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Analyse du marché FMCG\1.0\"/>
    </mc:Choice>
  </mc:AlternateContent>
  <xr:revisionPtr revIDLastSave="0" documentId="13_ncr:1_{A576889D-1B32-40BB-A71F-5BEC4BA6C46A}" xr6:coauthVersionLast="47" xr6:coauthVersionMax="47" xr10:uidLastSave="{00000000-0000-0000-0000-000000000000}"/>
  <bookViews>
    <workbookView xWindow="-120" yWindow="-120" windowWidth="29040" windowHeight="15720" firstSheet="1" activeTab="6" xr2:uid="{1FFF5854-B54B-4C80-B65C-C43C5EF7384C}"/>
  </bookViews>
  <sheets>
    <sheet name="Data -&gt;" sheetId="52" r:id="rId1"/>
    <sheet name="D001" sheetId="54" r:id="rId2"/>
    <sheet name="D003" sheetId="61" r:id="rId3"/>
    <sheet name="Settings -&gt;" sheetId="51" r:id="rId4"/>
    <sheet name="Paramètrage" sheetId="53" r:id="rId5"/>
    <sheet name="Balises" sheetId="9" r:id="rId6"/>
    <sheet name="Boucles" sheetId="5" r:id="rId7"/>
    <sheet name="Liste" sheetId="49" r:id="rId8"/>
    <sheet name="Tables" sheetId="48" r:id="rId9"/>
    <sheet name="Analyses -&gt;" sheetId="50" r:id="rId10"/>
    <sheet name="01 - Effects" sheetId="59" r:id="rId11"/>
  </sheets>
  <definedNames>
    <definedName name="B_Marque">Boucles!$F$7</definedName>
    <definedName name="DN_N">_xlfn.ANCHORARRAY(#REF!)</definedName>
    <definedName name="DN_N_1">_xlfn.ANCHORARRAY(#REF!)</definedName>
    <definedName name="L_Date">_xlfn.ANCHORARRAY(Liste!$F$7)</definedName>
    <definedName name="L_Marques">_xlfn.ANCHORARRAY(Liste!$I$7)</definedName>
    <definedName name="L_Marques_Famille">_xlfn.ANCHORARRAY(Liste!$L$7)</definedName>
    <definedName name="L_Produits_marque">_xlfn.ANCHORARRAY(Liste!#REF!)</definedName>
    <definedName name="L_Segment">_xlfn.ANCHORARRAY(Liste!$C$7)</definedName>
    <definedName name="Mix_N">_xlfn.ANCHORARRAY(#REF!)</definedName>
    <definedName name="Mix_N_1">_xlfn.ANCHORARRAY(#REF!)</definedName>
    <definedName name="Prix_N">_xlfn.ANCHORARRAY(#REF!)</definedName>
    <definedName name="Prix_N_1">_xlfn.ANCHORARRAY(#REF!)</definedName>
    <definedName name="S_famille">Balises!$E$12</definedName>
    <definedName name="S_marque">Balises!$E$11</definedName>
    <definedName name="S_segment">Balises!$E$13</definedName>
    <definedName name="Unité">Balises!$E$14</definedName>
    <definedName name="Ventes_N">_xlfn.ANCHORARRAY(#REF!)</definedName>
    <definedName name="Ventes_N_1">_xlfn.ANCHORARRAY(#REF!)</definedName>
    <definedName name="Vol_N">_xlfn.ANCHORARRAY(#REF!)</definedName>
    <definedName name="Vol_N_1">_xlfn.ANCHORARRAY(#REF!)</definedName>
    <definedName name="Vol_par_dn_N">_xlfn.ANCHORARRAY(#REF!)</definedName>
    <definedName name="Vol_par_dn_N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L7" i="49" a="1"/>
  <c r="L7" i="49" s="1"/>
  <c r="C7" i="49" a="1"/>
  <c r="C7" i="49" s="1"/>
  <c r="S10" i="59" a="1"/>
  <c r="S10" i="59" s="1"/>
  <c r="U6" i="59" a="1"/>
  <c r="U6" i="59" s="1"/>
  <c r="Q7" i="49" l="1" a="1"/>
  <c r="Q7" i="49" s="1"/>
  <c r="S7" i="49" a="1"/>
  <c r="S7" i="49" s="1"/>
  <c r="O7" i="49" a="1"/>
  <c r="O7" i="49" s="1"/>
  <c r="E14" i="9"/>
  <c r="I7" i="49" l="1" a="1"/>
  <c r="I7" i="49" s="1"/>
  <c r="J7" i="49" s="1" a="1"/>
  <c r="J7" i="49" s="1"/>
  <c r="D7" i="49" a="1"/>
  <c r="D7" i="49" s="1"/>
  <c r="F7" i="49" a="1"/>
  <c r="F7" i="49" s="1"/>
  <c r="G7" i="49" s="1" a="1"/>
  <c r="G7" i="49" s="1"/>
  <c r="E10" i="9"/>
  <c r="E9" i="9"/>
  <c r="M7" i="49" a="1"/>
  <c r="M7" i="49" s="1"/>
  <c r="F7" i="5" a="1"/>
  <c r="F7" i="5" s="1"/>
  <c r="E11" i="9" s="1"/>
  <c r="D6" i="59" s="1"/>
  <c r="E12" i="9" l="1"/>
  <c r="E13" i="9"/>
  <c r="T11" i="59"/>
  <c r="E17" i="59"/>
  <c r="U19" i="59"/>
  <c r="U15" i="59"/>
  <c r="U20" i="59"/>
  <c r="U18" i="59"/>
  <c r="U14" i="59"/>
  <c r="U10" i="59"/>
  <c r="T18" i="59"/>
  <c r="T14" i="59"/>
  <c r="E10" i="59"/>
  <c r="E11" i="59"/>
  <c r="E13" i="59"/>
  <c r="U17" i="59"/>
  <c r="U13" i="59"/>
  <c r="U11" i="59"/>
  <c r="U16" i="59"/>
  <c r="U12" i="59"/>
  <c r="T10" i="59"/>
  <c r="T17" i="59"/>
  <c r="T15" i="59"/>
  <c r="E18" i="59"/>
  <c r="E12" i="59"/>
  <c r="E16" i="59"/>
  <c r="E14" i="59"/>
  <c r="E15" i="59"/>
  <c r="T16" i="59"/>
  <c r="T20" i="59"/>
  <c r="T19" i="59"/>
  <c r="T13" i="59"/>
  <c r="T12" i="59"/>
  <c r="G18" i="59" l="1"/>
  <c r="C4" i="59"/>
  <c r="D7" i="59"/>
  <c r="O14" i="59" a="1"/>
  <c r="O14" i="59" s="1"/>
  <c r="O16" i="59" a="1"/>
  <c r="O16" i="59" s="1"/>
  <c r="F13" i="59"/>
  <c r="O13" i="59" s="1" a="1"/>
  <c r="O13" i="59" s="1"/>
  <c r="F11" i="59"/>
  <c r="F17" i="59"/>
  <c r="F15" i="59"/>
  <c r="O15" i="59" s="1" a="1"/>
  <c r="O15" i="59" s="1"/>
  <c r="F14" i="59"/>
  <c r="F12" i="59"/>
  <c r="O12" i="59" s="1" a="1"/>
  <c r="O12" i="59" s="1"/>
  <c r="F16" i="59"/>
  <c r="F18" i="59"/>
  <c r="O18" i="59" s="1" a="1"/>
  <c r="O18" i="59" s="1"/>
  <c r="F10" i="59"/>
  <c r="O10" i="59" s="1" a="1"/>
  <c r="O10" i="59" s="1"/>
  <c r="G13" i="59"/>
  <c r="M13" i="59"/>
  <c r="L13" i="59"/>
  <c r="M11" i="59"/>
  <c r="L11" i="59"/>
  <c r="G11" i="59"/>
  <c r="G17" i="59"/>
  <c r="L17" i="59"/>
  <c r="M17" i="59"/>
  <c r="M15" i="59"/>
  <c r="G15" i="59"/>
  <c r="L15" i="59"/>
  <c r="G14" i="59"/>
  <c r="M14" i="59"/>
  <c r="L14" i="59"/>
  <c r="L12" i="59"/>
  <c r="G12" i="59"/>
  <c r="M12" i="59"/>
  <c r="M16" i="59"/>
  <c r="G16" i="59"/>
  <c r="L16" i="59"/>
  <c r="K18" i="59"/>
  <c r="K10" i="59"/>
  <c r="G10" i="59"/>
  <c r="O17" i="59" l="1" a="1"/>
  <c r="O17" i="59" s="1"/>
  <c r="O11" i="59" a="1"/>
  <c r="O11" i="59" s="1"/>
  <c r="J11" i="59"/>
  <c r="J12" i="59" s="1"/>
  <c r="J13" i="59" s="1"/>
  <c r="J14" i="59" s="1"/>
  <c r="J15" i="59" s="1"/>
  <c r="J16" i="59" s="1"/>
  <c r="J17" i="5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<sst xmlns="http://schemas.openxmlformats.org/spreadsheetml/2006/main" count="286754" uniqueCount="755">
  <si>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</si>
  <si>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</si>
  <si>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</si>
  <si>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</si>
  <si>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</si>
  <si>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</si>
  <si>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</si>
  <si>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</si>
  <si>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</si>
  <si>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</si>
  <si>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</si>
  <si>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</si>
  <si>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</si>
  <si>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</si>
  <si>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</si>
  <si>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</si>
  <si>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</si>
  <si>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</si>
  <si>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Date_début</t>
  </si>
  <si>
    <t>FLAG_MARQUE</t>
  </si>
  <si>
    <t>N-1</t>
  </si>
  <si>
    <t>N</t>
  </si>
  <si>
    <t>[Début]</t>
  </si>
  <si>
    <t>Date de début</t>
  </si>
  <si>
    <t>[Date]</t>
  </si>
  <si>
    <t>Derière date</t>
  </si>
  <si>
    <t>Date_fin</t>
  </si>
  <si>
    <t>Année_N</t>
  </si>
  <si>
    <t>Distributeur</t>
  </si>
  <si>
    <t>Enseigne</t>
  </si>
  <si>
    <t>Canal</t>
  </si>
  <si>
    <t>Géographie</t>
  </si>
  <si>
    <t>Région</t>
  </si>
  <si>
    <t>Concurrence</t>
  </si>
  <si>
    <t>Famille</t>
  </si>
  <si>
    <t>Segment</t>
  </si>
  <si>
    <t>Marque</t>
  </si>
  <si>
    <t>Product</t>
  </si>
  <si>
    <t>Produit_détaillé</t>
  </si>
  <si>
    <t>Unité_volume</t>
  </si>
  <si>
    <t>Distribution_numérique</t>
  </si>
  <si>
    <t>Prix_moyen</t>
  </si>
  <si>
    <t>Volume</t>
  </si>
  <si>
    <t>[Marque]</t>
  </si>
  <si>
    <t>[Famille]</t>
  </si>
  <si>
    <t>Famille sélectionnée</t>
  </si>
  <si>
    <t>Marque sélectionnée</t>
  </si>
  <si>
    <t>Date</t>
  </si>
  <si>
    <t>Marques</t>
  </si>
  <si>
    <t>Marques_Famille</t>
  </si>
  <si>
    <t>Ventes N</t>
  </si>
  <si>
    <t>[Unité]</t>
  </si>
  <si>
    <t>Nature de l'unité</t>
  </si>
  <si>
    <t>Blank</t>
  </si>
  <si>
    <t>Positive</t>
  </si>
  <si>
    <t>Negative</t>
  </si>
  <si>
    <t>Effet prix pur</t>
  </si>
  <si>
    <t>Distributeurs</t>
  </si>
  <si>
    <t>Groupe</t>
  </si>
  <si>
    <t>All</t>
  </si>
  <si>
    <t>Liquor</t>
  </si>
  <si>
    <t>Total US</t>
  </si>
  <si>
    <t>États-Unis</t>
  </si>
  <si>
    <t>COMPETITORS</t>
  </si>
  <si>
    <t>SPIRITUEUX</t>
  </si>
  <si>
    <t>TEQUILA</t>
  </si>
  <si>
    <t>PATRON</t>
  </si>
  <si>
    <t>BACARDI USA</t>
  </si>
  <si>
    <t>PATRON SILVER REGULAR BLANCO</t>
  </si>
  <si>
    <t>PATRON SILVER REGULAR BLANCO - 750 mL</t>
  </si>
  <si>
    <t>EB75</t>
  </si>
  <si>
    <t>CA_N</t>
  </si>
  <si>
    <t>CA_N-1</t>
  </si>
  <si>
    <t>[Segment]</t>
  </si>
  <si>
    <t>Segment sélectionnée</t>
  </si>
  <si>
    <t>N-2</t>
  </si>
  <si>
    <t>Nabca</t>
  </si>
  <si>
    <t>WHISKEY</t>
  </si>
  <si>
    <t>JACK DANIELS</t>
  </si>
  <si>
    <t>BROWN FORMAN</t>
  </si>
  <si>
    <t>JACK DANIELS BLACK LABEL REGULAR (NAS)</t>
  </si>
  <si>
    <t>JACK DANIELS BLACK LABEL REGULAR (NAS) - 750 mL</t>
  </si>
  <si>
    <t>COGNAC</t>
  </si>
  <si>
    <t>HENNESSY</t>
  </si>
  <si>
    <t>MOET HENNESSY</t>
  </si>
  <si>
    <t>HENNESSY VS</t>
  </si>
  <si>
    <t>HENNESSY VS - 750 mL</t>
  </si>
  <si>
    <t>MULO</t>
  </si>
  <si>
    <t>VODKA</t>
  </si>
  <si>
    <t>GREY GOOSE</t>
  </si>
  <si>
    <t>GREY GOOSE REGULAR</t>
  </si>
  <si>
    <t>GREY GOOSE REGULAR - 750 mL</t>
  </si>
  <si>
    <t>DON JULIO</t>
  </si>
  <si>
    <t>DIAGEO</t>
  </si>
  <si>
    <t>DON JULIO REGULAR BLANCO</t>
  </si>
  <si>
    <t>DON JULIO REGULAR BLANCO - 750 mL</t>
  </si>
  <si>
    <t>SCOTCH</t>
  </si>
  <si>
    <t>MACALLAN</t>
  </si>
  <si>
    <t>EDRINGTON AMERICAS</t>
  </si>
  <si>
    <t>MACALLAN REGULAR 12 YEARS</t>
  </si>
  <si>
    <t>MACALLAN REGULAR 12 YEARS - 750 mL</t>
  </si>
  <si>
    <t>WHISKY</t>
  </si>
  <si>
    <t>CROWN ROYAL</t>
  </si>
  <si>
    <t>CROWN ROYAL REGULAR (NAS)</t>
  </si>
  <si>
    <t>CROWN ROYAL REGULAR (NAS) - 750 mL</t>
  </si>
  <si>
    <t>JACK DANIELS HONEY (NAS)</t>
  </si>
  <si>
    <t>JACK DANIELS HONEY (NAS) - 750 mL</t>
  </si>
  <si>
    <t>KNOB CREEK</t>
  </si>
  <si>
    <t>BEAM SUNTORY</t>
  </si>
  <si>
    <t>KNOB CREEK REGULAR 9 YEARS</t>
  </si>
  <si>
    <t>KNOB CREEK REGULAR 9 YEARS - 750 mL</t>
  </si>
  <si>
    <t>THE GLENLIVET</t>
  </si>
  <si>
    <t>PERNOD RICARD</t>
  </si>
  <si>
    <t>THE GLENLIVET REGULAR 12 YEARS</t>
  </si>
  <si>
    <t>THE GLENLIVET REGULAR 12 YEARS - 750 mL</t>
  </si>
  <si>
    <t>CROWN ROYAL REGAL APPLE (NAS)</t>
  </si>
  <si>
    <t>CROWN ROYAL REGAL APPLE (NAS) - 750 mL</t>
  </si>
  <si>
    <t>CASAMIGOS</t>
  </si>
  <si>
    <t>CASAMIGOS REGULAR BLANCO</t>
  </si>
  <si>
    <t>CASAMIGOS REGULAR BLANCO - 750 mL</t>
  </si>
  <si>
    <t>REMY MARTIN</t>
  </si>
  <si>
    <t>REMY COINTREAU USA</t>
  </si>
  <si>
    <t>REMY MARTIN VSOP</t>
  </si>
  <si>
    <t>REMY MARTIN VSOP - 750 mL</t>
  </si>
  <si>
    <t>COURVOISIER</t>
  </si>
  <si>
    <t>COURVOISIER VS</t>
  </si>
  <si>
    <t>COURVOISIER VS - 750 mL</t>
  </si>
  <si>
    <t>CASAMIGOS REGULAR REPOSADO</t>
  </si>
  <si>
    <t>CASAMIGOS REGULAR REPOSADO - 750 mL</t>
  </si>
  <si>
    <t>CROWN ROYAL LIMITED EDITION PEACH (NAS)</t>
  </si>
  <si>
    <t>CROWN ROYAL LIMITED EDITION PEACH (NAS) - 750 mL</t>
  </si>
  <si>
    <t>CROWN ROYAL VANILLA (NAS)</t>
  </si>
  <si>
    <t>CROWN ROYAL VANILLA (NAS) - 750 mL</t>
  </si>
  <si>
    <t>JACK DANIELS APPLE (NAS)</t>
  </si>
  <si>
    <t>JACK DANIELS APPLE (NAS) - 750 mL</t>
  </si>
  <si>
    <t>JACK DANIELS FIRE CINNAMON (NAS)</t>
  </si>
  <si>
    <t>JACK DANIELS FIRE CINNAMON (NAS) - 750 mL</t>
  </si>
  <si>
    <t>LIQUEUR</t>
  </si>
  <si>
    <t>PATRON XO CAFE COFFEE TEQUILA</t>
  </si>
  <si>
    <t>PATRON XO CAFE COFFEE TEQUILA - 750 mL</t>
  </si>
  <si>
    <t>THE GLENLIVET FOUNDERS RESERVE REGULAR (NAS)</t>
  </si>
  <si>
    <t>THE GLENLIVET FOUNDERS RESERVE REGULAR (NAS) - 750 mL</t>
  </si>
  <si>
    <t>DON JULIO 1942 REGULAR ANEJO</t>
  </si>
  <si>
    <t>DON JULIO 1942 REGULAR ANEJO - 750 mL</t>
  </si>
  <si>
    <t>CASAMIGOS REGULAR ANEJO</t>
  </si>
  <si>
    <t>CASAMIGOS REGULAR ANEJO - 750 mL</t>
  </si>
  <si>
    <t>DON JULIO REGULAR REPOSADO</t>
  </si>
  <si>
    <t>DON JULIO REGULAR REPOSADO - 750 mL</t>
  </si>
  <si>
    <t>PATRON REGULAR ANEJO</t>
  </si>
  <si>
    <t>PATRON REGULAR ANEJO - 750 mL</t>
  </si>
  <si>
    <t>CIROC</t>
  </si>
  <si>
    <t>CIROC REGULAR</t>
  </si>
  <si>
    <t>CIROC REGULAR - 750 mL</t>
  </si>
  <si>
    <t>DON JULIO REGULAR ANEJO</t>
  </si>
  <si>
    <t>DON JULIO REGULAR ANEJO - 750 mL</t>
  </si>
  <si>
    <t>PATRON REGULAR REPOSADO</t>
  </si>
  <si>
    <t>PATRON REGULAR REPOSADO - 750 mL</t>
  </si>
  <si>
    <t>D'USSE</t>
  </si>
  <si>
    <t>D'USSE VSOP</t>
  </si>
  <si>
    <t>D'USSE VSOP - 750 mL</t>
  </si>
  <si>
    <t>HENNESSY VSOP</t>
  </si>
  <si>
    <t>HENNESSY VSOP - 750 mL</t>
  </si>
  <si>
    <t>REMY MARTIN 1738 ACCORD ROYAL (NAS)</t>
  </si>
  <si>
    <t>REMY MARTIN 1738 ACCORD ROYAL (NAS) - 750 mL</t>
  </si>
  <si>
    <t>CIROC PEACH</t>
  </si>
  <si>
    <t>CIROC PEACH - 750 mL</t>
  </si>
  <si>
    <t>CIROC SUMMER WATERMELON</t>
  </si>
  <si>
    <t>CIROC SUMMER WATERMELON - 750 mL</t>
  </si>
  <si>
    <t>KNOB CREEK REGULAR (NAS)</t>
  </si>
  <si>
    <t>KNOB CREEK REGULAR (NAS) - 750 mL</t>
  </si>
  <si>
    <t>CIROC APPLE</t>
  </si>
  <si>
    <t>CIROC APPLE - 750 mL</t>
  </si>
  <si>
    <t>CIROC PINEAPPLE</t>
  </si>
  <si>
    <t>CIROC PINEAPPLE - 750 mL</t>
  </si>
  <si>
    <t>THE GLENLIVET REGULAR 15 YEARS</t>
  </si>
  <si>
    <t>THE GLENLIVET REGULAR 15 YEARS - 750 mL</t>
  </si>
  <si>
    <t>CROWN ROYAL BLACK REGULAR (NAS)</t>
  </si>
  <si>
    <t>CROWN ROYAL BLACK REGULAR (NAS) - 750 mL</t>
  </si>
  <si>
    <t>THE GLENLIVET COGNAC CASK SELECTION REGULAR 14 YEARS</t>
  </si>
  <si>
    <t>THE GLENLIVET COGNAC CASK SELECTION REGULAR 14 YEARS - 750 mL</t>
  </si>
  <si>
    <t>THE GLENLIVET CARIBBEAN RESERVE REGULAR (NAS)</t>
  </si>
  <si>
    <t>THE GLENLIVET CARIBBEAN RESERVE REGULAR (NAS) - 750 mL</t>
  </si>
  <si>
    <t>PATRON CITRONGE ORANGE</t>
  </si>
  <si>
    <t>PATRON CITRONGE ORANGE - 750 mL</t>
  </si>
  <si>
    <t>CROWN ROYAL LIMITED EDITION SALTED CARAMEL (NAS)</t>
  </si>
  <si>
    <t>CROWN ROYAL LIMITED EDITION SALTED CARAMEL (NAS) - 750 mL</t>
  </si>
  <si>
    <t>JACK DANIELS WINTER JACK TENNESSEE CIDER (NAS)</t>
  </si>
  <si>
    <t>JACK DANIELS WINTER JACK TENNESSEE CIDER (NAS) - 750 mL</t>
  </si>
  <si>
    <t>DON JULIO 70 REGULAR ANEJO</t>
  </si>
  <si>
    <t>DON JULIO 70 REGULAR ANEJO - 750 mL</t>
  </si>
  <si>
    <t>COURVOISIER VSOP</t>
  </si>
  <si>
    <t>COURVOISIER VSOP - 750 mL</t>
  </si>
  <si>
    <t>CIROC RED BERRY</t>
  </si>
  <si>
    <t>CIROC RED BERRY - 750 mL</t>
  </si>
  <si>
    <t>CIROC COCONUT</t>
  </si>
  <si>
    <t>CIROC COCONUT - 750 mL</t>
  </si>
  <si>
    <t>THE GLENLIVET REGULAR 18 YEARS</t>
  </si>
  <si>
    <t>THE GLENLIVET REGULAR 18 YEARS - 750 mL</t>
  </si>
  <si>
    <t>CIROC WHITE GRAPE</t>
  </si>
  <si>
    <t>CIROC WHITE GRAPE - 750 mL</t>
  </si>
  <si>
    <t>JACK DANIELS SINGLE BARREL REGULAR (NAS)</t>
  </si>
  <si>
    <t>JACK DANIELS SINGLE BARREL REGULAR (NAS) - 750 mL</t>
  </si>
  <si>
    <t>CIROC MANGO</t>
  </si>
  <si>
    <t>CIROC MANGO - 750 mL</t>
  </si>
  <si>
    <t>CIROC BLACK RASPBERRY</t>
  </si>
  <si>
    <t>CIROC BLACK RASPBERRY - 750 mL</t>
  </si>
  <si>
    <t>MACALLAN REGULAR 18 YEARS</t>
  </si>
  <si>
    <t>MACALLAN REGULAR 18 YEARS - 750 mL</t>
  </si>
  <si>
    <t>MEZCAL</t>
  </si>
  <si>
    <t>CASAMIGOS MEZCAL REGULAR JOVEN</t>
  </si>
  <si>
    <t>CASAMIGOS MEZCAL REGULAR JOVEN - 750 mL</t>
  </si>
  <si>
    <t>HENNESSY BLACK</t>
  </si>
  <si>
    <t>HENNESSY BLACK - 750 mL</t>
  </si>
  <si>
    <t>KNOB CREEK SMOKED MAPLE (NAS)</t>
  </si>
  <si>
    <t>KNOB CREEK SMOKED MAPLE (NAS) - 750 mL</t>
  </si>
  <si>
    <t>CROWN ROYAL COLLECTORS EDITION REGULAR (NAS)</t>
  </si>
  <si>
    <t>CROWN ROYAL COLLECTORS EDITION REGULAR (NAS) - 750 mL</t>
  </si>
  <si>
    <t>MACALLAN REGULAR 15 YEARS</t>
  </si>
  <si>
    <t>MACALLAN REGULAR 15 YEARS - 750 mL</t>
  </si>
  <si>
    <t>GREY GOOSE L ORANGE</t>
  </si>
  <si>
    <t>GREY GOOSE L ORANGE - 750 mL</t>
  </si>
  <si>
    <t>REMY MARTIN XO</t>
  </si>
  <si>
    <t>REMY MARTIN XO - 750 mL</t>
  </si>
  <si>
    <t>GREY GOOSE LE CITRON</t>
  </si>
  <si>
    <t>GREY GOOSE LE CITRON - 750 mL</t>
  </si>
  <si>
    <t>CIROC SUMMER CITRUS</t>
  </si>
  <si>
    <t>CIROC SUMMER CITRUS - 750 mL</t>
  </si>
  <si>
    <t>CROWN ROYAL BOURBON MASH (NAS)</t>
  </si>
  <si>
    <t>CROWN ROYAL BOURBON MASH (NAS) - 750 mL</t>
  </si>
  <si>
    <t>GREY GOOSE LA POIRE PEAR</t>
  </si>
  <si>
    <t>GREY GOOSE LA POIRE PEAR - 750 mL</t>
  </si>
  <si>
    <t>CIROC FRENCH VANILLA</t>
  </si>
  <si>
    <t>CIROC FRENCH VANILLA - 750 mL</t>
  </si>
  <si>
    <t>HENNESSY XO</t>
  </si>
  <si>
    <t>HENNESSY XO - 750 mL</t>
  </si>
  <si>
    <t>PATRON CITRONGE LIME LIME</t>
  </si>
  <si>
    <t>PATRON CITRONGE LIME LIME - 750 mL</t>
  </si>
  <si>
    <t>DON JULIO PRIMAVERA REGULAR REPOSADO</t>
  </si>
  <si>
    <t>DON JULIO PRIMAVERA REGULAR REPOSADO - 750 mL</t>
  </si>
  <si>
    <t>GREY GOOSE ESSENCES WATERMELON &amp; BASIL</t>
  </si>
  <si>
    <t>GREY GOOSE ESSENCES WATERMELON &amp; BASIL - 750 mL</t>
  </si>
  <si>
    <t>BRANDY</t>
  </si>
  <si>
    <t>CIROC VS (NAS)</t>
  </si>
  <si>
    <t>CIROC VS (NAS) - 750 mL</t>
  </si>
  <si>
    <t>GREY GOOSE ESSENCES STRAWBERRY &amp; LEMONGRASS</t>
  </si>
  <si>
    <t>GREY GOOSE ESSENCES STRAWBERRY &amp; LEMONGRASS - 750 mL</t>
  </si>
  <si>
    <t>MARTELL</t>
  </si>
  <si>
    <t>MARTELL VS</t>
  </si>
  <si>
    <t>MARTELL VS - 750 mL</t>
  </si>
  <si>
    <t>GREY GOOSE CHERRY NOIR</t>
  </si>
  <si>
    <t>GREY GOOSE CHERRY NOIR - 750 mL</t>
  </si>
  <si>
    <t>GREY GOOSE ESSENCES WHITE PEACH &amp; ROSEMARY</t>
  </si>
  <si>
    <t>GREY GOOSE ESSENCES WHITE PEACH &amp; ROSEMARY - 750 mL</t>
  </si>
  <si>
    <t>MACALLAN DOUBLE CASK GOLD REGULAR 15 YEARS</t>
  </si>
  <si>
    <t>MACALLAN DOUBLE CASK GOLD REGULAR 15 YEARS - 750 mL</t>
  </si>
  <si>
    <t>MARTELL BLUE SWIFT VSOP</t>
  </si>
  <si>
    <t>MARTELL BLUE SWIFT VSOP - 750 mL</t>
  </si>
  <si>
    <t>CROWN ROYAL RYE (NAS)</t>
  </si>
  <si>
    <t>CROWN ROYAL RYE (NAS) - 750 mL</t>
  </si>
  <si>
    <t>ROCA PATRON REGULAR BLANCO</t>
  </si>
  <si>
    <t>ROCA PATRON REGULAR BLANCO - 750 mL</t>
  </si>
  <si>
    <t>PATRON CITRONGE PINEAPPLE</t>
  </si>
  <si>
    <t>PATRON CITRONGE PINEAPPLE - 750 mL</t>
  </si>
  <si>
    <t>CROWN ROYAL XR REGULAR (NAS)</t>
  </si>
  <si>
    <t>CROWN ROYAL XR REGULAR (NAS) - 750 mL</t>
  </si>
  <si>
    <t>MACALLAN EDITION NO 5 REGULAR (NAS)</t>
  </si>
  <si>
    <t>MACALLAN EDITION NO 5 REGULAR (NAS) - 750 mL</t>
  </si>
  <si>
    <t>MACALLAN REGULAR (NAS)</t>
  </si>
  <si>
    <t>MACALLAN REGULAR (NAS) - 750 mL</t>
  </si>
  <si>
    <t>CIROC SUMMER COLADA</t>
  </si>
  <si>
    <t>CIROC SUMMER COLADA - 750 mL</t>
  </si>
  <si>
    <t>JACK DANIELS OLD NO 7 BRAND REGULAR (NAS)</t>
  </si>
  <si>
    <t>JACK DANIELS OLD NO 7 BRAND REGULAR (NAS) - 750 mL</t>
  </si>
  <si>
    <t>PIERRE FERRAND</t>
  </si>
  <si>
    <t>MAISON FERRAND</t>
  </si>
  <si>
    <t>PIERRE FERRAND (NAS)</t>
  </si>
  <si>
    <t>PIERRE FERRAND (NAS) - 750 mL</t>
  </si>
  <si>
    <t>MACALLAN EDITION NO 6 REGULAR (NAS)</t>
  </si>
  <si>
    <t>MACALLAN EDITION NO 6 REGULAR (NAS) - 750 mL</t>
  </si>
  <si>
    <t>CROWN ROYAL NOBLE COLLECTION REGULAR 16 YEARS</t>
  </si>
  <si>
    <t>CROWN ROYAL NOBLE COLLECTION REGULAR 16 YEARS - 750 mL</t>
  </si>
  <si>
    <t>PATRON CITRONGE MANGO</t>
  </si>
  <si>
    <t>PATRON CITRONGE MANGO - 750 mL</t>
  </si>
  <si>
    <t>GREY GOOSE LA VANILLE</t>
  </si>
  <si>
    <t>GREY GOOSE LA VANILLE - 750 mL</t>
  </si>
  <si>
    <t>SALIGNAC</t>
  </si>
  <si>
    <t>SALIGNAC VS</t>
  </si>
  <si>
    <t>SALIGNAC VS - 750 mL</t>
  </si>
  <si>
    <t>JACK DANIELS FIRE REGULAR (NAS)</t>
  </si>
  <si>
    <t>JACK DANIELS FIRE REGULAR (NAS) - 750 mL</t>
  </si>
  <si>
    <t>KNOB CREEK REGULAR 12 YEARS</t>
  </si>
  <si>
    <t>KNOB CREEK REGULAR 12 YEARS - 750 mL</t>
  </si>
  <si>
    <t>MEUKOW</t>
  </si>
  <si>
    <t>SAZERAC CO</t>
  </si>
  <si>
    <t>MEUKOW VS</t>
  </si>
  <si>
    <t>MEUKOW VS - 750 mL</t>
  </si>
  <si>
    <t>PATRON REGULAR EXTRA ANEJO</t>
  </si>
  <si>
    <t>PATRON REGULAR EXTRA ANEJO - 750 mL</t>
  </si>
  <si>
    <t>KNOB CREEK REGULAR 15 YEARS</t>
  </si>
  <si>
    <t>KNOB CREEK REGULAR 15 YEARS - 750 mL</t>
  </si>
  <si>
    <t>MACALLAN DOUBLE CASK GOLD REGULAR (NAS)</t>
  </si>
  <si>
    <t>MACALLAN DOUBLE CASK GOLD REGULAR (NAS) - 750 mL</t>
  </si>
  <si>
    <t>COURVOISIER XO</t>
  </si>
  <si>
    <t>COURVOISIER XO - 750 mL</t>
  </si>
  <si>
    <t>CROWN ROYAL NOBLE COLLECTION REGULAR NAS</t>
  </si>
  <si>
    <t>CROWN ROYAL NOBLE COLLECTION REGULAR NAS - 750 mL</t>
  </si>
  <si>
    <t>MARTELL VSOP</t>
  </si>
  <si>
    <t>MARTELL VSOP - 750 mL</t>
  </si>
  <si>
    <t>CROWN ROYAL GAME DAY EDITION REGULAR (NAS)</t>
  </si>
  <si>
    <t>CROWN ROYAL GAME DAY EDITION REGULAR (NAS) - 750 mL</t>
  </si>
  <si>
    <t>MACALLAN CLASSIC CUT REGULAR (NAS)</t>
  </si>
  <si>
    <t>MACALLAN CLASSIC CUT REGULAR (NAS) - 750 mL</t>
  </si>
  <si>
    <t>ROCA PATRON REGULAR ANEJO</t>
  </si>
  <si>
    <t>ROCA PATRON REGULAR ANEJO - 750 mL</t>
  </si>
  <si>
    <t>GREY GOOSE LE MELON</t>
  </si>
  <si>
    <t>GREY GOOSE LE MELON - 750 mL</t>
  </si>
  <si>
    <t>CROWN ROYAL MAPLE (NAS)</t>
  </si>
  <si>
    <t>CROWN ROYAL MAPLE (NAS) - 750 mL</t>
  </si>
  <si>
    <t>MARTELL CORDON BLEU XO</t>
  </si>
  <si>
    <t>MARTELL CORDON BLEU XO - 750 mL</t>
  </si>
  <si>
    <t>JACK DANIELS ERIC CHURCH REGULAR (NAS)</t>
  </si>
  <si>
    <t>JACK DANIELS ERIC CHURCH REGULAR (NAS) - 750 mL</t>
  </si>
  <si>
    <t>CROWN ROYAL TEXAS MESQUITE (NAS)</t>
  </si>
  <si>
    <t>CROWN ROYAL TEXAS MESQUITE (NAS) - 750 mL</t>
  </si>
  <si>
    <t>ROCA PATRON REGULAR REPOSADO</t>
  </si>
  <si>
    <t>ROCA PATRON REGULAR REPOSADO - 750 mL</t>
  </si>
  <si>
    <t>THE GLENLIVET REGULAR 21 YEARS</t>
  </si>
  <si>
    <t>THE GLENLIVET REGULAR 21 YEARS - 750 mL</t>
  </si>
  <si>
    <t>HINE</t>
  </si>
  <si>
    <t>HINE RARE VSOP</t>
  </si>
  <si>
    <t>HINE RARE VSOP - 750 mL</t>
  </si>
  <si>
    <t>THE GLENLIVET NADURRA OLOROSO REGULAR 16 YEARS</t>
  </si>
  <si>
    <t>THE GLENLIVET NADURRA OLOROSO REGULAR 16 YEARS - 750 mL</t>
  </si>
  <si>
    <t>DON JULIO LAGAVULIN REGULAR REPOSADO</t>
  </si>
  <si>
    <t>DON JULIO LAGAVULIN REGULAR REPOSADO - 750 mL</t>
  </si>
  <si>
    <t>THE GLENLIVET ILLICIT STILL REGULAR 12 YEARS</t>
  </si>
  <si>
    <t>THE GLENLIVET ILLICIT STILL REGULAR 12 YEARS - 750 mL</t>
  </si>
  <si>
    <t>HENNESSY MASTER BLENDERS SELECTION</t>
  </si>
  <si>
    <t>HENNESSY MASTER BLENDERS SELECTION - 750 mL</t>
  </si>
  <si>
    <t>GRAN PATRON REGULAR FLAVORED</t>
  </si>
  <si>
    <t>GRAN PATRON REGULAR FLAVORED - 750 mL</t>
  </si>
  <si>
    <t>THE GLENLIVET ENIGMA REGULAR (NAS)</t>
  </si>
  <si>
    <t>THE GLENLIVET ENIGMA REGULAR (NAS) - 750 mL</t>
  </si>
  <si>
    <t>JACK DANIELS GREEN LABEL REGULAR (NAS)</t>
  </si>
  <si>
    <t>JACK DANIELS GREEN LABEL REGULAR (NAS) - 750 mL</t>
  </si>
  <si>
    <t>PATRON ESTATE REGULAR BLANCO</t>
  </si>
  <si>
    <t>PATRON ESTATE REGULAR BLANCO - 750 mL</t>
  </si>
  <si>
    <t>REMY MARTIN TERCET (NAS)</t>
  </si>
  <si>
    <t>REMY MARTIN TERCET (NAS) - 750 mL</t>
  </si>
  <si>
    <t>CROWN ROYAL NOBLE COLLECTION REGULAR 13 YEARS</t>
  </si>
  <si>
    <t>CROWN ROYAL NOBLE COLLECTION REGULAR 13 YEARS - 750 mL</t>
  </si>
  <si>
    <t>THE GLENLIVET REGULAR 16 YEARS</t>
  </si>
  <si>
    <t>THE GLENLIVET REGULAR 16 YEARS - 750 mL</t>
  </si>
  <si>
    <t>MACALLAN DOUBLE CASK GOLD REGULAR 18 YEARS</t>
  </si>
  <si>
    <t>MACALLAN DOUBLE CASK GOLD REGULAR 18 YEARS - 750 mL</t>
  </si>
  <si>
    <t>REMY MARTIN (NAS)</t>
  </si>
  <si>
    <t>REMY MARTIN (NAS) - 750 mL</t>
  </si>
  <si>
    <t>KELT</t>
  </si>
  <si>
    <t>KELT VSOP</t>
  </si>
  <si>
    <t>KELT VSOP - 750 mL</t>
  </si>
  <si>
    <t>GREY GOOSE VX REGULAR</t>
  </si>
  <si>
    <t>GREY GOOSE VX REGULAR - 750 mL</t>
  </si>
  <si>
    <t>MAISON ROUGE</t>
  </si>
  <si>
    <t>MAISON ROUGE VSOP</t>
  </si>
  <si>
    <t>MAISON ROUGE VSOP - 750 mL</t>
  </si>
  <si>
    <t>THE GLENLIVET REGULAR 25 YEARS</t>
  </si>
  <si>
    <t>THE GLENLIVET REGULAR 25 YEARS - 750 mL</t>
  </si>
  <si>
    <t>KNOB CREEK QUARTER OAK REGULAR (NAS)</t>
  </si>
  <si>
    <t>KNOB CREEK QUARTER OAK REGULAR (NAS) - 750 mL</t>
  </si>
  <si>
    <t>MACALLAN REGULAR 25 YEARS</t>
  </si>
  <si>
    <t>MACALLAN REGULAR 25 YEARS - 750 mL</t>
  </si>
  <si>
    <t>DON JULIO REAL REGULAR ANEJO</t>
  </si>
  <si>
    <t>DON JULIO REAL REGULAR ANEJO - 750 mL</t>
  </si>
  <si>
    <t>D'USSE XO XO</t>
  </si>
  <si>
    <t>D'USSE XO XO - 750 mL</t>
  </si>
  <si>
    <t>ANSAC</t>
  </si>
  <si>
    <t>HEAVEN HILL DISTILLERIES</t>
  </si>
  <si>
    <t>ANSAC VS</t>
  </si>
  <si>
    <t>ANSAC VS - 750 mL</t>
  </si>
  <si>
    <t>CAMUS</t>
  </si>
  <si>
    <t>BARTON &amp; GUESTIER USA INC</t>
  </si>
  <si>
    <t>CAMUS ELEGANCE VS</t>
  </si>
  <si>
    <t>CAMUS ELEGANCE VS - 750 mL</t>
  </si>
  <si>
    <t>MARTELL XO</t>
  </si>
  <si>
    <t>MARTELL XO - 750 mL</t>
  </si>
  <si>
    <t>JACK DANIELS MASTER DISTILLER SERIES REGULAR (NAS)</t>
  </si>
  <si>
    <t>JACK DANIELS MASTER DISTILLER SERIES REGULAR (NAS) - 750 mL</t>
  </si>
  <si>
    <t>MACALLAN REGULAR 10 YEARS</t>
  </si>
  <si>
    <t>MACALLAN REGULAR 10 YEARS - 750 mL</t>
  </si>
  <si>
    <t>CROWN ROYAL FINE DE LUXE REGULAR (NAS)</t>
  </si>
  <si>
    <t>CROWN ROYAL FINE DE LUXE REGULAR (NAS) - 750 mL</t>
  </si>
  <si>
    <t>THE GLENLIVET NADURRA REGULAR (NAS)</t>
  </si>
  <si>
    <t>THE GLENLIVET NADURRA REGULAR (NAS) - 750 mL</t>
  </si>
  <si>
    <t>CAMUS VSOP</t>
  </si>
  <si>
    <t>CAMUS VSOP - 750 mL</t>
  </si>
  <si>
    <t>HINE VSOP</t>
  </si>
  <si>
    <t>HINE VSOP - 750 mL</t>
  </si>
  <si>
    <t>JACK DANIELS 125TH ANNIVERSARY REGULAR (NAS)</t>
  </si>
  <si>
    <t>JACK DANIELS 125TH ANNIVERSARY REGULAR (NAS) - 750 mL</t>
  </si>
  <si>
    <t>GRAN PATRON REGULAR GOLD</t>
  </si>
  <si>
    <t>GRAN PATRON REGULAR GOLD - 750 mL</t>
  </si>
  <si>
    <t>GRAN PATRON REGULAR EXTRA ANEJO</t>
  </si>
  <si>
    <t>GRAN PATRON REGULAR EXTRA ANEJO - 750 mL</t>
  </si>
  <si>
    <t>DON JULIO ULTIMA RESERVA REGULAR EXTRA ANEJO</t>
  </si>
  <si>
    <t>DON JULIO ULTIMA RESERVA REGULAR EXTRA ANEJO - 750 mL</t>
  </si>
  <si>
    <t>CROWN ROYAL HONEY (NAS)</t>
  </si>
  <si>
    <t>CROWN ROYAL HONEY (NAS) - 750 mL</t>
  </si>
  <si>
    <t>GRAN PATRON BURDEOS REGULAR ANEJO</t>
  </si>
  <si>
    <t>GRAN PATRON BURDEOS REGULAR ANEJO - 750 mL</t>
  </si>
  <si>
    <t>THE GLENLIVET REGULAR 14 YEARS</t>
  </si>
  <si>
    <t>THE GLENLIVET REGULAR 14 YEARS - 750 mL</t>
  </si>
  <si>
    <t>GRAN PATRON REGULAR ANEJO</t>
  </si>
  <si>
    <t>GRAN PATRON REGULAR ANEJO - 750 mL</t>
  </si>
  <si>
    <t>BRANSON</t>
  </si>
  <si>
    <t>SIRE SPIRITS</t>
  </si>
  <si>
    <t>BRANSON VSOP</t>
  </si>
  <si>
    <t>BRANSON VSOP - 750 mL</t>
  </si>
  <si>
    <t>THE GLENLIVET CODE REGULAR (NAS)</t>
  </si>
  <si>
    <t>THE GLENLIVET CODE REGULAR (NAS) - 750 mL</t>
  </si>
  <si>
    <t>MACALLAN REGULAR 17 YEARS</t>
  </si>
  <si>
    <t>MACALLAN REGULAR 17 YEARS - 750 mL</t>
  </si>
  <si>
    <t>REMY MARTIN LOUIS XIII (NAS)</t>
  </si>
  <si>
    <t>REMY MARTIN LOUIS XIII (NAS) - 750 mL</t>
  </si>
  <si>
    <t>DEAU</t>
  </si>
  <si>
    <t>DEAU VS</t>
  </si>
  <si>
    <t>DEAU VS - 750 mL</t>
  </si>
  <si>
    <t>CONJURE</t>
  </si>
  <si>
    <t>PARK STREET IMPORTS</t>
  </si>
  <si>
    <t>CONJURE (NAS)</t>
  </si>
  <si>
    <t>CONJURE (NAS) - 750 mL</t>
  </si>
  <si>
    <t>KNOB CREEK REGULAR 14 YEARS</t>
  </si>
  <si>
    <t>KNOB CREEK REGULAR 14 YEARS - 750 mL</t>
  </si>
  <si>
    <t>CHALFONTE</t>
  </si>
  <si>
    <t>CHALFONTE VSOP</t>
  </si>
  <si>
    <t>CHALFONTE VSOP - 750 mL</t>
  </si>
  <si>
    <t>FRAPIN</t>
  </si>
  <si>
    <t>PALM BAY IMPORTS</t>
  </si>
  <si>
    <t>FRAPIN (NAS)</t>
  </si>
  <si>
    <t>FRAPIN (NAS) - 750 mL</t>
  </si>
  <si>
    <t>KELT XO</t>
  </si>
  <si>
    <t>KELT XO - 750 mL</t>
  </si>
  <si>
    <t>DELAMAIN</t>
  </si>
  <si>
    <t>KOBRAND</t>
  </si>
  <si>
    <t>DELAMAIN XO</t>
  </si>
  <si>
    <t>DELAMAIN XO - 750 mL</t>
  </si>
  <si>
    <t>GAUTIER</t>
  </si>
  <si>
    <t>GAUTIER VS</t>
  </si>
  <si>
    <t>GAUTIER VS - 750 mL</t>
  </si>
  <si>
    <t>CROWN ROYAL LIMITED EDITION HEROES BLEND REGULAR (NAS)</t>
  </si>
  <si>
    <t>CROWN ROYAL LIMITED EDITION HEROES BLEND REGULAR (NAS) - 750 mL</t>
  </si>
  <si>
    <t>LANDY</t>
  </si>
  <si>
    <t>LANDY VS</t>
  </si>
  <si>
    <t>LANDY VS - 750 mL</t>
  </si>
  <si>
    <t>MACALLAN REGULAR 30 YEARS</t>
  </si>
  <si>
    <t>MACALLAN REGULAR 30 YEARS - 750 mL</t>
  </si>
  <si>
    <t>PIERRE PATOU</t>
  </si>
  <si>
    <t>PIERRE PATOU VS</t>
  </si>
  <si>
    <t>PIERRE PATOU VS - 750 mL</t>
  </si>
  <si>
    <t>MACALLAN M REGULAR (NAS)</t>
  </si>
  <si>
    <t>MACALLAN M REGULAR (NAS) - 750 mL</t>
  </si>
  <si>
    <t>MEUKOW (NAS)</t>
  </si>
  <si>
    <t>MEUKOW (NAS) - 750 mL</t>
  </si>
  <si>
    <t>CROWN ROYAL NOBLE COLLECTION REGULAR (NAS)</t>
  </si>
  <si>
    <t>CROWN ROYAL NOBLE COLLECTION REGULAR (NAS) - 750 mL</t>
  </si>
  <si>
    <t>LUE</t>
  </si>
  <si>
    <t>DRINKS INTERNATIONAL INC</t>
  </si>
  <si>
    <t>LUE VS</t>
  </si>
  <si>
    <t>LUE VS - 750 mL</t>
  </si>
  <si>
    <t>MACALLAN NO 6 REGULAR (NAS)</t>
  </si>
  <si>
    <t>MACALLAN NO 6 REGULAR (NAS) - 750 mL</t>
  </si>
  <si>
    <t>FRAPIN VSOP</t>
  </si>
  <si>
    <t>FRAPIN VSOP - 750 mL</t>
  </si>
  <si>
    <t>CAMUS BORDERIES VSOP</t>
  </si>
  <si>
    <t>CAMUS BORDERIES VSOP - 750 mL</t>
  </si>
  <si>
    <t>CAMUS VS</t>
  </si>
  <si>
    <t>CAMUS VS - 750 mL</t>
  </si>
  <si>
    <t>CAMUS ELEGANCE VSOP</t>
  </si>
  <si>
    <t>CAMUS ELEGANCE VSOP - 750 mL</t>
  </si>
  <si>
    <t>LAURENDEAUX</t>
  </si>
  <si>
    <t>MACK &amp; SCHUHLE INC</t>
  </si>
  <si>
    <t>LAURENDEAUX (NAS)</t>
  </si>
  <si>
    <t>LAURENDEAUX (NAS) - 750 mL</t>
  </si>
  <si>
    <t>MACALLAN REGULAR 21 YEARS</t>
  </si>
  <si>
    <t>MACALLAN REGULAR 21 YEARS - 750 mL</t>
  </si>
  <si>
    <t>BRANSON PHANTOM VS</t>
  </si>
  <si>
    <t>BRANSON PHANTOM VS - 750 mL</t>
  </si>
  <si>
    <t>HARDY</t>
  </si>
  <si>
    <t>A HARDY USA LTD</t>
  </si>
  <si>
    <t>HARDY VS</t>
  </si>
  <si>
    <t>HARDY VS - 750 mL</t>
  </si>
  <si>
    <t>BRANSON ROYAL VSOP</t>
  </si>
  <si>
    <t>BRANSON ROYAL VSOP - 750 mL</t>
  </si>
  <si>
    <t>HARDY LEGEND 1863 (NAS)</t>
  </si>
  <si>
    <t>HARDY LEGEND 1863 (NAS) - 750 mL</t>
  </si>
  <si>
    <t>CAMUS ELEGANCE XO</t>
  </si>
  <si>
    <t>CAMUS ELEGANCE XO - 750 mL</t>
  </si>
  <si>
    <t>DAVIDOFF</t>
  </si>
  <si>
    <t>LUXCO</t>
  </si>
  <si>
    <t>DAVIDOFF VSOP</t>
  </si>
  <si>
    <t>DAVIDOFF VSOP - 750 mL</t>
  </si>
  <si>
    <t>HARDY VSOP</t>
  </si>
  <si>
    <t>HARDY VSOP - 750 mL</t>
  </si>
  <si>
    <t>TESSERON</t>
  </si>
  <si>
    <t>TESSERON LOT N 90 XO</t>
  </si>
  <si>
    <t>TESSERON LOT N 90 XO - 750 mL</t>
  </si>
  <si>
    <t>PATRON XO CAFE DARK COCOA</t>
  </si>
  <si>
    <t>PATRON XO CAFE DARK COCOA - 750 mL</t>
  </si>
  <si>
    <t>HENNESSY PARADIS</t>
  </si>
  <si>
    <t>HENNESSY PARADIS - 750 mL</t>
  </si>
  <si>
    <t>HARDY XO</t>
  </si>
  <si>
    <t>HARDY XO - 750 mL</t>
  </si>
  <si>
    <t>PLANAT</t>
  </si>
  <si>
    <t>PLANAT VSOP</t>
  </si>
  <si>
    <t>PLANAT VSOP - 750 mL</t>
  </si>
  <si>
    <t>PLANAT VS</t>
  </si>
  <si>
    <t>PLANAT VS - 750 mL</t>
  </si>
  <si>
    <t>EXCLUSIV</t>
  </si>
  <si>
    <t>EXCLUSIV HERITAGE VS</t>
  </si>
  <si>
    <t>EXCLUSIV HERITAGE VS - 750 mL</t>
  </si>
  <si>
    <t>JACK DANIELS GENTLEMAN JACK REGULAR (NAS)</t>
  </si>
  <si>
    <t>JACK DANIELS GENTLEMAN JACK REGULAR (NAS) - 750 mL</t>
  </si>
  <si>
    <t>DECOURTET</t>
  </si>
  <si>
    <t>DECOURTET VS</t>
  </si>
  <si>
    <t>DECOURTET VS - 750 mL</t>
  </si>
  <si>
    <t>CAMUS BORDERIES XO</t>
  </si>
  <si>
    <t>CAMUS BORDERIES XO - 750 mL</t>
  </si>
  <si>
    <t>CIROC AMARETTO</t>
  </si>
  <si>
    <t>CIROC AMARETTO - 750 mL</t>
  </si>
  <si>
    <t>MAISON ROUGE VS</t>
  </si>
  <si>
    <t>MAISON ROUGE VS - 750 mL</t>
  </si>
  <si>
    <t>LANDY VSOP</t>
  </si>
  <si>
    <t>LANDY VSOP - 750 mL</t>
  </si>
  <si>
    <t>CROWN ROYAL LIMITED EDITION REGULAR (NAS)</t>
  </si>
  <si>
    <t>CROWN ROYAL LIMITED EDITION REGULAR (NAS) - 750 mL</t>
  </si>
  <si>
    <t>CROWN ROYAL APPLE (NAS)</t>
  </si>
  <si>
    <t>CROWN ROYAL APPLE (NAS) - 750 mL</t>
  </si>
  <si>
    <t>COGNAC PARK</t>
  </si>
  <si>
    <t>BLACK SEA IMPORTS</t>
  </si>
  <si>
    <t>COGNAC PARK VSOP</t>
  </si>
  <si>
    <t>COGNAC PARK VSOP - 750 mL</t>
  </si>
  <si>
    <t>DAVIDOFF VS</t>
  </si>
  <si>
    <t>DAVIDOFF VS - 750 mL</t>
  </si>
  <si>
    <t>DISTILLERIE DU PEYRAT</t>
  </si>
  <si>
    <t>DISTILLERIE DU PEYRAT (NAS)</t>
  </si>
  <si>
    <t>DISTILLERIE DU PEYRAT (NAS) - 750 mL</t>
  </si>
  <si>
    <t>LE REVISEUR</t>
  </si>
  <si>
    <t>LE REVISEUR VSOP</t>
  </si>
  <si>
    <t>LE REVISEUR VSOP - 750 mL</t>
  </si>
  <si>
    <t>COGNAC PARK VS</t>
  </si>
  <si>
    <t>COGNAC PARK VS - 750 mL</t>
  </si>
  <si>
    <t>DE LUZE</t>
  </si>
  <si>
    <t>RUSSIAN STANDARD VODKA USA INC</t>
  </si>
  <si>
    <t>DE LUZE VSOP</t>
  </si>
  <si>
    <t>DE LUZE VSOP - 750 mL</t>
  </si>
  <si>
    <t>PATRON XO CAFE COFFEE</t>
  </si>
  <si>
    <t>PATRON XO CAFE COFFEE - 750 mL</t>
  </si>
  <si>
    <t>GRAN PATRON REGULAR BLANCO</t>
  </si>
  <si>
    <t>GRAN PATRON REGULAR BLANCO - 750 mL</t>
  </si>
  <si>
    <t>HINE ANTIQUE XO</t>
  </si>
  <si>
    <t>HINE ANTIQUE XO - 750 mL</t>
  </si>
  <si>
    <t>REMY MARTIN CENTAURE XO</t>
  </si>
  <si>
    <t>REMY MARTIN CENTAURE XO - 750 mL</t>
  </si>
  <si>
    <t>CROWN ROYAL CHICAGO BLACKHAWKS REGULAR (NAS)</t>
  </si>
  <si>
    <t>CROWN ROYAL CHICAGO BLACKHAWKS REGULAR (NAS) - 750 mL</t>
  </si>
  <si>
    <t>PATRON GUILLERMO DEL TORO</t>
  </si>
  <si>
    <t>PATRON GUILLERMO DEL TORO REGULAR GOLD</t>
  </si>
  <si>
    <t>PATRON GUILLERMO DEL TORO REGULAR GOLD - 750 mL</t>
  </si>
  <si>
    <t>FRAPIN VS</t>
  </si>
  <si>
    <t>FRAPIN VS - 750 mL</t>
  </si>
  <si>
    <t>CLAUDE CHATELIER</t>
  </si>
  <si>
    <t>CLAUDE CHATELIER XO</t>
  </si>
  <si>
    <t>CLAUDE CHATELIER XO - 750 mL</t>
  </si>
  <si>
    <t>PATRON XO CAFE INCENDIO</t>
  </si>
  <si>
    <t>PATRON XO CAFE INCENDIO - 750 mL</t>
  </si>
  <si>
    <t>COURVOISIER (NAS)</t>
  </si>
  <si>
    <t>COURVOISIER (NAS) - 750 mL</t>
  </si>
  <si>
    <t>CROWN ROYAL TAILGATE EDITION REGULAR (NAS)</t>
  </si>
  <si>
    <t>CROWN ROYAL TAILGATE EDITION REGULAR (NAS) - 750 mL</t>
  </si>
  <si>
    <t>A E DOR</t>
  </si>
  <si>
    <t>A E DOR VSOP</t>
  </si>
  <si>
    <t>A E DOR VSOP - 750 mL</t>
  </si>
  <si>
    <t>MARTELL CARACTERE (NAS)</t>
  </si>
  <si>
    <t>MARTELL CARACTERE (NAS) - 750 mL</t>
  </si>
  <si>
    <t>GODET</t>
  </si>
  <si>
    <t>GODET VSOP</t>
  </si>
  <si>
    <t>GODET VSOP - 750 mL</t>
  </si>
  <si>
    <t>THE GLENLIVET REGULAR (NAS)</t>
  </si>
  <si>
    <t>THE GLENLIVET REGULAR (NAS) - 750 mL</t>
  </si>
  <si>
    <t>GAUTIER VSOP</t>
  </si>
  <si>
    <t>GAUTIER VSOP - 750 mL</t>
  </si>
  <si>
    <t>CROWN ROYAL 75TH ANNIVERSARY MONARCH REGULAR (NAS)</t>
  </si>
  <si>
    <t>CROWN ROYAL 75TH ANNIVERSARY MONARCH REGULAR (NAS) - 750 mL</t>
  </si>
  <si>
    <t>RASTIGNAC</t>
  </si>
  <si>
    <t>RASTIGNAC XO</t>
  </si>
  <si>
    <t>RASTIGNAC XO - 750 mL</t>
  </si>
  <si>
    <t>HARDY (NAS)</t>
  </si>
  <si>
    <t>HARDY (NAS) - 750 mL</t>
  </si>
  <si>
    <t>PASQUINET</t>
  </si>
  <si>
    <t>EURONEGOCE SPIRITS</t>
  </si>
  <si>
    <t>PASQUINET (NAS)</t>
  </si>
  <si>
    <t>PASQUINET (NAS) - 750 mL</t>
  </si>
  <si>
    <t>MERLET</t>
  </si>
  <si>
    <t>MHW LTD</t>
  </si>
  <si>
    <t>MERLET VS</t>
  </si>
  <si>
    <t>MERLET VS - 750 mL</t>
  </si>
  <si>
    <t>JACK DANIELS HOLIDAY SELECT REGULAR (NAS)</t>
  </si>
  <si>
    <t>JACK DANIELS HOLIDAY SELECT REGULAR (NAS) - 750 mL</t>
  </si>
  <si>
    <t>KELT TOUR DU MONDE XO</t>
  </si>
  <si>
    <t>KELT TOUR DU MONDE XO - 750 mL</t>
  </si>
  <si>
    <t>A DE FUSSIGNY</t>
  </si>
  <si>
    <t>CASTLE BRANDS</t>
  </si>
  <si>
    <t>A DE FUSSIGNY (NAS)</t>
  </si>
  <si>
    <t>A DE FUSSIGNY (NAS) - 750 mL</t>
  </si>
  <si>
    <t>PASQUINET VSOP</t>
  </si>
  <si>
    <t>PASQUINET VSOP - 750 mL</t>
  </si>
  <si>
    <t>RASTIGNAC VS</t>
  </si>
  <si>
    <t>RASTIGNAC VS - 750 mL</t>
  </si>
  <si>
    <t>TSAR ALEXANDER I</t>
  </si>
  <si>
    <t>TSAR ALEXANDER</t>
  </si>
  <si>
    <t>TSAR ALEXANDER I VSOP</t>
  </si>
  <si>
    <t>TSAR ALEXANDER I VSOP - 750 mL</t>
  </si>
  <si>
    <t>DAVIDOFF XO (NAS)</t>
  </si>
  <si>
    <t>DAVIDOFF XO (NAS) - 750 mL</t>
  </si>
  <si>
    <t>ESPRIT CLASSIQUE</t>
  </si>
  <si>
    <t>LEJAY LAGOUTE</t>
  </si>
  <si>
    <t>ESPRIT CLASSIQUE (NAS)</t>
  </si>
  <si>
    <t>ESPRIT CLASSIQUE (NAS) - 750 mL</t>
  </si>
  <si>
    <t>CLAUDE CHATELIER VSOP</t>
  </si>
  <si>
    <t>CLAUDE CHATELIER VSOP - 750 mL</t>
  </si>
  <si>
    <t>TSAR ALEXANDER I XO</t>
  </si>
  <si>
    <t>TSAR ALEXANDER I XO - 750 mL</t>
  </si>
  <si>
    <t>PATRON REGULAR FLAVORED</t>
  </si>
  <si>
    <t>PATRON REGULAR FLAVORED - 750 mL</t>
  </si>
  <si>
    <t>FRAPIN XO</t>
  </si>
  <si>
    <t>FRAPIN XO - 750 mL</t>
  </si>
  <si>
    <t>LANDY XO</t>
  </si>
  <si>
    <t>LANDY XO - 750 mL</t>
  </si>
  <si>
    <t>TESSERON XO</t>
  </si>
  <si>
    <t>TESSERON XO - 750 mL</t>
  </si>
  <si>
    <t>JACK DANIELS 150TH ANNIVERSARY REGULAR (NAS)</t>
  </si>
  <si>
    <t>JACK DANIELS 150TH ANNIVERSARY REGULAR (NAS) - 750 mL</t>
  </si>
  <si>
    <t>PRUNIER</t>
  </si>
  <si>
    <t>PRUNIER (NAS)</t>
  </si>
  <si>
    <t>PRUNIER (NAS) - 750 mL</t>
  </si>
  <si>
    <t>GM TITANIUM</t>
  </si>
  <si>
    <t>GRUPPO CAMPARI</t>
  </si>
  <si>
    <t>GM TITANIUM (NAS)</t>
  </si>
  <si>
    <t>GM TITANIUM (NAS) - 750 mL</t>
  </si>
  <si>
    <t>BOSSARD</t>
  </si>
  <si>
    <t>BOSSARD VS</t>
  </si>
  <si>
    <t>BOSSARD VS - 750 mL</t>
  </si>
  <si>
    <t>JACK DANIELS DISTILLERS RUN REGULAR 2 YEARS</t>
  </si>
  <si>
    <t>JACK DANIELS DISTILLERS RUN REGULAR 2 YEARS - 750 mL</t>
  </si>
  <si>
    <t>LASSERRE</t>
  </si>
  <si>
    <t>LASSERRE (NAS)</t>
  </si>
  <si>
    <t>LASSERRE (NAS) - 750 mL</t>
  </si>
  <si>
    <t>COGNAC PARK XO</t>
  </si>
  <si>
    <t>COGNAC PARK XO - 750 mL</t>
  </si>
  <si>
    <t>MACALLAN GOLD REGULAR (NAS)</t>
  </si>
  <si>
    <t>MACALLAN GOLD REGULAR (NAS) - 750 mL</t>
  </si>
  <si>
    <t>COURVOISIER EXCLUSIF VSOP</t>
  </si>
  <si>
    <t>COURVOISIER EXCLUSIF VSOP - 750 mL</t>
  </si>
  <si>
    <t>LANDY DESIRE (NAS)</t>
  </si>
  <si>
    <t>LANDY DESIRE (NAS) - 750 mL</t>
  </si>
  <si>
    <t>ARMAN</t>
  </si>
  <si>
    <t>ARMAN XO (NAS)</t>
  </si>
  <si>
    <t>ARMAN XO (NAS) - 750 mL</t>
  </si>
  <si>
    <t>REMY MARTIN VS</t>
  </si>
  <si>
    <t>REMY MARTIN VS - 750 mL</t>
  </si>
  <si>
    <t>C BY COURVOISIER (NAS)</t>
  </si>
  <si>
    <t>C BY COURVOISIER (NAS) - 750 mL</t>
  </si>
  <si>
    <t>MARTELL NOBLIGE (NAS)</t>
  </si>
  <si>
    <t>MARTELL NOBLIGE (NAS) - 750 mL</t>
  </si>
  <si>
    <t>DELAMAIN VESPER (NAS)</t>
  </si>
  <si>
    <t>DELAMAIN VESPER (NAS) - 750 mL</t>
  </si>
  <si>
    <t>CROWN ROYAL COUNTRY LIMITED EDITION REGULAR (NAS)</t>
  </si>
  <si>
    <t>CROWN ROYAL COUNTRY LIMITED EDITION REGULAR (NAS) - 750 mL</t>
  </si>
  <si>
    <t>HINE HOMAGE (NAS)</t>
  </si>
  <si>
    <t>HINE HOMAGE (NAS) - 750 mL</t>
  </si>
  <si>
    <t>ALIZE</t>
  </si>
  <si>
    <t>ALIZE DE FRANCE VS</t>
  </si>
  <si>
    <t>ALIZE DE FRANCE VS - 750 mL</t>
  </si>
  <si>
    <t>GAUTIER XO</t>
  </si>
  <si>
    <t>GAUTIER XO - 750 mL</t>
  </si>
  <si>
    <t>ARMAN VSOP</t>
  </si>
  <si>
    <t>ARMAN VSOP - 750 mL</t>
  </si>
  <si>
    <t>ANSAC VSOP</t>
  </si>
  <si>
    <t>ANSAC VSOP - 750 mL</t>
  </si>
  <si>
    <t>LOUIS ROYER</t>
  </si>
  <si>
    <t>LOUIS ROYER VS</t>
  </si>
  <si>
    <t>LOUIS ROYER VS - 750 mL</t>
  </si>
  <si>
    <t>MACALLAN REGULAR 52 YEARS</t>
  </si>
  <si>
    <t>MACALLAN REGULAR 52 YEARS - 750 mL</t>
  </si>
  <si>
    <t>CORDIALS</t>
  </si>
  <si>
    <t>GASTON DE LA GRANGE</t>
  </si>
  <si>
    <t>GASTON DE LA GRANGE VS</t>
  </si>
  <si>
    <t>GASTON DE LA GRANGE VS - 750 mL</t>
  </si>
  <si>
    <t>CAMUS XO</t>
  </si>
  <si>
    <t>CAMUS XO - 750 mL</t>
  </si>
  <si>
    <t>CHATEAU MONTIFAUD</t>
  </si>
  <si>
    <t>CHATEAU MONTIFAUD VSOP</t>
  </si>
  <si>
    <t>CHATEAU MONTIFAUD VSOP - 750 mL</t>
  </si>
  <si>
    <t>ST REMY</t>
  </si>
  <si>
    <t>ST REMY XO</t>
  </si>
  <si>
    <t>ST REMY XO - 750 mL</t>
  </si>
  <si>
    <t>RICHARD HENNESSY 200 YEARS</t>
  </si>
  <si>
    <t>RICHARD HENNESSY 200 YEARS - 750 mL</t>
  </si>
  <si>
    <t>CROWN ROYAL CASK NO. 16 REGULAR (NAS)</t>
  </si>
  <si>
    <t>CROWN ROYAL CASK NO. 16 REGULAR (NAS) - 750 mL</t>
  </si>
  <si>
    <t>CHATEAU MONTIFAUD XO</t>
  </si>
  <si>
    <t>CHATEAU MONTIFAUD XO - 750 mL</t>
  </si>
  <si>
    <t>MONTAILLAC</t>
  </si>
  <si>
    <t>MONTAILLAC VS</t>
  </si>
  <si>
    <t>MONTAILLAC VS - 750 mL</t>
  </si>
  <si>
    <t>COURVOISIER INITIALE EXTRA (NAS)</t>
  </si>
  <si>
    <t>COURVOISIER INITIALE EXTRA (NAS) - 750 mL</t>
  </si>
  <si>
    <t>MARTELL L'OR DE J&amp;F MARTELL (NAS)</t>
  </si>
  <si>
    <t>MARTELL L'OR DE J&amp;F MARTELL (NAS) - 750 mL</t>
  </si>
  <si>
    <t>JACK DANIELS ASSORTED FLAVOR AND SCENT (NAS)</t>
  </si>
  <si>
    <t>JACK DANIELS ASSORTED FLAVOR AND SCENT (NAS) - 750 mL</t>
  </si>
  <si>
    <t>Effet_DN</t>
  </si>
  <si>
    <t>Effet_vol_par_dn</t>
  </si>
  <si>
    <t>Effet_prix</t>
  </si>
  <si>
    <t>Mix_distributeur</t>
  </si>
  <si>
    <t>Mix_canal</t>
  </si>
  <si>
    <t>Mix_géographique</t>
  </si>
  <si>
    <t>Mix_produit</t>
  </si>
  <si>
    <t>Effet_DN_Percent</t>
  </si>
  <si>
    <t>Effet_vol_par_dn_Percent</t>
  </si>
  <si>
    <t>Effet_prix_Percent</t>
  </si>
  <si>
    <t>Mix_distributeur_Percent</t>
  </si>
  <si>
    <t>Mix_canal_Percent</t>
  </si>
  <si>
    <t>Mix_géographique_Percent</t>
  </si>
  <si>
    <t>Mix_produit_Percent</t>
  </si>
  <si>
    <t>Evol_CA</t>
  </si>
  <si>
    <t>CA_N_Percent</t>
  </si>
  <si>
    <t>Chiffre_d_affaires</t>
  </si>
  <si>
    <t>CA N-1</t>
  </si>
  <si>
    <t>Effet Distribution</t>
  </si>
  <si>
    <t>Effet Volume magasin</t>
  </si>
  <si>
    <t>Effet mix distributeur</t>
  </si>
  <si>
    <t>Effet canal</t>
  </si>
  <si>
    <t>Effet région</t>
  </si>
  <si>
    <t>Effet produit</t>
  </si>
  <si>
    <t>CA N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</si>
  <si>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Calcul des effets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</si>
  <si>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Distribution par effet</t>
    </r>
  </si>
  <si>
    <t>Distribution des effets</t>
  </si>
  <si>
    <t>Effet</t>
  </si>
  <si>
    <t>Tranche</t>
  </si>
  <si>
    <t>Concurrents</t>
  </si>
  <si>
    <t>Basis</t>
  </si>
  <si>
    <t>MARQUE</t>
  </si>
  <si>
    <t>SEGMENT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</si>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</sst>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,,&quot;M€&quot;"/>
  </numFmts>
  <fonts count="9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  <font>
      <b/>
      <sz val="11"/>
      <color theme="3"/>
      <name val="Lato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898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5" borderId="0" xfId="0" applyFont="1" applyFill="1"/>
    <xf numFmtId="0" fontId="1" fillId="9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10" borderId="1" xfId="0" applyFill="1" applyBorder="1" applyAlignment="1">
      <alignment horizontal="center"/>
    </xf>
    <xf numFmtId="0" fontId="0" fillId="4" borderId="2" xfId="0" applyFill="1" applyBorder="1"/>
    <xf numFmtId="0" fontId="1" fillId="3" borderId="3" xfId="0" applyFont="1" applyFill="1" applyBorder="1" applyAlignment="1">
      <alignment horizontal="center"/>
    </xf>
    <xf numFmtId="0" fontId="0" fillId="4" borderId="0" xfId="0" applyFill="1"/>
    <xf numFmtId="4" fontId="8" fillId="8" borderId="0" xfId="0" applyNumberFormat="1" applyFont="1" applyFill="1" applyAlignment="1">
      <alignment horizontal="center"/>
    </xf>
    <xf numFmtId="9" fontId="8" fillId="8" borderId="0" xfId="0" applyNumberFormat="1" applyFont="1" applyFill="1" applyAlignment="1">
      <alignment horizontal="center"/>
    </xf>
    <xf numFmtId="4" fontId="1" fillId="11" borderId="0" xfId="0" applyNumberFormat="1" applyFont="1" applyFill="1" applyAlignment="1">
      <alignment horizontal="center"/>
    </xf>
    <xf numFmtId="9" fontId="1" fillId="11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9" fontId="1" fillId="12" borderId="0" xfId="0" applyNumberFormat="1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vertical="center"/>
    </xf>
    <xf numFmtId="3" fontId="1" fillId="11" borderId="0" xfId="0" applyNumberFormat="1" applyFont="1" applyFill="1" applyAlignment="1">
      <alignment horizontal="center"/>
    </xf>
    <xf numFmtId="3" fontId="8" fillId="8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3CD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89800"/>
      <color rgb="FFFFF3CD"/>
      <color rgb="FFF7D4D8"/>
      <color rgb="FFE2F0D9"/>
      <color rgb="FF576CD4"/>
      <color rgb="FF2FB3B0"/>
      <color rgb="FFE8C912"/>
      <color rgb="FF868A96"/>
      <color rgb="FF000000"/>
      <color rgb="FFEFD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'01 - Effects'!$U$9</c:f>
              <c:strCache>
                <c:ptCount val="1"/>
                <c:pt idx="0">
                  <c:v>Marque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'01 - Effects'!$S$10:$S$20</c:f>
              <c:numCache>
                <c:formatCode>0%</c:formatCode>
                <c:ptCount val="11"/>
                <c:pt idx="0">
                  <c:v>-0.6</c:v>
                </c:pt>
                <c:pt idx="1">
                  <c:v>-0.48</c:v>
                </c:pt>
                <c:pt idx="2">
                  <c:v>-0.36</c:v>
                </c:pt>
                <c:pt idx="3">
                  <c:v>-0.24</c:v>
                </c:pt>
                <c:pt idx="4">
                  <c:v>-0.12</c:v>
                </c:pt>
                <c:pt idx="5">
                  <c:v>0</c:v>
                </c:pt>
                <c:pt idx="6">
                  <c:v>0.12</c:v>
                </c:pt>
                <c:pt idx="7">
                  <c:v>0.2400000000000001</c:v>
                </c:pt>
                <c:pt idx="8">
                  <c:v>0.36</c:v>
                </c:pt>
                <c:pt idx="9">
                  <c:v>0.47999999999999987</c:v>
                </c:pt>
                <c:pt idx="10">
                  <c:v>0.6</c:v>
                </c:pt>
              </c:numCache>
            </c:numRef>
          </c:cat>
          <c:val>
            <c:numRef>
              <c:f>'01 - Effects'!$U$10:$U$20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3-4A0F-B6DE-D7A58F441471}"/>
            </c:ext>
          </c:extLst>
        </c:ser>
        <c:ser>
          <c:idx val="0"/>
          <c:order val="1"/>
          <c:tx>
            <c:strRef>
              <c:f>'01 - Effects'!$T$9</c:f>
              <c:strCache>
                <c:ptCount val="1"/>
                <c:pt idx="0">
                  <c:v>Concurrents</c:v>
                </c:pt>
              </c:strCache>
            </c:strRef>
          </c:tx>
          <c:spPr>
            <a:solidFill>
              <a:schemeClr val="tx1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'01 - Effects'!$S$10:$S$20</c:f>
              <c:numCache>
                <c:formatCode>0%</c:formatCode>
                <c:ptCount val="11"/>
                <c:pt idx="0">
                  <c:v>-0.6</c:v>
                </c:pt>
                <c:pt idx="1">
                  <c:v>-0.48</c:v>
                </c:pt>
                <c:pt idx="2">
                  <c:v>-0.36</c:v>
                </c:pt>
                <c:pt idx="3">
                  <c:v>-0.24</c:v>
                </c:pt>
                <c:pt idx="4">
                  <c:v>-0.12</c:v>
                </c:pt>
                <c:pt idx="5">
                  <c:v>0</c:v>
                </c:pt>
                <c:pt idx="6">
                  <c:v>0.12</c:v>
                </c:pt>
                <c:pt idx="7">
                  <c:v>0.2400000000000001</c:v>
                </c:pt>
                <c:pt idx="8">
                  <c:v>0.36</c:v>
                </c:pt>
                <c:pt idx="9">
                  <c:v>0.47999999999999987</c:v>
                </c:pt>
                <c:pt idx="10">
                  <c:v>0.6</c:v>
                </c:pt>
              </c:numCache>
            </c:numRef>
          </c:cat>
          <c:val>
            <c:numRef>
              <c:f>'01 - Effects'!$T$10:$T$20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A0F-B6DE-D7A58F44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57216991"/>
        <c:axId val="1257212671"/>
      </c:barChart>
      <c:catAx>
        <c:axId val="125721699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212671"/>
        <c:crosses val="autoZero"/>
        <c:auto val="1"/>
        <c:lblAlgn val="ctr"/>
        <c:lblOffset val="100"/>
        <c:noMultiLvlLbl val="0"/>
      </c:catAx>
      <c:valAx>
        <c:axId val="125721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2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7925041629552"/>
          <c:y val="3.2979973106094941E-2"/>
          <c:w val="0.53637485402053786"/>
          <c:h val="0.866020334738464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'01 - Effects'!$J$9</c:f>
              <c:strCache>
                <c:ptCount val="1"/>
                <c:pt idx="0">
                  <c:v>Blank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Effects'!$J$10:$J$18</c:f>
              <c:numCache>
                <c:formatCode>#,##0</c:formatCode>
                <c:ptCount val="9"/>
                <c:pt idx="1">
                  <c:v>256035499.45972463</c:v>
                </c:pt>
                <c:pt idx="2">
                  <c:v>266604784.50627378</c:v>
                </c:pt>
                <c:pt idx="3">
                  <c:v>324281369.09462839</c:v>
                </c:pt>
                <c:pt idx="4">
                  <c:v>337337764.58306497</c:v>
                </c:pt>
                <c:pt idx="5">
                  <c:v>335199045.35035616</c:v>
                </c:pt>
                <c:pt idx="6">
                  <c:v>335199045.35035616</c:v>
                </c:pt>
                <c:pt idx="7">
                  <c:v>335199045.35035616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DAD-B768-3B91A491898F}"/>
            </c:ext>
          </c:extLst>
        </c:ser>
        <c:ser>
          <c:idx val="1"/>
          <c:order val="1"/>
          <c:tx>
            <c:strRef>
              <c:f>'01 - Effects'!$K$9</c:f>
              <c:strCache>
                <c:ptCount val="1"/>
                <c:pt idx="0">
                  <c:v>Basis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Effects'!$K$10:$K$18</c:f>
              <c:numCache>
                <c:formatCode>0%</c:formatCode>
                <c:ptCount val="9"/>
                <c:pt idx="0" formatCode="#,##0">
                  <c:v>256035499.45972463</c:v>
                </c:pt>
                <c:pt idx="8" formatCode="#,##0">
                  <c:v>338761545.32266557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4-4DAD-B768-3B91A491898F}"/>
            </c:ext>
          </c:extLst>
        </c:ser>
        <c:ser>
          <c:idx val="2"/>
          <c:order val="2"/>
          <c:tx>
            <c:strRef>
              <c:f>'01 - Effects'!$L$9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Effects'!$L$10:$L$18</c:f>
              <c:numCache>
                <c:formatCode>#,##0</c:formatCode>
                <c:ptCount val="9"/>
                <c:pt idx="1">
                  <c:v>10569285.046549141</c:v>
                </c:pt>
                <c:pt idx="2">
                  <c:v>57676584.588354617</c:v>
                </c:pt>
                <c:pt idx="3">
                  <c:v>13056395.48843658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3562499.9723094106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4-4DAD-B768-3B91A491898F}"/>
            </c:ext>
          </c:extLst>
        </c:ser>
        <c:ser>
          <c:idx val="3"/>
          <c:order val="3"/>
          <c:tx>
            <c:strRef>
              <c:f>'01 - Effects'!$M$9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Effects'!$M$10:$M$18</c:f>
              <c:numCache>
                <c:formatCode>#,##0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2138719.2327088118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4-4DAD-B768-3B91A491898F}"/>
            </c:ext>
          </c:extLst>
        </c:ser>
        <c:ser>
          <c:idx val="4"/>
          <c:order val="4"/>
          <c:tx>
            <c:strRef>
              <c:f>'01 - Effects'!$N$9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3253848-D914-4F1E-BB79-16F225F90A73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CA4-4DAD-B768-3B91A491898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1ADA6C-E497-47E5-9159-B3B1BD3BF7A7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CA4-4DAD-B768-3B91A49189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749CF8-CA8D-458C-BB7F-7795B5445014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CA4-4DAD-B768-3B91A49189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C373BD-E397-4EF6-9AC7-2DDA05734A94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CA4-4DAD-B768-3B91A49189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6E5108-8B64-4F20-892E-11D0E382819A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CA4-4DAD-B768-3B91A49189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F949E4-ED9E-44F0-945A-E0853A78F609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CA4-4DAD-B768-3B91A49189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35ED87-EBFE-4B8D-A174-9B7C8312058F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CA4-4DAD-B768-3B91A49189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0C59A7-52E6-4C08-870D-1FA0A2705FFC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CA4-4DAD-B768-3B91A49189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73ED20-730D-4A08-B6D3-09DC4D44A086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CA4-4DAD-B768-3B91A49189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Effects'!$N$10:$N$18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'01 - Effects'!$O$10:$O$18</c15:f>
                <c15:dlblRangeCache>
                  <c:ptCount val="9"/>
                  <c:pt idx="0">
                    <c:v>256M€</c:v>
                  </c:pt>
                  <c:pt idx="1">
                    <c:v>+10,6M€ (+4,1%)</c:v>
                  </c:pt>
                  <c:pt idx="2">
                    <c:v>+57,7M€ (+22,5%)</c:v>
                  </c:pt>
                  <c:pt idx="3">
                    <c:v>+13,1M€ (+5,1%)</c:v>
                  </c:pt>
                  <c:pt idx="4">
                    <c:v>-</c:v>
                  </c:pt>
                  <c:pt idx="5">
                    <c:v>-2,1M€ (-0,8%)</c:v>
                  </c:pt>
                  <c:pt idx="6">
                    <c:v>-</c:v>
                  </c:pt>
                  <c:pt idx="7">
                    <c:v>+3,6M€ (+1,4%)</c:v>
                  </c:pt>
                  <c:pt idx="8">
                    <c:v>339M€ (+32,3%)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CA4-4DAD-B768-3B91A491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9327968"/>
        <c:axId val="69316928"/>
      </c:barChart>
      <c:catAx>
        <c:axId val="69327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16928"/>
        <c:crosses val="autoZero"/>
        <c:auto val="1"/>
        <c:lblAlgn val="ctr"/>
        <c:lblOffset val="100"/>
        <c:noMultiLvlLbl val="0"/>
      </c:catAx>
      <c:valAx>
        <c:axId val="6931692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693279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Boucles!$D$7" max="60" min="1" page="10" val="5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258536</xdr:colOff>
      <xdr:row>16</xdr:row>
      <xdr:rowOff>111577</xdr:rowOff>
    </xdr:from>
    <xdr:to>
      <xdr:col>24</xdr:col>
      <xdr:colOff>258536</xdr:colOff>
      <xdr:row>32</xdr:row>
      <xdr:rowOff>27213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5E47E-06CA-E9F1-0641-EFD9BB28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314325</xdr:colOff>
          <xdr:row>5</xdr:row>
          <xdr:rowOff>200025</xdr:rowOff>
        </xdr:from>
        <xdr:to>
          <xdr:col>23</xdr:col>
          <xdr:colOff>466725</xdr:colOff>
          <xdr:row>9</xdr:row>
          <xdr:rowOff>200025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A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1081766</xdr:colOff>
      <xdr:row>16</xdr:row>
      <xdr:rowOff>213632</xdr:rowOff>
    </xdr:from>
    <xdr:to>
      <xdr:col>13</xdr:col>
      <xdr:colOff>285749</xdr:colOff>
      <xdr:row>35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E8E29-015C-7DAE-4DE3-3E18796B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1CDA2-BE41-4833-95AE-E03345808784}" name="BD" displayName="BD" ref="C2:W20466" totalsRowShown="0">
  <autoFilter ref="C2:W20466" xr:uid="{F1D1CDA2-BE41-4833-95AE-E03345808784}"/>
  <tableColumns count="21">
    <tableColumn id="1" xr3:uid="{2AF23DEC-33F1-4F2D-A120-B988E8E881DF}" name="Date_début"/>
    <tableColumn id="2" xr3:uid="{5CF8267C-D26B-48A6-9D84-A8751D4DB6DE}" name="Date_fin"/>
    <tableColumn id="3" xr3:uid="{992E933D-3697-42A3-842F-EE57DF197C24}" name="Année_N"/>
    <tableColumn id="4" xr3:uid="{D08FD4CE-4463-4575-9E62-37D0EC4A0806}" name="Distributeur"/>
    <tableColumn id="5" xr3:uid="{0E4649C8-915F-4177-BA0E-53C9DE0762FF}" name="Enseigne"/>
    <tableColumn id="6" xr3:uid="{7A4AC7D7-8708-45DE-A382-540F96473633}" name="Canal"/>
    <tableColumn id="7" xr3:uid="{E3A1C7D0-8F82-4081-801D-E97619F39D53}" name="Géographie"/>
    <tableColumn id="8" xr3:uid="{9C83BA79-1B82-4C00-99E0-7D1E471C8FC4}" name="Région"/>
    <tableColumn id="9" xr3:uid="{C5F37363-0343-43DB-9E1E-C56574DA9FF1}" name="Concurrence"/>
    <tableColumn id="10" xr3:uid="{667799CD-1313-4956-A23D-E7C2819F74FE}" name="Famille"/>
    <tableColumn id="11" xr3:uid="{47077DFC-079E-444E-91A2-1716C6CB4AE5}" name="Segment"/>
    <tableColumn id="12" xr3:uid="{C221C494-F4C2-4BF9-9D9F-862AAA7B77AE}" name="Marque"/>
    <tableColumn id="13" xr3:uid="{4B49EE51-27D2-4C2B-92BA-E9D66A1C501A}" name="Groupe"/>
    <tableColumn id="14" xr3:uid="{A7EF90A9-7E3D-4669-91F5-8C90AC57B606}" name="Product"/>
    <tableColumn id="15" xr3:uid="{D70D9F20-2399-4843-BFBE-896B17355709}" name="Produit_détaillé"/>
    <tableColumn id="16" xr3:uid="{E8CD6DB4-76E2-4177-8FDE-FAA66104D67C}" name="Unité_volume"/>
    <tableColumn id="17" xr3:uid="{BB0CD945-D436-4EF2-ACA5-B494243C81BB}" name="Chiffre_d_affaires"/>
    <tableColumn id="18" xr3:uid="{BB472B57-5A2C-4FE6-8D1D-2570C8F8E0EC}" name="Distribution_numérique"/>
    <tableColumn id="19" xr3:uid="{31D9326B-D310-401A-8990-21ADC034D16E}" name="Prix_moyen"/>
    <tableColumn id="20" xr3:uid="{D711D3BD-7613-4A4E-B7B4-A0F5F1A174B1}" name="Volume"/>
    <tableColumn id="22" xr3:uid="{D4A5D14B-058D-4EFE-A706-6C194E87196F}" name="FLAG_MARQ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7D1E4-570A-4241-8989-742E6E0ED323}" name="BD_Impacts" displayName="BD_Impacts" ref="B2:U68" totalsRowShown="0" headerRowDxfId="13" headerRowBorderDxfId="12" tableBorderDxfId="11">
  <autoFilter ref="B2:U68" xr:uid="{A377D1E4-570A-4241-8989-742E6E0ED323}"/>
  <tableColumns count="20">
    <tableColumn id="1" xr3:uid="{337ECDB3-7101-43F3-B615-1B7AAAE1561B}" name="Marque"/>
    <tableColumn id="11" xr3:uid="{A240E61D-36D6-4387-AC2F-B2A3DFCC364F}" name="Segment"/>
    <tableColumn id="2" xr3:uid="{1C1B5C81-61B9-4582-A363-C3DE800ED3DD}" name="CA_N-1"/>
    <tableColumn id="3" xr3:uid="{C2D588E6-CDF1-4462-94D4-01921F77248F}" name="Effet_DN"/>
    <tableColumn id="4" xr3:uid="{B6AB00FF-62B4-49BC-8B90-AE5D54500696}" name="Effet_vol_par_dn"/>
    <tableColumn id="5" xr3:uid="{AA52538E-6869-4C84-AC7A-30B094AE849B}" name="Effet_prix"/>
    <tableColumn id="6" xr3:uid="{498984E0-BFB2-48A7-89E8-A90B7B20C975}" name="Mix_distributeur"/>
    <tableColumn id="7" xr3:uid="{154652D1-B86F-40E7-A04B-8EF085D58098}" name="Mix_canal"/>
    <tableColumn id="8" xr3:uid="{1604F9B6-5922-4FBB-B727-76235C6138F3}" name="Mix_géographique"/>
    <tableColumn id="9" xr3:uid="{277EBCF6-97DC-45E1-B64B-D3B67B34A3BD}" name="Mix_produit"/>
    <tableColumn id="20" xr3:uid="{17CA34ED-BD41-4016-A02E-CE99D0188AAA}" name="CA_N"/>
    <tableColumn id="10" xr3:uid="{04623534-72AB-40E2-97E5-802A99B8FB2F}" name="Evol_CA"/>
    <tableColumn id="12" xr3:uid="{5275570F-6A28-4CCD-AA9A-CBE5ADC12379}" name="Effet_DN_Percent"/>
    <tableColumn id="13" xr3:uid="{075D5929-E469-4167-B8B4-F22ADD11D17C}" name="Effet_vol_par_dn_Percent"/>
    <tableColumn id="14" xr3:uid="{7B57D481-E052-41D8-83CB-715D0AA88B7D}" name="Effet_prix_Percent"/>
    <tableColumn id="15" xr3:uid="{E73F5037-5236-40C6-AB45-8F2349F5436B}" name="Mix_distributeur_Percent"/>
    <tableColumn id="16" xr3:uid="{E01DA020-BC31-4233-8ADD-E7568CD603CD}" name="Mix_canal_Percent"/>
    <tableColumn id="17" xr3:uid="{AD4B5104-BC9B-4298-89CA-377DC555A3B6}" name="Mix_géographique_Percent"/>
    <tableColumn id="18" xr3:uid="{400FA77D-DBA6-4B73-8085-8466A354263B}" name="Mix_produit_Percent"/>
    <tableColumn id="19" xr3:uid="{137E4AC3-620C-4C0F-9BD5-E7B5A551A8AD}" name="CA_N_Percen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14" totalsRowShown="0" headerRowDxfId="10" dataDxfId="9">
  <autoFilter ref="C8:E14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MIN(BD[Date_début])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>
      <calculatedColumnFormula>MIN(COUNTIFS(_xlfn.ANCHORARRAY(Liste!$M$7),"&gt;"&amp;0),5)</calculatedColumnFormula>
    </tableColumn>
    <tableColumn id="4" xr3:uid="{5E26AB54-DDBA-4A1A-B5B5-6BF98CC52480}" name="Résultat" dataDxfId="0">
      <calculatedColumnFormula array="1">INDEX(L_Marques_Famille,Loop[[#This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B15B-117E-43F8-8534-6B55E81D4EBA}">
  <sheetPr>
    <tabColor theme="0" tint="-0.14999847407452621"/>
  </sheetPr>
  <dimension ref="C2:W20466"/>
  <sheetViews>
    <sheetView showGridLines="0" topLeftCell="O20452" workbookViewId="0">
      <selection activeCell="O20467" sqref="A20467:XFD1048576"/>
    </sheetView>
  </sheetViews>
  <sheetFormatPr defaultRowHeight="18" x14ac:dyDescent="0.35"/>
  <cols>
    <col min="3" max="3" width="11.33203125" customWidth="1"/>
    <col min="4" max="4" width="11.33203125" bestFit="1" customWidth="1"/>
    <col min="5" max="5" width="9.6640625" customWidth="1"/>
    <col min="6" max="6" width="12.109375" customWidth="1"/>
    <col min="7" max="7" width="9.5546875" customWidth="1"/>
    <col min="9" max="9" width="11.6640625" customWidth="1"/>
    <col min="11" max="11" width="12.33203125" customWidth="1"/>
    <col min="13" max="13" width="9.44140625" customWidth="1"/>
    <col min="15" max="15" width="13" customWidth="1"/>
    <col min="16" max="16" width="54.6640625" bestFit="1" customWidth="1"/>
    <col min="17" max="17" width="62" bestFit="1" customWidth="1"/>
    <col min="18" max="18" width="13.33203125" customWidth="1"/>
    <col min="19" max="19" width="15.77734375" customWidth="1"/>
    <col min="20" max="20" width="20.77734375" customWidth="1"/>
    <col min="21" max="21" width="11.77734375" customWidth="1"/>
    <col min="25" max="25" width="12.21875" bestFit="1" customWidth="1"/>
  </cols>
  <sheetData>
    <row r="2" spans="3:23" x14ac:dyDescent="0.35">
      <c r="C2" t="s">
        <v>18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58</v>
      </c>
      <c r="P2" t="s">
        <v>37</v>
      </c>
      <c r="Q2" t="s">
        <v>38</v>
      </c>
      <c r="R2" t="s">
        <v>39</v>
      </c>
      <c r="S2" t="s">
        <v>736</v>
      </c>
      <c r="T2" t="s">
        <v>40</v>
      </c>
      <c r="U2" t="s">
        <v>41</v>
      </c>
      <c r="V2" t="s">
        <v>42</v>
      </c>
      <c r="W2" t="s">
        <v>19</v>
      </c>
    </row>
    <row r="3" spans="3:23" x14ac:dyDescent="0.35">
      <c r="C3" s="12">
        <v>44287</v>
      </c>
      <c r="D3" s="12">
        <v>44316</v>
      </c>
      <c r="E3" t="s">
        <v>21</v>
      </c>
      <c r="F3" t="s">
        <v>59</v>
      </c>
      <c r="G3" t="s">
        <v>59</v>
      </c>
      <c r="H3" t="s">
        <v>76</v>
      </c>
      <c r="I3" t="s">
        <v>61</v>
      </c>
      <c r="J3" t="s">
        <v>62</v>
      </c>
      <c r="K3" t="s">
        <v>63</v>
      </c>
      <c r="L3" t="s">
        <v>64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70</v>
      </c>
      <c r="S3">
        <v>18065875.655963998</v>
      </c>
      <c r="T3">
        <v>93.179043057225996</v>
      </c>
      <c r="U3">
        <v>40.080794149950997</v>
      </c>
      <c r="V3" s="13">
        <v>450736.46965117002</v>
      </c>
      <c r="W3">
        <v>1</v>
      </c>
    </row>
    <row r="4" spans="3:23" x14ac:dyDescent="0.35">
      <c r="C4" s="12">
        <v>44256</v>
      </c>
      <c r="D4" s="12">
        <v>44286</v>
      </c>
      <c r="E4" t="s">
        <v>21</v>
      </c>
      <c r="F4" t="s">
        <v>59</v>
      </c>
      <c r="G4" t="s">
        <v>59</v>
      </c>
      <c r="H4" t="s">
        <v>76</v>
      </c>
      <c r="I4" t="s">
        <v>61</v>
      </c>
      <c r="J4" t="s">
        <v>62</v>
      </c>
      <c r="K4" t="s">
        <v>63</v>
      </c>
      <c r="L4" t="s">
        <v>64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70</v>
      </c>
      <c r="S4">
        <v>17789301.795343</v>
      </c>
      <c r="T4">
        <v>90.491186045960006</v>
      </c>
      <c r="U4">
        <v>39.649741351251002</v>
      </c>
      <c r="V4">
        <v>448661.23180350999</v>
      </c>
      <c r="W4">
        <v>1</v>
      </c>
    </row>
    <row r="5" spans="3:23" x14ac:dyDescent="0.35">
      <c r="C5" s="12">
        <v>44044</v>
      </c>
      <c r="D5" s="12">
        <v>44074</v>
      </c>
      <c r="E5" t="s">
        <v>20</v>
      </c>
      <c r="F5" t="s">
        <v>59</v>
      </c>
      <c r="G5" t="s">
        <v>59</v>
      </c>
      <c r="H5" t="s">
        <v>76</v>
      </c>
      <c r="I5" t="s">
        <v>61</v>
      </c>
      <c r="J5" t="s">
        <v>62</v>
      </c>
      <c r="K5" t="s">
        <v>63</v>
      </c>
      <c r="L5" t="s">
        <v>64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70</v>
      </c>
      <c r="S5">
        <v>17725116.221078999</v>
      </c>
      <c r="T5">
        <v>81.531662675072994</v>
      </c>
      <c r="U5">
        <v>37.185160230367998</v>
      </c>
      <c r="V5">
        <v>476671.77205286</v>
      </c>
      <c r="W5">
        <v>1</v>
      </c>
    </row>
    <row r="6" spans="3:23" x14ac:dyDescent="0.35">
      <c r="C6" s="12">
        <v>43952</v>
      </c>
      <c r="D6" s="12">
        <v>43982</v>
      </c>
      <c r="E6" t="s">
        <v>20</v>
      </c>
      <c r="F6" t="s">
        <v>59</v>
      </c>
      <c r="G6" t="s">
        <v>59</v>
      </c>
      <c r="H6" t="s">
        <v>76</v>
      </c>
      <c r="I6" t="s">
        <v>61</v>
      </c>
      <c r="J6" t="s">
        <v>62</v>
      </c>
      <c r="K6" t="s">
        <v>63</v>
      </c>
      <c r="L6" t="s">
        <v>64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70</v>
      </c>
      <c r="S6">
        <v>16925868.807700001</v>
      </c>
      <c r="T6">
        <v>94.074995394314996</v>
      </c>
      <c r="U6">
        <v>37.376894781853998</v>
      </c>
      <c r="V6">
        <v>452843.09749339998</v>
      </c>
      <c r="W6">
        <v>1</v>
      </c>
    </row>
    <row r="7" spans="3:23" x14ac:dyDescent="0.35">
      <c r="C7" s="12">
        <v>43983</v>
      </c>
      <c r="D7" s="12">
        <v>44012</v>
      </c>
      <c r="E7" t="s">
        <v>20</v>
      </c>
      <c r="F7" t="s">
        <v>59</v>
      </c>
      <c r="G7" t="s">
        <v>59</v>
      </c>
      <c r="H7" t="s">
        <v>76</v>
      </c>
      <c r="I7" t="s">
        <v>61</v>
      </c>
      <c r="J7" t="s">
        <v>62</v>
      </c>
      <c r="K7" t="s">
        <v>63</v>
      </c>
      <c r="L7" t="s">
        <v>64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70</v>
      </c>
      <c r="S7">
        <v>16859613.862560999</v>
      </c>
      <c r="T7">
        <v>88.699281371783002</v>
      </c>
      <c r="U7">
        <v>37.229253790681</v>
      </c>
      <c r="V7">
        <v>452859.30138039001</v>
      </c>
      <c r="W7">
        <v>1</v>
      </c>
    </row>
    <row r="8" spans="3:23" x14ac:dyDescent="0.35">
      <c r="C8" s="12">
        <v>44075</v>
      </c>
      <c r="D8" s="12">
        <v>44104</v>
      </c>
      <c r="E8" t="s">
        <v>20</v>
      </c>
      <c r="F8" t="s">
        <v>59</v>
      </c>
      <c r="G8" t="s">
        <v>59</v>
      </c>
      <c r="H8" t="s">
        <v>76</v>
      </c>
      <c r="I8" t="s">
        <v>61</v>
      </c>
      <c r="J8" t="s">
        <v>62</v>
      </c>
      <c r="K8" t="s">
        <v>63</v>
      </c>
      <c r="L8" t="s">
        <v>64</v>
      </c>
      <c r="M8" t="s">
        <v>82</v>
      </c>
      <c r="N8" t="s">
        <v>83</v>
      </c>
      <c r="O8" t="s">
        <v>84</v>
      </c>
      <c r="P8" t="s">
        <v>85</v>
      </c>
      <c r="Q8" t="s">
        <v>86</v>
      </c>
      <c r="R8" t="s">
        <v>70</v>
      </c>
      <c r="S8">
        <v>16732358.444157001</v>
      </c>
      <c r="T8">
        <v>88.699281371783002</v>
      </c>
      <c r="U8">
        <v>37.521181607513</v>
      </c>
      <c r="V8">
        <v>445944.33669983997</v>
      </c>
      <c r="W8">
        <v>1</v>
      </c>
    </row>
    <row r="9" spans="3:23" x14ac:dyDescent="0.35">
      <c r="C9" s="12">
        <v>44013</v>
      </c>
      <c r="D9" s="12">
        <v>44043</v>
      </c>
      <c r="E9" t="s">
        <v>20</v>
      </c>
      <c r="F9" t="s">
        <v>59</v>
      </c>
      <c r="G9" t="s">
        <v>59</v>
      </c>
      <c r="H9" t="s">
        <v>76</v>
      </c>
      <c r="I9" t="s">
        <v>61</v>
      </c>
      <c r="J9" t="s">
        <v>62</v>
      </c>
      <c r="K9" t="s">
        <v>63</v>
      </c>
      <c r="L9" t="s">
        <v>64</v>
      </c>
      <c r="M9" t="s">
        <v>82</v>
      </c>
      <c r="N9" t="s">
        <v>83</v>
      </c>
      <c r="O9" t="s">
        <v>84</v>
      </c>
      <c r="P9" t="s">
        <v>85</v>
      </c>
      <c r="Q9" t="s">
        <v>86</v>
      </c>
      <c r="R9" t="s">
        <v>70</v>
      </c>
      <c r="S9">
        <v>16592332.417611999</v>
      </c>
      <c r="T9">
        <v>86.011424360516003</v>
      </c>
      <c r="U9">
        <v>37.582037169964003</v>
      </c>
      <c r="V9">
        <v>441496.35482965002</v>
      </c>
      <c r="W9">
        <v>1</v>
      </c>
    </row>
    <row r="10" spans="3:23" x14ac:dyDescent="0.35">
      <c r="C10" s="12">
        <v>44317</v>
      </c>
      <c r="D10" s="12">
        <v>44347</v>
      </c>
      <c r="E10" t="s">
        <v>21</v>
      </c>
      <c r="F10" t="s">
        <v>59</v>
      </c>
      <c r="G10" t="s">
        <v>59</v>
      </c>
      <c r="H10" t="s">
        <v>76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>
        <v>16179216.122524999</v>
      </c>
      <c r="T10">
        <v>97.062712245396995</v>
      </c>
      <c r="U10">
        <v>50.041949036257002</v>
      </c>
      <c r="V10">
        <v>323313.06901740999</v>
      </c>
      <c r="W10">
        <v>0</v>
      </c>
    </row>
    <row r="11" spans="3:23" x14ac:dyDescent="0.35">
      <c r="C11" s="12">
        <v>44287</v>
      </c>
      <c r="D11" s="12">
        <v>44316</v>
      </c>
      <c r="E11" t="s">
        <v>21</v>
      </c>
      <c r="F11" t="s">
        <v>59</v>
      </c>
      <c r="G11" t="s">
        <v>59</v>
      </c>
      <c r="H11" t="s">
        <v>76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 t="s">
        <v>69</v>
      </c>
      <c r="R11" t="s">
        <v>70</v>
      </c>
      <c r="S11">
        <v>16134770.207636001</v>
      </c>
      <c r="T11">
        <v>97.419442927727005</v>
      </c>
      <c r="U11">
        <v>50.389894066653</v>
      </c>
      <c r="V11">
        <v>320198.53398171999</v>
      </c>
      <c r="W11">
        <v>0</v>
      </c>
    </row>
    <row r="12" spans="3:23" x14ac:dyDescent="0.35">
      <c r="C12" s="12">
        <v>44348</v>
      </c>
      <c r="D12" s="12">
        <v>44377</v>
      </c>
      <c r="E12" t="s">
        <v>21</v>
      </c>
      <c r="F12" t="s">
        <v>59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117</v>
      </c>
      <c r="O12" t="s">
        <v>93</v>
      </c>
      <c r="P12" t="s">
        <v>118</v>
      </c>
      <c r="Q12" t="s">
        <v>119</v>
      </c>
      <c r="R12" t="s">
        <v>70</v>
      </c>
      <c r="S12">
        <v>15850091.497926001</v>
      </c>
      <c r="T12">
        <v>93.003153404295006</v>
      </c>
      <c r="U12">
        <v>39.958366837244</v>
      </c>
      <c r="V12">
        <v>396665.14806487999</v>
      </c>
      <c r="W12">
        <v>0</v>
      </c>
    </row>
    <row r="13" spans="3:23" x14ac:dyDescent="0.35">
      <c r="C13" s="12">
        <v>43922</v>
      </c>
      <c r="D13" s="12">
        <v>43951</v>
      </c>
      <c r="E13" t="s">
        <v>20</v>
      </c>
      <c r="F13" t="s">
        <v>59</v>
      </c>
      <c r="G13" t="s">
        <v>59</v>
      </c>
      <c r="H13" t="s">
        <v>76</v>
      </c>
      <c r="I13" t="s">
        <v>61</v>
      </c>
      <c r="J13" t="s">
        <v>62</v>
      </c>
      <c r="K13" t="s">
        <v>63</v>
      </c>
      <c r="L13" t="s">
        <v>64</v>
      </c>
      <c r="M13" t="s">
        <v>82</v>
      </c>
      <c r="N13" t="s">
        <v>83</v>
      </c>
      <c r="O13" t="s">
        <v>84</v>
      </c>
      <c r="P13" t="s">
        <v>85</v>
      </c>
      <c r="Q13" t="s">
        <v>86</v>
      </c>
      <c r="R13" t="s">
        <v>70</v>
      </c>
      <c r="S13">
        <v>15255547.102623001</v>
      </c>
      <c r="T13">
        <v>88.699281371783002</v>
      </c>
      <c r="U13">
        <v>37.553920369788003</v>
      </c>
      <c r="V13">
        <v>406230.48013107001</v>
      </c>
      <c r="W13">
        <v>1</v>
      </c>
    </row>
    <row r="14" spans="3:23" x14ac:dyDescent="0.35">
      <c r="C14" s="12">
        <v>43983</v>
      </c>
      <c r="D14" s="12">
        <v>44012</v>
      </c>
      <c r="E14" t="s">
        <v>20</v>
      </c>
      <c r="F14" t="s">
        <v>59</v>
      </c>
      <c r="G14" t="s">
        <v>59</v>
      </c>
      <c r="H14" t="s">
        <v>76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  <c r="P14" t="s">
        <v>68</v>
      </c>
      <c r="Q14" t="s">
        <v>69</v>
      </c>
      <c r="R14" t="s">
        <v>70</v>
      </c>
      <c r="S14">
        <v>15183291.483795</v>
      </c>
      <c r="T14">
        <v>96.487958303336995</v>
      </c>
      <c r="U14">
        <v>49.347133108489999</v>
      </c>
      <c r="V14">
        <v>307683.35518935003</v>
      </c>
      <c r="W14">
        <v>0</v>
      </c>
    </row>
    <row r="15" spans="3:23" x14ac:dyDescent="0.35">
      <c r="C15" s="12">
        <v>44105</v>
      </c>
      <c r="D15" s="12">
        <v>44135</v>
      </c>
      <c r="E15" t="s">
        <v>21</v>
      </c>
      <c r="F15" t="s">
        <v>59</v>
      </c>
      <c r="G15" t="s">
        <v>59</v>
      </c>
      <c r="H15" t="s">
        <v>76</v>
      </c>
      <c r="I15" t="s">
        <v>61</v>
      </c>
      <c r="J15" t="s">
        <v>62</v>
      </c>
      <c r="K15" t="s">
        <v>63</v>
      </c>
      <c r="L15" t="s">
        <v>64</v>
      </c>
      <c r="M15" t="s">
        <v>82</v>
      </c>
      <c r="N15" t="s">
        <v>83</v>
      </c>
      <c r="O15" t="s">
        <v>84</v>
      </c>
      <c r="P15" t="s">
        <v>85</v>
      </c>
      <c r="Q15" t="s">
        <v>86</v>
      </c>
      <c r="R15" t="s">
        <v>70</v>
      </c>
      <c r="S15">
        <v>15157403.825433001</v>
      </c>
      <c r="T15">
        <v>95.866900068492001</v>
      </c>
      <c r="U15">
        <v>37.730969693535997</v>
      </c>
      <c r="V15">
        <v>401723.14543055999</v>
      </c>
      <c r="W15">
        <v>1</v>
      </c>
    </row>
    <row r="16" spans="3:23" x14ac:dyDescent="0.35">
      <c r="C16" s="12">
        <v>44348</v>
      </c>
      <c r="D16" s="12">
        <v>44377</v>
      </c>
      <c r="E16" t="s">
        <v>21</v>
      </c>
      <c r="F16" t="s">
        <v>59</v>
      </c>
      <c r="G16" t="s">
        <v>59</v>
      </c>
      <c r="H16" t="s">
        <v>76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  <c r="P16" t="s">
        <v>68</v>
      </c>
      <c r="Q16" t="s">
        <v>69</v>
      </c>
      <c r="R16" t="s">
        <v>70</v>
      </c>
      <c r="S16">
        <v>15132824.388108</v>
      </c>
      <c r="T16">
        <v>96.414585917197996</v>
      </c>
      <c r="U16">
        <v>49.937267390568003</v>
      </c>
      <c r="V16">
        <v>303036.69341278001</v>
      </c>
      <c r="W16">
        <v>0</v>
      </c>
    </row>
    <row r="17" spans="3:23" x14ac:dyDescent="0.35">
      <c r="C17" s="12">
        <v>43952</v>
      </c>
      <c r="D17" s="12">
        <v>43982</v>
      </c>
      <c r="E17" t="s">
        <v>20</v>
      </c>
      <c r="F17" t="s">
        <v>59</v>
      </c>
      <c r="G17" t="s">
        <v>59</v>
      </c>
      <c r="H17" t="s">
        <v>76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s">
        <v>66</v>
      </c>
      <c r="O17" t="s">
        <v>67</v>
      </c>
      <c r="P17" t="s">
        <v>68</v>
      </c>
      <c r="Q17" t="s">
        <v>69</v>
      </c>
      <c r="R17" t="s">
        <v>70</v>
      </c>
      <c r="S17">
        <v>15024082.616656</v>
      </c>
      <c r="T17">
        <v>96.983858128386998</v>
      </c>
      <c r="U17">
        <v>49.186487508611002</v>
      </c>
      <c r="V17">
        <v>305451.42330046999</v>
      </c>
      <c r="W17">
        <v>0</v>
      </c>
    </row>
    <row r="18" spans="3:23" x14ac:dyDescent="0.35">
      <c r="C18" s="12">
        <v>44256</v>
      </c>
      <c r="D18" s="12">
        <v>44286</v>
      </c>
      <c r="E18" t="s">
        <v>21</v>
      </c>
      <c r="F18" t="s">
        <v>59</v>
      </c>
      <c r="G18" t="s">
        <v>59</v>
      </c>
      <c r="H18" t="s">
        <v>76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s">
        <v>66</v>
      </c>
      <c r="O18" t="s">
        <v>67</v>
      </c>
      <c r="P18" t="s">
        <v>68</v>
      </c>
      <c r="Q18" t="s">
        <v>69</v>
      </c>
      <c r="R18" t="s">
        <v>70</v>
      </c>
      <c r="S18">
        <v>14638048.684537999</v>
      </c>
      <c r="T18">
        <v>97.475071860428997</v>
      </c>
      <c r="U18">
        <v>50.292227377793999</v>
      </c>
      <c r="V18">
        <v>291059.86049450003</v>
      </c>
      <c r="W18">
        <v>0</v>
      </c>
    </row>
    <row r="19" spans="3:23" x14ac:dyDescent="0.35">
      <c r="C19" s="12">
        <v>44287</v>
      </c>
      <c r="D19" s="12">
        <v>44316</v>
      </c>
      <c r="E19" t="s">
        <v>21</v>
      </c>
      <c r="F19" t="s">
        <v>59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s">
        <v>117</v>
      </c>
      <c r="O19" t="s">
        <v>93</v>
      </c>
      <c r="P19" t="s">
        <v>118</v>
      </c>
      <c r="Q19" t="s">
        <v>119</v>
      </c>
      <c r="R19" t="s">
        <v>70</v>
      </c>
      <c r="S19">
        <v>14618631.179941</v>
      </c>
      <c r="T19">
        <v>92.659701427024004</v>
      </c>
      <c r="U19">
        <v>38.512336897582998</v>
      </c>
      <c r="V19">
        <v>379583.07279085001</v>
      </c>
      <c r="W19">
        <v>0</v>
      </c>
    </row>
    <row r="20" spans="3:23" x14ac:dyDescent="0.35">
      <c r="C20" s="12">
        <v>44228</v>
      </c>
      <c r="D20" s="12">
        <v>44255</v>
      </c>
      <c r="E20" t="s">
        <v>21</v>
      </c>
      <c r="F20" t="s">
        <v>59</v>
      </c>
      <c r="G20" t="s">
        <v>59</v>
      </c>
      <c r="H20" t="s">
        <v>76</v>
      </c>
      <c r="I20" t="s">
        <v>61</v>
      </c>
      <c r="J20" t="s">
        <v>62</v>
      </c>
      <c r="K20" t="s">
        <v>63</v>
      </c>
      <c r="L20" t="s">
        <v>64</v>
      </c>
      <c r="M20" t="s">
        <v>82</v>
      </c>
      <c r="N20" t="s">
        <v>83</v>
      </c>
      <c r="O20" t="s">
        <v>84</v>
      </c>
      <c r="P20" t="s">
        <v>85</v>
      </c>
      <c r="Q20" t="s">
        <v>86</v>
      </c>
      <c r="R20" t="s">
        <v>70</v>
      </c>
      <c r="S20">
        <v>14587665.210760999</v>
      </c>
      <c r="T20">
        <v>84.219519686338998</v>
      </c>
      <c r="U20">
        <v>39.650715582948003</v>
      </c>
      <c r="V20">
        <v>367904.21046108002</v>
      </c>
      <c r="W20">
        <v>1</v>
      </c>
    </row>
    <row r="21" spans="3:23" x14ac:dyDescent="0.35">
      <c r="C21" s="12">
        <v>44317</v>
      </c>
      <c r="D21" s="12">
        <v>44347</v>
      </c>
      <c r="E21" t="s">
        <v>21</v>
      </c>
      <c r="F21" t="s">
        <v>59</v>
      </c>
      <c r="G21" t="s">
        <v>59</v>
      </c>
      <c r="H21" t="s">
        <v>76</v>
      </c>
      <c r="I21" t="s">
        <v>61</v>
      </c>
      <c r="J21" t="s">
        <v>62</v>
      </c>
      <c r="K21" t="s">
        <v>63</v>
      </c>
      <c r="L21" t="s">
        <v>64</v>
      </c>
      <c r="M21" t="s">
        <v>82</v>
      </c>
      <c r="N21" t="s">
        <v>83</v>
      </c>
      <c r="O21" t="s">
        <v>84</v>
      </c>
      <c r="P21" t="s">
        <v>85</v>
      </c>
      <c r="Q21" t="s">
        <v>86</v>
      </c>
      <c r="R21" t="s">
        <v>70</v>
      </c>
      <c r="S21">
        <v>14060337.943268999</v>
      </c>
      <c r="T21">
        <v>95.866900068492001</v>
      </c>
      <c r="U21">
        <v>40.302075914037999</v>
      </c>
      <c r="V21">
        <v>348873.78936159</v>
      </c>
      <c r="W21">
        <v>1</v>
      </c>
    </row>
    <row r="22" spans="3:23" x14ac:dyDescent="0.35">
      <c r="C22" s="12">
        <v>44075</v>
      </c>
      <c r="D22" s="12">
        <v>44104</v>
      </c>
      <c r="E22" t="s">
        <v>20</v>
      </c>
      <c r="F22" t="s">
        <v>59</v>
      </c>
      <c r="G22" t="s">
        <v>59</v>
      </c>
      <c r="H22" t="s">
        <v>76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s">
        <v>66</v>
      </c>
      <c r="O22" t="s">
        <v>67</v>
      </c>
      <c r="P22" t="s">
        <v>68</v>
      </c>
      <c r="Q22" t="s">
        <v>69</v>
      </c>
      <c r="R22" t="s">
        <v>70</v>
      </c>
      <c r="S22">
        <v>13880661.576561</v>
      </c>
      <c r="T22">
        <v>97.216480934499998</v>
      </c>
      <c r="U22">
        <v>49.861130279713002</v>
      </c>
      <c r="V22">
        <v>278386.42041793</v>
      </c>
      <c r="W22">
        <v>0</v>
      </c>
    </row>
    <row r="23" spans="3:23" x14ac:dyDescent="0.35">
      <c r="C23" s="12">
        <v>44013</v>
      </c>
      <c r="D23" s="12">
        <v>44043</v>
      </c>
      <c r="E23" t="s">
        <v>20</v>
      </c>
      <c r="F23" t="s">
        <v>59</v>
      </c>
      <c r="G23" t="s">
        <v>59</v>
      </c>
      <c r="H23" t="s">
        <v>76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s">
        <v>66</v>
      </c>
      <c r="O23" t="s">
        <v>67</v>
      </c>
      <c r="P23" t="s">
        <v>68</v>
      </c>
      <c r="Q23" t="s">
        <v>69</v>
      </c>
      <c r="R23" t="s">
        <v>70</v>
      </c>
      <c r="S23">
        <v>13685391.79864</v>
      </c>
      <c r="T23">
        <v>95.321395067599994</v>
      </c>
      <c r="U23">
        <v>49.903821904875997</v>
      </c>
      <c r="V23">
        <v>274235.34463404998</v>
      </c>
      <c r="W23">
        <v>0</v>
      </c>
    </row>
    <row r="24" spans="3:23" x14ac:dyDescent="0.35">
      <c r="C24" s="12">
        <v>44378</v>
      </c>
      <c r="D24" s="12">
        <v>44408</v>
      </c>
      <c r="E24" t="s">
        <v>21</v>
      </c>
      <c r="F24" t="s">
        <v>59</v>
      </c>
      <c r="G24" t="s">
        <v>59</v>
      </c>
      <c r="H24" t="s">
        <v>76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s">
        <v>66</v>
      </c>
      <c r="O24" t="s">
        <v>67</v>
      </c>
      <c r="P24" t="s">
        <v>68</v>
      </c>
      <c r="Q24" t="s">
        <v>69</v>
      </c>
      <c r="R24" t="s">
        <v>70</v>
      </c>
      <c r="S24">
        <v>13596523.782253001</v>
      </c>
      <c r="T24">
        <v>95.945855035815995</v>
      </c>
      <c r="U24">
        <v>50.391373788785998</v>
      </c>
      <c r="V24">
        <v>269818.47804433003</v>
      </c>
      <c r="W24">
        <v>0</v>
      </c>
    </row>
    <row r="25" spans="3:23" x14ac:dyDescent="0.35">
      <c r="C25" s="12">
        <v>43831</v>
      </c>
      <c r="D25" s="12">
        <v>43861</v>
      </c>
      <c r="E25" t="s">
        <v>20</v>
      </c>
      <c r="F25" t="s">
        <v>59</v>
      </c>
      <c r="G25" t="s">
        <v>59</v>
      </c>
      <c r="H25" t="s">
        <v>76</v>
      </c>
      <c r="I25" t="s">
        <v>61</v>
      </c>
      <c r="J25" t="s">
        <v>62</v>
      </c>
      <c r="K25" t="s">
        <v>63</v>
      </c>
      <c r="L25" t="s">
        <v>64</v>
      </c>
      <c r="M25" t="s">
        <v>82</v>
      </c>
      <c r="N25" t="s">
        <v>83</v>
      </c>
      <c r="O25" t="s">
        <v>84</v>
      </c>
      <c r="P25" t="s">
        <v>85</v>
      </c>
      <c r="Q25" t="s">
        <v>86</v>
      </c>
      <c r="R25" t="s">
        <v>70</v>
      </c>
      <c r="S25">
        <v>13531002.938941</v>
      </c>
      <c r="T25">
        <v>95.866900068492001</v>
      </c>
      <c r="U25">
        <v>36.290122351943999</v>
      </c>
      <c r="V25">
        <v>372856.36040894</v>
      </c>
      <c r="W25">
        <v>1</v>
      </c>
    </row>
    <row r="26" spans="3:23" x14ac:dyDescent="0.35">
      <c r="C26" s="12">
        <v>44136</v>
      </c>
      <c r="D26" s="12">
        <v>44165</v>
      </c>
      <c r="E26" t="s">
        <v>21</v>
      </c>
      <c r="F26" t="s">
        <v>59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L26" t="s">
        <v>64</v>
      </c>
      <c r="M26" t="s">
        <v>82</v>
      </c>
      <c r="N26" t="s">
        <v>83</v>
      </c>
      <c r="O26" t="s">
        <v>84</v>
      </c>
      <c r="P26" t="s">
        <v>85</v>
      </c>
      <c r="Q26" t="s">
        <v>86</v>
      </c>
      <c r="R26" t="s">
        <v>70</v>
      </c>
      <c r="S26">
        <v>13420324.036498999</v>
      </c>
      <c r="T26">
        <v>97.526238895868005</v>
      </c>
      <c r="U26">
        <v>39.618790885783</v>
      </c>
      <c r="V26">
        <v>338736.33537146001</v>
      </c>
      <c r="W26">
        <v>1</v>
      </c>
    </row>
    <row r="27" spans="3:23" x14ac:dyDescent="0.35">
      <c r="C27" s="12">
        <v>43891</v>
      </c>
      <c r="D27" s="12">
        <v>43921</v>
      </c>
      <c r="E27" t="s">
        <v>20</v>
      </c>
      <c r="F27" t="s">
        <v>59</v>
      </c>
      <c r="G27" t="s">
        <v>59</v>
      </c>
      <c r="H27" t="s">
        <v>76</v>
      </c>
      <c r="I27" t="s">
        <v>61</v>
      </c>
      <c r="J27" t="s">
        <v>62</v>
      </c>
      <c r="K27" t="s">
        <v>63</v>
      </c>
      <c r="L27" t="s">
        <v>64</v>
      </c>
      <c r="M27" t="s">
        <v>82</v>
      </c>
      <c r="N27" t="s">
        <v>83</v>
      </c>
      <c r="O27" t="s">
        <v>84</v>
      </c>
      <c r="P27" t="s">
        <v>85</v>
      </c>
      <c r="Q27" t="s">
        <v>86</v>
      </c>
      <c r="R27" t="s">
        <v>70</v>
      </c>
      <c r="S27">
        <v>13376096.139419001</v>
      </c>
      <c r="T27">
        <v>94.074995394314996</v>
      </c>
      <c r="U27">
        <v>37.173421726202001</v>
      </c>
      <c r="V27">
        <v>359829.56419614999</v>
      </c>
      <c r="W27">
        <v>1</v>
      </c>
    </row>
    <row r="28" spans="3:23" x14ac:dyDescent="0.35">
      <c r="C28" s="12">
        <v>44228</v>
      </c>
      <c r="D28" s="12">
        <v>44255</v>
      </c>
      <c r="E28" t="s">
        <v>21</v>
      </c>
      <c r="F28" t="s">
        <v>59</v>
      </c>
      <c r="G28" t="s">
        <v>59</v>
      </c>
      <c r="H28" t="s">
        <v>76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s">
        <v>66</v>
      </c>
      <c r="O28" t="s">
        <v>67</v>
      </c>
      <c r="P28" t="s">
        <v>68</v>
      </c>
      <c r="Q28" t="s">
        <v>69</v>
      </c>
      <c r="R28" t="s">
        <v>70</v>
      </c>
      <c r="S28">
        <v>12919362.41856</v>
      </c>
      <c r="T28">
        <v>97.213986474750996</v>
      </c>
      <c r="U28">
        <v>49.999739617201001</v>
      </c>
      <c r="V28">
        <v>258388.59397009999</v>
      </c>
      <c r="W28">
        <v>0</v>
      </c>
    </row>
    <row r="29" spans="3:23" x14ac:dyDescent="0.35">
      <c r="C29" s="12">
        <v>43739</v>
      </c>
      <c r="D29" s="12">
        <v>43769</v>
      </c>
      <c r="E29" t="s">
        <v>20</v>
      </c>
      <c r="F29" t="s">
        <v>59</v>
      </c>
      <c r="G29" t="s">
        <v>59</v>
      </c>
      <c r="H29" t="s">
        <v>87</v>
      </c>
      <c r="I29" t="s">
        <v>61</v>
      </c>
      <c r="J29" t="s">
        <v>62</v>
      </c>
      <c r="K29" t="s">
        <v>63</v>
      </c>
      <c r="L29" t="s">
        <v>64</v>
      </c>
      <c r="M29" t="s">
        <v>77</v>
      </c>
      <c r="N29" t="s">
        <v>78</v>
      </c>
      <c r="O29" t="s">
        <v>79</v>
      </c>
      <c r="P29" t="s">
        <v>80</v>
      </c>
      <c r="Q29" t="s">
        <v>81</v>
      </c>
      <c r="R29" t="s">
        <v>70</v>
      </c>
      <c r="S29">
        <v>12771638.632122001</v>
      </c>
      <c r="T29">
        <v>98.262484214089</v>
      </c>
      <c r="U29">
        <v>19.540292290787001</v>
      </c>
      <c r="V29">
        <v>653605.30139783002</v>
      </c>
      <c r="W29">
        <v>0</v>
      </c>
    </row>
    <row r="30" spans="3:23" x14ac:dyDescent="0.35">
      <c r="C30" s="12">
        <v>43922</v>
      </c>
      <c r="D30" s="12">
        <v>43951</v>
      </c>
      <c r="E30" t="s">
        <v>20</v>
      </c>
      <c r="F30" t="s">
        <v>59</v>
      </c>
      <c r="G30" t="s">
        <v>59</v>
      </c>
      <c r="H30" t="s">
        <v>76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s">
        <v>66</v>
      </c>
      <c r="O30" t="s">
        <v>67</v>
      </c>
      <c r="P30" t="s">
        <v>68</v>
      </c>
      <c r="Q30" t="s">
        <v>69</v>
      </c>
      <c r="R30" t="s">
        <v>70</v>
      </c>
      <c r="S30">
        <v>12674052.450727999</v>
      </c>
      <c r="T30">
        <v>97.507187978530993</v>
      </c>
      <c r="U30">
        <v>49.634068884808002</v>
      </c>
      <c r="V30">
        <v>255349.85818193</v>
      </c>
      <c r="W30">
        <v>0</v>
      </c>
    </row>
    <row r="31" spans="3:23" x14ac:dyDescent="0.35">
      <c r="C31" s="12">
        <v>43709</v>
      </c>
      <c r="D31" s="12">
        <v>43738</v>
      </c>
      <c r="E31" t="s">
        <v>75</v>
      </c>
      <c r="F31" t="s">
        <v>59</v>
      </c>
      <c r="G31" t="s">
        <v>59</v>
      </c>
      <c r="H31" t="s">
        <v>76</v>
      </c>
      <c r="I31" t="s">
        <v>61</v>
      </c>
      <c r="J31" t="s">
        <v>62</v>
      </c>
      <c r="K31" t="s">
        <v>63</v>
      </c>
      <c r="L31" t="s">
        <v>64</v>
      </c>
      <c r="M31" t="s">
        <v>82</v>
      </c>
      <c r="N31" t="s">
        <v>83</v>
      </c>
      <c r="O31" t="s">
        <v>84</v>
      </c>
      <c r="P31" t="s">
        <v>85</v>
      </c>
      <c r="Q31" t="s">
        <v>86</v>
      </c>
      <c r="R31" t="s">
        <v>70</v>
      </c>
      <c r="S31">
        <v>12437968.005949</v>
      </c>
      <c r="T31">
        <v>82.427615012161993</v>
      </c>
      <c r="U31">
        <v>36.331209296453999</v>
      </c>
      <c r="V31">
        <v>342349.40831332002</v>
      </c>
      <c r="W31">
        <v>1</v>
      </c>
    </row>
    <row r="32" spans="3:23" x14ac:dyDescent="0.35">
      <c r="C32" s="12">
        <v>44044</v>
      </c>
      <c r="D32" s="12">
        <v>44074</v>
      </c>
      <c r="E32" t="s">
        <v>20</v>
      </c>
      <c r="F32" t="s">
        <v>59</v>
      </c>
      <c r="G32" t="s">
        <v>59</v>
      </c>
      <c r="H32" t="s">
        <v>76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s">
        <v>66</v>
      </c>
      <c r="O32" t="s">
        <v>67</v>
      </c>
      <c r="P32" t="s">
        <v>68</v>
      </c>
      <c r="Q32" t="s">
        <v>69</v>
      </c>
      <c r="R32" t="s">
        <v>70</v>
      </c>
      <c r="S32">
        <v>12345102.888767</v>
      </c>
      <c r="T32">
        <v>96.198398219379996</v>
      </c>
      <c r="U32">
        <v>49.595449765433003</v>
      </c>
      <c r="V32">
        <v>248916.0386115</v>
      </c>
      <c r="W32">
        <v>0</v>
      </c>
    </row>
    <row r="33" spans="3:23" x14ac:dyDescent="0.35">
      <c r="C33" s="12">
        <v>43862</v>
      </c>
      <c r="D33" s="12">
        <v>43890</v>
      </c>
      <c r="E33" t="s">
        <v>20</v>
      </c>
      <c r="F33" t="s">
        <v>59</v>
      </c>
      <c r="G33" t="s">
        <v>59</v>
      </c>
      <c r="H33" t="s">
        <v>76</v>
      </c>
      <c r="I33" t="s">
        <v>61</v>
      </c>
      <c r="J33" t="s">
        <v>62</v>
      </c>
      <c r="K33" t="s">
        <v>63</v>
      </c>
      <c r="L33" t="s">
        <v>64</v>
      </c>
      <c r="M33" t="s">
        <v>82</v>
      </c>
      <c r="N33" t="s">
        <v>83</v>
      </c>
      <c r="O33" t="s">
        <v>84</v>
      </c>
      <c r="P33" t="s">
        <v>85</v>
      </c>
      <c r="Q33" t="s">
        <v>86</v>
      </c>
      <c r="R33" t="s">
        <v>70</v>
      </c>
      <c r="S33">
        <v>12006416.529598</v>
      </c>
      <c r="T33">
        <v>84.219519686338998</v>
      </c>
      <c r="U33">
        <v>36.585576468622001</v>
      </c>
      <c r="V33">
        <v>328173.49591022002</v>
      </c>
      <c r="W33">
        <v>1</v>
      </c>
    </row>
    <row r="34" spans="3:23" x14ac:dyDescent="0.35">
      <c r="C34" s="12">
        <v>43891</v>
      </c>
      <c r="D34" s="12">
        <v>43921</v>
      </c>
      <c r="E34" t="s">
        <v>20</v>
      </c>
      <c r="F34" t="s">
        <v>59</v>
      </c>
      <c r="G34" t="s">
        <v>59</v>
      </c>
      <c r="H34" t="s">
        <v>60</v>
      </c>
      <c r="I34" t="s">
        <v>61</v>
      </c>
      <c r="J34" t="s">
        <v>62</v>
      </c>
      <c r="K34" t="s">
        <v>63</v>
      </c>
      <c r="L34" t="s">
        <v>64</v>
      </c>
      <c r="M34" t="s">
        <v>82</v>
      </c>
      <c r="N34" t="s">
        <v>83</v>
      </c>
      <c r="O34" t="s">
        <v>84</v>
      </c>
      <c r="P34" t="s">
        <v>85</v>
      </c>
      <c r="Q34" t="s">
        <v>86</v>
      </c>
      <c r="R34" t="s">
        <v>70</v>
      </c>
      <c r="S34">
        <v>11837546.126439</v>
      </c>
      <c r="T34">
        <v>95.495926438032996</v>
      </c>
      <c r="U34">
        <v>38.663575818829003</v>
      </c>
      <c r="V34">
        <v>306167.90805660997</v>
      </c>
      <c r="W34">
        <v>1</v>
      </c>
    </row>
    <row r="35" spans="3:23" x14ac:dyDescent="0.35">
      <c r="C35" s="12">
        <v>44105</v>
      </c>
      <c r="D35" s="12">
        <v>44135</v>
      </c>
      <c r="E35" t="s">
        <v>21</v>
      </c>
      <c r="F35" t="s">
        <v>59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L35" t="s">
        <v>64</v>
      </c>
      <c r="M35" t="s">
        <v>82</v>
      </c>
      <c r="N35" t="s">
        <v>83</v>
      </c>
      <c r="O35" t="s">
        <v>84</v>
      </c>
      <c r="P35" t="s">
        <v>85</v>
      </c>
      <c r="Q35" t="s">
        <v>86</v>
      </c>
      <c r="R35" t="s">
        <v>70</v>
      </c>
      <c r="S35">
        <v>11688042.545046</v>
      </c>
      <c r="T35">
        <v>96.588201558872001</v>
      </c>
      <c r="U35">
        <v>39.560459735812003</v>
      </c>
      <c r="V35">
        <v>295447.59143597999</v>
      </c>
      <c r="W35">
        <v>1</v>
      </c>
    </row>
    <row r="36" spans="3:23" x14ac:dyDescent="0.35">
      <c r="C36" s="12">
        <v>44044</v>
      </c>
      <c r="D36" s="12">
        <v>44074</v>
      </c>
      <c r="E36" t="s">
        <v>20</v>
      </c>
      <c r="F36" t="s">
        <v>59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L36" t="s">
        <v>64</v>
      </c>
      <c r="M36" t="s">
        <v>82</v>
      </c>
      <c r="N36" t="s">
        <v>83</v>
      </c>
      <c r="O36" t="s">
        <v>84</v>
      </c>
      <c r="P36" t="s">
        <v>85</v>
      </c>
      <c r="Q36" t="s">
        <v>86</v>
      </c>
      <c r="R36" t="s">
        <v>70</v>
      </c>
      <c r="S36">
        <v>11666634.894888001</v>
      </c>
      <c r="T36">
        <v>96.393215894177999</v>
      </c>
      <c r="U36">
        <v>38.985905413810002</v>
      </c>
      <c r="V36">
        <v>299252.63428037002</v>
      </c>
      <c r="W36">
        <v>1</v>
      </c>
    </row>
    <row r="37" spans="3:23" x14ac:dyDescent="0.35">
      <c r="C37" s="12">
        <v>43952</v>
      </c>
      <c r="D37" s="12">
        <v>43982</v>
      </c>
      <c r="E37" t="s">
        <v>20</v>
      </c>
      <c r="F37" t="s">
        <v>59</v>
      </c>
      <c r="G37" t="s">
        <v>59</v>
      </c>
      <c r="H37" t="s">
        <v>60</v>
      </c>
      <c r="I37" t="s">
        <v>61</v>
      </c>
      <c r="J37" t="s">
        <v>62</v>
      </c>
      <c r="K37" t="s">
        <v>63</v>
      </c>
      <c r="L37" t="s">
        <v>64</v>
      </c>
      <c r="M37" t="s">
        <v>82</v>
      </c>
      <c r="N37" t="s">
        <v>83</v>
      </c>
      <c r="O37" t="s">
        <v>84</v>
      </c>
      <c r="P37" t="s">
        <v>85</v>
      </c>
      <c r="Q37" t="s">
        <v>86</v>
      </c>
      <c r="R37" t="s">
        <v>70</v>
      </c>
      <c r="S37">
        <v>11606402.353084</v>
      </c>
      <c r="T37">
        <v>94.299951190200005</v>
      </c>
      <c r="U37">
        <v>38.730697128579997</v>
      </c>
      <c r="V37">
        <v>299669.33759422001</v>
      </c>
      <c r="W37">
        <v>1</v>
      </c>
    </row>
    <row r="38" spans="3:23" x14ac:dyDescent="0.35">
      <c r="C38" s="12">
        <v>43862</v>
      </c>
      <c r="D38" s="12">
        <v>43890</v>
      </c>
      <c r="E38" t="s">
        <v>20</v>
      </c>
      <c r="F38" t="s">
        <v>59</v>
      </c>
      <c r="G38" t="s">
        <v>59</v>
      </c>
      <c r="H38" t="s">
        <v>60</v>
      </c>
      <c r="I38" t="s">
        <v>61</v>
      </c>
      <c r="J38" t="s">
        <v>62</v>
      </c>
      <c r="K38" t="s">
        <v>63</v>
      </c>
      <c r="L38" t="s">
        <v>64</v>
      </c>
      <c r="M38" t="s">
        <v>82</v>
      </c>
      <c r="N38" t="s">
        <v>83</v>
      </c>
      <c r="O38" t="s">
        <v>84</v>
      </c>
      <c r="P38" t="s">
        <v>85</v>
      </c>
      <c r="Q38" t="s">
        <v>86</v>
      </c>
      <c r="R38" t="s">
        <v>70</v>
      </c>
      <c r="S38">
        <v>11592434.814308001</v>
      </c>
      <c r="T38">
        <v>94.857448360549</v>
      </c>
      <c r="U38">
        <v>38.549100614629999</v>
      </c>
      <c r="V38">
        <v>300718.68420994002</v>
      </c>
      <c r="W38">
        <v>1</v>
      </c>
    </row>
    <row r="39" spans="3:23" x14ac:dyDescent="0.35">
      <c r="C39" s="12">
        <v>44317</v>
      </c>
      <c r="D39" s="12">
        <v>44347</v>
      </c>
      <c r="E39" t="s">
        <v>21</v>
      </c>
      <c r="F39" t="s">
        <v>59</v>
      </c>
      <c r="G39" t="s">
        <v>59</v>
      </c>
      <c r="H39" t="s">
        <v>60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s">
        <v>117</v>
      </c>
      <c r="O39" t="s">
        <v>93</v>
      </c>
      <c r="P39" t="s">
        <v>118</v>
      </c>
      <c r="Q39" t="s">
        <v>119</v>
      </c>
      <c r="R39" t="s">
        <v>70</v>
      </c>
      <c r="S39">
        <v>11570970.18712</v>
      </c>
      <c r="T39">
        <v>93.181504283468996</v>
      </c>
      <c r="U39">
        <v>42.025086305312001</v>
      </c>
      <c r="V39">
        <v>275334.83460468001</v>
      </c>
      <c r="W39">
        <v>0</v>
      </c>
    </row>
    <row r="40" spans="3:23" x14ac:dyDescent="0.35">
      <c r="C40" s="12">
        <v>43922</v>
      </c>
      <c r="D40" s="12">
        <v>43951</v>
      </c>
      <c r="E40" t="s">
        <v>20</v>
      </c>
      <c r="F40" t="s">
        <v>59</v>
      </c>
      <c r="G40" t="s">
        <v>59</v>
      </c>
      <c r="H40" t="s">
        <v>60</v>
      </c>
      <c r="I40" t="s">
        <v>61</v>
      </c>
      <c r="J40" t="s">
        <v>62</v>
      </c>
      <c r="K40" t="s">
        <v>63</v>
      </c>
      <c r="L40" t="s">
        <v>64</v>
      </c>
      <c r="M40" t="s">
        <v>82</v>
      </c>
      <c r="N40" t="s">
        <v>83</v>
      </c>
      <c r="O40" t="s">
        <v>84</v>
      </c>
      <c r="P40" t="s">
        <v>85</v>
      </c>
      <c r="Q40" t="s">
        <v>86</v>
      </c>
      <c r="R40" t="s">
        <v>70</v>
      </c>
      <c r="S40">
        <v>11557996.242694</v>
      </c>
      <c r="T40">
        <v>94.428762472339997</v>
      </c>
      <c r="U40">
        <v>38.614250759126001</v>
      </c>
      <c r="V40">
        <v>299319.44853190001</v>
      </c>
      <c r="W40">
        <v>1</v>
      </c>
    </row>
    <row r="41" spans="3:23" x14ac:dyDescent="0.35">
      <c r="C41" s="12">
        <v>43739</v>
      </c>
      <c r="D41" s="12">
        <v>43769</v>
      </c>
      <c r="E41" t="s">
        <v>20</v>
      </c>
      <c r="F41" t="s">
        <v>59</v>
      </c>
      <c r="G41" t="s">
        <v>59</v>
      </c>
      <c r="H41" t="s">
        <v>76</v>
      </c>
      <c r="I41" t="s">
        <v>61</v>
      </c>
      <c r="J41" t="s">
        <v>62</v>
      </c>
      <c r="K41" t="s">
        <v>63</v>
      </c>
      <c r="L41" t="s">
        <v>64</v>
      </c>
      <c r="M41" t="s">
        <v>101</v>
      </c>
      <c r="N41" t="s">
        <v>102</v>
      </c>
      <c r="O41" t="s">
        <v>93</v>
      </c>
      <c r="P41" t="s">
        <v>103</v>
      </c>
      <c r="Q41" t="s">
        <v>104</v>
      </c>
      <c r="R41" t="s">
        <v>70</v>
      </c>
      <c r="S41">
        <v>11492036.371033</v>
      </c>
      <c r="T41">
        <v>96.753194341745996</v>
      </c>
      <c r="U41">
        <v>27.203313185789</v>
      </c>
      <c r="V41">
        <v>422449.87926825997</v>
      </c>
      <c r="W41">
        <v>0</v>
      </c>
    </row>
    <row r="42" spans="3:23" x14ac:dyDescent="0.35">
      <c r="C42" s="12">
        <v>44136</v>
      </c>
      <c r="D42" s="12">
        <v>44165</v>
      </c>
      <c r="E42" t="s">
        <v>21</v>
      </c>
      <c r="F42" t="s">
        <v>59</v>
      </c>
      <c r="G42" t="s">
        <v>59</v>
      </c>
      <c r="H42" t="s">
        <v>87</v>
      </c>
      <c r="I42" t="s">
        <v>61</v>
      </c>
      <c r="J42" t="s">
        <v>62</v>
      </c>
      <c r="K42" t="s">
        <v>63</v>
      </c>
      <c r="L42" t="s">
        <v>64</v>
      </c>
      <c r="M42" t="s">
        <v>77</v>
      </c>
      <c r="N42" t="s">
        <v>78</v>
      </c>
      <c r="O42" t="s">
        <v>79</v>
      </c>
      <c r="P42" t="s">
        <v>80</v>
      </c>
      <c r="Q42" t="s">
        <v>81</v>
      </c>
      <c r="R42" t="s">
        <v>70</v>
      </c>
      <c r="S42">
        <v>11481756.559765</v>
      </c>
      <c r="T42">
        <v>96.706751396019001</v>
      </c>
      <c r="U42">
        <v>20.087922371758999</v>
      </c>
      <c r="V42">
        <v>571575.11599644006</v>
      </c>
      <c r="W42">
        <v>0</v>
      </c>
    </row>
    <row r="43" spans="3:23" x14ac:dyDescent="0.35">
      <c r="C43" s="12">
        <v>44136</v>
      </c>
      <c r="D43" s="12">
        <v>44165</v>
      </c>
      <c r="E43" t="s">
        <v>21</v>
      </c>
      <c r="F43" t="s">
        <v>59</v>
      </c>
      <c r="G43" t="s">
        <v>59</v>
      </c>
      <c r="H43" t="s">
        <v>76</v>
      </c>
      <c r="I43" t="s">
        <v>61</v>
      </c>
      <c r="J43" t="s">
        <v>62</v>
      </c>
      <c r="K43" t="s">
        <v>63</v>
      </c>
      <c r="L43" t="s">
        <v>64</v>
      </c>
      <c r="M43" t="s">
        <v>82</v>
      </c>
      <c r="N43" t="s">
        <v>83</v>
      </c>
      <c r="O43" t="s">
        <v>84</v>
      </c>
      <c r="P43" t="s">
        <v>85</v>
      </c>
      <c r="Q43" t="s">
        <v>86</v>
      </c>
      <c r="R43" t="s">
        <v>70</v>
      </c>
      <c r="S43">
        <v>11471109.330851</v>
      </c>
      <c r="T43">
        <v>86.907376697605002</v>
      </c>
      <c r="U43">
        <v>38.152552352626998</v>
      </c>
      <c r="V43">
        <v>300664.27076302998</v>
      </c>
      <c r="W43">
        <v>1</v>
      </c>
    </row>
    <row r="44" spans="3:23" x14ac:dyDescent="0.35">
      <c r="C44" s="12">
        <v>44348</v>
      </c>
      <c r="D44" s="12">
        <v>44377</v>
      </c>
      <c r="E44" t="s">
        <v>21</v>
      </c>
      <c r="F44" t="s">
        <v>59</v>
      </c>
      <c r="G44" t="s">
        <v>59</v>
      </c>
      <c r="H44" t="s">
        <v>76</v>
      </c>
      <c r="I44" t="s">
        <v>61</v>
      </c>
      <c r="J44" t="s">
        <v>62</v>
      </c>
      <c r="K44" t="s">
        <v>63</v>
      </c>
      <c r="L44" t="s">
        <v>64</v>
      </c>
      <c r="M44" t="s">
        <v>82</v>
      </c>
      <c r="N44" t="s">
        <v>83</v>
      </c>
      <c r="O44" t="s">
        <v>84</v>
      </c>
      <c r="P44" t="s">
        <v>85</v>
      </c>
      <c r="Q44" t="s">
        <v>86</v>
      </c>
      <c r="R44" t="s">
        <v>70</v>
      </c>
      <c r="S44">
        <v>11439106.844412001</v>
      </c>
      <c r="T44">
        <v>84.219519686338998</v>
      </c>
      <c r="U44">
        <v>40.074025520410999</v>
      </c>
      <c r="V44">
        <v>285449.40758662001</v>
      </c>
      <c r="W44">
        <v>1</v>
      </c>
    </row>
    <row r="45" spans="3:23" x14ac:dyDescent="0.35">
      <c r="C45" s="12">
        <v>43983</v>
      </c>
      <c r="D45" s="12">
        <v>44012</v>
      </c>
      <c r="E45" t="s">
        <v>20</v>
      </c>
      <c r="F45" t="s">
        <v>59</v>
      </c>
      <c r="G45" t="s">
        <v>59</v>
      </c>
      <c r="H45" t="s">
        <v>60</v>
      </c>
      <c r="I45" t="s">
        <v>61</v>
      </c>
      <c r="J45" t="s">
        <v>62</v>
      </c>
      <c r="K45" t="s">
        <v>63</v>
      </c>
      <c r="L45" t="s">
        <v>64</v>
      </c>
      <c r="M45" t="s">
        <v>82</v>
      </c>
      <c r="N45" t="s">
        <v>83</v>
      </c>
      <c r="O45" t="s">
        <v>84</v>
      </c>
      <c r="P45" t="s">
        <v>85</v>
      </c>
      <c r="Q45" t="s">
        <v>86</v>
      </c>
      <c r="R45" t="s">
        <v>70</v>
      </c>
      <c r="S45">
        <v>11339469.123353999</v>
      </c>
      <c r="T45">
        <v>95.223315484227996</v>
      </c>
      <c r="U45">
        <v>38.61217608234</v>
      </c>
      <c r="V45">
        <v>293675.99223551998</v>
      </c>
      <c r="W45">
        <v>1</v>
      </c>
    </row>
    <row r="46" spans="3:23" x14ac:dyDescent="0.35">
      <c r="C46" s="12">
        <v>44136</v>
      </c>
      <c r="D46" s="12">
        <v>44165</v>
      </c>
      <c r="E46" t="s">
        <v>21</v>
      </c>
      <c r="F46" t="s">
        <v>59</v>
      </c>
      <c r="G46" t="s">
        <v>59</v>
      </c>
      <c r="H46" t="s">
        <v>76</v>
      </c>
      <c r="I46" t="s">
        <v>61</v>
      </c>
      <c r="J46" t="s">
        <v>62</v>
      </c>
      <c r="K46" t="s">
        <v>63</v>
      </c>
      <c r="L46" t="s">
        <v>64</v>
      </c>
      <c r="M46" t="s">
        <v>101</v>
      </c>
      <c r="N46" t="s">
        <v>102</v>
      </c>
      <c r="O46" t="s">
        <v>93</v>
      </c>
      <c r="P46" t="s">
        <v>103</v>
      </c>
      <c r="Q46" t="s">
        <v>104</v>
      </c>
      <c r="R46" t="s">
        <v>70</v>
      </c>
      <c r="S46">
        <v>11307791.965197001</v>
      </c>
      <c r="T46">
        <v>96.089050561931003</v>
      </c>
      <c r="U46">
        <v>27.137069988558</v>
      </c>
      <c r="V46">
        <v>416691.70510908001</v>
      </c>
      <c r="W46">
        <v>0</v>
      </c>
    </row>
    <row r="47" spans="3:23" x14ac:dyDescent="0.35">
      <c r="C47" s="12">
        <v>44075</v>
      </c>
      <c r="D47" s="12">
        <v>44104</v>
      </c>
      <c r="E47" t="s">
        <v>20</v>
      </c>
      <c r="F47" t="s">
        <v>59</v>
      </c>
      <c r="G47" t="s">
        <v>59</v>
      </c>
      <c r="H47" t="s">
        <v>60</v>
      </c>
      <c r="I47" t="s">
        <v>61</v>
      </c>
      <c r="J47" t="s">
        <v>62</v>
      </c>
      <c r="K47" t="s">
        <v>63</v>
      </c>
      <c r="L47" t="s">
        <v>64</v>
      </c>
      <c r="M47" t="s">
        <v>82</v>
      </c>
      <c r="N47" t="s">
        <v>83</v>
      </c>
      <c r="O47" t="s">
        <v>84</v>
      </c>
      <c r="P47" t="s">
        <v>85</v>
      </c>
      <c r="Q47" t="s">
        <v>86</v>
      </c>
      <c r="R47" t="s">
        <v>70</v>
      </c>
      <c r="S47">
        <v>11223083.530665999</v>
      </c>
      <c r="T47">
        <v>97.448737866345994</v>
      </c>
      <c r="U47">
        <v>39.407354455181</v>
      </c>
      <c r="V47">
        <v>284796.67528634</v>
      </c>
      <c r="W47">
        <v>1</v>
      </c>
    </row>
    <row r="48" spans="3:23" x14ac:dyDescent="0.35">
      <c r="C48" s="12">
        <v>44013</v>
      </c>
      <c r="D48" s="12">
        <v>44043</v>
      </c>
      <c r="E48" t="s">
        <v>20</v>
      </c>
      <c r="F48" t="s">
        <v>59</v>
      </c>
      <c r="G48" t="s">
        <v>59</v>
      </c>
      <c r="H48" t="s">
        <v>60</v>
      </c>
      <c r="I48" t="s">
        <v>61</v>
      </c>
      <c r="J48" t="s">
        <v>62</v>
      </c>
      <c r="K48" t="s">
        <v>63</v>
      </c>
      <c r="L48" t="s">
        <v>64</v>
      </c>
      <c r="M48" t="s">
        <v>82</v>
      </c>
      <c r="N48" t="s">
        <v>83</v>
      </c>
      <c r="O48" t="s">
        <v>84</v>
      </c>
      <c r="P48" t="s">
        <v>85</v>
      </c>
      <c r="Q48" t="s">
        <v>86</v>
      </c>
      <c r="R48" t="s">
        <v>70</v>
      </c>
      <c r="S48">
        <v>11103279.934188999</v>
      </c>
      <c r="T48">
        <v>94.655147115144999</v>
      </c>
      <c r="U48">
        <v>38.778180725363001</v>
      </c>
      <c r="V48">
        <v>286328.02587686002</v>
      </c>
      <c r="W48">
        <v>1</v>
      </c>
    </row>
    <row r="49" spans="3:23" x14ac:dyDescent="0.35">
      <c r="C49" s="12">
        <v>44197</v>
      </c>
      <c r="D49" s="12">
        <v>44227</v>
      </c>
      <c r="E49" t="s">
        <v>21</v>
      </c>
      <c r="F49" t="s">
        <v>59</v>
      </c>
      <c r="G49" t="s">
        <v>59</v>
      </c>
      <c r="H49" t="s">
        <v>76</v>
      </c>
      <c r="I49" t="s">
        <v>61</v>
      </c>
      <c r="J49" t="s">
        <v>62</v>
      </c>
      <c r="K49" t="s">
        <v>63</v>
      </c>
      <c r="L49" t="s">
        <v>64</v>
      </c>
      <c r="M49" t="s">
        <v>82</v>
      </c>
      <c r="N49" t="s">
        <v>83</v>
      </c>
      <c r="O49" t="s">
        <v>84</v>
      </c>
      <c r="P49" t="s">
        <v>85</v>
      </c>
      <c r="Q49" t="s">
        <v>86</v>
      </c>
      <c r="R49" t="s">
        <v>70</v>
      </c>
      <c r="S49">
        <v>10698031.794753</v>
      </c>
      <c r="T49">
        <v>94.074995394314996</v>
      </c>
      <c r="U49">
        <v>39.082793145571003</v>
      </c>
      <c r="V49">
        <v>273727.41131643002</v>
      </c>
      <c r="W49">
        <v>1</v>
      </c>
    </row>
    <row r="50" spans="3:23" x14ac:dyDescent="0.35">
      <c r="C50" s="12">
        <v>44256</v>
      </c>
      <c r="D50" s="12">
        <v>44286</v>
      </c>
      <c r="E50" t="s">
        <v>21</v>
      </c>
      <c r="F50" t="s">
        <v>59</v>
      </c>
      <c r="G50" t="s">
        <v>59</v>
      </c>
      <c r="H50" t="s">
        <v>60</v>
      </c>
      <c r="I50" t="s">
        <v>61</v>
      </c>
      <c r="J50" t="s">
        <v>62</v>
      </c>
      <c r="K50" t="s">
        <v>63</v>
      </c>
      <c r="L50" t="s">
        <v>64</v>
      </c>
      <c r="M50" t="s">
        <v>82</v>
      </c>
      <c r="N50" t="s">
        <v>83</v>
      </c>
      <c r="O50" t="s">
        <v>84</v>
      </c>
      <c r="P50" t="s">
        <v>85</v>
      </c>
      <c r="Q50" t="s">
        <v>86</v>
      </c>
      <c r="R50" t="s">
        <v>70</v>
      </c>
      <c r="S50">
        <v>10552164.091477999</v>
      </c>
      <c r="T50">
        <v>93.170894997614994</v>
      </c>
      <c r="U50">
        <v>41.514277183263999</v>
      </c>
      <c r="V50">
        <v>254181.56854558</v>
      </c>
      <c r="W50">
        <v>1</v>
      </c>
    </row>
    <row r="51" spans="3:23" x14ac:dyDescent="0.35">
      <c r="C51" s="12">
        <v>44197</v>
      </c>
      <c r="D51" s="12">
        <v>44227</v>
      </c>
      <c r="E51" t="s">
        <v>21</v>
      </c>
      <c r="F51" t="s">
        <v>59</v>
      </c>
      <c r="G51" t="s">
        <v>59</v>
      </c>
      <c r="H51" t="s">
        <v>60</v>
      </c>
      <c r="I51" t="s">
        <v>61</v>
      </c>
      <c r="J51" t="s">
        <v>62</v>
      </c>
      <c r="K51" t="s">
        <v>63</v>
      </c>
      <c r="L51" t="s">
        <v>64</v>
      </c>
      <c r="M51" t="s">
        <v>82</v>
      </c>
      <c r="N51" t="s">
        <v>83</v>
      </c>
      <c r="O51" t="s">
        <v>84</v>
      </c>
      <c r="P51" t="s">
        <v>85</v>
      </c>
      <c r="Q51" t="s">
        <v>86</v>
      </c>
      <c r="R51" t="s">
        <v>70</v>
      </c>
      <c r="S51">
        <v>10409827.005802</v>
      </c>
      <c r="T51">
        <v>95.911131475955003</v>
      </c>
      <c r="U51">
        <v>40.086449208997003</v>
      </c>
      <c r="V51">
        <v>259684.43729023999</v>
      </c>
      <c r="W51">
        <v>1</v>
      </c>
    </row>
    <row r="52" spans="3:23" x14ac:dyDescent="0.35">
      <c r="C52" s="12">
        <v>44105</v>
      </c>
      <c r="D52" s="12">
        <v>44135</v>
      </c>
      <c r="E52" t="s">
        <v>21</v>
      </c>
      <c r="F52" t="s">
        <v>59</v>
      </c>
      <c r="G52" t="s">
        <v>59</v>
      </c>
      <c r="H52" t="s">
        <v>76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s">
        <v>66</v>
      </c>
      <c r="O52" t="s">
        <v>67</v>
      </c>
      <c r="P52" t="s">
        <v>68</v>
      </c>
      <c r="Q52" t="s">
        <v>69</v>
      </c>
      <c r="R52" t="s">
        <v>70</v>
      </c>
      <c r="S52">
        <v>10210460.909375001</v>
      </c>
      <c r="T52">
        <v>97.206481664172003</v>
      </c>
      <c r="U52">
        <v>49.834220137213997</v>
      </c>
      <c r="V52">
        <v>204888.54608863001</v>
      </c>
      <c r="W52">
        <v>0</v>
      </c>
    </row>
    <row r="53" spans="3:23" x14ac:dyDescent="0.35">
      <c r="C53" s="12">
        <v>44197</v>
      </c>
      <c r="D53" s="12">
        <v>44227</v>
      </c>
      <c r="E53" t="s">
        <v>21</v>
      </c>
      <c r="F53" t="s">
        <v>59</v>
      </c>
      <c r="G53" t="s">
        <v>59</v>
      </c>
      <c r="H53" t="s">
        <v>76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s">
        <v>66</v>
      </c>
      <c r="O53" t="s">
        <v>67</v>
      </c>
      <c r="P53" t="s">
        <v>68</v>
      </c>
      <c r="Q53" t="s">
        <v>69</v>
      </c>
      <c r="R53" t="s">
        <v>70</v>
      </c>
      <c r="S53">
        <v>10208855.519811001</v>
      </c>
      <c r="T53">
        <v>96.987388707709002</v>
      </c>
      <c r="U53">
        <v>50.115803212206998</v>
      </c>
      <c r="V53">
        <v>203705.31579796001</v>
      </c>
      <c r="W53">
        <v>0</v>
      </c>
    </row>
    <row r="54" spans="3:23" x14ac:dyDescent="0.35">
      <c r="C54" s="12">
        <v>43739</v>
      </c>
      <c r="D54" s="12">
        <v>43769</v>
      </c>
      <c r="E54" t="s">
        <v>20</v>
      </c>
      <c r="F54" t="s">
        <v>59</v>
      </c>
      <c r="G54" t="s">
        <v>59</v>
      </c>
      <c r="H54" t="s">
        <v>76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s">
        <v>66</v>
      </c>
      <c r="O54" t="s">
        <v>67</v>
      </c>
      <c r="P54" t="s">
        <v>68</v>
      </c>
      <c r="Q54" t="s">
        <v>69</v>
      </c>
      <c r="R54" t="s">
        <v>70</v>
      </c>
      <c r="S54">
        <v>10206584.917584</v>
      </c>
      <c r="T54">
        <v>97.803755851931996</v>
      </c>
      <c r="U54">
        <v>49.984905585234003</v>
      </c>
      <c r="V54">
        <v>204193.34193158001</v>
      </c>
      <c r="W54">
        <v>0</v>
      </c>
    </row>
    <row r="55" spans="3:23" x14ac:dyDescent="0.35">
      <c r="C55" s="12">
        <v>43770</v>
      </c>
      <c r="D55" s="12">
        <v>43799</v>
      </c>
      <c r="E55" t="s">
        <v>20</v>
      </c>
      <c r="F55" t="s">
        <v>59</v>
      </c>
      <c r="G55" t="s">
        <v>59</v>
      </c>
      <c r="H55" t="s">
        <v>60</v>
      </c>
      <c r="I55" t="s">
        <v>61</v>
      </c>
      <c r="J55" t="s">
        <v>62</v>
      </c>
      <c r="K55" t="s">
        <v>63</v>
      </c>
      <c r="L55" t="s">
        <v>64</v>
      </c>
      <c r="M55" t="s">
        <v>82</v>
      </c>
      <c r="N55" t="s">
        <v>83</v>
      </c>
      <c r="O55" t="s">
        <v>84</v>
      </c>
      <c r="P55" t="s">
        <v>85</v>
      </c>
      <c r="Q55" t="s">
        <v>86</v>
      </c>
      <c r="R55" t="s">
        <v>70</v>
      </c>
      <c r="S55">
        <v>10204856.497090001</v>
      </c>
      <c r="T55">
        <v>95.809015433295002</v>
      </c>
      <c r="U55">
        <v>37.617277601607</v>
      </c>
      <c r="V55">
        <v>271281.10133769998</v>
      </c>
      <c r="W55">
        <v>1</v>
      </c>
    </row>
    <row r="56" spans="3:23" x14ac:dyDescent="0.35">
      <c r="C56" s="12">
        <v>43770</v>
      </c>
      <c r="D56" s="12">
        <v>43799</v>
      </c>
      <c r="E56" t="s">
        <v>20</v>
      </c>
      <c r="F56" t="s">
        <v>59</v>
      </c>
      <c r="G56" t="s">
        <v>59</v>
      </c>
      <c r="H56" t="s">
        <v>76</v>
      </c>
      <c r="I56" t="s">
        <v>61</v>
      </c>
      <c r="J56" t="s">
        <v>62</v>
      </c>
      <c r="K56" t="s">
        <v>63</v>
      </c>
      <c r="L56" t="s">
        <v>64</v>
      </c>
      <c r="M56" t="s">
        <v>82</v>
      </c>
      <c r="N56" t="s">
        <v>83</v>
      </c>
      <c r="O56" t="s">
        <v>84</v>
      </c>
      <c r="P56" t="s">
        <v>85</v>
      </c>
      <c r="Q56" t="s">
        <v>86</v>
      </c>
      <c r="R56" t="s">
        <v>70</v>
      </c>
      <c r="S56">
        <v>10173402.154868999</v>
      </c>
      <c r="T56">
        <v>88.699281371783002</v>
      </c>
      <c r="U56">
        <v>36.737221321051997</v>
      </c>
      <c r="V56">
        <v>276923.56114692998</v>
      </c>
      <c r="W56">
        <v>1</v>
      </c>
    </row>
    <row r="57" spans="3:23" x14ac:dyDescent="0.35">
      <c r="C57" s="12">
        <v>43952</v>
      </c>
      <c r="D57" s="12">
        <v>43982</v>
      </c>
      <c r="E57" t="s">
        <v>20</v>
      </c>
      <c r="F57" t="s">
        <v>59</v>
      </c>
      <c r="G57" t="s">
        <v>59</v>
      </c>
      <c r="H57" t="s">
        <v>60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s">
        <v>66</v>
      </c>
      <c r="O57" t="s">
        <v>67</v>
      </c>
      <c r="P57" t="s">
        <v>68</v>
      </c>
      <c r="Q57" t="s">
        <v>69</v>
      </c>
      <c r="R57" t="s">
        <v>70</v>
      </c>
      <c r="S57">
        <v>10109681.679675</v>
      </c>
      <c r="T57">
        <v>98.407906158596006</v>
      </c>
      <c r="U57">
        <v>45.099619718897003</v>
      </c>
      <c r="V57">
        <v>224163.34644701</v>
      </c>
      <c r="W57">
        <v>0</v>
      </c>
    </row>
    <row r="58" spans="3:23" x14ac:dyDescent="0.35">
      <c r="C58" s="12">
        <v>43739</v>
      </c>
      <c r="D58" s="12">
        <v>43769</v>
      </c>
      <c r="E58" t="s">
        <v>20</v>
      </c>
      <c r="F58" t="s">
        <v>59</v>
      </c>
      <c r="G58" t="s">
        <v>59</v>
      </c>
      <c r="H58" t="s">
        <v>76</v>
      </c>
      <c r="I58" t="s">
        <v>61</v>
      </c>
      <c r="J58" t="s">
        <v>62</v>
      </c>
      <c r="K58" t="s">
        <v>63</v>
      </c>
      <c r="L58" t="s">
        <v>64</v>
      </c>
      <c r="M58" t="s">
        <v>77</v>
      </c>
      <c r="N58" t="s">
        <v>78</v>
      </c>
      <c r="O58" t="s">
        <v>79</v>
      </c>
      <c r="P58" t="s">
        <v>80</v>
      </c>
      <c r="Q58" t="s">
        <v>81</v>
      </c>
      <c r="R58" t="s">
        <v>70</v>
      </c>
      <c r="S58">
        <v>10108149.84121</v>
      </c>
      <c r="T58">
        <v>99.019286674862002</v>
      </c>
      <c r="U58">
        <v>24.626698740150001</v>
      </c>
      <c r="V58">
        <v>410454.92730743001</v>
      </c>
      <c r="W58">
        <v>0</v>
      </c>
    </row>
    <row r="59" spans="3:23" x14ac:dyDescent="0.35">
      <c r="C59" s="12">
        <v>44166</v>
      </c>
      <c r="D59" s="12">
        <v>44196</v>
      </c>
      <c r="E59" t="s">
        <v>21</v>
      </c>
      <c r="F59" t="s">
        <v>59</v>
      </c>
      <c r="G59" t="s">
        <v>59</v>
      </c>
      <c r="H59" t="s">
        <v>60</v>
      </c>
      <c r="I59" t="s">
        <v>61</v>
      </c>
      <c r="J59" t="s">
        <v>62</v>
      </c>
      <c r="K59" t="s">
        <v>63</v>
      </c>
      <c r="L59" t="s">
        <v>64</v>
      </c>
      <c r="M59" t="s">
        <v>82</v>
      </c>
      <c r="N59" t="s">
        <v>83</v>
      </c>
      <c r="O59" t="s">
        <v>84</v>
      </c>
      <c r="P59" t="s">
        <v>85</v>
      </c>
      <c r="Q59" t="s">
        <v>86</v>
      </c>
      <c r="R59" t="s">
        <v>70</v>
      </c>
      <c r="S59">
        <v>10030709.180299001</v>
      </c>
      <c r="T59">
        <v>93.550184778550999</v>
      </c>
      <c r="U59">
        <v>39.807557877561003</v>
      </c>
      <c r="V59">
        <v>251980.01874797</v>
      </c>
      <c r="W59">
        <v>1</v>
      </c>
    </row>
    <row r="60" spans="3:23" x14ac:dyDescent="0.35">
      <c r="C60" s="12">
        <v>43952</v>
      </c>
      <c r="D60" s="12">
        <v>43982</v>
      </c>
      <c r="E60" t="s">
        <v>20</v>
      </c>
      <c r="F60" t="s">
        <v>59</v>
      </c>
      <c r="G60" t="s">
        <v>59</v>
      </c>
      <c r="H60" t="s">
        <v>60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s">
        <v>92</v>
      </c>
      <c r="O60" t="s">
        <v>93</v>
      </c>
      <c r="P60" t="s">
        <v>142</v>
      </c>
      <c r="Q60" t="s">
        <v>143</v>
      </c>
      <c r="R60" t="s">
        <v>70</v>
      </c>
      <c r="S60">
        <v>10000642.448890001</v>
      </c>
      <c r="T60">
        <v>83.033401947867006</v>
      </c>
      <c r="U60">
        <v>143.40786824497999</v>
      </c>
      <c r="V60">
        <v>69735.660750540002</v>
      </c>
      <c r="W60">
        <v>0</v>
      </c>
    </row>
    <row r="61" spans="3:23" x14ac:dyDescent="0.35">
      <c r="C61" s="12">
        <v>44228</v>
      </c>
      <c r="D61" s="12">
        <v>44255</v>
      </c>
      <c r="E61" t="s">
        <v>21</v>
      </c>
      <c r="F61" t="s">
        <v>59</v>
      </c>
      <c r="G61" t="s">
        <v>59</v>
      </c>
      <c r="H61" t="s">
        <v>60</v>
      </c>
      <c r="I61" t="s">
        <v>61</v>
      </c>
      <c r="J61" t="s">
        <v>62</v>
      </c>
      <c r="K61" t="s">
        <v>63</v>
      </c>
      <c r="L61" t="s">
        <v>64</v>
      </c>
      <c r="M61" t="s">
        <v>82</v>
      </c>
      <c r="N61" t="s">
        <v>83</v>
      </c>
      <c r="O61" t="s">
        <v>84</v>
      </c>
      <c r="P61" t="s">
        <v>85</v>
      </c>
      <c r="Q61" t="s">
        <v>86</v>
      </c>
      <c r="R61" t="s">
        <v>70</v>
      </c>
      <c r="S61">
        <v>9972748.9005328007</v>
      </c>
      <c r="T61">
        <v>95.962918377091</v>
      </c>
      <c r="U61">
        <v>40.507550181448998</v>
      </c>
      <c r="V61">
        <v>246194.81691341</v>
      </c>
      <c r="W61">
        <v>1</v>
      </c>
    </row>
    <row r="62" spans="3:23" x14ac:dyDescent="0.35">
      <c r="C62" s="12">
        <v>44287</v>
      </c>
      <c r="D62" s="12">
        <v>44316</v>
      </c>
      <c r="E62" t="s">
        <v>21</v>
      </c>
      <c r="F62" t="s">
        <v>59</v>
      </c>
      <c r="G62" t="s">
        <v>59</v>
      </c>
      <c r="H62" t="s">
        <v>60</v>
      </c>
      <c r="I62" t="s">
        <v>61</v>
      </c>
      <c r="J62" t="s">
        <v>62</v>
      </c>
      <c r="K62" t="s">
        <v>63</v>
      </c>
      <c r="L62" t="s">
        <v>64</v>
      </c>
      <c r="M62" t="s">
        <v>82</v>
      </c>
      <c r="N62" t="s">
        <v>83</v>
      </c>
      <c r="O62" t="s">
        <v>84</v>
      </c>
      <c r="P62" t="s">
        <v>85</v>
      </c>
      <c r="Q62" t="s">
        <v>86</v>
      </c>
      <c r="R62" t="s">
        <v>70</v>
      </c>
      <c r="S62">
        <v>9965947.6488116998</v>
      </c>
      <c r="T62">
        <v>90.337795935697997</v>
      </c>
      <c r="U62">
        <v>41.961986891386999</v>
      </c>
      <c r="V62">
        <v>237499.42238452999</v>
      </c>
      <c r="W62">
        <v>1</v>
      </c>
    </row>
    <row r="63" spans="3:23" x14ac:dyDescent="0.35">
      <c r="C63" s="12">
        <v>43556</v>
      </c>
      <c r="D63" s="12">
        <v>43585</v>
      </c>
      <c r="E63" t="s">
        <v>75</v>
      </c>
      <c r="F63" t="s">
        <v>59</v>
      </c>
      <c r="G63" t="s">
        <v>59</v>
      </c>
      <c r="H63" t="s">
        <v>76</v>
      </c>
      <c r="I63" t="s">
        <v>61</v>
      </c>
      <c r="J63" t="s">
        <v>62</v>
      </c>
      <c r="K63" t="s">
        <v>63</v>
      </c>
      <c r="L63" t="s">
        <v>64</v>
      </c>
      <c r="M63" t="s">
        <v>82</v>
      </c>
      <c r="N63" t="s">
        <v>83</v>
      </c>
      <c r="O63" t="s">
        <v>84</v>
      </c>
      <c r="P63" t="s">
        <v>85</v>
      </c>
      <c r="Q63" t="s">
        <v>86</v>
      </c>
      <c r="R63" t="s">
        <v>70</v>
      </c>
      <c r="S63">
        <v>9961084.8278742991</v>
      </c>
      <c r="T63">
        <v>91.387138383049006</v>
      </c>
      <c r="U63">
        <v>36.239157757302003</v>
      </c>
      <c r="V63">
        <v>274870.75981691002</v>
      </c>
      <c r="W63">
        <v>1</v>
      </c>
    </row>
    <row r="64" spans="3:23" x14ac:dyDescent="0.35">
      <c r="C64" s="12">
        <v>44317</v>
      </c>
      <c r="D64" s="12">
        <v>44347</v>
      </c>
      <c r="E64" t="s">
        <v>21</v>
      </c>
      <c r="F64" t="s">
        <v>59</v>
      </c>
      <c r="G64" t="s">
        <v>59</v>
      </c>
      <c r="H64" t="s">
        <v>60</v>
      </c>
      <c r="I64" t="s">
        <v>61</v>
      </c>
      <c r="J64" t="s">
        <v>62</v>
      </c>
      <c r="K64" t="s">
        <v>63</v>
      </c>
      <c r="L64" t="s">
        <v>64</v>
      </c>
      <c r="M64" t="s">
        <v>82</v>
      </c>
      <c r="N64" t="s">
        <v>83</v>
      </c>
      <c r="O64" t="s">
        <v>84</v>
      </c>
      <c r="P64" t="s">
        <v>85</v>
      </c>
      <c r="Q64" t="s">
        <v>86</v>
      </c>
      <c r="R64" t="s">
        <v>70</v>
      </c>
      <c r="S64">
        <v>9953951.0168233998</v>
      </c>
      <c r="T64">
        <v>88.080846516709997</v>
      </c>
      <c r="U64">
        <v>41.868273224215997</v>
      </c>
      <c r="V64">
        <v>237744.48407549999</v>
      </c>
      <c r="W64">
        <v>1</v>
      </c>
    </row>
    <row r="65" spans="3:23" x14ac:dyDescent="0.35">
      <c r="C65" s="12">
        <v>43831</v>
      </c>
      <c r="D65" s="12">
        <v>43861</v>
      </c>
      <c r="E65" t="s">
        <v>20</v>
      </c>
      <c r="F65" t="s">
        <v>59</v>
      </c>
      <c r="G65" t="s">
        <v>59</v>
      </c>
      <c r="H65" t="s">
        <v>60</v>
      </c>
      <c r="I65" t="s">
        <v>61</v>
      </c>
      <c r="J65" t="s">
        <v>62</v>
      </c>
      <c r="K65" t="s">
        <v>63</v>
      </c>
      <c r="L65" t="s">
        <v>64</v>
      </c>
      <c r="M65" t="s">
        <v>82</v>
      </c>
      <c r="N65" t="s">
        <v>83</v>
      </c>
      <c r="O65" t="s">
        <v>84</v>
      </c>
      <c r="P65" t="s">
        <v>85</v>
      </c>
      <c r="Q65" t="s">
        <v>86</v>
      </c>
      <c r="R65" t="s">
        <v>70</v>
      </c>
      <c r="S65">
        <v>9898979.1525155995</v>
      </c>
      <c r="T65">
        <v>94.677979800588005</v>
      </c>
      <c r="U65">
        <v>37.840070361224001</v>
      </c>
      <c r="V65">
        <v>261600.44254726</v>
      </c>
      <c r="W65">
        <v>1</v>
      </c>
    </row>
    <row r="66" spans="3:23" x14ac:dyDescent="0.35">
      <c r="C66" s="12">
        <v>43435</v>
      </c>
      <c r="D66" s="12">
        <v>43465</v>
      </c>
      <c r="E66" t="s">
        <v>75</v>
      </c>
      <c r="F66" t="s">
        <v>59</v>
      </c>
      <c r="G66" t="s">
        <v>59</v>
      </c>
      <c r="H66" t="s">
        <v>76</v>
      </c>
      <c r="I66" t="s">
        <v>61</v>
      </c>
      <c r="J66" t="s">
        <v>62</v>
      </c>
      <c r="K66" t="s">
        <v>63</v>
      </c>
      <c r="L66" t="s">
        <v>64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70</v>
      </c>
      <c r="S66">
        <v>9824755.5362487994</v>
      </c>
      <c r="T66">
        <v>98.554757079758005</v>
      </c>
      <c r="U66">
        <v>36.768436478005</v>
      </c>
      <c r="V66">
        <v>267206.23658083001</v>
      </c>
      <c r="W66">
        <v>1</v>
      </c>
    </row>
    <row r="67" spans="3:23" x14ac:dyDescent="0.35">
      <c r="C67" s="12">
        <v>44136</v>
      </c>
      <c r="D67" s="12">
        <v>44165</v>
      </c>
      <c r="E67" t="s">
        <v>21</v>
      </c>
      <c r="F67" t="s">
        <v>59</v>
      </c>
      <c r="G67" t="s">
        <v>59</v>
      </c>
      <c r="H67" t="s">
        <v>76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s">
        <v>66</v>
      </c>
      <c r="O67" t="s">
        <v>67</v>
      </c>
      <c r="P67" t="s">
        <v>68</v>
      </c>
      <c r="Q67" t="s">
        <v>69</v>
      </c>
      <c r="R67" t="s">
        <v>70</v>
      </c>
      <c r="S67">
        <v>9783369.9640561994</v>
      </c>
      <c r="T67">
        <v>96.947673794420993</v>
      </c>
      <c r="U67">
        <v>48.843952131763999</v>
      </c>
      <c r="V67">
        <v>200298.49217901001</v>
      </c>
      <c r="W67">
        <v>0</v>
      </c>
    </row>
    <row r="68" spans="3:23" x14ac:dyDescent="0.35">
      <c r="C68" s="12">
        <v>43709</v>
      </c>
      <c r="D68" s="12">
        <v>43738</v>
      </c>
      <c r="E68" t="s">
        <v>75</v>
      </c>
      <c r="F68" t="s">
        <v>59</v>
      </c>
      <c r="G68" t="s">
        <v>59</v>
      </c>
      <c r="H68" t="s">
        <v>87</v>
      </c>
      <c r="I68" t="s">
        <v>61</v>
      </c>
      <c r="J68" t="s">
        <v>62</v>
      </c>
      <c r="K68" t="s">
        <v>63</v>
      </c>
      <c r="L68" t="s">
        <v>64</v>
      </c>
      <c r="M68" t="s">
        <v>77</v>
      </c>
      <c r="N68" t="s">
        <v>78</v>
      </c>
      <c r="O68" t="s">
        <v>79</v>
      </c>
      <c r="P68" t="s">
        <v>80</v>
      </c>
      <c r="Q68" t="s">
        <v>81</v>
      </c>
      <c r="R68" t="s">
        <v>70</v>
      </c>
      <c r="S68">
        <v>9736205.9852792993</v>
      </c>
      <c r="T68">
        <v>98.207842184618997</v>
      </c>
      <c r="U68">
        <v>19.334564741152999</v>
      </c>
      <c r="V68">
        <v>503564.78749978001</v>
      </c>
      <c r="W68">
        <v>0</v>
      </c>
    </row>
    <row r="69" spans="3:23" x14ac:dyDescent="0.35">
      <c r="C69" s="12">
        <v>43525</v>
      </c>
      <c r="D69" s="12">
        <v>43555</v>
      </c>
      <c r="E69" t="s">
        <v>75</v>
      </c>
      <c r="F69" t="s">
        <v>59</v>
      </c>
      <c r="G69" t="s">
        <v>59</v>
      </c>
      <c r="H69" t="s">
        <v>76</v>
      </c>
      <c r="I69" t="s">
        <v>61</v>
      </c>
      <c r="J69" t="s">
        <v>62</v>
      </c>
      <c r="K69" t="s">
        <v>63</v>
      </c>
      <c r="L69" t="s">
        <v>64</v>
      </c>
      <c r="M69" t="s">
        <v>82</v>
      </c>
      <c r="N69" t="s">
        <v>83</v>
      </c>
      <c r="O69" t="s">
        <v>84</v>
      </c>
      <c r="P69" t="s">
        <v>85</v>
      </c>
      <c r="Q69" t="s">
        <v>86</v>
      </c>
      <c r="R69" t="s">
        <v>70</v>
      </c>
      <c r="S69">
        <v>9657124.6165661998</v>
      </c>
      <c r="T69">
        <v>84.219519686338998</v>
      </c>
      <c r="U69">
        <v>36.526012160573998</v>
      </c>
      <c r="V69">
        <v>264390.33569040999</v>
      </c>
      <c r="W69">
        <v>1</v>
      </c>
    </row>
    <row r="70" spans="3:23" x14ac:dyDescent="0.35">
      <c r="C70" s="12">
        <v>43891</v>
      </c>
      <c r="D70" s="12">
        <v>43921</v>
      </c>
      <c r="E70" t="s">
        <v>20</v>
      </c>
      <c r="F70" t="s">
        <v>59</v>
      </c>
      <c r="G70" t="s">
        <v>59</v>
      </c>
      <c r="H70" t="s">
        <v>60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s">
        <v>66</v>
      </c>
      <c r="O70" t="s">
        <v>67</v>
      </c>
      <c r="P70" t="s">
        <v>68</v>
      </c>
      <c r="Q70" t="s">
        <v>69</v>
      </c>
      <c r="R70" t="s">
        <v>70</v>
      </c>
      <c r="S70">
        <v>9543860.0885549001</v>
      </c>
      <c r="T70">
        <v>98.599485367007006</v>
      </c>
      <c r="U70">
        <v>44.486360641620003</v>
      </c>
      <c r="V70">
        <v>214534.52138825</v>
      </c>
      <c r="W70">
        <v>0</v>
      </c>
    </row>
    <row r="71" spans="3:23" x14ac:dyDescent="0.35">
      <c r="C71" s="12">
        <v>44348</v>
      </c>
      <c r="D71" s="12">
        <v>44377</v>
      </c>
      <c r="E71" t="s">
        <v>21</v>
      </c>
      <c r="F71" t="s">
        <v>59</v>
      </c>
      <c r="G71" t="s">
        <v>59</v>
      </c>
      <c r="H71" t="s">
        <v>60</v>
      </c>
      <c r="I71" t="s">
        <v>61</v>
      </c>
      <c r="J71" t="s">
        <v>62</v>
      </c>
      <c r="K71" t="s">
        <v>63</v>
      </c>
      <c r="L71" t="s">
        <v>64</v>
      </c>
      <c r="M71" t="s">
        <v>82</v>
      </c>
      <c r="N71" t="s">
        <v>83</v>
      </c>
      <c r="O71" t="s">
        <v>84</v>
      </c>
      <c r="P71" t="s">
        <v>85</v>
      </c>
      <c r="Q71" t="s">
        <v>86</v>
      </c>
      <c r="R71" t="s">
        <v>70</v>
      </c>
      <c r="S71">
        <v>9535142.8094708007</v>
      </c>
      <c r="T71">
        <v>87.347638775030006</v>
      </c>
      <c r="U71">
        <v>42.128573166781003</v>
      </c>
      <c r="V71">
        <v>226334.34015726999</v>
      </c>
      <c r="W71">
        <v>1</v>
      </c>
    </row>
    <row r="72" spans="3:23" x14ac:dyDescent="0.35">
      <c r="C72" s="12">
        <v>43678</v>
      </c>
      <c r="D72" s="12">
        <v>43708</v>
      </c>
      <c r="E72" t="s">
        <v>75</v>
      </c>
      <c r="F72" t="s">
        <v>59</v>
      </c>
      <c r="G72" t="s">
        <v>59</v>
      </c>
      <c r="H72" t="s">
        <v>76</v>
      </c>
      <c r="I72" t="s">
        <v>61</v>
      </c>
      <c r="J72" t="s">
        <v>62</v>
      </c>
      <c r="K72" t="s">
        <v>63</v>
      </c>
      <c r="L72" t="s">
        <v>64</v>
      </c>
      <c r="M72" t="s">
        <v>82</v>
      </c>
      <c r="N72" t="s">
        <v>83</v>
      </c>
      <c r="O72" t="s">
        <v>84</v>
      </c>
      <c r="P72" t="s">
        <v>85</v>
      </c>
      <c r="Q72" t="s">
        <v>86</v>
      </c>
      <c r="R72" t="s">
        <v>70</v>
      </c>
      <c r="S72">
        <v>9421684.5704089999</v>
      </c>
      <c r="T72">
        <v>94.970947731403996</v>
      </c>
      <c r="U72">
        <v>36.543062743234003</v>
      </c>
      <c r="V72">
        <v>257824.1631417</v>
      </c>
      <c r="W72">
        <v>1</v>
      </c>
    </row>
    <row r="73" spans="3:23" x14ac:dyDescent="0.35">
      <c r="C73" s="12">
        <v>43586</v>
      </c>
      <c r="D73" s="12">
        <v>43616</v>
      </c>
      <c r="E73" t="s">
        <v>75</v>
      </c>
      <c r="F73" t="s">
        <v>59</v>
      </c>
      <c r="G73" t="s">
        <v>59</v>
      </c>
      <c r="H73" t="s">
        <v>76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s">
        <v>66</v>
      </c>
      <c r="O73" t="s">
        <v>67</v>
      </c>
      <c r="P73" t="s">
        <v>68</v>
      </c>
      <c r="Q73" t="s">
        <v>69</v>
      </c>
      <c r="R73" t="s">
        <v>70</v>
      </c>
      <c r="S73">
        <v>9396143.0176056996</v>
      </c>
      <c r="T73">
        <v>96.554870402258004</v>
      </c>
      <c r="U73">
        <v>48.970683311918997</v>
      </c>
      <c r="V73">
        <v>191872.81822794001</v>
      </c>
      <c r="W73">
        <v>0</v>
      </c>
    </row>
    <row r="74" spans="3:23" x14ac:dyDescent="0.35">
      <c r="C74" s="12">
        <v>43922</v>
      </c>
      <c r="D74" s="12">
        <v>43951</v>
      </c>
      <c r="E74" t="s">
        <v>20</v>
      </c>
      <c r="F74" t="s">
        <v>59</v>
      </c>
      <c r="G74" t="s">
        <v>59</v>
      </c>
      <c r="H74" t="s">
        <v>60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s">
        <v>66</v>
      </c>
      <c r="O74" t="s">
        <v>67</v>
      </c>
      <c r="P74" t="s">
        <v>68</v>
      </c>
      <c r="Q74" t="s">
        <v>69</v>
      </c>
      <c r="R74" t="s">
        <v>70</v>
      </c>
      <c r="S74">
        <v>9242991.9671008997</v>
      </c>
      <c r="T74">
        <v>99.049669275575994</v>
      </c>
      <c r="U74">
        <v>44.712440060260001</v>
      </c>
      <c r="V74">
        <v>206720.81314829001</v>
      </c>
      <c r="W74">
        <v>0</v>
      </c>
    </row>
    <row r="75" spans="3:23" x14ac:dyDescent="0.35">
      <c r="C75" s="12">
        <v>44409</v>
      </c>
      <c r="D75" s="12">
        <v>44439</v>
      </c>
      <c r="E75" t="s">
        <v>21</v>
      </c>
      <c r="F75" t="s">
        <v>59</v>
      </c>
      <c r="G75" t="s">
        <v>59</v>
      </c>
      <c r="H75" t="s">
        <v>76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s">
        <v>66</v>
      </c>
      <c r="O75" t="s">
        <v>67</v>
      </c>
      <c r="P75" t="s">
        <v>68</v>
      </c>
      <c r="Q75" t="s">
        <v>69</v>
      </c>
      <c r="R75" t="s">
        <v>70</v>
      </c>
      <c r="S75">
        <v>9168263.8918763008</v>
      </c>
      <c r="T75">
        <v>94.772033295772999</v>
      </c>
      <c r="U75">
        <v>50.235534933921002</v>
      </c>
      <c r="V75">
        <v>182505.54918815999</v>
      </c>
      <c r="W75">
        <v>0</v>
      </c>
    </row>
    <row r="76" spans="3:23" x14ac:dyDescent="0.35">
      <c r="C76" s="12">
        <v>44348</v>
      </c>
      <c r="D76" s="12">
        <v>44377</v>
      </c>
      <c r="E76" t="s">
        <v>21</v>
      </c>
      <c r="F76" t="s">
        <v>59</v>
      </c>
      <c r="G76" t="s">
        <v>59</v>
      </c>
      <c r="H76" t="s">
        <v>60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s">
        <v>66</v>
      </c>
      <c r="O76" t="s">
        <v>67</v>
      </c>
      <c r="P76" t="s">
        <v>68</v>
      </c>
      <c r="Q76" t="s">
        <v>69</v>
      </c>
      <c r="R76" t="s">
        <v>70</v>
      </c>
      <c r="S76">
        <v>9110559.8592112008</v>
      </c>
      <c r="T76">
        <v>98.215846404600001</v>
      </c>
      <c r="U76">
        <v>45.968519991149002</v>
      </c>
      <c r="V76">
        <v>198191.28092367001</v>
      </c>
      <c r="W76">
        <v>0</v>
      </c>
    </row>
    <row r="77" spans="3:23" x14ac:dyDescent="0.35">
      <c r="C77" s="12">
        <v>44136</v>
      </c>
      <c r="D77" s="12">
        <v>44165</v>
      </c>
      <c r="E77" t="s">
        <v>21</v>
      </c>
      <c r="F77" t="s">
        <v>59</v>
      </c>
      <c r="G77" t="s">
        <v>59</v>
      </c>
      <c r="H77" t="s">
        <v>76</v>
      </c>
      <c r="I77" t="s">
        <v>61</v>
      </c>
      <c r="J77" t="s">
        <v>62</v>
      </c>
      <c r="K77" t="s">
        <v>63</v>
      </c>
      <c r="L77" t="s">
        <v>64</v>
      </c>
      <c r="M77" t="s">
        <v>101</v>
      </c>
      <c r="N77" t="s">
        <v>102</v>
      </c>
      <c r="O77" t="s">
        <v>93</v>
      </c>
      <c r="P77" t="s">
        <v>115</v>
      </c>
      <c r="Q77" t="s">
        <v>116</v>
      </c>
      <c r="R77" t="s">
        <v>70</v>
      </c>
      <c r="S77">
        <v>9096495.0591543</v>
      </c>
      <c r="T77">
        <v>92.012467618380995</v>
      </c>
      <c r="U77">
        <v>25.899461679921</v>
      </c>
      <c r="V77">
        <v>351223.32547191001</v>
      </c>
      <c r="W77">
        <v>0</v>
      </c>
    </row>
    <row r="78" spans="3:23" x14ac:dyDescent="0.35">
      <c r="C78" s="12">
        <v>43556</v>
      </c>
      <c r="D78" s="12">
        <v>43585</v>
      </c>
      <c r="E78" t="s">
        <v>75</v>
      </c>
      <c r="F78" t="s">
        <v>59</v>
      </c>
      <c r="G78" t="s">
        <v>59</v>
      </c>
      <c r="H78" t="s">
        <v>76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s">
        <v>66</v>
      </c>
      <c r="O78" t="s">
        <v>67</v>
      </c>
      <c r="P78" t="s">
        <v>68</v>
      </c>
      <c r="Q78" t="s">
        <v>69</v>
      </c>
      <c r="R78" t="s">
        <v>70</v>
      </c>
      <c r="S78">
        <v>9005981.7705080993</v>
      </c>
      <c r="T78">
        <v>97.114217444909002</v>
      </c>
      <c r="U78">
        <v>49.037390077921003</v>
      </c>
      <c r="V78">
        <v>183655.40572606999</v>
      </c>
      <c r="W78">
        <v>0</v>
      </c>
    </row>
    <row r="79" spans="3:23" x14ac:dyDescent="0.35">
      <c r="C79" s="12">
        <v>44166</v>
      </c>
      <c r="D79" s="12">
        <v>44196</v>
      </c>
      <c r="E79" t="s">
        <v>21</v>
      </c>
      <c r="F79" t="s">
        <v>59</v>
      </c>
      <c r="G79" t="s">
        <v>59</v>
      </c>
      <c r="H79" t="s">
        <v>76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s">
        <v>66</v>
      </c>
      <c r="O79" t="s">
        <v>67</v>
      </c>
      <c r="P79" t="s">
        <v>68</v>
      </c>
      <c r="Q79" t="s">
        <v>69</v>
      </c>
      <c r="R79" t="s">
        <v>70</v>
      </c>
      <c r="S79">
        <v>8992045.3111192007</v>
      </c>
      <c r="T79">
        <v>97.063187931640996</v>
      </c>
      <c r="U79">
        <v>49.749652019213002</v>
      </c>
      <c r="V79">
        <v>180745.89361241</v>
      </c>
      <c r="W79">
        <v>0</v>
      </c>
    </row>
    <row r="80" spans="3:23" x14ac:dyDescent="0.35">
      <c r="C80" s="12">
        <v>43800</v>
      </c>
      <c r="D80" s="12">
        <v>43830</v>
      </c>
      <c r="E80" t="s">
        <v>20</v>
      </c>
      <c r="F80" t="s">
        <v>59</v>
      </c>
      <c r="G80" t="s">
        <v>59</v>
      </c>
      <c r="H80" t="s">
        <v>76</v>
      </c>
      <c r="I80" t="s">
        <v>61</v>
      </c>
      <c r="J80" t="s">
        <v>62</v>
      </c>
      <c r="K80" t="s">
        <v>63</v>
      </c>
      <c r="L80" t="s">
        <v>64</v>
      </c>
      <c r="M80" t="s">
        <v>82</v>
      </c>
      <c r="N80" t="s">
        <v>83</v>
      </c>
      <c r="O80" t="s">
        <v>84</v>
      </c>
      <c r="P80" t="s">
        <v>85</v>
      </c>
      <c r="Q80" t="s">
        <v>86</v>
      </c>
      <c r="R80" t="s">
        <v>70</v>
      </c>
      <c r="S80">
        <v>8926191.1491200998</v>
      </c>
      <c r="T80">
        <v>83.323567349249998</v>
      </c>
      <c r="U80">
        <v>37.369594758281004</v>
      </c>
      <c r="V80">
        <v>238862.40155554001</v>
      </c>
      <c r="W80">
        <v>1</v>
      </c>
    </row>
    <row r="81" spans="3:23" x14ac:dyDescent="0.35">
      <c r="C81" s="12">
        <v>43466</v>
      </c>
      <c r="D81" s="12">
        <v>43496</v>
      </c>
      <c r="E81" t="s">
        <v>75</v>
      </c>
      <c r="F81" t="s">
        <v>59</v>
      </c>
      <c r="G81" t="s">
        <v>59</v>
      </c>
      <c r="H81" t="s">
        <v>76</v>
      </c>
      <c r="I81" t="s">
        <v>61</v>
      </c>
      <c r="J81" t="s">
        <v>62</v>
      </c>
      <c r="K81" t="s">
        <v>63</v>
      </c>
      <c r="L81" t="s">
        <v>64</v>
      </c>
      <c r="M81" t="s">
        <v>82</v>
      </c>
      <c r="N81" t="s">
        <v>83</v>
      </c>
      <c r="O81" t="s">
        <v>84</v>
      </c>
      <c r="P81" t="s">
        <v>85</v>
      </c>
      <c r="Q81" t="s">
        <v>86</v>
      </c>
      <c r="R81" t="s">
        <v>70</v>
      </c>
      <c r="S81">
        <v>8917990.4662209991</v>
      </c>
      <c r="T81">
        <v>92.283090720136997</v>
      </c>
      <c r="U81">
        <v>36.751792685712999</v>
      </c>
      <c r="V81">
        <v>242654.57041740001</v>
      </c>
      <c r="W81">
        <v>1</v>
      </c>
    </row>
    <row r="82" spans="3:23" x14ac:dyDescent="0.35">
      <c r="C82" s="12">
        <v>44166</v>
      </c>
      <c r="D82" s="12">
        <v>44196</v>
      </c>
      <c r="E82" t="s">
        <v>21</v>
      </c>
      <c r="F82" t="s">
        <v>59</v>
      </c>
      <c r="G82" t="s">
        <v>59</v>
      </c>
      <c r="H82" t="s">
        <v>76</v>
      </c>
      <c r="I82" t="s">
        <v>61</v>
      </c>
      <c r="J82" t="s">
        <v>62</v>
      </c>
      <c r="K82" t="s">
        <v>63</v>
      </c>
      <c r="L82" t="s">
        <v>64</v>
      </c>
      <c r="M82" t="s">
        <v>82</v>
      </c>
      <c r="N82" t="s">
        <v>83</v>
      </c>
      <c r="O82" t="s">
        <v>84</v>
      </c>
      <c r="P82" t="s">
        <v>85</v>
      </c>
      <c r="Q82" t="s">
        <v>86</v>
      </c>
      <c r="R82" t="s">
        <v>70</v>
      </c>
      <c r="S82">
        <v>8914283.0501211006</v>
      </c>
      <c r="T82">
        <v>80.635710337983994</v>
      </c>
      <c r="U82">
        <v>37.202009453862999</v>
      </c>
      <c r="V82">
        <v>239618.32118709001</v>
      </c>
      <c r="W82">
        <v>1</v>
      </c>
    </row>
    <row r="83" spans="3:23" x14ac:dyDescent="0.35">
      <c r="C83" s="12">
        <v>43586</v>
      </c>
      <c r="D83" s="12">
        <v>43616</v>
      </c>
      <c r="E83" t="s">
        <v>75</v>
      </c>
      <c r="F83" t="s">
        <v>59</v>
      </c>
      <c r="G83" t="s">
        <v>59</v>
      </c>
      <c r="H83" t="s">
        <v>76</v>
      </c>
      <c r="I83" t="s">
        <v>61</v>
      </c>
      <c r="J83" t="s">
        <v>62</v>
      </c>
      <c r="K83" t="s">
        <v>63</v>
      </c>
      <c r="L83" t="s">
        <v>64</v>
      </c>
      <c r="M83" t="s">
        <v>82</v>
      </c>
      <c r="N83" t="s">
        <v>83</v>
      </c>
      <c r="O83" t="s">
        <v>84</v>
      </c>
      <c r="P83" t="s">
        <v>85</v>
      </c>
      <c r="Q83" t="s">
        <v>86</v>
      </c>
      <c r="R83" t="s">
        <v>70</v>
      </c>
      <c r="S83">
        <v>8849721.5264420006</v>
      </c>
      <c r="T83">
        <v>83.323567349249998</v>
      </c>
      <c r="U83">
        <v>36.440263791972001</v>
      </c>
      <c r="V83">
        <v>242855.58350956999</v>
      </c>
      <c r="W83">
        <v>1</v>
      </c>
    </row>
    <row r="84" spans="3:23" x14ac:dyDescent="0.35">
      <c r="C84" s="12">
        <v>44075</v>
      </c>
      <c r="D84" s="12">
        <v>44104</v>
      </c>
      <c r="E84" t="s">
        <v>20</v>
      </c>
      <c r="F84" t="s">
        <v>59</v>
      </c>
      <c r="G84" t="s">
        <v>59</v>
      </c>
      <c r="H84" t="s">
        <v>76</v>
      </c>
      <c r="I84" t="s">
        <v>61</v>
      </c>
      <c r="J84" t="s">
        <v>62</v>
      </c>
      <c r="K84" t="s">
        <v>63</v>
      </c>
      <c r="L84" t="s">
        <v>64</v>
      </c>
      <c r="M84" t="s">
        <v>77</v>
      </c>
      <c r="N84" t="s">
        <v>78</v>
      </c>
      <c r="O84" t="s">
        <v>79</v>
      </c>
      <c r="P84" t="s">
        <v>80</v>
      </c>
      <c r="Q84" t="s">
        <v>81</v>
      </c>
      <c r="R84" t="s">
        <v>70</v>
      </c>
      <c r="S84">
        <v>8848937.0776358005</v>
      </c>
      <c r="T84">
        <v>98.805989866147002</v>
      </c>
      <c r="U84">
        <v>24.781936121577999</v>
      </c>
      <c r="V84">
        <v>357072.06387037999</v>
      </c>
      <c r="W84">
        <v>0</v>
      </c>
    </row>
    <row r="85" spans="3:23" x14ac:dyDescent="0.35">
      <c r="C85" s="12">
        <v>43497</v>
      </c>
      <c r="D85" s="12">
        <v>43524</v>
      </c>
      <c r="E85" t="s">
        <v>75</v>
      </c>
      <c r="F85" t="s">
        <v>59</v>
      </c>
      <c r="G85" t="s">
        <v>59</v>
      </c>
      <c r="H85" t="s">
        <v>76</v>
      </c>
      <c r="I85" t="s">
        <v>61</v>
      </c>
      <c r="J85" t="s">
        <v>62</v>
      </c>
      <c r="K85" t="s">
        <v>63</v>
      </c>
      <c r="L85" t="s">
        <v>64</v>
      </c>
      <c r="M85" t="s">
        <v>82</v>
      </c>
      <c r="N85" t="s">
        <v>83</v>
      </c>
      <c r="O85" t="s">
        <v>84</v>
      </c>
      <c r="P85" t="s">
        <v>85</v>
      </c>
      <c r="Q85" t="s">
        <v>86</v>
      </c>
      <c r="R85" t="s">
        <v>70</v>
      </c>
      <c r="S85">
        <v>8843617.2888894007</v>
      </c>
      <c r="T85">
        <v>85.115472023427998</v>
      </c>
      <c r="U85">
        <v>36.815645304260997</v>
      </c>
      <c r="V85">
        <v>240213.56181052999</v>
      </c>
      <c r="W85">
        <v>1</v>
      </c>
    </row>
    <row r="86" spans="3:23" x14ac:dyDescent="0.35">
      <c r="C86" s="12">
        <v>44440</v>
      </c>
      <c r="D86" s="12">
        <v>44469</v>
      </c>
      <c r="E86" t="s">
        <v>21</v>
      </c>
      <c r="F86" t="s">
        <v>59</v>
      </c>
      <c r="G86" t="s">
        <v>59</v>
      </c>
      <c r="H86" t="s">
        <v>60</v>
      </c>
      <c r="I86" t="s">
        <v>61</v>
      </c>
      <c r="J86" t="s">
        <v>62</v>
      </c>
      <c r="K86" t="s">
        <v>63</v>
      </c>
      <c r="L86" t="s">
        <v>64</v>
      </c>
      <c r="M86" t="s">
        <v>82</v>
      </c>
      <c r="N86" t="s">
        <v>83</v>
      </c>
      <c r="O86" t="s">
        <v>84</v>
      </c>
      <c r="P86" t="s">
        <v>85</v>
      </c>
      <c r="Q86" t="s">
        <v>86</v>
      </c>
      <c r="R86" t="s">
        <v>70</v>
      </c>
      <c r="S86">
        <v>8835872.6949501</v>
      </c>
      <c r="T86">
        <v>95.230681065754993</v>
      </c>
      <c r="U86">
        <v>43.718445376806997</v>
      </c>
      <c r="V86">
        <v>202108.57496862</v>
      </c>
      <c r="W86">
        <v>1</v>
      </c>
    </row>
    <row r="87" spans="3:23" x14ac:dyDescent="0.35">
      <c r="C87" s="12">
        <v>43525</v>
      </c>
      <c r="D87" s="12">
        <v>43555</v>
      </c>
      <c r="E87" t="s">
        <v>75</v>
      </c>
      <c r="F87" t="s">
        <v>59</v>
      </c>
      <c r="G87" t="s">
        <v>59</v>
      </c>
      <c r="H87" t="s">
        <v>76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s">
        <v>66</v>
      </c>
      <c r="O87" t="s">
        <v>67</v>
      </c>
      <c r="P87" t="s">
        <v>68</v>
      </c>
      <c r="Q87" t="s">
        <v>69</v>
      </c>
      <c r="R87" t="s">
        <v>70</v>
      </c>
      <c r="S87">
        <v>8833462.1120318007</v>
      </c>
      <c r="T87">
        <v>96.608062219212997</v>
      </c>
      <c r="U87">
        <v>49.906465571105997</v>
      </c>
      <c r="V87">
        <v>177000.35478261</v>
      </c>
      <c r="W87">
        <v>0</v>
      </c>
    </row>
    <row r="88" spans="3:23" x14ac:dyDescent="0.35">
      <c r="C88" s="12">
        <v>44105</v>
      </c>
      <c r="D88" s="12">
        <v>44135</v>
      </c>
      <c r="E88" t="s">
        <v>21</v>
      </c>
      <c r="F88" t="s">
        <v>59</v>
      </c>
      <c r="G88" t="s">
        <v>59</v>
      </c>
      <c r="H88" t="s">
        <v>76</v>
      </c>
      <c r="I88" t="s">
        <v>61</v>
      </c>
      <c r="J88" t="s">
        <v>62</v>
      </c>
      <c r="K88" t="s">
        <v>63</v>
      </c>
      <c r="L88" t="s">
        <v>64</v>
      </c>
      <c r="M88" t="s">
        <v>101</v>
      </c>
      <c r="N88" t="s">
        <v>102</v>
      </c>
      <c r="O88" t="s">
        <v>93</v>
      </c>
      <c r="P88" t="s">
        <v>103</v>
      </c>
      <c r="Q88" t="s">
        <v>104</v>
      </c>
      <c r="R88" t="s">
        <v>70</v>
      </c>
      <c r="S88">
        <v>8827306.3097959999</v>
      </c>
      <c r="T88">
        <v>94.667393955739996</v>
      </c>
      <c r="U88">
        <v>26.839582816381998</v>
      </c>
      <c r="V88">
        <v>328891.33822184999</v>
      </c>
      <c r="W88">
        <v>0</v>
      </c>
    </row>
    <row r="89" spans="3:23" x14ac:dyDescent="0.35">
      <c r="C89" s="12">
        <v>44105</v>
      </c>
      <c r="D89" s="12">
        <v>44135</v>
      </c>
      <c r="E89" t="s">
        <v>21</v>
      </c>
      <c r="F89" t="s">
        <v>59</v>
      </c>
      <c r="G89" t="s">
        <v>59</v>
      </c>
      <c r="H89" t="s">
        <v>87</v>
      </c>
      <c r="I89" t="s">
        <v>61</v>
      </c>
      <c r="J89" t="s">
        <v>62</v>
      </c>
      <c r="K89" t="s">
        <v>63</v>
      </c>
      <c r="L89" t="s">
        <v>64</v>
      </c>
      <c r="M89" t="s">
        <v>77</v>
      </c>
      <c r="N89" t="s">
        <v>78</v>
      </c>
      <c r="O89" t="s">
        <v>79</v>
      </c>
      <c r="P89" t="s">
        <v>80</v>
      </c>
      <c r="Q89" t="s">
        <v>81</v>
      </c>
      <c r="R89" t="s">
        <v>70</v>
      </c>
      <c r="S89">
        <v>8814531.8486726992</v>
      </c>
      <c r="T89">
        <v>96.952338795985995</v>
      </c>
      <c r="U89">
        <v>19.867640099187</v>
      </c>
      <c r="V89">
        <v>443662.75031494</v>
      </c>
      <c r="W89">
        <v>0</v>
      </c>
    </row>
    <row r="90" spans="3:23" x14ac:dyDescent="0.35">
      <c r="C90" s="12">
        <v>43617</v>
      </c>
      <c r="D90" s="12">
        <v>43646</v>
      </c>
      <c r="E90" t="s">
        <v>75</v>
      </c>
      <c r="F90" t="s">
        <v>59</v>
      </c>
      <c r="G90" t="s">
        <v>59</v>
      </c>
      <c r="H90" t="s">
        <v>76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s">
        <v>66</v>
      </c>
      <c r="O90" t="s">
        <v>67</v>
      </c>
      <c r="P90" t="s">
        <v>68</v>
      </c>
      <c r="Q90" t="s">
        <v>69</v>
      </c>
      <c r="R90" t="s">
        <v>70</v>
      </c>
      <c r="S90">
        <v>8805754.5736650005</v>
      </c>
      <c r="T90">
        <v>96.629164836480001</v>
      </c>
      <c r="U90">
        <v>49.622518455578003</v>
      </c>
      <c r="V90">
        <v>177454.80978657</v>
      </c>
      <c r="W90">
        <v>0</v>
      </c>
    </row>
    <row r="91" spans="3:23" x14ac:dyDescent="0.35">
      <c r="C91" s="12">
        <v>43891</v>
      </c>
      <c r="D91" s="12">
        <v>43921</v>
      </c>
      <c r="E91" t="s">
        <v>20</v>
      </c>
      <c r="F91" t="s">
        <v>59</v>
      </c>
      <c r="G91" t="s">
        <v>59</v>
      </c>
      <c r="H91" t="s">
        <v>76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s">
        <v>66</v>
      </c>
      <c r="O91" t="s">
        <v>67</v>
      </c>
      <c r="P91" t="s">
        <v>68</v>
      </c>
      <c r="Q91" t="s">
        <v>69</v>
      </c>
      <c r="R91" t="s">
        <v>70</v>
      </c>
      <c r="S91">
        <v>8800904.8028874993</v>
      </c>
      <c r="T91">
        <v>97.451071657867999</v>
      </c>
      <c r="U91">
        <v>50.024704544625997</v>
      </c>
      <c r="V91">
        <v>175931.17006891</v>
      </c>
      <c r="W91">
        <v>0</v>
      </c>
    </row>
    <row r="92" spans="3:23" x14ac:dyDescent="0.35">
      <c r="C92" s="12">
        <v>43497</v>
      </c>
      <c r="D92" s="12">
        <v>43524</v>
      </c>
      <c r="E92" t="s">
        <v>75</v>
      </c>
      <c r="F92" t="s">
        <v>59</v>
      </c>
      <c r="G92" t="s">
        <v>59</v>
      </c>
      <c r="H92" t="s">
        <v>76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s">
        <v>66</v>
      </c>
      <c r="O92" t="s">
        <v>67</v>
      </c>
      <c r="P92" t="s">
        <v>68</v>
      </c>
      <c r="Q92" t="s">
        <v>69</v>
      </c>
      <c r="R92" t="s">
        <v>70</v>
      </c>
      <c r="S92">
        <v>8799997.3718184009</v>
      </c>
      <c r="T92">
        <v>96.505673365019007</v>
      </c>
      <c r="U92">
        <v>50.259684948728001</v>
      </c>
      <c r="V92">
        <v>175090.57967226999</v>
      </c>
      <c r="W92">
        <v>0</v>
      </c>
    </row>
    <row r="93" spans="3:23" x14ac:dyDescent="0.35">
      <c r="C93" s="12">
        <v>43862</v>
      </c>
      <c r="D93" s="12">
        <v>43890</v>
      </c>
      <c r="E93" t="s">
        <v>20</v>
      </c>
      <c r="F93" t="s">
        <v>59</v>
      </c>
      <c r="G93" t="s">
        <v>59</v>
      </c>
      <c r="H93" t="s">
        <v>87</v>
      </c>
      <c r="I93" t="s">
        <v>61</v>
      </c>
      <c r="J93" t="s">
        <v>62</v>
      </c>
      <c r="K93" t="s">
        <v>63</v>
      </c>
      <c r="L93" t="s">
        <v>64</v>
      </c>
      <c r="M93" t="s">
        <v>77</v>
      </c>
      <c r="N93" t="s">
        <v>78</v>
      </c>
      <c r="O93" t="s">
        <v>79</v>
      </c>
      <c r="P93" t="s">
        <v>80</v>
      </c>
      <c r="Q93" t="s">
        <v>81</v>
      </c>
      <c r="R93" t="s">
        <v>70</v>
      </c>
      <c r="S93">
        <v>8797543.4389545005</v>
      </c>
      <c r="T93">
        <v>97.841351439576997</v>
      </c>
      <c r="U93">
        <v>20.453832838046999</v>
      </c>
      <c r="V93">
        <v>430117.10854455997</v>
      </c>
      <c r="W93">
        <v>0</v>
      </c>
    </row>
    <row r="94" spans="3:23" x14ac:dyDescent="0.35">
      <c r="C94" s="12">
        <v>43831</v>
      </c>
      <c r="D94" s="12">
        <v>43861</v>
      </c>
      <c r="E94" t="s">
        <v>20</v>
      </c>
      <c r="F94" t="s">
        <v>59</v>
      </c>
      <c r="G94" t="s">
        <v>59</v>
      </c>
      <c r="H94" t="s">
        <v>87</v>
      </c>
      <c r="I94" t="s">
        <v>61</v>
      </c>
      <c r="J94" t="s">
        <v>62</v>
      </c>
      <c r="K94" t="s">
        <v>63</v>
      </c>
      <c r="L94" t="s">
        <v>64</v>
      </c>
      <c r="M94" t="s">
        <v>77</v>
      </c>
      <c r="N94" t="s">
        <v>78</v>
      </c>
      <c r="O94" t="s">
        <v>79</v>
      </c>
      <c r="P94" t="s">
        <v>80</v>
      </c>
      <c r="Q94" t="s">
        <v>81</v>
      </c>
      <c r="R94" t="s">
        <v>70</v>
      </c>
      <c r="S94">
        <v>8761088.7292104997</v>
      </c>
      <c r="T94">
        <v>97.841827278100993</v>
      </c>
      <c r="U94">
        <v>19.673493114772</v>
      </c>
      <c r="V94">
        <v>445324.51243404002</v>
      </c>
      <c r="W94">
        <v>0</v>
      </c>
    </row>
    <row r="95" spans="3:23" x14ac:dyDescent="0.35">
      <c r="C95" s="12">
        <v>43709</v>
      </c>
      <c r="D95" s="12">
        <v>43738</v>
      </c>
      <c r="E95" t="s">
        <v>75</v>
      </c>
      <c r="F95" t="s">
        <v>59</v>
      </c>
      <c r="G95" t="s">
        <v>59</v>
      </c>
      <c r="H95" t="s">
        <v>60</v>
      </c>
      <c r="I95" t="s">
        <v>61</v>
      </c>
      <c r="J95" t="s">
        <v>62</v>
      </c>
      <c r="K95" t="s">
        <v>63</v>
      </c>
      <c r="L95" t="s">
        <v>64</v>
      </c>
      <c r="M95" t="s">
        <v>82</v>
      </c>
      <c r="N95" t="s">
        <v>83</v>
      </c>
      <c r="O95" t="s">
        <v>84</v>
      </c>
      <c r="P95" t="s">
        <v>85</v>
      </c>
      <c r="Q95" t="s">
        <v>86</v>
      </c>
      <c r="R95" t="s">
        <v>70</v>
      </c>
      <c r="S95">
        <v>8752345.8115215003</v>
      </c>
      <c r="T95">
        <v>94.832729966751998</v>
      </c>
      <c r="U95">
        <v>37.549599105913998</v>
      </c>
      <c r="V95">
        <v>233087.59667005</v>
      </c>
      <c r="W95">
        <v>1</v>
      </c>
    </row>
    <row r="96" spans="3:23" x14ac:dyDescent="0.35">
      <c r="C96" s="12">
        <v>44287</v>
      </c>
      <c r="D96" s="12">
        <v>44316</v>
      </c>
      <c r="E96" t="s">
        <v>21</v>
      </c>
      <c r="F96" t="s">
        <v>59</v>
      </c>
      <c r="G96" t="s">
        <v>59</v>
      </c>
      <c r="H96" t="s">
        <v>60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s">
        <v>66</v>
      </c>
      <c r="O96" t="s">
        <v>67</v>
      </c>
      <c r="P96" t="s">
        <v>68</v>
      </c>
      <c r="Q96" t="s">
        <v>69</v>
      </c>
      <c r="R96" t="s">
        <v>70</v>
      </c>
      <c r="S96">
        <v>8611378.5378274992</v>
      </c>
      <c r="T96">
        <v>98.893276888098001</v>
      </c>
      <c r="U96">
        <v>45.181973074847001</v>
      </c>
      <c r="V96">
        <v>190593.23778451001</v>
      </c>
      <c r="W96">
        <v>0</v>
      </c>
    </row>
    <row r="97" spans="3:23" x14ac:dyDescent="0.35">
      <c r="C97" s="12">
        <v>43983</v>
      </c>
      <c r="D97" s="12">
        <v>44012</v>
      </c>
      <c r="E97" t="s">
        <v>20</v>
      </c>
      <c r="F97" t="s">
        <v>59</v>
      </c>
      <c r="G97" t="s">
        <v>59</v>
      </c>
      <c r="H97" t="s">
        <v>60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s">
        <v>66</v>
      </c>
      <c r="O97" t="s">
        <v>67</v>
      </c>
      <c r="P97" t="s">
        <v>68</v>
      </c>
      <c r="Q97" t="s">
        <v>69</v>
      </c>
      <c r="R97" t="s">
        <v>70</v>
      </c>
      <c r="S97">
        <v>8606037.4704585001</v>
      </c>
      <c r="T97">
        <v>98.360187516609997</v>
      </c>
      <c r="U97">
        <v>44.880802568702002</v>
      </c>
      <c r="V97">
        <v>191753.19909407999</v>
      </c>
      <c r="W97">
        <v>0</v>
      </c>
    </row>
    <row r="98" spans="3:23" x14ac:dyDescent="0.35">
      <c r="C98" s="12">
        <v>44136</v>
      </c>
      <c r="D98" s="12">
        <v>44165</v>
      </c>
      <c r="E98" t="s">
        <v>21</v>
      </c>
      <c r="F98" t="s">
        <v>59</v>
      </c>
      <c r="G98" t="s">
        <v>59</v>
      </c>
      <c r="H98" t="s">
        <v>60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s">
        <v>66</v>
      </c>
      <c r="O98" t="s">
        <v>67</v>
      </c>
      <c r="P98" t="s">
        <v>68</v>
      </c>
      <c r="Q98" t="s">
        <v>69</v>
      </c>
      <c r="R98" t="s">
        <v>70</v>
      </c>
      <c r="S98">
        <v>8570738.2760167997</v>
      </c>
      <c r="T98">
        <v>98.682331556061001</v>
      </c>
      <c r="U98">
        <v>44.444188077358</v>
      </c>
      <c r="V98">
        <v>192842.72357723999</v>
      </c>
      <c r="W98">
        <v>0</v>
      </c>
    </row>
    <row r="99" spans="3:23" x14ac:dyDescent="0.35">
      <c r="C99" s="12">
        <v>44136</v>
      </c>
      <c r="D99" s="12">
        <v>44165</v>
      </c>
      <c r="E99" t="s">
        <v>21</v>
      </c>
      <c r="F99" t="s">
        <v>59</v>
      </c>
      <c r="G99" t="s">
        <v>59</v>
      </c>
      <c r="H99" t="s">
        <v>76</v>
      </c>
      <c r="I99" t="s">
        <v>61</v>
      </c>
      <c r="J99" t="s">
        <v>62</v>
      </c>
      <c r="K99" t="s">
        <v>63</v>
      </c>
      <c r="L99" t="s">
        <v>64</v>
      </c>
      <c r="M99" t="s">
        <v>77</v>
      </c>
      <c r="N99" t="s">
        <v>78</v>
      </c>
      <c r="O99" t="s">
        <v>79</v>
      </c>
      <c r="P99" t="s">
        <v>80</v>
      </c>
      <c r="Q99" t="s">
        <v>81</v>
      </c>
      <c r="R99" t="s">
        <v>70</v>
      </c>
      <c r="S99">
        <v>8533575.0421012994</v>
      </c>
      <c r="T99">
        <v>98.461882060584998</v>
      </c>
      <c r="U99">
        <v>25.238392561729999</v>
      </c>
      <c r="V99">
        <v>338118.80139471003</v>
      </c>
      <c r="W99">
        <v>0</v>
      </c>
    </row>
    <row r="100" spans="3:23" x14ac:dyDescent="0.35">
      <c r="C100" s="12">
        <v>43891</v>
      </c>
      <c r="D100" s="12">
        <v>43921</v>
      </c>
      <c r="E100" t="s">
        <v>20</v>
      </c>
      <c r="F100" t="s">
        <v>59</v>
      </c>
      <c r="G100" t="s">
        <v>59</v>
      </c>
      <c r="H100" t="s">
        <v>87</v>
      </c>
      <c r="I100" t="s">
        <v>61</v>
      </c>
      <c r="J100" t="s">
        <v>62</v>
      </c>
      <c r="K100" t="s">
        <v>63</v>
      </c>
      <c r="L100" t="s">
        <v>64</v>
      </c>
      <c r="M100" t="s">
        <v>77</v>
      </c>
      <c r="N100" t="s">
        <v>78</v>
      </c>
      <c r="O100" t="s">
        <v>79</v>
      </c>
      <c r="P100" t="s">
        <v>80</v>
      </c>
      <c r="Q100" t="s">
        <v>81</v>
      </c>
      <c r="R100" t="s">
        <v>70</v>
      </c>
      <c r="S100">
        <v>8480987.6404091995</v>
      </c>
      <c r="T100">
        <v>97.807297959230993</v>
      </c>
      <c r="U100">
        <v>20.605714823265998</v>
      </c>
      <c r="V100">
        <v>411584.24801808997</v>
      </c>
      <c r="W100">
        <v>0</v>
      </c>
    </row>
    <row r="101" spans="3:23" x14ac:dyDescent="0.35">
      <c r="C101" s="12">
        <v>43952</v>
      </c>
      <c r="D101" s="12">
        <v>43982</v>
      </c>
      <c r="E101" t="s">
        <v>20</v>
      </c>
      <c r="F101" t="s">
        <v>59</v>
      </c>
      <c r="G101" t="s">
        <v>59</v>
      </c>
      <c r="H101" t="s">
        <v>87</v>
      </c>
      <c r="I101" t="s">
        <v>61</v>
      </c>
      <c r="J101" t="s">
        <v>62</v>
      </c>
      <c r="K101" t="s">
        <v>63</v>
      </c>
      <c r="L101" t="s">
        <v>64</v>
      </c>
      <c r="M101" t="s">
        <v>77</v>
      </c>
      <c r="N101" t="s">
        <v>78</v>
      </c>
      <c r="O101" t="s">
        <v>79</v>
      </c>
      <c r="P101" t="s">
        <v>80</v>
      </c>
      <c r="Q101" t="s">
        <v>81</v>
      </c>
      <c r="R101" t="s">
        <v>70</v>
      </c>
      <c r="S101">
        <v>8388493.384106</v>
      </c>
      <c r="T101">
        <v>97.420152585688001</v>
      </c>
      <c r="U101">
        <v>19.760842814332999</v>
      </c>
      <c r="V101">
        <v>424500.78991679999</v>
      </c>
      <c r="W101">
        <v>0</v>
      </c>
    </row>
    <row r="102" spans="3:23" x14ac:dyDescent="0.35">
      <c r="C102" s="12">
        <v>44409</v>
      </c>
      <c r="D102" s="12">
        <v>44439</v>
      </c>
      <c r="E102" t="s">
        <v>21</v>
      </c>
      <c r="F102" t="s">
        <v>59</v>
      </c>
      <c r="G102" t="s">
        <v>59</v>
      </c>
      <c r="H102" t="s">
        <v>60</v>
      </c>
      <c r="I102" t="s">
        <v>61</v>
      </c>
      <c r="J102" t="s">
        <v>62</v>
      </c>
      <c r="K102" t="s">
        <v>63</v>
      </c>
      <c r="L102" t="s">
        <v>64</v>
      </c>
      <c r="M102" t="s">
        <v>82</v>
      </c>
      <c r="N102" t="s">
        <v>83</v>
      </c>
      <c r="O102" t="s">
        <v>84</v>
      </c>
      <c r="P102" t="s">
        <v>85</v>
      </c>
      <c r="Q102" t="s">
        <v>86</v>
      </c>
      <c r="R102" t="s">
        <v>70</v>
      </c>
      <c r="S102">
        <v>8375845.7585214004</v>
      </c>
      <c r="T102">
        <v>91.744247205733998</v>
      </c>
      <c r="U102">
        <v>44.042579334903003</v>
      </c>
      <c r="V102">
        <v>190176.09515626001</v>
      </c>
      <c r="W102">
        <v>1</v>
      </c>
    </row>
    <row r="103" spans="3:23" x14ac:dyDescent="0.35">
      <c r="C103" s="12">
        <v>44317</v>
      </c>
      <c r="D103" s="12">
        <v>44347</v>
      </c>
      <c r="E103" t="s">
        <v>21</v>
      </c>
      <c r="F103" t="s">
        <v>59</v>
      </c>
      <c r="G103" t="s">
        <v>59</v>
      </c>
      <c r="H103" t="s">
        <v>60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s">
        <v>66</v>
      </c>
      <c r="O103" t="s">
        <v>67</v>
      </c>
      <c r="P103" t="s">
        <v>68</v>
      </c>
      <c r="Q103" t="s">
        <v>69</v>
      </c>
      <c r="R103" t="s">
        <v>70</v>
      </c>
      <c r="S103">
        <v>8341309.8232460003</v>
      </c>
      <c r="T103">
        <v>98.166370560504006</v>
      </c>
      <c r="U103">
        <v>45.028975090128</v>
      </c>
      <c r="V103">
        <v>185243.16413044001</v>
      </c>
      <c r="W103">
        <v>0</v>
      </c>
    </row>
    <row r="104" spans="3:23" x14ac:dyDescent="0.35">
      <c r="C104" s="12">
        <v>43678</v>
      </c>
      <c r="D104" s="12">
        <v>43708</v>
      </c>
      <c r="E104" t="s">
        <v>75</v>
      </c>
      <c r="F104" t="s">
        <v>59</v>
      </c>
      <c r="G104" t="s">
        <v>59</v>
      </c>
      <c r="H104" t="s">
        <v>76</v>
      </c>
      <c r="I104" t="s">
        <v>61</v>
      </c>
      <c r="J104" t="s">
        <v>62</v>
      </c>
      <c r="K104" t="s">
        <v>63</v>
      </c>
      <c r="L104" t="s">
        <v>64</v>
      </c>
      <c r="M104" t="s">
        <v>77</v>
      </c>
      <c r="N104" t="s">
        <v>78</v>
      </c>
      <c r="O104" t="s">
        <v>79</v>
      </c>
      <c r="P104" t="s">
        <v>80</v>
      </c>
      <c r="Q104" t="s">
        <v>81</v>
      </c>
      <c r="R104" t="s">
        <v>70</v>
      </c>
      <c r="S104">
        <v>8314307.0491597001</v>
      </c>
      <c r="T104">
        <v>98.843683957628002</v>
      </c>
      <c r="U104">
        <v>24.639852186652998</v>
      </c>
      <c r="V104">
        <v>337433.31681443</v>
      </c>
      <c r="W104">
        <v>0</v>
      </c>
    </row>
    <row r="105" spans="3:23" x14ac:dyDescent="0.35">
      <c r="C105" s="12">
        <v>44136</v>
      </c>
      <c r="D105" s="12">
        <v>44165</v>
      </c>
      <c r="E105" t="s">
        <v>21</v>
      </c>
      <c r="F105" t="s">
        <v>59</v>
      </c>
      <c r="G105" t="s">
        <v>59</v>
      </c>
      <c r="H105" t="s">
        <v>60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s">
        <v>92</v>
      </c>
      <c r="O105" t="s">
        <v>93</v>
      </c>
      <c r="P105" t="s">
        <v>142</v>
      </c>
      <c r="Q105" t="s">
        <v>143</v>
      </c>
      <c r="R105" t="s">
        <v>70</v>
      </c>
      <c r="S105">
        <v>8293629.4793753996</v>
      </c>
      <c r="T105">
        <v>86.060699874340003</v>
      </c>
      <c r="U105">
        <v>152.64187869157001</v>
      </c>
      <c r="V105">
        <v>54333.905940277997</v>
      </c>
      <c r="W105">
        <v>0</v>
      </c>
    </row>
    <row r="106" spans="3:23" x14ac:dyDescent="0.35">
      <c r="C106" s="12">
        <v>44228</v>
      </c>
      <c r="D106" s="12">
        <v>44255</v>
      </c>
      <c r="E106" t="s">
        <v>21</v>
      </c>
      <c r="F106" t="s">
        <v>59</v>
      </c>
      <c r="G106" t="s">
        <v>59</v>
      </c>
      <c r="H106" t="s">
        <v>76</v>
      </c>
      <c r="I106" t="s">
        <v>61</v>
      </c>
      <c r="J106" t="s">
        <v>62</v>
      </c>
      <c r="K106" t="s">
        <v>63</v>
      </c>
      <c r="L106" t="s">
        <v>64</v>
      </c>
      <c r="M106" t="s">
        <v>101</v>
      </c>
      <c r="N106" t="s">
        <v>102</v>
      </c>
      <c r="O106" t="s">
        <v>93</v>
      </c>
      <c r="P106" t="s">
        <v>129</v>
      </c>
      <c r="Q106" t="s">
        <v>130</v>
      </c>
      <c r="R106" t="s">
        <v>70</v>
      </c>
      <c r="S106">
        <v>8286078.7909351997</v>
      </c>
      <c r="T106">
        <v>85.573089417559999</v>
      </c>
      <c r="U106">
        <v>29.679977749252</v>
      </c>
      <c r="V106">
        <v>279180.76155376999</v>
      </c>
      <c r="W106">
        <v>0</v>
      </c>
    </row>
    <row r="107" spans="3:23" x14ac:dyDescent="0.35">
      <c r="C107" s="12">
        <v>44378</v>
      </c>
      <c r="D107" s="12">
        <v>44408</v>
      </c>
      <c r="E107" t="s">
        <v>21</v>
      </c>
      <c r="F107" t="s">
        <v>59</v>
      </c>
      <c r="G107" t="s">
        <v>59</v>
      </c>
      <c r="H107" t="s">
        <v>60</v>
      </c>
      <c r="I107" t="s">
        <v>61</v>
      </c>
      <c r="J107" t="s">
        <v>62</v>
      </c>
      <c r="K107" t="s">
        <v>63</v>
      </c>
      <c r="L107" t="s">
        <v>64</v>
      </c>
      <c r="M107" t="s">
        <v>82</v>
      </c>
      <c r="N107" t="s">
        <v>83</v>
      </c>
      <c r="O107" t="s">
        <v>84</v>
      </c>
      <c r="P107" t="s">
        <v>85</v>
      </c>
      <c r="Q107" t="s">
        <v>86</v>
      </c>
      <c r="R107" t="s">
        <v>70</v>
      </c>
      <c r="S107">
        <v>8276160.4413766004</v>
      </c>
      <c r="T107">
        <v>91.099086683316997</v>
      </c>
      <c r="U107">
        <v>43.990464659506998</v>
      </c>
      <c r="V107">
        <v>188135.32672218001</v>
      </c>
      <c r="W107">
        <v>1</v>
      </c>
    </row>
    <row r="108" spans="3:23" x14ac:dyDescent="0.35">
      <c r="C108" s="12">
        <v>43405</v>
      </c>
      <c r="D108" s="12">
        <v>43434</v>
      </c>
      <c r="E108" t="s">
        <v>75</v>
      </c>
      <c r="F108" t="s">
        <v>59</v>
      </c>
      <c r="G108" t="s">
        <v>59</v>
      </c>
      <c r="H108" t="s">
        <v>76</v>
      </c>
      <c r="I108" t="s">
        <v>61</v>
      </c>
      <c r="J108" t="s">
        <v>62</v>
      </c>
      <c r="K108" t="s">
        <v>63</v>
      </c>
      <c r="L108" t="s">
        <v>64</v>
      </c>
      <c r="M108" t="s">
        <v>82</v>
      </c>
      <c r="N108" t="s">
        <v>83</v>
      </c>
      <c r="O108" t="s">
        <v>84</v>
      </c>
      <c r="P108" t="s">
        <v>85</v>
      </c>
      <c r="Q108" t="s">
        <v>86</v>
      </c>
      <c r="R108" t="s">
        <v>70</v>
      </c>
      <c r="S108">
        <v>8243384.4571268996</v>
      </c>
      <c r="T108">
        <v>91.387138383049006</v>
      </c>
      <c r="U108">
        <v>36.362522887910004</v>
      </c>
      <c r="V108">
        <v>226700.01425747</v>
      </c>
      <c r="W108">
        <v>1</v>
      </c>
    </row>
    <row r="109" spans="3:23" x14ac:dyDescent="0.35">
      <c r="C109" s="12">
        <v>43709</v>
      </c>
      <c r="D109" s="12">
        <v>43738</v>
      </c>
      <c r="E109" t="s">
        <v>75</v>
      </c>
      <c r="F109" t="s">
        <v>59</v>
      </c>
      <c r="G109" t="s">
        <v>59</v>
      </c>
      <c r="H109" t="s">
        <v>76</v>
      </c>
      <c r="I109" t="s">
        <v>61</v>
      </c>
      <c r="J109" t="s">
        <v>62</v>
      </c>
      <c r="K109" t="s">
        <v>63</v>
      </c>
      <c r="L109" t="s">
        <v>64</v>
      </c>
      <c r="M109" t="s">
        <v>77</v>
      </c>
      <c r="N109" t="s">
        <v>78</v>
      </c>
      <c r="O109" t="s">
        <v>79</v>
      </c>
      <c r="P109" t="s">
        <v>80</v>
      </c>
      <c r="Q109" t="s">
        <v>81</v>
      </c>
      <c r="R109" t="s">
        <v>70</v>
      </c>
      <c r="S109">
        <v>8219529.9293107996</v>
      </c>
      <c r="T109">
        <v>98.400401062122995</v>
      </c>
      <c r="U109">
        <v>24.373471599870999</v>
      </c>
      <c r="V109">
        <v>337232.62997767999</v>
      </c>
      <c r="W109">
        <v>0</v>
      </c>
    </row>
    <row r="110" spans="3:23" x14ac:dyDescent="0.35">
      <c r="C110" s="12">
        <v>43739</v>
      </c>
      <c r="D110" s="12">
        <v>43769</v>
      </c>
      <c r="E110" t="s">
        <v>20</v>
      </c>
      <c r="F110" t="s">
        <v>59</v>
      </c>
      <c r="G110" t="s">
        <v>59</v>
      </c>
      <c r="H110" t="s">
        <v>60</v>
      </c>
      <c r="I110" t="s">
        <v>61</v>
      </c>
      <c r="J110" t="s">
        <v>62</v>
      </c>
      <c r="K110" t="s">
        <v>63</v>
      </c>
      <c r="L110" t="s">
        <v>64</v>
      </c>
      <c r="M110" t="s">
        <v>82</v>
      </c>
      <c r="N110" t="s">
        <v>83</v>
      </c>
      <c r="O110" t="s">
        <v>84</v>
      </c>
      <c r="P110" t="s">
        <v>85</v>
      </c>
      <c r="Q110" t="s">
        <v>86</v>
      </c>
      <c r="R110" t="s">
        <v>70</v>
      </c>
      <c r="S110">
        <v>8178801.4627575995</v>
      </c>
      <c r="T110">
        <v>95.931016667452994</v>
      </c>
      <c r="U110">
        <v>37.495348588490998</v>
      </c>
      <c r="V110">
        <v>218128.42847573999</v>
      </c>
      <c r="W110">
        <v>1</v>
      </c>
    </row>
    <row r="111" spans="3:23" x14ac:dyDescent="0.35">
      <c r="C111" s="12">
        <v>44378</v>
      </c>
      <c r="D111" s="12">
        <v>44408</v>
      </c>
      <c r="E111" t="s">
        <v>21</v>
      </c>
      <c r="F111" t="s">
        <v>59</v>
      </c>
      <c r="G111" t="s">
        <v>59</v>
      </c>
      <c r="H111" t="s">
        <v>76</v>
      </c>
      <c r="I111" t="s">
        <v>61</v>
      </c>
      <c r="J111" t="s">
        <v>62</v>
      </c>
      <c r="K111" t="s">
        <v>63</v>
      </c>
      <c r="L111" t="s">
        <v>64</v>
      </c>
      <c r="M111" t="s">
        <v>82</v>
      </c>
      <c r="N111" t="s">
        <v>83</v>
      </c>
      <c r="O111" t="s">
        <v>84</v>
      </c>
      <c r="P111" t="s">
        <v>85</v>
      </c>
      <c r="Q111" t="s">
        <v>86</v>
      </c>
      <c r="R111" t="s">
        <v>70</v>
      </c>
      <c r="S111">
        <v>8173831.6857022</v>
      </c>
      <c r="T111">
        <v>84.219519686338998</v>
      </c>
      <c r="U111">
        <v>39.776291519597002</v>
      </c>
      <c r="V111">
        <v>205495.06687104999</v>
      </c>
      <c r="W111">
        <v>1</v>
      </c>
    </row>
    <row r="112" spans="3:23" x14ac:dyDescent="0.35">
      <c r="C112" s="12">
        <v>44378</v>
      </c>
      <c r="D112" s="12">
        <v>44408</v>
      </c>
      <c r="E112" t="s">
        <v>21</v>
      </c>
      <c r="F112" t="s">
        <v>59</v>
      </c>
      <c r="G112" t="s">
        <v>59</v>
      </c>
      <c r="H112" t="s">
        <v>60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s">
        <v>117</v>
      </c>
      <c r="O112" t="s">
        <v>93</v>
      </c>
      <c r="P112" t="s">
        <v>118</v>
      </c>
      <c r="Q112" t="s">
        <v>119</v>
      </c>
      <c r="R112" t="s">
        <v>70</v>
      </c>
      <c r="S112">
        <v>8142948.3640513001</v>
      </c>
      <c r="T112">
        <v>88.852371186773993</v>
      </c>
      <c r="U112">
        <v>44.427391443258998</v>
      </c>
      <c r="V112">
        <v>183286.66391434</v>
      </c>
      <c r="W112">
        <v>0</v>
      </c>
    </row>
    <row r="113" spans="3:23" x14ac:dyDescent="0.35">
      <c r="C113" s="12">
        <v>44136</v>
      </c>
      <c r="D113" s="12">
        <v>44165</v>
      </c>
      <c r="E113" t="s">
        <v>21</v>
      </c>
      <c r="F113" t="s">
        <v>59</v>
      </c>
      <c r="G113" t="s">
        <v>59</v>
      </c>
      <c r="H113" t="s">
        <v>87</v>
      </c>
      <c r="I113" t="s">
        <v>61</v>
      </c>
      <c r="J113" t="s">
        <v>62</v>
      </c>
      <c r="K113" t="s">
        <v>63</v>
      </c>
      <c r="L113" t="s">
        <v>64</v>
      </c>
      <c r="M113" t="s">
        <v>82</v>
      </c>
      <c r="N113" t="s">
        <v>83</v>
      </c>
      <c r="O113" t="s">
        <v>84</v>
      </c>
      <c r="P113" t="s">
        <v>85</v>
      </c>
      <c r="Q113" t="s">
        <v>86</v>
      </c>
      <c r="R113" t="s">
        <v>70</v>
      </c>
      <c r="S113">
        <v>8076345.4761450998</v>
      </c>
      <c r="T113">
        <v>86.647645686041002</v>
      </c>
      <c r="U113">
        <v>34.985075497019999</v>
      </c>
      <c r="V113">
        <v>230851.16614463</v>
      </c>
      <c r="W113">
        <v>1</v>
      </c>
    </row>
    <row r="114" spans="3:23" x14ac:dyDescent="0.35">
      <c r="C114" s="12">
        <v>43556</v>
      </c>
      <c r="D114" s="12">
        <v>43585</v>
      </c>
      <c r="E114" t="s">
        <v>75</v>
      </c>
      <c r="F114" t="s">
        <v>59</v>
      </c>
      <c r="G114" t="s">
        <v>59</v>
      </c>
      <c r="H114" t="s">
        <v>60</v>
      </c>
      <c r="I114" t="s">
        <v>61</v>
      </c>
      <c r="J114" t="s">
        <v>62</v>
      </c>
      <c r="K114" t="s">
        <v>63</v>
      </c>
      <c r="L114" t="s">
        <v>64</v>
      </c>
      <c r="M114" t="s">
        <v>82</v>
      </c>
      <c r="N114" t="s">
        <v>83</v>
      </c>
      <c r="O114" t="s">
        <v>84</v>
      </c>
      <c r="P114" t="s">
        <v>85</v>
      </c>
      <c r="Q114" t="s">
        <v>86</v>
      </c>
      <c r="R114" t="s">
        <v>70</v>
      </c>
      <c r="S114">
        <v>8070693.1191258999</v>
      </c>
      <c r="T114">
        <v>95.735506931866993</v>
      </c>
      <c r="U114">
        <v>37.933584376935997</v>
      </c>
      <c r="V114">
        <v>212758.51601391999</v>
      </c>
      <c r="W114">
        <v>1</v>
      </c>
    </row>
    <row r="115" spans="3:23" x14ac:dyDescent="0.35">
      <c r="C115" s="12">
        <v>43617</v>
      </c>
      <c r="D115" s="12">
        <v>43646</v>
      </c>
      <c r="E115" t="s">
        <v>75</v>
      </c>
      <c r="F115" t="s">
        <v>59</v>
      </c>
      <c r="G115" t="s">
        <v>59</v>
      </c>
      <c r="H115" t="s">
        <v>76</v>
      </c>
      <c r="I115" t="s">
        <v>61</v>
      </c>
      <c r="J115" t="s">
        <v>62</v>
      </c>
      <c r="K115" t="s">
        <v>63</v>
      </c>
      <c r="L115" t="s">
        <v>64</v>
      </c>
      <c r="M115" t="s">
        <v>82</v>
      </c>
      <c r="N115" t="s">
        <v>83</v>
      </c>
      <c r="O115" t="s">
        <v>84</v>
      </c>
      <c r="P115" t="s">
        <v>85</v>
      </c>
      <c r="Q115" t="s">
        <v>86</v>
      </c>
      <c r="R115" t="s">
        <v>70</v>
      </c>
      <c r="S115">
        <v>8048494.9846456004</v>
      </c>
      <c r="T115">
        <v>97.65880474267</v>
      </c>
      <c r="U115">
        <v>36.542009204835999</v>
      </c>
      <c r="V115">
        <v>220253.21430821999</v>
      </c>
      <c r="W115">
        <v>1</v>
      </c>
    </row>
    <row r="116" spans="3:23" x14ac:dyDescent="0.35">
      <c r="C116" s="12">
        <v>43466</v>
      </c>
      <c r="D116" s="12">
        <v>43496</v>
      </c>
      <c r="E116" t="s">
        <v>75</v>
      </c>
      <c r="F116" t="s">
        <v>59</v>
      </c>
      <c r="G116" t="s">
        <v>59</v>
      </c>
      <c r="H116" t="s">
        <v>76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s">
        <v>66</v>
      </c>
      <c r="O116" t="s">
        <v>67</v>
      </c>
      <c r="P116" t="s">
        <v>68</v>
      </c>
      <c r="Q116" t="s">
        <v>69</v>
      </c>
      <c r="R116" t="s">
        <v>70</v>
      </c>
      <c r="S116">
        <v>8045701.2212474002</v>
      </c>
      <c r="T116">
        <v>95.488517002432999</v>
      </c>
      <c r="U116">
        <v>50.271963395648001</v>
      </c>
      <c r="V116">
        <v>160043.50492394</v>
      </c>
      <c r="W116">
        <v>0</v>
      </c>
    </row>
    <row r="117" spans="3:23" x14ac:dyDescent="0.35">
      <c r="C117" s="12">
        <v>44105</v>
      </c>
      <c r="D117" s="12">
        <v>44135</v>
      </c>
      <c r="E117" t="s">
        <v>21</v>
      </c>
      <c r="F117" t="s">
        <v>59</v>
      </c>
      <c r="G117" t="s">
        <v>59</v>
      </c>
      <c r="H117" t="s">
        <v>87</v>
      </c>
      <c r="I117" t="s">
        <v>61</v>
      </c>
      <c r="J117" t="s">
        <v>62</v>
      </c>
      <c r="K117" t="s">
        <v>63</v>
      </c>
      <c r="L117" t="s">
        <v>64</v>
      </c>
      <c r="M117" t="s">
        <v>82</v>
      </c>
      <c r="N117" t="s">
        <v>83</v>
      </c>
      <c r="O117" t="s">
        <v>84</v>
      </c>
      <c r="P117" t="s">
        <v>85</v>
      </c>
      <c r="Q117" t="s">
        <v>86</v>
      </c>
      <c r="R117" t="s">
        <v>70</v>
      </c>
      <c r="S117">
        <v>8040128.6480031004</v>
      </c>
      <c r="T117">
        <v>87.113525779811994</v>
      </c>
      <c r="U117">
        <v>34.956757954754003</v>
      </c>
      <c r="V117">
        <v>230002.12600978999</v>
      </c>
      <c r="W117">
        <v>1</v>
      </c>
    </row>
    <row r="118" spans="3:23" x14ac:dyDescent="0.35">
      <c r="C118" s="12">
        <v>43525</v>
      </c>
      <c r="D118" s="12">
        <v>43555</v>
      </c>
      <c r="E118" t="s">
        <v>75</v>
      </c>
      <c r="F118" t="s">
        <v>59</v>
      </c>
      <c r="G118" t="s">
        <v>59</v>
      </c>
      <c r="H118" t="s">
        <v>60</v>
      </c>
      <c r="I118" t="s">
        <v>61</v>
      </c>
      <c r="J118" t="s">
        <v>62</v>
      </c>
      <c r="K118" t="s">
        <v>63</v>
      </c>
      <c r="L118" t="s">
        <v>64</v>
      </c>
      <c r="M118" t="s">
        <v>82</v>
      </c>
      <c r="N118" t="s">
        <v>83</v>
      </c>
      <c r="O118" t="s">
        <v>84</v>
      </c>
      <c r="P118" t="s">
        <v>85</v>
      </c>
      <c r="Q118" t="s">
        <v>86</v>
      </c>
      <c r="R118" t="s">
        <v>70</v>
      </c>
      <c r="S118">
        <v>8025376.1758434996</v>
      </c>
      <c r="T118">
        <v>94.418244440890007</v>
      </c>
      <c r="U118">
        <v>37.718361979032998</v>
      </c>
      <c r="V118">
        <v>212771.06838056</v>
      </c>
      <c r="W118">
        <v>1</v>
      </c>
    </row>
    <row r="119" spans="3:23" x14ac:dyDescent="0.35">
      <c r="C119" s="12">
        <v>43435</v>
      </c>
      <c r="D119" s="12">
        <v>43465</v>
      </c>
      <c r="E119" t="s">
        <v>75</v>
      </c>
      <c r="F119" t="s">
        <v>59</v>
      </c>
      <c r="G119" t="s">
        <v>59</v>
      </c>
      <c r="H119" t="s">
        <v>76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s">
        <v>66</v>
      </c>
      <c r="O119" t="s">
        <v>67</v>
      </c>
      <c r="P119" t="s">
        <v>68</v>
      </c>
      <c r="Q119" t="s">
        <v>69</v>
      </c>
      <c r="R119" t="s">
        <v>70</v>
      </c>
      <c r="S119">
        <v>8021788.1452331999</v>
      </c>
      <c r="T119">
        <v>95.980897041111007</v>
      </c>
      <c r="U119">
        <v>49.853570693732003</v>
      </c>
      <c r="V119">
        <v>160906.99289152</v>
      </c>
      <c r="W119">
        <v>0</v>
      </c>
    </row>
    <row r="120" spans="3:23" x14ac:dyDescent="0.35">
      <c r="C120" s="12">
        <v>43739</v>
      </c>
      <c r="D120" s="12">
        <v>43769</v>
      </c>
      <c r="E120" t="s">
        <v>20</v>
      </c>
      <c r="F120" t="s">
        <v>59</v>
      </c>
      <c r="G120" t="s">
        <v>59</v>
      </c>
      <c r="H120" t="s">
        <v>87</v>
      </c>
      <c r="I120" t="s">
        <v>61</v>
      </c>
      <c r="J120" t="s">
        <v>62</v>
      </c>
      <c r="K120" t="s">
        <v>63</v>
      </c>
      <c r="L120" t="s">
        <v>64</v>
      </c>
      <c r="M120" t="s">
        <v>101</v>
      </c>
      <c r="N120" t="s">
        <v>102</v>
      </c>
      <c r="O120" t="s">
        <v>93</v>
      </c>
      <c r="P120" t="s">
        <v>103</v>
      </c>
      <c r="Q120" t="s">
        <v>104</v>
      </c>
      <c r="R120" t="s">
        <v>70</v>
      </c>
      <c r="S120">
        <v>8014319.4479240999</v>
      </c>
      <c r="T120">
        <v>95.634463129338997</v>
      </c>
      <c r="U120">
        <v>23.425450496941</v>
      </c>
      <c r="V120">
        <v>342120.18458175001</v>
      </c>
      <c r="W120">
        <v>0</v>
      </c>
    </row>
    <row r="121" spans="3:23" x14ac:dyDescent="0.35">
      <c r="C121" s="12">
        <v>43647</v>
      </c>
      <c r="D121" s="12">
        <v>43677</v>
      </c>
      <c r="E121" t="s">
        <v>75</v>
      </c>
      <c r="F121" t="s">
        <v>59</v>
      </c>
      <c r="G121" t="s">
        <v>59</v>
      </c>
      <c r="H121" t="s">
        <v>76</v>
      </c>
      <c r="I121" t="s">
        <v>61</v>
      </c>
      <c r="J121" t="s">
        <v>62</v>
      </c>
      <c r="K121" t="s">
        <v>63</v>
      </c>
      <c r="L121" t="s">
        <v>64</v>
      </c>
      <c r="M121" t="s">
        <v>82</v>
      </c>
      <c r="N121" t="s">
        <v>83</v>
      </c>
      <c r="O121" t="s">
        <v>84</v>
      </c>
      <c r="P121" t="s">
        <v>85</v>
      </c>
      <c r="Q121" t="s">
        <v>86</v>
      </c>
      <c r="R121" t="s">
        <v>70</v>
      </c>
      <c r="S121">
        <v>7984179.9870068999</v>
      </c>
      <c r="T121">
        <v>97.65880474267</v>
      </c>
      <c r="U121">
        <v>36.202560230581</v>
      </c>
      <c r="V121">
        <v>220541.86046937</v>
      </c>
      <c r="W121">
        <v>1</v>
      </c>
    </row>
    <row r="122" spans="3:23" x14ac:dyDescent="0.35">
      <c r="C122" s="12">
        <v>43922</v>
      </c>
      <c r="D122" s="12">
        <v>43951</v>
      </c>
      <c r="E122" t="s">
        <v>20</v>
      </c>
      <c r="F122" t="s">
        <v>59</v>
      </c>
      <c r="G122" t="s">
        <v>59</v>
      </c>
      <c r="H122" t="s">
        <v>87</v>
      </c>
      <c r="I122" t="s">
        <v>61</v>
      </c>
      <c r="J122" t="s">
        <v>62</v>
      </c>
      <c r="K122" t="s">
        <v>63</v>
      </c>
      <c r="L122" t="s">
        <v>64</v>
      </c>
      <c r="M122" t="s">
        <v>77</v>
      </c>
      <c r="N122" t="s">
        <v>78</v>
      </c>
      <c r="O122" t="s">
        <v>79</v>
      </c>
      <c r="P122" t="s">
        <v>80</v>
      </c>
      <c r="Q122" t="s">
        <v>81</v>
      </c>
      <c r="R122" t="s">
        <v>70</v>
      </c>
      <c r="S122">
        <v>7970294.2439622004</v>
      </c>
      <c r="T122">
        <v>97.589015014151002</v>
      </c>
      <c r="U122">
        <v>20.312711673818999</v>
      </c>
      <c r="V122">
        <v>392379.62769072998</v>
      </c>
      <c r="W122">
        <v>0</v>
      </c>
    </row>
    <row r="123" spans="3:23" x14ac:dyDescent="0.35">
      <c r="C123" s="12">
        <v>44348</v>
      </c>
      <c r="D123" s="12">
        <v>44377</v>
      </c>
      <c r="E123" t="s">
        <v>21</v>
      </c>
      <c r="F123" t="s">
        <v>59</v>
      </c>
      <c r="G123" t="s">
        <v>59</v>
      </c>
      <c r="H123" t="s">
        <v>76</v>
      </c>
      <c r="I123" t="s">
        <v>61</v>
      </c>
      <c r="J123" t="s">
        <v>62</v>
      </c>
      <c r="K123" t="s">
        <v>63</v>
      </c>
      <c r="L123" t="s">
        <v>64</v>
      </c>
      <c r="M123" t="s">
        <v>77</v>
      </c>
      <c r="N123" t="s">
        <v>78</v>
      </c>
      <c r="O123" t="s">
        <v>79</v>
      </c>
      <c r="P123" t="s">
        <v>80</v>
      </c>
      <c r="Q123" t="s">
        <v>81</v>
      </c>
      <c r="R123" t="s">
        <v>70</v>
      </c>
      <c r="S123">
        <v>7961784.2751644002</v>
      </c>
      <c r="T123">
        <v>97.731726257294994</v>
      </c>
      <c r="U123">
        <v>24.954259727922999</v>
      </c>
      <c r="V123">
        <v>319055.11772226001</v>
      </c>
      <c r="W123">
        <v>0</v>
      </c>
    </row>
    <row r="124" spans="3:23" x14ac:dyDescent="0.35">
      <c r="C124" s="12">
        <v>44378</v>
      </c>
      <c r="D124" s="12">
        <v>44408</v>
      </c>
      <c r="E124" t="s">
        <v>21</v>
      </c>
      <c r="F124" t="s">
        <v>59</v>
      </c>
      <c r="G124" t="s">
        <v>59</v>
      </c>
      <c r="H124" t="s">
        <v>60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s">
        <v>66</v>
      </c>
      <c r="O124" t="s">
        <v>67</v>
      </c>
      <c r="P124" t="s">
        <v>68</v>
      </c>
      <c r="Q124" t="s">
        <v>69</v>
      </c>
      <c r="R124" t="s">
        <v>70</v>
      </c>
      <c r="S124">
        <v>7952819.9359469004</v>
      </c>
      <c r="T124">
        <v>98.567724075884996</v>
      </c>
      <c r="U124">
        <v>46.152108786934001</v>
      </c>
      <c r="V124">
        <v>172317.58515438001</v>
      </c>
      <c r="W124">
        <v>0</v>
      </c>
    </row>
    <row r="125" spans="3:23" x14ac:dyDescent="0.35">
      <c r="C125" s="12">
        <v>44256</v>
      </c>
      <c r="D125" s="12">
        <v>44286</v>
      </c>
      <c r="E125" t="s">
        <v>21</v>
      </c>
      <c r="F125" t="s">
        <v>59</v>
      </c>
      <c r="G125" t="s">
        <v>59</v>
      </c>
      <c r="H125" t="s">
        <v>60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s">
        <v>117</v>
      </c>
      <c r="O125" t="s">
        <v>93</v>
      </c>
      <c r="P125" t="s">
        <v>118</v>
      </c>
      <c r="Q125" t="s">
        <v>119</v>
      </c>
      <c r="R125" t="s">
        <v>70</v>
      </c>
      <c r="S125">
        <v>7899038.0372471996</v>
      </c>
      <c r="T125">
        <v>92.363766791163002</v>
      </c>
      <c r="U125">
        <v>41.527192370275998</v>
      </c>
      <c r="V125">
        <v>190213.63078956999</v>
      </c>
      <c r="W125">
        <v>0</v>
      </c>
    </row>
    <row r="126" spans="3:23" x14ac:dyDescent="0.35">
      <c r="C126" s="12">
        <v>43405</v>
      </c>
      <c r="D126" s="12">
        <v>43434</v>
      </c>
      <c r="E126" t="s">
        <v>75</v>
      </c>
      <c r="F126" t="s">
        <v>59</v>
      </c>
      <c r="G126" t="s">
        <v>59</v>
      </c>
      <c r="H126" t="s">
        <v>87</v>
      </c>
      <c r="I126" t="s">
        <v>61</v>
      </c>
      <c r="J126" t="s">
        <v>62</v>
      </c>
      <c r="K126" t="s">
        <v>63</v>
      </c>
      <c r="L126" t="s">
        <v>64</v>
      </c>
      <c r="M126" t="s">
        <v>77</v>
      </c>
      <c r="N126" t="s">
        <v>78</v>
      </c>
      <c r="O126" t="s">
        <v>79</v>
      </c>
      <c r="P126" t="s">
        <v>80</v>
      </c>
      <c r="Q126" t="s">
        <v>81</v>
      </c>
      <c r="R126" t="s">
        <v>70</v>
      </c>
      <c r="S126">
        <v>7868063.3393093003</v>
      </c>
      <c r="T126">
        <v>98.242531201527996</v>
      </c>
      <c r="U126">
        <v>20.324249783498001</v>
      </c>
      <c r="V126">
        <v>387126.87666817999</v>
      </c>
      <c r="W126">
        <v>0</v>
      </c>
    </row>
    <row r="127" spans="3:23" x14ac:dyDescent="0.35">
      <c r="C127" s="12">
        <v>43617</v>
      </c>
      <c r="D127" s="12">
        <v>43646</v>
      </c>
      <c r="E127" t="s">
        <v>75</v>
      </c>
      <c r="F127" t="s">
        <v>59</v>
      </c>
      <c r="G127" t="s">
        <v>59</v>
      </c>
      <c r="H127" t="s">
        <v>87</v>
      </c>
      <c r="I127" t="s">
        <v>61</v>
      </c>
      <c r="J127" t="s">
        <v>62</v>
      </c>
      <c r="K127" t="s">
        <v>63</v>
      </c>
      <c r="L127" t="s">
        <v>64</v>
      </c>
      <c r="M127" t="s">
        <v>77</v>
      </c>
      <c r="N127" t="s">
        <v>78</v>
      </c>
      <c r="O127" t="s">
        <v>79</v>
      </c>
      <c r="P127" t="s">
        <v>80</v>
      </c>
      <c r="Q127" t="s">
        <v>81</v>
      </c>
      <c r="R127" t="s">
        <v>70</v>
      </c>
      <c r="S127">
        <v>7787877.5386360995</v>
      </c>
      <c r="T127">
        <v>98.205161295519005</v>
      </c>
      <c r="U127">
        <v>19.650061176562001</v>
      </c>
      <c r="V127">
        <v>396328.41183848999</v>
      </c>
      <c r="W127">
        <v>0</v>
      </c>
    </row>
    <row r="128" spans="3:23" x14ac:dyDescent="0.35">
      <c r="C128" s="12">
        <v>43435</v>
      </c>
      <c r="D128" s="12">
        <v>43465</v>
      </c>
      <c r="E128" t="s">
        <v>75</v>
      </c>
      <c r="F128" t="s">
        <v>59</v>
      </c>
      <c r="G128" t="s">
        <v>59</v>
      </c>
      <c r="H128" t="s">
        <v>60</v>
      </c>
      <c r="I128" t="s">
        <v>61</v>
      </c>
      <c r="J128" t="s">
        <v>62</v>
      </c>
      <c r="K128" t="s">
        <v>63</v>
      </c>
      <c r="L128" t="s">
        <v>64</v>
      </c>
      <c r="M128" t="s">
        <v>82</v>
      </c>
      <c r="N128" t="s">
        <v>83</v>
      </c>
      <c r="O128" t="s">
        <v>84</v>
      </c>
      <c r="P128" t="s">
        <v>85</v>
      </c>
      <c r="Q128" t="s">
        <v>86</v>
      </c>
      <c r="R128" t="s">
        <v>70</v>
      </c>
      <c r="S128">
        <v>7787198.1866947999</v>
      </c>
      <c r="T128">
        <v>96.352646313852006</v>
      </c>
      <c r="U128">
        <v>37.797427833721997</v>
      </c>
      <c r="V128">
        <v>206024.55333607001</v>
      </c>
      <c r="W128">
        <v>1</v>
      </c>
    </row>
    <row r="129" spans="3:23" x14ac:dyDescent="0.35">
      <c r="C129" s="12">
        <v>44166</v>
      </c>
      <c r="D129" s="12">
        <v>44196</v>
      </c>
      <c r="E129" t="s">
        <v>21</v>
      </c>
      <c r="F129" t="s">
        <v>59</v>
      </c>
      <c r="G129" t="s">
        <v>59</v>
      </c>
      <c r="H129" t="s">
        <v>87</v>
      </c>
      <c r="I129" t="s">
        <v>61</v>
      </c>
      <c r="J129" t="s">
        <v>62</v>
      </c>
      <c r="K129" t="s">
        <v>63</v>
      </c>
      <c r="L129" t="s">
        <v>64</v>
      </c>
      <c r="M129" t="s">
        <v>77</v>
      </c>
      <c r="N129" t="s">
        <v>78</v>
      </c>
      <c r="O129" t="s">
        <v>79</v>
      </c>
      <c r="P129" t="s">
        <v>80</v>
      </c>
      <c r="Q129" t="s">
        <v>81</v>
      </c>
      <c r="R129" t="s">
        <v>70</v>
      </c>
      <c r="S129">
        <v>7767911.0775822997</v>
      </c>
      <c r="T129">
        <v>96.692044951358</v>
      </c>
      <c r="U129">
        <v>20.260654658004999</v>
      </c>
      <c r="V129">
        <v>383398.81947068998</v>
      </c>
      <c r="W129">
        <v>0</v>
      </c>
    </row>
    <row r="130" spans="3:23" x14ac:dyDescent="0.35">
      <c r="C130" s="12">
        <v>43525</v>
      </c>
      <c r="D130" s="12">
        <v>43555</v>
      </c>
      <c r="E130" t="s">
        <v>75</v>
      </c>
      <c r="F130" t="s">
        <v>59</v>
      </c>
      <c r="G130" t="s">
        <v>59</v>
      </c>
      <c r="H130" t="s">
        <v>87</v>
      </c>
      <c r="I130" t="s">
        <v>61</v>
      </c>
      <c r="J130" t="s">
        <v>62</v>
      </c>
      <c r="K130" t="s">
        <v>63</v>
      </c>
      <c r="L130" t="s">
        <v>64</v>
      </c>
      <c r="M130" t="s">
        <v>77</v>
      </c>
      <c r="N130" t="s">
        <v>78</v>
      </c>
      <c r="O130" t="s">
        <v>79</v>
      </c>
      <c r="P130" t="s">
        <v>80</v>
      </c>
      <c r="Q130" t="s">
        <v>81</v>
      </c>
      <c r="R130" t="s">
        <v>70</v>
      </c>
      <c r="S130">
        <v>7767035.6052663</v>
      </c>
      <c r="T130">
        <v>98.433849117435003</v>
      </c>
      <c r="U130">
        <v>19.98364730782</v>
      </c>
      <c r="V130">
        <v>388669.56995516998</v>
      </c>
      <c r="W130">
        <v>0</v>
      </c>
    </row>
    <row r="131" spans="3:23" x14ac:dyDescent="0.35">
      <c r="C131" s="12">
        <v>43556</v>
      </c>
      <c r="D131" s="12">
        <v>43585</v>
      </c>
      <c r="E131" t="s">
        <v>75</v>
      </c>
      <c r="F131" t="s">
        <v>59</v>
      </c>
      <c r="G131" t="s">
        <v>59</v>
      </c>
      <c r="H131" t="s">
        <v>87</v>
      </c>
      <c r="I131" t="s">
        <v>61</v>
      </c>
      <c r="J131" t="s">
        <v>62</v>
      </c>
      <c r="K131" t="s">
        <v>63</v>
      </c>
      <c r="L131" t="s">
        <v>64</v>
      </c>
      <c r="M131" t="s">
        <v>77</v>
      </c>
      <c r="N131" t="s">
        <v>78</v>
      </c>
      <c r="O131" t="s">
        <v>79</v>
      </c>
      <c r="P131" t="s">
        <v>80</v>
      </c>
      <c r="Q131" t="s">
        <v>81</v>
      </c>
      <c r="R131" t="s">
        <v>70</v>
      </c>
      <c r="S131">
        <v>7759509.4620224005</v>
      </c>
      <c r="T131">
        <v>98.522215686731002</v>
      </c>
      <c r="U131">
        <v>19.685367860724</v>
      </c>
      <c r="V131">
        <v>394176.50291941001</v>
      </c>
      <c r="W131">
        <v>0</v>
      </c>
    </row>
    <row r="132" spans="3:23" x14ac:dyDescent="0.35">
      <c r="C132" s="12">
        <v>43709</v>
      </c>
      <c r="D132" s="12">
        <v>43738</v>
      </c>
      <c r="E132" t="s">
        <v>75</v>
      </c>
      <c r="F132" t="s">
        <v>59</v>
      </c>
      <c r="G132" t="s">
        <v>59</v>
      </c>
      <c r="H132" t="s">
        <v>76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s">
        <v>66</v>
      </c>
      <c r="O132" t="s">
        <v>67</v>
      </c>
      <c r="P132" t="s">
        <v>68</v>
      </c>
      <c r="Q132" t="s">
        <v>69</v>
      </c>
      <c r="R132" t="s">
        <v>70</v>
      </c>
      <c r="S132">
        <v>7758412.7367671002</v>
      </c>
      <c r="T132">
        <v>96.634358990105994</v>
      </c>
      <c r="U132">
        <v>50.018180280001999</v>
      </c>
      <c r="V132">
        <v>155111.85519616</v>
      </c>
      <c r="W132">
        <v>0</v>
      </c>
    </row>
    <row r="133" spans="3:23" x14ac:dyDescent="0.35">
      <c r="C133" s="12">
        <v>44409</v>
      </c>
      <c r="D133" s="12">
        <v>44439</v>
      </c>
      <c r="E133" t="s">
        <v>21</v>
      </c>
      <c r="F133" t="s">
        <v>59</v>
      </c>
      <c r="G133" t="s">
        <v>59</v>
      </c>
      <c r="H133" t="s">
        <v>60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s">
        <v>117</v>
      </c>
      <c r="O133" t="s">
        <v>93</v>
      </c>
      <c r="P133" t="s">
        <v>118</v>
      </c>
      <c r="Q133" t="s">
        <v>119</v>
      </c>
      <c r="R133" t="s">
        <v>70</v>
      </c>
      <c r="S133">
        <v>7754946.5278471997</v>
      </c>
      <c r="T133">
        <v>85.093359807525005</v>
      </c>
      <c r="U133">
        <v>43.865799394630997</v>
      </c>
      <c r="V133">
        <v>176787.99052722999</v>
      </c>
      <c r="W133">
        <v>0</v>
      </c>
    </row>
    <row r="134" spans="3:23" x14ac:dyDescent="0.35">
      <c r="C134" s="12">
        <v>44136</v>
      </c>
      <c r="D134" s="12">
        <v>44165</v>
      </c>
      <c r="E134" t="s">
        <v>21</v>
      </c>
      <c r="F134" t="s">
        <v>59</v>
      </c>
      <c r="G134" t="s">
        <v>59</v>
      </c>
      <c r="H134" t="s">
        <v>60</v>
      </c>
      <c r="I134" t="s">
        <v>61</v>
      </c>
      <c r="J134" t="s">
        <v>62</v>
      </c>
      <c r="K134" t="s">
        <v>63</v>
      </c>
      <c r="L134" t="s">
        <v>64</v>
      </c>
      <c r="M134" t="s">
        <v>96</v>
      </c>
      <c r="N134" t="s">
        <v>97</v>
      </c>
      <c r="O134" t="s">
        <v>98</v>
      </c>
      <c r="P134" t="s">
        <v>99</v>
      </c>
      <c r="Q134" t="s">
        <v>100</v>
      </c>
      <c r="R134" t="s">
        <v>70</v>
      </c>
      <c r="S134">
        <v>7743382.4205884999</v>
      </c>
      <c r="T134">
        <v>96.872389790149001</v>
      </c>
      <c r="U134">
        <v>69.562909140420999</v>
      </c>
      <c r="V134">
        <v>111314.81584471</v>
      </c>
      <c r="W134">
        <v>0</v>
      </c>
    </row>
    <row r="135" spans="3:23" x14ac:dyDescent="0.35">
      <c r="C135" s="12">
        <v>43739</v>
      </c>
      <c r="D135" s="12">
        <v>43769</v>
      </c>
      <c r="E135" t="s">
        <v>20</v>
      </c>
      <c r="F135" t="s">
        <v>59</v>
      </c>
      <c r="G135" t="s">
        <v>59</v>
      </c>
      <c r="H135" t="s">
        <v>60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s">
        <v>66</v>
      </c>
      <c r="O135" t="s">
        <v>67</v>
      </c>
      <c r="P135" t="s">
        <v>68</v>
      </c>
      <c r="Q135" t="s">
        <v>69</v>
      </c>
      <c r="R135" t="s">
        <v>70</v>
      </c>
      <c r="S135">
        <v>7738644.1134294998</v>
      </c>
      <c r="T135">
        <v>99.453637270623005</v>
      </c>
      <c r="U135">
        <v>43.730226405534999</v>
      </c>
      <c r="V135">
        <v>176963.27573666</v>
      </c>
      <c r="W135">
        <v>0</v>
      </c>
    </row>
    <row r="136" spans="3:23" x14ac:dyDescent="0.35">
      <c r="C136" s="12">
        <v>43435</v>
      </c>
      <c r="D136" s="12">
        <v>43465</v>
      </c>
      <c r="E136" t="s">
        <v>75</v>
      </c>
      <c r="F136" t="s">
        <v>59</v>
      </c>
      <c r="G136" t="s">
        <v>59</v>
      </c>
      <c r="H136" t="s">
        <v>87</v>
      </c>
      <c r="I136" t="s">
        <v>61</v>
      </c>
      <c r="J136" t="s">
        <v>62</v>
      </c>
      <c r="K136" t="s">
        <v>63</v>
      </c>
      <c r="L136" t="s">
        <v>64</v>
      </c>
      <c r="M136" t="s">
        <v>77</v>
      </c>
      <c r="N136" t="s">
        <v>78</v>
      </c>
      <c r="O136" t="s">
        <v>79</v>
      </c>
      <c r="P136" t="s">
        <v>80</v>
      </c>
      <c r="Q136" t="s">
        <v>81</v>
      </c>
      <c r="R136" t="s">
        <v>70</v>
      </c>
      <c r="S136">
        <v>7706410.8066485003</v>
      </c>
      <c r="T136">
        <v>98.334969079466006</v>
      </c>
      <c r="U136">
        <v>19.584528588249999</v>
      </c>
      <c r="V136">
        <v>393494.83302202</v>
      </c>
      <c r="W136">
        <v>0</v>
      </c>
    </row>
    <row r="137" spans="3:23" x14ac:dyDescent="0.35">
      <c r="C137" s="12">
        <v>43831</v>
      </c>
      <c r="D137" s="12">
        <v>43861</v>
      </c>
      <c r="E137" t="s">
        <v>20</v>
      </c>
      <c r="F137" t="s">
        <v>59</v>
      </c>
      <c r="G137" t="s">
        <v>59</v>
      </c>
      <c r="H137" t="s">
        <v>76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s">
        <v>66</v>
      </c>
      <c r="O137" t="s">
        <v>67</v>
      </c>
      <c r="P137" t="s">
        <v>68</v>
      </c>
      <c r="Q137" t="s">
        <v>69</v>
      </c>
      <c r="R137" t="s">
        <v>70</v>
      </c>
      <c r="S137">
        <v>7667162.4048765004</v>
      </c>
      <c r="T137">
        <v>96.741431526260001</v>
      </c>
      <c r="U137">
        <v>49.813720437188998</v>
      </c>
      <c r="V137">
        <v>153916.67872999</v>
      </c>
      <c r="W137">
        <v>0</v>
      </c>
    </row>
    <row r="138" spans="3:23" x14ac:dyDescent="0.35">
      <c r="C138" s="12">
        <v>43739</v>
      </c>
      <c r="D138" s="12">
        <v>43769</v>
      </c>
      <c r="E138" t="s">
        <v>20</v>
      </c>
      <c r="F138" t="s">
        <v>59</v>
      </c>
      <c r="G138" t="s">
        <v>59</v>
      </c>
      <c r="H138" t="s">
        <v>76</v>
      </c>
      <c r="I138" t="s">
        <v>61</v>
      </c>
      <c r="J138" t="s">
        <v>62</v>
      </c>
      <c r="K138" t="s">
        <v>63</v>
      </c>
      <c r="L138" t="s">
        <v>64</v>
      </c>
      <c r="M138" t="s">
        <v>101</v>
      </c>
      <c r="N138" t="s">
        <v>102</v>
      </c>
      <c r="O138" t="s">
        <v>93</v>
      </c>
      <c r="P138" t="s">
        <v>115</v>
      </c>
      <c r="Q138" t="s">
        <v>116</v>
      </c>
      <c r="R138" t="s">
        <v>70</v>
      </c>
      <c r="S138">
        <v>7660590.0523066996</v>
      </c>
      <c r="T138">
        <v>91.593396553679</v>
      </c>
      <c r="U138">
        <v>25.808075424068999</v>
      </c>
      <c r="V138">
        <v>296829.18723813002</v>
      </c>
      <c r="W138">
        <v>0</v>
      </c>
    </row>
    <row r="139" spans="3:23" x14ac:dyDescent="0.35">
      <c r="C139" s="12">
        <v>44228</v>
      </c>
      <c r="D139" s="12">
        <v>44255</v>
      </c>
      <c r="E139" t="s">
        <v>21</v>
      </c>
      <c r="F139" t="s">
        <v>59</v>
      </c>
      <c r="G139" t="s">
        <v>59</v>
      </c>
      <c r="H139" t="s">
        <v>60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s">
        <v>117</v>
      </c>
      <c r="O139" t="s">
        <v>93</v>
      </c>
      <c r="P139" t="s">
        <v>118</v>
      </c>
      <c r="Q139" t="s">
        <v>119</v>
      </c>
      <c r="R139" t="s">
        <v>70</v>
      </c>
      <c r="S139">
        <v>7644138.8372702003</v>
      </c>
      <c r="T139">
        <v>92.893317598937998</v>
      </c>
      <c r="U139">
        <v>41.209251450909001</v>
      </c>
      <c r="V139">
        <v>185495.69740126</v>
      </c>
      <c r="W139">
        <v>0</v>
      </c>
    </row>
    <row r="140" spans="3:23" x14ac:dyDescent="0.35">
      <c r="C140" s="12">
        <v>43374</v>
      </c>
      <c r="D140" s="12">
        <v>43404</v>
      </c>
      <c r="E140" t="s">
        <v>75</v>
      </c>
      <c r="F140" t="s">
        <v>59</v>
      </c>
      <c r="G140" t="s">
        <v>59</v>
      </c>
      <c r="H140" t="s">
        <v>87</v>
      </c>
      <c r="I140" t="s">
        <v>61</v>
      </c>
      <c r="J140" t="s">
        <v>62</v>
      </c>
      <c r="K140" t="s">
        <v>63</v>
      </c>
      <c r="L140" t="s">
        <v>64</v>
      </c>
      <c r="M140" t="s">
        <v>77</v>
      </c>
      <c r="N140" t="s">
        <v>78</v>
      </c>
      <c r="O140" t="s">
        <v>79</v>
      </c>
      <c r="P140" t="s">
        <v>80</v>
      </c>
      <c r="Q140" t="s">
        <v>81</v>
      </c>
      <c r="R140" t="s">
        <v>70</v>
      </c>
      <c r="S140">
        <v>7629045.6893873997</v>
      </c>
      <c r="T140">
        <v>98.154741503178002</v>
      </c>
      <c r="U140">
        <v>20.579488475575001</v>
      </c>
      <c r="V140">
        <v>370711.14272067999</v>
      </c>
      <c r="W140">
        <v>0</v>
      </c>
    </row>
    <row r="141" spans="3:23" x14ac:dyDescent="0.35">
      <c r="C141" s="12">
        <v>43647</v>
      </c>
      <c r="D141" s="12">
        <v>43677</v>
      </c>
      <c r="E141" t="s">
        <v>75</v>
      </c>
      <c r="F141" t="s">
        <v>59</v>
      </c>
      <c r="G141" t="s">
        <v>59</v>
      </c>
      <c r="H141" t="s">
        <v>76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s">
        <v>66</v>
      </c>
      <c r="O141" t="s">
        <v>67</v>
      </c>
      <c r="P141" t="s">
        <v>68</v>
      </c>
      <c r="Q141" t="s">
        <v>69</v>
      </c>
      <c r="R141" t="s">
        <v>70</v>
      </c>
      <c r="S141">
        <v>7613861.7394650001</v>
      </c>
      <c r="T141">
        <v>96.044861684303001</v>
      </c>
      <c r="U141">
        <v>50.195129400656</v>
      </c>
      <c r="V141">
        <v>151685.26967410001</v>
      </c>
      <c r="W141">
        <v>0</v>
      </c>
    </row>
    <row r="142" spans="3:23" x14ac:dyDescent="0.35">
      <c r="C142" s="12">
        <v>44075</v>
      </c>
      <c r="D142" s="12">
        <v>44104</v>
      </c>
      <c r="E142" t="s">
        <v>20</v>
      </c>
      <c r="F142" t="s">
        <v>59</v>
      </c>
      <c r="G142" t="s">
        <v>59</v>
      </c>
      <c r="H142" t="s">
        <v>87</v>
      </c>
      <c r="I142" t="s">
        <v>61</v>
      </c>
      <c r="J142" t="s">
        <v>62</v>
      </c>
      <c r="K142" t="s">
        <v>63</v>
      </c>
      <c r="L142" t="s">
        <v>64</v>
      </c>
      <c r="M142" t="s">
        <v>77</v>
      </c>
      <c r="N142" t="s">
        <v>78</v>
      </c>
      <c r="O142" t="s">
        <v>79</v>
      </c>
      <c r="P142" t="s">
        <v>80</v>
      </c>
      <c r="Q142" t="s">
        <v>81</v>
      </c>
      <c r="R142" t="s">
        <v>70</v>
      </c>
      <c r="S142">
        <v>7603766.8849574002</v>
      </c>
      <c r="T142">
        <v>97.292055549622006</v>
      </c>
      <c r="U142">
        <v>19.922379308821998</v>
      </c>
      <c r="V142">
        <v>381669.61722239997</v>
      </c>
      <c r="W142">
        <v>0</v>
      </c>
    </row>
    <row r="143" spans="3:23" x14ac:dyDescent="0.35">
      <c r="C143" s="12">
        <v>43831</v>
      </c>
      <c r="D143" s="12">
        <v>43861</v>
      </c>
      <c r="E143" t="s">
        <v>20</v>
      </c>
      <c r="F143" t="s">
        <v>59</v>
      </c>
      <c r="G143" t="s">
        <v>59</v>
      </c>
      <c r="H143" t="s">
        <v>76</v>
      </c>
      <c r="I143" t="s">
        <v>61</v>
      </c>
      <c r="J143" t="s">
        <v>62</v>
      </c>
      <c r="K143" t="s">
        <v>63</v>
      </c>
      <c r="L143" t="s">
        <v>64</v>
      </c>
      <c r="M143" t="s">
        <v>77</v>
      </c>
      <c r="N143" t="s">
        <v>78</v>
      </c>
      <c r="O143" t="s">
        <v>79</v>
      </c>
      <c r="P143" t="s">
        <v>80</v>
      </c>
      <c r="Q143" t="s">
        <v>81</v>
      </c>
      <c r="R143" t="s">
        <v>70</v>
      </c>
      <c r="S143">
        <v>7560749.3309591003</v>
      </c>
      <c r="T143">
        <v>98.355634162604005</v>
      </c>
      <c r="U143">
        <v>24.826695695874001</v>
      </c>
      <c r="V143">
        <v>304541.10460682999</v>
      </c>
      <c r="W143">
        <v>0</v>
      </c>
    </row>
    <row r="144" spans="3:23" x14ac:dyDescent="0.35">
      <c r="C144" s="12">
        <v>43709</v>
      </c>
      <c r="D144" s="12">
        <v>43738</v>
      </c>
      <c r="E144" t="s">
        <v>75</v>
      </c>
      <c r="F144" t="s">
        <v>59</v>
      </c>
      <c r="G144" t="s">
        <v>59</v>
      </c>
      <c r="H144" t="s">
        <v>76</v>
      </c>
      <c r="I144" t="s">
        <v>61</v>
      </c>
      <c r="J144" t="s">
        <v>62</v>
      </c>
      <c r="K144" t="s">
        <v>63</v>
      </c>
      <c r="L144" t="s">
        <v>64</v>
      </c>
      <c r="M144" t="s">
        <v>101</v>
      </c>
      <c r="N144" t="s">
        <v>102</v>
      </c>
      <c r="O144" t="s">
        <v>93</v>
      </c>
      <c r="P144" t="s">
        <v>103</v>
      </c>
      <c r="Q144" t="s">
        <v>104</v>
      </c>
      <c r="R144" t="s">
        <v>70</v>
      </c>
      <c r="S144">
        <v>7539381.9008307001</v>
      </c>
      <c r="T144">
        <v>95.612887867487999</v>
      </c>
      <c r="U144">
        <v>27.905415572487001</v>
      </c>
      <c r="V144">
        <v>270176.29897846997</v>
      </c>
      <c r="W144">
        <v>0</v>
      </c>
    </row>
    <row r="145" spans="3:23" x14ac:dyDescent="0.35">
      <c r="C145" s="12">
        <v>43497</v>
      </c>
      <c r="D145" s="12">
        <v>43524</v>
      </c>
      <c r="E145" t="s">
        <v>75</v>
      </c>
      <c r="F145" t="s">
        <v>59</v>
      </c>
      <c r="G145" t="s">
        <v>59</v>
      </c>
      <c r="H145" t="s">
        <v>60</v>
      </c>
      <c r="I145" t="s">
        <v>61</v>
      </c>
      <c r="J145" t="s">
        <v>62</v>
      </c>
      <c r="K145" t="s">
        <v>63</v>
      </c>
      <c r="L145" t="s">
        <v>64</v>
      </c>
      <c r="M145" t="s">
        <v>82</v>
      </c>
      <c r="N145" t="s">
        <v>83</v>
      </c>
      <c r="O145" t="s">
        <v>84</v>
      </c>
      <c r="P145" t="s">
        <v>85</v>
      </c>
      <c r="Q145" t="s">
        <v>86</v>
      </c>
      <c r="R145" t="s">
        <v>70</v>
      </c>
      <c r="S145">
        <v>7538736.8412202001</v>
      </c>
      <c r="T145">
        <v>95.237158422538002</v>
      </c>
      <c r="U145">
        <v>37.528821076307999</v>
      </c>
      <c r="V145">
        <v>200878.59477098001</v>
      </c>
      <c r="W145">
        <v>1</v>
      </c>
    </row>
    <row r="146" spans="3:23" x14ac:dyDescent="0.35">
      <c r="C146" s="12">
        <v>43800</v>
      </c>
      <c r="D146" s="12">
        <v>43830</v>
      </c>
      <c r="E146" t="s">
        <v>20</v>
      </c>
      <c r="F146" t="s">
        <v>59</v>
      </c>
      <c r="G146" t="s">
        <v>59</v>
      </c>
      <c r="H146" t="s">
        <v>76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s">
        <v>66</v>
      </c>
      <c r="O146" t="s">
        <v>67</v>
      </c>
      <c r="P146" t="s">
        <v>68</v>
      </c>
      <c r="Q146" t="s">
        <v>69</v>
      </c>
      <c r="R146" t="s">
        <v>70</v>
      </c>
      <c r="S146">
        <v>7531826.5947628003</v>
      </c>
      <c r="T146">
        <v>96.092256570353996</v>
      </c>
      <c r="U146">
        <v>50.177988246422998</v>
      </c>
      <c r="V146">
        <v>150102.20333613001</v>
      </c>
      <c r="W146">
        <v>0</v>
      </c>
    </row>
    <row r="147" spans="3:23" x14ac:dyDescent="0.35">
      <c r="C147" s="12">
        <v>44378</v>
      </c>
      <c r="D147" s="12">
        <v>44408</v>
      </c>
      <c r="E147" t="s">
        <v>21</v>
      </c>
      <c r="F147" t="s">
        <v>59</v>
      </c>
      <c r="G147" t="s">
        <v>59</v>
      </c>
      <c r="H147" t="s">
        <v>76</v>
      </c>
      <c r="I147" t="s">
        <v>61</v>
      </c>
      <c r="J147" t="s">
        <v>62</v>
      </c>
      <c r="K147" t="s">
        <v>63</v>
      </c>
      <c r="L147" t="s">
        <v>64</v>
      </c>
      <c r="M147" t="s">
        <v>77</v>
      </c>
      <c r="N147" t="s">
        <v>78</v>
      </c>
      <c r="O147" t="s">
        <v>79</v>
      </c>
      <c r="P147" t="s">
        <v>80</v>
      </c>
      <c r="Q147" t="s">
        <v>81</v>
      </c>
      <c r="R147" t="s">
        <v>70</v>
      </c>
      <c r="S147">
        <v>7527445.6647234997</v>
      </c>
      <c r="T147">
        <v>97.858077191781007</v>
      </c>
      <c r="U147">
        <v>25.101783348203</v>
      </c>
      <c r="V147">
        <v>299876.92747984</v>
      </c>
      <c r="W147">
        <v>0</v>
      </c>
    </row>
    <row r="148" spans="3:23" x14ac:dyDescent="0.35">
      <c r="C148" s="12">
        <v>44013</v>
      </c>
      <c r="D148" s="12">
        <v>44043</v>
      </c>
      <c r="E148" t="s">
        <v>20</v>
      </c>
      <c r="F148" t="s">
        <v>59</v>
      </c>
      <c r="G148" t="s">
        <v>59</v>
      </c>
      <c r="H148" t="s">
        <v>60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s">
        <v>66</v>
      </c>
      <c r="O148" t="s">
        <v>67</v>
      </c>
      <c r="P148" t="s">
        <v>68</v>
      </c>
      <c r="Q148" t="s">
        <v>69</v>
      </c>
      <c r="R148" t="s">
        <v>70</v>
      </c>
      <c r="S148">
        <v>7521715.1007148996</v>
      </c>
      <c r="T148">
        <v>95.789383977588002</v>
      </c>
      <c r="U148">
        <v>45.509081196612001</v>
      </c>
      <c r="V148">
        <v>165279.43221308</v>
      </c>
      <c r="W148">
        <v>0</v>
      </c>
    </row>
    <row r="149" spans="3:23" x14ac:dyDescent="0.35">
      <c r="C149" s="12">
        <v>44409</v>
      </c>
      <c r="D149" s="12">
        <v>44439</v>
      </c>
      <c r="E149" t="s">
        <v>21</v>
      </c>
      <c r="F149" t="s">
        <v>59</v>
      </c>
      <c r="G149" t="s">
        <v>59</v>
      </c>
      <c r="H149" t="s">
        <v>60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s">
        <v>66</v>
      </c>
      <c r="O149" t="s">
        <v>67</v>
      </c>
      <c r="P149" t="s">
        <v>68</v>
      </c>
      <c r="Q149" t="s">
        <v>69</v>
      </c>
      <c r="R149" t="s">
        <v>70</v>
      </c>
      <c r="S149">
        <v>7511107.9230669001</v>
      </c>
      <c r="T149">
        <v>98.321799980422995</v>
      </c>
      <c r="U149">
        <v>46.218315520005</v>
      </c>
      <c r="V149">
        <v>162513.66668297999</v>
      </c>
      <c r="W149">
        <v>0</v>
      </c>
    </row>
    <row r="150" spans="3:23" x14ac:dyDescent="0.35">
      <c r="C150" s="12">
        <v>43678</v>
      </c>
      <c r="D150" s="12">
        <v>43708</v>
      </c>
      <c r="E150" t="s">
        <v>75</v>
      </c>
      <c r="F150" t="s">
        <v>59</v>
      </c>
      <c r="G150" t="s">
        <v>59</v>
      </c>
      <c r="H150" t="s">
        <v>87</v>
      </c>
      <c r="I150" t="s">
        <v>61</v>
      </c>
      <c r="J150" t="s">
        <v>62</v>
      </c>
      <c r="K150" t="s">
        <v>63</v>
      </c>
      <c r="L150" t="s">
        <v>64</v>
      </c>
      <c r="M150" t="s">
        <v>77</v>
      </c>
      <c r="N150" t="s">
        <v>78</v>
      </c>
      <c r="O150" t="s">
        <v>79</v>
      </c>
      <c r="P150" t="s">
        <v>80</v>
      </c>
      <c r="Q150" t="s">
        <v>81</v>
      </c>
      <c r="R150" t="s">
        <v>70</v>
      </c>
      <c r="S150">
        <v>7487938.9812963996</v>
      </c>
      <c r="T150">
        <v>98.186085870168</v>
      </c>
      <c r="U150">
        <v>19.986752877838999</v>
      </c>
      <c r="V150">
        <v>374645.09753352997</v>
      </c>
      <c r="W150">
        <v>0</v>
      </c>
    </row>
    <row r="151" spans="3:23" x14ac:dyDescent="0.35">
      <c r="C151" s="12">
        <v>44105</v>
      </c>
      <c r="D151" s="12">
        <v>44135</v>
      </c>
      <c r="E151" t="s">
        <v>21</v>
      </c>
      <c r="F151" t="s">
        <v>59</v>
      </c>
      <c r="G151" t="s">
        <v>59</v>
      </c>
      <c r="H151" t="s">
        <v>76</v>
      </c>
      <c r="I151" t="s">
        <v>61</v>
      </c>
      <c r="J151" t="s">
        <v>62</v>
      </c>
      <c r="K151" t="s">
        <v>63</v>
      </c>
      <c r="L151" t="s">
        <v>64</v>
      </c>
      <c r="M151" t="s">
        <v>77</v>
      </c>
      <c r="N151" t="s">
        <v>78</v>
      </c>
      <c r="O151" t="s">
        <v>79</v>
      </c>
      <c r="P151" t="s">
        <v>80</v>
      </c>
      <c r="Q151" t="s">
        <v>81</v>
      </c>
      <c r="R151" t="s">
        <v>70</v>
      </c>
      <c r="S151">
        <v>7477887.4013438001</v>
      </c>
      <c r="T151">
        <v>98.491267503629999</v>
      </c>
      <c r="U151">
        <v>25.052573400372001</v>
      </c>
      <c r="V151">
        <v>298487.79531896999</v>
      </c>
      <c r="W151">
        <v>0</v>
      </c>
    </row>
    <row r="152" spans="3:23" x14ac:dyDescent="0.35">
      <c r="C152" s="12">
        <v>43617</v>
      </c>
      <c r="D152" s="12">
        <v>43646</v>
      </c>
      <c r="E152" t="s">
        <v>75</v>
      </c>
      <c r="F152" t="s">
        <v>59</v>
      </c>
      <c r="G152" t="s">
        <v>59</v>
      </c>
      <c r="H152" t="s">
        <v>60</v>
      </c>
      <c r="I152" t="s">
        <v>61</v>
      </c>
      <c r="J152" t="s">
        <v>62</v>
      </c>
      <c r="K152" t="s">
        <v>63</v>
      </c>
      <c r="L152" t="s">
        <v>64</v>
      </c>
      <c r="M152" t="s">
        <v>82</v>
      </c>
      <c r="N152" t="s">
        <v>83</v>
      </c>
      <c r="O152" t="s">
        <v>84</v>
      </c>
      <c r="P152" t="s">
        <v>85</v>
      </c>
      <c r="Q152" t="s">
        <v>86</v>
      </c>
      <c r="R152" t="s">
        <v>70</v>
      </c>
      <c r="S152">
        <v>7470107.7586348001</v>
      </c>
      <c r="T152">
        <v>95.461651883249999</v>
      </c>
      <c r="U152">
        <v>37.873166012696998</v>
      </c>
      <c r="V152">
        <v>197240.11866688001</v>
      </c>
      <c r="W152">
        <v>1</v>
      </c>
    </row>
    <row r="153" spans="3:23" x14ac:dyDescent="0.35">
      <c r="C153" s="12">
        <v>43617</v>
      </c>
      <c r="D153" s="12">
        <v>43646</v>
      </c>
      <c r="E153" t="s">
        <v>75</v>
      </c>
      <c r="F153" t="s">
        <v>59</v>
      </c>
      <c r="G153" t="s">
        <v>59</v>
      </c>
      <c r="H153" t="s">
        <v>76</v>
      </c>
      <c r="I153" t="s">
        <v>61</v>
      </c>
      <c r="J153" t="s">
        <v>62</v>
      </c>
      <c r="K153" t="s">
        <v>63</v>
      </c>
      <c r="L153" t="s">
        <v>64</v>
      </c>
      <c r="M153" t="s">
        <v>77</v>
      </c>
      <c r="N153" t="s">
        <v>78</v>
      </c>
      <c r="O153" t="s">
        <v>79</v>
      </c>
      <c r="P153" t="s">
        <v>80</v>
      </c>
      <c r="Q153" t="s">
        <v>81</v>
      </c>
      <c r="R153" t="s">
        <v>70</v>
      </c>
      <c r="S153">
        <v>7464112.6463035997</v>
      </c>
      <c r="T153">
        <v>98.497593091124003</v>
      </c>
      <c r="U153">
        <v>25.021909495671</v>
      </c>
      <c r="V153">
        <v>298303.07905137999</v>
      </c>
      <c r="W153">
        <v>0</v>
      </c>
    </row>
    <row r="154" spans="3:23" x14ac:dyDescent="0.35">
      <c r="C154" s="12">
        <v>44013</v>
      </c>
      <c r="D154" s="12">
        <v>44043</v>
      </c>
      <c r="E154" t="s">
        <v>20</v>
      </c>
      <c r="F154" t="s">
        <v>59</v>
      </c>
      <c r="G154" t="s">
        <v>59</v>
      </c>
      <c r="H154" t="s">
        <v>87</v>
      </c>
      <c r="I154" t="s">
        <v>61</v>
      </c>
      <c r="J154" t="s">
        <v>62</v>
      </c>
      <c r="K154" t="s">
        <v>63</v>
      </c>
      <c r="L154" t="s">
        <v>64</v>
      </c>
      <c r="M154" t="s">
        <v>77</v>
      </c>
      <c r="N154" t="s">
        <v>78</v>
      </c>
      <c r="O154" t="s">
        <v>79</v>
      </c>
      <c r="P154" t="s">
        <v>80</v>
      </c>
      <c r="Q154" t="s">
        <v>81</v>
      </c>
      <c r="R154" t="s">
        <v>70</v>
      </c>
      <c r="S154">
        <v>7460831.2220975002</v>
      </c>
      <c r="T154">
        <v>97.332958657510005</v>
      </c>
      <c r="U154">
        <v>20.001629693792999</v>
      </c>
      <c r="V154">
        <v>373011.16640574002</v>
      </c>
      <c r="W154">
        <v>0</v>
      </c>
    </row>
    <row r="155" spans="3:23" x14ac:dyDescent="0.35">
      <c r="C155" s="12">
        <v>44044</v>
      </c>
      <c r="D155" s="12">
        <v>44074</v>
      </c>
      <c r="E155" t="s">
        <v>20</v>
      </c>
      <c r="F155" t="s">
        <v>59</v>
      </c>
      <c r="G155" t="s">
        <v>59</v>
      </c>
      <c r="H155" t="s">
        <v>60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s">
        <v>66</v>
      </c>
      <c r="O155" t="s">
        <v>67</v>
      </c>
      <c r="P155" t="s">
        <v>68</v>
      </c>
      <c r="Q155" t="s">
        <v>69</v>
      </c>
      <c r="R155" t="s">
        <v>70</v>
      </c>
      <c r="S155">
        <v>7459099.1105445996</v>
      </c>
      <c r="T155">
        <v>99.225027775998996</v>
      </c>
      <c r="U155">
        <v>44.850126267851003</v>
      </c>
      <c r="V155">
        <v>166311.66356139001</v>
      </c>
      <c r="W155">
        <v>0</v>
      </c>
    </row>
    <row r="156" spans="3:23" x14ac:dyDescent="0.35">
      <c r="C156" s="12">
        <v>43800</v>
      </c>
      <c r="D156" s="12">
        <v>43830</v>
      </c>
      <c r="E156" t="s">
        <v>20</v>
      </c>
      <c r="F156" t="s">
        <v>59</v>
      </c>
      <c r="G156" t="s">
        <v>59</v>
      </c>
      <c r="H156" t="s">
        <v>60</v>
      </c>
      <c r="I156" t="s">
        <v>61</v>
      </c>
      <c r="J156" t="s">
        <v>62</v>
      </c>
      <c r="K156" t="s">
        <v>63</v>
      </c>
      <c r="L156" t="s">
        <v>64</v>
      </c>
      <c r="M156" t="s">
        <v>82</v>
      </c>
      <c r="N156" t="s">
        <v>83</v>
      </c>
      <c r="O156" t="s">
        <v>84</v>
      </c>
      <c r="P156" t="s">
        <v>85</v>
      </c>
      <c r="Q156" t="s">
        <v>86</v>
      </c>
      <c r="R156" t="s">
        <v>70</v>
      </c>
      <c r="S156">
        <v>7444912.0613946002</v>
      </c>
      <c r="T156">
        <v>94.981296913239007</v>
      </c>
      <c r="U156">
        <v>37.889234334817999</v>
      </c>
      <c r="V156">
        <v>196491.48873280999</v>
      </c>
      <c r="W156">
        <v>1</v>
      </c>
    </row>
    <row r="157" spans="3:23" x14ac:dyDescent="0.35">
      <c r="C157" s="12">
        <v>43497</v>
      </c>
      <c r="D157" s="12">
        <v>43524</v>
      </c>
      <c r="E157" t="s">
        <v>75</v>
      </c>
      <c r="F157" t="s">
        <v>59</v>
      </c>
      <c r="G157" t="s">
        <v>59</v>
      </c>
      <c r="H157" t="s">
        <v>76</v>
      </c>
      <c r="I157" t="s">
        <v>61</v>
      </c>
      <c r="J157" t="s">
        <v>62</v>
      </c>
      <c r="K157" t="s">
        <v>63</v>
      </c>
      <c r="L157" t="s">
        <v>64</v>
      </c>
      <c r="M157" t="s">
        <v>77</v>
      </c>
      <c r="N157" t="s">
        <v>78</v>
      </c>
      <c r="O157" t="s">
        <v>79</v>
      </c>
      <c r="P157" t="s">
        <v>80</v>
      </c>
      <c r="Q157" t="s">
        <v>81</v>
      </c>
      <c r="R157" t="s">
        <v>70</v>
      </c>
      <c r="S157">
        <v>7438504.3122653002</v>
      </c>
      <c r="T157">
        <v>98.892456586364005</v>
      </c>
      <c r="U157">
        <v>24.606672615091998</v>
      </c>
      <c r="V157">
        <v>302296.22788182</v>
      </c>
      <c r="W157">
        <v>0</v>
      </c>
    </row>
    <row r="158" spans="3:23" x14ac:dyDescent="0.35">
      <c r="C158" s="12">
        <v>44228</v>
      </c>
      <c r="D158" s="12">
        <v>44255</v>
      </c>
      <c r="E158" t="s">
        <v>21</v>
      </c>
      <c r="F158" t="s">
        <v>59</v>
      </c>
      <c r="G158" t="s">
        <v>59</v>
      </c>
      <c r="H158" t="s">
        <v>60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s">
        <v>92</v>
      </c>
      <c r="O158" t="s">
        <v>93</v>
      </c>
      <c r="P158" t="s">
        <v>142</v>
      </c>
      <c r="Q158" t="s">
        <v>143</v>
      </c>
      <c r="R158" t="s">
        <v>70</v>
      </c>
      <c r="S158">
        <v>7436824.1232994003</v>
      </c>
      <c r="T158">
        <v>79.643492737836993</v>
      </c>
      <c r="U158">
        <v>157.07665494309001</v>
      </c>
      <c r="V158">
        <v>47345.190321208996</v>
      </c>
      <c r="W158">
        <v>0</v>
      </c>
    </row>
    <row r="159" spans="3:23" x14ac:dyDescent="0.35">
      <c r="C159" s="12">
        <v>44378</v>
      </c>
      <c r="D159" s="12">
        <v>44408</v>
      </c>
      <c r="E159" t="s">
        <v>21</v>
      </c>
      <c r="F159" t="s">
        <v>59</v>
      </c>
      <c r="G159" t="s">
        <v>59</v>
      </c>
      <c r="H159" t="s">
        <v>76</v>
      </c>
      <c r="I159" t="s">
        <v>61</v>
      </c>
      <c r="J159" t="s">
        <v>62</v>
      </c>
      <c r="K159" t="s">
        <v>63</v>
      </c>
      <c r="L159" t="s">
        <v>64</v>
      </c>
      <c r="M159" t="s">
        <v>101</v>
      </c>
      <c r="N159" t="s">
        <v>102</v>
      </c>
      <c r="O159" t="s">
        <v>93</v>
      </c>
      <c r="P159" t="s">
        <v>103</v>
      </c>
      <c r="Q159" t="s">
        <v>104</v>
      </c>
      <c r="R159" t="s">
        <v>70</v>
      </c>
      <c r="S159">
        <v>7424135.0484640002</v>
      </c>
      <c r="T159">
        <v>94.739813611729005</v>
      </c>
      <c r="U159">
        <v>28.510421588841002</v>
      </c>
      <c r="V159">
        <v>260400.74592828</v>
      </c>
      <c r="W159">
        <v>0</v>
      </c>
    </row>
    <row r="160" spans="3:23" x14ac:dyDescent="0.35">
      <c r="C160" s="12">
        <v>43525</v>
      </c>
      <c r="D160" s="12">
        <v>43555</v>
      </c>
      <c r="E160" t="s">
        <v>75</v>
      </c>
      <c r="F160" t="s">
        <v>59</v>
      </c>
      <c r="G160" t="s">
        <v>59</v>
      </c>
      <c r="H160" t="s">
        <v>76</v>
      </c>
      <c r="I160" t="s">
        <v>61</v>
      </c>
      <c r="J160" t="s">
        <v>62</v>
      </c>
      <c r="K160" t="s">
        <v>63</v>
      </c>
      <c r="L160" t="s">
        <v>64</v>
      </c>
      <c r="M160" t="s">
        <v>77</v>
      </c>
      <c r="N160" t="s">
        <v>78</v>
      </c>
      <c r="O160" t="s">
        <v>79</v>
      </c>
      <c r="P160" t="s">
        <v>80</v>
      </c>
      <c r="Q160" t="s">
        <v>81</v>
      </c>
      <c r="R160" t="s">
        <v>70</v>
      </c>
      <c r="S160">
        <v>7415070.8863279</v>
      </c>
      <c r="T160">
        <v>98.527352924271</v>
      </c>
      <c r="U160">
        <v>24.344595550386</v>
      </c>
      <c r="V160">
        <v>304587.96782969002</v>
      </c>
      <c r="W160">
        <v>0</v>
      </c>
    </row>
    <row r="161" spans="3:23" x14ac:dyDescent="0.35">
      <c r="C161" s="12">
        <v>43770</v>
      </c>
      <c r="D161" s="12">
        <v>43799</v>
      </c>
      <c r="E161" t="s">
        <v>20</v>
      </c>
      <c r="F161" t="s">
        <v>59</v>
      </c>
      <c r="G161" t="s">
        <v>59</v>
      </c>
      <c r="H161" t="s">
        <v>87</v>
      </c>
      <c r="I161" t="s">
        <v>61</v>
      </c>
      <c r="J161" t="s">
        <v>62</v>
      </c>
      <c r="K161" t="s">
        <v>63</v>
      </c>
      <c r="L161" t="s">
        <v>64</v>
      </c>
      <c r="M161" t="s">
        <v>77</v>
      </c>
      <c r="N161" t="s">
        <v>78</v>
      </c>
      <c r="O161" t="s">
        <v>79</v>
      </c>
      <c r="P161" t="s">
        <v>80</v>
      </c>
      <c r="Q161" t="s">
        <v>81</v>
      </c>
      <c r="R161" t="s">
        <v>70</v>
      </c>
      <c r="S161">
        <v>7401709.4695661999</v>
      </c>
      <c r="T161">
        <v>97.809711584260995</v>
      </c>
      <c r="U161">
        <v>20.194842221816</v>
      </c>
      <c r="V161">
        <v>366514.84514052002</v>
      </c>
      <c r="W161">
        <v>0</v>
      </c>
    </row>
    <row r="162" spans="3:23" x14ac:dyDescent="0.35">
      <c r="C162" s="12">
        <v>43466</v>
      </c>
      <c r="D162" s="12">
        <v>43496</v>
      </c>
      <c r="E162" t="s">
        <v>75</v>
      </c>
      <c r="F162" t="s">
        <v>59</v>
      </c>
      <c r="G162" t="s">
        <v>59</v>
      </c>
      <c r="H162" t="s">
        <v>76</v>
      </c>
      <c r="I162" t="s">
        <v>61</v>
      </c>
      <c r="J162" t="s">
        <v>62</v>
      </c>
      <c r="K162" t="s">
        <v>63</v>
      </c>
      <c r="L162" t="s">
        <v>64</v>
      </c>
      <c r="M162" t="s">
        <v>77</v>
      </c>
      <c r="N162" t="s">
        <v>78</v>
      </c>
      <c r="O162" t="s">
        <v>79</v>
      </c>
      <c r="P162" t="s">
        <v>80</v>
      </c>
      <c r="Q162" t="s">
        <v>81</v>
      </c>
      <c r="R162" t="s">
        <v>70</v>
      </c>
      <c r="S162">
        <v>7388395.9093276998</v>
      </c>
      <c r="T162">
        <v>98.969872700584006</v>
      </c>
      <c r="U162">
        <v>25.064037524867999</v>
      </c>
      <c r="V162">
        <v>294780.7551755</v>
      </c>
      <c r="W162">
        <v>0</v>
      </c>
    </row>
    <row r="163" spans="3:23" x14ac:dyDescent="0.35">
      <c r="C163" s="12">
        <v>44378</v>
      </c>
      <c r="D163" s="12">
        <v>44408</v>
      </c>
      <c r="E163" t="s">
        <v>21</v>
      </c>
      <c r="F163" t="s">
        <v>59</v>
      </c>
      <c r="G163" t="s">
        <v>59</v>
      </c>
      <c r="H163" t="s">
        <v>76</v>
      </c>
      <c r="I163" t="s">
        <v>61</v>
      </c>
      <c r="J163" t="s">
        <v>62</v>
      </c>
      <c r="K163" t="s">
        <v>63</v>
      </c>
      <c r="L163" t="s">
        <v>64</v>
      </c>
      <c r="M163" t="s">
        <v>101</v>
      </c>
      <c r="N163" t="s">
        <v>102</v>
      </c>
      <c r="O163" t="s">
        <v>93</v>
      </c>
      <c r="P163" t="s">
        <v>115</v>
      </c>
      <c r="Q163" t="s">
        <v>116</v>
      </c>
      <c r="R163" t="s">
        <v>70</v>
      </c>
      <c r="S163">
        <v>7383270.2439722996</v>
      </c>
      <c r="T163">
        <v>92.999654931931005</v>
      </c>
      <c r="U163">
        <v>27.749546546148999</v>
      </c>
      <c r="V163">
        <v>266068.14030973002</v>
      </c>
      <c r="W163">
        <v>0</v>
      </c>
    </row>
    <row r="164" spans="3:23" x14ac:dyDescent="0.35">
      <c r="C164" s="12">
        <v>43678</v>
      </c>
      <c r="D164" s="12">
        <v>43708</v>
      </c>
      <c r="E164" t="s">
        <v>75</v>
      </c>
      <c r="F164" t="s">
        <v>59</v>
      </c>
      <c r="G164" t="s">
        <v>59</v>
      </c>
      <c r="H164" t="s">
        <v>60</v>
      </c>
      <c r="I164" t="s">
        <v>61</v>
      </c>
      <c r="J164" t="s">
        <v>62</v>
      </c>
      <c r="K164" t="s">
        <v>63</v>
      </c>
      <c r="L164" t="s">
        <v>64</v>
      </c>
      <c r="M164" t="s">
        <v>82</v>
      </c>
      <c r="N164" t="s">
        <v>83</v>
      </c>
      <c r="O164" t="s">
        <v>84</v>
      </c>
      <c r="P164" t="s">
        <v>85</v>
      </c>
      <c r="Q164" t="s">
        <v>86</v>
      </c>
      <c r="R164" t="s">
        <v>70</v>
      </c>
      <c r="S164">
        <v>7377924.1758586997</v>
      </c>
      <c r="T164">
        <v>96.112778788339995</v>
      </c>
      <c r="U164">
        <v>37.942732067407</v>
      </c>
      <c r="V164">
        <v>194448.94381225001</v>
      </c>
      <c r="W164">
        <v>1</v>
      </c>
    </row>
    <row r="165" spans="3:23" x14ac:dyDescent="0.35">
      <c r="C165" s="12">
        <v>43466</v>
      </c>
      <c r="D165" s="12">
        <v>43496</v>
      </c>
      <c r="E165" t="s">
        <v>75</v>
      </c>
      <c r="F165" t="s">
        <v>59</v>
      </c>
      <c r="G165" t="s">
        <v>59</v>
      </c>
      <c r="H165" t="s">
        <v>60</v>
      </c>
      <c r="I165" t="s">
        <v>61</v>
      </c>
      <c r="J165" t="s">
        <v>62</v>
      </c>
      <c r="K165" t="s">
        <v>63</v>
      </c>
      <c r="L165" t="s">
        <v>64</v>
      </c>
      <c r="M165" t="s">
        <v>82</v>
      </c>
      <c r="N165" t="s">
        <v>83</v>
      </c>
      <c r="O165" t="s">
        <v>84</v>
      </c>
      <c r="P165" t="s">
        <v>85</v>
      </c>
      <c r="Q165" t="s">
        <v>86</v>
      </c>
      <c r="R165" t="s">
        <v>70</v>
      </c>
      <c r="S165">
        <v>7377203.1858670004</v>
      </c>
      <c r="T165">
        <v>95.373294073264006</v>
      </c>
      <c r="U165">
        <v>37.869152814925997</v>
      </c>
      <c r="V165">
        <v>194807.71650533</v>
      </c>
      <c r="W165">
        <v>1</v>
      </c>
    </row>
    <row r="166" spans="3:23" x14ac:dyDescent="0.35">
      <c r="C166" s="12">
        <v>44256</v>
      </c>
      <c r="D166" s="12">
        <v>44286</v>
      </c>
      <c r="E166" t="s">
        <v>21</v>
      </c>
      <c r="F166" t="s">
        <v>59</v>
      </c>
      <c r="G166" t="s">
        <v>59</v>
      </c>
      <c r="H166" t="s">
        <v>60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s">
        <v>66</v>
      </c>
      <c r="O166" t="s">
        <v>67</v>
      </c>
      <c r="P166" t="s">
        <v>68</v>
      </c>
      <c r="Q166" t="s">
        <v>69</v>
      </c>
      <c r="R166" t="s">
        <v>70</v>
      </c>
      <c r="S166">
        <v>7369863.9319344005</v>
      </c>
      <c r="T166">
        <v>99.256060597428004</v>
      </c>
      <c r="U166">
        <v>44.793513848570001</v>
      </c>
      <c r="V166">
        <v>164529.71197681001</v>
      </c>
      <c r="W166">
        <v>0</v>
      </c>
    </row>
    <row r="167" spans="3:23" x14ac:dyDescent="0.35">
      <c r="C167" s="12">
        <v>43586</v>
      </c>
      <c r="D167" s="12">
        <v>43616</v>
      </c>
      <c r="E167" t="s">
        <v>75</v>
      </c>
      <c r="F167" t="s">
        <v>59</v>
      </c>
      <c r="G167" t="s">
        <v>59</v>
      </c>
      <c r="H167" t="s">
        <v>76</v>
      </c>
      <c r="I167" t="s">
        <v>61</v>
      </c>
      <c r="J167" t="s">
        <v>62</v>
      </c>
      <c r="K167" t="s">
        <v>63</v>
      </c>
      <c r="L167" t="s">
        <v>64</v>
      </c>
      <c r="M167" t="s">
        <v>77</v>
      </c>
      <c r="N167" t="s">
        <v>78</v>
      </c>
      <c r="O167" t="s">
        <v>79</v>
      </c>
      <c r="P167" t="s">
        <v>80</v>
      </c>
      <c r="Q167" t="s">
        <v>81</v>
      </c>
      <c r="R167" t="s">
        <v>70</v>
      </c>
      <c r="S167">
        <v>7367513.0983239003</v>
      </c>
      <c r="T167">
        <v>98.649365188136997</v>
      </c>
      <c r="U167">
        <v>24.572189579097</v>
      </c>
      <c r="V167">
        <v>299831.36320058</v>
      </c>
      <c r="W167">
        <v>0</v>
      </c>
    </row>
    <row r="168" spans="3:23" x14ac:dyDescent="0.35">
      <c r="C168" s="12">
        <v>43800</v>
      </c>
      <c r="D168" s="12">
        <v>43830</v>
      </c>
      <c r="E168" t="s">
        <v>20</v>
      </c>
      <c r="F168" t="s">
        <v>59</v>
      </c>
      <c r="G168" t="s">
        <v>59</v>
      </c>
      <c r="H168" t="s">
        <v>87</v>
      </c>
      <c r="I168" t="s">
        <v>61</v>
      </c>
      <c r="J168" t="s">
        <v>62</v>
      </c>
      <c r="K168" t="s">
        <v>63</v>
      </c>
      <c r="L168" t="s">
        <v>64</v>
      </c>
      <c r="M168" t="s">
        <v>77</v>
      </c>
      <c r="N168" t="s">
        <v>78</v>
      </c>
      <c r="O168" t="s">
        <v>79</v>
      </c>
      <c r="P168" t="s">
        <v>80</v>
      </c>
      <c r="Q168" t="s">
        <v>81</v>
      </c>
      <c r="R168" t="s">
        <v>70</v>
      </c>
      <c r="S168">
        <v>7364671.5665624002</v>
      </c>
      <c r="T168">
        <v>97.867766770952002</v>
      </c>
      <c r="U168">
        <v>20.171127231437001</v>
      </c>
      <c r="V168">
        <v>365109.56884374999</v>
      </c>
      <c r="W168">
        <v>0</v>
      </c>
    </row>
    <row r="169" spans="3:23" x14ac:dyDescent="0.35">
      <c r="C169" s="12">
        <v>43739</v>
      </c>
      <c r="D169" s="12">
        <v>43769</v>
      </c>
      <c r="E169" t="s">
        <v>20</v>
      </c>
      <c r="F169" t="s">
        <v>59</v>
      </c>
      <c r="G169" t="s">
        <v>59</v>
      </c>
      <c r="H169" t="s">
        <v>76</v>
      </c>
      <c r="I169" t="s">
        <v>61</v>
      </c>
      <c r="J169" t="s">
        <v>62</v>
      </c>
      <c r="K169" t="s">
        <v>63</v>
      </c>
      <c r="L169" t="s">
        <v>64</v>
      </c>
      <c r="M169" t="s">
        <v>82</v>
      </c>
      <c r="N169" t="s">
        <v>83</v>
      </c>
      <c r="O169" t="s">
        <v>84</v>
      </c>
      <c r="P169" t="s">
        <v>85</v>
      </c>
      <c r="Q169" t="s">
        <v>86</v>
      </c>
      <c r="R169" t="s">
        <v>70</v>
      </c>
      <c r="S169">
        <v>7352278.8861255003</v>
      </c>
      <c r="T169">
        <v>88.699281371783002</v>
      </c>
      <c r="U169">
        <v>37.123853302322999</v>
      </c>
      <c r="V169">
        <v>198047.29929975999</v>
      </c>
      <c r="W169">
        <v>1</v>
      </c>
    </row>
    <row r="170" spans="3:23" x14ac:dyDescent="0.35">
      <c r="C170" s="12">
        <v>44440</v>
      </c>
      <c r="D170" s="12">
        <v>44469</v>
      </c>
      <c r="E170" t="s">
        <v>21</v>
      </c>
      <c r="F170" t="s">
        <v>59</v>
      </c>
      <c r="G170" t="s">
        <v>59</v>
      </c>
      <c r="H170" t="s">
        <v>60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s">
        <v>117</v>
      </c>
      <c r="O170" t="s">
        <v>93</v>
      </c>
      <c r="P170" t="s">
        <v>118</v>
      </c>
      <c r="Q170" t="s">
        <v>119</v>
      </c>
      <c r="R170" t="s">
        <v>70</v>
      </c>
      <c r="S170">
        <v>7346029.7345442995</v>
      </c>
      <c r="T170">
        <v>87.161466092794001</v>
      </c>
      <c r="U170">
        <v>45.265302985902999</v>
      </c>
      <c r="V170">
        <v>162288.31466857</v>
      </c>
      <c r="W170">
        <v>0</v>
      </c>
    </row>
    <row r="171" spans="3:23" x14ac:dyDescent="0.35">
      <c r="C171" s="12">
        <v>44317</v>
      </c>
      <c r="D171" s="12">
        <v>44347</v>
      </c>
      <c r="E171" t="s">
        <v>21</v>
      </c>
      <c r="F171" t="s">
        <v>59</v>
      </c>
      <c r="G171" t="s">
        <v>59</v>
      </c>
      <c r="H171" t="s">
        <v>76</v>
      </c>
      <c r="I171" t="s">
        <v>61</v>
      </c>
      <c r="J171" t="s">
        <v>62</v>
      </c>
      <c r="K171" t="s">
        <v>63</v>
      </c>
      <c r="L171" t="s">
        <v>64</v>
      </c>
      <c r="M171" t="s">
        <v>77</v>
      </c>
      <c r="N171" t="s">
        <v>78</v>
      </c>
      <c r="O171" t="s">
        <v>79</v>
      </c>
      <c r="P171" t="s">
        <v>80</v>
      </c>
      <c r="Q171" t="s">
        <v>81</v>
      </c>
      <c r="R171" t="s">
        <v>70</v>
      </c>
      <c r="S171">
        <v>7344294.2993532997</v>
      </c>
      <c r="T171">
        <v>98.126454863305</v>
      </c>
      <c r="U171">
        <v>25.02637298126</v>
      </c>
      <c r="V171">
        <v>293462.19305741001</v>
      </c>
      <c r="W171">
        <v>0</v>
      </c>
    </row>
    <row r="172" spans="3:23" x14ac:dyDescent="0.35">
      <c r="C172" s="12">
        <v>44256</v>
      </c>
      <c r="D172" s="12">
        <v>44286</v>
      </c>
      <c r="E172" t="s">
        <v>21</v>
      </c>
      <c r="F172" t="s">
        <v>59</v>
      </c>
      <c r="G172" t="s">
        <v>59</v>
      </c>
      <c r="H172" t="s">
        <v>76</v>
      </c>
      <c r="I172" t="s">
        <v>61</v>
      </c>
      <c r="J172" t="s">
        <v>62</v>
      </c>
      <c r="K172" t="s">
        <v>63</v>
      </c>
      <c r="L172" t="s">
        <v>64</v>
      </c>
      <c r="M172" t="s">
        <v>77</v>
      </c>
      <c r="N172" t="s">
        <v>78</v>
      </c>
      <c r="O172" t="s">
        <v>79</v>
      </c>
      <c r="P172" t="s">
        <v>80</v>
      </c>
      <c r="Q172" t="s">
        <v>81</v>
      </c>
      <c r="R172" t="s">
        <v>70</v>
      </c>
      <c r="S172">
        <v>7320689.9979518</v>
      </c>
      <c r="T172">
        <v>97.806515117203006</v>
      </c>
      <c r="U172">
        <v>25.021421447973999</v>
      </c>
      <c r="V172">
        <v>292576.90308175999</v>
      </c>
      <c r="W172">
        <v>0</v>
      </c>
    </row>
    <row r="173" spans="3:23" x14ac:dyDescent="0.35">
      <c r="C173" s="12">
        <v>43678</v>
      </c>
      <c r="D173" s="12">
        <v>43708</v>
      </c>
      <c r="E173" t="s">
        <v>75</v>
      </c>
      <c r="F173" t="s">
        <v>59</v>
      </c>
      <c r="G173" t="s">
        <v>59</v>
      </c>
      <c r="H173" t="s">
        <v>76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s">
        <v>66</v>
      </c>
      <c r="O173" t="s">
        <v>67</v>
      </c>
      <c r="P173" t="s">
        <v>68</v>
      </c>
      <c r="Q173" t="s">
        <v>69</v>
      </c>
      <c r="R173" t="s">
        <v>70</v>
      </c>
      <c r="S173">
        <v>7313207.3079174999</v>
      </c>
      <c r="T173">
        <v>96.27022946548</v>
      </c>
      <c r="U173">
        <v>49.948529825605</v>
      </c>
      <c r="V173">
        <v>146414.86613223</v>
      </c>
      <c r="W173">
        <v>0</v>
      </c>
    </row>
    <row r="174" spans="3:23" x14ac:dyDescent="0.35">
      <c r="C174" s="12">
        <v>43983</v>
      </c>
      <c r="D174" s="12">
        <v>44012</v>
      </c>
      <c r="E174" t="s">
        <v>20</v>
      </c>
      <c r="F174" t="s">
        <v>59</v>
      </c>
      <c r="G174" t="s">
        <v>59</v>
      </c>
      <c r="H174" t="s">
        <v>60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s">
        <v>92</v>
      </c>
      <c r="O174" t="s">
        <v>93</v>
      </c>
      <c r="P174" t="s">
        <v>142</v>
      </c>
      <c r="Q174" t="s">
        <v>143</v>
      </c>
      <c r="R174" t="s">
        <v>70</v>
      </c>
      <c r="S174">
        <v>7308788.2809466999</v>
      </c>
      <c r="T174">
        <v>73.891820558437999</v>
      </c>
      <c r="U174">
        <v>147.05480932885999</v>
      </c>
      <c r="V174">
        <v>49701.116980147002</v>
      </c>
      <c r="W174">
        <v>0</v>
      </c>
    </row>
    <row r="175" spans="3:23" x14ac:dyDescent="0.35">
      <c r="C175" s="12">
        <v>43891</v>
      </c>
      <c r="D175" s="12">
        <v>43921</v>
      </c>
      <c r="E175" t="s">
        <v>20</v>
      </c>
      <c r="F175" t="s">
        <v>59</v>
      </c>
      <c r="G175" t="s">
        <v>59</v>
      </c>
      <c r="H175" t="s">
        <v>87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s">
        <v>66</v>
      </c>
      <c r="O175" t="s">
        <v>67</v>
      </c>
      <c r="P175" t="s">
        <v>68</v>
      </c>
      <c r="Q175" t="s">
        <v>69</v>
      </c>
      <c r="R175" t="s">
        <v>70</v>
      </c>
      <c r="S175">
        <v>7274196.3707218999</v>
      </c>
      <c r="T175">
        <v>93.727345335191998</v>
      </c>
      <c r="U175">
        <v>41.700890874034002</v>
      </c>
      <c r="V175">
        <v>174437.43330795999</v>
      </c>
      <c r="W175">
        <v>0</v>
      </c>
    </row>
    <row r="176" spans="3:23" x14ac:dyDescent="0.35">
      <c r="C176" s="12">
        <v>44075</v>
      </c>
      <c r="D176" s="12">
        <v>44104</v>
      </c>
      <c r="E176" t="s">
        <v>20</v>
      </c>
      <c r="F176" t="s">
        <v>59</v>
      </c>
      <c r="G176" t="s">
        <v>59</v>
      </c>
      <c r="H176" t="s">
        <v>60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s">
        <v>66</v>
      </c>
      <c r="O176" t="s">
        <v>67</v>
      </c>
      <c r="P176" t="s">
        <v>68</v>
      </c>
      <c r="Q176" t="s">
        <v>69</v>
      </c>
      <c r="R176" t="s">
        <v>70</v>
      </c>
      <c r="S176">
        <v>7255882.2661819002</v>
      </c>
      <c r="T176">
        <v>99.355994860574</v>
      </c>
      <c r="U176">
        <v>44.895982808578999</v>
      </c>
      <c r="V176">
        <v>161615.40102861001</v>
      </c>
      <c r="W176">
        <v>0</v>
      </c>
    </row>
    <row r="177" spans="3:23" x14ac:dyDescent="0.35">
      <c r="C177" s="12">
        <v>43556</v>
      </c>
      <c r="D177" s="12">
        <v>43585</v>
      </c>
      <c r="E177" t="s">
        <v>75</v>
      </c>
      <c r="F177" t="s">
        <v>59</v>
      </c>
      <c r="G177" t="s">
        <v>59</v>
      </c>
      <c r="H177" t="s">
        <v>76</v>
      </c>
      <c r="I177" t="s">
        <v>61</v>
      </c>
      <c r="J177" t="s">
        <v>62</v>
      </c>
      <c r="K177" t="s">
        <v>63</v>
      </c>
      <c r="L177" t="s">
        <v>64</v>
      </c>
      <c r="M177" t="s">
        <v>77</v>
      </c>
      <c r="N177" t="s">
        <v>78</v>
      </c>
      <c r="O177" t="s">
        <v>79</v>
      </c>
      <c r="P177" t="s">
        <v>80</v>
      </c>
      <c r="Q177" t="s">
        <v>81</v>
      </c>
      <c r="R177" t="s">
        <v>70</v>
      </c>
      <c r="S177">
        <v>7253619.9011335</v>
      </c>
      <c r="T177">
        <v>98.656291667085</v>
      </c>
      <c r="U177">
        <v>24.343092001936</v>
      </c>
      <c r="V177">
        <v>297974.46850863</v>
      </c>
      <c r="W177">
        <v>0</v>
      </c>
    </row>
    <row r="178" spans="3:23" x14ac:dyDescent="0.35">
      <c r="C178" s="12">
        <v>43739</v>
      </c>
      <c r="D178" s="12">
        <v>43769</v>
      </c>
      <c r="E178" t="s">
        <v>20</v>
      </c>
      <c r="F178" t="s">
        <v>59</v>
      </c>
      <c r="G178" t="s">
        <v>59</v>
      </c>
      <c r="H178" t="s">
        <v>60</v>
      </c>
      <c r="I178" t="s">
        <v>61</v>
      </c>
      <c r="J178" t="s">
        <v>62</v>
      </c>
      <c r="K178" t="s">
        <v>63</v>
      </c>
      <c r="L178" t="s">
        <v>64</v>
      </c>
      <c r="M178" t="s">
        <v>77</v>
      </c>
      <c r="N178" t="s">
        <v>78</v>
      </c>
      <c r="O178" t="s">
        <v>79</v>
      </c>
      <c r="P178" t="s">
        <v>80</v>
      </c>
      <c r="Q178" t="s">
        <v>81</v>
      </c>
      <c r="R178" t="s">
        <v>70</v>
      </c>
      <c r="S178">
        <v>7246537.6235795002</v>
      </c>
      <c r="T178">
        <v>98.679852535776007</v>
      </c>
      <c r="U178">
        <v>24.863795577560001</v>
      </c>
      <c r="V178">
        <v>291449.37268224999</v>
      </c>
      <c r="W178">
        <v>0</v>
      </c>
    </row>
    <row r="179" spans="3:23" x14ac:dyDescent="0.35">
      <c r="C179" s="12">
        <v>43466</v>
      </c>
      <c r="D179" s="12">
        <v>43496</v>
      </c>
      <c r="E179" t="s">
        <v>75</v>
      </c>
      <c r="F179" t="s">
        <v>59</v>
      </c>
      <c r="G179" t="s">
        <v>59</v>
      </c>
      <c r="H179" t="s">
        <v>87</v>
      </c>
      <c r="I179" t="s">
        <v>61</v>
      </c>
      <c r="J179" t="s">
        <v>62</v>
      </c>
      <c r="K179" t="s">
        <v>63</v>
      </c>
      <c r="L179" t="s">
        <v>64</v>
      </c>
      <c r="M179" t="s">
        <v>77</v>
      </c>
      <c r="N179" t="s">
        <v>78</v>
      </c>
      <c r="O179" t="s">
        <v>79</v>
      </c>
      <c r="P179" t="s">
        <v>80</v>
      </c>
      <c r="Q179" t="s">
        <v>81</v>
      </c>
      <c r="R179" t="s">
        <v>70</v>
      </c>
      <c r="S179">
        <v>7235481.2887725998</v>
      </c>
      <c r="T179">
        <v>98.325197633318993</v>
      </c>
      <c r="U179">
        <v>20.277242533610998</v>
      </c>
      <c r="V179">
        <v>356827.67401826999</v>
      </c>
      <c r="W179">
        <v>0</v>
      </c>
    </row>
    <row r="180" spans="3:23" x14ac:dyDescent="0.35">
      <c r="C180" s="12">
        <v>44197</v>
      </c>
      <c r="D180" s="12">
        <v>44227</v>
      </c>
      <c r="E180" t="s">
        <v>21</v>
      </c>
      <c r="F180" t="s">
        <v>59</v>
      </c>
      <c r="G180" t="s">
        <v>59</v>
      </c>
      <c r="H180" t="s">
        <v>87</v>
      </c>
      <c r="I180" t="s">
        <v>61</v>
      </c>
      <c r="J180" t="s">
        <v>62</v>
      </c>
      <c r="K180" t="s">
        <v>63</v>
      </c>
      <c r="L180" t="s">
        <v>64</v>
      </c>
      <c r="M180" t="s">
        <v>77</v>
      </c>
      <c r="N180" t="s">
        <v>78</v>
      </c>
      <c r="O180" t="s">
        <v>79</v>
      </c>
      <c r="P180" t="s">
        <v>80</v>
      </c>
      <c r="Q180" t="s">
        <v>81</v>
      </c>
      <c r="R180" t="s">
        <v>70</v>
      </c>
      <c r="S180">
        <v>7230668.3755254997</v>
      </c>
      <c r="T180">
        <v>96.780097456175</v>
      </c>
      <c r="U180">
        <v>20.209087935873999</v>
      </c>
      <c r="V180">
        <v>357792.90972801001</v>
      </c>
      <c r="W180">
        <v>0</v>
      </c>
    </row>
    <row r="181" spans="3:23" x14ac:dyDescent="0.35">
      <c r="C181" s="12">
        <v>44256</v>
      </c>
      <c r="D181" s="12">
        <v>44286</v>
      </c>
      <c r="E181" t="s">
        <v>21</v>
      </c>
      <c r="F181" t="s">
        <v>59</v>
      </c>
      <c r="G181" t="s">
        <v>59</v>
      </c>
      <c r="H181" t="s">
        <v>60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s">
        <v>92</v>
      </c>
      <c r="O181" t="s">
        <v>93</v>
      </c>
      <c r="P181" t="s">
        <v>142</v>
      </c>
      <c r="Q181" t="s">
        <v>143</v>
      </c>
      <c r="R181" t="s">
        <v>70</v>
      </c>
      <c r="S181">
        <v>7224742.7881127996</v>
      </c>
      <c r="T181">
        <v>84.189276196362997</v>
      </c>
      <c r="U181">
        <v>163.20891953776001</v>
      </c>
      <c r="V181">
        <v>44266.837918997</v>
      </c>
      <c r="W181">
        <v>0</v>
      </c>
    </row>
    <row r="182" spans="3:23" x14ac:dyDescent="0.35">
      <c r="C182" s="12">
        <v>44166</v>
      </c>
      <c r="D182" s="12">
        <v>44196</v>
      </c>
      <c r="E182" t="s">
        <v>21</v>
      </c>
      <c r="F182" t="s">
        <v>59</v>
      </c>
      <c r="G182" t="s">
        <v>59</v>
      </c>
      <c r="H182" t="s">
        <v>60</v>
      </c>
      <c r="I182" t="s">
        <v>61</v>
      </c>
      <c r="J182" t="s">
        <v>62</v>
      </c>
      <c r="K182" t="s">
        <v>63</v>
      </c>
      <c r="L182" t="s">
        <v>64</v>
      </c>
      <c r="M182" t="s">
        <v>65</v>
      </c>
      <c r="N182" t="s">
        <v>92</v>
      </c>
      <c r="O182" t="s">
        <v>93</v>
      </c>
      <c r="P182" t="s">
        <v>142</v>
      </c>
      <c r="Q182" t="s">
        <v>143</v>
      </c>
      <c r="R182" t="s">
        <v>70</v>
      </c>
      <c r="S182">
        <v>7210520.6864745999</v>
      </c>
      <c r="T182">
        <v>82.039104213949997</v>
      </c>
      <c r="U182">
        <v>161.69402602944999</v>
      </c>
      <c r="V182">
        <v>44593.612166977997</v>
      </c>
      <c r="W182">
        <v>0</v>
      </c>
    </row>
    <row r="183" spans="3:23" x14ac:dyDescent="0.35">
      <c r="C183" s="12">
        <v>43647</v>
      </c>
      <c r="D183" s="12">
        <v>43677</v>
      </c>
      <c r="E183" t="s">
        <v>75</v>
      </c>
      <c r="F183" t="s">
        <v>59</v>
      </c>
      <c r="G183" t="s">
        <v>59</v>
      </c>
      <c r="H183" t="s">
        <v>87</v>
      </c>
      <c r="I183" t="s">
        <v>61</v>
      </c>
      <c r="J183" t="s">
        <v>62</v>
      </c>
      <c r="K183" t="s">
        <v>63</v>
      </c>
      <c r="L183" t="s">
        <v>64</v>
      </c>
      <c r="M183" t="s">
        <v>77</v>
      </c>
      <c r="N183" t="s">
        <v>78</v>
      </c>
      <c r="O183" t="s">
        <v>79</v>
      </c>
      <c r="P183" t="s">
        <v>80</v>
      </c>
      <c r="Q183" t="s">
        <v>81</v>
      </c>
      <c r="R183" t="s">
        <v>70</v>
      </c>
      <c r="S183">
        <v>7209080.2256036</v>
      </c>
      <c r="T183">
        <v>98.179234425396004</v>
      </c>
      <c r="U183">
        <v>19.9502480005</v>
      </c>
      <c r="V183">
        <v>361352.91277698003</v>
      </c>
      <c r="W183">
        <v>0</v>
      </c>
    </row>
    <row r="184" spans="3:23" x14ac:dyDescent="0.35">
      <c r="C184" s="12">
        <v>44440</v>
      </c>
      <c r="D184" s="12">
        <v>44469</v>
      </c>
      <c r="E184" t="s">
        <v>21</v>
      </c>
      <c r="F184" t="s">
        <v>59</v>
      </c>
      <c r="G184" t="s">
        <v>59</v>
      </c>
      <c r="H184" t="s">
        <v>60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s">
        <v>66</v>
      </c>
      <c r="O184" t="s">
        <v>67</v>
      </c>
      <c r="P184" t="s">
        <v>68</v>
      </c>
      <c r="Q184" t="s">
        <v>69</v>
      </c>
      <c r="R184" t="s">
        <v>70</v>
      </c>
      <c r="S184">
        <v>7207711.3698129002</v>
      </c>
      <c r="T184">
        <v>98.085625135626003</v>
      </c>
      <c r="U184">
        <v>46.306149397276002</v>
      </c>
      <c r="V184">
        <v>155653.43833656999</v>
      </c>
      <c r="W184">
        <v>0</v>
      </c>
    </row>
    <row r="185" spans="3:23" x14ac:dyDescent="0.35">
      <c r="C185" s="12">
        <v>43374</v>
      </c>
      <c r="D185" s="12">
        <v>43404</v>
      </c>
      <c r="E185" t="s">
        <v>75</v>
      </c>
      <c r="F185" t="s">
        <v>59</v>
      </c>
      <c r="G185" t="s">
        <v>59</v>
      </c>
      <c r="H185" t="s">
        <v>60</v>
      </c>
      <c r="I185" t="s">
        <v>61</v>
      </c>
      <c r="J185" t="s">
        <v>62</v>
      </c>
      <c r="K185" t="s">
        <v>63</v>
      </c>
      <c r="L185" t="s">
        <v>64</v>
      </c>
      <c r="M185" t="s">
        <v>82</v>
      </c>
      <c r="N185" t="s">
        <v>83</v>
      </c>
      <c r="O185" t="s">
        <v>84</v>
      </c>
      <c r="P185" t="s">
        <v>85</v>
      </c>
      <c r="Q185" t="s">
        <v>86</v>
      </c>
      <c r="R185" t="s">
        <v>70</v>
      </c>
      <c r="S185">
        <v>7200405.1200238997</v>
      </c>
      <c r="T185">
        <v>96.006730532964994</v>
      </c>
      <c r="U185">
        <v>38.000525557860001</v>
      </c>
      <c r="V185">
        <v>189481.72464248</v>
      </c>
      <c r="W185">
        <v>1</v>
      </c>
    </row>
    <row r="186" spans="3:23" x14ac:dyDescent="0.35">
      <c r="C186" s="12">
        <v>43739</v>
      </c>
      <c r="D186" s="12">
        <v>43769</v>
      </c>
      <c r="E186" t="s">
        <v>20</v>
      </c>
      <c r="F186" t="s">
        <v>59</v>
      </c>
      <c r="G186" t="s">
        <v>59</v>
      </c>
      <c r="H186" t="s">
        <v>60</v>
      </c>
      <c r="I186" t="s">
        <v>61</v>
      </c>
      <c r="J186" t="s">
        <v>62</v>
      </c>
      <c r="K186" t="s">
        <v>63</v>
      </c>
      <c r="L186" t="s">
        <v>64</v>
      </c>
      <c r="M186" t="s">
        <v>96</v>
      </c>
      <c r="N186" t="s">
        <v>97</v>
      </c>
      <c r="O186" t="s">
        <v>98</v>
      </c>
      <c r="P186" t="s">
        <v>99</v>
      </c>
      <c r="Q186" t="s">
        <v>100</v>
      </c>
      <c r="R186" t="s">
        <v>70</v>
      </c>
      <c r="S186">
        <v>7192978.2734673005</v>
      </c>
      <c r="T186">
        <v>96.044896870331996</v>
      </c>
      <c r="U186">
        <v>61.999508023144003</v>
      </c>
      <c r="V186">
        <v>116016.69920965</v>
      </c>
      <c r="W186">
        <v>0</v>
      </c>
    </row>
    <row r="187" spans="3:23" x14ac:dyDescent="0.35">
      <c r="C187" s="12">
        <v>43405</v>
      </c>
      <c r="D187" s="12">
        <v>43434</v>
      </c>
      <c r="E187" t="s">
        <v>75</v>
      </c>
      <c r="F187" t="s">
        <v>59</v>
      </c>
      <c r="G187" t="s">
        <v>59</v>
      </c>
      <c r="H187" t="s">
        <v>76</v>
      </c>
      <c r="I187" t="s">
        <v>61</v>
      </c>
      <c r="J187" t="s">
        <v>62</v>
      </c>
      <c r="K187" t="s">
        <v>63</v>
      </c>
      <c r="L187" t="s">
        <v>64</v>
      </c>
      <c r="M187" t="s">
        <v>77</v>
      </c>
      <c r="N187" t="s">
        <v>78</v>
      </c>
      <c r="O187" t="s">
        <v>79</v>
      </c>
      <c r="P187" t="s">
        <v>80</v>
      </c>
      <c r="Q187" t="s">
        <v>81</v>
      </c>
      <c r="R187" t="s">
        <v>70</v>
      </c>
      <c r="S187">
        <v>7186857.6766705997</v>
      </c>
      <c r="T187">
        <v>98.751848565266997</v>
      </c>
      <c r="U187">
        <v>24.714917241973001</v>
      </c>
      <c r="V187">
        <v>290790.27885494998</v>
      </c>
      <c r="W187">
        <v>0</v>
      </c>
    </row>
    <row r="188" spans="3:23" x14ac:dyDescent="0.35">
      <c r="C188" s="12">
        <v>43922</v>
      </c>
      <c r="D188" s="12">
        <v>43951</v>
      </c>
      <c r="E188" t="s">
        <v>20</v>
      </c>
      <c r="F188" t="s">
        <v>59</v>
      </c>
      <c r="G188" t="s">
        <v>59</v>
      </c>
      <c r="H188" t="s">
        <v>60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s">
        <v>92</v>
      </c>
      <c r="O188" t="s">
        <v>93</v>
      </c>
      <c r="P188" t="s">
        <v>142</v>
      </c>
      <c r="Q188" t="s">
        <v>143</v>
      </c>
      <c r="R188" t="s">
        <v>70</v>
      </c>
      <c r="S188">
        <v>7181921.6957668997</v>
      </c>
      <c r="T188">
        <v>76.149553246010996</v>
      </c>
      <c r="U188">
        <v>143.50262582350999</v>
      </c>
      <c r="V188">
        <v>50047.319026760997</v>
      </c>
      <c r="W188">
        <v>0</v>
      </c>
    </row>
    <row r="189" spans="3:23" x14ac:dyDescent="0.35">
      <c r="C189" s="12">
        <v>43891</v>
      </c>
      <c r="D189" s="12">
        <v>43921</v>
      </c>
      <c r="E189" t="s">
        <v>20</v>
      </c>
      <c r="F189" t="s">
        <v>59</v>
      </c>
      <c r="G189" t="s">
        <v>59</v>
      </c>
      <c r="H189" t="s">
        <v>87</v>
      </c>
      <c r="I189" t="s">
        <v>61</v>
      </c>
      <c r="J189" t="s">
        <v>62</v>
      </c>
      <c r="K189" t="s">
        <v>63</v>
      </c>
      <c r="L189" t="s">
        <v>64</v>
      </c>
      <c r="M189" t="s">
        <v>82</v>
      </c>
      <c r="N189" t="s">
        <v>83</v>
      </c>
      <c r="O189" t="s">
        <v>84</v>
      </c>
      <c r="P189" t="s">
        <v>85</v>
      </c>
      <c r="Q189" t="s">
        <v>86</v>
      </c>
      <c r="R189" t="s">
        <v>70</v>
      </c>
      <c r="S189">
        <v>7180941.3270832999</v>
      </c>
      <c r="T189">
        <v>88.067426882231999</v>
      </c>
      <c r="U189">
        <v>34.965381896258002</v>
      </c>
      <c r="V189">
        <v>205372.88419698001</v>
      </c>
      <c r="W189">
        <v>1</v>
      </c>
    </row>
    <row r="190" spans="3:23" x14ac:dyDescent="0.35">
      <c r="C190" s="12">
        <v>43952</v>
      </c>
      <c r="D190" s="12">
        <v>43982</v>
      </c>
      <c r="E190" t="s">
        <v>20</v>
      </c>
      <c r="F190" t="s">
        <v>59</v>
      </c>
      <c r="G190" t="s">
        <v>59</v>
      </c>
      <c r="H190" t="s">
        <v>87</v>
      </c>
      <c r="I190" t="s">
        <v>61</v>
      </c>
      <c r="J190" t="s">
        <v>62</v>
      </c>
      <c r="K190" t="s">
        <v>63</v>
      </c>
      <c r="L190" t="s">
        <v>64</v>
      </c>
      <c r="M190" t="s">
        <v>82</v>
      </c>
      <c r="N190" t="s">
        <v>83</v>
      </c>
      <c r="O190" t="s">
        <v>84</v>
      </c>
      <c r="P190" t="s">
        <v>85</v>
      </c>
      <c r="Q190" t="s">
        <v>86</v>
      </c>
      <c r="R190" t="s">
        <v>70</v>
      </c>
      <c r="S190">
        <v>7151776.2427139003</v>
      </c>
      <c r="T190">
        <v>89.191681857372998</v>
      </c>
      <c r="U190">
        <v>35.106905916952996</v>
      </c>
      <c r="V190">
        <v>203714.22818154001</v>
      </c>
      <c r="W190">
        <v>1</v>
      </c>
    </row>
    <row r="191" spans="3:23" x14ac:dyDescent="0.35">
      <c r="C191" s="12">
        <v>44166</v>
      </c>
      <c r="D191" s="12">
        <v>44196</v>
      </c>
      <c r="E191" t="s">
        <v>21</v>
      </c>
      <c r="F191" t="s">
        <v>59</v>
      </c>
      <c r="G191" t="s">
        <v>59</v>
      </c>
      <c r="H191" t="s">
        <v>60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s">
        <v>66</v>
      </c>
      <c r="O191" t="s">
        <v>67</v>
      </c>
      <c r="P191" t="s">
        <v>68</v>
      </c>
      <c r="Q191" t="s">
        <v>69</v>
      </c>
      <c r="R191" t="s">
        <v>70</v>
      </c>
      <c r="S191">
        <v>7130321.9618603</v>
      </c>
      <c r="T191">
        <v>98.783501394088006</v>
      </c>
      <c r="U191">
        <v>44.646949328726997</v>
      </c>
      <c r="V191">
        <v>159704.57263184999</v>
      </c>
      <c r="W191">
        <v>0</v>
      </c>
    </row>
    <row r="192" spans="3:23" x14ac:dyDescent="0.35">
      <c r="C192" s="12">
        <v>44317</v>
      </c>
      <c r="D192" s="12">
        <v>44347</v>
      </c>
      <c r="E192" t="s">
        <v>21</v>
      </c>
      <c r="F192" t="s">
        <v>59</v>
      </c>
      <c r="G192" t="s">
        <v>59</v>
      </c>
      <c r="H192" t="s">
        <v>87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s">
        <v>66</v>
      </c>
      <c r="O192" t="s">
        <v>67</v>
      </c>
      <c r="P192" t="s">
        <v>68</v>
      </c>
      <c r="Q192" t="s">
        <v>69</v>
      </c>
      <c r="R192" t="s">
        <v>70</v>
      </c>
      <c r="S192">
        <v>7126146.6212595999</v>
      </c>
      <c r="T192">
        <v>92.245367882389004</v>
      </c>
      <c r="U192">
        <v>41.752951075809001</v>
      </c>
      <c r="V192">
        <v>170674.08261325001</v>
      </c>
      <c r="W192">
        <v>0</v>
      </c>
    </row>
    <row r="193" spans="3:23" x14ac:dyDescent="0.35">
      <c r="C193" s="12">
        <v>43435</v>
      </c>
      <c r="D193" s="12">
        <v>43465</v>
      </c>
      <c r="E193" t="s">
        <v>75</v>
      </c>
      <c r="F193" t="s">
        <v>59</v>
      </c>
      <c r="G193" t="s">
        <v>59</v>
      </c>
      <c r="H193" t="s">
        <v>76</v>
      </c>
      <c r="I193" t="s">
        <v>61</v>
      </c>
      <c r="J193" t="s">
        <v>62</v>
      </c>
      <c r="K193" t="s">
        <v>63</v>
      </c>
      <c r="L193" t="s">
        <v>64</v>
      </c>
      <c r="M193" t="s">
        <v>77</v>
      </c>
      <c r="N193" t="s">
        <v>78</v>
      </c>
      <c r="O193" t="s">
        <v>79</v>
      </c>
      <c r="P193" t="s">
        <v>80</v>
      </c>
      <c r="Q193" t="s">
        <v>81</v>
      </c>
      <c r="R193" t="s">
        <v>70</v>
      </c>
      <c r="S193">
        <v>7112171.2781205997</v>
      </c>
      <c r="T193">
        <v>98.932297341213001</v>
      </c>
      <c r="U193">
        <v>24.740127867702999</v>
      </c>
      <c r="V193">
        <v>287475.12204272998</v>
      </c>
      <c r="W193">
        <v>0</v>
      </c>
    </row>
    <row r="194" spans="3:23" x14ac:dyDescent="0.35">
      <c r="C194" s="12">
        <v>43647</v>
      </c>
      <c r="D194" s="12">
        <v>43677</v>
      </c>
      <c r="E194" t="s">
        <v>75</v>
      </c>
      <c r="F194" t="s">
        <v>59</v>
      </c>
      <c r="G194" t="s">
        <v>59</v>
      </c>
      <c r="H194" t="s">
        <v>76</v>
      </c>
      <c r="I194" t="s">
        <v>61</v>
      </c>
      <c r="J194" t="s">
        <v>62</v>
      </c>
      <c r="K194" t="s">
        <v>63</v>
      </c>
      <c r="L194" t="s">
        <v>64</v>
      </c>
      <c r="M194" t="s">
        <v>77</v>
      </c>
      <c r="N194" t="s">
        <v>78</v>
      </c>
      <c r="O194" t="s">
        <v>79</v>
      </c>
      <c r="P194" t="s">
        <v>80</v>
      </c>
      <c r="Q194" t="s">
        <v>81</v>
      </c>
      <c r="R194" t="s">
        <v>70</v>
      </c>
      <c r="S194">
        <v>7111701.4913758002</v>
      </c>
      <c r="T194">
        <v>98.321101536379999</v>
      </c>
      <c r="U194">
        <v>24.950245724306001</v>
      </c>
      <c r="V194">
        <v>285035.32870811003</v>
      </c>
      <c r="W194">
        <v>0</v>
      </c>
    </row>
    <row r="195" spans="3:23" x14ac:dyDescent="0.35">
      <c r="C195" s="12">
        <v>44044</v>
      </c>
      <c r="D195" s="12">
        <v>44074</v>
      </c>
      <c r="E195" t="s">
        <v>20</v>
      </c>
      <c r="F195" t="s">
        <v>59</v>
      </c>
      <c r="G195" t="s">
        <v>59</v>
      </c>
      <c r="H195" t="s">
        <v>87</v>
      </c>
      <c r="I195" t="s">
        <v>61</v>
      </c>
      <c r="J195" t="s">
        <v>62</v>
      </c>
      <c r="K195" t="s">
        <v>63</v>
      </c>
      <c r="L195" t="s">
        <v>64</v>
      </c>
      <c r="M195" t="s">
        <v>77</v>
      </c>
      <c r="N195" t="s">
        <v>78</v>
      </c>
      <c r="O195" t="s">
        <v>79</v>
      </c>
      <c r="P195" t="s">
        <v>80</v>
      </c>
      <c r="Q195" t="s">
        <v>81</v>
      </c>
      <c r="R195" t="s">
        <v>70</v>
      </c>
      <c r="S195">
        <v>7107429.0715150004</v>
      </c>
      <c r="T195">
        <v>97.315124273292994</v>
      </c>
      <c r="U195">
        <v>20.398840209128</v>
      </c>
      <c r="V195">
        <v>348423.19458607002</v>
      </c>
      <c r="W195">
        <v>0</v>
      </c>
    </row>
    <row r="196" spans="3:23" x14ac:dyDescent="0.35">
      <c r="C196" s="12">
        <v>44228</v>
      </c>
      <c r="D196" s="12">
        <v>44255</v>
      </c>
      <c r="E196" t="s">
        <v>21</v>
      </c>
      <c r="F196" t="s">
        <v>59</v>
      </c>
      <c r="G196" t="s">
        <v>59</v>
      </c>
      <c r="H196" t="s">
        <v>76</v>
      </c>
      <c r="I196" t="s">
        <v>61</v>
      </c>
      <c r="J196" t="s">
        <v>62</v>
      </c>
      <c r="K196" t="s">
        <v>63</v>
      </c>
      <c r="L196" t="s">
        <v>64</v>
      </c>
      <c r="M196" t="s">
        <v>77</v>
      </c>
      <c r="N196" t="s">
        <v>78</v>
      </c>
      <c r="O196" t="s">
        <v>79</v>
      </c>
      <c r="P196" t="s">
        <v>80</v>
      </c>
      <c r="Q196" t="s">
        <v>81</v>
      </c>
      <c r="R196" t="s">
        <v>70</v>
      </c>
      <c r="S196">
        <v>7106831.2880864004</v>
      </c>
      <c r="T196">
        <v>98.477708796876001</v>
      </c>
      <c r="U196">
        <v>24.884153098776</v>
      </c>
      <c r="V196">
        <v>285596.67109731003</v>
      </c>
      <c r="W196">
        <v>0</v>
      </c>
    </row>
    <row r="197" spans="3:23" x14ac:dyDescent="0.35">
      <c r="C197" s="12">
        <v>43586</v>
      </c>
      <c r="D197" s="12">
        <v>43616</v>
      </c>
      <c r="E197" t="s">
        <v>75</v>
      </c>
      <c r="F197" t="s">
        <v>59</v>
      </c>
      <c r="G197" t="s">
        <v>59</v>
      </c>
      <c r="H197" t="s">
        <v>60</v>
      </c>
      <c r="I197" t="s">
        <v>61</v>
      </c>
      <c r="J197" t="s">
        <v>62</v>
      </c>
      <c r="K197" t="s">
        <v>63</v>
      </c>
      <c r="L197" t="s">
        <v>64</v>
      </c>
      <c r="M197" t="s">
        <v>82</v>
      </c>
      <c r="N197" t="s">
        <v>83</v>
      </c>
      <c r="O197" t="s">
        <v>84</v>
      </c>
      <c r="P197" t="s">
        <v>85</v>
      </c>
      <c r="Q197" t="s">
        <v>86</v>
      </c>
      <c r="R197" t="s">
        <v>70</v>
      </c>
      <c r="S197">
        <v>7082906.3780722003</v>
      </c>
      <c r="T197">
        <v>95.015526540411003</v>
      </c>
      <c r="U197">
        <v>38.033758419969999</v>
      </c>
      <c r="V197">
        <v>186226.83301142001</v>
      </c>
      <c r="W197">
        <v>1</v>
      </c>
    </row>
    <row r="198" spans="3:23" x14ac:dyDescent="0.35">
      <c r="C198" s="12">
        <v>43983</v>
      </c>
      <c r="D198" s="12">
        <v>44012</v>
      </c>
      <c r="E198" t="s">
        <v>20</v>
      </c>
      <c r="F198" t="s">
        <v>59</v>
      </c>
      <c r="G198" t="s">
        <v>59</v>
      </c>
      <c r="H198" t="s">
        <v>87</v>
      </c>
      <c r="I198" t="s">
        <v>61</v>
      </c>
      <c r="J198" t="s">
        <v>62</v>
      </c>
      <c r="K198" t="s">
        <v>63</v>
      </c>
      <c r="L198" t="s">
        <v>64</v>
      </c>
      <c r="M198" t="s">
        <v>77</v>
      </c>
      <c r="N198" t="s">
        <v>78</v>
      </c>
      <c r="O198" t="s">
        <v>79</v>
      </c>
      <c r="P198" t="s">
        <v>80</v>
      </c>
      <c r="Q198" t="s">
        <v>81</v>
      </c>
      <c r="R198" t="s">
        <v>70</v>
      </c>
      <c r="S198">
        <v>7036356.2245530998</v>
      </c>
      <c r="T198">
        <v>97.445635505233994</v>
      </c>
      <c r="U198">
        <v>20.613704485861</v>
      </c>
      <c r="V198">
        <v>341343.60611306998</v>
      </c>
      <c r="W198">
        <v>0</v>
      </c>
    </row>
    <row r="199" spans="3:23" x14ac:dyDescent="0.35">
      <c r="C199" s="12">
        <v>43586</v>
      </c>
      <c r="D199" s="12">
        <v>43616</v>
      </c>
      <c r="E199" t="s">
        <v>75</v>
      </c>
      <c r="F199" t="s">
        <v>59</v>
      </c>
      <c r="G199" t="s">
        <v>59</v>
      </c>
      <c r="H199" t="s">
        <v>87</v>
      </c>
      <c r="I199" t="s">
        <v>61</v>
      </c>
      <c r="J199" t="s">
        <v>62</v>
      </c>
      <c r="K199" t="s">
        <v>63</v>
      </c>
      <c r="L199" t="s">
        <v>64</v>
      </c>
      <c r="M199" t="s">
        <v>77</v>
      </c>
      <c r="N199" t="s">
        <v>78</v>
      </c>
      <c r="O199" t="s">
        <v>79</v>
      </c>
      <c r="P199" t="s">
        <v>80</v>
      </c>
      <c r="Q199" t="s">
        <v>81</v>
      </c>
      <c r="R199" t="s">
        <v>70</v>
      </c>
      <c r="S199">
        <v>7035259.6429017</v>
      </c>
      <c r="T199">
        <v>98.235530171641003</v>
      </c>
      <c r="U199">
        <v>20.257862007103999</v>
      </c>
      <c r="V199">
        <v>347285.39667386998</v>
      </c>
      <c r="W199">
        <v>0</v>
      </c>
    </row>
    <row r="200" spans="3:23" x14ac:dyDescent="0.35">
      <c r="C200" s="12">
        <v>43405</v>
      </c>
      <c r="D200" s="12">
        <v>43434</v>
      </c>
      <c r="E200" t="s">
        <v>75</v>
      </c>
      <c r="F200" t="s">
        <v>59</v>
      </c>
      <c r="G200" t="s">
        <v>59</v>
      </c>
      <c r="H200" t="s">
        <v>60</v>
      </c>
      <c r="I200" t="s">
        <v>61</v>
      </c>
      <c r="J200" t="s">
        <v>62</v>
      </c>
      <c r="K200" t="s">
        <v>63</v>
      </c>
      <c r="L200" t="s">
        <v>64</v>
      </c>
      <c r="M200" t="s">
        <v>82</v>
      </c>
      <c r="N200" t="s">
        <v>83</v>
      </c>
      <c r="O200" t="s">
        <v>84</v>
      </c>
      <c r="P200" t="s">
        <v>85</v>
      </c>
      <c r="Q200" t="s">
        <v>86</v>
      </c>
      <c r="R200" t="s">
        <v>70</v>
      </c>
      <c r="S200">
        <v>7032377.3964515999</v>
      </c>
      <c r="T200">
        <v>94.715407943030996</v>
      </c>
      <c r="U200">
        <v>37.993019292848999</v>
      </c>
      <c r="V200">
        <v>185096.56582558999</v>
      </c>
      <c r="W200">
        <v>1</v>
      </c>
    </row>
    <row r="201" spans="3:23" x14ac:dyDescent="0.35">
      <c r="C201" s="12">
        <v>44136</v>
      </c>
      <c r="D201" s="12">
        <v>44165</v>
      </c>
      <c r="E201" t="s">
        <v>21</v>
      </c>
      <c r="F201" t="s">
        <v>59</v>
      </c>
      <c r="G201" t="s">
        <v>59</v>
      </c>
      <c r="H201" t="s">
        <v>87</v>
      </c>
      <c r="I201" t="s">
        <v>61</v>
      </c>
      <c r="J201" t="s">
        <v>62</v>
      </c>
      <c r="K201" t="s">
        <v>63</v>
      </c>
      <c r="L201" t="s">
        <v>64</v>
      </c>
      <c r="M201" t="s">
        <v>101</v>
      </c>
      <c r="N201" t="s">
        <v>102</v>
      </c>
      <c r="O201" t="s">
        <v>93</v>
      </c>
      <c r="P201" t="s">
        <v>103</v>
      </c>
      <c r="Q201" t="s">
        <v>104</v>
      </c>
      <c r="R201" t="s">
        <v>70</v>
      </c>
      <c r="S201">
        <v>7026095.0628604004</v>
      </c>
      <c r="T201">
        <v>92.875532113256995</v>
      </c>
      <c r="U201">
        <v>23.940977705500998</v>
      </c>
      <c r="V201">
        <v>293475.69465577003</v>
      </c>
      <c r="W201">
        <v>0</v>
      </c>
    </row>
    <row r="202" spans="3:23" x14ac:dyDescent="0.35">
      <c r="C202" s="12">
        <v>44287</v>
      </c>
      <c r="D202" s="12">
        <v>44316</v>
      </c>
      <c r="E202" t="s">
        <v>21</v>
      </c>
      <c r="F202" t="s">
        <v>59</v>
      </c>
      <c r="G202" t="s">
        <v>59</v>
      </c>
      <c r="H202" t="s">
        <v>76</v>
      </c>
      <c r="I202" t="s">
        <v>61</v>
      </c>
      <c r="J202" t="s">
        <v>62</v>
      </c>
      <c r="K202" t="s">
        <v>63</v>
      </c>
      <c r="L202" t="s">
        <v>64</v>
      </c>
      <c r="M202" t="s">
        <v>77</v>
      </c>
      <c r="N202" t="s">
        <v>78</v>
      </c>
      <c r="O202" t="s">
        <v>79</v>
      </c>
      <c r="P202" t="s">
        <v>80</v>
      </c>
      <c r="Q202" t="s">
        <v>81</v>
      </c>
      <c r="R202" t="s">
        <v>70</v>
      </c>
      <c r="S202">
        <v>6991809.3028681995</v>
      </c>
      <c r="T202">
        <v>98.196937516694007</v>
      </c>
      <c r="U202">
        <v>25.089491565071</v>
      </c>
      <c r="V202">
        <v>278674.81031788001</v>
      </c>
      <c r="W202">
        <v>0</v>
      </c>
    </row>
    <row r="203" spans="3:23" x14ac:dyDescent="0.35">
      <c r="C203" s="12">
        <v>43497</v>
      </c>
      <c r="D203" s="12">
        <v>43524</v>
      </c>
      <c r="E203" t="s">
        <v>75</v>
      </c>
      <c r="F203" t="s">
        <v>59</v>
      </c>
      <c r="G203" t="s">
        <v>59</v>
      </c>
      <c r="H203" t="s">
        <v>87</v>
      </c>
      <c r="I203" t="s">
        <v>61</v>
      </c>
      <c r="J203" t="s">
        <v>62</v>
      </c>
      <c r="K203" t="s">
        <v>63</v>
      </c>
      <c r="L203" t="s">
        <v>64</v>
      </c>
      <c r="M203" t="s">
        <v>77</v>
      </c>
      <c r="N203" t="s">
        <v>78</v>
      </c>
      <c r="O203" t="s">
        <v>79</v>
      </c>
      <c r="P203" t="s">
        <v>80</v>
      </c>
      <c r="Q203" t="s">
        <v>81</v>
      </c>
      <c r="R203" t="s">
        <v>70</v>
      </c>
      <c r="S203">
        <v>6986985.0216739997</v>
      </c>
      <c r="T203">
        <v>98.479182403264005</v>
      </c>
      <c r="U203">
        <v>20.616257424482001</v>
      </c>
      <c r="V203">
        <v>338906.56668734999</v>
      </c>
      <c r="W203">
        <v>0</v>
      </c>
    </row>
    <row r="204" spans="3:23" x14ac:dyDescent="0.35">
      <c r="C204" s="12">
        <v>43862</v>
      </c>
      <c r="D204" s="12">
        <v>43890</v>
      </c>
      <c r="E204" t="s">
        <v>20</v>
      </c>
      <c r="F204" t="s">
        <v>59</v>
      </c>
      <c r="G204" t="s">
        <v>59</v>
      </c>
      <c r="H204" t="s">
        <v>60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s">
        <v>66</v>
      </c>
      <c r="O204" t="s">
        <v>67</v>
      </c>
      <c r="P204" t="s">
        <v>68</v>
      </c>
      <c r="Q204" t="s">
        <v>69</v>
      </c>
      <c r="R204" t="s">
        <v>70</v>
      </c>
      <c r="S204">
        <v>6975290.4325828999</v>
      </c>
      <c r="T204">
        <v>98.595645565929004</v>
      </c>
      <c r="U204">
        <v>44.686249599089997</v>
      </c>
      <c r="V204">
        <v>156094.78296261001</v>
      </c>
      <c r="W204">
        <v>0</v>
      </c>
    </row>
    <row r="205" spans="3:23" x14ac:dyDescent="0.35">
      <c r="C205" s="12">
        <v>44044</v>
      </c>
      <c r="D205" s="12">
        <v>44074</v>
      </c>
      <c r="E205" t="s">
        <v>20</v>
      </c>
      <c r="F205" t="s">
        <v>59</v>
      </c>
      <c r="G205" t="s">
        <v>59</v>
      </c>
      <c r="H205" t="s">
        <v>76</v>
      </c>
      <c r="I205" t="s">
        <v>61</v>
      </c>
      <c r="J205" t="s">
        <v>62</v>
      </c>
      <c r="K205" t="s">
        <v>63</v>
      </c>
      <c r="L205" t="s">
        <v>64</v>
      </c>
      <c r="M205" t="s">
        <v>77</v>
      </c>
      <c r="N205" t="s">
        <v>78</v>
      </c>
      <c r="O205" t="s">
        <v>79</v>
      </c>
      <c r="P205" t="s">
        <v>80</v>
      </c>
      <c r="Q205" t="s">
        <v>81</v>
      </c>
      <c r="R205" t="s">
        <v>70</v>
      </c>
      <c r="S205">
        <v>6958082.5123627996</v>
      </c>
      <c r="T205">
        <v>98.499341641586</v>
      </c>
      <c r="U205">
        <v>24.882892539655</v>
      </c>
      <c r="V205">
        <v>279633.18578311999</v>
      </c>
      <c r="W205">
        <v>0</v>
      </c>
    </row>
    <row r="206" spans="3:23" x14ac:dyDescent="0.35">
      <c r="C206" s="12">
        <v>44105</v>
      </c>
      <c r="D206" s="12">
        <v>44135</v>
      </c>
      <c r="E206" t="s">
        <v>21</v>
      </c>
      <c r="F206" t="s">
        <v>59</v>
      </c>
      <c r="G206" t="s">
        <v>59</v>
      </c>
      <c r="H206" t="s">
        <v>60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s">
        <v>66</v>
      </c>
      <c r="O206" t="s">
        <v>67</v>
      </c>
      <c r="P206" t="s">
        <v>68</v>
      </c>
      <c r="Q206" t="s">
        <v>69</v>
      </c>
      <c r="R206" t="s">
        <v>70</v>
      </c>
      <c r="S206">
        <v>6934112.1630351003</v>
      </c>
      <c r="T206">
        <v>99.319702751793002</v>
      </c>
      <c r="U206">
        <v>44.8166159819</v>
      </c>
      <c r="V206">
        <v>154721.90416686999</v>
      </c>
      <c r="W206">
        <v>0</v>
      </c>
    </row>
    <row r="207" spans="3:23" x14ac:dyDescent="0.35">
      <c r="C207" s="12">
        <v>43405</v>
      </c>
      <c r="D207" s="12">
        <v>43434</v>
      </c>
      <c r="E207" t="s">
        <v>75</v>
      </c>
      <c r="F207" t="s">
        <v>59</v>
      </c>
      <c r="G207" t="s">
        <v>59</v>
      </c>
      <c r="H207" t="s">
        <v>76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s">
        <v>66</v>
      </c>
      <c r="O207" t="s">
        <v>67</v>
      </c>
      <c r="P207" t="s">
        <v>68</v>
      </c>
      <c r="Q207" t="s">
        <v>69</v>
      </c>
      <c r="R207" t="s">
        <v>70</v>
      </c>
      <c r="S207">
        <v>6932885.7364871996</v>
      </c>
      <c r="T207">
        <v>95.885539063441001</v>
      </c>
      <c r="U207">
        <v>49.834573750966001</v>
      </c>
      <c r="V207">
        <v>139117.99007517</v>
      </c>
      <c r="W207">
        <v>0</v>
      </c>
    </row>
    <row r="208" spans="3:23" x14ac:dyDescent="0.35">
      <c r="C208" s="12">
        <v>43647</v>
      </c>
      <c r="D208" s="12">
        <v>43677</v>
      </c>
      <c r="E208" t="s">
        <v>75</v>
      </c>
      <c r="F208" t="s">
        <v>59</v>
      </c>
      <c r="G208" t="s">
        <v>59</v>
      </c>
      <c r="H208" t="s">
        <v>60</v>
      </c>
      <c r="I208" t="s">
        <v>61</v>
      </c>
      <c r="J208" t="s">
        <v>62</v>
      </c>
      <c r="K208" t="s">
        <v>63</v>
      </c>
      <c r="L208" t="s">
        <v>64</v>
      </c>
      <c r="M208" t="s">
        <v>82</v>
      </c>
      <c r="N208" t="s">
        <v>83</v>
      </c>
      <c r="O208" t="s">
        <v>84</v>
      </c>
      <c r="P208" t="s">
        <v>85</v>
      </c>
      <c r="Q208" t="s">
        <v>86</v>
      </c>
      <c r="R208" t="s">
        <v>70</v>
      </c>
      <c r="S208">
        <v>6927504.7378631001</v>
      </c>
      <c r="T208">
        <v>95.349036029204996</v>
      </c>
      <c r="U208">
        <v>37.858203131205002</v>
      </c>
      <c r="V208">
        <v>182985.56626828</v>
      </c>
      <c r="W208">
        <v>1</v>
      </c>
    </row>
    <row r="209" spans="3:23" x14ac:dyDescent="0.35">
      <c r="C209" s="12">
        <v>43952</v>
      </c>
      <c r="D209" s="12">
        <v>43982</v>
      </c>
      <c r="E209" t="s">
        <v>20</v>
      </c>
      <c r="F209" t="s">
        <v>59</v>
      </c>
      <c r="G209" t="s">
        <v>59</v>
      </c>
      <c r="H209" t="s">
        <v>76</v>
      </c>
      <c r="I209" t="s">
        <v>61</v>
      </c>
      <c r="J209" t="s">
        <v>62</v>
      </c>
      <c r="K209" t="s">
        <v>63</v>
      </c>
      <c r="L209" t="s">
        <v>64</v>
      </c>
      <c r="M209" t="s">
        <v>77</v>
      </c>
      <c r="N209" t="s">
        <v>78</v>
      </c>
      <c r="O209" t="s">
        <v>79</v>
      </c>
      <c r="P209" t="s">
        <v>80</v>
      </c>
      <c r="Q209" t="s">
        <v>81</v>
      </c>
      <c r="R209" t="s">
        <v>70</v>
      </c>
      <c r="S209">
        <v>6912503.6403777003</v>
      </c>
      <c r="T209">
        <v>97.438640124269995</v>
      </c>
      <c r="U209">
        <v>24.452597875374</v>
      </c>
      <c r="V209">
        <v>282689.94875750999</v>
      </c>
      <c r="W209">
        <v>0</v>
      </c>
    </row>
    <row r="210" spans="3:23" x14ac:dyDescent="0.35">
      <c r="C210" s="12">
        <v>44013</v>
      </c>
      <c r="D210" s="12">
        <v>44043</v>
      </c>
      <c r="E210" t="s">
        <v>20</v>
      </c>
      <c r="F210" t="s">
        <v>59</v>
      </c>
      <c r="G210" t="s">
        <v>59</v>
      </c>
      <c r="H210" t="s">
        <v>76</v>
      </c>
      <c r="I210" t="s">
        <v>61</v>
      </c>
      <c r="J210" t="s">
        <v>62</v>
      </c>
      <c r="K210" t="s">
        <v>63</v>
      </c>
      <c r="L210" t="s">
        <v>64</v>
      </c>
      <c r="M210" t="s">
        <v>77</v>
      </c>
      <c r="N210" t="s">
        <v>78</v>
      </c>
      <c r="O210" t="s">
        <v>79</v>
      </c>
      <c r="P210" t="s">
        <v>80</v>
      </c>
      <c r="Q210" t="s">
        <v>81</v>
      </c>
      <c r="R210" t="s">
        <v>70</v>
      </c>
      <c r="S210">
        <v>6875745.1401032005</v>
      </c>
      <c r="T210">
        <v>98.544539723501998</v>
      </c>
      <c r="U210">
        <v>25.497946531741999</v>
      </c>
      <c r="V210">
        <v>269658.77944498998</v>
      </c>
      <c r="W210">
        <v>0</v>
      </c>
    </row>
    <row r="211" spans="3:23" x14ac:dyDescent="0.35">
      <c r="C211" s="12">
        <v>44348</v>
      </c>
      <c r="D211" s="12">
        <v>44377</v>
      </c>
      <c r="E211" t="s">
        <v>21</v>
      </c>
      <c r="F211" t="s">
        <v>59</v>
      </c>
      <c r="G211" t="s">
        <v>59</v>
      </c>
      <c r="H211" t="s">
        <v>76</v>
      </c>
      <c r="I211" t="s">
        <v>61</v>
      </c>
      <c r="J211" t="s">
        <v>62</v>
      </c>
      <c r="K211" t="s">
        <v>63</v>
      </c>
      <c r="L211" t="s">
        <v>64</v>
      </c>
      <c r="M211" t="s">
        <v>101</v>
      </c>
      <c r="N211" t="s">
        <v>102</v>
      </c>
      <c r="O211" t="s">
        <v>93</v>
      </c>
      <c r="P211" t="s">
        <v>103</v>
      </c>
      <c r="Q211" t="s">
        <v>104</v>
      </c>
      <c r="R211" t="s">
        <v>70</v>
      </c>
      <c r="S211">
        <v>6857757.2027543001</v>
      </c>
      <c r="T211">
        <v>94.882121327769994</v>
      </c>
      <c r="U211">
        <v>28.926562388844001</v>
      </c>
      <c r="V211">
        <v>237074.73810988001</v>
      </c>
      <c r="W211">
        <v>0</v>
      </c>
    </row>
    <row r="212" spans="3:23" x14ac:dyDescent="0.35">
      <c r="C212" s="12">
        <v>43983</v>
      </c>
      <c r="D212" s="12">
        <v>44012</v>
      </c>
      <c r="E212" t="s">
        <v>20</v>
      </c>
      <c r="F212" t="s">
        <v>59</v>
      </c>
      <c r="G212" t="s">
        <v>59</v>
      </c>
      <c r="H212" t="s">
        <v>76</v>
      </c>
      <c r="I212" t="s">
        <v>61</v>
      </c>
      <c r="J212" t="s">
        <v>62</v>
      </c>
      <c r="K212" t="s">
        <v>63</v>
      </c>
      <c r="L212" t="s">
        <v>64</v>
      </c>
      <c r="M212" t="s">
        <v>77</v>
      </c>
      <c r="N212" t="s">
        <v>78</v>
      </c>
      <c r="O212" t="s">
        <v>79</v>
      </c>
      <c r="P212" t="s">
        <v>80</v>
      </c>
      <c r="Q212" t="s">
        <v>81</v>
      </c>
      <c r="R212" t="s">
        <v>70</v>
      </c>
      <c r="S212">
        <v>6856965.7469853004</v>
      </c>
      <c r="T212">
        <v>98.398476501098003</v>
      </c>
      <c r="U212">
        <v>25.000997920288</v>
      </c>
      <c r="V212">
        <v>274267.68198803999</v>
      </c>
      <c r="W212">
        <v>0</v>
      </c>
    </row>
    <row r="213" spans="3:23" x14ac:dyDescent="0.35">
      <c r="C213" s="12">
        <v>44166</v>
      </c>
      <c r="D213" s="12">
        <v>44196</v>
      </c>
      <c r="E213" t="s">
        <v>21</v>
      </c>
      <c r="F213" t="s">
        <v>59</v>
      </c>
      <c r="G213" t="s">
        <v>59</v>
      </c>
      <c r="H213" t="s">
        <v>76</v>
      </c>
      <c r="I213" t="s">
        <v>61</v>
      </c>
      <c r="J213" t="s">
        <v>62</v>
      </c>
      <c r="K213" t="s">
        <v>63</v>
      </c>
      <c r="L213" t="s">
        <v>64</v>
      </c>
      <c r="M213" t="s">
        <v>101</v>
      </c>
      <c r="N213" t="s">
        <v>102</v>
      </c>
      <c r="O213" t="s">
        <v>93</v>
      </c>
      <c r="P213" t="s">
        <v>103</v>
      </c>
      <c r="Q213" t="s">
        <v>104</v>
      </c>
      <c r="R213" t="s">
        <v>70</v>
      </c>
      <c r="S213">
        <v>6856636.5353667997</v>
      </c>
      <c r="T213">
        <v>95.764010891661002</v>
      </c>
      <c r="U213">
        <v>27.483492971655</v>
      </c>
      <c r="V213">
        <v>249481.99060572</v>
      </c>
      <c r="W213">
        <v>0</v>
      </c>
    </row>
    <row r="214" spans="3:23" x14ac:dyDescent="0.35">
      <c r="C214" s="12">
        <v>43800</v>
      </c>
      <c r="D214" s="12">
        <v>43830</v>
      </c>
      <c r="E214" t="s">
        <v>20</v>
      </c>
      <c r="F214" t="s">
        <v>59</v>
      </c>
      <c r="G214" t="s">
        <v>59</v>
      </c>
      <c r="H214" t="s">
        <v>76</v>
      </c>
      <c r="I214" t="s">
        <v>61</v>
      </c>
      <c r="J214" t="s">
        <v>62</v>
      </c>
      <c r="K214" t="s">
        <v>63</v>
      </c>
      <c r="L214" t="s">
        <v>64</v>
      </c>
      <c r="M214" t="s">
        <v>77</v>
      </c>
      <c r="N214" t="s">
        <v>78</v>
      </c>
      <c r="O214" t="s">
        <v>79</v>
      </c>
      <c r="P214" t="s">
        <v>80</v>
      </c>
      <c r="Q214" t="s">
        <v>81</v>
      </c>
      <c r="R214" t="s">
        <v>70</v>
      </c>
      <c r="S214">
        <v>6852596.9731655996</v>
      </c>
      <c r="T214">
        <v>98.287404229744993</v>
      </c>
      <c r="U214">
        <v>24.091832799138999</v>
      </c>
      <c r="V214">
        <v>284436.51549044001</v>
      </c>
      <c r="W214">
        <v>0</v>
      </c>
    </row>
    <row r="215" spans="3:23" x14ac:dyDescent="0.35">
      <c r="C215" s="12">
        <v>44287</v>
      </c>
      <c r="D215" s="12">
        <v>44316</v>
      </c>
      <c r="E215" t="s">
        <v>21</v>
      </c>
      <c r="F215" t="s">
        <v>59</v>
      </c>
      <c r="G215" t="s">
        <v>59</v>
      </c>
      <c r="H215" t="s">
        <v>76</v>
      </c>
      <c r="I215" t="s">
        <v>61</v>
      </c>
      <c r="J215" t="s">
        <v>62</v>
      </c>
      <c r="K215" t="s">
        <v>63</v>
      </c>
      <c r="L215" t="s">
        <v>64</v>
      </c>
      <c r="M215" t="s">
        <v>101</v>
      </c>
      <c r="N215" t="s">
        <v>102</v>
      </c>
      <c r="O215" t="s">
        <v>93</v>
      </c>
      <c r="P215" t="s">
        <v>103</v>
      </c>
      <c r="Q215" t="s">
        <v>104</v>
      </c>
      <c r="R215" t="s">
        <v>70</v>
      </c>
      <c r="S215">
        <v>6849329.9664156996</v>
      </c>
      <c r="T215">
        <v>94.313403321622999</v>
      </c>
      <c r="U215">
        <v>28.665300671600999</v>
      </c>
      <c r="V215">
        <v>238941.50090675001</v>
      </c>
      <c r="W215">
        <v>0</v>
      </c>
    </row>
    <row r="216" spans="3:23" x14ac:dyDescent="0.35">
      <c r="C216" s="12">
        <v>44075</v>
      </c>
      <c r="D216" s="12">
        <v>44104</v>
      </c>
      <c r="E216" t="s">
        <v>20</v>
      </c>
      <c r="F216" t="s">
        <v>59</v>
      </c>
      <c r="G216" t="s">
        <v>59</v>
      </c>
      <c r="H216" t="s">
        <v>76</v>
      </c>
      <c r="I216" t="s">
        <v>61</v>
      </c>
      <c r="J216" t="s">
        <v>62</v>
      </c>
      <c r="K216" t="s">
        <v>63</v>
      </c>
      <c r="L216" t="s">
        <v>64</v>
      </c>
      <c r="M216" t="s">
        <v>101</v>
      </c>
      <c r="N216" t="s">
        <v>102</v>
      </c>
      <c r="O216" t="s">
        <v>93</v>
      </c>
      <c r="P216" t="s">
        <v>103</v>
      </c>
      <c r="Q216" t="s">
        <v>104</v>
      </c>
      <c r="R216" t="s">
        <v>70</v>
      </c>
      <c r="S216">
        <v>6849189.8969157003</v>
      </c>
      <c r="T216">
        <v>95.599335311603994</v>
      </c>
      <c r="U216">
        <v>28.148938771036001</v>
      </c>
      <c r="V216">
        <v>243319.64883746</v>
      </c>
      <c r="W216">
        <v>0</v>
      </c>
    </row>
    <row r="217" spans="3:23" x14ac:dyDescent="0.35">
      <c r="C217" s="12">
        <v>44228</v>
      </c>
      <c r="D217" s="12">
        <v>44255</v>
      </c>
      <c r="E217" t="s">
        <v>21</v>
      </c>
      <c r="F217" t="s">
        <v>59</v>
      </c>
      <c r="G217" t="s">
        <v>59</v>
      </c>
      <c r="H217" t="s">
        <v>87</v>
      </c>
      <c r="I217" t="s">
        <v>61</v>
      </c>
      <c r="J217" t="s">
        <v>62</v>
      </c>
      <c r="K217" t="s">
        <v>63</v>
      </c>
      <c r="L217" t="s">
        <v>64</v>
      </c>
      <c r="M217" t="s">
        <v>77</v>
      </c>
      <c r="N217" t="s">
        <v>78</v>
      </c>
      <c r="O217" t="s">
        <v>79</v>
      </c>
      <c r="P217" t="s">
        <v>80</v>
      </c>
      <c r="Q217" t="s">
        <v>81</v>
      </c>
      <c r="R217" t="s">
        <v>70</v>
      </c>
      <c r="S217">
        <v>6845410.962394</v>
      </c>
      <c r="T217">
        <v>96.436931653580004</v>
      </c>
      <c r="U217">
        <v>20.292605754644001</v>
      </c>
      <c r="V217">
        <v>337335.23654681002</v>
      </c>
      <c r="W217">
        <v>0</v>
      </c>
    </row>
    <row r="218" spans="3:23" x14ac:dyDescent="0.35">
      <c r="C218" s="12">
        <v>44013</v>
      </c>
      <c r="D218" s="12">
        <v>44043</v>
      </c>
      <c r="E218" t="s">
        <v>20</v>
      </c>
      <c r="F218" t="s">
        <v>59</v>
      </c>
      <c r="G218" t="s">
        <v>59</v>
      </c>
      <c r="H218" t="s">
        <v>76</v>
      </c>
      <c r="I218" t="s">
        <v>61</v>
      </c>
      <c r="J218" t="s">
        <v>62</v>
      </c>
      <c r="K218" t="s">
        <v>63</v>
      </c>
      <c r="L218" t="s">
        <v>64</v>
      </c>
      <c r="M218" t="s">
        <v>101</v>
      </c>
      <c r="N218" t="s">
        <v>102</v>
      </c>
      <c r="O218" t="s">
        <v>93</v>
      </c>
      <c r="P218" t="s">
        <v>129</v>
      </c>
      <c r="Q218" t="s">
        <v>130</v>
      </c>
      <c r="R218" t="s">
        <v>70</v>
      </c>
      <c r="S218">
        <v>6821333.5075315004</v>
      </c>
      <c r="T218">
        <v>75.462016575752997</v>
      </c>
      <c r="U218">
        <v>29.161016351705999</v>
      </c>
      <c r="V218">
        <v>233919.60778254</v>
      </c>
      <c r="W218">
        <v>0</v>
      </c>
    </row>
    <row r="219" spans="3:23" x14ac:dyDescent="0.35">
      <c r="C219" s="12">
        <v>43983</v>
      </c>
      <c r="D219" s="12">
        <v>44012</v>
      </c>
      <c r="E219" t="s">
        <v>20</v>
      </c>
      <c r="F219" t="s">
        <v>59</v>
      </c>
      <c r="G219" t="s">
        <v>59</v>
      </c>
      <c r="H219" t="s">
        <v>76</v>
      </c>
      <c r="I219" t="s">
        <v>61</v>
      </c>
      <c r="J219" t="s">
        <v>62</v>
      </c>
      <c r="K219" t="s">
        <v>63</v>
      </c>
      <c r="L219" t="s">
        <v>64</v>
      </c>
      <c r="M219" t="s">
        <v>101</v>
      </c>
      <c r="N219" t="s">
        <v>102</v>
      </c>
      <c r="O219" t="s">
        <v>93</v>
      </c>
      <c r="P219" t="s">
        <v>103</v>
      </c>
      <c r="Q219" t="s">
        <v>104</v>
      </c>
      <c r="R219" t="s">
        <v>70</v>
      </c>
      <c r="S219">
        <v>6819897.3446923001</v>
      </c>
      <c r="T219">
        <v>95.651405435200999</v>
      </c>
      <c r="U219">
        <v>27.163318585393998</v>
      </c>
      <c r="V219">
        <v>251070.10850874</v>
      </c>
      <c r="W219">
        <v>0</v>
      </c>
    </row>
    <row r="220" spans="3:23" x14ac:dyDescent="0.35">
      <c r="C220" s="12">
        <v>43922</v>
      </c>
      <c r="D220" s="12">
        <v>43951</v>
      </c>
      <c r="E220" t="s">
        <v>20</v>
      </c>
      <c r="F220" t="s">
        <v>59</v>
      </c>
      <c r="G220" t="s">
        <v>59</v>
      </c>
      <c r="H220" t="s">
        <v>87</v>
      </c>
      <c r="I220" t="s">
        <v>61</v>
      </c>
      <c r="J220" t="s">
        <v>62</v>
      </c>
      <c r="K220" t="s">
        <v>63</v>
      </c>
      <c r="L220" t="s">
        <v>64</v>
      </c>
      <c r="M220" t="s">
        <v>82</v>
      </c>
      <c r="N220" t="s">
        <v>83</v>
      </c>
      <c r="O220" t="s">
        <v>84</v>
      </c>
      <c r="P220" t="s">
        <v>85</v>
      </c>
      <c r="Q220" t="s">
        <v>86</v>
      </c>
      <c r="R220" t="s">
        <v>70</v>
      </c>
      <c r="S220">
        <v>6818058.8308928004</v>
      </c>
      <c r="T220">
        <v>89.122363183600001</v>
      </c>
      <c r="U220">
        <v>35.648188458253998</v>
      </c>
      <c r="V220">
        <v>191259.61586736</v>
      </c>
      <c r="W220">
        <v>1</v>
      </c>
    </row>
    <row r="221" spans="3:23" x14ac:dyDescent="0.35">
      <c r="C221" s="12">
        <v>44348</v>
      </c>
      <c r="D221" s="12">
        <v>44377</v>
      </c>
      <c r="E221" t="s">
        <v>21</v>
      </c>
      <c r="F221" t="s">
        <v>59</v>
      </c>
      <c r="G221" t="s">
        <v>59</v>
      </c>
      <c r="H221" t="s">
        <v>87</v>
      </c>
      <c r="I221" t="s">
        <v>61</v>
      </c>
      <c r="J221" t="s">
        <v>62</v>
      </c>
      <c r="K221" t="s">
        <v>63</v>
      </c>
      <c r="L221" t="s">
        <v>64</v>
      </c>
      <c r="M221" t="s">
        <v>77</v>
      </c>
      <c r="N221" t="s">
        <v>78</v>
      </c>
      <c r="O221" t="s">
        <v>79</v>
      </c>
      <c r="P221" t="s">
        <v>80</v>
      </c>
      <c r="Q221" t="s">
        <v>81</v>
      </c>
      <c r="R221" t="s">
        <v>70</v>
      </c>
      <c r="S221">
        <v>6804499.7145501999</v>
      </c>
      <c r="T221">
        <v>95.571592023098006</v>
      </c>
      <c r="U221">
        <v>20.515384592875002</v>
      </c>
      <c r="V221">
        <v>331677.90171056002</v>
      </c>
      <c r="W221">
        <v>0</v>
      </c>
    </row>
    <row r="222" spans="3:23" x14ac:dyDescent="0.35">
      <c r="C222" s="12">
        <v>44287</v>
      </c>
      <c r="D222" s="12">
        <v>44316</v>
      </c>
      <c r="E222" t="s">
        <v>21</v>
      </c>
      <c r="F222" t="s">
        <v>59</v>
      </c>
      <c r="G222" t="s">
        <v>59</v>
      </c>
      <c r="H222" t="s">
        <v>60</v>
      </c>
      <c r="I222" t="s">
        <v>61</v>
      </c>
      <c r="J222" t="s">
        <v>62</v>
      </c>
      <c r="K222" t="s">
        <v>63</v>
      </c>
      <c r="L222" t="s">
        <v>64</v>
      </c>
      <c r="M222" t="s">
        <v>65</v>
      </c>
      <c r="N222" t="s">
        <v>92</v>
      </c>
      <c r="O222" t="s">
        <v>93</v>
      </c>
      <c r="P222" t="s">
        <v>142</v>
      </c>
      <c r="Q222" t="s">
        <v>143</v>
      </c>
      <c r="R222" t="s">
        <v>70</v>
      </c>
      <c r="S222">
        <v>6794958.5443174001</v>
      </c>
      <c r="T222">
        <v>81.858749715347003</v>
      </c>
      <c r="U222">
        <v>160.72669082032999</v>
      </c>
      <c r="V222">
        <v>42276.478845156002</v>
      </c>
      <c r="W222">
        <v>0</v>
      </c>
    </row>
    <row r="223" spans="3:23" x14ac:dyDescent="0.35">
      <c r="C223" s="12">
        <v>43770</v>
      </c>
      <c r="D223" s="12">
        <v>43799</v>
      </c>
      <c r="E223" t="s">
        <v>20</v>
      </c>
      <c r="F223" t="s">
        <v>59</v>
      </c>
      <c r="G223" t="s">
        <v>59</v>
      </c>
      <c r="H223" t="s">
        <v>76</v>
      </c>
      <c r="I223" t="s">
        <v>61</v>
      </c>
      <c r="J223" t="s">
        <v>62</v>
      </c>
      <c r="K223" t="s">
        <v>63</v>
      </c>
      <c r="L223" t="s">
        <v>64</v>
      </c>
      <c r="M223" t="s">
        <v>65</v>
      </c>
      <c r="N223" t="s">
        <v>66</v>
      </c>
      <c r="O223" t="s">
        <v>67</v>
      </c>
      <c r="P223" t="s">
        <v>68</v>
      </c>
      <c r="Q223" t="s">
        <v>69</v>
      </c>
      <c r="R223" t="s">
        <v>70</v>
      </c>
      <c r="S223">
        <v>6791476.2793230005</v>
      </c>
      <c r="T223">
        <v>96.073985450091001</v>
      </c>
      <c r="U223">
        <v>49.577499966807999</v>
      </c>
      <c r="V223">
        <v>136987.06638837999</v>
      </c>
      <c r="W223">
        <v>0</v>
      </c>
    </row>
    <row r="224" spans="3:23" x14ac:dyDescent="0.35">
      <c r="C224" s="12">
        <v>44317</v>
      </c>
      <c r="D224" s="12">
        <v>44347</v>
      </c>
      <c r="E224" t="s">
        <v>21</v>
      </c>
      <c r="F224" t="s">
        <v>59</v>
      </c>
      <c r="G224" t="s">
        <v>59</v>
      </c>
      <c r="H224" t="s">
        <v>76</v>
      </c>
      <c r="I224" t="s">
        <v>61</v>
      </c>
      <c r="J224" t="s">
        <v>62</v>
      </c>
      <c r="K224" t="s">
        <v>63</v>
      </c>
      <c r="L224" t="s">
        <v>64</v>
      </c>
      <c r="M224" t="s">
        <v>101</v>
      </c>
      <c r="N224" t="s">
        <v>102</v>
      </c>
      <c r="O224" t="s">
        <v>93</v>
      </c>
      <c r="P224" t="s">
        <v>103</v>
      </c>
      <c r="Q224" t="s">
        <v>104</v>
      </c>
      <c r="R224" t="s">
        <v>70</v>
      </c>
      <c r="S224">
        <v>6786322.2381162997</v>
      </c>
      <c r="T224">
        <v>93.857810303931998</v>
      </c>
      <c r="U224">
        <v>28.992231726917002</v>
      </c>
      <c r="V224">
        <v>234073.81335931001</v>
      </c>
      <c r="W224">
        <v>0</v>
      </c>
    </row>
    <row r="225" spans="3:23" x14ac:dyDescent="0.35">
      <c r="C225" s="12">
        <v>43770</v>
      </c>
      <c r="D225" s="12">
        <v>43799</v>
      </c>
      <c r="E225" t="s">
        <v>20</v>
      </c>
      <c r="F225" t="s">
        <v>59</v>
      </c>
      <c r="G225" t="s">
        <v>59</v>
      </c>
      <c r="H225" t="s">
        <v>87</v>
      </c>
      <c r="I225" t="s">
        <v>61</v>
      </c>
      <c r="J225" t="s">
        <v>62</v>
      </c>
      <c r="K225" t="s">
        <v>63</v>
      </c>
      <c r="L225" t="s">
        <v>64</v>
      </c>
      <c r="M225" t="s">
        <v>82</v>
      </c>
      <c r="N225" t="s">
        <v>83</v>
      </c>
      <c r="O225" t="s">
        <v>84</v>
      </c>
      <c r="P225" t="s">
        <v>85</v>
      </c>
      <c r="Q225" t="s">
        <v>86</v>
      </c>
      <c r="R225" t="s">
        <v>70</v>
      </c>
      <c r="S225">
        <v>6780270.9273199001</v>
      </c>
      <c r="T225">
        <v>90.773530530722994</v>
      </c>
      <c r="U225">
        <v>34.494156472434</v>
      </c>
      <c r="V225">
        <v>196562.88544809999</v>
      </c>
      <c r="W225">
        <v>1</v>
      </c>
    </row>
    <row r="226" spans="3:23" x14ac:dyDescent="0.35">
      <c r="C226" s="12">
        <v>44287</v>
      </c>
      <c r="D226" s="12">
        <v>44316</v>
      </c>
      <c r="E226" t="s">
        <v>21</v>
      </c>
      <c r="F226" t="s">
        <v>59</v>
      </c>
      <c r="G226" t="s">
        <v>59</v>
      </c>
      <c r="H226" t="s">
        <v>87</v>
      </c>
      <c r="I226" t="s">
        <v>61</v>
      </c>
      <c r="J226" t="s">
        <v>62</v>
      </c>
      <c r="K226" t="s">
        <v>63</v>
      </c>
      <c r="L226" t="s">
        <v>64</v>
      </c>
      <c r="M226" t="s">
        <v>65</v>
      </c>
      <c r="N226" t="s">
        <v>66</v>
      </c>
      <c r="O226" t="s">
        <v>67</v>
      </c>
      <c r="P226" t="s">
        <v>68</v>
      </c>
      <c r="Q226" t="s">
        <v>69</v>
      </c>
      <c r="R226" t="s">
        <v>70</v>
      </c>
      <c r="S226">
        <v>6771899.7923656004</v>
      </c>
      <c r="T226">
        <v>92.026362827339</v>
      </c>
      <c r="U226">
        <v>41.014185367644998</v>
      </c>
      <c r="V226">
        <v>165111.16170328</v>
      </c>
      <c r="W226">
        <v>0</v>
      </c>
    </row>
    <row r="227" spans="3:23" x14ac:dyDescent="0.35">
      <c r="C227" s="12">
        <v>44197</v>
      </c>
      <c r="D227" s="12">
        <v>44227</v>
      </c>
      <c r="E227" t="s">
        <v>21</v>
      </c>
      <c r="F227" t="s">
        <v>59</v>
      </c>
      <c r="G227" t="s">
        <v>59</v>
      </c>
      <c r="H227" t="s">
        <v>76</v>
      </c>
      <c r="I227" t="s">
        <v>61</v>
      </c>
      <c r="J227" t="s">
        <v>62</v>
      </c>
      <c r="K227" t="s">
        <v>63</v>
      </c>
      <c r="L227" t="s">
        <v>64</v>
      </c>
      <c r="M227" t="s">
        <v>77</v>
      </c>
      <c r="N227" t="s">
        <v>78</v>
      </c>
      <c r="O227" t="s">
        <v>79</v>
      </c>
      <c r="P227" t="s">
        <v>80</v>
      </c>
      <c r="Q227" t="s">
        <v>81</v>
      </c>
      <c r="R227" t="s">
        <v>70</v>
      </c>
      <c r="S227">
        <v>6739058.0401609</v>
      </c>
      <c r="T227">
        <v>98.420389425821995</v>
      </c>
      <c r="U227">
        <v>24.675248145265002</v>
      </c>
      <c r="V227">
        <v>273110.04130485997</v>
      </c>
      <c r="W227">
        <v>0</v>
      </c>
    </row>
    <row r="228" spans="3:23" x14ac:dyDescent="0.35">
      <c r="C228" s="12">
        <v>44228</v>
      </c>
      <c r="D228" s="12">
        <v>44255</v>
      </c>
      <c r="E228" t="s">
        <v>21</v>
      </c>
      <c r="F228" t="s">
        <v>59</v>
      </c>
      <c r="G228" t="s">
        <v>59</v>
      </c>
      <c r="H228" t="s">
        <v>60</v>
      </c>
      <c r="I228" t="s">
        <v>61</v>
      </c>
      <c r="J228" t="s">
        <v>62</v>
      </c>
      <c r="K228" t="s">
        <v>63</v>
      </c>
      <c r="L228" t="s">
        <v>64</v>
      </c>
      <c r="M228" t="s">
        <v>65</v>
      </c>
      <c r="N228" t="s">
        <v>66</v>
      </c>
      <c r="O228" t="s">
        <v>67</v>
      </c>
      <c r="P228" t="s">
        <v>68</v>
      </c>
      <c r="Q228" t="s">
        <v>69</v>
      </c>
      <c r="R228" t="s">
        <v>70</v>
      </c>
      <c r="S228">
        <v>6730707.0213639</v>
      </c>
      <c r="T228">
        <v>99.180052704611995</v>
      </c>
      <c r="U228">
        <v>45.058869815766002</v>
      </c>
      <c r="V228">
        <v>149375.85094531</v>
      </c>
      <c r="W228">
        <v>0</v>
      </c>
    </row>
    <row r="229" spans="3:23" x14ac:dyDescent="0.35">
      <c r="C229" s="12">
        <v>44105</v>
      </c>
      <c r="D229" s="12">
        <v>44135</v>
      </c>
      <c r="E229" t="s">
        <v>21</v>
      </c>
      <c r="F229" t="s">
        <v>59</v>
      </c>
      <c r="G229" t="s">
        <v>59</v>
      </c>
      <c r="H229" t="s">
        <v>76</v>
      </c>
      <c r="I229" t="s">
        <v>61</v>
      </c>
      <c r="J229" t="s">
        <v>62</v>
      </c>
      <c r="K229" t="s">
        <v>63</v>
      </c>
      <c r="L229" t="s">
        <v>64</v>
      </c>
      <c r="M229" t="s">
        <v>101</v>
      </c>
      <c r="N229" t="s">
        <v>102</v>
      </c>
      <c r="O229" t="s">
        <v>93</v>
      </c>
      <c r="P229" t="s">
        <v>115</v>
      </c>
      <c r="Q229" t="s">
        <v>116</v>
      </c>
      <c r="R229" t="s">
        <v>70</v>
      </c>
      <c r="S229">
        <v>6720640.1099842004</v>
      </c>
      <c r="T229">
        <v>89.981863730087994</v>
      </c>
      <c r="U229">
        <v>26.301149306416999</v>
      </c>
      <c r="V229">
        <v>255526.48029509</v>
      </c>
      <c r="W229">
        <v>0</v>
      </c>
    </row>
    <row r="230" spans="3:23" x14ac:dyDescent="0.35">
      <c r="C230" s="12">
        <v>44348</v>
      </c>
      <c r="D230" s="12">
        <v>44377</v>
      </c>
      <c r="E230" t="s">
        <v>21</v>
      </c>
      <c r="F230" t="s">
        <v>59</v>
      </c>
      <c r="G230" t="s">
        <v>59</v>
      </c>
      <c r="H230" t="s">
        <v>76</v>
      </c>
      <c r="I230" t="s">
        <v>61</v>
      </c>
      <c r="J230" t="s">
        <v>62</v>
      </c>
      <c r="K230" t="s">
        <v>63</v>
      </c>
      <c r="L230" t="s">
        <v>64</v>
      </c>
      <c r="M230" t="s">
        <v>101</v>
      </c>
      <c r="N230" t="s">
        <v>102</v>
      </c>
      <c r="O230" t="s">
        <v>93</v>
      </c>
      <c r="P230" t="s">
        <v>115</v>
      </c>
      <c r="Q230" t="s">
        <v>116</v>
      </c>
      <c r="R230" t="s">
        <v>70</v>
      </c>
      <c r="S230">
        <v>6707109.9241719004</v>
      </c>
      <c r="T230">
        <v>93.230250174901997</v>
      </c>
      <c r="U230">
        <v>28.052293358524999</v>
      </c>
      <c r="V230">
        <v>239093.10509664999</v>
      </c>
      <c r="W230">
        <v>0</v>
      </c>
    </row>
    <row r="231" spans="3:23" x14ac:dyDescent="0.35">
      <c r="C231" s="12">
        <v>44044</v>
      </c>
      <c r="D231" s="12">
        <v>44074</v>
      </c>
      <c r="E231" t="s">
        <v>20</v>
      </c>
      <c r="F231" t="s">
        <v>59</v>
      </c>
      <c r="G231" t="s">
        <v>59</v>
      </c>
      <c r="H231" t="s">
        <v>87</v>
      </c>
      <c r="I231" t="s">
        <v>61</v>
      </c>
      <c r="J231" t="s">
        <v>62</v>
      </c>
      <c r="K231" t="s">
        <v>63</v>
      </c>
      <c r="L231" t="s">
        <v>64</v>
      </c>
      <c r="M231" t="s">
        <v>82</v>
      </c>
      <c r="N231" t="s">
        <v>83</v>
      </c>
      <c r="O231" t="s">
        <v>84</v>
      </c>
      <c r="P231" t="s">
        <v>85</v>
      </c>
      <c r="Q231" t="s">
        <v>86</v>
      </c>
      <c r="R231" t="s">
        <v>70</v>
      </c>
      <c r="S231">
        <v>6698857.8576459</v>
      </c>
      <c r="T231">
        <v>85.434929054012002</v>
      </c>
      <c r="U231">
        <v>34.747240097026001</v>
      </c>
      <c r="V231">
        <v>192788.19955024999</v>
      </c>
      <c r="W231">
        <v>1</v>
      </c>
    </row>
    <row r="232" spans="3:23" x14ac:dyDescent="0.35">
      <c r="C232" s="12">
        <v>44256</v>
      </c>
      <c r="D232" s="12">
        <v>44286</v>
      </c>
      <c r="E232" t="s">
        <v>21</v>
      </c>
      <c r="F232" t="s">
        <v>59</v>
      </c>
      <c r="G232" t="s">
        <v>59</v>
      </c>
      <c r="H232" t="s">
        <v>87</v>
      </c>
      <c r="I232" t="s">
        <v>61</v>
      </c>
      <c r="J232" t="s">
        <v>62</v>
      </c>
      <c r="K232" t="s">
        <v>63</v>
      </c>
      <c r="L232" t="s">
        <v>64</v>
      </c>
      <c r="M232" t="s">
        <v>77</v>
      </c>
      <c r="N232" t="s">
        <v>78</v>
      </c>
      <c r="O232" t="s">
        <v>79</v>
      </c>
      <c r="P232" t="s">
        <v>80</v>
      </c>
      <c r="Q232" t="s">
        <v>81</v>
      </c>
      <c r="R232" t="s">
        <v>70</v>
      </c>
      <c r="S232">
        <v>6682366.7024724996</v>
      </c>
      <c r="T232">
        <v>96.417303445968003</v>
      </c>
      <c r="U232">
        <v>20.580170556738999</v>
      </c>
      <c r="V232">
        <v>324699.28682317998</v>
      </c>
      <c r="W232">
        <v>0</v>
      </c>
    </row>
    <row r="233" spans="3:23" x14ac:dyDescent="0.35">
      <c r="C233" s="12">
        <v>44136</v>
      </c>
      <c r="D233" s="12">
        <v>44165</v>
      </c>
      <c r="E233" t="s">
        <v>21</v>
      </c>
      <c r="F233" t="s">
        <v>59</v>
      </c>
      <c r="G233" t="s">
        <v>59</v>
      </c>
      <c r="H233" t="s">
        <v>60</v>
      </c>
      <c r="I233" t="s">
        <v>61</v>
      </c>
      <c r="J233" t="s">
        <v>62</v>
      </c>
      <c r="K233" t="s">
        <v>63</v>
      </c>
      <c r="L233" t="s">
        <v>64</v>
      </c>
      <c r="M233" t="s">
        <v>65</v>
      </c>
      <c r="N233" t="s">
        <v>117</v>
      </c>
      <c r="O233" t="s">
        <v>93</v>
      </c>
      <c r="P233" t="s">
        <v>118</v>
      </c>
      <c r="Q233" t="s">
        <v>119</v>
      </c>
      <c r="R233" t="s">
        <v>70</v>
      </c>
      <c r="S233">
        <v>6679178.0438721003</v>
      </c>
      <c r="T233">
        <v>91.762895283399004</v>
      </c>
      <c r="U233">
        <v>42.333471407780003</v>
      </c>
      <c r="V233">
        <v>157775.34470382999</v>
      </c>
      <c r="W233">
        <v>0</v>
      </c>
    </row>
    <row r="234" spans="3:23" x14ac:dyDescent="0.35">
      <c r="C234" s="12">
        <v>43739</v>
      </c>
      <c r="D234" s="12">
        <v>43769</v>
      </c>
      <c r="E234" t="s">
        <v>20</v>
      </c>
      <c r="F234" t="s">
        <v>59</v>
      </c>
      <c r="G234" t="s">
        <v>59</v>
      </c>
      <c r="H234" t="s">
        <v>60</v>
      </c>
      <c r="I234" t="s">
        <v>61</v>
      </c>
      <c r="J234" t="s">
        <v>62</v>
      </c>
      <c r="K234" t="s">
        <v>63</v>
      </c>
      <c r="L234" t="s">
        <v>64</v>
      </c>
      <c r="M234" t="s">
        <v>88</v>
      </c>
      <c r="N234" t="s">
        <v>89</v>
      </c>
      <c r="O234" t="s">
        <v>67</v>
      </c>
      <c r="P234" t="s">
        <v>90</v>
      </c>
      <c r="Q234" t="s">
        <v>91</v>
      </c>
      <c r="R234" t="s">
        <v>70</v>
      </c>
      <c r="S234">
        <v>6649056.1433728999</v>
      </c>
      <c r="T234">
        <v>96.823524451710995</v>
      </c>
      <c r="U234">
        <v>28.280721115752002</v>
      </c>
      <c r="V234">
        <v>235109.14435875</v>
      </c>
      <c r="W234">
        <v>0</v>
      </c>
    </row>
    <row r="235" spans="3:23" x14ac:dyDescent="0.35">
      <c r="C235" s="12">
        <v>44075</v>
      </c>
      <c r="D235" s="12">
        <v>44104</v>
      </c>
      <c r="E235" t="s">
        <v>20</v>
      </c>
      <c r="F235" t="s">
        <v>59</v>
      </c>
      <c r="G235" t="s">
        <v>59</v>
      </c>
      <c r="H235" t="s">
        <v>87</v>
      </c>
      <c r="I235" t="s">
        <v>61</v>
      </c>
      <c r="J235" t="s">
        <v>62</v>
      </c>
      <c r="K235" t="s">
        <v>63</v>
      </c>
      <c r="L235" t="s">
        <v>64</v>
      </c>
      <c r="M235" t="s">
        <v>82</v>
      </c>
      <c r="N235" t="s">
        <v>83</v>
      </c>
      <c r="O235" t="s">
        <v>84</v>
      </c>
      <c r="P235" t="s">
        <v>85</v>
      </c>
      <c r="Q235" t="s">
        <v>86</v>
      </c>
      <c r="R235" t="s">
        <v>70</v>
      </c>
      <c r="S235">
        <v>6646703.6304123001</v>
      </c>
      <c r="T235">
        <v>85.992764384999006</v>
      </c>
      <c r="U235">
        <v>35.677197748163998</v>
      </c>
      <c r="V235">
        <v>186301.16853149</v>
      </c>
      <c r="W235">
        <v>1</v>
      </c>
    </row>
    <row r="236" spans="3:23" x14ac:dyDescent="0.35">
      <c r="C236" s="12">
        <v>44409</v>
      </c>
      <c r="D236" s="12">
        <v>44439</v>
      </c>
      <c r="E236" t="s">
        <v>21</v>
      </c>
      <c r="F236" t="s">
        <v>59</v>
      </c>
      <c r="G236" t="s">
        <v>59</v>
      </c>
      <c r="H236" t="s">
        <v>87</v>
      </c>
      <c r="I236" t="s">
        <v>61</v>
      </c>
      <c r="J236" t="s">
        <v>62</v>
      </c>
      <c r="K236" t="s">
        <v>63</v>
      </c>
      <c r="L236" t="s">
        <v>64</v>
      </c>
      <c r="M236" t="s">
        <v>77</v>
      </c>
      <c r="N236" t="s">
        <v>78</v>
      </c>
      <c r="O236" t="s">
        <v>79</v>
      </c>
      <c r="P236" t="s">
        <v>80</v>
      </c>
      <c r="Q236" t="s">
        <v>81</v>
      </c>
      <c r="R236" t="s">
        <v>70</v>
      </c>
      <c r="S236">
        <v>6644491.4635533998</v>
      </c>
      <c r="T236">
        <v>95.529763443706003</v>
      </c>
      <c r="U236">
        <v>20.113983134000001</v>
      </c>
      <c r="V236">
        <v>330341.90290842002</v>
      </c>
      <c r="W236">
        <v>0</v>
      </c>
    </row>
    <row r="237" spans="3:23" x14ac:dyDescent="0.35">
      <c r="C237" s="12">
        <v>44317</v>
      </c>
      <c r="D237" s="12">
        <v>44347</v>
      </c>
      <c r="E237" t="s">
        <v>21</v>
      </c>
      <c r="F237" t="s">
        <v>59</v>
      </c>
      <c r="G237" t="s">
        <v>59</v>
      </c>
      <c r="H237" t="s">
        <v>87</v>
      </c>
      <c r="I237" t="s">
        <v>61</v>
      </c>
      <c r="J237" t="s">
        <v>62</v>
      </c>
      <c r="K237" t="s">
        <v>63</v>
      </c>
      <c r="L237" t="s">
        <v>64</v>
      </c>
      <c r="M237" t="s">
        <v>77</v>
      </c>
      <c r="N237" t="s">
        <v>78</v>
      </c>
      <c r="O237" t="s">
        <v>79</v>
      </c>
      <c r="P237" t="s">
        <v>80</v>
      </c>
      <c r="Q237" t="s">
        <v>81</v>
      </c>
      <c r="R237" t="s">
        <v>70</v>
      </c>
      <c r="S237">
        <v>6642187.0825939002</v>
      </c>
      <c r="T237">
        <v>95.665888506976003</v>
      </c>
      <c r="U237">
        <v>20.437446703683001</v>
      </c>
      <c r="V237">
        <v>325000.82710415003</v>
      </c>
      <c r="W237">
        <v>0</v>
      </c>
    </row>
    <row r="238" spans="3:23" x14ac:dyDescent="0.35">
      <c r="C238" s="12">
        <v>44348</v>
      </c>
      <c r="D238" s="12">
        <v>44377</v>
      </c>
      <c r="E238" t="s">
        <v>21</v>
      </c>
      <c r="F238" t="s">
        <v>59</v>
      </c>
      <c r="G238" t="s">
        <v>59</v>
      </c>
      <c r="H238" t="s">
        <v>87</v>
      </c>
      <c r="I238" t="s">
        <v>61</v>
      </c>
      <c r="J238" t="s">
        <v>62</v>
      </c>
      <c r="K238" t="s">
        <v>63</v>
      </c>
      <c r="L238" t="s">
        <v>64</v>
      </c>
      <c r="M238" t="s">
        <v>65</v>
      </c>
      <c r="N238" t="s">
        <v>66</v>
      </c>
      <c r="O238" t="s">
        <v>67</v>
      </c>
      <c r="P238" t="s">
        <v>68</v>
      </c>
      <c r="Q238" t="s">
        <v>69</v>
      </c>
      <c r="R238" t="s">
        <v>70</v>
      </c>
      <c r="S238">
        <v>6619337.8251505001</v>
      </c>
      <c r="T238">
        <v>90.996407178889996</v>
      </c>
      <c r="U238">
        <v>40.799910882799999</v>
      </c>
      <c r="V238">
        <v>162239.02655486</v>
      </c>
      <c r="W238">
        <v>0</v>
      </c>
    </row>
    <row r="239" spans="3:23" x14ac:dyDescent="0.35">
      <c r="C239" s="12">
        <v>44256</v>
      </c>
      <c r="D239" s="12">
        <v>44286</v>
      </c>
      <c r="E239" t="s">
        <v>21</v>
      </c>
      <c r="F239" t="s">
        <v>59</v>
      </c>
      <c r="G239" t="s">
        <v>59</v>
      </c>
      <c r="H239" t="s">
        <v>76</v>
      </c>
      <c r="I239" t="s">
        <v>61</v>
      </c>
      <c r="J239" t="s">
        <v>62</v>
      </c>
      <c r="K239" t="s">
        <v>63</v>
      </c>
      <c r="L239" t="s">
        <v>64</v>
      </c>
      <c r="M239" t="s">
        <v>101</v>
      </c>
      <c r="N239" t="s">
        <v>102</v>
      </c>
      <c r="O239" t="s">
        <v>93</v>
      </c>
      <c r="P239" t="s">
        <v>103</v>
      </c>
      <c r="Q239" t="s">
        <v>104</v>
      </c>
      <c r="R239" t="s">
        <v>70</v>
      </c>
      <c r="S239">
        <v>6618262.3342923</v>
      </c>
      <c r="T239">
        <v>93.907813197519005</v>
      </c>
      <c r="U239">
        <v>28.434950835142999</v>
      </c>
      <c r="V239">
        <v>232750.96808371</v>
      </c>
      <c r="W239">
        <v>0</v>
      </c>
    </row>
    <row r="240" spans="3:23" x14ac:dyDescent="0.35">
      <c r="C240" s="12">
        <v>44228</v>
      </c>
      <c r="D240" s="12">
        <v>44255</v>
      </c>
      <c r="E240" t="s">
        <v>21</v>
      </c>
      <c r="F240" t="s">
        <v>59</v>
      </c>
      <c r="G240" t="s">
        <v>59</v>
      </c>
      <c r="H240" t="s">
        <v>87</v>
      </c>
      <c r="I240" t="s">
        <v>61</v>
      </c>
      <c r="J240" t="s">
        <v>62</v>
      </c>
      <c r="K240" t="s">
        <v>63</v>
      </c>
      <c r="L240" t="s">
        <v>64</v>
      </c>
      <c r="M240" t="s">
        <v>101</v>
      </c>
      <c r="N240" t="s">
        <v>102</v>
      </c>
      <c r="O240" t="s">
        <v>93</v>
      </c>
      <c r="P240" t="s">
        <v>129</v>
      </c>
      <c r="Q240" t="s">
        <v>130</v>
      </c>
      <c r="R240" t="s">
        <v>70</v>
      </c>
      <c r="S240">
        <v>6592016.8518594</v>
      </c>
      <c r="T240">
        <v>73.493012312307997</v>
      </c>
      <c r="U240">
        <v>25.966768025301999</v>
      </c>
      <c r="V240">
        <v>253863.5861589</v>
      </c>
      <c r="W240">
        <v>0</v>
      </c>
    </row>
    <row r="241" spans="3:23" x14ac:dyDescent="0.35">
      <c r="C241" s="12">
        <v>43952</v>
      </c>
      <c r="D241" s="12">
        <v>43982</v>
      </c>
      <c r="E241" t="s">
        <v>20</v>
      </c>
      <c r="F241" t="s">
        <v>59</v>
      </c>
      <c r="G241" t="s">
        <v>59</v>
      </c>
      <c r="H241" t="s">
        <v>76</v>
      </c>
      <c r="I241" t="s">
        <v>61</v>
      </c>
      <c r="J241" t="s">
        <v>62</v>
      </c>
      <c r="K241" t="s">
        <v>63</v>
      </c>
      <c r="L241" t="s">
        <v>64</v>
      </c>
      <c r="M241" t="s">
        <v>101</v>
      </c>
      <c r="N241" t="s">
        <v>102</v>
      </c>
      <c r="O241" t="s">
        <v>93</v>
      </c>
      <c r="P241" t="s">
        <v>103</v>
      </c>
      <c r="Q241" t="s">
        <v>104</v>
      </c>
      <c r="R241" t="s">
        <v>70</v>
      </c>
      <c r="S241">
        <v>6590056.0812758002</v>
      </c>
      <c r="T241">
        <v>95.625332443095999</v>
      </c>
      <c r="U241">
        <v>27.515384279353</v>
      </c>
      <c r="V241">
        <v>239504.41739680999</v>
      </c>
      <c r="W241">
        <v>0</v>
      </c>
    </row>
    <row r="242" spans="3:23" x14ac:dyDescent="0.35">
      <c r="C242" s="12">
        <v>44013</v>
      </c>
      <c r="D242" s="12">
        <v>44043</v>
      </c>
      <c r="E242" t="s">
        <v>20</v>
      </c>
      <c r="F242" t="s">
        <v>59</v>
      </c>
      <c r="G242" t="s">
        <v>59</v>
      </c>
      <c r="H242" t="s">
        <v>76</v>
      </c>
      <c r="I242" t="s">
        <v>61</v>
      </c>
      <c r="J242" t="s">
        <v>62</v>
      </c>
      <c r="K242" t="s">
        <v>63</v>
      </c>
      <c r="L242" t="s">
        <v>64</v>
      </c>
      <c r="M242" t="s">
        <v>101</v>
      </c>
      <c r="N242" t="s">
        <v>102</v>
      </c>
      <c r="O242" t="s">
        <v>93</v>
      </c>
      <c r="P242" t="s">
        <v>103</v>
      </c>
      <c r="Q242" t="s">
        <v>104</v>
      </c>
      <c r="R242" t="s">
        <v>70</v>
      </c>
      <c r="S242">
        <v>6588905.2273631999</v>
      </c>
      <c r="T242">
        <v>95.313645653677</v>
      </c>
      <c r="U242">
        <v>27.211876236750999</v>
      </c>
      <c r="V242">
        <v>242133.44092990001</v>
      </c>
      <c r="W242">
        <v>0</v>
      </c>
    </row>
    <row r="243" spans="3:23" x14ac:dyDescent="0.35">
      <c r="C243" s="12">
        <v>44348</v>
      </c>
      <c r="D243" s="12">
        <v>44377</v>
      </c>
      <c r="E243" t="s">
        <v>21</v>
      </c>
      <c r="F243" t="s">
        <v>59</v>
      </c>
      <c r="G243" t="s">
        <v>59</v>
      </c>
      <c r="H243" t="s">
        <v>60</v>
      </c>
      <c r="I243" t="s">
        <v>61</v>
      </c>
      <c r="J243" t="s">
        <v>62</v>
      </c>
      <c r="K243" t="s">
        <v>63</v>
      </c>
      <c r="L243" t="s">
        <v>64</v>
      </c>
      <c r="M243" t="s">
        <v>65</v>
      </c>
      <c r="N243" t="s">
        <v>92</v>
      </c>
      <c r="O243" t="s">
        <v>93</v>
      </c>
      <c r="P243" t="s">
        <v>142</v>
      </c>
      <c r="Q243" t="s">
        <v>143</v>
      </c>
      <c r="R243" t="s">
        <v>70</v>
      </c>
      <c r="S243">
        <v>6501197.2532235002</v>
      </c>
      <c r="T243">
        <v>79.363244656918994</v>
      </c>
      <c r="U243">
        <v>158.16460865221001</v>
      </c>
      <c r="V243">
        <v>41103.994810361997</v>
      </c>
      <c r="W243">
        <v>0</v>
      </c>
    </row>
    <row r="244" spans="3:23" x14ac:dyDescent="0.35">
      <c r="C244" s="12">
        <v>43922</v>
      </c>
      <c r="D244" s="12">
        <v>43951</v>
      </c>
      <c r="E244" t="s">
        <v>20</v>
      </c>
      <c r="F244" t="s">
        <v>59</v>
      </c>
      <c r="G244" t="s">
        <v>59</v>
      </c>
      <c r="H244" t="s">
        <v>76</v>
      </c>
      <c r="I244" t="s">
        <v>61</v>
      </c>
      <c r="J244" t="s">
        <v>62</v>
      </c>
      <c r="K244" t="s">
        <v>63</v>
      </c>
      <c r="L244" t="s">
        <v>64</v>
      </c>
      <c r="M244" t="s">
        <v>77</v>
      </c>
      <c r="N244" t="s">
        <v>78</v>
      </c>
      <c r="O244" t="s">
        <v>79</v>
      </c>
      <c r="P244" t="s">
        <v>80</v>
      </c>
      <c r="Q244" t="s">
        <v>81</v>
      </c>
      <c r="R244" t="s">
        <v>70</v>
      </c>
      <c r="S244">
        <v>6496860.4289579997</v>
      </c>
      <c r="T244">
        <v>98.135981133162005</v>
      </c>
      <c r="U244">
        <v>24.886870516752001</v>
      </c>
      <c r="V244">
        <v>261055.74120235999</v>
      </c>
      <c r="W244">
        <v>0</v>
      </c>
    </row>
    <row r="245" spans="3:23" x14ac:dyDescent="0.35">
      <c r="C245" s="12">
        <v>43952</v>
      </c>
      <c r="D245" s="12">
        <v>43982</v>
      </c>
      <c r="E245" t="s">
        <v>20</v>
      </c>
      <c r="F245" t="s">
        <v>59</v>
      </c>
      <c r="G245" t="s">
        <v>59</v>
      </c>
      <c r="H245" t="s">
        <v>87</v>
      </c>
      <c r="I245" t="s">
        <v>61</v>
      </c>
      <c r="J245" t="s">
        <v>62</v>
      </c>
      <c r="K245" t="s">
        <v>63</v>
      </c>
      <c r="L245" t="s">
        <v>64</v>
      </c>
      <c r="M245" t="s">
        <v>65</v>
      </c>
      <c r="N245" t="s">
        <v>66</v>
      </c>
      <c r="O245" t="s">
        <v>67</v>
      </c>
      <c r="P245" t="s">
        <v>68</v>
      </c>
      <c r="Q245" t="s">
        <v>69</v>
      </c>
      <c r="R245" t="s">
        <v>70</v>
      </c>
      <c r="S245">
        <v>6473081.3577971999</v>
      </c>
      <c r="T245">
        <v>91.537972667990005</v>
      </c>
      <c r="U245">
        <v>41.993177440951001</v>
      </c>
      <c r="V245">
        <v>154146.02447979999</v>
      </c>
      <c r="W245">
        <v>0</v>
      </c>
    </row>
    <row r="246" spans="3:23" x14ac:dyDescent="0.35">
      <c r="C246" s="12">
        <v>43374</v>
      </c>
      <c r="D246" s="12">
        <v>43404</v>
      </c>
      <c r="E246" t="s">
        <v>75</v>
      </c>
      <c r="F246" t="s">
        <v>59</v>
      </c>
      <c r="G246" t="s">
        <v>59</v>
      </c>
      <c r="H246" t="s">
        <v>76</v>
      </c>
      <c r="I246" t="s">
        <v>61</v>
      </c>
      <c r="J246" t="s">
        <v>62</v>
      </c>
      <c r="K246" t="s">
        <v>63</v>
      </c>
      <c r="L246" t="s">
        <v>64</v>
      </c>
      <c r="M246" t="s">
        <v>82</v>
      </c>
      <c r="N246" t="s">
        <v>83</v>
      </c>
      <c r="O246" t="s">
        <v>84</v>
      </c>
      <c r="P246" t="s">
        <v>85</v>
      </c>
      <c r="Q246" t="s">
        <v>86</v>
      </c>
      <c r="R246" t="s">
        <v>70</v>
      </c>
      <c r="S246">
        <v>6465792.1249297</v>
      </c>
      <c r="T246">
        <v>81.531662675072994</v>
      </c>
      <c r="U246">
        <v>35.955129368705002</v>
      </c>
      <c r="V246">
        <v>179829.47741964</v>
      </c>
      <c r="W246">
        <v>1</v>
      </c>
    </row>
    <row r="247" spans="3:23" x14ac:dyDescent="0.35">
      <c r="C247" s="12">
        <v>44228</v>
      </c>
      <c r="D247" s="12">
        <v>44255</v>
      </c>
      <c r="E247" t="s">
        <v>21</v>
      </c>
      <c r="F247" t="s">
        <v>59</v>
      </c>
      <c r="G247" t="s">
        <v>59</v>
      </c>
      <c r="H247" t="s">
        <v>76</v>
      </c>
      <c r="I247" t="s">
        <v>61</v>
      </c>
      <c r="J247" t="s">
        <v>62</v>
      </c>
      <c r="K247" t="s">
        <v>63</v>
      </c>
      <c r="L247" t="s">
        <v>64</v>
      </c>
      <c r="M247" t="s">
        <v>101</v>
      </c>
      <c r="N247" t="s">
        <v>102</v>
      </c>
      <c r="O247" t="s">
        <v>93</v>
      </c>
      <c r="P247" t="s">
        <v>103</v>
      </c>
      <c r="Q247" t="s">
        <v>104</v>
      </c>
      <c r="R247" t="s">
        <v>70</v>
      </c>
      <c r="S247">
        <v>6452255.6872178996</v>
      </c>
      <c r="T247">
        <v>94.254792498940006</v>
      </c>
      <c r="U247">
        <v>27.992852645248</v>
      </c>
      <c r="V247">
        <v>230496.54027716001</v>
      </c>
      <c r="W247">
        <v>0</v>
      </c>
    </row>
    <row r="248" spans="3:23" x14ac:dyDescent="0.35">
      <c r="C248" s="12">
        <v>44256</v>
      </c>
      <c r="D248" s="12">
        <v>44286</v>
      </c>
      <c r="E248" t="s">
        <v>21</v>
      </c>
      <c r="F248" t="s">
        <v>59</v>
      </c>
      <c r="G248" t="s">
        <v>59</v>
      </c>
      <c r="H248" t="s">
        <v>87</v>
      </c>
      <c r="I248" t="s">
        <v>61</v>
      </c>
      <c r="J248" t="s">
        <v>62</v>
      </c>
      <c r="K248" t="s">
        <v>63</v>
      </c>
      <c r="L248" t="s">
        <v>64</v>
      </c>
      <c r="M248" t="s">
        <v>101</v>
      </c>
      <c r="N248" t="s">
        <v>102</v>
      </c>
      <c r="O248" t="s">
        <v>93</v>
      </c>
      <c r="P248" t="s">
        <v>129</v>
      </c>
      <c r="Q248" t="s">
        <v>130</v>
      </c>
      <c r="R248" t="s">
        <v>70</v>
      </c>
      <c r="S248">
        <v>6449516.441908</v>
      </c>
      <c r="T248">
        <v>78.341721215670006</v>
      </c>
      <c r="U248">
        <v>26.006049686556999</v>
      </c>
      <c r="V248">
        <v>248000.61984199999</v>
      </c>
      <c r="W248">
        <v>0</v>
      </c>
    </row>
    <row r="249" spans="3:23" x14ac:dyDescent="0.35">
      <c r="C249" s="12">
        <v>44136</v>
      </c>
      <c r="D249" s="12">
        <v>44165</v>
      </c>
      <c r="E249" t="s">
        <v>21</v>
      </c>
      <c r="F249" t="s">
        <v>59</v>
      </c>
      <c r="G249" t="s">
        <v>59</v>
      </c>
      <c r="H249" t="s">
        <v>87</v>
      </c>
      <c r="I249" t="s">
        <v>61</v>
      </c>
      <c r="J249" t="s">
        <v>62</v>
      </c>
      <c r="K249" t="s">
        <v>63</v>
      </c>
      <c r="L249" t="s">
        <v>64</v>
      </c>
      <c r="M249" t="s">
        <v>65</v>
      </c>
      <c r="N249" t="s">
        <v>66</v>
      </c>
      <c r="O249" t="s">
        <v>67</v>
      </c>
      <c r="P249" t="s">
        <v>68</v>
      </c>
      <c r="Q249" t="s">
        <v>69</v>
      </c>
      <c r="R249" t="s">
        <v>70</v>
      </c>
      <c r="S249">
        <v>6436579.4641298996</v>
      </c>
      <c r="T249">
        <v>93.002679592961996</v>
      </c>
      <c r="U249">
        <v>41.536467158523003</v>
      </c>
      <c r="V249">
        <v>154962.13097673</v>
      </c>
      <c r="W249">
        <v>0</v>
      </c>
    </row>
    <row r="250" spans="3:23" x14ac:dyDescent="0.35">
      <c r="C250" s="12">
        <v>44044</v>
      </c>
      <c r="D250" s="12">
        <v>44074</v>
      </c>
      <c r="E250" t="s">
        <v>20</v>
      </c>
      <c r="F250" t="s">
        <v>59</v>
      </c>
      <c r="G250" t="s">
        <v>59</v>
      </c>
      <c r="H250" t="s">
        <v>76</v>
      </c>
      <c r="I250" t="s">
        <v>61</v>
      </c>
      <c r="J250" t="s">
        <v>62</v>
      </c>
      <c r="K250" t="s">
        <v>63</v>
      </c>
      <c r="L250" t="s">
        <v>64</v>
      </c>
      <c r="M250" t="s">
        <v>101</v>
      </c>
      <c r="N250" t="s">
        <v>102</v>
      </c>
      <c r="O250" t="s">
        <v>93</v>
      </c>
      <c r="P250" t="s">
        <v>103</v>
      </c>
      <c r="Q250" t="s">
        <v>104</v>
      </c>
      <c r="R250" t="s">
        <v>70</v>
      </c>
      <c r="S250">
        <v>6410443.6059219996</v>
      </c>
      <c r="T250">
        <v>95.793223411081001</v>
      </c>
      <c r="U250">
        <v>26.568805939726001</v>
      </c>
      <c r="V250">
        <v>241277.06832081999</v>
      </c>
      <c r="W250">
        <v>0</v>
      </c>
    </row>
    <row r="251" spans="3:23" x14ac:dyDescent="0.35">
      <c r="C251" s="12">
        <v>44287</v>
      </c>
      <c r="D251" s="12">
        <v>44316</v>
      </c>
      <c r="E251" t="s">
        <v>21</v>
      </c>
      <c r="F251" t="s">
        <v>59</v>
      </c>
      <c r="G251" t="s">
        <v>59</v>
      </c>
      <c r="H251" t="s">
        <v>87</v>
      </c>
      <c r="I251" t="s">
        <v>61</v>
      </c>
      <c r="J251" t="s">
        <v>62</v>
      </c>
      <c r="K251" t="s">
        <v>63</v>
      </c>
      <c r="L251" t="s">
        <v>64</v>
      </c>
      <c r="M251" t="s">
        <v>77</v>
      </c>
      <c r="N251" t="s">
        <v>78</v>
      </c>
      <c r="O251" t="s">
        <v>79</v>
      </c>
      <c r="P251" t="s">
        <v>80</v>
      </c>
      <c r="Q251" t="s">
        <v>81</v>
      </c>
      <c r="R251" t="s">
        <v>70</v>
      </c>
      <c r="S251">
        <v>6408882.2765495004</v>
      </c>
      <c r="T251">
        <v>95.999070001017003</v>
      </c>
      <c r="U251">
        <v>20.766381916632</v>
      </c>
      <c r="V251">
        <v>308618.14553341002</v>
      </c>
      <c r="W251">
        <v>0</v>
      </c>
    </row>
    <row r="252" spans="3:23" x14ac:dyDescent="0.35">
      <c r="C252" s="12">
        <v>44256</v>
      </c>
      <c r="D252" s="12">
        <v>44286</v>
      </c>
      <c r="E252" t="s">
        <v>21</v>
      </c>
      <c r="F252" t="s">
        <v>59</v>
      </c>
      <c r="G252" t="s">
        <v>59</v>
      </c>
      <c r="H252" t="s">
        <v>87</v>
      </c>
      <c r="I252" t="s">
        <v>61</v>
      </c>
      <c r="J252" t="s">
        <v>62</v>
      </c>
      <c r="K252" t="s">
        <v>63</v>
      </c>
      <c r="L252" t="s">
        <v>64</v>
      </c>
      <c r="M252" t="s">
        <v>65</v>
      </c>
      <c r="N252" t="s">
        <v>66</v>
      </c>
      <c r="O252" t="s">
        <v>67</v>
      </c>
      <c r="P252" t="s">
        <v>68</v>
      </c>
      <c r="Q252" t="s">
        <v>69</v>
      </c>
      <c r="R252" t="s">
        <v>70</v>
      </c>
      <c r="S252">
        <v>6383285.5948061999</v>
      </c>
      <c r="T252">
        <v>92.150355651816994</v>
      </c>
      <c r="U252">
        <v>41.279647963127999</v>
      </c>
      <c r="V252">
        <v>154635.17519596999</v>
      </c>
      <c r="W252">
        <v>0</v>
      </c>
    </row>
    <row r="253" spans="3:23" x14ac:dyDescent="0.35">
      <c r="C253" s="12">
        <v>44440</v>
      </c>
      <c r="D253" s="12">
        <v>44469</v>
      </c>
      <c r="E253" t="s">
        <v>21</v>
      </c>
      <c r="F253" t="s">
        <v>59</v>
      </c>
      <c r="G253" t="s">
        <v>59</v>
      </c>
      <c r="H253" t="s">
        <v>87</v>
      </c>
      <c r="I253" t="s">
        <v>61</v>
      </c>
      <c r="J253" t="s">
        <v>62</v>
      </c>
      <c r="K253" t="s">
        <v>63</v>
      </c>
      <c r="L253" t="s">
        <v>64</v>
      </c>
      <c r="M253" t="s">
        <v>77</v>
      </c>
      <c r="N253" t="s">
        <v>78</v>
      </c>
      <c r="O253" t="s">
        <v>79</v>
      </c>
      <c r="P253" t="s">
        <v>80</v>
      </c>
      <c r="Q253" t="s">
        <v>81</v>
      </c>
      <c r="R253" t="s">
        <v>70</v>
      </c>
      <c r="S253">
        <v>6381688.0809399001</v>
      </c>
      <c r="T253">
        <v>95.617294665109</v>
      </c>
      <c r="U253">
        <v>20.758308653109999</v>
      </c>
      <c r="V253">
        <v>307428.13336018001</v>
      </c>
      <c r="W253">
        <v>0</v>
      </c>
    </row>
    <row r="254" spans="3:23" x14ac:dyDescent="0.35">
      <c r="C254" s="12">
        <v>44317</v>
      </c>
      <c r="D254" s="12">
        <v>44347</v>
      </c>
      <c r="E254" t="s">
        <v>21</v>
      </c>
      <c r="F254" t="s">
        <v>59</v>
      </c>
      <c r="G254" t="s">
        <v>59</v>
      </c>
      <c r="H254" t="s">
        <v>60</v>
      </c>
      <c r="I254" t="s">
        <v>61</v>
      </c>
      <c r="J254" t="s">
        <v>62</v>
      </c>
      <c r="K254" t="s">
        <v>63</v>
      </c>
      <c r="L254" t="s">
        <v>64</v>
      </c>
      <c r="M254" t="s">
        <v>65</v>
      </c>
      <c r="N254" t="s">
        <v>92</v>
      </c>
      <c r="O254" t="s">
        <v>93</v>
      </c>
      <c r="P254" t="s">
        <v>142</v>
      </c>
      <c r="Q254" t="s">
        <v>143</v>
      </c>
      <c r="R254" t="s">
        <v>70</v>
      </c>
      <c r="S254">
        <v>6381402.2264606999</v>
      </c>
      <c r="T254">
        <v>75.718449132499998</v>
      </c>
      <c r="U254">
        <v>160.86414483436999</v>
      </c>
      <c r="V254">
        <v>39669.512637704</v>
      </c>
      <c r="W254">
        <v>0</v>
      </c>
    </row>
    <row r="255" spans="3:23" x14ac:dyDescent="0.35">
      <c r="C255" s="12">
        <v>44197</v>
      </c>
      <c r="D255" s="12">
        <v>44227</v>
      </c>
      <c r="E255" t="s">
        <v>21</v>
      </c>
      <c r="F255" t="s">
        <v>59</v>
      </c>
      <c r="G255" t="s">
        <v>59</v>
      </c>
      <c r="H255" t="s">
        <v>87</v>
      </c>
      <c r="I255" t="s">
        <v>61</v>
      </c>
      <c r="J255" t="s">
        <v>62</v>
      </c>
      <c r="K255" t="s">
        <v>63</v>
      </c>
      <c r="L255" t="s">
        <v>64</v>
      </c>
      <c r="M255" t="s">
        <v>82</v>
      </c>
      <c r="N255" t="s">
        <v>83</v>
      </c>
      <c r="O255" t="s">
        <v>84</v>
      </c>
      <c r="P255" t="s">
        <v>85</v>
      </c>
      <c r="Q255" t="s">
        <v>86</v>
      </c>
      <c r="R255" t="s">
        <v>70</v>
      </c>
      <c r="S255">
        <v>6368320.3164432999</v>
      </c>
      <c r="T255">
        <v>79.534651559094996</v>
      </c>
      <c r="U255">
        <v>36.496309126798998</v>
      </c>
      <c r="V255">
        <v>174492.17383374</v>
      </c>
      <c r="W255">
        <v>1</v>
      </c>
    </row>
    <row r="256" spans="3:23" x14ac:dyDescent="0.35">
      <c r="C256" s="12">
        <v>44348</v>
      </c>
      <c r="D256" s="12">
        <v>44377</v>
      </c>
      <c r="E256" t="s">
        <v>21</v>
      </c>
      <c r="F256" t="s">
        <v>59</v>
      </c>
      <c r="G256" t="s">
        <v>59</v>
      </c>
      <c r="H256" t="s">
        <v>87</v>
      </c>
      <c r="I256" t="s">
        <v>61</v>
      </c>
      <c r="J256" t="s">
        <v>62</v>
      </c>
      <c r="K256" t="s">
        <v>63</v>
      </c>
      <c r="L256" t="s">
        <v>64</v>
      </c>
      <c r="M256" t="s">
        <v>82</v>
      </c>
      <c r="N256" t="s">
        <v>83</v>
      </c>
      <c r="O256" t="s">
        <v>84</v>
      </c>
      <c r="P256" t="s">
        <v>85</v>
      </c>
      <c r="Q256" t="s">
        <v>86</v>
      </c>
      <c r="R256" t="s">
        <v>70</v>
      </c>
      <c r="S256">
        <v>6364289.5390953002</v>
      </c>
      <c r="T256">
        <v>80.858699231998997</v>
      </c>
      <c r="U256">
        <v>38.520860296339997</v>
      </c>
      <c r="V256">
        <v>165216.7031093</v>
      </c>
      <c r="W256">
        <v>1</v>
      </c>
    </row>
    <row r="257" spans="3:23" x14ac:dyDescent="0.35">
      <c r="C257" s="12">
        <v>44013</v>
      </c>
      <c r="D257" s="12">
        <v>44043</v>
      </c>
      <c r="E257" t="s">
        <v>20</v>
      </c>
      <c r="F257" t="s">
        <v>59</v>
      </c>
      <c r="G257" t="s">
        <v>59</v>
      </c>
      <c r="H257" t="s">
        <v>87</v>
      </c>
      <c r="I257" t="s">
        <v>61</v>
      </c>
      <c r="J257" t="s">
        <v>62</v>
      </c>
      <c r="K257" t="s">
        <v>63</v>
      </c>
      <c r="L257" t="s">
        <v>64</v>
      </c>
      <c r="M257" t="s">
        <v>82</v>
      </c>
      <c r="N257" t="s">
        <v>83</v>
      </c>
      <c r="O257" t="s">
        <v>84</v>
      </c>
      <c r="P257" t="s">
        <v>85</v>
      </c>
      <c r="Q257" t="s">
        <v>86</v>
      </c>
      <c r="R257" t="s">
        <v>70</v>
      </c>
      <c r="S257">
        <v>6346594.4105268</v>
      </c>
      <c r="T257">
        <v>84.324231233741003</v>
      </c>
      <c r="U257">
        <v>35.383730677606998</v>
      </c>
      <c r="V257">
        <v>179364.76140270999</v>
      </c>
      <c r="W257">
        <v>1</v>
      </c>
    </row>
    <row r="258" spans="3:23" x14ac:dyDescent="0.35">
      <c r="C258" s="12">
        <v>43922</v>
      </c>
      <c r="D258" s="12">
        <v>43951</v>
      </c>
      <c r="E258" t="s">
        <v>20</v>
      </c>
      <c r="F258" t="s">
        <v>59</v>
      </c>
      <c r="G258" t="s">
        <v>59</v>
      </c>
      <c r="H258" t="s">
        <v>87</v>
      </c>
      <c r="I258" t="s">
        <v>61</v>
      </c>
      <c r="J258" t="s">
        <v>62</v>
      </c>
      <c r="K258" t="s">
        <v>63</v>
      </c>
      <c r="L258" t="s">
        <v>64</v>
      </c>
      <c r="M258" t="s">
        <v>65</v>
      </c>
      <c r="N258" t="s">
        <v>66</v>
      </c>
      <c r="O258" t="s">
        <v>67</v>
      </c>
      <c r="P258" t="s">
        <v>68</v>
      </c>
      <c r="Q258" t="s">
        <v>69</v>
      </c>
      <c r="R258" t="s">
        <v>70</v>
      </c>
      <c r="S258">
        <v>6321997.8911536997</v>
      </c>
      <c r="T258">
        <v>92.815835669088003</v>
      </c>
      <c r="U258">
        <v>42.702885905164997</v>
      </c>
      <c r="V258">
        <v>148046.15091339999</v>
      </c>
      <c r="W258">
        <v>0</v>
      </c>
    </row>
    <row r="259" spans="3:23" x14ac:dyDescent="0.35">
      <c r="C259" s="12">
        <v>44166</v>
      </c>
      <c r="D259" s="12">
        <v>44196</v>
      </c>
      <c r="E259" t="s">
        <v>21</v>
      </c>
      <c r="F259" t="s">
        <v>59</v>
      </c>
      <c r="G259" t="s">
        <v>59</v>
      </c>
      <c r="H259" t="s">
        <v>87</v>
      </c>
      <c r="I259" t="s">
        <v>61</v>
      </c>
      <c r="J259" t="s">
        <v>62</v>
      </c>
      <c r="K259" t="s">
        <v>63</v>
      </c>
      <c r="L259" t="s">
        <v>64</v>
      </c>
      <c r="M259" t="s">
        <v>82</v>
      </c>
      <c r="N259" t="s">
        <v>83</v>
      </c>
      <c r="O259" t="s">
        <v>84</v>
      </c>
      <c r="P259" t="s">
        <v>85</v>
      </c>
      <c r="Q259" t="s">
        <v>86</v>
      </c>
      <c r="R259" t="s">
        <v>70</v>
      </c>
      <c r="S259">
        <v>6321955.0197195001</v>
      </c>
      <c r="T259">
        <v>79.332929631734999</v>
      </c>
      <c r="U259">
        <v>35.685828670503</v>
      </c>
      <c r="V259">
        <v>177155.89788013001</v>
      </c>
      <c r="W259">
        <v>1</v>
      </c>
    </row>
    <row r="260" spans="3:23" x14ac:dyDescent="0.35">
      <c r="C260" s="12">
        <v>44166</v>
      </c>
      <c r="D260" s="12">
        <v>44196</v>
      </c>
      <c r="E260" t="s">
        <v>21</v>
      </c>
      <c r="F260" t="s">
        <v>59</v>
      </c>
      <c r="G260" t="s">
        <v>59</v>
      </c>
      <c r="H260" t="s">
        <v>76</v>
      </c>
      <c r="I260" t="s">
        <v>61</v>
      </c>
      <c r="J260" t="s">
        <v>62</v>
      </c>
      <c r="K260" t="s">
        <v>63</v>
      </c>
      <c r="L260" t="s">
        <v>64</v>
      </c>
      <c r="M260" t="s">
        <v>77</v>
      </c>
      <c r="N260" t="s">
        <v>78</v>
      </c>
      <c r="O260" t="s">
        <v>79</v>
      </c>
      <c r="P260" t="s">
        <v>80</v>
      </c>
      <c r="Q260" t="s">
        <v>81</v>
      </c>
      <c r="R260" t="s">
        <v>70</v>
      </c>
      <c r="S260">
        <v>6289558.3650850002</v>
      </c>
      <c r="T260">
        <v>98.026815936958997</v>
      </c>
      <c r="U260">
        <v>25.214342845149002</v>
      </c>
      <c r="V260">
        <v>249443.67591538999</v>
      </c>
      <c r="W260">
        <v>0</v>
      </c>
    </row>
    <row r="261" spans="3:23" x14ac:dyDescent="0.35">
      <c r="C261" s="12">
        <v>44378</v>
      </c>
      <c r="D261" s="12">
        <v>44408</v>
      </c>
      <c r="E261" t="s">
        <v>21</v>
      </c>
      <c r="F261" t="s">
        <v>59</v>
      </c>
      <c r="G261" t="s">
        <v>59</v>
      </c>
      <c r="H261" t="s">
        <v>87</v>
      </c>
      <c r="I261" t="s">
        <v>61</v>
      </c>
      <c r="J261" t="s">
        <v>62</v>
      </c>
      <c r="K261" t="s">
        <v>63</v>
      </c>
      <c r="L261" t="s">
        <v>64</v>
      </c>
      <c r="M261" t="s">
        <v>77</v>
      </c>
      <c r="N261" t="s">
        <v>78</v>
      </c>
      <c r="O261" t="s">
        <v>79</v>
      </c>
      <c r="P261" t="s">
        <v>80</v>
      </c>
      <c r="Q261" t="s">
        <v>81</v>
      </c>
      <c r="R261" t="s">
        <v>70</v>
      </c>
      <c r="S261">
        <v>6278826.1586402003</v>
      </c>
      <c r="T261">
        <v>95.552470692306997</v>
      </c>
      <c r="U261">
        <v>20.704289414249999</v>
      </c>
      <c r="V261">
        <v>303262.09381127998</v>
      </c>
      <c r="W261">
        <v>0</v>
      </c>
    </row>
    <row r="262" spans="3:23" x14ac:dyDescent="0.35">
      <c r="C262" s="12">
        <v>44228</v>
      </c>
      <c r="D262" s="12">
        <v>44255</v>
      </c>
      <c r="E262" t="s">
        <v>21</v>
      </c>
      <c r="F262" t="s">
        <v>59</v>
      </c>
      <c r="G262" t="s">
        <v>59</v>
      </c>
      <c r="H262" t="s">
        <v>60</v>
      </c>
      <c r="I262" t="s">
        <v>61</v>
      </c>
      <c r="J262" t="s">
        <v>62</v>
      </c>
      <c r="K262" t="s">
        <v>63</v>
      </c>
      <c r="L262" t="s">
        <v>64</v>
      </c>
      <c r="M262" t="s">
        <v>101</v>
      </c>
      <c r="N262" t="s">
        <v>102</v>
      </c>
      <c r="O262" t="s">
        <v>93</v>
      </c>
      <c r="P262" t="s">
        <v>129</v>
      </c>
      <c r="Q262" t="s">
        <v>130</v>
      </c>
      <c r="R262" t="s">
        <v>70</v>
      </c>
      <c r="S262">
        <v>6254033.5691777999</v>
      </c>
      <c r="T262">
        <v>80.863536771444998</v>
      </c>
      <c r="U262">
        <v>30.657303233655998</v>
      </c>
      <c r="V262">
        <v>203998.16387998001</v>
      </c>
      <c r="W262">
        <v>0</v>
      </c>
    </row>
    <row r="263" spans="3:23" x14ac:dyDescent="0.35">
      <c r="C263" s="12">
        <v>44317</v>
      </c>
      <c r="D263" s="12">
        <v>44347</v>
      </c>
      <c r="E263" t="s">
        <v>21</v>
      </c>
      <c r="F263" t="s">
        <v>59</v>
      </c>
      <c r="G263" t="s">
        <v>59</v>
      </c>
      <c r="H263" t="s">
        <v>76</v>
      </c>
      <c r="I263" t="s">
        <v>61</v>
      </c>
      <c r="J263" t="s">
        <v>62</v>
      </c>
      <c r="K263" t="s">
        <v>63</v>
      </c>
      <c r="L263" t="s">
        <v>64</v>
      </c>
      <c r="M263" t="s">
        <v>101</v>
      </c>
      <c r="N263" t="s">
        <v>102</v>
      </c>
      <c r="O263" t="s">
        <v>93</v>
      </c>
      <c r="P263" t="s">
        <v>115</v>
      </c>
      <c r="Q263" t="s">
        <v>116</v>
      </c>
      <c r="R263" t="s">
        <v>70</v>
      </c>
      <c r="S263">
        <v>6253220.2397887995</v>
      </c>
      <c r="T263">
        <v>92.863246314158005</v>
      </c>
      <c r="U263">
        <v>28.112468405655999</v>
      </c>
      <c r="V263">
        <v>222435.82988005001</v>
      </c>
      <c r="W263">
        <v>0</v>
      </c>
    </row>
    <row r="264" spans="3:23" x14ac:dyDescent="0.35">
      <c r="C264" s="12">
        <v>43374</v>
      </c>
      <c r="D264" s="12">
        <v>43404</v>
      </c>
      <c r="E264" t="s">
        <v>75</v>
      </c>
      <c r="F264" t="s">
        <v>59</v>
      </c>
      <c r="G264" t="s">
        <v>59</v>
      </c>
      <c r="H264" t="s">
        <v>76</v>
      </c>
      <c r="I264" t="s">
        <v>61</v>
      </c>
      <c r="J264" t="s">
        <v>62</v>
      </c>
      <c r="K264" t="s">
        <v>63</v>
      </c>
      <c r="L264" t="s">
        <v>64</v>
      </c>
      <c r="M264" t="s">
        <v>77</v>
      </c>
      <c r="N264" t="s">
        <v>78</v>
      </c>
      <c r="O264" t="s">
        <v>79</v>
      </c>
      <c r="P264" t="s">
        <v>80</v>
      </c>
      <c r="Q264" t="s">
        <v>81</v>
      </c>
      <c r="R264" t="s">
        <v>70</v>
      </c>
      <c r="S264">
        <v>6247723.1208186001</v>
      </c>
      <c r="T264">
        <v>98.630275360354005</v>
      </c>
      <c r="U264">
        <v>25.162106063814999</v>
      </c>
      <c r="V264">
        <v>248298.89457477999</v>
      </c>
      <c r="W264">
        <v>0</v>
      </c>
    </row>
    <row r="265" spans="3:23" x14ac:dyDescent="0.35">
      <c r="C265" s="12">
        <v>43983</v>
      </c>
      <c r="D265" s="12">
        <v>44012</v>
      </c>
      <c r="E265" t="s">
        <v>20</v>
      </c>
      <c r="F265" t="s">
        <v>59</v>
      </c>
      <c r="G265" t="s">
        <v>59</v>
      </c>
      <c r="H265" t="s">
        <v>87</v>
      </c>
      <c r="I265" t="s">
        <v>61</v>
      </c>
      <c r="J265" t="s">
        <v>62</v>
      </c>
      <c r="K265" t="s">
        <v>63</v>
      </c>
      <c r="L265" t="s">
        <v>64</v>
      </c>
      <c r="M265" t="s">
        <v>82</v>
      </c>
      <c r="N265" t="s">
        <v>83</v>
      </c>
      <c r="O265" t="s">
        <v>84</v>
      </c>
      <c r="P265" t="s">
        <v>85</v>
      </c>
      <c r="Q265" t="s">
        <v>86</v>
      </c>
      <c r="R265" t="s">
        <v>70</v>
      </c>
      <c r="S265">
        <v>6211402.1829684004</v>
      </c>
      <c r="T265">
        <v>87.120034071790997</v>
      </c>
      <c r="U265">
        <v>35.626040881545002</v>
      </c>
      <c r="V265">
        <v>174350.05488320001</v>
      </c>
      <c r="W265">
        <v>1</v>
      </c>
    </row>
    <row r="266" spans="3:23" x14ac:dyDescent="0.35">
      <c r="C266" s="12">
        <v>43831</v>
      </c>
      <c r="D266" s="12">
        <v>43861</v>
      </c>
      <c r="E266" t="s">
        <v>20</v>
      </c>
      <c r="F266" t="s">
        <v>59</v>
      </c>
      <c r="G266" t="s">
        <v>59</v>
      </c>
      <c r="H266" t="s">
        <v>60</v>
      </c>
      <c r="I266" t="s">
        <v>61</v>
      </c>
      <c r="J266" t="s">
        <v>62</v>
      </c>
      <c r="K266" t="s">
        <v>63</v>
      </c>
      <c r="L266" t="s">
        <v>64</v>
      </c>
      <c r="M266" t="s">
        <v>65</v>
      </c>
      <c r="N266" t="s">
        <v>66</v>
      </c>
      <c r="O266" t="s">
        <v>67</v>
      </c>
      <c r="P266" t="s">
        <v>68</v>
      </c>
      <c r="Q266" t="s">
        <v>69</v>
      </c>
      <c r="R266" t="s">
        <v>70</v>
      </c>
      <c r="S266">
        <v>6204722.8956936002</v>
      </c>
      <c r="T266">
        <v>98.519954641926006</v>
      </c>
      <c r="U266">
        <v>44.001737755339001</v>
      </c>
      <c r="V266">
        <v>141010.86030269001</v>
      </c>
      <c r="W266">
        <v>0</v>
      </c>
    </row>
    <row r="267" spans="3:23" x14ac:dyDescent="0.35">
      <c r="C267" s="12">
        <v>44197</v>
      </c>
      <c r="D267" s="12">
        <v>44227</v>
      </c>
      <c r="E267" t="s">
        <v>21</v>
      </c>
      <c r="F267" t="s">
        <v>59</v>
      </c>
      <c r="G267" t="s">
        <v>59</v>
      </c>
      <c r="H267" t="s">
        <v>76</v>
      </c>
      <c r="I267" t="s">
        <v>61</v>
      </c>
      <c r="J267" t="s">
        <v>62</v>
      </c>
      <c r="K267" t="s">
        <v>63</v>
      </c>
      <c r="L267" t="s">
        <v>64</v>
      </c>
      <c r="M267" t="s">
        <v>101</v>
      </c>
      <c r="N267" t="s">
        <v>102</v>
      </c>
      <c r="O267" t="s">
        <v>93</v>
      </c>
      <c r="P267" t="s">
        <v>103</v>
      </c>
      <c r="Q267" t="s">
        <v>104</v>
      </c>
      <c r="R267" t="s">
        <v>70</v>
      </c>
      <c r="S267">
        <v>6167967.1333525004</v>
      </c>
      <c r="T267">
        <v>94.969706893674996</v>
      </c>
      <c r="U267">
        <v>27.772760837412999</v>
      </c>
      <c r="V267">
        <v>222086.92788812</v>
      </c>
      <c r="W267">
        <v>0</v>
      </c>
    </row>
    <row r="268" spans="3:23" x14ac:dyDescent="0.35">
      <c r="C268" s="12">
        <v>43739</v>
      </c>
      <c r="D268" s="12">
        <v>43769</v>
      </c>
      <c r="E268" t="s">
        <v>20</v>
      </c>
      <c r="F268" t="s">
        <v>59</v>
      </c>
      <c r="G268" t="s">
        <v>59</v>
      </c>
      <c r="H268" t="s">
        <v>60</v>
      </c>
      <c r="I268" t="s">
        <v>61</v>
      </c>
      <c r="J268" t="s">
        <v>62</v>
      </c>
      <c r="K268" t="s">
        <v>63</v>
      </c>
      <c r="L268" t="s">
        <v>64</v>
      </c>
      <c r="M268" t="s">
        <v>101</v>
      </c>
      <c r="N268" t="s">
        <v>102</v>
      </c>
      <c r="O268" t="s">
        <v>93</v>
      </c>
      <c r="P268" t="s">
        <v>103</v>
      </c>
      <c r="Q268" t="s">
        <v>104</v>
      </c>
      <c r="R268" t="s">
        <v>70</v>
      </c>
      <c r="S268">
        <v>6144539.3300491003</v>
      </c>
      <c r="T268">
        <v>94.609331788652995</v>
      </c>
      <c r="U268">
        <v>27.307631176994001</v>
      </c>
      <c r="V268">
        <v>225011.80311918</v>
      </c>
      <c r="W268">
        <v>0</v>
      </c>
    </row>
    <row r="269" spans="3:23" x14ac:dyDescent="0.35">
      <c r="C269" s="12">
        <v>43922</v>
      </c>
      <c r="D269" s="12">
        <v>43951</v>
      </c>
      <c r="E269" t="s">
        <v>20</v>
      </c>
      <c r="F269" t="s">
        <v>59</v>
      </c>
      <c r="G269" t="s">
        <v>59</v>
      </c>
      <c r="H269" t="s">
        <v>76</v>
      </c>
      <c r="I269" t="s">
        <v>61</v>
      </c>
      <c r="J269" t="s">
        <v>62</v>
      </c>
      <c r="K269" t="s">
        <v>63</v>
      </c>
      <c r="L269" t="s">
        <v>64</v>
      </c>
      <c r="M269" t="s">
        <v>101</v>
      </c>
      <c r="N269" t="s">
        <v>102</v>
      </c>
      <c r="O269" t="s">
        <v>93</v>
      </c>
      <c r="P269" t="s">
        <v>103</v>
      </c>
      <c r="Q269" t="s">
        <v>104</v>
      </c>
      <c r="R269" t="s">
        <v>70</v>
      </c>
      <c r="S269">
        <v>6112196.0206362</v>
      </c>
      <c r="T269">
        <v>94.865280894980998</v>
      </c>
      <c r="U269">
        <v>27.762186397114</v>
      </c>
      <c r="V269">
        <v>220162.63176128999</v>
      </c>
      <c r="W269">
        <v>0</v>
      </c>
    </row>
    <row r="270" spans="3:23" x14ac:dyDescent="0.35">
      <c r="C270" s="12">
        <v>44136</v>
      </c>
      <c r="D270" s="12">
        <v>44165</v>
      </c>
      <c r="E270" t="s">
        <v>21</v>
      </c>
      <c r="F270" t="s">
        <v>59</v>
      </c>
      <c r="G270" t="s">
        <v>59</v>
      </c>
      <c r="H270" t="s">
        <v>60</v>
      </c>
      <c r="I270" t="s">
        <v>61</v>
      </c>
      <c r="J270" t="s">
        <v>62</v>
      </c>
      <c r="K270" t="s">
        <v>63</v>
      </c>
      <c r="L270" t="s">
        <v>64</v>
      </c>
      <c r="M270" t="s">
        <v>77</v>
      </c>
      <c r="N270" t="s">
        <v>78</v>
      </c>
      <c r="O270" t="s">
        <v>79</v>
      </c>
      <c r="P270" t="s">
        <v>80</v>
      </c>
      <c r="Q270" t="s">
        <v>81</v>
      </c>
      <c r="R270" t="s">
        <v>70</v>
      </c>
      <c r="S270">
        <v>6108040.7210675003</v>
      </c>
      <c r="T270">
        <v>98.356457543511993</v>
      </c>
      <c r="U270">
        <v>24.650378727216999</v>
      </c>
      <c r="V270">
        <v>247786.89157922001</v>
      </c>
      <c r="W270">
        <v>0</v>
      </c>
    </row>
    <row r="271" spans="3:23" x14ac:dyDescent="0.35">
      <c r="C271" s="12">
        <v>44197</v>
      </c>
      <c r="D271" s="12">
        <v>44227</v>
      </c>
      <c r="E271" t="s">
        <v>21</v>
      </c>
      <c r="F271" t="s">
        <v>59</v>
      </c>
      <c r="G271" t="s">
        <v>59</v>
      </c>
      <c r="H271" t="s">
        <v>60</v>
      </c>
      <c r="I271" t="s">
        <v>61</v>
      </c>
      <c r="J271" t="s">
        <v>62</v>
      </c>
      <c r="K271" t="s">
        <v>63</v>
      </c>
      <c r="L271" t="s">
        <v>64</v>
      </c>
      <c r="M271" t="s">
        <v>65</v>
      </c>
      <c r="N271" t="s">
        <v>66</v>
      </c>
      <c r="O271" t="s">
        <v>67</v>
      </c>
      <c r="P271" t="s">
        <v>68</v>
      </c>
      <c r="Q271" t="s">
        <v>69</v>
      </c>
      <c r="R271" t="s">
        <v>70</v>
      </c>
      <c r="S271">
        <v>6083840.8155787997</v>
      </c>
      <c r="T271">
        <v>99.007910008579998</v>
      </c>
      <c r="U271">
        <v>44.691860588178002</v>
      </c>
      <c r="V271">
        <v>136128.60900197001</v>
      </c>
      <c r="W271">
        <v>0</v>
      </c>
    </row>
    <row r="272" spans="3:23" x14ac:dyDescent="0.35">
      <c r="C272" s="12">
        <v>43770</v>
      </c>
      <c r="D272" s="12">
        <v>43799</v>
      </c>
      <c r="E272" t="s">
        <v>20</v>
      </c>
      <c r="F272" t="s">
        <v>59</v>
      </c>
      <c r="G272" t="s">
        <v>59</v>
      </c>
      <c r="H272" t="s">
        <v>76</v>
      </c>
      <c r="I272" t="s">
        <v>61</v>
      </c>
      <c r="J272" t="s">
        <v>62</v>
      </c>
      <c r="K272" t="s">
        <v>63</v>
      </c>
      <c r="L272" t="s">
        <v>64</v>
      </c>
      <c r="M272" t="s">
        <v>77</v>
      </c>
      <c r="N272" t="s">
        <v>78</v>
      </c>
      <c r="O272" t="s">
        <v>79</v>
      </c>
      <c r="P272" t="s">
        <v>80</v>
      </c>
      <c r="Q272" t="s">
        <v>81</v>
      </c>
      <c r="R272" t="s">
        <v>70</v>
      </c>
      <c r="S272">
        <v>6065624.7577858996</v>
      </c>
      <c r="T272">
        <v>98.239906289149999</v>
      </c>
      <c r="U272">
        <v>24.488905892590001</v>
      </c>
      <c r="V272">
        <v>247688.67928971999</v>
      </c>
      <c r="W272">
        <v>0</v>
      </c>
    </row>
    <row r="273" spans="3:23" x14ac:dyDescent="0.35">
      <c r="C273" s="12">
        <v>43862</v>
      </c>
      <c r="D273" s="12">
        <v>43890</v>
      </c>
      <c r="E273" t="s">
        <v>20</v>
      </c>
      <c r="F273" t="s">
        <v>59</v>
      </c>
      <c r="G273" t="s">
        <v>59</v>
      </c>
      <c r="H273" t="s">
        <v>87</v>
      </c>
      <c r="I273" t="s">
        <v>61</v>
      </c>
      <c r="J273" t="s">
        <v>62</v>
      </c>
      <c r="K273" t="s">
        <v>63</v>
      </c>
      <c r="L273" t="s">
        <v>64</v>
      </c>
      <c r="M273" t="s">
        <v>82</v>
      </c>
      <c r="N273" t="s">
        <v>83</v>
      </c>
      <c r="O273" t="s">
        <v>84</v>
      </c>
      <c r="P273" t="s">
        <v>85</v>
      </c>
      <c r="Q273" t="s">
        <v>86</v>
      </c>
      <c r="R273" t="s">
        <v>70</v>
      </c>
      <c r="S273">
        <v>6056770.5702301003</v>
      </c>
      <c r="T273">
        <v>87.336895686190005</v>
      </c>
      <c r="U273">
        <v>35.733845984626001</v>
      </c>
      <c r="V273">
        <v>169496.74470628999</v>
      </c>
      <c r="W273">
        <v>1</v>
      </c>
    </row>
    <row r="274" spans="3:23" x14ac:dyDescent="0.35">
      <c r="C274" s="12">
        <v>43435</v>
      </c>
      <c r="D274" s="12">
        <v>43465</v>
      </c>
      <c r="E274" t="s">
        <v>75</v>
      </c>
      <c r="F274" t="s">
        <v>59</v>
      </c>
      <c r="G274" t="s">
        <v>59</v>
      </c>
      <c r="H274" t="s">
        <v>76</v>
      </c>
      <c r="I274" t="s">
        <v>61</v>
      </c>
      <c r="J274" t="s">
        <v>62</v>
      </c>
      <c r="K274" t="s">
        <v>63</v>
      </c>
      <c r="L274" t="s">
        <v>64</v>
      </c>
      <c r="M274" t="s">
        <v>101</v>
      </c>
      <c r="N274" t="s">
        <v>102</v>
      </c>
      <c r="O274" t="s">
        <v>93</v>
      </c>
      <c r="P274" t="s">
        <v>103</v>
      </c>
      <c r="Q274" t="s">
        <v>104</v>
      </c>
      <c r="R274" t="s">
        <v>70</v>
      </c>
      <c r="S274">
        <v>6049364.4714912996</v>
      </c>
      <c r="T274">
        <v>96.352741713811994</v>
      </c>
      <c r="U274">
        <v>27.568019069699002</v>
      </c>
      <c r="V274">
        <v>219434.13693226001</v>
      </c>
      <c r="W274">
        <v>0</v>
      </c>
    </row>
    <row r="275" spans="3:23" x14ac:dyDescent="0.35">
      <c r="C275" s="12">
        <v>43739</v>
      </c>
      <c r="D275" s="12">
        <v>43769</v>
      </c>
      <c r="E275" t="s">
        <v>20</v>
      </c>
      <c r="F275" t="s">
        <v>59</v>
      </c>
      <c r="G275" t="s">
        <v>59</v>
      </c>
      <c r="H275" t="s">
        <v>60</v>
      </c>
      <c r="I275" t="s">
        <v>61</v>
      </c>
      <c r="J275" t="s">
        <v>62</v>
      </c>
      <c r="K275" t="s">
        <v>63</v>
      </c>
      <c r="L275" t="s">
        <v>64</v>
      </c>
      <c r="M275" t="s">
        <v>65</v>
      </c>
      <c r="N275" t="s">
        <v>92</v>
      </c>
      <c r="O275" t="s">
        <v>93</v>
      </c>
      <c r="P275" t="s">
        <v>142</v>
      </c>
      <c r="Q275" t="s">
        <v>143</v>
      </c>
      <c r="R275" t="s">
        <v>70</v>
      </c>
      <c r="S275">
        <v>6048951.5742186001</v>
      </c>
      <c r="T275">
        <v>78.118113087747005</v>
      </c>
      <c r="U275">
        <v>131.46374037682</v>
      </c>
      <c r="V275">
        <v>46012.319114612001</v>
      </c>
      <c r="W275">
        <v>0</v>
      </c>
    </row>
    <row r="276" spans="3:23" x14ac:dyDescent="0.35">
      <c r="C276" s="12">
        <v>43862</v>
      </c>
      <c r="D276" s="12">
        <v>43890</v>
      </c>
      <c r="E276" t="s">
        <v>20</v>
      </c>
      <c r="F276" t="s">
        <v>59</v>
      </c>
      <c r="G276" t="s">
        <v>59</v>
      </c>
      <c r="H276" t="s">
        <v>76</v>
      </c>
      <c r="I276" t="s">
        <v>61</v>
      </c>
      <c r="J276" t="s">
        <v>62</v>
      </c>
      <c r="K276" t="s">
        <v>63</v>
      </c>
      <c r="L276" t="s">
        <v>64</v>
      </c>
      <c r="M276" t="s">
        <v>65</v>
      </c>
      <c r="N276" t="s">
        <v>66</v>
      </c>
      <c r="O276" t="s">
        <v>67</v>
      </c>
      <c r="P276" t="s">
        <v>68</v>
      </c>
      <c r="Q276" t="s">
        <v>69</v>
      </c>
      <c r="R276" t="s">
        <v>70</v>
      </c>
      <c r="S276">
        <v>6023015.7359928004</v>
      </c>
      <c r="T276">
        <v>96.863725914469995</v>
      </c>
      <c r="U276">
        <v>49.678732600049003</v>
      </c>
      <c r="V276">
        <v>121239.31953906</v>
      </c>
      <c r="W276">
        <v>0</v>
      </c>
    </row>
    <row r="277" spans="3:23" x14ac:dyDescent="0.35">
      <c r="C277" s="12">
        <v>43831</v>
      </c>
      <c r="D277" s="12">
        <v>43861</v>
      </c>
      <c r="E277" t="s">
        <v>20</v>
      </c>
      <c r="F277" t="s">
        <v>59</v>
      </c>
      <c r="G277" t="s">
        <v>59</v>
      </c>
      <c r="H277" t="s">
        <v>76</v>
      </c>
      <c r="I277" t="s">
        <v>61</v>
      </c>
      <c r="J277" t="s">
        <v>62</v>
      </c>
      <c r="K277" t="s">
        <v>63</v>
      </c>
      <c r="L277" t="s">
        <v>64</v>
      </c>
      <c r="M277" t="s">
        <v>101</v>
      </c>
      <c r="N277" t="s">
        <v>102</v>
      </c>
      <c r="O277" t="s">
        <v>93</v>
      </c>
      <c r="P277" t="s">
        <v>103</v>
      </c>
      <c r="Q277" t="s">
        <v>104</v>
      </c>
      <c r="R277" t="s">
        <v>70</v>
      </c>
      <c r="S277">
        <v>6014118.7450983003</v>
      </c>
      <c r="T277">
        <v>95.502733662938994</v>
      </c>
      <c r="U277">
        <v>27.796992707697001</v>
      </c>
      <c r="V277">
        <v>216358.61146350001</v>
      </c>
      <c r="W277">
        <v>0</v>
      </c>
    </row>
    <row r="278" spans="3:23" x14ac:dyDescent="0.35">
      <c r="C278" s="12">
        <v>44044</v>
      </c>
      <c r="D278" s="12">
        <v>44074</v>
      </c>
      <c r="E278" t="s">
        <v>20</v>
      </c>
      <c r="F278" t="s">
        <v>59</v>
      </c>
      <c r="G278" t="s">
        <v>59</v>
      </c>
      <c r="H278" t="s">
        <v>60</v>
      </c>
      <c r="I278" t="s">
        <v>61</v>
      </c>
      <c r="J278" t="s">
        <v>62</v>
      </c>
      <c r="K278" t="s">
        <v>63</v>
      </c>
      <c r="L278" t="s">
        <v>64</v>
      </c>
      <c r="M278" t="s">
        <v>65</v>
      </c>
      <c r="N278" t="s">
        <v>117</v>
      </c>
      <c r="O278" t="s">
        <v>93</v>
      </c>
      <c r="P278" t="s">
        <v>118</v>
      </c>
      <c r="Q278" t="s">
        <v>119</v>
      </c>
      <c r="R278" t="s">
        <v>70</v>
      </c>
      <c r="S278">
        <v>6010094.3751966003</v>
      </c>
      <c r="T278">
        <v>87.132241894481993</v>
      </c>
      <c r="U278">
        <v>40.958935978135003</v>
      </c>
      <c r="V278">
        <v>146734.63144659999</v>
      </c>
      <c r="W278">
        <v>0</v>
      </c>
    </row>
    <row r="279" spans="3:23" x14ac:dyDescent="0.35">
      <c r="C279" s="12">
        <v>43952</v>
      </c>
      <c r="D279" s="12">
        <v>43982</v>
      </c>
      <c r="E279" t="s">
        <v>20</v>
      </c>
      <c r="F279" t="s">
        <v>59</v>
      </c>
      <c r="G279" t="s">
        <v>59</v>
      </c>
      <c r="H279" t="s">
        <v>60</v>
      </c>
      <c r="I279" t="s">
        <v>61</v>
      </c>
      <c r="J279" t="s">
        <v>62</v>
      </c>
      <c r="K279" t="s">
        <v>63</v>
      </c>
      <c r="L279" t="s">
        <v>64</v>
      </c>
      <c r="M279" t="s">
        <v>65</v>
      </c>
      <c r="N279" t="s">
        <v>117</v>
      </c>
      <c r="O279" t="s">
        <v>93</v>
      </c>
      <c r="P279" t="s">
        <v>118</v>
      </c>
      <c r="Q279" t="s">
        <v>119</v>
      </c>
      <c r="R279" t="s">
        <v>70</v>
      </c>
      <c r="S279">
        <v>6005274.8731946005</v>
      </c>
      <c r="T279">
        <v>87.459478096769999</v>
      </c>
      <c r="U279">
        <v>39.241046376298002</v>
      </c>
      <c r="V279">
        <v>153035.54384375</v>
      </c>
      <c r="W279">
        <v>0</v>
      </c>
    </row>
    <row r="280" spans="3:23" x14ac:dyDescent="0.35">
      <c r="C280" s="12">
        <v>43739</v>
      </c>
      <c r="D280" s="12">
        <v>43769</v>
      </c>
      <c r="E280" t="s">
        <v>20</v>
      </c>
      <c r="F280" t="s">
        <v>59</v>
      </c>
      <c r="G280" t="s">
        <v>59</v>
      </c>
      <c r="H280" t="s">
        <v>87</v>
      </c>
      <c r="I280" t="s">
        <v>61</v>
      </c>
      <c r="J280" t="s">
        <v>62</v>
      </c>
      <c r="K280" t="s">
        <v>63</v>
      </c>
      <c r="L280" t="s">
        <v>64</v>
      </c>
      <c r="M280" t="s">
        <v>65</v>
      </c>
      <c r="N280" t="s">
        <v>66</v>
      </c>
      <c r="O280" t="s">
        <v>67</v>
      </c>
      <c r="P280" t="s">
        <v>68</v>
      </c>
      <c r="Q280" t="s">
        <v>69</v>
      </c>
      <c r="R280" t="s">
        <v>70</v>
      </c>
      <c r="S280">
        <v>5998795.4899346</v>
      </c>
      <c r="T280">
        <v>92.513708972833996</v>
      </c>
      <c r="U280">
        <v>39.292509747979999</v>
      </c>
      <c r="V280">
        <v>152670.20428092999</v>
      </c>
      <c r="W280">
        <v>0</v>
      </c>
    </row>
    <row r="281" spans="3:23" x14ac:dyDescent="0.35">
      <c r="C281" s="12">
        <v>44256</v>
      </c>
      <c r="D281" s="12">
        <v>44286</v>
      </c>
      <c r="E281" t="s">
        <v>21</v>
      </c>
      <c r="F281" t="s">
        <v>59</v>
      </c>
      <c r="G281" t="s">
        <v>59</v>
      </c>
      <c r="H281" t="s">
        <v>76</v>
      </c>
      <c r="I281" t="s">
        <v>61</v>
      </c>
      <c r="J281" t="s">
        <v>62</v>
      </c>
      <c r="K281" t="s">
        <v>63</v>
      </c>
      <c r="L281" t="s">
        <v>64</v>
      </c>
      <c r="M281" t="s">
        <v>101</v>
      </c>
      <c r="N281" t="s">
        <v>102</v>
      </c>
      <c r="O281" t="s">
        <v>93</v>
      </c>
      <c r="P281" t="s">
        <v>129</v>
      </c>
      <c r="Q281" t="s">
        <v>130</v>
      </c>
      <c r="R281" t="s">
        <v>70</v>
      </c>
      <c r="S281">
        <v>5974846.7945857998</v>
      </c>
      <c r="T281">
        <v>88.046958186875003</v>
      </c>
      <c r="U281">
        <v>29.687395420838001</v>
      </c>
      <c r="V281">
        <v>201258.70625861999</v>
      </c>
      <c r="W281">
        <v>0</v>
      </c>
    </row>
    <row r="282" spans="3:23" x14ac:dyDescent="0.35">
      <c r="C282" s="12">
        <v>43497</v>
      </c>
      <c r="D282" s="12">
        <v>43524</v>
      </c>
      <c r="E282" t="s">
        <v>75</v>
      </c>
      <c r="F282" t="s">
        <v>59</v>
      </c>
      <c r="G282" t="s">
        <v>59</v>
      </c>
      <c r="H282" t="s">
        <v>76</v>
      </c>
      <c r="I282" t="s">
        <v>61</v>
      </c>
      <c r="J282" t="s">
        <v>62</v>
      </c>
      <c r="K282" t="s">
        <v>63</v>
      </c>
      <c r="L282" t="s">
        <v>64</v>
      </c>
      <c r="M282" t="s">
        <v>101</v>
      </c>
      <c r="N282" t="s">
        <v>102</v>
      </c>
      <c r="O282" t="s">
        <v>93</v>
      </c>
      <c r="P282" t="s">
        <v>103</v>
      </c>
      <c r="Q282" t="s">
        <v>104</v>
      </c>
      <c r="R282" t="s">
        <v>70</v>
      </c>
      <c r="S282">
        <v>5970765.8152687</v>
      </c>
      <c r="T282">
        <v>95.485787653784001</v>
      </c>
      <c r="U282">
        <v>27.174460903067999</v>
      </c>
      <c r="V282">
        <v>219719.75218079</v>
      </c>
      <c r="W282">
        <v>0</v>
      </c>
    </row>
    <row r="283" spans="3:23" x14ac:dyDescent="0.35">
      <c r="C283" s="12">
        <v>44136</v>
      </c>
      <c r="D283" s="12">
        <v>44165</v>
      </c>
      <c r="E283" t="s">
        <v>21</v>
      </c>
      <c r="F283" t="s">
        <v>59</v>
      </c>
      <c r="G283" t="s">
        <v>59</v>
      </c>
      <c r="H283" t="s">
        <v>60</v>
      </c>
      <c r="I283" t="s">
        <v>61</v>
      </c>
      <c r="J283" t="s">
        <v>62</v>
      </c>
      <c r="K283" t="s">
        <v>63</v>
      </c>
      <c r="L283" t="s">
        <v>64</v>
      </c>
      <c r="M283" t="s">
        <v>101</v>
      </c>
      <c r="N283" t="s">
        <v>102</v>
      </c>
      <c r="O283" t="s">
        <v>93</v>
      </c>
      <c r="P283" t="s">
        <v>103</v>
      </c>
      <c r="Q283" t="s">
        <v>104</v>
      </c>
      <c r="R283" t="s">
        <v>70</v>
      </c>
      <c r="S283">
        <v>5964672.2028751001</v>
      </c>
      <c r="T283">
        <v>94.899163717563994</v>
      </c>
      <c r="U283">
        <v>26.893526777592999</v>
      </c>
      <c r="V283">
        <v>221788.39734195001</v>
      </c>
      <c r="W283">
        <v>0</v>
      </c>
    </row>
    <row r="284" spans="3:23" x14ac:dyDescent="0.35">
      <c r="C284" s="12">
        <v>43739</v>
      </c>
      <c r="D284" s="12">
        <v>43769</v>
      </c>
      <c r="E284" t="s">
        <v>20</v>
      </c>
      <c r="F284" t="s">
        <v>59</v>
      </c>
      <c r="G284" t="s">
        <v>59</v>
      </c>
      <c r="H284" t="s">
        <v>76</v>
      </c>
      <c r="I284" t="s">
        <v>61</v>
      </c>
      <c r="J284" t="s">
        <v>62</v>
      </c>
      <c r="K284" t="s">
        <v>63</v>
      </c>
      <c r="L284" t="s">
        <v>64</v>
      </c>
      <c r="M284" t="s">
        <v>88</v>
      </c>
      <c r="N284" t="s">
        <v>89</v>
      </c>
      <c r="O284" t="s">
        <v>67</v>
      </c>
      <c r="P284" t="s">
        <v>90</v>
      </c>
      <c r="Q284" t="s">
        <v>91</v>
      </c>
      <c r="R284" t="s">
        <v>70</v>
      </c>
      <c r="S284">
        <v>5963675.940401</v>
      </c>
      <c r="T284">
        <v>96.872875794036005</v>
      </c>
      <c r="U284">
        <v>28.600023908366001</v>
      </c>
      <c r="V284">
        <v>208519.96346257001</v>
      </c>
      <c r="W284">
        <v>0</v>
      </c>
    </row>
    <row r="285" spans="3:23" x14ac:dyDescent="0.35">
      <c r="C285" s="12">
        <v>44013</v>
      </c>
      <c r="D285" s="12">
        <v>44043</v>
      </c>
      <c r="E285" t="s">
        <v>20</v>
      </c>
      <c r="F285" t="s">
        <v>59</v>
      </c>
      <c r="G285" t="s">
        <v>59</v>
      </c>
      <c r="H285" t="s">
        <v>60</v>
      </c>
      <c r="I285" t="s">
        <v>61</v>
      </c>
      <c r="J285" t="s">
        <v>62</v>
      </c>
      <c r="K285" t="s">
        <v>63</v>
      </c>
      <c r="L285" t="s">
        <v>64</v>
      </c>
      <c r="M285" t="s">
        <v>65</v>
      </c>
      <c r="N285" t="s">
        <v>117</v>
      </c>
      <c r="O285" t="s">
        <v>93</v>
      </c>
      <c r="P285" t="s">
        <v>118</v>
      </c>
      <c r="Q285" t="s">
        <v>119</v>
      </c>
      <c r="R285" t="s">
        <v>70</v>
      </c>
      <c r="S285">
        <v>5962561.7195586003</v>
      </c>
      <c r="T285">
        <v>88.555537238751</v>
      </c>
      <c r="U285">
        <v>44.130811162431002</v>
      </c>
      <c r="V285">
        <v>135111.08367376999</v>
      </c>
      <c r="W285">
        <v>0</v>
      </c>
    </row>
    <row r="286" spans="3:23" x14ac:dyDescent="0.35">
      <c r="C286" s="12">
        <v>43891</v>
      </c>
      <c r="D286" s="12">
        <v>43921</v>
      </c>
      <c r="E286" t="s">
        <v>20</v>
      </c>
      <c r="F286" t="s">
        <v>59</v>
      </c>
      <c r="G286" t="s">
        <v>59</v>
      </c>
      <c r="H286" t="s">
        <v>87</v>
      </c>
      <c r="I286" t="s">
        <v>61</v>
      </c>
      <c r="J286" t="s">
        <v>62</v>
      </c>
      <c r="K286" t="s">
        <v>63</v>
      </c>
      <c r="L286" t="s">
        <v>64</v>
      </c>
      <c r="M286" t="s">
        <v>101</v>
      </c>
      <c r="N286" t="s">
        <v>102</v>
      </c>
      <c r="O286" t="s">
        <v>93</v>
      </c>
      <c r="P286" t="s">
        <v>103</v>
      </c>
      <c r="Q286" t="s">
        <v>104</v>
      </c>
      <c r="R286" t="s">
        <v>70</v>
      </c>
      <c r="S286">
        <v>5953606.0464152005</v>
      </c>
      <c r="T286">
        <v>94.860514454454005</v>
      </c>
      <c r="U286">
        <v>24.246036688274</v>
      </c>
      <c r="V286">
        <v>245549.65922716999</v>
      </c>
      <c r="W286">
        <v>0</v>
      </c>
    </row>
    <row r="287" spans="3:23" x14ac:dyDescent="0.35">
      <c r="C287" s="12">
        <v>43770</v>
      </c>
      <c r="D287" s="12">
        <v>43799</v>
      </c>
      <c r="E287" t="s">
        <v>20</v>
      </c>
      <c r="F287" t="s">
        <v>59</v>
      </c>
      <c r="G287" t="s">
        <v>59</v>
      </c>
      <c r="H287" t="s">
        <v>60</v>
      </c>
      <c r="I287" t="s">
        <v>61</v>
      </c>
      <c r="J287" t="s">
        <v>62</v>
      </c>
      <c r="K287" t="s">
        <v>63</v>
      </c>
      <c r="L287" t="s">
        <v>64</v>
      </c>
      <c r="M287" t="s">
        <v>82</v>
      </c>
      <c r="N287" t="s">
        <v>120</v>
      </c>
      <c r="O287" t="s">
        <v>121</v>
      </c>
      <c r="P287" t="s">
        <v>162</v>
      </c>
      <c r="Q287" t="s">
        <v>163</v>
      </c>
      <c r="R287" t="s">
        <v>70</v>
      </c>
      <c r="S287">
        <v>5950335.0640249001</v>
      </c>
      <c r="T287">
        <v>80.229210753689003</v>
      </c>
      <c r="U287">
        <v>49.957860903038998</v>
      </c>
      <c r="V287">
        <v>119107.08257853</v>
      </c>
      <c r="W287">
        <v>0</v>
      </c>
    </row>
    <row r="288" spans="3:23" x14ac:dyDescent="0.35">
      <c r="C288" s="12">
        <v>43374</v>
      </c>
      <c r="D288" s="12">
        <v>43404</v>
      </c>
      <c r="E288" t="s">
        <v>75</v>
      </c>
      <c r="F288" t="s">
        <v>59</v>
      </c>
      <c r="G288" t="s">
        <v>59</v>
      </c>
      <c r="H288" t="s">
        <v>76</v>
      </c>
      <c r="I288" t="s">
        <v>61</v>
      </c>
      <c r="J288" t="s">
        <v>62</v>
      </c>
      <c r="K288" t="s">
        <v>63</v>
      </c>
      <c r="L288" t="s">
        <v>64</v>
      </c>
      <c r="M288" t="s">
        <v>65</v>
      </c>
      <c r="N288" t="s">
        <v>66</v>
      </c>
      <c r="O288" t="s">
        <v>67</v>
      </c>
      <c r="P288" t="s">
        <v>68</v>
      </c>
      <c r="Q288" t="s">
        <v>69</v>
      </c>
      <c r="R288" t="s">
        <v>70</v>
      </c>
      <c r="S288">
        <v>5947332.5150450002</v>
      </c>
      <c r="T288">
        <v>95.400080973195998</v>
      </c>
      <c r="U288">
        <v>49.661996964354998</v>
      </c>
      <c r="V288">
        <v>119756.20954819</v>
      </c>
      <c r="W288">
        <v>0</v>
      </c>
    </row>
    <row r="289" spans="3:23" x14ac:dyDescent="0.35">
      <c r="C289" s="12">
        <v>44136</v>
      </c>
      <c r="D289" s="12">
        <v>44165</v>
      </c>
      <c r="E289" t="s">
        <v>21</v>
      </c>
      <c r="F289" t="s">
        <v>59</v>
      </c>
      <c r="G289" t="s">
        <v>59</v>
      </c>
      <c r="H289" t="s">
        <v>76</v>
      </c>
      <c r="I289" t="s">
        <v>61</v>
      </c>
      <c r="J289" t="s">
        <v>62</v>
      </c>
      <c r="K289" t="s">
        <v>63</v>
      </c>
      <c r="L289" t="s">
        <v>64</v>
      </c>
      <c r="M289" t="s">
        <v>88</v>
      </c>
      <c r="N289" t="s">
        <v>89</v>
      </c>
      <c r="O289" t="s">
        <v>67</v>
      </c>
      <c r="P289" t="s">
        <v>90</v>
      </c>
      <c r="Q289" t="s">
        <v>91</v>
      </c>
      <c r="R289" t="s">
        <v>70</v>
      </c>
      <c r="S289">
        <v>5947135.7460890003</v>
      </c>
      <c r="T289">
        <v>96.185408453183001</v>
      </c>
      <c r="U289">
        <v>28.327073752440999</v>
      </c>
      <c r="V289">
        <v>209945.29113959</v>
      </c>
      <c r="W289">
        <v>0</v>
      </c>
    </row>
    <row r="290" spans="3:23" x14ac:dyDescent="0.35">
      <c r="C290" s="12">
        <v>43678</v>
      </c>
      <c r="D290" s="12">
        <v>43708</v>
      </c>
      <c r="E290" t="s">
        <v>75</v>
      </c>
      <c r="F290" t="s">
        <v>59</v>
      </c>
      <c r="G290" t="s">
        <v>59</v>
      </c>
      <c r="H290" t="s">
        <v>76</v>
      </c>
      <c r="I290" t="s">
        <v>61</v>
      </c>
      <c r="J290" t="s">
        <v>62</v>
      </c>
      <c r="K290" t="s">
        <v>63</v>
      </c>
      <c r="L290" t="s">
        <v>64</v>
      </c>
      <c r="M290" t="s">
        <v>101</v>
      </c>
      <c r="N290" t="s">
        <v>102</v>
      </c>
      <c r="O290" t="s">
        <v>93</v>
      </c>
      <c r="P290" t="s">
        <v>103</v>
      </c>
      <c r="Q290" t="s">
        <v>104</v>
      </c>
      <c r="R290" t="s">
        <v>70</v>
      </c>
      <c r="S290">
        <v>5925797.8379982002</v>
      </c>
      <c r="T290">
        <v>94.900641900189996</v>
      </c>
      <c r="U290">
        <v>27.547600633304999</v>
      </c>
      <c r="V290">
        <v>215111.21483422001</v>
      </c>
      <c r="W290">
        <v>0</v>
      </c>
    </row>
    <row r="291" spans="3:23" x14ac:dyDescent="0.35">
      <c r="C291" s="12">
        <v>44287</v>
      </c>
      <c r="D291" s="12">
        <v>44316</v>
      </c>
      <c r="E291" t="s">
        <v>21</v>
      </c>
      <c r="F291" t="s">
        <v>59</v>
      </c>
      <c r="G291" t="s">
        <v>59</v>
      </c>
      <c r="H291" t="s">
        <v>76</v>
      </c>
      <c r="I291" t="s">
        <v>61</v>
      </c>
      <c r="J291" t="s">
        <v>62</v>
      </c>
      <c r="K291" t="s">
        <v>63</v>
      </c>
      <c r="L291" t="s">
        <v>64</v>
      </c>
      <c r="M291" t="s">
        <v>101</v>
      </c>
      <c r="N291" t="s">
        <v>102</v>
      </c>
      <c r="O291" t="s">
        <v>93</v>
      </c>
      <c r="P291" t="s">
        <v>115</v>
      </c>
      <c r="Q291" t="s">
        <v>116</v>
      </c>
      <c r="R291" t="s">
        <v>70</v>
      </c>
      <c r="S291">
        <v>5901942.4966107998</v>
      </c>
      <c r="T291">
        <v>91.807955940306996</v>
      </c>
      <c r="U291">
        <v>27.469542083951001</v>
      </c>
      <c r="V291">
        <v>214854.05466803</v>
      </c>
      <c r="W291">
        <v>0</v>
      </c>
    </row>
    <row r="292" spans="3:23" x14ac:dyDescent="0.35">
      <c r="C292" s="12">
        <v>43525</v>
      </c>
      <c r="D292" s="12">
        <v>43555</v>
      </c>
      <c r="E292" t="s">
        <v>75</v>
      </c>
      <c r="F292" t="s">
        <v>59</v>
      </c>
      <c r="G292" t="s">
        <v>59</v>
      </c>
      <c r="H292" t="s">
        <v>76</v>
      </c>
      <c r="I292" t="s">
        <v>61</v>
      </c>
      <c r="J292" t="s">
        <v>62</v>
      </c>
      <c r="K292" t="s">
        <v>63</v>
      </c>
      <c r="L292" t="s">
        <v>64</v>
      </c>
      <c r="M292" t="s">
        <v>101</v>
      </c>
      <c r="N292" t="s">
        <v>102</v>
      </c>
      <c r="O292" t="s">
        <v>93</v>
      </c>
      <c r="P292" t="s">
        <v>103</v>
      </c>
      <c r="Q292" t="s">
        <v>104</v>
      </c>
      <c r="R292" t="s">
        <v>70</v>
      </c>
      <c r="S292">
        <v>5881990.8203248</v>
      </c>
      <c r="T292">
        <v>95.294699984277003</v>
      </c>
      <c r="U292">
        <v>27.509878994556999</v>
      </c>
      <c r="V292">
        <v>213813.76564719001</v>
      </c>
      <c r="W292">
        <v>0</v>
      </c>
    </row>
    <row r="293" spans="3:23" x14ac:dyDescent="0.35">
      <c r="C293" s="12">
        <v>43891</v>
      </c>
      <c r="D293" s="12">
        <v>43921</v>
      </c>
      <c r="E293" t="s">
        <v>20</v>
      </c>
      <c r="F293" t="s">
        <v>59</v>
      </c>
      <c r="G293" t="s">
        <v>59</v>
      </c>
      <c r="H293" t="s">
        <v>76</v>
      </c>
      <c r="I293" t="s">
        <v>61</v>
      </c>
      <c r="J293" t="s">
        <v>62</v>
      </c>
      <c r="K293" t="s">
        <v>63</v>
      </c>
      <c r="L293" t="s">
        <v>64</v>
      </c>
      <c r="M293" t="s">
        <v>77</v>
      </c>
      <c r="N293" t="s">
        <v>78</v>
      </c>
      <c r="O293" t="s">
        <v>79</v>
      </c>
      <c r="P293" t="s">
        <v>80</v>
      </c>
      <c r="Q293" t="s">
        <v>81</v>
      </c>
      <c r="R293" t="s">
        <v>70</v>
      </c>
      <c r="S293">
        <v>5871430.8672722001</v>
      </c>
      <c r="T293">
        <v>98.316998359180005</v>
      </c>
      <c r="U293">
        <v>25.260542781801998</v>
      </c>
      <c r="V293">
        <v>232434.8656317</v>
      </c>
      <c r="W293">
        <v>0</v>
      </c>
    </row>
    <row r="294" spans="3:23" x14ac:dyDescent="0.35">
      <c r="C294" s="12">
        <v>44317</v>
      </c>
      <c r="D294" s="12">
        <v>44347</v>
      </c>
      <c r="E294" t="s">
        <v>21</v>
      </c>
      <c r="F294" t="s">
        <v>59</v>
      </c>
      <c r="G294" t="s">
        <v>59</v>
      </c>
      <c r="H294" t="s">
        <v>60</v>
      </c>
      <c r="I294" t="s">
        <v>61</v>
      </c>
      <c r="J294" t="s">
        <v>62</v>
      </c>
      <c r="K294" t="s">
        <v>63</v>
      </c>
      <c r="L294" t="s">
        <v>64</v>
      </c>
      <c r="M294" t="s">
        <v>65</v>
      </c>
      <c r="N294" t="s">
        <v>117</v>
      </c>
      <c r="O294" t="s">
        <v>93</v>
      </c>
      <c r="P294" t="s">
        <v>127</v>
      </c>
      <c r="Q294" t="s">
        <v>128</v>
      </c>
      <c r="R294" t="s">
        <v>70</v>
      </c>
      <c r="S294">
        <v>5863635.5726006003</v>
      </c>
      <c r="T294">
        <v>89.384792035649994</v>
      </c>
      <c r="U294">
        <v>46.782535441579</v>
      </c>
      <c r="V294">
        <v>125338.1313615</v>
      </c>
      <c r="W294">
        <v>0</v>
      </c>
    </row>
    <row r="295" spans="3:23" x14ac:dyDescent="0.35">
      <c r="C295" s="12">
        <v>43739</v>
      </c>
      <c r="D295" s="12">
        <v>43769</v>
      </c>
      <c r="E295" t="s">
        <v>20</v>
      </c>
      <c r="F295" t="s">
        <v>59</v>
      </c>
      <c r="G295" t="s">
        <v>59</v>
      </c>
      <c r="H295" t="s">
        <v>87</v>
      </c>
      <c r="I295" t="s">
        <v>61</v>
      </c>
      <c r="J295" t="s">
        <v>62</v>
      </c>
      <c r="K295" t="s">
        <v>63</v>
      </c>
      <c r="L295" t="s">
        <v>64</v>
      </c>
      <c r="M295" t="s">
        <v>88</v>
      </c>
      <c r="N295" t="s">
        <v>89</v>
      </c>
      <c r="O295" t="s">
        <v>67</v>
      </c>
      <c r="P295" t="s">
        <v>90</v>
      </c>
      <c r="Q295" t="s">
        <v>91</v>
      </c>
      <c r="R295" t="s">
        <v>70</v>
      </c>
      <c r="S295">
        <v>5853028.2504487997</v>
      </c>
      <c r="T295">
        <v>92.745989159542006</v>
      </c>
      <c r="U295">
        <v>24.628761608013999</v>
      </c>
      <c r="V295">
        <v>237650.12401371999</v>
      </c>
      <c r="W295">
        <v>0</v>
      </c>
    </row>
    <row r="296" spans="3:23" x14ac:dyDescent="0.35">
      <c r="C296" s="12">
        <v>43586</v>
      </c>
      <c r="D296" s="12">
        <v>43616</v>
      </c>
      <c r="E296" t="s">
        <v>75</v>
      </c>
      <c r="F296" t="s">
        <v>59</v>
      </c>
      <c r="G296" t="s">
        <v>59</v>
      </c>
      <c r="H296" t="s">
        <v>76</v>
      </c>
      <c r="I296" t="s">
        <v>61</v>
      </c>
      <c r="J296" t="s">
        <v>62</v>
      </c>
      <c r="K296" t="s">
        <v>63</v>
      </c>
      <c r="L296" t="s">
        <v>64</v>
      </c>
      <c r="M296" t="s">
        <v>101</v>
      </c>
      <c r="N296" t="s">
        <v>102</v>
      </c>
      <c r="O296" t="s">
        <v>93</v>
      </c>
      <c r="P296" t="s">
        <v>103</v>
      </c>
      <c r="Q296" t="s">
        <v>104</v>
      </c>
      <c r="R296" t="s">
        <v>70</v>
      </c>
      <c r="S296">
        <v>5834230.1004307</v>
      </c>
      <c r="T296">
        <v>95.707036757642996</v>
      </c>
      <c r="U296">
        <v>27.543904749509</v>
      </c>
      <c r="V296">
        <v>211815.65044929</v>
      </c>
      <c r="W296">
        <v>0</v>
      </c>
    </row>
    <row r="297" spans="3:23" x14ac:dyDescent="0.35">
      <c r="C297" s="12">
        <v>43556</v>
      </c>
      <c r="D297" s="12">
        <v>43585</v>
      </c>
      <c r="E297" t="s">
        <v>75</v>
      </c>
      <c r="F297" t="s">
        <v>59</v>
      </c>
      <c r="G297" t="s">
        <v>59</v>
      </c>
      <c r="H297" t="s">
        <v>60</v>
      </c>
      <c r="I297" t="s">
        <v>61</v>
      </c>
      <c r="J297" t="s">
        <v>62</v>
      </c>
      <c r="K297" t="s">
        <v>63</v>
      </c>
      <c r="L297" t="s">
        <v>64</v>
      </c>
      <c r="M297" t="s">
        <v>65</v>
      </c>
      <c r="N297" t="s">
        <v>66</v>
      </c>
      <c r="O297" t="s">
        <v>67</v>
      </c>
      <c r="P297" t="s">
        <v>68</v>
      </c>
      <c r="Q297" t="s">
        <v>69</v>
      </c>
      <c r="R297" t="s">
        <v>70</v>
      </c>
      <c r="S297">
        <v>5833264.1759483004</v>
      </c>
      <c r="T297">
        <v>99.267248869095994</v>
      </c>
      <c r="U297">
        <v>44.308058739514998</v>
      </c>
      <c r="V297">
        <v>131652.44296171999</v>
      </c>
      <c r="W297">
        <v>0</v>
      </c>
    </row>
    <row r="298" spans="3:23" x14ac:dyDescent="0.35">
      <c r="C298" s="12">
        <v>43862</v>
      </c>
      <c r="D298" s="12">
        <v>43890</v>
      </c>
      <c r="E298" t="s">
        <v>20</v>
      </c>
      <c r="F298" t="s">
        <v>59</v>
      </c>
      <c r="G298" t="s">
        <v>59</v>
      </c>
      <c r="H298" t="s">
        <v>87</v>
      </c>
      <c r="I298" t="s">
        <v>61</v>
      </c>
      <c r="J298" t="s">
        <v>62</v>
      </c>
      <c r="K298" t="s">
        <v>63</v>
      </c>
      <c r="L298" t="s">
        <v>64</v>
      </c>
      <c r="M298" t="s">
        <v>101</v>
      </c>
      <c r="N298" t="s">
        <v>102</v>
      </c>
      <c r="O298" t="s">
        <v>93</v>
      </c>
      <c r="P298" t="s">
        <v>103</v>
      </c>
      <c r="Q298" t="s">
        <v>104</v>
      </c>
      <c r="R298" t="s">
        <v>70</v>
      </c>
      <c r="S298">
        <v>5830562.3134845002</v>
      </c>
      <c r="T298">
        <v>94.792639046779996</v>
      </c>
      <c r="U298">
        <v>24.223863740043999</v>
      </c>
      <c r="V298">
        <v>240694.97649321001</v>
      </c>
      <c r="W298">
        <v>0</v>
      </c>
    </row>
    <row r="299" spans="3:23" x14ac:dyDescent="0.35">
      <c r="C299" s="12">
        <v>43952</v>
      </c>
      <c r="D299" s="12">
        <v>43982</v>
      </c>
      <c r="E299" t="s">
        <v>20</v>
      </c>
      <c r="F299" t="s">
        <v>59</v>
      </c>
      <c r="G299" t="s">
        <v>59</v>
      </c>
      <c r="H299" t="s">
        <v>87</v>
      </c>
      <c r="I299" t="s">
        <v>61</v>
      </c>
      <c r="J299" t="s">
        <v>62</v>
      </c>
      <c r="K299" t="s">
        <v>63</v>
      </c>
      <c r="L299" t="s">
        <v>64</v>
      </c>
      <c r="M299" t="s">
        <v>101</v>
      </c>
      <c r="N299" t="s">
        <v>102</v>
      </c>
      <c r="O299" t="s">
        <v>93</v>
      </c>
      <c r="P299" t="s">
        <v>103</v>
      </c>
      <c r="Q299" t="s">
        <v>104</v>
      </c>
      <c r="R299" t="s">
        <v>70</v>
      </c>
      <c r="S299">
        <v>5826381.6848152</v>
      </c>
      <c r="T299">
        <v>94.579959365413998</v>
      </c>
      <c r="U299">
        <v>23.944547179219999</v>
      </c>
      <c r="V299">
        <v>243328.12148025999</v>
      </c>
      <c r="W299">
        <v>0</v>
      </c>
    </row>
    <row r="300" spans="3:23" x14ac:dyDescent="0.35">
      <c r="C300" s="12">
        <v>43617</v>
      </c>
      <c r="D300" s="12">
        <v>43646</v>
      </c>
      <c r="E300" t="s">
        <v>75</v>
      </c>
      <c r="F300" t="s">
        <v>59</v>
      </c>
      <c r="G300" t="s">
        <v>59</v>
      </c>
      <c r="H300" t="s">
        <v>76</v>
      </c>
      <c r="I300" t="s">
        <v>61</v>
      </c>
      <c r="J300" t="s">
        <v>62</v>
      </c>
      <c r="K300" t="s">
        <v>63</v>
      </c>
      <c r="L300" t="s">
        <v>64</v>
      </c>
      <c r="M300" t="s">
        <v>101</v>
      </c>
      <c r="N300" t="s">
        <v>102</v>
      </c>
      <c r="O300" t="s">
        <v>93</v>
      </c>
      <c r="P300" t="s">
        <v>103</v>
      </c>
      <c r="Q300" t="s">
        <v>104</v>
      </c>
      <c r="R300" t="s">
        <v>70</v>
      </c>
      <c r="S300">
        <v>5819185.5873943996</v>
      </c>
      <c r="T300">
        <v>95.080764774105006</v>
      </c>
      <c r="U300">
        <v>27.322243128737998</v>
      </c>
      <c r="V300">
        <v>212983.44941795</v>
      </c>
      <c r="W300">
        <v>0</v>
      </c>
    </row>
    <row r="301" spans="3:23" x14ac:dyDescent="0.35">
      <c r="C301" s="12">
        <v>43952</v>
      </c>
      <c r="D301" s="12">
        <v>43982</v>
      </c>
      <c r="E301" t="s">
        <v>20</v>
      </c>
      <c r="F301" t="s">
        <v>59</v>
      </c>
      <c r="G301" t="s">
        <v>59</v>
      </c>
      <c r="H301" t="s">
        <v>76</v>
      </c>
      <c r="I301" t="s">
        <v>61</v>
      </c>
      <c r="J301" t="s">
        <v>62</v>
      </c>
      <c r="K301" t="s">
        <v>63</v>
      </c>
      <c r="L301" t="s">
        <v>64</v>
      </c>
      <c r="M301" t="s">
        <v>101</v>
      </c>
      <c r="N301" t="s">
        <v>102</v>
      </c>
      <c r="O301" t="s">
        <v>93</v>
      </c>
      <c r="P301" t="s">
        <v>115</v>
      </c>
      <c r="Q301" t="s">
        <v>116</v>
      </c>
      <c r="R301" t="s">
        <v>70</v>
      </c>
      <c r="S301">
        <v>5797342.4491322003</v>
      </c>
      <c r="T301">
        <v>92.077524845165001</v>
      </c>
      <c r="U301">
        <v>26.704933989191002</v>
      </c>
      <c r="V301">
        <v>217088.81405506001</v>
      </c>
      <c r="W301">
        <v>0</v>
      </c>
    </row>
    <row r="302" spans="3:23" x14ac:dyDescent="0.35">
      <c r="C302" s="12">
        <v>43922</v>
      </c>
      <c r="D302" s="12">
        <v>43951</v>
      </c>
      <c r="E302" t="s">
        <v>20</v>
      </c>
      <c r="F302" t="s">
        <v>59</v>
      </c>
      <c r="G302" t="s">
        <v>59</v>
      </c>
      <c r="H302" t="s">
        <v>60</v>
      </c>
      <c r="I302" t="s">
        <v>61</v>
      </c>
      <c r="J302" t="s">
        <v>62</v>
      </c>
      <c r="K302" t="s">
        <v>63</v>
      </c>
      <c r="L302" t="s">
        <v>64</v>
      </c>
      <c r="M302" t="s">
        <v>65</v>
      </c>
      <c r="N302" t="s">
        <v>117</v>
      </c>
      <c r="O302" t="s">
        <v>93</v>
      </c>
      <c r="P302" t="s">
        <v>118</v>
      </c>
      <c r="Q302" t="s">
        <v>119</v>
      </c>
      <c r="R302" t="s">
        <v>70</v>
      </c>
      <c r="S302">
        <v>5784107.5608013002</v>
      </c>
      <c r="T302">
        <v>87.416619904859004</v>
      </c>
      <c r="U302">
        <v>43.944368062513</v>
      </c>
      <c r="V302">
        <v>131623.40968411</v>
      </c>
      <c r="W302">
        <v>0</v>
      </c>
    </row>
    <row r="303" spans="3:23" x14ac:dyDescent="0.35">
      <c r="C303" s="12">
        <v>43405</v>
      </c>
      <c r="D303" s="12">
        <v>43434</v>
      </c>
      <c r="E303" t="s">
        <v>75</v>
      </c>
      <c r="F303" t="s">
        <v>59</v>
      </c>
      <c r="G303" t="s">
        <v>59</v>
      </c>
      <c r="H303" t="s">
        <v>76</v>
      </c>
      <c r="I303" t="s">
        <v>61</v>
      </c>
      <c r="J303" t="s">
        <v>62</v>
      </c>
      <c r="K303" t="s">
        <v>63</v>
      </c>
      <c r="L303" t="s">
        <v>64</v>
      </c>
      <c r="M303" t="s">
        <v>101</v>
      </c>
      <c r="N303" t="s">
        <v>102</v>
      </c>
      <c r="O303" t="s">
        <v>93</v>
      </c>
      <c r="P303" t="s">
        <v>103</v>
      </c>
      <c r="Q303" t="s">
        <v>104</v>
      </c>
      <c r="R303" t="s">
        <v>70</v>
      </c>
      <c r="S303">
        <v>5782291.3539268998</v>
      </c>
      <c r="T303">
        <v>95.639872079187001</v>
      </c>
      <c r="U303">
        <v>27.717348701458</v>
      </c>
      <c r="V303">
        <v>208616.3224415</v>
      </c>
      <c r="W303">
        <v>0</v>
      </c>
    </row>
    <row r="304" spans="3:23" x14ac:dyDescent="0.35">
      <c r="C304" s="12">
        <v>44136</v>
      </c>
      <c r="D304" s="12">
        <v>44165</v>
      </c>
      <c r="E304" t="s">
        <v>21</v>
      </c>
      <c r="F304" t="s">
        <v>59</v>
      </c>
      <c r="G304" t="s">
        <v>59</v>
      </c>
      <c r="H304" t="s">
        <v>87</v>
      </c>
      <c r="I304" t="s">
        <v>61</v>
      </c>
      <c r="J304" t="s">
        <v>62</v>
      </c>
      <c r="K304" t="s">
        <v>63</v>
      </c>
      <c r="L304" t="s">
        <v>64</v>
      </c>
      <c r="M304" t="s">
        <v>101</v>
      </c>
      <c r="N304" t="s">
        <v>102</v>
      </c>
      <c r="O304" t="s">
        <v>93</v>
      </c>
      <c r="P304" t="s">
        <v>115</v>
      </c>
      <c r="Q304" t="s">
        <v>116</v>
      </c>
      <c r="R304" t="s">
        <v>70</v>
      </c>
      <c r="S304">
        <v>5773253.7630307004</v>
      </c>
      <c r="T304">
        <v>90.550834695396006</v>
      </c>
      <c r="U304">
        <v>23.018088875033001</v>
      </c>
      <c r="V304">
        <v>250813.77495647999</v>
      </c>
      <c r="W304">
        <v>0</v>
      </c>
    </row>
    <row r="305" spans="3:23" x14ac:dyDescent="0.35">
      <c r="C305" s="12">
        <v>43983</v>
      </c>
      <c r="D305" s="12">
        <v>44012</v>
      </c>
      <c r="E305" t="s">
        <v>20</v>
      </c>
      <c r="F305" t="s">
        <v>59</v>
      </c>
      <c r="G305" t="s">
        <v>59</v>
      </c>
      <c r="H305" t="s">
        <v>76</v>
      </c>
      <c r="I305" t="s">
        <v>61</v>
      </c>
      <c r="J305" t="s">
        <v>62</v>
      </c>
      <c r="K305" t="s">
        <v>63</v>
      </c>
      <c r="L305" t="s">
        <v>64</v>
      </c>
      <c r="M305" t="s">
        <v>101</v>
      </c>
      <c r="N305" t="s">
        <v>102</v>
      </c>
      <c r="O305" t="s">
        <v>93</v>
      </c>
      <c r="P305" t="s">
        <v>115</v>
      </c>
      <c r="Q305" t="s">
        <v>116</v>
      </c>
      <c r="R305" t="s">
        <v>70</v>
      </c>
      <c r="S305">
        <v>5771537.9599406999</v>
      </c>
      <c r="T305">
        <v>92.488218662148995</v>
      </c>
      <c r="U305">
        <v>26.558003777269001</v>
      </c>
      <c r="V305">
        <v>217318.21443902</v>
      </c>
      <c r="W305">
        <v>0</v>
      </c>
    </row>
    <row r="306" spans="3:23" x14ac:dyDescent="0.35">
      <c r="C306" s="12">
        <v>43709</v>
      </c>
      <c r="D306" s="12">
        <v>43738</v>
      </c>
      <c r="E306" t="s">
        <v>75</v>
      </c>
      <c r="F306" t="s">
        <v>59</v>
      </c>
      <c r="G306" t="s">
        <v>59</v>
      </c>
      <c r="H306" t="s">
        <v>87</v>
      </c>
      <c r="I306" t="s">
        <v>61</v>
      </c>
      <c r="J306" t="s">
        <v>62</v>
      </c>
      <c r="K306" t="s">
        <v>63</v>
      </c>
      <c r="L306" t="s">
        <v>64</v>
      </c>
      <c r="M306" t="s">
        <v>82</v>
      </c>
      <c r="N306" t="s">
        <v>83</v>
      </c>
      <c r="O306" t="s">
        <v>84</v>
      </c>
      <c r="P306" t="s">
        <v>85</v>
      </c>
      <c r="Q306" t="s">
        <v>86</v>
      </c>
      <c r="R306" t="s">
        <v>70</v>
      </c>
      <c r="S306">
        <v>5759589.8067774996</v>
      </c>
      <c r="T306">
        <v>88.665633923941996</v>
      </c>
      <c r="U306">
        <v>34.627179608359</v>
      </c>
      <c r="V306">
        <v>166331.47348181001</v>
      </c>
      <c r="W306">
        <v>1</v>
      </c>
    </row>
    <row r="307" spans="3:23" x14ac:dyDescent="0.35">
      <c r="C307" s="12">
        <v>43556</v>
      </c>
      <c r="D307" s="12">
        <v>43585</v>
      </c>
      <c r="E307" t="s">
        <v>75</v>
      </c>
      <c r="F307" t="s">
        <v>59</v>
      </c>
      <c r="G307" t="s">
        <v>59</v>
      </c>
      <c r="H307" t="s">
        <v>76</v>
      </c>
      <c r="I307" t="s">
        <v>61</v>
      </c>
      <c r="J307" t="s">
        <v>62</v>
      </c>
      <c r="K307" t="s">
        <v>63</v>
      </c>
      <c r="L307" t="s">
        <v>64</v>
      </c>
      <c r="M307" t="s">
        <v>101</v>
      </c>
      <c r="N307" t="s">
        <v>102</v>
      </c>
      <c r="O307" t="s">
        <v>93</v>
      </c>
      <c r="P307" t="s">
        <v>103</v>
      </c>
      <c r="Q307" t="s">
        <v>104</v>
      </c>
      <c r="R307" t="s">
        <v>70</v>
      </c>
      <c r="S307">
        <v>5750533.5570168002</v>
      </c>
      <c r="T307">
        <v>95.619232319242002</v>
      </c>
      <c r="U307">
        <v>27.726157775712</v>
      </c>
      <c r="V307">
        <v>207404.63224422</v>
      </c>
      <c r="W307">
        <v>0</v>
      </c>
    </row>
    <row r="308" spans="3:23" x14ac:dyDescent="0.35">
      <c r="C308" s="12">
        <v>44287</v>
      </c>
      <c r="D308" s="12">
        <v>44316</v>
      </c>
      <c r="E308" t="s">
        <v>21</v>
      </c>
      <c r="F308" t="s">
        <v>59</v>
      </c>
      <c r="G308" t="s">
        <v>59</v>
      </c>
      <c r="H308" t="s">
        <v>60</v>
      </c>
      <c r="I308" t="s">
        <v>61</v>
      </c>
      <c r="J308" t="s">
        <v>62</v>
      </c>
      <c r="K308" t="s">
        <v>63</v>
      </c>
      <c r="L308" t="s">
        <v>64</v>
      </c>
      <c r="M308" t="s">
        <v>65</v>
      </c>
      <c r="N308" t="s">
        <v>117</v>
      </c>
      <c r="O308" t="s">
        <v>93</v>
      </c>
      <c r="P308" t="s">
        <v>127</v>
      </c>
      <c r="Q308" t="s">
        <v>128</v>
      </c>
      <c r="R308" t="s">
        <v>70</v>
      </c>
      <c r="S308">
        <v>5750468.0711137997</v>
      </c>
      <c r="T308">
        <v>88.083284042252004</v>
      </c>
      <c r="U308">
        <v>44.882025543367</v>
      </c>
      <c r="V308">
        <v>128124.07643139</v>
      </c>
      <c r="W308">
        <v>0</v>
      </c>
    </row>
    <row r="309" spans="3:23" x14ac:dyDescent="0.35">
      <c r="C309" s="12">
        <v>44228</v>
      </c>
      <c r="D309" s="12">
        <v>44255</v>
      </c>
      <c r="E309" t="s">
        <v>21</v>
      </c>
      <c r="F309" t="s">
        <v>59</v>
      </c>
      <c r="G309" t="s">
        <v>59</v>
      </c>
      <c r="H309" t="s">
        <v>87</v>
      </c>
      <c r="I309" t="s">
        <v>61</v>
      </c>
      <c r="J309" t="s">
        <v>62</v>
      </c>
      <c r="K309" t="s">
        <v>63</v>
      </c>
      <c r="L309" t="s">
        <v>64</v>
      </c>
      <c r="M309" t="s">
        <v>82</v>
      </c>
      <c r="N309" t="s">
        <v>83</v>
      </c>
      <c r="O309" t="s">
        <v>84</v>
      </c>
      <c r="P309" t="s">
        <v>85</v>
      </c>
      <c r="Q309" t="s">
        <v>86</v>
      </c>
      <c r="R309" t="s">
        <v>70</v>
      </c>
      <c r="S309">
        <v>5745306.2242082004</v>
      </c>
      <c r="T309">
        <v>78.099812520735</v>
      </c>
      <c r="U309">
        <v>38.245689843066998</v>
      </c>
      <c r="V309">
        <v>150221.01177369</v>
      </c>
      <c r="W309">
        <v>1</v>
      </c>
    </row>
    <row r="310" spans="3:23" x14ac:dyDescent="0.35">
      <c r="C310" s="12">
        <v>43922</v>
      </c>
      <c r="D310" s="12">
        <v>43951</v>
      </c>
      <c r="E310" t="s">
        <v>20</v>
      </c>
      <c r="F310" t="s">
        <v>59</v>
      </c>
      <c r="G310" t="s">
        <v>59</v>
      </c>
      <c r="H310" t="s">
        <v>76</v>
      </c>
      <c r="I310" t="s">
        <v>61</v>
      </c>
      <c r="J310" t="s">
        <v>62</v>
      </c>
      <c r="K310" t="s">
        <v>63</v>
      </c>
      <c r="L310" t="s">
        <v>64</v>
      </c>
      <c r="M310" t="s">
        <v>101</v>
      </c>
      <c r="N310" t="s">
        <v>102</v>
      </c>
      <c r="O310" t="s">
        <v>93</v>
      </c>
      <c r="P310" t="s">
        <v>115</v>
      </c>
      <c r="Q310" t="s">
        <v>116</v>
      </c>
      <c r="R310" t="s">
        <v>70</v>
      </c>
      <c r="S310">
        <v>5744241.2813892001</v>
      </c>
      <c r="T310">
        <v>91.800300269689004</v>
      </c>
      <c r="U310">
        <v>26.549891128774998</v>
      </c>
      <c r="V310">
        <v>216356.49101262999</v>
      </c>
      <c r="W310">
        <v>0</v>
      </c>
    </row>
    <row r="311" spans="3:23" x14ac:dyDescent="0.35">
      <c r="C311" s="12">
        <v>44256</v>
      </c>
      <c r="D311" s="12">
        <v>44286</v>
      </c>
      <c r="E311" t="s">
        <v>21</v>
      </c>
      <c r="F311" t="s">
        <v>59</v>
      </c>
      <c r="G311" t="s">
        <v>59</v>
      </c>
      <c r="H311" t="s">
        <v>87</v>
      </c>
      <c r="I311" t="s">
        <v>61</v>
      </c>
      <c r="J311" t="s">
        <v>62</v>
      </c>
      <c r="K311" t="s">
        <v>63</v>
      </c>
      <c r="L311" t="s">
        <v>64</v>
      </c>
      <c r="M311" t="s">
        <v>82</v>
      </c>
      <c r="N311" t="s">
        <v>83</v>
      </c>
      <c r="O311" t="s">
        <v>84</v>
      </c>
      <c r="P311" t="s">
        <v>85</v>
      </c>
      <c r="Q311" t="s">
        <v>86</v>
      </c>
      <c r="R311" t="s">
        <v>70</v>
      </c>
      <c r="S311">
        <v>5736995.889978</v>
      </c>
      <c r="T311">
        <v>79.571717312424994</v>
      </c>
      <c r="U311">
        <v>38.528025504540999</v>
      </c>
      <c r="V311">
        <v>148904.48744386999</v>
      </c>
      <c r="W311">
        <v>1</v>
      </c>
    </row>
    <row r="312" spans="3:23" x14ac:dyDescent="0.35">
      <c r="C312" s="12">
        <v>43525</v>
      </c>
      <c r="D312" s="12">
        <v>43555</v>
      </c>
      <c r="E312" t="s">
        <v>75</v>
      </c>
      <c r="F312" t="s">
        <v>59</v>
      </c>
      <c r="G312" t="s">
        <v>59</v>
      </c>
      <c r="H312" t="s">
        <v>60</v>
      </c>
      <c r="I312" t="s">
        <v>61</v>
      </c>
      <c r="J312" t="s">
        <v>62</v>
      </c>
      <c r="K312" t="s">
        <v>63</v>
      </c>
      <c r="L312" t="s">
        <v>64</v>
      </c>
      <c r="M312" t="s">
        <v>65</v>
      </c>
      <c r="N312" t="s">
        <v>66</v>
      </c>
      <c r="O312" t="s">
        <v>67</v>
      </c>
      <c r="P312" t="s">
        <v>68</v>
      </c>
      <c r="Q312" t="s">
        <v>69</v>
      </c>
      <c r="R312" t="s">
        <v>70</v>
      </c>
      <c r="S312">
        <v>5736397.6375705004</v>
      </c>
      <c r="T312">
        <v>98.766245776565</v>
      </c>
      <c r="U312">
        <v>43.885832371444003</v>
      </c>
      <c r="V312">
        <v>130711.83403834001</v>
      </c>
      <c r="W312">
        <v>0</v>
      </c>
    </row>
    <row r="313" spans="3:23" x14ac:dyDescent="0.35">
      <c r="C313" s="12">
        <v>43466</v>
      </c>
      <c r="D313" s="12">
        <v>43496</v>
      </c>
      <c r="E313" t="s">
        <v>75</v>
      </c>
      <c r="F313" t="s">
        <v>59</v>
      </c>
      <c r="G313" t="s">
        <v>59</v>
      </c>
      <c r="H313" t="s">
        <v>76</v>
      </c>
      <c r="I313" t="s">
        <v>61</v>
      </c>
      <c r="J313" t="s">
        <v>62</v>
      </c>
      <c r="K313" t="s">
        <v>63</v>
      </c>
      <c r="L313" t="s">
        <v>64</v>
      </c>
      <c r="M313" t="s">
        <v>101</v>
      </c>
      <c r="N313" t="s">
        <v>102</v>
      </c>
      <c r="O313" t="s">
        <v>93</v>
      </c>
      <c r="P313" t="s">
        <v>103</v>
      </c>
      <c r="Q313" t="s">
        <v>104</v>
      </c>
      <c r="R313" t="s">
        <v>70</v>
      </c>
      <c r="S313">
        <v>5735511.6003532</v>
      </c>
      <c r="T313">
        <v>95.548708678869005</v>
      </c>
      <c r="U313">
        <v>27.590579287447</v>
      </c>
      <c r="V313">
        <v>207879.34680887999</v>
      </c>
      <c r="W313">
        <v>0</v>
      </c>
    </row>
    <row r="314" spans="3:23" x14ac:dyDescent="0.35">
      <c r="C314" s="12">
        <v>44378</v>
      </c>
      <c r="D314" s="12">
        <v>44408</v>
      </c>
      <c r="E314" t="s">
        <v>21</v>
      </c>
      <c r="F314" t="s">
        <v>59</v>
      </c>
      <c r="G314" t="s">
        <v>59</v>
      </c>
      <c r="H314" t="s">
        <v>60</v>
      </c>
      <c r="I314" t="s">
        <v>61</v>
      </c>
      <c r="J314" t="s">
        <v>62</v>
      </c>
      <c r="K314" t="s">
        <v>63</v>
      </c>
      <c r="L314" t="s">
        <v>64</v>
      </c>
      <c r="M314" t="s">
        <v>65</v>
      </c>
      <c r="N314" t="s">
        <v>92</v>
      </c>
      <c r="O314" t="s">
        <v>93</v>
      </c>
      <c r="P314" t="s">
        <v>142</v>
      </c>
      <c r="Q314" t="s">
        <v>143</v>
      </c>
      <c r="R314" t="s">
        <v>70</v>
      </c>
      <c r="S314">
        <v>5713798.2579482002</v>
      </c>
      <c r="T314">
        <v>80.666170213279003</v>
      </c>
      <c r="U314">
        <v>161.68812383909</v>
      </c>
      <c r="V314">
        <v>35338.391727734997</v>
      </c>
      <c r="W314">
        <v>0</v>
      </c>
    </row>
    <row r="315" spans="3:23" x14ac:dyDescent="0.35">
      <c r="C315" s="12">
        <v>44287</v>
      </c>
      <c r="D315" s="12">
        <v>44316</v>
      </c>
      <c r="E315" t="s">
        <v>21</v>
      </c>
      <c r="F315" t="s">
        <v>59</v>
      </c>
      <c r="G315" t="s">
        <v>59</v>
      </c>
      <c r="H315" t="s">
        <v>87</v>
      </c>
      <c r="I315" t="s">
        <v>61</v>
      </c>
      <c r="J315" t="s">
        <v>62</v>
      </c>
      <c r="K315" t="s">
        <v>63</v>
      </c>
      <c r="L315" t="s">
        <v>64</v>
      </c>
      <c r="M315" t="s">
        <v>82</v>
      </c>
      <c r="N315" t="s">
        <v>83</v>
      </c>
      <c r="O315" t="s">
        <v>84</v>
      </c>
      <c r="P315" t="s">
        <v>85</v>
      </c>
      <c r="Q315" t="s">
        <v>86</v>
      </c>
      <c r="R315" t="s">
        <v>70</v>
      </c>
      <c r="S315">
        <v>5703906.7919092998</v>
      </c>
      <c r="T315">
        <v>80.501899418681006</v>
      </c>
      <c r="U315">
        <v>38.804050598097</v>
      </c>
      <c r="V315">
        <v>146992.56144637999</v>
      </c>
      <c r="W315">
        <v>1</v>
      </c>
    </row>
    <row r="316" spans="3:23" x14ac:dyDescent="0.35">
      <c r="C316" s="12">
        <v>43983</v>
      </c>
      <c r="D316" s="12">
        <v>44012</v>
      </c>
      <c r="E316" t="s">
        <v>20</v>
      </c>
      <c r="F316" t="s">
        <v>59</v>
      </c>
      <c r="G316" t="s">
        <v>59</v>
      </c>
      <c r="H316" t="s">
        <v>60</v>
      </c>
      <c r="I316" t="s">
        <v>61</v>
      </c>
      <c r="J316" t="s">
        <v>62</v>
      </c>
      <c r="K316" t="s">
        <v>63</v>
      </c>
      <c r="L316" t="s">
        <v>64</v>
      </c>
      <c r="M316" t="s">
        <v>65</v>
      </c>
      <c r="N316" t="s">
        <v>117</v>
      </c>
      <c r="O316" t="s">
        <v>93</v>
      </c>
      <c r="P316" t="s">
        <v>118</v>
      </c>
      <c r="Q316" t="s">
        <v>119</v>
      </c>
      <c r="R316" t="s">
        <v>70</v>
      </c>
      <c r="S316">
        <v>5684685.3687827997</v>
      </c>
      <c r="T316">
        <v>88.045611795653997</v>
      </c>
      <c r="U316">
        <v>44.377835414814001</v>
      </c>
      <c r="V316">
        <v>128097.40077779999</v>
      </c>
      <c r="W316">
        <v>0</v>
      </c>
    </row>
    <row r="317" spans="3:23" x14ac:dyDescent="0.35">
      <c r="C317" s="12">
        <v>43983</v>
      </c>
      <c r="D317" s="12">
        <v>44012</v>
      </c>
      <c r="E317" t="s">
        <v>20</v>
      </c>
      <c r="F317" t="s">
        <v>59</v>
      </c>
      <c r="G317" t="s">
        <v>59</v>
      </c>
      <c r="H317" t="s">
        <v>87</v>
      </c>
      <c r="I317" t="s">
        <v>61</v>
      </c>
      <c r="J317" t="s">
        <v>62</v>
      </c>
      <c r="K317" t="s">
        <v>63</v>
      </c>
      <c r="L317" t="s">
        <v>64</v>
      </c>
      <c r="M317" t="s">
        <v>65</v>
      </c>
      <c r="N317" t="s">
        <v>66</v>
      </c>
      <c r="O317" t="s">
        <v>67</v>
      </c>
      <c r="P317" t="s">
        <v>68</v>
      </c>
      <c r="Q317" t="s">
        <v>69</v>
      </c>
      <c r="R317" t="s">
        <v>70</v>
      </c>
      <c r="S317">
        <v>5661651.8920924002</v>
      </c>
      <c r="T317">
        <v>89.293655332352003</v>
      </c>
      <c r="U317">
        <v>42.246781022712</v>
      </c>
      <c r="V317">
        <v>134013.80543168</v>
      </c>
      <c r="W317">
        <v>0</v>
      </c>
    </row>
    <row r="318" spans="3:23" x14ac:dyDescent="0.35">
      <c r="C318" s="12">
        <v>44166</v>
      </c>
      <c r="D318" s="12">
        <v>44196</v>
      </c>
      <c r="E318" t="s">
        <v>21</v>
      </c>
      <c r="F318" t="s">
        <v>59</v>
      </c>
      <c r="G318" t="s">
        <v>59</v>
      </c>
      <c r="H318" t="s">
        <v>87</v>
      </c>
      <c r="I318" t="s">
        <v>61</v>
      </c>
      <c r="J318" t="s">
        <v>62</v>
      </c>
      <c r="K318" t="s">
        <v>63</v>
      </c>
      <c r="L318" t="s">
        <v>64</v>
      </c>
      <c r="M318" t="s">
        <v>65</v>
      </c>
      <c r="N318" t="s">
        <v>66</v>
      </c>
      <c r="O318" t="s">
        <v>67</v>
      </c>
      <c r="P318" t="s">
        <v>68</v>
      </c>
      <c r="Q318" t="s">
        <v>69</v>
      </c>
      <c r="R318" t="s">
        <v>70</v>
      </c>
      <c r="S318">
        <v>5651919.7884999001</v>
      </c>
      <c r="T318">
        <v>91.665571453289999</v>
      </c>
      <c r="U318">
        <v>41.722422054119001</v>
      </c>
      <c r="V318">
        <v>135464.80549879</v>
      </c>
      <c r="W318">
        <v>0</v>
      </c>
    </row>
    <row r="319" spans="3:23" x14ac:dyDescent="0.35">
      <c r="C319" s="12">
        <v>44409</v>
      </c>
      <c r="D319" s="12">
        <v>44439</v>
      </c>
      <c r="E319" t="s">
        <v>21</v>
      </c>
      <c r="F319" t="s">
        <v>59</v>
      </c>
      <c r="G319" t="s">
        <v>59</v>
      </c>
      <c r="H319" t="s">
        <v>76</v>
      </c>
      <c r="I319" t="s">
        <v>61</v>
      </c>
      <c r="J319" t="s">
        <v>62</v>
      </c>
      <c r="K319" t="s">
        <v>63</v>
      </c>
      <c r="L319" t="s">
        <v>64</v>
      </c>
      <c r="M319" t="s">
        <v>77</v>
      </c>
      <c r="N319" t="s">
        <v>78</v>
      </c>
      <c r="O319" t="s">
        <v>79</v>
      </c>
      <c r="P319" t="s">
        <v>80</v>
      </c>
      <c r="Q319" t="s">
        <v>81</v>
      </c>
      <c r="R319" t="s">
        <v>70</v>
      </c>
      <c r="S319">
        <v>5639860.2853086004</v>
      </c>
      <c r="T319">
        <v>97.386451403584999</v>
      </c>
      <c r="U319">
        <v>25.400658119168</v>
      </c>
      <c r="V319">
        <v>222035.99051840001</v>
      </c>
      <c r="W319">
        <v>0</v>
      </c>
    </row>
    <row r="320" spans="3:23" x14ac:dyDescent="0.35">
      <c r="C320" s="12">
        <v>43891</v>
      </c>
      <c r="D320" s="12">
        <v>43921</v>
      </c>
      <c r="E320" t="s">
        <v>20</v>
      </c>
      <c r="F320" t="s">
        <v>59</v>
      </c>
      <c r="G320" t="s">
        <v>59</v>
      </c>
      <c r="H320" t="s">
        <v>76</v>
      </c>
      <c r="I320" t="s">
        <v>61</v>
      </c>
      <c r="J320" t="s">
        <v>62</v>
      </c>
      <c r="K320" t="s">
        <v>63</v>
      </c>
      <c r="L320" t="s">
        <v>64</v>
      </c>
      <c r="M320" t="s">
        <v>101</v>
      </c>
      <c r="N320" t="s">
        <v>102</v>
      </c>
      <c r="O320" t="s">
        <v>93</v>
      </c>
      <c r="P320" t="s">
        <v>115</v>
      </c>
      <c r="Q320" t="s">
        <v>116</v>
      </c>
      <c r="R320" t="s">
        <v>70</v>
      </c>
      <c r="S320">
        <v>5637786.9095238997</v>
      </c>
      <c r="T320">
        <v>91.296063602272</v>
      </c>
      <c r="U320">
        <v>26.468121357188998</v>
      </c>
      <c r="V320">
        <v>213002.91144361001</v>
      </c>
      <c r="W320">
        <v>0</v>
      </c>
    </row>
    <row r="321" spans="3:23" x14ac:dyDescent="0.35">
      <c r="C321" s="12">
        <v>44409</v>
      </c>
      <c r="D321" s="12">
        <v>44439</v>
      </c>
      <c r="E321" t="s">
        <v>21</v>
      </c>
      <c r="F321" t="s">
        <v>59</v>
      </c>
      <c r="G321" t="s">
        <v>59</v>
      </c>
      <c r="H321" t="s">
        <v>87</v>
      </c>
      <c r="I321" t="s">
        <v>61</v>
      </c>
      <c r="J321" t="s">
        <v>62</v>
      </c>
      <c r="K321" t="s">
        <v>63</v>
      </c>
      <c r="L321" t="s">
        <v>64</v>
      </c>
      <c r="M321" t="s">
        <v>82</v>
      </c>
      <c r="N321" t="s">
        <v>83</v>
      </c>
      <c r="O321" t="s">
        <v>84</v>
      </c>
      <c r="P321" t="s">
        <v>85</v>
      </c>
      <c r="Q321" t="s">
        <v>86</v>
      </c>
      <c r="R321" t="s">
        <v>70</v>
      </c>
      <c r="S321">
        <v>5637443.9916650001</v>
      </c>
      <c r="T321">
        <v>80.394228467304004</v>
      </c>
      <c r="U321">
        <v>39.815667104356997</v>
      </c>
      <c r="V321">
        <v>141588.58564116</v>
      </c>
      <c r="W321">
        <v>1</v>
      </c>
    </row>
    <row r="322" spans="3:23" x14ac:dyDescent="0.35">
      <c r="C322" s="12">
        <v>43922</v>
      </c>
      <c r="D322" s="12">
        <v>43951</v>
      </c>
      <c r="E322" t="s">
        <v>20</v>
      </c>
      <c r="F322" t="s">
        <v>59</v>
      </c>
      <c r="G322" t="s">
        <v>59</v>
      </c>
      <c r="H322" t="s">
        <v>87</v>
      </c>
      <c r="I322" t="s">
        <v>61</v>
      </c>
      <c r="J322" t="s">
        <v>62</v>
      </c>
      <c r="K322" t="s">
        <v>63</v>
      </c>
      <c r="L322" t="s">
        <v>64</v>
      </c>
      <c r="M322" t="s">
        <v>101</v>
      </c>
      <c r="N322" t="s">
        <v>102</v>
      </c>
      <c r="O322" t="s">
        <v>93</v>
      </c>
      <c r="P322" t="s">
        <v>103</v>
      </c>
      <c r="Q322" t="s">
        <v>104</v>
      </c>
      <c r="R322" t="s">
        <v>70</v>
      </c>
      <c r="S322">
        <v>5630061.8756536003</v>
      </c>
      <c r="T322">
        <v>94.638419068797006</v>
      </c>
      <c r="U322">
        <v>23.823822983448999</v>
      </c>
      <c r="V322">
        <v>236320.67278056001</v>
      </c>
      <c r="W322">
        <v>0</v>
      </c>
    </row>
    <row r="323" spans="3:23" x14ac:dyDescent="0.35">
      <c r="C323" s="12">
        <v>43831</v>
      </c>
      <c r="D323" s="12">
        <v>43861</v>
      </c>
      <c r="E323" t="s">
        <v>20</v>
      </c>
      <c r="F323" t="s">
        <v>59</v>
      </c>
      <c r="G323" t="s">
        <v>59</v>
      </c>
      <c r="H323" t="s">
        <v>60</v>
      </c>
      <c r="I323" t="s">
        <v>61</v>
      </c>
      <c r="J323" t="s">
        <v>62</v>
      </c>
      <c r="K323" t="s">
        <v>63</v>
      </c>
      <c r="L323" t="s">
        <v>64</v>
      </c>
      <c r="M323" t="s">
        <v>101</v>
      </c>
      <c r="N323" t="s">
        <v>102</v>
      </c>
      <c r="O323" t="s">
        <v>93</v>
      </c>
      <c r="P323" t="s">
        <v>129</v>
      </c>
      <c r="Q323" t="s">
        <v>130</v>
      </c>
      <c r="R323" t="s">
        <v>70</v>
      </c>
      <c r="S323">
        <v>5625050.4127449002</v>
      </c>
      <c r="T323">
        <v>73.507718108787003</v>
      </c>
      <c r="U323">
        <v>30.659518158221001</v>
      </c>
      <c r="V323">
        <v>183468.32405246</v>
      </c>
      <c r="W323">
        <v>0</v>
      </c>
    </row>
    <row r="324" spans="3:23" x14ac:dyDescent="0.35">
      <c r="C324" s="12">
        <v>43831</v>
      </c>
      <c r="D324" s="12">
        <v>43861</v>
      </c>
      <c r="E324" t="s">
        <v>20</v>
      </c>
      <c r="F324" t="s">
        <v>59</v>
      </c>
      <c r="G324" t="s">
        <v>59</v>
      </c>
      <c r="H324" t="s">
        <v>87</v>
      </c>
      <c r="I324" t="s">
        <v>61</v>
      </c>
      <c r="J324" t="s">
        <v>62</v>
      </c>
      <c r="K324" t="s">
        <v>63</v>
      </c>
      <c r="L324" t="s">
        <v>64</v>
      </c>
      <c r="M324" t="s">
        <v>101</v>
      </c>
      <c r="N324" t="s">
        <v>102</v>
      </c>
      <c r="O324" t="s">
        <v>93</v>
      </c>
      <c r="P324" t="s">
        <v>103</v>
      </c>
      <c r="Q324" t="s">
        <v>104</v>
      </c>
      <c r="R324" t="s">
        <v>70</v>
      </c>
      <c r="S324">
        <v>5610928.2044150997</v>
      </c>
      <c r="T324">
        <v>95.065842428779007</v>
      </c>
      <c r="U324">
        <v>23.933112400031</v>
      </c>
      <c r="V324">
        <v>234442.06130114</v>
      </c>
      <c r="W324">
        <v>0</v>
      </c>
    </row>
    <row r="325" spans="3:23" x14ac:dyDescent="0.35">
      <c r="C325" s="12">
        <v>43891</v>
      </c>
      <c r="D325" s="12">
        <v>43921</v>
      </c>
      <c r="E325" t="s">
        <v>20</v>
      </c>
      <c r="F325" t="s">
        <v>59</v>
      </c>
      <c r="G325" t="s">
        <v>59</v>
      </c>
      <c r="H325" t="s">
        <v>60</v>
      </c>
      <c r="I325" t="s">
        <v>61</v>
      </c>
      <c r="J325" t="s">
        <v>62</v>
      </c>
      <c r="K325" t="s">
        <v>63</v>
      </c>
      <c r="L325" t="s">
        <v>64</v>
      </c>
      <c r="M325" t="s">
        <v>65</v>
      </c>
      <c r="N325" t="s">
        <v>92</v>
      </c>
      <c r="O325" t="s">
        <v>93</v>
      </c>
      <c r="P325" t="s">
        <v>142</v>
      </c>
      <c r="Q325" t="s">
        <v>143</v>
      </c>
      <c r="R325" t="s">
        <v>70</v>
      </c>
      <c r="S325">
        <v>5607938.2760073002</v>
      </c>
      <c r="T325">
        <v>77.061248798365995</v>
      </c>
      <c r="U325">
        <v>141.58379629058001</v>
      </c>
      <c r="V325">
        <v>39608.616401965002</v>
      </c>
      <c r="W325">
        <v>0</v>
      </c>
    </row>
    <row r="326" spans="3:23" x14ac:dyDescent="0.35">
      <c r="C326" s="12">
        <v>43497</v>
      </c>
      <c r="D326" s="12">
        <v>43524</v>
      </c>
      <c r="E326" t="s">
        <v>75</v>
      </c>
      <c r="F326" t="s">
        <v>59</v>
      </c>
      <c r="G326" t="s">
        <v>59</v>
      </c>
      <c r="H326" t="s">
        <v>60</v>
      </c>
      <c r="I326" t="s">
        <v>61</v>
      </c>
      <c r="J326" t="s">
        <v>62</v>
      </c>
      <c r="K326" t="s">
        <v>63</v>
      </c>
      <c r="L326" t="s">
        <v>64</v>
      </c>
      <c r="M326" t="s">
        <v>65</v>
      </c>
      <c r="N326" t="s">
        <v>66</v>
      </c>
      <c r="O326" t="s">
        <v>67</v>
      </c>
      <c r="P326" t="s">
        <v>68</v>
      </c>
      <c r="Q326" t="s">
        <v>69</v>
      </c>
      <c r="R326" t="s">
        <v>70</v>
      </c>
      <c r="S326">
        <v>5603508.0535171004</v>
      </c>
      <c r="T326">
        <v>98.111049032481006</v>
      </c>
      <c r="U326">
        <v>43.234682978423002</v>
      </c>
      <c r="V326">
        <v>129606.78019342999</v>
      </c>
      <c r="W326">
        <v>0</v>
      </c>
    </row>
    <row r="327" spans="3:23" x14ac:dyDescent="0.35">
      <c r="C327" s="12">
        <v>43586</v>
      </c>
      <c r="D327" s="12">
        <v>43616</v>
      </c>
      <c r="E327" t="s">
        <v>75</v>
      </c>
      <c r="F327" t="s">
        <v>59</v>
      </c>
      <c r="G327" t="s">
        <v>59</v>
      </c>
      <c r="H327" t="s">
        <v>60</v>
      </c>
      <c r="I327" t="s">
        <v>61</v>
      </c>
      <c r="J327" t="s">
        <v>62</v>
      </c>
      <c r="K327" t="s">
        <v>63</v>
      </c>
      <c r="L327" t="s">
        <v>64</v>
      </c>
      <c r="M327" t="s">
        <v>65</v>
      </c>
      <c r="N327" t="s">
        <v>66</v>
      </c>
      <c r="O327" t="s">
        <v>67</v>
      </c>
      <c r="P327" t="s">
        <v>68</v>
      </c>
      <c r="Q327" t="s">
        <v>69</v>
      </c>
      <c r="R327" t="s">
        <v>70</v>
      </c>
      <c r="S327">
        <v>5594492.5284657003</v>
      </c>
      <c r="T327">
        <v>98.280564413153002</v>
      </c>
      <c r="U327">
        <v>44.449922103999</v>
      </c>
      <c r="V327">
        <v>125860.56991003</v>
      </c>
      <c r="W327">
        <v>0</v>
      </c>
    </row>
    <row r="328" spans="3:23" x14ac:dyDescent="0.35">
      <c r="C328" s="12">
        <v>43831</v>
      </c>
      <c r="D328" s="12">
        <v>43861</v>
      </c>
      <c r="E328" t="s">
        <v>20</v>
      </c>
      <c r="F328" t="s">
        <v>59</v>
      </c>
      <c r="G328" t="s">
        <v>59</v>
      </c>
      <c r="H328" t="s">
        <v>76</v>
      </c>
      <c r="I328" t="s">
        <v>61</v>
      </c>
      <c r="J328" t="s">
        <v>62</v>
      </c>
      <c r="K328" t="s">
        <v>63</v>
      </c>
      <c r="L328" t="s">
        <v>64</v>
      </c>
      <c r="M328" t="s">
        <v>101</v>
      </c>
      <c r="N328" t="s">
        <v>102</v>
      </c>
      <c r="O328" t="s">
        <v>93</v>
      </c>
      <c r="P328" t="s">
        <v>115</v>
      </c>
      <c r="Q328" t="s">
        <v>116</v>
      </c>
      <c r="R328" t="s">
        <v>70</v>
      </c>
      <c r="S328">
        <v>5578640.6846527001</v>
      </c>
      <c r="T328">
        <v>91.215365342295001</v>
      </c>
      <c r="U328">
        <v>26.549816322843999</v>
      </c>
      <c r="V328">
        <v>210119.74684934999</v>
      </c>
      <c r="W328">
        <v>0</v>
      </c>
    </row>
    <row r="329" spans="3:23" x14ac:dyDescent="0.35">
      <c r="C329" s="12">
        <v>43647</v>
      </c>
      <c r="D329" s="12">
        <v>43677</v>
      </c>
      <c r="E329" t="s">
        <v>75</v>
      </c>
      <c r="F329" t="s">
        <v>59</v>
      </c>
      <c r="G329" t="s">
        <v>59</v>
      </c>
      <c r="H329" t="s">
        <v>76</v>
      </c>
      <c r="I329" t="s">
        <v>61</v>
      </c>
      <c r="J329" t="s">
        <v>62</v>
      </c>
      <c r="K329" t="s">
        <v>63</v>
      </c>
      <c r="L329" t="s">
        <v>64</v>
      </c>
      <c r="M329" t="s">
        <v>101</v>
      </c>
      <c r="N329" t="s">
        <v>102</v>
      </c>
      <c r="O329" t="s">
        <v>93</v>
      </c>
      <c r="P329" t="s">
        <v>103</v>
      </c>
      <c r="Q329" t="s">
        <v>104</v>
      </c>
      <c r="R329" t="s">
        <v>70</v>
      </c>
      <c r="S329">
        <v>5575587.1578091998</v>
      </c>
      <c r="T329">
        <v>94.907580424450003</v>
      </c>
      <c r="U329">
        <v>27.267021798409001</v>
      </c>
      <c r="V329">
        <v>204480.97335421</v>
      </c>
      <c r="W329">
        <v>0</v>
      </c>
    </row>
    <row r="330" spans="3:23" x14ac:dyDescent="0.35">
      <c r="C330" s="12">
        <v>44228</v>
      </c>
      <c r="D330" s="12">
        <v>44255</v>
      </c>
      <c r="E330" t="s">
        <v>21</v>
      </c>
      <c r="F330" t="s">
        <v>59</v>
      </c>
      <c r="G330" t="s">
        <v>59</v>
      </c>
      <c r="H330" t="s">
        <v>87</v>
      </c>
      <c r="I330" t="s">
        <v>61</v>
      </c>
      <c r="J330" t="s">
        <v>62</v>
      </c>
      <c r="K330" t="s">
        <v>63</v>
      </c>
      <c r="L330" t="s">
        <v>64</v>
      </c>
      <c r="M330" t="s">
        <v>65</v>
      </c>
      <c r="N330" t="s">
        <v>66</v>
      </c>
      <c r="O330" t="s">
        <v>67</v>
      </c>
      <c r="P330" t="s">
        <v>68</v>
      </c>
      <c r="Q330" t="s">
        <v>69</v>
      </c>
      <c r="R330" t="s">
        <v>70</v>
      </c>
      <c r="S330">
        <v>5573124.4575757999</v>
      </c>
      <c r="T330">
        <v>91.474376934405001</v>
      </c>
      <c r="U330">
        <v>42.046927003381001</v>
      </c>
      <c r="V330">
        <v>132545.3452788</v>
      </c>
      <c r="W330">
        <v>0</v>
      </c>
    </row>
    <row r="331" spans="3:23" x14ac:dyDescent="0.35">
      <c r="C331" s="12">
        <v>43891</v>
      </c>
      <c r="D331" s="12">
        <v>43921</v>
      </c>
      <c r="E331" t="s">
        <v>20</v>
      </c>
      <c r="F331" t="s">
        <v>59</v>
      </c>
      <c r="G331" t="s">
        <v>59</v>
      </c>
      <c r="H331" t="s">
        <v>76</v>
      </c>
      <c r="I331" t="s">
        <v>61</v>
      </c>
      <c r="J331" t="s">
        <v>62</v>
      </c>
      <c r="K331" t="s">
        <v>63</v>
      </c>
      <c r="L331" t="s">
        <v>64</v>
      </c>
      <c r="M331" t="s">
        <v>101</v>
      </c>
      <c r="N331" t="s">
        <v>102</v>
      </c>
      <c r="O331" t="s">
        <v>93</v>
      </c>
      <c r="P331" t="s">
        <v>103</v>
      </c>
      <c r="Q331" t="s">
        <v>104</v>
      </c>
      <c r="R331" t="s">
        <v>70</v>
      </c>
      <c r="S331">
        <v>5565759.4863152001</v>
      </c>
      <c r="T331">
        <v>95.367451151474995</v>
      </c>
      <c r="U331">
        <v>27.76649152809</v>
      </c>
      <c r="V331">
        <v>200448.78484862999</v>
      </c>
      <c r="W331">
        <v>0</v>
      </c>
    </row>
    <row r="332" spans="3:23" x14ac:dyDescent="0.35">
      <c r="C332" s="12">
        <v>43891</v>
      </c>
      <c r="D332" s="12">
        <v>43921</v>
      </c>
      <c r="E332" t="s">
        <v>20</v>
      </c>
      <c r="F332" t="s">
        <v>59</v>
      </c>
      <c r="G332" t="s">
        <v>59</v>
      </c>
      <c r="H332" t="s">
        <v>60</v>
      </c>
      <c r="I332" t="s">
        <v>61</v>
      </c>
      <c r="J332" t="s">
        <v>62</v>
      </c>
      <c r="K332" t="s">
        <v>63</v>
      </c>
      <c r="L332" t="s">
        <v>64</v>
      </c>
      <c r="M332" t="s">
        <v>65</v>
      </c>
      <c r="N332" t="s">
        <v>117</v>
      </c>
      <c r="O332" t="s">
        <v>93</v>
      </c>
      <c r="P332" t="s">
        <v>118</v>
      </c>
      <c r="Q332" t="s">
        <v>119</v>
      </c>
      <c r="R332" t="s">
        <v>70</v>
      </c>
      <c r="S332">
        <v>5555582.6814812999</v>
      </c>
      <c r="T332">
        <v>88.784096232647997</v>
      </c>
      <c r="U332">
        <v>43.804460794694002</v>
      </c>
      <c r="V332">
        <v>126826.87061301</v>
      </c>
      <c r="W332">
        <v>0</v>
      </c>
    </row>
    <row r="333" spans="3:23" x14ac:dyDescent="0.35">
      <c r="C333" s="12">
        <v>44378</v>
      </c>
      <c r="D333" s="12">
        <v>44408</v>
      </c>
      <c r="E333" t="s">
        <v>21</v>
      </c>
      <c r="F333" t="s">
        <v>59</v>
      </c>
      <c r="G333" t="s">
        <v>59</v>
      </c>
      <c r="H333" t="s">
        <v>76</v>
      </c>
      <c r="I333" t="s">
        <v>61</v>
      </c>
      <c r="J333" t="s">
        <v>62</v>
      </c>
      <c r="K333" t="s">
        <v>63</v>
      </c>
      <c r="L333" t="s">
        <v>64</v>
      </c>
      <c r="M333" t="s">
        <v>65</v>
      </c>
      <c r="N333" t="s">
        <v>117</v>
      </c>
      <c r="O333" t="s">
        <v>93</v>
      </c>
      <c r="P333" t="s">
        <v>118</v>
      </c>
      <c r="Q333" t="s">
        <v>119</v>
      </c>
      <c r="R333" t="s">
        <v>70</v>
      </c>
      <c r="S333">
        <v>5545985.9252442</v>
      </c>
      <c r="T333">
        <v>85.666484228534998</v>
      </c>
      <c r="U333">
        <v>47.064256070954002</v>
      </c>
      <c r="V333">
        <v>117838.59744608001</v>
      </c>
      <c r="W333">
        <v>0</v>
      </c>
    </row>
    <row r="334" spans="3:23" x14ac:dyDescent="0.35">
      <c r="C334" s="12">
        <v>44013</v>
      </c>
      <c r="D334" s="12">
        <v>44043</v>
      </c>
      <c r="E334" t="s">
        <v>20</v>
      </c>
      <c r="F334" t="s">
        <v>59</v>
      </c>
      <c r="G334" t="s">
        <v>59</v>
      </c>
      <c r="H334" t="s">
        <v>87</v>
      </c>
      <c r="I334" t="s">
        <v>61</v>
      </c>
      <c r="J334" t="s">
        <v>62</v>
      </c>
      <c r="K334" t="s">
        <v>63</v>
      </c>
      <c r="L334" t="s">
        <v>64</v>
      </c>
      <c r="M334" t="s">
        <v>65</v>
      </c>
      <c r="N334" t="s">
        <v>66</v>
      </c>
      <c r="O334" t="s">
        <v>67</v>
      </c>
      <c r="P334" t="s">
        <v>68</v>
      </c>
      <c r="Q334" t="s">
        <v>69</v>
      </c>
      <c r="R334" t="s">
        <v>70</v>
      </c>
      <c r="S334">
        <v>5533012.8687373996</v>
      </c>
      <c r="T334">
        <v>88.412587125225997</v>
      </c>
      <c r="U334">
        <v>42.701112602103997</v>
      </c>
      <c r="V334">
        <v>129575.37945896</v>
      </c>
      <c r="W334">
        <v>0</v>
      </c>
    </row>
    <row r="335" spans="3:23" x14ac:dyDescent="0.35">
      <c r="C335" s="12">
        <v>43374</v>
      </c>
      <c r="D335" s="12">
        <v>43404</v>
      </c>
      <c r="E335" t="s">
        <v>75</v>
      </c>
      <c r="F335" t="s">
        <v>59</v>
      </c>
      <c r="G335" t="s">
        <v>59</v>
      </c>
      <c r="H335" t="s">
        <v>76</v>
      </c>
      <c r="I335" t="s">
        <v>61</v>
      </c>
      <c r="J335" t="s">
        <v>62</v>
      </c>
      <c r="K335" t="s">
        <v>63</v>
      </c>
      <c r="L335" t="s">
        <v>64</v>
      </c>
      <c r="M335" t="s">
        <v>101</v>
      </c>
      <c r="N335" t="s">
        <v>102</v>
      </c>
      <c r="O335" t="s">
        <v>93</v>
      </c>
      <c r="P335" t="s">
        <v>103</v>
      </c>
      <c r="Q335" t="s">
        <v>104</v>
      </c>
      <c r="R335" t="s">
        <v>70</v>
      </c>
      <c r="S335">
        <v>5521814.1367328996</v>
      </c>
      <c r="T335">
        <v>95.482004030745998</v>
      </c>
      <c r="U335">
        <v>27.246779970761001</v>
      </c>
      <c r="V335">
        <v>202659.32864942</v>
      </c>
      <c r="W335">
        <v>0</v>
      </c>
    </row>
    <row r="336" spans="3:23" x14ac:dyDescent="0.35">
      <c r="C336" s="12">
        <v>44166</v>
      </c>
      <c r="D336" s="12">
        <v>44196</v>
      </c>
      <c r="E336" t="s">
        <v>21</v>
      </c>
      <c r="F336" t="s">
        <v>59</v>
      </c>
      <c r="G336" t="s">
        <v>59</v>
      </c>
      <c r="H336" t="s">
        <v>76</v>
      </c>
      <c r="I336" t="s">
        <v>61</v>
      </c>
      <c r="J336" t="s">
        <v>62</v>
      </c>
      <c r="K336" t="s">
        <v>63</v>
      </c>
      <c r="L336" t="s">
        <v>64</v>
      </c>
      <c r="M336" t="s">
        <v>101</v>
      </c>
      <c r="N336" t="s">
        <v>102</v>
      </c>
      <c r="O336" t="s">
        <v>93</v>
      </c>
      <c r="P336" t="s">
        <v>115</v>
      </c>
      <c r="Q336" t="s">
        <v>116</v>
      </c>
      <c r="R336" t="s">
        <v>70</v>
      </c>
      <c r="S336">
        <v>5520213.6244473001</v>
      </c>
      <c r="T336">
        <v>91.794012695413002</v>
      </c>
      <c r="U336">
        <v>26.265348909116</v>
      </c>
      <c r="V336">
        <v>210170.96112252001</v>
      </c>
      <c r="W336">
        <v>0</v>
      </c>
    </row>
    <row r="337" spans="3:23" x14ac:dyDescent="0.35">
      <c r="C337" s="12">
        <v>44013</v>
      </c>
      <c r="D337" s="12">
        <v>44043</v>
      </c>
      <c r="E337" t="s">
        <v>20</v>
      </c>
      <c r="F337" t="s">
        <v>59</v>
      </c>
      <c r="G337" t="s">
        <v>59</v>
      </c>
      <c r="H337" t="s">
        <v>87</v>
      </c>
      <c r="I337" t="s">
        <v>61</v>
      </c>
      <c r="J337" t="s">
        <v>62</v>
      </c>
      <c r="K337" t="s">
        <v>63</v>
      </c>
      <c r="L337" t="s">
        <v>64</v>
      </c>
      <c r="M337" t="s">
        <v>101</v>
      </c>
      <c r="N337" t="s">
        <v>102</v>
      </c>
      <c r="O337" t="s">
        <v>93</v>
      </c>
      <c r="P337" t="s">
        <v>129</v>
      </c>
      <c r="Q337" t="s">
        <v>130</v>
      </c>
      <c r="R337" t="s">
        <v>70</v>
      </c>
      <c r="S337">
        <v>5518191.5670333002</v>
      </c>
      <c r="T337">
        <v>63.791186547854998</v>
      </c>
      <c r="U337">
        <v>26.054884491159001</v>
      </c>
      <c r="V337">
        <v>211791.0585597</v>
      </c>
      <c r="W337">
        <v>0</v>
      </c>
    </row>
    <row r="338" spans="3:23" x14ac:dyDescent="0.35">
      <c r="C338" s="12">
        <v>44075</v>
      </c>
      <c r="D338" s="12">
        <v>44104</v>
      </c>
      <c r="E338" t="s">
        <v>20</v>
      </c>
      <c r="F338" t="s">
        <v>59</v>
      </c>
      <c r="G338" t="s">
        <v>59</v>
      </c>
      <c r="H338" t="s">
        <v>60</v>
      </c>
      <c r="I338" t="s">
        <v>61</v>
      </c>
      <c r="J338" t="s">
        <v>62</v>
      </c>
      <c r="K338" t="s">
        <v>63</v>
      </c>
      <c r="L338" t="s">
        <v>64</v>
      </c>
      <c r="M338" t="s">
        <v>65</v>
      </c>
      <c r="N338" t="s">
        <v>117</v>
      </c>
      <c r="O338" t="s">
        <v>93</v>
      </c>
      <c r="P338" t="s">
        <v>118</v>
      </c>
      <c r="Q338" t="s">
        <v>119</v>
      </c>
      <c r="R338" t="s">
        <v>70</v>
      </c>
      <c r="S338">
        <v>5517383.4442074997</v>
      </c>
      <c r="T338">
        <v>86.557582089209006</v>
      </c>
      <c r="U338">
        <v>42.835530693614999</v>
      </c>
      <c r="V338">
        <v>128803.90075405</v>
      </c>
      <c r="W338">
        <v>0</v>
      </c>
    </row>
    <row r="339" spans="3:23" x14ac:dyDescent="0.35">
      <c r="C339" s="12">
        <v>44197</v>
      </c>
      <c r="D339" s="12">
        <v>44227</v>
      </c>
      <c r="E339" t="s">
        <v>21</v>
      </c>
      <c r="F339" t="s">
        <v>59</v>
      </c>
      <c r="G339" t="s">
        <v>59</v>
      </c>
      <c r="H339" t="s">
        <v>60</v>
      </c>
      <c r="I339" t="s">
        <v>61</v>
      </c>
      <c r="J339" t="s">
        <v>62</v>
      </c>
      <c r="K339" t="s">
        <v>63</v>
      </c>
      <c r="L339" t="s">
        <v>64</v>
      </c>
      <c r="M339" t="s">
        <v>65</v>
      </c>
      <c r="N339" t="s">
        <v>92</v>
      </c>
      <c r="O339" t="s">
        <v>93</v>
      </c>
      <c r="P339" t="s">
        <v>142</v>
      </c>
      <c r="Q339" t="s">
        <v>143</v>
      </c>
      <c r="R339" t="s">
        <v>70</v>
      </c>
      <c r="S339">
        <v>5505677.9799682004</v>
      </c>
      <c r="T339">
        <v>74.212909630967999</v>
      </c>
      <c r="U339">
        <v>156.27694369202999</v>
      </c>
      <c r="V339">
        <v>35230.263978146999</v>
      </c>
      <c r="W339">
        <v>0</v>
      </c>
    </row>
    <row r="340" spans="3:23" x14ac:dyDescent="0.35">
      <c r="C340" s="12">
        <v>43800</v>
      </c>
      <c r="D340" s="12">
        <v>43830</v>
      </c>
      <c r="E340" t="s">
        <v>20</v>
      </c>
      <c r="F340" t="s">
        <v>59</v>
      </c>
      <c r="G340" t="s">
        <v>59</v>
      </c>
      <c r="H340" t="s">
        <v>76</v>
      </c>
      <c r="I340" t="s">
        <v>61</v>
      </c>
      <c r="J340" t="s">
        <v>62</v>
      </c>
      <c r="K340" t="s">
        <v>63</v>
      </c>
      <c r="L340" t="s">
        <v>64</v>
      </c>
      <c r="M340" t="s">
        <v>101</v>
      </c>
      <c r="N340" t="s">
        <v>102</v>
      </c>
      <c r="O340" t="s">
        <v>93</v>
      </c>
      <c r="P340" t="s">
        <v>103</v>
      </c>
      <c r="Q340" t="s">
        <v>104</v>
      </c>
      <c r="R340" t="s">
        <v>70</v>
      </c>
      <c r="S340">
        <v>5498941.2941565001</v>
      </c>
      <c r="T340">
        <v>93.991090367035994</v>
      </c>
      <c r="U340">
        <v>28.121628927524</v>
      </c>
      <c r="V340">
        <v>195541.35033673001</v>
      </c>
      <c r="W340">
        <v>0</v>
      </c>
    </row>
    <row r="341" spans="3:23" x14ac:dyDescent="0.35">
      <c r="C341" s="12">
        <v>43862</v>
      </c>
      <c r="D341" s="12">
        <v>43890</v>
      </c>
      <c r="E341" t="s">
        <v>20</v>
      </c>
      <c r="F341" t="s">
        <v>59</v>
      </c>
      <c r="G341" t="s">
        <v>59</v>
      </c>
      <c r="H341" t="s">
        <v>60</v>
      </c>
      <c r="I341" t="s">
        <v>61</v>
      </c>
      <c r="J341" t="s">
        <v>62</v>
      </c>
      <c r="K341" t="s">
        <v>63</v>
      </c>
      <c r="L341" t="s">
        <v>64</v>
      </c>
      <c r="M341" t="s">
        <v>101</v>
      </c>
      <c r="N341" t="s">
        <v>102</v>
      </c>
      <c r="O341" t="s">
        <v>93</v>
      </c>
      <c r="P341" t="s">
        <v>129</v>
      </c>
      <c r="Q341" t="s">
        <v>130</v>
      </c>
      <c r="R341" t="s">
        <v>70</v>
      </c>
      <c r="S341">
        <v>5494861.7553236997</v>
      </c>
      <c r="T341">
        <v>77.223120862347002</v>
      </c>
      <c r="U341">
        <v>31.624168343067002</v>
      </c>
      <c r="V341">
        <v>173755.13865579001</v>
      </c>
      <c r="W341">
        <v>0</v>
      </c>
    </row>
    <row r="342" spans="3:23" x14ac:dyDescent="0.35">
      <c r="C342" s="12">
        <v>44105</v>
      </c>
      <c r="D342" s="12">
        <v>44135</v>
      </c>
      <c r="E342" t="s">
        <v>21</v>
      </c>
      <c r="F342" t="s">
        <v>59</v>
      </c>
      <c r="G342" t="s">
        <v>59</v>
      </c>
      <c r="H342" t="s">
        <v>87</v>
      </c>
      <c r="I342" t="s">
        <v>61</v>
      </c>
      <c r="J342" t="s">
        <v>62</v>
      </c>
      <c r="K342" t="s">
        <v>63</v>
      </c>
      <c r="L342" t="s">
        <v>64</v>
      </c>
      <c r="M342" t="s">
        <v>65</v>
      </c>
      <c r="N342" t="s">
        <v>66</v>
      </c>
      <c r="O342" t="s">
        <v>67</v>
      </c>
      <c r="P342" t="s">
        <v>68</v>
      </c>
      <c r="Q342" t="s">
        <v>69</v>
      </c>
      <c r="R342" t="s">
        <v>70</v>
      </c>
      <c r="S342">
        <v>5483333.9879417</v>
      </c>
      <c r="T342">
        <v>91.080932822186</v>
      </c>
      <c r="U342">
        <v>41.852077203215998</v>
      </c>
      <c r="V342">
        <v>131017.00929483</v>
      </c>
      <c r="W342">
        <v>0</v>
      </c>
    </row>
    <row r="343" spans="3:23" x14ac:dyDescent="0.35">
      <c r="C343" s="12">
        <v>43617</v>
      </c>
      <c r="D343" s="12">
        <v>43646</v>
      </c>
      <c r="E343" t="s">
        <v>75</v>
      </c>
      <c r="F343" t="s">
        <v>59</v>
      </c>
      <c r="G343" t="s">
        <v>59</v>
      </c>
      <c r="H343" t="s">
        <v>60</v>
      </c>
      <c r="I343" t="s">
        <v>61</v>
      </c>
      <c r="J343" t="s">
        <v>62</v>
      </c>
      <c r="K343" t="s">
        <v>63</v>
      </c>
      <c r="L343" t="s">
        <v>64</v>
      </c>
      <c r="M343" t="s">
        <v>65</v>
      </c>
      <c r="N343" t="s">
        <v>66</v>
      </c>
      <c r="O343" t="s">
        <v>67</v>
      </c>
      <c r="P343" t="s">
        <v>68</v>
      </c>
      <c r="Q343" t="s">
        <v>69</v>
      </c>
      <c r="R343" t="s">
        <v>70</v>
      </c>
      <c r="S343">
        <v>5481627.7684816001</v>
      </c>
      <c r="T343">
        <v>98.244697781587007</v>
      </c>
      <c r="U343">
        <v>43.958947966869999</v>
      </c>
      <c r="V343">
        <v>124698.79335176</v>
      </c>
      <c r="W343">
        <v>0</v>
      </c>
    </row>
    <row r="344" spans="3:23" x14ac:dyDescent="0.35">
      <c r="C344" s="12">
        <v>44136</v>
      </c>
      <c r="D344" s="12">
        <v>44165</v>
      </c>
      <c r="E344" t="s">
        <v>21</v>
      </c>
      <c r="F344" t="s">
        <v>59</v>
      </c>
      <c r="G344" t="s">
        <v>59</v>
      </c>
      <c r="H344" t="s">
        <v>60</v>
      </c>
      <c r="I344" t="s">
        <v>61</v>
      </c>
      <c r="J344" t="s">
        <v>62</v>
      </c>
      <c r="K344" t="s">
        <v>63</v>
      </c>
      <c r="L344" t="s">
        <v>64</v>
      </c>
      <c r="M344" t="s">
        <v>88</v>
      </c>
      <c r="N344" t="s">
        <v>89</v>
      </c>
      <c r="O344" t="s">
        <v>67</v>
      </c>
      <c r="P344" t="s">
        <v>90</v>
      </c>
      <c r="Q344" t="s">
        <v>91</v>
      </c>
      <c r="R344" t="s">
        <v>70</v>
      </c>
      <c r="S344">
        <v>5455759.1109627998</v>
      </c>
      <c r="T344">
        <v>95.811326345401994</v>
      </c>
      <c r="U344">
        <v>27.918121788981001</v>
      </c>
      <c r="V344">
        <v>195419.99107963999</v>
      </c>
      <c r="W344">
        <v>0</v>
      </c>
    </row>
    <row r="345" spans="3:23" x14ac:dyDescent="0.35">
      <c r="C345" s="12">
        <v>43739</v>
      </c>
      <c r="D345" s="12">
        <v>43769</v>
      </c>
      <c r="E345" t="s">
        <v>20</v>
      </c>
      <c r="F345" t="s">
        <v>59</v>
      </c>
      <c r="G345" t="s">
        <v>59</v>
      </c>
      <c r="H345" t="s">
        <v>87</v>
      </c>
      <c r="I345" t="s">
        <v>61</v>
      </c>
      <c r="J345" t="s">
        <v>62</v>
      </c>
      <c r="K345" t="s">
        <v>63</v>
      </c>
      <c r="L345" t="s">
        <v>64</v>
      </c>
      <c r="M345" t="s">
        <v>101</v>
      </c>
      <c r="N345" t="s">
        <v>102</v>
      </c>
      <c r="O345" t="s">
        <v>93</v>
      </c>
      <c r="P345" t="s">
        <v>115</v>
      </c>
      <c r="Q345" t="s">
        <v>116</v>
      </c>
      <c r="R345" t="s">
        <v>70</v>
      </c>
      <c r="S345">
        <v>5453900.7402809998</v>
      </c>
      <c r="T345">
        <v>91.607957530104997</v>
      </c>
      <c r="U345">
        <v>22.539221272529002</v>
      </c>
      <c r="V345">
        <v>241973.78757394</v>
      </c>
      <c r="W345">
        <v>0</v>
      </c>
    </row>
    <row r="346" spans="3:23" x14ac:dyDescent="0.35">
      <c r="C346" s="12">
        <v>44348</v>
      </c>
      <c r="D346" s="12">
        <v>44377</v>
      </c>
      <c r="E346" t="s">
        <v>21</v>
      </c>
      <c r="F346" t="s">
        <v>59</v>
      </c>
      <c r="G346" t="s">
        <v>59</v>
      </c>
      <c r="H346" t="s">
        <v>60</v>
      </c>
      <c r="I346" t="s">
        <v>61</v>
      </c>
      <c r="J346" t="s">
        <v>62</v>
      </c>
      <c r="K346" t="s">
        <v>63</v>
      </c>
      <c r="L346" t="s">
        <v>64</v>
      </c>
      <c r="M346" t="s">
        <v>65</v>
      </c>
      <c r="N346" t="s">
        <v>117</v>
      </c>
      <c r="O346" t="s">
        <v>93</v>
      </c>
      <c r="P346" t="s">
        <v>127</v>
      </c>
      <c r="Q346" t="s">
        <v>128</v>
      </c>
      <c r="R346" t="s">
        <v>70</v>
      </c>
      <c r="S346">
        <v>5449351.6517979996</v>
      </c>
      <c r="T346">
        <v>89.390707989727005</v>
      </c>
      <c r="U346">
        <v>52.599683206371999</v>
      </c>
      <c r="V346">
        <v>103600.46524269</v>
      </c>
      <c r="W346">
        <v>0</v>
      </c>
    </row>
    <row r="347" spans="3:23" x14ac:dyDescent="0.35">
      <c r="C347" s="12">
        <v>43709</v>
      </c>
      <c r="D347" s="12">
        <v>43738</v>
      </c>
      <c r="E347" t="s">
        <v>75</v>
      </c>
      <c r="F347" t="s">
        <v>59</v>
      </c>
      <c r="G347" t="s">
        <v>59</v>
      </c>
      <c r="H347" t="s">
        <v>76</v>
      </c>
      <c r="I347" t="s">
        <v>61</v>
      </c>
      <c r="J347" t="s">
        <v>62</v>
      </c>
      <c r="K347" t="s">
        <v>63</v>
      </c>
      <c r="L347" t="s">
        <v>64</v>
      </c>
      <c r="M347" t="s">
        <v>101</v>
      </c>
      <c r="N347" t="s">
        <v>102</v>
      </c>
      <c r="O347" t="s">
        <v>93</v>
      </c>
      <c r="P347" t="s">
        <v>115</v>
      </c>
      <c r="Q347" t="s">
        <v>116</v>
      </c>
      <c r="R347" t="s">
        <v>70</v>
      </c>
      <c r="S347">
        <v>5446839.0038970001</v>
      </c>
      <c r="T347">
        <v>91.091833612705997</v>
      </c>
      <c r="U347">
        <v>27.17196967089</v>
      </c>
      <c r="V347">
        <v>200458.01132085</v>
      </c>
      <c r="W347">
        <v>0</v>
      </c>
    </row>
    <row r="348" spans="3:23" x14ac:dyDescent="0.35">
      <c r="C348" s="12">
        <v>44166</v>
      </c>
      <c r="D348" s="12">
        <v>44196</v>
      </c>
      <c r="E348" t="s">
        <v>21</v>
      </c>
      <c r="F348" t="s">
        <v>59</v>
      </c>
      <c r="G348" t="s">
        <v>59</v>
      </c>
      <c r="H348" t="s">
        <v>87</v>
      </c>
      <c r="I348" t="s">
        <v>61</v>
      </c>
      <c r="J348" t="s">
        <v>62</v>
      </c>
      <c r="K348" t="s">
        <v>63</v>
      </c>
      <c r="L348" t="s">
        <v>64</v>
      </c>
      <c r="M348" t="s">
        <v>101</v>
      </c>
      <c r="N348" t="s">
        <v>102</v>
      </c>
      <c r="O348" t="s">
        <v>93</v>
      </c>
      <c r="P348" t="s">
        <v>103</v>
      </c>
      <c r="Q348" t="s">
        <v>104</v>
      </c>
      <c r="R348" t="s">
        <v>70</v>
      </c>
      <c r="S348">
        <v>5430156.8231381001</v>
      </c>
      <c r="T348">
        <v>92.634020354718999</v>
      </c>
      <c r="U348">
        <v>23.933529230402002</v>
      </c>
      <c r="V348">
        <v>226884.91826105001</v>
      </c>
      <c r="W348">
        <v>0</v>
      </c>
    </row>
    <row r="349" spans="3:23" x14ac:dyDescent="0.35">
      <c r="C349" s="12">
        <v>43405</v>
      </c>
      <c r="D349" s="12">
        <v>43434</v>
      </c>
      <c r="E349" t="s">
        <v>75</v>
      </c>
      <c r="F349" t="s">
        <v>59</v>
      </c>
      <c r="G349" t="s">
        <v>59</v>
      </c>
      <c r="H349" t="s">
        <v>87</v>
      </c>
      <c r="I349" t="s">
        <v>61</v>
      </c>
      <c r="J349" t="s">
        <v>62</v>
      </c>
      <c r="K349" t="s">
        <v>63</v>
      </c>
      <c r="L349" t="s">
        <v>64</v>
      </c>
      <c r="M349" t="s">
        <v>101</v>
      </c>
      <c r="N349" t="s">
        <v>102</v>
      </c>
      <c r="O349" t="s">
        <v>93</v>
      </c>
      <c r="P349" t="s">
        <v>103</v>
      </c>
      <c r="Q349" t="s">
        <v>104</v>
      </c>
      <c r="R349" t="s">
        <v>70</v>
      </c>
      <c r="S349">
        <v>5421599.1901719999</v>
      </c>
      <c r="T349">
        <v>95.553655739565002</v>
      </c>
      <c r="U349">
        <v>23.392668511046999</v>
      </c>
      <c r="V349">
        <v>231764.88768742001</v>
      </c>
      <c r="W349">
        <v>0</v>
      </c>
    </row>
    <row r="350" spans="3:23" x14ac:dyDescent="0.35">
      <c r="C350" s="12">
        <v>44075</v>
      </c>
      <c r="D350" s="12">
        <v>44104</v>
      </c>
      <c r="E350" t="s">
        <v>20</v>
      </c>
      <c r="F350" t="s">
        <v>59</v>
      </c>
      <c r="G350" t="s">
        <v>59</v>
      </c>
      <c r="H350" t="s">
        <v>87</v>
      </c>
      <c r="I350" t="s">
        <v>61</v>
      </c>
      <c r="J350" t="s">
        <v>62</v>
      </c>
      <c r="K350" t="s">
        <v>63</v>
      </c>
      <c r="L350" t="s">
        <v>64</v>
      </c>
      <c r="M350" t="s">
        <v>65</v>
      </c>
      <c r="N350" t="s">
        <v>66</v>
      </c>
      <c r="O350" t="s">
        <v>67</v>
      </c>
      <c r="P350" t="s">
        <v>68</v>
      </c>
      <c r="Q350" t="s">
        <v>69</v>
      </c>
      <c r="R350" t="s">
        <v>70</v>
      </c>
      <c r="S350">
        <v>5412588.2275598003</v>
      </c>
      <c r="T350">
        <v>90.361192222121005</v>
      </c>
      <c r="U350">
        <v>42.690828916499001</v>
      </c>
      <c r="V350">
        <v>126785.73747412</v>
      </c>
      <c r="W350">
        <v>0</v>
      </c>
    </row>
    <row r="351" spans="3:23" x14ac:dyDescent="0.35">
      <c r="C351" s="12">
        <v>44166</v>
      </c>
      <c r="D351" s="12">
        <v>44196</v>
      </c>
      <c r="E351" t="s">
        <v>21</v>
      </c>
      <c r="F351" t="s">
        <v>59</v>
      </c>
      <c r="G351" t="s">
        <v>59</v>
      </c>
      <c r="H351" t="s">
        <v>60</v>
      </c>
      <c r="I351" t="s">
        <v>61</v>
      </c>
      <c r="J351" t="s">
        <v>62</v>
      </c>
      <c r="K351" t="s">
        <v>63</v>
      </c>
      <c r="L351" t="s">
        <v>64</v>
      </c>
      <c r="M351" t="s">
        <v>65</v>
      </c>
      <c r="N351" t="s">
        <v>117</v>
      </c>
      <c r="O351" t="s">
        <v>93</v>
      </c>
      <c r="P351" t="s">
        <v>118</v>
      </c>
      <c r="Q351" t="s">
        <v>119</v>
      </c>
      <c r="R351" t="s">
        <v>70</v>
      </c>
      <c r="S351">
        <v>5382184.4060535999</v>
      </c>
      <c r="T351">
        <v>91.919800509964006</v>
      </c>
      <c r="U351">
        <v>43.992701318805999</v>
      </c>
      <c r="V351">
        <v>122342.66695855001</v>
      </c>
      <c r="W351">
        <v>0</v>
      </c>
    </row>
    <row r="352" spans="3:23" x14ac:dyDescent="0.35">
      <c r="C352" s="12">
        <v>43770</v>
      </c>
      <c r="D352" s="12">
        <v>43799</v>
      </c>
      <c r="E352" t="s">
        <v>20</v>
      </c>
      <c r="F352" t="s">
        <v>59</v>
      </c>
      <c r="G352" t="s">
        <v>59</v>
      </c>
      <c r="H352" t="s">
        <v>76</v>
      </c>
      <c r="I352" t="s">
        <v>61</v>
      </c>
      <c r="J352" t="s">
        <v>62</v>
      </c>
      <c r="K352" t="s">
        <v>63</v>
      </c>
      <c r="L352" t="s">
        <v>64</v>
      </c>
      <c r="M352" t="s">
        <v>101</v>
      </c>
      <c r="N352" t="s">
        <v>102</v>
      </c>
      <c r="O352" t="s">
        <v>93</v>
      </c>
      <c r="P352" t="s">
        <v>103</v>
      </c>
      <c r="Q352" t="s">
        <v>104</v>
      </c>
      <c r="R352" t="s">
        <v>70</v>
      </c>
      <c r="S352">
        <v>5377014.3194217999</v>
      </c>
      <c r="T352">
        <v>94.529403185155999</v>
      </c>
      <c r="U352">
        <v>27.493416946898002</v>
      </c>
      <c r="V352">
        <v>195574.61081710001</v>
      </c>
      <c r="W352">
        <v>0</v>
      </c>
    </row>
    <row r="353" spans="3:23" x14ac:dyDescent="0.35">
      <c r="C353" s="12">
        <v>44378</v>
      </c>
      <c r="D353" s="12">
        <v>44408</v>
      </c>
      <c r="E353" t="s">
        <v>21</v>
      </c>
      <c r="F353" t="s">
        <v>59</v>
      </c>
      <c r="G353" t="s">
        <v>59</v>
      </c>
      <c r="H353" t="s">
        <v>87</v>
      </c>
      <c r="I353" t="s">
        <v>61</v>
      </c>
      <c r="J353" t="s">
        <v>62</v>
      </c>
      <c r="K353" t="s">
        <v>63</v>
      </c>
      <c r="L353" t="s">
        <v>64</v>
      </c>
      <c r="M353" t="s">
        <v>65</v>
      </c>
      <c r="N353" t="s">
        <v>66</v>
      </c>
      <c r="O353" t="s">
        <v>67</v>
      </c>
      <c r="P353" t="s">
        <v>68</v>
      </c>
      <c r="Q353" t="s">
        <v>69</v>
      </c>
      <c r="R353" t="s">
        <v>70</v>
      </c>
      <c r="S353">
        <v>5376719.0887283999</v>
      </c>
      <c r="T353">
        <v>88.168648463449003</v>
      </c>
      <c r="U353">
        <v>41.408703855132998</v>
      </c>
      <c r="V353">
        <v>129845.14336741</v>
      </c>
      <c r="W353">
        <v>0</v>
      </c>
    </row>
    <row r="354" spans="3:23" x14ac:dyDescent="0.35">
      <c r="C354" s="12">
        <v>43435</v>
      </c>
      <c r="D354" s="12">
        <v>43465</v>
      </c>
      <c r="E354" t="s">
        <v>75</v>
      </c>
      <c r="F354" t="s">
        <v>59</v>
      </c>
      <c r="G354" t="s">
        <v>59</v>
      </c>
      <c r="H354" t="s">
        <v>87</v>
      </c>
      <c r="I354" t="s">
        <v>61</v>
      </c>
      <c r="J354" t="s">
        <v>62</v>
      </c>
      <c r="K354" t="s">
        <v>63</v>
      </c>
      <c r="L354" t="s">
        <v>64</v>
      </c>
      <c r="M354" t="s">
        <v>101</v>
      </c>
      <c r="N354" t="s">
        <v>102</v>
      </c>
      <c r="O354" t="s">
        <v>93</v>
      </c>
      <c r="P354" t="s">
        <v>103</v>
      </c>
      <c r="Q354" t="s">
        <v>104</v>
      </c>
      <c r="R354" t="s">
        <v>70</v>
      </c>
      <c r="S354">
        <v>5374657.9743093997</v>
      </c>
      <c r="T354">
        <v>95.157631301977005</v>
      </c>
      <c r="U354">
        <v>23.321244010240999</v>
      </c>
      <c r="V354">
        <v>230461.89010968999</v>
      </c>
      <c r="W354">
        <v>0</v>
      </c>
    </row>
    <row r="355" spans="3:23" x14ac:dyDescent="0.35">
      <c r="C355" s="12">
        <v>43862</v>
      </c>
      <c r="D355" s="12">
        <v>43890</v>
      </c>
      <c r="E355" t="s">
        <v>20</v>
      </c>
      <c r="F355" t="s">
        <v>59</v>
      </c>
      <c r="G355" t="s">
        <v>59</v>
      </c>
      <c r="H355" t="s">
        <v>76</v>
      </c>
      <c r="I355" t="s">
        <v>61</v>
      </c>
      <c r="J355" t="s">
        <v>62</v>
      </c>
      <c r="K355" t="s">
        <v>63</v>
      </c>
      <c r="L355" t="s">
        <v>64</v>
      </c>
      <c r="M355" t="s">
        <v>77</v>
      </c>
      <c r="N355" t="s">
        <v>78</v>
      </c>
      <c r="O355" t="s">
        <v>79</v>
      </c>
      <c r="P355" t="s">
        <v>80</v>
      </c>
      <c r="Q355" t="s">
        <v>81</v>
      </c>
      <c r="R355" t="s">
        <v>70</v>
      </c>
      <c r="S355">
        <v>5351395.3190622004</v>
      </c>
      <c r="T355">
        <v>98.356463781616995</v>
      </c>
      <c r="U355">
        <v>25.054875873023001</v>
      </c>
      <c r="V355">
        <v>213586.98187861001</v>
      </c>
      <c r="W355">
        <v>0</v>
      </c>
    </row>
    <row r="356" spans="3:23" x14ac:dyDescent="0.35">
      <c r="C356" s="12">
        <v>43525</v>
      </c>
      <c r="D356" s="12">
        <v>43555</v>
      </c>
      <c r="E356" t="s">
        <v>75</v>
      </c>
      <c r="F356" t="s">
        <v>59</v>
      </c>
      <c r="G356" t="s">
        <v>59</v>
      </c>
      <c r="H356" t="s">
        <v>87</v>
      </c>
      <c r="I356" t="s">
        <v>61</v>
      </c>
      <c r="J356" t="s">
        <v>62</v>
      </c>
      <c r="K356" t="s">
        <v>63</v>
      </c>
      <c r="L356" t="s">
        <v>64</v>
      </c>
      <c r="M356" t="s">
        <v>101</v>
      </c>
      <c r="N356" t="s">
        <v>102</v>
      </c>
      <c r="O356" t="s">
        <v>93</v>
      </c>
      <c r="P356" t="s">
        <v>103</v>
      </c>
      <c r="Q356" t="s">
        <v>104</v>
      </c>
      <c r="R356" t="s">
        <v>70</v>
      </c>
      <c r="S356">
        <v>5346889.9991503004</v>
      </c>
      <c r="T356">
        <v>95.657501299022002</v>
      </c>
      <c r="U356">
        <v>23.651332749975001</v>
      </c>
      <c r="V356">
        <v>226071.40391088001</v>
      </c>
      <c r="W356">
        <v>0</v>
      </c>
    </row>
    <row r="357" spans="3:23" x14ac:dyDescent="0.35">
      <c r="C357" s="12">
        <v>43709</v>
      </c>
      <c r="D357" s="12">
        <v>43738</v>
      </c>
      <c r="E357" t="s">
        <v>75</v>
      </c>
      <c r="F357" t="s">
        <v>59</v>
      </c>
      <c r="G357" t="s">
        <v>59</v>
      </c>
      <c r="H357" t="s">
        <v>60</v>
      </c>
      <c r="I357" t="s">
        <v>61</v>
      </c>
      <c r="J357" t="s">
        <v>62</v>
      </c>
      <c r="K357" t="s">
        <v>63</v>
      </c>
      <c r="L357" t="s">
        <v>64</v>
      </c>
      <c r="M357" t="s">
        <v>65</v>
      </c>
      <c r="N357" t="s">
        <v>66</v>
      </c>
      <c r="O357" t="s">
        <v>67</v>
      </c>
      <c r="P357" t="s">
        <v>68</v>
      </c>
      <c r="Q357" t="s">
        <v>69</v>
      </c>
      <c r="R357" t="s">
        <v>70</v>
      </c>
      <c r="S357">
        <v>5345837.7761396002</v>
      </c>
      <c r="T357">
        <v>98.312800473153004</v>
      </c>
      <c r="U357">
        <v>43.785185485626997</v>
      </c>
      <c r="V357">
        <v>122092.38619977</v>
      </c>
      <c r="W357">
        <v>0</v>
      </c>
    </row>
    <row r="358" spans="3:23" x14ac:dyDescent="0.35">
      <c r="C358" s="12">
        <v>44256</v>
      </c>
      <c r="D358" s="12">
        <v>44286</v>
      </c>
      <c r="E358" t="s">
        <v>21</v>
      </c>
      <c r="F358" t="s">
        <v>59</v>
      </c>
      <c r="G358" t="s">
        <v>59</v>
      </c>
      <c r="H358" t="s">
        <v>76</v>
      </c>
      <c r="I358" t="s">
        <v>61</v>
      </c>
      <c r="J358" t="s">
        <v>62</v>
      </c>
      <c r="K358" t="s">
        <v>63</v>
      </c>
      <c r="L358" t="s">
        <v>64</v>
      </c>
      <c r="M358" t="s">
        <v>101</v>
      </c>
      <c r="N358" t="s">
        <v>102</v>
      </c>
      <c r="O358" t="s">
        <v>93</v>
      </c>
      <c r="P358" t="s">
        <v>115</v>
      </c>
      <c r="Q358" t="s">
        <v>116</v>
      </c>
      <c r="R358" t="s">
        <v>70</v>
      </c>
      <c r="S358">
        <v>5344819.0301042004</v>
      </c>
      <c r="T358">
        <v>91.379781312277004</v>
      </c>
      <c r="U358">
        <v>26.937266944270998</v>
      </c>
      <c r="V358">
        <v>198417.27229276</v>
      </c>
      <c r="W358">
        <v>0</v>
      </c>
    </row>
    <row r="359" spans="3:23" x14ac:dyDescent="0.35">
      <c r="C359" s="12">
        <v>44409</v>
      </c>
      <c r="D359" s="12">
        <v>44439</v>
      </c>
      <c r="E359" t="s">
        <v>21</v>
      </c>
      <c r="F359" t="s">
        <v>59</v>
      </c>
      <c r="G359" t="s">
        <v>59</v>
      </c>
      <c r="H359" t="s">
        <v>76</v>
      </c>
      <c r="I359" t="s">
        <v>61</v>
      </c>
      <c r="J359" t="s">
        <v>62</v>
      </c>
      <c r="K359" t="s">
        <v>63</v>
      </c>
      <c r="L359" t="s">
        <v>64</v>
      </c>
      <c r="M359" t="s">
        <v>101</v>
      </c>
      <c r="N359" t="s">
        <v>102</v>
      </c>
      <c r="O359" t="s">
        <v>93</v>
      </c>
      <c r="P359" t="s">
        <v>103</v>
      </c>
      <c r="Q359" t="s">
        <v>104</v>
      </c>
      <c r="R359" t="s">
        <v>70</v>
      </c>
      <c r="S359">
        <v>5332209.8382812003</v>
      </c>
      <c r="T359">
        <v>94.084556480586002</v>
      </c>
      <c r="U359">
        <v>29.190660627555999</v>
      </c>
      <c r="V359">
        <v>182668.35089192001</v>
      </c>
      <c r="W359">
        <v>0</v>
      </c>
    </row>
    <row r="360" spans="3:23" x14ac:dyDescent="0.35">
      <c r="C360" s="12">
        <v>43831</v>
      </c>
      <c r="D360" s="12">
        <v>43861</v>
      </c>
      <c r="E360" t="s">
        <v>20</v>
      </c>
      <c r="F360" t="s">
        <v>59</v>
      </c>
      <c r="G360" t="s">
        <v>59</v>
      </c>
      <c r="H360" t="s">
        <v>76</v>
      </c>
      <c r="I360" t="s">
        <v>61</v>
      </c>
      <c r="J360" t="s">
        <v>62</v>
      </c>
      <c r="K360" t="s">
        <v>63</v>
      </c>
      <c r="L360" t="s">
        <v>64</v>
      </c>
      <c r="M360" t="s">
        <v>101</v>
      </c>
      <c r="N360" t="s">
        <v>102</v>
      </c>
      <c r="O360" t="s">
        <v>93</v>
      </c>
      <c r="P360" t="s">
        <v>129</v>
      </c>
      <c r="Q360" t="s">
        <v>130</v>
      </c>
      <c r="R360" t="s">
        <v>70</v>
      </c>
      <c r="S360">
        <v>5329065.2356419004</v>
      </c>
      <c r="T360">
        <v>77.621592793694006</v>
      </c>
      <c r="U360">
        <v>29.211126072321999</v>
      </c>
      <c r="V360">
        <v>182432.72178031999</v>
      </c>
      <c r="W360">
        <v>0</v>
      </c>
    </row>
    <row r="361" spans="3:23" x14ac:dyDescent="0.35">
      <c r="C361" s="12">
        <v>44409</v>
      </c>
      <c r="D361" s="12">
        <v>44439</v>
      </c>
      <c r="E361" t="s">
        <v>21</v>
      </c>
      <c r="F361" t="s">
        <v>59</v>
      </c>
      <c r="G361" t="s">
        <v>59</v>
      </c>
      <c r="H361" t="s">
        <v>60</v>
      </c>
      <c r="I361" t="s">
        <v>61</v>
      </c>
      <c r="J361" t="s">
        <v>62</v>
      </c>
      <c r="K361" t="s">
        <v>63</v>
      </c>
      <c r="L361" t="s">
        <v>64</v>
      </c>
      <c r="M361" t="s">
        <v>65</v>
      </c>
      <c r="N361" t="s">
        <v>92</v>
      </c>
      <c r="O361" t="s">
        <v>93</v>
      </c>
      <c r="P361" t="s">
        <v>142</v>
      </c>
      <c r="Q361" t="s">
        <v>143</v>
      </c>
      <c r="R361" t="s">
        <v>70</v>
      </c>
      <c r="S361">
        <v>5324909.8135110997</v>
      </c>
      <c r="T361">
        <v>79.568415623293006</v>
      </c>
      <c r="U361">
        <v>164.37256436877999</v>
      </c>
      <c r="V361">
        <v>32395.368618599001</v>
      </c>
      <c r="W361">
        <v>0</v>
      </c>
    </row>
    <row r="362" spans="3:23" x14ac:dyDescent="0.35">
      <c r="C362" s="12">
        <v>43556</v>
      </c>
      <c r="D362" s="12">
        <v>43585</v>
      </c>
      <c r="E362" t="s">
        <v>75</v>
      </c>
      <c r="F362" t="s">
        <v>59</v>
      </c>
      <c r="G362" t="s">
        <v>59</v>
      </c>
      <c r="H362" t="s">
        <v>87</v>
      </c>
      <c r="I362" t="s">
        <v>61</v>
      </c>
      <c r="J362" t="s">
        <v>62</v>
      </c>
      <c r="K362" t="s">
        <v>63</v>
      </c>
      <c r="L362" t="s">
        <v>64</v>
      </c>
      <c r="M362" t="s">
        <v>101</v>
      </c>
      <c r="N362" t="s">
        <v>102</v>
      </c>
      <c r="O362" t="s">
        <v>93</v>
      </c>
      <c r="P362" t="s">
        <v>103</v>
      </c>
      <c r="Q362" t="s">
        <v>104</v>
      </c>
      <c r="R362" t="s">
        <v>70</v>
      </c>
      <c r="S362">
        <v>5317214.6700181002</v>
      </c>
      <c r="T362">
        <v>95.424396635018994</v>
      </c>
      <c r="U362">
        <v>23.740446050717999</v>
      </c>
      <c r="V362">
        <v>223972.82084164</v>
      </c>
      <c r="W362">
        <v>0</v>
      </c>
    </row>
    <row r="363" spans="3:23" x14ac:dyDescent="0.35">
      <c r="C363" s="12">
        <v>44136</v>
      </c>
      <c r="D363" s="12">
        <v>44165</v>
      </c>
      <c r="E363" t="s">
        <v>21</v>
      </c>
      <c r="F363" t="s">
        <v>59</v>
      </c>
      <c r="G363" t="s">
        <v>59</v>
      </c>
      <c r="H363" t="s">
        <v>87</v>
      </c>
      <c r="I363" t="s">
        <v>61</v>
      </c>
      <c r="J363" t="s">
        <v>62</v>
      </c>
      <c r="K363" t="s">
        <v>63</v>
      </c>
      <c r="L363" t="s">
        <v>64</v>
      </c>
      <c r="M363" t="s">
        <v>88</v>
      </c>
      <c r="N363" t="s">
        <v>89</v>
      </c>
      <c r="O363" t="s">
        <v>67</v>
      </c>
      <c r="P363" t="s">
        <v>90</v>
      </c>
      <c r="Q363" t="s">
        <v>91</v>
      </c>
      <c r="R363" t="s">
        <v>70</v>
      </c>
      <c r="S363">
        <v>5287610.7690442996</v>
      </c>
      <c r="T363">
        <v>91.888449928891006</v>
      </c>
      <c r="U363">
        <v>25.248168534868</v>
      </c>
      <c r="V363">
        <v>209425.51780507001</v>
      </c>
      <c r="W363">
        <v>0</v>
      </c>
    </row>
    <row r="364" spans="3:23" x14ac:dyDescent="0.35">
      <c r="C364" s="12">
        <v>44228</v>
      </c>
      <c r="D364" s="12">
        <v>44255</v>
      </c>
      <c r="E364" t="s">
        <v>21</v>
      </c>
      <c r="F364" t="s">
        <v>59</v>
      </c>
      <c r="G364" t="s">
        <v>59</v>
      </c>
      <c r="H364" t="s">
        <v>76</v>
      </c>
      <c r="I364" t="s">
        <v>61</v>
      </c>
      <c r="J364" t="s">
        <v>62</v>
      </c>
      <c r="K364" t="s">
        <v>63</v>
      </c>
      <c r="L364" t="s">
        <v>64</v>
      </c>
      <c r="M364" t="s">
        <v>101</v>
      </c>
      <c r="N364" t="s">
        <v>102</v>
      </c>
      <c r="O364" t="s">
        <v>93</v>
      </c>
      <c r="P364" t="s">
        <v>115</v>
      </c>
      <c r="Q364" t="s">
        <v>116</v>
      </c>
      <c r="R364" t="s">
        <v>70</v>
      </c>
      <c r="S364">
        <v>5283639.1208694996</v>
      </c>
      <c r="T364">
        <v>91.965937913570002</v>
      </c>
      <c r="U364">
        <v>27.203634435544998</v>
      </c>
      <c r="V364">
        <v>194225.486061</v>
      </c>
      <c r="W364">
        <v>0</v>
      </c>
    </row>
    <row r="365" spans="3:23" x14ac:dyDescent="0.35">
      <c r="C365" s="12">
        <v>44044</v>
      </c>
      <c r="D365" s="12">
        <v>44074</v>
      </c>
      <c r="E365" t="s">
        <v>20</v>
      </c>
      <c r="F365" t="s">
        <v>59</v>
      </c>
      <c r="G365" t="s">
        <v>59</v>
      </c>
      <c r="H365" t="s">
        <v>87</v>
      </c>
      <c r="I365" t="s">
        <v>61</v>
      </c>
      <c r="J365" t="s">
        <v>62</v>
      </c>
      <c r="K365" t="s">
        <v>63</v>
      </c>
      <c r="L365" t="s">
        <v>64</v>
      </c>
      <c r="M365" t="s">
        <v>65</v>
      </c>
      <c r="N365" t="s">
        <v>66</v>
      </c>
      <c r="O365" t="s">
        <v>67</v>
      </c>
      <c r="P365" t="s">
        <v>68</v>
      </c>
      <c r="Q365" t="s">
        <v>69</v>
      </c>
      <c r="R365" t="s">
        <v>70</v>
      </c>
      <c r="S365">
        <v>5264912.2776581999</v>
      </c>
      <c r="T365">
        <v>86.987666267742</v>
      </c>
      <c r="U365">
        <v>42.729183648479001</v>
      </c>
      <c r="V365">
        <v>123215.84051245</v>
      </c>
      <c r="W365">
        <v>0</v>
      </c>
    </row>
    <row r="366" spans="3:23" x14ac:dyDescent="0.35">
      <c r="C366" s="12">
        <v>44409</v>
      </c>
      <c r="D366" s="12">
        <v>44439</v>
      </c>
      <c r="E366" t="s">
        <v>21</v>
      </c>
      <c r="F366" t="s">
        <v>59</v>
      </c>
      <c r="G366" t="s">
        <v>59</v>
      </c>
      <c r="H366" t="s">
        <v>87</v>
      </c>
      <c r="I366" t="s">
        <v>61</v>
      </c>
      <c r="J366" t="s">
        <v>62</v>
      </c>
      <c r="K366" t="s">
        <v>63</v>
      </c>
      <c r="L366" t="s">
        <v>64</v>
      </c>
      <c r="M366" t="s">
        <v>65</v>
      </c>
      <c r="N366" t="s">
        <v>66</v>
      </c>
      <c r="O366" t="s">
        <v>67</v>
      </c>
      <c r="P366" t="s">
        <v>68</v>
      </c>
      <c r="Q366" t="s">
        <v>69</v>
      </c>
      <c r="R366" t="s">
        <v>70</v>
      </c>
      <c r="S366">
        <v>5263539.4540149998</v>
      </c>
      <c r="T366">
        <v>89.555475059962006</v>
      </c>
      <c r="U366">
        <v>42.758232783366999</v>
      </c>
      <c r="V366">
        <v>123100.02334948</v>
      </c>
      <c r="W366">
        <v>0</v>
      </c>
    </row>
    <row r="367" spans="3:23" x14ac:dyDescent="0.35">
      <c r="C367" s="12">
        <v>43770</v>
      </c>
      <c r="D367" s="12">
        <v>43799</v>
      </c>
      <c r="E367" t="s">
        <v>20</v>
      </c>
      <c r="F367" t="s">
        <v>59</v>
      </c>
      <c r="G367" t="s">
        <v>59</v>
      </c>
      <c r="H367" t="s">
        <v>60</v>
      </c>
      <c r="I367" t="s">
        <v>61</v>
      </c>
      <c r="J367" t="s">
        <v>62</v>
      </c>
      <c r="K367" t="s">
        <v>63</v>
      </c>
      <c r="L367" t="s">
        <v>64</v>
      </c>
      <c r="M367" t="s">
        <v>65</v>
      </c>
      <c r="N367" t="s">
        <v>66</v>
      </c>
      <c r="O367" t="s">
        <v>67</v>
      </c>
      <c r="P367" t="s">
        <v>68</v>
      </c>
      <c r="Q367" t="s">
        <v>69</v>
      </c>
      <c r="R367" t="s">
        <v>70</v>
      </c>
      <c r="S367">
        <v>5256730.2004458001</v>
      </c>
      <c r="T367">
        <v>98.462542023110004</v>
      </c>
      <c r="U367">
        <v>43.877290068805003</v>
      </c>
      <c r="V367">
        <v>119805.26126848</v>
      </c>
      <c r="W367">
        <v>0</v>
      </c>
    </row>
    <row r="368" spans="3:23" x14ac:dyDescent="0.35">
      <c r="C368" s="12">
        <v>44013</v>
      </c>
      <c r="D368" s="12">
        <v>44043</v>
      </c>
      <c r="E368" t="s">
        <v>20</v>
      </c>
      <c r="F368" t="s">
        <v>59</v>
      </c>
      <c r="G368" t="s">
        <v>59</v>
      </c>
      <c r="H368" t="s">
        <v>87</v>
      </c>
      <c r="I368" t="s">
        <v>61</v>
      </c>
      <c r="J368" t="s">
        <v>62</v>
      </c>
      <c r="K368" t="s">
        <v>63</v>
      </c>
      <c r="L368" t="s">
        <v>64</v>
      </c>
      <c r="M368" t="s">
        <v>101</v>
      </c>
      <c r="N368" t="s">
        <v>102</v>
      </c>
      <c r="O368" t="s">
        <v>93</v>
      </c>
      <c r="P368" t="s">
        <v>103</v>
      </c>
      <c r="Q368" t="s">
        <v>104</v>
      </c>
      <c r="R368" t="s">
        <v>70</v>
      </c>
      <c r="S368">
        <v>5225642.8815714996</v>
      </c>
      <c r="T368">
        <v>93.930712880821005</v>
      </c>
      <c r="U368">
        <v>24.152730087298</v>
      </c>
      <c r="V368">
        <v>216358.26934197001</v>
      </c>
      <c r="W368">
        <v>0</v>
      </c>
    </row>
    <row r="369" spans="3:23" x14ac:dyDescent="0.35">
      <c r="C369" s="12">
        <v>43831</v>
      </c>
      <c r="D369" s="12">
        <v>43861</v>
      </c>
      <c r="E369" t="s">
        <v>20</v>
      </c>
      <c r="F369" t="s">
        <v>59</v>
      </c>
      <c r="G369" t="s">
        <v>59</v>
      </c>
      <c r="H369" t="s">
        <v>87</v>
      </c>
      <c r="I369" t="s">
        <v>61</v>
      </c>
      <c r="J369" t="s">
        <v>62</v>
      </c>
      <c r="K369" t="s">
        <v>63</v>
      </c>
      <c r="L369" t="s">
        <v>64</v>
      </c>
      <c r="M369" t="s">
        <v>82</v>
      </c>
      <c r="N369" t="s">
        <v>83</v>
      </c>
      <c r="O369" t="s">
        <v>84</v>
      </c>
      <c r="P369" t="s">
        <v>85</v>
      </c>
      <c r="Q369" t="s">
        <v>86</v>
      </c>
      <c r="R369" t="s">
        <v>70</v>
      </c>
      <c r="S369">
        <v>5224055.0631278995</v>
      </c>
      <c r="T369">
        <v>86.512345145804005</v>
      </c>
      <c r="U369">
        <v>35.648502478916001</v>
      </c>
      <c r="V369">
        <v>146543.46465795001</v>
      </c>
      <c r="W369">
        <v>1</v>
      </c>
    </row>
    <row r="370" spans="3:23" x14ac:dyDescent="0.35">
      <c r="C370" s="12">
        <v>43374</v>
      </c>
      <c r="D370" s="12">
        <v>43404</v>
      </c>
      <c r="E370" t="s">
        <v>75</v>
      </c>
      <c r="F370" t="s">
        <v>59</v>
      </c>
      <c r="G370" t="s">
        <v>59</v>
      </c>
      <c r="H370" t="s">
        <v>87</v>
      </c>
      <c r="I370" t="s">
        <v>61</v>
      </c>
      <c r="J370" t="s">
        <v>62</v>
      </c>
      <c r="K370" t="s">
        <v>63</v>
      </c>
      <c r="L370" t="s">
        <v>64</v>
      </c>
      <c r="M370" t="s">
        <v>101</v>
      </c>
      <c r="N370" t="s">
        <v>102</v>
      </c>
      <c r="O370" t="s">
        <v>93</v>
      </c>
      <c r="P370" t="s">
        <v>103</v>
      </c>
      <c r="Q370" t="s">
        <v>104</v>
      </c>
      <c r="R370" t="s">
        <v>70</v>
      </c>
      <c r="S370">
        <v>5212789.5730482005</v>
      </c>
      <c r="T370">
        <v>95.182711986021005</v>
      </c>
      <c r="U370">
        <v>23.617586401636</v>
      </c>
      <c r="V370">
        <v>220716.43919919</v>
      </c>
      <c r="W370">
        <v>0</v>
      </c>
    </row>
    <row r="371" spans="3:23" x14ac:dyDescent="0.35">
      <c r="C371" s="12">
        <v>43556</v>
      </c>
      <c r="D371" s="12">
        <v>43585</v>
      </c>
      <c r="E371" t="s">
        <v>75</v>
      </c>
      <c r="F371" t="s">
        <v>59</v>
      </c>
      <c r="G371" t="s">
        <v>59</v>
      </c>
      <c r="H371" t="s">
        <v>87</v>
      </c>
      <c r="I371" t="s">
        <v>61</v>
      </c>
      <c r="J371" t="s">
        <v>62</v>
      </c>
      <c r="K371" t="s">
        <v>63</v>
      </c>
      <c r="L371" t="s">
        <v>64</v>
      </c>
      <c r="M371" t="s">
        <v>82</v>
      </c>
      <c r="N371" t="s">
        <v>83</v>
      </c>
      <c r="O371" t="s">
        <v>84</v>
      </c>
      <c r="P371" t="s">
        <v>85</v>
      </c>
      <c r="Q371" t="s">
        <v>86</v>
      </c>
      <c r="R371" t="s">
        <v>70</v>
      </c>
      <c r="S371">
        <v>5202045.9542335998</v>
      </c>
      <c r="T371">
        <v>86.296484529812005</v>
      </c>
      <c r="U371">
        <v>34.830429771915</v>
      </c>
      <c r="V371">
        <v>149353.48166240999</v>
      </c>
      <c r="W371">
        <v>1</v>
      </c>
    </row>
    <row r="372" spans="3:23" x14ac:dyDescent="0.35">
      <c r="C372" s="12">
        <v>44317</v>
      </c>
      <c r="D372" s="12">
        <v>44347</v>
      </c>
      <c r="E372" t="s">
        <v>21</v>
      </c>
      <c r="F372" t="s">
        <v>59</v>
      </c>
      <c r="G372" t="s">
        <v>59</v>
      </c>
      <c r="H372" t="s">
        <v>87</v>
      </c>
      <c r="I372" t="s">
        <v>61</v>
      </c>
      <c r="J372" t="s">
        <v>62</v>
      </c>
      <c r="K372" t="s">
        <v>63</v>
      </c>
      <c r="L372" t="s">
        <v>64</v>
      </c>
      <c r="M372" t="s">
        <v>82</v>
      </c>
      <c r="N372" t="s">
        <v>83</v>
      </c>
      <c r="O372" t="s">
        <v>84</v>
      </c>
      <c r="P372" t="s">
        <v>85</v>
      </c>
      <c r="Q372" t="s">
        <v>86</v>
      </c>
      <c r="R372" t="s">
        <v>70</v>
      </c>
      <c r="S372">
        <v>5200894.7882385002</v>
      </c>
      <c r="T372">
        <v>82.035231571485994</v>
      </c>
      <c r="U372">
        <v>39.085050089531002</v>
      </c>
      <c r="V372">
        <v>133066.08988155</v>
      </c>
      <c r="W372">
        <v>1</v>
      </c>
    </row>
    <row r="373" spans="3:23" x14ac:dyDescent="0.35">
      <c r="C373" s="12">
        <v>44013</v>
      </c>
      <c r="D373" s="12">
        <v>44043</v>
      </c>
      <c r="E373" t="s">
        <v>20</v>
      </c>
      <c r="F373" t="s">
        <v>59</v>
      </c>
      <c r="G373" t="s">
        <v>59</v>
      </c>
      <c r="H373" t="s">
        <v>76</v>
      </c>
      <c r="I373" t="s">
        <v>61</v>
      </c>
      <c r="J373" t="s">
        <v>62</v>
      </c>
      <c r="K373" t="s">
        <v>63</v>
      </c>
      <c r="L373" t="s">
        <v>64</v>
      </c>
      <c r="M373" t="s">
        <v>101</v>
      </c>
      <c r="N373" t="s">
        <v>102</v>
      </c>
      <c r="O373" t="s">
        <v>93</v>
      </c>
      <c r="P373" t="s">
        <v>115</v>
      </c>
      <c r="Q373" t="s">
        <v>116</v>
      </c>
      <c r="R373" t="s">
        <v>70</v>
      </c>
      <c r="S373">
        <v>5192495.0220416002</v>
      </c>
      <c r="T373">
        <v>90.319003492676003</v>
      </c>
      <c r="U373">
        <v>26.214121840853</v>
      </c>
      <c r="V373">
        <v>198080.06743714001</v>
      </c>
      <c r="W373">
        <v>0</v>
      </c>
    </row>
    <row r="374" spans="3:23" x14ac:dyDescent="0.35">
      <c r="C374" s="12">
        <v>44440</v>
      </c>
      <c r="D374" s="12">
        <v>44469</v>
      </c>
      <c r="E374" t="s">
        <v>21</v>
      </c>
      <c r="F374" t="s">
        <v>59</v>
      </c>
      <c r="G374" t="s">
        <v>59</v>
      </c>
      <c r="H374" t="s">
        <v>87</v>
      </c>
      <c r="I374" t="s">
        <v>61</v>
      </c>
      <c r="J374" t="s">
        <v>62</v>
      </c>
      <c r="K374" t="s">
        <v>63</v>
      </c>
      <c r="L374" t="s">
        <v>64</v>
      </c>
      <c r="M374" t="s">
        <v>65</v>
      </c>
      <c r="N374" t="s">
        <v>66</v>
      </c>
      <c r="O374" t="s">
        <v>67</v>
      </c>
      <c r="P374" t="s">
        <v>68</v>
      </c>
      <c r="Q374" t="s">
        <v>69</v>
      </c>
      <c r="R374" t="s">
        <v>70</v>
      </c>
      <c r="S374">
        <v>5178909.8265811</v>
      </c>
      <c r="T374">
        <v>88.014227779147006</v>
      </c>
      <c r="U374">
        <v>42.003311077158997</v>
      </c>
      <c r="V374">
        <v>123297.65663158</v>
      </c>
      <c r="W374">
        <v>0</v>
      </c>
    </row>
    <row r="375" spans="3:23" x14ac:dyDescent="0.35">
      <c r="C375" s="12">
        <v>44378</v>
      </c>
      <c r="D375" s="12">
        <v>44408</v>
      </c>
      <c r="E375" t="s">
        <v>21</v>
      </c>
      <c r="F375" t="s">
        <v>59</v>
      </c>
      <c r="G375" t="s">
        <v>59</v>
      </c>
      <c r="H375" t="s">
        <v>87</v>
      </c>
      <c r="I375" t="s">
        <v>61</v>
      </c>
      <c r="J375" t="s">
        <v>62</v>
      </c>
      <c r="K375" t="s">
        <v>63</v>
      </c>
      <c r="L375" t="s">
        <v>64</v>
      </c>
      <c r="M375" t="s">
        <v>82</v>
      </c>
      <c r="N375" t="s">
        <v>83</v>
      </c>
      <c r="O375" t="s">
        <v>84</v>
      </c>
      <c r="P375" t="s">
        <v>85</v>
      </c>
      <c r="Q375" t="s">
        <v>86</v>
      </c>
      <c r="R375" t="s">
        <v>70</v>
      </c>
      <c r="S375">
        <v>5175441.2686941</v>
      </c>
      <c r="T375">
        <v>80.028269504733998</v>
      </c>
      <c r="U375">
        <v>39.893026517844</v>
      </c>
      <c r="V375">
        <v>129732.98143672</v>
      </c>
      <c r="W375">
        <v>1</v>
      </c>
    </row>
    <row r="376" spans="3:23" x14ac:dyDescent="0.35">
      <c r="C376" s="12">
        <v>43862</v>
      </c>
      <c r="D376" s="12">
        <v>43890</v>
      </c>
      <c r="E376" t="s">
        <v>20</v>
      </c>
      <c r="F376" t="s">
        <v>59</v>
      </c>
      <c r="G376" t="s">
        <v>59</v>
      </c>
      <c r="H376" t="s">
        <v>87</v>
      </c>
      <c r="I376" t="s">
        <v>61</v>
      </c>
      <c r="J376" t="s">
        <v>62</v>
      </c>
      <c r="K376" t="s">
        <v>63</v>
      </c>
      <c r="L376" t="s">
        <v>64</v>
      </c>
      <c r="M376" t="s">
        <v>65</v>
      </c>
      <c r="N376" t="s">
        <v>66</v>
      </c>
      <c r="O376" t="s">
        <v>67</v>
      </c>
      <c r="P376" t="s">
        <v>68</v>
      </c>
      <c r="Q376" t="s">
        <v>69</v>
      </c>
      <c r="R376" t="s">
        <v>70</v>
      </c>
      <c r="S376">
        <v>5154182.6030387999</v>
      </c>
      <c r="T376">
        <v>92.075387190100997</v>
      </c>
      <c r="U376">
        <v>42.238573076877003</v>
      </c>
      <c r="V376">
        <v>122025.49062578</v>
      </c>
      <c r="W376">
        <v>0</v>
      </c>
    </row>
    <row r="377" spans="3:23" x14ac:dyDescent="0.35">
      <c r="C377" s="12">
        <v>43709</v>
      </c>
      <c r="D377" s="12">
        <v>43738</v>
      </c>
      <c r="E377" t="s">
        <v>75</v>
      </c>
      <c r="F377" t="s">
        <v>59</v>
      </c>
      <c r="G377" t="s">
        <v>59</v>
      </c>
      <c r="H377" t="s">
        <v>87</v>
      </c>
      <c r="I377" t="s">
        <v>61</v>
      </c>
      <c r="J377" t="s">
        <v>62</v>
      </c>
      <c r="K377" t="s">
        <v>63</v>
      </c>
      <c r="L377" t="s">
        <v>64</v>
      </c>
      <c r="M377" t="s">
        <v>101</v>
      </c>
      <c r="N377" t="s">
        <v>102</v>
      </c>
      <c r="O377" t="s">
        <v>93</v>
      </c>
      <c r="P377" t="s">
        <v>103</v>
      </c>
      <c r="Q377" t="s">
        <v>104</v>
      </c>
      <c r="R377" t="s">
        <v>70</v>
      </c>
      <c r="S377">
        <v>5134106.9318938004</v>
      </c>
      <c r="T377">
        <v>94.859759447794005</v>
      </c>
      <c r="U377">
        <v>23.457877214791999</v>
      </c>
      <c r="V377">
        <v>218864.94182246001</v>
      </c>
      <c r="W377">
        <v>0</v>
      </c>
    </row>
    <row r="378" spans="3:23" x14ac:dyDescent="0.35">
      <c r="C378" s="12">
        <v>44044</v>
      </c>
      <c r="D378" s="12">
        <v>44074</v>
      </c>
      <c r="E378" t="s">
        <v>20</v>
      </c>
      <c r="F378" t="s">
        <v>59</v>
      </c>
      <c r="G378" t="s">
        <v>59</v>
      </c>
      <c r="H378" t="s">
        <v>76</v>
      </c>
      <c r="I378" t="s">
        <v>61</v>
      </c>
      <c r="J378" t="s">
        <v>62</v>
      </c>
      <c r="K378" t="s">
        <v>63</v>
      </c>
      <c r="L378" t="s">
        <v>64</v>
      </c>
      <c r="M378" t="s">
        <v>101</v>
      </c>
      <c r="N378" t="s">
        <v>102</v>
      </c>
      <c r="O378" t="s">
        <v>93</v>
      </c>
      <c r="P378" t="s">
        <v>115</v>
      </c>
      <c r="Q378" t="s">
        <v>116</v>
      </c>
      <c r="R378" t="s">
        <v>70</v>
      </c>
      <c r="S378">
        <v>5127205.7327140002</v>
      </c>
      <c r="T378">
        <v>88.832347325292005</v>
      </c>
      <c r="U378">
        <v>25.675958112383999</v>
      </c>
      <c r="V378">
        <v>199688.97403057999</v>
      </c>
      <c r="W378">
        <v>0</v>
      </c>
    </row>
    <row r="379" spans="3:23" x14ac:dyDescent="0.35">
      <c r="C379" s="12">
        <v>43525</v>
      </c>
      <c r="D379" s="12">
        <v>43555</v>
      </c>
      <c r="E379" t="s">
        <v>75</v>
      </c>
      <c r="F379" t="s">
        <v>59</v>
      </c>
      <c r="G379" t="s">
        <v>59</v>
      </c>
      <c r="H379" t="s">
        <v>87</v>
      </c>
      <c r="I379" t="s">
        <v>61</v>
      </c>
      <c r="J379" t="s">
        <v>62</v>
      </c>
      <c r="K379" t="s">
        <v>63</v>
      </c>
      <c r="L379" t="s">
        <v>64</v>
      </c>
      <c r="M379" t="s">
        <v>82</v>
      </c>
      <c r="N379" t="s">
        <v>83</v>
      </c>
      <c r="O379" t="s">
        <v>84</v>
      </c>
      <c r="P379" t="s">
        <v>85</v>
      </c>
      <c r="Q379" t="s">
        <v>86</v>
      </c>
      <c r="R379" t="s">
        <v>70</v>
      </c>
      <c r="S379">
        <v>5122598.9861979997</v>
      </c>
      <c r="T379">
        <v>86.002345983905002</v>
      </c>
      <c r="U379">
        <v>34.323481115504002</v>
      </c>
      <c r="V379">
        <v>149244.73916150001</v>
      </c>
      <c r="W379">
        <v>1</v>
      </c>
    </row>
    <row r="380" spans="3:23" x14ac:dyDescent="0.35">
      <c r="C380" s="12">
        <v>44348</v>
      </c>
      <c r="D380" s="12">
        <v>44377</v>
      </c>
      <c r="E380" t="s">
        <v>21</v>
      </c>
      <c r="F380" t="s">
        <v>59</v>
      </c>
      <c r="G380" t="s">
        <v>59</v>
      </c>
      <c r="H380" t="s">
        <v>76</v>
      </c>
      <c r="I380" t="s">
        <v>61</v>
      </c>
      <c r="J380" t="s">
        <v>62</v>
      </c>
      <c r="K380" t="s">
        <v>63</v>
      </c>
      <c r="L380" t="s">
        <v>64</v>
      </c>
      <c r="M380" t="s">
        <v>65</v>
      </c>
      <c r="N380" t="s">
        <v>117</v>
      </c>
      <c r="O380" t="s">
        <v>93</v>
      </c>
      <c r="P380" t="s">
        <v>118</v>
      </c>
      <c r="Q380" t="s">
        <v>119</v>
      </c>
      <c r="R380" t="s">
        <v>70</v>
      </c>
      <c r="S380">
        <v>5117521.246123</v>
      </c>
      <c r="T380">
        <v>87.923375233715007</v>
      </c>
      <c r="U380">
        <v>47.299041643777997</v>
      </c>
      <c r="V380">
        <v>108195.03034891</v>
      </c>
      <c r="W380">
        <v>0</v>
      </c>
    </row>
    <row r="381" spans="3:23" x14ac:dyDescent="0.35">
      <c r="C381" s="12">
        <v>43983</v>
      </c>
      <c r="D381" s="12">
        <v>44012</v>
      </c>
      <c r="E381" t="s">
        <v>20</v>
      </c>
      <c r="F381" t="s">
        <v>59</v>
      </c>
      <c r="G381" t="s">
        <v>59</v>
      </c>
      <c r="H381" t="s">
        <v>87</v>
      </c>
      <c r="I381" t="s">
        <v>61</v>
      </c>
      <c r="J381" t="s">
        <v>62</v>
      </c>
      <c r="K381" t="s">
        <v>63</v>
      </c>
      <c r="L381" t="s">
        <v>64</v>
      </c>
      <c r="M381" t="s">
        <v>101</v>
      </c>
      <c r="N381" t="s">
        <v>102</v>
      </c>
      <c r="O381" t="s">
        <v>93</v>
      </c>
      <c r="P381" t="s">
        <v>103</v>
      </c>
      <c r="Q381" t="s">
        <v>104</v>
      </c>
      <c r="R381" t="s">
        <v>70</v>
      </c>
      <c r="S381">
        <v>5117469.7468269998</v>
      </c>
      <c r="T381">
        <v>94.022658068542995</v>
      </c>
      <c r="U381">
        <v>24.388300830892</v>
      </c>
      <c r="V381">
        <v>209832.97615982001</v>
      </c>
      <c r="W381">
        <v>0</v>
      </c>
    </row>
    <row r="382" spans="3:23" x14ac:dyDescent="0.35">
      <c r="C382" s="12">
        <v>43466</v>
      </c>
      <c r="D382" s="12">
        <v>43496</v>
      </c>
      <c r="E382" t="s">
        <v>75</v>
      </c>
      <c r="F382" t="s">
        <v>59</v>
      </c>
      <c r="G382" t="s">
        <v>59</v>
      </c>
      <c r="H382" t="s">
        <v>87</v>
      </c>
      <c r="I382" t="s">
        <v>61</v>
      </c>
      <c r="J382" t="s">
        <v>62</v>
      </c>
      <c r="K382" t="s">
        <v>63</v>
      </c>
      <c r="L382" t="s">
        <v>64</v>
      </c>
      <c r="M382" t="s">
        <v>101</v>
      </c>
      <c r="N382" t="s">
        <v>102</v>
      </c>
      <c r="O382" t="s">
        <v>93</v>
      </c>
      <c r="P382" t="s">
        <v>103</v>
      </c>
      <c r="Q382" t="s">
        <v>104</v>
      </c>
      <c r="R382" t="s">
        <v>70</v>
      </c>
      <c r="S382">
        <v>5099666.3150570001</v>
      </c>
      <c r="T382">
        <v>95.066296898616002</v>
      </c>
      <c r="U382">
        <v>23.724141830210002</v>
      </c>
      <c r="V382">
        <v>214956.82969501999</v>
      </c>
      <c r="W382">
        <v>0</v>
      </c>
    </row>
    <row r="383" spans="3:23" x14ac:dyDescent="0.35">
      <c r="C383" s="12">
        <v>44197</v>
      </c>
      <c r="D383" s="12">
        <v>44227</v>
      </c>
      <c r="E383" t="s">
        <v>21</v>
      </c>
      <c r="F383" t="s">
        <v>59</v>
      </c>
      <c r="G383" t="s">
        <v>59</v>
      </c>
      <c r="H383" t="s">
        <v>87</v>
      </c>
      <c r="I383" t="s">
        <v>61</v>
      </c>
      <c r="J383" t="s">
        <v>62</v>
      </c>
      <c r="K383" t="s">
        <v>63</v>
      </c>
      <c r="L383" t="s">
        <v>64</v>
      </c>
      <c r="M383" t="s">
        <v>65</v>
      </c>
      <c r="N383" t="s">
        <v>66</v>
      </c>
      <c r="O383" t="s">
        <v>67</v>
      </c>
      <c r="P383" t="s">
        <v>68</v>
      </c>
      <c r="Q383" t="s">
        <v>69</v>
      </c>
      <c r="R383" t="s">
        <v>70</v>
      </c>
      <c r="S383">
        <v>5071231.1064598002</v>
      </c>
      <c r="T383">
        <v>90.904786298892006</v>
      </c>
      <c r="U383">
        <v>41.528556800274004</v>
      </c>
      <c r="V383">
        <v>122114.31114376</v>
      </c>
      <c r="W383">
        <v>0</v>
      </c>
    </row>
    <row r="384" spans="3:23" x14ac:dyDescent="0.35">
      <c r="C384" s="12">
        <v>44197</v>
      </c>
      <c r="D384" s="12">
        <v>44227</v>
      </c>
      <c r="E384" t="s">
        <v>21</v>
      </c>
      <c r="F384" t="s">
        <v>59</v>
      </c>
      <c r="G384" t="s">
        <v>59</v>
      </c>
      <c r="H384" t="s">
        <v>87</v>
      </c>
      <c r="I384" t="s">
        <v>61</v>
      </c>
      <c r="J384" t="s">
        <v>62</v>
      </c>
      <c r="K384" t="s">
        <v>63</v>
      </c>
      <c r="L384" t="s">
        <v>64</v>
      </c>
      <c r="M384" t="s">
        <v>101</v>
      </c>
      <c r="N384" t="s">
        <v>102</v>
      </c>
      <c r="O384" t="s">
        <v>93</v>
      </c>
      <c r="P384" t="s">
        <v>103</v>
      </c>
      <c r="Q384" t="s">
        <v>104</v>
      </c>
      <c r="R384" t="s">
        <v>70</v>
      </c>
      <c r="S384">
        <v>5038036.0413817</v>
      </c>
      <c r="T384">
        <v>93.181427034915998</v>
      </c>
      <c r="U384">
        <v>23.957243279783</v>
      </c>
      <c r="V384">
        <v>210292.81134499999</v>
      </c>
      <c r="W384">
        <v>0</v>
      </c>
    </row>
    <row r="385" spans="3:23" x14ac:dyDescent="0.35">
      <c r="C385" s="12">
        <v>44378</v>
      </c>
      <c r="D385" s="12">
        <v>44408</v>
      </c>
      <c r="E385" t="s">
        <v>21</v>
      </c>
      <c r="F385" t="s">
        <v>59</v>
      </c>
      <c r="G385" t="s">
        <v>59</v>
      </c>
      <c r="H385" t="s">
        <v>76</v>
      </c>
      <c r="I385" t="s">
        <v>61</v>
      </c>
      <c r="J385" t="s">
        <v>62</v>
      </c>
      <c r="K385" t="s">
        <v>63</v>
      </c>
      <c r="L385" t="s">
        <v>64</v>
      </c>
      <c r="M385" t="s">
        <v>88</v>
      </c>
      <c r="N385" t="s">
        <v>89</v>
      </c>
      <c r="O385" t="s">
        <v>67</v>
      </c>
      <c r="P385" t="s">
        <v>90</v>
      </c>
      <c r="Q385" t="s">
        <v>91</v>
      </c>
      <c r="R385" t="s">
        <v>70</v>
      </c>
      <c r="S385">
        <v>5035039.0013907002</v>
      </c>
      <c r="T385">
        <v>94.602444727372998</v>
      </c>
      <c r="U385">
        <v>28.587749930099001</v>
      </c>
      <c r="V385">
        <v>176125.7536428</v>
      </c>
      <c r="W385">
        <v>0</v>
      </c>
    </row>
    <row r="386" spans="3:23" x14ac:dyDescent="0.35">
      <c r="C386" s="12">
        <v>43435</v>
      </c>
      <c r="D386" s="12">
        <v>43465</v>
      </c>
      <c r="E386" t="s">
        <v>75</v>
      </c>
      <c r="F386" t="s">
        <v>59</v>
      </c>
      <c r="G386" t="s">
        <v>59</v>
      </c>
      <c r="H386" t="s">
        <v>60</v>
      </c>
      <c r="I386" t="s">
        <v>61</v>
      </c>
      <c r="J386" t="s">
        <v>62</v>
      </c>
      <c r="K386" t="s">
        <v>63</v>
      </c>
      <c r="L386" t="s">
        <v>64</v>
      </c>
      <c r="M386" t="s">
        <v>101</v>
      </c>
      <c r="N386" t="s">
        <v>102</v>
      </c>
      <c r="O386" t="s">
        <v>93</v>
      </c>
      <c r="P386" t="s">
        <v>129</v>
      </c>
      <c r="Q386" t="s">
        <v>130</v>
      </c>
      <c r="R386" t="s">
        <v>70</v>
      </c>
      <c r="S386">
        <v>5027861.4939547004</v>
      </c>
      <c r="T386">
        <v>76.653859866567004</v>
      </c>
      <c r="U386">
        <v>26.504523104821999</v>
      </c>
      <c r="V386">
        <v>189698.24410988999</v>
      </c>
      <c r="W386">
        <v>0</v>
      </c>
    </row>
    <row r="387" spans="3:23" x14ac:dyDescent="0.35">
      <c r="C387" s="12">
        <v>43435</v>
      </c>
      <c r="D387" s="12">
        <v>43465</v>
      </c>
      <c r="E387" t="s">
        <v>75</v>
      </c>
      <c r="F387" t="s">
        <v>59</v>
      </c>
      <c r="G387" t="s">
        <v>59</v>
      </c>
      <c r="H387" t="s">
        <v>76</v>
      </c>
      <c r="I387" t="s">
        <v>61</v>
      </c>
      <c r="J387" t="s">
        <v>62</v>
      </c>
      <c r="K387" t="s">
        <v>63</v>
      </c>
      <c r="L387" t="s">
        <v>64</v>
      </c>
      <c r="M387" t="s">
        <v>101</v>
      </c>
      <c r="N387" t="s">
        <v>102</v>
      </c>
      <c r="O387" t="s">
        <v>93</v>
      </c>
      <c r="P387" t="s">
        <v>115</v>
      </c>
      <c r="Q387" t="s">
        <v>116</v>
      </c>
      <c r="R387" t="s">
        <v>70</v>
      </c>
      <c r="S387">
        <v>5020166.6619279003</v>
      </c>
      <c r="T387">
        <v>91.574342351517998</v>
      </c>
      <c r="U387">
        <v>26.410790266178001</v>
      </c>
      <c r="V387">
        <v>190080.13813039</v>
      </c>
      <c r="W387">
        <v>0</v>
      </c>
    </row>
    <row r="388" spans="3:23" x14ac:dyDescent="0.35">
      <c r="C388" s="12">
        <v>44197</v>
      </c>
      <c r="D388" s="12">
        <v>44227</v>
      </c>
      <c r="E388" t="s">
        <v>21</v>
      </c>
      <c r="F388" t="s">
        <v>59</v>
      </c>
      <c r="G388" t="s">
        <v>59</v>
      </c>
      <c r="H388" t="s">
        <v>76</v>
      </c>
      <c r="I388" t="s">
        <v>61</v>
      </c>
      <c r="J388" t="s">
        <v>62</v>
      </c>
      <c r="K388" t="s">
        <v>63</v>
      </c>
      <c r="L388" t="s">
        <v>64</v>
      </c>
      <c r="M388" t="s">
        <v>101</v>
      </c>
      <c r="N388" t="s">
        <v>102</v>
      </c>
      <c r="O388" t="s">
        <v>93</v>
      </c>
      <c r="P388" t="s">
        <v>115</v>
      </c>
      <c r="Q388" t="s">
        <v>116</v>
      </c>
      <c r="R388" t="s">
        <v>70</v>
      </c>
      <c r="S388">
        <v>5010626.7200657995</v>
      </c>
      <c r="T388">
        <v>92.302997631424006</v>
      </c>
      <c r="U388">
        <v>26.835031971642</v>
      </c>
      <c r="V388">
        <v>186719.61059560999</v>
      </c>
      <c r="W388">
        <v>0</v>
      </c>
    </row>
    <row r="389" spans="3:23" x14ac:dyDescent="0.35">
      <c r="C389" s="12">
        <v>44348</v>
      </c>
      <c r="D389" s="12">
        <v>44377</v>
      </c>
      <c r="E389" t="s">
        <v>21</v>
      </c>
      <c r="F389" t="s">
        <v>59</v>
      </c>
      <c r="G389" t="s">
        <v>59</v>
      </c>
      <c r="H389" t="s">
        <v>87</v>
      </c>
      <c r="I389" t="s">
        <v>61</v>
      </c>
      <c r="J389" t="s">
        <v>62</v>
      </c>
      <c r="K389" t="s">
        <v>63</v>
      </c>
      <c r="L389" t="s">
        <v>64</v>
      </c>
      <c r="M389" t="s">
        <v>101</v>
      </c>
      <c r="N389" t="s">
        <v>102</v>
      </c>
      <c r="O389" t="s">
        <v>93</v>
      </c>
      <c r="P389" t="s">
        <v>103</v>
      </c>
      <c r="Q389" t="s">
        <v>104</v>
      </c>
      <c r="R389" t="s">
        <v>70</v>
      </c>
      <c r="S389">
        <v>4987266.7212506002</v>
      </c>
      <c r="T389">
        <v>92.517717498855006</v>
      </c>
      <c r="U389">
        <v>25.564290336370998</v>
      </c>
      <c r="V389">
        <v>195087.23518739999</v>
      </c>
      <c r="W389">
        <v>0</v>
      </c>
    </row>
    <row r="390" spans="3:23" x14ac:dyDescent="0.35">
      <c r="C390" s="12">
        <v>44348</v>
      </c>
      <c r="D390" s="12">
        <v>44377</v>
      </c>
      <c r="E390" t="s">
        <v>21</v>
      </c>
      <c r="F390" t="s">
        <v>59</v>
      </c>
      <c r="G390" t="s">
        <v>59</v>
      </c>
      <c r="H390" t="s">
        <v>76</v>
      </c>
      <c r="I390" t="s">
        <v>61</v>
      </c>
      <c r="J390" t="s">
        <v>62</v>
      </c>
      <c r="K390" t="s">
        <v>63</v>
      </c>
      <c r="L390" t="s">
        <v>64</v>
      </c>
      <c r="M390" t="s">
        <v>88</v>
      </c>
      <c r="N390" t="s">
        <v>89</v>
      </c>
      <c r="O390" t="s">
        <v>67</v>
      </c>
      <c r="P390" t="s">
        <v>90</v>
      </c>
      <c r="Q390" t="s">
        <v>91</v>
      </c>
      <c r="R390" t="s">
        <v>70</v>
      </c>
      <c r="S390">
        <v>4972447.5635230001</v>
      </c>
      <c r="T390">
        <v>94.350836804893007</v>
      </c>
      <c r="U390">
        <v>28.298218255638002</v>
      </c>
      <c r="V390">
        <v>175715.92382967001</v>
      </c>
      <c r="W390">
        <v>0</v>
      </c>
    </row>
    <row r="391" spans="3:23" x14ac:dyDescent="0.35">
      <c r="C391" s="12">
        <v>43617</v>
      </c>
      <c r="D391" s="12">
        <v>43646</v>
      </c>
      <c r="E391" t="s">
        <v>75</v>
      </c>
      <c r="F391" t="s">
        <v>59</v>
      </c>
      <c r="G391" t="s">
        <v>59</v>
      </c>
      <c r="H391" t="s">
        <v>87</v>
      </c>
      <c r="I391" t="s">
        <v>61</v>
      </c>
      <c r="J391" t="s">
        <v>62</v>
      </c>
      <c r="K391" t="s">
        <v>63</v>
      </c>
      <c r="L391" t="s">
        <v>64</v>
      </c>
      <c r="M391" t="s">
        <v>101</v>
      </c>
      <c r="N391" t="s">
        <v>102</v>
      </c>
      <c r="O391" t="s">
        <v>93</v>
      </c>
      <c r="P391" t="s">
        <v>103</v>
      </c>
      <c r="Q391" t="s">
        <v>104</v>
      </c>
      <c r="R391" t="s">
        <v>70</v>
      </c>
      <c r="S391">
        <v>4968251.0843313001</v>
      </c>
      <c r="T391">
        <v>95.097509568532999</v>
      </c>
      <c r="U391">
        <v>24.370146792082</v>
      </c>
      <c r="V391">
        <v>203866.27650291999</v>
      </c>
      <c r="W391">
        <v>0</v>
      </c>
    </row>
    <row r="392" spans="3:23" x14ac:dyDescent="0.35">
      <c r="C392" s="12">
        <v>44105</v>
      </c>
      <c r="D392" s="12">
        <v>44135</v>
      </c>
      <c r="E392" t="s">
        <v>21</v>
      </c>
      <c r="F392" t="s">
        <v>59</v>
      </c>
      <c r="G392" t="s">
        <v>59</v>
      </c>
      <c r="H392" t="s">
        <v>60</v>
      </c>
      <c r="I392" t="s">
        <v>61</v>
      </c>
      <c r="J392" t="s">
        <v>62</v>
      </c>
      <c r="K392" t="s">
        <v>63</v>
      </c>
      <c r="L392" t="s">
        <v>64</v>
      </c>
      <c r="M392" t="s">
        <v>65</v>
      </c>
      <c r="N392" t="s">
        <v>92</v>
      </c>
      <c r="O392" t="s">
        <v>93</v>
      </c>
      <c r="P392" t="s">
        <v>142</v>
      </c>
      <c r="Q392" t="s">
        <v>143</v>
      </c>
      <c r="R392" t="s">
        <v>70</v>
      </c>
      <c r="S392">
        <v>4957750.8022167003</v>
      </c>
      <c r="T392">
        <v>67.074997623485999</v>
      </c>
      <c r="U392">
        <v>150.39280718078999</v>
      </c>
      <c r="V392">
        <v>32965.345186068997</v>
      </c>
      <c r="W392">
        <v>0</v>
      </c>
    </row>
    <row r="393" spans="3:23" x14ac:dyDescent="0.35">
      <c r="C393" s="12">
        <v>44409</v>
      </c>
      <c r="D393" s="12">
        <v>44439</v>
      </c>
      <c r="E393" t="s">
        <v>21</v>
      </c>
      <c r="F393" t="s">
        <v>59</v>
      </c>
      <c r="G393" t="s">
        <v>59</v>
      </c>
      <c r="H393" t="s">
        <v>76</v>
      </c>
      <c r="I393" t="s">
        <v>61</v>
      </c>
      <c r="J393" t="s">
        <v>62</v>
      </c>
      <c r="K393" t="s">
        <v>63</v>
      </c>
      <c r="L393" t="s">
        <v>64</v>
      </c>
      <c r="M393" t="s">
        <v>101</v>
      </c>
      <c r="N393" t="s">
        <v>102</v>
      </c>
      <c r="O393" t="s">
        <v>93</v>
      </c>
      <c r="P393" t="s">
        <v>115</v>
      </c>
      <c r="Q393" t="s">
        <v>116</v>
      </c>
      <c r="R393" t="s">
        <v>70</v>
      </c>
      <c r="S393">
        <v>4951351.6222724998</v>
      </c>
      <c r="T393">
        <v>91.884997230276994</v>
      </c>
      <c r="U393">
        <v>27.926045447737</v>
      </c>
      <c r="V393">
        <v>177302.28333040999</v>
      </c>
      <c r="W393">
        <v>0</v>
      </c>
    </row>
    <row r="394" spans="3:23" x14ac:dyDescent="0.35">
      <c r="C394" s="12">
        <v>44228</v>
      </c>
      <c r="D394" s="12">
        <v>44255</v>
      </c>
      <c r="E394" t="s">
        <v>21</v>
      </c>
      <c r="F394" t="s">
        <v>59</v>
      </c>
      <c r="G394" t="s">
        <v>59</v>
      </c>
      <c r="H394" t="s">
        <v>87</v>
      </c>
      <c r="I394" t="s">
        <v>61</v>
      </c>
      <c r="J394" t="s">
        <v>62</v>
      </c>
      <c r="K394" t="s">
        <v>63</v>
      </c>
      <c r="L394" t="s">
        <v>64</v>
      </c>
      <c r="M394" t="s">
        <v>101</v>
      </c>
      <c r="N394" t="s">
        <v>102</v>
      </c>
      <c r="O394" t="s">
        <v>93</v>
      </c>
      <c r="P394" t="s">
        <v>103</v>
      </c>
      <c r="Q394" t="s">
        <v>104</v>
      </c>
      <c r="R394" t="s">
        <v>70</v>
      </c>
      <c r="S394">
        <v>4920603.8565507</v>
      </c>
      <c r="T394">
        <v>92.781590903372006</v>
      </c>
      <c r="U394">
        <v>23.673562785097001</v>
      </c>
      <c r="V394">
        <v>207852.27391495</v>
      </c>
      <c r="W394">
        <v>0</v>
      </c>
    </row>
    <row r="395" spans="3:23" x14ac:dyDescent="0.35">
      <c r="C395" s="12">
        <v>44197</v>
      </c>
      <c r="D395" s="12">
        <v>44227</v>
      </c>
      <c r="E395" t="s">
        <v>21</v>
      </c>
      <c r="F395" t="s">
        <v>59</v>
      </c>
      <c r="G395" t="s">
        <v>59</v>
      </c>
      <c r="H395" t="s">
        <v>60</v>
      </c>
      <c r="I395" t="s">
        <v>61</v>
      </c>
      <c r="J395" t="s">
        <v>62</v>
      </c>
      <c r="K395" t="s">
        <v>63</v>
      </c>
      <c r="L395" t="s">
        <v>64</v>
      </c>
      <c r="M395" t="s">
        <v>65</v>
      </c>
      <c r="N395" t="s">
        <v>117</v>
      </c>
      <c r="O395" t="s">
        <v>93</v>
      </c>
      <c r="P395" t="s">
        <v>118</v>
      </c>
      <c r="Q395" t="s">
        <v>119</v>
      </c>
      <c r="R395" t="s">
        <v>70</v>
      </c>
      <c r="S395">
        <v>4907881.8972407999</v>
      </c>
      <c r="T395">
        <v>91.705505337624999</v>
      </c>
      <c r="U395">
        <v>44.764047143208998</v>
      </c>
      <c r="V395">
        <v>109638.92253842999</v>
      </c>
      <c r="W395">
        <v>0</v>
      </c>
    </row>
    <row r="396" spans="3:23" x14ac:dyDescent="0.35">
      <c r="C396" s="12">
        <v>44348</v>
      </c>
      <c r="D396" s="12">
        <v>44377</v>
      </c>
      <c r="E396" t="s">
        <v>21</v>
      </c>
      <c r="F396" t="s">
        <v>59</v>
      </c>
      <c r="G396" t="s">
        <v>59</v>
      </c>
      <c r="H396" t="s">
        <v>60</v>
      </c>
      <c r="I396" t="s">
        <v>61</v>
      </c>
      <c r="J396" t="s">
        <v>62</v>
      </c>
      <c r="K396" t="s">
        <v>63</v>
      </c>
      <c r="L396" t="s">
        <v>64</v>
      </c>
      <c r="M396" t="s">
        <v>96</v>
      </c>
      <c r="N396" t="s">
        <v>97</v>
      </c>
      <c r="O396" t="s">
        <v>98</v>
      </c>
      <c r="P396" t="s">
        <v>99</v>
      </c>
      <c r="Q396" t="s">
        <v>100</v>
      </c>
      <c r="R396" t="s">
        <v>70</v>
      </c>
      <c r="S396">
        <v>4905380.9366265005</v>
      </c>
      <c r="T396">
        <v>91.908719065810999</v>
      </c>
      <c r="U396">
        <v>68.129792281660002</v>
      </c>
      <c r="V396">
        <v>72000.526823079999</v>
      </c>
      <c r="W396">
        <v>0</v>
      </c>
    </row>
    <row r="397" spans="3:23" x14ac:dyDescent="0.35">
      <c r="C397" s="12">
        <v>44317</v>
      </c>
      <c r="D397" s="12">
        <v>44347</v>
      </c>
      <c r="E397" t="s">
        <v>21</v>
      </c>
      <c r="F397" t="s">
        <v>59</v>
      </c>
      <c r="G397" t="s">
        <v>59</v>
      </c>
      <c r="H397" t="s">
        <v>76</v>
      </c>
      <c r="I397" t="s">
        <v>61</v>
      </c>
      <c r="J397" t="s">
        <v>62</v>
      </c>
      <c r="K397" t="s">
        <v>63</v>
      </c>
      <c r="L397" t="s">
        <v>64</v>
      </c>
      <c r="M397" t="s">
        <v>88</v>
      </c>
      <c r="N397" t="s">
        <v>89</v>
      </c>
      <c r="O397" t="s">
        <v>67</v>
      </c>
      <c r="P397" t="s">
        <v>90</v>
      </c>
      <c r="Q397" t="s">
        <v>91</v>
      </c>
      <c r="R397" t="s">
        <v>70</v>
      </c>
      <c r="S397">
        <v>4901141.8485861998</v>
      </c>
      <c r="T397">
        <v>94.866070375842995</v>
      </c>
      <c r="U397">
        <v>28.235459098842</v>
      </c>
      <c r="V397">
        <v>173581.09288852001</v>
      </c>
      <c r="W397">
        <v>0</v>
      </c>
    </row>
    <row r="398" spans="3:23" x14ac:dyDescent="0.35">
      <c r="C398" s="12">
        <v>44317</v>
      </c>
      <c r="D398" s="12">
        <v>44347</v>
      </c>
      <c r="E398" t="s">
        <v>21</v>
      </c>
      <c r="F398" t="s">
        <v>59</v>
      </c>
      <c r="G398" t="s">
        <v>59</v>
      </c>
      <c r="H398" t="s">
        <v>87</v>
      </c>
      <c r="I398" t="s">
        <v>61</v>
      </c>
      <c r="J398" t="s">
        <v>62</v>
      </c>
      <c r="K398" t="s">
        <v>63</v>
      </c>
      <c r="L398" t="s">
        <v>64</v>
      </c>
      <c r="M398" t="s">
        <v>101</v>
      </c>
      <c r="N398" t="s">
        <v>102</v>
      </c>
      <c r="O398" t="s">
        <v>93</v>
      </c>
      <c r="P398" t="s">
        <v>103</v>
      </c>
      <c r="Q398" t="s">
        <v>104</v>
      </c>
      <c r="R398" t="s">
        <v>70</v>
      </c>
      <c r="S398">
        <v>4882470.6349179</v>
      </c>
      <c r="T398">
        <v>92.076487996365003</v>
      </c>
      <c r="U398">
        <v>25.029117909583</v>
      </c>
      <c r="V398">
        <v>195071.62228233</v>
      </c>
      <c r="W398">
        <v>0</v>
      </c>
    </row>
    <row r="399" spans="3:23" x14ac:dyDescent="0.35">
      <c r="C399" s="12">
        <v>43862</v>
      </c>
      <c r="D399" s="12">
        <v>43890</v>
      </c>
      <c r="E399" t="s">
        <v>20</v>
      </c>
      <c r="F399" t="s">
        <v>59</v>
      </c>
      <c r="G399" t="s">
        <v>59</v>
      </c>
      <c r="H399" t="s">
        <v>87</v>
      </c>
      <c r="I399" t="s">
        <v>61</v>
      </c>
      <c r="J399" t="s">
        <v>62</v>
      </c>
      <c r="K399" t="s">
        <v>63</v>
      </c>
      <c r="L399" t="s">
        <v>64</v>
      </c>
      <c r="M399" t="s">
        <v>101</v>
      </c>
      <c r="N399" t="s">
        <v>102</v>
      </c>
      <c r="O399" t="s">
        <v>93</v>
      </c>
      <c r="P399" t="s">
        <v>129</v>
      </c>
      <c r="Q399" t="s">
        <v>130</v>
      </c>
      <c r="R399" t="s">
        <v>70</v>
      </c>
      <c r="S399">
        <v>4879970.0710199</v>
      </c>
      <c r="T399">
        <v>64.173426252471003</v>
      </c>
      <c r="U399">
        <v>25.324017040552</v>
      </c>
      <c r="V399">
        <v>192701.26312131001</v>
      </c>
      <c r="W399">
        <v>0</v>
      </c>
    </row>
    <row r="400" spans="3:23" x14ac:dyDescent="0.35">
      <c r="C400" s="12">
        <v>44105</v>
      </c>
      <c r="D400" s="12">
        <v>44135</v>
      </c>
      <c r="E400" t="s">
        <v>21</v>
      </c>
      <c r="F400" t="s">
        <v>59</v>
      </c>
      <c r="G400" t="s">
        <v>59</v>
      </c>
      <c r="H400" t="s">
        <v>60</v>
      </c>
      <c r="I400" t="s">
        <v>61</v>
      </c>
      <c r="J400" t="s">
        <v>62</v>
      </c>
      <c r="K400" t="s">
        <v>63</v>
      </c>
      <c r="L400" t="s">
        <v>64</v>
      </c>
      <c r="M400" t="s">
        <v>65</v>
      </c>
      <c r="N400" t="s">
        <v>117</v>
      </c>
      <c r="O400" t="s">
        <v>93</v>
      </c>
      <c r="P400" t="s">
        <v>118</v>
      </c>
      <c r="Q400" t="s">
        <v>119</v>
      </c>
      <c r="R400" t="s">
        <v>70</v>
      </c>
      <c r="S400">
        <v>4870912.9544866998</v>
      </c>
      <c r="T400">
        <v>88.354581040482998</v>
      </c>
      <c r="U400">
        <v>43.822332299056001</v>
      </c>
      <c r="V400">
        <v>111151.38558227</v>
      </c>
      <c r="W400">
        <v>0</v>
      </c>
    </row>
    <row r="401" spans="3:23" x14ac:dyDescent="0.35">
      <c r="C401" s="12">
        <v>44440</v>
      </c>
      <c r="D401" s="12">
        <v>44469</v>
      </c>
      <c r="E401" t="s">
        <v>21</v>
      </c>
      <c r="F401" t="s">
        <v>59</v>
      </c>
      <c r="G401" t="s">
        <v>59</v>
      </c>
      <c r="H401" t="s">
        <v>60</v>
      </c>
      <c r="I401" t="s">
        <v>61</v>
      </c>
      <c r="J401" t="s">
        <v>62</v>
      </c>
      <c r="K401" t="s">
        <v>63</v>
      </c>
      <c r="L401" t="s">
        <v>64</v>
      </c>
      <c r="M401" t="s">
        <v>65</v>
      </c>
      <c r="N401" t="s">
        <v>92</v>
      </c>
      <c r="O401" t="s">
        <v>93</v>
      </c>
      <c r="P401" t="s">
        <v>142</v>
      </c>
      <c r="Q401" t="s">
        <v>143</v>
      </c>
      <c r="R401" t="s">
        <v>70</v>
      </c>
      <c r="S401">
        <v>4868823.3472373001</v>
      </c>
      <c r="T401">
        <v>77.375876447799001</v>
      </c>
      <c r="U401">
        <v>165.25823176425999</v>
      </c>
      <c r="V401">
        <v>29461.911187472</v>
      </c>
      <c r="W401">
        <v>0</v>
      </c>
    </row>
    <row r="402" spans="3:23" x14ac:dyDescent="0.35">
      <c r="C402" s="12">
        <v>43862</v>
      </c>
      <c r="D402" s="12">
        <v>43890</v>
      </c>
      <c r="E402" t="s">
        <v>20</v>
      </c>
      <c r="F402" t="s">
        <v>59</v>
      </c>
      <c r="G402" t="s">
        <v>59</v>
      </c>
      <c r="H402" t="s">
        <v>76</v>
      </c>
      <c r="I402" t="s">
        <v>61</v>
      </c>
      <c r="J402" t="s">
        <v>62</v>
      </c>
      <c r="K402" t="s">
        <v>63</v>
      </c>
      <c r="L402" t="s">
        <v>64</v>
      </c>
      <c r="M402" t="s">
        <v>101</v>
      </c>
      <c r="N402" t="s">
        <v>102</v>
      </c>
      <c r="O402" t="s">
        <v>93</v>
      </c>
      <c r="P402" t="s">
        <v>115</v>
      </c>
      <c r="Q402" t="s">
        <v>116</v>
      </c>
      <c r="R402" t="s">
        <v>70</v>
      </c>
      <c r="S402">
        <v>4867700.1502382001</v>
      </c>
      <c r="T402">
        <v>90.643508724531998</v>
      </c>
      <c r="U402">
        <v>26.470845694226998</v>
      </c>
      <c r="V402">
        <v>183889.10601747999</v>
      </c>
      <c r="W402">
        <v>0</v>
      </c>
    </row>
    <row r="403" spans="3:23" x14ac:dyDescent="0.35">
      <c r="C403" s="12">
        <v>43709</v>
      </c>
      <c r="D403" s="12">
        <v>43738</v>
      </c>
      <c r="E403" t="s">
        <v>75</v>
      </c>
      <c r="F403" t="s">
        <v>59</v>
      </c>
      <c r="G403" t="s">
        <v>59</v>
      </c>
      <c r="H403" t="s">
        <v>60</v>
      </c>
      <c r="I403" t="s">
        <v>61</v>
      </c>
      <c r="J403" t="s">
        <v>62</v>
      </c>
      <c r="K403" t="s">
        <v>63</v>
      </c>
      <c r="L403" t="s">
        <v>64</v>
      </c>
      <c r="M403" t="s">
        <v>77</v>
      </c>
      <c r="N403" t="s">
        <v>78</v>
      </c>
      <c r="O403" t="s">
        <v>79</v>
      </c>
      <c r="P403" t="s">
        <v>80</v>
      </c>
      <c r="Q403" t="s">
        <v>81</v>
      </c>
      <c r="R403" t="s">
        <v>70</v>
      </c>
      <c r="S403">
        <v>4840932.8103197999</v>
      </c>
      <c r="T403">
        <v>96.928193030393999</v>
      </c>
      <c r="U403">
        <v>24.325153638349999</v>
      </c>
      <c r="V403">
        <v>199009.3416178</v>
      </c>
      <c r="W403">
        <v>0</v>
      </c>
    </row>
    <row r="404" spans="3:23" x14ac:dyDescent="0.35">
      <c r="C404" s="12">
        <v>44197</v>
      </c>
      <c r="D404" s="12">
        <v>44227</v>
      </c>
      <c r="E404" t="s">
        <v>21</v>
      </c>
      <c r="F404" t="s">
        <v>59</v>
      </c>
      <c r="G404" t="s">
        <v>59</v>
      </c>
      <c r="H404" t="s">
        <v>76</v>
      </c>
      <c r="I404" t="s">
        <v>61</v>
      </c>
      <c r="J404" t="s">
        <v>62</v>
      </c>
      <c r="K404" t="s">
        <v>63</v>
      </c>
      <c r="L404" t="s">
        <v>64</v>
      </c>
      <c r="M404" t="s">
        <v>101</v>
      </c>
      <c r="N404" t="s">
        <v>102</v>
      </c>
      <c r="O404" t="s">
        <v>93</v>
      </c>
      <c r="P404" t="s">
        <v>129</v>
      </c>
      <c r="Q404" t="s">
        <v>130</v>
      </c>
      <c r="R404" t="s">
        <v>70</v>
      </c>
      <c r="S404">
        <v>4840738.3500263998</v>
      </c>
      <c r="T404">
        <v>72.086614162697003</v>
      </c>
      <c r="U404">
        <v>29.803770676134</v>
      </c>
      <c r="V404">
        <v>162420.33273671</v>
      </c>
      <c r="W404">
        <v>0</v>
      </c>
    </row>
    <row r="405" spans="3:23" x14ac:dyDescent="0.35">
      <c r="C405" s="12">
        <v>43770</v>
      </c>
      <c r="D405" s="12">
        <v>43799</v>
      </c>
      <c r="E405" t="s">
        <v>20</v>
      </c>
      <c r="F405" t="s">
        <v>59</v>
      </c>
      <c r="G405" t="s">
        <v>59</v>
      </c>
      <c r="H405" t="s">
        <v>87</v>
      </c>
      <c r="I405" t="s">
        <v>61</v>
      </c>
      <c r="J405" t="s">
        <v>62</v>
      </c>
      <c r="K405" t="s">
        <v>63</v>
      </c>
      <c r="L405" t="s">
        <v>64</v>
      </c>
      <c r="M405" t="s">
        <v>101</v>
      </c>
      <c r="N405" t="s">
        <v>102</v>
      </c>
      <c r="O405" t="s">
        <v>93</v>
      </c>
      <c r="P405" t="s">
        <v>103</v>
      </c>
      <c r="Q405" t="s">
        <v>104</v>
      </c>
      <c r="R405" t="s">
        <v>70</v>
      </c>
      <c r="S405">
        <v>4840438.4280869002</v>
      </c>
      <c r="T405">
        <v>94.601155711320004</v>
      </c>
      <c r="U405">
        <v>23.920993141766999</v>
      </c>
      <c r="V405">
        <v>202351.06458164999</v>
      </c>
      <c r="W405">
        <v>0</v>
      </c>
    </row>
    <row r="406" spans="3:23" x14ac:dyDescent="0.35">
      <c r="C406" s="12">
        <v>43862</v>
      </c>
      <c r="D406" s="12">
        <v>43890</v>
      </c>
      <c r="E406" t="s">
        <v>20</v>
      </c>
      <c r="F406" t="s">
        <v>59</v>
      </c>
      <c r="G406" t="s">
        <v>59</v>
      </c>
      <c r="H406" t="s">
        <v>76</v>
      </c>
      <c r="I406" t="s">
        <v>61</v>
      </c>
      <c r="J406" t="s">
        <v>62</v>
      </c>
      <c r="K406" t="s">
        <v>63</v>
      </c>
      <c r="L406" t="s">
        <v>64</v>
      </c>
      <c r="M406" t="s">
        <v>101</v>
      </c>
      <c r="N406" t="s">
        <v>102</v>
      </c>
      <c r="O406" t="s">
        <v>93</v>
      </c>
      <c r="P406" t="s">
        <v>103</v>
      </c>
      <c r="Q406" t="s">
        <v>104</v>
      </c>
      <c r="R406" t="s">
        <v>70</v>
      </c>
      <c r="S406">
        <v>4837520.6866026996</v>
      </c>
      <c r="T406">
        <v>94.471348990102996</v>
      </c>
      <c r="U406">
        <v>27.824036922844002</v>
      </c>
      <c r="V406">
        <v>173861.20856643</v>
      </c>
      <c r="W406">
        <v>0</v>
      </c>
    </row>
    <row r="407" spans="3:23" x14ac:dyDescent="0.35">
      <c r="C407" s="12">
        <v>43678</v>
      </c>
      <c r="D407" s="12">
        <v>43708</v>
      </c>
      <c r="E407" t="s">
        <v>75</v>
      </c>
      <c r="F407" t="s">
        <v>59</v>
      </c>
      <c r="G407" t="s">
        <v>59</v>
      </c>
      <c r="H407" t="s">
        <v>60</v>
      </c>
      <c r="I407" t="s">
        <v>61</v>
      </c>
      <c r="J407" t="s">
        <v>62</v>
      </c>
      <c r="K407" t="s">
        <v>63</v>
      </c>
      <c r="L407" t="s">
        <v>64</v>
      </c>
      <c r="M407" t="s">
        <v>65</v>
      </c>
      <c r="N407" t="s">
        <v>66</v>
      </c>
      <c r="O407" t="s">
        <v>67</v>
      </c>
      <c r="P407" t="s">
        <v>68</v>
      </c>
      <c r="Q407" t="s">
        <v>69</v>
      </c>
      <c r="R407" t="s">
        <v>70</v>
      </c>
      <c r="S407">
        <v>4833503.2978301998</v>
      </c>
      <c r="T407">
        <v>98.447967286296006</v>
      </c>
      <c r="U407">
        <v>43.861064842010997</v>
      </c>
      <c r="V407">
        <v>110200.31810082</v>
      </c>
      <c r="W407">
        <v>0</v>
      </c>
    </row>
    <row r="408" spans="3:23" x14ac:dyDescent="0.35">
      <c r="C408" s="12">
        <v>43800</v>
      </c>
      <c r="D408" s="12">
        <v>43830</v>
      </c>
      <c r="E408" t="s">
        <v>20</v>
      </c>
      <c r="F408" t="s">
        <v>59</v>
      </c>
      <c r="G408" t="s">
        <v>59</v>
      </c>
      <c r="H408" t="s">
        <v>87</v>
      </c>
      <c r="I408" t="s">
        <v>61</v>
      </c>
      <c r="J408" t="s">
        <v>62</v>
      </c>
      <c r="K408" t="s">
        <v>63</v>
      </c>
      <c r="L408" t="s">
        <v>64</v>
      </c>
      <c r="M408" t="s">
        <v>101</v>
      </c>
      <c r="N408" t="s">
        <v>102</v>
      </c>
      <c r="O408" t="s">
        <v>93</v>
      </c>
      <c r="P408" t="s">
        <v>103</v>
      </c>
      <c r="Q408" t="s">
        <v>104</v>
      </c>
      <c r="R408" t="s">
        <v>70</v>
      </c>
      <c r="S408">
        <v>4806613.4580285</v>
      </c>
      <c r="T408">
        <v>94.333059144504006</v>
      </c>
      <c r="U408">
        <v>24.092647789541001</v>
      </c>
      <c r="V408">
        <v>199505.40513505999</v>
      </c>
      <c r="W408">
        <v>0</v>
      </c>
    </row>
    <row r="409" spans="3:23" x14ac:dyDescent="0.35">
      <c r="C409" s="12">
        <v>44075</v>
      </c>
      <c r="D409" s="12">
        <v>44104</v>
      </c>
      <c r="E409" t="s">
        <v>20</v>
      </c>
      <c r="F409" t="s">
        <v>59</v>
      </c>
      <c r="G409" t="s">
        <v>59</v>
      </c>
      <c r="H409" t="s">
        <v>60</v>
      </c>
      <c r="I409" t="s">
        <v>61</v>
      </c>
      <c r="J409" t="s">
        <v>62</v>
      </c>
      <c r="K409" t="s">
        <v>63</v>
      </c>
      <c r="L409" t="s">
        <v>64</v>
      </c>
      <c r="M409" t="s">
        <v>65</v>
      </c>
      <c r="N409" t="s">
        <v>92</v>
      </c>
      <c r="O409" t="s">
        <v>93</v>
      </c>
      <c r="P409" t="s">
        <v>142</v>
      </c>
      <c r="Q409" t="s">
        <v>143</v>
      </c>
      <c r="R409" t="s">
        <v>70</v>
      </c>
      <c r="S409">
        <v>4802543.9583927002</v>
      </c>
      <c r="T409">
        <v>68.742815924091005</v>
      </c>
      <c r="U409">
        <v>153.63586430711999</v>
      </c>
      <c r="V409">
        <v>31259.263454217002</v>
      </c>
      <c r="W409">
        <v>0</v>
      </c>
    </row>
    <row r="410" spans="3:23" x14ac:dyDescent="0.35">
      <c r="C410" s="12">
        <v>44440</v>
      </c>
      <c r="D410" s="12">
        <v>44469</v>
      </c>
      <c r="E410" t="s">
        <v>21</v>
      </c>
      <c r="F410" t="s">
        <v>59</v>
      </c>
      <c r="G410" t="s">
        <v>59</v>
      </c>
      <c r="H410" t="s">
        <v>87</v>
      </c>
      <c r="I410" t="s">
        <v>61</v>
      </c>
      <c r="J410" t="s">
        <v>62</v>
      </c>
      <c r="K410" t="s">
        <v>63</v>
      </c>
      <c r="L410" t="s">
        <v>64</v>
      </c>
      <c r="M410" t="s">
        <v>82</v>
      </c>
      <c r="N410" t="s">
        <v>83</v>
      </c>
      <c r="O410" t="s">
        <v>84</v>
      </c>
      <c r="P410" t="s">
        <v>85</v>
      </c>
      <c r="Q410" t="s">
        <v>86</v>
      </c>
      <c r="R410" t="s">
        <v>70</v>
      </c>
      <c r="S410">
        <v>4796408.1771288002</v>
      </c>
      <c r="T410">
        <v>77.810685321269005</v>
      </c>
      <c r="U410">
        <v>40.099199690421003</v>
      </c>
      <c r="V410">
        <v>119613.56371595</v>
      </c>
      <c r="W410">
        <v>1</v>
      </c>
    </row>
    <row r="411" spans="3:23" x14ac:dyDescent="0.35">
      <c r="C411" s="12">
        <v>44044</v>
      </c>
      <c r="D411" s="12">
        <v>44074</v>
      </c>
      <c r="E411" t="s">
        <v>20</v>
      </c>
      <c r="F411" t="s">
        <v>59</v>
      </c>
      <c r="G411" t="s">
        <v>59</v>
      </c>
      <c r="H411" t="s">
        <v>87</v>
      </c>
      <c r="I411" t="s">
        <v>61</v>
      </c>
      <c r="J411" t="s">
        <v>62</v>
      </c>
      <c r="K411" t="s">
        <v>63</v>
      </c>
      <c r="L411" t="s">
        <v>64</v>
      </c>
      <c r="M411" t="s">
        <v>101</v>
      </c>
      <c r="N411" t="s">
        <v>102</v>
      </c>
      <c r="O411" t="s">
        <v>93</v>
      </c>
      <c r="P411" t="s">
        <v>103</v>
      </c>
      <c r="Q411" t="s">
        <v>104</v>
      </c>
      <c r="R411" t="s">
        <v>70</v>
      </c>
      <c r="S411">
        <v>4792439.5797212003</v>
      </c>
      <c r="T411">
        <v>93.739085688594002</v>
      </c>
      <c r="U411">
        <v>24.206521182357999</v>
      </c>
      <c r="V411">
        <v>197981.34327596001</v>
      </c>
      <c r="W411">
        <v>0</v>
      </c>
    </row>
    <row r="412" spans="3:23" x14ac:dyDescent="0.35">
      <c r="C412" s="12">
        <v>43497</v>
      </c>
      <c r="D412" s="12">
        <v>43524</v>
      </c>
      <c r="E412" t="s">
        <v>75</v>
      </c>
      <c r="F412" t="s">
        <v>59</v>
      </c>
      <c r="G412" t="s">
        <v>59</v>
      </c>
      <c r="H412" t="s">
        <v>76</v>
      </c>
      <c r="I412" t="s">
        <v>61</v>
      </c>
      <c r="J412" t="s">
        <v>62</v>
      </c>
      <c r="K412" t="s">
        <v>63</v>
      </c>
      <c r="L412" t="s">
        <v>64</v>
      </c>
      <c r="M412" t="s">
        <v>101</v>
      </c>
      <c r="N412" t="s">
        <v>102</v>
      </c>
      <c r="O412" t="s">
        <v>93</v>
      </c>
      <c r="P412" t="s">
        <v>115</v>
      </c>
      <c r="Q412" t="s">
        <v>116</v>
      </c>
      <c r="R412" t="s">
        <v>70</v>
      </c>
      <c r="S412">
        <v>4789264.2774240002</v>
      </c>
      <c r="T412">
        <v>91.795702831328001</v>
      </c>
      <c r="U412">
        <v>26.185076681240002</v>
      </c>
      <c r="V412">
        <v>182900.52520087999</v>
      </c>
      <c r="W412">
        <v>0</v>
      </c>
    </row>
    <row r="413" spans="3:23" x14ac:dyDescent="0.35">
      <c r="C413" s="12">
        <v>43617</v>
      </c>
      <c r="D413" s="12">
        <v>43646</v>
      </c>
      <c r="E413" t="s">
        <v>75</v>
      </c>
      <c r="F413" t="s">
        <v>59</v>
      </c>
      <c r="G413" t="s">
        <v>59</v>
      </c>
      <c r="H413" t="s">
        <v>60</v>
      </c>
      <c r="I413" t="s">
        <v>61</v>
      </c>
      <c r="J413" t="s">
        <v>62</v>
      </c>
      <c r="K413" t="s">
        <v>63</v>
      </c>
      <c r="L413" t="s">
        <v>64</v>
      </c>
      <c r="M413" t="s">
        <v>82</v>
      </c>
      <c r="N413" t="s">
        <v>120</v>
      </c>
      <c r="O413" t="s">
        <v>121</v>
      </c>
      <c r="P413" t="s">
        <v>162</v>
      </c>
      <c r="Q413" t="s">
        <v>163</v>
      </c>
      <c r="R413" t="s">
        <v>70</v>
      </c>
      <c r="S413">
        <v>4781558.3772409996</v>
      </c>
      <c r="T413">
        <v>63.703266350092001</v>
      </c>
      <c r="U413">
        <v>50.405298591080999</v>
      </c>
      <c r="V413">
        <v>94862.217086182005</v>
      </c>
      <c r="W413">
        <v>0</v>
      </c>
    </row>
    <row r="414" spans="3:23" x14ac:dyDescent="0.35">
      <c r="C414" s="12">
        <v>43497</v>
      </c>
      <c r="D414" s="12">
        <v>43524</v>
      </c>
      <c r="E414" t="s">
        <v>75</v>
      </c>
      <c r="F414" t="s">
        <v>59</v>
      </c>
      <c r="G414" t="s">
        <v>59</v>
      </c>
      <c r="H414" t="s">
        <v>87</v>
      </c>
      <c r="I414" t="s">
        <v>61</v>
      </c>
      <c r="J414" t="s">
        <v>62</v>
      </c>
      <c r="K414" t="s">
        <v>63</v>
      </c>
      <c r="L414" t="s">
        <v>64</v>
      </c>
      <c r="M414" t="s">
        <v>101</v>
      </c>
      <c r="N414" t="s">
        <v>102</v>
      </c>
      <c r="O414" t="s">
        <v>93</v>
      </c>
      <c r="P414" t="s">
        <v>103</v>
      </c>
      <c r="Q414" t="s">
        <v>104</v>
      </c>
      <c r="R414" t="s">
        <v>70</v>
      </c>
      <c r="S414">
        <v>4776302.0067541003</v>
      </c>
      <c r="T414">
        <v>94.831688668921004</v>
      </c>
      <c r="U414">
        <v>23.927927301747999</v>
      </c>
      <c r="V414">
        <v>199612.0243313</v>
      </c>
      <c r="W414">
        <v>0</v>
      </c>
    </row>
    <row r="415" spans="3:23" x14ac:dyDescent="0.35">
      <c r="C415" s="12">
        <v>43891</v>
      </c>
      <c r="D415" s="12">
        <v>43921</v>
      </c>
      <c r="E415" t="s">
        <v>20</v>
      </c>
      <c r="F415" t="s">
        <v>59</v>
      </c>
      <c r="G415" t="s">
        <v>59</v>
      </c>
      <c r="H415" t="s">
        <v>87</v>
      </c>
      <c r="I415" t="s">
        <v>61</v>
      </c>
      <c r="J415" t="s">
        <v>62</v>
      </c>
      <c r="K415" t="s">
        <v>63</v>
      </c>
      <c r="L415" t="s">
        <v>64</v>
      </c>
      <c r="M415" t="s">
        <v>101</v>
      </c>
      <c r="N415" t="s">
        <v>102</v>
      </c>
      <c r="O415" t="s">
        <v>93</v>
      </c>
      <c r="P415" t="s">
        <v>115</v>
      </c>
      <c r="Q415" t="s">
        <v>116</v>
      </c>
      <c r="R415" t="s">
        <v>70</v>
      </c>
      <c r="S415">
        <v>4774007.2899522996</v>
      </c>
      <c r="T415">
        <v>90.657331099149005</v>
      </c>
      <c r="U415">
        <v>23.651740599829001</v>
      </c>
      <c r="V415">
        <v>201845.9178428</v>
      </c>
      <c r="W415">
        <v>0</v>
      </c>
    </row>
    <row r="416" spans="3:23" x14ac:dyDescent="0.35">
      <c r="C416" s="12">
        <v>44256</v>
      </c>
      <c r="D416" s="12">
        <v>44286</v>
      </c>
      <c r="E416" t="s">
        <v>21</v>
      </c>
      <c r="F416" t="s">
        <v>59</v>
      </c>
      <c r="G416" t="s">
        <v>59</v>
      </c>
      <c r="H416" t="s">
        <v>87</v>
      </c>
      <c r="I416" t="s">
        <v>61</v>
      </c>
      <c r="J416" t="s">
        <v>62</v>
      </c>
      <c r="K416" t="s">
        <v>63</v>
      </c>
      <c r="L416" t="s">
        <v>64</v>
      </c>
      <c r="M416" t="s">
        <v>101</v>
      </c>
      <c r="N416" t="s">
        <v>102</v>
      </c>
      <c r="O416" t="s">
        <v>93</v>
      </c>
      <c r="P416" t="s">
        <v>103</v>
      </c>
      <c r="Q416" t="s">
        <v>104</v>
      </c>
      <c r="R416" t="s">
        <v>70</v>
      </c>
      <c r="S416">
        <v>4771164.5394574003</v>
      </c>
      <c r="T416">
        <v>92.631224498430996</v>
      </c>
      <c r="U416">
        <v>24.072030444732</v>
      </c>
      <c r="V416">
        <v>198203.66006979</v>
      </c>
      <c r="W416">
        <v>0</v>
      </c>
    </row>
    <row r="417" spans="3:23" x14ac:dyDescent="0.35">
      <c r="C417" s="12">
        <v>43800</v>
      </c>
      <c r="D417" s="12">
        <v>43830</v>
      </c>
      <c r="E417" t="s">
        <v>20</v>
      </c>
      <c r="F417" t="s">
        <v>59</v>
      </c>
      <c r="G417" t="s">
        <v>59</v>
      </c>
      <c r="H417" t="s">
        <v>87</v>
      </c>
      <c r="I417" t="s">
        <v>61</v>
      </c>
      <c r="J417" t="s">
        <v>62</v>
      </c>
      <c r="K417" t="s">
        <v>63</v>
      </c>
      <c r="L417" t="s">
        <v>64</v>
      </c>
      <c r="M417" t="s">
        <v>82</v>
      </c>
      <c r="N417" t="s">
        <v>83</v>
      </c>
      <c r="O417" t="s">
        <v>84</v>
      </c>
      <c r="P417" t="s">
        <v>85</v>
      </c>
      <c r="Q417" t="s">
        <v>86</v>
      </c>
      <c r="R417" t="s">
        <v>70</v>
      </c>
      <c r="S417">
        <v>4769374.4506056998</v>
      </c>
      <c r="T417">
        <v>85.514098928796002</v>
      </c>
      <c r="U417">
        <v>35.066858576161003</v>
      </c>
      <c r="V417">
        <v>136008.03277679</v>
      </c>
      <c r="W417">
        <v>1</v>
      </c>
    </row>
    <row r="418" spans="3:23" x14ac:dyDescent="0.35">
      <c r="C418" s="12">
        <v>43586</v>
      </c>
      <c r="D418" s="12">
        <v>43616</v>
      </c>
      <c r="E418" t="s">
        <v>75</v>
      </c>
      <c r="F418" t="s">
        <v>59</v>
      </c>
      <c r="G418" t="s">
        <v>59</v>
      </c>
      <c r="H418" t="s">
        <v>87</v>
      </c>
      <c r="I418" t="s">
        <v>61</v>
      </c>
      <c r="J418" t="s">
        <v>62</v>
      </c>
      <c r="K418" t="s">
        <v>63</v>
      </c>
      <c r="L418" t="s">
        <v>64</v>
      </c>
      <c r="M418" t="s">
        <v>101</v>
      </c>
      <c r="N418" t="s">
        <v>102</v>
      </c>
      <c r="O418" t="s">
        <v>93</v>
      </c>
      <c r="P418" t="s">
        <v>103</v>
      </c>
      <c r="Q418" t="s">
        <v>104</v>
      </c>
      <c r="R418" t="s">
        <v>70</v>
      </c>
      <c r="S418">
        <v>4757123.3694115998</v>
      </c>
      <c r="T418">
        <v>95.015730645253001</v>
      </c>
      <c r="U418">
        <v>24.255081058542999</v>
      </c>
      <c r="V418">
        <v>196128.94131046001</v>
      </c>
      <c r="W418">
        <v>0</v>
      </c>
    </row>
    <row r="419" spans="3:23" x14ac:dyDescent="0.35">
      <c r="C419" s="12">
        <v>43678</v>
      </c>
      <c r="D419" s="12">
        <v>43708</v>
      </c>
      <c r="E419" t="s">
        <v>75</v>
      </c>
      <c r="F419" t="s">
        <v>59</v>
      </c>
      <c r="G419" t="s">
        <v>59</v>
      </c>
      <c r="H419" t="s">
        <v>76</v>
      </c>
      <c r="I419" t="s">
        <v>61</v>
      </c>
      <c r="J419" t="s">
        <v>62</v>
      </c>
      <c r="K419" t="s">
        <v>63</v>
      </c>
      <c r="L419" t="s">
        <v>64</v>
      </c>
      <c r="M419" t="s">
        <v>101</v>
      </c>
      <c r="N419" t="s">
        <v>102</v>
      </c>
      <c r="O419" t="s">
        <v>93</v>
      </c>
      <c r="P419" t="s">
        <v>115</v>
      </c>
      <c r="Q419" t="s">
        <v>116</v>
      </c>
      <c r="R419" t="s">
        <v>70</v>
      </c>
      <c r="S419">
        <v>4748685.6148170996</v>
      </c>
      <c r="T419">
        <v>91.184613847050002</v>
      </c>
      <c r="U419">
        <v>26.844259645853001</v>
      </c>
      <c r="V419">
        <v>176897.61898688</v>
      </c>
      <c r="W419">
        <v>0</v>
      </c>
    </row>
    <row r="420" spans="3:23" x14ac:dyDescent="0.35">
      <c r="C420" s="12">
        <v>43466</v>
      </c>
      <c r="D420" s="12">
        <v>43496</v>
      </c>
      <c r="E420" t="s">
        <v>75</v>
      </c>
      <c r="F420" t="s">
        <v>59</v>
      </c>
      <c r="G420" t="s">
        <v>59</v>
      </c>
      <c r="H420" t="s">
        <v>87</v>
      </c>
      <c r="I420" t="s">
        <v>61</v>
      </c>
      <c r="J420" t="s">
        <v>62</v>
      </c>
      <c r="K420" t="s">
        <v>63</v>
      </c>
      <c r="L420" t="s">
        <v>64</v>
      </c>
      <c r="M420" t="s">
        <v>82</v>
      </c>
      <c r="N420" t="s">
        <v>83</v>
      </c>
      <c r="O420" t="s">
        <v>84</v>
      </c>
      <c r="P420" t="s">
        <v>85</v>
      </c>
      <c r="Q420" t="s">
        <v>86</v>
      </c>
      <c r="R420" t="s">
        <v>70</v>
      </c>
      <c r="S420">
        <v>4732019.5543481</v>
      </c>
      <c r="T420">
        <v>85.485857772841996</v>
      </c>
      <c r="U420">
        <v>34.936052223383001</v>
      </c>
      <c r="V420">
        <v>135448.0329973</v>
      </c>
      <c r="W420">
        <v>1</v>
      </c>
    </row>
    <row r="421" spans="3:23" x14ac:dyDescent="0.35">
      <c r="C421" s="12">
        <v>43831</v>
      </c>
      <c r="D421" s="12">
        <v>43861</v>
      </c>
      <c r="E421" t="s">
        <v>20</v>
      </c>
      <c r="F421" t="s">
        <v>59</v>
      </c>
      <c r="G421" t="s">
        <v>59</v>
      </c>
      <c r="H421" t="s">
        <v>87</v>
      </c>
      <c r="I421" t="s">
        <v>61</v>
      </c>
      <c r="J421" t="s">
        <v>62</v>
      </c>
      <c r="K421" t="s">
        <v>63</v>
      </c>
      <c r="L421" t="s">
        <v>64</v>
      </c>
      <c r="M421" t="s">
        <v>101</v>
      </c>
      <c r="N421" t="s">
        <v>102</v>
      </c>
      <c r="O421" t="s">
        <v>93</v>
      </c>
      <c r="P421" t="s">
        <v>129</v>
      </c>
      <c r="Q421" t="s">
        <v>130</v>
      </c>
      <c r="R421" t="s">
        <v>70</v>
      </c>
      <c r="S421">
        <v>4713985.1198567003</v>
      </c>
      <c r="T421">
        <v>56.574237568933</v>
      </c>
      <c r="U421">
        <v>26.035137676087</v>
      </c>
      <c r="V421">
        <v>181062.42334898</v>
      </c>
      <c r="W421">
        <v>0</v>
      </c>
    </row>
    <row r="422" spans="3:23" x14ac:dyDescent="0.35">
      <c r="C422" s="12">
        <v>44378</v>
      </c>
      <c r="D422" s="12">
        <v>44408</v>
      </c>
      <c r="E422" t="s">
        <v>21</v>
      </c>
      <c r="F422" t="s">
        <v>59</v>
      </c>
      <c r="G422" t="s">
        <v>59</v>
      </c>
      <c r="H422" t="s">
        <v>60</v>
      </c>
      <c r="I422" t="s">
        <v>61</v>
      </c>
      <c r="J422" t="s">
        <v>62</v>
      </c>
      <c r="K422" t="s">
        <v>63</v>
      </c>
      <c r="L422" t="s">
        <v>64</v>
      </c>
      <c r="M422" t="s">
        <v>65</v>
      </c>
      <c r="N422" t="s">
        <v>117</v>
      </c>
      <c r="O422" t="s">
        <v>93</v>
      </c>
      <c r="P422" t="s">
        <v>127</v>
      </c>
      <c r="Q422" t="s">
        <v>128</v>
      </c>
      <c r="R422" t="s">
        <v>70</v>
      </c>
      <c r="S422">
        <v>4712150.3093237998</v>
      </c>
      <c r="T422">
        <v>88.504224643376006</v>
      </c>
      <c r="U422">
        <v>52.204353128077003</v>
      </c>
      <c r="V422">
        <v>90263.551351036003</v>
      </c>
      <c r="W422">
        <v>0</v>
      </c>
    </row>
    <row r="423" spans="3:23" x14ac:dyDescent="0.35">
      <c r="C423" s="12">
        <v>43525</v>
      </c>
      <c r="D423" s="12">
        <v>43555</v>
      </c>
      <c r="E423" t="s">
        <v>75</v>
      </c>
      <c r="F423" t="s">
        <v>59</v>
      </c>
      <c r="G423" t="s">
        <v>59</v>
      </c>
      <c r="H423" t="s">
        <v>76</v>
      </c>
      <c r="I423" t="s">
        <v>61</v>
      </c>
      <c r="J423" t="s">
        <v>62</v>
      </c>
      <c r="K423" t="s">
        <v>63</v>
      </c>
      <c r="L423" t="s">
        <v>64</v>
      </c>
      <c r="M423" t="s">
        <v>101</v>
      </c>
      <c r="N423" t="s">
        <v>102</v>
      </c>
      <c r="O423" t="s">
        <v>93</v>
      </c>
      <c r="P423" t="s">
        <v>115</v>
      </c>
      <c r="Q423" t="s">
        <v>116</v>
      </c>
      <c r="R423" t="s">
        <v>70</v>
      </c>
      <c r="S423">
        <v>4708594.7662899001</v>
      </c>
      <c r="T423">
        <v>92.235559046278993</v>
      </c>
      <c r="U423">
        <v>26.696313527876001</v>
      </c>
      <c r="V423">
        <v>176376.21619080001</v>
      </c>
      <c r="W423">
        <v>0</v>
      </c>
    </row>
    <row r="424" spans="3:23" x14ac:dyDescent="0.35">
      <c r="C424" s="12">
        <v>43800</v>
      </c>
      <c r="D424" s="12">
        <v>43830</v>
      </c>
      <c r="E424" t="s">
        <v>20</v>
      </c>
      <c r="F424" t="s">
        <v>59</v>
      </c>
      <c r="G424" t="s">
        <v>59</v>
      </c>
      <c r="H424" t="s">
        <v>60</v>
      </c>
      <c r="I424" t="s">
        <v>61</v>
      </c>
      <c r="J424" t="s">
        <v>62</v>
      </c>
      <c r="K424" t="s">
        <v>63</v>
      </c>
      <c r="L424" t="s">
        <v>64</v>
      </c>
      <c r="M424" t="s">
        <v>65</v>
      </c>
      <c r="N424" t="s">
        <v>66</v>
      </c>
      <c r="O424" t="s">
        <v>67</v>
      </c>
      <c r="P424" t="s">
        <v>68</v>
      </c>
      <c r="Q424" t="s">
        <v>69</v>
      </c>
      <c r="R424" t="s">
        <v>70</v>
      </c>
      <c r="S424">
        <v>4705249.9082917003</v>
      </c>
      <c r="T424">
        <v>98.282985418625998</v>
      </c>
      <c r="U424">
        <v>43.573013263565997</v>
      </c>
      <c r="V424">
        <v>107985.41472976</v>
      </c>
      <c r="W424">
        <v>0</v>
      </c>
    </row>
    <row r="425" spans="3:23" x14ac:dyDescent="0.35">
      <c r="C425" s="12">
        <v>43739</v>
      </c>
      <c r="D425" s="12">
        <v>43769</v>
      </c>
      <c r="E425" t="s">
        <v>20</v>
      </c>
      <c r="F425" t="s">
        <v>59</v>
      </c>
      <c r="G425" t="s">
        <v>59</v>
      </c>
      <c r="H425" t="s">
        <v>87</v>
      </c>
      <c r="I425" t="s">
        <v>61</v>
      </c>
      <c r="J425" t="s">
        <v>62</v>
      </c>
      <c r="K425" t="s">
        <v>63</v>
      </c>
      <c r="L425" t="s">
        <v>64</v>
      </c>
      <c r="M425" t="s">
        <v>82</v>
      </c>
      <c r="N425" t="s">
        <v>83</v>
      </c>
      <c r="O425" t="s">
        <v>84</v>
      </c>
      <c r="P425" t="s">
        <v>85</v>
      </c>
      <c r="Q425" t="s">
        <v>86</v>
      </c>
      <c r="R425" t="s">
        <v>70</v>
      </c>
      <c r="S425">
        <v>4697290.0133194998</v>
      </c>
      <c r="T425">
        <v>85.534268736580003</v>
      </c>
      <c r="U425">
        <v>35.268993257256</v>
      </c>
      <c r="V425">
        <v>133184.69226089999</v>
      </c>
      <c r="W425">
        <v>1</v>
      </c>
    </row>
    <row r="426" spans="3:23" x14ac:dyDescent="0.35">
      <c r="C426" s="12">
        <v>44287</v>
      </c>
      <c r="D426" s="12">
        <v>44316</v>
      </c>
      <c r="E426" t="s">
        <v>21</v>
      </c>
      <c r="F426" t="s">
        <v>59</v>
      </c>
      <c r="G426" t="s">
        <v>59</v>
      </c>
      <c r="H426" t="s">
        <v>76</v>
      </c>
      <c r="I426" t="s">
        <v>61</v>
      </c>
      <c r="J426" t="s">
        <v>62</v>
      </c>
      <c r="K426" t="s">
        <v>63</v>
      </c>
      <c r="L426" t="s">
        <v>64</v>
      </c>
      <c r="M426" t="s">
        <v>88</v>
      </c>
      <c r="N426" t="s">
        <v>89</v>
      </c>
      <c r="O426" t="s">
        <v>67</v>
      </c>
      <c r="P426" t="s">
        <v>90</v>
      </c>
      <c r="Q426" t="s">
        <v>91</v>
      </c>
      <c r="R426" t="s">
        <v>70</v>
      </c>
      <c r="S426">
        <v>4676747.3294024998</v>
      </c>
      <c r="T426">
        <v>95.369904084252994</v>
      </c>
      <c r="U426">
        <v>28.670451899722998</v>
      </c>
      <c r="V426">
        <v>163120.80973678999</v>
      </c>
      <c r="W426">
        <v>0</v>
      </c>
    </row>
    <row r="427" spans="3:23" x14ac:dyDescent="0.35">
      <c r="C427" s="12">
        <v>43647</v>
      </c>
      <c r="D427" s="12">
        <v>43677</v>
      </c>
      <c r="E427" t="s">
        <v>75</v>
      </c>
      <c r="F427" t="s">
        <v>59</v>
      </c>
      <c r="G427" t="s">
        <v>59</v>
      </c>
      <c r="H427" t="s">
        <v>60</v>
      </c>
      <c r="I427" t="s">
        <v>61</v>
      </c>
      <c r="J427" t="s">
        <v>62</v>
      </c>
      <c r="K427" t="s">
        <v>63</v>
      </c>
      <c r="L427" t="s">
        <v>64</v>
      </c>
      <c r="M427" t="s">
        <v>65</v>
      </c>
      <c r="N427" t="s">
        <v>66</v>
      </c>
      <c r="O427" t="s">
        <v>67</v>
      </c>
      <c r="P427" t="s">
        <v>68</v>
      </c>
      <c r="Q427" t="s">
        <v>69</v>
      </c>
      <c r="R427" t="s">
        <v>70</v>
      </c>
      <c r="S427">
        <v>4664101.9034519996</v>
      </c>
      <c r="T427">
        <v>98.244210735137003</v>
      </c>
      <c r="U427">
        <v>43.769838564270998</v>
      </c>
      <c r="V427">
        <v>106559.723692</v>
      </c>
      <c r="W427">
        <v>0</v>
      </c>
    </row>
    <row r="428" spans="3:23" x14ac:dyDescent="0.35">
      <c r="C428" s="12">
        <v>44287</v>
      </c>
      <c r="D428" s="12">
        <v>44316</v>
      </c>
      <c r="E428" t="s">
        <v>21</v>
      </c>
      <c r="F428" t="s">
        <v>59</v>
      </c>
      <c r="G428" t="s">
        <v>59</v>
      </c>
      <c r="H428" t="s">
        <v>87</v>
      </c>
      <c r="I428" t="s">
        <v>61</v>
      </c>
      <c r="J428" t="s">
        <v>62</v>
      </c>
      <c r="K428" t="s">
        <v>63</v>
      </c>
      <c r="L428" t="s">
        <v>64</v>
      </c>
      <c r="M428" t="s">
        <v>101</v>
      </c>
      <c r="N428" t="s">
        <v>102</v>
      </c>
      <c r="O428" t="s">
        <v>93</v>
      </c>
      <c r="P428" t="s">
        <v>103</v>
      </c>
      <c r="Q428" t="s">
        <v>104</v>
      </c>
      <c r="R428" t="s">
        <v>70</v>
      </c>
      <c r="S428">
        <v>4653896.4358086996</v>
      </c>
      <c r="T428">
        <v>91.912748863283994</v>
      </c>
      <c r="U428">
        <v>24.782784188909002</v>
      </c>
      <c r="V428">
        <v>187787.47376945001</v>
      </c>
      <c r="W428">
        <v>0</v>
      </c>
    </row>
    <row r="429" spans="3:23" x14ac:dyDescent="0.35">
      <c r="C429" s="12">
        <v>43466</v>
      </c>
      <c r="D429" s="12">
        <v>43496</v>
      </c>
      <c r="E429" t="s">
        <v>75</v>
      </c>
      <c r="F429" t="s">
        <v>59</v>
      </c>
      <c r="G429" t="s">
        <v>59</v>
      </c>
      <c r="H429" t="s">
        <v>60</v>
      </c>
      <c r="I429" t="s">
        <v>61</v>
      </c>
      <c r="J429" t="s">
        <v>62</v>
      </c>
      <c r="K429" t="s">
        <v>63</v>
      </c>
      <c r="L429" t="s">
        <v>64</v>
      </c>
      <c r="M429" t="s">
        <v>65</v>
      </c>
      <c r="N429" t="s">
        <v>66</v>
      </c>
      <c r="O429" t="s">
        <v>67</v>
      </c>
      <c r="P429" t="s">
        <v>68</v>
      </c>
      <c r="Q429" t="s">
        <v>69</v>
      </c>
      <c r="R429" t="s">
        <v>70</v>
      </c>
      <c r="S429">
        <v>4635281.2654066999</v>
      </c>
      <c r="T429">
        <v>97.583015187043003</v>
      </c>
      <c r="U429">
        <v>43.200176493313997</v>
      </c>
      <c r="V429">
        <v>107297.73907577001</v>
      </c>
      <c r="W429">
        <v>0</v>
      </c>
    </row>
    <row r="430" spans="3:23" x14ac:dyDescent="0.35">
      <c r="C430" s="12">
        <v>44075</v>
      </c>
      <c r="D430" s="12">
        <v>44104</v>
      </c>
      <c r="E430" t="s">
        <v>20</v>
      </c>
      <c r="F430" t="s">
        <v>59</v>
      </c>
      <c r="G430" t="s">
        <v>59</v>
      </c>
      <c r="H430" t="s">
        <v>76</v>
      </c>
      <c r="I430" t="s">
        <v>61</v>
      </c>
      <c r="J430" t="s">
        <v>62</v>
      </c>
      <c r="K430" t="s">
        <v>63</v>
      </c>
      <c r="L430" t="s">
        <v>64</v>
      </c>
      <c r="M430" t="s">
        <v>88</v>
      </c>
      <c r="N430" t="s">
        <v>89</v>
      </c>
      <c r="O430" t="s">
        <v>67</v>
      </c>
      <c r="P430" t="s">
        <v>90</v>
      </c>
      <c r="Q430" t="s">
        <v>91</v>
      </c>
      <c r="R430" t="s">
        <v>70</v>
      </c>
      <c r="S430">
        <v>4632408.2674519001</v>
      </c>
      <c r="T430">
        <v>95.604230657410994</v>
      </c>
      <c r="U430">
        <v>29.333020998994002</v>
      </c>
      <c r="V430">
        <v>157924.69066212999</v>
      </c>
      <c r="W430">
        <v>0</v>
      </c>
    </row>
    <row r="431" spans="3:23" x14ac:dyDescent="0.35">
      <c r="C431" s="12">
        <v>43678</v>
      </c>
      <c r="D431" s="12">
        <v>43708</v>
      </c>
      <c r="E431" t="s">
        <v>75</v>
      </c>
      <c r="F431" t="s">
        <v>59</v>
      </c>
      <c r="G431" t="s">
        <v>59</v>
      </c>
      <c r="H431" t="s">
        <v>87</v>
      </c>
      <c r="I431" t="s">
        <v>61</v>
      </c>
      <c r="J431" t="s">
        <v>62</v>
      </c>
      <c r="K431" t="s">
        <v>63</v>
      </c>
      <c r="L431" t="s">
        <v>64</v>
      </c>
      <c r="M431" t="s">
        <v>101</v>
      </c>
      <c r="N431" t="s">
        <v>102</v>
      </c>
      <c r="O431" t="s">
        <v>93</v>
      </c>
      <c r="P431" t="s">
        <v>103</v>
      </c>
      <c r="Q431" t="s">
        <v>104</v>
      </c>
      <c r="R431" t="s">
        <v>70</v>
      </c>
      <c r="S431">
        <v>4629086.3387379004</v>
      </c>
      <c r="T431">
        <v>94.726437511124004</v>
      </c>
      <c r="U431">
        <v>23.658701079490001</v>
      </c>
      <c r="V431">
        <v>195661.05185508</v>
      </c>
      <c r="W431">
        <v>0</v>
      </c>
    </row>
    <row r="432" spans="3:23" x14ac:dyDescent="0.35">
      <c r="C432" s="12">
        <v>43617</v>
      </c>
      <c r="D432" s="12">
        <v>43646</v>
      </c>
      <c r="E432" t="s">
        <v>75</v>
      </c>
      <c r="F432" t="s">
        <v>59</v>
      </c>
      <c r="G432" t="s">
        <v>59</v>
      </c>
      <c r="H432" t="s">
        <v>87</v>
      </c>
      <c r="I432" t="s">
        <v>61</v>
      </c>
      <c r="J432" t="s">
        <v>62</v>
      </c>
      <c r="K432" t="s">
        <v>63</v>
      </c>
      <c r="L432" t="s">
        <v>64</v>
      </c>
      <c r="M432" t="s">
        <v>82</v>
      </c>
      <c r="N432" t="s">
        <v>83</v>
      </c>
      <c r="O432" t="s">
        <v>84</v>
      </c>
      <c r="P432" t="s">
        <v>85</v>
      </c>
      <c r="Q432" t="s">
        <v>86</v>
      </c>
      <c r="R432" t="s">
        <v>70</v>
      </c>
      <c r="S432">
        <v>4626651.8805900998</v>
      </c>
      <c r="T432">
        <v>86.012163419535</v>
      </c>
      <c r="U432">
        <v>35.272693104971999</v>
      </c>
      <c r="V432">
        <v>131168.09274588001</v>
      </c>
      <c r="W432">
        <v>1</v>
      </c>
    </row>
    <row r="433" spans="3:23" x14ac:dyDescent="0.35">
      <c r="C433" s="12">
        <v>43466</v>
      </c>
      <c r="D433" s="12">
        <v>43496</v>
      </c>
      <c r="E433" t="s">
        <v>75</v>
      </c>
      <c r="F433" t="s">
        <v>59</v>
      </c>
      <c r="G433" t="s">
        <v>59</v>
      </c>
      <c r="H433" t="s">
        <v>76</v>
      </c>
      <c r="I433" t="s">
        <v>61</v>
      </c>
      <c r="J433" t="s">
        <v>62</v>
      </c>
      <c r="K433" t="s">
        <v>63</v>
      </c>
      <c r="L433" t="s">
        <v>64</v>
      </c>
      <c r="M433" t="s">
        <v>101</v>
      </c>
      <c r="N433" t="s">
        <v>102</v>
      </c>
      <c r="O433" t="s">
        <v>93</v>
      </c>
      <c r="P433" t="s">
        <v>115</v>
      </c>
      <c r="Q433" t="s">
        <v>116</v>
      </c>
      <c r="R433" t="s">
        <v>70</v>
      </c>
      <c r="S433">
        <v>4625808.1435757997</v>
      </c>
      <c r="T433">
        <v>91.827525162040999</v>
      </c>
      <c r="U433">
        <v>26.199518072063999</v>
      </c>
      <c r="V433">
        <v>176560.81042605999</v>
      </c>
      <c r="W433">
        <v>0</v>
      </c>
    </row>
    <row r="434" spans="3:23" x14ac:dyDescent="0.35">
      <c r="C434" s="12">
        <v>44075</v>
      </c>
      <c r="D434" s="12">
        <v>44104</v>
      </c>
      <c r="E434" t="s">
        <v>20</v>
      </c>
      <c r="F434" t="s">
        <v>59</v>
      </c>
      <c r="G434" t="s">
        <v>59</v>
      </c>
      <c r="H434" t="s">
        <v>76</v>
      </c>
      <c r="I434" t="s">
        <v>61</v>
      </c>
      <c r="J434" t="s">
        <v>62</v>
      </c>
      <c r="K434" t="s">
        <v>63</v>
      </c>
      <c r="L434" t="s">
        <v>64</v>
      </c>
      <c r="M434" t="s">
        <v>101</v>
      </c>
      <c r="N434" t="s">
        <v>102</v>
      </c>
      <c r="O434" t="s">
        <v>93</v>
      </c>
      <c r="P434" t="s">
        <v>115</v>
      </c>
      <c r="Q434" t="s">
        <v>116</v>
      </c>
      <c r="R434" t="s">
        <v>70</v>
      </c>
      <c r="S434">
        <v>4593530.5216889996</v>
      </c>
      <c r="T434">
        <v>89.136075977806996</v>
      </c>
      <c r="U434">
        <v>26.579790523446</v>
      </c>
      <c r="V434">
        <v>172820.4184919</v>
      </c>
      <c r="W434">
        <v>0</v>
      </c>
    </row>
    <row r="435" spans="3:23" x14ac:dyDescent="0.35">
      <c r="C435" s="12">
        <v>43435</v>
      </c>
      <c r="D435" s="12">
        <v>43465</v>
      </c>
      <c r="E435" t="s">
        <v>75</v>
      </c>
      <c r="F435" t="s">
        <v>59</v>
      </c>
      <c r="G435" t="s">
        <v>59</v>
      </c>
      <c r="H435" t="s">
        <v>60</v>
      </c>
      <c r="I435" t="s">
        <v>61</v>
      </c>
      <c r="J435" t="s">
        <v>62</v>
      </c>
      <c r="K435" t="s">
        <v>63</v>
      </c>
      <c r="L435" t="s">
        <v>64</v>
      </c>
      <c r="M435" t="s">
        <v>65</v>
      </c>
      <c r="N435" t="s">
        <v>66</v>
      </c>
      <c r="O435" t="s">
        <v>67</v>
      </c>
      <c r="P435" t="s">
        <v>68</v>
      </c>
      <c r="Q435" t="s">
        <v>69</v>
      </c>
      <c r="R435" t="s">
        <v>70</v>
      </c>
      <c r="S435">
        <v>4590837.5293019004</v>
      </c>
      <c r="T435">
        <v>98.073518902665</v>
      </c>
      <c r="U435">
        <v>42.994952569544999</v>
      </c>
      <c r="V435">
        <v>106776.19708677</v>
      </c>
      <c r="W435">
        <v>0</v>
      </c>
    </row>
    <row r="436" spans="3:23" x14ac:dyDescent="0.35">
      <c r="C436" s="12">
        <v>43678</v>
      </c>
      <c r="D436" s="12">
        <v>43708</v>
      </c>
      <c r="E436" t="s">
        <v>75</v>
      </c>
      <c r="F436" t="s">
        <v>59</v>
      </c>
      <c r="G436" t="s">
        <v>59</v>
      </c>
      <c r="H436" t="s">
        <v>87</v>
      </c>
      <c r="I436" t="s">
        <v>61</v>
      </c>
      <c r="J436" t="s">
        <v>62</v>
      </c>
      <c r="K436" t="s">
        <v>63</v>
      </c>
      <c r="L436" t="s">
        <v>64</v>
      </c>
      <c r="M436" t="s">
        <v>82</v>
      </c>
      <c r="N436" t="s">
        <v>83</v>
      </c>
      <c r="O436" t="s">
        <v>84</v>
      </c>
      <c r="P436" t="s">
        <v>85</v>
      </c>
      <c r="Q436" t="s">
        <v>86</v>
      </c>
      <c r="R436" t="s">
        <v>70</v>
      </c>
      <c r="S436">
        <v>4589097.7576949</v>
      </c>
      <c r="T436">
        <v>86.006605541574004</v>
      </c>
      <c r="U436">
        <v>35.305312652213999</v>
      </c>
      <c r="V436">
        <v>129983.20685901</v>
      </c>
      <c r="W436">
        <v>1</v>
      </c>
    </row>
    <row r="437" spans="3:23" x14ac:dyDescent="0.35">
      <c r="C437" s="12">
        <v>43435</v>
      </c>
      <c r="D437" s="12">
        <v>43465</v>
      </c>
      <c r="E437" t="s">
        <v>75</v>
      </c>
      <c r="F437" t="s">
        <v>59</v>
      </c>
      <c r="G437" t="s">
        <v>59</v>
      </c>
      <c r="H437" t="s">
        <v>87</v>
      </c>
      <c r="I437" t="s">
        <v>61</v>
      </c>
      <c r="J437" t="s">
        <v>62</v>
      </c>
      <c r="K437" t="s">
        <v>63</v>
      </c>
      <c r="L437" t="s">
        <v>64</v>
      </c>
      <c r="M437" t="s">
        <v>82</v>
      </c>
      <c r="N437" t="s">
        <v>83</v>
      </c>
      <c r="O437" t="s">
        <v>84</v>
      </c>
      <c r="P437" t="s">
        <v>85</v>
      </c>
      <c r="Q437" t="s">
        <v>86</v>
      </c>
      <c r="R437" t="s">
        <v>70</v>
      </c>
      <c r="S437">
        <v>4588869.7971409997</v>
      </c>
      <c r="T437">
        <v>85.205095203753004</v>
      </c>
      <c r="U437">
        <v>35.621945835064999</v>
      </c>
      <c r="V437">
        <v>128821.42425313</v>
      </c>
      <c r="W437">
        <v>1</v>
      </c>
    </row>
    <row r="438" spans="3:23" x14ac:dyDescent="0.35">
      <c r="C438" s="12">
        <v>43497</v>
      </c>
      <c r="D438" s="12">
        <v>43524</v>
      </c>
      <c r="E438" t="s">
        <v>75</v>
      </c>
      <c r="F438" t="s">
        <v>59</v>
      </c>
      <c r="G438" t="s">
        <v>59</v>
      </c>
      <c r="H438" t="s">
        <v>87</v>
      </c>
      <c r="I438" t="s">
        <v>61</v>
      </c>
      <c r="J438" t="s">
        <v>62</v>
      </c>
      <c r="K438" t="s">
        <v>63</v>
      </c>
      <c r="L438" t="s">
        <v>64</v>
      </c>
      <c r="M438" t="s">
        <v>82</v>
      </c>
      <c r="N438" t="s">
        <v>83</v>
      </c>
      <c r="O438" t="s">
        <v>84</v>
      </c>
      <c r="P438" t="s">
        <v>85</v>
      </c>
      <c r="Q438" t="s">
        <v>86</v>
      </c>
      <c r="R438" t="s">
        <v>70</v>
      </c>
      <c r="S438">
        <v>4586215.3110389002</v>
      </c>
      <c r="T438">
        <v>85.348999467349003</v>
      </c>
      <c r="U438">
        <v>34.947570721616003</v>
      </c>
      <c r="V438">
        <v>131231.30496169999</v>
      </c>
      <c r="W438">
        <v>1</v>
      </c>
    </row>
    <row r="439" spans="3:23" x14ac:dyDescent="0.35">
      <c r="C439" s="12">
        <v>43405</v>
      </c>
      <c r="D439" s="12">
        <v>43434</v>
      </c>
      <c r="E439" t="s">
        <v>75</v>
      </c>
      <c r="F439" t="s">
        <v>59</v>
      </c>
      <c r="G439" t="s">
        <v>59</v>
      </c>
      <c r="H439" t="s">
        <v>60</v>
      </c>
      <c r="I439" t="s">
        <v>61</v>
      </c>
      <c r="J439" t="s">
        <v>62</v>
      </c>
      <c r="K439" t="s">
        <v>63</v>
      </c>
      <c r="L439" t="s">
        <v>64</v>
      </c>
      <c r="M439" t="s">
        <v>65</v>
      </c>
      <c r="N439" t="s">
        <v>66</v>
      </c>
      <c r="O439" t="s">
        <v>67</v>
      </c>
      <c r="P439" t="s">
        <v>68</v>
      </c>
      <c r="Q439" t="s">
        <v>69</v>
      </c>
      <c r="R439" t="s">
        <v>70</v>
      </c>
      <c r="S439">
        <v>4582034.7554962998</v>
      </c>
      <c r="T439">
        <v>98.570336484826996</v>
      </c>
      <c r="U439">
        <v>42.903725153335998</v>
      </c>
      <c r="V439">
        <v>106798.06331781999</v>
      </c>
      <c r="W439">
        <v>0</v>
      </c>
    </row>
    <row r="440" spans="3:23" x14ac:dyDescent="0.35">
      <c r="C440" s="12">
        <v>43435</v>
      </c>
      <c r="D440" s="12">
        <v>43465</v>
      </c>
      <c r="E440" t="s">
        <v>75</v>
      </c>
      <c r="F440" t="s">
        <v>59</v>
      </c>
      <c r="G440" t="s">
        <v>59</v>
      </c>
      <c r="H440" t="s">
        <v>87</v>
      </c>
      <c r="I440" t="s">
        <v>61</v>
      </c>
      <c r="J440" t="s">
        <v>62</v>
      </c>
      <c r="K440" t="s">
        <v>63</v>
      </c>
      <c r="L440" t="s">
        <v>64</v>
      </c>
      <c r="M440" t="s">
        <v>101</v>
      </c>
      <c r="N440" t="s">
        <v>102</v>
      </c>
      <c r="O440" t="s">
        <v>93</v>
      </c>
      <c r="P440" t="s">
        <v>129</v>
      </c>
      <c r="Q440" t="s">
        <v>130</v>
      </c>
      <c r="R440" t="s">
        <v>70</v>
      </c>
      <c r="S440">
        <v>4578330.1931260005</v>
      </c>
      <c r="T440">
        <v>52.733661033430003</v>
      </c>
      <c r="U440">
        <v>23.950820397562001</v>
      </c>
      <c r="V440">
        <v>191155.46428597</v>
      </c>
      <c r="W440">
        <v>0</v>
      </c>
    </row>
    <row r="441" spans="3:23" x14ac:dyDescent="0.35">
      <c r="C441" s="12">
        <v>43586</v>
      </c>
      <c r="D441" s="12">
        <v>43616</v>
      </c>
      <c r="E441" t="s">
        <v>75</v>
      </c>
      <c r="F441" t="s">
        <v>59</v>
      </c>
      <c r="G441" t="s">
        <v>59</v>
      </c>
      <c r="H441" t="s">
        <v>76</v>
      </c>
      <c r="I441" t="s">
        <v>61</v>
      </c>
      <c r="J441" t="s">
        <v>62</v>
      </c>
      <c r="K441" t="s">
        <v>63</v>
      </c>
      <c r="L441" t="s">
        <v>64</v>
      </c>
      <c r="M441" t="s">
        <v>101</v>
      </c>
      <c r="N441" t="s">
        <v>102</v>
      </c>
      <c r="O441" t="s">
        <v>93</v>
      </c>
      <c r="P441" t="s">
        <v>115</v>
      </c>
      <c r="Q441" t="s">
        <v>116</v>
      </c>
      <c r="R441" t="s">
        <v>70</v>
      </c>
      <c r="S441">
        <v>4575749.4680156996</v>
      </c>
      <c r="T441">
        <v>90.767507645582</v>
      </c>
      <c r="U441">
        <v>26.611735085770999</v>
      </c>
      <c r="V441">
        <v>171944.80003906999</v>
      </c>
      <c r="W441">
        <v>0</v>
      </c>
    </row>
    <row r="442" spans="3:23" x14ac:dyDescent="0.35">
      <c r="C442" s="12">
        <v>43374</v>
      </c>
      <c r="D442" s="12">
        <v>43404</v>
      </c>
      <c r="E442" t="s">
        <v>75</v>
      </c>
      <c r="F442" t="s">
        <v>59</v>
      </c>
      <c r="G442" t="s">
        <v>59</v>
      </c>
      <c r="H442" t="s">
        <v>60</v>
      </c>
      <c r="I442" t="s">
        <v>61</v>
      </c>
      <c r="J442" t="s">
        <v>62</v>
      </c>
      <c r="K442" t="s">
        <v>63</v>
      </c>
      <c r="L442" t="s">
        <v>64</v>
      </c>
      <c r="M442" t="s">
        <v>65</v>
      </c>
      <c r="N442" t="s">
        <v>66</v>
      </c>
      <c r="O442" t="s">
        <v>67</v>
      </c>
      <c r="P442" t="s">
        <v>68</v>
      </c>
      <c r="Q442" t="s">
        <v>69</v>
      </c>
      <c r="R442" t="s">
        <v>70</v>
      </c>
      <c r="S442">
        <v>4573647.0498551</v>
      </c>
      <c r="T442">
        <v>97.981026825935004</v>
      </c>
      <c r="U442">
        <v>42.896834657873001</v>
      </c>
      <c r="V442">
        <v>106619.68619206001</v>
      </c>
      <c r="W442">
        <v>0</v>
      </c>
    </row>
    <row r="443" spans="3:23" x14ac:dyDescent="0.35">
      <c r="C443" s="12">
        <v>43556</v>
      </c>
      <c r="D443" s="12">
        <v>43585</v>
      </c>
      <c r="E443" t="s">
        <v>75</v>
      </c>
      <c r="F443" t="s">
        <v>59</v>
      </c>
      <c r="G443" t="s">
        <v>59</v>
      </c>
      <c r="H443" t="s">
        <v>76</v>
      </c>
      <c r="I443" t="s">
        <v>61</v>
      </c>
      <c r="J443" t="s">
        <v>62</v>
      </c>
      <c r="K443" t="s">
        <v>63</v>
      </c>
      <c r="L443" t="s">
        <v>64</v>
      </c>
      <c r="M443" t="s">
        <v>101</v>
      </c>
      <c r="N443" t="s">
        <v>102</v>
      </c>
      <c r="O443" t="s">
        <v>93</v>
      </c>
      <c r="P443" t="s">
        <v>115</v>
      </c>
      <c r="Q443" t="s">
        <v>116</v>
      </c>
      <c r="R443" t="s">
        <v>70</v>
      </c>
      <c r="S443">
        <v>4572162.9598158998</v>
      </c>
      <c r="T443">
        <v>90.467978087294995</v>
      </c>
      <c r="U443">
        <v>27.010795658288998</v>
      </c>
      <c r="V443">
        <v>169271.68742668</v>
      </c>
      <c r="W443">
        <v>0</v>
      </c>
    </row>
    <row r="444" spans="3:23" x14ac:dyDescent="0.35">
      <c r="C444" s="12">
        <v>43831</v>
      </c>
      <c r="D444" s="12">
        <v>43861</v>
      </c>
      <c r="E444" t="s">
        <v>20</v>
      </c>
      <c r="F444" t="s">
        <v>59</v>
      </c>
      <c r="G444" t="s">
        <v>59</v>
      </c>
      <c r="H444" t="s">
        <v>60</v>
      </c>
      <c r="I444" t="s">
        <v>61</v>
      </c>
      <c r="J444" t="s">
        <v>62</v>
      </c>
      <c r="K444" t="s">
        <v>63</v>
      </c>
      <c r="L444" t="s">
        <v>64</v>
      </c>
      <c r="M444" t="s">
        <v>77</v>
      </c>
      <c r="N444" t="s">
        <v>78</v>
      </c>
      <c r="O444" t="s">
        <v>79</v>
      </c>
      <c r="P444" t="s">
        <v>80</v>
      </c>
      <c r="Q444" t="s">
        <v>81</v>
      </c>
      <c r="R444" t="s">
        <v>70</v>
      </c>
      <c r="S444">
        <v>4561466.6342008002</v>
      </c>
      <c r="T444">
        <v>97.237692039300001</v>
      </c>
      <c r="U444">
        <v>24.216302476115999</v>
      </c>
      <c r="V444">
        <v>188363.46459992</v>
      </c>
      <c r="W444">
        <v>0</v>
      </c>
    </row>
    <row r="445" spans="3:23" x14ac:dyDescent="0.35">
      <c r="C445" s="12">
        <v>43862</v>
      </c>
      <c r="D445" s="12">
        <v>43890</v>
      </c>
      <c r="E445" t="s">
        <v>20</v>
      </c>
      <c r="F445" t="s">
        <v>59</v>
      </c>
      <c r="G445" t="s">
        <v>59</v>
      </c>
      <c r="H445" t="s">
        <v>87</v>
      </c>
      <c r="I445" t="s">
        <v>61</v>
      </c>
      <c r="J445" t="s">
        <v>62</v>
      </c>
      <c r="K445" t="s">
        <v>63</v>
      </c>
      <c r="L445" t="s">
        <v>64</v>
      </c>
      <c r="M445" t="s">
        <v>101</v>
      </c>
      <c r="N445" t="s">
        <v>102</v>
      </c>
      <c r="O445" t="s">
        <v>93</v>
      </c>
      <c r="P445" t="s">
        <v>115</v>
      </c>
      <c r="Q445" t="s">
        <v>116</v>
      </c>
      <c r="R445" t="s">
        <v>70</v>
      </c>
      <c r="S445">
        <v>4551784.0941086998</v>
      </c>
      <c r="T445">
        <v>89.981377253171004</v>
      </c>
      <c r="U445">
        <v>23.673025225227999</v>
      </c>
      <c r="V445">
        <v>192277.24597099001</v>
      </c>
      <c r="W445">
        <v>0</v>
      </c>
    </row>
    <row r="446" spans="3:23" x14ac:dyDescent="0.35">
      <c r="C446" s="12">
        <v>43617</v>
      </c>
      <c r="D446" s="12">
        <v>43646</v>
      </c>
      <c r="E446" t="s">
        <v>75</v>
      </c>
      <c r="F446" t="s">
        <v>59</v>
      </c>
      <c r="G446" t="s">
        <v>59</v>
      </c>
      <c r="H446" t="s">
        <v>76</v>
      </c>
      <c r="I446" t="s">
        <v>61</v>
      </c>
      <c r="J446" t="s">
        <v>62</v>
      </c>
      <c r="K446" t="s">
        <v>63</v>
      </c>
      <c r="L446" t="s">
        <v>64</v>
      </c>
      <c r="M446" t="s">
        <v>101</v>
      </c>
      <c r="N446" t="s">
        <v>102</v>
      </c>
      <c r="O446" t="s">
        <v>93</v>
      </c>
      <c r="P446" t="s">
        <v>115</v>
      </c>
      <c r="Q446" t="s">
        <v>116</v>
      </c>
      <c r="R446" t="s">
        <v>70</v>
      </c>
      <c r="S446">
        <v>4531708.3485714998</v>
      </c>
      <c r="T446">
        <v>91.340661430750004</v>
      </c>
      <c r="U446">
        <v>26.084088515512999</v>
      </c>
      <c r="V446">
        <v>173734.58711721</v>
      </c>
      <c r="W446">
        <v>0</v>
      </c>
    </row>
    <row r="447" spans="3:23" x14ac:dyDescent="0.35">
      <c r="C447" s="12">
        <v>43709</v>
      </c>
      <c r="D447" s="12">
        <v>43738</v>
      </c>
      <c r="E447" t="s">
        <v>75</v>
      </c>
      <c r="F447" t="s">
        <v>59</v>
      </c>
      <c r="G447" t="s">
        <v>59</v>
      </c>
      <c r="H447" t="s">
        <v>87</v>
      </c>
      <c r="I447" t="s">
        <v>61</v>
      </c>
      <c r="J447" t="s">
        <v>62</v>
      </c>
      <c r="K447" t="s">
        <v>63</v>
      </c>
      <c r="L447" t="s">
        <v>64</v>
      </c>
      <c r="M447" t="s">
        <v>65</v>
      </c>
      <c r="N447" t="s">
        <v>66</v>
      </c>
      <c r="O447" t="s">
        <v>67</v>
      </c>
      <c r="P447" t="s">
        <v>68</v>
      </c>
      <c r="Q447" t="s">
        <v>69</v>
      </c>
      <c r="R447" t="s">
        <v>70</v>
      </c>
      <c r="S447">
        <v>4528192.0307074003</v>
      </c>
      <c r="T447">
        <v>90.354045239306998</v>
      </c>
      <c r="U447">
        <v>39.33937253413</v>
      </c>
      <c r="V447">
        <v>115105.85296649</v>
      </c>
      <c r="W447">
        <v>0</v>
      </c>
    </row>
    <row r="448" spans="3:23" x14ac:dyDescent="0.35">
      <c r="C448" s="12">
        <v>43709</v>
      </c>
      <c r="D448" s="12">
        <v>43738</v>
      </c>
      <c r="E448" t="s">
        <v>75</v>
      </c>
      <c r="F448" t="s">
        <v>59</v>
      </c>
      <c r="G448" t="s">
        <v>59</v>
      </c>
      <c r="H448" t="s">
        <v>76</v>
      </c>
      <c r="I448" t="s">
        <v>61</v>
      </c>
      <c r="J448" t="s">
        <v>62</v>
      </c>
      <c r="K448" t="s">
        <v>63</v>
      </c>
      <c r="L448" t="s">
        <v>64</v>
      </c>
      <c r="M448" t="s">
        <v>88</v>
      </c>
      <c r="N448" t="s">
        <v>89</v>
      </c>
      <c r="O448" t="s">
        <v>67</v>
      </c>
      <c r="P448" t="s">
        <v>90</v>
      </c>
      <c r="Q448" t="s">
        <v>91</v>
      </c>
      <c r="R448" t="s">
        <v>70</v>
      </c>
      <c r="S448">
        <v>4508627.7945486</v>
      </c>
      <c r="T448">
        <v>96.519412542392999</v>
      </c>
      <c r="U448">
        <v>29.076876260113</v>
      </c>
      <c r="V448">
        <v>155058.87751543999</v>
      </c>
      <c r="W448">
        <v>0</v>
      </c>
    </row>
    <row r="449" spans="3:23" x14ac:dyDescent="0.35">
      <c r="C449" s="12">
        <v>44105</v>
      </c>
      <c r="D449" s="12">
        <v>44135</v>
      </c>
      <c r="E449" t="s">
        <v>21</v>
      </c>
      <c r="F449" t="s">
        <v>59</v>
      </c>
      <c r="G449" t="s">
        <v>59</v>
      </c>
      <c r="H449" t="s">
        <v>60</v>
      </c>
      <c r="I449" t="s">
        <v>61</v>
      </c>
      <c r="J449" t="s">
        <v>62</v>
      </c>
      <c r="K449" t="s">
        <v>63</v>
      </c>
      <c r="L449" t="s">
        <v>64</v>
      </c>
      <c r="M449" t="s">
        <v>96</v>
      </c>
      <c r="N449" t="s">
        <v>97</v>
      </c>
      <c r="O449" t="s">
        <v>98</v>
      </c>
      <c r="P449" t="s">
        <v>99</v>
      </c>
      <c r="Q449" t="s">
        <v>100</v>
      </c>
      <c r="R449" t="s">
        <v>70</v>
      </c>
      <c r="S449">
        <v>4503615.2816361999</v>
      </c>
      <c r="T449">
        <v>92.443514567188004</v>
      </c>
      <c r="U449">
        <v>69.092775241227997</v>
      </c>
      <c r="V449">
        <v>65182.144817781998</v>
      </c>
      <c r="W449">
        <v>0</v>
      </c>
    </row>
    <row r="450" spans="3:23" x14ac:dyDescent="0.35">
      <c r="C450" s="12">
        <v>43405</v>
      </c>
      <c r="D450" s="12">
        <v>43434</v>
      </c>
      <c r="E450" t="s">
        <v>75</v>
      </c>
      <c r="F450" t="s">
        <v>59</v>
      </c>
      <c r="G450" t="s">
        <v>59</v>
      </c>
      <c r="H450" t="s">
        <v>87</v>
      </c>
      <c r="I450" t="s">
        <v>61</v>
      </c>
      <c r="J450" t="s">
        <v>62</v>
      </c>
      <c r="K450" t="s">
        <v>63</v>
      </c>
      <c r="L450" t="s">
        <v>64</v>
      </c>
      <c r="M450" t="s">
        <v>82</v>
      </c>
      <c r="N450" t="s">
        <v>83</v>
      </c>
      <c r="O450" t="s">
        <v>84</v>
      </c>
      <c r="P450" t="s">
        <v>85</v>
      </c>
      <c r="Q450" t="s">
        <v>86</v>
      </c>
      <c r="R450" t="s">
        <v>70</v>
      </c>
      <c r="S450">
        <v>4499345.0195228001</v>
      </c>
      <c r="T450">
        <v>84.876130579459996</v>
      </c>
      <c r="U450">
        <v>34.987985064835001</v>
      </c>
      <c r="V450">
        <v>128596.86007025999</v>
      </c>
      <c r="W450">
        <v>1</v>
      </c>
    </row>
    <row r="451" spans="3:23" x14ac:dyDescent="0.35">
      <c r="C451" s="12">
        <v>44075</v>
      </c>
      <c r="D451" s="12">
        <v>44104</v>
      </c>
      <c r="E451" t="s">
        <v>20</v>
      </c>
      <c r="F451" t="s">
        <v>59</v>
      </c>
      <c r="G451" t="s">
        <v>59</v>
      </c>
      <c r="H451" t="s">
        <v>87</v>
      </c>
      <c r="I451" t="s">
        <v>61</v>
      </c>
      <c r="J451" t="s">
        <v>62</v>
      </c>
      <c r="K451" t="s">
        <v>63</v>
      </c>
      <c r="L451" t="s">
        <v>64</v>
      </c>
      <c r="M451" t="s">
        <v>101</v>
      </c>
      <c r="N451" t="s">
        <v>102</v>
      </c>
      <c r="O451" t="s">
        <v>93</v>
      </c>
      <c r="P451" t="s">
        <v>103</v>
      </c>
      <c r="Q451" t="s">
        <v>104</v>
      </c>
      <c r="R451" t="s">
        <v>70</v>
      </c>
      <c r="S451">
        <v>4468858.2725237999</v>
      </c>
      <c r="T451">
        <v>91.421631993871003</v>
      </c>
      <c r="U451">
        <v>24.197363801312999</v>
      </c>
      <c r="V451">
        <v>184683.68328129</v>
      </c>
      <c r="W451">
        <v>0</v>
      </c>
    </row>
    <row r="452" spans="3:23" x14ac:dyDescent="0.35">
      <c r="C452" s="12">
        <v>43374</v>
      </c>
      <c r="D452" s="12">
        <v>43404</v>
      </c>
      <c r="E452" t="s">
        <v>75</v>
      </c>
      <c r="F452" t="s">
        <v>59</v>
      </c>
      <c r="G452" t="s">
        <v>59</v>
      </c>
      <c r="H452" t="s">
        <v>87</v>
      </c>
      <c r="I452" t="s">
        <v>61</v>
      </c>
      <c r="J452" t="s">
        <v>62</v>
      </c>
      <c r="K452" t="s">
        <v>63</v>
      </c>
      <c r="L452" t="s">
        <v>64</v>
      </c>
      <c r="M452" t="s">
        <v>82</v>
      </c>
      <c r="N452" t="s">
        <v>83</v>
      </c>
      <c r="O452" t="s">
        <v>84</v>
      </c>
      <c r="P452" t="s">
        <v>85</v>
      </c>
      <c r="Q452" t="s">
        <v>86</v>
      </c>
      <c r="R452" t="s">
        <v>70</v>
      </c>
      <c r="S452">
        <v>4462031.2901860001</v>
      </c>
      <c r="T452">
        <v>84.872627167410002</v>
      </c>
      <c r="U452">
        <v>34.976901305585997</v>
      </c>
      <c r="V452">
        <v>127570.80026049999</v>
      </c>
      <c r="W452">
        <v>1</v>
      </c>
    </row>
    <row r="453" spans="3:23" x14ac:dyDescent="0.35">
      <c r="C453" s="12">
        <v>43586</v>
      </c>
      <c r="D453" s="12">
        <v>43616</v>
      </c>
      <c r="E453" t="s">
        <v>75</v>
      </c>
      <c r="F453" t="s">
        <v>59</v>
      </c>
      <c r="G453" t="s">
        <v>59</v>
      </c>
      <c r="H453" t="s">
        <v>87</v>
      </c>
      <c r="I453" t="s">
        <v>61</v>
      </c>
      <c r="J453" t="s">
        <v>62</v>
      </c>
      <c r="K453" t="s">
        <v>63</v>
      </c>
      <c r="L453" t="s">
        <v>64</v>
      </c>
      <c r="M453" t="s">
        <v>82</v>
      </c>
      <c r="N453" t="s">
        <v>83</v>
      </c>
      <c r="O453" t="s">
        <v>84</v>
      </c>
      <c r="P453" t="s">
        <v>85</v>
      </c>
      <c r="Q453" t="s">
        <v>86</v>
      </c>
      <c r="R453" t="s">
        <v>70</v>
      </c>
      <c r="S453">
        <v>4438469.3640492996</v>
      </c>
      <c r="T453">
        <v>85.266149372040999</v>
      </c>
      <c r="U453">
        <v>35.522996219543998</v>
      </c>
      <c r="V453">
        <v>124946.36816721001</v>
      </c>
      <c r="W453">
        <v>1</v>
      </c>
    </row>
    <row r="454" spans="3:23" x14ac:dyDescent="0.35">
      <c r="C454" s="12">
        <v>43647</v>
      </c>
      <c r="D454" s="12">
        <v>43677</v>
      </c>
      <c r="E454" t="s">
        <v>75</v>
      </c>
      <c r="F454" t="s">
        <v>59</v>
      </c>
      <c r="G454" t="s">
        <v>59</v>
      </c>
      <c r="H454" t="s">
        <v>60</v>
      </c>
      <c r="I454" t="s">
        <v>61</v>
      </c>
      <c r="J454" t="s">
        <v>62</v>
      </c>
      <c r="K454" t="s">
        <v>63</v>
      </c>
      <c r="L454" t="s">
        <v>64</v>
      </c>
      <c r="M454" t="s">
        <v>101</v>
      </c>
      <c r="N454" t="s">
        <v>102</v>
      </c>
      <c r="O454" t="s">
        <v>93</v>
      </c>
      <c r="P454" t="s">
        <v>129</v>
      </c>
      <c r="Q454" t="s">
        <v>130</v>
      </c>
      <c r="R454" t="s">
        <v>70</v>
      </c>
      <c r="S454">
        <v>4420735.5708342995</v>
      </c>
      <c r="T454">
        <v>75.283089713581006</v>
      </c>
      <c r="U454">
        <v>27.855655033182</v>
      </c>
      <c r="V454">
        <v>158701.54787487001</v>
      </c>
      <c r="W454">
        <v>0</v>
      </c>
    </row>
    <row r="455" spans="3:23" x14ac:dyDescent="0.35">
      <c r="C455" s="12">
        <v>43983</v>
      </c>
      <c r="D455" s="12">
        <v>44012</v>
      </c>
      <c r="E455" t="s">
        <v>20</v>
      </c>
      <c r="F455" t="s">
        <v>59</v>
      </c>
      <c r="G455" t="s">
        <v>59</v>
      </c>
      <c r="H455" t="s">
        <v>76</v>
      </c>
      <c r="I455" t="s">
        <v>61</v>
      </c>
      <c r="J455" t="s">
        <v>62</v>
      </c>
      <c r="K455" t="s">
        <v>63</v>
      </c>
      <c r="L455" t="s">
        <v>64</v>
      </c>
      <c r="M455" t="s">
        <v>101</v>
      </c>
      <c r="N455" t="s">
        <v>102</v>
      </c>
      <c r="O455" t="s">
        <v>93</v>
      </c>
      <c r="P455" t="s">
        <v>129</v>
      </c>
      <c r="Q455" t="s">
        <v>130</v>
      </c>
      <c r="R455" t="s">
        <v>70</v>
      </c>
      <c r="S455">
        <v>4397746.1748778997</v>
      </c>
      <c r="T455">
        <v>70.822695284738003</v>
      </c>
      <c r="U455">
        <v>29.022362793204</v>
      </c>
      <c r="V455">
        <v>151529.57070427999</v>
      </c>
      <c r="W455">
        <v>0</v>
      </c>
    </row>
    <row r="456" spans="3:23" x14ac:dyDescent="0.35">
      <c r="C456" s="12">
        <v>43647</v>
      </c>
      <c r="D456" s="12">
        <v>43677</v>
      </c>
      <c r="E456" t="s">
        <v>75</v>
      </c>
      <c r="F456" t="s">
        <v>59</v>
      </c>
      <c r="G456" t="s">
        <v>59</v>
      </c>
      <c r="H456" t="s">
        <v>76</v>
      </c>
      <c r="I456" t="s">
        <v>61</v>
      </c>
      <c r="J456" t="s">
        <v>62</v>
      </c>
      <c r="K456" t="s">
        <v>63</v>
      </c>
      <c r="L456" t="s">
        <v>64</v>
      </c>
      <c r="M456" t="s">
        <v>101</v>
      </c>
      <c r="N456" t="s">
        <v>102</v>
      </c>
      <c r="O456" t="s">
        <v>93</v>
      </c>
      <c r="P456" t="s">
        <v>115</v>
      </c>
      <c r="Q456" t="s">
        <v>116</v>
      </c>
      <c r="R456" t="s">
        <v>70</v>
      </c>
      <c r="S456">
        <v>4389225.3201455995</v>
      </c>
      <c r="T456">
        <v>90.916281771784995</v>
      </c>
      <c r="U456">
        <v>26.346548050923001</v>
      </c>
      <c r="V456">
        <v>166595.84062633</v>
      </c>
      <c r="W456">
        <v>0</v>
      </c>
    </row>
    <row r="457" spans="3:23" x14ac:dyDescent="0.35">
      <c r="C457" s="12">
        <v>43800</v>
      </c>
      <c r="D457" s="12">
        <v>43830</v>
      </c>
      <c r="E457" t="s">
        <v>20</v>
      </c>
      <c r="F457" t="s">
        <v>59</v>
      </c>
      <c r="G457" t="s">
        <v>59</v>
      </c>
      <c r="H457" t="s">
        <v>76</v>
      </c>
      <c r="I457" t="s">
        <v>61</v>
      </c>
      <c r="J457" t="s">
        <v>62</v>
      </c>
      <c r="K457" t="s">
        <v>63</v>
      </c>
      <c r="L457" t="s">
        <v>64</v>
      </c>
      <c r="M457" t="s">
        <v>101</v>
      </c>
      <c r="N457" t="s">
        <v>102</v>
      </c>
      <c r="O457" t="s">
        <v>93</v>
      </c>
      <c r="P457" t="s">
        <v>115</v>
      </c>
      <c r="Q457" t="s">
        <v>116</v>
      </c>
      <c r="R457" t="s">
        <v>70</v>
      </c>
      <c r="S457">
        <v>4384789.2402253002</v>
      </c>
      <c r="T457">
        <v>90.794572354782005</v>
      </c>
      <c r="U457">
        <v>26.54927369496</v>
      </c>
      <c r="V457">
        <v>165156.65515390999</v>
      </c>
      <c r="W457">
        <v>0</v>
      </c>
    </row>
    <row r="458" spans="3:23" x14ac:dyDescent="0.35">
      <c r="C458" s="12">
        <v>43952</v>
      </c>
      <c r="D458" s="12">
        <v>43982</v>
      </c>
      <c r="E458" t="s">
        <v>20</v>
      </c>
      <c r="F458" t="s">
        <v>59</v>
      </c>
      <c r="G458" t="s">
        <v>59</v>
      </c>
      <c r="H458" t="s">
        <v>87</v>
      </c>
      <c r="I458" t="s">
        <v>61</v>
      </c>
      <c r="J458" t="s">
        <v>62</v>
      </c>
      <c r="K458" t="s">
        <v>63</v>
      </c>
      <c r="L458" t="s">
        <v>64</v>
      </c>
      <c r="M458" t="s">
        <v>101</v>
      </c>
      <c r="N458" t="s">
        <v>102</v>
      </c>
      <c r="O458" t="s">
        <v>93</v>
      </c>
      <c r="P458" t="s">
        <v>115</v>
      </c>
      <c r="Q458" t="s">
        <v>116</v>
      </c>
      <c r="R458" t="s">
        <v>70</v>
      </c>
      <c r="S458">
        <v>4363379.4342264999</v>
      </c>
      <c r="T458">
        <v>89.890762873070003</v>
      </c>
      <c r="U458">
        <v>23.24120922082</v>
      </c>
      <c r="V458">
        <v>187743.21907131001</v>
      </c>
      <c r="W458">
        <v>0</v>
      </c>
    </row>
    <row r="459" spans="3:23" x14ac:dyDescent="0.35">
      <c r="C459" s="12">
        <v>43647</v>
      </c>
      <c r="D459" s="12">
        <v>43677</v>
      </c>
      <c r="E459" t="s">
        <v>75</v>
      </c>
      <c r="F459" t="s">
        <v>59</v>
      </c>
      <c r="G459" t="s">
        <v>59</v>
      </c>
      <c r="H459" t="s">
        <v>87</v>
      </c>
      <c r="I459" t="s">
        <v>61</v>
      </c>
      <c r="J459" t="s">
        <v>62</v>
      </c>
      <c r="K459" t="s">
        <v>63</v>
      </c>
      <c r="L459" t="s">
        <v>64</v>
      </c>
      <c r="M459" t="s">
        <v>101</v>
      </c>
      <c r="N459" t="s">
        <v>102</v>
      </c>
      <c r="O459" t="s">
        <v>93</v>
      </c>
      <c r="P459" t="s">
        <v>103</v>
      </c>
      <c r="Q459" t="s">
        <v>104</v>
      </c>
      <c r="R459" t="s">
        <v>70</v>
      </c>
      <c r="S459">
        <v>4362402.9435315998</v>
      </c>
      <c r="T459">
        <v>94.724800304712005</v>
      </c>
      <c r="U459">
        <v>24.290628879779</v>
      </c>
      <c r="V459">
        <v>179592.01324602001</v>
      </c>
      <c r="W459">
        <v>0</v>
      </c>
    </row>
    <row r="460" spans="3:23" x14ac:dyDescent="0.35">
      <c r="C460" s="12">
        <v>44317</v>
      </c>
      <c r="D460" s="12">
        <v>44347</v>
      </c>
      <c r="E460" t="s">
        <v>21</v>
      </c>
      <c r="F460" t="s">
        <v>59</v>
      </c>
      <c r="G460" t="s">
        <v>59</v>
      </c>
      <c r="H460" t="s">
        <v>76</v>
      </c>
      <c r="I460" t="s">
        <v>61</v>
      </c>
      <c r="J460" t="s">
        <v>62</v>
      </c>
      <c r="K460" t="s">
        <v>63</v>
      </c>
      <c r="L460" t="s">
        <v>64</v>
      </c>
      <c r="M460" t="s">
        <v>65</v>
      </c>
      <c r="N460" t="s">
        <v>117</v>
      </c>
      <c r="O460" t="s">
        <v>93</v>
      </c>
      <c r="P460" t="s">
        <v>118</v>
      </c>
      <c r="Q460" t="s">
        <v>119</v>
      </c>
      <c r="R460" t="s">
        <v>70</v>
      </c>
      <c r="S460">
        <v>4354127.8148266003</v>
      </c>
      <c r="T460">
        <v>86.984238417585004</v>
      </c>
      <c r="U460">
        <v>46.746832518657001</v>
      </c>
      <c r="V460">
        <v>93142.734603221994</v>
      </c>
      <c r="W460">
        <v>0</v>
      </c>
    </row>
    <row r="461" spans="3:23" x14ac:dyDescent="0.35">
      <c r="C461" s="12">
        <v>43922</v>
      </c>
      <c r="D461" s="12">
        <v>43951</v>
      </c>
      <c r="E461" t="s">
        <v>20</v>
      </c>
      <c r="F461" t="s">
        <v>59</v>
      </c>
      <c r="G461" t="s">
        <v>59</v>
      </c>
      <c r="H461" t="s">
        <v>87</v>
      </c>
      <c r="I461" t="s">
        <v>61</v>
      </c>
      <c r="J461" t="s">
        <v>62</v>
      </c>
      <c r="K461" t="s">
        <v>63</v>
      </c>
      <c r="L461" t="s">
        <v>64</v>
      </c>
      <c r="M461" t="s">
        <v>101</v>
      </c>
      <c r="N461" t="s">
        <v>102</v>
      </c>
      <c r="O461" t="s">
        <v>93</v>
      </c>
      <c r="P461" t="s">
        <v>115</v>
      </c>
      <c r="Q461" t="s">
        <v>116</v>
      </c>
      <c r="R461" t="s">
        <v>70</v>
      </c>
      <c r="S461">
        <v>4351315.9629945997</v>
      </c>
      <c r="T461">
        <v>90.066703326970995</v>
      </c>
      <c r="U461">
        <v>23.241396171653999</v>
      </c>
      <c r="V461">
        <v>187222.65783246999</v>
      </c>
      <c r="W461">
        <v>0</v>
      </c>
    </row>
    <row r="462" spans="3:23" x14ac:dyDescent="0.35">
      <c r="C462" s="12">
        <v>44378</v>
      </c>
      <c r="D462" s="12">
        <v>44408</v>
      </c>
      <c r="E462" t="s">
        <v>21</v>
      </c>
      <c r="F462" t="s">
        <v>59</v>
      </c>
      <c r="G462" t="s">
        <v>59</v>
      </c>
      <c r="H462" t="s">
        <v>87</v>
      </c>
      <c r="I462" t="s">
        <v>61</v>
      </c>
      <c r="J462" t="s">
        <v>62</v>
      </c>
      <c r="K462" t="s">
        <v>63</v>
      </c>
      <c r="L462" t="s">
        <v>64</v>
      </c>
      <c r="M462" t="s">
        <v>101</v>
      </c>
      <c r="N462" t="s">
        <v>102</v>
      </c>
      <c r="O462" t="s">
        <v>93</v>
      </c>
      <c r="P462" t="s">
        <v>103</v>
      </c>
      <c r="Q462" t="s">
        <v>104</v>
      </c>
      <c r="R462" t="s">
        <v>70</v>
      </c>
      <c r="S462">
        <v>4349120.7899676003</v>
      </c>
      <c r="T462">
        <v>91.696366370898005</v>
      </c>
      <c r="U462">
        <v>25.837869399628001</v>
      </c>
      <c r="V462">
        <v>168323.50696959</v>
      </c>
      <c r="W462">
        <v>0</v>
      </c>
    </row>
    <row r="463" spans="3:23" x14ac:dyDescent="0.35">
      <c r="C463" s="12">
        <v>44166</v>
      </c>
      <c r="D463" s="12">
        <v>44196</v>
      </c>
      <c r="E463" t="s">
        <v>21</v>
      </c>
      <c r="F463" t="s">
        <v>59</v>
      </c>
      <c r="G463" t="s">
        <v>59</v>
      </c>
      <c r="H463" t="s">
        <v>87</v>
      </c>
      <c r="I463" t="s">
        <v>61</v>
      </c>
      <c r="J463" t="s">
        <v>62</v>
      </c>
      <c r="K463" t="s">
        <v>63</v>
      </c>
      <c r="L463" t="s">
        <v>64</v>
      </c>
      <c r="M463" t="s">
        <v>101</v>
      </c>
      <c r="N463" t="s">
        <v>102</v>
      </c>
      <c r="O463" t="s">
        <v>93</v>
      </c>
      <c r="P463" t="s">
        <v>115</v>
      </c>
      <c r="Q463" t="s">
        <v>116</v>
      </c>
      <c r="R463" t="s">
        <v>70</v>
      </c>
      <c r="S463">
        <v>4344146.9490218004</v>
      </c>
      <c r="T463">
        <v>89.450613910412997</v>
      </c>
      <c r="U463">
        <v>23.453236558116</v>
      </c>
      <c r="V463">
        <v>185225.90424810001</v>
      </c>
      <c r="W463">
        <v>0</v>
      </c>
    </row>
    <row r="464" spans="3:23" x14ac:dyDescent="0.35">
      <c r="C464" s="12">
        <v>44256</v>
      </c>
      <c r="D464" s="12">
        <v>44286</v>
      </c>
      <c r="E464" t="s">
        <v>21</v>
      </c>
      <c r="F464" t="s">
        <v>59</v>
      </c>
      <c r="G464" t="s">
        <v>59</v>
      </c>
      <c r="H464" t="s">
        <v>60</v>
      </c>
      <c r="I464" t="s">
        <v>61</v>
      </c>
      <c r="J464" t="s">
        <v>62</v>
      </c>
      <c r="K464" t="s">
        <v>63</v>
      </c>
      <c r="L464" t="s">
        <v>64</v>
      </c>
      <c r="M464" t="s">
        <v>101</v>
      </c>
      <c r="N464" t="s">
        <v>102</v>
      </c>
      <c r="O464" t="s">
        <v>93</v>
      </c>
      <c r="P464" t="s">
        <v>129</v>
      </c>
      <c r="Q464" t="s">
        <v>130</v>
      </c>
      <c r="R464" t="s">
        <v>70</v>
      </c>
      <c r="S464">
        <v>4342915.9252997003</v>
      </c>
      <c r="T464">
        <v>83.044424965996996</v>
      </c>
      <c r="U464">
        <v>29.983170082962001</v>
      </c>
      <c r="V464">
        <v>144845.12188948001</v>
      </c>
      <c r="W464">
        <v>0</v>
      </c>
    </row>
    <row r="465" spans="3:23" x14ac:dyDescent="0.35">
      <c r="C465" s="12">
        <v>44105</v>
      </c>
      <c r="D465" s="12">
        <v>44135</v>
      </c>
      <c r="E465" t="s">
        <v>21</v>
      </c>
      <c r="F465" t="s">
        <v>59</v>
      </c>
      <c r="G465" t="s">
        <v>59</v>
      </c>
      <c r="H465" t="s">
        <v>87</v>
      </c>
      <c r="I465" t="s">
        <v>61</v>
      </c>
      <c r="J465" t="s">
        <v>62</v>
      </c>
      <c r="K465" t="s">
        <v>63</v>
      </c>
      <c r="L465" t="s">
        <v>64</v>
      </c>
      <c r="M465" t="s">
        <v>101</v>
      </c>
      <c r="N465" t="s">
        <v>102</v>
      </c>
      <c r="O465" t="s">
        <v>93</v>
      </c>
      <c r="P465" t="s">
        <v>103</v>
      </c>
      <c r="Q465" t="s">
        <v>104</v>
      </c>
      <c r="R465" t="s">
        <v>70</v>
      </c>
      <c r="S465">
        <v>4338200.5002336996</v>
      </c>
      <c r="T465">
        <v>90.006611242025002</v>
      </c>
      <c r="U465">
        <v>24.055927721271001</v>
      </c>
      <c r="V465">
        <v>180338.10836561001</v>
      </c>
      <c r="W465">
        <v>0</v>
      </c>
    </row>
    <row r="466" spans="3:23" x14ac:dyDescent="0.35">
      <c r="C466" s="12">
        <v>43952</v>
      </c>
      <c r="D466" s="12">
        <v>43982</v>
      </c>
      <c r="E466" t="s">
        <v>20</v>
      </c>
      <c r="F466" t="s">
        <v>59</v>
      </c>
      <c r="G466" t="s">
        <v>59</v>
      </c>
      <c r="H466" t="s">
        <v>76</v>
      </c>
      <c r="I466" t="s">
        <v>61</v>
      </c>
      <c r="J466" t="s">
        <v>62</v>
      </c>
      <c r="K466" t="s">
        <v>63</v>
      </c>
      <c r="L466" t="s">
        <v>64</v>
      </c>
      <c r="M466" t="s">
        <v>88</v>
      </c>
      <c r="N466" t="s">
        <v>89</v>
      </c>
      <c r="O466" t="s">
        <v>67</v>
      </c>
      <c r="P466" t="s">
        <v>90</v>
      </c>
      <c r="Q466" t="s">
        <v>91</v>
      </c>
      <c r="R466" t="s">
        <v>70</v>
      </c>
      <c r="S466">
        <v>4335092.5923312996</v>
      </c>
      <c r="T466">
        <v>95.027241008481994</v>
      </c>
      <c r="U466">
        <v>28.181997446964001</v>
      </c>
      <c r="V466">
        <v>153824.88769611</v>
      </c>
      <c r="W466">
        <v>0</v>
      </c>
    </row>
    <row r="467" spans="3:23" x14ac:dyDescent="0.35">
      <c r="C467" s="12">
        <v>43983</v>
      </c>
      <c r="D467" s="12">
        <v>44012</v>
      </c>
      <c r="E467" t="s">
        <v>20</v>
      </c>
      <c r="F467" t="s">
        <v>59</v>
      </c>
      <c r="G467" t="s">
        <v>59</v>
      </c>
      <c r="H467" t="s">
        <v>76</v>
      </c>
      <c r="I467" t="s">
        <v>61</v>
      </c>
      <c r="J467" t="s">
        <v>62</v>
      </c>
      <c r="K467" t="s">
        <v>63</v>
      </c>
      <c r="L467" t="s">
        <v>64</v>
      </c>
      <c r="M467" t="s">
        <v>88</v>
      </c>
      <c r="N467" t="s">
        <v>89</v>
      </c>
      <c r="O467" t="s">
        <v>67</v>
      </c>
      <c r="P467" t="s">
        <v>90</v>
      </c>
      <c r="Q467" t="s">
        <v>91</v>
      </c>
      <c r="R467" t="s">
        <v>70</v>
      </c>
      <c r="S467">
        <v>4327564.9835831001</v>
      </c>
      <c r="T467">
        <v>95.310454020090006</v>
      </c>
      <c r="U467">
        <v>28.600227484095999</v>
      </c>
      <c r="V467">
        <v>151312.25742836</v>
      </c>
      <c r="W467">
        <v>0</v>
      </c>
    </row>
    <row r="468" spans="3:23" x14ac:dyDescent="0.35">
      <c r="C468" s="12">
        <v>43497</v>
      </c>
      <c r="D468" s="12">
        <v>43524</v>
      </c>
      <c r="E468" t="s">
        <v>75</v>
      </c>
      <c r="F468" t="s">
        <v>59</v>
      </c>
      <c r="G468" t="s">
        <v>59</v>
      </c>
      <c r="H468" t="s">
        <v>87</v>
      </c>
      <c r="I468" t="s">
        <v>61</v>
      </c>
      <c r="J468" t="s">
        <v>62</v>
      </c>
      <c r="K468" t="s">
        <v>63</v>
      </c>
      <c r="L468" t="s">
        <v>64</v>
      </c>
      <c r="M468" t="s">
        <v>65</v>
      </c>
      <c r="N468" t="s">
        <v>66</v>
      </c>
      <c r="O468" t="s">
        <v>67</v>
      </c>
      <c r="P468" t="s">
        <v>68</v>
      </c>
      <c r="Q468" t="s">
        <v>69</v>
      </c>
      <c r="R468" t="s">
        <v>70</v>
      </c>
      <c r="S468">
        <v>4307808.8271215996</v>
      </c>
      <c r="T468">
        <v>91.046713486954005</v>
      </c>
      <c r="U468">
        <v>40.314607378612997</v>
      </c>
      <c r="V468">
        <v>106854.78805895</v>
      </c>
      <c r="W468">
        <v>0</v>
      </c>
    </row>
    <row r="469" spans="3:23" x14ac:dyDescent="0.35">
      <c r="C469" s="12">
        <v>44013</v>
      </c>
      <c r="D469" s="12">
        <v>44043</v>
      </c>
      <c r="E469" t="s">
        <v>20</v>
      </c>
      <c r="F469" t="s">
        <v>59</v>
      </c>
      <c r="G469" t="s">
        <v>59</v>
      </c>
      <c r="H469" t="s">
        <v>60</v>
      </c>
      <c r="I469" t="s">
        <v>61</v>
      </c>
      <c r="J469" t="s">
        <v>62</v>
      </c>
      <c r="K469" t="s">
        <v>63</v>
      </c>
      <c r="L469" t="s">
        <v>64</v>
      </c>
      <c r="M469" t="s">
        <v>65</v>
      </c>
      <c r="N469" t="s">
        <v>92</v>
      </c>
      <c r="O469" t="s">
        <v>93</v>
      </c>
      <c r="P469" t="s">
        <v>142</v>
      </c>
      <c r="Q469" t="s">
        <v>143</v>
      </c>
      <c r="R469" t="s">
        <v>70</v>
      </c>
      <c r="S469">
        <v>4290261.4511994002</v>
      </c>
      <c r="T469">
        <v>68.444291820719002</v>
      </c>
      <c r="U469">
        <v>150.11458956815</v>
      </c>
      <c r="V469">
        <v>28579.909944407998</v>
      </c>
      <c r="W469">
        <v>0</v>
      </c>
    </row>
    <row r="470" spans="3:23" x14ac:dyDescent="0.35">
      <c r="C470" s="12">
        <v>43770</v>
      </c>
      <c r="D470" s="12">
        <v>43799</v>
      </c>
      <c r="E470" t="s">
        <v>20</v>
      </c>
      <c r="F470" t="s">
        <v>59</v>
      </c>
      <c r="G470" t="s">
        <v>59</v>
      </c>
      <c r="H470" t="s">
        <v>76</v>
      </c>
      <c r="I470" t="s">
        <v>61</v>
      </c>
      <c r="J470" t="s">
        <v>62</v>
      </c>
      <c r="K470" t="s">
        <v>63</v>
      </c>
      <c r="L470" t="s">
        <v>64</v>
      </c>
      <c r="M470" t="s">
        <v>101</v>
      </c>
      <c r="N470" t="s">
        <v>102</v>
      </c>
      <c r="O470" t="s">
        <v>93</v>
      </c>
      <c r="P470" t="s">
        <v>115</v>
      </c>
      <c r="Q470" t="s">
        <v>116</v>
      </c>
      <c r="R470" t="s">
        <v>70</v>
      </c>
      <c r="S470">
        <v>4279591.6482798001</v>
      </c>
      <c r="T470">
        <v>90.973291097868</v>
      </c>
      <c r="U470">
        <v>26.372514754478001</v>
      </c>
      <c r="V470">
        <v>162274.68969576</v>
      </c>
      <c r="W470">
        <v>0</v>
      </c>
    </row>
    <row r="471" spans="3:23" x14ac:dyDescent="0.35">
      <c r="C471" s="12">
        <v>43405</v>
      </c>
      <c r="D471" s="12">
        <v>43434</v>
      </c>
      <c r="E471" t="s">
        <v>75</v>
      </c>
      <c r="F471" t="s">
        <v>59</v>
      </c>
      <c r="G471" t="s">
        <v>59</v>
      </c>
      <c r="H471" t="s">
        <v>76</v>
      </c>
      <c r="I471" t="s">
        <v>61</v>
      </c>
      <c r="J471" t="s">
        <v>62</v>
      </c>
      <c r="K471" t="s">
        <v>63</v>
      </c>
      <c r="L471" t="s">
        <v>64</v>
      </c>
      <c r="M471" t="s">
        <v>101</v>
      </c>
      <c r="N471" t="s">
        <v>102</v>
      </c>
      <c r="O471" t="s">
        <v>93</v>
      </c>
      <c r="P471" t="s">
        <v>115</v>
      </c>
      <c r="Q471" t="s">
        <v>116</v>
      </c>
      <c r="R471" t="s">
        <v>70</v>
      </c>
      <c r="S471">
        <v>4276086.8436027998</v>
      </c>
      <c r="T471">
        <v>91.517112527470999</v>
      </c>
      <c r="U471">
        <v>26.743815017852999</v>
      </c>
      <c r="V471">
        <v>159890.68278959001</v>
      </c>
      <c r="W471">
        <v>0</v>
      </c>
    </row>
    <row r="472" spans="3:23" x14ac:dyDescent="0.35">
      <c r="C472" s="12">
        <v>43891</v>
      </c>
      <c r="D472" s="12">
        <v>43921</v>
      </c>
      <c r="E472" t="s">
        <v>20</v>
      </c>
      <c r="F472" t="s">
        <v>59</v>
      </c>
      <c r="G472" t="s">
        <v>59</v>
      </c>
      <c r="H472" t="s">
        <v>60</v>
      </c>
      <c r="I472" t="s">
        <v>61</v>
      </c>
      <c r="J472" t="s">
        <v>62</v>
      </c>
      <c r="K472" t="s">
        <v>63</v>
      </c>
      <c r="L472" t="s">
        <v>64</v>
      </c>
      <c r="M472" t="s">
        <v>77</v>
      </c>
      <c r="N472" t="s">
        <v>78</v>
      </c>
      <c r="O472" t="s">
        <v>79</v>
      </c>
      <c r="P472" t="s">
        <v>80</v>
      </c>
      <c r="Q472" t="s">
        <v>81</v>
      </c>
      <c r="R472" t="s">
        <v>70</v>
      </c>
      <c r="S472">
        <v>4270399.7839112999</v>
      </c>
      <c r="T472">
        <v>97.402706738877995</v>
      </c>
      <c r="U472">
        <v>24.602511112521999</v>
      </c>
      <c r="V472">
        <v>173575.76892782</v>
      </c>
      <c r="W472">
        <v>0</v>
      </c>
    </row>
    <row r="473" spans="3:23" x14ac:dyDescent="0.35">
      <c r="C473" s="12">
        <v>44256</v>
      </c>
      <c r="D473" s="12">
        <v>44286</v>
      </c>
      <c r="E473" t="s">
        <v>21</v>
      </c>
      <c r="F473" t="s">
        <v>59</v>
      </c>
      <c r="G473" t="s">
        <v>59</v>
      </c>
      <c r="H473" t="s">
        <v>76</v>
      </c>
      <c r="I473" t="s">
        <v>61</v>
      </c>
      <c r="J473" t="s">
        <v>62</v>
      </c>
      <c r="K473" t="s">
        <v>63</v>
      </c>
      <c r="L473" t="s">
        <v>64</v>
      </c>
      <c r="M473" t="s">
        <v>88</v>
      </c>
      <c r="N473" t="s">
        <v>89</v>
      </c>
      <c r="O473" t="s">
        <v>67</v>
      </c>
      <c r="P473" t="s">
        <v>90</v>
      </c>
      <c r="Q473" t="s">
        <v>91</v>
      </c>
      <c r="R473" t="s">
        <v>70</v>
      </c>
      <c r="S473">
        <v>4265932.6181289004</v>
      </c>
      <c r="T473">
        <v>95.500057478375993</v>
      </c>
      <c r="U473">
        <v>29.279843245885999</v>
      </c>
      <c r="V473">
        <v>145695.20001540001</v>
      </c>
      <c r="W473">
        <v>0</v>
      </c>
    </row>
    <row r="474" spans="3:23" x14ac:dyDescent="0.35">
      <c r="C474" s="12">
        <v>43862</v>
      </c>
      <c r="D474" s="12">
        <v>43890</v>
      </c>
      <c r="E474" t="s">
        <v>20</v>
      </c>
      <c r="F474" t="s">
        <v>59</v>
      </c>
      <c r="G474" t="s">
        <v>59</v>
      </c>
      <c r="H474" t="s">
        <v>60</v>
      </c>
      <c r="I474" t="s">
        <v>61</v>
      </c>
      <c r="J474" t="s">
        <v>62</v>
      </c>
      <c r="K474" t="s">
        <v>63</v>
      </c>
      <c r="L474" t="s">
        <v>64</v>
      </c>
      <c r="M474" t="s">
        <v>77</v>
      </c>
      <c r="N474" t="s">
        <v>78</v>
      </c>
      <c r="O474" t="s">
        <v>79</v>
      </c>
      <c r="P474" t="s">
        <v>80</v>
      </c>
      <c r="Q474" t="s">
        <v>81</v>
      </c>
      <c r="R474" t="s">
        <v>70</v>
      </c>
      <c r="S474">
        <v>4258421.6382216997</v>
      </c>
      <c r="T474">
        <v>97.486288533644995</v>
      </c>
      <c r="U474">
        <v>24.565022560582001</v>
      </c>
      <c r="V474">
        <v>173353.05219931001</v>
      </c>
      <c r="W474">
        <v>0</v>
      </c>
    </row>
    <row r="475" spans="3:23" x14ac:dyDescent="0.35">
      <c r="C475" s="12">
        <v>44409</v>
      </c>
      <c r="D475" s="12">
        <v>44439</v>
      </c>
      <c r="E475" t="s">
        <v>21</v>
      </c>
      <c r="F475" t="s">
        <v>59</v>
      </c>
      <c r="G475" t="s">
        <v>59</v>
      </c>
      <c r="H475" t="s">
        <v>60</v>
      </c>
      <c r="I475" t="s">
        <v>61</v>
      </c>
      <c r="J475" t="s">
        <v>62</v>
      </c>
      <c r="K475" t="s">
        <v>63</v>
      </c>
      <c r="L475" t="s">
        <v>64</v>
      </c>
      <c r="M475" t="s">
        <v>65</v>
      </c>
      <c r="N475" t="s">
        <v>117</v>
      </c>
      <c r="O475" t="s">
        <v>93</v>
      </c>
      <c r="P475" t="s">
        <v>127</v>
      </c>
      <c r="Q475" t="s">
        <v>128</v>
      </c>
      <c r="R475" t="s">
        <v>70</v>
      </c>
      <c r="S475">
        <v>4244358.9592102002</v>
      </c>
      <c r="T475">
        <v>82.054711015680994</v>
      </c>
      <c r="U475">
        <v>51.442787739723002</v>
      </c>
      <c r="V475">
        <v>82506.394884444002</v>
      </c>
      <c r="W475">
        <v>0</v>
      </c>
    </row>
    <row r="476" spans="3:23" x14ac:dyDescent="0.35">
      <c r="C476" s="12">
        <v>43556</v>
      </c>
      <c r="D476" s="12">
        <v>43585</v>
      </c>
      <c r="E476" t="s">
        <v>75</v>
      </c>
      <c r="F476" t="s">
        <v>59</v>
      </c>
      <c r="G476" t="s">
        <v>59</v>
      </c>
      <c r="H476" t="s">
        <v>87</v>
      </c>
      <c r="I476" t="s">
        <v>61</v>
      </c>
      <c r="J476" t="s">
        <v>62</v>
      </c>
      <c r="K476" t="s">
        <v>63</v>
      </c>
      <c r="L476" t="s">
        <v>64</v>
      </c>
      <c r="M476" t="s">
        <v>65</v>
      </c>
      <c r="N476" t="s">
        <v>66</v>
      </c>
      <c r="O476" t="s">
        <v>67</v>
      </c>
      <c r="P476" t="s">
        <v>68</v>
      </c>
      <c r="Q476" t="s">
        <v>69</v>
      </c>
      <c r="R476" t="s">
        <v>70</v>
      </c>
      <c r="S476">
        <v>4234465.6592039</v>
      </c>
      <c r="T476">
        <v>92.408278575815004</v>
      </c>
      <c r="U476">
        <v>42.224163626402998</v>
      </c>
      <c r="V476">
        <v>100285.36495525</v>
      </c>
      <c r="W476">
        <v>0</v>
      </c>
    </row>
    <row r="477" spans="3:23" x14ac:dyDescent="0.35">
      <c r="C477" s="12">
        <v>43556</v>
      </c>
      <c r="D477" s="12">
        <v>43585</v>
      </c>
      <c r="E477" t="s">
        <v>75</v>
      </c>
      <c r="F477" t="s">
        <v>59</v>
      </c>
      <c r="G477" t="s">
        <v>59</v>
      </c>
      <c r="H477" t="s">
        <v>60</v>
      </c>
      <c r="I477" t="s">
        <v>61</v>
      </c>
      <c r="J477" t="s">
        <v>62</v>
      </c>
      <c r="K477" t="s">
        <v>63</v>
      </c>
      <c r="L477" t="s">
        <v>64</v>
      </c>
      <c r="M477" t="s">
        <v>77</v>
      </c>
      <c r="N477" t="s">
        <v>78</v>
      </c>
      <c r="O477" t="s">
        <v>79</v>
      </c>
      <c r="P477" t="s">
        <v>80</v>
      </c>
      <c r="Q477" t="s">
        <v>81</v>
      </c>
      <c r="R477" t="s">
        <v>70</v>
      </c>
      <c r="S477">
        <v>4225241.2837508004</v>
      </c>
      <c r="T477">
        <v>97.429840133892</v>
      </c>
      <c r="U477">
        <v>24.427793523296</v>
      </c>
      <c r="V477">
        <v>172968.60151209999</v>
      </c>
      <c r="W477">
        <v>0</v>
      </c>
    </row>
    <row r="478" spans="3:23" x14ac:dyDescent="0.35">
      <c r="C478" s="12">
        <v>43647</v>
      </c>
      <c r="D478" s="12">
        <v>43677</v>
      </c>
      <c r="E478" t="s">
        <v>75</v>
      </c>
      <c r="F478" t="s">
        <v>59</v>
      </c>
      <c r="G478" t="s">
        <v>59</v>
      </c>
      <c r="H478" t="s">
        <v>87</v>
      </c>
      <c r="I478" t="s">
        <v>61</v>
      </c>
      <c r="J478" t="s">
        <v>62</v>
      </c>
      <c r="K478" t="s">
        <v>63</v>
      </c>
      <c r="L478" t="s">
        <v>64</v>
      </c>
      <c r="M478" t="s">
        <v>82</v>
      </c>
      <c r="N478" t="s">
        <v>83</v>
      </c>
      <c r="O478" t="s">
        <v>84</v>
      </c>
      <c r="P478" t="s">
        <v>85</v>
      </c>
      <c r="Q478" t="s">
        <v>86</v>
      </c>
      <c r="R478" t="s">
        <v>70</v>
      </c>
      <c r="S478">
        <v>4221072.6896404997</v>
      </c>
      <c r="T478">
        <v>84.602476607791999</v>
      </c>
      <c r="U478">
        <v>35.779658152133003</v>
      </c>
      <c r="V478">
        <v>117974.09219765999</v>
      </c>
      <c r="W478">
        <v>1</v>
      </c>
    </row>
    <row r="479" spans="3:23" x14ac:dyDescent="0.35">
      <c r="C479" s="12">
        <v>43770</v>
      </c>
      <c r="D479" s="12">
        <v>43799</v>
      </c>
      <c r="E479" t="s">
        <v>20</v>
      </c>
      <c r="F479" t="s">
        <v>59</v>
      </c>
      <c r="G479" t="s">
        <v>59</v>
      </c>
      <c r="H479" t="s">
        <v>60</v>
      </c>
      <c r="I479" t="s">
        <v>61</v>
      </c>
      <c r="J479" t="s">
        <v>62</v>
      </c>
      <c r="K479" t="s">
        <v>63</v>
      </c>
      <c r="L479" t="s">
        <v>64</v>
      </c>
      <c r="M479" t="s">
        <v>77</v>
      </c>
      <c r="N479" t="s">
        <v>78</v>
      </c>
      <c r="O479" t="s">
        <v>79</v>
      </c>
      <c r="P479" t="s">
        <v>80</v>
      </c>
      <c r="Q479" t="s">
        <v>81</v>
      </c>
      <c r="R479" t="s">
        <v>70</v>
      </c>
      <c r="S479">
        <v>4218572.4697738001</v>
      </c>
      <c r="T479">
        <v>96.928661250187005</v>
      </c>
      <c r="U479">
        <v>24.277787661039</v>
      </c>
      <c r="V479">
        <v>173762.63968828999</v>
      </c>
      <c r="W479">
        <v>0</v>
      </c>
    </row>
    <row r="480" spans="3:23" x14ac:dyDescent="0.35">
      <c r="C480" s="12">
        <v>44378</v>
      </c>
      <c r="D480" s="12">
        <v>44408</v>
      </c>
      <c r="E480" t="s">
        <v>21</v>
      </c>
      <c r="F480" t="s">
        <v>59</v>
      </c>
      <c r="G480" t="s">
        <v>59</v>
      </c>
      <c r="H480" t="s">
        <v>76</v>
      </c>
      <c r="I480" t="s">
        <v>61</v>
      </c>
      <c r="J480" t="s">
        <v>62</v>
      </c>
      <c r="K480" t="s">
        <v>63</v>
      </c>
      <c r="L480" t="s">
        <v>64</v>
      </c>
      <c r="M480" t="s">
        <v>65</v>
      </c>
      <c r="N480" t="s">
        <v>66</v>
      </c>
      <c r="O480" t="s">
        <v>67</v>
      </c>
      <c r="P480" t="s">
        <v>148</v>
      </c>
      <c r="Q480" t="s">
        <v>149</v>
      </c>
      <c r="R480" t="s">
        <v>70</v>
      </c>
      <c r="S480">
        <v>4213241.7140747998</v>
      </c>
      <c r="T480">
        <v>70.069481990276003</v>
      </c>
      <c r="U480">
        <v>58.643612657745003</v>
      </c>
      <c r="V480">
        <v>71844.852715061003</v>
      </c>
      <c r="W480">
        <v>0</v>
      </c>
    </row>
    <row r="481" spans="3:23" x14ac:dyDescent="0.35">
      <c r="C481" s="12">
        <v>44409</v>
      </c>
      <c r="D481" s="12">
        <v>44439</v>
      </c>
      <c r="E481" t="s">
        <v>21</v>
      </c>
      <c r="F481" t="s">
        <v>59</v>
      </c>
      <c r="G481" t="s">
        <v>59</v>
      </c>
      <c r="H481" t="s">
        <v>87</v>
      </c>
      <c r="I481" t="s">
        <v>61</v>
      </c>
      <c r="J481" t="s">
        <v>62</v>
      </c>
      <c r="K481" t="s">
        <v>63</v>
      </c>
      <c r="L481" t="s">
        <v>64</v>
      </c>
      <c r="M481" t="s">
        <v>101</v>
      </c>
      <c r="N481" t="s">
        <v>102</v>
      </c>
      <c r="O481" t="s">
        <v>93</v>
      </c>
      <c r="P481" t="s">
        <v>103</v>
      </c>
      <c r="Q481" t="s">
        <v>104</v>
      </c>
      <c r="R481" t="s">
        <v>70</v>
      </c>
      <c r="S481">
        <v>4197429.2888973998</v>
      </c>
      <c r="T481">
        <v>91.593684673967999</v>
      </c>
      <c r="U481">
        <v>25.924192680030998</v>
      </c>
      <c r="V481">
        <v>161911.66840580001</v>
      </c>
      <c r="W481">
        <v>0</v>
      </c>
    </row>
    <row r="482" spans="3:23" x14ac:dyDescent="0.35">
      <c r="C482" s="12">
        <v>44105</v>
      </c>
      <c r="D482" s="12">
        <v>44135</v>
      </c>
      <c r="E482" t="s">
        <v>21</v>
      </c>
      <c r="F482" t="s">
        <v>59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  <c r="L482" t="s">
        <v>64</v>
      </c>
      <c r="M482" t="s">
        <v>77</v>
      </c>
      <c r="N482" t="s">
        <v>78</v>
      </c>
      <c r="O482" t="s">
        <v>79</v>
      </c>
      <c r="P482" t="s">
        <v>80</v>
      </c>
      <c r="Q482" t="s">
        <v>81</v>
      </c>
      <c r="R482" t="s">
        <v>70</v>
      </c>
      <c r="S482">
        <v>4182631.9986844002</v>
      </c>
      <c r="T482">
        <v>98.178314430360004</v>
      </c>
      <c r="U482">
        <v>24.299137553333001</v>
      </c>
      <c r="V482">
        <v>172130.88281442001</v>
      </c>
      <c r="W482">
        <v>0</v>
      </c>
    </row>
    <row r="483" spans="3:23" x14ac:dyDescent="0.35">
      <c r="C483" s="12">
        <v>43556</v>
      </c>
      <c r="D483" s="12">
        <v>43585</v>
      </c>
      <c r="E483" t="s">
        <v>75</v>
      </c>
      <c r="F483" t="s">
        <v>59</v>
      </c>
      <c r="G483" t="s">
        <v>59</v>
      </c>
      <c r="H483" t="s">
        <v>76</v>
      </c>
      <c r="I483" t="s">
        <v>61</v>
      </c>
      <c r="J483" t="s">
        <v>62</v>
      </c>
      <c r="K483" t="s">
        <v>63</v>
      </c>
      <c r="L483" t="s">
        <v>64</v>
      </c>
      <c r="M483" t="s">
        <v>88</v>
      </c>
      <c r="N483" t="s">
        <v>89</v>
      </c>
      <c r="O483" t="s">
        <v>67</v>
      </c>
      <c r="P483" t="s">
        <v>90</v>
      </c>
      <c r="Q483" t="s">
        <v>91</v>
      </c>
      <c r="R483" t="s">
        <v>70</v>
      </c>
      <c r="S483">
        <v>4164514.9641995002</v>
      </c>
      <c r="T483">
        <v>95.541736856225</v>
      </c>
      <c r="U483">
        <v>28.655371089368</v>
      </c>
      <c r="V483">
        <v>145331.04286841999</v>
      </c>
      <c r="W483">
        <v>0</v>
      </c>
    </row>
    <row r="484" spans="3:23" x14ac:dyDescent="0.35">
      <c r="C484" s="12">
        <v>43862</v>
      </c>
      <c r="D484" s="12">
        <v>43890</v>
      </c>
      <c r="E484" t="s">
        <v>20</v>
      </c>
      <c r="F484" t="s">
        <v>59</v>
      </c>
      <c r="G484" t="s">
        <v>59</v>
      </c>
      <c r="H484" t="s">
        <v>76</v>
      </c>
      <c r="I484" t="s">
        <v>61</v>
      </c>
      <c r="J484" t="s">
        <v>62</v>
      </c>
      <c r="K484" t="s">
        <v>63</v>
      </c>
      <c r="L484" t="s">
        <v>64</v>
      </c>
      <c r="M484" t="s">
        <v>101</v>
      </c>
      <c r="N484" t="s">
        <v>102</v>
      </c>
      <c r="O484" t="s">
        <v>93</v>
      </c>
      <c r="P484" t="s">
        <v>129</v>
      </c>
      <c r="Q484" t="s">
        <v>130</v>
      </c>
      <c r="R484" t="s">
        <v>70</v>
      </c>
      <c r="S484">
        <v>4162890.1708073998</v>
      </c>
      <c r="T484">
        <v>80.010860416124004</v>
      </c>
      <c r="U484">
        <v>29.531274464934999</v>
      </c>
      <c r="V484">
        <v>140965.47630377999</v>
      </c>
      <c r="W484">
        <v>0</v>
      </c>
    </row>
    <row r="485" spans="3:23" x14ac:dyDescent="0.35">
      <c r="C485" s="12">
        <v>43525</v>
      </c>
      <c r="D485" s="12">
        <v>43555</v>
      </c>
      <c r="E485" t="s">
        <v>75</v>
      </c>
      <c r="F485" t="s">
        <v>59</v>
      </c>
      <c r="G485" t="s">
        <v>59</v>
      </c>
      <c r="H485" t="s">
        <v>87</v>
      </c>
      <c r="I485" t="s">
        <v>61</v>
      </c>
      <c r="J485" t="s">
        <v>62</v>
      </c>
      <c r="K485" t="s">
        <v>63</v>
      </c>
      <c r="L485" t="s">
        <v>64</v>
      </c>
      <c r="M485" t="s">
        <v>65</v>
      </c>
      <c r="N485" t="s">
        <v>66</v>
      </c>
      <c r="O485" t="s">
        <v>67</v>
      </c>
      <c r="P485" t="s">
        <v>68</v>
      </c>
      <c r="Q485" t="s">
        <v>69</v>
      </c>
      <c r="R485" t="s">
        <v>70</v>
      </c>
      <c r="S485">
        <v>4152031.4802088002</v>
      </c>
      <c r="T485">
        <v>91.104415554602994</v>
      </c>
      <c r="U485">
        <v>41.590160714557001</v>
      </c>
      <c r="V485">
        <v>99832.061450908004</v>
      </c>
      <c r="W485">
        <v>0</v>
      </c>
    </row>
    <row r="486" spans="3:23" x14ac:dyDescent="0.35">
      <c r="C486" s="12">
        <v>43831</v>
      </c>
      <c r="D486" s="12">
        <v>43861</v>
      </c>
      <c r="E486" t="s">
        <v>20</v>
      </c>
      <c r="F486" t="s">
        <v>59</v>
      </c>
      <c r="G486" t="s">
        <v>59</v>
      </c>
      <c r="H486" t="s">
        <v>87</v>
      </c>
      <c r="I486" t="s">
        <v>61</v>
      </c>
      <c r="J486" t="s">
        <v>62</v>
      </c>
      <c r="K486" t="s">
        <v>63</v>
      </c>
      <c r="L486" t="s">
        <v>64</v>
      </c>
      <c r="M486" t="s">
        <v>101</v>
      </c>
      <c r="N486" t="s">
        <v>102</v>
      </c>
      <c r="O486" t="s">
        <v>93</v>
      </c>
      <c r="P486" t="s">
        <v>115</v>
      </c>
      <c r="Q486" t="s">
        <v>116</v>
      </c>
      <c r="R486" t="s">
        <v>70</v>
      </c>
      <c r="S486">
        <v>4147647.8642182001</v>
      </c>
      <c r="T486">
        <v>89.708847721789994</v>
      </c>
      <c r="U486">
        <v>23.183695228181001</v>
      </c>
      <c r="V486">
        <v>178903.65722098001</v>
      </c>
      <c r="W486">
        <v>0</v>
      </c>
    </row>
    <row r="487" spans="3:23" x14ac:dyDescent="0.35">
      <c r="C487" s="12">
        <v>43983</v>
      </c>
      <c r="D487" s="12">
        <v>44012</v>
      </c>
      <c r="E487" t="s">
        <v>20</v>
      </c>
      <c r="F487" t="s">
        <v>59</v>
      </c>
      <c r="G487" t="s">
        <v>59</v>
      </c>
      <c r="H487" t="s">
        <v>76</v>
      </c>
      <c r="I487" t="s">
        <v>61</v>
      </c>
      <c r="J487" t="s">
        <v>62</v>
      </c>
      <c r="K487" t="s">
        <v>63</v>
      </c>
      <c r="L487" t="s">
        <v>64</v>
      </c>
      <c r="M487" t="s">
        <v>65</v>
      </c>
      <c r="N487" t="s">
        <v>66</v>
      </c>
      <c r="O487" t="s">
        <v>67</v>
      </c>
      <c r="P487" t="s">
        <v>148</v>
      </c>
      <c r="Q487" t="s">
        <v>149</v>
      </c>
      <c r="R487" t="s">
        <v>70</v>
      </c>
      <c r="S487">
        <v>4139758.4475313001</v>
      </c>
      <c r="T487">
        <v>71.277279897746993</v>
      </c>
      <c r="U487">
        <v>57.856886455624</v>
      </c>
      <c r="V487">
        <v>71551.697665348998</v>
      </c>
      <c r="W487">
        <v>0</v>
      </c>
    </row>
    <row r="488" spans="3:23" x14ac:dyDescent="0.35">
      <c r="C488" s="12">
        <v>43617</v>
      </c>
      <c r="D488" s="12">
        <v>43646</v>
      </c>
      <c r="E488" t="s">
        <v>75</v>
      </c>
      <c r="F488" t="s">
        <v>59</v>
      </c>
      <c r="G488" t="s">
        <v>59</v>
      </c>
      <c r="H488" t="s">
        <v>87</v>
      </c>
      <c r="I488" t="s">
        <v>61</v>
      </c>
      <c r="J488" t="s">
        <v>62</v>
      </c>
      <c r="K488" t="s">
        <v>63</v>
      </c>
      <c r="L488" t="s">
        <v>64</v>
      </c>
      <c r="M488" t="s">
        <v>65</v>
      </c>
      <c r="N488" t="s">
        <v>66</v>
      </c>
      <c r="O488" t="s">
        <v>67</v>
      </c>
      <c r="P488" t="s">
        <v>68</v>
      </c>
      <c r="Q488" t="s">
        <v>69</v>
      </c>
      <c r="R488" t="s">
        <v>70</v>
      </c>
      <c r="S488">
        <v>4133175.5036566998</v>
      </c>
      <c r="T488">
        <v>91.206455459278999</v>
      </c>
      <c r="U488">
        <v>40.868800539383003</v>
      </c>
      <c r="V488">
        <v>101132.78219834001</v>
      </c>
      <c r="W488">
        <v>0</v>
      </c>
    </row>
    <row r="489" spans="3:23" x14ac:dyDescent="0.35">
      <c r="C489" s="12">
        <v>44287</v>
      </c>
      <c r="D489" s="12">
        <v>44316</v>
      </c>
      <c r="E489" t="s">
        <v>21</v>
      </c>
      <c r="F489" t="s">
        <v>59</v>
      </c>
      <c r="G489" t="s">
        <v>59</v>
      </c>
      <c r="H489" t="s">
        <v>76</v>
      </c>
      <c r="I489" t="s">
        <v>61</v>
      </c>
      <c r="J489" t="s">
        <v>62</v>
      </c>
      <c r="K489" t="s">
        <v>63</v>
      </c>
      <c r="L489" t="s">
        <v>64</v>
      </c>
      <c r="M489" t="s">
        <v>65</v>
      </c>
      <c r="N489" t="s">
        <v>66</v>
      </c>
      <c r="O489" t="s">
        <v>67</v>
      </c>
      <c r="P489" t="s">
        <v>148</v>
      </c>
      <c r="Q489" t="s">
        <v>149</v>
      </c>
      <c r="R489" t="s">
        <v>70</v>
      </c>
      <c r="S489">
        <v>4127073.5168540999</v>
      </c>
      <c r="T489">
        <v>70.804966895033999</v>
      </c>
      <c r="U489">
        <v>58.250130592277003</v>
      </c>
      <c r="V489">
        <v>70850.888657085001</v>
      </c>
      <c r="W489">
        <v>0</v>
      </c>
    </row>
    <row r="490" spans="3:23" x14ac:dyDescent="0.35">
      <c r="C490" s="12">
        <v>43617</v>
      </c>
      <c r="D490" s="12">
        <v>43646</v>
      </c>
      <c r="E490" t="s">
        <v>75</v>
      </c>
      <c r="F490" t="s">
        <v>59</v>
      </c>
      <c r="G490" t="s">
        <v>59</v>
      </c>
      <c r="H490" t="s">
        <v>87</v>
      </c>
      <c r="I490" t="s">
        <v>61</v>
      </c>
      <c r="J490" t="s">
        <v>62</v>
      </c>
      <c r="K490" t="s">
        <v>63</v>
      </c>
      <c r="L490" t="s">
        <v>64</v>
      </c>
      <c r="M490" t="s">
        <v>101</v>
      </c>
      <c r="N490" t="s">
        <v>102</v>
      </c>
      <c r="O490" t="s">
        <v>93</v>
      </c>
      <c r="P490" t="s">
        <v>129</v>
      </c>
      <c r="Q490" t="s">
        <v>130</v>
      </c>
      <c r="R490" t="s">
        <v>70</v>
      </c>
      <c r="S490">
        <v>4122400.5040560998</v>
      </c>
      <c r="T490">
        <v>52.401812513406</v>
      </c>
      <c r="U490">
        <v>24.312997008997002</v>
      </c>
      <c r="V490">
        <v>169555.42348525001</v>
      </c>
      <c r="W490">
        <v>0</v>
      </c>
    </row>
    <row r="491" spans="3:23" x14ac:dyDescent="0.35">
      <c r="C491" s="12">
        <v>43374</v>
      </c>
      <c r="D491" s="12">
        <v>43404</v>
      </c>
      <c r="E491" t="s">
        <v>75</v>
      </c>
      <c r="F491" t="s">
        <v>59</v>
      </c>
      <c r="G491" t="s">
        <v>59</v>
      </c>
      <c r="H491" t="s">
        <v>60</v>
      </c>
      <c r="I491" t="s">
        <v>61</v>
      </c>
      <c r="J491" t="s">
        <v>62</v>
      </c>
      <c r="K491" t="s">
        <v>63</v>
      </c>
      <c r="L491" t="s">
        <v>64</v>
      </c>
      <c r="M491" t="s">
        <v>77</v>
      </c>
      <c r="N491" t="s">
        <v>78</v>
      </c>
      <c r="O491" t="s">
        <v>79</v>
      </c>
      <c r="P491" t="s">
        <v>80</v>
      </c>
      <c r="Q491" t="s">
        <v>81</v>
      </c>
      <c r="R491" t="s">
        <v>70</v>
      </c>
      <c r="S491">
        <v>4100440.3228501002</v>
      </c>
      <c r="T491">
        <v>97.694137138214003</v>
      </c>
      <c r="U491">
        <v>24.671735345331001</v>
      </c>
      <c r="V491">
        <v>166199.91522510001</v>
      </c>
      <c r="W491">
        <v>0</v>
      </c>
    </row>
    <row r="492" spans="3:23" x14ac:dyDescent="0.35">
      <c r="C492" s="12">
        <v>43647</v>
      </c>
      <c r="D492" s="12">
        <v>43677</v>
      </c>
      <c r="E492" t="s">
        <v>75</v>
      </c>
      <c r="F492" t="s">
        <v>59</v>
      </c>
      <c r="G492" t="s">
        <v>59</v>
      </c>
      <c r="H492" t="s">
        <v>60</v>
      </c>
      <c r="I492" t="s">
        <v>61</v>
      </c>
      <c r="J492" t="s">
        <v>62</v>
      </c>
      <c r="K492" t="s">
        <v>63</v>
      </c>
      <c r="L492" t="s">
        <v>64</v>
      </c>
      <c r="M492" t="s">
        <v>82</v>
      </c>
      <c r="N492" t="s">
        <v>120</v>
      </c>
      <c r="O492" t="s">
        <v>121</v>
      </c>
      <c r="P492" t="s">
        <v>162</v>
      </c>
      <c r="Q492" t="s">
        <v>163</v>
      </c>
      <c r="R492" t="s">
        <v>70</v>
      </c>
      <c r="S492">
        <v>4099423.6507981</v>
      </c>
      <c r="T492">
        <v>69.354107973427006</v>
      </c>
      <c r="U492">
        <v>50.141293720069001</v>
      </c>
      <c r="V492">
        <v>81757.436768276995</v>
      </c>
      <c r="W492">
        <v>0</v>
      </c>
    </row>
    <row r="493" spans="3:23" x14ac:dyDescent="0.35">
      <c r="C493" s="12">
        <v>44075</v>
      </c>
      <c r="D493" s="12">
        <v>44104</v>
      </c>
      <c r="E493" t="s">
        <v>20</v>
      </c>
      <c r="F493" t="s">
        <v>59</v>
      </c>
      <c r="G493" t="s">
        <v>59</v>
      </c>
      <c r="H493" t="s">
        <v>76</v>
      </c>
      <c r="I493" t="s">
        <v>61</v>
      </c>
      <c r="J493" t="s">
        <v>62</v>
      </c>
      <c r="K493" t="s">
        <v>63</v>
      </c>
      <c r="L493" t="s">
        <v>64</v>
      </c>
      <c r="M493" t="s">
        <v>65</v>
      </c>
      <c r="N493" t="s">
        <v>66</v>
      </c>
      <c r="O493" t="s">
        <v>67</v>
      </c>
      <c r="P493" t="s">
        <v>148</v>
      </c>
      <c r="Q493" t="s">
        <v>149</v>
      </c>
      <c r="R493" t="s">
        <v>70</v>
      </c>
      <c r="S493">
        <v>4096673.5171185001</v>
      </c>
      <c r="T493">
        <v>72.883876925858999</v>
      </c>
      <c r="U493">
        <v>57.931953185857999</v>
      </c>
      <c r="V493">
        <v>70715.266650435995</v>
      </c>
      <c r="W493">
        <v>0</v>
      </c>
    </row>
    <row r="494" spans="3:23" x14ac:dyDescent="0.35">
      <c r="C494" s="12">
        <v>44105</v>
      </c>
      <c r="D494" s="12">
        <v>44135</v>
      </c>
      <c r="E494" t="s">
        <v>21</v>
      </c>
      <c r="F494" t="s">
        <v>59</v>
      </c>
      <c r="G494" t="s">
        <v>59</v>
      </c>
      <c r="H494" t="s">
        <v>76</v>
      </c>
      <c r="I494" t="s">
        <v>61</v>
      </c>
      <c r="J494" t="s">
        <v>62</v>
      </c>
      <c r="K494" t="s">
        <v>63</v>
      </c>
      <c r="L494" t="s">
        <v>64</v>
      </c>
      <c r="M494" t="s">
        <v>88</v>
      </c>
      <c r="N494" t="s">
        <v>89</v>
      </c>
      <c r="O494" t="s">
        <v>67</v>
      </c>
      <c r="P494" t="s">
        <v>90</v>
      </c>
      <c r="Q494" t="s">
        <v>91</v>
      </c>
      <c r="R494" t="s">
        <v>70</v>
      </c>
      <c r="S494">
        <v>4086333.2876726999</v>
      </c>
      <c r="T494">
        <v>95.973960050401004</v>
      </c>
      <c r="U494">
        <v>28.620556089190998</v>
      </c>
      <c r="V494">
        <v>142776.16671522</v>
      </c>
      <c r="W494">
        <v>0</v>
      </c>
    </row>
    <row r="495" spans="3:23" x14ac:dyDescent="0.35">
      <c r="C495" s="12">
        <v>44044</v>
      </c>
      <c r="D495" s="12">
        <v>44074</v>
      </c>
      <c r="E495" t="s">
        <v>20</v>
      </c>
      <c r="F495" t="s">
        <v>59</v>
      </c>
      <c r="G495" t="s">
        <v>59</v>
      </c>
      <c r="H495" t="s">
        <v>60</v>
      </c>
      <c r="I495" t="s">
        <v>61</v>
      </c>
      <c r="J495" t="s">
        <v>62</v>
      </c>
      <c r="K495" t="s">
        <v>63</v>
      </c>
      <c r="L495" t="s">
        <v>64</v>
      </c>
      <c r="M495" t="s">
        <v>65</v>
      </c>
      <c r="N495" t="s">
        <v>92</v>
      </c>
      <c r="O495" t="s">
        <v>93</v>
      </c>
      <c r="P495" t="s">
        <v>142</v>
      </c>
      <c r="Q495" t="s">
        <v>143</v>
      </c>
      <c r="R495" t="s">
        <v>70</v>
      </c>
      <c r="S495">
        <v>4081524.7929917001</v>
      </c>
      <c r="T495">
        <v>59.190894196339997</v>
      </c>
      <c r="U495">
        <v>147.21752706511</v>
      </c>
      <c r="V495">
        <v>27724.448809594</v>
      </c>
      <c r="W495">
        <v>0</v>
      </c>
    </row>
    <row r="496" spans="3:23" x14ac:dyDescent="0.35">
      <c r="C496" s="12">
        <v>43586</v>
      </c>
      <c r="D496" s="12">
        <v>43616</v>
      </c>
      <c r="E496" t="s">
        <v>75</v>
      </c>
      <c r="F496" t="s">
        <v>59</v>
      </c>
      <c r="G496" t="s">
        <v>59</v>
      </c>
      <c r="H496" t="s">
        <v>76</v>
      </c>
      <c r="I496" t="s">
        <v>61</v>
      </c>
      <c r="J496" t="s">
        <v>62</v>
      </c>
      <c r="K496" t="s">
        <v>63</v>
      </c>
      <c r="L496" t="s">
        <v>64</v>
      </c>
      <c r="M496" t="s">
        <v>88</v>
      </c>
      <c r="N496" t="s">
        <v>89</v>
      </c>
      <c r="O496" t="s">
        <v>67</v>
      </c>
      <c r="P496" t="s">
        <v>90</v>
      </c>
      <c r="Q496" t="s">
        <v>91</v>
      </c>
      <c r="R496" t="s">
        <v>70</v>
      </c>
      <c r="S496">
        <v>4075012.0959994001</v>
      </c>
      <c r="T496">
        <v>95.906481707303996</v>
      </c>
      <c r="U496">
        <v>28.892682309878001</v>
      </c>
      <c r="V496">
        <v>141039.59100419999</v>
      </c>
      <c r="W496">
        <v>0</v>
      </c>
    </row>
    <row r="497" spans="3:23" x14ac:dyDescent="0.35">
      <c r="C497" s="12">
        <v>44044</v>
      </c>
      <c r="D497" s="12">
        <v>44074</v>
      </c>
      <c r="E497" t="s">
        <v>20</v>
      </c>
      <c r="F497" t="s">
        <v>59</v>
      </c>
      <c r="G497" t="s">
        <v>59</v>
      </c>
      <c r="H497" t="s">
        <v>76</v>
      </c>
      <c r="I497" t="s">
        <v>61</v>
      </c>
      <c r="J497" t="s">
        <v>62</v>
      </c>
      <c r="K497" t="s">
        <v>63</v>
      </c>
      <c r="L497" t="s">
        <v>64</v>
      </c>
      <c r="M497" t="s">
        <v>88</v>
      </c>
      <c r="N497" t="s">
        <v>89</v>
      </c>
      <c r="O497" t="s">
        <v>67</v>
      </c>
      <c r="P497" t="s">
        <v>90</v>
      </c>
      <c r="Q497" t="s">
        <v>91</v>
      </c>
      <c r="R497" t="s">
        <v>70</v>
      </c>
      <c r="S497">
        <v>4070197.9223344</v>
      </c>
      <c r="T497">
        <v>95.169940198218995</v>
      </c>
      <c r="U497">
        <v>29.555022267110999</v>
      </c>
      <c r="V497">
        <v>137715.94842828999</v>
      </c>
      <c r="W497">
        <v>0</v>
      </c>
    </row>
    <row r="498" spans="3:23" x14ac:dyDescent="0.35">
      <c r="C498" s="12">
        <v>43709</v>
      </c>
      <c r="D498" s="12">
        <v>43738</v>
      </c>
      <c r="E498" t="s">
        <v>75</v>
      </c>
      <c r="F498" t="s">
        <v>59</v>
      </c>
      <c r="G498" t="s">
        <v>59</v>
      </c>
      <c r="H498" t="s">
        <v>87</v>
      </c>
      <c r="I498" t="s">
        <v>61</v>
      </c>
      <c r="J498" t="s">
        <v>62</v>
      </c>
      <c r="K498" t="s">
        <v>63</v>
      </c>
      <c r="L498" t="s">
        <v>64</v>
      </c>
      <c r="M498" t="s">
        <v>101</v>
      </c>
      <c r="N498" t="s">
        <v>102</v>
      </c>
      <c r="O498" t="s">
        <v>93</v>
      </c>
      <c r="P498" t="s">
        <v>115</v>
      </c>
      <c r="Q498" t="s">
        <v>116</v>
      </c>
      <c r="R498" t="s">
        <v>70</v>
      </c>
      <c r="S498">
        <v>4062987.0701028001</v>
      </c>
      <c r="T498">
        <v>90.445094757731994</v>
      </c>
      <c r="U498">
        <v>23.056820217213001</v>
      </c>
      <c r="V498">
        <v>176216.27925386999</v>
      </c>
      <c r="W498">
        <v>0</v>
      </c>
    </row>
    <row r="499" spans="3:23" x14ac:dyDescent="0.35">
      <c r="C499" s="12">
        <v>43862</v>
      </c>
      <c r="D499" s="12">
        <v>43890</v>
      </c>
      <c r="E499" t="s">
        <v>20</v>
      </c>
      <c r="F499" t="s">
        <v>59</v>
      </c>
      <c r="G499" t="s">
        <v>59</v>
      </c>
      <c r="H499" t="s">
        <v>60</v>
      </c>
      <c r="I499" t="s">
        <v>61</v>
      </c>
      <c r="J499" t="s">
        <v>62</v>
      </c>
      <c r="K499" t="s">
        <v>63</v>
      </c>
      <c r="L499" t="s">
        <v>64</v>
      </c>
      <c r="M499" t="s">
        <v>65</v>
      </c>
      <c r="N499" t="s">
        <v>117</v>
      </c>
      <c r="O499" t="s">
        <v>93</v>
      </c>
      <c r="P499" t="s">
        <v>118</v>
      </c>
      <c r="Q499" t="s">
        <v>119</v>
      </c>
      <c r="R499" t="s">
        <v>70</v>
      </c>
      <c r="S499">
        <v>4061808.6197293</v>
      </c>
      <c r="T499">
        <v>87.615034311678997</v>
      </c>
      <c r="U499">
        <v>44.056367009139002</v>
      </c>
      <c r="V499">
        <v>92195.723239882005</v>
      </c>
      <c r="W499">
        <v>0</v>
      </c>
    </row>
    <row r="500" spans="3:23" x14ac:dyDescent="0.35">
      <c r="C500" s="12">
        <v>43435</v>
      </c>
      <c r="D500" s="12">
        <v>43465</v>
      </c>
      <c r="E500" t="s">
        <v>75</v>
      </c>
      <c r="F500" t="s">
        <v>59</v>
      </c>
      <c r="G500" t="s">
        <v>59</v>
      </c>
      <c r="H500" t="s">
        <v>76</v>
      </c>
      <c r="I500" t="s">
        <v>61</v>
      </c>
      <c r="J500" t="s">
        <v>62</v>
      </c>
      <c r="K500" t="s">
        <v>63</v>
      </c>
      <c r="L500" t="s">
        <v>64</v>
      </c>
      <c r="M500" t="s">
        <v>88</v>
      </c>
      <c r="N500" t="s">
        <v>89</v>
      </c>
      <c r="O500" t="s">
        <v>67</v>
      </c>
      <c r="P500" t="s">
        <v>90</v>
      </c>
      <c r="Q500" t="s">
        <v>91</v>
      </c>
      <c r="R500" t="s">
        <v>70</v>
      </c>
      <c r="S500">
        <v>4054264.5207171999</v>
      </c>
      <c r="T500">
        <v>95.886715039248003</v>
      </c>
      <c r="U500">
        <v>29.482704084990001</v>
      </c>
      <c r="V500">
        <v>137513.31998008001</v>
      </c>
      <c r="W500">
        <v>0</v>
      </c>
    </row>
    <row r="501" spans="3:23" x14ac:dyDescent="0.35">
      <c r="C501" s="12">
        <v>43525</v>
      </c>
      <c r="D501" s="12">
        <v>43555</v>
      </c>
      <c r="E501" t="s">
        <v>75</v>
      </c>
      <c r="F501" t="s">
        <v>59</v>
      </c>
      <c r="G501" t="s">
        <v>59</v>
      </c>
      <c r="H501" t="s">
        <v>76</v>
      </c>
      <c r="I501" t="s">
        <v>61</v>
      </c>
      <c r="J501" t="s">
        <v>62</v>
      </c>
      <c r="K501" t="s">
        <v>63</v>
      </c>
      <c r="L501" t="s">
        <v>64</v>
      </c>
      <c r="M501" t="s">
        <v>88</v>
      </c>
      <c r="N501" t="s">
        <v>89</v>
      </c>
      <c r="O501" t="s">
        <v>67</v>
      </c>
      <c r="P501" t="s">
        <v>90</v>
      </c>
      <c r="Q501" t="s">
        <v>91</v>
      </c>
      <c r="R501" t="s">
        <v>70</v>
      </c>
      <c r="S501">
        <v>4046321.6071139001</v>
      </c>
      <c r="T501">
        <v>95.987220554274998</v>
      </c>
      <c r="U501">
        <v>28.844731221436</v>
      </c>
      <c r="V501">
        <v>140279.4006313</v>
      </c>
      <c r="W501">
        <v>0</v>
      </c>
    </row>
    <row r="502" spans="3:23" x14ac:dyDescent="0.35">
      <c r="C502" s="12">
        <v>44013</v>
      </c>
      <c r="D502" s="12">
        <v>44043</v>
      </c>
      <c r="E502" t="s">
        <v>20</v>
      </c>
      <c r="F502" t="s">
        <v>59</v>
      </c>
      <c r="G502" t="s">
        <v>59</v>
      </c>
      <c r="H502" t="s">
        <v>76</v>
      </c>
      <c r="I502" t="s">
        <v>61</v>
      </c>
      <c r="J502" t="s">
        <v>62</v>
      </c>
      <c r="K502" t="s">
        <v>63</v>
      </c>
      <c r="L502" t="s">
        <v>64</v>
      </c>
      <c r="M502" t="s">
        <v>88</v>
      </c>
      <c r="N502" t="s">
        <v>89</v>
      </c>
      <c r="O502" t="s">
        <v>67</v>
      </c>
      <c r="P502" t="s">
        <v>90</v>
      </c>
      <c r="Q502" t="s">
        <v>91</v>
      </c>
      <c r="R502" t="s">
        <v>70</v>
      </c>
      <c r="S502">
        <v>4040912.0845244001</v>
      </c>
      <c r="T502">
        <v>95.370331795390001</v>
      </c>
      <c r="U502">
        <v>29.561977328417001</v>
      </c>
      <c r="V502">
        <v>136692.88896449999</v>
      </c>
      <c r="W502">
        <v>0</v>
      </c>
    </row>
    <row r="503" spans="3:23" x14ac:dyDescent="0.35">
      <c r="C503" s="12">
        <v>43952</v>
      </c>
      <c r="D503" s="12">
        <v>43982</v>
      </c>
      <c r="E503" t="s">
        <v>20</v>
      </c>
      <c r="F503" t="s">
        <v>59</v>
      </c>
      <c r="G503" t="s">
        <v>59</v>
      </c>
      <c r="H503" t="s">
        <v>60</v>
      </c>
      <c r="I503" t="s">
        <v>61</v>
      </c>
      <c r="J503" t="s">
        <v>62</v>
      </c>
      <c r="K503" t="s">
        <v>63</v>
      </c>
      <c r="L503" t="s">
        <v>64</v>
      </c>
      <c r="M503" t="s">
        <v>101</v>
      </c>
      <c r="N503" t="s">
        <v>102</v>
      </c>
      <c r="O503" t="s">
        <v>93</v>
      </c>
      <c r="P503" t="s">
        <v>103</v>
      </c>
      <c r="Q503" t="s">
        <v>104</v>
      </c>
      <c r="R503" t="s">
        <v>70</v>
      </c>
      <c r="S503">
        <v>4040418.3153237002</v>
      </c>
      <c r="T503">
        <v>92.214588603794994</v>
      </c>
      <c r="U503">
        <v>27.422413371518999</v>
      </c>
      <c r="V503">
        <v>147339.99741685999</v>
      </c>
      <c r="W503">
        <v>0</v>
      </c>
    </row>
    <row r="504" spans="3:23" x14ac:dyDescent="0.35">
      <c r="C504" s="12">
        <v>43922</v>
      </c>
      <c r="D504" s="12">
        <v>43951</v>
      </c>
      <c r="E504" t="s">
        <v>20</v>
      </c>
      <c r="F504" t="s">
        <v>59</v>
      </c>
      <c r="G504" t="s">
        <v>59</v>
      </c>
      <c r="H504" t="s">
        <v>60</v>
      </c>
      <c r="I504" t="s">
        <v>61</v>
      </c>
      <c r="J504" t="s">
        <v>62</v>
      </c>
      <c r="K504" t="s">
        <v>63</v>
      </c>
      <c r="L504" t="s">
        <v>64</v>
      </c>
      <c r="M504" t="s">
        <v>77</v>
      </c>
      <c r="N504" t="s">
        <v>78</v>
      </c>
      <c r="O504" t="s">
        <v>79</v>
      </c>
      <c r="P504" t="s">
        <v>80</v>
      </c>
      <c r="Q504" t="s">
        <v>81</v>
      </c>
      <c r="R504" t="s">
        <v>70</v>
      </c>
      <c r="S504">
        <v>4035268.6655878001</v>
      </c>
      <c r="T504">
        <v>96.810883172466006</v>
      </c>
      <c r="U504">
        <v>24.291392389532</v>
      </c>
      <c r="V504">
        <v>166119.28212590999</v>
      </c>
      <c r="W504">
        <v>0</v>
      </c>
    </row>
    <row r="505" spans="3:23" x14ac:dyDescent="0.35">
      <c r="C505" s="12">
        <v>43374</v>
      </c>
      <c r="D505" s="12">
        <v>43404</v>
      </c>
      <c r="E505" t="s">
        <v>75</v>
      </c>
      <c r="F505" t="s">
        <v>59</v>
      </c>
      <c r="G505" t="s">
        <v>59</v>
      </c>
      <c r="H505" t="s">
        <v>76</v>
      </c>
      <c r="I505" t="s">
        <v>61</v>
      </c>
      <c r="J505" t="s">
        <v>62</v>
      </c>
      <c r="K505" t="s">
        <v>63</v>
      </c>
      <c r="L505" t="s">
        <v>64</v>
      </c>
      <c r="M505" t="s">
        <v>101</v>
      </c>
      <c r="N505" t="s">
        <v>102</v>
      </c>
      <c r="O505" t="s">
        <v>93</v>
      </c>
      <c r="P505" t="s">
        <v>115</v>
      </c>
      <c r="Q505" t="s">
        <v>116</v>
      </c>
      <c r="R505" t="s">
        <v>70</v>
      </c>
      <c r="S505">
        <v>4018116.6796462</v>
      </c>
      <c r="T505">
        <v>90.813880522694006</v>
      </c>
      <c r="U505">
        <v>26.321037571095001</v>
      </c>
      <c r="V505">
        <v>152657.98959456</v>
      </c>
      <c r="W505">
        <v>0</v>
      </c>
    </row>
    <row r="506" spans="3:23" x14ac:dyDescent="0.35">
      <c r="C506" s="12">
        <v>43678</v>
      </c>
      <c r="D506" s="12">
        <v>43708</v>
      </c>
      <c r="E506" t="s">
        <v>75</v>
      </c>
      <c r="F506" t="s">
        <v>59</v>
      </c>
      <c r="G506" t="s">
        <v>59</v>
      </c>
      <c r="H506" t="s">
        <v>76</v>
      </c>
      <c r="I506" t="s">
        <v>61</v>
      </c>
      <c r="J506" t="s">
        <v>62</v>
      </c>
      <c r="K506" t="s">
        <v>63</v>
      </c>
      <c r="L506" t="s">
        <v>64</v>
      </c>
      <c r="M506" t="s">
        <v>88</v>
      </c>
      <c r="N506" t="s">
        <v>89</v>
      </c>
      <c r="O506" t="s">
        <v>67</v>
      </c>
      <c r="P506" t="s">
        <v>90</v>
      </c>
      <c r="Q506" t="s">
        <v>91</v>
      </c>
      <c r="R506" t="s">
        <v>70</v>
      </c>
      <c r="S506">
        <v>4010762.9705352001</v>
      </c>
      <c r="T506">
        <v>95.353265644439006</v>
      </c>
      <c r="U506">
        <v>29.566260795196001</v>
      </c>
      <c r="V506">
        <v>135653.37187266999</v>
      </c>
      <c r="W506">
        <v>0</v>
      </c>
    </row>
    <row r="507" spans="3:23" x14ac:dyDescent="0.35">
      <c r="C507" s="12">
        <v>43831</v>
      </c>
      <c r="D507" s="12">
        <v>43861</v>
      </c>
      <c r="E507" t="s">
        <v>20</v>
      </c>
      <c r="F507" t="s">
        <v>59</v>
      </c>
      <c r="G507" t="s">
        <v>59</v>
      </c>
      <c r="H507" t="s">
        <v>87</v>
      </c>
      <c r="I507" t="s">
        <v>61</v>
      </c>
      <c r="J507" t="s">
        <v>62</v>
      </c>
      <c r="K507" t="s">
        <v>63</v>
      </c>
      <c r="L507" t="s">
        <v>64</v>
      </c>
      <c r="M507" t="s">
        <v>65</v>
      </c>
      <c r="N507" t="s">
        <v>66</v>
      </c>
      <c r="O507" t="s">
        <v>67</v>
      </c>
      <c r="P507" t="s">
        <v>68</v>
      </c>
      <c r="Q507" t="s">
        <v>69</v>
      </c>
      <c r="R507" t="s">
        <v>70</v>
      </c>
      <c r="S507">
        <v>4006176.9278655001</v>
      </c>
      <c r="T507">
        <v>90.972233452571999</v>
      </c>
      <c r="U507">
        <v>42.710217770716</v>
      </c>
      <c r="V507">
        <v>93799.028358322001</v>
      </c>
      <c r="W507">
        <v>0</v>
      </c>
    </row>
    <row r="508" spans="3:23" x14ac:dyDescent="0.35">
      <c r="C508" s="12">
        <v>44166</v>
      </c>
      <c r="D508" s="12">
        <v>44196</v>
      </c>
      <c r="E508" t="s">
        <v>21</v>
      </c>
      <c r="F508" t="s">
        <v>59</v>
      </c>
      <c r="G508" t="s">
        <v>59</v>
      </c>
      <c r="H508" t="s">
        <v>60</v>
      </c>
      <c r="I508" t="s">
        <v>61</v>
      </c>
      <c r="J508" t="s">
        <v>62</v>
      </c>
      <c r="K508" t="s">
        <v>63</v>
      </c>
      <c r="L508" t="s">
        <v>64</v>
      </c>
      <c r="M508" t="s">
        <v>96</v>
      </c>
      <c r="N508" t="s">
        <v>97</v>
      </c>
      <c r="O508" t="s">
        <v>98</v>
      </c>
      <c r="P508" t="s">
        <v>99</v>
      </c>
      <c r="Q508" t="s">
        <v>100</v>
      </c>
      <c r="R508" t="s">
        <v>70</v>
      </c>
      <c r="S508">
        <v>3992981.4449578999</v>
      </c>
      <c r="T508">
        <v>93.573849523247006</v>
      </c>
      <c r="U508">
        <v>69.603387652755998</v>
      </c>
      <c r="V508">
        <v>57367.630795190998</v>
      </c>
      <c r="W508">
        <v>0</v>
      </c>
    </row>
    <row r="509" spans="3:23" x14ac:dyDescent="0.35">
      <c r="C509" s="12">
        <v>44166</v>
      </c>
      <c r="D509" s="12">
        <v>44196</v>
      </c>
      <c r="E509" t="s">
        <v>21</v>
      </c>
      <c r="F509" t="s">
        <v>59</v>
      </c>
      <c r="G509" t="s">
        <v>59</v>
      </c>
      <c r="H509" t="s">
        <v>60</v>
      </c>
      <c r="I509" t="s">
        <v>61</v>
      </c>
      <c r="J509" t="s">
        <v>62</v>
      </c>
      <c r="K509" t="s">
        <v>63</v>
      </c>
      <c r="L509" t="s">
        <v>64</v>
      </c>
      <c r="M509" t="s">
        <v>101</v>
      </c>
      <c r="N509" t="s">
        <v>102</v>
      </c>
      <c r="O509" t="s">
        <v>93</v>
      </c>
      <c r="P509" t="s">
        <v>103</v>
      </c>
      <c r="Q509" t="s">
        <v>104</v>
      </c>
      <c r="R509" t="s">
        <v>70</v>
      </c>
      <c r="S509">
        <v>3972890.2308689002</v>
      </c>
      <c r="T509">
        <v>93.979748056619997</v>
      </c>
      <c r="U509">
        <v>26.234459808425001</v>
      </c>
      <c r="V509">
        <v>151437.85158454001</v>
      </c>
      <c r="W509">
        <v>0</v>
      </c>
    </row>
    <row r="510" spans="3:23" x14ac:dyDescent="0.35">
      <c r="C510" s="12">
        <v>44440</v>
      </c>
      <c r="D510" s="12">
        <v>44469</v>
      </c>
      <c r="E510" t="s">
        <v>21</v>
      </c>
      <c r="F510" t="s">
        <v>59</v>
      </c>
      <c r="G510" t="s">
        <v>59</v>
      </c>
      <c r="H510" t="s">
        <v>60</v>
      </c>
      <c r="I510" t="s">
        <v>61</v>
      </c>
      <c r="J510" t="s">
        <v>62</v>
      </c>
      <c r="K510" t="s">
        <v>63</v>
      </c>
      <c r="L510" t="s">
        <v>64</v>
      </c>
      <c r="M510" t="s">
        <v>65</v>
      </c>
      <c r="N510" t="s">
        <v>117</v>
      </c>
      <c r="O510" t="s">
        <v>93</v>
      </c>
      <c r="P510" t="s">
        <v>127</v>
      </c>
      <c r="Q510" t="s">
        <v>128</v>
      </c>
      <c r="R510" t="s">
        <v>70</v>
      </c>
      <c r="S510">
        <v>3961530.0482767001</v>
      </c>
      <c r="T510">
        <v>85.798904375085996</v>
      </c>
      <c r="U510">
        <v>51.857654803846003</v>
      </c>
      <c r="V510">
        <v>76392.387262043005</v>
      </c>
      <c r="W510">
        <v>0</v>
      </c>
    </row>
    <row r="511" spans="3:23" x14ac:dyDescent="0.35">
      <c r="C511" s="12">
        <v>43922</v>
      </c>
      <c r="D511" s="12">
        <v>43951</v>
      </c>
      <c r="E511" t="s">
        <v>20</v>
      </c>
      <c r="F511" t="s">
        <v>59</v>
      </c>
      <c r="G511" t="s">
        <v>59</v>
      </c>
      <c r="H511" t="s">
        <v>76</v>
      </c>
      <c r="I511" t="s">
        <v>61</v>
      </c>
      <c r="J511" t="s">
        <v>62</v>
      </c>
      <c r="K511" t="s">
        <v>63</v>
      </c>
      <c r="L511" t="s">
        <v>64</v>
      </c>
      <c r="M511" t="s">
        <v>88</v>
      </c>
      <c r="N511" t="s">
        <v>89</v>
      </c>
      <c r="O511" t="s">
        <v>67</v>
      </c>
      <c r="P511" t="s">
        <v>90</v>
      </c>
      <c r="Q511" t="s">
        <v>91</v>
      </c>
      <c r="R511" t="s">
        <v>70</v>
      </c>
      <c r="S511">
        <v>3957684.6077065002</v>
      </c>
      <c r="T511">
        <v>95.115234530725004</v>
      </c>
      <c r="U511">
        <v>28.266995115297</v>
      </c>
      <c r="V511">
        <v>140010.80028364001</v>
      </c>
      <c r="W511">
        <v>0</v>
      </c>
    </row>
    <row r="512" spans="3:23" x14ac:dyDescent="0.35">
      <c r="C512" s="12">
        <v>44013</v>
      </c>
      <c r="D512" s="12">
        <v>44043</v>
      </c>
      <c r="E512" t="s">
        <v>20</v>
      </c>
      <c r="F512" t="s">
        <v>59</v>
      </c>
      <c r="G512" t="s">
        <v>59</v>
      </c>
      <c r="H512" t="s">
        <v>76</v>
      </c>
      <c r="I512" t="s">
        <v>61</v>
      </c>
      <c r="J512" t="s">
        <v>62</v>
      </c>
      <c r="K512" t="s">
        <v>63</v>
      </c>
      <c r="L512" t="s">
        <v>64</v>
      </c>
      <c r="M512" t="s">
        <v>82</v>
      </c>
      <c r="N512" t="s">
        <v>120</v>
      </c>
      <c r="O512" t="s">
        <v>121</v>
      </c>
      <c r="P512" t="s">
        <v>122</v>
      </c>
      <c r="Q512" t="s">
        <v>123</v>
      </c>
      <c r="R512" t="s">
        <v>70</v>
      </c>
      <c r="S512">
        <v>3956813.9319822001</v>
      </c>
      <c r="T512">
        <v>73.868017622444995</v>
      </c>
      <c r="U512">
        <v>44.335515985988998</v>
      </c>
      <c r="V512">
        <v>89247.048195686002</v>
      </c>
      <c r="W512">
        <v>0</v>
      </c>
    </row>
    <row r="513" spans="3:23" x14ac:dyDescent="0.35">
      <c r="C513" s="12">
        <v>43800</v>
      </c>
      <c r="D513" s="12">
        <v>43830</v>
      </c>
      <c r="E513" t="s">
        <v>20</v>
      </c>
      <c r="F513" t="s">
        <v>59</v>
      </c>
      <c r="G513" t="s">
        <v>59</v>
      </c>
      <c r="H513" t="s">
        <v>60</v>
      </c>
      <c r="I513" t="s">
        <v>61</v>
      </c>
      <c r="J513" t="s">
        <v>62</v>
      </c>
      <c r="K513" t="s">
        <v>63</v>
      </c>
      <c r="L513" t="s">
        <v>64</v>
      </c>
      <c r="M513" t="s">
        <v>77</v>
      </c>
      <c r="N513" t="s">
        <v>78</v>
      </c>
      <c r="O513" t="s">
        <v>79</v>
      </c>
      <c r="P513" t="s">
        <v>80</v>
      </c>
      <c r="Q513" t="s">
        <v>81</v>
      </c>
      <c r="R513" t="s">
        <v>70</v>
      </c>
      <c r="S513">
        <v>3952550.1668273001</v>
      </c>
      <c r="T513">
        <v>96.888806947928003</v>
      </c>
      <c r="U513">
        <v>24.280345671275999</v>
      </c>
      <c r="V513">
        <v>162788.05171638</v>
      </c>
      <c r="W513">
        <v>0</v>
      </c>
    </row>
    <row r="514" spans="3:23" x14ac:dyDescent="0.35">
      <c r="C514" s="12">
        <v>44136</v>
      </c>
      <c r="D514" s="12">
        <v>44165</v>
      </c>
      <c r="E514" t="s">
        <v>21</v>
      </c>
      <c r="F514" t="s">
        <v>59</v>
      </c>
      <c r="G514" t="s">
        <v>59</v>
      </c>
      <c r="H514" t="s">
        <v>60</v>
      </c>
      <c r="I514" t="s">
        <v>61</v>
      </c>
      <c r="J514" t="s">
        <v>62</v>
      </c>
      <c r="K514" t="s">
        <v>63</v>
      </c>
      <c r="L514" t="s">
        <v>64</v>
      </c>
      <c r="M514" t="s">
        <v>101</v>
      </c>
      <c r="N514" t="s">
        <v>102</v>
      </c>
      <c r="O514" t="s">
        <v>93</v>
      </c>
      <c r="P514" t="s">
        <v>115</v>
      </c>
      <c r="Q514" t="s">
        <v>116</v>
      </c>
      <c r="R514" t="s">
        <v>70</v>
      </c>
      <c r="S514">
        <v>3952461.1638328</v>
      </c>
      <c r="T514">
        <v>86.184198353148005</v>
      </c>
      <c r="U514">
        <v>25.750162108569999</v>
      </c>
      <c r="V514">
        <v>153492.67112059999</v>
      </c>
      <c r="W514">
        <v>0</v>
      </c>
    </row>
    <row r="515" spans="3:23" x14ac:dyDescent="0.35">
      <c r="C515" s="12">
        <v>44317</v>
      </c>
      <c r="D515" s="12">
        <v>44347</v>
      </c>
      <c r="E515" t="s">
        <v>21</v>
      </c>
      <c r="F515" t="s">
        <v>59</v>
      </c>
      <c r="G515" t="s">
        <v>59</v>
      </c>
      <c r="H515" t="s">
        <v>76</v>
      </c>
      <c r="I515" t="s">
        <v>61</v>
      </c>
      <c r="J515" t="s">
        <v>62</v>
      </c>
      <c r="K515" t="s">
        <v>63</v>
      </c>
      <c r="L515" t="s">
        <v>64</v>
      </c>
      <c r="M515" t="s">
        <v>65</v>
      </c>
      <c r="N515" t="s">
        <v>66</v>
      </c>
      <c r="O515" t="s">
        <v>67</v>
      </c>
      <c r="P515" t="s">
        <v>148</v>
      </c>
      <c r="Q515" t="s">
        <v>149</v>
      </c>
      <c r="R515" t="s">
        <v>70</v>
      </c>
      <c r="S515">
        <v>3951359.6829892001</v>
      </c>
      <c r="T515">
        <v>70.843838817771001</v>
      </c>
      <c r="U515">
        <v>58.174769178138</v>
      </c>
      <c r="V515">
        <v>67922.223651453998</v>
      </c>
      <c r="W515">
        <v>0</v>
      </c>
    </row>
    <row r="516" spans="3:23" x14ac:dyDescent="0.35">
      <c r="C516" s="12">
        <v>43678</v>
      </c>
      <c r="D516" s="12">
        <v>43708</v>
      </c>
      <c r="E516" t="s">
        <v>75</v>
      </c>
      <c r="F516" t="s">
        <v>59</v>
      </c>
      <c r="G516" t="s">
        <v>59</v>
      </c>
      <c r="H516" t="s">
        <v>60</v>
      </c>
      <c r="I516" t="s">
        <v>61</v>
      </c>
      <c r="J516" t="s">
        <v>62</v>
      </c>
      <c r="K516" t="s">
        <v>63</v>
      </c>
      <c r="L516" t="s">
        <v>64</v>
      </c>
      <c r="M516" t="s">
        <v>77</v>
      </c>
      <c r="N516" t="s">
        <v>78</v>
      </c>
      <c r="O516" t="s">
        <v>79</v>
      </c>
      <c r="P516" t="s">
        <v>80</v>
      </c>
      <c r="Q516" t="s">
        <v>81</v>
      </c>
      <c r="R516" t="s">
        <v>70</v>
      </c>
      <c r="S516">
        <v>3940667.0079079</v>
      </c>
      <c r="T516">
        <v>98.198987515198993</v>
      </c>
      <c r="U516">
        <v>24.288008203057</v>
      </c>
      <c r="V516">
        <v>162247.43399963001</v>
      </c>
      <c r="W516">
        <v>0</v>
      </c>
    </row>
    <row r="517" spans="3:23" x14ac:dyDescent="0.35">
      <c r="C517" s="12">
        <v>44228</v>
      </c>
      <c r="D517" s="12">
        <v>44255</v>
      </c>
      <c r="E517" t="s">
        <v>21</v>
      </c>
      <c r="F517" t="s">
        <v>59</v>
      </c>
      <c r="G517" t="s">
        <v>59</v>
      </c>
      <c r="H517" t="s">
        <v>60</v>
      </c>
      <c r="I517" t="s">
        <v>61</v>
      </c>
      <c r="J517" t="s">
        <v>62</v>
      </c>
      <c r="K517" t="s">
        <v>63</v>
      </c>
      <c r="L517" t="s">
        <v>64</v>
      </c>
      <c r="M517" t="s">
        <v>96</v>
      </c>
      <c r="N517" t="s">
        <v>97</v>
      </c>
      <c r="O517" t="s">
        <v>98</v>
      </c>
      <c r="P517" t="s">
        <v>99</v>
      </c>
      <c r="Q517" t="s">
        <v>100</v>
      </c>
      <c r="R517" t="s">
        <v>70</v>
      </c>
      <c r="S517">
        <v>3940438.0734182</v>
      </c>
      <c r="T517">
        <v>92.151229206135994</v>
      </c>
      <c r="U517">
        <v>69.929366145868002</v>
      </c>
      <c r="V517">
        <v>56348.831550950999</v>
      </c>
      <c r="W517">
        <v>0</v>
      </c>
    </row>
    <row r="518" spans="3:23" x14ac:dyDescent="0.35">
      <c r="C518" s="12">
        <v>44075</v>
      </c>
      <c r="D518" s="12">
        <v>44104</v>
      </c>
      <c r="E518" t="s">
        <v>20</v>
      </c>
      <c r="F518" t="s">
        <v>59</v>
      </c>
      <c r="G518" t="s">
        <v>59</v>
      </c>
      <c r="H518" t="s">
        <v>76</v>
      </c>
      <c r="I518" t="s">
        <v>61</v>
      </c>
      <c r="J518" t="s">
        <v>62</v>
      </c>
      <c r="K518" t="s">
        <v>63</v>
      </c>
      <c r="L518" t="s">
        <v>64</v>
      </c>
      <c r="M518" t="s">
        <v>101</v>
      </c>
      <c r="N518" t="s">
        <v>102</v>
      </c>
      <c r="O518" t="s">
        <v>93</v>
      </c>
      <c r="P518" t="s">
        <v>129</v>
      </c>
      <c r="Q518" t="s">
        <v>130</v>
      </c>
      <c r="R518" t="s">
        <v>70</v>
      </c>
      <c r="S518">
        <v>3938976.0861284998</v>
      </c>
      <c r="T518">
        <v>77.418108831039007</v>
      </c>
      <c r="U518">
        <v>29.356172948792999</v>
      </c>
      <c r="V518">
        <v>134178.80092884001</v>
      </c>
      <c r="W518">
        <v>0</v>
      </c>
    </row>
    <row r="519" spans="3:23" x14ac:dyDescent="0.35">
      <c r="C519" s="12">
        <v>43497</v>
      </c>
      <c r="D519" s="12">
        <v>43524</v>
      </c>
      <c r="E519" t="s">
        <v>75</v>
      </c>
      <c r="F519" t="s">
        <v>59</v>
      </c>
      <c r="G519" t="s">
        <v>59</v>
      </c>
      <c r="H519" t="s">
        <v>60</v>
      </c>
      <c r="I519" t="s">
        <v>61</v>
      </c>
      <c r="J519" t="s">
        <v>62</v>
      </c>
      <c r="K519" t="s">
        <v>63</v>
      </c>
      <c r="L519" t="s">
        <v>64</v>
      </c>
      <c r="M519" t="s">
        <v>77</v>
      </c>
      <c r="N519" t="s">
        <v>78</v>
      </c>
      <c r="O519" t="s">
        <v>79</v>
      </c>
      <c r="P519" t="s">
        <v>80</v>
      </c>
      <c r="Q519" t="s">
        <v>81</v>
      </c>
      <c r="R519" t="s">
        <v>70</v>
      </c>
      <c r="S519">
        <v>3926057.6137922001</v>
      </c>
      <c r="T519">
        <v>98.042040433889994</v>
      </c>
      <c r="U519">
        <v>25.746712193295998</v>
      </c>
      <c r="V519">
        <v>152487.72675582001</v>
      </c>
      <c r="W519">
        <v>0</v>
      </c>
    </row>
    <row r="520" spans="3:23" x14ac:dyDescent="0.35">
      <c r="C520" s="12">
        <v>44228</v>
      </c>
      <c r="D520" s="12">
        <v>44255</v>
      </c>
      <c r="E520" t="s">
        <v>21</v>
      </c>
      <c r="F520" t="s">
        <v>59</v>
      </c>
      <c r="G520" t="s">
        <v>59</v>
      </c>
      <c r="H520" t="s">
        <v>76</v>
      </c>
      <c r="I520" t="s">
        <v>61</v>
      </c>
      <c r="J520" t="s">
        <v>62</v>
      </c>
      <c r="K520" t="s">
        <v>63</v>
      </c>
      <c r="L520" t="s">
        <v>64</v>
      </c>
      <c r="M520" t="s">
        <v>88</v>
      </c>
      <c r="N520" t="s">
        <v>89</v>
      </c>
      <c r="O520" t="s">
        <v>67</v>
      </c>
      <c r="P520" t="s">
        <v>90</v>
      </c>
      <c r="Q520" t="s">
        <v>91</v>
      </c>
      <c r="R520" t="s">
        <v>70</v>
      </c>
      <c r="S520">
        <v>3914815.8601162001</v>
      </c>
      <c r="T520">
        <v>95.525396192721004</v>
      </c>
      <c r="U520">
        <v>29.257153744086001</v>
      </c>
      <c r="V520">
        <v>133807.13292753001</v>
      </c>
      <c r="W520">
        <v>0</v>
      </c>
    </row>
    <row r="521" spans="3:23" x14ac:dyDescent="0.35">
      <c r="C521" s="12">
        <v>44166</v>
      </c>
      <c r="D521" s="12">
        <v>44196</v>
      </c>
      <c r="E521" t="s">
        <v>21</v>
      </c>
      <c r="F521" t="s">
        <v>59</v>
      </c>
      <c r="G521" t="s">
        <v>59</v>
      </c>
      <c r="H521" t="s">
        <v>60</v>
      </c>
      <c r="I521" t="s">
        <v>61</v>
      </c>
      <c r="J521" t="s">
        <v>62</v>
      </c>
      <c r="K521" t="s">
        <v>63</v>
      </c>
      <c r="L521" t="s">
        <v>64</v>
      </c>
      <c r="M521" t="s">
        <v>77</v>
      </c>
      <c r="N521" t="s">
        <v>78</v>
      </c>
      <c r="O521" t="s">
        <v>79</v>
      </c>
      <c r="P521" t="s">
        <v>80</v>
      </c>
      <c r="Q521" t="s">
        <v>81</v>
      </c>
      <c r="R521" t="s">
        <v>70</v>
      </c>
      <c r="S521">
        <v>3908084.6214117999</v>
      </c>
      <c r="T521">
        <v>97.134832816083005</v>
      </c>
      <c r="U521">
        <v>24.530468986475999</v>
      </c>
      <c r="V521">
        <v>159315.52811185</v>
      </c>
      <c r="W521">
        <v>0</v>
      </c>
    </row>
    <row r="522" spans="3:23" x14ac:dyDescent="0.35">
      <c r="C522" s="12">
        <v>44440</v>
      </c>
      <c r="D522" s="12">
        <v>44469</v>
      </c>
      <c r="E522" t="s">
        <v>21</v>
      </c>
      <c r="F522" t="s">
        <v>59</v>
      </c>
      <c r="G522" t="s">
        <v>59</v>
      </c>
      <c r="H522" t="s">
        <v>87</v>
      </c>
      <c r="I522" t="s">
        <v>61</v>
      </c>
      <c r="J522" t="s">
        <v>62</v>
      </c>
      <c r="K522" t="s">
        <v>63</v>
      </c>
      <c r="L522" t="s">
        <v>64</v>
      </c>
      <c r="M522" t="s">
        <v>101</v>
      </c>
      <c r="N522" t="s">
        <v>102</v>
      </c>
      <c r="O522" t="s">
        <v>93</v>
      </c>
      <c r="P522" t="s">
        <v>103</v>
      </c>
      <c r="Q522" t="s">
        <v>104</v>
      </c>
      <c r="R522" t="s">
        <v>70</v>
      </c>
      <c r="S522">
        <v>3905986.8525665002</v>
      </c>
      <c r="T522">
        <v>90.210261817025</v>
      </c>
      <c r="U522">
        <v>25.779902248614</v>
      </c>
      <c r="V522">
        <v>151512.86513418</v>
      </c>
      <c r="W522">
        <v>0</v>
      </c>
    </row>
    <row r="523" spans="3:23" x14ac:dyDescent="0.35">
      <c r="C523" s="12">
        <v>43831</v>
      </c>
      <c r="D523" s="12">
        <v>43861</v>
      </c>
      <c r="E523" t="s">
        <v>20</v>
      </c>
      <c r="F523" t="s">
        <v>59</v>
      </c>
      <c r="G523" t="s">
        <v>59</v>
      </c>
      <c r="H523" t="s">
        <v>60</v>
      </c>
      <c r="I523" t="s">
        <v>61</v>
      </c>
      <c r="J523" t="s">
        <v>62</v>
      </c>
      <c r="K523" t="s">
        <v>63</v>
      </c>
      <c r="L523" t="s">
        <v>64</v>
      </c>
      <c r="M523" t="s">
        <v>101</v>
      </c>
      <c r="N523" t="s">
        <v>102</v>
      </c>
      <c r="O523" t="s">
        <v>93</v>
      </c>
      <c r="P523" t="s">
        <v>103</v>
      </c>
      <c r="Q523" t="s">
        <v>104</v>
      </c>
      <c r="R523" t="s">
        <v>70</v>
      </c>
      <c r="S523">
        <v>3901634.6155603002</v>
      </c>
      <c r="T523">
        <v>91.652263260184995</v>
      </c>
      <c r="U523">
        <v>26.207352810395999</v>
      </c>
      <c r="V523">
        <v>148875.57105776999</v>
      </c>
      <c r="W523">
        <v>0</v>
      </c>
    </row>
    <row r="524" spans="3:23" x14ac:dyDescent="0.35">
      <c r="C524" s="12">
        <v>43952</v>
      </c>
      <c r="D524" s="12">
        <v>43982</v>
      </c>
      <c r="E524" t="s">
        <v>20</v>
      </c>
      <c r="F524" t="s">
        <v>59</v>
      </c>
      <c r="G524" t="s">
        <v>59</v>
      </c>
      <c r="H524" t="s">
        <v>60</v>
      </c>
      <c r="I524" t="s">
        <v>61</v>
      </c>
      <c r="J524" t="s">
        <v>62</v>
      </c>
      <c r="K524" t="s">
        <v>63</v>
      </c>
      <c r="L524" t="s">
        <v>64</v>
      </c>
      <c r="M524" t="s">
        <v>77</v>
      </c>
      <c r="N524" t="s">
        <v>78</v>
      </c>
      <c r="O524" t="s">
        <v>79</v>
      </c>
      <c r="P524" t="s">
        <v>80</v>
      </c>
      <c r="Q524" t="s">
        <v>81</v>
      </c>
      <c r="R524" t="s">
        <v>70</v>
      </c>
      <c r="S524">
        <v>3885300.0778219998</v>
      </c>
      <c r="T524">
        <v>95.030275841177996</v>
      </c>
      <c r="U524">
        <v>24.731183312786001</v>
      </c>
      <c r="V524">
        <v>157101.26073156</v>
      </c>
      <c r="W524">
        <v>0</v>
      </c>
    </row>
    <row r="525" spans="3:23" x14ac:dyDescent="0.35">
      <c r="C525" s="12">
        <v>43497</v>
      </c>
      <c r="D525" s="12">
        <v>43524</v>
      </c>
      <c r="E525" t="s">
        <v>75</v>
      </c>
      <c r="F525" t="s">
        <v>59</v>
      </c>
      <c r="G525" t="s">
        <v>59</v>
      </c>
      <c r="H525" t="s">
        <v>76</v>
      </c>
      <c r="I525" t="s">
        <v>61</v>
      </c>
      <c r="J525" t="s">
        <v>62</v>
      </c>
      <c r="K525" t="s">
        <v>63</v>
      </c>
      <c r="L525" t="s">
        <v>64</v>
      </c>
      <c r="M525" t="s">
        <v>88</v>
      </c>
      <c r="N525" t="s">
        <v>89</v>
      </c>
      <c r="O525" t="s">
        <v>67</v>
      </c>
      <c r="P525" t="s">
        <v>90</v>
      </c>
      <c r="Q525" t="s">
        <v>91</v>
      </c>
      <c r="R525" t="s">
        <v>70</v>
      </c>
      <c r="S525">
        <v>3883805.0330455001</v>
      </c>
      <c r="T525">
        <v>95.134899392788995</v>
      </c>
      <c r="U525">
        <v>29.258840913151001</v>
      </c>
      <c r="V525">
        <v>132739.53826721999</v>
      </c>
      <c r="W525">
        <v>0</v>
      </c>
    </row>
    <row r="526" spans="3:23" x14ac:dyDescent="0.35">
      <c r="C526" s="12">
        <v>43678</v>
      </c>
      <c r="D526" s="12">
        <v>43708</v>
      </c>
      <c r="E526" t="s">
        <v>75</v>
      </c>
      <c r="F526" t="s">
        <v>59</v>
      </c>
      <c r="G526" t="s">
        <v>59</v>
      </c>
      <c r="H526" t="s">
        <v>60</v>
      </c>
      <c r="I526" t="s">
        <v>61</v>
      </c>
      <c r="J526" t="s">
        <v>62</v>
      </c>
      <c r="K526" t="s">
        <v>63</v>
      </c>
      <c r="L526" t="s">
        <v>64</v>
      </c>
      <c r="M526" t="s">
        <v>82</v>
      </c>
      <c r="N526" t="s">
        <v>120</v>
      </c>
      <c r="O526" t="s">
        <v>121</v>
      </c>
      <c r="P526" t="s">
        <v>162</v>
      </c>
      <c r="Q526" t="s">
        <v>163</v>
      </c>
      <c r="R526" t="s">
        <v>70</v>
      </c>
      <c r="S526">
        <v>3882470.8368231999</v>
      </c>
      <c r="T526">
        <v>66.841140709317997</v>
      </c>
      <c r="U526">
        <v>49.710767290878003</v>
      </c>
      <c r="V526">
        <v>78101.205199777003</v>
      </c>
      <c r="W526">
        <v>0</v>
      </c>
    </row>
    <row r="527" spans="3:23" x14ac:dyDescent="0.35">
      <c r="C527" s="12">
        <v>43617</v>
      </c>
      <c r="D527" s="12">
        <v>43646</v>
      </c>
      <c r="E527" t="s">
        <v>75</v>
      </c>
      <c r="F527" t="s">
        <v>59</v>
      </c>
      <c r="G527" t="s">
        <v>59</v>
      </c>
      <c r="H527" t="s">
        <v>76</v>
      </c>
      <c r="I527" t="s">
        <v>61</v>
      </c>
      <c r="J527" t="s">
        <v>62</v>
      </c>
      <c r="K527" t="s">
        <v>63</v>
      </c>
      <c r="L527" t="s">
        <v>64</v>
      </c>
      <c r="M527" t="s">
        <v>88</v>
      </c>
      <c r="N527" t="s">
        <v>89</v>
      </c>
      <c r="O527" t="s">
        <v>67</v>
      </c>
      <c r="P527" t="s">
        <v>90</v>
      </c>
      <c r="Q527" t="s">
        <v>91</v>
      </c>
      <c r="R527" t="s">
        <v>70</v>
      </c>
      <c r="S527">
        <v>3858690.8344077002</v>
      </c>
      <c r="T527">
        <v>95.513600148894994</v>
      </c>
      <c r="U527">
        <v>29.801014704183999</v>
      </c>
      <c r="V527">
        <v>129481.86069201</v>
      </c>
      <c r="W527">
        <v>0</v>
      </c>
    </row>
    <row r="528" spans="3:23" x14ac:dyDescent="0.35">
      <c r="C528" s="12">
        <v>44348</v>
      </c>
      <c r="D528" s="12">
        <v>44377</v>
      </c>
      <c r="E528" t="s">
        <v>21</v>
      </c>
      <c r="F528" t="s">
        <v>59</v>
      </c>
      <c r="G528" t="s">
        <v>59</v>
      </c>
      <c r="H528" t="s">
        <v>60</v>
      </c>
      <c r="I528" t="s">
        <v>61</v>
      </c>
      <c r="J528" t="s">
        <v>62</v>
      </c>
      <c r="K528" t="s">
        <v>63</v>
      </c>
      <c r="L528" t="s">
        <v>64</v>
      </c>
      <c r="M528" t="s">
        <v>65</v>
      </c>
      <c r="N528" t="s">
        <v>92</v>
      </c>
      <c r="O528" t="s">
        <v>93</v>
      </c>
      <c r="P528" t="s">
        <v>94</v>
      </c>
      <c r="Q528" t="s">
        <v>95</v>
      </c>
      <c r="R528" t="s">
        <v>70</v>
      </c>
      <c r="S528">
        <v>3854579.9271267001</v>
      </c>
      <c r="T528">
        <v>97.297570605123994</v>
      </c>
      <c r="U528">
        <v>45.999384685766998</v>
      </c>
      <c r="V528">
        <v>83796.336700115993</v>
      </c>
      <c r="W528">
        <v>0</v>
      </c>
    </row>
    <row r="529" spans="3:23" x14ac:dyDescent="0.35">
      <c r="C529" s="12">
        <v>44317</v>
      </c>
      <c r="D529" s="12">
        <v>44347</v>
      </c>
      <c r="E529" t="s">
        <v>21</v>
      </c>
      <c r="F529" t="s">
        <v>59</v>
      </c>
      <c r="G529" t="s">
        <v>59</v>
      </c>
      <c r="H529" t="s">
        <v>60</v>
      </c>
      <c r="I529" t="s">
        <v>61</v>
      </c>
      <c r="J529" t="s">
        <v>62</v>
      </c>
      <c r="K529" t="s">
        <v>63</v>
      </c>
      <c r="L529" t="s">
        <v>64</v>
      </c>
      <c r="M529" t="s">
        <v>82</v>
      </c>
      <c r="N529" t="s">
        <v>157</v>
      </c>
      <c r="O529" t="s">
        <v>67</v>
      </c>
      <c r="P529" t="s">
        <v>158</v>
      </c>
      <c r="Q529" t="s">
        <v>159</v>
      </c>
      <c r="R529" t="s">
        <v>70</v>
      </c>
      <c r="S529">
        <v>3853699.6189985001</v>
      </c>
      <c r="T529">
        <v>70.261735521874996</v>
      </c>
      <c r="U529">
        <v>53.583314907161999</v>
      </c>
      <c r="V529">
        <v>71919.768787642999</v>
      </c>
      <c r="W529">
        <v>0</v>
      </c>
    </row>
    <row r="530" spans="3:23" x14ac:dyDescent="0.35">
      <c r="C530" s="12">
        <v>43709</v>
      </c>
      <c r="D530" s="12">
        <v>43738</v>
      </c>
      <c r="E530" t="s">
        <v>75</v>
      </c>
      <c r="F530" t="s">
        <v>59</v>
      </c>
      <c r="G530" t="s">
        <v>59</v>
      </c>
      <c r="H530" t="s">
        <v>60</v>
      </c>
      <c r="I530" t="s">
        <v>61</v>
      </c>
      <c r="J530" t="s">
        <v>62</v>
      </c>
      <c r="K530" t="s">
        <v>63</v>
      </c>
      <c r="L530" t="s">
        <v>64</v>
      </c>
      <c r="M530" t="s">
        <v>96</v>
      </c>
      <c r="N530" t="s">
        <v>97</v>
      </c>
      <c r="O530" t="s">
        <v>98</v>
      </c>
      <c r="P530" t="s">
        <v>99</v>
      </c>
      <c r="Q530" t="s">
        <v>100</v>
      </c>
      <c r="R530" t="s">
        <v>70</v>
      </c>
      <c r="S530">
        <v>3847444.2680520001</v>
      </c>
      <c r="T530">
        <v>91.527601847821998</v>
      </c>
      <c r="U530">
        <v>61.468688663324002</v>
      </c>
      <c r="V530">
        <v>62591.936670800998</v>
      </c>
      <c r="W530">
        <v>0</v>
      </c>
    </row>
    <row r="531" spans="3:23" x14ac:dyDescent="0.35">
      <c r="C531" s="12">
        <v>44348</v>
      </c>
      <c r="D531" s="12">
        <v>44377</v>
      </c>
      <c r="E531" t="s">
        <v>21</v>
      </c>
      <c r="F531" t="s">
        <v>59</v>
      </c>
      <c r="G531" t="s">
        <v>59</v>
      </c>
      <c r="H531" t="s">
        <v>87</v>
      </c>
      <c r="I531" t="s">
        <v>61</v>
      </c>
      <c r="J531" t="s">
        <v>62</v>
      </c>
      <c r="K531" t="s">
        <v>63</v>
      </c>
      <c r="L531" t="s">
        <v>64</v>
      </c>
      <c r="M531" t="s">
        <v>101</v>
      </c>
      <c r="N531" t="s">
        <v>102</v>
      </c>
      <c r="O531" t="s">
        <v>93</v>
      </c>
      <c r="P531" t="s">
        <v>115</v>
      </c>
      <c r="Q531" t="s">
        <v>116</v>
      </c>
      <c r="R531" t="s">
        <v>70</v>
      </c>
      <c r="S531">
        <v>3845338.0907878</v>
      </c>
      <c r="T531">
        <v>88.747457334019003</v>
      </c>
      <c r="U531">
        <v>24.920779301012999</v>
      </c>
      <c r="V531">
        <v>154302.48164958</v>
      </c>
      <c r="W531">
        <v>0</v>
      </c>
    </row>
    <row r="532" spans="3:23" x14ac:dyDescent="0.35">
      <c r="C532" s="12">
        <v>44105</v>
      </c>
      <c r="D532" s="12">
        <v>44135</v>
      </c>
      <c r="E532" t="s">
        <v>21</v>
      </c>
      <c r="F532" t="s">
        <v>59</v>
      </c>
      <c r="G532" t="s">
        <v>59</v>
      </c>
      <c r="H532" t="s">
        <v>87</v>
      </c>
      <c r="I532" t="s">
        <v>61</v>
      </c>
      <c r="J532" t="s">
        <v>62</v>
      </c>
      <c r="K532" t="s">
        <v>63</v>
      </c>
      <c r="L532" t="s">
        <v>64</v>
      </c>
      <c r="M532" t="s">
        <v>101</v>
      </c>
      <c r="N532" t="s">
        <v>102</v>
      </c>
      <c r="O532" t="s">
        <v>93</v>
      </c>
      <c r="P532" t="s">
        <v>115</v>
      </c>
      <c r="Q532" t="s">
        <v>116</v>
      </c>
      <c r="R532" t="s">
        <v>70</v>
      </c>
      <c r="S532">
        <v>3839947.6234905999</v>
      </c>
      <c r="T532">
        <v>84.589104990858004</v>
      </c>
      <c r="U532">
        <v>23.289910043150002</v>
      </c>
      <c r="V532">
        <v>164876.01782815001</v>
      </c>
      <c r="W532">
        <v>0</v>
      </c>
    </row>
    <row r="533" spans="3:23" x14ac:dyDescent="0.35">
      <c r="C533" s="12">
        <v>43525</v>
      </c>
      <c r="D533" s="12">
        <v>43555</v>
      </c>
      <c r="E533" t="s">
        <v>75</v>
      </c>
      <c r="F533" t="s">
        <v>59</v>
      </c>
      <c r="G533" t="s">
        <v>59</v>
      </c>
      <c r="H533" t="s">
        <v>60</v>
      </c>
      <c r="I533" t="s">
        <v>61</v>
      </c>
      <c r="J533" t="s">
        <v>62</v>
      </c>
      <c r="K533" t="s">
        <v>63</v>
      </c>
      <c r="L533" t="s">
        <v>64</v>
      </c>
      <c r="M533" t="s">
        <v>77</v>
      </c>
      <c r="N533" t="s">
        <v>78</v>
      </c>
      <c r="O533" t="s">
        <v>79</v>
      </c>
      <c r="P533" t="s">
        <v>80</v>
      </c>
      <c r="Q533" t="s">
        <v>81</v>
      </c>
      <c r="R533" t="s">
        <v>70</v>
      </c>
      <c r="S533">
        <v>3835450.1992998999</v>
      </c>
      <c r="T533">
        <v>97.109243691063995</v>
      </c>
      <c r="U533">
        <v>24.662099373914</v>
      </c>
      <c r="V533">
        <v>155520.02046334001</v>
      </c>
      <c r="W533">
        <v>0</v>
      </c>
    </row>
    <row r="534" spans="3:23" x14ac:dyDescent="0.35">
      <c r="C534" s="12">
        <v>43405</v>
      </c>
      <c r="D534" s="12">
        <v>43434</v>
      </c>
      <c r="E534" t="s">
        <v>75</v>
      </c>
      <c r="F534" t="s">
        <v>59</v>
      </c>
      <c r="G534" t="s">
        <v>59</v>
      </c>
      <c r="H534" t="s">
        <v>60</v>
      </c>
      <c r="I534" t="s">
        <v>61</v>
      </c>
      <c r="J534" t="s">
        <v>62</v>
      </c>
      <c r="K534" t="s">
        <v>63</v>
      </c>
      <c r="L534" t="s">
        <v>64</v>
      </c>
      <c r="M534" t="s">
        <v>77</v>
      </c>
      <c r="N534" t="s">
        <v>78</v>
      </c>
      <c r="O534" t="s">
        <v>79</v>
      </c>
      <c r="P534" t="s">
        <v>80</v>
      </c>
      <c r="Q534" t="s">
        <v>81</v>
      </c>
      <c r="R534" t="s">
        <v>70</v>
      </c>
      <c r="S534">
        <v>3832878.1035067001</v>
      </c>
      <c r="T534">
        <v>97.892430625013006</v>
      </c>
      <c r="U534">
        <v>24.570439805945</v>
      </c>
      <c r="V534">
        <v>155995.50247283</v>
      </c>
      <c r="W534">
        <v>0</v>
      </c>
    </row>
    <row r="535" spans="3:23" x14ac:dyDescent="0.35">
      <c r="C535" s="12">
        <v>43952</v>
      </c>
      <c r="D535" s="12">
        <v>43982</v>
      </c>
      <c r="E535" t="s">
        <v>20</v>
      </c>
      <c r="F535" t="s">
        <v>59</v>
      </c>
      <c r="G535" t="s">
        <v>59</v>
      </c>
      <c r="H535" t="s">
        <v>60</v>
      </c>
      <c r="I535" t="s">
        <v>61</v>
      </c>
      <c r="J535" t="s">
        <v>62</v>
      </c>
      <c r="K535" t="s">
        <v>63</v>
      </c>
      <c r="L535" t="s">
        <v>64</v>
      </c>
      <c r="M535" t="s">
        <v>96</v>
      </c>
      <c r="N535" t="s">
        <v>97</v>
      </c>
      <c r="O535" t="s">
        <v>98</v>
      </c>
      <c r="P535" t="s">
        <v>99</v>
      </c>
      <c r="Q535" t="s">
        <v>100</v>
      </c>
      <c r="R535" t="s">
        <v>70</v>
      </c>
      <c r="S535">
        <v>3827918.9705984001</v>
      </c>
      <c r="T535">
        <v>90.134551513960005</v>
      </c>
      <c r="U535">
        <v>68.845947959179995</v>
      </c>
      <c r="V535">
        <v>55601.223951016997</v>
      </c>
      <c r="W535">
        <v>0</v>
      </c>
    </row>
    <row r="536" spans="3:23" x14ac:dyDescent="0.35">
      <c r="C536" s="12">
        <v>43466</v>
      </c>
      <c r="D536" s="12">
        <v>43496</v>
      </c>
      <c r="E536" t="s">
        <v>75</v>
      </c>
      <c r="F536" t="s">
        <v>59</v>
      </c>
      <c r="G536" t="s">
        <v>59</v>
      </c>
      <c r="H536" t="s">
        <v>76</v>
      </c>
      <c r="I536" t="s">
        <v>61</v>
      </c>
      <c r="J536" t="s">
        <v>62</v>
      </c>
      <c r="K536" t="s">
        <v>63</v>
      </c>
      <c r="L536" t="s">
        <v>64</v>
      </c>
      <c r="M536" t="s">
        <v>88</v>
      </c>
      <c r="N536" t="s">
        <v>89</v>
      </c>
      <c r="O536" t="s">
        <v>67</v>
      </c>
      <c r="P536" t="s">
        <v>90</v>
      </c>
      <c r="Q536" t="s">
        <v>91</v>
      </c>
      <c r="R536" t="s">
        <v>70</v>
      </c>
      <c r="S536">
        <v>3813994.9893071</v>
      </c>
      <c r="T536">
        <v>95.134785491735997</v>
      </c>
      <c r="U536">
        <v>30.527894653158999</v>
      </c>
      <c r="V536">
        <v>124934.75336703</v>
      </c>
      <c r="W536">
        <v>0</v>
      </c>
    </row>
    <row r="537" spans="3:23" x14ac:dyDescent="0.35">
      <c r="C537" s="12">
        <v>43617</v>
      </c>
      <c r="D537" s="12">
        <v>43646</v>
      </c>
      <c r="E537" t="s">
        <v>75</v>
      </c>
      <c r="F537" t="s">
        <v>59</v>
      </c>
      <c r="G537" t="s">
        <v>59</v>
      </c>
      <c r="H537" t="s">
        <v>60</v>
      </c>
      <c r="I537" t="s">
        <v>61</v>
      </c>
      <c r="J537" t="s">
        <v>62</v>
      </c>
      <c r="K537" t="s">
        <v>63</v>
      </c>
      <c r="L537" t="s">
        <v>64</v>
      </c>
      <c r="M537" t="s">
        <v>77</v>
      </c>
      <c r="N537" t="s">
        <v>78</v>
      </c>
      <c r="O537" t="s">
        <v>79</v>
      </c>
      <c r="P537" t="s">
        <v>80</v>
      </c>
      <c r="Q537" t="s">
        <v>81</v>
      </c>
      <c r="R537" t="s">
        <v>70</v>
      </c>
      <c r="S537">
        <v>3804925.1209803</v>
      </c>
      <c r="T537">
        <v>97.192392211051001</v>
      </c>
      <c r="U537">
        <v>24.493094438795001</v>
      </c>
      <c r="V537">
        <v>155346.85217043999</v>
      </c>
      <c r="W537">
        <v>0</v>
      </c>
    </row>
    <row r="538" spans="3:23" x14ac:dyDescent="0.35">
      <c r="C538" s="12">
        <v>43435</v>
      </c>
      <c r="D538" s="12">
        <v>43465</v>
      </c>
      <c r="E538" t="s">
        <v>75</v>
      </c>
      <c r="F538" t="s">
        <v>59</v>
      </c>
      <c r="G538" t="s">
        <v>59</v>
      </c>
      <c r="H538" t="s">
        <v>76</v>
      </c>
      <c r="I538" t="s">
        <v>61</v>
      </c>
      <c r="J538" t="s">
        <v>62</v>
      </c>
      <c r="K538" t="s">
        <v>63</v>
      </c>
      <c r="L538" t="s">
        <v>64</v>
      </c>
      <c r="M538" t="s">
        <v>101</v>
      </c>
      <c r="N538" t="s">
        <v>102</v>
      </c>
      <c r="O538" t="s">
        <v>93</v>
      </c>
      <c r="P538" t="s">
        <v>129</v>
      </c>
      <c r="Q538" t="s">
        <v>130</v>
      </c>
      <c r="R538" t="s">
        <v>70</v>
      </c>
      <c r="S538">
        <v>3794434.1279802001</v>
      </c>
      <c r="T538">
        <v>70.977611407191006</v>
      </c>
      <c r="U538">
        <v>26.843098711258001</v>
      </c>
      <c r="V538">
        <v>141356.03973280001</v>
      </c>
      <c r="W538">
        <v>0</v>
      </c>
    </row>
    <row r="539" spans="3:23" x14ac:dyDescent="0.35">
      <c r="C539" s="12">
        <v>44136</v>
      </c>
      <c r="D539" s="12">
        <v>44165</v>
      </c>
      <c r="E539" t="s">
        <v>21</v>
      </c>
      <c r="F539" t="s">
        <v>59</v>
      </c>
      <c r="G539" t="s">
        <v>59</v>
      </c>
      <c r="H539" t="s">
        <v>76</v>
      </c>
      <c r="I539" t="s">
        <v>61</v>
      </c>
      <c r="J539" t="s">
        <v>62</v>
      </c>
      <c r="K539" t="s">
        <v>63</v>
      </c>
      <c r="L539" t="s">
        <v>64</v>
      </c>
      <c r="M539" t="s">
        <v>65</v>
      </c>
      <c r="N539" t="s">
        <v>66</v>
      </c>
      <c r="O539" t="s">
        <v>67</v>
      </c>
      <c r="P539" t="s">
        <v>148</v>
      </c>
      <c r="Q539" t="s">
        <v>149</v>
      </c>
      <c r="R539" t="s">
        <v>70</v>
      </c>
      <c r="S539">
        <v>3792759.4278813</v>
      </c>
      <c r="T539">
        <v>79.417041920382999</v>
      </c>
      <c r="U539">
        <v>58.092906212726</v>
      </c>
      <c r="V539">
        <v>65287.823852242997</v>
      </c>
      <c r="W539">
        <v>0</v>
      </c>
    </row>
    <row r="540" spans="3:23" x14ac:dyDescent="0.35">
      <c r="C540" s="12">
        <v>43435</v>
      </c>
      <c r="D540" s="12">
        <v>43465</v>
      </c>
      <c r="E540" t="s">
        <v>75</v>
      </c>
      <c r="F540" t="s">
        <v>59</v>
      </c>
      <c r="G540" t="s">
        <v>59</v>
      </c>
      <c r="H540" t="s">
        <v>60</v>
      </c>
      <c r="I540" t="s">
        <v>61</v>
      </c>
      <c r="J540" t="s">
        <v>62</v>
      </c>
      <c r="K540" t="s">
        <v>63</v>
      </c>
      <c r="L540" t="s">
        <v>64</v>
      </c>
      <c r="M540" t="s">
        <v>77</v>
      </c>
      <c r="N540" t="s">
        <v>78</v>
      </c>
      <c r="O540" t="s">
        <v>79</v>
      </c>
      <c r="P540" t="s">
        <v>80</v>
      </c>
      <c r="Q540" t="s">
        <v>81</v>
      </c>
      <c r="R540" t="s">
        <v>70</v>
      </c>
      <c r="S540">
        <v>3791395.8857666999</v>
      </c>
      <c r="T540">
        <v>98.272847451581001</v>
      </c>
      <c r="U540">
        <v>24.621003801023999</v>
      </c>
      <c r="V540">
        <v>153990.30504228</v>
      </c>
      <c r="W540">
        <v>0</v>
      </c>
    </row>
    <row r="541" spans="3:23" x14ac:dyDescent="0.35">
      <c r="C541" s="12">
        <v>44348</v>
      </c>
      <c r="D541" s="12">
        <v>44377</v>
      </c>
      <c r="E541" t="s">
        <v>21</v>
      </c>
      <c r="F541" t="s">
        <v>59</v>
      </c>
      <c r="G541" t="s">
        <v>59</v>
      </c>
      <c r="H541" t="s">
        <v>76</v>
      </c>
      <c r="I541" t="s">
        <v>61</v>
      </c>
      <c r="J541" t="s">
        <v>62</v>
      </c>
      <c r="K541" t="s">
        <v>63</v>
      </c>
      <c r="L541" t="s">
        <v>64</v>
      </c>
      <c r="M541" t="s">
        <v>65</v>
      </c>
      <c r="N541" t="s">
        <v>66</v>
      </c>
      <c r="O541" t="s">
        <v>67</v>
      </c>
      <c r="P541" t="s">
        <v>148</v>
      </c>
      <c r="Q541" t="s">
        <v>149</v>
      </c>
      <c r="R541" t="s">
        <v>70</v>
      </c>
      <c r="S541">
        <v>3785946.7956266999</v>
      </c>
      <c r="T541">
        <v>73.875276075599004</v>
      </c>
      <c r="U541">
        <v>57.997940614309002</v>
      </c>
      <c r="V541">
        <v>65277.262529088999</v>
      </c>
      <c r="W541">
        <v>0</v>
      </c>
    </row>
    <row r="542" spans="3:23" x14ac:dyDescent="0.35">
      <c r="C542" s="12">
        <v>44136</v>
      </c>
      <c r="D542" s="12">
        <v>44165</v>
      </c>
      <c r="E542" t="s">
        <v>21</v>
      </c>
      <c r="F542" t="s">
        <v>59</v>
      </c>
      <c r="G542" t="s">
        <v>59</v>
      </c>
      <c r="H542" t="s">
        <v>76</v>
      </c>
      <c r="I542" t="s">
        <v>61</v>
      </c>
      <c r="J542" t="s">
        <v>62</v>
      </c>
      <c r="K542" t="s">
        <v>63</v>
      </c>
      <c r="L542" t="s">
        <v>64</v>
      </c>
      <c r="M542" t="s">
        <v>82</v>
      </c>
      <c r="N542" t="s">
        <v>120</v>
      </c>
      <c r="O542" t="s">
        <v>121</v>
      </c>
      <c r="P542" t="s">
        <v>122</v>
      </c>
      <c r="Q542" t="s">
        <v>123</v>
      </c>
      <c r="R542" t="s">
        <v>70</v>
      </c>
      <c r="S542">
        <v>3776060.0694677001</v>
      </c>
      <c r="T542">
        <v>65.583753963852999</v>
      </c>
      <c r="U542">
        <v>43.990394146033999</v>
      </c>
      <c r="V542">
        <v>85838.286807170996</v>
      </c>
      <c r="W542">
        <v>0</v>
      </c>
    </row>
    <row r="543" spans="3:23" x14ac:dyDescent="0.35">
      <c r="C543" s="12">
        <v>44440</v>
      </c>
      <c r="D543" s="12">
        <v>44469</v>
      </c>
      <c r="E543" t="s">
        <v>21</v>
      </c>
      <c r="F543" t="s">
        <v>59</v>
      </c>
      <c r="G543" t="s">
        <v>59</v>
      </c>
      <c r="H543" t="s">
        <v>60</v>
      </c>
      <c r="I543" t="s">
        <v>61</v>
      </c>
      <c r="J543" t="s">
        <v>62</v>
      </c>
      <c r="K543" t="s">
        <v>63</v>
      </c>
      <c r="L543" t="s">
        <v>64</v>
      </c>
      <c r="M543" t="s">
        <v>96</v>
      </c>
      <c r="N543" t="s">
        <v>97</v>
      </c>
      <c r="O543" t="s">
        <v>98</v>
      </c>
      <c r="P543" t="s">
        <v>99</v>
      </c>
      <c r="Q543" t="s">
        <v>100</v>
      </c>
      <c r="R543" t="s">
        <v>70</v>
      </c>
      <c r="S543">
        <v>3774079.8293132</v>
      </c>
      <c r="T543">
        <v>91.129813354590993</v>
      </c>
      <c r="U543">
        <v>70.955675412313994</v>
      </c>
      <c r="V543">
        <v>53189.259455040999</v>
      </c>
      <c r="W543">
        <v>0</v>
      </c>
    </row>
    <row r="544" spans="3:23" x14ac:dyDescent="0.35">
      <c r="C544" s="12">
        <v>43709</v>
      </c>
      <c r="D544" s="12">
        <v>43738</v>
      </c>
      <c r="E544" t="s">
        <v>75</v>
      </c>
      <c r="F544" t="s">
        <v>59</v>
      </c>
      <c r="G544" t="s">
        <v>59</v>
      </c>
      <c r="H544" t="s">
        <v>60</v>
      </c>
      <c r="I544" t="s">
        <v>61</v>
      </c>
      <c r="J544" t="s">
        <v>62</v>
      </c>
      <c r="K544" t="s">
        <v>63</v>
      </c>
      <c r="L544" t="s">
        <v>64</v>
      </c>
      <c r="M544" t="s">
        <v>101</v>
      </c>
      <c r="N544" t="s">
        <v>102</v>
      </c>
      <c r="O544" t="s">
        <v>93</v>
      </c>
      <c r="P544" t="s">
        <v>103</v>
      </c>
      <c r="Q544" t="s">
        <v>104</v>
      </c>
      <c r="R544" t="s">
        <v>70</v>
      </c>
      <c r="S544">
        <v>3769502.6847935002</v>
      </c>
      <c r="T544">
        <v>91.708765434490005</v>
      </c>
      <c r="U544">
        <v>27.156165844202</v>
      </c>
      <c r="V544">
        <v>138808.35411079999</v>
      </c>
      <c r="W544">
        <v>0</v>
      </c>
    </row>
    <row r="545" spans="3:23" x14ac:dyDescent="0.35">
      <c r="C545" s="12">
        <v>44409</v>
      </c>
      <c r="D545" s="12">
        <v>44439</v>
      </c>
      <c r="E545" t="s">
        <v>21</v>
      </c>
      <c r="F545" t="s">
        <v>59</v>
      </c>
      <c r="G545" t="s">
        <v>59</v>
      </c>
      <c r="H545" t="s">
        <v>60</v>
      </c>
      <c r="I545" t="s">
        <v>61</v>
      </c>
      <c r="J545" t="s">
        <v>62</v>
      </c>
      <c r="K545" t="s">
        <v>63</v>
      </c>
      <c r="L545" t="s">
        <v>64</v>
      </c>
      <c r="M545" t="s">
        <v>96</v>
      </c>
      <c r="N545" t="s">
        <v>97</v>
      </c>
      <c r="O545" t="s">
        <v>98</v>
      </c>
      <c r="P545" t="s">
        <v>99</v>
      </c>
      <c r="Q545" t="s">
        <v>100</v>
      </c>
      <c r="R545" t="s">
        <v>70</v>
      </c>
      <c r="S545">
        <v>3768422.6045641</v>
      </c>
      <c r="T545">
        <v>90.165746884525007</v>
      </c>
      <c r="U545">
        <v>70.114520836341001</v>
      </c>
      <c r="V545">
        <v>53746.678428569998</v>
      </c>
      <c r="W545">
        <v>0</v>
      </c>
    </row>
    <row r="546" spans="3:23" x14ac:dyDescent="0.35">
      <c r="C546" s="12">
        <v>44197</v>
      </c>
      <c r="D546" s="12">
        <v>44227</v>
      </c>
      <c r="E546" t="s">
        <v>21</v>
      </c>
      <c r="F546" t="s">
        <v>59</v>
      </c>
      <c r="G546" t="s">
        <v>59</v>
      </c>
      <c r="H546" t="s">
        <v>87</v>
      </c>
      <c r="I546" t="s">
        <v>61</v>
      </c>
      <c r="J546" t="s">
        <v>62</v>
      </c>
      <c r="K546" t="s">
        <v>63</v>
      </c>
      <c r="L546" t="s">
        <v>64</v>
      </c>
      <c r="M546" t="s">
        <v>101</v>
      </c>
      <c r="N546" t="s">
        <v>102</v>
      </c>
      <c r="O546" t="s">
        <v>93</v>
      </c>
      <c r="P546" t="s">
        <v>115</v>
      </c>
      <c r="Q546" t="s">
        <v>116</v>
      </c>
      <c r="R546" t="s">
        <v>70</v>
      </c>
      <c r="S546">
        <v>3764504.7048629001</v>
      </c>
      <c r="T546">
        <v>89.054498606299006</v>
      </c>
      <c r="U546">
        <v>23.608219425017001</v>
      </c>
      <c r="V546">
        <v>159457.37529336</v>
      </c>
      <c r="W546">
        <v>0</v>
      </c>
    </row>
    <row r="547" spans="3:23" x14ac:dyDescent="0.35">
      <c r="C547" s="12">
        <v>43586</v>
      </c>
      <c r="D547" s="12">
        <v>43616</v>
      </c>
      <c r="E547" t="s">
        <v>75</v>
      </c>
      <c r="F547" t="s">
        <v>59</v>
      </c>
      <c r="G547" t="s">
        <v>59</v>
      </c>
      <c r="H547" t="s">
        <v>60</v>
      </c>
      <c r="I547" t="s">
        <v>61</v>
      </c>
      <c r="J547" t="s">
        <v>62</v>
      </c>
      <c r="K547" t="s">
        <v>63</v>
      </c>
      <c r="L547" t="s">
        <v>64</v>
      </c>
      <c r="M547" t="s">
        <v>77</v>
      </c>
      <c r="N547" t="s">
        <v>78</v>
      </c>
      <c r="O547" t="s">
        <v>79</v>
      </c>
      <c r="P547" t="s">
        <v>80</v>
      </c>
      <c r="Q547" t="s">
        <v>81</v>
      </c>
      <c r="R547" t="s">
        <v>70</v>
      </c>
      <c r="S547">
        <v>3758931.3639468998</v>
      </c>
      <c r="T547">
        <v>97.518384257790999</v>
      </c>
      <c r="U547">
        <v>24.509739865168999</v>
      </c>
      <c r="V547">
        <v>153364.80046811001</v>
      </c>
      <c r="W547">
        <v>0</v>
      </c>
    </row>
    <row r="548" spans="3:23" x14ac:dyDescent="0.35">
      <c r="C548" s="12">
        <v>44317</v>
      </c>
      <c r="D548" s="12">
        <v>44347</v>
      </c>
      <c r="E548" t="s">
        <v>21</v>
      </c>
      <c r="F548" t="s">
        <v>59</v>
      </c>
      <c r="G548" t="s">
        <v>59</v>
      </c>
      <c r="H548" t="s">
        <v>87</v>
      </c>
      <c r="I548" t="s">
        <v>61</v>
      </c>
      <c r="J548" t="s">
        <v>62</v>
      </c>
      <c r="K548" t="s">
        <v>63</v>
      </c>
      <c r="L548" t="s">
        <v>64</v>
      </c>
      <c r="M548" t="s">
        <v>101</v>
      </c>
      <c r="N548" t="s">
        <v>102</v>
      </c>
      <c r="O548" t="s">
        <v>93</v>
      </c>
      <c r="P548" t="s">
        <v>115</v>
      </c>
      <c r="Q548" t="s">
        <v>116</v>
      </c>
      <c r="R548" t="s">
        <v>70</v>
      </c>
      <c r="S548">
        <v>3748644.6695273998</v>
      </c>
      <c r="T548">
        <v>88.172675125978003</v>
      </c>
      <c r="U548">
        <v>24.508735657020001</v>
      </c>
      <c r="V548">
        <v>152951.36893174</v>
      </c>
      <c r="W548">
        <v>0</v>
      </c>
    </row>
    <row r="549" spans="3:23" x14ac:dyDescent="0.35">
      <c r="C549" s="12">
        <v>44075</v>
      </c>
      <c r="D549" s="12">
        <v>44104</v>
      </c>
      <c r="E549" t="s">
        <v>20</v>
      </c>
      <c r="F549" t="s">
        <v>59</v>
      </c>
      <c r="G549" t="s">
        <v>59</v>
      </c>
      <c r="H549" t="s">
        <v>60</v>
      </c>
      <c r="I549" t="s">
        <v>61</v>
      </c>
      <c r="J549" t="s">
        <v>62</v>
      </c>
      <c r="K549" t="s">
        <v>63</v>
      </c>
      <c r="L549" t="s">
        <v>64</v>
      </c>
      <c r="M549" t="s">
        <v>77</v>
      </c>
      <c r="N549" t="s">
        <v>78</v>
      </c>
      <c r="O549" t="s">
        <v>79</v>
      </c>
      <c r="P549" t="s">
        <v>80</v>
      </c>
      <c r="Q549" t="s">
        <v>81</v>
      </c>
      <c r="R549" t="s">
        <v>70</v>
      </c>
      <c r="S549">
        <v>3744900.7527729999</v>
      </c>
      <c r="T549">
        <v>98.608303652314007</v>
      </c>
      <c r="U549">
        <v>24.493038416636999</v>
      </c>
      <c r="V549">
        <v>152896.53692901001</v>
      </c>
      <c r="W549">
        <v>0</v>
      </c>
    </row>
    <row r="550" spans="3:23" x14ac:dyDescent="0.35">
      <c r="C550" s="12">
        <v>43770</v>
      </c>
      <c r="D550" s="12">
        <v>43799</v>
      </c>
      <c r="E550" t="s">
        <v>20</v>
      </c>
      <c r="F550" t="s">
        <v>59</v>
      </c>
      <c r="G550" t="s">
        <v>59</v>
      </c>
      <c r="H550" t="s">
        <v>87</v>
      </c>
      <c r="I550" t="s">
        <v>61</v>
      </c>
      <c r="J550" t="s">
        <v>62</v>
      </c>
      <c r="K550" t="s">
        <v>63</v>
      </c>
      <c r="L550" t="s">
        <v>64</v>
      </c>
      <c r="M550" t="s">
        <v>65</v>
      </c>
      <c r="N550" t="s">
        <v>66</v>
      </c>
      <c r="O550" t="s">
        <v>67</v>
      </c>
      <c r="P550" t="s">
        <v>68</v>
      </c>
      <c r="Q550" t="s">
        <v>69</v>
      </c>
      <c r="R550" t="s">
        <v>70</v>
      </c>
      <c r="S550">
        <v>3742524.8198262001</v>
      </c>
      <c r="T550">
        <v>88.820295941365004</v>
      </c>
      <c r="U550">
        <v>40.307753713059</v>
      </c>
      <c r="V550">
        <v>92848.756754550996</v>
      </c>
      <c r="W550">
        <v>0</v>
      </c>
    </row>
    <row r="551" spans="3:23" x14ac:dyDescent="0.35">
      <c r="C551" s="12">
        <v>44166</v>
      </c>
      <c r="D551" s="12">
        <v>44196</v>
      </c>
      <c r="E551" t="s">
        <v>21</v>
      </c>
      <c r="F551" t="s">
        <v>59</v>
      </c>
      <c r="G551" t="s">
        <v>59</v>
      </c>
      <c r="H551" t="s">
        <v>76</v>
      </c>
      <c r="I551" t="s">
        <v>61</v>
      </c>
      <c r="J551" t="s">
        <v>62</v>
      </c>
      <c r="K551" t="s">
        <v>63</v>
      </c>
      <c r="L551" t="s">
        <v>64</v>
      </c>
      <c r="M551" t="s">
        <v>88</v>
      </c>
      <c r="N551" t="s">
        <v>89</v>
      </c>
      <c r="O551" t="s">
        <v>67</v>
      </c>
      <c r="P551" t="s">
        <v>90</v>
      </c>
      <c r="Q551" t="s">
        <v>91</v>
      </c>
      <c r="R551" t="s">
        <v>70</v>
      </c>
      <c r="S551">
        <v>3737493.0956549998</v>
      </c>
      <c r="T551">
        <v>95.824533482815994</v>
      </c>
      <c r="U551">
        <v>28.424105490963001</v>
      </c>
      <c r="V551">
        <v>131490.26261681999</v>
      </c>
      <c r="W551">
        <v>0</v>
      </c>
    </row>
    <row r="552" spans="3:23" x14ac:dyDescent="0.35">
      <c r="C552" s="12">
        <v>43586</v>
      </c>
      <c r="D552" s="12">
        <v>43616</v>
      </c>
      <c r="E552" t="s">
        <v>75</v>
      </c>
      <c r="F552" t="s">
        <v>59</v>
      </c>
      <c r="G552" t="s">
        <v>59</v>
      </c>
      <c r="H552" t="s">
        <v>87</v>
      </c>
      <c r="I552" t="s">
        <v>61</v>
      </c>
      <c r="J552" t="s">
        <v>62</v>
      </c>
      <c r="K552" t="s">
        <v>63</v>
      </c>
      <c r="L552" t="s">
        <v>64</v>
      </c>
      <c r="M552" t="s">
        <v>65</v>
      </c>
      <c r="N552" t="s">
        <v>66</v>
      </c>
      <c r="O552" t="s">
        <v>67</v>
      </c>
      <c r="P552" t="s">
        <v>68</v>
      </c>
      <c r="Q552" t="s">
        <v>69</v>
      </c>
      <c r="R552" t="s">
        <v>70</v>
      </c>
      <c r="S552">
        <v>3737412.4962048</v>
      </c>
      <c r="T552">
        <v>91.058182632127995</v>
      </c>
      <c r="U552">
        <v>42.100868063558003</v>
      </c>
      <c r="V552">
        <v>88772.813200967998</v>
      </c>
      <c r="W552">
        <v>0</v>
      </c>
    </row>
    <row r="553" spans="3:23" x14ac:dyDescent="0.35">
      <c r="C553" s="12">
        <v>43739</v>
      </c>
      <c r="D553" s="12">
        <v>43769</v>
      </c>
      <c r="E553" t="s">
        <v>20</v>
      </c>
      <c r="F553" t="s">
        <v>59</v>
      </c>
      <c r="G553" t="s">
        <v>59</v>
      </c>
      <c r="H553" t="s">
        <v>60</v>
      </c>
      <c r="I553" t="s">
        <v>61</v>
      </c>
      <c r="J553" t="s">
        <v>62</v>
      </c>
      <c r="K553" t="s">
        <v>63</v>
      </c>
      <c r="L553" t="s">
        <v>64</v>
      </c>
      <c r="M553" t="s">
        <v>101</v>
      </c>
      <c r="N553" t="s">
        <v>102</v>
      </c>
      <c r="O553" t="s">
        <v>93</v>
      </c>
      <c r="P553" t="s">
        <v>115</v>
      </c>
      <c r="Q553" t="s">
        <v>116</v>
      </c>
      <c r="R553" t="s">
        <v>70</v>
      </c>
      <c r="S553">
        <v>3735559.1437558001</v>
      </c>
      <c r="T553">
        <v>84.248921370248993</v>
      </c>
      <c r="U553">
        <v>25.213037316321</v>
      </c>
      <c r="V553">
        <v>148159.82290788001</v>
      </c>
      <c r="W553">
        <v>0</v>
      </c>
    </row>
    <row r="554" spans="3:23" x14ac:dyDescent="0.35">
      <c r="C554" s="12">
        <v>43891</v>
      </c>
      <c r="D554" s="12">
        <v>43921</v>
      </c>
      <c r="E554" t="s">
        <v>20</v>
      </c>
      <c r="F554" t="s">
        <v>59</v>
      </c>
      <c r="G554" t="s">
        <v>59</v>
      </c>
      <c r="H554" t="s">
        <v>60</v>
      </c>
      <c r="I554" t="s">
        <v>61</v>
      </c>
      <c r="J554" t="s">
        <v>62</v>
      </c>
      <c r="K554" t="s">
        <v>63</v>
      </c>
      <c r="L554" t="s">
        <v>64</v>
      </c>
      <c r="M554" t="s">
        <v>101</v>
      </c>
      <c r="N554" t="s">
        <v>102</v>
      </c>
      <c r="O554" t="s">
        <v>93</v>
      </c>
      <c r="P554" t="s">
        <v>103</v>
      </c>
      <c r="Q554" t="s">
        <v>104</v>
      </c>
      <c r="R554" t="s">
        <v>70</v>
      </c>
      <c r="S554">
        <v>3734944.2537362999</v>
      </c>
      <c r="T554">
        <v>92.019035220581998</v>
      </c>
      <c r="U554">
        <v>27.180230192993999</v>
      </c>
      <c r="V554">
        <v>137414.00375259001</v>
      </c>
      <c r="W554">
        <v>0</v>
      </c>
    </row>
    <row r="555" spans="3:23" x14ac:dyDescent="0.35">
      <c r="C555" s="12">
        <v>43831</v>
      </c>
      <c r="D555" s="12">
        <v>43861</v>
      </c>
      <c r="E555" t="s">
        <v>20</v>
      </c>
      <c r="F555" t="s">
        <v>59</v>
      </c>
      <c r="G555" t="s">
        <v>59</v>
      </c>
      <c r="H555" t="s">
        <v>76</v>
      </c>
      <c r="I555" t="s">
        <v>61</v>
      </c>
      <c r="J555" t="s">
        <v>62</v>
      </c>
      <c r="K555" t="s">
        <v>63</v>
      </c>
      <c r="L555" t="s">
        <v>64</v>
      </c>
      <c r="M555" t="s">
        <v>88</v>
      </c>
      <c r="N555" t="s">
        <v>89</v>
      </c>
      <c r="O555" t="s">
        <v>67</v>
      </c>
      <c r="P555" t="s">
        <v>90</v>
      </c>
      <c r="Q555" t="s">
        <v>91</v>
      </c>
      <c r="R555" t="s">
        <v>70</v>
      </c>
      <c r="S555">
        <v>3734632.1240448998</v>
      </c>
      <c r="T555">
        <v>94.746362925461</v>
      </c>
      <c r="U555">
        <v>29.998075005718</v>
      </c>
      <c r="V555">
        <v>124495.72592018</v>
      </c>
      <c r="W555">
        <v>0</v>
      </c>
    </row>
    <row r="556" spans="3:23" x14ac:dyDescent="0.35">
      <c r="C556" s="12">
        <v>44348</v>
      </c>
      <c r="D556" s="12">
        <v>44377</v>
      </c>
      <c r="E556" t="s">
        <v>21</v>
      </c>
      <c r="F556" t="s">
        <v>59</v>
      </c>
      <c r="G556" t="s">
        <v>59</v>
      </c>
      <c r="H556" t="s">
        <v>60</v>
      </c>
      <c r="I556" t="s">
        <v>61</v>
      </c>
      <c r="J556" t="s">
        <v>62</v>
      </c>
      <c r="K556" t="s">
        <v>63</v>
      </c>
      <c r="L556" t="s">
        <v>64</v>
      </c>
      <c r="M556" t="s">
        <v>101</v>
      </c>
      <c r="N556" t="s">
        <v>102</v>
      </c>
      <c r="O556" t="s">
        <v>93</v>
      </c>
      <c r="P556" t="s">
        <v>103</v>
      </c>
      <c r="Q556" t="s">
        <v>104</v>
      </c>
      <c r="R556" t="s">
        <v>70</v>
      </c>
      <c r="S556">
        <v>3729241.1355768</v>
      </c>
      <c r="T556">
        <v>91.287009181239995</v>
      </c>
      <c r="U556">
        <v>27.913219614974</v>
      </c>
      <c r="V556">
        <v>133601.25370763001</v>
      </c>
      <c r="W556">
        <v>0</v>
      </c>
    </row>
    <row r="557" spans="3:23" x14ac:dyDescent="0.35">
      <c r="C557" s="12">
        <v>43466</v>
      </c>
      <c r="D557" s="12">
        <v>43496</v>
      </c>
      <c r="E557" t="s">
        <v>75</v>
      </c>
      <c r="F557" t="s">
        <v>59</v>
      </c>
      <c r="G557" t="s">
        <v>59</v>
      </c>
      <c r="H557" t="s">
        <v>60</v>
      </c>
      <c r="I557" t="s">
        <v>61</v>
      </c>
      <c r="J557" t="s">
        <v>62</v>
      </c>
      <c r="K557" t="s">
        <v>63</v>
      </c>
      <c r="L557" t="s">
        <v>64</v>
      </c>
      <c r="M557" t="s">
        <v>77</v>
      </c>
      <c r="N557" t="s">
        <v>78</v>
      </c>
      <c r="O557" t="s">
        <v>79</v>
      </c>
      <c r="P557" t="s">
        <v>80</v>
      </c>
      <c r="Q557" t="s">
        <v>81</v>
      </c>
      <c r="R557" t="s">
        <v>70</v>
      </c>
      <c r="S557">
        <v>3727496.4285951001</v>
      </c>
      <c r="T557">
        <v>98.407431522913001</v>
      </c>
      <c r="U557">
        <v>24.605735541411999</v>
      </c>
      <c r="V557">
        <v>151488.92510535</v>
      </c>
      <c r="W557">
        <v>0</v>
      </c>
    </row>
    <row r="558" spans="3:23" x14ac:dyDescent="0.35">
      <c r="C558" s="12">
        <v>43922</v>
      </c>
      <c r="D558" s="12">
        <v>43951</v>
      </c>
      <c r="E558" t="s">
        <v>20</v>
      </c>
      <c r="F558" t="s">
        <v>59</v>
      </c>
      <c r="G558" t="s">
        <v>59</v>
      </c>
      <c r="H558" t="s">
        <v>60</v>
      </c>
      <c r="I558" t="s">
        <v>61</v>
      </c>
      <c r="J558" t="s">
        <v>62</v>
      </c>
      <c r="K558" t="s">
        <v>63</v>
      </c>
      <c r="L558" t="s">
        <v>64</v>
      </c>
      <c r="M558" t="s">
        <v>101</v>
      </c>
      <c r="N558" t="s">
        <v>102</v>
      </c>
      <c r="O558" t="s">
        <v>93</v>
      </c>
      <c r="P558" t="s">
        <v>103</v>
      </c>
      <c r="Q558" t="s">
        <v>104</v>
      </c>
      <c r="R558" t="s">
        <v>70</v>
      </c>
      <c r="S558">
        <v>3722520.7999584</v>
      </c>
      <c r="T558">
        <v>90.323872810938994</v>
      </c>
      <c r="U558">
        <v>27.237364645206998</v>
      </c>
      <c r="V558">
        <v>136669.63924182</v>
      </c>
      <c r="W558">
        <v>0</v>
      </c>
    </row>
    <row r="559" spans="3:23" x14ac:dyDescent="0.35">
      <c r="C559" s="12">
        <v>44287</v>
      </c>
      <c r="D559" s="12">
        <v>44316</v>
      </c>
      <c r="E559" t="s">
        <v>21</v>
      </c>
      <c r="F559" t="s">
        <v>59</v>
      </c>
      <c r="G559" t="s">
        <v>59</v>
      </c>
      <c r="H559" t="s">
        <v>60</v>
      </c>
      <c r="I559" t="s">
        <v>61</v>
      </c>
      <c r="J559" t="s">
        <v>62</v>
      </c>
      <c r="K559" t="s">
        <v>63</v>
      </c>
      <c r="L559" t="s">
        <v>64</v>
      </c>
      <c r="M559" t="s">
        <v>82</v>
      </c>
      <c r="N559" t="s">
        <v>120</v>
      </c>
      <c r="O559" t="s">
        <v>121</v>
      </c>
      <c r="P559" t="s">
        <v>122</v>
      </c>
      <c r="Q559" t="s">
        <v>123</v>
      </c>
      <c r="R559" t="s">
        <v>70</v>
      </c>
      <c r="S559">
        <v>3714379.1826444999</v>
      </c>
      <c r="T559">
        <v>86.486519074358</v>
      </c>
      <c r="U559">
        <v>46.040608081473003</v>
      </c>
      <c r="V559">
        <v>80676.153887273002</v>
      </c>
      <c r="W559">
        <v>0</v>
      </c>
    </row>
    <row r="560" spans="3:23" x14ac:dyDescent="0.35">
      <c r="C560" s="12">
        <v>44348</v>
      </c>
      <c r="D560" s="12">
        <v>44377</v>
      </c>
      <c r="E560" t="s">
        <v>21</v>
      </c>
      <c r="F560" t="s">
        <v>59</v>
      </c>
      <c r="G560" t="s">
        <v>59</v>
      </c>
      <c r="H560" t="s">
        <v>87</v>
      </c>
      <c r="I560" t="s">
        <v>61</v>
      </c>
      <c r="J560" t="s">
        <v>62</v>
      </c>
      <c r="K560" t="s">
        <v>63</v>
      </c>
      <c r="L560" t="s">
        <v>64</v>
      </c>
      <c r="M560" t="s">
        <v>65</v>
      </c>
      <c r="N560" t="s">
        <v>117</v>
      </c>
      <c r="O560" t="s">
        <v>93</v>
      </c>
      <c r="P560" t="s">
        <v>118</v>
      </c>
      <c r="Q560" t="s">
        <v>119</v>
      </c>
      <c r="R560" t="s">
        <v>70</v>
      </c>
      <c r="S560">
        <v>3705416.6136961002</v>
      </c>
      <c r="T560">
        <v>69.260333643831999</v>
      </c>
      <c r="U560">
        <v>43.800277163563003</v>
      </c>
      <c r="V560">
        <v>84598.017493337</v>
      </c>
      <c r="W560">
        <v>0</v>
      </c>
    </row>
    <row r="561" spans="3:23" x14ac:dyDescent="0.35">
      <c r="C561" s="12">
        <v>44317</v>
      </c>
      <c r="D561" s="12">
        <v>44347</v>
      </c>
      <c r="E561" t="s">
        <v>21</v>
      </c>
      <c r="F561" t="s">
        <v>59</v>
      </c>
      <c r="G561" t="s">
        <v>59</v>
      </c>
      <c r="H561" t="s">
        <v>60</v>
      </c>
      <c r="I561" t="s">
        <v>61</v>
      </c>
      <c r="J561" t="s">
        <v>62</v>
      </c>
      <c r="K561" t="s">
        <v>63</v>
      </c>
      <c r="L561" t="s">
        <v>64</v>
      </c>
      <c r="M561" t="s">
        <v>96</v>
      </c>
      <c r="N561" t="s">
        <v>97</v>
      </c>
      <c r="O561" t="s">
        <v>98</v>
      </c>
      <c r="P561" t="s">
        <v>99</v>
      </c>
      <c r="Q561" t="s">
        <v>100</v>
      </c>
      <c r="R561" t="s">
        <v>70</v>
      </c>
      <c r="S561">
        <v>3704476.5781939998</v>
      </c>
      <c r="T561">
        <v>91.917524894571002</v>
      </c>
      <c r="U561">
        <v>70.059467946612997</v>
      </c>
      <c r="V561">
        <v>52876.173439069004</v>
      </c>
      <c r="W561">
        <v>0</v>
      </c>
    </row>
    <row r="562" spans="3:23" x14ac:dyDescent="0.35">
      <c r="C562" s="12">
        <v>43800</v>
      </c>
      <c r="D562" s="12">
        <v>43830</v>
      </c>
      <c r="E562" t="s">
        <v>20</v>
      </c>
      <c r="F562" t="s">
        <v>59</v>
      </c>
      <c r="G562" t="s">
        <v>59</v>
      </c>
      <c r="H562" t="s">
        <v>87</v>
      </c>
      <c r="I562" t="s">
        <v>61</v>
      </c>
      <c r="J562" t="s">
        <v>62</v>
      </c>
      <c r="K562" t="s">
        <v>63</v>
      </c>
      <c r="L562" t="s">
        <v>64</v>
      </c>
      <c r="M562" t="s">
        <v>65</v>
      </c>
      <c r="N562" t="s">
        <v>66</v>
      </c>
      <c r="O562" t="s">
        <v>67</v>
      </c>
      <c r="P562" t="s">
        <v>68</v>
      </c>
      <c r="Q562" t="s">
        <v>69</v>
      </c>
      <c r="R562" t="s">
        <v>70</v>
      </c>
      <c r="S562">
        <v>3704317.2811842002</v>
      </c>
      <c r="T562">
        <v>89.075535201782998</v>
      </c>
      <c r="U562">
        <v>40.845140466414001</v>
      </c>
      <c r="V562">
        <v>90691.750325358997</v>
      </c>
      <c r="W562">
        <v>0</v>
      </c>
    </row>
    <row r="563" spans="3:23" x14ac:dyDescent="0.35">
      <c r="C563" s="12">
        <v>44228</v>
      </c>
      <c r="D563" s="12">
        <v>44255</v>
      </c>
      <c r="E563" t="s">
        <v>21</v>
      </c>
      <c r="F563" t="s">
        <v>59</v>
      </c>
      <c r="G563" t="s">
        <v>59</v>
      </c>
      <c r="H563" t="s">
        <v>87</v>
      </c>
      <c r="I563" t="s">
        <v>61</v>
      </c>
      <c r="J563" t="s">
        <v>62</v>
      </c>
      <c r="K563" t="s">
        <v>63</v>
      </c>
      <c r="L563" t="s">
        <v>64</v>
      </c>
      <c r="M563" t="s">
        <v>101</v>
      </c>
      <c r="N563" t="s">
        <v>102</v>
      </c>
      <c r="O563" t="s">
        <v>93</v>
      </c>
      <c r="P563" t="s">
        <v>115</v>
      </c>
      <c r="Q563" t="s">
        <v>116</v>
      </c>
      <c r="R563" t="s">
        <v>70</v>
      </c>
      <c r="S563">
        <v>3701051.4580437001</v>
      </c>
      <c r="T563">
        <v>88.488018559775995</v>
      </c>
      <c r="U563">
        <v>23.17481169693</v>
      </c>
      <c r="V563">
        <v>159701.46840648999</v>
      </c>
      <c r="W563">
        <v>0</v>
      </c>
    </row>
    <row r="564" spans="3:23" x14ac:dyDescent="0.35">
      <c r="C564" s="12">
        <v>44013</v>
      </c>
      <c r="D564" s="12">
        <v>44043</v>
      </c>
      <c r="E564" t="s">
        <v>20</v>
      </c>
      <c r="F564" t="s">
        <v>59</v>
      </c>
      <c r="G564" t="s">
        <v>59</v>
      </c>
      <c r="H564" t="s">
        <v>60</v>
      </c>
      <c r="I564" t="s">
        <v>61</v>
      </c>
      <c r="J564" t="s">
        <v>62</v>
      </c>
      <c r="K564" t="s">
        <v>63</v>
      </c>
      <c r="L564" t="s">
        <v>64</v>
      </c>
      <c r="M564" t="s">
        <v>101</v>
      </c>
      <c r="N564" t="s">
        <v>102</v>
      </c>
      <c r="O564" t="s">
        <v>93</v>
      </c>
      <c r="P564" t="s">
        <v>103</v>
      </c>
      <c r="Q564" t="s">
        <v>104</v>
      </c>
      <c r="R564" t="s">
        <v>70</v>
      </c>
      <c r="S564">
        <v>3700539.0913769002</v>
      </c>
      <c r="T564">
        <v>91.574779855621998</v>
      </c>
      <c r="U564">
        <v>26.496694680821001</v>
      </c>
      <c r="V564">
        <v>139660.40428640999</v>
      </c>
      <c r="W564">
        <v>0</v>
      </c>
    </row>
    <row r="565" spans="3:23" x14ac:dyDescent="0.35">
      <c r="C565" s="12">
        <v>44256</v>
      </c>
      <c r="D565" s="12">
        <v>44286</v>
      </c>
      <c r="E565" t="s">
        <v>21</v>
      </c>
      <c r="F565" t="s">
        <v>59</v>
      </c>
      <c r="G565" t="s">
        <v>59</v>
      </c>
      <c r="H565" t="s">
        <v>60</v>
      </c>
      <c r="I565" t="s">
        <v>61</v>
      </c>
      <c r="J565" t="s">
        <v>62</v>
      </c>
      <c r="K565" t="s">
        <v>63</v>
      </c>
      <c r="L565" t="s">
        <v>64</v>
      </c>
      <c r="M565" t="s">
        <v>96</v>
      </c>
      <c r="N565" t="s">
        <v>97</v>
      </c>
      <c r="O565" t="s">
        <v>98</v>
      </c>
      <c r="P565" t="s">
        <v>99</v>
      </c>
      <c r="Q565" t="s">
        <v>100</v>
      </c>
      <c r="R565" t="s">
        <v>70</v>
      </c>
      <c r="S565">
        <v>3692515.5954013998</v>
      </c>
      <c r="T565">
        <v>92.544170497216001</v>
      </c>
      <c r="U565">
        <v>70.524711904152994</v>
      </c>
      <c r="V565">
        <v>52357.755114544001</v>
      </c>
      <c r="W565">
        <v>0</v>
      </c>
    </row>
    <row r="566" spans="3:23" x14ac:dyDescent="0.35">
      <c r="C566" s="12">
        <v>43983</v>
      </c>
      <c r="D566" s="12">
        <v>44012</v>
      </c>
      <c r="E566" t="s">
        <v>20</v>
      </c>
      <c r="F566" t="s">
        <v>59</v>
      </c>
      <c r="G566" t="s">
        <v>59</v>
      </c>
      <c r="H566" t="s">
        <v>87</v>
      </c>
      <c r="I566" t="s">
        <v>61</v>
      </c>
      <c r="J566" t="s">
        <v>62</v>
      </c>
      <c r="K566" t="s">
        <v>63</v>
      </c>
      <c r="L566" t="s">
        <v>64</v>
      </c>
      <c r="M566" t="s">
        <v>101</v>
      </c>
      <c r="N566" t="s">
        <v>102</v>
      </c>
      <c r="O566" t="s">
        <v>93</v>
      </c>
      <c r="P566" t="s">
        <v>115</v>
      </c>
      <c r="Q566" t="s">
        <v>116</v>
      </c>
      <c r="R566" t="s">
        <v>70</v>
      </c>
      <c r="S566">
        <v>3686209.2417808999</v>
      </c>
      <c r="T566">
        <v>89.441013839589004</v>
      </c>
      <c r="U566">
        <v>23.732432635306999</v>
      </c>
      <c r="V566">
        <v>155323.69978359999</v>
      </c>
      <c r="W566">
        <v>0</v>
      </c>
    </row>
    <row r="567" spans="3:23" x14ac:dyDescent="0.35">
      <c r="C567" s="12">
        <v>43678</v>
      </c>
      <c r="D567" s="12">
        <v>43708</v>
      </c>
      <c r="E567" t="s">
        <v>75</v>
      </c>
      <c r="F567" t="s">
        <v>59</v>
      </c>
      <c r="G567" t="s">
        <v>59</v>
      </c>
      <c r="H567" t="s">
        <v>87</v>
      </c>
      <c r="I567" t="s">
        <v>61</v>
      </c>
      <c r="J567" t="s">
        <v>62</v>
      </c>
      <c r="K567" t="s">
        <v>63</v>
      </c>
      <c r="L567" t="s">
        <v>64</v>
      </c>
      <c r="M567" t="s">
        <v>65</v>
      </c>
      <c r="N567" t="s">
        <v>66</v>
      </c>
      <c r="O567" t="s">
        <v>67</v>
      </c>
      <c r="P567" t="s">
        <v>68</v>
      </c>
      <c r="Q567" t="s">
        <v>69</v>
      </c>
      <c r="R567" t="s">
        <v>70</v>
      </c>
      <c r="S567">
        <v>3683184.5010011001</v>
      </c>
      <c r="T567">
        <v>89.437703176911995</v>
      </c>
      <c r="U567">
        <v>40.811237875663998</v>
      </c>
      <c r="V567">
        <v>90249.271835918</v>
      </c>
      <c r="W567">
        <v>0</v>
      </c>
    </row>
    <row r="568" spans="3:23" x14ac:dyDescent="0.35">
      <c r="C568" s="12">
        <v>44197</v>
      </c>
      <c r="D568" s="12">
        <v>44227</v>
      </c>
      <c r="E568" t="s">
        <v>21</v>
      </c>
      <c r="F568" t="s">
        <v>59</v>
      </c>
      <c r="G568" t="s">
        <v>59</v>
      </c>
      <c r="H568" t="s">
        <v>60</v>
      </c>
      <c r="I568" t="s">
        <v>61</v>
      </c>
      <c r="J568" t="s">
        <v>62</v>
      </c>
      <c r="K568" t="s">
        <v>63</v>
      </c>
      <c r="L568" t="s">
        <v>64</v>
      </c>
      <c r="M568" t="s">
        <v>96</v>
      </c>
      <c r="N568" t="s">
        <v>97</v>
      </c>
      <c r="O568" t="s">
        <v>98</v>
      </c>
      <c r="P568" t="s">
        <v>99</v>
      </c>
      <c r="Q568" t="s">
        <v>100</v>
      </c>
      <c r="R568" t="s">
        <v>70</v>
      </c>
      <c r="S568">
        <v>3678032.4515608</v>
      </c>
      <c r="T568">
        <v>91.472105775754997</v>
      </c>
      <c r="U568">
        <v>69.882451473198998</v>
      </c>
      <c r="V568">
        <v>52631.703296375999</v>
      </c>
      <c r="W568">
        <v>0</v>
      </c>
    </row>
    <row r="569" spans="3:23" x14ac:dyDescent="0.35">
      <c r="C569" s="12">
        <v>43891</v>
      </c>
      <c r="D569" s="12">
        <v>43921</v>
      </c>
      <c r="E569" t="s">
        <v>20</v>
      </c>
      <c r="F569" t="s">
        <v>59</v>
      </c>
      <c r="G569" t="s">
        <v>59</v>
      </c>
      <c r="H569" t="s">
        <v>87</v>
      </c>
      <c r="I569" t="s">
        <v>61</v>
      </c>
      <c r="J569" t="s">
        <v>62</v>
      </c>
      <c r="K569" t="s">
        <v>63</v>
      </c>
      <c r="L569" t="s">
        <v>64</v>
      </c>
      <c r="M569" t="s">
        <v>101</v>
      </c>
      <c r="N569" t="s">
        <v>102</v>
      </c>
      <c r="O569" t="s">
        <v>93</v>
      </c>
      <c r="P569" t="s">
        <v>129</v>
      </c>
      <c r="Q569" t="s">
        <v>130</v>
      </c>
      <c r="R569" t="s">
        <v>70</v>
      </c>
      <c r="S569">
        <v>3656772.3571958998</v>
      </c>
      <c r="T569">
        <v>56.293009672638</v>
      </c>
      <c r="U569">
        <v>25.494278792978001</v>
      </c>
      <c r="V569">
        <v>143435.01876989999</v>
      </c>
      <c r="W569">
        <v>0</v>
      </c>
    </row>
    <row r="570" spans="3:23" x14ac:dyDescent="0.35">
      <c r="C570" s="12">
        <v>43647</v>
      </c>
      <c r="D570" s="12">
        <v>43677</v>
      </c>
      <c r="E570" t="s">
        <v>75</v>
      </c>
      <c r="F570" t="s">
        <v>59</v>
      </c>
      <c r="G570" t="s">
        <v>59</v>
      </c>
      <c r="H570" t="s">
        <v>76</v>
      </c>
      <c r="I570" t="s">
        <v>61</v>
      </c>
      <c r="J570" t="s">
        <v>62</v>
      </c>
      <c r="K570" t="s">
        <v>63</v>
      </c>
      <c r="L570" t="s">
        <v>64</v>
      </c>
      <c r="M570" t="s">
        <v>88</v>
      </c>
      <c r="N570" t="s">
        <v>89</v>
      </c>
      <c r="O570" t="s">
        <v>67</v>
      </c>
      <c r="P570" t="s">
        <v>90</v>
      </c>
      <c r="Q570" t="s">
        <v>91</v>
      </c>
      <c r="R570" t="s">
        <v>70</v>
      </c>
      <c r="S570">
        <v>3654187.9713796</v>
      </c>
      <c r="T570">
        <v>95.177661461444998</v>
      </c>
      <c r="U570">
        <v>30.025795867237001</v>
      </c>
      <c r="V570">
        <v>121701.61908571</v>
      </c>
      <c r="W570">
        <v>0</v>
      </c>
    </row>
    <row r="571" spans="3:23" x14ac:dyDescent="0.35">
      <c r="C571" s="12">
        <v>44044</v>
      </c>
      <c r="D571" s="12">
        <v>44074</v>
      </c>
      <c r="E571" t="s">
        <v>20</v>
      </c>
      <c r="F571" t="s">
        <v>59</v>
      </c>
      <c r="G571" t="s">
        <v>59</v>
      </c>
      <c r="H571" t="s">
        <v>60</v>
      </c>
      <c r="I571" t="s">
        <v>61</v>
      </c>
      <c r="J571" t="s">
        <v>62</v>
      </c>
      <c r="K571" t="s">
        <v>63</v>
      </c>
      <c r="L571" t="s">
        <v>64</v>
      </c>
      <c r="M571" t="s">
        <v>101</v>
      </c>
      <c r="N571" t="s">
        <v>102</v>
      </c>
      <c r="O571" t="s">
        <v>93</v>
      </c>
      <c r="P571" t="s">
        <v>103</v>
      </c>
      <c r="Q571" t="s">
        <v>104</v>
      </c>
      <c r="R571" t="s">
        <v>70</v>
      </c>
      <c r="S571">
        <v>3649912.6632110998</v>
      </c>
      <c r="T571">
        <v>92.815829311135005</v>
      </c>
      <c r="U571">
        <v>26.062654560291001</v>
      </c>
      <c r="V571">
        <v>140043.78006729</v>
      </c>
      <c r="W571">
        <v>0</v>
      </c>
    </row>
    <row r="572" spans="3:23" x14ac:dyDescent="0.35">
      <c r="C572" s="12">
        <v>43739</v>
      </c>
      <c r="D572" s="12">
        <v>43769</v>
      </c>
      <c r="E572" t="s">
        <v>20</v>
      </c>
      <c r="F572" t="s">
        <v>59</v>
      </c>
      <c r="G572" t="s">
        <v>59</v>
      </c>
      <c r="H572" t="s">
        <v>87</v>
      </c>
      <c r="I572" t="s">
        <v>61</v>
      </c>
      <c r="J572" t="s">
        <v>62</v>
      </c>
      <c r="K572" t="s">
        <v>63</v>
      </c>
      <c r="L572" t="s">
        <v>64</v>
      </c>
      <c r="M572" t="s">
        <v>77</v>
      </c>
      <c r="N572" t="s">
        <v>78</v>
      </c>
      <c r="O572" t="s">
        <v>79</v>
      </c>
      <c r="P572" t="s">
        <v>105</v>
      </c>
      <c r="Q572" t="s">
        <v>106</v>
      </c>
      <c r="R572" t="s">
        <v>70</v>
      </c>
      <c r="S572">
        <v>3638754.6362705999</v>
      </c>
      <c r="T572">
        <v>95.893423236985001</v>
      </c>
      <c r="U572">
        <v>19.012755879135</v>
      </c>
      <c r="V572">
        <v>191384.91333934999</v>
      </c>
      <c r="W572">
        <v>0</v>
      </c>
    </row>
    <row r="573" spans="3:23" x14ac:dyDescent="0.35">
      <c r="C573" s="12">
        <v>44105</v>
      </c>
      <c r="D573" s="12">
        <v>44135</v>
      </c>
      <c r="E573" t="s">
        <v>21</v>
      </c>
      <c r="F573" t="s">
        <v>59</v>
      </c>
      <c r="G573" t="s">
        <v>59</v>
      </c>
      <c r="H573" t="s">
        <v>87</v>
      </c>
      <c r="I573" t="s">
        <v>61</v>
      </c>
      <c r="J573" t="s">
        <v>62</v>
      </c>
      <c r="K573" t="s">
        <v>63</v>
      </c>
      <c r="L573" t="s">
        <v>64</v>
      </c>
      <c r="M573" t="s">
        <v>88</v>
      </c>
      <c r="N573" t="s">
        <v>89</v>
      </c>
      <c r="O573" t="s">
        <v>67</v>
      </c>
      <c r="P573" t="s">
        <v>90</v>
      </c>
      <c r="Q573" t="s">
        <v>91</v>
      </c>
      <c r="R573" t="s">
        <v>70</v>
      </c>
      <c r="S573">
        <v>3633018.3275474999</v>
      </c>
      <c r="T573">
        <v>90.485742578491994</v>
      </c>
      <c r="U573">
        <v>25.312584397336</v>
      </c>
      <c r="V573">
        <v>143526.17142997001</v>
      </c>
      <c r="W573">
        <v>0</v>
      </c>
    </row>
    <row r="574" spans="3:23" x14ac:dyDescent="0.35">
      <c r="C574" s="12">
        <v>43617</v>
      </c>
      <c r="D574" s="12">
        <v>43646</v>
      </c>
      <c r="E574" t="s">
        <v>75</v>
      </c>
      <c r="F574" t="s">
        <v>59</v>
      </c>
      <c r="G574" t="s">
        <v>59</v>
      </c>
      <c r="H574" t="s">
        <v>76</v>
      </c>
      <c r="I574" t="s">
        <v>61</v>
      </c>
      <c r="J574" t="s">
        <v>62</v>
      </c>
      <c r="K574" t="s">
        <v>63</v>
      </c>
      <c r="L574" t="s">
        <v>64</v>
      </c>
      <c r="M574" t="s">
        <v>101</v>
      </c>
      <c r="N574" t="s">
        <v>102</v>
      </c>
      <c r="O574" t="s">
        <v>93</v>
      </c>
      <c r="P574" t="s">
        <v>129</v>
      </c>
      <c r="Q574" t="s">
        <v>130</v>
      </c>
      <c r="R574" t="s">
        <v>70</v>
      </c>
      <c r="S574">
        <v>3619976.5915705999</v>
      </c>
      <c r="T574">
        <v>71.055091622852004</v>
      </c>
      <c r="U574">
        <v>27.091506985134998</v>
      </c>
      <c r="V574">
        <v>133620.34801374999</v>
      </c>
      <c r="W574">
        <v>0</v>
      </c>
    </row>
    <row r="575" spans="3:23" x14ac:dyDescent="0.35">
      <c r="C575" s="12">
        <v>44197</v>
      </c>
      <c r="D575" s="12">
        <v>44227</v>
      </c>
      <c r="E575" t="s">
        <v>21</v>
      </c>
      <c r="F575" t="s">
        <v>59</v>
      </c>
      <c r="G575" t="s">
        <v>59</v>
      </c>
      <c r="H575" t="s">
        <v>87</v>
      </c>
      <c r="I575" t="s">
        <v>61</v>
      </c>
      <c r="J575" t="s">
        <v>62</v>
      </c>
      <c r="K575" t="s">
        <v>63</v>
      </c>
      <c r="L575" t="s">
        <v>64</v>
      </c>
      <c r="M575" t="s">
        <v>101</v>
      </c>
      <c r="N575" t="s">
        <v>102</v>
      </c>
      <c r="O575" t="s">
        <v>93</v>
      </c>
      <c r="P575" t="s">
        <v>129</v>
      </c>
      <c r="Q575" t="s">
        <v>130</v>
      </c>
      <c r="R575" t="s">
        <v>70</v>
      </c>
      <c r="S575">
        <v>3618590.4014129001</v>
      </c>
      <c r="T575">
        <v>60.438225628623002</v>
      </c>
      <c r="U575">
        <v>27.08415276661</v>
      </c>
      <c r="V575">
        <v>133605.44937828</v>
      </c>
      <c r="W575">
        <v>0</v>
      </c>
    </row>
    <row r="576" spans="3:23" x14ac:dyDescent="0.35">
      <c r="C576" s="12">
        <v>43678</v>
      </c>
      <c r="D576" s="12">
        <v>43708</v>
      </c>
      <c r="E576" t="s">
        <v>75</v>
      </c>
      <c r="F576" t="s">
        <v>59</v>
      </c>
      <c r="G576" t="s">
        <v>59</v>
      </c>
      <c r="H576" t="s">
        <v>87</v>
      </c>
      <c r="I576" t="s">
        <v>61</v>
      </c>
      <c r="J576" t="s">
        <v>62</v>
      </c>
      <c r="K576" t="s">
        <v>63</v>
      </c>
      <c r="L576" t="s">
        <v>64</v>
      </c>
      <c r="M576" t="s">
        <v>101</v>
      </c>
      <c r="N576" t="s">
        <v>102</v>
      </c>
      <c r="O576" t="s">
        <v>93</v>
      </c>
      <c r="P576" t="s">
        <v>115</v>
      </c>
      <c r="Q576" t="s">
        <v>116</v>
      </c>
      <c r="R576" t="s">
        <v>70</v>
      </c>
      <c r="S576">
        <v>3614196.6213805</v>
      </c>
      <c r="T576">
        <v>90.228070030084993</v>
      </c>
      <c r="U576">
        <v>22.945894440097</v>
      </c>
      <c r="V576">
        <v>157509.51137754999</v>
      </c>
      <c r="W576">
        <v>0</v>
      </c>
    </row>
    <row r="577" spans="3:23" x14ac:dyDescent="0.35">
      <c r="C577" s="12">
        <v>43709</v>
      </c>
      <c r="D577" s="12">
        <v>43738</v>
      </c>
      <c r="E577" t="s">
        <v>75</v>
      </c>
      <c r="F577" t="s">
        <v>59</v>
      </c>
      <c r="G577" t="s">
        <v>59</v>
      </c>
      <c r="H577" t="s">
        <v>87</v>
      </c>
      <c r="I577" t="s">
        <v>61</v>
      </c>
      <c r="J577" t="s">
        <v>62</v>
      </c>
      <c r="K577" t="s">
        <v>63</v>
      </c>
      <c r="L577" t="s">
        <v>64</v>
      </c>
      <c r="M577" t="s">
        <v>88</v>
      </c>
      <c r="N577" t="s">
        <v>89</v>
      </c>
      <c r="O577" t="s">
        <v>67</v>
      </c>
      <c r="P577" t="s">
        <v>90</v>
      </c>
      <c r="Q577" t="s">
        <v>91</v>
      </c>
      <c r="R577" t="s">
        <v>70</v>
      </c>
      <c r="S577">
        <v>3608350.8025578</v>
      </c>
      <c r="T577">
        <v>91.307350674833003</v>
      </c>
      <c r="U577">
        <v>25.396239747279999</v>
      </c>
      <c r="V577">
        <v>142082.08925670999</v>
      </c>
      <c r="W577">
        <v>0</v>
      </c>
    </row>
    <row r="578" spans="3:23" x14ac:dyDescent="0.35">
      <c r="C578" s="12">
        <v>44105</v>
      </c>
      <c r="D578" s="12">
        <v>44135</v>
      </c>
      <c r="E578" t="s">
        <v>21</v>
      </c>
      <c r="F578" t="s">
        <v>59</v>
      </c>
      <c r="G578" t="s">
        <v>59</v>
      </c>
      <c r="H578" t="s">
        <v>60</v>
      </c>
      <c r="I578" t="s">
        <v>61</v>
      </c>
      <c r="J578" t="s">
        <v>62</v>
      </c>
      <c r="K578" t="s">
        <v>63</v>
      </c>
      <c r="L578" t="s">
        <v>64</v>
      </c>
      <c r="M578" t="s">
        <v>101</v>
      </c>
      <c r="N578" t="s">
        <v>102</v>
      </c>
      <c r="O578" t="s">
        <v>93</v>
      </c>
      <c r="P578" t="s">
        <v>103</v>
      </c>
      <c r="Q578" t="s">
        <v>104</v>
      </c>
      <c r="R578" t="s">
        <v>70</v>
      </c>
      <c r="S578">
        <v>3606681.5157625</v>
      </c>
      <c r="T578">
        <v>92.976311536110998</v>
      </c>
      <c r="U578">
        <v>27.396954587048999</v>
      </c>
      <c r="V578">
        <v>131645.34416782999</v>
      </c>
      <c r="W578">
        <v>0</v>
      </c>
    </row>
    <row r="579" spans="3:23" x14ac:dyDescent="0.35">
      <c r="C579" s="12">
        <v>44287</v>
      </c>
      <c r="D579" s="12">
        <v>44316</v>
      </c>
      <c r="E579" t="s">
        <v>21</v>
      </c>
      <c r="F579" t="s">
        <v>59</v>
      </c>
      <c r="G579" t="s">
        <v>59</v>
      </c>
      <c r="H579" t="s">
        <v>76</v>
      </c>
      <c r="I579" t="s">
        <v>61</v>
      </c>
      <c r="J579" t="s">
        <v>62</v>
      </c>
      <c r="K579" t="s">
        <v>63</v>
      </c>
      <c r="L579" t="s">
        <v>64</v>
      </c>
      <c r="M579" t="s">
        <v>65</v>
      </c>
      <c r="N579" t="s">
        <v>117</v>
      </c>
      <c r="O579" t="s">
        <v>93</v>
      </c>
      <c r="P579" t="s">
        <v>118</v>
      </c>
      <c r="Q579" t="s">
        <v>119</v>
      </c>
      <c r="R579" t="s">
        <v>70</v>
      </c>
      <c r="S579">
        <v>3606637.4470941001</v>
      </c>
      <c r="T579">
        <v>86.581532253896</v>
      </c>
      <c r="U579">
        <v>46.660006991038998</v>
      </c>
      <c r="V579">
        <v>77296.118875137006</v>
      </c>
      <c r="W579">
        <v>0</v>
      </c>
    </row>
    <row r="580" spans="3:23" x14ac:dyDescent="0.35">
      <c r="C580" s="12">
        <v>43405</v>
      </c>
      <c r="D580" s="12">
        <v>43434</v>
      </c>
      <c r="E580" t="s">
        <v>75</v>
      </c>
      <c r="F580" t="s">
        <v>59</v>
      </c>
      <c r="G580" t="s">
        <v>59</v>
      </c>
      <c r="H580" t="s">
        <v>60</v>
      </c>
      <c r="I580" t="s">
        <v>61</v>
      </c>
      <c r="J580" t="s">
        <v>62</v>
      </c>
      <c r="K580" t="s">
        <v>63</v>
      </c>
      <c r="L580" t="s">
        <v>64</v>
      </c>
      <c r="M580" t="s">
        <v>101</v>
      </c>
      <c r="N580" t="s">
        <v>102</v>
      </c>
      <c r="O580" t="s">
        <v>93</v>
      </c>
      <c r="P580" t="s">
        <v>103</v>
      </c>
      <c r="Q580" t="s">
        <v>104</v>
      </c>
      <c r="R580" t="s">
        <v>70</v>
      </c>
      <c r="S580">
        <v>3605917.7024343</v>
      </c>
      <c r="T580">
        <v>91.199902094503997</v>
      </c>
      <c r="U580">
        <v>26.329024431680001</v>
      </c>
      <c r="V580">
        <v>136955.99363323001</v>
      </c>
      <c r="W580">
        <v>0</v>
      </c>
    </row>
    <row r="581" spans="3:23" x14ac:dyDescent="0.35">
      <c r="C581" s="12">
        <v>44409</v>
      </c>
      <c r="D581" s="12">
        <v>44439</v>
      </c>
      <c r="E581" t="s">
        <v>21</v>
      </c>
      <c r="F581" t="s">
        <v>59</v>
      </c>
      <c r="G581" t="s">
        <v>59</v>
      </c>
      <c r="H581" t="s">
        <v>60</v>
      </c>
      <c r="I581" t="s">
        <v>61</v>
      </c>
      <c r="J581" t="s">
        <v>62</v>
      </c>
      <c r="K581" t="s">
        <v>63</v>
      </c>
      <c r="L581" t="s">
        <v>64</v>
      </c>
      <c r="M581" t="s">
        <v>65</v>
      </c>
      <c r="N581" t="s">
        <v>92</v>
      </c>
      <c r="O581" t="s">
        <v>93</v>
      </c>
      <c r="P581" t="s">
        <v>94</v>
      </c>
      <c r="Q581" t="s">
        <v>95</v>
      </c>
      <c r="R581" t="s">
        <v>70</v>
      </c>
      <c r="S581">
        <v>3604416.7892749002</v>
      </c>
      <c r="T581">
        <v>96.361685816261996</v>
      </c>
      <c r="U581">
        <v>46.419190586177997</v>
      </c>
      <c r="V581">
        <v>77649.281337278997</v>
      </c>
      <c r="W581">
        <v>0</v>
      </c>
    </row>
    <row r="582" spans="3:23" x14ac:dyDescent="0.35">
      <c r="C582" s="12">
        <v>44197</v>
      </c>
      <c r="D582" s="12">
        <v>44227</v>
      </c>
      <c r="E582" t="s">
        <v>21</v>
      </c>
      <c r="F582" t="s">
        <v>59</v>
      </c>
      <c r="G582" t="s">
        <v>59</v>
      </c>
      <c r="H582" t="s">
        <v>76</v>
      </c>
      <c r="I582" t="s">
        <v>61</v>
      </c>
      <c r="J582" t="s">
        <v>62</v>
      </c>
      <c r="K582" t="s">
        <v>63</v>
      </c>
      <c r="L582" t="s">
        <v>64</v>
      </c>
      <c r="M582" t="s">
        <v>88</v>
      </c>
      <c r="N582" t="s">
        <v>89</v>
      </c>
      <c r="O582" t="s">
        <v>67</v>
      </c>
      <c r="P582" t="s">
        <v>90</v>
      </c>
      <c r="Q582" t="s">
        <v>91</v>
      </c>
      <c r="R582" t="s">
        <v>70</v>
      </c>
      <c r="S582">
        <v>3600437.2794038998</v>
      </c>
      <c r="T582">
        <v>95.413077040364001</v>
      </c>
      <c r="U582">
        <v>29.185430206770999</v>
      </c>
      <c r="V582">
        <v>123364.20103784</v>
      </c>
      <c r="W582">
        <v>0</v>
      </c>
    </row>
    <row r="583" spans="3:23" x14ac:dyDescent="0.35">
      <c r="C583" s="12">
        <v>44409</v>
      </c>
      <c r="D583" s="12">
        <v>44439</v>
      </c>
      <c r="E583" t="s">
        <v>21</v>
      </c>
      <c r="F583" t="s">
        <v>59</v>
      </c>
      <c r="G583" t="s">
        <v>59</v>
      </c>
      <c r="H583" t="s">
        <v>76</v>
      </c>
      <c r="I583" t="s">
        <v>61</v>
      </c>
      <c r="J583" t="s">
        <v>62</v>
      </c>
      <c r="K583" t="s">
        <v>63</v>
      </c>
      <c r="L583" t="s">
        <v>64</v>
      </c>
      <c r="M583" t="s">
        <v>88</v>
      </c>
      <c r="N583" t="s">
        <v>89</v>
      </c>
      <c r="O583" t="s">
        <v>67</v>
      </c>
      <c r="P583" t="s">
        <v>90</v>
      </c>
      <c r="Q583" t="s">
        <v>91</v>
      </c>
      <c r="R583" t="s">
        <v>70</v>
      </c>
      <c r="S583">
        <v>3599665.9336522999</v>
      </c>
      <c r="T583">
        <v>93.998323462228001</v>
      </c>
      <c r="U583">
        <v>29.136602709171999</v>
      </c>
      <c r="V583">
        <v>123544.46294177001</v>
      </c>
      <c r="W583">
        <v>0</v>
      </c>
    </row>
    <row r="584" spans="3:23" x14ac:dyDescent="0.35">
      <c r="C584" s="12">
        <v>43862</v>
      </c>
      <c r="D584" s="12">
        <v>43890</v>
      </c>
      <c r="E584" t="s">
        <v>20</v>
      </c>
      <c r="F584" t="s">
        <v>59</v>
      </c>
      <c r="G584" t="s">
        <v>59</v>
      </c>
      <c r="H584" t="s">
        <v>60</v>
      </c>
      <c r="I584" t="s">
        <v>61</v>
      </c>
      <c r="J584" t="s">
        <v>62</v>
      </c>
      <c r="K584" t="s">
        <v>63</v>
      </c>
      <c r="L584" t="s">
        <v>64</v>
      </c>
      <c r="M584" t="s">
        <v>101</v>
      </c>
      <c r="N584" t="s">
        <v>102</v>
      </c>
      <c r="O584" t="s">
        <v>93</v>
      </c>
      <c r="P584" t="s">
        <v>103</v>
      </c>
      <c r="Q584" t="s">
        <v>104</v>
      </c>
      <c r="R584" t="s">
        <v>70</v>
      </c>
      <c r="S584">
        <v>3593634.4237885</v>
      </c>
      <c r="T584">
        <v>89.880703054148</v>
      </c>
      <c r="U584">
        <v>26.225503074989</v>
      </c>
      <c r="V584">
        <v>137028.23596988001</v>
      </c>
      <c r="W584">
        <v>0</v>
      </c>
    </row>
    <row r="585" spans="3:23" x14ac:dyDescent="0.35">
      <c r="C585" s="12">
        <v>44348</v>
      </c>
      <c r="D585" s="12">
        <v>44377</v>
      </c>
      <c r="E585" t="s">
        <v>21</v>
      </c>
      <c r="F585" t="s">
        <v>59</v>
      </c>
      <c r="G585" t="s">
        <v>59</v>
      </c>
      <c r="H585" t="s">
        <v>60</v>
      </c>
      <c r="I585" t="s">
        <v>61</v>
      </c>
      <c r="J585" t="s">
        <v>62</v>
      </c>
      <c r="K585" t="s">
        <v>63</v>
      </c>
      <c r="L585" t="s">
        <v>64</v>
      </c>
      <c r="M585" t="s">
        <v>77</v>
      </c>
      <c r="N585" t="s">
        <v>78</v>
      </c>
      <c r="O585" t="s">
        <v>79</v>
      </c>
      <c r="P585" t="s">
        <v>80</v>
      </c>
      <c r="Q585" t="s">
        <v>81</v>
      </c>
      <c r="R585" t="s">
        <v>70</v>
      </c>
      <c r="S585">
        <v>3593471.5703285001</v>
      </c>
      <c r="T585">
        <v>96.833163110301996</v>
      </c>
      <c r="U585">
        <v>24.804896587891001</v>
      </c>
      <c r="V585">
        <v>144869.44372437999</v>
      </c>
      <c r="W585">
        <v>0</v>
      </c>
    </row>
    <row r="586" spans="3:23" x14ac:dyDescent="0.35">
      <c r="C586" s="12">
        <v>44197</v>
      </c>
      <c r="D586" s="12">
        <v>44227</v>
      </c>
      <c r="E586" t="s">
        <v>21</v>
      </c>
      <c r="F586" t="s">
        <v>59</v>
      </c>
      <c r="G586" t="s">
        <v>59</v>
      </c>
      <c r="H586" t="s">
        <v>60</v>
      </c>
      <c r="I586" t="s">
        <v>61</v>
      </c>
      <c r="J586" t="s">
        <v>62</v>
      </c>
      <c r="K586" t="s">
        <v>63</v>
      </c>
      <c r="L586" t="s">
        <v>64</v>
      </c>
      <c r="M586" t="s">
        <v>77</v>
      </c>
      <c r="N586" t="s">
        <v>78</v>
      </c>
      <c r="O586" t="s">
        <v>79</v>
      </c>
      <c r="P586" t="s">
        <v>80</v>
      </c>
      <c r="Q586" t="s">
        <v>81</v>
      </c>
      <c r="R586" t="s">
        <v>70</v>
      </c>
      <c r="S586">
        <v>3586427.0536957001</v>
      </c>
      <c r="T586">
        <v>98.030665219639999</v>
      </c>
      <c r="U586">
        <v>24.678399583318001</v>
      </c>
      <c r="V586">
        <v>145326.56550873001</v>
      </c>
      <c r="W586">
        <v>0</v>
      </c>
    </row>
    <row r="587" spans="3:23" x14ac:dyDescent="0.35">
      <c r="C587" s="12">
        <v>43647</v>
      </c>
      <c r="D587" s="12">
        <v>43677</v>
      </c>
      <c r="E587" t="s">
        <v>75</v>
      </c>
      <c r="F587" t="s">
        <v>59</v>
      </c>
      <c r="G587" t="s">
        <v>59</v>
      </c>
      <c r="H587" t="s">
        <v>87</v>
      </c>
      <c r="I587" t="s">
        <v>61</v>
      </c>
      <c r="J587" t="s">
        <v>62</v>
      </c>
      <c r="K587" t="s">
        <v>63</v>
      </c>
      <c r="L587" t="s">
        <v>64</v>
      </c>
      <c r="M587" t="s">
        <v>101</v>
      </c>
      <c r="N587" t="s">
        <v>102</v>
      </c>
      <c r="O587" t="s">
        <v>93</v>
      </c>
      <c r="P587" t="s">
        <v>129</v>
      </c>
      <c r="Q587" t="s">
        <v>130</v>
      </c>
      <c r="R587" t="s">
        <v>70</v>
      </c>
      <c r="S587">
        <v>3585934.6058522002</v>
      </c>
      <c r="T587">
        <v>54.783664756215003</v>
      </c>
      <c r="U587">
        <v>23.816286206560999</v>
      </c>
      <c r="V587">
        <v>150566.48944974001</v>
      </c>
      <c r="W587">
        <v>0</v>
      </c>
    </row>
    <row r="588" spans="3:23" x14ac:dyDescent="0.35">
      <c r="C588" s="12">
        <v>44287</v>
      </c>
      <c r="D588" s="12">
        <v>44316</v>
      </c>
      <c r="E588" t="s">
        <v>21</v>
      </c>
      <c r="F588" t="s">
        <v>59</v>
      </c>
      <c r="G588" t="s">
        <v>59</v>
      </c>
      <c r="H588" t="s">
        <v>87</v>
      </c>
      <c r="I588" t="s">
        <v>61</v>
      </c>
      <c r="J588" t="s">
        <v>62</v>
      </c>
      <c r="K588" t="s">
        <v>63</v>
      </c>
      <c r="L588" t="s">
        <v>64</v>
      </c>
      <c r="M588" t="s">
        <v>101</v>
      </c>
      <c r="N588" t="s">
        <v>102</v>
      </c>
      <c r="O588" t="s">
        <v>93</v>
      </c>
      <c r="P588" t="s">
        <v>129</v>
      </c>
      <c r="Q588" t="s">
        <v>130</v>
      </c>
      <c r="R588" t="s">
        <v>70</v>
      </c>
      <c r="S588">
        <v>3571739.8134487998</v>
      </c>
      <c r="T588">
        <v>62.225999430686002</v>
      </c>
      <c r="U588">
        <v>25.679060987151999</v>
      </c>
      <c r="V588">
        <v>139091.52734346001</v>
      </c>
      <c r="W588">
        <v>0</v>
      </c>
    </row>
    <row r="589" spans="3:23" x14ac:dyDescent="0.35">
      <c r="C589" s="12">
        <v>43435</v>
      </c>
      <c r="D589" s="12">
        <v>43465</v>
      </c>
      <c r="E589" t="s">
        <v>75</v>
      </c>
      <c r="F589" t="s">
        <v>59</v>
      </c>
      <c r="G589" t="s">
        <v>59</v>
      </c>
      <c r="H589" t="s">
        <v>60</v>
      </c>
      <c r="I589" t="s">
        <v>61</v>
      </c>
      <c r="J589" t="s">
        <v>62</v>
      </c>
      <c r="K589" t="s">
        <v>63</v>
      </c>
      <c r="L589" t="s">
        <v>64</v>
      </c>
      <c r="M589" t="s">
        <v>101</v>
      </c>
      <c r="N589" t="s">
        <v>102</v>
      </c>
      <c r="O589" t="s">
        <v>93</v>
      </c>
      <c r="P589" t="s">
        <v>103</v>
      </c>
      <c r="Q589" t="s">
        <v>104</v>
      </c>
      <c r="R589" t="s">
        <v>70</v>
      </c>
      <c r="S589">
        <v>3569305.3294464001</v>
      </c>
      <c r="T589">
        <v>93.367433121464003</v>
      </c>
      <c r="U589">
        <v>26.384451787991999</v>
      </c>
      <c r="V589">
        <v>135280.63262891001</v>
      </c>
      <c r="W589">
        <v>0</v>
      </c>
    </row>
    <row r="590" spans="3:23" x14ac:dyDescent="0.35">
      <c r="C590" s="12">
        <v>44013</v>
      </c>
      <c r="D590" s="12">
        <v>44043</v>
      </c>
      <c r="E590" t="s">
        <v>20</v>
      </c>
      <c r="F590" t="s">
        <v>59</v>
      </c>
      <c r="G590" t="s">
        <v>59</v>
      </c>
      <c r="H590" t="s">
        <v>60</v>
      </c>
      <c r="I590" t="s">
        <v>61</v>
      </c>
      <c r="J590" t="s">
        <v>62</v>
      </c>
      <c r="K590" t="s">
        <v>63</v>
      </c>
      <c r="L590" t="s">
        <v>64</v>
      </c>
      <c r="M590" t="s">
        <v>101</v>
      </c>
      <c r="N590" t="s">
        <v>102</v>
      </c>
      <c r="O590" t="s">
        <v>93</v>
      </c>
      <c r="P590" t="s">
        <v>129</v>
      </c>
      <c r="Q590" t="s">
        <v>130</v>
      </c>
      <c r="R590" t="s">
        <v>70</v>
      </c>
      <c r="S590">
        <v>3568972.3727969001</v>
      </c>
      <c r="T590">
        <v>59.466924898230999</v>
      </c>
      <c r="U590">
        <v>31.093914779974</v>
      </c>
      <c r="V590">
        <v>114780.41276088</v>
      </c>
      <c r="W590">
        <v>0</v>
      </c>
    </row>
    <row r="591" spans="3:23" x14ac:dyDescent="0.35">
      <c r="C591" s="12">
        <v>43983</v>
      </c>
      <c r="D591" s="12">
        <v>44012</v>
      </c>
      <c r="E591" t="s">
        <v>20</v>
      </c>
      <c r="F591" t="s">
        <v>59</v>
      </c>
      <c r="G591" t="s">
        <v>59</v>
      </c>
      <c r="H591" t="s">
        <v>60</v>
      </c>
      <c r="I591" t="s">
        <v>61</v>
      </c>
      <c r="J591" t="s">
        <v>62</v>
      </c>
      <c r="K591" t="s">
        <v>63</v>
      </c>
      <c r="L591" t="s">
        <v>64</v>
      </c>
      <c r="M591" t="s">
        <v>101</v>
      </c>
      <c r="N591" t="s">
        <v>102</v>
      </c>
      <c r="O591" t="s">
        <v>93</v>
      </c>
      <c r="P591" t="s">
        <v>103</v>
      </c>
      <c r="Q591" t="s">
        <v>104</v>
      </c>
      <c r="R591" t="s">
        <v>70</v>
      </c>
      <c r="S591">
        <v>3567205.6838785</v>
      </c>
      <c r="T591">
        <v>92.382023579022999</v>
      </c>
      <c r="U591">
        <v>27.000276075195998</v>
      </c>
      <c r="V591">
        <v>132117.37813139</v>
      </c>
      <c r="W591">
        <v>0</v>
      </c>
    </row>
    <row r="592" spans="3:23" x14ac:dyDescent="0.35">
      <c r="C592" s="12">
        <v>44075</v>
      </c>
      <c r="D592" s="12">
        <v>44104</v>
      </c>
      <c r="E592" t="s">
        <v>20</v>
      </c>
      <c r="F592" t="s">
        <v>59</v>
      </c>
      <c r="G592" t="s">
        <v>59</v>
      </c>
      <c r="H592" t="s">
        <v>60</v>
      </c>
      <c r="I592" t="s">
        <v>61</v>
      </c>
      <c r="J592" t="s">
        <v>62</v>
      </c>
      <c r="K592" t="s">
        <v>63</v>
      </c>
      <c r="L592" t="s">
        <v>64</v>
      </c>
      <c r="M592" t="s">
        <v>101</v>
      </c>
      <c r="N592" t="s">
        <v>102</v>
      </c>
      <c r="O592" t="s">
        <v>93</v>
      </c>
      <c r="P592" t="s">
        <v>103</v>
      </c>
      <c r="Q592" t="s">
        <v>104</v>
      </c>
      <c r="R592" t="s">
        <v>70</v>
      </c>
      <c r="S592">
        <v>3556962.0342279999</v>
      </c>
      <c r="T592">
        <v>93.744748619861994</v>
      </c>
      <c r="U592">
        <v>26.238898466681</v>
      </c>
      <c r="V592">
        <v>135560.64629559999</v>
      </c>
      <c r="W592">
        <v>0</v>
      </c>
    </row>
    <row r="593" spans="3:23" x14ac:dyDescent="0.35">
      <c r="C593" s="12">
        <v>44287</v>
      </c>
      <c r="D593" s="12">
        <v>44316</v>
      </c>
      <c r="E593" t="s">
        <v>21</v>
      </c>
      <c r="F593" t="s">
        <v>59</v>
      </c>
      <c r="G593" t="s">
        <v>59</v>
      </c>
      <c r="H593" t="s">
        <v>60</v>
      </c>
      <c r="I593" t="s">
        <v>61</v>
      </c>
      <c r="J593" t="s">
        <v>62</v>
      </c>
      <c r="K593" t="s">
        <v>63</v>
      </c>
      <c r="L593" t="s">
        <v>64</v>
      </c>
      <c r="M593" t="s">
        <v>96</v>
      </c>
      <c r="N593" t="s">
        <v>97</v>
      </c>
      <c r="O593" t="s">
        <v>98</v>
      </c>
      <c r="P593" t="s">
        <v>99</v>
      </c>
      <c r="Q593" t="s">
        <v>100</v>
      </c>
      <c r="R593" t="s">
        <v>70</v>
      </c>
      <c r="S593">
        <v>3555555.8348110002</v>
      </c>
      <c r="T593">
        <v>91.440734594393007</v>
      </c>
      <c r="U593">
        <v>69.763522353097997</v>
      </c>
      <c r="V593">
        <v>50965.830205863997</v>
      </c>
      <c r="W593">
        <v>0</v>
      </c>
    </row>
    <row r="594" spans="3:23" x14ac:dyDescent="0.35">
      <c r="C594" s="12">
        <v>43647</v>
      </c>
      <c r="D594" s="12">
        <v>43677</v>
      </c>
      <c r="E594" t="s">
        <v>75</v>
      </c>
      <c r="F594" t="s">
        <v>59</v>
      </c>
      <c r="G594" t="s">
        <v>59</v>
      </c>
      <c r="H594" t="s">
        <v>60</v>
      </c>
      <c r="I594" t="s">
        <v>61</v>
      </c>
      <c r="J594" t="s">
        <v>62</v>
      </c>
      <c r="K594" t="s">
        <v>63</v>
      </c>
      <c r="L594" t="s">
        <v>64</v>
      </c>
      <c r="M594" t="s">
        <v>77</v>
      </c>
      <c r="N594" t="s">
        <v>78</v>
      </c>
      <c r="O594" t="s">
        <v>79</v>
      </c>
      <c r="P594" t="s">
        <v>80</v>
      </c>
      <c r="Q594" t="s">
        <v>81</v>
      </c>
      <c r="R594" t="s">
        <v>70</v>
      </c>
      <c r="S594">
        <v>3552861.6281856</v>
      </c>
      <c r="T594">
        <v>96.708859303172005</v>
      </c>
      <c r="U594">
        <v>24.311215961399999</v>
      </c>
      <c r="V594">
        <v>146140.84436692001</v>
      </c>
      <c r="W594">
        <v>0</v>
      </c>
    </row>
    <row r="595" spans="3:23" x14ac:dyDescent="0.35">
      <c r="C595" s="12">
        <v>44287</v>
      </c>
      <c r="D595" s="12">
        <v>44316</v>
      </c>
      <c r="E595" t="s">
        <v>21</v>
      </c>
      <c r="F595" t="s">
        <v>59</v>
      </c>
      <c r="G595" t="s">
        <v>59</v>
      </c>
      <c r="H595" t="s">
        <v>60</v>
      </c>
      <c r="I595" t="s">
        <v>61</v>
      </c>
      <c r="J595" t="s">
        <v>62</v>
      </c>
      <c r="K595" t="s">
        <v>63</v>
      </c>
      <c r="L595" t="s">
        <v>64</v>
      </c>
      <c r="M595" t="s">
        <v>101</v>
      </c>
      <c r="N595" t="s">
        <v>102</v>
      </c>
      <c r="O595" t="s">
        <v>93</v>
      </c>
      <c r="P595" t="s">
        <v>103</v>
      </c>
      <c r="Q595" t="s">
        <v>104</v>
      </c>
      <c r="R595" t="s">
        <v>70</v>
      </c>
      <c r="S595">
        <v>3544569.2580340002</v>
      </c>
      <c r="T595">
        <v>89.923258871141002</v>
      </c>
      <c r="U595">
        <v>27.247977716015001</v>
      </c>
      <c r="V595">
        <v>130085.59001979</v>
      </c>
      <c r="W595">
        <v>0</v>
      </c>
    </row>
    <row r="596" spans="3:23" x14ac:dyDescent="0.35">
      <c r="C596" s="12">
        <v>44317</v>
      </c>
      <c r="D596" s="12">
        <v>44347</v>
      </c>
      <c r="E596" t="s">
        <v>21</v>
      </c>
      <c r="F596" t="s">
        <v>59</v>
      </c>
      <c r="G596" t="s">
        <v>59</v>
      </c>
      <c r="H596" t="s">
        <v>60</v>
      </c>
      <c r="I596" t="s">
        <v>61</v>
      </c>
      <c r="J596" t="s">
        <v>62</v>
      </c>
      <c r="K596" t="s">
        <v>63</v>
      </c>
      <c r="L596" t="s">
        <v>64</v>
      </c>
      <c r="M596" t="s">
        <v>77</v>
      </c>
      <c r="N596" t="s">
        <v>78</v>
      </c>
      <c r="O596" t="s">
        <v>79</v>
      </c>
      <c r="P596" t="s">
        <v>80</v>
      </c>
      <c r="Q596" t="s">
        <v>81</v>
      </c>
      <c r="R596" t="s">
        <v>70</v>
      </c>
      <c r="S596">
        <v>3544004.5337776998</v>
      </c>
      <c r="T596">
        <v>97.875517025413004</v>
      </c>
      <c r="U596">
        <v>24.805019773308</v>
      </c>
      <c r="V596">
        <v>142874.48936410001</v>
      </c>
      <c r="W596">
        <v>0</v>
      </c>
    </row>
    <row r="597" spans="3:23" x14ac:dyDescent="0.35">
      <c r="C597" s="12">
        <v>44075</v>
      </c>
      <c r="D597" s="12">
        <v>44104</v>
      </c>
      <c r="E597" t="s">
        <v>20</v>
      </c>
      <c r="F597" t="s">
        <v>59</v>
      </c>
      <c r="G597" t="s">
        <v>59</v>
      </c>
      <c r="H597" t="s">
        <v>60</v>
      </c>
      <c r="I597" t="s">
        <v>61</v>
      </c>
      <c r="J597" t="s">
        <v>62</v>
      </c>
      <c r="K597" t="s">
        <v>63</v>
      </c>
      <c r="L597" t="s">
        <v>64</v>
      </c>
      <c r="M597" t="s">
        <v>96</v>
      </c>
      <c r="N597" t="s">
        <v>97</v>
      </c>
      <c r="O597" t="s">
        <v>98</v>
      </c>
      <c r="P597" t="s">
        <v>99</v>
      </c>
      <c r="Q597" t="s">
        <v>100</v>
      </c>
      <c r="R597" t="s">
        <v>70</v>
      </c>
      <c r="S597">
        <v>3543343.1628161999</v>
      </c>
      <c r="T597">
        <v>92.956155617095007</v>
      </c>
      <c r="U597">
        <v>69.067356780430998</v>
      </c>
      <c r="V597">
        <v>51302.718505366996</v>
      </c>
      <c r="W597">
        <v>0</v>
      </c>
    </row>
    <row r="598" spans="3:23" x14ac:dyDescent="0.35">
      <c r="C598" s="12">
        <v>43374</v>
      </c>
      <c r="D598" s="12">
        <v>43404</v>
      </c>
      <c r="E598" t="s">
        <v>75</v>
      </c>
      <c r="F598" t="s">
        <v>59</v>
      </c>
      <c r="G598" t="s">
        <v>59</v>
      </c>
      <c r="H598" t="s">
        <v>87</v>
      </c>
      <c r="I598" t="s">
        <v>61</v>
      </c>
      <c r="J598" t="s">
        <v>62</v>
      </c>
      <c r="K598" t="s">
        <v>63</v>
      </c>
      <c r="L598" t="s">
        <v>64</v>
      </c>
      <c r="M598" t="s">
        <v>65</v>
      </c>
      <c r="N598" t="s">
        <v>66</v>
      </c>
      <c r="O598" t="s">
        <v>67</v>
      </c>
      <c r="P598" t="s">
        <v>68</v>
      </c>
      <c r="Q598" t="s">
        <v>69</v>
      </c>
      <c r="R598" t="s">
        <v>70</v>
      </c>
      <c r="S598">
        <v>3541232.3532317998</v>
      </c>
      <c r="T598">
        <v>87.759937363275995</v>
      </c>
      <c r="U598">
        <v>39.498780776210999</v>
      </c>
      <c r="V598">
        <v>89654.219285790998</v>
      </c>
      <c r="W598">
        <v>0</v>
      </c>
    </row>
    <row r="599" spans="3:23" x14ac:dyDescent="0.35">
      <c r="C599" s="12">
        <v>44409</v>
      </c>
      <c r="D599" s="12">
        <v>44439</v>
      </c>
      <c r="E599" t="s">
        <v>21</v>
      </c>
      <c r="F599" t="s">
        <v>59</v>
      </c>
      <c r="G599" t="s">
        <v>59</v>
      </c>
      <c r="H599" t="s">
        <v>76</v>
      </c>
      <c r="I599" t="s">
        <v>61</v>
      </c>
      <c r="J599" t="s">
        <v>62</v>
      </c>
      <c r="K599" t="s">
        <v>63</v>
      </c>
      <c r="L599" t="s">
        <v>64</v>
      </c>
      <c r="M599" t="s">
        <v>65</v>
      </c>
      <c r="N599" t="s">
        <v>117</v>
      </c>
      <c r="O599" t="s">
        <v>93</v>
      </c>
      <c r="P599" t="s">
        <v>118</v>
      </c>
      <c r="Q599" t="s">
        <v>119</v>
      </c>
      <c r="R599" t="s">
        <v>70</v>
      </c>
      <c r="S599">
        <v>3539162.7236837</v>
      </c>
      <c r="T599">
        <v>79.868300604511006</v>
      </c>
      <c r="U599">
        <v>47.959197543994001</v>
      </c>
      <c r="V599">
        <v>73795.286512813997</v>
      </c>
      <c r="W599">
        <v>0</v>
      </c>
    </row>
    <row r="600" spans="3:23" x14ac:dyDescent="0.35">
      <c r="C600" s="12">
        <v>44378</v>
      </c>
      <c r="D600" s="12">
        <v>44408</v>
      </c>
      <c r="E600" t="s">
        <v>21</v>
      </c>
      <c r="F600" t="s">
        <v>59</v>
      </c>
      <c r="G600" t="s">
        <v>59</v>
      </c>
      <c r="H600" t="s">
        <v>60</v>
      </c>
      <c r="I600" t="s">
        <v>61</v>
      </c>
      <c r="J600" t="s">
        <v>62</v>
      </c>
      <c r="K600" t="s">
        <v>63</v>
      </c>
      <c r="L600" t="s">
        <v>64</v>
      </c>
      <c r="M600" t="s">
        <v>65</v>
      </c>
      <c r="N600" t="s">
        <v>92</v>
      </c>
      <c r="O600" t="s">
        <v>93</v>
      </c>
      <c r="P600" t="s">
        <v>94</v>
      </c>
      <c r="Q600" t="s">
        <v>95</v>
      </c>
      <c r="R600" t="s">
        <v>70</v>
      </c>
      <c r="S600">
        <v>3536893.3607874</v>
      </c>
      <c r="T600">
        <v>96.791665332128005</v>
      </c>
      <c r="U600">
        <v>46.762721441762999</v>
      </c>
      <c r="V600">
        <v>75634.891463538006</v>
      </c>
      <c r="W600">
        <v>0</v>
      </c>
    </row>
    <row r="601" spans="3:23" x14ac:dyDescent="0.35">
      <c r="C601" s="12">
        <v>43374</v>
      </c>
      <c r="D601" s="12">
        <v>43404</v>
      </c>
      <c r="E601" t="s">
        <v>75</v>
      </c>
      <c r="F601" t="s">
        <v>59</v>
      </c>
      <c r="G601" t="s">
        <v>59</v>
      </c>
      <c r="H601" t="s">
        <v>60</v>
      </c>
      <c r="I601" t="s">
        <v>61</v>
      </c>
      <c r="J601" t="s">
        <v>62</v>
      </c>
      <c r="K601" t="s">
        <v>63</v>
      </c>
      <c r="L601" t="s">
        <v>64</v>
      </c>
      <c r="M601" t="s">
        <v>101</v>
      </c>
      <c r="N601" t="s">
        <v>102</v>
      </c>
      <c r="O601" t="s">
        <v>93</v>
      </c>
      <c r="P601" t="s">
        <v>103</v>
      </c>
      <c r="Q601" t="s">
        <v>104</v>
      </c>
      <c r="R601" t="s">
        <v>70</v>
      </c>
      <c r="S601">
        <v>3535654.2697886</v>
      </c>
      <c r="T601">
        <v>91.328252060414997</v>
      </c>
      <c r="U601">
        <v>26.753919021920002</v>
      </c>
      <c r="V601">
        <v>132154.63001483001</v>
      </c>
      <c r="W601">
        <v>0</v>
      </c>
    </row>
    <row r="602" spans="3:23" x14ac:dyDescent="0.35">
      <c r="C602" s="12">
        <v>43466</v>
      </c>
      <c r="D602" s="12">
        <v>43496</v>
      </c>
      <c r="E602" t="s">
        <v>75</v>
      </c>
      <c r="F602" t="s">
        <v>59</v>
      </c>
      <c r="G602" t="s">
        <v>59</v>
      </c>
      <c r="H602" t="s">
        <v>87</v>
      </c>
      <c r="I602" t="s">
        <v>61</v>
      </c>
      <c r="J602" t="s">
        <v>62</v>
      </c>
      <c r="K602" t="s">
        <v>63</v>
      </c>
      <c r="L602" t="s">
        <v>64</v>
      </c>
      <c r="M602" t="s">
        <v>65</v>
      </c>
      <c r="N602" t="s">
        <v>66</v>
      </c>
      <c r="O602" t="s">
        <v>67</v>
      </c>
      <c r="P602" t="s">
        <v>68</v>
      </c>
      <c r="Q602" t="s">
        <v>69</v>
      </c>
      <c r="R602" t="s">
        <v>70</v>
      </c>
      <c r="S602">
        <v>3532398.0193741</v>
      </c>
      <c r="T602">
        <v>88.426116565494993</v>
      </c>
      <c r="U602">
        <v>41.291340104278</v>
      </c>
      <c r="V602">
        <v>85548.156355626998</v>
      </c>
      <c r="W602">
        <v>0</v>
      </c>
    </row>
    <row r="603" spans="3:23" x14ac:dyDescent="0.35">
      <c r="C603" s="12">
        <v>43556</v>
      </c>
      <c r="D603" s="12">
        <v>43585</v>
      </c>
      <c r="E603" t="s">
        <v>75</v>
      </c>
      <c r="F603" t="s">
        <v>59</v>
      </c>
      <c r="G603" t="s">
        <v>59</v>
      </c>
      <c r="H603" t="s">
        <v>60</v>
      </c>
      <c r="I603" t="s">
        <v>61</v>
      </c>
      <c r="J603" t="s">
        <v>62</v>
      </c>
      <c r="K603" t="s">
        <v>63</v>
      </c>
      <c r="L603" t="s">
        <v>64</v>
      </c>
      <c r="M603" t="s">
        <v>101</v>
      </c>
      <c r="N603" t="s">
        <v>102</v>
      </c>
      <c r="O603" t="s">
        <v>93</v>
      </c>
      <c r="P603" t="s">
        <v>103</v>
      </c>
      <c r="Q603" t="s">
        <v>104</v>
      </c>
      <c r="R603" t="s">
        <v>70</v>
      </c>
      <c r="S603">
        <v>3522350.6850124998</v>
      </c>
      <c r="T603">
        <v>91.330945541229994</v>
      </c>
      <c r="U603">
        <v>26.661516515692</v>
      </c>
      <c r="V603">
        <v>132113.66588766</v>
      </c>
      <c r="W603">
        <v>0</v>
      </c>
    </row>
    <row r="604" spans="3:23" x14ac:dyDescent="0.35">
      <c r="C604" s="12">
        <v>44287</v>
      </c>
      <c r="D604" s="12">
        <v>44316</v>
      </c>
      <c r="E604" t="s">
        <v>21</v>
      </c>
      <c r="F604" t="s">
        <v>59</v>
      </c>
      <c r="G604" t="s">
        <v>59</v>
      </c>
      <c r="H604" t="s">
        <v>87</v>
      </c>
      <c r="I604" t="s">
        <v>61</v>
      </c>
      <c r="J604" t="s">
        <v>62</v>
      </c>
      <c r="K604" t="s">
        <v>63</v>
      </c>
      <c r="L604" t="s">
        <v>64</v>
      </c>
      <c r="M604" t="s">
        <v>101</v>
      </c>
      <c r="N604" t="s">
        <v>102</v>
      </c>
      <c r="O604" t="s">
        <v>93</v>
      </c>
      <c r="P604" t="s">
        <v>115</v>
      </c>
      <c r="Q604" t="s">
        <v>116</v>
      </c>
      <c r="R604" t="s">
        <v>70</v>
      </c>
      <c r="S604">
        <v>3521616.7605817998</v>
      </c>
      <c r="T604">
        <v>87.452164815440995</v>
      </c>
      <c r="U604">
        <v>24.356128041080002</v>
      </c>
      <c r="V604">
        <v>144588.53043645</v>
      </c>
      <c r="W604">
        <v>0</v>
      </c>
    </row>
    <row r="605" spans="3:23" x14ac:dyDescent="0.35">
      <c r="C605" s="12">
        <v>43952</v>
      </c>
      <c r="D605" s="12">
        <v>43982</v>
      </c>
      <c r="E605" t="s">
        <v>20</v>
      </c>
      <c r="F605" t="s">
        <v>59</v>
      </c>
      <c r="G605" t="s">
        <v>59</v>
      </c>
      <c r="H605" t="s">
        <v>87</v>
      </c>
      <c r="I605" t="s">
        <v>61</v>
      </c>
      <c r="J605" t="s">
        <v>62</v>
      </c>
      <c r="K605" t="s">
        <v>63</v>
      </c>
      <c r="L605" t="s">
        <v>64</v>
      </c>
      <c r="M605" t="s">
        <v>88</v>
      </c>
      <c r="N605" t="s">
        <v>89</v>
      </c>
      <c r="O605" t="s">
        <v>67</v>
      </c>
      <c r="P605" t="s">
        <v>90</v>
      </c>
      <c r="Q605" t="s">
        <v>91</v>
      </c>
      <c r="R605" t="s">
        <v>70</v>
      </c>
      <c r="S605">
        <v>3520338.5925158001</v>
      </c>
      <c r="T605">
        <v>90.694594278701004</v>
      </c>
      <c r="U605">
        <v>25.422238960722002</v>
      </c>
      <c r="V605">
        <v>138474.76604853</v>
      </c>
      <c r="W605">
        <v>0</v>
      </c>
    </row>
    <row r="606" spans="3:23" x14ac:dyDescent="0.35">
      <c r="C606" s="12">
        <v>44228</v>
      </c>
      <c r="D606" s="12">
        <v>44255</v>
      </c>
      <c r="E606" t="s">
        <v>21</v>
      </c>
      <c r="F606" t="s">
        <v>59</v>
      </c>
      <c r="G606" t="s">
        <v>59</v>
      </c>
      <c r="H606" t="s">
        <v>60</v>
      </c>
      <c r="I606" t="s">
        <v>61</v>
      </c>
      <c r="J606" t="s">
        <v>62</v>
      </c>
      <c r="K606" t="s">
        <v>63</v>
      </c>
      <c r="L606" t="s">
        <v>64</v>
      </c>
      <c r="M606" t="s">
        <v>77</v>
      </c>
      <c r="N606" t="s">
        <v>78</v>
      </c>
      <c r="O606" t="s">
        <v>79</v>
      </c>
      <c r="P606" t="s">
        <v>80</v>
      </c>
      <c r="Q606" t="s">
        <v>81</v>
      </c>
      <c r="R606" t="s">
        <v>70</v>
      </c>
      <c r="S606">
        <v>3515160.8740023999</v>
      </c>
      <c r="T606">
        <v>98.358990875138005</v>
      </c>
      <c r="U606">
        <v>24.751793780747999</v>
      </c>
      <c r="V606">
        <v>142016.40920006999</v>
      </c>
      <c r="W606">
        <v>0</v>
      </c>
    </row>
    <row r="607" spans="3:23" x14ac:dyDescent="0.35">
      <c r="C607" s="12">
        <v>43525</v>
      </c>
      <c r="D607" s="12">
        <v>43555</v>
      </c>
      <c r="E607" t="s">
        <v>75</v>
      </c>
      <c r="F607" t="s">
        <v>59</v>
      </c>
      <c r="G607" t="s">
        <v>59</v>
      </c>
      <c r="H607" t="s">
        <v>60</v>
      </c>
      <c r="I607" t="s">
        <v>61</v>
      </c>
      <c r="J607" t="s">
        <v>62</v>
      </c>
      <c r="K607" t="s">
        <v>63</v>
      </c>
      <c r="L607" t="s">
        <v>64</v>
      </c>
      <c r="M607" t="s">
        <v>101</v>
      </c>
      <c r="N607" t="s">
        <v>102</v>
      </c>
      <c r="O607" t="s">
        <v>93</v>
      </c>
      <c r="P607" t="s">
        <v>103</v>
      </c>
      <c r="Q607" t="s">
        <v>104</v>
      </c>
      <c r="R607" t="s">
        <v>70</v>
      </c>
      <c r="S607">
        <v>3513467.5132122999</v>
      </c>
      <c r="T607">
        <v>90.283355289810004</v>
      </c>
      <c r="U607">
        <v>27.184460231496999</v>
      </c>
      <c r="V607">
        <v>129245.43961117</v>
      </c>
      <c r="W607">
        <v>0</v>
      </c>
    </row>
    <row r="608" spans="3:23" x14ac:dyDescent="0.35">
      <c r="C608" s="12">
        <v>43770</v>
      </c>
      <c r="D608" s="12">
        <v>43799</v>
      </c>
      <c r="E608" t="s">
        <v>20</v>
      </c>
      <c r="F608" t="s">
        <v>59</v>
      </c>
      <c r="G608" t="s">
        <v>59</v>
      </c>
      <c r="H608" t="s">
        <v>60</v>
      </c>
      <c r="I608" t="s">
        <v>61</v>
      </c>
      <c r="J608" t="s">
        <v>62</v>
      </c>
      <c r="K608" t="s">
        <v>63</v>
      </c>
      <c r="L608" t="s">
        <v>64</v>
      </c>
      <c r="M608" t="s">
        <v>101</v>
      </c>
      <c r="N608" t="s">
        <v>102</v>
      </c>
      <c r="O608" t="s">
        <v>93</v>
      </c>
      <c r="P608" t="s">
        <v>103</v>
      </c>
      <c r="Q608" t="s">
        <v>104</v>
      </c>
      <c r="R608" t="s">
        <v>70</v>
      </c>
      <c r="S608">
        <v>3512315.0978155001</v>
      </c>
      <c r="T608">
        <v>89.400381645953999</v>
      </c>
      <c r="U608">
        <v>26.720178489578</v>
      </c>
      <c r="V608">
        <v>131448.04025861999</v>
      </c>
      <c r="W608">
        <v>0</v>
      </c>
    </row>
    <row r="609" spans="3:23" x14ac:dyDescent="0.35">
      <c r="C609" s="12">
        <v>44256</v>
      </c>
      <c r="D609" s="12">
        <v>44286</v>
      </c>
      <c r="E609" t="s">
        <v>21</v>
      </c>
      <c r="F609" t="s">
        <v>59</v>
      </c>
      <c r="G609" t="s">
        <v>59</v>
      </c>
      <c r="H609" t="s">
        <v>87</v>
      </c>
      <c r="I609" t="s">
        <v>61</v>
      </c>
      <c r="J609" t="s">
        <v>62</v>
      </c>
      <c r="K609" t="s">
        <v>63</v>
      </c>
      <c r="L609" t="s">
        <v>64</v>
      </c>
      <c r="M609" t="s">
        <v>101</v>
      </c>
      <c r="N609" t="s">
        <v>102</v>
      </c>
      <c r="O609" t="s">
        <v>93</v>
      </c>
      <c r="P609" t="s">
        <v>115</v>
      </c>
      <c r="Q609" t="s">
        <v>116</v>
      </c>
      <c r="R609" t="s">
        <v>70</v>
      </c>
      <c r="S609">
        <v>3508335.7442075</v>
      </c>
      <c r="T609">
        <v>85.964970036134005</v>
      </c>
      <c r="U609">
        <v>23.618761274061001</v>
      </c>
      <c r="V609">
        <v>148540.20934875999</v>
      </c>
      <c r="W609">
        <v>0</v>
      </c>
    </row>
    <row r="610" spans="3:23" x14ac:dyDescent="0.35">
      <c r="C610" s="12">
        <v>44197</v>
      </c>
      <c r="D610" s="12">
        <v>44227</v>
      </c>
      <c r="E610" t="s">
        <v>21</v>
      </c>
      <c r="F610" t="s">
        <v>59</v>
      </c>
      <c r="G610" t="s">
        <v>59</v>
      </c>
      <c r="H610" t="s">
        <v>60</v>
      </c>
      <c r="I610" t="s">
        <v>61</v>
      </c>
      <c r="J610" t="s">
        <v>62</v>
      </c>
      <c r="K610" t="s">
        <v>63</v>
      </c>
      <c r="L610" t="s">
        <v>64</v>
      </c>
      <c r="M610" t="s">
        <v>101</v>
      </c>
      <c r="N610" t="s">
        <v>102</v>
      </c>
      <c r="O610" t="s">
        <v>93</v>
      </c>
      <c r="P610" t="s">
        <v>103</v>
      </c>
      <c r="Q610" t="s">
        <v>104</v>
      </c>
      <c r="R610" t="s">
        <v>70</v>
      </c>
      <c r="S610">
        <v>3503708.0479024001</v>
      </c>
      <c r="T610">
        <v>91.028697636060997</v>
      </c>
      <c r="U610">
        <v>26.467367874931</v>
      </c>
      <c r="V610">
        <v>132378.40893204001</v>
      </c>
      <c r="W610">
        <v>0</v>
      </c>
    </row>
    <row r="611" spans="3:23" x14ac:dyDescent="0.35">
      <c r="C611" s="12">
        <v>44256</v>
      </c>
      <c r="D611" s="12">
        <v>44286</v>
      </c>
      <c r="E611" t="s">
        <v>21</v>
      </c>
      <c r="F611" t="s">
        <v>59</v>
      </c>
      <c r="G611" t="s">
        <v>59</v>
      </c>
      <c r="H611" t="s">
        <v>60</v>
      </c>
      <c r="I611" t="s">
        <v>61</v>
      </c>
      <c r="J611" t="s">
        <v>62</v>
      </c>
      <c r="K611" t="s">
        <v>63</v>
      </c>
      <c r="L611" t="s">
        <v>64</v>
      </c>
      <c r="M611" t="s">
        <v>101</v>
      </c>
      <c r="N611" t="s">
        <v>102</v>
      </c>
      <c r="O611" t="s">
        <v>93</v>
      </c>
      <c r="P611" t="s">
        <v>103</v>
      </c>
      <c r="Q611" t="s">
        <v>104</v>
      </c>
      <c r="R611" t="s">
        <v>70</v>
      </c>
      <c r="S611">
        <v>3490846.0392681002</v>
      </c>
      <c r="T611">
        <v>88.095923053535998</v>
      </c>
      <c r="U611">
        <v>25.899834816344999</v>
      </c>
      <c r="V611">
        <v>134782.55996695001</v>
      </c>
      <c r="W611">
        <v>0</v>
      </c>
    </row>
    <row r="612" spans="3:23" x14ac:dyDescent="0.35">
      <c r="C612" s="12">
        <v>44378</v>
      </c>
      <c r="D612" s="12">
        <v>44408</v>
      </c>
      <c r="E612" t="s">
        <v>21</v>
      </c>
      <c r="F612" t="s">
        <v>59</v>
      </c>
      <c r="G612" t="s">
        <v>59</v>
      </c>
      <c r="H612" t="s">
        <v>87</v>
      </c>
      <c r="I612" t="s">
        <v>61</v>
      </c>
      <c r="J612" t="s">
        <v>62</v>
      </c>
      <c r="K612" t="s">
        <v>63</v>
      </c>
      <c r="L612" t="s">
        <v>64</v>
      </c>
      <c r="M612" t="s">
        <v>101</v>
      </c>
      <c r="N612" t="s">
        <v>102</v>
      </c>
      <c r="O612" t="s">
        <v>93</v>
      </c>
      <c r="P612" t="s">
        <v>115</v>
      </c>
      <c r="Q612" t="s">
        <v>116</v>
      </c>
      <c r="R612" t="s">
        <v>70</v>
      </c>
      <c r="S612">
        <v>3488673.5651747002</v>
      </c>
      <c r="T612">
        <v>87.626977479695995</v>
      </c>
      <c r="U612">
        <v>25.243977806989001</v>
      </c>
      <c r="V612">
        <v>138198.25036484</v>
      </c>
      <c r="W612">
        <v>0</v>
      </c>
    </row>
    <row r="613" spans="3:23" x14ac:dyDescent="0.35">
      <c r="C613" s="12">
        <v>44044</v>
      </c>
      <c r="D613" s="12">
        <v>44074</v>
      </c>
      <c r="E613" t="s">
        <v>20</v>
      </c>
      <c r="F613" t="s">
        <v>59</v>
      </c>
      <c r="G613" t="s">
        <v>59</v>
      </c>
      <c r="H613" t="s">
        <v>60</v>
      </c>
      <c r="I613" t="s">
        <v>61</v>
      </c>
      <c r="J613" t="s">
        <v>62</v>
      </c>
      <c r="K613" t="s">
        <v>63</v>
      </c>
      <c r="L613" t="s">
        <v>64</v>
      </c>
      <c r="M613" t="s">
        <v>96</v>
      </c>
      <c r="N613" t="s">
        <v>97</v>
      </c>
      <c r="O613" t="s">
        <v>98</v>
      </c>
      <c r="P613" t="s">
        <v>99</v>
      </c>
      <c r="Q613" t="s">
        <v>100</v>
      </c>
      <c r="R613" t="s">
        <v>70</v>
      </c>
      <c r="S613">
        <v>3488662.2522225999</v>
      </c>
      <c r="T613">
        <v>91.071867377299</v>
      </c>
      <c r="U613">
        <v>68.938596795387994</v>
      </c>
      <c r="V613">
        <v>50605.356279257001</v>
      </c>
      <c r="W613">
        <v>0</v>
      </c>
    </row>
    <row r="614" spans="3:23" x14ac:dyDescent="0.35">
      <c r="C614" s="12">
        <v>44317</v>
      </c>
      <c r="D614" s="12">
        <v>44347</v>
      </c>
      <c r="E614" t="s">
        <v>21</v>
      </c>
      <c r="F614" t="s">
        <v>59</v>
      </c>
      <c r="G614" t="s">
        <v>59</v>
      </c>
      <c r="H614" t="s">
        <v>60</v>
      </c>
      <c r="I614" t="s">
        <v>61</v>
      </c>
      <c r="J614" t="s">
        <v>62</v>
      </c>
      <c r="K614" t="s">
        <v>63</v>
      </c>
      <c r="L614" t="s">
        <v>64</v>
      </c>
      <c r="M614" t="s">
        <v>65</v>
      </c>
      <c r="N614" t="s">
        <v>92</v>
      </c>
      <c r="O614" t="s">
        <v>93</v>
      </c>
      <c r="P614" t="s">
        <v>94</v>
      </c>
      <c r="Q614" t="s">
        <v>95</v>
      </c>
      <c r="R614" t="s">
        <v>70</v>
      </c>
      <c r="S614">
        <v>3486108.2875302001</v>
      </c>
      <c r="T614">
        <v>95.621164252590006</v>
      </c>
      <c r="U614">
        <v>45.212349116836997</v>
      </c>
      <c r="V614">
        <v>77105.223586623993</v>
      </c>
      <c r="W614">
        <v>0</v>
      </c>
    </row>
    <row r="615" spans="3:23" x14ac:dyDescent="0.35">
      <c r="C615" s="12">
        <v>44044</v>
      </c>
      <c r="D615" s="12">
        <v>44074</v>
      </c>
      <c r="E615" t="s">
        <v>20</v>
      </c>
      <c r="F615" t="s">
        <v>59</v>
      </c>
      <c r="G615" t="s">
        <v>59</v>
      </c>
      <c r="H615" t="s">
        <v>60</v>
      </c>
      <c r="I615" t="s">
        <v>61</v>
      </c>
      <c r="J615" t="s">
        <v>62</v>
      </c>
      <c r="K615" t="s">
        <v>63</v>
      </c>
      <c r="L615" t="s">
        <v>64</v>
      </c>
      <c r="M615" t="s">
        <v>77</v>
      </c>
      <c r="N615" t="s">
        <v>78</v>
      </c>
      <c r="O615" t="s">
        <v>79</v>
      </c>
      <c r="P615" t="s">
        <v>80</v>
      </c>
      <c r="Q615" t="s">
        <v>81</v>
      </c>
      <c r="R615" t="s">
        <v>70</v>
      </c>
      <c r="S615">
        <v>3485162.3869363</v>
      </c>
      <c r="T615">
        <v>97.790139655649995</v>
      </c>
      <c r="U615">
        <v>24.687958951448</v>
      </c>
      <c r="V615">
        <v>141168.51027622001</v>
      </c>
      <c r="W615">
        <v>0</v>
      </c>
    </row>
    <row r="616" spans="3:23" x14ac:dyDescent="0.35">
      <c r="C616" s="12">
        <v>43405</v>
      </c>
      <c r="D616" s="12">
        <v>43434</v>
      </c>
      <c r="E616" t="s">
        <v>75</v>
      </c>
      <c r="F616" t="s">
        <v>59</v>
      </c>
      <c r="G616" t="s">
        <v>59</v>
      </c>
      <c r="H616" t="s">
        <v>76</v>
      </c>
      <c r="I616" t="s">
        <v>61</v>
      </c>
      <c r="J616" t="s">
        <v>62</v>
      </c>
      <c r="K616" t="s">
        <v>63</v>
      </c>
      <c r="L616" t="s">
        <v>64</v>
      </c>
      <c r="M616" t="s">
        <v>88</v>
      </c>
      <c r="N616" t="s">
        <v>89</v>
      </c>
      <c r="O616" t="s">
        <v>67</v>
      </c>
      <c r="P616" t="s">
        <v>90</v>
      </c>
      <c r="Q616" t="s">
        <v>91</v>
      </c>
      <c r="R616" t="s">
        <v>70</v>
      </c>
      <c r="S616">
        <v>3481020.7396808001</v>
      </c>
      <c r="T616">
        <v>95.583575234516999</v>
      </c>
      <c r="U616">
        <v>30.003096091766999</v>
      </c>
      <c r="V616">
        <v>116022.05082547999</v>
      </c>
      <c r="W616">
        <v>0</v>
      </c>
    </row>
    <row r="617" spans="3:23" x14ac:dyDescent="0.35">
      <c r="C617" s="12">
        <v>43466</v>
      </c>
      <c r="D617" s="12">
        <v>43496</v>
      </c>
      <c r="E617" t="s">
        <v>75</v>
      </c>
      <c r="F617" t="s">
        <v>59</v>
      </c>
      <c r="G617" t="s">
        <v>59</v>
      </c>
      <c r="H617" t="s">
        <v>60</v>
      </c>
      <c r="I617" t="s">
        <v>61</v>
      </c>
      <c r="J617" t="s">
        <v>62</v>
      </c>
      <c r="K617" t="s">
        <v>63</v>
      </c>
      <c r="L617" t="s">
        <v>64</v>
      </c>
      <c r="M617" t="s">
        <v>101</v>
      </c>
      <c r="N617" t="s">
        <v>102</v>
      </c>
      <c r="O617" t="s">
        <v>93</v>
      </c>
      <c r="P617" t="s">
        <v>103</v>
      </c>
      <c r="Q617" t="s">
        <v>104</v>
      </c>
      <c r="R617" t="s">
        <v>70</v>
      </c>
      <c r="S617">
        <v>3480222.2421861002</v>
      </c>
      <c r="T617">
        <v>91.221690360926999</v>
      </c>
      <c r="U617">
        <v>26.720534270268999</v>
      </c>
      <c r="V617">
        <v>130245.23413285</v>
      </c>
      <c r="W617">
        <v>0</v>
      </c>
    </row>
    <row r="618" spans="3:23" x14ac:dyDescent="0.35">
      <c r="C618" s="12">
        <v>43891</v>
      </c>
      <c r="D618" s="12">
        <v>43921</v>
      </c>
      <c r="E618" t="s">
        <v>20</v>
      </c>
      <c r="F618" t="s">
        <v>59</v>
      </c>
      <c r="G618" t="s">
        <v>59</v>
      </c>
      <c r="H618" t="s">
        <v>60</v>
      </c>
      <c r="I618" t="s">
        <v>61</v>
      </c>
      <c r="J618" t="s">
        <v>62</v>
      </c>
      <c r="K618" t="s">
        <v>63</v>
      </c>
      <c r="L618" t="s">
        <v>64</v>
      </c>
      <c r="M618" t="s">
        <v>101</v>
      </c>
      <c r="N618" t="s">
        <v>102</v>
      </c>
      <c r="O618" t="s">
        <v>93</v>
      </c>
      <c r="P618" t="s">
        <v>129</v>
      </c>
      <c r="Q618" t="s">
        <v>130</v>
      </c>
      <c r="R618" t="s">
        <v>70</v>
      </c>
      <c r="S618">
        <v>3480079.1424328</v>
      </c>
      <c r="T618">
        <v>70.992314400357998</v>
      </c>
      <c r="U618">
        <v>29.489886886267001</v>
      </c>
      <c r="V618">
        <v>118009.24011185</v>
      </c>
      <c r="W618">
        <v>0</v>
      </c>
    </row>
    <row r="619" spans="3:23" x14ac:dyDescent="0.35">
      <c r="C619" s="12">
        <v>43952</v>
      </c>
      <c r="D619" s="12">
        <v>43982</v>
      </c>
      <c r="E619" t="s">
        <v>20</v>
      </c>
      <c r="F619" t="s">
        <v>59</v>
      </c>
      <c r="G619" t="s">
        <v>59</v>
      </c>
      <c r="H619" t="s">
        <v>60</v>
      </c>
      <c r="I619" t="s">
        <v>61</v>
      </c>
      <c r="J619" t="s">
        <v>62</v>
      </c>
      <c r="K619" t="s">
        <v>63</v>
      </c>
      <c r="L619" t="s">
        <v>64</v>
      </c>
      <c r="M619" t="s">
        <v>65</v>
      </c>
      <c r="N619" t="s">
        <v>92</v>
      </c>
      <c r="O619" t="s">
        <v>93</v>
      </c>
      <c r="P619" t="s">
        <v>94</v>
      </c>
      <c r="Q619" t="s">
        <v>95</v>
      </c>
      <c r="R619" t="s">
        <v>70</v>
      </c>
      <c r="S619">
        <v>3479180.9550852999</v>
      </c>
      <c r="T619">
        <v>95.653891904150996</v>
      </c>
      <c r="U619">
        <v>44.715614633355003</v>
      </c>
      <c r="V619">
        <v>77806.846302185993</v>
      </c>
      <c r="W619">
        <v>0</v>
      </c>
    </row>
    <row r="620" spans="3:23" x14ac:dyDescent="0.35">
      <c r="C620" s="12">
        <v>43983</v>
      </c>
      <c r="D620" s="12">
        <v>44012</v>
      </c>
      <c r="E620" t="s">
        <v>20</v>
      </c>
      <c r="F620" t="s">
        <v>59</v>
      </c>
      <c r="G620" t="s">
        <v>59</v>
      </c>
      <c r="H620" t="s">
        <v>60</v>
      </c>
      <c r="I620" t="s">
        <v>61</v>
      </c>
      <c r="J620" t="s">
        <v>62</v>
      </c>
      <c r="K620" t="s">
        <v>63</v>
      </c>
      <c r="L620" t="s">
        <v>64</v>
      </c>
      <c r="M620" t="s">
        <v>77</v>
      </c>
      <c r="N620" t="s">
        <v>78</v>
      </c>
      <c r="O620" t="s">
        <v>79</v>
      </c>
      <c r="P620" t="s">
        <v>80</v>
      </c>
      <c r="Q620" t="s">
        <v>81</v>
      </c>
      <c r="R620" t="s">
        <v>70</v>
      </c>
      <c r="S620">
        <v>3471031.5700539998</v>
      </c>
      <c r="T620">
        <v>97.409784343794001</v>
      </c>
      <c r="U620">
        <v>24.613764148883</v>
      </c>
      <c r="V620">
        <v>141019.94108088</v>
      </c>
      <c r="W620">
        <v>0</v>
      </c>
    </row>
    <row r="621" spans="3:23" x14ac:dyDescent="0.35">
      <c r="C621" s="12">
        <v>44013</v>
      </c>
      <c r="D621" s="12">
        <v>44043</v>
      </c>
      <c r="E621" t="s">
        <v>20</v>
      </c>
      <c r="F621" t="s">
        <v>59</v>
      </c>
      <c r="G621" t="s">
        <v>59</v>
      </c>
      <c r="H621" t="s">
        <v>60</v>
      </c>
      <c r="I621" t="s">
        <v>61</v>
      </c>
      <c r="J621" t="s">
        <v>62</v>
      </c>
      <c r="K621" t="s">
        <v>63</v>
      </c>
      <c r="L621" t="s">
        <v>64</v>
      </c>
      <c r="M621" t="s">
        <v>77</v>
      </c>
      <c r="N621" t="s">
        <v>78</v>
      </c>
      <c r="O621" t="s">
        <v>79</v>
      </c>
      <c r="P621" t="s">
        <v>80</v>
      </c>
      <c r="Q621" t="s">
        <v>81</v>
      </c>
      <c r="R621" t="s">
        <v>70</v>
      </c>
      <c r="S621">
        <v>3467773.5974058998</v>
      </c>
      <c r="T621">
        <v>97.984280273474994</v>
      </c>
      <c r="U621">
        <v>24.721089385477999</v>
      </c>
      <c r="V621">
        <v>140275.92163649001</v>
      </c>
      <c r="W621">
        <v>0</v>
      </c>
    </row>
    <row r="622" spans="3:23" x14ac:dyDescent="0.35">
      <c r="C622" s="12">
        <v>43983</v>
      </c>
      <c r="D622" s="12">
        <v>44012</v>
      </c>
      <c r="E622" t="s">
        <v>20</v>
      </c>
      <c r="F622" t="s">
        <v>59</v>
      </c>
      <c r="G622" t="s">
        <v>59</v>
      </c>
      <c r="H622" t="s">
        <v>87</v>
      </c>
      <c r="I622" t="s">
        <v>61</v>
      </c>
      <c r="J622" t="s">
        <v>62</v>
      </c>
      <c r="K622" t="s">
        <v>63</v>
      </c>
      <c r="L622" t="s">
        <v>64</v>
      </c>
      <c r="M622" t="s">
        <v>101</v>
      </c>
      <c r="N622" t="s">
        <v>102</v>
      </c>
      <c r="O622" t="s">
        <v>93</v>
      </c>
      <c r="P622" t="s">
        <v>129</v>
      </c>
      <c r="Q622" t="s">
        <v>130</v>
      </c>
      <c r="R622" t="s">
        <v>70</v>
      </c>
      <c r="S622">
        <v>3465691.1169368001</v>
      </c>
      <c r="T622">
        <v>54.114593180326999</v>
      </c>
      <c r="U622">
        <v>26.590576600300999</v>
      </c>
      <c r="V622">
        <v>130335.31273247</v>
      </c>
      <c r="W622">
        <v>0</v>
      </c>
    </row>
    <row r="623" spans="3:23" x14ac:dyDescent="0.35">
      <c r="C623" s="12">
        <v>43831</v>
      </c>
      <c r="D623" s="12">
        <v>43861</v>
      </c>
      <c r="E623" t="s">
        <v>20</v>
      </c>
      <c r="F623" t="s">
        <v>59</v>
      </c>
      <c r="G623" t="s">
        <v>59</v>
      </c>
      <c r="H623" t="s">
        <v>60</v>
      </c>
      <c r="I623" t="s">
        <v>61</v>
      </c>
      <c r="J623" t="s">
        <v>62</v>
      </c>
      <c r="K623" t="s">
        <v>63</v>
      </c>
      <c r="L623" t="s">
        <v>64</v>
      </c>
      <c r="M623" t="s">
        <v>96</v>
      </c>
      <c r="N623" t="s">
        <v>97</v>
      </c>
      <c r="O623" t="s">
        <v>98</v>
      </c>
      <c r="P623" t="s">
        <v>99</v>
      </c>
      <c r="Q623" t="s">
        <v>100</v>
      </c>
      <c r="R623" t="s">
        <v>70</v>
      </c>
      <c r="S623">
        <v>3453941.2791804001</v>
      </c>
      <c r="T623">
        <v>89.749719374907997</v>
      </c>
      <c r="U623">
        <v>66.541015227596006</v>
      </c>
      <c r="V623">
        <v>51906.951935833</v>
      </c>
      <c r="W623">
        <v>0</v>
      </c>
    </row>
    <row r="624" spans="3:23" x14ac:dyDescent="0.35">
      <c r="C624" s="12">
        <v>43647</v>
      </c>
      <c r="D624" s="12">
        <v>43677</v>
      </c>
      <c r="E624" t="s">
        <v>75</v>
      </c>
      <c r="F624" t="s">
        <v>59</v>
      </c>
      <c r="G624" t="s">
        <v>59</v>
      </c>
      <c r="H624" t="s">
        <v>87</v>
      </c>
      <c r="I624" t="s">
        <v>61</v>
      </c>
      <c r="J624" t="s">
        <v>62</v>
      </c>
      <c r="K624" t="s">
        <v>63</v>
      </c>
      <c r="L624" t="s">
        <v>64</v>
      </c>
      <c r="M624" t="s">
        <v>65</v>
      </c>
      <c r="N624" t="s">
        <v>66</v>
      </c>
      <c r="O624" t="s">
        <v>67</v>
      </c>
      <c r="P624" t="s">
        <v>68</v>
      </c>
      <c r="Q624" t="s">
        <v>69</v>
      </c>
      <c r="R624" t="s">
        <v>70</v>
      </c>
      <c r="S624">
        <v>3444191.3144573001</v>
      </c>
      <c r="T624">
        <v>89.155700081909004</v>
      </c>
      <c r="U624">
        <v>41.525455707441999</v>
      </c>
      <c r="V624">
        <v>82941.686148431996</v>
      </c>
      <c r="W624">
        <v>0</v>
      </c>
    </row>
    <row r="625" spans="3:23" x14ac:dyDescent="0.35">
      <c r="C625" s="12">
        <v>44044</v>
      </c>
      <c r="D625" s="12">
        <v>44074</v>
      </c>
      <c r="E625" t="s">
        <v>20</v>
      </c>
      <c r="F625" t="s">
        <v>59</v>
      </c>
      <c r="G625" t="s">
        <v>59</v>
      </c>
      <c r="H625" t="s">
        <v>60</v>
      </c>
      <c r="I625" t="s">
        <v>61</v>
      </c>
      <c r="J625" t="s">
        <v>62</v>
      </c>
      <c r="K625" t="s">
        <v>63</v>
      </c>
      <c r="L625" t="s">
        <v>64</v>
      </c>
      <c r="M625" t="s">
        <v>101</v>
      </c>
      <c r="N625" t="s">
        <v>102</v>
      </c>
      <c r="O625" t="s">
        <v>93</v>
      </c>
      <c r="P625" t="s">
        <v>129</v>
      </c>
      <c r="Q625" t="s">
        <v>130</v>
      </c>
      <c r="R625" t="s">
        <v>70</v>
      </c>
      <c r="S625">
        <v>3435705.8326138998</v>
      </c>
      <c r="T625">
        <v>58.823058121293997</v>
      </c>
      <c r="U625">
        <v>29.236528398369</v>
      </c>
      <c r="V625">
        <v>117514.15167355</v>
      </c>
      <c r="W625">
        <v>0</v>
      </c>
    </row>
    <row r="626" spans="3:23" x14ac:dyDescent="0.35">
      <c r="C626" s="12">
        <v>43617</v>
      </c>
      <c r="D626" s="12">
        <v>43646</v>
      </c>
      <c r="E626" t="s">
        <v>75</v>
      </c>
      <c r="F626" t="s">
        <v>59</v>
      </c>
      <c r="G626" t="s">
        <v>59</v>
      </c>
      <c r="H626" t="s">
        <v>60</v>
      </c>
      <c r="I626" t="s">
        <v>61</v>
      </c>
      <c r="J626" t="s">
        <v>62</v>
      </c>
      <c r="K626" t="s">
        <v>63</v>
      </c>
      <c r="L626" t="s">
        <v>64</v>
      </c>
      <c r="M626" t="s">
        <v>101</v>
      </c>
      <c r="N626" t="s">
        <v>102</v>
      </c>
      <c r="O626" t="s">
        <v>93</v>
      </c>
      <c r="P626" t="s">
        <v>103</v>
      </c>
      <c r="Q626" t="s">
        <v>104</v>
      </c>
      <c r="R626" t="s">
        <v>70</v>
      </c>
      <c r="S626">
        <v>3433373.0091936002</v>
      </c>
      <c r="T626">
        <v>89.972606690141006</v>
      </c>
      <c r="U626">
        <v>26.688816063569998</v>
      </c>
      <c r="V626">
        <v>128644.635304</v>
      </c>
      <c r="W626">
        <v>0</v>
      </c>
    </row>
    <row r="627" spans="3:23" x14ac:dyDescent="0.35">
      <c r="C627" s="12">
        <v>44256</v>
      </c>
      <c r="D627" s="12">
        <v>44286</v>
      </c>
      <c r="E627" t="s">
        <v>21</v>
      </c>
      <c r="F627" t="s">
        <v>59</v>
      </c>
      <c r="G627" t="s">
        <v>59</v>
      </c>
      <c r="H627" t="s">
        <v>60</v>
      </c>
      <c r="I627" t="s">
        <v>61</v>
      </c>
      <c r="J627" t="s">
        <v>62</v>
      </c>
      <c r="K627" t="s">
        <v>63</v>
      </c>
      <c r="L627" t="s">
        <v>64</v>
      </c>
      <c r="M627" t="s">
        <v>77</v>
      </c>
      <c r="N627" t="s">
        <v>78</v>
      </c>
      <c r="O627" t="s">
        <v>79</v>
      </c>
      <c r="P627" t="s">
        <v>80</v>
      </c>
      <c r="Q627" t="s">
        <v>81</v>
      </c>
      <c r="R627" t="s">
        <v>70</v>
      </c>
      <c r="S627">
        <v>3432776.4209663998</v>
      </c>
      <c r="T627">
        <v>96.406746316661</v>
      </c>
      <c r="U627">
        <v>24.612278886955</v>
      </c>
      <c r="V627">
        <v>139474.13958428</v>
      </c>
      <c r="W627">
        <v>0</v>
      </c>
    </row>
    <row r="628" spans="3:23" x14ac:dyDescent="0.35">
      <c r="C628" s="12">
        <v>43556</v>
      </c>
      <c r="D628" s="12">
        <v>43585</v>
      </c>
      <c r="E628" t="s">
        <v>75</v>
      </c>
      <c r="F628" t="s">
        <v>59</v>
      </c>
      <c r="G628" t="s">
        <v>59</v>
      </c>
      <c r="H628" t="s">
        <v>87</v>
      </c>
      <c r="I628" t="s">
        <v>61</v>
      </c>
      <c r="J628" t="s">
        <v>62</v>
      </c>
      <c r="K628" t="s">
        <v>63</v>
      </c>
      <c r="L628" t="s">
        <v>64</v>
      </c>
      <c r="M628" t="s">
        <v>101</v>
      </c>
      <c r="N628" t="s">
        <v>102</v>
      </c>
      <c r="O628" t="s">
        <v>93</v>
      </c>
      <c r="P628" t="s">
        <v>115</v>
      </c>
      <c r="Q628" t="s">
        <v>116</v>
      </c>
      <c r="R628" t="s">
        <v>70</v>
      </c>
      <c r="S628">
        <v>3427378.4154278999</v>
      </c>
      <c r="T628">
        <v>89.737458732582994</v>
      </c>
      <c r="U628">
        <v>23.276573984500999</v>
      </c>
      <c r="V628">
        <v>147245.82826107001</v>
      </c>
      <c r="W628">
        <v>0</v>
      </c>
    </row>
    <row r="629" spans="3:23" x14ac:dyDescent="0.35">
      <c r="C629" s="12">
        <v>43466</v>
      </c>
      <c r="D629" s="12">
        <v>43496</v>
      </c>
      <c r="E629" t="s">
        <v>75</v>
      </c>
      <c r="F629" t="s">
        <v>59</v>
      </c>
      <c r="G629" t="s">
        <v>59</v>
      </c>
      <c r="H629" t="s">
        <v>87</v>
      </c>
      <c r="I629" t="s">
        <v>61</v>
      </c>
      <c r="J629" t="s">
        <v>62</v>
      </c>
      <c r="K629" t="s">
        <v>63</v>
      </c>
      <c r="L629" t="s">
        <v>64</v>
      </c>
      <c r="M629" t="s">
        <v>101</v>
      </c>
      <c r="N629" t="s">
        <v>102</v>
      </c>
      <c r="O629" t="s">
        <v>93</v>
      </c>
      <c r="P629" t="s">
        <v>129</v>
      </c>
      <c r="Q629" t="s">
        <v>130</v>
      </c>
      <c r="R629" t="s">
        <v>70</v>
      </c>
      <c r="S629">
        <v>3426381.68774</v>
      </c>
      <c r="T629">
        <v>45.931654437020001</v>
      </c>
      <c r="U629">
        <v>23.851008767513999</v>
      </c>
      <c r="V629">
        <v>143657.72622611001</v>
      </c>
      <c r="W629">
        <v>0</v>
      </c>
    </row>
    <row r="630" spans="3:23" x14ac:dyDescent="0.35">
      <c r="C630" s="12">
        <v>43739</v>
      </c>
      <c r="D630" s="12">
        <v>43769</v>
      </c>
      <c r="E630" t="s">
        <v>20</v>
      </c>
      <c r="F630" t="s">
        <v>59</v>
      </c>
      <c r="G630" t="s">
        <v>59</v>
      </c>
      <c r="H630" t="s">
        <v>87</v>
      </c>
      <c r="I630" t="s">
        <v>61</v>
      </c>
      <c r="J630" t="s">
        <v>62</v>
      </c>
      <c r="K630" t="s">
        <v>63</v>
      </c>
      <c r="L630" t="s">
        <v>64</v>
      </c>
      <c r="M630" t="s">
        <v>101</v>
      </c>
      <c r="N630" t="s">
        <v>102</v>
      </c>
      <c r="O630" t="s">
        <v>93</v>
      </c>
      <c r="P630" t="s">
        <v>215</v>
      </c>
      <c r="Q630" t="s">
        <v>216</v>
      </c>
      <c r="R630" t="s">
        <v>70</v>
      </c>
      <c r="S630">
        <v>3425375.7317145001</v>
      </c>
      <c r="T630">
        <v>60.455913556798997</v>
      </c>
      <c r="U630">
        <v>22.944803253648001</v>
      </c>
      <c r="V630">
        <v>149287.64887840001</v>
      </c>
      <c r="W630">
        <v>0</v>
      </c>
    </row>
    <row r="631" spans="3:23" x14ac:dyDescent="0.35">
      <c r="C631" s="12">
        <v>44075</v>
      </c>
      <c r="D631" s="12">
        <v>44104</v>
      </c>
      <c r="E631" t="s">
        <v>20</v>
      </c>
      <c r="F631" t="s">
        <v>59</v>
      </c>
      <c r="G631" t="s">
        <v>59</v>
      </c>
      <c r="H631" t="s">
        <v>87</v>
      </c>
      <c r="I631" t="s">
        <v>61</v>
      </c>
      <c r="J631" t="s">
        <v>62</v>
      </c>
      <c r="K631" t="s">
        <v>63</v>
      </c>
      <c r="L631" t="s">
        <v>64</v>
      </c>
      <c r="M631" t="s">
        <v>101</v>
      </c>
      <c r="N631" t="s">
        <v>102</v>
      </c>
      <c r="O631" t="s">
        <v>93</v>
      </c>
      <c r="P631" t="s">
        <v>129</v>
      </c>
      <c r="Q631" t="s">
        <v>130</v>
      </c>
      <c r="R631" t="s">
        <v>70</v>
      </c>
      <c r="S631">
        <v>3424903.8274713</v>
      </c>
      <c r="T631">
        <v>63.156577337339002</v>
      </c>
      <c r="U631">
        <v>26.313918685082999</v>
      </c>
      <c r="V631">
        <v>130155.59820107</v>
      </c>
      <c r="W631">
        <v>0</v>
      </c>
    </row>
    <row r="632" spans="3:23" x14ac:dyDescent="0.35">
      <c r="C632" s="12">
        <v>44013</v>
      </c>
      <c r="D632" s="12">
        <v>44043</v>
      </c>
      <c r="E632" t="s">
        <v>20</v>
      </c>
      <c r="F632" t="s">
        <v>59</v>
      </c>
      <c r="G632" t="s">
        <v>59</v>
      </c>
      <c r="H632" t="s">
        <v>60</v>
      </c>
      <c r="I632" t="s">
        <v>61</v>
      </c>
      <c r="J632" t="s">
        <v>62</v>
      </c>
      <c r="K632" t="s">
        <v>63</v>
      </c>
      <c r="L632" t="s">
        <v>64</v>
      </c>
      <c r="M632" t="s">
        <v>65</v>
      </c>
      <c r="N632" t="s">
        <v>92</v>
      </c>
      <c r="O632" t="s">
        <v>93</v>
      </c>
      <c r="P632" t="s">
        <v>94</v>
      </c>
      <c r="Q632" t="s">
        <v>95</v>
      </c>
      <c r="R632" t="s">
        <v>70</v>
      </c>
      <c r="S632">
        <v>3423911.2438427</v>
      </c>
      <c r="T632">
        <v>96.314669073714995</v>
      </c>
      <c r="U632">
        <v>44.366048783951001</v>
      </c>
      <c r="V632">
        <v>77174.130617674004</v>
      </c>
      <c r="W632">
        <v>0</v>
      </c>
    </row>
    <row r="633" spans="3:23" x14ac:dyDescent="0.35">
      <c r="C633" s="12">
        <v>43525</v>
      </c>
      <c r="D633" s="12">
        <v>43555</v>
      </c>
      <c r="E633" t="s">
        <v>75</v>
      </c>
      <c r="F633" t="s">
        <v>59</v>
      </c>
      <c r="G633" t="s">
        <v>59</v>
      </c>
      <c r="H633" t="s">
        <v>87</v>
      </c>
      <c r="I633" t="s">
        <v>61</v>
      </c>
      <c r="J633" t="s">
        <v>62</v>
      </c>
      <c r="K633" t="s">
        <v>63</v>
      </c>
      <c r="L633" t="s">
        <v>64</v>
      </c>
      <c r="M633" t="s">
        <v>101</v>
      </c>
      <c r="N633" t="s">
        <v>102</v>
      </c>
      <c r="O633" t="s">
        <v>93</v>
      </c>
      <c r="P633" t="s">
        <v>115</v>
      </c>
      <c r="Q633" t="s">
        <v>116</v>
      </c>
      <c r="R633" t="s">
        <v>70</v>
      </c>
      <c r="S633">
        <v>3422880.9484303002</v>
      </c>
      <c r="T633">
        <v>89.974545602291002</v>
      </c>
      <c r="U633">
        <v>23.187621513658002</v>
      </c>
      <c r="V633">
        <v>147616.73362720999</v>
      </c>
      <c r="W633">
        <v>0</v>
      </c>
    </row>
    <row r="634" spans="3:23" x14ac:dyDescent="0.35">
      <c r="C634" s="12">
        <v>43770</v>
      </c>
      <c r="D634" s="12">
        <v>43799</v>
      </c>
      <c r="E634" t="s">
        <v>20</v>
      </c>
      <c r="F634" t="s">
        <v>59</v>
      </c>
      <c r="G634" t="s">
        <v>59</v>
      </c>
      <c r="H634" t="s">
        <v>87</v>
      </c>
      <c r="I634" t="s">
        <v>61</v>
      </c>
      <c r="J634" t="s">
        <v>62</v>
      </c>
      <c r="K634" t="s">
        <v>63</v>
      </c>
      <c r="L634" t="s">
        <v>64</v>
      </c>
      <c r="M634" t="s">
        <v>101</v>
      </c>
      <c r="N634" t="s">
        <v>102</v>
      </c>
      <c r="O634" t="s">
        <v>93</v>
      </c>
      <c r="P634" t="s">
        <v>115</v>
      </c>
      <c r="Q634" t="s">
        <v>116</v>
      </c>
      <c r="R634" t="s">
        <v>70</v>
      </c>
      <c r="S634">
        <v>3420927.3289641002</v>
      </c>
      <c r="T634">
        <v>89.555287452319007</v>
      </c>
      <c r="U634">
        <v>23.344375979186999</v>
      </c>
      <c r="V634">
        <v>146541.81940927001</v>
      </c>
      <c r="W634">
        <v>0</v>
      </c>
    </row>
    <row r="635" spans="3:23" x14ac:dyDescent="0.35">
      <c r="C635" s="12">
        <v>44378</v>
      </c>
      <c r="D635" s="12">
        <v>44408</v>
      </c>
      <c r="E635" t="s">
        <v>21</v>
      </c>
      <c r="F635" t="s">
        <v>59</v>
      </c>
      <c r="G635" t="s">
        <v>59</v>
      </c>
      <c r="H635" t="s">
        <v>60</v>
      </c>
      <c r="I635" t="s">
        <v>61</v>
      </c>
      <c r="J635" t="s">
        <v>62</v>
      </c>
      <c r="K635" t="s">
        <v>63</v>
      </c>
      <c r="L635" t="s">
        <v>64</v>
      </c>
      <c r="M635" t="s">
        <v>101</v>
      </c>
      <c r="N635" t="s">
        <v>102</v>
      </c>
      <c r="O635" t="s">
        <v>93</v>
      </c>
      <c r="P635" t="s">
        <v>103</v>
      </c>
      <c r="Q635" t="s">
        <v>104</v>
      </c>
      <c r="R635" t="s">
        <v>70</v>
      </c>
      <c r="S635">
        <v>3419459.7577455998</v>
      </c>
      <c r="T635">
        <v>90.917758253040006</v>
      </c>
      <c r="U635">
        <v>27.802225218444001</v>
      </c>
      <c r="V635">
        <v>122992.30478419</v>
      </c>
      <c r="W635">
        <v>0</v>
      </c>
    </row>
    <row r="636" spans="3:23" x14ac:dyDescent="0.35">
      <c r="C636" s="12">
        <v>44378</v>
      </c>
      <c r="D636" s="12">
        <v>44408</v>
      </c>
      <c r="E636" t="s">
        <v>21</v>
      </c>
      <c r="F636" t="s">
        <v>59</v>
      </c>
      <c r="G636" t="s">
        <v>59</v>
      </c>
      <c r="H636" t="s">
        <v>60</v>
      </c>
      <c r="I636" t="s">
        <v>61</v>
      </c>
      <c r="J636" t="s">
        <v>62</v>
      </c>
      <c r="K636" t="s">
        <v>63</v>
      </c>
      <c r="L636" t="s">
        <v>64</v>
      </c>
      <c r="M636" t="s">
        <v>96</v>
      </c>
      <c r="N636" t="s">
        <v>97</v>
      </c>
      <c r="O636" t="s">
        <v>98</v>
      </c>
      <c r="P636" t="s">
        <v>99</v>
      </c>
      <c r="Q636" t="s">
        <v>100</v>
      </c>
      <c r="R636" t="s">
        <v>70</v>
      </c>
      <c r="S636">
        <v>3414764.2625052999</v>
      </c>
      <c r="T636">
        <v>89.528321769157003</v>
      </c>
      <c r="U636">
        <v>69.836439169833</v>
      </c>
      <c r="V636">
        <v>48896.597579968002</v>
      </c>
      <c r="W636">
        <v>0</v>
      </c>
    </row>
    <row r="637" spans="3:23" x14ac:dyDescent="0.35">
      <c r="C637" s="12">
        <v>44440</v>
      </c>
      <c r="D637" s="12">
        <v>44469</v>
      </c>
      <c r="E637" t="s">
        <v>21</v>
      </c>
      <c r="F637" t="s">
        <v>59</v>
      </c>
      <c r="G637" t="s">
        <v>59</v>
      </c>
      <c r="H637" t="s">
        <v>60</v>
      </c>
      <c r="I637" t="s">
        <v>61</v>
      </c>
      <c r="J637" t="s">
        <v>62</v>
      </c>
      <c r="K637" t="s">
        <v>63</v>
      </c>
      <c r="L637" t="s">
        <v>64</v>
      </c>
      <c r="M637" t="s">
        <v>77</v>
      </c>
      <c r="N637" t="s">
        <v>78</v>
      </c>
      <c r="O637" t="s">
        <v>79</v>
      </c>
      <c r="P637" t="s">
        <v>80</v>
      </c>
      <c r="Q637" t="s">
        <v>81</v>
      </c>
      <c r="R637" t="s">
        <v>70</v>
      </c>
      <c r="S637">
        <v>3413958.4980488</v>
      </c>
      <c r="T637">
        <v>97.819985024261996</v>
      </c>
      <c r="U637">
        <v>24.922159015264</v>
      </c>
      <c r="V637">
        <v>136984.86138210999</v>
      </c>
      <c r="W637">
        <v>0</v>
      </c>
    </row>
    <row r="638" spans="3:23" x14ac:dyDescent="0.35">
      <c r="C638" s="12">
        <v>43922</v>
      </c>
      <c r="D638" s="12">
        <v>43951</v>
      </c>
      <c r="E638" t="s">
        <v>20</v>
      </c>
      <c r="F638" t="s">
        <v>59</v>
      </c>
      <c r="G638" t="s">
        <v>59</v>
      </c>
      <c r="H638" t="s">
        <v>60</v>
      </c>
      <c r="I638" t="s">
        <v>61</v>
      </c>
      <c r="J638" t="s">
        <v>62</v>
      </c>
      <c r="K638" t="s">
        <v>63</v>
      </c>
      <c r="L638" t="s">
        <v>64</v>
      </c>
      <c r="M638" t="s">
        <v>96</v>
      </c>
      <c r="N638" t="s">
        <v>97</v>
      </c>
      <c r="O638" t="s">
        <v>98</v>
      </c>
      <c r="P638" t="s">
        <v>99</v>
      </c>
      <c r="Q638" t="s">
        <v>100</v>
      </c>
      <c r="R638" t="s">
        <v>70</v>
      </c>
      <c r="S638">
        <v>3406921.7776584998</v>
      </c>
      <c r="T638">
        <v>87.786299669412998</v>
      </c>
      <c r="U638">
        <v>66.823694847446006</v>
      </c>
      <c r="V638">
        <v>50983.738409502002</v>
      </c>
      <c r="W638">
        <v>0</v>
      </c>
    </row>
    <row r="639" spans="3:23" x14ac:dyDescent="0.35">
      <c r="C639" s="12">
        <v>44287</v>
      </c>
      <c r="D639" s="12">
        <v>44316</v>
      </c>
      <c r="E639" t="s">
        <v>21</v>
      </c>
      <c r="F639" t="s">
        <v>59</v>
      </c>
      <c r="G639" t="s">
        <v>59</v>
      </c>
      <c r="H639" t="s">
        <v>60</v>
      </c>
      <c r="I639" t="s">
        <v>61</v>
      </c>
      <c r="J639" t="s">
        <v>62</v>
      </c>
      <c r="K639" t="s">
        <v>63</v>
      </c>
      <c r="L639" t="s">
        <v>64</v>
      </c>
      <c r="M639" t="s">
        <v>65</v>
      </c>
      <c r="N639" t="s">
        <v>92</v>
      </c>
      <c r="O639" t="s">
        <v>93</v>
      </c>
      <c r="P639" t="s">
        <v>94</v>
      </c>
      <c r="Q639" t="s">
        <v>95</v>
      </c>
      <c r="R639" t="s">
        <v>70</v>
      </c>
      <c r="S639">
        <v>3405986.3570253998</v>
      </c>
      <c r="T639">
        <v>93.757653057737997</v>
      </c>
      <c r="U639">
        <v>45.367123473573997</v>
      </c>
      <c r="V639">
        <v>75076.092470560994</v>
      </c>
      <c r="W639">
        <v>0</v>
      </c>
    </row>
    <row r="640" spans="3:23" x14ac:dyDescent="0.35">
      <c r="C640" s="12">
        <v>44256</v>
      </c>
      <c r="D640" s="12">
        <v>44286</v>
      </c>
      <c r="E640" t="s">
        <v>21</v>
      </c>
      <c r="F640" t="s">
        <v>59</v>
      </c>
      <c r="G640" t="s">
        <v>59</v>
      </c>
      <c r="H640" t="s">
        <v>60</v>
      </c>
      <c r="I640" t="s">
        <v>61</v>
      </c>
      <c r="J640" t="s">
        <v>62</v>
      </c>
      <c r="K640" t="s">
        <v>63</v>
      </c>
      <c r="L640" t="s">
        <v>64</v>
      </c>
      <c r="M640" t="s">
        <v>82</v>
      </c>
      <c r="N640" t="s">
        <v>120</v>
      </c>
      <c r="O640" t="s">
        <v>121</v>
      </c>
      <c r="P640" t="s">
        <v>122</v>
      </c>
      <c r="Q640" t="s">
        <v>123</v>
      </c>
      <c r="R640" t="s">
        <v>70</v>
      </c>
      <c r="S640">
        <v>3404295.3792606001</v>
      </c>
      <c r="T640">
        <v>85.945315086017004</v>
      </c>
      <c r="U640">
        <v>45.490670967488001</v>
      </c>
      <c r="V640">
        <v>74835.022365215002</v>
      </c>
      <c r="W640">
        <v>0</v>
      </c>
    </row>
    <row r="641" spans="3:23" x14ac:dyDescent="0.35">
      <c r="C641" s="12">
        <v>43770</v>
      </c>
      <c r="D641" s="12">
        <v>43799</v>
      </c>
      <c r="E641" t="s">
        <v>20</v>
      </c>
      <c r="F641" t="s">
        <v>59</v>
      </c>
      <c r="G641" t="s">
        <v>59</v>
      </c>
      <c r="H641" t="s">
        <v>60</v>
      </c>
      <c r="I641" t="s">
        <v>61</v>
      </c>
      <c r="J641" t="s">
        <v>62</v>
      </c>
      <c r="K641" t="s">
        <v>63</v>
      </c>
      <c r="L641" t="s">
        <v>64</v>
      </c>
      <c r="M641" t="s">
        <v>65</v>
      </c>
      <c r="N641" t="s">
        <v>92</v>
      </c>
      <c r="O641" t="s">
        <v>93</v>
      </c>
      <c r="P641" t="s">
        <v>142</v>
      </c>
      <c r="Q641" t="s">
        <v>143</v>
      </c>
      <c r="R641" t="s">
        <v>70</v>
      </c>
      <c r="S641">
        <v>3398308.8572216001</v>
      </c>
      <c r="T641">
        <v>66.092222549987</v>
      </c>
      <c r="U641">
        <v>140.55726913371001</v>
      </c>
      <c r="V641">
        <v>24177.396716415002</v>
      </c>
      <c r="W641">
        <v>0</v>
      </c>
    </row>
    <row r="642" spans="3:23" x14ac:dyDescent="0.35">
      <c r="C642" s="12">
        <v>43983</v>
      </c>
      <c r="D642" s="12">
        <v>44012</v>
      </c>
      <c r="E642" t="s">
        <v>20</v>
      </c>
      <c r="F642" t="s">
        <v>59</v>
      </c>
      <c r="G642" t="s">
        <v>59</v>
      </c>
      <c r="H642" t="s">
        <v>76</v>
      </c>
      <c r="I642" t="s">
        <v>61</v>
      </c>
      <c r="J642" t="s">
        <v>62</v>
      </c>
      <c r="K642" t="s">
        <v>63</v>
      </c>
      <c r="L642" t="s">
        <v>64</v>
      </c>
      <c r="M642" t="s">
        <v>82</v>
      </c>
      <c r="N642" t="s">
        <v>120</v>
      </c>
      <c r="O642" t="s">
        <v>121</v>
      </c>
      <c r="P642" t="s">
        <v>122</v>
      </c>
      <c r="Q642" t="s">
        <v>123</v>
      </c>
      <c r="R642" t="s">
        <v>70</v>
      </c>
      <c r="S642">
        <v>3397386.9178601</v>
      </c>
      <c r="T642">
        <v>66.274109268735998</v>
      </c>
      <c r="U642">
        <v>44.275071897671999</v>
      </c>
      <c r="V642">
        <v>76733.628478618004</v>
      </c>
      <c r="W642">
        <v>0</v>
      </c>
    </row>
    <row r="643" spans="3:23" x14ac:dyDescent="0.35">
      <c r="C643" s="12">
        <v>44409</v>
      </c>
      <c r="D643" s="12">
        <v>44439</v>
      </c>
      <c r="E643" t="s">
        <v>21</v>
      </c>
      <c r="F643" t="s">
        <v>59</v>
      </c>
      <c r="G643" t="s">
        <v>59</v>
      </c>
      <c r="H643" t="s">
        <v>60</v>
      </c>
      <c r="I643" t="s">
        <v>61</v>
      </c>
      <c r="J643" t="s">
        <v>62</v>
      </c>
      <c r="K643" t="s">
        <v>63</v>
      </c>
      <c r="L643" t="s">
        <v>64</v>
      </c>
      <c r="M643" t="s">
        <v>77</v>
      </c>
      <c r="N643" t="s">
        <v>78</v>
      </c>
      <c r="O643" t="s">
        <v>79</v>
      </c>
      <c r="P643" t="s">
        <v>80</v>
      </c>
      <c r="Q643" t="s">
        <v>81</v>
      </c>
      <c r="R643" t="s">
        <v>70</v>
      </c>
      <c r="S643">
        <v>3394024.4190345001</v>
      </c>
      <c r="T643">
        <v>96.535307704664007</v>
      </c>
      <c r="U643">
        <v>24.746598245946998</v>
      </c>
      <c r="V643">
        <v>137151.15044510999</v>
      </c>
      <c r="W643">
        <v>0</v>
      </c>
    </row>
    <row r="644" spans="3:23" x14ac:dyDescent="0.35">
      <c r="C644" s="12">
        <v>44287</v>
      </c>
      <c r="D644" s="12">
        <v>44316</v>
      </c>
      <c r="E644" t="s">
        <v>21</v>
      </c>
      <c r="F644" t="s">
        <v>59</v>
      </c>
      <c r="G644" t="s">
        <v>59</v>
      </c>
      <c r="H644" t="s">
        <v>60</v>
      </c>
      <c r="I644" t="s">
        <v>61</v>
      </c>
      <c r="J644" t="s">
        <v>62</v>
      </c>
      <c r="K644" t="s">
        <v>63</v>
      </c>
      <c r="L644" t="s">
        <v>64</v>
      </c>
      <c r="M644" t="s">
        <v>77</v>
      </c>
      <c r="N644" t="s">
        <v>78</v>
      </c>
      <c r="O644" t="s">
        <v>79</v>
      </c>
      <c r="P644" t="s">
        <v>80</v>
      </c>
      <c r="Q644" t="s">
        <v>81</v>
      </c>
      <c r="R644" t="s">
        <v>70</v>
      </c>
      <c r="S644">
        <v>3392390.7508482002</v>
      </c>
      <c r="T644">
        <v>97.798927355851006</v>
      </c>
      <c r="U644">
        <v>24.649451088317999</v>
      </c>
      <c r="V644">
        <v>137625.40750678</v>
      </c>
      <c r="W644">
        <v>0</v>
      </c>
    </row>
    <row r="645" spans="3:23" x14ac:dyDescent="0.35">
      <c r="C645" s="12">
        <v>44317</v>
      </c>
      <c r="D645" s="12">
        <v>44347</v>
      </c>
      <c r="E645" t="s">
        <v>21</v>
      </c>
      <c r="F645" t="s">
        <v>59</v>
      </c>
      <c r="G645" t="s">
        <v>59</v>
      </c>
      <c r="H645" t="s">
        <v>60</v>
      </c>
      <c r="I645" t="s">
        <v>61</v>
      </c>
      <c r="J645" t="s">
        <v>62</v>
      </c>
      <c r="K645" t="s">
        <v>63</v>
      </c>
      <c r="L645" t="s">
        <v>64</v>
      </c>
      <c r="M645" t="s">
        <v>101</v>
      </c>
      <c r="N645" t="s">
        <v>102</v>
      </c>
      <c r="O645" t="s">
        <v>93</v>
      </c>
      <c r="P645" t="s">
        <v>103</v>
      </c>
      <c r="Q645" t="s">
        <v>104</v>
      </c>
      <c r="R645" t="s">
        <v>70</v>
      </c>
      <c r="S645">
        <v>3384588.5456928001</v>
      </c>
      <c r="T645">
        <v>88.649621045369997</v>
      </c>
      <c r="U645">
        <v>27.723145394317001</v>
      </c>
      <c r="V645">
        <v>122085.30083988</v>
      </c>
      <c r="W645">
        <v>0</v>
      </c>
    </row>
    <row r="646" spans="3:23" x14ac:dyDescent="0.35">
      <c r="C646" s="12">
        <v>43800</v>
      </c>
      <c r="D646" s="12">
        <v>43830</v>
      </c>
      <c r="E646" t="s">
        <v>20</v>
      </c>
      <c r="F646" t="s">
        <v>59</v>
      </c>
      <c r="G646" t="s">
        <v>59</v>
      </c>
      <c r="H646" t="s">
        <v>60</v>
      </c>
      <c r="I646" t="s">
        <v>61</v>
      </c>
      <c r="J646" t="s">
        <v>62</v>
      </c>
      <c r="K646" t="s">
        <v>63</v>
      </c>
      <c r="L646" t="s">
        <v>64</v>
      </c>
      <c r="M646" t="s">
        <v>101</v>
      </c>
      <c r="N646" t="s">
        <v>102</v>
      </c>
      <c r="O646" t="s">
        <v>93</v>
      </c>
      <c r="P646" t="s">
        <v>103</v>
      </c>
      <c r="Q646" t="s">
        <v>104</v>
      </c>
      <c r="R646" t="s">
        <v>70</v>
      </c>
      <c r="S646">
        <v>3379645.4925564998</v>
      </c>
      <c r="T646">
        <v>87.765053744727993</v>
      </c>
      <c r="U646">
        <v>26.579985532041999</v>
      </c>
      <c r="V646">
        <v>127150.01249651999</v>
      </c>
      <c r="W646">
        <v>0</v>
      </c>
    </row>
    <row r="647" spans="3:23" x14ac:dyDescent="0.35">
      <c r="C647" s="12">
        <v>44409</v>
      </c>
      <c r="D647" s="12">
        <v>44439</v>
      </c>
      <c r="E647" t="s">
        <v>21</v>
      </c>
      <c r="F647" t="s">
        <v>59</v>
      </c>
      <c r="G647" t="s">
        <v>59</v>
      </c>
      <c r="H647" t="s">
        <v>87</v>
      </c>
      <c r="I647" t="s">
        <v>61</v>
      </c>
      <c r="J647" t="s">
        <v>62</v>
      </c>
      <c r="K647" t="s">
        <v>63</v>
      </c>
      <c r="L647" t="s">
        <v>64</v>
      </c>
      <c r="M647" t="s">
        <v>101</v>
      </c>
      <c r="N647" t="s">
        <v>102</v>
      </c>
      <c r="O647" t="s">
        <v>93</v>
      </c>
      <c r="P647" t="s">
        <v>115</v>
      </c>
      <c r="Q647" t="s">
        <v>116</v>
      </c>
      <c r="R647" t="s">
        <v>70</v>
      </c>
      <c r="S647">
        <v>3379164.3746062</v>
      </c>
      <c r="T647">
        <v>87.814778683279997</v>
      </c>
      <c r="U647">
        <v>25.374793952769</v>
      </c>
      <c r="V647">
        <v>133170.12074643999</v>
      </c>
      <c r="W647">
        <v>0</v>
      </c>
    </row>
    <row r="648" spans="3:23" x14ac:dyDescent="0.35">
      <c r="C648" s="12">
        <v>44136</v>
      </c>
      <c r="D648" s="12">
        <v>44165</v>
      </c>
      <c r="E648" t="s">
        <v>21</v>
      </c>
      <c r="F648" t="s">
        <v>59</v>
      </c>
      <c r="G648" t="s">
        <v>59</v>
      </c>
      <c r="H648" t="s">
        <v>76</v>
      </c>
      <c r="I648" t="s">
        <v>61</v>
      </c>
      <c r="J648" t="s">
        <v>62</v>
      </c>
      <c r="K648" t="s">
        <v>63</v>
      </c>
      <c r="L648" t="s">
        <v>64</v>
      </c>
      <c r="M648" t="s">
        <v>82</v>
      </c>
      <c r="N648" t="s">
        <v>120</v>
      </c>
      <c r="O648" t="s">
        <v>121</v>
      </c>
      <c r="P648" t="s">
        <v>162</v>
      </c>
      <c r="Q648" t="s">
        <v>163</v>
      </c>
      <c r="R648" t="s">
        <v>70</v>
      </c>
      <c r="S648">
        <v>3377162.4530889001</v>
      </c>
      <c r="T648">
        <v>45.583209750472001</v>
      </c>
      <c r="U648">
        <v>52.396275039663003</v>
      </c>
      <c r="V648">
        <v>64454.246996230999</v>
      </c>
      <c r="W648">
        <v>0</v>
      </c>
    </row>
    <row r="649" spans="3:23" x14ac:dyDescent="0.35">
      <c r="C649" s="12">
        <v>43891</v>
      </c>
      <c r="D649" s="12">
        <v>43921</v>
      </c>
      <c r="E649" t="s">
        <v>20</v>
      </c>
      <c r="F649" t="s">
        <v>59</v>
      </c>
      <c r="G649" t="s">
        <v>59</v>
      </c>
      <c r="H649" t="s">
        <v>87</v>
      </c>
      <c r="I649" t="s">
        <v>61</v>
      </c>
      <c r="J649" t="s">
        <v>62</v>
      </c>
      <c r="K649" t="s">
        <v>63</v>
      </c>
      <c r="L649" t="s">
        <v>64</v>
      </c>
      <c r="M649" t="s">
        <v>88</v>
      </c>
      <c r="N649" t="s">
        <v>89</v>
      </c>
      <c r="O649" t="s">
        <v>67</v>
      </c>
      <c r="P649" t="s">
        <v>90</v>
      </c>
      <c r="Q649" t="s">
        <v>91</v>
      </c>
      <c r="R649" t="s">
        <v>70</v>
      </c>
      <c r="S649">
        <v>3375555.3838529</v>
      </c>
      <c r="T649">
        <v>91.085310691716998</v>
      </c>
      <c r="U649">
        <v>26.651064468638001</v>
      </c>
      <c r="V649">
        <v>126657.43193204</v>
      </c>
      <c r="W649">
        <v>0</v>
      </c>
    </row>
    <row r="650" spans="3:23" x14ac:dyDescent="0.35">
      <c r="C650" s="12">
        <v>44228</v>
      </c>
      <c r="D650" s="12">
        <v>44255</v>
      </c>
      <c r="E650" t="s">
        <v>21</v>
      </c>
      <c r="F650" t="s">
        <v>59</v>
      </c>
      <c r="G650" t="s">
        <v>59</v>
      </c>
      <c r="H650" t="s">
        <v>60</v>
      </c>
      <c r="I650" t="s">
        <v>61</v>
      </c>
      <c r="J650" t="s">
        <v>62</v>
      </c>
      <c r="K650" t="s">
        <v>63</v>
      </c>
      <c r="L650" t="s">
        <v>64</v>
      </c>
      <c r="M650" t="s">
        <v>101</v>
      </c>
      <c r="N650" t="s">
        <v>102</v>
      </c>
      <c r="O650" t="s">
        <v>93</v>
      </c>
      <c r="P650" t="s">
        <v>103</v>
      </c>
      <c r="Q650" t="s">
        <v>104</v>
      </c>
      <c r="R650" t="s">
        <v>70</v>
      </c>
      <c r="S650">
        <v>3371072.5364076998</v>
      </c>
      <c r="T650">
        <v>89.199784329213003</v>
      </c>
      <c r="U650">
        <v>26.268149088802002</v>
      </c>
      <c r="V650">
        <v>128333.08220581</v>
      </c>
      <c r="W650">
        <v>0</v>
      </c>
    </row>
    <row r="651" spans="3:23" x14ac:dyDescent="0.35">
      <c r="C651" s="12">
        <v>43831</v>
      </c>
      <c r="D651" s="12">
        <v>43861</v>
      </c>
      <c r="E651" t="s">
        <v>20</v>
      </c>
      <c r="F651" t="s">
        <v>59</v>
      </c>
      <c r="G651" t="s">
        <v>59</v>
      </c>
      <c r="H651" t="s">
        <v>60</v>
      </c>
      <c r="I651" t="s">
        <v>61</v>
      </c>
      <c r="J651" t="s">
        <v>62</v>
      </c>
      <c r="K651" t="s">
        <v>63</v>
      </c>
      <c r="L651" t="s">
        <v>64</v>
      </c>
      <c r="M651" t="s">
        <v>65</v>
      </c>
      <c r="N651" t="s">
        <v>117</v>
      </c>
      <c r="O651" t="s">
        <v>93</v>
      </c>
      <c r="P651" t="s">
        <v>118</v>
      </c>
      <c r="Q651" t="s">
        <v>119</v>
      </c>
      <c r="R651" t="s">
        <v>70</v>
      </c>
      <c r="S651">
        <v>3366674.61326</v>
      </c>
      <c r="T651">
        <v>86.617714966354995</v>
      </c>
      <c r="U651">
        <v>43.326205392406997</v>
      </c>
      <c r="V651">
        <v>77705.272888958003</v>
      </c>
      <c r="W651">
        <v>0</v>
      </c>
    </row>
    <row r="652" spans="3:23" x14ac:dyDescent="0.35">
      <c r="C652" s="12">
        <v>43922</v>
      </c>
      <c r="D652" s="12">
        <v>43951</v>
      </c>
      <c r="E652" t="s">
        <v>20</v>
      </c>
      <c r="F652" t="s">
        <v>59</v>
      </c>
      <c r="G652" t="s">
        <v>59</v>
      </c>
      <c r="H652" t="s">
        <v>87</v>
      </c>
      <c r="I652" t="s">
        <v>61</v>
      </c>
      <c r="J652" t="s">
        <v>62</v>
      </c>
      <c r="K652" t="s">
        <v>63</v>
      </c>
      <c r="L652" t="s">
        <v>64</v>
      </c>
      <c r="M652" t="s">
        <v>88</v>
      </c>
      <c r="N652" t="s">
        <v>89</v>
      </c>
      <c r="O652" t="s">
        <v>67</v>
      </c>
      <c r="P652" t="s">
        <v>90</v>
      </c>
      <c r="Q652" t="s">
        <v>91</v>
      </c>
      <c r="R652" t="s">
        <v>70</v>
      </c>
      <c r="S652">
        <v>3363659.0337871001</v>
      </c>
      <c r="T652">
        <v>90.821222035833998</v>
      </c>
      <c r="U652">
        <v>26.146441184116998</v>
      </c>
      <c r="V652">
        <v>128646.91642358</v>
      </c>
      <c r="W652">
        <v>0</v>
      </c>
    </row>
    <row r="653" spans="3:23" x14ac:dyDescent="0.35">
      <c r="C653" s="12">
        <v>44440</v>
      </c>
      <c r="D653" s="12">
        <v>44469</v>
      </c>
      <c r="E653" t="s">
        <v>21</v>
      </c>
      <c r="F653" t="s">
        <v>59</v>
      </c>
      <c r="G653" t="s">
        <v>59</v>
      </c>
      <c r="H653" t="s">
        <v>60</v>
      </c>
      <c r="I653" t="s">
        <v>61</v>
      </c>
      <c r="J653" t="s">
        <v>62</v>
      </c>
      <c r="K653" t="s">
        <v>63</v>
      </c>
      <c r="L653" t="s">
        <v>64</v>
      </c>
      <c r="M653" t="s">
        <v>65</v>
      </c>
      <c r="N653" t="s">
        <v>92</v>
      </c>
      <c r="O653" t="s">
        <v>93</v>
      </c>
      <c r="P653" t="s">
        <v>94</v>
      </c>
      <c r="Q653" t="s">
        <v>95</v>
      </c>
      <c r="R653" t="s">
        <v>70</v>
      </c>
      <c r="S653">
        <v>3357341.7179470998</v>
      </c>
      <c r="T653">
        <v>94.098294099241002</v>
      </c>
      <c r="U653">
        <v>46.675021345929999</v>
      </c>
      <c r="V653">
        <v>71930.159240084002</v>
      </c>
      <c r="W653">
        <v>0</v>
      </c>
    </row>
    <row r="654" spans="3:23" x14ac:dyDescent="0.35">
      <c r="C654" s="12">
        <v>43891</v>
      </c>
      <c r="D654" s="12">
        <v>43921</v>
      </c>
      <c r="E654" t="s">
        <v>20</v>
      </c>
      <c r="F654" t="s">
        <v>59</v>
      </c>
      <c r="G654" t="s">
        <v>59</v>
      </c>
      <c r="H654" t="s">
        <v>76</v>
      </c>
      <c r="I654" t="s">
        <v>61</v>
      </c>
      <c r="J654" t="s">
        <v>62</v>
      </c>
      <c r="K654" t="s">
        <v>63</v>
      </c>
      <c r="L654" t="s">
        <v>64</v>
      </c>
      <c r="M654" t="s">
        <v>88</v>
      </c>
      <c r="N654" t="s">
        <v>89</v>
      </c>
      <c r="O654" t="s">
        <v>67</v>
      </c>
      <c r="P654" t="s">
        <v>90</v>
      </c>
      <c r="Q654" t="s">
        <v>91</v>
      </c>
      <c r="R654" t="s">
        <v>70</v>
      </c>
      <c r="S654">
        <v>3356918.3606077</v>
      </c>
      <c r="T654">
        <v>95.932732631259</v>
      </c>
      <c r="U654">
        <v>28.995607483093998</v>
      </c>
      <c r="V654">
        <v>115773.34127470999</v>
      </c>
      <c r="W654">
        <v>0</v>
      </c>
    </row>
    <row r="655" spans="3:23" x14ac:dyDescent="0.35">
      <c r="C655" s="12">
        <v>43831</v>
      </c>
      <c r="D655" s="12">
        <v>43861</v>
      </c>
      <c r="E655" t="s">
        <v>20</v>
      </c>
      <c r="F655" t="s">
        <v>59</v>
      </c>
      <c r="G655" t="s">
        <v>59</v>
      </c>
      <c r="H655" t="s">
        <v>60</v>
      </c>
      <c r="I655" t="s">
        <v>61</v>
      </c>
      <c r="J655" t="s">
        <v>62</v>
      </c>
      <c r="K655" t="s">
        <v>63</v>
      </c>
      <c r="L655" t="s">
        <v>64</v>
      </c>
      <c r="M655" t="s">
        <v>65</v>
      </c>
      <c r="N655" t="s">
        <v>92</v>
      </c>
      <c r="O655" t="s">
        <v>93</v>
      </c>
      <c r="P655" t="s">
        <v>142</v>
      </c>
      <c r="Q655" t="s">
        <v>143</v>
      </c>
      <c r="R655" t="s">
        <v>70</v>
      </c>
      <c r="S655">
        <v>3356383.7174320999</v>
      </c>
      <c r="T655">
        <v>70.101783073031996</v>
      </c>
      <c r="U655">
        <v>143.00733307921999</v>
      </c>
      <c r="V655">
        <v>23470.011258604001</v>
      </c>
      <c r="W655">
        <v>0</v>
      </c>
    </row>
    <row r="656" spans="3:23" x14ac:dyDescent="0.35">
      <c r="C656" s="12">
        <v>44013</v>
      </c>
      <c r="D656" s="12">
        <v>44043</v>
      </c>
      <c r="E656" t="s">
        <v>20</v>
      </c>
      <c r="F656" t="s">
        <v>59</v>
      </c>
      <c r="G656" t="s">
        <v>59</v>
      </c>
      <c r="H656" t="s">
        <v>76</v>
      </c>
      <c r="I656" t="s">
        <v>61</v>
      </c>
      <c r="J656" t="s">
        <v>62</v>
      </c>
      <c r="K656" t="s">
        <v>63</v>
      </c>
      <c r="L656" t="s">
        <v>64</v>
      </c>
      <c r="M656" t="s">
        <v>65</v>
      </c>
      <c r="N656" t="s">
        <v>66</v>
      </c>
      <c r="O656" t="s">
        <v>67</v>
      </c>
      <c r="P656" t="s">
        <v>148</v>
      </c>
      <c r="Q656" t="s">
        <v>149</v>
      </c>
      <c r="R656" t="s">
        <v>70</v>
      </c>
      <c r="S656">
        <v>3349952.5639900998</v>
      </c>
      <c r="T656">
        <v>69.990117646095996</v>
      </c>
      <c r="U656">
        <v>57.786189077007997</v>
      </c>
      <c r="V656">
        <v>57971.508720290003</v>
      </c>
      <c r="W656">
        <v>0</v>
      </c>
    </row>
    <row r="657" spans="3:23" x14ac:dyDescent="0.35">
      <c r="C657" s="12">
        <v>44378</v>
      </c>
      <c r="D657" s="12">
        <v>44408</v>
      </c>
      <c r="E657" t="s">
        <v>21</v>
      </c>
      <c r="F657" t="s">
        <v>59</v>
      </c>
      <c r="G657" t="s">
        <v>59</v>
      </c>
      <c r="H657" t="s">
        <v>60</v>
      </c>
      <c r="I657" t="s">
        <v>61</v>
      </c>
      <c r="J657" t="s">
        <v>62</v>
      </c>
      <c r="K657" t="s">
        <v>63</v>
      </c>
      <c r="L657" t="s">
        <v>64</v>
      </c>
      <c r="M657" t="s">
        <v>77</v>
      </c>
      <c r="N657" t="s">
        <v>78</v>
      </c>
      <c r="O657" t="s">
        <v>79</v>
      </c>
      <c r="P657" t="s">
        <v>80</v>
      </c>
      <c r="Q657" t="s">
        <v>81</v>
      </c>
      <c r="R657" t="s">
        <v>70</v>
      </c>
      <c r="S657">
        <v>3347324.6169008999</v>
      </c>
      <c r="T657">
        <v>97.019554942230002</v>
      </c>
      <c r="U657">
        <v>24.660587510995001</v>
      </c>
      <c r="V657">
        <v>135735.8017285</v>
      </c>
      <c r="W657">
        <v>0</v>
      </c>
    </row>
    <row r="658" spans="3:23" x14ac:dyDescent="0.35">
      <c r="C658" s="12">
        <v>43709</v>
      </c>
      <c r="D658" s="12">
        <v>43738</v>
      </c>
      <c r="E658" t="s">
        <v>75</v>
      </c>
      <c r="F658" t="s">
        <v>59</v>
      </c>
      <c r="G658" t="s">
        <v>59</v>
      </c>
      <c r="H658" t="s">
        <v>60</v>
      </c>
      <c r="I658" t="s">
        <v>61</v>
      </c>
      <c r="J658" t="s">
        <v>62</v>
      </c>
      <c r="K658" t="s">
        <v>63</v>
      </c>
      <c r="L658" t="s">
        <v>64</v>
      </c>
      <c r="M658" t="s">
        <v>88</v>
      </c>
      <c r="N658" t="s">
        <v>89</v>
      </c>
      <c r="O658" t="s">
        <v>67</v>
      </c>
      <c r="P658" t="s">
        <v>90</v>
      </c>
      <c r="Q658" t="s">
        <v>91</v>
      </c>
      <c r="R658" t="s">
        <v>70</v>
      </c>
      <c r="S658">
        <v>3344740.4156780001</v>
      </c>
      <c r="T658">
        <v>96.900383378696006</v>
      </c>
      <c r="U658">
        <v>28.353963885144001</v>
      </c>
      <c r="V658">
        <v>117963.76793124</v>
      </c>
      <c r="W658">
        <v>0</v>
      </c>
    </row>
    <row r="659" spans="3:23" x14ac:dyDescent="0.35">
      <c r="C659" s="12">
        <v>43435</v>
      </c>
      <c r="D659" s="12">
        <v>43465</v>
      </c>
      <c r="E659" t="s">
        <v>75</v>
      </c>
      <c r="F659" t="s">
        <v>59</v>
      </c>
      <c r="G659" t="s">
        <v>59</v>
      </c>
      <c r="H659" t="s">
        <v>87</v>
      </c>
      <c r="I659" t="s">
        <v>61</v>
      </c>
      <c r="J659" t="s">
        <v>62</v>
      </c>
      <c r="K659" t="s">
        <v>63</v>
      </c>
      <c r="L659" t="s">
        <v>64</v>
      </c>
      <c r="M659" t="s">
        <v>101</v>
      </c>
      <c r="N659" t="s">
        <v>102</v>
      </c>
      <c r="O659" t="s">
        <v>93</v>
      </c>
      <c r="P659" t="s">
        <v>115</v>
      </c>
      <c r="Q659" t="s">
        <v>116</v>
      </c>
      <c r="R659" t="s">
        <v>70</v>
      </c>
      <c r="S659">
        <v>3344393.0914268</v>
      </c>
      <c r="T659">
        <v>88.778951753290002</v>
      </c>
      <c r="U659">
        <v>22.906031712754</v>
      </c>
      <c r="V659">
        <v>146004.90968345001</v>
      </c>
      <c r="W659">
        <v>0</v>
      </c>
    </row>
    <row r="660" spans="3:23" x14ac:dyDescent="0.35">
      <c r="C660" s="12">
        <v>43983</v>
      </c>
      <c r="D660" s="12">
        <v>44012</v>
      </c>
      <c r="E660" t="s">
        <v>20</v>
      </c>
      <c r="F660" t="s">
        <v>59</v>
      </c>
      <c r="G660" t="s">
        <v>59</v>
      </c>
      <c r="H660" t="s">
        <v>60</v>
      </c>
      <c r="I660" t="s">
        <v>61</v>
      </c>
      <c r="J660" t="s">
        <v>62</v>
      </c>
      <c r="K660" t="s">
        <v>63</v>
      </c>
      <c r="L660" t="s">
        <v>64</v>
      </c>
      <c r="M660" t="s">
        <v>65</v>
      </c>
      <c r="N660" t="s">
        <v>92</v>
      </c>
      <c r="O660" t="s">
        <v>93</v>
      </c>
      <c r="P660" t="s">
        <v>94</v>
      </c>
      <c r="Q660" t="s">
        <v>95</v>
      </c>
      <c r="R660" t="s">
        <v>70</v>
      </c>
      <c r="S660">
        <v>3336099.8013126999</v>
      </c>
      <c r="T660">
        <v>94.814768316468999</v>
      </c>
      <c r="U660">
        <v>44.849030540032999</v>
      </c>
      <c r="V660">
        <v>74385.104006537003</v>
      </c>
      <c r="W660">
        <v>0</v>
      </c>
    </row>
    <row r="661" spans="3:23" x14ac:dyDescent="0.35">
      <c r="C661" s="12">
        <v>44136</v>
      </c>
      <c r="D661" s="12">
        <v>44165</v>
      </c>
      <c r="E661" t="s">
        <v>21</v>
      </c>
      <c r="F661" t="s">
        <v>59</v>
      </c>
      <c r="G661" t="s">
        <v>59</v>
      </c>
      <c r="H661" t="s">
        <v>76</v>
      </c>
      <c r="I661" t="s">
        <v>61</v>
      </c>
      <c r="J661" t="s">
        <v>62</v>
      </c>
      <c r="K661" t="s">
        <v>63</v>
      </c>
      <c r="L661" t="s">
        <v>64</v>
      </c>
      <c r="M661" t="s">
        <v>65</v>
      </c>
      <c r="N661" t="s">
        <v>92</v>
      </c>
      <c r="O661" t="s">
        <v>93</v>
      </c>
      <c r="P661" t="s">
        <v>142</v>
      </c>
      <c r="Q661" t="s">
        <v>143</v>
      </c>
      <c r="R661" t="s">
        <v>70</v>
      </c>
      <c r="S661">
        <v>3335995.6803486999</v>
      </c>
      <c r="T661">
        <v>62.814088605320997</v>
      </c>
      <c r="U661">
        <v>139.70290612193</v>
      </c>
      <c r="V661">
        <v>23879.214634497999</v>
      </c>
      <c r="W661">
        <v>0</v>
      </c>
    </row>
    <row r="662" spans="3:23" x14ac:dyDescent="0.35">
      <c r="C662" s="12">
        <v>44409</v>
      </c>
      <c r="D662" s="12">
        <v>44439</v>
      </c>
      <c r="E662" t="s">
        <v>21</v>
      </c>
      <c r="F662" t="s">
        <v>59</v>
      </c>
      <c r="G662" t="s">
        <v>59</v>
      </c>
      <c r="H662" t="s">
        <v>76</v>
      </c>
      <c r="I662" t="s">
        <v>61</v>
      </c>
      <c r="J662" t="s">
        <v>62</v>
      </c>
      <c r="K662" t="s">
        <v>63</v>
      </c>
      <c r="L662" t="s">
        <v>64</v>
      </c>
      <c r="M662" t="s">
        <v>101</v>
      </c>
      <c r="N662" t="s">
        <v>102</v>
      </c>
      <c r="O662" t="s">
        <v>93</v>
      </c>
      <c r="P662" t="s">
        <v>129</v>
      </c>
      <c r="Q662" t="s">
        <v>130</v>
      </c>
      <c r="R662" t="s">
        <v>70</v>
      </c>
      <c r="S662">
        <v>3334458.0561217</v>
      </c>
      <c r="T662">
        <v>71.394853445541003</v>
      </c>
      <c r="U662">
        <v>29.906251556466</v>
      </c>
      <c r="V662">
        <v>111497.02428691</v>
      </c>
      <c r="W662">
        <v>0</v>
      </c>
    </row>
    <row r="663" spans="3:23" x14ac:dyDescent="0.35">
      <c r="C663" s="12">
        <v>44136</v>
      </c>
      <c r="D663" s="12">
        <v>44165</v>
      </c>
      <c r="E663" t="s">
        <v>21</v>
      </c>
      <c r="F663" t="s">
        <v>59</v>
      </c>
      <c r="G663" t="s">
        <v>59</v>
      </c>
      <c r="H663" t="s">
        <v>87</v>
      </c>
      <c r="I663" t="s">
        <v>61</v>
      </c>
      <c r="J663" t="s">
        <v>62</v>
      </c>
      <c r="K663" t="s">
        <v>63</v>
      </c>
      <c r="L663" t="s">
        <v>64</v>
      </c>
      <c r="M663" t="s">
        <v>77</v>
      </c>
      <c r="N663" t="s">
        <v>78</v>
      </c>
      <c r="O663" t="s">
        <v>79</v>
      </c>
      <c r="P663" t="s">
        <v>105</v>
      </c>
      <c r="Q663" t="s">
        <v>106</v>
      </c>
      <c r="R663" t="s">
        <v>70</v>
      </c>
      <c r="S663">
        <v>3333253.9389927001</v>
      </c>
      <c r="T663">
        <v>95.493039171391004</v>
      </c>
      <c r="U663">
        <v>19.535290104565998</v>
      </c>
      <c r="V663">
        <v>170627.30684576</v>
      </c>
      <c r="W663">
        <v>0</v>
      </c>
    </row>
    <row r="664" spans="3:23" x14ac:dyDescent="0.35">
      <c r="C664" s="12">
        <v>43739</v>
      </c>
      <c r="D664" s="12">
        <v>43769</v>
      </c>
      <c r="E664" t="s">
        <v>20</v>
      </c>
      <c r="F664" t="s">
        <v>59</v>
      </c>
      <c r="G664" t="s">
        <v>59</v>
      </c>
      <c r="H664" t="s">
        <v>60</v>
      </c>
      <c r="I664" t="s">
        <v>61</v>
      </c>
      <c r="J664" t="s">
        <v>62</v>
      </c>
      <c r="K664" t="s">
        <v>63</v>
      </c>
      <c r="L664" t="s">
        <v>64</v>
      </c>
      <c r="M664" t="s">
        <v>65</v>
      </c>
      <c r="N664" t="s">
        <v>117</v>
      </c>
      <c r="O664" t="s">
        <v>93</v>
      </c>
      <c r="P664" t="s">
        <v>118</v>
      </c>
      <c r="Q664" t="s">
        <v>119</v>
      </c>
      <c r="R664" t="s">
        <v>70</v>
      </c>
      <c r="S664">
        <v>3324640.1413834002</v>
      </c>
      <c r="T664">
        <v>85.654484169495007</v>
      </c>
      <c r="U664">
        <v>41.57190198296</v>
      </c>
      <c r="V664">
        <v>79973.250748695005</v>
      </c>
      <c r="W664">
        <v>0</v>
      </c>
    </row>
    <row r="665" spans="3:23" x14ac:dyDescent="0.35">
      <c r="C665" s="12">
        <v>43405</v>
      </c>
      <c r="D665" s="12">
        <v>43434</v>
      </c>
      <c r="E665" t="s">
        <v>75</v>
      </c>
      <c r="F665" t="s">
        <v>59</v>
      </c>
      <c r="G665" t="s">
        <v>59</v>
      </c>
      <c r="H665" t="s">
        <v>87</v>
      </c>
      <c r="I665" t="s">
        <v>61</v>
      </c>
      <c r="J665" t="s">
        <v>62</v>
      </c>
      <c r="K665" t="s">
        <v>63</v>
      </c>
      <c r="L665" t="s">
        <v>64</v>
      </c>
      <c r="M665" t="s">
        <v>65</v>
      </c>
      <c r="N665" t="s">
        <v>66</v>
      </c>
      <c r="O665" t="s">
        <v>67</v>
      </c>
      <c r="P665" t="s">
        <v>68</v>
      </c>
      <c r="Q665" t="s">
        <v>69</v>
      </c>
      <c r="R665" t="s">
        <v>70</v>
      </c>
      <c r="S665">
        <v>3324631.5712231002</v>
      </c>
      <c r="T665">
        <v>87.928186370972995</v>
      </c>
      <c r="U665">
        <v>40.998806117919003</v>
      </c>
      <c r="V665">
        <v>81090.936200944998</v>
      </c>
      <c r="W665">
        <v>0</v>
      </c>
    </row>
    <row r="666" spans="3:23" x14ac:dyDescent="0.35">
      <c r="C666" s="12">
        <v>43435</v>
      </c>
      <c r="D666" s="12">
        <v>43465</v>
      </c>
      <c r="E666" t="s">
        <v>75</v>
      </c>
      <c r="F666" t="s">
        <v>59</v>
      </c>
      <c r="G666" t="s">
        <v>59</v>
      </c>
      <c r="H666" t="s">
        <v>87</v>
      </c>
      <c r="I666" t="s">
        <v>61</v>
      </c>
      <c r="J666" t="s">
        <v>62</v>
      </c>
      <c r="K666" t="s">
        <v>63</v>
      </c>
      <c r="L666" t="s">
        <v>64</v>
      </c>
      <c r="M666" t="s">
        <v>65</v>
      </c>
      <c r="N666" t="s">
        <v>66</v>
      </c>
      <c r="O666" t="s">
        <v>67</v>
      </c>
      <c r="P666" t="s">
        <v>68</v>
      </c>
      <c r="Q666" t="s">
        <v>69</v>
      </c>
      <c r="R666" t="s">
        <v>70</v>
      </c>
      <c r="S666">
        <v>3317757.1092081</v>
      </c>
      <c r="T666">
        <v>88.632162309912999</v>
      </c>
      <c r="U666">
        <v>42.289787034806999</v>
      </c>
      <c r="V666">
        <v>78452.915983649</v>
      </c>
      <c r="W666">
        <v>0</v>
      </c>
    </row>
    <row r="667" spans="3:23" x14ac:dyDescent="0.35">
      <c r="C667" s="12">
        <v>44378</v>
      </c>
      <c r="D667" s="12">
        <v>44408</v>
      </c>
      <c r="E667" t="s">
        <v>21</v>
      </c>
      <c r="F667" t="s">
        <v>59</v>
      </c>
      <c r="G667" t="s">
        <v>59</v>
      </c>
      <c r="H667" t="s">
        <v>76</v>
      </c>
      <c r="I667" t="s">
        <v>61</v>
      </c>
      <c r="J667" t="s">
        <v>62</v>
      </c>
      <c r="K667" t="s">
        <v>63</v>
      </c>
      <c r="L667" t="s">
        <v>64</v>
      </c>
      <c r="M667" t="s">
        <v>65</v>
      </c>
      <c r="N667" t="s">
        <v>117</v>
      </c>
      <c r="O667" t="s">
        <v>93</v>
      </c>
      <c r="P667" t="s">
        <v>127</v>
      </c>
      <c r="Q667" t="s">
        <v>128</v>
      </c>
      <c r="R667" t="s">
        <v>70</v>
      </c>
      <c r="S667">
        <v>3304617.2528983001</v>
      </c>
      <c r="T667">
        <v>81.048892678178007</v>
      </c>
      <c r="U667">
        <v>50.982814007704</v>
      </c>
      <c r="V667">
        <v>64818.259196106999</v>
      </c>
      <c r="W667">
        <v>0</v>
      </c>
    </row>
    <row r="668" spans="3:23" x14ac:dyDescent="0.35">
      <c r="C668" s="12">
        <v>43800</v>
      </c>
      <c r="D668" s="12">
        <v>43830</v>
      </c>
      <c r="E668" t="s">
        <v>20</v>
      </c>
      <c r="F668" t="s">
        <v>59</v>
      </c>
      <c r="G668" t="s">
        <v>59</v>
      </c>
      <c r="H668" t="s">
        <v>76</v>
      </c>
      <c r="I668" t="s">
        <v>61</v>
      </c>
      <c r="J668" t="s">
        <v>62</v>
      </c>
      <c r="K668" t="s">
        <v>63</v>
      </c>
      <c r="L668" t="s">
        <v>64</v>
      </c>
      <c r="M668" t="s">
        <v>88</v>
      </c>
      <c r="N668" t="s">
        <v>89</v>
      </c>
      <c r="O668" t="s">
        <v>67</v>
      </c>
      <c r="P668" t="s">
        <v>90</v>
      </c>
      <c r="Q668" t="s">
        <v>91</v>
      </c>
      <c r="R668" t="s">
        <v>70</v>
      </c>
      <c r="S668">
        <v>3293694.2353296001</v>
      </c>
      <c r="T668">
        <v>94.992230416693999</v>
      </c>
      <c r="U668">
        <v>30.163762805480001</v>
      </c>
      <c r="V668">
        <v>109193.74537487001</v>
      </c>
      <c r="W668">
        <v>0</v>
      </c>
    </row>
    <row r="669" spans="3:23" x14ac:dyDescent="0.35">
      <c r="C669" s="12">
        <v>43800</v>
      </c>
      <c r="D669" s="12">
        <v>43830</v>
      </c>
      <c r="E669" t="s">
        <v>20</v>
      </c>
      <c r="F669" t="s">
        <v>59</v>
      </c>
      <c r="G669" t="s">
        <v>59</v>
      </c>
      <c r="H669" t="s">
        <v>87</v>
      </c>
      <c r="I669" t="s">
        <v>61</v>
      </c>
      <c r="J669" t="s">
        <v>62</v>
      </c>
      <c r="K669" t="s">
        <v>63</v>
      </c>
      <c r="L669" t="s">
        <v>64</v>
      </c>
      <c r="M669" t="s">
        <v>101</v>
      </c>
      <c r="N669" t="s">
        <v>102</v>
      </c>
      <c r="O669" t="s">
        <v>93</v>
      </c>
      <c r="P669" t="s">
        <v>115</v>
      </c>
      <c r="Q669" t="s">
        <v>116</v>
      </c>
      <c r="R669" t="s">
        <v>70</v>
      </c>
      <c r="S669">
        <v>3292845.6200818</v>
      </c>
      <c r="T669">
        <v>89.303041404119995</v>
      </c>
      <c r="U669">
        <v>23.686589674002999</v>
      </c>
      <c r="V669">
        <v>139017.29482382</v>
      </c>
      <c r="W669">
        <v>0</v>
      </c>
    </row>
    <row r="670" spans="3:23" x14ac:dyDescent="0.35">
      <c r="C670" s="12">
        <v>43678</v>
      </c>
      <c r="D670" s="12">
        <v>43708</v>
      </c>
      <c r="E670" t="s">
        <v>75</v>
      </c>
      <c r="F670" t="s">
        <v>59</v>
      </c>
      <c r="G670" t="s">
        <v>59</v>
      </c>
      <c r="H670" t="s">
        <v>60</v>
      </c>
      <c r="I670" t="s">
        <v>61</v>
      </c>
      <c r="J670" t="s">
        <v>62</v>
      </c>
      <c r="K670" t="s">
        <v>63</v>
      </c>
      <c r="L670" t="s">
        <v>64</v>
      </c>
      <c r="M670" t="s">
        <v>101</v>
      </c>
      <c r="N670" t="s">
        <v>102</v>
      </c>
      <c r="O670" t="s">
        <v>93</v>
      </c>
      <c r="P670" t="s">
        <v>103</v>
      </c>
      <c r="Q670" t="s">
        <v>104</v>
      </c>
      <c r="R670" t="s">
        <v>70</v>
      </c>
      <c r="S670">
        <v>3291177.8555979002</v>
      </c>
      <c r="T670">
        <v>89.935740343950997</v>
      </c>
      <c r="U670">
        <v>27.241951478451</v>
      </c>
      <c r="V670">
        <v>120812.8521263</v>
      </c>
      <c r="W670">
        <v>0</v>
      </c>
    </row>
    <row r="671" spans="3:23" x14ac:dyDescent="0.35">
      <c r="C671" s="12">
        <v>43374</v>
      </c>
      <c r="D671" s="12">
        <v>43404</v>
      </c>
      <c r="E671" t="s">
        <v>75</v>
      </c>
      <c r="F671" t="s">
        <v>59</v>
      </c>
      <c r="G671" t="s">
        <v>59</v>
      </c>
      <c r="H671" t="s">
        <v>87</v>
      </c>
      <c r="I671" t="s">
        <v>61</v>
      </c>
      <c r="J671" t="s">
        <v>62</v>
      </c>
      <c r="K671" t="s">
        <v>63</v>
      </c>
      <c r="L671" t="s">
        <v>64</v>
      </c>
      <c r="M671" t="s">
        <v>101</v>
      </c>
      <c r="N671" t="s">
        <v>102</v>
      </c>
      <c r="O671" t="s">
        <v>93</v>
      </c>
      <c r="P671" t="s">
        <v>115</v>
      </c>
      <c r="Q671" t="s">
        <v>116</v>
      </c>
      <c r="R671" t="s">
        <v>70</v>
      </c>
      <c r="S671">
        <v>3283407.5273933001</v>
      </c>
      <c r="T671">
        <v>89.216115211377996</v>
      </c>
      <c r="U671">
        <v>23.133823782532001</v>
      </c>
      <c r="V671">
        <v>141931.03389473</v>
      </c>
      <c r="W671">
        <v>0</v>
      </c>
    </row>
    <row r="672" spans="3:23" x14ac:dyDescent="0.35">
      <c r="C672" s="12">
        <v>43891</v>
      </c>
      <c r="D672" s="12">
        <v>43921</v>
      </c>
      <c r="E672" t="s">
        <v>20</v>
      </c>
      <c r="F672" t="s">
        <v>59</v>
      </c>
      <c r="G672" t="s">
        <v>59</v>
      </c>
      <c r="H672" t="s">
        <v>60</v>
      </c>
      <c r="I672" t="s">
        <v>61</v>
      </c>
      <c r="J672" t="s">
        <v>62</v>
      </c>
      <c r="K672" t="s">
        <v>63</v>
      </c>
      <c r="L672" t="s">
        <v>64</v>
      </c>
      <c r="M672" t="s">
        <v>96</v>
      </c>
      <c r="N672" t="s">
        <v>97</v>
      </c>
      <c r="O672" t="s">
        <v>98</v>
      </c>
      <c r="P672" t="s">
        <v>99</v>
      </c>
      <c r="Q672" t="s">
        <v>100</v>
      </c>
      <c r="R672" t="s">
        <v>70</v>
      </c>
      <c r="S672">
        <v>3282897.2682031998</v>
      </c>
      <c r="T672">
        <v>89.821407253413994</v>
      </c>
      <c r="U672">
        <v>68.422927467229002</v>
      </c>
      <c r="V672">
        <v>47979.491520230004</v>
      </c>
      <c r="W672">
        <v>0</v>
      </c>
    </row>
    <row r="673" spans="3:23" x14ac:dyDescent="0.35">
      <c r="C673" s="12">
        <v>43891</v>
      </c>
      <c r="D673" s="12">
        <v>43921</v>
      </c>
      <c r="E673" t="s">
        <v>20</v>
      </c>
      <c r="F673" t="s">
        <v>59</v>
      </c>
      <c r="G673" t="s">
        <v>59</v>
      </c>
      <c r="H673" t="s">
        <v>60</v>
      </c>
      <c r="I673" t="s">
        <v>61</v>
      </c>
      <c r="J673" t="s">
        <v>62</v>
      </c>
      <c r="K673" t="s">
        <v>63</v>
      </c>
      <c r="L673" t="s">
        <v>64</v>
      </c>
      <c r="M673" t="s">
        <v>101</v>
      </c>
      <c r="N673" t="s">
        <v>102</v>
      </c>
      <c r="O673" t="s">
        <v>93</v>
      </c>
      <c r="P673" t="s">
        <v>115</v>
      </c>
      <c r="Q673" t="s">
        <v>116</v>
      </c>
      <c r="R673" t="s">
        <v>70</v>
      </c>
      <c r="S673">
        <v>3282578.7315588999</v>
      </c>
      <c r="T673">
        <v>84.927766620889997</v>
      </c>
      <c r="U673">
        <v>26.032219364286</v>
      </c>
      <c r="V673">
        <v>126096.76822493</v>
      </c>
      <c r="W673">
        <v>0</v>
      </c>
    </row>
    <row r="674" spans="3:23" x14ac:dyDescent="0.35">
      <c r="C674" s="12">
        <v>44136</v>
      </c>
      <c r="D674" s="12">
        <v>44165</v>
      </c>
      <c r="E674" t="s">
        <v>21</v>
      </c>
      <c r="F674" t="s">
        <v>59</v>
      </c>
      <c r="G674" t="s">
        <v>59</v>
      </c>
      <c r="H674" t="s">
        <v>87</v>
      </c>
      <c r="I674" t="s">
        <v>61</v>
      </c>
      <c r="J674" t="s">
        <v>62</v>
      </c>
      <c r="K674" t="s">
        <v>63</v>
      </c>
      <c r="L674" t="s">
        <v>64</v>
      </c>
      <c r="M674" t="s">
        <v>101</v>
      </c>
      <c r="N674" t="s">
        <v>102</v>
      </c>
      <c r="O674" t="s">
        <v>93</v>
      </c>
      <c r="P674" t="s">
        <v>215</v>
      </c>
      <c r="Q674" t="s">
        <v>216</v>
      </c>
      <c r="R674" t="s">
        <v>70</v>
      </c>
      <c r="S674">
        <v>3277747.7638992001</v>
      </c>
      <c r="T674">
        <v>55.173257643134001</v>
      </c>
      <c r="U674">
        <v>22.905736015188001</v>
      </c>
      <c r="V674">
        <v>143097.24698328</v>
      </c>
      <c r="W674">
        <v>0</v>
      </c>
    </row>
    <row r="675" spans="3:23" x14ac:dyDescent="0.35">
      <c r="C675" s="12">
        <v>44166</v>
      </c>
      <c r="D675" s="12">
        <v>44196</v>
      </c>
      <c r="E675" t="s">
        <v>21</v>
      </c>
      <c r="F675" t="s">
        <v>59</v>
      </c>
      <c r="G675" t="s">
        <v>59</v>
      </c>
      <c r="H675" t="s">
        <v>60</v>
      </c>
      <c r="I675" t="s">
        <v>61</v>
      </c>
      <c r="J675" t="s">
        <v>62</v>
      </c>
      <c r="K675" t="s">
        <v>63</v>
      </c>
      <c r="L675" t="s">
        <v>64</v>
      </c>
      <c r="M675" t="s">
        <v>101</v>
      </c>
      <c r="N675" t="s">
        <v>102</v>
      </c>
      <c r="O675" t="s">
        <v>93</v>
      </c>
      <c r="P675" t="s">
        <v>115</v>
      </c>
      <c r="Q675" t="s">
        <v>116</v>
      </c>
      <c r="R675" t="s">
        <v>70</v>
      </c>
      <c r="S675">
        <v>3276162.9755048002</v>
      </c>
      <c r="T675">
        <v>85.802946314939007</v>
      </c>
      <c r="U675">
        <v>25.959668738794999</v>
      </c>
      <c r="V675">
        <v>126202.0331796</v>
      </c>
      <c r="W675">
        <v>0</v>
      </c>
    </row>
    <row r="676" spans="3:23" x14ac:dyDescent="0.35">
      <c r="C676" s="12">
        <v>44166</v>
      </c>
      <c r="D676" s="12">
        <v>44196</v>
      </c>
      <c r="E676" t="s">
        <v>21</v>
      </c>
      <c r="F676" t="s">
        <v>59</v>
      </c>
      <c r="G676" t="s">
        <v>59</v>
      </c>
      <c r="H676" t="s">
        <v>87</v>
      </c>
      <c r="I676" t="s">
        <v>61</v>
      </c>
      <c r="J676" t="s">
        <v>62</v>
      </c>
      <c r="K676" t="s">
        <v>63</v>
      </c>
      <c r="L676" t="s">
        <v>64</v>
      </c>
      <c r="M676" t="s">
        <v>88</v>
      </c>
      <c r="N676" t="s">
        <v>89</v>
      </c>
      <c r="O676" t="s">
        <v>67</v>
      </c>
      <c r="P676" t="s">
        <v>90</v>
      </c>
      <c r="Q676" t="s">
        <v>91</v>
      </c>
      <c r="R676" t="s">
        <v>70</v>
      </c>
      <c r="S676">
        <v>3271836.7501567998</v>
      </c>
      <c r="T676">
        <v>90.291944172650005</v>
      </c>
      <c r="U676">
        <v>25.709825824081999</v>
      </c>
      <c r="V676">
        <v>127260.16786515999</v>
      </c>
      <c r="W676">
        <v>0</v>
      </c>
    </row>
    <row r="677" spans="3:23" x14ac:dyDescent="0.35">
      <c r="C677" s="12">
        <v>43862</v>
      </c>
      <c r="D677" s="12">
        <v>43890</v>
      </c>
      <c r="E677" t="s">
        <v>20</v>
      </c>
      <c r="F677" t="s">
        <v>59</v>
      </c>
      <c r="G677" t="s">
        <v>59</v>
      </c>
      <c r="H677" t="s">
        <v>60</v>
      </c>
      <c r="I677" t="s">
        <v>61</v>
      </c>
      <c r="J677" t="s">
        <v>62</v>
      </c>
      <c r="K677" t="s">
        <v>63</v>
      </c>
      <c r="L677" t="s">
        <v>64</v>
      </c>
      <c r="M677" t="s">
        <v>101</v>
      </c>
      <c r="N677" t="s">
        <v>102</v>
      </c>
      <c r="O677" t="s">
        <v>93</v>
      </c>
      <c r="P677" t="s">
        <v>115</v>
      </c>
      <c r="Q677" t="s">
        <v>116</v>
      </c>
      <c r="R677" t="s">
        <v>70</v>
      </c>
      <c r="S677">
        <v>3264266.4633637001</v>
      </c>
      <c r="T677">
        <v>83.782719589845001</v>
      </c>
      <c r="U677">
        <v>25.718604267336001</v>
      </c>
      <c r="V677">
        <v>126922.37997959999</v>
      </c>
      <c r="W677">
        <v>0</v>
      </c>
    </row>
    <row r="678" spans="3:23" x14ac:dyDescent="0.35">
      <c r="C678" s="12">
        <v>43952</v>
      </c>
      <c r="D678" s="12">
        <v>43982</v>
      </c>
      <c r="E678" t="s">
        <v>20</v>
      </c>
      <c r="F678" t="s">
        <v>59</v>
      </c>
      <c r="G678" t="s">
        <v>59</v>
      </c>
      <c r="H678" t="s">
        <v>60</v>
      </c>
      <c r="I678" t="s">
        <v>61</v>
      </c>
      <c r="J678" t="s">
        <v>62</v>
      </c>
      <c r="K678" t="s">
        <v>63</v>
      </c>
      <c r="L678" t="s">
        <v>64</v>
      </c>
      <c r="M678" t="s">
        <v>101</v>
      </c>
      <c r="N678" t="s">
        <v>102</v>
      </c>
      <c r="O678" t="s">
        <v>93</v>
      </c>
      <c r="P678" t="s">
        <v>115</v>
      </c>
      <c r="Q678" t="s">
        <v>116</v>
      </c>
      <c r="R678" t="s">
        <v>70</v>
      </c>
      <c r="S678">
        <v>3260977.8629907002</v>
      </c>
      <c r="T678">
        <v>86.366028087516</v>
      </c>
      <c r="U678">
        <v>26.030645725366998</v>
      </c>
      <c r="V678">
        <v>125274.56665483001</v>
      </c>
      <c r="W678">
        <v>0</v>
      </c>
    </row>
    <row r="679" spans="3:23" x14ac:dyDescent="0.35">
      <c r="C679" s="12">
        <v>43983</v>
      </c>
      <c r="D679" s="12">
        <v>44012</v>
      </c>
      <c r="E679" t="s">
        <v>20</v>
      </c>
      <c r="F679" t="s">
        <v>59</v>
      </c>
      <c r="G679" t="s">
        <v>59</v>
      </c>
      <c r="H679" t="s">
        <v>76</v>
      </c>
      <c r="I679" t="s">
        <v>61</v>
      </c>
      <c r="J679" t="s">
        <v>62</v>
      </c>
      <c r="K679" t="s">
        <v>63</v>
      </c>
      <c r="L679" t="s">
        <v>64</v>
      </c>
      <c r="M679" t="s">
        <v>65</v>
      </c>
      <c r="N679" t="s">
        <v>92</v>
      </c>
      <c r="O679" t="s">
        <v>93</v>
      </c>
      <c r="P679" t="s">
        <v>94</v>
      </c>
      <c r="Q679" t="s">
        <v>95</v>
      </c>
      <c r="R679" t="s">
        <v>70</v>
      </c>
      <c r="S679">
        <v>3258051.7927831998</v>
      </c>
      <c r="T679">
        <v>88.236321009068007</v>
      </c>
      <c r="U679">
        <v>52.150423912782003</v>
      </c>
      <c r="V679">
        <v>62474.119064345003</v>
      </c>
      <c r="W679">
        <v>0</v>
      </c>
    </row>
    <row r="680" spans="3:23" x14ac:dyDescent="0.35">
      <c r="C680" s="12">
        <v>44348</v>
      </c>
      <c r="D680" s="12">
        <v>44377</v>
      </c>
      <c r="E680" t="s">
        <v>21</v>
      </c>
      <c r="F680" t="s">
        <v>59</v>
      </c>
      <c r="G680" t="s">
        <v>59</v>
      </c>
      <c r="H680" t="s">
        <v>76</v>
      </c>
      <c r="I680" t="s">
        <v>61</v>
      </c>
      <c r="J680" t="s">
        <v>62</v>
      </c>
      <c r="K680" t="s">
        <v>63</v>
      </c>
      <c r="L680" t="s">
        <v>64</v>
      </c>
      <c r="M680" t="s">
        <v>82</v>
      </c>
      <c r="N680" t="s">
        <v>157</v>
      </c>
      <c r="O680" t="s">
        <v>67</v>
      </c>
      <c r="P680" t="s">
        <v>158</v>
      </c>
      <c r="Q680" t="s">
        <v>159</v>
      </c>
      <c r="R680" t="s">
        <v>70</v>
      </c>
      <c r="S680">
        <v>3256927.3655603002</v>
      </c>
      <c r="T680">
        <v>49.720009265081003</v>
      </c>
      <c r="U680">
        <v>55.360914794086</v>
      </c>
      <c r="V680">
        <v>58830.808299942997</v>
      </c>
      <c r="W680">
        <v>0</v>
      </c>
    </row>
    <row r="681" spans="3:23" x14ac:dyDescent="0.35">
      <c r="C681" s="12">
        <v>44348</v>
      </c>
      <c r="D681" s="12">
        <v>44377</v>
      </c>
      <c r="E681" t="s">
        <v>21</v>
      </c>
      <c r="F681" t="s">
        <v>59</v>
      </c>
      <c r="G681" t="s">
        <v>59</v>
      </c>
      <c r="H681" t="s">
        <v>87</v>
      </c>
      <c r="I681" t="s">
        <v>61</v>
      </c>
      <c r="J681" t="s">
        <v>62</v>
      </c>
      <c r="K681" t="s">
        <v>63</v>
      </c>
      <c r="L681" t="s">
        <v>64</v>
      </c>
      <c r="M681" t="s">
        <v>88</v>
      </c>
      <c r="N681" t="s">
        <v>89</v>
      </c>
      <c r="O681" t="s">
        <v>67</v>
      </c>
      <c r="P681" t="s">
        <v>90</v>
      </c>
      <c r="Q681" t="s">
        <v>91</v>
      </c>
      <c r="R681" t="s">
        <v>70</v>
      </c>
      <c r="S681">
        <v>3255707.6642581001</v>
      </c>
      <c r="T681">
        <v>88.082141388612001</v>
      </c>
      <c r="U681">
        <v>25.242446444563999</v>
      </c>
      <c r="V681">
        <v>128977.50110744</v>
      </c>
      <c r="W681">
        <v>0</v>
      </c>
    </row>
    <row r="682" spans="3:23" x14ac:dyDescent="0.35">
      <c r="C682" s="12">
        <v>43952</v>
      </c>
      <c r="D682" s="12">
        <v>43982</v>
      </c>
      <c r="E682" t="s">
        <v>20</v>
      </c>
      <c r="F682" t="s">
        <v>59</v>
      </c>
      <c r="G682" t="s">
        <v>59</v>
      </c>
      <c r="H682" t="s">
        <v>60</v>
      </c>
      <c r="I682" t="s">
        <v>61</v>
      </c>
      <c r="J682" t="s">
        <v>62</v>
      </c>
      <c r="K682" t="s">
        <v>63</v>
      </c>
      <c r="L682" t="s">
        <v>64</v>
      </c>
      <c r="M682" t="s">
        <v>88</v>
      </c>
      <c r="N682" t="s">
        <v>89</v>
      </c>
      <c r="O682" t="s">
        <v>67</v>
      </c>
      <c r="P682" t="s">
        <v>90</v>
      </c>
      <c r="Q682" t="s">
        <v>91</v>
      </c>
      <c r="R682" t="s">
        <v>70</v>
      </c>
      <c r="S682">
        <v>3254069.7359330002</v>
      </c>
      <c r="T682">
        <v>93.522992056605005</v>
      </c>
      <c r="U682">
        <v>28.327368701285</v>
      </c>
      <c r="V682">
        <v>114873.70289304</v>
      </c>
      <c r="W682">
        <v>0</v>
      </c>
    </row>
    <row r="683" spans="3:23" x14ac:dyDescent="0.35">
      <c r="C683" s="12">
        <v>43497</v>
      </c>
      <c r="D683" s="12">
        <v>43524</v>
      </c>
      <c r="E683" t="s">
        <v>75</v>
      </c>
      <c r="F683" t="s">
        <v>59</v>
      </c>
      <c r="G683" t="s">
        <v>59</v>
      </c>
      <c r="H683" t="s">
        <v>60</v>
      </c>
      <c r="I683" t="s">
        <v>61</v>
      </c>
      <c r="J683" t="s">
        <v>62</v>
      </c>
      <c r="K683" t="s">
        <v>63</v>
      </c>
      <c r="L683" t="s">
        <v>64</v>
      </c>
      <c r="M683" t="s">
        <v>101</v>
      </c>
      <c r="N683" t="s">
        <v>102</v>
      </c>
      <c r="O683" t="s">
        <v>93</v>
      </c>
      <c r="P683" t="s">
        <v>103</v>
      </c>
      <c r="Q683" t="s">
        <v>104</v>
      </c>
      <c r="R683" t="s">
        <v>70</v>
      </c>
      <c r="S683">
        <v>3253834.8617576002</v>
      </c>
      <c r="T683">
        <v>91.142508813050995</v>
      </c>
      <c r="U683">
        <v>26.901777362293998</v>
      </c>
      <c r="V683">
        <v>120952.4121004</v>
      </c>
      <c r="W683">
        <v>0</v>
      </c>
    </row>
    <row r="684" spans="3:23" x14ac:dyDescent="0.35">
      <c r="C684" s="12">
        <v>44256</v>
      </c>
      <c r="D684" s="12">
        <v>44286</v>
      </c>
      <c r="E684" t="s">
        <v>21</v>
      </c>
      <c r="F684" t="s">
        <v>59</v>
      </c>
      <c r="G684" t="s">
        <v>59</v>
      </c>
      <c r="H684" t="s">
        <v>76</v>
      </c>
      <c r="I684" t="s">
        <v>61</v>
      </c>
      <c r="J684" t="s">
        <v>62</v>
      </c>
      <c r="K684" t="s">
        <v>63</v>
      </c>
      <c r="L684" t="s">
        <v>64</v>
      </c>
      <c r="M684" t="s">
        <v>65</v>
      </c>
      <c r="N684" t="s">
        <v>92</v>
      </c>
      <c r="O684" t="s">
        <v>93</v>
      </c>
      <c r="P684" t="s">
        <v>94</v>
      </c>
      <c r="Q684" t="s">
        <v>95</v>
      </c>
      <c r="R684" t="s">
        <v>70</v>
      </c>
      <c r="S684">
        <v>3252753.9843473998</v>
      </c>
      <c r="T684">
        <v>88.059831602418001</v>
      </c>
      <c r="U684">
        <v>52.991783591439003</v>
      </c>
      <c r="V684">
        <v>61382.232563179001</v>
      </c>
      <c r="W684">
        <v>0</v>
      </c>
    </row>
    <row r="685" spans="3:23" x14ac:dyDescent="0.35">
      <c r="C685" s="12">
        <v>43709</v>
      </c>
      <c r="D685" s="12">
        <v>43738</v>
      </c>
      <c r="E685" t="s">
        <v>75</v>
      </c>
      <c r="F685" t="s">
        <v>59</v>
      </c>
      <c r="G685" t="s">
        <v>59</v>
      </c>
      <c r="H685" t="s">
        <v>60</v>
      </c>
      <c r="I685" t="s">
        <v>61</v>
      </c>
      <c r="J685" t="s">
        <v>62</v>
      </c>
      <c r="K685" t="s">
        <v>63</v>
      </c>
      <c r="L685" t="s">
        <v>64</v>
      </c>
      <c r="M685" t="s">
        <v>82</v>
      </c>
      <c r="N685" t="s">
        <v>120</v>
      </c>
      <c r="O685" t="s">
        <v>121</v>
      </c>
      <c r="P685" t="s">
        <v>162</v>
      </c>
      <c r="Q685" t="s">
        <v>163</v>
      </c>
      <c r="R685" t="s">
        <v>70</v>
      </c>
      <c r="S685">
        <v>3243685.833935</v>
      </c>
      <c r="T685">
        <v>73.448978585823994</v>
      </c>
      <c r="U685">
        <v>50.210274632242999</v>
      </c>
      <c r="V685">
        <v>64602.033302803</v>
      </c>
      <c r="W685">
        <v>0</v>
      </c>
    </row>
    <row r="686" spans="3:23" x14ac:dyDescent="0.35">
      <c r="C686" s="12">
        <v>44075</v>
      </c>
      <c r="D686" s="12">
        <v>44104</v>
      </c>
      <c r="E686" t="s">
        <v>20</v>
      </c>
      <c r="F686" t="s">
        <v>59</v>
      </c>
      <c r="G686" t="s">
        <v>59</v>
      </c>
      <c r="H686" t="s">
        <v>76</v>
      </c>
      <c r="I686" t="s">
        <v>61</v>
      </c>
      <c r="J686" t="s">
        <v>62</v>
      </c>
      <c r="K686" t="s">
        <v>63</v>
      </c>
      <c r="L686" t="s">
        <v>64</v>
      </c>
      <c r="M686" t="s">
        <v>101</v>
      </c>
      <c r="N686" t="s">
        <v>102</v>
      </c>
      <c r="O686" t="s">
        <v>93</v>
      </c>
      <c r="P686" t="s">
        <v>184</v>
      </c>
      <c r="Q686" t="s">
        <v>185</v>
      </c>
      <c r="R686" t="s">
        <v>70</v>
      </c>
      <c r="S686">
        <v>3238192.1205100999</v>
      </c>
      <c r="T686">
        <v>65.312912230145002</v>
      </c>
      <c r="U686">
        <v>27.335612554752</v>
      </c>
      <c r="V686">
        <v>118460.56546288</v>
      </c>
      <c r="W686">
        <v>0</v>
      </c>
    </row>
    <row r="687" spans="3:23" x14ac:dyDescent="0.35">
      <c r="C687" s="12">
        <v>44378</v>
      </c>
      <c r="D687" s="12">
        <v>44408</v>
      </c>
      <c r="E687" t="s">
        <v>21</v>
      </c>
      <c r="F687" t="s">
        <v>59</v>
      </c>
      <c r="G687" t="s">
        <v>59</v>
      </c>
      <c r="H687" t="s">
        <v>87</v>
      </c>
      <c r="I687" t="s">
        <v>61</v>
      </c>
      <c r="J687" t="s">
        <v>62</v>
      </c>
      <c r="K687" t="s">
        <v>63</v>
      </c>
      <c r="L687" t="s">
        <v>64</v>
      </c>
      <c r="M687" t="s">
        <v>65</v>
      </c>
      <c r="N687" t="s">
        <v>117</v>
      </c>
      <c r="O687" t="s">
        <v>93</v>
      </c>
      <c r="P687" t="s">
        <v>118</v>
      </c>
      <c r="Q687" t="s">
        <v>119</v>
      </c>
      <c r="R687" t="s">
        <v>70</v>
      </c>
      <c r="S687">
        <v>3237392.9472277001</v>
      </c>
      <c r="T687">
        <v>64.730343210339001</v>
      </c>
      <c r="U687">
        <v>43.649805511989001</v>
      </c>
      <c r="V687">
        <v>74167.408290937004</v>
      </c>
      <c r="W687">
        <v>0</v>
      </c>
    </row>
    <row r="688" spans="3:23" x14ac:dyDescent="0.35">
      <c r="C688" s="12">
        <v>44440</v>
      </c>
      <c r="D688" s="12">
        <v>44469</v>
      </c>
      <c r="E688" t="s">
        <v>21</v>
      </c>
      <c r="F688" t="s">
        <v>59</v>
      </c>
      <c r="G688" t="s">
        <v>59</v>
      </c>
      <c r="H688" t="s">
        <v>87</v>
      </c>
      <c r="I688" t="s">
        <v>61</v>
      </c>
      <c r="J688" t="s">
        <v>62</v>
      </c>
      <c r="K688" t="s">
        <v>63</v>
      </c>
      <c r="L688" t="s">
        <v>64</v>
      </c>
      <c r="M688" t="s">
        <v>101</v>
      </c>
      <c r="N688" t="s">
        <v>102</v>
      </c>
      <c r="O688" t="s">
        <v>93</v>
      </c>
      <c r="P688" t="s">
        <v>115</v>
      </c>
      <c r="Q688" t="s">
        <v>116</v>
      </c>
      <c r="R688" t="s">
        <v>70</v>
      </c>
      <c r="S688">
        <v>3231660.7924274001</v>
      </c>
      <c r="T688">
        <v>87.273214053193001</v>
      </c>
      <c r="U688">
        <v>25.176418794615</v>
      </c>
      <c r="V688">
        <v>128360.62264418</v>
      </c>
      <c r="W688">
        <v>0</v>
      </c>
    </row>
    <row r="689" spans="3:23" x14ac:dyDescent="0.35">
      <c r="C689" s="12">
        <v>44136</v>
      </c>
      <c r="D689" s="12">
        <v>44165</v>
      </c>
      <c r="E689" t="s">
        <v>21</v>
      </c>
      <c r="F689" t="s">
        <v>59</v>
      </c>
      <c r="G689" t="s">
        <v>59</v>
      </c>
      <c r="H689" t="s">
        <v>60</v>
      </c>
      <c r="I689" t="s">
        <v>61</v>
      </c>
      <c r="J689" t="s">
        <v>62</v>
      </c>
      <c r="K689" t="s">
        <v>63</v>
      </c>
      <c r="L689" t="s">
        <v>64</v>
      </c>
      <c r="M689" t="s">
        <v>65</v>
      </c>
      <c r="N689" t="s">
        <v>117</v>
      </c>
      <c r="O689" t="s">
        <v>93</v>
      </c>
      <c r="P689" t="s">
        <v>127</v>
      </c>
      <c r="Q689" t="s">
        <v>128</v>
      </c>
      <c r="R689" t="s">
        <v>70</v>
      </c>
      <c r="S689">
        <v>3225097.5148613998</v>
      </c>
      <c r="T689">
        <v>85.053451630129999</v>
      </c>
      <c r="U689">
        <v>48.010358470690001</v>
      </c>
      <c r="V689">
        <v>67175.035088111996</v>
      </c>
      <c r="W689">
        <v>0</v>
      </c>
    </row>
    <row r="690" spans="3:23" x14ac:dyDescent="0.35">
      <c r="C690" s="12">
        <v>44013</v>
      </c>
      <c r="D690" s="12">
        <v>44043</v>
      </c>
      <c r="E690" t="s">
        <v>20</v>
      </c>
      <c r="F690" t="s">
        <v>59</v>
      </c>
      <c r="G690" t="s">
        <v>59</v>
      </c>
      <c r="H690" t="s">
        <v>87</v>
      </c>
      <c r="I690" t="s">
        <v>61</v>
      </c>
      <c r="J690" t="s">
        <v>62</v>
      </c>
      <c r="K690" t="s">
        <v>63</v>
      </c>
      <c r="L690" t="s">
        <v>64</v>
      </c>
      <c r="M690" t="s">
        <v>101</v>
      </c>
      <c r="N690" t="s">
        <v>102</v>
      </c>
      <c r="O690" t="s">
        <v>93</v>
      </c>
      <c r="P690" t="s">
        <v>115</v>
      </c>
      <c r="Q690" t="s">
        <v>116</v>
      </c>
      <c r="R690" t="s">
        <v>70</v>
      </c>
      <c r="S690">
        <v>3218880.9545768001</v>
      </c>
      <c r="T690">
        <v>85.905822736003003</v>
      </c>
      <c r="U690">
        <v>23.500701563859</v>
      </c>
      <c r="V690">
        <v>136969.56858203001</v>
      </c>
      <c r="W690">
        <v>0</v>
      </c>
    </row>
    <row r="691" spans="3:23" x14ac:dyDescent="0.35">
      <c r="C691" s="12">
        <v>44044</v>
      </c>
      <c r="D691" s="12">
        <v>44074</v>
      </c>
      <c r="E691" t="s">
        <v>20</v>
      </c>
      <c r="F691" t="s">
        <v>59</v>
      </c>
      <c r="G691" t="s">
        <v>59</v>
      </c>
      <c r="H691" t="s">
        <v>87</v>
      </c>
      <c r="I691" t="s">
        <v>61</v>
      </c>
      <c r="J691" t="s">
        <v>62</v>
      </c>
      <c r="K691" t="s">
        <v>63</v>
      </c>
      <c r="L691" t="s">
        <v>64</v>
      </c>
      <c r="M691" t="s">
        <v>101</v>
      </c>
      <c r="N691" t="s">
        <v>102</v>
      </c>
      <c r="O691" t="s">
        <v>93</v>
      </c>
      <c r="P691" t="s">
        <v>115</v>
      </c>
      <c r="Q691" t="s">
        <v>116</v>
      </c>
      <c r="R691" t="s">
        <v>70</v>
      </c>
      <c r="S691">
        <v>3210463.7260107002</v>
      </c>
      <c r="T691">
        <v>82.703755852426994</v>
      </c>
      <c r="U691">
        <v>23.839859137567</v>
      </c>
      <c r="V691">
        <v>134667.89830783001</v>
      </c>
      <c r="W691">
        <v>0</v>
      </c>
    </row>
    <row r="692" spans="3:23" x14ac:dyDescent="0.35">
      <c r="C692" s="12">
        <v>43586</v>
      </c>
      <c r="D692" s="12">
        <v>43616</v>
      </c>
      <c r="E692" t="s">
        <v>75</v>
      </c>
      <c r="F692" t="s">
        <v>59</v>
      </c>
      <c r="G692" t="s">
        <v>59</v>
      </c>
      <c r="H692" t="s">
        <v>60</v>
      </c>
      <c r="I692" t="s">
        <v>61</v>
      </c>
      <c r="J692" t="s">
        <v>62</v>
      </c>
      <c r="K692" t="s">
        <v>63</v>
      </c>
      <c r="L692" t="s">
        <v>64</v>
      </c>
      <c r="M692" t="s">
        <v>101</v>
      </c>
      <c r="N692" t="s">
        <v>102</v>
      </c>
      <c r="O692" t="s">
        <v>93</v>
      </c>
      <c r="P692" t="s">
        <v>103</v>
      </c>
      <c r="Q692" t="s">
        <v>104</v>
      </c>
      <c r="R692" t="s">
        <v>70</v>
      </c>
      <c r="S692">
        <v>3207884.7707663998</v>
      </c>
      <c r="T692">
        <v>91.569005845605005</v>
      </c>
      <c r="U692">
        <v>26.516903442971</v>
      </c>
      <c r="V692">
        <v>120975.08963161999</v>
      </c>
      <c r="W692">
        <v>0</v>
      </c>
    </row>
    <row r="693" spans="3:23" x14ac:dyDescent="0.35">
      <c r="C693" s="12">
        <v>44013</v>
      </c>
      <c r="D693" s="12">
        <v>44043</v>
      </c>
      <c r="E693" t="s">
        <v>20</v>
      </c>
      <c r="F693" t="s">
        <v>59</v>
      </c>
      <c r="G693" t="s">
        <v>59</v>
      </c>
      <c r="H693" t="s">
        <v>60</v>
      </c>
      <c r="I693" t="s">
        <v>61</v>
      </c>
      <c r="J693" t="s">
        <v>62</v>
      </c>
      <c r="K693" t="s">
        <v>63</v>
      </c>
      <c r="L693" t="s">
        <v>64</v>
      </c>
      <c r="M693" t="s">
        <v>96</v>
      </c>
      <c r="N693" t="s">
        <v>97</v>
      </c>
      <c r="O693" t="s">
        <v>98</v>
      </c>
      <c r="P693" t="s">
        <v>99</v>
      </c>
      <c r="Q693" t="s">
        <v>100</v>
      </c>
      <c r="R693" t="s">
        <v>70</v>
      </c>
      <c r="S693">
        <v>3204084.0558066</v>
      </c>
      <c r="T693">
        <v>89.713864617997004</v>
      </c>
      <c r="U693">
        <v>68.904037348917996</v>
      </c>
      <c r="V693">
        <v>46500.672225948998</v>
      </c>
      <c r="W693">
        <v>0</v>
      </c>
    </row>
    <row r="694" spans="3:23" x14ac:dyDescent="0.35">
      <c r="C694" s="12">
        <v>43374</v>
      </c>
      <c r="D694" s="12">
        <v>43404</v>
      </c>
      <c r="E694" t="s">
        <v>75</v>
      </c>
      <c r="F694" t="s">
        <v>59</v>
      </c>
      <c r="G694" t="s">
        <v>59</v>
      </c>
      <c r="H694" t="s">
        <v>76</v>
      </c>
      <c r="I694" t="s">
        <v>61</v>
      </c>
      <c r="J694" t="s">
        <v>62</v>
      </c>
      <c r="K694" t="s">
        <v>63</v>
      </c>
      <c r="L694" t="s">
        <v>64</v>
      </c>
      <c r="M694" t="s">
        <v>88</v>
      </c>
      <c r="N694" t="s">
        <v>89</v>
      </c>
      <c r="O694" t="s">
        <v>67</v>
      </c>
      <c r="P694" t="s">
        <v>90</v>
      </c>
      <c r="Q694" t="s">
        <v>91</v>
      </c>
      <c r="R694" t="s">
        <v>70</v>
      </c>
      <c r="S694">
        <v>3203137.9596845</v>
      </c>
      <c r="T694">
        <v>96.127318068329004</v>
      </c>
      <c r="U694">
        <v>28.728246218637999</v>
      </c>
      <c r="V694">
        <v>111497.85946928</v>
      </c>
      <c r="W694">
        <v>0</v>
      </c>
    </row>
    <row r="695" spans="3:23" x14ac:dyDescent="0.35">
      <c r="C695" s="12">
        <v>44256</v>
      </c>
      <c r="D695" s="12">
        <v>44286</v>
      </c>
      <c r="E695" t="s">
        <v>21</v>
      </c>
      <c r="F695" t="s">
        <v>59</v>
      </c>
      <c r="G695" t="s">
        <v>59</v>
      </c>
      <c r="H695" t="s">
        <v>76</v>
      </c>
      <c r="I695" t="s">
        <v>61</v>
      </c>
      <c r="J695" t="s">
        <v>62</v>
      </c>
      <c r="K695" t="s">
        <v>63</v>
      </c>
      <c r="L695" t="s">
        <v>64</v>
      </c>
      <c r="M695" t="s">
        <v>65</v>
      </c>
      <c r="N695" t="s">
        <v>66</v>
      </c>
      <c r="O695" t="s">
        <v>67</v>
      </c>
      <c r="P695" t="s">
        <v>148</v>
      </c>
      <c r="Q695" t="s">
        <v>149</v>
      </c>
      <c r="R695" t="s">
        <v>70</v>
      </c>
      <c r="S695">
        <v>3202599.9950637999</v>
      </c>
      <c r="T695">
        <v>72.135117742394996</v>
      </c>
      <c r="U695">
        <v>57.848107546942003</v>
      </c>
      <c r="V695">
        <v>55362.225850948998</v>
      </c>
      <c r="W695">
        <v>0</v>
      </c>
    </row>
    <row r="696" spans="3:23" x14ac:dyDescent="0.35">
      <c r="C696" s="12">
        <v>44136</v>
      </c>
      <c r="D696" s="12">
        <v>44165</v>
      </c>
      <c r="E696" t="s">
        <v>21</v>
      </c>
      <c r="F696" t="s">
        <v>59</v>
      </c>
      <c r="G696" t="s">
        <v>59</v>
      </c>
      <c r="H696" t="s">
        <v>60</v>
      </c>
      <c r="I696" t="s">
        <v>61</v>
      </c>
      <c r="J696" t="s">
        <v>62</v>
      </c>
      <c r="K696" t="s">
        <v>63</v>
      </c>
      <c r="L696" t="s">
        <v>64</v>
      </c>
      <c r="M696" t="s">
        <v>82</v>
      </c>
      <c r="N696" t="s">
        <v>120</v>
      </c>
      <c r="O696" t="s">
        <v>121</v>
      </c>
      <c r="P696" t="s">
        <v>122</v>
      </c>
      <c r="Q696" t="s">
        <v>123</v>
      </c>
      <c r="R696" t="s">
        <v>70</v>
      </c>
      <c r="S696">
        <v>3199848.0161514999</v>
      </c>
      <c r="T696">
        <v>91.009266899978002</v>
      </c>
      <c r="U696">
        <v>44.628279656639997</v>
      </c>
      <c r="V696">
        <v>71700.008173526003</v>
      </c>
      <c r="W696">
        <v>0</v>
      </c>
    </row>
    <row r="697" spans="3:23" x14ac:dyDescent="0.35">
      <c r="C697" s="12">
        <v>43891</v>
      </c>
      <c r="D697" s="12">
        <v>43921</v>
      </c>
      <c r="E697" t="s">
        <v>20</v>
      </c>
      <c r="F697" t="s">
        <v>59</v>
      </c>
      <c r="G697" t="s">
        <v>59</v>
      </c>
      <c r="H697" t="s">
        <v>60</v>
      </c>
      <c r="I697" t="s">
        <v>61</v>
      </c>
      <c r="J697" t="s">
        <v>62</v>
      </c>
      <c r="K697" t="s">
        <v>63</v>
      </c>
      <c r="L697" t="s">
        <v>64</v>
      </c>
      <c r="M697" t="s">
        <v>88</v>
      </c>
      <c r="N697" t="s">
        <v>89</v>
      </c>
      <c r="O697" t="s">
        <v>67</v>
      </c>
      <c r="P697" t="s">
        <v>90</v>
      </c>
      <c r="Q697" t="s">
        <v>91</v>
      </c>
      <c r="R697" t="s">
        <v>70</v>
      </c>
      <c r="S697">
        <v>3194531.8642102</v>
      </c>
      <c r="T697">
        <v>96.469639374419998</v>
      </c>
      <c r="U697">
        <v>28.368588904035001</v>
      </c>
      <c r="V697">
        <v>112608.06362335</v>
      </c>
      <c r="W697">
        <v>0</v>
      </c>
    </row>
    <row r="698" spans="3:23" x14ac:dyDescent="0.35">
      <c r="C698" s="12">
        <v>43466</v>
      </c>
      <c r="D698" s="12">
        <v>43496</v>
      </c>
      <c r="E698" t="s">
        <v>75</v>
      </c>
      <c r="F698" t="s">
        <v>59</v>
      </c>
      <c r="G698" t="s">
        <v>59</v>
      </c>
      <c r="H698" t="s">
        <v>87</v>
      </c>
      <c r="I698" t="s">
        <v>61</v>
      </c>
      <c r="J698" t="s">
        <v>62</v>
      </c>
      <c r="K698" t="s">
        <v>63</v>
      </c>
      <c r="L698" t="s">
        <v>64</v>
      </c>
      <c r="M698" t="s">
        <v>101</v>
      </c>
      <c r="N698" t="s">
        <v>102</v>
      </c>
      <c r="O698" t="s">
        <v>93</v>
      </c>
      <c r="P698" t="s">
        <v>115</v>
      </c>
      <c r="Q698" t="s">
        <v>116</v>
      </c>
      <c r="R698" t="s">
        <v>70</v>
      </c>
      <c r="S698">
        <v>3184744.3137331</v>
      </c>
      <c r="T698">
        <v>89.132501500524</v>
      </c>
      <c r="U698">
        <v>23.277608651116001</v>
      </c>
      <c r="V698">
        <v>136815.78556739999</v>
      </c>
      <c r="W698">
        <v>0</v>
      </c>
    </row>
    <row r="699" spans="3:23" x14ac:dyDescent="0.35">
      <c r="C699" s="12">
        <v>44228</v>
      </c>
      <c r="D699" s="12">
        <v>44255</v>
      </c>
      <c r="E699" t="s">
        <v>21</v>
      </c>
      <c r="F699" t="s">
        <v>59</v>
      </c>
      <c r="G699" t="s">
        <v>59</v>
      </c>
      <c r="H699" t="s">
        <v>60</v>
      </c>
      <c r="I699" t="s">
        <v>61</v>
      </c>
      <c r="J699" t="s">
        <v>62</v>
      </c>
      <c r="K699" t="s">
        <v>63</v>
      </c>
      <c r="L699" t="s">
        <v>64</v>
      </c>
      <c r="M699" t="s">
        <v>82</v>
      </c>
      <c r="N699" t="s">
        <v>120</v>
      </c>
      <c r="O699" t="s">
        <v>121</v>
      </c>
      <c r="P699" t="s">
        <v>122</v>
      </c>
      <c r="Q699" t="s">
        <v>123</v>
      </c>
      <c r="R699" t="s">
        <v>70</v>
      </c>
      <c r="S699">
        <v>3183971.3415991999</v>
      </c>
      <c r="T699">
        <v>87.318635348857995</v>
      </c>
      <c r="U699">
        <v>44.961149105334997</v>
      </c>
      <c r="V699">
        <v>70816.057973514005</v>
      </c>
      <c r="W699">
        <v>0</v>
      </c>
    </row>
    <row r="700" spans="3:23" x14ac:dyDescent="0.35">
      <c r="C700" s="12">
        <v>44136</v>
      </c>
      <c r="D700" s="12">
        <v>44165</v>
      </c>
      <c r="E700" t="s">
        <v>21</v>
      </c>
      <c r="F700" t="s">
        <v>59</v>
      </c>
      <c r="G700" t="s">
        <v>59</v>
      </c>
      <c r="H700" t="s">
        <v>76</v>
      </c>
      <c r="I700" t="s">
        <v>61</v>
      </c>
      <c r="J700" t="s">
        <v>62</v>
      </c>
      <c r="K700" t="s">
        <v>63</v>
      </c>
      <c r="L700" t="s">
        <v>64</v>
      </c>
      <c r="M700" t="s">
        <v>82</v>
      </c>
      <c r="N700" t="s">
        <v>157</v>
      </c>
      <c r="O700" t="s">
        <v>67</v>
      </c>
      <c r="P700" t="s">
        <v>158</v>
      </c>
      <c r="Q700" t="s">
        <v>159</v>
      </c>
      <c r="R700" t="s">
        <v>70</v>
      </c>
      <c r="S700">
        <v>3177446.4577596001</v>
      </c>
      <c r="T700">
        <v>45.158540525166003</v>
      </c>
      <c r="U700">
        <v>56.043160739112999</v>
      </c>
      <c r="V700">
        <v>56696.417829660997</v>
      </c>
      <c r="W700">
        <v>0</v>
      </c>
    </row>
    <row r="701" spans="3:23" x14ac:dyDescent="0.35">
      <c r="C701" s="12">
        <v>44348</v>
      </c>
      <c r="D701" s="12">
        <v>44377</v>
      </c>
      <c r="E701" t="s">
        <v>21</v>
      </c>
      <c r="F701" t="s">
        <v>59</v>
      </c>
      <c r="G701" t="s">
        <v>59</v>
      </c>
      <c r="H701" t="s">
        <v>76</v>
      </c>
      <c r="I701" t="s">
        <v>61</v>
      </c>
      <c r="J701" t="s">
        <v>62</v>
      </c>
      <c r="K701" t="s">
        <v>63</v>
      </c>
      <c r="L701" t="s">
        <v>64</v>
      </c>
      <c r="M701" t="s">
        <v>65</v>
      </c>
      <c r="N701" t="s">
        <v>117</v>
      </c>
      <c r="O701" t="s">
        <v>93</v>
      </c>
      <c r="P701" t="s">
        <v>127</v>
      </c>
      <c r="Q701" t="s">
        <v>128</v>
      </c>
      <c r="R701" t="s">
        <v>70</v>
      </c>
      <c r="S701">
        <v>3169110.5409035999</v>
      </c>
      <c r="T701">
        <v>82.421592602887003</v>
      </c>
      <c r="U701">
        <v>50.574842255069001</v>
      </c>
      <c r="V701">
        <v>62661.797834593999</v>
      </c>
      <c r="W701">
        <v>0</v>
      </c>
    </row>
    <row r="702" spans="3:23" x14ac:dyDescent="0.35">
      <c r="C702" s="12">
        <v>44013</v>
      </c>
      <c r="D702" s="12">
        <v>44043</v>
      </c>
      <c r="E702" t="s">
        <v>20</v>
      </c>
      <c r="F702" t="s">
        <v>59</v>
      </c>
      <c r="G702" t="s">
        <v>59</v>
      </c>
      <c r="H702" t="s">
        <v>76</v>
      </c>
      <c r="I702" t="s">
        <v>61</v>
      </c>
      <c r="J702" t="s">
        <v>62</v>
      </c>
      <c r="K702" t="s">
        <v>63</v>
      </c>
      <c r="L702" t="s">
        <v>64</v>
      </c>
      <c r="M702" t="s">
        <v>65</v>
      </c>
      <c r="N702" t="s">
        <v>92</v>
      </c>
      <c r="O702" t="s">
        <v>93</v>
      </c>
      <c r="P702" t="s">
        <v>94</v>
      </c>
      <c r="Q702" t="s">
        <v>95</v>
      </c>
      <c r="R702" t="s">
        <v>70</v>
      </c>
      <c r="S702">
        <v>3157585.4176444998</v>
      </c>
      <c r="T702">
        <v>88.765583862100996</v>
      </c>
      <c r="U702">
        <v>53.604012730362001</v>
      </c>
      <c r="V702">
        <v>58905.765759137001</v>
      </c>
      <c r="W702">
        <v>0</v>
      </c>
    </row>
    <row r="703" spans="3:23" x14ac:dyDescent="0.35">
      <c r="C703" s="12">
        <v>43525</v>
      </c>
      <c r="D703" s="12">
        <v>43555</v>
      </c>
      <c r="E703" t="s">
        <v>75</v>
      </c>
      <c r="F703" t="s">
        <v>59</v>
      </c>
      <c r="G703" t="s">
        <v>59</v>
      </c>
      <c r="H703" t="s">
        <v>60</v>
      </c>
      <c r="I703" t="s">
        <v>61</v>
      </c>
      <c r="J703" t="s">
        <v>62</v>
      </c>
      <c r="K703" t="s">
        <v>63</v>
      </c>
      <c r="L703" t="s">
        <v>64</v>
      </c>
      <c r="M703" t="s">
        <v>65</v>
      </c>
      <c r="N703" t="s">
        <v>92</v>
      </c>
      <c r="O703" t="s">
        <v>93</v>
      </c>
      <c r="P703" t="s">
        <v>142</v>
      </c>
      <c r="Q703" t="s">
        <v>143</v>
      </c>
      <c r="R703" t="s">
        <v>70</v>
      </c>
      <c r="S703">
        <v>3157286.7584523</v>
      </c>
      <c r="T703">
        <v>64.415659672106997</v>
      </c>
      <c r="U703">
        <v>129.10857339626</v>
      </c>
      <c r="V703">
        <v>24454.508909814998</v>
      </c>
      <c r="W703">
        <v>0</v>
      </c>
    </row>
    <row r="704" spans="3:23" x14ac:dyDescent="0.35">
      <c r="C704" s="12">
        <v>44105</v>
      </c>
      <c r="D704" s="12">
        <v>44135</v>
      </c>
      <c r="E704" t="s">
        <v>21</v>
      </c>
      <c r="F704" t="s">
        <v>59</v>
      </c>
      <c r="G704" t="s">
        <v>59</v>
      </c>
      <c r="H704" t="s">
        <v>60</v>
      </c>
      <c r="I704" t="s">
        <v>61</v>
      </c>
      <c r="J704" t="s">
        <v>62</v>
      </c>
      <c r="K704" t="s">
        <v>63</v>
      </c>
      <c r="L704" t="s">
        <v>64</v>
      </c>
      <c r="M704" t="s">
        <v>88</v>
      </c>
      <c r="N704" t="s">
        <v>89</v>
      </c>
      <c r="O704" t="s">
        <v>67</v>
      </c>
      <c r="P704" t="s">
        <v>90</v>
      </c>
      <c r="Q704" t="s">
        <v>91</v>
      </c>
      <c r="R704" t="s">
        <v>70</v>
      </c>
      <c r="S704">
        <v>3155151.8972796998</v>
      </c>
      <c r="T704">
        <v>96.157689836097006</v>
      </c>
      <c r="U704">
        <v>27.830820846447001</v>
      </c>
      <c r="V704">
        <v>113368.98450419</v>
      </c>
      <c r="W704">
        <v>0</v>
      </c>
    </row>
    <row r="705" spans="3:23" x14ac:dyDescent="0.35">
      <c r="C705" s="12">
        <v>43405</v>
      </c>
      <c r="D705" s="12">
        <v>43434</v>
      </c>
      <c r="E705" t="s">
        <v>75</v>
      </c>
      <c r="F705" t="s">
        <v>59</v>
      </c>
      <c r="G705" t="s">
        <v>59</v>
      </c>
      <c r="H705" t="s">
        <v>87</v>
      </c>
      <c r="I705" t="s">
        <v>61</v>
      </c>
      <c r="J705" t="s">
        <v>62</v>
      </c>
      <c r="K705" t="s">
        <v>63</v>
      </c>
      <c r="L705" t="s">
        <v>64</v>
      </c>
      <c r="M705" t="s">
        <v>101</v>
      </c>
      <c r="N705" t="s">
        <v>102</v>
      </c>
      <c r="O705" t="s">
        <v>93</v>
      </c>
      <c r="P705" t="s">
        <v>115</v>
      </c>
      <c r="Q705" t="s">
        <v>116</v>
      </c>
      <c r="R705" t="s">
        <v>70</v>
      </c>
      <c r="S705">
        <v>3148451.3663395001</v>
      </c>
      <c r="T705">
        <v>89.343022442812</v>
      </c>
      <c r="U705">
        <v>23.153993130488001</v>
      </c>
      <c r="V705">
        <v>135978.76394780001</v>
      </c>
      <c r="W705">
        <v>0</v>
      </c>
    </row>
    <row r="706" spans="3:23" x14ac:dyDescent="0.35">
      <c r="C706" s="12">
        <v>43983</v>
      </c>
      <c r="D706" s="12">
        <v>44012</v>
      </c>
      <c r="E706" t="s">
        <v>20</v>
      </c>
      <c r="F706" t="s">
        <v>59</v>
      </c>
      <c r="G706" t="s">
        <v>59</v>
      </c>
      <c r="H706" t="s">
        <v>60</v>
      </c>
      <c r="I706" t="s">
        <v>61</v>
      </c>
      <c r="J706" t="s">
        <v>62</v>
      </c>
      <c r="K706" t="s">
        <v>63</v>
      </c>
      <c r="L706" t="s">
        <v>64</v>
      </c>
      <c r="M706" t="s">
        <v>96</v>
      </c>
      <c r="N706" t="s">
        <v>97</v>
      </c>
      <c r="O706" t="s">
        <v>98</v>
      </c>
      <c r="P706" t="s">
        <v>99</v>
      </c>
      <c r="Q706" t="s">
        <v>100</v>
      </c>
      <c r="R706" t="s">
        <v>70</v>
      </c>
      <c r="S706">
        <v>3143354.9324238002</v>
      </c>
      <c r="T706">
        <v>91.191738483604993</v>
      </c>
      <c r="U706">
        <v>69.309283156291002</v>
      </c>
      <c r="V706">
        <v>45352.581779494998</v>
      </c>
      <c r="W706">
        <v>0</v>
      </c>
    </row>
    <row r="707" spans="3:23" x14ac:dyDescent="0.35">
      <c r="C707" s="12">
        <v>44348</v>
      </c>
      <c r="D707" s="12">
        <v>44377</v>
      </c>
      <c r="E707" t="s">
        <v>21</v>
      </c>
      <c r="F707" t="s">
        <v>59</v>
      </c>
      <c r="G707" t="s">
        <v>59</v>
      </c>
      <c r="H707" t="s">
        <v>60</v>
      </c>
      <c r="I707" t="s">
        <v>61</v>
      </c>
      <c r="J707" t="s">
        <v>62</v>
      </c>
      <c r="K707" t="s">
        <v>63</v>
      </c>
      <c r="L707" t="s">
        <v>64</v>
      </c>
      <c r="M707" t="s">
        <v>88</v>
      </c>
      <c r="N707" t="s">
        <v>89</v>
      </c>
      <c r="O707" t="s">
        <v>67</v>
      </c>
      <c r="P707" t="s">
        <v>90</v>
      </c>
      <c r="Q707" t="s">
        <v>91</v>
      </c>
      <c r="R707" t="s">
        <v>70</v>
      </c>
      <c r="S707">
        <v>3136523.6897943998</v>
      </c>
      <c r="T707">
        <v>92.890567061221006</v>
      </c>
      <c r="U707">
        <v>28.269892017362999</v>
      </c>
      <c r="V707">
        <v>110949.26319025</v>
      </c>
      <c r="W707">
        <v>0</v>
      </c>
    </row>
    <row r="708" spans="3:23" x14ac:dyDescent="0.35">
      <c r="C708" s="12">
        <v>43556</v>
      </c>
      <c r="D708" s="12">
        <v>43585</v>
      </c>
      <c r="E708" t="s">
        <v>75</v>
      </c>
      <c r="F708" t="s">
        <v>59</v>
      </c>
      <c r="G708" t="s">
        <v>59</v>
      </c>
      <c r="H708" t="s">
        <v>87</v>
      </c>
      <c r="I708" t="s">
        <v>61</v>
      </c>
      <c r="J708" t="s">
        <v>62</v>
      </c>
      <c r="K708" t="s">
        <v>63</v>
      </c>
      <c r="L708" t="s">
        <v>64</v>
      </c>
      <c r="M708" t="s">
        <v>88</v>
      </c>
      <c r="N708" t="s">
        <v>89</v>
      </c>
      <c r="O708" t="s">
        <v>67</v>
      </c>
      <c r="P708" t="s">
        <v>90</v>
      </c>
      <c r="Q708" t="s">
        <v>91</v>
      </c>
      <c r="R708" t="s">
        <v>70</v>
      </c>
      <c r="S708">
        <v>3134906.5293214</v>
      </c>
      <c r="T708">
        <v>90.423588063202004</v>
      </c>
      <c r="U708">
        <v>25.695694759517</v>
      </c>
      <c r="V708">
        <v>122001.23634175</v>
      </c>
      <c r="W708">
        <v>0</v>
      </c>
    </row>
    <row r="709" spans="3:23" x14ac:dyDescent="0.35">
      <c r="C709" s="12">
        <v>43497</v>
      </c>
      <c r="D709" s="12">
        <v>43524</v>
      </c>
      <c r="E709" t="s">
        <v>75</v>
      </c>
      <c r="F709" t="s">
        <v>59</v>
      </c>
      <c r="G709" t="s">
        <v>59</v>
      </c>
      <c r="H709" t="s">
        <v>87</v>
      </c>
      <c r="I709" t="s">
        <v>61</v>
      </c>
      <c r="J709" t="s">
        <v>62</v>
      </c>
      <c r="K709" t="s">
        <v>63</v>
      </c>
      <c r="L709" t="s">
        <v>64</v>
      </c>
      <c r="M709" t="s">
        <v>101</v>
      </c>
      <c r="N709" t="s">
        <v>102</v>
      </c>
      <c r="O709" t="s">
        <v>93</v>
      </c>
      <c r="P709" t="s">
        <v>115</v>
      </c>
      <c r="Q709" t="s">
        <v>116</v>
      </c>
      <c r="R709" t="s">
        <v>70</v>
      </c>
      <c r="S709">
        <v>3133374.8525789999</v>
      </c>
      <c r="T709">
        <v>88.968490064548007</v>
      </c>
      <c r="U709">
        <v>23.406168944209</v>
      </c>
      <c r="V709">
        <v>133869.61617031999</v>
      </c>
      <c r="W709">
        <v>0</v>
      </c>
    </row>
    <row r="710" spans="3:23" x14ac:dyDescent="0.35">
      <c r="C710" s="12">
        <v>44287</v>
      </c>
      <c r="D710" s="12">
        <v>44316</v>
      </c>
      <c r="E710" t="s">
        <v>21</v>
      </c>
      <c r="F710" t="s">
        <v>59</v>
      </c>
      <c r="G710" t="s">
        <v>59</v>
      </c>
      <c r="H710" t="s">
        <v>76</v>
      </c>
      <c r="I710" t="s">
        <v>61</v>
      </c>
      <c r="J710" t="s">
        <v>62</v>
      </c>
      <c r="K710" t="s">
        <v>63</v>
      </c>
      <c r="L710" t="s">
        <v>64</v>
      </c>
      <c r="M710" t="s">
        <v>65</v>
      </c>
      <c r="N710" t="s">
        <v>92</v>
      </c>
      <c r="O710" t="s">
        <v>93</v>
      </c>
      <c r="P710" t="s">
        <v>94</v>
      </c>
      <c r="Q710" t="s">
        <v>95</v>
      </c>
      <c r="R710" t="s">
        <v>70</v>
      </c>
      <c r="S710">
        <v>3132537.0899892999</v>
      </c>
      <c r="T710">
        <v>88.480872017063007</v>
      </c>
      <c r="U710">
        <v>52.484465562136002</v>
      </c>
      <c r="V710">
        <v>59685.033589238003</v>
      </c>
      <c r="W710">
        <v>0</v>
      </c>
    </row>
    <row r="711" spans="3:23" x14ac:dyDescent="0.35">
      <c r="C711" s="12">
        <v>43770</v>
      </c>
      <c r="D711" s="12">
        <v>43799</v>
      </c>
      <c r="E711" t="s">
        <v>20</v>
      </c>
      <c r="F711" t="s">
        <v>59</v>
      </c>
      <c r="G711" t="s">
        <v>59</v>
      </c>
      <c r="H711" t="s">
        <v>76</v>
      </c>
      <c r="I711" t="s">
        <v>61</v>
      </c>
      <c r="J711" t="s">
        <v>62</v>
      </c>
      <c r="K711" t="s">
        <v>63</v>
      </c>
      <c r="L711" t="s">
        <v>64</v>
      </c>
      <c r="M711" t="s">
        <v>88</v>
      </c>
      <c r="N711" t="s">
        <v>89</v>
      </c>
      <c r="O711" t="s">
        <v>67</v>
      </c>
      <c r="P711" t="s">
        <v>90</v>
      </c>
      <c r="Q711" t="s">
        <v>91</v>
      </c>
      <c r="R711" t="s">
        <v>70</v>
      </c>
      <c r="S711">
        <v>3132466.0330818999</v>
      </c>
      <c r="T711">
        <v>94.620986161340994</v>
      </c>
      <c r="U711">
        <v>28.860856206263001</v>
      </c>
      <c r="V711">
        <v>108536.83656142</v>
      </c>
      <c r="W711">
        <v>0</v>
      </c>
    </row>
    <row r="712" spans="3:23" x14ac:dyDescent="0.35">
      <c r="C712" s="12">
        <v>43647</v>
      </c>
      <c r="D712" s="12">
        <v>43677</v>
      </c>
      <c r="E712" t="s">
        <v>75</v>
      </c>
      <c r="F712" t="s">
        <v>59</v>
      </c>
      <c r="G712" t="s">
        <v>59</v>
      </c>
      <c r="H712" t="s">
        <v>60</v>
      </c>
      <c r="I712" t="s">
        <v>61</v>
      </c>
      <c r="J712" t="s">
        <v>62</v>
      </c>
      <c r="K712" t="s">
        <v>63</v>
      </c>
      <c r="L712" t="s">
        <v>64</v>
      </c>
      <c r="M712" t="s">
        <v>101</v>
      </c>
      <c r="N712" t="s">
        <v>102</v>
      </c>
      <c r="O712" t="s">
        <v>93</v>
      </c>
      <c r="P712" t="s">
        <v>103</v>
      </c>
      <c r="Q712" t="s">
        <v>104</v>
      </c>
      <c r="R712" t="s">
        <v>70</v>
      </c>
      <c r="S712">
        <v>3131863.6034553</v>
      </c>
      <c r="T712">
        <v>89.695400212576999</v>
      </c>
      <c r="U712">
        <v>27.041441559054999</v>
      </c>
      <c r="V712">
        <v>115817.18365923</v>
      </c>
      <c r="W712">
        <v>0</v>
      </c>
    </row>
    <row r="713" spans="3:23" x14ac:dyDescent="0.35">
      <c r="C713" s="12">
        <v>44013</v>
      </c>
      <c r="D713" s="12">
        <v>44043</v>
      </c>
      <c r="E713" t="s">
        <v>20</v>
      </c>
      <c r="F713" t="s">
        <v>59</v>
      </c>
      <c r="G713" t="s">
        <v>59</v>
      </c>
      <c r="H713" t="s">
        <v>87</v>
      </c>
      <c r="I713" t="s">
        <v>61</v>
      </c>
      <c r="J713" t="s">
        <v>62</v>
      </c>
      <c r="K713" t="s">
        <v>63</v>
      </c>
      <c r="L713" t="s">
        <v>64</v>
      </c>
      <c r="M713" t="s">
        <v>88</v>
      </c>
      <c r="N713" t="s">
        <v>89</v>
      </c>
      <c r="O713" t="s">
        <v>67</v>
      </c>
      <c r="P713" t="s">
        <v>90</v>
      </c>
      <c r="Q713" t="s">
        <v>91</v>
      </c>
      <c r="R713" t="s">
        <v>70</v>
      </c>
      <c r="S713">
        <v>3130924.9451249</v>
      </c>
      <c r="T713">
        <v>89.969101455726999</v>
      </c>
      <c r="U713">
        <v>25.890537933880001</v>
      </c>
      <c r="V713">
        <v>120929.31221131</v>
      </c>
      <c r="W713">
        <v>0</v>
      </c>
    </row>
    <row r="714" spans="3:23" x14ac:dyDescent="0.35">
      <c r="C714" s="12">
        <v>43922</v>
      </c>
      <c r="D714" s="12">
        <v>43951</v>
      </c>
      <c r="E714" t="s">
        <v>20</v>
      </c>
      <c r="F714" t="s">
        <v>59</v>
      </c>
      <c r="G714" t="s">
        <v>59</v>
      </c>
      <c r="H714" t="s">
        <v>60</v>
      </c>
      <c r="I714" t="s">
        <v>61</v>
      </c>
      <c r="J714" t="s">
        <v>62</v>
      </c>
      <c r="K714" t="s">
        <v>63</v>
      </c>
      <c r="L714" t="s">
        <v>64</v>
      </c>
      <c r="M714" t="s">
        <v>101</v>
      </c>
      <c r="N714" t="s">
        <v>102</v>
      </c>
      <c r="O714" t="s">
        <v>93</v>
      </c>
      <c r="P714" t="s">
        <v>115</v>
      </c>
      <c r="Q714" t="s">
        <v>116</v>
      </c>
      <c r="R714" t="s">
        <v>70</v>
      </c>
      <c r="S714">
        <v>3129702.5525305001</v>
      </c>
      <c r="T714">
        <v>85.643245626400997</v>
      </c>
      <c r="U714">
        <v>26.135461907075001</v>
      </c>
      <c r="V714">
        <v>119749.27260357</v>
      </c>
      <c r="W714">
        <v>0</v>
      </c>
    </row>
    <row r="715" spans="3:23" x14ac:dyDescent="0.35">
      <c r="C715" s="12">
        <v>44166</v>
      </c>
      <c r="D715" s="12">
        <v>44196</v>
      </c>
      <c r="E715" t="s">
        <v>21</v>
      </c>
      <c r="F715" t="s">
        <v>59</v>
      </c>
      <c r="G715" t="s">
        <v>59</v>
      </c>
      <c r="H715" t="s">
        <v>60</v>
      </c>
      <c r="I715" t="s">
        <v>61</v>
      </c>
      <c r="J715" t="s">
        <v>62</v>
      </c>
      <c r="K715" t="s">
        <v>63</v>
      </c>
      <c r="L715" t="s">
        <v>64</v>
      </c>
      <c r="M715" t="s">
        <v>65</v>
      </c>
      <c r="N715" t="s">
        <v>117</v>
      </c>
      <c r="O715" t="s">
        <v>93</v>
      </c>
      <c r="P715" t="s">
        <v>127</v>
      </c>
      <c r="Q715" t="s">
        <v>128</v>
      </c>
      <c r="R715" t="s">
        <v>70</v>
      </c>
      <c r="S715">
        <v>3129288.0934478999</v>
      </c>
      <c r="T715">
        <v>85.160059864220997</v>
      </c>
      <c r="U715">
        <v>47.230896760736996</v>
      </c>
      <c r="V715">
        <v>66255.106467706995</v>
      </c>
      <c r="W715">
        <v>0</v>
      </c>
    </row>
    <row r="716" spans="3:23" x14ac:dyDescent="0.35">
      <c r="C716" s="12">
        <v>43617</v>
      </c>
      <c r="D716" s="12">
        <v>43646</v>
      </c>
      <c r="E716" t="s">
        <v>75</v>
      </c>
      <c r="F716" t="s">
        <v>59</v>
      </c>
      <c r="G716" t="s">
        <v>59</v>
      </c>
      <c r="H716" t="s">
        <v>87</v>
      </c>
      <c r="I716" t="s">
        <v>61</v>
      </c>
      <c r="J716" t="s">
        <v>62</v>
      </c>
      <c r="K716" t="s">
        <v>63</v>
      </c>
      <c r="L716" t="s">
        <v>64</v>
      </c>
      <c r="M716" t="s">
        <v>101</v>
      </c>
      <c r="N716" t="s">
        <v>102</v>
      </c>
      <c r="O716" t="s">
        <v>93</v>
      </c>
      <c r="P716" t="s">
        <v>115</v>
      </c>
      <c r="Q716" t="s">
        <v>116</v>
      </c>
      <c r="R716" t="s">
        <v>70</v>
      </c>
      <c r="S716">
        <v>3126577.3419165998</v>
      </c>
      <c r="T716">
        <v>89.003885130475993</v>
      </c>
      <c r="U716">
        <v>23.612215928613001</v>
      </c>
      <c r="V716">
        <v>132413.55031518999</v>
      </c>
      <c r="W716">
        <v>0</v>
      </c>
    </row>
    <row r="717" spans="3:23" x14ac:dyDescent="0.35">
      <c r="C717" s="12">
        <v>44317</v>
      </c>
      <c r="D717" s="12">
        <v>44347</v>
      </c>
      <c r="E717" t="s">
        <v>21</v>
      </c>
      <c r="F717" t="s">
        <v>59</v>
      </c>
      <c r="G717" t="s">
        <v>59</v>
      </c>
      <c r="H717" t="s">
        <v>60</v>
      </c>
      <c r="I717" t="s">
        <v>61</v>
      </c>
      <c r="J717" t="s">
        <v>62</v>
      </c>
      <c r="K717" t="s">
        <v>63</v>
      </c>
      <c r="L717" t="s">
        <v>64</v>
      </c>
      <c r="M717" t="s">
        <v>88</v>
      </c>
      <c r="N717" t="s">
        <v>89</v>
      </c>
      <c r="O717" t="s">
        <v>67</v>
      </c>
      <c r="P717" t="s">
        <v>90</v>
      </c>
      <c r="Q717" t="s">
        <v>91</v>
      </c>
      <c r="R717" t="s">
        <v>70</v>
      </c>
      <c r="S717">
        <v>3126148.3242180999</v>
      </c>
      <c r="T717">
        <v>93.626507561839006</v>
      </c>
      <c r="U717">
        <v>28.150095758660001</v>
      </c>
      <c r="V717">
        <v>111052.84866593</v>
      </c>
      <c r="W717">
        <v>0</v>
      </c>
    </row>
    <row r="718" spans="3:23" x14ac:dyDescent="0.35">
      <c r="C718" s="12">
        <v>44166</v>
      </c>
      <c r="D718" s="12">
        <v>44196</v>
      </c>
      <c r="E718" t="s">
        <v>21</v>
      </c>
      <c r="F718" t="s">
        <v>59</v>
      </c>
      <c r="G718" t="s">
        <v>59</v>
      </c>
      <c r="H718" t="s">
        <v>60</v>
      </c>
      <c r="I718" t="s">
        <v>61</v>
      </c>
      <c r="J718" t="s">
        <v>62</v>
      </c>
      <c r="K718" t="s">
        <v>63</v>
      </c>
      <c r="L718" t="s">
        <v>64</v>
      </c>
      <c r="M718" t="s">
        <v>82</v>
      </c>
      <c r="N718" t="s">
        <v>120</v>
      </c>
      <c r="O718" t="s">
        <v>121</v>
      </c>
      <c r="P718" t="s">
        <v>122</v>
      </c>
      <c r="Q718" t="s">
        <v>123</v>
      </c>
      <c r="R718" t="s">
        <v>70</v>
      </c>
      <c r="S718">
        <v>3125384.4712900999</v>
      </c>
      <c r="T718">
        <v>83.135444114660004</v>
      </c>
      <c r="U718">
        <v>44.742342725575</v>
      </c>
      <c r="V718">
        <v>69852.946468618</v>
      </c>
      <c r="W718">
        <v>0</v>
      </c>
    </row>
    <row r="719" spans="3:23" x14ac:dyDescent="0.35">
      <c r="C719" s="12">
        <v>43862</v>
      </c>
      <c r="D719" s="12">
        <v>43890</v>
      </c>
      <c r="E719" t="s">
        <v>20</v>
      </c>
      <c r="F719" t="s">
        <v>59</v>
      </c>
      <c r="G719" t="s">
        <v>59</v>
      </c>
      <c r="H719" t="s">
        <v>87</v>
      </c>
      <c r="I719" t="s">
        <v>61</v>
      </c>
      <c r="J719" t="s">
        <v>62</v>
      </c>
      <c r="K719" t="s">
        <v>63</v>
      </c>
      <c r="L719" t="s">
        <v>64</v>
      </c>
      <c r="M719" t="s">
        <v>88</v>
      </c>
      <c r="N719" t="s">
        <v>89</v>
      </c>
      <c r="O719" t="s">
        <v>67</v>
      </c>
      <c r="P719" t="s">
        <v>90</v>
      </c>
      <c r="Q719" t="s">
        <v>91</v>
      </c>
      <c r="R719" t="s">
        <v>70</v>
      </c>
      <c r="S719">
        <v>3122116.4481421998</v>
      </c>
      <c r="T719">
        <v>90.035718157252006</v>
      </c>
      <c r="U719">
        <v>27.008255586417</v>
      </c>
      <c r="V719">
        <v>115598.59681246</v>
      </c>
      <c r="W719">
        <v>0</v>
      </c>
    </row>
    <row r="720" spans="3:23" x14ac:dyDescent="0.35">
      <c r="C720" s="12">
        <v>44136</v>
      </c>
      <c r="D720" s="12">
        <v>44165</v>
      </c>
      <c r="E720" t="s">
        <v>21</v>
      </c>
      <c r="F720" t="s">
        <v>59</v>
      </c>
      <c r="G720" t="s">
        <v>59</v>
      </c>
      <c r="H720" t="s">
        <v>60</v>
      </c>
      <c r="I720" t="s">
        <v>61</v>
      </c>
      <c r="J720" t="s">
        <v>62</v>
      </c>
      <c r="K720" t="s">
        <v>63</v>
      </c>
      <c r="L720" t="s">
        <v>64</v>
      </c>
      <c r="M720" t="s">
        <v>65</v>
      </c>
      <c r="N720" t="s">
        <v>92</v>
      </c>
      <c r="O720" t="s">
        <v>93</v>
      </c>
      <c r="P720" t="s">
        <v>94</v>
      </c>
      <c r="Q720" t="s">
        <v>95</v>
      </c>
      <c r="R720" t="s">
        <v>70</v>
      </c>
      <c r="S720">
        <v>3111578.3832219001</v>
      </c>
      <c r="T720">
        <v>94.036442621521999</v>
      </c>
      <c r="U720">
        <v>44.309581708048</v>
      </c>
      <c r="V720">
        <v>70223.600929563007</v>
      </c>
      <c r="W720">
        <v>0</v>
      </c>
    </row>
    <row r="721" spans="3:23" x14ac:dyDescent="0.35">
      <c r="C721" s="12">
        <v>43647</v>
      </c>
      <c r="D721" s="12">
        <v>43677</v>
      </c>
      <c r="E721" t="s">
        <v>75</v>
      </c>
      <c r="F721" t="s">
        <v>59</v>
      </c>
      <c r="G721" t="s">
        <v>59</v>
      </c>
      <c r="H721" t="s">
        <v>87</v>
      </c>
      <c r="I721" t="s">
        <v>61</v>
      </c>
      <c r="J721" t="s">
        <v>62</v>
      </c>
      <c r="K721" t="s">
        <v>63</v>
      </c>
      <c r="L721" t="s">
        <v>64</v>
      </c>
      <c r="M721" t="s">
        <v>101</v>
      </c>
      <c r="N721" t="s">
        <v>102</v>
      </c>
      <c r="O721" t="s">
        <v>93</v>
      </c>
      <c r="P721" t="s">
        <v>115</v>
      </c>
      <c r="Q721" t="s">
        <v>116</v>
      </c>
      <c r="R721" t="s">
        <v>70</v>
      </c>
      <c r="S721">
        <v>3109275.7933001998</v>
      </c>
      <c r="T721">
        <v>89.102346195696995</v>
      </c>
      <c r="U721">
        <v>23.600222849175999</v>
      </c>
      <c r="V721">
        <v>131747.73022996</v>
      </c>
      <c r="W721">
        <v>0</v>
      </c>
    </row>
    <row r="722" spans="3:23" x14ac:dyDescent="0.35">
      <c r="C722" s="12">
        <v>43831</v>
      </c>
      <c r="D722" s="12">
        <v>43861</v>
      </c>
      <c r="E722" t="s">
        <v>20</v>
      </c>
      <c r="F722" t="s">
        <v>59</v>
      </c>
      <c r="G722" t="s">
        <v>59</v>
      </c>
      <c r="H722" t="s">
        <v>60</v>
      </c>
      <c r="I722" t="s">
        <v>61</v>
      </c>
      <c r="J722" t="s">
        <v>62</v>
      </c>
      <c r="K722" t="s">
        <v>63</v>
      </c>
      <c r="L722" t="s">
        <v>64</v>
      </c>
      <c r="M722" t="s">
        <v>88</v>
      </c>
      <c r="N722" t="s">
        <v>89</v>
      </c>
      <c r="O722" t="s">
        <v>67</v>
      </c>
      <c r="P722" t="s">
        <v>90</v>
      </c>
      <c r="Q722" t="s">
        <v>91</v>
      </c>
      <c r="R722" t="s">
        <v>70</v>
      </c>
      <c r="S722">
        <v>3106848.6674696999</v>
      </c>
      <c r="T722">
        <v>94.000190996523997</v>
      </c>
      <c r="U722">
        <v>28.042935901783999</v>
      </c>
      <c r="V722">
        <v>110788.99436033001</v>
      </c>
      <c r="W722">
        <v>0</v>
      </c>
    </row>
    <row r="723" spans="3:23" x14ac:dyDescent="0.35">
      <c r="C723" s="12">
        <v>44317</v>
      </c>
      <c r="D723" s="12">
        <v>44347</v>
      </c>
      <c r="E723" t="s">
        <v>21</v>
      </c>
      <c r="F723" t="s">
        <v>59</v>
      </c>
      <c r="G723" t="s">
        <v>59</v>
      </c>
      <c r="H723" t="s">
        <v>87</v>
      </c>
      <c r="I723" t="s">
        <v>61</v>
      </c>
      <c r="J723" t="s">
        <v>62</v>
      </c>
      <c r="K723" t="s">
        <v>63</v>
      </c>
      <c r="L723" t="s">
        <v>64</v>
      </c>
      <c r="M723" t="s">
        <v>65</v>
      </c>
      <c r="N723" t="s">
        <v>117</v>
      </c>
      <c r="O723" t="s">
        <v>93</v>
      </c>
      <c r="P723" t="s">
        <v>118</v>
      </c>
      <c r="Q723" t="s">
        <v>119</v>
      </c>
      <c r="R723" t="s">
        <v>70</v>
      </c>
      <c r="S723">
        <v>3096874.8903930001</v>
      </c>
      <c r="T723">
        <v>67.603996942289996</v>
      </c>
      <c r="U723">
        <v>43.505022700013001</v>
      </c>
      <c r="V723">
        <v>71184.306964907999</v>
      </c>
      <c r="W723">
        <v>0</v>
      </c>
    </row>
    <row r="724" spans="3:23" x14ac:dyDescent="0.35">
      <c r="C724" s="12">
        <v>43983</v>
      </c>
      <c r="D724" s="12">
        <v>44012</v>
      </c>
      <c r="E724" t="s">
        <v>20</v>
      </c>
      <c r="F724" t="s">
        <v>59</v>
      </c>
      <c r="G724" t="s">
        <v>59</v>
      </c>
      <c r="H724" t="s">
        <v>60</v>
      </c>
      <c r="I724" t="s">
        <v>61</v>
      </c>
      <c r="J724" t="s">
        <v>62</v>
      </c>
      <c r="K724" t="s">
        <v>63</v>
      </c>
      <c r="L724" t="s">
        <v>64</v>
      </c>
      <c r="M724" t="s">
        <v>82</v>
      </c>
      <c r="N724" t="s">
        <v>120</v>
      </c>
      <c r="O724" t="s">
        <v>121</v>
      </c>
      <c r="P724" t="s">
        <v>122</v>
      </c>
      <c r="Q724" t="s">
        <v>123</v>
      </c>
      <c r="R724" t="s">
        <v>70</v>
      </c>
      <c r="S724">
        <v>3095586.4306025002</v>
      </c>
      <c r="T724">
        <v>85.899737253848997</v>
      </c>
      <c r="U724">
        <v>32.325297782751001</v>
      </c>
      <c r="V724">
        <v>95763.585888892994</v>
      </c>
      <c r="W724">
        <v>0</v>
      </c>
    </row>
    <row r="725" spans="3:23" x14ac:dyDescent="0.35">
      <c r="C725" s="12">
        <v>44075</v>
      </c>
      <c r="D725" s="12">
        <v>44104</v>
      </c>
      <c r="E725" t="s">
        <v>20</v>
      </c>
      <c r="F725" t="s">
        <v>59</v>
      </c>
      <c r="G725" t="s">
        <v>59</v>
      </c>
      <c r="H725" t="s">
        <v>87</v>
      </c>
      <c r="I725" t="s">
        <v>61</v>
      </c>
      <c r="J725" t="s">
        <v>62</v>
      </c>
      <c r="K725" t="s">
        <v>63</v>
      </c>
      <c r="L725" t="s">
        <v>64</v>
      </c>
      <c r="M725" t="s">
        <v>101</v>
      </c>
      <c r="N725" t="s">
        <v>102</v>
      </c>
      <c r="O725" t="s">
        <v>93</v>
      </c>
      <c r="P725" t="s">
        <v>115</v>
      </c>
      <c r="Q725" t="s">
        <v>116</v>
      </c>
      <c r="R725" t="s">
        <v>70</v>
      </c>
      <c r="S725">
        <v>3089267.0728318002</v>
      </c>
      <c r="T725">
        <v>81.431638701273997</v>
      </c>
      <c r="U725">
        <v>23.443004912395001</v>
      </c>
      <c r="V725">
        <v>131777.77696913001</v>
      </c>
      <c r="W725">
        <v>0</v>
      </c>
    </row>
    <row r="726" spans="3:23" x14ac:dyDescent="0.35">
      <c r="C726" s="12">
        <v>43952</v>
      </c>
      <c r="D726" s="12">
        <v>43982</v>
      </c>
      <c r="E726" t="s">
        <v>20</v>
      </c>
      <c r="F726" t="s">
        <v>59</v>
      </c>
      <c r="G726" t="s">
        <v>59</v>
      </c>
      <c r="H726" t="s">
        <v>76</v>
      </c>
      <c r="I726" t="s">
        <v>61</v>
      </c>
      <c r="J726" t="s">
        <v>62</v>
      </c>
      <c r="K726" t="s">
        <v>63</v>
      </c>
      <c r="L726" t="s">
        <v>64</v>
      </c>
      <c r="M726" t="s">
        <v>82</v>
      </c>
      <c r="N726" t="s">
        <v>120</v>
      </c>
      <c r="O726" t="s">
        <v>121</v>
      </c>
      <c r="P726" t="s">
        <v>122</v>
      </c>
      <c r="Q726" t="s">
        <v>123</v>
      </c>
      <c r="R726" t="s">
        <v>70</v>
      </c>
      <c r="S726">
        <v>3083469.3940177001</v>
      </c>
      <c r="T726">
        <v>72.487307012680006</v>
      </c>
      <c r="U726">
        <v>43.710017370480003</v>
      </c>
      <c r="V726">
        <v>70543.769586790004</v>
      </c>
      <c r="W726">
        <v>0</v>
      </c>
    </row>
    <row r="727" spans="3:23" x14ac:dyDescent="0.35">
      <c r="C727" s="12">
        <v>43739</v>
      </c>
      <c r="D727" s="12">
        <v>43769</v>
      </c>
      <c r="E727" t="s">
        <v>20</v>
      </c>
      <c r="F727" t="s">
        <v>59</v>
      </c>
      <c r="G727" t="s">
        <v>59</v>
      </c>
      <c r="H727" t="s">
        <v>60</v>
      </c>
      <c r="I727" t="s">
        <v>61</v>
      </c>
      <c r="J727" t="s">
        <v>62</v>
      </c>
      <c r="K727" t="s">
        <v>63</v>
      </c>
      <c r="L727" t="s">
        <v>64</v>
      </c>
      <c r="M727" t="s">
        <v>96</v>
      </c>
      <c r="N727" t="s">
        <v>111</v>
      </c>
      <c r="O727" t="s">
        <v>112</v>
      </c>
      <c r="P727" t="s">
        <v>113</v>
      </c>
      <c r="Q727" t="s">
        <v>114</v>
      </c>
      <c r="R727" t="s">
        <v>70</v>
      </c>
      <c r="S727">
        <v>3079230.9229084002</v>
      </c>
      <c r="T727">
        <v>91.694480715501001</v>
      </c>
      <c r="U727">
        <v>42.191564639142001</v>
      </c>
      <c r="V727">
        <v>72982.145820962003</v>
      </c>
      <c r="W727">
        <v>0</v>
      </c>
    </row>
    <row r="728" spans="3:23" x14ac:dyDescent="0.35">
      <c r="C728" s="12">
        <v>44075</v>
      </c>
      <c r="D728" s="12">
        <v>44104</v>
      </c>
      <c r="E728" t="s">
        <v>20</v>
      </c>
      <c r="F728" t="s">
        <v>59</v>
      </c>
      <c r="G728" t="s">
        <v>59</v>
      </c>
      <c r="H728" t="s">
        <v>60</v>
      </c>
      <c r="I728" t="s">
        <v>61</v>
      </c>
      <c r="J728" t="s">
        <v>62</v>
      </c>
      <c r="K728" t="s">
        <v>63</v>
      </c>
      <c r="L728" t="s">
        <v>64</v>
      </c>
      <c r="M728" t="s">
        <v>101</v>
      </c>
      <c r="N728" t="s">
        <v>102</v>
      </c>
      <c r="O728" t="s">
        <v>93</v>
      </c>
      <c r="P728" t="s">
        <v>129</v>
      </c>
      <c r="Q728" t="s">
        <v>130</v>
      </c>
      <c r="R728" t="s">
        <v>70</v>
      </c>
      <c r="S728">
        <v>3077021.1831403002</v>
      </c>
      <c r="T728">
        <v>68.372428631534007</v>
      </c>
      <c r="U728">
        <v>30.229321899157998</v>
      </c>
      <c r="V728">
        <v>101789.28900241001</v>
      </c>
      <c r="W728">
        <v>0</v>
      </c>
    </row>
    <row r="729" spans="3:23" x14ac:dyDescent="0.35">
      <c r="C729" s="12">
        <v>43891</v>
      </c>
      <c r="D729" s="12">
        <v>43921</v>
      </c>
      <c r="E729" t="s">
        <v>20</v>
      </c>
      <c r="F729" t="s">
        <v>59</v>
      </c>
      <c r="G729" t="s">
        <v>59</v>
      </c>
      <c r="H729" t="s">
        <v>60</v>
      </c>
      <c r="I729" t="s">
        <v>61</v>
      </c>
      <c r="J729" t="s">
        <v>62</v>
      </c>
      <c r="K729" t="s">
        <v>63</v>
      </c>
      <c r="L729" t="s">
        <v>64</v>
      </c>
      <c r="M729" t="s">
        <v>65</v>
      </c>
      <c r="N729" t="s">
        <v>92</v>
      </c>
      <c r="O729" t="s">
        <v>93</v>
      </c>
      <c r="P729" t="s">
        <v>94</v>
      </c>
      <c r="Q729" t="s">
        <v>95</v>
      </c>
      <c r="R729" t="s">
        <v>70</v>
      </c>
      <c r="S729">
        <v>3074277.2564356001</v>
      </c>
      <c r="T729">
        <v>95.445669828822005</v>
      </c>
      <c r="U729">
        <v>44.674500089730998</v>
      </c>
      <c r="V729">
        <v>68815.034309522001</v>
      </c>
      <c r="W729">
        <v>0</v>
      </c>
    </row>
    <row r="730" spans="3:23" x14ac:dyDescent="0.35">
      <c r="C730" s="12">
        <v>43678</v>
      </c>
      <c r="D730" s="12">
        <v>43708</v>
      </c>
      <c r="E730" t="s">
        <v>75</v>
      </c>
      <c r="F730" t="s">
        <v>59</v>
      </c>
      <c r="G730" t="s">
        <v>59</v>
      </c>
      <c r="H730" t="s">
        <v>60</v>
      </c>
      <c r="I730" t="s">
        <v>61</v>
      </c>
      <c r="J730" t="s">
        <v>62</v>
      </c>
      <c r="K730" t="s">
        <v>63</v>
      </c>
      <c r="L730" t="s">
        <v>64</v>
      </c>
      <c r="M730" t="s">
        <v>96</v>
      </c>
      <c r="N730" t="s">
        <v>97</v>
      </c>
      <c r="O730" t="s">
        <v>98</v>
      </c>
      <c r="P730" t="s">
        <v>99</v>
      </c>
      <c r="Q730" t="s">
        <v>100</v>
      </c>
      <c r="R730" t="s">
        <v>70</v>
      </c>
      <c r="S730">
        <v>3073011.6517826002</v>
      </c>
      <c r="T730">
        <v>87.333396421320003</v>
      </c>
      <c r="U730">
        <v>62.272575593394997</v>
      </c>
      <c r="V730">
        <v>49347.752562021997</v>
      </c>
      <c r="W730">
        <v>0</v>
      </c>
    </row>
    <row r="731" spans="3:23" x14ac:dyDescent="0.35">
      <c r="C731" s="12">
        <v>43862</v>
      </c>
      <c r="D731" s="12">
        <v>43890</v>
      </c>
      <c r="E731" t="s">
        <v>20</v>
      </c>
      <c r="F731" t="s">
        <v>59</v>
      </c>
      <c r="G731" t="s">
        <v>59</v>
      </c>
      <c r="H731" t="s">
        <v>60</v>
      </c>
      <c r="I731" t="s">
        <v>61</v>
      </c>
      <c r="J731" t="s">
        <v>62</v>
      </c>
      <c r="K731" t="s">
        <v>63</v>
      </c>
      <c r="L731" t="s">
        <v>64</v>
      </c>
      <c r="M731" t="s">
        <v>65</v>
      </c>
      <c r="N731" t="s">
        <v>92</v>
      </c>
      <c r="O731" t="s">
        <v>93</v>
      </c>
      <c r="P731" t="s">
        <v>142</v>
      </c>
      <c r="Q731" t="s">
        <v>143</v>
      </c>
      <c r="R731" t="s">
        <v>70</v>
      </c>
      <c r="S731">
        <v>3067242.7273141998</v>
      </c>
      <c r="T731">
        <v>74.741191017934995</v>
      </c>
      <c r="U731">
        <v>141.63880294930999</v>
      </c>
      <c r="V731">
        <v>21655.384424647</v>
      </c>
      <c r="W731">
        <v>0</v>
      </c>
    </row>
    <row r="732" spans="3:23" x14ac:dyDescent="0.35">
      <c r="C732" s="12">
        <v>44440</v>
      </c>
      <c r="D732" s="12">
        <v>44469</v>
      </c>
      <c r="E732" t="s">
        <v>21</v>
      </c>
      <c r="F732" t="s">
        <v>59</v>
      </c>
      <c r="G732" t="s">
        <v>59</v>
      </c>
      <c r="H732" t="s">
        <v>60</v>
      </c>
      <c r="I732" t="s">
        <v>61</v>
      </c>
      <c r="J732" t="s">
        <v>62</v>
      </c>
      <c r="K732" t="s">
        <v>63</v>
      </c>
      <c r="L732" t="s">
        <v>64</v>
      </c>
      <c r="M732" t="s">
        <v>101</v>
      </c>
      <c r="N732" t="s">
        <v>102</v>
      </c>
      <c r="O732" t="s">
        <v>93</v>
      </c>
      <c r="P732" t="s">
        <v>103</v>
      </c>
      <c r="Q732" t="s">
        <v>104</v>
      </c>
      <c r="R732" t="s">
        <v>70</v>
      </c>
      <c r="S732">
        <v>3059106.4265427999</v>
      </c>
      <c r="T732">
        <v>90.724795859490996</v>
      </c>
      <c r="U732">
        <v>28.465655354218999</v>
      </c>
      <c r="V732">
        <v>107466.57290956999</v>
      </c>
      <c r="W732">
        <v>0</v>
      </c>
    </row>
    <row r="733" spans="3:23" x14ac:dyDescent="0.35">
      <c r="C733" s="12">
        <v>43800</v>
      </c>
      <c r="D733" s="12">
        <v>43830</v>
      </c>
      <c r="E733" t="s">
        <v>20</v>
      </c>
      <c r="F733" t="s">
        <v>59</v>
      </c>
      <c r="G733" t="s">
        <v>59</v>
      </c>
      <c r="H733" t="s">
        <v>60</v>
      </c>
      <c r="I733" t="s">
        <v>61</v>
      </c>
      <c r="J733" t="s">
        <v>62</v>
      </c>
      <c r="K733" t="s">
        <v>63</v>
      </c>
      <c r="L733" t="s">
        <v>64</v>
      </c>
      <c r="M733" t="s">
        <v>65</v>
      </c>
      <c r="N733" t="s">
        <v>92</v>
      </c>
      <c r="O733" t="s">
        <v>93</v>
      </c>
      <c r="P733" t="s">
        <v>142</v>
      </c>
      <c r="Q733" t="s">
        <v>143</v>
      </c>
      <c r="R733" t="s">
        <v>70</v>
      </c>
      <c r="S733">
        <v>3057406.3717542998</v>
      </c>
      <c r="T733">
        <v>66.873609711670994</v>
      </c>
      <c r="U733">
        <v>143.32560849235</v>
      </c>
      <c r="V733">
        <v>21331.891794602001</v>
      </c>
      <c r="W733">
        <v>0</v>
      </c>
    </row>
    <row r="734" spans="3:23" x14ac:dyDescent="0.35">
      <c r="C734" s="12">
        <v>44348</v>
      </c>
      <c r="D734" s="12">
        <v>44377</v>
      </c>
      <c r="E734" t="s">
        <v>21</v>
      </c>
      <c r="F734" t="s">
        <v>59</v>
      </c>
      <c r="G734" t="s">
        <v>59</v>
      </c>
      <c r="H734" t="s">
        <v>60</v>
      </c>
      <c r="I734" t="s">
        <v>61</v>
      </c>
      <c r="J734" t="s">
        <v>62</v>
      </c>
      <c r="K734" t="s">
        <v>63</v>
      </c>
      <c r="L734" t="s">
        <v>64</v>
      </c>
      <c r="M734" t="s">
        <v>101</v>
      </c>
      <c r="N734" t="s">
        <v>102</v>
      </c>
      <c r="O734" t="s">
        <v>93</v>
      </c>
      <c r="P734" t="s">
        <v>115</v>
      </c>
      <c r="Q734" t="s">
        <v>116</v>
      </c>
      <c r="R734" t="s">
        <v>70</v>
      </c>
      <c r="S734">
        <v>3044303.9003944001</v>
      </c>
      <c r="T734">
        <v>89.597103192271007</v>
      </c>
      <c r="U734">
        <v>27.340483704107001</v>
      </c>
      <c r="V734">
        <v>111347.84348885001</v>
      </c>
      <c r="W734">
        <v>0</v>
      </c>
    </row>
    <row r="735" spans="3:23" x14ac:dyDescent="0.35">
      <c r="C735" s="12">
        <v>44409</v>
      </c>
      <c r="D735" s="12">
        <v>44439</v>
      </c>
      <c r="E735" t="s">
        <v>21</v>
      </c>
      <c r="F735" t="s">
        <v>59</v>
      </c>
      <c r="G735" t="s">
        <v>59</v>
      </c>
      <c r="H735" t="s">
        <v>60</v>
      </c>
      <c r="I735" t="s">
        <v>61</v>
      </c>
      <c r="J735" t="s">
        <v>62</v>
      </c>
      <c r="K735" t="s">
        <v>63</v>
      </c>
      <c r="L735" t="s">
        <v>64</v>
      </c>
      <c r="M735" t="s">
        <v>101</v>
      </c>
      <c r="N735" t="s">
        <v>102</v>
      </c>
      <c r="O735" t="s">
        <v>93</v>
      </c>
      <c r="P735" t="s">
        <v>103</v>
      </c>
      <c r="Q735" t="s">
        <v>104</v>
      </c>
      <c r="R735" t="s">
        <v>70</v>
      </c>
      <c r="S735">
        <v>3043627.1051051002</v>
      </c>
      <c r="T735">
        <v>91.027973689630997</v>
      </c>
      <c r="U735">
        <v>28.201083861600999</v>
      </c>
      <c r="V735">
        <v>107925.89107717</v>
      </c>
      <c r="W735">
        <v>0</v>
      </c>
    </row>
    <row r="736" spans="3:23" x14ac:dyDescent="0.35">
      <c r="C736" s="12">
        <v>44378</v>
      </c>
      <c r="D736" s="12">
        <v>44408</v>
      </c>
      <c r="E736" t="s">
        <v>21</v>
      </c>
      <c r="F736" t="s">
        <v>59</v>
      </c>
      <c r="G736" t="s">
        <v>59</v>
      </c>
      <c r="H736" t="s">
        <v>76</v>
      </c>
      <c r="I736" t="s">
        <v>61</v>
      </c>
      <c r="J736" t="s">
        <v>62</v>
      </c>
      <c r="K736" t="s">
        <v>63</v>
      </c>
      <c r="L736" t="s">
        <v>64</v>
      </c>
      <c r="M736" t="s">
        <v>101</v>
      </c>
      <c r="N736" t="s">
        <v>102</v>
      </c>
      <c r="O736" t="s">
        <v>93</v>
      </c>
      <c r="P736" t="s">
        <v>129</v>
      </c>
      <c r="Q736" t="s">
        <v>130</v>
      </c>
      <c r="R736" t="s">
        <v>70</v>
      </c>
      <c r="S736">
        <v>3038338.3493945999</v>
      </c>
      <c r="T736">
        <v>63.239528166425998</v>
      </c>
      <c r="U736">
        <v>29.923842267419001</v>
      </c>
      <c r="V736">
        <v>101535.70260937999</v>
      </c>
      <c r="W736">
        <v>0</v>
      </c>
    </row>
    <row r="737" spans="3:23" x14ac:dyDescent="0.35">
      <c r="C737" s="12">
        <v>43922</v>
      </c>
      <c r="D737" s="12">
        <v>43951</v>
      </c>
      <c r="E737" t="s">
        <v>20</v>
      </c>
      <c r="F737" t="s">
        <v>59</v>
      </c>
      <c r="G737" t="s">
        <v>59</v>
      </c>
      <c r="H737" t="s">
        <v>60</v>
      </c>
      <c r="I737" t="s">
        <v>61</v>
      </c>
      <c r="J737" t="s">
        <v>62</v>
      </c>
      <c r="K737" t="s">
        <v>63</v>
      </c>
      <c r="L737" t="s">
        <v>64</v>
      </c>
      <c r="M737" t="s">
        <v>88</v>
      </c>
      <c r="N737" t="s">
        <v>89</v>
      </c>
      <c r="O737" t="s">
        <v>67</v>
      </c>
      <c r="P737" t="s">
        <v>90</v>
      </c>
      <c r="Q737" t="s">
        <v>91</v>
      </c>
      <c r="R737" t="s">
        <v>70</v>
      </c>
      <c r="S737">
        <v>3031130.3814538</v>
      </c>
      <c r="T737">
        <v>93.944508447911005</v>
      </c>
      <c r="U737">
        <v>28.323911511544001</v>
      </c>
      <c r="V737">
        <v>107016.6590592</v>
      </c>
      <c r="W737">
        <v>0</v>
      </c>
    </row>
    <row r="738" spans="3:23" x14ac:dyDescent="0.35">
      <c r="C738" s="12">
        <v>43891</v>
      </c>
      <c r="D738" s="12">
        <v>43921</v>
      </c>
      <c r="E738" t="s">
        <v>20</v>
      </c>
      <c r="F738" t="s">
        <v>59</v>
      </c>
      <c r="G738" t="s">
        <v>59</v>
      </c>
      <c r="H738" t="s">
        <v>60</v>
      </c>
      <c r="I738" t="s">
        <v>61</v>
      </c>
      <c r="J738" t="s">
        <v>62</v>
      </c>
      <c r="K738" t="s">
        <v>63</v>
      </c>
      <c r="L738" t="s">
        <v>64</v>
      </c>
      <c r="M738" t="s">
        <v>82</v>
      </c>
      <c r="N738" t="s">
        <v>157</v>
      </c>
      <c r="O738" t="s">
        <v>67</v>
      </c>
      <c r="P738" t="s">
        <v>158</v>
      </c>
      <c r="Q738" t="s">
        <v>159</v>
      </c>
      <c r="R738" t="s">
        <v>70</v>
      </c>
      <c r="S738">
        <v>3026904.9630244002</v>
      </c>
      <c r="T738">
        <v>77.851995107386003</v>
      </c>
      <c r="U738">
        <v>49.806990456552001</v>
      </c>
      <c r="V738">
        <v>60772.693456852998</v>
      </c>
      <c r="W738">
        <v>0</v>
      </c>
    </row>
    <row r="739" spans="3:23" x14ac:dyDescent="0.35">
      <c r="C739" s="12">
        <v>43922</v>
      </c>
      <c r="D739" s="12">
        <v>43951</v>
      </c>
      <c r="E739" t="s">
        <v>20</v>
      </c>
      <c r="F739" t="s">
        <v>59</v>
      </c>
      <c r="G739" t="s">
        <v>59</v>
      </c>
      <c r="H739" t="s">
        <v>60</v>
      </c>
      <c r="I739" t="s">
        <v>61</v>
      </c>
      <c r="J739" t="s">
        <v>62</v>
      </c>
      <c r="K739" t="s">
        <v>63</v>
      </c>
      <c r="L739" t="s">
        <v>64</v>
      </c>
      <c r="M739" t="s">
        <v>65</v>
      </c>
      <c r="N739" t="s">
        <v>92</v>
      </c>
      <c r="O739" t="s">
        <v>93</v>
      </c>
      <c r="P739" t="s">
        <v>94</v>
      </c>
      <c r="Q739" t="s">
        <v>95</v>
      </c>
      <c r="R739" t="s">
        <v>70</v>
      </c>
      <c r="S739">
        <v>3023596.7409895002</v>
      </c>
      <c r="T739">
        <v>95.218575254507996</v>
      </c>
      <c r="U739">
        <v>44.327098838482001</v>
      </c>
      <c r="V739">
        <v>68211.022607338993</v>
      </c>
      <c r="W739">
        <v>0</v>
      </c>
    </row>
    <row r="740" spans="3:23" x14ac:dyDescent="0.35">
      <c r="C740" s="12">
        <v>43831</v>
      </c>
      <c r="D740" s="12">
        <v>43861</v>
      </c>
      <c r="E740" t="s">
        <v>20</v>
      </c>
      <c r="F740" t="s">
        <v>59</v>
      </c>
      <c r="G740" t="s">
        <v>59</v>
      </c>
      <c r="H740" t="s">
        <v>60</v>
      </c>
      <c r="I740" t="s">
        <v>61</v>
      </c>
      <c r="J740" t="s">
        <v>62</v>
      </c>
      <c r="K740" t="s">
        <v>63</v>
      </c>
      <c r="L740" t="s">
        <v>64</v>
      </c>
      <c r="M740" t="s">
        <v>101</v>
      </c>
      <c r="N740" t="s">
        <v>102</v>
      </c>
      <c r="O740" t="s">
        <v>93</v>
      </c>
      <c r="P740" t="s">
        <v>115</v>
      </c>
      <c r="Q740" t="s">
        <v>116</v>
      </c>
      <c r="R740" t="s">
        <v>70</v>
      </c>
      <c r="S740">
        <v>3022299.8605403001</v>
      </c>
      <c r="T740">
        <v>84.454954629582005</v>
      </c>
      <c r="U740">
        <v>25.473653528517001</v>
      </c>
      <c r="V740">
        <v>118644.14569182</v>
      </c>
      <c r="W740">
        <v>0</v>
      </c>
    </row>
    <row r="741" spans="3:23" x14ac:dyDescent="0.35">
      <c r="C741" s="12">
        <v>43770</v>
      </c>
      <c r="D741" s="12">
        <v>43799</v>
      </c>
      <c r="E741" t="s">
        <v>20</v>
      </c>
      <c r="F741" t="s">
        <v>59</v>
      </c>
      <c r="G741" t="s">
        <v>59</v>
      </c>
      <c r="H741" t="s">
        <v>60</v>
      </c>
      <c r="I741" t="s">
        <v>61</v>
      </c>
      <c r="J741" t="s">
        <v>62</v>
      </c>
      <c r="K741" t="s">
        <v>63</v>
      </c>
      <c r="L741" t="s">
        <v>64</v>
      </c>
      <c r="M741" t="s">
        <v>96</v>
      </c>
      <c r="N741" t="s">
        <v>97</v>
      </c>
      <c r="O741" t="s">
        <v>98</v>
      </c>
      <c r="P741" t="s">
        <v>99</v>
      </c>
      <c r="Q741" t="s">
        <v>100</v>
      </c>
      <c r="R741" t="s">
        <v>70</v>
      </c>
      <c r="S741">
        <v>3014062.8109371001</v>
      </c>
      <c r="T741">
        <v>85.400705343469994</v>
      </c>
      <c r="U741">
        <v>64.024292560896001</v>
      </c>
      <c r="V741">
        <v>47076.862396728</v>
      </c>
      <c r="W741">
        <v>0</v>
      </c>
    </row>
    <row r="742" spans="3:23" x14ac:dyDescent="0.35">
      <c r="C742" s="12">
        <v>44013</v>
      </c>
      <c r="D742" s="12">
        <v>44043</v>
      </c>
      <c r="E742" t="s">
        <v>20</v>
      </c>
      <c r="F742" t="s">
        <v>59</v>
      </c>
      <c r="G742" t="s">
        <v>59</v>
      </c>
      <c r="H742" t="s">
        <v>76</v>
      </c>
      <c r="I742" t="s">
        <v>61</v>
      </c>
      <c r="J742" t="s">
        <v>62</v>
      </c>
      <c r="K742" t="s">
        <v>63</v>
      </c>
      <c r="L742" t="s">
        <v>64</v>
      </c>
      <c r="M742" t="s">
        <v>82</v>
      </c>
      <c r="N742" t="s">
        <v>120</v>
      </c>
      <c r="O742" t="s">
        <v>121</v>
      </c>
      <c r="P742" t="s">
        <v>162</v>
      </c>
      <c r="Q742" t="s">
        <v>163</v>
      </c>
      <c r="R742" t="s">
        <v>70</v>
      </c>
      <c r="S742">
        <v>3006497.5615258999</v>
      </c>
      <c r="T742">
        <v>54.193371592227997</v>
      </c>
      <c r="U742">
        <v>49.924173831592</v>
      </c>
      <c r="V742">
        <v>60221.278206178002</v>
      </c>
      <c r="W742">
        <v>0</v>
      </c>
    </row>
    <row r="743" spans="3:23" x14ac:dyDescent="0.35">
      <c r="C743" s="12">
        <v>44075</v>
      </c>
      <c r="D743" s="12">
        <v>44104</v>
      </c>
      <c r="E743" t="s">
        <v>20</v>
      </c>
      <c r="F743" t="s">
        <v>59</v>
      </c>
      <c r="G743" t="s">
        <v>59</v>
      </c>
      <c r="H743" t="s">
        <v>87</v>
      </c>
      <c r="I743" t="s">
        <v>61</v>
      </c>
      <c r="J743" t="s">
        <v>62</v>
      </c>
      <c r="K743" t="s">
        <v>63</v>
      </c>
      <c r="L743" t="s">
        <v>64</v>
      </c>
      <c r="M743" t="s">
        <v>88</v>
      </c>
      <c r="N743" t="s">
        <v>89</v>
      </c>
      <c r="O743" t="s">
        <v>67</v>
      </c>
      <c r="P743" t="s">
        <v>90</v>
      </c>
      <c r="Q743" t="s">
        <v>91</v>
      </c>
      <c r="R743" t="s">
        <v>70</v>
      </c>
      <c r="S743">
        <v>3003901.3313187002</v>
      </c>
      <c r="T743">
        <v>89.465093291054998</v>
      </c>
      <c r="U743">
        <v>25.76648816354</v>
      </c>
      <c r="V743">
        <v>116581.71312493</v>
      </c>
      <c r="W743">
        <v>0</v>
      </c>
    </row>
    <row r="744" spans="3:23" x14ac:dyDescent="0.35">
      <c r="C744" s="12">
        <v>44409</v>
      </c>
      <c r="D744" s="12">
        <v>44439</v>
      </c>
      <c r="E744" t="s">
        <v>21</v>
      </c>
      <c r="F744" t="s">
        <v>59</v>
      </c>
      <c r="G744" t="s">
        <v>59</v>
      </c>
      <c r="H744" t="s">
        <v>87</v>
      </c>
      <c r="I744" t="s">
        <v>61</v>
      </c>
      <c r="J744" t="s">
        <v>62</v>
      </c>
      <c r="K744" t="s">
        <v>63</v>
      </c>
      <c r="L744" t="s">
        <v>64</v>
      </c>
      <c r="M744" t="s">
        <v>65</v>
      </c>
      <c r="N744" t="s">
        <v>117</v>
      </c>
      <c r="O744" t="s">
        <v>93</v>
      </c>
      <c r="P744" t="s">
        <v>118</v>
      </c>
      <c r="Q744" t="s">
        <v>119</v>
      </c>
      <c r="R744" t="s">
        <v>70</v>
      </c>
      <c r="S744">
        <v>2993123.9146888</v>
      </c>
      <c r="T744">
        <v>62.540795660610002</v>
      </c>
      <c r="U744">
        <v>43.442216297347997</v>
      </c>
      <c r="V744">
        <v>68898.969016724004</v>
      </c>
      <c r="W744">
        <v>0</v>
      </c>
    </row>
    <row r="745" spans="3:23" x14ac:dyDescent="0.35">
      <c r="C745" s="12">
        <v>43405</v>
      </c>
      <c r="D745" s="12">
        <v>43434</v>
      </c>
      <c r="E745" t="s">
        <v>75</v>
      </c>
      <c r="F745" t="s">
        <v>59</v>
      </c>
      <c r="G745" t="s">
        <v>59</v>
      </c>
      <c r="H745" t="s">
        <v>60</v>
      </c>
      <c r="I745" t="s">
        <v>61</v>
      </c>
      <c r="J745" t="s">
        <v>62</v>
      </c>
      <c r="K745" t="s">
        <v>63</v>
      </c>
      <c r="L745" t="s">
        <v>64</v>
      </c>
      <c r="M745" t="s">
        <v>96</v>
      </c>
      <c r="N745" t="s">
        <v>97</v>
      </c>
      <c r="O745" t="s">
        <v>98</v>
      </c>
      <c r="P745" t="s">
        <v>99</v>
      </c>
      <c r="Q745" t="s">
        <v>100</v>
      </c>
      <c r="R745" t="s">
        <v>70</v>
      </c>
      <c r="S745">
        <v>2991614.4260096001</v>
      </c>
      <c r="T745">
        <v>87.524308323206995</v>
      </c>
      <c r="U745">
        <v>60.839442671999002</v>
      </c>
      <c r="V745">
        <v>49172.285192324001</v>
      </c>
      <c r="W745">
        <v>0</v>
      </c>
    </row>
    <row r="746" spans="3:23" x14ac:dyDescent="0.35">
      <c r="C746" s="12">
        <v>44317</v>
      </c>
      <c r="D746" s="12">
        <v>44347</v>
      </c>
      <c r="E746" t="s">
        <v>21</v>
      </c>
      <c r="F746" t="s">
        <v>59</v>
      </c>
      <c r="G746" t="s">
        <v>59</v>
      </c>
      <c r="H746" t="s">
        <v>87</v>
      </c>
      <c r="I746" t="s">
        <v>61</v>
      </c>
      <c r="J746" t="s">
        <v>62</v>
      </c>
      <c r="K746" t="s">
        <v>63</v>
      </c>
      <c r="L746" t="s">
        <v>64</v>
      </c>
      <c r="M746" t="s">
        <v>88</v>
      </c>
      <c r="N746" t="s">
        <v>89</v>
      </c>
      <c r="O746" t="s">
        <v>67</v>
      </c>
      <c r="P746" t="s">
        <v>90</v>
      </c>
      <c r="Q746" t="s">
        <v>91</v>
      </c>
      <c r="R746" t="s">
        <v>70</v>
      </c>
      <c r="S746">
        <v>2988949.7565752999</v>
      </c>
      <c r="T746">
        <v>89.121921454244998</v>
      </c>
      <c r="U746">
        <v>25.882898510619999</v>
      </c>
      <c r="V746">
        <v>115479.71550979999</v>
      </c>
      <c r="W746">
        <v>0</v>
      </c>
    </row>
    <row r="747" spans="3:23" x14ac:dyDescent="0.35">
      <c r="C747" s="12">
        <v>43586</v>
      </c>
      <c r="D747" s="12">
        <v>43616</v>
      </c>
      <c r="E747" t="s">
        <v>75</v>
      </c>
      <c r="F747" t="s">
        <v>59</v>
      </c>
      <c r="G747" t="s">
        <v>59</v>
      </c>
      <c r="H747" t="s">
        <v>87</v>
      </c>
      <c r="I747" t="s">
        <v>61</v>
      </c>
      <c r="J747" t="s">
        <v>62</v>
      </c>
      <c r="K747" t="s">
        <v>63</v>
      </c>
      <c r="L747" t="s">
        <v>64</v>
      </c>
      <c r="M747" t="s">
        <v>101</v>
      </c>
      <c r="N747" t="s">
        <v>102</v>
      </c>
      <c r="O747" t="s">
        <v>93</v>
      </c>
      <c r="P747" t="s">
        <v>115</v>
      </c>
      <c r="Q747" t="s">
        <v>116</v>
      </c>
      <c r="R747" t="s">
        <v>70</v>
      </c>
      <c r="S747">
        <v>2985213.1333790999</v>
      </c>
      <c r="T747">
        <v>89.405354801935005</v>
      </c>
      <c r="U747">
        <v>23.726697081369</v>
      </c>
      <c r="V747">
        <v>125816.63276357</v>
      </c>
      <c r="W747">
        <v>0</v>
      </c>
    </row>
    <row r="748" spans="3:23" x14ac:dyDescent="0.35">
      <c r="C748" s="12">
        <v>44044</v>
      </c>
      <c r="D748" s="12">
        <v>44074</v>
      </c>
      <c r="E748" t="s">
        <v>20</v>
      </c>
      <c r="F748" t="s">
        <v>59</v>
      </c>
      <c r="G748" t="s">
        <v>59</v>
      </c>
      <c r="H748" t="s">
        <v>87</v>
      </c>
      <c r="I748" t="s">
        <v>61</v>
      </c>
      <c r="J748" t="s">
        <v>62</v>
      </c>
      <c r="K748" t="s">
        <v>63</v>
      </c>
      <c r="L748" t="s">
        <v>64</v>
      </c>
      <c r="M748" t="s">
        <v>101</v>
      </c>
      <c r="N748" t="s">
        <v>102</v>
      </c>
      <c r="O748" t="s">
        <v>93</v>
      </c>
      <c r="P748" t="s">
        <v>129</v>
      </c>
      <c r="Q748" t="s">
        <v>130</v>
      </c>
      <c r="R748" t="s">
        <v>70</v>
      </c>
      <c r="S748">
        <v>2984740.8841458</v>
      </c>
      <c r="T748">
        <v>45.828384156243999</v>
      </c>
      <c r="U748">
        <v>24.936849897925001</v>
      </c>
      <c r="V748">
        <v>119691.97779043</v>
      </c>
      <c r="W748">
        <v>0</v>
      </c>
    </row>
    <row r="749" spans="3:23" x14ac:dyDescent="0.35">
      <c r="C749" s="12">
        <v>43709</v>
      </c>
      <c r="D749" s="12">
        <v>43738</v>
      </c>
      <c r="E749" t="s">
        <v>75</v>
      </c>
      <c r="F749" t="s">
        <v>59</v>
      </c>
      <c r="G749" t="s">
        <v>59</v>
      </c>
      <c r="H749" t="s">
        <v>60</v>
      </c>
      <c r="I749" t="s">
        <v>61</v>
      </c>
      <c r="J749" t="s">
        <v>62</v>
      </c>
      <c r="K749" t="s">
        <v>63</v>
      </c>
      <c r="L749" t="s">
        <v>64</v>
      </c>
      <c r="M749" t="s">
        <v>65</v>
      </c>
      <c r="N749" t="s">
        <v>92</v>
      </c>
      <c r="O749" t="s">
        <v>93</v>
      </c>
      <c r="P749" t="s">
        <v>142</v>
      </c>
      <c r="Q749" t="s">
        <v>143</v>
      </c>
      <c r="R749" t="s">
        <v>70</v>
      </c>
      <c r="S749">
        <v>2978779.7713290998</v>
      </c>
      <c r="T749">
        <v>61.583298382235</v>
      </c>
      <c r="U749">
        <v>131.53229214382</v>
      </c>
      <c r="V749">
        <v>22646.756342328001</v>
      </c>
      <c r="W749">
        <v>0</v>
      </c>
    </row>
    <row r="750" spans="3:23" x14ac:dyDescent="0.35">
      <c r="C750" s="12">
        <v>44044</v>
      </c>
      <c r="D750" s="12">
        <v>44074</v>
      </c>
      <c r="E750" t="s">
        <v>20</v>
      </c>
      <c r="F750" t="s">
        <v>59</v>
      </c>
      <c r="G750" t="s">
        <v>59</v>
      </c>
      <c r="H750" t="s">
        <v>60</v>
      </c>
      <c r="I750" t="s">
        <v>61</v>
      </c>
      <c r="J750" t="s">
        <v>62</v>
      </c>
      <c r="K750" t="s">
        <v>63</v>
      </c>
      <c r="L750" t="s">
        <v>64</v>
      </c>
      <c r="M750" t="s">
        <v>65</v>
      </c>
      <c r="N750" t="s">
        <v>92</v>
      </c>
      <c r="O750" t="s">
        <v>93</v>
      </c>
      <c r="P750" t="s">
        <v>94</v>
      </c>
      <c r="Q750" t="s">
        <v>95</v>
      </c>
      <c r="R750" t="s">
        <v>70</v>
      </c>
      <c r="S750">
        <v>2969359.9524106998</v>
      </c>
      <c r="T750">
        <v>95.358207258611998</v>
      </c>
      <c r="U750">
        <v>44.701882638177999</v>
      </c>
      <c r="V750">
        <v>66425.836612857005</v>
      </c>
      <c r="W750">
        <v>0</v>
      </c>
    </row>
    <row r="751" spans="3:23" x14ac:dyDescent="0.35">
      <c r="C751" s="12">
        <v>44287</v>
      </c>
      <c r="D751" s="12">
        <v>44316</v>
      </c>
      <c r="E751" t="s">
        <v>21</v>
      </c>
      <c r="F751" t="s">
        <v>59</v>
      </c>
      <c r="G751" t="s">
        <v>59</v>
      </c>
      <c r="H751" t="s">
        <v>60</v>
      </c>
      <c r="I751" t="s">
        <v>61</v>
      </c>
      <c r="J751" t="s">
        <v>62</v>
      </c>
      <c r="K751" t="s">
        <v>63</v>
      </c>
      <c r="L751" t="s">
        <v>64</v>
      </c>
      <c r="M751" t="s">
        <v>82</v>
      </c>
      <c r="N751" t="s">
        <v>157</v>
      </c>
      <c r="O751" t="s">
        <v>67</v>
      </c>
      <c r="P751" t="s">
        <v>158</v>
      </c>
      <c r="Q751" t="s">
        <v>159</v>
      </c>
      <c r="R751" t="s">
        <v>70</v>
      </c>
      <c r="S751">
        <v>2959204.1252235002</v>
      </c>
      <c r="T751">
        <v>72.862189040710007</v>
      </c>
      <c r="U751">
        <v>55.626282417250998</v>
      </c>
      <c r="V751">
        <v>53197.948822584003</v>
      </c>
      <c r="W751">
        <v>0</v>
      </c>
    </row>
    <row r="752" spans="3:23" x14ac:dyDescent="0.35">
      <c r="C752" s="12">
        <v>44256</v>
      </c>
      <c r="D752" s="12">
        <v>44286</v>
      </c>
      <c r="E752" t="s">
        <v>21</v>
      </c>
      <c r="F752" t="s">
        <v>59</v>
      </c>
      <c r="G752" t="s">
        <v>59</v>
      </c>
      <c r="H752" t="s">
        <v>87</v>
      </c>
      <c r="I752" t="s">
        <v>61</v>
      </c>
      <c r="J752" t="s">
        <v>62</v>
      </c>
      <c r="K752" t="s">
        <v>63</v>
      </c>
      <c r="L752" t="s">
        <v>64</v>
      </c>
      <c r="M752" t="s">
        <v>88</v>
      </c>
      <c r="N752" t="s">
        <v>89</v>
      </c>
      <c r="O752" t="s">
        <v>67</v>
      </c>
      <c r="P752" t="s">
        <v>90</v>
      </c>
      <c r="Q752" t="s">
        <v>91</v>
      </c>
      <c r="R752" t="s">
        <v>70</v>
      </c>
      <c r="S752">
        <v>2958984.2518790001</v>
      </c>
      <c r="T752">
        <v>89.438128536894993</v>
      </c>
      <c r="U752">
        <v>26.039470081046002</v>
      </c>
      <c r="V752">
        <v>113634.58022261001</v>
      </c>
      <c r="W752">
        <v>0</v>
      </c>
    </row>
    <row r="753" spans="3:23" x14ac:dyDescent="0.35">
      <c r="C753" s="12">
        <v>43556</v>
      </c>
      <c r="D753" s="12">
        <v>43585</v>
      </c>
      <c r="E753" t="s">
        <v>75</v>
      </c>
      <c r="F753" t="s">
        <v>59</v>
      </c>
      <c r="G753" t="s">
        <v>59</v>
      </c>
      <c r="H753" t="s">
        <v>60</v>
      </c>
      <c r="I753" t="s">
        <v>61</v>
      </c>
      <c r="J753" t="s">
        <v>62</v>
      </c>
      <c r="K753" t="s">
        <v>63</v>
      </c>
      <c r="L753" t="s">
        <v>64</v>
      </c>
      <c r="M753" t="s">
        <v>88</v>
      </c>
      <c r="N753" t="s">
        <v>89</v>
      </c>
      <c r="O753" t="s">
        <v>67</v>
      </c>
      <c r="P753" t="s">
        <v>90</v>
      </c>
      <c r="Q753" t="s">
        <v>91</v>
      </c>
      <c r="R753" t="s">
        <v>70</v>
      </c>
      <c r="S753">
        <v>2958349.1663056002</v>
      </c>
      <c r="T753">
        <v>95.205252112265995</v>
      </c>
      <c r="U753">
        <v>28.977413383672001</v>
      </c>
      <c r="V753">
        <v>102091.55410581001</v>
      </c>
      <c r="W753">
        <v>0</v>
      </c>
    </row>
    <row r="754" spans="3:23" x14ac:dyDescent="0.35">
      <c r="C754" s="12">
        <v>43556</v>
      </c>
      <c r="D754" s="12">
        <v>43585</v>
      </c>
      <c r="E754" t="s">
        <v>75</v>
      </c>
      <c r="F754" t="s">
        <v>59</v>
      </c>
      <c r="G754" t="s">
        <v>59</v>
      </c>
      <c r="H754" t="s">
        <v>60</v>
      </c>
      <c r="I754" t="s">
        <v>61</v>
      </c>
      <c r="J754" t="s">
        <v>62</v>
      </c>
      <c r="K754" t="s">
        <v>63</v>
      </c>
      <c r="L754" t="s">
        <v>64</v>
      </c>
      <c r="M754" t="s">
        <v>65</v>
      </c>
      <c r="N754" t="s">
        <v>92</v>
      </c>
      <c r="O754" t="s">
        <v>93</v>
      </c>
      <c r="P754" t="s">
        <v>142</v>
      </c>
      <c r="Q754" t="s">
        <v>143</v>
      </c>
      <c r="R754" t="s">
        <v>70</v>
      </c>
      <c r="S754">
        <v>2947168.4442285998</v>
      </c>
      <c r="T754">
        <v>67.928333829463995</v>
      </c>
      <c r="U754">
        <v>129.56026235917</v>
      </c>
      <c r="V754">
        <v>22747.472030108001</v>
      </c>
      <c r="W754">
        <v>0</v>
      </c>
    </row>
    <row r="755" spans="3:23" x14ac:dyDescent="0.35">
      <c r="C755" s="12">
        <v>44197</v>
      </c>
      <c r="D755" s="12">
        <v>44227</v>
      </c>
      <c r="E755" t="s">
        <v>21</v>
      </c>
      <c r="F755" t="s">
        <v>59</v>
      </c>
      <c r="G755" t="s">
        <v>59</v>
      </c>
      <c r="H755" t="s">
        <v>87</v>
      </c>
      <c r="I755" t="s">
        <v>61</v>
      </c>
      <c r="J755" t="s">
        <v>62</v>
      </c>
      <c r="K755" t="s">
        <v>63</v>
      </c>
      <c r="L755" t="s">
        <v>64</v>
      </c>
      <c r="M755" t="s">
        <v>88</v>
      </c>
      <c r="N755" t="s">
        <v>89</v>
      </c>
      <c r="O755" t="s">
        <v>67</v>
      </c>
      <c r="P755" t="s">
        <v>90</v>
      </c>
      <c r="Q755" t="s">
        <v>91</v>
      </c>
      <c r="R755" t="s">
        <v>70</v>
      </c>
      <c r="S755">
        <v>2946251.7122768001</v>
      </c>
      <c r="T755">
        <v>89.207721093488999</v>
      </c>
      <c r="U755">
        <v>25.509484400200002</v>
      </c>
      <c r="V755">
        <v>115496.32544724</v>
      </c>
      <c r="W755">
        <v>0</v>
      </c>
    </row>
    <row r="756" spans="3:23" x14ac:dyDescent="0.35">
      <c r="C756" s="12">
        <v>43800</v>
      </c>
      <c r="D756" s="12">
        <v>43830</v>
      </c>
      <c r="E756" t="s">
        <v>20</v>
      </c>
      <c r="F756" t="s">
        <v>59</v>
      </c>
      <c r="G756" t="s">
        <v>59</v>
      </c>
      <c r="H756" t="s">
        <v>60</v>
      </c>
      <c r="I756" t="s">
        <v>61</v>
      </c>
      <c r="J756" t="s">
        <v>62</v>
      </c>
      <c r="K756" t="s">
        <v>63</v>
      </c>
      <c r="L756" t="s">
        <v>64</v>
      </c>
      <c r="M756" t="s">
        <v>96</v>
      </c>
      <c r="N756" t="s">
        <v>97</v>
      </c>
      <c r="O756" t="s">
        <v>98</v>
      </c>
      <c r="P756" t="s">
        <v>99</v>
      </c>
      <c r="Q756" t="s">
        <v>100</v>
      </c>
      <c r="R756" t="s">
        <v>70</v>
      </c>
      <c r="S756">
        <v>2938107.7553913002</v>
      </c>
      <c r="T756">
        <v>89.027092497295996</v>
      </c>
      <c r="U756">
        <v>65.523018708172998</v>
      </c>
      <c r="V756">
        <v>44840.848503594003</v>
      </c>
      <c r="W756">
        <v>0</v>
      </c>
    </row>
    <row r="757" spans="3:23" x14ac:dyDescent="0.35">
      <c r="C757" s="12">
        <v>44044</v>
      </c>
      <c r="D757" s="12">
        <v>44074</v>
      </c>
      <c r="E757" t="s">
        <v>20</v>
      </c>
      <c r="F757" t="s">
        <v>59</v>
      </c>
      <c r="G757" t="s">
        <v>59</v>
      </c>
      <c r="H757" t="s">
        <v>87</v>
      </c>
      <c r="I757" t="s">
        <v>61</v>
      </c>
      <c r="J757" t="s">
        <v>62</v>
      </c>
      <c r="K757" t="s">
        <v>63</v>
      </c>
      <c r="L757" t="s">
        <v>64</v>
      </c>
      <c r="M757" t="s">
        <v>88</v>
      </c>
      <c r="N757" t="s">
        <v>89</v>
      </c>
      <c r="O757" t="s">
        <v>67</v>
      </c>
      <c r="P757" t="s">
        <v>90</v>
      </c>
      <c r="Q757" t="s">
        <v>91</v>
      </c>
      <c r="R757" t="s">
        <v>70</v>
      </c>
      <c r="S757">
        <v>2932249.6802106998</v>
      </c>
      <c r="T757">
        <v>89.337548867812998</v>
      </c>
      <c r="U757">
        <v>25.640783889729001</v>
      </c>
      <c r="V757">
        <v>114358.8157375</v>
      </c>
      <c r="W757">
        <v>0</v>
      </c>
    </row>
    <row r="758" spans="3:23" x14ac:dyDescent="0.35">
      <c r="C758" s="12">
        <v>43678</v>
      </c>
      <c r="D758" s="12">
        <v>43708</v>
      </c>
      <c r="E758" t="s">
        <v>75</v>
      </c>
      <c r="F758" t="s">
        <v>59</v>
      </c>
      <c r="G758" t="s">
        <v>59</v>
      </c>
      <c r="H758" t="s">
        <v>60</v>
      </c>
      <c r="I758" t="s">
        <v>61</v>
      </c>
      <c r="J758" t="s">
        <v>62</v>
      </c>
      <c r="K758" t="s">
        <v>63</v>
      </c>
      <c r="L758" t="s">
        <v>64</v>
      </c>
      <c r="M758" t="s">
        <v>65</v>
      </c>
      <c r="N758" t="s">
        <v>92</v>
      </c>
      <c r="O758" t="s">
        <v>93</v>
      </c>
      <c r="P758" t="s">
        <v>142</v>
      </c>
      <c r="Q758" t="s">
        <v>143</v>
      </c>
      <c r="R758" t="s">
        <v>70</v>
      </c>
      <c r="S758">
        <v>2929661.8872031998</v>
      </c>
      <c r="T758">
        <v>60.270068255627997</v>
      </c>
      <c r="U758">
        <v>134.36775605778999</v>
      </c>
      <c r="V758">
        <v>21803.310356267</v>
      </c>
      <c r="W758">
        <v>0</v>
      </c>
    </row>
    <row r="759" spans="3:23" x14ac:dyDescent="0.35">
      <c r="C759" s="12">
        <v>43831</v>
      </c>
      <c r="D759" s="12">
        <v>43861</v>
      </c>
      <c r="E759" t="s">
        <v>20</v>
      </c>
      <c r="F759" t="s">
        <v>59</v>
      </c>
      <c r="G759" t="s">
        <v>59</v>
      </c>
      <c r="H759" t="s">
        <v>87</v>
      </c>
      <c r="I759" t="s">
        <v>61</v>
      </c>
      <c r="J759" t="s">
        <v>62</v>
      </c>
      <c r="K759" t="s">
        <v>63</v>
      </c>
      <c r="L759" t="s">
        <v>64</v>
      </c>
      <c r="M759" t="s">
        <v>88</v>
      </c>
      <c r="N759" t="s">
        <v>89</v>
      </c>
      <c r="O759" t="s">
        <v>67</v>
      </c>
      <c r="P759" t="s">
        <v>90</v>
      </c>
      <c r="Q759" t="s">
        <v>91</v>
      </c>
      <c r="R759" t="s">
        <v>70</v>
      </c>
      <c r="S759">
        <v>2928391.4736914001</v>
      </c>
      <c r="T759">
        <v>89.169942820073004</v>
      </c>
      <c r="U759">
        <v>26.469489374110999</v>
      </c>
      <c r="V759">
        <v>110632.71498375</v>
      </c>
      <c r="W759">
        <v>0</v>
      </c>
    </row>
    <row r="760" spans="3:23" x14ac:dyDescent="0.35">
      <c r="C760" s="12">
        <v>44287</v>
      </c>
      <c r="D760" s="12">
        <v>44316</v>
      </c>
      <c r="E760" t="s">
        <v>21</v>
      </c>
      <c r="F760" t="s">
        <v>59</v>
      </c>
      <c r="G760" t="s">
        <v>59</v>
      </c>
      <c r="H760" t="s">
        <v>87</v>
      </c>
      <c r="I760" t="s">
        <v>61</v>
      </c>
      <c r="J760" t="s">
        <v>62</v>
      </c>
      <c r="K760" t="s">
        <v>63</v>
      </c>
      <c r="L760" t="s">
        <v>64</v>
      </c>
      <c r="M760" t="s">
        <v>88</v>
      </c>
      <c r="N760" t="s">
        <v>89</v>
      </c>
      <c r="O760" t="s">
        <v>67</v>
      </c>
      <c r="P760" t="s">
        <v>90</v>
      </c>
      <c r="Q760" t="s">
        <v>91</v>
      </c>
      <c r="R760" t="s">
        <v>70</v>
      </c>
      <c r="S760">
        <v>2927810.4393361998</v>
      </c>
      <c r="T760">
        <v>88.923630789905999</v>
      </c>
      <c r="U760">
        <v>25.773963144286</v>
      </c>
      <c r="V760">
        <v>113595.66330354</v>
      </c>
      <c r="W760">
        <v>0</v>
      </c>
    </row>
    <row r="761" spans="3:23" x14ac:dyDescent="0.35">
      <c r="C761" s="12">
        <v>44256</v>
      </c>
      <c r="D761" s="12">
        <v>44286</v>
      </c>
      <c r="E761" t="s">
        <v>21</v>
      </c>
      <c r="F761" t="s">
        <v>59</v>
      </c>
      <c r="G761" t="s">
        <v>59</v>
      </c>
      <c r="H761" t="s">
        <v>76</v>
      </c>
      <c r="I761" t="s">
        <v>61</v>
      </c>
      <c r="J761" t="s">
        <v>62</v>
      </c>
      <c r="K761" t="s">
        <v>63</v>
      </c>
      <c r="L761" t="s">
        <v>64</v>
      </c>
      <c r="M761" t="s">
        <v>65</v>
      </c>
      <c r="N761" t="s">
        <v>117</v>
      </c>
      <c r="O761" t="s">
        <v>93</v>
      </c>
      <c r="P761" t="s">
        <v>118</v>
      </c>
      <c r="Q761" t="s">
        <v>119</v>
      </c>
      <c r="R761" t="s">
        <v>70</v>
      </c>
      <c r="S761">
        <v>2926331.8826728999</v>
      </c>
      <c r="T761">
        <v>85.956004379177003</v>
      </c>
      <c r="U761">
        <v>48.474416128213001</v>
      </c>
      <c r="V761">
        <v>60368.584428800998</v>
      </c>
      <c r="W761">
        <v>0</v>
      </c>
    </row>
    <row r="762" spans="3:23" x14ac:dyDescent="0.35">
      <c r="C762" s="12">
        <v>44075</v>
      </c>
      <c r="D762" s="12">
        <v>44104</v>
      </c>
      <c r="E762" t="s">
        <v>20</v>
      </c>
      <c r="F762" t="s">
        <v>59</v>
      </c>
      <c r="G762" t="s">
        <v>59</v>
      </c>
      <c r="H762" t="s">
        <v>76</v>
      </c>
      <c r="I762" t="s">
        <v>61</v>
      </c>
      <c r="J762" t="s">
        <v>62</v>
      </c>
      <c r="K762" t="s">
        <v>63</v>
      </c>
      <c r="L762" t="s">
        <v>64</v>
      </c>
      <c r="M762" t="s">
        <v>65</v>
      </c>
      <c r="N762" t="s">
        <v>92</v>
      </c>
      <c r="O762" t="s">
        <v>93</v>
      </c>
      <c r="P762" t="s">
        <v>142</v>
      </c>
      <c r="Q762" t="s">
        <v>143</v>
      </c>
      <c r="R762" t="s">
        <v>70</v>
      </c>
      <c r="S762">
        <v>2919905.9160992</v>
      </c>
      <c r="T762">
        <v>54.843921851461999</v>
      </c>
      <c r="U762">
        <v>139.29065291843</v>
      </c>
      <c r="V762">
        <v>20962.683819202</v>
      </c>
      <c r="W762">
        <v>0</v>
      </c>
    </row>
    <row r="763" spans="3:23" x14ac:dyDescent="0.35">
      <c r="C763" s="12">
        <v>43617</v>
      </c>
      <c r="D763" s="12">
        <v>43646</v>
      </c>
      <c r="E763" t="s">
        <v>75</v>
      </c>
      <c r="F763" t="s">
        <v>59</v>
      </c>
      <c r="G763" t="s">
        <v>59</v>
      </c>
      <c r="H763" t="s">
        <v>87</v>
      </c>
      <c r="I763" t="s">
        <v>61</v>
      </c>
      <c r="J763" t="s">
        <v>62</v>
      </c>
      <c r="K763" t="s">
        <v>63</v>
      </c>
      <c r="L763" t="s">
        <v>64</v>
      </c>
      <c r="M763" t="s">
        <v>88</v>
      </c>
      <c r="N763" t="s">
        <v>89</v>
      </c>
      <c r="O763" t="s">
        <v>67</v>
      </c>
      <c r="P763" t="s">
        <v>90</v>
      </c>
      <c r="Q763" t="s">
        <v>91</v>
      </c>
      <c r="R763" t="s">
        <v>70</v>
      </c>
      <c r="S763">
        <v>2913509.2109091999</v>
      </c>
      <c r="T763">
        <v>90.075866943571</v>
      </c>
      <c r="U763">
        <v>25.656249609124</v>
      </c>
      <c r="V763">
        <v>113559.43504202001</v>
      </c>
      <c r="W763">
        <v>0</v>
      </c>
    </row>
    <row r="764" spans="3:23" x14ac:dyDescent="0.35">
      <c r="C764" s="12">
        <v>44287</v>
      </c>
      <c r="D764" s="12">
        <v>44316</v>
      </c>
      <c r="E764" t="s">
        <v>21</v>
      </c>
      <c r="F764" t="s">
        <v>59</v>
      </c>
      <c r="G764" t="s">
        <v>59</v>
      </c>
      <c r="H764" t="s">
        <v>60</v>
      </c>
      <c r="I764" t="s">
        <v>61</v>
      </c>
      <c r="J764" t="s">
        <v>62</v>
      </c>
      <c r="K764" t="s">
        <v>63</v>
      </c>
      <c r="L764" t="s">
        <v>64</v>
      </c>
      <c r="M764" t="s">
        <v>88</v>
      </c>
      <c r="N764" t="s">
        <v>89</v>
      </c>
      <c r="O764" t="s">
        <v>67</v>
      </c>
      <c r="P764" t="s">
        <v>90</v>
      </c>
      <c r="Q764" t="s">
        <v>91</v>
      </c>
      <c r="R764" t="s">
        <v>70</v>
      </c>
      <c r="S764">
        <v>2907941.0675536999</v>
      </c>
      <c r="T764">
        <v>95.337709349254993</v>
      </c>
      <c r="U764">
        <v>27.996527891904002</v>
      </c>
      <c r="V764">
        <v>103867.91814975999</v>
      </c>
      <c r="W764">
        <v>0</v>
      </c>
    </row>
    <row r="765" spans="3:23" x14ac:dyDescent="0.35">
      <c r="C765" s="12">
        <v>43983</v>
      </c>
      <c r="D765" s="12">
        <v>44012</v>
      </c>
      <c r="E765" t="s">
        <v>20</v>
      </c>
      <c r="F765" t="s">
        <v>59</v>
      </c>
      <c r="G765" t="s">
        <v>59</v>
      </c>
      <c r="H765" t="s">
        <v>87</v>
      </c>
      <c r="I765" t="s">
        <v>61</v>
      </c>
      <c r="J765" t="s">
        <v>62</v>
      </c>
      <c r="K765" t="s">
        <v>63</v>
      </c>
      <c r="L765" t="s">
        <v>64</v>
      </c>
      <c r="M765" t="s">
        <v>88</v>
      </c>
      <c r="N765" t="s">
        <v>89</v>
      </c>
      <c r="O765" t="s">
        <v>67</v>
      </c>
      <c r="P765" t="s">
        <v>90</v>
      </c>
      <c r="Q765" t="s">
        <v>91</v>
      </c>
      <c r="R765" t="s">
        <v>70</v>
      </c>
      <c r="S765">
        <v>2904479.5265897</v>
      </c>
      <c r="T765">
        <v>89.744246465111999</v>
      </c>
      <c r="U765">
        <v>26.717342826402</v>
      </c>
      <c r="V765">
        <v>108711.39190232</v>
      </c>
      <c r="W765">
        <v>0</v>
      </c>
    </row>
    <row r="766" spans="3:23" x14ac:dyDescent="0.35">
      <c r="C766" s="12">
        <v>44409</v>
      </c>
      <c r="D766" s="12">
        <v>44439</v>
      </c>
      <c r="E766" t="s">
        <v>21</v>
      </c>
      <c r="F766" t="s">
        <v>59</v>
      </c>
      <c r="G766" t="s">
        <v>59</v>
      </c>
      <c r="H766" t="s">
        <v>87</v>
      </c>
      <c r="I766" t="s">
        <v>61</v>
      </c>
      <c r="J766" t="s">
        <v>62</v>
      </c>
      <c r="K766" t="s">
        <v>63</v>
      </c>
      <c r="L766" t="s">
        <v>64</v>
      </c>
      <c r="M766" t="s">
        <v>101</v>
      </c>
      <c r="N766" t="s">
        <v>102</v>
      </c>
      <c r="O766" t="s">
        <v>93</v>
      </c>
      <c r="P766" t="s">
        <v>129</v>
      </c>
      <c r="Q766" t="s">
        <v>130</v>
      </c>
      <c r="R766" t="s">
        <v>70</v>
      </c>
      <c r="S766">
        <v>2893592.0392041001</v>
      </c>
      <c r="T766">
        <v>67.227110567058006</v>
      </c>
      <c r="U766">
        <v>26.250801296715998</v>
      </c>
      <c r="V766">
        <v>110228.71288756</v>
      </c>
      <c r="W766">
        <v>0</v>
      </c>
    </row>
    <row r="767" spans="3:23" x14ac:dyDescent="0.35">
      <c r="C767" s="12">
        <v>44228</v>
      </c>
      <c r="D767" s="12">
        <v>44255</v>
      </c>
      <c r="E767" t="s">
        <v>21</v>
      </c>
      <c r="F767" t="s">
        <v>59</v>
      </c>
      <c r="G767" t="s">
        <v>59</v>
      </c>
      <c r="H767" t="s">
        <v>87</v>
      </c>
      <c r="I767" t="s">
        <v>61</v>
      </c>
      <c r="J767" t="s">
        <v>62</v>
      </c>
      <c r="K767" t="s">
        <v>63</v>
      </c>
      <c r="L767" t="s">
        <v>64</v>
      </c>
      <c r="M767" t="s">
        <v>88</v>
      </c>
      <c r="N767" t="s">
        <v>89</v>
      </c>
      <c r="O767" t="s">
        <v>67</v>
      </c>
      <c r="P767" t="s">
        <v>90</v>
      </c>
      <c r="Q767" t="s">
        <v>91</v>
      </c>
      <c r="R767" t="s">
        <v>70</v>
      </c>
      <c r="S767">
        <v>2888535.4775004</v>
      </c>
      <c r="T767">
        <v>88.971698162980005</v>
      </c>
      <c r="U767">
        <v>25.618371625510999</v>
      </c>
      <c r="V767">
        <v>112752.50120206</v>
      </c>
      <c r="W767">
        <v>0</v>
      </c>
    </row>
    <row r="768" spans="3:23" x14ac:dyDescent="0.35">
      <c r="C768" s="12">
        <v>43374</v>
      </c>
      <c r="D768" s="12">
        <v>43404</v>
      </c>
      <c r="E768" t="s">
        <v>75</v>
      </c>
      <c r="F768" t="s">
        <v>59</v>
      </c>
      <c r="G768" t="s">
        <v>59</v>
      </c>
      <c r="H768" t="s">
        <v>60</v>
      </c>
      <c r="I768" t="s">
        <v>61</v>
      </c>
      <c r="J768" t="s">
        <v>62</v>
      </c>
      <c r="K768" t="s">
        <v>63</v>
      </c>
      <c r="L768" t="s">
        <v>64</v>
      </c>
      <c r="M768" t="s">
        <v>88</v>
      </c>
      <c r="N768" t="s">
        <v>89</v>
      </c>
      <c r="O768" t="s">
        <v>67</v>
      </c>
      <c r="P768" t="s">
        <v>90</v>
      </c>
      <c r="Q768" t="s">
        <v>91</v>
      </c>
      <c r="R768" t="s">
        <v>70</v>
      </c>
      <c r="S768">
        <v>2885973.2338916999</v>
      </c>
      <c r="T768">
        <v>97.422712024598994</v>
      </c>
      <c r="U768">
        <v>28.655044190026</v>
      </c>
      <c r="V768">
        <v>100714.31803605999</v>
      </c>
      <c r="W768">
        <v>0</v>
      </c>
    </row>
    <row r="769" spans="3:23" x14ac:dyDescent="0.35">
      <c r="C769" s="12">
        <v>43525</v>
      </c>
      <c r="D769" s="12">
        <v>43555</v>
      </c>
      <c r="E769" t="s">
        <v>75</v>
      </c>
      <c r="F769" t="s">
        <v>59</v>
      </c>
      <c r="G769" t="s">
        <v>59</v>
      </c>
      <c r="H769" t="s">
        <v>87</v>
      </c>
      <c r="I769" t="s">
        <v>61</v>
      </c>
      <c r="J769" t="s">
        <v>62</v>
      </c>
      <c r="K769" t="s">
        <v>63</v>
      </c>
      <c r="L769" t="s">
        <v>64</v>
      </c>
      <c r="M769" t="s">
        <v>88</v>
      </c>
      <c r="N769" t="s">
        <v>89</v>
      </c>
      <c r="O769" t="s">
        <v>67</v>
      </c>
      <c r="P769" t="s">
        <v>90</v>
      </c>
      <c r="Q769" t="s">
        <v>91</v>
      </c>
      <c r="R769" t="s">
        <v>70</v>
      </c>
      <c r="S769">
        <v>2883104.4140495998</v>
      </c>
      <c r="T769">
        <v>89.810744725679996</v>
      </c>
      <c r="U769">
        <v>26.474201329532001</v>
      </c>
      <c r="V769">
        <v>108902.413265</v>
      </c>
      <c r="W769">
        <v>0</v>
      </c>
    </row>
    <row r="770" spans="3:23" x14ac:dyDescent="0.35">
      <c r="C770" s="12">
        <v>44409</v>
      </c>
      <c r="D770" s="12">
        <v>44439</v>
      </c>
      <c r="E770" t="s">
        <v>21</v>
      </c>
      <c r="F770" t="s">
        <v>59</v>
      </c>
      <c r="G770" t="s">
        <v>59</v>
      </c>
      <c r="H770" t="s">
        <v>60</v>
      </c>
      <c r="I770" t="s">
        <v>61</v>
      </c>
      <c r="J770" t="s">
        <v>62</v>
      </c>
      <c r="K770" t="s">
        <v>63</v>
      </c>
      <c r="L770" t="s">
        <v>64</v>
      </c>
      <c r="M770" t="s">
        <v>82</v>
      </c>
      <c r="N770" t="s">
        <v>157</v>
      </c>
      <c r="O770" t="s">
        <v>67</v>
      </c>
      <c r="P770" t="s">
        <v>158</v>
      </c>
      <c r="Q770" t="s">
        <v>159</v>
      </c>
      <c r="R770" t="s">
        <v>70</v>
      </c>
      <c r="S770">
        <v>2880733.2191694998</v>
      </c>
      <c r="T770">
        <v>76.036554637359004</v>
      </c>
      <c r="U770">
        <v>55.966357156114</v>
      </c>
      <c r="V770">
        <v>51472.587560665997</v>
      </c>
      <c r="W770">
        <v>0</v>
      </c>
    </row>
    <row r="771" spans="3:23" x14ac:dyDescent="0.35">
      <c r="C771" s="12">
        <v>44287</v>
      </c>
      <c r="D771" s="12">
        <v>44316</v>
      </c>
      <c r="E771" t="s">
        <v>21</v>
      </c>
      <c r="F771" t="s">
        <v>59</v>
      </c>
      <c r="G771" t="s">
        <v>59</v>
      </c>
      <c r="H771" t="s">
        <v>60</v>
      </c>
      <c r="I771" t="s">
        <v>61</v>
      </c>
      <c r="J771" t="s">
        <v>62</v>
      </c>
      <c r="K771" t="s">
        <v>63</v>
      </c>
      <c r="L771" t="s">
        <v>64</v>
      </c>
      <c r="M771" t="s">
        <v>101</v>
      </c>
      <c r="N771" t="s">
        <v>102</v>
      </c>
      <c r="O771" t="s">
        <v>93</v>
      </c>
      <c r="P771" t="s">
        <v>129</v>
      </c>
      <c r="Q771" t="s">
        <v>130</v>
      </c>
      <c r="R771" t="s">
        <v>70</v>
      </c>
      <c r="S771">
        <v>2880031.2777593001</v>
      </c>
      <c r="T771">
        <v>78.416849389007993</v>
      </c>
      <c r="U771">
        <v>30.173847922014001</v>
      </c>
      <c r="V771">
        <v>95447.92845788</v>
      </c>
      <c r="W771">
        <v>0</v>
      </c>
    </row>
    <row r="772" spans="3:23" x14ac:dyDescent="0.35">
      <c r="C772" s="12">
        <v>44075</v>
      </c>
      <c r="D772" s="12">
        <v>44104</v>
      </c>
      <c r="E772" t="s">
        <v>20</v>
      </c>
      <c r="F772" t="s">
        <v>59</v>
      </c>
      <c r="G772" t="s">
        <v>59</v>
      </c>
      <c r="H772" t="s">
        <v>76</v>
      </c>
      <c r="I772" t="s">
        <v>61</v>
      </c>
      <c r="J772" t="s">
        <v>62</v>
      </c>
      <c r="K772" t="s">
        <v>63</v>
      </c>
      <c r="L772" t="s">
        <v>64</v>
      </c>
      <c r="M772" t="s">
        <v>65</v>
      </c>
      <c r="N772" t="s">
        <v>92</v>
      </c>
      <c r="O772" t="s">
        <v>93</v>
      </c>
      <c r="P772" t="s">
        <v>94</v>
      </c>
      <c r="Q772" t="s">
        <v>95</v>
      </c>
      <c r="R772" t="s">
        <v>70</v>
      </c>
      <c r="S772">
        <v>2879818.8765755999</v>
      </c>
      <c r="T772">
        <v>87.540290625980006</v>
      </c>
      <c r="U772">
        <v>53.007128478184001</v>
      </c>
      <c r="V772">
        <v>54328.898003987997</v>
      </c>
      <c r="W772">
        <v>0</v>
      </c>
    </row>
    <row r="773" spans="3:23" x14ac:dyDescent="0.35">
      <c r="C773" s="12">
        <v>43586</v>
      </c>
      <c r="D773" s="12">
        <v>43616</v>
      </c>
      <c r="E773" t="s">
        <v>75</v>
      </c>
      <c r="F773" t="s">
        <v>59</v>
      </c>
      <c r="G773" t="s">
        <v>59</v>
      </c>
      <c r="H773" t="s">
        <v>60</v>
      </c>
      <c r="I773" t="s">
        <v>61</v>
      </c>
      <c r="J773" t="s">
        <v>62</v>
      </c>
      <c r="K773" t="s">
        <v>63</v>
      </c>
      <c r="L773" t="s">
        <v>64</v>
      </c>
      <c r="M773" t="s">
        <v>82</v>
      </c>
      <c r="N773" t="s">
        <v>120</v>
      </c>
      <c r="O773" t="s">
        <v>121</v>
      </c>
      <c r="P773" t="s">
        <v>162</v>
      </c>
      <c r="Q773" t="s">
        <v>163</v>
      </c>
      <c r="R773" t="s">
        <v>70</v>
      </c>
      <c r="S773">
        <v>2877529.956892</v>
      </c>
      <c r="T773">
        <v>69.968966139648003</v>
      </c>
      <c r="U773">
        <v>50.779737755474002</v>
      </c>
      <c r="V773">
        <v>56666.892821474998</v>
      </c>
      <c r="W773">
        <v>0</v>
      </c>
    </row>
    <row r="774" spans="3:23" x14ac:dyDescent="0.35">
      <c r="C774" s="12">
        <v>43952</v>
      </c>
      <c r="D774" s="12">
        <v>43982</v>
      </c>
      <c r="E774" t="s">
        <v>20</v>
      </c>
      <c r="F774" t="s">
        <v>59</v>
      </c>
      <c r="G774" t="s">
        <v>59</v>
      </c>
      <c r="H774" t="s">
        <v>76</v>
      </c>
      <c r="I774" t="s">
        <v>61</v>
      </c>
      <c r="J774" t="s">
        <v>62</v>
      </c>
      <c r="K774" t="s">
        <v>63</v>
      </c>
      <c r="L774" t="s">
        <v>64</v>
      </c>
      <c r="M774" t="s">
        <v>65</v>
      </c>
      <c r="N774" t="s">
        <v>66</v>
      </c>
      <c r="O774" t="s">
        <v>67</v>
      </c>
      <c r="P774" t="s">
        <v>148</v>
      </c>
      <c r="Q774" t="s">
        <v>149</v>
      </c>
      <c r="R774" t="s">
        <v>70</v>
      </c>
      <c r="S774">
        <v>2874135.2984616002</v>
      </c>
      <c r="T774">
        <v>75.553363873495002</v>
      </c>
      <c r="U774">
        <v>57.81731950012</v>
      </c>
      <c r="V774">
        <v>49710.628637075002</v>
      </c>
      <c r="W774">
        <v>0</v>
      </c>
    </row>
    <row r="775" spans="3:23" x14ac:dyDescent="0.35">
      <c r="C775" s="12">
        <v>44166</v>
      </c>
      <c r="D775" s="12">
        <v>44196</v>
      </c>
      <c r="E775" t="s">
        <v>21</v>
      </c>
      <c r="F775" t="s">
        <v>59</v>
      </c>
      <c r="G775" t="s">
        <v>59</v>
      </c>
      <c r="H775" t="s">
        <v>60</v>
      </c>
      <c r="I775" t="s">
        <v>61</v>
      </c>
      <c r="J775" t="s">
        <v>62</v>
      </c>
      <c r="K775" t="s">
        <v>63</v>
      </c>
      <c r="L775" t="s">
        <v>64</v>
      </c>
      <c r="M775" t="s">
        <v>88</v>
      </c>
      <c r="N775" t="s">
        <v>89</v>
      </c>
      <c r="O775" t="s">
        <v>67</v>
      </c>
      <c r="P775" t="s">
        <v>90</v>
      </c>
      <c r="Q775" t="s">
        <v>91</v>
      </c>
      <c r="R775" t="s">
        <v>70</v>
      </c>
      <c r="S775">
        <v>2872486.8222058001</v>
      </c>
      <c r="T775">
        <v>95.992473303503004</v>
      </c>
      <c r="U775">
        <v>28.057943880644</v>
      </c>
      <c r="V775">
        <v>102376.95372208999</v>
      </c>
      <c r="W775">
        <v>0</v>
      </c>
    </row>
    <row r="776" spans="3:23" x14ac:dyDescent="0.35">
      <c r="C776" s="12">
        <v>43525</v>
      </c>
      <c r="D776" s="12">
        <v>43555</v>
      </c>
      <c r="E776" t="s">
        <v>75</v>
      </c>
      <c r="F776" t="s">
        <v>59</v>
      </c>
      <c r="G776" t="s">
        <v>59</v>
      </c>
      <c r="H776" t="s">
        <v>60</v>
      </c>
      <c r="I776" t="s">
        <v>61</v>
      </c>
      <c r="J776" t="s">
        <v>62</v>
      </c>
      <c r="K776" t="s">
        <v>63</v>
      </c>
      <c r="L776" t="s">
        <v>64</v>
      </c>
      <c r="M776" t="s">
        <v>88</v>
      </c>
      <c r="N776" t="s">
        <v>89</v>
      </c>
      <c r="O776" t="s">
        <v>67</v>
      </c>
      <c r="P776" t="s">
        <v>90</v>
      </c>
      <c r="Q776" t="s">
        <v>91</v>
      </c>
      <c r="R776" t="s">
        <v>70</v>
      </c>
      <c r="S776">
        <v>2869435.9997295002</v>
      </c>
      <c r="T776">
        <v>96.945071982198996</v>
      </c>
      <c r="U776">
        <v>29.148449456527</v>
      </c>
      <c r="V776">
        <v>98442.148835707994</v>
      </c>
      <c r="W776">
        <v>0</v>
      </c>
    </row>
    <row r="777" spans="3:23" x14ac:dyDescent="0.35">
      <c r="C777" s="12">
        <v>44256</v>
      </c>
      <c r="D777" s="12">
        <v>44286</v>
      </c>
      <c r="E777" t="s">
        <v>21</v>
      </c>
      <c r="F777" t="s">
        <v>59</v>
      </c>
      <c r="G777" t="s">
        <v>59</v>
      </c>
      <c r="H777" t="s">
        <v>60</v>
      </c>
      <c r="I777" t="s">
        <v>61</v>
      </c>
      <c r="J777" t="s">
        <v>62</v>
      </c>
      <c r="K777" t="s">
        <v>63</v>
      </c>
      <c r="L777" t="s">
        <v>64</v>
      </c>
      <c r="M777" t="s">
        <v>82</v>
      </c>
      <c r="N777" t="s">
        <v>157</v>
      </c>
      <c r="O777" t="s">
        <v>67</v>
      </c>
      <c r="P777" t="s">
        <v>158</v>
      </c>
      <c r="Q777" t="s">
        <v>159</v>
      </c>
      <c r="R777" t="s">
        <v>70</v>
      </c>
      <c r="S777">
        <v>2864518.7999426001</v>
      </c>
      <c r="T777">
        <v>77.019213742659005</v>
      </c>
      <c r="U777">
        <v>54.016617784674999</v>
      </c>
      <c r="V777">
        <v>53030.325063322998</v>
      </c>
      <c r="W777">
        <v>0</v>
      </c>
    </row>
    <row r="778" spans="3:23" x14ac:dyDescent="0.35">
      <c r="C778" s="12">
        <v>44105</v>
      </c>
      <c r="D778" s="12">
        <v>44135</v>
      </c>
      <c r="E778" t="s">
        <v>21</v>
      </c>
      <c r="F778" t="s">
        <v>59</v>
      </c>
      <c r="G778" t="s">
        <v>59</v>
      </c>
      <c r="H778" t="s">
        <v>60</v>
      </c>
      <c r="I778" t="s">
        <v>61</v>
      </c>
      <c r="J778" t="s">
        <v>62</v>
      </c>
      <c r="K778" t="s">
        <v>63</v>
      </c>
      <c r="L778" t="s">
        <v>64</v>
      </c>
      <c r="M778" t="s">
        <v>82</v>
      </c>
      <c r="N778" t="s">
        <v>120</v>
      </c>
      <c r="O778" t="s">
        <v>121</v>
      </c>
      <c r="P778" t="s">
        <v>122</v>
      </c>
      <c r="Q778" t="s">
        <v>123</v>
      </c>
      <c r="R778" t="s">
        <v>70</v>
      </c>
      <c r="S778">
        <v>2860878.9936942002</v>
      </c>
      <c r="T778">
        <v>87.636543922437994</v>
      </c>
      <c r="U778">
        <v>44.136098437191002</v>
      </c>
      <c r="V778">
        <v>64819.480991629003</v>
      </c>
      <c r="W778">
        <v>0</v>
      </c>
    </row>
    <row r="779" spans="3:23" x14ac:dyDescent="0.35">
      <c r="C779" s="12">
        <v>44409</v>
      </c>
      <c r="D779" s="12">
        <v>44439</v>
      </c>
      <c r="E779" t="s">
        <v>21</v>
      </c>
      <c r="F779" t="s">
        <v>59</v>
      </c>
      <c r="G779" t="s">
        <v>59</v>
      </c>
      <c r="H779" t="s">
        <v>87</v>
      </c>
      <c r="I779" t="s">
        <v>61</v>
      </c>
      <c r="J779" t="s">
        <v>62</v>
      </c>
      <c r="K779" t="s">
        <v>63</v>
      </c>
      <c r="L779" t="s">
        <v>64</v>
      </c>
      <c r="M779" t="s">
        <v>88</v>
      </c>
      <c r="N779" t="s">
        <v>89</v>
      </c>
      <c r="O779" t="s">
        <v>67</v>
      </c>
      <c r="P779" t="s">
        <v>90</v>
      </c>
      <c r="Q779" t="s">
        <v>91</v>
      </c>
      <c r="R779" t="s">
        <v>70</v>
      </c>
      <c r="S779">
        <v>2857489.1045328998</v>
      </c>
      <c r="T779">
        <v>88.893194663260999</v>
      </c>
      <c r="U779">
        <v>25.675195807259001</v>
      </c>
      <c r="V779">
        <v>111293.7609506</v>
      </c>
      <c r="W779">
        <v>0</v>
      </c>
    </row>
    <row r="780" spans="3:23" x14ac:dyDescent="0.35">
      <c r="C780" s="12">
        <v>43374</v>
      </c>
      <c r="D780" s="12">
        <v>43404</v>
      </c>
      <c r="E780" t="s">
        <v>75</v>
      </c>
      <c r="F780" t="s">
        <v>59</v>
      </c>
      <c r="G780" t="s">
        <v>59</v>
      </c>
      <c r="H780" t="s">
        <v>60</v>
      </c>
      <c r="I780" t="s">
        <v>61</v>
      </c>
      <c r="J780" t="s">
        <v>62</v>
      </c>
      <c r="K780" t="s">
        <v>63</v>
      </c>
      <c r="L780" t="s">
        <v>64</v>
      </c>
      <c r="M780" t="s">
        <v>96</v>
      </c>
      <c r="N780" t="s">
        <v>97</v>
      </c>
      <c r="O780" t="s">
        <v>98</v>
      </c>
      <c r="P780" t="s">
        <v>99</v>
      </c>
      <c r="Q780" t="s">
        <v>100</v>
      </c>
      <c r="R780" t="s">
        <v>70</v>
      </c>
      <c r="S780">
        <v>2853333.5336508001</v>
      </c>
      <c r="T780">
        <v>86.176786130260993</v>
      </c>
      <c r="U780">
        <v>60.724050479344001</v>
      </c>
      <c r="V780">
        <v>46988.524499389998</v>
      </c>
      <c r="W780">
        <v>0</v>
      </c>
    </row>
    <row r="781" spans="3:23" x14ac:dyDescent="0.35">
      <c r="C781" s="12">
        <v>44013</v>
      </c>
      <c r="D781" s="12">
        <v>44043</v>
      </c>
      <c r="E781" t="s">
        <v>20</v>
      </c>
      <c r="F781" t="s">
        <v>59</v>
      </c>
      <c r="G781" t="s">
        <v>59</v>
      </c>
      <c r="H781" t="s">
        <v>60</v>
      </c>
      <c r="I781" t="s">
        <v>61</v>
      </c>
      <c r="J781" t="s">
        <v>62</v>
      </c>
      <c r="K781" t="s">
        <v>63</v>
      </c>
      <c r="L781" t="s">
        <v>64</v>
      </c>
      <c r="M781" t="s">
        <v>88</v>
      </c>
      <c r="N781" t="s">
        <v>89</v>
      </c>
      <c r="O781" t="s">
        <v>67</v>
      </c>
      <c r="P781" t="s">
        <v>90</v>
      </c>
      <c r="Q781" t="s">
        <v>91</v>
      </c>
      <c r="R781" t="s">
        <v>70</v>
      </c>
      <c r="S781">
        <v>2849139.9541763002</v>
      </c>
      <c r="T781">
        <v>94.738507553017996</v>
      </c>
      <c r="U781">
        <v>28.072993327717001</v>
      </c>
      <c r="V781">
        <v>101490.42251804</v>
      </c>
      <c r="W781">
        <v>0</v>
      </c>
    </row>
    <row r="782" spans="3:23" x14ac:dyDescent="0.35">
      <c r="C782" s="12">
        <v>44409</v>
      </c>
      <c r="D782" s="12">
        <v>44439</v>
      </c>
      <c r="E782" t="s">
        <v>21</v>
      </c>
      <c r="F782" t="s">
        <v>59</v>
      </c>
      <c r="G782" t="s">
        <v>59</v>
      </c>
      <c r="H782" t="s">
        <v>60</v>
      </c>
      <c r="I782" t="s">
        <v>61</v>
      </c>
      <c r="J782" t="s">
        <v>62</v>
      </c>
      <c r="K782" t="s">
        <v>63</v>
      </c>
      <c r="L782" t="s">
        <v>64</v>
      </c>
      <c r="M782" t="s">
        <v>88</v>
      </c>
      <c r="N782" t="s">
        <v>89</v>
      </c>
      <c r="O782" t="s">
        <v>67</v>
      </c>
      <c r="P782" t="s">
        <v>90</v>
      </c>
      <c r="Q782" t="s">
        <v>91</v>
      </c>
      <c r="R782" t="s">
        <v>70</v>
      </c>
      <c r="S782">
        <v>2842781.6522288001</v>
      </c>
      <c r="T782">
        <v>93.046349916343004</v>
      </c>
      <c r="U782">
        <v>28.352733121181</v>
      </c>
      <c r="V782">
        <v>100264.81891811</v>
      </c>
      <c r="W782">
        <v>0</v>
      </c>
    </row>
    <row r="783" spans="3:23" x14ac:dyDescent="0.35">
      <c r="C783" s="12">
        <v>44256</v>
      </c>
      <c r="D783" s="12">
        <v>44286</v>
      </c>
      <c r="E783" t="s">
        <v>21</v>
      </c>
      <c r="F783" t="s">
        <v>59</v>
      </c>
      <c r="G783" t="s">
        <v>59</v>
      </c>
      <c r="H783" t="s">
        <v>60</v>
      </c>
      <c r="I783" t="s">
        <v>61</v>
      </c>
      <c r="J783" t="s">
        <v>62</v>
      </c>
      <c r="K783" t="s">
        <v>63</v>
      </c>
      <c r="L783" t="s">
        <v>64</v>
      </c>
      <c r="M783" t="s">
        <v>65</v>
      </c>
      <c r="N783" t="s">
        <v>92</v>
      </c>
      <c r="O783" t="s">
        <v>93</v>
      </c>
      <c r="P783" t="s">
        <v>94</v>
      </c>
      <c r="Q783" t="s">
        <v>95</v>
      </c>
      <c r="R783" t="s">
        <v>70</v>
      </c>
      <c r="S783">
        <v>2840600.3644270999</v>
      </c>
      <c r="T783">
        <v>94.839606946022997</v>
      </c>
      <c r="U783">
        <v>45.529951970709</v>
      </c>
      <c r="V783">
        <v>62389.707027465003</v>
      </c>
      <c r="W783">
        <v>0</v>
      </c>
    </row>
    <row r="784" spans="3:23" x14ac:dyDescent="0.35">
      <c r="C784" s="12">
        <v>43862</v>
      </c>
      <c r="D784" s="12">
        <v>43890</v>
      </c>
      <c r="E784" t="s">
        <v>20</v>
      </c>
      <c r="F784" t="s">
        <v>59</v>
      </c>
      <c r="G784" t="s">
        <v>59</v>
      </c>
      <c r="H784" t="s">
        <v>60</v>
      </c>
      <c r="I784" t="s">
        <v>61</v>
      </c>
      <c r="J784" t="s">
        <v>62</v>
      </c>
      <c r="K784" t="s">
        <v>63</v>
      </c>
      <c r="L784" t="s">
        <v>64</v>
      </c>
      <c r="M784" t="s">
        <v>96</v>
      </c>
      <c r="N784" t="s">
        <v>97</v>
      </c>
      <c r="O784" t="s">
        <v>98</v>
      </c>
      <c r="P784" t="s">
        <v>99</v>
      </c>
      <c r="Q784" t="s">
        <v>100</v>
      </c>
      <c r="R784" t="s">
        <v>70</v>
      </c>
      <c r="S784">
        <v>2838786.7285806001</v>
      </c>
      <c r="T784">
        <v>86.689220984417005</v>
      </c>
      <c r="U784">
        <v>68.365819206289004</v>
      </c>
      <c r="V784">
        <v>41523.480030491999</v>
      </c>
      <c r="W784">
        <v>0</v>
      </c>
    </row>
    <row r="785" spans="3:23" x14ac:dyDescent="0.35">
      <c r="C785" s="12">
        <v>43770</v>
      </c>
      <c r="D785" s="12">
        <v>43799</v>
      </c>
      <c r="E785" t="s">
        <v>20</v>
      </c>
      <c r="F785" t="s">
        <v>59</v>
      </c>
      <c r="G785" t="s">
        <v>59</v>
      </c>
      <c r="H785" t="s">
        <v>60</v>
      </c>
      <c r="I785" t="s">
        <v>61</v>
      </c>
      <c r="J785" t="s">
        <v>62</v>
      </c>
      <c r="K785" t="s">
        <v>63</v>
      </c>
      <c r="L785" t="s">
        <v>64</v>
      </c>
      <c r="M785" t="s">
        <v>88</v>
      </c>
      <c r="N785" t="s">
        <v>89</v>
      </c>
      <c r="O785" t="s">
        <v>67</v>
      </c>
      <c r="P785" t="s">
        <v>90</v>
      </c>
      <c r="Q785" t="s">
        <v>91</v>
      </c>
      <c r="R785" t="s">
        <v>70</v>
      </c>
      <c r="S785">
        <v>2833935.5203006002</v>
      </c>
      <c r="T785">
        <v>93.540052869527003</v>
      </c>
      <c r="U785">
        <v>28.047947163663</v>
      </c>
      <c r="V785">
        <v>101038.96387726</v>
      </c>
      <c r="W785">
        <v>0</v>
      </c>
    </row>
    <row r="786" spans="3:23" x14ac:dyDescent="0.35">
      <c r="C786" s="12">
        <v>43952</v>
      </c>
      <c r="D786" s="12">
        <v>43982</v>
      </c>
      <c r="E786" t="s">
        <v>20</v>
      </c>
      <c r="F786" t="s">
        <v>59</v>
      </c>
      <c r="G786" t="s">
        <v>59</v>
      </c>
      <c r="H786" t="s">
        <v>60</v>
      </c>
      <c r="I786" t="s">
        <v>61</v>
      </c>
      <c r="J786" t="s">
        <v>62</v>
      </c>
      <c r="K786" t="s">
        <v>63</v>
      </c>
      <c r="L786" t="s">
        <v>64</v>
      </c>
      <c r="M786" t="s">
        <v>82</v>
      </c>
      <c r="N786" t="s">
        <v>120</v>
      </c>
      <c r="O786" t="s">
        <v>121</v>
      </c>
      <c r="P786" t="s">
        <v>122</v>
      </c>
      <c r="Q786" t="s">
        <v>123</v>
      </c>
      <c r="R786" t="s">
        <v>70</v>
      </c>
      <c r="S786">
        <v>2832325.4141540001</v>
      </c>
      <c r="T786">
        <v>86.176153256093997</v>
      </c>
      <c r="U786">
        <v>43.848677846968997</v>
      </c>
      <c r="V786">
        <v>64593.177108755001</v>
      </c>
      <c r="W786">
        <v>0</v>
      </c>
    </row>
    <row r="787" spans="3:23" x14ac:dyDescent="0.35">
      <c r="C787" s="12">
        <v>44317</v>
      </c>
      <c r="D787" s="12">
        <v>44347</v>
      </c>
      <c r="E787" t="s">
        <v>21</v>
      </c>
      <c r="F787" t="s">
        <v>59</v>
      </c>
      <c r="G787" t="s">
        <v>59</v>
      </c>
      <c r="H787" t="s">
        <v>60</v>
      </c>
      <c r="I787" t="s">
        <v>61</v>
      </c>
      <c r="J787" t="s">
        <v>62</v>
      </c>
      <c r="K787" t="s">
        <v>63</v>
      </c>
      <c r="L787" t="s">
        <v>64</v>
      </c>
      <c r="M787" t="s">
        <v>101</v>
      </c>
      <c r="N787" t="s">
        <v>102</v>
      </c>
      <c r="O787" t="s">
        <v>93</v>
      </c>
      <c r="P787" t="s">
        <v>115</v>
      </c>
      <c r="Q787" t="s">
        <v>116</v>
      </c>
      <c r="R787" t="s">
        <v>70</v>
      </c>
      <c r="S787">
        <v>2828703.8623652998</v>
      </c>
      <c r="T787">
        <v>88.900324854301999</v>
      </c>
      <c r="U787">
        <v>27.145049662590999</v>
      </c>
      <c r="V787">
        <v>104206.98792324</v>
      </c>
      <c r="W787">
        <v>0</v>
      </c>
    </row>
    <row r="788" spans="3:23" x14ac:dyDescent="0.35">
      <c r="C788" s="12">
        <v>44378</v>
      </c>
      <c r="D788" s="12">
        <v>44408</v>
      </c>
      <c r="E788" t="s">
        <v>21</v>
      </c>
      <c r="F788" t="s">
        <v>59</v>
      </c>
      <c r="G788" t="s">
        <v>59</v>
      </c>
      <c r="H788" t="s">
        <v>76</v>
      </c>
      <c r="I788" t="s">
        <v>61</v>
      </c>
      <c r="J788" t="s">
        <v>62</v>
      </c>
      <c r="K788" t="s">
        <v>63</v>
      </c>
      <c r="L788" t="s">
        <v>64</v>
      </c>
      <c r="M788" t="s">
        <v>65</v>
      </c>
      <c r="N788" t="s">
        <v>92</v>
      </c>
      <c r="O788" t="s">
        <v>93</v>
      </c>
      <c r="P788" t="s">
        <v>94</v>
      </c>
      <c r="Q788" t="s">
        <v>95</v>
      </c>
      <c r="R788" t="s">
        <v>70</v>
      </c>
      <c r="S788">
        <v>2827442.9653301998</v>
      </c>
      <c r="T788">
        <v>88.094353653460004</v>
      </c>
      <c r="U788">
        <v>53.048333315664998</v>
      </c>
      <c r="V788">
        <v>53299.374148203999</v>
      </c>
      <c r="W788">
        <v>0</v>
      </c>
    </row>
    <row r="789" spans="3:23" x14ac:dyDescent="0.35">
      <c r="C789" s="12">
        <v>43525</v>
      </c>
      <c r="D789" s="12">
        <v>43555</v>
      </c>
      <c r="E789" t="s">
        <v>75</v>
      </c>
      <c r="F789" t="s">
        <v>59</v>
      </c>
      <c r="G789" t="s">
        <v>59</v>
      </c>
      <c r="H789" t="s">
        <v>60</v>
      </c>
      <c r="I789" t="s">
        <v>61</v>
      </c>
      <c r="J789" t="s">
        <v>62</v>
      </c>
      <c r="K789" t="s">
        <v>63</v>
      </c>
      <c r="L789" t="s">
        <v>64</v>
      </c>
      <c r="M789" t="s">
        <v>96</v>
      </c>
      <c r="N789" t="s">
        <v>97</v>
      </c>
      <c r="O789" t="s">
        <v>98</v>
      </c>
      <c r="P789" t="s">
        <v>99</v>
      </c>
      <c r="Q789" t="s">
        <v>100</v>
      </c>
      <c r="R789" t="s">
        <v>70</v>
      </c>
      <c r="S789">
        <v>2827112.3543819999</v>
      </c>
      <c r="T789">
        <v>88.666448603551004</v>
      </c>
      <c r="U789">
        <v>61.739973756258003</v>
      </c>
      <c r="V789">
        <v>45790.630970190003</v>
      </c>
      <c r="W789">
        <v>0</v>
      </c>
    </row>
    <row r="790" spans="3:23" x14ac:dyDescent="0.35">
      <c r="C790" s="12">
        <v>44044</v>
      </c>
      <c r="D790" s="12">
        <v>44074</v>
      </c>
      <c r="E790" t="s">
        <v>20</v>
      </c>
      <c r="F790" t="s">
        <v>59</v>
      </c>
      <c r="G790" t="s">
        <v>59</v>
      </c>
      <c r="H790" t="s">
        <v>76</v>
      </c>
      <c r="I790" t="s">
        <v>61</v>
      </c>
      <c r="J790" t="s">
        <v>62</v>
      </c>
      <c r="K790" t="s">
        <v>63</v>
      </c>
      <c r="L790" t="s">
        <v>64</v>
      </c>
      <c r="M790" t="s">
        <v>65</v>
      </c>
      <c r="N790" t="s">
        <v>66</v>
      </c>
      <c r="O790" t="s">
        <v>67</v>
      </c>
      <c r="P790" t="s">
        <v>148</v>
      </c>
      <c r="Q790" t="s">
        <v>149</v>
      </c>
      <c r="R790" t="s">
        <v>70</v>
      </c>
      <c r="S790">
        <v>2824205.9336468</v>
      </c>
      <c r="T790">
        <v>69.873580778261996</v>
      </c>
      <c r="U790">
        <v>57.694734875976998</v>
      </c>
      <c r="V790">
        <v>48950.843429956003</v>
      </c>
      <c r="W790">
        <v>0</v>
      </c>
    </row>
    <row r="791" spans="3:23" x14ac:dyDescent="0.35">
      <c r="C791" s="12">
        <v>44409</v>
      </c>
      <c r="D791" s="12">
        <v>44439</v>
      </c>
      <c r="E791" t="s">
        <v>21</v>
      </c>
      <c r="F791" t="s">
        <v>59</v>
      </c>
      <c r="G791" t="s">
        <v>59</v>
      </c>
      <c r="H791" t="s">
        <v>60</v>
      </c>
      <c r="I791" t="s">
        <v>61</v>
      </c>
      <c r="J791" t="s">
        <v>62</v>
      </c>
      <c r="K791" t="s">
        <v>63</v>
      </c>
      <c r="L791" t="s">
        <v>64</v>
      </c>
      <c r="M791" t="s">
        <v>82</v>
      </c>
      <c r="N791" t="s">
        <v>120</v>
      </c>
      <c r="O791" t="s">
        <v>121</v>
      </c>
      <c r="P791" t="s">
        <v>122</v>
      </c>
      <c r="Q791" t="s">
        <v>123</v>
      </c>
      <c r="R791" t="s">
        <v>70</v>
      </c>
      <c r="S791">
        <v>2823071.2875739001</v>
      </c>
      <c r="T791">
        <v>82.673737695328001</v>
      </c>
      <c r="U791">
        <v>48.696405629685998</v>
      </c>
      <c r="V791">
        <v>57972.888369667999</v>
      </c>
      <c r="W791">
        <v>0</v>
      </c>
    </row>
    <row r="792" spans="3:23" x14ac:dyDescent="0.35">
      <c r="C792" s="12">
        <v>44256</v>
      </c>
      <c r="D792" s="12">
        <v>44286</v>
      </c>
      <c r="E792" t="s">
        <v>21</v>
      </c>
      <c r="F792" t="s">
        <v>59</v>
      </c>
      <c r="G792" t="s">
        <v>59</v>
      </c>
      <c r="H792" t="s">
        <v>60</v>
      </c>
      <c r="I792" t="s">
        <v>61</v>
      </c>
      <c r="J792" t="s">
        <v>62</v>
      </c>
      <c r="K792" t="s">
        <v>63</v>
      </c>
      <c r="L792" t="s">
        <v>64</v>
      </c>
      <c r="M792" t="s">
        <v>88</v>
      </c>
      <c r="N792" t="s">
        <v>89</v>
      </c>
      <c r="O792" t="s">
        <v>67</v>
      </c>
      <c r="P792" t="s">
        <v>90</v>
      </c>
      <c r="Q792" t="s">
        <v>91</v>
      </c>
      <c r="R792" t="s">
        <v>70</v>
      </c>
      <c r="S792">
        <v>2812155.6681355</v>
      </c>
      <c r="T792">
        <v>95.367647175336998</v>
      </c>
      <c r="U792">
        <v>27.994965680006</v>
      </c>
      <c r="V792">
        <v>100452.19202194001</v>
      </c>
      <c r="W792">
        <v>0</v>
      </c>
    </row>
    <row r="793" spans="3:23" x14ac:dyDescent="0.35">
      <c r="C793" s="12">
        <v>43862</v>
      </c>
      <c r="D793" s="12">
        <v>43890</v>
      </c>
      <c r="E793" t="s">
        <v>20</v>
      </c>
      <c r="F793" t="s">
        <v>59</v>
      </c>
      <c r="G793" t="s">
        <v>59</v>
      </c>
      <c r="H793" t="s">
        <v>60</v>
      </c>
      <c r="I793" t="s">
        <v>61</v>
      </c>
      <c r="J793" t="s">
        <v>62</v>
      </c>
      <c r="K793" t="s">
        <v>63</v>
      </c>
      <c r="L793" t="s">
        <v>64</v>
      </c>
      <c r="M793" t="s">
        <v>88</v>
      </c>
      <c r="N793" t="s">
        <v>89</v>
      </c>
      <c r="O793" t="s">
        <v>67</v>
      </c>
      <c r="P793" t="s">
        <v>90</v>
      </c>
      <c r="Q793" t="s">
        <v>91</v>
      </c>
      <c r="R793" t="s">
        <v>70</v>
      </c>
      <c r="S793">
        <v>2810213.7094545998</v>
      </c>
      <c r="T793">
        <v>95.416499569454999</v>
      </c>
      <c r="U793">
        <v>27.988852272814</v>
      </c>
      <c r="V793">
        <v>100404.74979334</v>
      </c>
      <c r="W793">
        <v>0</v>
      </c>
    </row>
    <row r="794" spans="3:23" x14ac:dyDescent="0.35">
      <c r="C794" s="12">
        <v>44105</v>
      </c>
      <c r="D794" s="12">
        <v>44135</v>
      </c>
      <c r="E794" t="s">
        <v>21</v>
      </c>
      <c r="F794" t="s">
        <v>59</v>
      </c>
      <c r="G794" t="s">
        <v>59</v>
      </c>
      <c r="H794" t="s">
        <v>60</v>
      </c>
      <c r="I794" t="s">
        <v>61</v>
      </c>
      <c r="J794" t="s">
        <v>62</v>
      </c>
      <c r="K794" t="s">
        <v>63</v>
      </c>
      <c r="L794" t="s">
        <v>64</v>
      </c>
      <c r="M794" t="s">
        <v>101</v>
      </c>
      <c r="N794" t="s">
        <v>102</v>
      </c>
      <c r="O794" t="s">
        <v>93</v>
      </c>
      <c r="P794" t="s">
        <v>115</v>
      </c>
      <c r="Q794" t="s">
        <v>116</v>
      </c>
      <c r="R794" t="s">
        <v>70</v>
      </c>
      <c r="S794">
        <v>2808340.0913375001</v>
      </c>
      <c r="T794">
        <v>84.219379828601006</v>
      </c>
      <c r="U794">
        <v>26.042337798963999</v>
      </c>
      <c r="V794">
        <v>107837.48037587</v>
      </c>
      <c r="W794">
        <v>0</v>
      </c>
    </row>
    <row r="795" spans="3:23" x14ac:dyDescent="0.35">
      <c r="C795" s="12">
        <v>43922</v>
      </c>
      <c r="D795" s="12">
        <v>43951</v>
      </c>
      <c r="E795" t="s">
        <v>20</v>
      </c>
      <c r="F795" t="s">
        <v>59</v>
      </c>
      <c r="G795" t="s">
        <v>59</v>
      </c>
      <c r="H795" t="s">
        <v>60</v>
      </c>
      <c r="I795" t="s">
        <v>61</v>
      </c>
      <c r="J795" t="s">
        <v>62</v>
      </c>
      <c r="K795" t="s">
        <v>63</v>
      </c>
      <c r="L795" t="s">
        <v>64</v>
      </c>
      <c r="M795" t="s">
        <v>82</v>
      </c>
      <c r="N795" t="s">
        <v>157</v>
      </c>
      <c r="O795" t="s">
        <v>67</v>
      </c>
      <c r="P795" t="s">
        <v>158</v>
      </c>
      <c r="Q795" t="s">
        <v>159</v>
      </c>
      <c r="R795" t="s">
        <v>70</v>
      </c>
      <c r="S795">
        <v>2806070.6250367002</v>
      </c>
      <c r="T795">
        <v>74.925434598750002</v>
      </c>
      <c r="U795">
        <v>49.91993398692</v>
      </c>
      <c r="V795">
        <v>56211.424994510999</v>
      </c>
      <c r="W795">
        <v>0</v>
      </c>
    </row>
    <row r="796" spans="3:23" x14ac:dyDescent="0.35">
      <c r="C796" s="12">
        <v>43922</v>
      </c>
      <c r="D796" s="12">
        <v>43951</v>
      </c>
      <c r="E796" t="s">
        <v>20</v>
      </c>
      <c r="F796" t="s">
        <v>59</v>
      </c>
      <c r="G796" t="s">
        <v>59</v>
      </c>
      <c r="H796" t="s">
        <v>76</v>
      </c>
      <c r="I796" t="s">
        <v>61</v>
      </c>
      <c r="J796" t="s">
        <v>62</v>
      </c>
      <c r="K796" t="s">
        <v>63</v>
      </c>
      <c r="L796" t="s">
        <v>64</v>
      </c>
      <c r="M796" t="s">
        <v>82</v>
      </c>
      <c r="N796" t="s">
        <v>120</v>
      </c>
      <c r="O796" t="s">
        <v>121</v>
      </c>
      <c r="P796" t="s">
        <v>122</v>
      </c>
      <c r="Q796" t="s">
        <v>123</v>
      </c>
      <c r="R796" t="s">
        <v>70</v>
      </c>
      <c r="S796">
        <v>2800391.9557710001</v>
      </c>
      <c r="T796">
        <v>69.035530488266005</v>
      </c>
      <c r="U796">
        <v>43.611589626517002</v>
      </c>
      <c r="V796">
        <v>64212.104620657003</v>
      </c>
      <c r="W796">
        <v>0</v>
      </c>
    </row>
    <row r="797" spans="3:23" x14ac:dyDescent="0.35">
      <c r="C797" s="12">
        <v>43617</v>
      </c>
      <c r="D797" s="12">
        <v>43646</v>
      </c>
      <c r="E797" t="s">
        <v>75</v>
      </c>
      <c r="F797" t="s">
        <v>59</v>
      </c>
      <c r="G797" t="s">
        <v>59</v>
      </c>
      <c r="H797" t="s">
        <v>60</v>
      </c>
      <c r="I797" t="s">
        <v>61</v>
      </c>
      <c r="J797" t="s">
        <v>62</v>
      </c>
      <c r="K797" t="s">
        <v>63</v>
      </c>
      <c r="L797" t="s">
        <v>64</v>
      </c>
      <c r="M797" t="s">
        <v>88</v>
      </c>
      <c r="N797" t="s">
        <v>89</v>
      </c>
      <c r="O797" t="s">
        <v>67</v>
      </c>
      <c r="P797" t="s">
        <v>90</v>
      </c>
      <c r="Q797" t="s">
        <v>91</v>
      </c>
      <c r="R797" t="s">
        <v>70</v>
      </c>
      <c r="S797">
        <v>2800194.3060841002</v>
      </c>
      <c r="T797">
        <v>95.236673358256994</v>
      </c>
      <c r="U797">
        <v>28.543150098342</v>
      </c>
      <c r="V797">
        <v>98103.898709019006</v>
      </c>
      <c r="W797">
        <v>0</v>
      </c>
    </row>
    <row r="798" spans="3:23" x14ac:dyDescent="0.35">
      <c r="C798" s="12">
        <v>44287</v>
      </c>
      <c r="D798" s="12">
        <v>44316</v>
      </c>
      <c r="E798" t="s">
        <v>21</v>
      </c>
      <c r="F798" t="s">
        <v>59</v>
      </c>
      <c r="G798" t="s">
        <v>59</v>
      </c>
      <c r="H798" t="s">
        <v>87</v>
      </c>
      <c r="I798" t="s">
        <v>61</v>
      </c>
      <c r="J798" t="s">
        <v>62</v>
      </c>
      <c r="K798" t="s">
        <v>63</v>
      </c>
      <c r="L798" t="s">
        <v>64</v>
      </c>
      <c r="M798" t="s">
        <v>65</v>
      </c>
      <c r="N798" t="s">
        <v>117</v>
      </c>
      <c r="O798" t="s">
        <v>93</v>
      </c>
      <c r="P798" t="s">
        <v>118</v>
      </c>
      <c r="Q798" t="s">
        <v>119</v>
      </c>
      <c r="R798" t="s">
        <v>70</v>
      </c>
      <c r="S798">
        <v>2799485.6462107999</v>
      </c>
      <c r="T798">
        <v>67.855702606902994</v>
      </c>
      <c r="U798">
        <v>42.994205903520999</v>
      </c>
      <c r="V798">
        <v>65113.091110296002</v>
      </c>
      <c r="W798">
        <v>0</v>
      </c>
    </row>
    <row r="799" spans="3:23" x14ac:dyDescent="0.35">
      <c r="C799" s="12">
        <v>43952</v>
      </c>
      <c r="D799" s="12">
        <v>43982</v>
      </c>
      <c r="E799" t="s">
        <v>20</v>
      </c>
      <c r="F799" t="s">
        <v>59</v>
      </c>
      <c r="G799" t="s">
        <v>59</v>
      </c>
      <c r="H799" t="s">
        <v>76</v>
      </c>
      <c r="I799" t="s">
        <v>61</v>
      </c>
      <c r="J799" t="s">
        <v>62</v>
      </c>
      <c r="K799" t="s">
        <v>63</v>
      </c>
      <c r="L799" t="s">
        <v>64</v>
      </c>
      <c r="M799" t="s">
        <v>65</v>
      </c>
      <c r="N799" t="s">
        <v>92</v>
      </c>
      <c r="O799" t="s">
        <v>93</v>
      </c>
      <c r="P799" t="s">
        <v>94</v>
      </c>
      <c r="Q799" t="s">
        <v>95</v>
      </c>
      <c r="R799" t="s">
        <v>70</v>
      </c>
      <c r="S799">
        <v>2798514.5817522998</v>
      </c>
      <c r="T799">
        <v>88.410248753203007</v>
      </c>
      <c r="U799">
        <v>51.327455533049999</v>
      </c>
      <c r="V799">
        <v>54522.760824377001</v>
      </c>
      <c r="W799">
        <v>0</v>
      </c>
    </row>
    <row r="800" spans="3:23" x14ac:dyDescent="0.35">
      <c r="C800" s="12">
        <v>44378</v>
      </c>
      <c r="D800" s="12">
        <v>44408</v>
      </c>
      <c r="E800" t="s">
        <v>21</v>
      </c>
      <c r="F800" t="s">
        <v>59</v>
      </c>
      <c r="G800" t="s">
        <v>59</v>
      </c>
      <c r="H800" t="s">
        <v>60</v>
      </c>
      <c r="I800" t="s">
        <v>61</v>
      </c>
      <c r="J800" t="s">
        <v>62</v>
      </c>
      <c r="K800" t="s">
        <v>63</v>
      </c>
      <c r="L800" t="s">
        <v>64</v>
      </c>
      <c r="M800" t="s">
        <v>82</v>
      </c>
      <c r="N800" t="s">
        <v>120</v>
      </c>
      <c r="O800" t="s">
        <v>121</v>
      </c>
      <c r="P800" t="s">
        <v>122</v>
      </c>
      <c r="Q800" t="s">
        <v>123</v>
      </c>
      <c r="R800" t="s">
        <v>70</v>
      </c>
      <c r="S800">
        <v>2798323.6384923998</v>
      </c>
      <c r="T800">
        <v>80.966442087057999</v>
      </c>
      <c r="U800">
        <v>48.464979035443001</v>
      </c>
      <c r="V800">
        <v>57739.086948659999</v>
      </c>
      <c r="W800">
        <v>0</v>
      </c>
    </row>
    <row r="801" spans="3:23" x14ac:dyDescent="0.35">
      <c r="C801" s="12">
        <v>43709</v>
      </c>
      <c r="D801" s="12">
        <v>43738</v>
      </c>
      <c r="E801" t="s">
        <v>75</v>
      </c>
      <c r="F801" t="s">
        <v>59</v>
      </c>
      <c r="G801" t="s">
        <v>59</v>
      </c>
      <c r="H801" t="s">
        <v>60</v>
      </c>
      <c r="I801" t="s">
        <v>61</v>
      </c>
      <c r="J801" t="s">
        <v>62</v>
      </c>
      <c r="K801" t="s">
        <v>63</v>
      </c>
      <c r="L801" t="s">
        <v>64</v>
      </c>
      <c r="M801" t="s">
        <v>101</v>
      </c>
      <c r="N801" t="s">
        <v>102</v>
      </c>
      <c r="O801" t="s">
        <v>93</v>
      </c>
      <c r="P801" t="s">
        <v>115</v>
      </c>
      <c r="Q801" t="s">
        <v>116</v>
      </c>
      <c r="R801" t="s">
        <v>70</v>
      </c>
      <c r="S801">
        <v>2789229.3758280999</v>
      </c>
      <c r="T801">
        <v>82.665903655871006</v>
      </c>
      <c r="U801">
        <v>25.356648347739998</v>
      </c>
      <c r="V801">
        <v>109999.9233959</v>
      </c>
      <c r="W801">
        <v>0</v>
      </c>
    </row>
    <row r="802" spans="3:23" x14ac:dyDescent="0.35">
      <c r="C802" s="12">
        <v>44166</v>
      </c>
      <c r="D802" s="12">
        <v>44196</v>
      </c>
      <c r="E802" t="s">
        <v>21</v>
      </c>
      <c r="F802" t="s">
        <v>59</v>
      </c>
      <c r="G802" t="s">
        <v>59</v>
      </c>
      <c r="H802" t="s">
        <v>76</v>
      </c>
      <c r="I802" t="s">
        <v>61</v>
      </c>
      <c r="J802" t="s">
        <v>62</v>
      </c>
      <c r="K802" t="s">
        <v>63</v>
      </c>
      <c r="L802" t="s">
        <v>64</v>
      </c>
      <c r="M802" t="s">
        <v>82</v>
      </c>
      <c r="N802" t="s">
        <v>120</v>
      </c>
      <c r="O802" t="s">
        <v>121</v>
      </c>
      <c r="P802" t="s">
        <v>122</v>
      </c>
      <c r="Q802" t="s">
        <v>123</v>
      </c>
      <c r="R802" t="s">
        <v>70</v>
      </c>
      <c r="S802">
        <v>2788022.6645922</v>
      </c>
      <c r="T802">
        <v>71.106596402913993</v>
      </c>
      <c r="U802">
        <v>44.656720283234002</v>
      </c>
      <c r="V802">
        <v>62432.320307205999</v>
      </c>
      <c r="W802">
        <v>0</v>
      </c>
    </row>
    <row r="803" spans="3:23" x14ac:dyDescent="0.35">
      <c r="C803" s="12">
        <v>43983</v>
      </c>
      <c r="D803" s="12">
        <v>44012</v>
      </c>
      <c r="E803" t="s">
        <v>20</v>
      </c>
      <c r="F803" t="s">
        <v>59</v>
      </c>
      <c r="G803" t="s">
        <v>59</v>
      </c>
      <c r="H803" t="s">
        <v>60</v>
      </c>
      <c r="I803" t="s">
        <v>61</v>
      </c>
      <c r="J803" t="s">
        <v>62</v>
      </c>
      <c r="K803" t="s">
        <v>63</v>
      </c>
      <c r="L803" t="s">
        <v>64</v>
      </c>
      <c r="M803" t="s">
        <v>88</v>
      </c>
      <c r="N803" t="s">
        <v>89</v>
      </c>
      <c r="O803" t="s">
        <v>67</v>
      </c>
      <c r="P803" t="s">
        <v>90</v>
      </c>
      <c r="Q803" t="s">
        <v>91</v>
      </c>
      <c r="R803" t="s">
        <v>70</v>
      </c>
      <c r="S803">
        <v>2786457.0731482999</v>
      </c>
      <c r="T803">
        <v>94.555411958595002</v>
      </c>
      <c r="U803">
        <v>28.321056854115</v>
      </c>
      <c r="V803">
        <v>98388.17412435</v>
      </c>
      <c r="W803">
        <v>0</v>
      </c>
    </row>
    <row r="804" spans="3:23" x14ac:dyDescent="0.35">
      <c r="C804" s="12">
        <v>43862</v>
      </c>
      <c r="D804" s="12">
        <v>43890</v>
      </c>
      <c r="E804" t="s">
        <v>20</v>
      </c>
      <c r="F804" t="s">
        <v>59</v>
      </c>
      <c r="G804" t="s">
        <v>59</v>
      </c>
      <c r="H804" t="s">
        <v>76</v>
      </c>
      <c r="I804" t="s">
        <v>61</v>
      </c>
      <c r="J804" t="s">
        <v>62</v>
      </c>
      <c r="K804" t="s">
        <v>63</v>
      </c>
      <c r="L804" t="s">
        <v>64</v>
      </c>
      <c r="M804" t="s">
        <v>88</v>
      </c>
      <c r="N804" t="s">
        <v>89</v>
      </c>
      <c r="O804" t="s">
        <v>67</v>
      </c>
      <c r="P804" t="s">
        <v>90</v>
      </c>
      <c r="Q804" t="s">
        <v>91</v>
      </c>
      <c r="R804" t="s">
        <v>70</v>
      </c>
      <c r="S804">
        <v>2783478.8368282001</v>
      </c>
      <c r="T804">
        <v>95.095335479434993</v>
      </c>
      <c r="U804">
        <v>29.53305927509</v>
      </c>
      <c r="V804">
        <v>94249.593680798993</v>
      </c>
      <c r="W804">
        <v>0</v>
      </c>
    </row>
    <row r="805" spans="3:23" x14ac:dyDescent="0.35">
      <c r="C805" s="12">
        <v>43983</v>
      </c>
      <c r="D805" s="12">
        <v>44012</v>
      </c>
      <c r="E805" t="s">
        <v>20</v>
      </c>
      <c r="F805" t="s">
        <v>59</v>
      </c>
      <c r="G805" t="s">
        <v>59</v>
      </c>
      <c r="H805" t="s">
        <v>60</v>
      </c>
      <c r="I805" t="s">
        <v>61</v>
      </c>
      <c r="J805" t="s">
        <v>62</v>
      </c>
      <c r="K805" t="s">
        <v>63</v>
      </c>
      <c r="L805" t="s">
        <v>64</v>
      </c>
      <c r="M805" t="s">
        <v>101</v>
      </c>
      <c r="N805" t="s">
        <v>102</v>
      </c>
      <c r="O805" t="s">
        <v>93</v>
      </c>
      <c r="P805" t="s">
        <v>115</v>
      </c>
      <c r="Q805" t="s">
        <v>116</v>
      </c>
      <c r="R805" t="s">
        <v>70</v>
      </c>
      <c r="S805">
        <v>2782036.8471050998</v>
      </c>
      <c r="T805">
        <v>87.171458588212005</v>
      </c>
      <c r="U805">
        <v>25.665220119613</v>
      </c>
      <c r="V805">
        <v>108397.15514379001</v>
      </c>
      <c r="W805">
        <v>0</v>
      </c>
    </row>
    <row r="806" spans="3:23" x14ac:dyDescent="0.35">
      <c r="C806" s="12">
        <v>44166</v>
      </c>
      <c r="D806" s="12">
        <v>44196</v>
      </c>
      <c r="E806" t="s">
        <v>21</v>
      </c>
      <c r="F806" t="s">
        <v>59</v>
      </c>
      <c r="G806" t="s">
        <v>59</v>
      </c>
      <c r="H806" t="s">
        <v>76</v>
      </c>
      <c r="I806" t="s">
        <v>61</v>
      </c>
      <c r="J806" t="s">
        <v>62</v>
      </c>
      <c r="K806" t="s">
        <v>63</v>
      </c>
      <c r="L806" t="s">
        <v>64</v>
      </c>
      <c r="M806" t="s">
        <v>65</v>
      </c>
      <c r="N806" t="s">
        <v>66</v>
      </c>
      <c r="O806" t="s">
        <v>67</v>
      </c>
      <c r="P806" t="s">
        <v>148</v>
      </c>
      <c r="Q806" t="s">
        <v>149</v>
      </c>
      <c r="R806" t="s">
        <v>70</v>
      </c>
      <c r="S806">
        <v>2772455.7069342001</v>
      </c>
      <c r="T806">
        <v>74.613190349742993</v>
      </c>
      <c r="U806">
        <v>57.930540626924</v>
      </c>
      <c r="V806">
        <v>47858.274356335998</v>
      </c>
      <c r="W806">
        <v>0</v>
      </c>
    </row>
    <row r="807" spans="3:23" x14ac:dyDescent="0.35">
      <c r="C807" s="12">
        <v>43739</v>
      </c>
      <c r="D807" s="12">
        <v>43769</v>
      </c>
      <c r="E807" t="s">
        <v>20</v>
      </c>
      <c r="F807" t="s">
        <v>59</v>
      </c>
      <c r="G807" t="s">
        <v>59</v>
      </c>
      <c r="H807" t="s">
        <v>60</v>
      </c>
      <c r="I807" t="s">
        <v>61</v>
      </c>
      <c r="J807" t="s">
        <v>62</v>
      </c>
      <c r="K807" t="s">
        <v>63</v>
      </c>
      <c r="L807" t="s">
        <v>64</v>
      </c>
      <c r="M807" t="s">
        <v>77</v>
      </c>
      <c r="N807" t="s">
        <v>78</v>
      </c>
      <c r="O807" t="s">
        <v>79</v>
      </c>
      <c r="P807" t="s">
        <v>105</v>
      </c>
      <c r="Q807" t="s">
        <v>106</v>
      </c>
      <c r="R807" t="s">
        <v>70</v>
      </c>
      <c r="S807">
        <v>2768742.6237388002</v>
      </c>
      <c r="T807">
        <v>94.708748549397001</v>
      </c>
      <c r="U807">
        <v>24.065626450418002</v>
      </c>
      <c r="V807">
        <v>115049.68006725999</v>
      </c>
      <c r="W807">
        <v>0</v>
      </c>
    </row>
    <row r="808" spans="3:23" x14ac:dyDescent="0.35">
      <c r="C808" s="12">
        <v>44440</v>
      </c>
      <c r="D808" s="12">
        <v>44469</v>
      </c>
      <c r="E808" t="s">
        <v>21</v>
      </c>
      <c r="F808" t="s">
        <v>59</v>
      </c>
      <c r="G808" t="s">
        <v>59</v>
      </c>
      <c r="H808" t="s">
        <v>87</v>
      </c>
      <c r="I808" t="s">
        <v>61</v>
      </c>
      <c r="J808" t="s">
        <v>62</v>
      </c>
      <c r="K808" t="s">
        <v>63</v>
      </c>
      <c r="L808" t="s">
        <v>64</v>
      </c>
      <c r="M808" t="s">
        <v>101</v>
      </c>
      <c r="N808" t="s">
        <v>102</v>
      </c>
      <c r="O808" t="s">
        <v>93</v>
      </c>
      <c r="P808" t="s">
        <v>129</v>
      </c>
      <c r="Q808" t="s">
        <v>130</v>
      </c>
      <c r="R808" t="s">
        <v>70</v>
      </c>
      <c r="S808">
        <v>2767816.1249409998</v>
      </c>
      <c r="T808">
        <v>71.630415606032997</v>
      </c>
      <c r="U808">
        <v>26.292907192167</v>
      </c>
      <c r="V808">
        <v>105268.54655942001</v>
      </c>
      <c r="W808">
        <v>0</v>
      </c>
    </row>
    <row r="809" spans="3:23" x14ac:dyDescent="0.35">
      <c r="C809" s="12">
        <v>43497</v>
      </c>
      <c r="D809" s="12">
        <v>43524</v>
      </c>
      <c r="E809" t="s">
        <v>75</v>
      </c>
      <c r="F809" t="s">
        <v>59</v>
      </c>
      <c r="G809" t="s">
        <v>59</v>
      </c>
      <c r="H809" t="s">
        <v>60</v>
      </c>
      <c r="I809" t="s">
        <v>61</v>
      </c>
      <c r="J809" t="s">
        <v>62</v>
      </c>
      <c r="K809" t="s">
        <v>63</v>
      </c>
      <c r="L809" t="s">
        <v>64</v>
      </c>
      <c r="M809" t="s">
        <v>65</v>
      </c>
      <c r="N809" t="s">
        <v>92</v>
      </c>
      <c r="O809" t="s">
        <v>93</v>
      </c>
      <c r="P809" t="s">
        <v>142</v>
      </c>
      <c r="Q809" t="s">
        <v>143</v>
      </c>
      <c r="R809" t="s">
        <v>70</v>
      </c>
      <c r="S809">
        <v>2764002.2729949998</v>
      </c>
      <c r="T809">
        <v>66.998781665158006</v>
      </c>
      <c r="U809">
        <v>129.38491328750999</v>
      </c>
      <c r="V809">
        <v>21362.631876971998</v>
      </c>
      <c r="W809">
        <v>0</v>
      </c>
    </row>
    <row r="810" spans="3:23" x14ac:dyDescent="0.35">
      <c r="C810" s="12">
        <v>44378</v>
      </c>
      <c r="D810" s="12">
        <v>44408</v>
      </c>
      <c r="E810" t="s">
        <v>21</v>
      </c>
      <c r="F810" t="s">
        <v>59</v>
      </c>
      <c r="G810" t="s">
        <v>59</v>
      </c>
      <c r="H810" t="s">
        <v>60</v>
      </c>
      <c r="I810" t="s">
        <v>61</v>
      </c>
      <c r="J810" t="s">
        <v>62</v>
      </c>
      <c r="K810" t="s">
        <v>63</v>
      </c>
      <c r="L810" t="s">
        <v>64</v>
      </c>
      <c r="M810" t="s">
        <v>88</v>
      </c>
      <c r="N810" t="s">
        <v>89</v>
      </c>
      <c r="O810" t="s">
        <v>67</v>
      </c>
      <c r="P810" t="s">
        <v>90</v>
      </c>
      <c r="Q810" t="s">
        <v>91</v>
      </c>
      <c r="R810" t="s">
        <v>70</v>
      </c>
      <c r="S810">
        <v>2763824.2641102001</v>
      </c>
      <c r="T810">
        <v>93.597032152614005</v>
      </c>
      <c r="U810">
        <v>28.419852172368</v>
      </c>
      <c r="V810">
        <v>97249.776224993999</v>
      </c>
      <c r="W810">
        <v>0</v>
      </c>
    </row>
    <row r="811" spans="3:23" x14ac:dyDescent="0.35">
      <c r="C811" s="12">
        <v>44317</v>
      </c>
      <c r="D811" s="12">
        <v>44347</v>
      </c>
      <c r="E811" t="s">
        <v>21</v>
      </c>
      <c r="F811" t="s">
        <v>59</v>
      </c>
      <c r="G811" t="s">
        <v>59</v>
      </c>
      <c r="H811" t="s">
        <v>76</v>
      </c>
      <c r="I811" t="s">
        <v>61</v>
      </c>
      <c r="J811" t="s">
        <v>62</v>
      </c>
      <c r="K811" t="s">
        <v>63</v>
      </c>
      <c r="L811" t="s">
        <v>64</v>
      </c>
      <c r="M811" t="s">
        <v>65</v>
      </c>
      <c r="N811" t="s">
        <v>92</v>
      </c>
      <c r="O811" t="s">
        <v>93</v>
      </c>
      <c r="P811" t="s">
        <v>94</v>
      </c>
      <c r="Q811" t="s">
        <v>95</v>
      </c>
      <c r="R811" t="s">
        <v>70</v>
      </c>
      <c r="S811">
        <v>2758243.9826763999</v>
      </c>
      <c r="T811">
        <v>87.513074746284005</v>
      </c>
      <c r="U811">
        <v>52.835567259382998</v>
      </c>
      <c r="V811">
        <v>52204.303384033999</v>
      </c>
      <c r="W811">
        <v>0</v>
      </c>
    </row>
    <row r="812" spans="3:23" x14ac:dyDescent="0.35">
      <c r="C812" s="12">
        <v>44409</v>
      </c>
      <c r="D812" s="12">
        <v>44439</v>
      </c>
      <c r="E812" t="s">
        <v>21</v>
      </c>
      <c r="F812" t="s">
        <v>59</v>
      </c>
      <c r="G812" t="s">
        <v>59</v>
      </c>
      <c r="H812" t="s">
        <v>76</v>
      </c>
      <c r="I812" t="s">
        <v>61</v>
      </c>
      <c r="J812" t="s">
        <v>62</v>
      </c>
      <c r="K812" t="s">
        <v>63</v>
      </c>
      <c r="L812" t="s">
        <v>64</v>
      </c>
      <c r="M812" t="s">
        <v>65</v>
      </c>
      <c r="N812" t="s">
        <v>66</v>
      </c>
      <c r="O812" t="s">
        <v>67</v>
      </c>
      <c r="P812" t="s">
        <v>148</v>
      </c>
      <c r="Q812" t="s">
        <v>149</v>
      </c>
      <c r="R812" t="s">
        <v>70</v>
      </c>
      <c r="S812">
        <v>2757108.1148751001</v>
      </c>
      <c r="T812">
        <v>66.160613814985993</v>
      </c>
      <c r="U812">
        <v>60.874825255700998</v>
      </c>
      <c r="V812">
        <v>45291.433746117997</v>
      </c>
      <c r="W812">
        <v>0</v>
      </c>
    </row>
    <row r="813" spans="3:23" x14ac:dyDescent="0.35">
      <c r="C813" s="12">
        <v>44136</v>
      </c>
      <c r="D813" s="12">
        <v>44165</v>
      </c>
      <c r="E813" t="s">
        <v>21</v>
      </c>
      <c r="F813" t="s">
        <v>59</v>
      </c>
      <c r="G813" t="s">
        <v>59</v>
      </c>
      <c r="H813" t="s">
        <v>60</v>
      </c>
      <c r="I813" t="s">
        <v>61</v>
      </c>
      <c r="J813" t="s">
        <v>62</v>
      </c>
      <c r="K813" t="s">
        <v>63</v>
      </c>
      <c r="L813" t="s">
        <v>64</v>
      </c>
      <c r="M813" t="s">
        <v>77</v>
      </c>
      <c r="N813" t="s">
        <v>107</v>
      </c>
      <c r="O813" t="s">
        <v>108</v>
      </c>
      <c r="P813" t="s">
        <v>109</v>
      </c>
      <c r="Q813" t="s">
        <v>110</v>
      </c>
      <c r="R813" t="s">
        <v>70</v>
      </c>
      <c r="S813">
        <v>2754758.8982194001</v>
      </c>
      <c r="T813">
        <v>94.860311124724007</v>
      </c>
      <c r="U813">
        <v>33.753217258187</v>
      </c>
      <c r="V813">
        <v>81614.705855962995</v>
      </c>
      <c r="W813">
        <v>0</v>
      </c>
    </row>
    <row r="814" spans="3:23" x14ac:dyDescent="0.35">
      <c r="C814" s="12">
        <v>44105</v>
      </c>
      <c r="D814" s="12">
        <v>44135</v>
      </c>
      <c r="E814" t="s">
        <v>21</v>
      </c>
      <c r="F814" t="s">
        <v>59</v>
      </c>
      <c r="G814" t="s">
        <v>59</v>
      </c>
      <c r="H814" t="s">
        <v>76</v>
      </c>
      <c r="I814" t="s">
        <v>61</v>
      </c>
      <c r="J814" t="s">
        <v>62</v>
      </c>
      <c r="K814" t="s">
        <v>63</v>
      </c>
      <c r="L814" t="s">
        <v>64</v>
      </c>
      <c r="M814" t="s">
        <v>65</v>
      </c>
      <c r="N814" t="s">
        <v>66</v>
      </c>
      <c r="O814" t="s">
        <v>67</v>
      </c>
      <c r="P814" t="s">
        <v>148</v>
      </c>
      <c r="Q814" t="s">
        <v>149</v>
      </c>
      <c r="R814" t="s">
        <v>70</v>
      </c>
      <c r="S814">
        <v>2754077.8337065</v>
      </c>
      <c r="T814">
        <v>74.266484614302996</v>
      </c>
      <c r="U814">
        <v>57.525864843001003</v>
      </c>
      <c r="V814">
        <v>47875.470298845001</v>
      </c>
      <c r="W814">
        <v>0</v>
      </c>
    </row>
    <row r="815" spans="3:23" x14ac:dyDescent="0.35">
      <c r="C815" s="12">
        <v>43709</v>
      </c>
      <c r="D815" s="12">
        <v>43738</v>
      </c>
      <c r="E815" t="s">
        <v>75</v>
      </c>
      <c r="F815" t="s">
        <v>59</v>
      </c>
      <c r="G815" t="s">
        <v>59</v>
      </c>
      <c r="H815" t="s">
        <v>87</v>
      </c>
      <c r="I815" t="s">
        <v>61</v>
      </c>
      <c r="J815" t="s">
        <v>62</v>
      </c>
      <c r="K815" t="s">
        <v>63</v>
      </c>
      <c r="L815" t="s">
        <v>64</v>
      </c>
      <c r="M815" t="s">
        <v>77</v>
      </c>
      <c r="N815" t="s">
        <v>78</v>
      </c>
      <c r="O815" t="s">
        <v>79</v>
      </c>
      <c r="P815" t="s">
        <v>105</v>
      </c>
      <c r="Q815" t="s">
        <v>106</v>
      </c>
      <c r="R815" t="s">
        <v>70</v>
      </c>
      <c r="S815">
        <v>2749002.4857611</v>
      </c>
      <c r="T815">
        <v>95.642474284917995</v>
      </c>
      <c r="U815">
        <v>19.133056742280001</v>
      </c>
      <c r="V815">
        <v>143678.16511443001</v>
      </c>
      <c r="W815">
        <v>0</v>
      </c>
    </row>
    <row r="816" spans="3:23" x14ac:dyDescent="0.35">
      <c r="C816" s="12">
        <v>43800</v>
      </c>
      <c r="D816" s="12">
        <v>43830</v>
      </c>
      <c r="E816" t="s">
        <v>20</v>
      </c>
      <c r="F816" t="s">
        <v>59</v>
      </c>
      <c r="G816" t="s">
        <v>59</v>
      </c>
      <c r="H816" t="s">
        <v>87</v>
      </c>
      <c r="I816" t="s">
        <v>61</v>
      </c>
      <c r="J816" t="s">
        <v>62</v>
      </c>
      <c r="K816" t="s">
        <v>63</v>
      </c>
      <c r="L816" t="s">
        <v>64</v>
      </c>
      <c r="M816" t="s">
        <v>88</v>
      </c>
      <c r="N816" t="s">
        <v>89</v>
      </c>
      <c r="O816" t="s">
        <v>67</v>
      </c>
      <c r="P816" t="s">
        <v>90</v>
      </c>
      <c r="Q816" t="s">
        <v>91</v>
      </c>
      <c r="R816" t="s">
        <v>70</v>
      </c>
      <c r="S816">
        <v>2748730.4623901001</v>
      </c>
      <c r="T816">
        <v>89.116706187632005</v>
      </c>
      <c r="U816">
        <v>25.460524930195</v>
      </c>
      <c r="V816">
        <v>107960.47881676001</v>
      </c>
      <c r="W816">
        <v>0</v>
      </c>
    </row>
    <row r="817" spans="3:23" x14ac:dyDescent="0.35">
      <c r="C817" s="12">
        <v>44348</v>
      </c>
      <c r="D817" s="12">
        <v>44377</v>
      </c>
      <c r="E817" t="s">
        <v>21</v>
      </c>
      <c r="F817" t="s">
        <v>59</v>
      </c>
      <c r="G817" t="s">
        <v>59</v>
      </c>
      <c r="H817" t="s">
        <v>60</v>
      </c>
      <c r="I817" t="s">
        <v>61</v>
      </c>
      <c r="J817" t="s">
        <v>62</v>
      </c>
      <c r="K817" t="s">
        <v>63</v>
      </c>
      <c r="L817" t="s">
        <v>64</v>
      </c>
      <c r="M817" t="s">
        <v>82</v>
      </c>
      <c r="N817" t="s">
        <v>120</v>
      </c>
      <c r="O817" t="s">
        <v>121</v>
      </c>
      <c r="P817" t="s">
        <v>122</v>
      </c>
      <c r="Q817" t="s">
        <v>123</v>
      </c>
      <c r="R817" t="s">
        <v>70</v>
      </c>
      <c r="S817">
        <v>2746734.0955945998</v>
      </c>
      <c r="T817">
        <v>82.980742438844999</v>
      </c>
      <c r="U817">
        <v>39.455925844893002</v>
      </c>
      <c r="V817">
        <v>69615.248832137993</v>
      </c>
      <c r="W817">
        <v>0</v>
      </c>
    </row>
    <row r="818" spans="3:23" x14ac:dyDescent="0.35">
      <c r="C818" s="12">
        <v>44228</v>
      </c>
      <c r="D818" s="12">
        <v>44255</v>
      </c>
      <c r="E818" t="s">
        <v>21</v>
      </c>
      <c r="F818" t="s">
        <v>59</v>
      </c>
      <c r="G818" t="s">
        <v>59</v>
      </c>
      <c r="H818" t="s">
        <v>76</v>
      </c>
      <c r="I818" t="s">
        <v>61</v>
      </c>
      <c r="J818" t="s">
        <v>62</v>
      </c>
      <c r="K818" t="s">
        <v>63</v>
      </c>
      <c r="L818" t="s">
        <v>64</v>
      </c>
      <c r="M818" t="s">
        <v>65</v>
      </c>
      <c r="N818" t="s">
        <v>117</v>
      </c>
      <c r="O818" t="s">
        <v>93</v>
      </c>
      <c r="P818" t="s">
        <v>118</v>
      </c>
      <c r="Q818" t="s">
        <v>119</v>
      </c>
      <c r="R818" t="s">
        <v>70</v>
      </c>
      <c r="S818">
        <v>2745247.9064835999</v>
      </c>
      <c r="T818">
        <v>85.399122474844006</v>
      </c>
      <c r="U818">
        <v>48.304388080357</v>
      </c>
      <c r="V818">
        <v>56832.267534715997</v>
      </c>
      <c r="W818">
        <v>0</v>
      </c>
    </row>
    <row r="819" spans="3:23" x14ac:dyDescent="0.35">
      <c r="C819" s="12">
        <v>44228</v>
      </c>
      <c r="D819" s="12">
        <v>44255</v>
      </c>
      <c r="E819" t="s">
        <v>21</v>
      </c>
      <c r="F819" t="s">
        <v>59</v>
      </c>
      <c r="G819" t="s">
        <v>59</v>
      </c>
      <c r="H819" t="s">
        <v>76</v>
      </c>
      <c r="I819" t="s">
        <v>61</v>
      </c>
      <c r="J819" t="s">
        <v>62</v>
      </c>
      <c r="K819" t="s">
        <v>63</v>
      </c>
      <c r="L819" t="s">
        <v>64</v>
      </c>
      <c r="M819" t="s">
        <v>65</v>
      </c>
      <c r="N819" t="s">
        <v>92</v>
      </c>
      <c r="O819" t="s">
        <v>93</v>
      </c>
      <c r="P819" t="s">
        <v>94</v>
      </c>
      <c r="Q819" t="s">
        <v>95</v>
      </c>
      <c r="R819" t="s">
        <v>70</v>
      </c>
      <c r="S819">
        <v>2744634.7328376998</v>
      </c>
      <c r="T819">
        <v>87.584933297646003</v>
      </c>
      <c r="U819">
        <v>53.075095104035</v>
      </c>
      <c r="V819">
        <v>51712.290434107003</v>
      </c>
      <c r="W819">
        <v>0</v>
      </c>
    </row>
    <row r="820" spans="3:23" x14ac:dyDescent="0.35">
      <c r="C820" s="12">
        <v>43647</v>
      </c>
      <c r="D820" s="12">
        <v>43677</v>
      </c>
      <c r="E820" t="s">
        <v>75</v>
      </c>
      <c r="F820" t="s">
        <v>59</v>
      </c>
      <c r="G820" t="s">
        <v>59</v>
      </c>
      <c r="H820" t="s">
        <v>60</v>
      </c>
      <c r="I820" t="s">
        <v>61</v>
      </c>
      <c r="J820" t="s">
        <v>62</v>
      </c>
      <c r="K820" t="s">
        <v>63</v>
      </c>
      <c r="L820" t="s">
        <v>64</v>
      </c>
      <c r="M820" t="s">
        <v>96</v>
      </c>
      <c r="N820" t="s">
        <v>97</v>
      </c>
      <c r="O820" t="s">
        <v>98</v>
      </c>
      <c r="P820" t="s">
        <v>99</v>
      </c>
      <c r="Q820" t="s">
        <v>100</v>
      </c>
      <c r="R820" t="s">
        <v>70</v>
      </c>
      <c r="S820">
        <v>2744046.1431006999</v>
      </c>
      <c r="T820">
        <v>87.162106230001996</v>
      </c>
      <c r="U820">
        <v>61.234956039650001</v>
      </c>
      <c r="V820">
        <v>44811.759827572001</v>
      </c>
      <c r="W820">
        <v>0</v>
      </c>
    </row>
    <row r="821" spans="3:23" x14ac:dyDescent="0.35">
      <c r="C821" s="12">
        <v>43466</v>
      </c>
      <c r="D821" s="12">
        <v>43496</v>
      </c>
      <c r="E821" t="s">
        <v>75</v>
      </c>
      <c r="F821" t="s">
        <v>59</v>
      </c>
      <c r="G821" t="s">
        <v>59</v>
      </c>
      <c r="H821" t="s">
        <v>60</v>
      </c>
      <c r="I821" t="s">
        <v>61</v>
      </c>
      <c r="J821" t="s">
        <v>62</v>
      </c>
      <c r="K821" t="s">
        <v>63</v>
      </c>
      <c r="L821" t="s">
        <v>64</v>
      </c>
      <c r="M821" t="s">
        <v>96</v>
      </c>
      <c r="N821" t="s">
        <v>97</v>
      </c>
      <c r="O821" t="s">
        <v>98</v>
      </c>
      <c r="P821" t="s">
        <v>99</v>
      </c>
      <c r="Q821" t="s">
        <v>100</v>
      </c>
      <c r="R821" t="s">
        <v>70</v>
      </c>
      <c r="S821">
        <v>2742060.5613103001</v>
      </c>
      <c r="T821">
        <v>86.331231635280005</v>
      </c>
      <c r="U821">
        <v>60.659450873121997</v>
      </c>
      <c r="V821">
        <v>45204.177120654997</v>
      </c>
      <c r="W821">
        <v>0</v>
      </c>
    </row>
    <row r="822" spans="3:23" x14ac:dyDescent="0.35">
      <c r="C822" s="12">
        <v>44287</v>
      </c>
      <c r="D822" s="12">
        <v>44316</v>
      </c>
      <c r="E822" t="s">
        <v>21</v>
      </c>
      <c r="F822" t="s">
        <v>59</v>
      </c>
      <c r="G822" t="s">
        <v>59</v>
      </c>
      <c r="H822" t="s">
        <v>76</v>
      </c>
      <c r="I822" t="s">
        <v>61</v>
      </c>
      <c r="J822" t="s">
        <v>62</v>
      </c>
      <c r="K822" t="s">
        <v>63</v>
      </c>
      <c r="L822" t="s">
        <v>64</v>
      </c>
      <c r="M822" t="s">
        <v>65</v>
      </c>
      <c r="N822" t="s">
        <v>66</v>
      </c>
      <c r="O822" t="s">
        <v>67</v>
      </c>
      <c r="P822" t="s">
        <v>155</v>
      </c>
      <c r="Q822" t="s">
        <v>156</v>
      </c>
      <c r="R822" t="s">
        <v>70</v>
      </c>
      <c r="S822">
        <v>2740518.1141773998</v>
      </c>
      <c r="T822">
        <v>75.376892574769997</v>
      </c>
      <c r="U822">
        <v>51.701270683159997</v>
      </c>
      <c r="V822">
        <v>53006.784513519</v>
      </c>
      <c r="W822">
        <v>0</v>
      </c>
    </row>
    <row r="823" spans="3:23" x14ac:dyDescent="0.35">
      <c r="C823" s="12">
        <v>43770</v>
      </c>
      <c r="D823" s="12">
        <v>43799</v>
      </c>
      <c r="E823" t="s">
        <v>20</v>
      </c>
      <c r="F823" t="s">
        <v>59</v>
      </c>
      <c r="G823" t="s">
        <v>59</v>
      </c>
      <c r="H823" t="s">
        <v>87</v>
      </c>
      <c r="I823" t="s">
        <v>61</v>
      </c>
      <c r="J823" t="s">
        <v>62</v>
      </c>
      <c r="K823" t="s">
        <v>63</v>
      </c>
      <c r="L823" t="s">
        <v>64</v>
      </c>
      <c r="M823" t="s">
        <v>88</v>
      </c>
      <c r="N823" t="s">
        <v>89</v>
      </c>
      <c r="O823" t="s">
        <v>67</v>
      </c>
      <c r="P823" t="s">
        <v>90</v>
      </c>
      <c r="Q823" t="s">
        <v>91</v>
      </c>
      <c r="R823" t="s">
        <v>70</v>
      </c>
      <c r="S823">
        <v>2740497.7429554001</v>
      </c>
      <c r="T823">
        <v>89.276896128000999</v>
      </c>
      <c r="U823">
        <v>25.600313608318999</v>
      </c>
      <c r="V823">
        <v>107049.38169448001</v>
      </c>
      <c r="W823">
        <v>0</v>
      </c>
    </row>
    <row r="824" spans="3:23" x14ac:dyDescent="0.35">
      <c r="C824" s="12">
        <v>43891</v>
      </c>
      <c r="D824" s="12">
        <v>43921</v>
      </c>
      <c r="E824" t="s">
        <v>20</v>
      </c>
      <c r="F824" t="s">
        <v>59</v>
      </c>
      <c r="G824" t="s">
        <v>59</v>
      </c>
      <c r="H824" t="s">
        <v>76</v>
      </c>
      <c r="I824" t="s">
        <v>61</v>
      </c>
      <c r="J824" t="s">
        <v>62</v>
      </c>
      <c r="K824" t="s">
        <v>63</v>
      </c>
      <c r="L824" t="s">
        <v>64</v>
      </c>
      <c r="M824" t="s">
        <v>65</v>
      </c>
      <c r="N824" t="s">
        <v>66</v>
      </c>
      <c r="O824" t="s">
        <v>67</v>
      </c>
      <c r="P824" t="s">
        <v>148</v>
      </c>
      <c r="Q824" t="s">
        <v>149</v>
      </c>
      <c r="R824" t="s">
        <v>70</v>
      </c>
      <c r="S824">
        <v>2739596.2191836</v>
      </c>
      <c r="T824">
        <v>75.076512741117</v>
      </c>
      <c r="U824">
        <v>58.185651784816002</v>
      </c>
      <c r="V824">
        <v>47083.707669294003</v>
      </c>
      <c r="W824">
        <v>0</v>
      </c>
    </row>
    <row r="825" spans="3:23" x14ac:dyDescent="0.35">
      <c r="C825" s="12">
        <v>44348</v>
      </c>
      <c r="D825" s="12">
        <v>44377</v>
      </c>
      <c r="E825" t="s">
        <v>21</v>
      </c>
      <c r="F825" t="s">
        <v>59</v>
      </c>
      <c r="G825" t="s">
        <v>59</v>
      </c>
      <c r="H825" t="s">
        <v>76</v>
      </c>
      <c r="I825" t="s">
        <v>61</v>
      </c>
      <c r="J825" t="s">
        <v>62</v>
      </c>
      <c r="K825" t="s">
        <v>63</v>
      </c>
      <c r="L825" t="s">
        <v>64</v>
      </c>
      <c r="M825" t="s">
        <v>65</v>
      </c>
      <c r="N825" t="s">
        <v>92</v>
      </c>
      <c r="O825" t="s">
        <v>93</v>
      </c>
      <c r="P825" t="s">
        <v>94</v>
      </c>
      <c r="Q825" t="s">
        <v>95</v>
      </c>
      <c r="R825" t="s">
        <v>70</v>
      </c>
      <c r="S825">
        <v>2732334.6335232998</v>
      </c>
      <c r="T825">
        <v>88.225225244116999</v>
      </c>
      <c r="U825">
        <v>53.320804636429997</v>
      </c>
      <c r="V825">
        <v>51243.312102167001</v>
      </c>
      <c r="W825">
        <v>0</v>
      </c>
    </row>
    <row r="826" spans="3:23" x14ac:dyDescent="0.35">
      <c r="C826" s="12">
        <v>44075</v>
      </c>
      <c r="D826" s="12">
        <v>44104</v>
      </c>
      <c r="E826" t="s">
        <v>20</v>
      </c>
      <c r="F826" t="s">
        <v>59</v>
      </c>
      <c r="G826" t="s">
        <v>59</v>
      </c>
      <c r="H826" t="s">
        <v>60</v>
      </c>
      <c r="I826" t="s">
        <v>61</v>
      </c>
      <c r="J826" t="s">
        <v>62</v>
      </c>
      <c r="K826" t="s">
        <v>63</v>
      </c>
      <c r="L826" t="s">
        <v>64</v>
      </c>
      <c r="M826" t="s">
        <v>65</v>
      </c>
      <c r="N826" t="s">
        <v>92</v>
      </c>
      <c r="O826" t="s">
        <v>93</v>
      </c>
      <c r="P826" t="s">
        <v>94</v>
      </c>
      <c r="Q826" t="s">
        <v>95</v>
      </c>
      <c r="R826" t="s">
        <v>70</v>
      </c>
      <c r="S826">
        <v>2731231.6967410999</v>
      </c>
      <c r="T826">
        <v>93.328219622806003</v>
      </c>
      <c r="U826">
        <v>44.480729872586998</v>
      </c>
      <c r="V826">
        <v>61402.582749082001</v>
      </c>
      <c r="W826">
        <v>0</v>
      </c>
    </row>
    <row r="827" spans="3:23" x14ac:dyDescent="0.35">
      <c r="C827" s="12">
        <v>44440</v>
      </c>
      <c r="D827" s="12">
        <v>44469</v>
      </c>
      <c r="E827" t="s">
        <v>21</v>
      </c>
      <c r="F827" t="s">
        <v>59</v>
      </c>
      <c r="G827" t="s">
        <v>59</v>
      </c>
      <c r="H827" t="s">
        <v>60</v>
      </c>
      <c r="I827" t="s">
        <v>61</v>
      </c>
      <c r="J827" t="s">
        <v>62</v>
      </c>
      <c r="K827" t="s">
        <v>63</v>
      </c>
      <c r="L827" t="s">
        <v>64</v>
      </c>
      <c r="M827" t="s">
        <v>88</v>
      </c>
      <c r="N827" t="s">
        <v>89</v>
      </c>
      <c r="O827" t="s">
        <v>67</v>
      </c>
      <c r="P827" t="s">
        <v>90</v>
      </c>
      <c r="Q827" t="s">
        <v>91</v>
      </c>
      <c r="R827" t="s">
        <v>70</v>
      </c>
      <c r="S827">
        <v>2729539.6248185998</v>
      </c>
      <c r="T827">
        <v>92.553130816009002</v>
      </c>
      <c r="U827">
        <v>28.468052417170998</v>
      </c>
      <c r="V827">
        <v>95880.799459685993</v>
      </c>
      <c r="W827">
        <v>0</v>
      </c>
    </row>
    <row r="828" spans="3:23" x14ac:dyDescent="0.35">
      <c r="C828" s="12">
        <v>44440</v>
      </c>
      <c r="D828" s="12">
        <v>44469</v>
      </c>
      <c r="E828" t="s">
        <v>21</v>
      </c>
      <c r="F828" t="s">
        <v>59</v>
      </c>
      <c r="G828" t="s">
        <v>59</v>
      </c>
      <c r="H828" t="s">
        <v>87</v>
      </c>
      <c r="I828" t="s">
        <v>61</v>
      </c>
      <c r="J828" t="s">
        <v>62</v>
      </c>
      <c r="K828" t="s">
        <v>63</v>
      </c>
      <c r="L828" t="s">
        <v>64</v>
      </c>
      <c r="M828" t="s">
        <v>88</v>
      </c>
      <c r="N828" t="s">
        <v>89</v>
      </c>
      <c r="O828" t="s">
        <v>67</v>
      </c>
      <c r="P828" t="s">
        <v>90</v>
      </c>
      <c r="Q828" t="s">
        <v>91</v>
      </c>
      <c r="R828" t="s">
        <v>70</v>
      </c>
      <c r="S828">
        <v>2727090.5525103002</v>
      </c>
      <c r="T828">
        <v>87.698569279975999</v>
      </c>
      <c r="U828">
        <v>25.058065229726001</v>
      </c>
      <c r="V828">
        <v>108830.85056684</v>
      </c>
      <c r="W828">
        <v>0</v>
      </c>
    </row>
    <row r="829" spans="3:23" x14ac:dyDescent="0.35">
      <c r="C829" s="12">
        <v>43952</v>
      </c>
      <c r="D829" s="12">
        <v>43982</v>
      </c>
      <c r="E829" t="s">
        <v>20</v>
      </c>
      <c r="F829" t="s">
        <v>59</v>
      </c>
      <c r="G829" t="s">
        <v>59</v>
      </c>
      <c r="H829" t="s">
        <v>60</v>
      </c>
      <c r="I829" t="s">
        <v>61</v>
      </c>
      <c r="J829" t="s">
        <v>62</v>
      </c>
      <c r="K829" t="s">
        <v>63</v>
      </c>
      <c r="L829" t="s">
        <v>64</v>
      </c>
      <c r="M829" t="s">
        <v>82</v>
      </c>
      <c r="N829" t="s">
        <v>157</v>
      </c>
      <c r="O829" t="s">
        <v>67</v>
      </c>
      <c r="P829" t="s">
        <v>158</v>
      </c>
      <c r="Q829" t="s">
        <v>159</v>
      </c>
      <c r="R829" t="s">
        <v>70</v>
      </c>
      <c r="S829">
        <v>2725897.6496027</v>
      </c>
      <c r="T829">
        <v>62.683314992653003</v>
      </c>
      <c r="U829">
        <v>51.141488434591999</v>
      </c>
      <c r="V829">
        <v>53301.10118107</v>
      </c>
      <c r="W829">
        <v>0</v>
      </c>
    </row>
    <row r="830" spans="3:23" x14ac:dyDescent="0.35">
      <c r="C830" s="12">
        <v>44440</v>
      </c>
      <c r="D830" s="12">
        <v>44469</v>
      </c>
      <c r="E830" t="s">
        <v>21</v>
      </c>
      <c r="F830" t="s">
        <v>59</v>
      </c>
      <c r="G830" t="s">
        <v>59</v>
      </c>
      <c r="H830" t="s">
        <v>60</v>
      </c>
      <c r="I830" t="s">
        <v>61</v>
      </c>
      <c r="J830" t="s">
        <v>62</v>
      </c>
      <c r="K830" t="s">
        <v>63</v>
      </c>
      <c r="L830" t="s">
        <v>64</v>
      </c>
      <c r="M830" t="s">
        <v>82</v>
      </c>
      <c r="N830" t="s">
        <v>157</v>
      </c>
      <c r="O830" t="s">
        <v>67</v>
      </c>
      <c r="P830" t="s">
        <v>158</v>
      </c>
      <c r="Q830" t="s">
        <v>159</v>
      </c>
      <c r="R830" t="s">
        <v>70</v>
      </c>
      <c r="S830">
        <v>2722761.9790917998</v>
      </c>
      <c r="T830">
        <v>73.958125017027996</v>
      </c>
      <c r="U830">
        <v>56.500891578529</v>
      </c>
      <c r="V830">
        <v>48189.717065040997</v>
      </c>
      <c r="W830">
        <v>0</v>
      </c>
    </row>
    <row r="831" spans="3:23" x14ac:dyDescent="0.35">
      <c r="C831" s="12">
        <v>44044</v>
      </c>
      <c r="D831" s="12">
        <v>44074</v>
      </c>
      <c r="E831" t="s">
        <v>20</v>
      </c>
      <c r="F831" t="s">
        <v>59</v>
      </c>
      <c r="G831" t="s">
        <v>59</v>
      </c>
      <c r="H831" t="s">
        <v>76</v>
      </c>
      <c r="I831" t="s">
        <v>61</v>
      </c>
      <c r="J831" t="s">
        <v>62</v>
      </c>
      <c r="K831" t="s">
        <v>63</v>
      </c>
      <c r="L831" t="s">
        <v>64</v>
      </c>
      <c r="M831" t="s">
        <v>65</v>
      </c>
      <c r="N831" t="s">
        <v>92</v>
      </c>
      <c r="O831" t="s">
        <v>93</v>
      </c>
      <c r="P831" t="s">
        <v>94</v>
      </c>
      <c r="Q831" t="s">
        <v>95</v>
      </c>
      <c r="R831" t="s">
        <v>70</v>
      </c>
      <c r="S831">
        <v>2720954.4449455002</v>
      </c>
      <c r="T831">
        <v>87.821869788580997</v>
      </c>
      <c r="U831">
        <v>53.029637982996</v>
      </c>
      <c r="V831">
        <v>51310.070150166997</v>
      </c>
      <c r="W831">
        <v>0</v>
      </c>
    </row>
    <row r="832" spans="3:23" x14ac:dyDescent="0.35">
      <c r="C832" s="12">
        <v>44378</v>
      </c>
      <c r="D832" s="12">
        <v>44408</v>
      </c>
      <c r="E832" t="s">
        <v>21</v>
      </c>
      <c r="F832" t="s">
        <v>59</v>
      </c>
      <c r="G832" t="s">
        <v>59</v>
      </c>
      <c r="H832" t="s">
        <v>87</v>
      </c>
      <c r="I832" t="s">
        <v>61</v>
      </c>
      <c r="J832" t="s">
        <v>62</v>
      </c>
      <c r="K832" t="s">
        <v>63</v>
      </c>
      <c r="L832" t="s">
        <v>64</v>
      </c>
      <c r="M832" t="s">
        <v>88</v>
      </c>
      <c r="N832" t="s">
        <v>89</v>
      </c>
      <c r="O832" t="s">
        <v>67</v>
      </c>
      <c r="P832" t="s">
        <v>90</v>
      </c>
      <c r="Q832" t="s">
        <v>91</v>
      </c>
      <c r="R832" t="s">
        <v>70</v>
      </c>
      <c r="S832">
        <v>2720351.4123732001</v>
      </c>
      <c r="T832">
        <v>87.376151906038999</v>
      </c>
      <c r="U832">
        <v>26.125061761135001</v>
      </c>
      <c r="V832">
        <v>104128.03756200999</v>
      </c>
      <c r="W832">
        <v>0</v>
      </c>
    </row>
    <row r="833" spans="3:23" x14ac:dyDescent="0.35">
      <c r="C833" s="12">
        <v>43466</v>
      </c>
      <c r="D833" s="12">
        <v>43496</v>
      </c>
      <c r="E833" t="s">
        <v>75</v>
      </c>
      <c r="F833" t="s">
        <v>59</v>
      </c>
      <c r="G833" t="s">
        <v>59</v>
      </c>
      <c r="H833" t="s">
        <v>60</v>
      </c>
      <c r="I833" t="s">
        <v>61</v>
      </c>
      <c r="J833" t="s">
        <v>62</v>
      </c>
      <c r="K833" t="s">
        <v>63</v>
      </c>
      <c r="L833" t="s">
        <v>64</v>
      </c>
      <c r="M833" t="s">
        <v>101</v>
      </c>
      <c r="N833" t="s">
        <v>102</v>
      </c>
      <c r="O833" t="s">
        <v>93</v>
      </c>
      <c r="P833" t="s">
        <v>129</v>
      </c>
      <c r="Q833" t="s">
        <v>130</v>
      </c>
      <c r="R833" t="s">
        <v>70</v>
      </c>
      <c r="S833">
        <v>2718280.7034688001</v>
      </c>
      <c r="T833">
        <v>65.538569674263002</v>
      </c>
      <c r="U833">
        <v>25.389637820234999</v>
      </c>
      <c r="V833">
        <v>107062.60257490999</v>
      </c>
      <c r="W833">
        <v>0</v>
      </c>
    </row>
    <row r="834" spans="3:23" x14ac:dyDescent="0.35">
      <c r="C834" s="12">
        <v>43435</v>
      </c>
      <c r="D834" s="12">
        <v>43465</v>
      </c>
      <c r="E834" t="s">
        <v>75</v>
      </c>
      <c r="F834" t="s">
        <v>59</v>
      </c>
      <c r="G834" t="s">
        <v>59</v>
      </c>
      <c r="H834" t="s">
        <v>60</v>
      </c>
      <c r="I834" t="s">
        <v>61</v>
      </c>
      <c r="J834" t="s">
        <v>62</v>
      </c>
      <c r="K834" t="s">
        <v>63</v>
      </c>
      <c r="L834" t="s">
        <v>64</v>
      </c>
      <c r="M834" t="s">
        <v>96</v>
      </c>
      <c r="N834" t="s">
        <v>97</v>
      </c>
      <c r="O834" t="s">
        <v>98</v>
      </c>
      <c r="P834" t="s">
        <v>99</v>
      </c>
      <c r="Q834" t="s">
        <v>100</v>
      </c>
      <c r="R834" t="s">
        <v>70</v>
      </c>
      <c r="S834">
        <v>2707779.4575212998</v>
      </c>
      <c r="T834">
        <v>86.471021359917998</v>
      </c>
      <c r="U834">
        <v>61.323738235966999</v>
      </c>
      <c r="V834">
        <v>44155.485875666003</v>
      </c>
      <c r="W834">
        <v>0</v>
      </c>
    </row>
    <row r="835" spans="3:23" x14ac:dyDescent="0.35">
      <c r="C835" s="12">
        <v>44228</v>
      </c>
      <c r="D835" s="12">
        <v>44255</v>
      </c>
      <c r="E835" t="s">
        <v>21</v>
      </c>
      <c r="F835" t="s">
        <v>59</v>
      </c>
      <c r="G835" t="s">
        <v>59</v>
      </c>
      <c r="H835" t="s">
        <v>60</v>
      </c>
      <c r="I835" t="s">
        <v>61</v>
      </c>
      <c r="J835" t="s">
        <v>62</v>
      </c>
      <c r="K835" t="s">
        <v>63</v>
      </c>
      <c r="L835" t="s">
        <v>64</v>
      </c>
      <c r="M835" t="s">
        <v>88</v>
      </c>
      <c r="N835" t="s">
        <v>89</v>
      </c>
      <c r="O835" t="s">
        <v>67</v>
      </c>
      <c r="P835" t="s">
        <v>90</v>
      </c>
      <c r="Q835" t="s">
        <v>91</v>
      </c>
      <c r="R835" t="s">
        <v>70</v>
      </c>
      <c r="S835">
        <v>2705658.0083259</v>
      </c>
      <c r="T835">
        <v>95.805911266473004</v>
      </c>
      <c r="U835">
        <v>28.051729796288999</v>
      </c>
      <c r="V835">
        <v>96452.447958623001</v>
      </c>
      <c r="W835">
        <v>0</v>
      </c>
    </row>
    <row r="836" spans="3:23" x14ac:dyDescent="0.35">
      <c r="C836" s="12">
        <v>43983</v>
      </c>
      <c r="D836" s="12">
        <v>44012</v>
      </c>
      <c r="E836" t="s">
        <v>20</v>
      </c>
      <c r="F836" t="s">
        <v>59</v>
      </c>
      <c r="G836" t="s">
        <v>59</v>
      </c>
      <c r="H836" t="s">
        <v>76</v>
      </c>
      <c r="I836" t="s">
        <v>61</v>
      </c>
      <c r="J836" t="s">
        <v>62</v>
      </c>
      <c r="K836" t="s">
        <v>63</v>
      </c>
      <c r="L836" t="s">
        <v>64</v>
      </c>
      <c r="M836" t="s">
        <v>82</v>
      </c>
      <c r="N836" t="s">
        <v>120</v>
      </c>
      <c r="O836" t="s">
        <v>121</v>
      </c>
      <c r="P836" t="s">
        <v>162</v>
      </c>
      <c r="Q836" t="s">
        <v>163</v>
      </c>
      <c r="R836" t="s">
        <v>70</v>
      </c>
      <c r="S836">
        <v>2704153.0602207999</v>
      </c>
      <c r="T836">
        <v>48.115610292165002</v>
      </c>
      <c r="U836">
        <v>49.844275712441998</v>
      </c>
      <c r="V836">
        <v>54252.028373756999</v>
      </c>
      <c r="W836">
        <v>0</v>
      </c>
    </row>
    <row r="837" spans="3:23" x14ac:dyDescent="0.35">
      <c r="C837" s="12">
        <v>43862</v>
      </c>
      <c r="D837" s="12">
        <v>43890</v>
      </c>
      <c r="E837" t="s">
        <v>20</v>
      </c>
      <c r="F837" t="s">
        <v>59</v>
      </c>
      <c r="G837" t="s">
        <v>59</v>
      </c>
      <c r="H837" t="s">
        <v>60</v>
      </c>
      <c r="I837" t="s">
        <v>61</v>
      </c>
      <c r="J837" t="s">
        <v>62</v>
      </c>
      <c r="K837" t="s">
        <v>63</v>
      </c>
      <c r="L837" t="s">
        <v>64</v>
      </c>
      <c r="M837" t="s">
        <v>82</v>
      </c>
      <c r="N837" t="s">
        <v>157</v>
      </c>
      <c r="O837" t="s">
        <v>67</v>
      </c>
      <c r="P837" t="s">
        <v>158</v>
      </c>
      <c r="Q837" t="s">
        <v>159</v>
      </c>
      <c r="R837" t="s">
        <v>70</v>
      </c>
      <c r="S837">
        <v>2700102.2954915999</v>
      </c>
      <c r="T837">
        <v>79.108171111976006</v>
      </c>
      <c r="U837">
        <v>50.400646831369002</v>
      </c>
      <c r="V837">
        <v>53572.770693314</v>
      </c>
      <c r="W837">
        <v>0</v>
      </c>
    </row>
    <row r="838" spans="3:23" x14ac:dyDescent="0.35">
      <c r="C838" s="12">
        <v>44317</v>
      </c>
      <c r="D838" s="12">
        <v>44347</v>
      </c>
      <c r="E838" t="s">
        <v>21</v>
      </c>
      <c r="F838" t="s">
        <v>59</v>
      </c>
      <c r="G838" t="s">
        <v>59</v>
      </c>
      <c r="H838" t="s">
        <v>76</v>
      </c>
      <c r="I838" t="s">
        <v>61</v>
      </c>
      <c r="J838" t="s">
        <v>62</v>
      </c>
      <c r="K838" t="s">
        <v>63</v>
      </c>
      <c r="L838" t="s">
        <v>64</v>
      </c>
      <c r="M838" t="s">
        <v>65</v>
      </c>
      <c r="N838" t="s">
        <v>117</v>
      </c>
      <c r="O838" t="s">
        <v>93</v>
      </c>
      <c r="P838" t="s">
        <v>127</v>
      </c>
      <c r="Q838" t="s">
        <v>128</v>
      </c>
      <c r="R838" t="s">
        <v>70</v>
      </c>
      <c r="S838">
        <v>2699260.5089248</v>
      </c>
      <c r="T838">
        <v>81.466027078287993</v>
      </c>
      <c r="U838">
        <v>50.212515273883</v>
      </c>
      <c r="V838">
        <v>53756.727664443999</v>
      </c>
      <c r="W838">
        <v>0</v>
      </c>
    </row>
    <row r="839" spans="3:23" x14ac:dyDescent="0.35">
      <c r="C839" s="12">
        <v>44440</v>
      </c>
      <c r="D839" s="12">
        <v>44469</v>
      </c>
      <c r="E839" t="s">
        <v>21</v>
      </c>
      <c r="F839" t="s">
        <v>59</v>
      </c>
      <c r="G839" t="s">
        <v>59</v>
      </c>
      <c r="H839" t="s">
        <v>87</v>
      </c>
      <c r="I839" t="s">
        <v>61</v>
      </c>
      <c r="J839" t="s">
        <v>62</v>
      </c>
      <c r="K839" t="s">
        <v>63</v>
      </c>
      <c r="L839" t="s">
        <v>64</v>
      </c>
      <c r="M839" t="s">
        <v>65</v>
      </c>
      <c r="N839" t="s">
        <v>117</v>
      </c>
      <c r="O839" t="s">
        <v>93</v>
      </c>
      <c r="P839" t="s">
        <v>118</v>
      </c>
      <c r="Q839" t="s">
        <v>119</v>
      </c>
      <c r="R839" t="s">
        <v>70</v>
      </c>
      <c r="S839">
        <v>2695371.4620813001</v>
      </c>
      <c r="T839">
        <v>62.395546919228998</v>
      </c>
      <c r="U839">
        <v>45.376806965500997</v>
      </c>
      <c r="V839">
        <v>59399.760413518998</v>
      </c>
      <c r="W839">
        <v>0</v>
      </c>
    </row>
    <row r="840" spans="3:23" x14ac:dyDescent="0.35">
      <c r="C840" s="12">
        <v>43586</v>
      </c>
      <c r="D840" s="12">
        <v>43616</v>
      </c>
      <c r="E840" t="s">
        <v>75</v>
      </c>
      <c r="F840" t="s">
        <v>59</v>
      </c>
      <c r="G840" t="s">
        <v>59</v>
      </c>
      <c r="H840" t="s">
        <v>60</v>
      </c>
      <c r="I840" t="s">
        <v>61</v>
      </c>
      <c r="J840" t="s">
        <v>62</v>
      </c>
      <c r="K840" t="s">
        <v>63</v>
      </c>
      <c r="L840" t="s">
        <v>64</v>
      </c>
      <c r="M840" t="s">
        <v>88</v>
      </c>
      <c r="N840" t="s">
        <v>89</v>
      </c>
      <c r="O840" t="s">
        <v>67</v>
      </c>
      <c r="P840" t="s">
        <v>90</v>
      </c>
      <c r="Q840" t="s">
        <v>91</v>
      </c>
      <c r="R840" t="s">
        <v>70</v>
      </c>
      <c r="S840">
        <v>2694074.0976604</v>
      </c>
      <c r="T840">
        <v>96.666954782914999</v>
      </c>
      <c r="U840">
        <v>28.947756878153999</v>
      </c>
      <c r="V840">
        <v>93066.765380138997</v>
      </c>
      <c r="W840">
        <v>0</v>
      </c>
    </row>
    <row r="841" spans="3:23" x14ac:dyDescent="0.35">
      <c r="C841" s="12">
        <v>44287</v>
      </c>
      <c r="D841" s="12">
        <v>44316</v>
      </c>
      <c r="E841" t="s">
        <v>21</v>
      </c>
      <c r="F841" t="s">
        <v>59</v>
      </c>
      <c r="G841" t="s">
        <v>59</v>
      </c>
      <c r="H841" t="s">
        <v>60</v>
      </c>
      <c r="I841" t="s">
        <v>61</v>
      </c>
      <c r="J841" t="s">
        <v>62</v>
      </c>
      <c r="K841" t="s">
        <v>63</v>
      </c>
      <c r="L841" t="s">
        <v>64</v>
      </c>
      <c r="M841" t="s">
        <v>101</v>
      </c>
      <c r="N841" t="s">
        <v>102</v>
      </c>
      <c r="O841" t="s">
        <v>93</v>
      </c>
      <c r="P841" t="s">
        <v>115</v>
      </c>
      <c r="Q841" t="s">
        <v>116</v>
      </c>
      <c r="R841" t="s">
        <v>70</v>
      </c>
      <c r="S841">
        <v>2693871.5350214001</v>
      </c>
      <c r="T841">
        <v>86.565730706599993</v>
      </c>
      <c r="U841">
        <v>26.774658316802999</v>
      </c>
      <c r="V841">
        <v>100612.73250052</v>
      </c>
      <c r="W841">
        <v>0</v>
      </c>
    </row>
    <row r="842" spans="3:23" x14ac:dyDescent="0.35">
      <c r="C842" s="12">
        <v>44440</v>
      </c>
      <c r="D842" s="12">
        <v>44469</v>
      </c>
      <c r="E842" t="s">
        <v>21</v>
      </c>
      <c r="F842" t="s">
        <v>59</v>
      </c>
      <c r="G842" t="s">
        <v>59</v>
      </c>
      <c r="H842" t="s">
        <v>60</v>
      </c>
      <c r="I842" t="s">
        <v>61</v>
      </c>
      <c r="J842" t="s">
        <v>62</v>
      </c>
      <c r="K842" t="s">
        <v>63</v>
      </c>
      <c r="L842" t="s">
        <v>64</v>
      </c>
      <c r="M842" t="s">
        <v>65</v>
      </c>
      <c r="N842" t="s">
        <v>92</v>
      </c>
      <c r="O842" t="s">
        <v>93</v>
      </c>
      <c r="P842" t="s">
        <v>146</v>
      </c>
      <c r="Q842" t="s">
        <v>147</v>
      </c>
      <c r="R842" t="s">
        <v>70</v>
      </c>
      <c r="S842">
        <v>2679038.8258385002</v>
      </c>
      <c r="T842">
        <v>79.497014099902003</v>
      </c>
      <c r="U842">
        <v>50.948688564729999</v>
      </c>
      <c r="V842">
        <v>52583.077235340999</v>
      </c>
      <c r="W842">
        <v>0</v>
      </c>
    </row>
    <row r="843" spans="3:23" x14ac:dyDescent="0.35">
      <c r="C843" s="12">
        <v>44105</v>
      </c>
      <c r="D843" s="12">
        <v>44135</v>
      </c>
      <c r="E843" t="s">
        <v>21</v>
      </c>
      <c r="F843" t="s">
        <v>59</v>
      </c>
      <c r="G843" t="s">
        <v>59</v>
      </c>
      <c r="H843" t="s">
        <v>76</v>
      </c>
      <c r="I843" t="s">
        <v>61</v>
      </c>
      <c r="J843" t="s">
        <v>62</v>
      </c>
      <c r="K843" t="s">
        <v>63</v>
      </c>
      <c r="L843" t="s">
        <v>64</v>
      </c>
      <c r="M843" t="s">
        <v>82</v>
      </c>
      <c r="N843" t="s">
        <v>120</v>
      </c>
      <c r="O843" t="s">
        <v>121</v>
      </c>
      <c r="P843" t="s">
        <v>122</v>
      </c>
      <c r="Q843" t="s">
        <v>123</v>
      </c>
      <c r="R843" t="s">
        <v>70</v>
      </c>
      <c r="S843">
        <v>2678496.9235508</v>
      </c>
      <c r="T843">
        <v>62.13197743944</v>
      </c>
      <c r="U843">
        <v>44.233300738360001</v>
      </c>
      <c r="V843">
        <v>60553.856005323003</v>
      </c>
      <c r="W843">
        <v>0</v>
      </c>
    </row>
    <row r="844" spans="3:23" x14ac:dyDescent="0.35">
      <c r="C844" s="12">
        <v>43586</v>
      </c>
      <c r="D844" s="12">
        <v>43616</v>
      </c>
      <c r="E844" t="s">
        <v>75</v>
      </c>
      <c r="F844" t="s">
        <v>59</v>
      </c>
      <c r="G844" t="s">
        <v>59</v>
      </c>
      <c r="H844" t="s">
        <v>87</v>
      </c>
      <c r="I844" t="s">
        <v>61</v>
      </c>
      <c r="J844" t="s">
        <v>62</v>
      </c>
      <c r="K844" t="s">
        <v>63</v>
      </c>
      <c r="L844" t="s">
        <v>64</v>
      </c>
      <c r="M844" t="s">
        <v>88</v>
      </c>
      <c r="N844" t="s">
        <v>89</v>
      </c>
      <c r="O844" t="s">
        <v>67</v>
      </c>
      <c r="P844" t="s">
        <v>90</v>
      </c>
      <c r="Q844" t="s">
        <v>91</v>
      </c>
      <c r="R844" t="s">
        <v>70</v>
      </c>
      <c r="S844">
        <v>2675660.8287179</v>
      </c>
      <c r="T844">
        <v>89.449597469656993</v>
      </c>
      <c r="U844">
        <v>26.7764928633</v>
      </c>
      <c r="V844">
        <v>99925.738683468997</v>
      </c>
      <c r="W844">
        <v>0</v>
      </c>
    </row>
    <row r="845" spans="3:23" x14ac:dyDescent="0.35">
      <c r="C845" s="12">
        <v>44317</v>
      </c>
      <c r="D845" s="12">
        <v>44347</v>
      </c>
      <c r="E845" t="s">
        <v>21</v>
      </c>
      <c r="F845" t="s">
        <v>59</v>
      </c>
      <c r="G845" t="s">
        <v>59</v>
      </c>
      <c r="H845" t="s">
        <v>60</v>
      </c>
      <c r="I845" t="s">
        <v>61</v>
      </c>
      <c r="J845" t="s">
        <v>62</v>
      </c>
      <c r="K845" t="s">
        <v>63</v>
      </c>
      <c r="L845" t="s">
        <v>64</v>
      </c>
      <c r="M845" t="s">
        <v>82</v>
      </c>
      <c r="N845" t="s">
        <v>120</v>
      </c>
      <c r="O845" t="s">
        <v>121</v>
      </c>
      <c r="P845" t="s">
        <v>122</v>
      </c>
      <c r="Q845" t="s">
        <v>123</v>
      </c>
      <c r="R845" t="s">
        <v>70</v>
      </c>
      <c r="S845">
        <v>2670782.3771497998</v>
      </c>
      <c r="T845">
        <v>85.624827173452005</v>
      </c>
      <c r="U845">
        <v>46.810871499709997</v>
      </c>
      <c r="V845">
        <v>57054.745865313002</v>
      </c>
      <c r="W845">
        <v>0</v>
      </c>
    </row>
    <row r="846" spans="3:23" x14ac:dyDescent="0.35">
      <c r="C846" s="12">
        <v>44256</v>
      </c>
      <c r="D846" s="12">
        <v>44286</v>
      </c>
      <c r="E846" t="s">
        <v>21</v>
      </c>
      <c r="F846" t="s">
        <v>59</v>
      </c>
      <c r="G846" t="s">
        <v>59</v>
      </c>
      <c r="H846" t="s">
        <v>60</v>
      </c>
      <c r="I846" t="s">
        <v>61</v>
      </c>
      <c r="J846" t="s">
        <v>62</v>
      </c>
      <c r="K846" t="s">
        <v>63</v>
      </c>
      <c r="L846" t="s">
        <v>64</v>
      </c>
      <c r="M846" t="s">
        <v>101</v>
      </c>
      <c r="N846" t="s">
        <v>102</v>
      </c>
      <c r="O846" t="s">
        <v>93</v>
      </c>
      <c r="P846" t="s">
        <v>115</v>
      </c>
      <c r="Q846" t="s">
        <v>116</v>
      </c>
      <c r="R846" t="s">
        <v>70</v>
      </c>
      <c r="S846">
        <v>2670744.4005584</v>
      </c>
      <c r="T846">
        <v>86.722027257785001</v>
      </c>
      <c r="U846">
        <v>26.393362000309001</v>
      </c>
      <c r="V846">
        <v>101190.00377924999</v>
      </c>
      <c r="W846">
        <v>0</v>
      </c>
    </row>
    <row r="847" spans="3:23" x14ac:dyDescent="0.35">
      <c r="C847" s="12">
        <v>44197</v>
      </c>
      <c r="D847" s="12">
        <v>44227</v>
      </c>
      <c r="E847" t="s">
        <v>21</v>
      </c>
      <c r="F847" t="s">
        <v>59</v>
      </c>
      <c r="G847" t="s">
        <v>59</v>
      </c>
      <c r="H847" t="s">
        <v>60</v>
      </c>
      <c r="I847" t="s">
        <v>61</v>
      </c>
      <c r="J847" t="s">
        <v>62</v>
      </c>
      <c r="K847" t="s">
        <v>63</v>
      </c>
      <c r="L847" t="s">
        <v>64</v>
      </c>
      <c r="M847" t="s">
        <v>82</v>
      </c>
      <c r="N847" t="s">
        <v>120</v>
      </c>
      <c r="O847" t="s">
        <v>121</v>
      </c>
      <c r="P847" t="s">
        <v>122</v>
      </c>
      <c r="Q847" t="s">
        <v>123</v>
      </c>
      <c r="R847" t="s">
        <v>70</v>
      </c>
      <c r="S847">
        <v>2667600.0758087998</v>
      </c>
      <c r="T847">
        <v>85.720638290977007</v>
      </c>
      <c r="U847">
        <v>37.780616837529003</v>
      </c>
      <c r="V847">
        <v>70607.636907584994</v>
      </c>
      <c r="W847">
        <v>0</v>
      </c>
    </row>
    <row r="848" spans="3:23" x14ac:dyDescent="0.35">
      <c r="C848" s="12">
        <v>44378</v>
      </c>
      <c r="D848" s="12">
        <v>44408</v>
      </c>
      <c r="E848" t="s">
        <v>21</v>
      </c>
      <c r="F848" t="s">
        <v>59</v>
      </c>
      <c r="G848" t="s">
        <v>59</v>
      </c>
      <c r="H848" t="s">
        <v>60</v>
      </c>
      <c r="I848" t="s">
        <v>61</v>
      </c>
      <c r="J848" t="s">
        <v>62</v>
      </c>
      <c r="K848" t="s">
        <v>63</v>
      </c>
      <c r="L848" t="s">
        <v>64</v>
      </c>
      <c r="M848" t="s">
        <v>101</v>
      </c>
      <c r="N848" t="s">
        <v>102</v>
      </c>
      <c r="O848" t="s">
        <v>93</v>
      </c>
      <c r="P848" t="s">
        <v>115</v>
      </c>
      <c r="Q848" t="s">
        <v>116</v>
      </c>
      <c r="R848" t="s">
        <v>70</v>
      </c>
      <c r="S848">
        <v>2665479.7877942999</v>
      </c>
      <c r="T848">
        <v>89.012660158139994</v>
      </c>
      <c r="U848">
        <v>27.358918829048001</v>
      </c>
      <c r="V848">
        <v>97426.356810716999</v>
      </c>
      <c r="W848">
        <v>0</v>
      </c>
    </row>
    <row r="849" spans="3:23" x14ac:dyDescent="0.35">
      <c r="C849" s="12">
        <v>44166</v>
      </c>
      <c r="D849" s="12">
        <v>44196</v>
      </c>
      <c r="E849" t="s">
        <v>21</v>
      </c>
      <c r="F849" t="s">
        <v>59</v>
      </c>
      <c r="G849" t="s">
        <v>59</v>
      </c>
      <c r="H849" t="s">
        <v>60</v>
      </c>
      <c r="I849" t="s">
        <v>61</v>
      </c>
      <c r="J849" t="s">
        <v>62</v>
      </c>
      <c r="K849" t="s">
        <v>63</v>
      </c>
      <c r="L849" t="s">
        <v>64</v>
      </c>
      <c r="M849" t="s">
        <v>65</v>
      </c>
      <c r="N849" t="s">
        <v>92</v>
      </c>
      <c r="O849" t="s">
        <v>93</v>
      </c>
      <c r="P849" t="s">
        <v>94</v>
      </c>
      <c r="Q849" t="s">
        <v>95</v>
      </c>
      <c r="R849" t="s">
        <v>70</v>
      </c>
      <c r="S849">
        <v>2664398.8388132001</v>
      </c>
      <c r="T849">
        <v>92.043751900979004</v>
      </c>
      <c r="U849">
        <v>45.004248704177002</v>
      </c>
      <c r="V849">
        <v>59203.273369297</v>
      </c>
      <c r="W849">
        <v>0</v>
      </c>
    </row>
    <row r="850" spans="3:23" x14ac:dyDescent="0.35">
      <c r="C850" s="12">
        <v>44105</v>
      </c>
      <c r="D850" s="12">
        <v>44135</v>
      </c>
      <c r="E850" t="s">
        <v>21</v>
      </c>
      <c r="F850" t="s">
        <v>59</v>
      </c>
      <c r="G850" t="s">
        <v>59</v>
      </c>
      <c r="H850" t="s">
        <v>60</v>
      </c>
      <c r="I850" t="s">
        <v>61</v>
      </c>
      <c r="J850" t="s">
        <v>62</v>
      </c>
      <c r="K850" t="s">
        <v>63</v>
      </c>
      <c r="L850" t="s">
        <v>64</v>
      </c>
      <c r="M850" t="s">
        <v>65</v>
      </c>
      <c r="N850" t="s">
        <v>92</v>
      </c>
      <c r="O850" t="s">
        <v>93</v>
      </c>
      <c r="P850" t="s">
        <v>94</v>
      </c>
      <c r="Q850" t="s">
        <v>95</v>
      </c>
      <c r="R850" t="s">
        <v>70</v>
      </c>
      <c r="S850">
        <v>2661300.9922035998</v>
      </c>
      <c r="T850">
        <v>93.876818094607003</v>
      </c>
      <c r="U850">
        <v>43.960464415329</v>
      </c>
      <c r="V850">
        <v>60538.509490258999</v>
      </c>
      <c r="W850">
        <v>0</v>
      </c>
    </row>
    <row r="851" spans="3:23" x14ac:dyDescent="0.35">
      <c r="C851" s="12">
        <v>44075</v>
      </c>
      <c r="D851" s="12">
        <v>44104</v>
      </c>
      <c r="E851" t="s">
        <v>20</v>
      </c>
      <c r="F851" t="s">
        <v>59</v>
      </c>
      <c r="G851" t="s">
        <v>59</v>
      </c>
      <c r="H851" t="s">
        <v>60</v>
      </c>
      <c r="I851" t="s">
        <v>61</v>
      </c>
      <c r="J851" t="s">
        <v>62</v>
      </c>
      <c r="K851" t="s">
        <v>63</v>
      </c>
      <c r="L851" t="s">
        <v>64</v>
      </c>
      <c r="M851" t="s">
        <v>88</v>
      </c>
      <c r="N851" t="s">
        <v>89</v>
      </c>
      <c r="O851" t="s">
        <v>67</v>
      </c>
      <c r="P851" t="s">
        <v>90</v>
      </c>
      <c r="Q851" t="s">
        <v>91</v>
      </c>
      <c r="R851" t="s">
        <v>70</v>
      </c>
      <c r="S851">
        <v>2656278.1068934998</v>
      </c>
      <c r="T851">
        <v>95.273266543296003</v>
      </c>
      <c r="U851">
        <v>27.879205829581</v>
      </c>
      <c r="V851">
        <v>95278.112408604997</v>
      </c>
      <c r="W851">
        <v>0</v>
      </c>
    </row>
    <row r="852" spans="3:23" x14ac:dyDescent="0.35">
      <c r="C852" s="12">
        <v>43466</v>
      </c>
      <c r="D852" s="12">
        <v>43496</v>
      </c>
      <c r="E852" t="s">
        <v>75</v>
      </c>
      <c r="F852" t="s">
        <v>59</v>
      </c>
      <c r="G852" t="s">
        <v>59</v>
      </c>
      <c r="H852" t="s">
        <v>60</v>
      </c>
      <c r="I852" t="s">
        <v>61</v>
      </c>
      <c r="J852" t="s">
        <v>62</v>
      </c>
      <c r="K852" t="s">
        <v>63</v>
      </c>
      <c r="L852" t="s">
        <v>64</v>
      </c>
      <c r="M852" t="s">
        <v>65</v>
      </c>
      <c r="N852" t="s">
        <v>92</v>
      </c>
      <c r="O852" t="s">
        <v>93</v>
      </c>
      <c r="P852" t="s">
        <v>142</v>
      </c>
      <c r="Q852" t="s">
        <v>143</v>
      </c>
      <c r="R852" t="s">
        <v>70</v>
      </c>
      <c r="S852">
        <v>2655371.6048749001</v>
      </c>
      <c r="T852">
        <v>63.287583373190998</v>
      </c>
      <c r="U852">
        <v>128.19628116944</v>
      </c>
      <c r="V852">
        <v>20713.327880122</v>
      </c>
      <c r="W852">
        <v>0</v>
      </c>
    </row>
    <row r="853" spans="3:23" x14ac:dyDescent="0.35">
      <c r="C853" s="12">
        <v>43617</v>
      </c>
      <c r="D853" s="12">
        <v>43646</v>
      </c>
      <c r="E853" t="s">
        <v>75</v>
      </c>
      <c r="F853" t="s">
        <v>59</v>
      </c>
      <c r="G853" t="s">
        <v>59</v>
      </c>
      <c r="H853" t="s">
        <v>60</v>
      </c>
      <c r="I853" t="s">
        <v>61</v>
      </c>
      <c r="J853" t="s">
        <v>62</v>
      </c>
      <c r="K853" t="s">
        <v>63</v>
      </c>
      <c r="L853" t="s">
        <v>64</v>
      </c>
      <c r="M853" t="s">
        <v>96</v>
      </c>
      <c r="N853" t="s">
        <v>97</v>
      </c>
      <c r="O853" t="s">
        <v>98</v>
      </c>
      <c r="P853" t="s">
        <v>99</v>
      </c>
      <c r="Q853" t="s">
        <v>100</v>
      </c>
      <c r="R853" t="s">
        <v>70</v>
      </c>
      <c r="S853">
        <v>2653718.9390520002</v>
      </c>
      <c r="T853">
        <v>88.643044577604002</v>
      </c>
      <c r="U853">
        <v>61.853870440058003</v>
      </c>
      <c r="V853">
        <v>42903.037759354003</v>
      </c>
      <c r="W853">
        <v>0</v>
      </c>
    </row>
    <row r="854" spans="3:23" x14ac:dyDescent="0.35">
      <c r="C854" s="12">
        <v>43678</v>
      </c>
      <c r="D854" s="12">
        <v>43708</v>
      </c>
      <c r="E854" t="s">
        <v>75</v>
      </c>
      <c r="F854" t="s">
        <v>59</v>
      </c>
      <c r="G854" t="s">
        <v>59</v>
      </c>
      <c r="H854" t="s">
        <v>87</v>
      </c>
      <c r="I854" t="s">
        <v>61</v>
      </c>
      <c r="J854" t="s">
        <v>62</v>
      </c>
      <c r="K854" t="s">
        <v>63</v>
      </c>
      <c r="L854" t="s">
        <v>64</v>
      </c>
      <c r="M854" t="s">
        <v>88</v>
      </c>
      <c r="N854" t="s">
        <v>89</v>
      </c>
      <c r="O854" t="s">
        <v>67</v>
      </c>
      <c r="P854" t="s">
        <v>90</v>
      </c>
      <c r="Q854" t="s">
        <v>91</v>
      </c>
      <c r="R854" t="s">
        <v>70</v>
      </c>
      <c r="S854">
        <v>2645905.382987</v>
      </c>
      <c r="T854">
        <v>89.097376738920005</v>
      </c>
      <c r="U854">
        <v>25.978712556834999</v>
      </c>
      <c r="V854">
        <v>101848.98028331</v>
      </c>
      <c r="W854">
        <v>0</v>
      </c>
    </row>
    <row r="855" spans="3:23" x14ac:dyDescent="0.35">
      <c r="C855" s="12">
        <v>43617</v>
      </c>
      <c r="D855" s="12">
        <v>43646</v>
      </c>
      <c r="E855" t="s">
        <v>75</v>
      </c>
      <c r="F855" t="s">
        <v>59</v>
      </c>
      <c r="G855" t="s">
        <v>59</v>
      </c>
      <c r="H855" t="s">
        <v>60</v>
      </c>
      <c r="I855" t="s">
        <v>61</v>
      </c>
      <c r="J855" t="s">
        <v>62</v>
      </c>
      <c r="K855" t="s">
        <v>63</v>
      </c>
      <c r="L855" t="s">
        <v>64</v>
      </c>
      <c r="M855" t="s">
        <v>65</v>
      </c>
      <c r="N855" t="s">
        <v>92</v>
      </c>
      <c r="O855" t="s">
        <v>93</v>
      </c>
      <c r="P855" t="s">
        <v>142</v>
      </c>
      <c r="Q855" t="s">
        <v>143</v>
      </c>
      <c r="R855" t="s">
        <v>70</v>
      </c>
      <c r="S855">
        <v>2640304.9283897001</v>
      </c>
      <c r="T855">
        <v>62.398081348588001</v>
      </c>
      <c r="U855">
        <v>116.74204319457</v>
      </c>
      <c r="V855">
        <v>22616.572882738001</v>
      </c>
      <c r="W855">
        <v>0</v>
      </c>
    </row>
    <row r="856" spans="3:23" x14ac:dyDescent="0.35">
      <c r="C856" s="12">
        <v>43435</v>
      </c>
      <c r="D856" s="12">
        <v>43465</v>
      </c>
      <c r="E856" t="s">
        <v>75</v>
      </c>
      <c r="F856" t="s">
        <v>59</v>
      </c>
      <c r="G856" t="s">
        <v>59</v>
      </c>
      <c r="H856" t="s">
        <v>60</v>
      </c>
      <c r="I856" t="s">
        <v>61</v>
      </c>
      <c r="J856" t="s">
        <v>62</v>
      </c>
      <c r="K856" t="s">
        <v>63</v>
      </c>
      <c r="L856" t="s">
        <v>64</v>
      </c>
      <c r="M856" t="s">
        <v>88</v>
      </c>
      <c r="N856" t="s">
        <v>89</v>
      </c>
      <c r="O856" t="s">
        <v>67</v>
      </c>
      <c r="P856" t="s">
        <v>90</v>
      </c>
      <c r="Q856" t="s">
        <v>91</v>
      </c>
      <c r="R856" t="s">
        <v>70</v>
      </c>
      <c r="S856">
        <v>2635832.5607816</v>
      </c>
      <c r="T856">
        <v>96.827502011888996</v>
      </c>
      <c r="U856">
        <v>29.028659213528002</v>
      </c>
      <c r="V856">
        <v>90801.043940507006</v>
      </c>
      <c r="W856">
        <v>0</v>
      </c>
    </row>
    <row r="857" spans="3:23" x14ac:dyDescent="0.35">
      <c r="C857" s="12">
        <v>43497</v>
      </c>
      <c r="D857" s="12">
        <v>43524</v>
      </c>
      <c r="E857" t="s">
        <v>75</v>
      </c>
      <c r="F857" t="s">
        <v>59</v>
      </c>
      <c r="G857" t="s">
        <v>59</v>
      </c>
      <c r="H857" t="s">
        <v>60</v>
      </c>
      <c r="I857" t="s">
        <v>61</v>
      </c>
      <c r="J857" t="s">
        <v>62</v>
      </c>
      <c r="K857" t="s">
        <v>63</v>
      </c>
      <c r="L857" t="s">
        <v>64</v>
      </c>
      <c r="M857" t="s">
        <v>96</v>
      </c>
      <c r="N857" t="s">
        <v>97</v>
      </c>
      <c r="O857" t="s">
        <v>98</v>
      </c>
      <c r="P857" t="s">
        <v>99</v>
      </c>
      <c r="Q857" t="s">
        <v>100</v>
      </c>
      <c r="R857" t="s">
        <v>70</v>
      </c>
      <c r="S857">
        <v>2632363.5310499999</v>
      </c>
      <c r="T857">
        <v>87.837376779405005</v>
      </c>
      <c r="U857">
        <v>61.282826924185997</v>
      </c>
      <c r="V857">
        <v>42954.342401772003</v>
      </c>
      <c r="W857">
        <v>0</v>
      </c>
    </row>
    <row r="858" spans="3:23" x14ac:dyDescent="0.35">
      <c r="C858" s="12">
        <v>43497</v>
      </c>
      <c r="D858" s="12">
        <v>43524</v>
      </c>
      <c r="E858" t="s">
        <v>75</v>
      </c>
      <c r="F858" t="s">
        <v>59</v>
      </c>
      <c r="G858" t="s">
        <v>59</v>
      </c>
      <c r="H858" t="s">
        <v>60</v>
      </c>
      <c r="I858" t="s">
        <v>61</v>
      </c>
      <c r="J858" t="s">
        <v>62</v>
      </c>
      <c r="K858" t="s">
        <v>63</v>
      </c>
      <c r="L858" t="s">
        <v>64</v>
      </c>
      <c r="M858" t="s">
        <v>88</v>
      </c>
      <c r="N858" t="s">
        <v>89</v>
      </c>
      <c r="O858" t="s">
        <v>67</v>
      </c>
      <c r="P858" t="s">
        <v>90</v>
      </c>
      <c r="Q858" t="s">
        <v>91</v>
      </c>
      <c r="R858" t="s">
        <v>70</v>
      </c>
      <c r="S858">
        <v>2631180.8385719</v>
      </c>
      <c r="T858">
        <v>95.029046513192</v>
      </c>
      <c r="U858">
        <v>29.02718676193</v>
      </c>
      <c r="V858">
        <v>90645.395992103993</v>
      </c>
      <c r="W858">
        <v>0</v>
      </c>
    </row>
    <row r="859" spans="3:23" x14ac:dyDescent="0.35">
      <c r="C859" s="12">
        <v>44044</v>
      </c>
      <c r="D859" s="12">
        <v>44074</v>
      </c>
      <c r="E859" t="s">
        <v>20</v>
      </c>
      <c r="F859" t="s">
        <v>59</v>
      </c>
      <c r="G859" t="s">
        <v>59</v>
      </c>
      <c r="H859" t="s">
        <v>76</v>
      </c>
      <c r="I859" t="s">
        <v>61</v>
      </c>
      <c r="J859" t="s">
        <v>62</v>
      </c>
      <c r="K859" t="s">
        <v>63</v>
      </c>
      <c r="L859" t="s">
        <v>64</v>
      </c>
      <c r="M859" t="s">
        <v>82</v>
      </c>
      <c r="N859" t="s">
        <v>120</v>
      </c>
      <c r="O859" t="s">
        <v>121</v>
      </c>
      <c r="P859" t="s">
        <v>122</v>
      </c>
      <c r="Q859" t="s">
        <v>123</v>
      </c>
      <c r="R859" t="s">
        <v>70</v>
      </c>
      <c r="S859">
        <v>2628951.9385799998</v>
      </c>
      <c r="T859">
        <v>71.106596402913993</v>
      </c>
      <c r="U859">
        <v>42.732396643126002</v>
      </c>
      <c r="V859">
        <v>61521.284671567002</v>
      </c>
      <c r="W859">
        <v>0</v>
      </c>
    </row>
    <row r="860" spans="3:23" x14ac:dyDescent="0.35">
      <c r="C860" s="12">
        <v>44348</v>
      </c>
      <c r="D860" s="12">
        <v>44377</v>
      </c>
      <c r="E860" t="s">
        <v>21</v>
      </c>
      <c r="F860" t="s">
        <v>59</v>
      </c>
      <c r="G860" t="s">
        <v>59</v>
      </c>
      <c r="H860" t="s">
        <v>87</v>
      </c>
      <c r="I860" t="s">
        <v>61</v>
      </c>
      <c r="J860" t="s">
        <v>62</v>
      </c>
      <c r="K860" t="s">
        <v>63</v>
      </c>
      <c r="L860" t="s">
        <v>64</v>
      </c>
      <c r="M860" t="s">
        <v>65</v>
      </c>
      <c r="N860" t="s">
        <v>92</v>
      </c>
      <c r="O860" t="s">
        <v>93</v>
      </c>
      <c r="P860" t="s">
        <v>94</v>
      </c>
      <c r="Q860" t="s">
        <v>95</v>
      </c>
      <c r="R860" t="s">
        <v>70</v>
      </c>
      <c r="S860">
        <v>2628711.4258864</v>
      </c>
      <c r="T860">
        <v>73.351080299668993</v>
      </c>
      <c r="U860">
        <v>41.647666012949998</v>
      </c>
      <c r="V860">
        <v>63117.856954313997</v>
      </c>
      <c r="W860">
        <v>0</v>
      </c>
    </row>
    <row r="861" spans="3:23" x14ac:dyDescent="0.35">
      <c r="C861" s="12">
        <v>43466</v>
      </c>
      <c r="D861" s="12">
        <v>43496</v>
      </c>
      <c r="E861" t="s">
        <v>75</v>
      </c>
      <c r="F861" t="s">
        <v>59</v>
      </c>
      <c r="G861" t="s">
        <v>59</v>
      </c>
      <c r="H861" t="s">
        <v>60</v>
      </c>
      <c r="I861" t="s">
        <v>61</v>
      </c>
      <c r="J861" t="s">
        <v>62</v>
      </c>
      <c r="K861" t="s">
        <v>63</v>
      </c>
      <c r="L861" t="s">
        <v>64</v>
      </c>
      <c r="M861" t="s">
        <v>88</v>
      </c>
      <c r="N861" t="s">
        <v>89</v>
      </c>
      <c r="O861" t="s">
        <v>67</v>
      </c>
      <c r="P861" t="s">
        <v>90</v>
      </c>
      <c r="Q861" t="s">
        <v>91</v>
      </c>
      <c r="R861" t="s">
        <v>70</v>
      </c>
      <c r="S861">
        <v>2619877.6803231002</v>
      </c>
      <c r="T861">
        <v>95.262736211716998</v>
      </c>
      <c r="U861">
        <v>28.912597729152999</v>
      </c>
      <c r="V861">
        <v>90613.707729258997</v>
      </c>
      <c r="W861">
        <v>0</v>
      </c>
    </row>
    <row r="862" spans="3:23" x14ac:dyDescent="0.35">
      <c r="C862" s="12">
        <v>44228</v>
      </c>
      <c r="D862" s="12">
        <v>44255</v>
      </c>
      <c r="E862" t="s">
        <v>21</v>
      </c>
      <c r="F862" t="s">
        <v>59</v>
      </c>
      <c r="G862" t="s">
        <v>59</v>
      </c>
      <c r="H862" t="s">
        <v>60</v>
      </c>
      <c r="I862" t="s">
        <v>61</v>
      </c>
      <c r="J862" t="s">
        <v>62</v>
      </c>
      <c r="K862" t="s">
        <v>63</v>
      </c>
      <c r="L862" t="s">
        <v>64</v>
      </c>
      <c r="M862" t="s">
        <v>65</v>
      </c>
      <c r="N862" t="s">
        <v>117</v>
      </c>
      <c r="O862" t="s">
        <v>93</v>
      </c>
      <c r="P862" t="s">
        <v>127</v>
      </c>
      <c r="Q862" t="s">
        <v>128</v>
      </c>
      <c r="R862" t="s">
        <v>70</v>
      </c>
      <c r="S862">
        <v>2618998.6601844002</v>
      </c>
      <c r="T862">
        <v>86.744719468103995</v>
      </c>
      <c r="U862">
        <v>52.031400240943</v>
      </c>
      <c r="V862">
        <v>50334.964042031999</v>
      </c>
      <c r="W862">
        <v>0</v>
      </c>
    </row>
    <row r="863" spans="3:23" x14ac:dyDescent="0.35">
      <c r="C863" s="12">
        <v>44228</v>
      </c>
      <c r="D863" s="12">
        <v>44255</v>
      </c>
      <c r="E863" t="s">
        <v>21</v>
      </c>
      <c r="F863" t="s">
        <v>59</v>
      </c>
      <c r="G863" t="s">
        <v>59</v>
      </c>
      <c r="H863" t="s">
        <v>76</v>
      </c>
      <c r="I863" t="s">
        <v>61</v>
      </c>
      <c r="J863" t="s">
        <v>62</v>
      </c>
      <c r="K863" t="s">
        <v>63</v>
      </c>
      <c r="L863" t="s">
        <v>64</v>
      </c>
      <c r="M863" t="s">
        <v>82</v>
      </c>
      <c r="N863" t="s">
        <v>157</v>
      </c>
      <c r="O863" t="s">
        <v>67</v>
      </c>
      <c r="P863" t="s">
        <v>158</v>
      </c>
      <c r="Q863" t="s">
        <v>159</v>
      </c>
      <c r="R863" t="s">
        <v>70</v>
      </c>
      <c r="S863">
        <v>2617667.4508394999</v>
      </c>
      <c r="T863">
        <v>48.807715517098003</v>
      </c>
      <c r="U863">
        <v>56.414262071841002</v>
      </c>
      <c r="V863">
        <v>46400.809914095997</v>
      </c>
      <c r="W863">
        <v>0</v>
      </c>
    </row>
    <row r="864" spans="3:23" x14ac:dyDescent="0.35">
      <c r="C864" s="12">
        <v>43678</v>
      </c>
      <c r="D864" s="12">
        <v>43708</v>
      </c>
      <c r="E864" t="s">
        <v>75</v>
      </c>
      <c r="F864" t="s">
        <v>59</v>
      </c>
      <c r="G864" t="s">
        <v>59</v>
      </c>
      <c r="H864" t="s">
        <v>60</v>
      </c>
      <c r="I864" t="s">
        <v>61</v>
      </c>
      <c r="J864" t="s">
        <v>62</v>
      </c>
      <c r="K864" t="s">
        <v>63</v>
      </c>
      <c r="L864" t="s">
        <v>64</v>
      </c>
      <c r="M864" t="s">
        <v>88</v>
      </c>
      <c r="N864" t="s">
        <v>89</v>
      </c>
      <c r="O864" t="s">
        <v>67</v>
      </c>
      <c r="P864" t="s">
        <v>90</v>
      </c>
      <c r="Q864" t="s">
        <v>91</v>
      </c>
      <c r="R864" t="s">
        <v>70</v>
      </c>
      <c r="S864">
        <v>2616726.5003171</v>
      </c>
      <c r="T864">
        <v>95.434808435117006</v>
      </c>
      <c r="U864">
        <v>28.761286395505</v>
      </c>
      <c r="V864">
        <v>90980.857543495003</v>
      </c>
      <c r="W864">
        <v>0</v>
      </c>
    </row>
    <row r="865" spans="3:23" x14ac:dyDescent="0.35">
      <c r="C865" s="12">
        <v>44136</v>
      </c>
      <c r="D865" s="12">
        <v>44165</v>
      </c>
      <c r="E865" t="s">
        <v>21</v>
      </c>
      <c r="F865" t="s">
        <v>59</v>
      </c>
      <c r="G865" t="s">
        <v>59</v>
      </c>
      <c r="H865" t="s">
        <v>60</v>
      </c>
      <c r="I865" t="s">
        <v>61</v>
      </c>
      <c r="J865" t="s">
        <v>62</v>
      </c>
      <c r="K865" t="s">
        <v>63</v>
      </c>
      <c r="L865" t="s">
        <v>64</v>
      </c>
      <c r="M865" t="s">
        <v>96</v>
      </c>
      <c r="N865" t="s">
        <v>111</v>
      </c>
      <c r="O865" t="s">
        <v>112</v>
      </c>
      <c r="P865" t="s">
        <v>113</v>
      </c>
      <c r="Q865" t="s">
        <v>114</v>
      </c>
      <c r="R865" t="s">
        <v>70</v>
      </c>
      <c r="S865">
        <v>2612556.5094785001</v>
      </c>
      <c r="T865">
        <v>94.077562348897999</v>
      </c>
      <c r="U865">
        <v>43.959151270942002</v>
      </c>
      <c r="V865">
        <v>59431.459296745998</v>
      </c>
      <c r="W865">
        <v>0</v>
      </c>
    </row>
    <row r="866" spans="3:23" x14ac:dyDescent="0.35">
      <c r="C866" s="12">
        <v>44317</v>
      </c>
      <c r="D866" s="12">
        <v>44347</v>
      </c>
      <c r="E866" t="s">
        <v>21</v>
      </c>
      <c r="F866" t="s">
        <v>59</v>
      </c>
      <c r="G866" t="s">
        <v>59</v>
      </c>
      <c r="H866" t="s">
        <v>76</v>
      </c>
      <c r="I866" t="s">
        <v>61</v>
      </c>
      <c r="J866" t="s">
        <v>62</v>
      </c>
      <c r="K866" t="s">
        <v>63</v>
      </c>
      <c r="L866" t="s">
        <v>64</v>
      </c>
      <c r="M866" t="s">
        <v>82</v>
      </c>
      <c r="N866" t="s">
        <v>157</v>
      </c>
      <c r="O866" t="s">
        <v>67</v>
      </c>
      <c r="P866" t="s">
        <v>158</v>
      </c>
      <c r="Q866" t="s">
        <v>159</v>
      </c>
      <c r="R866" t="s">
        <v>70</v>
      </c>
      <c r="S866">
        <v>2608776.5713303001</v>
      </c>
      <c r="T866">
        <v>49.263862391090001</v>
      </c>
      <c r="U866">
        <v>55.126765428364997</v>
      </c>
      <c r="V866">
        <v>47323.229488591001</v>
      </c>
      <c r="W866">
        <v>0</v>
      </c>
    </row>
    <row r="867" spans="3:23" x14ac:dyDescent="0.35">
      <c r="C867" s="12">
        <v>44197</v>
      </c>
      <c r="D867" s="12">
        <v>44227</v>
      </c>
      <c r="E867" t="s">
        <v>21</v>
      </c>
      <c r="F867" t="s">
        <v>59</v>
      </c>
      <c r="G867" t="s">
        <v>59</v>
      </c>
      <c r="H867" t="s">
        <v>76</v>
      </c>
      <c r="I867" t="s">
        <v>61</v>
      </c>
      <c r="J867" t="s">
        <v>62</v>
      </c>
      <c r="K867" t="s">
        <v>63</v>
      </c>
      <c r="L867" t="s">
        <v>64</v>
      </c>
      <c r="M867" t="s">
        <v>82</v>
      </c>
      <c r="N867" t="s">
        <v>120</v>
      </c>
      <c r="O867" t="s">
        <v>121</v>
      </c>
      <c r="P867" t="s">
        <v>122</v>
      </c>
      <c r="Q867" t="s">
        <v>123</v>
      </c>
      <c r="R867" t="s">
        <v>70</v>
      </c>
      <c r="S867">
        <v>2604649.4396866998</v>
      </c>
      <c r="T867">
        <v>68.345175183384001</v>
      </c>
      <c r="U867">
        <v>45.567781860198998</v>
      </c>
      <c r="V867">
        <v>57159.890900058999</v>
      </c>
      <c r="W867">
        <v>0</v>
      </c>
    </row>
    <row r="868" spans="3:23" x14ac:dyDescent="0.35">
      <c r="C868" s="12">
        <v>43556</v>
      </c>
      <c r="D868" s="12">
        <v>43585</v>
      </c>
      <c r="E868" t="s">
        <v>75</v>
      </c>
      <c r="F868" t="s">
        <v>59</v>
      </c>
      <c r="G868" t="s">
        <v>59</v>
      </c>
      <c r="H868" t="s">
        <v>60</v>
      </c>
      <c r="I868" t="s">
        <v>61</v>
      </c>
      <c r="J868" t="s">
        <v>62</v>
      </c>
      <c r="K868" t="s">
        <v>63</v>
      </c>
      <c r="L868" t="s">
        <v>64</v>
      </c>
      <c r="M868" t="s">
        <v>96</v>
      </c>
      <c r="N868" t="s">
        <v>97</v>
      </c>
      <c r="O868" t="s">
        <v>98</v>
      </c>
      <c r="P868" t="s">
        <v>99</v>
      </c>
      <c r="Q868" t="s">
        <v>100</v>
      </c>
      <c r="R868" t="s">
        <v>70</v>
      </c>
      <c r="S868">
        <v>2602671.6235606</v>
      </c>
      <c r="T868">
        <v>87.925846134541999</v>
      </c>
      <c r="U868">
        <v>61.70328389833</v>
      </c>
      <c r="V868">
        <v>42180.439340135003</v>
      </c>
      <c r="W868">
        <v>0</v>
      </c>
    </row>
    <row r="869" spans="3:23" x14ac:dyDescent="0.35">
      <c r="C869" s="12">
        <v>43586</v>
      </c>
      <c r="D869" s="12">
        <v>43616</v>
      </c>
      <c r="E869" t="s">
        <v>75</v>
      </c>
      <c r="F869" t="s">
        <v>59</v>
      </c>
      <c r="G869" t="s">
        <v>59</v>
      </c>
      <c r="H869" t="s">
        <v>60</v>
      </c>
      <c r="I869" t="s">
        <v>61</v>
      </c>
      <c r="J869" t="s">
        <v>62</v>
      </c>
      <c r="K869" t="s">
        <v>63</v>
      </c>
      <c r="L869" t="s">
        <v>64</v>
      </c>
      <c r="M869" t="s">
        <v>65</v>
      </c>
      <c r="N869" t="s">
        <v>92</v>
      </c>
      <c r="O869" t="s">
        <v>93</v>
      </c>
      <c r="P869" t="s">
        <v>142</v>
      </c>
      <c r="Q869" t="s">
        <v>143</v>
      </c>
      <c r="R869" t="s">
        <v>70</v>
      </c>
      <c r="S869">
        <v>2597114.3419826999</v>
      </c>
      <c r="T869">
        <v>62.21747031004</v>
      </c>
      <c r="U869">
        <v>127.36963924929</v>
      </c>
      <c r="V869">
        <v>20390.372127063001</v>
      </c>
      <c r="W869">
        <v>0</v>
      </c>
    </row>
    <row r="870" spans="3:23" x14ac:dyDescent="0.35">
      <c r="C870" s="12">
        <v>43862</v>
      </c>
      <c r="D870" s="12">
        <v>43890</v>
      </c>
      <c r="E870" t="s">
        <v>20</v>
      </c>
      <c r="F870" t="s">
        <v>59</v>
      </c>
      <c r="G870" t="s">
        <v>59</v>
      </c>
      <c r="H870" t="s">
        <v>87</v>
      </c>
      <c r="I870" t="s">
        <v>61</v>
      </c>
      <c r="J870" t="s">
        <v>62</v>
      </c>
      <c r="K870" t="s">
        <v>63</v>
      </c>
      <c r="L870" t="s">
        <v>64</v>
      </c>
      <c r="M870" t="s">
        <v>77</v>
      </c>
      <c r="N870" t="s">
        <v>78</v>
      </c>
      <c r="O870" t="s">
        <v>79</v>
      </c>
      <c r="P870" t="s">
        <v>105</v>
      </c>
      <c r="Q870" t="s">
        <v>106</v>
      </c>
      <c r="R870" t="s">
        <v>70</v>
      </c>
      <c r="S870">
        <v>2595543.1306296</v>
      </c>
      <c r="T870">
        <v>94.665150640237997</v>
      </c>
      <c r="U870">
        <v>20.161390820742</v>
      </c>
      <c r="V870">
        <v>128738.29755631</v>
      </c>
      <c r="W870">
        <v>0</v>
      </c>
    </row>
    <row r="871" spans="3:23" x14ac:dyDescent="0.35">
      <c r="C871" s="12">
        <v>43770</v>
      </c>
      <c r="D871" s="12">
        <v>43799</v>
      </c>
      <c r="E871" t="s">
        <v>20</v>
      </c>
      <c r="F871" t="s">
        <v>59</v>
      </c>
      <c r="G871" t="s">
        <v>59</v>
      </c>
      <c r="H871" t="s">
        <v>60</v>
      </c>
      <c r="I871" t="s">
        <v>61</v>
      </c>
      <c r="J871" t="s">
        <v>62</v>
      </c>
      <c r="K871" t="s">
        <v>63</v>
      </c>
      <c r="L871" t="s">
        <v>64</v>
      </c>
      <c r="M871" t="s">
        <v>101</v>
      </c>
      <c r="N871" t="s">
        <v>102</v>
      </c>
      <c r="O871" t="s">
        <v>93</v>
      </c>
      <c r="P871" t="s">
        <v>115</v>
      </c>
      <c r="Q871" t="s">
        <v>116</v>
      </c>
      <c r="R871" t="s">
        <v>70</v>
      </c>
      <c r="S871">
        <v>2593373.0263808998</v>
      </c>
      <c r="T871">
        <v>83.761108731068006</v>
      </c>
      <c r="U871">
        <v>25.657764392411998</v>
      </c>
      <c r="V871">
        <v>101075.56475762</v>
      </c>
      <c r="W871">
        <v>0</v>
      </c>
    </row>
    <row r="872" spans="3:23" x14ac:dyDescent="0.35">
      <c r="C872" s="12">
        <v>44197</v>
      </c>
      <c r="D872" s="12">
        <v>44227</v>
      </c>
      <c r="E872" t="s">
        <v>21</v>
      </c>
      <c r="F872" t="s">
        <v>59</v>
      </c>
      <c r="G872" t="s">
        <v>59</v>
      </c>
      <c r="H872" t="s">
        <v>60</v>
      </c>
      <c r="I872" t="s">
        <v>61</v>
      </c>
      <c r="J872" t="s">
        <v>62</v>
      </c>
      <c r="K872" t="s">
        <v>63</v>
      </c>
      <c r="L872" t="s">
        <v>64</v>
      </c>
      <c r="M872" t="s">
        <v>101</v>
      </c>
      <c r="N872" t="s">
        <v>102</v>
      </c>
      <c r="O872" t="s">
        <v>93</v>
      </c>
      <c r="P872" t="s">
        <v>115</v>
      </c>
      <c r="Q872" t="s">
        <v>116</v>
      </c>
      <c r="R872" t="s">
        <v>70</v>
      </c>
      <c r="S872">
        <v>2589742.0451868</v>
      </c>
      <c r="T872">
        <v>87.484142458402999</v>
      </c>
      <c r="U872">
        <v>26.006521000426002</v>
      </c>
      <c r="V872">
        <v>99580.487722462</v>
      </c>
      <c r="W872">
        <v>0</v>
      </c>
    </row>
    <row r="873" spans="3:23" x14ac:dyDescent="0.35">
      <c r="C873" s="12">
        <v>44136</v>
      </c>
      <c r="D873" s="12">
        <v>44165</v>
      </c>
      <c r="E873" t="s">
        <v>21</v>
      </c>
      <c r="F873" t="s">
        <v>59</v>
      </c>
      <c r="G873" t="s">
        <v>59</v>
      </c>
      <c r="H873" t="s">
        <v>60</v>
      </c>
      <c r="I873" t="s">
        <v>61</v>
      </c>
      <c r="J873" t="s">
        <v>62</v>
      </c>
      <c r="K873" t="s">
        <v>63</v>
      </c>
      <c r="L873" t="s">
        <v>64</v>
      </c>
      <c r="M873" t="s">
        <v>96</v>
      </c>
      <c r="N873" t="s">
        <v>97</v>
      </c>
      <c r="O873" t="s">
        <v>98</v>
      </c>
      <c r="P873" t="s">
        <v>206</v>
      </c>
      <c r="Q873" t="s">
        <v>207</v>
      </c>
      <c r="R873" t="s">
        <v>70</v>
      </c>
      <c r="S873">
        <v>2587355.6255143001</v>
      </c>
      <c r="T873">
        <v>66.010737187011003</v>
      </c>
      <c r="U873">
        <v>323.22747403745001</v>
      </c>
      <c r="V873">
        <v>8004.7515552916002</v>
      </c>
      <c r="W873">
        <v>0</v>
      </c>
    </row>
    <row r="874" spans="3:23" x14ac:dyDescent="0.35">
      <c r="C874" s="12">
        <v>44197</v>
      </c>
      <c r="D874" s="12">
        <v>44227</v>
      </c>
      <c r="E874" t="s">
        <v>21</v>
      </c>
      <c r="F874" t="s">
        <v>59</v>
      </c>
      <c r="G874" t="s">
        <v>59</v>
      </c>
      <c r="H874" t="s">
        <v>60</v>
      </c>
      <c r="I874" t="s">
        <v>61</v>
      </c>
      <c r="J874" t="s">
        <v>62</v>
      </c>
      <c r="K874" t="s">
        <v>63</v>
      </c>
      <c r="L874" t="s">
        <v>64</v>
      </c>
      <c r="M874" t="s">
        <v>88</v>
      </c>
      <c r="N874" t="s">
        <v>89</v>
      </c>
      <c r="O874" t="s">
        <v>67</v>
      </c>
      <c r="P874" t="s">
        <v>90</v>
      </c>
      <c r="Q874" t="s">
        <v>91</v>
      </c>
      <c r="R874" t="s">
        <v>70</v>
      </c>
      <c r="S874">
        <v>2584458.1623987998</v>
      </c>
      <c r="T874">
        <v>95.448713229118994</v>
      </c>
      <c r="U874">
        <v>28.072162380245</v>
      </c>
      <c r="V874">
        <v>92064.805246977994</v>
      </c>
      <c r="W874">
        <v>0</v>
      </c>
    </row>
    <row r="875" spans="3:23" x14ac:dyDescent="0.35">
      <c r="C875" s="12">
        <v>43374</v>
      </c>
      <c r="D875" s="12">
        <v>43404</v>
      </c>
      <c r="E875" t="s">
        <v>75</v>
      </c>
      <c r="F875" t="s">
        <v>59</v>
      </c>
      <c r="G875" t="s">
        <v>59</v>
      </c>
      <c r="H875" t="s">
        <v>87</v>
      </c>
      <c r="I875" t="s">
        <v>61</v>
      </c>
      <c r="J875" t="s">
        <v>62</v>
      </c>
      <c r="K875" t="s">
        <v>63</v>
      </c>
      <c r="L875" t="s">
        <v>64</v>
      </c>
      <c r="M875" t="s">
        <v>88</v>
      </c>
      <c r="N875" t="s">
        <v>89</v>
      </c>
      <c r="O875" t="s">
        <v>67</v>
      </c>
      <c r="P875" t="s">
        <v>90</v>
      </c>
      <c r="Q875" t="s">
        <v>91</v>
      </c>
      <c r="R875" t="s">
        <v>70</v>
      </c>
      <c r="S875">
        <v>2580940.9349429002</v>
      </c>
      <c r="T875">
        <v>89.710240004037999</v>
      </c>
      <c r="U875">
        <v>27.425750480634001</v>
      </c>
      <c r="V875">
        <v>94106.483494967993</v>
      </c>
      <c r="W875">
        <v>0</v>
      </c>
    </row>
    <row r="876" spans="3:23" x14ac:dyDescent="0.35">
      <c r="C876" s="12">
        <v>43739</v>
      </c>
      <c r="D876" s="12">
        <v>43769</v>
      </c>
      <c r="E876" t="s">
        <v>20</v>
      </c>
      <c r="F876" t="s">
        <v>59</v>
      </c>
      <c r="G876" t="s">
        <v>59</v>
      </c>
      <c r="H876" t="s">
        <v>76</v>
      </c>
      <c r="I876" t="s">
        <v>61</v>
      </c>
      <c r="J876" t="s">
        <v>62</v>
      </c>
      <c r="K876" t="s">
        <v>63</v>
      </c>
      <c r="L876" t="s">
        <v>64</v>
      </c>
      <c r="M876" t="s">
        <v>101</v>
      </c>
      <c r="N876" t="s">
        <v>102</v>
      </c>
      <c r="O876" t="s">
        <v>93</v>
      </c>
      <c r="P876" t="s">
        <v>131</v>
      </c>
      <c r="Q876" t="s">
        <v>132</v>
      </c>
      <c r="R876" t="s">
        <v>70</v>
      </c>
      <c r="S876">
        <v>2580465.2101778998</v>
      </c>
      <c r="T876">
        <v>87.905222092491996</v>
      </c>
      <c r="U876">
        <v>25.533205067080001</v>
      </c>
      <c r="V876">
        <v>101063.11383151999</v>
      </c>
      <c r="W876">
        <v>0</v>
      </c>
    </row>
    <row r="877" spans="3:23" x14ac:dyDescent="0.35">
      <c r="C877" s="12">
        <v>43405</v>
      </c>
      <c r="D877" s="12">
        <v>43434</v>
      </c>
      <c r="E877" t="s">
        <v>75</v>
      </c>
      <c r="F877" t="s">
        <v>59</v>
      </c>
      <c r="G877" t="s">
        <v>59</v>
      </c>
      <c r="H877" t="s">
        <v>60</v>
      </c>
      <c r="I877" t="s">
        <v>61</v>
      </c>
      <c r="J877" t="s">
        <v>62</v>
      </c>
      <c r="K877" t="s">
        <v>63</v>
      </c>
      <c r="L877" t="s">
        <v>64</v>
      </c>
      <c r="M877" t="s">
        <v>88</v>
      </c>
      <c r="N877" t="s">
        <v>89</v>
      </c>
      <c r="O877" t="s">
        <v>67</v>
      </c>
      <c r="P877" t="s">
        <v>90</v>
      </c>
      <c r="Q877" t="s">
        <v>91</v>
      </c>
      <c r="R877" t="s">
        <v>70</v>
      </c>
      <c r="S877">
        <v>2580078.7465086998</v>
      </c>
      <c r="T877">
        <v>96.305191364880002</v>
      </c>
      <c r="U877">
        <v>28.912565322565001</v>
      </c>
      <c r="V877">
        <v>89237.282051036003</v>
      </c>
      <c r="W877">
        <v>0</v>
      </c>
    </row>
    <row r="878" spans="3:23" x14ac:dyDescent="0.35">
      <c r="C878" s="12">
        <v>43405</v>
      </c>
      <c r="D878" s="12">
        <v>43434</v>
      </c>
      <c r="E878" t="s">
        <v>75</v>
      </c>
      <c r="F878" t="s">
        <v>59</v>
      </c>
      <c r="G878" t="s">
        <v>59</v>
      </c>
      <c r="H878" t="s">
        <v>87</v>
      </c>
      <c r="I878" t="s">
        <v>61</v>
      </c>
      <c r="J878" t="s">
        <v>62</v>
      </c>
      <c r="K878" t="s">
        <v>63</v>
      </c>
      <c r="L878" t="s">
        <v>64</v>
      </c>
      <c r="M878" t="s">
        <v>88</v>
      </c>
      <c r="N878" t="s">
        <v>89</v>
      </c>
      <c r="O878" t="s">
        <v>67</v>
      </c>
      <c r="P878" t="s">
        <v>90</v>
      </c>
      <c r="Q878" t="s">
        <v>91</v>
      </c>
      <c r="R878" t="s">
        <v>70</v>
      </c>
      <c r="S878">
        <v>2579484.3896377999</v>
      </c>
      <c r="T878">
        <v>88.904407480703995</v>
      </c>
      <c r="U878">
        <v>26.986984441638999</v>
      </c>
      <c r="V878">
        <v>95582.535174174001</v>
      </c>
      <c r="W878">
        <v>0</v>
      </c>
    </row>
    <row r="879" spans="3:23" x14ac:dyDescent="0.35">
      <c r="C879" s="12">
        <v>43497</v>
      </c>
      <c r="D879" s="12">
        <v>43524</v>
      </c>
      <c r="E879" t="s">
        <v>75</v>
      </c>
      <c r="F879" t="s">
        <v>59</v>
      </c>
      <c r="G879" t="s">
        <v>59</v>
      </c>
      <c r="H879" t="s">
        <v>87</v>
      </c>
      <c r="I879" t="s">
        <v>61</v>
      </c>
      <c r="J879" t="s">
        <v>62</v>
      </c>
      <c r="K879" t="s">
        <v>63</v>
      </c>
      <c r="L879" t="s">
        <v>64</v>
      </c>
      <c r="M879" t="s">
        <v>88</v>
      </c>
      <c r="N879" t="s">
        <v>89</v>
      </c>
      <c r="O879" t="s">
        <v>67</v>
      </c>
      <c r="P879" t="s">
        <v>90</v>
      </c>
      <c r="Q879" t="s">
        <v>91</v>
      </c>
      <c r="R879" t="s">
        <v>70</v>
      </c>
      <c r="S879">
        <v>2569944.5470520998</v>
      </c>
      <c r="T879">
        <v>88.939087232682994</v>
      </c>
      <c r="U879">
        <v>26.927339369344001</v>
      </c>
      <c r="V879">
        <v>95439.973173802005</v>
      </c>
      <c r="W879">
        <v>0</v>
      </c>
    </row>
    <row r="880" spans="3:23" x14ac:dyDescent="0.35">
      <c r="C880" s="12">
        <v>44228</v>
      </c>
      <c r="D880" s="12">
        <v>44255</v>
      </c>
      <c r="E880" t="s">
        <v>21</v>
      </c>
      <c r="F880" t="s">
        <v>59</v>
      </c>
      <c r="G880" t="s">
        <v>59</v>
      </c>
      <c r="H880" t="s">
        <v>76</v>
      </c>
      <c r="I880" t="s">
        <v>61</v>
      </c>
      <c r="J880" t="s">
        <v>62</v>
      </c>
      <c r="K880" t="s">
        <v>63</v>
      </c>
      <c r="L880" t="s">
        <v>64</v>
      </c>
      <c r="M880" t="s">
        <v>82</v>
      </c>
      <c r="N880" t="s">
        <v>120</v>
      </c>
      <c r="O880" t="s">
        <v>121</v>
      </c>
      <c r="P880" t="s">
        <v>122</v>
      </c>
      <c r="Q880" t="s">
        <v>123</v>
      </c>
      <c r="R880" t="s">
        <v>70</v>
      </c>
      <c r="S880">
        <v>2569728.7912864001</v>
      </c>
      <c r="T880">
        <v>67.654819878501002</v>
      </c>
      <c r="U880">
        <v>45.715548083369001</v>
      </c>
      <c r="V880">
        <v>56211.265073319999</v>
      </c>
      <c r="W880">
        <v>0</v>
      </c>
    </row>
    <row r="881" spans="3:23" x14ac:dyDescent="0.35">
      <c r="C881" s="12">
        <v>44228</v>
      </c>
      <c r="D881" s="12">
        <v>44255</v>
      </c>
      <c r="E881" t="s">
        <v>21</v>
      </c>
      <c r="F881" t="s">
        <v>59</v>
      </c>
      <c r="G881" t="s">
        <v>59</v>
      </c>
      <c r="H881" t="s">
        <v>76</v>
      </c>
      <c r="I881" t="s">
        <v>61</v>
      </c>
      <c r="J881" t="s">
        <v>62</v>
      </c>
      <c r="K881" t="s">
        <v>63</v>
      </c>
      <c r="L881" t="s">
        <v>64</v>
      </c>
      <c r="M881" t="s">
        <v>65</v>
      </c>
      <c r="N881" t="s">
        <v>66</v>
      </c>
      <c r="O881" t="s">
        <v>67</v>
      </c>
      <c r="P881" t="s">
        <v>148</v>
      </c>
      <c r="Q881" t="s">
        <v>149</v>
      </c>
      <c r="R881" t="s">
        <v>70</v>
      </c>
      <c r="S881">
        <v>2568686.5738162999</v>
      </c>
      <c r="T881">
        <v>71.848937727776999</v>
      </c>
      <c r="U881">
        <v>57.033977523844001</v>
      </c>
      <c r="V881">
        <v>45037.829822448999</v>
      </c>
      <c r="W881">
        <v>0</v>
      </c>
    </row>
    <row r="882" spans="3:23" x14ac:dyDescent="0.35">
      <c r="C882" s="12">
        <v>43891</v>
      </c>
      <c r="D882" s="12">
        <v>43921</v>
      </c>
      <c r="E882" t="s">
        <v>20</v>
      </c>
      <c r="F882" t="s">
        <v>59</v>
      </c>
      <c r="G882" t="s">
        <v>59</v>
      </c>
      <c r="H882" t="s">
        <v>60</v>
      </c>
      <c r="I882" t="s">
        <v>61</v>
      </c>
      <c r="J882" t="s">
        <v>62</v>
      </c>
      <c r="K882" t="s">
        <v>63</v>
      </c>
      <c r="L882" t="s">
        <v>64</v>
      </c>
      <c r="M882" t="s">
        <v>65</v>
      </c>
      <c r="N882" t="s">
        <v>117</v>
      </c>
      <c r="O882" t="s">
        <v>93</v>
      </c>
      <c r="P882" t="s">
        <v>127</v>
      </c>
      <c r="Q882" t="s">
        <v>128</v>
      </c>
      <c r="R882" t="s">
        <v>70</v>
      </c>
      <c r="S882">
        <v>2565913.0650224001</v>
      </c>
      <c r="T882">
        <v>82.378826219155002</v>
      </c>
      <c r="U882">
        <v>49.650858648113001</v>
      </c>
      <c r="V882">
        <v>51679.127710713001</v>
      </c>
      <c r="W882">
        <v>0</v>
      </c>
    </row>
    <row r="883" spans="3:23" x14ac:dyDescent="0.35">
      <c r="C883" s="12">
        <v>43922</v>
      </c>
      <c r="D883" s="12">
        <v>43951</v>
      </c>
      <c r="E883" t="s">
        <v>20</v>
      </c>
      <c r="F883" t="s">
        <v>59</v>
      </c>
      <c r="G883" t="s">
        <v>59</v>
      </c>
      <c r="H883" t="s">
        <v>76</v>
      </c>
      <c r="I883" t="s">
        <v>61</v>
      </c>
      <c r="J883" t="s">
        <v>62</v>
      </c>
      <c r="K883" t="s">
        <v>63</v>
      </c>
      <c r="L883" t="s">
        <v>64</v>
      </c>
      <c r="M883" t="s">
        <v>65</v>
      </c>
      <c r="N883" t="s">
        <v>66</v>
      </c>
      <c r="O883" t="s">
        <v>67</v>
      </c>
      <c r="P883" t="s">
        <v>148</v>
      </c>
      <c r="Q883" t="s">
        <v>149</v>
      </c>
      <c r="R883" t="s">
        <v>70</v>
      </c>
      <c r="S883">
        <v>2561086.8288654</v>
      </c>
      <c r="T883">
        <v>76.027210287848007</v>
      </c>
      <c r="U883">
        <v>58.027154804234002</v>
      </c>
      <c r="V883">
        <v>44136.005590929002</v>
      </c>
      <c r="W883">
        <v>0</v>
      </c>
    </row>
    <row r="884" spans="3:23" x14ac:dyDescent="0.35">
      <c r="C884" s="12">
        <v>44256</v>
      </c>
      <c r="D884" s="12">
        <v>44286</v>
      </c>
      <c r="E884" t="s">
        <v>21</v>
      </c>
      <c r="F884" t="s">
        <v>59</v>
      </c>
      <c r="G884" t="s">
        <v>59</v>
      </c>
      <c r="H884" t="s">
        <v>76</v>
      </c>
      <c r="I884" t="s">
        <v>61</v>
      </c>
      <c r="J884" t="s">
        <v>62</v>
      </c>
      <c r="K884" t="s">
        <v>63</v>
      </c>
      <c r="L884" t="s">
        <v>64</v>
      </c>
      <c r="M884" t="s">
        <v>82</v>
      </c>
      <c r="N884" t="s">
        <v>157</v>
      </c>
      <c r="O884" t="s">
        <v>67</v>
      </c>
      <c r="P884" t="s">
        <v>158</v>
      </c>
      <c r="Q884" t="s">
        <v>159</v>
      </c>
      <c r="R884" t="s">
        <v>70</v>
      </c>
      <c r="S884">
        <v>2560634.6675037001</v>
      </c>
      <c r="T884">
        <v>45.158540525166003</v>
      </c>
      <c r="U884">
        <v>56.624447188349997</v>
      </c>
      <c r="V884">
        <v>45221.362762028002</v>
      </c>
      <c r="W884">
        <v>0</v>
      </c>
    </row>
    <row r="885" spans="3:23" x14ac:dyDescent="0.35">
      <c r="C885" s="12">
        <v>43647</v>
      </c>
      <c r="D885" s="12">
        <v>43677</v>
      </c>
      <c r="E885" t="s">
        <v>75</v>
      </c>
      <c r="F885" t="s">
        <v>59</v>
      </c>
      <c r="G885" t="s">
        <v>59</v>
      </c>
      <c r="H885" t="s">
        <v>87</v>
      </c>
      <c r="I885" t="s">
        <v>61</v>
      </c>
      <c r="J885" t="s">
        <v>62</v>
      </c>
      <c r="K885" t="s">
        <v>63</v>
      </c>
      <c r="L885" t="s">
        <v>64</v>
      </c>
      <c r="M885" t="s">
        <v>88</v>
      </c>
      <c r="N885" t="s">
        <v>89</v>
      </c>
      <c r="O885" t="s">
        <v>67</v>
      </c>
      <c r="P885" t="s">
        <v>90</v>
      </c>
      <c r="Q885" t="s">
        <v>91</v>
      </c>
      <c r="R885" t="s">
        <v>70</v>
      </c>
      <c r="S885">
        <v>2560361.1020575999</v>
      </c>
      <c r="T885">
        <v>88.655803125161995</v>
      </c>
      <c r="U885">
        <v>25.98578992717</v>
      </c>
      <c r="V885">
        <v>98529.277317850996</v>
      </c>
      <c r="W885">
        <v>0</v>
      </c>
    </row>
    <row r="886" spans="3:23" x14ac:dyDescent="0.35">
      <c r="C886" s="12">
        <v>44409</v>
      </c>
      <c r="D886" s="12">
        <v>44439</v>
      </c>
      <c r="E886" t="s">
        <v>21</v>
      </c>
      <c r="F886" t="s">
        <v>59</v>
      </c>
      <c r="G886" t="s">
        <v>59</v>
      </c>
      <c r="H886" t="s">
        <v>60</v>
      </c>
      <c r="I886" t="s">
        <v>61</v>
      </c>
      <c r="J886" t="s">
        <v>62</v>
      </c>
      <c r="K886" t="s">
        <v>63</v>
      </c>
      <c r="L886" t="s">
        <v>64</v>
      </c>
      <c r="M886" t="s">
        <v>65</v>
      </c>
      <c r="N886" t="s">
        <v>92</v>
      </c>
      <c r="O886" t="s">
        <v>93</v>
      </c>
      <c r="P886" t="s">
        <v>146</v>
      </c>
      <c r="Q886" t="s">
        <v>147</v>
      </c>
      <c r="R886" t="s">
        <v>70</v>
      </c>
      <c r="S886">
        <v>2559990.2154168002</v>
      </c>
      <c r="T886">
        <v>80.113254743927001</v>
      </c>
      <c r="U886">
        <v>50.744395483616998</v>
      </c>
      <c r="V886">
        <v>50448.728199814002</v>
      </c>
      <c r="W886">
        <v>0</v>
      </c>
    </row>
    <row r="887" spans="3:23" x14ac:dyDescent="0.35">
      <c r="C887" s="12">
        <v>44136</v>
      </c>
      <c r="D887" s="12">
        <v>44165</v>
      </c>
      <c r="E887" t="s">
        <v>21</v>
      </c>
      <c r="F887" t="s">
        <v>59</v>
      </c>
      <c r="G887" t="s">
        <v>59</v>
      </c>
      <c r="H887" t="s">
        <v>76</v>
      </c>
      <c r="I887" t="s">
        <v>61</v>
      </c>
      <c r="J887" t="s">
        <v>62</v>
      </c>
      <c r="K887" t="s">
        <v>63</v>
      </c>
      <c r="L887" t="s">
        <v>64</v>
      </c>
      <c r="M887" t="s">
        <v>65</v>
      </c>
      <c r="N887" t="s">
        <v>92</v>
      </c>
      <c r="O887" t="s">
        <v>93</v>
      </c>
      <c r="P887" t="s">
        <v>94</v>
      </c>
      <c r="Q887" t="s">
        <v>95</v>
      </c>
      <c r="R887" t="s">
        <v>70</v>
      </c>
      <c r="S887">
        <v>2553196.5110062999</v>
      </c>
      <c r="T887">
        <v>89.183698869858006</v>
      </c>
      <c r="U887">
        <v>51.606920386570003</v>
      </c>
      <c r="V887">
        <v>49473.917294061001</v>
      </c>
      <c r="W887">
        <v>0</v>
      </c>
    </row>
    <row r="888" spans="3:23" x14ac:dyDescent="0.35">
      <c r="C888" s="12">
        <v>43466</v>
      </c>
      <c r="D888" s="12">
        <v>43496</v>
      </c>
      <c r="E888" t="s">
        <v>75</v>
      </c>
      <c r="F888" t="s">
        <v>59</v>
      </c>
      <c r="G888" t="s">
        <v>59</v>
      </c>
      <c r="H888" t="s">
        <v>87</v>
      </c>
      <c r="I888" t="s">
        <v>61</v>
      </c>
      <c r="J888" t="s">
        <v>62</v>
      </c>
      <c r="K888" t="s">
        <v>63</v>
      </c>
      <c r="L888" t="s">
        <v>64</v>
      </c>
      <c r="M888" t="s">
        <v>88</v>
      </c>
      <c r="N888" t="s">
        <v>89</v>
      </c>
      <c r="O888" t="s">
        <v>67</v>
      </c>
      <c r="P888" t="s">
        <v>90</v>
      </c>
      <c r="Q888" t="s">
        <v>91</v>
      </c>
      <c r="R888" t="s">
        <v>70</v>
      </c>
      <c r="S888">
        <v>2551023.2150639002</v>
      </c>
      <c r="T888">
        <v>88.554140726724</v>
      </c>
      <c r="U888">
        <v>27.214687906765</v>
      </c>
      <c r="V888">
        <v>93737.000541895002</v>
      </c>
      <c r="W888">
        <v>0</v>
      </c>
    </row>
    <row r="889" spans="3:23" x14ac:dyDescent="0.35">
      <c r="C889" s="12">
        <v>44105</v>
      </c>
      <c r="D889" s="12">
        <v>44135</v>
      </c>
      <c r="E889" t="s">
        <v>21</v>
      </c>
      <c r="F889" t="s">
        <v>59</v>
      </c>
      <c r="G889" t="s">
        <v>59</v>
      </c>
      <c r="H889" t="s">
        <v>87</v>
      </c>
      <c r="I889" t="s">
        <v>61</v>
      </c>
      <c r="J889" t="s">
        <v>62</v>
      </c>
      <c r="K889" t="s">
        <v>63</v>
      </c>
      <c r="L889" t="s">
        <v>64</v>
      </c>
      <c r="M889" t="s">
        <v>77</v>
      </c>
      <c r="N889" t="s">
        <v>78</v>
      </c>
      <c r="O889" t="s">
        <v>79</v>
      </c>
      <c r="P889" t="s">
        <v>105</v>
      </c>
      <c r="Q889" t="s">
        <v>106</v>
      </c>
      <c r="R889" t="s">
        <v>70</v>
      </c>
      <c r="S889">
        <v>2548747.6148827998</v>
      </c>
      <c r="T889">
        <v>94.835700044457994</v>
      </c>
      <c r="U889">
        <v>19.504650688727001</v>
      </c>
      <c r="V889">
        <v>130673.84059105</v>
      </c>
      <c r="W889">
        <v>0</v>
      </c>
    </row>
    <row r="890" spans="3:23" x14ac:dyDescent="0.35">
      <c r="C890" s="12">
        <v>43739</v>
      </c>
      <c r="D890" s="12">
        <v>43769</v>
      </c>
      <c r="E890" t="s">
        <v>20</v>
      </c>
      <c r="F890" t="s">
        <v>59</v>
      </c>
      <c r="G890" t="s">
        <v>59</v>
      </c>
      <c r="H890" t="s">
        <v>76</v>
      </c>
      <c r="I890" t="s">
        <v>61</v>
      </c>
      <c r="J890" t="s">
        <v>62</v>
      </c>
      <c r="K890" t="s">
        <v>63</v>
      </c>
      <c r="L890" t="s">
        <v>64</v>
      </c>
      <c r="M890" t="s">
        <v>77</v>
      </c>
      <c r="N890" t="s">
        <v>107</v>
      </c>
      <c r="O890" t="s">
        <v>108</v>
      </c>
      <c r="P890" t="s">
        <v>109</v>
      </c>
      <c r="Q890" t="s">
        <v>110</v>
      </c>
      <c r="R890" t="s">
        <v>70</v>
      </c>
      <c r="S890">
        <v>2546996.0669713998</v>
      </c>
      <c r="T890">
        <v>94.103116852881001</v>
      </c>
      <c r="U890">
        <v>33.964463076310999</v>
      </c>
      <c r="V890">
        <v>74990.028879563994</v>
      </c>
      <c r="W890">
        <v>0</v>
      </c>
    </row>
    <row r="891" spans="3:23" x14ac:dyDescent="0.35">
      <c r="C891" s="12">
        <v>43800</v>
      </c>
      <c r="D891" s="12">
        <v>43830</v>
      </c>
      <c r="E891" t="s">
        <v>20</v>
      </c>
      <c r="F891" t="s">
        <v>59</v>
      </c>
      <c r="G891" t="s">
        <v>59</v>
      </c>
      <c r="H891" t="s">
        <v>60</v>
      </c>
      <c r="I891" t="s">
        <v>61</v>
      </c>
      <c r="J891" t="s">
        <v>62</v>
      </c>
      <c r="K891" t="s">
        <v>63</v>
      </c>
      <c r="L891" t="s">
        <v>64</v>
      </c>
      <c r="M891" t="s">
        <v>88</v>
      </c>
      <c r="N891" t="s">
        <v>89</v>
      </c>
      <c r="O891" t="s">
        <v>67</v>
      </c>
      <c r="P891" t="s">
        <v>90</v>
      </c>
      <c r="Q891" t="s">
        <v>91</v>
      </c>
      <c r="R891" t="s">
        <v>70</v>
      </c>
      <c r="S891">
        <v>2545793.4914743002</v>
      </c>
      <c r="T891">
        <v>94.365968654659</v>
      </c>
      <c r="U891">
        <v>28.071636079406002</v>
      </c>
      <c r="V891">
        <v>90689.174092775997</v>
      </c>
      <c r="W891">
        <v>0</v>
      </c>
    </row>
    <row r="892" spans="3:23" x14ac:dyDescent="0.35">
      <c r="C892" s="12">
        <v>44044</v>
      </c>
      <c r="D892" s="12">
        <v>44074</v>
      </c>
      <c r="E892" t="s">
        <v>20</v>
      </c>
      <c r="F892" t="s">
        <v>59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  <c r="L892" t="s">
        <v>64</v>
      </c>
      <c r="M892" t="s">
        <v>88</v>
      </c>
      <c r="N892" t="s">
        <v>89</v>
      </c>
      <c r="O892" t="s">
        <v>67</v>
      </c>
      <c r="P892" t="s">
        <v>90</v>
      </c>
      <c r="Q892" t="s">
        <v>91</v>
      </c>
      <c r="R892" t="s">
        <v>70</v>
      </c>
      <c r="S892">
        <v>2545160.5706763999</v>
      </c>
      <c r="T892">
        <v>94.419433587553996</v>
      </c>
      <c r="U892">
        <v>28.144475186480999</v>
      </c>
      <c r="V892">
        <v>90431.978347882003</v>
      </c>
      <c r="W892">
        <v>0</v>
      </c>
    </row>
    <row r="893" spans="3:23" x14ac:dyDescent="0.35">
      <c r="C893" s="12">
        <v>43831</v>
      </c>
      <c r="D893" s="12">
        <v>43861</v>
      </c>
      <c r="E893" t="s">
        <v>20</v>
      </c>
      <c r="F893" t="s">
        <v>59</v>
      </c>
      <c r="G893" t="s">
        <v>59</v>
      </c>
      <c r="H893" t="s">
        <v>87</v>
      </c>
      <c r="I893" t="s">
        <v>61</v>
      </c>
      <c r="J893" t="s">
        <v>62</v>
      </c>
      <c r="K893" t="s">
        <v>63</v>
      </c>
      <c r="L893" t="s">
        <v>64</v>
      </c>
      <c r="M893" t="s">
        <v>77</v>
      </c>
      <c r="N893" t="s">
        <v>78</v>
      </c>
      <c r="O893" t="s">
        <v>79</v>
      </c>
      <c r="P893" t="s">
        <v>105</v>
      </c>
      <c r="Q893" t="s">
        <v>106</v>
      </c>
      <c r="R893" t="s">
        <v>70</v>
      </c>
      <c r="S893">
        <v>2539625.1975886002</v>
      </c>
      <c r="T893">
        <v>94.622654151175993</v>
      </c>
      <c r="U893">
        <v>19.326568588453998</v>
      </c>
      <c r="V893">
        <v>131405.90301715001</v>
      </c>
      <c r="W893">
        <v>0</v>
      </c>
    </row>
    <row r="894" spans="3:23" x14ac:dyDescent="0.35">
      <c r="C894" s="12">
        <v>44348</v>
      </c>
      <c r="D894" s="12">
        <v>44377</v>
      </c>
      <c r="E894" t="s">
        <v>21</v>
      </c>
      <c r="F894" t="s">
        <v>59</v>
      </c>
      <c r="G894" t="s">
        <v>59</v>
      </c>
      <c r="H894" t="s">
        <v>76</v>
      </c>
      <c r="I894" t="s">
        <v>61</v>
      </c>
      <c r="J894" t="s">
        <v>62</v>
      </c>
      <c r="K894" t="s">
        <v>63</v>
      </c>
      <c r="L894" t="s">
        <v>64</v>
      </c>
      <c r="M894" t="s">
        <v>82</v>
      </c>
      <c r="N894" t="s">
        <v>120</v>
      </c>
      <c r="O894" t="s">
        <v>121</v>
      </c>
      <c r="P894" t="s">
        <v>162</v>
      </c>
      <c r="Q894" t="s">
        <v>163</v>
      </c>
      <c r="R894" t="s">
        <v>70</v>
      </c>
      <c r="S894">
        <v>2539285.9119977001</v>
      </c>
      <c r="T894">
        <v>54.699851700566001</v>
      </c>
      <c r="U894">
        <v>54.071028486468002</v>
      </c>
      <c r="V894">
        <v>46962.042022804002</v>
      </c>
      <c r="W894">
        <v>0</v>
      </c>
    </row>
    <row r="895" spans="3:23" x14ac:dyDescent="0.35">
      <c r="C895" s="12">
        <v>43952</v>
      </c>
      <c r="D895" s="12">
        <v>43982</v>
      </c>
      <c r="E895" t="s">
        <v>20</v>
      </c>
      <c r="F895" t="s">
        <v>59</v>
      </c>
      <c r="G895" t="s">
        <v>59</v>
      </c>
      <c r="H895" t="s">
        <v>76</v>
      </c>
      <c r="I895" t="s">
        <v>61</v>
      </c>
      <c r="J895" t="s">
        <v>62</v>
      </c>
      <c r="K895" t="s">
        <v>63</v>
      </c>
      <c r="L895" t="s">
        <v>64</v>
      </c>
      <c r="M895" t="s">
        <v>82</v>
      </c>
      <c r="N895" t="s">
        <v>120</v>
      </c>
      <c r="O895" t="s">
        <v>121</v>
      </c>
      <c r="P895" t="s">
        <v>162</v>
      </c>
      <c r="Q895" t="s">
        <v>163</v>
      </c>
      <c r="R895" t="s">
        <v>70</v>
      </c>
      <c r="S895">
        <v>2536354.3932638001</v>
      </c>
      <c r="T895">
        <v>47.609130183825997</v>
      </c>
      <c r="U895">
        <v>50.150569032493998</v>
      </c>
      <c r="V895">
        <v>50574.787927539997</v>
      </c>
      <c r="W895">
        <v>0</v>
      </c>
    </row>
    <row r="896" spans="3:23" x14ac:dyDescent="0.35">
      <c r="C896" s="12">
        <v>44378</v>
      </c>
      <c r="D896" s="12">
        <v>44408</v>
      </c>
      <c r="E896" t="s">
        <v>21</v>
      </c>
      <c r="F896" t="s">
        <v>59</v>
      </c>
      <c r="G896" t="s">
        <v>59</v>
      </c>
      <c r="H896" t="s">
        <v>60</v>
      </c>
      <c r="I896" t="s">
        <v>61</v>
      </c>
      <c r="J896" t="s">
        <v>62</v>
      </c>
      <c r="K896" t="s">
        <v>63</v>
      </c>
      <c r="L896" t="s">
        <v>64</v>
      </c>
      <c r="M896" t="s">
        <v>82</v>
      </c>
      <c r="N896" t="s">
        <v>157</v>
      </c>
      <c r="O896" t="s">
        <v>67</v>
      </c>
      <c r="P896" t="s">
        <v>158</v>
      </c>
      <c r="Q896" t="s">
        <v>159</v>
      </c>
      <c r="R896" t="s">
        <v>70</v>
      </c>
      <c r="S896">
        <v>2534905.9757337002</v>
      </c>
      <c r="T896">
        <v>69.514420466933998</v>
      </c>
      <c r="U896">
        <v>55.373608611672999</v>
      </c>
      <c r="V896">
        <v>45778.233336942998</v>
      </c>
      <c r="W896">
        <v>0</v>
      </c>
    </row>
    <row r="897" spans="3:23" x14ac:dyDescent="0.35">
      <c r="C897" s="12">
        <v>43586</v>
      </c>
      <c r="D897" s="12">
        <v>43616</v>
      </c>
      <c r="E897" t="s">
        <v>75</v>
      </c>
      <c r="F897" t="s">
        <v>59</v>
      </c>
      <c r="G897" t="s">
        <v>59</v>
      </c>
      <c r="H897" t="s">
        <v>60</v>
      </c>
      <c r="I897" t="s">
        <v>61</v>
      </c>
      <c r="J897" t="s">
        <v>62</v>
      </c>
      <c r="K897" t="s">
        <v>63</v>
      </c>
      <c r="L897" t="s">
        <v>64</v>
      </c>
      <c r="M897" t="s">
        <v>65</v>
      </c>
      <c r="N897" t="s">
        <v>117</v>
      </c>
      <c r="O897" t="s">
        <v>93</v>
      </c>
      <c r="P897" t="s">
        <v>118</v>
      </c>
      <c r="Q897" t="s">
        <v>119</v>
      </c>
      <c r="R897" t="s">
        <v>70</v>
      </c>
      <c r="S897">
        <v>2526046.7561289999</v>
      </c>
      <c r="T897">
        <v>81.329588806787996</v>
      </c>
      <c r="U897">
        <v>42.259933695657999</v>
      </c>
      <c r="V897">
        <v>59774.035007266997</v>
      </c>
      <c r="W897">
        <v>0</v>
      </c>
    </row>
    <row r="898" spans="3:23" x14ac:dyDescent="0.35">
      <c r="C898" s="12">
        <v>43891</v>
      </c>
      <c r="D898" s="12">
        <v>43921</v>
      </c>
      <c r="E898" t="s">
        <v>20</v>
      </c>
      <c r="F898" t="s">
        <v>59</v>
      </c>
      <c r="G898" t="s">
        <v>59</v>
      </c>
      <c r="H898" t="s">
        <v>87</v>
      </c>
      <c r="I898" t="s">
        <v>61</v>
      </c>
      <c r="J898" t="s">
        <v>62</v>
      </c>
      <c r="K898" t="s">
        <v>63</v>
      </c>
      <c r="L898" t="s">
        <v>64</v>
      </c>
      <c r="M898" t="s">
        <v>77</v>
      </c>
      <c r="N898" t="s">
        <v>78</v>
      </c>
      <c r="O898" t="s">
        <v>79</v>
      </c>
      <c r="P898" t="s">
        <v>105</v>
      </c>
      <c r="Q898" t="s">
        <v>106</v>
      </c>
      <c r="R898" t="s">
        <v>70</v>
      </c>
      <c r="S898">
        <v>2525053.4977694</v>
      </c>
      <c r="T898">
        <v>94.240949219010005</v>
      </c>
      <c r="U898">
        <v>20.229920974134</v>
      </c>
      <c r="V898">
        <v>124817.7637964</v>
      </c>
      <c r="W898">
        <v>0</v>
      </c>
    </row>
    <row r="899" spans="3:23" x14ac:dyDescent="0.35">
      <c r="C899" s="12">
        <v>43556</v>
      </c>
      <c r="D899" s="12">
        <v>43585</v>
      </c>
      <c r="E899" t="s">
        <v>75</v>
      </c>
      <c r="F899" t="s">
        <v>59</v>
      </c>
      <c r="G899" t="s">
        <v>59</v>
      </c>
      <c r="H899" t="s">
        <v>60</v>
      </c>
      <c r="I899" t="s">
        <v>61</v>
      </c>
      <c r="J899" t="s">
        <v>62</v>
      </c>
      <c r="K899" t="s">
        <v>63</v>
      </c>
      <c r="L899" t="s">
        <v>64</v>
      </c>
      <c r="M899" t="s">
        <v>65</v>
      </c>
      <c r="N899" t="s">
        <v>117</v>
      </c>
      <c r="O899" t="s">
        <v>93</v>
      </c>
      <c r="P899" t="s">
        <v>118</v>
      </c>
      <c r="Q899" t="s">
        <v>119</v>
      </c>
      <c r="R899" t="s">
        <v>70</v>
      </c>
      <c r="S899">
        <v>2524168.0761083998</v>
      </c>
      <c r="T899">
        <v>81.970077264945004</v>
      </c>
      <c r="U899">
        <v>42.473898280081997</v>
      </c>
      <c r="V899">
        <v>59428.688637512998</v>
      </c>
      <c r="W899">
        <v>0</v>
      </c>
    </row>
    <row r="900" spans="3:23" x14ac:dyDescent="0.35">
      <c r="C900" s="12">
        <v>44378</v>
      </c>
      <c r="D900" s="12">
        <v>44408</v>
      </c>
      <c r="E900" t="s">
        <v>21</v>
      </c>
      <c r="F900" t="s">
        <v>59</v>
      </c>
      <c r="G900" t="s">
        <v>59</v>
      </c>
      <c r="H900" t="s">
        <v>76</v>
      </c>
      <c r="I900" t="s">
        <v>61</v>
      </c>
      <c r="J900" t="s">
        <v>62</v>
      </c>
      <c r="K900" t="s">
        <v>63</v>
      </c>
      <c r="L900" t="s">
        <v>64</v>
      </c>
      <c r="M900" t="s">
        <v>82</v>
      </c>
      <c r="N900" t="s">
        <v>120</v>
      </c>
      <c r="O900" t="s">
        <v>121</v>
      </c>
      <c r="P900" t="s">
        <v>162</v>
      </c>
      <c r="Q900" t="s">
        <v>163</v>
      </c>
      <c r="R900" t="s">
        <v>70</v>
      </c>
      <c r="S900">
        <v>2523621.0523664001</v>
      </c>
      <c r="T900">
        <v>46.089689858809997</v>
      </c>
      <c r="U900">
        <v>53.950546815256999</v>
      </c>
      <c r="V900">
        <v>46776.561153458999</v>
      </c>
      <c r="W900">
        <v>0</v>
      </c>
    </row>
    <row r="901" spans="3:23" x14ac:dyDescent="0.35">
      <c r="C901" s="12">
        <v>44013</v>
      </c>
      <c r="D901" s="12">
        <v>44043</v>
      </c>
      <c r="E901" t="s">
        <v>20</v>
      </c>
      <c r="F901" t="s">
        <v>59</v>
      </c>
      <c r="G901" t="s">
        <v>59</v>
      </c>
      <c r="H901" t="s">
        <v>60</v>
      </c>
      <c r="I901" t="s">
        <v>61</v>
      </c>
      <c r="J901" t="s">
        <v>62</v>
      </c>
      <c r="K901" t="s">
        <v>63</v>
      </c>
      <c r="L901" t="s">
        <v>64</v>
      </c>
      <c r="M901" t="s">
        <v>101</v>
      </c>
      <c r="N901" t="s">
        <v>102</v>
      </c>
      <c r="O901" t="s">
        <v>93</v>
      </c>
      <c r="P901" t="s">
        <v>115</v>
      </c>
      <c r="Q901" t="s">
        <v>116</v>
      </c>
      <c r="R901" t="s">
        <v>70</v>
      </c>
      <c r="S901">
        <v>2514588.6182562001</v>
      </c>
      <c r="T901">
        <v>83.805109089495005</v>
      </c>
      <c r="U901">
        <v>25.668379953769001</v>
      </c>
      <c r="V901">
        <v>97964.445858492007</v>
      </c>
      <c r="W901">
        <v>0</v>
      </c>
    </row>
    <row r="902" spans="3:23" x14ac:dyDescent="0.35">
      <c r="C902" s="12">
        <v>43525</v>
      </c>
      <c r="D902" s="12">
        <v>43555</v>
      </c>
      <c r="E902" t="s">
        <v>75</v>
      </c>
      <c r="F902" t="s">
        <v>59</v>
      </c>
      <c r="G902" t="s">
        <v>59</v>
      </c>
      <c r="H902" t="s">
        <v>60</v>
      </c>
      <c r="I902" t="s">
        <v>61</v>
      </c>
      <c r="J902" t="s">
        <v>62</v>
      </c>
      <c r="K902" t="s">
        <v>63</v>
      </c>
      <c r="L902" t="s">
        <v>64</v>
      </c>
      <c r="M902" t="s">
        <v>101</v>
      </c>
      <c r="N902" t="s">
        <v>102</v>
      </c>
      <c r="O902" t="s">
        <v>93</v>
      </c>
      <c r="P902" t="s">
        <v>115</v>
      </c>
      <c r="Q902" t="s">
        <v>116</v>
      </c>
      <c r="R902" t="s">
        <v>70</v>
      </c>
      <c r="S902">
        <v>2513305.3039536001</v>
      </c>
      <c r="T902">
        <v>86.432195153218998</v>
      </c>
      <c r="U902">
        <v>26.028438964488998</v>
      </c>
      <c r="V902">
        <v>96559.970706754</v>
      </c>
      <c r="W902">
        <v>0</v>
      </c>
    </row>
    <row r="903" spans="3:23" x14ac:dyDescent="0.35">
      <c r="C903" s="12">
        <v>43435</v>
      </c>
      <c r="D903" s="12">
        <v>43465</v>
      </c>
      <c r="E903" t="s">
        <v>75</v>
      </c>
      <c r="F903" t="s">
        <v>59</v>
      </c>
      <c r="G903" t="s">
        <v>59</v>
      </c>
      <c r="H903" t="s">
        <v>87</v>
      </c>
      <c r="I903" t="s">
        <v>61</v>
      </c>
      <c r="J903" t="s">
        <v>62</v>
      </c>
      <c r="K903" t="s">
        <v>63</v>
      </c>
      <c r="L903" t="s">
        <v>64</v>
      </c>
      <c r="M903" t="s">
        <v>88</v>
      </c>
      <c r="N903" t="s">
        <v>89</v>
      </c>
      <c r="O903" t="s">
        <v>67</v>
      </c>
      <c r="P903" t="s">
        <v>90</v>
      </c>
      <c r="Q903" t="s">
        <v>91</v>
      </c>
      <c r="R903" t="s">
        <v>70</v>
      </c>
      <c r="S903">
        <v>2513231.3168394999</v>
      </c>
      <c r="T903">
        <v>89.006584911952999</v>
      </c>
      <c r="U903">
        <v>27.285983841895</v>
      </c>
      <c r="V903">
        <v>92107.044092747994</v>
      </c>
      <c r="W903">
        <v>0</v>
      </c>
    </row>
    <row r="904" spans="3:23" x14ac:dyDescent="0.35">
      <c r="C904" s="12">
        <v>43647</v>
      </c>
      <c r="D904" s="12">
        <v>43677</v>
      </c>
      <c r="E904" t="s">
        <v>75</v>
      </c>
      <c r="F904" t="s">
        <v>59</v>
      </c>
      <c r="G904" t="s">
        <v>59</v>
      </c>
      <c r="H904" t="s">
        <v>60</v>
      </c>
      <c r="I904" t="s">
        <v>61</v>
      </c>
      <c r="J904" t="s">
        <v>62</v>
      </c>
      <c r="K904" t="s">
        <v>63</v>
      </c>
      <c r="L904" t="s">
        <v>64</v>
      </c>
      <c r="M904" t="s">
        <v>65</v>
      </c>
      <c r="N904" t="s">
        <v>92</v>
      </c>
      <c r="O904" t="s">
        <v>93</v>
      </c>
      <c r="P904" t="s">
        <v>142</v>
      </c>
      <c r="Q904" t="s">
        <v>143</v>
      </c>
      <c r="R904" t="s">
        <v>70</v>
      </c>
      <c r="S904">
        <v>2505544.7036031</v>
      </c>
      <c r="T904">
        <v>60.895747977153</v>
      </c>
      <c r="U904">
        <v>132.50655838323999</v>
      </c>
      <c r="V904">
        <v>18908.835412935001</v>
      </c>
      <c r="W904">
        <v>0</v>
      </c>
    </row>
    <row r="905" spans="3:23" x14ac:dyDescent="0.35">
      <c r="C905" s="12">
        <v>44136</v>
      </c>
      <c r="D905" s="12">
        <v>44165</v>
      </c>
      <c r="E905" t="s">
        <v>21</v>
      </c>
      <c r="F905" t="s">
        <v>59</v>
      </c>
      <c r="G905" t="s">
        <v>59</v>
      </c>
      <c r="H905" t="s">
        <v>76</v>
      </c>
      <c r="I905" t="s">
        <v>61</v>
      </c>
      <c r="J905" t="s">
        <v>62</v>
      </c>
      <c r="K905" t="s">
        <v>63</v>
      </c>
      <c r="L905" t="s">
        <v>64</v>
      </c>
      <c r="M905" t="s">
        <v>77</v>
      </c>
      <c r="N905" t="s">
        <v>78</v>
      </c>
      <c r="O905" t="s">
        <v>79</v>
      </c>
      <c r="P905" t="s">
        <v>105</v>
      </c>
      <c r="Q905" t="s">
        <v>106</v>
      </c>
      <c r="R905" t="s">
        <v>70</v>
      </c>
      <c r="S905">
        <v>2499347.1101543</v>
      </c>
      <c r="T905">
        <v>96.140269488043998</v>
      </c>
      <c r="U905">
        <v>23.856282758770998</v>
      </c>
      <c r="V905">
        <v>104766.82957806</v>
      </c>
      <c r="W905">
        <v>0</v>
      </c>
    </row>
    <row r="906" spans="3:23" x14ac:dyDescent="0.35">
      <c r="C906" s="12">
        <v>44348</v>
      </c>
      <c r="D906" s="12">
        <v>44377</v>
      </c>
      <c r="E906" t="s">
        <v>21</v>
      </c>
      <c r="F906" t="s">
        <v>59</v>
      </c>
      <c r="G906" t="s">
        <v>59</v>
      </c>
      <c r="H906" t="s">
        <v>60</v>
      </c>
      <c r="I906" t="s">
        <v>61</v>
      </c>
      <c r="J906" t="s">
        <v>62</v>
      </c>
      <c r="K906" t="s">
        <v>63</v>
      </c>
      <c r="L906" t="s">
        <v>64</v>
      </c>
      <c r="M906" t="s">
        <v>82</v>
      </c>
      <c r="N906" t="s">
        <v>157</v>
      </c>
      <c r="O906" t="s">
        <v>67</v>
      </c>
      <c r="P906" t="s">
        <v>158</v>
      </c>
      <c r="Q906" t="s">
        <v>159</v>
      </c>
      <c r="R906" t="s">
        <v>70</v>
      </c>
      <c r="S906">
        <v>2496760.1198322</v>
      </c>
      <c r="T906">
        <v>64.975023855771994</v>
      </c>
      <c r="U906">
        <v>50.593072190716001</v>
      </c>
      <c r="V906">
        <v>49349.842018299001</v>
      </c>
      <c r="W906">
        <v>0</v>
      </c>
    </row>
    <row r="907" spans="3:23" x14ac:dyDescent="0.35">
      <c r="C907" s="12">
        <v>43556</v>
      </c>
      <c r="D907" s="12">
        <v>43585</v>
      </c>
      <c r="E907" t="s">
        <v>75</v>
      </c>
      <c r="F907" t="s">
        <v>59</v>
      </c>
      <c r="G907" t="s">
        <v>59</v>
      </c>
      <c r="H907" t="s">
        <v>60</v>
      </c>
      <c r="I907" t="s">
        <v>61</v>
      </c>
      <c r="J907" t="s">
        <v>62</v>
      </c>
      <c r="K907" t="s">
        <v>63</v>
      </c>
      <c r="L907" t="s">
        <v>64</v>
      </c>
      <c r="M907" t="s">
        <v>101</v>
      </c>
      <c r="N907" t="s">
        <v>102</v>
      </c>
      <c r="O907" t="s">
        <v>93</v>
      </c>
      <c r="P907" t="s">
        <v>115</v>
      </c>
      <c r="Q907" t="s">
        <v>116</v>
      </c>
      <c r="R907" t="s">
        <v>70</v>
      </c>
      <c r="S907">
        <v>2495005.4212270998</v>
      </c>
      <c r="T907">
        <v>81.915349293022004</v>
      </c>
      <c r="U907">
        <v>25.773329184731001</v>
      </c>
      <c r="V907">
        <v>96805.709628897006</v>
      </c>
      <c r="W907">
        <v>0</v>
      </c>
    </row>
    <row r="908" spans="3:23" x14ac:dyDescent="0.35">
      <c r="C908" s="12">
        <v>44044</v>
      </c>
      <c r="D908" s="12">
        <v>44074</v>
      </c>
      <c r="E908" t="s">
        <v>20</v>
      </c>
      <c r="F908" t="s">
        <v>59</v>
      </c>
      <c r="G908" t="s">
        <v>59</v>
      </c>
      <c r="H908" t="s">
        <v>76</v>
      </c>
      <c r="I908" t="s">
        <v>61</v>
      </c>
      <c r="J908" t="s">
        <v>62</v>
      </c>
      <c r="K908" t="s">
        <v>63</v>
      </c>
      <c r="L908" t="s">
        <v>64</v>
      </c>
      <c r="M908" t="s">
        <v>82</v>
      </c>
      <c r="N908" t="s">
        <v>157</v>
      </c>
      <c r="O908" t="s">
        <v>67</v>
      </c>
      <c r="P908" t="s">
        <v>158</v>
      </c>
      <c r="Q908" t="s">
        <v>159</v>
      </c>
      <c r="R908" t="s">
        <v>70</v>
      </c>
      <c r="S908">
        <v>2492235.6462297998</v>
      </c>
      <c r="T908">
        <v>50.176156139073001</v>
      </c>
      <c r="U908">
        <v>55.514483097259998</v>
      </c>
      <c r="V908">
        <v>44893.431536837998</v>
      </c>
      <c r="W908">
        <v>0</v>
      </c>
    </row>
    <row r="909" spans="3:23" x14ac:dyDescent="0.35">
      <c r="C909" s="12">
        <v>44075</v>
      </c>
      <c r="D909" s="12">
        <v>44104</v>
      </c>
      <c r="E909" t="s">
        <v>20</v>
      </c>
      <c r="F909" t="s">
        <v>59</v>
      </c>
      <c r="G909" t="s">
        <v>59</v>
      </c>
      <c r="H909" t="s">
        <v>60</v>
      </c>
      <c r="I909" t="s">
        <v>61</v>
      </c>
      <c r="J909" t="s">
        <v>62</v>
      </c>
      <c r="K909" t="s">
        <v>63</v>
      </c>
      <c r="L909" t="s">
        <v>64</v>
      </c>
      <c r="M909" t="s">
        <v>82</v>
      </c>
      <c r="N909" t="s">
        <v>120</v>
      </c>
      <c r="O909" t="s">
        <v>121</v>
      </c>
      <c r="P909" t="s">
        <v>122</v>
      </c>
      <c r="Q909" t="s">
        <v>123</v>
      </c>
      <c r="R909" t="s">
        <v>70</v>
      </c>
      <c r="S909">
        <v>2491992.3390106</v>
      </c>
      <c r="T909">
        <v>85.085315105123001</v>
      </c>
      <c r="U909">
        <v>44.364208280969002</v>
      </c>
      <c r="V909">
        <v>56171.234325388003</v>
      </c>
      <c r="W909">
        <v>0</v>
      </c>
    </row>
    <row r="910" spans="3:23" x14ac:dyDescent="0.35">
      <c r="C910" s="12">
        <v>43770</v>
      </c>
      <c r="D910" s="12">
        <v>43799</v>
      </c>
      <c r="E910" t="s">
        <v>20</v>
      </c>
      <c r="F910" t="s">
        <v>59</v>
      </c>
      <c r="G910" t="s">
        <v>59</v>
      </c>
      <c r="H910" t="s">
        <v>60</v>
      </c>
      <c r="I910" t="s">
        <v>61</v>
      </c>
      <c r="J910" t="s">
        <v>62</v>
      </c>
      <c r="K910" t="s">
        <v>63</v>
      </c>
      <c r="L910" t="s">
        <v>64</v>
      </c>
      <c r="M910" t="s">
        <v>82</v>
      </c>
      <c r="N910" t="s">
        <v>120</v>
      </c>
      <c r="O910" t="s">
        <v>121</v>
      </c>
      <c r="P910" t="s">
        <v>122</v>
      </c>
      <c r="Q910" t="s">
        <v>123</v>
      </c>
      <c r="R910" t="s">
        <v>70</v>
      </c>
      <c r="S910">
        <v>2489484.7741283001</v>
      </c>
      <c r="T910">
        <v>89.851618482139997</v>
      </c>
      <c r="U910">
        <v>42.861602795806</v>
      </c>
      <c r="V910">
        <v>58081.933752882003</v>
      </c>
      <c r="W910">
        <v>0</v>
      </c>
    </row>
    <row r="911" spans="3:23" x14ac:dyDescent="0.35">
      <c r="C911" s="12">
        <v>43556</v>
      </c>
      <c r="D911" s="12">
        <v>43585</v>
      </c>
      <c r="E911" t="s">
        <v>75</v>
      </c>
      <c r="F911" t="s">
        <v>59</v>
      </c>
      <c r="G911" t="s">
        <v>59</v>
      </c>
      <c r="H911" t="s">
        <v>60</v>
      </c>
      <c r="I911" t="s">
        <v>61</v>
      </c>
      <c r="J911" t="s">
        <v>62</v>
      </c>
      <c r="K911" t="s">
        <v>63</v>
      </c>
      <c r="L911" t="s">
        <v>64</v>
      </c>
      <c r="M911" t="s">
        <v>82</v>
      </c>
      <c r="N911" t="s">
        <v>120</v>
      </c>
      <c r="O911" t="s">
        <v>121</v>
      </c>
      <c r="P911" t="s">
        <v>162</v>
      </c>
      <c r="Q911" t="s">
        <v>163</v>
      </c>
      <c r="R911" t="s">
        <v>70</v>
      </c>
      <c r="S911">
        <v>2488331.4064715998</v>
      </c>
      <c r="T911">
        <v>67.137815159872005</v>
      </c>
      <c r="U911">
        <v>50.903712563740001</v>
      </c>
      <c r="V911">
        <v>48883.102649061002</v>
      </c>
      <c r="W911">
        <v>0</v>
      </c>
    </row>
    <row r="912" spans="3:23" x14ac:dyDescent="0.35">
      <c r="C912" s="12">
        <v>44348</v>
      </c>
      <c r="D912" s="12">
        <v>44377</v>
      </c>
      <c r="E912" t="s">
        <v>21</v>
      </c>
      <c r="F912" t="s">
        <v>59</v>
      </c>
      <c r="G912" t="s">
        <v>59</v>
      </c>
      <c r="H912" t="s">
        <v>76</v>
      </c>
      <c r="I912" t="s">
        <v>61</v>
      </c>
      <c r="J912" t="s">
        <v>62</v>
      </c>
      <c r="K912" t="s">
        <v>63</v>
      </c>
      <c r="L912" t="s">
        <v>64</v>
      </c>
      <c r="M912" t="s">
        <v>82</v>
      </c>
      <c r="N912" t="s">
        <v>120</v>
      </c>
      <c r="O912" t="s">
        <v>121</v>
      </c>
      <c r="P912" t="s">
        <v>122</v>
      </c>
      <c r="Q912" t="s">
        <v>123</v>
      </c>
      <c r="R912" t="s">
        <v>70</v>
      </c>
      <c r="S912">
        <v>2487528.2907632999</v>
      </c>
      <c r="T912">
        <v>63.512688049205003</v>
      </c>
      <c r="U912">
        <v>46.888958520751999</v>
      </c>
      <c r="V912">
        <v>53051.472441265003</v>
      </c>
      <c r="W912">
        <v>0</v>
      </c>
    </row>
    <row r="913" spans="3:23" x14ac:dyDescent="0.35">
      <c r="C913" s="12">
        <v>44256</v>
      </c>
      <c r="D913" s="12">
        <v>44286</v>
      </c>
      <c r="E913" t="s">
        <v>21</v>
      </c>
      <c r="F913" t="s">
        <v>59</v>
      </c>
      <c r="G913" t="s">
        <v>59</v>
      </c>
      <c r="H913" t="s">
        <v>76</v>
      </c>
      <c r="I913" t="s">
        <v>61</v>
      </c>
      <c r="J913" t="s">
        <v>62</v>
      </c>
      <c r="K913" t="s">
        <v>63</v>
      </c>
      <c r="L913" t="s">
        <v>64</v>
      </c>
      <c r="M913" t="s">
        <v>65</v>
      </c>
      <c r="N913" t="s">
        <v>66</v>
      </c>
      <c r="O913" t="s">
        <v>67</v>
      </c>
      <c r="P913" t="s">
        <v>155</v>
      </c>
      <c r="Q913" t="s">
        <v>156</v>
      </c>
      <c r="R913" t="s">
        <v>70</v>
      </c>
      <c r="S913">
        <v>2480096.6326652998</v>
      </c>
      <c r="T913">
        <v>74.883912663199993</v>
      </c>
      <c r="U913">
        <v>51.041101018382001</v>
      </c>
      <c r="V913">
        <v>48590.186794209003</v>
      </c>
      <c r="W913">
        <v>0</v>
      </c>
    </row>
    <row r="914" spans="3:23" x14ac:dyDescent="0.35">
      <c r="C914" s="12">
        <v>44013</v>
      </c>
      <c r="D914" s="12">
        <v>44043</v>
      </c>
      <c r="E914" t="s">
        <v>20</v>
      </c>
      <c r="F914" t="s">
        <v>59</v>
      </c>
      <c r="G914" t="s">
        <v>59</v>
      </c>
      <c r="H914" t="s">
        <v>60</v>
      </c>
      <c r="I914" t="s">
        <v>61</v>
      </c>
      <c r="J914" t="s">
        <v>62</v>
      </c>
      <c r="K914" t="s">
        <v>63</v>
      </c>
      <c r="L914" t="s">
        <v>64</v>
      </c>
      <c r="M914" t="s">
        <v>82</v>
      </c>
      <c r="N914" t="s">
        <v>120</v>
      </c>
      <c r="O914" t="s">
        <v>121</v>
      </c>
      <c r="P914" t="s">
        <v>122</v>
      </c>
      <c r="Q914" t="s">
        <v>123</v>
      </c>
      <c r="R914" t="s">
        <v>70</v>
      </c>
      <c r="S914">
        <v>2479019.2632041001</v>
      </c>
      <c r="T914">
        <v>82.432118281426995</v>
      </c>
      <c r="U914">
        <v>43.615224921387998</v>
      </c>
      <c r="V914">
        <v>56838.392274081001</v>
      </c>
      <c r="W914">
        <v>0</v>
      </c>
    </row>
    <row r="915" spans="3:23" x14ac:dyDescent="0.35">
      <c r="C915" s="12">
        <v>44228</v>
      </c>
      <c r="D915" s="12">
        <v>44255</v>
      </c>
      <c r="E915" t="s">
        <v>21</v>
      </c>
      <c r="F915" t="s">
        <v>59</v>
      </c>
      <c r="G915" t="s">
        <v>59</v>
      </c>
      <c r="H915" t="s">
        <v>60</v>
      </c>
      <c r="I915" t="s">
        <v>61</v>
      </c>
      <c r="J915" t="s">
        <v>62</v>
      </c>
      <c r="K915" t="s">
        <v>63</v>
      </c>
      <c r="L915" t="s">
        <v>64</v>
      </c>
      <c r="M915" t="s">
        <v>65</v>
      </c>
      <c r="N915" t="s">
        <v>92</v>
      </c>
      <c r="O915" t="s">
        <v>93</v>
      </c>
      <c r="P915" t="s">
        <v>94</v>
      </c>
      <c r="Q915" t="s">
        <v>95</v>
      </c>
      <c r="R915" t="s">
        <v>70</v>
      </c>
      <c r="S915">
        <v>2478172.4652602002</v>
      </c>
      <c r="T915">
        <v>94.022487319709995</v>
      </c>
      <c r="U915">
        <v>45.128527898910001</v>
      </c>
      <c r="V915">
        <v>54913.656186867003</v>
      </c>
      <c r="W915">
        <v>0</v>
      </c>
    </row>
    <row r="916" spans="3:23" x14ac:dyDescent="0.35">
      <c r="C916" s="12">
        <v>44317</v>
      </c>
      <c r="D916" s="12">
        <v>44347</v>
      </c>
      <c r="E916" t="s">
        <v>21</v>
      </c>
      <c r="F916" t="s">
        <v>59</v>
      </c>
      <c r="G916" t="s">
        <v>59</v>
      </c>
      <c r="H916" t="s">
        <v>76</v>
      </c>
      <c r="I916" t="s">
        <v>61</v>
      </c>
      <c r="J916" t="s">
        <v>62</v>
      </c>
      <c r="K916" t="s">
        <v>63</v>
      </c>
      <c r="L916" t="s">
        <v>64</v>
      </c>
      <c r="M916" t="s">
        <v>65</v>
      </c>
      <c r="N916" t="s">
        <v>92</v>
      </c>
      <c r="O916" t="s">
        <v>93</v>
      </c>
      <c r="P916" t="s">
        <v>142</v>
      </c>
      <c r="Q916" t="s">
        <v>143</v>
      </c>
      <c r="R916" t="s">
        <v>70</v>
      </c>
      <c r="S916">
        <v>2475299.6867477</v>
      </c>
      <c r="T916">
        <v>60.374501938971001</v>
      </c>
      <c r="U916">
        <v>138.08178734612</v>
      </c>
      <c r="V916">
        <v>17926.329998489</v>
      </c>
      <c r="W916">
        <v>0</v>
      </c>
    </row>
    <row r="917" spans="3:23" x14ac:dyDescent="0.35">
      <c r="C917" s="12">
        <v>44075</v>
      </c>
      <c r="D917" s="12">
        <v>44104</v>
      </c>
      <c r="E917" t="s">
        <v>20</v>
      </c>
      <c r="F917" t="s">
        <v>59</v>
      </c>
      <c r="G917" t="s">
        <v>59</v>
      </c>
      <c r="H917" t="s">
        <v>76</v>
      </c>
      <c r="I917" t="s">
        <v>61</v>
      </c>
      <c r="J917" t="s">
        <v>62</v>
      </c>
      <c r="K917" t="s">
        <v>63</v>
      </c>
      <c r="L917" t="s">
        <v>64</v>
      </c>
      <c r="M917" t="s">
        <v>65</v>
      </c>
      <c r="N917" t="s">
        <v>92</v>
      </c>
      <c r="O917" t="s">
        <v>93</v>
      </c>
      <c r="P917" t="s">
        <v>146</v>
      </c>
      <c r="Q917" t="s">
        <v>147</v>
      </c>
      <c r="R917" t="s">
        <v>70</v>
      </c>
      <c r="S917">
        <v>2471830.9277679999</v>
      </c>
      <c r="T917">
        <v>69.896947161265004</v>
      </c>
      <c r="U917">
        <v>59.333644403118001</v>
      </c>
      <c r="V917">
        <v>41659.853404152003</v>
      </c>
      <c r="W917">
        <v>0</v>
      </c>
    </row>
    <row r="918" spans="3:23" x14ac:dyDescent="0.35">
      <c r="C918" s="12">
        <v>44105</v>
      </c>
      <c r="D918" s="12">
        <v>44135</v>
      </c>
      <c r="E918" t="s">
        <v>21</v>
      </c>
      <c r="F918" t="s">
        <v>59</v>
      </c>
      <c r="G918" t="s">
        <v>59</v>
      </c>
      <c r="H918" t="s">
        <v>76</v>
      </c>
      <c r="I918" t="s">
        <v>61</v>
      </c>
      <c r="J918" t="s">
        <v>62</v>
      </c>
      <c r="K918" t="s">
        <v>63</v>
      </c>
      <c r="L918" t="s">
        <v>64</v>
      </c>
      <c r="M918" t="s">
        <v>65</v>
      </c>
      <c r="N918" t="s">
        <v>92</v>
      </c>
      <c r="O918" t="s">
        <v>93</v>
      </c>
      <c r="P918" t="s">
        <v>142</v>
      </c>
      <c r="Q918" t="s">
        <v>143</v>
      </c>
      <c r="R918" t="s">
        <v>70</v>
      </c>
      <c r="S918">
        <v>2471030.4519901001</v>
      </c>
      <c r="T918">
        <v>53.382040939928999</v>
      </c>
      <c r="U918">
        <v>139.86086753718999</v>
      </c>
      <c r="V918">
        <v>17667.775808219001</v>
      </c>
      <c r="W918">
        <v>0</v>
      </c>
    </row>
    <row r="919" spans="3:23" x14ac:dyDescent="0.35">
      <c r="C919" s="12">
        <v>43678</v>
      </c>
      <c r="D919" s="12">
        <v>43708</v>
      </c>
      <c r="E919" t="s">
        <v>75</v>
      </c>
      <c r="F919" t="s">
        <v>59</v>
      </c>
      <c r="G919" t="s">
        <v>59</v>
      </c>
      <c r="H919" t="s">
        <v>60</v>
      </c>
      <c r="I919" t="s">
        <v>61</v>
      </c>
      <c r="J919" t="s">
        <v>62</v>
      </c>
      <c r="K919" t="s">
        <v>63</v>
      </c>
      <c r="L919" t="s">
        <v>64</v>
      </c>
      <c r="M919" t="s">
        <v>101</v>
      </c>
      <c r="N919" t="s">
        <v>102</v>
      </c>
      <c r="O919" t="s">
        <v>93</v>
      </c>
      <c r="P919" t="s">
        <v>115</v>
      </c>
      <c r="Q919" t="s">
        <v>116</v>
      </c>
      <c r="R919" t="s">
        <v>70</v>
      </c>
      <c r="S919">
        <v>2462751.5777325002</v>
      </c>
      <c r="T919">
        <v>83.174862591429999</v>
      </c>
      <c r="U919">
        <v>25.819721153212001</v>
      </c>
      <c r="V919">
        <v>95382.578422082996</v>
      </c>
      <c r="W919">
        <v>0</v>
      </c>
    </row>
    <row r="920" spans="3:23" x14ac:dyDescent="0.35">
      <c r="C920" s="12">
        <v>43739</v>
      </c>
      <c r="D920" s="12">
        <v>43769</v>
      </c>
      <c r="E920" t="s">
        <v>20</v>
      </c>
      <c r="F920" t="s">
        <v>59</v>
      </c>
      <c r="G920" t="s">
        <v>59</v>
      </c>
      <c r="H920" t="s">
        <v>60</v>
      </c>
      <c r="I920" t="s">
        <v>61</v>
      </c>
      <c r="J920" t="s">
        <v>62</v>
      </c>
      <c r="K920" t="s">
        <v>63</v>
      </c>
      <c r="L920" t="s">
        <v>64</v>
      </c>
      <c r="M920" t="s">
        <v>96</v>
      </c>
      <c r="N920" t="s">
        <v>97</v>
      </c>
      <c r="O920" t="s">
        <v>98</v>
      </c>
      <c r="P920" t="s">
        <v>206</v>
      </c>
      <c r="Q920" t="s">
        <v>207</v>
      </c>
      <c r="R920" t="s">
        <v>70</v>
      </c>
      <c r="S920">
        <v>2460642.9387396001</v>
      </c>
      <c r="T920">
        <v>59.113476324864997</v>
      </c>
      <c r="U920">
        <v>283.95851252393999</v>
      </c>
      <c r="V920">
        <v>8665.5015793272996</v>
      </c>
      <c r="W920">
        <v>0</v>
      </c>
    </row>
    <row r="921" spans="3:23" x14ac:dyDescent="0.35">
      <c r="C921" s="12">
        <v>43647</v>
      </c>
      <c r="D921" s="12">
        <v>43677</v>
      </c>
      <c r="E921" t="s">
        <v>75</v>
      </c>
      <c r="F921" t="s">
        <v>59</v>
      </c>
      <c r="G921" t="s">
        <v>59</v>
      </c>
      <c r="H921" t="s">
        <v>60</v>
      </c>
      <c r="I921" t="s">
        <v>61</v>
      </c>
      <c r="J921" t="s">
        <v>62</v>
      </c>
      <c r="K921" t="s">
        <v>63</v>
      </c>
      <c r="L921" t="s">
        <v>64</v>
      </c>
      <c r="M921" t="s">
        <v>88</v>
      </c>
      <c r="N921" t="s">
        <v>89</v>
      </c>
      <c r="O921" t="s">
        <v>67</v>
      </c>
      <c r="P921" t="s">
        <v>90</v>
      </c>
      <c r="Q921" t="s">
        <v>91</v>
      </c>
      <c r="R921" t="s">
        <v>70</v>
      </c>
      <c r="S921">
        <v>2458979.8948679999</v>
      </c>
      <c r="T921">
        <v>95.254453163026</v>
      </c>
      <c r="U921">
        <v>28.881518493796001</v>
      </c>
      <c r="V921">
        <v>85140.256576058993</v>
      </c>
      <c r="W921">
        <v>0</v>
      </c>
    </row>
    <row r="922" spans="3:23" x14ac:dyDescent="0.35">
      <c r="C922" s="12">
        <v>44256</v>
      </c>
      <c r="D922" s="12">
        <v>44286</v>
      </c>
      <c r="E922" t="s">
        <v>21</v>
      </c>
      <c r="F922" t="s">
        <v>59</v>
      </c>
      <c r="G922" t="s">
        <v>59</v>
      </c>
      <c r="H922" t="s">
        <v>76</v>
      </c>
      <c r="I922" t="s">
        <v>61</v>
      </c>
      <c r="J922" t="s">
        <v>62</v>
      </c>
      <c r="K922" t="s">
        <v>63</v>
      </c>
      <c r="L922" t="s">
        <v>64</v>
      </c>
      <c r="M922" t="s">
        <v>65</v>
      </c>
      <c r="N922" t="s">
        <v>92</v>
      </c>
      <c r="O922" t="s">
        <v>93</v>
      </c>
      <c r="P922" t="s">
        <v>142</v>
      </c>
      <c r="Q922" t="s">
        <v>143</v>
      </c>
      <c r="R922" t="s">
        <v>70</v>
      </c>
      <c r="S922">
        <v>2456676.9144322998</v>
      </c>
      <c r="T922">
        <v>64.312052579948002</v>
      </c>
      <c r="U922">
        <v>137.68105241494001</v>
      </c>
      <c r="V922">
        <v>17843.246193588999</v>
      </c>
      <c r="W922">
        <v>0</v>
      </c>
    </row>
    <row r="923" spans="3:23" x14ac:dyDescent="0.35">
      <c r="C923" s="12">
        <v>44228</v>
      </c>
      <c r="D923" s="12">
        <v>44255</v>
      </c>
      <c r="E923" t="s">
        <v>21</v>
      </c>
      <c r="F923" t="s">
        <v>59</v>
      </c>
      <c r="G923" t="s">
        <v>59</v>
      </c>
      <c r="H923" t="s">
        <v>60</v>
      </c>
      <c r="I923" t="s">
        <v>61</v>
      </c>
      <c r="J923" t="s">
        <v>62</v>
      </c>
      <c r="K923" t="s">
        <v>63</v>
      </c>
      <c r="L923" t="s">
        <v>64</v>
      </c>
      <c r="M923" t="s">
        <v>82</v>
      </c>
      <c r="N923" t="s">
        <v>157</v>
      </c>
      <c r="O923" t="s">
        <v>67</v>
      </c>
      <c r="P923" t="s">
        <v>158</v>
      </c>
      <c r="Q923" t="s">
        <v>159</v>
      </c>
      <c r="R923" t="s">
        <v>70</v>
      </c>
      <c r="S923">
        <v>2455805.2659013998</v>
      </c>
      <c r="T923">
        <v>73.066770337944007</v>
      </c>
      <c r="U923">
        <v>55.106830254386999</v>
      </c>
      <c r="V923">
        <v>44564.444272421002</v>
      </c>
      <c r="W923">
        <v>0</v>
      </c>
    </row>
    <row r="924" spans="3:23" x14ac:dyDescent="0.35">
      <c r="C924" s="12">
        <v>43617</v>
      </c>
      <c r="D924" s="12">
        <v>43646</v>
      </c>
      <c r="E924" t="s">
        <v>75</v>
      </c>
      <c r="F924" t="s">
        <v>59</v>
      </c>
      <c r="G924" t="s">
        <v>59</v>
      </c>
      <c r="H924" t="s">
        <v>60</v>
      </c>
      <c r="I924" t="s">
        <v>61</v>
      </c>
      <c r="J924" t="s">
        <v>62</v>
      </c>
      <c r="K924" t="s">
        <v>63</v>
      </c>
      <c r="L924" t="s">
        <v>64</v>
      </c>
      <c r="M924" t="s">
        <v>101</v>
      </c>
      <c r="N924" t="s">
        <v>102</v>
      </c>
      <c r="O924" t="s">
        <v>93</v>
      </c>
      <c r="P924" t="s">
        <v>129</v>
      </c>
      <c r="Q924" t="s">
        <v>130</v>
      </c>
      <c r="R924" t="s">
        <v>70</v>
      </c>
      <c r="S924">
        <v>2447854.7494772999</v>
      </c>
      <c r="T924">
        <v>58.641410007399998</v>
      </c>
      <c r="U924">
        <v>27.476385697963</v>
      </c>
      <c r="V924">
        <v>89089.401218398998</v>
      </c>
      <c r="W924">
        <v>0</v>
      </c>
    </row>
    <row r="925" spans="3:23" x14ac:dyDescent="0.35">
      <c r="C925" s="12">
        <v>44440</v>
      </c>
      <c r="D925" s="12">
        <v>44469</v>
      </c>
      <c r="E925" t="s">
        <v>21</v>
      </c>
      <c r="F925" t="s">
        <v>59</v>
      </c>
      <c r="G925" t="s">
        <v>59</v>
      </c>
      <c r="H925" t="s">
        <v>60</v>
      </c>
      <c r="I925" t="s">
        <v>61</v>
      </c>
      <c r="J925" t="s">
        <v>62</v>
      </c>
      <c r="K925" t="s">
        <v>63</v>
      </c>
      <c r="L925" t="s">
        <v>64</v>
      </c>
      <c r="M925" t="s">
        <v>82</v>
      </c>
      <c r="N925" t="s">
        <v>120</v>
      </c>
      <c r="O925" t="s">
        <v>121</v>
      </c>
      <c r="P925" t="s">
        <v>122</v>
      </c>
      <c r="Q925" t="s">
        <v>123</v>
      </c>
      <c r="R925" t="s">
        <v>70</v>
      </c>
      <c r="S925">
        <v>2446254.2073670998</v>
      </c>
      <c r="T925">
        <v>83.627136263262003</v>
      </c>
      <c r="U925">
        <v>48.923636893542998</v>
      </c>
      <c r="V925">
        <v>50001.479094658003</v>
      </c>
      <c r="W925">
        <v>0</v>
      </c>
    </row>
    <row r="926" spans="3:23" x14ac:dyDescent="0.35">
      <c r="C926" s="12">
        <v>44228</v>
      </c>
      <c r="D926" s="12">
        <v>44255</v>
      </c>
      <c r="E926" t="s">
        <v>21</v>
      </c>
      <c r="F926" t="s">
        <v>59</v>
      </c>
      <c r="G926" t="s">
        <v>59</v>
      </c>
      <c r="H926" t="s">
        <v>60</v>
      </c>
      <c r="I926" t="s">
        <v>61</v>
      </c>
      <c r="J926" t="s">
        <v>62</v>
      </c>
      <c r="K926" t="s">
        <v>63</v>
      </c>
      <c r="L926" t="s">
        <v>64</v>
      </c>
      <c r="M926" t="s">
        <v>101</v>
      </c>
      <c r="N926" t="s">
        <v>102</v>
      </c>
      <c r="O926" t="s">
        <v>93</v>
      </c>
      <c r="P926" t="s">
        <v>115</v>
      </c>
      <c r="Q926" t="s">
        <v>116</v>
      </c>
      <c r="R926" t="s">
        <v>70</v>
      </c>
      <c r="S926">
        <v>2443838.0447223</v>
      </c>
      <c r="T926">
        <v>86.300277099146001</v>
      </c>
      <c r="U926">
        <v>26.082657135118001</v>
      </c>
      <c r="V926">
        <v>93695.900385540997</v>
      </c>
      <c r="W926">
        <v>0</v>
      </c>
    </row>
    <row r="927" spans="3:23" x14ac:dyDescent="0.35">
      <c r="C927" s="12">
        <v>44136</v>
      </c>
      <c r="D927" s="12">
        <v>44165</v>
      </c>
      <c r="E927" t="s">
        <v>21</v>
      </c>
      <c r="F927" t="s">
        <v>59</v>
      </c>
      <c r="G927" t="s">
        <v>59</v>
      </c>
      <c r="H927" t="s">
        <v>60</v>
      </c>
      <c r="I927" t="s">
        <v>61</v>
      </c>
      <c r="J927" t="s">
        <v>62</v>
      </c>
      <c r="K927" t="s">
        <v>63</v>
      </c>
      <c r="L927" t="s">
        <v>64</v>
      </c>
      <c r="M927" t="s">
        <v>77</v>
      </c>
      <c r="N927" t="s">
        <v>78</v>
      </c>
      <c r="O927" t="s">
        <v>79</v>
      </c>
      <c r="P927" t="s">
        <v>105</v>
      </c>
      <c r="Q927" t="s">
        <v>106</v>
      </c>
      <c r="R927" t="s">
        <v>70</v>
      </c>
      <c r="S927">
        <v>2440390.0459018</v>
      </c>
      <c r="T927">
        <v>93.463016921944998</v>
      </c>
      <c r="U927">
        <v>24.241474046217</v>
      </c>
      <c r="V927">
        <v>100670.03521523</v>
      </c>
      <c r="W927">
        <v>0</v>
      </c>
    </row>
    <row r="928" spans="3:23" x14ac:dyDescent="0.35">
      <c r="C928" s="12">
        <v>43983</v>
      </c>
      <c r="D928" s="12">
        <v>44012</v>
      </c>
      <c r="E928" t="s">
        <v>20</v>
      </c>
      <c r="F928" t="s">
        <v>59</v>
      </c>
      <c r="G928" t="s">
        <v>59</v>
      </c>
      <c r="H928" t="s">
        <v>60</v>
      </c>
      <c r="I928" t="s">
        <v>61</v>
      </c>
      <c r="J928" t="s">
        <v>62</v>
      </c>
      <c r="K928" t="s">
        <v>63</v>
      </c>
      <c r="L928" t="s">
        <v>64</v>
      </c>
      <c r="M928" t="s">
        <v>101</v>
      </c>
      <c r="N928" t="s">
        <v>102</v>
      </c>
      <c r="O928" t="s">
        <v>93</v>
      </c>
      <c r="P928" t="s">
        <v>129</v>
      </c>
      <c r="Q928" t="s">
        <v>130</v>
      </c>
      <c r="R928" t="s">
        <v>70</v>
      </c>
      <c r="S928">
        <v>2439962.3871411998</v>
      </c>
      <c r="T928">
        <v>54.073042736163998</v>
      </c>
      <c r="U928">
        <v>33.027180747579003</v>
      </c>
      <c r="V928">
        <v>73877.404365495997</v>
      </c>
      <c r="W928">
        <v>0</v>
      </c>
    </row>
    <row r="929" spans="3:23" x14ac:dyDescent="0.35">
      <c r="C929" s="12">
        <v>44287</v>
      </c>
      <c r="D929" s="12">
        <v>44316</v>
      </c>
      <c r="E929" t="s">
        <v>21</v>
      </c>
      <c r="F929" t="s">
        <v>59</v>
      </c>
      <c r="G929" t="s">
        <v>59</v>
      </c>
      <c r="H929" t="s">
        <v>76</v>
      </c>
      <c r="I929" t="s">
        <v>61</v>
      </c>
      <c r="J929" t="s">
        <v>62</v>
      </c>
      <c r="K929" t="s">
        <v>63</v>
      </c>
      <c r="L929" t="s">
        <v>64</v>
      </c>
      <c r="M929" t="s">
        <v>65</v>
      </c>
      <c r="N929" t="s">
        <v>92</v>
      </c>
      <c r="O929" t="s">
        <v>93</v>
      </c>
      <c r="P929" t="s">
        <v>142</v>
      </c>
      <c r="Q929" t="s">
        <v>143</v>
      </c>
      <c r="R929" t="s">
        <v>70</v>
      </c>
      <c r="S929">
        <v>2438980.0594989001</v>
      </c>
      <c r="T929">
        <v>64.073888448323999</v>
      </c>
      <c r="U929">
        <v>137.78386681879999</v>
      </c>
      <c r="V929">
        <v>17701.492314093</v>
      </c>
      <c r="W929">
        <v>0</v>
      </c>
    </row>
    <row r="930" spans="3:23" x14ac:dyDescent="0.35">
      <c r="C930" s="12">
        <v>44287</v>
      </c>
      <c r="D930" s="12">
        <v>44316</v>
      </c>
      <c r="E930" t="s">
        <v>21</v>
      </c>
      <c r="F930" t="s">
        <v>59</v>
      </c>
      <c r="G930" t="s">
        <v>59</v>
      </c>
      <c r="H930" t="s">
        <v>87</v>
      </c>
      <c r="I930" t="s">
        <v>61</v>
      </c>
      <c r="J930" t="s">
        <v>62</v>
      </c>
      <c r="K930" t="s">
        <v>63</v>
      </c>
      <c r="L930" t="s">
        <v>64</v>
      </c>
      <c r="M930" t="s">
        <v>65</v>
      </c>
      <c r="N930" t="s">
        <v>92</v>
      </c>
      <c r="O930" t="s">
        <v>93</v>
      </c>
      <c r="P930" t="s">
        <v>94</v>
      </c>
      <c r="Q930" t="s">
        <v>95</v>
      </c>
      <c r="R930" t="s">
        <v>70</v>
      </c>
      <c r="S930">
        <v>2436426.9318609</v>
      </c>
      <c r="T930">
        <v>74.454266643037997</v>
      </c>
      <c r="U930">
        <v>41.666479154200999</v>
      </c>
      <c r="V930">
        <v>58474.509517448998</v>
      </c>
      <c r="W930">
        <v>0</v>
      </c>
    </row>
    <row r="931" spans="3:23" x14ac:dyDescent="0.35">
      <c r="C931" s="12">
        <v>44409</v>
      </c>
      <c r="D931" s="12">
        <v>44439</v>
      </c>
      <c r="E931" t="s">
        <v>21</v>
      </c>
      <c r="F931" t="s">
        <v>59</v>
      </c>
      <c r="G931" t="s">
        <v>59</v>
      </c>
      <c r="H931" t="s">
        <v>60</v>
      </c>
      <c r="I931" t="s">
        <v>61</v>
      </c>
      <c r="J931" t="s">
        <v>62</v>
      </c>
      <c r="K931" t="s">
        <v>63</v>
      </c>
      <c r="L931" t="s">
        <v>64</v>
      </c>
      <c r="M931" t="s">
        <v>101</v>
      </c>
      <c r="N931" t="s">
        <v>102</v>
      </c>
      <c r="O931" t="s">
        <v>93</v>
      </c>
      <c r="P931" t="s">
        <v>115</v>
      </c>
      <c r="Q931" t="s">
        <v>116</v>
      </c>
      <c r="R931" t="s">
        <v>70</v>
      </c>
      <c r="S931">
        <v>2434931.7387168999</v>
      </c>
      <c r="T931">
        <v>88.372351126257996</v>
      </c>
      <c r="U931">
        <v>27.711757676603</v>
      </c>
      <c r="V931">
        <v>87866.376688645003</v>
      </c>
      <c r="W931">
        <v>0</v>
      </c>
    </row>
    <row r="932" spans="3:23" x14ac:dyDescent="0.35">
      <c r="C932" s="12">
        <v>44166</v>
      </c>
      <c r="D932" s="12">
        <v>44196</v>
      </c>
      <c r="E932" t="s">
        <v>21</v>
      </c>
      <c r="F932" t="s">
        <v>59</v>
      </c>
      <c r="G932" t="s">
        <v>59</v>
      </c>
      <c r="H932" t="s">
        <v>76</v>
      </c>
      <c r="I932" t="s">
        <v>61</v>
      </c>
      <c r="J932" t="s">
        <v>62</v>
      </c>
      <c r="K932" t="s">
        <v>63</v>
      </c>
      <c r="L932" t="s">
        <v>64</v>
      </c>
      <c r="M932" t="s">
        <v>82</v>
      </c>
      <c r="N932" t="s">
        <v>120</v>
      </c>
      <c r="O932" t="s">
        <v>121</v>
      </c>
      <c r="P932" t="s">
        <v>162</v>
      </c>
      <c r="Q932" t="s">
        <v>163</v>
      </c>
      <c r="R932" t="s">
        <v>70</v>
      </c>
      <c r="S932">
        <v>2428141.0099466001</v>
      </c>
      <c r="T932">
        <v>51.660971050534997</v>
      </c>
      <c r="U932">
        <v>52.226945587769997</v>
      </c>
      <c r="V932">
        <v>46492.112119901998</v>
      </c>
      <c r="W932">
        <v>0</v>
      </c>
    </row>
    <row r="933" spans="3:23" x14ac:dyDescent="0.35">
      <c r="C933" s="12">
        <v>43586</v>
      </c>
      <c r="D933" s="12">
        <v>43616</v>
      </c>
      <c r="E933" t="s">
        <v>75</v>
      </c>
      <c r="F933" t="s">
        <v>59</v>
      </c>
      <c r="G933" t="s">
        <v>59</v>
      </c>
      <c r="H933" t="s">
        <v>60</v>
      </c>
      <c r="I933" t="s">
        <v>61</v>
      </c>
      <c r="J933" t="s">
        <v>62</v>
      </c>
      <c r="K933" t="s">
        <v>63</v>
      </c>
      <c r="L933" t="s">
        <v>64</v>
      </c>
      <c r="M933" t="s">
        <v>96</v>
      </c>
      <c r="N933" t="s">
        <v>97</v>
      </c>
      <c r="O933" t="s">
        <v>98</v>
      </c>
      <c r="P933" t="s">
        <v>99</v>
      </c>
      <c r="Q933" t="s">
        <v>100</v>
      </c>
      <c r="R933" t="s">
        <v>70</v>
      </c>
      <c r="S933">
        <v>2414075.7289191</v>
      </c>
      <c r="T933">
        <v>87.243125728077999</v>
      </c>
      <c r="U933">
        <v>62.106496967368003</v>
      </c>
      <c r="V933">
        <v>38869.938682703003</v>
      </c>
      <c r="W933">
        <v>0</v>
      </c>
    </row>
    <row r="934" spans="3:23" x14ac:dyDescent="0.35">
      <c r="C934" s="12">
        <v>44287</v>
      </c>
      <c r="D934" s="12">
        <v>44316</v>
      </c>
      <c r="E934" t="s">
        <v>21</v>
      </c>
      <c r="F934" t="s">
        <v>59</v>
      </c>
      <c r="G934" t="s">
        <v>59</v>
      </c>
      <c r="H934" t="s">
        <v>76</v>
      </c>
      <c r="I934" t="s">
        <v>61</v>
      </c>
      <c r="J934" t="s">
        <v>62</v>
      </c>
      <c r="K934" t="s">
        <v>63</v>
      </c>
      <c r="L934" t="s">
        <v>64</v>
      </c>
      <c r="M934" t="s">
        <v>101</v>
      </c>
      <c r="N934" t="s">
        <v>102</v>
      </c>
      <c r="O934" t="s">
        <v>93</v>
      </c>
      <c r="P934" t="s">
        <v>129</v>
      </c>
      <c r="Q934" t="s">
        <v>130</v>
      </c>
      <c r="R934" t="s">
        <v>70</v>
      </c>
      <c r="S934">
        <v>2413549.8083771998</v>
      </c>
      <c r="T934">
        <v>80.363672268312001</v>
      </c>
      <c r="U934">
        <v>30.122926323797</v>
      </c>
      <c r="V934">
        <v>80123.351311671999</v>
      </c>
      <c r="W934">
        <v>0</v>
      </c>
    </row>
    <row r="935" spans="3:23" x14ac:dyDescent="0.35">
      <c r="C935" s="12">
        <v>44256</v>
      </c>
      <c r="D935" s="12">
        <v>44286</v>
      </c>
      <c r="E935" t="s">
        <v>21</v>
      </c>
      <c r="F935" t="s">
        <v>59</v>
      </c>
      <c r="G935" t="s">
        <v>59</v>
      </c>
      <c r="H935" t="s">
        <v>60</v>
      </c>
      <c r="I935" t="s">
        <v>61</v>
      </c>
      <c r="J935" t="s">
        <v>62</v>
      </c>
      <c r="K935" t="s">
        <v>63</v>
      </c>
      <c r="L935" t="s">
        <v>64</v>
      </c>
      <c r="M935" t="s">
        <v>65</v>
      </c>
      <c r="N935" t="s">
        <v>117</v>
      </c>
      <c r="O935" t="s">
        <v>93</v>
      </c>
      <c r="P935" t="s">
        <v>127</v>
      </c>
      <c r="Q935" t="s">
        <v>128</v>
      </c>
      <c r="R935" t="s">
        <v>70</v>
      </c>
      <c r="S935">
        <v>2412256.1773287002</v>
      </c>
      <c r="T935">
        <v>87.369123869437999</v>
      </c>
      <c r="U935">
        <v>50.843717750582002</v>
      </c>
      <c r="V935">
        <v>47444.527742095001</v>
      </c>
      <c r="W935">
        <v>0</v>
      </c>
    </row>
    <row r="936" spans="3:23" x14ac:dyDescent="0.35">
      <c r="C936" s="12">
        <v>44075</v>
      </c>
      <c r="D936" s="12">
        <v>44104</v>
      </c>
      <c r="E936" t="s">
        <v>20</v>
      </c>
      <c r="F936" t="s">
        <v>59</v>
      </c>
      <c r="G936" t="s">
        <v>59</v>
      </c>
      <c r="H936" t="s">
        <v>60</v>
      </c>
      <c r="I936" t="s">
        <v>61</v>
      </c>
      <c r="J936" t="s">
        <v>62</v>
      </c>
      <c r="K936" t="s">
        <v>63</v>
      </c>
      <c r="L936" t="s">
        <v>64</v>
      </c>
      <c r="M936" t="s">
        <v>101</v>
      </c>
      <c r="N936" t="s">
        <v>102</v>
      </c>
      <c r="O936" t="s">
        <v>93</v>
      </c>
      <c r="P936" t="s">
        <v>115</v>
      </c>
      <c r="Q936" t="s">
        <v>116</v>
      </c>
      <c r="R936" t="s">
        <v>70</v>
      </c>
      <c r="S936">
        <v>2404881.7014057999</v>
      </c>
      <c r="T936">
        <v>82.788226614524007</v>
      </c>
      <c r="U936">
        <v>26.184496514991999</v>
      </c>
      <c r="V936">
        <v>91843.725161139999</v>
      </c>
      <c r="W936">
        <v>0</v>
      </c>
    </row>
    <row r="937" spans="3:23" x14ac:dyDescent="0.35">
      <c r="C937" s="12">
        <v>44136</v>
      </c>
      <c r="D937" s="12">
        <v>44165</v>
      </c>
      <c r="E937" t="s">
        <v>21</v>
      </c>
      <c r="F937" t="s">
        <v>59</v>
      </c>
      <c r="G937" t="s">
        <v>59</v>
      </c>
      <c r="H937" t="s">
        <v>76</v>
      </c>
      <c r="I937" t="s">
        <v>61</v>
      </c>
      <c r="J937" t="s">
        <v>62</v>
      </c>
      <c r="K937" t="s">
        <v>63</v>
      </c>
      <c r="L937" t="s">
        <v>64</v>
      </c>
      <c r="M937" t="s">
        <v>96</v>
      </c>
      <c r="N937" t="s">
        <v>97</v>
      </c>
      <c r="O937" t="s">
        <v>98</v>
      </c>
      <c r="P937" t="s">
        <v>99</v>
      </c>
      <c r="Q937" t="s">
        <v>100</v>
      </c>
      <c r="R937" t="s">
        <v>70</v>
      </c>
      <c r="S937">
        <v>2401422.4581756</v>
      </c>
      <c r="T937">
        <v>87.233758477644002</v>
      </c>
      <c r="U937">
        <v>68.796673148439993</v>
      </c>
      <c r="V937">
        <v>34906.084092092002</v>
      </c>
      <c r="W937">
        <v>0</v>
      </c>
    </row>
    <row r="938" spans="3:23" x14ac:dyDescent="0.35">
      <c r="C938" s="12">
        <v>43466</v>
      </c>
      <c r="D938" s="12">
        <v>43496</v>
      </c>
      <c r="E938" t="s">
        <v>75</v>
      </c>
      <c r="F938" t="s">
        <v>59</v>
      </c>
      <c r="G938" t="s">
        <v>59</v>
      </c>
      <c r="H938" t="s">
        <v>76</v>
      </c>
      <c r="I938" t="s">
        <v>61</v>
      </c>
      <c r="J938" t="s">
        <v>62</v>
      </c>
      <c r="K938" t="s">
        <v>63</v>
      </c>
      <c r="L938" t="s">
        <v>64</v>
      </c>
      <c r="M938" t="s">
        <v>101</v>
      </c>
      <c r="N938" t="s">
        <v>102</v>
      </c>
      <c r="O938" t="s">
        <v>93</v>
      </c>
      <c r="P938" t="s">
        <v>129</v>
      </c>
      <c r="Q938" t="s">
        <v>130</v>
      </c>
      <c r="R938" t="s">
        <v>70</v>
      </c>
      <c r="S938">
        <v>2400173.0452891001</v>
      </c>
      <c r="T938">
        <v>70.328202106052998</v>
      </c>
      <c r="U938">
        <v>27.305502513888001</v>
      </c>
      <c r="V938">
        <v>87900.709538979005</v>
      </c>
      <c r="W938">
        <v>0</v>
      </c>
    </row>
    <row r="939" spans="3:23" x14ac:dyDescent="0.35">
      <c r="C939" s="12">
        <v>43800</v>
      </c>
      <c r="D939" s="12">
        <v>43830</v>
      </c>
      <c r="E939" t="s">
        <v>20</v>
      </c>
      <c r="F939" t="s">
        <v>59</v>
      </c>
      <c r="G939" t="s">
        <v>59</v>
      </c>
      <c r="H939" t="s">
        <v>60</v>
      </c>
      <c r="I939" t="s">
        <v>61</v>
      </c>
      <c r="J939" t="s">
        <v>62</v>
      </c>
      <c r="K939" t="s">
        <v>63</v>
      </c>
      <c r="L939" t="s">
        <v>64</v>
      </c>
      <c r="M939" t="s">
        <v>101</v>
      </c>
      <c r="N939" t="s">
        <v>102</v>
      </c>
      <c r="O939" t="s">
        <v>93</v>
      </c>
      <c r="P939" t="s">
        <v>115</v>
      </c>
      <c r="Q939" t="s">
        <v>116</v>
      </c>
      <c r="R939" t="s">
        <v>70</v>
      </c>
      <c r="S939">
        <v>2397351.8390901</v>
      </c>
      <c r="T939">
        <v>82.861860073836993</v>
      </c>
      <c r="U939">
        <v>25.593119160554</v>
      </c>
      <c r="V939">
        <v>93671.733564427996</v>
      </c>
      <c r="W939">
        <v>0</v>
      </c>
    </row>
    <row r="940" spans="3:23" x14ac:dyDescent="0.35">
      <c r="C940" s="12">
        <v>43617</v>
      </c>
      <c r="D940" s="12">
        <v>43646</v>
      </c>
      <c r="E940" t="s">
        <v>75</v>
      </c>
      <c r="F940" t="s">
        <v>59</v>
      </c>
      <c r="G940" t="s">
        <v>59</v>
      </c>
      <c r="H940" t="s">
        <v>60</v>
      </c>
      <c r="I940" t="s">
        <v>61</v>
      </c>
      <c r="J940" t="s">
        <v>62</v>
      </c>
      <c r="K940" t="s">
        <v>63</v>
      </c>
      <c r="L940" t="s">
        <v>64</v>
      </c>
      <c r="M940" t="s">
        <v>65</v>
      </c>
      <c r="N940" t="s">
        <v>117</v>
      </c>
      <c r="O940" t="s">
        <v>93</v>
      </c>
      <c r="P940" t="s">
        <v>118</v>
      </c>
      <c r="Q940" t="s">
        <v>119</v>
      </c>
      <c r="R940" t="s">
        <v>70</v>
      </c>
      <c r="S940">
        <v>2396410.4248207002</v>
      </c>
      <c r="T940">
        <v>83.394266013757999</v>
      </c>
      <c r="U940">
        <v>41.029496335768997</v>
      </c>
      <c r="V940">
        <v>58407.015411777997</v>
      </c>
      <c r="W940">
        <v>0</v>
      </c>
    </row>
    <row r="941" spans="3:23" x14ac:dyDescent="0.35">
      <c r="C941" s="12">
        <v>43922</v>
      </c>
      <c r="D941" s="12">
        <v>43951</v>
      </c>
      <c r="E941" t="s">
        <v>20</v>
      </c>
      <c r="F941" t="s">
        <v>59</v>
      </c>
      <c r="G941" t="s">
        <v>59</v>
      </c>
      <c r="H941" t="s">
        <v>76</v>
      </c>
      <c r="I941" t="s">
        <v>61</v>
      </c>
      <c r="J941" t="s">
        <v>62</v>
      </c>
      <c r="K941" t="s">
        <v>63</v>
      </c>
      <c r="L941" t="s">
        <v>64</v>
      </c>
      <c r="M941" t="s">
        <v>82</v>
      </c>
      <c r="N941" t="s">
        <v>120</v>
      </c>
      <c r="O941" t="s">
        <v>121</v>
      </c>
      <c r="P941" t="s">
        <v>162</v>
      </c>
      <c r="Q941" t="s">
        <v>163</v>
      </c>
      <c r="R941" t="s">
        <v>70</v>
      </c>
      <c r="S941">
        <v>2391196.9740959001</v>
      </c>
      <c r="T941">
        <v>51.660971050534997</v>
      </c>
      <c r="U941">
        <v>50.117962890769</v>
      </c>
      <c r="V941">
        <v>47711.376045099998</v>
      </c>
      <c r="W941">
        <v>0</v>
      </c>
    </row>
    <row r="942" spans="3:23" x14ac:dyDescent="0.35">
      <c r="C942" s="12">
        <v>44348</v>
      </c>
      <c r="D942" s="12">
        <v>44377</v>
      </c>
      <c r="E942" t="s">
        <v>21</v>
      </c>
      <c r="F942" t="s">
        <v>59</v>
      </c>
      <c r="G942" t="s">
        <v>59</v>
      </c>
      <c r="H942" t="s">
        <v>76</v>
      </c>
      <c r="I942" t="s">
        <v>61</v>
      </c>
      <c r="J942" t="s">
        <v>62</v>
      </c>
      <c r="K942" t="s">
        <v>63</v>
      </c>
      <c r="L942" t="s">
        <v>64</v>
      </c>
      <c r="M942" t="s">
        <v>65</v>
      </c>
      <c r="N942" t="s">
        <v>92</v>
      </c>
      <c r="O942" t="s">
        <v>93</v>
      </c>
      <c r="P942" t="s">
        <v>142</v>
      </c>
      <c r="Q942" t="s">
        <v>143</v>
      </c>
      <c r="R942" t="s">
        <v>70</v>
      </c>
      <c r="S942">
        <v>2384107.9448726</v>
      </c>
      <c r="T942">
        <v>61.365906684372</v>
      </c>
      <c r="U942">
        <v>138.53040176164001</v>
      </c>
      <c r="V942">
        <v>17209.998054973999</v>
      </c>
      <c r="W942">
        <v>0</v>
      </c>
    </row>
    <row r="943" spans="3:23" x14ac:dyDescent="0.35">
      <c r="C943" s="12">
        <v>43466</v>
      </c>
      <c r="D943" s="12">
        <v>43496</v>
      </c>
      <c r="E943" t="s">
        <v>75</v>
      </c>
      <c r="F943" t="s">
        <v>59</v>
      </c>
      <c r="G943" t="s">
        <v>59</v>
      </c>
      <c r="H943" t="s">
        <v>60</v>
      </c>
      <c r="I943" t="s">
        <v>61</v>
      </c>
      <c r="J943" t="s">
        <v>62</v>
      </c>
      <c r="K943" t="s">
        <v>63</v>
      </c>
      <c r="L943" t="s">
        <v>64</v>
      </c>
      <c r="M943" t="s">
        <v>101</v>
      </c>
      <c r="N943" t="s">
        <v>102</v>
      </c>
      <c r="O943" t="s">
        <v>93</v>
      </c>
      <c r="P943" t="s">
        <v>115</v>
      </c>
      <c r="Q943" t="s">
        <v>116</v>
      </c>
      <c r="R943" t="s">
        <v>70</v>
      </c>
      <c r="S943">
        <v>2383471.5488999998</v>
      </c>
      <c r="T943">
        <v>85.604149130476003</v>
      </c>
      <c r="U943">
        <v>25.981231695005</v>
      </c>
      <c r="V943">
        <v>91738.204596291005</v>
      </c>
      <c r="W943">
        <v>0</v>
      </c>
    </row>
    <row r="944" spans="3:23" x14ac:dyDescent="0.35">
      <c r="C944" s="12">
        <v>44105</v>
      </c>
      <c r="D944" s="12">
        <v>44135</v>
      </c>
      <c r="E944" t="s">
        <v>21</v>
      </c>
      <c r="F944" t="s">
        <v>59</v>
      </c>
      <c r="G944" t="s">
        <v>59</v>
      </c>
      <c r="H944" t="s">
        <v>76</v>
      </c>
      <c r="I944" t="s">
        <v>61</v>
      </c>
      <c r="J944" t="s">
        <v>62</v>
      </c>
      <c r="K944" t="s">
        <v>63</v>
      </c>
      <c r="L944" t="s">
        <v>64</v>
      </c>
      <c r="M944" t="s">
        <v>82</v>
      </c>
      <c r="N944" t="s">
        <v>157</v>
      </c>
      <c r="O944" t="s">
        <v>67</v>
      </c>
      <c r="P944" t="s">
        <v>158</v>
      </c>
      <c r="Q944" t="s">
        <v>159</v>
      </c>
      <c r="R944" t="s">
        <v>70</v>
      </c>
      <c r="S944">
        <v>2382062.9719697</v>
      </c>
      <c r="T944">
        <v>43.333953029199002</v>
      </c>
      <c r="U944">
        <v>55.691933816754002</v>
      </c>
      <c r="V944">
        <v>42772.136083611003</v>
      </c>
      <c r="W944">
        <v>0</v>
      </c>
    </row>
    <row r="945" spans="3:23" x14ac:dyDescent="0.35">
      <c r="C945" s="12">
        <v>43739</v>
      </c>
      <c r="D945" s="12">
        <v>43769</v>
      </c>
      <c r="E945" t="s">
        <v>20</v>
      </c>
      <c r="F945" t="s">
        <v>59</v>
      </c>
      <c r="G945" t="s">
        <v>59</v>
      </c>
      <c r="H945" t="s">
        <v>60</v>
      </c>
      <c r="I945" t="s">
        <v>61</v>
      </c>
      <c r="J945" t="s">
        <v>62</v>
      </c>
      <c r="K945" t="s">
        <v>63</v>
      </c>
      <c r="L945" t="s">
        <v>64</v>
      </c>
      <c r="M945" t="s">
        <v>65</v>
      </c>
      <c r="N945" t="s">
        <v>92</v>
      </c>
      <c r="O945" t="s">
        <v>93</v>
      </c>
      <c r="P945" t="s">
        <v>94</v>
      </c>
      <c r="Q945" t="s">
        <v>95</v>
      </c>
      <c r="R945" t="s">
        <v>70</v>
      </c>
      <c r="S945">
        <v>2381130.8967903</v>
      </c>
      <c r="T945">
        <v>94.275616226577</v>
      </c>
      <c r="U945">
        <v>44.162940803730997</v>
      </c>
      <c r="V945">
        <v>53916.946051498002</v>
      </c>
      <c r="W945">
        <v>0</v>
      </c>
    </row>
    <row r="946" spans="3:23" x14ac:dyDescent="0.35">
      <c r="C946" s="12">
        <v>44440</v>
      </c>
      <c r="D946" s="12">
        <v>44469</v>
      </c>
      <c r="E946" t="s">
        <v>21</v>
      </c>
      <c r="F946" t="s">
        <v>59</v>
      </c>
      <c r="G946" t="s">
        <v>59</v>
      </c>
      <c r="H946" t="s">
        <v>60</v>
      </c>
      <c r="I946" t="s">
        <v>61</v>
      </c>
      <c r="J946" t="s">
        <v>62</v>
      </c>
      <c r="K946" t="s">
        <v>63</v>
      </c>
      <c r="L946" t="s">
        <v>64</v>
      </c>
      <c r="M946" t="s">
        <v>101</v>
      </c>
      <c r="N946" t="s">
        <v>102</v>
      </c>
      <c r="O946" t="s">
        <v>93</v>
      </c>
      <c r="P946" t="s">
        <v>115</v>
      </c>
      <c r="Q946" t="s">
        <v>116</v>
      </c>
      <c r="R946" t="s">
        <v>70</v>
      </c>
      <c r="S946">
        <v>2381094.6188443</v>
      </c>
      <c r="T946">
        <v>87.423716311486999</v>
      </c>
      <c r="U946">
        <v>27.713375331361</v>
      </c>
      <c r="V946">
        <v>85918.607545067003</v>
      </c>
      <c r="W946">
        <v>0</v>
      </c>
    </row>
    <row r="947" spans="3:23" x14ac:dyDescent="0.35">
      <c r="C947" s="12">
        <v>43617</v>
      </c>
      <c r="D947" s="12">
        <v>43646</v>
      </c>
      <c r="E947" t="s">
        <v>75</v>
      </c>
      <c r="F947" t="s">
        <v>59</v>
      </c>
      <c r="G947" t="s">
        <v>59</v>
      </c>
      <c r="H947" t="s">
        <v>60</v>
      </c>
      <c r="I947" t="s">
        <v>61</v>
      </c>
      <c r="J947" t="s">
        <v>62</v>
      </c>
      <c r="K947" t="s">
        <v>63</v>
      </c>
      <c r="L947" t="s">
        <v>64</v>
      </c>
      <c r="M947" t="s">
        <v>101</v>
      </c>
      <c r="N947" t="s">
        <v>102</v>
      </c>
      <c r="O947" t="s">
        <v>93</v>
      </c>
      <c r="P947" t="s">
        <v>115</v>
      </c>
      <c r="Q947" t="s">
        <v>116</v>
      </c>
      <c r="R947" t="s">
        <v>70</v>
      </c>
      <c r="S947">
        <v>2372350.4215374002</v>
      </c>
      <c r="T947">
        <v>84.492882261570003</v>
      </c>
      <c r="U947">
        <v>25.841770086772001</v>
      </c>
      <c r="V947">
        <v>91802.938172251001</v>
      </c>
      <c r="W947">
        <v>0</v>
      </c>
    </row>
    <row r="948" spans="3:23" x14ac:dyDescent="0.35">
      <c r="C948" s="12">
        <v>43952</v>
      </c>
      <c r="D948" s="12">
        <v>43982</v>
      </c>
      <c r="E948" t="s">
        <v>20</v>
      </c>
      <c r="F948" t="s">
        <v>59</v>
      </c>
      <c r="G948" t="s">
        <v>59</v>
      </c>
      <c r="H948" t="s">
        <v>87</v>
      </c>
      <c r="I948" t="s">
        <v>61</v>
      </c>
      <c r="J948" t="s">
        <v>62</v>
      </c>
      <c r="K948" t="s">
        <v>63</v>
      </c>
      <c r="L948" t="s">
        <v>64</v>
      </c>
      <c r="M948" t="s">
        <v>77</v>
      </c>
      <c r="N948" t="s">
        <v>78</v>
      </c>
      <c r="O948" t="s">
        <v>79</v>
      </c>
      <c r="P948" t="s">
        <v>105</v>
      </c>
      <c r="Q948" t="s">
        <v>106</v>
      </c>
      <c r="R948" t="s">
        <v>70</v>
      </c>
      <c r="S948">
        <v>2370935.4583179001</v>
      </c>
      <c r="T948">
        <v>94.186252759637995</v>
      </c>
      <c r="U948">
        <v>19.518368997227</v>
      </c>
      <c r="V948">
        <v>121472.00714643</v>
      </c>
      <c r="W948">
        <v>0</v>
      </c>
    </row>
    <row r="949" spans="3:23" x14ac:dyDescent="0.35">
      <c r="C949" s="12">
        <v>44348</v>
      </c>
      <c r="D949" s="12">
        <v>44377</v>
      </c>
      <c r="E949" t="s">
        <v>21</v>
      </c>
      <c r="F949" t="s">
        <v>59</v>
      </c>
      <c r="G949" t="s">
        <v>59</v>
      </c>
      <c r="H949" t="s">
        <v>60</v>
      </c>
      <c r="I949" t="s">
        <v>61</v>
      </c>
      <c r="J949" t="s">
        <v>62</v>
      </c>
      <c r="K949" t="s">
        <v>63</v>
      </c>
      <c r="L949" t="s">
        <v>64</v>
      </c>
      <c r="M949" t="s">
        <v>65</v>
      </c>
      <c r="N949" t="s">
        <v>117</v>
      </c>
      <c r="O949" t="s">
        <v>93</v>
      </c>
      <c r="P949" t="s">
        <v>144</v>
      </c>
      <c r="Q949" t="s">
        <v>145</v>
      </c>
      <c r="R949" t="s">
        <v>70</v>
      </c>
      <c r="S949">
        <v>2370821.3754501999</v>
      </c>
      <c r="T949">
        <v>83.927973590044004</v>
      </c>
      <c r="U949">
        <v>57.896850076047997</v>
      </c>
      <c r="V949">
        <v>40949.056336159003</v>
      </c>
      <c r="W949">
        <v>0</v>
      </c>
    </row>
    <row r="950" spans="3:23" x14ac:dyDescent="0.35">
      <c r="C950" s="12">
        <v>44256</v>
      </c>
      <c r="D950" s="12">
        <v>44286</v>
      </c>
      <c r="E950" t="s">
        <v>21</v>
      </c>
      <c r="F950" t="s">
        <v>59</v>
      </c>
      <c r="G950" t="s">
        <v>59</v>
      </c>
      <c r="H950" t="s">
        <v>87</v>
      </c>
      <c r="I950" t="s">
        <v>61</v>
      </c>
      <c r="J950" t="s">
        <v>62</v>
      </c>
      <c r="K950" t="s">
        <v>63</v>
      </c>
      <c r="L950" t="s">
        <v>64</v>
      </c>
      <c r="M950" t="s">
        <v>65</v>
      </c>
      <c r="N950" t="s">
        <v>117</v>
      </c>
      <c r="O950" t="s">
        <v>93</v>
      </c>
      <c r="P950" t="s">
        <v>118</v>
      </c>
      <c r="Q950" t="s">
        <v>119</v>
      </c>
      <c r="R950" t="s">
        <v>70</v>
      </c>
      <c r="S950">
        <v>2369649.4245477002</v>
      </c>
      <c r="T950">
        <v>66.241232362299996</v>
      </c>
      <c r="U950">
        <v>43.822065819355998</v>
      </c>
      <c r="V950">
        <v>54074.343147487998</v>
      </c>
      <c r="W950">
        <v>0</v>
      </c>
    </row>
    <row r="951" spans="3:23" x14ac:dyDescent="0.35">
      <c r="C951" s="12">
        <v>43891</v>
      </c>
      <c r="D951" s="12">
        <v>43921</v>
      </c>
      <c r="E951" t="s">
        <v>20</v>
      </c>
      <c r="F951" t="s">
        <v>59</v>
      </c>
      <c r="G951" t="s">
        <v>59</v>
      </c>
      <c r="H951" t="s">
        <v>87</v>
      </c>
      <c r="I951" t="s">
        <v>61</v>
      </c>
      <c r="J951" t="s">
        <v>62</v>
      </c>
      <c r="K951" t="s">
        <v>63</v>
      </c>
      <c r="L951" t="s">
        <v>64</v>
      </c>
      <c r="M951" t="s">
        <v>65</v>
      </c>
      <c r="N951" t="s">
        <v>117</v>
      </c>
      <c r="O951" t="s">
        <v>93</v>
      </c>
      <c r="P951" t="s">
        <v>118</v>
      </c>
      <c r="Q951" t="s">
        <v>119</v>
      </c>
      <c r="R951" t="s">
        <v>70</v>
      </c>
      <c r="S951">
        <v>2368950.3076813002</v>
      </c>
      <c r="T951">
        <v>62.048175002162999</v>
      </c>
      <c r="U951">
        <v>42.357549437842003</v>
      </c>
      <c r="V951">
        <v>55927.463678171</v>
      </c>
      <c r="W951">
        <v>0</v>
      </c>
    </row>
    <row r="952" spans="3:23" x14ac:dyDescent="0.35">
      <c r="C952" s="12">
        <v>44197</v>
      </c>
      <c r="D952" s="12">
        <v>44227</v>
      </c>
      <c r="E952" t="s">
        <v>21</v>
      </c>
      <c r="F952" t="s">
        <v>59</v>
      </c>
      <c r="G952" t="s">
        <v>59</v>
      </c>
      <c r="H952" t="s">
        <v>60</v>
      </c>
      <c r="I952" t="s">
        <v>61</v>
      </c>
      <c r="J952" t="s">
        <v>62</v>
      </c>
      <c r="K952" t="s">
        <v>63</v>
      </c>
      <c r="L952" t="s">
        <v>64</v>
      </c>
      <c r="M952" t="s">
        <v>65</v>
      </c>
      <c r="N952" t="s">
        <v>92</v>
      </c>
      <c r="O952" t="s">
        <v>93</v>
      </c>
      <c r="P952" t="s">
        <v>94</v>
      </c>
      <c r="Q952" t="s">
        <v>95</v>
      </c>
      <c r="R952" t="s">
        <v>70</v>
      </c>
      <c r="S952">
        <v>2368934.3621920999</v>
      </c>
      <c r="T952">
        <v>92.065016209301007</v>
      </c>
      <c r="U952">
        <v>44.888797023567001</v>
      </c>
      <c r="V952">
        <v>52773.398247860001</v>
      </c>
      <c r="W952">
        <v>0</v>
      </c>
    </row>
    <row r="953" spans="3:23" x14ac:dyDescent="0.35">
      <c r="C953" s="12">
        <v>44317</v>
      </c>
      <c r="D953" s="12">
        <v>44347</v>
      </c>
      <c r="E953" t="s">
        <v>21</v>
      </c>
      <c r="F953" t="s">
        <v>59</v>
      </c>
      <c r="G953" t="s">
        <v>59</v>
      </c>
      <c r="H953" t="s">
        <v>87</v>
      </c>
      <c r="I953" t="s">
        <v>61</v>
      </c>
      <c r="J953" t="s">
        <v>62</v>
      </c>
      <c r="K953" t="s">
        <v>63</v>
      </c>
      <c r="L953" t="s">
        <v>64</v>
      </c>
      <c r="M953" t="s">
        <v>65</v>
      </c>
      <c r="N953" t="s">
        <v>92</v>
      </c>
      <c r="O953" t="s">
        <v>93</v>
      </c>
      <c r="P953" t="s">
        <v>94</v>
      </c>
      <c r="Q953" t="s">
        <v>95</v>
      </c>
      <c r="R953" t="s">
        <v>70</v>
      </c>
      <c r="S953">
        <v>2363188.2391813998</v>
      </c>
      <c r="T953">
        <v>70.774048935140002</v>
      </c>
      <c r="U953">
        <v>41.671893092170002</v>
      </c>
      <c r="V953">
        <v>56709.404440890001</v>
      </c>
      <c r="W953">
        <v>0</v>
      </c>
    </row>
    <row r="954" spans="3:23" x14ac:dyDescent="0.35">
      <c r="C954" s="12">
        <v>43770</v>
      </c>
      <c r="D954" s="12">
        <v>43799</v>
      </c>
      <c r="E954" t="s">
        <v>20</v>
      </c>
      <c r="F954" t="s">
        <v>59</v>
      </c>
      <c r="G954" t="s">
        <v>59</v>
      </c>
      <c r="H954" t="s">
        <v>76</v>
      </c>
      <c r="I954" t="s">
        <v>61</v>
      </c>
      <c r="J954" t="s">
        <v>62</v>
      </c>
      <c r="K954" t="s">
        <v>63</v>
      </c>
      <c r="L954" t="s">
        <v>64</v>
      </c>
      <c r="M954" t="s">
        <v>82</v>
      </c>
      <c r="N954" t="s">
        <v>120</v>
      </c>
      <c r="O954" t="s">
        <v>121</v>
      </c>
      <c r="P954" t="s">
        <v>122</v>
      </c>
      <c r="Q954" t="s">
        <v>123</v>
      </c>
      <c r="R954" t="s">
        <v>70</v>
      </c>
      <c r="S954">
        <v>2363142.3972041002</v>
      </c>
      <c r="T954">
        <v>74.558372927327</v>
      </c>
      <c r="U954">
        <v>42.726068523868001</v>
      </c>
      <c r="V954">
        <v>55309.146824121999</v>
      </c>
      <c r="W954">
        <v>0</v>
      </c>
    </row>
    <row r="955" spans="3:23" x14ac:dyDescent="0.35">
      <c r="C955" s="12">
        <v>43739</v>
      </c>
      <c r="D955" s="12">
        <v>43769</v>
      </c>
      <c r="E955" t="s">
        <v>20</v>
      </c>
      <c r="F955" t="s">
        <v>59</v>
      </c>
      <c r="G955" t="s">
        <v>59</v>
      </c>
      <c r="H955" t="s">
        <v>87</v>
      </c>
      <c r="I955" t="s">
        <v>61</v>
      </c>
      <c r="J955" t="s">
        <v>62</v>
      </c>
      <c r="K955" t="s">
        <v>63</v>
      </c>
      <c r="L955" t="s">
        <v>64</v>
      </c>
      <c r="M955" t="s">
        <v>101</v>
      </c>
      <c r="N955" t="s">
        <v>102</v>
      </c>
      <c r="O955" t="s">
        <v>93</v>
      </c>
      <c r="P955" t="s">
        <v>131</v>
      </c>
      <c r="Q955" t="s">
        <v>132</v>
      </c>
      <c r="R955" t="s">
        <v>70</v>
      </c>
      <c r="S955">
        <v>2362261.8677218002</v>
      </c>
      <c r="T955">
        <v>87.317991153305002</v>
      </c>
      <c r="U955">
        <v>22.508408252319999</v>
      </c>
      <c r="V955">
        <v>104950.19644396</v>
      </c>
      <c r="W955">
        <v>0</v>
      </c>
    </row>
    <row r="956" spans="3:23" x14ac:dyDescent="0.35">
      <c r="C956" s="12">
        <v>43952</v>
      </c>
      <c r="D956" s="12">
        <v>43982</v>
      </c>
      <c r="E956" t="s">
        <v>20</v>
      </c>
      <c r="F956" t="s">
        <v>59</v>
      </c>
      <c r="G956" t="s">
        <v>59</v>
      </c>
      <c r="H956" t="s">
        <v>60</v>
      </c>
      <c r="I956" t="s">
        <v>61</v>
      </c>
      <c r="J956" t="s">
        <v>62</v>
      </c>
      <c r="K956" t="s">
        <v>63</v>
      </c>
      <c r="L956" t="s">
        <v>64</v>
      </c>
      <c r="M956" t="s">
        <v>65</v>
      </c>
      <c r="N956" t="s">
        <v>117</v>
      </c>
      <c r="O956" t="s">
        <v>93</v>
      </c>
      <c r="P956" t="s">
        <v>127</v>
      </c>
      <c r="Q956" t="s">
        <v>128</v>
      </c>
      <c r="R956" t="s">
        <v>70</v>
      </c>
      <c r="S956">
        <v>2362153.2569392999</v>
      </c>
      <c r="T956">
        <v>82.413160840401005</v>
      </c>
      <c r="U956">
        <v>49.581786415220002</v>
      </c>
      <c r="V956">
        <v>47641.552023914999</v>
      </c>
      <c r="W956">
        <v>0</v>
      </c>
    </row>
    <row r="957" spans="3:23" x14ac:dyDescent="0.35">
      <c r="C957" s="12">
        <v>44105</v>
      </c>
      <c r="D957" s="12">
        <v>44135</v>
      </c>
      <c r="E957" t="s">
        <v>21</v>
      </c>
      <c r="F957" t="s">
        <v>59</v>
      </c>
      <c r="G957" t="s">
        <v>59</v>
      </c>
      <c r="H957" t="s">
        <v>76</v>
      </c>
      <c r="I957" t="s">
        <v>61</v>
      </c>
      <c r="J957" t="s">
        <v>62</v>
      </c>
      <c r="K957" t="s">
        <v>63</v>
      </c>
      <c r="L957" t="s">
        <v>64</v>
      </c>
      <c r="M957" t="s">
        <v>65</v>
      </c>
      <c r="N957" t="s">
        <v>92</v>
      </c>
      <c r="O957" t="s">
        <v>93</v>
      </c>
      <c r="P957" t="s">
        <v>94</v>
      </c>
      <c r="Q957" t="s">
        <v>95</v>
      </c>
      <c r="R957" t="s">
        <v>70</v>
      </c>
      <c r="S957">
        <v>2359871.0234475001</v>
      </c>
      <c r="T957">
        <v>87.652655718679</v>
      </c>
      <c r="U957">
        <v>52.438658382710997</v>
      </c>
      <c r="V957">
        <v>45002.505712951999</v>
      </c>
      <c r="W957">
        <v>0</v>
      </c>
    </row>
    <row r="958" spans="3:23" x14ac:dyDescent="0.35">
      <c r="C958" s="12">
        <v>44044</v>
      </c>
      <c r="D958" s="12">
        <v>44074</v>
      </c>
      <c r="E958" t="s">
        <v>20</v>
      </c>
      <c r="F958" t="s">
        <v>59</v>
      </c>
      <c r="G958" t="s">
        <v>59</v>
      </c>
      <c r="H958" t="s">
        <v>60</v>
      </c>
      <c r="I958" t="s">
        <v>61</v>
      </c>
      <c r="J958" t="s">
        <v>62</v>
      </c>
      <c r="K958" t="s">
        <v>63</v>
      </c>
      <c r="L958" t="s">
        <v>64</v>
      </c>
      <c r="M958" t="s">
        <v>82</v>
      </c>
      <c r="N958" t="s">
        <v>120</v>
      </c>
      <c r="O958" t="s">
        <v>121</v>
      </c>
      <c r="P958" t="s">
        <v>122</v>
      </c>
      <c r="Q958" t="s">
        <v>123</v>
      </c>
      <c r="R958" t="s">
        <v>70</v>
      </c>
      <c r="S958">
        <v>2352323.5433048001</v>
      </c>
      <c r="T958">
        <v>85.553025939275997</v>
      </c>
      <c r="U958">
        <v>43.904853018814997</v>
      </c>
      <c r="V958">
        <v>53577.756934905003</v>
      </c>
      <c r="W958">
        <v>0</v>
      </c>
    </row>
    <row r="959" spans="3:23" x14ac:dyDescent="0.35">
      <c r="C959" s="12">
        <v>44348</v>
      </c>
      <c r="D959" s="12">
        <v>44377</v>
      </c>
      <c r="E959" t="s">
        <v>21</v>
      </c>
      <c r="F959" t="s">
        <v>59</v>
      </c>
      <c r="G959" t="s">
        <v>59</v>
      </c>
      <c r="H959" t="s">
        <v>76</v>
      </c>
      <c r="I959" t="s">
        <v>61</v>
      </c>
      <c r="J959" t="s">
        <v>62</v>
      </c>
      <c r="K959" t="s">
        <v>63</v>
      </c>
      <c r="L959" t="s">
        <v>64</v>
      </c>
      <c r="M959" t="s">
        <v>65</v>
      </c>
      <c r="N959" t="s">
        <v>117</v>
      </c>
      <c r="O959" t="s">
        <v>93</v>
      </c>
      <c r="P959" t="s">
        <v>144</v>
      </c>
      <c r="Q959" t="s">
        <v>145</v>
      </c>
      <c r="R959" t="s">
        <v>70</v>
      </c>
      <c r="S959">
        <v>2352211.7012673998</v>
      </c>
      <c r="T959">
        <v>71.647092447378995</v>
      </c>
      <c r="U959">
        <v>56.684470908363998</v>
      </c>
      <c r="V959">
        <v>41496.580343319001</v>
      </c>
      <c r="W959">
        <v>0</v>
      </c>
    </row>
    <row r="960" spans="3:23" x14ac:dyDescent="0.35">
      <c r="C960" s="12">
        <v>43374</v>
      </c>
      <c r="D960" s="12">
        <v>43404</v>
      </c>
      <c r="E960" t="s">
        <v>75</v>
      </c>
      <c r="F960" t="s">
        <v>59</v>
      </c>
      <c r="G960" t="s">
        <v>59</v>
      </c>
      <c r="H960" t="s">
        <v>60</v>
      </c>
      <c r="I960" t="s">
        <v>61</v>
      </c>
      <c r="J960" t="s">
        <v>62</v>
      </c>
      <c r="K960" t="s">
        <v>63</v>
      </c>
      <c r="L960" t="s">
        <v>64</v>
      </c>
      <c r="M960" t="s">
        <v>65</v>
      </c>
      <c r="N960" t="s">
        <v>92</v>
      </c>
      <c r="O960" t="s">
        <v>93</v>
      </c>
      <c r="P960" t="s">
        <v>142</v>
      </c>
      <c r="Q960" t="s">
        <v>143</v>
      </c>
      <c r="R960" t="s">
        <v>70</v>
      </c>
      <c r="S960">
        <v>2346335.667467</v>
      </c>
      <c r="T960">
        <v>60.741168464829002</v>
      </c>
      <c r="U960">
        <v>129.71621282300001</v>
      </c>
      <c r="V960">
        <v>18088.222099643001</v>
      </c>
      <c r="W960">
        <v>0</v>
      </c>
    </row>
    <row r="961" spans="3:23" x14ac:dyDescent="0.35">
      <c r="C961" s="12">
        <v>44044</v>
      </c>
      <c r="D961" s="12">
        <v>44074</v>
      </c>
      <c r="E961" t="s">
        <v>20</v>
      </c>
      <c r="F961" t="s">
        <v>59</v>
      </c>
      <c r="G961" t="s">
        <v>59</v>
      </c>
      <c r="H961" t="s">
        <v>60</v>
      </c>
      <c r="I961" t="s">
        <v>61</v>
      </c>
      <c r="J961" t="s">
        <v>62</v>
      </c>
      <c r="K961" t="s">
        <v>63</v>
      </c>
      <c r="L961" t="s">
        <v>64</v>
      </c>
      <c r="M961" t="s">
        <v>101</v>
      </c>
      <c r="N961" t="s">
        <v>102</v>
      </c>
      <c r="O961" t="s">
        <v>93</v>
      </c>
      <c r="P961" t="s">
        <v>115</v>
      </c>
      <c r="Q961" t="s">
        <v>116</v>
      </c>
      <c r="R961" t="s">
        <v>70</v>
      </c>
      <c r="S961">
        <v>2346263.061214</v>
      </c>
      <c r="T961">
        <v>81.984331350892006</v>
      </c>
      <c r="U961">
        <v>26.260793453619002</v>
      </c>
      <c r="V961">
        <v>89344.713264582999</v>
      </c>
      <c r="W961">
        <v>0</v>
      </c>
    </row>
    <row r="962" spans="3:23" x14ac:dyDescent="0.35">
      <c r="C962" s="12">
        <v>44256</v>
      </c>
      <c r="D962" s="12">
        <v>44286</v>
      </c>
      <c r="E962" t="s">
        <v>21</v>
      </c>
      <c r="F962" t="s">
        <v>59</v>
      </c>
      <c r="G962" t="s">
        <v>59</v>
      </c>
      <c r="H962" t="s">
        <v>76</v>
      </c>
      <c r="I962" t="s">
        <v>61</v>
      </c>
      <c r="J962" t="s">
        <v>62</v>
      </c>
      <c r="K962" t="s">
        <v>63</v>
      </c>
      <c r="L962" t="s">
        <v>64</v>
      </c>
      <c r="M962" t="s">
        <v>82</v>
      </c>
      <c r="N962" t="s">
        <v>120</v>
      </c>
      <c r="O962" t="s">
        <v>121</v>
      </c>
      <c r="P962" t="s">
        <v>122</v>
      </c>
      <c r="Q962" t="s">
        <v>123</v>
      </c>
      <c r="R962" t="s">
        <v>70</v>
      </c>
      <c r="S962">
        <v>2341770.1755888001</v>
      </c>
      <c r="T962">
        <v>75.939083537092998</v>
      </c>
      <c r="U962">
        <v>45.403292087662997</v>
      </c>
      <c r="V962">
        <v>51577.100864567001</v>
      </c>
      <c r="W962">
        <v>0</v>
      </c>
    </row>
    <row r="963" spans="3:23" x14ac:dyDescent="0.35">
      <c r="C963" s="12">
        <v>44228</v>
      </c>
      <c r="D963" s="12">
        <v>44255</v>
      </c>
      <c r="E963" t="s">
        <v>21</v>
      </c>
      <c r="F963" t="s">
        <v>59</v>
      </c>
      <c r="G963" t="s">
        <v>59</v>
      </c>
      <c r="H963" t="s">
        <v>76</v>
      </c>
      <c r="I963" t="s">
        <v>61</v>
      </c>
      <c r="J963" t="s">
        <v>62</v>
      </c>
      <c r="K963" t="s">
        <v>63</v>
      </c>
      <c r="L963" t="s">
        <v>64</v>
      </c>
      <c r="M963" t="s">
        <v>65</v>
      </c>
      <c r="N963" t="s">
        <v>92</v>
      </c>
      <c r="O963" t="s">
        <v>93</v>
      </c>
      <c r="P963" t="s">
        <v>142</v>
      </c>
      <c r="Q963" t="s">
        <v>143</v>
      </c>
      <c r="R963" t="s">
        <v>70</v>
      </c>
      <c r="S963">
        <v>2339944.042446</v>
      </c>
      <c r="T963">
        <v>61.533536558597</v>
      </c>
      <c r="U963">
        <v>138.36674852548001</v>
      </c>
      <c r="V963">
        <v>16911.173149488</v>
      </c>
      <c r="W963">
        <v>0</v>
      </c>
    </row>
    <row r="964" spans="3:23" x14ac:dyDescent="0.35">
      <c r="C964" s="12">
        <v>43709</v>
      </c>
      <c r="D964" s="12">
        <v>43738</v>
      </c>
      <c r="E964" t="s">
        <v>75</v>
      </c>
      <c r="F964" t="s">
        <v>59</v>
      </c>
      <c r="G964" t="s">
        <v>59</v>
      </c>
      <c r="H964" t="s">
        <v>60</v>
      </c>
      <c r="I964" t="s">
        <v>61</v>
      </c>
      <c r="J964" t="s">
        <v>62</v>
      </c>
      <c r="K964" t="s">
        <v>63</v>
      </c>
      <c r="L964" t="s">
        <v>64</v>
      </c>
      <c r="M964" t="s">
        <v>65</v>
      </c>
      <c r="N964" t="s">
        <v>117</v>
      </c>
      <c r="O964" t="s">
        <v>93</v>
      </c>
      <c r="P964" t="s">
        <v>118</v>
      </c>
      <c r="Q964" t="s">
        <v>119</v>
      </c>
      <c r="R964" t="s">
        <v>70</v>
      </c>
      <c r="S964">
        <v>2338266.9071041001</v>
      </c>
      <c r="T964">
        <v>84.035955568922006</v>
      </c>
      <c r="U964">
        <v>41.887578960747</v>
      </c>
      <c r="V964">
        <v>55822.441046196</v>
      </c>
      <c r="W964">
        <v>0</v>
      </c>
    </row>
    <row r="965" spans="3:23" x14ac:dyDescent="0.35">
      <c r="C965" s="12">
        <v>44075</v>
      </c>
      <c r="D965" s="12">
        <v>44104</v>
      </c>
      <c r="E965" t="s">
        <v>20</v>
      </c>
      <c r="F965" t="s">
        <v>59</v>
      </c>
      <c r="G965" t="s">
        <v>59</v>
      </c>
      <c r="H965" t="s">
        <v>76</v>
      </c>
      <c r="I965" t="s">
        <v>61</v>
      </c>
      <c r="J965" t="s">
        <v>62</v>
      </c>
      <c r="K965" t="s">
        <v>63</v>
      </c>
      <c r="L965" t="s">
        <v>64</v>
      </c>
      <c r="M965" t="s">
        <v>82</v>
      </c>
      <c r="N965" t="s">
        <v>120</v>
      </c>
      <c r="O965" t="s">
        <v>121</v>
      </c>
      <c r="P965" t="s">
        <v>122</v>
      </c>
      <c r="Q965" t="s">
        <v>123</v>
      </c>
      <c r="R965" t="s">
        <v>70</v>
      </c>
      <c r="S965">
        <v>2337762.3229959998</v>
      </c>
      <c r="T965">
        <v>69.035530488266005</v>
      </c>
      <c r="U965">
        <v>43.549943623307001</v>
      </c>
      <c r="V965">
        <v>53680.030982746001</v>
      </c>
      <c r="W965">
        <v>0</v>
      </c>
    </row>
    <row r="966" spans="3:23" x14ac:dyDescent="0.35">
      <c r="C966" s="12">
        <v>44197</v>
      </c>
      <c r="D966" s="12">
        <v>44227</v>
      </c>
      <c r="E966" t="s">
        <v>21</v>
      </c>
      <c r="F966" t="s">
        <v>59</v>
      </c>
      <c r="G966" t="s">
        <v>59</v>
      </c>
      <c r="H966" t="s">
        <v>76</v>
      </c>
      <c r="I966" t="s">
        <v>61</v>
      </c>
      <c r="J966" t="s">
        <v>62</v>
      </c>
      <c r="K966" t="s">
        <v>63</v>
      </c>
      <c r="L966" t="s">
        <v>64</v>
      </c>
      <c r="M966" t="s">
        <v>82</v>
      </c>
      <c r="N966" t="s">
        <v>157</v>
      </c>
      <c r="O966" t="s">
        <v>67</v>
      </c>
      <c r="P966" t="s">
        <v>158</v>
      </c>
      <c r="Q966" t="s">
        <v>159</v>
      </c>
      <c r="R966" t="s">
        <v>70</v>
      </c>
      <c r="S966">
        <v>2336763.7713251002</v>
      </c>
      <c r="T966">
        <v>41.965512407224999</v>
      </c>
      <c r="U966">
        <v>55.951740142330003</v>
      </c>
      <c r="V966">
        <v>41763.915927921</v>
      </c>
      <c r="W966">
        <v>0</v>
      </c>
    </row>
    <row r="967" spans="3:23" x14ac:dyDescent="0.35">
      <c r="C967" s="12">
        <v>43497</v>
      </c>
      <c r="D967" s="12">
        <v>43524</v>
      </c>
      <c r="E967" t="s">
        <v>75</v>
      </c>
      <c r="F967" t="s">
        <v>59</v>
      </c>
      <c r="G967" t="s">
        <v>59</v>
      </c>
      <c r="H967" t="s">
        <v>76</v>
      </c>
      <c r="I967" t="s">
        <v>61</v>
      </c>
      <c r="J967" t="s">
        <v>62</v>
      </c>
      <c r="K967" t="s">
        <v>63</v>
      </c>
      <c r="L967" t="s">
        <v>64</v>
      </c>
      <c r="M967" t="s">
        <v>88</v>
      </c>
      <c r="N967" t="s">
        <v>150</v>
      </c>
      <c r="O967" t="s">
        <v>93</v>
      </c>
      <c r="P967" t="s">
        <v>166</v>
      </c>
      <c r="Q967" t="s">
        <v>167</v>
      </c>
      <c r="R967" t="s">
        <v>70</v>
      </c>
      <c r="S967">
        <v>2333914.8851792002</v>
      </c>
      <c r="T967">
        <v>64.395331001382004</v>
      </c>
      <c r="U967">
        <v>29.888755004975</v>
      </c>
      <c r="V967">
        <v>78086.721403777003</v>
      </c>
      <c r="W967">
        <v>0</v>
      </c>
    </row>
    <row r="968" spans="3:23" x14ac:dyDescent="0.35">
      <c r="C968" s="12">
        <v>43435</v>
      </c>
      <c r="D968" s="12">
        <v>43465</v>
      </c>
      <c r="E968" t="s">
        <v>75</v>
      </c>
      <c r="F968" t="s">
        <v>59</v>
      </c>
      <c r="G968" t="s">
        <v>59</v>
      </c>
      <c r="H968" t="s">
        <v>60</v>
      </c>
      <c r="I968" t="s">
        <v>61</v>
      </c>
      <c r="J968" t="s">
        <v>62</v>
      </c>
      <c r="K968" t="s">
        <v>63</v>
      </c>
      <c r="L968" t="s">
        <v>64</v>
      </c>
      <c r="M968" t="s">
        <v>101</v>
      </c>
      <c r="N968" t="s">
        <v>102</v>
      </c>
      <c r="O968" t="s">
        <v>93</v>
      </c>
      <c r="P968" t="s">
        <v>115</v>
      </c>
      <c r="Q968" t="s">
        <v>116</v>
      </c>
      <c r="R968" t="s">
        <v>70</v>
      </c>
      <c r="S968">
        <v>2331161.6040741</v>
      </c>
      <c r="T968">
        <v>84.827302524350998</v>
      </c>
      <c r="U968">
        <v>25.846229033484001</v>
      </c>
      <c r="V968">
        <v>90193.490162689006</v>
      </c>
      <c r="W968">
        <v>0</v>
      </c>
    </row>
    <row r="969" spans="3:23" x14ac:dyDescent="0.35">
      <c r="C969" s="12">
        <v>43983</v>
      </c>
      <c r="D969" s="12">
        <v>44012</v>
      </c>
      <c r="E969" t="s">
        <v>20</v>
      </c>
      <c r="F969" t="s">
        <v>59</v>
      </c>
      <c r="G969" t="s">
        <v>59</v>
      </c>
      <c r="H969" t="s">
        <v>60</v>
      </c>
      <c r="I969" t="s">
        <v>61</v>
      </c>
      <c r="J969" t="s">
        <v>62</v>
      </c>
      <c r="K969" t="s">
        <v>63</v>
      </c>
      <c r="L969" t="s">
        <v>64</v>
      </c>
      <c r="M969" t="s">
        <v>65</v>
      </c>
      <c r="N969" t="s">
        <v>117</v>
      </c>
      <c r="O969" t="s">
        <v>93</v>
      </c>
      <c r="P969" t="s">
        <v>127</v>
      </c>
      <c r="Q969" t="s">
        <v>128</v>
      </c>
      <c r="R969" t="s">
        <v>70</v>
      </c>
      <c r="S969">
        <v>2330624.9105694001</v>
      </c>
      <c r="T969">
        <v>81.895665380227001</v>
      </c>
      <c r="U969">
        <v>49.836047155994997</v>
      </c>
      <c r="V969">
        <v>46765.846080732998</v>
      </c>
      <c r="W969">
        <v>0</v>
      </c>
    </row>
    <row r="970" spans="3:23" x14ac:dyDescent="0.35">
      <c r="C970" s="12">
        <v>43739</v>
      </c>
      <c r="D970" s="12">
        <v>43769</v>
      </c>
      <c r="E970" t="s">
        <v>20</v>
      </c>
      <c r="F970" t="s">
        <v>59</v>
      </c>
      <c r="G970" t="s">
        <v>59</v>
      </c>
      <c r="H970" t="s">
        <v>60</v>
      </c>
      <c r="I970" t="s">
        <v>61</v>
      </c>
      <c r="J970" t="s">
        <v>62</v>
      </c>
      <c r="K970" t="s">
        <v>63</v>
      </c>
      <c r="L970" t="s">
        <v>64</v>
      </c>
      <c r="M970" t="s">
        <v>77</v>
      </c>
      <c r="N970" t="s">
        <v>107</v>
      </c>
      <c r="O970" t="s">
        <v>108</v>
      </c>
      <c r="P970" t="s">
        <v>109</v>
      </c>
      <c r="Q970" t="s">
        <v>110</v>
      </c>
      <c r="R970" t="s">
        <v>70</v>
      </c>
      <c r="S970">
        <v>2329201.4030793998</v>
      </c>
      <c r="T970">
        <v>94.328407543601998</v>
      </c>
      <c r="U970">
        <v>32.743345923520003</v>
      </c>
      <c r="V970">
        <v>71135.106611273994</v>
      </c>
      <c r="W970">
        <v>0</v>
      </c>
    </row>
    <row r="971" spans="3:23" x14ac:dyDescent="0.35">
      <c r="C971" s="12">
        <v>44197</v>
      </c>
      <c r="D971" s="12">
        <v>44227</v>
      </c>
      <c r="E971" t="s">
        <v>21</v>
      </c>
      <c r="F971" t="s">
        <v>59</v>
      </c>
      <c r="G971" t="s">
        <v>59</v>
      </c>
      <c r="H971" t="s">
        <v>76</v>
      </c>
      <c r="I971" t="s">
        <v>61</v>
      </c>
      <c r="J971" t="s">
        <v>62</v>
      </c>
      <c r="K971" t="s">
        <v>63</v>
      </c>
      <c r="L971" t="s">
        <v>64</v>
      </c>
      <c r="M971" t="s">
        <v>65</v>
      </c>
      <c r="N971" t="s">
        <v>66</v>
      </c>
      <c r="O971" t="s">
        <v>67</v>
      </c>
      <c r="P971" t="s">
        <v>148</v>
      </c>
      <c r="Q971" t="s">
        <v>149</v>
      </c>
      <c r="R971" t="s">
        <v>70</v>
      </c>
      <c r="S971">
        <v>2326057.2722478998</v>
      </c>
      <c r="T971">
        <v>72.137010400858998</v>
      </c>
      <c r="U971">
        <v>56.922138565209004</v>
      </c>
      <c r="V971">
        <v>40863.841923000997</v>
      </c>
      <c r="W971">
        <v>0</v>
      </c>
    </row>
    <row r="972" spans="3:23" x14ac:dyDescent="0.35">
      <c r="C972" s="12">
        <v>44378</v>
      </c>
      <c r="D972" s="12">
        <v>44408</v>
      </c>
      <c r="E972" t="s">
        <v>21</v>
      </c>
      <c r="F972" t="s">
        <v>59</v>
      </c>
      <c r="G972" t="s">
        <v>59</v>
      </c>
      <c r="H972" t="s">
        <v>60</v>
      </c>
      <c r="I972" t="s">
        <v>61</v>
      </c>
      <c r="J972" t="s">
        <v>62</v>
      </c>
      <c r="K972" t="s">
        <v>63</v>
      </c>
      <c r="L972" t="s">
        <v>64</v>
      </c>
      <c r="M972" t="s">
        <v>65</v>
      </c>
      <c r="N972" t="s">
        <v>117</v>
      </c>
      <c r="O972" t="s">
        <v>93</v>
      </c>
      <c r="P972" t="s">
        <v>144</v>
      </c>
      <c r="Q972" t="s">
        <v>145</v>
      </c>
      <c r="R972" t="s">
        <v>70</v>
      </c>
      <c r="S972">
        <v>2317403.5096038999</v>
      </c>
      <c r="T972">
        <v>79.643297972198994</v>
      </c>
      <c r="U972">
        <v>57.249003375122001</v>
      </c>
      <c r="V972">
        <v>40479.368599995003</v>
      </c>
      <c r="W972">
        <v>0</v>
      </c>
    </row>
    <row r="973" spans="3:23" x14ac:dyDescent="0.35">
      <c r="C973" s="12">
        <v>43922</v>
      </c>
      <c r="D973" s="12">
        <v>43951</v>
      </c>
      <c r="E973" t="s">
        <v>20</v>
      </c>
      <c r="F973" t="s">
        <v>59</v>
      </c>
      <c r="G973" t="s">
        <v>59</v>
      </c>
      <c r="H973" t="s">
        <v>76</v>
      </c>
      <c r="I973" t="s">
        <v>61</v>
      </c>
      <c r="J973" t="s">
        <v>62</v>
      </c>
      <c r="K973" t="s">
        <v>63</v>
      </c>
      <c r="L973" t="s">
        <v>64</v>
      </c>
      <c r="M973" t="s">
        <v>65</v>
      </c>
      <c r="N973" t="s">
        <v>92</v>
      </c>
      <c r="O973" t="s">
        <v>93</v>
      </c>
      <c r="P973" t="s">
        <v>94</v>
      </c>
      <c r="Q973" t="s">
        <v>95</v>
      </c>
      <c r="R973" t="s">
        <v>70</v>
      </c>
      <c r="S973">
        <v>2313666.3381210999</v>
      </c>
      <c r="T973">
        <v>87.905239329438004</v>
      </c>
      <c r="U973">
        <v>50.729361098490003</v>
      </c>
      <c r="V973">
        <v>45608.032272062999</v>
      </c>
      <c r="W973">
        <v>0</v>
      </c>
    </row>
    <row r="974" spans="3:23" x14ac:dyDescent="0.35">
      <c r="C974" s="12">
        <v>43466</v>
      </c>
      <c r="D974" s="12">
        <v>43496</v>
      </c>
      <c r="E974" t="s">
        <v>75</v>
      </c>
      <c r="F974" t="s">
        <v>59</v>
      </c>
      <c r="G974" t="s">
        <v>59</v>
      </c>
      <c r="H974" t="s">
        <v>60</v>
      </c>
      <c r="I974" t="s">
        <v>61</v>
      </c>
      <c r="J974" t="s">
        <v>62</v>
      </c>
      <c r="K974" t="s">
        <v>63</v>
      </c>
      <c r="L974" t="s">
        <v>64</v>
      </c>
      <c r="M974" t="s">
        <v>88</v>
      </c>
      <c r="N974" t="s">
        <v>150</v>
      </c>
      <c r="O974" t="s">
        <v>93</v>
      </c>
      <c r="P974" t="s">
        <v>166</v>
      </c>
      <c r="Q974" t="s">
        <v>167</v>
      </c>
      <c r="R974" t="s">
        <v>70</v>
      </c>
      <c r="S974">
        <v>2312423.0839427998</v>
      </c>
      <c r="T974">
        <v>69.515920371665999</v>
      </c>
      <c r="U974">
        <v>32.180812089996003</v>
      </c>
      <c r="V974">
        <v>71857.201038803003</v>
      </c>
      <c r="W974">
        <v>0</v>
      </c>
    </row>
    <row r="975" spans="3:23" x14ac:dyDescent="0.35">
      <c r="C975" s="12">
        <v>44317</v>
      </c>
      <c r="D975" s="12">
        <v>44347</v>
      </c>
      <c r="E975" t="s">
        <v>21</v>
      </c>
      <c r="F975" t="s">
        <v>59</v>
      </c>
      <c r="G975" t="s">
        <v>59</v>
      </c>
      <c r="H975" t="s">
        <v>76</v>
      </c>
      <c r="I975" t="s">
        <v>61</v>
      </c>
      <c r="J975" t="s">
        <v>62</v>
      </c>
      <c r="K975" t="s">
        <v>63</v>
      </c>
      <c r="L975" t="s">
        <v>64</v>
      </c>
      <c r="M975" t="s">
        <v>65</v>
      </c>
      <c r="N975" t="s">
        <v>66</v>
      </c>
      <c r="O975" t="s">
        <v>67</v>
      </c>
      <c r="P975" t="s">
        <v>155</v>
      </c>
      <c r="Q975" t="s">
        <v>156</v>
      </c>
      <c r="R975" t="s">
        <v>70</v>
      </c>
      <c r="S975">
        <v>2311236.1221848</v>
      </c>
      <c r="T975">
        <v>73.250045948327994</v>
      </c>
      <c r="U975">
        <v>52.900874947566997</v>
      </c>
      <c r="V975">
        <v>43689.941319033998</v>
      </c>
      <c r="W975">
        <v>0</v>
      </c>
    </row>
    <row r="976" spans="3:23" x14ac:dyDescent="0.35">
      <c r="C976" s="12">
        <v>44136</v>
      </c>
      <c r="D976" s="12">
        <v>44165</v>
      </c>
      <c r="E976" t="s">
        <v>21</v>
      </c>
      <c r="F976" t="s">
        <v>59</v>
      </c>
      <c r="G976" t="s">
        <v>59</v>
      </c>
      <c r="H976" t="s">
        <v>76</v>
      </c>
      <c r="I976" t="s">
        <v>61</v>
      </c>
      <c r="J976" t="s">
        <v>62</v>
      </c>
      <c r="K976" t="s">
        <v>63</v>
      </c>
      <c r="L976" t="s">
        <v>64</v>
      </c>
      <c r="M976" t="s">
        <v>77</v>
      </c>
      <c r="N976" t="s">
        <v>107</v>
      </c>
      <c r="O976" t="s">
        <v>108</v>
      </c>
      <c r="P976" t="s">
        <v>109</v>
      </c>
      <c r="Q976" t="s">
        <v>110</v>
      </c>
      <c r="R976" t="s">
        <v>70</v>
      </c>
      <c r="S976">
        <v>2307422.1713906</v>
      </c>
      <c r="T976">
        <v>93.769096477380003</v>
      </c>
      <c r="U976">
        <v>37.408328796823</v>
      </c>
      <c r="V976">
        <v>61682.043694681997</v>
      </c>
      <c r="W976">
        <v>0</v>
      </c>
    </row>
    <row r="977" spans="3:23" x14ac:dyDescent="0.35">
      <c r="C977" s="12">
        <v>43922</v>
      </c>
      <c r="D977" s="12">
        <v>43951</v>
      </c>
      <c r="E977" t="s">
        <v>20</v>
      </c>
      <c r="F977" t="s">
        <v>59</v>
      </c>
      <c r="G977" t="s">
        <v>59</v>
      </c>
      <c r="H977" t="s">
        <v>87</v>
      </c>
      <c r="I977" t="s">
        <v>61</v>
      </c>
      <c r="J977" t="s">
        <v>62</v>
      </c>
      <c r="K977" t="s">
        <v>63</v>
      </c>
      <c r="L977" t="s">
        <v>64</v>
      </c>
      <c r="M977" t="s">
        <v>77</v>
      </c>
      <c r="N977" t="s">
        <v>78</v>
      </c>
      <c r="O977" t="s">
        <v>79</v>
      </c>
      <c r="P977" t="s">
        <v>105</v>
      </c>
      <c r="Q977" t="s">
        <v>106</v>
      </c>
      <c r="R977" t="s">
        <v>70</v>
      </c>
      <c r="S977">
        <v>2306971.8811261998</v>
      </c>
      <c r="T977">
        <v>93.735661774519997</v>
      </c>
      <c r="U977">
        <v>20.026801209186999</v>
      </c>
      <c r="V977">
        <v>115194.22682779</v>
      </c>
      <c r="W977">
        <v>0</v>
      </c>
    </row>
    <row r="978" spans="3:23" x14ac:dyDescent="0.35">
      <c r="C978" s="12">
        <v>43374</v>
      </c>
      <c r="D978" s="12">
        <v>43404</v>
      </c>
      <c r="E978" t="s">
        <v>75</v>
      </c>
      <c r="F978" t="s">
        <v>59</v>
      </c>
      <c r="G978" t="s">
        <v>59</v>
      </c>
      <c r="H978" t="s">
        <v>60</v>
      </c>
      <c r="I978" t="s">
        <v>61</v>
      </c>
      <c r="J978" t="s">
        <v>62</v>
      </c>
      <c r="K978" t="s">
        <v>63</v>
      </c>
      <c r="L978" t="s">
        <v>64</v>
      </c>
      <c r="M978" t="s">
        <v>101</v>
      </c>
      <c r="N978" t="s">
        <v>102</v>
      </c>
      <c r="O978" t="s">
        <v>93</v>
      </c>
      <c r="P978" t="s">
        <v>115</v>
      </c>
      <c r="Q978" t="s">
        <v>116</v>
      </c>
      <c r="R978" t="s">
        <v>70</v>
      </c>
      <c r="S978">
        <v>2304352.935302</v>
      </c>
      <c r="T978">
        <v>83.455642350369004</v>
      </c>
      <c r="U978">
        <v>25.740845501456</v>
      </c>
      <c r="V978">
        <v>89521.260487409003</v>
      </c>
      <c r="W978">
        <v>0</v>
      </c>
    </row>
    <row r="979" spans="3:23" x14ac:dyDescent="0.35">
      <c r="C979" s="12">
        <v>43525</v>
      </c>
      <c r="D979" s="12">
        <v>43555</v>
      </c>
      <c r="E979" t="s">
        <v>75</v>
      </c>
      <c r="F979" t="s">
        <v>59</v>
      </c>
      <c r="G979" t="s">
        <v>59</v>
      </c>
      <c r="H979" t="s">
        <v>60</v>
      </c>
      <c r="I979" t="s">
        <v>61</v>
      </c>
      <c r="J979" t="s">
        <v>62</v>
      </c>
      <c r="K979" t="s">
        <v>63</v>
      </c>
      <c r="L979" t="s">
        <v>64</v>
      </c>
      <c r="M979" t="s">
        <v>65</v>
      </c>
      <c r="N979" t="s">
        <v>117</v>
      </c>
      <c r="O979" t="s">
        <v>93</v>
      </c>
      <c r="P979" t="s">
        <v>118</v>
      </c>
      <c r="Q979" t="s">
        <v>119</v>
      </c>
      <c r="R979" t="s">
        <v>70</v>
      </c>
      <c r="S979">
        <v>2298717.4897178002</v>
      </c>
      <c r="T979">
        <v>79.298385760575997</v>
      </c>
      <c r="U979">
        <v>42.033553736980998</v>
      </c>
      <c r="V979">
        <v>54687.678898190003</v>
      </c>
      <c r="W979">
        <v>0</v>
      </c>
    </row>
    <row r="980" spans="3:23" x14ac:dyDescent="0.35">
      <c r="C980" s="12">
        <v>43497</v>
      </c>
      <c r="D980" s="12">
        <v>43524</v>
      </c>
      <c r="E980" t="s">
        <v>75</v>
      </c>
      <c r="F980" t="s">
        <v>59</v>
      </c>
      <c r="G980" t="s">
        <v>59</v>
      </c>
      <c r="H980" t="s">
        <v>60</v>
      </c>
      <c r="I980" t="s">
        <v>61</v>
      </c>
      <c r="J980" t="s">
        <v>62</v>
      </c>
      <c r="K980" t="s">
        <v>63</v>
      </c>
      <c r="L980" t="s">
        <v>64</v>
      </c>
      <c r="M980" t="s">
        <v>88</v>
      </c>
      <c r="N980" t="s">
        <v>150</v>
      </c>
      <c r="O980" t="s">
        <v>93</v>
      </c>
      <c r="P980" t="s">
        <v>166</v>
      </c>
      <c r="Q980" t="s">
        <v>167</v>
      </c>
      <c r="R980" t="s">
        <v>70</v>
      </c>
      <c r="S980">
        <v>2291009.8860951001</v>
      </c>
      <c r="T980">
        <v>73.791640015967999</v>
      </c>
      <c r="U980">
        <v>31.858216375495999</v>
      </c>
      <c r="V980">
        <v>71912.685226699003</v>
      </c>
      <c r="W980">
        <v>0</v>
      </c>
    </row>
    <row r="981" spans="3:23" x14ac:dyDescent="0.35">
      <c r="C981" s="12">
        <v>44409</v>
      </c>
      <c r="D981" s="12">
        <v>44439</v>
      </c>
      <c r="E981" t="s">
        <v>21</v>
      </c>
      <c r="F981" t="s">
        <v>59</v>
      </c>
      <c r="G981" t="s">
        <v>59</v>
      </c>
      <c r="H981" t="s">
        <v>60</v>
      </c>
      <c r="I981" t="s">
        <v>61</v>
      </c>
      <c r="J981" t="s">
        <v>62</v>
      </c>
      <c r="K981" t="s">
        <v>63</v>
      </c>
      <c r="L981" t="s">
        <v>64</v>
      </c>
      <c r="M981" t="s">
        <v>101</v>
      </c>
      <c r="N981" t="s">
        <v>102</v>
      </c>
      <c r="O981" t="s">
        <v>93</v>
      </c>
      <c r="P981" t="s">
        <v>129</v>
      </c>
      <c r="Q981" t="s">
        <v>130</v>
      </c>
      <c r="R981" t="s">
        <v>70</v>
      </c>
      <c r="S981">
        <v>2287007.9328971999</v>
      </c>
      <c r="T981">
        <v>60.644742318416</v>
      </c>
      <c r="U981">
        <v>32.469308388214003</v>
      </c>
      <c r="V981">
        <v>70435.991600219</v>
      </c>
      <c r="W981">
        <v>0</v>
      </c>
    </row>
    <row r="982" spans="3:23" x14ac:dyDescent="0.35">
      <c r="C982" s="12">
        <v>43739</v>
      </c>
      <c r="D982" s="12">
        <v>43769</v>
      </c>
      <c r="E982" t="s">
        <v>20</v>
      </c>
      <c r="F982" t="s">
        <v>59</v>
      </c>
      <c r="G982" t="s">
        <v>59</v>
      </c>
      <c r="H982" t="s">
        <v>76</v>
      </c>
      <c r="I982" t="s">
        <v>61</v>
      </c>
      <c r="J982" t="s">
        <v>62</v>
      </c>
      <c r="K982" t="s">
        <v>63</v>
      </c>
      <c r="L982" t="s">
        <v>64</v>
      </c>
      <c r="M982" t="s">
        <v>96</v>
      </c>
      <c r="N982" t="s">
        <v>97</v>
      </c>
      <c r="O982" t="s">
        <v>98</v>
      </c>
      <c r="P982" t="s">
        <v>99</v>
      </c>
      <c r="Q982" t="s">
        <v>100</v>
      </c>
      <c r="R982" t="s">
        <v>70</v>
      </c>
      <c r="S982">
        <v>2284086.727318</v>
      </c>
      <c r="T982">
        <v>87.281995628865005</v>
      </c>
      <c r="U982">
        <v>63.036823090235004</v>
      </c>
      <c r="V982">
        <v>36234.166243569001</v>
      </c>
      <c r="W982">
        <v>0</v>
      </c>
    </row>
    <row r="983" spans="3:23" x14ac:dyDescent="0.35">
      <c r="C983" s="12">
        <v>43497</v>
      </c>
      <c r="D983" s="12">
        <v>43524</v>
      </c>
      <c r="E983" t="s">
        <v>75</v>
      </c>
      <c r="F983" t="s">
        <v>59</v>
      </c>
      <c r="G983" t="s">
        <v>59</v>
      </c>
      <c r="H983" t="s">
        <v>60</v>
      </c>
      <c r="I983" t="s">
        <v>61</v>
      </c>
      <c r="J983" t="s">
        <v>62</v>
      </c>
      <c r="K983" t="s">
        <v>63</v>
      </c>
      <c r="L983" t="s">
        <v>64</v>
      </c>
      <c r="M983" t="s">
        <v>101</v>
      </c>
      <c r="N983" t="s">
        <v>102</v>
      </c>
      <c r="O983" t="s">
        <v>93</v>
      </c>
      <c r="P983" t="s">
        <v>115</v>
      </c>
      <c r="Q983" t="s">
        <v>116</v>
      </c>
      <c r="R983" t="s">
        <v>70</v>
      </c>
      <c r="S983">
        <v>2283481.0092063001</v>
      </c>
      <c r="T983">
        <v>85.387349915729004</v>
      </c>
      <c r="U983">
        <v>26.003289301066999</v>
      </c>
      <c r="V983">
        <v>87815.083036922995</v>
      </c>
      <c r="W983">
        <v>0</v>
      </c>
    </row>
    <row r="984" spans="3:23" x14ac:dyDescent="0.35">
      <c r="C984" s="12">
        <v>43831</v>
      </c>
      <c r="D984" s="12">
        <v>43861</v>
      </c>
      <c r="E984" t="s">
        <v>20</v>
      </c>
      <c r="F984" t="s">
        <v>59</v>
      </c>
      <c r="G984" t="s">
        <v>59</v>
      </c>
      <c r="H984" t="s">
        <v>60</v>
      </c>
      <c r="I984" t="s">
        <v>61</v>
      </c>
      <c r="J984" t="s">
        <v>62</v>
      </c>
      <c r="K984" t="s">
        <v>63</v>
      </c>
      <c r="L984" t="s">
        <v>64</v>
      </c>
      <c r="M984" t="s">
        <v>82</v>
      </c>
      <c r="N984" t="s">
        <v>157</v>
      </c>
      <c r="O984" t="s">
        <v>67</v>
      </c>
      <c r="P984" t="s">
        <v>158</v>
      </c>
      <c r="Q984" t="s">
        <v>159</v>
      </c>
      <c r="R984" t="s">
        <v>70</v>
      </c>
      <c r="S984">
        <v>2283125.7997507998</v>
      </c>
      <c r="T984">
        <v>79.036047894497003</v>
      </c>
      <c r="U984">
        <v>50.771072169926001</v>
      </c>
      <c r="V984">
        <v>44969.028664776</v>
      </c>
      <c r="W984">
        <v>0</v>
      </c>
    </row>
    <row r="985" spans="3:23" x14ac:dyDescent="0.35">
      <c r="C985" s="12">
        <v>44136</v>
      </c>
      <c r="D985" s="12">
        <v>44165</v>
      </c>
      <c r="E985" t="s">
        <v>21</v>
      </c>
      <c r="F985" t="s">
        <v>59</v>
      </c>
      <c r="G985" t="s">
        <v>59</v>
      </c>
      <c r="H985" t="s">
        <v>87</v>
      </c>
      <c r="I985" t="s">
        <v>61</v>
      </c>
      <c r="J985" t="s">
        <v>62</v>
      </c>
      <c r="K985" t="s">
        <v>63</v>
      </c>
      <c r="L985" t="s">
        <v>64</v>
      </c>
      <c r="M985" t="s">
        <v>65</v>
      </c>
      <c r="N985" t="s">
        <v>92</v>
      </c>
      <c r="O985" t="s">
        <v>93</v>
      </c>
      <c r="P985" t="s">
        <v>94</v>
      </c>
      <c r="Q985" t="s">
        <v>95</v>
      </c>
      <c r="R985" t="s">
        <v>70</v>
      </c>
      <c r="S985">
        <v>2282714.2294510999</v>
      </c>
      <c r="T985">
        <v>72.132767559460007</v>
      </c>
      <c r="U985">
        <v>41.691044771401998</v>
      </c>
      <c r="V985">
        <v>54753.106859460997</v>
      </c>
      <c r="W985">
        <v>0</v>
      </c>
    </row>
    <row r="986" spans="3:23" x14ac:dyDescent="0.35">
      <c r="C986" s="12">
        <v>43739</v>
      </c>
      <c r="D986" s="12">
        <v>43769</v>
      </c>
      <c r="E986" t="s">
        <v>20</v>
      </c>
      <c r="F986" t="s">
        <v>59</v>
      </c>
      <c r="G986" t="s">
        <v>59</v>
      </c>
      <c r="H986" t="s">
        <v>87</v>
      </c>
      <c r="I986" t="s">
        <v>61</v>
      </c>
      <c r="J986" t="s">
        <v>62</v>
      </c>
      <c r="K986" t="s">
        <v>63</v>
      </c>
      <c r="L986" t="s">
        <v>64</v>
      </c>
      <c r="M986" t="s">
        <v>77</v>
      </c>
      <c r="N986" t="s">
        <v>107</v>
      </c>
      <c r="O986" t="s">
        <v>108</v>
      </c>
      <c r="P986" t="s">
        <v>109</v>
      </c>
      <c r="Q986" t="s">
        <v>110</v>
      </c>
      <c r="R986" t="s">
        <v>70</v>
      </c>
      <c r="S986">
        <v>2276422.0902942</v>
      </c>
      <c r="T986">
        <v>86.934790156041004</v>
      </c>
      <c r="U986">
        <v>29.400583243627</v>
      </c>
      <c r="V986">
        <v>77427.786769764003</v>
      </c>
      <c r="W986">
        <v>0</v>
      </c>
    </row>
    <row r="987" spans="3:23" x14ac:dyDescent="0.35">
      <c r="C987" s="12">
        <v>43922</v>
      </c>
      <c r="D987" s="12">
        <v>43951</v>
      </c>
      <c r="E987" t="s">
        <v>20</v>
      </c>
      <c r="F987" t="s">
        <v>59</v>
      </c>
      <c r="G987" t="s">
        <v>59</v>
      </c>
      <c r="H987" t="s">
        <v>60</v>
      </c>
      <c r="I987" t="s">
        <v>61</v>
      </c>
      <c r="J987" t="s">
        <v>62</v>
      </c>
      <c r="K987" t="s">
        <v>63</v>
      </c>
      <c r="L987" t="s">
        <v>64</v>
      </c>
      <c r="M987" t="s">
        <v>65</v>
      </c>
      <c r="N987" t="s">
        <v>117</v>
      </c>
      <c r="O987" t="s">
        <v>93</v>
      </c>
      <c r="P987" t="s">
        <v>127</v>
      </c>
      <c r="Q987" t="s">
        <v>128</v>
      </c>
      <c r="R987" t="s">
        <v>70</v>
      </c>
      <c r="S987">
        <v>2274074.2489264999</v>
      </c>
      <c r="T987">
        <v>81.542905732221001</v>
      </c>
      <c r="U987">
        <v>49.662460987023003</v>
      </c>
      <c r="V987">
        <v>45790.607306407001</v>
      </c>
      <c r="W987">
        <v>0</v>
      </c>
    </row>
    <row r="988" spans="3:23" x14ac:dyDescent="0.35">
      <c r="C988" s="12">
        <v>44166</v>
      </c>
      <c r="D988" s="12">
        <v>44196</v>
      </c>
      <c r="E988" t="s">
        <v>21</v>
      </c>
      <c r="F988" t="s">
        <v>59</v>
      </c>
      <c r="G988" t="s">
        <v>59</v>
      </c>
      <c r="H988" t="s">
        <v>87</v>
      </c>
      <c r="I988" t="s">
        <v>61</v>
      </c>
      <c r="J988" t="s">
        <v>62</v>
      </c>
      <c r="K988" t="s">
        <v>63</v>
      </c>
      <c r="L988" t="s">
        <v>64</v>
      </c>
      <c r="M988" t="s">
        <v>77</v>
      </c>
      <c r="N988" t="s">
        <v>78</v>
      </c>
      <c r="O988" t="s">
        <v>79</v>
      </c>
      <c r="P988" t="s">
        <v>105</v>
      </c>
      <c r="Q988" t="s">
        <v>106</v>
      </c>
      <c r="R988" t="s">
        <v>70</v>
      </c>
      <c r="S988">
        <v>2264031.9224614999</v>
      </c>
      <c r="T988">
        <v>94.140574057983997</v>
      </c>
      <c r="U988">
        <v>19.754567095045999</v>
      </c>
      <c r="V988">
        <v>114608.02515026</v>
      </c>
      <c r="W988">
        <v>0</v>
      </c>
    </row>
    <row r="989" spans="3:23" x14ac:dyDescent="0.35">
      <c r="C989" s="12">
        <v>43586</v>
      </c>
      <c r="D989" s="12">
        <v>43616</v>
      </c>
      <c r="E989" t="s">
        <v>75</v>
      </c>
      <c r="F989" t="s">
        <v>59</v>
      </c>
      <c r="G989" t="s">
        <v>59</v>
      </c>
      <c r="H989" t="s">
        <v>60</v>
      </c>
      <c r="I989" t="s">
        <v>61</v>
      </c>
      <c r="J989" t="s">
        <v>62</v>
      </c>
      <c r="K989" t="s">
        <v>63</v>
      </c>
      <c r="L989" t="s">
        <v>64</v>
      </c>
      <c r="M989" t="s">
        <v>101</v>
      </c>
      <c r="N989" t="s">
        <v>102</v>
      </c>
      <c r="O989" t="s">
        <v>93</v>
      </c>
      <c r="P989" t="s">
        <v>129</v>
      </c>
      <c r="Q989" t="s">
        <v>130</v>
      </c>
      <c r="R989" t="s">
        <v>70</v>
      </c>
      <c r="S989">
        <v>2262421.4447705001</v>
      </c>
      <c r="T989">
        <v>51.652006351654002</v>
      </c>
      <c r="U989">
        <v>29.723273772753998</v>
      </c>
      <c r="V989">
        <v>76116.159413244997</v>
      </c>
      <c r="W989">
        <v>0</v>
      </c>
    </row>
    <row r="990" spans="3:23" x14ac:dyDescent="0.35">
      <c r="C990" s="12">
        <v>44105</v>
      </c>
      <c r="D990" s="12">
        <v>44135</v>
      </c>
      <c r="E990" t="s">
        <v>21</v>
      </c>
      <c r="F990" t="s">
        <v>59</v>
      </c>
      <c r="G990" t="s">
        <v>59</v>
      </c>
      <c r="H990" t="s">
        <v>76</v>
      </c>
      <c r="I990" t="s">
        <v>61</v>
      </c>
      <c r="J990" t="s">
        <v>62</v>
      </c>
      <c r="K990" t="s">
        <v>63</v>
      </c>
      <c r="L990" t="s">
        <v>64</v>
      </c>
      <c r="M990" t="s">
        <v>82</v>
      </c>
      <c r="N990" t="s">
        <v>120</v>
      </c>
      <c r="O990" t="s">
        <v>121</v>
      </c>
      <c r="P990" t="s">
        <v>162</v>
      </c>
      <c r="Q990" t="s">
        <v>163</v>
      </c>
      <c r="R990" t="s">
        <v>70</v>
      </c>
      <c r="S990">
        <v>2261569.5927244001</v>
      </c>
      <c r="T990">
        <v>53.686891483888999</v>
      </c>
      <c r="U990">
        <v>52.229147763580997</v>
      </c>
      <c r="V990">
        <v>43300.909349729001</v>
      </c>
      <c r="W990">
        <v>0</v>
      </c>
    </row>
    <row r="991" spans="3:23" x14ac:dyDescent="0.35">
      <c r="C991" s="12">
        <v>44197</v>
      </c>
      <c r="D991" s="12">
        <v>44227</v>
      </c>
      <c r="E991" t="s">
        <v>21</v>
      </c>
      <c r="F991" t="s">
        <v>59</v>
      </c>
      <c r="G991" t="s">
        <v>59</v>
      </c>
      <c r="H991" t="s">
        <v>76</v>
      </c>
      <c r="I991" t="s">
        <v>61</v>
      </c>
      <c r="J991" t="s">
        <v>62</v>
      </c>
      <c r="K991" t="s">
        <v>63</v>
      </c>
      <c r="L991" t="s">
        <v>64</v>
      </c>
      <c r="M991" t="s">
        <v>65</v>
      </c>
      <c r="N991" t="s">
        <v>117</v>
      </c>
      <c r="O991" t="s">
        <v>93</v>
      </c>
      <c r="P991" t="s">
        <v>118</v>
      </c>
      <c r="Q991" t="s">
        <v>119</v>
      </c>
      <c r="R991" t="s">
        <v>70</v>
      </c>
      <c r="S991">
        <v>2259028.5206436999</v>
      </c>
      <c r="T991">
        <v>83.637319116182994</v>
      </c>
      <c r="U991">
        <v>47.400029440411998</v>
      </c>
      <c r="V991">
        <v>47658.799948291999</v>
      </c>
      <c r="W991">
        <v>0</v>
      </c>
    </row>
    <row r="992" spans="3:23" x14ac:dyDescent="0.35">
      <c r="C992" s="12">
        <v>44348</v>
      </c>
      <c r="D992" s="12">
        <v>44377</v>
      </c>
      <c r="E992" t="s">
        <v>21</v>
      </c>
      <c r="F992" t="s">
        <v>59</v>
      </c>
      <c r="G992" t="s">
        <v>59</v>
      </c>
      <c r="H992" t="s">
        <v>76</v>
      </c>
      <c r="I992" t="s">
        <v>61</v>
      </c>
      <c r="J992" t="s">
        <v>62</v>
      </c>
      <c r="K992" t="s">
        <v>63</v>
      </c>
      <c r="L992" t="s">
        <v>64</v>
      </c>
      <c r="M992" t="s">
        <v>65</v>
      </c>
      <c r="N992" t="s">
        <v>92</v>
      </c>
      <c r="O992" t="s">
        <v>93</v>
      </c>
      <c r="P992" t="s">
        <v>153</v>
      </c>
      <c r="Q992" t="s">
        <v>154</v>
      </c>
      <c r="R992" t="s">
        <v>70</v>
      </c>
      <c r="S992">
        <v>2256819.7521034</v>
      </c>
      <c r="T992">
        <v>71.639377779455003</v>
      </c>
      <c r="U992">
        <v>63.249524510526001</v>
      </c>
      <c r="V992">
        <v>35681.212935092</v>
      </c>
      <c r="W992">
        <v>0</v>
      </c>
    </row>
    <row r="993" spans="3:23" x14ac:dyDescent="0.35">
      <c r="C993" s="12">
        <v>43497</v>
      </c>
      <c r="D993" s="12">
        <v>43524</v>
      </c>
      <c r="E993" t="s">
        <v>75</v>
      </c>
      <c r="F993" t="s">
        <v>59</v>
      </c>
      <c r="G993" t="s">
        <v>59</v>
      </c>
      <c r="H993" t="s">
        <v>60</v>
      </c>
      <c r="I993" t="s">
        <v>61</v>
      </c>
      <c r="J993" t="s">
        <v>62</v>
      </c>
      <c r="K993" t="s">
        <v>63</v>
      </c>
      <c r="L993" t="s">
        <v>64</v>
      </c>
      <c r="M993" t="s">
        <v>82</v>
      </c>
      <c r="N993" t="s">
        <v>120</v>
      </c>
      <c r="O993" t="s">
        <v>121</v>
      </c>
      <c r="P993" t="s">
        <v>162</v>
      </c>
      <c r="Q993" t="s">
        <v>163</v>
      </c>
      <c r="R993" t="s">
        <v>70</v>
      </c>
      <c r="S993">
        <v>2250587.0615723999</v>
      </c>
      <c r="T993">
        <v>70.484275075582005</v>
      </c>
      <c r="U993">
        <v>51.081228763528998</v>
      </c>
      <c r="V993">
        <v>44058.984406798001</v>
      </c>
      <c r="W993">
        <v>0</v>
      </c>
    </row>
    <row r="994" spans="3:23" x14ac:dyDescent="0.35">
      <c r="C994" s="12">
        <v>43739</v>
      </c>
      <c r="D994" s="12">
        <v>43769</v>
      </c>
      <c r="E994" t="s">
        <v>20</v>
      </c>
      <c r="F994" t="s">
        <v>59</v>
      </c>
      <c r="G994" t="s">
        <v>59</v>
      </c>
      <c r="H994" t="s">
        <v>76</v>
      </c>
      <c r="I994" t="s">
        <v>61</v>
      </c>
      <c r="J994" t="s">
        <v>62</v>
      </c>
      <c r="K994" t="s">
        <v>63</v>
      </c>
      <c r="L994" t="s">
        <v>64</v>
      </c>
      <c r="M994" t="s">
        <v>77</v>
      </c>
      <c r="N994" t="s">
        <v>78</v>
      </c>
      <c r="O994" t="s">
        <v>79</v>
      </c>
      <c r="P994" t="s">
        <v>105</v>
      </c>
      <c r="Q994" t="s">
        <v>106</v>
      </c>
      <c r="R994" t="s">
        <v>70</v>
      </c>
      <c r="S994">
        <v>2241693.5657783002</v>
      </c>
      <c r="T994">
        <v>96.752396996350001</v>
      </c>
      <c r="U994">
        <v>23.312288440663998</v>
      </c>
      <c r="V994">
        <v>96159.309777069997</v>
      </c>
      <c r="W994">
        <v>0</v>
      </c>
    </row>
    <row r="995" spans="3:23" x14ac:dyDescent="0.35">
      <c r="C995" s="12">
        <v>43800</v>
      </c>
      <c r="D995" s="12">
        <v>43830</v>
      </c>
      <c r="E995" t="s">
        <v>20</v>
      </c>
      <c r="F995" t="s">
        <v>59</v>
      </c>
      <c r="G995" t="s">
        <v>59</v>
      </c>
      <c r="H995" t="s">
        <v>60</v>
      </c>
      <c r="I995" t="s">
        <v>61</v>
      </c>
      <c r="J995" t="s">
        <v>62</v>
      </c>
      <c r="K995" t="s">
        <v>63</v>
      </c>
      <c r="L995" t="s">
        <v>64</v>
      </c>
      <c r="M995" t="s">
        <v>65</v>
      </c>
      <c r="N995" t="s">
        <v>117</v>
      </c>
      <c r="O995" t="s">
        <v>93</v>
      </c>
      <c r="P995" t="s">
        <v>118</v>
      </c>
      <c r="Q995" t="s">
        <v>119</v>
      </c>
      <c r="R995" t="s">
        <v>70</v>
      </c>
      <c r="S995">
        <v>2235876.9832283002</v>
      </c>
      <c r="T995">
        <v>84.271861939006996</v>
      </c>
      <c r="U995">
        <v>43.017473531899</v>
      </c>
      <c r="V995">
        <v>51976.018107393997</v>
      </c>
      <c r="W995">
        <v>0</v>
      </c>
    </row>
    <row r="996" spans="3:23" x14ac:dyDescent="0.35">
      <c r="C996" s="12">
        <v>44075</v>
      </c>
      <c r="D996" s="12">
        <v>44104</v>
      </c>
      <c r="E996" t="s">
        <v>20</v>
      </c>
      <c r="F996" t="s">
        <v>59</v>
      </c>
      <c r="G996" t="s">
        <v>59</v>
      </c>
      <c r="H996" t="s">
        <v>87</v>
      </c>
      <c r="I996" t="s">
        <v>61</v>
      </c>
      <c r="J996" t="s">
        <v>62</v>
      </c>
      <c r="K996" t="s">
        <v>63</v>
      </c>
      <c r="L996" t="s">
        <v>64</v>
      </c>
      <c r="M996" t="s">
        <v>77</v>
      </c>
      <c r="N996" t="s">
        <v>78</v>
      </c>
      <c r="O996" t="s">
        <v>79</v>
      </c>
      <c r="P996" t="s">
        <v>105</v>
      </c>
      <c r="Q996" t="s">
        <v>106</v>
      </c>
      <c r="R996" t="s">
        <v>70</v>
      </c>
      <c r="S996">
        <v>2231345.8715888001</v>
      </c>
      <c r="T996">
        <v>94.148401945269001</v>
      </c>
      <c r="U996">
        <v>19.406750819307</v>
      </c>
      <c r="V996">
        <v>114977.81840786</v>
      </c>
      <c r="W996">
        <v>0</v>
      </c>
    </row>
    <row r="997" spans="3:23" x14ac:dyDescent="0.35">
      <c r="C997" s="12">
        <v>43891</v>
      </c>
      <c r="D997" s="12">
        <v>43921</v>
      </c>
      <c r="E997" t="s">
        <v>20</v>
      </c>
      <c r="F997" t="s">
        <v>59</v>
      </c>
      <c r="G997" t="s">
        <v>59</v>
      </c>
      <c r="H997" t="s">
        <v>76</v>
      </c>
      <c r="I997" t="s">
        <v>61</v>
      </c>
      <c r="J997" t="s">
        <v>62</v>
      </c>
      <c r="K997" t="s">
        <v>63</v>
      </c>
      <c r="L997" t="s">
        <v>64</v>
      </c>
      <c r="M997" t="s">
        <v>82</v>
      </c>
      <c r="N997" t="s">
        <v>157</v>
      </c>
      <c r="O997" t="s">
        <v>67</v>
      </c>
      <c r="P997" t="s">
        <v>158</v>
      </c>
      <c r="Q997" t="s">
        <v>159</v>
      </c>
      <c r="R997" t="s">
        <v>70</v>
      </c>
      <c r="S997">
        <v>2224138.2524835998</v>
      </c>
      <c r="T997">
        <v>49.263862391090001</v>
      </c>
      <c r="U997">
        <v>55.765354876449997</v>
      </c>
      <c r="V997">
        <v>39883.871579608</v>
      </c>
      <c r="W997">
        <v>0</v>
      </c>
    </row>
    <row r="998" spans="3:23" x14ac:dyDescent="0.35">
      <c r="C998" s="12">
        <v>44317</v>
      </c>
      <c r="D998" s="12">
        <v>44347</v>
      </c>
      <c r="E998" t="s">
        <v>21</v>
      </c>
      <c r="F998" t="s">
        <v>59</v>
      </c>
      <c r="G998" t="s">
        <v>59</v>
      </c>
      <c r="H998" t="s">
        <v>87</v>
      </c>
      <c r="I998" t="s">
        <v>61</v>
      </c>
      <c r="J998" t="s">
        <v>62</v>
      </c>
      <c r="K998" t="s">
        <v>63</v>
      </c>
      <c r="L998" t="s">
        <v>64</v>
      </c>
      <c r="M998" t="s">
        <v>101</v>
      </c>
      <c r="N998" t="s">
        <v>102</v>
      </c>
      <c r="O998" t="s">
        <v>93</v>
      </c>
      <c r="P998" t="s">
        <v>129</v>
      </c>
      <c r="Q998" t="s">
        <v>130</v>
      </c>
      <c r="R998" t="s">
        <v>70</v>
      </c>
      <c r="S998">
        <v>2223613.9670075998</v>
      </c>
      <c r="T998">
        <v>51.605803539325997</v>
      </c>
      <c r="U998">
        <v>25.632524913086002</v>
      </c>
      <c r="V998">
        <v>86749.704703201001</v>
      </c>
      <c r="W998">
        <v>0</v>
      </c>
    </row>
    <row r="999" spans="3:23" x14ac:dyDescent="0.35">
      <c r="C999" s="12">
        <v>43922</v>
      </c>
      <c r="D999" s="12">
        <v>43951</v>
      </c>
      <c r="E999" t="s">
        <v>20</v>
      </c>
      <c r="F999" t="s">
        <v>59</v>
      </c>
      <c r="G999" t="s">
        <v>59</v>
      </c>
      <c r="H999" t="s">
        <v>60</v>
      </c>
      <c r="I999" t="s">
        <v>61</v>
      </c>
      <c r="J999" t="s">
        <v>62</v>
      </c>
      <c r="K999" t="s">
        <v>63</v>
      </c>
      <c r="L999" t="s">
        <v>64</v>
      </c>
      <c r="M999" t="s">
        <v>82</v>
      </c>
      <c r="N999" t="s">
        <v>120</v>
      </c>
      <c r="O999" t="s">
        <v>121</v>
      </c>
      <c r="P999" t="s">
        <v>122</v>
      </c>
      <c r="Q999" t="s">
        <v>123</v>
      </c>
      <c r="R999" t="s">
        <v>70</v>
      </c>
      <c r="S999">
        <v>2221119.4763334999</v>
      </c>
      <c r="T999">
        <v>83.151594316075006</v>
      </c>
      <c r="U999">
        <v>43.531702169010003</v>
      </c>
      <c r="V999">
        <v>51023.033000411997</v>
      </c>
      <c r="W999">
        <v>0</v>
      </c>
    </row>
    <row r="1000" spans="3:23" x14ac:dyDescent="0.35">
      <c r="C1000" s="12">
        <v>43709</v>
      </c>
      <c r="D1000" s="12">
        <v>43738</v>
      </c>
      <c r="E1000" t="s">
        <v>75</v>
      </c>
      <c r="F1000" t="s">
        <v>59</v>
      </c>
      <c r="G1000" t="s">
        <v>59</v>
      </c>
      <c r="H1000" t="s">
        <v>87</v>
      </c>
      <c r="I1000" t="s">
        <v>61</v>
      </c>
      <c r="J1000" t="s">
        <v>62</v>
      </c>
      <c r="K1000" t="s">
        <v>63</v>
      </c>
      <c r="L1000" t="s">
        <v>64</v>
      </c>
      <c r="M1000" t="s">
        <v>101</v>
      </c>
      <c r="N1000" t="s">
        <v>102</v>
      </c>
      <c r="O1000" t="s">
        <v>93</v>
      </c>
      <c r="P1000" t="s">
        <v>215</v>
      </c>
      <c r="Q1000" t="s">
        <v>216</v>
      </c>
      <c r="R1000" t="s">
        <v>70</v>
      </c>
      <c r="S1000">
        <v>2220140.5371714998</v>
      </c>
      <c r="T1000">
        <v>62.193684116717002</v>
      </c>
      <c r="U1000">
        <v>22.451195675371999</v>
      </c>
      <c r="V1000">
        <v>98887.407569428004</v>
      </c>
      <c r="W1000">
        <v>0</v>
      </c>
    </row>
    <row r="1001" spans="3:23" x14ac:dyDescent="0.35">
      <c r="C1001" s="12">
        <v>44166</v>
      </c>
      <c r="D1001" s="12">
        <v>44196</v>
      </c>
      <c r="E1001" t="s">
        <v>21</v>
      </c>
      <c r="F1001" t="s">
        <v>59</v>
      </c>
      <c r="G1001" t="s">
        <v>59</v>
      </c>
      <c r="H1001" t="s">
        <v>60</v>
      </c>
      <c r="I1001" t="s">
        <v>61</v>
      </c>
      <c r="J1001" t="s">
        <v>62</v>
      </c>
      <c r="K1001" t="s">
        <v>63</v>
      </c>
      <c r="L1001" t="s">
        <v>64</v>
      </c>
      <c r="M1001" t="s">
        <v>82</v>
      </c>
      <c r="N1001" t="s">
        <v>157</v>
      </c>
      <c r="O1001" t="s">
        <v>67</v>
      </c>
      <c r="P1001" t="s">
        <v>158</v>
      </c>
      <c r="Q1001" t="s">
        <v>159</v>
      </c>
      <c r="R1001" t="s">
        <v>70</v>
      </c>
      <c r="S1001">
        <v>2212592.5157935</v>
      </c>
      <c r="T1001">
        <v>71.913510063903004</v>
      </c>
      <c r="U1001">
        <v>54.830087466437</v>
      </c>
      <c r="V1001">
        <v>40353.620029293998</v>
      </c>
      <c r="W1001">
        <v>0</v>
      </c>
    </row>
    <row r="1002" spans="3:23" x14ac:dyDescent="0.35">
      <c r="C1002" s="12">
        <v>43647</v>
      </c>
      <c r="D1002" s="12">
        <v>43677</v>
      </c>
      <c r="E1002" t="s">
        <v>75</v>
      </c>
      <c r="F1002" t="s">
        <v>59</v>
      </c>
      <c r="G1002" t="s">
        <v>59</v>
      </c>
      <c r="H1002" t="s">
        <v>76</v>
      </c>
      <c r="I1002" t="s">
        <v>61</v>
      </c>
      <c r="J1002" t="s">
        <v>62</v>
      </c>
      <c r="K1002" t="s">
        <v>63</v>
      </c>
      <c r="L1002" t="s">
        <v>64</v>
      </c>
      <c r="M1002" t="s">
        <v>101</v>
      </c>
      <c r="N1002" t="s">
        <v>102</v>
      </c>
      <c r="O1002" t="s">
        <v>93</v>
      </c>
      <c r="P1002" t="s">
        <v>129</v>
      </c>
      <c r="Q1002" t="s">
        <v>130</v>
      </c>
      <c r="R1002" t="s">
        <v>70</v>
      </c>
      <c r="S1002">
        <v>2210492.5520683001</v>
      </c>
      <c r="T1002">
        <v>73.922046289871005</v>
      </c>
      <c r="U1002">
        <v>26.503328800978998</v>
      </c>
      <c r="V1002">
        <v>83404.336438924001</v>
      </c>
      <c r="W1002">
        <v>0</v>
      </c>
    </row>
    <row r="1003" spans="3:23" x14ac:dyDescent="0.35">
      <c r="C1003" s="12">
        <v>43586</v>
      </c>
      <c r="D1003" s="12">
        <v>43616</v>
      </c>
      <c r="E1003" t="s">
        <v>75</v>
      </c>
      <c r="F1003" t="s">
        <v>59</v>
      </c>
      <c r="G1003" t="s">
        <v>59</v>
      </c>
      <c r="H1003" t="s">
        <v>76</v>
      </c>
      <c r="I1003" t="s">
        <v>61</v>
      </c>
      <c r="J1003" t="s">
        <v>62</v>
      </c>
      <c r="K1003" t="s">
        <v>63</v>
      </c>
      <c r="L1003" t="s">
        <v>64</v>
      </c>
      <c r="M1003" t="s">
        <v>101</v>
      </c>
      <c r="N1003" t="s">
        <v>102</v>
      </c>
      <c r="O1003" t="s">
        <v>93</v>
      </c>
      <c r="P1003" t="s">
        <v>129</v>
      </c>
      <c r="Q1003" t="s">
        <v>130</v>
      </c>
      <c r="R1003" t="s">
        <v>70</v>
      </c>
      <c r="S1003">
        <v>2209021.7212430998</v>
      </c>
      <c r="T1003">
        <v>62.981500393861999</v>
      </c>
      <c r="U1003">
        <v>26.655427070923</v>
      </c>
      <c r="V1003">
        <v>82873.244362789002</v>
      </c>
      <c r="W1003">
        <v>0</v>
      </c>
    </row>
    <row r="1004" spans="3:23" x14ac:dyDescent="0.35">
      <c r="C1004" s="12">
        <v>44136</v>
      </c>
      <c r="D1004" s="12">
        <v>44165</v>
      </c>
      <c r="E1004" t="s">
        <v>21</v>
      </c>
      <c r="F1004" t="s">
        <v>59</v>
      </c>
      <c r="G1004" t="s">
        <v>59</v>
      </c>
      <c r="H1004" t="s">
        <v>87</v>
      </c>
      <c r="I1004" t="s">
        <v>61</v>
      </c>
      <c r="J1004" t="s">
        <v>62</v>
      </c>
      <c r="K1004" t="s">
        <v>63</v>
      </c>
      <c r="L1004" t="s">
        <v>64</v>
      </c>
      <c r="M1004" t="s">
        <v>77</v>
      </c>
      <c r="N1004" t="s">
        <v>107</v>
      </c>
      <c r="O1004" t="s">
        <v>108</v>
      </c>
      <c r="P1004" t="s">
        <v>109</v>
      </c>
      <c r="Q1004" t="s">
        <v>110</v>
      </c>
      <c r="R1004" t="s">
        <v>70</v>
      </c>
      <c r="S1004">
        <v>2208106.7514932002</v>
      </c>
      <c r="T1004">
        <v>85.992338949482004</v>
      </c>
      <c r="U1004">
        <v>32.234770317562997</v>
      </c>
      <c r="V1004">
        <v>68500.775086648995</v>
      </c>
      <c r="W1004">
        <v>0</v>
      </c>
    </row>
    <row r="1005" spans="3:23" x14ac:dyDescent="0.35">
      <c r="C1005" s="12">
        <v>44013</v>
      </c>
      <c r="D1005" s="12">
        <v>44043</v>
      </c>
      <c r="E1005" t="s">
        <v>20</v>
      </c>
      <c r="F1005" t="s">
        <v>59</v>
      </c>
      <c r="G1005" t="s">
        <v>59</v>
      </c>
      <c r="H1005" t="s">
        <v>76</v>
      </c>
      <c r="I1005" t="s">
        <v>61</v>
      </c>
      <c r="J1005" t="s">
        <v>62</v>
      </c>
      <c r="K1005" t="s">
        <v>63</v>
      </c>
      <c r="L1005" t="s">
        <v>64</v>
      </c>
      <c r="M1005" t="s">
        <v>82</v>
      </c>
      <c r="N1005" t="s">
        <v>157</v>
      </c>
      <c r="O1005" t="s">
        <v>67</v>
      </c>
      <c r="P1005" t="s">
        <v>158</v>
      </c>
      <c r="Q1005" t="s">
        <v>159</v>
      </c>
      <c r="R1005" t="s">
        <v>70</v>
      </c>
      <c r="S1005">
        <v>2206101.693159</v>
      </c>
      <c r="T1005">
        <v>43.333953029199002</v>
      </c>
      <c r="U1005">
        <v>55.882871044989997</v>
      </c>
      <c r="V1005">
        <v>39477.243239397998</v>
      </c>
      <c r="W1005">
        <v>0</v>
      </c>
    </row>
    <row r="1006" spans="3:23" x14ac:dyDescent="0.35">
      <c r="C1006" s="12">
        <v>44317</v>
      </c>
      <c r="D1006" s="12">
        <v>44347</v>
      </c>
      <c r="E1006" t="s">
        <v>21</v>
      </c>
      <c r="F1006" t="s">
        <v>59</v>
      </c>
      <c r="G1006" t="s">
        <v>59</v>
      </c>
      <c r="H1006" t="s">
        <v>76</v>
      </c>
      <c r="I1006" t="s">
        <v>61</v>
      </c>
      <c r="J1006" t="s">
        <v>62</v>
      </c>
      <c r="K1006" t="s">
        <v>63</v>
      </c>
      <c r="L1006" t="s">
        <v>64</v>
      </c>
      <c r="M1006" t="s">
        <v>65</v>
      </c>
      <c r="N1006" t="s">
        <v>117</v>
      </c>
      <c r="O1006" t="s">
        <v>93</v>
      </c>
      <c r="P1006" t="s">
        <v>144</v>
      </c>
      <c r="Q1006" t="s">
        <v>145</v>
      </c>
      <c r="R1006" t="s">
        <v>70</v>
      </c>
      <c r="S1006">
        <v>2196729.9640525002</v>
      </c>
      <c r="T1006">
        <v>70.775153443937995</v>
      </c>
      <c r="U1006">
        <v>56.477049860611999</v>
      </c>
      <c r="V1006">
        <v>38895.975789707001</v>
      </c>
      <c r="W1006">
        <v>0</v>
      </c>
    </row>
    <row r="1007" spans="3:23" x14ac:dyDescent="0.35">
      <c r="C1007" s="12">
        <v>44136</v>
      </c>
      <c r="D1007" s="12">
        <v>44165</v>
      </c>
      <c r="E1007" t="s">
        <v>21</v>
      </c>
      <c r="F1007" t="s">
        <v>59</v>
      </c>
      <c r="G1007" t="s">
        <v>59</v>
      </c>
      <c r="H1007" t="s">
        <v>76</v>
      </c>
      <c r="I1007" t="s">
        <v>61</v>
      </c>
      <c r="J1007" t="s">
        <v>62</v>
      </c>
      <c r="K1007" t="s">
        <v>63</v>
      </c>
      <c r="L1007" t="s">
        <v>64</v>
      </c>
      <c r="M1007" t="s">
        <v>65</v>
      </c>
      <c r="N1007" t="s">
        <v>117</v>
      </c>
      <c r="O1007" t="s">
        <v>93</v>
      </c>
      <c r="P1007" t="s">
        <v>118</v>
      </c>
      <c r="Q1007" t="s">
        <v>119</v>
      </c>
      <c r="R1007" t="s">
        <v>70</v>
      </c>
      <c r="S1007">
        <v>2189833.6382303</v>
      </c>
      <c r="T1007">
        <v>84.361931197348</v>
      </c>
      <c r="U1007">
        <v>47.270836611561997</v>
      </c>
      <c r="V1007">
        <v>46325.256652950004</v>
      </c>
      <c r="W1007">
        <v>0</v>
      </c>
    </row>
    <row r="1008" spans="3:23" x14ac:dyDescent="0.35">
      <c r="C1008" s="12">
        <v>44378</v>
      </c>
      <c r="D1008" s="12">
        <v>44408</v>
      </c>
      <c r="E1008" t="s">
        <v>21</v>
      </c>
      <c r="F1008" t="s">
        <v>59</v>
      </c>
      <c r="G1008" t="s">
        <v>59</v>
      </c>
      <c r="H1008" t="s">
        <v>76</v>
      </c>
      <c r="I1008" t="s">
        <v>61</v>
      </c>
      <c r="J1008" t="s">
        <v>62</v>
      </c>
      <c r="K1008" t="s">
        <v>63</v>
      </c>
      <c r="L1008" t="s">
        <v>64</v>
      </c>
      <c r="M1008" t="s">
        <v>65</v>
      </c>
      <c r="N1008" t="s">
        <v>92</v>
      </c>
      <c r="O1008" t="s">
        <v>93</v>
      </c>
      <c r="P1008" t="s">
        <v>142</v>
      </c>
      <c r="Q1008" t="s">
        <v>143</v>
      </c>
      <c r="R1008" t="s">
        <v>70</v>
      </c>
      <c r="S1008">
        <v>2189596.0131028001</v>
      </c>
      <c r="T1008">
        <v>60.926380973969003</v>
      </c>
      <c r="U1008">
        <v>141.83298298526</v>
      </c>
      <c r="V1008">
        <v>15437.847861737</v>
      </c>
      <c r="W1008">
        <v>0</v>
      </c>
    </row>
    <row r="1009" spans="3:23" x14ac:dyDescent="0.35">
      <c r="C1009" s="12">
        <v>44013</v>
      </c>
      <c r="D1009" s="12">
        <v>44043</v>
      </c>
      <c r="E1009" t="s">
        <v>20</v>
      </c>
      <c r="F1009" t="s">
        <v>59</v>
      </c>
      <c r="G1009" t="s">
        <v>59</v>
      </c>
      <c r="H1009" t="s">
        <v>76</v>
      </c>
      <c r="I1009" t="s">
        <v>61</v>
      </c>
      <c r="J1009" t="s">
        <v>62</v>
      </c>
      <c r="K1009" t="s">
        <v>63</v>
      </c>
      <c r="L1009" t="s">
        <v>64</v>
      </c>
      <c r="M1009" t="s">
        <v>65</v>
      </c>
      <c r="N1009" t="s">
        <v>92</v>
      </c>
      <c r="O1009" t="s">
        <v>93</v>
      </c>
      <c r="P1009" t="s">
        <v>142</v>
      </c>
      <c r="Q1009" t="s">
        <v>143</v>
      </c>
      <c r="R1009" t="s">
        <v>70</v>
      </c>
      <c r="S1009">
        <v>2186808.7971959002</v>
      </c>
      <c r="T1009">
        <v>54.612530212015002</v>
      </c>
      <c r="U1009">
        <v>138.54263363649</v>
      </c>
      <c r="V1009">
        <v>15784.374382067999</v>
      </c>
      <c r="W1009">
        <v>0</v>
      </c>
    </row>
    <row r="1010" spans="3:23" x14ac:dyDescent="0.35">
      <c r="C1010" s="12">
        <v>44409</v>
      </c>
      <c r="D1010" s="12">
        <v>44439</v>
      </c>
      <c r="E1010" t="s">
        <v>21</v>
      </c>
      <c r="F1010" t="s">
        <v>59</v>
      </c>
      <c r="G1010" t="s">
        <v>59</v>
      </c>
      <c r="H1010" t="s">
        <v>76</v>
      </c>
      <c r="I1010" t="s">
        <v>61</v>
      </c>
      <c r="J1010" t="s">
        <v>62</v>
      </c>
      <c r="K1010" t="s">
        <v>63</v>
      </c>
      <c r="L1010" t="s">
        <v>64</v>
      </c>
      <c r="M1010" t="s">
        <v>65</v>
      </c>
      <c r="N1010" t="s">
        <v>117</v>
      </c>
      <c r="O1010" t="s">
        <v>93</v>
      </c>
      <c r="P1010" t="s">
        <v>127</v>
      </c>
      <c r="Q1010" t="s">
        <v>128</v>
      </c>
      <c r="R1010" t="s">
        <v>70</v>
      </c>
      <c r="S1010">
        <v>2184537.2309825998</v>
      </c>
      <c r="T1010">
        <v>72.409192913048997</v>
      </c>
      <c r="U1010">
        <v>52.61510102546</v>
      </c>
      <c r="V1010">
        <v>41519.206243193999</v>
      </c>
      <c r="W1010">
        <v>0</v>
      </c>
    </row>
    <row r="1011" spans="3:23" x14ac:dyDescent="0.35">
      <c r="C1011" s="12">
        <v>44317</v>
      </c>
      <c r="D1011" s="12">
        <v>44347</v>
      </c>
      <c r="E1011" t="s">
        <v>21</v>
      </c>
      <c r="F1011" t="s">
        <v>59</v>
      </c>
      <c r="G1011" t="s">
        <v>59</v>
      </c>
      <c r="H1011" t="s">
        <v>60</v>
      </c>
      <c r="I1011" t="s">
        <v>61</v>
      </c>
      <c r="J1011" t="s">
        <v>62</v>
      </c>
      <c r="K1011" t="s">
        <v>63</v>
      </c>
      <c r="L1011" t="s">
        <v>64</v>
      </c>
      <c r="M1011" t="s">
        <v>65</v>
      </c>
      <c r="N1011" t="s">
        <v>117</v>
      </c>
      <c r="O1011" t="s">
        <v>93</v>
      </c>
      <c r="P1011" t="s">
        <v>144</v>
      </c>
      <c r="Q1011" t="s">
        <v>145</v>
      </c>
      <c r="R1011" t="s">
        <v>70</v>
      </c>
      <c r="S1011">
        <v>2182707.4449160001</v>
      </c>
      <c r="T1011">
        <v>81.843331738928001</v>
      </c>
      <c r="U1011">
        <v>57.666320925055999</v>
      </c>
      <c r="V1011">
        <v>37850.645054200999</v>
      </c>
      <c r="W1011">
        <v>0</v>
      </c>
    </row>
    <row r="1012" spans="3:23" x14ac:dyDescent="0.35">
      <c r="C1012" s="12">
        <v>43770</v>
      </c>
      <c r="D1012" s="12">
        <v>43799</v>
      </c>
      <c r="E1012" t="s">
        <v>20</v>
      </c>
      <c r="F1012" t="s">
        <v>59</v>
      </c>
      <c r="G1012" t="s">
        <v>59</v>
      </c>
      <c r="H1012" t="s">
        <v>60</v>
      </c>
      <c r="I1012" t="s">
        <v>61</v>
      </c>
      <c r="J1012" t="s">
        <v>62</v>
      </c>
      <c r="K1012" t="s">
        <v>63</v>
      </c>
      <c r="L1012" t="s">
        <v>64</v>
      </c>
      <c r="M1012" t="s">
        <v>82</v>
      </c>
      <c r="N1012" t="s">
        <v>83</v>
      </c>
      <c r="O1012" t="s">
        <v>84</v>
      </c>
      <c r="P1012" t="s">
        <v>160</v>
      </c>
      <c r="Q1012" t="s">
        <v>161</v>
      </c>
      <c r="R1012" t="s">
        <v>70</v>
      </c>
      <c r="S1012">
        <v>2180651.5710793999</v>
      </c>
      <c r="T1012">
        <v>80.752350704557998</v>
      </c>
      <c r="U1012">
        <v>55.235206405257998</v>
      </c>
      <c r="V1012">
        <v>39479.377610723001</v>
      </c>
      <c r="W1012">
        <v>1</v>
      </c>
    </row>
    <row r="1013" spans="3:23" x14ac:dyDescent="0.35">
      <c r="C1013" s="12">
        <v>43405</v>
      </c>
      <c r="D1013" s="12">
        <v>43434</v>
      </c>
      <c r="E1013" t="s">
        <v>75</v>
      </c>
      <c r="F1013" t="s">
        <v>59</v>
      </c>
      <c r="G1013" t="s">
        <v>59</v>
      </c>
      <c r="H1013" t="s">
        <v>60</v>
      </c>
      <c r="I1013" t="s">
        <v>61</v>
      </c>
      <c r="J1013" t="s">
        <v>62</v>
      </c>
      <c r="K1013" t="s">
        <v>63</v>
      </c>
      <c r="L1013" t="s">
        <v>64</v>
      </c>
      <c r="M1013" t="s">
        <v>101</v>
      </c>
      <c r="N1013" t="s">
        <v>102</v>
      </c>
      <c r="O1013" t="s">
        <v>93</v>
      </c>
      <c r="P1013" t="s">
        <v>115</v>
      </c>
      <c r="Q1013" t="s">
        <v>116</v>
      </c>
      <c r="R1013" t="s">
        <v>70</v>
      </c>
      <c r="S1013">
        <v>2172733.7602400002</v>
      </c>
      <c r="T1013">
        <v>84.590752277486999</v>
      </c>
      <c r="U1013">
        <v>25.661460795759002</v>
      </c>
      <c r="V1013">
        <v>84669.137799007003</v>
      </c>
      <c r="W1013">
        <v>0</v>
      </c>
    </row>
    <row r="1014" spans="3:23" x14ac:dyDescent="0.35">
      <c r="C1014" s="12">
        <v>43405</v>
      </c>
      <c r="D1014" s="12">
        <v>43434</v>
      </c>
      <c r="E1014" t="s">
        <v>75</v>
      </c>
      <c r="F1014" t="s">
        <v>59</v>
      </c>
      <c r="G1014" t="s">
        <v>59</v>
      </c>
      <c r="H1014" t="s">
        <v>60</v>
      </c>
      <c r="I1014" t="s">
        <v>61</v>
      </c>
      <c r="J1014" t="s">
        <v>62</v>
      </c>
      <c r="K1014" t="s">
        <v>63</v>
      </c>
      <c r="L1014" t="s">
        <v>64</v>
      </c>
      <c r="M1014" t="s">
        <v>65</v>
      </c>
      <c r="N1014" t="s">
        <v>92</v>
      </c>
      <c r="O1014" t="s">
        <v>93</v>
      </c>
      <c r="P1014" t="s">
        <v>142</v>
      </c>
      <c r="Q1014" t="s">
        <v>143</v>
      </c>
      <c r="R1014" t="s">
        <v>70</v>
      </c>
      <c r="S1014">
        <v>2170681.5904142</v>
      </c>
      <c r="T1014">
        <v>62.464217440764997</v>
      </c>
      <c r="U1014">
        <v>128.41198002056001</v>
      </c>
      <c r="V1014">
        <v>16904.042676288002</v>
      </c>
      <c r="W1014">
        <v>0</v>
      </c>
    </row>
    <row r="1015" spans="3:23" x14ac:dyDescent="0.35">
      <c r="C1015" s="12">
        <v>44378</v>
      </c>
      <c r="D1015" s="12">
        <v>44408</v>
      </c>
      <c r="E1015" t="s">
        <v>21</v>
      </c>
      <c r="F1015" t="s">
        <v>59</v>
      </c>
      <c r="G1015" t="s">
        <v>59</v>
      </c>
      <c r="H1015" t="s">
        <v>76</v>
      </c>
      <c r="I1015" t="s">
        <v>61</v>
      </c>
      <c r="J1015" t="s">
        <v>62</v>
      </c>
      <c r="K1015" t="s">
        <v>63</v>
      </c>
      <c r="L1015" t="s">
        <v>64</v>
      </c>
      <c r="M1015" t="s">
        <v>65</v>
      </c>
      <c r="N1015" t="s">
        <v>117</v>
      </c>
      <c r="O1015" t="s">
        <v>93</v>
      </c>
      <c r="P1015" t="s">
        <v>144</v>
      </c>
      <c r="Q1015" t="s">
        <v>145</v>
      </c>
      <c r="R1015" t="s">
        <v>70</v>
      </c>
      <c r="S1015">
        <v>2167915.7826363002</v>
      </c>
      <c r="T1015">
        <v>70.545026121188997</v>
      </c>
      <c r="U1015">
        <v>56.432001934546001</v>
      </c>
      <c r="V1015">
        <v>38416.425225368002</v>
      </c>
      <c r="W1015">
        <v>0</v>
      </c>
    </row>
    <row r="1016" spans="3:23" x14ac:dyDescent="0.35">
      <c r="C1016" s="12">
        <v>44166</v>
      </c>
      <c r="D1016" s="12">
        <v>44196</v>
      </c>
      <c r="E1016" t="s">
        <v>21</v>
      </c>
      <c r="F1016" t="s">
        <v>59</v>
      </c>
      <c r="G1016" t="s">
        <v>59</v>
      </c>
      <c r="H1016" t="s">
        <v>76</v>
      </c>
      <c r="I1016" t="s">
        <v>61</v>
      </c>
      <c r="J1016" t="s">
        <v>62</v>
      </c>
      <c r="K1016" t="s">
        <v>63</v>
      </c>
      <c r="L1016" t="s">
        <v>64</v>
      </c>
      <c r="M1016" t="s">
        <v>82</v>
      </c>
      <c r="N1016" t="s">
        <v>157</v>
      </c>
      <c r="O1016" t="s">
        <v>67</v>
      </c>
      <c r="P1016" t="s">
        <v>158</v>
      </c>
      <c r="Q1016" t="s">
        <v>159</v>
      </c>
      <c r="R1016" t="s">
        <v>70</v>
      </c>
      <c r="S1016">
        <v>2167663.4596786001</v>
      </c>
      <c r="T1016">
        <v>41.053218659241999</v>
      </c>
      <c r="U1016">
        <v>55.574285195164997</v>
      </c>
      <c r="V1016">
        <v>39004.792451513</v>
      </c>
      <c r="W1016">
        <v>0</v>
      </c>
    </row>
    <row r="1017" spans="3:23" x14ac:dyDescent="0.35">
      <c r="C1017" s="12">
        <v>44105</v>
      </c>
      <c r="D1017" s="12">
        <v>44135</v>
      </c>
      <c r="E1017" t="s">
        <v>21</v>
      </c>
      <c r="F1017" t="s">
        <v>59</v>
      </c>
      <c r="G1017" t="s">
        <v>59</v>
      </c>
      <c r="H1017" t="s">
        <v>60</v>
      </c>
      <c r="I1017" t="s">
        <v>61</v>
      </c>
      <c r="J1017" t="s">
        <v>62</v>
      </c>
      <c r="K1017" t="s">
        <v>63</v>
      </c>
      <c r="L1017" t="s">
        <v>64</v>
      </c>
      <c r="M1017" t="s">
        <v>65</v>
      </c>
      <c r="N1017" t="s">
        <v>117</v>
      </c>
      <c r="O1017" t="s">
        <v>93</v>
      </c>
      <c r="P1017" t="s">
        <v>127</v>
      </c>
      <c r="Q1017" t="s">
        <v>128</v>
      </c>
      <c r="R1017" t="s">
        <v>70</v>
      </c>
      <c r="S1017">
        <v>2158183.7353766002</v>
      </c>
      <c r="T1017">
        <v>80.975608256792</v>
      </c>
      <c r="U1017">
        <v>51.07852453956</v>
      </c>
      <c r="V1017">
        <v>42252.272453662998</v>
      </c>
      <c r="W1017">
        <v>0</v>
      </c>
    </row>
    <row r="1018" spans="3:23" x14ac:dyDescent="0.35">
      <c r="C1018" s="12">
        <v>44317</v>
      </c>
      <c r="D1018" s="12">
        <v>44347</v>
      </c>
      <c r="E1018" t="s">
        <v>21</v>
      </c>
      <c r="F1018" t="s">
        <v>59</v>
      </c>
      <c r="G1018" t="s">
        <v>59</v>
      </c>
      <c r="H1018" t="s">
        <v>76</v>
      </c>
      <c r="I1018" t="s">
        <v>61</v>
      </c>
      <c r="J1018" t="s">
        <v>62</v>
      </c>
      <c r="K1018" t="s">
        <v>63</v>
      </c>
      <c r="L1018" t="s">
        <v>64</v>
      </c>
      <c r="M1018" t="s">
        <v>82</v>
      </c>
      <c r="N1018" t="s">
        <v>120</v>
      </c>
      <c r="O1018" t="s">
        <v>121</v>
      </c>
      <c r="P1018" t="s">
        <v>122</v>
      </c>
      <c r="Q1018" t="s">
        <v>123</v>
      </c>
      <c r="R1018" t="s">
        <v>70</v>
      </c>
      <c r="S1018">
        <v>2157227.4099328001</v>
      </c>
      <c r="T1018">
        <v>67.654819878501002</v>
      </c>
      <c r="U1018">
        <v>46.385186803349001</v>
      </c>
      <c r="V1018">
        <v>46506.817339734</v>
      </c>
      <c r="W1018">
        <v>0</v>
      </c>
    </row>
    <row r="1019" spans="3:23" x14ac:dyDescent="0.35">
      <c r="C1019" s="12">
        <v>43891</v>
      </c>
      <c r="D1019" s="12">
        <v>43921</v>
      </c>
      <c r="E1019" t="s">
        <v>20</v>
      </c>
      <c r="F1019" t="s">
        <v>59</v>
      </c>
      <c r="G1019" t="s">
        <v>59</v>
      </c>
      <c r="H1019" t="s">
        <v>60</v>
      </c>
      <c r="I1019" t="s">
        <v>61</v>
      </c>
      <c r="J1019" t="s">
        <v>62</v>
      </c>
      <c r="K1019" t="s">
        <v>63</v>
      </c>
      <c r="L1019" t="s">
        <v>64</v>
      </c>
      <c r="M1019" t="s">
        <v>82</v>
      </c>
      <c r="N1019" t="s">
        <v>120</v>
      </c>
      <c r="O1019" t="s">
        <v>121</v>
      </c>
      <c r="P1019" t="s">
        <v>122</v>
      </c>
      <c r="Q1019" t="s">
        <v>123</v>
      </c>
      <c r="R1019" t="s">
        <v>70</v>
      </c>
      <c r="S1019">
        <v>2155545.5708264001</v>
      </c>
      <c r="T1019">
        <v>82.740830367765</v>
      </c>
      <c r="U1019">
        <v>43.490959052618997</v>
      </c>
      <c r="V1019">
        <v>49563.072826664997</v>
      </c>
      <c r="W1019">
        <v>0</v>
      </c>
    </row>
    <row r="1020" spans="3:23" x14ac:dyDescent="0.35">
      <c r="C1020" s="12">
        <v>43983</v>
      </c>
      <c r="D1020" s="12">
        <v>44012</v>
      </c>
      <c r="E1020" t="s">
        <v>20</v>
      </c>
      <c r="F1020" t="s">
        <v>59</v>
      </c>
      <c r="G1020" t="s">
        <v>59</v>
      </c>
      <c r="H1020" t="s">
        <v>60</v>
      </c>
      <c r="I1020" t="s">
        <v>61</v>
      </c>
      <c r="J1020" t="s">
        <v>62</v>
      </c>
      <c r="K1020" t="s">
        <v>63</v>
      </c>
      <c r="L1020" t="s">
        <v>64</v>
      </c>
      <c r="M1020" t="s">
        <v>82</v>
      </c>
      <c r="N1020" t="s">
        <v>120</v>
      </c>
      <c r="O1020" t="s">
        <v>121</v>
      </c>
      <c r="P1020" t="s">
        <v>162</v>
      </c>
      <c r="Q1020" t="s">
        <v>163</v>
      </c>
      <c r="R1020" t="s">
        <v>70</v>
      </c>
      <c r="S1020">
        <v>2154928.4946639002</v>
      </c>
      <c r="T1020">
        <v>67.765977745951005</v>
      </c>
      <c r="U1020">
        <v>51.578474615673997</v>
      </c>
      <c r="V1020">
        <v>41779.608852741003</v>
      </c>
      <c r="W1020">
        <v>0</v>
      </c>
    </row>
    <row r="1021" spans="3:23" x14ac:dyDescent="0.35">
      <c r="C1021" s="12">
        <v>43647</v>
      </c>
      <c r="D1021" s="12">
        <v>43677</v>
      </c>
      <c r="E1021" t="s">
        <v>75</v>
      </c>
      <c r="F1021" t="s">
        <v>59</v>
      </c>
      <c r="G1021" t="s">
        <v>59</v>
      </c>
      <c r="H1021" t="s">
        <v>60</v>
      </c>
      <c r="I1021" t="s">
        <v>61</v>
      </c>
      <c r="J1021" t="s">
        <v>62</v>
      </c>
      <c r="K1021" t="s">
        <v>63</v>
      </c>
      <c r="L1021" t="s">
        <v>64</v>
      </c>
      <c r="M1021" t="s">
        <v>101</v>
      </c>
      <c r="N1021" t="s">
        <v>102</v>
      </c>
      <c r="O1021" t="s">
        <v>93</v>
      </c>
      <c r="P1021" t="s">
        <v>115</v>
      </c>
      <c r="Q1021" t="s">
        <v>116</v>
      </c>
      <c r="R1021" t="s">
        <v>70</v>
      </c>
      <c r="S1021">
        <v>2150697.1748734</v>
      </c>
      <c r="T1021">
        <v>83.043971325995997</v>
      </c>
      <c r="U1021">
        <v>25.812655811702999</v>
      </c>
      <c r="V1021">
        <v>83319.484463829998</v>
      </c>
      <c r="W1021">
        <v>0</v>
      </c>
    </row>
    <row r="1022" spans="3:23" x14ac:dyDescent="0.35">
      <c r="C1022" s="12">
        <v>44105</v>
      </c>
      <c r="D1022" s="12">
        <v>44135</v>
      </c>
      <c r="E1022" t="s">
        <v>21</v>
      </c>
      <c r="F1022" t="s">
        <v>59</v>
      </c>
      <c r="G1022" t="s">
        <v>59</v>
      </c>
      <c r="H1022" t="s">
        <v>76</v>
      </c>
      <c r="I1022" t="s">
        <v>61</v>
      </c>
      <c r="J1022" t="s">
        <v>62</v>
      </c>
      <c r="K1022" t="s">
        <v>63</v>
      </c>
      <c r="L1022" t="s">
        <v>64</v>
      </c>
      <c r="M1022" t="s">
        <v>77</v>
      </c>
      <c r="N1022" t="s">
        <v>78</v>
      </c>
      <c r="O1022" t="s">
        <v>79</v>
      </c>
      <c r="P1022" t="s">
        <v>105</v>
      </c>
      <c r="Q1022" t="s">
        <v>106</v>
      </c>
      <c r="R1022" t="s">
        <v>70</v>
      </c>
      <c r="S1022">
        <v>2149343.0037346999</v>
      </c>
      <c r="T1022">
        <v>95.98186565828</v>
      </c>
      <c r="U1022">
        <v>23.094487095994001</v>
      </c>
      <c r="V1022">
        <v>93067.362561496004</v>
      </c>
      <c r="W1022">
        <v>0</v>
      </c>
    </row>
    <row r="1023" spans="3:23" x14ac:dyDescent="0.35">
      <c r="C1023" s="12">
        <v>43891</v>
      </c>
      <c r="D1023" s="12">
        <v>43921</v>
      </c>
      <c r="E1023" t="s">
        <v>20</v>
      </c>
      <c r="F1023" t="s">
        <v>59</v>
      </c>
      <c r="G1023" t="s">
        <v>59</v>
      </c>
      <c r="H1023" t="s">
        <v>76</v>
      </c>
      <c r="I1023" t="s">
        <v>61</v>
      </c>
      <c r="J1023" t="s">
        <v>62</v>
      </c>
      <c r="K1023" t="s">
        <v>63</v>
      </c>
      <c r="L1023" t="s">
        <v>64</v>
      </c>
      <c r="M1023" t="s">
        <v>82</v>
      </c>
      <c r="N1023" t="s">
        <v>120</v>
      </c>
      <c r="O1023" t="s">
        <v>121</v>
      </c>
      <c r="P1023" t="s">
        <v>122</v>
      </c>
      <c r="Q1023" t="s">
        <v>123</v>
      </c>
      <c r="R1023" t="s">
        <v>70</v>
      </c>
      <c r="S1023">
        <v>2144550.9109876002</v>
      </c>
      <c r="T1023">
        <v>69.725885793149004</v>
      </c>
      <c r="U1023">
        <v>44.010019919294002</v>
      </c>
      <c r="V1023">
        <v>48728.696667718999</v>
      </c>
      <c r="W1023">
        <v>0</v>
      </c>
    </row>
    <row r="1024" spans="3:23" x14ac:dyDescent="0.35">
      <c r="C1024" s="12">
        <v>44075</v>
      </c>
      <c r="D1024" s="12">
        <v>44104</v>
      </c>
      <c r="E1024" t="s">
        <v>20</v>
      </c>
      <c r="F1024" t="s">
        <v>59</v>
      </c>
      <c r="G1024" t="s">
        <v>59</v>
      </c>
      <c r="H1024" t="s">
        <v>76</v>
      </c>
      <c r="I1024" t="s">
        <v>61</v>
      </c>
      <c r="J1024" t="s">
        <v>62</v>
      </c>
      <c r="K1024" t="s">
        <v>63</v>
      </c>
      <c r="L1024" t="s">
        <v>64</v>
      </c>
      <c r="M1024" t="s">
        <v>77</v>
      </c>
      <c r="N1024" t="s">
        <v>78</v>
      </c>
      <c r="O1024" t="s">
        <v>79</v>
      </c>
      <c r="P1024" t="s">
        <v>105</v>
      </c>
      <c r="Q1024" t="s">
        <v>106</v>
      </c>
      <c r="R1024" t="s">
        <v>70</v>
      </c>
      <c r="S1024">
        <v>2140713.6676701</v>
      </c>
      <c r="T1024">
        <v>96.116321360155993</v>
      </c>
      <c r="U1024">
        <v>23.177447296223999</v>
      </c>
      <c r="V1024">
        <v>92361.925811339999</v>
      </c>
      <c r="W1024">
        <v>0</v>
      </c>
    </row>
    <row r="1025" spans="3:23" x14ac:dyDescent="0.35">
      <c r="C1025" s="12">
        <v>44287</v>
      </c>
      <c r="D1025" s="12">
        <v>44316</v>
      </c>
      <c r="E1025" t="s">
        <v>21</v>
      </c>
      <c r="F1025" t="s">
        <v>59</v>
      </c>
      <c r="G1025" t="s">
        <v>59</v>
      </c>
      <c r="H1025" t="s">
        <v>76</v>
      </c>
      <c r="I1025" t="s">
        <v>61</v>
      </c>
      <c r="J1025" t="s">
        <v>62</v>
      </c>
      <c r="K1025" t="s">
        <v>63</v>
      </c>
      <c r="L1025" t="s">
        <v>64</v>
      </c>
      <c r="M1025" t="s">
        <v>65</v>
      </c>
      <c r="N1025" t="s">
        <v>117</v>
      </c>
      <c r="O1025" t="s">
        <v>93</v>
      </c>
      <c r="P1025" t="s">
        <v>127</v>
      </c>
      <c r="Q1025" t="s">
        <v>128</v>
      </c>
      <c r="R1025" t="s">
        <v>70</v>
      </c>
      <c r="S1025">
        <v>2138819.2066531</v>
      </c>
      <c r="T1025">
        <v>80.351969659589997</v>
      </c>
      <c r="U1025">
        <v>50.325654313343001</v>
      </c>
      <c r="V1025">
        <v>42499.580697673002</v>
      </c>
      <c r="W1025">
        <v>0</v>
      </c>
    </row>
    <row r="1026" spans="3:23" x14ac:dyDescent="0.35">
      <c r="C1026" s="12">
        <v>43374</v>
      </c>
      <c r="D1026" s="12">
        <v>43404</v>
      </c>
      <c r="E1026" t="s">
        <v>75</v>
      </c>
      <c r="F1026" t="s">
        <v>59</v>
      </c>
      <c r="G1026" t="s">
        <v>59</v>
      </c>
      <c r="H1026" t="s">
        <v>87</v>
      </c>
      <c r="I1026" t="s">
        <v>61</v>
      </c>
      <c r="J1026" t="s">
        <v>62</v>
      </c>
      <c r="K1026" t="s">
        <v>63</v>
      </c>
      <c r="L1026" t="s">
        <v>64</v>
      </c>
      <c r="M1026" t="s">
        <v>77</v>
      </c>
      <c r="N1026" t="s">
        <v>78</v>
      </c>
      <c r="O1026" t="s">
        <v>79</v>
      </c>
      <c r="P1026" t="s">
        <v>105</v>
      </c>
      <c r="Q1026" t="s">
        <v>106</v>
      </c>
      <c r="R1026" t="s">
        <v>70</v>
      </c>
      <c r="S1026">
        <v>2131896.5005255998</v>
      </c>
      <c r="T1026">
        <v>93.655324719405002</v>
      </c>
      <c r="U1026">
        <v>20.003625616667001</v>
      </c>
      <c r="V1026">
        <v>106575.50492993</v>
      </c>
      <c r="W1026">
        <v>0</v>
      </c>
    </row>
    <row r="1027" spans="3:23" x14ac:dyDescent="0.35">
      <c r="C1027" s="12">
        <v>43831</v>
      </c>
      <c r="D1027" s="12">
        <v>43861</v>
      </c>
      <c r="E1027" t="s">
        <v>20</v>
      </c>
      <c r="F1027" t="s">
        <v>59</v>
      </c>
      <c r="G1027" t="s">
        <v>59</v>
      </c>
      <c r="H1027" t="s">
        <v>60</v>
      </c>
      <c r="I1027" t="s">
        <v>61</v>
      </c>
      <c r="J1027" t="s">
        <v>62</v>
      </c>
      <c r="K1027" t="s">
        <v>63</v>
      </c>
      <c r="L1027" t="s">
        <v>64</v>
      </c>
      <c r="M1027" t="s">
        <v>82</v>
      </c>
      <c r="N1027" t="s">
        <v>120</v>
      </c>
      <c r="O1027" t="s">
        <v>121</v>
      </c>
      <c r="P1027" t="s">
        <v>162</v>
      </c>
      <c r="Q1027" t="s">
        <v>163</v>
      </c>
      <c r="R1027" t="s">
        <v>70</v>
      </c>
      <c r="S1027">
        <v>2123768.6385901002</v>
      </c>
      <c r="T1027">
        <v>67.650395704668</v>
      </c>
      <c r="U1027">
        <v>50.736817972285998</v>
      </c>
      <c r="V1027">
        <v>41858.530421639</v>
      </c>
      <c r="W1027">
        <v>0</v>
      </c>
    </row>
    <row r="1028" spans="3:23" x14ac:dyDescent="0.35">
      <c r="C1028" s="12">
        <v>44105</v>
      </c>
      <c r="D1028" s="12">
        <v>44135</v>
      </c>
      <c r="E1028" t="s">
        <v>21</v>
      </c>
      <c r="F1028" t="s">
        <v>59</v>
      </c>
      <c r="G1028" t="s">
        <v>59</v>
      </c>
      <c r="H1028" t="s">
        <v>60</v>
      </c>
      <c r="I1028" t="s">
        <v>61</v>
      </c>
      <c r="J1028" t="s">
        <v>62</v>
      </c>
      <c r="K1028" t="s">
        <v>63</v>
      </c>
      <c r="L1028" t="s">
        <v>64</v>
      </c>
      <c r="M1028" t="s">
        <v>101</v>
      </c>
      <c r="N1028" t="s">
        <v>102</v>
      </c>
      <c r="O1028" t="s">
        <v>93</v>
      </c>
      <c r="P1028" t="s">
        <v>184</v>
      </c>
      <c r="Q1028" t="s">
        <v>185</v>
      </c>
      <c r="R1028" t="s">
        <v>70</v>
      </c>
      <c r="S1028">
        <v>2123524.1686093998</v>
      </c>
      <c r="T1028">
        <v>70.881851314425006</v>
      </c>
      <c r="U1028">
        <v>28.660137060381999</v>
      </c>
      <c r="V1028">
        <v>74093.301233538004</v>
      </c>
      <c r="W1028">
        <v>0</v>
      </c>
    </row>
    <row r="1029" spans="3:23" x14ac:dyDescent="0.35">
      <c r="C1029" s="12">
        <v>43922</v>
      </c>
      <c r="D1029" s="12">
        <v>43951</v>
      </c>
      <c r="E1029" t="s">
        <v>20</v>
      </c>
      <c r="F1029" t="s">
        <v>59</v>
      </c>
      <c r="G1029" t="s">
        <v>59</v>
      </c>
      <c r="H1029" t="s">
        <v>76</v>
      </c>
      <c r="I1029" t="s">
        <v>61</v>
      </c>
      <c r="J1029" t="s">
        <v>62</v>
      </c>
      <c r="K1029" t="s">
        <v>63</v>
      </c>
      <c r="L1029" t="s">
        <v>64</v>
      </c>
      <c r="M1029" t="s">
        <v>82</v>
      </c>
      <c r="N1029" t="s">
        <v>157</v>
      </c>
      <c r="O1029" t="s">
        <v>67</v>
      </c>
      <c r="P1029" t="s">
        <v>158</v>
      </c>
      <c r="Q1029" t="s">
        <v>159</v>
      </c>
      <c r="R1029" t="s">
        <v>70</v>
      </c>
      <c r="S1029">
        <v>2123293.8655456002</v>
      </c>
      <c r="T1029">
        <v>41.509365533233002</v>
      </c>
      <c r="U1029">
        <v>56.001977332229004</v>
      </c>
      <c r="V1029">
        <v>37914.623138201001</v>
      </c>
      <c r="W1029">
        <v>0</v>
      </c>
    </row>
    <row r="1030" spans="3:23" x14ac:dyDescent="0.35">
      <c r="C1030" s="12">
        <v>43952</v>
      </c>
      <c r="D1030" s="12">
        <v>43982</v>
      </c>
      <c r="E1030" t="s">
        <v>20</v>
      </c>
      <c r="F1030" t="s">
        <v>59</v>
      </c>
      <c r="G1030" t="s">
        <v>59</v>
      </c>
      <c r="H1030" t="s">
        <v>60</v>
      </c>
      <c r="I1030" t="s">
        <v>61</v>
      </c>
      <c r="J1030" t="s">
        <v>62</v>
      </c>
      <c r="K1030" t="s">
        <v>63</v>
      </c>
      <c r="L1030" t="s">
        <v>64</v>
      </c>
      <c r="M1030" t="s">
        <v>82</v>
      </c>
      <c r="N1030" t="s">
        <v>83</v>
      </c>
      <c r="O1030" t="s">
        <v>84</v>
      </c>
      <c r="P1030" t="s">
        <v>160</v>
      </c>
      <c r="Q1030" t="s">
        <v>161</v>
      </c>
      <c r="R1030" t="s">
        <v>70</v>
      </c>
      <c r="S1030">
        <v>2122988.4977855999</v>
      </c>
      <c r="T1030">
        <v>79.497462395957996</v>
      </c>
      <c r="U1030">
        <v>55.873665557015002</v>
      </c>
      <c r="V1030">
        <v>37996.227321425002</v>
      </c>
      <c r="W1030">
        <v>1</v>
      </c>
    </row>
    <row r="1031" spans="3:23" x14ac:dyDescent="0.35">
      <c r="C1031" s="12">
        <v>44136</v>
      </c>
      <c r="D1031" s="12">
        <v>44165</v>
      </c>
      <c r="E1031" t="s">
        <v>21</v>
      </c>
      <c r="F1031" t="s">
        <v>59</v>
      </c>
      <c r="G1031" t="s">
        <v>59</v>
      </c>
      <c r="H1031" t="s">
        <v>87</v>
      </c>
      <c r="I1031" t="s">
        <v>61</v>
      </c>
      <c r="J1031" t="s">
        <v>62</v>
      </c>
      <c r="K1031" t="s">
        <v>63</v>
      </c>
      <c r="L1031" t="s">
        <v>64</v>
      </c>
      <c r="M1031" t="s">
        <v>65</v>
      </c>
      <c r="N1031" t="s">
        <v>117</v>
      </c>
      <c r="O1031" t="s">
        <v>93</v>
      </c>
      <c r="P1031" t="s">
        <v>118</v>
      </c>
      <c r="Q1031" t="s">
        <v>119</v>
      </c>
      <c r="R1031" t="s">
        <v>70</v>
      </c>
      <c r="S1031">
        <v>2116910.6671318002</v>
      </c>
      <c r="T1031">
        <v>63.044267228160003</v>
      </c>
      <c r="U1031">
        <v>43.131200600325002</v>
      </c>
      <c r="V1031">
        <v>49080.726658831001</v>
      </c>
      <c r="W1031">
        <v>0</v>
      </c>
    </row>
    <row r="1032" spans="3:23" x14ac:dyDescent="0.35">
      <c r="C1032" s="12">
        <v>44075</v>
      </c>
      <c r="D1032" s="12">
        <v>44104</v>
      </c>
      <c r="E1032" t="s">
        <v>20</v>
      </c>
      <c r="F1032" t="s">
        <v>59</v>
      </c>
      <c r="G1032" t="s">
        <v>59</v>
      </c>
      <c r="H1032" t="s">
        <v>76</v>
      </c>
      <c r="I1032" t="s">
        <v>61</v>
      </c>
      <c r="J1032" t="s">
        <v>62</v>
      </c>
      <c r="K1032" t="s">
        <v>63</v>
      </c>
      <c r="L1032" t="s">
        <v>64</v>
      </c>
      <c r="M1032" t="s">
        <v>82</v>
      </c>
      <c r="N1032" t="s">
        <v>157</v>
      </c>
      <c r="O1032" t="s">
        <v>67</v>
      </c>
      <c r="P1032" t="s">
        <v>158</v>
      </c>
      <c r="Q1032" t="s">
        <v>159</v>
      </c>
      <c r="R1032" t="s">
        <v>70</v>
      </c>
      <c r="S1032">
        <v>2116582.1840108</v>
      </c>
      <c r="T1032">
        <v>45.158540525166003</v>
      </c>
      <c r="U1032">
        <v>55.826821598286998</v>
      </c>
      <c r="V1032">
        <v>37913.356401356003</v>
      </c>
      <c r="W1032">
        <v>0</v>
      </c>
    </row>
    <row r="1033" spans="3:23" x14ac:dyDescent="0.35">
      <c r="C1033" s="12">
        <v>44013</v>
      </c>
      <c r="D1033" s="12">
        <v>44043</v>
      </c>
      <c r="E1033" t="s">
        <v>20</v>
      </c>
      <c r="F1033" t="s">
        <v>59</v>
      </c>
      <c r="G1033" t="s">
        <v>59</v>
      </c>
      <c r="H1033" t="s">
        <v>87</v>
      </c>
      <c r="I1033" t="s">
        <v>61</v>
      </c>
      <c r="J1033" t="s">
        <v>62</v>
      </c>
      <c r="K1033" t="s">
        <v>63</v>
      </c>
      <c r="L1033" t="s">
        <v>64</v>
      </c>
      <c r="M1033" t="s">
        <v>65</v>
      </c>
      <c r="N1033" t="s">
        <v>117</v>
      </c>
      <c r="O1033" t="s">
        <v>93</v>
      </c>
      <c r="P1033" t="s">
        <v>118</v>
      </c>
      <c r="Q1033" t="s">
        <v>119</v>
      </c>
      <c r="R1033" t="s">
        <v>70</v>
      </c>
      <c r="S1033">
        <v>2114362.7043531002</v>
      </c>
      <c r="T1033">
        <v>61.226579516001003</v>
      </c>
      <c r="U1033">
        <v>43.962634389971001</v>
      </c>
      <c r="V1033">
        <v>48094.540595489998</v>
      </c>
      <c r="W1033">
        <v>0</v>
      </c>
    </row>
    <row r="1034" spans="3:23" x14ac:dyDescent="0.35">
      <c r="C1034" s="12">
        <v>43891</v>
      </c>
      <c r="D1034" s="12">
        <v>43921</v>
      </c>
      <c r="E1034" t="s">
        <v>20</v>
      </c>
      <c r="F1034" t="s">
        <v>59</v>
      </c>
      <c r="G1034" t="s">
        <v>59</v>
      </c>
      <c r="H1034" t="s">
        <v>76</v>
      </c>
      <c r="I1034" t="s">
        <v>61</v>
      </c>
      <c r="J1034" t="s">
        <v>62</v>
      </c>
      <c r="K1034" t="s">
        <v>63</v>
      </c>
      <c r="L1034" t="s">
        <v>64</v>
      </c>
      <c r="M1034" t="s">
        <v>101</v>
      </c>
      <c r="N1034" t="s">
        <v>102</v>
      </c>
      <c r="O1034" t="s">
        <v>93</v>
      </c>
      <c r="P1034" t="s">
        <v>129</v>
      </c>
      <c r="Q1034" t="s">
        <v>130</v>
      </c>
      <c r="R1034" t="s">
        <v>70</v>
      </c>
      <c r="S1034">
        <v>2112911.6291608</v>
      </c>
      <c r="T1034">
        <v>72.152744434704005</v>
      </c>
      <c r="U1034">
        <v>29.679437846460999</v>
      </c>
      <c r="V1034">
        <v>71191.093311517994</v>
      </c>
      <c r="W1034">
        <v>0</v>
      </c>
    </row>
    <row r="1035" spans="3:23" x14ac:dyDescent="0.35">
      <c r="C1035" s="12">
        <v>44409</v>
      </c>
      <c r="D1035" s="12">
        <v>44439</v>
      </c>
      <c r="E1035" t="s">
        <v>21</v>
      </c>
      <c r="F1035" t="s">
        <v>59</v>
      </c>
      <c r="G1035" t="s">
        <v>59</v>
      </c>
      <c r="H1035" t="s">
        <v>76</v>
      </c>
      <c r="I1035" t="s">
        <v>61</v>
      </c>
      <c r="J1035" t="s">
        <v>62</v>
      </c>
      <c r="K1035" t="s">
        <v>63</v>
      </c>
      <c r="L1035" t="s">
        <v>64</v>
      </c>
      <c r="M1035" t="s">
        <v>65</v>
      </c>
      <c r="N1035" t="s">
        <v>92</v>
      </c>
      <c r="O1035" t="s">
        <v>93</v>
      </c>
      <c r="P1035" t="s">
        <v>94</v>
      </c>
      <c r="Q1035" t="s">
        <v>95</v>
      </c>
      <c r="R1035" t="s">
        <v>70</v>
      </c>
      <c r="S1035">
        <v>2112126.0926441001</v>
      </c>
      <c r="T1035">
        <v>85.916344335111006</v>
      </c>
      <c r="U1035">
        <v>54.795281180937003</v>
      </c>
      <c r="V1035">
        <v>38545.766115694998</v>
      </c>
      <c r="W1035">
        <v>0</v>
      </c>
    </row>
    <row r="1036" spans="3:23" x14ac:dyDescent="0.35">
      <c r="C1036" s="12">
        <v>43405</v>
      </c>
      <c r="D1036" s="12">
        <v>43434</v>
      </c>
      <c r="E1036" t="s">
        <v>75</v>
      </c>
      <c r="F1036" t="s">
        <v>59</v>
      </c>
      <c r="G1036" t="s">
        <v>59</v>
      </c>
      <c r="H1036" t="s">
        <v>87</v>
      </c>
      <c r="I1036" t="s">
        <v>61</v>
      </c>
      <c r="J1036" t="s">
        <v>62</v>
      </c>
      <c r="K1036" t="s">
        <v>63</v>
      </c>
      <c r="L1036" t="s">
        <v>64</v>
      </c>
      <c r="M1036" t="s">
        <v>77</v>
      </c>
      <c r="N1036" t="s">
        <v>78</v>
      </c>
      <c r="O1036" t="s">
        <v>79</v>
      </c>
      <c r="P1036" t="s">
        <v>105</v>
      </c>
      <c r="Q1036" t="s">
        <v>106</v>
      </c>
      <c r="R1036" t="s">
        <v>70</v>
      </c>
      <c r="S1036">
        <v>2105239.7790728998</v>
      </c>
      <c r="T1036">
        <v>93.227155211940001</v>
      </c>
      <c r="U1036">
        <v>20.043247110612999</v>
      </c>
      <c r="V1036">
        <v>105034.86622974</v>
      </c>
      <c r="W1036">
        <v>0</v>
      </c>
    </row>
    <row r="1037" spans="3:23" x14ac:dyDescent="0.35">
      <c r="C1037" s="12">
        <v>43739</v>
      </c>
      <c r="D1037" s="12">
        <v>43769</v>
      </c>
      <c r="E1037" t="s">
        <v>20</v>
      </c>
      <c r="F1037" t="s">
        <v>59</v>
      </c>
      <c r="G1037" t="s">
        <v>59</v>
      </c>
      <c r="H1037" t="s">
        <v>87</v>
      </c>
      <c r="I1037" t="s">
        <v>61</v>
      </c>
      <c r="J1037" t="s">
        <v>62</v>
      </c>
      <c r="K1037" t="s">
        <v>63</v>
      </c>
      <c r="L1037" t="s">
        <v>64</v>
      </c>
      <c r="M1037" t="s">
        <v>96</v>
      </c>
      <c r="N1037" t="s">
        <v>111</v>
      </c>
      <c r="O1037" t="s">
        <v>112</v>
      </c>
      <c r="P1037" t="s">
        <v>113</v>
      </c>
      <c r="Q1037" t="s">
        <v>114</v>
      </c>
      <c r="R1037" t="s">
        <v>70</v>
      </c>
      <c r="S1037">
        <v>2103438.9885052</v>
      </c>
      <c r="T1037">
        <v>84.586649909580998</v>
      </c>
      <c r="U1037">
        <v>36.302747728515001</v>
      </c>
      <c r="V1037">
        <v>57941.591755957998</v>
      </c>
      <c r="W1037">
        <v>0</v>
      </c>
    </row>
    <row r="1038" spans="3:23" x14ac:dyDescent="0.35">
      <c r="C1038" s="12">
        <v>44105</v>
      </c>
      <c r="D1038" s="12">
        <v>44135</v>
      </c>
      <c r="E1038" t="s">
        <v>21</v>
      </c>
      <c r="F1038" t="s">
        <v>59</v>
      </c>
      <c r="G1038" t="s">
        <v>59</v>
      </c>
      <c r="H1038" t="s">
        <v>87</v>
      </c>
      <c r="I1038" t="s">
        <v>61</v>
      </c>
      <c r="J1038" t="s">
        <v>62</v>
      </c>
      <c r="K1038" t="s">
        <v>63</v>
      </c>
      <c r="L1038" t="s">
        <v>64</v>
      </c>
      <c r="M1038" t="s">
        <v>65</v>
      </c>
      <c r="N1038" t="s">
        <v>92</v>
      </c>
      <c r="O1038" t="s">
        <v>93</v>
      </c>
      <c r="P1038" t="s">
        <v>94</v>
      </c>
      <c r="Q1038" t="s">
        <v>95</v>
      </c>
      <c r="R1038" t="s">
        <v>70</v>
      </c>
      <c r="S1038">
        <v>2102603.8111463999</v>
      </c>
      <c r="T1038">
        <v>68.819803892720003</v>
      </c>
      <c r="U1038">
        <v>40.770086755916999</v>
      </c>
      <c r="V1038">
        <v>51572.218222992</v>
      </c>
      <c r="W1038">
        <v>0</v>
      </c>
    </row>
    <row r="1039" spans="3:23" x14ac:dyDescent="0.35">
      <c r="C1039" s="12">
        <v>43678</v>
      </c>
      <c r="D1039" s="12">
        <v>43708</v>
      </c>
      <c r="E1039" t="s">
        <v>75</v>
      </c>
      <c r="F1039" t="s">
        <v>59</v>
      </c>
      <c r="G1039" t="s">
        <v>59</v>
      </c>
      <c r="H1039" t="s">
        <v>60</v>
      </c>
      <c r="I1039" t="s">
        <v>61</v>
      </c>
      <c r="J1039" t="s">
        <v>62</v>
      </c>
      <c r="K1039" t="s">
        <v>63</v>
      </c>
      <c r="L1039" t="s">
        <v>64</v>
      </c>
      <c r="M1039" t="s">
        <v>65</v>
      </c>
      <c r="N1039" t="s">
        <v>117</v>
      </c>
      <c r="O1039" t="s">
        <v>93</v>
      </c>
      <c r="P1039" t="s">
        <v>118</v>
      </c>
      <c r="Q1039" t="s">
        <v>119</v>
      </c>
      <c r="R1039" t="s">
        <v>70</v>
      </c>
      <c r="S1039">
        <v>2102210.1655134</v>
      </c>
      <c r="T1039">
        <v>82.360988431945998</v>
      </c>
      <c r="U1039">
        <v>42.728575026190001</v>
      </c>
      <c r="V1039">
        <v>49199.163890320997</v>
      </c>
      <c r="W1039">
        <v>0</v>
      </c>
    </row>
    <row r="1040" spans="3:23" x14ac:dyDescent="0.35">
      <c r="C1040" s="12">
        <v>43709</v>
      </c>
      <c r="D1040" s="12">
        <v>43738</v>
      </c>
      <c r="E1040" t="s">
        <v>75</v>
      </c>
      <c r="F1040" t="s">
        <v>59</v>
      </c>
      <c r="G1040" t="s">
        <v>59</v>
      </c>
      <c r="H1040" t="s">
        <v>76</v>
      </c>
      <c r="I1040" t="s">
        <v>61</v>
      </c>
      <c r="J1040" t="s">
        <v>62</v>
      </c>
      <c r="K1040" t="s">
        <v>63</v>
      </c>
      <c r="L1040" t="s">
        <v>64</v>
      </c>
      <c r="M1040" t="s">
        <v>77</v>
      </c>
      <c r="N1040" t="s">
        <v>78</v>
      </c>
      <c r="O1040" t="s">
        <v>79</v>
      </c>
      <c r="P1040" t="s">
        <v>105</v>
      </c>
      <c r="Q1040" t="s">
        <v>106</v>
      </c>
      <c r="R1040" t="s">
        <v>70</v>
      </c>
      <c r="S1040">
        <v>2101305.2174569</v>
      </c>
      <c r="T1040">
        <v>96.650231590317006</v>
      </c>
      <c r="U1040">
        <v>22.577504744949</v>
      </c>
      <c r="V1040">
        <v>93070.746355486001</v>
      </c>
      <c r="W1040">
        <v>0</v>
      </c>
    </row>
    <row r="1041" spans="3:23" x14ac:dyDescent="0.35">
      <c r="C1041" s="12">
        <v>43952</v>
      </c>
      <c r="D1041" s="12">
        <v>43982</v>
      </c>
      <c r="E1041" t="s">
        <v>20</v>
      </c>
      <c r="F1041" t="s">
        <v>59</v>
      </c>
      <c r="G1041" t="s">
        <v>59</v>
      </c>
      <c r="H1041" t="s">
        <v>87</v>
      </c>
      <c r="I1041" t="s">
        <v>61</v>
      </c>
      <c r="J1041" t="s">
        <v>62</v>
      </c>
      <c r="K1041" t="s">
        <v>63</v>
      </c>
      <c r="L1041" t="s">
        <v>64</v>
      </c>
      <c r="M1041" t="s">
        <v>65</v>
      </c>
      <c r="N1041" t="s">
        <v>117</v>
      </c>
      <c r="O1041" t="s">
        <v>93</v>
      </c>
      <c r="P1041" t="s">
        <v>118</v>
      </c>
      <c r="Q1041" t="s">
        <v>119</v>
      </c>
      <c r="R1041" t="s">
        <v>70</v>
      </c>
      <c r="S1041">
        <v>2100933.8303767</v>
      </c>
      <c r="T1041">
        <v>60.470374148109997</v>
      </c>
      <c r="U1041">
        <v>44.207595219658003</v>
      </c>
      <c r="V1041">
        <v>47524.273146676001</v>
      </c>
      <c r="W1041">
        <v>0</v>
      </c>
    </row>
    <row r="1042" spans="3:23" x14ac:dyDescent="0.35">
      <c r="C1042" s="12">
        <v>44256</v>
      </c>
      <c r="D1042" s="12">
        <v>44286</v>
      </c>
      <c r="E1042" t="s">
        <v>21</v>
      </c>
      <c r="F1042" t="s">
        <v>59</v>
      </c>
      <c r="G1042" t="s">
        <v>59</v>
      </c>
      <c r="H1042" t="s">
        <v>87</v>
      </c>
      <c r="I1042" t="s">
        <v>61</v>
      </c>
      <c r="J1042" t="s">
        <v>62</v>
      </c>
      <c r="K1042" t="s">
        <v>63</v>
      </c>
      <c r="L1042" t="s">
        <v>64</v>
      </c>
      <c r="M1042" t="s">
        <v>65</v>
      </c>
      <c r="N1042" t="s">
        <v>92</v>
      </c>
      <c r="O1042" t="s">
        <v>93</v>
      </c>
      <c r="P1042" t="s">
        <v>94</v>
      </c>
      <c r="Q1042" t="s">
        <v>95</v>
      </c>
      <c r="R1042" t="s">
        <v>70</v>
      </c>
      <c r="S1042">
        <v>2092999.605119</v>
      </c>
      <c r="T1042">
        <v>71.891805465969995</v>
      </c>
      <c r="U1042">
        <v>43.830286463973998</v>
      </c>
      <c r="V1042">
        <v>47752.359703132002</v>
      </c>
      <c r="W1042">
        <v>0</v>
      </c>
    </row>
    <row r="1043" spans="3:23" x14ac:dyDescent="0.35">
      <c r="C1043" s="12">
        <v>43922</v>
      </c>
      <c r="D1043" s="12">
        <v>43951</v>
      </c>
      <c r="E1043" t="s">
        <v>20</v>
      </c>
      <c r="F1043" t="s">
        <v>59</v>
      </c>
      <c r="G1043" t="s">
        <v>59</v>
      </c>
      <c r="H1043" t="s">
        <v>87</v>
      </c>
      <c r="I1043" t="s">
        <v>61</v>
      </c>
      <c r="J1043" t="s">
        <v>62</v>
      </c>
      <c r="K1043" t="s">
        <v>63</v>
      </c>
      <c r="L1043" t="s">
        <v>64</v>
      </c>
      <c r="M1043" t="s">
        <v>65</v>
      </c>
      <c r="N1043" t="s">
        <v>117</v>
      </c>
      <c r="O1043" t="s">
        <v>93</v>
      </c>
      <c r="P1043" t="s">
        <v>118</v>
      </c>
      <c r="Q1043" t="s">
        <v>119</v>
      </c>
      <c r="R1043" t="s">
        <v>70</v>
      </c>
      <c r="S1043">
        <v>2090829.9993326</v>
      </c>
      <c r="T1043">
        <v>61.084267480694002</v>
      </c>
      <c r="U1043">
        <v>43.855110787426</v>
      </c>
      <c r="V1043">
        <v>47675.857198657002</v>
      </c>
      <c r="W1043">
        <v>0</v>
      </c>
    </row>
    <row r="1044" spans="3:23" x14ac:dyDescent="0.35">
      <c r="C1044" s="12">
        <v>44105</v>
      </c>
      <c r="D1044" s="12">
        <v>44135</v>
      </c>
      <c r="E1044" t="s">
        <v>21</v>
      </c>
      <c r="F1044" t="s">
        <v>59</v>
      </c>
      <c r="G1044" t="s">
        <v>59</v>
      </c>
      <c r="H1044" t="s">
        <v>87</v>
      </c>
      <c r="I1044" t="s">
        <v>61</v>
      </c>
      <c r="J1044" t="s">
        <v>62</v>
      </c>
      <c r="K1044" t="s">
        <v>63</v>
      </c>
      <c r="L1044" t="s">
        <v>64</v>
      </c>
      <c r="M1044" t="s">
        <v>101</v>
      </c>
      <c r="N1044" t="s">
        <v>102</v>
      </c>
      <c r="O1044" t="s">
        <v>93</v>
      </c>
      <c r="P1044" t="s">
        <v>215</v>
      </c>
      <c r="Q1044" t="s">
        <v>216</v>
      </c>
      <c r="R1044" t="s">
        <v>70</v>
      </c>
      <c r="S1044">
        <v>2090348.4504509</v>
      </c>
      <c r="T1044">
        <v>56.994342448024</v>
      </c>
      <c r="U1044">
        <v>22.558411736195001</v>
      </c>
      <c r="V1044">
        <v>92663.813166284002</v>
      </c>
      <c r="W1044">
        <v>0</v>
      </c>
    </row>
    <row r="1045" spans="3:23" x14ac:dyDescent="0.35">
      <c r="C1045" s="12">
        <v>43435</v>
      </c>
      <c r="D1045" s="12">
        <v>43465</v>
      </c>
      <c r="E1045" t="s">
        <v>75</v>
      </c>
      <c r="F1045" t="s">
        <v>59</v>
      </c>
      <c r="G1045" t="s">
        <v>59</v>
      </c>
      <c r="H1045" t="s">
        <v>87</v>
      </c>
      <c r="I1045" t="s">
        <v>61</v>
      </c>
      <c r="J1045" t="s">
        <v>62</v>
      </c>
      <c r="K1045" t="s">
        <v>63</v>
      </c>
      <c r="L1045" t="s">
        <v>64</v>
      </c>
      <c r="M1045" t="s">
        <v>77</v>
      </c>
      <c r="N1045" t="s">
        <v>78</v>
      </c>
      <c r="O1045" t="s">
        <v>79</v>
      </c>
      <c r="P1045" t="s">
        <v>105</v>
      </c>
      <c r="Q1045" t="s">
        <v>106</v>
      </c>
      <c r="R1045" t="s">
        <v>70</v>
      </c>
      <c r="S1045">
        <v>2088461.4308116001</v>
      </c>
      <c r="T1045">
        <v>92.911334277559007</v>
      </c>
      <c r="U1045">
        <v>19.103220808260001</v>
      </c>
      <c r="V1045">
        <v>109325.09505981</v>
      </c>
      <c r="W1045">
        <v>0</v>
      </c>
    </row>
    <row r="1046" spans="3:23" x14ac:dyDescent="0.35">
      <c r="C1046" s="12">
        <v>44013</v>
      </c>
      <c r="D1046" s="12">
        <v>44043</v>
      </c>
      <c r="E1046" t="s">
        <v>20</v>
      </c>
      <c r="F1046" t="s">
        <v>59</v>
      </c>
      <c r="G1046" t="s">
        <v>59</v>
      </c>
      <c r="H1046" t="s">
        <v>87</v>
      </c>
      <c r="I1046" t="s">
        <v>61</v>
      </c>
      <c r="J1046" t="s">
        <v>62</v>
      </c>
      <c r="K1046" t="s">
        <v>63</v>
      </c>
      <c r="L1046" t="s">
        <v>64</v>
      </c>
      <c r="M1046" t="s">
        <v>77</v>
      </c>
      <c r="N1046" t="s">
        <v>78</v>
      </c>
      <c r="O1046" t="s">
        <v>79</v>
      </c>
      <c r="P1046" t="s">
        <v>105</v>
      </c>
      <c r="Q1046" t="s">
        <v>106</v>
      </c>
      <c r="R1046" t="s">
        <v>70</v>
      </c>
      <c r="S1046">
        <v>2087168.2368876999</v>
      </c>
      <c r="T1046">
        <v>94.010012943876006</v>
      </c>
      <c r="U1046">
        <v>19.522327490251001</v>
      </c>
      <c r="V1046">
        <v>106911.85453835</v>
      </c>
      <c r="W1046">
        <v>0</v>
      </c>
    </row>
    <row r="1047" spans="3:23" x14ac:dyDescent="0.35">
      <c r="C1047" s="12">
        <v>44378</v>
      </c>
      <c r="D1047" s="12">
        <v>44408</v>
      </c>
      <c r="E1047" t="s">
        <v>21</v>
      </c>
      <c r="F1047" t="s">
        <v>59</v>
      </c>
      <c r="G1047" t="s">
        <v>59</v>
      </c>
      <c r="H1047" t="s">
        <v>76</v>
      </c>
      <c r="I1047" t="s">
        <v>61</v>
      </c>
      <c r="J1047" t="s">
        <v>62</v>
      </c>
      <c r="K1047" t="s">
        <v>63</v>
      </c>
      <c r="L1047" t="s">
        <v>64</v>
      </c>
      <c r="M1047" t="s">
        <v>65</v>
      </c>
      <c r="N1047" t="s">
        <v>92</v>
      </c>
      <c r="O1047" t="s">
        <v>93</v>
      </c>
      <c r="P1047" t="s">
        <v>153</v>
      </c>
      <c r="Q1047" t="s">
        <v>154</v>
      </c>
      <c r="R1047" t="s">
        <v>70</v>
      </c>
      <c r="S1047">
        <v>2083114.8561553999</v>
      </c>
      <c r="T1047">
        <v>72.015586794043003</v>
      </c>
      <c r="U1047">
        <v>63.991441763075997</v>
      </c>
      <c r="V1047">
        <v>32553.022697441</v>
      </c>
      <c r="W1047">
        <v>0</v>
      </c>
    </row>
    <row r="1048" spans="3:23" x14ac:dyDescent="0.35">
      <c r="C1048" s="12">
        <v>44105</v>
      </c>
      <c r="D1048" s="12">
        <v>44135</v>
      </c>
      <c r="E1048" t="s">
        <v>21</v>
      </c>
      <c r="F1048" t="s">
        <v>59</v>
      </c>
      <c r="G1048" t="s">
        <v>59</v>
      </c>
      <c r="H1048" t="s">
        <v>60</v>
      </c>
      <c r="I1048" t="s">
        <v>61</v>
      </c>
      <c r="J1048" t="s">
        <v>62</v>
      </c>
      <c r="K1048" t="s">
        <v>63</v>
      </c>
      <c r="L1048" t="s">
        <v>64</v>
      </c>
      <c r="M1048" t="s">
        <v>101</v>
      </c>
      <c r="N1048" t="s">
        <v>102</v>
      </c>
      <c r="O1048" t="s">
        <v>93</v>
      </c>
      <c r="P1048" t="s">
        <v>129</v>
      </c>
      <c r="Q1048" t="s">
        <v>130</v>
      </c>
      <c r="R1048" t="s">
        <v>70</v>
      </c>
      <c r="S1048">
        <v>2082076.0567713</v>
      </c>
      <c r="T1048">
        <v>61.289664112720999</v>
      </c>
      <c r="U1048">
        <v>30.508233078526999</v>
      </c>
      <c r="V1048">
        <v>68246.366527096994</v>
      </c>
      <c r="W1048">
        <v>0</v>
      </c>
    </row>
    <row r="1049" spans="3:23" x14ac:dyDescent="0.35">
      <c r="C1049" s="12">
        <v>43586</v>
      </c>
      <c r="D1049" s="12">
        <v>43616</v>
      </c>
      <c r="E1049" t="s">
        <v>75</v>
      </c>
      <c r="F1049" t="s">
        <v>59</v>
      </c>
      <c r="G1049" t="s">
        <v>59</v>
      </c>
      <c r="H1049" t="s">
        <v>60</v>
      </c>
      <c r="I1049" t="s">
        <v>61</v>
      </c>
      <c r="J1049" t="s">
        <v>62</v>
      </c>
      <c r="K1049" t="s">
        <v>63</v>
      </c>
      <c r="L1049" t="s">
        <v>64</v>
      </c>
      <c r="M1049" t="s">
        <v>101</v>
      </c>
      <c r="N1049" t="s">
        <v>102</v>
      </c>
      <c r="O1049" t="s">
        <v>93</v>
      </c>
      <c r="P1049" t="s">
        <v>115</v>
      </c>
      <c r="Q1049" t="s">
        <v>116</v>
      </c>
      <c r="R1049" t="s">
        <v>70</v>
      </c>
      <c r="S1049">
        <v>2079035.9251629999</v>
      </c>
      <c r="T1049">
        <v>82.266362686758995</v>
      </c>
      <c r="U1049">
        <v>25.480040455097999</v>
      </c>
      <c r="V1049">
        <v>81594.686979667997</v>
      </c>
      <c r="W1049">
        <v>0</v>
      </c>
    </row>
    <row r="1050" spans="3:23" x14ac:dyDescent="0.35">
      <c r="C1050" s="12">
        <v>44044</v>
      </c>
      <c r="D1050" s="12">
        <v>44074</v>
      </c>
      <c r="E1050" t="s">
        <v>20</v>
      </c>
      <c r="F1050" t="s">
        <v>59</v>
      </c>
      <c r="G1050" t="s">
        <v>59</v>
      </c>
      <c r="H1050" t="s">
        <v>76</v>
      </c>
      <c r="I1050" t="s">
        <v>61</v>
      </c>
      <c r="J1050" t="s">
        <v>62</v>
      </c>
      <c r="K1050" t="s">
        <v>63</v>
      </c>
      <c r="L1050" t="s">
        <v>64</v>
      </c>
      <c r="M1050" t="s">
        <v>82</v>
      </c>
      <c r="N1050" t="s">
        <v>120</v>
      </c>
      <c r="O1050" t="s">
        <v>121</v>
      </c>
      <c r="P1050" t="s">
        <v>162</v>
      </c>
      <c r="Q1050" t="s">
        <v>163</v>
      </c>
      <c r="R1050" t="s">
        <v>70</v>
      </c>
      <c r="S1050">
        <v>2076266.5598381001</v>
      </c>
      <c r="T1050">
        <v>54.193371592227997</v>
      </c>
      <c r="U1050">
        <v>50.082422973227999</v>
      </c>
      <c r="V1050">
        <v>41456.991027529999</v>
      </c>
      <c r="W1050">
        <v>0</v>
      </c>
    </row>
    <row r="1051" spans="3:23" x14ac:dyDescent="0.35">
      <c r="C1051" s="12">
        <v>44105</v>
      </c>
      <c r="D1051" s="12">
        <v>44135</v>
      </c>
      <c r="E1051" t="s">
        <v>21</v>
      </c>
      <c r="F1051" t="s">
        <v>59</v>
      </c>
      <c r="G1051" t="s">
        <v>59</v>
      </c>
      <c r="H1051" t="s">
        <v>87</v>
      </c>
      <c r="I1051" t="s">
        <v>61</v>
      </c>
      <c r="J1051" t="s">
        <v>62</v>
      </c>
      <c r="K1051" t="s">
        <v>63</v>
      </c>
      <c r="L1051" t="s">
        <v>64</v>
      </c>
      <c r="M1051" t="s">
        <v>101</v>
      </c>
      <c r="N1051" t="s">
        <v>102</v>
      </c>
      <c r="O1051" t="s">
        <v>93</v>
      </c>
      <c r="P1051" t="s">
        <v>129</v>
      </c>
      <c r="Q1051" t="s">
        <v>130</v>
      </c>
      <c r="R1051" t="s">
        <v>70</v>
      </c>
      <c r="S1051">
        <v>2073437.9382070999</v>
      </c>
      <c r="T1051">
        <v>41.293983884842</v>
      </c>
      <c r="U1051">
        <v>24.999538107159999</v>
      </c>
      <c r="V1051">
        <v>82939.049886416004</v>
      </c>
      <c r="W1051">
        <v>0</v>
      </c>
    </row>
    <row r="1052" spans="3:23" x14ac:dyDescent="0.35">
      <c r="C1052" s="12">
        <v>43862</v>
      </c>
      <c r="D1052" s="12">
        <v>43890</v>
      </c>
      <c r="E1052" t="s">
        <v>20</v>
      </c>
      <c r="F1052" t="s">
        <v>59</v>
      </c>
      <c r="G1052" t="s">
        <v>59</v>
      </c>
      <c r="H1052" t="s">
        <v>60</v>
      </c>
      <c r="I1052" t="s">
        <v>61</v>
      </c>
      <c r="J1052" t="s">
        <v>62</v>
      </c>
      <c r="K1052" t="s">
        <v>63</v>
      </c>
      <c r="L1052" t="s">
        <v>64</v>
      </c>
      <c r="M1052" t="s">
        <v>65</v>
      </c>
      <c r="N1052" t="s">
        <v>92</v>
      </c>
      <c r="O1052" t="s">
        <v>93</v>
      </c>
      <c r="P1052" t="s">
        <v>94</v>
      </c>
      <c r="Q1052" t="s">
        <v>95</v>
      </c>
      <c r="R1052" t="s">
        <v>70</v>
      </c>
      <c r="S1052">
        <v>2072962.9115156999</v>
      </c>
      <c r="T1052">
        <v>91.472607137311996</v>
      </c>
      <c r="U1052">
        <v>44.893340748884</v>
      </c>
      <c r="V1052">
        <v>46175.287402002003</v>
      </c>
      <c r="W1052">
        <v>0</v>
      </c>
    </row>
    <row r="1053" spans="3:23" x14ac:dyDescent="0.35">
      <c r="C1053" s="12">
        <v>43891</v>
      </c>
      <c r="D1053" s="12">
        <v>43921</v>
      </c>
      <c r="E1053" t="s">
        <v>20</v>
      </c>
      <c r="F1053" t="s">
        <v>59</v>
      </c>
      <c r="G1053" t="s">
        <v>59</v>
      </c>
      <c r="H1053" t="s">
        <v>87</v>
      </c>
      <c r="I1053" t="s">
        <v>61</v>
      </c>
      <c r="J1053" t="s">
        <v>62</v>
      </c>
      <c r="K1053" t="s">
        <v>63</v>
      </c>
      <c r="L1053" t="s">
        <v>64</v>
      </c>
      <c r="M1053" t="s">
        <v>101</v>
      </c>
      <c r="N1053" t="s">
        <v>102</v>
      </c>
      <c r="O1053" t="s">
        <v>93</v>
      </c>
      <c r="P1053" t="s">
        <v>131</v>
      </c>
      <c r="Q1053" t="s">
        <v>132</v>
      </c>
      <c r="R1053" t="s">
        <v>70</v>
      </c>
      <c r="S1053">
        <v>2071951.373626</v>
      </c>
      <c r="T1053">
        <v>84.565635477409998</v>
      </c>
      <c r="U1053">
        <v>23.532545299146001</v>
      </c>
      <c r="V1053">
        <v>88046.207806566003</v>
      </c>
      <c r="W1053">
        <v>0</v>
      </c>
    </row>
    <row r="1054" spans="3:23" x14ac:dyDescent="0.35">
      <c r="C1054" s="12">
        <v>44044</v>
      </c>
      <c r="D1054" s="12">
        <v>44074</v>
      </c>
      <c r="E1054" t="s">
        <v>20</v>
      </c>
      <c r="F1054" t="s">
        <v>59</v>
      </c>
      <c r="G1054" t="s">
        <v>59</v>
      </c>
      <c r="H1054" t="s">
        <v>76</v>
      </c>
      <c r="I1054" t="s">
        <v>61</v>
      </c>
      <c r="J1054" t="s">
        <v>62</v>
      </c>
      <c r="K1054" t="s">
        <v>63</v>
      </c>
      <c r="L1054" t="s">
        <v>64</v>
      </c>
      <c r="M1054" t="s">
        <v>82</v>
      </c>
      <c r="N1054" t="s">
        <v>83</v>
      </c>
      <c r="O1054" t="s">
        <v>84</v>
      </c>
      <c r="P1054" t="s">
        <v>160</v>
      </c>
      <c r="Q1054" t="s">
        <v>161</v>
      </c>
      <c r="R1054" t="s">
        <v>70</v>
      </c>
      <c r="S1054">
        <v>2068269.6905950001</v>
      </c>
      <c r="T1054">
        <v>52.144082457255998</v>
      </c>
      <c r="U1054">
        <v>53.088522166030998</v>
      </c>
      <c r="V1054">
        <v>38958.886143536001</v>
      </c>
      <c r="W1054">
        <v>1</v>
      </c>
    </row>
    <row r="1055" spans="3:23" x14ac:dyDescent="0.35">
      <c r="C1055" s="12">
        <v>43770</v>
      </c>
      <c r="D1055" s="12">
        <v>43799</v>
      </c>
      <c r="E1055" t="s">
        <v>20</v>
      </c>
      <c r="F1055" t="s">
        <v>59</v>
      </c>
      <c r="G1055" t="s">
        <v>59</v>
      </c>
      <c r="H1055" t="s">
        <v>60</v>
      </c>
      <c r="I1055" t="s">
        <v>61</v>
      </c>
      <c r="J1055" t="s">
        <v>62</v>
      </c>
      <c r="K1055" t="s">
        <v>63</v>
      </c>
      <c r="L1055" t="s">
        <v>64</v>
      </c>
      <c r="M1055" t="s">
        <v>65</v>
      </c>
      <c r="N1055" t="s">
        <v>117</v>
      </c>
      <c r="O1055" t="s">
        <v>93</v>
      </c>
      <c r="P1055" t="s">
        <v>118</v>
      </c>
      <c r="Q1055" t="s">
        <v>119</v>
      </c>
      <c r="R1055" t="s">
        <v>70</v>
      </c>
      <c r="S1055">
        <v>2068025.3999099</v>
      </c>
      <c r="T1055">
        <v>83.244883620447993</v>
      </c>
      <c r="U1055">
        <v>43.170632405833999</v>
      </c>
      <c r="V1055">
        <v>47903.523406120999</v>
      </c>
      <c r="W1055">
        <v>0</v>
      </c>
    </row>
    <row r="1056" spans="3:23" x14ac:dyDescent="0.35">
      <c r="C1056" s="12">
        <v>44378</v>
      </c>
      <c r="D1056" s="12">
        <v>44408</v>
      </c>
      <c r="E1056" t="s">
        <v>21</v>
      </c>
      <c r="F1056" t="s">
        <v>59</v>
      </c>
      <c r="G1056" t="s">
        <v>59</v>
      </c>
      <c r="H1056" t="s">
        <v>87</v>
      </c>
      <c r="I1056" t="s">
        <v>61</v>
      </c>
      <c r="J1056" t="s">
        <v>62</v>
      </c>
      <c r="K1056" t="s">
        <v>63</v>
      </c>
      <c r="L1056" t="s">
        <v>64</v>
      </c>
      <c r="M1056" t="s">
        <v>65</v>
      </c>
      <c r="N1056" t="s">
        <v>92</v>
      </c>
      <c r="O1056" t="s">
        <v>93</v>
      </c>
      <c r="P1056" t="s">
        <v>94</v>
      </c>
      <c r="Q1056" t="s">
        <v>95</v>
      </c>
      <c r="R1056" t="s">
        <v>70</v>
      </c>
      <c r="S1056">
        <v>2066727.0311934</v>
      </c>
      <c r="T1056">
        <v>72.948278409889994</v>
      </c>
      <c r="U1056">
        <v>44.702858052720003</v>
      </c>
      <c r="V1056">
        <v>46232.548011942999</v>
      </c>
      <c r="W1056">
        <v>0</v>
      </c>
    </row>
    <row r="1057" spans="3:23" x14ac:dyDescent="0.35">
      <c r="C1057" s="12">
        <v>44136</v>
      </c>
      <c r="D1057" s="12">
        <v>44165</v>
      </c>
      <c r="E1057" t="s">
        <v>21</v>
      </c>
      <c r="F1057" t="s">
        <v>59</v>
      </c>
      <c r="G1057" t="s">
        <v>59</v>
      </c>
      <c r="H1057" t="s">
        <v>60</v>
      </c>
      <c r="I1057" t="s">
        <v>61</v>
      </c>
      <c r="J1057" t="s">
        <v>62</v>
      </c>
      <c r="K1057" t="s">
        <v>63</v>
      </c>
      <c r="L1057" t="s">
        <v>64</v>
      </c>
      <c r="M1057" t="s">
        <v>82</v>
      </c>
      <c r="N1057" t="s">
        <v>124</v>
      </c>
      <c r="O1057" t="s">
        <v>108</v>
      </c>
      <c r="P1057" t="s">
        <v>125</v>
      </c>
      <c r="Q1057" t="s">
        <v>126</v>
      </c>
      <c r="R1057" t="s">
        <v>70</v>
      </c>
      <c r="S1057">
        <v>2065379.7254947999</v>
      </c>
      <c r="T1057">
        <v>90.125095965054001</v>
      </c>
      <c r="U1057">
        <v>26.691564084629</v>
      </c>
      <c r="V1057">
        <v>77379.494095821006</v>
      </c>
      <c r="W1057">
        <v>0</v>
      </c>
    </row>
    <row r="1058" spans="3:23" x14ac:dyDescent="0.35">
      <c r="C1058" s="12">
        <v>44348</v>
      </c>
      <c r="D1058" s="12">
        <v>44377</v>
      </c>
      <c r="E1058" t="s">
        <v>21</v>
      </c>
      <c r="F1058" t="s">
        <v>59</v>
      </c>
      <c r="G1058" t="s">
        <v>59</v>
      </c>
      <c r="H1058" t="s">
        <v>60</v>
      </c>
      <c r="I1058" t="s">
        <v>61</v>
      </c>
      <c r="J1058" t="s">
        <v>62</v>
      </c>
      <c r="K1058" t="s">
        <v>63</v>
      </c>
      <c r="L1058" t="s">
        <v>64</v>
      </c>
      <c r="M1058" t="s">
        <v>65</v>
      </c>
      <c r="N1058" t="s">
        <v>92</v>
      </c>
      <c r="O1058" t="s">
        <v>93</v>
      </c>
      <c r="P1058" t="s">
        <v>153</v>
      </c>
      <c r="Q1058" t="s">
        <v>154</v>
      </c>
      <c r="R1058" t="s">
        <v>70</v>
      </c>
      <c r="S1058">
        <v>2059931.2173876001</v>
      </c>
      <c r="T1058">
        <v>76.46744590742</v>
      </c>
      <c r="U1058">
        <v>60.408118960391</v>
      </c>
      <c r="V1058">
        <v>34100.237730268003</v>
      </c>
      <c r="W1058">
        <v>0</v>
      </c>
    </row>
    <row r="1059" spans="3:23" x14ac:dyDescent="0.35">
      <c r="C1059" s="12">
        <v>44197</v>
      </c>
      <c r="D1059" s="12">
        <v>44227</v>
      </c>
      <c r="E1059" t="s">
        <v>21</v>
      </c>
      <c r="F1059" t="s">
        <v>59</v>
      </c>
      <c r="G1059" t="s">
        <v>59</v>
      </c>
      <c r="H1059" t="s">
        <v>76</v>
      </c>
      <c r="I1059" t="s">
        <v>61</v>
      </c>
      <c r="J1059" t="s">
        <v>62</v>
      </c>
      <c r="K1059" t="s">
        <v>63</v>
      </c>
      <c r="L1059" t="s">
        <v>64</v>
      </c>
      <c r="M1059" t="s">
        <v>65</v>
      </c>
      <c r="N1059" t="s">
        <v>92</v>
      </c>
      <c r="O1059" t="s">
        <v>93</v>
      </c>
      <c r="P1059" t="s">
        <v>94</v>
      </c>
      <c r="Q1059" t="s">
        <v>95</v>
      </c>
      <c r="R1059" t="s">
        <v>70</v>
      </c>
      <c r="S1059">
        <v>2057227.5407916999</v>
      </c>
      <c r="T1059">
        <v>85.377549549443003</v>
      </c>
      <c r="U1059">
        <v>52.301106655707002</v>
      </c>
      <c r="V1059">
        <v>39334.302318576003</v>
      </c>
      <c r="W1059">
        <v>0</v>
      </c>
    </row>
    <row r="1060" spans="3:23" x14ac:dyDescent="0.35">
      <c r="C1060" s="12">
        <v>44197</v>
      </c>
      <c r="D1060" s="12">
        <v>44227</v>
      </c>
      <c r="E1060" t="s">
        <v>21</v>
      </c>
      <c r="F1060" t="s">
        <v>59</v>
      </c>
      <c r="G1060" t="s">
        <v>59</v>
      </c>
      <c r="H1060" t="s">
        <v>60</v>
      </c>
      <c r="I1060" t="s">
        <v>61</v>
      </c>
      <c r="J1060" t="s">
        <v>62</v>
      </c>
      <c r="K1060" t="s">
        <v>63</v>
      </c>
      <c r="L1060" t="s">
        <v>64</v>
      </c>
      <c r="M1060" t="s">
        <v>82</v>
      </c>
      <c r="N1060" t="s">
        <v>157</v>
      </c>
      <c r="O1060" t="s">
        <v>67</v>
      </c>
      <c r="P1060" t="s">
        <v>158</v>
      </c>
      <c r="Q1060" t="s">
        <v>159</v>
      </c>
      <c r="R1060" t="s">
        <v>70</v>
      </c>
      <c r="S1060">
        <v>2053838.5141970001</v>
      </c>
      <c r="T1060">
        <v>68.717455102697002</v>
      </c>
      <c r="U1060">
        <v>55.211753440759999</v>
      </c>
      <c r="V1060">
        <v>37199.298812355999</v>
      </c>
      <c r="W1060">
        <v>0</v>
      </c>
    </row>
    <row r="1061" spans="3:23" x14ac:dyDescent="0.35">
      <c r="C1061" s="12">
        <v>44197</v>
      </c>
      <c r="D1061" s="12">
        <v>44227</v>
      </c>
      <c r="E1061" t="s">
        <v>21</v>
      </c>
      <c r="F1061" t="s">
        <v>59</v>
      </c>
      <c r="G1061" t="s">
        <v>59</v>
      </c>
      <c r="H1061" t="s">
        <v>87</v>
      </c>
      <c r="I1061" t="s">
        <v>61</v>
      </c>
      <c r="J1061" t="s">
        <v>62</v>
      </c>
      <c r="K1061" t="s">
        <v>63</v>
      </c>
      <c r="L1061" t="s">
        <v>64</v>
      </c>
      <c r="M1061" t="s">
        <v>77</v>
      </c>
      <c r="N1061" t="s">
        <v>78</v>
      </c>
      <c r="O1061" t="s">
        <v>79</v>
      </c>
      <c r="P1061" t="s">
        <v>105</v>
      </c>
      <c r="Q1061" t="s">
        <v>106</v>
      </c>
      <c r="R1061" t="s">
        <v>70</v>
      </c>
      <c r="S1061">
        <v>2053174.4357729</v>
      </c>
      <c r="T1061">
        <v>93.803993822948996</v>
      </c>
      <c r="U1061">
        <v>19.728522551489</v>
      </c>
      <c r="V1061">
        <v>104071.37333341999</v>
      </c>
      <c r="W1061">
        <v>0</v>
      </c>
    </row>
    <row r="1062" spans="3:23" x14ac:dyDescent="0.35">
      <c r="C1062" s="12">
        <v>43770</v>
      </c>
      <c r="D1062" s="12">
        <v>43799</v>
      </c>
      <c r="E1062" t="s">
        <v>20</v>
      </c>
      <c r="F1062" t="s">
        <v>59</v>
      </c>
      <c r="G1062" t="s">
        <v>59</v>
      </c>
      <c r="H1062" t="s">
        <v>87</v>
      </c>
      <c r="I1062" t="s">
        <v>61</v>
      </c>
      <c r="J1062" t="s">
        <v>62</v>
      </c>
      <c r="K1062" t="s">
        <v>63</v>
      </c>
      <c r="L1062" t="s">
        <v>64</v>
      </c>
      <c r="M1062" t="s">
        <v>77</v>
      </c>
      <c r="N1062" t="s">
        <v>78</v>
      </c>
      <c r="O1062" t="s">
        <v>79</v>
      </c>
      <c r="P1062" t="s">
        <v>105</v>
      </c>
      <c r="Q1062" t="s">
        <v>106</v>
      </c>
      <c r="R1062" t="s">
        <v>70</v>
      </c>
      <c r="S1062">
        <v>2052215.3083085001</v>
      </c>
      <c r="T1062">
        <v>93.652925960787002</v>
      </c>
      <c r="U1062">
        <v>19.668063830834999</v>
      </c>
      <c r="V1062">
        <v>104342.51820411001</v>
      </c>
      <c r="W1062">
        <v>0</v>
      </c>
    </row>
    <row r="1063" spans="3:23" x14ac:dyDescent="0.35">
      <c r="C1063" s="12">
        <v>44013</v>
      </c>
      <c r="D1063" s="12">
        <v>44043</v>
      </c>
      <c r="E1063" t="s">
        <v>20</v>
      </c>
      <c r="F1063" t="s">
        <v>59</v>
      </c>
      <c r="G1063" t="s">
        <v>59</v>
      </c>
      <c r="H1063" t="s">
        <v>60</v>
      </c>
      <c r="I1063" t="s">
        <v>61</v>
      </c>
      <c r="J1063" t="s">
        <v>62</v>
      </c>
      <c r="K1063" t="s">
        <v>63</v>
      </c>
      <c r="L1063" t="s">
        <v>64</v>
      </c>
      <c r="M1063" t="s">
        <v>65</v>
      </c>
      <c r="N1063" t="s">
        <v>117</v>
      </c>
      <c r="O1063" t="s">
        <v>93</v>
      </c>
      <c r="P1063" t="s">
        <v>127</v>
      </c>
      <c r="Q1063" t="s">
        <v>128</v>
      </c>
      <c r="R1063" t="s">
        <v>70</v>
      </c>
      <c r="S1063">
        <v>2047533.5952663</v>
      </c>
      <c r="T1063">
        <v>79.216421230432005</v>
      </c>
      <c r="U1063">
        <v>49.549755650698998</v>
      </c>
      <c r="V1063">
        <v>41322.778858897997</v>
      </c>
      <c r="W1063">
        <v>0</v>
      </c>
    </row>
    <row r="1064" spans="3:23" x14ac:dyDescent="0.35">
      <c r="C1064" s="12">
        <v>44075</v>
      </c>
      <c r="D1064" s="12">
        <v>44104</v>
      </c>
      <c r="E1064" t="s">
        <v>20</v>
      </c>
      <c r="F1064" t="s">
        <v>59</v>
      </c>
      <c r="G1064" t="s">
        <v>59</v>
      </c>
      <c r="H1064" t="s">
        <v>76</v>
      </c>
      <c r="I1064" t="s">
        <v>61</v>
      </c>
      <c r="J1064" t="s">
        <v>62</v>
      </c>
      <c r="K1064" t="s">
        <v>63</v>
      </c>
      <c r="L1064" t="s">
        <v>64</v>
      </c>
      <c r="M1064" t="s">
        <v>101</v>
      </c>
      <c r="N1064" t="s">
        <v>102</v>
      </c>
      <c r="O1064" t="s">
        <v>93</v>
      </c>
      <c r="P1064" t="s">
        <v>131</v>
      </c>
      <c r="Q1064" t="s">
        <v>132</v>
      </c>
      <c r="R1064" t="s">
        <v>70</v>
      </c>
      <c r="S1064">
        <v>2043755.9551452</v>
      </c>
      <c r="T1064">
        <v>86.288411972334998</v>
      </c>
      <c r="U1064">
        <v>26.658710957303001</v>
      </c>
      <c r="V1064">
        <v>76663.720103290005</v>
      </c>
      <c r="W1064">
        <v>0</v>
      </c>
    </row>
    <row r="1065" spans="3:23" x14ac:dyDescent="0.35">
      <c r="C1065" s="12">
        <v>43862</v>
      </c>
      <c r="D1065" s="12">
        <v>43890</v>
      </c>
      <c r="E1065" t="s">
        <v>20</v>
      </c>
      <c r="F1065" t="s">
        <v>59</v>
      </c>
      <c r="G1065" t="s">
        <v>59</v>
      </c>
      <c r="H1065" t="s">
        <v>87</v>
      </c>
      <c r="I1065" t="s">
        <v>61</v>
      </c>
      <c r="J1065" t="s">
        <v>62</v>
      </c>
      <c r="K1065" t="s">
        <v>63</v>
      </c>
      <c r="L1065" t="s">
        <v>64</v>
      </c>
      <c r="M1065" t="s">
        <v>101</v>
      </c>
      <c r="N1065" t="s">
        <v>102</v>
      </c>
      <c r="O1065" t="s">
        <v>93</v>
      </c>
      <c r="P1065" t="s">
        <v>131</v>
      </c>
      <c r="Q1065" t="s">
        <v>132</v>
      </c>
      <c r="R1065" t="s">
        <v>70</v>
      </c>
      <c r="S1065">
        <v>2041729.7915188</v>
      </c>
      <c r="T1065">
        <v>84.800199851607005</v>
      </c>
      <c r="U1065">
        <v>23.544113192984</v>
      </c>
      <c r="V1065">
        <v>86719.332972256001</v>
      </c>
      <c r="W1065">
        <v>0</v>
      </c>
    </row>
    <row r="1066" spans="3:23" x14ac:dyDescent="0.35">
      <c r="C1066" s="12">
        <v>43983</v>
      </c>
      <c r="D1066" s="12">
        <v>44012</v>
      </c>
      <c r="E1066" t="s">
        <v>20</v>
      </c>
      <c r="F1066" t="s">
        <v>59</v>
      </c>
      <c r="G1066" t="s">
        <v>59</v>
      </c>
      <c r="H1066" t="s">
        <v>87</v>
      </c>
      <c r="I1066" t="s">
        <v>61</v>
      </c>
      <c r="J1066" t="s">
        <v>62</v>
      </c>
      <c r="K1066" t="s">
        <v>63</v>
      </c>
      <c r="L1066" t="s">
        <v>64</v>
      </c>
      <c r="M1066" t="s">
        <v>65</v>
      </c>
      <c r="N1066" t="s">
        <v>117</v>
      </c>
      <c r="O1066" t="s">
        <v>93</v>
      </c>
      <c r="P1066" t="s">
        <v>118</v>
      </c>
      <c r="Q1066" t="s">
        <v>119</v>
      </c>
      <c r="R1066" t="s">
        <v>70</v>
      </c>
      <c r="S1066">
        <v>2039709.1620432001</v>
      </c>
      <c r="T1066">
        <v>60.703260643324001</v>
      </c>
      <c r="U1066">
        <v>43.107988264939998</v>
      </c>
      <c r="V1066">
        <v>47316.268843425998</v>
      </c>
      <c r="W1066">
        <v>0</v>
      </c>
    </row>
    <row r="1067" spans="3:23" x14ac:dyDescent="0.35">
      <c r="C1067" s="12">
        <v>43678</v>
      </c>
      <c r="D1067" s="12">
        <v>43708</v>
      </c>
      <c r="E1067" t="s">
        <v>75</v>
      </c>
      <c r="F1067" t="s">
        <v>59</v>
      </c>
      <c r="G1067" t="s">
        <v>59</v>
      </c>
      <c r="H1067" t="s">
        <v>87</v>
      </c>
      <c r="I1067" t="s">
        <v>61</v>
      </c>
      <c r="J1067" t="s">
        <v>62</v>
      </c>
      <c r="K1067" t="s">
        <v>63</v>
      </c>
      <c r="L1067" t="s">
        <v>64</v>
      </c>
      <c r="M1067" t="s">
        <v>77</v>
      </c>
      <c r="N1067" t="s">
        <v>78</v>
      </c>
      <c r="O1067" t="s">
        <v>79</v>
      </c>
      <c r="P1067" t="s">
        <v>105</v>
      </c>
      <c r="Q1067" t="s">
        <v>106</v>
      </c>
      <c r="R1067" t="s">
        <v>70</v>
      </c>
      <c r="S1067">
        <v>2034462.9364781999</v>
      </c>
      <c r="T1067">
        <v>94.176768010746997</v>
      </c>
      <c r="U1067">
        <v>19.597056903927999</v>
      </c>
      <c r="V1067">
        <v>103814.71801872</v>
      </c>
      <c r="W1067">
        <v>0</v>
      </c>
    </row>
    <row r="1068" spans="3:23" x14ac:dyDescent="0.35">
      <c r="C1068" s="12">
        <v>43862</v>
      </c>
      <c r="D1068" s="12">
        <v>43890</v>
      </c>
      <c r="E1068" t="s">
        <v>20</v>
      </c>
      <c r="F1068" t="s">
        <v>59</v>
      </c>
      <c r="G1068" t="s">
        <v>59</v>
      </c>
      <c r="H1068" t="s">
        <v>60</v>
      </c>
      <c r="I1068" t="s">
        <v>61</v>
      </c>
      <c r="J1068" t="s">
        <v>62</v>
      </c>
      <c r="K1068" t="s">
        <v>63</v>
      </c>
      <c r="L1068" t="s">
        <v>64</v>
      </c>
      <c r="M1068" t="s">
        <v>82</v>
      </c>
      <c r="N1068" t="s">
        <v>120</v>
      </c>
      <c r="O1068" t="s">
        <v>121</v>
      </c>
      <c r="P1068" t="s">
        <v>122</v>
      </c>
      <c r="Q1068" t="s">
        <v>123</v>
      </c>
      <c r="R1068" t="s">
        <v>70</v>
      </c>
      <c r="S1068">
        <v>2032831.3083589</v>
      </c>
      <c r="T1068">
        <v>82.381251273020993</v>
      </c>
      <c r="U1068">
        <v>43.123979279194998</v>
      </c>
      <c r="V1068">
        <v>47139.233028515002</v>
      </c>
      <c r="W1068">
        <v>0</v>
      </c>
    </row>
    <row r="1069" spans="3:23" x14ac:dyDescent="0.35">
      <c r="C1069" s="12">
        <v>44044</v>
      </c>
      <c r="D1069" s="12">
        <v>44074</v>
      </c>
      <c r="E1069" t="s">
        <v>20</v>
      </c>
      <c r="F1069" t="s">
        <v>59</v>
      </c>
      <c r="G1069" t="s">
        <v>59</v>
      </c>
      <c r="H1069" t="s">
        <v>87</v>
      </c>
      <c r="I1069" t="s">
        <v>61</v>
      </c>
      <c r="J1069" t="s">
        <v>62</v>
      </c>
      <c r="K1069" t="s">
        <v>63</v>
      </c>
      <c r="L1069" t="s">
        <v>64</v>
      </c>
      <c r="M1069" t="s">
        <v>77</v>
      </c>
      <c r="N1069" t="s">
        <v>78</v>
      </c>
      <c r="O1069" t="s">
        <v>79</v>
      </c>
      <c r="P1069" t="s">
        <v>105</v>
      </c>
      <c r="Q1069" t="s">
        <v>106</v>
      </c>
      <c r="R1069" t="s">
        <v>70</v>
      </c>
      <c r="S1069">
        <v>2030280.9865963999</v>
      </c>
      <c r="T1069">
        <v>93.796992345044004</v>
      </c>
      <c r="U1069">
        <v>19.73673051698</v>
      </c>
      <c r="V1069">
        <v>102868.15158416</v>
      </c>
      <c r="W1069">
        <v>0</v>
      </c>
    </row>
    <row r="1070" spans="3:23" x14ac:dyDescent="0.35">
      <c r="C1070" s="12">
        <v>43952</v>
      </c>
      <c r="D1070" s="12">
        <v>43982</v>
      </c>
      <c r="E1070" t="s">
        <v>20</v>
      </c>
      <c r="F1070" t="s">
        <v>59</v>
      </c>
      <c r="G1070" t="s">
        <v>59</v>
      </c>
      <c r="H1070" t="s">
        <v>76</v>
      </c>
      <c r="I1070" t="s">
        <v>61</v>
      </c>
      <c r="J1070" t="s">
        <v>62</v>
      </c>
      <c r="K1070" t="s">
        <v>63</v>
      </c>
      <c r="L1070" t="s">
        <v>64</v>
      </c>
      <c r="M1070" t="s">
        <v>82</v>
      </c>
      <c r="N1070" t="s">
        <v>83</v>
      </c>
      <c r="O1070" t="s">
        <v>84</v>
      </c>
      <c r="P1070" t="s">
        <v>160</v>
      </c>
      <c r="Q1070" t="s">
        <v>161</v>
      </c>
      <c r="R1070" t="s">
        <v>70</v>
      </c>
      <c r="S1070">
        <v>2028682.2451167</v>
      </c>
      <c r="T1070">
        <v>56.489422662027998</v>
      </c>
      <c r="U1070">
        <v>53.733528761509</v>
      </c>
      <c r="V1070">
        <v>37754.49504016</v>
      </c>
      <c r="W1070">
        <v>1</v>
      </c>
    </row>
    <row r="1071" spans="3:23" x14ac:dyDescent="0.35">
      <c r="C1071" s="12">
        <v>44287</v>
      </c>
      <c r="D1071" s="12">
        <v>44316</v>
      </c>
      <c r="E1071" t="s">
        <v>21</v>
      </c>
      <c r="F1071" t="s">
        <v>59</v>
      </c>
      <c r="G1071" t="s">
        <v>59</v>
      </c>
      <c r="H1071" t="s">
        <v>76</v>
      </c>
      <c r="I1071" t="s">
        <v>61</v>
      </c>
      <c r="J1071" t="s">
        <v>62</v>
      </c>
      <c r="K1071" t="s">
        <v>63</v>
      </c>
      <c r="L1071" t="s">
        <v>64</v>
      </c>
      <c r="M1071" t="s">
        <v>82</v>
      </c>
      <c r="N1071" t="s">
        <v>83</v>
      </c>
      <c r="O1071" t="s">
        <v>84</v>
      </c>
      <c r="P1071" t="s">
        <v>160</v>
      </c>
      <c r="Q1071" t="s">
        <v>161</v>
      </c>
      <c r="R1071" t="s">
        <v>70</v>
      </c>
      <c r="S1071">
        <v>2025885.8387704999</v>
      </c>
      <c r="T1071">
        <v>52.144082457255998</v>
      </c>
      <c r="U1071">
        <v>55.202135828374999</v>
      </c>
      <c r="V1071">
        <v>36699.410418992004</v>
      </c>
      <c r="W1071">
        <v>1</v>
      </c>
    </row>
    <row r="1072" spans="3:23" x14ac:dyDescent="0.35">
      <c r="C1072" s="12">
        <v>43525</v>
      </c>
      <c r="D1072" s="12">
        <v>43555</v>
      </c>
      <c r="E1072" t="s">
        <v>75</v>
      </c>
      <c r="F1072" t="s">
        <v>59</v>
      </c>
      <c r="G1072" t="s">
        <v>59</v>
      </c>
      <c r="H1072" t="s">
        <v>87</v>
      </c>
      <c r="I1072" t="s">
        <v>61</v>
      </c>
      <c r="J1072" t="s">
        <v>62</v>
      </c>
      <c r="K1072" t="s">
        <v>63</v>
      </c>
      <c r="L1072" t="s">
        <v>64</v>
      </c>
      <c r="M1072" t="s">
        <v>77</v>
      </c>
      <c r="N1072" t="s">
        <v>78</v>
      </c>
      <c r="O1072" t="s">
        <v>79</v>
      </c>
      <c r="P1072" t="s">
        <v>105</v>
      </c>
      <c r="Q1072" t="s">
        <v>106</v>
      </c>
      <c r="R1072" t="s">
        <v>70</v>
      </c>
      <c r="S1072">
        <v>2017268.6840494999</v>
      </c>
      <c r="T1072">
        <v>93.242583215188006</v>
      </c>
      <c r="U1072">
        <v>19.454153480616998</v>
      </c>
      <c r="V1072">
        <v>103693.47019182</v>
      </c>
      <c r="W1072">
        <v>0</v>
      </c>
    </row>
    <row r="1073" spans="3:23" x14ac:dyDescent="0.35">
      <c r="C1073" s="12">
        <v>44136</v>
      </c>
      <c r="D1073" s="12">
        <v>44165</v>
      </c>
      <c r="E1073" t="s">
        <v>21</v>
      </c>
      <c r="F1073" t="s">
        <v>59</v>
      </c>
      <c r="G1073" t="s">
        <v>59</v>
      </c>
      <c r="H1073" t="s">
        <v>87</v>
      </c>
      <c r="I1073" t="s">
        <v>61</v>
      </c>
      <c r="J1073" t="s">
        <v>62</v>
      </c>
      <c r="K1073" t="s">
        <v>63</v>
      </c>
      <c r="L1073" t="s">
        <v>64</v>
      </c>
      <c r="M1073" t="s">
        <v>96</v>
      </c>
      <c r="N1073" t="s">
        <v>111</v>
      </c>
      <c r="O1073" t="s">
        <v>112</v>
      </c>
      <c r="P1073" t="s">
        <v>113</v>
      </c>
      <c r="Q1073" t="s">
        <v>114</v>
      </c>
      <c r="R1073" t="s">
        <v>70</v>
      </c>
      <c r="S1073">
        <v>2015954.0004257001</v>
      </c>
      <c r="T1073">
        <v>83.816679229659997</v>
      </c>
      <c r="U1073">
        <v>39.577658947779</v>
      </c>
      <c r="V1073">
        <v>50936.666139995999</v>
      </c>
      <c r="W1073">
        <v>0</v>
      </c>
    </row>
    <row r="1074" spans="3:23" x14ac:dyDescent="0.35">
      <c r="C1074" s="12">
        <v>43922</v>
      </c>
      <c r="D1074" s="12">
        <v>43951</v>
      </c>
      <c r="E1074" t="s">
        <v>20</v>
      </c>
      <c r="F1074" t="s">
        <v>59</v>
      </c>
      <c r="G1074" t="s">
        <v>59</v>
      </c>
      <c r="H1074" t="s">
        <v>76</v>
      </c>
      <c r="I1074" t="s">
        <v>61</v>
      </c>
      <c r="J1074" t="s">
        <v>62</v>
      </c>
      <c r="K1074" t="s">
        <v>63</v>
      </c>
      <c r="L1074" t="s">
        <v>64</v>
      </c>
      <c r="M1074" t="s">
        <v>101</v>
      </c>
      <c r="N1074" t="s">
        <v>102</v>
      </c>
      <c r="O1074" t="s">
        <v>93</v>
      </c>
      <c r="P1074" t="s">
        <v>131</v>
      </c>
      <c r="Q1074" t="s">
        <v>132</v>
      </c>
      <c r="R1074" t="s">
        <v>70</v>
      </c>
      <c r="S1074">
        <v>2015921.9114628001</v>
      </c>
      <c r="T1074">
        <v>86.302398110270005</v>
      </c>
      <c r="U1074">
        <v>26.363708002854001</v>
      </c>
      <c r="V1074">
        <v>76465.795753942002</v>
      </c>
      <c r="W1074">
        <v>0</v>
      </c>
    </row>
    <row r="1075" spans="3:23" x14ac:dyDescent="0.35">
      <c r="C1075" s="12">
        <v>43556</v>
      </c>
      <c r="D1075" s="12">
        <v>43585</v>
      </c>
      <c r="E1075" t="s">
        <v>75</v>
      </c>
      <c r="F1075" t="s">
        <v>59</v>
      </c>
      <c r="G1075" t="s">
        <v>59</v>
      </c>
      <c r="H1075" t="s">
        <v>87</v>
      </c>
      <c r="I1075" t="s">
        <v>61</v>
      </c>
      <c r="J1075" t="s">
        <v>62</v>
      </c>
      <c r="K1075" t="s">
        <v>63</v>
      </c>
      <c r="L1075" t="s">
        <v>64</v>
      </c>
      <c r="M1075" t="s">
        <v>77</v>
      </c>
      <c r="N1075" t="s">
        <v>78</v>
      </c>
      <c r="O1075" t="s">
        <v>79</v>
      </c>
      <c r="P1075" t="s">
        <v>105</v>
      </c>
      <c r="Q1075" t="s">
        <v>106</v>
      </c>
      <c r="R1075" t="s">
        <v>70</v>
      </c>
      <c r="S1075">
        <v>2014723.6942034001</v>
      </c>
      <c r="T1075">
        <v>93.936507377135996</v>
      </c>
      <c r="U1075">
        <v>19.379830020309001</v>
      </c>
      <c r="V1075">
        <v>103959.82276893</v>
      </c>
      <c r="W1075">
        <v>0</v>
      </c>
    </row>
    <row r="1076" spans="3:23" x14ac:dyDescent="0.35">
      <c r="C1076" s="12">
        <v>43435</v>
      </c>
      <c r="D1076" s="12">
        <v>43465</v>
      </c>
      <c r="E1076" t="s">
        <v>75</v>
      </c>
      <c r="F1076" t="s">
        <v>59</v>
      </c>
      <c r="G1076" t="s">
        <v>59</v>
      </c>
      <c r="H1076" t="s">
        <v>60</v>
      </c>
      <c r="I1076" t="s">
        <v>61</v>
      </c>
      <c r="J1076" t="s">
        <v>62</v>
      </c>
      <c r="K1076" t="s">
        <v>63</v>
      </c>
      <c r="L1076" t="s">
        <v>64</v>
      </c>
      <c r="M1076" t="s">
        <v>82</v>
      </c>
      <c r="N1076" t="s">
        <v>120</v>
      </c>
      <c r="O1076" t="s">
        <v>121</v>
      </c>
      <c r="P1076" t="s">
        <v>122</v>
      </c>
      <c r="Q1076" t="s">
        <v>123</v>
      </c>
      <c r="R1076" t="s">
        <v>70</v>
      </c>
      <c r="S1076">
        <v>2013963.9227296</v>
      </c>
      <c r="T1076">
        <v>83.636342961742002</v>
      </c>
      <c r="U1076">
        <v>41.239860507126998</v>
      </c>
      <c r="V1076">
        <v>48835.371845681999</v>
      </c>
      <c r="W1076">
        <v>0</v>
      </c>
    </row>
    <row r="1077" spans="3:23" x14ac:dyDescent="0.35">
      <c r="C1077" s="12">
        <v>44287</v>
      </c>
      <c r="D1077" s="12">
        <v>44316</v>
      </c>
      <c r="E1077" t="s">
        <v>21</v>
      </c>
      <c r="F1077" t="s">
        <v>59</v>
      </c>
      <c r="G1077" t="s">
        <v>59</v>
      </c>
      <c r="H1077" t="s">
        <v>76</v>
      </c>
      <c r="I1077" t="s">
        <v>61</v>
      </c>
      <c r="J1077" t="s">
        <v>62</v>
      </c>
      <c r="K1077" t="s">
        <v>63</v>
      </c>
      <c r="L1077" t="s">
        <v>64</v>
      </c>
      <c r="M1077" t="s">
        <v>82</v>
      </c>
      <c r="N1077" t="s">
        <v>157</v>
      </c>
      <c r="O1077" t="s">
        <v>67</v>
      </c>
      <c r="P1077" t="s">
        <v>158</v>
      </c>
      <c r="Q1077" t="s">
        <v>159</v>
      </c>
      <c r="R1077" t="s">
        <v>70</v>
      </c>
      <c r="S1077">
        <v>2010898.2771127</v>
      </c>
      <c r="T1077">
        <v>49.263862391090001</v>
      </c>
      <c r="U1077">
        <v>55.903460893367999</v>
      </c>
      <c r="V1077">
        <v>35970.908508656998</v>
      </c>
      <c r="W1077">
        <v>0</v>
      </c>
    </row>
    <row r="1078" spans="3:23" x14ac:dyDescent="0.35">
      <c r="C1078" s="12">
        <v>44409</v>
      </c>
      <c r="D1078" s="12">
        <v>44439</v>
      </c>
      <c r="E1078" t="s">
        <v>21</v>
      </c>
      <c r="F1078" t="s">
        <v>59</v>
      </c>
      <c r="G1078" t="s">
        <v>59</v>
      </c>
      <c r="H1078" t="s">
        <v>87</v>
      </c>
      <c r="I1078" t="s">
        <v>61</v>
      </c>
      <c r="J1078" t="s">
        <v>62</v>
      </c>
      <c r="K1078" t="s">
        <v>63</v>
      </c>
      <c r="L1078" t="s">
        <v>64</v>
      </c>
      <c r="M1078" t="s">
        <v>65</v>
      </c>
      <c r="N1078" t="s">
        <v>92</v>
      </c>
      <c r="O1078" t="s">
        <v>93</v>
      </c>
      <c r="P1078" t="s">
        <v>94</v>
      </c>
      <c r="Q1078" t="s">
        <v>95</v>
      </c>
      <c r="R1078" t="s">
        <v>70</v>
      </c>
      <c r="S1078">
        <v>2010140.819898</v>
      </c>
      <c r="T1078">
        <v>71.908644634053999</v>
      </c>
      <c r="U1078">
        <v>44.790909941061997</v>
      </c>
      <c r="V1078">
        <v>44878.320680313002</v>
      </c>
      <c r="W1078">
        <v>0</v>
      </c>
    </row>
    <row r="1079" spans="3:23" x14ac:dyDescent="0.35">
      <c r="C1079" s="12">
        <v>44136</v>
      </c>
      <c r="D1079" s="12">
        <v>44165</v>
      </c>
      <c r="E1079" t="s">
        <v>21</v>
      </c>
      <c r="F1079" t="s">
        <v>59</v>
      </c>
      <c r="G1079" t="s">
        <v>59</v>
      </c>
      <c r="H1079" t="s">
        <v>87</v>
      </c>
      <c r="I1079" t="s">
        <v>61</v>
      </c>
      <c r="J1079" t="s">
        <v>62</v>
      </c>
      <c r="K1079" t="s">
        <v>63</v>
      </c>
      <c r="L1079" t="s">
        <v>64</v>
      </c>
      <c r="M1079" t="s">
        <v>82</v>
      </c>
      <c r="N1079" t="s">
        <v>120</v>
      </c>
      <c r="O1079" t="s">
        <v>121</v>
      </c>
      <c r="P1079" t="s">
        <v>122</v>
      </c>
      <c r="Q1079" t="s">
        <v>123</v>
      </c>
      <c r="R1079" t="s">
        <v>70</v>
      </c>
      <c r="S1079">
        <v>2009170.9071190001</v>
      </c>
      <c r="T1079">
        <v>61.289225536529003</v>
      </c>
      <c r="U1079">
        <v>39.541329842525002</v>
      </c>
      <c r="V1079">
        <v>50811.920467030002</v>
      </c>
      <c r="W1079">
        <v>0</v>
      </c>
    </row>
    <row r="1080" spans="3:23" x14ac:dyDescent="0.35">
      <c r="C1080" s="12">
        <v>44075</v>
      </c>
      <c r="D1080" s="12">
        <v>44104</v>
      </c>
      <c r="E1080" t="s">
        <v>20</v>
      </c>
      <c r="F1080" t="s">
        <v>59</v>
      </c>
      <c r="G1080" t="s">
        <v>59</v>
      </c>
      <c r="H1080" t="s">
        <v>76</v>
      </c>
      <c r="I1080" t="s">
        <v>61</v>
      </c>
      <c r="J1080" t="s">
        <v>62</v>
      </c>
      <c r="K1080" t="s">
        <v>63</v>
      </c>
      <c r="L1080" t="s">
        <v>64</v>
      </c>
      <c r="M1080" t="s">
        <v>65</v>
      </c>
      <c r="N1080" t="s">
        <v>66</v>
      </c>
      <c r="O1080" t="s">
        <v>67</v>
      </c>
      <c r="P1080" t="s">
        <v>155</v>
      </c>
      <c r="Q1080" t="s">
        <v>156</v>
      </c>
      <c r="R1080" t="s">
        <v>70</v>
      </c>
      <c r="S1080">
        <v>2008652.2641616999</v>
      </c>
      <c r="T1080">
        <v>70.495795234460999</v>
      </c>
      <c r="U1080">
        <v>52.104143751811002</v>
      </c>
      <c r="V1080">
        <v>38550.720144824001</v>
      </c>
      <c r="W1080">
        <v>0</v>
      </c>
    </row>
    <row r="1081" spans="3:23" x14ac:dyDescent="0.35">
      <c r="C1081" s="12">
        <v>43952</v>
      </c>
      <c r="D1081" s="12">
        <v>43982</v>
      </c>
      <c r="E1081" t="s">
        <v>20</v>
      </c>
      <c r="F1081" t="s">
        <v>59</v>
      </c>
      <c r="G1081" t="s">
        <v>59</v>
      </c>
      <c r="H1081" t="s">
        <v>76</v>
      </c>
      <c r="I1081" t="s">
        <v>61</v>
      </c>
      <c r="J1081" t="s">
        <v>62</v>
      </c>
      <c r="K1081" t="s">
        <v>63</v>
      </c>
      <c r="L1081" t="s">
        <v>64</v>
      </c>
      <c r="M1081" t="s">
        <v>101</v>
      </c>
      <c r="N1081" t="s">
        <v>102</v>
      </c>
      <c r="O1081" t="s">
        <v>93</v>
      </c>
      <c r="P1081" t="s">
        <v>131</v>
      </c>
      <c r="Q1081" t="s">
        <v>132</v>
      </c>
      <c r="R1081" t="s">
        <v>70</v>
      </c>
      <c r="S1081">
        <v>2006427.0471123001</v>
      </c>
      <c r="T1081">
        <v>86.879761845564005</v>
      </c>
      <c r="U1081">
        <v>26.371541192445001</v>
      </c>
      <c r="V1081">
        <v>76083.040898918</v>
      </c>
      <c r="W1081">
        <v>0</v>
      </c>
    </row>
    <row r="1082" spans="3:23" x14ac:dyDescent="0.35">
      <c r="C1082" s="12">
        <v>44348</v>
      </c>
      <c r="D1082" s="12">
        <v>44377</v>
      </c>
      <c r="E1082" t="s">
        <v>21</v>
      </c>
      <c r="F1082" t="s">
        <v>59</v>
      </c>
      <c r="G1082" t="s">
        <v>59</v>
      </c>
      <c r="H1082" t="s">
        <v>60</v>
      </c>
      <c r="I1082" t="s">
        <v>61</v>
      </c>
      <c r="J1082" t="s">
        <v>62</v>
      </c>
      <c r="K1082" t="s">
        <v>63</v>
      </c>
      <c r="L1082" t="s">
        <v>64</v>
      </c>
      <c r="M1082" t="s">
        <v>65</v>
      </c>
      <c r="N1082" t="s">
        <v>92</v>
      </c>
      <c r="O1082" t="s">
        <v>93</v>
      </c>
      <c r="P1082" t="s">
        <v>188</v>
      </c>
      <c r="Q1082" t="s">
        <v>189</v>
      </c>
      <c r="R1082" t="s">
        <v>70</v>
      </c>
      <c r="S1082">
        <v>2004021.5401973</v>
      </c>
      <c r="T1082">
        <v>71.179294230446999</v>
      </c>
      <c r="U1082">
        <v>63.531768539101002</v>
      </c>
      <c r="V1082">
        <v>31543.613317862</v>
      </c>
      <c r="W1082">
        <v>0</v>
      </c>
    </row>
    <row r="1083" spans="3:23" x14ac:dyDescent="0.35">
      <c r="C1083" s="12">
        <v>44197</v>
      </c>
      <c r="D1083" s="12">
        <v>44227</v>
      </c>
      <c r="E1083" t="s">
        <v>21</v>
      </c>
      <c r="F1083" t="s">
        <v>59</v>
      </c>
      <c r="G1083" t="s">
        <v>59</v>
      </c>
      <c r="H1083" t="s">
        <v>60</v>
      </c>
      <c r="I1083" t="s">
        <v>61</v>
      </c>
      <c r="J1083" t="s">
        <v>62</v>
      </c>
      <c r="K1083" t="s">
        <v>63</v>
      </c>
      <c r="L1083" t="s">
        <v>64</v>
      </c>
      <c r="M1083" t="s">
        <v>65</v>
      </c>
      <c r="N1083" t="s">
        <v>117</v>
      </c>
      <c r="O1083" t="s">
        <v>93</v>
      </c>
      <c r="P1083" t="s">
        <v>127</v>
      </c>
      <c r="Q1083" t="s">
        <v>128</v>
      </c>
      <c r="R1083" t="s">
        <v>70</v>
      </c>
      <c r="S1083">
        <v>2003819.1595918001</v>
      </c>
      <c r="T1083">
        <v>84.272548378761996</v>
      </c>
      <c r="U1083">
        <v>51.076583617007003</v>
      </c>
      <c r="V1083">
        <v>39231.659944550003</v>
      </c>
      <c r="W1083">
        <v>0</v>
      </c>
    </row>
    <row r="1084" spans="3:23" x14ac:dyDescent="0.35">
      <c r="C1084" s="12">
        <v>44440</v>
      </c>
      <c r="D1084" s="12">
        <v>44469</v>
      </c>
      <c r="E1084" t="s">
        <v>21</v>
      </c>
      <c r="F1084" t="s">
        <v>59</v>
      </c>
      <c r="G1084" t="s">
        <v>59</v>
      </c>
      <c r="H1084" t="s">
        <v>87</v>
      </c>
      <c r="I1084" t="s">
        <v>61</v>
      </c>
      <c r="J1084" t="s">
        <v>62</v>
      </c>
      <c r="K1084" t="s">
        <v>63</v>
      </c>
      <c r="L1084" t="s">
        <v>64</v>
      </c>
      <c r="M1084" t="s">
        <v>65</v>
      </c>
      <c r="N1084" t="s">
        <v>92</v>
      </c>
      <c r="O1084" t="s">
        <v>93</v>
      </c>
      <c r="P1084" t="s">
        <v>94</v>
      </c>
      <c r="Q1084" t="s">
        <v>95</v>
      </c>
      <c r="R1084" t="s">
        <v>70</v>
      </c>
      <c r="S1084">
        <v>1996535.9956791999</v>
      </c>
      <c r="T1084">
        <v>71.776652154532002</v>
      </c>
      <c r="U1084">
        <v>43.937323745561002</v>
      </c>
      <c r="V1084">
        <v>45440.546339166998</v>
      </c>
      <c r="W1084">
        <v>0</v>
      </c>
    </row>
    <row r="1085" spans="3:23" x14ac:dyDescent="0.35">
      <c r="C1085" s="12">
        <v>43435</v>
      </c>
      <c r="D1085" s="12">
        <v>43465</v>
      </c>
      <c r="E1085" t="s">
        <v>75</v>
      </c>
      <c r="F1085" t="s">
        <v>59</v>
      </c>
      <c r="G1085" t="s">
        <v>59</v>
      </c>
      <c r="H1085" t="s">
        <v>60</v>
      </c>
      <c r="I1085" t="s">
        <v>61</v>
      </c>
      <c r="J1085" t="s">
        <v>62</v>
      </c>
      <c r="K1085" t="s">
        <v>63</v>
      </c>
      <c r="L1085" t="s">
        <v>64</v>
      </c>
      <c r="M1085" t="s">
        <v>65</v>
      </c>
      <c r="N1085" t="s">
        <v>92</v>
      </c>
      <c r="O1085" t="s">
        <v>93</v>
      </c>
      <c r="P1085" t="s">
        <v>142</v>
      </c>
      <c r="Q1085" t="s">
        <v>143</v>
      </c>
      <c r="R1085" t="s">
        <v>70</v>
      </c>
      <c r="S1085">
        <v>1995464.7591168</v>
      </c>
      <c r="T1085">
        <v>59.877693256537</v>
      </c>
      <c r="U1085">
        <v>126.48851094382</v>
      </c>
      <c r="V1085">
        <v>15775.857777335999</v>
      </c>
      <c r="W1085">
        <v>0</v>
      </c>
    </row>
    <row r="1086" spans="3:23" x14ac:dyDescent="0.35">
      <c r="C1086" s="12">
        <v>43800</v>
      </c>
      <c r="D1086" s="12">
        <v>43830</v>
      </c>
      <c r="E1086" t="s">
        <v>20</v>
      </c>
      <c r="F1086" t="s">
        <v>59</v>
      </c>
      <c r="G1086" t="s">
        <v>59</v>
      </c>
      <c r="H1086" t="s">
        <v>87</v>
      </c>
      <c r="I1086" t="s">
        <v>61</v>
      </c>
      <c r="J1086" t="s">
        <v>62</v>
      </c>
      <c r="K1086" t="s">
        <v>63</v>
      </c>
      <c r="L1086" t="s">
        <v>64</v>
      </c>
      <c r="M1086" t="s">
        <v>77</v>
      </c>
      <c r="N1086" t="s">
        <v>78</v>
      </c>
      <c r="O1086" t="s">
        <v>79</v>
      </c>
      <c r="P1086" t="s">
        <v>105</v>
      </c>
      <c r="Q1086" t="s">
        <v>106</v>
      </c>
      <c r="R1086" t="s">
        <v>70</v>
      </c>
      <c r="S1086">
        <v>1992287.4494622999</v>
      </c>
      <c r="T1086">
        <v>93.165869619231003</v>
      </c>
      <c r="U1086">
        <v>19.705159749480998</v>
      </c>
      <c r="V1086">
        <v>101104.86160939001</v>
      </c>
      <c r="W1086">
        <v>0</v>
      </c>
    </row>
    <row r="1087" spans="3:23" x14ac:dyDescent="0.35">
      <c r="C1087" s="12">
        <v>44197</v>
      </c>
      <c r="D1087" s="12">
        <v>44227</v>
      </c>
      <c r="E1087" t="s">
        <v>21</v>
      </c>
      <c r="F1087" t="s">
        <v>59</v>
      </c>
      <c r="G1087" t="s">
        <v>59</v>
      </c>
      <c r="H1087" t="s">
        <v>76</v>
      </c>
      <c r="I1087" t="s">
        <v>61</v>
      </c>
      <c r="J1087" t="s">
        <v>62</v>
      </c>
      <c r="K1087" t="s">
        <v>63</v>
      </c>
      <c r="L1087" t="s">
        <v>64</v>
      </c>
      <c r="M1087" t="s">
        <v>82</v>
      </c>
      <c r="N1087" t="s">
        <v>120</v>
      </c>
      <c r="O1087" t="s">
        <v>121</v>
      </c>
      <c r="P1087" t="s">
        <v>162</v>
      </c>
      <c r="Q1087" t="s">
        <v>163</v>
      </c>
      <c r="R1087" t="s">
        <v>70</v>
      </c>
      <c r="S1087">
        <v>1992186.5469688</v>
      </c>
      <c r="T1087">
        <v>46.596169967149002</v>
      </c>
      <c r="U1087">
        <v>53.211457193804002</v>
      </c>
      <c r="V1087">
        <v>37439.052640729999</v>
      </c>
      <c r="W1087">
        <v>0</v>
      </c>
    </row>
    <row r="1088" spans="3:23" x14ac:dyDescent="0.35">
      <c r="C1088" s="12">
        <v>43891</v>
      </c>
      <c r="D1088" s="12">
        <v>43921</v>
      </c>
      <c r="E1088" t="s">
        <v>20</v>
      </c>
      <c r="F1088" t="s">
        <v>59</v>
      </c>
      <c r="G1088" t="s">
        <v>59</v>
      </c>
      <c r="H1088" t="s">
        <v>76</v>
      </c>
      <c r="I1088" t="s">
        <v>61</v>
      </c>
      <c r="J1088" t="s">
        <v>62</v>
      </c>
      <c r="K1088" t="s">
        <v>63</v>
      </c>
      <c r="L1088" t="s">
        <v>64</v>
      </c>
      <c r="M1088" t="s">
        <v>101</v>
      </c>
      <c r="N1088" t="s">
        <v>102</v>
      </c>
      <c r="O1088" t="s">
        <v>93</v>
      </c>
      <c r="P1088" t="s">
        <v>131</v>
      </c>
      <c r="Q1088" t="s">
        <v>132</v>
      </c>
      <c r="R1088" t="s">
        <v>70</v>
      </c>
      <c r="S1088">
        <v>1991630.9362182999</v>
      </c>
      <c r="T1088">
        <v>85.817732513812999</v>
      </c>
      <c r="U1088">
        <v>26.270715368786</v>
      </c>
      <c r="V1088">
        <v>75811.827286008003</v>
      </c>
      <c r="W1088">
        <v>0</v>
      </c>
    </row>
    <row r="1089" spans="3:23" x14ac:dyDescent="0.35">
      <c r="C1089" s="12">
        <v>43983</v>
      </c>
      <c r="D1089" s="12">
        <v>44012</v>
      </c>
      <c r="E1089" t="s">
        <v>20</v>
      </c>
      <c r="F1089" t="s">
        <v>59</v>
      </c>
      <c r="G1089" t="s">
        <v>59</v>
      </c>
      <c r="H1089" t="s">
        <v>87</v>
      </c>
      <c r="I1089" t="s">
        <v>61</v>
      </c>
      <c r="J1089" t="s">
        <v>62</v>
      </c>
      <c r="K1089" t="s">
        <v>63</v>
      </c>
      <c r="L1089" t="s">
        <v>64</v>
      </c>
      <c r="M1089" t="s">
        <v>77</v>
      </c>
      <c r="N1089" t="s">
        <v>78</v>
      </c>
      <c r="O1089" t="s">
        <v>79</v>
      </c>
      <c r="P1089" t="s">
        <v>105</v>
      </c>
      <c r="Q1089" t="s">
        <v>106</v>
      </c>
      <c r="R1089" t="s">
        <v>70</v>
      </c>
      <c r="S1089">
        <v>1987331.2766654999</v>
      </c>
      <c r="T1089">
        <v>93.576095517813002</v>
      </c>
      <c r="U1089">
        <v>20.014299390756999</v>
      </c>
      <c r="V1089">
        <v>99295.570525105999</v>
      </c>
      <c r="W1089">
        <v>0</v>
      </c>
    </row>
    <row r="1090" spans="3:23" x14ac:dyDescent="0.35">
      <c r="C1090" s="12">
        <v>43678</v>
      </c>
      <c r="D1090" s="12">
        <v>43708</v>
      </c>
      <c r="E1090" t="s">
        <v>75</v>
      </c>
      <c r="F1090" t="s">
        <v>59</v>
      </c>
      <c r="G1090" t="s">
        <v>59</v>
      </c>
      <c r="H1090" t="s">
        <v>76</v>
      </c>
      <c r="I1090" t="s">
        <v>61</v>
      </c>
      <c r="J1090" t="s">
        <v>62</v>
      </c>
      <c r="K1090" t="s">
        <v>63</v>
      </c>
      <c r="L1090" t="s">
        <v>64</v>
      </c>
      <c r="M1090" t="s">
        <v>101</v>
      </c>
      <c r="N1090" t="s">
        <v>102</v>
      </c>
      <c r="O1090" t="s">
        <v>93</v>
      </c>
      <c r="P1090" t="s">
        <v>184</v>
      </c>
      <c r="Q1090" t="s">
        <v>185</v>
      </c>
      <c r="R1090" t="s">
        <v>70</v>
      </c>
      <c r="S1090">
        <v>1984943.9249</v>
      </c>
      <c r="T1090">
        <v>71.358591680911999</v>
      </c>
      <c r="U1090">
        <v>26.888234437424</v>
      </c>
      <c r="V1090">
        <v>73822.025373942</v>
      </c>
      <c r="W1090">
        <v>0</v>
      </c>
    </row>
    <row r="1091" spans="3:23" x14ac:dyDescent="0.35">
      <c r="C1091" s="12">
        <v>44228</v>
      </c>
      <c r="D1091" s="12">
        <v>44255</v>
      </c>
      <c r="E1091" t="s">
        <v>21</v>
      </c>
      <c r="F1091" t="s">
        <v>59</v>
      </c>
      <c r="G1091" t="s">
        <v>59</v>
      </c>
      <c r="H1091" t="s">
        <v>87</v>
      </c>
      <c r="I1091" t="s">
        <v>61</v>
      </c>
      <c r="J1091" t="s">
        <v>62</v>
      </c>
      <c r="K1091" t="s">
        <v>63</v>
      </c>
      <c r="L1091" t="s">
        <v>64</v>
      </c>
      <c r="M1091" t="s">
        <v>77</v>
      </c>
      <c r="N1091" t="s">
        <v>78</v>
      </c>
      <c r="O1091" t="s">
        <v>79</v>
      </c>
      <c r="P1091" t="s">
        <v>105</v>
      </c>
      <c r="Q1091" t="s">
        <v>106</v>
      </c>
      <c r="R1091" t="s">
        <v>70</v>
      </c>
      <c r="S1091">
        <v>1981923.0247549999</v>
      </c>
      <c r="T1091">
        <v>93.848425942584001</v>
      </c>
      <c r="U1091">
        <v>19.576136054711</v>
      </c>
      <c r="V1091">
        <v>101241.78843138</v>
      </c>
      <c r="W1091">
        <v>0</v>
      </c>
    </row>
    <row r="1092" spans="3:23" x14ac:dyDescent="0.35">
      <c r="C1092" s="12">
        <v>44287</v>
      </c>
      <c r="D1092" s="12">
        <v>44316</v>
      </c>
      <c r="E1092" t="s">
        <v>21</v>
      </c>
      <c r="F1092" t="s">
        <v>59</v>
      </c>
      <c r="G1092" t="s">
        <v>59</v>
      </c>
      <c r="H1092" t="s">
        <v>76</v>
      </c>
      <c r="I1092" t="s">
        <v>61</v>
      </c>
      <c r="J1092" t="s">
        <v>62</v>
      </c>
      <c r="K1092" t="s">
        <v>63</v>
      </c>
      <c r="L1092" t="s">
        <v>64</v>
      </c>
      <c r="M1092" t="s">
        <v>82</v>
      </c>
      <c r="N1092" t="s">
        <v>120</v>
      </c>
      <c r="O1092" t="s">
        <v>121</v>
      </c>
      <c r="P1092" t="s">
        <v>122</v>
      </c>
      <c r="Q1092" t="s">
        <v>123</v>
      </c>
      <c r="R1092" t="s">
        <v>70</v>
      </c>
      <c r="S1092">
        <v>1979988.7184969999</v>
      </c>
      <c r="T1092">
        <v>64.203043354087995</v>
      </c>
      <c r="U1092">
        <v>45.639233573760002</v>
      </c>
      <c r="V1092">
        <v>43383.478718963001</v>
      </c>
      <c r="W1092">
        <v>0</v>
      </c>
    </row>
    <row r="1093" spans="3:23" x14ac:dyDescent="0.35">
      <c r="C1093" s="12">
        <v>44228</v>
      </c>
      <c r="D1093" s="12">
        <v>44255</v>
      </c>
      <c r="E1093" t="s">
        <v>21</v>
      </c>
      <c r="F1093" t="s">
        <v>59</v>
      </c>
      <c r="G1093" t="s">
        <v>59</v>
      </c>
      <c r="H1093" t="s">
        <v>87</v>
      </c>
      <c r="I1093" t="s">
        <v>61</v>
      </c>
      <c r="J1093" t="s">
        <v>62</v>
      </c>
      <c r="K1093" t="s">
        <v>63</v>
      </c>
      <c r="L1093" t="s">
        <v>64</v>
      </c>
      <c r="M1093" t="s">
        <v>65</v>
      </c>
      <c r="N1093" t="s">
        <v>117</v>
      </c>
      <c r="O1093" t="s">
        <v>93</v>
      </c>
      <c r="P1093" t="s">
        <v>118</v>
      </c>
      <c r="Q1093" t="s">
        <v>119</v>
      </c>
      <c r="R1093" t="s">
        <v>70</v>
      </c>
      <c r="S1093">
        <v>1978478.5701393001</v>
      </c>
      <c r="T1093">
        <v>62.971710185037999</v>
      </c>
      <c r="U1093">
        <v>44.918698886736998</v>
      </c>
      <c r="V1093">
        <v>44045.767557248997</v>
      </c>
      <c r="W1093">
        <v>0</v>
      </c>
    </row>
    <row r="1094" spans="3:23" x14ac:dyDescent="0.35">
      <c r="C1094" s="12">
        <v>44013</v>
      </c>
      <c r="D1094" s="12">
        <v>44043</v>
      </c>
      <c r="E1094" t="s">
        <v>20</v>
      </c>
      <c r="F1094" t="s">
        <v>59</v>
      </c>
      <c r="G1094" t="s">
        <v>59</v>
      </c>
      <c r="H1094" t="s">
        <v>87</v>
      </c>
      <c r="I1094" t="s">
        <v>61</v>
      </c>
      <c r="J1094" t="s">
        <v>62</v>
      </c>
      <c r="K1094" t="s">
        <v>63</v>
      </c>
      <c r="L1094" t="s">
        <v>64</v>
      </c>
      <c r="M1094" t="s">
        <v>65</v>
      </c>
      <c r="N1094" t="s">
        <v>92</v>
      </c>
      <c r="O1094" t="s">
        <v>93</v>
      </c>
      <c r="P1094" t="s">
        <v>94</v>
      </c>
      <c r="Q1094" t="s">
        <v>95</v>
      </c>
      <c r="R1094" t="s">
        <v>70</v>
      </c>
      <c r="S1094">
        <v>1978273.7287903</v>
      </c>
      <c r="T1094">
        <v>69.504995241825995</v>
      </c>
      <c r="U1094">
        <v>44.094611562716999</v>
      </c>
      <c r="V1094">
        <v>44864.296536016998</v>
      </c>
      <c r="W1094">
        <v>0</v>
      </c>
    </row>
    <row r="1095" spans="3:23" x14ac:dyDescent="0.35">
      <c r="C1095" s="12">
        <v>44136</v>
      </c>
      <c r="D1095" s="12">
        <v>44165</v>
      </c>
      <c r="E1095" t="s">
        <v>21</v>
      </c>
      <c r="F1095" t="s">
        <v>59</v>
      </c>
      <c r="G1095" t="s">
        <v>59</v>
      </c>
      <c r="H1095" t="s">
        <v>87</v>
      </c>
      <c r="I1095" t="s">
        <v>61</v>
      </c>
      <c r="J1095" t="s">
        <v>62</v>
      </c>
      <c r="K1095" t="s">
        <v>63</v>
      </c>
      <c r="L1095" t="s">
        <v>64</v>
      </c>
      <c r="M1095" t="s">
        <v>96</v>
      </c>
      <c r="N1095" t="s">
        <v>97</v>
      </c>
      <c r="O1095" t="s">
        <v>98</v>
      </c>
      <c r="P1095" t="s">
        <v>99</v>
      </c>
      <c r="Q1095" t="s">
        <v>100</v>
      </c>
      <c r="R1095" t="s">
        <v>70</v>
      </c>
      <c r="S1095">
        <v>1977505.374566</v>
      </c>
      <c r="T1095">
        <v>63.541499172841</v>
      </c>
      <c r="U1095">
        <v>67.889970990289001</v>
      </c>
      <c r="V1095">
        <v>29128.092790743001</v>
      </c>
      <c r="W1095">
        <v>0</v>
      </c>
    </row>
    <row r="1096" spans="3:23" x14ac:dyDescent="0.35">
      <c r="C1096" s="12">
        <v>43617</v>
      </c>
      <c r="D1096" s="12">
        <v>43646</v>
      </c>
      <c r="E1096" t="s">
        <v>75</v>
      </c>
      <c r="F1096" t="s">
        <v>59</v>
      </c>
      <c r="G1096" t="s">
        <v>59</v>
      </c>
      <c r="H1096" t="s">
        <v>87</v>
      </c>
      <c r="I1096" t="s">
        <v>61</v>
      </c>
      <c r="J1096" t="s">
        <v>62</v>
      </c>
      <c r="K1096" t="s">
        <v>63</v>
      </c>
      <c r="L1096" t="s">
        <v>64</v>
      </c>
      <c r="M1096" t="s">
        <v>77</v>
      </c>
      <c r="N1096" t="s">
        <v>78</v>
      </c>
      <c r="O1096" t="s">
        <v>79</v>
      </c>
      <c r="P1096" t="s">
        <v>105</v>
      </c>
      <c r="Q1096" t="s">
        <v>106</v>
      </c>
      <c r="R1096" t="s">
        <v>70</v>
      </c>
      <c r="S1096">
        <v>1976286.9869162</v>
      </c>
      <c r="T1096">
        <v>93.399395063575</v>
      </c>
      <c r="U1096">
        <v>19.328643016430998</v>
      </c>
      <c r="V1096">
        <v>102246.54598029</v>
      </c>
      <c r="W1096">
        <v>0</v>
      </c>
    </row>
    <row r="1097" spans="3:23" x14ac:dyDescent="0.35">
      <c r="C1097" s="12">
        <v>43647</v>
      </c>
      <c r="D1097" s="12">
        <v>43677</v>
      </c>
      <c r="E1097" t="s">
        <v>75</v>
      </c>
      <c r="F1097" t="s">
        <v>59</v>
      </c>
      <c r="G1097" t="s">
        <v>59</v>
      </c>
      <c r="H1097" t="s">
        <v>60</v>
      </c>
      <c r="I1097" t="s">
        <v>61</v>
      </c>
      <c r="J1097" t="s">
        <v>62</v>
      </c>
      <c r="K1097" t="s">
        <v>63</v>
      </c>
      <c r="L1097" t="s">
        <v>64</v>
      </c>
      <c r="M1097" t="s">
        <v>65</v>
      </c>
      <c r="N1097" t="s">
        <v>117</v>
      </c>
      <c r="O1097" t="s">
        <v>93</v>
      </c>
      <c r="P1097" t="s">
        <v>118</v>
      </c>
      <c r="Q1097" t="s">
        <v>119</v>
      </c>
      <c r="R1097" t="s">
        <v>70</v>
      </c>
      <c r="S1097">
        <v>1973035.1919331001</v>
      </c>
      <c r="T1097">
        <v>80.907876232537006</v>
      </c>
      <c r="U1097">
        <v>42.357581300616999</v>
      </c>
      <c r="V1097">
        <v>46580.449859264998</v>
      </c>
      <c r="W1097">
        <v>0</v>
      </c>
    </row>
    <row r="1098" spans="3:23" x14ac:dyDescent="0.35">
      <c r="C1098" s="12">
        <v>43952</v>
      </c>
      <c r="D1098" s="12">
        <v>43982</v>
      </c>
      <c r="E1098" t="s">
        <v>20</v>
      </c>
      <c r="F1098" t="s">
        <v>59</v>
      </c>
      <c r="G1098" t="s">
        <v>59</v>
      </c>
      <c r="H1098" t="s">
        <v>87</v>
      </c>
      <c r="I1098" t="s">
        <v>61</v>
      </c>
      <c r="J1098" t="s">
        <v>62</v>
      </c>
      <c r="K1098" t="s">
        <v>63</v>
      </c>
      <c r="L1098" t="s">
        <v>64</v>
      </c>
      <c r="M1098" t="s">
        <v>65</v>
      </c>
      <c r="N1098" t="s">
        <v>92</v>
      </c>
      <c r="O1098" t="s">
        <v>93</v>
      </c>
      <c r="P1098" t="s">
        <v>94</v>
      </c>
      <c r="Q1098" t="s">
        <v>95</v>
      </c>
      <c r="R1098" t="s">
        <v>70</v>
      </c>
      <c r="S1098">
        <v>1964871.0981035</v>
      </c>
      <c r="T1098">
        <v>71.342357356074999</v>
      </c>
      <c r="U1098">
        <v>43.621641580441</v>
      </c>
      <c r="V1098">
        <v>45043.492791994002</v>
      </c>
      <c r="W1098">
        <v>0</v>
      </c>
    </row>
    <row r="1099" spans="3:23" x14ac:dyDescent="0.35">
      <c r="C1099" s="12">
        <v>44105</v>
      </c>
      <c r="D1099" s="12">
        <v>44135</v>
      </c>
      <c r="E1099" t="s">
        <v>21</v>
      </c>
      <c r="F1099" t="s">
        <v>59</v>
      </c>
      <c r="G1099" t="s">
        <v>59</v>
      </c>
      <c r="H1099" t="s">
        <v>60</v>
      </c>
      <c r="I1099" t="s">
        <v>61</v>
      </c>
      <c r="J1099" t="s">
        <v>62</v>
      </c>
      <c r="K1099" t="s">
        <v>63</v>
      </c>
      <c r="L1099" t="s">
        <v>64</v>
      </c>
      <c r="M1099" t="s">
        <v>77</v>
      </c>
      <c r="N1099" t="s">
        <v>107</v>
      </c>
      <c r="O1099" t="s">
        <v>108</v>
      </c>
      <c r="P1099" t="s">
        <v>109</v>
      </c>
      <c r="Q1099" t="s">
        <v>110</v>
      </c>
      <c r="R1099" t="s">
        <v>70</v>
      </c>
      <c r="S1099">
        <v>1958831.2269619</v>
      </c>
      <c r="T1099">
        <v>93.695277252126999</v>
      </c>
      <c r="U1099">
        <v>33.925428482526002</v>
      </c>
      <c r="V1099">
        <v>57739.321641016999</v>
      </c>
      <c r="W1099">
        <v>0</v>
      </c>
    </row>
    <row r="1100" spans="3:23" x14ac:dyDescent="0.35">
      <c r="C1100" s="12">
        <v>44105</v>
      </c>
      <c r="D1100" s="12">
        <v>44135</v>
      </c>
      <c r="E1100" t="s">
        <v>21</v>
      </c>
      <c r="F1100" t="s">
        <v>59</v>
      </c>
      <c r="G1100" t="s">
        <v>59</v>
      </c>
      <c r="H1100" t="s">
        <v>60</v>
      </c>
      <c r="I1100" t="s">
        <v>61</v>
      </c>
      <c r="J1100" t="s">
        <v>62</v>
      </c>
      <c r="K1100" t="s">
        <v>63</v>
      </c>
      <c r="L1100" t="s">
        <v>64</v>
      </c>
      <c r="M1100" t="s">
        <v>82</v>
      </c>
      <c r="N1100" t="s">
        <v>157</v>
      </c>
      <c r="O1100" t="s">
        <v>67</v>
      </c>
      <c r="P1100" t="s">
        <v>158</v>
      </c>
      <c r="Q1100" t="s">
        <v>159</v>
      </c>
      <c r="R1100" t="s">
        <v>70</v>
      </c>
      <c r="S1100">
        <v>1952393.7994488</v>
      </c>
      <c r="T1100">
        <v>69.806917765012003</v>
      </c>
      <c r="U1100">
        <v>54.590416473952999</v>
      </c>
      <c r="V1100">
        <v>35764.405651316003</v>
      </c>
      <c r="W1100">
        <v>0</v>
      </c>
    </row>
    <row r="1101" spans="3:23" x14ac:dyDescent="0.35">
      <c r="C1101" s="12">
        <v>43678</v>
      </c>
      <c r="D1101" s="12">
        <v>43708</v>
      </c>
      <c r="E1101" t="s">
        <v>75</v>
      </c>
      <c r="F1101" t="s">
        <v>59</v>
      </c>
      <c r="G1101" t="s">
        <v>59</v>
      </c>
      <c r="H1101" t="s">
        <v>76</v>
      </c>
      <c r="I1101" t="s">
        <v>61</v>
      </c>
      <c r="J1101" t="s">
        <v>62</v>
      </c>
      <c r="K1101" t="s">
        <v>63</v>
      </c>
      <c r="L1101" t="s">
        <v>64</v>
      </c>
      <c r="M1101" t="s">
        <v>101</v>
      </c>
      <c r="N1101" t="s">
        <v>102</v>
      </c>
      <c r="O1101" t="s">
        <v>93</v>
      </c>
      <c r="P1101" t="s">
        <v>129</v>
      </c>
      <c r="Q1101" t="s">
        <v>130</v>
      </c>
      <c r="R1101" t="s">
        <v>70</v>
      </c>
      <c r="S1101">
        <v>1950472.2814426001</v>
      </c>
      <c r="T1101">
        <v>57.183361249895</v>
      </c>
      <c r="U1101">
        <v>28.705277707265999</v>
      </c>
      <c r="V1101">
        <v>67948.211521703997</v>
      </c>
      <c r="W1101">
        <v>0</v>
      </c>
    </row>
    <row r="1102" spans="3:23" x14ac:dyDescent="0.35">
      <c r="C1102" s="12">
        <v>43709</v>
      </c>
      <c r="D1102" s="12">
        <v>43738</v>
      </c>
      <c r="E1102" t="s">
        <v>75</v>
      </c>
      <c r="F1102" t="s">
        <v>59</v>
      </c>
      <c r="G1102" t="s">
        <v>59</v>
      </c>
      <c r="H1102" t="s">
        <v>60</v>
      </c>
      <c r="I1102" t="s">
        <v>61</v>
      </c>
      <c r="J1102" t="s">
        <v>62</v>
      </c>
      <c r="K1102" t="s">
        <v>63</v>
      </c>
      <c r="L1102" t="s">
        <v>64</v>
      </c>
      <c r="M1102" t="s">
        <v>82</v>
      </c>
      <c r="N1102" t="s">
        <v>120</v>
      </c>
      <c r="O1102" t="s">
        <v>121</v>
      </c>
      <c r="P1102" t="s">
        <v>122</v>
      </c>
      <c r="Q1102" t="s">
        <v>123</v>
      </c>
      <c r="R1102" t="s">
        <v>70</v>
      </c>
      <c r="S1102">
        <v>1947874.6694505999</v>
      </c>
      <c r="T1102">
        <v>86.531487312972004</v>
      </c>
      <c r="U1102">
        <v>42.590746524676</v>
      </c>
      <c r="V1102">
        <v>45734.691884822998</v>
      </c>
      <c r="W1102">
        <v>0</v>
      </c>
    </row>
    <row r="1103" spans="3:23" x14ac:dyDescent="0.35">
      <c r="C1103" s="12">
        <v>43466</v>
      </c>
      <c r="D1103" s="12">
        <v>43496</v>
      </c>
      <c r="E1103" t="s">
        <v>75</v>
      </c>
      <c r="F1103" t="s">
        <v>59</v>
      </c>
      <c r="G1103" t="s">
        <v>59</v>
      </c>
      <c r="H1103" t="s">
        <v>87</v>
      </c>
      <c r="I1103" t="s">
        <v>61</v>
      </c>
      <c r="J1103" t="s">
        <v>62</v>
      </c>
      <c r="K1103" t="s">
        <v>63</v>
      </c>
      <c r="L1103" t="s">
        <v>64</v>
      </c>
      <c r="M1103" t="s">
        <v>77</v>
      </c>
      <c r="N1103" t="s">
        <v>78</v>
      </c>
      <c r="O1103" t="s">
        <v>79</v>
      </c>
      <c r="P1103" t="s">
        <v>105</v>
      </c>
      <c r="Q1103" t="s">
        <v>106</v>
      </c>
      <c r="R1103" t="s">
        <v>70</v>
      </c>
      <c r="S1103">
        <v>1942797.6840874001</v>
      </c>
      <c r="T1103">
        <v>93.105647049913003</v>
      </c>
      <c r="U1103">
        <v>19.895668572226</v>
      </c>
      <c r="V1103">
        <v>97649.278637438998</v>
      </c>
      <c r="W1103">
        <v>0</v>
      </c>
    </row>
    <row r="1104" spans="3:23" x14ac:dyDescent="0.35">
      <c r="C1104" s="12">
        <v>43497</v>
      </c>
      <c r="D1104" s="12">
        <v>43524</v>
      </c>
      <c r="E1104" t="s">
        <v>75</v>
      </c>
      <c r="F1104" t="s">
        <v>59</v>
      </c>
      <c r="G1104" t="s">
        <v>59</v>
      </c>
      <c r="H1104" t="s">
        <v>60</v>
      </c>
      <c r="I1104" t="s">
        <v>61</v>
      </c>
      <c r="J1104" t="s">
        <v>62</v>
      </c>
      <c r="K1104" t="s">
        <v>63</v>
      </c>
      <c r="L1104" t="s">
        <v>64</v>
      </c>
      <c r="M1104" t="s">
        <v>65</v>
      </c>
      <c r="N1104" t="s">
        <v>117</v>
      </c>
      <c r="O1104" t="s">
        <v>93</v>
      </c>
      <c r="P1104" t="s">
        <v>118</v>
      </c>
      <c r="Q1104" t="s">
        <v>119</v>
      </c>
      <c r="R1104" t="s">
        <v>70</v>
      </c>
      <c r="S1104">
        <v>1940410.0768261</v>
      </c>
      <c r="T1104">
        <v>80.547973723138</v>
      </c>
      <c r="U1104">
        <v>42.429067416693002</v>
      </c>
      <c r="V1104">
        <v>45733.036217118002</v>
      </c>
      <c r="W1104">
        <v>0</v>
      </c>
    </row>
    <row r="1105" spans="3:23" x14ac:dyDescent="0.35">
      <c r="C1105" s="12">
        <v>44348</v>
      </c>
      <c r="D1105" s="12">
        <v>44377</v>
      </c>
      <c r="E1105" t="s">
        <v>21</v>
      </c>
      <c r="F1105" t="s">
        <v>59</v>
      </c>
      <c r="G1105" t="s">
        <v>59</v>
      </c>
      <c r="H1105" t="s">
        <v>87</v>
      </c>
      <c r="I1105" t="s">
        <v>61</v>
      </c>
      <c r="J1105" t="s">
        <v>62</v>
      </c>
      <c r="K1105" t="s">
        <v>63</v>
      </c>
      <c r="L1105" t="s">
        <v>64</v>
      </c>
      <c r="M1105" t="s">
        <v>65</v>
      </c>
      <c r="N1105" t="s">
        <v>117</v>
      </c>
      <c r="O1105" t="s">
        <v>93</v>
      </c>
      <c r="P1105" t="s">
        <v>127</v>
      </c>
      <c r="Q1105" t="s">
        <v>128</v>
      </c>
      <c r="R1105" t="s">
        <v>70</v>
      </c>
      <c r="S1105">
        <v>1940296.7314925999</v>
      </c>
      <c r="T1105">
        <v>58.785417254484997</v>
      </c>
      <c r="U1105">
        <v>50.234919612862001</v>
      </c>
      <c r="V1105">
        <v>38624.461757787998</v>
      </c>
      <c r="W1105">
        <v>0</v>
      </c>
    </row>
    <row r="1106" spans="3:23" x14ac:dyDescent="0.35">
      <c r="C1106" s="12">
        <v>44136</v>
      </c>
      <c r="D1106" s="12">
        <v>44165</v>
      </c>
      <c r="E1106" t="s">
        <v>21</v>
      </c>
      <c r="F1106" t="s">
        <v>59</v>
      </c>
      <c r="G1106" t="s">
        <v>59</v>
      </c>
      <c r="H1106" t="s">
        <v>87</v>
      </c>
      <c r="I1106" t="s">
        <v>61</v>
      </c>
      <c r="J1106" t="s">
        <v>62</v>
      </c>
      <c r="K1106" t="s">
        <v>63</v>
      </c>
      <c r="L1106" t="s">
        <v>64</v>
      </c>
      <c r="M1106" t="s">
        <v>101</v>
      </c>
      <c r="N1106" t="s">
        <v>102</v>
      </c>
      <c r="O1106" t="s">
        <v>93</v>
      </c>
      <c r="P1106" t="s">
        <v>131</v>
      </c>
      <c r="Q1106" t="s">
        <v>132</v>
      </c>
      <c r="R1106" t="s">
        <v>70</v>
      </c>
      <c r="S1106">
        <v>1939874.7659922999</v>
      </c>
      <c r="T1106">
        <v>74.503330266267994</v>
      </c>
      <c r="U1106">
        <v>22.620379931654</v>
      </c>
      <c r="V1106">
        <v>85757.833062639998</v>
      </c>
      <c r="W1106">
        <v>0</v>
      </c>
    </row>
    <row r="1107" spans="3:23" x14ac:dyDescent="0.35">
      <c r="C1107" s="12">
        <v>43891</v>
      </c>
      <c r="D1107" s="12">
        <v>43921</v>
      </c>
      <c r="E1107" t="s">
        <v>20</v>
      </c>
      <c r="F1107" t="s">
        <v>59</v>
      </c>
      <c r="G1107" t="s">
        <v>59</v>
      </c>
      <c r="H1107" t="s">
        <v>87</v>
      </c>
      <c r="I1107" t="s">
        <v>61</v>
      </c>
      <c r="J1107" t="s">
        <v>62</v>
      </c>
      <c r="K1107" t="s">
        <v>63</v>
      </c>
      <c r="L1107" t="s">
        <v>64</v>
      </c>
      <c r="M1107" t="s">
        <v>65</v>
      </c>
      <c r="N1107" t="s">
        <v>92</v>
      </c>
      <c r="O1107" t="s">
        <v>93</v>
      </c>
      <c r="P1107" t="s">
        <v>94</v>
      </c>
      <c r="Q1107" t="s">
        <v>95</v>
      </c>
      <c r="R1107" t="s">
        <v>70</v>
      </c>
      <c r="S1107">
        <v>1937484.6718343999</v>
      </c>
      <c r="T1107">
        <v>69.764818126503997</v>
      </c>
      <c r="U1107">
        <v>41.972088971894998</v>
      </c>
      <c r="V1107">
        <v>46161.263813477002</v>
      </c>
      <c r="W1107">
        <v>0</v>
      </c>
    </row>
    <row r="1108" spans="3:23" x14ac:dyDescent="0.35">
      <c r="C1108" s="12">
        <v>43678</v>
      </c>
      <c r="D1108" s="12">
        <v>43708</v>
      </c>
      <c r="E1108" t="s">
        <v>75</v>
      </c>
      <c r="F1108" t="s">
        <v>59</v>
      </c>
      <c r="G1108" t="s">
        <v>59</v>
      </c>
      <c r="H1108" t="s">
        <v>87</v>
      </c>
      <c r="I1108" t="s">
        <v>61</v>
      </c>
      <c r="J1108" t="s">
        <v>62</v>
      </c>
      <c r="K1108" t="s">
        <v>63</v>
      </c>
      <c r="L1108" t="s">
        <v>64</v>
      </c>
      <c r="M1108" t="s">
        <v>101</v>
      </c>
      <c r="N1108" t="s">
        <v>102</v>
      </c>
      <c r="O1108" t="s">
        <v>93</v>
      </c>
      <c r="P1108" t="s">
        <v>184</v>
      </c>
      <c r="Q1108" t="s">
        <v>185</v>
      </c>
      <c r="R1108" t="s">
        <v>70</v>
      </c>
      <c r="S1108">
        <v>1925438.5021873999</v>
      </c>
      <c r="T1108">
        <v>49.095318783094001</v>
      </c>
      <c r="U1108">
        <v>23.474875044261001</v>
      </c>
      <c r="V1108">
        <v>82021.246058053002</v>
      </c>
      <c r="W1108">
        <v>0</v>
      </c>
    </row>
    <row r="1109" spans="3:23" x14ac:dyDescent="0.35">
      <c r="C1109" s="12">
        <v>43831</v>
      </c>
      <c r="D1109" s="12">
        <v>43861</v>
      </c>
      <c r="E1109" t="s">
        <v>20</v>
      </c>
      <c r="F1109" t="s">
        <v>59</v>
      </c>
      <c r="G1109" t="s">
        <v>59</v>
      </c>
      <c r="H1109" t="s">
        <v>60</v>
      </c>
      <c r="I1109" t="s">
        <v>61</v>
      </c>
      <c r="J1109" t="s">
        <v>62</v>
      </c>
      <c r="K1109" t="s">
        <v>63</v>
      </c>
      <c r="L1109" t="s">
        <v>64</v>
      </c>
      <c r="M1109" t="s">
        <v>82</v>
      </c>
      <c r="N1109" t="s">
        <v>120</v>
      </c>
      <c r="O1109" t="s">
        <v>121</v>
      </c>
      <c r="P1109" t="s">
        <v>122</v>
      </c>
      <c r="Q1109" t="s">
        <v>123</v>
      </c>
      <c r="R1109" t="s">
        <v>70</v>
      </c>
      <c r="S1109">
        <v>1920015.0828217</v>
      </c>
      <c r="T1109">
        <v>82.199989020540997</v>
      </c>
      <c r="U1109">
        <v>42.587659197355997</v>
      </c>
      <c r="V1109">
        <v>45083.836937927997</v>
      </c>
      <c r="W1109">
        <v>0</v>
      </c>
    </row>
    <row r="1110" spans="3:23" x14ac:dyDescent="0.35">
      <c r="C1110" s="12">
        <v>44317</v>
      </c>
      <c r="D1110" s="12">
        <v>44347</v>
      </c>
      <c r="E1110" t="s">
        <v>21</v>
      </c>
      <c r="F1110" t="s">
        <v>59</v>
      </c>
      <c r="G1110" t="s">
        <v>59</v>
      </c>
      <c r="H1110" t="s">
        <v>60</v>
      </c>
      <c r="I1110" t="s">
        <v>61</v>
      </c>
      <c r="J1110" t="s">
        <v>62</v>
      </c>
      <c r="K1110" t="s">
        <v>63</v>
      </c>
      <c r="L1110" t="s">
        <v>64</v>
      </c>
      <c r="M1110" t="s">
        <v>101</v>
      </c>
      <c r="N1110" t="s">
        <v>102</v>
      </c>
      <c r="O1110" t="s">
        <v>93</v>
      </c>
      <c r="P1110" t="s">
        <v>129</v>
      </c>
      <c r="Q1110" t="s">
        <v>130</v>
      </c>
      <c r="R1110" t="s">
        <v>70</v>
      </c>
      <c r="S1110">
        <v>1919778.4819167999</v>
      </c>
      <c r="T1110">
        <v>60.388402600859003</v>
      </c>
      <c r="U1110">
        <v>30.066835726232</v>
      </c>
      <c r="V1110">
        <v>63850.366543288001</v>
      </c>
      <c r="W1110">
        <v>0</v>
      </c>
    </row>
    <row r="1111" spans="3:23" x14ac:dyDescent="0.35">
      <c r="C1111" s="12">
        <v>43525</v>
      </c>
      <c r="D1111" s="12">
        <v>43555</v>
      </c>
      <c r="E1111" t="s">
        <v>75</v>
      </c>
      <c r="F1111" t="s">
        <v>59</v>
      </c>
      <c r="G1111" t="s">
        <v>59</v>
      </c>
      <c r="H1111" t="s">
        <v>60</v>
      </c>
      <c r="I1111" t="s">
        <v>61</v>
      </c>
      <c r="J1111" t="s">
        <v>62</v>
      </c>
      <c r="K1111" t="s">
        <v>63</v>
      </c>
      <c r="L1111" t="s">
        <v>64</v>
      </c>
      <c r="M1111" t="s">
        <v>82</v>
      </c>
      <c r="N1111" t="s">
        <v>120</v>
      </c>
      <c r="O1111" t="s">
        <v>121</v>
      </c>
      <c r="P1111" t="s">
        <v>122</v>
      </c>
      <c r="Q1111" t="s">
        <v>123</v>
      </c>
      <c r="R1111" t="s">
        <v>70</v>
      </c>
      <c r="S1111">
        <v>1917707.0746617999</v>
      </c>
      <c r="T1111">
        <v>84.478147225593005</v>
      </c>
      <c r="U1111">
        <v>42.391309493774997</v>
      </c>
      <c r="V1111">
        <v>45238.212679967997</v>
      </c>
      <c r="W1111">
        <v>0</v>
      </c>
    </row>
    <row r="1112" spans="3:23" x14ac:dyDescent="0.35">
      <c r="C1112" s="12">
        <v>44166</v>
      </c>
      <c r="D1112" s="12">
        <v>44196</v>
      </c>
      <c r="E1112" t="s">
        <v>21</v>
      </c>
      <c r="F1112" t="s">
        <v>59</v>
      </c>
      <c r="G1112" t="s">
        <v>59</v>
      </c>
      <c r="H1112" t="s">
        <v>76</v>
      </c>
      <c r="I1112" t="s">
        <v>61</v>
      </c>
      <c r="J1112" t="s">
        <v>62</v>
      </c>
      <c r="K1112" t="s">
        <v>63</v>
      </c>
      <c r="L1112" t="s">
        <v>64</v>
      </c>
      <c r="M1112" t="s">
        <v>65</v>
      </c>
      <c r="N1112" t="s">
        <v>92</v>
      </c>
      <c r="O1112" t="s">
        <v>93</v>
      </c>
      <c r="P1112" t="s">
        <v>94</v>
      </c>
      <c r="Q1112" t="s">
        <v>95</v>
      </c>
      <c r="R1112" t="s">
        <v>70</v>
      </c>
      <c r="S1112">
        <v>1909065.4919104001</v>
      </c>
      <c r="T1112">
        <v>86.237665182295004</v>
      </c>
      <c r="U1112">
        <v>51.645317879864002</v>
      </c>
      <c r="V1112">
        <v>36964.928676616</v>
      </c>
      <c r="W1112">
        <v>0</v>
      </c>
    </row>
    <row r="1113" spans="3:23" x14ac:dyDescent="0.35">
      <c r="C1113" s="12">
        <v>43525</v>
      </c>
      <c r="D1113" s="12">
        <v>43555</v>
      </c>
      <c r="E1113" t="s">
        <v>75</v>
      </c>
      <c r="F1113" t="s">
        <v>59</v>
      </c>
      <c r="G1113" t="s">
        <v>59</v>
      </c>
      <c r="H1113" t="s">
        <v>60</v>
      </c>
      <c r="I1113" t="s">
        <v>61</v>
      </c>
      <c r="J1113" t="s">
        <v>62</v>
      </c>
      <c r="K1113" t="s">
        <v>63</v>
      </c>
      <c r="L1113" t="s">
        <v>64</v>
      </c>
      <c r="M1113" t="s">
        <v>82</v>
      </c>
      <c r="N1113" t="s">
        <v>120</v>
      </c>
      <c r="O1113" t="s">
        <v>121</v>
      </c>
      <c r="P1113" t="s">
        <v>162</v>
      </c>
      <c r="Q1113" t="s">
        <v>163</v>
      </c>
      <c r="R1113" t="s">
        <v>70</v>
      </c>
      <c r="S1113">
        <v>1907181.3206152001</v>
      </c>
      <c r="T1113">
        <v>71.220920108521</v>
      </c>
      <c r="U1113">
        <v>51.548950513605</v>
      </c>
      <c r="V1113">
        <v>36997.481066309003</v>
      </c>
      <c r="W1113">
        <v>0</v>
      </c>
    </row>
    <row r="1114" spans="3:23" x14ac:dyDescent="0.35">
      <c r="C1114" s="12">
        <v>44287</v>
      </c>
      <c r="D1114" s="12">
        <v>44316</v>
      </c>
      <c r="E1114" t="s">
        <v>21</v>
      </c>
      <c r="F1114" t="s">
        <v>59</v>
      </c>
      <c r="G1114" t="s">
        <v>59</v>
      </c>
      <c r="H1114" t="s">
        <v>87</v>
      </c>
      <c r="I1114" t="s">
        <v>61</v>
      </c>
      <c r="J1114" t="s">
        <v>62</v>
      </c>
      <c r="K1114" t="s">
        <v>63</v>
      </c>
      <c r="L1114" t="s">
        <v>64</v>
      </c>
      <c r="M1114" t="s">
        <v>65</v>
      </c>
      <c r="N1114" t="s">
        <v>92</v>
      </c>
      <c r="O1114" t="s">
        <v>93</v>
      </c>
      <c r="P1114" t="s">
        <v>142</v>
      </c>
      <c r="Q1114" t="s">
        <v>143</v>
      </c>
      <c r="R1114" t="s">
        <v>70</v>
      </c>
      <c r="S1114">
        <v>1904744.8319874001</v>
      </c>
      <c r="T1114">
        <v>27.962373319632999</v>
      </c>
      <c r="U1114">
        <v>146.18373446952</v>
      </c>
      <c r="V1114">
        <v>13029.800058805</v>
      </c>
      <c r="W1114">
        <v>0</v>
      </c>
    </row>
    <row r="1115" spans="3:23" x14ac:dyDescent="0.35">
      <c r="C1115" s="12">
        <v>43831</v>
      </c>
      <c r="D1115" s="12">
        <v>43861</v>
      </c>
      <c r="E1115" t="s">
        <v>20</v>
      </c>
      <c r="F1115" t="s">
        <v>59</v>
      </c>
      <c r="G1115" t="s">
        <v>59</v>
      </c>
      <c r="H1115" t="s">
        <v>60</v>
      </c>
      <c r="I1115" t="s">
        <v>61</v>
      </c>
      <c r="J1115" t="s">
        <v>62</v>
      </c>
      <c r="K1115" t="s">
        <v>63</v>
      </c>
      <c r="L1115" t="s">
        <v>64</v>
      </c>
      <c r="M1115" t="s">
        <v>77</v>
      </c>
      <c r="N1115" t="s">
        <v>107</v>
      </c>
      <c r="O1115" t="s">
        <v>108</v>
      </c>
      <c r="P1115" t="s">
        <v>109</v>
      </c>
      <c r="Q1115" t="s">
        <v>110</v>
      </c>
      <c r="R1115" t="s">
        <v>70</v>
      </c>
      <c r="S1115">
        <v>1903954.4127569001</v>
      </c>
      <c r="T1115">
        <v>90.727250673346006</v>
      </c>
      <c r="U1115">
        <v>34.548718317776</v>
      </c>
      <c r="V1115">
        <v>55109.263250939999</v>
      </c>
      <c r="W1115">
        <v>0</v>
      </c>
    </row>
    <row r="1116" spans="3:23" x14ac:dyDescent="0.35">
      <c r="C1116" s="12">
        <v>44256</v>
      </c>
      <c r="D1116" s="12">
        <v>44286</v>
      </c>
      <c r="E1116" t="s">
        <v>21</v>
      </c>
      <c r="F1116" t="s">
        <v>59</v>
      </c>
      <c r="G1116" t="s">
        <v>59</v>
      </c>
      <c r="H1116" t="s">
        <v>60</v>
      </c>
      <c r="I1116" t="s">
        <v>61</v>
      </c>
      <c r="J1116" t="s">
        <v>62</v>
      </c>
      <c r="K1116" t="s">
        <v>63</v>
      </c>
      <c r="L1116" t="s">
        <v>64</v>
      </c>
      <c r="M1116" t="s">
        <v>77</v>
      </c>
      <c r="N1116" t="s">
        <v>107</v>
      </c>
      <c r="O1116" t="s">
        <v>108</v>
      </c>
      <c r="P1116" t="s">
        <v>109</v>
      </c>
      <c r="Q1116" t="s">
        <v>110</v>
      </c>
      <c r="R1116" t="s">
        <v>70</v>
      </c>
      <c r="S1116">
        <v>1902519.6713379</v>
      </c>
      <c r="T1116">
        <v>94.575078818671997</v>
      </c>
      <c r="U1116">
        <v>34.246409407801998</v>
      </c>
      <c r="V1116">
        <v>55553.843577669999</v>
      </c>
      <c r="W1116">
        <v>0</v>
      </c>
    </row>
    <row r="1117" spans="3:23" x14ac:dyDescent="0.35">
      <c r="C1117" s="12">
        <v>44136</v>
      </c>
      <c r="D1117" s="12">
        <v>44165</v>
      </c>
      <c r="E1117" t="s">
        <v>21</v>
      </c>
      <c r="F1117" t="s">
        <v>59</v>
      </c>
      <c r="G1117" t="s">
        <v>59</v>
      </c>
      <c r="H1117" t="s">
        <v>60</v>
      </c>
      <c r="I1117" t="s">
        <v>61</v>
      </c>
      <c r="J1117" t="s">
        <v>62</v>
      </c>
      <c r="K1117" t="s">
        <v>63</v>
      </c>
      <c r="L1117" t="s">
        <v>64</v>
      </c>
      <c r="M1117" t="s">
        <v>101</v>
      </c>
      <c r="N1117" t="s">
        <v>102</v>
      </c>
      <c r="O1117" t="s">
        <v>93</v>
      </c>
      <c r="P1117" t="s">
        <v>184</v>
      </c>
      <c r="Q1117" t="s">
        <v>185</v>
      </c>
      <c r="R1117" t="s">
        <v>70</v>
      </c>
      <c r="S1117">
        <v>1901970.7924752999</v>
      </c>
      <c r="T1117">
        <v>65.090143052448994</v>
      </c>
      <c r="U1117">
        <v>28.099225926458001</v>
      </c>
      <c r="V1117">
        <v>67687.657925284002</v>
      </c>
      <c r="W1117">
        <v>0</v>
      </c>
    </row>
    <row r="1118" spans="3:23" x14ac:dyDescent="0.35">
      <c r="C1118" s="12">
        <v>44256</v>
      </c>
      <c r="D1118" s="12">
        <v>44286</v>
      </c>
      <c r="E1118" t="s">
        <v>21</v>
      </c>
      <c r="F1118" t="s">
        <v>59</v>
      </c>
      <c r="G1118" t="s">
        <v>59</v>
      </c>
      <c r="H1118" t="s">
        <v>87</v>
      </c>
      <c r="I1118" t="s">
        <v>61</v>
      </c>
      <c r="J1118" t="s">
        <v>62</v>
      </c>
      <c r="K1118" t="s">
        <v>63</v>
      </c>
      <c r="L1118" t="s">
        <v>64</v>
      </c>
      <c r="M1118" t="s">
        <v>77</v>
      </c>
      <c r="N1118" t="s">
        <v>78</v>
      </c>
      <c r="O1118" t="s">
        <v>79</v>
      </c>
      <c r="P1118" t="s">
        <v>105</v>
      </c>
      <c r="Q1118" t="s">
        <v>106</v>
      </c>
      <c r="R1118" t="s">
        <v>70</v>
      </c>
      <c r="S1118">
        <v>1900423.5869601001</v>
      </c>
      <c r="T1118">
        <v>93.525277245533005</v>
      </c>
      <c r="U1118">
        <v>19.921563287055999</v>
      </c>
      <c r="V1118">
        <v>95395.304052011998</v>
      </c>
      <c r="W1118">
        <v>0</v>
      </c>
    </row>
    <row r="1119" spans="3:23" x14ac:dyDescent="0.35">
      <c r="C1119" s="12">
        <v>43709</v>
      </c>
      <c r="D1119" s="12">
        <v>43738</v>
      </c>
      <c r="E1119" t="s">
        <v>75</v>
      </c>
      <c r="F1119" t="s">
        <v>59</v>
      </c>
      <c r="G1119" t="s">
        <v>59</v>
      </c>
      <c r="H1119" t="s">
        <v>76</v>
      </c>
      <c r="I1119" t="s">
        <v>61</v>
      </c>
      <c r="J1119" t="s">
        <v>62</v>
      </c>
      <c r="K1119" t="s">
        <v>63</v>
      </c>
      <c r="L1119" t="s">
        <v>64</v>
      </c>
      <c r="M1119" t="s">
        <v>101</v>
      </c>
      <c r="N1119" t="s">
        <v>102</v>
      </c>
      <c r="O1119" t="s">
        <v>93</v>
      </c>
      <c r="P1119" t="s">
        <v>184</v>
      </c>
      <c r="Q1119" t="s">
        <v>185</v>
      </c>
      <c r="R1119" t="s">
        <v>70</v>
      </c>
      <c r="S1119">
        <v>1898918.2239232999</v>
      </c>
      <c r="T1119">
        <v>65.947997446822995</v>
      </c>
      <c r="U1119">
        <v>28.332066137443</v>
      </c>
      <c r="V1119">
        <v>67023.640800194</v>
      </c>
      <c r="W1119">
        <v>0</v>
      </c>
    </row>
    <row r="1120" spans="3:23" x14ac:dyDescent="0.35">
      <c r="C1120" s="12">
        <v>44044</v>
      </c>
      <c r="D1120" s="12">
        <v>44074</v>
      </c>
      <c r="E1120" t="s">
        <v>20</v>
      </c>
      <c r="F1120" t="s">
        <v>59</v>
      </c>
      <c r="G1120" t="s">
        <v>59</v>
      </c>
      <c r="H1120" t="s">
        <v>76</v>
      </c>
      <c r="I1120" t="s">
        <v>61</v>
      </c>
      <c r="J1120" t="s">
        <v>62</v>
      </c>
      <c r="K1120" t="s">
        <v>63</v>
      </c>
      <c r="L1120" t="s">
        <v>64</v>
      </c>
      <c r="M1120" t="s">
        <v>101</v>
      </c>
      <c r="N1120" t="s">
        <v>102</v>
      </c>
      <c r="O1120" t="s">
        <v>93</v>
      </c>
      <c r="P1120" t="s">
        <v>131</v>
      </c>
      <c r="Q1120" t="s">
        <v>132</v>
      </c>
      <c r="R1120" t="s">
        <v>70</v>
      </c>
      <c r="S1120">
        <v>1895813.1065862</v>
      </c>
      <c r="T1120">
        <v>85.731022993327002</v>
      </c>
      <c r="U1120">
        <v>25.394394807832999</v>
      </c>
      <c r="V1120">
        <v>74654.785866423001</v>
      </c>
      <c r="W1120">
        <v>0</v>
      </c>
    </row>
    <row r="1121" spans="3:23" x14ac:dyDescent="0.35">
      <c r="C1121" s="12">
        <v>43831</v>
      </c>
      <c r="D1121" s="12">
        <v>43861</v>
      </c>
      <c r="E1121" t="s">
        <v>20</v>
      </c>
      <c r="F1121" t="s">
        <v>59</v>
      </c>
      <c r="G1121" t="s">
        <v>59</v>
      </c>
      <c r="H1121" t="s">
        <v>87</v>
      </c>
      <c r="I1121" t="s">
        <v>61</v>
      </c>
      <c r="J1121" t="s">
        <v>62</v>
      </c>
      <c r="K1121" t="s">
        <v>63</v>
      </c>
      <c r="L1121" t="s">
        <v>64</v>
      </c>
      <c r="M1121" t="s">
        <v>77</v>
      </c>
      <c r="N1121" t="s">
        <v>107</v>
      </c>
      <c r="O1121" t="s">
        <v>108</v>
      </c>
      <c r="P1121" t="s">
        <v>109</v>
      </c>
      <c r="Q1121" t="s">
        <v>110</v>
      </c>
      <c r="R1121" t="s">
        <v>70</v>
      </c>
      <c r="S1121">
        <v>1894432.4623984999</v>
      </c>
      <c r="T1121">
        <v>84.817242216775995</v>
      </c>
      <c r="U1121">
        <v>30.326101052807999</v>
      </c>
      <c r="V1121">
        <v>62468.711658637003</v>
      </c>
      <c r="W1121">
        <v>0</v>
      </c>
    </row>
    <row r="1122" spans="3:23" x14ac:dyDescent="0.35">
      <c r="C1122" s="12">
        <v>44317</v>
      </c>
      <c r="D1122" s="12">
        <v>44347</v>
      </c>
      <c r="E1122" t="s">
        <v>21</v>
      </c>
      <c r="F1122" t="s">
        <v>59</v>
      </c>
      <c r="G1122" t="s">
        <v>59</v>
      </c>
      <c r="H1122" t="s">
        <v>76</v>
      </c>
      <c r="I1122" t="s">
        <v>61</v>
      </c>
      <c r="J1122" t="s">
        <v>62</v>
      </c>
      <c r="K1122" t="s">
        <v>63</v>
      </c>
      <c r="L1122" t="s">
        <v>64</v>
      </c>
      <c r="M1122" t="s">
        <v>82</v>
      </c>
      <c r="N1122" t="s">
        <v>83</v>
      </c>
      <c r="O1122" t="s">
        <v>84</v>
      </c>
      <c r="P1122" t="s">
        <v>160</v>
      </c>
      <c r="Q1122" t="s">
        <v>161</v>
      </c>
      <c r="R1122" t="s">
        <v>70</v>
      </c>
      <c r="S1122">
        <v>1884452.2501664001</v>
      </c>
      <c r="T1122">
        <v>52.687249982852997</v>
      </c>
      <c r="U1122">
        <v>55.829640497638998</v>
      </c>
      <c r="V1122">
        <v>33753.616060740002</v>
      </c>
      <c r="W1122">
        <v>1</v>
      </c>
    </row>
    <row r="1123" spans="3:23" x14ac:dyDescent="0.35">
      <c r="C1123" s="12">
        <v>43405</v>
      </c>
      <c r="D1123" s="12">
        <v>43434</v>
      </c>
      <c r="E1123" t="s">
        <v>75</v>
      </c>
      <c r="F1123" t="s">
        <v>59</v>
      </c>
      <c r="G1123" t="s">
        <v>59</v>
      </c>
      <c r="H1123" t="s">
        <v>60</v>
      </c>
      <c r="I1123" t="s">
        <v>61</v>
      </c>
      <c r="J1123" t="s">
        <v>62</v>
      </c>
      <c r="K1123" t="s">
        <v>63</v>
      </c>
      <c r="L1123" t="s">
        <v>64</v>
      </c>
      <c r="M1123" t="s">
        <v>82</v>
      </c>
      <c r="N1123" t="s">
        <v>120</v>
      </c>
      <c r="O1123" t="s">
        <v>121</v>
      </c>
      <c r="P1123" t="s">
        <v>122</v>
      </c>
      <c r="Q1123" t="s">
        <v>123</v>
      </c>
      <c r="R1123" t="s">
        <v>70</v>
      </c>
      <c r="S1123">
        <v>1880195.8602618999</v>
      </c>
      <c r="T1123">
        <v>84.330892714570993</v>
      </c>
      <c r="U1123">
        <v>41.287675766782002</v>
      </c>
      <c r="V1123">
        <v>45538.912649924998</v>
      </c>
      <c r="W1123">
        <v>0</v>
      </c>
    </row>
    <row r="1124" spans="3:23" x14ac:dyDescent="0.35">
      <c r="C1124" s="12">
        <v>44317</v>
      </c>
      <c r="D1124" s="12">
        <v>44347</v>
      </c>
      <c r="E1124" t="s">
        <v>21</v>
      </c>
      <c r="F1124" t="s">
        <v>59</v>
      </c>
      <c r="G1124" t="s">
        <v>59</v>
      </c>
      <c r="H1124" t="s">
        <v>87</v>
      </c>
      <c r="I1124" t="s">
        <v>61</v>
      </c>
      <c r="J1124" t="s">
        <v>62</v>
      </c>
      <c r="K1124" t="s">
        <v>63</v>
      </c>
      <c r="L1124" t="s">
        <v>64</v>
      </c>
      <c r="M1124" t="s">
        <v>65</v>
      </c>
      <c r="N1124" t="s">
        <v>92</v>
      </c>
      <c r="O1124" t="s">
        <v>93</v>
      </c>
      <c r="P1124" t="s">
        <v>142</v>
      </c>
      <c r="Q1124" t="s">
        <v>143</v>
      </c>
      <c r="R1124" t="s">
        <v>70</v>
      </c>
      <c r="S1124">
        <v>1877562.6151622999</v>
      </c>
      <c r="T1124">
        <v>27.730258409596001</v>
      </c>
      <c r="U1124">
        <v>149.01849339182999</v>
      </c>
      <c r="V1124">
        <v>12599.527564847</v>
      </c>
      <c r="W1124">
        <v>0</v>
      </c>
    </row>
    <row r="1125" spans="3:23" x14ac:dyDescent="0.35">
      <c r="C1125" s="12">
        <v>43709</v>
      </c>
      <c r="D1125" s="12">
        <v>43738</v>
      </c>
      <c r="E1125" t="s">
        <v>75</v>
      </c>
      <c r="F1125" t="s">
        <v>59</v>
      </c>
      <c r="G1125" t="s">
        <v>59</v>
      </c>
      <c r="H1125" t="s">
        <v>76</v>
      </c>
      <c r="I1125" t="s">
        <v>61</v>
      </c>
      <c r="J1125" t="s">
        <v>62</v>
      </c>
      <c r="K1125" t="s">
        <v>63</v>
      </c>
      <c r="L1125" t="s">
        <v>64</v>
      </c>
      <c r="M1125" t="s">
        <v>82</v>
      </c>
      <c r="N1125" t="s">
        <v>120</v>
      </c>
      <c r="O1125" t="s">
        <v>121</v>
      </c>
      <c r="P1125" t="s">
        <v>122</v>
      </c>
      <c r="Q1125" t="s">
        <v>123</v>
      </c>
      <c r="R1125" t="s">
        <v>70</v>
      </c>
      <c r="S1125">
        <v>1874839.7237491</v>
      </c>
      <c r="T1125">
        <v>68.345175183384001</v>
      </c>
      <c r="U1125">
        <v>42.819635908895002</v>
      </c>
      <c r="V1125">
        <v>43784.578825894998</v>
      </c>
      <c r="W1125">
        <v>0</v>
      </c>
    </row>
    <row r="1126" spans="3:23" x14ac:dyDescent="0.35">
      <c r="C1126" s="12">
        <v>43983</v>
      </c>
      <c r="D1126" s="12">
        <v>44012</v>
      </c>
      <c r="E1126" t="s">
        <v>20</v>
      </c>
      <c r="F1126" t="s">
        <v>59</v>
      </c>
      <c r="G1126" t="s">
        <v>59</v>
      </c>
      <c r="H1126" t="s">
        <v>76</v>
      </c>
      <c r="I1126" t="s">
        <v>61</v>
      </c>
      <c r="J1126" t="s">
        <v>62</v>
      </c>
      <c r="K1126" t="s">
        <v>63</v>
      </c>
      <c r="L1126" t="s">
        <v>64</v>
      </c>
      <c r="M1126" t="s">
        <v>82</v>
      </c>
      <c r="N1126" t="s">
        <v>157</v>
      </c>
      <c r="O1126" t="s">
        <v>67</v>
      </c>
      <c r="P1126" t="s">
        <v>158</v>
      </c>
      <c r="Q1126" t="s">
        <v>159</v>
      </c>
      <c r="R1126" t="s">
        <v>70</v>
      </c>
      <c r="S1126">
        <v>1871056.3264727001</v>
      </c>
      <c r="T1126">
        <v>47.895421769115003</v>
      </c>
      <c r="U1126">
        <v>56.341438746868</v>
      </c>
      <c r="V1126">
        <v>33209.239382029999</v>
      </c>
      <c r="W1126">
        <v>0</v>
      </c>
    </row>
    <row r="1127" spans="3:23" x14ac:dyDescent="0.35">
      <c r="C1127" s="12">
        <v>44105</v>
      </c>
      <c r="D1127" s="12">
        <v>44135</v>
      </c>
      <c r="E1127" t="s">
        <v>21</v>
      </c>
      <c r="F1127" t="s">
        <v>59</v>
      </c>
      <c r="G1127" t="s">
        <v>59</v>
      </c>
      <c r="H1127" t="s">
        <v>76</v>
      </c>
      <c r="I1127" t="s">
        <v>61</v>
      </c>
      <c r="J1127" t="s">
        <v>62</v>
      </c>
      <c r="K1127" t="s">
        <v>63</v>
      </c>
      <c r="L1127" t="s">
        <v>64</v>
      </c>
      <c r="M1127" t="s">
        <v>77</v>
      </c>
      <c r="N1127" t="s">
        <v>107</v>
      </c>
      <c r="O1127" t="s">
        <v>108</v>
      </c>
      <c r="P1127" t="s">
        <v>109</v>
      </c>
      <c r="Q1127" t="s">
        <v>110</v>
      </c>
      <c r="R1127" t="s">
        <v>70</v>
      </c>
      <c r="S1127">
        <v>1867454.5015189999</v>
      </c>
      <c r="T1127">
        <v>92.721192931627002</v>
      </c>
      <c r="U1127">
        <v>37.642158431227998</v>
      </c>
      <c r="V1127">
        <v>49610.717858563999</v>
      </c>
      <c r="W1127">
        <v>0</v>
      </c>
    </row>
    <row r="1128" spans="3:23" x14ac:dyDescent="0.35">
      <c r="C1128" s="12">
        <v>44136</v>
      </c>
      <c r="D1128" s="12">
        <v>44165</v>
      </c>
      <c r="E1128" t="s">
        <v>21</v>
      </c>
      <c r="F1128" t="s">
        <v>59</v>
      </c>
      <c r="G1128" t="s">
        <v>59</v>
      </c>
      <c r="H1128" t="s">
        <v>60</v>
      </c>
      <c r="I1128" t="s">
        <v>61</v>
      </c>
      <c r="J1128" t="s">
        <v>62</v>
      </c>
      <c r="K1128" t="s">
        <v>63</v>
      </c>
      <c r="L1128" t="s">
        <v>64</v>
      </c>
      <c r="M1128" t="s">
        <v>82</v>
      </c>
      <c r="N1128" t="s">
        <v>120</v>
      </c>
      <c r="O1128" t="s">
        <v>121</v>
      </c>
      <c r="P1128" t="s">
        <v>162</v>
      </c>
      <c r="Q1128" t="s">
        <v>163</v>
      </c>
      <c r="R1128" t="s">
        <v>70</v>
      </c>
      <c r="S1128">
        <v>1866527.8007300999</v>
      </c>
      <c r="T1128">
        <v>79.846875568608993</v>
      </c>
      <c r="U1128">
        <v>57.188207792367997</v>
      </c>
      <c r="V1128">
        <v>32638.333544337002</v>
      </c>
      <c r="W1128">
        <v>0</v>
      </c>
    </row>
    <row r="1129" spans="3:23" x14ac:dyDescent="0.35">
      <c r="C1129" s="12">
        <v>44166</v>
      </c>
      <c r="D1129" s="12">
        <v>44196</v>
      </c>
      <c r="E1129" t="s">
        <v>21</v>
      </c>
      <c r="F1129" t="s">
        <v>59</v>
      </c>
      <c r="G1129" t="s">
        <v>59</v>
      </c>
      <c r="H1129" t="s">
        <v>87</v>
      </c>
      <c r="I1129" t="s">
        <v>61</v>
      </c>
      <c r="J1129" t="s">
        <v>62</v>
      </c>
      <c r="K1129" t="s">
        <v>63</v>
      </c>
      <c r="L1129" t="s">
        <v>64</v>
      </c>
      <c r="M1129" t="s">
        <v>82</v>
      </c>
      <c r="N1129" t="s">
        <v>120</v>
      </c>
      <c r="O1129" t="s">
        <v>121</v>
      </c>
      <c r="P1129" t="s">
        <v>122</v>
      </c>
      <c r="Q1129" t="s">
        <v>123</v>
      </c>
      <c r="R1129" t="s">
        <v>70</v>
      </c>
      <c r="S1129">
        <v>1864962.5994132999</v>
      </c>
      <c r="T1129">
        <v>59.794420140569002</v>
      </c>
      <c r="U1129">
        <v>41.227686043148999</v>
      </c>
      <c r="V1129">
        <v>45235.684521837997</v>
      </c>
      <c r="W1129">
        <v>0</v>
      </c>
    </row>
    <row r="1130" spans="3:23" x14ac:dyDescent="0.35">
      <c r="C1130" s="12">
        <v>44348</v>
      </c>
      <c r="D1130" s="12">
        <v>44377</v>
      </c>
      <c r="E1130" t="s">
        <v>21</v>
      </c>
      <c r="F1130" t="s">
        <v>59</v>
      </c>
      <c r="G1130" t="s">
        <v>59</v>
      </c>
      <c r="H1130" t="s">
        <v>76</v>
      </c>
      <c r="I1130" t="s">
        <v>61</v>
      </c>
      <c r="J1130" t="s">
        <v>62</v>
      </c>
      <c r="K1130" t="s">
        <v>63</v>
      </c>
      <c r="L1130" t="s">
        <v>64</v>
      </c>
      <c r="M1130" t="s">
        <v>65</v>
      </c>
      <c r="N1130" t="s">
        <v>66</v>
      </c>
      <c r="O1130" t="s">
        <v>67</v>
      </c>
      <c r="P1130" t="s">
        <v>155</v>
      </c>
      <c r="Q1130" t="s">
        <v>156</v>
      </c>
      <c r="R1130" t="s">
        <v>70</v>
      </c>
      <c r="S1130">
        <v>1864883.5919206</v>
      </c>
      <c r="T1130">
        <v>72.455017875318006</v>
      </c>
      <c r="U1130">
        <v>53.188727543661997</v>
      </c>
      <c r="V1130">
        <v>35061.632004446001</v>
      </c>
      <c r="W1130">
        <v>0</v>
      </c>
    </row>
    <row r="1131" spans="3:23" x14ac:dyDescent="0.35">
      <c r="C1131" s="12">
        <v>44228</v>
      </c>
      <c r="D1131" s="12">
        <v>44255</v>
      </c>
      <c r="E1131" t="s">
        <v>21</v>
      </c>
      <c r="F1131" t="s">
        <v>59</v>
      </c>
      <c r="G1131" t="s">
        <v>59</v>
      </c>
      <c r="H1131" t="s">
        <v>87</v>
      </c>
      <c r="I1131" t="s">
        <v>61</v>
      </c>
      <c r="J1131" t="s">
        <v>62</v>
      </c>
      <c r="K1131" t="s">
        <v>63</v>
      </c>
      <c r="L1131" t="s">
        <v>64</v>
      </c>
      <c r="M1131" t="s">
        <v>65</v>
      </c>
      <c r="N1131" t="s">
        <v>92</v>
      </c>
      <c r="O1131" t="s">
        <v>93</v>
      </c>
      <c r="P1131" t="s">
        <v>94</v>
      </c>
      <c r="Q1131" t="s">
        <v>95</v>
      </c>
      <c r="R1131" t="s">
        <v>70</v>
      </c>
      <c r="S1131">
        <v>1862849.2242463001</v>
      </c>
      <c r="T1131">
        <v>69.398299966037996</v>
      </c>
      <c r="U1131">
        <v>42.751144566675997</v>
      </c>
      <c r="V1131">
        <v>43574.253815379001</v>
      </c>
      <c r="W1131">
        <v>0</v>
      </c>
    </row>
    <row r="1132" spans="3:23" x14ac:dyDescent="0.35">
      <c r="C1132" s="12">
        <v>43983</v>
      </c>
      <c r="D1132" s="12">
        <v>44012</v>
      </c>
      <c r="E1132" t="s">
        <v>20</v>
      </c>
      <c r="F1132" t="s">
        <v>59</v>
      </c>
      <c r="G1132" t="s">
        <v>59</v>
      </c>
      <c r="H1132" t="s">
        <v>87</v>
      </c>
      <c r="I1132" t="s">
        <v>61</v>
      </c>
      <c r="J1132" t="s">
        <v>62</v>
      </c>
      <c r="K1132" t="s">
        <v>63</v>
      </c>
      <c r="L1132" t="s">
        <v>64</v>
      </c>
      <c r="M1132" t="s">
        <v>65</v>
      </c>
      <c r="N1132" t="s">
        <v>92</v>
      </c>
      <c r="O1132" t="s">
        <v>93</v>
      </c>
      <c r="P1132" t="s">
        <v>94</v>
      </c>
      <c r="Q1132" t="s">
        <v>95</v>
      </c>
      <c r="R1132" t="s">
        <v>70</v>
      </c>
      <c r="S1132">
        <v>1860231.0278131999</v>
      </c>
      <c r="T1132">
        <v>69.210758671454997</v>
      </c>
      <c r="U1132">
        <v>43.890426020334999</v>
      </c>
      <c r="V1132">
        <v>42383.52635154</v>
      </c>
      <c r="W1132">
        <v>0</v>
      </c>
    </row>
    <row r="1133" spans="3:23" x14ac:dyDescent="0.35">
      <c r="C1133" s="12">
        <v>43983</v>
      </c>
      <c r="D1133" s="12">
        <v>44012</v>
      </c>
      <c r="E1133" t="s">
        <v>20</v>
      </c>
      <c r="F1133" t="s">
        <v>59</v>
      </c>
      <c r="G1133" t="s">
        <v>59</v>
      </c>
      <c r="H1133" t="s">
        <v>76</v>
      </c>
      <c r="I1133" t="s">
        <v>61</v>
      </c>
      <c r="J1133" t="s">
        <v>62</v>
      </c>
      <c r="K1133" t="s">
        <v>63</v>
      </c>
      <c r="L1133" t="s">
        <v>64</v>
      </c>
      <c r="M1133" t="s">
        <v>101</v>
      </c>
      <c r="N1133" t="s">
        <v>102</v>
      </c>
      <c r="O1133" t="s">
        <v>93</v>
      </c>
      <c r="P1133" t="s">
        <v>131</v>
      </c>
      <c r="Q1133" t="s">
        <v>132</v>
      </c>
      <c r="R1133" t="s">
        <v>70</v>
      </c>
      <c r="S1133">
        <v>1859866.8123182</v>
      </c>
      <c r="T1133">
        <v>87.135739773104007</v>
      </c>
      <c r="U1133">
        <v>26.299276493872998</v>
      </c>
      <c r="V1133">
        <v>70719.314759533998</v>
      </c>
      <c r="W1133">
        <v>0</v>
      </c>
    </row>
    <row r="1134" spans="3:23" x14ac:dyDescent="0.35">
      <c r="C1134" s="12">
        <v>43739</v>
      </c>
      <c r="D1134" s="12">
        <v>43769</v>
      </c>
      <c r="E1134" t="s">
        <v>20</v>
      </c>
      <c r="F1134" t="s">
        <v>59</v>
      </c>
      <c r="G1134" t="s">
        <v>59</v>
      </c>
      <c r="H1134" t="s">
        <v>76</v>
      </c>
      <c r="I1134" t="s">
        <v>61</v>
      </c>
      <c r="J1134" t="s">
        <v>62</v>
      </c>
      <c r="K1134" t="s">
        <v>63</v>
      </c>
      <c r="L1134" t="s">
        <v>64</v>
      </c>
      <c r="M1134" t="s">
        <v>65</v>
      </c>
      <c r="N1134" t="s">
        <v>92</v>
      </c>
      <c r="O1134" t="s">
        <v>93</v>
      </c>
      <c r="P1134" t="s">
        <v>94</v>
      </c>
      <c r="Q1134" t="s">
        <v>95</v>
      </c>
      <c r="R1134" t="s">
        <v>70</v>
      </c>
      <c r="S1134">
        <v>1859208.8283059001</v>
      </c>
      <c r="T1134">
        <v>87.826569532565003</v>
      </c>
      <c r="U1134">
        <v>50.315647911071999</v>
      </c>
      <c r="V1134">
        <v>36950.907033771</v>
      </c>
      <c r="W1134">
        <v>0</v>
      </c>
    </row>
    <row r="1135" spans="3:23" x14ac:dyDescent="0.35">
      <c r="C1135" s="12">
        <v>43739</v>
      </c>
      <c r="D1135" s="12">
        <v>43769</v>
      </c>
      <c r="E1135" t="s">
        <v>20</v>
      </c>
      <c r="F1135" t="s">
        <v>59</v>
      </c>
      <c r="G1135" t="s">
        <v>59</v>
      </c>
      <c r="H1135" t="s">
        <v>60</v>
      </c>
      <c r="I1135" t="s">
        <v>61</v>
      </c>
      <c r="J1135" t="s">
        <v>62</v>
      </c>
      <c r="K1135" t="s">
        <v>63</v>
      </c>
      <c r="L1135" t="s">
        <v>64</v>
      </c>
      <c r="M1135" t="s">
        <v>101</v>
      </c>
      <c r="N1135" t="s">
        <v>102</v>
      </c>
      <c r="O1135" t="s">
        <v>93</v>
      </c>
      <c r="P1135" t="s">
        <v>215</v>
      </c>
      <c r="Q1135" t="s">
        <v>216</v>
      </c>
      <c r="R1135" t="s">
        <v>70</v>
      </c>
      <c r="S1135">
        <v>1858669.103964</v>
      </c>
      <c r="T1135">
        <v>47.199643626149999</v>
      </c>
      <c r="U1135">
        <v>24.003488091705002</v>
      </c>
      <c r="V1135">
        <v>77433.292064177993</v>
      </c>
      <c r="W1135">
        <v>0</v>
      </c>
    </row>
    <row r="1136" spans="3:23" x14ac:dyDescent="0.35">
      <c r="C1136" s="12">
        <v>44228</v>
      </c>
      <c r="D1136" s="12">
        <v>44255</v>
      </c>
      <c r="E1136" t="s">
        <v>21</v>
      </c>
      <c r="F1136" t="s">
        <v>59</v>
      </c>
      <c r="G1136" t="s">
        <v>59</v>
      </c>
      <c r="H1136" t="s">
        <v>60</v>
      </c>
      <c r="I1136" t="s">
        <v>61</v>
      </c>
      <c r="J1136" t="s">
        <v>62</v>
      </c>
      <c r="K1136" t="s">
        <v>63</v>
      </c>
      <c r="L1136" t="s">
        <v>64</v>
      </c>
      <c r="M1136" t="s">
        <v>96</v>
      </c>
      <c r="N1136" t="s">
        <v>111</v>
      </c>
      <c r="O1136" t="s">
        <v>112</v>
      </c>
      <c r="P1136" t="s">
        <v>174</v>
      </c>
      <c r="Q1136" t="s">
        <v>175</v>
      </c>
      <c r="R1136" t="s">
        <v>70</v>
      </c>
      <c r="S1136">
        <v>1856629.2685370001</v>
      </c>
      <c r="T1136">
        <v>60.454264517799999</v>
      </c>
      <c r="U1136">
        <v>74.055705501727005</v>
      </c>
      <c r="V1136">
        <v>25070.712053289</v>
      </c>
      <c r="W1136">
        <v>0</v>
      </c>
    </row>
    <row r="1137" spans="3:23" x14ac:dyDescent="0.35">
      <c r="C1137" s="12">
        <v>44075</v>
      </c>
      <c r="D1137" s="12">
        <v>44104</v>
      </c>
      <c r="E1137" t="s">
        <v>20</v>
      </c>
      <c r="F1137" t="s">
        <v>59</v>
      </c>
      <c r="G1137" t="s">
        <v>59</v>
      </c>
      <c r="H1137" t="s">
        <v>60</v>
      </c>
      <c r="I1137" t="s">
        <v>61</v>
      </c>
      <c r="J1137" t="s">
        <v>62</v>
      </c>
      <c r="K1137" t="s">
        <v>63</v>
      </c>
      <c r="L1137" t="s">
        <v>64</v>
      </c>
      <c r="M1137" t="s">
        <v>65</v>
      </c>
      <c r="N1137" t="s">
        <v>117</v>
      </c>
      <c r="O1137" t="s">
        <v>93</v>
      </c>
      <c r="P1137" t="s">
        <v>127</v>
      </c>
      <c r="Q1137" t="s">
        <v>128</v>
      </c>
      <c r="R1137" t="s">
        <v>70</v>
      </c>
      <c r="S1137">
        <v>1856118.1203856999</v>
      </c>
      <c r="T1137">
        <v>77.887960255151995</v>
      </c>
      <c r="U1137">
        <v>50.545956291613003</v>
      </c>
      <c r="V1137">
        <v>36721.396854721002</v>
      </c>
      <c r="W1137">
        <v>0</v>
      </c>
    </row>
    <row r="1138" spans="3:23" x14ac:dyDescent="0.35">
      <c r="C1138" s="12">
        <v>44348</v>
      </c>
      <c r="D1138" s="12">
        <v>44377</v>
      </c>
      <c r="E1138" t="s">
        <v>21</v>
      </c>
      <c r="F1138" t="s">
        <v>59</v>
      </c>
      <c r="G1138" t="s">
        <v>59</v>
      </c>
      <c r="H1138" t="s">
        <v>60</v>
      </c>
      <c r="I1138" t="s">
        <v>61</v>
      </c>
      <c r="J1138" t="s">
        <v>62</v>
      </c>
      <c r="K1138" t="s">
        <v>63</v>
      </c>
      <c r="L1138" t="s">
        <v>64</v>
      </c>
      <c r="M1138" t="s">
        <v>65</v>
      </c>
      <c r="N1138" t="s">
        <v>92</v>
      </c>
      <c r="O1138" t="s">
        <v>93</v>
      </c>
      <c r="P1138" t="s">
        <v>146</v>
      </c>
      <c r="Q1138" t="s">
        <v>147</v>
      </c>
      <c r="R1138" t="s">
        <v>70</v>
      </c>
      <c r="S1138">
        <v>1850065.6857163</v>
      </c>
      <c r="T1138">
        <v>75.695109972292002</v>
      </c>
      <c r="U1138">
        <v>50.329432229452003</v>
      </c>
      <c r="V1138">
        <v>36759.120931104997</v>
      </c>
      <c r="W1138">
        <v>0</v>
      </c>
    </row>
    <row r="1139" spans="3:23" x14ac:dyDescent="0.35">
      <c r="C1139" s="12">
        <v>43862</v>
      </c>
      <c r="D1139" s="12">
        <v>43890</v>
      </c>
      <c r="E1139" t="s">
        <v>20</v>
      </c>
      <c r="F1139" t="s">
        <v>59</v>
      </c>
      <c r="G1139" t="s">
        <v>59</v>
      </c>
      <c r="H1139" t="s">
        <v>87</v>
      </c>
      <c r="I1139" t="s">
        <v>61</v>
      </c>
      <c r="J1139" t="s">
        <v>62</v>
      </c>
      <c r="K1139" t="s">
        <v>63</v>
      </c>
      <c r="L1139" t="s">
        <v>64</v>
      </c>
      <c r="M1139" t="s">
        <v>77</v>
      </c>
      <c r="N1139" t="s">
        <v>107</v>
      </c>
      <c r="O1139" t="s">
        <v>108</v>
      </c>
      <c r="P1139" t="s">
        <v>109</v>
      </c>
      <c r="Q1139" t="s">
        <v>110</v>
      </c>
      <c r="R1139" t="s">
        <v>70</v>
      </c>
      <c r="S1139">
        <v>1848817.8695183999</v>
      </c>
      <c r="T1139">
        <v>85.620691443929005</v>
      </c>
      <c r="U1139">
        <v>30.95984915967</v>
      </c>
      <c r="V1139">
        <v>59716.630400344999</v>
      </c>
      <c r="W1139">
        <v>0</v>
      </c>
    </row>
    <row r="1140" spans="3:23" x14ac:dyDescent="0.35">
      <c r="C1140" s="12">
        <v>44105</v>
      </c>
      <c r="D1140" s="12">
        <v>44135</v>
      </c>
      <c r="E1140" t="s">
        <v>21</v>
      </c>
      <c r="F1140" t="s">
        <v>59</v>
      </c>
      <c r="G1140" t="s">
        <v>59</v>
      </c>
      <c r="H1140" t="s">
        <v>87</v>
      </c>
      <c r="I1140" t="s">
        <v>61</v>
      </c>
      <c r="J1140" t="s">
        <v>62</v>
      </c>
      <c r="K1140" t="s">
        <v>63</v>
      </c>
      <c r="L1140" t="s">
        <v>64</v>
      </c>
      <c r="M1140" t="s">
        <v>101</v>
      </c>
      <c r="N1140" t="s">
        <v>102</v>
      </c>
      <c r="O1140" t="s">
        <v>93</v>
      </c>
      <c r="P1140" t="s">
        <v>184</v>
      </c>
      <c r="Q1140" t="s">
        <v>185</v>
      </c>
      <c r="R1140" t="s">
        <v>70</v>
      </c>
      <c r="S1140">
        <v>1848114.9741022999</v>
      </c>
      <c r="T1140">
        <v>44.955706836796999</v>
      </c>
      <c r="U1140">
        <v>23.763041675084001</v>
      </c>
      <c r="V1140">
        <v>77772.660561383003</v>
      </c>
      <c r="W1140">
        <v>0</v>
      </c>
    </row>
    <row r="1141" spans="3:23" x14ac:dyDescent="0.35">
      <c r="C1141" s="12">
        <v>43831</v>
      </c>
      <c r="D1141" s="12">
        <v>43861</v>
      </c>
      <c r="E1141" t="s">
        <v>20</v>
      </c>
      <c r="F1141" t="s">
        <v>59</v>
      </c>
      <c r="G1141" t="s">
        <v>59</v>
      </c>
      <c r="H1141" t="s">
        <v>76</v>
      </c>
      <c r="I1141" t="s">
        <v>61</v>
      </c>
      <c r="J1141" t="s">
        <v>62</v>
      </c>
      <c r="K1141" t="s">
        <v>63</v>
      </c>
      <c r="L1141" t="s">
        <v>64</v>
      </c>
      <c r="M1141" t="s">
        <v>77</v>
      </c>
      <c r="N1141" t="s">
        <v>78</v>
      </c>
      <c r="O1141" t="s">
        <v>79</v>
      </c>
      <c r="P1141" t="s">
        <v>105</v>
      </c>
      <c r="Q1141" t="s">
        <v>106</v>
      </c>
      <c r="R1141" t="s">
        <v>70</v>
      </c>
      <c r="S1141">
        <v>1847595.9166891</v>
      </c>
      <c r="T1141">
        <v>95.416569961414993</v>
      </c>
      <c r="U1141">
        <v>23.085188815734</v>
      </c>
      <c r="V1141">
        <v>80033.823047176003</v>
      </c>
      <c r="W1141">
        <v>0</v>
      </c>
    </row>
    <row r="1142" spans="3:23" x14ac:dyDescent="0.35">
      <c r="C1142" s="12">
        <v>44136</v>
      </c>
      <c r="D1142" s="12">
        <v>44165</v>
      </c>
      <c r="E1142" t="s">
        <v>21</v>
      </c>
      <c r="F1142" t="s">
        <v>59</v>
      </c>
      <c r="G1142" t="s">
        <v>59</v>
      </c>
      <c r="H1142" t="s">
        <v>60</v>
      </c>
      <c r="I1142" t="s">
        <v>61</v>
      </c>
      <c r="J1142" t="s">
        <v>62</v>
      </c>
      <c r="K1142" t="s">
        <v>63</v>
      </c>
      <c r="L1142" t="s">
        <v>64</v>
      </c>
      <c r="M1142" t="s">
        <v>65</v>
      </c>
      <c r="N1142" t="s">
        <v>92</v>
      </c>
      <c r="O1142" t="s">
        <v>93</v>
      </c>
      <c r="P1142" t="s">
        <v>146</v>
      </c>
      <c r="Q1142" t="s">
        <v>147</v>
      </c>
      <c r="R1142" t="s">
        <v>70</v>
      </c>
      <c r="S1142">
        <v>1843510.7593818</v>
      </c>
      <c r="T1142">
        <v>83.862793116930007</v>
      </c>
      <c r="U1142">
        <v>51.647565699079998</v>
      </c>
      <c r="V1142">
        <v>35694.049359903998</v>
      </c>
      <c r="W1142">
        <v>0</v>
      </c>
    </row>
    <row r="1143" spans="3:23" x14ac:dyDescent="0.35">
      <c r="C1143" s="12">
        <v>43525</v>
      </c>
      <c r="D1143" s="12">
        <v>43555</v>
      </c>
      <c r="E1143" t="s">
        <v>75</v>
      </c>
      <c r="F1143" t="s">
        <v>59</v>
      </c>
      <c r="G1143" t="s">
        <v>59</v>
      </c>
      <c r="H1143" t="s">
        <v>76</v>
      </c>
      <c r="I1143" t="s">
        <v>61</v>
      </c>
      <c r="J1143" t="s">
        <v>62</v>
      </c>
      <c r="K1143" t="s">
        <v>63</v>
      </c>
      <c r="L1143" t="s">
        <v>64</v>
      </c>
      <c r="M1143" t="s">
        <v>88</v>
      </c>
      <c r="N1143" t="s">
        <v>150</v>
      </c>
      <c r="O1143" t="s">
        <v>93</v>
      </c>
      <c r="P1143" t="s">
        <v>166</v>
      </c>
      <c r="Q1143" t="s">
        <v>167</v>
      </c>
      <c r="R1143" t="s">
        <v>70</v>
      </c>
      <c r="S1143">
        <v>1841551.4945063</v>
      </c>
      <c r="T1143">
        <v>64.340840025565996</v>
      </c>
      <c r="U1143">
        <v>29.519999474782001</v>
      </c>
      <c r="V1143">
        <v>62383.181818124998</v>
      </c>
      <c r="W1143">
        <v>0</v>
      </c>
    </row>
    <row r="1144" spans="3:23" x14ac:dyDescent="0.35">
      <c r="C1144" s="12">
        <v>43983</v>
      </c>
      <c r="D1144" s="12">
        <v>44012</v>
      </c>
      <c r="E1144" t="s">
        <v>20</v>
      </c>
      <c r="F1144" t="s">
        <v>59</v>
      </c>
      <c r="G1144" t="s">
        <v>59</v>
      </c>
      <c r="H1144" t="s">
        <v>76</v>
      </c>
      <c r="I1144" t="s">
        <v>61</v>
      </c>
      <c r="J1144" t="s">
        <v>62</v>
      </c>
      <c r="K1144" t="s">
        <v>63</v>
      </c>
      <c r="L1144" t="s">
        <v>64</v>
      </c>
      <c r="M1144" t="s">
        <v>82</v>
      </c>
      <c r="N1144" t="s">
        <v>83</v>
      </c>
      <c r="O1144" t="s">
        <v>84</v>
      </c>
      <c r="P1144" t="s">
        <v>160</v>
      </c>
      <c r="Q1144" t="s">
        <v>161</v>
      </c>
      <c r="R1144" t="s">
        <v>70</v>
      </c>
      <c r="S1144">
        <v>1841184.5009377999</v>
      </c>
      <c r="T1144">
        <v>58.662092764413003</v>
      </c>
      <c r="U1144">
        <v>54.074930508001998</v>
      </c>
      <c r="V1144">
        <v>34048.763144787998</v>
      </c>
      <c r="W1144">
        <v>1</v>
      </c>
    </row>
    <row r="1145" spans="3:23" x14ac:dyDescent="0.35">
      <c r="C1145" s="12">
        <v>44228</v>
      </c>
      <c r="D1145" s="12">
        <v>44255</v>
      </c>
      <c r="E1145" t="s">
        <v>21</v>
      </c>
      <c r="F1145" t="s">
        <v>59</v>
      </c>
      <c r="G1145" t="s">
        <v>59</v>
      </c>
      <c r="H1145" t="s">
        <v>76</v>
      </c>
      <c r="I1145" t="s">
        <v>61</v>
      </c>
      <c r="J1145" t="s">
        <v>62</v>
      </c>
      <c r="K1145" t="s">
        <v>63</v>
      </c>
      <c r="L1145" t="s">
        <v>64</v>
      </c>
      <c r="M1145" t="s">
        <v>101</v>
      </c>
      <c r="N1145" t="s">
        <v>102</v>
      </c>
      <c r="O1145" t="s">
        <v>93</v>
      </c>
      <c r="P1145" t="s">
        <v>131</v>
      </c>
      <c r="Q1145" t="s">
        <v>132</v>
      </c>
      <c r="R1145" t="s">
        <v>70</v>
      </c>
      <c r="S1145">
        <v>1841100.3079544001</v>
      </c>
      <c r="T1145">
        <v>82.089301571768004</v>
      </c>
      <c r="U1145">
        <v>26.389771171625998</v>
      </c>
      <c r="V1145">
        <v>69765.679133055004</v>
      </c>
      <c r="W1145">
        <v>0</v>
      </c>
    </row>
    <row r="1146" spans="3:23" x14ac:dyDescent="0.35">
      <c r="C1146" s="12">
        <v>43709</v>
      </c>
      <c r="D1146" s="12">
        <v>43738</v>
      </c>
      <c r="E1146" t="s">
        <v>75</v>
      </c>
      <c r="F1146" t="s">
        <v>59</v>
      </c>
      <c r="G1146" t="s">
        <v>59</v>
      </c>
      <c r="H1146" t="s">
        <v>60</v>
      </c>
      <c r="I1146" t="s">
        <v>61</v>
      </c>
      <c r="J1146" t="s">
        <v>62</v>
      </c>
      <c r="K1146" t="s">
        <v>63</v>
      </c>
      <c r="L1146" t="s">
        <v>64</v>
      </c>
      <c r="M1146" t="s">
        <v>77</v>
      </c>
      <c r="N1146" t="s">
        <v>78</v>
      </c>
      <c r="O1146" t="s">
        <v>79</v>
      </c>
      <c r="P1146" t="s">
        <v>105</v>
      </c>
      <c r="Q1146" t="s">
        <v>106</v>
      </c>
      <c r="R1146" t="s">
        <v>70</v>
      </c>
      <c r="S1146">
        <v>1840145.2879689999</v>
      </c>
      <c r="T1146">
        <v>94.283440523948997</v>
      </c>
      <c r="U1146">
        <v>24.178058988050001</v>
      </c>
      <c r="V1146">
        <v>76108.065121293999</v>
      </c>
      <c r="W1146">
        <v>0</v>
      </c>
    </row>
    <row r="1147" spans="3:23" x14ac:dyDescent="0.35">
      <c r="C1147" s="12">
        <v>43983</v>
      </c>
      <c r="D1147" s="12">
        <v>44012</v>
      </c>
      <c r="E1147" t="s">
        <v>20</v>
      </c>
      <c r="F1147" t="s">
        <v>59</v>
      </c>
      <c r="G1147" t="s">
        <v>59</v>
      </c>
      <c r="H1147" t="s">
        <v>60</v>
      </c>
      <c r="I1147" t="s">
        <v>61</v>
      </c>
      <c r="J1147" t="s">
        <v>62</v>
      </c>
      <c r="K1147" t="s">
        <v>63</v>
      </c>
      <c r="L1147" t="s">
        <v>64</v>
      </c>
      <c r="M1147" t="s">
        <v>82</v>
      </c>
      <c r="N1147" t="s">
        <v>157</v>
      </c>
      <c r="O1147" t="s">
        <v>67</v>
      </c>
      <c r="P1147" t="s">
        <v>158</v>
      </c>
      <c r="Q1147" t="s">
        <v>159</v>
      </c>
      <c r="R1147" t="s">
        <v>70</v>
      </c>
      <c r="S1147">
        <v>1836163.0994319001</v>
      </c>
      <c r="T1147">
        <v>54.504851776477999</v>
      </c>
      <c r="U1147">
        <v>51.114112238204001</v>
      </c>
      <c r="V1147">
        <v>35922.820900710998</v>
      </c>
      <c r="W1147">
        <v>0</v>
      </c>
    </row>
    <row r="1148" spans="3:23" x14ac:dyDescent="0.35">
      <c r="C1148" s="12">
        <v>44044</v>
      </c>
      <c r="D1148" s="12">
        <v>44074</v>
      </c>
      <c r="E1148" t="s">
        <v>20</v>
      </c>
      <c r="F1148" t="s">
        <v>59</v>
      </c>
      <c r="G1148" t="s">
        <v>59</v>
      </c>
      <c r="H1148" t="s">
        <v>76</v>
      </c>
      <c r="I1148" t="s">
        <v>61</v>
      </c>
      <c r="J1148" t="s">
        <v>62</v>
      </c>
      <c r="K1148" t="s">
        <v>63</v>
      </c>
      <c r="L1148" t="s">
        <v>64</v>
      </c>
      <c r="M1148" t="s">
        <v>101</v>
      </c>
      <c r="N1148" t="s">
        <v>102</v>
      </c>
      <c r="O1148" t="s">
        <v>93</v>
      </c>
      <c r="P1148" t="s">
        <v>129</v>
      </c>
      <c r="Q1148" t="s">
        <v>130</v>
      </c>
      <c r="R1148" t="s">
        <v>70</v>
      </c>
      <c r="S1148">
        <v>1835669.3815703001</v>
      </c>
      <c r="T1148">
        <v>68.091257940432001</v>
      </c>
      <c r="U1148">
        <v>30.890852636660998</v>
      </c>
      <c r="V1148">
        <v>59424.367568013004</v>
      </c>
      <c r="W1148">
        <v>0</v>
      </c>
    </row>
    <row r="1149" spans="3:23" x14ac:dyDescent="0.35">
      <c r="C1149" s="12">
        <v>44256</v>
      </c>
      <c r="D1149" s="12">
        <v>44286</v>
      </c>
      <c r="E1149" t="s">
        <v>21</v>
      </c>
      <c r="F1149" t="s">
        <v>59</v>
      </c>
      <c r="G1149" t="s">
        <v>59</v>
      </c>
      <c r="H1149" t="s">
        <v>76</v>
      </c>
      <c r="I1149" t="s">
        <v>61</v>
      </c>
      <c r="J1149" t="s">
        <v>62</v>
      </c>
      <c r="K1149" t="s">
        <v>63</v>
      </c>
      <c r="L1149" t="s">
        <v>64</v>
      </c>
      <c r="M1149" t="s">
        <v>101</v>
      </c>
      <c r="N1149" t="s">
        <v>102</v>
      </c>
      <c r="O1149" t="s">
        <v>93</v>
      </c>
      <c r="P1149" t="s">
        <v>131</v>
      </c>
      <c r="Q1149" t="s">
        <v>132</v>
      </c>
      <c r="R1149" t="s">
        <v>70</v>
      </c>
      <c r="S1149">
        <v>1833416.9316680001</v>
      </c>
      <c r="T1149">
        <v>85.513278272476995</v>
      </c>
      <c r="U1149">
        <v>26.611160519277</v>
      </c>
      <c r="V1149">
        <v>68896.541747583993</v>
      </c>
      <c r="W1149">
        <v>0</v>
      </c>
    </row>
    <row r="1150" spans="3:23" x14ac:dyDescent="0.35">
      <c r="C1150" s="12">
        <v>43647</v>
      </c>
      <c r="D1150" s="12">
        <v>43677</v>
      </c>
      <c r="E1150" t="s">
        <v>75</v>
      </c>
      <c r="F1150" t="s">
        <v>59</v>
      </c>
      <c r="G1150" t="s">
        <v>59</v>
      </c>
      <c r="H1150" t="s">
        <v>87</v>
      </c>
      <c r="I1150" t="s">
        <v>61</v>
      </c>
      <c r="J1150" t="s">
        <v>62</v>
      </c>
      <c r="K1150" t="s">
        <v>63</v>
      </c>
      <c r="L1150" t="s">
        <v>64</v>
      </c>
      <c r="M1150" t="s">
        <v>77</v>
      </c>
      <c r="N1150" t="s">
        <v>78</v>
      </c>
      <c r="O1150" t="s">
        <v>79</v>
      </c>
      <c r="P1150" t="s">
        <v>105</v>
      </c>
      <c r="Q1150" t="s">
        <v>106</v>
      </c>
      <c r="R1150" t="s">
        <v>70</v>
      </c>
      <c r="S1150">
        <v>1829919.7428218001</v>
      </c>
      <c r="T1150">
        <v>93.355770750687</v>
      </c>
      <c r="U1150">
        <v>19.666690205748999</v>
      </c>
      <c r="V1150">
        <v>93046.655216383006</v>
      </c>
      <c r="W1150">
        <v>0</v>
      </c>
    </row>
    <row r="1151" spans="3:23" x14ac:dyDescent="0.35">
      <c r="C1151" s="12">
        <v>43497</v>
      </c>
      <c r="D1151" s="12">
        <v>43524</v>
      </c>
      <c r="E1151" t="s">
        <v>75</v>
      </c>
      <c r="F1151" t="s">
        <v>59</v>
      </c>
      <c r="G1151" t="s">
        <v>59</v>
      </c>
      <c r="H1151" t="s">
        <v>87</v>
      </c>
      <c r="I1151" t="s">
        <v>61</v>
      </c>
      <c r="J1151" t="s">
        <v>62</v>
      </c>
      <c r="K1151" t="s">
        <v>63</v>
      </c>
      <c r="L1151" t="s">
        <v>64</v>
      </c>
      <c r="M1151" t="s">
        <v>77</v>
      </c>
      <c r="N1151" t="s">
        <v>78</v>
      </c>
      <c r="O1151" t="s">
        <v>79</v>
      </c>
      <c r="P1151" t="s">
        <v>105</v>
      </c>
      <c r="Q1151" t="s">
        <v>106</v>
      </c>
      <c r="R1151" t="s">
        <v>70</v>
      </c>
      <c r="S1151">
        <v>1825843.8345991001</v>
      </c>
      <c r="T1151">
        <v>93.141235943037003</v>
      </c>
      <c r="U1151">
        <v>20.168034434085001</v>
      </c>
      <c r="V1151">
        <v>90531.570667754</v>
      </c>
      <c r="W1151">
        <v>0</v>
      </c>
    </row>
    <row r="1152" spans="3:23" x14ac:dyDescent="0.35">
      <c r="C1152" s="12">
        <v>44166</v>
      </c>
      <c r="D1152" s="12">
        <v>44196</v>
      </c>
      <c r="E1152" t="s">
        <v>21</v>
      </c>
      <c r="F1152" t="s">
        <v>59</v>
      </c>
      <c r="G1152" t="s">
        <v>59</v>
      </c>
      <c r="H1152" t="s">
        <v>87</v>
      </c>
      <c r="I1152" t="s">
        <v>61</v>
      </c>
      <c r="J1152" t="s">
        <v>62</v>
      </c>
      <c r="K1152" t="s">
        <v>63</v>
      </c>
      <c r="L1152" t="s">
        <v>64</v>
      </c>
      <c r="M1152" t="s">
        <v>65</v>
      </c>
      <c r="N1152" t="s">
        <v>117</v>
      </c>
      <c r="O1152" t="s">
        <v>93</v>
      </c>
      <c r="P1152" t="s">
        <v>118</v>
      </c>
      <c r="Q1152" t="s">
        <v>119</v>
      </c>
      <c r="R1152" t="s">
        <v>70</v>
      </c>
      <c r="S1152">
        <v>1824482.9741666</v>
      </c>
      <c r="T1152">
        <v>60.299018121054999</v>
      </c>
      <c r="U1152">
        <v>43.251164459514001</v>
      </c>
      <c r="V1152">
        <v>42183.441693795001</v>
      </c>
      <c r="W1152">
        <v>0</v>
      </c>
    </row>
    <row r="1153" spans="3:23" x14ac:dyDescent="0.35">
      <c r="C1153" s="12">
        <v>43952</v>
      </c>
      <c r="D1153" s="12">
        <v>43982</v>
      </c>
      <c r="E1153" t="s">
        <v>20</v>
      </c>
      <c r="F1153" t="s">
        <v>59</v>
      </c>
      <c r="G1153" t="s">
        <v>59</v>
      </c>
      <c r="H1153" t="s">
        <v>60</v>
      </c>
      <c r="I1153" t="s">
        <v>61</v>
      </c>
      <c r="J1153" t="s">
        <v>62</v>
      </c>
      <c r="K1153" t="s">
        <v>63</v>
      </c>
      <c r="L1153" t="s">
        <v>64</v>
      </c>
      <c r="M1153" t="s">
        <v>82</v>
      </c>
      <c r="N1153" t="s">
        <v>120</v>
      </c>
      <c r="O1153" t="s">
        <v>121</v>
      </c>
      <c r="P1153" t="s">
        <v>162</v>
      </c>
      <c r="Q1153" t="s">
        <v>163</v>
      </c>
      <c r="R1153" t="s">
        <v>70</v>
      </c>
      <c r="S1153">
        <v>1822393.9669738</v>
      </c>
      <c r="T1153">
        <v>75.451053851476004</v>
      </c>
      <c r="U1153">
        <v>52.921512094472</v>
      </c>
      <c r="V1153">
        <v>34435.787921566</v>
      </c>
      <c r="W1153">
        <v>0</v>
      </c>
    </row>
    <row r="1154" spans="3:23" x14ac:dyDescent="0.35">
      <c r="C1154" s="12">
        <v>43922</v>
      </c>
      <c r="D1154" s="12">
        <v>43951</v>
      </c>
      <c r="E1154" t="s">
        <v>20</v>
      </c>
      <c r="F1154" t="s">
        <v>59</v>
      </c>
      <c r="G1154" t="s">
        <v>59</v>
      </c>
      <c r="H1154" t="s">
        <v>87</v>
      </c>
      <c r="I1154" t="s">
        <v>61</v>
      </c>
      <c r="J1154" t="s">
        <v>62</v>
      </c>
      <c r="K1154" t="s">
        <v>63</v>
      </c>
      <c r="L1154" t="s">
        <v>64</v>
      </c>
      <c r="M1154" t="s">
        <v>101</v>
      </c>
      <c r="N1154" t="s">
        <v>102</v>
      </c>
      <c r="O1154" t="s">
        <v>93</v>
      </c>
      <c r="P1154" t="s">
        <v>131</v>
      </c>
      <c r="Q1154" t="s">
        <v>132</v>
      </c>
      <c r="R1154" t="s">
        <v>70</v>
      </c>
      <c r="S1154">
        <v>1819961.2595176999</v>
      </c>
      <c r="T1154">
        <v>84.475494849287998</v>
      </c>
      <c r="U1154">
        <v>23.117518282574999</v>
      </c>
      <c r="V1154">
        <v>78726.498115911003</v>
      </c>
      <c r="W1154">
        <v>0</v>
      </c>
    </row>
    <row r="1155" spans="3:23" x14ac:dyDescent="0.35">
      <c r="C1155" s="12">
        <v>44409</v>
      </c>
      <c r="D1155" s="12">
        <v>44439</v>
      </c>
      <c r="E1155" t="s">
        <v>21</v>
      </c>
      <c r="F1155" t="s">
        <v>59</v>
      </c>
      <c r="G1155" t="s">
        <v>59</v>
      </c>
      <c r="H1155" t="s">
        <v>60</v>
      </c>
      <c r="I1155" t="s">
        <v>61</v>
      </c>
      <c r="J1155" t="s">
        <v>62</v>
      </c>
      <c r="K1155" t="s">
        <v>63</v>
      </c>
      <c r="L1155" t="s">
        <v>64</v>
      </c>
      <c r="M1155" t="s">
        <v>65</v>
      </c>
      <c r="N1155" t="s">
        <v>92</v>
      </c>
      <c r="O1155" t="s">
        <v>93</v>
      </c>
      <c r="P1155" t="s">
        <v>237</v>
      </c>
      <c r="Q1155" t="s">
        <v>238</v>
      </c>
      <c r="R1155" t="s">
        <v>70</v>
      </c>
      <c r="S1155">
        <v>1819918.1922269</v>
      </c>
      <c r="T1155">
        <v>52.833743326898997</v>
      </c>
      <c r="U1155">
        <v>129.09355164421001</v>
      </c>
      <c r="V1155">
        <v>14097.669241007001</v>
      </c>
      <c r="W1155">
        <v>0</v>
      </c>
    </row>
    <row r="1156" spans="3:23" x14ac:dyDescent="0.35">
      <c r="C1156" s="12">
        <v>44317</v>
      </c>
      <c r="D1156" s="12">
        <v>44347</v>
      </c>
      <c r="E1156" t="s">
        <v>21</v>
      </c>
      <c r="F1156" t="s">
        <v>59</v>
      </c>
      <c r="G1156" t="s">
        <v>59</v>
      </c>
      <c r="H1156" t="s">
        <v>76</v>
      </c>
      <c r="I1156" t="s">
        <v>61</v>
      </c>
      <c r="J1156" t="s">
        <v>62</v>
      </c>
      <c r="K1156" t="s">
        <v>63</v>
      </c>
      <c r="L1156" t="s">
        <v>64</v>
      </c>
      <c r="M1156" t="s">
        <v>82</v>
      </c>
      <c r="N1156" t="s">
        <v>120</v>
      </c>
      <c r="O1156" t="s">
        <v>121</v>
      </c>
      <c r="P1156" t="s">
        <v>162</v>
      </c>
      <c r="Q1156" t="s">
        <v>163</v>
      </c>
      <c r="R1156" t="s">
        <v>70</v>
      </c>
      <c r="S1156">
        <v>1814318.1710777001</v>
      </c>
      <c r="T1156">
        <v>52.673931267211998</v>
      </c>
      <c r="U1156">
        <v>54.200461057110999</v>
      </c>
      <c r="V1156">
        <v>33474.220250006998</v>
      </c>
      <c r="W1156">
        <v>0</v>
      </c>
    </row>
    <row r="1157" spans="3:23" x14ac:dyDescent="0.35">
      <c r="C1157" s="12">
        <v>44075</v>
      </c>
      <c r="D1157" s="12">
        <v>44104</v>
      </c>
      <c r="E1157" t="s">
        <v>20</v>
      </c>
      <c r="F1157" t="s">
        <v>59</v>
      </c>
      <c r="G1157" t="s">
        <v>59</v>
      </c>
      <c r="H1157" t="s">
        <v>87</v>
      </c>
      <c r="I1157" t="s">
        <v>61</v>
      </c>
      <c r="J1157" t="s">
        <v>62</v>
      </c>
      <c r="K1157" t="s">
        <v>63</v>
      </c>
      <c r="L1157" t="s">
        <v>64</v>
      </c>
      <c r="M1157" t="s">
        <v>65</v>
      </c>
      <c r="N1157" t="s">
        <v>117</v>
      </c>
      <c r="O1157" t="s">
        <v>93</v>
      </c>
      <c r="P1157" t="s">
        <v>118</v>
      </c>
      <c r="Q1157" t="s">
        <v>119</v>
      </c>
      <c r="R1157" t="s">
        <v>70</v>
      </c>
      <c r="S1157">
        <v>1814259.8476094999</v>
      </c>
      <c r="T1157">
        <v>57.461439701522004</v>
      </c>
      <c r="U1157">
        <v>43.522798619786002</v>
      </c>
      <c r="V1157">
        <v>41685.275422170998</v>
      </c>
      <c r="W1157">
        <v>0</v>
      </c>
    </row>
    <row r="1158" spans="3:23" x14ac:dyDescent="0.35">
      <c r="C1158" s="12">
        <v>44317</v>
      </c>
      <c r="D1158" s="12">
        <v>44347</v>
      </c>
      <c r="E1158" t="s">
        <v>21</v>
      </c>
      <c r="F1158" t="s">
        <v>59</v>
      </c>
      <c r="G1158" t="s">
        <v>59</v>
      </c>
      <c r="H1158" t="s">
        <v>60</v>
      </c>
      <c r="I1158" t="s">
        <v>61</v>
      </c>
      <c r="J1158" t="s">
        <v>62</v>
      </c>
      <c r="K1158" t="s">
        <v>63</v>
      </c>
      <c r="L1158" t="s">
        <v>64</v>
      </c>
      <c r="M1158" t="s">
        <v>65</v>
      </c>
      <c r="N1158" t="s">
        <v>92</v>
      </c>
      <c r="O1158" t="s">
        <v>93</v>
      </c>
      <c r="P1158" t="s">
        <v>188</v>
      </c>
      <c r="Q1158" t="s">
        <v>189</v>
      </c>
      <c r="R1158" t="s">
        <v>70</v>
      </c>
      <c r="S1158">
        <v>1814208.1474162</v>
      </c>
      <c r="T1158">
        <v>68.547583276240005</v>
      </c>
      <c r="U1158">
        <v>62.202206911162001</v>
      </c>
      <c r="V1158">
        <v>29166.298713601002</v>
      </c>
      <c r="W1158">
        <v>0</v>
      </c>
    </row>
    <row r="1159" spans="3:23" x14ac:dyDescent="0.35">
      <c r="C1159" s="12">
        <v>44166</v>
      </c>
      <c r="D1159" s="12">
        <v>44196</v>
      </c>
      <c r="E1159" t="s">
        <v>21</v>
      </c>
      <c r="F1159" t="s">
        <v>59</v>
      </c>
      <c r="G1159" t="s">
        <v>59</v>
      </c>
      <c r="H1159" t="s">
        <v>76</v>
      </c>
      <c r="I1159" t="s">
        <v>61</v>
      </c>
      <c r="J1159" t="s">
        <v>62</v>
      </c>
      <c r="K1159" t="s">
        <v>63</v>
      </c>
      <c r="L1159" t="s">
        <v>64</v>
      </c>
      <c r="M1159" t="s">
        <v>65</v>
      </c>
      <c r="N1159" t="s">
        <v>117</v>
      </c>
      <c r="O1159" t="s">
        <v>93</v>
      </c>
      <c r="P1159" t="s">
        <v>118</v>
      </c>
      <c r="Q1159" t="s">
        <v>119</v>
      </c>
      <c r="R1159" t="s">
        <v>70</v>
      </c>
      <c r="S1159">
        <v>1813725.5864243</v>
      </c>
      <c r="T1159">
        <v>82.96369534451</v>
      </c>
      <c r="U1159">
        <v>48.479802007617003</v>
      </c>
      <c r="V1159">
        <v>37411.984193734002</v>
      </c>
      <c r="W1159">
        <v>0</v>
      </c>
    </row>
    <row r="1160" spans="3:23" x14ac:dyDescent="0.35">
      <c r="C1160" s="12">
        <v>44256</v>
      </c>
      <c r="D1160" s="12">
        <v>44286</v>
      </c>
      <c r="E1160" t="s">
        <v>21</v>
      </c>
      <c r="F1160" t="s">
        <v>59</v>
      </c>
      <c r="G1160" t="s">
        <v>59</v>
      </c>
      <c r="H1160" t="s">
        <v>87</v>
      </c>
      <c r="I1160" t="s">
        <v>61</v>
      </c>
      <c r="J1160" t="s">
        <v>62</v>
      </c>
      <c r="K1160" t="s">
        <v>63</v>
      </c>
      <c r="L1160" t="s">
        <v>64</v>
      </c>
      <c r="M1160" t="s">
        <v>82</v>
      </c>
      <c r="N1160" t="s">
        <v>120</v>
      </c>
      <c r="O1160" t="s">
        <v>121</v>
      </c>
      <c r="P1160" t="s">
        <v>122</v>
      </c>
      <c r="Q1160" t="s">
        <v>123</v>
      </c>
      <c r="R1160" t="s">
        <v>70</v>
      </c>
      <c r="S1160">
        <v>1812749.1516768001</v>
      </c>
      <c r="T1160">
        <v>56.149109478298001</v>
      </c>
      <c r="U1160">
        <v>42.390742975630999</v>
      </c>
      <c r="V1160">
        <v>42762.853973069003</v>
      </c>
      <c r="W1160">
        <v>0</v>
      </c>
    </row>
    <row r="1161" spans="3:23" x14ac:dyDescent="0.35">
      <c r="C1161" s="12">
        <v>43739</v>
      </c>
      <c r="D1161" s="12">
        <v>43769</v>
      </c>
      <c r="E1161" t="s">
        <v>20</v>
      </c>
      <c r="F1161" t="s">
        <v>59</v>
      </c>
      <c r="G1161" t="s">
        <v>59</v>
      </c>
      <c r="H1161" t="s">
        <v>60</v>
      </c>
      <c r="I1161" t="s">
        <v>61</v>
      </c>
      <c r="J1161" t="s">
        <v>62</v>
      </c>
      <c r="K1161" t="s">
        <v>63</v>
      </c>
      <c r="L1161" t="s">
        <v>64</v>
      </c>
      <c r="M1161" t="s">
        <v>82</v>
      </c>
      <c r="N1161" t="s">
        <v>120</v>
      </c>
      <c r="O1161" t="s">
        <v>121</v>
      </c>
      <c r="P1161" t="s">
        <v>122</v>
      </c>
      <c r="Q1161" t="s">
        <v>123</v>
      </c>
      <c r="R1161" t="s">
        <v>70</v>
      </c>
      <c r="S1161">
        <v>1812244.1530754999</v>
      </c>
      <c r="T1161">
        <v>82.668560018880996</v>
      </c>
      <c r="U1161">
        <v>42.413765489917999</v>
      </c>
      <c r="V1161">
        <v>42727.735492059997</v>
      </c>
      <c r="W1161">
        <v>0</v>
      </c>
    </row>
    <row r="1162" spans="3:23" x14ac:dyDescent="0.35">
      <c r="C1162" s="12">
        <v>43466</v>
      </c>
      <c r="D1162" s="12">
        <v>43496</v>
      </c>
      <c r="E1162" t="s">
        <v>75</v>
      </c>
      <c r="F1162" t="s">
        <v>59</v>
      </c>
      <c r="G1162" t="s">
        <v>59</v>
      </c>
      <c r="H1162" t="s">
        <v>60</v>
      </c>
      <c r="I1162" t="s">
        <v>61</v>
      </c>
      <c r="J1162" t="s">
        <v>62</v>
      </c>
      <c r="K1162" t="s">
        <v>63</v>
      </c>
      <c r="L1162" t="s">
        <v>64</v>
      </c>
      <c r="M1162" t="s">
        <v>82</v>
      </c>
      <c r="N1162" t="s">
        <v>120</v>
      </c>
      <c r="O1162" t="s">
        <v>121</v>
      </c>
      <c r="P1162" t="s">
        <v>122</v>
      </c>
      <c r="Q1162" t="s">
        <v>123</v>
      </c>
      <c r="R1162" t="s">
        <v>70</v>
      </c>
      <c r="S1162">
        <v>1810007.5364287</v>
      </c>
      <c r="T1162">
        <v>81.837094541379003</v>
      </c>
      <c r="U1162">
        <v>41.387414576475997</v>
      </c>
      <c r="V1162">
        <v>43733.283534397997</v>
      </c>
      <c r="W1162">
        <v>0</v>
      </c>
    </row>
    <row r="1163" spans="3:23" x14ac:dyDescent="0.35">
      <c r="C1163" s="12">
        <v>43891</v>
      </c>
      <c r="D1163" s="12">
        <v>43921</v>
      </c>
      <c r="E1163" t="s">
        <v>20</v>
      </c>
      <c r="F1163" t="s">
        <v>59</v>
      </c>
      <c r="G1163" t="s">
        <v>59</v>
      </c>
      <c r="H1163" t="s">
        <v>87</v>
      </c>
      <c r="I1163" t="s">
        <v>61</v>
      </c>
      <c r="J1163" t="s">
        <v>62</v>
      </c>
      <c r="K1163" t="s">
        <v>63</v>
      </c>
      <c r="L1163" t="s">
        <v>64</v>
      </c>
      <c r="M1163" t="s">
        <v>77</v>
      </c>
      <c r="N1163" t="s">
        <v>107</v>
      </c>
      <c r="O1163" t="s">
        <v>108</v>
      </c>
      <c r="P1163" t="s">
        <v>109</v>
      </c>
      <c r="Q1163" t="s">
        <v>110</v>
      </c>
      <c r="R1163" t="s">
        <v>70</v>
      </c>
      <c r="S1163">
        <v>1808271.9083223001</v>
      </c>
      <c r="T1163">
        <v>84.557008827998999</v>
      </c>
      <c r="U1163">
        <v>31.628174566837</v>
      </c>
      <c r="V1163">
        <v>57172.819269132</v>
      </c>
      <c r="W1163">
        <v>0</v>
      </c>
    </row>
    <row r="1164" spans="3:23" x14ac:dyDescent="0.35">
      <c r="C1164" s="12">
        <v>43983</v>
      </c>
      <c r="D1164" s="12">
        <v>44012</v>
      </c>
      <c r="E1164" t="s">
        <v>20</v>
      </c>
      <c r="F1164" t="s">
        <v>59</v>
      </c>
      <c r="G1164" t="s">
        <v>59</v>
      </c>
      <c r="H1164" t="s">
        <v>60</v>
      </c>
      <c r="I1164" t="s">
        <v>61</v>
      </c>
      <c r="J1164" t="s">
        <v>62</v>
      </c>
      <c r="K1164" t="s">
        <v>63</v>
      </c>
      <c r="L1164" t="s">
        <v>64</v>
      </c>
      <c r="M1164" t="s">
        <v>82</v>
      </c>
      <c r="N1164" t="s">
        <v>83</v>
      </c>
      <c r="O1164" t="s">
        <v>84</v>
      </c>
      <c r="P1164" t="s">
        <v>160</v>
      </c>
      <c r="Q1164" t="s">
        <v>161</v>
      </c>
      <c r="R1164" t="s">
        <v>70</v>
      </c>
      <c r="S1164">
        <v>1808215.0022898</v>
      </c>
      <c r="T1164">
        <v>76.267170112163001</v>
      </c>
      <c r="U1164">
        <v>55.648379940485</v>
      </c>
      <c r="V1164">
        <v>32493.578505316</v>
      </c>
      <c r="W1164">
        <v>1</v>
      </c>
    </row>
    <row r="1165" spans="3:23" x14ac:dyDescent="0.35">
      <c r="C1165" s="12">
        <v>43709</v>
      </c>
      <c r="D1165" s="12">
        <v>43738</v>
      </c>
      <c r="E1165" t="s">
        <v>75</v>
      </c>
      <c r="F1165" t="s">
        <v>59</v>
      </c>
      <c r="G1165" t="s">
        <v>59</v>
      </c>
      <c r="H1165" t="s">
        <v>76</v>
      </c>
      <c r="I1165" t="s">
        <v>61</v>
      </c>
      <c r="J1165" t="s">
        <v>62</v>
      </c>
      <c r="K1165" t="s">
        <v>63</v>
      </c>
      <c r="L1165" t="s">
        <v>64</v>
      </c>
      <c r="M1165" t="s">
        <v>77</v>
      </c>
      <c r="N1165" t="s">
        <v>107</v>
      </c>
      <c r="O1165" t="s">
        <v>108</v>
      </c>
      <c r="P1165" t="s">
        <v>109</v>
      </c>
      <c r="Q1165" t="s">
        <v>110</v>
      </c>
      <c r="R1165" t="s">
        <v>70</v>
      </c>
      <c r="S1165">
        <v>1807680.1775203999</v>
      </c>
      <c r="T1165">
        <v>92.793855371524998</v>
      </c>
      <c r="U1165">
        <v>33.815955962331003</v>
      </c>
      <c r="V1165">
        <v>53456.426887178</v>
      </c>
      <c r="W1165">
        <v>0</v>
      </c>
    </row>
    <row r="1166" spans="3:23" x14ac:dyDescent="0.35">
      <c r="C1166" s="12">
        <v>43891</v>
      </c>
      <c r="D1166" s="12">
        <v>43921</v>
      </c>
      <c r="E1166" t="s">
        <v>20</v>
      </c>
      <c r="F1166" t="s">
        <v>59</v>
      </c>
      <c r="G1166" t="s">
        <v>59</v>
      </c>
      <c r="H1166" t="s">
        <v>76</v>
      </c>
      <c r="I1166" t="s">
        <v>61</v>
      </c>
      <c r="J1166" t="s">
        <v>62</v>
      </c>
      <c r="K1166" t="s">
        <v>63</v>
      </c>
      <c r="L1166" t="s">
        <v>64</v>
      </c>
      <c r="M1166" t="s">
        <v>82</v>
      </c>
      <c r="N1166" t="s">
        <v>120</v>
      </c>
      <c r="O1166" t="s">
        <v>121</v>
      </c>
      <c r="P1166" t="s">
        <v>162</v>
      </c>
      <c r="Q1166" t="s">
        <v>163</v>
      </c>
      <c r="R1166" t="s">
        <v>70</v>
      </c>
      <c r="S1166">
        <v>1805616.3301845</v>
      </c>
      <c r="T1166">
        <v>50.648010833858002</v>
      </c>
      <c r="U1166">
        <v>50.239850200409002</v>
      </c>
      <c r="V1166">
        <v>35939.922650681001</v>
      </c>
      <c r="W1166">
        <v>0</v>
      </c>
    </row>
    <row r="1167" spans="3:23" x14ac:dyDescent="0.35">
      <c r="C1167" s="12">
        <v>43556</v>
      </c>
      <c r="D1167" s="12">
        <v>43585</v>
      </c>
      <c r="E1167" t="s">
        <v>75</v>
      </c>
      <c r="F1167" t="s">
        <v>59</v>
      </c>
      <c r="G1167" t="s">
        <v>59</v>
      </c>
      <c r="H1167" t="s">
        <v>60</v>
      </c>
      <c r="I1167" t="s">
        <v>61</v>
      </c>
      <c r="J1167" t="s">
        <v>62</v>
      </c>
      <c r="K1167" t="s">
        <v>63</v>
      </c>
      <c r="L1167" t="s">
        <v>64</v>
      </c>
      <c r="M1167" t="s">
        <v>82</v>
      </c>
      <c r="N1167" t="s">
        <v>120</v>
      </c>
      <c r="O1167" t="s">
        <v>121</v>
      </c>
      <c r="P1167" t="s">
        <v>122</v>
      </c>
      <c r="Q1167" t="s">
        <v>123</v>
      </c>
      <c r="R1167" t="s">
        <v>70</v>
      </c>
      <c r="S1167">
        <v>1804817.7341487999</v>
      </c>
      <c r="T1167">
        <v>83.758013380676005</v>
      </c>
      <c r="U1167">
        <v>42.062505600424998</v>
      </c>
      <c r="V1167">
        <v>42907.993910153004</v>
      </c>
      <c r="W1167">
        <v>0</v>
      </c>
    </row>
    <row r="1168" spans="3:23" x14ac:dyDescent="0.35">
      <c r="C1168" s="12">
        <v>44136</v>
      </c>
      <c r="D1168" s="12">
        <v>44165</v>
      </c>
      <c r="E1168" t="s">
        <v>21</v>
      </c>
      <c r="F1168" t="s">
        <v>59</v>
      </c>
      <c r="G1168" t="s">
        <v>59</v>
      </c>
      <c r="H1168" t="s">
        <v>87</v>
      </c>
      <c r="I1168" t="s">
        <v>61</v>
      </c>
      <c r="J1168" t="s">
        <v>62</v>
      </c>
      <c r="K1168" t="s">
        <v>63</v>
      </c>
      <c r="L1168" t="s">
        <v>64</v>
      </c>
      <c r="M1168" t="s">
        <v>101</v>
      </c>
      <c r="N1168" t="s">
        <v>102</v>
      </c>
      <c r="O1168" t="s">
        <v>93</v>
      </c>
      <c r="P1168" t="s">
        <v>184</v>
      </c>
      <c r="Q1168" t="s">
        <v>185</v>
      </c>
      <c r="R1168" t="s">
        <v>70</v>
      </c>
      <c r="S1168">
        <v>1803323.1745539</v>
      </c>
      <c r="T1168">
        <v>37.406839617533002</v>
      </c>
      <c r="U1168">
        <v>23.732562582688999</v>
      </c>
      <c r="V1168">
        <v>75985.185681938994</v>
      </c>
      <c r="W1168">
        <v>0</v>
      </c>
    </row>
    <row r="1169" spans="3:23" x14ac:dyDescent="0.35">
      <c r="C1169" s="12">
        <v>43678</v>
      </c>
      <c r="D1169" s="12">
        <v>43708</v>
      </c>
      <c r="E1169" t="s">
        <v>75</v>
      </c>
      <c r="F1169" t="s">
        <v>59</v>
      </c>
      <c r="G1169" t="s">
        <v>59</v>
      </c>
      <c r="H1169" t="s">
        <v>60</v>
      </c>
      <c r="I1169" t="s">
        <v>61</v>
      </c>
      <c r="J1169" t="s">
        <v>62</v>
      </c>
      <c r="K1169" t="s">
        <v>63</v>
      </c>
      <c r="L1169" t="s">
        <v>64</v>
      </c>
      <c r="M1169" t="s">
        <v>101</v>
      </c>
      <c r="N1169" t="s">
        <v>102</v>
      </c>
      <c r="O1169" t="s">
        <v>93</v>
      </c>
      <c r="P1169" t="s">
        <v>129</v>
      </c>
      <c r="Q1169" t="s">
        <v>130</v>
      </c>
      <c r="R1169" t="s">
        <v>70</v>
      </c>
      <c r="S1169">
        <v>1803138.7036774999</v>
      </c>
      <c r="T1169">
        <v>60.772893620482002</v>
      </c>
      <c r="U1169">
        <v>27.969188031182998</v>
      </c>
      <c r="V1169">
        <v>64468.754032730998</v>
      </c>
      <c r="W1169">
        <v>0</v>
      </c>
    </row>
    <row r="1170" spans="3:23" x14ac:dyDescent="0.35">
      <c r="C1170" s="12">
        <v>43770</v>
      </c>
      <c r="D1170" s="12">
        <v>43799</v>
      </c>
      <c r="E1170" t="s">
        <v>20</v>
      </c>
      <c r="F1170" t="s">
        <v>59</v>
      </c>
      <c r="G1170" t="s">
        <v>59</v>
      </c>
      <c r="H1170" t="s">
        <v>60</v>
      </c>
      <c r="I1170" t="s">
        <v>61</v>
      </c>
      <c r="J1170" t="s">
        <v>62</v>
      </c>
      <c r="K1170" t="s">
        <v>63</v>
      </c>
      <c r="L1170" t="s">
        <v>64</v>
      </c>
      <c r="M1170" t="s">
        <v>82</v>
      </c>
      <c r="N1170" t="s">
        <v>124</v>
      </c>
      <c r="O1170" t="s">
        <v>108</v>
      </c>
      <c r="P1170" t="s">
        <v>125</v>
      </c>
      <c r="Q1170" t="s">
        <v>126</v>
      </c>
      <c r="R1170" t="s">
        <v>70</v>
      </c>
      <c r="S1170">
        <v>1802991.6789563</v>
      </c>
      <c r="T1170">
        <v>88.758906054706003</v>
      </c>
      <c r="U1170">
        <v>25.683221893201001</v>
      </c>
      <c r="V1170">
        <v>70201.148689744994</v>
      </c>
      <c r="W1170">
        <v>0</v>
      </c>
    </row>
    <row r="1171" spans="3:23" x14ac:dyDescent="0.35">
      <c r="C1171" s="12">
        <v>43922</v>
      </c>
      <c r="D1171" s="12">
        <v>43951</v>
      </c>
      <c r="E1171" t="s">
        <v>20</v>
      </c>
      <c r="F1171" t="s">
        <v>59</v>
      </c>
      <c r="G1171" t="s">
        <v>59</v>
      </c>
      <c r="H1171" t="s">
        <v>87</v>
      </c>
      <c r="I1171" t="s">
        <v>61</v>
      </c>
      <c r="J1171" t="s">
        <v>62</v>
      </c>
      <c r="K1171" t="s">
        <v>63</v>
      </c>
      <c r="L1171" t="s">
        <v>64</v>
      </c>
      <c r="M1171" t="s">
        <v>101</v>
      </c>
      <c r="N1171" t="s">
        <v>102</v>
      </c>
      <c r="O1171" t="s">
        <v>93</v>
      </c>
      <c r="P1171" t="s">
        <v>129</v>
      </c>
      <c r="Q1171" t="s">
        <v>130</v>
      </c>
      <c r="R1171" t="s">
        <v>70</v>
      </c>
      <c r="S1171">
        <v>1802904.3491313001</v>
      </c>
      <c r="T1171">
        <v>35.839038364471001</v>
      </c>
      <c r="U1171">
        <v>24.776658584631999</v>
      </c>
      <c r="V1171">
        <v>72766.242589692003</v>
      </c>
      <c r="W1171">
        <v>0</v>
      </c>
    </row>
    <row r="1172" spans="3:23" x14ac:dyDescent="0.35">
      <c r="C1172" s="12">
        <v>43709</v>
      </c>
      <c r="D1172" s="12">
        <v>43738</v>
      </c>
      <c r="E1172" t="s">
        <v>75</v>
      </c>
      <c r="F1172" t="s">
        <v>59</v>
      </c>
      <c r="G1172" t="s">
        <v>59</v>
      </c>
      <c r="H1172" t="s">
        <v>60</v>
      </c>
      <c r="I1172" t="s">
        <v>61</v>
      </c>
      <c r="J1172" t="s">
        <v>62</v>
      </c>
      <c r="K1172" t="s">
        <v>63</v>
      </c>
      <c r="L1172" t="s">
        <v>64</v>
      </c>
      <c r="M1172" t="s">
        <v>101</v>
      </c>
      <c r="N1172" t="s">
        <v>102</v>
      </c>
      <c r="O1172" t="s">
        <v>93</v>
      </c>
      <c r="P1172" t="s">
        <v>184</v>
      </c>
      <c r="Q1172" t="s">
        <v>185</v>
      </c>
      <c r="R1172" t="s">
        <v>70</v>
      </c>
      <c r="S1172">
        <v>1801260.1425172</v>
      </c>
      <c r="T1172">
        <v>66.123258097144998</v>
      </c>
      <c r="U1172">
        <v>26.937889990868999</v>
      </c>
      <c r="V1172">
        <v>66867.157863062996</v>
      </c>
      <c r="W1172">
        <v>0</v>
      </c>
    </row>
    <row r="1173" spans="3:23" x14ac:dyDescent="0.35">
      <c r="C1173" s="12">
        <v>43586</v>
      </c>
      <c r="D1173" s="12">
        <v>43616</v>
      </c>
      <c r="E1173" t="s">
        <v>75</v>
      </c>
      <c r="F1173" t="s">
        <v>59</v>
      </c>
      <c r="G1173" t="s">
        <v>59</v>
      </c>
      <c r="H1173" t="s">
        <v>87</v>
      </c>
      <c r="I1173" t="s">
        <v>61</v>
      </c>
      <c r="J1173" t="s">
        <v>62</v>
      </c>
      <c r="K1173" t="s">
        <v>63</v>
      </c>
      <c r="L1173" t="s">
        <v>64</v>
      </c>
      <c r="M1173" t="s">
        <v>77</v>
      </c>
      <c r="N1173" t="s">
        <v>78</v>
      </c>
      <c r="O1173" t="s">
        <v>79</v>
      </c>
      <c r="P1173" t="s">
        <v>105</v>
      </c>
      <c r="Q1173" t="s">
        <v>106</v>
      </c>
      <c r="R1173" t="s">
        <v>70</v>
      </c>
      <c r="S1173">
        <v>1798200.5512033</v>
      </c>
      <c r="T1173">
        <v>92.943861697928</v>
      </c>
      <c r="U1173">
        <v>19.858876236634998</v>
      </c>
      <c r="V1173">
        <v>90548.958046582004</v>
      </c>
      <c r="W1173">
        <v>0</v>
      </c>
    </row>
    <row r="1174" spans="3:23" x14ac:dyDescent="0.35">
      <c r="C1174" s="12">
        <v>43497</v>
      </c>
      <c r="D1174" s="12">
        <v>43524</v>
      </c>
      <c r="E1174" t="s">
        <v>75</v>
      </c>
      <c r="F1174" t="s">
        <v>59</v>
      </c>
      <c r="G1174" t="s">
        <v>59</v>
      </c>
      <c r="H1174" t="s">
        <v>60</v>
      </c>
      <c r="I1174" t="s">
        <v>61</v>
      </c>
      <c r="J1174" t="s">
        <v>62</v>
      </c>
      <c r="K1174" t="s">
        <v>63</v>
      </c>
      <c r="L1174" t="s">
        <v>64</v>
      </c>
      <c r="M1174" t="s">
        <v>82</v>
      </c>
      <c r="N1174" t="s">
        <v>120</v>
      </c>
      <c r="O1174" t="s">
        <v>121</v>
      </c>
      <c r="P1174" t="s">
        <v>122</v>
      </c>
      <c r="Q1174" t="s">
        <v>123</v>
      </c>
      <c r="R1174" t="s">
        <v>70</v>
      </c>
      <c r="S1174">
        <v>1795952.1146813999</v>
      </c>
      <c r="T1174">
        <v>85.055546006838995</v>
      </c>
      <c r="U1174">
        <v>41.568238460975998</v>
      </c>
      <c r="V1174">
        <v>43204.912721221997</v>
      </c>
      <c r="W1174">
        <v>0</v>
      </c>
    </row>
    <row r="1175" spans="3:23" x14ac:dyDescent="0.35">
      <c r="C1175" s="12">
        <v>43374</v>
      </c>
      <c r="D1175" s="12">
        <v>43404</v>
      </c>
      <c r="E1175" t="s">
        <v>75</v>
      </c>
      <c r="F1175" t="s">
        <v>59</v>
      </c>
      <c r="G1175" t="s">
        <v>59</v>
      </c>
      <c r="H1175" t="s">
        <v>60</v>
      </c>
      <c r="I1175" t="s">
        <v>61</v>
      </c>
      <c r="J1175" t="s">
        <v>62</v>
      </c>
      <c r="K1175" t="s">
        <v>63</v>
      </c>
      <c r="L1175" t="s">
        <v>64</v>
      </c>
      <c r="M1175" t="s">
        <v>82</v>
      </c>
      <c r="N1175" t="s">
        <v>120</v>
      </c>
      <c r="O1175" t="s">
        <v>121</v>
      </c>
      <c r="P1175" t="s">
        <v>122</v>
      </c>
      <c r="Q1175" t="s">
        <v>123</v>
      </c>
      <c r="R1175" t="s">
        <v>70</v>
      </c>
      <c r="S1175">
        <v>1795824.3753784001</v>
      </c>
      <c r="T1175">
        <v>85.987330098876996</v>
      </c>
      <c r="U1175">
        <v>40.855157930037002</v>
      </c>
      <c r="V1175">
        <v>43955.878923627999</v>
      </c>
      <c r="W1175">
        <v>0</v>
      </c>
    </row>
    <row r="1176" spans="3:23" x14ac:dyDescent="0.35">
      <c r="C1176" s="12">
        <v>44136</v>
      </c>
      <c r="D1176" s="12">
        <v>44165</v>
      </c>
      <c r="E1176" t="s">
        <v>21</v>
      </c>
      <c r="F1176" t="s">
        <v>59</v>
      </c>
      <c r="G1176" t="s">
        <v>59</v>
      </c>
      <c r="H1176" t="s">
        <v>87</v>
      </c>
      <c r="I1176" t="s">
        <v>61</v>
      </c>
      <c r="J1176" t="s">
        <v>62</v>
      </c>
      <c r="K1176" t="s">
        <v>63</v>
      </c>
      <c r="L1176" t="s">
        <v>64</v>
      </c>
      <c r="M1176" t="s">
        <v>65</v>
      </c>
      <c r="N1176" t="s">
        <v>92</v>
      </c>
      <c r="O1176" t="s">
        <v>93</v>
      </c>
      <c r="P1176" t="s">
        <v>142</v>
      </c>
      <c r="Q1176" t="s">
        <v>143</v>
      </c>
      <c r="R1176" t="s">
        <v>70</v>
      </c>
      <c r="S1176">
        <v>1795743.3162287001</v>
      </c>
      <c r="T1176">
        <v>25.488579418802001</v>
      </c>
      <c r="U1176">
        <v>147.33008708560001</v>
      </c>
      <c r="V1176">
        <v>12188.571606459</v>
      </c>
      <c r="W1176">
        <v>0</v>
      </c>
    </row>
    <row r="1177" spans="3:23" x14ac:dyDescent="0.35">
      <c r="C1177" s="12">
        <v>43862</v>
      </c>
      <c r="D1177" s="12">
        <v>43890</v>
      </c>
      <c r="E1177" t="s">
        <v>20</v>
      </c>
      <c r="F1177" t="s">
        <v>59</v>
      </c>
      <c r="G1177" t="s">
        <v>59</v>
      </c>
      <c r="H1177" t="s">
        <v>60</v>
      </c>
      <c r="I1177" t="s">
        <v>61</v>
      </c>
      <c r="J1177" t="s">
        <v>62</v>
      </c>
      <c r="K1177" t="s">
        <v>63</v>
      </c>
      <c r="L1177" t="s">
        <v>64</v>
      </c>
      <c r="M1177" t="s">
        <v>77</v>
      </c>
      <c r="N1177" t="s">
        <v>78</v>
      </c>
      <c r="O1177" t="s">
        <v>79</v>
      </c>
      <c r="P1177" t="s">
        <v>105</v>
      </c>
      <c r="Q1177" t="s">
        <v>106</v>
      </c>
      <c r="R1177" t="s">
        <v>70</v>
      </c>
      <c r="S1177">
        <v>1792513.6218973</v>
      </c>
      <c r="T1177">
        <v>91.807505773705998</v>
      </c>
      <c r="U1177">
        <v>24.564963541695001</v>
      </c>
      <c r="V1177">
        <v>72970.335122004995</v>
      </c>
      <c r="W1177">
        <v>0</v>
      </c>
    </row>
    <row r="1178" spans="3:23" x14ac:dyDescent="0.35">
      <c r="C1178" s="12">
        <v>43922</v>
      </c>
      <c r="D1178" s="12">
        <v>43951</v>
      </c>
      <c r="E1178" t="s">
        <v>20</v>
      </c>
      <c r="F1178" t="s">
        <v>59</v>
      </c>
      <c r="G1178" t="s">
        <v>59</v>
      </c>
      <c r="H1178" t="s">
        <v>76</v>
      </c>
      <c r="I1178" t="s">
        <v>61</v>
      </c>
      <c r="J1178" t="s">
        <v>62</v>
      </c>
      <c r="K1178" t="s">
        <v>63</v>
      </c>
      <c r="L1178" t="s">
        <v>64</v>
      </c>
      <c r="M1178" t="s">
        <v>82</v>
      </c>
      <c r="N1178" t="s">
        <v>83</v>
      </c>
      <c r="O1178" t="s">
        <v>84</v>
      </c>
      <c r="P1178" t="s">
        <v>160</v>
      </c>
      <c r="Q1178" t="s">
        <v>161</v>
      </c>
      <c r="R1178" t="s">
        <v>70</v>
      </c>
      <c r="S1178">
        <v>1792197.6156547</v>
      </c>
      <c r="T1178">
        <v>52.687249982852997</v>
      </c>
      <c r="U1178">
        <v>53.554452191461003</v>
      </c>
      <c r="V1178">
        <v>33464.960284672998</v>
      </c>
      <c r="W1178">
        <v>1</v>
      </c>
    </row>
    <row r="1179" spans="3:23" x14ac:dyDescent="0.35">
      <c r="C1179" s="12">
        <v>44075</v>
      </c>
      <c r="D1179" s="12">
        <v>44104</v>
      </c>
      <c r="E1179" t="s">
        <v>20</v>
      </c>
      <c r="F1179" t="s">
        <v>59</v>
      </c>
      <c r="G1179" t="s">
        <v>59</v>
      </c>
      <c r="H1179" t="s">
        <v>60</v>
      </c>
      <c r="I1179" t="s">
        <v>61</v>
      </c>
      <c r="J1179" t="s">
        <v>62</v>
      </c>
      <c r="K1179" t="s">
        <v>63</v>
      </c>
      <c r="L1179" t="s">
        <v>64</v>
      </c>
      <c r="M1179" t="s">
        <v>77</v>
      </c>
      <c r="N1179" t="s">
        <v>107</v>
      </c>
      <c r="O1179" t="s">
        <v>108</v>
      </c>
      <c r="P1179" t="s">
        <v>109</v>
      </c>
      <c r="Q1179" t="s">
        <v>110</v>
      </c>
      <c r="R1179" t="s">
        <v>70</v>
      </c>
      <c r="S1179">
        <v>1789708.6428846</v>
      </c>
      <c r="T1179">
        <v>92.371579137850006</v>
      </c>
      <c r="U1179">
        <v>33.115216695679003</v>
      </c>
      <c r="V1179">
        <v>54044.902056102001</v>
      </c>
      <c r="W1179">
        <v>0</v>
      </c>
    </row>
    <row r="1180" spans="3:23" x14ac:dyDescent="0.35">
      <c r="C1180" s="12">
        <v>43952</v>
      </c>
      <c r="D1180" s="12">
        <v>43982</v>
      </c>
      <c r="E1180" t="s">
        <v>20</v>
      </c>
      <c r="F1180" t="s">
        <v>59</v>
      </c>
      <c r="G1180" t="s">
        <v>59</v>
      </c>
      <c r="H1180" t="s">
        <v>76</v>
      </c>
      <c r="I1180" t="s">
        <v>61</v>
      </c>
      <c r="J1180" t="s">
        <v>62</v>
      </c>
      <c r="K1180" t="s">
        <v>63</v>
      </c>
      <c r="L1180" t="s">
        <v>64</v>
      </c>
      <c r="M1180" t="s">
        <v>77</v>
      </c>
      <c r="N1180" t="s">
        <v>78</v>
      </c>
      <c r="O1180" t="s">
        <v>79</v>
      </c>
      <c r="P1180" t="s">
        <v>105</v>
      </c>
      <c r="Q1180" t="s">
        <v>106</v>
      </c>
      <c r="R1180" t="s">
        <v>70</v>
      </c>
      <c r="S1180">
        <v>1787406.2549686001</v>
      </c>
      <c r="T1180">
        <v>95.242445075145</v>
      </c>
      <c r="U1180">
        <v>22.912995486046</v>
      </c>
      <c r="V1180">
        <v>78008.406018195004</v>
      </c>
      <c r="W1180">
        <v>0</v>
      </c>
    </row>
    <row r="1181" spans="3:23" x14ac:dyDescent="0.35">
      <c r="C1181" s="12">
        <v>44044</v>
      </c>
      <c r="D1181" s="12">
        <v>44074</v>
      </c>
      <c r="E1181" t="s">
        <v>20</v>
      </c>
      <c r="F1181" t="s">
        <v>59</v>
      </c>
      <c r="G1181" t="s">
        <v>59</v>
      </c>
      <c r="H1181" t="s">
        <v>87</v>
      </c>
      <c r="I1181" t="s">
        <v>61</v>
      </c>
      <c r="J1181" t="s">
        <v>62</v>
      </c>
      <c r="K1181" t="s">
        <v>63</v>
      </c>
      <c r="L1181" t="s">
        <v>64</v>
      </c>
      <c r="M1181" t="s">
        <v>65</v>
      </c>
      <c r="N1181" t="s">
        <v>117</v>
      </c>
      <c r="O1181" t="s">
        <v>93</v>
      </c>
      <c r="P1181" t="s">
        <v>118</v>
      </c>
      <c r="Q1181" t="s">
        <v>119</v>
      </c>
      <c r="R1181" t="s">
        <v>70</v>
      </c>
      <c r="S1181">
        <v>1784142.0461625999</v>
      </c>
      <c r="T1181">
        <v>59.237212487401997</v>
      </c>
      <c r="U1181">
        <v>44.951918431990997</v>
      </c>
      <c r="V1181">
        <v>39690.008978411999</v>
      </c>
      <c r="W1181">
        <v>0</v>
      </c>
    </row>
    <row r="1182" spans="3:23" x14ac:dyDescent="0.35">
      <c r="C1182" s="12">
        <v>44287</v>
      </c>
      <c r="D1182" s="12">
        <v>44316</v>
      </c>
      <c r="E1182" t="s">
        <v>21</v>
      </c>
      <c r="F1182" t="s">
        <v>59</v>
      </c>
      <c r="G1182" t="s">
        <v>59</v>
      </c>
      <c r="H1182" t="s">
        <v>60</v>
      </c>
      <c r="I1182" t="s">
        <v>61</v>
      </c>
      <c r="J1182" t="s">
        <v>62</v>
      </c>
      <c r="K1182" t="s">
        <v>63</v>
      </c>
      <c r="L1182" t="s">
        <v>64</v>
      </c>
      <c r="M1182" t="s">
        <v>65</v>
      </c>
      <c r="N1182" t="s">
        <v>117</v>
      </c>
      <c r="O1182" t="s">
        <v>93</v>
      </c>
      <c r="P1182" t="s">
        <v>144</v>
      </c>
      <c r="Q1182" t="s">
        <v>145</v>
      </c>
      <c r="R1182" t="s">
        <v>70</v>
      </c>
      <c r="S1182">
        <v>1783222.4140643999</v>
      </c>
      <c r="T1182">
        <v>80.268622764209994</v>
      </c>
      <c r="U1182">
        <v>57.494004506338001</v>
      </c>
      <c r="V1182">
        <v>31015.797723184001</v>
      </c>
      <c r="W1182">
        <v>0</v>
      </c>
    </row>
    <row r="1183" spans="3:23" x14ac:dyDescent="0.35">
      <c r="C1183" s="12">
        <v>43739</v>
      </c>
      <c r="D1183" s="12">
        <v>43769</v>
      </c>
      <c r="E1183" t="s">
        <v>20</v>
      </c>
      <c r="F1183" t="s">
        <v>59</v>
      </c>
      <c r="G1183" t="s">
        <v>59</v>
      </c>
      <c r="H1183" t="s">
        <v>76</v>
      </c>
      <c r="I1183" t="s">
        <v>61</v>
      </c>
      <c r="J1183" t="s">
        <v>62</v>
      </c>
      <c r="K1183" t="s">
        <v>63</v>
      </c>
      <c r="L1183" t="s">
        <v>64</v>
      </c>
      <c r="M1183" t="s">
        <v>65</v>
      </c>
      <c r="N1183" t="s">
        <v>66</v>
      </c>
      <c r="O1183" t="s">
        <v>67</v>
      </c>
      <c r="P1183" t="s">
        <v>148</v>
      </c>
      <c r="Q1183" t="s">
        <v>149</v>
      </c>
      <c r="R1183" t="s">
        <v>70</v>
      </c>
      <c r="S1183">
        <v>1782895.0577934999</v>
      </c>
      <c r="T1183">
        <v>78.895017448817995</v>
      </c>
      <c r="U1183">
        <v>58.643859380683999</v>
      </c>
      <c r="V1183">
        <v>30402.075794839999</v>
      </c>
      <c r="W1183">
        <v>0</v>
      </c>
    </row>
    <row r="1184" spans="3:23" x14ac:dyDescent="0.35">
      <c r="C1184" s="12">
        <v>44075</v>
      </c>
      <c r="D1184" s="12">
        <v>44104</v>
      </c>
      <c r="E1184" t="s">
        <v>20</v>
      </c>
      <c r="F1184" t="s">
        <v>59</v>
      </c>
      <c r="G1184" t="s">
        <v>59</v>
      </c>
      <c r="H1184" t="s">
        <v>76</v>
      </c>
      <c r="I1184" t="s">
        <v>61</v>
      </c>
      <c r="J1184" t="s">
        <v>62</v>
      </c>
      <c r="K1184" t="s">
        <v>63</v>
      </c>
      <c r="L1184" t="s">
        <v>64</v>
      </c>
      <c r="M1184" t="s">
        <v>82</v>
      </c>
      <c r="N1184" t="s">
        <v>120</v>
      </c>
      <c r="O1184" t="s">
        <v>121</v>
      </c>
      <c r="P1184" t="s">
        <v>162</v>
      </c>
      <c r="Q1184" t="s">
        <v>163</v>
      </c>
      <c r="R1184" t="s">
        <v>70</v>
      </c>
      <c r="S1184">
        <v>1782808.4503021999</v>
      </c>
      <c r="T1184">
        <v>55.206331808904999</v>
      </c>
      <c r="U1184">
        <v>51.650962245578</v>
      </c>
      <c r="V1184">
        <v>34516.461509966</v>
      </c>
      <c r="W1184">
        <v>0</v>
      </c>
    </row>
    <row r="1185" spans="3:23" x14ac:dyDescent="0.35">
      <c r="C1185" s="12">
        <v>43983</v>
      </c>
      <c r="D1185" s="12">
        <v>44012</v>
      </c>
      <c r="E1185" t="s">
        <v>20</v>
      </c>
      <c r="F1185" t="s">
        <v>59</v>
      </c>
      <c r="G1185" t="s">
        <v>59</v>
      </c>
      <c r="H1185" t="s">
        <v>76</v>
      </c>
      <c r="I1185" t="s">
        <v>61</v>
      </c>
      <c r="J1185" t="s">
        <v>62</v>
      </c>
      <c r="K1185" t="s">
        <v>63</v>
      </c>
      <c r="L1185" t="s">
        <v>64</v>
      </c>
      <c r="M1185" t="s">
        <v>65</v>
      </c>
      <c r="N1185" t="s">
        <v>117</v>
      </c>
      <c r="O1185" t="s">
        <v>93</v>
      </c>
      <c r="P1185" t="s">
        <v>118</v>
      </c>
      <c r="Q1185" t="s">
        <v>119</v>
      </c>
      <c r="R1185" t="s">
        <v>70</v>
      </c>
      <c r="S1185">
        <v>1782416.6381057</v>
      </c>
      <c r="T1185">
        <v>81.373571195183004</v>
      </c>
      <c r="U1185">
        <v>48.199766169398998</v>
      </c>
      <c r="V1185">
        <v>36979.777699364</v>
      </c>
      <c r="W1185">
        <v>0</v>
      </c>
    </row>
    <row r="1186" spans="3:23" x14ac:dyDescent="0.35">
      <c r="C1186" s="12">
        <v>44105</v>
      </c>
      <c r="D1186" s="12">
        <v>44135</v>
      </c>
      <c r="E1186" t="s">
        <v>21</v>
      </c>
      <c r="F1186" t="s">
        <v>59</v>
      </c>
      <c r="G1186" t="s">
        <v>59</v>
      </c>
      <c r="H1186" t="s">
        <v>87</v>
      </c>
      <c r="I1186" t="s">
        <v>61</v>
      </c>
      <c r="J1186" t="s">
        <v>62</v>
      </c>
      <c r="K1186" t="s">
        <v>63</v>
      </c>
      <c r="L1186" t="s">
        <v>64</v>
      </c>
      <c r="M1186" t="s">
        <v>65</v>
      </c>
      <c r="N1186" t="s">
        <v>117</v>
      </c>
      <c r="O1186" t="s">
        <v>93</v>
      </c>
      <c r="P1186" t="s">
        <v>118</v>
      </c>
      <c r="Q1186" t="s">
        <v>119</v>
      </c>
      <c r="R1186" t="s">
        <v>70</v>
      </c>
      <c r="S1186">
        <v>1780646.7569075001</v>
      </c>
      <c r="T1186">
        <v>60.031449298249001</v>
      </c>
      <c r="U1186">
        <v>43.862082411602998</v>
      </c>
      <c r="V1186">
        <v>40596.493805238999</v>
      </c>
      <c r="W1186">
        <v>0</v>
      </c>
    </row>
    <row r="1187" spans="3:23" x14ac:dyDescent="0.35">
      <c r="C1187" s="12">
        <v>44317</v>
      </c>
      <c r="D1187" s="12">
        <v>44347</v>
      </c>
      <c r="E1187" t="s">
        <v>21</v>
      </c>
      <c r="F1187" t="s">
        <v>59</v>
      </c>
      <c r="G1187" t="s">
        <v>59</v>
      </c>
      <c r="H1187" t="s">
        <v>76</v>
      </c>
      <c r="I1187" t="s">
        <v>61</v>
      </c>
      <c r="J1187" t="s">
        <v>62</v>
      </c>
      <c r="K1187" t="s">
        <v>63</v>
      </c>
      <c r="L1187" t="s">
        <v>64</v>
      </c>
      <c r="M1187" t="s">
        <v>65</v>
      </c>
      <c r="N1187" t="s">
        <v>92</v>
      </c>
      <c r="O1187" t="s">
        <v>93</v>
      </c>
      <c r="P1187" t="s">
        <v>153</v>
      </c>
      <c r="Q1187" t="s">
        <v>154</v>
      </c>
      <c r="R1187" t="s">
        <v>70</v>
      </c>
      <c r="S1187">
        <v>1776190.2256018</v>
      </c>
      <c r="T1187">
        <v>67.176533872573003</v>
      </c>
      <c r="U1187">
        <v>63.222396347523002</v>
      </c>
      <c r="V1187">
        <v>28094.319864727</v>
      </c>
      <c r="W1187">
        <v>0</v>
      </c>
    </row>
    <row r="1188" spans="3:23" x14ac:dyDescent="0.35">
      <c r="C1188" s="12">
        <v>44317</v>
      </c>
      <c r="D1188" s="12">
        <v>44347</v>
      </c>
      <c r="E1188" t="s">
        <v>21</v>
      </c>
      <c r="F1188" t="s">
        <v>59</v>
      </c>
      <c r="G1188" t="s">
        <v>59</v>
      </c>
      <c r="H1188" t="s">
        <v>87</v>
      </c>
      <c r="I1188" t="s">
        <v>61</v>
      </c>
      <c r="J1188" t="s">
        <v>62</v>
      </c>
      <c r="K1188" t="s">
        <v>63</v>
      </c>
      <c r="L1188" t="s">
        <v>64</v>
      </c>
      <c r="M1188" t="s">
        <v>77</v>
      </c>
      <c r="N1188" t="s">
        <v>78</v>
      </c>
      <c r="O1188" t="s">
        <v>79</v>
      </c>
      <c r="P1188" t="s">
        <v>105</v>
      </c>
      <c r="Q1188" t="s">
        <v>106</v>
      </c>
      <c r="R1188" t="s">
        <v>70</v>
      </c>
      <c r="S1188">
        <v>1776117.1018062001</v>
      </c>
      <c r="T1188">
        <v>92.544622986809998</v>
      </c>
      <c r="U1188">
        <v>19.693411809074998</v>
      </c>
      <c r="V1188">
        <v>90188.389854709007</v>
      </c>
      <c r="W1188">
        <v>0</v>
      </c>
    </row>
    <row r="1189" spans="3:23" x14ac:dyDescent="0.35">
      <c r="C1189" s="12">
        <v>43922</v>
      </c>
      <c r="D1189" s="12">
        <v>43951</v>
      </c>
      <c r="E1189" t="s">
        <v>20</v>
      </c>
      <c r="F1189" t="s">
        <v>59</v>
      </c>
      <c r="G1189" t="s">
        <v>59</v>
      </c>
      <c r="H1189" t="s">
        <v>76</v>
      </c>
      <c r="I1189" t="s">
        <v>61</v>
      </c>
      <c r="J1189" t="s">
        <v>62</v>
      </c>
      <c r="K1189" t="s">
        <v>63</v>
      </c>
      <c r="L1189" t="s">
        <v>64</v>
      </c>
      <c r="M1189" t="s">
        <v>77</v>
      </c>
      <c r="N1189" t="s">
        <v>78</v>
      </c>
      <c r="O1189" t="s">
        <v>79</v>
      </c>
      <c r="P1189" t="s">
        <v>105</v>
      </c>
      <c r="Q1189" t="s">
        <v>106</v>
      </c>
      <c r="R1189" t="s">
        <v>70</v>
      </c>
      <c r="S1189">
        <v>1773918.3494756001</v>
      </c>
      <c r="T1189">
        <v>95.137907039957994</v>
      </c>
      <c r="U1189">
        <v>23.431874720277001</v>
      </c>
      <c r="V1189">
        <v>75705.353099236003</v>
      </c>
      <c r="W1189">
        <v>0</v>
      </c>
    </row>
    <row r="1190" spans="3:23" x14ac:dyDescent="0.35">
      <c r="C1190" s="12">
        <v>43952</v>
      </c>
      <c r="D1190" s="12">
        <v>43982</v>
      </c>
      <c r="E1190" t="s">
        <v>20</v>
      </c>
      <c r="F1190" t="s">
        <v>59</v>
      </c>
      <c r="G1190" t="s">
        <v>59</v>
      </c>
      <c r="H1190" t="s">
        <v>87</v>
      </c>
      <c r="I1190" t="s">
        <v>61</v>
      </c>
      <c r="J1190" t="s">
        <v>62</v>
      </c>
      <c r="K1190" t="s">
        <v>63</v>
      </c>
      <c r="L1190" t="s">
        <v>64</v>
      </c>
      <c r="M1190" t="s">
        <v>101</v>
      </c>
      <c r="N1190" t="s">
        <v>102</v>
      </c>
      <c r="O1190" t="s">
        <v>93</v>
      </c>
      <c r="P1190" t="s">
        <v>131</v>
      </c>
      <c r="Q1190" t="s">
        <v>132</v>
      </c>
      <c r="R1190" t="s">
        <v>70</v>
      </c>
      <c r="S1190">
        <v>1773694.6959138999</v>
      </c>
      <c r="T1190">
        <v>84.897674904045004</v>
      </c>
      <c r="U1190">
        <v>23.183371680014002</v>
      </c>
      <c r="V1190">
        <v>76507.193189805999</v>
      </c>
      <c r="W1190">
        <v>0</v>
      </c>
    </row>
    <row r="1191" spans="3:23" x14ac:dyDescent="0.35">
      <c r="C1191" s="12">
        <v>44287</v>
      </c>
      <c r="D1191" s="12">
        <v>44316</v>
      </c>
      <c r="E1191" t="s">
        <v>21</v>
      </c>
      <c r="F1191" t="s">
        <v>59</v>
      </c>
      <c r="G1191" t="s">
        <v>59</v>
      </c>
      <c r="H1191" t="s">
        <v>76</v>
      </c>
      <c r="I1191" t="s">
        <v>61</v>
      </c>
      <c r="J1191" t="s">
        <v>62</v>
      </c>
      <c r="K1191" t="s">
        <v>63</v>
      </c>
      <c r="L1191" t="s">
        <v>64</v>
      </c>
      <c r="M1191" t="s">
        <v>65</v>
      </c>
      <c r="N1191" t="s">
        <v>117</v>
      </c>
      <c r="O1191" t="s">
        <v>93</v>
      </c>
      <c r="P1191" t="s">
        <v>144</v>
      </c>
      <c r="Q1191" t="s">
        <v>145</v>
      </c>
      <c r="R1191" t="s">
        <v>70</v>
      </c>
      <c r="S1191">
        <v>1773333.9670889999</v>
      </c>
      <c r="T1191">
        <v>69.02238313897</v>
      </c>
      <c r="U1191">
        <v>56.881162639232997</v>
      </c>
      <c r="V1191">
        <v>31176.120262102999</v>
      </c>
      <c r="W1191">
        <v>0</v>
      </c>
    </row>
    <row r="1192" spans="3:23" x14ac:dyDescent="0.35">
      <c r="C1192" s="12">
        <v>44166</v>
      </c>
      <c r="D1192" s="12">
        <v>44196</v>
      </c>
      <c r="E1192" t="s">
        <v>21</v>
      </c>
      <c r="F1192" t="s">
        <v>59</v>
      </c>
      <c r="G1192" t="s">
        <v>59</v>
      </c>
      <c r="H1192" t="s">
        <v>87</v>
      </c>
      <c r="I1192" t="s">
        <v>61</v>
      </c>
      <c r="J1192" t="s">
        <v>62</v>
      </c>
      <c r="K1192" t="s">
        <v>63</v>
      </c>
      <c r="L1192" t="s">
        <v>64</v>
      </c>
      <c r="M1192" t="s">
        <v>65</v>
      </c>
      <c r="N1192" t="s">
        <v>92</v>
      </c>
      <c r="O1192" t="s">
        <v>93</v>
      </c>
      <c r="P1192" t="s">
        <v>94</v>
      </c>
      <c r="Q1192" t="s">
        <v>95</v>
      </c>
      <c r="R1192" t="s">
        <v>70</v>
      </c>
      <c r="S1192">
        <v>1773145.2142639</v>
      </c>
      <c r="T1192">
        <v>68.403784290930005</v>
      </c>
      <c r="U1192">
        <v>42.329612731221999</v>
      </c>
      <c r="V1192">
        <v>41889.001572556001</v>
      </c>
      <c r="W1192">
        <v>0</v>
      </c>
    </row>
    <row r="1193" spans="3:23" x14ac:dyDescent="0.35">
      <c r="C1193" s="12">
        <v>44197</v>
      </c>
      <c r="D1193" s="12">
        <v>44227</v>
      </c>
      <c r="E1193" t="s">
        <v>21</v>
      </c>
      <c r="F1193" t="s">
        <v>59</v>
      </c>
      <c r="G1193" t="s">
        <v>59</v>
      </c>
      <c r="H1193" t="s">
        <v>76</v>
      </c>
      <c r="I1193" t="s">
        <v>61</v>
      </c>
      <c r="J1193" t="s">
        <v>62</v>
      </c>
      <c r="K1193" t="s">
        <v>63</v>
      </c>
      <c r="L1193" t="s">
        <v>64</v>
      </c>
      <c r="M1193" t="s">
        <v>65</v>
      </c>
      <c r="N1193" t="s">
        <v>92</v>
      </c>
      <c r="O1193" t="s">
        <v>93</v>
      </c>
      <c r="P1193" t="s">
        <v>142</v>
      </c>
      <c r="Q1193" t="s">
        <v>143</v>
      </c>
      <c r="R1193" t="s">
        <v>70</v>
      </c>
      <c r="S1193">
        <v>1772131.5323045</v>
      </c>
      <c r="T1193">
        <v>55.715613229393</v>
      </c>
      <c r="U1193">
        <v>139.34231423084</v>
      </c>
      <c r="V1193">
        <v>12717.827618169</v>
      </c>
      <c r="W1193">
        <v>0</v>
      </c>
    </row>
    <row r="1194" spans="3:23" x14ac:dyDescent="0.35">
      <c r="C1194" s="12">
        <v>44287</v>
      </c>
      <c r="D1194" s="12">
        <v>44316</v>
      </c>
      <c r="E1194" t="s">
        <v>21</v>
      </c>
      <c r="F1194" t="s">
        <v>59</v>
      </c>
      <c r="G1194" t="s">
        <v>59</v>
      </c>
      <c r="H1194" t="s">
        <v>76</v>
      </c>
      <c r="I1194" t="s">
        <v>61</v>
      </c>
      <c r="J1194" t="s">
        <v>62</v>
      </c>
      <c r="K1194" t="s">
        <v>63</v>
      </c>
      <c r="L1194" t="s">
        <v>64</v>
      </c>
      <c r="M1194" t="s">
        <v>101</v>
      </c>
      <c r="N1194" t="s">
        <v>102</v>
      </c>
      <c r="O1194" t="s">
        <v>93</v>
      </c>
      <c r="P1194" t="s">
        <v>131</v>
      </c>
      <c r="Q1194" t="s">
        <v>132</v>
      </c>
      <c r="R1194" t="s">
        <v>70</v>
      </c>
      <c r="S1194">
        <v>1772113.0082145</v>
      </c>
      <c r="T1194">
        <v>85.222538580931001</v>
      </c>
      <c r="U1194">
        <v>27.390831562591998</v>
      </c>
      <c r="V1194">
        <v>64697.305891024</v>
      </c>
      <c r="W1194">
        <v>0</v>
      </c>
    </row>
    <row r="1195" spans="3:23" x14ac:dyDescent="0.35">
      <c r="C1195" s="12">
        <v>43831</v>
      </c>
      <c r="D1195" s="12">
        <v>43861</v>
      </c>
      <c r="E1195" t="s">
        <v>20</v>
      </c>
      <c r="F1195" t="s">
        <v>59</v>
      </c>
      <c r="G1195" t="s">
        <v>59</v>
      </c>
      <c r="H1195" t="s">
        <v>76</v>
      </c>
      <c r="I1195" t="s">
        <v>61</v>
      </c>
      <c r="J1195" t="s">
        <v>62</v>
      </c>
      <c r="K1195" t="s">
        <v>63</v>
      </c>
      <c r="L1195" t="s">
        <v>64</v>
      </c>
      <c r="M1195" t="s">
        <v>101</v>
      </c>
      <c r="N1195" t="s">
        <v>102</v>
      </c>
      <c r="O1195" t="s">
        <v>93</v>
      </c>
      <c r="P1195" t="s">
        <v>131</v>
      </c>
      <c r="Q1195" t="s">
        <v>132</v>
      </c>
      <c r="R1195" t="s">
        <v>70</v>
      </c>
      <c r="S1195">
        <v>1771150.6005677001</v>
      </c>
      <c r="T1195">
        <v>86.792018089479001</v>
      </c>
      <c r="U1195">
        <v>26.307471899515999</v>
      </c>
      <c r="V1195">
        <v>67325.002088106994</v>
      </c>
      <c r="W1195">
        <v>0</v>
      </c>
    </row>
    <row r="1196" spans="3:23" x14ac:dyDescent="0.35">
      <c r="C1196" s="12">
        <v>43862</v>
      </c>
      <c r="D1196" s="12">
        <v>43890</v>
      </c>
      <c r="E1196" t="s">
        <v>20</v>
      </c>
      <c r="F1196" t="s">
        <v>59</v>
      </c>
      <c r="G1196" t="s">
        <v>59</v>
      </c>
      <c r="H1196" t="s">
        <v>76</v>
      </c>
      <c r="I1196" t="s">
        <v>61</v>
      </c>
      <c r="J1196" t="s">
        <v>62</v>
      </c>
      <c r="K1196" t="s">
        <v>63</v>
      </c>
      <c r="L1196" t="s">
        <v>64</v>
      </c>
      <c r="M1196" t="s">
        <v>101</v>
      </c>
      <c r="N1196" t="s">
        <v>102</v>
      </c>
      <c r="O1196" t="s">
        <v>93</v>
      </c>
      <c r="P1196" t="s">
        <v>131</v>
      </c>
      <c r="Q1196" t="s">
        <v>132</v>
      </c>
      <c r="R1196" t="s">
        <v>70</v>
      </c>
      <c r="S1196">
        <v>1769585.6650741</v>
      </c>
      <c r="T1196">
        <v>86.435928708554002</v>
      </c>
      <c r="U1196">
        <v>26.228569647492002</v>
      </c>
      <c r="V1196">
        <v>67467.867628965003</v>
      </c>
      <c r="W1196">
        <v>0</v>
      </c>
    </row>
    <row r="1197" spans="3:23" x14ac:dyDescent="0.35">
      <c r="C1197" s="12">
        <v>43891</v>
      </c>
      <c r="D1197" s="12">
        <v>43921</v>
      </c>
      <c r="E1197" t="s">
        <v>20</v>
      </c>
      <c r="F1197" t="s">
        <v>59</v>
      </c>
      <c r="G1197" t="s">
        <v>59</v>
      </c>
      <c r="H1197" t="s">
        <v>60</v>
      </c>
      <c r="I1197" t="s">
        <v>61</v>
      </c>
      <c r="J1197" t="s">
        <v>62</v>
      </c>
      <c r="K1197" t="s">
        <v>63</v>
      </c>
      <c r="L1197" t="s">
        <v>64</v>
      </c>
      <c r="M1197" t="s">
        <v>77</v>
      </c>
      <c r="N1197" t="s">
        <v>78</v>
      </c>
      <c r="O1197" t="s">
        <v>79</v>
      </c>
      <c r="P1197" t="s">
        <v>105</v>
      </c>
      <c r="Q1197" t="s">
        <v>106</v>
      </c>
      <c r="R1197" t="s">
        <v>70</v>
      </c>
      <c r="S1197">
        <v>1768404.9172244</v>
      </c>
      <c r="T1197">
        <v>91.278014936773999</v>
      </c>
      <c r="U1197">
        <v>24.729289683952</v>
      </c>
      <c r="V1197">
        <v>71510.542349790005</v>
      </c>
      <c r="W1197">
        <v>0</v>
      </c>
    </row>
    <row r="1198" spans="3:23" x14ac:dyDescent="0.35">
      <c r="C1198" s="12">
        <v>43952</v>
      </c>
      <c r="D1198" s="12">
        <v>43982</v>
      </c>
      <c r="E1198" t="s">
        <v>20</v>
      </c>
      <c r="F1198" t="s">
        <v>59</v>
      </c>
      <c r="G1198" t="s">
        <v>59</v>
      </c>
      <c r="H1198" t="s">
        <v>76</v>
      </c>
      <c r="I1198" t="s">
        <v>61</v>
      </c>
      <c r="J1198" t="s">
        <v>62</v>
      </c>
      <c r="K1198" t="s">
        <v>63</v>
      </c>
      <c r="L1198" t="s">
        <v>64</v>
      </c>
      <c r="M1198" t="s">
        <v>82</v>
      </c>
      <c r="N1198" t="s">
        <v>157</v>
      </c>
      <c r="O1198" t="s">
        <v>67</v>
      </c>
      <c r="P1198" t="s">
        <v>158</v>
      </c>
      <c r="Q1198" t="s">
        <v>159</v>
      </c>
      <c r="R1198" t="s">
        <v>70</v>
      </c>
      <c r="S1198">
        <v>1766942.1806324001</v>
      </c>
      <c r="T1198">
        <v>41.053218659241999</v>
      </c>
      <c r="U1198">
        <v>56.403841804989</v>
      </c>
      <c r="V1198">
        <v>31326.628188580999</v>
      </c>
      <c r="W1198">
        <v>0</v>
      </c>
    </row>
    <row r="1199" spans="3:23" x14ac:dyDescent="0.35">
      <c r="C1199" s="12">
        <v>44228</v>
      </c>
      <c r="D1199" s="12">
        <v>44255</v>
      </c>
      <c r="E1199" t="s">
        <v>21</v>
      </c>
      <c r="F1199" t="s">
        <v>59</v>
      </c>
      <c r="G1199" t="s">
        <v>59</v>
      </c>
      <c r="H1199" t="s">
        <v>60</v>
      </c>
      <c r="I1199" t="s">
        <v>61</v>
      </c>
      <c r="J1199" t="s">
        <v>62</v>
      </c>
      <c r="K1199" t="s">
        <v>63</v>
      </c>
      <c r="L1199" t="s">
        <v>64</v>
      </c>
      <c r="M1199" t="s">
        <v>77</v>
      </c>
      <c r="N1199" t="s">
        <v>107</v>
      </c>
      <c r="O1199" t="s">
        <v>108</v>
      </c>
      <c r="P1199" t="s">
        <v>109</v>
      </c>
      <c r="Q1199" t="s">
        <v>110</v>
      </c>
      <c r="R1199" t="s">
        <v>70</v>
      </c>
      <c r="S1199">
        <v>1766353.0527174</v>
      </c>
      <c r="T1199">
        <v>91.444367795662004</v>
      </c>
      <c r="U1199">
        <v>33.109891083275997</v>
      </c>
      <c r="V1199">
        <v>53348.198829009001</v>
      </c>
      <c r="W1199">
        <v>0</v>
      </c>
    </row>
    <row r="1200" spans="3:23" x14ac:dyDescent="0.35">
      <c r="C1200" s="12">
        <v>44197</v>
      </c>
      <c r="D1200" s="12">
        <v>44227</v>
      </c>
      <c r="E1200" t="s">
        <v>21</v>
      </c>
      <c r="F1200" t="s">
        <v>59</v>
      </c>
      <c r="G1200" t="s">
        <v>59</v>
      </c>
      <c r="H1200" t="s">
        <v>87</v>
      </c>
      <c r="I1200" t="s">
        <v>61</v>
      </c>
      <c r="J1200" t="s">
        <v>62</v>
      </c>
      <c r="K1200" t="s">
        <v>63</v>
      </c>
      <c r="L1200" t="s">
        <v>64</v>
      </c>
      <c r="M1200" t="s">
        <v>65</v>
      </c>
      <c r="N1200" t="s">
        <v>117</v>
      </c>
      <c r="O1200" t="s">
        <v>93</v>
      </c>
      <c r="P1200" t="s">
        <v>118</v>
      </c>
      <c r="Q1200" t="s">
        <v>119</v>
      </c>
      <c r="R1200" t="s">
        <v>70</v>
      </c>
      <c r="S1200">
        <v>1765488.1992438999</v>
      </c>
      <c r="T1200">
        <v>60.513261311885998</v>
      </c>
      <c r="U1200">
        <v>43.816649203428</v>
      </c>
      <c r="V1200">
        <v>40292.633766842002</v>
      </c>
      <c r="W1200">
        <v>0</v>
      </c>
    </row>
    <row r="1201" spans="3:23" x14ac:dyDescent="0.35">
      <c r="C1201" s="12">
        <v>43983</v>
      </c>
      <c r="D1201" s="12">
        <v>44012</v>
      </c>
      <c r="E1201" t="s">
        <v>20</v>
      </c>
      <c r="F1201" t="s">
        <v>59</v>
      </c>
      <c r="G1201" t="s">
        <v>59</v>
      </c>
      <c r="H1201" t="s">
        <v>76</v>
      </c>
      <c r="I1201" t="s">
        <v>61</v>
      </c>
      <c r="J1201" t="s">
        <v>62</v>
      </c>
      <c r="K1201" t="s">
        <v>63</v>
      </c>
      <c r="L1201" t="s">
        <v>64</v>
      </c>
      <c r="M1201" t="s">
        <v>65</v>
      </c>
      <c r="N1201" t="s">
        <v>66</v>
      </c>
      <c r="O1201" t="s">
        <v>67</v>
      </c>
      <c r="P1201" t="s">
        <v>155</v>
      </c>
      <c r="Q1201" t="s">
        <v>156</v>
      </c>
      <c r="R1201" t="s">
        <v>70</v>
      </c>
      <c r="S1201">
        <v>1765069.4363895</v>
      </c>
      <c r="T1201">
        <v>74.844127405351998</v>
      </c>
      <c r="U1201">
        <v>52.084003597168</v>
      </c>
      <c r="V1201">
        <v>33888.897060239004</v>
      </c>
      <c r="W1201">
        <v>0</v>
      </c>
    </row>
    <row r="1202" spans="3:23" x14ac:dyDescent="0.35">
      <c r="C1202" s="12">
        <v>43709</v>
      </c>
      <c r="D1202" s="12">
        <v>43738</v>
      </c>
      <c r="E1202" t="s">
        <v>75</v>
      </c>
      <c r="F1202" t="s">
        <v>59</v>
      </c>
      <c r="G1202" t="s">
        <v>59</v>
      </c>
      <c r="H1202" t="s">
        <v>60</v>
      </c>
      <c r="I1202" t="s">
        <v>61</v>
      </c>
      <c r="J1202" t="s">
        <v>62</v>
      </c>
      <c r="K1202" t="s">
        <v>63</v>
      </c>
      <c r="L1202" t="s">
        <v>64</v>
      </c>
      <c r="M1202" t="s">
        <v>77</v>
      </c>
      <c r="N1202" t="s">
        <v>107</v>
      </c>
      <c r="O1202" t="s">
        <v>108</v>
      </c>
      <c r="P1202" t="s">
        <v>109</v>
      </c>
      <c r="Q1202" t="s">
        <v>110</v>
      </c>
      <c r="R1202" t="s">
        <v>70</v>
      </c>
      <c r="S1202">
        <v>1764016.8512103001</v>
      </c>
      <c r="T1202">
        <v>92.884008504066003</v>
      </c>
      <c r="U1202">
        <v>33.150642211700003</v>
      </c>
      <c r="V1202">
        <v>53212.147141685004</v>
      </c>
      <c r="W1202">
        <v>0</v>
      </c>
    </row>
    <row r="1203" spans="3:23" x14ac:dyDescent="0.35">
      <c r="C1203" s="12">
        <v>43770</v>
      </c>
      <c r="D1203" s="12">
        <v>43799</v>
      </c>
      <c r="E1203" t="s">
        <v>20</v>
      </c>
      <c r="F1203" t="s">
        <v>59</v>
      </c>
      <c r="G1203" t="s">
        <v>59</v>
      </c>
      <c r="H1203" t="s">
        <v>60</v>
      </c>
      <c r="I1203" t="s">
        <v>61</v>
      </c>
      <c r="J1203" t="s">
        <v>62</v>
      </c>
      <c r="K1203" t="s">
        <v>63</v>
      </c>
      <c r="L1203" t="s">
        <v>64</v>
      </c>
      <c r="M1203" t="s">
        <v>82</v>
      </c>
      <c r="N1203" t="s">
        <v>157</v>
      </c>
      <c r="O1203" t="s">
        <v>67</v>
      </c>
      <c r="P1203" t="s">
        <v>158</v>
      </c>
      <c r="Q1203" t="s">
        <v>159</v>
      </c>
      <c r="R1203" t="s">
        <v>70</v>
      </c>
      <c r="S1203">
        <v>1762030.2483192999</v>
      </c>
      <c r="T1203">
        <v>81.454653199499006</v>
      </c>
      <c r="U1203">
        <v>50.54901028391</v>
      </c>
      <c r="V1203">
        <v>34857.858510439997</v>
      </c>
      <c r="W1203">
        <v>0</v>
      </c>
    </row>
    <row r="1204" spans="3:23" x14ac:dyDescent="0.35">
      <c r="C1204" s="12">
        <v>44013</v>
      </c>
      <c r="D1204" s="12">
        <v>44043</v>
      </c>
      <c r="E1204" t="s">
        <v>20</v>
      </c>
      <c r="F1204" t="s">
        <v>59</v>
      </c>
      <c r="G1204" t="s">
        <v>59</v>
      </c>
      <c r="H1204" t="s">
        <v>76</v>
      </c>
      <c r="I1204" t="s">
        <v>61</v>
      </c>
      <c r="J1204" t="s">
        <v>62</v>
      </c>
      <c r="K1204" t="s">
        <v>63</v>
      </c>
      <c r="L1204" t="s">
        <v>64</v>
      </c>
      <c r="M1204" t="s">
        <v>65</v>
      </c>
      <c r="N1204" t="s">
        <v>66</v>
      </c>
      <c r="O1204" t="s">
        <v>67</v>
      </c>
      <c r="P1204" t="s">
        <v>155</v>
      </c>
      <c r="Q1204" t="s">
        <v>156</v>
      </c>
      <c r="R1204" t="s">
        <v>70</v>
      </c>
      <c r="S1204">
        <v>1760222.7257238999</v>
      </c>
      <c r="T1204">
        <v>70.147672453023006</v>
      </c>
      <c r="U1204">
        <v>51.980119850435997</v>
      </c>
      <c r="V1204">
        <v>33863.383362498003</v>
      </c>
      <c r="W1204">
        <v>0</v>
      </c>
    </row>
    <row r="1205" spans="3:23" x14ac:dyDescent="0.35">
      <c r="C1205" s="12">
        <v>44044</v>
      </c>
      <c r="D1205" s="12">
        <v>44074</v>
      </c>
      <c r="E1205" t="s">
        <v>20</v>
      </c>
      <c r="F1205" t="s">
        <v>59</v>
      </c>
      <c r="G1205" t="s">
        <v>59</v>
      </c>
      <c r="H1205" t="s">
        <v>60</v>
      </c>
      <c r="I1205" t="s">
        <v>61</v>
      </c>
      <c r="J1205" t="s">
        <v>62</v>
      </c>
      <c r="K1205" t="s">
        <v>63</v>
      </c>
      <c r="L1205" t="s">
        <v>64</v>
      </c>
      <c r="M1205" t="s">
        <v>65</v>
      </c>
      <c r="N1205" t="s">
        <v>117</v>
      </c>
      <c r="O1205" t="s">
        <v>93</v>
      </c>
      <c r="P1205" t="s">
        <v>127</v>
      </c>
      <c r="Q1205" t="s">
        <v>128</v>
      </c>
      <c r="R1205" t="s">
        <v>70</v>
      </c>
      <c r="S1205">
        <v>1756573.5410362999</v>
      </c>
      <c r="T1205">
        <v>75.785452097893</v>
      </c>
      <c r="U1205">
        <v>49.717102634981998</v>
      </c>
      <c r="V1205">
        <v>35331.373872142998</v>
      </c>
      <c r="W1205">
        <v>0</v>
      </c>
    </row>
    <row r="1206" spans="3:23" x14ac:dyDescent="0.35">
      <c r="C1206" s="12">
        <v>44075</v>
      </c>
      <c r="D1206" s="12">
        <v>44104</v>
      </c>
      <c r="E1206" t="s">
        <v>20</v>
      </c>
      <c r="F1206" t="s">
        <v>59</v>
      </c>
      <c r="G1206" t="s">
        <v>59</v>
      </c>
      <c r="H1206" t="s">
        <v>76</v>
      </c>
      <c r="I1206" t="s">
        <v>61</v>
      </c>
      <c r="J1206" t="s">
        <v>62</v>
      </c>
      <c r="K1206" t="s">
        <v>63</v>
      </c>
      <c r="L1206" t="s">
        <v>64</v>
      </c>
      <c r="M1206" t="s">
        <v>77</v>
      </c>
      <c r="N1206" t="s">
        <v>107</v>
      </c>
      <c r="O1206" t="s">
        <v>108</v>
      </c>
      <c r="P1206" t="s">
        <v>109</v>
      </c>
      <c r="Q1206" t="s">
        <v>110</v>
      </c>
      <c r="R1206" t="s">
        <v>70</v>
      </c>
      <c r="S1206">
        <v>1755246.9348489</v>
      </c>
      <c r="T1206">
        <v>92.556160140988993</v>
      </c>
      <c r="U1206">
        <v>35.74206443568</v>
      </c>
      <c r="V1206">
        <v>49108.717209315</v>
      </c>
      <c r="W1206">
        <v>0</v>
      </c>
    </row>
    <row r="1207" spans="3:23" x14ac:dyDescent="0.35">
      <c r="C1207" s="12">
        <v>44166</v>
      </c>
      <c r="D1207" s="12">
        <v>44196</v>
      </c>
      <c r="E1207" t="s">
        <v>21</v>
      </c>
      <c r="F1207" t="s">
        <v>59</v>
      </c>
      <c r="G1207" t="s">
        <v>59</v>
      </c>
      <c r="H1207" t="s">
        <v>87</v>
      </c>
      <c r="I1207" t="s">
        <v>61</v>
      </c>
      <c r="J1207" t="s">
        <v>62</v>
      </c>
      <c r="K1207" t="s">
        <v>63</v>
      </c>
      <c r="L1207" t="s">
        <v>64</v>
      </c>
      <c r="M1207" t="s">
        <v>101</v>
      </c>
      <c r="N1207" t="s">
        <v>102</v>
      </c>
      <c r="O1207" t="s">
        <v>93</v>
      </c>
      <c r="P1207" t="s">
        <v>131</v>
      </c>
      <c r="Q1207" t="s">
        <v>132</v>
      </c>
      <c r="R1207" t="s">
        <v>70</v>
      </c>
      <c r="S1207">
        <v>1750652.9665178</v>
      </c>
      <c r="T1207">
        <v>78.877881330302998</v>
      </c>
      <c r="U1207">
        <v>23.277918909370001</v>
      </c>
      <c r="V1207">
        <v>75206.592708472002</v>
      </c>
      <c r="W1207">
        <v>0</v>
      </c>
    </row>
    <row r="1208" spans="3:23" x14ac:dyDescent="0.35">
      <c r="C1208" s="12">
        <v>43831</v>
      </c>
      <c r="D1208" s="12">
        <v>43861</v>
      </c>
      <c r="E1208" t="s">
        <v>20</v>
      </c>
      <c r="F1208" t="s">
        <v>59</v>
      </c>
      <c r="G1208" t="s">
        <v>59</v>
      </c>
      <c r="H1208" t="s">
        <v>60</v>
      </c>
      <c r="I1208" t="s">
        <v>61</v>
      </c>
      <c r="J1208" t="s">
        <v>62</v>
      </c>
      <c r="K1208" t="s">
        <v>63</v>
      </c>
      <c r="L1208" t="s">
        <v>64</v>
      </c>
      <c r="M1208" t="s">
        <v>77</v>
      </c>
      <c r="N1208" t="s">
        <v>78</v>
      </c>
      <c r="O1208" t="s">
        <v>79</v>
      </c>
      <c r="P1208" t="s">
        <v>105</v>
      </c>
      <c r="Q1208" t="s">
        <v>106</v>
      </c>
      <c r="R1208" t="s">
        <v>70</v>
      </c>
      <c r="S1208">
        <v>1749914.3397832999</v>
      </c>
      <c r="T1208">
        <v>92.346188929419995</v>
      </c>
      <c r="U1208">
        <v>24.16001830295</v>
      </c>
      <c r="V1208">
        <v>72430.174424564</v>
      </c>
      <c r="W1208">
        <v>0</v>
      </c>
    </row>
    <row r="1209" spans="3:23" x14ac:dyDescent="0.35">
      <c r="C1209" s="12">
        <v>43709</v>
      </c>
      <c r="D1209" s="12">
        <v>43738</v>
      </c>
      <c r="E1209" t="s">
        <v>75</v>
      </c>
      <c r="F1209" t="s">
        <v>59</v>
      </c>
      <c r="G1209" t="s">
        <v>59</v>
      </c>
      <c r="H1209" t="s">
        <v>60</v>
      </c>
      <c r="I1209" t="s">
        <v>61</v>
      </c>
      <c r="J1209" t="s">
        <v>62</v>
      </c>
      <c r="K1209" t="s">
        <v>63</v>
      </c>
      <c r="L1209" t="s">
        <v>64</v>
      </c>
      <c r="M1209" t="s">
        <v>96</v>
      </c>
      <c r="N1209" t="s">
        <v>111</v>
      </c>
      <c r="O1209" t="s">
        <v>112</v>
      </c>
      <c r="P1209" t="s">
        <v>113</v>
      </c>
      <c r="Q1209" t="s">
        <v>114</v>
      </c>
      <c r="R1209" t="s">
        <v>70</v>
      </c>
      <c r="S1209">
        <v>1748207.3516893999</v>
      </c>
      <c r="T1209">
        <v>87.417290911367999</v>
      </c>
      <c r="U1209">
        <v>41.151375420320001</v>
      </c>
      <c r="V1209">
        <v>42482.355299991999</v>
      </c>
      <c r="W1209">
        <v>0</v>
      </c>
    </row>
    <row r="1210" spans="3:23" x14ac:dyDescent="0.35">
      <c r="C1210" s="12">
        <v>44378</v>
      </c>
      <c r="D1210" s="12">
        <v>44408</v>
      </c>
      <c r="E1210" t="s">
        <v>21</v>
      </c>
      <c r="F1210" t="s">
        <v>59</v>
      </c>
      <c r="G1210" t="s">
        <v>59</v>
      </c>
      <c r="H1210" t="s">
        <v>60</v>
      </c>
      <c r="I1210" t="s">
        <v>61</v>
      </c>
      <c r="J1210" t="s">
        <v>62</v>
      </c>
      <c r="K1210" t="s">
        <v>63</v>
      </c>
      <c r="L1210" t="s">
        <v>64</v>
      </c>
      <c r="M1210" t="s">
        <v>65</v>
      </c>
      <c r="N1210" t="s">
        <v>92</v>
      </c>
      <c r="O1210" t="s">
        <v>93</v>
      </c>
      <c r="P1210" t="s">
        <v>188</v>
      </c>
      <c r="Q1210" t="s">
        <v>189</v>
      </c>
      <c r="R1210" t="s">
        <v>70</v>
      </c>
      <c r="S1210">
        <v>1747856.6723422001</v>
      </c>
      <c r="T1210">
        <v>68.960772467967004</v>
      </c>
      <c r="U1210">
        <v>65.763867624602</v>
      </c>
      <c r="V1210">
        <v>26577.765807806001</v>
      </c>
      <c r="W1210">
        <v>0</v>
      </c>
    </row>
    <row r="1211" spans="3:23" x14ac:dyDescent="0.35">
      <c r="C1211" s="12">
        <v>43739</v>
      </c>
      <c r="D1211" s="12">
        <v>43769</v>
      </c>
      <c r="E1211" t="s">
        <v>20</v>
      </c>
      <c r="F1211" t="s">
        <v>59</v>
      </c>
      <c r="G1211" t="s">
        <v>59</v>
      </c>
      <c r="H1211" t="s">
        <v>60</v>
      </c>
      <c r="I1211" t="s">
        <v>61</v>
      </c>
      <c r="J1211" t="s">
        <v>62</v>
      </c>
      <c r="K1211" t="s">
        <v>63</v>
      </c>
      <c r="L1211" t="s">
        <v>64</v>
      </c>
      <c r="M1211" t="s">
        <v>96</v>
      </c>
      <c r="N1211" t="s">
        <v>97</v>
      </c>
      <c r="O1211" t="s">
        <v>98</v>
      </c>
      <c r="P1211" t="s">
        <v>217</v>
      </c>
      <c r="Q1211" t="s">
        <v>218</v>
      </c>
      <c r="R1211" t="s">
        <v>70</v>
      </c>
      <c r="S1211">
        <v>1747336.3912035001</v>
      </c>
      <c r="T1211">
        <v>61.640013045613998</v>
      </c>
      <c r="U1211">
        <v>114.97086791862</v>
      </c>
      <c r="V1211">
        <v>15198.079503412</v>
      </c>
      <c r="W1211">
        <v>0</v>
      </c>
    </row>
    <row r="1212" spans="3:23" x14ac:dyDescent="0.35">
      <c r="C1212" s="12">
        <v>43831</v>
      </c>
      <c r="D1212" s="12">
        <v>43861</v>
      </c>
      <c r="E1212" t="s">
        <v>20</v>
      </c>
      <c r="F1212" t="s">
        <v>59</v>
      </c>
      <c r="G1212" t="s">
        <v>59</v>
      </c>
      <c r="H1212" t="s">
        <v>60</v>
      </c>
      <c r="I1212" t="s">
        <v>61</v>
      </c>
      <c r="J1212" t="s">
        <v>62</v>
      </c>
      <c r="K1212" t="s">
        <v>63</v>
      </c>
      <c r="L1212" t="s">
        <v>64</v>
      </c>
      <c r="M1212" t="s">
        <v>65</v>
      </c>
      <c r="N1212" t="s">
        <v>92</v>
      </c>
      <c r="O1212" t="s">
        <v>93</v>
      </c>
      <c r="P1212" t="s">
        <v>94</v>
      </c>
      <c r="Q1212" t="s">
        <v>95</v>
      </c>
      <c r="R1212" t="s">
        <v>70</v>
      </c>
      <c r="S1212">
        <v>1745818.7933216</v>
      </c>
      <c r="T1212">
        <v>90.863833580115994</v>
      </c>
      <c r="U1212">
        <v>44.704683569339998</v>
      </c>
      <c r="V1212">
        <v>39052.257032838999</v>
      </c>
      <c r="W1212">
        <v>0</v>
      </c>
    </row>
    <row r="1213" spans="3:23" x14ac:dyDescent="0.35">
      <c r="C1213" s="12">
        <v>44287</v>
      </c>
      <c r="D1213" s="12">
        <v>44316</v>
      </c>
      <c r="E1213" t="s">
        <v>21</v>
      </c>
      <c r="F1213" t="s">
        <v>59</v>
      </c>
      <c r="G1213" t="s">
        <v>59</v>
      </c>
      <c r="H1213" t="s">
        <v>87</v>
      </c>
      <c r="I1213" t="s">
        <v>61</v>
      </c>
      <c r="J1213" t="s">
        <v>62</v>
      </c>
      <c r="K1213" t="s">
        <v>63</v>
      </c>
      <c r="L1213" t="s">
        <v>64</v>
      </c>
      <c r="M1213" t="s">
        <v>77</v>
      </c>
      <c r="N1213" t="s">
        <v>78</v>
      </c>
      <c r="O1213" t="s">
        <v>79</v>
      </c>
      <c r="P1213" t="s">
        <v>105</v>
      </c>
      <c r="Q1213" t="s">
        <v>106</v>
      </c>
      <c r="R1213" t="s">
        <v>70</v>
      </c>
      <c r="S1213">
        <v>1745260.5430896999</v>
      </c>
      <c r="T1213">
        <v>92.596745619342997</v>
      </c>
      <c r="U1213">
        <v>20.118974621544002</v>
      </c>
      <c r="V1213">
        <v>86746.992623608006</v>
      </c>
      <c r="W1213">
        <v>0</v>
      </c>
    </row>
    <row r="1214" spans="3:23" x14ac:dyDescent="0.35">
      <c r="C1214" s="12">
        <v>44166</v>
      </c>
      <c r="D1214" s="12">
        <v>44196</v>
      </c>
      <c r="E1214" t="s">
        <v>21</v>
      </c>
      <c r="F1214" t="s">
        <v>59</v>
      </c>
      <c r="G1214" t="s">
        <v>59</v>
      </c>
      <c r="H1214" t="s">
        <v>76</v>
      </c>
      <c r="I1214" t="s">
        <v>61</v>
      </c>
      <c r="J1214" t="s">
        <v>62</v>
      </c>
      <c r="K1214" t="s">
        <v>63</v>
      </c>
      <c r="L1214" t="s">
        <v>64</v>
      </c>
      <c r="M1214" t="s">
        <v>65</v>
      </c>
      <c r="N1214" t="s">
        <v>92</v>
      </c>
      <c r="O1214" t="s">
        <v>93</v>
      </c>
      <c r="P1214" t="s">
        <v>142</v>
      </c>
      <c r="Q1214" t="s">
        <v>143</v>
      </c>
      <c r="R1214" t="s">
        <v>70</v>
      </c>
      <c r="S1214">
        <v>1745210.6453680999</v>
      </c>
      <c r="T1214">
        <v>59.920740572886999</v>
      </c>
      <c r="U1214">
        <v>140.84916224662999</v>
      </c>
      <c r="V1214">
        <v>12390.635609974001</v>
      </c>
      <c r="W1214">
        <v>0</v>
      </c>
    </row>
    <row r="1215" spans="3:23" x14ac:dyDescent="0.35">
      <c r="C1215" s="12">
        <v>43922</v>
      </c>
      <c r="D1215" s="12">
        <v>43951</v>
      </c>
      <c r="E1215" t="s">
        <v>20</v>
      </c>
      <c r="F1215" t="s">
        <v>59</v>
      </c>
      <c r="G1215" t="s">
        <v>59</v>
      </c>
      <c r="H1215" t="s">
        <v>87</v>
      </c>
      <c r="I1215" t="s">
        <v>61</v>
      </c>
      <c r="J1215" t="s">
        <v>62</v>
      </c>
      <c r="K1215" t="s">
        <v>63</v>
      </c>
      <c r="L1215" t="s">
        <v>64</v>
      </c>
      <c r="M1215" t="s">
        <v>77</v>
      </c>
      <c r="N1215" t="s">
        <v>107</v>
      </c>
      <c r="O1215" t="s">
        <v>108</v>
      </c>
      <c r="P1215" t="s">
        <v>109</v>
      </c>
      <c r="Q1215" t="s">
        <v>110</v>
      </c>
      <c r="R1215" t="s">
        <v>70</v>
      </c>
      <c r="S1215">
        <v>1744673.1910967999</v>
      </c>
      <c r="T1215">
        <v>84.030694360314996</v>
      </c>
      <c r="U1215">
        <v>31.433748198084</v>
      </c>
      <c r="V1215">
        <v>55503.186578403998</v>
      </c>
      <c r="W1215">
        <v>0</v>
      </c>
    </row>
    <row r="1216" spans="3:23" x14ac:dyDescent="0.35">
      <c r="C1216" s="12">
        <v>44378</v>
      </c>
      <c r="D1216" s="12">
        <v>44408</v>
      </c>
      <c r="E1216" t="s">
        <v>21</v>
      </c>
      <c r="F1216" t="s">
        <v>59</v>
      </c>
      <c r="G1216" t="s">
        <v>59</v>
      </c>
      <c r="H1216" t="s">
        <v>87</v>
      </c>
      <c r="I1216" t="s">
        <v>61</v>
      </c>
      <c r="J1216" t="s">
        <v>62</v>
      </c>
      <c r="K1216" t="s">
        <v>63</v>
      </c>
      <c r="L1216" t="s">
        <v>64</v>
      </c>
      <c r="M1216" t="s">
        <v>65</v>
      </c>
      <c r="N1216" t="s">
        <v>117</v>
      </c>
      <c r="O1216" t="s">
        <v>93</v>
      </c>
      <c r="P1216" t="s">
        <v>127</v>
      </c>
      <c r="Q1216" t="s">
        <v>128</v>
      </c>
      <c r="R1216" t="s">
        <v>70</v>
      </c>
      <c r="S1216">
        <v>1743878.2467491</v>
      </c>
      <c r="T1216">
        <v>55.115994118777998</v>
      </c>
      <c r="U1216">
        <v>49.410242346800999</v>
      </c>
      <c r="V1216">
        <v>35293.861432799997</v>
      </c>
      <c r="W1216">
        <v>0</v>
      </c>
    </row>
    <row r="1217" spans="3:23" x14ac:dyDescent="0.35">
      <c r="C1217" s="12">
        <v>44166</v>
      </c>
      <c r="D1217" s="12">
        <v>44196</v>
      </c>
      <c r="E1217" t="s">
        <v>21</v>
      </c>
      <c r="F1217" t="s">
        <v>59</v>
      </c>
      <c r="G1217" t="s">
        <v>59</v>
      </c>
      <c r="H1217" t="s">
        <v>60</v>
      </c>
      <c r="I1217" t="s">
        <v>61</v>
      </c>
      <c r="J1217" t="s">
        <v>62</v>
      </c>
      <c r="K1217" t="s">
        <v>63</v>
      </c>
      <c r="L1217" t="s">
        <v>64</v>
      </c>
      <c r="M1217" t="s">
        <v>77</v>
      </c>
      <c r="N1217" t="s">
        <v>107</v>
      </c>
      <c r="O1217" t="s">
        <v>108</v>
      </c>
      <c r="P1217" t="s">
        <v>109</v>
      </c>
      <c r="Q1217" t="s">
        <v>110</v>
      </c>
      <c r="R1217" t="s">
        <v>70</v>
      </c>
      <c r="S1217">
        <v>1741675.3791258</v>
      </c>
      <c r="T1217">
        <v>92.233643152626001</v>
      </c>
      <c r="U1217">
        <v>33.778129392601997</v>
      </c>
      <c r="V1217">
        <v>51562.221189999</v>
      </c>
      <c r="W1217">
        <v>0</v>
      </c>
    </row>
    <row r="1218" spans="3:23" x14ac:dyDescent="0.35">
      <c r="C1218" s="12">
        <v>43983</v>
      </c>
      <c r="D1218" s="12">
        <v>44012</v>
      </c>
      <c r="E1218" t="s">
        <v>20</v>
      </c>
      <c r="F1218" t="s">
        <v>59</v>
      </c>
      <c r="G1218" t="s">
        <v>59</v>
      </c>
      <c r="H1218" t="s">
        <v>76</v>
      </c>
      <c r="I1218" t="s">
        <v>61</v>
      </c>
      <c r="J1218" t="s">
        <v>62</v>
      </c>
      <c r="K1218" t="s">
        <v>63</v>
      </c>
      <c r="L1218" t="s">
        <v>64</v>
      </c>
      <c r="M1218" t="s">
        <v>77</v>
      </c>
      <c r="N1218" t="s">
        <v>78</v>
      </c>
      <c r="O1218" t="s">
        <v>79</v>
      </c>
      <c r="P1218" t="s">
        <v>105</v>
      </c>
      <c r="Q1218" t="s">
        <v>106</v>
      </c>
      <c r="R1218" t="s">
        <v>70</v>
      </c>
      <c r="S1218">
        <v>1740833.721501</v>
      </c>
      <c r="T1218">
        <v>95.508753552767004</v>
      </c>
      <c r="U1218">
        <v>23.365003500075002</v>
      </c>
      <c r="V1218">
        <v>74506.032986275997</v>
      </c>
      <c r="W1218">
        <v>0</v>
      </c>
    </row>
    <row r="1219" spans="3:23" x14ac:dyDescent="0.35">
      <c r="C1219" s="12">
        <v>44348</v>
      </c>
      <c r="D1219" s="12">
        <v>44377</v>
      </c>
      <c r="E1219" t="s">
        <v>21</v>
      </c>
      <c r="F1219" t="s">
        <v>59</v>
      </c>
      <c r="G1219" t="s">
        <v>59</v>
      </c>
      <c r="H1219" t="s">
        <v>87</v>
      </c>
      <c r="I1219" t="s">
        <v>61</v>
      </c>
      <c r="J1219" t="s">
        <v>62</v>
      </c>
      <c r="K1219" t="s">
        <v>63</v>
      </c>
      <c r="L1219" t="s">
        <v>64</v>
      </c>
      <c r="M1219" t="s">
        <v>77</v>
      </c>
      <c r="N1219" t="s">
        <v>78</v>
      </c>
      <c r="O1219" t="s">
        <v>79</v>
      </c>
      <c r="P1219" t="s">
        <v>105</v>
      </c>
      <c r="Q1219" t="s">
        <v>106</v>
      </c>
      <c r="R1219" t="s">
        <v>70</v>
      </c>
      <c r="S1219">
        <v>1738159.7985878999</v>
      </c>
      <c r="T1219">
        <v>91.926230221789993</v>
      </c>
      <c r="U1219">
        <v>19.710958338112</v>
      </c>
      <c r="V1219">
        <v>88182.409438055998</v>
      </c>
      <c r="W1219">
        <v>0</v>
      </c>
    </row>
    <row r="1220" spans="3:23" x14ac:dyDescent="0.35">
      <c r="C1220" s="12">
        <v>44348</v>
      </c>
      <c r="D1220" s="12">
        <v>44377</v>
      </c>
      <c r="E1220" t="s">
        <v>21</v>
      </c>
      <c r="F1220" t="s">
        <v>59</v>
      </c>
      <c r="G1220" t="s">
        <v>59</v>
      </c>
      <c r="H1220" t="s">
        <v>76</v>
      </c>
      <c r="I1220" t="s">
        <v>61</v>
      </c>
      <c r="J1220" t="s">
        <v>62</v>
      </c>
      <c r="K1220" t="s">
        <v>63</v>
      </c>
      <c r="L1220" t="s">
        <v>64</v>
      </c>
      <c r="M1220" t="s">
        <v>96</v>
      </c>
      <c r="N1220" t="s">
        <v>97</v>
      </c>
      <c r="O1220" t="s">
        <v>98</v>
      </c>
      <c r="P1220" t="s">
        <v>99</v>
      </c>
      <c r="Q1220" t="s">
        <v>100</v>
      </c>
      <c r="R1220" t="s">
        <v>70</v>
      </c>
      <c r="S1220">
        <v>1735549.6532145999</v>
      </c>
      <c r="T1220">
        <v>83.274717733125996</v>
      </c>
      <c r="U1220">
        <v>70.584502094300007</v>
      </c>
      <c r="V1220">
        <v>24588.253819456</v>
      </c>
      <c r="W1220">
        <v>0</v>
      </c>
    </row>
    <row r="1221" spans="3:23" x14ac:dyDescent="0.35">
      <c r="C1221" s="12">
        <v>44044</v>
      </c>
      <c r="D1221" s="12">
        <v>44074</v>
      </c>
      <c r="E1221" t="s">
        <v>20</v>
      </c>
      <c r="F1221" t="s">
        <v>59</v>
      </c>
      <c r="G1221" t="s">
        <v>59</v>
      </c>
      <c r="H1221" t="s">
        <v>76</v>
      </c>
      <c r="I1221" t="s">
        <v>61</v>
      </c>
      <c r="J1221" t="s">
        <v>62</v>
      </c>
      <c r="K1221" t="s">
        <v>63</v>
      </c>
      <c r="L1221" t="s">
        <v>64</v>
      </c>
      <c r="M1221" t="s">
        <v>101</v>
      </c>
      <c r="N1221" t="s">
        <v>102</v>
      </c>
      <c r="O1221" t="s">
        <v>93</v>
      </c>
      <c r="P1221" t="s">
        <v>184</v>
      </c>
      <c r="Q1221" t="s">
        <v>185</v>
      </c>
      <c r="R1221" t="s">
        <v>70</v>
      </c>
      <c r="S1221">
        <v>1735539.2892338999</v>
      </c>
      <c r="T1221">
        <v>49.969125903969001</v>
      </c>
      <c r="U1221">
        <v>24.767763875332999</v>
      </c>
      <c r="V1221">
        <v>70072.506261347997</v>
      </c>
      <c r="W1221">
        <v>0</v>
      </c>
    </row>
    <row r="1222" spans="3:23" x14ac:dyDescent="0.35">
      <c r="C1222" s="12">
        <v>43739</v>
      </c>
      <c r="D1222" s="12">
        <v>43769</v>
      </c>
      <c r="E1222" t="s">
        <v>20</v>
      </c>
      <c r="F1222" t="s">
        <v>59</v>
      </c>
      <c r="G1222" t="s">
        <v>59</v>
      </c>
      <c r="H1222" t="s">
        <v>60</v>
      </c>
      <c r="I1222" t="s">
        <v>61</v>
      </c>
      <c r="J1222" t="s">
        <v>62</v>
      </c>
      <c r="K1222" t="s">
        <v>63</v>
      </c>
      <c r="L1222" t="s">
        <v>64</v>
      </c>
      <c r="M1222" t="s">
        <v>65</v>
      </c>
      <c r="N1222" t="s">
        <v>117</v>
      </c>
      <c r="O1222" t="s">
        <v>93</v>
      </c>
      <c r="P1222" t="s">
        <v>127</v>
      </c>
      <c r="Q1222" t="s">
        <v>128</v>
      </c>
      <c r="R1222" t="s">
        <v>70</v>
      </c>
      <c r="S1222">
        <v>1734448.2748970999</v>
      </c>
      <c r="T1222">
        <v>79.940654784025995</v>
      </c>
      <c r="U1222">
        <v>47.928343333971</v>
      </c>
      <c r="V1222">
        <v>36188.362756693998</v>
      </c>
      <c r="W1222">
        <v>0</v>
      </c>
    </row>
    <row r="1223" spans="3:23" x14ac:dyDescent="0.35">
      <c r="C1223" s="12">
        <v>44348</v>
      </c>
      <c r="D1223" s="12">
        <v>44377</v>
      </c>
      <c r="E1223" t="s">
        <v>21</v>
      </c>
      <c r="F1223" t="s">
        <v>59</v>
      </c>
      <c r="G1223" t="s">
        <v>59</v>
      </c>
      <c r="H1223" t="s">
        <v>87</v>
      </c>
      <c r="I1223" t="s">
        <v>61</v>
      </c>
      <c r="J1223" t="s">
        <v>62</v>
      </c>
      <c r="K1223" t="s">
        <v>63</v>
      </c>
      <c r="L1223" t="s">
        <v>64</v>
      </c>
      <c r="M1223" t="s">
        <v>101</v>
      </c>
      <c r="N1223" t="s">
        <v>102</v>
      </c>
      <c r="O1223" t="s">
        <v>93</v>
      </c>
      <c r="P1223" t="s">
        <v>129</v>
      </c>
      <c r="Q1223" t="s">
        <v>130</v>
      </c>
      <c r="R1223" t="s">
        <v>70</v>
      </c>
      <c r="S1223">
        <v>1733887.3936169001</v>
      </c>
      <c r="T1223">
        <v>41.708451302408001</v>
      </c>
      <c r="U1223">
        <v>25.822196125356999</v>
      </c>
      <c r="V1223">
        <v>67147.170023786006</v>
      </c>
      <c r="W1223">
        <v>0</v>
      </c>
    </row>
    <row r="1224" spans="3:23" x14ac:dyDescent="0.35">
      <c r="C1224" s="12">
        <v>43739</v>
      </c>
      <c r="D1224" s="12">
        <v>43769</v>
      </c>
      <c r="E1224" t="s">
        <v>20</v>
      </c>
      <c r="F1224" t="s">
        <v>59</v>
      </c>
      <c r="G1224" t="s">
        <v>59</v>
      </c>
      <c r="H1224" t="s">
        <v>60</v>
      </c>
      <c r="I1224" t="s">
        <v>61</v>
      </c>
      <c r="J1224" t="s">
        <v>62</v>
      </c>
      <c r="K1224" t="s">
        <v>63</v>
      </c>
      <c r="L1224" t="s">
        <v>64</v>
      </c>
      <c r="M1224" t="s">
        <v>101</v>
      </c>
      <c r="N1224" t="s">
        <v>102</v>
      </c>
      <c r="O1224" t="s">
        <v>93</v>
      </c>
      <c r="P1224" t="s">
        <v>184</v>
      </c>
      <c r="Q1224" t="s">
        <v>185</v>
      </c>
      <c r="R1224" t="s">
        <v>70</v>
      </c>
      <c r="S1224">
        <v>1732433.0844731999</v>
      </c>
      <c r="T1224">
        <v>57.951113850752002</v>
      </c>
      <c r="U1224">
        <v>27.645145681224001</v>
      </c>
      <c r="V1224">
        <v>62666.809733971</v>
      </c>
      <c r="W1224">
        <v>0</v>
      </c>
    </row>
    <row r="1225" spans="3:23" x14ac:dyDescent="0.35">
      <c r="C1225" s="12">
        <v>44105</v>
      </c>
      <c r="D1225" s="12">
        <v>44135</v>
      </c>
      <c r="E1225" t="s">
        <v>21</v>
      </c>
      <c r="F1225" t="s">
        <v>59</v>
      </c>
      <c r="G1225" t="s">
        <v>59</v>
      </c>
      <c r="H1225" t="s">
        <v>87</v>
      </c>
      <c r="I1225" t="s">
        <v>61</v>
      </c>
      <c r="J1225" t="s">
        <v>62</v>
      </c>
      <c r="K1225" t="s">
        <v>63</v>
      </c>
      <c r="L1225" t="s">
        <v>64</v>
      </c>
      <c r="M1225" t="s">
        <v>77</v>
      </c>
      <c r="N1225" t="s">
        <v>107</v>
      </c>
      <c r="O1225" t="s">
        <v>108</v>
      </c>
      <c r="P1225" t="s">
        <v>109</v>
      </c>
      <c r="Q1225" t="s">
        <v>110</v>
      </c>
      <c r="R1225" t="s">
        <v>70</v>
      </c>
      <c r="S1225">
        <v>1730660.6418852</v>
      </c>
      <c r="T1225">
        <v>84.050766744833993</v>
      </c>
      <c r="U1225">
        <v>32.629643427867997</v>
      </c>
      <c r="V1225">
        <v>53039.520511804003</v>
      </c>
      <c r="W1225">
        <v>0</v>
      </c>
    </row>
    <row r="1226" spans="3:23" x14ac:dyDescent="0.35">
      <c r="C1226" s="12">
        <v>44409</v>
      </c>
      <c r="D1226" s="12">
        <v>44439</v>
      </c>
      <c r="E1226" t="s">
        <v>21</v>
      </c>
      <c r="F1226" t="s">
        <v>59</v>
      </c>
      <c r="G1226" t="s">
        <v>59</v>
      </c>
      <c r="H1226" t="s">
        <v>60</v>
      </c>
      <c r="I1226" t="s">
        <v>61</v>
      </c>
      <c r="J1226" t="s">
        <v>62</v>
      </c>
      <c r="K1226" t="s">
        <v>63</v>
      </c>
      <c r="L1226" t="s">
        <v>64</v>
      </c>
      <c r="M1226" t="s">
        <v>65</v>
      </c>
      <c r="N1226" t="s">
        <v>92</v>
      </c>
      <c r="O1226" t="s">
        <v>93</v>
      </c>
      <c r="P1226" t="s">
        <v>153</v>
      </c>
      <c r="Q1226" t="s">
        <v>154</v>
      </c>
      <c r="R1226" t="s">
        <v>70</v>
      </c>
      <c r="S1226">
        <v>1730287.4666073001</v>
      </c>
      <c r="T1226">
        <v>81.137971387269999</v>
      </c>
      <c r="U1226">
        <v>58.753076724846999</v>
      </c>
      <c r="V1226">
        <v>29450.159260775999</v>
      </c>
      <c r="W1226">
        <v>0</v>
      </c>
    </row>
    <row r="1227" spans="3:23" x14ac:dyDescent="0.35">
      <c r="C1227" s="12">
        <v>44013</v>
      </c>
      <c r="D1227" s="12">
        <v>44043</v>
      </c>
      <c r="E1227" t="s">
        <v>20</v>
      </c>
      <c r="F1227" t="s">
        <v>59</v>
      </c>
      <c r="G1227" t="s">
        <v>59</v>
      </c>
      <c r="H1227" t="s">
        <v>60</v>
      </c>
      <c r="I1227" t="s">
        <v>61</v>
      </c>
      <c r="J1227" t="s">
        <v>62</v>
      </c>
      <c r="K1227" t="s">
        <v>63</v>
      </c>
      <c r="L1227" t="s">
        <v>64</v>
      </c>
      <c r="M1227" t="s">
        <v>82</v>
      </c>
      <c r="N1227" t="s">
        <v>157</v>
      </c>
      <c r="O1227" t="s">
        <v>67</v>
      </c>
      <c r="P1227" t="s">
        <v>158</v>
      </c>
      <c r="Q1227" t="s">
        <v>159</v>
      </c>
      <c r="R1227" t="s">
        <v>70</v>
      </c>
      <c r="S1227">
        <v>1730258.0639337001</v>
      </c>
      <c r="T1227">
        <v>60.629274167905997</v>
      </c>
      <c r="U1227">
        <v>50.804388036855997</v>
      </c>
      <c r="V1227">
        <v>34057.256288147997</v>
      </c>
      <c r="W1227">
        <v>0</v>
      </c>
    </row>
    <row r="1228" spans="3:23" x14ac:dyDescent="0.35">
      <c r="C1228" s="12">
        <v>43831</v>
      </c>
      <c r="D1228" s="12">
        <v>43861</v>
      </c>
      <c r="E1228" t="s">
        <v>20</v>
      </c>
      <c r="F1228" t="s">
        <v>59</v>
      </c>
      <c r="G1228" t="s">
        <v>59</v>
      </c>
      <c r="H1228" t="s">
        <v>87</v>
      </c>
      <c r="I1228" t="s">
        <v>61</v>
      </c>
      <c r="J1228" t="s">
        <v>62</v>
      </c>
      <c r="K1228" t="s">
        <v>63</v>
      </c>
      <c r="L1228" t="s">
        <v>64</v>
      </c>
      <c r="M1228" t="s">
        <v>101</v>
      </c>
      <c r="N1228" t="s">
        <v>102</v>
      </c>
      <c r="O1228" t="s">
        <v>93</v>
      </c>
      <c r="P1228" t="s">
        <v>131</v>
      </c>
      <c r="Q1228" t="s">
        <v>132</v>
      </c>
      <c r="R1228" t="s">
        <v>70</v>
      </c>
      <c r="S1228">
        <v>1730113.3906378001</v>
      </c>
      <c r="T1228">
        <v>83.650074312944</v>
      </c>
      <c r="U1228">
        <v>23.073065464989</v>
      </c>
      <c r="V1228">
        <v>74984.114844344003</v>
      </c>
      <c r="W1228">
        <v>0</v>
      </c>
    </row>
    <row r="1229" spans="3:23" x14ac:dyDescent="0.35">
      <c r="C1229" s="12">
        <v>44075</v>
      </c>
      <c r="D1229" s="12">
        <v>44104</v>
      </c>
      <c r="E1229" t="s">
        <v>20</v>
      </c>
      <c r="F1229" t="s">
        <v>59</v>
      </c>
      <c r="G1229" t="s">
        <v>59</v>
      </c>
      <c r="H1229" t="s">
        <v>87</v>
      </c>
      <c r="I1229" t="s">
        <v>61</v>
      </c>
      <c r="J1229" t="s">
        <v>62</v>
      </c>
      <c r="K1229" t="s">
        <v>63</v>
      </c>
      <c r="L1229" t="s">
        <v>64</v>
      </c>
      <c r="M1229" t="s">
        <v>65</v>
      </c>
      <c r="N1229" t="s">
        <v>92</v>
      </c>
      <c r="O1229" t="s">
        <v>93</v>
      </c>
      <c r="P1229" t="s">
        <v>94</v>
      </c>
      <c r="Q1229" t="s">
        <v>95</v>
      </c>
      <c r="R1229" t="s">
        <v>70</v>
      </c>
      <c r="S1229">
        <v>1730067.8884819001</v>
      </c>
      <c r="T1229">
        <v>66.604628553349997</v>
      </c>
      <c r="U1229">
        <v>43.532687957043002</v>
      </c>
      <c r="V1229">
        <v>39741.811720634003</v>
      </c>
      <c r="W1229">
        <v>0</v>
      </c>
    </row>
    <row r="1230" spans="3:23" x14ac:dyDescent="0.35">
      <c r="C1230" s="12">
        <v>43952</v>
      </c>
      <c r="D1230" s="12">
        <v>43982</v>
      </c>
      <c r="E1230" t="s">
        <v>20</v>
      </c>
      <c r="F1230" t="s">
        <v>59</v>
      </c>
      <c r="G1230" t="s">
        <v>59</v>
      </c>
      <c r="H1230" t="s">
        <v>87</v>
      </c>
      <c r="I1230" t="s">
        <v>61</v>
      </c>
      <c r="J1230" t="s">
        <v>62</v>
      </c>
      <c r="K1230" t="s">
        <v>63</v>
      </c>
      <c r="L1230" t="s">
        <v>64</v>
      </c>
      <c r="M1230" t="s">
        <v>77</v>
      </c>
      <c r="N1230" t="s">
        <v>107</v>
      </c>
      <c r="O1230" t="s">
        <v>108</v>
      </c>
      <c r="P1230" t="s">
        <v>109</v>
      </c>
      <c r="Q1230" t="s">
        <v>110</v>
      </c>
      <c r="R1230" t="s">
        <v>70</v>
      </c>
      <c r="S1230">
        <v>1729614.7795526001</v>
      </c>
      <c r="T1230">
        <v>85.376535818552</v>
      </c>
      <c r="U1230">
        <v>31.439753040562</v>
      </c>
      <c r="V1230">
        <v>55013.624862801</v>
      </c>
      <c r="W1230">
        <v>0</v>
      </c>
    </row>
    <row r="1231" spans="3:23" x14ac:dyDescent="0.35">
      <c r="C1231" s="12">
        <v>43891</v>
      </c>
      <c r="D1231" s="12">
        <v>43921</v>
      </c>
      <c r="E1231" t="s">
        <v>20</v>
      </c>
      <c r="F1231" t="s">
        <v>59</v>
      </c>
      <c r="G1231" t="s">
        <v>59</v>
      </c>
      <c r="H1231" t="s">
        <v>76</v>
      </c>
      <c r="I1231" t="s">
        <v>61</v>
      </c>
      <c r="J1231" t="s">
        <v>62</v>
      </c>
      <c r="K1231" t="s">
        <v>63</v>
      </c>
      <c r="L1231" t="s">
        <v>64</v>
      </c>
      <c r="M1231" t="s">
        <v>65</v>
      </c>
      <c r="N1231" t="s">
        <v>92</v>
      </c>
      <c r="O1231" t="s">
        <v>93</v>
      </c>
      <c r="P1231" t="s">
        <v>94</v>
      </c>
      <c r="Q1231" t="s">
        <v>95</v>
      </c>
      <c r="R1231" t="s">
        <v>70</v>
      </c>
      <c r="S1231">
        <v>1728136.5828622</v>
      </c>
      <c r="T1231">
        <v>87.427489541179</v>
      </c>
      <c r="U1231">
        <v>50.732170684498001</v>
      </c>
      <c r="V1231">
        <v>34063.919590775004</v>
      </c>
      <c r="W1231">
        <v>0</v>
      </c>
    </row>
    <row r="1232" spans="3:23" x14ac:dyDescent="0.35">
      <c r="C1232" s="12">
        <v>43922</v>
      </c>
      <c r="D1232" s="12">
        <v>43951</v>
      </c>
      <c r="E1232" t="s">
        <v>20</v>
      </c>
      <c r="F1232" t="s">
        <v>59</v>
      </c>
      <c r="G1232" t="s">
        <v>59</v>
      </c>
      <c r="H1232" t="s">
        <v>87</v>
      </c>
      <c r="I1232" t="s">
        <v>61</v>
      </c>
      <c r="J1232" t="s">
        <v>62</v>
      </c>
      <c r="K1232" t="s">
        <v>63</v>
      </c>
      <c r="L1232" t="s">
        <v>64</v>
      </c>
      <c r="M1232" t="s">
        <v>65</v>
      </c>
      <c r="N1232" t="s">
        <v>92</v>
      </c>
      <c r="O1232" t="s">
        <v>93</v>
      </c>
      <c r="P1232" t="s">
        <v>94</v>
      </c>
      <c r="Q1232" t="s">
        <v>95</v>
      </c>
      <c r="R1232" t="s">
        <v>70</v>
      </c>
      <c r="S1232">
        <v>1725858.0241630001</v>
      </c>
      <c r="T1232">
        <v>70.054096948866999</v>
      </c>
      <c r="U1232">
        <v>43.634299133950002</v>
      </c>
      <c r="V1232">
        <v>39552.784355830998</v>
      </c>
      <c r="W1232">
        <v>0</v>
      </c>
    </row>
    <row r="1233" spans="3:23" x14ac:dyDescent="0.35">
      <c r="C1233" s="12">
        <v>44136</v>
      </c>
      <c r="D1233" s="12">
        <v>44165</v>
      </c>
      <c r="E1233" t="s">
        <v>21</v>
      </c>
      <c r="F1233" t="s">
        <v>59</v>
      </c>
      <c r="G1233" t="s">
        <v>59</v>
      </c>
      <c r="H1233" t="s">
        <v>87</v>
      </c>
      <c r="I1233" t="s">
        <v>61</v>
      </c>
      <c r="J1233" t="s">
        <v>62</v>
      </c>
      <c r="K1233" t="s">
        <v>63</v>
      </c>
      <c r="L1233" t="s">
        <v>64</v>
      </c>
      <c r="M1233" t="s">
        <v>82</v>
      </c>
      <c r="N1233" t="s">
        <v>124</v>
      </c>
      <c r="O1233" t="s">
        <v>108</v>
      </c>
      <c r="P1233" t="s">
        <v>125</v>
      </c>
      <c r="Q1233" t="s">
        <v>126</v>
      </c>
      <c r="R1233" t="s">
        <v>70</v>
      </c>
      <c r="S1233">
        <v>1725747.8904496001</v>
      </c>
      <c r="T1233">
        <v>71.967154961524997</v>
      </c>
      <c r="U1233">
        <v>24.031580233688</v>
      </c>
      <c r="V1233">
        <v>71811.669214759997</v>
      </c>
      <c r="W1233">
        <v>0</v>
      </c>
    </row>
    <row r="1234" spans="3:23" x14ac:dyDescent="0.35">
      <c r="C1234" s="12">
        <v>44378</v>
      </c>
      <c r="D1234" s="12">
        <v>44408</v>
      </c>
      <c r="E1234" t="s">
        <v>21</v>
      </c>
      <c r="F1234" t="s">
        <v>59</v>
      </c>
      <c r="G1234" t="s">
        <v>59</v>
      </c>
      <c r="H1234" t="s">
        <v>60</v>
      </c>
      <c r="I1234" t="s">
        <v>61</v>
      </c>
      <c r="J1234" t="s">
        <v>62</v>
      </c>
      <c r="K1234" t="s">
        <v>63</v>
      </c>
      <c r="L1234" t="s">
        <v>64</v>
      </c>
      <c r="M1234" t="s">
        <v>65</v>
      </c>
      <c r="N1234" t="s">
        <v>92</v>
      </c>
      <c r="O1234" t="s">
        <v>93</v>
      </c>
      <c r="P1234" t="s">
        <v>153</v>
      </c>
      <c r="Q1234" t="s">
        <v>154</v>
      </c>
      <c r="R1234" t="s">
        <v>70</v>
      </c>
      <c r="S1234">
        <v>1722021.5541868999</v>
      </c>
      <c r="T1234">
        <v>79.674008146668996</v>
      </c>
      <c r="U1234">
        <v>59.620751603839999</v>
      </c>
      <c r="V1234">
        <v>28882.922604350999</v>
      </c>
      <c r="W1234">
        <v>0</v>
      </c>
    </row>
    <row r="1235" spans="3:23" x14ac:dyDescent="0.35">
      <c r="C1235" s="12">
        <v>43952</v>
      </c>
      <c r="D1235" s="12">
        <v>43982</v>
      </c>
      <c r="E1235" t="s">
        <v>20</v>
      </c>
      <c r="F1235" t="s">
        <v>59</v>
      </c>
      <c r="G1235" t="s">
        <v>59</v>
      </c>
      <c r="H1235" t="s">
        <v>87</v>
      </c>
      <c r="I1235" t="s">
        <v>61</v>
      </c>
      <c r="J1235" t="s">
        <v>62</v>
      </c>
      <c r="K1235" t="s">
        <v>63</v>
      </c>
      <c r="L1235" t="s">
        <v>64</v>
      </c>
      <c r="M1235" t="s">
        <v>65</v>
      </c>
      <c r="N1235" t="s">
        <v>92</v>
      </c>
      <c r="O1235" t="s">
        <v>93</v>
      </c>
      <c r="P1235" t="s">
        <v>142</v>
      </c>
      <c r="Q1235" t="s">
        <v>143</v>
      </c>
      <c r="R1235" t="s">
        <v>70</v>
      </c>
      <c r="S1235">
        <v>1721948.7557458</v>
      </c>
      <c r="T1235">
        <v>24.817001105620999</v>
      </c>
      <c r="U1235">
        <v>137.03291566995</v>
      </c>
      <c r="V1235">
        <v>12565.949920333</v>
      </c>
      <c r="W1235">
        <v>0</v>
      </c>
    </row>
    <row r="1236" spans="3:23" x14ac:dyDescent="0.35">
      <c r="C1236" s="12">
        <v>43770</v>
      </c>
      <c r="D1236" s="12">
        <v>43799</v>
      </c>
      <c r="E1236" t="s">
        <v>20</v>
      </c>
      <c r="F1236" t="s">
        <v>59</v>
      </c>
      <c r="G1236" t="s">
        <v>59</v>
      </c>
      <c r="H1236" t="s">
        <v>76</v>
      </c>
      <c r="I1236" t="s">
        <v>61</v>
      </c>
      <c r="J1236" t="s">
        <v>62</v>
      </c>
      <c r="K1236" t="s">
        <v>63</v>
      </c>
      <c r="L1236" t="s">
        <v>64</v>
      </c>
      <c r="M1236" t="s">
        <v>82</v>
      </c>
      <c r="N1236" t="s">
        <v>120</v>
      </c>
      <c r="O1236" t="s">
        <v>121</v>
      </c>
      <c r="P1236" t="s">
        <v>162</v>
      </c>
      <c r="Q1236" t="s">
        <v>163</v>
      </c>
      <c r="R1236" t="s">
        <v>70</v>
      </c>
      <c r="S1236">
        <v>1721477.7998307999</v>
      </c>
      <c r="T1236">
        <v>49.128570508842003</v>
      </c>
      <c r="U1236">
        <v>49.881772129597998</v>
      </c>
      <c r="V1236">
        <v>34511.159614744</v>
      </c>
      <c r="W1236">
        <v>0</v>
      </c>
    </row>
    <row r="1237" spans="3:23" x14ac:dyDescent="0.35">
      <c r="C1237" s="12">
        <v>44256</v>
      </c>
      <c r="D1237" s="12">
        <v>44286</v>
      </c>
      <c r="E1237" t="s">
        <v>21</v>
      </c>
      <c r="F1237" t="s">
        <v>59</v>
      </c>
      <c r="G1237" t="s">
        <v>59</v>
      </c>
      <c r="H1237" t="s">
        <v>87</v>
      </c>
      <c r="I1237" t="s">
        <v>61</v>
      </c>
      <c r="J1237" t="s">
        <v>62</v>
      </c>
      <c r="K1237" t="s">
        <v>63</v>
      </c>
      <c r="L1237" t="s">
        <v>64</v>
      </c>
      <c r="M1237" t="s">
        <v>65</v>
      </c>
      <c r="N1237" t="s">
        <v>92</v>
      </c>
      <c r="O1237" t="s">
        <v>93</v>
      </c>
      <c r="P1237" t="s">
        <v>142</v>
      </c>
      <c r="Q1237" t="s">
        <v>143</v>
      </c>
      <c r="R1237" t="s">
        <v>70</v>
      </c>
      <c r="S1237">
        <v>1721027.1022206</v>
      </c>
      <c r="T1237">
        <v>27.699041964934001</v>
      </c>
      <c r="U1237">
        <v>147.03570300409001</v>
      </c>
      <c r="V1237">
        <v>11704.824522604</v>
      </c>
      <c r="W1237">
        <v>0</v>
      </c>
    </row>
    <row r="1238" spans="3:23" x14ac:dyDescent="0.35">
      <c r="C1238" s="12">
        <v>43952</v>
      </c>
      <c r="D1238" s="12">
        <v>43982</v>
      </c>
      <c r="E1238" t="s">
        <v>20</v>
      </c>
      <c r="F1238" t="s">
        <v>59</v>
      </c>
      <c r="G1238" t="s">
        <v>59</v>
      </c>
      <c r="H1238" t="s">
        <v>76</v>
      </c>
      <c r="I1238" t="s">
        <v>61</v>
      </c>
      <c r="J1238" t="s">
        <v>62</v>
      </c>
      <c r="K1238" t="s">
        <v>63</v>
      </c>
      <c r="L1238" t="s">
        <v>64</v>
      </c>
      <c r="M1238" t="s">
        <v>101</v>
      </c>
      <c r="N1238" t="s">
        <v>102</v>
      </c>
      <c r="O1238" t="s">
        <v>93</v>
      </c>
      <c r="P1238" t="s">
        <v>129</v>
      </c>
      <c r="Q1238" t="s">
        <v>130</v>
      </c>
      <c r="R1238" t="s">
        <v>70</v>
      </c>
      <c r="S1238">
        <v>1718456.8217573001</v>
      </c>
      <c r="T1238">
        <v>43.059033701822997</v>
      </c>
      <c r="U1238">
        <v>28.554960768450002</v>
      </c>
      <c r="V1238">
        <v>60180.675284133999</v>
      </c>
      <c r="W1238">
        <v>0</v>
      </c>
    </row>
    <row r="1239" spans="3:23" x14ac:dyDescent="0.35">
      <c r="C1239" s="12">
        <v>44136</v>
      </c>
      <c r="D1239" s="12">
        <v>44165</v>
      </c>
      <c r="E1239" t="s">
        <v>21</v>
      </c>
      <c r="F1239" t="s">
        <v>59</v>
      </c>
      <c r="G1239" t="s">
        <v>59</v>
      </c>
      <c r="H1239" t="s">
        <v>60</v>
      </c>
      <c r="I1239" t="s">
        <v>61</v>
      </c>
      <c r="J1239" t="s">
        <v>62</v>
      </c>
      <c r="K1239" t="s">
        <v>63</v>
      </c>
      <c r="L1239" t="s">
        <v>64</v>
      </c>
      <c r="M1239" t="s">
        <v>82</v>
      </c>
      <c r="N1239" t="s">
        <v>157</v>
      </c>
      <c r="O1239" t="s">
        <v>67</v>
      </c>
      <c r="P1239" t="s">
        <v>158</v>
      </c>
      <c r="Q1239" t="s">
        <v>159</v>
      </c>
      <c r="R1239" t="s">
        <v>70</v>
      </c>
      <c r="S1239">
        <v>1715362.7991527</v>
      </c>
      <c r="T1239">
        <v>70.719685348436002</v>
      </c>
      <c r="U1239">
        <v>54.626052828056999</v>
      </c>
      <c r="V1239">
        <v>31401.917406555</v>
      </c>
      <c r="W1239">
        <v>0</v>
      </c>
    </row>
    <row r="1240" spans="3:23" x14ac:dyDescent="0.35">
      <c r="C1240" s="12">
        <v>44317</v>
      </c>
      <c r="D1240" s="12">
        <v>44347</v>
      </c>
      <c r="E1240" t="s">
        <v>21</v>
      </c>
      <c r="F1240" t="s">
        <v>59</v>
      </c>
      <c r="G1240" t="s">
        <v>59</v>
      </c>
      <c r="H1240" t="s">
        <v>76</v>
      </c>
      <c r="I1240" t="s">
        <v>61</v>
      </c>
      <c r="J1240" t="s">
        <v>62</v>
      </c>
      <c r="K1240" t="s">
        <v>63</v>
      </c>
      <c r="L1240" t="s">
        <v>64</v>
      </c>
      <c r="M1240" t="s">
        <v>101</v>
      </c>
      <c r="N1240" t="s">
        <v>102</v>
      </c>
      <c r="O1240" t="s">
        <v>93</v>
      </c>
      <c r="P1240" t="s">
        <v>131</v>
      </c>
      <c r="Q1240" t="s">
        <v>132</v>
      </c>
      <c r="R1240" t="s">
        <v>70</v>
      </c>
      <c r="S1240">
        <v>1713289.2166861</v>
      </c>
      <c r="T1240">
        <v>85.159004334545997</v>
      </c>
      <c r="U1240">
        <v>27.867720191987001</v>
      </c>
      <c r="V1240">
        <v>61479.346171229998</v>
      </c>
      <c r="W1240">
        <v>0</v>
      </c>
    </row>
    <row r="1241" spans="3:23" x14ac:dyDescent="0.35">
      <c r="C1241" s="12">
        <v>43922</v>
      </c>
      <c r="D1241" s="12">
        <v>43951</v>
      </c>
      <c r="E1241" t="s">
        <v>20</v>
      </c>
      <c r="F1241" t="s">
        <v>59</v>
      </c>
      <c r="G1241" t="s">
        <v>59</v>
      </c>
      <c r="H1241" t="s">
        <v>60</v>
      </c>
      <c r="I1241" t="s">
        <v>61</v>
      </c>
      <c r="J1241" t="s">
        <v>62</v>
      </c>
      <c r="K1241" t="s">
        <v>63</v>
      </c>
      <c r="L1241" t="s">
        <v>64</v>
      </c>
      <c r="M1241" t="s">
        <v>82</v>
      </c>
      <c r="N1241" t="s">
        <v>83</v>
      </c>
      <c r="O1241" t="s">
        <v>84</v>
      </c>
      <c r="P1241" t="s">
        <v>160</v>
      </c>
      <c r="Q1241" t="s">
        <v>161</v>
      </c>
      <c r="R1241" t="s">
        <v>70</v>
      </c>
      <c r="S1241">
        <v>1706628.1527342999</v>
      </c>
      <c r="T1241">
        <v>74.772287527314006</v>
      </c>
      <c r="U1241">
        <v>56.496240713113998</v>
      </c>
      <c r="V1241">
        <v>30207.817921911999</v>
      </c>
      <c r="W1241">
        <v>1</v>
      </c>
    </row>
    <row r="1242" spans="3:23" x14ac:dyDescent="0.35">
      <c r="C1242" s="12">
        <v>43862</v>
      </c>
      <c r="D1242" s="12">
        <v>43890</v>
      </c>
      <c r="E1242" t="s">
        <v>20</v>
      </c>
      <c r="F1242" t="s">
        <v>59</v>
      </c>
      <c r="G1242" t="s">
        <v>59</v>
      </c>
      <c r="H1242" t="s">
        <v>60</v>
      </c>
      <c r="I1242" t="s">
        <v>61</v>
      </c>
      <c r="J1242" t="s">
        <v>62</v>
      </c>
      <c r="K1242" t="s">
        <v>63</v>
      </c>
      <c r="L1242" t="s">
        <v>64</v>
      </c>
      <c r="M1242" t="s">
        <v>65</v>
      </c>
      <c r="N1242" t="s">
        <v>117</v>
      </c>
      <c r="O1242" t="s">
        <v>93</v>
      </c>
      <c r="P1242" t="s">
        <v>127</v>
      </c>
      <c r="Q1242" t="s">
        <v>128</v>
      </c>
      <c r="R1242" t="s">
        <v>70</v>
      </c>
      <c r="S1242">
        <v>1706303.5375478</v>
      </c>
      <c r="T1242">
        <v>77.668109257100994</v>
      </c>
      <c r="U1242">
        <v>49.219711846018001</v>
      </c>
      <c r="V1242">
        <v>34667.076940350002</v>
      </c>
      <c r="W1242">
        <v>0</v>
      </c>
    </row>
    <row r="1243" spans="3:23" x14ac:dyDescent="0.35">
      <c r="C1243" s="12">
        <v>44348</v>
      </c>
      <c r="D1243" s="12">
        <v>44377</v>
      </c>
      <c r="E1243" t="s">
        <v>21</v>
      </c>
      <c r="F1243" t="s">
        <v>59</v>
      </c>
      <c r="G1243" t="s">
        <v>59</v>
      </c>
      <c r="H1243" t="s">
        <v>60</v>
      </c>
      <c r="I1243" t="s">
        <v>61</v>
      </c>
      <c r="J1243" t="s">
        <v>62</v>
      </c>
      <c r="K1243" t="s">
        <v>63</v>
      </c>
      <c r="L1243" t="s">
        <v>64</v>
      </c>
      <c r="M1243" t="s">
        <v>82</v>
      </c>
      <c r="N1243" t="s">
        <v>124</v>
      </c>
      <c r="O1243" t="s">
        <v>108</v>
      </c>
      <c r="P1243" t="s">
        <v>125</v>
      </c>
      <c r="Q1243" t="s">
        <v>126</v>
      </c>
      <c r="R1243" t="s">
        <v>70</v>
      </c>
      <c r="S1243">
        <v>1705850.1708597001</v>
      </c>
      <c r="T1243">
        <v>83.611759685535006</v>
      </c>
      <c r="U1243">
        <v>26.247489121341999</v>
      </c>
      <c r="V1243">
        <v>64990.984965213996</v>
      </c>
      <c r="W1243">
        <v>0</v>
      </c>
    </row>
    <row r="1244" spans="3:23" x14ac:dyDescent="0.35">
      <c r="C1244" s="12">
        <v>44013</v>
      </c>
      <c r="D1244" s="12">
        <v>44043</v>
      </c>
      <c r="E1244" t="s">
        <v>20</v>
      </c>
      <c r="F1244" t="s">
        <v>59</v>
      </c>
      <c r="G1244" t="s">
        <v>59</v>
      </c>
      <c r="H1244" t="s">
        <v>76</v>
      </c>
      <c r="I1244" t="s">
        <v>61</v>
      </c>
      <c r="J1244" t="s">
        <v>62</v>
      </c>
      <c r="K1244" t="s">
        <v>63</v>
      </c>
      <c r="L1244" t="s">
        <v>64</v>
      </c>
      <c r="M1244" t="s">
        <v>65</v>
      </c>
      <c r="N1244" t="s">
        <v>117</v>
      </c>
      <c r="O1244" t="s">
        <v>93</v>
      </c>
      <c r="P1244" t="s">
        <v>118</v>
      </c>
      <c r="Q1244" t="s">
        <v>119</v>
      </c>
      <c r="R1244" t="s">
        <v>70</v>
      </c>
      <c r="S1244">
        <v>1705786.4624725</v>
      </c>
      <c r="T1244">
        <v>81.509928427044997</v>
      </c>
      <c r="U1244">
        <v>48.49469652786</v>
      </c>
      <c r="V1244">
        <v>35174.701247848003</v>
      </c>
      <c r="W1244">
        <v>0</v>
      </c>
    </row>
    <row r="1245" spans="3:23" x14ac:dyDescent="0.35">
      <c r="C1245" s="12">
        <v>44105</v>
      </c>
      <c r="D1245" s="12">
        <v>44135</v>
      </c>
      <c r="E1245" t="s">
        <v>21</v>
      </c>
      <c r="F1245" t="s">
        <v>59</v>
      </c>
      <c r="G1245" t="s">
        <v>59</v>
      </c>
      <c r="H1245" t="s">
        <v>87</v>
      </c>
      <c r="I1245" t="s">
        <v>61</v>
      </c>
      <c r="J1245" t="s">
        <v>62</v>
      </c>
      <c r="K1245" t="s">
        <v>63</v>
      </c>
      <c r="L1245" t="s">
        <v>64</v>
      </c>
      <c r="M1245" t="s">
        <v>101</v>
      </c>
      <c r="N1245" t="s">
        <v>102</v>
      </c>
      <c r="O1245" t="s">
        <v>93</v>
      </c>
      <c r="P1245" t="s">
        <v>131</v>
      </c>
      <c r="Q1245" t="s">
        <v>132</v>
      </c>
      <c r="R1245" t="s">
        <v>70</v>
      </c>
      <c r="S1245">
        <v>1702911.5286910001</v>
      </c>
      <c r="T1245">
        <v>80.733791873976998</v>
      </c>
      <c r="U1245">
        <v>22.953119139739002</v>
      </c>
      <c r="V1245">
        <v>74190.854773316998</v>
      </c>
      <c r="W1245">
        <v>0</v>
      </c>
    </row>
    <row r="1246" spans="3:23" x14ac:dyDescent="0.35">
      <c r="C1246" s="12">
        <v>44136</v>
      </c>
      <c r="D1246" s="12">
        <v>44165</v>
      </c>
      <c r="E1246" t="s">
        <v>21</v>
      </c>
      <c r="F1246" t="s">
        <v>59</v>
      </c>
      <c r="G1246" t="s">
        <v>59</v>
      </c>
      <c r="H1246" t="s">
        <v>76</v>
      </c>
      <c r="I1246" t="s">
        <v>61</v>
      </c>
      <c r="J1246" t="s">
        <v>62</v>
      </c>
      <c r="K1246" t="s">
        <v>63</v>
      </c>
      <c r="L1246" t="s">
        <v>64</v>
      </c>
      <c r="M1246" t="s">
        <v>65</v>
      </c>
      <c r="N1246" t="s">
        <v>66</v>
      </c>
      <c r="O1246" t="s">
        <v>67</v>
      </c>
      <c r="P1246" t="s">
        <v>155</v>
      </c>
      <c r="Q1246" t="s">
        <v>156</v>
      </c>
      <c r="R1246" t="s">
        <v>70</v>
      </c>
      <c r="S1246">
        <v>1702726.7352146001</v>
      </c>
      <c r="T1246">
        <v>76.378281452413006</v>
      </c>
      <c r="U1246">
        <v>51.831622387449002</v>
      </c>
      <c r="V1246">
        <v>32851.117846291003</v>
      </c>
      <c r="W1246">
        <v>0</v>
      </c>
    </row>
    <row r="1247" spans="3:23" x14ac:dyDescent="0.35">
      <c r="C1247" s="12">
        <v>43739</v>
      </c>
      <c r="D1247" s="12">
        <v>43769</v>
      </c>
      <c r="E1247" t="s">
        <v>20</v>
      </c>
      <c r="F1247" t="s">
        <v>59</v>
      </c>
      <c r="G1247" t="s">
        <v>59</v>
      </c>
      <c r="H1247" t="s">
        <v>87</v>
      </c>
      <c r="I1247" t="s">
        <v>61</v>
      </c>
      <c r="J1247" t="s">
        <v>62</v>
      </c>
      <c r="K1247" t="s">
        <v>63</v>
      </c>
      <c r="L1247" t="s">
        <v>64</v>
      </c>
      <c r="M1247" t="s">
        <v>96</v>
      </c>
      <c r="N1247" t="s">
        <v>97</v>
      </c>
      <c r="O1247" t="s">
        <v>98</v>
      </c>
      <c r="P1247" t="s">
        <v>99</v>
      </c>
      <c r="Q1247" t="s">
        <v>100</v>
      </c>
      <c r="R1247" t="s">
        <v>70</v>
      </c>
      <c r="S1247">
        <v>1699602.7075507001</v>
      </c>
      <c r="T1247">
        <v>62.045647022605003</v>
      </c>
      <c r="U1247">
        <v>61.849006650478998</v>
      </c>
      <c r="V1247">
        <v>27479.870730268001</v>
      </c>
      <c r="W1247">
        <v>0</v>
      </c>
    </row>
    <row r="1248" spans="3:23" x14ac:dyDescent="0.35">
      <c r="C1248" s="12">
        <v>43862</v>
      </c>
      <c r="D1248" s="12">
        <v>43890</v>
      </c>
      <c r="E1248" t="s">
        <v>20</v>
      </c>
      <c r="F1248" t="s">
        <v>59</v>
      </c>
      <c r="G1248" t="s">
        <v>59</v>
      </c>
      <c r="H1248" t="s">
        <v>76</v>
      </c>
      <c r="I1248" t="s">
        <v>61</v>
      </c>
      <c r="J1248" t="s">
        <v>62</v>
      </c>
      <c r="K1248" t="s">
        <v>63</v>
      </c>
      <c r="L1248" t="s">
        <v>64</v>
      </c>
      <c r="M1248" t="s">
        <v>65</v>
      </c>
      <c r="N1248" t="s">
        <v>66</v>
      </c>
      <c r="O1248" t="s">
        <v>67</v>
      </c>
      <c r="P1248" t="s">
        <v>148</v>
      </c>
      <c r="Q1248" t="s">
        <v>149</v>
      </c>
      <c r="R1248" t="s">
        <v>70</v>
      </c>
      <c r="S1248">
        <v>1698120.4564910999</v>
      </c>
      <c r="T1248">
        <v>68.440095308463995</v>
      </c>
      <c r="U1248">
        <v>58.283705651319998</v>
      </c>
      <c r="V1248">
        <v>29135.423657685998</v>
      </c>
      <c r="W1248">
        <v>0</v>
      </c>
    </row>
    <row r="1249" spans="3:23" x14ac:dyDescent="0.35">
      <c r="C1249" s="12">
        <v>44166</v>
      </c>
      <c r="D1249" s="12">
        <v>44196</v>
      </c>
      <c r="E1249" t="s">
        <v>21</v>
      </c>
      <c r="F1249" t="s">
        <v>59</v>
      </c>
      <c r="G1249" t="s">
        <v>59</v>
      </c>
      <c r="H1249" t="s">
        <v>76</v>
      </c>
      <c r="I1249" t="s">
        <v>61</v>
      </c>
      <c r="J1249" t="s">
        <v>62</v>
      </c>
      <c r="K1249" t="s">
        <v>63</v>
      </c>
      <c r="L1249" t="s">
        <v>64</v>
      </c>
      <c r="M1249" t="s">
        <v>101</v>
      </c>
      <c r="N1249" t="s">
        <v>102</v>
      </c>
      <c r="O1249" t="s">
        <v>93</v>
      </c>
      <c r="P1249" t="s">
        <v>131</v>
      </c>
      <c r="Q1249" t="s">
        <v>132</v>
      </c>
      <c r="R1249" t="s">
        <v>70</v>
      </c>
      <c r="S1249">
        <v>1696101.8773362001</v>
      </c>
      <c r="T1249">
        <v>78.899145019985994</v>
      </c>
      <c r="U1249">
        <v>26.080656480607001</v>
      </c>
      <c r="V1249">
        <v>65032.944189784001</v>
      </c>
      <c r="W1249">
        <v>0</v>
      </c>
    </row>
    <row r="1250" spans="3:23" x14ac:dyDescent="0.35">
      <c r="C1250" s="12">
        <v>44317</v>
      </c>
      <c r="D1250" s="12">
        <v>44347</v>
      </c>
      <c r="E1250" t="s">
        <v>21</v>
      </c>
      <c r="F1250" t="s">
        <v>59</v>
      </c>
      <c r="G1250" t="s">
        <v>59</v>
      </c>
      <c r="H1250" t="s">
        <v>76</v>
      </c>
      <c r="I1250" t="s">
        <v>61</v>
      </c>
      <c r="J1250" t="s">
        <v>62</v>
      </c>
      <c r="K1250" t="s">
        <v>63</v>
      </c>
      <c r="L1250" t="s">
        <v>64</v>
      </c>
      <c r="M1250" t="s">
        <v>77</v>
      </c>
      <c r="N1250" t="s">
        <v>107</v>
      </c>
      <c r="O1250" t="s">
        <v>108</v>
      </c>
      <c r="P1250" t="s">
        <v>109</v>
      </c>
      <c r="Q1250" t="s">
        <v>110</v>
      </c>
      <c r="R1250" t="s">
        <v>70</v>
      </c>
      <c r="S1250">
        <v>1696074.9304806001</v>
      </c>
      <c r="T1250">
        <v>90.099180721725006</v>
      </c>
      <c r="U1250">
        <v>38.038389315567997</v>
      </c>
      <c r="V1250">
        <v>44588.505480868997</v>
      </c>
      <c r="W1250">
        <v>0</v>
      </c>
    </row>
    <row r="1251" spans="3:23" x14ac:dyDescent="0.35">
      <c r="C1251" s="12">
        <v>43678</v>
      </c>
      <c r="D1251" s="12">
        <v>43708</v>
      </c>
      <c r="E1251" t="s">
        <v>75</v>
      </c>
      <c r="F1251" t="s">
        <v>59</v>
      </c>
      <c r="G1251" t="s">
        <v>59</v>
      </c>
      <c r="H1251" t="s">
        <v>87</v>
      </c>
      <c r="I1251" t="s">
        <v>61</v>
      </c>
      <c r="J1251" t="s">
        <v>62</v>
      </c>
      <c r="K1251" t="s">
        <v>63</v>
      </c>
      <c r="L1251" t="s">
        <v>64</v>
      </c>
      <c r="M1251" t="s">
        <v>101</v>
      </c>
      <c r="N1251" t="s">
        <v>102</v>
      </c>
      <c r="O1251" t="s">
        <v>93</v>
      </c>
      <c r="P1251" t="s">
        <v>129</v>
      </c>
      <c r="Q1251" t="s">
        <v>130</v>
      </c>
      <c r="R1251" t="s">
        <v>70</v>
      </c>
      <c r="S1251">
        <v>1695335.1609175999</v>
      </c>
      <c r="T1251">
        <v>39.552066838301997</v>
      </c>
      <c r="U1251">
        <v>24.228247782674</v>
      </c>
      <c r="V1251">
        <v>69973.494415470006</v>
      </c>
      <c r="W1251">
        <v>0</v>
      </c>
    </row>
    <row r="1252" spans="3:23" x14ac:dyDescent="0.35">
      <c r="C1252" s="12">
        <v>44228</v>
      </c>
      <c r="D1252" s="12">
        <v>44255</v>
      </c>
      <c r="E1252" t="s">
        <v>21</v>
      </c>
      <c r="F1252" t="s">
        <v>59</v>
      </c>
      <c r="G1252" t="s">
        <v>59</v>
      </c>
      <c r="H1252" t="s">
        <v>87</v>
      </c>
      <c r="I1252" t="s">
        <v>61</v>
      </c>
      <c r="J1252" t="s">
        <v>62</v>
      </c>
      <c r="K1252" t="s">
        <v>63</v>
      </c>
      <c r="L1252" t="s">
        <v>64</v>
      </c>
      <c r="M1252" t="s">
        <v>65</v>
      </c>
      <c r="N1252" t="s">
        <v>92</v>
      </c>
      <c r="O1252" t="s">
        <v>93</v>
      </c>
      <c r="P1252" t="s">
        <v>142</v>
      </c>
      <c r="Q1252" t="s">
        <v>143</v>
      </c>
      <c r="R1252" t="s">
        <v>70</v>
      </c>
      <c r="S1252">
        <v>1693971.2773491</v>
      </c>
      <c r="T1252">
        <v>26.069511121878001</v>
      </c>
      <c r="U1252">
        <v>144.93916269332999</v>
      </c>
      <c r="V1252">
        <v>11687.464215129001</v>
      </c>
      <c r="W1252">
        <v>0</v>
      </c>
    </row>
    <row r="1253" spans="3:23" x14ac:dyDescent="0.35">
      <c r="C1253" s="12">
        <v>44287</v>
      </c>
      <c r="D1253" s="12">
        <v>44316</v>
      </c>
      <c r="E1253" t="s">
        <v>21</v>
      </c>
      <c r="F1253" t="s">
        <v>59</v>
      </c>
      <c r="G1253" t="s">
        <v>59</v>
      </c>
      <c r="H1253" t="s">
        <v>60</v>
      </c>
      <c r="I1253" t="s">
        <v>61</v>
      </c>
      <c r="J1253" t="s">
        <v>62</v>
      </c>
      <c r="K1253" t="s">
        <v>63</v>
      </c>
      <c r="L1253" t="s">
        <v>64</v>
      </c>
      <c r="M1253" t="s">
        <v>65</v>
      </c>
      <c r="N1253" t="s">
        <v>92</v>
      </c>
      <c r="O1253" t="s">
        <v>93</v>
      </c>
      <c r="P1253" t="s">
        <v>188</v>
      </c>
      <c r="Q1253" t="s">
        <v>189</v>
      </c>
      <c r="R1253" t="s">
        <v>70</v>
      </c>
      <c r="S1253">
        <v>1693030.3072054</v>
      </c>
      <c r="T1253">
        <v>69.111396030603998</v>
      </c>
      <c r="U1253">
        <v>62.400351511913001</v>
      </c>
      <c r="V1253">
        <v>27131.743110167001</v>
      </c>
      <c r="W1253">
        <v>0</v>
      </c>
    </row>
    <row r="1254" spans="3:23" x14ac:dyDescent="0.35">
      <c r="C1254" s="12">
        <v>44075</v>
      </c>
      <c r="D1254" s="12">
        <v>44104</v>
      </c>
      <c r="E1254" t="s">
        <v>20</v>
      </c>
      <c r="F1254" t="s">
        <v>59</v>
      </c>
      <c r="G1254" t="s">
        <v>59</v>
      </c>
      <c r="H1254" t="s">
        <v>87</v>
      </c>
      <c r="I1254" t="s">
        <v>61</v>
      </c>
      <c r="J1254" t="s">
        <v>62</v>
      </c>
      <c r="K1254" t="s">
        <v>63</v>
      </c>
      <c r="L1254" t="s">
        <v>64</v>
      </c>
      <c r="M1254" t="s">
        <v>101</v>
      </c>
      <c r="N1254" t="s">
        <v>102</v>
      </c>
      <c r="O1254" t="s">
        <v>93</v>
      </c>
      <c r="P1254" t="s">
        <v>131</v>
      </c>
      <c r="Q1254" t="s">
        <v>132</v>
      </c>
      <c r="R1254" t="s">
        <v>70</v>
      </c>
      <c r="S1254">
        <v>1692686.5677487</v>
      </c>
      <c r="T1254">
        <v>82.665671635956002</v>
      </c>
      <c r="U1254">
        <v>23.221703880728999</v>
      </c>
      <c r="V1254">
        <v>72892.436164143</v>
      </c>
      <c r="W1254">
        <v>0</v>
      </c>
    </row>
    <row r="1255" spans="3:23" x14ac:dyDescent="0.35">
      <c r="C1255" s="12">
        <v>44378</v>
      </c>
      <c r="D1255" s="12">
        <v>44408</v>
      </c>
      <c r="E1255" t="s">
        <v>21</v>
      </c>
      <c r="F1255" t="s">
        <v>59</v>
      </c>
      <c r="G1255" t="s">
        <v>59</v>
      </c>
      <c r="H1255" t="s">
        <v>76</v>
      </c>
      <c r="I1255" t="s">
        <v>61</v>
      </c>
      <c r="J1255" t="s">
        <v>62</v>
      </c>
      <c r="K1255" t="s">
        <v>63</v>
      </c>
      <c r="L1255" t="s">
        <v>64</v>
      </c>
      <c r="M1255" t="s">
        <v>101</v>
      </c>
      <c r="N1255" t="s">
        <v>102</v>
      </c>
      <c r="O1255" t="s">
        <v>93</v>
      </c>
      <c r="P1255" t="s">
        <v>131</v>
      </c>
      <c r="Q1255" t="s">
        <v>132</v>
      </c>
      <c r="R1255" t="s">
        <v>70</v>
      </c>
      <c r="S1255">
        <v>1691506.1015218</v>
      </c>
      <c r="T1255">
        <v>86.334667709857996</v>
      </c>
      <c r="U1255">
        <v>27.874722339262998</v>
      </c>
      <c r="V1255">
        <v>60682.437691558</v>
      </c>
      <c r="W1255">
        <v>0</v>
      </c>
    </row>
    <row r="1256" spans="3:23" x14ac:dyDescent="0.35">
      <c r="C1256" s="12">
        <v>43709</v>
      </c>
      <c r="D1256" s="12">
        <v>43738</v>
      </c>
      <c r="E1256" t="s">
        <v>75</v>
      </c>
      <c r="F1256" t="s">
        <v>59</v>
      </c>
      <c r="G1256" t="s">
        <v>59</v>
      </c>
      <c r="H1256" t="s">
        <v>76</v>
      </c>
      <c r="I1256" t="s">
        <v>61</v>
      </c>
      <c r="J1256" t="s">
        <v>62</v>
      </c>
      <c r="K1256" t="s">
        <v>63</v>
      </c>
      <c r="L1256" t="s">
        <v>64</v>
      </c>
      <c r="M1256" t="s">
        <v>96</v>
      </c>
      <c r="N1256" t="s">
        <v>97</v>
      </c>
      <c r="O1256" t="s">
        <v>98</v>
      </c>
      <c r="P1256" t="s">
        <v>99</v>
      </c>
      <c r="Q1256" t="s">
        <v>100</v>
      </c>
      <c r="R1256" t="s">
        <v>70</v>
      </c>
      <c r="S1256">
        <v>1690372.9385597999</v>
      </c>
      <c r="T1256">
        <v>82.379805397685004</v>
      </c>
      <c r="U1256">
        <v>63.825060459120003</v>
      </c>
      <c r="V1256">
        <v>26484.470620164</v>
      </c>
      <c r="W1256">
        <v>0</v>
      </c>
    </row>
    <row r="1257" spans="3:23" x14ac:dyDescent="0.35">
      <c r="C1257" s="12">
        <v>43952</v>
      </c>
      <c r="D1257" s="12">
        <v>43982</v>
      </c>
      <c r="E1257" t="s">
        <v>20</v>
      </c>
      <c r="F1257" t="s">
        <v>59</v>
      </c>
      <c r="G1257" t="s">
        <v>59</v>
      </c>
      <c r="H1257" t="s">
        <v>60</v>
      </c>
      <c r="I1257" t="s">
        <v>61</v>
      </c>
      <c r="J1257" t="s">
        <v>62</v>
      </c>
      <c r="K1257" t="s">
        <v>63</v>
      </c>
      <c r="L1257" t="s">
        <v>64</v>
      </c>
      <c r="M1257" t="s">
        <v>77</v>
      </c>
      <c r="N1257" t="s">
        <v>78</v>
      </c>
      <c r="O1257" t="s">
        <v>79</v>
      </c>
      <c r="P1257" t="s">
        <v>105</v>
      </c>
      <c r="Q1257" t="s">
        <v>106</v>
      </c>
      <c r="R1257" t="s">
        <v>70</v>
      </c>
      <c r="S1257">
        <v>1688833.0293393999</v>
      </c>
      <c r="T1257">
        <v>92.538991486887994</v>
      </c>
      <c r="U1257">
        <v>24.750616557789002</v>
      </c>
      <c r="V1257">
        <v>68233.978147419999</v>
      </c>
      <c r="W1257">
        <v>0</v>
      </c>
    </row>
    <row r="1258" spans="3:23" x14ac:dyDescent="0.35">
      <c r="C1258" s="12">
        <v>43678</v>
      </c>
      <c r="D1258" s="12">
        <v>43708</v>
      </c>
      <c r="E1258" t="s">
        <v>75</v>
      </c>
      <c r="F1258" t="s">
        <v>59</v>
      </c>
      <c r="G1258" t="s">
        <v>59</v>
      </c>
      <c r="H1258" t="s">
        <v>76</v>
      </c>
      <c r="I1258" t="s">
        <v>61</v>
      </c>
      <c r="J1258" t="s">
        <v>62</v>
      </c>
      <c r="K1258" t="s">
        <v>63</v>
      </c>
      <c r="L1258" t="s">
        <v>64</v>
      </c>
      <c r="M1258" t="s">
        <v>77</v>
      </c>
      <c r="N1258" t="s">
        <v>78</v>
      </c>
      <c r="O1258" t="s">
        <v>79</v>
      </c>
      <c r="P1258" t="s">
        <v>105</v>
      </c>
      <c r="Q1258" t="s">
        <v>106</v>
      </c>
      <c r="R1258" t="s">
        <v>70</v>
      </c>
      <c r="S1258">
        <v>1683364.0698514001</v>
      </c>
      <c r="T1258">
        <v>95.791317260710002</v>
      </c>
      <c r="U1258">
        <v>23.739882945201</v>
      </c>
      <c r="V1258">
        <v>70908.692925618001</v>
      </c>
      <c r="W1258">
        <v>0</v>
      </c>
    </row>
    <row r="1259" spans="3:23" x14ac:dyDescent="0.35">
      <c r="C1259" s="12">
        <v>43891</v>
      </c>
      <c r="D1259" s="12">
        <v>43921</v>
      </c>
      <c r="E1259" t="s">
        <v>20</v>
      </c>
      <c r="F1259" t="s">
        <v>59</v>
      </c>
      <c r="G1259" t="s">
        <v>59</v>
      </c>
      <c r="H1259" t="s">
        <v>76</v>
      </c>
      <c r="I1259" t="s">
        <v>61</v>
      </c>
      <c r="J1259" t="s">
        <v>62</v>
      </c>
      <c r="K1259" t="s">
        <v>63</v>
      </c>
      <c r="L1259" t="s">
        <v>64</v>
      </c>
      <c r="M1259" t="s">
        <v>77</v>
      </c>
      <c r="N1259" t="s">
        <v>78</v>
      </c>
      <c r="O1259" t="s">
        <v>79</v>
      </c>
      <c r="P1259" t="s">
        <v>105</v>
      </c>
      <c r="Q1259" t="s">
        <v>106</v>
      </c>
      <c r="R1259" t="s">
        <v>70</v>
      </c>
      <c r="S1259">
        <v>1682877.3773568999</v>
      </c>
      <c r="T1259">
        <v>94.449170678811001</v>
      </c>
      <c r="U1259">
        <v>24.095149763079998</v>
      </c>
      <c r="V1259">
        <v>69842.993046489006</v>
      </c>
      <c r="W1259">
        <v>0</v>
      </c>
    </row>
    <row r="1260" spans="3:23" x14ac:dyDescent="0.35">
      <c r="C1260" s="12">
        <v>43800</v>
      </c>
      <c r="D1260" s="12">
        <v>43830</v>
      </c>
      <c r="E1260" t="s">
        <v>20</v>
      </c>
      <c r="F1260" t="s">
        <v>59</v>
      </c>
      <c r="G1260" t="s">
        <v>59</v>
      </c>
      <c r="H1260" t="s">
        <v>60</v>
      </c>
      <c r="I1260" t="s">
        <v>61</v>
      </c>
      <c r="J1260" t="s">
        <v>62</v>
      </c>
      <c r="K1260" t="s">
        <v>63</v>
      </c>
      <c r="L1260" t="s">
        <v>64</v>
      </c>
      <c r="M1260" t="s">
        <v>82</v>
      </c>
      <c r="N1260" t="s">
        <v>120</v>
      </c>
      <c r="O1260" t="s">
        <v>121</v>
      </c>
      <c r="P1260" t="s">
        <v>122</v>
      </c>
      <c r="Q1260" t="s">
        <v>123</v>
      </c>
      <c r="R1260" t="s">
        <v>70</v>
      </c>
      <c r="S1260">
        <v>1682750.5521056</v>
      </c>
      <c r="T1260">
        <v>84.298111235818993</v>
      </c>
      <c r="U1260">
        <v>42.683648190452999</v>
      </c>
      <c r="V1260">
        <v>39423.775226457001</v>
      </c>
      <c r="W1260">
        <v>0</v>
      </c>
    </row>
    <row r="1261" spans="3:23" x14ac:dyDescent="0.35">
      <c r="C1261" s="12">
        <v>44228</v>
      </c>
      <c r="D1261" s="12">
        <v>44255</v>
      </c>
      <c r="E1261" t="s">
        <v>21</v>
      </c>
      <c r="F1261" t="s">
        <v>59</v>
      </c>
      <c r="G1261" t="s">
        <v>59</v>
      </c>
      <c r="H1261" t="s">
        <v>76</v>
      </c>
      <c r="I1261" t="s">
        <v>61</v>
      </c>
      <c r="J1261" t="s">
        <v>62</v>
      </c>
      <c r="K1261" t="s">
        <v>63</v>
      </c>
      <c r="L1261" t="s">
        <v>64</v>
      </c>
      <c r="M1261" t="s">
        <v>65</v>
      </c>
      <c r="N1261" t="s">
        <v>66</v>
      </c>
      <c r="O1261" t="s">
        <v>67</v>
      </c>
      <c r="P1261" t="s">
        <v>155</v>
      </c>
      <c r="Q1261" t="s">
        <v>156</v>
      </c>
      <c r="R1261" t="s">
        <v>70</v>
      </c>
      <c r="S1261">
        <v>1682533.6872976001</v>
      </c>
      <c r="T1261">
        <v>73.496902803929999</v>
      </c>
      <c r="U1261">
        <v>51.31798805239</v>
      </c>
      <c r="V1261">
        <v>32786.431252526003</v>
      </c>
      <c r="W1261">
        <v>0</v>
      </c>
    </row>
    <row r="1262" spans="3:23" x14ac:dyDescent="0.35">
      <c r="C1262" s="12">
        <v>44075</v>
      </c>
      <c r="D1262" s="12">
        <v>44104</v>
      </c>
      <c r="E1262" t="s">
        <v>20</v>
      </c>
      <c r="F1262" t="s">
        <v>59</v>
      </c>
      <c r="G1262" t="s">
        <v>59</v>
      </c>
      <c r="H1262" t="s">
        <v>60</v>
      </c>
      <c r="I1262" t="s">
        <v>61</v>
      </c>
      <c r="J1262" t="s">
        <v>62</v>
      </c>
      <c r="K1262" t="s">
        <v>63</v>
      </c>
      <c r="L1262" t="s">
        <v>64</v>
      </c>
      <c r="M1262" t="s">
        <v>82</v>
      </c>
      <c r="N1262" t="s">
        <v>157</v>
      </c>
      <c r="O1262" t="s">
        <v>67</v>
      </c>
      <c r="P1262" t="s">
        <v>158</v>
      </c>
      <c r="Q1262" t="s">
        <v>159</v>
      </c>
      <c r="R1262" t="s">
        <v>70</v>
      </c>
      <c r="S1262">
        <v>1680596.9666502001</v>
      </c>
      <c r="T1262">
        <v>64.902237828162995</v>
      </c>
      <c r="U1262">
        <v>55.350347142342997</v>
      </c>
      <c r="V1262">
        <v>30362.898399321999</v>
      </c>
      <c r="W1262">
        <v>0</v>
      </c>
    </row>
    <row r="1263" spans="3:23" x14ac:dyDescent="0.35">
      <c r="C1263" s="12">
        <v>44105</v>
      </c>
      <c r="D1263" s="12">
        <v>44135</v>
      </c>
      <c r="E1263" t="s">
        <v>21</v>
      </c>
      <c r="F1263" t="s">
        <v>59</v>
      </c>
      <c r="G1263" t="s">
        <v>59</v>
      </c>
      <c r="H1263" t="s">
        <v>60</v>
      </c>
      <c r="I1263" t="s">
        <v>61</v>
      </c>
      <c r="J1263" t="s">
        <v>62</v>
      </c>
      <c r="K1263" t="s">
        <v>63</v>
      </c>
      <c r="L1263" t="s">
        <v>64</v>
      </c>
      <c r="M1263" t="s">
        <v>77</v>
      </c>
      <c r="N1263" t="s">
        <v>78</v>
      </c>
      <c r="O1263" t="s">
        <v>79</v>
      </c>
      <c r="P1263" t="s">
        <v>105</v>
      </c>
      <c r="Q1263" t="s">
        <v>106</v>
      </c>
      <c r="R1263" t="s">
        <v>70</v>
      </c>
      <c r="S1263">
        <v>1680417.6809357</v>
      </c>
      <c r="T1263">
        <v>93.347537107826994</v>
      </c>
      <c r="U1263">
        <v>24.128874347019</v>
      </c>
      <c r="V1263">
        <v>69643.434532754007</v>
      </c>
      <c r="W1263">
        <v>0</v>
      </c>
    </row>
    <row r="1264" spans="3:23" x14ac:dyDescent="0.35">
      <c r="C1264" s="12">
        <v>43709</v>
      </c>
      <c r="D1264" s="12">
        <v>43738</v>
      </c>
      <c r="E1264" t="s">
        <v>75</v>
      </c>
      <c r="F1264" t="s">
        <v>59</v>
      </c>
      <c r="G1264" t="s">
        <v>59</v>
      </c>
      <c r="H1264" t="s">
        <v>76</v>
      </c>
      <c r="I1264" t="s">
        <v>61</v>
      </c>
      <c r="J1264" t="s">
        <v>62</v>
      </c>
      <c r="K1264" t="s">
        <v>63</v>
      </c>
      <c r="L1264" t="s">
        <v>64</v>
      </c>
      <c r="M1264" t="s">
        <v>101</v>
      </c>
      <c r="N1264" t="s">
        <v>102</v>
      </c>
      <c r="O1264" t="s">
        <v>93</v>
      </c>
      <c r="P1264" t="s">
        <v>131</v>
      </c>
      <c r="Q1264" t="s">
        <v>132</v>
      </c>
      <c r="R1264" t="s">
        <v>70</v>
      </c>
      <c r="S1264">
        <v>1680369.8963514999</v>
      </c>
      <c r="T1264">
        <v>87.626945437794006</v>
      </c>
      <c r="U1264">
        <v>26.522845451144001</v>
      </c>
      <c r="V1264">
        <v>63355.566409598003</v>
      </c>
      <c r="W1264">
        <v>0</v>
      </c>
    </row>
    <row r="1265" spans="3:23" x14ac:dyDescent="0.35">
      <c r="C1265" s="12">
        <v>44317</v>
      </c>
      <c r="D1265" s="12">
        <v>44347</v>
      </c>
      <c r="E1265" t="s">
        <v>21</v>
      </c>
      <c r="F1265" t="s">
        <v>59</v>
      </c>
      <c r="G1265" t="s">
        <v>59</v>
      </c>
      <c r="H1265" t="s">
        <v>76</v>
      </c>
      <c r="I1265" t="s">
        <v>61</v>
      </c>
      <c r="J1265" t="s">
        <v>62</v>
      </c>
      <c r="K1265" t="s">
        <v>63</v>
      </c>
      <c r="L1265" t="s">
        <v>64</v>
      </c>
      <c r="M1265" t="s">
        <v>96</v>
      </c>
      <c r="N1265" t="s">
        <v>97</v>
      </c>
      <c r="O1265" t="s">
        <v>98</v>
      </c>
      <c r="P1265" t="s">
        <v>99</v>
      </c>
      <c r="Q1265" t="s">
        <v>100</v>
      </c>
      <c r="R1265" t="s">
        <v>70</v>
      </c>
      <c r="S1265">
        <v>1679654.8427881</v>
      </c>
      <c r="T1265">
        <v>83.080993734369997</v>
      </c>
      <c r="U1265">
        <v>71.378701346637001</v>
      </c>
      <c r="V1265">
        <v>23531.597116501001</v>
      </c>
      <c r="W1265">
        <v>0</v>
      </c>
    </row>
    <row r="1266" spans="3:23" x14ac:dyDescent="0.35">
      <c r="C1266" s="12">
        <v>44256</v>
      </c>
      <c r="D1266" s="12">
        <v>44286</v>
      </c>
      <c r="E1266" t="s">
        <v>21</v>
      </c>
      <c r="F1266" t="s">
        <v>59</v>
      </c>
      <c r="G1266" t="s">
        <v>59</v>
      </c>
      <c r="H1266" t="s">
        <v>76</v>
      </c>
      <c r="I1266" t="s">
        <v>61</v>
      </c>
      <c r="J1266" t="s">
        <v>62</v>
      </c>
      <c r="K1266" t="s">
        <v>63</v>
      </c>
      <c r="L1266" t="s">
        <v>64</v>
      </c>
      <c r="M1266" t="s">
        <v>65</v>
      </c>
      <c r="N1266" t="s">
        <v>117</v>
      </c>
      <c r="O1266" t="s">
        <v>93</v>
      </c>
      <c r="P1266" t="s">
        <v>127</v>
      </c>
      <c r="Q1266" t="s">
        <v>128</v>
      </c>
      <c r="R1266" t="s">
        <v>70</v>
      </c>
      <c r="S1266">
        <v>1678788.0921362999</v>
      </c>
      <c r="T1266">
        <v>79.101373926240996</v>
      </c>
      <c r="U1266">
        <v>51.326011431207</v>
      </c>
      <c r="V1266">
        <v>32708.329467340001</v>
      </c>
      <c r="W1266">
        <v>0</v>
      </c>
    </row>
    <row r="1267" spans="3:23" x14ac:dyDescent="0.35">
      <c r="C1267" s="12">
        <v>44013</v>
      </c>
      <c r="D1267" s="12">
        <v>44043</v>
      </c>
      <c r="E1267" t="s">
        <v>20</v>
      </c>
      <c r="F1267" t="s">
        <v>59</v>
      </c>
      <c r="G1267" t="s">
        <v>59</v>
      </c>
      <c r="H1267" t="s">
        <v>76</v>
      </c>
      <c r="I1267" t="s">
        <v>61</v>
      </c>
      <c r="J1267" t="s">
        <v>62</v>
      </c>
      <c r="K1267" t="s">
        <v>63</v>
      </c>
      <c r="L1267" t="s">
        <v>64</v>
      </c>
      <c r="M1267" t="s">
        <v>77</v>
      </c>
      <c r="N1267" t="s">
        <v>78</v>
      </c>
      <c r="O1267" t="s">
        <v>79</v>
      </c>
      <c r="P1267" t="s">
        <v>105</v>
      </c>
      <c r="Q1267" t="s">
        <v>106</v>
      </c>
      <c r="R1267" t="s">
        <v>70</v>
      </c>
      <c r="S1267">
        <v>1678470.5786168</v>
      </c>
      <c r="T1267">
        <v>95.315573970802006</v>
      </c>
      <c r="U1267">
        <v>24.049338087485001</v>
      </c>
      <c r="V1267">
        <v>69792.797311552</v>
      </c>
      <c r="W1267">
        <v>0</v>
      </c>
    </row>
    <row r="1268" spans="3:23" x14ac:dyDescent="0.35">
      <c r="C1268" s="12">
        <v>44044</v>
      </c>
      <c r="D1268" s="12">
        <v>44074</v>
      </c>
      <c r="E1268" t="s">
        <v>20</v>
      </c>
      <c r="F1268" t="s">
        <v>59</v>
      </c>
      <c r="G1268" t="s">
        <v>59</v>
      </c>
      <c r="H1268" t="s">
        <v>76</v>
      </c>
      <c r="I1268" t="s">
        <v>61</v>
      </c>
      <c r="J1268" t="s">
        <v>62</v>
      </c>
      <c r="K1268" t="s">
        <v>63</v>
      </c>
      <c r="L1268" t="s">
        <v>64</v>
      </c>
      <c r="M1268" t="s">
        <v>65</v>
      </c>
      <c r="N1268" t="s">
        <v>92</v>
      </c>
      <c r="O1268" t="s">
        <v>93</v>
      </c>
      <c r="P1268" t="s">
        <v>146</v>
      </c>
      <c r="Q1268" t="s">
        <v>147</v>
      </c>
      <c r="R1268" t="s">
        <v>70</v>
      </c>
      <c r="S1268">
        <v>1677410.2212270999</v>
      </c>
      <c r="T1268">
        <v>70.055427958755004</v>
      </c>
      <c r="U1268">
        <v>58.653226506350002</v>
      </c>
      <c r="V1268">
        <v>28598.771476713999</v>
      </c>
      <c r="W1268">
        <v>0</v>
      </c>
    </row>
    <row r="1269" spans="3:23" x14ac:dyDescent="0.35">
      <c r="C1269" s="12">
        <v>44013</v>
      </c>
      <c r="D1269" s="12">
        <v>44043</v>
      </c>
      <c r="E1269" t="s">
        <v>20</v>
      </c>
      <c r="F1269" t="s">
        <v>59</v>
      </c>
      <c r="G1269" t="s">
        <v>59</v>
      </c>
      <c r="H1269" t="s">
        <v>76</v>
      </c>
      <c r="I1269" t="s">
        <v>61</v>
      </c>
      <c r="J1269" t="s">
        <v>62</v>
      </c>
      <c r="K1269" t="s">
        <v>63</v>
      </c>
      <c r="L1269" t="s">
        <v>64</v>
      </c>
      <c r="M1269" t="s">
        <v>101</v>
      </c>
      <c r="N1269" t="s">
        <v>102</v>
      </c>
      <c r="O1269" t="s">
        <v>93</v>
      </c>
      <c r="P1269" t="s">
        <v>131</v>
      </c>
      <c r="Q1269" t="s">
        <v>132</v>
      </c>
      <c r="R1269" t="s">
        <v>70</v>
      </c>
      <c r="S1269">
        <v>1676300.2924547</v>
      </c>
      <c r="T1269">
        <v>86.349179242586999</v>
      </c>
      <c r="U1269">
        <v>26.587480436334999</v>
      </c>
      <c r="V1269">
        <v>63048.482403916001</v>
      </c>
      <c r="W1269">
        <v>0</v>
      </c>
    </row>
    <row r="1270" spans="3:23" x14ac:dyDescent="0.35">
      <c r="C1270" s="12">
        <v>43525</v>
      </c>
      <c r="D1270" s="12">
        <v>43555</v>
      </c>
      <c r="E1270" t="s">
        <v>75</v>
      </c>
      <c r="F1270" t="s">
        <v>59</v>
      </c>
      <c r="G1270" t="s">
        <v>59</v>
      </c>
      <c r="H1270" t="s">
        <v>60</v>
      </c>
      <c r="I1270" t="s">
        <v>61</v>
      </c>
      <c r="J1270" t="s">
        <v>62</v>
      </c>
      <c r="K1270" t="s">
        <v>63</v>
      </c>
      <c r="L1270" t="s">
        <v>64</v>
      </c>
      <c r="M1270" t="s">
        <v>65</v>
      </c>
      <c r="N1270" t="s">
        <v>92</v>
      </c>
      <c r="O1270" t="s">
        <v>93</v>
      </c>
      <c r="P1270" t="s">
        <v>94</v>
      </c>
      <c r="Q1270" t="s">
        <v>95</v>
      </c>
      <c r="R1270" t="s">
        <v>70</v>
      </c>
      <c r="S1270">
        <v>1673729.5941321</v>
      </c>
      <c r="T1270">
        <v>92.378540274952996</v>
      </c>
      <c r="U1270">
        <v>43.501588091499997</v>
      </c>
      <c r="V1270">
        <v>38475.137749260997</v>
      </c>
      <c r="W1270">
        <v>0</v>
      </c>
    </row>
    <row r="1271" spans="3:23" x14ac:dyDescent="0.35">
      <c r="C1271" s="12">
        <v>44105</v>
      </c>
      <c r="D1271" s="12">
        <v>44135</v>
      </c>
      <c r="E1271" t="s">
        <v>21</v>
      </c>
      <c r="F1271" t="s">
        <v>59</v>
      </c>
      <c r="G1271" t="s">
        <v>59</v>
      </c>
      <c r="H1271" t="s">
        <v>76</v>
      </c>
      <c r="I1271" t="s">
        <v>61</v>
      </c>
      <c r="J1271" t="s">
        <v>62</v>
      </c>
      <c r="K1271" t="s">
        <v>63</v>
      </c>
      <c r="L1271" t="s">
        <v>64</v>
      </c>
      <c r="M1271" t="s">
        <v>65</v>
      </c>
      <c r="N1271" t="s">
        <v>117</v>
      </c>
      <c r="O1271" t="s">
        <v>93</v>
      </c>
      <c r="P1271" t="s">
        <v>118</v>
      </c>
      <c r="Q1271" t="s">
        <v>119</v>
      </c>
      <c r="R1271" t="s">
        <v>70</v>
      </c>
      <c r="S1271">
        <v>1673609.6435213999</v>
      </c>
      <c r="T1271">
        <v>81.787524378417999</v>
      </c>
      <c r="U1271">
        <v>46.882218935041003</v>
      </c>
      <c r="V1271">
        <v>35698.174735293003</v>
      </c>
      <c r="W1271">
        <v>0</v>
      </c>
    </row>
    <row r="1272" spans="3:23" x14ac:dyDescent="0.35">
      <c r="C1272" s="12">
        <v>44197</v>
      </c>
      <c r="D1272" s="12">
        <v>44227</v>
      </c>
      <c r="E1272" t="s">
        <v>21</v>
      </c>
      <c r="F1272" t="s">
        <v>59</v>
      </c>
      <c r="G1272" t="s">
        <v>59</v>
      </c>
      <c r="H1272" t="s">
        <v>87</v>
      </c>
      <c r="I1272" t="s">
        <v>61</v>
      </c>
      <c r="J1272" t="s">
        <v>62</v>
      </c>
      <c r="K1272" t="s">
        <v>63</v>
      </c>
      <c r="L1272" t="s">
        <v>64</v>
      </c>
      <c r="M1272" t="s">
        <v>65</v>
      </c>
      <c r="N1272" t="s">
        <v>92</v>
      </c>
      <c r="O1272" t="s">
        <v>93</v>
      </c>
      <c r="P1272" t="s">
        <v>94</v>
      </c>
      <c r="Q1272" t="s">
        <v>95</v>
      </c>
      <c r="R1272" t="s">
        <v>70</v>
      </c>
      <c r="S1272">
        <v>1672516.6854139999</v>
      </c>
      <c r="T1272">
        <v>67.160665476147003</v>
      </c>
      <c r="U1272">
        <v>41.619939864555</v>
      </c>
      <c r="V1272">
        <v>40185.466169747997</v>
      </c>
      <c r="W1272">
        <v>0</v>
      </c>
    </row>
    <row r="1273" spans="3:23" x14ac:dyDescent="0.35">
      <c r="C1273" s="12">
        <v>43862</v>
      </c>
      <c r="D1273" s="12">
        <v>43890</v>
      </c>
      <c r="E1273" t="s">
        <v>20</v>
      </c>
      <c r="F1273" t="s">
        <v>59</v>
      </c>
      <c r="G1273" t="s">
        <v>59</v>
      </c>
      <c r="H1273" t="s">
        <v>60</v>
      </c>
      <c r="I1273" t="s">
        <v>61</v>
      </c>
      <c r="J1273" t="s">
        <v>62</v>
      </c>
      <c r="K1273" t="s">
        <v>63</v>
      </c>
      <c r="L1273" t="s">
        <v>64</v>
      </c>
      <c r="M1273" t="s">
        <v>77</v>
      </c>
      <c r="N1273" t="s">
        <v>107</v>
      </c>
      <c r="O1273" t="s">
        <v>108</v>
      </c>
      <c r="P1273" t="s">
        <v>109</v>
      </c>
      <c r="Q1273" t="s">
        <v>110</v>
      </c>
      <c r="R1273" t="s">
        <v>70</v>
      </c>
      <c r="S1273">
        <v>1670776.2091069999</v>
      </c>
      <c r="T1273">
        <v>92.129370115518995</v>
      </c>
      <c r="U1273">
        <v>34.256155824728999</v>
      </c>
      <c r="V1273">
        <v>48773.021049281997</v>
      </c>
      <c r="W1273">
        <v>0</v>
      </c>
    </row>
    <row r="1274" spans="3:23" x14ac:dyDescent="0.35">
      <c r="C1274" s="12">
        <v>44044</v>
      </c>
      <c r="D1274" s="12">
        <v>44074</v>
      </c>
      <c r="E1274" t="s">
        <v>20</v>
      </c>
      <c r="F1274" t="s">
        <v>59</v>
      </c>
      <c r="G1274" t="s">
        <v>59</v>
      </c>
      <c r="H1274" t="s">
        <v>76</v>
      </c>
      <c r="I1274" t="s">
        <v>61</v>
      </c>
      <c r="J1274" t="s">
        <v>62</v>
      </c>
      <c r="K1274" t="s">
        <v>63</v>
      </c>
      <c r="L1274" t="s">
        <v>64</v>
      </c>
      <c r="M1274" t="s">
        <v>77</v>
      </c>
      <c r="N1274" t="s">
        <v>78</v>
      </c>
      <c r="O1274" t="s">
        <v>79</v>
      </c>
      <c r="P1274" t="s">
        <v>105</v>
      </c>
      <c r="Q1274" t="s">
        <v>106</v>
      </c>
      <c r="R1274" t="s">
        <v>70</v>
      </c>
      <c r="S1274">
        <v>1669179.6732715</v>
      </c>
      <c r="T1274">
        <v>95.765665246666998</v>
      </c>
      <c r="U1274">
        <v>23.407042554718</v>
      </c>
      <c r="V1274">
        <v>71311.002633908007</v>
      </c>
      <c r="W1274">
        <v>0</v>
      </c>
    </row>
    <row r="1275" spans="3:23" x14ac:dyDescent="0.35">
      <c r="C1275" s="12">
        <v>44044</v>
      </c>
      <c r="D1275" s="12">
        <v>44074</v>
      </c>
      <c r="E1275" t="s">
        <v>20</v>
      </c>
      <c r="F1275" t="s">
        <v>59</v>
      </c>
      <c r="G1275" t="s">
        <v>59</v>
      </c>
      <c r="H1275" t="s">
        <v>60</v>
      </c>
      <c r="I1275" t="s">
        <v>61</v>
      </c>
      <c r="J1275" t="s">
        <v>62</v>
      </c>
      <c r="K1275" t="s">
        <v>63</v>
      </c>
      <c r="L1275" t="s">
        <v>64</v>
      </c>
      <c r="M1275" t="s">
        <v>82</v>
      </c>
      <c r="N1275" t="s">
        <v>157</v>
      </c>
      <c r="O1275" t="s">
        <v>67</v>
      </c>
      <c r="P1275" t="s">
        <v>158</v>
      </c>
      <c r="Q1275" t="s">
        <v>159</v>
      </c>
      <c r="R1275" t="s">
        <v>70</v>
      </c>
      <c r="S1275">
        <v>1667760.0289227001</v>
      </c>
      <c r="T1275">
        <v>61.310900564286001</v>
      </c>
      <c r="U1275">
        <v>53.348922773799998</v>
      </c>
      <c r="V1275">
        <v>31261.362783163</v>
      </c>
      <c r="W1275">
        <v>0</v>
      </c>
    </row>
    <row r="1276" spans="3:23" x14ac:dyDescent="0.35">
      <c r="C1276" s="12">
        <v>43831</v>
      </c>
      <c r="D1276" s="12">
        <v>43861</v>
      </c>
      <c r="E1276" t="s">
        <v>20</v>
      </c>
      <c r="F1276" t="s">
        <v>59</v>
      </c>
      <c r="G1276" t="s">
        <v>59</v>
      </c>
      <c r="H1276" t="s">
        <v>60</v>
      </c>
      <c r="I1276" t="s">
        <v>61</v>
      </c>
      <c r="J1276" t="s">
        <v>62</v>
      </c>
      <c r="K1276" t="s">
        <v>63</v>
      </c>
      <c r="L1276" t="s">
        <v>64</v>
      </c>
      <c r="M1276" t="s">
        <v>65</v>
      </c>
      <c r="N1276" t="s">
        <v>117</v>
      </c>
      <c r="O1276" t="s">
        <v>93</v>
      </c>
      <c r="P1276" t="s">
        <v>127</v>
      </c>
      <c r="Q1276" t="s">
        <v>128</v>
      </c>
      <c r="R1276" t="s">
        <v>70</v>
      </c>
      <c r="S1276">
        <v>1667382.8274439001</v>
      </c>
      <c r="T1276">
        <v>77.202929612963004</v>
      </c>
      <c r="U1276">
        <v>48.770351264548999</v>
      </c>
      <c r="V1276">
        <v>34188.452291421003</v>
      </c>
      <c r="W1276">
        <v>0</v>
      </c>
    </row>
    <row r="1277" spans="3:23" x14ac:dyDescent="0.35">
      <c r="C1277" s="12">
        <v>43831</v>
      </c>
      <c r="D1277" s="12">
        <v>43861</v>
      </c>
      <c r="E1277" t="s">
        <v>20</v>
      </c>
      <c r="F1277" t="s">
        <v>59</v>
      </c>
      <c r="G1277" t="s">
        <v>59</v>
      </c>
      <c r="H1277" t="s">
        <v>76</v>
      </c>
      <c r="I1277" t="s">
        <v>61</v>
      </c>
      <c r="J1277" t="s">
        <v>62</v>
      </c>
      <c r="K1277" t="s">
        <v>63</v>
      </c>
      <c r="L1277" t="s">
        <v>64</v>
      </c>
      <c r="M1277" t="s">
        <v>77</v>
      </c>
      <c r="N1277" t="s">
        <v>107</v>
      </c>
      <c r="O1277" t="s">
        <v>108</v>
      </c>
      <c r="P1277" t="s">
        <v>109</v>
      </c>
      <c r="Q1277" t="s">
        <v>110</v>
      </c>
      <c r="R1277" t="s">
        <v>70</v>
      </c>
      <c r="S1277">
        <v>1667220.6895451001</v>
      </c>
      <c r="T1277">
        <v>91.663053194241002</v>
      </c>
      <c r="U1277">
        <v>33.915516935688999</v>
      </c>
      <c r="V1277">
        <v>49158.050361034002</v>
      </c>
      <c r="W1277">
        <v>0</v>
      </c>
    </row>
    <row r="1278" spans="3:23" x14ac:dyDescent="0.35">
      <c r="C1278" s="12">
        <v>43709</v>
      </c>
      <c r="D1278" s="12">
        <v>43738</v>
      </c>
      <c r="E1278" t="s">
        <v>75</v>
      </c>
      <c r="F1278" t="s">
        <v>59</v>
      </c>
      <c r="G1278" t="s">
        <v>59</v>
      </c>
      <c r="H1278" t="s">
        <v>87</v>
      </c>
      <c r="I1278" t="s">
        <v>61</v>
      </c>
      <c r="J1278" t="s">
        <v>62</v>
      </c>
      <c r="K1278" t="s">
        <v>63</v>
      </c>
      <c r="L1278" t="s">
        <v>64</v>
      </c>
      <c r="M1278" t="s">
        <v>101</v>
      </c>
      <c r="N1278" t="s">
        <v>102</v>
      </c>
      <c r="O1278" t="s">
        <v>93</v>
      </c>
      <c r="P1278" t="s">
        <v>131</v>
      </c>
      <c r="Q1278" t="s">
        <v>132</v>
      </c>
      <c r="R1278" t="s">
        <v>70</v>
      </c>
      <c r="S1278">
        <v>1667117.8958368001</v>
      </c>
      <c r="T1278">
        <v>85.062162708775006</v>
      </c>
      <c r="U1278">
        <v>22.977092423950001</v>
      </c>
      <c r="V1278">
        <v>72555.650866384996</v>
      </c>
      <c r="W1278">
        <v>0</v>
      </c>
    </row>
    <row r="1279" spans="3:23" x14ac:dyDescent="0.35">
      <c r="C1279" s="12">
        <v>43770</v>
      </c>
      <c r="D1279" s="12">
        <v>43799</v>
      </c>
      <c r="E1279" t="s">
        <v>20</v>
      </c>
      <c r="F1279" t="s">
        <v>59</v>
      </c>
      <c r="G1279" t="s">
        <v>59</v>
      </c>
      <c r="H1279" t="s">
        <v>76</v>
      </c>
      <c r="I1279" t="s">
        <v>61</v>
      </c>
      <c r="J1279" t="s">
        <v>62</v>
      </c>
      <c r="K1279" t="s">
        <v>63</v>
      </c>
      <c r="L1279" t="s">
        <v>64</v>
      </c>
      <c r="M1279" t="s">
        <v>82</v>
      </c>
      <c r="N1279" t="s">
        <v>157</v>
      </c>
      <c r="O1279" t="s">
        <v>67</v>
      </c>
      <c r="P1279" t="s">
        <v>158</v>
      </c>
      <c r="Q1279" t="s">
        <v>159</v>
      </c>
      <c r="R1279" t="s">
        <v>70</v>
      </c>
      <c r="S1279">
        <v>1666263.7260531001</v>
      </c>
      <c r="T1279">
        <v>46.526981147139999</v>
      </c>
      <c r="U1279">
        <v>55.962329801863</v>
      </c>
      <c r="V1279">
        <v>29774.738327595998</v>
      </c>
      <c r="W1279">
        <v>0</v>
      </c>
    </row>
    <row r="1280" spans="3:23" x14ac:dyDescent="0.35">
      <c r="C1280" s="12">
        <v>43525</v>
      </c>
      <c r="D1280" s="12">
        <v>43555</v>
      </c>
      <c r="E1280" t="s">
        <v>75</v>
      </c>
      <c r="F1280" t="s">
        <v>59</v>
      </c>
      <c r="G1280" t="s">
        <v>59</v>
      </c>
      <c r="H1280" t="s">
        <v>60</v>
      </c>
      <c r="I1280" t="s">
        <v>61</v>
      </c>
      <c r="J1280" t="s">
        <v>62</v>
      </c>
      <c r="K1280" t="s">
        <v>63</v>
      </c>
      <c r="L1280" t="s">
        <v>64</v>
      </c>
      <c r="M1280" t="s">
        <v>88</v>
      </c>
      <c r="N1280" t="s">
        <v>150</v>
      </c>
      <c r="O1280" t="s">
        <v>93</v>
      </c>
      <c r="P1280" t="s">
        <v>166</v>
      </c>
      <c r="Q1280" t="s">
        <v>167</v>
      </c>
      <c r="R1280" t="s">
        <v>70</v>
      </c>
      <c r="S1280">
        <v>1666085.7361426</v>
      </c>
      <c r="T1280">
        <v>69.202695914756006</v>
      </c>
      <c r="U1280">
        <v>32.295145762487003</v>
      </c>
      <c r="V1280">
        <v>51589.354895491</v>
      </c>
      <c r="W1280">
        <v>0</v>
      </c>
    </row>
    <row r="1281" spans="3:23" x14ac:dyDescent="0.35">
      <c r="C1281" s="12">
        <v>44409</v>
      </c>
      <c r="D1281" s="12">
        <v>44439</v>
      </c>
      <c r="E1281" t="s">
        <v>21</v>
      </c>
      <c r="F1281" t="s">
        <v>59</v>
      </c>
      <c r="G1281" t="s">
        <v>59</v>
      </c>
      <c r="H1281" t="s">
        <v>76</v>
      </c>
      <c r="I1281" t="s">
        <v>61</v>
      </c>
      <c r="J1281" t="s">
        <v>62</v>
      </c>
      <c r="K1281" t="s">
        <v>63</v>
      </c>
      <c r="L1281" t="s">
        <v>64</v>
      </c>
      <c r="M1281" t="s">
        <v>82</v>
      </c>
      <c r="N1281" t="s">
        <v>83</v>
      </c>
      <c r="O1281" t="s">
        <v>84</v>
      </c>
      <c r="P1281" t="s">
        <v>85</v>
      </c>
      <c r="Q1281" t="s">
        <v>86</v>
      </c>
      <c r="R1281" t="s">
        <v>70</v>
      </c>
      <c r="S1281">
        <v>1665632.9252369001</v>
      </c>
      <c r="T1281">
        <v>97.65880474267</v>
      </c>
      <c r="U1281">
        <v>38.036053298469</v>
      </c>
      <c r="V1281">
        <v>43790.897866471998</v>
      </c>
      <c r="W1281">
        <v>1</v>
      </c>
    </row>
    <row r="1282" spans="3:23" x14ac:dyDescent="0.35">
      <c r="C1282" s="12">
        <v>43922</v>
      </c>
      <c r="D1282" s="12">
        <v>43951</v>
      </c>
      <c r="E1282" t="s">
        <v>20</v>
      </c>
      <c r="F1282" t="s">
        <v>59</v>
      </c>
      <c r="G1282" t="s">
        <v>59</v>
      </c>
      <c r="H1282" t="s">
        <v>60</v>
      </c>
      <c r="I1282" t="s">
        <v>61</v>
      </c>
      <c r="J1282" t="s">
        <v>62</v>
      </c>
      <c r="K1282" t="s">
        <v>63</v>
      </c>
      <c r="L1282" t="s">
        <v>64</v>
      </c>
      <c r="M1282" t="s">
        <v>77</v>
      </c>
      <c r="N1282" t="s">
        <v>78</v>
      </c>
      <c r="O1282" t="s">
        <v>79</v>
      </c>
      <c r="P1282" t="s">
        <v>105</v>
      </c>
      <c r="Q1282" t="s">
        <v>106</v>
      </c>
      <c r="R1282" t="s">
        <v>70</v>
      </c>
      <c r="S1282">
        <v>1664327.9211237</v>
      </c>
      <c r="T1282">
        <v>92.516812302147997</v>
      </c>
      <c r="U1282">
        <v>24.687017301838999</v>
      </c>
      <c r="V1282">
        <v>67417.132688594007</v>
      </c>
      <c r="W1282">
        <v>0</v>
      </c>
    </row>
    <row r="1283" spans="3:23" x14ac:dyDescent="0.35">
      <c r="C1283" s="12">
        <v>43678</v>
      </c>
      <c r="D1283" s="12">
        <v>43708</v>
      </c>
      <c r="E1283" t="s">
        <v>75</v>
      </c>
      <c r="F1283" t="s">
        <v>59</v>
      </c>
      <c r="G1283" t="s">
        <v>59</v>
      </c>
      <c r="H1283" t="s">
        <v>60</v>
      </c>
      <c r="I1283" t="s">
        <v>61</v>
      </c>
      <c r="J1283" t="s">
        <v>62</v>
      </c>
      <c r="K1283" t="s">
        <v>63</v>
      </c>
      <c r="L1283" t="s">
        <v>64</v>
      </c>
      <c r="M1283" t="s">
        <v>101</v>
      </c>
      <c r="N1283" t="s">
        <v>102</v>
      </c>
      <c r="O1283" t="s">
        <v>93</v>
      </c>
      <c r="P1283" t="s">
        <v>184</v>
      </c>
      <c r="Q1283" t="s">
        <v>185</v>
      </c>
      <c r="R1283" t="s">
        <v>70</v>
      </c>
      <c r="S1283">
        <v>1663422.3206100999</v>
      </c>
      <c r="T1283">
        <v>66.250106683845004</v>
      </c>
      <c r="U1283">
        <v>27.042415060488</v>
      </c>
      <c r="V1283">
        <v>61511.603785733998</v>
      </c>
      <c r="W1283">
        <v>0</v>
      </c>
    </row>
    <row r="1284" spans="3:23" x14ac:dyDescent="0.35">
      <c r="C1284" s="12">
        <v>44105</v>
      </c>
      <c r="D1284" s="12">
        <v>44135</v>
      </c>
      <c r="E1284" t="s">
        <v>21</v>
      </c>
      <c r="F1284" t="s">
        <v>59</v>
      </c>
      <c r="G1284" t="s">
        <v>59</v>
      </c>
      <c r="H1284" t="s">
        <v>76</v>
      </c>
      <c r="I1284" t="s">
        <v>61</v>
      </c>
      <c r="J1284" t="s">
        <v>62</v>
      </c>
      <c r="K1284" t="s">
        <v>63</v>
      </c>
      <c r="L1284" t="s">
        <v>64</v>
      </c>
      <c r="M1284" t="s">
        <v>101</v>
      </c>
      <c r="N1284" t="s">
        <v>102</v>
      </c>
      <c r="O1284" t="s">
        <v>93</v>
      </c>
      <c r="P1284" t="s">
        <v>131</v>
      </c>
      <c r="Q1284" t="s">
        <v>132</v>
      </c>
      <c r="R1284" t="s">
        <v>70</v>
      </c>
      <c r="S1284">
        <v>1663367.1328767999</v>
      </c>
      <c r="T1284">
        <v>83.839949906591997</v>
      </c>
      <c r="U1284">
        <v>26.688962028389</v>
      </c>
      <c r="V1284">
        <v>62324.159744673998</v>
      </c>
      <c r="W1284">
        <v>0</v>
      </c>
    </row>
    <row r="1285" spans="3:23" x14ac:dyDescent="0.35">
      <c r="C1285" s="12">
        <v>43862</v>
      </c>
      <c r="D1285" s="12">
        <v>43890</v>
      </c>
      <c r="E1285" t="s">
        <v>20</v>
      </c>
      <c r="F1285" t="s">
        <v>59</v>
      </c>
      <c r="G1285" t="s">
        <v>59</v>
      </c>
      <c r="H1285" t="s">
        <v>76</v>
      </c>
      <c r="I1285" t="s">
        <v>61</v>
      </c>
      <c r="J1285" t="s">
        <v>62</v>
      </c>
      <c r="K1285" t="s">
        <v>63</v>
      </c>
      <c r="L1285" t="s">
        <v>64</v>
      </c>
      <c r="M1285" t="s">
        <v>82</v>
      </c>
      <c r="N1285" t="s">
        <v>157</v>
      </c>
      <c r="O1285" t="s">
        <v>67</v>
      </c>
      <c r="P1285" t="s">
        <v>158</v>
      </c>
      <c r="Q1285" t="s">
        <v>159</v>
      </c>
      <c r="R1285" t="s">
        <v>70</v>
      </c>
      <c r="S1285">
        <v>1662682.9603409001</v>
      </c>
      <c r="T1285">
        <v>48.807715517098003</v>
      </c>
      <c r="U1285">
        <v>55.373993063446001</v>
      </c>
      <c r="V1285">
        <v>30026.423386801998</v>
      </c>
      <c r="W1285">
        <v>0</v>
      </c>
    </row>
    <row r="1286" spans="3:23" x14ac:dyDescent="0.35">
      <c r="C1286" s="12">
        <v>44044</v>
      </c>
      <c r="D1286" s="12">
        <v>44074</v>
      </c>
      <c r="E1286" t="s">
        <v>20</v>
      </c>
      <c r="F1286" t="s">
        <v>59</v>
      </c>
      <c r="G1286" t="s">
        <v>59</v>
      </c>
      <c r="H1286" t="s">
        <v>76</v>
      </c>
      <c r="I1286" t="s">
        <v>61</v>
      </c>
      <c r="J1286" t="s">
        <v>62</v>
      </c>
      <c r="K1286" t="s">
        <v>63</v>
      </c>
      <c r="L1286" t="s">
        <v>64</v>
      </c>
      <c r="M1286" t="s">
        <v>65</v>
      </c>
      <c r="N1286" t="s">
        <v>92</v>
      </c>
      <c r="O1286" t="s">
        <v>93</v>
      </c>
      <c r="P1286" t="s">
        <v>142</v>
      </c>
      <c r="Q1286" t="s">
        <v>143</v>
      </c>
      <c r="R1286" t="s">
        <v>70</v>
      </c>
      <c r="S1286">
        <v>1660372.9787393999</v>
      </c>
      <c r="T1286">
        <v>49.881990812966002</v>
      </c>
      <c r="U1286">
        <v>138.67849440187001</v>
      </c>
      <c r="V1286">
        <v>11972.822360819</v>
      </c>
      <c r="W1286">
        <v>0</v>
      </c>
    </row>
    <row r="1287" spans="3:23" x14ac:dyDescent="0.35">
      <c r="C1287" s="12">
        <v>43709</v>
      </c>
      <c r="D1287" s="12">
        <v>43738</v>
      </c>
      <c r="E1287" t="s">
        <v>75</v>
      </c>
      <c r="F1287" t="s">
        <v>59</v>
      </c>
      <c r="G1287" t="s">
        <v>59</v>
      </c>
      <c r="H1287" t="s">
        <v>87</v>
      </c>
      <c r="I1287" t="s">
        <v>61</v>
      </c>
      <c r="J1287" t="s">
        <v>62</v>
      </c>
      <c r="K1287" t="s">
        <v>63</v>
      </c>
      <c r="L1287" t="s">
        <v>64</v>
      </c>
      <c r="M1287" t="s">
        <v>101</v>
      </c>
      <c r="N1287" t="s">
        <v>102</v>
      </c>
      <c r="O1287" t="s">
        <v>93</v>
      </c>
      <c r="P1287" t="s">
        <v>184</v>
      </c>
      <c r="Q1287" t="s">
        <v>185</v>
      </c>
      <c r="R1287" t="s">
        <v>70</v>
      </c>
      <c r="S1287">
        <v>1658240.8072897</v>
      </c>
      <c r="T1287">
        <v>48.117945934129999</v>
      </c>
      <c r="U1287">
        <v>23.598806440335</v>
      </c>
      <c r="V1287">
        <v>70267.994759912006</v>
      </c>
      <c r="W1287">
        <v>0</v>
      </c>
    </row>
    <row r="1288" spans="3:23" x14ac:dyDescent="0.35">
      <c r="C1288" s="12">
        <v>44105</v>
      </c>
      <c r="D1288" s="12">
        <v>44135</v>
      </c>
      <c r="E1288" t="s">
        <v>21</v>
      </c>
      <c r="F1288" t="s">
        <v>59</v>
      </c>
      <c r="G1288" t="s">
        <v>59</v>
      </c>
      <c r="H1288" t="s">
        <v>60</v>
      </c>
      <c r="I1288" t="s">
        <v>61</v>
      </c>
      <c r="J1288" t="s">
        <v>62</v>
      </c>
      <c r="K1288" t="s">
        <v>63</v>
      </c>
      <c r="L1288" t="s">
        <v>64</v>
      </c>
      <c r="M1288" t="s">
        <v>82</v>
      </c>
      <c r="N1288" t="s">
        <v>83</v>
      </c>
      <c r="O1288" t="s">
        <v>84</v>
      </c>
      <c r="P1288" t="s">
        <v>160</v>
      </c>
      <c r="Q1288" t="s">
        <v>161</v>
      </c>
      <c r="R1288" t="s">
        <v>70</v>
      </c>
      <c r="S1288">
        <v>1657430.4007349999</v>
      </c>
      <c r="T1288">
        <v>70.507496008806996</v>
      </c>
      <c r="U1288">
        <v>56.174211738566001</v>
      </c>
      <c r="V1288">
        <v>29505.183062446002</v>
      </c>
      <c r="W1288">
        <v>1</v>
      </c>
    </row>
    <row r="1289" spans="3:23" x14ac:dyDescent="0.35">
      <c r="C1289" s="12">
        <v>44348</v>
      </c>
      <c r="D1289" s="12">
        <v>44377</v>
      </c>
      <c r="E1289" t="s">
        <v>21</v>
      </c>
      <c r="F1289" t="s">
        <v>59</v>
      </c>
      <c r="G1289" t="s">
        <v>59</v>
      </c>
      <c r="H1289" t="s">
        <v>76</v>
      </c>
      <c r="I1289" t="s">
        <v>61</v>
      </c>
      <c r="J1289" t="s">
        <v>62</v>
      </c>
      <c r="K1289" t="s">
        <v>63</v>
      </c>
      <c r="L1289" t="s">
        <v>64</v>
      </c>
      <c r="M1289" t="s">
        <v>77</v>
      </c>
      <c r="N1289" t="s">
        <v>107</v>
      </c>
      <c r="O1289" t="s">
        <v>108</v>
      </c>
      <c r="P1289" t="s">
        <v>109</v>
      </c>
      <c r="Q1289" t="s">
        <v>110</v>
      </c>
      <c r="R1289" t="s">
        <v>70</v>
      </c>
      <c r="S1289">
        <v>1657393.8832914999</v>
      </c>
      <c r="T1289">
        <v>89.839347785173004</v>
      </c>
      <c r="U1289">
        <v>38.311073985896002</v>
      </c>
      <c r="V1289">
        <v>43261.483191560001</v>
      </c>
      <c r="W1289">
        <v>0</v>
      </c>
    </row>
    <row r="1290" spans="3:23" x14ac:dyDescent="0.35">
      <c r="C1290" s="12">
        <v>44075</v>
      </c>
      <c r="D1290" s="12">
        <v>44104</v>
      </c>
      <c r="E1290" t="s">
        <v>20</v>
      </c>
      <c r="F1290" t="s">
        <v>59</v>
      </c>
      <c r="G1290" t="s">
        <v>59</v>
      </c>
      <c r="H1290" t="s">
        <v>76</v>
      </c>
      <c r="I1290" t="s">
        <v>61</v>
      </c>
      <c r="J1290" t="s">
        <v>62</v>
      </c>
      <c r="K1290" t="s">
        <v>63</v>
      </c>
      <c r="L1290" t="s">
        <v>64</v>
      </c>
      <c r="M1290" t="s">
        <v>65</v>
      </c>
      <c r="N1290" t="s">
        <v>117</v>
      </c>
      <c r="O1290" t="s">
        <v>93</v>
      </c>
      <c r="P1290" t="s">
        <v>118</v>
      </c>
      <c r="Q1290" t="s">
        <v>119</v>
      </c>
      <c r="R1290" t="s">
        <v>70</v>
      </c>
      <c r="S1290">
        <v>1655643.340262</v>
      </c>
      <c r="T1290">
        <v>80.812075325001004</v>
      </c>
      <c r="U1290">
        <v>48.593339560605997</v>
      </c>
      <c r="V1290">
        <v>34071.404748733003</v>
      </c>
      <c r="W1290">
        <v>0</v>
      </c>
    </row>
    <row r="1291" spans="3:23" x14ac:dyDescent="0.35">
      <c r="C1291" s="12">
        <v>44348</v>
      </c>
      <c r="D1291" s="12">
        <v>44377</v>
      </c>
      <c r="E1291" t="s">
        <v>21</v>
      </c>
      <c r="F1291" t="s">
        <v>59</v>
      </c>
      <c r="G1291" t="s">
        <v>59</v>
      </c>
      <c r="H1291" t="s">
        <v>76</v>
      </c>
      <c r="I1291" t="s">
        <v>61</v>
      </c>
      <c r="J1291" t="s">
        <v>62</v>
      </c>
      <c r="K1291" t="s">
        <v>63</v>
      </c>
      <c r="L1291" t="s">
        <v>64</v>
      </c>
      <c r="M1291" t="s">
        <v>101</v>
      </c>
      <c r="N1291" t="s">
        <v>102</v>
      </c>
      <c r="O1291" t="s">
        <v>93</v>
      </c>
      <c r="P1291" t="s">
        <v>131</v>
      </c>
      <c r="Q1291" t="s">
        <v>132</v>
      </c>
      <c r="R1291" t="s">
        <v>70</v>
      </c>
      <c r="S1291">
        <v>1654803.9557632001</v>
      </c>
      <c r="T1291">
        <v>86.285056710758994</v>
      </c>
      <c r="U1291">
        <v>27.895170776886001</v>
      </c>
      <c r="V1291">
        <v>59322.237852521997</v>
      </c>
      <c r="W1291">
        <v>0</v>
      </c>
    </row>
    <row r="1292" spans="3:23" x14ac:dyDescent="0.35">
      <c r="C1292" s="12">
        <v>43709</v>
      </c>
      <c r="D1292" s="12">
        <v>43738</v>
      </c>
      <c r="E1292" t="s">
        <v>75</v>
      </c>
      <c r="F1292" t="s">
        <v>59</v>
      </c>
      <c r="G1292" t="s">
        <v>59</v>
      </c>
      <c r="H1292" t="s">
        <v>87</v>
      </c>
      <c r="I1292" t="s">
        <v>61</v>
      </c>
      <c r="J1292" t="s">
        <v>62</v>
      </c>
      <c r="K1292" t="s">
        <v>63</v>
      </c>
      <c r="L1292" t="s">
        <v>64</v>
      </c>
      <c r="M1292" t="s">
        <v>77</v>
      </c>
      <c r="N1292" t="s">
        <v>107</v>
      </c>
      <c r="O1292" t="s">
        <v>108</v>
      </c>
      <c r="P1292" t="s">
        <v>109</v>
      </c>
      <c r="Q1292" t="s">
        <v>110</v>
      </c>
      <c r="R1292" t="s">
        <v>70</v>
      </c>
      <c r="S1292">
        <v>1654586.1925003999</v>
      </c>
      <c r="T1292">
        <v>84.604576510114001</v>
      </c>
      <c r="U1292">
        <v>30.266446416078001</v>
      </c>
      <c r="V1292">
        <v>54667.342500489998</v>
      </c>
      <c r="W1292">
        <v>0</v>
      </c>
    </row>
    <row r="1293" spans="3:23" x14ac:dyDescent="0.35">
      <c r="C1293" s="12">
        <v>43891</v>
      </c>
      <c r="D1293" s="12">
        <v>43921</v>
      </c>
      <c r="E1293" t="s">
        <v>20</v>
      </c>
      <c r="F1293" t="s">
        <v>59</v>
      </c>
      <c r="G1293" t="s">
        <v>59</v>
      </c>
      <c r="H1293" t="s">
        <v>60</v>
      </c>
      <c r="I1293" t="s">
        <v>61</v>
      </c>
      <c r="J1293" t="s">
        <v>62</v>
      </c>
      <c r="K1293" t="s">
        <v>63</v>
      </c>
      <c r="L1293" t="s">
        <v>64</v>
      </c>
      <c r="M1293" t="s">
        <v>77</v>
      </c>
      <c r="N1293" t="s">
        <v>107</v>
      </c>
      <c r="O1293" t="s">
        <v>108</v>
      </c>
      <c r="P1293" t="s">
        <v>109</v>
      </c>
      <c r="Q1293" t="s">
        <v>110</v>
      </c>
      <c r="R1293" t="s">
        <v>70</v>
      </c>
      <c r="S1293">
        <v>1654205.2926855001</v>
      </c>
      <c r="T1293">
        <v>91.671579000045</v>
      </c>
      <c r="U1293">
        <v>34.244673980565999</v>
      </c>
      <c r="V1293">
        <v>48305.476455235999</v>
      </c>
      <c r="W1293">
        <v>0</v>
      </c>
    </row>
    <row r="1294" spans="3:23" x14ac:dyDescent="0.35">
      <c r="C1294" s="12">
        <v>44136</v>
      </c>
      <c r="D1294" s="12">
        <v>44165</v>
      </c>
      <c r="E1294" t="s">
        <v>21</v>
      </c>
      <c r="F1294" t="s">
        <v>59</v>
      </c>
      <c r="G1294" t="s">
        <v>59</v>
      </c>
      <c r="H1294" t="s">
        <v>76</v>
      </c>
      <c r="I1294" t="s">
        <v>61</v>
      </c>
      <c r="J1294" t="s">
        <v>62</v>
      </c>
      <c r="K1294" t="s">
        <v>63</v>
      </c>
      <c r="L1294" t="s">
        <v>64</v>
      </c>
      <c r="M1294" t="s">
        <v>82</v>
      </c>
      <c r="N1294" t="s">
        <v>83</v>
      </c>
      <c r="O1294" t="s">
        <v>84</v>
      </c>
      <c r="P1294" t="s">
        <v>160</v>
      </c>
      <c r="Q1294" t="s">
        <v>161</v>
      </c>
      <c r="R1294" t="s">
        <v>70</v>
      </c>
      <c r="S1294">
        <v>1653698.8153297999</v>
      </c>
      <c r="T1294">
        <v>53.773585034046</v>
      </c>
      <c r="U1294">
        <v>55.523818506616998</v>
      </c>
      <c r="V1294">
        <v>29783.593056244001</v>
      </c>
      <c r="W1294">
        <v>1</v>
      </c>
    </row>
    <row r="1295" spans="3:23" x14ac:dyDescent="0.35">
      <c r="C1295" s="12">
        <v>44105</v>
      </c>
      <c r="D1295" s="12">
        <v>44135</v>
      </c>
      <c r="E1295" t="s">
        <v>21</v>
      </c>
      <c r="F1295" t="s">
        <v>59</v>
      </c>
      <c r="G1295" t="s">
        <v>59</v>
      </c>
      <c r="H1295" t="s">
        <v>87</v>
      </c>
      <c r="I1295" t="s">
        <v>61</v>
      </c>
      <c r="J1295" t="s">
        <v>62</v>
      </c>
      <c r="K1295" t="s">
        <v>63</v>
      </c>
      <c r="L1295" t="s">
        <v>64</v>
      </c>
      <c r="M1295" t="s">
        <v>82</v>
      </c>
      <c r="N1295" t="s">
        <v>120</v>
      </c>
      <c r="O1295" t="s">
        <v>121</v>
      </c>
      <c r="P1295" t="s">
        <v>122</v>
      </c>
      <c r="Q1295" t="s">
        <v>123</v>
      </c>
      <c r="R1295" t="s">
        <v>70</v>
      </c>
      <c r="S1295">
        <v>1653533.4722775</v>
      </c>
      <c r="T1295">
        <v>57.883221452195997</v>
      </c>
      <c r="U1295">
        <v>40.105689033037002</v>
      </c>
      <c r="V1295">
        <v>41229.399422996001</v>
      </c>
      <c r="W1295">
        <v>0</v>
      </c>
    </row>
    <row r="1296" spans="3:23" x14ac:dyDescent="0.35">
      <c r="C1296" s="12">
        <v>44044</v>
      </c>
      <c r="D1296" s="12">
        <v>44074</v>
      </c>
      <c r="E1296" t="s">
        <v>20</v>
      </c>
      <c r="F1296" t="s">
        <v>59</v>
      </c>
      <c r="G1296" t="s">
        <v>59</v>
      </c>
      <c r="H1296" t="s">
        <v>76</v>
      </c>
      <c r="I1296" t="s">
        <v>61</v>
      </c>
      <c r="J1296" t="s">
        <v>62</v>
      </c>
      <c r="K1296" t="s">
        <v>63</v>
      </c>
      <c r="L1296" t="s">
        <v>64</v>
      </c>
      <c r="M1296" t="s">
        <v>65</v>
      </c>
      <c r="N1296" t="s">
        <v>117</v>
      </c>
      <c r="O1296" t="s">
        <v>93</v>
      </c>
      <c r="P1296" t="s">
        <v>118</v>
      </c>
      <c r="Q1296" t="s">
        <v>119</v>
      </c>
      <c r="R1296" t="s">
        <v>70</v>
      </c>
      <c r="S1296">
        <v>1649262.7301739</v>
      </c>
      <c r="T1296">
        <v>80.910953963018997</v>
      </c>
      <c r="U1296">
        <v>49.511749105777</v>
      </c>
      <c r="V1296">
        <v>33310.532549565003</v>
      </c>
      <c r="W1296">
        <v>0</v>
      </c>
    </row>
    <row r="1297" spans="3:23" x14ac:dyDescent="0.35">
      <c r="C1297" s="12">
        <v>44166</v>
      </c>
      <c r="D1297" s="12">
        <v>44196</v>
      </c>
      <c r="E1297" t="s">
        <v>21</v>
      </c>
      <c r="F1297" t="s">
        <v>59</v>
      </c>
      <c r="G1297" t="s">
        <v>59</v>
      </c>
      <c r="H1297" t="s">
        <v>60</v>
      </c>
      <c r="I1297" t="s">
        <v>61</v>
      </c>
      <c r="J1297" t="s">
        <v>62</v>
      </c>
      <c r="K1297" t="s">
        <v>63</v>
      </c>
      <c r="L1297" t="s">
        <v>64</v>
      </c>
      <c r="M1297" t="s">
        <v>65</v>
      </c>
      <c r="N1297" t="s">
        <v>92</v>
      </c>
      <c r="O1297" t="s">
        <v>93</v>
      </c>
      <c r="P1297" t="s">
        <v>146</v>
      </c>
      <c r="Q1297" t="s">
        <v>147</v>
      </c>
      <c r="R1297" t="s">
        <v>70</v>
      </c>
      <c r="S1297">
        <v>1648686.3984898999</v>
      </c>
      <c r="T1297">
        <v>80.585841384540004</v>
      </c>
      <c r="U1297">
        <v>52.186754357825002</v>
      </c>
      <c r="V1297">
        <v>31592.047039091001</v>
      </c>
      <c r="W1297">
        <v>0</v>
      </c>
    </row>
    <row r="1298" spans="3:23" x14ac:dyDescent="0.35">
      <c r="C1298" s="12">
        <v>43831</v>
      </c>
      <c r="D1298" s="12">
        <v>43861</v>
      </c>
      <c r="E1298" t="s">
        <v>20</v>
      </c>
      <c r="F1298" t="s">
        <v>59</v>
      </c>
      <c r="G1298" t="s">
        <v>59</v>
      </c>
      <c r="H1298" t="s">
        <v>76</v>
      </c>
      <c r="I1298" t="s">
        <v>61</v>
      </c>
      <c r="J1298" t="s">
        <v>62</v>
      </c>
      <c r="K1298" t="s">
        <v>63</v>
      </c>
      <c r="L1298" t="s">
        <v>64</v>
      </c>
      <c r="M1298" t="s">
        <v>82</v>
      </c>
      <c r="N1298" t="s">
        <v>157</v>
      </c>
      <c r="O1298" t="s">
        <v>67</v>
      </c>
      <c r="P1298" t="s">
        <v>158</v>
      </c>
      <c r="Q1298" t="s">
        <v>159</v>
      </c>
      <c r="R1298" t="s">
        <v>70</v>
      </c>
      <c r="S1298">
        <v>1640310.2636235999</v>
      </c>
      <c r="T1298">
        <v>46.070834273149003</v>
      </c>
      <c r="U1298">
        <v>55.964568025779002</v>
      </c>
      <c r="V1298">
        <v>29309.799422877</v>
      </c>
      <c r="W1298">
        <v>0</v>
      </c>
    </row>
    <row r="1299" spans="3:23" x14ac:dyDescent="0.35">
      <c r="C1299" s="12">
        <v>44166</v>
      </c>
      <c r="D1299" s="12">
        <v>44196</v>
      </c>
      <c r="E1299" t="s">
        <v>21</v>
      </c>
      <c r="F1299" t="s">
        <v>59</v>
      </c>
      <c r="G1299" t="s">
        <v>59</v>
      </c>
      <c r="H1299" t="s">
        <v>87</v>
      </c>
      <c r="I1299" t="s">
        <v>61</v>
      </c>
      <c r="J1299" t="s">
        <v>62</v>
      </c>
      <c r="K1299" t="s">
        <v>63</v>
      </c>
      <c r="L1299" t="s">
        <v>64</v>
      </c>
      <c r="M1299" t="s">
        <v>65</v>
      </c>
      <c r="N1299" t="s">
        <v>92</v>
      </c>
      <c r="O1299" t="s">
        <v>93</v>
      </c>
      <c r="P1299" t="s">
        <v>142</v>
      </c>
      <c r="Q1299" t="s">
        <v>143</v>
      </c>
      <c r="R1299" t="s">
        <v>70</v>
      </c>
      <c r="S1299">
        <v>1638638.145795</v>
      </c>
      <c r="T1299">
        <v>23.557464952850999</v>
      </c>
      <c r="U1299">
        <v>147.54433265425001</v>
      </c>
      <c r="V1299">
        <v>11106.073112513001</v>
      </c>
      <c r="W1299">
        <v>0</v>
      </c>
    </row>
    <row r="1300" spans="3:23" x14ac:dyDescent="0.35">
      <c r="C1300" s="12">
        <v>44197</v>
      </c>
      <c r="D1300" s="12">
        <v>44227</v>
      </c>
      <c r="E1300" t="s">
        <v>21</v>
      </c>
      <c r="F1300" t="s">
        <v>59</v>
      </c>
      <c r="G1300" t="s">
        <v>59</v>
      </c>
      <c r="H1300" t="s">
        <v>76</v>
      </c>
      <c r="I1300" t="s">
        <v>61</v>
      </c>
      <c r="J1300" t="s">
        <v>62</v>
      </c>
      <c r="K1300" t="s">
        <v>63</v>
      </c>
      <c r="L1300" t="s">
        <v>64</v>
      </c>
      <c r="M1300" t="s">
        <v>77</v>
      </c>
      <c r="N1300" t="s">
        <v>78</v>
      </c>
      <c r="O1300" t="s">
        <v>79</v>
      </c>
      <c r="P1300" t="s">
        <v>105</v>
      </c>
      <c r="Q1300" t="s">
        <v>106</v>
      </c>
      <c r="R1300" t="s">
        <v>70</v>
      </c>
      <c r="S1300">
        <v>1638273.3784493001</v>
      </c>
      <c r="T1300">
        <v>95.539482519512006</v>
      </c>
      <c r="U1300">
        <v>23.513182239704999</v>
      </c>
      <c r="V1300">
        <v>69674.677027889004</v>
      </c>
      <c r="W1300">
        <v>0</v>
      </c>
    </row>
    <row r="1301" spans="3:23" x14ac:dyDescent="0.35">
      <c r="C1301" s="12">
        <v>44440</v>
      </c>
      <c r="D1301" s="12">
        <v>44469</v>
      </c>
      <c r="E1301" t="s">
        <v>21</v>
      </c>
      <c r="F1301" t="s">
        <v>59</v>
      </c>
      <c r="G1301" t="s">
        <v>59</v>
      </c>
      <c r="H1301" t="s">
        <v>60</v>
      </c>
      <c r="I1301" t="s">
        <v>61</v>
      </c>
      <c r="J1301" t="s">
        <v>62</v>
      </c>
      <c r="K1301" t="s">
        <v>63</v>
      </c>
      <c r="L1301" t="s">
        <v>64</v>
      </c>
      <c r="M1301" t="s">
        <v>101</v>
      </c>
      <c r="N1301" t="s">
        <v>102</v>
      </c>
      <c r="O1301" t="s">
        <v>93</v>
      </c>
      <c r="P1301" t="s">
        <v>129</v>
      </c>
      <c r="Q1301" t="s">
        <v>130</v>
      </c>
      <c r="R1301" t="s">
        <v>70</v>
      </c>
      <c r="S1301">
        <v>1637645.79587</v>
      </c>
      <c r="T1301">
        <v>69.895348826206998</v>
      </c>
      <c r="U1301">
        <v>30.736556295016999</v>
      </c>
      <c r="V1301">
        <v>53280.067557062001</v>
      </c>
      <c r="W1301">
        <v>0</v>
      </c>
    </row>
    <row r="1302" spans="3:23" x14ac:dyDescent="0.35">
      <c r="C1302" s="12">
        <v>44197</v>
      </c>
      <c r="D1302" s="12">
        <v>44227</v>
      </c>
      <c r="E1302" t="s">
        <v>21</v>
      </c>
      <c r="F1302" t="s">
        <v>59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  <c r="L1302" t="s">
        <v>64</v>
      </c>
      <c r="M1302" t="s">
        <v>77</v>
      </c>
      <c r="N1302" t="s">
        <v>107</v>
      </c>
      <c r="O1302" t="s">
        <v>108</v>
      </c>
      <c r="P1302" t="s">
        <v>109</v>
      </c>
      <c r="Q1302" t="s">
        <v>110</v>
      </c>
      <c r="R1302" t="s">
        <v>70</v>
      </c>
      <c r="S1302">
        <v>1636347.3157180001</v>
      </c>
      <c r="T1302">
        <v>89.688047428592995</v>
      </c>
      <c r="U1302">
        <v>33.020919297729002</v>
      </c>
      <c r="V1302">
        <v>49554.868565712997</v>
      </c>
      <c r="W1302">
        <v>0</v>
      </c>
    </row>
    <row r="1303" spans="3:23" x14ac:dyDescent="0.35">
      <c r="C1303" s="12">
        <v>44409</v>
      </c>
      <c r="D1303" s="12">
        <v>44439</v>
      </c>
      <c r="E1303" t="s">
        <v>21</v>
      </c>
      <c r="F1303" t="s">
        <v>59</v>
      </c>
      <c r="G1303" t="s">
        <v>59</v>
      </c>
      <c r="H1303" t="s">
        <v>87</v>
      </c>
      <c r="I1303" t="s">
        <v>61</v>
      </c>
      <c r="J1303" t="s">
        <v>62</v>
      </c>
      <c r="K1303" t="s">
        <v>63</v>
      </c>
      <c r="L1303" t="s">
        <v>64</v>
      </c>
      <c r="M1303" t="s">
        <v>77</v>
      </c>
      <c r="N1303" t="s">
        <v>78</v>
      </c>
      <c r="O1303" t="s">
        <v>79</v>
      </c>
      <c r="P1303" t="s">
        <v>105</v>
      </c>
      <c r="Q1303" t="s">
        <v>106</v>
      </c>
      <c r="R1303" t="s">
        <v>70</v>
      </c>
      <c r="S1303">
        <v>1633915.0741047</v>
      </c>
      <c r="T1303">
        <v>87.868441397485</v>
      </c>
      <c r="U1303">
        <v>19.419452675161999</v>
      </c>
      <c r="V1303">
        <v>84138.059987369998</v>
      </c>
      <c r="W1303">
        <v>0</v>
      </c>
    </row>
    <row r="1304" spans="3:23" x14ac:dyDescent="0.35">
      <c r="C1304" s="12">
        <v>44075</v>
      </c>
      <c r="D1304" s="12">
        <v>44104</v>
      </c>
      <c r="E1304" t="s">
        <v>20</v>
      </c>
      <c r="F1304" t="s">
        <v>59</v>
      </c>
      <c r="G1304" t="s">
        <v>59</v>
      </c>
      <c r="H1304" t="s">
        <v>76</v>
      </c>
      <c r="I1304" t="s">
        <v>61</v>
      </c>
      <c r="J1304" t="s">
        <v>62</v>
      </c>
      <c r="K1304" t="s">
        <v>63</v>
      </c>
      <c r="L1304" t="s">
        <v>64</v>
      </c>
      <c r="M1304" t="s">
        <v>82</v>
      </c>
      <c r="N1304" t="s">
        <v>83</v>
      </c>
      <c r="O1304" t="s">
        <v>84</v>
      </c>
      <c r="P1304" t="s">
        <v>160</v>
      </c>
      <c r="Q1304" t="s">
        <v>161</v>
      </c>
      <c r="R1304" t="s">
        <v>70</v>
      </c>
      <c r="S1304">
        <v>1631739.2226279001</v>
      </c>
      <c r="T1304">
        <v>55.946255136430999</v>
      </c>
      <c r="U1304">
        <v>54.914673716509</v>
      </c>
      <c r="V1304">
        <v>29714.083908639001</v>
      </c>
      <c r="W1304">
        <v>1</v>
      </c>
    </row>
    <row r="1305" spans="3:23" x14ac:dyDescent="0.35">
      <c r="C1305" s="12">
        <v>44044</v>
      </c>
      <c r="D1305" s="12">
        <v>44074</v>
      </c>
      <c r="E1305" t="s">
        <v>20</v>
      </c>
      <c r="F1305" t="s">
        <v>59</v>
      </c>
      <c r="G1305" t="s">
        <v>59</v>
      </c>
      <c r="H1305" t="s">
        <v>87</v>
      </c>
      <c r="I1305" t="s">
        <v>61</v>
      </c>
      <c r="J1305" t="s">
        <v>62</v>
      </c>
      <c r="K1305" t="s">
        <v>63</v>
      </c>
      <c r="L1305" t="s">
        <v>64</v>
      </c>
      <c r="M1305" t="s">
        <v>65</v>
      </c>
      <c r="N1305" t="s">
        <v>92</v>
      </c>
      <c r="O1305" t="s">
        <v>93</v>
      </c>
      <c r="P1305" t="s">
        <v>94</v>
      </c>
      <c r="Q1305" t="s">
        <v>95</v>
      </c>
      <c r="R1305" t="s">
        <v>70</v>
      </c>
      <c r="S1305">
        <v>1629453.1893112999</v>
      </c>
      <c r="T1305">
        <v>66.753091341361994</v>
      </c>
      <c r="U1305">
        <v>44.404938074896997</v>
      </c>
      <c r="V1305">
        <v>36695.314979672999</v>
      </c>
      <c r="W1305">
        <v>0</v>
      </c>
    </row>
    <row r="1306" spans="3:23" x14ac:dyDescent="0.35">
      <c r="C1306" s="12">
        <v>44013</v>
      </c>
      <c r="D1306" s="12">
        <v>44043</v>
      </c>
      <c r="E1306" t="s">
        <v>20</v>
      </c>
      <c r="F1306" t="s">
        <v>59</v>
      </c>
      <c r="G1306" t="s">
        <v>59</v>
      </c>
      <c r="H1306" t="s">
        <v>76</v>
      </c>
      <c r="I1306" t="s">
        <v>61</v>
      </c>
      <c r="J1306" t="s">
        <v>62</v>
      </c>
      <c r="K1306" t="s">
        <v>63</v>
      </c>
      <c r="L1306" t="s">
        <v>64</v>
      </c>
      <c r="M1306" t="s">
        <v>65</v>
      </c>
      <c r="N1306" t="s">
        <v>92</v>
      </c>
      <c r="O1306" t="s">
        <v>93</v>
      </c>
      <c r="P1306" t="s">
        <v>153</v>
      </c>
      <c r="Q1306" t="s">
        <v>154</v>
      </c>
      <c r="R1306" t="s">
        <v>70</v>
      </c>
      <c r="S1306">
        <v>1628873.8649858001</v>
      </c>
      <c r="T1306">
        <v>68.328951843477995</v>
      </c>
      <c r="U1306">
        <v>64.700177590481999</v>
      </c>
      <c r="V1306">
        <v>25175.724791602999</v>
      </c>
      <c r="W1306">
        <v>0</v>
      </c>
    </row>
    <row r="1307" spans="3:23" x14ac:dyDescent="0.35">
      <c r="C1307" s="12">
        <v>44287</v>
      </c>
      <c r="D1307" s="12">
        <v>44316</v>
      </c>
      <c r="E1307" t="s">
        <v>21</v>
      </c>
      <c r="F1307" t="s">
        <v>59</v>
      </c>
      <c r="G1307" t="s">
        <v>59</v>
      </c>
      <c r="H1307" t="s">
        <v>76</v>
      </c>
      <c r="I1307" t="s">
        <v>61</v>
      </c>
      <c r="J1307" t="s">
        <v>62</v>
      </c>
      <c r="K1307" t="s">
        <v>63</v>
      </c>
      <c r="L1307" t="s">
        <v>64</v>
      </c>
      <c r="M1307" t="s">
        <v>77</v>
      </c>
      <c r="N1307" t="s">
        <v>107</v>
      </c>
      <c r="O1307" t="s">
        <v>108</v>
      </c>
      <c r="P1307" t="s">
        <v>109</v>
      </c>
      <c r="Q1307" t="s">
        <v>110</v>
      </c>
      <c r="R1307" t="s">
        <v>70</v>
      </c>
      <c r="S1307">
        <v>1628146.8046385001</v>
      </c>
      <c r="T1307">
        <v>91.118281321934006</v>
      </c>
      <c r="U1307">
        <v>37.684870920538998</v>
      </c>
      <c r="V1307">
        <v>43204.255842393002</v>
      </c>
      <c r="W1307">
        <v>0</v>
      </c>
    </row>
    <row r="1308" spans="3:23" x14ac:dyDescent="0.35">
      <c r="C1308" s="12">
        <v>44256</v>
      </c>
      <c r="D1308" s="12">
        <v>44286</v>
      </c>
      <c r="E1308" t="s">
        <v>21</v>
      </c>
      <c r="F1308" t="s">
        <v>59</v>
      </c>
      <c r="G1308" t="s">
        <v>59</v>
      </c>
      <c r="H1308" t="s">
        <v>76</v>
      </c>
      <c r="I1308" t="s">
        <v>61</v>
      </c>
      <c r="J1308" t="s">
        <v>62</v>
      </c>
      <c r="K1308" t="s">
        <v>63</v>
      </c>
      <c r="L1308" t="s">
        <v>64</v>
      </c>
      <c r="M1308" t="s">
        <v>82</v>
      </c>
      <c r="N1308" t="s">
        <v>83</v>
      </c>
      <c r="O1308" t="s">
        <v>84</v>
      </c>
      <c r="P1308" t="s">
        <v>160</v>
      </c>
      <c r="Q1308" t="s">
        <v>161</v>
      </c>
      <c r="R1308" t="s">
        <v>70</v>
      </c>
      <c r="S1308">
        <v>1625966.4288468999</v>
      </c>
      <c r="T1308">
        <v>52.144082457255998</v>
      </c>
      <c r="U1308">
        <v>55.837763435520998</v>
      </c>
      <c r="V1308">
        <v>29119.476297156001</v>
      </c>
      <c r="W1308">
        <v>1</v>
      </c>
    </row>
    <row r="1309" spans="3:23" x14ac:dyDescent="0.35">
      <c r="C1309" s="12">
        <v>44075</v>
      </c>
      <c r="D1309" s="12">
        <v>44104</v>
      </c>
      <c r="E1309" t="s">
        <v>20</v>
      </c>
      <c r="F1309" t="s">
        <v>59</v>
      </c>
      <c r="G1309" t="s">
        <v>59</v>
      </c>
      <c r="H1309" t="s">
        <v>60</v>
      </c>
      <c r="I1309" t="s">
        <v>61</v>
      </c>
      <c r="J1309" t="s">
        <v>62</v>
      </c>
      <c r="K1309" t="s">
        <v>63</v>
      </c>
      <c r="L1309" t="s">
        <v>64</v>
      </c>
      <c r="M1309" t="s">
        <v>82</v>
      </c>
      <c r="N1309" t="s">
        <v>83</v>
      </c>
      <c r="O1309" t="s">
        <v>84</v>
      </c>
      <c r="P1309" t="s">
        <v>160</v>
      </c>
      <c r="Q1309" t="s">
        <v>161</v>
      </c>
      <c r="R1309" t="s">
        <v>70</v>
      </c>
      <c r="S1309">
        <v>1625887.4638660999</v>
      </c>
      <c r="T1309">
        <v>74.942781443732002</v>
      </c>
      <c r="U1309">
        <v>56.504794969644003</v>
      </c>
      <c r="V1309">
        <v>28774.327289207999</v>
      </c>
      <c r="W1309">
        <v>1</v>
      </c>
    </row>
    <row r="1310" spans="3:23" x14ac:dyDescent="0.35">
      <c r="C1310" s="12">
        <v>43739</v>
      </c>
      <c r="D1310" s="12">
        <v>43769</v>
      </c>
      <c r="E1310" t="s">
        <v>20</v>
      </c>
      <c r="F1310" t="s">
        <v>59</v>
      </c>
      <c r="G1310" t="s">
        <v>59</v>
      </c>
      <c r="H1310" t="s">
        <v>60</v>
      </c>
      <c r="I1310" t="s">
        <v>61</v>
      </c>
      <c r="J1310" t="s">
        <v>62</v>
      </c>
      <c r="K1310" t="s">
        <v>63</v>
      </c>
      <c r="L1310" t="s">
        <v>64</v>
      </c>
      <c r="M1310" t="s">
        <v>82</v>
      </c>
      <c r="N1310" t="s">
        <v>157</v>
      </c>
      <c r="O1310" t="s">
        <v>67</v>
      </c>
      <c r="P1310" t="s">
        <v>158</v>
      </c>
      <c r="Q1310" t="s">
        <v>159</v>
      </c>
      <c r="R1310" t="s">
        <v>70</v>
      </c>
      <c r="S1310">
        <v>1620531.2621289</v>
      </c>
      <c r="T1310">
        <v>75.423178237518002</v>
      </c>
      <c r="U1310">
        <v>50.379519113255</v>
      </c>
      <c r="V1310">
        <v>32166.469443385002</v>
      </c>
      <c r="W1310">
        <v>0</v>
      </c>
    </row>
    <row r="1311" spans="3:23" x14ac:dyDescent="0.35">
      <c r="C1311" s="12">
        <v>44166</v>
      </c>
      <c r="D1311" s="12">
        <v>44196</v>
      </c>
      <c r="E1311" t="s">
        <v>21</v>
      </c>
      <c r="F1311" t="s">
        <v>59</v>
      </c>
      <c r="G1311" t="s">
        <v>59</v>
      </c>
      <c r="H1311" t="s">
        <v>60</v>
      </c>
      <c r="I1311" t="s">
        <v>61</v>
      </c>
      <c r="J1311" t="s">
        <v>62</v>
      </c>
      <c r="K1311" t="s">
        <v>63</v>
      </c>
      <c r="L1311" t="s">
        <v>64</v>
      </c>
      <c r="M1311" t="s">
        <v>77</v>
      </c>
      <c r="N1311" t="s">
        <v>78</v>
      </c>
      <c r="O1311" t="s">
        <v>79</v>
      </c>
      <c r="P1311" t="s">
        <v>105</v>
      </c>
      <c r="Q1311" t="s">
        <v>106</v>
      </c>
      <c r="R1311" t="s">
        <v>70</v>
      </c>
      <c r="S1311">
        <v>1619534.9931590001</v>
      </c>
      <c r="T1311">
        <v>93.961647030758996</v>
      </c>
      <c r="U1311">
        <v>24.497971836156001</v>
      </c>
      <c r="V1311">
        <v>66108.941752018</v>
      </c>
      <c r="W1311">
        <v>0</v>
      </c>
    </row>
    <row r="1312" spans="3:23" x14ac:dyDescent="0.35">
      <c r="C1312" s="12">
        <v>44105</v>
      </c>
      <c r="D1312" s="12">
        <v>44135</v>
      </c>
      <c r="E1312" t="s">
        <v>21</v>
      </c>
      <c r="F1312" t="s">
        <v>59</v>
      </c>
      <c r="G1312" t="s">
        <v>59</v>
      </c>
      <c r="H1312" t="s">
        <v>60</v>
      </c>
      <c r="I1312" t="s">
        <v>61</v>
      </c>
      <c r="J1312" t="s">
        <v>62</v>
      </c>
      <c r="K1312" t="s">
        <v>63</v>
      </c>
      <c r="L1312" t="s">
        <v>64</v>
      </c>
      <c r="M1312" t="s">
        <v>82</v>
      </c>
      <c r="N1312" t="s">
        <v>124</v>
      </c>
      <c r="O1312" t="s">
        <v>108</v>
      </c>
      <c r="P1312" t="s">
        <v>125</v>
      </c>
      <c r="Q1312" t="s">
        <v>126</v>
      </c>
      <c r="R1312" t="s">
        <v>70</v>
      </c>
      <c r="S1312">
        <v>1619074.9498479001</v>
      </c>
      <c r="T1312">
        <v>87.460831272871005</v>
      </c>
      <c r="U1312">
        <v>26.110704530841002</v>
      </c>
      <c r="V1312">
        <v>62008.091276719999</v>
      </c>
      <c r="W1312">
        <v>0</v>
      </c>
    </row>
    <row r="1313" spans="3:23" x14ac:dyDescent="0.35">
      <c r="C1313" s="12">
        <v>44044</v>
      </c>
      <c r="D1313" s="12">
        <v>44074</v>
      </c>
      <c r="E1313" t="s">
        <v>20</v>
      </c>
      <c r="F1313" t="s">
        <v>59</v>
      </c>
      <c r="G1313" t="s">
        <v>59</v>
      </c>
      <c r="H1313" t="s">
        <v>76</v>
      </c>
      <c r="I1313" t="s">
        <v>61</v>
      </c>
      <c r="J1313" t="s">
        <v>62</v>
      </c>
      <c r="K1313" t="s">
        <v>63</v>
      </c>
      <c r="L1313" t="s">
        <v>64</v>
      </c>
      <c r="M1313" t="s">
        <v>77</v>
      </c>
      <c r="N1313" t="s">
        <v>107</v>
      </c>
      <c r="O1313" t="s">
        <v>108</v>
      </c>
      <c r="P1313" t="s">
        <v>109</v>
      </c>
      <c r="Q1313" t="s">
        <v>110</v>
      </c>
      <c r="R1313" t="s">
        <v>70</v>
      </c>
      <c r="S1313">
        <v>1619026.3967094</v>
      </c>
      <c r="T1313">
        <v>91.671952154497006</v>
      </c>
      <c r="U1313">
        <v>35.642852667715999</v>
      </c>
      <c r="V1313">
        <v>45423.591983587001</v>
      </c>
      <c r="W1313">
        <v>0</v>
      </c>
    </row>
    <row r="1314" spans="3:23" x14ac:dyDescent="0.35">
      <c r="C1314" s="12">
        <v>43800</v>
      </c>
      <c r="D1314" s="12">
        <v>43830</v>
      </c>
      <c r="E1314" t="s">
        <v>20</v>
      </c>
      <c r="F1314" t="s">
        <v>59</v>
      </c>
      <c r="G1314" t="s">
        <v>59</v>
      </c>
      <c r="H1314" t="s">
        <v>76</v>
      </c>
      <c r="I1314" t="s">
        <v>61</v>
      </c>
      <c r="J1314" t="s">
        <v>62</v>
      </c>
      <c r="K1314" t="s">
        <v>63</v>
      </c>
      <c r="L1314" t="s">
        <v>64</v>
      </c>
      <c r="M1314" t="s">
        <v>77</v>
      </c>
      <c r="N1314" t="s">
        <v>107</v>
      </c>
      <c r="O1314" t="s">
        <v>108</v>
      </c>
      <c r="P1314" t="s">
        <v>109</v>
      </c>
      <c r="Q1314" t="s">
        <v>110</v>
      </c>
      <c r="R1314" t="s">
        <v>70</v>
      </c>
      <c r="S1314">
        <v>1617620.0091478</v>
      </c>
      <c r="T1314">
        <v>91.553638888942999</v>
      </c>
      <c r="U1314">
        <v>30.697168497886</v>
      </c>
      <c r="V1314">
        <v>52696.065738413999</v>
      </c>
      <c r="W1314">
        <v>0</v>
      </c>
    </row>
    <row r="1315" spans="3:23" x14ac:dyDescent="0.35">
      <c r="C1315" s="12">
        <v>43556</v>
      </c>
      <c r="D1315" s="12">
        <v>43585</v>
      </c>
      <c r="E1315" t="s">
        <v>75</v>
      </c>
      <c r="F1315" t="s">
        <v>59</v>
      </c>
      <c r="G1315" t="s">
        <v>59</v>
      </c>
      <c r="H1315" t="s">
        <v>60</v>
      </c>
      <c r="I1315" t="s">
        <v>61</v>
      </c>
      <c r="J1315" t="s">
        <v>62</v>
      </c>
      <c r="K1315" t="s">
        <v>63</v>
      </c>
      <c r="L1315" t="s">
        <v>64</v>
      </c>
      <c r="M1315" t="s">
        <v>65</v>
      </c>
      <c r="N1315" t="s">
        <v>92</v>
      </c>
      <c r="O1315" t="s">
        <v>93</v>
      </c>
      <c r="P1315" t="s">
        <v>94</v>
      </c>
      <c r="Q1315" t="s">
        <v>95</v>
      </c>
      <c r="R1315" t="s">
        <v>70</v>
      </c>
      <c r="S1315">
        <v>1613765.3191933001</v>
      </c>
      <c r="T1315">
        <v>92.016899156842996</v>
      </c>
      <c r="U1315">
        <v>44.122058484341999</v>
      </c>
      <c r="V1315">
        <v>36575.023347244998</v>
      </c>
      <c r="W1315">
        <v>0</v>
      </c>
    </row>
    <row r="1316" spans="3:23" x14ac:dyDescent="0.35">
      <c r="C1316" s="12">
        <v>44409</v>
      </c>
      <c r="D1316" s="12">
        <v>44439</v>
      </c>
      <c r="E1316" t="s">
        <v>21</v>
      </c>
      <c r="F1316" t="s">
        <v>59</v>
      </c>
      <c r="G1316" t="s">
        <v>59</v>
      </c>
      <c r="H1316" t="s">
        <v>60</v>
      </c>
      <c r="I1316" t="s">
        <v>61</v>
      </c>
      <c r="J1316" t="s">
        <v>62</v>
      </c>
      <c r="K1316" t="s">
        <v>63</v>
      </c>
      <c r="L1316" t="s">
        <v>64</v>
      </c>
      <c r="M1316" t="s">
        <v>82</v>
      </c>
      <c r="N1316" t="s">
        <v>124</v>
      </c>
      <c r="O1316" t="s">
        <v>108</v>
      </c>
      <c r="P1316" t="s">
        <v>125</v>
      </c>
      <c r="Q1316" t="s">
        <v>126</v>
      </c>
      <c r="R1316" t="s">
        <v>70</v>
      </c>
      <c r="S1316">
        <v>1612347.2828226001</v>
      </c>
      <c r="T1316">
        <v>81.340382832917001</v>
      </c>
      <c r="U1316">
        <v>26.823024337587</v>
      </c>
      <c r="V1316">
        <v>60110.57002857</v>
      </c>
      <c r="W1316">
        <v>0</v>
      </c>
    </row>
    <row r="1317" spans="3:23" x14ac:dyDescent="0.35">
      <c r="C1317" s="12">
        <v>43739</v>
      </c>
      <c r="D1317" s="12">
        <v>43769</v>
      </c>
      <c r="E1317" t="s">
        <v>20</v>
      </c>
      <c r="F1317" t="s">
        <v>59</v>
      </c>
      <c r="G1317" t="s">
        <v>59</v>
      </c>
      <c r="H1317" t="s">
        <v>60</v>
      </c>
      <c r="I1317" t="s">
        <v>61</v>
      </c>
      <c r="J1317" t="s">
        <v>62</v>
      </c>
      <c r="K1317" t="s">
        <v>63</v>
      </c>
      <c r="L1317" t="s">
        <v>64</v>
      </c>
      <c r="M1317" t="s">
        <v>96</v>
      </c>
      <c r="N1317" t="s">
        <v>111</v>
      </c>
      <c r="O1317" t="s">
        <v>112</v>
      </c>
      <c r="P1317" t="s">
        <v>140</v>
      </c>
      <c r="Q1317" t="s">
        <v>141</v>
      </c>
      <c r="R1317" t="s">
        <v>70</v>
      </c>
      <c r="S1317">
        <v>1612045.2368735999</v>
      </c>
      <c r="T1317">
        <v>80.970527036651006</v>
      </c>
      <c r="U1317">
        <v>35.992807585786998</v>
      </c>
      <c r="V1317">
        <v>44787.982516545999</v>
      </c>
      <c r="W1317">
        <v>0</v>
      </c>
    </row>
    <row r="1318" spans="3:23" x14ac:dyDescent="0.35">
      <c r="C1318" s="12">
        <v>44013</v>
      </c>
      <c r="D1318" s="12">
        <v>44043</v>
      </c>
      <c r="E1318" t="s">
        <v>20</v>
      </c>
      <c r="F1318" t="s">
        <v>59</v>
      </c>
      <c r="G1318" t="s">
        <v>59</v>
      </c>
      <c r="H1318" t="s">
        <v>87</v>
      </c>
      <c r="I1318" t="s">
        <v>61</v>
      </c>
      <c r="J1318" t="s">
        <v>62</v>
      </c>
      <c r="K1318" t="s">
        <v>63</v>
      </c>
      <c r="L1318" t="s">
        <v>64</v>
      </c>
      <c r="M1318" t="s">
        <v>101</v>
      </c>
      <c r="N1318" t="s">
        <v>102</v>
      </c>
      <c r="O1318" t="s">
        <v>93</v>
      </c>
      <c r="P1318" t="s">
        <v>131</v>
      </c>
      <c r="Q1318" t="s">
        <v>132</v>
      </c>
      <c r="R1318" t="s">
        <v>70</v>
      </c>
      <c r="S1318">
        <v>1608637.4608140001</v>
      </c>
      <c r="T1318">
        <v>82.715480725114006</v>
      </c>
      <c r="U1318">
        <v>23.295927225057</v>
      </c>
      <c r="V1318">
        <v>69052.304519726007</v>
      </c>
      <c r="W1318">
        <v>0</v>
      </c>
    </row>
    <row r="1319" spans="3:23" x14ac:dyDescent="0.35">
      <c r="C1319" s="12">
        <v>44105</v>
      </c>
      <c r="D1319" s="12">
        <v>44135</v>
      </c>
      <c r="E1319" t="s">
        <v>21</v>
      </c>
      <c r="F1319" t="s">
        <v>59</v>
      </c>
      <c r="G1319" t="s">
        <v>59</v>
      </c>
      <c r="H1319" t="s">
        <v>76</v>
      </c>
      <c r="I1319" t="s">
        <v>61</v>
      </c>
      <c r="J1319" t="s">
        <v>62</v>
      </c>
      <c r="K1319" t="s">
        <v>63</v>
      </c>
      <c r="L1319" t="s">
        <v>64</v>
      </c>
      <c r="M1319" t="s">
        <v>65</v>
      </c>
      <c r="N1319" t="s">
        <v>66</v>
      </c>
      <c r="O1319" t="s">
        <v>67</v>
      </c>
      <c r="P1319" t="s">
        <v>155</v>
      </c>
      <c r="Q1319" t="s">
        <v>156</v>
      </c>
      <c r="R1319" t="s">
        <v>70</v>
      </c>
      <c r="S1319">
        <v>1606891.9095759999</v>
      </c>
      <c r="T1319">
        <v>70.740502601348993</v>
      </c>
      <c r="U1319">
        <v>51.940164044439001</v>
      </c>
      <c r="V1319">
        <v>30937.366855468001</v>
      </c>
      <c r="W1319">
        <v>0</v>
      </c>
    </row>
    <row r="1320" spans="3:23" x14ac:dyDescent="0.35">
      <c r="C1320" s="12">
        <v>44409</v>
      </c>
      <c r="D1320" s="12">
        <v>44439</v>
      </c>
      <c r="E1320" t="s">
        <v>21</v>
      </c>
      <c r="F1320" t="s">
        <v>59</v>
      </c>
      <c r="G1320" t="s">
        <v>59</v>
      </c>
      <c r="H1320" t="s">
        <v>76</v>
      </c>
      <c r="I1320" t="s">
        <v>61</v>
      </c>
      <c r="J1320" t="s">
        <v>62</v>
      </c>
      <c r="K1320" t="s">
        <v>63</v>
      </c>
      <c r="L1320" t="s">
        <v>64</v>
      </c>
      <c r="M1320" t="s">
        <v>65</v>
      </c>
      <c r="N1320" t="s">
        <v>92</v>
      </c>
      <c r="O1320" t="s">
        <v>93</v>
      </c>
      <c r="P1320" t="s">
        <v>153</v>
      </c>
      <c r="Q1320" t="s">
        <v>154</v>
      </c>
      <c r="R1320" t="s">
        <v>70</v>
      </c>
      <c r="S1320">
        <v>1606254.4614092</v>
      </c>
      <c r="T1320">
        <v>70.752428950085005</v>
      </c>
      <c r="U1320">
        <v>65.049429884527001</v>
      </c>
      <c r="V1320">
        <v>24692.829195590999</v>
      </c>
      <c r="W1320">
        <v>0</v>
      </c>
    </row>
    <row r="1321" spans="3:23" x14ac:dyDescent="0.35">
      <c r="C1321" s="12">
        <v>44317</v>
      </c>
      <c r="D1321" s="12">
        <v>44347</v>
      </c>
      <c r="E1321" t="s">
        <v>21</v>
      </c>
      <c r="F1321" t="s">
        <v>59</v>
      </c>
      <c r="G1321" t="s">
        <v>59</v>
      </c>
      <c r="H1321" t="s">
        <v>87</v>
      </c>
      <c r="I1321" t="s">
        <v>61</v>
      </c>
      <c r="J1321" t="s">
        <v>62</v>
      </c>
      <c r="K1321" t="s">
        <v>63</v>
      </c>
      <c r="L1321" t="s">
        <v>64</v>
      </c>
      <c r="M1321" t="s">
        <v>65</v>
      </c>
      <c r="N1321" t="s">
        <v>117</v>
      </c>
      <c r="O1321" t="s">
        <v>93</v>
      </c>
      <c r="P1321" t="s">
        <v>127</v>
      </c>
      <c r="Q1321" t="s">
        <v>128</v>
      </c>
      <c r="R1321" t="s">
        <v>70</v>
      </c>
      <c r="S1321">
        <v>1604001.6377204</v>
      </c>
      <c r="T1321">
        <v>57.061791985234997</v>
      </c>
      <c r="U1321">
        <v>50.062481151953001</v>
      </c>
      <c r="V1321">
        <v>32039.994838686001</v>
      </c>
      <c r="W1321">
        <v>0</v>
      </c>
    </row>
    <row r="1322" spans="3:23" x14ac:dyDescent="0.35">
      <c r="C1322" s="12">
        <v>43952</v>
      </c>
      <c r="D1322" s="12">
        <v>43982</v>
      </c>
      <c r="E1322" t="s">
        <v>20</v>
      </c>
      <c r="F1322" t="s">
        <v>59</v>
      </c>
      <c r="G1322" t="s">
        <v>59</v>
      </c>
      <c r="H1322" t="s">
        <v>76</v>
      </c>
      <c r="I1322" t="s">
        <v>61</v>
      </c>
      <c r="J1322" t="s">
        <v>62</v>
      </c>
      <c r="K1322" t="s">
        <v>63</v>
      </c>
      <c r="L1322" t="s">
        <v>64</v>
      </c>
      <c r="M1322" t="s">
        <v>65</v>
      </c>
      <c r="N1322" t="s">
        <v>66</v>
      </c>
      <c r="O1322" t="s">
        <v>67</v>
      </c>
      <c r="P1322" t="s">
        <v>155</v>
      </c>
      <c r="Q1322" t="s">
        <v>156</v>
      </c>
      <c r="R1322" t="s">
        <v>70</v>
      </c>
      <c r="S1322">
        <v>1603978.2954777</v>
      </c>
      <c r="T1322">
        <v>75.813859983057</v>
      </c>
      <c r="U1322">
        <v>51.828841147436997</v>
      </c>
      <c r="V1322">
        <v>30947.600987544</v>
      </c>
      <c r="W1322">
        <v>0</v>
      </c>
    </row>
    <row r="1323" spans="3:23" x14ac:dyDescent="0.35">
      <c r="C1323" s="12">
        <v>44228</v>
      </c>
      <c r="D1323" s="12">
        <v>44255</v>
      </c>
      <c r="E1323" t="s">
        <v>21</v>
      </c>
      <c r="F1323" t="s">
        <v>59</v>
      </c>
      <c r="G1323" t="s">
        <v>59</v>
      </c>
      <c r="H1323" t="s">
        <v>76</v>
      </c>
      <c r="I1323" t="s">
        <v>61</v>
      </c>
      <c r="J1323" t="s">
        <v>62</v>
      </c>
      <c r="K1323" t="s">
        <v>63</v>
      </c>
      <c r="L1323" t="s">
        <v>64</v>
      </c>
      <c r="M1323" t="s">
        <v>77</v>
      </c>
      <c r="N1323" t="s">
        <v>78</v>
      </c>
      <c r="O1323" t="s">
        <v>79</v>
      </c>
      <c r="P1323" t="s">
        <v>105</v>
      </c>
      <c r="Q1323" t="s">
        <v>106</v>
      </c>
      <c r="R1323" t="s">
        <v>70</v>
      </c>
      <c r="S1323">
        <v>1603771.6883562</v>
      </c>
      <c r="T1323">
        <v>95.672776742699</v>
      </c>
      <c r="U1323">
        <v>23.761733949627999</v>
      </c>
      <c r="V1323">
        <v>67493.882885650004</v>
      </c>
      <c r="W1323">
        <v>0</v>
      </c>
    </row>
    <row r="1324" spans="3:23" x14ac:dyDescent="0.35">
      <c r="C1324" s="12">
        <v>44378</v>
      </c>
      <c r="D1324" s="12">
        <v>44408</v>
      </c>
      <c r="E1324" t="s">
        <v>21</v>
      </c>
      <c r="F1324" t="s">
        <v>59</v>
      </c>
      <c r="G1324" t="s">
        <v>59</v>
      </c>
      <c r="H1324" t="s">
        <v>76</v>
      </c>
      <c r="I1324" t="s">
        <v>61</v>
      </c>
      <c r="J1324" t="s">
        <v>62</v>
      </c>
      <c r="K1324" t="s">
        <v>63</v>
      </c>
      <c r="L1324" t="s">
        <v>64</v>
      </c>
      <c r="M1324" t="s">
        <v>77</v>
      </c>
      <c r="N1324" t="s">
        <v>107</v>
      </c>
      <c r="O1324" t="s">
        <v>108</v>
      </c>
      <c r="P1324" t="s">
        <v>109</v>
      </c>
      <c r="Q1324" t="s">
        <v>110</v>
      </c>
      <c r="R1324" t="s">
        <v>70</v>
      </c>
      <c r="S1324">
        <v>1603363.7875280001</v>
      </c>
      <c r="T1324">
        <v>89.584588129763006</v>
      </c>
      <c r="U1324">
        <v>38.654207398029001</v>
      </c>
      <c r="V1324">
        <v>41479.670531538002</v>
      </c>
      <c r="W1324">
        <v>0</v>
      </c>
    </row>
    <row r="1325" spans="3:23" x14ac:dyDescent="0.35">
      <c r="C1325" s="12">
        <v>44136</v>
      </c>
      <c r="D1325" s="12">
        <v>44165</v>
      </c>
      <c r="E1325" t="s">
        <v>21</v>
      </c>
      <c r="F1325" t="s">
        <v>59</v>
      </c>
      <c r="G1325" t="s">
        <v>59</v>
      </c>
      <c r="H1325" t="s">
        <v>60</v>
      </c>
      <c r="I1325" t="s">
        <v>61</v>
      </c>
      <c r="J1325" t="s">
        <v>62</v>
      </c>
      <c r="K1325" t="s">
        <v>63</v>
      </c>
      <c r="L1325" t="s">
        <v>64</v>
      </c>
      <c r="M1325" t="s">
        <v>65</v>
      </c>
      <c r="N1325" t="s">
        <v>117</v>
      </c>
      <c r="O1325" t="s">
        <v>93</v>
      </c>
      <c r="P1325" t="s">
        <v>144</v>
      </c>
      <c r="Q1325" t="s">
        <v>145</v>
      </c>
      <c r="R1325" t="s">
        <v>70</v>
      </c>
      <c r="S1325">
        <v>1601805.4921389001</v>
      </c>
      <c r="T1325">
        <v>80.949860572242002</v>
      </c>
      <c r="U1325">
        <v>53.715527453680998</v>
      </c>
      <c r="V1325">
        <v>29820.157560961001</v>
      </c>
      <c r="W1325">
        <v>0</v>
      </c>
    </row>
    <row r="1326" spans="3:23" x14ac:dyDescent="0.35">
      <c r="C1326" s="12">
        <v>44256</v>
      </c>
      <c r="D1326" s="12">
        <v>44286</v>
      </c>
      <c r="E1326" t="s">
        <v>21</v>
      </c>
      <c r="F1326" t="s">
        <v>59</v>
      </c>
      <c r="G1326" t="s">
        <v>59</v>
      </c>
      <c r="H1326" t="s">
        <v>60</v>
      </c>
      <c r="I1326" t="s">
        <v>61</v>
      </c>
      <c r="J1326" t="s">
        <v>62</v>
      </c>
      <c r="K1326" t="s">
        <v>63</v>
      </c>
      <c r="L1326" t="s">
        <v>64</v>
      </c>
      <c r="M1326" t="s">
        <v>88</v>
      </c>
      <c r="N1326" t="s">
        <v>150</v>
      </c>
      <c r="O1326" t="s">
        <v>93</v>
      </c>
      <c r="P1326" t="s">
        <v>225</v>
      </c>
      <c r="Q1326" t="s">
        <v>226</v>
      </c>
      <c r="R1326" t="s">
        <v>70</v>
      </c>
      <c r="S1326">
        <v>1599927.9153817</v>
      </c>
      <c r="T1326">
        <v>57.439096541490002</v>
      </c>
      <c r="U1326">
        <v>30.698297436377</v>
      </c>
      <c r="V1326">
        <v>52117.806164905996</v>
      </c>
      <c r="W1326">
        <v>0</v>
      </c>
    </row>
    <row r="1327" spans="3:23" x14ac:dyDescent="0.35">
      <c r="C1327" s="12">
        <v>44197</v>
      </c>
      <c r="D1327" s="12">
        <v>44227</v>
      </c>
      <c r="E1327" t="s">
        <v>21</v>
      </c>
      <c r="F1327" t="s">
        <v>59</v>
      </c>
      <c r="G1327" t="s">
        <v>59</v>
      </c>
      <c r="H1327" t="s">
        <v>76</v>
      </c>
      <c r="I1327" t="s">
        <v>61</v>
      </c>
      <c r="J1327" t="s">
        <v>62</v>
      </c>
      <c r="K1327" t="s">
        <v>63</v>
      </c>
      <c r="L1327" t="s">
        <v>64</v>
      </c>
      <c r="M1327" t="s">
        <v>101</v>
      </c>
      <c r="N1327" t="s">
        <v>102</v>
      </c>
      <c r="O1327" t="s">
        <v>93</v>
      </c>
      <c r="P1327" t="s">
        <v>131</v>
      </c>
      <c r="Q1327" t="s">
        <v>132</v>
      </c>
      <c r="R1327" t="s">
        <v>70</v>
      </c>
      <c r="S1327">
        <v>1599590.7032003</v>
      </c>
      <c r="T1327">
        <v>83.060863137351006</v>
      </c>
      <c r="U1327">
        <v>26.349209473805001</v>
      </c>
      <c r="V1327">
        <v>60707.350814090998</v>
      </c>
      <c r="W1327">
        <v>0</v>
      </c>
    </row>
    <row r="1328" spans="3:23" x14ac:dyDescent="0.35">
      <c r="C1328" s="12">
        <v>44013</v>
      </c>
      <c r="D1328" s="12">
        <v>44043</v>
      </c>
      <c r="E1328" t="s">
        <v>20</v>
      </c>
      <c r="F1328" t="s">
        <v>59</v>
      </c>
      <c r="G1328" t="s">
        <v>59</v>
      </c>
      <c r="H1328" t="s">
        <v>76</v>
      </c>
      <c r="I1328" t="s">
        <v>61</v>
      </c>
      <c r="J1328" t="s">
        <v>62</v>
      </c>
      <c r="K1328" t="s">
        <v>63</v>
      </c>
      <c r="L1328" t="s">
        <v>64</v>
      </c>
      <c r="M1328" t="s">
        <v>82</v>
      </c>
      <c r="N1328" t="s">
        <v>83</v>
      </c>
      <c r="O1328" t="s">
        <v>84</v>
      </c>
      <c r="P1328" t="s">
        <v>160</v>
      </c>
      <c r="Q1328" t="s">
        <v>161</v>
      </c>
      <c r="R1328" t="s">
        <v>70</v>
      </c>
      <c r="S1328">
        <v>1598883.6263971</v>
      </c>
      <c r="T1328">
        <v>52.144082457255998</v>
      </c>
      <c r="U1328">
        <v>53.642892443416002</v>
      </c>
      <c r="V1328">
        <v>29806.066630050002</v>
      </c>
      <c r="W1328">
        <v>1</v>
      </c>
    </row>
    <row r="1329" spans="3:23" x14ac:dyDescent="0.35">
      <c r="C1329" s="12">
        <v>44440</v>
      </c>
      <c r="D1329" s="12">
        <v>44469</v>
      </c>
      <c r="E1329" t="s">
        <v>21</v>
      </c>
      <c r="F1329" t="s">
        <v>59</v>
      </c>
      <c r="G1329" t="s">
        <v>59</v>
      </c>
      <c r="H1329" t="s">
        <v>87</v>
      </c>
      <c r="I1329" t="s">
        <v>61</v>
      </c>
      <c r="J1329" t="s">
        <v>62</v>
      </c>
      <c r="K1329" t="s">
        <v>63</v>
      </c>
      <c r="L1329" t="s">
        <v>64</v>
      </c>
      <c r="M1329" t="s">
        <v>65</v>
      </c>
      <c r="N1329" t="s">
        <v>117</v>
      </c>
      <c r="O1329" t="s">
        <v>93</v>
      </c>
      <c r="P1329" t="s">
        <v>127</v>
      </c>
      <c r="Q1329" t="s">
        <v>128</v>
      </c>
      <c r="R1329" t="s">
        <v>70</v>
      </c>
      <c r="S1329">
        <v>1598483.3801476001</v>
      </c>
      <c r="T1329">
        <v>50.384039641824998</v>
      </c>
      <c r="U1329">
        <v>50.324410153990002</v>
      </c>
      <c r="V1329">
        <v>31763.579051524001</v>
      </c>
      <c r="W1329">
        <v>0</v>
      </c>
    </row>
    <row r="1330" spans="3:23" x14ac:dyDescent="0.35">
      <c r="C1330" s="12">
        <v>44378</v>
      </c>
      <c r="D1330" s="12">
        <v>44408</v>
      </c>
      <c r="E1330" t="s">
        <v>21</v>
      </c>
      <c r="F1330" t="s">
        <v>59</v>
      </c>
      <c r="G1330" t="s">
        <v>59</v>
      </c>
      <c r="H1330" t="s">
        <v>76</v>
      </c>
      <c r="I1330" t="s">
        <v>61</v>
      </c>
      <c r="J1330" t="s">
        <v>62</v>
      </c>
      <c r="K1330" t="s">
        <v>63</v>
      </c>
      <c r="L1330" t="s">
        <v>64</v>
      </c>
      <c r="M1330" t="s">
        <v>65</v>
      </c>
      <c r="N1330" t="s">
        <v>92</v>
      </c>
      <c r="O1330" t="s">
        <v>93</v>
      </c>
      <c r="P1330" t="s">
        <v>146</v>
      </c>
      <c r="Q1330" t="s">
        <v>147</v>
      </c>
      <c r="R1330" t="s">
        <v>70</v>
      </c>
      <c r="S1330">
        <v>1598386.6139489</v>
      </c>
      <c r="T1330">
        <v>70.859815800166999</v>
      </c>
      <c r="U1330">
        <v>58.684176745127999</v>
      </c>
      <c r="V1330">
        <v>27237.096992786999</v>
      </c>
      <c r="W1330">
        <v>0</v>
      </c>
    </row>
    <row r="1331" spans="3:23" x14ac:dyDescent="0.35">
      <c r="C1331" s="12">
        <v>43435</v>
      </c>
      <c r="D1331" s="12">
        <v>43465</v>
      </c>
      <c r="E1331" t="s">
        <v>75</v>
      </c>
      <c r="F1331" t="s">
        <v>59</v>
      </c>
      <c r="G1331" t="s">
        <v>59</v>
      </c>
      <c r="H1331" t="s">
        <v>76</v>
      </c>
      <c r="I1331" t="s">
        <v>61</v>
      </c>
      <c r="J1331" t="s">
        <v>62</v>
      </c>
      <c r="K1331" t="s">
        <v>63</v>
      </c>
      <c r="L1331" t="s">
        <v>64</v>
      </c>
      <c r="M1331" t="s">
        <v>82</v>
      </c>
      <c r="N1331" t="s">
        <v>120</v>
      </c>
      <c r="O1331" t="s">
        <v>121</v>
      </c>
      <c r="P1331" t="s">
        <v>122</v>
      </c>
      <c r="Q1331" t="s">
        <v>123</v>
      </c>
      <c r="R1331" t="s">
        <v>70</v>
      </c>
      <c r="S1331">
        <v>1596680.8368112999</v>
      </c>
      <c r="T1331">
        <v>74.558372927327</v>
      </c>
      <c r="U1331">
        <v>42.330887077606</v>
      </c>
      <c r="V1331">
        <v>37719.049777626999</v>
      </c>
      <c r="W1331">
        <v>0</v>
      </c>
    </row>
    <row r="1332" spans="3:23" x14ac:dyDescent="0.35">
      <c r="C1332" s="12">
        <v>44105</v>
      </c>
      <c r="D1332" s="12">
        <v>44135</v>
      </c>
      <c r="E1332" t="s">
        <v>21</v>
      </c>
      <c r="F1332" t="s">
        <v>59</v>
      </c>
      <c r="G1332" t="s">
        <v>59</v>
      </c>
      <c r="H1332" t="s">
        <v>60</v>
      </c>
      <c r="I1332" t="s">
        <v>61</v>
      </c>
      <c r="J1332" t="s">
        <v>62</v>
      </c>
      <c r="K1332" t="s">
        <v>63</v>
      </c>
      <c r="L1332" t="s">
        <v>64</v>
      </c>
      <c r="M1332" t="s">
        <v>96</v>
      </c>
      <c r="N1332" t="s">
        <v>111</v>
      </c>
      <c r="O1332" t="s">
        <v>112</v>
      </c>
      <c r="P1332" t="s">
        <v>113</v>
      </c>
      <c r="Q1332" t="s">
        <v>114</v>
      </c>
      <c r="R1332" t="s">
        <v>70</v>
      </c>
      <c r="S1332">
        <v>1595238.6932399001</v>
      </c>
      <c r="T1332">
        <v>90.395106614048998</v>
      </c>
      <c r="U1332">
        <v>43.299836214830997</v>
      </c>
      <c r="V1332">
        <v>36841.679615718997</v>
      </c>
      <c r="W1332">
        <v>0</v>
      </c>
    </row>
    <row r="1333" spans="3:23" x14ac:dyDescent="0.35">
      <c r="C1333" s="12">
        <v>43678</v>
      </c>
      <c r="D1333" s="12">
        <v>43708</v>
      </c>
      <c r="E1333" t="s">
        <v>75</v>
      </c>
      <c r="F1333" t="s">
        <v>59</v>
      </c>
      <c r="G1333" t="s">
        <v>59</v>
      </c>
      <c r="H1333" t="s">
        <v>60</v>
      </c>
      <c r="I1333" t="s">
        <v>61</v>
      </c>
      <c r="J1333" t="s">
        <v>62</v>
      </c>
      <c r="K1333" t="s">
        <v>63</v>
      </c>
      <c r="L1333" t="s">
        <v>64</v>
      </c>
      <c r="M1333" t="s">
        <v>82</v>
      </c>
      <c r="N1333" t="s">
        <v>120</v>
      </c>
      <c r="O1333" t="s">
        <v>121</v>
      </c>
      <c r="P1333" t="s">
        <v>122</v>
      </c>
      <c r="Q1333" t="s">
        <v>123</v>
      </c>
      <c r="R1333" t="s">
        <v>70</v>
      </c>
      <c r="S1333">
        <v>1595057.7741109999</v>
      </c>
      <c r="T1333">
        <v>80.442258889512004</v>
      </c>
      <c r="U1333">
        <v>42.637925450735999</v>
      </c>
      <c r="V1333">
        <v>37409.366362205998</v>
      </c>
      <c r="W1333">
        <v>0</v>
      </c>
    </row>
    <row r="1334" spans="3:23" x14ac:dyDescent="0.35">
      <c r="C1334" s="12">
        <v>43831</v>
      </c>
      <c r="D1334" s="12">
        <v>43861</v>
      </c>
      <c r="E1334" t="s">
        <v>20</v>
      </c>
      <c r="F1334" t="s">
        <v>59</v>
      </c>
      <c r="G1334" t="s">
        <v>59</v>
      </c>
      <c r="H1334" t="s">
        <v>60</v>
      </c>
      <c r="I1334" t="s">
        <v>61</v>
      </c>
      <c r="J1334" t="s">
        <v>62</v>
      </c>
      <c r="K1334" t="s">
        <v>63</v>
      </c>
      <c r="L1334" t="s">
        <v>64</v>
      </c>
      <c r="M1334" t="s">
        <v>96</v>
      </c>
      <c r="N1334" t="s">
        <v>111</v>
      </c>
      <c r="O1334" t="s">
        <v>112</v>
      </c>
      <c r="P1334" t="s">
        <v>113</v>
      </c>
      <c r="Q1334" t="s">
        <v>114</v>
      </c>
      <c r="R1334" t="s">
        <v>70</v>
      </c>
      <c r="S1334">
        <v>1594316.2998652</v>
      </c>
      <c r="T1334">
        <v>87.644656965018996</v>
      </c>
      <c r="U1334">
        <v>41.523781697076998</v>
      </c>
      <c r="V1334">
        <v>38395.257722333998</v>
      </c>
      <c r="W1334">
        <v>0</v>
      </c>
    </row>
    <row r="1335" spans="3:23" x14ac:dyDescent="0.35">
      <c r="C1335" s="12">
        <v>44228</v>
      </c>
      <c r="D1335" s="12">
        <v>44255</v>
      </c>
      <c r="E1335" t="s">
        <v>21</v>
      </c>
      <c r="F1335" t="s">
        <v>59</v>
      </c>
      <c r="G1335" t="s">
        <v>59</v>
      </c>
      <c r="H1335" t="s">
        <v>76</v>
      </c>
      <c r="I1335" t="s">
        <v>61</v>
      </c>
      <c r="J1335" t="s">
        <v>62</v>
      </c>
      <c r="K1335" t="s">
        <v>63</v>
      </c>
      <c r="L1335" t="s">
        <v>64</v>
      </c>
      <c r="M1335" t="s">
        <v>77</v>
      </c>
      <c r="N1335" t="s">
        <v>107</v>
      </c>
      <c r="O1335" t="s">
        <v>108</v>
      </c>
      <c r="P1335" t="s">
        <v>109</v>
      </c>
      <c r="Q1335" t="s">
        <v>110</v>
      </c>
      <c r="R1335" t="s">
        <v>70</v>
      </c>
      <c r="S1335">
        <v>1588476.5417018</v>
      </c>
      <c r="T1335">
        <v>90.384236023979</v>
      </c>
      <c r="U1335">
        <v>37.878330855648997</v>
      </c>
      <c r="V1335">
        <v>41936.286679454999</v>
      </c>
      <c r="W1335">
        <v>0</v>
      </c>
    </row>
    <row r="1336" spans="3:23" x14ac:dyDescent="0.35">
      <c r="C1336" s="12">
        <v>44378</v>
      </c>
      <c r="D1336" s="12">
        <v>44408</v>
      </c>
      <c r="E1336" t="s">
        <v>21</v>
      </c>
      <c r="F1336" t="s">
        <v>59</v>
      </c>
      <c r="G1336" t="s">
        <v>59</v>
      </c>
      <c r="H1336" t="s">
        <v>76</v>
      </c>
      <c r="I1336" t="s">
        <v>61</v>
      </c>
      <c r="J1336" t="s">
        <v>62</v>
      </c>
      <c r="K1336" t="s">
        <v>63</v>
      </c>
      <c r="L1336" t="s">
        <v>64</v>
      </c>
      <c r="M1336" t="s">
        <v>96</v>
      </c>
      <c r="N1336" t="s">
        <v>97</v>
      </c>
      <c r="O1336" t="s">
        <v>98</v>
      </c>
      <c r="P1336" t="s">
        <v>99</v>
      </c>
      <c r="Q1336" t="s">
        <v>100</v>
      </c>
      <c r="R1336" t="s">
        <v>70</v>
      </c>
      <c r="S1336">
        <v>1587046.7567300999</v>
      </c>
      <c r="T1336">
        <v>82.214883939304997</v>
      </c>
      <c r="U1336">
        <v>72.411843884205993</v>
      </c>
      <c r="V1336">
        <v>21916.949929736998</v>
      </c>
      <c r="W1336">
        <v>0</v>
      </c>
    </row>
    <row r="1337" spans="3:23" x14ac:dyDescent="0.35">
      <c r="C1337" s="12">
        <v>44166</v>
      </c>
      <c r="D1337" s="12">
        <v>44196</v>
      </c>
      <c r="E1337" t="s">
        <v>21</v>
      </c>
      <c r="F1337" t="s">
        <v>59</v>
      </c>
      <c r="G1337" t="s">
        <v>59</v>
      </c>
      <c r="H1337" t="s">
        <v>76</v>
      </c>
      <c r="I1337" t="s">
        <v>61</v>
      </c>
      <c r="J1337" t="s">
        <v>62</v>
      </c>
      <c r="K1337" t="s">
        <v>63</v>
      </c>
      <c r="L1337" t="s">
        <v>64</v>
      </c>
      <c r="M1337" t="s">
        <v>77</v>
      </c>
      <c r="N1337" t="s">
        <v>107</v>
      </c>
      <c r="O1337" t="s">
        <v>108</v>
      </c>
      <c r="P1337" t="s">
        <v>109</v>
      </c>
      <c r="Q1337" t="s">
        <v>110</v>
      </c>
      <c r="R1337" t="s">
        <v>70</v>
      </c>
      <c r="S1337">
        <v>1586440.6877468</v>
      </c>
      <c r="T1337">
        <v>91.216249361750002</v>
      </c>
      <c r="U1337">
        <v>36.686320670180997</v>
      </c>
      <c r="V1337">
        <v>43243.384966546997</v>
      </c>
      <c r="W1337">
        <v>0</v>
      </c>
    </row>
    <row r="1338" spans="3:23" x14ac:dyDescent="0.35">
      <c r="C1338" s="12">
        <v>44166</v>
      </c>
      <c r="D1338" s="12">
        <v>44196</v>
      </c>
      <c r="E1338" t="s">
        <v>21</v>
      </c>
      <c r="F1338" t="s">
        <v>59</v>
      </c>
      <c r="G1338" t="s">
        <v>59</v>
      </c>
      <c r="H1338" t="s">
        <v>76</v>
      </c>
      <c r="I1338" t="s">
        <v>61</v>
      </c>
      <c r="J1338" t="s">
        <v>62</v>
      </c>
      <c r="K1338" t="s">
        <v>63</v>
      </c>
      <c r="L1338" t="s">
        <v>64</v>
      </c>
      <c r="M1338" t="s">
        <v>77</v>
      </c>
      <c r="N1338" t="s">
        <v>78</v>
      </c>
      <c r="O1338" t="s">
        <v>79</v>
      </c>
      <c r="P1338" t="s">
        <v>105</v>
      </c>
      <c r="Q1338" t="s">
        <v>106</v>
      </c>
      <c r="R1338" t="s">
        <v>70</v>
      </c>
      <c r="S1338">
        <v>1586113.6306324</v>
      </c>
      <c r="T1338">
        <v>95.933470222579999</v>
      </c>
      <c r="U1338">
        <v>24.065679921710998</v>
      </c>
      <c r="V1338">
        <v>65907.700750289005</v>
      </c>
      <c r="W1338">
        <v>0</v>
      </c>
    </row>
    <row r="1339" spans="3:23" x14ac:dyDescent="0.35">
      <c r="C1339" s="12">
        <v>43770</v>
      </c>
      <c r="D1339" s="12">
        <v>43799</v>
      </c>
      <c r="E1339" t="s">
        <v>20</v>
      </c>
      <c r="F1339" t="s">
        <v>59</v>
      </c>
      <c r="G1339" t="s">
        <v>59</v>
      </c>
      <c r="H1339" t="s">
        <v>87</v>
      </c>
      <c r="I1339" t="s">
        <v>61</v>
      </c>
      <c r="J1339" t="s">
        <v>62</v>
      </c>
      <c r="K1339" t="s">
        <v>63</v>
      </c>
      <c r="L1339" t="s">
        <v>64</v>
      </c>
      <c r="M1339" t="s">
        <v>82</v>
      </c>
      <c r="N1339" t="s">
        <v>124</v>
      </c>
      <c r="O1339" t="s">
        <v>108</v>
      </c>
      <c r="P1339" t="s">
        <v>125</v>
      </c>
      <c r="Q1339" t="s">
        <v>126</v>
      </c>
      <c r="R1339" t="s">
        <v>70</v>
      </c>
      <c r="S1339">
        <v>1585508.7211551</v>
      </c>
      <c r="T1339">
        <v>70.717800255965003</v>
      </c>
      <c r="U1339">
        <v>22.648086724976999</v>
      </c>
      <c r="V1339">
        <v>70006.298563250006</v>
      </c>
      <c r="W1339">
        <v>0</v>
      </c>
    </row>
    <row r="1340" spans="3:23" x14ac:dyDescent="0.35">
      <c r="C1340" s="12">
        <v>44166</v>
      </c>
      <c r="D1340" s="12">
        <v>44196</v>
      </c>
      <c r="E1340" t="s">
        <v>21</v>
      </c>
      <c r="F1340" t="s">
        <v>59</v>
      </c>
      <c r="G1340" t="s">
        <v>59</v>
      </c>
      <c r="H1340" t="s">
        <v>60</v>
      </c>
      <c r="I1340" t="s">
        <v>61</v>
      </c>
      <c r="J1340" t="s">
        <v>62</v>
      </c>
      <c r="K1340" t="s">
        <v>63</v>
      </c>
      <c r="L1340" t="s">
        <v>64</v>
      </c>
      <c r="M1340" t="s">
        <v>82</v>
      </c>
      <c r="N1340" t="s">
        <v>124</v>
      </c>
      <c r="O1340" t="s">
        <v>108</v>
      </c>
      <c r="P1340" t="s">
        <v>125</v>
      </c>
      <c r="Q1340" t="s">
        <v>126</v>
      </c>
      <c r="R1340" t="s">
        <v>70</v>
      </c>
      <c r="S1340">
        <v>1584615.4221089</v>
      </c>
      <c r="T1340">
        <v>86.514666956100996</v>
      </c>
      <c r="U1340">
        <v>26.621883158812</v>
      </c>
      <c r="V1340">
        <v>59523.040224313001</v>
      </c>
      <c r="W1340">
        <v>0</v>
      </c>
    </row>
    <row r="1341" spans="3:23" x14ac:dyDescent="0.35">
      <c r="C1341" s="12">
        <v>44075</v>
      </c>
      <c r="D1341" s="12">
        <v>44104</v>
      </c>
      <c r="E1341" t="s">
        <v>20</v>
      </c>
      <c r="F1341" t="s">
        <v>59</v>
      </c>
      <c r="G1341" t="s">
        <v>59</v>
      </c>
      <c r="H1341" t="s">
        <v>76</v>
      </c>
      <c r="I1341" t="s">
        <v>61</v>
      </c>
      <c r="J1341" t="s">
        <v>62</v>
      </c>
      <c r="K1341" t="s">
        <v>63</v>
      </c>
      <c r="L1341" t="s">
        <v>64</v>
      </c>
      <c r="M1341" t="s">
        <v>96</v>
      </c>
      <c r="N1341" t="s">
        <v>97</v>
      </c>
      <c r="O1341" t="s">
        <v>98</v>
      </c>
      <c r="P1341" t="s">
        <v>99</v>
      </c>
      <c r="Q1341" t="s">
        <v>100</v>
      </c>
      <c r="R1341" t="s">
        <v>70</v>
      </c>
      <c r="S1341">
        <v>1584120.3486029</v>
      </c>
      <c r="T1341">
        <v>82.608705748432001</v>
      </c>
      <c r="U1341">
        <v>71.566736675951006</v>
      </c>
      <c r="V1341">
        <v>22134.869105121001</v>
      </c>
      <c r="W1341">
        <v>0</v>
      </c>
    </row>
    <row r="1342" spans="3:23" x14ac:dyDescent="0.35">
      <c r="C1342" s="12">
        <v>44013</v>
      </c>
      <c r="D1342" s="12">
        <v>44043</v>
      </c>
      <c r="E1342" t="s">
        <v>20</v>
      </c>
      <c r="F1342" t="s">
        <v>59</v>
      </c>
      <c r="G1342" t="s">
        <v>59</v>
      </c>
      <c r="H1342" t="s">
        <v>76</v>
      </c>
      <c r="I1342" t="s">
        <v>61</v>
      </c>
      <c r="J1342" t="s">
        <v>62</v>
      </c>
      <c r="K1342" t="s">
        <v>63</v>
      </c>
      <c r="L1342" t="s">
        <v>64</v>
      </c>
      <c r="M1342" t="s">
        <v>77</v>
      </c>
      <c r="N1342" t="s">
        <v>107</v>
      </c>
      <c r="O1342" t="s">
        <v>108</v>
      </c>
      <c r="P1342" t="s">
        <v>109</v>
      </c>
      <c r="Q1342" t="s">
        <v>110</v>
      </c>
      <c r="R1342" t="s">
        <v>70</v>
      </c>
      <c r="S1342">
        <v>1583706.9792267999</v>
      </c>
      <c r="T1342">
        <v>90.068695508174002</v>
      </c>
      <c r="U1342">
        <v>35.422957479032</v>
      </c>
      <c r="V1342">
        <v>44708.491101123996</v>
      </c>
      <c r="W1342">
        <v>0</v>
      </c>
    </row>
    <row r="1343" spans="3:23" x14ac:dyDescent="0.35">
      <c r="C1343" s="12">
        <v>43586</v>
      </c>
      <c r="D1343" s="12">
        <v>43616</v>
      </c>
      <c r="E1343" t="s">
        <v>75</v>
      </c>
      <c r="F1343" t="s">
        <v>59</v>
      </c>
      <c r="G1343" t="s">
        <v>59</v>
      </c>
      <c r="H1343" t="s">
        <v>76</v>
      </c>
      <c r="I1343" t="s">
        <v>61</v>
      </c>
      <c r="J1343" t="s">
        <v>62</v>
      </c>
      <c r="K1343" t="s">
        <v>63</v>
      </c>
      <c r="L1343" t="s">
        <v>64</v>
      </c>
      <c r="M1343" t="s">
        <v>65</v>
      </c>
      <c r="N1343" t="s">
        <v>92</v>
      </c>
      <c r="O1343" t="s">
        <v>93</v>
      </c>
      <c r="P1343" t="s">
        <v>94</v>
      </c>
      <c r="Q1343" t="s">
        <v>95</v>
      </c>
      <c r="R1343" t="s">
        <v>70</v>
      </c>
      <c r="S1343">
        <v>1583432.6366141001</v>
      </c>
      <c r="T1343">
        <v>82.031358850858993</v>
      </c>
      <c r="U1343">
        <v>50.414776791592999</v>
      </c>
      <c r="V1343">
        <v>31408.105666316002</v>
      </c>
      <c r="W1343">
        <v>0</v>
      </c>
    </row>
    <row r="1344" spans="3:23" x14ac:dyDescent="0.35">
      <c r="C1344" s="12">
        <v>44197</v>
      </c>
      <c r="D1344" s="12">
        <v>44227</v>
      </c>
      <c r="E1344" t="s">
        <v>21</v>
      </c>
      <c r="F1344" t="s">
        <v>59</v>
      </c>
      <c r="G1344" t="s">
        <v>59</v>
      </c>
      <c r="H1344" t="s">
        <v>60</v>
      </c>
      <c r="I1344" t="s">
        <v>61</v>
      </c>
      <c r="J1344" t="s">
        <v>62</v>
      </c>
      <c r="K1344" t="s">
        <v>63</v>
      </c>
      <c r="L1344" t="s">
        <v>64</v>
      </c>
      <c r="M1344" t="s">
        <v>101</v>
      </c>
      <c r="N1344" t="s">
        <v>102</v>
      </c>
      <c r="O1344" t="s">
        <v>93</v>
      </c>
      <c r="P1344" t="s">
        <v>129</v>
      </c>
      <c r="Q1344" t="s">
        <v>130</v>
      </c>
      <c r="R1344" t="s">
        <v>70</v>
      </c>
      <c r="S1344">
        <v>1582750.1190913001</v>
      </c>
      <c r="T1344">
        <v>60.959512673284998</v>
      </c>
      <c r="U1344">
        <v>28.993758862511001</v>
      </c>
      <c r="V1344">
        <v>54589.338574442001</v>
      </c>
      <c r="W1344">
        <v>0</v>
      </c>
    </row>
    <row r="1345" spans="3:23" x14ac:dyDescent="0.35">
      <c r="C1345" s="12">
        <v>43709</v>
      </c>
      <c r="D1345" s="12">
        <v>43738</v>
      </c>
      <c r="E1345" t="s">
        <v>75</v>
      </c>
      <c r="F1345" t="s">
        <v>59</v>
      </c>
      <c r="G1345" t="s">
        <v>59</v>
      </c>
      <c r="H1345" t="s">
        <v>60</v>
      </c>
      <c r="I1345" t="s">
        <v>61</v>
      </c>
      <c r="J1345" t="s">
        <v>62</v>
      </c>
      <c r="K1345" t="s">
        <v>63</v>
      </c>
      <c r="L1345" t="s">
        <v>64</v>
      </c>
      <c r="M1345" t="s">
        <v>82</v>
      </c>
      <c r="N1345" t="s">
        <v>83</v>
      </c>
      <c r="O1345" t="s">
        <v>84</v>
      </c>
      <c r="P1345" t="s">
        <v>160</v>
      </c>
      <c r="Q1345" t="s">
        <v>161</v>
      </c>
      <c r="R1345" t="s">
        <v>70</v>
      </c>
      <c r="S1345">
        <v>1580434.0961011001</v>
      </c>
      <c r="T1345">
        <v>73.687307140900998</v>
      </c>
      <c r="U1345">
        <v>54.497201664880002</v>
      </c>
      <c r="V1345">
        <v>29000.279790872999</v>
      </c>
      <c r="W1345">
        <v>1</v>
      </c>
    </row>
    <row r="1346" spans="3:23" x14ac:dyDescent="0.35">
      <c r="C1346" s="12">
        <v>43466</v>
      </c>
      <c r="D1346" s="12">
        <v>43496</v>
      </c>
      <c r="E1346" t="s">
        <v>75</v>
      </c>
      <c r="F1346" t="s">
        <v>59</v>
      </c>
      <c r="G1346" t="s">
        <v>59</v>
      </c>
      <c r="H1346" t="s">
        <v>76</v>
      </c>
      <c r="I1346" t="s">
        <v>61</v>
      </c>
      <c r="J1346" t="s">
        <v>62</v>
      </c>
      <c r="K1346" t="s">
        <v>63</v>
      </c>
      <c r="L1346" t="s">
        <v>64</v>
      </c>
      <c r="M1346" t="s">
        <v>88</v>
      </c>
      <c r="N1346" t="s">
        <v>150</v>
      </c>
      <c r="O1346" t="s">
        <v>93</v>
      </c>
      <c r="P1346" t="s">
        <v>166</v>
      </c>
      <c r="Q1346" t="s">
        <v>167</v>
      </c>
      <c r="R1346" t="s">
        <v>70</v>
      </c>
      <c r="S1346">
        <v>1580295.7228313</v>
      </c>
      <c r="T1346">
        <v>46.550008734575002</v>
      </c>
      <c r="U1346">
        <v>30.090722439425999</v>
      </c>
      <c r="V1346">
        <v>52517.706280147999</v>
      </c>
      <c r="W1346">
        <v>0</v>
      </c>
    </row>
    <row r="1347" spans="3:23" x14ac:dyDescent="0.35">
      <c r="C1347" s="12">
        <v>44013</v>
      </c>
      <c r="D1347" s="12">
        <v>44043</v>
      </c>
      <c r="E1347" t="s">
        <v>20</v>
      </c>
      <c r="F1347" t="s">
        <v>59</v>
      </c>
      <c r="G1347" t="s">
        <v>59</v>
      </c>
      <c r="H1347" t="s">
        <v>60</v>
      </c>
      <c r="I1347" t="s">
        <v>61</v>
      </c>
      <c r="J1347" t="s">
        <v>62</v>
      </c>
      <c r="K1347" t="s">
        <v>63</v>
      </c>
      <c r="L1347" t="s">
        <v>64</v>
      </c>
      <c r="M1347" t="s">
        <v>65</v>
      </c>
      <c r="N1347" t="s">
        <v>92</v>
      </c>
      <c r="O1347" t="s">
        <v>93</v>
      </c>
      <c r="P1347" t="s">
        <v>146</v>
      </c>
      <c r="Q1347" t="s">
        <v>147</v>
      </c>
      <c r="R1347" t="s">
        <v>70</v>
      </c>
      <c r="S1347">
        <v>1579231.5671993</v>
      </c>
      <c r="T1347">
        <v>80.652950697592004</v>
      </c>
      <c r="U1347">
        <v>51.836942018137997</v>
      </c>
      <c r="V1347">
        <v>30465.369015147</v>
      </c>
      <c r="W1347">
        <v>0</v>
      </c>
    </row>
    <row r="1348" spans="3:23" x14ac:dyDescent="0.35">
      <c r="C1348" s="12">
        <v>43617</v>
      </c>
      <c r="D1348" s="12">
        <v>43646</v>
      </c>
      <c r="E1348" t="s">
        <v>75</v>
      </c>
      <c r="F1348" t="s">
        <v>59</v>
      </c>
      <c r="G1348" t="s">
        <v>59</v>
      </c>
      <c r="H1348" t="s">
        <v>60</v>
      </c>
      <c r="I1348" t="s">
        <v>61</v>
      </c>
      <c r="J1348" t="s">
        <v>62</v>
      </c>
      <c r="K1348" t="s">
        <v>63</v>
      </c>
      <c r="L1348" t="s">
        <v>64</v>
      </c>
      <c r="M1348" t="s">
        <v>82</v>
      </c>
      <c r="N1348" t="s">
        <v>120</v>
      </c>
      <c r="O1348" t="s">
        <v>121</v>
      </c>
      <c r="P1348" t="s">
        <v>122</v>
      </c>
      <c r="Q1348" t="s">
        <v>123</v>
      </c>
      <c r="R1348" t="s">
        <v>70</v>
      </c>
      <c r="S1348">
        <v>1574784.0763176</v>
      </c>
      <c r="T1348">
        <v>84.924293843062998</v>
      </c>
      <c r="U1348">
        <v>42.532089356311999</v>
      </c>
      <c r="V1348">
        <v>37025.786885870999</v>
      </c>
      <c r="W1348">
        <v>0</v>
      </c>
    </row>
    <row r="1349" spans="3:23" x14ac:dyDescent="0.35">
      <c r="C1349" s="12">
        <v>43709</v>
      </c>
      <c r="D1349" s="12">
        <v>43738</v>
      </c>
      <c r="E1349" t="s">
        <v>75</v>
      </c>
      <c r="F1349" t="s">
        <v>59</v>
      </c>
      <c r="G1349" t="s">
        <v>59</v>
      </c>
      <c r="H1349" t="s">
        <v>60</v>
      </c>
      <c r="I1349" t="s">
        <v>61</v>
      </c>
      <c r="J1349" t="s">
        <v>62</v>
      </c>
      <c r="K1349" t="s">
        <v>63</v>
      </c>
      <c r="L1349" t="s">
        <v>64</v>
      </c>
      <c r="M1349" t="s">
        <v>82</v>
      </c>
      <c r="N1349" t="s">
        <v>157</v>
      </c>
      <c r="O1349" t="s">
        <v>67</v>
      </c>
      <c r="P1349" t="s">
        <v>158</v>
      </c>
      <c r="Q1349" t="s">
        <v>159</v>
      </c>
      <c r="R1349" t="s">
        <v>70</v>
      </c>
      <c r="S1349">
        <v>1573116.1643540999</v>
      </c>
      <c r="T1349">
        <v>77.167656094275998</v>
      </c>
      <c r="U1349">
        <v>50.485093643638002</v>
      </c>
      <c r="V1349">
        <v>31160.012804141999</v>
      </c>
      <c r="W1349">
        <v>0</v>
      </c>
    </row>
    <row r="1350" spans="3:23" x14ac:dyDescent="0.35">
      <c r="C1350" s="12">
        <v>44256</v>
      </c>
      <c r="D1350" s="12">
        <v>44286</v>
      </c>
      <c r="E1350" t="s">
        <v>21</v>
      </c>
      <c r="F1350" t="s">
        <v>59</v>
      </c>
      <c r="G1350" t="s">
        <v>59</v>
      </c>
      <c r="H1350" t="s">
        <v>76</v>
      </c>
      <c r="I1350" t="s">
        <v>61</v>
      </c>
      <c r="J1350" t="s">
        <v>62</v>
      </c>
      <c r="K1350" t="s">
        <v>63</v>
      </c>
      <c r="L1350" t="s">
        <v>64</v>
      </c>
      <c r="M1350" t="s">
        <v>65</v>
      </c>
      <c r="N1350" t="s">
        <v>92</v>
      </c>
      <c r="O1350" t="s">
        <v>93</v>
      </c>
      <c r="P1350" t="s">
        <v>153</v>
      </c>
      <c r="Q1350" t="s">
        <v>154</v>
      </c>
      <c r="R1350" t="s">
        <v>70</v>
      </c>
      <c r="S1350">
        <v>1572350.7189134001</v>
      </c>
      <c r="T1350">
        <v>68.031269990877007</v>
      </c>
      <c r="U1350">
        <v>63.395675803887002</v>
      </c>
      <c r="V1350">
        <v>24802.176157525999</v>
      </c>
      <c r="W1350">
        <v>0</v>
      </c>
    </row>
    <row r="1351" spans="3:23" x14ac:dyDescent="0.35">
      <c r="C1351" s="12">
        <v>44197</v>
      </c>
      <c r="D1351" s="12">
        <v>44227</v>
      </c>
      <c r="E1351" t="s">
        <v>21</v>
      </c>
      <c r="F1351" t="s">
        <v>59</v>
      </c>
      <c r="G1351" t="s">
        <v>59</v>
      </c>
      <c r="H1351" t="s">
        <v>60</v>
      </c>
      <c r="I1351" t="s">
        <v>61</v>
      </c>
      <c r="J1351" t="s">
        <v>62</v>
      </c>
      <c r="K1351" t="s">
        <v>63</v>
      </c>
      <c r="L1351" t="s">
        <v>64</v>
      </c>
      <c r="M1351" t="s">
        <v>82</v>
      </c>
      <c r="N1351" t="s">
        <v>83</v>
      </c>
      <c r="O1351" t="s">
        <v>84</v>
      </c>
      <c r="P1351" t="s">
        <v>160</v>
      </c>
      <c r="Q1351" t="s">
        <v>161</v>
      </c>
      <c r="R1351" t="s">
        <v>70</v>
      </c>
      <c r="S1351">
        <v>1572022.1462067</v>
      </c>
      <c r="T1351">
        <v>61.980996016048003</v>
      </c>
      <c r="U1351">
        <v>56.801331540143998</v>
      </c>
      <c r="V1351">
        <v>27675.797443158001</v>
      </c>
      <c r="W1351">
        <v>1</v>
      </c>
    </row>
    <row r="1352" spans="3:23" x14ac:dyDescent="0.35">
      <c r="C1352" s="12">
        <v>44378</v>
      </c>
      <c r="D1352" s="12">
        <v>44408</v>
      </c>
      <c r="E1352" t="s">
        <v>21</v>
      </c>
      <c r="F1352" t="s">
        <v>59</v>
      </c>
      <c r="G1352" t="s">
        <v>59</v>
      </c>
      <c r="H1352" t="s">
        <v>87</v>
      </c>
      <c r="I1352" t="s">
        <v>61</v>
      </c>
      <c r="J1352" t="s">
        <v>62</v>
      </c>
      <c r="K1352" t="s">
        <v>63</v>
      </c>
      <c r="L1352" t="s">
        <v>64</v>
      </c>
      <c r="M1352" t="s">
        <v>65</v>
      </c>
      <c r="N1352" t="s">
        <v>92</v>
      </c>
      <c r="O1352" t="s">
        <v>93</v>
      </c>
      <c r="P1352" t="s">
        <v>142</v>
      </c>
      <c r="Q1352" t="s">
        <v>143</v>
      </c>
      <c r="R1352" t="s">
        <v>70</v>
      </c>
      <c r="S1352">
        <v>1571849.7436176001</v>
      </c>
      <c r="T1352">
        <v>24.692005234686</v>
      </c>
      <c r="U1352">
        <v>152.32739446223999</v>
      </c>
      <c r="V1352">
        <v>10318.890762667001</v>
      </c>
      <c r="W1352">
        <v>0</v>
      </c>
    </row>
    <row r="1353" spans="3:23" x14ac:dyDescent="0.35">
      <c r="C1353" s="12">
        <v>44197</v>
      </c>
      <c r="D1353" s="12">
        <v>44227</v>
      </c>
      <c r="E1353" t="s">
        <v>21</v>
      </c>
      <c r="F1353" t="s">
        <v>59</v>
      </c>
      <c r="G1353" t="s">
        <v>59</v>
      </c>
      <c r="H1353" t="s">
        <v>76</v>
      </c>
      <c r="I1353" t="s">
        <v>61</v>
      </c>
      <c r="J1353" t="s">
        <v>62</v>
      </c>
      <c r="K1353" t="s">
        <v>63</v>
      </c>
      <c r="L1353" t="s">
        <v>64</v>
      </c>
      <c r="M1353" t="s">
        <v>77</v>
      </c>
      <c r="N1353" t="s">
        <v>107</v>
      </c>
      <c r="O1353" t="s">
        <v>108</v>
      </c>
      <c r="P1353" t="s">
        <v>109</v>
      </c>
      <c r="Q1353" t="s">
        <v>110</v>
      </c>
      <c r="R1353" t="s">
        <v>70</v>
      </c>
      <c r="S1353">
        <v>1570723.6728409999</v>
      </c>
      <c r="T1353">
        <v>90.274245491084997</v>
      </c>
      <c r="U1353">
        <v>37.049632974159998</v>
      </c>
      <c r="V1353">
        <v>42395.120997190003</v>
      </c>
      <c r="W1353">
        <v>0</v>
      </c>
    </row>
    <row r="1354" spans="3:23" x14ac:dyDescent="0.35">
      <c r="C1354" s="12">
        <v>43678</v>
      </c>
      <c r="D1354" s="12">
        <v>43708</v>
      </c>
      <c r="E1354" t="s">
        <v>75</v>
      </c>
      <c r="F1354" t="s">
        <v>59</v>
      </c>
      <c r="G1354" t="s">
        <v>59</v>
      </c>
      <c r="H1354" t="s">
        <v>60</v>
      </c>
      <c r="I1354" t="s">
        <v>61</v>
      </c>
      <c r="J1354" t="s">
        <v>62</v>
      </c>
      <c r="K1354" t="s">
        <v>63</v>
      </c>
      <c r="L1354" t="s">
        <v>64</v>
      </c>
      <c r="M1354" t="s">
        <v>77</v>
      </c>
      <c r="N1354" t="s">
        <v>107</v>
      </c>
      <c r="O1354" t="s">
        <v>108</v>
      </c>
      <c r="P1354" t="s">
        <v>109</v>
      </c>
      <c r="Q1354" t="s">
        <v>110</v>
      </c>
      <c r="R1354" t="s">
        <v>70</v>
      </c>
      <c r="S1354">
        <v>1570330.5853917999</v>
      </c>
      <c r="T1354">
        <v>91.201288951199999</v>
      </c>
      <c r="U1354">
        <v>32.661606298681001</v>
      </c>
      <c r="V1354">
        <v>48078.792299178996</v>
      </c>
      <c r="W1354">
        <v>0</v>
      </c>
    </row>
    <row r="1355" spans="3:23" x14ac:dyDescent="0.35">
      <c r="C1355" s="12">
        <v>43678</v>
      </c>
      <c r="D1355" s="12">
        <v>43708</v>
      </c>
      <c r="E1355" t="s">
        <v>75</v>
      </c>
      <c r="F1355" t="s">
        <v>59</v>
      </c>
      <c r="G1355" t="s">
        <v>59</v>
      </c>
      <c r="H1355" t="s">
        <v>87</v>
      </c>
      <c r="I1355" t="s">
        <v>61</v>
      </c>
      <c r="J1355" t="s">
        <v>62</v>
      </c>
      <c r="K1355" t="s">
        <v>63</v>
      </c>
      <c r="L1355" t="s">
        <v>64</v>
      </c>
      <c r="M1355" t="s">
        <v>77</v>
      </c>
      <c r="N1355" t="s">
        <v>107</v>
      </c>
      <c r="O1355" t="s">
        <v>108</v>
      </c>
      <c r="P1355" t="s">
        <v>109</v>
      </c>
      <c r="Q1355" t="s">
        <v>110</v>
      </c>
      <c r="R1355" t="s">
        <v>70</v>
      </c>
      <c r="S1355">
        <v>1565042.7837549001</v>
      </c>
      <c r="T1355">
        <v>83.541140574574001</v>
      </c>
      <c r="U1355">
        <v>29.664447620295</v>
      </c>
      <c r="V1355">
        <v>52758.197414880997</v>
      </c>
      <c r="W1355">
        <v>0</v>
      </c>
    </row>
    <row r="1356" spans="3:23" x14ac:dyDescent="0.35">
      <c r="C1356" s="12">
        <v>43586</v>
      </c>
      <c r="D1356" s="12">
        <v>43616</v>
      </c>
      <c r="E1356" t="s">
        <v>75</v>
      </c>
      <c r="F1356" t="s">
        <v>59</v>
      </c>
      <c r="G1356" t="s">
        <v>59</v>
      </c>
      <c r="H1356" t="s">
        <v>60</v>
      </c>
      <c r="I1356" t="s">
        <v>61</v>
      </c>
      <c r="J1356" t="s">
        <v>62</v>
      </c>
      <c r="K1356" t="s">
        <v>63</v>
      </c>
      <c r="L1356" t="s">
        <v>64</v>
      </c>
      <c r="M1356" t="s">
        <v>82</v>
      </c>
      <c r="N1356" t="s">
        <v>120</v>
      </c>
      <c r="O1356" t="s">
        <v>121</v>
      </c>
      <c r="P1356" t="s">
        <v>122</v>
      </c>
      <c r="Q1356" t="s">
        <v>123</v>
      </c>
      <c r="R1356" t="s">
        <v>70</v>
      </c>
      <c r="S1356">
        <v>1562967.1271478999</v>
      </c>
      <c r="T1356">
        <v>79.994601368914005</v>
      </c>
      <c r="U1356">
        <v>41.946820161497001</v>
      </c>
      <c r="V1356">
        <v>37260.682004748</v>
      </c>
      <c r="W1356">
        <v>0</v>
      </c>
    </row>
    <row r="1357" spans="3:23" x14ac:dyDescent="0.35">
      <c r="C1357" s="12">
        <v>43770</v>
      </c>
      <c r="D1357" s="12">
        <v>43799</v>
      </c>
      <c r="E1357" t="s">
        <v>20</v>
      </c>
      <c r="F1357" t="s">
        <v>59</v>
      </c>
      <c r="G1357" t="s">
        <v>59</v>
      </c>
      <c r="H1357" t="s">
        <v>60</v>
      </c>
      <c r="I1357" t="s">
        <v>61</v>
      </c>
      <c r="J1357" t="s">
        <v>62</v>
      </c>
      <c r="K1357" t="s">
        <v>63</v>
      </c>
      <c r="L1357" t="s">
        <v>64</v>
      </c>
      <c r="M1357" t="s">
        <v>77</v>
      </c>
      <c r="N1357" t="s">
        <v>78</v>
      </c>
      <c r="O1357" t="s">
        <v>79</v>
      </c>
      <c r="P1357" t="s">
        <v>105</v>
      </c>
      <c r="Q1357" t="s">
        <v>106</v>
      </c>
      <c r="R1357" t="s">
        <v>70</v>
      </c>
      <c r="S1357">
        <v>1562123.6839606001</v>
      </c>
      <c r="T1357">
        <v>92.486385906525001</v>
      </c>
      <c r="U1357">
        <v>24.268520262799001</v>
      </c>
      <c r="V1357">
        <v>64368.311996144002</v>
      </c>
      <c r="W1357">
        <v>0</v>
      </c>
    </row>
    <row r="1358" spans="3:23" x14ac:dyDescent="0.35">
      <c r="C1358" s="12">
        <v>44317</v>
      </c>
      <c r="D1358" s="12">
        <v>44347</v>
      </c>
      <c r="E1358" t="s">
        <v>21</v>
      </c>
      <c r="F1358" t="s">
        <v>59</v>
      </c>
      <c r="G1358" t="s">
        <v>59</v>
      </c>
      <c r="H1358" t="s">
        <v>60</v>
      </c>
      <c r="I1358" t="s">
        <v>61</v>
      </c>
      <c r="J1358" t="s">
        <v>62</v>
      </c>
      <c r="K1358" t="s">
        <v>63</v>
      </c>
      <c r="L1358" t="s">
        <v>64</v>
      </c>
      <c r="M1358" t="s">
        <v>82</v>
      </c>
      <c r="N1358" t="s">
        <v>124</v>
      </c>
      <c r="O1358" t="s">
        <v>108</v>
      </c>
      <c r="P1358" t="s">
        <v>125</v>
      </c>
      <c r="Q1358" t="s">
        <v>126</v>
      </c>
      <c r="R1358" t="s">
        <v>70</v>
      </c>
      <c r="S1358">
        <v>1561322.1205096</v>
      </c>
      <c r="T1358">
        <v>86.504445596709999</v>
      </c>
      <c r="U1358">
        <v>26.195200741629002</v>
      </c>
      <c r="V1358">
        <v>59603.365361060001</v>
      </c>
      <c r="W1358">
        <v>0</v>
      </c>
    </row>
    <row r="1359" spans="3:23" x14ac:dyDescent="0.35">
      <c r="C1359" s="12">
        <v>43770</v>
      </c>
      <c r="D1359" s="12">
        <v>43799</v>
      </c>
      <c r="E1359" t="s">
        <v>20</v>
      </c>
      <c r="F1359" t="s">
        <v>59</v>
      </c>
      <c r="G1359" t="s">
        <v>59</v>
      </c>
      <c r="H1359" t="s">
        <v>76</v>
      </c>
      <c r="I1359" t="s">
        <v>61</v>
      </c>
      <c r="J1359" t="s">
        <v>62</v>
      </c>
      <c r="K1359" t="s">
        <v>63</v>
      </c>
      <c r="L1359" t="s">
        <v>64</v>
      </c>
      <c r="M1359" t="s">
        <v>82</v>
      </c>
      <c r="N1359" t="s">
        <v>83</v>
      </c>
      <c r="O1359" t="s">
        <v>84</v>
      </c>
      <c r="P1359" t="s">
        <v>160</v>
      </c>
      <c r="Q1359" t="s">
        <v>161</v>
      </c>
      <c r="R1359" t="s">
        <v>70</v>
      </c>
      <c r="S1359">
        <v>1560801.3111129999</v>
      </c>
      <c r="T1359">
        <v>57.57575771322</v>
      </c>
      <c r="U1359">
        <v>52.818634745174997</v>
      </c>
      <c r="V1359">
        <v>29550.201716554999</v>
      </c>
      <c r="W1359">
        <v>1</v>
      </c>
    </row>
    <row r="1360" spans="3:23" x14ac:dyDescent="0.35">
      <c r="C1360" s="12">
        <v>44256</v>
      </c>
      <c r="D1360" s="12">
        <v>44286</v>
      </c>
      <c r="E1360" t="s">
        <v>21</v>
      </c>
      <c r="F1360" t="s">
        <v>59</v>
      </c>
      <c r="G1360" t="s">
        <v>59</v>
      </c>
      <c r="H1360" t="s">
        <v>60</v>
      </c>
      <c r="I1360" t="s">
        <v>61</v>
      </c>
      <c r="J1360" t="s">
        <v>62</v>
      </c>
      <c r="K1360" t="s">
        <v>63</v>
      </c>
      <c r="L1360" t="s">
        <v>64</v>
      </c>
      <c r="M1360" t="s">
        <v>82</v>
      </c>
      <c r="N1360" t="s">
        <v>124</v>
      </c>
      <c r="O1360" t="s">
        <v>108</v>
      </c>
      <c r="P1360" t="s">
        <v>125</v>
      </c>
      <c r="Q1360" t="s">
        <v>126</v>
      </c>
      <c r="R1360" t="s">
        <v>70</v>
      </c>
      <c r="S1360">
        <v>1559721.6147215001</v>
      </c>
      <c r="T1360">
        <v>87.711271392384006</v>
      </c>
      <c r="U1360">
        <v>25.657242680947999</v>
      </c>
      <c r="V1360">
        <v>60790.695014149002</v>
      </c>
      <c r="W1360">
        <v>0</v>
      </c>
    </row>
    <row r="1361" spans="3:23" x14ac:dyDescent="0.35">
      <c r="C1361" s="12">
        <v>43952</v>
      </c>
      <c r="D1361" s="12">
        <v>43982</v>
      </c>
      <c r="E1361" t="s">
        <v>20</v>
      </c>
      <c r="F1361" t="s">
        <v>59</v>
      </c>
      <c r="G1361" t="s">
        <v>59</v>
      </c>
      <c r="H1361" t="s">
        <v>60</v>
      </c>
      <c r="I1361" t="s">
        <v>61</v>
      </c>
      <c r="J1361" t="s">
        <v>62</v>
      </c>
      <c r="K1361" t="s">
        <v>63</v>
      </c>
      <c r="L1361" t="s">
        <v>64</v>
      </c>
      <c r="M1361" t="s">
        <v>65</v>
      </c>
      <c r="N1361" t="s">
        <v>92</v>
      </c>
      <c r="O1361" t="s">
        <v>93</v>
      </c>
      <c r="P1361" t="s">
        <v>153</v>
      </c>
      <c r="Q1361" t="s">
        <v>154</v>
      </c>
      <c r="R1361" t="s">
        <v>70</v>
      </c>
      <c r="S1361">
        <v>1558610.9200941999</v>
      </c>
      <c r="T1361">
        <v>79.652214493212995</v>
      </c>
      <c r="U1361">
        <v>57.581001848378001</v>
      </c>
      <c r="V1361">
        <v>27068.145222591</v>
      </c>
      <c r="W1361">
        <v>0</v>
      </c>
    </row>
    <row r="1362" spans="3:23" x14ac:dyDescent="0.35">
      <c r="C1362" s="12">
        <v>43922</v>
      </c>
      <c r="D1362" s="12">
        <v>43951</v>
      </c>
      <c r="E1362" t="s">
        <v>20</v>
      </c>
      <c r="F1362" t="s">
        <v>59</v>
      </c>
      <c r="G1362" t="s">
        <v>59</v>
      </c>
      <c r="H1362" t="s">
        <v>76</v>
      </c>
      <c r="I1362" t="s">
        <v>61</v>
      </c>
      <c r="J1362" t="s">
        <v>62</v>
      </c>
      <c r="K1362" t="s">
        <v>63</v>
      </c>
      <c r="L1362" t="s">
        <v>64</v>
      </c>
      <c r="M1362" t="s">
        <v>77</v>
      </c>
      <c r="N1362" t="s">
        <v>107</v>
      </c>
      <c r="O1362" t="s">
        <v>108</v>
      </c>
      <c r="P1362" t="s">
        <v>109</v>
      </c>
      <c r="Q1362" t="s">
        <v>110</v>
      </c>
      <c r="R1362" t="s">
        <v>70</v>
      </c>
      <c r="S1362">
        <v>1558163.5047905</v>
      </c>
      <c r="T1362">
        <v>91.187882846977004</v>
      </c>
      <c r="U1362">
        <v>35.405934926899</v>
      </c>
      <c r="V1362">
        <v>44008.540037357001</v>
      </c>
      <c r="W1362">
        <v>0</v>
      </c>
    </row>
    <row r="1363" spans="3:23" x14ac:dyDescent="0.35">
      <c r="C1363" s="12">
        <v>44197</v>
      </c>
      <c r="D1363" s="12">
        <v>44227</v>
      </c>
      <c r="E1363" t="s">
        <v>21</v>
      </c>
      <c r="F1363" t="s">
        <v>59</v>
      </c>
      <c r="G1363" t="s">
        <v>59</v>
      </c>
      <c r="H1363" t="s">
        <v>87</v>
      </c>
      <c r="I1363" t="s">
        <v>61</v>
      </c>
      <c r="J1363" t="s">
        <v>62</v>
      </c>
      <c r="K1363" t="s">
        <v>63</v>
      </c>
      <c r="L1363" t="s">
        <v>64</v>
      </c>
      <c r="M1363" t="s">
        <v>101</v>
      </c>
      <c r="N1363" t="s">
        <v>102</v>
      </c>
      <c r="O1363" t="s">
        <v>93</v>
      </c>
      <c r="P1363" t="s">
        <v>131</v>
      </c>
      <c r="Q1363" t="s">
        <v>132</v>
      </c>
      <c r="R1363" t="s">
        <v>70</v>
      </c>
      <c r="S1363">
        <v>1557780.6948390999</v>
      </c>
      <c r="T1363">
        <v>80.738475465107001</v>
      </c>
      <c r="U1363">
        <v>23.212050204604999</v>
      </c>
      <c r="V1363">
        <v>67110.861863034006</v>
      </c>
      <c r="W1363">
        <v>0</v>
      </c>
    </row>
    <row r="1364" spans="3:23" x14ac:dyDescent="0.35">
      <c r="C1364" s="12">
        <v>44440</v>
      </c>
      <c r="D1364" s="12">
        <v>44469</v>
      </c>
      <c r="E1364" t="s">
        <v>21</v>
      </c>
      <c r="F1364" t="s">
        <v>59</v>
      </c>
      <c r="G1364" t="s">
        <v>59</v>
      </c>
      <c r="H1364" t="s">
        <v>60</v>
      </c>
      <c r="I1364" t="s">
        <v>61</v>
      </c>
      <c r="J1364" t="s">
        <v>62</v>
      </c>
      <c r="K1364" t="s">
        <v>63</v>
      </c>
      <c r="L1364" t="s">
        <v>64</v>
      </c>
      <c r="M1364" t="s">
        <v>82</v>
      </c>
      <c r="N1364" t="s">
        <v>124</v>
      </c>
      <c r="O1364" t="s">
        <v>108</v>
      </c>
      <c r="P1364" t="s">
        <v>125</v>
      </c>
      <c r="Q1364" t="s">
        <v>126</v>
      </c>
      <c r="R1364" t="s">
        <v>70</v>
      </c>
      <c r="S1364">
        <v>1554174.8095813999</v>
      </c>
      <c r="T1364">
        <v>76.860963669040004</v>
      </c>
      <c r="U1364">
        <v>27.371487185519999</v>
      </c>
      <c r="V1364">
        <v>56780.795250451003</v>
      </c>
      <c r="W1364">
        <v>0</v>
      </c>
    </row>
    <row r="1365" spans="3:23" x14ac:dyDescent="0.35">
      <c r="C1365" s="12">
        <v>44136</v>
      </c>
      <c r="D1365" s="12">
        <v>44165</v>
      </c>
      <c r="E1365" t="s">
        <v>21</v>
      </c>
      <c r="F1365" t="s">
        <v>59</v>
      </c>
      <c r="G1365" t="s">
        <v>59</v>
      </c>
      <c r="H1365" t="s">
        <v>60</v>
      </c>
      <c r="I1365" t="s">
        <v>61</v>
      </c>
      <c r="J1365" t="s">
        <v>62</v>
      </c>
      <c r="K1365" t="s">
        <v>63</v>
      </c>
      <c r="L1365" t="s">
        <v>64</v>
      </c>
      <c r="M1365" t="s">
        <v>82</v>
      </c>
      <c r="N1365" t="s">
        <v>83</v>
      </c>
      <c r="O1365" t="s">
        <v>84</v>
      </c>
      <c r="P1365" t="s">
        <v>160</v>
      </c>
      <c r="Q1365" t="s">
        <v>161</v>
      </c>
      <c r="R1365" t="s">
        <v>70</v>
      </c>
      <c r="S1365">
        <v>1553984.943192</v>
      </c>
      <c r="T1365">
        <v>66.515244564572001</v>
      </c>
      <c r="U1365">
        <v>56.580829081866</v>
      </c>
      <c r="V1365">
        <v>27464.866959505998</v>
      </c>
      <c r="W1365">
        <v>1</v>
      </c>
    </row>
    <row r="1366" spans="3:23" x14ac:dyDescent="0.35">
      <c r="C1366" s="12">
        <v>43556</v>
      </c>
      <c r="D1366" s="12">
        <v>43585</v>
      </c>
      <c r="E1366" t="s">
        <v>75</v>
      </c>
      <c r="F1366" t="s">
        <v>59</v>
      </c>
      <c r="G1366" t="s">
        <v>59</v>
      </c>
      <c r="H1366" t="s">
        <v>76</v>
      </c>
      <c r="I1366" t="s">
        <v>61</v>
      </c>
      <c r="J1366" t="s">
        <v>62</v>
      </c>
      <c r="K1366" t="s">
        <v>63</v>
      </c>
      <c r="L1366" t="s">
        <v>64</v>
      </c>
      <c r="M1366" t="s">
        <v>65</v>
      </c>
      <c r="N1366" t="s">
        <v>92</v>
      </c>
      <c r="O1366" t="s">
        <v>93</v>
      </c>
      <c r="P1366" t="s">
        <v>94</v>
      </c>
      <c r="Q1366" t="s">
        <v>95</v>
      </c>
      <c r="R1366" t="s">
        <v>70</v>
      </c>
      <c r="S1366">
        <v>1553723.1116204001</v>
      </c>
      <c r="T1366">
        <v>83.238404058194007</v>
      </c>
      <c r="U1366">
        <v>50.501410102576997</v>
      </c>
      <c r="V1366">
        <v>30765.93521774</v>
      </c>
      <c r="W1366">
        <v>0</v>
      </c>
    </row>
    <row r="1367" spans="3:23" x14ac:dyDescent="0.35">
      <c r="C1367" s="12">
        <v>44044</v>
      </c>
      <c r="D1367" s="12">
        <v>44074</v>
      </c>
      <c r="E1367" t="s">
        <v>20</v>
      </c>
      <c r="F1367" t="s">
        <v>59</v>
      </c>
      <c r="G1367" t="s">
        <v>59</v>
      </c>
      <c r="H1367" t="s">
        <v>60</v>
      </c>
      <c r="I1367" t="s">
        <v>61</v>
      </c>
      <c r="J1367" t="s">
        <v>62</v>
      </c>
      <c r="K1367" t="s">
        <v>63</v>
      </c>
      <c r="L1367" t="s">
        <v>64</v>
      </c>
      <c r="M1367" t="s">
        <v>82</v>
      </c>
      <c r="N1367" t="s">
        <v>83</v>
      </c>
      <c r="O1367" t="s">
        <v>84</v>
      </c>
      <c r="P1367" t="s">
        <v>160</v>
      </c>
      <c r="Q1367" t="s">
        <v>161</v>
      </c>
      <c r="R1367" t="s">
        <v>70</v>
      </c>
      <c r="S1367">
        <v>1553504.9767605001</v>
      </c>
      <c r="T1367">
        <v>71.602733554286004</v>
      </c>
      <c r="U1367">
        <v>56.448839702253998</v>
      </c>
      <c r="V1367">
        <v>27520.582973089</v>
      </c>
      <c r="W1367">
        <v>1</v>
      </c>
    </row>
    <row r="1368" spans="3:23" x14ac:dyDescent="0.35">
      <c r="C1368" s="12">
        <v>43647</v>
      </c>
      <c r="D1368" s="12">
        <v>43677</v>
      </c>
      <c r="E1368" t="s">
        <v>75</v>
      </c>
      <c r="F1368" t="s">
        <v>59</v>
      </c>
      <c r="G1368" t="s">
        <v>59</v>
      </c>
      <c r="H1368" t="s">
        <v>60</v>
      </c>
      <c r="I1368" t="s">
        <v>61</v>
      </c>
      <c r="J1368" t="s">
        <v>62</v>
      </c>
      <c r="K1368" t="s">
        <v>63</v>
      </c>
      <c r="L1368" t="s">
        <v>64</v>
      </c>
      <c r="M1368" t="s">
        <v>82</v>
      </c>
      <c r="N1368" t="s">
        <v>120</v>
      </c>
      <c r="O1368" t="s">
        <v>121</v>
      </c>
      <c r="P1368" t="s">
        <v>122</v>
      </c>
      <c r="Q1368" t="s">
        <v>123</v>
      </c>
      <c r="R1368" t="s">
        <v>70</v>
      </c>
      <c r="S1368">
        <v>1552426.9059851</v>
      </c>
      <c r="T1368">
        <v>82.903468677700999</v>
      </c>
      <c r="U1368">
        <v>42.849126225829998</v>
      </c>
      <c r="V1368">
        <v>36230.071479247003</v>
      </c>
      <c r="W1368">
        <v>0</v>
      </c>
    </row>
    <row r="1369" spans="3:23" x14ac:dyDescent="0.35">
      <c r="C1369" s="12">
        <v>43952</v>
      </c>
      <c r="D1369" s="12">
        <v>43982</v>
      </c>
      <c r="E1369" t="s">
        <v>20</v>
      </c>
      <c r="F1369" t="s">
        <v>59</v>
      </c>
      <c r="G1369" t="s">
        <v>59</v>
      </c>
      <c r="H1369" t="s">
        <v>60</v>
      </c>
      <c r="I1369" t="s">
        <v>61</v>
      </c>
      <c r="J1369" t="s">
        <v>62</v>
      </c>
      <c r="K1369" t="s">
        <v>63</v>
      </c>
      <c r="L1369" t="s">
        <v>64</v>
      </c>
      <c r="M1369" t="s">
        <v>77</v>
      </c>
      <c r="N1369" t="s">
        <v>107</v>
      </c>
      <c r="O1369" t="s">
        <v>108</v>
      </c>
      <c r="P1369" t="s">
        <v>109</v>
      </c>
      <c r="Q1369" t="s">
        <v>110</v>
      </c>
      <c r="R1369" t="s">
        <v>70</v>
      </c>
      <c r="S1369">
        <v>1552223.7699760001</v>
      </c>
      <c r="T1369">
        <v>91.506451380982995</v>
      </c>
      <c r="U1369">
        <v>34.636218936728</v>
      </c>
      <c r="V1369">
        <v>44815.046723533</v>
      </c>
      <c r="W1369">
        <v>0</v>
      </c>
    </row>
    <row r="1370" spans="3:23" x14ac:dyDescent="0.35">
      <c r="C1370" s="12">
        <v>43922</v>
      </c>
      <c r="D1370" s="12">
        <v>43951</v>
      </c>
      <c r="E1370" t="s">
        <v>20</v>
      </c>
      <c r="F1370" t="s">
        <v>59</v>
      </c>
      <c r="G1370" t="s">
        <v>59</v>
      </c>
      <c r="H1370" t="s">
        <v>60</v>
      </c>
      <c r="I1370" t="s">
        <v>61</v>
      </c>
      <c r="J1370" t="s">
        <v>62</v>
      </c>
      <c r="K1370" t="s">
        <v>63</v>
      </c>
      <c r="L1370" t="s">
        <v>64</v>
      </c>
      <c r="M1370" t="s">
        <v>88</v>
      </c>
      <c r="N1370" t="s">
        <v>150</v>
      </c>
      <c r="O1370" t="s">
        <v>93</v>
      </c>
      <c r="P1370" t="s">
        <v>166</v>
      </c>
      <c r="Q1370" t="s">
        <v>167</v>
      </c>
      <c r="R1370" t="s">
        <v>70</v>
      </c>
      <c r="S1370">
        <v>1551935.8784908</v>
      </c>
      <c r="T1370">
        <v>77.027846177393997</v>
      </c>
      <c r="U1370">
        <v>30.258415300504002</v>
      </c>
      <c r="V1370">
        <v>51289.397117400003</v>
      </c>
      <c r="W1370">
        <v>0</v>
      </c>
    </row>
    <row r="1371" spans="3:23" x14ac:dyDescent="0.35">
      <c r="C1371" s="12">
        <v>43525</v>
      </c>
      <c r="D1371" s="12">
        <v>43555</v>
      </c>
      <c r="E1371" t="s">
        <v>75</v>
      </c>
      <c r="F1371" t="s">
        <v>59</v>
      </c>
      <c r="G1371" t="s">
        <v>59</v>
      </c>
      <c r="H1371" t="s">
        <v>76</v>
      </c>
      <c r="I1371" t="s">
        <v>61</v>
      </c>
      <c r="J1371" t="s">
        <v>62</v>
      </c>
      <c r="K1371" t="s">
        <v>63</v>
      </c>
      <c r="L1371" t="s">
        <v>64</v>
      </c>
      <c r="M1371" t="s">
        <v>65</v>
      </c>
      <c r="N1371" t="s">
        <v>92</v>
      </c>
      <c r="O1371" t="s">
        <v>93</v>
      </c>
      <c r="P1371" t="s">
        <v>94</v>
      </c>
      <c r="Q1371" t="s">
        <v>95</v>
      </c>
      <c r="R1371" t="s">
        <v>70</v>
      </c>
      <c r="S1371">
        <v>1551921.8488838</v>
      </c>
      <c r="T1371">
        <v>81.906770593033997</v>
      </c>
      <c r="U1371">
        <v>50.553604466911999</v>
      </c>
      <c r="V1371">
        <v>30698.540000239998</v>
      </c>
      <c r="W1371">
        <v>0</v>
      </c>
    </row>
    <row r="1372" spans="3:23" x14ac:dyDescent="0.35">
      <c r="C1372" s="12">
        <v>44166</v>
      </c>
      <c r="D1372" s="12">
        <v>44196</v>
      </c>
      <c r="E1372" t="s">
        <v>21</v>
      </c>
      <c r="F1372" t="s">
        <v>59</v>
      </c>
      <c r="G1372" t="s">
        <v>59</v>
      </c>
      <c r="H1372" t="s">
        <v>87</v>
      </c>
      <c r="I1372" t="s">
        <v>61</v>
      </c>
      <c r="J1372" t="s">
        <v>62</v>
      </c>
      <c r="K1372" t="s">
        <v>63</v>
      </c>
      <c r="L1372" t="s">
        <v>64</v>
      </c>
      <c r="M1372" t="s">
        <v>77</v>
      </c>
      <c r="N1372" t="s">
        <v>107</v>
      </c>
      <c r="O1372" t="s">
        <v>108</v>
      </c>
      <c r="P1372" t="s">
        <v>109</v>
      </c>
      <c r="Q1372" t="s">
        <v>110</v>
      </c>
      <c r="R1372" t="s">
        <v>70</v>
      </c>
      <c r="S1372">
        <v>1549276.2103160999</v>
      </c>
      <c r="T1372">
        <v>81.927514285613</v>
      </c>
      <c r="U1372">
        <v>32.531418633005998</v>
      </c>
      <c r="V1372">
        <v>47623.997827878004</v>
      </c>
      <c r="W1372">
        <v>0</v>
      </c>
    </row>
    <row r="1373" spans="3:23" x14ac:dyDescent="0.35">
      <c r="C1373" s="12">
        <v>44348</v>
      </c>
      <c r="D1373" s="12">
        <v>44377</v>
      </c>
      <c r="E1373" t="s">
        <v>21</v>
      </c>
      <c r="F1373" t="s">
        <v>59</v>
      </c>
      <c r="G1373" t="s">
        <v>59</v>
      </c>
      <c r="H1373" t="s">
        <v>60</v>
      </c>
      <c r="I1373" t="s">
        <v>61</v>
      </c>
      <c r="J1373" t="s">
        <v>62</v>
      </c>
      <c r="K1373" t="s">
        <v>63</v>
      </c>
      <c r="L1373" t="s">
        <v>64</v>
      </c>
      <c r="M1373" t="s">
        <v>82</v>
      </c>
      <c r="N1373" t="s">
        <v>83</v>
      </c>
      <c r="O1373" t="s">
        <v>84</v>
      </c>
      <c r="P1373" t="s">
        <v>160</v>
      </c>
      <c r="Q1373" t="s">
        <v>161</v>
      </c>
      <c r="R1373" t="s">
        <v>70</v>
      </c>
      <c r="S1373">
        <v>1548256.9156869</v>
      </c>
      <c r="T1373">
        <v>56.027650006899002</v>
      </c>
      <c r="U1373">
        <v>61.511383800245</v>
      </c>
      <c r="V1373">
        <v>25170.250123373</v>
      </c>
      <c r="W1373">
        <v>1</v>
      </c>
    </row>
    <row r="1374" spans="3:23" x14ac:dyDescent="0.35">
      <c r="C1374" s="12">
        <v>44136</v>
      </c>
      <c r="D1374" s="12">
        <v>44165</v>
      </c>
      <c r="E1374" t="s">
        <v>21</v>
      </c>
      <c r="F1374" t="s">
        <v>59</v>
      </c>
      <c r="G1374" t="s">
        <v>59</v>
      </c>
      <c r="H1374" t="s">
        <v>60</v>
      </c>
      <c r="I1374" t="s">
        <v>61</v>
      </c>
      <c r="J1374" t="s">
        <v>62</v>
      </c>
      <c r="K1374" t="s">
        <v>63</v>
      </c>
      <c r="L1374" t="s">
        <v>64</v>
      </c>
      <c r="M1374" t="s">
        <v>101</v>
      </c>
      <c r="N1374" t="s">
        <v>102</v>
      </c>
      <c r="O1374" t="s">
        <v>93</v>
      </c>
      <c r="P1374" t="s">
        <v>215</v>
      </c>
      <c r="Q1374" t="s">
        <v>216</v>
      </c>
      <c r="R1374" t="s">
        <v>70</v>
      </c>
      <c r="S1374">
        <v>1546875.0696405</v>
      </c>
      <c r="T1374">
        <v>47.246664797107996</v>
      </c>
      <c r="U1374">
        <v>24.148204116313</v>
      </c>
      <c r="V1374">
        <v>64057.561472886002</v>
      </c>
      <c r="W1374">
        <v>0</v>
      </c>
    </row>
    <row r="1375" spans="3:23" x14ac:dyDescent="0.35">
      <c r="C1375" s="12">
        <v>43922</v>
      </c>
      <c r="D1375" s="12">
        <v>43951</v>
      </c>
      <c r="E1375" t="s">
        <v>20</v>
      </c>
      <c r="F1375" t="s">
        <v>59</v>
      </c>
      <c r="G1375" t="s">
        <v>59</v>
      </c>
      <c r="H1375" t="s">
        <v>60</v>
      </c>
      <c r="I1375" t="s">
        <v>61</v>
      </c>
      <c r="J1375" t="s">
        <v>62</v>
      </c>
      <c r="K1375" t="s">
        <v>63</v>
      </c>
      <c r="L1375" t="s">
        <v>64</v>
      </c>
      <c r="M1375" t="s">
        <v>101</v>
      </c>
      <c r="N1375" t="s">
        <v>102</v>
      </c>
      <c r="O1375" t="s">
        <v>93</v>
      </c>
      <c r="P1375" t="s">
        <v>129</v>
      </c>
      <c r="Q1375" t="s">
        <v>130</v>
      </c>
      <c r="R1375" t="s">
        <v>70</v>
      </c>
      <c r="S1375">
        <v>1545567.7161156</v>
      </c>
      <c r="T1375">
        <v>43.887972761332001</v>
      </c>
      <c r="U1375">
        <v>29.538667641181998</v>
      </c>
      <c r="V1375">
        <v>52323.541971840998</v>
      </c>
      <c r="W1375">
        <v>0</v>
      </c>
    </row>
    <row r="1376" spans="3:23" x14ac:dyDescent="0.35">
      <c r="C1376" s="12">
        <v>44105</v>
      </c>
      <c r="D1376" s="12">
        <v>44135</v>
      </c>
      <c r="E1376" t="s">
        <v>21</v>
      </c>
      <c r="F1376" t="s">
        <v>59</v>
      </c>
      <c r="G1376" t="s">
        <v>59</v>
      </c>
      <c r="H1376" t="s">
        <v>76</v>
      </c>
      <c r="I1376" t="s">
        <v>61</v>
      </c>
      <c r="J1376" t="s">
        <v>62</v>
      </c>
      <c r="K1376" t="s">
        <v>63</v>
      </c>
      <c r="L1376" t="s">
        <v>64</v>
      </c>
      <c r="M1376" t="s">
        <v>96</v>
      </c>
      <c r="N1376" t="s">
        <v>97</v>
      </c>
      <c r="O1376" t="s">
        <v>98</v>
      </c>
      <c r="P1376" t="s">
        <v>99</v>
      </c>
      <c r="Q1376" t="s">
        <v>100</v>
      </c>
      <c r="R1376" t="s">
        <v>70</v>
      </c>
      <c r="S1376">
        <v>1544320.4767913001</v>
      </c>
      <c r="T1376">
        <v>83.086832397785997</v>
      </c>
      <c r="U1376">
        <v>70.348522365603003</v>
      </c>
      <c r="V1376">
        <v>21952.422380181</v>
      </c>
      <c r="W1376">
        <v>0</v>
      </c>
    </row>
    <row r="1377" spans="3:23" x14ac:dyDescent="0.35">
      <c r="C1377" s="12">
        <v>44075</v>
      </c>
      <c r="D1377" s="12">
        <v>44104</v>
      </c>
      <c r="E1377" t="s">
        <v>20</v>
      </c>
      <c r="F1377" t="s">
        <v>59</v>
      </c>
      <c r="G1377" t="s">
        <v>59</v>
      </c>
      <c r="H1377" t="s">
        <v>87</v>
      </c>
      <c r="I1377" t="s">
        <v>61</v>
      </c>
      <c r="J1377" t="s">
        <v>62</v>
      </c>
      <c r="K1377" t="s">
        <v>63</v>
      </c>
      <c r="L1377" t="s">
        <v>64</v>
      </c>
      <c r="M1377" t="s">
        <v>77</v>
      </c>
      <c r="N1377" t="s">
        <v>107</v>
      </c>
      <c r="O1377" t="s">
        <v>108</v>
      </c>
      <c r="P1377" t="s">
        <v>109</v>
      </c>
      <c r="Q1377" t="s">
        <v>110</v>
      </c>
      <c r="R1377" t="s">
        <v>70</v>
      </c>
      <c r="S1377">
        <v>1543473.4885994</v>
      </c>
      <c r="T1377">
        <v>83.606255227374007</v>
      </c>
      <c r="U1377">
        <v>32.625148743754004</v>
      </c>
      <c r="V1377">
        <v>47309.316525182003</v>
      </c>
      <c r="W1377">
        <v>0</v>
      </c>
    </row>
    <row r="1378" spans="3:23" x14ac:dyDescent="0.35">
      <c r="C1378" s="12">
        <v>44105</v>
      </c>
      <c r="D1378" s="12">
        <v>44135</v>
      </c>
      <c r="E1378" t="s">
        <v>21</v>
      </c>
      <c r="F1378" t="s">
        <v>59</v>
      </c>
      <c r="G1378" t="s">
        <v>59</v>
      </c>
      <c r="H1378" t="s">
        <v>87</v>
      </c>
      <c r="I1378" t="s">
        <v>61</v>
      </c>
      <c r="J1378" t="s">
        <v>62</v>
      </c>
      <c r="K1378" t="s">
        <v>63</v>
      </c>
      <c r="L1378" t="s">
        <v>64</v>
      </c>
      <c r="M1378" t="s">
        <v>82</v>
      </c>
      <c r="N1378" t="s">
        <v>124</v>
      </c>
      <c r="O1378" t="s">
        <v>108</v>
      </c>
      <c r="P1378" t="s">
        <v>125</v>
      </c>
      <c r="Q1378" t="s">
        <v>126</v>
      </c>
      <c r="R1378" t="s">
        <v>70</v>
      </c>
      <c r="S1378">
        <v>1543392.2578181</v>
      </c>
      <c r="T1378">
        <v>69.998910194835005</v>
      </c>
      <c r="U1378">
        <v>23.122304745983001</v>
      </c>
      <c r="V1378">
        <v>66749.066530070006</v>
      </c>
      <c r="W1378">
        <v>0</v>
      </c>
    </row>
    <row r="1379" spans="3:23" x14ac:dyDescent="0.35">
      <c r="C1379" s="12">
        <v>44044</v>
      </c>
      <c r="D1379" s="12">
        <v>44074</v>
      </c>
      <c r="E1379" t="s">
        <v>20</v>
      </c>
      <c r="F1379" t="s">
        <v>59</v>
      </c>
      <c r="G1379" t="s">
        <v>59</v>
      </c>
      <c r="H1379" t="s">
        <v>76</v>
      </c>
      <c r="I1379" t="s">
        <v>61</v>
      </c>
      <c r="J1379" t="s">
        <v>62</v>
      </c>
      <c r="K1379" t="s">
        <v>63</v>
      </c>
      <c r="L1379" t="s">
        <v>64</v>
      </c>
      <c r="M1379" t="s">
        <v>65</v>
      </c>
      <c r="N1379" t="s">
        <v>66</v>
      </c>
      <c r="O1379" t="s">
        <v>67</v>
      </c>
      <c r="P1379" t="s">
        <v>155</v>
      </c>
      <c r="Q1379" t="s">
        <v>156</v>
      </c>
      <c r="R1379" t="s">
        <v>70</v>
      </c>
      <c r="S1379">
        <v>1542849.1910875</v>
      </c>
      <c r="T1379">
        <v>68.733854690155994</v>
      </c>
      <c r="U1379">
        <v>51.359749223331001</v>
      </c>
      <c r="V1379">
        <v>30040.045257594</v>
      </c>
      <c r="W1379">
        <v>0</v>
      </c>
    </row>
    <row r="1380" spans="3:23" x14ac:dyDescent="0.35">
      <c r="C1380" s="12">
        <v>43770</v>
      </c>
      <c r="D1380" s="12">
        <v>43799</v>
      </c>
      <c r="E1380" t="s">
        <v>20</v>
      </c>
      <c r="F1380" t="s">
        <v>59</v>
      </c>
      <c r="G1380" t="s">
        <v>59</v>
      </c>
      <c r="H1380" t="s">
        <v>60</v>
      </c>
      <c r="I1380" t="s">
        <v>61</v>
      </c>
      <c r="J1380" t="s">
        <v>62</v>
      </c>
      <c r="K1380" t="s">
        <v>63</v>
      </c>
      <c r="L1380" t="s">
        <v>64</v>
      </c>
      <c r="M1380" t="s">
        <v>65</v>
      </c>
      <c r="N1380" t="s">
        <v>92</v>
      </c>
      <c r="O1380" t="s">
        <v>93</v>
      </c>
      <c r="P1380" t="s">
        <v>94</v>
      </c>
      <c r="Q1380" t="s">
        <v>95</v>
      </c>
      <c r="R1380" t="s">
        <v>70</v>
      </c>
      <c r="S1380">
        <v>1542416.1539991</v>
      </c>
      <c r="T1380">
        <v>89.928131752970998</v>
      </c>
      <c r="U1380">
        <v>44.449932890684998</v>
      </c>
      <c r="V1380">
        <v>34700.078350901</v>
      </c>
      <c r="W1380">
        <v>0</v>
      </c>
    </row>
    <row r="1381" spans="3:23" x14ac:dyDescent="0.35">
      <c r="C1381" s="12">
        <v>44287</v>
      </c>
      <c r="D1381" s="12">
        <v>44316</v>
      </c>
      <c r="E1381" t="s">
        <v>21</v>
      </c>
      <c r="F1381" t="s">
        <v>59</v>
      </c>
      <c r="G1381" t="s">
        <v>59</v>
      </c>
      <c r="H1381" t="s">
        <v>60</v>
      </c>
      <c r="I1381" t="s">
        <v>61</v>
      </c>
      <c r="J1381" t="s">
        <v>62</v>
      </c>
      <c r="K1381" t="s">
        <v>63</v>
      </c>
      <c r="L1381" t="s">
        <v>64</v>
      </c>
      <c r="M1381" t="s">
        <v>82</v>
      </c>
      <c r="N1381" t="s">
        <v>124</v>
      </c>
      <c r="O1381" t="s">
        <v>108</v>
      </c>
      <c r="P1381" t="s">
        <v>125</v>
      </c>
      <c r="Q1381" t="s">
        <v>126</v>
      </c>
      <c r="R1381" t="s">
        <v>70</v>
      </c>
      <c r="S1381">
        <v>1540080.2648326</v>
      </c>
      <c r="T1381">
        <v>84.384979549570005</v>
      </c>
      <c r="U1381">
        <v>25.729402828154001</v>
      </c>
      <c r="V1381">
        <v>59856.821206414003</v>
      </c>
      <c r="W1381">
        <v>0</v>
      </c>
    </row>
    <row r="1382" spans="3:23" x14ac:dyDescent="0.35">
      <c r="C1382" s="12">
        <v>44228</v>
      </c>
      <c r="D1382" s="12">
        <v>44255</v>
      </c>
      <c r="E1382" t="s">
        <v>21</v>
      </c>
      <c r="F1382" t="s">
        <v>59</v>
      </c>
      <c r="G1382" t="s">
        <v>59</v>
      </c>
      <c r="H1382" t="s">
        <v>76</v>
      </c>
      <c r="I1382" t="s">
        <v>61</v>
      </c>
      <c r="J1382" t="s">
        <v>62</v>
      </c>
      <c r="K1382" t="s">
        <v>63</v>
      </c>
      <c r="L1382" t="s">
        <v>64</v>
      </c>
      <c r="M1382" t="s">
        <v>82</v>
      </c>
      <c r="N1382" t="s">
        <v>120</v>
      </c>
      <c r="O1382" t="s">
        <v>121</v>
      </c>
      <c r="P1382" t="s">
        <v>162</v>
      </c>
      <c r="Q1382" t="s">
        <v>163</v>
      </c>
      <c r="R1382" t="s">
        <v>70</v>
      </c>
      <c r="S1382">
        <v>1539458.7043449001</v>
      </c>
      <c r="T1382">
        <v>54.699851700566001</v>
      </c>
      <c r="U1382">
        <v>53.478017140637</v>
      </c>
      <c r="V1382">
        <v>28786.757375398</v>
      </c>
      <c r="W1382">
        <v>0</v>
      </c>
    </row>
    <row r="1383" spans="3:23" x14ac:dyDescent="0.35">
      <c r="C1383" s="12">
        <v>43435</v>
      </c>
      <c r="D1383" s="12">
        <v>43465</v>
      </c>
      <c r="E1383" t="s">
        <v>75</v>
      </c>
      <c r="F1383" t="s">
        <v>59</v>
      </c>
      <c r="G1383" t="s">
        <v>59</v>
      </c>
      <c r="H1383" t="s">
        <v>76</v>
      </c>
      <c r="I1383" t="s">
        <v>61</v>
      </c>
      <c r="J1383" t="s">
        <v>62</v>
      </c>
      <c r="K1383" t="s">
        <v>63</v>
      </c>
      <c r="L1383" t="s">
        <v>64</v>
      </c>
      <c r="M1383" t="s">
        <v>101</v>
      </c>
      <c r="N1383" t="s">
        <v>102</v>
      </c>
      <c r="O1383" t="s">
        <v>93</v>
      </c>
      <c r="P1383" t="s">
        <v>131</v>
      </c>
      <c r="Q1383" t="s">
        <v>132</v>
      </c>
      <c r="R1383" t="s">
        <v>70</v>
      </c>
      <c r="S1383">
        <v>1538637.4736647001</v>
      </c>
      <c r="T1383">
        <v>86.728215313313001</v>
      </c>
      <c r="U1383">
        <v>26.28222614949</v>
      </c>
      <c r="V1383">
        <v>58542.889971085002</v>
      </c>
      <c r="W1383">
        <v>0</v>
      </c>
    </row>
    <row r="1384" spans="3:23" x14ac:dyDescent="0.35">
      <c r="C1384" s="12">
        <v>44378</v>
      </c>
      <c r="D1384" s="12">
        <v>44408</v>
      </c>
      <c r="E1384" t="s">
        <v>21</v>
      </c>
      <c r="F1384" t="s">
        <v>59</v>
      </c>
      <c r="G1384" t="s">
        <v>59</v>
      </c>
      <c r="H1384" t="s">
        <v>60</v>
      </c>
      <c r="I1384" t="s">
        <v>61</v>
      </c>
      <c r="J1384" t="s">
        <v>62</v>
      </c>
      <c r="K1384" t="s">
        <v>63</v>
      </c>
      <c r="L1384" t="s">
        <v>64</v>
      </c>
      <c r="M1384" t="s">
        <v>65</v>
      </c>
      <c r="N1384" t="s">
        <v>92</v>
      </c>
      <c r="O1384" t="s">
        <v>93</v>
      </c>
      <c r="P1384" t="s">
        <v>146</v>
      </c>
      <c r="Q1384" t="s">
        <v>147</v>
      </c>
      <c r="R1384" t="s">
        <v>70</v>
      </c>
      <c r="S1384">
        <v>1537739.0885772</v>
      </c>
      <c r="T1384">
        <v>78.133669527212007</v>
      </c>
      <c r="U1384">
        <v>52.834161259215001</v>
      </c>
      <c r="V1384">
        <v>29105.015617315999</v>
      </c>
      <c r="W1384">
        <v>0</v>
      </c>
    </row>
    <row r="1385" spans="3:23" x14ac:dyDescent="0.35">
      <c r="C1385" s="12">
        <v>44256</v>
      </c>
      <c r="D1385" s="12">
        <v>44286</v>
      </c>
      <c r="E1385" t="s">
        <v>21</v>
      </c>
      <c r="F1385" t="s">
        <v>59</v>
      </c>
      <c r="G1385" t="s">
        <v>59</v>
      </c>
      <c r="H1385" t="s">
        <v>76</v>
      </c>
      <c r="I1385" t="s">
        <v>61</v>
      </c>
      <c r="J1385" t="s">
        <v>62</v>
      </c>
      <c r="K1385" t="s">
        <v>63</v>
      </c>
      <c r="L1385" t="s">
        <v>64</v>
      </c>
      <c r="M1385" t="s">
        <v>77</v>
      </c>
      <c r="N1385" t="s">
        <v>107</v>
      </c>
      <c r="O1385" t="s">
        <v>108</v>
      </c>
      <c r="P1385" t="s">
        <v>109</v>
      </c>
      <c r="Q1385" t="s">
        <v>110</v>
      </c>
      <c r="R1385" t="s">
        <v>70</v>
      </c>
      <c r="S1385">
        <v>1537684.0811171001</v>
      </c>
      <c r="T1385">
        <v>91.288494104451999</v>
      </c>
      <c r="U1385">
        <v>37.588747992674001</v>
      </c>
      <c r="V1385">
        <v>40908.095194253001</v>
      </c>
      <c r="W1385">
        <v>0</v>
      </c>
    </row>
    <row r="1386" spans="3:23" x14ac:dyDescent="0.35">
      <c r="C1386" s="12">
        <v>43862</v>
      </c>
      <c r="D1386" s="12">
        <v>43890</v>
      </c>
      <c r="E1386" t="s">
        <v>20</v>
      </c>
      <c r="F1386" t="s">
        <v>59</v>
      </c>
      <c r="G1386" t="s">
        <v>59</v>
      </c>
      <c r="H1386" t="s">
        <v>76</v>
      </c>
      <c r="I1386" t="s">
        <v>61</v>
      </c>
      <c r="J1386" t="s">
        <v>62</v>
      </c>
      <c r="K1386" t="s">
        <v>63</v>
      </c>
      <c r="L1386" t="s">
        <v>64</v>
      </c>
      <c r="M1386" t="s">
        <v>82</v>
      </c>
      <c r="N1386" t="s">
        <v>120</v>
      </c>
      <c r="O1386" t="s">
        <v>121</v>
      </c>
      <c r="P1386" t="s">
        <v>122</v>
      </c>
      <c r="Q1386" t="s">
        <v>123</v>
      </c>
      <c r="R1386" t="s">
        <v>70</v>
      </c>
      <c r="S1386">
        <v>1537610.8149000001</v>
      </c>
      <c r="T1386">
        <v>71.796951707797007</v>
      </c>
      <c r="U1386">
        <v>44.221193568136002</v>
      </c>
      <c r="V1386">
        <v>34770.902611003999</v>
      </c>
      <c r="W1386">
        <v>0</v>
      </c>
    </row>
    <row r="1387" spans="3:23" x14ac:dyDescent="0.35">
      <c r="C1387" s="12">
        <v>43922</v>
      </c>
      <c r="D1387" s="12">
        <v>43951</v>
      </c>
      <c r="E1387" t="s">
        <v>20</v>
      </c>
      <c r="F1387" t="s">
        <v>59</v>
      </c>
      <c r="G1387" t="s">
        <v>59</v>
      </c>
      <c r="H1387" t="s">
        <v>76</v>
      </c>
      <c r="I1387" t="s">
        <v>61</v>
      </c>
      <c r="J1387" t="s">
        <v>62</v>
      </c>
      <c r="K1387" t="s">
        <v>63</v>
      </c>
      <c r="L1387" t="s">
        <v>64</v>
      </c>
      <c r="M1387" t="s">
        <v>65</v>
      </c>
      <c r="N1387" t="s">
        <v>66</v>
      </c>
      <c r="O1387" t="s">
        <v>67</v>
      </c>
      <c r="P1387" t="s">
        <v>155</v>
      </c>
      <c r="Q1387" t="s">
        <v>156</v>
      </c>
      <c r="R1387" t="s">
        <v>70</v>
      </c>
      <c r="S1387">
        <v>1534338.6532101999</v>
      </c>
      <c r="T1387">
        <v>74.060388171765993</v>
      </c>
      <c r="U1387">
        <v>51.732015339116998</v>
      </c>
      <c r="V1387">
        <v>29659.363609790998</v>
      </c>
      <c r="W1387">
        <v>0</v>
      </c>
    </row>
    <row r="1388" spans="3:23" x14ac:dyDescent="0.35">
      <c r="C1388" s="12">
        <v>43739</v>
      </c>
      <c r="D1388" s="12">
        <v>43769</v>
      </c>
      <c r="E1388" t="s">
        <v>20</v>
      </c>
      <c r="F1388" t="s">
        <v>59</v>
      </c>
      <c r="G1388" t="s">
        <v>59</v>
      </c>
      <c r="H1388" t="s">
        <v>76</v>
      </c>
      <c r="I1388" t="s">
        <v>61</v>
      </c>
      <c r="J1388" t="s">
        <v>62</v>
      </c>
      <c r="K1388" t="s">
        <v>63</v>
      </c>
      <c r="L1388" t="s">
        <v>64</v>
      </c>
      <c r="M1388" t="s">
        <v>65</v>
      </c>
      <c r="N1388" t="s">
        <v>92</v>
      </c>
      <c r="O1388" t="s">
        <v>93</v>
      </c>
      <c r="P1388" t="s">
        <v>142</v>
      </c>
      <c r="Q1388" t="s">
        <v>143</v>
      </c>
      <c r="R1388" t="s">
        <v>70</v>
      </c>
      <c r="S1388">
        <v>1532844.4575079</v>
      </c>
      <c r="T1388">
        <v>61.628610370399997</v>
      </c>
      <c r="U1388">
        <v>137.53425921364001</v>
      </c>
      <c r="V1388">
        <v>11145.182780436</v>
      </c>
      <c r="W1388">
        <v>0</v>
      </c>
    </row>
    <row r="1389" spans="3:23" x14ac:dyDescent="0.35">
      <c r="C1389" s="12">
        <v>43800</v>
      </c>
      <c r="D1389" s="12">
        <v>43830</v>
      </c>
      <c r="E1389" t="s">
        <v>20</v>
      </c>
      <c r="F1389" t="s">
        <v>59</v>
      </c>
      <c r="G1389" t="s">
        <v>59</v>
      </c>
      <c r="H1389" t="s">
        <v>76</v>
      </c>
      <c r="I1389" t="s">
        <v>61</v>
      </c>
      <c r="J1389" t="s">
        <v>62</v>
      </c>
      <c r="K1389" t="s">
        <v>63</v>
      </c>
      <c r="L1389" t="s">
        <v>64</v>
      </c>
      <c r="M1389" t="s">
        <v>77</v>
      </c>
      <c r="N1389" t="s">
        <v>78</v>
      </c>
      <c r="O1389" t="s">
        <v>79</v>
      </c>
      <c r="P1389" t="s">
        <v>105</v>
      </c>
      <c r="Q1389" t="s">
        <v>106</v>
      </c>
      <c r="R1389" t="s">
        <v>70</v>
      </c>
      <c r="S1389">
        <v>1531362.0874405999</v>
      </c>
      <c r="T1389">
        <v>95.020960694742001</v>
      </c>
      <c r="U1389">
        <v>23.094450428075</v>
      </c>
      <c r="V1389">
        <v>66308.661130943001</v>
      </c>
      <c r="W1389">
        <v>0</v>
      </c>
    </row>
    <row r="1390" spans="3:23" x14ac:dyDescent="0.35">
      <c r="C1390" s="12">
        <v>44287</v>
      </c>
      <c r="D1390" s="12">
        <v>44316</v>
      </c>
      <c r="E1390" t="s">
        <v>21</v>
      </c>
      <c r="F1390" t="s">
        <v>59</v>
      </c>
      <c r="G1390" t="s">
        <v>59</v>
      </c>
      <c r="H1390" t="s">
        <v>87</v>
      </c>
      <c r="I1390" t="s">
        <v>61</v>
      </c>
      <c r="J1390" t="s">
        <v>62</v>
      </c>
      <c r="K1390" t="s">
        <v>63</v>
      </c>
      <c r="L1390" t="s">
        <v>64</v>
      </c>
      <c r="M1390" t="s">
        <v>82</v>
      </c>
      <c r="N1390" t="s">
        <v>120</v>
      </c>
      <c r="O1390" t="s">
        <v>121</v>
      </c>
      <c r="P1390" t="s">
        <v>122</v>
      </c>
      <c r="Q1390" t="s">
        <v>123</v>
      </c>
      <c r="R1390" t="s">
        <v>70</v>
      </c>
      <c r="S1390">
        <v>1530871.0030994001</v>
      </c>
      <c r="T1390">
        <v>50.597542717324998</v>
      </c>
      <c r="U1390">
        <v>43.073337358011997</v>
      </c>
      <c r="V1390">
        <v>35541.035290006002</v>
      </c>
      <c r="W1390">
        <v>0</v>
      </c>
    </row>
    <row r="1391" spans="3:23" x14ac:dyDescent="0.35">
      <c r="C1391" s="12">
        <v>43617</v>
      </c>
      <c r="D1391" s="12">
        <v>43646</v>
      </c>
      <c r="E1391" t="s">
        <v>75</v>
      </c>
      <c r="F1391" t="s">
        <v>59</v>
      </c>
      <c r="G1391" t="s">
        <v>59</v>
      </c>
      <c r="H1391" t="s">
        <v>76</v>
      </c>
      <c r="I1391" t="s">
        <v>61</v>
      </c>
      <c r="J1391" t="s">
        <v>62</v>
      </c>
      <c r="K1391" t="s">
        <v>63</v>
      </c>
      <c r="L1391" t="s">
        <v>64</v>
      </c>
      <c r="M1391" t="s">
        <v>65</v>
      </c>
      <c r="N1391" t="s">
        <v>92</v>
      </c>
      <c r="O1391" t="s">
        <v>93</v>
      </c>
      <c r="P1391" t="s">
        <v>94</v>
      </c>
      <c r="Q1391" t="s">
        <v>95</v>
      </c>
      <c r="R1391" t="s">
        <v>70</v>
      </c>
      <c r="S1391">
        <v>1530693.2727484</v>
      </c>
      <c r="T1391">
        <v>82.462845162232995</v>
      </c>
      <c r="U1391">
        <v>51.313105861438999</v>
      </c>
      <c r="V1391">
        <v>29830.454560317001</v>
      </c>
      <c r="W1391">
        <v>0</v>
      </c>
    </row>
    <row r="1392" spans="3:23" x14ac:dyDescent="0.35">
      <c r="C1392" s="12">
        <v>44197</v>
      </c>
      <c r="D1392" s="12">
        <v>44227</v>
      </c>
      <c r="E1392" t="s">
        <v>21</v>
      </c>
      <c r="F1392" t="s">
        <v>59</v>
      </c>
      <c r="G1392" t="s">
        <v>59</v>
      </c>
      <c r="H1392" t="s">
        <v>87</v>
      </c>
      <c r="I1392" t="s">
        <v>61</v>
      </c>
      <c r="J1392" t="s">
        <v>62</v>
      </c>
      <c r="K1392" t="s">
        <v>63</v>
      </c>
      <c r="L1392" t="s">
        <v>64</v>
      </c>
      <c r="M1392" t="s">
        <v>77</v>
      </c>
      <c r="N1392" t="s">
        <v>107</v>
      </c>
      <c r="O1392" t="s">
        <v>108</v>
      </c>
      <c r="P1392" t="s">
        <v>109</v>
      </c>
      <c r="Q1392" t="s">
        <v>110</v>
      </c>
      <c r="R1392" t="s">
        <v>70</v>
      </c>
      <c r="S1392">
        <v>1530124.3460204999</v>
      </c>
      <c r="T1392">
        <v>82.165751066539997</v>
      </c>
      <c r="U1392">
        <v>32.617986976860998</v>
      </c>
      <c r="V1392">
        <v>46910.4468987</v>
      </c>
      <c r="W1392">
        <v>0</v>
      </c>
    </row>
    <row r="1393" spans="3:23" x14ac:dyDescent="0.35">
      <c r="C1393" s="12">
        <v>43983</v>
      </c>
      <c r="D1393" s="12">
        <v>44012</v>
      </c>
      <c r="E1393" t="s">
        <v>20</v>
      </c>
      <c r="F1393" t="s">
        <v>59</v>
      </c>
      <c r="G1393" t="s">
        <v>59</v>
      </c>
      <c r="H1393" t="s">
        <v>87</v>
      </c>
      <c r="I1393" t="s">
        <v>61</v>
      </c>
      <c r="J1393" t="s">
        <v>62</v>
      </c>
      <c r="K1393" t="s">
        <v>63</v>
      </c>
      <c r="L1393" t="s">
        <v>64</v>
      </c>
      <c r="M1393" t="s">
        <v>101</v>
      </c>
      <c r="N1393" t="s">
        <v>102</v>
      </c>
      <c r="O1393" t="s">
        <v>93</v>
      </c>
      <c r="P1393" t="s">
        <v>131</v>
      </c>
      <c r="Q1393" t="s">
        <v>132</v>
      </c>
      <c r="R1393" t="s">
        <v>70</v>
      </c>
      <c r="S1393">
        <v>1529689.1623283001</v>
      </c>
      <c r="T1393">
        <v>82.792701377493998</v>
      </c>
      <c r="U1393">
        <v>23.421960256630999</v>
      </c>
      <c r="V1393">
        <v>65310.040046510003</v>
      </c>
      <c r="W1393">
        <v>0</v>
      </c>
    </row>
    <row r="1394" spans="3:23" x14ac:dyDescent="0.35">
      <c r="C1394" s="12">
        <v>44378</v>
      </c>
      <c r="D1394" s="12">
        <v>44408</v>
      </c>
      <c r="E1394" t="s">
        <v>21</v>
      </c>
      <c r="F1394" t="s">
        <v>59</v>
      </c>
      <c r="G1394" t="s">
        <v>59</v>
      </c>
      <c r="H1394" t="s">
        <v>87</v>
      </c>
      <c r="I1394" t="s">
        <v>61</v>
      </c>
      <c r="J1394" t="s">
        <v>62</v>
      </c>
      <c r="K1394" t="s">
        <v>63</v>
      </c>
      <c r="L1394" t="s">
        <v>64</v>
      </c>
      <c r="M1394" t="s">
        <v>77</v>
      </c>
      <c r="N1394" t="s">
        <v>78</v>
      </c>
      <c r="O1394" t="s">
        <v>79</v>
      </c>
      <c r="P1394" t="s">
        <v>105</v>
      </c>
      <c r="Q1394" t="s">
        <v>106</v>
      </c>
      <c r="R1394" t="s">
        <v>70</v>
      </c>
      <c r="S1394">
        <v>1529470.9349294</v>
      </c>
      <c r="T1394">
        <v>88.176074503544996</v>
      </c>
      <c r="U1394">
        <v>19.940882683443999</v>
      </c>
      <c r="V1394">
        <v>76700.262431173993</v>
      </c>
      <c r="W1394">
        <v>0</v>
      </c>
    </row>
    <row r="1395" spans="3:23" x14ac:dyDescent="0.35">
      <c r="C1395" s="12">
        <v>44044</v>
      </c>
      <c r="D1395" s="12">
        <v>44074</v>
      </c>
      <c r="E1395" t="s">
        <v>20</v>
      </c>
      <c r="F1395" t="s">
        <v>59</v>
      </c>
      <c r="G1395" t="s">
        <v>59</v>
      </c>
      <c r="H1395" t="s">
        <v>60</v>
      </c>
      <c r="I1395" t="s">
        <v>61</v>
      </c>
      <c r="J1395" t="s">
        <v>62</v>
      </c>
      <c r="K1395" t="s">
        <v>63</v>
      </c>
      <c r="L1395" t="s">
        <v>64</v>
      </c>
      <c r="M1395" t="s">
        <v>65</v>
      </c>
      <c r="N1395" t="s">
        <v>92</v>
      </c>
      <c r="O1395" t="s">
        <v>93</v>
      </c>
      <c r="P1395" t="s">
        <v>146</v>
      </c>
      <c r="Q1395" t="s">
        <v>147</v>
      </c>
      <c r="R1395" t="s">
        <v>70</v>
      </c>
      <c r="S1395">
        <v>1529116.7047494</v>
      </c>
      <c r="T1395">
        <v>75.864711973601004</v>
      </c>
      <c r="U1395">
        <v>52.496588632829997</v>
      </c>
      <c r="V1395">
        <v>29127.925158038001</v>
      </c>
      <c r="W1395">
        <v>0</v>
      </c>
    </row>
    <row r="1396" spans="3:23" x14ac:dyDescent="0.35">
      <c r="C1396" s="12">
        <v>43405</v>
      </c>
      <c r="D1396" s="12">
        <v>43434</v>
      </c>
      <c r="E1396" t="s">
        <v>75</v>
      </c>
      <c r="F1396" t="s">
        <v>59</v>
      </c>
      <c r="G1396" t="s">
        <v>59</v>
      </c>
      <c r="H1396" t="s">
        <v>76</v>
      </c>
      <c r="I1396" t="s">
        <v>61</v>
      </c>
      <c r="J1396" t="s">
        <v>62</v>
      </c>
      <c r="K1396" t="s">
        <v>63</v>
      </c>
      <c r="L1396" t="s">
        <v>64</v>
      </c>
      <c r="M1396" t="s">
        <v>77</v>
      </c>
      <c r="N1396" t="s">
        <v>78</v>
      </c>
      <c r="O1396" t="s">
        <v>79</v>
      </c>
      <c r="P1396" t="s">
        <v>105</v>
      </c>
      <c r="Q1396" t="s">
        <v>106</v>
      </c>
      <c r="R1396" t="s">
        <v>70</v>
      </c>
      <c r="S1396">
        <v>1529077.1249674</v>
      </c>
      <c r="T1396">
        <v>95.543820603162004</v>
      </c>
      <c r="U1396">
        <v>23.280908200193998</v>
      </c>
      <c r="V1396">
        <v>65679.444797378004</v>
      </c>
      <c r="W1396">
        <v>0</v>
      </c>
    </row>
    <row r="1397" spans="3:23" x14ac:dyDescent="0.35">
      <c r="C1397" s="12">
        <v>44378</v>
      </c>
      <c r="D1397" s="12">
        <v>44408</v>
      </c>
      <c r="E1397" t="s">
        <v>21</v>
      </c>
      <c r="F1397" t="s">
        <v>59</v>
      </c>
      <c r="G1397" t="s">
        <v>59</v>
      </c>
      <c r="H1397" t="s">
        <v>60</v>
      </c>
      <c r="I1397" t="s">
        <v>61</v>
      </c>
      <c r="J1397" t="s">
        <v>62</v>
      </c>
      <c r="K1397" t="s">
        <v>63</v>
      </c>
      <c r="L1397" t="s">
        <v>64</v>
      </c>
      <c r="M1397" t="s">
        <v>82</v>
      </c>
      <c r="N1397" t="s">
        <v>124</v>
      </c>
      <c r="O1397" t="s">
        <v>108</v>
      </c>
      <c r="P1397" t="s">
        <v>125</v>
      </c>
      <c r="Q1397" t="s">
        <v>126</v>
      </c>
      <c r="R1397" t="s">
        <v>70</v>
      </c>
      <c r="S1397">
        <v>1528810.2598549</v>
      </c>
      <c r="T1397">
        <v>81.547183625789003</v>
      </c>
      <c r="U1397">
        <v>26.167415447336001</v>
      </c>
      <c r="V1397">
        <v>58424.197946938999</v>
      </c>
      <c r="W1397">
        <v>0</v>
      </c>
    </row>
    <row r="1398" spans="3:23" x14ac:dyDescent="0.35">
      <c r="C1398" s="12">
        <v>44228</v>
      </c>
      <c r="D1398" s="12">
        <v>44255</v>
      </c>
      <c r="E1398" t="s">
        <v>21</v>
      </c>
      <c r="F1398" t="s">
        <v>59</v>
      </c>
      <c r="G1398" t="s">
        <v>59</v>
      </c>
      <c r="H1398" t="s">
        <v>76</v>
      </c>
      <c r="I1398" t="s">
        <v>61</v>
      </c>
      <c r="J1398" t="s">
        <v>62</v>
      </c>
      <c r="K1398" t="s">
        <v>63</v>
      </c>
      <c r="L1398" t="s">
        <v>64</v>
      </c>
      <c r="M1398" t="s">
        <v>65</v>
      </c>
      <c r="N1398" t="s">
        <v>117</v>
      </c>
      <c r="O1398" t="s">
        <v>93</v>
      </c>
      <c r="P1398" t="s">
        <v>127</v>
      </c>
      <c r="Q1398" t="s">
        <v>128</v>
      </c>
      <c r="R1398" t="s">
        <v>70</v>
      </c>
      <c r="S1398">
        <v>1527090.3206233</v>
      </c>
      <c r="T1398">
        <v>78.023588791595998</v>
      </c>
      <c r="U1398">
        <v>50.948456861681002</v>
      </c>
      <c r="V1398">
        <v>29973.239911253</v>
      </c>
      <c r="W1398">
        <v>0</v>
      </c>
    </row>
    <row r="1399" spans="3:23" x14ac:dyDescent="0.35">
      <c r="C1399" s="12">
        <v>44166</v>
      </c>
      <c r="D1399" s="12">
        <v>44196</v>
      </c>
      <c r="E1399" t="s">
        <v>21</v>
      </c>
      <c r="F1399" t="s">
        <v>59</v>
      </c>
      <c r="G1399" t="s">
        <v>59</v>
      </c>
      <c r="H1399" t="s">
        <v>60</v>
      </c>
      <c r="I1399" t="s">
        <v>61</v>
      </c>
      <c r="J1399" t="s">
        <v>62</v>
      </c>
      <c r="K1399" t="s">
        <v>63</v>
      </c>
      <c r="L1399" t="s">
        <v>64</v>
      </c>
      <c r="M1399" t="s">
        <v>82</v>
      </c>
      <c r="N1399" t="s">
        <v>83</v>
      </c>
      <c r="O1399" t="s">
        <v>84</v>
      </c>
      <c r="P1399" t="s">
        <v>160</v>
      </c>
      <c r="Q1399" t="s">
        <v>161</v>
      </c>
      <c r="R1399" t="s">
        <v>70</v>
      </c>
      <c r="S1399">
        <v>1525734.3196600999</v>
      </c>
      <c r="T1399">
        <v>60.432282933762004</v>
      </c>
      <c r="U1399">
        <v>55.722618392020998</v>
      </c>
      <c r="V1399">
        <v>27380.879859705001</v>
      </c>
      <c r="W1399">
        <v>1</v>
      </c>
    </row>
    <row r="1400" spans="3:23" x14ac:dyDescent="0.35">
      <c r="C1400" s="12">
        <v>44044</v>
      </c>
      <c r="D1400" s="12">
        <v>44074</v>
      </c>
      <c r="E1400" t="s">
        <v>20</v>
      </c>
      <c r="F1400" t="s">
        <v>59</v>
      </c>
      <c r="G1400" t="s">
        <v>59</v>
      </c>
      <c r="H1400" t="s">
        <v>87</v>
      </c>
      <c r="I1400" t="s">
        <v>61</v>
      </c>
      <c r="J1400" t="s">
        <v>62</v>
      </c>
      <c r="K1400" t="s">
        <v>63</v>
      </c>
      <c r="L1400" t="s">
        <v>64</v>
      </c>
      <c r="M1400" t="s">
        <v>101</v>
      </c>
      <c r="N1400" t="s">
        <v>102</v>
      </c>
      <c r="O1400" t="s">
        <v>93</v>
      </c>
      <c r="P1400" t="s">
        <v>131</v>
      </c>
      <c r="Q1400" t="s">
        <v>132</v>
      </c>
      <c r="R1400" t="s">
        <v>70</v>
      </c>
      <c r="S1400">
        <v>1523508.2573579</v>
      </c>
      <c r="T1400">
        <v>81.891383005753994</v>
      </c>
      <c r="U1400">
        <v>23.518671254488002</v>
      </c>
      <c r="V1400">
        <v>64778.670566569999</v>
      </c>
      <c r="W1400">
        <v>0</v>
      </c>
    </row>
    <row r="1401" spans="3:23" x14ac:dyDescent="0.35">
      <c r="C1401" s="12">
        <v>43435</v>
      </c>
      <c r="D1401" s="12">
        <v>43465</v>
      </c>
      <c r="E1401" t="s">
        <v>75</v>
      </c>
      <c r="F1401" t="s">
        <v>59</v>
      </c>
      <c r="G1401" t="s">
        <v>59</v>
      </c>
      <c r="H1401" t="s">
        <v>76</v>
      </c>
      <c r="I1401" t="s">
        <v>61</v>
      </c>
      <c r="J1401" t="s">
        <v>62</v>
      </c>
      <c r="K1401" t="s">
        <v>63</v>
      </c>
      <c r="L1401" t="s">
        <v>64</v>
      </c>
      <c r="M1401" t="s">
        <v>77</v>
      </c>
      <c r="N1401" t="s">
        <v>78</v>
      </c>
      <c r="O1401" t="s">
        <v>79</v>
      </c>
      <c r="P1401" t="s">
        <v>105</v>
      </c>
      <c r="Q1401" t="s">
        <v>106</v>
      </c>
      <c r="R1401" t="s">
        <v>70</v>
      </c>
      <c r="S1401">
        <v>1520919.5661810001</v>
      </c>
      <c r="T1401">
        <v>95.654664769221995</v>
      </c>
      <c r="U1401">
        <v>22.823696789273001</v>
      </c>
      <c r="V1401">
        <v>66637.739723912993</v>
      </c>
      <c r="W1401">
        <v>0</v>
      </c>
    </row>
    <row r="1402" spans="3:23" x14ac:dyDescent="0.35">
      <c r="C1402" s="12">
        <v>44409</v>
      </c>
      <c r="D1402" s="12">
        <v>44439</v>
      </c>
      <c r="E1402" t="s">
        <v>21</v>
      </c>
      <c r="F1402" t="s">
        <v>59</v>
      </c>
      <c r="G1402" t="s">
        <v>59</v>
      </c>
      <c r="H1402" t="s">
        <v>60</v>
      </c>
      <c r="I1402" t="s">
        <v>61</v>
      </c>
      <c r="J1402" t="s">
        <v>62</v>
      </c>
      <c r="K1402" t="s">
        <v>63</v>
      </c>
      <c r="L1402" t="s">
        <v>64</v>
      </c>
      <c r="M1402" t="s">
        <v>65</v>
      </c>
      <c r="N1402" t="s">
        <v>117</v>
      </c>
      <c r="O1402" t="s">
        <v>93</v>
      </c>
      <c r="P1402" t="s">
        <v>144</v>
      </c>
      <c r="Q1402" t="s">
        <v>145</v>
      </c>
      <c r="R1402" t="s">
        <v>70</v>
      </c>
      <c r="S1402">
        <v>1520615.779635</v>
      </c>
      <c r="T1402">
        <v>63.39258897485</v>
      </c>
      <c r="U1402">
        <v>57.051224667470997</v>
      </c>
      <c r="V1402">
        <v>26653.516878875998</v>
      </c>
      <c r="W1402">
        <v>0</v>
      </c>
    </row>
    <row r="1403" spans="3:23" x14ac:dyDescent="0.35">
      <c r="C1403" s="12">
        <v>44013</v>
      </c>
      <c r="D1403" s="12">
        <v>44043</v>
      </c>
      <c r="E1403" t="s">
        <v>20</v>
      </c>
      <c r="F1403" t="s">
        <v>59</v>
      </c>
      <c r="G1403" t="s">
        <v>59</v>
      </c>
      <c r="H1403" t="s">
        <v>60</v>
      </c>
      <c r="I1403" t="s">
        <v>61</v>
      </c>
      <c r="J1403" t="s">
        <v>62</v>
      </c>
      <c r="K1403" t="s">
        <v>63</v>
      </c>
      <c r="L1403" t="s">
        <v>64</v>
      </c>
      <c r="M1403" t="s">
        <v>65</v>
      </c>
      <c r="N1403" t="s">
        <v>92</v>
      </c>
      <c r="O1403" t="s">
        <v>93</v>
      </c>
      <c r="P1403" t="s">
        <v>153</v>
      </c>
      <c r="Q1403" t="s">
        <v>154</v>
      </c>
      <c r="R1403" t="s">
        <v>70</v>
      </c>
      <c r="S1403">
        <v>1520435.2269107001</v>
      </c>
      <c r="T1403">
        <v>77.380498614377998</v>
      </c>
      <c r="U1403">
        <v>57.507447492784998</v>
      </c>
      <c r="V1403">
        <v>26438.927359825</v>
      </c>
      <c r="W1403">
        <v>0</v>
      </c>
    </row>
    <row r="1404" spans="3:23" x14ac:dyDescent="0.35">
      <c r="C1404" s="12">
        <v>44287</v>
      </c>
      <c r="D1404" s="12">
        <v>44316</v>
      </c>
      <c r="E1404" t="s">
        <v>21</v>
      </c>
      <c r="F1404" t="s">
        <v>59</v>
      </c>
      <c r="G1404" t="s">
        <v>59</v>
      </c>
      <c r="H1404" t="s">
        <v>60</v>
      </c>
      <c r="I1404" t="s">
        <v>61</v>
      </c>
      <c r="J1404" t="s">
        <v>62</v>
      </c>
      <c r="K1404" t="s">
        <v>63</v>
      </c>
      <c r="L1404" t="s">
        <v>64</v>
      </c>
      <c r="M1404" t="s">
        <v>77</v>
      </c>
      <c r="N1404" t="s">
        <v>107</v>
      </c>
      <c r="O1404" t="s">
        <v>108</v>
      </c>
      <c r="P1404" t="s">
        <v>109</v>
      </c>
      <c r="Q1404" t="s">
        <v>110</v>
      </c>
      <c r="R1404" t="s">
        <v>70</v>
      </c>
      <c r="S1404">
        <v>1515718.3596791001</v>
      </c>
      <c r="T1404">
        <v>93.404696013972</v>
      </c>
      <c r="U1404">
        <v>33.872280255158998</v>
      </c>
      <c r="V1404">
        <v>44748.046138646998</v>
      </c>
      <c r="W1404">
        <v>0</v>
      </c>
    </row>
    <row r="1405" spans="3:23" x14ac:dyDescent="0.35">
      <c r="C1405" s="12">
        <v>43466</v>
      </c>
      <c r="D1405" s="12">
        <v>43496</v>
      </c>
      <c r="E1405" t="s">
        <v>75</v>
      </c>
      <c r="F1405" t="s">
        <v>59</v>
      </c>
      <c r="G1405" t="s">
        <v>59</v>
      </c>
      <c r="H1405" t="s">
        <v>60</v>
      </c>
      <c r="I1405" t="s">
        <v>61</v>
      </c>
      <c r="J1405" t="s">
        <v>62</v>
      </c>
      <c r="K1405" t="s">
        <v>63</v>
      </c>
      <c r="L1405" t="s">
        <v>64</v>
      </c>
      <c r="M1405" t="s">
        <v>82</v>
      </c>
      <c r="N1405" t="s">
        <v>120</v>
      </c>
      <c r="O1405" t="s">
        <v>121</v>
      </c>
      <c r="P1405" t="s">
        <v>162</v>
      </c>
      <c r="Q1405" t="s">
        <v>163</v>
      </c>
      <c r="R1405" t="s">
        <v>70</v>
      </c>
      <c r="S1405">
        <v>1515701.0751191</v>
      </c>
      <c r="T1405">
        <v>69.805978634596997</v>
      </c>
      <c r="U1405">
        <v>51.489301642808002</v>
      </c>
      <c r="V1405">
        <v>29437.203977514</v>
      </c>
      <c r="W1405">
        <v>0</v>
      </c>
    </row>
    <row r="1406" spans="3:23" x14ac:dyDescent="0.35">
      <c r="C1406" s="12">
        <v>44228</v>
      </c>
      <c r="D1406" s="12">
        <v>44255</v>
      </c>
      <c r="E1406" t="s">
        <v>21</v>
      </c>
      <c r="F1406" t="s">
        <v>59</v>
      </c>
      <c r="G1406" t="s">
        <v>59</v>
      </c>
      <c r="H1406" t="s">
        <v>60</v>
      </c>
      <c r="I1406" t="s">
        <v>61</v>
      </c>
      <c r="J1406" t="s">
        <v>62</v>
      </c>
      <c r="K1406" t="s">
        <v>63</v>
      </c>
      <c r="L1406" t="s">
        <v>64</v>
      </c>
      <c r="M1406" t="s">
        <v>82</v>
      </c>
      <c r="N1406" t="s">
        <v>120</v>
      </c>
      <c r="O1406" t="s">
        <v>121</v>
      </c>
      <c r="P1406" t="s">
        <v>162</v>
      </c>
      <c r="Q1406" t="s">
        <v>163</v>
      </c>
      <c r="R1406" t="s">
        <v>70</v>
      </c>
      <c r="S1406">
        <v>1515302.4522531</v>
      </c>
      <c r="T1406">
        <v>62.735815606930998</v>
      </c>
      <c r="U1406">
        <v>55.505534834544001</v>
      </c>
      <c r="V1406">
        <v>27300.024344779999</v>
      </c>
      <c r="W1406">
        <v>0</v>
      </c>
    </row>
    <row r="1407" spans="3:23" x14ac:dyDescent="0.35">
      <c r="C1407" s="12">
        <v>43497</v>
      </c>
      <c r="D1407" s="12">
        <v>43524</v>
      </c>
      <c r="E1407" t="s">
        <v>75</v>
      </c>
      <c r="F1407" t="s">
        <v>59</v>
      </c>
      <c r="G1407" t="s">
        <v>59</v>
      </c>
      <c r="H1407" t="s">
        <v>76</v>
      </c>
      <c r="I1407" t="s">
        <v>61</v>
      </c>
      <c r="J1407" t="s">
        <v>62</v>
      </c>
      <c r="K1407" t="s">
        <v>63</v>
      </c>
      <c r="L1407" t="s">
        <v>64</v>
      </c>
      <c r="M1407" t="s">
        <v>65</v>
      </c>
      <c r="N1407" t="s">
        <v>92</v>
      </c>
      <c r="O1407" t="s">
        <v>93</v>
      </c>
      <c r="P1407" t="s">
        <v>94</v>
      </c>
      <c r="Q1407" t="s">
        <v>95</v>
      </c>
      <c r="R1407" t="s">
        <v>70</v>
      </c>
      <c r="S1407">
        <v>1514108.4464384001</v>
      </c>
      <c r="T1407">
        <v>81.797519104141003</v>
      </c>
      <c r="U1407">
        <v>50.389312123335003</v>
      </c>
      <c r="V1407">
        <v>30048.20630876</v>
      </c>
      <c r="W1407">
        <v>0</v>
      </c>
    </row>
    <row r="1408" spans="3:23" x14ac:dyDescent="0.35">
      <c r="C1408" s="12">
        <v>43770</v>
      </c>
      <c r="D1408" s="12">
        <v>43799</v>
      </c>
      <c r="E1408" t="s">
        <v>20</v>
      </c>
      <c r="F1408" t="s">
        <v>59</v>
      </c>
      <c r="G1408" t="s">
        <v>59</v>
      </c>
      <c r="H1408" t="s">
        <v>87</v>
      </c>
      <c r="I1408" t="s">
        <v>61</v>
      </c>
      <c r="J1408" t="s">
        <v>62</v>
      </c>
      <c r="K1408" t="s">
        <v>63</v>
      </c>
      <c r="L1408" t="s">
        <v>64</v>
      </c>
      <c r="M1408" t="s">
        <v>82</v>
      </c>
      <c r="N1408" t="s">
        <v>120</v>
      </c>
      <c r="O1408" t="s">
        <v>121</v>
      </c>
      <c r="P1408" t="s">
        <v>122</v>
      </c>
      <c r="Q1408" t="s">
        <v>123</v>
      </c>
      <c r="R1408" t="s">
        <v>70</v>
      </c>
      <c r="S1408">
        <v>1513819.6135839999</v>
      </c>
      <c r="T1408">
        <v>63.186569093117001</v>
      </c>
      <c r="U1408">
        <v>39.609687941872998</v>
      </c>
      <c r="V1408">
        <v>38218.418075029003</v>
      </c>
      <c r="W1408">
        <v>0</v>
      </c>
    </row>
    <row r="1409" spans="3:23" x14ac:dyDescent="0.35">
      <c r="C1409" s="12">
        <v>43952</v>
      </c>
      <c r="D1409" s="12">
        <v>43982</v>
      </c>
      <c r="E1409" t="s">
        <v>20</v>
      </c>
      <c r="F1409" t="s">
        <v>59</v>
      </c>
      <c r="G1409" t="s">
        <v>59</v>
      </c>
      <c r="H1409" t="s">
        <v>76</v>
      </c>
      <c r="I1409" t="s">
        <v>61</v>
      </c>
      <c r="J1409" t="s">
        <v>62</v>
      </c>
      <c r="K1409" t="s">
        <v>63</v>
      </c>
      <c r="L1409" t="s">
        <v>64</v>
      </c>
      <c r="M1409" t="s">
        <v>77</v>
      </c>
      <c r="N1409" t="s">
        <v>107</v>
      </c>
      <c r="O1409" t="s">
        <v>108</v>
      </c>
      <c r="P1409" t="s">
        <v>109</v>
      </c>
      <c r="Q1409" t="s">
        <v>110</v>
      </c>
      <c r="R1409" t="s">
        <v>70</v>
      </c>
      <c r="S1409">
        <v>1512886.2605802999</v>
      </c>
      <c r="T1409">
        <v>91.830544840447004</v>
      </c>
      <c r="U1409">
        <v>36.556835925775999</v>
      </c>
      <c r="V1409">
        <v>41384.496832604003</v>
      </c>
      <c r="W1409">
        <v>0</v>
      </c>
    </row>
    <row r="1410" spans="3:23" x14ac:dyDescent="0.35">
      <c r="C1410" s="12">
        <v>44409</v>
      </c>
      <c r="D1410" s="12">
        <v>44439</v>
      </c>
      <c r="E1410" t="s">
        <v>21</v>
      </c>
      <c r="F1410" t="s">
        <v>59</v>
      </c>
      <c r="G1410" t="s">
        <v>59</v>
      </c>
      <c r="H1410" t="s">
        <v>87</v>
      </c>
      <c r="I1410" t="s">
        <v>61</v>
      </c>
      <c r="J1410" t="s">
        <v>62</v>
      </c>
      <c r="K1410" t="s">
        <v>63</v>
      </c>
      <c r="L1410" t="s">
        <v>64</v>
      </c>
      <c r="M1410" t="s">
        <v>65</v>
      </c>
      <c r="N1410" t="s">
        <v>92</v>
      </c>
      <c r="O1410" t="s">
        <v>93</v>
      </c>
      <c r="P1410" t="s">
        <v>142</v>
      </c>
      <c r="Q1410" t="s">
        <v>143</v>
      </c>
      <c r="R1410" t="s">
        <v>70</v>
      </c>
      <c r="S1410">
        <v>1512052.2914181999</v>
      </c>
      <c r="T1410">
        <v>25.846549318581999</v>
      </c>
      <c r="U1410">
        <v>155.32202211142001</v>
      </c>
      <c r="V1410">
        <v>9734.9511090803007</v>
      </c>
      <c r="W1410">
        <v>0</v>
      </c>
    </row>
    <row r="1411" spans="3:23" x14ac:dyDescent="0.35">
      <c r="C1411" s="12">
        <v>43374</v>
      </c>
      <c r="D1411" s="12">
        <v>43404</v>
      </c>
      <c r="E1411" t="s">
        <v>75</v>
      </c>
      <c r="F1411" t="s">
        <v>59</v>
      </c>
      <c r="G1411" t="s">
        <v>59</v>
      </c>
      <c r="H1411" t="s">
        <v>60</v>
      </c>
      <c r="I1411" t="s">
        <v>61</v>
      </c>
      <c r="J1411" t="s">
        <v>62</v>
      </c>
      <c r="K1411" t="s">
        <v>63</v>
      </c>
      <c r="L1411" t="s">
        <v>64</v>
      </c>
      <c r="M1411" t="s">
        <v>77</v>
      </c>
      <c r="N1411" t="s">
        <v>78</v>
      </c>
      <c r="O1411" t="s">
        <v>79</v>
      </c>
      <c r="P1411" t="s">
        <v>105</v>
      </c>
      <c r="Q1411" t="s">
        <v>106</v>
      </c>
      <c r="R1411" t="s">
        <v>70</v>
      </c>
      <c r="S1411">
        <v>1511495.7366170001</v>
      </c>
      <c r="T1411">
        <v>94.353556169075006</v>
      </c>
      <c r="U1411">
        <v>24.419259130964999</v>
      </c>
      <c r="V1411">
        <v>61897.690200614998</v>
      </c>
      <c r="W1411">
        <v>0</v>
      </c>
    </row>
    <row r="1412" spans="3:23" x14ac:dyDescent="0.35">
      <c r="C1412" s="12">
        <v>44256</v>
      </c>
      <c r="D1412" s="12">
        <v>44286</v>
      </c>
      <c r="E1412" t="s">
        <v>21</v>
      </c>
      <c r="F1412" t="s">
        <v>59</v>
      </c>
      <c r="G1412" t="s">
        <v>59</v>
      </c>
      <c r="H1412" t="s">
        <v>60</v>
      </c>
      <c r="I1412" t="s">
        <v>61</v>
      </c>
      <c r="J1412" t="s">
        <v>62</v>
      </c>
      <c r="K1412" t="s">
        <v>63</v>
      </c>
      <c r="L1412" t="s">
        <v>64</v>
      </c>
      <c r="M1412" t="s">
        <v>82</v>
      </c>
      <c r="N1412" t="s">
        <v>83</v>
      </c>
      <c r="O1412" t="s">
        <v>84</v>
      </c>
      <c r="P1412" t="s">
        <v>160</v>
      </c>
      <c r="Q1412" t="s">
        <v>161</v>
      </c>
      <c r="R1412" t="s">
        <v>70</v>
      </c>
      <c r="S1412">
        <v>1511297.6146674999</v>
      </c>
      <c r="T1412">
        <v>62.101742162598001</v>
      </c>
      <c r="U1412">
        <v>58.579368478047002</v>
      </c>
      <c r="V1412">
        <v>25799.144885522001</v>
      </c>
      <c r="W1412">
        <v>1</v>
      </c>
    </row>
    <row r="1413" spans="3:23" x14ac:dyDescent="0.35">
      <c r="C1413" s="12">
        <v>44136</v>
      </c>
      <c r="D1413" s="12">
        <v>44165</v>
      </c>
      <c r="E1413" t="s">
        <v>21</v>
      </c>
      <c r="F1413" t="s">
        <v>59</v>
      </c>
      <c r="G1413" t="s">
        <v>59</v>
      </c>
      <c r="H1413" t="s">
        <v>76</v>
      </c>
      <c r="I1413" t="s">
        <v>61</v>
      </c>
      <c r="J1413" t="s">
        <v>62</v>
      </c>
      <c r="K1413" t="s">
        <v>63</v>
      </c>
      <c r="L1413" t="s">
        <v>64</v>
      </c>
      <c r="M1413" t="s">
        <v>82</v>
      </c>
      <c r="N1413" t="s">
        <v>124</v>
      </c>
      <c r="O1413" t="s">
        <v>108</v>
      </c>
      <c r="P1413" t="s">
        <v>125</v>
      </c>
      <c r="Q1413" t="s">
        <v>126</v>
      </c>
      <c r="R1413" t="s">
        <v>70</v>
      </c>
      <c r="S1413">
        <v>1510804.6146519999</v>
      </c>
      <c r="T1413">
        <v>79.748427428200998</v>
      </c>
      <c r="U1413">
        <v>31.535248048555001</v>
      </c>
      <c r="V1413">
        <v>47908.442398355</v>
      </c>
      <c r="W1413">
        <v>0</v>
      </c>
    </row>
    <row r="1414" spans="3:23" x14ac:dyDescent="0.35">
      <c r="C1414" s="12">
        <v>44440</v>
      </c>
      <c r="D1414" s="12">
        <v>44469</v>
      </c>
      <c r="E1414" t="s">
        <v>21</v>
      </c>
      <c r="F1414" t="s">
        <v>59</v>
      </c>
      <c r="G1414" t="s">
        <v>59</v>
      </c>
      <c r="H1414" t="s">
        <v>87</v>
      </c>
      <c r="I1414" t="s">
        <v>61</v>
      </c>
      <c r="J1414" t="s">
        <v>62</v>
      </c>
      <c r="K1414" t="s">
        <v>63</v>
      </c>
      <c r="L1414" t="s">
        <v>64</v>
      </c>
      <c r="M1414" t="s">
        <v>77</v>
      </c>
      <c r="N1414" t="s">
        <v>78</v>
      </c>
      <c r="O1414" t="s">
        <v>79</v>
      </c>
      <c r="P1414" t="s">
        <v>105</v>
      </c>
      <c r="Q1414" t="s">
        <v>106</v>
      </c>
      <c r="R1414" t="s">
        <v>70</v>
      </c>
      <c r="S1414">
        <v>1510144.8180493</v>
      </c>
      <c r="T1414">
        <v>86.704160357240994</v>
      </c>
      <c r="U1414">
        <v>20.219840186502999</v>
      </c>
      <c r="V1414">
        <v>74686.288522564006</v>
      </c>
      <c r="W1414">
        <v>0</v>
      </c>
    </row>
    <row r="1415" spans="3:23" x14ac:dyDescent="0.35">
      <c r="C1415" s="12">
        <v>43862</v>
      </c>
      <c r="D1415" s="12">
        <v>43890</v>
      </c>
      <c r="E1415" t="s">
        <v>20</v>
      </c>
      <c r="F1415" t="s">
        <v>59</v>
      </c>
      <c r="G1415" t="s">
        <v>59</v>
      </c>
      <c r="H1415" t="s">
        <v>87</v>
      </c>
      <c r="I1415" t="s">
        <v>61</v>
      </c>
      <c r="J1415" t="s">
        <v>62</v>
      </c>
      <c r="K1415" t="s">
        <v>63</v>
      </c>
      <c r="L1415" t="s">
        <v>64</v>
      </c>
      <c r="M1415" t="s">
        <v>65</v>
      </c>
      <c r="N1415" t="s">
        <v>117</v>
      </c>
      <c r="O1415" t="s">
        <v>93</v>
      </c>
      <c r="P1415" t="s">
        <v>118</v>
      </c>
      <c r="Q1415" t="s">
        <v>119</v>
      </c>
      <c r="R1415" t="s">
        <v>70</v>
      </c>
      <c r="S1415">
        <v>1508325.5284029001</v>
      </c>
      <c r="T1415">
        <v>55.523671422176001</v>
      </c>
      <c r="U1415">
        <v>43.577843598111997</v>
      </c>
      <c r="V1415">
        <v>34612.211249209999</v>
      </c>
      <c r="W1415">
        <v>0</v>
      </c>
    </row>
    <row r="1416" spans="3:23" x14ac:dyDescent="0.35">
      <c r="C1416" s="12">
        <v>44228</v>
      </c>
      <c r="D1416" s="12">
        <v>44255</v>
      </c>
      <c r="E1416" t="s">
        <v>21</v>
      </c>
      <c r="F1416" t="s">
        <v>59</v>
      </c>
      <c r="G1416" t="s">
        <v>59</v>
      </c>
      <c r="H1416" t="s">
        <v>60</v>
      </c>
      <c r="I1416" t="s">
        <v>61</v>
      </c>
      <c r="J1416" t="s">
        <v>62</v>
      </c>
      <c r="K1416" t="s">
        <v>63</v>
      </c>
      <c r="L1416" t="s">
        <v>64</v>
      </c>
      <c r="M1416" t="s">
        <v>82</v>
      </c>
      <c r="N1416" t="s">
        <v>124</v>
      </c>
      <c r="O1416" t="s">
        <v>108</v>
      </c>
      <c r="P1416" t="s">
        <v>125</v>
      </c>
      <c r="Q1416" t="s">
        <v>126</v>
      </c>
      <c r="R1416" t="s">
        <v>70</v>
      </c>
      <c r="S1416">
        <v>1506804.5089600999</v>
      </c>
      <c r="T1416">
        <v>86.333226928452007</v>
      </c>
      <c r="U1416">
        <v>25.990418155972002</v>
      </c>
      <c r="V1416">
        <v>57975.385386937996</v>
      </c>
      <c r="W1416">
        <v>0</v>
      </c>
    </row>
    <row r="1417" spans="3:23" x14ac:dyDescent="0.35">
      <c r="C1417" s="12">
        <v>43739</v>
      </c>
      <c r="D1417" s="12">
        <v>43769</v>
      </c>
      <c r="E1417" t="s">
        <v>20</v>
      </c>
      <c r="F1417" t="s">
        <v>59</v>
      </c>
      <c r="G1417" t="s">
        <v>59</v>
      </c>
      <c r="H1417" t="s">
        <v>87</v>
      </c>
      <c r="I1417" t="s">
        <v>61</v>
      </c>
      <c r="J1417" t="s">
        <v>62</v>
      </c>
      <c r="K1417" t="s">
        <v>63</v>
      </c>
      <c r="L1417" t="s">
        <v>64</v>
      </c>
      <c r="M1417" t="s">
        <v>65</v>
      </c>
      <c r="N1417" t="s">
        <v>92</v>
      </c>
      <c r="O1417" t="s">
        <v>93</v>
      </c>
      <c r="P1417" t="s">
        <v>94</v>
      </c>
      <c r="Q1417" t="s">
        <v>95</v>
      </c>
      <c r="R1417" t="s">
        <v>70</v>
      </c>
      <c r="S1417">
        <v>1505963.8951532</v>
      </c>
      <c r="T1417">
        <v>67.022175837961001</v>
      </c>
      <c r="U1417">
        <v>41.071233511361001</v>
      </c>
      <c r="V1417">
        <v>36667.121155164998</v>
      </c>
      <c r="W1417">
        <v>0</v>
      </c>
    </row>
    <row r="1418" spans="3:23" x14ac:dyDescent="0.35">
      <c r="C1418" s="12">
        <v>43800</v>
      </c>
      <c r="D1418" s="12">
        <v>43830</v>
      </c>
      <c r="E1418" t="s">
        <v>20</v>
      </c>
      <c r="F1418" t="s">
        <v>59</v>
      </c>
      <c r="G1418" t="s">
        <v>59</v>
      </c>
      <c r="H1418" t="s">
        <v>60</v>
      </c>
      <c r="I1418" t="s">
        <v>61</v>
      </c>
      <c r="J1418" t="s">
        <v>62</v>
      </c>
      <c r="K1418" t="s">
        <v>63</v>
      </c>
      <c r="L1418" t="s">
        <v>64</v>
      </c>
      <c r="M1418" t="s">
        <v>65</v>
      </c>
      <c r="N1418" t="s">
        <v>92</v>
      </c>
      <c r="O1418" t="s">
        <v>93</v>
      </c>
      <c r="P1418" t="s">
        <v>94</v>
      </c>
      <c r="Q1418" t="s">
        <v>95</v>
      </c>
      <c r="R1418" t="s">
        <v>70</v>
      </c>
      <c r="S1418">
        <v>1505003.8105733001</v>
      </c>
      <c r="T1418">
        <v>88.526948944576006</v>
      </c>
      <c r="U1418">
        <v>44.810535000945002</v>
      </c>
      <c r="V1418">
        <v>33585.937113706001</v>
      </c>
      <c r="W1418">
        <v>0</v>
      </c>
    </row>
    <row r="1419" spans="3:23" x14ac:dyDescent="0.35">
      <c r="C1419" s="12">
        <v>44378</v>
      </c>
      <c r="D1419" s="12">
        <v>44408</v>
      </c>
      <c r="E1419" t="s">
        <v>21</v>
      </c>
      <c r="F1419" t="s">
        <v>59</v>
      </c>
      <c r="G1419" t="s">
        <v>59</v>
      </c>
      <c r="H1419" t="s">
        <v>87</v>
      </c>
      <c r="I1419" t="s">
        <v>61</v>
      </c>
      <c r="J1419" t="s">
        <v>62</v>
      </c>
      <c r="K1419" t="s">
        <v>63</v>
      </c>
      <c r="L1419" t="s">
        <v>64</v>
      </c>
      <c r="M1419" t="s">
        <v>101</v>
      </c>
      <c r="N1419" t="s">
        <v>102</v>
      </c>
      <c r="O1419" t="s">
        <v>93</v>
      </c>
      <c r="P1419" t="s">
        <v>129</v>
      </c>
      <c r="Q1419" t="s">
        <v>130</v>
      </c>
      <c r="R1419" t="s">
        <v>70</v>
      </c>
      <c r="S1419">
        <v>1504866.9907288</v>
      </c>
      <c r="T1419">
        <v>43.760075348828003</v>
      </c>
      <c r="U1419">
        <v>26.268797379418999</v>
      </c>
      <c r="V1419">
        <v>57287.243454386997</v>
      </c>
      <c r="W1419">
        <v>0</v>
      </c>
    </row>
    <row r="1420" spans="3:23" x14ac:dyDescent="0.35">
      <c r="C1420" s="12">
        <v>43617</v>
      </c>
      <c r="D1420" s="12">
        <v>43646</v>
      </c>
      <c r="E1420" t="s">
        <v>75</v>
      </c>
      <c r="F1420" t="s">
        <v>59</v>
      </c>
      <c r="G1420" t="s">
        <v>59</v>
      </c>
      <c r="H1420" t="s">
        <v>76</v>
      </c>
      <c r="I1420" t="s">
        <v>61</v>
      </c>
      <c r="J1420" t="s">
        <v>62</v>
      </c>
      <c r="K1420" t="s">
        <v>63</v>
      </c>
      <c r="L1420" t="s">
        <v>64</v>
      </c>
      <c r="M1420" t="s">
        <v>77</v>
      </c>
      <c r="N1420" t="s">
        <v>78</v>
      </c>
      <c r="O1420" t="s">
        <v>79</v>
      </c>
      <c r="P1420" t="s">
        <v>105</v>
      </c>
      <c r="Q1420" t="s">
        <v>106</v>
      </c>
      <c r="R1420" t="s">
        <v>70</v>
      </c>
      <c r="S1420">
        <v>1502779.3891493999</v>
      </c>
      <c r="T1420">
        <v>95.096461080706007</v>
      </c>
      <c r="U1420">
        <v>22.573280997727</v>
      </c>
      <c r="V1420">
        <v>66573.370051997001</v>
      </c>
      <c r="W1420">
        <v>0</v>
      </c>
    </row>
    <row r="1421" spans="3:23" x14ac:dyDescent="0.35">
      <c r="C1421" s="12">
        <v>44136</v>
      </c>
      <c r="D1421" s="12">
        <v>44165</v>
      </c>
      <c r="E1421" t="s">
        <v>21</v>
      </c>
      <c r="F1421" t="s">
        <v>59</v>
      </c>
      <c r="G1421" t="s">
        <v>59</v>
      </c>
      <c r="H1421" t="s">
        <v>60</v>
      </c>
      <c r="I1421" t="s">
        <v>61</v>
      </c>
      <c r="J1421" t="s">
        <v>62</v>
      </c>
      <c r="K1421" t="s">
        <v>63</v>
      </c>
      <c r="L1421" t="s">
        <v>64</v>
      </c>
      <c r="M1421" t="s">
        <v>65</v>
      </c>
      <c r="N1421" t="s">
        <v>92</v>
      </c>
      <c r="O1421" t="s">
        <v>93</v>
      </c>
      <c r="P1421" t="s">
        <v>188</v>
      </c>
      <c r="Q1421" t="s">
        <v>189</v>
      </c>
      <c r="R1421" t="s">
        <v>70</v>
      </c>
      <c r="S1421">
        <v>1501321.7597681</v>
      </c>
      <c r="T1421">
        <v>65.351889236888994</v>
      </c>
      <c r="U1421">
        <v>59.201177064170999</v>
      </c>
      <c r="V1421">
        <v>25359.660638853999</v>
      </c>
      <c r="W1421">
        <v>0</v>
      </c>
    </row>
    <row r="1422" spans="3:23" x14ac:dyDescent="0.35">
      <c r="C1422" s="12">
        <v>43525</v>
      </c>
      <c r="D1422" s="12">
        <v>43555</v>
      </c>
      <c r="E1422" t="s">
        <v>75</v>
      </c>
      <c r="F1422" t="s">
        <v>59</v>
      </c>
      <c r="G1422" t="s">
        <v>59</v>
      </c>
      <c r="H1422" t="s">
        <v>87</v>
      </c>
      <c r="I1422" t="s">
        <v>61</v>
      </c>
      <c r="J1422" t="s">
        <v>62</v>
      </c>
      <c r="K1422" t="s">
        <v>63</v>
      </c>
      <c r="L1422" t="s">
        <v>64</v>
      </c>
      <c r="M1422" t="s">
        <v>101</v>
      </c>
      <c r="N1422" t="s">
        <v>102</v>
      </c>
      <c r="O1422" t="s">
        <v>93</v>
      </c>
      <c r="P1422" t="s">
        <v>131</v>
      </c>
      <c r="Q1422" t="s">
        <v>132</v>
      </c>
      <c r="R1422" t="s">
        <v>70</v>
      </c>
      <c r="S1422">
        <v>1499486.1380451999</v>
      </c>
      <c r="T1422">
        <v>83.539581539292996</v>
      </c>
      <c r="U1422">
        <v>23.174574890906001</v>
      </c>
      <c r="V1422">
        <v>64703.932870571</v>
      </c>
      <c r="W1422">
        <v>0</v>
      </c>
    </row>
    <row r="1423" spans="3:23" x14ac:dyDescent="0.35">
      <c r="C1423" s="12">
        <v>43586</v>
      </c>
      <c r="D1423" s="12">
        <v>43616</v>
      </c>
      <c r="E1423" t="s">
        <v>75</v>
      </c>
      <c r="F1423" t="s">
        <v>59</v>
      </c>
      <c r="G1423" t="s">
        <v>59</v>
      </c>
      <c r="H1423" t="s">
        <v>60</v>
      </c>
      <c r="I1423" t="s">
        <v>61</v>
      </c>
      <c r="J1423" t="s">
        <v>62</v>
      </c>
      <c r="K1423" t="s">
        <v>63</v>
      </c>
      <c r="L1423" t="s">
        <v>64</v>
      </c>
      <c r="M1423" t="s">
        <v>65</v>
      </c>
      <c r="N1423" t="s">
        <v>92</v>
      </c>
      <c r="O1423" t="s">
        <v>93</v>
      </c>
      <c r="P1423" t="s">
        <v>94</v>
      </c>
      <c r="Q1423" t="s">
        <v>95</v>
      </c>
      <c r="R1423" t="s">
        <v>70</v>
      </c>
      <c r="S1423">
        <v>1498450.1936971</v>
      </c>
      <c r="T1423">
        <v>90.017871882408002</v>
      </c>
      <c r="U1423">
        <v>44.009056107749998</v>
      </c>
      <c r="V1423">
        <v>34048.678299947002</v>
      </c>
      <c r="W1423">
        <v>0</v>
      </c>
    </row>
    <row r="1424" spans="3:23" x14ac:dyDescent="0.35">
      <c r="C1424" s="12">
        <v>43891</v>
      </c>
      <c r="D1424" s="12">
        <v>43921</v>
      </c>
      <c r="E1424" t="s">
        <v>20</v>
      </c>
      <c r="F1424" t="s">
        <v>59</v>
      </c>
      <c r="G1424" t="s">
        <v>59</v>
      </c>
      <c r="H1424" t="s">
        <v>76</v>
      </c>
      <c r="I1424" t="s">
        <v>61</v>
      </c>
      <c r="J1424" t="s">
        <v>62</v>
      </c>
      <c r="K1424" t="s">
        <v>63</v>
      </c>
      <c r="L1424" t="s">
        <v>64</v>
      </c>
      <c r="M1424" t="s">
        <v>65</v>
      </c>
      <c r="N1424" t="s">
        <v>117</v>
      </c>
      <c r="O1424" t="s">
        <v>93</v>
      </c>
      <c r="P1424" t="s">
        <v>118</v>
      </c>
      <c r="Q1424" t="s">
        <v>119</v>
      </c>
      <c r="R1424" t="s">
        <v>70</v>
      </c>
      <c r="S1424">
        <v>1498005.1984824</v>
      </c>
      <c r="T1424">
        <v>81.137608432963006</v>
      </c>
      <c r="U1424">
        <v>46.949621022715</v>
      </c>
      <c r="V1424">
        <v>31906.651552259002</v>
      </c>
      <c r="W1424">
        <v>0</v>
      </c>
    </row>
    <row r="1425" spans="3:23" x14ac:dyDescent="0.35">
      <c r="C1425" s="12">
        <v>44013</v>
      </c>
      <c r="D1425" s="12">
        <v>44043</v>
      </c>
      <c r="E1425" t="s">
        <v>20</v>
      </c>
      <c r="F1425" t="s">
        <v>59</v>
      </c>
      <c r="G1425" t="s">
        <v>59</v>
      </c>
      <c r="H1425" t="s">
        <v>60</v>
      </c>
      <c r="I1425" t="s">
        <v>61</v>
      </c>
      <c r="J1425" t="s">
        <v>62</v>
      </c>
      <c r="K1425" t="s">
        <v>63</v>
      </c>
      <c r="L1425" t="s">
        <v>64</v>
      </c>
      <c r="M1425" t="s">
        <v>82</v>
      </c>
      <c r="N1425" t="s">
        <v>83</v>
      </c>
      <c r="O1425" t="s">
        <v>84</v>
      </c>
      <c r="P1425" t="s">
        <v>160</v>
      </c>
      <c r="Q1425" t="s">
        <v>161</v>
      </c>
      <c r="R1425" t="s">
        <v>70</v>
      </c>
      <c r="S1425">
        <v>1497756.7083680001</v>
      </c>
      <c r="T1425">
        <v>74.143359709758002</v>
      </c>
      <c r="U1425">
        <v>55.392307097630002</v>
      </c>
      <c r="V1425">
        <v>27039.074319980999</v>
      </c>
      <c r="W1425">
        <v>1</v>
      </c>
    </row>
    <row r="1426" spans="3:23" x14ac:dyDescent="0.35">
      <c r="C1426" s="12">
        <v>44317</v>
      </c>
      <c r="D1426" s="12">
        <v>44347</v>
      </c>
      <c r="E1426" t="s">
        <v>21</v>
      </c>
      <c r="F1426" t="s">
        <v>59</v>
      </c>
      <c r="G1426" t="s">
        <v>59</v>
      </c>
      <c r="H1426" t="s">
        <v>60</v>
      </c>
      <c r="I1426" t="s">
        <v>61</v>
      </c>
      <c r="J1426" t="s">
        <v>62</v>
      </c>
      <c r="K1426" t="s">
        <v>63</v>
      </c>
      <c r="L1426" t="s">
        <v>64</v>
      </c>
      <c r="M1426" t="s">
        <v>65</v>
      </c>
      <c r="N1426" t="s">
        <v>92</v>
      </c>
      <c r="O1426" t="s">
        <v>93</v>
      </c>
      <c r="P1426" t="s">
        <v>146</v>
      </c>
      <c r="Q1426" t="s">
        <v>147</v>
      </c>
      <c r="R1426" t="s">
        <v>70</v>
      </c>
      <c r="S1426">
        <v>1496426.1209235999</v>
      </c>
      <c r="T1426">
        <v>75.241764696193997</v>
      </c>
      <c r="U1426">
        <v>52.130523329917999</v>
      </c>
      <c r="V1426">
        <v>28705.373077748998</v>
      </c>
      <c r="W1426">
        <v>0</v>
      </c>
    </row>
    <row r="1427" spans="3:23" x14ac:dyDescent="0.35">
      <c r="C1427" s="12">
        <v>43800</v>
      </c>
      <c r="D1427" s="12">
        <v>43830</v>
      </c>
      <c r="E1427" t="s">
        <v>20</v>
      </c>
      <c r="F1427" t="s">
        <v>59</v>
      </c>
      <c r="G1427" t="s">
        <v>59</v>
      </c>
      <c r="H1427" t="s">
        <v>87</v>
      </c>
      <c r="I1427" t="s">
        <v>61</v>
      </c>
      <c r="J1427" t="s">
        <v>62</v>
      </c>
      <c r="K1427" t="s">
        <v>63</v>
      </c>
      <c r="L1427" t="s">
        <v>64</v>
      </c>
      <c r="M1427" t="s">
        <v>77</v>
      </c>
      <c r="N1427" t="s">
        <v>107</v>
      </c>
      <c r="O1427" t="s">
        <v>108</v>
      </c>
      <c r="P1427" t="s">
        <v>109</v>
      </c>
      <c r="Q1427" t="s">
        <v>110</v>
      </c>
      <c r="R1427" t="s">
        <v>70</v>
      </c>
      <c r="S1427">
        <v>1494999.1346958</v>
      </c>
      <c r="T1427">
        <v>82.878558545348994</v>
      </c>
      <c r="U1427">
        <v>30.153406791910001</v>
      </c>
      <c r="V1427">
        <v>49579.775347205999</v>
      </c>
      <c r="W1427">
        <v>0</v>
      </c>
    </row>
    <row r="1428" spans="3:23" x14ac:dyDescent="0.35">
      <c r="C1428" s="12">
        <v>43678</v>
      </c>
      <c r="D1428" s="12">
        <v>43708</v>
      </c>
      <c r="E1428" t="s">
        <v>75</v>
      </c>
      <c r="F1428" t="s">
        <v>59</v>
      </c>
      <c r="G1428" t="s">
        <v>59</v>
      </c>
      <c r="H1428" t="s">
        <v>60</v>
      </c>
      <c r="I1428" t="s">
        <v>61</v>
      </c>
      <c r="J1428" t="s">
        <v>62</v>
      </c>
      <c r="K1428" t="s">
        <v>63</v>
      </c>
      <c r="L1428" t="s">
        <v>64</v>
      </c>
      <c r="M1428" t="s">
        <v>77</v>
      </c>
      <c r="N1428" t="s">
        <v>78</v>
      </c>
      <c r="O1428" t="s">
        <v>79</v>
      </c>
      <c r="P1428" t="s">
        <v>105</v>
      </c>
      <c r="Q1428" t="s">
        <v>106</v>
      </c>
      <c r="R1428" t="s">
        <v>70</v>
      </c>
      <c r="S1428">
        <v>1494887.4984903</v>
      </c>
      <c r="T1428">
        <v>93.328112843994006</v>
      </c>
      <c r="U1428">
        <v>24.488045171534999</v>
      </c>
      <c r="V1428">
        <v>61045.603600403003</v>
      </c>
      <c r="W1428">
        <v>0</v>
      </c>
    </row>
    <row r="1429" spans="3:23" x14ac:dyDescent="0.35">
      <c r="C1429" s="12">
        <v>43739</v>
      </c>
      <c r="D1429" s="12">
        <v>43769</v>
      </c>
      <c r="E1429" t="s">
        <v>20</v>
      </c>
      <c r="F1429" t="s">
        <v>59</v>
      </c>
      <c r="G1429" t="s">
        <v>59</v>
      </c>
      <c r="H1429" t="s">
        <v>76</v>
      </c>
      <c r="I1429" t="s">
        <v>61</v>
      </c>
      <c r="J1429" t="s">
        <v>62</v>
      </c>
      <c r="K1429" t="s">
        <v>63</v>
      </c>
      <c r="L1429" t="s">
        <v>64</v>
      </c>
      <c r="M1429" t="s">
        <v>96</v>
      </c>
      <c r="N1429" t="s">
        <v>111</v>
      </c>
      <c r="O1429" t="s">
        <v>112</v>
      </c>
      <c r="P1429" t="s">
        <v>113</v>
      </c>
      <c r="Q1429" t="s">
        <v>114</v>
      </c>
      <c r="R1429" t="s">
        <v>70</v>
      </c>
      <c r="S1429">
        <v>1493290.8883571001</v>
      </c>
      <c r="T1429">
        <v>91.890736289160003</v>
      </c>
      <c r="U1429">
        <v>44.110743837733999</v>
      </c>
      <c r="V1429">
        <v>33853.223918652002</v>
      </c>
      <c r="W1429">
        <v>0</v>
      </c>
    </row>
    <row r="1430" spans="3:23" x14ac:dyDescent="0.35">
      <c r="C1430" s="12">
        <v>43831</v>
      </c>
      <c r="D1430" s="12">
        <v>43861</v>
      </c>
      <c r="E1430" t="s">
        <v>20</v>
      </c>
      <c r="F1430" t="s">
        <v>59</v>
      </c>
      <c r="G1430" t="s">
        <v>59</v>
      </c>
      <c r="H1430" t="s">
        <v>76</v>
      </c>
      <c r="I1430" t="s">
        <v>61</v>
      </c>
      <c r="J1430" t="s">
        <v>62</v>
      </c>
      <c r="K1430" t="s">
        <v>63</v>
      </c>
      <c r="L1430" t="s">
        <v>64</v>
      </c>
      <c r="M1430" t="s">
        <v>82</v>
      </c>
      <c r="N1430" t="s">
        <v>120</v>
      </c>
      <c r="O1430" t="s">
        <v>121</v>
      </c>
      <c r="P1430" t="s">
        <v>122</v>
      </c>
      <c r="Q1430" t="s">
        <v>123</v>
      </c>
      <c r="R1430" t="s">
        <v>70</v>
      </c>
      <c r="S1430">
        <v>1492608.0989269</v>
      </c>
      <c r="T1430">
        <v>74.558372927327</v>
      </c>
      <c r="U1430">
        <v>42.400777703830002</v>
      </c>
      <c r="V1430">
        <v>35202.375516619002</v>
      </c>
      <c r="W1430">
        <v>0</v>
      </c>
    </row>
    <row r="1431" spans="3:23" x14ac:dyDescent="0.35">
      <c r="C1431" s="12">
        <v>43739</v>
      </c>
      <c r="D1431" s="12">
        <v>43769</v>
      </c>
      <c r="E1431" t="s">
        <v>20</v>
      </c>
      <c r="F1431" t="s">
        <v>59</v>
      </c>
      <c r="G1431" t="s">
        <v>59</v>
      </c>
      <c r="H1431" t="s">
        <v>87</v>
      </c>
      <c r="I1431" t="s">
        <v>61</v>
      </c>
      <c r="J1431" t="s">
        <v>62</v>
      </c>
      <c r="K1431" t="s">
        <v>63</v>
      </c>
      <c r="L1431" t="s">
        <v>64</v>
      </c>
      <c r="M1431" t="s">
        <v>101</v>
      </c>
      <c r="N1431" t="s">
        <v>102</v>
      </c>
      <c r="O1431" t="s">
        <v>93</v>
      </c>
      <c r="P1431" t="s">
        <v>184</v>
      </c>
      <c r="Q1431" t="s">
        <v>185</v>
      </c>
      <c r="R1431" t="s">
        <v>70</v>
      </c>
      <c r="S1431">
        <v>1491516.1507325</v>
      </c>
      <c r="T1431">
        <v>39.034752851137</v>
      </c>
      <c r="U1431">
        <v>22.535618184221001</v>
      </c>
      <c r="V1431">
        <v>66184.834094182006</v>
      </c>
      <c r="W1431">
        <v>0</v>
      </c>
    </row>
    <row r="1432" spans="3:23" x14ac:dyDescent="0.35">
      <c r="C1432" s="12">
        <v>43466</v>
      </c>
      <c r="D1432" s="12">
        <v>43496</v>
      </c>
      <c r="E1432" t="s">
        <v>75</v>
      </c>
      <c r="F1432" t="s">
        <v>59</v>
      </c>
      <c r="G1432" t="s">
        <v>59</v>
      </c>
      <c r="H1432" t="s">
        <v>60</v>
      </c>
      <c r="I1432" t="s">
        <v>61</v>
      </c>
      <c r="J1432" t="s">
        <v>62</v>
      </c>
      <c r="K1432" t="s">
        <v>63</v>
      </c>
      <c r="L1432" t="s">
        <v>64</v>
      </c>
      <c r="M1432" t="s">
        <v>77</v>
      </c>
      <c r="N1432" t="s">
        <v>78</v>
      </c>
      <c r="O1432" t="s">
        <v>79</v>
      </c>
      <c r="P1432" t="s">
        <v>105</v>
      </c>
      <c r="Q1432" t="s">
        <v>106</v>
      </c>
      <c r="R1432" t="s">
        <v>70</v>
      </c>
      <c r="S1432">
        <v>1490712.3532729</v>
      </c>
      <c r="T1432">
        <v>93.313812648316997</v>
      </c>
      <c r="U1432">
        <v>23.010828347257998</v>
      </c>
      <c r="V1432">
        <v>64783.080851172002</v>
      </c>
      <c r="W1432">
        <v>0</v>
      </c>
    </row>
    <row r="1433" spans="3:23" x14ac:dyDescent="0.35">
      <c r="C1433" s="12">
        <v>43800</v>
      </c>
      <c r="D1433" s="12">
        <v>43830</v>
      </c>
      <c r="E1433" t="s">
        <v>20</v>
      </c>
      <c r="F1433" t="s">
        <v>59</v>
      </c>
      <c r="G1433" t="s">
        <v>59</v>
      </c>
      <c r="H1433" t="s">
        <v>76</v>
      </c>
      <c r="I1433" t="s">
        <v>61</v>
      </c>
      <c r="J1433" t="s">
        <v>62</v>
      </c>
      <c r="K1433" t="s">
        <v>63</v>
      </c>
      <c r="L1433" t="s">
        <v>64</v>
      </c>
      <c r="M1433" t="s">
        <v>65</v>
      </c>
      <c r="N1433" t="s">
        <v>92</v>
      </c>
      <c r="O1433" t="s">
        <v>93</v>
      </c>
      <c r="P1433" t="s">
        <v>94</v>
      </c>
      <c r="Q1433" t="s">
        <v>95</v>
      </c>
      <c r="R1433" t="s">
        <v>70</v>
      </c>
      <c r="S1433">
        <v>1490392.7444203999</v>
      </c>
      <c r="T1433">
        <v>81.332596477375006</v>
      </c>
      <c r="U1433">
        <v>52.012105785560003</v>
      </c>
      <c r="V1433">
        <v>28654.728008228001</v>
      </c>
      <c r="W1433">
        <v>0</v>
      </c>
    </row>
    <row r="1434" spans="3:23" x14ac:dyDescent="0.35">
      <c r="C1434" s="12">
        <v>43952</v>
      </c>
      <c r="D1434" s="12">
        <v>43982</v>
      </c>
      <c r="E1434" t="s">
        <v>20</v>
      </c>
      <c r="F1434" t="s">
        <v>59</v>
      </c>
      <c r="G1434" t="s">
        <v>59</v>
      </c>
      <c r="H1434" t="s">
        <v>76</v>
      </c>
      <c r="I1434" t="s">
        <v>61</v>
      </c>
      <c r="J1434" t="s">
        <v>62</v>
      </c>
      <c r="K1434" t="s">
        <v>63</v>
      </c>
      <c r="L1434" t="s">
        <v>64</v>
      </c>
      <c r="M1434" t="s">
        <v>65</v>
      </c>
      <c r="N1434" t="s">
        <v>117</v>
      </c>
      <c r="O1434" t="s">
        <v>93</v>
      </c>
      <c r="P1434" t="s">
        <v>118</v>
      </c>
      <c r="Q1434" t="s">
        <v>119</v>
      </c>
      <c r="R1434" t="s">
        <v>70</v>
      </c>
      <c r="S1434">
        <v>1490206.2520113001</v>
      </c>
      <c r="T1434">
        <v>80.609285411580004</v>
      </c>
      <c r="U1434">
        <v>48.041894684432002</v>
      </c>
      <c r="V1434">
        <v>31018.890112470999</v>
      </c>
      <c r="W1434">
        <v>0</v>
      </c>
    </row>
    <row r="1435" spans="3:23" x14ac:dyDescent="0.35">
      <c r="C1435" s="12">
        <v>43922</v>
      </c>
      <c r="D1435" s="12">
        <v>43951</v>
      </c>
      <c r="E1435" t="s">
        <v>20</v>
      </c>
      <c r="F1435" t="s">
        <v>59</v>
      </c>
      <c r="G1435" t="s">
        <v>59</v>
      </c>
      <c r="H1435" t="s">
        <v>76</v>
      </c>
      <c r="I1435" t="s">
        <v>61</v>
      </c>
      <c r="J1435" t="s">
        <v>62</v>
      </c>
      <c r="K1435" t="s">
        <v>63</v>
      </c>
      <c r="L1435" t="s">
        <v>64</v>
      </c>
      <c r="M1435" t="s">
        <v>65</v>
      </c>
      <c r="N1435" t="s">
        <v>117</v>
      </c>
      <c r="O1435" t="s">
        <v>93</v>
      </c>
      <c r="P1435" t="s">
        <v>118</v>
      </c>
      <c r="Q1435" t="s">
        <v>119</v>
      </c>
      <c r="R1435" t="s">
        <v>70</v>
      </c>
      <c r="S1435">
        <v>1488083.6713425999</v>
      </c>
      <c r="T1435">
        <v>80.800367499369003</v>
      </c>
      <c r="U1435">
        <v>46.793036678863999</v>
      </c>
      <c r="V1435">
        <v>31801.391338526999</v>
      </c>
      <c r="W1435">
        <v>0</v>
      </c>
    </row>
    <row r="1436" spans="3:23" x14ac:dyDescent="0.35">
      <c r="C1436" s="12">
        <v>43739</v>
      </c>
      <c r="D1436" s="12">
        <v>43769</v>
      </c>
      <c r="E1436" t="s">
        <v>20</v>
      </c>
      <c r="F1436" t="s">
        <v>59</v>
      </c>
      <c r="G1436" t="s">
        <v>59</v>
      </c>
      <c r="H1436" t="s">
        <v>60</v>
      </c>
      <c r="I1436" t="s">
        <v>61</v>
      </c>
      <c r="J1436" t="s">
        <v>62</v>
      </c>
      <c r="K1436" t="s">
        <v>63</v>
      </c>
      <c r="L1436" t="s">
        <v>64</v>
      </c>
      <c r="M1436" t="s">
        <v>82</v>
      </c>
      <c r="N1436" t="s">
        <v>83</v>
      </c>
      <c r="O1436" t="s">
        <v>84</v>
      </c>
      <c r="P1436" t="s">
        <v>160</v>
      </c>
      <c r="Q1436" t="s">
        <v>161</v>
      </c>
      <c r="R1436" t="s">
        <v>70</v>
      </c>
      <c r="S1436">
        <v>1486628.4535165001</v>
      </c>
      <c r="T1436">
        <v>73.201316454278</v>
      </c>
      <c r="U1436">
        <v>54.730084281175998</v>
      </c>
      <c r="V1436">
        <v>27162.911825222</v>
      </c>
      <c r="W1436">
        <v>1</v>
      </c>
    </row>
    <row r="1437" spans="3:23" x14ac:dyDescent="0.35">
      <c r="C1437" s="12">
        <v>44228</v>
      </c>
      <c r="D1437" s="12">
        <v>44255</v>
      </c>
      <c r="E1437" t="s">
        <v>21</v>
      </c>
      <c r="F1437" t="s">
        <v>59</v>
      </c>
      <c r="G1437" t="s">
        <v>59</v>
      </c>
      <c r="H1437" t="s">
        <v>76</v>
      </c>
      <c r="I1437" t="s">
        <v>61</v>
      </c>
      <c r="J1437" t="s">
        <v>62</v>
      </c>
      <c r="K1437" t="s">
        <v>63</v>
      </c>
      <c r="L1437" t="s">
        <v>64</v>
      </c>
      <c r="M1437" t="s">
        <v>96</v>
      </c>
      <c r="N1437" t="s">
        <v>97</v>
      </c>
      <c r="O1437" t="s">
        <v>98</v>
      </c>
      <c r="P1437" t="s">
        <v>99</v>
      </c>
      <c r="Q1437" t="s">
        <v>100</v>
      </c>
      <c r="R1437" t="s">
        <v>70</v>
      </c>
      <c r="S1437">
        <v>1485432.7008466001</v>
      </c>
      <c r="T1437">
        <v>82.355448745459</v>
      </c>
      <c r="U1437">
        <v>71.168887978735995</v>
      </c>
      <c r="V1437">
        <v>20871.939172218001</v>
      </c>
      <c r="W1437">
        <v>0</v>
      </c>
    </row>
    <row r="1438" spans="3:23" x14ac:dyDescent="0.35">
      <c r="C1438" s="12">
        <v>44075</v>
      </c>
      <c r="D1438" s="12">
        <v>44104</v>
      </c>
      <c r="E1438" t="s">
        <v>20</v>
      </c>
      <c r="F1438" t="s">
        <v>59</v>
      </c>
      <c r="G1438" t="s">
        <v>59</v>
      </c>
      <c r="H1438" t="s">
        <v>60</v>
      </c>
      <c r="I1438" t="s">
        <v>61</v>
      </c>
      <c r="J1438" t="s">
        <v>62</v>
      </c>
      <c r="K1438" t="s">
        <v>63</v>
      </c>
      <c r="L1438" t="s">
        <v>64</v>
      </c>
      <c r="M1438" t="s">
        <v>77</v>
      </c>
      <c r="N1438" t="s">
        <v>78</v>
      </c>
      <c r="O1438" t="s">
        <v>79</v>
      </c>
      <c r="P1438" t="s">
        <v>105</v>
      </c>
      <c r="Q1438" t="s">
        <v>106</v>
      </c>
      <c r="R1438" t="s">
        <v>70</v>
      </c>
      <c r="S1438">
        <v>1484188.0794394</v>
      </c>
      <c r="T1438">
        <v>93.544643762327993</v>
      </c>
      <c r="U1438">
        <v>23.878225719818001</v>
      </c>
      <c r="V1438">
        <v>62156.547846330999</v>
      </c>
      <c r="W1438">
        <v>0</v>
      </c>
    </row>
    <row r="1439" spans="3:23" x14ac:dyDescent="0.35">
      <c r="C1439" s="12">
        <v>43952</v>
      </c>
      <c r="D1439" s="12">
        <v>43982</v>
      </c>
      <c r="E1439" t="s">
        <v>20</v>
      </c>
      <c r="F1439" t="s">
        <v>59</v>
      </c>
      <c r="G1439" t="s">
        <v>59</v>
      </c>
      <c r="H1439" t="s">
        <v>87</v>
      </c>
      <c r="I1439" t="s">
        <v>61</v>
      </c>
      <c r="J1439" t="s">
        <v>62</v>
      </c>
      <c r="K1439" t="s">
        <v>63</v>
      </c>
      <c r="L1439" t="s">
        <v>64</v>
      </c>
      <c r="M1439" t="s">
        <v>82</v>
      </c>
      <c r="N1439" t="s">
        <v>120</v>
      </c>
      <c r="O1439" t="s">
        <v>121</v>
      </c>
      <c r="P1439" t="s">
        <v>122</v>
      </c>
      <c r="Q1439" t="s">
        <v>123</v>
      </c>
      <c r="R1439" t="s">
        <v>70</v>
      </c>
      <c r="S1439">
        <v>1482601.4952261001</v>
      </c>
      <c r="T1439">
        <v>60.020252889029997</v>
      </c>
      <c r="U1439">
        <v>41.715949794284001</v>
      </c>
      <c r="V1439">
        <v>35540.398877102998</v>
      </c>
      <c r="W1439">
        <v>0</v>
      </c>
    </row>
    <row r="1440" spans="3:23" x14ac:dyDescent="0.35">
      <c r="C1440" s="12">
        <v>43466</v>
      </c>
      <c r="D1440" s="12">
        <v>43496</v>
      </c>
      <c r="E1440" t="s">
        <v>75</v>
      </c>
      <c r="F1440" t="s">
        <v>59</v>
      </c>
      <c r="G1440" t="s">
        <v>59</v>
      </c>
      <c r="H1440" t="s">
        <v>76</v>
      </c>
      <c r="I1440" t="s">
        <v>61</v>
      </c>
      <c r="J1440" t="s">
        <v>62</v>
      </c>
      <c r="K1440" t="s">
        <v>63</v>
      </c>
      <c r="L1440" t="s">
        <v>64</v>
      </c>
      <c r="M1440" t="s">
        <v>101</v>
      </c>
      <c r="N1440" t="s">
        <v>102</v>
      </c>
      <c r="O1440" t="s">
        <v>93</v>
      </c>
      <c r="P1440" t="s">
        <v>131</v>
      </c>
      <c r="Q1440" t="s">
        <v>132</v>
      </c>
      <c r="R1440" t="s">
        <v>70</v>
      </c>
      <c r="S1440">
        <v>1482426.8369986</v>
      </c>
      <c r="T1440">
        <v>86.378099527168999</v>
      </c>
      <c r="U1440">
        <v>25.858079215126001</v>
      </c>
      <c r="V1440">
        <v>57329.348582530001</v>
      </c>
      <c r="W1440">
        <v>0</v>
      </c>
    </row>
    <row r="1441" spans="3:23" x14ac:dyDescent="0.35">
      <c r="C1441" s="12">
        <v>43739</v>
      </c>
      <c r="D1441" s="12">
        <v>43769</v>
      </c>
      <c r="E1441" t="s">
        <v>20</v>
      </c>
      <c r="F1441" t="s">
        <v>59</v>
      </c>
      <c r="G1441" t="s">
        <v>59</v>
      </c>
      <c r="H1441" t="s">
        <v>60</v>
      </c>
      <c r="I1441" t="s">
        <v>61</v>
      </c>
      <c r="J1441" t="s">
        <v>62</v>
      </c>
      <c r="K1441" t="s">
        <v>63</v>
      </c>
      <c r="L1441" t="s">
        <v>64</v>
      </c>
      <c r="M1441" t="s">
        <v>65</v>
      </c>
      <c r="N1441" t="s">
        <v>92</v>
      </c>
      <c r="O1441" t="s">
        <v>93</v>
      </c>
      <c r="P1441" t="s">
        <v>188</v>
      </c>
      <c r="Q1441" t="s">
        <v>189</v>
      </c>
      <c r="R1441" t="s">
        <v>70</v>
      </c>
      <c r="S1441">
        <v>1479016.7409373999</v>
      </c>
      <c r="T1441">
        <v>63.856599829418002</v>
      </c>
      <c r="U1441">
        <v>54.429738951982003</v>
      </c>
      <c r="V1441">
        <v>27172.953047636998</v>
      </c>
      <c r="W1441">
        <v>0</v>
      </c>
    </row>
    <row r="1442" spans="3:23" x14ac:dyDescent="0.35">
      <c r="C1442" s="12">
        <v>43709</v>
      </c>
      <c r="D1442" s="12">
        <v>43738</v>
      </c>
      <c r="E1442" t="s">
        <v>75</v>
      </c>
      <c r="F1442" t="s">
        <v>59</v>
      </c>
      <c r="G1442" t="s">
        <v>59</v>
      </c>
      <c r="H1442" t="s">
        <v>60</v>
      </c>
      <c r="I1442" t="s">
        <v>61</v>
      </c>
      <c r="J1442" t="s">
        <v>62</v>
      </c>
      <c r="K1442" t="s">
        <v>63</v>
      </c>
      <c r="L1442" t="s">
        <v>64</v>
      </c>
      <c r="M1442" t="s">
        <v>65</v>
      </c>
      <c r="N1442" t="s">
        <v>92</v>
      </c>
      <c r="O1442" t="s">
        <v>93</v>
      </c>
      <c r="P1442" t="s">
        <v>94</v>
      </c>
      <c r="Q1442" t="s">
        <v>95</v>
      </c>
      <c r="R1442" t="s">
        <v>70</v>
      </c>
      <c r="S1442">
        <v>1478964.412249</v>
      </c>
      <c r="T1442">
        <v>89.723487646604994</v>
      </c>
      <c r="U1442">
        <v>44.007972002050003</v>
      </c>
      <c r="V1442">
        <v>33606.738619541</v>
      </c>
      <c r="W1442">
        <v>0</v>
      </c>
    </row>
    <row r="1443" spans="3:23" x14ac:dyDescent="0.35">
      <c r="C1443" s="12">
        <v>43466</v>
      </c>
      <c r="D1443" s="12">
        <v>43496</v>
      </c>
      <c r="E1443" t="s">
        <v>75</v>
      </c>
      <c r="F1443" t="s">
        <v>59</v>
      </c>
      <c r="G1443" t="s">
        <v>59</v>
      </c>
      <c r="H1443" t="s">
        <v>76</v>
      </c>
      <c r="I1443" t="s">
        <v>61</v>
      </c>
      <c r="J1443" t="s">
        <v>62</v>
      </c>
      <c r="K1443" t="s">
        <v>63</v>
      </c>
      <c r="L1443" t="s">
        <v>64</v>
      </c>
      <c r="M1443" t="s">
        <v>77</v>
      </c>
      <c r="N1443" t="s">
        <v>78</v>
      </c>
      <c r="O1443" t="s">
        <v>79</v>
      </c>
      <c r="P1443" t="s">
        <v>105</v>
      </c>
      <c r="Q1443" t="s">
        <v>106</v>
      </c>
      <c r="R1443" t="s">
        <v>70</v>
      </c>
      <c r="S1443">
        <v>1478435.3518342001</v>
      </c>
      <c r="T1443">
        <v>95.376835242544999</v>
      </c>
      <c r="U1443">
        <v>23.385368085235999</v>
      </c>
      <c r="V1443">
        <v>63220.529454377996</v>
      </c>
      <c r="W1443">
        <v>0</v>
      </c>
    </row>
    <row r="1444" spans="3:23" x14ac:dyDescent="0.35">
      <c r="C1444" s="12">
        <v>43891</v>
      </c>
      <c r="D1444" s="12">
        <v>43921</v>
      </c>
      <c r="E1444" t="s">
        <v>20</v>
      </c>
      <c r="F1444" t="s">
        <v>59</v>
      </c>
      <c r="G1444" t="s">
        <v>59</v>
      </c>
      <c r="H1444" t="s">
        <v>76</v>
      </c>
      <c r="I1444" t="s">
        <v>61</v>
      </c>
      <c r="J1444" t="s">
        <v>62</v>
      </c>
      <c r="K1444" t="s">
        <v>63</v>
      </c>
      <c r="L1444" t="s">
        <v>64</v>
      </c>
      <c r="M1444" t="s">
        <v>77</v>
      </c>
      <c r="N1444" t="s">
        <v>107</v>
      </c>
      <c r="O1444" t="s">
        <v>108</v>
      </c>
      <c r="P1444" t="s">
        <v>109</v>
      </c>
      <c r="Q1444" t="s">
        <v>110</v>
      </c>
      <c r="R1444" t="s">
        <v>70</v>
      </c>
      <c r="S1444">
        <v>1477802.9067470999</v>
      </c>
      <c r="T1444">
        <v>91.235344562598996</v>
      </c>
      <c r="U1444">
        <v>34.550318129362999</v>
      </c>
      <c r="V1444">
        <v>42772.483344838998</v>
      </c>
      <c r="W1444">
        <v>0</v>
      </c>
    </row>
    <row r="1445" spans="3:23" x14ac:dyDescent="0.35">
      <c r="C1445" s="12">
        <v>44256</v>
      </c>
      <c r="D1445" s="12">
        <v>44286</v>
      </c>
      <c r="E1445" t="s">
        <v>21</v>
      </c>
      <c r="F1445" t="s">
        <v>59</v>
      </c>
      <c r="G1445" t="s">
        <v>59</v>
      </c>
      <c r="H1445" t="s">
        <v>76</v>
      </c>
      <c r="I1445" t="s">
        <v>61</v>
      </c>
      <c r="J1445" t="s">
        <v>62</v>
      </c>
      <c r="K1445" t="s">
        <v>63</v>
      </c>
      <c r="L1445" t="s">
        <v>64</v>
      </c>
      <c r="M1445" t="s">
        <v>77</v>
      </c>
      <c r="N1445" t="s">
        <v>78</v>
      </c>
      <c r="O1445" t="s">
        <v>79</v>
      </c>
      <c r="P1445" t="s">
        <v>105</v>
      </c>
      <c r="Q1445" t="s">
        <v>106</v>
      </c>
      <c r="R1445" t="s">
        <v>70</v>
      </c>
      <c r="S1445">
        <v>1477439.6575466001</v>
      </c>
      <c r="T1445">
        <v>95.639710318574998</v>
      </c>
      <c r="U1445">
        <v>23.960523847830999</v>
      </c>
      <c r="V1445">
        <v>61661.408862741999</v>
      </c>
      <c r="W1445">
        <v>0</v>
      </c>
    </row>
    <row r="1446" spans="3:23" x14ac:dyDescent="0.35">
      <c r="C1446" s="12">
        <v>43647</v>
      </c>
      <c r="D1446" s="12">
        <v>43677</v>
      </c>
      <c r="E1446" t="s">
        <v>75</v>
      </c>
      <c r="F1446" t="s">
        <v>59</v>
      </c>
      <c r="G1446" t="s">
        <v>59</v>
      </c>
      <c r="H1446" t="s">
        <v>76</v>
      </c>
      <c r="I1446" t="s">
        <v>61</v>
      </c>
      <c r="J1446" t="s">
        <v>62</v>
      </c>
      <c r="K1446" t="s">
        <v>63</v>
      </c>
      <c r="L1446" t="s">
        <v>64</v>
      </c>
      <c r="M1446" t="s">
        <v>77</v>
      </c>
      <c r="N1446" t="s">
        <v>107</v>
      </c>
      <c r="O1446" t="s">
        <v>108</v>
      </c>
      <c r="P1446" t="s">
        <v>109</v>
      </c>
      <c r="Q1446" t="s">
        <v>110</v>
      </c>
      <c r="R1446" t="s">
        <v>70</v>
      </c>
      <c r="S1446">
        <v>1477066.7514191</v>
      </c>
      <c r="T1446">
        <v>90.720063584960997</v>
      </c>
      <c r="U1446">
        <v>34.08830495123</v>
      </c>
      <c r="V1446">
        <v>43330.601317148001</v>
      </c>
      <c r="W1446">
        <v>0</v>
      </c>
    </row>
    <row r="1447" spans="3:23" x14ac:dyDescent="0.35">
      <c r="C1447" s="12">
        <v>43862</v>
      </c>
      <c r="D1447" s="12">
        <v>43890</v>
      </c>
      <c r="E1447" t="s">
        <v>20</v>
      </c>
      <c r="F1447" t="s">
        <v>59</v>
      </c>
      <c r="G1447" t="s">
        <v>59</v>
      </c>
      <c r="H1447" t="s">
        <v>76</v>
      </c>
      <c r="I1447" t="s">
        <v>61</v>
      </c>
      <c r="J1447" t="s">
        <v>62</v>
      </c>
      <c r="K1447" t="s">
        <v>63</v>
      </c>
      <c r="L1447" t="s">
        <v>64</v>
      </c>
      <c r="M1447" t="s">
        <v>77</v>
      </c>
      <c r="N1447" t="s">
        <v>78</v>
      </c>
      <c r="O1447" t="s">
        <v>79</v>
      </c>
      <c r="P1447" t="s">
        <v>105</v>
      </c>
      <c r="Q1447" t="s">
        <v>106</v>
      </c>
      <c r="R1447" t="s">
        <v>70</v>
      </c>
      <c r="S1447">
        <v>1475799.2856347</v>
      </c>
      <c r="T1447">
        <v>94.934449274932007</v>
      </c>
      <c r="U1447">
        <v>23.740803096421999</v>
      </c>
      <c r="V1447">
        <v>62162.989164302002</v>
      </c>
      <c r="W1447">
        <v>0</v>
      </c>
    </row>
    <row r="1448" spans="3:23" x14ac:dyDescent="0.35">
      <c r="C1448" s="12">
        <v>43709</v>
      </c>
      <c r="D1448" s="12">
        <v>43738</v>
      </c>
      <c r="E1448" t="s">
        <v>75</v>
      </c>
      <c r="F1448" t="s">
        <v>59</v>
      </c>
      <c r="G1448" t="s">
        <v>59</v>
      </c>
      <c r="H1448" t="s">
        <v>76</v>
      </c>
      <c r="I1448" t="s">
        <v>61</v>
      </c>
      <c r="J1448" t="s">
        <v>62</v>
      </c>
      <c r="K1448" t="s">
        <v>63</v>
      </c>
      <c r="L1448" t="s">
        <v>64</v>
      </c>
      <c r="M1448" t="s">
        <v>65</v>
      </c>
      <c r="N1448" t="s">
        <v>92</v>
      </c>
      <c r="O1448" t="s">
        <v>93</v>
      </c>
      <c r="P1448" t="s">
        <v>94</v>
      </c>
      <c r="Q1448" t="s">
        <v>95</v>
      </c>
      <c r="R1448" t="s">
        <v>70</v>
      </c>
      <c r="S1448">
        <v>1474992.4804207999</v>
      </c>
      <c r="T1448">
        <v>83.346334362028003</v>
      </c>
      <c r="U1448">
        <v>51.710471940043</v>
      </c>
      <c r="V1448">
        <v>28524.057605410999</v>
      </c>
      <c r="W1448">
        <v>0</v>
      </c>
    </row>
    <row r="1449" spans="3:23" x14ac:dyDescent="0.35">
      <c r="C1449" s="12">
        <v>43466</v>
      </c>
      <c r="D1449" s="12">
        <v>43496</v>
      </c>
      <c r="E1449" t="s">
        <v>75</v>
      </c>
      <c r="F1449" t="s">
        <v>59</v>
      </c>
      <c r="G1449" t="s">
        <v>59</v>
      </c>
      <c r="H1449" t="s">
        <v>76</v>
      </c>
      <c r="I1449" t="s">
        <v>61</v>
      </c>
      <c r="J1449" t="s">
        <v>62</v>
      </c>
      <c r="K1449" t="s">
        <v>63</v>
      </c>
      <c r="L1449" t="s">
        <v>64</v>
      </c>
      <c r="M1449" t="s">
        <v>82</v>
      </c>
      <c r="N1449" t="s">
        <v>120</v>
      </c>
      <c r="O1449" t="s">
        <v>121</v>
      </c>
      <c r="P1449" t="s">
        <v>122</v>
      </c>
      <c r="Q1449" t="s">
        <v>123</v>
      </c>
      <c r="R1449" t="s">
        <v>70</v>
      </c>
      <c r="S1449">
        <v>1472297.6103705</v>
      </c>
      <c r="T1449">
        <v>73.868017622444995</v>
      </c>
      <c r="U1449">
        <v>43.111385114126001</v>
      </c>
      <c r="V1449">
        <v>34151.016175263001</v>
      </c>
      <c r="W1449">
        <v>0</v>
      </c>
    </row>
    <row r="1450" spans="3:23" x14ac:dyDescent="0.35">
      <c r="C1450" s="12">
        <v>44136</v>
      </c>
      <c r="D1450" s="12">
        <v>44165</v>
      </c>
      <c r="E1450" t="s">
        <v>21</v>
      </c>
      <c r="F1450" t="s">
        <v>59</v>
      </c>
      <c r="G1450" t="s">
        <v>59</v>
      </c>
      <c r="H1450" t="s">
        <v>76</v>
      </c>
      <c r="I1450" t="s">
        <v>61</v>
      </c>
      <c r="J1450" t="s">
        <v>62</v>
      </c>
      <c r="K1450" t="s">
        <v>63</v>
      </c>
      <c r="L1450" t="s">
        <v>64</v>
      </c>
      <c r="M1450" t="s">
        <v>65</v>
      </c>
      <c r="N1450" t="s">
        <v>92</v>
      </c>
      <c r="O1450" t="s">
        <v>93</v>
      </c>
      <c r="P1450" t="s">
        <v>146</v>
      </c>
      <c r="Q1450" t="s">
        <v>147</v>
      </c>
      <c r="R1450" t="s">
        <v>70</v>
      </c>
      <c r="S1450">
        <v>1470930.3512816001</v>
      </c>
      <c r="T1450">
        <v>72.384422469333003</v>
      </c>
      <c r="U1450">
        <v>57.639191269186</v>
      </c>
      <c r="V1450">
        <v>25519.621613219999</v>
      </c>
      <c r="W1450">
        <v>0</v>
      </c>
    </row>
    <row r="1451" spans="3:23" x14ac:dyDescent="0.35">
      <c r="C1451" s="12">
        <v>44256</v>
      </c>
      <c r="D1451" s="12">
        <v>44286</v>
      </c>
      <c r="E1451" t="s">
        <v>21</v>
      </c>
      <c r="F1451" t="s">
        <v>59</v>
      </c>
      <c r="G1451" t="s">
        <v>59</v>
      </c>
      <c r="H1451" t="s">
        <v>76</v>
      </c>
      <c r="I1451" t="s">
        <v>61</v>
      </c>
      <c r="J1451" t="s">
        <v>62</v>
      </c>
      <c r="K1451" t="s">
        <v>63</v>
      </c>
      <c r="L1451" t="s">
        <v>64</v>
      </c>
      <c r="M1451" t="s">
        <v>96</v>
      </c>
      <c r="N1451" t="s">
        <v>97</v>
      </c>
      <c r="O1451" t="s">
        <v>98</v>
      </c>
      <c r="P1451" t="s">
        <v>99</v>
      </c>
      <c r="Q1451" t="s">
        <v>100</v>
      </c>
      <c r="R1451" t="s">
        <v>70</v>
      </c>
      <c r="S1451">
        <v>1470567.9690862</v>
      </c>
      <c r="T1451">
        <v>82.397044665268993</v>
      </c>
      <c r="U1451">
        <v>72.424176633878005</v>
      </c>
      <c r="V1451">
        <v>20304.931825740001</v>
      </c>
      <c r="W1451">
        <v>0</v>
      </c>
    </row>
    <row r="1452" spans="3:23" x14ac:dyDescent="0.35">
      <c r="C1452" s="12">
        <v>44136</v>
      </c>
      <c r="D1452" s="12">
        <v>44165</v>
      </c>
      <c r="E1452" t="s">
        <v>21</v>
      </c>
      <c r="F1452" t="s">
        <v>59</v>
      </c>
      <c r="G1452" t="s">
        <v>59</v>
      </c>
      <c r="H1452" t="s">
        <v>76</v>
      </c>
      <c r="I1452" t="s">
        <v>61</v>
      </c>
      <c r="J1452" t="s">
        <v>62</v>
      </c>
      <c r="K1452" t="s">
        <v>63</v>
      </c>
      <c r="L1452" t="s">
        <v>64</v>
      </c>
      <c r="M1452" t="s">
        <v>65</v>
      </c>
      <c r="N1452" t="s">
        <v>92</v>
      </c>
      <c r="O1452" t="s">
        <v>93</v>
      </c>
      <c r="P1452" t="s">
        <v>153</v>
      </c>
      <c r="Q1452" t="s">
        <v>154</v>
      </c>
      <c r="R1452" t="s">
        <v>70</v>
      </c>
      <c r="S1452">
        <v>1469294.8402396999</v>
      </c>
      <c r="T1452">
        <v>67.928384608875007</v>
      </c>
      <c r="U1452">
        <v>64.014232817646004</v>
      </c>
      <c r="V1452">
        <v>22952.627494969998</v>
      </c>
      <c r="W1452">
        <v>0</v>
      </c>
    </row>
    <row r="1453" spans="3:23" x14ac:dyDescent="0.35">
      <c r="C1453" s="12">
        <v>44287</v>
      </c>
      <c r="D1453" s="12">
        <v>44316</v>
      </c>
      <c r="E1453" t="s">
        <v>21</v>
      </c>
      <c r="F1453" t="s">
        <v>59</v>
      </c>
      <c r="G1453" t="s">
        <v>59</v>
      </c>
      <c r="H1453" t="s">
        <v>76</v>
      </c>
      <c r="I1453" t="s">
        <v>61</v>
      </c>
      <c r="J1453" t="s">
        <v>62</v>
      </c>
      <c r="K1453" t="s">
        <v>63</v>
      </c>
      <c r="L1453" t="s">
        <v>64</v>
      </c>
      <c r="M1453" t="s">
        <v>77</v>
      </c>
      <c r="N1453" t="s">
        <v>78</v>
      </c>
      <c r="O1453" t="s">
        <v>79</v>
      </c>
      <c r="P1453" t="s">
        <v>105</v>
      </c>
      <c r="Q1453" t="s">
        <v>106</v>
      </c>
      <c r="R1453" t="s">
        <v>70</v>
      </c>
      <c r="S1453">
        <v>1469045.8122038001</v>
      </c>
      <c r="T1453">
        <v>95.260320871344007</v>
      </c>
      <c r="U1453">
        <v>23.720130397805001</v>
      </c>
      <c r="V1453">
        <v>61932.450942162999</v>
      </c>
      <c r="W1453">
        <v>0</v>
      </c>
    </row>
    <row r="1454" spans="3:23" x14ac:dyDescent="0.35">
      <c r="C1454" s="12">
        <v>43497</v>
      </c>
      <c r="D1454" s="12">
        <v>43524</v>
      </c>
      <c r="E1454" t="s">
        <v>75</v>
      </c>
      <c r="F1454" t="s">
        <v>59</v>
      </c>
      <c r="G1454" t="s">
        <v>59</v>
      </c>
      <c r="H1454" t="s">
        <v>76</v>
      </c>
      <c r="I1454" t="s">
        <v>61</v>
      </c>
      <c r="J1454" t="s">
        <v>62</v>
      </c>
      <c r="K1454" t="s">
        <v>63</v>
      </c>
      <c r="L1454" t="s">
        <v>64</v>
      </c>
      <c r="M1454" t="s">
        <v>77</v>
      </c>
      <c r="N1454" t="s">
        <v>107</v>
      </c>
      <c r="O1454" t="s">
        <v>108</v>
      </c>
      <c r="P1454" t="s">
        <v>109</v>
      </c>
      <c r="Q1454" t="s">
        <v>110</v>
      </c>
      <c r="R1454" t="s">
        <v>70</v>
      </c>
      <c r="S1454">
        <v>1467788.1342029001</v>
      </c>
      <c r="T1454">
        <v>90.208342196426997</v>
      </c>
      <c r="U1454">
        <v>33.787763575170999</v>
      </c>
      <c r="V1454">
        <v>43441.411294874</v>
      </c>
      <c r="W1454">
        <v>0</v>
      </c>
    </row>
    <row r="1455" spans="3:23" x14ac:dyDescent="0.35">
      <c r="C1455" s="12">
        <v>43374</v>
      </c>
      <c r="D1455" s="12">
        <v>43404</v>
      </c>
      <c r="E1455" t="s">
        <v>75</v>
      </c>
      <c r="F1455" t="s">
        <v>59</v>
      </c>
      <c r="G1455" t="s">
        <v>59</v>
      </c>
      <c r="H1455" t="s">
        <v>60</v>
      </c>
      <c r="I1455" t="s">
        <v>61</v>
      </c>
      <c r="J1455" t="s">
        <v>62</v>
      </c>
      <c r="K1455" t="s">
        <v>63</v>
      </c>
      <c r="L1455" t="s">
        <v>64</v>
      </c>
      <c r="M1455" t="s">
        <v>96</v>
      </c>
      <c r="N1455" t="s">
        <v>111</v>
      </c>
      <c r="O1455" t="s">
        <v>112</v>
      </c>
      <c r="P1455" t="s">
        <v>113</v>
      </c>
      <c r="Q1455" t="s">
        <v>114</v>
      </c>
      <c r="R1455" t="s">
        <v>70</v>
      </c>
      <c r="S1455">
        <v>1467679.5256542</v>
      </c>
      <c r="T1455">
        <v>87.119021901774005</v>
      </c>
      <c r="U1455">
        <v>40.983441368861001</v>
      </c>
      <c r="V1455">
        <v>35811.524767886003</v>
      </c>
      <c r="W1455">
        <v>0</v>
      </c>
    </row>
    <row r="1456" spans="3:23" x14ac:dyDescent="0.35">
      <c r="C1456" s="12">
        <v>43770</v>
      </c>
      <c r="D1456" s="12">
        <v>43799</v>
      </c>
      <c r="E1456" t="s">
        <v>20</v>
      </c>
      <c r="F1456" t="s">
        <v>59</v>
      </c>
      <c r="G1456" t="s">
        <v>59</v>
      </c>
      <c r="H1456" t="s">
        <v>87</v>
      </c>
      <c r="I1456" t="s">
        <v>61</v>
      </c>
      <c r="J1456" t="s">
        <v>62</v>
      </c>
      <c r="K1456" t="s">
        <v>63</v>
      </c>
      <c r="L1456" t="s">
        <v>64</v>
      </c>
      <c r="M1456" t="s">
        <v>101</v>
      </c>
      <c r="N1456" t="s">
        <v>102</v>
      </c>
      <c r="O1456" t="s">
        <v>93</v>
      </c>
      <c r="P1456" t="s">
        <v>131</v>
      </c>
      <c r="Q1456" t="s">
        <v>132</v>
      </c>
      <c r="R1456" t="s">
        <v>70</v>
      </c>
      <c r="S1456">
        <v>1467534.5894628</v>
      </c>
      <c r="T1456">
        <v>82.260472347019999</v>
      </c>
      <c r="U1456">
        <v>23.282518172572999</v>
      </c>
      <c r="V1456">
        <v>63031.609321003001</v>
      </c>
      <c r="W1456">
        <v>0</v>
      </c>
    </row>
    <row r="1457" spans="3:23" x14ac:dyDescent="0.35">
      <c r="C1457" s="12">
        <v>44256</v>
      </c>
      <c r="D1457" s="12">
        <v>44286</v>
      </c>
      <c r="E1457" t="s">
        <v>21</v>
      </c>
      <c r="F1457" t="s">
        <v>59</v>
      </c>
      <c r="G1457" t="s">
        <v>59</v>
      </c>
      <c r="H1457" t="s">
        <v>87</v>
      </c>
      <c r="I1457" t="s">
        <v>61</v>
      </c>
      <c r="J1457" t="s">
        <v>62</v>
      </c>
      <c r="K1457" t="s">
        <v>63</v>
      </c>
      <c r="L1457" t="s">
        <v>64</v>
      </c>
      <c r="M1457" t="s">
        <v>101</v>
      </c>
      <c r="N1457" t="s">
        <v>102</v>
      </c>
      <c r="O1457" t="s">
        <v>93</v>
      </c>
      <c r="P1457" t="s">
        <v>131</v>
      </c>
      <c r="Q1457" t="s">
        <v>132</v>
      </c>
      <c r="R1457" t="s">
        <v>70</v>
      </c>
      <c r="S1457">
        <v>1466753.9362792999</v>
      </c>
      <c r="T1457">
        <v>80.157899782178006</v>
      </c>
      <c r="U1457">
        <v>23.500907367052001</v>
      </c>
      <c r="V1457">
        <v>62412.651280678001</v>
      </c>
      <c r="W1457">
        <v>0</v>
      </c>
    </row>
    <row r="1458" spans="3:23" x14ac:dyDescent="0.35">
      <c r="C1458" s="12">
        <v>44044</v>
      </c>
      <c r="D1458" s="12">
        <v>44074</v>
      </c>
      <c r="E1458" t="s">
        <v>20</v>
      </c>
      <c r="F1458" t="s">
        <v>59</v>
      </c>
      <c r="G1458" t="s">
        <v>59</v>
      </c>
      <c r="H1458" t="s">
        <v>87</v>
      </c>
      <c r="I1458" t="s">
        <v>61</v>
      </c>
      <c r="J1458" t="s">
        <v>62</v>
      </c>
      <c r="K1458" t="s">
        <v>63</v>
      </c>
      <c r="L1458" t="s">
        <v>64</v>
      </c>
      <c r="M1458" t="s">
        <v>77</v>
      </c>
      <c r="N1458" t="s">
        <v>107</v>
      </c>
      <c r="O1458" t="s">
        <v>108</v>
      </c>
      <c r="P1458" t="s">
        <v>109</v>
      </c>
      <c r="Q1458" t="s">
        <v>110</v>
      </c>
      <c r="R1458" t="s">
        <v>70</v>
      </c>
      <c r="S1458">
        <v>1465577.7543406</v>
      </c>
      <c r="T1458">
        <v>82.725595471443995</v>
      </c>
      <c r="U1458">
        <v>32.552349770847997</v>
      </c>
      <c r="V1458">
        <v>45022.180108578999</v>
      </c>
      <c r="W1458">
        <v>0</v>
      </c>
    </row>
    <row r="1459" spans="3:23" x14ac:dyDescent="0.35">
      <c r="C1459" s="12">
        <v>43891</v>
      </c>
      <c r="D1459" s="12">
        <v>43921</v>
      </c>
      <c r="E1459" t="s">
        <v>20</v>
      </c>
      <c r="F1459" t="s">
        <v>59</v>
      </c>
      <c r="G1459" t="s">
        <v>59</v>
      </c>
      <c r="H1459" t="s">
        <v>60</v>
      </c>
      <c r="I1459" t="s">
        <v>61</v>
      </c>
      <c r="J1459" t="s">
        <v>62</v>
      </c>
      <c r="K1459" t="s">
        <v>63</v>
      </c>
      <c r="L1459" t="s">
        <v>64</v>
      </c>
      <c r="M1459" t="s">
        <v>65</v>
      </c>
      <c r="N1459" t="s">
        <v>92</v>
      </c>
      <c r="O1459" t="s">
        <v>93</v>
      </c>
      <c r="P1459" t="s">
        <v>153</v>
      </c>
      <c r="Q1459" t="s">
        <v>154</v>
      </c>
      <c r="R1459" t="s">
        <v>70</v>
      </c>
      <c r="S1459">
        <v>1464508.1630475</v>
      </c>
      <c r="T1459">
        <v>81.502135114821002</v>
      </c>
      <c r="U1459">
        <v>57.297487033930999</v>
      </c>
      <c r="V1459">
        <v>25559.727640066001</v>
      </c>
      <c r="W1459">
        <v>0</v>
      </c>
    </row>
    <row r="1460" spans="3:23" x14ac:dyDescent="0.35">
      <c r="C1460" s="12">
        <v>44287</v>
      </c>
      <c r="D1460" s="12">
        <v>44316</v>
      </c>
      <c r="E1460" t="s">
        <v>21</v>
      </c>
      <c r="F1460" t="s">
        <v>59</v>
      </c>
      <c r="G1460" t="s">
        <v>59</v>
      </c>
      <c r="H1460" t="s">
        <v>76</v>
      </c>
      <c r="I1460" t="s">
        <v>61</v>
      </c>
      <c r="J1460" t="s">
        <v>62</v>
      </c>
      <c r="K1460" t="s">
        <v>63</v>
      </c>
      <c r="L1460" t="s">
        <v>64</v>
      </c>
      <c r="M1460" t="s">
        <v>96</v>
      </c>
      <c r="N1460" t="s">
        <v>97</v>
      </c>
      <c r="O1460" t="s">
        <v>98</v>
      </c>
      <c r="P1460" t="s">
        <v>99</v>
      </c>
      <c r="Q1460" t="s">
        <v>100</v>
      </c>
      <c r="R1460" t="s">
        <v>70</v>
      </c>
      <c r="S1460">
        <v>1464109.8357164001</v>
      </c>
      <c r="T1460">
        <v>81.786799315278003</v>
      </c>
      <c r="U1460">
        <v>73.269514208744994</v>
      </c>
      <c r="V1460">
        <v>19982.524130638001</v>
      </c>
      <c r="W1460">
        <v>0</v>
      </c>
    </row>
    <row r="1461" spans="3:23" x14ac:dyDescent="0.35">
      <c r="C1461" s="12">
        <v>44166</v>
      </c>
      <c r="D1461" s="12">
        <v>44196</v>
      </c>
      <c r="E1461" t="s">
        <v>21</v>
      </c>
      <c r="F1461" t="s">
        <v>59</v>
      </c>
      <c r="G1461" t="s">
        <v>59</v>
      </c>
      <c r="H1461" t="s">
        <v>87</v>
      </c>
      <c r="I1461" t="s">
        <v>61</v>
      </c>
      <c r="J1461" t="s">
        <v>62</v>
      </c>
      <c r="K1461" t="s">
        <v>63</v>
      </c>
      <c r="L1461" t="s">
        <v>64</v>
      </c>
      <c r="M1461" t="s">
        <v>82</v>
      </c>
      <c r="N1461" t="s">
        <v>124</v>
      </c>
      <c r="O1461" t="s">
        <v>108</v>
      </c>
      <c r="P1461" t="s">
        <v>125</v>
      </c>
      <c r="Q1461" t="s">
        <v>126</v>
      </c>
      <c r="R1461" t="s">
        <v>70</v>
      </c>
      <c r="S1461">
        <v>1463412.816387</v>
      </c>
      <c r="T1461">
        <v>67.638463285124999</v>
      </c>
      <c r="U1461">
        <v>23.555472512152001</v>
      </c>
      <c r="V1461">
        <v>62126.234811552997</v>
      </c>
      <c r="W1461">
        <v>0</v>
      </c>
    </row>
    <row r="1462" spans="3:23" x14ac:dyDescent="0.35">
      <c r="C1462" s="12">
        <v>44228</v>
      </c>
      <c r="D1462" s="12">
        <v>44255</v>
      </c>
      <c r="E1462" t="s">
        <v>21</v>
      </c>
      <c r="F1462" t="s">
        <v>59</v>
      </c>
      <c r="G1462" t="s">
        <v>59</v>
      </c>
      <c r="H1462" t="s">
        <v>87</v>
      </c>
      <c r="I1462" t="s">
        <v>61</v>
      </c>
      <c r="J1462" t="s">
        <v>62</v>
      </c>
      <c r="K1462" t="s">
        <v>63</v>
      </c>
      <c r="L1462" t="s">
        <v>64</v>
      </c>
      <c r="M1462" t="s">
        <v>82</v>
      </c>
      <c r="N1462" t="s">
        <v>120</v>
      </c>
      <c r="O1462" t="s">
        <v>121</v>
      </c>
      <c r="P1462" t="s">
        <v>122</v>
      </c>
      <c r="Q1462" t="s">
        <v>123</v>
      </c>
      <c r="R1462" t="s">
        <v>70</v>
      </c>
      <c r="S1462">
        <v>1462334.0517823</v>
      </c>
      <c r="T1462">
        <v>55.959249078662999</v>
      </c>
      <c r="U1462">
        <v>42.872358520917999</v>
      </c>
      <c r="V1462">
        <v>34109.018076735003</v>
      </c>
      <c r="W1462">
        <v>0</v>
      </c>
    </row>
    <row r="1463" spans="3:23" x14ac:dyDescent="0.35">
      <c r="C1463" s="12">
        <v>43497</v>
      </c>
      <c r="D1463" s="12">
        <v>43524</v>
      </c>
      <c r="E1463" t="s">
        <v>75</v>
      </c>
      <c r="F1463" t="s">
        <v>59</v>
      </c>
      <c r="G1463" t="s">
        <v>59</v>
      </c>
      <c r="H1463" t="s">
        <v>76</v>
      </c>
      <c r="I1463" t="s">
        <v>61</v>
      </c>
      <c r="J1463" t="s">
        <v>62</v>
      </c>
      <c r="K1463" t="s">
        <v>63</v>
      </c>
      <c r="L1463" t="s">
        <v>64</v>
      </c>
      <c r="M1463" t="s">
        <v>101</v>
      </c>
      <c r="N1463" t="s">
        <v>102</v>
      </c>
      <c r="O1463" t="s">
        <v>93</v>
      </c>
      <c r="P1463" t="s">
        <v>131</v>
      </c>
      <c r="Q1463" t="s">
        <v>132</v>
      </c>
      <c r="R1463" t="s">
        <v>70</v>
      </c>
      <c r="S1463">
        <v>1461873.2866151</v>
      </c>
      <c r="T1463">
        <v>85.723655665199999</v>
      </c>
      <c r="U1463">
        <v>25.876550658351999</v>
      </c>
      <c r="V1463">
        <v>56494.132696285997</v>
      </c>
      <c r="W1463">
        <v>0</v>
      </c>
    </row>
    <row r="1464" spans="3:23" x14ac:dyDescent="0.35">
      <c r="C1464" s="12">
        <v>43983</v>
      </c>
      <c r="D1464" s="12">
        <v>44012</v>
      </c>
      <c r="E1464" t="s">
        <v>20</v>
      </c>
      <c r="F1464" t="s">
        <v>59</v>
      </c>
      <c r="G1464" t="s">
        <v>59</v>
      </c>
      <c r="H1464" t="s">
        <v>60</v>
      </c>
      <c r="I1464" t="s">
        <v>61</v>
      </c>
      <c r="J1464" t="s">
        <v>62</v>
      </c>
      <c r="K1464" t="s">
        <v>63</v>
      </c>
      <c r="L1464" t="s">
        <v>64</v>
      </c>
      <c r="M1464" t="s">
        <v>65</v>
      </c>
      <c r="N1464" t="s">
        <v>92</v>
      </c>
      <c r="O1464" t="s">
        <v>93</v>
      </c>
      <c r="P1464" t="s">
        <v>146</v>
      </c>
      <c r="Q1464" t="s">
        <v>147</v>
      </c>
      <c r="R1464" t="s">
        <v>70</v>
      </c>
      <c r="S1464">
        <v>1461588.6792758</v>
      </c>
      <c r="T1464">
        <v>80.845787687096006</v>
      </c>
      <c r="U1464">
        <v>51.913641148728999</v>
      </c>
      <c r="V1464">
        <v>28154.231661163001</v>
      </c>
      <c r="W1464">
        <v>0</v>
      </c>
    </row>
    <row r="1465" spans="3:23" x14ac:dyDescent="0.35">
      <c r="C1465" s="12">
        <v>44075</v>
      </c>
      <c r="D1465" s="12">
        <v>44104</v>
      </c>
      <c r="E1465" t="s">
        <v>20</v>
      </c>
      <c r="F1465" t="s">
        <v>59</v>
      </c>
      <c r="G1465" t="s">
        <v>59</v>
      </c>
      <c r="H1465" t="s">
        <v>60</v>
      </c>
      <c r="I1465" t="s">
        <v>61</v>
      </c>
      <c r="J1465" t="s">
        <v>62</v>
      </c>
      <c r="K1465" t="s">
        <v>63</v>
      </c>
      <c r="L1465" t="s">
        <v>64</v>
      </c>
      <c r="M1465" t="s">
        <v>65</v>
      </c>
      <c r="N1465" t="s">
        <v>92</v>
      </c>
      <c r="O1465" t="s">
        <v>93</v>
      </c>
      <c r="P1465" t="s">
        <v>146</v>
      </c>
      <c r="Q1465" t="s">
        <v>147</v>
      </c>
      <c r="R1465" t="s">
        <v>70</v>
      </c>
      <c r="S1465">
        <v>1461278.4106425999</v>
      </c>
      <c r="T1465">
        <v>76.875501048654002</v>
      </c>
      <c r="U1465">
        <v>52.334473354143</v>
      </c>
      <c r="V1465">
        <v>27921.909154492001</v>
      </c>
      <c r="W1465">
        <v>0</v>
      </c>
    </row>
    <row r="1466" spans="3:23" x14ac:dyDescent="0.35">
      <c r="C1466" s="12">
        <v>43435</v>
      </c>
      <c r="D1466" s="12">
        <v>43465</v>
      </c>
      <c r="E1466" t="s">
        <v>75</v>
      </c>
      <c r="F1466" t="s">
        <v>59</v>
      </c>
      <c r="G1466" t="s">
        <v>59</v>
      </c>
      <c r="H1466" t="s">
        <v>87</v>
      </c>
      <c r="I1466" t="s">
        <v>61</v>
      </c>
      <c r="J1466" t="s">
        <v>62</v>
      </c>
      <c r="K1466" t="s">
        <v>63</v>
      </c>
      <c r="L1466" t="s">
        <v>64</v>
      </c>
      <c r="M1466" t="s">
        <v>101</v>
      </c>
      <c r="N1466" t="s">
        <v>102</v>
      </c>
      <c r="O1466" t="s">
        <v>93</v>
      </c>
      <c r="P1466" t="s">
        <v>131</v>
      </c>
      <c r="Q1466" t="s">
        <v>132</v>
      </c>
      <c r="R1466" t="s">
        <v>70</v>
      </c>
      <c r="S1466">
        <v>1461123.2829447</v>
      </c>
      <c r="T1466">
        <v>82.067781931995</v>
      </c>
      <c r="U1466">
        <v>22.701767569129998</v>
      </c>
      <c r="V1466">
        <v>64361.652831453001</v>
      </c>
      <c r="W1466">
        <v>0</v>
      </c>
    </row>
    <row r="1467" spans="3:23" x14ac:dyDescent="0.35">
      <c r="C1467" s="12">
        <v>43739</v>
      </c>
      <c r="D1467" s="12">
        <v>43769</v>
      </c>
      <c r="E1467" t="s">
        <v>20</v>
      </c>
      <c r="F1467" t="s">
        <v>59</v>
      </c>
      <c r="G1467" t="s">
        <v>59</v>
      </c>
      <c r="H1467" t="s">
        <v>76</v>
      </c>
      <c r="I1467" t="s">
        <v>61</v>
      </c>
      <c r="J1467" t="s">
        <v>62</v>
      </c>
      <c r="K1467" t="s">
        <v>63</v>
      </c>
      <c r="L1467" t="s">
        <v>64</v>
      </c>
      <c r="M1467" t="s">
        <v>65</v>
      </c>
      <c r="N1467" t="s">
        <v>92</v>
      </c>
      <c r="O1467" t="s">
        <v>93</v>
      </c>
      <c r="P1467" t="s">
        <v>153</v>
      </c>
      <c r="Q1467" t="s">
        <v>154</v>
      </c>
      <c r="R1467" t="s">
        <v>70</v>
      </c>
      <c r="S1467">
        <v>1460523.2201553001</v>
      </c>
      <c r="T1467">
        <v>72.605065631881999</v>
      </c>
      <c r="U1467">
        <v>63.657095396567001</v>
      </c>
      <c r="V1467">
        <v>22943.604496192998</v>
      </c>
      <c r="W1467">
        <v>0</v>
      </c>
    </row>
    <row r="1468" spans="3:23" x14ac:dyDescent="0.35">
      <c r="C1468" s="12">
        <v>43983</v>
      </c>
      <c r="D1468" s="12">
        <v>44012</v>
      </c>
      <c r="E1468" t="s">
        <v>20</v>
      </c>
      <c r="F1468" t="s">
        <v>59</v>
      </c>
      <c r="G1468" t="s">
        <v>59</v>
      </c>
      <c r="H1468" t="s">
        <v>76</v>
      </c>
      <c r="I1468" t="s">
        <v>61</v>
      </c>
      <c r="J1468" t="s">
        <v>62</v>
      </c>
      <c r="K1468" t="s">
        <v>63</v>
      </c>
      <c r="L1468" t="s">
        <v>64</v>
      </c>
      <c r="M1468" t="s">
        <v>77</v>
      </c>
      <c r="N1468" t="s">
        <v>107</v>
      </c>
      <c r="O1468" t="s">
        <v>108</v>
      </c>
      <c r="P1468" t="s">
        <v>109</v>
      </c>
      <c r="Q1468" t="s">
        <v>110</v>
      </c>
      <c r="R1468" t="s">
        <v>70</v>
      </c>
      <c r="S1468">
        <v>1458894.4057</v>
      </c>
      <c r="T1468">
        <v>91.036201415666</v>
      </c>
      <c r="U1468">
        <v>36.534351015966003</v>
      </c>
      <c r="V1468">
        <v>39932.128671519997</v>
      </c>
      <c r="W1468">
        <v>0</v>
      </c>
    </row>
    <row r="1469" spans="3:23" x14ac:dyDescent="0.35">
      <c r="C1469" s="12">
        <v>43647</v>
      </c>
      <c r="D1469" s="12">
        <v>43677</v>
      </c>
      <c r="E1469" t="s">
        <v>75</v>
      </c>
      <c r="F1469" t="s">
        <v>59</v>
      </c>
      <c r="G1469" t="s">
        <v>59</v>
      </c>
      <c r="H1469" t="s">
        <v>76</v>
      </c>
      <c r="I1469" t="s">
        <v>61</v>
      </c>
      <c r="J1469" t="s">
        <v>62</v>
      </c>
      <c r="K1469" t="s">
        <v>63</v>
      </c>
      <c r="L1469" t="s">
        <v>64</v>
      </c>
      <c r="M1469" t="s">
        <v>77</v>
      </c>
      <c r="N1469" t="s">
        <v>78</v>
      </c>
      <c r="O1469" t="s">
        <v>79</v>
      </c>
      <c r="P1469" t="s">
        <v>105</v>
      </c>
      <c r="Q1469" t="s">
        <v>106</v>
      </c>
      <c r="R1469" t="s">
        <v>70</v>
      </c>
      <c r="S1469">
        <v>1457924.1250835001</v>
      </c>
      <c r="T1469">
        <v>95.000894668219004</v>
      </c>
      <c r="U1469">
        <v>23.200474088254001</v>
      </c>
      <c r="V1469">
        <v>62840.272984837997</v>
      </c>
      <c r="W1469">
        <v>0</v>
      </c>
    </row>
    <row r="1470" spans="3:23" x14ac:dyDescent="0.35">
      <c r="C1470" s="12">
        <v>44348</v>
      </c>
      <c r="D1470" s="12">
        <v>44377</v>
      </c>
      <c r="E1470" t="s">
        <v>21</v>
      </c>
      <c r="F1470" t="s">
        <v>59</v>
      </c>
      <c r="G1470" t="s">
        <v>59</v>
      </c>
      <c r="H1470" t="s">
        <v>60</v>
      </c>
      <c r="I1470" t="s">
        <v>61</v>
      </c>
      <c r="J1470" t="s">
        <v>62</v>
      </c>
      <c r="K1470" t="s">
        <v>63</v>
      </c>
      <c r="L1470" t="s">
        <v>64</v>
      </c>
      <c r="M1470" t="s">
        <v>101</v>
      </c>
      <c r="N1470" t="s">
        <v>102</v>
      </c>
      <c r="O1470" t="s">
        <v>93</v>
      </c>
      <c r="P1470" t="s">
        <v>129</v>
      </c>
      <c r="Q1470" t="s">
        <v>130</v>
      </c>
      <c r="R1470" t="s">
        <v>70</v>
      </c>
      <c r="S1470">
        <v>1457270.9912300999</v>
      </c>
      <c r="T1470">
        <v>51.405930625732999</v>
      </c>
      <c r="U1470">
        <v>29.061069867648001</v>
      </c>
      <c r="V1470">
        <v>50145.125346966001</v>
      </c>
      <c r="W1470">
        <v>0</v>
      </c>
    </row>
    <row r="1471" spans="3:23" x14ac:dyDescent="0.35">
      <c r="C1471" s="12">
        <v>44378</v>
      </c>
      <c r="D1471" s="12">
        <v>44408</v>
      </c>
      <c r="E1471" t="s">
        <v>21</v>
      </c>
      <c r="F1471" t="s">
        <v>59</v>
      </c>
      <c r="G1471" t="s">
        <v>59</v>
      </c>
      <c r="H1471" t="s">
        <v>76</v>
      </c>
      <c r="I1471" t="s">
        <v>61</v>
      </c>
      <c r="J1471" t="s">
        <v>62</v>
      </c>
      <c r="K1471" t="s">
        <v>63</v>
      </c>
      <c r="L1471" t="s">
        <v>64</v>
      </c>
      <c r="M1471" t="s">
        <v>82</v>
      </c>
      <c r="N1471" t="s">
        <v>120</v>
      </c>
      <c r="O1471" t="s">
        <v>121</v>
      </c>
      <c r="P1471" t="s">
        <v>122</v>
      </c>
      <c r="Q1471" t="s">
        <v>123</v>
      </c>
      <c r="R1471" t="s">
        <v>70</v>
      </c>
      <c r="S1471">
        <v>1456599.1841555</v>
      </c>
      <c r="T1471">
        <v>65.583753963852999</v>
      </c>
      <c r="U1471">
        <v>47.418207212626001</v>
      </c>
      <c r="V1471">
        <v>30718.141190449998</v>
      </c>
      <c r="W1471">
        <v>0</v>
      </c>
    </row>
    <row r="1472" spans="3:23" x14ac:dyDescent="0.35">
      <c r="C1472" s="12">
        <v>44013</v>
      </c>
      <c r="D1472" s="12">
        <v>44043</v>
      </c>
      <c r="E1472" t="s">
        <v>20</v>
      </c>
      <c r="F1472" t="s">
        <v>59</v>
      </c>
      <c r="G1472" t="s">
        <v>59</v>
      </c>
      <c r="H1472" t="s">
        <v>60</v>
      </c>
      <c r="I1472" t="s">
        <v>61</v>
      </c>
      <c r="J1472" t="s">
        <v>62</v>
      </c>
      <c r="K1472" t="s">
        <v>63</v>
      </c>
      <c r="L1472" t="s">
        <v>64</v>
      </c>
      <c r="M1472" t="s">
        <v>77</v>
      </c>
      <c r="N1472" t="s">
        <v>78</v>
      </c>
      <c r="O1472" t="s">
        <v>79</v>
      </c>
      <c r="P1472" t="s">
        <v>105</v>
      </c>
      <c r="Q1472" t="s">
        <v>106</v>
      </c>
      <c r="R1472" t="s">
        <v>70</v>
      </c>
      <c r="S1472">
        <v>1455062.0618711</v>
      </c>
      <c r="T1472">
        <v>92.443303014628</v>
      </c>
      <c r="U1472">
        <v>24.555300561534001</v>
      </c>
      <c r="V1472">
        <v>59256.536413586997</v>
      </c>
      <c r="W1472">
        <v>0</v>
      </c>
    </row>
    <row r="1473" spans="3:23" x14ac:dyDescent="0.35">
      <c r="C1473" s="12">
        <v>44136</v>
      </c>
      <c r="D1473" s="12">
        <v>44165</v>
      </c>
      <c r="E1473" t="s">
        <v>21</v>
      </c>
      <c r="F1473" t="s">
        <v>59</v>
      </c>
      <c r="G1473" t="s">
        <v>59</v>
      </c>
      <c r="H1473" t="s">
        <v>76</v>
      </c>
      <c r="I1473" t="s">
        <v>61</v>
      </c>
      <c r="J1473" t="s">
        <v>62</v>
      </c>
      <c r="K1473" t="s">
        <v>63</v>
      </c>
      <c r="L1473" t="s">
        <v>64</v>
      </c>
      <c r="M1473" t="s">
        <v>101</v>
      </c>
      <c r="N1473" t="s">
        <v>102</v>
      </c>
      <c r="O1473" t="s">
        <v>93</v>
      </c>
      <c r="P1473" t="s">
        <v>131</v>
      </c>
      <c r="Q1473" t="s">
        <v>132</v>
      </c>
      <c r="R1473" t="s">
        <v>70</v>
      </c>
      <c r="S1473">
        <v>1453767.4547243</v>
      </c>
      <c r="T1473">
        <v>78.657535212447002</v>
      </c>
      <c r="U1473">
        <v>26.085283281515999</v>
      </c>
      <c r="V1473">
        <v>55731.327087193</v>
      </c>
      <c r="W1473">
        <v>0</v>
      </c>
    </row>
    <row r="1474" spans="3:23" x14ac:dyDescent="0.35">
      <c r="C1474" s="12">
        <v>43983</v>
      </c>
      <c r="D1474" s="12">
        <v>44012</v>
      </c>
      <c r="E1474" t="s">
        <v>20</v>
      </c>
      <c r="F1474" t="s">
        <v>59</v>
      </c>
      <c r="G1474" t="s">
        <v>59</v>
      </c>
      <c r="H1474" t="s">
        <v>87</v>
      </c>
      <c r="I1474" t="s">
        <v>61</v>
      </c>
      <c r="J1474" t="s">
        <v>62</v>
      </c>
      <c r="K1474" t="s">
        <v>63</v>
      </c>
      <c r="L1474" t="s">
        <v>64</v>
      </c>
      <c r="M1474" t="s">
        <v>77</v>
      </c>
      <c r="N1474" t="s">
        <v>107</v>
      </c>
      <c r="O1474" t="s">
        <v>108</v>
      </c>
      <c r="P1474" t="s">
        <v>109</v>
      </c>
      <c r="Q1474" t="s">
        <v>110</v>
      </c>
      <c r="R1474" t="s">
        <v>70</v>
      </c>
      <c r="S1474">
        <v>1452044.4156915001</v>
      </c>
      <c r="T1474">
        <v>82.983464230039999</v>
      </c>
      <c r="U1474">
        <v>32.47410220594</v>
      </c>
      <c r="V1474">
        <v>44713.920233518002</v>
      </c>
      <c r="W1474">
        <v>0</v>
      </c>
    </row>
    <row r="1475" spans="3:23" x14ac:dyDescent="0.35">
      <c r="C1475" s="12">
        <v>44348</v>
      </c>
      <c r="D1475" s="12">
        <v>44377</v>
      </c>
      <c r="E1475" t="s">
        <v>21</v>
      </c>
      <c r="F1475" t="s">
        <v>59</v>
      </c>
      <c r="G1475" t="s">
        <v>59</v>
      </c>
      <c r="H1475" t="s">
        <v>87</v>
      </c>
      <c r="I1475" t="s">
        <v>61</v>
      </c>
      <c r="J1475" t="s">
        <v>62</v>
      </c>
      <c r="K1475" t="s">
        <v>63</v>
      </c>
      <c r="L1475" t="s">
        <v>64</v>
      </c>
      <c r="M1475" t="s">
        <v>101</v>
      </c>
      <c r="N1475" t="s">
        <v>102</v>
      </c>
      <c r="O1475" t="s">
        <v>93</v>
      </c>
      <c r="P1475" t="s">
        <v>131</v>
      </c>
      <c r="Q1475" t="s">
        <v>132</v>
      </c>
      <c r="R1475" t="s">
        <v>70</v>
      </c>
      <c r="S1475">
        <v>1450955.4652737</v>
      </c>
      <c r="T1475">
        <v>80.810642702359004</v>
      </c>
      <c r="U1475">
        <v>24.646394814909002</v>
      </c>
      <c r="V1475">
        <v>58870.900842502</v>
      </c>
      <c r="W1475">
        <v>0</v>
      </c>
    </row>
    <row r="1476" spans="3:23" x14ac:dyDescent="0.35">
      <c r="C1476" s="12">
        <v>44166</v>
      </c>
      <c r="D1476" s="12">
        <v>44196</v>
      </c>
      <c r="E1476" t="s">
        <v>21</v>
      </c>
      <c r="F1476" t="s">
        <v>59</v>
      </c>
      <c r="G1476" t="s">
        <v>59</v>
      </c>
      <c r="H1476" t="s">
        <v>76</v>
      </c>
      <c r="I1476" t="s">
        <v>61</v>
      </c>
      <c r="J1476" t="s">
        <v>62</v>
      </c>
      <c r="K1476" t="s">
        <v>63</v>
      </c>
      <c r="L1476" t="s">
        <v>64</v>
      </c>
      <c r="M1476" t="s">
        <v>101</v>
      </c>
      <c r="N1476" t="s">
        <v>102</v>
      </c>
      <c r="O1476" t="s">
        <v>93</v>
      </c>
      <c r="P1476" t="s">
        <v>129</v>
      </c>
      <c r="Q1476" t="s">
        <v>130</v>
      </c>
      <c r="R1476" t="s">
        <v>70</v>
      </c>
      <c r="S1476">
        <v>1449134.1831793</v>
      </c>
      <c r="T1476">
        <v>30.413862890154</v>
      </c>
      <c r="U1476">
        <v>30.878660397992999</v>
      </c>
      <c r="V1476">
        <v>46929.956303204999</v>
      </c>
      <c r="W1476">
        <v>0</v>
      </c>
    </row>
    <row r="1477" spans="3:23" x14ac:dyDescent="0.35">
      <c r="C1477" s="12">
        <v>44378</v>
      </c>
      <c r="D1477" s="12">
        <v>44408</v>
      </c>
      <c r="E1477" t="s">
        <v>21</v>
      </c>
      <c r="F1477" t="s">
        <v>59</v>
      </c>
      <c r="G1477" t="s">
        <v>59</v>
      </c>
      <c r="H1477" t="s">
        <v>76</v>
      </c>
      <c r="I1477" t="s">
        <v>61</v>
      </c>
      <c r="J1477" t="s">
        <v>62</v>
      </c>
      <c r="K1477" t="s">
        <v>63</v>
      </c>
      <c r="L1477" t="s">
        <v>64</v>
      </c>
      <c r="M1477" t="s">
        <v>65</v>
      </c>
      <c r="N1477" t="s">
        <v>66</v>
      </c>
      <c r="O1477" t="s">
        <v>67</v>
      </c>
      <c r="P1477" t="s">
        <v>155</v>
      </c>
      <c r="Q1477" t="s">
        <v>156</v>
      </c>
      <c r="R1477" t="s">
        <v>70</v>
      </c>
      <c r="S1477">
        <v>1446736.9739842</v>
      </c>
      <c r="T1477">
        <v>68.786337344239996</v>
      </c>
      <c r="U1477">
        <v>52.757793215200003</v>
      </c>
      <c r="V1477">
        <v>27422.242019920999</v>
      </c>
      <c r="W1477">
        <v>0</v>
      </c>
    </row>
    <row r="1478" spans="3:23" x14ac:dyDescent="0.35">
      <c r="C1478" s="12">
        <v>44256</v>
      </c>
      <c r="D1478" s="12">
        <v>44286</v>
      </c>
      <c r="E1478" t="s">
        <v>21</v>
      </c>
      <c r="F1478" t="s">
        <v>59</v>
      </c>
      <c r="G1478" t="s">
        <v>59</v>
      </c>
      <c r="H1478" t="s">
        <v>60</v>
      </c>
      <c r="I1478" t="s">
        <v>61</v>
      </c>
      <c r="J1478" t="s">
        <v>62</v>
      </c>
      <c r="K1478" t="s">
        <v>63</v>
      </c>
      <c r="L1478" t="s">
        <v>64</v>
      </c>
      <c r="M1478" t="s">
        <v>65</v>
      </c>
      <c r="N1478" t="s">
        <v>117</v>
      </c>
      <c r="O1478" t="s">
        <v>93</v>
      </c>
      <c r="P1478" t="s">
        <v>144</v>
      </c>
      <c r="Q1478" t="s">
        <v>145</v>
      </c>
      <c r="R1478" t="s">
        <v>70</v>
      </c>
      <c r="S1478">
        <v>1444183.0524344</v>
      </c>
      <c r="T1478">
        <v>79.309099565059</v>
      </c>
      <c r="U1478">
        <v>57.309607030789003</v>
      </c>
      <c r="V1478">
        <v>25199.667686756002</v>
      </c>
      <c r="W1478">
        <v>0</v>
      </c>
    </row>
    <row r="1479" spans="3:23" x14ac:dyDescent="0.35">
      <c r="C1479" s="12">
        <v>43435</v>
      </c>
      <c r="D1479" s="12">
        <v>43465</v>
      </c>
      <c r="E1479" t="s">
        <v>75</v>
      </c>
      <c r="F1479" t="s">
        <v>59</v>
      </c>
      <c r="G1479" t="s">
        <v>59</v>
      </c>
      <c r="H1479" t="s">
        <v>60</v>
      </c>
      <c r="I1479" t="s">
        <v>61</v>
      </c>
      <c r="J1479" t="s">
        <v>62</v>
      </c>
      <c r="K1479" t="s">
        <v>63</v>
      </c>
      <c r="L1479" t="s">
        <v>64</v>
      </c>
      <c r="M1479" t="s">
        <v>77</v>
      </c>
      <c r="N1479" t="s">
        <v>78</v>
      </c>
      <c r="O1479" t="s">
        <v>79</v>
      </c>
      <c r="P1479" t="s">
        <v>105</v>
      </c>
      <c r="Q1479" t="s">
        <v>106</v>
      </c>
      <c r="R1479" t="s">
        <v>70</v>
      </c>
      <c r="S1479">
        <v>1443940.3327442999</v>
      </c>
      <c r="T1479">
        <v>93.872867388575997</v>
      </c>
      <c r="U1479">
        <v>23.811792965201001</v>
      </c>
      <c r="V1479">
        <v>60639.714735237001</v>
      </c>
      <c r="W1479">
        <v>0</v>
      </c>
    </row>
    <row r="1480" spans="3:23" x14ac:dyDescent="0.35">
      <c r="C1480" s="12">
        <v>43586</v>
      </c>
      <c r="D1480" s="12">
        <v>43616</v>
      </c>
      <c r="E1480" t="s">
        <v>75</v>
      </c>
      <c r="F1480" t="s">
        <v>59</v>
      </c>
      <c r="G1480" t="s">
        <v>59</v>
      </c>
      <c r="H1480" t="s">
        <v>76</v>
      </c>
      <c r="I1480" t="s">
        <v>61</v>
      </c>
      <c r="J1480" t="s">
        <v>62</v>
      </c>
      <c r="K1480" t="s">
        <v>63</v>
      </c>
      <c r="L1480" t="s">
        <v>64</v>
      </c>
      <c r="M1480" t="s">
        <v>77</v>
      </c>
      <c r="N1480" t="s">
        <v>78</v>
      </c>
      <c r="O1480" t="s">
        <v>79</v>
      </c>
      <c r="P1480" t="s">
        <v>105</v>
      </c>
      <c r="Q1480" t="s">
        <v>106</v>
      </c>
      <c r="R1480" t="s">
        <v>70</v>
      </c>
      <c r="S1480">
        <v>1441987.9088464</v>
      </c>
      <c r="T1480">
        <v>95.118119104830001</v>
      </c>
      <c r="U1480">
        <v>23.002947713775001</v>
      </c>
      <c r="V1480">
        <v>62687.092401768998</v>
      </c>
      <c r="W1480">
        <v>0</v>
      </c>
    </row>
    <row r="1481" spans="3:23" x14ac:dyDescent="0.35">
      <c r="C1481" s="12">
        <v>44105</v>
      </c>
      <c r="D1481" s="12">
        <v>44135</v>
      </c>
      <c r="E1481" t="s">
        <v>21</v>
      </c>
      <c r="F1481" t="s">
        <v>59</v>
      </c>
      <c r="G1481" t="s">
        <v>59</v>
      </c>
      <c r="H1481" t="s">
        <v>87</v>
      </c>
      <c r="I1481" t="s">
        <v>61</v>
      </c>
      <c r="J1481" t="s">
        <v>62</v>
      </c>
      <c r="K1481" t="s">
        <v>63</v>
      </c>
      <c r="L1481" t="s">
        <v>64</v>
      </c>
      <c r="M1481" t="s">
        <v>65</v>
      </c>
      <c r="N1481" t="s">
        <v>92</v>
      </c>
      <c r="O1481" t="s">
        <v>93</v>
      </c>
      <c r="P1481" t="s">
        <v>142</v>
      </c>
      <c r="Q1481" t="s">
        <v>143</v>
      </c>
      <c r="R1481" t="s">
        <v>70</v>
      </c>
      <c r="S1481">
        <v>1440367.2560121</v>
      </c>
      <c r="T1481">
        <v>22.565681308058</v>
      </c>
      <c r="U1481">
        <v>144.22446104663001</v>
      </c>
      <c r="V1481">
        <v>9986.9831064679001</v>
      </c>
      <c r="W1481">
        <v>0</v>
      </c>
    </row>
    <row r="1482" spans="3:23" x14ac:dyDescent="0.35">
      <c r="C1482" s="12">
        <v>43374</v>
      </c>
      <c r="D1482" s="12">
        <v>43404</v>
      </c>
      <c r="E1482" t="s">
        <v>75</v>
      </c>
      <c r="F1482" t="s">
        <v>59</v>
      </c>
      <c r="G1482" t="s">
        <v>59</v>
      </c>
      <c r="H1482" t="s">
        <v>87</v>
      </c>
      <c r="I1482" t="s">
        <v>61</v>
      </c>
      <c r="J1482" t="s">
        <v>62</v>
      </c>
      <c r="K1482" t="s">
        <v>63</v>
      </c>
      <c r="L1482" t="s">
        <v>64</v>
      </c>
      <c r="M1482" t="s">
        <v>101</v>
      </c>
      <c r="N1482" t="s">
        <v>102</v>
      </c>
      <c r="O1482" t="s">
        <v>93</v>
      </c>
      <c r="P1482" t="s">
        <v>131</v>
      </c>
      <c r="Q1482" t="s">
        <v>132</v>
      </c>
      <c r="R1482" t="s">
        <v>70</v>
      </c>
      <c r="S1482">
        <v>1438373.2991043001</v>
      </c>
      <c r="T1482">
        <v>81.671515860647006</v>
      </c>
      <c r="U1482">
        <v>22.979766003040002</v>
      </c>
      <c r="V1482">
        <v>62593.035060235998</v>
      </c>
      <c r="W1482">
        <v>0</v>
      </c>
    </row>
    <row r="1483" spans="3:23" x14ac:dyDescent="0.35">
      <c r="C1483" s="12">
        <v>44287</v>
      </c>
      <c r="D1483" s="12">
        <v>44316</v>
      </c>
      <c r="E1483" t="s">
        <v>21</v>
      </c>
      <c r="F1483" t="s">
        <v>59</v>
      </c>
      <c r="G1483" t="s">
        <v>59</v>
      </c>
      <c r="H1483" t="s">
        <v>76</v>
      </c>
      <c r="I1483" t="s">
        <v>61</v>
      </c>
      <c r="J1483" t="s">
        <v>62</v>
      </c>
      <c r="K1483" t="s">
        <v>63</v>
      </c>
      <c r="L1483" t="s">
        <v>64</v>
      </c>
      <c r="M1483" t="s">
        <v>88</v>
      </c>
      <c r="N1483" t="s">
        <v>150</v>
      </c>
      <c r="O1483" t="s">
        <v>93</v>
      </c>
      <c r="P1483" t="s">
        <v>225</v>
      </c>
      <c r="Q1483" t="s">
        <v>226</v>
      </c>
      <c r="R1483" t="s">
        <v>70</v>
      </c>
      <c r="S1483">
        <v>1438024.0903864</v>
      </c>
      <c r="T1483">
        <v>55.252235761893999</v>
      </c>
      <c r="U1483">
        <v>30.211299026245001</v>
      </c>
      <c r="V1483">
        <v>47598.883091295</v>
      </c>
      <c r="W1483">
        <v>0</v>
      </c>
    </row>
    <row r="1484" spans="3:23" x14ac:dyDescent="0.35">
      <c r="C1484" s="12">
        <v>43983</v>
      </c>
      <c r="D1484" s="12">
        <v>44012</v>
      </c>
      <c r="E1484" t="s">
        <v>20</v>
      </c>
      <c r="F1484" t="s">
        <v>59</v>
      </c>
      <c r="G1484" t="s">
        <v>59</v>
      </c>
      <c r="H1484" t="s">
        <v>60</v>
      </c>
      <c r="I1484" t="s">
        <v>61</v>
      </c>
      <c r="J1484" t="s">
        <v>62</v>
      </c>
      <c r="K1484" t="s">
        <v>63</v>
      </c>
      <c r="L1484" t="s">
        <v>64</v>
      </c>
      <c r="M1484" t="s">
        <v>77</v>
      </c>
      <c r="N1484" t="s">
        <v>107</v>
      </c>
      <c r="O1484" t="s">
        <v>108</v>
      </c>
      <c r="P1484" t="s">
        <v>109</v>
      </c>
      <c r="Q1484" t="s">
        <v>110</v>
      </c>
      <c r="R1484" t="s">
        <v>70</v>
      </c>
      <c r="S1484">
        <v>1437076.4365368001</v>
      </c>
      <c r="T1484">
        <v>90.850471812783994</v>
      </c>
      <c r="U1484">
        <v>33.679450428861998</v>
      </c>
      <c r="V1484">
        <v>42669.236529620997</v>
      </c>
      <c r="W1484">
        <v>0</v>
      </c>
    </row>
    <row r="1485" spans="3:23" x14ac:dyDescent="0.35">
      <c r="C1485" s="12">
        <v>44013</v>
      </c>
      <c r="D1485" s="12">
        <v>44043</v>
      </c>
      <c r="E1485" t="s">
        <v>20</v>
      </c>
      <c r="F1485" t="s">
        <v>59</v>
      </c>
      <c r="G1485" t="s">
        <v>59</v>
      </c>
      <c r="H1485" t="s">
        <v>87</v>
      </c>
      <c r="I1485" t="s">
        <v>61</v>
      </c>
      <c r="J1485" t="s">
        <v>62</v>
      </c>
      <c r="K1485" t="s">
        <v>63</v>
      </c>
      <c r="L1485" t="s">
        <v>64</v>
      </c>
      <c r="M1485" t="s">
        <v>77</v>
      </c>
      <c r="N1485" t="s">
        <v>107</v>
      </c>
      <c r="O1485" t="s">
        <v>108</v>
      </c>
      <c r="P1485" t="s">
        <v>109</v>
      </c>
      <c r="Q1485" t="s">
        <v>110</v>
      </c>
      <c r="R1485" t="s">
        <v>70</v>
      </c>
      <c r="S1485">
        <v>1436992.6919539999</v>
      </c>
      <c r="T1485">
        <v>83.160834979626003</v>
      </c>
      <c r="U1485">
        <v>32.490408393198003</v>
      </c>
      <c r="V1485">
        <v>44228.212663983002</v>
      </c>
      <c r="W1485">
        <v>0</v>
      </c>
    </row>
    <row r="1486" spans="3:23" x14ac:dyDescent="0.35">
      <c r="C1486" s="12">
        <v>43556</v>
      </c>
      <c r="D1486" s="12">
        <v>43585</v>
      </c>
      <c r="E1486" t="s">
        <v>75</v>
      </c>
      <c r="F1486" t="s">
        <v>59</v>
      </c>
      <c r="G1486" t="s">
        <v>59</v>
      </c>
      <c r="H1486" t="s">
        <v>60</v>
      </c>
      <c r="I1486" t="s">
        <v>61</v>
      </c>
      <c r="J1486" t="s">
        <v>62</v>
      </c>
      <c r="K1486" t="s">
        <v>63</v>
      </c>
      <c r="L1486" t="s">
        <v>64</v>
      </c>
      <c r="M1486" t="s">
        <v>77</v>
      </c>
      <c r="N1486" t="s">
        <v>78</v>
      </c>
      <c r="O1486" t="s">
        <v>79</v>
      </c>
      <c r="P1486" t="s">
        <v>105</v>
      </c>
      <c r="Q1486" t="s">
        <v>106</v>
      </c>
      <c r="R1486" t="s">
        <v>70</v>
      </c>
      <c r="S1486">
        <v>1436836.8205607</v>
      </c>
      <c r="T1486">
        <v>92.423786310680001</v>
      </c>
      <c r="U1486">
        <v>24.247823980355999</v>
      </c>
      <c r="V1486">
        <v>59256.320143393998</v>
      </c>
      <c r="W1486">
        <v>0</v>
      </c>
    </row>
    <row r="1487" spans="3:23" x14ac:dyDescent="0.35">
      <c r="C1487" s="12">
        <v>44044</v>
      </c>
      <c r="D1487" s="12">
        <v>44074</v>
      </c>
      <c r="E1487" t="s">
        <v>20</v>
      </c>
      <c r="F1487" t="s">
        <v>59</v>
      </c>
      <c r="G1487" t="s">
        <v>59</v>
      </c>
      <c r="H1487" t="s">
        <v>76</v>
      </c>
      <c r="I1487" t="s">
        <v>61</v>
      </c>
      <c r="J1487" t="s">
        <v>62</v>
      </c>
      <c r="K1487" t="s">
        <v>63</v>
      </c>
      <c r="L1487" t="s">
        <v>64</v>
      </c>
      <c r="M1487" t="s">
        <v>65</v>
      </c>
      <c r="N1487" t="s">
        <v>92</v>
      </c>
      <c r="O1487" t="s">
        <v>93</v>
      </c>
      <c r="P1487" t="s">
        <v>153</v>
      </c>
      <c r="Q1487" t="s">
        <v>154</v>
      </c>
      <c r="R1487" t="s">
        <v>70</v>
      </c>
      <c r="S1487">
        <v>1435324.420959</v>
      </c>
      <c r="T1487">
        <v>67.204298189019994</v>
      </c>
      <c r="U1487">
        <v>64.163854011653001</v>
      </c>
      <c r="V1487">
        <v>22369.672817633</v>
      </c>
      <c r="W1487">
        <v>0</v>
      </c>
    </row>
    <row r="1488" spans="3:23" x14ac:dyDescent="0.35">
      <c r="C1488" s="12">
        <v>43800</v>
      </c>
      <c r="D1488" s="12">
        <v>43830</v>
      </c>
      <c r="E1488" t="s">
        <v>20</v>
      </c>
      <c r="F1488" t="s">
        <v>59</v>
      </c>
      <c r="G1488" t="s">
        <v>59</v>
      </c>
      <c r="H1488" t="s">
        <v>60</v>
      </c>
      <c r="I1488" t="s">
        <v>61</v>
      </c>
      <c r="J1488" t="s">
        <v>62</v>
      </c>
      <c r="K1488" t="s">
        <v>63</v>
      </c>
      <c r="L1488" t="s">
        <v>64</v>
      </c>
      <c r="M1488" t="s">
        <v>82</v>
      </c>
      <c r="N1488" t="s">
        <v>157</v>
      </c>
      <c r="O1488" t="s">
        <v>67</v>
      </c>
      <c r="P1488" t="s">
        <v>158</v>
      </c>
      <c r="Q1488" t="s">
        <v>159</v>
      </c>
      <c r="R1488" t="s">
        <v>70</v>
      </c>
      <c r="S1488">
        <v>1434160.169982</v>
      </c>
      <c r="T1488">
        <v>74.179092633089994</v>
      </c>
      <c r="U1488">
        <v>50.060709221734001</v>
      </c>
      <c r="V1488">
        <v>28648.418935289999</v>
      </c>
      <c r="W1488">
        <v>0</v>
      </c>
    </row>
    <row r="1489" spans="3:23" x14ac:dyDescent="0.35">
      <c r="C1489" s="12">
        <v>43739</v>
      </c>
      <c r="D1489" s="12">
        <v>43769</v>
      </c>
      <c r="E1489" t="s">
        <v>20</v>
      </c>
      <c r="F1489" t="s">
        <v>59</v>
      </c>
      <c r="G1489" t="s">
        <v>59</v>
      </c>
      <c r="H1489" t="s">
        <v>60</v>
      </c>
      <c r="I1489" t="s">
        <v>61</v>
      </c>
      <c r="J1489" t="s">
        <v>62</v>
      </c>
      <c r="K1489" t="s">
        <v>63</v>
      </c>
      <c r="L1489" t="s">
        <v>64</v>
      </c>
      <c r="M1489" t="s">
        <v>101</v>
      </c>
      <c r="N1489" t="s">
        <v>102</v>
      </c>
      <c r="O1489" t="s">
        <v>93</v>
      </c>
      <c r="P1489" t="s">
        <v>131</v>
      </c>
      <c r="Q1489" t="s">
        <v>132</v>
      </c>
      <c r="R1489" t="s">
        <v>70</v>
      </c>
      <c r="S1489">
        <v>1433603.7511751</v>
      </c>
      <c r="T1489">
        <v>77.932429216048007</v>
      </c>
      <c r="U1489">
        <v>24.956538071257999</v>
      </c>
      <c r="V1489">
        <v>57444.015154735003</v>
      </c>
      <c r="W1489">
        <v>0</v>
      </c>
    </row>
    <row r="1490" spans="3:23" x14ac:dyDescent="0.35">
      <c r="C1490" s="12">
        <v>44228</v>
      </c>
      <c r="D1490" s="12">
        <v>44255</v>
      </c>
      <c r="E1490" t="s">
        <v>21</v>
      </c>
      <c r="F1490" t="s">
        <v>59</v>
      </c>
      <c r="G1490" t="s">
        <v>59</v>
      </c>
      <c r="H1490" t="s">
        <v>76</v>
      </c>
      <c r="I1490" t="s">
        <v>61</v>
      </c>
      <c r="J1490" t="s">
        <v>62</v>
      </c>
      <c r="K1490" t="s">
        <v>63</v>
      </c>
      <c r="L1490" t="s">
        <v>64</v>
      </c>
      <c r="M1490" t="s">
        <v>65</v>
      </c>
      <c r="N1490" t="s">
        <v>92</v>
      </c>
      <c r="O1490" t="s">
        <v>93</v>
      </c>
      <c r="P1490" t="s">
        <v>153</v>
      </c>
      <c r="Q1490" t="s">
        <v>154</v>
      </c>
      <c r="R1490" t="s">
        <v>70</v>
      </c>
      <c r="S1490">
        <v>1432404.2021192999</v>
      </c>
      <c r="T1490">
        <v>68.094385787367003</v>
      </c>
      <c r="U1490">
        <v>63.633880239591001</v>
      </c>
      <c r="V1490">
        <v>22510.087342248</v>
      </c>
      <c r="W1490">
        <v>0</v>
      </c>
    </row>
    <row r="1491" spans="3:23" x14ac:dyDescent="0.35">
      <c r="C1491" s="12">
        <v>43525</v>
      </c>
      <c r="D1491" s="12">
        <v>43555</v>
      </c>
      <c r="E1491" t="s">
        <v>75</v>
      </c>
      <c r="F1491" t="s">
        <v>59</v>
      </c>
      <c r="G1491" t="s">
        <v>59</v>
      </c>
      <c r="H1491" t="s">
        <v>60</v>
      </c>
      <c r="I1491" t="s">
        <v>61</v>
      </c>
      <c r="J1491" t="s">
        <v>62</v>
      </c>
      <c r="K1491" t="s">
        <v>63</v>
      </c>
      <c r="L1491" t="s">
        <v>64</v>
      </c>
      <c r="M1491" t="s">
        <v>96</v>
      </c>
      <c r="N1491" t="s">
        <v>111</v>
      </c>
      <c r="O1491" t="s">
        <v>112</v>
      </c>
      <c r="P1491" t="s">
        <v>113</v>
      </c>
      <c r="Q1491" t="s">
        <v>114</v>
      </c>
      <c r="R1491" t="s">
        <v>70</v>
      </c>
      <c r="S1491">
        <v>1431712.2361175001</v>
      </c>
      <c r="T1491">
        <v>88.568353959342005</v>
      </c>
      <c r="U1491">
        <v>43.027067433801001</v>
      </c>
      <c r="V1491">
        <v>33274.687807162001</v>
      </c>
      <c r="W1491">
        <v>0</v>
      </c>
    </row>
    <row r="1492" spans="3:23" x14ac:dyDescent="0.35">
      <c r="C1492" s="12">
        <v>44287</v>
      </c>
      <c r="D1492" s="12">
        <v>44316</v>
      </c>
      <c r="E1492" t="s">
        <v>21</v>
      </c>
      <c r="F1492" t="s">
        <v>59</v>
      </c>
      <c r="G1492" t="s">
        <v>59</v>
      </c>
      <c r="H1492" t="s">
        <v>76</v>
      </c>
      <c r="I1492" t="s">
        <v>61</v>
      </c>
      <c r="J1492" t="s">
        <v>62</v>
      </c>
      <c r="K1492" t="s">
        <v>63</v>
      </c>
      <c r="L1492" t="s">
        <v>64</v>
      </c>
      <c r="M1492" t="s">
        <v>65</v>
      </c>
      <c r="N1492" t="s">
        <v>92</v>
      </c>
      <c r="O1492" t="s">
        <v>93</v>
      </c>
      <c r="P1492" t="s">
        <v>153</v>
      </c>
      <c r="Q1492" t="s">
        <v>154</v>
      </c>
      <c r="R1492" t="s">
        <v>70</v>
      </c>
      <c r="S1492">
        <v>1430933.4039042001</v>
      </c>
      <c r="T1492">
        <v>65.778686421266002</v>
      </c>
      <c r="U1492">
        <v>63.352298817566002</v>
      </c>
      <c r="V1492">
        <v>22586.921557886999</v>
      </c>
      <c r="W1492">
        <v>0</v>
      </c>
    </row>
    <row r="1493" spans="3:23" x14ac:dyDescent="0.35">
      <c r="C1493" s="12">
        <v>43556</v>
      </c>
      <c r="D1493" s="12">
        <v>43585</v>
      </c>
      <c r="E1493" t="s">
        <v>75</v>
      </c>
      <c r="F1493" t="s">
        <v>59</v>
      </c>
      <c r="G1493" t="s">
        <v>59</v>
      </c>
      <c r="H1493" t="s">
        <v>76</v>
      </c>
      <c r="I1493" t="s">
        <v>61</v>
      </c>
      <c r="J1493" t="s">
        <v>62</v>
      </c>
      <c r="K1493" t="s">
        <v>63</v>
      </c>
      <c r="L1493" t="s">
        <v>64</v>
      </c>
      <c r="M1493" t="s">
        <v>77</v>
      </c>
      <c r="N1493" t="s">
        <v>78</v>
      </c>
      <c r="O1493" t="s">
        <v>79</v>
      </c>
      <c r="P1493" t="s">
        <v>105</v>
      </c>
      <c r="Q1493" t="s">
        <v>106</v>
      </c>
      <c r="R1493" t="s">
        <v>70</v>
      </c>
      <c r="S1493">
        <v>1430338.2754297</v>
      </c>
      <c r="T1493">
        <v>94.987276375899995</v>
      </c>
      <c r="U1493">
        <v>23.068972811148999</v>
      </c>
      <c r="V1493">
        <v>62002.685907995001</v>
      </c>
      <c r="W1493">
        <v>0</v>
      </c>
    </row>
    <row r="1494" spans="3:23" x14ac:dyDescent="0.35">
      <c r="C1494" s="12">
        <v>43617</v>
      </c>
      <c r="D1494" s="12">
        <v>43646</v>
      </c>
      <c r="E1494" t="s">
        <v>75</v>
      </c>
      <c r="F1494" t="s">
        <v>59</v>
      </c>
      <c r="G1494" t="s">
        <v>59</v>
      </c>
      <c r="H1494" t="s">
        <v>60</v>
      </c>
      <c r="I1494" t="s">
        <v>61</v>
      </c>
      <c r="J1494" t="s">
        <v>62</v>
      </c>
      <c r="K1494" t="s">
        <v>63</v>
      </c>
      <c r="L1494" t="s">
        <v>64</v>
      </c>
      <c r="M1494" t="s">
        <v>65</v>
      </c>
      <c r="N1494" t="s">
        <v>92</v>
      </c>
      <c r="O1494" t="s">
        <v>93</v>
      </c>
      <c r="P1494" t="s">
        <v>94</v>
      </c>
      <c r="Q1494" t="s">
        <v>95</v>
      </c>
      <c r="R1494" t="s">
        <v>70</v>
      </c>
      <c r="S1494">
        <v>1430180.8835636999</v>
      </c>
      <c r="T1494">
        <v>91.898894783342996</v>
      </c>
      <c r="U1494">
        <v>43.982389970980002</v>
      </c>
      <c r="V1494">
        <v>32517.125251886999</v>
      </c>
      <c r="W1494">
        <v>0</v>
      </c>
    </row>
    <row r="1495" spans="3:23" x14ac:dyDescent="0.35">
      <c r="C1495" s="12">
        <v>44013</v>
      </c>
      <c r="D1495" s="12">
        <v>44043</v>
      </c>
      <c r="E1495" t="s">
        <v>20</v>
      </c>
      <c r="F1495" t="s">
        <v>59</v>
      </c>
      <c r="G1495" t="s">
        <v>59</v>
      </c>
      <c r="H1495" t="s">
        <v>60</v>
      </c>
      <c r="I1495" t="s">
        <v>61</v>
      </c>
      <c r="J1495" t="s">
        <v>62</v>
      </c>
      <c r="K1495" t="s">
        <v>63</v>
      </c>
      <c r="L1495" t="s">
        <v>64</v>
      </c>
      <c r="M1495" t="s">
        <v>82</v>
      </c>
      <c r="N1495" t="s">
        <v>120</v>
      </c>
      <c r="O1495" t="s">
        <v>121</v>
      </c>
      <c r="P1495" t="s">
        <v>162</v>
      </c>
      <c r="Q1495" t="s">
        <v>163</v>
      </c>
      <c r="R1495" t="s">
        <v>70</v>
      </c>
      <c r="S1495">
        <v>1429868.7278316999</v>
      </c>
      <c r="T1495">
        <v>63.694568534816</v>
      </c>
      <c r="U1495">
        <v>53.016208968975</v>
      </c>
      <c r="V1495">
        <v>26970.406893267002</v>
      </c>
      <c r="W1495">
        <v>0</v>
      </c>
    </row>
    <row r="1496" spans="3:23" x14ac:dyDescent="0.35">
      <c r="C1496" s="12">
        <v>44044</v>
      </c>
      <c r="D1496" s="12">
        <v>44074</v>
      </c>
      <c r="E1496" t="s">
        <v>20</v>
      </c>
      <c r="F1496" t="s">
        <v>59</v>
      </c>
      <c r="G1496" t="s">
        <v>59</v>
      </c>
      <c r="H1496" t="s">
        <v>60</v>
      </c>
      <c r="I1496" t="s">
        <v>61</v>
      </c>
      <c r="J1496" t="s">
        <v>62</v>
      </c>
      <c r="K1496" t="s">
        <v>63</v>
      </c>
      <c r="L1496" t="s">
        <v>64</v>
      </c>
      <c r="M1496" t="s">
        <v>77</v>
      </c>
      <c r="N1496" t="s">
        <v>78</v>
      </c>
      <c r="O1496" t="s">
        <v>79</v>
      </c>
      <c r="P1496" t="s">
        <v>105</v>
      </c>
      <c r="Q1496" t="s">
        <v>106</v>
      </c>
      <c r="R1496" t="s">
        <v>70</v>
      </c>
      <c r="S1496">
        <v>1429011.3629815001</v>
      </c>
      <c r="T1496">
        <v>93.567055327345003</v>
      </c>
      <c r="U1496">
        <v>23.866206557000002</v>
      </c>
      <c r="V1496">
        <v>59875.932087011002</v>
      </c>
      <c r="W1496">
        <v>0</v>
      </c>
    </row>
    <row r="1497" spans="3:23" x14ac:dyDescent="0.35">
      <c r="C1497" s="12">
        <v>44378</v>
      </c>
      <c r="D1497" s="12">
        <v>44408</v>
      </c>
      <c r="E1497" t="s">
        <v>21</v>
      </c>
      <c r="F1497" t="s">
        <v>59</v>
      </c>
      <c r="G1497" t="s">
        <v>59</v>
      </c>
      <c r="H1497" t="s">
        <v>60</v>
      </c>
      <c r="I1497" t="s">
        <v>61</v>
      </c>
      <c r="J1497" t="s">
        <v>62</v>
      </c>
      <c r="K1497" t="s">
        <v>63</v>
      </c>
      <c r="L1497" t="s">
        <v>64</v>
      </c>
      <c r="M1497" t="s">
        <v>82</v>
      </c>
      <c r="N1497" t="s">
        <v>83</v>
      </c>
      <c r="O1497" t="s">
        <v>84</v>
      </c>
      <c r="P1497" t="s">
        <v>160</v>
      </c>
      <c r="Q1497" t="s">
        <v>161</v>
      </c>
      <c r="R1497" t="s">
        <v>70</v>
      </c>
      <c r="S1497">
        <v>1428490.4851265</v>
      </c>
      <c r="T1497">
        <v>54.058706052649001</v>
      </c>
      <c r="U1497">
        <v>60.444869591367002</v>
      </c>
      <c r="V1497">
        <v>23632.948417023999</v>
      </c>
      <c r="W1497">
        <v>1</v>
      </c>
    </row>
    <row r="1498" spans="3:23" x14ac:dyDescent="0.35">
      <c r="C1498" s="12">
        <v>43466</v>
      </c>
      <c r="D1498" s="12">
        <v>43496</v>
      </c>
      <c r="E1498" t="s">
        <v>75</v>
      </c>
      <c r="F1498" t="s">
        <v>59</v>
      </c>
      <c r="G1498" t="s">
        <v>59</v>
      </c>
      <c r="H1498" t="s">
        <v>76</v>
      </c>
      <c r="I1498" t="s">
        <v>61</v>
      </c>
      <c r="J1498" t="s">
        <v>62</v>
      </c>
      <c r="K1498" t="s">
        <v>63</v>
      </c>
      <c r="L1498" t="s">
        <v>64</v>
      </c>
      <c r="M1498" t="s">
        <v>77</v>
      </c>
      <c r="N1498" t="s">
        <v>107</v>
      </c>
      <c r="O1498" t="s">
        <v>108</v>
      </c>
      <c r="P1498" t="s">
        <v>109</v>
      </c>
      <c r="Q1498" t="s">
        <v>110</v>
      </c>
      <c r="R1498" t="s">
        <v>70</v>
      </c>
      <c r="S1498">
        <v>1428441.8703393</v>
      </c>
      <c r="T1498">
        <v>90.075188494670002</v>
      </c>
      <c r="U1498">
        <v>33.671544635769003</v>
      </c>
      <c r="V1498">
        <v>42422.819796092997</v>
      </c>
      <c r="W1498">
        <v>0</v>
      </c>
    </row>
    <row r="1499" spans="3:23" x14ac:dyDescent="0.35">
      <c r="C1499" s="12">
        <v>43983</v>
      </c>
      <c r="D1499" s="12">
        <v>44012</v>
      </c>
      <c r="E1499" t="s">
        <v>20</v>
      </c>
      <c r="F1499" t="s">
        <v>59</v>
      </c>
      <c r="G1499" t="s">
        <v>59</v>
      </c>
      <c r="H1499" t="s">
        <v>60</v>
      </c>
      <c r="I1499" t="s">
        <v>61</v>
      </c>
      <c r="J1499" t="s">
        <v>62</v>
      </c>
      <c r="K1499" t="s">
        <v>63</v>
      </c>
      <c r="L1499" t="s">
        <v>64</v>
      </c>
      <c r="M1499" t="s">
        <v>65</v>
      </c>
      <c r="N1499" t="s">
        <v>92</v>
      </c>
      <c r="O1499" t="s">
        <v>93</v>
      </c>
      <c r="P1499" t="s">
        <v>153</v>
      </c>
      <c r="Q1499" t="s">
        <v>154</v>
      </c>
      <c r="R1499" t="s">
        <v>70</v>
      </c>
      <c r="S1499">
        <v>1425970.0123958001</v>
      </c>
      <c r="T1499">
        <v>75.655950576726994</v>
      </c>
      <c r="U1499">
        <v>56.893143638947002</v>
      </c>
      <c r="V1499">
        <v>25064.004573998998</v>
      </c>
      <c r="W1499">
        <v>0</v>
      </c>
    </row>
    <row r="1500" spans="3:23" x14ac:dyDescent="0.35">
      <c r="C1500" s="12">
        <v>43800</v>
      </c>
      <c r="D1500" s="12">
        <v>43830</v>
      </c>
      <c r="E1500" t="s">
        <v>20</v>
      </c>
      <c r="F1500" t="s">
        <v>59</v>
      </c>
      <c r="G1500" t="s">
        <v>59</v>
      </c>
      <c r="H1500" t="s">
        <v>60</v>
      </c>
      <c r="I1500" t="s">
        <v>61</v>
      </c>
      <c r="J1500" t="s">
        <v>62</v>
      </c>
      <c r="K1500" t="s">
        <v>63</v>
      </c>
      <c r="L1500" t="s">
        <v>64</v>
      </c>
      <c r="M1500" t="s">
        <v>77</v>
      </c>
      <c r="N1500" t="s">
        <v>107</v>
      </c>
      <c r="O1500" t="s">
        <v>108</v>
      </c>
      <c r="P1500" t="s">
        <v>109</v>
      </c>
      <c r="Q1500" t="s">
        <v>110</v>
      </c>
      <c r="R1500" t="s">
        <v>70</v>
      </c>
      <c r="S1500">
        <v>1425832.2709673999</v>
      </c>
      <c r="T1500">
        <v>91.292472968618995</v>
      </c>
      <c r="U1500">
        <v>31.539515274826002</v>
      </c>
      <c r="V1500">
        <v>45207.805463817996</v>
      </c>
      <c r="W1500">
        <v>0</v>
      </c>
    </row>
    <row r="1501" spans="3:23" x14ac:dyDescent="0.35">
      <c r="C1501" s="12">
        <v>43497</v>
      </c>
      <c r="D1501" s="12">
        <v>43524</v>
      </c>
      <c r="E1501" t="s">
        <v>75</v>
      </c>
      <c r="F1501" t="s">
        <v>59</v>
      </c>
      <c r="G1501" t="s">
        <v>59</v>
      </c>
      <c r="H1501" t="s">
        <v>60</v>
      </c>
      <c r="I1501" t="s">
        <v>61</v>
      </c>
      <c r="J1501" t="s">
        <v>62</v>
      </c>
      <c r="K1501" t="s">
        <v>63</v>
      </c>
      <c r="L1501" t="s">
        <v>64</v>
      </c>
      <c r="M1501" t="s">
        <v>65</v>
      </c>
      <c r="N1501" t="s">
        <v>92</v>
      </c>
      <c r="O1501" t="s">
        <v>93</v>
      </c>
      <c r="P1501" t="s">
        <v>94</v>
      </c>
      <c r="Q1501" t="s">
        <v>95</v>
      </c>
      <c r="R1501" t="s">
        <v>70</v>
      </c>
      <c r="S1501">
        <v>1425800.4129736</v>
      </c>
      <c r="T1501">
        <v>90.983559515329006</v>
      </c>
      <c r="U1501">
        <v>43.490481271260002</v>
      </c>
      <c r="V1501">
        <v>32784.194869690997</v>
      </c>
      <c r="W1501">
        <v>0</v>
      </c>
    </row>
    <row r="1502" spans="3:23" x14ac:dyDescent="0.35">
      <c r="C1502" s="12">
        <v>43952</v>
      </c>
      <c r="D1502" s="12">
        <v>43982</v>
      </c>
      <c r="E1502" t="s">
        <v>20</v>
      </c>
      <c r="F1502" t="s">
        <v>59</v>
      </c>
      <c r="G1502" t="s">
        <v>59</v>
      </c>
      <c r="H1502" t="s">
        <v>60</v>
      </c>
      <c r="I1502" t="s">
        <v>61</v>
      </c>
      <c r="J1502" t="s">
        <v>62</v>
      </c>
      <c r="K1502" t="s">
        <v>63</v>
      </c>
      <c r="L1502" t="s">
        <v>64</v>
      </c>
      <c r="M1502" t="s">
        <v>65</v>
      </c>
      <c r="N1502" t="s">
        <v>92</v>
      </c>
      <c r="O1502" t="s">
        <v>93</v>
      </c>
      <c r="P1502" t="s">
        <v>146</v>
      </c>
      <c r="Q1502" t="s">
        <v>147</v>
      </c>
      <c r="R1502" t="s">
        <v>70</v>
      </c>
      <c r="S1502">
        <v>1425240.5831826001</v>
      </c>
      <c r="T1502">
        <v>79.871506676799001</v>
      </c>
      <c r="U1502">
        <v>52.296232410427997</v>
      </c>
      <c r="V1502">
        <v>27253.217248943001</v>
      </c>
      <c r="W1502">
        <v>0</v>
      </c>
    </row>
    <row r="1503" spans="3:23" x14ac:dyDescent="0.35">
      <c r="C1503" s="12">
        <v>44348</v>
      </c>
      <c r="D1503" s="12">
        <v>44377</v>
      </c>
      <c r="E1503" t="s">
        <v>21</v>
      </c>
      <c r="F1503" t="s">
        <v>59</v>
      </c>
      <c r="G1503" t="s">
        <v>59</v>
      </c>
      <c r="H1503" t="s">
        <v>76</v>
      </c>
      <c r="I1503" t="s">
        <v>61</v>
      </c>
      <c r="J1503" t="s">
        <v>62</v>
      </c>
      <c r="K1503" t="s">
        <v>63</v>
      </c>
      <c r="L1503" t="s">
        <v>64</v>
      </c>
      <c r="M1503" t="s">
        <v>82</v>
      </c>
      <c r="N1503" t="s">
        <v>83</v>
      </c>
      <c r="O1503" t="s">
        <v>84</v>
      </c>
      <c r="P1503" t="s">
        <v>160</v>
      </c>
      <c r="Q1503" t="s">
        <v>161</v>
      </c>
      <c r="R1503" t="s">
        <v>70</v>
      </c>
      <c r="S1503">
        <v>1424601.1901739</v>
      </c>
      <c r="T1503">
        <v>54.859920085238002</v>
      </c>
      <c r="U1503">
        <v>57.501348869712999</v>
      </c>
      <c r="V1503">
        <v>24775.091683531999</v>
      </c>
      <c r="W1503">
        <v>1</v>
      </c>
    </row>
    <row r="1504" spans="3:23" x14ac:dyDescent="0.35">
      <c r="C1504" s="12">
        <v>43952</v>
      </c>
      <c r="D1504" s="12">
        <v>43982</v>
      </c>
      <c r="E1504" t="s">
        <v>20</v>
      </c>
      <c r="F1504" t="s">
        <v>59</v>
      </c>
      <c r="G1504" t="s">
        <v>59</v>
      </c>
      <c r="H1504" t="s">
        <v>60</v>
      </c>
      <c r="I1504" t="s">
        <v>61</v>
      </c>
      <c r="J1504" t="s">
        <v>62</v>
      </c>
      <c r="K1504" t="s">
        <v>63</v>
      </c>
      <c r="L1504" t="s">
        <v>64</v>
      </c>
      <c r="M1504" t="s">
        <v>88</v>
      </c>
      <c r="N1504" t="s">
        <v>150</v>
      </c>
      <c r="O1504" t="s">
        <v>93</v>
      </c>
      <c r="P1504" t="s">
        <v>166</v>
      </c>
      <c r="Q1504" t="s">
        <v>167</v>
      </c>
      <c r="R1504" t="s">
        <v>70</v>
      </c>
      <c r="S1504">
        <v>1424396.5823985999</v>
      </c>
      <c r="T1504">
        <v>75.429110344175001</v>
      </c>
      <c r="U1504">
        <v>31.594534859326</v>
      </c>
      <c r="V1504">
        <v>45083.638317219004</v>
      </c>
      <c r="W1504">
        <v>0</v>
      </c>
    </row>
    <row r="1505" spans="3:23" x14ac:dyDescent="0.35">
      <c r="C1505" s="12">
        <v>44136</v>
      </c>
      <c r="D1505" s="12">
        <v>44165</v>
      </c>
      <c r="E1505" t="s">
        <v>21</v>
      </c>
      <c r="F1505" t="s">
        <v>59</v>
      </c>
      <c r="G1505" t="s">
        <v>59</v>
      </c>
      <c r="H1505" t="s">
        <v>60</v>
      </c>
      <c r="I1505" t="s">
        <v>61</v>
      </c>
      <c r="J1505" t="s">
        <v>62</v>
      </c>
      <c r="K1505" t="s">
        <v>63</v>
      </c>
      <c r="L1505" t="s">
        <v>64</v>
      </c>
      <c r="M1505" t="s">
        <v>96</v>
      </c>
      <c r="N1505" t="s">
        <v>111</v>
      </c>
      <c r="O1505" t="s">
        <v>112</v>
      </c>
      <c r="P1505" t="s">
        <v>196</v>
      </c>
      <c r="Q1505" t="s">
        <v>197</v>
      </c>
      <c r="R1505" t="s">
        <v>70</v>
      </c>
      <c r="S1505">
        <v>1424015.3242416</v>
      </c>
      <c r="T1505">
        <v>68.272514501402</v>
      </c>
      <c r="U1505">
        <v>124.41037516922999</v>
      </c>
      <c r="V1505">
        <v>11446.113897691999</v>
      </c>
      <c r="W1505">
        <v>0</v>
      </c>
    </row>
    <row r="1506" spans="3:23" x14ac:dyDescent="0.35">
      <c r="C1506" s="12">
        <v>43466</v>
      </c>
      <c r="D1506" s="12">
        <v>43496</v>
      </c>
      <c r="E1506" t="s">
        <v>75</v>
      </c>
      <c r="F1506" t="s">
        <v>59</v>
      </c>
      <c r="G1506" t="s">
        <v>59</v>
      </c>
      <c r="H1506" t="s">
        <v>60</v>
      </c>
      <c r="I1506" t="s">
        <v>61</v>
      </c>
      <c r="J1506" t="s">
        <v>62</v>
      </c>
      <c r="K1506" t="s">
        <v>63</v>
      </c>
      <c r="L1506" t="s">
        <v>64</v>
      </c>
      <c r="M1506" t="s">
        <v>65</v>
      </c>
      <c r="N1506" t="s">
        <v>117</v>
      </c>
      <c r="O1506" t="s">
        <v>93</v>
      </c>
      <c r="P1506" t="s">
        <v>118</v>
      </c>
      <c r="Q1506" t="s">
        <v>119</v>
      </c>
      <c r="R1506" t="s">
        <v>70</v>
      </c>
      <c r="S1506">
        <v>1423981.1866357999</v>
      </c>
      <c r="T1506">
        <v>77.174354751500999</v>
      </c>
      <c r="U1506">
        <v>42.516097813229003</v>
      </c>
      <c r="V1506">
        <v>33492.753565749998</v>
      </c>
      <c r="W1506">
        <v>0</v>
      </c>
    </row>
    <row r="1507" spans="3:23" x14ac:dyDescent="0.35">
      <c r="C1507" s="12">
        <v>43983</v>
      </c>
      <c r="D1507" s="12">
        <v>44012</v>
      </c>
      <c r="E1507" t="s">
        <v>20</v>
      </c>
      <c r="F1507" t="s">
        <v>59</v>
      </c>
      <c r="G1507" t="s">
        <v>59</v>
      </c>
      <c r="H1507" t="s">
        <v>60</v>
      </c>
      <c r="I1507" t="s">
        <v>61</v>
      </c>
      <c r="J1507" t="s">
        <v>62</v>
      </c>
      <c r="K1507" t="s">
        <v>63</v>
      </c>
      <c r="L1507" t="s">
        <v>64</v>
      </c>
      <c r="M1507" t="s">
        <v>77</v>
      </c>
      <c r="N1507" t="s">
        <v>78</v>
      </c>
      <c r="O1507" t="s">
        <v>79</v>
      </c>
      <c r="P1507" t="s">
        <v>105</v>
      </c>
      <c r="Q1507" t="s">
        <v>106</v>
      </c>
      <c r="R1507" t="s">
        <v>70</v>
      </c>
      <c r="S1507">
        <v>1423477.4148325999</v>
      </c>
      <c r="T1507">
        <v>93.421364134312995</v>
      </c>
      <c r="U1507">
        <v>24.508488548155</v>
      </c>
      <c r="V1507">
        <v>58080.995571623003</v>
      </c>
      <c r="W1507">
        <v>0</v>
      </c>
    </row>
    <row r="1508" spans="3:23" x14ac:dyDescent="0.35">
      <c r="C1508" s="12">
        <v>43556</v>
      </c>
      <c r="D1508" s="12">
        <v>43585</v>
      </c>
      <c r="E1508" t="s">
        <v>75</v>
      </c>
      <c r="F1508" t="s">
        <v>59</v>
      </c>
      <c r="G1508" t="s">
        <v>59</v>
      </c>
      <c r="H1508" t="s">
        <v>87</v>
      </c>
      <c r="I1508" t="s">
        <v>61</v>
      </c>
      <c r="J1508" t="s">
        <v>62</v>
      </c>
      <c r="K1508" t="s">
        <v>63</v>
      </c>
      <c r="L1508" t="s">
        <v>64</v>
      </c>
      <c r="M1508" t="s">
        <v>101</v>
      </c>
      <c r="N1508" t="s">
        <v>102</v>
      </c>
      <c r="O1508" t="s">
        <v>93</v>
      </c>
      <c r="P1508" t="s">
        <v>131</v>
      </c>
      <c r="Q1508" t="s">
        <v>132</v>
      </c>
      <c r="R1508" t="s">
        <v>70</v>
      </c>
      <c r="S1508">
        <v>1423136.8785840999</v>
      </c>
      <c r="T1508">
        <v>83.058039838097997</v>
      </c>
      <c r="U1508">
        <v>23.224303282083</v>
      </c>
      <c r="V1508">
        <v>61277.914833381998</v>
      </c>
      <c r="W1508">
        <v>0</v>
      </c>
    </row>
    <row r="1509" spans="3:23" x14ac:dyDescent="0.35">
      <c r="C1509" s="12">
        <v>44013</v>
      </c>
      <c r="D1509" s="12">
        <v>44043</v>
      </c>
      <c r="E1509" t="s">
        <v>20</v>
      </c>
      <c r="F1509" t="s">
        <v>59</v>
      </c>
      <c r="G1509" t="s">
        <v>59</v>
      </c>
      <c r="H1509" t="s">
        <v>60</v>
      </c>
      <c r="I1509" t="s">
        <v>61</v>
      </c>
      <c r="J1509" t="s">
        <v>62</v>
      </c>
      <c r="K1509" t="s">
        <v>63</v>
      </c>
      <c r="L1509" t="s">
        <v>64</v>
      </c>
      <c r="M1509" t="s">
        <v>77</v>
      </c>
      <c r="N1509" t="s">
        <v>107</v>
      </c>
      <c r="O1509" t="s">
        <v>108</v>
      </c>
      <c r="P1509" t="s">
        <v>109</v>
      </c>
      <c r="Q1509" t="s">
        <v>110</v>
      </c>
      <c r="R1509" t="s">
        <v>70</v>
      </c>
      <c r="S1509">
        <v>1422612.1546125</v>
      </c>
      <c r="T1509">
        <v>87.469267292390995</v>
      </c>
      <c r="U1509">
        <v>25.977866953985</v>
      </c>
      <c r="V1509">
        <v>54762.469802943</v>
      </c>
      <c r="W1509">
        <v>0</v>
      </c>
    </row>
    <row r="1510" spans="3:23" x14ac:dyDescent="0.35">
      <c r="C1510" s="12">
        <v>44317</v>
      </c>
      <c r="D1510" s="12">
        <v>44347</v>
      </c>
      <c r="E1510" t="s">
        <v>21</v>
      </c>
      <c r="F1510" t="s">
        <v>59</v>
      </c>
      <c r="G1510" t="s">
        <v>59</v>
      </c>
      <c r="H1510" t="s">
        <v>87</v>
      </c>
      <c r="I1510" t="s">
        <v>61</v>
      </c>
      <c r="J1510" t="s">
        <v>62</v>
      </c>
      <c r="K1510" t="s">
        <v>63</v>
      </c>
      <c r="L1510" t="s">
        <v>64</v>
      </c>
      <c r="M1510" t="s">
        <v>101</v>
      </c>
      <c r="N1510" t="s">
        <v>102</v>
      </c>
      <c r="O1510" t="s">
        <v>93</v>
      </c>
      <c r="P1510" t="s">
        <v>131</v>
      </c>
      <c r="Q1510" t="s">
        <v>132</v>
      </c>
      <c r="R1510" t="s">
        <v>70</v>
      </c>
      <c r="S1510">
        <v>1422422.0812546001</v>
      </c>
      <c r="T1510">
        <v>80.777674166379995</v>
      </c>
      <c r="U1510">
        <v>24.226599731257</v>
      </c>
      <c r="V1510">
        <v>58713.236567795997</v>
      </c>
      <c r="W1510">
        <v>0</v>
      </c>
    </row>
    <row r="1511" spans="3:23" x14ac:dyDescent="0.35">
      <c r="C1511" s="12">
        <v>43800</v>
      </c>
      <c r="D1511" s="12">
        <v>43830</v>
      </c>
      <c r="E1511" t="s">
        <v>20</v>
      </c>
      <c r="F1511" t="s">
        <v>59</v>
      </c>
      <c r="G1511" t="s">
        <v>59</v>
      </c>
      <c r="H1511" t="s">
        <v>60</v>
      </c>
      <c r="I1511" t="s">
        <v>61</v>
      </c>
      <c r="J1511" t="s">
        <v>62</v>
      </c>
      <c r="K1511" t="s">
        <v>63</v>
      </c>
      <c r="L1511" t="s">
        <v>64</v>
      </c>
      <c r="M1511" t="s">
        <v>96</v>
      </c>
      <c r="N1511" t="s">
        <v>111</v>
      </c>
      <c r="O1511" t="s">
        <v>112</v>
      </c>
      <c r="P1511" t="s">
        <v>113</v>
      </c>
      <c r="Q1511" t="s">
        <v>114</v>
      </c>
      <c r="R1511" t="s">
        <v>70</v>
      </c>
      <c r="S1511">
        <v>1421008.8187498001</v>
      </c>
      <c r="T1511">
        <v>85.460116189881006</v>
      </c>
      <c r="U1511">
        <v>41.233074451043002</v>
      </c>
      <c r="V1511">
        <v>34462.839302389999</v>
      </c>
      <c r="W1511">
        <v>0</v>
      </c>
    </row>
    <row r="1512" spans="3:23" x14ac:dyDescent="0.35">
      <c r="C1512" s="12">
        <v>43466</v>
      </c>
      <c r="D1512" s="12">
        <v>43496</v>
      </c>
      <c r="E1512" t="s">
        <v>75</v>
      </c>
      <c r="F1512" t="s">
        <v>59</v>
      </c>
      <c r="G1512" t="s">
        <v>59</v>
      </c>
      <c r="H1512" t="s">
        <v>87</v>
      </c>
      <c r="I1512" t="s">
        <v>61</v>
      </c>
      <c r="J1512" t="s">
        <v>62</v>
      </c>
      <c r="K1512" t="s">
        <v>63</v>
      </c>
      <c r="L1512" t="s">
        <v>64</v>
      </c>
      <c r="M1512" t="s">
        <v>101</v>
      </c>
      <c r="N1512" t="s">
        <v>102</v>
      </c>
      <c r="O1512" t="s">
        <v>93</v>
      </c>
      <c r="P1512" t="s">
        <v>131</v>
      </c>
      <c r="Q1512" t="s">
        <v>132</v>
      </c>
      <c r="R1512" t="s">
        <v>70</v>
      </c>
      <c r="S1512">
        <v>1419240.5809412999</v>
      </c>
      <c r="T1512">
        <v>82.120988249174999</v>
      </c>
      <c r="U1512">
        <v>23.116843339875</v>
      </c>
      <c r="V1512">
        <v>61394.220658717</v>
      </c>
      <c r="W1512">
        <v>0</v>
      </c>
    </row>
    <row r="1513" spans="3:23" x14ac:dyDescent="0.35">
      <c r="C1513" s="12">
        <v>43525</v>
      </c>
      <c r="D1513" s="12">
        <v>43555</v>
      </c>
      <c r="E1513" t="s">
        <v>75</v>
      </c>
      <c r="F1513" t="s">
        <v>59</v>
      </c>
      <c r="G1513" t="s">
        <v>59</v>
      </c>
      <c r="H1513" t="s">
        <v>60</v>
      </c>
      <c r="I1513" t="s">
        <v>61</v>
      </c>
      <c r="J1513" t="s">
        <v>62</v>
      </c>
      <c r="K1513" t="s">
        <v>63</v>
      </c>
      <c r="L1513" t="s">
        <v>64</v>
      </c>
      <c r="M1513" t="s">
        <v>77</v>
      </c>
      <c r="N1513" t="s">
        <v>78</v>
      </c>
      <c r="O1513" t="s">
        <v>79</v>
      </c>
      <c r="P1513" t="s">
        <v>105</v>
      </c>
      <c r="Q1513" t="s">
        <v>106</v>
      </c>
      <c r="R1513" t="s">
        <v>70</v>
      </c>
      <c r="S1513">
        <v>1418763.6834410999</v>
      </c>
      <c r="T1513">
        <v>92.458377919737003</v>
      </c>
      <c r="U1513">
        <v>24.444352603643001</v>
      </c>
      <c r="V1513">
        <v>58040.550569938001</v>
      </c>
      <c r="W1513">
        <v>0</v>
      </c>
    </row>
    <row r="1514" spans="3:23" x14ac:dyDescent="0.35">
      <c r="C1514" s="12">
        <v>43556</v>
      </c>
      <c r="D1514" s="12">
        <v>43585</v>
      </c>
      <c r="E1514" t="s">
        <v>75</v>
      </c>
      <c r="F1514" t="s">
        <v>59</v>
      </c>
      <c r="G1514" t="s">
        <v>59</v>
      </c>
      <c r="H1514" t="s">
        <v>87</v>
      </c>
      <c r="I1514" t="s">
        <v>61</v>
      </c>
      <c r="J1514" t="s">
        <v>62</v>
      </c>
      <c r="K1514" t="s">
        <v>63</v>
      </c>
      <c r="L1514" t="s">
        <v>64</v>
      </c>
      <c r="M1514" t="s">
        <v>77</v>
      </c>
      <c r="N1514" t="s">
        <v>107</v>
      </c>
      <c r="O1514" t="s">
        <v>108</v>
      </c>
      <c r="P1514" t="s">
        <v>109</v>
      </c>
      <c r="Q1514" t="s">
        <v>110</v>
      </c>
      <c r="R1514" t="s">
        <v>70</v>
      </c>
      <c r="S1514">
        <v>1418138.9531783999</v>
      </c>
      <c r="T1514">
        <v>82.473885781820002</v>
      </c>
      <c r="U1514">
        <v>29.939059554690999</v>
      </c>
      <c r="V1514">
        <v>47367.518361351998</v>
      </c>
      <c r="W1514">
        <v>0</v>
      </c>
    </row>
    <row r="1515" spans="3:23" x14ac:dyDescent="0.35">
      <c r="C1515" s="12">
        <v>44317</v>
      </c>
      <c r="D1515" s="12">
        <v>44347</v>
      </c>
      <c r="E1515" t="s">
        <v>21</v>
      </c>
      <c r="F1515" t="s">
        <v>59</v>
      </c>
      <c r="G1515" t="s">
        <v>59</v>
      </c>
      <c r="H1515" t="s">
        <v>60</v>
      </c>
      <c r="I1515" t="s">
        <v>61</v>
      </c>
      <c r="J1515" t="s">
        <v>62</v>
      </c>
      <c r="K1515" t="s">
        <v>63</v>
      </c>
      <c r="L1515" t="s">
        <v>64</v>
      </c>
      <c r="M1515" t="s">
        <v>77</v>
      </c>
      <c r="N1515" t="s">
        <v>107</v>
      </c>
      <c r="O1515" t="s">
        <v>108</v>
      </c>
      <c r="P1515" t="s">
        <v>109</v>
      </c>
      <c r="Q1515" t="s">
        <v>110</v>
      </c>
      <c r="R1515" t="s">
        <v>70</v>
      </c>
      <c r="S1515">
        <v>1417419.0122360999</v>
      </c>
      <c r="T1515">
        <v>91.820278979809004</v>
      </c>
      <c r="U1515">
        <v>33.702217373593001</v>
      </c>
      <c r="V1515">
        <v>42057.144090071</v>
      </c>
      <c r="W1515">
        <v>0</v>
      </c>
    </row>
    <row r="1516" spans="3:23" x14ac:dyDescent="0.35">
      <c r="C1516" s="12">
        <v>44136</v>
      </c>
      <c r="D1516" s="12">
        <v>44165</v>
      </c>
      <c r="E1516" t="s">
        <v>21</v>
      </c>
      <c r="F1516" t="s">
        <v>59</v>
      </c>
      <c r="G1516" t="s">
        <v>59</v>
      </c>
      <c r="H1516" t="s">
        <v>60</v>
      </c>
      <c r="I1516" t="s">
        <v>61</v>
      </c>
      <c r="J1516" t="s">
        <v>62</v>
      </c>
      <c r="K1516" t="s">
        <v>63</v>
      </c>
      <c r="L1516" t="s">
        <v>64</v>
      </c>
      <c r="M1516" t="s">
        <v>96</v>
      </c>
      <c r="N1516" t="s">
        <v>111</v>
      </c>
      <c r="O1516" t="s">
        <v>112</v>
      </c>
      <c r="P1516" t="s">
        <v>140</v>
      </c>
      <c r="Q1516" t="s">
        <v>141</v>
      </c>
      <c r="R1516" t="s">
        <v>70</v>
      </c>
      <c r="S1516">
        <v>1416412.3568557999</v>
      </c>
      <c r="T1516">
        <v>86.580067657881003</v>
      </c>
      <c r="U1516">
        <v>36.301509690663998</v>
      </c>
      <c r="V1516">
        <v>39018.001425433999</v>
      </c>
      <c r="W1516">
        <v>0</v>
      </c>
    </row>
    <row r="1517" spans="3:23" x14ac:dyDescent="0.35">
      <c r="C1517" s="12">
        <v>44197</v>
      </c>
      <c r="D1517" s="12">
        <v>44227</v>
      </c>
      <c r="E1517" t="s">
        <v>21</v>
      </c>
      <c r="F1517" t="s">
        <v>59</v>
      </c>
      <c r="G1517" t="s">
        <v>59</v>
      </c>
      <c r="H1517" t="s">
        <v>60</v>
      </c>
      <c r="I1517" t="s">
        <v>61</v>
      </c>
      <c r="J1517" t="s">
        <v>62</v>
      </c>
      <c r="K1517" t="s">
        <v>63</v>
      </c>
      <c r="L1517" t="s">
        <v>64</v>
      </c>
      <c r="M1517" t="s">
        <v>77</v>
      </c>
      <c r="N1517" t="s">
        <v>78</v>
      </c>
      <c r="O1517" t="s">
        <v>79</v>
      </c>
      <c r="P1517" t="s">
        <v>105</v>
      </c>
      <c r="Q1517" t="s">
        <v>106</v>
      </c>
      <c r="R1517" t="s">
        <v>70</v>
      </c>
      <c r="S1517">
        <v>1413565.5089273001</v>
      </c>
      <c r="T1517">
        <v>93.195934750866996</v>
      </c>
      <c r="U1517">
        <v>24.569725133458999</v>
      </c>
      <c r="V1517">
        <v>57532.817369714001</v>
      </c>
      <c r="W1517">
        <v>0</v>
      </c>
    </row>
    <row r="1518" spans="3:23" x14ac:dyDescent="0.35">
      <c r="C1518" s="12">
        <v>43525</v>
      </c>
      <c r="D1518" s="12">
        <v>43555</v>
      </c>
      <c r="E1518" t="s">
        <v>75</v>
      </c>
      <c r="F1518" t="s">
        <v>59</v>
      </c>
      <c r="G1518" t="s">
        <v>59</v>
      </c>
      <c r="H1518" t="s">
        <v>76</v>
      </c>
      <c r="I1518" t="s">
        <v>61</v>
      </c>
      <c r="J1518" t="s">
        <v>62</v>
      </c>
      <c r="K1518" t="s">
        <v>63</v>
      </c>
      <c r="L1518" t="s">
        <v>64</v>
      </c>
      <c r="M1518" t="s">
        <v>77</v>
      </c>
      <c r="N1518" t="s">
        <v>78</v>
      </c>
      <c r="O1518" t="s">
        <v>79</v>
      </c>
      <c r="P1518" t="s">
        <v>105</v>
      </c>
      <c r="Q1518" t="s">
        <v>106</v>
      </c>
      <c r="R1518" t="s">
        <v>70</v>
      </c>
      <c r="S1518">
        <v>1413362.1225052001</v>
      </c>
      <c r="T1518">
        <v>94.793843955203997</v>
      </c>
      <c r="U1518">
        <v>23.038546074818999</v>
      </c>
      <c r="V1518">
        <v>61347.713432750003</v>
      </c>
      <c r="W1518">
        <v>0</v>
      </c>
    </row>
    <row r="1519" spans="3:23" x14ac:dyDescent="0.35">
      <c r="C1519" s="12">
        <v>44228</v>
      </c>
      <c r="D1519" s="12">
        <v>44255</v>
      </c>
      <c r="E1519" t="s">
        <v>21</v>
      </c>
      <c r="F1519" t="s">
        <v>59</v>
      </c>
      <c r="G1519" t="s">
        <v>59</v>
      </c>
      <c r="H1519" t="s">
        <v>60</v>
      </c>
      <c r="I1519" t="s">
        <v>61</v>
      </c>
      <c r="J1519" t="s">
        <v>62</v>
      </c>
      <c r="K1519" t="s">
        <v>63</v>
      </c>
      <c r="L1519" t="s">
        <v>64</v>
      </c>
      <c r="M1519" t="s">
        <v>82</v>
      </c>
      <c r="N1519" t="s">
        <v>83</v>
      </c>
      <c r="O1519" t="s">
        <v>84</v>
      </c>
      <c r="P1519" t="s">
        <v>160</v>
      </c>
      <c r="Q1519" t="s">
        <v>161</v>
      </c>
      <c r="R1519" t="s">
        <v>70</v>
      </c>
      <c r="S1519">
        <v>1413009.4738360001</v>
      </c>
      <c r="T1519">
        <v>59.285619702430999</v>
      </c>
      <c r="U1519">
        <v>57.628493920978997</v>
      </c>
      <c r="V1519">
        <v>24519.285126096998</v>
      </c>
      <c r="W1519">
        <v>1</v>
      </c>
    </row>
    <row r="1520" spans="3:23" x14ac:dyDescent="0.35">
      <c r="C1520" s="12">
        <v>44197</v>
      </c>
      <c r="D1520" s="12">
        <v>44227</v>
      </c>
      <c r="E1520" t="s">
        <v>21</v>
      </c>
      <c r="F1520" t="s">
        <v>59</v>
      </c>
      <c r="G1520" t="s">
        <v>59</v>
      </c>
      <c r="H1520" t="s">
        <v>60</v>
      </c>
      <c r="I1520" t="s">
        <v>61</v>
      </c>
      <c r="J1520" t="s">
        <v>62</v>
      </c>
      <c r="K1520" t="s">
        <v>63</v>
      </c>
      <c r="L1520" t="s">
        <v>64</v>
      </c>
      <c r="M1520" t="s">
        <v>82</v>
      </c>
      <c r="N1520" t="s">
        <v>124</v>
      </c>
      <c r="O1520" t="s">
        <v>108</v>
      </c>
      <c r="P1520" t="s">
        <v>125</v>
      </c>
      <c r="Q1520" t="s">
        <v>126</v>
      </c>
      <c r="R1520" t="s">
        <v>70</v>
      </c>
      <c r="S1520">
        <v>1412728.6431173</v>
      </c>
      <c r="T1520">
        <v>84.704317989017994</v>
      </c>
      <c r="U1520">
        <v>26.131345222676</v>
      </c>
      <c r="V1520">
        <v>54062.606845488997</v>
      </c>
      <c r="W1520">
        <v>0</v>
      </c>
    </row>
    <row r="1521" spans="3:23" x14ac:dyDescent="0.35">
      <c r="C1521" s="12">
        <v>44166</v>
      </c>
      <c r="D1521" s="12">
        <v>44196</v>
      </c>
      <c r="E1521" t="s">
        <v>21</v>
      </c>
      <c r="F1521" t="s">
        <v>59</v>
      </c>
      <c r="G1521" t="s">
        <v>59</v>
      </c>
      <c r="H1521" t="s">
        <v>76</v>
      </c>
      <c r="I1521" t="s">
        <v>61</v>
      </c>
      <c r="J1521" t="s">
        <v>62</v>
      </c>
      <c r="K1521" t="s">
        <v>63</v>
      </c>
      <c r="L1521" t="s">
        <v>64</v>
      </c>
      <c r="M1521" t="s">
        <v>96</v>
      </c>
      <c r="N1521" t="s">
        <v>97</v>
      </c>
      <c r="O1521" t="s">
        <v>98</v>
      </c>
      <c r="P1521" t="s">
        <v>99</v>
      </c>
      <c r="Q1521" t="s">
        <v>100</v>
      </c>
      <c r="R1521" t="s">
        <v>70</v>
      </c>
      <c r="S1521">
        <v>1412554.6901918999</v>
      </c>
      <c r="T1521">
        <v>81.901592375974005</v>
      </c>
      <c r="U1521">
        <v>70.530349543241996</v>
      </c>
      <c r="V1521">
        <v>20027.615052805999</v>
      </c>
      <c r="W1521">
        <v>0</v>
      </c>
    </row>
    <row r="1522" spans="3:23" x14ac:dyDescent="0.35">
      <c r="C1522" s="12">
        <v>43800</v>
      </c>
      <c r="D1522" s="12">
        <v>43830</v>
      </c>
      <c r="E1522" t="s">
        <v>20</v>
      </c>
      <c r="F1522" t="s">
        <v>59</v>
      </c>
      <c r="G1522" t="s">
        <v>59</v>
      </c>
      <c r="H1522" t="s">
        <v>60</v>
      </c>
      <c r="I1522" t="s">
        <v>61</v>
      </c>
      <c r="J1522" t="s">
        <v>62</v>
      </c>
      <c r="K1522" t="s">
        <v>63</v>
      </c>
      <c r="L1522" t="s">
        <v>64</v>
      </c>
      <c r="M1522" t="s">
        <v>77</v>
      </c>
      <c r="N1522" t="s">
        <v>78</v>
      </c>
      <c r="O1522" t="s">
        <v>79</v>
      </c>
      <c r="P1522" t="s">
        <v>105</v>
      </c>
      <c r="Q1522" t="s">
        <v>106</v>
      </c>
      <c r="R1522" t="s">
        <v>70</v>
      </c>
      <c r="S1522">
        <v>1412232.0291972</v>
      </c>
      <c r="T1522">
        <v>92.019457240869002</v>
      </c>
      <c r="U1522">
        <v>24.143475650212999</v>
      </c>
      <c r="V1522">
        <v>58493.319257650997</v>
      </c>
      <c r="W1522">
        <v>0</v>
      </c>
    </row>
    <row r="1523" spans="3:23" x14ac:dyDescent="0.35">
      <c r="C1523" s="12">
        <v>43405</v>
      </c>
      <c r="D1523" s="12">
        <v>43434</v>
      </c>
      <c r="E1523" t="s">
        <v>75</v>
      </c>
      <c r="F1523" t="s">
        <v>59</v>
      </c>
      <c r="G1523" t="s">
        <v>59</v>
      </c>
      <c r="H1523" t="s">
        <v>87</v>
      </c>
      <c r="I1523" t="s">
        <v>61</v>
      </c>
      <c r="J1523" t="s">
        <v>62</v>
      </c>
      <c r="K1523" t="s">
        <v>63</v>
      </c>
      <c r="L1523" t="s">
        <v>64</v>
      </c>
      <c r="M1523" t="s">
        <v>77</v>
      </c>
      <c r="N1523" t="s">
        <v>107</v>
      </c>
      <c r="O1523" t="s">
        <v>108</v>
      </c>
      <c r="P1523" t="s">
        <v>109</v>
      </c>
      <c r="Q1523" t="s">
        <v>110</v>
      </c>
      <c r="R1523" t="s">
        <v>70</v>
      </c>
      <c r="S1523">
        <v>1412115.5375971999</v>
      </c>
      <c r="T1523">
        <v>81.120495510089995</v>
      </c>
      <c r="U1523">
        <v>30.065082738333</v>
      </c>
      <c r="V1523">
        <v>46968.623033149997</v>
      </c>
      <c r="W1523">
        <v>0</v>
      </c>
    </row>
    <row r="1524" spans="3:23" x14ac:dyDescent="0.35">
      <c r="C1524" s="12">
        <v>44440</v>
      </c>
      <c r="D1524" s="12">
        <v>44469</v>
      </c>
      <c r="E1524" t="s">
        <v>21</v>
      </c>
      <c r="F1524" t="s">
        <v>59</v>
      </c>
      <c r="G1524" t="s">
        <v>59</v>
      </c>
      <c r="H1524" t="s">
        <v>60</v>
      </c>
      <c r="I1524" t="s">
        <v>61</v>
      </c>
      <c r="J1524" t="s">
        <v>62</v>
      </c>
      <c r="K1524" t="s">
        <v>63</v>
      </c>
      <c r="L1524" t="s">
        <v>64</v>
      </c>
      <c r="M1524" t="s">
        <v>65</v>
      </c>
      <c r="N1524" t="s">
        <v>92</v>
      </c>
      <c r="O1524" t="s">
        <v>93</v>
      </c>
      <c r="P1524" t="s">
        <v>153</v>
      </c>
      <c r="Q1524" t="s">
        <v>154</v>
      </c>
      <c r="R1524" t="s">
        <v>70</v>
      </c>
      <c r="S1524">
        <v>1411528.1839643</v>
      </c>
      <c r="T1524">
        <v>75.926273358521001</v>
      </c>
      <c r="U1524">
        <v>59.496348511002999</v>
      </c>
      <c r="V1524">
        <v>23724.618725184999</v>
      </c>
      <c r="W1524">
        <v>0</v>
      </c>
    </row>
    <row r="1525" spans="3:23" x14ac:dyDescent="0.35">
      <c r="C1525" s="12">
        <v>44136</v>
      </c>
      <c r="D1525" s="12">
        <v>44165</v>
      </c>
      <c r="E1525" t="s">
        <v>21</v>
      </c>
      <c r="F1525" t="s">
        <v>59</v>
      </c>
      <c r="G1525" t="s">
        <v>59</v>
      </c>
      <c r="H1525" t="s">
        <v>60</v>
      </c>
      <c r="I1525" t="s">
        <v>61</v>
      </c>
      <c r="J1525" t="s">
        <v>62</v>
      </c>
      <c r="K1525" t="s">
        <v>63</v>
      </c>
      <c r="L1525" t="s">
        <v>64</v>
      </c>
      <c r="M1525" t="s">
        <v>65</v>
      </c>
      <c r="N1525" t="s">
        <v>92</v>
      </c>
      <c r="O1525" t="s">
        <v>93</v>
      </c>
      <c r="P1525" t="s">
        <v>153</v>
      </c>
      <c r="Q1525" t="s">
        <v>154</v>
      </c>
      <c r="R1525" t="s">
        <v>70</v>
      </c>
      <c r="S1525">
        <v>1410142.5695690999</v>
      </c>
      <c r="T1525">
        <v>73.600376606064003</v>
      </c>
      <c r="U1525">
        <v>56.117647138129001</v>
      </c>
      <c r="V1525">
        <v>25128.326675887001</v>
      </c>
      <c r="W1525">
        <v>0</v>
      </c>
    </row>
    <row r="1526" spans="3:23" x14ac:dyDescent="0.35">
      <c r="C1526" s="12">
        <v>43922</v>
      </c>
      <c r="D1526" s="12">
        <v>43951</v>
      </c>
      <c r="E1526" t="s">
        <v>20</v>
      </c>
      <c r="F1526" t="s">
        <v>59</v>
      </c>
      <c r="G1526" t="s">
        <v>59</v>
      </c>
      <c r="H1526" t="s">
        <v>60</v>
      </c>
      <c r="I1526" t="s">
        <v>61</v>
      </c>
      <c r="J1526" t="s">
        <v>62</v>
      </c>
      <c r="K1526" t="s">
        <v>63</v>
      </c>
      <c r="L1526" t="s">
        <v>64</v>
      </c>
      <c r="M1526" t="s">
        <v>77</v>
      </c>
      <c r="N1526" t="s">
        <v>107</v>
      </c>
      <c r="O1526" t="s">
        <v>108</v>
      </c>
      <c r="P1526" t="s">
        <v>109</v>
      </c>
      <c r="Q1526" t="s">
        <v>110</v>
      </c>
      <c r="R1526" t="s">
        <v>70</v>
      </c>
      <c r="S1526">
        <v>1409728.9374786001</v>
      </c>
      <c r="T1526">
        <v>91.302790301371004</v>
      </c>
      <c r="U1526">
        <v>33.964733223467</v>
      </c>
      <c r="V1526">
        <v>41505.667899802997</v>
      </c>
      <c r="W1526">
        <v>0</v>
      </c>
    </row>
    <row r="1527" spans="3:23" x14ac:dyDescent="0.35">
      <c r="C1527" s="12">
        <v>44105</v>
      </c>
      <c r="D1527" s="12">
        <v>44135</v>
      </c>
      <c r="E1527" t="s">
        <v>21</v>
      </c>
      <c r="F1527" t="s">
        <v>59</v>
      </c>
      <c r="G1527" t="s">
        <v>59</v>
      </c>
      <c r="H1527" t="s">
        <v>60</v>
      </c>
      <c r="I1527" t="s">
        <v>61</v>
      </c>
      <c r="J1527" t="s">
        <v>62</v>
      </c>
      <c r="K1527" t="s">
        <v>63</v>
      </c>
      <c r="L1527" t="s">
        <v>64</v>
      </c>
      <c r="M1527" t="s">
        <v>82</v>
      </c>
      <c r="N1527" t="s">
        <v>120</v>
      </c>
      <c r="O1527" t="s">
        <v>121</v>
      </c>
      <c r="P1527" t="s">
        <v>162</v>
      </c>
      <c r="Q1527" t="s">
        <v>163</v>
      </c>
      <c r="R1527" t="s">
        <v>70</v>
      </c>
      <c r="S1527">
        <v>1409202.5025469</v>
      </c>
      <c r="T1527">
        <v>73.623840827215005</v>
      </c>
      <c r="U1527">
        <v>56.585329887222002</v>
      </c>
      <c r="V1527">
        <v>24904.025572627001</v>
      </c>
      <c r="W1527">
        <v>0</v>
      </c>
    </row>
    <row r="1528" spans="3:23" x14ac:dyDescent="0.35">
      <c r="C1528" s="12">
        <v>43709</v>
      </c>
      <c r="D1528" s="12">
        <v>43738</v>
      </c>
      <c r="E1528" t="s">
        <v>75</v>
      </c>
      <c r="F1528" t="s">
        <v>59</v>
      </c>
      <c r="G1528" t="s">
        <v>59</v>
      </c>
      <c r="H1528" t="s">
        <v>87</v>
      </c>
      <c r="I1528" t="s">
        <v>61</v>
      </c>
      <c r="J1528" t="s">
        <v>62</v>
      </c>
      <c r="K1528" t="s">
        <v>63</v>
      </c>
      <c r="L1528" t="s">
        <v>64</v>
      </c>
      <c r="M1528" t="s">
        <v>96</v>
      </c>
      <c r="N1528" t="s">
        <v>111</v>
      </c>
      <c r="O1528" t="s">
        <v>112</v>
      </c>
      <c r="P1528" t="s">
        <v>113</v>
      </c>
      <c r="Q1528" t="s">
        <v>114</v>
      </c>
      <c r="R1528" t="s">
        <v>70</v>
      </c>
      <c r="S1528">
        <v>1408524.4788728999</v>
      </c>
      <c r="T1528">
        <v>80.317535144621004</v>
      </c>
      <c r="U1528">
        <v>36.592468072561999</v>
      </c>
      <c r="V1528">
        <v>38492.196702333997</v>
      </c>
      <c r="W1528">
        <v>0</v>
      </c>
    </row>
    <row r="1529" spans="3:23" x14ac:dyDescent="0.35">
      <c r="C1529" s="12">
        <v>43525</v>
      </c>
      <c r="D1529" s="12">
        <v>43555</v>
      </c>
      <c r="E1529" t="s">
        <v>75</v>
      </c>
      <c r="F1529" t="s">
        <v>59</v>
      </c>
      <c r="G1529" t="s">
        <v>59</v>
      </c>
      <c r="H1529" t="s">
        <v>76</v>
      </c>
      <c r="I1529" t="s">
        <v>61</v>
      </c>
      <c r="J1529" t="s">
        <v>62</v>
      </c>
      <c r="K1529" t="s">
        <v>63</v>
      </c>
      <c r="L1529" t="s">
        <v>64</v>
      </c>
      <c r="M1529" t="s">
        <v>77</v>
      </c>
      <c r="N1529" t="s">
        <v>107</v>
      </c>
      <c r="O1529" t="s">
        <v>108</v>
      </c>
      <c r="P1529" t="s">
        <v>109</v>
      </c>
      <c r="Q1529" t="s">
        <v>110</v>
      </c>
      <c r="R1529" t="s">
        <v>70</v>
      </c>
      <c r="S1529">
        <v>1408160.0521442001</v>
      </c>
      <c r="T1529">
        <v>90.263685453874999</v>
      </c>
      <c r="U1529">
        <v>34.469456817784</v>
      </c>
      <c r="V1529">
        <v>40852.400418962003</v>
      </c>
      <c r="W1529">
        <v>0</v>
      </c>
    </row>
    <row r="1530" spans="3:23" x14ac:dyDescent="0.35">
      <c r="C1530" s="12">
        <v>44197</v>
      </c>
      <c r="D1530" s="12">
        <v>44227</v>
      </c>
      <c r="E1530" t="s">
        <v>21</v>
      </c>
      <c r="F1530" t="s">
        <v>59</v>
      </c>
      <c r="G1530" t="s">
        <v>59</v>
      </c>
      <c r="H1530" t="s">
        <v>87</v>
      </c>
      <c r="I1530" t="s">
        <v>61</v>
      </c>
      <c r="J1530" t="s">
        <v>62</v>
      </c>
      <c r="K1530" t="s">
        <v>63</v>
      </c>
      <c r="L1530" t="s">
        <v>64</v>
      </c>
      <c r="M1530" t="s">
        <v>65</v>
      </c>
      <c r="N1530" t="s">
        <v>92</v>
      </c>
      <c r="O1530" t="s">
        <v>93</v>
      </c>
      <c r="P1530" t="s">
        <v>142</v>
      </c>
      <c r="Q1530" t="s">
        <v>143</v>
      </c>
      <c r="R1530" t="s">
        <v>70</v>
      </c>
      <c r="S1530">
        <v>1407490.5177241999</v>
      </c>
      <c r="T1530">
        <v>22.599982576967999</v>
      </c>
      <c r="U1530">
        <v>147.62207145556999</v>
      </c>
      <c r="V1530">
        <v>9534.4178810542999</v>
      </c>
      <c r="W1530">
        <v>0</v>
      </c>
    </row>
    <row r="1531" spans="3:23" x14ac:dyDescent="0.35">
      <c r="C1531" s="12">
        <v>44105</v>
      </c>
      <c r="D1531" s="12">
        <v>44135</v>
      </c>
      <c r="E1531" t="s">
        <v>21</v>
      </c>
      <c r="F1531" t="s">
        <v>59</v>
      </c>
      <c r="G1531" t="s">
        <v>59</v>
      </c>
      <c r="H1531" t="s">
        <v>76</v>
      </c>
      <c r="I1531" t="s">
        <v>61</v>
      </c>
      <c r="J1531" t="s">
        <v>62</v>
      </c>
      <c r="K1531" t="s">
        <v>63</v>
      </c>
      <c r="L1531" t="s">
        <v>64</v>
      </c>
      <c r="M1531" t="s">
        <v>82</v>
      </c>
      <c r="N1531" t="s">
        <v>83</v>
      </c>
      <c r="O1531" t="s">
        <v>84</v>
      </c>
      <c r="P1531" t="s">
        <v>160</v>
      </c>
      <c r="Q1531" t="s">
        <v>161</v>
      </c>
      <c r="R1531" t="s">
        <v>70</v>
      </c>
      <c r="S1531">
        <v>1407031.8791368001</v>
      </c>
      <c r="T1531">
        <v>48.885077303678003</v>
      </c>
      <c r="U1531">
        <v>55.300860058349002</v>
      </c>
      <c r="V1531">
        <v>25443.218742932</v>
      </c>
      <c r="W1531">
        <v>1</v>
      </c>
    </row>
    <row r="1532" spans="3:23" x14ac:dyDescent="0.35">
      <c r="C1532" s="12">
        <v>43770</v>
      </c>
      <c r="D1532" s="12">
        <v>43799</v>
      </c>
      <c r="E1532" t="s">
        <v>20</v>
      </c>
      <c r="F1532" t="s">
        <v>59</v>
      </c>
      <c r="G1532" t="s">
        <v>59</v>
      </c>
      <c r="H1532" t="s">
        <v>60</v>
      </c>
      <c r="I1532" t="s">
        <v>61</v>
      </c>
      <c r="J1532" t="s">
        <v>62</v>
      </c>
      <c r="K1532" t="s">
        <v>63</v>
      </c>
      <c r="L1532" t="s">
        <v>64</v>
      </c>
      <c r="M1532" t="s">
        <v>96</v>
      </c>
      <c r="N1532" t="s">
        <v>111</v>
      </c>
      <c r="O1532" t="s">
        <v>112</v>
      </c>
      <c r="P1532" t="s">
        <v>113</v>
      </c>
      <c r="Q1532" t="s">
        <v>114</v>
      </c>
      <c r="R1532" t="s">
        <v>70</v>
      </c>
      <c r="S1532">
        <v>1406280.1106711</v>
      </c>
      <c r="T1532">
        <v>85.233512373679005</v>
      </c>
      <c r="U1532">
        <v>41.211951273845997</v>
      </c>
      <c r="V1532">
        <v>34123.113980376002</v>
      </c>
      <c r="W1532">
        <v>0</v>
      </c>
    </row>
    <row r="1533" spans="3:23" x14ac:dyDescent="0.35">
      <c r="C1533" s="12">
        <v>43800</v>
      </c>
      <c r="D1533" s="12">
        <v>43830</v>
      </c>
      <c r="E1533" t="s">
        <v>20</v>
      </c>
      <c r="F1533" t="s">
        <v>59</v>
      </c>
      <c r="G1533" t="s">
        <v>59</v>
      </c>
      <c r="H1533" t="s">
        <v>76</v>
      </c>
      <c r="I1533" t="s">
        <v>61</v>
      </c>
      <c r="J1533" t="s">
        <v>62</v>
      </c>
      <c r="K1533" t="s">
        <v>63</v>
      </c>
      <c r="L1533" t="s">
        <v>64</v>
      </c>
      <c r="M1533" t="s">
        <v>101</v>
      </c>
      <c r="N1533" t="s">
        <v>102</v>
      </c>
      <c r="O1533" t="s">
        <v>93</v>
      </c>
      <c r="P1533" t="s">
        <v>131</v>
      </c>
      <c r="Q1533" t="s">
        <v>132</v>
      </c>
      <c r="R1533" t="s">
        <v>70</v>
      </c>
      <c r="S1533">
        <v>1406163.6714510999</v>
      </c>
      <c r="T1533">
        <v>85.928247746420993</v>
      </c>
      <c r="U1533">
        <v>26.319928922546001</v>
      </c>
      <c r="V1533">
        <v>53425.815684729001</v>
      </c>
      <c r="W1533">
        <v>0</v>
      </c>
    </row>
    <row r="1534" spans="3:23" x14ac:dyDescent="0.35">
      <c r="C1534" s="12">
        <v>44287</v>
      </c>
      <c r="D1534" s="12">
        <v>44316</v>
      </c>
      <c r="E1534" t="s">
        <v>21</v>
      </c>
      <c r="F1534" t="s">
        <v>59</v>
      </c>
      <c r="G1534" t="s">
        <v>59</v>
      </c>
      <c r="H1534" t="s">
        <v>87</v>
      </c>
      <c r="I1534" t="s">
        <v>61</v>
      </c>
      <c r="J1534" t="s">
        <v>62</v>
      </c>
      <c r="K1534" t="s">
        <v>63</v>
      </c>
      <c r="L1534" t="s">
        <v>64</v>
      </c>
      <c r="M1534" t="s">
        <v>101</v>
      </c>
      <c r="N1534" t="s">
        <v>102</v>
      </c>
      <c r="O1534" t="s">
        <v>93</v>
      </c>
      <c r="P1534" t="s">
        <v>131</v>
      </c>
      <c r="Q1534" t="s">
        <v>132</v>
      </c>
      <c r="R1534" t="s">
        <v>70</v>
      </c>
      <c r="S1534">
        <v>1405267.4315334</v>
      </c>
      <c r="T1534">
        <v>79.793045591273</v>
      </c>
      <c r="U1534">
        <v>24.064333625564998</v>
      </c>
      <c r="V1534">
        <v>58396.274478195999</v>
      </c>
      <c r="W1534">
        <v>0</v>
      </c>
    </row>
    <row r="1535" spans="3:23" x14ac:dyDescent="0.35">
      <c r="C1535" s="12">
        <v>43617</v>
      </c>
      <c r="D1535" s="12">
        <v>43646</v>
      </c>
      <c r="E1535" t="s">
        <v>75</v>
      </c>
      <c r="F1535" t="s">
        <v>59</v>
      </c>
      <c r="G1535" t="s">
        <v>59</v>
      </c>
      <c r="H1535" t="s">
        <v>60</v>
      </c>
      <c r="I1535" t="s">
        <v>61</v>
      </c>
      <c r="J1535" t="s">
        <v>62</v>
      </c>
      <c r="K1535" t="s">
        <v>63</v>
      </c>
      <c r="L1535" t="s">
        <v>64</v>
      </c>
      <c r="M1535" t="s">
        <v>82</v>
      </c>
      <c r="N1535" t="s">
        <v>157</v>
      </c>
      <c r="O1535" t="s">
        <v>67</v>
      </c>
      <c r="P1535" t="s">
        <v>158</v>
      </c>
      <c r="Q1535" t="s">
        <v>159</v>
      </c>
      <c r="R1535" t="s">
        <v>70</v>
      </c>
      <c r="S1535">
        <v>1405012.7349531001</v>
      </c>
      <c r="T1535">
        <v>73.322480259893993</v>
      </c>
      <c r="U1535">
        <v>50.341237821722999</v>
      </c>
      <c r="V1535">
        <v>27909.777267074001</v>
      </c>
      <c r="W1535">
        <v>0</v>
      </c>
    </row>
    <row r="1536" spans="3:23" x14ac:dyDescent="0.35">
      <c r="C1536" s="12">
        <v>43709</v>
      </c>
      <c r="D1536" s="12">
        <v>43738</v>
      </c>
      <c r="E1536" t="s">
        <v>75</v>
      </c>
      <c r="F1536" t="s">
        <v>59</v>
      </c>
      <c r="G1536" t="s">
        <v>59</v>
      </c>
      <c r="H1536" t="s">
        <v>76</v>
      </c>
      <c r="I1536" t="s">
        <v>61</v>
      </c>
      <c r="J1536" t="s">
        <v>62</v>
      </c>
      <c r="K1536" t="s">
        <v>63</v>
      </c>
      <c r="L1536" t="s">
        <v>64</v>
      </c>
      <c r="M1536" t="s">
        <v>82</v>
      </c>
      <c r="N1536" t="s">
        <v>83</v>
      </c>
      <c r="O1536" t="s">
        <v>84</v>
      </c>
      <c r="P1536" t="s">
        <v>160</v>
      </c>
      <c r="Q1536" t="s">
        <v>161</v>
      </c>
      <c r="R1536" t="s">
        <v>70</v>
      </c>
      <c r="S1536">
        <v>1404594.3022107</v>
      </c>
      <c r="T1536">
        <v>50.514579880466997</v>
      </c>
      <c r="U1536">
        <v>52.363028493743002</v>
      </c>
      <c r="V1536">
        <v>26824.160913047999</v>
      </c>
      <c r="W1536">
        <v>1</v>
      </c>
    </row>
    <row r="1537" spans="3:23" x14ac:dyDescent="0.35">
      <c r="C1537" s="12">
        <v>43586</v>
      </c>
      <c r="D1537" s="12">
        <v>43616</v>
      </c>
      <c r="E1537" t="s">
        <v>75</v>
      </c>
      <c r="F1537" t="s">
        <v>59</v>
      </c>
      <c r="G1537" t="s">
        <v>59</v>
      </c>
      <c r="H1537" t="s">
        <v>76</v>
      </c>
      <c r="I1537" t="s">
        <v>61</v>
      </c>
      <c r="J1537" t="s">
        <v>62</v>
      </c>
      <c r="K1537" t="s">
        <v>63</v>
      </c>
      <c r="L1537" t="s">
        <v>64</v>
      </c>
      <c r="M1537" t="s">
        <v>82</v>
      </c>
      <c r="N1537" t="s">
        <v>120</v>
      </c>
      <c r="O1537" t="s">
        <v>121</v>
      </c>
      <c r="P1537" t="s">
        <v>122</v>
      </c>
      <c r="Q1537" t="s">
        <v>123</v>
      </c>
      <c r="R1537" t="s">
        <v>70</v>
      </c>
      <c r="S1537">
        <v>1403599.1052176999</v>
      </c>
      <c r="T1537">
        <v>62.13197743944</v>
      </c>
      <c r="U1537">
        <v>43.095258929478</v>
      </c>
      <c r="V1537">
        <v>32569.687248302998</v>
      </c>
      <c r="W1537">
        <v>0</v>
      </c>
    </row>
    <row r="1538" spans="3:23" x14ac:dyDescent="0.35">
      <c r="C1538" s="12">
        <v>44228</v>
      </c>
      <c r="D1538" s="12">
        <v>44255</v>
      </c>
      <c r="E1538" t="s">
        <v>21</v>
      </c>
      <c r="F1538" t="s">
        <v>59</v>
      </c>
      <c r="G1538" t="s">
        <v>59</v>
      </c>
      <c r="H1538" t="s">
        <v>87</v>
      </c>
      <c r="I1538" t="s">
        <v>61</v>
      </c>
      <c r="J1538" t="s">
        <v>62</v>
      </c>
      <c r="K1538" t="s">
        <v>63</v>
      </c>
      <c r="L1538" t="s">
        <v>64</v>
      </c>
      <c r="M1538" t="s">
        <v>77</v>
      </c>
      <c r="N1538" t="s">
        <v>107</v>
      </c>
      <c r="O1538" t="s">
        <v>108</v>
      </c>
      <c r="P1538" t="s">
        <v>109</v>
      </c>
      <c r="Q1538" t="s">
        <v>110</v>
      </c>
      <c r="R1538" t="s">
        <v>70</v>
      </c>
      <c r="S1538">
        <v>1403595.4476385</v>
      </c>
      <c r="T1538">
        <v>80.058941894845006</v>
      </c>
      <c r="U1538">
        <v>32.553185846429002</v>
      </c>
      <c r="V1538">
        <v>43116.991813337001</v>
      </c>
      <c r="W1538">
        <v>0</v>
      </c>
    </row>
    <row r="1539" spans="3:23" x14ac:dyDescent="0.35">
      <c r="C1539" s="12">
        <v>44197</v>
      </c>
      <c r="D1539" s="12">
        <v>44227</v>
      </c>
      <c r="E1539" t="s">
        <v>21</v>
      </c>
      <c r="F1539" t="s">
        <v>59</v>
      </c>
      <c r="G1539" t="s">
        <v>59</v>
      </c>
      <c r="H1539" t="s">
        <v>87</v>
      </c>
      <c r="I1539" t="s">
        <v>61</v>
      </c>
      <c r="J1539" t="s">
        <v>62</v>
      </c>
      <c r="K1539" t="s">
        <v>63</v>
      </c>
      <c r="L1539" t="s">
        <v>64</v>
      </c>
      <c r="M1539" t="s">
        <v>82</v>
      </c>
      <c r="N1539" t="s">
        <v>120</v>
      </c>
      <c r="O1539" t="s">
        <v>121</v>
      </c>
      <c r="P1539" t="s">
        <v>122</v>
      </c>
      <c r="Q1539" t="s">
        <v>123</v>
      </c>
      <c r="R1539" t="s">
        <v>70</v>
      </c>
      <c r="S1539">
        <v>1403357.4914335001</v>
      </c>
      <c r="T1539">
        <v>56.290690082794001</v>
      </c>
      <c r="U1539">
        <v>42.554024413619999</v>
      </c>
      <c r="V1539">
        <v>32978.255541544997</v>
      </c>
      <c r="W1539">
        <v>0</v>
      </c>
    </row>
    <row r="1540" spans="3:23" x14ac:dyDescent="0.35">
      <c r="C1540" s="12">
        <v>43497</v>
      </c>
      <c r="D1540" s="12">
        <v>43524</v>
      </c>
      <c r="E1540" t="s">
        <v>75</v>
      </c>
      <c r="F1540" t="s">
        <v>59</v>
      </c>
      <c r="G1540" t="s">
        <v>59</v>
      </c>
      <c r="H1540" t="s">
        <v>76</v>
      </c>
      <c r="I1540" t="s">
        <v>61</v>
      </c>
      <c r="J1540" t="s">
        <v>62</v>
      </c>
      <c r="K1540" t="s">
        <v>63</v>
      </c>
      <c r="L1540" t="s">
        <v>64</v>
      </c>
      <c r="M1540" t="s">
        <v>77</v>
      </c>
      <c r="N1540" t="s">
        <v>78</v>
      </c>
      <c r="O1540" t="s">
        <v>79</v>
      </c>
      <c r="P1540" t="s">
        <v>105</v>
      </c>
      <c r="Q1540" t="s">
        <v>106</v>
      </c>
      <c r="R1540" t="s">
        <v>70</v>
      </c>
      <c r="S1540">
        <v>1402759.8275359999</v>
      </c>
      <c r="T1540">
        <v>94.913461807260006</v>
      </c>
      <c r="U1540">
        <v>23.529554804256001</v>
      </c>
      <c r="V1540">
        <v>59616.930248176002</v>
      </c>
      <c r="W1540">
        <v>0</v>
      </c>
    </row>
    <row r="1541" spans="3:23" x14ac:dyDescent="0.35">
      <c r="C1541" s="12">
        <v>43831</v>
      </c>
      <c r="D1541" s="12">
        <v>43861</v>
      </c>
      <c r="E1541" t="s">
        <v>20</v>
      </c>
      <c r="F1541" t="s">
        <v>59</v>
      </c>
      <c r="G1541" t="s">
        <v>59</v>
      </c>
      <c r="H1541" t="s">
        <v>60</v>
      </c>
      <c r="I1541" t="s">
        <v>61</v>
      </c>
      <c r="J1541" t="s">
        <v>62</v>
      </c>
      <c r="K1541" t="s">
        <v>63</v>
      </c>
      <c r="L1541" t="s">
        <v>64</v>
      </c>
      <c r="M1541" t="s">
        <v>82</v>
      </c>
      <c r="N1541" t="s">
        <v>124</v>
      </c>
      <c r="O1541" t="s">
        <v>108</v>
      </c>
      <c r="P1541" t="s">
        <v>125</v>
      </c>
      <c r="Q1541" t="s">
        <v>126</v>
      </c>
      <c r="R1541" t="s">
        <v>70</v>
      </c>
      <c r="S1541">
        <v>1401816.8661688999</v>
      </c>
      <c r="T1541">
        <v>83.911069279255003</v>
      </c>
      <c r="U1541">
        <v>24.668648780881998</v>
      </c>
      <c r="V1541">
        <v>56825.847196595001</v>
      </c>
      <c r="W1541">
        <v>0</v>
      </c>
    </row>
    <row r="1542" spans="3:23" x14ac:dyDescent="0.35">
      <c r="C1542" s="12">
        <v>43709</v>
      </c>
      <c r="D1542" s="12">
        <v>43738</v>
      </c>
      <c r="E1542" t="s">
        <v>75</v>
      </c>
      <c r="F1542" t="s">
        <v>59</v>
      </c>
      <c r="G1542" t="s">
        <v>59</v>
      </c>
      <c r="H1542" t="s">
        <v>76</v>
      </c>
      <c r="I1542" t="s">
        <v>61</v>
      </c>
      <c r="J1542" t="s">
        <v>62</v>
      </c>
      <c r="K1542" t="s">
        <v>63</v>
      </c>
      <c r="L1542" t="s">
        <v>64</v>
      </c>
      <c r="M1542" t="s">
        <v>82</v>
      </c>
      <c r="N1542" t="s">
        <v>157</v>
      </c>
      <c r="O1542" t="s">
        <v>67</v>
      </c>
      <c r="P1542" t="s">
        <v>158</v>
      </c>
      <c r="Q1542" t="s">
        <v>159</v>
      </c>
      <c r="R1542" t="s">
        <v>70</v>
      </c>
      <c r="S1542">
        <v>1401164.0946943001</v>
      </c>
      <c r="T1542">
        <v>45.158540525166003</v>
      </c>
      <c r="U1542">
        <v>56.606079809969998</v>
      </c>
      <c r="V1542">
        <v>24752.890491588001</v>
      </c>
      <c r="W1542">
        <v>0</v>
      </c>
    </row>
    <row r="1543" spans="3:23" x14ac:dyDescent="0.35">
      <c r="C1543" s="12">
        <v>43922</v>
      </c>
      <c r="D1543" s="12">
        <v>43951</v>
      </c>
      <c r="E1543" t="s">
        <v>20</v>
      </c>
      <c r="F1543" t="s">
        <v>59</v>
      </c>
      <c r="G1543" t="s">
        <v>59</v>
      </c>
      <c r="H1543" t="s">
        <v>76</v>
      </c>
      <c r="I1543" t="s">
        <v>61</v>
      </c>
      <c r="J1543" t="s">
        <v>62</v>
      </c>
      <c r="K1543" t="s">
        <v>63</v>
      </c>
      <c r="L1543" t="s">
        <v>64</v>
      </c>
      <c r="M1543" t="s">
        <v>88</v>
      </c>
      <c r="N1543" t="s">
        <v>150</v>
      </c>
      <c r="O1543" t="s">
        <v>93</v>
      </c>
      <c r="P1543" t="s">
        <v>166</v>
      </c>
      <c r="Q1543" t="s">
        <v>167</v>
      </c>
      <c r="R1543" t="s">
        <v>70</v>
      </c>
      <c r="S1543">
        <v>1400688.6052377999</v>
      </c>
      <c r="T1543">
        <v>65.907123362920004</v>
      </c>
      <c r="U1543">
        <v>30.396627622025001</v>
      </c>
      <c r="V1543">
        <v>46080.394925879002</v>
      </c>
      <c r="W1543">
        <v>0</v>
      </c>
    </row>
    <row r="1544" spans="3:23" x14ac:dyDescent="0.35">
      <c r="C1544" s="12">
        <v>43525</v>
      </c>
      <c r="D1544" s="12">
        <v>43555</v>
      </c>
      <c r="E1544" t="s">
        <v>75</v>
      </c>
      <c r="F1544" t="s">
        <v>59</v>
      </c>
      <c r="G1544" t="s">
        <v>59</v>
      </c>
      <c r="H1544" t="s">
        <v>87</v>
      </c>
      <c r="I1544" t="s">
        <v>61</v>
      </c>
      <c r="J1544" t="s">
        <v>62</v>
      </c>
      <c r="K1544" t="s">
        <v>63</v>
      </c>
      <c r="L1544" t="s">
        <v>64</v>
      </c>
      <c r="M1544" t="s">
        <v>77</v>
      </c>
      <c r="N1544" t="s">
        <v>107</v>
      </c>
      <c r="O1544" t="s">
        <v>108</v>
      </c>
      <c r="P1544" t="s">
        <v>109</v>
      </c>
      <c r="Q1544" t="s">
        <v>110</v>
      </c>
      <c r="R1544" t="s">
        <v>70</v>
      </c>
      <c r="S1544">
        <v>1399567.8066630999</v>
      </c>
      <c r="T1544">
        <v>81.694246268338006</v>
      </c>
      <c r="U1544">
        <v>29.799555204739999</v>
      </c>
      <c r="V1544">
        <v>46966.063655892001</v>
      </c>
      <c r="W1544">
        <v>0</v>
      </c>
    </row>
    <row r="1545" spans="3:23" x14ac:dyDescent="0.35">
      <c r="C1545" s="12">
        <v>43525</v>
      </c>
      <c r="D1545" s="12">
        <v>43555</v>
      </c>
      <c r="E1545" t="s">
        <v>75</v>
      </c>
      <c r="F1545" t="s">
        <v>59</v>
      </c>
      <c r="G1545" t="s">
        <v>59</v>
      </c>
      <c r="H1545" t="s">
        <v>76</v>
      </c>
      <c r="I1545" t="s">
        <v>61</v>
      </c>
      <c r="J1545" t="s">
        <v>62</v>
      </c>
      <c r="K1545" t="s">
        <v>63</v>
      </c>
      <c r="L1545" t="s">
        <v>64</v>
      </c>
      <c r="M1545" t="s">
        <v>101</v>
      </c>
      <c r="N1545" t="s">
        <v>102</v>
      </c>
      <c r="O1545" t="s">
        <v>93</v>
      </c>
      <c r="P1545" t="s">
        <v>131</v>
      </c>
      <c r="Q1545" t="s">
        <v>132</v>
      </c>
      <c r="R1545" t="s">
        <v>70</v>
      </c>
      <c r="S1545">
        <v>1397734.4622867</v>
      </c>
      <c r="T1545">
        <v>85.846862818513003</v>
      </c>
      <c r="U1545">
        <v>26.405127391381999</v>
      </c>
      <c r="V1545">
        <v>52934.206359590004</v>
      </c>
      <c r="W1545">
        <v>0</v>
      </c>
    </row>
    <row r="1546" spans="3:23" x14ac:dyDescent="0.35">
      <c r="C1546" s="12">
        <v>43405</v>
      </c>
      <c r="D1546" s="12">
        <v>43434</v>
      </c>
      <c r="E1546" t="s">
        <v>75</v>
      </c>
      <c r="F1546" t="s">
        <v>59</v>
      </c>
      <c r="G1546" t="s">
        <v>59</v>
      </c>
      <c r="H1546" t="s">
        <v>60</v>
      </c>
      <c r="I1546" t="s">
        <v>61</v>
      </c>
      <c r="J1546" t="s">
        <v>62</v>
      </c>
      <c r="K1546" t="s">
        <v>63</v>
      </c>
      <c r="L1546" t="s">
        <v>64</v>
      </c>
      <c r="M1546" t="s">
        <v>96</v>
      </c>
      <c r="N1546" t="s">
        <v>111</v>
      </c>
      <c r="O1546" t="s">
        <v>112</v>
      </c>
      <c r="P1546" t="s">
        <v>113</v>
      </c>
      <c r="Q1546" t="s">
        <v>114</v>
      </c>
      <c r="R1546" t="s">
        <v>70</v>
      </c>
      <c r="S1546">
        <v>1396021.970918</v>
      </c>
      <c r="T1546">
        <v>83.687979297929004</v>
      </c>
      <c r="U1546">
        <v>41.362965723613002</v>
      </c>
      <c r="V1546">
        <v>33750.528921117002</v>
      </c>
      <c r="W1546">
        <v>0</v>
      </c>
    </row>
    <row r="1547" spans="3:23" x14ac:dyDescent="0.35">
      <c r="C1547" s="12">
        <v>43891</v>
      </c>
      <c r="D1547" s="12">
        <v>43921</v>
      </c>
      <c r="E1547" t="s">
        <v>20</v>
      </c>
      <c r="F1547" t="s">
        <v>59</v>
      </c>
      <c r="G1547" t="s">
        <v>59</v>
      </c>
      <c r="H1547" t="s">
        <v>60</v>
      </c>
      <c r="I1547" t="s">
        <v>61</v>
      </c>
      <c r="J1547" t="s">
        <v>62</v>
      </c>
      <c r="K1547" t="s">
        <v>63</v>
      </c>
      <c r="L1547" t="s">
        <v>64</v>
      </c>
      <c r="M1547" t="s">
        <v>82</v>
      </c>
      <c r="N1547" t="s">
        <v>124</v>
      </c>
      <c r="O1547" t="s">
        <v>108</v>
      </c>
      <c r="P1547" t="s">
        <v>125</v>
      </c>
      <c r="Q1547" t="s">
        <v>126</v>
      </c>
      <c r="R1547" t="s">
        <v>70</v>
      </c>
      <c r="S1547">
        <v>1395560.1467373001</v>
      </c>
      <c r="T1547">
        <v>83.907841593841994</v>
      </c>
      <c r="U1547">
        <v>25.229649214455002</v>
      </c>
      <c r="V1547">
        <v>55314.290534713997</v>
      </c>
      <c r="W1547">
        <v>0</v>
      </c>
    </row>
    <row r="1548" spans="3:23" x14ac:dyDescent="0.35">
      <c r="C1548" s="12">
        <v>43435</v>
      </c>
      <c r="D1548" s="12">
        <v>43465</v>
      </c>
      <c r="E1548" t="s">
        <v>75</v>
      </c>
      <c r="F1548" t="s">
        <v>59</v>
      </c>
      <c r="G1548" t="s">
        <v>59</v>
      </c>
      <c r="H1548" t="s">
        <v>76</v>
      </c>
      <c r="I1548" t="s">
        <v>61</v>
      </c>
      <c r="J1548" t="s">
        <v>62</v>
      </c>
      <c r="K1548" t="s">
        <v>63</v>
      </c>
      <c r="L1548" t="s">
        <v>64</v>
      </c>
      <c r="M1548" t="s">
        <v>77</v>
      </c>
      <c r="N1548" t="s">
        <v>107</v>
      </c>
      <c r="O1548" t="s">
        <v>108</v>
      </c>
      <c r="P1548" t="s">
        <v>109</v>
      </c>
      <c r="Q1548" t="s">
        <v>110</v>
      </c>
      <c r="R1548" t="s">
        <v>70</v>
      </c>
      <c r="S1548">
        <v>1395138.0358682</v>
      </c>
      <c r="T1548">
        <v>90.162298844454</v>
      </c>
      <c r="U1548">
        <v>33.775737305892001</v>
      </c>
      <c r="V1548">
        <v>41305.923930926998</v>
      </c>
      <c r="W1548">
        <v>0</v>
      </c>
    </row>
    <row r="1549" spans="3:23" x14ac:dyDescent="0.35">
      <c r="C1549" s="12">
        <v>44166</v>
      </c>
      <c r="D1549" s="12">
        <v>44196</v>
      </c>
      <c r="E1549" t="s">
        <v>21</v>
      </c>
      <c r="F1549" t="s">
        <v>59</v>
      </c>
      <c r="G1549" t="s">
        <v>59</v>
      </c>
      <c r="H1549" t="s">
        <v>60</v>
      </c>
      <c r="I1549" t="s">
        <v>61</v>
      </c>
      <c r="J1549" t="s">
        <v>62</v>
      </c>
      <c r="K1549" t="s">
        <v>63</v>
      </c>
      <c r="L1549" t="s">
        <v>64</v>
      </c>
      <c r="M1549" t="s">
        <v>96</v>
      </c>
      <c r="N1549" t="s">
        <v>111</v>
      </c>
      <c r="O1549" t="s">
        <v>112</v>
      </c>
      <c r="P1549" t="s">
        <v>113</v>
      </c>
      <c r="Q1549" t="s">
        <v>114</v>
      </c>
      <c r="R1549" t="s">
        <v>70</v>
      </c>
      <c r="S1549">
        <v>1394901.3172247</v>
      </c>
      <c r="T1549">
        <v>90.787334480991007</v>
      </c>
      <c r="U1549">
        <v>43.73685893231</v>
      </c>
      <c r="V1549">
        <v>31893.038303998001</v>
      </c>
      <c r="W1549">
        <v>0</v>
      </c>
    </row>
    <row r="1550" spans="3:23" x14ac:dyDescent="0.35">
      <c r="C1550" s="12">
        <v>43891</v>
      </c>
      <c r="D1550" s="12">
        <v>43921</v>
      </c>
      <c r="E1550" t="s">
        <v>20</v>
      </c>
      <c r="F1550" t="s">
        <v>59</v>
      </c>
      <c r="G1550" t="s">
        <v>59</v>
      </c>
      <c r="H1550" t="s">
        <v>60</v>
      </c>
      <c r="I1550" t="s">
        <v>61</v>
      </c>
      <c r="J1550" t="s">
        <v>62</v>
      </c>
      <c r="K1550" t="s">
        <v>63</v>
      </c>
      <c r="L1550" t="s">
        <v>64</v>
      </c>
      <c r="M1550" t="s">
        <v>82</v>
      </c>
      <c r="N1550" t="s">
        <v>83</v>
      </c>
      <c r="O1550" t="s">
        <v>84</v>
      </c>
      <c r="P1550" t="s">
        <v>160</v>
      </c>
      <c r="Q1550" t="s">
        <v>161</v>
      </c>
      <c r="R1550" t="s">
        <v>70</v>
      </c>
      <c r="S1550">
        <v>1393889.1961025</v>
      </c>
      <c r="T1550">
        <v>72.742074914032003</v>
      </c>
      <c r="U1550">
        <v>55.524683835833002</v>
      </c>
      <c r="V1550">
        <v>25103.955570891001</v>
      </c>
      <c r="W1550">
        <v>1</v>
      </c>
    </row>
    <row r="1551" spans="3:23" x14ac:dyDescent="0.35">
      <c r="C1551" s="12">
        <v>43405</v>
      </c>
      <c r="D1551" s="12">
        <v>43434</v>
      </c>
      <c r="E1551" t="s">
        <v>75</v>
      </c>
      <c r="F1551" t="s">
        <v>59</v>
      </c>
      <c r="G1551" t="s">
        <v>59</v>
      </c>
      <c r="H1551" t="s">
        <v>87</v>
      </c>
      <c r="I1551" t="s">
        <v>61</v>
      </c>
      <c r="J1551" t="s">
        <v>62</v>
      </c>
      <c r="K1551" t="s">
        <v>63</v>
      </c>
      <c r="L1551" t="s">
        <v>64</v>
      </c>
      <c r="M1551" t="s">
        <v>101</v>
      </c>
      <c r="N1551" t="s">
        <v>102</v>
      </c>
      <c r="O1551" t="s">
        <v>93</v>
      </c>
      <c r="P1551" t="s">
        <v>131</v>
      </c>
      <c r="Q1551" t="s">
        <v>132</v>
      </c>
      <c r="R1551" t="s">
        <v>70</v>
      </c>
      <c r="S1551">
        <v>1393777.3843852</v>
      </c>
      <c r="T1551">
        <v>81.815517351013995</v>
      </c>
      <c r="U1551">
        <v>22.873685137102001</v>
      </c>
      <c r="V1551">
        <v>60933.661368120003</v>
      </c>
      <c r="W1551">
        <v>0</v>
      </c>
    </row>
    <row r="1552" spans="3:23" x14ac:dyDescent="0.35">
      <c r="C1552" s="12">
        <v>43647</v>
      </c>
      <c r="D1552" s="12">
        <v>43677</v>
      </c>
      <c r="E1552" t="s">
        <v>75</v>
      </c>
      <c r="F1552" t="s">
        <v>59</v>
      </c>
      <c r="G1552" t="s">
        <v>59</v>
      </c>
      <c r="H1552" t="s">
        <v>87</v>
      </c>
      <c r="I1552" t="s">
        <v>61</v>
      </c>
      <c r="J1552" t="s">
        <v>62</v>
      </c>
      <c r="K1552" t="s">
        <v>63</v>
      </c>
      <c r="L1552" t="s">
        <v>64</v>
      </c>
      <c r="M1552" t="s">
        <v>77</v>
      </c>
      <c r="N1552" t="s">
        <v>107</v>
      </c>
      <c r="O1552" t="s">
        <v>108</v>
      </c>
      <c r="P1552" t="s">
        <v>109</v>
      </c>
      <c r="Q1552" t="s">
        <v>110</v>
      </c>
      <c r="R1552" t="s">
        <v>70</v>
      </c>
      <c r="S1552">
        <v>1393179.2725281999</v>
      </c>
      <c r="T1552">
        <v>82.691587335879007</v>
      </c>
      <c r="U1552">
        <v>29.613488556337</v>
      </c>
      <c r="V1552">
        <v>47045.428973280003</v>
      </c>
      <c r="W1552">
        <v>0</v>
      </c>
    </row>
    <row r="1553" spans="3:23" x14ac:dyDescent="0.35">
      <c r="C1553" s="12">
        <v>43405</v>
      </c>
      <c r="D1553" s="12">
        <v>43434</v>
      </c>
      <c r="E1553" t="s">
        <v>75</v>
      </c>
      <c r="F1553" t="s">
        <v>59</v>
      </c>
      <c r="G1553" t="s">
        <v>59</v>
      </c>
      <c r="H1553" t="s">
        <v>60</v>
      </c>
      <c r="I1553" t="s">
        <v>61</v>
      </c>
      <c r="J1553" t="s">
        <v>62</v>
      </c>
      <c r="K1553" t="s">
        <v>63</v>
      </c>
      <c r="L1553" t="s">
        <v>64</v>
      </c>
      <c r="M1553" t="s">
        <v>77</v>
      </c>
      <c r="N1553" t="s">
        <v>78</v>
      </c>
      <c r="O1553" t="s">
        <v>79</v>
      </c>
      <c r="P1553" t="s">
        <v>105</v>
      </c>
      <c r="Q1553" t="s">
        <v>106</v>
      </c>
      <c r="R1553" t="s">
        <v>70</v>
      </c>
      <c r="S1553">
        <v>1393172.7750371001</v>
      </c>
      <c r="T1553">
        <v>93.193707701310998</v>
      </c>
      <c r="U1553">
        <v>24.405026082618999</v>
      </c>
      <c r="V1553">
        <v>57085.486010986002</v>
      </c>
      <c r="W1553">
        <v>0</v>
      </c>
    </row>
    <row r="1554" spans="3:23" x14ac:dyDescent="0.35">
      <c r="C1554" s="12">
        <v>43678</v>
      </c>
      <c r="D1554" s="12">
        <v>43708</v>
      </c>
      <c r="E1554" t="s">
        <v>75</v>
      </c>
      <c r="F1554" t="s">
        <v>59</v>
      </c>
      <c r="G1554" t="s">
        <v>59</v>
      </c>
      <c r="H1554" t="s">
        <v>76</v>
      </c>
      <c r="I1554" t="s">
        <v>61</v>
      </c>
      <c r="J1554" t="s">
        <v>62</v>
      </c>
      <c r="K1554" t="s">
        <v>63</v>
      </c>
      <c r="L1554" t="s">
        <v>64</v>
      </c>
      <c r="M1554" t="s">
        <v>77</v>
      </c>
      <c r="N1554" t="s">
        <v>107</v>
      </c>
      <c r="O1554" t="s">
        <v>108</v>
      </c>
      <c r="P1554" t="s">
        <v>109</v>
      </c>
      <c r="Q1554" t="s">
        <v>110</v>
      </c>
      <c r="R1554" t="s">
        <v>70</v>
      </c>
      <c r="S1554">
        <v>1392700.0014918</v>
      </c>
      <c r="T1554">
        <v>91.647384908998006</v>
      </c>
      <c r="U1554">
        <v>34.998860867725</v>
      </c>
      <c r="V1554">
        <v>39792.723733362996</v>
      </c>
      <c r="W1554">
        <v>0</v>
      </c>
    </row>
    <row r="1555" spans="3:23" x14ac:dyDescent="0.35">
      <c r="C1555" s="12">
        <v>44317</v>
      </c>
      <c r="D1555" s="12">
        <v>44347</v>
      </c>
      <c r="E1555" t="s">
        <v>21</v>
      </c>
      <c r="F1555" t="s">
        <v>59</v>
      </c>
      <c r="G1555" t="s">
        <v>59</v>
      </c>
      <c r="H1555" t="s">
        <v>76</v>
      </c>
      <c r="I1555" t="s">
        <v>61</v>
      </c>
      <c r="J1555" t="s">
        <v>62</v>
      </c>
      <c r="K1555" t="s">
        <v>63</v>
      </c>
      <c r="L1555" t="s">
        <v>64</v>
      </c>
      <c r="M1555" t="s">
        <v>77</v>
      </c>
      <c r="N1555" t="s">
        <v>78</v>
      </c>
      <c r="O1555" t="s">
        <v>79</v>
      </c>
      <c r="P1555" t="s">
        <v>105</v>
      </c>
      <c r="Q1555" t="s">
        <v>106</v>
      </c>
      <c r="R1555" t="s">
        <v>70</v>
      </c>
      <c r="S1555">
        <v>1392501.8208176999</v>
      </c>
      <c r="T1555">
        <v>94.662032173436003</v>
      </c>
      <c r="U1555">
        <v>23.672801349800999</v>
      </c>
      <c r="V1555">
        <v>58822.857516579999</v>
      </c>
      <c r="W1555">
        <v>0</v>
      </c>
    </row>
    <row r="1556" spans="3:23" x14ac:dyDescent="0.35">
      <c r="C1556" s="12">
        <v>44228</v>
      </c>
      <c r="D1556" s="12">
        <v>44255</v>
      </c>
      <c r="E1556" t="s">
        <v>21</v>
      </c>
      <c r="F1556" t="s">
        <v>59</v>
      </c>
      <c r="G1556" t="s">
        <v>59</v>
      </c>
      <c r="H1556" t="s">
        <v>87</v>
      </c>
      <c r="I1556" t="s">
        <v>61</v>
      </c>
      <c r="J1556" t="s">
        <v>62</v>
      </c>
      <c r="K1556" t="s">
        <v>63</v>
      </c>
      <c r="L1556" t="s">
        <v>64</v>
      </c>
      <c r="M1556" t="s">
        <v>101</v>
      </c>
      <c r="N1556" t="s">
        <v>102</v>
      </c>
      <c r="O1556" t="s">
        <v>93</v>
      </c>
      <c r="P1556" t="s">
        <v>131</v>
      </c>
      <c r="Q1556" t="s">
        <v>132</v>
      </c>
      <c r="R1556" t="s">
        <v>70</v>
      </c>
      <c r="S1556">
        <v>1392431.7575904999</v>
      </c>
      <c r="T1556">
        <v>77.310517748666001</v>
      </c>
      <c r="U1556">
        <v>23.240065181342</v>
      </c>
      <c r="V1556">
        <v>59915.139941535002</v>
      </c>
      <c r="W1556">
        <v>0</v>
      </c>
    </row>
    <row r="1557" spans="3:23" x14ac:dyDescent="0.35">
      <c r="C1557" s="12">
        <v>43678</v>
      </c>
      <c r="D1557" s="12">
        <v>43708</v>
      </c>
      <c r="E1557" t="s">
        <v>75</v>
      </c>
      <c r="F1557" t="s">
        <v>59</v>
      </c>
      <c r="G1557" t="s">
        <v>59</v>
      </c>
      <c r="H1557" t="s">
        <v>76</v>
      </c>
      <c r="I1557" t="s">
        <v>61</v>
      </c>
      <c r="J1557" t="s">
        <v>62</v>
      </c>
      <c r="K1557" t="s">
        <v>63</v>
      </c>
      <c r="L1557" t="s">
        <v>64</v>
      </c>
      <c r="M1557" t="s">
        <v>96</v>
      </c>
      <c r="N1557" t="s">
        <v>97</v>
      </c>
      <c r="O1557" t="s">
        <v>98</v>
      </c>
      <c r="P1557" t="s">
        <v>99</v>
      </c>
      <c r="Q1557" t="s">
        <v>100</v>
      </c>
      <c r="R1557" t="s">
        <v>70</v>
      </c>
      <c r="S1557">
        <v>1391696.6826504001</v>
      </c>
      <c r="T1557">
        <v>78.848669799413003</v>
      </c>
      <c r="U1557">
        <v>64.652394495178996</v>
      </c>
      <c r="V1557">
        <v>21525.833552138</v>
      </c>
      <c r="W1557">
        <v>0</v>
      </c>
    </row>
    <row r="1558" spans="3:23" x14ac:dyDescent="0.35">
      <c r="C1558" s="12">
        <v>43862</v>
      </c>
      <c r="D1558" s="12">
        <v>43890</v>
      </c>
      <c r="E1558" t="s">
        <v>20</v>
      </c>
      <c r="F1558" t="s">
        <v>59</v>
      </c>
      <c r="G1558" t="s">
        <v>59</v>
      </c>
      <c r="H1558" t="s">
        <v>60</v>
      </c>
      <c r="I1558" t="s">
        <v>61</v>
      </c>
      <c r="J1558" t="s">
        <v>62</v>
      </c>
      <c r="K1558" t="s">
        <v>63</v>
      </c>
      <c r="L1558" t="s">
        <v>64</v>
      </c>
      <c r="M1558" t="s">
        <v>82</v>
      </c>
      <c r="N1558" t="s">
        <v>124</v>
      </c>
      <c r="O1558" t="s">
        <v>108</v>
      </c>
      <c r="P1558" t="s">
        <v>125</v>
      </c>
      <c r="Q1558" t="s">
        <v>126</v>
      </c>
      <c r="R1558" t="s">
        <v>70</v>
      </c>
      <c r="S1558">
        <v>1390593.8839644</v>
      </c>
      <c r="T1558">
        <v>82.650041644427006</v>
      </c>
      <c r="U1558">
        <v>24.733605551600998</v>
      </c>
      <c r="V1558">
        <v>56222.853601479001</v>
      </c>
      <c r="W1558">
        <v>0</v>
      </c>
    </row>
    <row r="1559" spans="3:23" x14ac:dyDescent="0.35">
      <c r="C1559" s="12">
        <v>44348</v>
      </c>
      <c r="D1559" s="12">
        <v>44377</v>
      </c>
      <c r="E1559" t="s">
        <v>21</v>
      </c>
      <c r="F1559" t="s">
        <v>59</v>
      </c>
      <c r="G1559" t="s">
        <v>59</v>
      </c>
      <c r="H1559" t="s">
        <v>87</v>
      </c>
      <c r="I1559" t="s">
        <v>61</v>
      </c>
      <c r="J1559" t="s">
        <v>62</v>
      </c>
      <c r="K1559" t="s">
        <v>63</v>
      </c>
      <c r="L1559" t="s">
        <v>64</v>
      </c>
      <c r="M1559" t="s">
        <v>65</v>
      </c>
      <c r="N1559" t="s">
        <v>92</v>
      </c>
      <c r="O1559" t="s">
        <v>93</v>
      </c>
      <c r="P1559" t="s">
        <v>142</v>
      </c>
      <c r="Q1559" t="s">
        <v>143</v>
      </c>
      <c r="R1559" t="s">
        <v>70</v>
      </c>
      <c r="S1559">
        <v>1390139.5753120999</v>
      </c>
      <c r="T1559">
        <v>26.044892140095001</v>
      </c>
      <c r="U1559">
        <v>148.47370008180999</v>
      </c>
      <c r="V1559">
        <v>9362.8674610124999</v>
      </c>
      <c r="W1559">
        <v>0</v>
      </c>
    </row>
    <row r="1560" spans="3:23" x14ac:dyDescent="0.35">
      <c r="C1560" s="12">
        <v>44013</v>
      </c>
      <c r="D1560" s="12">
        <v>44043</v>
      </c>
      <c r="E1560" t="s">
        <v>20</v>
      </c>
      <c r="F1560" t="s">
        <v>59</v>
      </c>
      <c r="G1560" t="s">
        <v>59</v>
      </c>
      <c r="H1560" t="s">
        <v>76</v>
      </c>
      <c r="I1560" t="s">
        <v>61</v>
      </c>
      <c r="J1560" t="s">
        <v>62</v>
      </c>
      <c r="K1560" t="s">
        <v>63</v>
      </c>
      <c r="L1560" t="s">
        <v>64</v>
      </c>
      <c r="M1560" t="s">
        <v>65</v>
      </c>
      <c r="N1560" t="s">
        <v>92</v>
      </c>
      <c r="O1560" t="s">
        <v>93</v>
      </c>
      <c r="P1560" t="s">
        <v>146</v>
      </c>
      <c r="Q1560" t="s">
        <v>147</v>
      </c>
      <c r="R1560" t="s">
        <v>70</v>
      </c>
      <c r="S1560">
        <v>1388725.8219216</v>
      </c>
      <c r="T1560">
        <v>71.465357015476997</v>
      </c>
      <c r="U1560">
        <v>58.540225040460001</v>
      </c>
      <c r="V1560">
        <v>23722.591106571999</v>
      </c>
      <c r="W1560">
        <v>0</v>
      </c>
    </row>
    <row r="1561" spans="3:23" x14ac:dyDescent="0.35">
      <c r="C1561" s="12">
        <v>44166</v>
      </c>
      <c r="D1561" s="12">
        <v>44196</v>
      </c>
      <c r="E1561" t="s">
        <v>21</v>
      </c>
      <c r="F1561" t="s">
        <v>59</v>
      </c>
      <c r="G1561" t="s">
        <v>59</v>
      </c>
      <c r="H1561" t="s">
        <v>76</v>
      </c>
      <c r="I1561" t="s">
        <v>61</v>
      </c>
      <c r="J1561" t="s">
        <v>62</v>
      </c>
      <c r="K1561" t="s">
        <v>63</v>
      </c>
      <c r="L1561" t="s">
        <v>64</v>
      </c>
      <c r="M1561" t="s">
        <v>65</v>
      </c>
      <c r="N1561" t="s">
        <v>66</v>
      </c>
      <c r="O1561" t="s">
        <v>67</v>
      </c>
      <c r="P1561" t="s">
        <v>155</v>
      </c>
      <c r="Q1561" t="s">
        <v>156</v>
      </c>
      <c r="R1561" t="s">
        <v>70</v>
      </c>
      <c r="S1561">
        <v>1386536.1322734</v>
      </c>
      <c r="T1561">
        <v>72.079245614781996</v>
      </c>
      <c r="U1561">
        <v>51.42222998431</v>
      </c>
      <c r="V1561">
        <v>26963.749582552999</v>
      </c>
      <c r="W1561">
        <v>0</v>
      </c>
    </row>
    <row r="1562" spans="3:23" x14ac:dyDescent="0.35">
      <c r="C1562" s="12">
        <v>44197</v>
      </c>
      <c r="D1562" s="12">
        <v>44227</v>
      </c>
      <c r="E1562" t="s">
        <v>21</v>
      </c>
      <c r="F1562" t="s">
        <v>59</v>
      </c>
      <c r="G1562" t="s">
        <v>59</v>
      </c>
      <c r="H1562" t="s">
        <v>76</v>
      </c>
      <c r="I1562" t="s">
        <v>61</v>
      </c>
      <c r="J1562" t="s">
        <v>62</v>
      </c>
      <c r="K1562" t="s">
        <v>63</v>
      </c>
      <c r="L1562" t="s">
        <v>64</v>
      </c>
      <c r="M1562" t="s">
        <v>65</v>
      </c>
      <c r="N1562" t="s">
        <v>66</v>
      </c>
      <c r="O1562" t="s">
        <v>67</v>
      </c>
      <c r="P1562" t="s">
        <v>155</v>
      </c>
      <c r="Q1562" t="s">
        <v>156</v>
      </c>
      <c r="R1562" t="s">
        <v>70</v>
      </c>
      <c r="S1562">
        <v>1383752.1068293999</v>
      </c>
      <c r="T1562">
        <v>70.142994543529994</v>
      </c>
      <c r="U1562">
        <v>51.376595349238997</v>
      </c>
      <c r="V1562">
        <v>26933.511211149998</v>
      </c>
      <c r="W1562">
        <v>0</v>
      </c>
    </row>
    <row r="1563" spans="3:23" x14ac:dyDescent="0.35">
      <c r="C1563" s="12">
        <v>43739</v>
      </c>
      <c r="D1563" s="12">
        <v>43769</v>
      </c>
      <c r="E1563" t="s">
        <v>20</v>
      </c>
      <c r="F1563" t="s">
        <v>59</v>
      </c>
      <c r="G1563" t="s">
        <v>59</v>
      </c>
      <c r="H1563" t="s">
        <v>60</v>
      </c>
      <c r="I1563" t="s">
        <v>61</v>
      </c>
      <c r="J1563" t="s">
        <v>62</v>
      </c>
      <c r="K1563" t="s">
        <v>63</v>
      </c>
      <c r="L1563" t="s">
        <v>64</v>
      </c>
      <c r="M1563" t="s">
        <v>65</v>
      </c>
      <c r="N1563" t="s">
        <v>92</v>
      </c>
      <c r="O1563" t="s">
        <v>93</v>
      </c>
      <c r="P1563" t="s">
        <v>153</v>
      </c>
      <c r="Q1563" t="s">
        <v>154</v>
      </c>
      <c r="R1563" t="s">
        <v>70</v>
      </c>
      <c r="S1563">
        <v>1383437.7041825</v>
      </c>
      <c r="T1563">
        <v>82.749654109996996</v>
      </c>
      <c r="U1563">
        <v>56.709868542306999</v>
      </c>
      <c r="V1563">
        <v>24395.008130735001</v>
      </c>
      <c r="W1563">
        <v>0</v>
      </c>
    </row>
    <row r="1564" spans="3:23" x14ac:dyDescent="0.35">
      <c r="C1564" s="12">
        <v>43617</v>
      </c>
      <c r="D1564" s="12">
        <v>43646</v>
      </c>
      <c r="E1564" t="s">
        <v>75</v>
      </c>
      <c r="F1564" t="s">
        <v>59</v>
      </c>
      <c r="G1564" t="s">
        <v>59</v>
      </c>
      <c r="H1564" t="s">
        <v>76</v>
      </c>
      <c r="I1564" t="s">
        <v>61</v>
      </c>
      <c r="J1564" t="s">
        <v>62</v>
      </c>
      <c r="K1564" t="s">
        <v>63</v>
      </c>
      <c r="L1564" t="s">
        <v>64</v>
      </c>
      <c r="M1564" t="s">
        <v>77</v>
      </c>
      <c r="N1564" t="s">
        <v>107</v>
      </c>
      <c r="O1564" t="s">
        <v>108</v>
      </c>
      <c r="P1564" t="s">
        <v>109</v>
      </c>
      <c r="Q1564" t="s">
        <v>110</v>
      </c>
      <c r="R1564" t="s">
        <v>70</v>
      </c>
      <c r="S1564">
        <v>1381870.5776068999</v>
      </c>
      <c r="T1564">
        <v>89.610176416650006</v>
      </c>
      <c r="U1564">
        <v>34.375197512283997</v>
      </c>
      <c r="V1564">
        <v>40199.640368991997</v>
      </c>
      <c r="W1564">
        <v>0</v>
      </c>
    </row>
    <row r="1565" spans="3:23" x14ac:dyDescent="0.35">
      <c r="C1565" s="12">
        <v>44075</v>
      </c>
      <c r="D1565" s="12">
        <v>44104</v>
      </c>
      <c r="E1565" t="s">
        <v>20</v>
      </c>
      <c r="F1565" t="s">
        <v>59</v>
      </c>
      <c r="G1565" t="s">
        <v>59</v>
      </c>
      <c r="H1565" t="s">
        <v>87</v>
      </c>
      <c r="I1565" t="s">
        <v>61</v>
      </c>
      <c r="J1565" t="s">
        <v>62</v>
      </c>
      <c r="K1565" t="s">
        <v>63</v>
      </c>
      <c r="L1565" t="s">
        <v>64</v>
      </c>
      <c r="M1565" t="s">
        <v>101</v>
      </c>
      <c r="N1565" t="s">
        <v>102</v>
      </c>
      <c r="O1565" t="s">
        <v>93</v>
      </c>
      <c r="P1565" t="s">
        <v>184</v>
      </c>
      <c r="Q1565" t="s">
        <v>185</v>
      </c>
      <c r="R1565" t="s">
        <v>70</v>
      </c>
      <c r="S1565">
        <v>1380443.4242632</v>
      </c>
      <c r="T1565">
        <v>38.479381209929002</v>
      </c>
      <c r="U1565">
        <v>24.957340417866</v>
      </c>
      <c r="V1565">
        <v>55312.120648684002</v>
      </c>
      <c r="W1565">
        <v>0</v>
      </c>
    </row>
    <row r="1566" spans="3:23" x14ac:dyDescent="0.35">
      <c r="C1566" s="12">
        <v>44105</v>
      </c>
      <c r="D1566" s="12">
        <v>44135</v>
      </c>
      <c r="E1566" t="s">
        <v>21</v>
      </c>
      <c r="F1566" t="s">
        <v>59</v>
      </c>
      <c r="G1566" t="s">
        <v>59</v>
      </c>
      <c r="H1566" t="s">
        <v>76</v>
      </c>
      <c r="I1566" t="s">
        <v>61</v>
      </c>
      <c r="J1566" t="s">
        <v>62</v>
      </c>
      <c r="K1566" t="s">
        <v>63</v>
      </c>
      <c r="L1566" t="s">
        <v>64</v>
      </c>
      <c r="M1566" t="s">
        <v>65</v>
      </c>
      <c r="N1566" t="s">
        <v>92</v>
      </c>
      <c r="O1566" t="s">
        <v>93</v>
      </c>
      <c r="P1566" t="s">
        <v>153</v>
      </c>
      <c r="Q1566" t="s">
        <v>154</v>
      </c>
      <c r="R1566" t="s">
        <v>70</v>
      </c>
      <c r="S1566">
        <v>1379285.0761943001</v>
      </c>
      <c r="T1566">
        <v>64.388646911237004</v>
      </c>
      <c r="U1566">
        <v>64.362068984965006</v>
      </c>
      <c r="V1566">
        <v>21430.092256923999</v>
      </c>
      <c r="W1566">
        <v>0</v>
      </c>
    </row>
    <row r="1567" spans="3:23" x14ac:dyDescent="0.35">
      <c r="C1567" s="12">
        <v>44317</v>
      </c>
      <c r="D1567" s="12">
        <v>44347</v>
      </c>
      <c r="E1567" t="s">
        <v>21</v>
      </c>
      <c r="F1567" t="s">
        <v>59</v>
      </c>
      <c r="G1567" t="s">
        <v>59</v>
      </c>
      <c r="H1567" t="s">
        <v>60</v>
      </c>
      <c r="I1567" t="s">
        <v>61</v>
      </c>
      <c r="J1567" t="s">
        <v>62</v>
      </c>
      <c r="K1567" t="s">
        <v>63</v>
      </c>
      <c r="L1567" t="s">
        <v>64</v>
      </c>
      <c r="M1567" t="s">
        <v>82</v>
      </c>
      <c r="N1567" t="s">
        <v>83</v>
      </c>
      <c r="O1567" t="s">
        <v>84</v>
      </c>
      <c r="P1567" t="s">
        <v>160</v>
      </c>
      <c r="Q1567" t="s">
        <v>161</v>
      </c>
      <c r="R1567" t="s">
        <v>70</v>
      </c>
      <c r="S1567">
        <v>1378133.9087038001</v>
      </c>
      <c r="T1567">
        <v>56.637252969340999</v>
      </c>
      <c r="U1567">
        <v>61.128105650278002</v>
      </c>
      <c r="V1567">
        <v>22545.012544447</v>
      </c>
      <c r="W1567">
        <v>1</v>
      </c>
    </row>
    <row r="1568" spans="3:23" x14ac:dyDescent="0.35">
      <c r="C1568" s="12">
        <v>44409</v>
      </c>
      <c r="D1568" s="12">
        <v>44439</v>
      </c>
      <c r="E1568" t="s">
        <v>21</v>
      </c>
      <c r="F1568" t="s">
        <v>59</v>
      </c>
      <c r="G1568" t="s">
        <v>59</v>
      </c>
      <c r="H1568" t="s">
        <v>76</v>
      </c>
      <c r="I1568" t="s">
        <v>61</v>
      </c>
      <c r="J1568" t="s">
        <v>62</v>
      </c>
      <c r="K1568" t="s">
        <v>63</v>
      </c>
      <c r="L1568" t="s">
        <v>64</v>
      </c>
      <c r="M1568" t="s">
        <v>65</v>
      </c>
      <c r="N1568" t="s">
        <v>92</v>
      </c>
      <c r="O1568" t="s">
        <v>93</v>
      </c>
      <c r="P1568" t="s">
        <v>142</v>
      </c>
      <c r="Q1568" t="s">
        <v>143</v>
      </c>
      <c r="R1568" t="s">
        <v>70</v>
      </c>
      <c r="S1568">
        <v>1377717.1335608</v>
      </c>
      <c r="T1568">
        <v>57.857503863741996</v>
      </c>
      <c r="U1568">
        <v>149.52597560869</v>
      </c>
      <c r="V1568">
        <v>9213.8983073170002</v>
      </c>
      <c r="W1568">
        <v>0</v>
      </c>
    </row>
    <row r="1569" spans="3:23" x14ac:dyDescent="0.35">
      <c r="C1569" s="12">
        <v>43405</v>
      </c>
      <c r="D1569" s="12">
        <v>43434</v>
      </c>
      <c r="E1569" t="s">
        <v>75</v>
      </c>
      <c r="F1569" t="s">
        <v>59</v>
      </c>
      <c r="G1569" t="s">
        <v>59</v>
      </c>
      <c r="H1569" t="s">
        <v>76</v>
      </c>
      <c r="I1569" t="s">
        <v>61</v>
      </c>
      <c r="J1569" t="s">
        <v>62</v>
      </c>
      <c r="K1569" t="s">
        <v>63</v>
      </c>
      <c r="L1569" t="s">
        <v>64</v>
      </c>
      <c r="M1569" t="s">
        <v>77</v>
      </c>
      <c r="N1569" t="s">
        <v>107</v>
      </c>
      <c r="O1569" t="s">
        <v>108</v>
      </c>
      <c r="P1569" t="s">
        <v>109</v>
      </c>
      <c r="Q1569" t="s">
        <v>110</v>
      </c>
      <c r="R1569" t="s">
        <v>70</v>
      </c>
      <c r="S1569">
        <v>1377053.2042117</v>
      </c>
      <c r="T1569">
        <v>91.076562659813007</v>
      </c>
      <c r="U1569">
        <v>34.267270944187999</v>
      </c>
      <c r="V1569">
        <v>40185.668898306001</v>
      </c>
      <c r="W1569">
        <v>0</v>
      </c>
    </row>
    <row r="1570" spans="3:23" x14ac:dyDescent="0.35">
      <c r="C1570" s="12">
        <v>43525</v>
      </c>
      <c r="D1570" s="12">
        <v>43555</v>
      </c>
      <c r="E1570" t="s">
        <v>75</v>
      </c>
      <c r="F1570" t="s">
        <v>59</v>
      </c>
      <c r="G1570" t="s">
        <v>59</v>
      </c>
      <c r="H1570" t="s">
        <v>60</v>
      </c>
      <c r="I1570" t="s">
        <v>61</v>
      </c>
      <c r="J1570" t="s">
        <v>62</v>
      </c>
      <c r="K1570" t="s">
        <v>63</v>
      </c>
      <c r="L1570" t="s">
        <v>64</v>
      </c>
      <c r="M1570" t="s">
        <v>82</v>
      </c>
      <c r="N1570" t="s">
        <v>83</v>
      </c>
      <c r="O1570" t="s">
        <v>84</v>
      </c>
      <c r="P1570" t="s">
        <v>160</v>
      </c>
      <c r="Q1570" t="s">
        <v>161</v>
      </c>
      <c r="R1570" t="s">
        <v>70</v>
      </c>
      <c r="S1570">
        <v>1376295.5133551001</v>
      </c>
      <c r="T1570">
        <v>68.504060356311996</v>
      </c>
      <c r="U1570">
        <v>54.74524961086</v>
      </c>
      <c r="V1570">
        <v>25139.998870004001</v>
      </c>
      <c r="W1570">
        <v>1</v>
      </c>
    </row>
    <row r="1571" spans="3:23" x14ac:dyDescent="0.35">
      <c r="C1571" s="12">
        <v>43678</v>
      </c>
      <c r="D1571" s="12">
        <v>43708</v>
      </c>
      <c r="E1571" t="s">
        <v>75</v>
      </c>
      <c r="F1571" t="s">
        <v>59</v>
      </c>
      <c r="G1571" t="s">
        <v>59</v>
      </c>
      <c r="H1571" t="s">
        <v>87</v>
      </c>
      <c r="I1571" t="s">
        <v>61</v>
      </c>
      <c r="J1571" t="s">
        <v>62</v>
      </c>
      <c r="K1571" t="s">
        <v>63</v>
      </c>
      <c r="L1571" t="s">
        <v>64</v>
      </c>
      <c r="M1571" t="s">
        <v>101</v>
      </c>
      <c r="N1571" t="s">
        <v>102</v>
      </c>
      <c r="O1571" t="s">
        <v>93</v>
      </c>
      <c r="P1571" t="s">
        <v>131</v>
      </c>
      <c r="Q1571" t="s">
        <v>132</v>
      </c>
      <c r="R1571" t="s">
        <v>70</v>
      </c>
      <c r="S1571">
        <v>1376019.1481335999</v>
      </c>
      <c r="T1571">
        <v>81.267371142214998</v>
      </c>
      <c r="U1571">
        <v>22.768371405271999</v>
      </c>
      <c r="V1571">
        <v>60435.554376761997</v>
      </c>
      <c r="W1571">
        <v>0</v>
      </c>
    </row>
    <row r="1572" spans="3:23" x14ac:dyDescent="0.35">
      <c r="C1572" s="12">
        <v>43800</v>
      </c>
      <c r="D1572" s="12">
        <v>43830</v>
      </c>
      <c r="E1572" t="s">
        <v>20</v>
      </c>
      <c r="F1572" t="s">
        <v>59</v>
      </c>
      <c r="G1572" t="s">
        <v>59</v>
      </c>
      <c r="H1572" t="s">
        <v>87</v>
      </c>
      <c r="I1572" t="s">
        <v>61</v>
      </c>
      <c r="J1572" t="s">
        <v>62</v>
      </c>
      <c r="K1572" t="s">
        <v>63</v>
      </c>
      <c r="L1572" t="s">
        <v>64</v>
      </c>
      <c r="M1572" t="s">
        <v>101</v>
      </c>
      <c r="N1572" t="s">
        <v>102</v>
      </c>
      <c r="O1572" t="s">
        <v>93</v>
      </c>
      <c r="P1572" t="s">
        <v>131</v>
      </c>
      <c r="Q1572" t="s">
        <v>132</v>
      </c>
      <c r="R1572" t="s">
        <v>70</v>
      </c>
      <c r="S1572">
        <v>1373984.7917734999</v>
      </c>
      <c r="T1572">
        <v>81.994652780966007</v>
      </c>
      <c r="U1572">
        <v>23.519252723676999</v>
      </c>
      <c r="V1572">
        <v>58419.576842690003</v>
      </c>
      <c r="W1572">
        <v>0</v>
      </c>
    </row>
    <row r="1573" spans="3:23" x14ac:dyDescent="0.35">
      <c r="C1573" s="12">
        <v>43617</v>
      </c>
      <c r="D1573" s="12">
        <v>43646</v>
      </c>
      <c r="E1573" t="s">
        <v>75</v>
      </c>
      <c r="F1573" t="s">
        <v>59</v>
      </c>
      <c r="G1573" t="s">
        <v>59</v>
      </c>
      <c r="H1573" t="s">
        <v>60</v>
      </c>
      <c r="I1573" t="s">
        <v>61</v>
      </c>
      <c r="J1573" t="s">
        <v>62</v>
      </c>
      <c r="K1573" t="s">
        <v>63</v>
      </c>
      <c r="L1573" t="s">
        <v>64</v>
      </c>
      <c r="M1573" t="s">
        <v>77</v>
      </c>
      <c r="N1573" t="s">
        <v>78</v>
      </c>
      <c r="O1573" t="s">
        <v>79</v>
      </c>
      <c r="P1573" t="s">
        <v>105</v>
      </c>
      <c r="Q1573" t="s">
        <v>106</v>
      </c>
      <c r="R1573" t="s">
        <v>70</v>
      </c>
      <c r="S1573">
        <v>1372674.2860401</v>
      </c>
      <c r="T1573">
        <v>92.646644602761</v>
      </c>
      <c r="U1573">
        <v>24.232764572636999</v>
      </c>
      <c r="V1573">
        <v>56645.385297480003</v>
      </c>
      <c r="W1573">
        <v>0</v>
      </c>
    </row>
    <row r="1574" spans="3:23" x14ac:dyDescent="0.35">
      <c r="C1574" s="12">
        <v>43647</v>
      </c>
      <c r="D1574" s="12">
        <v>43677</v>
      </c>
      <c r="E1574" t="s">
        <v>75</v>
      </c>
      <c r="F1574" t="s">
        <v>59</v>
      </c>
      <c r="G1574" t="s">
        <v>59</v>
      </c>
      <c r="H1574" t="s">
        <v>76</v>
      </c>
      <c r="I1574" t="s">
        <v>61</v>
      </c>
      <c r="J1574" t="s">
        <v>62</v>
      </c>
      <c r="K1574" t="s">
        <v>63</v>
      </c>
      <c r="L1574" t="s">
        <v>64</v>
      </c>
      <c r="M1574" t="s">
        <v>65</v>
      </c>
      <c r="N1574" t="s">
        <v>92</v>
      </c>
      <c r="O1574" t="s">
        <v>93</v>
      </c>
      <c r="P1574" t="s">
        <v>94</v>
      </c>
      <c r="Q1574" t="s">
        <v>95</v>
      </c>
      <c r="R1574" t="s">
        <v>70</v>
      </c>
      <c r="S1574">
        <v>1372110.5714113</v>
      </c>
      <c r="T1574">
        <v>80.700274760720006</v>
      </c>
      <c r="U1574">
        <v>52.171607976074</v>
      </c>
      <c r="V1574">
        <v>26299.947895808</v>
      </c>
      <c r="W1574">
        <v>0</v>
      </c>
    </row>
    <row r="1575" spans="3:23" x14ac:dyDescent="0.35">
      <c r="C1575" s="12">
        <v>43678</v>
      </c>
      <c r="D1575" s="12">
        <v>43708</v>
      </c>
      <c r="E1575" t="s">
        <v>75</v>
      </c>
      <c r="F1575" t="s">
        <v>59</v>
      </c>
      <c r="G1575" t="s">
        <v>59</v>
      </c>
      <c r="H1575" t="s">
        <v>76</v>
      </c>
      <c r="I1575" t="s">
        <v>61</v>
      </c>
      <c r="J1575" t="s">
        <v>62</v>
      </c>
      <c r="K1575" t="s">
        <v>63</v>
      </c>
      <c r="L1575" t="s">
        <v>64</v>
      </c>
      <c r="M1575" t="s">
        <v>77</v>
      </c>
      <c r="N1575" t="s">
        <v>78</v>
      </c>
      <c r="O1575" t="s">
        <v>79</v>
      </c>
      <c r="P1575" t="s">
        <v>133</v>
      </c>
      <c r="Q1575" t="s">
        <v>134</v>
      </c>
      <c r="R1575" t="s">
        <v>70</v>
      </c>
      <c r="S1575">
        <v>1370761.6260083001</v>
      </c>
      <c r="T1575">
        <v>79.433857865668003</v>
      </c>
      <c r="U1575">
        <v>23.847622797671001</v>
      </c>
      <c r="V1575">
        <v>57480.011221166998</v>
      </c>
      <c r="W1575">
        <v>0</v>
      </c>
    </row>
    <row r="1576" spans="3:23" x14ac:dyDescent="0.35">
      <c r="C1576" s="12">
        <v>44409</v>
      </c>
      <c r="D1576" s="12">
        <v>44439</v>
      </c>
      <c r="E1576" t="s">
        <v>21</v>
      </c>
      <c r="F1576" t="s">
        <v>59</v>
      </c>
      <c r="G1576" t="s">
        <v>59</v>
      </c>
      <c r="H1576" t="s">
        <v>87</v>
      </c>
      <c r="I1576" t="s">
        <v>61</v>
      </c>
      <c r="J1576" t="s">
        <v>62</v>
      </c>
      <c r="K1576" t="s">
        <v>63</v>
      </c>
      <c r="L1576" t="s">
        <v>64</v>
      </c>
      <c r="M1576" t="s">
        <v>65</v>
      </c>
      <c r="N1576" t="s">
        <v>117</v>
      </c>
      <c r="O1576" t="s">
        <v>93</v>
      </c>
      <c r="P1576" t="s">
        <v>127</v>
      </c>
      <c r="Q1576" t="s">
        <v>128</v>
      </c>
      <c r="R1576" t="s">
        <v>70</v>
      </c>
      <c r="S1576">
        <v>1370356.8801231</v>
      </c>
      <c r="T1576">
        <v>47.549455475119998</v>
      </c>
      <c r="U1576">
        <v>49.777163696697002</v>
      </c>
      <c r="V1576">
        <v>27529.830515715999</v>
      </c>
      <c r="W1576">
        <v>0</v>
      </c>
    </row>
    <row r="1577" spans="3:23" x14ac:dyDescent="0.35">
      <c r="C1577" s="12">
        <v>43405</v>
      </c>
      <c r="D1577" s="12">
        <v>43434</v>
      </c>
      <c r="E1577" t="s">
        <v>75</v>
      </c>
      <c r="F1577" t="s">
        <v>59</v>
      </c>
      <c r="G1577" t="s">
        <v>59</v>
      </c>
      <c r="H1577" t="s">
        <v>76</v>
      </c>
      <c r="I1577" t="s">
        <v>61</v>
      </c>
      <c r="J1577" t="s">
        <v>62</v>
      </c>
      <c r="K1577" t="s">
        <v>63</v>
      </c>
      <c r="L1577" t="s">
        <v>64</v>
      </c>
      <c r="M1577" t="s">
        <v>101</v>
      </c>
      <c r="N1577" t="s">
        <v>102</v>
      </c>
      <c r="O1577" t="s">
        <v>93</v>
      </c>
      <c r="P1577" t="s">
        <v>131</v>
      </c>
      <c r="Q1577" t="s">
        <v>132</v>
      </c>
      <c r="R1577" t="s">
        <v>70</v>
      </c>
      <c r="S1577">
        <v>1370039.9700088</v>
      </c>
      <c r="T1577">
        <v>86.226879358282005</v>
      </c>
      <c r="U1577">
        <v>26.196805871186001</v>
      </c>
      <c r="V1577">
        <v>52297.977728487997</v>
      </c>
      <c r="W1577">
        <v>0</v>
      </c>
    </row>
    <row r="1578" spans="3:23" x14ac:dyDescent="0.35">
      <c r="C1578" s="12">
        <v>44256</v>
      </c>
      <c r="D1578" s="12">
        <v>44286</v>
      </c>
      <c r="E1578" t="s">
        <v>21</v>
      </c>
      <c r="F1578" t="s">
        <v>59</v>
      </c>
      <c r="G1578" t="s">
        <v>59</v>
      </c>
      <c r="H1578" t="s">
        <v>87</v>
      </c>
      <c r="I1578" t="s">
        <v>61</v>
      </c>
      <c r="J1578" t="s">
        <v>62</v>
      </c>
      <c r="K1578" t="s">
        <v>63</v>
      </c>
      <c r="L1578" t="s">
        <v>64</v>
      </c>
      <c r="M1578" t="s">
        <v>77</v>
      </c>
      <c r="N1578" t="s">
        <v>107</v>
      </c>
      <c r="O1578" t="s">
        <v>108</v>
      </c>
      <c r="P1578" t="s">
        <v>109</v>
      </c>
      <c r="Q1578" t="s">
        <v>110</v>
      </c>
      <c r="R1578" t="s">
        <v>70</v>
      </c>
      <c r="S1578">
        <v>1368985.3716597001</v>
      </c>
      <c r="T1578">
        <v>79.573564085837006</v>
      </c>
      <c r="U1578">
        <v>32.606739796687997</v>
      </c>
      <c r="V1578">
        <v>41984.736290585999</v>
      </c>
      <c r="W1578">
        <v>0</v>
      </c>
    </row>
    <row r="1579" spans="3:23" x14ac:dyDescent="0.35">
      <c r="C1579" s="12">
        <v>44287</v>
      </c>
      <c r="D1579" s="12">
        <v>44316</v>
      </c>
      <c r="E1579" t="s">
        <v>21</v>
      </c>
      <c r="F1579" t="s">
        <v>59</v>
      </c>
      <c r="G1579" t="s">
        <v>59</v>
      </c>
      <c r="H1579" t="s">
        <v>87</v>
      </c>
      <c r="I1579" t="s">
        <v>61</v>
      </c>
      <c r="J1579" t="s">
        <v>62</v>
      </c>
      <c r="K1579" t="s">
        <v>63</v>
      </c>
      <c r="L1579" t="s">
        <v>64</v>
      </c>
      <c r="M1579" t="s">
        <v>77</v>
      </c>
      <c r="N1579" t="s">
        <v>107</v>
      </c>
      <c r="O1579" t="s">
        <v>108</v>
      </c>
      <c r="P1579" t="s">
        <v>109</v>
      </c>
      <c r="Q1579" t="s">
        <v>110</v>
      </c>
      <c r="R1579" t="s">
        <v>70</v>
      </c>
      <c r="S1579">
        <v>1368582.6351621</v>
      </c>
      <c r="T1579">
        <v>79.608347486605993</v>
      </c>
      <c r="U1579">
        <v>32.919495018995001</v>
      </c>
      <c r="V1579">
        <v>41573.621781633003</v>
      </c>
      <c r="W1579">
        <v>0</v>
      </c>
    </row>
    <row r="1580" spans="3:23" x14ac:dyDescent="0.35">
      <c r="C1580" s="12">
        <v>43739</v>
      </c>
      <c r="D1580" s="12">
        <v>43769</v>
      </c>
      <c r="E1580" t="s">
        <v>20</v>
      </c>
      <c r="F1580" t="s">
        <v>59</v>
      </c>
      <c r="G1580" t="s">
        <v>59</v>
      </c>
      <c r="H1580" t="s">
        <v>60</v>
      </c>
      <c r="I1580" t="s">
        <v>61</v>
      </c>
      <c r="J1580" t="s">
        <v>62</v>
      </c>
      <c r="K1580" t="s">
        <v>63</v>
      </c>
      <c r="L1580" t="s">
        <v>64</v>
      </c>
      <c r="M1580" t="s">
        <v>96</v>
      </c>
      <c r="N1580" t="s">
        <v>111</v>
      </c>
      <c r="O1580" t="s">
        <v>112</v>
      </c>
      <c r="P1580" t="s">
        <v>196</v>
      </c>
      <c r="Q1580" t="s">
        <v>197</v>
      </c>
      <c r="R1580" t="s">
        <v>70</v>
      </c>
      <c r="S1580">
        <v>1368277.0983537</v>
      </c>
      <c r="T1580">
        <v>69.983514699633005</v>
      </c>
      <c r="U1580">
        <v>116.17893433269001</v>
      </c>
      <c r="V1580">
        <v>11777.325263077</v>
      </c>
      <c r="W1580">
        <v>0</v>
      </c>
    </row>
    <row r="1581" spans="3:23" x14ac:dyDescent="0.35">
      <c r="C1581" s="12">
        <v>44348</v>
      </c>
      <c r="D1581" s="12">
        <v>44377</v>
      </c>
      <c r="E1581" t="s">
        <v>21</v>
      </c>
      <c r="F1581" t="s">
        <v>59</v>
      </c>
      <c r="G1581" t="s">
        <v>59</v>
      </c>
      <c r="H1581" t="s">
        <v>60</v>
      </c>
      <c r="I1581" t="s">
        <v>61</v>
      </c>
      <c r="J1581" t="s">
        <v>62</v>
      </c>
      <c r="K1581" t="s">
        <v>63</v>
      </c>
      <c r="L1581" t="s">
        <v>64</v>
      </c>
      <c r="M1581" t="s">
        <v>77</v>
      </c>
      <c r="N1581" t="s">
        <v>107</v>
      </c>
      <c r="O1581" t="s">
        <v>108</v>
      </c>
      <c r="P1581" t="s">
        <v>109</v>
      </c>
      <c r="Q1581" t="s">
        <v>110</v>
      </c>
      <c r="R1581" t="s">
        <v>70</v>
      </c>
      <c r="S1581">
        <v>1367539.2935182999</v>
      </c>
      <c r="T1581">
        <v>90.184508513446005</v>
      </c>
      <c r="U1581">
        <v>33.950372334965998</v>
      </c>
      <c r="V1581">
        <v>40280.538900300002</v>
      </c>
      <c r="W1581">
        <v>0</v>
      </c>
    </row>
    <row r="1582" spans="3:23" x14ac:dyDescent="0.35">
      <c r="C1582" s="12">
        <v>44105</v>
      </c>
      <c r="D1582" s="12">
        <v>44135</v>
      </c>
      <c r="E1582" t="s">
        <v>21</v>
      </c>
      <c r="F1582" t="s">
        <v>59</v>
      </c>
      <c r="G1582" t="s">
        <v>59</v>
      </c>
      <c r="H1582" t="s">
        <v>87</v>
      </c>
      <c r="I1582" t="s">
        <v>61</v>
      </c>
      <c r="J1582" t="s">
        <v>62</v>
      </c>
      <c r="K1582" t="s">
        <v>63</v>
      </c>
      <c r="L1582" t="s">
        <v>64</v>
      </c>
      <c r="M1582" t="s">
        <v>96</v>
      </c>
      <c r="N1582" t="s">
        <v>111</v>
      </c>
      <c r="O1582" t="s">
        <v>112</v>
      </c>
      <c r="P1582" t="s">
        <v>113</v>
      </c>
      <c r="Q1582" t="s">
        <v>114</v>
      </c>
      <c r="R1582" t="s">
        <v>70</v>
      </c>
      <c r="S1582">
        <v>1366321.4184942001</v>
      </c>
      <c r="T1582">
        <v>77.647760443080003</v>
      </c>
      <c r="U1582">
        <v>39.683716029722</v>
      </c>
      <c r="V1582">
        <v>34430.279096614999</v>
      </c>
      <c r="W1582">
        <v>0</v>
      </c>
    </row>
    <row r="1583" spans="3:23" x14ac:dyDescent="0.35">
      <c r="C1583" s="12">
        <v>44256</v>
      </c>
      <c r="D1583" s="12">
        <v>44286</v>
      </c>
      <c r="E1583" t="s">
        <v>21</v>
      </c>
      <c r="F1583" t="s">
        <v>59</v>
      </c>
      <c r="G1583" t="s">
        <v>59</v>
      </c>
      <c r="H1583" t="s">
        <v>60</v>
      </c>
      <c r="I1583" t="s">
        <v>61</v>
      </c>
      <c r="J1583" t="s">
        <v>62</v>
      </c>
      <c r="K1583" t="s">
        <v>63</v>
      </c>
      <c r="L1583" t="s">
        <v>64</v>
      </c>
      <c r="M1583" t="s">
        <v>65</v>
      </c>
      <c r="N1583" t="s">
        <v>92</v>
      </c>
      <c r="O1583" t="s">
        <v>93</v>
      </c>
      <c r="P1583" t="s">
        <v>188</v>
      </c>
      <c r="Q1583" t="s">
        <v>189</v>
      </c>
      <c r="R1583" t="s">
        <v>70</v>
      </c>
      <c r="S1583">
        <v>1366259.3585892001</v>
      </c>
      <c r="T1583">
        <v>62.383629966735</v>
      </c>
      <c r="U1583">
        <v>62.120317376564998</v>
      </c>
      <c r="V1583">
        <v>21993.760114055</v>
      </c>
      <c r="W1583">
        <v>0</v>
      </c>
    </row>
    <row r="1584" spans="3:23" x14ac:dyDescent="0.35">
      <c r="C1584" s="12">
        <v>44166</v>
      </c>
      <c r="D1584" s="12">
        <v>44196</v>
      </c>
      <c r="E1584" t="s">
        <v>21</v>
      </c>
      <c r="F1584" t="s">
        <v>59</v>
      </c>
      <c r="G1584" t="s">
        <v>59</v>
      </c>
      <c r="H1584" t="s">
        <v>60</v>
      </c>
      <c r="I1584" t="s">
        <v>61</v>
      </c>
      <c r="J1584" t="s">
        <v>62</v>
      </c>
      <c r="K1584" t="s">
        <v>63</v>
      </c>
      <c r="L1584" t="s">
        <v>64</v>
      </c>
      <c r="M1584" t="s">
        <v>82</v>
      </c>
      <c r="N1584" t="s">
        <v>120</v>
      </c>
      <c r="O1584" t="s">
        <v>121</v>
      </c>
      <c r="P1584" t="s">
        <v>162</v>
      </c>
      <c r="Q1584" t="s">
        <v>163</v>
      </c>
      <c r="R1584" t="s">
        <v>70</v>
      </c>
      <c r="S1584">
        <v>1364949.7706273</v>
      </c>
      <c r="T1584">
        <v>71.068048330045002</v>
      </c>
      <c r="U1584">
        <v>57.300791350722001</v>
      </c>
      <c r="V1584">
        <v>23820.783944724</v>
      </c>
      <c r="W1584">
        <v>0</v>
      </c>
    </row>
    <row r="1585" spans="3:23" x14ac:dyDescent="0.35">
      <c r="C1585" s="12">
        <v>43405</v>
      </c>
      <c r="D1585" s="12">
        <v>43434</v>
      </c>
      <c r="E1585" t="s">
        <v>75</v>
      </c>
      <c r="F1585" t="s">
        <v>59</v>
      </c>
      <c r="G1585" t="s">
        <v>59</v>
      </c>
      <c r="H1585" t="s">
        <v>60</v>
      </c>
      <c r="I1585" t="s">
        <v>61</v>
      </c>
      <c r="J1585" t="s">
        <v>62</v>
      </c>
      <c r="K1585" t="s">
        <v>63</v>
      </c>
      <c r="L1585" t="s">
        <v>64</v>
      </c>
      <c r="M1585" t="s">
        <v>65</v>
      </c>
      <c r="N1585" t="s">
        <v>117</v>
      </c>
      <c r="O1585" t="s">
        <v>93</v>
      </c>
      <c r="P1585" t="s">
        <v>118</v>
      </c>
      <c r="Q1585" t="s">
        <v>119</v>
      </c>
      <c r="R1585" t="s">
        <v>70</v>
      </c>
      <c r="S1585">
        <v>1364844.1817566</v>
      </c>
      <c r="T1585">
        <v>76.842172557948004</v>
      </c>
      <c r="U1585">
        <v>42.515911476437999</v>
      </c>
      <c r="V1585">
        <v>32101.962168046</v>
      </c>
      <c r="W1585">
        <v>0</v>
      </c>
    </row>
    <row r="1586" spans="3:23" x14ac:dyDescent="0.35">
      <c r="C1586" s="12">
        <v>43831</v>
      </c>
      <c r="D1586" s="12">
        <v>43861</v>
      </c>
      <c r="E1586" t="s">
        <v>20</v>
      </c>
      <c r="F1586" t="s">
        <v>59</v>
      </c>
      <c r="G1586" t="s">
        <v>59</v>
      </c>
      <c r="H1586" t="s">
        <v>76</v>
      </c>
      <c r="I1586" t="s">
        <v>61</v>
      </c>
      <c r="J1586" t="s">
        <v>62</v>
      </c>
      <c r="K1586" t="s">
        <v>63</v>
      </c>
      <c r="L1586" t="s">
        <v>64</v>
      </c>
      <c r="M1586" t="s">
        <v>65</v>
      </c>
      <c r="N1586" t="s">
        <v>92</v>
      </c>
      <c r="O1586" t="s">
        <v>93</v>
      </c>
      <c r="P1586" t="s">
        <v>94</v>
      </c>
      <c r="Q1586" t="s">
        <v>95</v>
      </c>
      <c r="R1586" t="s">
        <v>70</v>
      </c>
      <c r="S1586">
        <v>1364447.7444175</v>
      </c>
      <c r="T1586">
        <v>83.150061129118995</v>
      </c>
      <c r="U1586">
        <v>52.495132336169</v>
      </c>
      <c r="V1586">
        <v>25991.890746743</v>
      </c>
      <c r="W1586">
        <v>0</v>
      </c>
    </row>
    <row r="1587" spans="3:23" x14ac:dyDescent="0.35">
      <c r="C1587" s="12">
        <v>44105</v>
      </c>
      <c r="D1587" s="12">
        <v>44135</v>
      </c>
      <c r="E1587" t="s">
        <v>21</v>
      </c>
      <c r="F1587" t="s">
        <v>59</v>
      </c>
      <c r="G1587" t="s">
        <v>59</v>
      </c>
      <c r="H1587" t="s">
        <v>60</v>
      </c>
      <c r="I1587" t="s">
        <v>61</v>
      </c>
      <c r="J1587" t="s">
        <v>62</v>
      </c>
      <c r="K1587" t="s">
        <v>63</v>
      </c>
      <c r="L1587" t="s">
        <v>64</v>
      </c>
      <c r="M1587" t="s">
        <v>65</v>
      </c>
      <c r="N1587" t="s">
        <v>92</v>
      </c>
      <c r="O1587" t="s">
        <v>93</v>
      </c>
      <c r="P1587" t="s">
        <v>146</v>
      </c>
      <c r="Q1587" t="s">
        <v>147</v>
      </c>
      <c r="R1587" t="s">
        <v>70</v>
      </c>
      <c r="S1587">
        <v>1364275.2215634999</v>
      </c>
      <c r="T1587">
        <v>80.720161836201001</v>
      </c>
      <c r="U1587">
        <v>52.297877400668</v>
      </c>
      <c r="V1587">
        <v>26086.627017602001</v>
      </c>
      <c r="W1587">
        <v>0</v>
      </c>
    </row>
    <row r="1588" spans="3:23" x14ac:dyDescent="0.35">
      <c r="C1588" s="12">
        <v>43374</v>
      </c>
      <c r="D1588" s="12">
        <v>43404</v>
      </c>
      <c r="E1588" t="s">
        <v>75</v>
      </c>
      <c r="F1588" t="s">
        <v>59</v>
      </c>
      <c r="G1588" t="s">
        <v>59</v>
      </c>
      <c r="H1588" t="s">
        <v>60</v>
      </c>
      <c r="I1588" t="s">
        <v>61</v>
      </c>
      <c r="J1588" t="s">
        <v>62</v>
      </c>
      <c r="K1588" t="s">
        <v>63</v>
      </c>
      <c r="L1588" t="s">
        <v>64</v>
      </c>
      <c r="M1588" t="s">
        <v>82</v>
      </c>
      <c r="N1588" t="s">
        <v>83</v>
      </c>
      <c r="O1588" t="s">
        <v>84</v>
      </c>
      <c r="P1588" t="s">
        <v>160</v>
      </c>
      <c r="Q1588" t="s">
        <v>161</v>
      </c>
      <c r="R1588" t="s">
        <v>70</v>
      </c>
      <c r="S1588">
        <v>1364101.7700373</v>
      </c>
      <c r="T1588">
        <v>70.814748464668995</v>
      </c>
      <c r="U1588">
        <v>53.961922221488003</v>
      </c>
      <c r="V1588">
        <v>25278.969204216999</v>
      </c>
      <c r="W1588">
        <v>1</v>
      </c>
    </row>
    <row r="1589" spans="3:23" x14ac:dyDescent="0.35">
      <c r="C1589" s="12">
        <v>43983</v>
      </c>
      <c r="D1589" s="12">
        <v>44012</v>
      </c>
      <c r="E1589" t="s">
        <v>20</v>
      </c>
      <c r="F1589" t="s">
        <v>59</v>
      </c>
      <c r="G1589" t="s">
        <v>59</v>
      </c>
      <c r="H1589" t="s">
        <v>60</v>
      </c>
      <c r="I1589" t="s">
        <v>61</v>
      </c>
      <c r="J1589" t="s">
        <v>62</v>
      </c>
      <c r="K1589" t="s">
        <v>63</v>
      </c>
      <c r="L1589" t="s">
        <v>64</v>
      </c>
      <c r="M1589" t="s">
        <v>65</v>
      </c>
      <c r="N1589" t="s">
        <v>117</v>
      </c>
      <c r="O1589" t="s">
        <v>93</v>
      </c>
      <c r="P1589" t="s">
        <v>144</v>
      </c>
      <c r="Q1589" t="s">
        <v>145</v>
      </c>
      <c r="R1589" t="s">
        <v>70</v>
      </c>
      <c r="S1589">
        <v>1363445.3792462</v>
      </c>
      <c r="T1589">
        <v>72.378982362548996</v>
      </c>
      <c r="U1589">
        <v>56.130199969998003</v>
      </c>
      <c r="V1589">
        <v>24290.762904371</v>
      </c>
      <c r="W1589">
        <v>0</v>
      </c>
    </row>
    <row r="1590" spans="3:23" x14ac:dyDescent="0.35">
      <c r="C1590" s="12">
        <v>43831</v>
      </c>
      <c r="D1590" s="12">
        <v>43861</v>
      </c>
      <c r="E1590" t="s">
        <v>20</v>
      </c>
      <c r="F1590" t="s">
        <v>59</v>
      </c>
      <c r="G1590" t="s">
        <v>59</v>
      </c>
      <c r="H1590" t="s">
        <v>76</v>
      </c>
      <c r="I1590" t="s">
        <v>61</v>
      </c>
      <c r="J1590" t="s">
        <v>62</v>
      </c>
      <c r="K1590" t="s">
        <v>63</v>
      </c>
      <c r="L1590" t="s">
        <v>64</v>
      </c>
      <c r="M1590" t="s">
        <v>65</v>
      </c>
      <c r="N1590" t="s">
        <v>66</v>
      </c>
      <c r="O1590" t="s">
        <v>67</v>
      </c>
      <c r="P1590" t="s">
        <v>148</v>
      </c>
      <c r="Q1590" t="s">
        <v>149</v>
      </c>
      <c r="R1590" t="s">
        <v>70</v>
      </c>
      <c r="S1590">
        <v>1361431.8985148</v>
      </c>
      <c r="T1590">
        <v>69.551670994725001</v>
      </c>
      <c r="U1590">
        <v>58.312140934158997</v>
      </c>
      <c r="V1590">
        <v>23347.314585002001</v>
      </c>
      <c r="W1590">
        <v>0</v>
      </c>
    </row>
    <row r="1591" spans="3:23" x14ac:dyDescent="0.35">
      <c r="C1591" s="12">
        <v>43831</v>
      </c>
      <c r="D1591" s="12">
        <v>43861</v>
      </c>
      <c r="E1591" t="s">
        <v>20</v>
      </c>
      <c r="F1591" t="s">
        <v>59</v>
      </c>
      <c r="G1591" t="s">
        <v>59</v>
      </c>
      <c r="H1591" t="s">
        <v>76</v>
      </c>
      <c r="I1591" t="s">
        <v>61</v>
      </c>
      <c r="J1591" t="s">
        <v>62</v>
      </c>
      <c r="K1591" t="s">
        <v>63</v>
      </c>
      <c r="L1591" t="s">
        <v>64</v>
      </c>
      <c r="M1591" t="s">
        <v>96</v>
      </c>
      <c r="N1591" t="s">
        <v>97</v>
      </c>
      <c r="O1591" t="s">
        <v>98</v>
      </c>
      <c r="P1591" t="s">
        <v>99</v>
      </c>
      <c r="Q1591" t="s">
        <v>100</v>
      </c>
      <c r="R1591" t="s">
        <v>70</v>
      </c>
      <c r="S1591">
        <v>1360856.6612261001</v>
      </c>
      <c r="T1591">
        <v>79.095798191914994</v>
      </c>
      <c r="U1591">
        <v>66.952651280167998</v>
      </c>
      <c r="V1591">
        <v>20325.657538660998</v>
      </c>
      <c r="W1591">
        <v>0</v>
      </c>
    </row>
    <row r="1592" spans="3:23" x14ac:dyDescent="0.35">
      <c r="C1592" s="12">
        <v>44256</v>
      </c>
      <c r="D1592" s="12">
        <v>44286</v>
      </c>
      <c r="E1592" t="s">
        <v>21</v>
      </c>
      <c r="F1592" t="s">
        <v>59</v>
      </c>
      <c r="G1592" t="s">
        <v>59</v>
      </c>
      <c r="H1592" t="s">
        <v>76</v>
      </c>
      <c r="I1592" t="s">
        <v>61</v>
      </c>
      <c r="J1592" t="s">
        <v>62</v>
      </c>
      <c r="K1592" t="s">
        <v>63</v>
      </c>
      <c r="L1592" t="s">
        <v>64</v>
      </c>
      <c r="M1592" t="s">
        <v>65</v>
      </c>
      <c r="N1592" t="s">
        <v>92</v>
      </c>
      <c r="O1592" t="s">
        <v>93</v>
      </c>
      <c r="P1592" t="s">
        <v>146</v>
      </c>
      <c r="Q1592" t="s">
        <v>147</v>
      </c>
      <c r="R1592" t="s">
        <v>70</v>
      </c>
      <c r="S1592">
        <v>1360365.6064897</v>
      </c>
      <c r="T1592">
        <v>65.840124289120993</v>
      </c>
      <c r="U1592">
        <v>58.486764161503999</v>
      </c>
      <c r="V1592">
        <v>23259.375450028001</v>
      </c>
      <c r="W1592">
        <v>0</v>
      </c>
    </row>
    <row r="1593" spans="3:23" x14ac:dyDescent="0.35">
      <c r="C1593" s="12">
        <v>43556</v>
      </c>
      <c r="D1593" s="12">
        <v>43585</v>
      </c>
      <c r="E1593" t="s">
        <v>75</v>
      </c>
      <c r="F1593" t="s">
        <v>59</v>
      </c>
      <c r="G1593" t="s">
        <v>59</v>
      </c>
      <c r="H1593" t="s">
        <v>76</v>
      </c>
      <c r="I1593" t="s">
        <v>61</v>
      </c>
      <c r="J1593" t="s">
        <v>62</v>
      </c>
      <c r="K1593" t="s">
        <v>63</v>
      </c>
      <c r="L1593" t="s">
        <v>64</v>
      </c>
      <c r="M1593" t="s">
        <v>82</v>
      </c>
      <c r="N1593" t="s">
        <v>120</v>
      </c>
      <c r="O1593" t="s">
        <v>121</v>
      </c>
      <c r="P1593" t="s">
        <v>122</v>
      </c>
      <c r="Q1593" t="s">
        <v>123</v>
      </c>
      <c r="R1593" t="s">
        <v>70</v>
      </c>
      <c r="S1593">
        <v>1358691.8031192999</v>
      </c>
      <c r="T1593">
        <v>64.203043354087995</v>
      </c>
      <c r="U1593">
        <v>43.510632742212003</v>
      </c>
      <c r="V1593">
        <v>31226.661564982998</v>
      </c>
      <c r="W1593">
        <v>0</v>
      </c>
    </row>
    <row r="1594" spans="3:23" x14ac:dyDescent="0.35">
      <c r="C1594" s="12">
        <v>43952</v>
      </c>
      <c r="D1594" s="12">
        <v>43982</v>
      </c>
      <c r="E1594" t="s">
        <v>20</v>
      </c>
      <c r="F1594" t="s">
        <v>59</v>
      </c>
      <c r="G1594" t="s">
        <v>59</v>
      </c>
      <c r="H1594" t="s">
        <v>60</v>
      </c>
      <c r="I1594" t="s">
        <v>61</v>
      </c>
      <c r="J1594" t="s">
        <v>62</v>
      </c>
      <c r="K1594" t="s">
        <v>63</v>
      </c>
      <c r="L1594" t="s">
        <v>64</v>
      </c>
      <c r="M1594" t="s">
        <v>96</v>
      </c>
      <c r="N1594" t="s">
        <v>111</v>
      </c>
      <c r="O1594" t="s">
        <v>112</v>
      </c>
      <c r="P1594" t="s">
        <v>113</v>
      </c>
      <c r="Q1594" t="s">
        <v>114</v>
      </c>
      <c r="R1594" t="s">
        <v>70</v>
      </c>
      <c r="S1594">
        <v>1357699.6699916001</v>
      </c>
      <c r="T1594">
        <v>87.380828728821001</v>
      </c>
      <c r="U1594">
        <v>44.107955275595003</v>
      </c>
      <c r="V1594">
        <v>30781.287899392999</v>
      </c>
      <c r="W1594">
        <v>0</v>
      </c>
    </row>
    <row r="1595" spans="3:23" x14ac:dyDescent="0.35">
      <c r="C1595" s="12">
        <v>43678</v>
      </c>
      <c r="D1595" s="12">
        <v>43708</v>
      </c>
      <c r="E1595" t="s">
        <v>75</v>
      </c>
      <c r="F1595" t="s">
        <v>59</v>
      </c>
      <c r="G1595" t="s">
        <v>59</v>
      </c>
      <c r="H1595" t="s">
        <v>60</v>
      </c>
      <c r="I1595" t="s">
        <v>61</v>
      </c>
      <c r="J1595" t="s">
        <v>62</v>
      </c>
      <c r="K1595" t="s">
        <v>63</v>
      </c>
      <c r="L1595" t="s">
        <v>64</v>
      </c>
      <c r="M1595" t="s">
        <v>82</v>
      </c>
      <c r="N1595" t="s">
        <v>157</v>
      </c>
      <c r="O1595" t="s">
        <v>67</v>
      </c>
      <c r="P1595" t="s">
        <v>158</v>
      </c>
      <c r="Q1595" t="s">
        <v>159</v>
      </c>
      <c r="R1595" t="s">
        <v>70</v>
      </c>
      <c r="S1595">
        <v>1357043.0173611999</v>
      </c>
      <c r="T1595">
        <v>73.390995819398</v>
      </c>
      <c r="U1595">
        <v>51.173836543387999</v>
      </c>
      <c r="V1595">
        <v>26518.297415723999</v>
      </c>
      <c r="W1595">
        <v>0</v>
      </c>
    </row>
    <row r="1596" spans="3:23" x14ac:dyDescent="0.35">
      <c r="C1596" s="12">
        <v>43556</v>
      </c>
      <c r="D1596" s="12">
        <v>43585</v>
      </c>
      <c r="E1596" t="s">
        <v>75</v>
      </c>
      <c r="F1596" t="s">
        <v>59</v>
      </c>
      <c r="G1596" t="s">
        <v>59</v>
      </c>
      <c r="H1596" t="s">
        <v>76</v>
      </c>
      <c r="I1596" t="s">
        <v>61</v>
      </c>
      <c r="J1596" t="s">
        <v>62</v>
      </c>
      <c r="K1596" t="s">
        <v>63</v>
      </c>
      <c r="L1596" t="s">
        <v>64</v>
      </c>
      <c r="M1596" t="s">
        <v>101</v>
      </c>
      <c r="N1596" t="s">
        <v>102</v>
      </c>
      <c r="O1596" t="s">
        <v>93</v>
      </c>
      <c r="P1596" t="s">
        <v>131</v>
      </c>
      <c r="Q1596" t="s">
        <v>132</v>
      </c>
      <c r="R1596" t="s">
        <v>70</v>
      </c>
      <c r="S1596">
        <v>1356815.1171088</v>
      </c>
      <c r="T1596">
        <v>85.286202445743996</v>
      </c>
      <c r="U1596">
        <v>26.589918429825001</v>
      </c>
      <c r="V1596">
        <v>51027.426830573997</v>
      </c>
      <c r="W1596">
        <v>0</v>
      </c>
    </row>
    <row r="1597" spans="3:23" x14ac:dyDescent="0.35">
      <c r="C1597" s="12">
        <v>43922</v>
      </c>
      <c r="D1597" s="12">
        <v>43951</v>
      </c>
      <c r="E1597" t="s">
        <v>20</v>
      </c>
      <c r="F1597" t="s">
        <v>59</v>
      </c>
      <c r="G1597" t="s">
        <v>59</v>
      </c>
      <c r="H1597" t="s">
        <v>60</v>
      </c>
      <c r="I1597" t="s">
        <v>61</v>
      </c>
      <c r="J1597" t="s">
        <v>62</v>
      </c>
      <c r="K1597" t="s">
        <v>63</v>
      </c>
      <c r="L1597" t="s">
        <v>64</v>
      </c>
      <c r="M1597" t="s">
        <v>65</v>
      </c>
      <c r="N1597" t="s">
        <v>92</v>
      </c>
      <c r="O1597" t="s">
        <v>93</v>
      </c>
      <c r="P1597" t="s">
        <v>153</v>
      </c>
      <c r="Q1597" t="s">
        <v>154</v>
      </c>
      <c r="R1597" t="s">
        <v>70</v>
      </c>
      <c r="S1597">
        <v>1356692.4855646</v>
      </c>
      <c r="T1597">
        <v>77.736129817548999</v>
      </c>
      <c r="U1597">
        <v>56.950657370346001</v>
      </c>
      <c r="V1597">
        <v>23822.244521992001</v>
      </c>
      <c r="W1597">
        <v>0</v>
      </c>
    </row>
    <row r="1598" spans="3:23" x14ac:dyDescent="0.35">
      <c r="C1598" s="12">
        <v>43739</v>
      </c>
      <c r="D1598" s="12">
        <v>43769</v>
      </c>
      <c r="E1598" t="s">
        <v>20</v>
      </c>
      <c r="F1598" t="s">
        <v>59</v>
      </c>
      <c r="G1598" t="s">
        <v>59</v>
      </c>
      <c r="H1598" t="s">
        <v>60</v>
      </c>
      <c r="I1598" t="s">
        <v>61</v>
      </c>
      <c r="J1598" t="s">
        <v>62</v>
      </c>
      <c r="K1598" t="s">
        <v>63</v>
      </c>
      <c r="L1598" t="s">
        <v>64</v>
      </c>
      <c r="M1598" t="s">
        <v>96</v>
      </c>
      <c r="N1598" t="s">
        <v>97</v>
      </c>
      <c r="O1598" t="s">
        <v>98</v>
      </c>
      <c r="P1598" t="s">
        <v>267</v>
      </c>
      <c r="Q1598" t="s">
        <v>268</v>
      </c>
      <c r="R1598" t="s">
        <v>70</v>
      </c>
      <c r="S1598">
        <v>1356307.794373</v>
      </c>
      <c r="T1598">
        <v>43.593296999894001</v>
      </c>
      <c r="U1598">
        <v>268.49205579668001</v>
      </c>
      <c r="V1598">
        <v>5051.5751400856998</v>
      </c>
      <c r="W1598">
        <v>0</v>
      </c>
    </row>
    <row r="1599" spans="3:23" x14ac:dyDescent="0.35">
      <c r="C1599" s="12">
        <v>43862</v>
      </c>
      <c r="D1599" s="12">
        <v>43890</v>
      </c>
      <c r="E1599" t="s">
        <v>20</v>
      </c>
      <c r="F1599" t="s">
        <v>59</v>
      </c>
      <c r="G1599" t="s">
        <v>59</v>
      </c>
      <c r="H1599" t="s">
        <v>60</v>
      </c>
      <c r="I1599" t="s">
        <v>61</v>
      </c>
      <c r="J1599" t="s">
        <v>62</v>
      </c>
      <c r="K1599" t="s">
        <v>63</v>
      </c>
      <c r="L1599" t="s">
        <v>64</v>
      </c>
      <c r="M1599" t="s">
        <v>96</v>
      </c>
      <c r="N1599" t="s">
        <v>111</v>
      </c>
      <c r="O1599" t="s">
        <v>112</v>
      </c>
      <c r="P1599" t="s">
        <v>113</v>
      </c>
      <c r="Q1599" t="s">
        <v>114</v>
      </c>
      <c r="R1599" t="s">
        <v>70</v>
      </c>
      <c r="S1599">
        <v>1355633.0414533999</v>
      </c>
      <c r="T1599">
        <v>86.729292256277006</v>
      </c>
      <c r="U1599">
        <v>42.610874362131</v>
      </c>
      <c r="V1599">
        <v>31814.250745771002</v>
      </c>
      <c r="W1599">
        <v>0</v>
      </c>
    </row>
    <row r="1600" spans="3:23" x14ac:dyDescent="0.35">
      <c r="C1600" s="12">
        <v>43586</v>
      </c>
      <c r="D1600" s="12">
        <v>43616</v>
      </c>
      <c r="E1600" t="s">
        <v>75</v>
      </c>
      <c r="F1600" t="s">
        <v>59</v>
      </c>
      <c r="G1600" t="s">
        <v>59</v>
      </c>
      <c r="H1600" t="s">
        <v>76</v>
      </c>
      <c r="I1600" t="s">
        <v>61</v>
      </c>
      <c r="J1600" t="s">
        <v>62</v>
      </c>
      <c r="K1600" t="s">
        <v>63</v>
      </c>
      <c r="L1600" t="s">
        <v>64</v>
      </c>
      <c r="M1600" t="s">
        <v>101</v>
      </c>
      <c r="N1600" t="s">
        <v>102</v>
      </c>
      <c r="O1600" t="s">
        <v>93</v>
      </c>
      <c r="P1600" t="s">
        <v>131</v>
      </c>
      <c r="Q1600" t="s">
        <v>132</v>
      </c>
      <c r="R1600" t="s">
        <v>70</v>
      </c>
      <c r="S1600">
        <v>1354946.5027373999</v>
      </c>
      <c r="T1600">
        <v>85.129064686031995</v>
      </c>
      <c r="U1600">
        <v>26.292977851477001</v>
      </c>
      <c r="V1600">
        <v>51532.637740434002</v>
      </c>
      <c r="W1600">
        <v>0</v>
      </c>
    </row>
    <row r="1601" spans="3:23" x14ac:dyDescent="0.35">
      <c r="C1601" s="12">
        <v>44348</v>
      </c>
      <c r="D1601" s="12">
        <v>44377</v>
      </c>
      <c r="E1601" t="s">
        <v>21</v>
      </c>
      <c r="F1601" t="s">
        <v>59</v>
      </c>
      <c r="G1601" t="s">
        <v>59</v>
      </c>
      <c r="H1601" t="s">
        <v>76</v>
      </c>
      <c r="I1601" t="s">
        <v>61</v>
      </c>
      <c r="J1601" t="s">
        <v>62</v>
      </c>
      <c r="K1601" t="s">
        <v>63</v>
      </c>
      <c r="L1601" t="s">
        <v>64</v>
      </c>
      <c r="M1601" t="s">
        <v>82</v>
      </c>
      <c r="N1601" t="s">
        <v>124</v>
      </c>
      <c r="O1601" t="s">
        <v>108</v>
      </c>
      <c r="P1601" t="s">
        <v>125</v>
      </c>
      <c r="Q1601" t="s">
        <v>126</v>
      </c>
      <c r="R1601" t="s">
        <v>70</v>
      </c>
      <c r="S1601">
        <v>1353727.9222643001</v>
      </c>
      <c r="T1601">
        <v>68.148656165917004</v>
      </c>
      <c r="U1601">
        <v>31.715732946397001</v>
      </c>
      <c r="V1601">
        <v>42683.166886045001</v>
      </c>
      <c r="W1601">
        <v>0</v>
      </c>
    </row>
    <row r="1602" spans="3:23" x14ac:dyDescent="0.35">
      <c r="C1602" s="12">
        <v>43770</v>
      </c>
      <c r="D1602" s="12">
        <v>43799</v>
      </c>
      <c r="E1602" t="s">
        <v>20</v>
      </c>
      <c r="F1602" t="s">
        <v>59</v>
      </c>
      <c r="G1602" t="s">
        <v>59</v>
      </c>
      <c r="H1602" t="s">
        <v>76</v>
      </c>
      <c r="I1602" t="s">
        <v>61</v>
      </c>
      <c r="J1602" t="s">
        <v>62</v>
      </c>
      <c r="K1602" t="s">
        <v>63</v>
      </c>
      <c r="L1602" t="s">
        <v>64</v>
      </c>
      <c r="M1602" t="s">
        <v>101</v>
      </c>
      <c r="N1602" t="s">
        <v>102</v>
      </c>
      <c r="O1602" t="s">
        <v>93</v>
      </c>
      <c r="P1602" t="s">
        <v>131</v>
      </c>
      <c r="Q1602" t="s">
        <v>132</v>
      </c>
      <c r="R1602" t="s">
        <v>70</v>
      </c>
      <c r="S1602">
        <v>1353163.2044901999</v>
      </c>
      <c r="T1602">
        <v>85.513161576629003</v>
      </c>
      <c r="U1602">
        <v>26.117841160994001</v>
      </c>
      <c r="V1602">
        <v>51809.917831612001</v>
      </c>
      <c r="W1602">
        <v>0</v>
      </c>
    </row>
    <row r="1603" spans="3:23" x14ac:dyDescent="0.35">
      <c r="C1603" s="12">
        <v>44440</v>
      </c>
      <c r="D1603" s="12">
        <v>44469</v>
      </c>
      <c r="E1603" t="s">
        <v>21</v>
      </c>
      <c r="F1603" t="s">
        <v>59</v>
      </c>
      <c r="G1603" t="s">
        <v>59</v>
      </c>
      <c r="H1603" t="s">
        <v>87</v>
      </c>
      <c r="I1603" t="s">
        <v>61</v>
      </c>
      <c r="J1603" t="s">
        <v>62</v>
      </c>
      <c r="K1603" t="s">
        <v>63</v>
      </c>
      <c r="L1603" t="s">
        <v>64</v>
      </c>
      <c r="M1603" t="s">
        <v>65</v>
      </c>
      <c r="N1603" t="s">
        <v>92</v>
      </c>
      <c r="O1603" t="s">
        <v>93</v>
      </c>
      <c r="P1603" t="s">
        <v>142</v>
      </c>
      <c r="Q1603" t="s">
        <v>143</v>
      </c>
      <c r="R1603" t="s">
        <v>70</v>
      </c>
      <c r="S1603">
        <v>1352819.1512231999</v>
      </c>
      <c r="T1603">
        <v>24.793461836512002</v>
      </c>
      <c r="U1603">
        <v>156.77756885155</v>
      </c>
      <c r="V1603">
        <v>8628.9075735332008</v>
      </c>
      <c r="W1603">
        <v>0</v>
      </c>
    </row>
    <row r="1604" spans="3:23" x14ac:dyDescent="0.35">
      <c r="C1604" s="12">
        <v>44287</v>
      </c>
      <c r="D1604" s="12">
        <v>44316</v>
      </c>
      <c r="E1604" t="s">
        <v>21</v>
      </c>
      <c r="F1604" t="s">
        <v>59</v>
      </c>
      <c r="G1604" t="s">
        <v>59</v>
      </c>
      <c r="H1604" t="s">
        <v>76</v>
      </c>
      <c r="I1604" t="s">
        <v>61</v>
      </c>
      <c r="J1604" t="s">
        <v>62</v>
      </c>
      <c r="K1604" t="s">
        <v>63</v>
      </c>
      <c r="L1604" t="s">
        <v>64</v>
      </c>
      <c r="M1604" t="s">
        <v>65</v>
      </c>
      <c r="N1604" t="s">
        <v>92</v>
      </c>
      <c r="O1604" t="s">
        <v>93</v>
      </c>
      <c r="P1604" t="s">
        <v>146</v>
      </c>
      <c r="Q1604" t="s">
        <v>147</v>
      </c>
      <c r="R1604" t="s">
        <v>70</v>
      </c>
      <c r="S1604">
        <v>1352814.3493607</v>
      </c>
      <c r="T1604">
        <v>67.277019560273999</v>
      </c>
      <c r="U1604">
        <v>57.894740221212999</v>
      </c>
      <c r="V1604">
        <v>23366.791943305001</v>
      </c>
      <c r="W1604">
        <v>0</v>
      </c>
    </row>
    <row r="1605" spans="3:23" x14ac:dyDescent="0.35">
      <c r="C1605" s="12">
        <v>43770</v>
      </c>
      <c r="D1605" s="12">
        <v>43799</v>
      </c>
      <c r="E1605" t="s">
        <v>20</v>
      </c>
      <c r="F1605" t="s">
        <v>59</v>
      </c>
      <c r="G1605" t="s">
        <v>59</v>
      </c>
      <c r="H1605" t="s">
        <v>76</v>
      </c>
      <c r="I1605" t="s">
        <v>61</v>
      </c>
      <c r="J1605" t="s">
        <v>62</v>
      </c>
      <c r="K1605" t="s">
        <v>63</v>
      </c>
      <c r="L1605" t="s">
        <v>64</v>
      </c>
      <c r="M1605" t="s">
        <v>77</v>
      </c>
      <c r="N1605" t="s">
        <v>107</v>
      </c>
      <c r="O1605" t="s">
        <v>108</v>
      </c>
      <c r="P1605" t="s">
        <v>109</v>
      </c>
      <c r="Q1605" t="s">
        <v>110</v>
      </c>
      <c r="R1605" t="s">
        <v>70</v>
      </c>
      <c r="S1605">
        <v>1350382.6287185999</v>
      </c>
      <c r="T1605">
        <v>91.167053475790993</v>
      </c>
      <c r="U1605">
        <v>33.732866364735997</v>
      </c>
      <c r="V1605">
        <v>40031.659750393002</v>
      </c>
      <c r="W1605">
        <v>0</v>
      </c>
    </row>
    <row r="1606" spans="3:23" x14ac:dyDescent="0.35">
      <c r="C1606" s="12">
        <v>44044</v>
      </c>
      <c r="D1606" s="12">
        <v>44074</v>
      </c>
      <c r="E1606" t="s">
        <v>20</v>
      </c>
      <c r="F1606" t="s">
        <v>59</v>
      </c>
      <c r="G1606" t="s">
        <v>59</v>
      </c>
      <c r="H1606" t="s">
        <v>60</v>
      </c>
      <c r="I1606" t="s">
        <v>61</v>
      </c>
      <c r="J1606" t="s">
        <v>62</v>
      </c>
      <c r="K1606" t="s">
        <v>63</v>
      </c>
      <c r="L1606" t="s">
        <v>64</v>
      </c>
      <c r="M1606" t="s">
        <v>65</v>
      </c>
      <c r="N1606" t="s">
        <v>92</v>
      </c>
      <c r="O1606" t="s">
        <v>93</v>
      </c>
      <c r="P1606" t="s">
        <v>153</v>
      </c>
      <c r="Q1606" t="s">
        <v>154</v>
      </c>
      <c r="R1606" t="s">
        <v>70</v>
      </c>
      <c r="S1606">
        <v>1350054.9656034999</v>
      </c>
      <c r="T1606">
        <v>71.326533877838003</v>
      </c>
      <c r="U1606">
        <v>55.703622198140003</v>
      </c>
      <c r="V1606">
        <v>24236.394552606002</v>
      </c>
      <c r="W1606">
        <v>0</v>
      </c>
    </row>
    <row r="1607" spans="3:23" x14ac:dyDescent="0.35">
      <c r="C1607" s="12">
        <v>43922</v>
      </c>
      <c r="D1607" s="12">
        <v>43951</v>
      </c>
      <c r="E1607" t="s">
        <v>20</v>
      </c>
      <c r="F1607" t="s">
        <v>59</v>
      </c>
      <c r="G1607" t="s">
        <v>59</v>
      </c>
      <c r="H1607" t="s">
        <v>60</v>
      </c>
      <c r="I1607" t="s">
        <v>61</v>
      </c>
      <c r="J1607" t="s">
        <v>62</v>
      </c>
      <c r="K1607" t="s">
        <v>63</v>
      </c>
      <c r="L1607" t="s">
        <v>64</v>
      </c>
      <c r="M1607" t="s">
        <v>82</v>
      </c>
      <c r="N1607" t="s">
        <v>124</v>
      </c>
      <c r="O1607" t="s">
        <v>108</v>
      </c>
      <c r="P1607" t="s">
        <v>125</v>
      </c>
      <c r="Q1607" t="s">
        <v>126</v>
      </c>
      <c r="R1607" t="s">
        <v>70</v>
      </c>
      <c r="S1607">
        <v>1347700.2362083001</v>
      </c>
      <c r="T1607">
        <v>80.670692786632998</v>
      </c>
      <c r="U1607">
        <v>25.384209968461999</v>
      </c>
      <c r="V1607">
        <v>53092.069356610999</v>
      </c>
      <c r="W1607">
        <v>0</v>
      </c>
    </row>
    <row r="1608" spans="3:23" x14ac:dyDescent="0.35">
      <c r="C1608" s="12">
        <v>44348</v>
      </c>
      <c r="D1608" s="12">
        <v>44377</v>
      </c>
      <c r="E1608" t="s">
        <v>21</v>
      </c>
      <c r="F1608" t="s">
        <v>59</v>
      </c>
      <c r="G1608" t="s">
        <v>59</v>
      </c>
      <c r="H1608" t="s">
        <v>87</v>
      </c>
      <c r="I1608" t="s">
        <v>61</v>
      </c>
      <c r="J1608" t="s">
        <v>62</v>
      </c>
      <c r="K1608" t="s">
        <v>63</v>
      </c>
      <c r="L1608" t="s">
        <v>64</v>
      </c>
      <c r="M1608" t="s">
        <v>82</v>
      </c>
      <c r="N1608" t="s">
        <v>120</v>
      </c>
      <c r="O1608" t="s">
        <v>121</v>
      </c>
      <c r="P1608" t="s">
        <v>122</v>
      </c>
      <c r="Q1608" t="s">
        <v>123</v>
      </c>
      <c r="R1608" t="s">
        <v>70</v>
      </c>
      <c r="S1608">
        <v>1346072.1352726</v>
      </c>
      <c r="T1608">
        <v>46.261360734809998</v>
      </c>
      <c r="U1608">
        <v>44.035533676241997</v>
      </c>
      <c r="V1608">
        <v>30567.862426039999</v>
      </c>
      <c r="W1608">
        <v>0</v>
      </c>
    </row>
    <row r="1609" spans="3:23" x14ac:dyDescent="0.35">
      <c r="C1609" s="12">
        <v>43831</v>
      </c>
      <c r="D1609" s="12">
        <v>43861</v>
      </c>
      <c r="E1609" t="s">
        <v>20</v>
      </c>
      <c r="F1609" t="s">
        <v>59</v>
      </c>
      <c r="G1609" t="s">
        <v>59</v>
      </c>
      <c r="H1609" t="s">
        <v>76</v>
      </c>
      <c r="I1609" t="s">
        <v>61</v>
      </c>
      <c r="J1609" t="s">
        <v>62</v>
      </c>
      <c r="K1609" t="s">
        <v>63</v>
      </c>
      <c r="L1609" t="s">
        <v>64</v>
      </c>
      <c r="M1609" t="s">
        <v>65</v>
      </c>
      <c r="N1609" t="s">
        <v>92</v>
      </c>
      <c r="O1609" t="s">
        <v>93</v>
      </c>
      <c r="P1609" t="s">
        <v>142</v>
      </c>
      <c r="Q1609" t="s">
        <v>143</v>
      </c>
      <c r="R1609" t="s">
        <v>70</v>
      </c>
      <c r="S1609">
        <v>1346031.7687565</v>
      </c>
      <c r="T1609">
        <v>55.348163418219002</v>
      </c>
      <c r="U1609">
        <v>139.23076098828</v>
      </c>
      <c r="V1609">
        <v>9667.6320606319005</v>
      </c>
      <c r="W1609">
        <v>0</v>
      </c>
    </row>
    <row r="1610" spans="3:23" x14ac:dyDescent="0.35">
      <c r="C1610" s="12">
        <v>43770</v>
      </c>
      <c r="D1610" s="12">
        <v>43799</v>
      </c>
      <c r="E1610" t="s">
        <v>20</v>
      </c>
      <c r="F1610" t="s">
        <v>59</v>
      </c>
      <c r="G1610" t="s">
        <v>59</v>
      </c>
      <c r="H1610" t="s">
        <v>87</v>
      </c>
      <c r="I1610" t="s">
        <v>61</v>
      </c>
      <c r="J1610" t="s">
        <v>62</v>
      </c>
      <c r="K1610" t="s">
        <v>63</v>
      </c>
      <c r="L1610" t="s">
        <v>64</v>
      </c>
      <c r="M1610" t="s">
        <v>77</v>
      </c>
      <c r="N1610" t="s">
        <v>107</v>
      </c>
      <c r="O1610" t="s">
        <v>108</v>
      </c>
      <c r="P1610" t="s">
        <v>109</v>
      </c>
      <c r="Q1610" t="s">
        <v>110</v>
      </c>
      <c r="R1610" t="s">
        <v>70</v>
      </c>
      <c r="S1610">
        <v>1345540.7861484</v>
      </c>
      <c r="T1610">
        <v>81.827780827576007</v>
      </c>
      <c r="U1610">
        <v>29.966497126267999</v>
      </c>
      <c r="V1610">
        <v>44901.503852077003</v>
      </c>
      <c r="W1610">
        <v>0</v>
      </c>
    </row>
    <row r="1611" spans="3:23" x14ac:dyDescent="0.35">
      <c r="C1611" s="12">
        <v>43497</v>
      </c>
      <c r="D1611" s="12">
        <v>43524</v>
      </c>
      <c r="E1611" t="s">
        <v>75</v>
      </c>
      <c r="F1611" t="s">
        <v>59</v>
      </c>
      <c r="G1611" t="s">
        <v>59</v>
      </c>
      <c r="H1611" t="s">
        <v>60</v>
      </c>
      <c r="I1611" t="s">
        <v>61</v>
      </c>
      <c r="J1611" t="s">
        <v>62</v>
      </c>
      <c r="K1611" t="s">
        <v>63</v>
      </c>
      <c r="L1611" t="s">
        <v>64</v>
      </c>
      <c r="M1611" t="s">
        <v>77</v>
      </c>
      <c r="N1611" t="s">
        <v>107</v>
      </c>
      <c r="O1611" t="s">
        <v>108</v>
      </c>
      <c r="P1611" t="s">
        <v>109</v>
      </c>
      <c r="Q1611" t="s">
        <v>110</v>
      </c>
      <c r="R1611" t="s">
        <v>70</v>
      </c>
      <c r="S1611">
        <v>1344753.5057403999</v>
      </c>
      <c r="T1611">
        <v>89.502218763813005</v>
      </c>
      <c r="U1611">
        <v>34.211601618294999</v>
      </c>
      <c r="V1611">
        <v>39306.943905872999</v>
      </c>
      <c r="W1611">
        <v>0</v>
      </c>
    </row>
    <row r="1612" spans="3:23" x14ac:dyDescent="0.35">
      <c r="C1612" s="12">
        <v>43405</v>
      </c>
      <c r="D1612" s="12">
        <v>43434</v>
      </c>
      <c r="E1612" t="s">
        <v>75</v>
      </c>
      <c r="F1612" t="s">
        <v>59</v>
      </c>
      <c r="G1612" t="s">
        <v>59</v>
      </c>
      <c r="H1612" t="s">
        <v>76</v>
      </c>
      <c r="I1612" t="s">
        <v>61</v>
      </c>
      <c r="J1612" t="s">
        <v>62</v>
      </c>
      <c r="K1612" t="s">
        <v>63</v>
      </c>
      <c r="L1612" t="s">
        <v>64</v>
      </c>
      <c r="M1612" t="s">
        <v>82</v>
      </c>
      <c r="N1612" t="s">
        <v>120</v>
      </c>
      <c r="O1612" t="s">
        <v>121</v>
      </c>
      <c r="P1612" t="s">
        <v>122</v>
      </c>
      <c r="Q1612" t="s">
        <v>123</v>
      </c>
      <c r="R1612" t="s">
        <v>70</v>
      </c>
      <c r="S1612">
        <v>1343270.268836</v>
      </c>
      <c r="T1612">
        <v>68.345175183384001</v>
      </c>
      <c r="U1612">
        <v>42.118722941112999</v>
      </c>
      <c r="V1612">
        <v>31892.473822486001</v>
      </c>
      <c r="W1612">
        <v>0</v>
      </c>
    </row>
    <row r="1613" spans="3:23" x14ac:dyDescent="0.35">
      <c r="C1613" s="12">
        <v>44409</v>
      </c>
      <c r="D1613" s="12">
        <v>44439</v>
      </c>
      <c r="E1613" t="s">
        <v>21</v>
      </c>
      <c r="F1613" t="s">
        <v>59</v>
      </c>
      <c r="G1613" t="s">
        <v>59</v>
      </c>
      <c r="H1613" t="s">
        <v>60</v>
      </c>
      <c r="I1613" t="s">
        <v>61</v>
      </c>
      <c r="J1613" t="s">
        <v>62</v>
      </c>
      <c r="K1613" t="s">
        <v>63</v>
      </c>
      <c r="L1613" t="s">
        <v>64</v>
      </c>
      <c r="M1613" t="s">
        <v>82</v>
      </c>
      <c r="N1613" t="s">
        <v>120</v>
      </c>
      <c r="O1613" t="s">
        <v>121</v>
      </c>
      <c r="P1613" t="s">
        <v>162</v>
      </c>
      <c r="Q1613" t="s">
        <v>163</v>
      </c>
      <c r="R1613" t="s">
        <v>70</v>
      </c>
      <c r="S1613">
        <v>1342617.0930296001</v>
      </c>
      <c r="T1613">
        <v>61.692041538067002</v>
      </c>
      <c r="U1613">
        <v>61.182756401212998</v>
      </c>
      <c r="V1613">
        <v>21944.370799922999</v>
      </c>
      <c r="W1613">
        <v>0</v>
      </c>
    </row>
    <row r="1614" spans="3:23" x14ac:dyDescent="0.35">
      <c r="C1614" s="12">
        <v>43678</v>
      </c>
      <c r="D1614" s="12">
        <v>43708</v>
      </c>
      <c r="E1614" t="s">
        <v>75</v>
      </c>
      <c r="F1614" t="s">
        <v>59</v>
      </c>
      <c r="G1614" t="s">
        <v>59</v>
      </c>
      <c r="H1614" t="s">
        <v>60</v>
      </c>
      <c r="I1614" t="s">
        <v>61</v>
      </c>
      <c r="J1614" t="s">
        <v>62</v>
      </c>
      <c r="K1614" t="s">
        <v>63</v>
      </c>
      <c r="L1614" t="s">
        <v>64</v>
      </c>
      <c r="M1614" t="s">
        <v>96</v>
      </c>
      <c r="N1614" t="s">
        <v>111</v>
      </c>
      <c r="O1614" t="s">
        <v>112</v>
      </c>
      <c r="P1614" t="s">
        <v>113</v>
      </c>
      <c r="Q1614" t="s">
        <v>114</v>
      </c>
      <c r="R1614" t="s">
        <v>70</v>
      </c>
      <c r="S1614">
        <v>1341498.6537154999</v>
      </c>
      <c r="T1614">
        <v>87.299103344266001</v>
      </c>
      <c r="U1614">
        <v>41.185736652887996</v>
      </c>
      <c r="V1614">
        <v>32571.923261241001</v>
      </c>
      <c r="W1614">
        <v>0</v>
      </c>
    </row>
    <row r="1615" spans="3:23" x14ac:dyDescent="0.35">
      <c r="C1615" s="12">
        <v>43709</v>
      </c>
      <c r="D1615" s="12">
        <v>43738</v>
      </c>
      <c r="E1615" t="s">
        <v>75</v>
      </c>
      <c r="F1615" t="s">
        <v>59</v>
      </c>
      <c r="G1615" t="s">
        <v>59</v>
      </c>
      <c r="H1615" t="s">
        <v>60</v>
      </c>
      <c r="I1615" t="s">
        <v>61</v>
      </c>
      <c r="J1615" t="s">
        <v>62</v>
      </c>
      <c r="K1615" t="s">
        <v>63</v>
      </c>
      <c r="L1615" t="s">
        <v>64</v>
      </c>
      <c r="M1615" t="s">
        <v>82</v>
      </c>
      <c r="N1615" t="s">
        <v>124</v>
      </c>
      <c r="O1615" t="s">
        <v>108</v>
      </c>
      <c r="P1615" t="s">
        <v>125</v>
      </c>
      <c r="Q1615" t="s">
        <v>126</v>
      </c>
      <c r="R1615" t="s">
        <v>70</v>
      </c>
      <c r="S1615">
        <v>1341014.3363445001</v>
      </c>
      <c r="T1615">
        <v>86.492198030539001</v>
      </c>
      <c r="U1615">
        <v>25.498988625329002</v>
      </c>
      <c r="V1615">
        <v>52590.883350269003</v>
      </c>
      <c r="W1615">
        <v>0</v>
      </c>
    </row>
    <row r="1616" spans="3:23" x14ac:dyDescent="0.35">
      <c r="C1616" s="12">
        <v>44287</v>
      </c>
      <c r="D1616" s="12">
        <v>44316</v>
      </c>
      <c r="E1616" t="s">
        <v>21</v>
      </c>
      <c r="F1616" t="s">
        <v>59</v>
      </c>
      <c r="G1616" t="s">
        <v>59</v>
      </c>
      <c r="H1616" t="s">
        <v>60</v>
      </c>
      <c r="I1616" t="s">
        <v>61</v>
      </c>
      <c r="J1616" t="s">
        <v>62</v>
      </c>
      <c r="K1616" t="s">
        <v>63</v>
      </c>
      <c r="L1616" t="s">
        <v>64</v>
      </c>
      <c r="M1616" t="s">
        <v>77</v>
      </c>
      <c r="N1616" t="s">
        <v>78</v>
      </c>
      <c r="O1616" t="s">
        <v>79</v>
      </c>
      <c r="P1616" t="s">
        <v>105</v>
      </c>
      <c r="Q1616" t="s">
        <v>106</v>
      </c>
      <c r="R1616" t="s">
        <v>70</v>
      </c>
      <c r="S1616">
        <v>1340968.1102044</v>
      </c>
      <c r="T1616">
        <v>94.160905477575</v>
      </c>
      <c r="U1616">
        <v>24.530795654125999</v>
      </c>
      <c r="V1616">
        <v>54664.680637005004</v>
      </c>
      <c r="W1616">
        <v>0</v>
      </c>
    </row>
    <row r="1617" spans="3:23" x14ac:dyDescent="0.35">
      <c r="C1617" s="12">
        <v>44440</v>
      </c>
      <c r="D1617" s="12">
        <v>44469</v>
      </c>
      <c r="E1617" t="s">
        <v>21</v>
      </c>
      <c r="F1617" t="s">
        <v>59</v>
      </c>
      <c r="G1617" t="s">
        <v>59</v>
      </c>
      <c r="H1617" t="s">
        <v>87</v>
      </c>
      <c r="I1617" t="s">
        <v>61</v>
      </c>
      <c r="J1617" t="s">
        <v>62</v>
      </c>
      <c r="K1617" t="s">
        <v>63</v>
      </c>
      <c r="L1617" t="s">
        <v>64</v>
      </c>
      <c r="M1617" t="s">
        <v>77</v>
      </c>
      <c r="N1617" t="s">
        <v>107</v>
      </c>
      <c r="O1617" t="s">
        <v>108</v>
      </c>
      <c r="P1617" t="s">
        <v>109</v>
      </c>
      <c r="Q1617" t="s">
        <v>110</v>
      </c>
      <c r="R1617" t="s">
        <v>70</v>
      </c>
      <c r="S1617">
        <v>1340921.889339</v>
      </c>
      <c r="T1617">
        <v>79.345082593770002</v>
      </c>
      <c r="U1617">
        <v>32.622932948858001</v>
      </c>
      <c r="V1617">
        <v>41103.658320394003</v>
      </c>
      <c r="W1617">
        <v>0</v>
      </c>
    </row>
    <row r="1618" spans="3:23" x14ac:dyDescent="0.35">
      <c r="C1618" s="12">
        <v>44440</v>
      </c>
      <c r="D1618" s="12">
        <v>44469</v>
      </c>
      <c r="E1618" t="s">
        <v>21</v>
      </c>
      <c r="F1618" t="s">
        <v>59</v>
      </c>
      <c r="G1618" t="s">
        <v>59</v>
      </c>
      <c r="H1618" t="s">
        <v>60</v>
      </c>
      <c r="I1618" t="s">
        <v>61</v>
      </c>
      <c r="J1618" t="s">
        <v>62</v>
      </c>
      <c r="K1618" t="s">
        <v>63</v>
      </c>
      <c r="L1618" t="s">
        <v>64</v>
      </c>
      <c r="M1618" t="s">
        <v>82</v>
      </c>
      <c r="N1618" t="s">
        <v>120</v>
      </c>
      <c r="O1618" t="s">
        <v>121</v>
      </c>
      <c r="P1618" t="s">
        <v>162</v>
      </c>
      <c r="Q1618" t="s">
        <v>163</v>
      </c>
      <c r="R1618" t="s">
        <v>70</v>
      </c>
      <c r="S1618">
        <v>1338680.1756686999</v>
      </c>
      <c r="T1618">
        <v>66.981800130123005</v>
      </c>
      <c r="U1618">
        <v>60.773404134015003</v>
      </c>
      <c r="V1618">
        <v>22027.401537631999</v>
      </c>
      <c r="W1618">
        <v>0</v>
      </c>
    </row>
    <row r="1619" spans="3:23" x14ac:dyDescent="0.35">
      <c r="C1619" s="12">
        <v>43678</v>
      </c>
      <c r="D1619" s="12">
        <v>43708</v>
      </c>
      <c r="E1619" t="s">
        <v>75</v>
      </c>
      <c r="F1619" t="s">
        <v>59</v>
      </c>
      <c r="G1619" t="s">
        <v>59</v>
      </c>
      <c r="H1619" t="s">
        <v>60</v>
      </c>
      <c r="I1619" t="s">
        <v>61</v>
      </c>
      <c r="J1619" t="s">
        <v>62</v>
      </c>
      <c r="K1619" t="s">
        <v>63</v>
      </c>
      <c r="L1619" t="s">
        <v>64</v>
      </c>
      <c r="M1619" t="s">
        <v>65</v>
      </c>
      <c r="N1619" t="s">
        <v>92</v>
      </c>
      <c r="O1619" t="s">
        <v>93</v>
      </c>
      <c r="P1619" t="s">
        <v>94</v>
      </c>
      <c r="Q1619" t="s">
        <v>95</v>
      </c>
      <c r="R1619" t="s">
        <v>70</v>
      </c>
      <c r="S1619">
        <v>1338484.0081923001</v>
      </c>
      <c r="T1619">
        <v>86.848692132807997</v>
      </c>
      <c r="U1619">
        <v>44.436788961551002</v>
      </c>
      <c r="V1619">
        <v>30121.078490853</v>
      </c>
      <c r="W1619">
        <v>0</v>
      </c>
    </row>
    <row r="1620" spans="3:23" x14ac:dyDescent="0.35">
      <c r="C1620" s="12">
        <v>44075</v>
      </c>
      <c r="D1620" s="12">
        <v>44104</v>
      </c>
      <c r="E1620" t="s">
        <v>20</v>
      </c>
      <c r="F1620" t="s">
        <v>59</v>
      </c>
      <c r="G1620" t="s">
        <v>59</v>
      </c>
      <c r="H1620" t="s">
        <v>60</v>
      </c>
      <c r="I1620" t="s">
        <v>61</v>
      </c>
      <c r="J1620" t="s">
        <v>62</v>
      </c>
      <c r="K1620" t="s">
        <v>63</v>
      </c>
      <c r="L1620" t="s">
        <v>64</v>
      </c>
      <c r="M1620" t="s">
        <v>82</v>
      </c>
      <c r="N1620" t="s">
        <v>124</v>
      </c>
      <c r="O1620" t="s">
        <v>108</v>
      </c>
      <c r="P1620" t="s">
        <v>125</v>
      </c>
      <c r="Q1620" t="s">
        <v>126</v>
      </c>
      <c r="R1620" t="s">
        <v>70</v>
      </c>
      <c r="S1620">
        <v>1338480.0945901</v>
      </c>
      <c r="T1620">
        <v>83.666838157521994</v>
      </c>
      <c r="U1620">
        <v>25.983856045483002</v>
      </c>
      <c r="V1620">
        <v>51511.988530383998</v>
      </c>
      <c r="W1620">
        <v>0</v>
      </c>
    </row>
    <row r="1621" spans="3:23" x14ac:dyDescent="0.35">
      <c r="C1621" s="12">
        <v>44378</v>
      </c>
      <c r="D1621" s="12">
        <v>44408</v>
      </c>
      <c r="E1621" t="s">
        <v>21</v>
      </c>
      <c r="F1621" t="s">
        <v>59</v>
      </c>
      <c r="G1621" t="s">
        <v>59</v>
      </c>
      <c r="H1621" t="s">
        <v>76</v>
      </c>
      <c r="I1621" t="s">
        <v>61</v>
      </c>
      <c r="J1621" t="s">
        <v>62</v>
      </c>
      <c r="K1621" t="s">
        <v>63</v>
      </c>
      <c r="L1621" t="s">
        <v>64</v>
      </c>
      <c r="M1621" t="s">
        <v>82</v>
      </c>
      <c r="N1621" t="s">
        <v>157</v>
      </c>
      <c r="O1621" t="s">
        <v>67</v>
      </c>
      <c r="P1621" t="s">
        <v>158</v>
      </c>
      <c r="Q1621" t="s">
        <v>159</v>
      </c>
      <c r="R1621" t="s">
        <v>70</v>
      </c>
      <c r="S1621">
        <v>1336891.8452065999</v>
      </c>
      <c r="T1621">
        <v>46.070834273149003</v>
      </c>
      <c r="U1621">
        <v>56.336370376703996</v>
      </c>
      <c r="V1621">
        <v>23730.528542524</v>
      </c>
      <c r="W1621">
        <v>0</v>
      </c>
    </row>
    <row r="1622" spans="3:23" x14ac:dyDescent="0.35">
      <c r="C1622" s="12">
        <v>43770</v>
      </c>
      <c r="D1622" s="12">
        <v>43799</v>
      </c>
      <c r="E1622" t="s">
        <v>20</v>
      </c>
      <c r="F1622" t="s">
        <v>59</v>
      </c>
      <c r="G1622" t="s">
        <v>59</v>
      </c>
      <c r="H1622" t="s">
        <v>60</v>
      </c>
      <c r="I1622" t="s">
        <v>61</v>
      </c>
      <c r="J1622" t="s">
        <v>62</v>
      </c>
      <c r="K1622" t="s">
        <v>63</v>
      </c>
      <c r="L1622" t="s">
        <v>64</v>
      </c>
      <c r="M1622" t="s">
        <v>77</v>
      </c>
      <c r="N1622" t="s">
        <v>107</v>
      </c>
      <c r="O1622" t="s">
        <v>108</v>
      </c>
      <c r="P1622" t="s">
        <v>109</v>
      </c>
      <c r="Q1622" t="s">
        <v>110</v>
      </c>
      <c r="R1622" t="s">
        <v>70</v>
      </c>
      <c r="S1622">
        <v>1334995.6645543999</v>
      </c>
      <c r="T1622">
        <v>91.300271014437001</v>
      </c>
      <c r="U1622">
        <v>32.541360877918997</v>
      </c>
      <c r="V1622">
        <v>41024.580058672997</v>
      </c>
      <c r="W1622">
        <v>0</v>
      </c>
    </row>
    <row r="1623" spans="3:23" x14ac:dyDescent="0.35">
      <c r="C1623" s="12">
        <v>43922</v>
      </c>
      <c r="D1623" s="12">
        <v>43951</v>
      </c>
      <c r="E1623" t="s">
        <v>20</v>
      </c>
      <c r="F1623" t="s">
        <v>59</v>
      </c>
      <c r="G1623" t="s">
        <v>59</v>
      </c>
      <c r="H1623" t="s">
        <v>60</v>
      </c>
      <c r="I1623" t="s">
        <v>61</v>
      </c>
      <c r="J1623" t="s">
        <v>62</v>
      </c>
      <c r="K1623" t="s">
        <v>63</v>
      </c>
      <c r="L1623" t="s">
        <v>64</v>
      </c>
      <c r="M1623" t="s">
        <v>82</v>
      </c>
      <c r="N1623" t="s">
        <v>120</v>
      </c>
      <c r="O1623" t="s">
        <v>121</v>
      </c>
      <c r="P1623" t="s">
        <v>162</v>
      </c>
      <c r="Q1623" t="s">
        <v>163</v>
      </c>
      <c r="R1623" t="s">
        <v>70</v>
      </c>
      <c r="S1623">
        <v>1333654.5738669001</v>
      </c>
      <c r="T1623">
        <v>72.117689772185997</v>
      </c>
      <c r="U1623">
        <v>53.808728455028003</v>
      </c>
      <c r="V1623">
        <v>24785.097365411999</v>
      </c>
      <c r="W1623">
        <v>0</v>
      </c>
    </row>
    <row r="1624" spans="3:23" x14ac:dyDescent="0.35">
      <c r="C1624" s="12">
        <v>43497</v>
      </c>
      <c r="D1624" s="12">
        <v>43524</v>
      </c>
      <c r="E1624" t="s">
        <v>75</v>
      </c>
      <c r="F1624" t="s">
        <v>59</v>
      </c>
      <c r="G1624" t="s">
        <v>59</v>
      </c>
      <c r="H1624" t="s">
        <v>87</v>
      </c>
      <c r="I1624" t="s">
        <v>61</v>
      </c>
      <c r="J1624" t="s">
        <v>62</v>
      </c>
      <c r="K1624" t="s">
        <v>63</v>
      </c>
      <c r="L1624" t="s">
        <v>64</v>
      </c>
      <c r="M1624" t="s">
        <v>101</v>
      </c>
      <c r="N1624" t="s">
        <v>102</v>
      </c>
      <c r="O1624" t="s">
        <v>93</v>
      </c>
      <c r="P1624" t="s">
        <v>131</v>
      </c>
      <c r="Q1624" t="s">
        <v>132</v>
      </c>
      <c r="R1624" t="s">
        <v>70</v>
      </c>
      <c r="S1624">
        <v>1332762.2276932001</v>
      </c>
      <c r="T1624">
        <v>81.082279805729996</v>
      </c>
      <c r="U1624">
        <v>23.292794489188999</v>
      </c>
      <c r="V1624">
        <v>57217.790175920003</v>
      </c>
      <c r="W1624">
        <v>0</v>
      </c>
    </row>
    <row r="1625" spans="3:23" x14ac:dyDescent="0.35">
      <c r="C1625" s="12">
        <v>43709</v>
      </c>
      <c r="D1625" s="12">
        <v>43738</v>
      </c>
      <c r="E1625" t="s">
        <v>75</v>
      </c>
      <c r="F1625" t="s">
        <v>59</v>
      </c>
      <c r="G1625" t="s">
        <v>59</v>
      </c>
      <c r="H1625" t="s">
        <v>87</v>
      </c>
      <c r="I1625" t="s">
        <v>61</v>
      </c>
      <c r="J1625" t="s">
        <v>62</v>
      </c>
      <c r="K1625" t="s">
        <v>63</v>
      </c>
      <c r="L1625" t="s">
        <v>64</v>
      </c>
      <c r="M1625" t="s">
        <v>82</v>
      </c>
      <c r="N1625" t="s">
        <v>124</v>
      </c>
      <c r="O1625" t="s">
        <v>108</v>
      </c>
      <c r="P1625" t="s">
        <v>125</v>
      </c>
      <c r="Q1625" t="s">
        <v>126</v>
      </c>
      <c r="R1625" t="s">
        <v>70</v>
      </c>
      <c r="S1625">
        <v>1332286.9743184</v>
      </c>
      <c r="T1625">
        <v>66.936719226850997</v>
      </c>
      <c r="U1625">
        <v>22.069855412508002</v>
      </c>
      <c r="V1625">
        <v>60366.819329650003</v>
      </c>
      <c r="W1625">
        <v>0</v>
      </c>
    </row>
    <row r="1626" spans="3:23" x14ac:dyDescent="0.35">
      <c r="C1626" s="12">
        <v>43678</v>
      </c>
      <c r="D1626" s="12">
        <v>43708</v>
      </c>
      <c r="E1626" t="s">
        <v>75</v>
      </c>
      <c r="F1626" t="s">
        <v>59</v>
      </c>
      <c r="G1626" t="s">
        <v>59</v>
      </c>
      <c r="H1626" t="s">
        <v>76</v>
      </c>
      <c r="I1626" t="s">
        <v>61</v>
      </c>
      <c r="J1626" t="s">
        <v>62</v>
      </c>
      <c r="K1626" t="s">
        <v>63</v>
      </c>
      <c r="L1626" t="s">
        <v>64</v>
      </c>
      <c r="M1626" t="s">
        <v>65</v>
      </c>
      <c r="N1626" t="s">
        <v>92</v>
      </c>
      <c r="O1626" t="s">
        <v>93</v>
      </c>
      <c r="P1626" t="s">
        <v>94</v>
      </c>
      <c r="Q1626" t="s">
        <v>95</v>
      </c>
      <c r="R1626" t="s">
        <v>70</v>
      </c>
      <c r="S1626">
        <v>1331260.7455324</v>
      </c>
      <c r="T1626">
        <v>79.871200258103997</v>
      </c>
      <c r="U1626">
        <v>52.050512313071003</v>
      </c>
      <c r="V1626">
        <v>25576.323582083998</v>
      </c>
      <c r="W1626">
        <v>0</v>
      </c>
    </row>
    <row r="1627" spans="3:23" x14ac:dyDescent="0.35">
      <c r="C1627" s="12">
        <v>44348</v>
      </c>
      <c r="D1627" s="12">
        <v>44377</v>
      </c>
      <c r="E1627" t="s">
        <v>21</v>
      </c>
      <c r="F1627" t="s">
        <v>59</v>
      </c>
      <c r="G1627" t="s">
        <v>59</v>
      </c>
      <c r="H1627" t="s">
        <v>60</v>
      </c>
      <c r="I1627" t="s">
        <v>61</v>
      </c>
      <c r="J1627" t="s">
        <v>62</v>
      </c>
      <c r="K1627" t="s">
        <v>63</v>
      </c>
      <c r="L1627" t="s">
        <v>64</v>
      </c>
      <c r="M1627" t="s">
        <v>77</v>
      </c>
      <c r="N1627" t="s">
        <v>78</v>
      </c>
      <c r="O1627" t="s">
        <v>79</v>
      </c>
      <c r="P1627" t="s">
        <v>105</v>
      </c>
      <c r="Q1627" t="s">
        <v>106</v>
      </c>
      <c r="R1627" t="s">
        <v>70</v>
      </c>
      <c r="S1627">
        <v>1331165.4933124001</v>
      </c>
      <c r="T1627">
        <v>91.938963595206005</v>
      </c>
      <c r="U1627">
        <v>24.639753588453999</v>
      </c>
      <c r="V1627">
        <v>54025.113868679</v>
      </c>
      <c r="W1627">
        <v>0</v>
      </c>
    </row>
    <row r="1628" spans="3:23" x14ac:dyDescent="0.35">
      <c r="C1628" s="12">
        <v>43435</v>
      </c>
      <c r="D1628" s="12">
        <v>43465</v>
      </c>
      <c r="E1628" t="s">
        <v>75</v>
      </c>
      <c r="F1628" t="s">
        <v>59</v>
      </c>
      <c r="G1628" t="s">
        <v>59</v>
      </c>
      <c r="H1628" t="s">
        <v>60</v>
      </c>
      <c r="I1628" t="s">
        <v>61</v>
      </c>
      <c r="J1628" t="s">
        <v>62</v>
      </c>
      <c r="K1628" t="s">
        <v>63</v>
      </c>
      <c r="L1628" t="s">
        <v>64</v>
      </c>
      <c r="M1628" t="s">
        <v>96</v>
      </c>
      <c r="N1628" t="s">
        <v>111</v>
      </c>
      <c r="O1628" t="s">
        <v>112</v>
      </c>
      <c r="P1628" t="s">
        <v>113</v>
      </c>
      <c r="Q1628" t="s">
        <v>114</v>
      </c>
      <c r="R1628" t="s">
        <v>70</v>
      </c>
      <c r="S1628">
        <v>1330942.3963343001</v>
      </c>
      <c r="T1628">
        <v>83.091595446678994</v>
      </c>
      <c r="U1628">
        <v>41.203858084398</v>
      </c>
      <c r="V1628">
        <v>32301.402300923</v>
      </c>
      <c r="W1628">
        <v>0</v>
      </c>
    </row>
    <row r="1629" spans="3:23" x14ac:dyDescent="0.35">
      <c r="C1629" s="12">
        <v>43556</v>
      </c>
      <c r="D1629" s="12">
        <v>43585</v>
      </c>
      <c r="E1629" t="s">
        <v>75</v>
      </c>
      <c r="F1629" t="s">
        <v>59</v>
      </c>
      <c r="G1629" t="s">
        <v>59</v>
      </c>
      <c r="H1629" t="s">
        <v>76</v>
      </c>
      <c r="I1629" t="s">
        <v>61</v>
      </c>
      <c r="J1629" t="s">
        <v>62</v>
      </c>
      <c r="K1629" t="s">
        <v>63</v>
      </c>
      <c r="L1629" t="s">
        <v>64</v>
      </c>
      <c r="M1629" t="s">
        <v>77</v>
      </c>
      <c r="N1629" t="s">
        <v>107</v>
      </c>
      <c r="O1629" t="s">
        <v>108</v>
      </c>
      <c r="P1629" t="s">
        <v>109</v>
      </c>
      <c r="Q1629" t="s">
        <v>110</v>
      </c>
      <c r="R1629" t="s">
        <v>70</v>
      </c>
      <c r="S1629">
        <v>1329966.8151106001</v>
      </c>
      <c r="T1629">
        <v>90.338537218545994</v>
      </c>
      <c r="U1629">
        <v>34.690640731107003</v>
      </c>
      <c r="V1629">
        <v>38337.914408078999</v>
      </c>
      <c r="W1629">
        <v>0</v>
      </c>
    </row>
    <row r="1630" spans="3:23" x14ac:dyDescent="0.35">
      <c r="C1630" s="12">
        <v>43770</v>
      </c>
      <c r="D1630" s="12">
        <v>43799</v>
      </c>
      <c r="E1630" t="s">
        <v>20</v>
      </c>
      <c r="F1630" t="s">
        <v>59</v>
      </c>
      <c r="G1630" t="s">
        <v>59</v>
      </c>
      <c r="H1630" t="s">
        <v>76</v>
      </c>
      <c r="I1630" t="s">
        <v>61</v>
      </c>
      <c r="J1630" t="s">
        <v>62</v>
      </c>
      <c r="K1630" t="s">
        <v>63</v>
      </c>
      <c r="L1630" t="s">
        <v>64</v>
      </c>
      <c r="M1630" t="s">
        <v>65</v>
      </c>
      <c r="N1630" t="s">
        <v>92</v>
      </c>
      <c r="O1630" t="s">
        <v>93</v>
      </c>
      <c r="P1630" t="s">
        <v>94</v>
      </c>
      <c r="Q1630" t="s">
        <v>95</v>
      </c>
      <c r="R1630" t="s">
        <v>70</v>
      </c>
      <c r="S1630">
        <v>1327391.8011702001</v>
      </c>
      <c r="T1630">
        <v>81.583333636827007</v>
      </c>
      <c r="U1630">
        <v>51.208759983420002</v>
      </c>
      <c r="V1630">
        <v>25921.186172053</v>
      </c>
      <c r="W1630">
        <v>0</v>
      </c>
    </row>
    <row r="1631" spans="3:23" x14ac:dyDescent="0.35">
      <c r="C1631" s="12">
        <v>44044</v>
      </c>
      <c r="D1631" s="12">
        <v>44074</v>
      </c>
      <c r="E1631" t="s">
        <v>20</v>
      </c>
      <c r="F1631" t="s">
        <v>59</v>
      </c>
      <c r="G1631" t="s">
        <v>59</v>
      </c>
      <c r="H1631" t="s">
        <v>60</v>
      </c>
      <c r="I1631" t="s">
        <v>61</v>
      </c>
      <c r="J1631" t="s">
        <v>62</v>
      </c>
      <c r="K1631" t="s">
        <v>63</v>
      </c>
      <c r="L1631" t="s">
        <v>64</v>
      </c>
      <c r="M1631" t="s">
        <v>77</v>
      </c>
      <c r="N1631" t="s">
        <v>107</v>
      </c>
      <c r="O1631" t="s">
        <v>108</v>
      </c>
      <c r="P1631" t="s">
        <v>109</v>
      </c>
      <c r="Q1631" t="s">
        <v>110</v>
      </c>
      <c r="R1631" t="s">
        <v>70</v>
      </c>
      <c r="S1631">
        <v>1325688.8696087</v>
      </c>
      <c r="T1631">
        <v>91.266379571433006</v>
      </c>
      <c r="U1631">
        <v>33.447132982280998</v>
      </c>
      <c r="V1631">
        <v>39635.351415951001</v>
      </c>
      <c r="W1631">
        <v>0</v>
      </c>
    </row>
    <row r="1632" spans="3:23" x14ac:dyDescent="0.35">
      <c r="C1632" s="12">
        <v>43952</v>
      </c>
      <c r="D1632" s="12">
        <v>43982</v>
      </c>
      <c r="E1632" t="s">
        <v>20</v>
      </c>
      <c r="F1632" t="s">
        <v>59</v>
      </c>
      <c r="G1632" t="s">
        <v>59</v>
      </c>
      <c r="H1632" t="s">
        <v>60</v>
      </c>
      <c r="I1632" t="s">
        <v>61</v>
      </c>
      <c r="J1632" t="s">
        <v>62</v>
      </c>
      <c r="K1632" t="s">
        <v>63</v>
      </c>
      <c r="L1632" t="s">
        <v>64</v>
      </c>
      <c r="M1632" t="s">
        <v>82</v>
      </c>
      <c r="N1632" t="s">
        <v>124</v>
      </c>
      <c r="O1632" t="s">
        <v>108</v>
      </c>
      <c r="P1632" t="s">
        <v>125</v>
      </c>
      <c r="Q1632" t="s">
        <v>126</v>
      </c>
      <c r="R1632" t="s">
        <v>70</v>
      </c>
      <c r="S1632">
        <v>1323503.5903465</v>
      </c>
      <c r="T1632">
        <v>81.263197077289007</v>
      </c>
      <c r="U1632">
        <v>25.428122333360001</v>
      </c>
      <c r="V1632">
        <v>52048.813238962</v>
      </c>
      <c r="W1632">
        <v>0</v>
      </c>
    </row>
    <row r="1633" spans="3:23" x14ac:dyDescent="0.35">
      <c r="C1633" s="12">
        <v>44136</v>
      </c>
      <c r="D1633" s="12">
        <v>44165</v>
      </c>
      <c r="E1633" t="s">
        <v>21</v>
      </c>
      <c r="F1633" t="s">
        <v>59</v>
      </c>
      <c r="G1633" t="s">
        <v>59</v>
      </c>
      <c r="H1633" t="s">
        <v>60</v>
      </c>
      <c r="I1633" t="s">
        <v>61</v>
      </c>
      <c r="J1633" t="s">
        <v>62</v>
      </c>
      <c r="K1633" t="s">
        <v>63</v>
      </c>
      <c r="L1633" t="s">
        <v>64</v>
      </c>
      <c r="M1633" t="s">
        <v>96</v>
      </c>
      <c r="N1633" t="s">
        <v>97</v>
      </c>
      <c r="O1633" t="s">
        <v>98</v>
      </c>
      <c r="P1633" t="s">
        <v>267</v>
      </c>
      <c r="Q1633" t="s">
        <v>268</v>
      </c>
      <c r="R1633" t="s">
        <v>70</v>
      </c>
      <c r="S1633">
        <v>1322472.5793407999</v>
      </c>
      <c r="T1633">
        <v>45.475802928085997</v>
      </c>
      <c r="U1633">
        <v>287.17357007776002</v>
      </c>
      <c r="V1633">
        <v>4605.1333309770998</v>
      </c>
      <c r="W1633">
        <v>0</v>
      </c>
    </row>
    <row r="1634" spans="3:23" x14ac:dyDescent="0.35">
      <c r="C1634" s="12">
        <v>43647</v>
      </c>
      <c r="D1634" s="12">
        <v>43677</v>
      </c>
      <c r="E1634" t="s">
        <v>75</v>
      </c>
      <c r="F1634" t="s">
        <v>59</v>
      </c>
      <c r="G1634" t="s">
        <v>59</v>
      </c>
      <c r="H1634" t="s">
        <v>76</v>
      </c>
      <c r="I1634" t="s">
        <v>61</v>
      </c>
      <c r="J1634" t="s">
        <v>62</v>
      </c>
      <c r="K1634" t="s">
        <v>63</v>
      </c>
      <c r="L1634" t="s">
        <v>64</v>
      </c>
      <c r="M1634" t="s">
        <v>101</v>
      </c>
      <c r="N1634" t="s">
        <v>102</v>
      </c>
      <c r="O1634" t="s">
        <v>93</v>
      </c>
      <c r="P1634" t="s">
        <v>184</v>
      </c>
      <c r="Q1634" t="s">
        <v>185</v>
      </c>
      <c r="R1634" t="s">
        <v>70</v>
      </c>
      <c r="S1634">
        <v>1321918.3765447</v>
      </c>
      <c r="T1634">
        <v>57.687795637478999</v>
      </c>
      <c r="U1634">
        <v>24.622428450472999</v>
      </c>
      <c r="V1634">
        <v>53687.571037264999</v>
      </c>
      <c r="W1634">
        <v>0</v>
      </c>
    </row>
    <row r="1635" spans="3:23" x14ac:dyDescent="0.35">
      <c r="C1635" s="12">
        <v>44228</v>
      </c>
      <c r="D1635" s="12">
        <v>44255</v>
      </c>
      <c r="E1635" t="s">
        <v>21</v>
      </c>
      <c r="F1635" t="s">
        <v>59</v>
      </c>
      <c r="G1635" t="s">
        <v>59</v>
      </c>
      <c r="H1635" t="s">
        <v>60</v>
      </c>
      <c r="I1635" t="s">
        <v>61</v>
      </c>
      <c r="J1635" t="s">
        <v>62</v>
      </c>
      <c r="K1635" t="s">
        <v>63</v>
      </c>
      <c r="L1635" t="s">
        <v>64</v>
      </c>
      <c r="M1635" t="s">
        <v>65</v>
      </c>
      <c r="N1635" t="s">
        <v>92</v>
      </c>
      <c r="O1635" t="s">
        <v>93</v>
      </c>
      <c r="P1635" t="s">
        <v>153</v>
      </c>
      <c r="Q1635" t="s">
        <v>154</v>
      </c>
      <c r="R1635" t="s">
        <v>70</v>
      </c>
      <c r="S1635">
        <v>1321300.5903202</v>
      </c>
      <c r="T1635">
        <v>76.795249667679002</v>
      </c>
      <c r="U1635">
        <v>57.550723633907999</v>
      </c>
      <c r="V1635">
        <v>22958.887515041999</v>
      </c>
      <c r="W1635">
        <v>0</v>
      </c>
    </row>
    <row r="1636" spans="3:23" x14ac:dyDescent="0.35">
      <c r="C1636" s="12">
        <v>44409</v>
      </c>
      <c r="D1636" s="12">
        <v>44439</v>
      </c>
      <c r="E1636" t="s">
        <v>21</v>
      </c>
      <c r="F1636" t="s">
        <v>59</v>
      </c>
      <c r="G1636" t="s">
        <v>59</v>
      </c>
      <c r="H1636" t="s">
        <v>87</v>
      </c>
      <c r="I1636" t="s">
        <v>61</v>
      </c>
      <c r="J1636" t="s">
        <v>62</v>
      </c>
      <c r="K1636" t="s">
        <v>63</v>
      </c>
      <c r="L1636" t="s">
        <v>64</v>
      </c>
      <c r="M1636" t="s">
        <v>82</v>
      </c>
      <c r="N1636" t="s">
        <v>120</v>
      </c>
      <c r="O1636" t="s">
        <v>121</v>
      </c>
      <c r="P1636" t="s">
        <v>122</v>
      </c>
      <c r="Q1636" t="s">
        <v>123</v>
      </c>
      <c r="R1636" t="s">
        <v>70</v>
      </c>
      <c r="S1636">
        <v>1321286.1978813</v>
      </c>
      <c r="T1636">
        <v>50.984208755906003</v>
      </c>
      <c r="U1636">
        <v>45.483544011600998</v>
      </c>
      <c r="V1636">
        <v>29049.763526437</v>
      </c>
      <c r="W1636">
        <v>0</v>
      </c>
    </row>
    <row r="1637" spans="3:23" x14ac:dyDescent="0.35">
      <c r="C1637" s="12">
        <v>43891</v>
      </c>
      <c r="D1637" s="12">
        <v>43921</v>
      </c>
      <c r="E1637" t="s">
        <v>20</v>
      </c>
      <c r="F1637" t="s">
        <v>59</v>
      </c>
      <c r="G1637" t="s">
        <v>59</v>
      </c>
      <c r="H1637" t="s">
        <v>60</v>
      </c>
      <c r="I1637" t="s">
        <v>61</v>
      </c>
      <c r="J1637" t="s">
        <v>62</v>
      </c>
      <c r="K1637" t="s">
        <v>63</v>
      </c>
      <c r="L1637" t="s">
        <v>64</v>
      </c>
      <c r="M1637" t="s">
        <v>96</v>
      </c>
      <c r="N1637" t="s">
        <v>111</v>
      </c>
      <c r="O1637" t="s">
        <v>112</v>
      </c>
      <c r="P1637" t="s">
        <v>113</v>
      </c>
      <c r="Q1637" t="s">
        <v>114</v>
      </c>
      <c r="R1637" t="s">
        <v>70</v>
      </c>
      <c r="S1637">
        <v>1318941.1382472999</v>
      </c>
      <c r="T1637">
        <v>84.720654103544007</v>
      </c>
      <c r="U1637">
        <v>43.300453422567003</v>
      </c>
      <c r="V1637">
        <v>30460.215401807</v>
      </c>
      <c r="W1637">
        <v>0</v>
      </c>
    </row>
    <row r="1638" spans="3:23" x14ac:dyDescent="0.35">
      <c r="C1638" s="12">
        <v>44197</v>
      </c>
      <c r="D1638" s="12">
        <v>44227</v>
      </c>
      <c r="E1638" t="s">
        <v>21</v>
      </c>
      <c r="F1638" t="s">
        <v>59</v>
      </c>
      <c r="G1638" t="s">
        <v>59</v>
      </c>
      <c r="H1638" t="s">
        <v>60</v>
      </c>
      <c r="I1638" t="s">
        <v>61</v>
      </c>
      <c r="J1638" t="s">
        <v>62</v>
      </c>
      <c r="K1638" t="s">
        <v>63</v>
      </c>
      <c r="L1638" t="s">
        <v>64</v>
      </c>
      <c r="M1638" t="s">
        <v>65</v>
      </c>
      <c r="N1638" t="s">
        <v>92</v>
      </c>
      <c r="O1638" t="s">
        <v>93</v>
      </c>
      <c r="P1638" t="s">
        <v>146</v>
      </c>
      <c r="Q1638" t="s">
        <v>147</v>
      </c>
      <c r="R1638" t="s">
        <v>70</v>
      </c>
      <c r="S1638">
        <v>1317871.5966693</v>
      </c>
      <c r="T1638">
        <v>76.930322379569006</v>
      </c>
      <c r="U1638">
        <v>50.752912035340003</v>
      </c>
      <c r="V1638">
        <v>25966.423281322001</v>
      </c>
      <c r="W1638">
        <v>0</v>
      </c>
    </row>
    <row r="1639" spans="3:23" x14ac:dyDescent="0.35">
      <c r="C1639" s="12">
        <v>44197</v>
      </c>
      <c r="D1639" s="12">
        <v>44227</v>
      </c>
      <c r="E1639" t="s">
        <v>21</v>
      </c>
      <c r="F1639" t="s">
        <v>59</v>
      </c>
      <c r="G1639" t="s">
        <v>59</v>
      </c>
      <c r="H1639" t="s">
        <v>76</v>
      </c>
      <c r="I1639" t="s">
        <v>61</v>
      </c>
      <c r="J1639" t="s">
        <v>62</v>
      </c>
      <c r="K1639" t="s">
        <v>63</v>
      </c>
      <c r="L1639" t="s">
        <v>64</v>
      </c>
      <c r="M1639" t="s">
        <v>96</v>
      </c>
      <c r="N1639" t="s">
        <v>97</v>
      </c>
      <c r="O1639" t="s">
        <v>98</v>
      </c>
      <c r="P1639" t="s">
        <v>99</v>
      </c>
      <c r="Q1639" t="s">
        <v>100</v>
      </c>
      <c r="R1639" t="s">
        <v>70</v>
      </c>
      <c r="S1639">
        <v>1317757.7338519001</v>
      </c>
      <c r="T1639">
        <v>80.813787215499005</v>
      </c>
      <c r="U1639">
        <v>72.790458433455996</v>
      </c>
      <c r="V1639">
        <v>18103.440508710999</v>
      </c>
      <c r="W1639">
        <v>0</v>
      </c>
    </row>
    <row r="1640" spans="3:23" x14ac:dyDescent="0.35">
      <c r="C1640" s="12">
        <v>43891</v>
      </c>
      <c r="D1640" s="12">
        <v>43921</v>
      </c>
      <c r="E1640" t="s">
        <v>20</v>
      </c>
      <c r="F1640" t="s">
        <v>59</v>
      </c>
      <c r="G1640" t="s">
        <v>59</v>
      </c>
      <c r="H1640" t="s">
        <v>60</v>
      </c>
      <c r="I1640" t="s">
        <v>61</v>
      </c>
      <c r="J1640" t="s">
        <v>62</v>
      </c>
      <c r="K1640" t="s">
        <v>63</v>
      </c>
      <c r="L1640" t="s">
        <v>64</v>
      </c>
      <c r="M1640" t="s">
        <v>65</v>
      </c>
      <c r="N1640" t="s">
        <v>117</v>
      </c>
      <c r="O1640" t="s">
        <v>93</v>
      </c>
      <c r="P1640" t="s">
        <v>144</v>
      </c>
      <c r="Q1640" t="s">
        <v>145</v>
      </c>
      <c r="R1640" t="s">
        <v>70</v>
      </c>
      <c r="S1640">
        <v>1316111.1300422</v>
      </c>
      <c r="T1640">
        <v>72.739274510181005</v>
      </c>
      <c r="U1640">
        <v>55.357291171919996</v>
      </c>
      <c r="V1640">
        <v>23774.847037852</v>
      </c>
      <c r="W1640">
        <v>0</v>
      </c>
    </row>
    <row r="1641" spans="3:23" x14ac:dyDescent="0.35">
      <c r="C1641" s="12">
        <v>43405</v>
      </c>
      <c r="D1641" s="12">
        <v>43434</v>
      </c>
      <c r="E1641" t="s">
        <v>75</v>
      </c>
      <c r="F1641" t="s">
        <v>59</v>
      </c>
      <c r="G1641" t="s">
        <v>59</v>
      </c>
      <c r="H1641" t="s">
        <v>60</v>
      </c>
      <c r="I1641" t="s">
        <v>61</v>
      </c>
      <c r="J1641" t="s">
        <v>62</v>
      </c>
      <c r="K1641" t="s">
        <v>63</v>
      </c>
      <c r="L1641" t="s">
        <v>64</v>
      </c>
      <c r="M1641" t="s">
        <v>77</v>
      </c>
      <c r="N1641" t="s">
        <v>107</v>
      </c>
      <c r="O1641" t="s">
        <v>108</v>
      </c>
      <c r="P1641" t="s">
        <v>109</v>
      </c>
      <c r="Q1641" t="s">
        <v>110</v>
      </c>
      <c r="R1641" t="s">
        <v>70</v>
      </c>
      <c r="S1641">
        <v>1314164.4047830999</v>
      </c>
      <c r="T1641">
        <v>92.017950536100003</v>
      </c>
      <c r="U1641">
        <v>33.612580942941001</v>
      </c>
      <c r="V1641">
        <v>39097.396507992002</v>
      </c>
      <c r="W1641">
        <v>0</v>
      </c>
    </row>
    <row r="1642" spans="3:23" x14ac:dyDescent="0.35">
      <c r="C1642" s="12">
        <v>44044</v>
      </c>
      <c r="D1642" s="12">
        <v>44074</v>
      </c>
      <c r="E1642" t="s">
        <v>20</v>
      </c>
      <c r="F1642" t="s">
        <v>59</v>
      </c>
      <c r="G1642" t="s">
        <v>59</v>
      </c>
      <c r="H1642" t="s">
        <v>76</v>
      </c>
      <c r="I1642" t="s">
        <v>61</v>
      </c>
      <c r="J1642" t="s">
        <v>62</v>
      </c>
      <c r="K1642" t="s">
        <v>63</v>
      </c>
      <c r="L1642" t="s">
        <v>64</v>
      </c>
      <c r="M1642" t="s">
        <v>96</v>
      </c>
      <c r="N1642" t="s">
        <v>97</v>
      </c>
      <c r="O1642" t="s">
        <v>98</v>
      </c>
      <c r="P1642" t="s">
        <v>99</v>
      </c>
      <c r="Q1642" t="s">
        <v>100</v>
      </c>
      <c r="R1642" t="s">
        <v>70</v>
      </c>
      <c r="S1642">
        <v>1312980.4752710999</v>
      </c>
      <c r="T1642">
        <v>81.592178469158</v>
      </c>
      <c r="U1642">
        <v>71.335197751826996</v>
      </c>
      <c r="V1642">
        <v>18405.787278238</v>
      </c>
      <c r="W1642">
        <v>0</v>
      </c>
    </row>
    <row r="1643" spans="3:23" x14ac:dyDescent="0.35">
      <c r="C1643" s="12">
        <v>43617</v>
      </c>
      <c r="D1643" s="12">
        <v>43646</v>
      </c>
      <c r="E1643" t="s">
        <v>75</v>
      </c>
      <c r="F1643" t="s">
        <v>59</v>
      </c>
      <c r="G1643" t="s">
        <v>59</v>
      </c>
      <c r="H1643" t="s">
        <v>76</v>
      </c>
      <c r="I1643" t="s">
        <v>61</v>
      </c>
      <c r="J1643" t="s">
        <v>62</v>
      </c>
      <c r="K1643" t="s">
        <v>63</v>
      </c>
      <c r="L1643" t="s">
        <v>64</v>
      </c>
      <c r="M1643" t="s">
        <v>101</v>
      </c>
      <c r="N1643" t="s">
        <v>102</v>
      </c>
      <c r="O1643" t="s">
        <v>93</v>
      </c>
      <c r="P1643" t="s">
        <v>131</v>
      </c>
      <c r="Q1643" t="s">
        <v>132</v>
      </c>
      <c r="R1643" t="s">
        <v>70</v>
      </c>
      <c r="S1643">
        <v>1312950.6953710001</v>
      </c>
      <c r="T1643">
        <v>85.221579553753998</v>
      </c>
      <c r="U1643">
        <v>25.813005416066002</v>
      </c>
      <c r="V1643">
        <v>50863.922050465997</v>
      </c>
      <c r="W1643">
        <v>0</v>
      </c>
    </row>
    <row r="1644" spans="3:23" x14ac:dyDescent="0.35">
      <c r="C1644" s="12">
        <v>44317</v>
      </c>
      <c r="D1644" s="12">
        <v>44347</v>
      </c>
      <c r="E1644" t="s">
        <v>21</v>
      </c>
      <c r="F1644" t="s">
        <v>59</v>
      </c>
      <c r="G1644" t="s">
        <v>59</v>
      </c>
      <c r="H1644" t="s">
        <v>76</v>
      </c>
      <c r="I1644" t="s">
        <v>61</v>
      </c>
      <c r="J1644" t="s">
        <v>62</v>
      </c>
      <c r="K1644" t="s">
        <v>63</v>
      </c>
      <c r="L1644" t="s">
        <v>64</v>
      </c>
      <c r="M1644" t="s">
        <v>82</v>
      </c>
      <c r="N1644" t="s">
        <v>124</v>
      </c>
      <c r="O1644" t="s">
        <v>108</v>
      </c>
      <c r="P1644" t="s">
        <v>125</v>
      </c>
      <c r="Q1644" t="s">
        <v>126</v>
      </c>
      <c r="R1644" t="s">
        <v>70</v>
      </c>
      <c r="S1644">
        <v>1311899.3553540001</v>
      </c>
      <c r="T1644">
        <v>75.398513204843994</v>
      </c>
      <c r="U1644">
        <v>31.952739164920999</v>
      </c>
      <c r="V1644">
        <v>41057.492710803999</v>
      </c>
      <c r="W1644">
        <v>0</v>
      </c>
    </row>
    <row r="1645" spans="3:23" x14ac:dyDescent="0.35">
      <c r="C1645" s="12">
        <v>44348</v>
      </c>
      <c r="D1645" s="12">
        <v>44377</v>
      </c>
      <c r="E1645" t="s">
        <v>21</v>
      </c>
      <c r="F1645" t="s">
        <v>59</v>
      </c>
      <c r="G1645" t="s">
        <v>59</v>
      </c>
      <c r="H1645" t="s">
        <v>87</v>
      </c>
      <c r="I1645" t="s">
        <v>61</v>
      </c>
      <c r="J1645" t="s">
        <v>62</v>
      </c>
      <c r="K1645" t="s">
        <v>63</v>
      </c>
      <c r="L1645" t="s">
        <v>64</v>
      </c>
      <c r="M1645" t="s">
        <v>77</v>
      </c>
      <c r="N1645" t="s">
        <v>107</v>
      </c>
      <c r="O1645" t="s">
        <v>108</v>
      </c>
      <c r="P1645" t="s">
        <v>109</v>
      </c>
      <c r="Q1645" t="s">
        <v>110</v>
      </c>
      <c r="R1645" t="s">
        <v>70</v>
      </c>
      <c r="S1645">
        <v>1311338.474593</v>
      </c>
      <c r="T1645">
        <v>79.415000451237006</v>
      </c>
      <c r="U1645">
        <v>33.420066826929997</v>
      </c>
      <c r="V1645">
        <v>39238.056625798003</v>
      </c>
      <c r="W1645">
        <v>0</v>
      </c>
    </row>
    <row r="1646" spans="3:23" x14ac:dyDescent="0.35">
      <c r="C1646" s="12">
        <v>43556</v>
      </c>
      <c r="D1646" s="12">
        <v>43585</v>
      </c>
      <c r="E1646" t="s">
        <v>75</v>
      </c>
      <c r="F1646" t="s">
        <v>59</v>
      </c>
      <c r="G1646" t="s">
        <v>59</v>
      </c>
      <c r="H1646" t="s">
        <v>60</v>
      </c>
      <c r="I1646" t="s">
        <v>61</v>
      </c>
      <c r="J1646" t="s">
        <v>62</v>
      </c>
      <c r="K1646" t="s">
        <v>63</v>
      </c>
      <c r="L1646" t="s">
        <v>64</v>
      </c>
      <c r="M1646" t="s">
        <v>96</v>
      </c>
      <c r="N1646" t="s">
        <v>111</v>
      </c>
      <c r="O1646" t="s">
        <v>112</v>
      </c>
      <c r="P1646" t="s">
        <v>113</v>
      </c>
      <c r="Q1646" t="s">
        <v>114</v>
      </c>
      <c r="R1646" t="s">
        <v>70</v>
      </c>
      <c r="S1646">
        <v>1311218.7834282999</v>
      </c>
      <c r="T1646">
        <v>88.916358635969004</v>
      </c>
      <c r="U1646">
        <v>41.719633939460003</v>
      </c>
      <c r="V1646">
        <v>31429.297422193999</v>
      </c>
      <c r="W1646">
        <v>0</v>
      </c>
    </row>
    <row r="1647" spans="3:23" x14ac:dyDescent="0.35">
      <c r="C1647" s="12">
        <v>43497</v>
      </c>
      <c r="D1647" s="12">
        <v>43524</v>
      </c>
      <c r="E1647" t="s">
        <v>75</v>
      </c>
      <c r="F1647" t="s">
        <v>59</v>
      </c>
      <c r="G1647" t="s">
        <v>59</v>
      </c>
      <c r="H1647" t="s">
        <v>60</v>
      </c>
      <c r="I1647" t="s">
        <v>61</v>
      </c>
      <c r="J1647" t="s">
        <v>62</v>
      </c>
      <c r="K1647" t="s">
        <v>63</v>
      </c>
      <c r="L1647" t="s">
        <v>64</v>
      </c>
      <c r="M1647" t="s">
        <v>77</v>
      </c>
      <c r="N1647" t="s">
        <v>78</v>
      </c>
      <c r="O1647" t="s">
        <v>79</v>
      </c>
      <c r="P1647" t="s">
        <v>105</v>
      </c>
      <c r="Q1647" t="s">
        <v>106</v>
      </c>
      <c r="R1647" t="s">
        <v>70</v>
      </c>
      <c r="S1647">
        <v>1310819.2608113999</v>
      </c>
      <c r="T1647">
        <v>92.469559234388001</v>
      </c>
      <c r="U1647">
        <v>24.201579221749</v>
      </c>
      <c r="V1647">
        <v>54162.550666670002</v>
      </c>
      <c r="W1647">
        <v>0</v>
      </c>
    </row>
    <row r="1648" spans="3:23" x14ac:dyDescent="0.35">
      <c r="C1648" s="12">
        <v>44136</v>
      </c>
      <c r="D1648" s="12">
        <v>44165</v>
      </c>
      <c r="E1648" t="s">
        <v>21</v>
      </c>
      <c r="F1648" t="s">
        <v>59</v>
      </c>
      <c r="G1648" t="s">
        <v>59</v>
      </c>
      <c r="H1648" t="s">
        <v>76</v>
      </c>
      <c r="I1648" t="s">
        <v>61</v>
      </c>
      <c r="J1648" t="s">
        <v>62</v>
      </c>
      <c r="K1648" t="s">
        <v>63</v>
      </c>
      <c r="L1648" t="s">
        <v>64</v>
      </c>
      <c r="M1648" t="s">
        <v>65</v>
      </c>
      <c r="N1648" t="s">
        <v>117</v>
      </c>
      <c r="O1648" t="s">
        <v>93</v>
      </c>
      <c r="P1648" t="s">
        <v>127</v>
      </c>
      <c r="Q1648" t="s">
        <v>128</v>
      </c>
      <c r="R1648" t="s">
        <v>70</v>
      </c>
      <c r="S1648">
        <v>1309802.1996605999</v>
      </c>
      <c r="T1648">
        <v>76.393738387819994</v>
      </c>
      <c r="U1648">
        <v>50.421686091698</v>
      </c>
      <c r="V1648">
        <v>25976.961525612998</v>
      </c>
      <c r="W1648">
        <v>0</v>
      </c>
    </row>
    <row r="1649" spans="3:23" x14ac:dyDescent="0.35">
      <c r="C1649" s="12">
        <v>44317</v>
      </c>
      <c r="D1649" s="12">
        <v>44347</v>
      </c>
      <c r="E1649" t="s">
        <v>21</v>
      </c>
      <c r="F1649" t="s">
        <v>59</v>
      </c>
      <c r="G1649" t="s">
        <v>59</v>
      </c>
      <c r="H1649" t="s">
        <v>60</v>
      </c>
      <c r="I1649" t="s">
        <v>61</v>
      </c>
      <c r="J1649" t="s">
        <v>62</v>
      </c>
      <c r="K1649" t="s">
        <v>63</v>
      </c>
      <c r="L1649" t="s">
        <v>64</v>
      </c>
      <c r="M1649" t="s">
        <v>96</v>
      </c>
      <c r="N1649" t="s">
        <v>111</v>
      </c>
      <c r="O1649" t="s">
        <v>112</v>
      </c>
      <c r="P1649" t="s">
        <v>113</v>
      </c>
      <c r="Q1649" t="s">
        <v>114</v>
      </c>
      <c r="R1649" t="s">
        <v>70</v>
      </c>
      <c r="S1649">
        <v>1309327.1862669999</v>
      </c>
      <c r="T1649">
        <v>90.429572716619006</v>
      </c>
      <c r="U1649">
        <v>43.824558491917998</v>
      </c>
      <c r="V1649">
        <v>29876.563080685999</v>
      </c>
      <c r="W1649">
        <v>0</v>
      </c>
    </row>
    <row r="1650" spans="3:23" x14ac:dyDescent="0.35">
      <c r="C1650" s="12">
        <v>43374</v>
      </c>
      <c r="D1650" s="12">
        <v>43404</v>
      </c>
      <c r="E1650" t="s">
        <v>75</v>
      </c>
      <c r="F1650" t="s">
        <v>59</v>
      </c>
      <c r="G1650" t="s">
        <v>59</v>
      </c>
      <c r="H1650" t="s">
        <v>76</v>
      </c>
      <c r="I1650" t="s">
        <v>61</v>
      </c>
      <c r="J1650" t="s">
        <v>62</v>
      </c>
      <c r="K1650" t="s">
        <v>63</v>
      </c>
      <c r="L1650" t="s">
        <v>64</v>
      </c>
      <c r="M1650" t="s">
        <v>77</v>
      </c>
      <c r="N1650" t="s">
        <v>107</v>
      </c>
      <c r="O1650" t="s">
        <v>108</v>
      </c>
      <c r="P1650" t="s">
        <v>109</v>
      </c>
      <c r="Q1650" t="s">
        <v>110</v>
      </c>
      <c r="R1650" t="s">
        <v>70</v>
      </c>
      <c r="S1650">
        <v>1308547.5091563</v>
      </c>
      <c r="T1650">
        <v>89.150494632684996</v>
      </c>
      <c r="U1650">
        <v>33.465371256037997</v>
      </c>
      <c r="V1650">
        <v>39101.53869637</v>
      </c>
      <c r="W1650">
        <v>0</v>
      </c>
    </row>
    <row r="1651" spans="3:23" x14ac:dyDescent="0.35">
      <c r="C1651" s="12">
        <v>44136</v>
      </c>
      <c r="D1651" s="12">
        <v>44165</v>
      </c>
      <c r="E1651" t="s">
        <v>21</v>
      </c>
      <c r="F1651" t="s">
        <v>59</v>
      </c>
      <c r="G1651" t="s">
        <v>59</v>
      </c>
      <c r="H1651" t="s">
        <v>76</v>
      </c>
      <c r="I1651" t="s">
        <v>61</v>
      </c>
      <c r="J1651" t="s">
        <v>62</v>
      </c>
      <c r="K1651" t="s">
        <v>63</v>
      </c>
      <c r="L1651" t="s">
        <v>64</v>
      </c>
      <c r="M1651" t="s">
        <v>96</v>
      </c>
      <c r="N1651" t="s">
        <v>111</v>
      </c>
      <c r="O1651" t="s">
        <v>112</v>
      </c>
      <c r="P1651" t="s">
        <v>113</v>
      </c>
      <c r="Q1651" t="s">
        <v>114</v>
      </c>
      <c r="R1651" t="s">
        <v>70</v>
      </c>
      <c r="S1651">
        <v>1306977.8660595999</v>
      </c>
      <c r="T1651">
        <v>92.268105148456996</v>
      </c>
      <c r="U1651">
        <v>46.190227474837997</v>
      </c>
      <c r="V1651">
        <v>28295.549459493999</v>
      </c>
      <c r="W1651">
        <v>0</v>
      </c>
    </row>
    <row r="1652" spans="3:23" x14ac:dyDescent="0.35">
      <c r="C1652" s="12">
        <v>44075</v>
      </c>
      <c r="D1652" s="12">
        <v>44104</v>
      </c>
      <c r="E1652" t="s">
        <v>20</v>
      </c>
      <c r="F1652" t="s">
        <v>59</v>
      </c>
      <c r="G1652" t="s">
        <v>59</v>
      </c>
      <c r="H1652" t="s">
        <v>60</v>
      </c>
      <c r="I1652" t="s">
        <v>61</v>
      </c>
      <c r="J1652" t="s">
        <v>62</v>
      </c>
      <c r="K1652" t="s">
        <v>63</v>
      </c>
      <c r="L1652" t="s">
        <v>64</v>
      </c>
      <c r="M1652" t="s">
        <v>96</v>
      </c>
      <c r="N1652" t="s">
        <v>97</v>
      </c>
      <c r="O1652" t="s">
        <v>98</v>
      </c>
      <c r="P1652" t="s">
        <v>206</v>
      </c>
      <c r="Q1652" t="s">
        <v>207</v>
      </c>
      <c r="R1652" t="s">
        <v>70</v>
      </c>
      <c r="S1652">
        <v>1306840.2717230001</v>
      </c>
      <c r="T1652">
        <v>41.001484228891997</v>
      </c>
      <c r="U1652">
        <v>310.94884035043998</v>
      </c>
      <c r="V1652">
        <v>4202.7501059345004</v>
      </c>
      <c r="W1652">
        <v>0</v>
      </c>
    </row>
    <row r="1653" spans="3:23" x14ac:dyDescent="0.35">
      <c r="C1653" s="12">
        <v>44348</v>
      </c>
      <c r="D1653" s="12">
        <v>44377</v>
      </c>
      <c r="E1653" t="s">
        <v>21</v>
      </c>
      <c r="F1653" t="s">
        <v>59</v>
      </c>
      <c r="G1653" t="s">
        <v>59</v>
      </c>
      <c r="H1653" t="s">
        <v>87</v>
      </c>
      <c r="I1653" t="s">
        <v>61</v>
      </c>
      <c r="J1653" t="s">
        <v>62</v>
      </c>
      <c r="K1653" t="s">
        <v>63</v>
      </c>
      <c r="L1653" t="s">
        <v>64</v>
      </c>
      <c r="M1653" t="s">
        <v>82</v>
      </c>
      <c r="N1653" t="s">
        <v>124</v>
      </c>
      <c r="O1653" t="s">
        <v>108</v>
      </c>
      <c r="P1653" t="s">
        <v>125</v>
      </c>
      <c r="Q1653" t="s">
        <v>126</v>
      </c>
      <c r="R1653" t="s">
        <v>70</v>
      </c>
      <c r="S1653">
        <v>1306705.6614017</v>
      </c>
      <c r="T1653">
        <v>61.117481120057001</v>
      </c>
      <c r="U1653">
        <v>24.628558291541001</v>
      </c>
      <c r="V1653">
        <v>53056.522673132997</v>
      </c>
      <c r="W1653">
        <v>0</v>
      </c>
    </row>
    <row r="1654" spans="3:23" x14ac:dyDescent="0.35">
      <c r="C1654" s="12">
        <v>44228</v>
      </c>
      <c r="D1654" s="12">
        <v>44255</v>
      </c>
      <c r="E1654" t="s">
        <v>21</v>
      </c>
      <c r="F1654" t="s">
        <v>59</v>
      </c>
      <c r="G1654" t="s">
        <v>59</v>
      </c>
      <c r="H1654" t="s">
        <v>60</v>
      </c>
      <c r="I1654" t="s">
        <v>61</v>
      </c>
      <c r="J1654" t="s">
        <v>62</v>
      </c>
      <c r="K1654" t="s">
        <v>63</v>
      </c>
      <c r="L1654" t="s">
        <v>64</v>
      </c>
      <c r="M1654" t="s">
        <v>96</v>
      </c>
      <c r="N1654" t="s">
        <v>111</v>
      </c>
      <c r="O1654" t="s">
        <v>112</v>
      </c>
      <c r="P1654" t="s">
        <v>113</v>
      </c>
      <c r="Q1654" t="s">
        <v>114</v>
      </c>
      <c r="R1654" t="s">
        <v>70</v>
      </c>
      <c r="S1654">
        <v>1305757.1703528001</v>
      </c>
      <c r="T1654">
        <v>90.945786123964993</v>
      </c>
      <c r="U1654">
        <v>42.927407416041</v>
      </c>
      <c r="V1654">
        <v>30417.797135935001</v>
      </c>
      <c r="W1654">
        <v>0</v>
      </c>
    </row>
    <row r="1655" spans="3:23" x14ac:dyDescent="0.35">
      <c r="C1655" s="12">
        <v>44013</v>
      </c>
      <c r="D1655" s="12">
        <v>44043</v>
      </c>
      <c r="E1655" t="s">
        <v>20</v>
      </c>
      <c r="F1655" t="s">
        <v>59</v>
      </c>
      <c r="G1655" t="s">
        <v>59</v>
      </c>
      <c r="H1655" t="s">
        <v>60</v>
      </c>
      <c r="I1655" t="s">
        <v>61</v>
      </c>
      <c r="J1655" t="s">
        <v>62</v>
      </c>
      <c r="K1655" t="s">
        <v>63</v>
      </c>
      <c r="L1655" t="s">
        <v>64</v>
      </c>
      <c r="M1655" t="s">
        <v>96</v>
      </c>
      <c r="N1655" t="s">
        <v>111</v>
      </c>
      <c r="O1655" t="s">
        <v>112</v>
      </c>
      <c r="P1655" t="s">
        <v>113</v>
      </c>
      <c r="Q1655" t="s">
        <v>114</v>
      </c>
      <c r="R1655" t="s">
        <v>70</v>
      </c>
      <c r="S1655">
        <v>1305654.8616390999</v>
      </c>
      <c r="T1655">
        <v>87.819223178106995</v>
      </c>
      <c r="U1655">
        <v>43.805385821702998</v>
      </c>
      <c r="V1655">
        <v>29805.806686725999</v>
      </c>
      <c r="W1655">
        <v>0</v>
      </c>
    </row>
    <row r="1656" spans="3:23" x14ac:dyDescent="0.35">
      <c r="C1656" s="12">
        <v>44287</v>
      </c>
      <c r="D1656" s="12">
        <v>44316</v>
      </c>
      <c r="E1656" t="s">
        <v>21</v>
      </c>
      <c r="F1656" t="s">
        <v>59</v>
      </c>
      <c r="G1656" t="s">
        <v>59</v>
      </c>
      <c r="H1656" t="s">
        <v>87</v>
      </c>
      <c r="I1656" t="s">
        <v>61</v>
      </c>
      <c r="J1656" t="s">
        <v>62</v>
      </c>
      <c r="K1656" t="s">
        <v>63</v>
      </c>
      <c r="L1656" t="s">
        <v>64</v>
      </c>
      <c r="M1656" t="s">
        <v>65</v>
      </c>
      <c r="N1656" t="s">
        <v>117</v>
      </c>
      <c r="O1656" t="s">
        <v>93</v>
      </c>
      <c r="P1656" t="s">
        <v>127</v>
      </c>
      <c r="Q1656" t="s">
        <v>128</v>
      </c>
      <c r="R1656" t="s">
        <v>70</v>
      </c>
      <c r="S1656">
        <v>1304261.5177615001</v>
      </c>
      <c r="T1656">
        <v>56.624068597457999</v>
      </c>
      <c r="U1656">
        <v>49.705092118768</v>
      </c>
      <c r="V1656">
        <v>26239.997999501</v>
      </c>
      <c r="W1656">
        <v>0</v>
      </c>
    </row>
    <row r="1657" spans="3:23" x14ac:dyDescent="0.35">
      <c r="C1657" s="12">
        <v>43952</v>
      </c>
      <c r="D1657" s="12">
        <v>43982</v>
      </c>
      <c r="E1657" t="s">
        <v>20</v>
      </c>
      <c r="F1657" t="s">
        <v>59</v>
      </c>
      <c r="G1657" t="s">
        <v>59</v>
      </c>
      <c r="H1657" t="s">
        <v>76</v>
      </c>
      <c r="I1657" t="s">
        <v>61</v>
      </c>
      <c r="J1657" t="s">
        <v>62</v>
      </c>
      <c r="K1657" t="s">
        <v>63</v>
      </c>
      <c r="L1657" t="s">
        <v>64</v>
      </c>
      <c r="M1657" t="s">
        <v>96</v>
      </c>
      <c r="N1657" t="s">
        <v>97</v>
      </c>
      <c r="O1657" t="s">
        <v>98</v>
      </c>
      <c r="P1657" t="s">
        <v>99</v>
      </c>
      <c r="Q1657" t="s">
        <v>100</v>
      </c>
      <c r="R1657" t="s">
        <v>70</v>
      </c>
      <c r="S1657">
        <v>1303465.8964654999</v>
      </c>
      <c r="T1657">
        <v>81.120189429782997</v>
      </c>
      <c r="U1657">
        <v>71.148081169044005</v>
      </c>
      <c r="V1657">
        <v>18320.464516372998</v>
      </c>
      <c r="W1657">
        <v>0</v>
      </c>
    </row>
    <row r="1658" spans="3:23" x14ac:dyDescent="0.35">
      <c r="C1658" s="12">
        <v>43800</v>
      </c>
      <c r="D1658" s="12">
        <v>43830</v>
      </c>
      <c r="E1658" t="s">
        <v>20</v>
      </c>
      <c r="F1658" t="s">
        <v>59</v>
      </c>
      <c r="G1658" t="s">
        <v>59</v>
      </c>
      <c r="H1658" t="s">
        <v>76</v>
      </c>
      <c r="I1658" t="s">
        <v>61</v>
      </c>
      <c r="J1658" t="s">
        <v>62</v>
      </c>
      <c r="K1658" t="s">
        <v>63</v>
      </c>
      <c r="L1658" t="s">
        <v>64</v>
      </c>
      <c r="M1658" t="s">
        <v>82</v>
      </c>
      <c r="N1658" t="s">
        <v>120</v>
      </c>
      <c r="O1658" t="s">
        <v>121</v>
      </c>
      <c r="P1658" t="s">
        <v>122</v>
      </c>
      <c r="Q1658" t="s">
        <v>123</v>
      </c>
      <c r="R1658" t="s">
        <v>70</v>
      </c>
      <c r="S1658">
        <v>1303112.3295405</v>
      </c>
      <c r="T1658">
        <v>68.345175183384001</v>
      </c>
      <c r="U1658">
        <v>43.168609538368997</v>
      </c>
      <c r="V1658">
        <v>30186.571758403999</v>
      </c>
      <c r="W1658">
        <v>0</v>
      </c>
    </row>
    <row r="1659" spans="3:23" x14ac:dyDescent="0.35">
      <c r="C1659" s="12">
        <v>44197</v>
      </c>
      <c r="D1659" s="12">
        <v>44227</v>
      </c>
      <c r="E1659" t="s">
        <v>21</v>
      </c>
      <c r="F1659" t="s">
        <v>59</v>
      </c>
      <c r="G1659" t="s">
        <v>59</v>
      </c>
      <c r="H1659" t="s">
        <v>76</v>
      </c>
      <c r="I1659" t="s">
        <v>61</v>
      </c>
      <c r="J1659" t="s">
        <v>62</v>
      </c>
      <c r="K1659" t="s">
        <v>63</v>
      </c>
      <c r="L1659" t="s">
        <v>64</v>
      </c>
      <c r="M1659" t="s">
        <v>82</v>
      </c>
      <c r="N1659" t="s">
        <v>83</v>
      </c>
      <c r="O1659" t="s">
        <v>84</v>
      </c>
      <c r="P1659" t="s">
        <v>160</v>
      </c>
      <c r="Q1659" t="s">
        <v>161</v>
      </c>
      <c r="R1659" t="s">
        <v>70</v>
      </c>
      <c r="S1659">
        <v>1302410.3428183</v>
      </c>
      <c r="T1659">
        <v>58.118925238816999</v>
      </c>
      <c r="U1659">
        <v>55.357128524766999</v>
      </c>
      <c r="V1659">
        <v>23527.418735883999</v>
      </c>
      <c r="W1659">
        <v>1</v>
      </c>
    </row>
    <row r="1660" spans="3:23" x14ac:dyDescent="0.35">
      <c r="C1660" s="12">
        <v>43983</v>
      </c>
      <c r="D1660" s="12">
        <v>44012</v>
      </c>
      <c r="E1660" t="s">
        <v>20</v>
      </c>
      <c r="F1660" t="s">
        <v>59</v>
      </c>
      <c r="G1660" t="s">
        <v>59</v>
      </c>
      <c r="H1660" t="s">
        <v>87</v>
      </c>
      <c r="I1660" t="s">
        <v>61</v>
      </c>
      <c r="J1660" t="s">
        <v>62</v>
      </c>
      <c r="K1660" t="s">
        <v>63</v>
      </c>
      <c r="L1660" t="s">
        <v>64</v>
      </c>
      <c r="M1660" t="s">
        <v>82</v>
      </c>
      <c r="N1660" t="s">
        <v>120</v>
      </c>
      <c r="O1660" t="s">
        <v>121</v>
      </c>
      <c r="P1660" t="s">
        <v>122</v>
      </c>
      <c r="Q1660" t="s">
        <v>123</v>
      </c>
      <c r="R1660" t="s">
        <v>70</v>
      </c>
      <c r="S1660">
        <v>1302136.1296548999</v>
      </c>
      <c r="T1660">
        <v>56.328574111541997</v>
      </c>
      <c r="U1660">
        <v>41.677376517926</v>
      </c>
      <c r="V1660">
        <v>31243.236461749999</v>
      </c>
      <c r="W1660">
        <v>0</v>
      </c>
    </row>
    <row r="1661" spans="3:23" x14ac:dyDescent="0.35">
      <c r="C1661" s="12">
        <v>43525</v>
      </c>
      <c r="D1661" s="12">
        <v>43555</v>
      </c>
      <c r="E1661" t="s">
        <v>75</v>
      </c>
      <c r="F1661" t="s">
        <v>59</v>
      </c>
      <c r="G1661" t="s">
        <v>59</v>
      </c>
      <c r="H1661" t="s">
        <v>60</v>
      </c>
      <c r="I1661" t="s">
        <v>61</v>
      </c>
      <c r="J1661" t="s">
        <v>62</v>
      </c>
      <c r="K1661" t="s">
        <v>63</v>
      </c>
      <c r="L1661" t="s">
        <v>64</v>
      </c>
      <c r="M1661" t="s">
        <v>77</v>
      </c>
      <c r="N1661" t="s">
        <v>107</v>
      </c>
      <c r="O1661" t="s">
        <v>108</v>
      </c>
      <c r="P1661" t="s">
        <v>109</v>
      </c>
      <c r="Q1661" t="s">
        <v>110</v>
      </c>
      <c r="R1661" t="s">
        <v>70</v>
      </c>
      <c r="S1661">
        <v>1301602.5619540999</v>
      </c>
      <c r="T1661">
        <v>89.576071690129993</v>
      </c>
      <c r="U1661">
        <v>33.142867904631998</v>
      </c>
      <c r="V1661">
        <v>39272.478341326998</v>
      </c>
      <c r="W1661">
        <v>0</v>
      </c>
    </row>
    <row r="1662" spans="3:23" x14ac:dyDescent="0.35">
      <c r="C1662" s="12">
        <v>43617</v>
      </c>
      <c r="D1662" s="12">
        <v>43646</v>
      </c>
      <c r="E1662" t="s">
        <v>75</v>
      </c>
      <c r="F1662" t="s">
        <v>59</v>
      </c>
      <c r="G1662" t="s">
        <v>59</v>
      </c>
      <c r="H1662" t="s">
        <v>87</v>
      </c>
      <c r="I1662" t="s">
        <v>61</v>
      </c>
      <c r="J1662" t="s">
        <v>62</v>
      </c>
      <c r="K1662" t="s">
        <v>63</v>
      </c>
      <c r="L1662" t="s">
        <v>64</v>
      </c>
      <c r="M1662" t="s">
        <v>77</v>
      </c>
      <c r="N1662" t="s">
        <v>107</v>
      </c>
      <c r="O1662" t="s">
        <v>108</v>
      </c>
      <c r="P1662" t="s">
        <v>109</v>
      </c>
      <c r="Q1662" t="s">
        <v>110</v>
      </c>
      <c r="R1662" t="s">
        <v>70</v>
      </c>
      <c r="S1662">
        <v>1301452.4978026</v>
      </c>
      <c r="T1662">
        <v>81.473357038904993</v>
      </c>
      <c r="U1662">
        <v>30.241786065606998</v>
      </c>
      <c r="V1662">
        <v>43034.908552663997</v>
      </c>
      <c r="W1662">
        <v>0</v>
      </c>
    </row>
    <row r="1663" spans="3:23" x14ac:dyDescent="0.35">
      <c r="C1663" s="12">
        <v>43891</v>
      </c>
      <c r="D1663" s="12">
        <v>43921</v>
      </c>
      <c r="E1663" t="s">
        <v>20</v>
      </c>
      <c r="F1663" t="s">
        <v>59</v>
      </c>
      <c r="G1663" t="s">
        <v>59</v>
      </c>
      <c r="H1663" t="s">
        <v>76</v>
      </c>
      <c r="I1663" t="s">
        <v>61</v>
      </c>
      <c r="J1663" t="s">
        <v>62</v>
      </c>
      <c r="K1663" t="s">
        <v>63</v>
      </c>
      <c r="L1663" t="s">
        <v>64</v>
      </c>
      <c r="M1663" t="s">
        <v>82</v>
      </c>
      <c r="N1663" t="s">
        <v>83</v>
      </c>
      <c r="O1663" t="s">
        <v>84</v>
      </c>
      <c r="P1663" t="s">
        <v>160</v>
      </c>
      <c r="Q1663" t="s">
        <v>161</v>
      </c>
      <c r="R1663" t="s">
        <v>70</v>
      </c>
      <c r="S1663">
        <v>1301407.4197219</v>
      </c>
      <c r="T1663">
        <v>58.662092764413003</v>
      </c>
      <c r="U1663">
        <v>53.516526543125003</v>
      </c>
      <c r="V1663">
        <v>24317.860365493001</v>
      </c>
      <c r="W1663">
        <v>1</v>
      </c>
    </row>
    <row r="1664" spans="3:23" x14ac:dyDescent="0.35">
      <c r="C1664" s="12">
        <v>44136</v>
      </c>
      <c r="D1664" s="12">
        <v>44165</v>
      </c>
      <c r="E1664" t="s">
        <v>21</v>
      </c>
      <c r="F1664" t="s">
        <v>59</v>
      </c>
      <c r="G1664" t="s">
        <v>59</v>
      </c>
      <c r="H1664" t="s">
        <v>60</v>
      </c>
      <c r="I1664" t="s">
        <v>61</v>
      </c>
      <c r="J1664" t="s">
        <v>62</v>
      </c>
      <c r="K1664" t="s">
        <v>63</v>
      </c>
      <c r="L1664" t="s">
        <v>64</v>
      </c>
      <c r="M1664" t="s">
        <v>101</v>
      </c>
      <c r="N1664" t="s">
        <v>102</v>
      </c>
      <c r="O1664" t="s">
        <v>93</v>
      </c>
      <c r="P1664" t="s">
        <v>131</v>
      </c>
      <c r="Q1664" t="s">
        <v>132</v>
      </c>
      <c r="R1664" t="s">
        <v>70</v>
      </c>
      <c r="S1664">
        <v>1301323.5844417</v>
      </c>
      <c r="T1664">
        <v>70.277153964589004</v>
      </c>
      <c r="U1664">
        <v>26.329902179478999</v>
      </c>
      <c r="V1664">
        <v>49423.791078718998</v>
      </c>
      <c r="W1664">
        <v>0</v>
      </c>
    </row>
    <row r="1665" spans="3:23" x14ac:dyDescent="0.35">
      <c r="C1665" s="12">
        <v>44228</v>
      </c>
      <c r="D1665" s="12">
        <v>44255</v>
      </c>
      <c r="E1665" t="s">
        <v>21</v>
      </c>
      <c r="F1665" t="s">
        <v>59</v>
      </c>
      <c r="G1665" t="s">
        <v>59</v>
      </c>
      <c r="H1665" t="s">
        <v>76</v>
      </c>
      <c r="I1665" t="s">
        <v>61</v>
      </c>
      <c r="J1665" t="s">
        <v>62</v>
      </c>
      <c r="K1665" t="s">
        <v>63</v>
      </c>
      <c r="L1665" t="s">
        <v>64</v>
      </c>
      <c r="M1665" t="s">
        <v>82</v>
      </c>
      <c r="N1665" t="s">
        <v>124</v>
      </c>
      <c r="O1665" t="s">
        <v>108</v>
      </c>
      <c r="P1665" t="s">
        <v>125</v>
      </c>
      <c r="Q1665" t="s">
        <v>126</v>
      </c>
      <c r="R1665" t="s">
        <v>70</v>
      </c>
      <c r="S1665">
        <v>1301205.2146910001</v>
      </c>
      <c r="T1665">
        <v>65.248713350345994</v>
      </c>
      <c r="U1665">
        <v>31.643478451905999</v>
      </c>
      <c r="V1665">
        <v>41120.802084657997</v>
      </c>
      <c r="W1665">
        <v>0</v>
      </c>
    </row>
    <row r="1666" spans="3:23" x14ac:dyDescent="0.35">
      <c r="C1666" s="12">
        <v>44348</v>
      </c>
      <c r="D1666" s="12">
        <v>44377</v>
      </c>
      <c r="E1666" t="s">
        <v>21</v>
      </c>
      <c r="F1666" t="s">
        <v>59</v>
      </c>
      <c r="G1666" t="s">
        <v>59</v>
      </c>
      <c r="H1666" t="s">
        <v>60</v>
      </c>
      <c r="I1666" t="s">
        <v>61</v>
      </c>
      <c r="J1666" t="s">
        <v>62</v>
      </c>
      <c r="K1666" t="s">
        <v>63</v>
      </c>
      <c r="L1666" t="s">
        <v>64</v>
      </c>
      <c r="M1666" t="s">
        <v>96</v>
      </c>
      <c r="N1666" t="s">
        <v>111</v>
      </c>
      <c r="O1666" t="s">
        <v>112</v>
      </c>
      <c r="P1666" t="s">
        <v>113</v>
      </c>
      <c r="Q1666" t="s">
        <v>114</v>
      </c>
      <c r="R1666" t="s">
        <v>70</v>
      </c>
      <c r="S1666">
        <v>1299465.8172321001</v>
      </c>
      <c r="T1666">
        <v>88.390021657749998</v>
      </c>
      <c r="U1666">
        <v>43.980400125719001</v>
      </c>
      <c r="V1666">
        <v>29546.475555419001</v>
      </c>
      <c r="W1666">
        <v>0</v>
      </c>
    </row>
    <row r="1667" spans="3:23" x14ac:dyDescent="0.35">
      <c r="C1667" s="12">
        <v>43617</v>
      </c>
      <c r="D1667" s="12">
        <v>43646</v>
      </c>
      <c r="E1667" t="s">
        <v>75</v>
      </c>
      <c r="F1667" t="s">
        <v>59</v>
      </c>
      <c r="G1667" t="s">
        <v>59</v>
      </c>
      <c r="H1667" t="s">
        <v>87</v>
      </c>
      <c r="I1667" t="s">
        <v>61</v>
      </c>
      <c r="J1667" t="s">
        <v>62</v>
      </c>
      <c r="K1667" t="s">
        <v>63</v>
      </c>
      <c r="L1667" t="s">
        <v>64</v>
      </c>
      <c r="M1667" t="s">
        <v>101</v>
      </c>
      <c r="N1667" t="s">
        <v>102</v>
      </c>
      <c r="O1667" t="s">
        <v>93</v>
      </c>
      <c r="P1667" t="s">
        <v>131</v>
      </c>
      <c r="Q1667" t="s">
        <v>132</v>
      </c>
      <c r="R1667" t="s">
        <v>70</v>
      </c>
      <c r="S1667">
        <v>1299445.0672686</v>
      </c>
      <c r="T1667">
        <v>80.917728957486005</v>
      </c>
      <c r="U1667">
        <v>23.37760766792</v>
      </c>
      <c r="V1667">
        <v>55585.031870122999</v>
      </c>
      <c r="W1667">
        <v>0</v>
      </c>
    </row>
    <row r="1668" spans="3:23" x14ac:dyDescent="0.35">
      <c r="C1668" s="12">
        <v>43497</v>
      </c>
      <c r="D1668" s="12">
        <v>43524</v>
      </c>
      <c r="E1668" t="s">
        <v>75</v>
      </c>
      <c r="F1668" t="s">
        <v>59</v>
      </c>
      <c r="G1668" t="s">
        <v>59</v>
      </c>
      <c r="H1668" t="s">
        <v>87</v>
      </c>
      <c r="I1668" t="s">
        <v>61</v>
      </c>
      <c r="J1668" t="s">
        <v>62</v>
      </c>
      <c r="K1668" t="s">
        <v>63</v>
      </c>
      <c r="L1668" t="s">
        <v>64</v>
      </c>
      <c r="M1668" t="s">
        <v>77</v>
      </c>
      <c r="N1668" t="s">
        <v>107</v>
      </c>
      <c r="O1668" t="s">
        <v>108</v>
      </c>
      <c r="P1668" t="s">
        <v>109</v>
      </c>
      <c r="Q1668" t="s">
        <v>110</v>
      </c>
      <c r="R1668" t="s">
        <v>70</v>
      </c>
      <c r="S1668">
        <v>1299113.4240045</v>
      </c>
      <c r="T1668">
        <v>80.909974709119993</v>
      </c>
      <c r="U1668">
        <v>30.562389328155</v>
      </c>
      <c r="V1668">
        <v>42506.932624137997</v>
      </c>
      <c r="W1668">
        <v>0</v>
      </c>
    </row>
    <row r="1669" spans="3:23" x14ac:dyDescent="0.35">
      <c r="C1669" s="12">
        <v>43922</v>
      </c>
      <c r="D1669" s="12">
        <v>43951</v>
      </c>
      <c r="E1669" t="s">
        <v>20</v>
      </c>
      <c r="F1669" t="s">
        <v>59</v>
      </c>
      <c r="G1669" t="s">
        <v>59</v>
      </c>
      <c r="H1669" t="s">
        <v>87</v>
      </c>
      <c r="I1669" t="s">
        <v>61</v>
      </c>
      <c r="J1669" t="s">
        <v>62</v>
      </c>
      <c r="K1669" t="s">
        <v>63</v>
      </c>
      <c r="L1669" t="s">
        <v>64</v>
      </c>
      <c r="M1669" t="s">
        <v>82</v>
      </c>
      <c r="N1669" t="s">
        <v>120</v>
      </c>
      <c r="O1669" t="s">
        <v>121</v>
      </c>
      <c r="P1669" t="s">
        <v>122</v>
      </c>
      <c r="Q1669" t="s">
        <v>123</v>
      </c>
      <c r="R1669" t="s">
        <v>70</v>
      </c>
      <c r="S1669">
        <v>1298737.7271995</v>
      </c>
      <c r="T1669">
        <v>56.235482416779</v>
      </c>
      <c r="U1669">
        <v>41.721826373204003</v>
      </c>
      <c r="V1669">
        <v>31128.496523190999</v>
      </c>
      <c r="W1669">
        <v>0</v>
      </c>
    </row>
    <row r="1670" spans="3:23" x14ac:dyDescent="0.35">
      <c r="C1670" s="12">
        <v>43647</v>
      </c>
      <c r="D1670" s="12">
        <v>43677</v>
      </c>
      <c r="E1670" t="s">
        <v>75</v>
      </c>
      <c r="F1670" t="s">
        <v>59</v>
      </c>
      <c r="G1670" t="s">
        <v>59</v>
      </c>
      <c r="H1670" t="s">
        <v>60</v>
      </c>
      <c r="I1670" t="s">
        <v>61</v>
      </c>
      <c r="J1670" t="s">
        <v>62</v>
      </c>
      <c r="K1670" t="s">
        <v>63</v>
      </c>
      <c r="L1670" t="s">
        <v>64</v>
      </c>
      <c r="M1670" t="s">
        <v>65</v>
      </c>
      <c r="N1670" t="s">
        <v>92</v>
      </c>
      <c r="O1670" t="s">
        <v>93</v>
      </c>
      <c r="P1670" t="s">
        <v>94</v>
      </c>
      <c r="Q1670" t="s">
        <v>95</v>
      </c>
      <c r="R1670" t="s">
        <v>70</v>
      </c>
      <c r="S1670">
        <v>1298294.3952901</v>
      </c>
      <c r="T1670">
        <v>88.735647444010993</v>
      </c>
      <c r="U1670">
        <v>44.162503865524997</v>
      </c>
      <c r="V1670">
        <v>29398.115633194</v>
      </c>
      <c r="W1670">
        <v>0</v>
      </c>
    </row>
    <row r="1671" spans="3:23" x14ac:dyDescent="0.35">
      <c r="C1671" s="12">
        <v>43739</v>
      </c>
      <c r="D1671" s="12">
        <v>43769</v>
      </c>
      <c r="E1671" t="s">
        <v>20</v>
      </c>
      <c r="F1671" t="s">
        <v>59</v>
      </c>
      <c r="G1671" t="s">
        <v>59</v>
      </c>
      <c r="H1671" t="s">
        <v>87</v>
      </c>
      <c r="I1671" t="s">
        <v>61</v>
      </c>
      <c r="J1671" t="s">
        <v>62</v>
      </c>
      <c r="K1671" t="s">
        <v>63</v>
      </c>
      <c r="L1671" t="s">
        <v>64</v>
      </c>
      <c r="M1671" t="s">
        <v>65</v>
      </c>
      <c r="N1671" t="s">
        <v>117</v>
      </c>
      <c r="O1671" t="s">
        <v>93</v>
      </c>
      <c r="P1671" t="s">
        <v>118</v>
      </c>
      <c r="Q1671" t="s">
        <v>119</v>
      </c>
      <c r="R1671" t="s">
        <v>70</v>
      </c>
      <c r="S1671">
        <v>1298113.5859073999</v>
      </c>
      <c r="T1671">
        <v>56.346648564638002</v>
      </c>
      <c r="U1671">
        <v>39.137095516793003</v>
      </c>
      <c r="V1671">
        <v>33168.367983525997</v>
      </c>
      <c r="W1671">
        <v>0</v>
      </c>
    </row>
    <row r="1672" spans="3:23" x14ac:dyDescent="0.35">
      <c r="C1672" s="12">
        <v>43466</v>
      </c>
      <c r="D1672" s="12">
        <v>43496</v>
      </c>
      <c r="E1672" t="s">
        <v>75</v>
      </c>
      <c r="F1672" t="s">
        <v>59</v>
      </c>
      <c r="G1672" t="s">
        <v>59</v>
      </c>
      <c r="H1672" t="s">
        <v>76</v>
      </c>
      <c r="I1672" t="s">
        <v>61</v>
      </c>
      <c r="J1672" t="s">
        <v>62</v>
      </c>
      <c r="K1672" t="s">
        <v>63</v>
      </c>
      <c r="L1672" t="s">
        <v>64</v>
      </c>
      <c r="M1672" t="s">
        <v>65</v>
      </c>
      <c r="N1672" t="s">
        <v>92</v>
      </c>
      <c r="O1672" t="s">
        <v>93</v>
      </c>
      <c r="P1672" t="s">
        <v>94</v>
      </c>
      <c r="Q1672" t="s">
        <v>95</v>
      </c>
      <c r="R1672" t="s">
        <v>70</v>
      </c>
      <c r="S1672">
        <v>1298093.3022312</v>
      </c>
      <c r="T1672">
        <v>78.913888227949997</v>
      </c>
      <c r="U1672">
        <v>51.658975093593</v>
      </c>
      <c r="V1672">
        <v>25128.127297906001</v>
      </c>
      <c r="W1672">
        <v>0</v>
      </c>
    </row>
    <row r="1673" spans="3:23" x14ac:dyDescent="0.35">
      <c r="C1673" s="12">
        <v>43586</v>
      </c>
      <c r="D1673" s="12">
        <v>43616</v>
      </c>
      <c r="E1673" t="s">
        <v>75</v>
      </c>
      <c r="F1673" t="s">
        <v>59</v>
      </c>
      <c r="G1673" t="s">
        <v>59</v>
      </c>
      <c r="H1673" t="s">
        <v>76</v>
      </c>
      <c r="I1673" t="s">
        <v>61</v>
      </c>
      <c r="J1673" t="s">
        <v>62</v>
      </c>
      <c r="K1673" t="s">
        <v>63</v>
      </c>
      <c r="L1673" t="s">
        <v>64</v>
      </c>
      <c r="M1673" t="s">
        <v>77</v>
      </c>
      <c r="N1673" t="s">
        <v>107</v>
      </c>
      <c r="O1673" t="s">
        <v>108</v>
      </c>
      <c r="P1673" t="s">
        <v>109</v>
      </c>
      <c r="Q1673" t="s">
        <v>110</v>
      </c>
      <c r="R1673" t="s">
        <v>70</v>
      </c>
      <c r="S1673">
        <v>1297816.2164165999</v>
      </c>
      <c r="T1673">
        <v>89.049224293652998</v>
      </c>
      <c r="U1673">
        <v>34.446799846802001</v>
      </c>
      <c r="V1673">
        <v>37675.958933442002</v>
      </c>
      <c r="W1673">
        <v>0</v>
      </c>
    </row>
    <row r="1674" spans="3:23" x14ac:dyDescent="0.35">
      <c r="C1674" s="12">
        <v>44105</v>
      </c>
      <c r="D1674" s="12">
        <v>44135</v>
      </c>
      <c r="E1674" t="s">
        <v>21</v>
      </c>
      <c r="F1674" t="s">
        <v>59</v>
      </c>
      <c r="G1674" t="s">
        <v>59</v>
      </c>
      <c r="H1674" t="s">
        <v>60</v>
      </c>
      <c r="I1674" t="s">
        <v>61</v>
      </c>
      <c r="J1674" t="s">
        <v>62</v>
      </c>
      <c r="K1674" t="s">
        <v>63</v>
      </c>
      <c r="L1674" t="s">
        <v>64</v>
      </c>
      <c r="M1674" t="s">
        <v>65</v>
      </c>
      <c r="N1674" t="s">
        <v>92</v>
      </c>
      <c r="O1674" t="s">
        <v>93</v>
      </c>
      <c r="P1674" t="s">
        <v>188</v>
      </c>
      <c r="Q1674" t="s">
        <v>189</v>
      </c>
      <c r="R1674" t="s">
        <v>70</v>
      </c>
      <c r="S1674">
        <v>1296369.3897925999</v>
      </c>
      <c r="T1674">
        <v>54.862462506196003</v>
      </c>
      <c r="U1674">
        <v>56.530425330278</v>
      </c>
      <c r="V1674">
        <v>22932.241924919999</v>
      </c>
      <c r="W1674">
        <v>0</v>
      </c>
    </row>
    <row r="1675" spans="3:23" x14ac:dyDescent="0.35">
      <c r="C1675" s="12">
        <v>44317</v>
      </c>
      <c r="D1675" s="12">
        <v>44347</v>
      </c>
      <c r="E1675" t="s">
        <v>21</v>
      </c>
      <c r="F1675" t="s">
        <v>59</v>
      </c>
      <c r="G1675" t="s">
        <v>59</v>
      </c>
      <c r="H1675" t="s">
        <v>87</v>
      </c>
      <c r="I1675" t="s">
        <v>61</v>
      </c>
      <c r="J1675" t="s">
        <v>62</v>
      </c>
      <c r="K1675" t="s">
        <v>63</v>
      </c>
      <c r="L1675" t="s">
        <v>64</v>
      </c>
      <c r="M1675" t="s">
        <v>77</v>
      </c>
      <c r="N1675" t="s">
        <v>107</v>
      </c>
      <c r="O1675" t="s">
        <v>108</v>
      </c>
      <c r="P1675" t="s">
        <v>109</v>
      </c>
      <c r="Q1675" t="s">
        <v>110</v>
      </c>
      <c r="R1675" t="s">
        <v>70</v>
      </c>
      <c r="S1675">
        <v>1295963.7482354001</v>
      </c>
      <c r="T1675">
        <v>78.268373138163</v>
      </c>
      <c r="U1675">
        <v>33.185387935293001</v>
      </c>
      <c r="V1675">
        <v>39052.240424682997</v>
      </c>
      <c r="W1675">
        <v>0</v>
      </c>
    </row>
    <row r="1676" spans="3:23" x14ac:dyDescent="0.35">
      <c r="C1676" s="12">
        <v>44228</v>
      </c>
      <c r="D1676" s="12">
        <v>44255</v>
      </c>
      <c r="E1676" t="s">
        <v>21</v>
      </c>
      <c r="F1676" t="s">
        <v>59</v>
      </c>
      <c r="G1676" t="s">
        <v>59</v>
      </c>
      <c r="H1676" t="s">
        <v>76</v>
      </c>
      <c r="I1676" t="s">
        <v>61</v>
      </c>
      <c r="J1676" t="s">
        <v>62</v>
      </c>
      <c r="K1676" t="s">
        <v>63</v>
      </c>
      <c r="L1676" t="s">
        <v>64</v>
      </c>
      <c r="M1676" t="s">
        <v>82</v>
      </c>
      <c r="N1676" t="s">
        <v>83</v>
      </c>
      <c r="O1676" t="s">
        <v>84</v>
      </c>
      <c r="P1676" t="s">
        <v>160</v>
      </c>
      <c r="Q1676" t="s">
        <v>161</v>
      </c>
      <c r="R1676" t="s">
        <v>70</v>
      </c>
      <c r="S1676">
        <v>1293717.1007731999</v>
      </c>
      <c r="T1676">
        <v>54.316752559641998</v>
      </c>
      <c r="U1676">
        <v>55.397643311594003</v>
      </c>
      <c r="V1676">
        <v>23353.287675009</v>
      </c>
      <c r="W1676">
        <v>1</v>
      </c>
    </row>
    <row r="1677" spans="3:23" x14ac:dyDescent="0.35">
      <c r="C1677" s="12">
        <v>43739</v>
      </c>
      <c r="D1677" s="12">
        <v>43769</v>
      </c>
      <c r="E1677" t="s">
        <v>20</v>
      </c>
      <c r="F1677" t="s">
        <v>59</v>
      </c>
      <c r="G1677" t="s">
        <v>59</v>
      </c>
      <c r="H1677" t="s">
        <v>60</v>
      </c>
      <c r="I1677" t="s">
        <v>61</v>
      </c>
      <c r="J1677" t="s">
        <v>62</v>
      </c>
      <c r="K1677" t="s">
        <v>63</v>
      </c>
      <c r="L1677" t="s">
        <v>64</v>
      </c>
      <c r="M1677" t="s">
        <v>96</v>
      </c>
      <c r="N1677" t="s">
        <v>111</v>
      </c>
      <c r="O1677" t="s">
        <v>112</v>
      </c>
      <c r="P1677" t="s">
        <v>174</v>
      </c>
      <c r="Q1677" t="s">
        <v>175</v>
      </c>
      <c r="R1677" t="s">
        <v>70</v>
      </c>
      <c r="S1677">
        <v>1293150.9331302</v>
      </c>
      <c r="T1677">
        <v>74.998758893556001</v>
      </c>
      <c r="U1677">
        <v>68.589006661162003</v>
      </c>
      <c r="V1677">
        <v>18853.618037050001</v>
      </c>
      <c r="W1677">
        <v>0</v>
      </c>
    </row>
    <row r="1678" spans="3:23" x14ac:dyDescent="0.35">
      <c r="C1678" s="12">
        <v>43800</v>
      </c>
      <c r="D1678" s="12">
        <v>43830</v>
      </c>
      <c r="E1678" t="s">
        <v>20</v>
      </c>
      <c r="F1678" t="s">
        <v>59</v>
      </c>
      <c r="G1678" t="s">
        <v>59</v>
      </c>
      <c r="H1678" t="s">
        <v>76</v>
      </c>
      <c r="I1678" t="s">
        <v>61</v>
      </c>
      <c r="J1678" t="s">
        <v>62</v>
      </c>
      <c r="K1678" t="s">
        <v>63</v>
      </c>
      <c r="L1678" t="s">
        <v>64</v>
      </c>
      <c r="M1678" t="s">
        <v>82</v>
      </c>
      <c r="N1678" t="s">
        <v>157</v>
      </c>
      <c r="O1678" t="s">
        <v>67</v>
      </c>
      <c r="P1678" t="s">
        <v>158</v>
      </c>
      <c r="Q1678" t="s">
        <v>159</v>
      </c>
      <c r="R1678" t="s">
        <v>70</v>
      </c>
      <c r="S1678">
        <v>1292776.7768210999</v>
      </c>
      <c r="T1678">
        <v>48.351568643107001</v>
      </c>
      <c r="U1678">
        <v>56.359753815044002</v>
      </c>
      <c r="V1678">
        <v>22937.942224936</v>
      </c>
      <c r="W1678">
        <v>0</v>
      </c>
    </row>
    <row r="1679" spans="3:23" x14ac:dyDescent="0.35">
      <c r="C1679" s="12">
        <v>43770</v>
      </c>
      <c r="D1679" s="12">
        <v>43799</v>
      </c>
      <c r="E1679" t="s">
        <v>20</v>
      </c>
      <c r="F1679" t="s">
        <v>59</v>
      </c>
      <c r="G1679" t="s">
        <v>59</v>
      </c>
      <c r="H1679" t="s">
        <v>76</v>
      </c>
      <c r="I1679" t="s">
        <v>61</v>
      </c>
      <c r="J1679" t="s">
        <v>62</v>
      </c>
      <c r="K1679" t="s">
        <v>63</v>
      </c>
      <c r="L1679" t="s">
        <v>64</v>
      </c>
      <c r="M1679" t="s">
        <v>77</v>
      </c>
      <c r="N1679" t="s">
        <v>78</v>
      </c>
      <c r="O1679" t="s">
        <v>79</v>
      </c>
      <c r="P1679" t="s">
        <v>105</v>
      </c>
      <c r="Q1679" t="s">
        <v>106</v>
      </c>
      <c r="R1679" t="s">
        <v>70</v>
      </c>
      <c r="S1679">
        <v>1292270.3851367</v>
      </c>
      <c r="T1679">
        <v>95.214316992839997</v>
      </c>
      <c r="U1679">
        <v>23.611825827720001</v>
      </c>
      <c r="V1679">
        <v>54729.794915715996</v>
      </c>
      <c r="W1679">
        <v>0</v>
      </c>
    </row>
    <row r="1680" spans="3:23" x14ac:dyDescent="0.35">
      <c r="C1680" s="12">
        <v>43891</v>
      </c>
      <c r="D1680" s="12">
        <v>43921</v>
      </c>
      <c r="E1680" t="s">
        <v>20</v>
      </c>
      <c r="F1680" t="s">
        <v>59</v>
      </c>
      <c r="G1680" t="s">
        <v>59</v>
      </c>
      <c r="H1680" t="s">
        <v>87</v>
      </c>
      <c r="I1680" t="s">
        <v>61</v>
      </c>
      <c r="J1680" t="s">
        <v>62</v>
      </c>
      <c r="K1680" t="s">
        <v>63</v>
      </c>
      <c r="L1680" t="s">
        <v>64</v>
      </c>
      <c r="M1680" t="s">
        <v>82</v>
      </c>
      <c r="N1680" t="s">
        <v>124</v>
      </c>
      <c r="O1680" t="s">
        <v>108</v>
      </c>
      <c r="P1680" t="s">
        <v>125</v>
      </c>
      <c r="Q1680" t="s">
        <v>126</v>
      </c>
      <c r="R1680" t="s">
        <v>70</v>
      </c>
      <c r="S1680">
        <v>1291230.5045608999</v>
      </c>
      <c r="T1680">
        <v>63.950878640854</v>
      </c>
      <c r="U1680">
        <v>23.089000051178999</v>
      </c>
      <c r="V1680">
        <v>55924.054818256998</v>
      </c>
      <c r="W1680">
        <v>0</v>
      </c>
    </row>
    <row r="1681" spans="3:23" x14ac:dyDescent="0.35">
      <c r="C1681" s="12">
        <v>43374</v>
      </c>
      <c r="D1681" s="12">
        <v>43404</v>
      </c>
      <c r="E1681" t="s">
        <v>75</v>
      </c>
      <c r="F1681" t="s">
        <v>59</v>
      </c>
      <c r="G1681" t="s">
        <v>59</v>
      </c>
      <c r="H1681" t="s">
        <v>60</v>
      </c>
      <c r="I1681" t="s">
        <v>61</v>
      </c>
      <c r="J1681" t="s">
        <v>62</v>
      </c>
      <c r="K1681" t="s">
        <v>63</v>
      </c>
      <c r="L1681" t="s">
        <v>64</v>
      </c>
      <c r="M1681" t="s">
        <v>77</v>
      </c>
      <c r="N1681" t="s">
        <v>107</v>
      </c>
      <c r="O1681" t="s">
        <v>108</v>
      </c>
      <c r="P1681" t="s">
        <v>109</v>
      </c>
      <c r="Q1681" t="s">
        <v>110</v>
      </c>
      <c r="R1681" t="s">
        <v>70</v>
      </c>
      <c r="S1681">
        <v>1290864.7464135</v>
      </c>
      <c r="T1681">
        <v>88.337913003419004</v>
      </c>
      <c r="U1681">
        <v>33.885099520727003</v>
      </c>
      <c r="V1681">
        <v>38095.350601637001</v>
      </c>
      <c r="W1681">
        <v>0</v>
      </c>
    </row>
    <row r="1682" spans="3:23" x14ac:dyDescent="0.35">
      <c r="C1682" s="12">
        <v>43862</v>
      </c>
      <c r="D1682" s="12">
        <v>43890</v>
      </c>
      <c r="E1682" t="s">
        <v>20</v>
      </c>
      <c r="F1682" t="s">
        <v>59</v>
      </c>
      <c r="G1682" t="s">
        <v>59</v>
      </c>
      <c r="H1682" t="s">
        <v>76</v>
      </c>
      <c r="I1682" t="s">
        <v>61</v>
      </c>
      <c r="J1682" t="s">
        <v>62</v>
      </c>
      <c r="K1682" t="s">
        <v>63</v>
      </c>
      <c r="L1682" t="s">
        <v>64</v>
      </c>
      <c r="M1682" t="s">
        <v>77</v>
      </c>
      <c r="N1682" t="s">
        <v>107</v>
      </c>
      <c r="O1682" t="s">
        <v>108</v>
      </c>
      <c r="P1682" t="s">
        <v>109</v>
      </c>
      <c r="Q1682" t="s">
        <v>110</v>
      </c>
      <c r="R1682" t="s">
        <v>70</v>
      </c>
      <c r="S1682">
        <v>1290617.5529189999</v>
      </c>
      <c r="T1682">
        <v>91.773345518650004</v>
      </c>
      <c r="U1682">
        <v>34.367126201620003</v>
      </c>
      <c r="V1682">
        <v>37553.839833667</v>
      </c>
      <c r="W1682">
        <v>0</v>
      </c>
    </row>
    <row r="1683" spans="3:23" x14ac:dyDescent="0.35">
      <c r="C1683" s="12">
        <v>44228</v>
      </c>
      <c r="D1683" s="12">
        <v>44255</v>
      </c>
      <c r="E1683" t="s">
        <v>21</v>
      </c>
      <c r="F1683" t="s">
        <v>59</v>
      </c>
      <c r="G1683" t="s">
        <v>59</v>
      </c>
      <c r="H1683" t="s">
        <v>76</v>
      </c>
      <c r="I1683" t="s">
        <v>61</v>
      </c>
      <c r="J1683" t="s">
        <v>62</v>
      </c>
      <c r="K1683" t="s">
        <v>63</v>
      </c>
      <c r="L1683" t="s">
        <v>64</v>
      </c>
      <c r="M1683" t="s">
        <v>65</v>
      </c>
      <c r="N1683" t="s">
        <v>92</v>
      </c>
      <c r="O1683" t="s">
        <v>93</v>
      </c>
      <c r="P1683" t="s">
        <v>146</v>
      </c>
      <c r="Q1683" t="s">
        <v>147</v>
      </c>
      <c r="R1683" t="s">
        <v>70</v>
      </c>
      <c r="S1683">
        <v>1288514.9149863999</v>
      </c>
      <c r="T1683">
        <v>67.206276030303002</v>
      </c>
      <c r="U1683">
        <v>58.465090237566002</v>
      </c>
      <c r="V1683">
        <v>22039.047742006001</v>
      </c>
      <c r="W1683">
        <v>0</v>
      </c>
    </row>
    <row r="1684" spans="3:23" x14ac:dyDescent="0.35">
      <c r="C1684" s="12">
        <v>43678</v>
      </c>
      <c r="D1684" s="12">
        <v>43708</v>
      </c>
      <c r="E1684" t="s">
        <v>75</v>
      </c>
      <c r="F1684" t="s">
        <v>59</v>
      </c>
      <c r="G1684" t="s">
        <v>59</v>
      </c>
      <c r="H1684" t="s">
        <v>76</v>
      </c>
      <c r="I1684" t="s">
        <v>61</v>
      </c>
      <c r="J1684" t="s">
        <v>62</v>
      </c>
      <c r="K1684" t="s">
        <v>63</v>
      </c>
      <c r="L1684" t="s">
        <v>64</v>
      </c>
      <c r="M1684" t="s">
        <v>101</v>
      </c>
      <c r="N1684" t="s">
        <v>102</v>
      </c>
      <c r="O1684" t="s">
        <v>93</v>
      </c>
      <c r="P1684" t="s">
        <v>131</v>
      </c>
      <c r="Q1684" t="s">
        <v>132</v>
      </c>
      <c r="R1684" t="s">
        <v>70</v>
      </c>
      <c r="S1684">
        <v>1287779.4394141</v>
      </c>
      <c r="T1684">
        <v>85.067928803574006</v>
      </c>
      <c r="U1684">
        <v>26.534853211384998</v>
      </c>
      <c r="V1684">
        <v>48531.621002581</v>
      </c>
      <c r="W1684">
        <v>0</v>
      </c>
    </row>
    <row r="1685" spans="3:23" x14ac:dyDescent="0.35">
      <c r="C1685" s="12">
        <v>44256</v>
      </c>
      <c r="D1685" s="12">
        <v>44286</v>
      </c>
      <c r="E1685" t="s">
        <v>21</v>
      </c>
      <c r="F1685" t="s">
        <v>59</v>
      </c>
      <c r="G1685" t="s">
        <v>59</v>
      </c>
      <c r="H1685" t="s">
        <v>60</v>
      </c>
      <c r="I1685" t="s">
        <v>61</v>
      </c>
      <c r="J1685" t="s">
        <v>62</v>
      </c>
      <c r="K1685" t="s">
        <v>63</v>
      </c>
      <c r="L1685" t="s">
        <v>64</v>
      </c>
      <c r="M1685" t="s">
        <v>77</v>
      </c>
      <c r="N1685" t="s">
        <v>78</v>
      </c>
      <c r="O1685" t="s">
        <v>79</v>
      </c>
      <c r="P1685" t="s">
        <v>105</v>
      </c>
      <c r="Q1685" t="s">
        <v>106</v>
      </c>
      <c r="R1685" t="s">
        <v>70</v>
      </c>
      <c r="S1685">
        <v>1287550.4447512</v>
      </c>
      <c r="T1685">
        <v>94.160888613506998</v>
      </c>
      <c r="U1685">
        <v>24.372367578454</v>
      </c>
      <c r="V1685">
        <v>52828.287633799002</v>
      </c>
      <c r="W1685">
        <v>0</v>
      </c>
    </row>
    <row r="1686" spans="3:23" x14ac:dyDescent="0.35">
      <c r="C1686" s="12">
        <v>43647</v>
      </c>
      <c r="D1686" s="12">
        <v>43677</v>
      </c>
      <c r="E1686" t="s">
        <v>75</v>
      </c>
      <c r="F1686" t="s">
        <v>59</v>
      </c>
      <c r="G1686" t="s">
        <v>59</v>
      </c>
      <c r="H1686" t="s">
        <v>60</v>
      </c>
      <c r="I1686" t="s">
        <v>61</v>
      </c>
      <c r="J1686" t="s">
        <v>62</v>
      </c>
      <c r="K1686" t="s">
        <v>63</v>
      </c>
      <c r="L1686" t="s">
        <v>64</v>
      </c>
      <c r="M1686" t="s">
        <v>77</v>
      </c>
      <c r="N1686" t="s">
        <v>107</v>
      </c>
      <c r="O1686" t="s">
        <v>108</v>
      </c>
      <c r="P1686" t="s">
        <v>109</v>
      </c>
      <c r="Q1686" t="s">
        <v>110</v>
      </c>
      <c r="R1686" t="s">
        <v>70</v>
      </c>
      <c r="S1686">
        <v>1287381.2502005</v>
      </c>
      <c r="T1686">
        <v>89.324239824309004</v>
      </c>
      <c r="U1686">
        <v>32.847381494875002</v>
      </c>
      <c r="V1686">
        <v>39192.812078531999</v>
      </c>
      <c r="W1686">
        <v>0</v>
      </c>
    </row>
    <row r="1687" spans="3:23" x14ac:dyDescent="0.35">
      <c r="C1687" s="12">
        <v>44228</v>
      </c>
      <c r="D1687" s="12">
        <v>44255</v>
      </c>
      <c r="E1687" t="s">
        <v>21</v>
      </c>
      <c r="F1687" t="s">
        <v>59</v>
      </c>
      <c r="G1687" t="s">
        <v>59</v>
      </c>
      <c r="H1687" t="s">
        <v>60</v>
      </c>
      <c r="I1687" t="s">
        <v>61</v>
      </c>
      <c r="J1687" t="s">
        <v>62</v>
      </c>
      <c r="K1687" t="s">
        <v>63</v>
      </c>
      <c r="L1687" t="s">
        <v>64</v>
      </c>
      <c r="M1687" t="s">
        <v>77</v>
      </c>
      <c r="N1687" t="s">
        <v>78</v>
      </c>
      <c r="O1687" t="s">
        <v>79</v>
      </c>
      <c r="P1687" t="s">
        <v>105</v>
      </c>
      <c r="Q1687" t="s">
        <v>106</v>
      </c>
      <c r="R1687" t="s">
        <v>70</v>
      </c>
      <c r="S1687">
        <v>1286831.6610969</v>
      </c>
      <c r="T1687">
        <v>93.507533068282001</v>
      </c>
      <c r="U1687">
        <v>24.349682559262</v>
      </c>
      <c r="V1687">
        <v>52847.985100628001</v>
      </c>
      <c r="W1687">
        <v>0</v>
      </c>
    </row>
    <row r="1688" spans="3:23" x14ac:dyDescent="0.35">
      <c r="C1688" s="12">
        <v>44409</v>
      </c>
      <c r="D1688" s="12">
        <v>44439</v>
      </c>
      <c r="E1688" t="s">
        <v>21</v>
      </c>
      <c r="F1688" t="s">
        <v>59</v>
      </c>
      <c r="G1688" t="s">
        <v>59</v>
      </c>
      <c r="H1688" t="s">
        <v>87</v>
      </c>
      <c r="I1688" t="s">
        <v>61</v>
      </c>
      <c r="J1688" t="s">
        <v>62</v>
      </c>
      <c r="K1688" t="s">
        <v>63</v>
      </c>
      <c r="L1688" t="s">
        <v>64</v>
      </c>
      <c r="M1688" t="s">
        <v>77</v>
      </c>
      <c r="N1688" t="s">
        <v>107</v>
      </c>
      <c r="O1688" t="s">
        <v>108</v>
      </c>
      <c r="P1688" t="s">
        <v>109</v>
      </c>
      <c r="Q1688" t="s">
        <v>110</v>
      </c>
      <c r="R1688" t="s">
        <v>70</v>
      </c>
      <c r="S1688">
        <v>1286211.9413246999</v>
      </c>
      <c r="T1688">
        <v>79.414039567968999</v>
      </c>
      <c r="U1688">
        <v>33.284502416563001</v>
      </c>
      <c r="V1688">
        <v>38642.967385467004</v>
      </c>
      <c r="W1688">
        <v>0</v>
      </c>
    </row>
    <row r="1689" spans="3:23" x14ac:dyDescent="0.35">
      <c r="C1689" s="12">
        <v>43586</v>
      </c>
      <c r="D1689" s="12">
        <v>43616</v>
      </c>
      <c r="E1689" t="s">
        <v>75</v>
      </c>
      <c r="F1689" t="s">
        <v>59</v>
      </c>
      <c r="G1689" t="s">
        <v>59</v>
      </c>
      <c r="H1689" t="s">
        <v>87</v>
      </c>
      <c r="I1689" t="s">
        <v>61</v>
      </c>
      <c r="J1689" t="s">
        <v>62</v>
      </c>
      <c r="K1689" t="s">
        <v>63</v>
      </c>
      <c r="L1689" t="s">
        <v>64</v>
      </c>
      <c r="M1689" t="s">
        <v>101</v>
      </c>
      <c r="N1689" t="s">
        <v>102</v>
      </c>
      <c r="O1689" t="s">
        <v>93</v>
      </c>
      <c r="P1689" t="s">
        <v>129</v>
      </c>
      <c r="Q1689" t="s">
        <v>130</v>
      </c>
      <c r="R1689" t="s">
        <v>70</v>
      </c>
      <c r="S1689">
        <v>1281665.5097325</v>
      </c>
      <c r="T1689">
        <v>24.933415358889</v>
      </c>
      <c r="U1689">
        <v>23.820500507108001</v>
      </c>
      <c r="V1689">
        <v>53805.146090445996</v>
      </c>
      <c r="W1689">
        <v>0</v>
      </c>
    </row>
    <row r="1690" spans="3:23" x14ac:dyDescent="0.35">
      <c r="C1690" s="12">
        <v>43770</v>
      </c>
      <c r="D1690" s="12">
        <v>43799</v>
      </c>
      <c r="E1690" t="s">
        <v>20</v>
      </c>
      <c r="F1690" t="s">
        <v>59</v>
      </c>
      <c r="G1690" t="s">
        <v>59</v>
      </c>
      <c r="H1690" t="s">
        <v>76</v>
      </c>
      <c r="I1690" t="s">
        <v>61</v>
      </c>
      <c r="J1690" t="s">
        <v>62</v>
      </c>
      <c r="K1690" t="s">
        <v>63</v>
      </c>
      <c r="L1690" t="s">
        <v>64</v>
      </c>
      <c r="M1690" t="s">
        <v>82</v>
      </c>
      <c r="N1690" t="s">
        <v>124</v>
      </c>
      <c r="O1690" t="s">
        <v>108</v>
      </c>
      <c r="P1690" t="s">
        <v>125</v>
      </c>
      <c r="Q1690" t="s">
        <v>126</v>
      </c>
      <c r="R1690" t="s">
        <v>70</v>
      </c>
      <c r="S1690">
        <v>1281544.1665537001</v>
      </c>
      <c r="T1690">
        <v>74.673527500950996</v>
      </c>
      <c r="U1690">
        <v>29.379902793565002</v>
      </c>
      <c r="V1690">
        <v>43619.755162510999</v>
      </c>
      <c r="W1690">
        <v>0</v>
      </c>
    </row>
    <row r="1691" spans="3:23" x14ac:dyDescent="0.35">
      <c r="C1691" s="12">
        <v>44197</v>
      </c>
      <c r="D1691" s="12">
        <v>44227</v>
      </c>
      <c r="E1691" t="s">
        <v>21</v>
      </c>
      <c r="F1691" t="s">
        <v>59</v>
      </c>
      <c r="G1691" t="s">
        <v>59</v>
      </c>
      <c r="H1691" t="s">
        <v>60</v>
      </c>
      <c r="I1691" t="s">
        <v>61</v>
      </c>
      <c r="J1691" t="s">
        <v>62</v>
      </c>
      <c r="K1691" t="s">
        <v>63</v>
      </c>
      <c r="L1691" t="s">
        <v>64</v>
      </c>
      <c r="M1691" t="s">
        <v>96</v>
      </c>
      <c r="N1691" t="s">
        <v>111</v>
      </c>
      <c r="O1691" t="s">
        <v>112</v>
      </c>
      <c r="P1691" t="s">
        <v>113</v>
      </c>
      <c r="Q1691" t="s">
        <v>114</v>
      </c>
      <c r="R1691" t="s">
        <v>70</v>
      </c>
      <c r="S1691">
        <v>1281402.2676391001</v>
      </c>
      <c r="T1691">
        <v>89.711836842273996</v>
      </c>
      <c r="U1691">
        <v>43.447475132664003</v>
      </c>
      <c r="V1691">
        <v>29493.135417567999</v>
      </c>
      <c r="W1691">
        <v>0</v>
      </c>
    </row>
    <row r="1692" spans="3:23" x14ac:dyDescent="0.35">
      <c r="C1692" s="12">
        <v>43952</v>
      </c>
      <c r="D1692" s="12">
        <v>43982</v>
      </c>
      <c r="E1692" t="s">
        <v>20</v>
      </c>
      <c r="F1692" t="s">
        <v>59</v>
      </c>
      <c r="G1692" t="s">
        <v>59</v>
      </c>
      <c r="H1692" t="s">
        <v>87</v>
      </c>
      <c r="I1692" t="s">
        <v>61</v>
      </c>
      <c r="J1692" t="s">
        <v>62</v>
      </c>
      <c r="K1692" t="s">
        <v>63</v>
      </c>
      <c r="L1692" t="s">
        <v>64</v>
      </c>
      <c r="M1692" t="s">
        <v>82</v>
      </c>
      <c r="N1692" t="s">
        <v>83</v>
      </c>
      <c r="O1692" t="s">
        <v>84</v>
      </c>
      <c r="P1692" t="s">
        <v>160</v>
      </c>
      <c r="Q1692" t="s">
        <v>161</v>
      </c>
      <c r="R1692" t="s">
        <v>70</v>
      </c>
      <c r="S1692">
        <v>1281064.7789882999</v>
      </c>
      <c r="T1692">
        <v>51.550206122390001</v>
      </c>
      <c r="U1692">
        <v>54.738467153041</v>
      </c>
      <c r="V1692">
        <v>23403.373269598</v>
      </c>
      <c r="W1692">
        <v>1</v>
      </c>
    </row>
    <row r="1693" spans="3:23" x14ac:dyDescent="0.35">
      <c r="C1693" s="12">
        <v>44378</v>
      </c>
      <c r="D1693" s="12">
        <v>44408</v>
      </c>
      <c r="E1693" t="s">
        <v>21</v>
      </c>
      <c r="F1693" t="s">
        <v>59</v>
      </c>
      <c r="G1693" t="s">
        <v>59</v>
      </c>
      <c r="H1693" t="s">
        <v>87</v>
      </c>
      <c r="I1693" t="s">
        <v>61</v>
      </c>
      <c r="J1693" t="s">
        <v>62</v>
      </c>
      <c r="K1693" t="s">
        <v>63</v>
      </c>
      <c r="L1693" t="s">
        <v>64</v>
      </c>
      <c r="M1693" t="s">
        <v>101</v>
      </c>
      <c r="N1693" t="s">
        <v>102</v>
      </c>
      <c r="O1693" t="s">
        <v>93</v>
      </c>
      <c r="P1693" t="s">
        <v>131</v>
      </c>
      <c r="Q1693" t="s">
        <v>132</v>
      </c>
      <c r="R1693" t="s">
        <v>70</v>
      </c>
      <c r="S1693">
        <v>1280586.8700977999</v>
      </c>
      <c r="T1693">
        <v>78.924469490784006</v>
      </c>
      <c r="U1693">
        <v>24.996505171252998</v>
      </c>
      <c r="V1693">
        <v>51230.636495960003</v>
      </c>
      <c r="W1693">
        <v>0</v>
      </c>
    </row>
    <row r="1694" spans="3:23" x14ac:dyDescent="0.35">
      <c r="C1694" s="12">
        <v>44013</v>
      </c>
      <c r="D1694" s="12">
        <v>44043</v>
      </c>
      <c r="E1694" t="s">
        <v>20</v>
      </c>
      <c r="F1694" t="s">
        <v>59</v>
      </c>
      <c r="G1694" t="s">
        <v>59</v>
      </c>
      <c r="H1694" t="s">
        <v>76</v>
      </c>
      <c r="I1694" t="s">
        <v>61</v>
      </c>
      <c r="J1694" t="s">
        <v>62</v>
      </c>
      <c r="K1694" t="s">
        <v>63</v>
      </c>
      <c r="L1694" t="s">
        <v>64</v>
      </c>
      <c r="M1694" t="s">
        <v>96</v>
      </c>
      <c r="N1694" t="s">
        <v>97</v>
      </c>
      <c r="O1694" t="s">
        <v>98</v>
      </c>
      <c r="P1694" t="s">
        <v>99</v>
      </c>
      <c r="Q1694" t="s">
        <v>100</v>
      </c>
      <c r="R1694" t="s">
        <v>70</v>
      </c>
      <c r="S1694">
        <v>1280279.7108133</v>
      </c>
      <c r="T1694">
        <v>80.231039398104997</v>
      </c>
      <c r="U1694">
        <v>71.547309788866997</v>
      </c>
      <c r="V1694">
        <v>17894.169810037001</v>
      </c>
      <c r="W1694">
        <v>0</v>
      </c>
    </row>
    <row r="1695" spans="3:23" x14ac:dyDescent="0.35">
      <c r="C1695" s="12">
        <v>44075</v>
      </c>
      <c r="D1695" s="12">
        <v>44104</v>
      </c>
      <c r="E1695" t="s">
        <v>20</v>
      </c>
      <c r="F1695" t="s">
        <v>59</v>
      </c>
      <c r="G1695" t="s">
        <v>59</v>
      </c>
      <c r="H1695" t="s">
        <v>87</v>
      </c>
      <c r="I1695" t="s">
        <v>61</v>
      </c>
      <c r="J1695" t="s">
        <v>62</v>
      </c>
      <c r="K1695" t="s">
        <v>63</v>
      </c>
      <c r="L1695" t="s">
        <v>64</v>
      </c>
      <c r="M1695" t="s">
        <v>82</v>
      </c>
      <c r="N1695" t="s">
        <v>120</v>
      </c>
      <c r="O1695" t="s">
        <v>121</v>
      </c>
      <c r="P1695" t="s">
        <v>122</v>
      </c>
      <c r="Q1695" t="s">
        <v>123</v>
      </c>
      <c r="R1695" t="s">
        <v>70</v>
      </c>
      <c r="S1695">
        <v>1279673.6157873</v>
      </c>
      <c r="T1695">
        <v>54.583572800965001</v>
      </c>
      <c r="U1695">
        <v>41.154641136968003</v>
      </c>
      <c r="V1695">
        <v>31094.272248137</v>
      </c>
      <c r="W1695">
        <v>0</v>
      </c>
    </row>
    <row r="1696" spans="3:23" x14ac:dyDescent="0.35">
      <c r="C1696" s="12">
        <v>44256</v>
      </c>
      <c r="D1696" s="12">
        <v>44286</v>
      </c>
      <c r="E1696" t="s">
        <v>21</v>
      </c>
      <c r="F1696" t="s">
        <v>59</v>
      </c>
      <c r="G1696" t="s">
        <v>59</v>
      </c>
      <c r="H1696" t="s">
        <v>76</v>
      </c>
      <c r="I1696" t="s">
        <v>61</v>
      </c>
      <c r="J1696" t="s">
        <v>62</v>
      </c>
      <c r="K1696" t="s">
        <v>63</v>
      </c>
      <c r="L1696" t="s">
        <v>64</v>
      </c>
      <c r="M1696" t="s">
        <v>65</v>
      </c>
      <c r="N1696" t="s">
        <v>117</v>
      </c>
      <c r="O1696" t="s">
        <v>93</v>
      </c>
      <c r="P1696" t="s">
        <v>144</v>
      </c>
      <c r="Q1696" t="s">
        <v>145</v>
      </c>
      <c r="R1696" t="s">
        <v>70</v>
      </c>
      <c r="S1696">
        <v>1279355.7631359999</v>
      </c>
      <c r="T1696">
        <v>67.485232897111999</v>
      </c>
      <c r="U1696">
        <v>58.574040153268001</v>
      </c>
      <c r="V1696">
        <v>21841.685493920999</v>
      </c>
      <c r="W1696">
        <v>0</v>
      </c>
    </row>
    <row r="1697" spans="3:23" x14ac:dyDescent="0.35">
      <c r="C1697" s="12">
        <v>43709</v>
      </c>
      <c r="D1697" s="12">
        <v>43738</v>
      </c>
      <c r="E1697" t="s">
        <v>75</v>
      </c>
      <c r="F1697" t="s">
        <v>59</v>
      </c>
      <c r="G1697" t="s">
        <v>59</v>
      </c>
      <c r="H1697" t="s">
        <v>76</v>
      </c>
      <c r="I1697" t="s">
        <v>61</v>
      </c>
      <c r="J1697" t="s">
        <v>62</v>
      </c>
      <c r="K1697" t="s">
        <v>63</v>
      </c>
      <c r="L1697" t="s">
        <v>64</v>
      </c>
      <c r="M1697" t="s">
        <v>82</v>
      </c>
      <c r="N1697" t="s">
        <v>120</v>
      </c>
      <c r="O1697" t="s">
        <v>121</v>
      </c>
      <c r="P1697" t="s">
        <v>162</v>
      </c>
      <c r="Q1697" t="s">
        <v>163</v>
      </c>
      <c r="R1697" t="s">
        <v>70</v>
      </c>
      <c r="S1697">
        <v>1276564.5416693999</v>
      </c>
      <c r="T1697">
        <v>51.660971050534997</v>
      </c>
      <c r="U1697">
        <v>49.978530968587002</v>
      </c>
      <c r="V1697">
        <v>25542.258184254999</v>
      </c>
      <c r="W1697">
        <v>0</v>
      </c>
    </row>
    <row r="1698" spans="3:23" x14ac:dyDescent="0.35">
      <c r="C1698" s="12">
        <v>43556</v>
      </c>
      <c r="D1698" s="12">
        <v>43585</v>
      </c>
      <c r="E1698" t="s">
        <v>75</v>
      </c>
      <c r="F1698" t="s">
        <v>59</v>
      </c>
      <c r="G1698" t="s">
        <v>59</v>
      </c>
      <c r="H1698" t="s">
        <v>60</v>
      </c>
      <c r="I1698" t="s">
        <v>61</v>
      </c>
      <c r="J1698" t="s">
        <v>62</v>
      </c>
      <c r="K1698" t="s">
        <v>63</v>
      </c>
      <c r="L1698" t="s">
        <v>64</v>
      </c>
      <c r="M1698" t="s">
        <v>82</v>
      </c>
      <c r="N1698" t="s">
        <v>157</v>
      </c>
      <c r="O1698" t="s">
        <v>67</v>
      </c>
      <c r="P1698" t="s">
        <v>158</v>
      </c>
      <c r="Q1698" t="s">
        <v>159</v>
      </c>
      <c r="R1698" t="s">
        <v>70</v>
      </c>
      <c r="S1698">
        <v>1275666.5090550999</v>
      </c>
      <c r="T1698">
        <v>70.735272397962007</v>
      </c>
      <c r="U1698">
        <v>51.446511066153001</v>
      </c>
      <c r="V1698">
        <v>24795.977076359999</v>
      </c>
      <c r="W1698">
        <v>0</v>
      </c>
    </row>
    <row r="1699" spans="3:23" x14ac:dyDescent="0.35">
      <c r="C1699" s="12">
        <v>43800</v>
      </c>
      <c r="D1699" s="12">
        <v>43830</v>
      </c>
      <c r="E1699" t="s">
        <v>20</v>
      </c>
      <c r="F1699" t="s">
        <v>59</v>
      </c>
      <c r="G1699" t="s">
        <v>59</v>
      </c>
      <c r="H1699" t="s">
        <v>76</v>
      </c>
      <c r="I1699" t="s">
        <v>61</v>
      </c>
      <c r="J1699" t="s">
        <v>62</v>
      </c>
      <c r="K1699" t="s">
        <v>63</v>
      </c>
      <c r="L1699" t="s">
        <v>64</v>
      </c>
      <c r="M1699" t="s">
        <v>96</v>
      </c>
      <c r="N1699" t="s">
        <v>97</v>
      </c>
      <c r="O1699" t="s">
        <v>98</v>
      </c>
      <c r="P1699" t="s">
        <v>99</v>
      </c>
      <c r="Q1699" t="s">
        <v>100</v>
      </c>
      <c r="R1699" t="s">
        <v>70</v>
      </c>
      <c r="S1699">
        <v>1274865.8686889999</v>
      </c>
      <c r="T1699">
        <v>78.393435891091997</v>
      </c>
      <c r="U1699">
        <v>68.854169792239006</v>
      </c>
      <c r="V1699">
        <v>18515.448992207999</v>
      </c>
      <c r="W1699">
        <v>0</v>
      </c>
    </row>
    <row r="1700" spans="3:23" x14ac:dyDescent="0.35">
      <c r="C1700" s="12">
        <v>43952</v>
      </c>
      <c r="D1700" s="12">
        <v>43982</v>
      </c>
      <c r="E1700" t="s">
        <v>20</v>
      </c>
      <c r="F1700" t="s">
        <v>59</v>
      </c>
      <c r="G1700" t="s">
        <v>59</v>
      </c>
      <c r="H1700" t="s">
        <v>60</v>
      </c>
      <c r="I1700" t="s">
        <v>61</v>
      </c>
      <c r="J1700" t="s">
        <v>62</v>
      </c>
      <c r="K1700" t="s">
        <v>63</v>
      </c>
      <c r="L1700" t="s">
        <v>64</v>
      </c>
      <c r="M1700" t="s">
        <v>65</v>
      </c>
      <c r="N1700" t="s">
        <v>117</v>
      </c>
      <c r="O1700" t="s">
        <v>93</v>
      </c>
      <c r="P1700" t="s">
        <v>144</v>
      </c>
      <c r="Q1700" t="s">
        <v>145</v>
      </c>
      <c r="R1700" t="s">
        <v>70</v>
      </c>
      <c r="S1700">
        <v>1273987.2890353</v>
      </c>
      <c r="T1700">
        <v>75.520161432863006</v>
      </c>
      <c r="U1700">
        <v>55.441906738737998</v>
      </c>
      <c r="V1700">
        <v>22978.778400223</v>
      </c>
      <c r="W1700">
        <v>0</v>
      </c>
    </row>
    <row r="1701" spans="3:23" x14ac:dyDescent="0.35">
      <c r="C1701" s="12">
        <v>44440</v>
      </c>
      <c r="D1701" s="12">
        <v>44469</v>
      </c>
      <c r="E1701" t="s">
        <v>21</v>
      </c>
      <c r="F1701" t="s">
        <v>59</v>
      </c>
      <c r="G1701" t="s">
        <v>59</v>
      </c>
      <c r="H1701" t="s">
        <v>60</v>
      </c>
      <c r="I1701" t="s">
        <v>61</v>
      </c>
      <c r="J1701" t="s">
        <v>62</v>
      </c>
      <c r="K1701" t="s">
        <v>63</v>
      </c>
      <c r="L1701" t="s">
        <v>64</v>
      </c>
      <c r="M1701" t="s">
        <v>96</v>
      </c>
      <c r="N1701" t="s">
        <v>111</v>
      </c>
      <c r="O1701" t="s">
        <v>112</v>
      </c>
      <c r="P1701" t="s">
        <v>113</v>
      </c>
      <c r="Q1701" t="s">
        <v>114</v>
      </c>
      <c r="R1701" t="s">
        <v>70</v>
      </c>
      <c r="S1701">
        <v>1273060.0957078</v>
      </c>
      <c r="T1701">
        <v>88.623332563757998</v>
      </c>
      <c r="U1701">
        <v>45.466610420033</v>
      </c>
      <c r="V1701">
        <v>27999.890115997001</v>
      </c>
      <c r="W1701">
        <v>0</v>
      </c>
    </row>
    <row r="1702" spans="3:23" x14ac:dyDescent="0.35">
      <c r="C1702" s="12">
        <v>44013</v>
      </c>
      <c r="D1702" s="12">
        <v>44043</v>
      </c>
      <c r="E1702" t="s">
        <v>20</v>
      </c>
      <c r="F1702" t="s">
        <v>59</v>
      </c>
      <c r="G1702" t="s">
        <v>59</v>
      </c>
      <c r="H1702" t="s">
        <v>60</v>
      </c>
      <c r="I1702" t="s">
        <v>61</v>
      </c>
      <c r="J1702" t="s">
        <v>62</v>
      </c>
      <c r="K1702" t="s">
        <v>63</v>
      </c>
      <c r="L1702" t="s">
        <v>64</v>
      </c>
      <c r="M1702" t="s">
        <v>82</v>
      </c>
      <c r="N1702" t="s">
        <v>124</v>
      </c>
      <c r="O1702" t="s">
        <v>108</v>
      </c>
      <c r="P1702" t="s">
        <v>125</v>
      </c>
      <c r="Q1702" t="s">
        <v>126</v>
      </c>
      <c r="R1702" t="s">
        <v>70</v>
      </c>
      <c r="S1702">
        <v>1273015.3388105</v>
      </c>
      <c r="T1702">
        <v>81.607109905515998</v>
      </c>
      <c r="U1702">
        <v>25.205536122476001</v>
      </c>
      <c r="V1702">
        <v>50505.386301835002</v>
      </c>
      <c r="W1702">
        <v>0</v>
      </c>
    </row>
    <row r="1703" spans="3:23" x14ac:dyDescent="0.35">
      <c r="C1703" s="12">
        <v>44409</v>
      </c>
      <c r="D1703" s="12">
        <v>44439</v>
      </c>
      <c r="E1703" t="s">
        <v>21</v>
      </c>
      <c r="F1703" t="s">
        <v>59</v>
      </c>
      <c r="G1703" t="s">
        <v>59</v>
      </c>
      <c r="H1703" t="s">
        <v>60</v>
      </c>
      <c r="I1703" t="s">
        <v>61</v>
      </c>
      <c r="J1703" t="s">
        <v>62</v>
      </c>
      <c r="K1703" t="s">
        <v>63</v>
      </c>
      <c r="L1703" t="s">
        <v>64</v>
      </c>
      <c r="M1703" t="s">
        <v>65</v>
      </c>
      <c r="N1703" t="s">
        <v>92</v>
      </c>
      <c r="O1703" t="s">
        <v>93</v>
      </c>
      <c r="P1703" t="s">
        <v>188</v>
      </c>
      <c r="Q1703" t="s">
        <v>189</v>
      </c>
      <c r="R1703" t="s">
        <v>70</v>
      </c>
      <c r="S1703">
        <v>1272218.4208796001</v>
      </c>
      <c r="T1703">
        <v>63.961875852436002</v>
      </c>
      <c r="U1703">
        <v>65.318537113204997</v>
      </c>
      <c r="V1703">
        <v>19477.141973873</v>
      </c>
      <c r="W1703">
        <v>0</v>
      </c>
    </row>
    <row r="1704" spans="3:23" x14ac:dyDescent="0.35">
      <c r="C1704" s="12">
        <v>43497</v>
      </c>
      <c r="D1704" s="12">
        <v>43524</v>
      </c>
      <c r="E1704" t="s">
        <v>75</v>
      </c>
      <c r="F1704" t="s">
        <v>59</v>
      </c>
      <c r="G1704" t="s">
        <v>59</v>
      </c>
      <c r="H1704" t="s">
        <v>76</v>
      </c>
      <c r="I1704" t="s">
        <v>61</v>
      </c>
      <c r="J1704" t="s">
        <v>62</v>
      </c>
      <c r="K1704" t="s">
        <v>63</v>
      </c>
      <c r="L1704" t="s">
        <v>64</v>
      </c>
      <c r="M1704" t="s">
        <v>82</v>
      </c>
      <c r="N1704" t="s">
        <v>120</v>
      </c>
      <c r="O1704" t="s">
        <v>121</v>
      </c>
      <c r="P1704" t="s">
        <v>122</v>
      </c>
      <c r="Q1704" t="s">
        <v>123</v>
      </c>
      <c r="R1704" t="s">
        <v>70</v>
      </c>
      <c r="S1704">
        <v>1272002.0174227001</v>
      </c>
      <c r="T1704">
        <v>66.274109268735998</v>
      </c>
      <c r="U1704">
        <v>44.451786453018002</v>
      </c>
      <c r="V1704">
        <v>28615.318278988001</v>
      </c>
      <c r="W1704">
        <v>0</v>
      </c>
    </row>
    <row r="1705" spans="3:23" x14ac:dyDescent="0.35">
      <c r="C1705" s="12">
        <v>43374</v>
      </c>
      <c r="D1705" s="12">
        <v>43404</v>
      </c>
      <c r="E1705" t="s">
        <v>75</v>
      </c>
      <c r="F1705" t="s">
        <v>59</v>
      </c>
      <c r="G1705" t="s">
        <v>59</v>
      </c>
      <c r="H1705" t="s">
        <v>76</v>
      </c>
      <c r="I1705" t="s">
        <v>61</v>
      </c>
      <c r="J1705" t="s">
        <v>62</v>
      </c>
      <c r="K1705" t="s">
        <v>63</v>
      </c>
      <c r="L1705" t="s">
        <v>64</v>
      </c>
      <c r="M1705" t="s">
        <v>77</v>
      </c>
      <c r="N1705" t="s">
        <v>78</v>
      </c>
      <c r="O1705" t="s">
        <v>79</v>
      </c>
      <c r="P1705" t="s">
        <v>105</v>
      </c>
      <c r="Q1705" t="s">
        <v>106</v>
      </c>
      <c r="R1705" t="s">
        <v>70</v>
      </c>
      <c r="S1705">
        <v>1270376.9231690001</v>
      </c>
      <c r="T1705">
        <v>95.914203459999001</v>
      </c>
      <c r="U1705">
        <v>24.290749236446999</v>
      </c>
      <c r="V1705">
        <v>52298.795348100997</v>
      </c>
      <c r="W1705">
        <v>0</v>
      </c>
    </row>
    <row r="1706" spans="3:23" x14ac:dyDescent="0.35">
      <c r="C1706" s="12">
        <v>43891</v>
      </c>
      <c r="D1706" s="12">
        <v>43921</v>
      </c>
      <c r="E1706" t="s">
        <v>20</v>
      </c>
      <c r="F1706" t="s">
        <v>59</v>
      </c>
      <c r="G1706" t="s">
        <v>59</v>
      </c>
      <c r="H1706" t="s">
        <v>87</v>
      </c>
      <c r="I1706" t="s">
        <v>61</v>
      </c>
      <c r="J1706" t="s">
        <v>62</v>
      </c>
      <c r="K1706" t="s">
        <v>63</v>
      </c>
      <c r="L1706" t="s">
        <v>64</v>
      </c>
      <c r="M1706" t="s">
        <v>82</v>
      </c>
      <c r="N1706" t="s">
        <v>120</v>
      </c>
      <c r="O1706" t="s">
        <v>121</v>
      </c>
      <c r="P1706" t="s">
        <v>122</v>
      </c>
      <c r="Q1706" t="s">
        <v>123</v>
      </c>
      <c r="R1706" t="s">
        <v>70</v>
      </c>
      <c r="S1706">
        <v>1269889.2381024</v>
      </c>
      <c r="T1706">
        <v>56.808695344599002</v>
      </c>
      <c r="U1706">
        <v>41.684818080447002</v>
      </c>
      <c r="V1706">
        <v>30464.070531666999</v>
      </c>
      <c r="W1706">
        <v>0</v>
      </c>
    </row>
    <row r="1707" spans="3:23" x14ac:dyDescent="0.35">
      <c r="C1707" s="12">
        <v>43435</v>
      </c>
      <c r="D1707" s="12">
        <v>43465</v>
      </c>
      <c r="E1707" t="s">
        <v>75</v>
      </c>
      <c r="F1707" t="s">
        <v>59</v>
      </c>
      <c r="G1707" t="s">
        <v>59</v>
      </c>
      <c r="H1707" t="s">
        <v>87</v>
      </c>
      <c r="I1707" t="s">
        <v>61</v>
      </c>
      <c r="J1707" t="s">
        <v>62</v>
      </c>
      <c r="K1707" t="s">
        <v>63</v>
      </c>
      <c r="L1707" t="s">
        <v>64</v>
      </c>
      <c r="M1707" t="s">
        <v>77</v>
      </c>
      <c r="N1707" t="s">
        <v>107</v>
      </c>
      <c r="O1707" t="s">
        <v>108</v>
      </c>
      <c r="P1707" t="s">
        <v>109</v>
      </c>
      <c r="Q1707" t="s">
        <v>110</v>
      </c>
      <c r="R1707" t="s">
        <v>70</v>
      </c>
      <c r="S1707">
        <v>1269614.9994554</v>
      </c>
      <c r="T1707">
        <v>80.273888108766997</v>
      </c>
      <c r="U1707">
        <v>30.504870907965</v>
      </c>
      <c r="V1707">
        <v>41620.074488625003</v>
      </c>
      <c r="W1707">
        <v>0</v>
      </c>
    </row>
    <row r="1708" spans="3:23" x14ac:dyDescent="0.35">
      <c r="C1708" s="12">
        <v>44409</v>
      </c>
      <c r="D1708" s="12">
        <v>44439</v>
      </c>
      <c r="E1708" t="s">
        <v>21</v>
      </c>
      <c r="F1708" t="s">
        <v>59</v>
      </c>
      <c r="G1708" t="s">
        <v>59</v>
      </c>
      <c r="H1708" t="s">
        <v>87</v>
      </c>
      <c r="I1708" t="s">
        <v>61</v>
      </c>
      <c r="J1708" t="s">
        <v>62</v>
      </c>
      <c r="K1708" t="s">
        <v>63</v>
      </c>
      <c r="L1708" t="s">
        <v>64</v>
      </c>
      <c r="M1708" t="s">
        <v>101</v>
      </c>
      <c r="N1708" t="s">
        <v>102</v>
      </c>
      <c r="O1708" t="s">
        <v>93</v>
      </c>
      <c r="P1708" t="s">
        <v>131</v>
      </c>
      <c r="Q1708" t="s">
        <v>132</v>
      </c>
      <c r="R1708" t="s">
        <v>70</v>
      </c>
      <c r="S1708">
        <v>1268369.8543603001</v>
      </c>
      <c r="T1708">
        <v>78.974865614403001</v>
      </c>
      <c r="U1708">
        <v>25.069410607765001</v>
      </c>
      <c r="V1708">
        <v>50594.322866426999</v>
      </c>
      <c r="W1708">
        <v>0</v>
      </c>
    </row>
    <row r="1709" spans="3:23" x14ac:dyDescent="0.35">
      <c r="C1709" s="12">
        <v>43831</v>
      </c>
      <c r="D1709" s="12">
        <v>43861</v>
      </c>
      <c r="E1709" t="s">
        <v>20</v>
      </c>
      <c r="F1709" t="s">
        <v>59</v>
      </c>
      <c r="G1709" t="s">
        <v>59</v>
      </c>
      <c r="H1709" t="s">
        <v>60</v>
      </c>
      <c r="I1709" t="s">
        <v>61</v>
      </c>
      <c r="J1709" t="s">
        <v>62</v>
      </c>
      <c r="K1709" t="s">
        <v>63</v>
      </c>
      <c r="L1709" t="s">
        <v>64</v>
      </c>
      <c r="M1709" t="s">
        <v>82</v>
      </c>
      <c r="N1709" t="s">
        <v>83</v>
      </c>
      <c r="O1709" t="s">
        <v>84</v>
      </c>
      <c r="P1709" t="s">
        <v>160</v>
      </c>
      <c r="Q1709" t="s">
        <v>161</v>
      </c>
      <c r="R1709" t="s">
        <v>70</v>
      </c>
      <c r="S1709">
        <v>1267188.8157867</v>
      </c>
      <c r="T1709">
        <v>70.804231255157006</v>
      </c>
      <c r="U1709">
        <v>54.491629353440999</v>
      </c>
      <c r="V1709">
        <v>23254.742624184</v>
      </c>
      <c r="W1709">
        <v>1</v>
      </c>
    </row>
    <row r="1710" spans="3:23" x14ac:dyDescent="0.35">
      <c r="C1710" s="12">
        <v>44409</v>
      </c>
      <c r="D1710" s="12">
        <v>44439</v>
      </c>
      <c r="E1710" t="s">
        <v>21</v>
      </c>
      <c r="F1710" t="s">
        <v>59</v>
      </c>
      <c r="G1710" t="s">
        <v>59</v>
      </c>
      <c r="H1710" t="s">
        <v>76</v>
      </c>
      <c r="I1710" t="s">
        <v>61</v>
      </c>
      <c r="J1710" t="s">
        <v>62</v>
      </c>
      <c r="K1710" t="s">
        <v>63</v>
      </c>
      <c r="L1710" t="s">
        <v>64</v>
      </c>
      <c r="M1710" t="s">
        <v>101</v>
      </c>
      <c r="N1710" t="s">
        <v>102</v>
      </c>
      <c r="O1710" t="s">
        <v>93</v>
      </c>
      <c r="P1710" t="s">
        <v>131</v>
      </c>
      <c r="Q1710" t="s">
        <v>132</v>
      </c>
      <c r="R1710" t="s">
        <v>70</v>
      </c>
      <c r="S1710">
        <v>1266944.2151647001</v>
      </c>
      <c r="T1710">
        <v>84.354464339532996</v>
      </c>
      <c r="U1710">
        <v>27.722611078745</v>
      </c>
      <c r="V1710">
        <v>45700.753495621</v>
      </c>
      <c r="W1710">
        <v>0</v>
      </c>
    </row>
    <row r="1711" spans="3:23" x14ac:dyDescent="0.35">
      <c r="C1711" s="12">
        <v>44409</v>
      </c>
      <c r="D1711" s="12">
        <v>44439</v>
      </c>
      <c r="E1711" t="s">
        <v>21</v>
      </c>
      <c r="F1711" t="s">
        <v>59</v>
      </c>
      <c r="G1711" t="s">
        <v>59</v>
      </c>
      <c r="H1711" t="s">
        <v>60</v>
      </c>
      <c r="I1711" t="s">
        <v>61</v>
      </c>
      <c r="J1711" t="s">
        <v>62</v>
      </c>
      <c r="K1711" t="s">
        <v>63</v>
      </c>
      <c r="L1711" t="s">
        <v>64</v>
      </c>
      <c r="M1711" t="s">
        <v>77</v>
      </c>
      <c r="N1711" t="s">
        <v>107</v>
      </c>
      <c r="O1711" t="s">
        <v>108</v>
      </c>
      <c r="P1711" t="s">
        <v>109</v>
      </c>
      <c r="Q1711" t="s">
        <v>110</v>
      </c>
      <c r="R1711" t="s">
        <v>70</v>
      </c>
      <c r="S1711">
        <v>1264866.5905818001</v>
      </c>
      <c r="T1711">
        <v>88.867434603335994</v>
      </c>
      <c r="U1711">
        <v>33.953132755638002</v>
      </c>
      <c r="V1711">
        <v>37253.310311161003</v>
      </c>
      <c r="W1711">
        <v>0</v>
      </c>
    </row>
    <row r="1712" spans="3:23" x14ac:dyDescent="0.35">
      <c r="C1712" s="12">
        <v>43922</v>
      </c>
      <c r="D1712" s="12">
        <v>43951</v>
      </c>
      <c r="E1712" t="s">
        <v>20</v>
      </c>
      <c r="F1712" t="s">
        <v>59</v>
      </c>
      <c r="G1712" t="s">
        <v>59</v>
      </c>
      <c r="H1712" t="s">
        <v>87</v>
      </c>
      <c r="I1712" t="s">
        <v>61</v>
      </c>
      <c r="J1712" t="s">
        <v>62</v>
      </c>
      <c r="K1712" t="s">
        <v>63</v>
      </c>
      <c r="L1712" t="s">
        <v>64</v>
      </c>
      <c r="M1712" t="s">
        <v>65</v>
      </c>
      <c r="N1712" t="s">
        <v>92</v>
      </c>
      <c r="O1712" t="s">
        <v>93</v>
      </c>
      <c r="P1712" t="s">
        <v>142</v>
      </c>
      <c r="Q1712" t="s">
        <v>143</v>
      </c>
      <c r="R1712" t="s">
        <v>70</v>
      </c>
      <c r="S1712">
        <v>1264625.8913232</v>
      </c>
      <c r="T1712">
        <v>24.980139121305001</v>
      </c>
      <c r="U1712">
        <v>139.96462771224</v>
      </c>
      <c r="V1712">
        <v>9035.3249388352997</v>
      </c>
      <c r="W1712">
        <v>0</v>
      </c>
    </row>
    <row r="1713" spans="3:23" x14ac:dyDescent="0.35">
      <c r="C1713" s="12">
        <v>44105</v>
      </c>
      <c r="D1713" s="12">
        <v>44135</v>
      </c>
      <c r="E1713" t="s">
        <v>21</v>
      </c>
      <c r="F1713" t="s">
        <v>59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  <c r="L1713" t="s">
        <v>64</v>
      </c>
      <c r="M1713" t="s">
        <v>65</v>
      </c>
      <c r="N1713" t="s">
        <v>92</v>
      </c>
      <c r="O1713" t="s">
        <v>93</v>
      </c>
      <c r="P1713" t="s">
        <v>153</v>
      </c>
      <c r="Q1713" t="s">
        <v>154</v>
      </c>
      <c r="R1713" t="s">
        <v>70</v>
      </c>
      <c r="S1713">
        <v>1264047.9800175</v>
      </c>
      <c r="T1713">
        <v>71.013749841912002</v>
      </c>
      <c r="U1713">
        <v>57.182497673813003</v>
      </c>
      <c r="V1713">
        <v>22105.504856189</v>
      </c>
      <c r="W1713">
        <v>0</v>
      </c>
    </row>
    <row r="1714" spans="3:23" x14ac:dyDescent="0.35">
      <c r="C1714" s="12">
        <v>43525</v>
      </c>
      <c r="D1714" s="12">
        <v>43555</v>
      </c>
      <c r="E1714" t="s">
        <v>75</v>
      </c>
      <c r="F1714" t="s">
        <v>59</v>
      </c>
      <c r="G1714" t="s">
        <v>59</v>
      </c>
      <c r="H1714" t="s">
        <v>60</v>
      </c>
      <c r="I1714" t="s">
        <v>61</v>
      </c>
      <c r="J1714" t="s">
        <v>62</v>
      </c>
      <c r="K1714" t="s">
        <v>63</v>
      </c>
      <c r="L1714" t="s">
        <v>64</v>
      </c>
      <c r="M1714" t="s">
        <v>82</v>
      </c>
      <c r="N1714" t="s">
        <v>157</v>
      </c>
      <c r="O1714" t="s">
        <v>67</v>
      </c>
      <c r="P1714" t="s">
        <v>158</v>
      </c>
      <c r="Q1714" t="s">
        <v>159</v>
      </c>
      <c r="R1714" t="s">
        <v>70</v>
      </c>
      <c r="S1714">
        <v>1262947.9534527001</v>
      </c>
      <c r="T1714">
        <v>69.444953380794004</v>
      </c>
      <c r="U1714">
        <v>51.631277681683997</v>
      </c>
      <c r="V1714">
        <v>24460.908390434</v>
      </c>
      <c r="W1714">
        <v>0</v>
      </c>
    </row>
    <row r="1715" spans="3:23" x14ac:dyDescent="0.35">
      <c r="C1715" s="12">
        <v>43983</v>
      </c>
      <c r="D1715" s="12">
        <v>44012</v>
      </c>
      <c r="E1715" t="s">
        <v>20</v>
      </c>
      <c r="F1715" t="s">
        <v>59</v>
      </c>
      <c r="G1715" t="s">
        <v>59</v>
      </c>
      <c r="H1715" t="s">
        <v>60</v>
      </c>
      <c r="I1715" t="s">
        <v>61</v>
      </c>
      <c r="J1715" t="s">
        <v>62</v>
      </c>
      <c r="K1715" t="s">
        <v>63</v>
      </c>
      <c r="L1715" t="s">
        <v>64</v>
      </c>
      <c r="M1715" t="s">
        <v>82</v>
      </c>
      <c r="N1715" t="s">
        <v>124</v>
      </c>
      <c r="O1715" t="s">
        <v>108</v>
      </c>
      <c r="P1715" t="s">
        <v>125</v>
      </c>
      <c r="Q1715" t="s">
        <v>126</v>
      </c>
      <c r="R1715" t="s">
        <v>70</v>
      </c>
      <c r="S1715">
        <v>1262822.0862741</v>
      </c>
      <c r="T1715">
        <v>83.315933528914996</v>
      </c>
      <c r="U1715">
        <v>25.119158885264</v>
      </c>
      <c r="V1715">
        <v>50273.263210851997</v>
      </c>
      <c r="W1715">
        <v>0</v>
      </c>
    </row>
    <row r="1716" spans="3:23" x14ac:dyDescent="0.35">
      <c r="C1716" s="12">
        <v>44197</v>
      </c>
      <c r="D1716" s="12">
        <v>44227</v>
      </c>
      <c r="E1716" t="s">
        <v>21</v>
      </c>
      <c r="F1716" t="s">
        <v>59</v>
      </c>
      <c r="G1716" t="s">
        <v>59</v>
      </c>
      <c r="H1716" t="s">
        <v>60</v>
      </c>
      <c r="I1716" t="s">
        <v>61</v>
      </c>
      <c r="J1716" t="s">
        <v>62</v>
      </c>
      <c r="K1716" t="s">
        <v>63</v>
      </c>
      <c r="L1716" t="s">
        <v>64</v>
      </c>
      <c r="M1716" t="s">
        <v>65</v>
      </c>
      <c r="N1716" t="s">
        <v>117</v>
      </c>
      <c r="O1716" t="s">
        <v>93</v>
      </c>
      <c r="P1716" t="s">
        <v>144</v>
      </c>
      <c r="Q1716" t="s">
        <v>145</v>
      </c>
      <c r="R1716" t="s">
        <v>70</v>
      </c>
      <c r="S1716">
        <v>1262390.1905993</v>
      </c>
      <c r="T1716">
        <v>78.113073555577998</v>
      </c>
      <c r="U1716">
        <v>57.910389039361</v>
      </c>
      <c r="V1716">
        <v>21799.027973050001</v>
      </c>
      <c r="W1716">
        <v>0</v>
      </c>
    </row>
    <row r="1717" spans="3:23" x14ac:dyDescent="0.35">
      <c r="C1717" s="12">
        <v>43374</v>
      </c>
      <c r="D1717" s="12">
        <v>43404</v>
      </c>
      <c r="E1717" t="s">
        <v>75</v>
      </c>
      <c r="F1717" t="s">
        <v>59</v>
      </c>
      <c r="G1717" t="s">
        <v>59</v>
      </c>
      <c r="H1717" t="s">
        <v>76</v>
      </c>
      <c r="I1717" t="s">
        <v>61</v>
      </c>
      <c r="J1717" t="s">
        <v>62</v>
      </c>
      <c r="K1717" t="s">
        <v>63</v>
      </c>
      <c r="L1717" t="s">
        <v>64</v>
      </c>
      <c r="M1717" t="s">
        <v>101</v>
      </c>
      <c r="N1717" t="s">
        <v>102</v>
      </c>
      <c r="O1717" t="s">
        <v>93</v>
      </c>
      <c r="P1717" t="s">
        <v>131</v>
      </c>
      <c r="Q1717" t="s">
        <v>132</v>
      </c>
      <c r="R1717" t="s">
        <v>70</v>
      </c>
      <c r="S1717">
        <v>1262024.5933354001</v>
      </c>
      <c r="T1717">
        <v>85.088312245439994</v>
      </c>
      <c r="U1717">
        <v>26.148766319372999</v>
      </c>
      <c r="V1717">
        <v>48263.255632079999</v>
      </c>
      <c r="W1717">
        <v>0</v>
      </c>
    </row>
    <row r="1718" spans="3:23" x14ac:dyDescent="0.35">
      <c r="C1718" s="12">
        <v>43586</v>
      </c>
      <c r="D1718" s="12">
        <v>43616</v>
      </c>
      <c r="E1718" t="s">
        <v>75</v>
      </c>
      <c r="F1718" t="s">
        <v>59</v>
      </c>
      <c r="G1718" t="s">
        <v>59</v>
      </c>
      <c r="H1718" t="s">
        <v>60</v>
      </c>
      <c r="I1718" t="s">
        <v>61</v>
      </c>
      <c r="J1718" t="s">
        <v>62</v>
      </c>
      <c r="K1718" t="s">
        <v>63</v>
      </c>
      <c r="L1718" t="s">
        <v>64</v>
      </c>
      <c r="M1718" t="s">
        <v>77</v>
      </c>
      <c r="N1718" t="s">
        <v>78</v>
      </c>
      <c r="O1718" t="s">
        <v>79</v>
      </c>
      <c r="P1718" t="s">
        <v>105</v>
      </c>
      <c r="Q1718" t="s">
        <v>106</v>
      </c>
      <c r="R1718" t="s">
        <v>70</v>
      </c>
      <c r="S1718">
        <v>1261319.4435957</v>
      </c>
      <c r="T1718">
        <v>93.092502495599007</v>
      </c>
      <c r="U1718">
        <v>24.203921034945999</v>
      </c>
      <c r="V1718">
        <v>52112.194622292998</v>
      </c>
      <c r="W1718">
        <v>0</v>
      </c>
    </row>
    <row r="1719" spans="3:23" x14ac:dyDescent="0.35">
      <c r="C1719" s="12">
        <v>44013</v>
      </c>
      <c r="D1719" s="12">
        <v>44043</v>
      </c>
      <c r="E1719" t="s">
        <v>20</v>
      </c>
      <c r="F1719" t="s">
        <v>59</v>
      </c>
      <c r="G1719" t="s">
        <v>59</v>
      </c>
      <c r="H1719" t="s">
        <v>87</v>
      </c>
      <c r="I1719" t="s">
        <v>61</v>
      </c>
      <c r="J1719" t="s">
        <v>62</v>
      </c>
      <c r="K1719" t="s">
        <v>63</v>
      </c>
      <c r="L1719" t="s">
        <v>64</v>
      </c>
      <c r="M1719" t="s">
        <v>82</v>
      </c>
      <c r="N1719" t="s">
        <v>120</v>
      </c>
      <c r="O1719" t="s">
        <v>121</v>
      </c>
      <c r="P1719" t="s">
        <v>122</v>
      </c>
      <c r="Q1719" t="s">
        <v>123</v>
      </c>
      <c r="R1719" t="s">
        <v>70</v>
      </c>
      <c r="S1719">
        <v>1260248.3151064001</v>
      </c>
      <c r="T1719">
        <v>53.793192902595003</v>
      </c>
      <c r="U1719">
        <v>41.044873315292001</v>
      </c>
      <c r="V1719">
        <v>30704.158968299002</v>
      </c>
      <c r="W1719">
        <v>0</v>
      </c>
    </row>
    <row r="1720" spans="3:23" x14ac:dyDescent="0.35">
      <c r="C1720" s="12">
        <v>43983</v>
      </c>
      <c r="D1720" s="12">
        <v>44012</v>
      </c>
      <c r="E1720" t="s">
        <v>20</v>
      </c>
      <c r="F1720" t="s">
        <v>59</v>
      </c>
      <c r="G1720" t="s">
        <v>59</v>
      </c>
      <c r="H1720" t="s">
        <v>76</v>
      </c>
      <c r="I1720" t="s">
        <v>61</v>
      </c>
      <c r="J1720" t="s">
        <v>62</v>
      </c>
      <c r="K1720" t="s">
        <v>63</v>
      </c>
      <c r="L1720" t="s">
        <v>64</v>
      </c>
      <c r="M1720" t="s">
        <v>96</v>
      </c>
      <c r="N1720" t="s">
        <v>97</v>
      </c>
      <c r="O1720" t="s">
        <v>98</v>
      </c>
      <c r="P1720" t="s">
        <v>99</v>
      </c>
      <c r="Q1720" t="s">
        <v>100</v>
      </c>
      <c r="R1720" t="s">
        <v>70</v>
      </c>
      <c r="S1720">
        <v>1258986.7470443</v>
      </c>
      <c r="T1720">
        <v>81.019476498033995</v>
      </c>
      <c r="U1720">
        <v>71.885582410178998</v>
      </c>
      <c r="V1720">
        <v>17513.758737607001</v>
      </c>
      <c r="W1720">
        <v>0</v>
      </c>
    </row>
    <row r="1721" spans="3:23" x14ac:dyDescent="0.35">
      <c r="C1721" s="12">
        <v>44317</v>
      </c>
      <c r="D1721" s="12">
        <v>44347</v>
      </c>
      <c r="E1721" t="s">
        <v>21</v>
      </c>
      <c r="F1721" t="s">
        <v>59</v>
      </c>
      <c r="G1721" t="s">
        <v>59</v>
      </c>
      <c r="H1721" t="s">
        <v>60</v>
      </c>
      <c r="I1721" t="s">
        <v>61</v>
      </c>
      <c r="J1721" t="s">
        <v>62</v>
      </c>
      <c r="K1721" t="s">
        <v>63</v>
      </c>
      <c r="L1721" t="s">
        <v>64</v>
      </c>
      <c r="M1721" t="s">
        <v>77</v>
      </c>
      <c r="N1721" t="s">
        <v>78</v>
      </c>
      <c r="O1721" t="s">
        <v>79</v>
      </c>
      <c r="P1721" t="s">
        <v>105</v>
      </c>
      <c r="Q1721" t="s">
        <v>106</v>
      </c>
      <c r="R1721" t="s">
        <v>70</v>
      </c>
      <c r="S1721">
        <v>1258958.0846998</v>
      </c>
      <c r="T1721">
        <v>93.234032369231002</v>
      </c>
      <c r="U1721">
        <v>24.523685365504999</v>
      </c>
      <c r="V1721">
        <v>51336.414814336</v>
      </c>
      <c r="W1721">
        <v>0</v>
      </c>
    </row>
    <row r="1722" spans="3:23" x14ac:dyDescent="0.35">
      <c r="C1722" s="12">
        <v>44440</v>
      </c>
      <c r="D1722" s="12">
        <v>44469</v>
      </c>
      <c r="E1722" t="s">
        <v>21</v>
      </c>
      <c r="F1722" t="s">
        <v>59</v>
      </c>
      <c r="G1722" t="s">
        <v>59</v>
      </c>
      <c r="H1722" t="s">
        <v>60</v>
      </c>
      <c r="I1722" t="s">
        <v>61</v>
      </c>
      <c r="J1722" t="s">
        <v>62</v>
      </c>
      <c r="K1722" t="s">
        <v>63</v>
      </c>
      <c r="L1722" t="s">
        <v>64</v>
      </c>
      <c r="M1722" t="s">
        <v>77</v>
      </c>
      <c r="N1722" t="s">
        <v>107</v>
      </c>
      <c r="O1722" t="s">
        <v>108</v>
      </c>
      <c r="P1722" t="s">
        <v>109</v>
      </c>
      <c r="Q1722" t="s">
        <v>110</v>
      </c>
      <c r="R1722" t="s">
        <v>70</v>
      </c>
      <c r="S1722">
        <v>1258497.9783665999</v>
      </c>
      <c r="T1722">
        <v>87.893676922815999</v>
      </c>
      <c r="U1722">
        <v>33.860147872104001</v>
      </c>
      <c r="V1722">
        <v>37167.527534735003</v>
      </c>
      <c r="W1722">
        <v>0</v>
      </c>
    </row>
    <row r="1723" spans="3:23" x14ac:dyDescent="0.35">
      <c r="C1723" s="12">
        <v>44440</v>
      </c>
      <c r="D1723" s="12">
        <v>44469</v>
      </c>
      <c r="E1723" t="s">
        <v>21</v>
      </c>
      <c r="F1723" t="s">
        <v>59</v>
      </c>
      <c r="G1723" t="s">
        <v>59</v>
      </c>
      <c r="H1723" t="s">
        <v>60</v>
      </c>
      <c r="I1723" t="s">
        <v>61</v>
      </c>
      <c r="J1723" t="s">
        <v>62</v>
      </c>
      <c r="K1723" t="s">
        <v>63</v>
      </c>
      <c r="L1723" t="s">
        <v>64</v>
      </c>
      <c r="M1723" t="s">
        <v>77</v>
      </c>
      <c r="N1723" t="s">
        <v>78</v>
      </c>
      <c r="O1723" t="s">
        <v>79</v>
      </c>
      <c r="P1723" t="s">
        <v>105</v>
      </c>
      <c r="Q1723" t="s">
        <v>106</v>
      </c>
      <c r="R1723" t="s">
        <v>70</v>
      </c>
      <c r="S1723">
        <v>1258438.7412352001</v>
      </c>
      <c r="T1723">
        <v>92.221073135815999</v>
      </c>
      <c r="U1723">
        <v>24.811446569373</v>
      </c>
      <c r="V1723">
        <v>50720.087509473997</v>
      </c>
      <c r="W1723">
        <v>0</v>
      </c>
    </row>
    <row r="1724" spans="3:23" x14ac:dyDescent="0.35">
      <c r="C1724" s="12">
        <v>43922</v>
      </c>
      <c r="D1724" s="12">
        <v>43951</v>
      </c>
      <c r="E1724" t="s">
        <v>20</v>
      </c>
      <c r="F1724" t="s">
        <v>59</v>
      </c>
      <c r="G1724" t="s">
        <v>59</v>
      </c>
      <c r="H1724" t="s">
        <v>60</v>
      </c>
      <c r="I1724" t="s">
        <v>61</v>
      </c>
      <c r="J1724" t="s">
        <v>62</v>
      </c>
      <c r="K1724" t="s">
        <v>63</v>
      </c>
      <c r="L1724" t="s">
        <v>64</v>
      </c>
      <c r="M1724" t="s">
        <v>96</v>
      </c>
      <c r="N1724" t="s">
        <v>111</v>
      </c>
      <c r="O1724" t="s">
        <v>112</v>
      </c>
      <c r="P1724" t="s">
        <v>113</v>
      </c>
      <c r="Q1724" t="s">
        <v>114</v>
      </c>
      <c r="R1724" t="s">
        <v>70</v>
      </c>
      <c r="S1724">
        <v>1256266.7361971</v>
      </c>
      <c r="T1724">
        <v>84.162845210662994</v>
      </c>
      <c r="U1724">
        <v>43.248322540025001</v>
      </c>
      <c r="V1724">
        <v>29047.756361751999</v>
      </c>
      <c r="W1724">
        <v>0</v>
      </c>
    </row>
    <row r="1725" spans="3:23" x14ac:dyDescent="0.35">
      <c r="C1725" s="12">
        <v>43647</v>
      </c>
      <c r="D1725" s="12">
        <v>43677</v>
      </c>
      <c r="E1725" t="s">
        <v>75</v>
      </c>
      <c r="F1725" t="s">
        <v>59</v>
      </c>
      <c r="G1725" t="s">
        <v>59</v>
      </c>
      <c r="H1725" t="s">
        <v>60</v>
      </c>
      <c r="I1725" t="s">
        <v>61</v>
      </c>
      <c r="J1725" t="s">
        <v>62</v>
      </c>
      <c r="K1725" t="s">
        <v>63</v>
      </c>
      <c r="L1725" t="s">
        <v>64</v>
      </c>
      <c r="M1725" t="s">
        <v>82</v>
      </c>
      <c r="N1725" t="s">
        <v>83</v>
      </c>
      <c r="O1725" t="s">
        <v>84</v>
      </c>
      <c r="P1725" t="s">
        <v>160</v>
      </c>
      <c r="Q1725" t="s">
        <v>161</v>
      </c>
      <c r="R1725" t="s">
        <v>70</v>
      </c>
      <c r="S1725">
        <v>1255887.7754225</v>
      </c>
      <c r="T1725">
        <v>70.639231818613993</v>
      </c>
      <c r="U1725">
        <v>54.070904858713</v>
      </c>
      <c r="V1725">
        <v>23226.683161749999</v>
      </c>
      <c r="W1725">
        <v>1</v>
      </c>
    </row>
    <row r="1726" spans="3:23" x14ac:dyDescent="0.35">
      <c r="C1726" s="12">
        <v>43374</v>
      </c>
      <c r="D1726" s="12">
        <v>43404</v>
      </c>
      <c r="E1726" t="s">
        <v>75</v>
      </c>
      <c r="F1726" t="s">
        <v>59</v>
      </c>
      <c r="G1726" t="s">
        <v>59</v>
      </c>
      <c r="H1726" t="s">
        <v>87</v>
      </c>
      <c r="I1726" t="s">
        <v>61</v>
      </c>
      <c r="J1726" t="s">
        <v>62</v>
      </c>
      <c r="K1726" t="s">
        <v>63</v>
      </c>
      <c r="L1726" t="s">
        <v>64</v>
      </c>
      <c r="M1726" t="s">
        <v>77</v>
      </c>
      <c r="N1726" t="s">
        <v>107</v>
      </c>
      <c r="O1726" t="s">
        <v>108</v>
      </c>
      <c r="P1726" t="s">
        <v>109</v>
      </c>
      <c r="Q1726" t="s">
        <v>110</v>
      </c>
      <c r="R1726" t="s">
        <v>70</v>
      </c>
      <c r="S1726">
        <v>1255526.8680904</v>
      </c>
      <c r="T1726">
        <v>79.415074793886006</v>
      </c>
      <c r="U1726">
        <v>30.444287267726001</v>
      </c>
      <c r="V1726">
        <v>41240.146535516003</v>
      </c>
      <c r="W1726">
        <v>0</v>
      </c>
    </row>
    <row r="1727" spans="3:23" x14ac:dyDescent="0.35">
      <c r="C1727" s="12">
        <v>43800</v>
      </c>
      <c r="D1727" s="12">
        <v>43830</v>
      </c>
      <c r="E1727" t="s">
        <v>20</v>
      </c>
      <c r="F1727" t="s">
        <v>59</v>
      </c>
      <c r="G1727" t="s">
        <v>59</v>
      </c>
      <c r="H1727" t="s">
        <v>60</v>
      </c>
      <c r="I1727" t="s">
        <v>61</v>
      </c>
      <c r="J1727" t="s">
        <v>62</v>
      </c>
      <c r="K1727" t="s">
        <v>63</v>
      </c>
      <c r="L1727" t="s">
        <v>64</v>
      </c>
      <c r="M1727" t="s">
        <v>82</v>
      </c>
      <c r="N1727" t="s">
        <v>124</v>
      </c>
      <c r="O1727" t="s">
        <v>108</v>
      </c>
      <c r="P1727" t="s">
        <v>125</v>
      </c>
      <c r="Q1727" t="s">
        <v>126</v>
      </c>
      <c r="R1727" t="s">
        <v>70</v>
      </c>
      <c r="S1727">
        <v>1254874.8073171</v>
      </c>
      <c r="T1727">
        <v>78.924771354735995</v>
      </c>
      <c r="U1727">
        <v>24.890090895619998</v>
      </c>
      <c r="V1727">
        <v>50416.642212339997</v>
      </c>
      <c r="W1727">
        <v>0</v>
      </c>
    </row>
    <row r="1728" spans="3:23" x14ac:dyDescent="0.35">
      <c r="C1728" s="12">
        <v>44440</v>
      </c>
      <c r="D1728" s="12">
        <v>44469</v>
      </c>
      <c r="E1728" t="s">
        <v>21</v>
      </c>
      <c r="F1728" t="s">
        <v>59</v>
      </c>
      <c r="G1728" t="s">
        <v>59</v>
      </c>
      <c r="H1728" t="s">
        <v>87</v>
      </c>
      <c r="I1728" t="s">
        <v>61</v>
      </c>
      <c r="J1728" t="s">
        <v>62</v>
      </c>
      <c r="K1728" t="s">
        <v>63</v>
      </c>
      <c r="L1728" t="s">
        <v>64</v>
      </c>
      <c r="M1728" t="s">
        <v>101</v>
      </c>
      <c r="N1728" t="s">
        <v>102</v>
      </c>
      <c r="O1728" t="s">
        <v>93</v>
      </c>
      <c r="P1728" t="s">
        <v>131</v>
      </c>
      <c r="Q1728" t="s">
        <v>132</v>
      </c>
      <c r="R1728" t="s">
        <v>70</v>
      </c>
      <c r="S1728">
        <v>1254533.8657048999</v>
      </c>
      <c r="T1728">
        <v>78.173854730526998</v>
      </c>
      <c r="U1728">
        <v>24.945178747764999</v>
      </c>
      <c r="V1728">
        <v>50291.636648116997</v>
      </c>
      <c r="W1728">
        <v>0</v>
      </c>
    </row>
    <row r="1729" spans="3:23" x14ac:dyDescent="0.35">
      <c r="C1729" s="12">
        <v>43405</v>
      </c>
      <c r="D1729" s="12">
        <v>43434</v>
      </c>
      <c r="E1729" t="s">
        <v>75</v>
      </c>
      <c r="F1729" t="s">
        <v>59</v>
      </c>
      <c r="G1729" t="s">
        <v>59</v>
      </c>
      <c r="H1729" t="s">
        <v>60</v>
      </c>
      <c r="I1729" t="s">
        <v>61</v>
      </c>
      <c r="J1729" t="s">
        <v>62</v>
      </c>
      <c r="K1729" t="s">
        <v>63</v>
      </c>
      <c r="L1729" t="s">
        <v>64</v>
      </c>
      <c r="M1729" t="s">
        <v>82</v>
      </c>
      <c r="N1729" t="s">
        <v>83</v>
      </c>
      <c r="O1729" t="s">
        <v>84</v>
      </c>
      <c r="P1729" t="s">
        <v>160</v>
      </c>
      <c r="Q1729" t="s">
        <v>161</v>
      </c>
      <c r="R1729" t="s">
        <v>70</v>
      </c>
      <c r="S1729">
        <v>1254186.9140206999</v>
      </c>
      <c r="T1729">
        <v>70.901628759618006</v>
      </c>
      <c r="U1729">
        <v>53.755116575175002</v>
      </c>
      <c r="V1729">
        <v>23331.489054940001</v>
      </c>
      <c r="W1729">
        <v>1</v>
      </c>
    </row>
    <row r="1730" spans="3:23" x14ac:dyDescent="0.35">
      <c r="C1730" s="12">
        <v>44044</v>
      </c>
      <c r="D1730" s="12">
        <v>44074</v>
      </c>
      <c r="E1730" t="s">
        <v>20</v>
      </c>
      <c r="F1730" t="s">
        <v>59</v>
      </c>
      <c r="G1730" t="s">
        <v>59</v>
      </c>
      <c r="H1730" t="s">
        <v>60</v>
      </c>
      <c r="I1730" t="s">
        <v>61</v>
      </c>
      <c r="J1730" t="s">
        <v>62</v>
      </c>
      <c r="K1730" t="s">
        <v>63</v>
      </c>
      <c r="L1730" t="s">
        <v>64</v>
      </c>
      <c r="M1730" t="s">
        <v>82</v>
      </c>
      <c r="N1730" t="s">
        <v>124</v>
      </c>
      <c r="O1730" t="s">
        <v>108</v>
      </c>
      <c r="P1730" t="s">
        <v>125</v>
      </c>
      <c r="Q1730" t="s">
        <v>126</v>
      </c>
      <c r="R1730" t="s">
        <v>70</v>
      </c>
      <c r="S1730">
        <v>1253745.4295733999</v>
      </c>
      <c r="T1730">
        <v>84.840433714368999</v>
      </c>
      <c r="U1730">
        <v>25.436694256199999</v>
      </c>
      <c r="V1730">
        <v>49288.850860320999</v>
      </c>
      <c r="W1730">
        <v>0</v>
      </c>
    </row>
    <row r="1731" spans="3:23" x14ac:dyDescent="0.35">
      <c r="C1731" s="12">
        <v>44075</v>
      </c>
      <c r="D1731" s="12">
        <v>44104</v>
      </c>
      <c r="E1731" t="s">
        <v>20</v>
      </c>
      <c r="F1731" t="s">
        <v>59</v>
      </c>
      <c r="G1731" t="s">
        <v>59</v>
      </c>
      <c r="H1731" t="s">
        <v>60</v>
      </c>
      <c r="I1731" t="s">
        <v>61</v>
      </c>
      <c r="J1731" t="s">
        <v>62</v>
      </c>
      <c r="K1731" t="s">
        <v>63</v>
      </c>
      <c r="L1731" t="s">
        <v>64</v>
      </c>
      <c r="M1731" t="s">
        <v>96</v>
      </c>
      <c r="N1731" t="s">
        <v>111</v>
      </c>
      <c r="O1731" t="s">
        <v>112</v>
      </c>
      <c r="P1731" t="s">
        <v>113</v>
      </c>
      <c r="Q1731" t="s">
        <v>114</v>
      </c>
      <c r="R1731" t="s">
        <v>70</v>
      </c>
      <c r="S1731">
        <v>1252648.8364104</v>
      </c>
      <c r="T1731">
        <v>87.020907517747005</v>
      </c>
      <c r="U1731">
        <v>44.112775276373</v>
      </c>
      <c r="V1731">
        <v>28396.509368597999</v>
      </c>
      <c r="W1731">
        <v>0</v>
      </c>
    </row>
    <row r="1732" spans="3:23" x14ac:dyDescent="0.35">
      <c r="C1732" s="12">
        <v>44348</v>
      </c>
      <c r="D1732" s="12">
        <v>44377</v>
      </c>
      <c r="E1732" t="s">
        <v>21</v>
      </c>
      <c r="F1732" t="s">
        <v>59</v>
      </c>
      <c r="G1732" t="s">
        <v>59</v>
      </c>
      <c r="H1732" t="s">
        <v>87</v>
      </c>
      <c r="I1732" t="s">
        <v>61</v>
      </c>
      <c r="J1732" t="s">
        <v>62</v>
      </c>
      <c r="K1732" t="s">
        <v>63</v>
      </c>
      <c r="L1732" t="s">
        <v>64</v>
      </c>
      <c r="M1732" t="s">
        <v>65</v>
      </c>
      <c r="N1732" t="s">
        <v>92</v>
      </c>
      <c r="O1732" t="s">
        <v>93</v>
      </c>
      <c r="P1732" t="s">
        <v>153</v>
      </c>
      <c r="Q1732" t="s">
        <v>154</v>
      </c>
      <c r="R1732" t="s">
        <v>70</v>
      </c>
      <c r="S1732">
        <v>1251859.7979871</v>
      </c>
      <c r="T1732">
        <v>47.029713782338</v>
      </c>
      <c r="U1732">
        <v>55.595416620979002</v>
      </c>
      <c r="V1732">
        <v>22517.320205037999</v>
      </c>
      <c r="W1732">
        <v>0</v>
      </c>
    </row>
    <row r="1733" spans="3:23" x14ac:dyDescent="0.35">
      <c r="C1733" s="12">
        <v>43739</v>
      </c>
      <c r="D1733" s="12">
        <v>43769</v>
      </c>
      <c r="E1733" t="s">
        <v>20</v>
      </c>
      <c r="F1733" t="s">
        <v>59</v>
      </c>
      <c r="G1733" t="s">
        <v>59</v>
      </c>
      <c r="H1733" t="s">
        <v>60</v>
      </c>
      <c r="I1733" t="s">
        <v>61</v>
      </c>
      <c r="J1733" t="s">
        <v>62</v>
      </c>
      <c r="K1733" t="s">
        <v>63</v>
      </c>
      <c r="L1733" t="s">
        <v>64</v>
      </c>
      <c r="M1733" t="s">
        <v>82</v>
      </c>
      <c r="N1733" t="s">
        <v>124</v>
      </c>
      <c r="O1733" t="s">
        <v>108</v>
      </c>
      <c r="P1733" t="s">
        <v>125</v>
      </c>
      <c r="Q1733" t="s">
        <v>126</v>
      </c>
      <c r="R1733" t="s">
        <v>70</v>
      </c>
      <c r="S1733">
        <v>1251782.8641276001</v>
      </c>
      <c r="T1733">
        <v>82.129645437904998</v>
      </c>
      <c r="U1733">
        <v>25.040761963944</v>
      </c>
      <c r="V1733">
        <v>49989.807256266002</v>
      </c>
      <c r="W1733">
        <v>0</v>
      </c>
    </row>
    <row r="1734" spans="3:23" x14ac:dyDescent="0.35">
      <c r="C1734" s="12">
        <v>44287</v>
      </c>
      <c r="D1734" s="12">
        <v>44316</v>
      </c>
      <c r="E1734" t="s">
        <v>21</v>
      </c>
      <c r="F1734" t="s">
        <v>59</v>
      </c>
      <c r="G1734" t="s">
        <v>59</v>
      </c>
      <c r="H1734" t="s">
        <v>60</v>
      </c>
      <c r="I1734" t="s">
        <v>61</v>
      </c>
      <c r="J1734" t="s">
        <v>62</v>
      </c>
      <c r="K1734" t="s">
        <v>63</v>
      </c>
      <c r="L1734" t="s">
        <v>64</v>
      </c>
      <c r="M1734" t="s">
        <v>65</v>
      </c>
      <c r="N1734" t="s">
        <v>92</v>
      </c>
      <c r="O1734" t="s">
        <v>93</v>
      </c>
      <c r="P1734" t="s">
        <v>146</v>
      </c>
      <c r="Q1734" t="s">
        <v>147</v>
      </c>
      <c r="R1734" t="s">
        <v>70</v>
      </c>
      <c r="S1734">
        <v>1251160.6733262001</v>
      </c>
      <c r="T1734">
        <v>70.619517915307995</v>
      </c>
      <c r="U1734">
        <v>52.458552348467002</v>
      </c>
      <c r="V1734">
        <v>23850.461313059001</v>
      </c>
      <c r="W1734">
        <v>0</v>
      </c>
    </row>
    <row r="1735" spans="3:23" x14ac:dyDescent="0.35">
      <c r="C1735" s="12">
        <v>43435</v>
      </c>
      <c r="D1735" s="12">
        <v>43465</v>
      </c>
      <c r="E1735" t="s">
        <v>75</v>
      </c>
      <c r="F1735" t="s">
        <v>59</v>
      </c>
      <c r="G1735" t="s">
        <v>59</v>
      </c>
      <c r="H1735" t="s">
        <v>60</v>
      </c>
      <c r="I1735" t="s">
        <v>61</v>
      </c>
      <c r="J1735" t="s">
        <v>62</v>
      </c>
      <c r="K1735" t="s">
        <v>63</v>
      </c>
      <c r="L1735" t="s">
        <v>64</v>
      </c>
      <c r="M1735" t="s">
        <v>65</v>
      </c>
      <c r="N1735" t="s">
        <v>117</v>
      </c>
      <c r="O1735" t="s">
        <v>93</v>
      </c>
      <c r="P1735" t="s">
        <v>118</v>
      </c>
      <c r="Q1735" t="s">
        <v>119</v>
      </c>
      <c r="R1735" t="s">
        <v>70</v>
      </c>
      <c r="S1735">
        <v>1250924.9992285001</v>
      </c>
      <c r="T1735">
        <v>77.609081471704997</v>
      </c>
      <c r="U1735">
        <v>42.720060870872999</v>
      </c>
      <c r="V1735">
        <v>29281.910505922999</v>
      </c>
      <c r="W1735">
        <v>0</v>
      </c>
    </row>
    <row r="1736" spans="3:23" x14ac:dyDescent="0.35">
      <c r="C1736" s="12">
        <v>44317</v>
      </c>
      <c r="D1736" s="12">
        <v>44347</v>
      </c>
      <c r="E1736" t="s">
        <v>21</v>
      </c>
      <c r="F1736" t="s">
        <v>59</v>
      </c>
      <c r="G1736" t="s">
        <v>59</v>
      </c>
      <c r="H1736" t="s">
        <v>87</v>
      </c>
      <c r="I1736" t="s">
        <v>61</v>
      </c>
      <c r="J1736" t="s">
        <v>62</v>
      </c>
      <c r="K1736" t="s">
        <v>63</v>
      </c>
      <c r="L1736" t="s">
        <v>64</v>
      </c>
      <c r="M1736" t="s">
        <v>82</v>
      </c>
      <c r="N1736" t="s">
        <v>124</v>
      </c>
      <c r="O1736" t="s">
        <v>108</v>
      </c>
      <c r="P1736" t="s">
        <v>125</v>
      </c>
      <c r="Q1736" t="s">
        <v>126</v>
      </c>
      <c r="R1736" t="s">
        <v>70</v>
      </c>
      <c r="S1736">
        <v>1250889.2379793001</v>
      </c>
      <c r="T1736">
        <v>60.584185799404999</v>
      </c>
      <c r="U1736">
        <v>25.295707533805999</v>
      </c>
      <c r="V1736">
        <v>49450.652301684997</v>
      </c>
      <c r="W1736">
        <v>0</v>
      </c>
    </row>
    <row r="1737" spans="3:23" x14ac:dyDescent="0.35">
      <c r="C1737" s="12">
        <v>43466</v>
      </c>
      <c r="D1737" s="12">
        <v>43496</v>
      </c>
      <c r="E1737" t="s">
        <v>75</v>
      </c>
      <c r="F1737" t="s">
        <v>59</v>
      </c>
      <c r="G1737" t="s">
        <v>59</v>
      </c>
      <c r="H1737" t="s">
        <v>87</v>
      </c>
      <c r="I1737" t="s">
        <v>61</v>
      </c>
      <c r="J1737" t="s">
        <v>62</v>
      </c>
      <c r="K1737" t="s">
        <v>63</v>
      </c>
      <c r="L1737" t="s">
        <v>64</v>
      </c>
      <c r="M1737" t="s">
        <v>77</v>
      </c>
      <c r="N1737" t="s">
        <v>107</v>
      </c>
      <c r="O1737" t="s">
        <v>108</v>
      </c>
      <c r="P1737" t="s">
        <v>109</v>
      </c>
      <c r="Q1737" t="s">
        <v>110</v>
      </c>
      <c r="R1737" t="s">
        <v>70</v>
      </c>
      <c r="S1737">
        <v>1250453.5732749</v>
      </c>
      <c r="T1737">
        <v>80.348178363743997</v>
      </c>
      <c r="U1737">
        <v>30.658634449596001</v>
      </c>
      <c r="V1737">
        <v>40786.342761959997</v>
      </c>
      <c r="W1737">
        <v>0</v>
      </c>
    </row>
    <row r="1738" spans="3:23" x14ac:dyDescent="0.35">
      <c r="C1738" s="12">
        <v>44256</v>
      </c>
      <c r="D1738" s="12">
        <v>44286</v>
      </c>
      <c r="E1738" t="s">
        <v>21</v>
      </c>
      <c r="F1738" t="s">
        <v>59</v>
      </c>
      <c r="G1738" t="s">
        <v>59</v>
      </c>
      <c r="H1738" t="s">
        <v>60</v>
      </c>
      <c r="I1738" t="s">
        <v>61</v>
      </c>
      <c r="J1738" t="s">
        <v>62</v>
      </c>
      <c r="K1738" t="s">
        <v>63</v>
      </c>
      <c r="L1738" t="s">
        <v>64</v>
      </c>
      <c r="M1738" t="s">
        <v>96</v>
      </c>
      <c r="N1738" t="s">
        <v>111</v>
      </c>
      <c r="O1738" t="s">
        <v>112</v>
      </c>
      <c r="P1738" t="s">
        <v>113</v>
      </c>
      <c r="Q1738" t="s">
        <v>114</v>
      </c>
      <c r="R1738" t="s">
        <v>70</v>
      </c>
      <c r="S1738">
        <v>1249682.6716263001</v>
      </c>
      <c r="T1738">
        <v>89.406092999143993</v>
      </c>
      <c r="U1738">
        <v>44.067033755840001</v>
      </c>
      <c r="V1738">
        <v>28358.674617183999</v>
      </c>
      <c r="W1738">
        <v>0</v>
      </c>
    </row>
    <row r="1739" spans="3:23" x14ac:dyDescent="0.35">
      <c r="C1739" s="12">
        <v>44044</v>
      </c>
      <c r="D1739" s="12">
        <v>44074</v>
      </c>
      <c r="E1739" t="s">
        <v>20</v>
      </c>
      <c r="F1739" t="s">
        <v>59</v>
      </c>
      <c r="G1739" t="s">
        <v>59</v>
      </c>
      <c r="H1739" t="s">
        <v>87</v>
      </c>
      <c r="I1739" t="s">
        <v>61</v>
      </c>
      <c r="J1739" t="s">
        <v>62</v>
      </c>
      <c r="K1739" t="s">
        <v>63</v>
      </c>
      <c r="L1739" t="s">
        <v>64</v>
      </c>
      <c r="M1739" t="s">
        <v>82</v>
      </c>
      <c r="N1739" t="s">
        <v>120</v>
      </c>
      <c r="O1739" t="s">
        <v>121</v>
      </c>
      <c r="P1739" t="s">
        <v>122</v>
      </c>
      <c r="Q1739" t="s">
        <v>123</v>
      </c>
      <c r="R1739" t="s">
        <v>70</v>
      </c>
      <c r="S1739">
        <v>1247741.2770442001</v>
      </c>
      <c r="T1739">
        <v>53.248288431970998</v>
      </c>
      <c r="U1739">
        <v>41.568097582194</v>
      </c>
      <c r="V1739">
        <v>30016.800133252</v>
      </c>
      <c r="W1739">
        <v>0</v>
      </c>
    </row>
    <row r="1740" spans="3:23" x14ac:dyDescent="0.35">
      <c r="C1740" s="12">
        <v>44287</v>
      </c>
      <c r="D1740" s="12">
        <v>44316</v>
      </c>
      <c r="E1740" t="s">
        <v>21</v>
      </c>
      <c r="F1740" t="s">
        <v>59</v>
      </c>
      <c r="G1740" t="s">
        <v>59</v>
      </c>
      <c r="H1740" t="s">
        <v>60</v>
      </c>
      <c r="I1740" t="s">
        <v>61</v>
      </c>
      <c r="J1740" t="s">
        <v>62</v>
      </c>
      <c r="K1740" t="s">
        <v>63</v>
      </c>
      <c r="L1740" t="s">
        <v>64</v>
      </c>
      <c r="M1740" t="s">
        <v>96</v>
      </c>
      <c r="N1740" t="s">
        <v>111</v>
      </c>
      <c r="O1740" t="s">
        <v>112</v>
      </c>
      <c r="P1740" t="s">
        <v>113</v>
      </c>
      <c r="Q1740" t="s">
        <v>114</v>
      </c>
      <c r="R1740" t="s">
        <v>70</v>
      </c>
      <c r="S1740">
        <v>1246807.9804843001</v>
      </c>
      <c r="T1740">
        <v>89.720444693700003</v>
      </c>
      <c r="U1740">
        <v>44.674735549845003</v>
      </c>
      <c r="V1740">
        <v>27908.569914045001</v>
      </c>
      <c r="W1740">
        <v>0</v>
      </c>
    </row>
    <row r="1741" spans="3:23" x14ac:dyDescent="0.35">
      <c r="C1741" s="12">
        <v>44409</v>
      </c>
      <c r="D1741" s="12">
        <v>44439</v>
      </c>
      <c r="E1741" t="s">
        <v>21</v>
      </c>
      <c r="F1741" t="s">
        <v>59</v>
      </c>
      <c r="G1741" t="s">
        <v>59</v>
      </c>
      <c r="H1741" t="s">
        <v>87</v>
      </c>
      <c r="I1741" t="s">
        <v>61</v>
      </c>
      <c r="J1741" t="s">
        <v>62</v>
      </c>
      <c r="K1741" t="s">
        <v>63</v>
      </c>
      <c r="L1741" t="s">
        <v>64</v>
      </c>
      <c r="M1741" t="s">
        <v>65</v>
      </c>
      <c r="N1741" t="s">
        <v>92</v>
      </c>
      <c r="O1741" t="s">
        <v>93</v>
      </c>
      <c r="P1741" t="s">
        <v>153</v>
      </c>
      <c r="Q1741" t="s">
        <v>154</v>
      </c>
      <c r="R1741" t="s">
        <v>70</v>
      </c>
      <c r="S1741">
        <v>1246415.1824966001</v>
      </c>
      <c r="T1741">
        <v>45.674591255999999</v>
      </c>
      <c r="U1741">
        <v>58.089581005639999</v>
      </c>
      <c r="V1741">
        <v>21456.776945516998</v>
      </c>
      <c r="W1741">
        <v>0</v>
      </c>
    </row>
    <row r="1742" spans="3:23" x14ac:dyDescent="0.35">
      <c r="C1742" s="12">
        <v>43617</v>
      </c>
      <c r="D1742" s="12">
        <v>43646</v>
      </c>
      <c r="E1742" t="s">
        <v>75</v>
      </c>
      <c r="F1742" t="s">
        <v>59</v>
      </c>
      <c r="G1742" t="s">
        <v>59</v>
      </c>
      <c r="H1742" t="s">
        <v>60</v>
      </c>
      <c r="I1742" t="s">
        <v>61</v>
      </c>
      <c r="J1742" t="s">
        <v>62</v>
      </c>
      <c r="K1742" t="s">
        <v>63</v>
      </c>
      <c r="L1742" t="s">
        <v>64</v>
      </c>
      <c r="M1742" t="s">
        <v>77</v>
      </c>
      <c r="N1742" t="s">
        <v>107</v>
      </c>
      <c r="O1742" t="s">
        <v>108</v>
      </c>
      <c r="P1742" t="s">
        <v>109</v>
      </c>
      <c r="Q1742" t="s">
        <v>110</v>
      </c>
      <c r="R1742" t="s">
        <v>70</v>
      </c>
      <c r="S1742">
        <v>1246299.5101307</v>
      </c>
      <c r="T1742">
        <v>88.267629849784996</v>
      </c>
      <c r="U1742">
        <v>33.016020859561998</v>
      </c>
      <c r="V1742">
        <v>37748.325742585002</v>
      </c>
      <c r="W1742">
        <v>0</v>
      </c>
    </row>
    <row r="1743" spans="3:23" x14ac:dyDescent="0.35">
      <c r="C1743" s="12">
        <v>44105</v>
      </c>
      <c r="D1743" s="12">
        <v>44135</v>
      </c>
      <c r="E1743" t="s">
        <v>21</v>
      </c>
      <c r="F1743" t="s">
        <v>59</v>
      </c>
      <c r="G1743" t="s">
        <v>59</v>
      </c>
      <c r="H1743" t="s">
        <v>87</v>
      </c>
      <c r="I1743" t="s">
        <v>61</v>
      </c>
      <c r="J1743" t="s">
        <v>62</v>
      </c>
      <c r="K1743" t="s">
        <v>63</v>
      </c>
      <c r="L1743" t="s">
        <v>64</v>
      </c>
      <c r="M1743" t="s">
        <v>96</v>
      </c>
      <c r="N1743" t="s">
        <v>97</v>
      </c>
      <c r="O1743" t="s">
        <v>98</v>
      </c>
      <c r="P1743" t="s">
        <v>99</v>
      </c>
      <c r="Q1743" t="s">
        <v>100</v>
      </c>
      <c r="R1743" t="s">
        <v>70</v>
      </c>
      <c r="S1743">
        <v>1246013.9875004</v>
      </c>
      <c r="T1743">
        <v>58.000301632757001</v>
      </c>
      <c r="U1743">
        <v>68.666519610595003</v>
      </c>
      <c r="V1743">
        <v>18145.873630504</v>
      </c>
      <c r="W1743">
        <v>0</v>
      </c>
    </row>
    <row r="1744" spans="3:23" x14ac:dyDescent="0.35">
      <c r="C1744" s="12">
        <v>44348</v>
      </c>
      <c r="D1744" s="12">
        <v>44377</v>
      </c>
      <c r="E1744" t="s">
        <v>21</v>
      </c>
      <c r="F1744" t="s">
        <v>59</v>
      </c>
      <c r="G1744" t="s">
        <v>59</v>
      </c>
      <c r="H1744" t="s">
        <v>76</v>
      </c>
      <c r="I1744" t="s">
        <v>61</v>
      </c>
      <c r="J1744" t="s">
        <v>62</v>
      </c>
      <c r="K1744" t="s">
        <v>63</v>
      </c>
      <c r="L1744" t="s">
        <v>64</v>
      </c>
      <c r="M1744" t="s">
        <v>65</v>
      </c>
      <c r="N1744" t="s">
        <v>92</v>
      </c>
      <c r="O1744" t="s">
        <v>93</v>
      </c>
      <c r="P1744" t="s">
        <v>146</v>
      </c>
      <c r="Q1744" t="s">
        <v>147</v>
      </c>
      <c r="R1744" t="s">
        <v>70</v>
      </c>
      <c r="S1744">
        <v>1246004.6938914</v>
      </c>
      <c r="T1744">
        <v>69.453014466328</v>
      </c>
      <c r="U1744">
        <v>57.938217802974997</v>
      </c>
      <c r="V1744">
        <v>21505.747693665999</v>
      </c>
      <c r="W1744">
        <v>0</v>
      </c>
    </row>
    <row r="1745" spans="3:23" x14ac:dyDescent="0.35">
      <c r="C1745" s="12">
        <v>44044</v>
      </c>
      <c r="D1745" s="12">
        <v>44074</v>
      </c>
      <c r="E1745" t="s">
        <v>20</v>
      </c>
      <c r="F1745" t="s">
        <v>59</v>
      </c>
      <c r="G1745" t="s">
        <v>59</v>
      </c>
      <c r="H1745" t="s">
        <v>60</v>
      </c>
      <c r="I1745" t="s">
        <v>61</v>
      </c>
      <c r="J1745" t="s">
        <v>62</v>
      </c>
      <c r="K1745" t="s">
        <v>63</v>
      </c>
      <c r="L1745" t="s">
        <v>64</v>
      </c>
      <c r="M1745" t="s">
        <v>96</v>
      </c>
      <c r="N1745" t="s">
        <v>111</v>
      </c>
      <c r="O1745" t="s">
        <v>112</v>
      </c>
      <c r="P1745" t="s">
        <v>113</v>
      </c>
      <c r="Q1745" t="s">
        <v>114</v>
      </c>
      <c r="R1745" t="s">
        <v>70</v>
      </c>
      <c r="S1745">
        <v>1242489.4397656</v>
      </c>
      <c r="T1745">
        <v>87.618442684558005</v>
      </c>
      <c r="U1745">
        <v>44.420196682925997</v>
      </c>
      <c r="V1745">
        <v>27971.272811658</v>
      </c>
      <c r="W1745">
        <v>0</v>
      </c>
    </row>
    <row r="1746" spans="3:23" x14ac:dyDescent="0.35">
      <c r="C1746" s="12">
        <v>43952</v>
      </c>
      <c r="D1746" s="12">
        <v>43982</v>
      </c>
      <c r="E1746" t="s">
        <v>20</v>
      </c>
      <c r="F1746" t="s">
        <v>59</v>
      </c>
      <c r="G1746" t="s">
        <v>59</v>
      </c>
      <c r="H1746" t="s">
        <v>87</v>
      </c>
      <c r="I1746" t="s">
        <v>61</v>
      </c>
      <c r="J1746" t="s">
        <v>62</v>
      </c>
      <c r="K1746" t="s">
        <v>63</v>
      </c>
      <c r="L1746" t="s">
        <v>64</v>
      </c>
      <c r="M1746" t="s">
        <v>82</v>
      </c>
      <c r="N1746" t="s">
        <v>124</v>
      </c>
      <c r="O1746" t="s">
        <v>108</v>
      </c>
      <c r="P1746" t="s">
        <v>125</v>
      </c>
      <c r="Q1746" t="s">
        <v>126</v>
      </c>
      <c r="R1746" t="s">
        <v>70</v>
      </c>
      <c r="S1746">
        <v>1242352.3254152001</v>
      </c>
      <c r="T1746">
        <v>64.817740812533998</v>
      </c>
      <c r="U1746">
        <v>23.566772638537</v>
      </c>
      <c r="V1746">
        <v>52716.268980492001</v>
      </c>
      <c r="W1746">
        <v>0</v>
      </c>
    </row>
    <row r="1747" spans="3:23" x14ac:dyDescent="0.35">
      <c r="C1747" s="12">
        <v>44348</v>
      </c>
      <c r="D1747" s="12">
        <v>44377</v>
      </c>
      <c r="E1747" t="s">
        <v>21</v>
      </c>
      <c r="F1747" t="s">
        <v>59</v>
      </c>
      <c r="G1747" t="s">
        <v>59</v>
      </c>
      <c r="H1747" t="s">
        <v>76</v>
      </c>
      <c r="I1747" t="s">
        <v>61</v>
      </c>
      <c r="J1747" t="s">
        <v>62</v>
      </c>
      <c r="K1747" t="s">
        <v>63</v>
      </c>
      <c r="L1747" t="s">
        <v>64</v>
      </c>
      <c r="M1747" t="s">
        <v>101</v>
      </c>
      <c r="N1747" t="s">
        <v>102</v>
      </c>
      <c r="O1747" t="s">
        <v>93</v>
      </c>
      <c r="P1747" t="s">
        <v>129</v>
      </c>
      <c r="Q1747" t="s">
        <v>130</v>
      </c>
      <c r="R1747" t="s">
        <v>70</v>
      </c>
      <c r="S1747">
        <v>1241824.3301579</v>
      </c>
      <c r="T1747">
        <v>60.960882279530999</v>
      </c>
      <c r="U1747">
        <v>30.234579588418001</v>
      </c>
      <c r="V1747">
        <v>41072.981568219002</v>
      </c>
      <c r="W1747">
        <v>0</v>
      </c>
    </row>
    <row r="1748" spans="3:23" x14ac:dyDescent="0.35">
      <c r="C1748" s="12">
        <v>43983</v>
      </c>
      <c r="D1748" s="12">
        <v>44012</v>
      </c>
      <c r="E1748" t="s">
        <v>20</v>
      </c>
      <c r="F1748" t="s">
        <v>59</v>
      </c>
      <c r="G1748" t="s">
        <v>59</v>
      </c>
      <c r="H1748" t="s">
        <v>60</v>
      </c>
      <c r="I1748" t="s">
        <v>61</v>
      </c>
      <c r="J1748" t="s">
        <v>62</v>
      </c>
      <c r="K1748" t="s">
        <v>63</v>
      </c>
      <c r="L1748" t="s">
        <v>64</v>
      </c>
      <c r="M1748" t="s">
        <v>65</v>
      </c>
      <c r="N1748" t="s">
        <v>92</v>
      </c>
      <c r="O1748" t="s">
        <v>93</v>
      </c>
      <c r="P1748" t="s">
        <v>188</v>
      </c>
      <c r="Q1748" t="s">
        <v>189</v>
      </c>
      <c r="R1748" t="s">
        <v>70</v>
      </c>
      <c r="S1748">
        <v>1240851.5140104</v>
      </c>
      <c r="T1748">
        <v>59.398213324225999</v>
      </c>
      <c r="U1748">
        <v>56.253186972941997</v>
      </c>
      <c r="V1748">
        <v>22058.332705793</v>
      </c>
      <c r="W1748">
        <v>0</v>
      </c>
    </row>
    <row r="1749" spans="3:23" x14ac:dyDescent="0.35">
      <c r="C1749" s="12">
        <v>43435</v>
      </c>
      <c r="D1749" s="12">
        <v>43465</v>
      </c>
      <c r="E1749" t="s">
        <v>75</v>
      </c>
      <c r="F1749" t="s">
        <v>59</v>
      </c>
      <c r="G1749" t="s">
        <v>59</v>
      </c>
      <c r="H1749" t="s">
        <v>76</v>
      </c>
      <c r="I1749" t="s">
        <v>61</v>
      </c>
      <c r="J1749" t="s">
        <v>62</v>
      </c>
      <c r="K1749" t="s">
        <v>63</v>
      </c>
      <c r="L1749" t="s">
        <v>64</v>
      </c>
      <c r="M1749" t="s">
        <v>65</v>
      </c>
      <c r="N1749" t="s">
        <v>92</v>
      </c>
      <c r="O1749" t="s">
        <v>93</v>
      </c>
      <c r="P1749" t="s">
        <v>94</v>
      </c>
      <c r="Q1749" t="s">
        <v>95</v>
      </c>
      <c r="R1749" t="s">
        <v>70</v>
      </c>
      <c r="S1749">
        <v>1239113.8073442001</v>
      </c>
      <c r="T1749">
        <v>78.346370157688995</v>
      </c>
      <c r="U1749">
        <v>52.148563640311998</v>
      </c>
      <c r="V1749">
        <v>23761.226021311999</v>
      </c>
      <c r="W1749">
        <v>0</v>
      </c>
    </row>
    <row r="1750" spans="3:23" x14ac:dyDescent="0.35">
      <c r="C1750" s="12">
        <v>43678</v>
      </c>
      <c r="D1750" s="12">
        <v>43708</v>
      </c>
      <c r="E1750" t="s">
        <v>75</v>
      </c>
      <c r="F1750" t="s">
        <v>59</v>
      </c>
      <c r="G1750" t="s">
        <v>59</v>
      </c>
      <c r="H1750" t="s">
        <v>76</v>
      </c>
      <c r="I1750" t="s">
        <v>61</v>
      </c>
      <c r="J1750" t="s">
        <v>62</v>
      </c>
      <c r="K1750" t="s">
        <v>63</v>
      </c>
      <c r="L1750" t="s">
        <v>64</v>
      </c>
      <c r="M1750" t="s">
        <v>82</v>
      </c>
      <c r="N1750" t="s">
        <v>120</v>
      </c>
      <c r="O1750" t="s">
        <v>121</v>
      </c>
      <c r="P1750" t="s">
        <v>122</v>
      </c>
      <c r="Q1750" t="s">
        <v>123</v>
      </c>
      <c r="R1750" t="s">
        <v>70</v>
      </c>
      <c r="S1750">
        <v>1238975.3001724</v>
      </c>
      <c r="T1750">
        <v>66.274109268735998</v>
      </c>
      <c r="U1750">
        <v>42.748485632457999</v>
      </c>
      <c r="V1750">
        <v>28982.905051299</v>
      </c>
      <c r="W1750">
        <v>0</v>
      </c>
    </row>
    <row r="1751" spans="3:23" x14ac:dyDescent="0.35">
      <c r="C1751" s="12">
        <v>43647</v>
      </c>
      <c r="D1751" s="12">
        <v>43677</v>
      </c>
      <c r="E1751" t="s">
        <v>75</v>
      </c>
      <c r="F1751" t="s">
        <v>59</v>
      </c>
      <c r="G1751" t="s">
        <v>59</v>
      </c>
      <c r="H1751" t="s">
        <v>60</v>
      </c>
      <c r="I1751" t="s">
        <v>61</v>
      </c>
      <c r="J1751" t="s">
        <v>62</v>
      </c>
      <c r="K1751" t="s">
        <v>63</v>
      </c>
      <c r="L1751" t="s">
        <v>64</v>
      </c>
      <c r="M1751" t="s">
        <v>77</v>
      </c>
      <c r="N1751" t="s">
        <v>78</v>
      </c>
      <c r="O1751" t="s">
        <v>79</v>
      </c>
      <c r="P1751" t="s">
        <v>105</v>
      </c>
      <c r="Q1751" t="s">
        <v>106</v>
      </c>
      <c r="R1751" t="s">
        <v>70</v>
      </c>
      <c r="S1751">
        <v>1238372.4306574001</v>
      </c>
      <c r="T1751">
        <v>92.069813209266997</v>
      </c>
      <c r="U1751">
        <v>24.306438693981999</v>
      </c>
      <c r="V1751">
        <v>50948.328804910998</v>
      </c>
      <c r="W1751">
        <v>0</v>
      </c>
    </row>
    <row r="1752" spans="3:23" x14ac:dyDescent="0.35">
      <c r="C1752" s="12">
        <v>43647</v>
      </c>
      <c r="D1752" s="12">
        <v>43677</v>
      </c>
      <c r="E1752" t="s">
        <v>75</v>
      </c>
      <c r="F1752" t="s">
        <v>59</v>
      </c>
      <c r="G1752" t="s">
        <v>59</v>
      </c>
      <c r="H1752" t="s">
        <v>76</v>
      </c>
      <c r="I1752" t="s">
        <v>61</v>
      </c>
      <c r="J1752" t="s">
        <v>62</v>
      </c>
      <c r="K1752" t="s">
        <v>63</v>
      </c>
      <c r="L1752" t="s">
        <v>64</v>
      </c>
      <c r="M1752" t="s">
        <v>101</v>
      </c>
      <c r="N1752" t="s">
        <v>102</v>
      </c>
      <c r="O1752" t="s">
        <v>93</v>
      </c>
      <c r="P1752" t="s">
        <v>131</v>
      </c>
      <c r="Q1752" t="s">
        <v>132</v>
      </c>
      <c r="R1752" t="s">
        <v>70</v>
      </c>
      <c r="S1752">
        <v>1237104.1844027</v>
      </c>
      <c r="T1752">
        <v>85.401802627424999</v>
      </c>
      <c r="U1752">
        <v>25.761218518210999</v>
      </c>
      <c r="V1752">
        <v>48021.959191419002</v>
      </c>
      <c r="W1752">
        <v>0</v>
      </c>
    </row>
    <row r="1753" spans="3:23" x14ac:dyDescent="0.35">
      <c r="C1753" s="12">
        <v>43435</v>
      </c>
      <c r="D1753" s="12">
        <v>43465</v>
      </c>
      <c r="E1753" t="s">
        <v>75</v>
      </c>
      <c r="F1753" t="s">
        <v>59</v>
      </c>
      <c r="G1753" t="s">
        <v>59</v>
      </c>
      <c r="H1753" t="s">
        <v>60</v>
      </c>
      <c r="I1753" t="s">
        <v>61</v>
      </c>
      <c r="J1753" t="s">
        <v>62</v>
      </c>
      <c r="K1753" t="s">
        <v>63</v>
      </c>
      <c r="L1753" t="s">
        <v>64</v>
      </c>
      <c r="M1753" t="s">
        <v>82</v>
      </c>
      <c r="N1753" t="s">
        <v>157</v>
      </c>
      <c r="O1753" t="s">
        <v>67</v>
      </c>
      <c r="P1753" t="s">
        <v>158</v>
      </c>
      <c r="Q1753" t="s">
        <v>159</v>
      </c>
      <c r="R1753" t="s">
        <v>70</v>
      </c>
      <c r="S1753">
        <v>1236838.5917076999</v>
      </c>
      <c r="T1753">
        <v>67.541823790175997</v>
      </c>
      <c r="U1753">
        <v>51.716580820555002</v>
      </c>
      <c r="V1753">
        <v>23915.706956714999</v>
      </c>
      <c r="W1753">
        <v>0</v>
      </c>
    </row>
    <row r="1754" spans="3:23" x14ac:dyDescent="0.35">
      <c r="C1754" s="12">
        <v>43525</v>
      </c>
      <c r="D1754" s="12">
        <v>43555</v>
      </c>
      <c r="E1754" t="s">
        <v>75</v>
      </c>
      <c r="F1754" t="s">
        <v>59</v>
      </c>
      <c r="G1754" t="s">
        <v>59</v>
      </c>
      <c r="H1754" t="s">
        <v>87</v>
      </c>
      <c r="I1754" t="s">
        <v>61</v>
      </c>
      <c r="J1754" t="s">
        <v>62</v>
      </c>
      <c r="K1754" t="s">
        <v>63</v>
      </c>
      <c r="L1754" t="s">
        <v>64</v>
      </c>
      <c r="M1754" t="s">
        <v>88</v>
      </c>
      <c r="N1754" t="s">
        <v>150</v>
      </c>
      <c r="O1754" t="s">
        <v>93</v>
      </c>
      <c r="P1754" t="s">
        <v>166</v>
      </c>
      <c r="Q1754" t="s">
        <v>167</v>
      </c>
      <c r="R1754" t="s">
        <v>70</v>
      </c>
      <c r="S1754">
        <v>1235834.1024614</v>
      </c>
      <c r="T1754">
        <v>26.790044575052001</v>
      </c>
      <c r="U1754">
        <v>25.026221885230001</v>
      </c>
      <c r="V1754">
        <v>49381.568985081001</v>
      </c>
      <c r="W1754">
        <v>0</v>
      </c>
    </row>
    <row r="1755" spans="3:23" x14ac:dyDescent="0.35">
      <c r="C1755" s="12">
        <v>43435</v>
      </c>
      <c r="D1755" s="12">
        <v>43465</v>
      </c>
      <c r="E1755" t="s">
        <v>75</v>
      </c>
      <c r="F1755" t="s">
        <v>59</v>
      </c>
      <c r="G1755" t="s">
        <v>59</v>
      </c>
      <c r="H1755" t="s">
        <v>60</v>
      </c>
      <c r="I1755" t="s">
        <v>61</v>
      </c>
      <c r="J1755" t="s">
        <v>62</v>
      </c>
      <c r="K1755" t="s">
        <v>63</v>
      </c>
      <c r="L1755" t="s">
        <v>64</v>
      </c>
      <c r="M1755" t="s">
        <v>77</v>
      </c>
      <c r="N1755" t="s">
        <v>107</v>
      </c>
      <c r="O1755" t="s">
        <v>108</v>
      </c>
      <c r="P1755" t="s">
        <v>109</v>
      </c>
      <c r="Q1755" t="s">
        <v>110</v>
      </c>
      <c r="R1755" t="s">
        <v>70</v>
      </c>
      <c r="S1755">
        <v>1234576.6525397</v>
      </c>
      <c r="T1755">
        <v>89.829209648987003</v>
      </c>
      <c r="U1755">
        <v>33.134545361659001</v>
      </c>
      <c r="V1755">
        <v>37259.501799844002</v>
      </c>
      <c r="W1755">
        <v>0</v>
      </c>
    </row>
    <row r="1756" spans="3:23" x14ac:dyDescent="0.35">
      <c r="C1756" s="12">
        <v>43922</v>
      </c>
      <c r="D1756" s="12">
        <v>43951</v>
      </c>
      <c r="E1756" t="s">
        <v>20</v>
      </c>
      <c r="F1756" t="s">
        <v>59</v>
      </c>
      <c r="G1756" t="s">
        <v>59</v>
      </c>
      <c r="H1756" t="s">
        <v>76</v>
      </c>
      <c r="I1756" t="s">
        <v>61</v>
      </c>
      <c r="J1756" t="s">
        <v>62</v>
      </c>
      <c r="K1756" t="s">
        <v>63</v>
      </c>
      <c r="L1756" t="s">
        <v>64</v>
      </c>
      <c r="M1756" t="s">
        <v>96</v>
      </c>
      <c r="N1756" t="s">
        <v>97</v>
      </c>
      <c r="O1756" t="s">
        <v>98</v>
      </c>
      <c r="P1756" t="s">
        <v>99</v>
      </c>
      <c r="Q1756" t="s">
        <v>100</v>
      </c>
      <c r="R1756" t="s">
        <v>70</v>
      </c>
      <c r="S1756">
        <v>1234377.0898156001</v>
      </c>
      <c r="T1756">
        <v>79.359288906809994</v>
      </c>
      <c r="U1756">
        <v>70.201918138780997</v>
      </c>
      <c r="V1756">
        <v>17583.238785232999</v>
      </c>
      <c r="W1756">
        <v>0</v>
      </c>
    </row>
    <row r="1757" spans="3:23" x14ac:dyDescent="0.35">
      <c r="C1757" s="12">
        <v>43983</v>
      </c>
      <c r="D1757" s="12">
        <v>44012</v>
      </c>
      <c r="E1757" t="s">
        <v>20</v>
      </c>
      <c r="F1757" t="s">
        <v>59</v>
      </c>
      <c r="G1757" t="s">
        <v>59</v>
      </c>
      <c r="H1757" t="s">
        <v>76</v>
      </c>
      <c r="I1757" t="s">
        <v>61</v>
      </c>
      <c r="J1757" t="s">
        <v>62</v>
      </c>
      <c r="K1757" t="s">
        <v>63</v>
      </c>
      <c r="L1757" t="s">
        <v>64</v>
      </c>
      <c r="M1757" t="s">
        <v>65</v>
      </c>
      <c r="N1757" t="s">
        <v>92</v>
      </c>
      <c r="O1757" t="s">
        <v>93</v>
      </c>
      <c r="P1757" t="s">
        <v>142</v>
      </c>
      <c r="Q1757" t="s">
        <v>143</v>
      </c>
      <c r="R1757" t="s">
        <v>70</v>
      </c>
      <c r="S1757">
        <v>1233687.2126964</v>
      </c>
      <c r="T1757">
        <v>54.832602207346</v>
      </c>
      <c r="U1757">
        <v>140.09409813886001</v>
      </c>
      <c r="V1757">
        <v>8806.1326571626996</v>
      </c>
      <c r="W1757">
        <v>0</v>
      </c>
    </row>
    <row r="1758" spans="3:23" x14ac:dyDescent="0.35">
      <c r="C1758" s="12">
        <v>43497</v>
      </c>
      <c r="D1758" s="12">
        <v>43524</v>
      </c>
      <c r="E1758" t="s">
        <v>75</v>
      </c>
      <c r="F1758" t="s">
        <v>59</v>
      </c>
      <c r="G1758" t="s">
        <v>59</v>
      </c>
      <c r="H1758" t="s">
        <v>60</v>
      </c>
      <c r="I1758" t="s">
        <v>61</v>
      </c>
      <c r="J1758" t="s">
        <v>62</v>
      </c>
      <c r="K1758" t="s">
        <v>63</v>
      </c>
      <c r="L1758" t="s">
        <v>64</v>
      </c>
      <c r="M1758" t="s">
        <v>82</v>
      </c>
      <c r="N1758" t="s">
        <v>83</v>
      </c>
      <c r="O1758" t="s">
        <v>84</v>
      </c>
      <c r="P1758" t="s">
        <v>160</v>
      </c>
      <c r="Q1758" t="s">
        <v>161</v>
      </c>
      <c r="R1758" t="s">
        <v>70</v>
      </c>
      <c r="S1758">
        <v>1233497.7347941999</v>
      </c>
      <c r="T1758">
        <v>70.075005044072</v>
      </c>
      <c r="U1758">
        <v>54.171669080546998</v>
      </c>
      <c r="V1758">
        <v>22770.162997195999</v>
      </c>
      <c r="W1758">
        <v>1</v>
      </c>
    </row>
    <row r="1759" spans="3:23" x14ac:dyDescent="0.35">
      <c r="C1759" s="12">
        <v>43556</v>
      </c>
      <c r="D1759" s="12">
        <v>43585</v>
      </c>
      <c r="E1759" t="s">
        <v>75</v>
      </c>
      <c r="F1759" t="s">
        <v>59</v>
      </c>
      <c r="G1759" t="s">
        <v>59</v>
      </c>
      <c r="H1759" t="s">
        <v>60</v>
      </c>
      <c r="I1759" t="s">
        <v>61</v>
      </c>
      <c r="J1759" t="s">
        <v>62</v>
      </c>
      <c r="K1759" t="s">
        <v>63</v>
      </c>
      <c r="L1759" t="s">
        <v>64</v>
      </c>
      <c r="M1759" t="s">
        <v>82</v>
      </c>
      <c r="N1759" t="s">
        <v>83</v>
      </c>
      <c r="O1759" t="s">
        <v>84</v>
      </c>
      <c r="P1759" t="s">
        <v>160</v>
      </c>
      <c r="Q1759" t="s">
        <v>161</v>
      </c>
      <c r="R1759" t="s">
        <v>70</v>
      </c>
      <c r="S1759">
        <v>1233210.4825329999</v>
      </c>
      <c r="T1759">
        <v>72.514663729600997</v>
      </c>
      <c r="U1759">
        <v>54.701661629779998</v>
      </c>
      <c r="V1759">
        <v>22544.296567795998</v>
      </c>
      <c r="W1759">
        <v>1</v>
      </c>
    </row>
    <row r="1760" spans="3:23" x14ac:dyDescent="0.35">
      <c r="C1760" s="12">
        <v>44197</v>
      </c>
      <c r="D1760" s="12">
        <v>44227</v>
      </c>
      <c r="E1760" t="s">
        <v>21</v>
      </c>
      <c r="F1760" t="s">
        <v>59</v>
      </c>
      <c r="G1760" t="s">
        <v>59</v>
      </c>
      <c r="H1760" t="s">
        <v>76</v>
      </c>
      <c r="I1760" t="s">
        <v>61</v>
      </c>
      <c r="J1760" t="s">
        <v>62</v>
      </c>
      <c r="K1760" t="s">
        <v>63</v>
      </c>
      <c r="L1760" t="s">
        <v>64</v>
      </c>
      <c r="M1760" t="s">
        <v>65</v>
      </c>
      <c r="N1760" t="s">
        <v>92</v>
      </c>
      <c r="O1760" t="s">
        <v>93</v>
      </c>
      <c r="P1760" t="s">
        <v>153</v>
      </c>
      <c r="Q1760" t="s">
        <v>154</v>
      </c>
      <c r="R1760" t="s">
        <v>70</v>
      </c>
      <c r="S1760">
        <v>1231951.5744244</v>
      </c>
      <c r="T1760">
        <v>62.996887254500002</v>
      </c>
      <c r="U1760">
        <v>63.355035261329</v>
      </c>
      <c r="V1760">
        <v>19445.203831752999</v>
      </c>
      <c r="W1760">
        <v>0</v>
      </c>
    </row>
    <row r="1761" spans="3:23" x14ac:dyDescent="0.35">
      <c r="C1761" s="12">
        <v>43983</v>
      </c>
      <c r="D1761" s="12">
        <v>44012</v>
      </c>
      <c r="E1761" t="s">
        <v>20</v>
      </c>
      <c r="F1761" t="s">
        <v>59</v>
      </c>
      <c r="G1761" t="s">
        <v>59</v>
      </c>
      <c r="H1761" t="s">
        <v>76</v>
      </c>
      <c r="I1761" t="s">
        <v>61</v>
      </c>
      <c r="J1761" t="s">
        <v>62</v>
      </c>
      <c r="K1761" t="s">
        <v>63</v>
      </c>
      <c r="L1761" t="s">
        <v>64</v>
      </c>
      <c r="M1761" t="s">
        <v>65</v>
      </c>
      <c r="N1761" t="s">
        <v>92</v>
      </c>
      <c r="O1761" t="s">
        <v>93</v>
      </c>
      <c r="P1761" t="s">
        <v>146</v>
      </c>
      <c r="Q1761" t="s">
        <v>147</v>
      </c>
      <c r="R1761" t="s">
        <v>70</v>
      </c>
      <c r="S1761">
        <v>1230721.4256657001</v>
      </c>
      <c r="T1761">
        <v>70.881942238361006</v>
      </c>
      <c r="U1761">
        <v>57.619255403243002</v>
      </c>
      <c r="V1761">
        <v>21359.551022528001</v>
      </c>
      <c r="W1761">
        <v>0</v>
      </c>
    </row>
    <row r="1762" spans="3:23" x14ac:dyDescent="0.35">
      <c r="C1762" s="12">
        <v>43466</v>
      </c>
      <c r="D1762" s="12">
        <v>43496</v>
      </c>
      <c r="E1762" t="s">
        <v>75</v>
      </c>
      <c r="F1762" t="s">
        <v>59</v>
      </c>
      <c r="G1762" t="s">
        <v>59</v>
      </c>
      <c r="H1762" t="s">
        <v>60</v>
      </c>
      <c r="I1762" t="s">
        <v>61</v>
      </c>
      <c r="J1762" t="s">
        <v>62</v>
      </c>
      <c r="K1762" t="s">
        <v>63</v>
      </c>
      <c r="L1762" t="s">
        <v>64</v>
      </c>
      <c r="M1762" t="s">
        <v>96</v>
      </c>
      <c r="N1762" t="s">
        <v>111</v>
      </c>
      <c r="O1762" t="s">
        <v>112</v>
      </c>
      <c r="P1762" t="s">
        <v>113</v>
      </c>
      <c r="Q1762" t="s">
        <v>114</v>
      </c>
      <c r="R1762" t="s">
        <v>70</v>
      </c>
      <c r="S1762">
        <v>1230111.9344595</v>
      </c>
      <c r="T1762">
        <v>81.955793551392006</v>
      </c>
      <c r="U1762">
        <v>41.413406750680998</v>
      </c>
      <c r="V1762">
        <v>29703.229726186</v>
      </c>
      <c r="W1762">
        <v>0</v>
      </c>
    </row>
    <row r="1763" spans="3:23" x14ac:dyDescent="0.35">
      <c r="C1763" s="12">
        <v>43525</v>
      </c>
      <c r="D1763" s="12">
        <v>43555</v>
      </c>
      <c r="E1763" t="s">
        <v>75</v>
      </c>
      <c r="F1763" t="s">
        <v>59</v>
      </c>
      <c r="G1763" t="s">
        <v>59</v>
      </c>
      <c r="H1763" t="s">
        <v>76</v>
      </c>
      <c r="I1763" t="s">
        <v>61</v>
      </c>
      <c r="J1763" t="s">
        <v>62</v>
      </c>
      <c r="K1763" t="s">
        <v>63</v>
      </c>
      <c r="L1763" t="s">
        <v>64</v>
      </c>
      <c r="M1763" t="s">
        <v>96</v>
      </c>
      <c r="N1763" t="s">
        <v>97</v>
      </c>
      <c r="O1763" t="s">
        <v>98</v>
      </c>
      <c r="P1763" t="s">
        <v>99</v>
      </c>
      <c r="Q1763" t="s">
        <v>100</v>
      </c>
      <c r="R1763" t="s">
        <v>70</v>
      </c>
      <c r="S1763">
        <v>1229715.4123498001</v>
      </c>
      <c r="T1763">
        <v>78.393834749077001</v>
      </c>
      <c r="U1763">
        <v>63.738562687570997</v>
      </c>
      <c r="V1763">
        <v>19293.114882078</v>
      </c>
      <c r="W1763">
        <v>0</v>
      </c>
    </row>
    <row r="1764" spans="3:23" x14ac:dyDescent="0.35">
      <c r="C1764" s="12">
        <v>43497</v>
      </c>
      <c r="D1764" s="12">
        <v>43524</v>
      </c>
      <c r="E1764" t="s">
        <v>75</v>
      </c>
      <c r="F1764" t="s">
        <v>59</v>
      </c>
      <c r="G1764" t="s">
        <v>59</v>
      </c>
      <c r="H1764" t="s">
        <v>60</v>
      </c>
      <c r="I1764" t="s">
        <v>61</v>
      </c>
      <c r="J1764" t="s">
        <v>62</v>
      </c>
      <c r="K1764" t="s">
        <v>63</v>
      </c>
      <c r="L1764" t="s">
        <v>64</v>
      </c>
      <c r="M1764" t="s">
        <v>96</v>
      </c>
      <c r="N1764" t="s">
        <v>111</v>
      </c>
      <c r="O1764" t="s">
        <v>112</v>
      </c>
      <c r="P1764" t="s">
        <v>113</v>
      </c>
      <c r="Q1764" t="s">
        <v>114</v>
      </c>
      <c r="R1764" t="s">
        <v>70</v>
      </c>
      <c r="S1764">
        <v>1229235.7738580999</v>
      </c>
      <c r="T1764">
        <v>84.005134229888</v>
      </c>
      <c r="U1764">
        <v>41.885661709171004</v>
      </c>
      <c r="V1764">
        <v>29347.412066525001</v>
      </c>
      <c r="W1764">
        <v>0</v>
      </c>
    </row>
    <row r="1765" spans="3:23" x14ac:dyDescent="0.35">
      <c r="C1765" s="12">
        <v>43647</v>
      </c>
      <c r="D1765" s="12">
        <v>43677</v>
      </c>
      <c r="E1765" t="s">
        <v>75</v>
      </c>
      <c r="F1765" t="s">
        <v>59</v>
      </c>
      <c r="G1765" t="s">
        <v>59</v>
      </c>
      <c r="H1765" t="s">
        <v>87</v>
      </c>
      <c r="I1765" t="s">
        <v>61</v>
      </c>
      <c r="J1765" t="s">
        <v>62</v>
      </c>
      <c r="K1765" t="s">
        <v>63</v>
      </c>
      <c r="L1765" t="s">
        <v>64</v>
      </c>
      <c r="M1765" t="s">
        <v>101</v>
      </c>
      <c r="N1765" t="s">
        <v>102</v>
      </c>
      <c r="O1765" t="s">
        <v>93</v>
      </c>
      <c r="P1765" t="s">
        <v>131</v>
      </c>
      <c r="Q1765" t="s">
        <v>132</v>
      </c>
      <c r="R1765" t="s">
        <v>70</v>
      </c>
      <c r="S1765">
        <v>1228746.1521827001</v>
      </c>
      <c r="T1765">
        <v>81.111418932543003</v>
      </c>
      <c r="U1765">
        <v>23.407578109130998</v>
      </c>
      <c r="V1765">
        <v>52493.519254919003</v>
      </c>
      <c r="W1765">
        <v>0</v>
      </c>
    </row>
    <row r="1766" spans="3:23" x14ac:dyDescent="0.35">
      <c r="C1766" s="12">
        <v>43952</v>
      </c>
      <c r="D1766" s="12">
        <v>43982</v>
      </c>
      <c r="E1766" t="s">
        <v>20</v>
      </c>
      <c r="F1766" t="s">
        <v>59</v>
      </c>
      <c r="G1766" t="s">
        <v>59</v>
      </c>
      <c r="H1766" t="s">
        <v>76</v>
      </c>
      <c r="I1766" t="s">
        <v>61</v>
      </c>
      <c r="J1766" t="s">
        <v>62</v>
      </c>
      <c r="K1766" t="s">
        <v>63</v>
      </c>
      <c r="L1766" t="s">
        <v>64</v>
      </c>
      <c r="M1766" t="s">
        <v>88</v>
      </c>
      <c r="N1766" t="s">
        <v>150</v>
      </c>
      <c r="O1766" t="s">
        <v>93</v>
      </c>
      <c r="P1766" t="s">
        <v>166</v>
      </c>
      <c r="Q1766" t="s">
        <v>167</v>
      </c>
      <c r="R1766" t="s">
        <v>70</v>
      </c>
      <c r="S1766">
        <v>1228596.4170748</v>
      </c>
      <c r="T1766">
        <v>64.255635183728003</v>
      </c>
      <c r="U1766">
        <v>30.387768117072</v>
      </c>
      <c r="V1766">
        <v>40430.623675338997</v>
      </c>
      <c r="W1766">
        <v>0</v>
      </c>
    </row>
    <row r="1767" spans="3:23" x14ac:dyDescent="0.35">
      <c r="C1767" s="12">
        <v>44256</v>
      </c>
      <c r="D1767" s="12">
        <v>44286</v>
      </c>
      <c r="E1767" t="s">
        <v>21</v>
      </c>
      <c r="F1767" t="s">
        <v>59</v>
      </c>
      <c r="G1767" t="s">
        <v>59</v>
      </c>
      <c r="H1767" t="s">
        <v>76</v>
      </c>
      <c r="I1767" t="s">
        <v>61</v>
      </c>
      <c r="J1767" t="s">
        <v>62</v>
      </c>
      <c r="K1767" t="s">
        <v>63</v>
      </c>
      <c r="L1767" t="s">
        <v>64</v>
      </c>
      <c r="M1767" t="s">
        <v>82</v>
      </c>
      <c r="N1767" t="s">
        <v>124</v>
      </c>
      <c r="O1767" t="s">
        <v>108</v>
      </c>
      <c r="P1767" t="s">
        <v>125</v>
      </c>
      <c r="Q1767" t="s">
        <v>126</v>
      </c>
      <c r="R1767" t="s">
        <v>70</v>
      </c>
      <c r="S1767">
        <v>1226887.8720394</v>
      </c>
      <c r="T1767">
        <v>67.423670462024006</v>
      </c>
      <c r="U1767">
        <v>32.168099840880998</v>
      </c>
      <c r="V1767">
        <v>38139.892567736002</v>
      </c>
      <c r="W1767">
        <v>0</v>
      </c>
    </row>
    <row r="1768" spans="3:23" x14ac:dyDescent="0.35">
      <c r="C1768" s="12">
        <v>44197</v>
      </c>
      <c r="D1768" s="12">
        <v>44227</v>
      </c>
      <c r="E1768" t="s">
        <v>21</v>
      </c>
      <c r="F1768" t="s">
        <v>59</v>
      </c>
      <c r="G1768" t="s">
        <v>59</v>
      </c>
      <c r="H1768" t="s">
        <v>87</v>
      </c>
      <c r="I1768" t="s">
        <v>61</v>
      </c>
      <c r="J1768" t="s">
        <v>62</v>
      </c>
      <c r="K1768" t="s">
        <v>63</v>
      </c>
      <c r="L1768" t="s">
        <v>64</v>
      </c>
      <c r="M1768" t="s">
        <v>82</v>
      </c>
      <c r="N1768" t="s">
        <v>124</v>
      </c>
      <c r="O1768" t="s">
        <v>108</v>
      </c>
      <c r="P1768" t="s">
        <v>125</v>
      </c>
      <c r="Q1768" t="s">
        <v>126</v>
      </c>
      <c r="R1768" t="s">
        <v>70</v>
      </c>
      <c r="S1768">
        <v>1226338.2781233999</v>
      </c>
      <c r="T1768">
        <v>65.889648898724005</v>
      </c>
      <c r="U1768">
        <v>24.677724715594</v>
      </c>
      <c r="V1768">
        <v>49694.138833976998</v>
      </c>
      <c r="W1768">
        <v>0</v>
      </c>
    </row>
    <row r="1769" spans="3:23" x14ac:dyDescent="0.35">
      <c r="C1769" s="12">
        <v>44166</v>
      </c>
      <c r="D1769" s="12">
        <v>44196</v>
      </c>
      <c r="E1769" t="s">
        <v>21</v>
      </c>
      <c r="F1769" t="s">
        <v>59</v>
      </c>
      <c r="G1769" t="s">
        <v>59</v>
      </c>
      <c r="H1769" t="s">
        <v>60</v>
      </c>
      <c r="I1769" t="s">
        <v>61</v>
      </c>
      <c r="J1769" t="s">
        <v>62</v>
      </c>
      <c r="K1769" t="s">
        <v>63</v>
      </c>
      <c r="L1769" t="s">
        <v>64</v>
      </c>
      <c r="M1769" t="s">
        <v>65</v>
      </c>
      <c r="N1769" t="s">
        <v>92</v>
      </c>
      <c r="O1769" t="s">
        <v>93</v>
      </c>
      <c r="P1769" t="s">
        <v>188</v>
      </c>
      <c r="Q1769" t="s">
        <v>189</v>
      </c>
      <c r="R1769" t="s">
        <v>70</v>
      </c>
      <c r="S1769">
        <v>1225983.5982907999</v>
      </c>
      <c r="T1769">
        <v>55.914707730103999</v>
      </c>
      <c r="U1769">
        <v>58.289698471568002</v>
      </c>
      <c r="V1769">
        <v>21032.594616848</v>
      </c>
      <c r="W1769">
        <v>0</v>
      </c>
    </row>
    <row r="1770" spans="3:23" x14ac:dyDescent="0.35">
      <c r="C1770" s="12">
        <v>43891</v>
      </c>
      <c r="D1770" s="12">
        <v>43921</v>
      </c>
      <c r="E1770" t="s">
        <v>20</v>
      </c>
      <c r="F1770" t="s">
        <v>59</v>
      </c>
      <c r="G1770" t="s">
        <v>59</v>
      </c>
      <c r="H1770" t="s">
        <v>76</v>
      </c>
      <c r="I1770" t="s">
        <v>61</v>
      </c>
      <c r="J1770" t="s">
        <v>62</v>
      </c>
      <c r="K1770" t="s">
        <v>63</v>
      </c>
      <c r="L1770" t="s">
        <v>64</v>
      </c>
      <c r="M1770" t="s">
        <v>65</v>
      </c>
      <c r="N1770" t="s">
        <v>66</v>
      </c>
      <c r="O1770" t="s">
        <v>67</v>
      </c>
      <c r="P1770" t="s">
        <v>155</v>
      </c>
      <c r="Q1770" t="s">
        <v>156</v>
      </c>
      <c r="R1770" t="s">
        <v>70</v>
      </c>
      <c r="S1770">
        <v>1224247.2862231999</v>
      </c>
      <c r="T1770">
        <v>73.052504459261996</v>
      </c>
      <c r="U1770">
        <v>51.581107454137999</v>
      </c>
      <c r="V1770">
        <v>23734.412591115</v>
      </c>
      <c r="W1770">
        <v>0</v>
      </c>
    </row>
    <row r="1771" spans="3:23" x14ac:dyDescent="0.35">
      <c r="C1771" s="12">
        <v>43617</v>
      </c>
      <c r="D1771" s="12">
        <v>43646</v>
      </c>
      <c r="E1771" t="s">
        <v>75</v>
      </c>
      <c r="F1771" t="s">
        <v>59</v>
      </c>
      <c r="G1771" t="s">
        <v>59</v>
      </c>
      <c r="H1771" t="s">
        <v>76</v>
      </c>
      <c r="I1771" t="s">
        <v>61</v>
      </c>
      <c r="J1771" t="s">
        <v>62</v>
      </c>
      <c r="K1771" t="s">
        <v>63</v>
      </c>
      <c r="L1771" t="s">
        <v>64</v>
      </c>
      <c r="M1771" t="s">
        <v>96</v>
      </c>
      <c r="N1771" t="s">
        <v>97</v>
      </c>
      <c r="O1771" t="s">
        <v>98</v>
      </c>
      <c r="P1771" t="s">
        <v>99</v>
      </c>
      <c r="Q1771" t="s">
        <v>100</v>
      </c>
      <c r="R1771" t="s">
        <v>70</v>
      </c>
      <c r="S1771">
        <v>1223496.613194</v>
      </c>
      <c r="T1771">
        <v>78.587755097998993</v>
      </c>
      <c r="U1771">
        <v>64.626276239334999</v>
      </c>
      <c r="V1771">
        <v>18931.875459805</v>
      </c>
      <c r="W1771">
        <v>0</v>
      </c>
    </row>
    <row r="1772" spans="3:23" x14ac:dyDescent="0.35">
      <c r="C1772" s="12">
        <v>43586</v>
      </c>
      <c r="D1772" s="12">
        <v>43616</v>
      </c>
      <c r="E1772" t="s">
        <v>75</v>
      </c>
      <c r="F1772" t="s">
        <v>59</v>
      </c>
      <c r="G1772" t="s">
        <v>59</v>
      </c>
      <c r="H1772" t="s">
        <v>87</v>
      </c>
      <c r="I1772" t="s">
        <v>61</v>
      </c>
      <c r="J1772" t="s">
        <v>62</v>
      </c>
      <c r="K1772" t="s">
        <v>63</v>
      </c>
      <c r="L1772" t="s">
        <v>64</v>
      </c>
      <c r="M1772" t="s">
        <v>101</v>
      </c>
      <c r="N1772" t="s">
        <v>102</v>
      </c>
      <c r="O1772" t="s">
        <v>93</v>
      </c>
      <c r="P1772" t="s">
        <v>131</v>
      </c>
      <c r="Q1772" t="s">
        <v>132</v>
      </c>
      <c r="R1772" t="s">
        <v>70</v>
      </c>
      <c r="S1772">
        <v>1223225.1393384</v>
      </c>
      <c r="T1772">
        <v>80.534281808954006</v>
      </c>
      <c r="U1772">
        <v>23.574739990615999</v>
      </c>
      <c r="V1772">
        <v>51887.110518515998</v>
      </c>
      <c r="W1772">
        <v>0</v>
      </c>
    </row>
    <row r="1773" spans="3:23" x14ac:dyDescent="0.35">
      <c r="C1773" s="12">
        <v>44105</v>
      </c>
      <c r="D1773" s="12">
        <v>44135</v>
      </c>
      <c r="E1773" t="s">
        <v>21</v>
      </c>
      <c r="F1773" t="s">
        <v>59</v>
      </c>
      <c r="G1773" t="s">
        <v>59</v>
      </c>
      <c r="H1773" t="s">
        <v>76</v>
      </c>
      <c r="I1773" t="s">
        <v>61</v>
      </c>
      <c r="J1773" t="s">
        <v>62</v>
      </c>
      <c r="K1773" t="s">
        <v>63</v>
      </c>
      <c r="L1773" t="s">
        <v>64</v>
      </c>
      <c r="M1773" t="s">
        <v>82</v>
      </c>
      <c r="N1773" t="s">
        <v>124</v>
      </c>
      <c r="O1773" t="s">
        <v>108</v>
      </c>
      <c r="P1773" t="s">
        <v>125</v>
      </c>
      <c r="Q1773" t="s">
        <v>126</v>
      </c>
      <c r="R1773" t="s">
        <v>70</v>
      </c>
      <c r="S1773">
        <v>1222993.0436718001</v>
      </c>
      <c r="T1773">
        <v>72.498570389272999</v>
      </c>
      <c r="U1773">
        <v>31.906627761317001</v>
      </c>
      <c r="V1773">
        <v>38330.376146943003</v>
      </c>
      <c r="W1773">
        <v>0</v>
      </c>
    </row>
    <row r="1774" spans="3:23" x14ac:dyDescent="0.35">
      <c r="C1774" s="12">
        <v>43586</v>
      </c>
      <c r="D1774" s="12">
        <v>43616</v>
      </c>
      <c r="E1774" t="s">
        <v>75</v>
      </c>
      <c r="F1774" t="s">
        <v>59</v>
      </c>
      <c r="G1774" t="s">
        <v>59</v>
      </c>
      <c r="H1774" t="s">
        <v>87</v>
      </c>
      <c r="I1774" t="s">
        <v>61</v>
      </c>
      <c r="J1774" t="s">
        <v>62</v>
      </c>
      <c r="K1774" t="s">
        <v>63</v>
      </c>
      <c r="L1774" t="s">
        <v>64</v>
      </c>
      <c r="M1774" t="s">
        <v>77</v>
      </c>
      <c r="N1774" t="s">
        <v>107</v>
      </c>
      <c r="O1774" t="s">
        <v>108</v>
      </c>
      <c r="P1774" t="s">
        <v>109</v>
      </c>
      <c r="Q1774" t="s">
        <v>110</v>
      </c>
      <c r="R1774" t="s">
        <v>70</v>
      </c>
      <c r="S1774">
        <v>1222742.5729902</v>
      </c>
      <c r="T1774">
        <v>80.901340304867006</v>
      </c>
      <c r="U1774">
        <v>30.130399614102</v>
      </c>
      <c r="V1774">
        <v>40581.691203921</v>
      </c>
      <c r="W1774">
        <v>0</v>
      </c>
    </row>
    <row r="1775" spans="3:23" x14ac:dyDescent="0.35">
      <c r="C1775" s="12">
        <v>44317</v>
      </c>
      <c r="D1775" s="12">
        <v>44347</v>
      </c>
      <c r="E1775" t="s">
        <v>21</v>
      </c>
      <c r="F1775" t="s">
        <v>59</v>
      </c>
      <c r="G1775" t="s">
        <v>59</v>
      </c>
      <c r="H1775" t="s">
        <v>76</v>
      </c>
      <c r="I1775" t="s">
        <v>61</v>
      </c>
      <c r="J1775" t="s">
        <v>62</v>
      </c>
      <c r="K1775" t="s">
        <v>63</v>
      </c>
      <c r="L1775" t="s">
        <v>64</v>
      </c>
      <c r="M1775" t="s">
        <v>65</v>
      </c>
      <c r="N1775" t="s">
        <v>92</v>
      </c>
      <c r="O1775" t="s">
        <v>93</v>
      </c>
      <c r="P1775" t="s">
        <v>146</v>
      </c>
      <c r="Q1775" t="s">
        <v>147</v>
      </c>
      <c r="R1775" t="s">
        <v>70</v>
      </c>
      <c r="S1775">
        <v>1221881.9895404</v>
      </c>
      <c r="T1775">
        <v>68.589035781659007</v>
      </c>
      <c r="U1775">
        <v>57.377218336125999</v>
      </c>
      <c r="V1775">
        <v>21295.594749511001</v>
      </c>
      <c r="W1775">
        <v>0</v>
      </c>
    </row>
    <row r="1776" spans="3:23" x14ac:dyDescent="0.35">
      <c r="C1776" s="12">
        <v>44409</v>
      </c>
      <c r="D1776" s="12">
        <v>44439</v>
      </c>
      <c r="E1776" t="s">
        <v>21</v>
      </c>
      <c r="F1776" t="s">
        <v>59</v>
      </c>
      <c r="G1776" t="s">
        <v>59</v>
      </c>
      <c r="H1776" t="s">
        <v>60</v>
      </c>
      <c r="I1776" t="s">
        <v>61</v>
      </c>
      <c r="J1776" t="s">
        <v>62</v>
      </c>
      <c r="K1776" t="s">
        <v>63</v>
      </c>
      <c r="L1776" t="s">
        <v>64</v>
      </c>
      <c r="M1776" t="s">
        <v>77</v>
      </c>
      <c r="N1776" t="s">
        <v>78</v>
      </c>
      <c r="O1776" t="s">
        <v>79</v>
      </c>
      <c r="P1776" t="s">
        <v>105</v>
      </c>
      <c r="Q1776" t="s">
        <v>106</v>
      </c>
      <c r="R1776" t="s">
        <v>70</v>
      </c>
      <c r="S1776">
        <v>1220860.7451058</v>
      </c>
      <c r="T1776">
        <v>92.303283428764004</v>
      </c>
      <c r="U1776">
        <v>24.847602588316999</v>
      </c>
      <c r="V1776">
        <v>49133.945247492004</v>
      </c>
      <c r="W1776">
        <v>0</v>
      </c>
    </row>
    <row r="1777" spans="3:23" x14ac:dyDescent="0.35">
      <c r="C1777" s="12">
        <v>44378</v>
      </c>
      <c r="D1777" s="12">
        <v>44408</v>
      </c>
      <c r="E1777" t="s">
        <v>21</v>
      </c>
      <c r="F1777" t="s">
        <v>59</v>
      </c>
      <c r="G1777" t="s">
        <v>59</v>
      </c>
      <c r="H1777" t="s">
        <v>60</v>
      </c>
      <c r="I1777" t="s">
        <v>61</v>
      </c>
      <c r="J1777" t="s">
        <v>62</v>
      </c>
      <c r="K1777" t="s">
        <v>63</v>
      </c>
      <c r="L1777" t="s">
        <v>64</v>
      </c>
      <c r="M1777" t="s">
        <v>77</v>
      </c>
      <c r="N1777" t="s">
        <v>78</v>
      </c>
      <c r="O1777" t="s">
        <v>79</v>
      </c>
      <c r="P1777" t="s">
        <v>105</v>
      </c>
      <c r="Q1777" t="s">
        <v>106</v>
      </c>
      <c r="R1777" t="s">
        <v>70</v>
      </c>
      <c r="S1777">
        <v>1220223.4749829001</v>
      </c>
      <c r="T1777">
        <v>91.807809062724999</v>
      </c>
      <c r="U1777">
        <v>24.407394994434</v>
      </c>
      <c r="V1777">
        <v>49994.006949989998</v>
      </c>
      <c r="W1777">
        <v>0</v>
      </c>
    </row>
    <row r="1778" spans="3:23" x14ac:dyDescent="0.35">
      <c r="C1778" s="12">
        <v>43739</v>
      </c>
      <c r="D1778" s="12">
        <v>43769</v>
      </c>
      <c r="E1778" t="s">
        <v>20</v>
      </c>
      <c r="F1778" t="s">
        <v>59</v>
      </c>
      <c r="G1778" t="s">
        <v>59</v>
      </c>
      <c r="H1778" t="s">
        <v>76</v>
      </c>
      <c r="I1778" t="s">
        <v>61</v>
      </c>
      <c r="J1778" t="s">
        <v>62</v>
      </c>
      <c r="K1778" t="s">
        <v>63</v>
      </c>
      <c r="L1778" t="s">
        <v>64</v>
      </c>
      <c r="M1778" t="s">
        <v>101</v>
      </c>
      <c r="N1778" t="s">
        <v>102</v>
      </c>
      <c r="O1778" t="s">
        <v>93</v>
      </c>
      <c r="P1778" t="s">
        <v>176</v>
      </c>
      <c r="Q1778" t="s">
        <v>177</v>
      </c>
      <c r="R1778" t="s">
        <v>70</v>
      </c>
      <c r="S1778">
        <v>1220108.3412005</v>
      </c>
      <c r="T1778">
        <v>73.709718801593993</v>
      </c>
      <c r="U1778">
        <v>28.487959909872</v>
      </c>
      <c r="V1778">
        <v>42828.912461986998</v>
      </c>
      <c r="W1778">
        <v>0</v>
      </c>
    </row>
    <row r="1779" spans="3:23" x14ac:dyDescent="0.35">
      <c r="C1779" s="12">
        <v>43770</v>
      </c>
      <c r="D1779" s="12">
        <v>43799</v>
      </c>
      <c r="E1779" t="s">
        <v>20</v>
      </c>
      <c r="F1779" t="s">
        <v>59</v>
      </c>
      <c r="G1779" t="s">
        <v>59</v>
      </c>
      <c r="H1779" t="s">
        <v>87</v>
      </c>
      <c r="I1779" t="s">
        <v>61</v>
      </c>
      <c r="J1779" t="s">
        <v>62</v>
      </c>
      <c r="K1779" t="s">
        <v>63</v>
      </c>
      <c r="L1779" t="s">
        <v>64</v>
      </c>
      <c r="M1779" t="s">
        <v>82</v>
      </c>
      <c r="N1779" t="s">
        <v>83</v>
      </c>
      <c r="O1779" t="s">
        <v>84</v>
      </c>
      <c r="P1779" t="s">
        <v>160</v>
      </c>
      <c r="Q1779" t="s">
        <v>161</v>
      </c>
      <c r="R1779" t="s">
        <v>70</v>
      </c>
      <c r="S1779">
        <v>1219392.5458475</v>
      </c>
      <c r="T1779">
        <v>51.401469964191001</v>
      </c>
      <c r="U1779">
        <v>52.214660188312997</v>
      </c>
      <c r="V1779">
        <v>23353.451721215999</v>
      </c>
      <c r="W1779">
        <v>1</v>
      </c>
    </row>
    <row r="1780" spans="3:23" x14ac:dyDescent="0.35">
      <c r="C1780" s="12">
        <v>43617</v>
      </c>
      <c r="D1780" s="12">
        <v>43646</v>
      </c>
      <c r="E1780" t="s">
        <v>75</v>
      </c>
      <c r="F1780" t="s">
        <v>59</v>
      </c>
      <c r="G1780" t="s">
        <v>59</v>
      </c>
      <c r="H1780" t="s">
        <v>76</v>
      </c>
      <c r="I1780" t="s">
        <v>61</v>
      </c>
      <c r="J1780" t="s">
        <v>62</v>
      </c>
      <c r="K1780" t="s">
        <v>63</v>
      </c>
      <c r="L1780" t="s">
        <v>64</v>
      </c>
      <c r="M1780" t="s">
        <v>82</v>
      </c>
      <c r="N1780" t="s">
        <v>120</v>
      </c>
      <c r="O1780" t="s">
        <v>121</v>
      </c>
      <c r="P1780" t="s">
        <v>122</v>
      </c>
      <c r="Q1780" t="s">
        <v>123</v>
      </c>
      <c r="R1780" t="s">
        <v>70</v>
      </c>
      <c r="S1780">
        <v>1219302.7985837001</v>
      </c>
      <c r="T1780">
        <v>66.964464573618002</v>
      </c>
      <c r="U1780">
        <v>44.145691511362003</v>
      </c>
      <c r="V1780">
        <v>27619.97279553</v>
      </c>
      <c r="W1780">
        <v>0</v>
      </c>
    </row>
    <row r="1781" spans="3:23" x14ac:dyDescent="0.35">
      <c r="C1781" s="12">
        <v>44378</v>
      </c>
      <c r="D1781" s="12">
        <v>44408</v>
      </c>
      <c r="E1781" t="s">
        <v>21</v>
      </c>
      <c r="F1781" t="s">
        <v>59</v>
      </c>
      <c r="G1781" t="s">
        <v>59</v>
      </c>
      <c r="H1781" t="s">
        <v>60</v>
      </c>
      <c r="I1781" t="s">
        <v>61</v>
      </c>
      <c r="J1781" t="s">
        <v>62</v>
      </c>
      <c r="K1781" t="s">
        <v>63</v>
      </c>
      <c r="L1781" t="s">
        <v>64</v>
      </c>
      <c r="M1781" t="s">
        <v>77</v>
      </c>
      <c r="N1781" t="s">
        <v>107</v>
      </c>
      <c r="O1781" t="s">
        <v>108</v>
      </c>
      <c r="P1781" t="s">
        <v>109</v>
      </c>
      <c r="Q1781" t="s">
        <v>110</v>
      </c>
      <c r="R1781" t="s">
        <v>70</v>
      </c>
      <c r="S1781">
        <v>1218810.2588235</v>
      </c>
      <c r="T1781">
        <v>88.836305825970996</v>
      </c>
      <c r="U1781">
        <v>34.069417078606001</v>
      </c>
      <c r="V1781">
        <v>35774.320881728003</v>
      </c>
      <c r="W1781">
        <v>0</v>
      </c>
    </row>
    <row r="1782" spans="3:23" x14ac:dyDescent="0.35">
      <c r="C1782" s="12">
        <v>44136</v>
      </c>
      <c r="D1782" s="12">
        <v>44165</v>
      </c>
      <c r="E1782" t="s">
        <v>21</v>
      </c>
      <c r="F1782" t="s">
        <v>59</v>
      </c>
      <c r="G1782" t="s">
        <v>59</v>
      </c>
      <c r="H1782" t="s">
        <v>60</v>
      </c>
      <c r="I1782" t="s">
        <v>61</v>
      </c>
      <c r="J1782" t="s">
        <v>62</v>
      </c>
      <c r="K1782" t="s">
        <v>63</v>
      </c>
      <c r="L1782" t="s">
        <v>64</v>
      </c>
      <c r="M1782" t="s">
        <v>96</v>
      </c>
      <c r="N1782" t="s">
        <v>111</v>
      </c>
      <c r="O1782" t="s">
        <v>112</v>
      </c>
      <c r="P1782" t="s">
        <v>174</v>
      </c>
      <c r="Q1782" t="s">
        <v>175</v>
      </c>
      <c r="R1782" t="s">
        <v>70</v>
      </c>
      <c r="S1782">
        <v>1218542.3788844999</v>
      </c>
      <c r="T1782">
        <v>74.807725173163007</v>
      </c>
      <c r="U1782">
        <v>71.936328032261997</v>
      </c>
      <c r="V1782">
        <v>16939.179580281001</v>
      </c>
      <c r="W1782">
        <v>0</v>
      </c>
    </row>
    <row r="1783" spans="3:23" x14ac:dyDescent="0.35">
      <c r="C1783" s="12">
        <v>44378</v>
      </c>
      <c r="D1783" s="12">
        <v>44408</v>
      </c>
      <c r="E1783" t="s">
        <v>21</v>
      </c>
      <c r="F1783" t="s">
        <v>59</v>
      </c>
      <c r="G1783" t="s">
        <v>59</v>
      </c>
      <c r="H1783" t="s">
        <v>87</v>
      </c>
      <c r="I1783" t="s">
        <v>61</v>
      </c>
      <c r="J1783" t="s">
        <v>62</v>
      </c>
      <c r="K1783" t="s">
        <v>63</v>
      </c>
      <c r="L1783" t="s">
        <v>64</v>
      </c>
      <c r="M1783" t="s">
        <v>77</v>
      </c>
      <c r="N1783" t="s">
        <v>107</v>
      </c>
      <c r="O1783" t="s">
        <v>108</v>
      </c>
      <c r="P1783" t="s">
        <v>109</v>
      </c>
      <c r="Q1783" t="s">
        <v>110</v>
      </c>
      <c r="R1783" t="s">
        <v>70</v>
      </c>
      <c r="S1783">
        <v>1217485.2370732001</v>
      </c>
      <c r="T1783">
        <v>78.686294878837003</v>
      </c>
      <c r="U1783">
        <v>33.185045138593999</v>
      </c>
      <c r="V1783">
        <v>36687.767998761999</v>
      </c>
      <c r="W1783">
        <v>0</v>
      </c>
    </row>
    <row r="1784" spans="3:23" x14ac:dyDescent="0.35">
      <c r="C1784" s="12">
        <v>44409</v>
      </c>
      <c r="D1784" s="12">
        <v>44439</v>
      </c>
      <c r="E1784" t="s">
        <v>21</v>
      </c>
      <c r="F1784" t="s">
        <v>59</v>
      </c>
      <c r="G1784" t="s">
        <v>59</v>
      </c>
      <c r="H1784" t="s">
        <v>76</v>
      </c>
      <c r="I1784" t="s">
        <v>61</v>
      </c>
      <c r="J1784" t="s">
        <v>62</v>
      </c>
      <c r="K1784" t="s">
        <v>63</v>
      </c>
      <c r="L1784" t="s">
        <v>64</v>
      </c>
      <c r="M1784" t="s">
        <v>96</v>
      </c>
      <c r="N1784" t="s">
        <v>97</v>
      </c>
      <c r="O1784" t="s">
        <v>98</v>
      </c>
      <c r="P1784" t="s">
        <v>99</v>
      </c>
      <c r="Q1784" t="s">
        <v>100</v>
      </c>
      <c r="R1784" t="s">
        <v>70</v>
      </c>
      <c r="S1784">
        <v>1214592.7217282001</v>
      </c>
      <c r="T1784">
        <v>80.643619867968994</v>
      </c>
      <c r="U1784">
        <v>72.308694859037004</v>
      </c>
      <c r="V1784">
        <v>16797.326021387002</v>
      </c>
      <c r="W1784">
        <v>0</v>
      </c>
    </row>
    <row r="1785" spans="3:23" x14ac:dyDescent="0.35">
      <c r="C1785" s="12">
        <v>43983</v>
      </c>
      <c r="D1785" s="12">
        <v>44012</v>
      </c>
      <c r="E1785" t="s">
        <v>20</v>
      </c>
      <c r="F1785" t="s">
        <v>59</v>
      </c>
      <c r="G1785" t="s">
        <v>59</v>
      </c>
      <c r="H1785" t="s">
        <v>60</v>
      </c>
      <c r="I1785" t="s">
        <v>61</v>
      </c>
      <c r="J1785" t="s">
        <v>62</v>
      </c>
      <c r="K1785" t="s">
        <v>63</v>
      </c>
      <c r="L1785" t="s">
        <v>64</v>
      </c>
      <c r="M1785" t="s">
        <v>96</v>
      </c>
      <c r="N1785" t="s">
        <v>111</v>
      </c>
      <c r="O1785" t="s">
        <v>112</v>
      </c>
      <c r="P1785" t="s">
        <v>113</v>
      </c>
      <c r="Q1785" t="s">
        <v>114</v>
      </c>
      <c r="R1785" t="s">
        <v>70</v>
      </c>
      <c r="S1785">
        <v>1214055.9821277999</v>
      </c>
      <c r="T1785">
        <v>87.659165507048002</v>
      </c>
      <c r="U1785">
        <v>43.965969091322997</v>
      </c>
      <c r="V1785">
        <v>27613.538544006002</v>
      </c>
      <c r="W1785">
        <v>0</v>
      </c>
    </row>
    <row r="1786" spans="3:23" x14ac:dyDescent="0.35">
      <c r="C1786" s="12">
        <v>43800</v>
      </c>
      <c r="D1786" s="12">
        <v>43830</v>
      </c>
      <c r="E1786" t="s">
        <v>20</v>
      </c>
      <c r="F1786" t="s">
        <v>59</v>
      </c>
      <c r="G1786" t="s">
        <v>59</v>
      </c>
      <c r="H1786" t="s">
        <v>60</v>
      </c>
      <c r="I1786" t="s">
        <v>61</v>
      </c>
      <c r="J1786" t="s">
        <v>62</v>
      </c>
      <c r="K1786" t="s">
        <v>63</v>
      </c>
      <c r="L1786" t="s">
        <v>64</v>
      </c>
      <c r="M1786" t="s">
        <v>82</v>
      </c>
      <c r="N1786" t="s">
        <v>83</v>
      </c>
      <c r="O1786" t="s">
        <v>84</v>
      </c>
      <c r="P1786" t="s">
        <v>160</v>
      </c>
      <c r="Q1786" t="s">
        <v>161</v>
      </c>
      <c r="R1786" t="s">
        <v>70</v>
      </c>
      <c r="S1786">
        <v>1213970.7864532999</v>
      </c>
      <c r="T1786">
        <v>71.266091687143003</v>
      </c>
      <c r="U1786">
        <v>55.045681906052003</v>
      </c>
      <c r="V1786">
        <v>22053.878604415</v>
      </c>
      <c r="W1786">
        <v>1</v>
      </c>
    </row>
    <row r="1787" spans="3:23" x14ac:dyDescent="0.35">
      <c r="C1787" s="12">
        <v>44256</v>
      </c>
      <c r="D1787" s="12">
        <v>44286</v>
      </c>
      <c r="E1787" t="s">
        <v>21</v>
      </c>
      <c r="F1787" t="s">
        <v>59</v>
      </c>
      <c r="G1787" t="s">
        <v>59</v>
      </c>
      <c r="H1787" t="s">
        <v>60</v>
      </c>
      <c r="I1787" t="s">
        <v>61</v>
      </c>
      <c r="J1787" t="s">
        <v>62</v>
      </c>
      <c r="K1787" t="s">
        <v>63</v>
      </c>
      <c r="L1787" t="s">
        <v>64</v>
      </c>
      <c r="M1787" t="s">
        <v>65</v>
      </c>
      <c r="N1787" t="s">
        <v>92</v>
      </c>
      <c r="O1787" t="s">
        <v>93</v>
      </c>
      <c r="P1787" t="s">
        <v>153</v>
      </c>
      <c r="Q1787" t="s">
        <v>154</v>
      </c>
      <c r="R1787" t="s">
        <v>70</v>
      </c>
      <c r="S1787">
        <v>1212385.9820486</v>
      </c>
      <c r="T1787">
        <v>73.887208606200005</v>
      </c>
      <c r="U1787">
        <v>57.094221311622</v>
      </c>
      <c r="V1787">
        <v>21234.828222480999</v>
      </c>
      <c r="W1787">
        <v>0</v>
      </c>
    </row>
    <row r="1788" spans="3:23" x14ac:dyDescent="0.35">
      <c r="C1788" s="12">
        <v>43556</v>
      </c>
      <c r="D1788" s="12">
        <v>43585</v>
      </c>
      <c r="E1788" t="s">
        <v>75</v>
      </c>
      <c r="F1788" t="s">
        <v>59</v>
      </c>
      <c r="G1788" t="s">
        <v>59</v>
      </c>
      <c r="H1788" t="s">
        <v>76</v>
      </c>
      <c r="I1788" t="s">
        <v>61</v>
      </c>
      <c r="J1788" t="s">
        <v>62</v>
      </c>
      <c r="K1788" t="s">
        <v>63</v>
      </c>
      <c r="L1788" t="s">
        <v>64</v>
      </c>
      <c r="M1788" t="s">
        <v>96</v>
      </c>
      <c r="N1788" t="s">
        <v>97</v>
      </c>
      <c r="O1788" t="s">
        <v>98</v>
      </c>
      <c r="P1788" t="s">
        <v>99</v>
      </c>
      <c r="Q1788" t="s">
        <v>100</v>
      </c>
      <c r="R1788" t="s">
        <v>70</v>
      </c>
      <c r="S1788">
        <v>1211941.8900647999</v>
      </c>
      <c r="T1788">
        <v>77.456867690948002</v>
      </c>
      <c r="U1788">
        <v>63.976154482155003</v>
      </c>
      <c r="V1788">
        <v>18943.650175204999</v>
      </c>
      <c r="W1788">
        <v>0</v>
      </c>
    </row>
    <row r="1789" spans="3:23" x14ac:dyDescent="0.35">
      <c r="C1789" s="12">
        <v>44228</v>
      </c>
      <c r="D1789" s="12">
        <v>44255</v>
      </c>
      <c r="E1789" t="s">
        <v>21</v>
      </c>
      <c r="F1789" t="s">
        <v>59</v>
      </c>
      <c r="G1789" t="s">
        <v>59</v>
      </c>
      <c r="H1789" t="s">
        <v>60</v>
      </c>
      <c r="I1789" t="s">
        <v>61</v>
      </c>
      <c r="J1789" t="s">
        <v>62</v>
      </c>
      <c r="K1789" t="s">
        <v>63</v>
      </c>
      <c r="L1789" t="s">
        <v>64</v>
      </c>
      <c r="M1789" t="s">
        <v>65</v>
      </c>
      <c r="N1789" t="s">
        <v>117</v>
      </c>
      <c r="O1789" t="s">
        <v>93</v>
      </c>
      <c r="P1789" t="s">
        <v>144</v>
      </c>
      <c r="Q1789" t="s">
        <v>145</v>
      </c>
      <c r="R1789" t="s">
        <v>70</v>
      </c>
      <c r="S1789">
        <v>1211735.3989678</v>
      </c>
      <c r="T1789">
        <v>80.101941033624996</v>
      </c>
      <c r="U1789">
        <v>56.523793594723998</v>
      </c>
      <c r="V1789">
        <v>21437.616301127</v>
      </c>
      <c r="W1789">
        <v>0</v>
      </c>
    </row>
    <row r="1790" spans="3:23" x14ac:dyDescent="0.35">
      <c r="C1790" s="12">
        <v>43862</v>
      </c>
      <c r="D1790" s="12">
        <v>43890</v>
      </c>
      <c r="E1790" t="s">
        <v>20</v>
      </c>
      <c r="F1790" t="s">
        <v>59</v>
      </c>
      <c r="G1790" t="s">
        <v>59</v>
      </c>
      <c r="H1790" t="s">
        <v>76</v>
      </c>
      <c r="I1790" t="s">
        <v>61</v>
      </c>
      <c r="J1790" t="s">
        <v>62</v>
      </c>
      <c r="K1790" t="s">
        <v>63</v>
      </c>
      <c r="L1790" t="s">
        <v>64</v>
      </c>
      <c r="M1790" t="s">
        <v>82</v>
      </c>
      <c r="N1790" t="s">
        <v>120</v>
      </c>
      <c r="O1790" t="s">
        <v>121</v>
      </c>
      <c r="P1790" t="s">
        <v>162</v>
      </c>
      <c r="Q1790" t="s">
        <v>163</v>
      </c>
      <c r="R1790" t="s">
        <v>70</v>
      </c>
      <c r="S1790">
        <v>1211485.8267558999</v>
      </c>
      <c r="T1790">
        <v>47.609130183825997</v>
      </c>
      <c r="U1790">
        <v>50.992236186047997</v>
      </c>
      <c r="V1790">
        <v>23758.240810144001</v>
      </c>
      <c r="W1790">
        <v>0</v>
      </c>
    </row>
    <row r="1791" spans="3:23" x14ac:dyDescent="0.35">
      <c r="C1791" s="12">
        <v>44228</v>
      </c>
      <c r="D1791" s="12">
        <v>44255</v>
      </c>
      <c r="E1791" t="s">
        <v>21</v>
      </c>
      <c r="F1791" t="s">
        <v>59</v>
      </c>
      <c r="G1791" t="s">
        <v>59</v>
      </c>
      <c r="H1791" t="s">
        <v>60</v>
      </c>
      <c r="I1791" t="s">
        <v>61</v>
      </c>
      <c r="J1791" t="s">
        <v>62</v>
      </c>
      <c r="K1791" t="s">
        <v>63</v>
      </c>
      <c r="L1791" t="s">
        <v>64</v>
      </c>
      <c r="M1791" t="s">
        <v>65</v>
      </c>
      <c r="N1791" t="s">
        <v>92</v>
      </c>
      <c r="O1791" t="s">
        <v>93</v>
      </c>
      <c r="P1791" t="s">
        <v>188</v>
      </c>
      <c r="Q1791" t="s">
        <v>189</v>
      </c>
      <c r="R1791" t="s">
        <v>70</v>
      </c>
      <c r="S1791">
        <v>1210500.6933245</v>
      </c>
      <c r="T1791">
        <v>59.003365113306003</v>
      </c>
      <c r="U1791">
        <v>59.622285009509</v>
      </c>
      <c r="V1791">
        <v>20302.822898039001</v>
      </c>
      <c r="W1791">
        <v>0</v>
      </c>
    </row>
    <row r="1792" spans="3:23" x14ac:dyDescent="0.35">
      <c r="C1792" s="12">
        <v>44197</v>
      </c>
      <c r="D1792" s="12">
        <v>44227</v>
      </c>
      <c r="E1792" t="s">
        <v>21</v>
      </c>
      <c r="F1792" t="s">
        <v>59</v>
      </c>
      <c r="G1792" t="s">
        <v>59</v>
      </c>
      <c r="H1792" t="s">
        <v>76</v>
      </c>
      <c r="I1792" t="s">
        <v>61</v>
      </c>
      <c r="J1792" t="s">
        <v>62</v>
      </c>
      <c r="K1792" t="s">
        <v>63</v>
      </c>
      <c r="L1792" t="s">
        <v>64</v>
      </c>
      <c r="M1792" t="s">
        <v>82</v>
      </c>
      <c r="N1792" t="s">
        <v>124</v>
      </c>
      <c r="O1792" t="s">
        <v>108</v>
      </c>
      <c r="P1792" t="s">
        <v>125</v>
      </c>
      <c r="Q1792" t="s">
        <v>126</v>
      </c>
      <c r="R1792" t="s">
        <v>70</v>
      </c>
      <c r="S1792">
        <v>1209993.9477291999</v>
      </c>
      <c r="T1792">
        <v>73.223556093165996</v>
      </c>
      <c r="U1792">
        <v>31.75060935322</v>
      </c>
      <c r="V1792">
        <v>38109.314195145002</v>
      </c>
      <c r="W1792">
        <v>0</v>
      </c>
    </row>
    <row r="1793" spans="3:23" x14ac:dyDescent="0.35">
      <c r="C1793" s="12">
        <v>43862</v>
      </c>
      <c r="D1793" s="12">
        <v>43890</v>
      </c>
      <c r="E1793" t="s">
        <v>20</v>
      </c>
      <c r="F1793" t="s">
        <v>59</v>
      </c>
      <c r="G1793" t="s">
        <v>59</v>
      </c>
      <c r="H1793" t="s">
        <v>87</v>
      </c>
      <c r="I1793" t="s">
        <v>61</v>
      </c>
      <c r="J1793" t="s">
        <v>62</v>
      </c>
      <c r="K1793" t="s">
        <v>63</v>
      </c>
      <c r="L1793" t="s">
        <v>64</v>
      </c>
      <c r="M1793" t="s">
        <v>65</v>
      </c>
      <c r="N1793" t="s">
        <v>92</v>
      </c>
      <c r="O1793" t="s">
        <v>93</v>
      </c>
      <c r="P1793" t="s">
        <v>94</v>
      </c>
      <c r="Q1793" t="s">
        <v>95</v>
      </c>
      <c r="R1793" t="s">
        <v>70</v>
      </c>
      <c r="S1793">
        <v>1209405.2424772</v>
      </c>
      <c r="T1793">
        <v>64.546445650942999</v>
      </c>
      <c r="U1793">
        <v>43.765549540918997</v>
      </c>
      <c r="V1793">
        <v>27633.726873381998</v>
      </c>
      <c r="W1793">
        <v>0</v>
      </c>
    </row>
    <row r="1794" spans="3:23" x14ac:dyDescent="0.35">
      <c r="C1794" s="12">
        <v>43891</v>
      </c>
      <c r="D1794" s="12">
        <v>43921</v>
      </c>
      <c r="E1794" t="s">
        <v>20</v>
      </c>
      <c r="F1794" t="s">
        <v>59</v>
      </c>
      <c r="G1794" t="s">
        <v>59</v>
      </c>
      <c r="H1794" t="s">
        <v>76</v>
      </c>
      <c r="I1794" t="s">
        <v>61</v>
      </c>
      <c r="J1794" t="s">
        <v>62</v>
      </c>
      <c r="K1794" t="s">
        <v>63</v>
      </c>
      <c r="L1794" t="s">
        <v>64</v>
      </c>
      <c r="M1794" t="s">
        <v>88</v>
      </c>
      <c r="N1794" t="s">
        <v>150</v>
      </c>
      <c r="O1794" t="s">
        <v>93</v>
      </c>
      <c r="P1794" t="s">
        <v>166</v>
      </c>
      <c r="Q1794" t="s">
        <v>167</v>
      </c>
      <c r="R1794" t="s">
        <v>70</v>
      </c>
      <c r="S1794">
        <v>1208083.9552118999</v>
      </c>
      <c r="T1794">
        <v>60.139310755522999</v>
      </c>
      <c r="U1794">
        <v>30.209022609680002</v>
      </c>
      <c r="V1794">
        <v>39990.832236486</v>
      </c>
      <c r="W1794">
        <v>0</v>
      </c>
    </row>
    <row r="1795" spans="3:23" x14ac:dyDescent="0.35">
      <c r="C1795" s="12">
        <v>44287</v>
      </c>
      <c r="D1795" s="12">
        <v>44316</v>
      </c>
      <c r="E1795" t="s">
        <v>21</v>
      </c>
      <c r="F1795" t="s">
        <v>59</v>
      </c>
      <c r="G1795" t="s">
        <v>59</v>
      </c>
      <c r="H1795" t="s">
        <v>60</v>
      </c>
      <c r="I1795" t="s">
        <v>61</v>
      </c>
      <c r="J1795" t="s">
        <v>62</v>
      </c>
      <c r="K1795" t="s">
        <v>63</v>
      </c>
      <c r="L1795" t="s">
        <v>64</v>
      </c>
      <c r="M1795" t="s">
        <v>65</v>
      </c>
      <c r="N1795" t="s">
        <v>92</v>
      </c>
      <c r="O1795" t="s">
        <v>93</v>
      </c>
      <c r="P1795" t="s">
        <v>153</v>
      </c>
      <c r="Q1795" t="s">
        <v>154</v>
      </c>
      <c r="R1795" t="s">
        <v>70</v>
      </c>
      <c r="S1795">
        <v>1206242.0767276001</v>
      </c>
      <c r="T1795">
        <v>66.932697023008004</v>
      </c>
      <c r="U1795">
        <v>56.731501497160998</v>
      </c>
      <c r="V1795">
        <v>21262.297751594</v>
      </c>
      <c r="W1795">
        <v>0</v>
      </c>
    </row>
    <row r="1796" spans="3:23" x14ac:dyDescent="0.35">
      <c r="C1796" s="12">
        <v>44317</v>
      </c>
      <c r="D1796" s="12">
        <v>44347</v>
      </c>
      <c r="E1796" t="s">
        <v>21</v>
      </c>
      <c r="F1796" t="s">
        <v>59</v>
      </c>
      <c r="G1796" t="s">
        <v>59</v>
      </c>
      <c r="H1796" t="s">
        <v>87</v>
      </c>
      <c r="I1796" t="s">
        <v>61</v>
      </c>
      <c r="J1796" t="s">
        <v>62</v>
      </c>
      <c r="K1796" t="s">
        <v>63</v>
      </c>
      <c r="L1796" t="s">
        <v>64</v>
      </c>
      <c r="M1796" t="s">
        <v>82</v>
      </c>
      <c r="N1796" t="s">
        <v>120</v>
      </c>
      <c r="O1796" t="s">
        <v>121</v>
      </c>
      <c r="P1796" t="s">
        <v>122</v>
      </c>
      <c r="Q1796" t="s">
        <v>123</v>
      </c>
      <c r="R1796" t="s">
        <v>70</v>
      </c>
      <c r="S1796">
        <v>1206216.0624925001</v>
      </c>
      <c r="T1796">
        <v>45.861778355344001</v>
      </c>
      <c r="U1796">
        <v>44.314080993612002</v>
      </c>
      <c r="V1796">
        <v>27219.701626360998</v>
      </c>
      <c r="W1796">
        <v>0</v>
      </c>
    </row>
    <row r="1797" spans="3:23" x14ac:dyDescent="0.35">
      <c r="C1797" s="12">
        <v>43525</v>
      </c>
      <c r="D1797" s="12">
        <v>43555</v>
      </c>
      <c r="E1797" t="s">
        <v>75</v>
      </c>
      <c r="F1797" t="s">
        <v>59</v>
      </c>
      <c r="G1797" t="s">
        <v>59</v>
      </c>
      <c r="H1797" t="s">
        <v>76</v>
      </c>
      <c r="I1797" t="s">
        <v>61</v>
      </c>
      <c r="J1797" t="s">
        <v>62</v>
      </c>
      <c r="K1797" t="s">
        <v>63</v>
      </c>
      <c r="L1797" t="s">
        <v>64</v>
      </c>
      <c r="M1797" t="s">
        <v>82</v>
      </c>
      <c r="N1797" t="s">
        <v>120</v>
      </c>
      <c r="O1797" t="s">
        <v>121</v>
      </c>
      <c r="P1797" t="s">
        <v>122</v>
      </c>
      <c r="Q1797" t="s">
        <v>123</v>
      </c>
      <c r="R1797" t="s">
        <v>70</v>
      </c>
      <c r="S1797">
        <v>1205525.351848</v>
      </c>
      <c r="T1797">
        <v>71.106596402913993</v>
      </c>
      <c r="U1797">
        <v>44.991621758469996</v>
      </c>
      <c r="V1797">
        <v>26794.440936575</v>
      </c>
      <c r="W1797">
        <v>0</v>
      </c>
    </row>
    <row r="1798" spans="3:23" x14ac:dyDescent="0.35">
      <c r="C1798" s="12">
        <v>44013</v>
      </c>
      <c r="D1798" s="12">
        <v>44043</v>
      </c>
      <c r="E1798" t="s">
        <v>20</v>
      </c>
      <c r="F1798" t="s">
        <v>59</v>
      </c>
      <c r="G1798" t="s">
        <v>59</v>
      </c>
      <c r="H1798" t="s">
        <v>60</v>
      </c>
      <c r="I1798" t="s">
        <v>61</v>
      </c>
      <c r="J1798" t="s">
        <v>62</v>
      </c>
      <c r="K1798" t="s">
        <v>63</v>
      </c>
      <c r="L1798" t="s">
        <v>64</v>
      </c>
      <c r="M1798" t="s">
        <v>65</v>
      </c>
      <c r="N1798" t="s">
        <v>117</v>
      </c>
      <c r="O1798" t="s">
        <v>93</v>
      </c>
      <c r="P1798" t="s">
        <v>144</v>
      </c>
      <c r="Q1798" t="s">
        <v>145</v>
      </c>
      <c r="R1798" t="s">
        <v>70</v>
      </c>
      <c r="S1798">
        <v>1205381.1548285</v>
      </c>
      <c r="T1798">
        <v>73.399316287385005</v>
      </c>
      <c r="U1798">
        <v>55.670814383492001</v>
      </c>
      <c r="V1798">
        <v>21651.940396006001</v>
      </c>
      <c r="W1798">
        <v>0</v>
      </c>
    </row>
    <row r="1799" spans="3:23" x14ac:dyDescent="0.35">
      <c r="C1799" s="12">
        <v>44378</v>
      </c>
      <c r="D1799" s="12">
        <v>44408</v>
      </c>
      <c r="E1799" t="s">
        <v>21</v>
      </c>
      <c r="F1799" t="s">
        <v>59</v>
      </c>
      <c r="G1799" t="s">
        <v>59</v>
      </c>
      <c r="H1799" t="s">
        <v>87</v>
      </c>
      <c r="I1799" t="s">
        <v>61</v>
      </c>
      <c r="J1799" t="s">
        <v>62</v>
      </c>
      <c r="K1799" t="s">
        <v>63</v>
      </c>
      <c r="L1799" t="s">
        <v>64</v>
      </c>
      <c r="M1799" t="s">
        <v>82</v>
      </c>
      <c r="N1799" t="s">
        <v>120</v>
      </c>
      <c r="O1799" t="s">
        <v>121</v>
      </c>
      <c r="P1799" t="s">
        <v>122</v>
      </c>
      <c r="Q1799" t="s">
        <v>123</v>
      </c>
      <c r="R1799" t="s">
        <v>70</v>
      </c>
      <c r="S1799">
        <v>1205051.7847754001</v>
      </c>
      <c r="T1799">
        <v>47.958113507710998</v>
      </c>
      <c r="U1799">
        <v>45.551041676929998</v>
      </c>
      <c r="V1799">
        <v>26454.977546335002</v>
      </c>
      <c r="W1799">
        <v>0</v>
      </c>
    </row>
    <row r="1800" spans="3:23" x14ac:dyDescent="0.35">
      <c r="C1800" s="12">
        <v>43435</v>
      </c>
      <c r="D1800" s="12">
        <v>43465</v>
      </c>
      <c r="E1800" t="s">
        <v>75</v>
      </c>
      <c r="F1800" t="s">
        <v>59</v>
      </c>
      <c r="G1800" t="s">
        <v>59</v>
      </c>
      <c r="H1800" t="s">
        <v>60</v>
      </c>
      <c r="I1800" t="s">
        <v>61</v>
      </c>
      <c r="J1800" t="s">
        <v>62</v>
      </c>
      <c r="K1800" t="s">
        <v>63</v>
      </c>
      <c r="L1800" t="s">
        <v>64</v>
      </c>
      <c r="M1800" t="s">
        <v>65</v>
      </c>
      <c r="N1800" t="s">
        <v>92</v>
      </c>
      <c r="O1800" t="s">
        <v>93</v>
      </c>
      <c r="P1800" t="s">
        <v>94</v>
      </c>
      <c r="Q1800" t="s">
        <v>95</v>
      </c>
      <c r="R1800" t="s">
        <v>70</v>
      </c>
      <c r="S1800">
        <v>1203410.7606496001</v>
      </c>
      <c r="T1800">
        <v>86.752795369742998</v>
      </c>
      <c r="U1800">
        <v>43.704201773849</v>
      </c>
      <c r="V1800">
        <v>27535.356139822001</v>
      </c>
      <c r="W1800">
        <v>0</v>
      </c>
    </row>
    <row r="1801" spans="3:23" x14ac:dyDescent="0.35">
      <c r="C1801" s="12">
        <v>44197</v>
      </c>
      <c r="D1801" s="12">
        <v>44227</v>
      </c>
      <c r="E1801" t="s">
        <v>21</v>
      </c>
      <c r="F1801" t="s">
        <v>59</v>
      </c>
      <c r="G1801" t="s">
        <v>59</v>
      </c>
      <c r="H1801" t="s">
        <v>76</v>
      </c>
      <c r="I1801" t="s">
        <v>61</v>
      </c>
      <c r="J1801" t="s">
        <v>62</v>
      </c>
      <c r="K1801" t="s">
        <v>63</v>
      </c>
      <c r="L1801" t="s">
        <v>64</v>
      </c>
      <c r="M1801" t="s">
        <v>65</v>
      </c>
      <c r="N1801" t="s">
        <v>117</v>
      </c>
      <c r="O1801" t="s">
        <v>93</v>
      </c>
      <c r="P1801" t="s">
        <v>127</v>
      </c>
      <c r="Q1801" t="s">
        <v>128</v>
      </c>
      <c r="R1801" t="s">
        <v>70</v>
      </c>
      <c r="S1801">
        <v>1203063.2987945999</v>
      </c>
      <c r="T1801">
        <v>75.703388540199001</v>
      </c>
      <c r="U1801">
        <v>51.794519456114998</v>
      </c>
      <c r="V1801">
        <v>23227.617736929999</v>
      </c>
      <c r="W1801">
        <v>0</v>
      </c>
    </row>
    <row r="1802" spans="3:23" x14ac:dyDescent="0.35">
      <c r="C1802" s="12">
        <v>44287</v>
      </c>
      <c r="D1802" s="12">
        <v>44316</v>
      </c>
      <c r="E1802" t="s">
        <v>21</v>
      </c>
      <c r="F1802" t="s">
        <v>59</v>
      </c>
      <c r="G1802" t="s">
        <v>59</v>
      </c>
      <c r="H1802" t="s">
        <v>76</v>
      </c>
      <c r="I1802" t="s">
        <v>61</v>
      </c>
      <c r="J1802" t="s">
        <v>62</v>
      </c>
      <c r="K1802" t="s">
        <v>63</v>
      </c>
      <c r="L1802" t="s">
        <v>64</v>
      </c>
      <c r="M1802" t="s">
        <v>82</v>
      </c>
      <c r="N1802" t="s">
        <v>124</v>
      </c>
      <c r="O1802" t="s">
        <v>108</v>
      </c>
      <c r="P1802" t="s">
        <v>125</v>
      </c>
      <c r="Q1802" t="s">
        <v>126</v>
      </c>
      <c r="R1802" t="s">
        <v>70</v>
      </c>
      <c r="S1802">
        <v>1203016.7731631</v>
      </c>
      <c r="T1802">
        <v>78.298456020415003</v>
      </c>
      <c r="U1802">
        <v>32.543940392502002</v>
      </c>
      <c r="V1802">
        <v>36965.922339270001</v>
      </c>
      <c r="W1802">
        <v>0</v>
      </c>
    </row>
    <row r="1803" spans="3:23" x14ac:dyDescent="0.35">
      <c r="C1803" s="12">
        <v>44348</v>
      </c>
      <c r="D1803" s="12">
        <v>44377</v>
      </c>
      <c r="E1803" t="s">
        <v>21</v>
      </c>
      <c r="F1803" t="s">
        <v>59</v>
      </c>
      <c r="G1803" t="s">
        <v>59</v>
      </c>
      <c r="H1803" t="s">
        <v>87</v>
      </c>
      <c r="I1803" t="s">
        <v>61</v>
      </c>
      <c r="J1803" t="s">
        <v>62</v>
      </c>
      <c r="K1803" t="s">
        <v>63</v>
      </c>
      <c r="L1803" t="s">
        <v>64</v>
      </c>
      <c r="M1803" t="s">
        <v>96</v>
      </c>
      <c r="N1803" t="s">
        <v>97</v>
      </c>
      <c r="O1803" t="s">
        <v>98</v>
      </c>
      <c r="P1803" t="s">
        <v>99</v>
      </c>
      <c r="Q1803" t="s">
        <v>100</v>
      </c>
      <c r="R1803" t="s">
        <v>70</v>
      </c>
      <c r="S1803">
        <v>1202804.2531534999</v>
      </c>
      <c r="T1803">
        <v>57.482702301442998</v>
      </c>
      <c r="U1803">
        <v>68.938714090660994</v>
      </c>
      <c r="V1803">
        <v>17447.442543992001</v>
      </c>
      <c r="W1803">
        <v>0</v>
      </c>
    </row>
    <row r="1804" spans="3:23" x14ac:dyDescent="0.35">
      <c r="C1804" s="12">
        <v>44136</v>
      </c>
      <c r="D1804" s="12">
        <v>44165</v>
      </c>
      <c r="E1804" t="s">
        <v>21</v>
      </c>
      <c r="F1804" t="s">
        <v>59</v>
      </c>
      <c r="G1804" t="s">
        <v>59</v>
      </c>
      <c r="H1804" t="s">
        <v>60</v>
      </c>
      <c r="I1804" t="s">
        <v>61</v>
      </c>
      <c r="J1804" t="s">
        <v>62</v>
      </c>
      <c r="K1804" t="s">
        <v>63</v>
      </c>
      <c r="L1804" t="s">
        <v>64</v>
      </c>
      <c r="M1804" t="s">
        <v>65</v>
      </c>
      <c r="N1804" t="s">
        <v>66</v>
      </c>
      <c r="O1804" t="s">
        <v>67</v>
      </c>
      <c r="P1804" t="s">
        <v>148</v>
      </c>
      <c r="Q1804" t="s">
        <v>149</v>
      </c>
      <c r="R1804" t="s">
        <v>70</v>
      </c>
      <c r="S1804">
        <v>1199435.6557992999</v>
      </c>
      <c r="T1804">
        <v>83.392518572913005</v>
      </c>
      <c r="U1804">
        <v>55.531505706734997</v>
      </c>
      <c r="V1804">
        <v>21599.192035843</v>
      </c>
      <c r="W1804">
        <v>0</v>
      </c>
    </row>
    <row r="1805" spans="3:23" x14ac:dyDescent="0.35">
      <c r="C1805" s="12">
        <v>44348</v>
      </c>
      <c r="D1805" s="12">
        <v>44377</v>
      </c>
      <c r="E1805" t="s">
        <v>21</v>
      </c>
      <c r="F1805" t="s">
        <v>59</v>
      </c>
      <c r="G1805" t="s">
        <v>59</v>
      </c>
      <c r="H1805" t="s">
        <v>76</v>
      </c>
      <c r="I1805" t="s">
        <v>61</v>
      </c>
      <c r="J1805" t="s">
        <v>62</v>
      </c>
      <c r="K1805" t="s">
        <v>63</v>
      </c>
      <c r="L1805" t="s">
        <v>64</v>
      </c>
      <c r="M1805" t="s">
        <v>82</v>
      </c>
      <c r="N1805" t="s">
        <v>83</v>
      </c>
      <c r="O1805" t="s">
        <v>84</v>
      </c>
      <c r="P1805" t="s">
        <v>211</v>
      </c>
      <c r="Q1805" t="s">
        <v>212</v>
      </c>
      <c r="R1805" t="s">
        <v>70</v>
      </c>
      <c r="S1805">
        <v>1199287.3617366999</v>
      </c>
      <c r="T1805">
        <v>33.441150110706999</v>
      </c>
      <c r="U1805">
        <v>47.146298683453999</v>
      </c>
      <c r="V1805">
        <v>25437.57188213</v>
      </c>
      <c r="W1805">
        <v>1</v>
      </c>
    </row>
    <row r="1806" spans="3:23" x14ac:dyDescent="0.35">
      <c r="C1806" s="12">
        <v>43862</v>
      </c>
      <c r="D1806" s="12">
        <v>43890</v>
      </c>
      <c r="E1806" t="s">
        <v>20</v>
      </c>
      <c r="F1806" t="s">
        <v>59</v>
      </c>
      <c r="G1806" t="s">
        <v>59</v>
      </c>
      <c r="H1806" t="s">
        <v>87</v>
      </c>
      <c r="I1806" t="s">
        <v>61</v>
      </c>
      <c r="J1806" t="s">
        <v>62</v>
      </c>
      <c r="K1806" t="s">
        <v>63</v>
      </c>
      <c r="L1806" t="s">
        <v>64</v>
      </c>
      <c r="M1806" t="s">
        <v>82</v>
      </c>
      <c r="N1806" t="s">
        <v>124</v>
      </c>
      <c r="O1806" t="s">
        <v>108</v>
      </c>
      <c r="P1806" t="s">
        <v>125</v>
      </c>
      <c r="Q1806" t="s">
        <v>126</v>
      </c>
      <c r="R1806" t="s">
        <v>70</v>
      </c>
      <c r="S1806">
        <v>1198723.1101857999</v>
      </c>
      <c r="T1806">
        <v>63.210622626753</v>
      </c>
      <c r="U1806">
        <v>23.752748278944001</v>
      </c>
      <c r="V1806">
        <v>50466.712150881998</v>
      </c>
      <c r="W1806">
        <v>0</v>
      </c>
    </row>
    <row r="1807" spans="3:23" x14ac:dyDescent="0.35">
      <c r="C1807" s="12">
        <v>44348</v>
      </c>
      <c r="D1807" s="12">
        <v>44377</v>
      </c>
      <c r="E1807" t="s">
        <v>21</v>
      </c>
      <c r="F1807" t="s">
        <v>59</v>
      </c>
      <c r="G1807" t="s">
        <v>59</v>
      </c>
      <c r="H1807" t="s">
        <v>76</v>
      </c>
      <c r="I1807" t="s">
        <v>61</v>
      </c>
      <c r="J1807" t="s">
        <v>62</v>
      </c>
      <c r="K1807" t="s">
        <v>63</v>
      </c>
      <c r="L1807" t="s">
        <v>64</v>
      </c>
      <c r="M1807" t="s">
        <v>77</v>
      </c>
      <c r="N1807" t="s">
        <v>78</v>
      </c>
      <c r="O1807" t="s">
        <v>79</v>
      </c>
      <c r="P1807" t="s">
        <v>105</v>
      </c>
      <c r="Q1807" t="s">
        <v>106</v>
      </c>
      <c r="R1807" t="s">
        <v>70</v>
      </c>
      <c r="S1807">
        <v>1197541.5567316001</v>
      </c>
      <c r="T1807">
        <v>93.656894470048996</v>
      </c>
      <c r="U1807">
        <v>23.390437969480001</v>
      </c>
      <c r="V1807">
        <v>51197.910799883</v>
      </c>
      <c r="W1807">
        <v>0</v>
      </c>
    </row>
    <row r="1808" spans="3:23" x14ac:dyDescent="0.35">
      <c r="C1808" s="12">
        <v>43435</v>
      </c>
      <c r="D1808" s="12">
        <v>43465</v>
      </c>
      <c r="E1808" t="s">
        <v>75</v>
      </c>
      <c r="F1808" t="s">
        <v>59</v>
      </c>
      <c r="G1808" t="s">
        <v>59</v>
      </c>
      <c r="H1808" t="s">
        <v>76</v>
      </c>
      <c r="I1808" t="s">
        <v>61</v>
      </c>
      <c r="J1808" t="s">
        <v>62</v>
      </c>
      <c r="K1808" t="s">
        <v>63</v>
      </c>
      <c r="L1808" t="s">
        <v>64</v>
      </c>
      <c r="M1808" t="s">
        <v>82</v>
      </c>
      <c r="N1808" t="s">
        <v>120</v>
      </c>
      <c r="O1808" t="s">
        <v>121</v>
      </c>
      <c r="P1808" t="s">
        <v>162</v>
      </c>
      <c r="Q1808" t="s">
        <v>163</v>
      </c>
      <c r="R1808" t="s">
        <v>70</v>
      </c>
      <c r="S1808">
        <v>1195870.5803813001</v>
      </c>
      <c r="T1808">
        <v>48.622090400502998</v>
      </c>
      <c r="U1808">
        <v>50.670463022005997</v>
      </c>
      <c r="V1808">
        <v>23600.940450492999</v>
      </c>
      <c r="W1808">
        <v>0</v>
      </c>
    </row>
    <row r="1809" spans="3:23" x14ac:dyDescent="0.35">
      <c r="C1809" s="12">
        <v>43647</v>
      </c>
      <c r="D1809" s="12">
        <v>43677</v>
      </c>
      <c r="E1809" t="s">
        <v>75</v>
      </c>
      <c r="F1809" t="s">
        <v>59</v>
      </c>
      <c r="G1809" t="s">
        <v>59</v>
      </c>
      <c r="H1809" t="s">
        <v>76</v>
      </c>
      <c r="I1809" t="s">
        <v>61</v>
      </c>
      <c r="J1809" t="s">
        <v>62</v>
      </c>
      <c r="K1809" t="s">
        <v>63</v>
      </c>
      <c r="L1809" t="s">
        <v>64</v>
      </c>
      <c r="M1809" t="s">
        <v>96</v>
      </c>
      <c r="N1809" t="s">
        <v>97</v>
      </c>
      <c r="O1809" t="s">
        <v>98</v>
      </c>
      <c r="P1809" t="s">
        <v>99</v>
      </c>
      <c r="Q1809" t="s">
        <v>100</v>
      </c>
      <c r="R1809" t="s">
        <v>70</v>
      </c>
      <c r="S1809">
        <v>1195559.9623584</v>
      </c>
      <c r="T1809">
        <v>78.229056772928004</v>
      </c>
      <c r="U1809">
        <v>65.062142736037003</v>
      </c>
      <c r="V1809">
        <v>18375.662283501999</v>
      </c>
      <c r="W1809">
        <v>0</v>
      </c>
    </row>
    <row r="1810" spans="3:23" x14ac:dyDescent="0.35">
      <c r="C1810" s="12">
        <v>44409</v>
      </c>
      <c r="D1810" s="12">
        <v>44439</v>
      </c>
      <c r="E1810" t="s">
        <v>21</v>
      </c>
      <c r="F1810" t="s">
        <v>59</v>
      </c>
      <c r="G1810" t="s">
        <v>59</v>
      </c>
      <c r="H1810" t="s">
        <v>76</v>
      </c>
      <c r="I1810" t="s">
        <v>61</v>
      </c>
      <c r="J1810" t="s">
        <v>62</v>
      </c>
      <c r="K1810" t="s">
        <v>63</v>
      </c>
      <c r="L1810" t="s">
        <v>64</v>
      </c>
      <c r="M1810" t="s">
        <v>65</v>
      </c>
      <c r="N1810" t="s">
        <v>92</v>
      </c>
      <c r="O1810" t="s">
        <v>93</v>
      </c>
      <c r="P1810" t="s">
        <v>146</v>
      </c>
      <c r="Q1810" t="s">
        <v>147</v>
      </c>
      <c r="R1810" t="s">
        <v>70</v>
      </c>
      <c r="S1810">
        <v>1194563.4157582</v>
      </c>
      <c r="T1810">
        <v>69.860395998209995</v>
      </c>
      <c r="U1810">
        <v>59.240758967776003</v>
      </c>
      <c r="V1810">
        <v>20164.55286145</v>
      </c>
      <c r="W1810">
        <v>0</v>
      </c>
    </row>
    <row r="1811" spans="3:23" x14ac:dyDescent="0.35">
      <c r="C1811" s="12">
        <v>44256</v>
      </c>
      <c r="D1811" s="12">
        <v>44286</v>
      </c>
      <c r="E1811" t="s">
        <v>21</v>
      </c>
      <c r="F1811" t="s">
        <v>59</v>
      </c>
      <c r="G1811" t="s">
        <v>59</v>
      </c>
      <c r="H1811" t="s">
        <v>76</v>
      </c>
      <c r="I1811" t="s">
        <v>61</v>
      </c>
      <c r="J1811" t="s">
        <v>62</v>
      </c>
      <c r="K1811" t="s">
        <v>63</v>
      </c>
      <c r="L1811" t="s">
        <v>64</v>
      </c>
      <c r="M1811" t="s">
        <v>88</v>
      </c>
      <c r="N1811" t="s">
        <v>150</v>
      </c>
      <c r="O1811" t="s">
        <v>93</v>
      </c>
      <c r="P1811" t="s">
        <v>225</v>
      </c>
      <c r="Q1811" t="s">
        <v>226</v>
      </c>
      <c r="R1811" t="s">
        <v>70</v>
      </c>
      <c r="S1811">
        <v>1193348.3451314</v>
      </c>
      <c r="T1811">
        <v>50.008984906119998</v>
      </c>
      <c r="U1811">
        <v>31.647932986107001</v>
      </c>
      <c r="V1811">
        <v>37706.991658988998</v>
      </c>
      <c r="W1811">
        <v>0</v>
      </c>
    </row>
    <row r="1812" spans="3:23" x14ac:dyDescent="0.35">
      <c r="C1812" s="12">
        <v>43586</v>
      </c>
      <c r="D1812" s="12">
        <v>43616</v>
      </c>
      <c r="E1812" t="s">
        <v>75</v>
      </c>
      <c r="F1812" t="s">
        <v>59</v>
      </c>
      <c r="G1812" t="s">
        <v>59</v>
      </c>
      <c r="H1812" t="s">
        <v>76</v>
      </c>
      <c r="I1812" t="s">
        <v>61</v>
      </c>
      <c r="J1812" t="s">
        <v>62</v>
      </c>
      <c r="K1812" t="s">
        <v>63</v>
      </c>
      <c r="L1812" t="s">
        <v>64</v>
      </c>
      <c r="M1812" t="s">
        <v>96</v>
      </c>
      <c r="N1812" t="s">
        <v>97</v>
      </c>
      <c r="O1812" t="s">
        <v>98</v>
      </c>
      <c r="P1812" t="s">
        <v>99</v>
      </c>
      <c r="Q1812" t="s">
        <v>100</v>
      </c>
      <c r="R1812" t="s">
        <v>70</v>
      </c>
      <c r="S1812">
        <v>1190658.7718032999</v>
      </c>
      <c r="T1812">
        <v>77.487906752065001</v>
      </c>
      <c r="U1812">
        <v>64.235902921250002</v>
      </c>
      <c r="V1812">
        <v>18535.720954417</v>
      </c>
      <c r="W1812">
        <v>0</v>
      </c>
    </row>
    <row r="1813" spans="3:23" x14ac:dyDescent="0.35">
      <c r="C1813" s="12">
        <v>44256</v>
      </c>
      <c r="D1813" s="12">
        <v>44286</v>
      </c>
      <c r="E1813" t="s">
        <v>21</v>
      </c>
      <c r="F1813" t="s">
        <v>59</v>
      </c>
      <c r="G1813" t="s">
        <v>59</v>
      </c>
      <c r="H1813" t="s">
        <v>87</v>
      </c>
      <c r="I1813" t="s">
        <v>61</v>
      </c>
      <c r="J1813" t="s">
        <v>62</v>
      </c>
      <c r="K1813" t="s">
        <v>63</v>
      </c>
      <c r="L1813" t="s">
        <v>64</v>
      </c>
      <c r="M1813" t="s">
        <v>82</v>
      </c>
      <c r="N1813" t="s">
        <v>83</v>
      </c>
      <c r="O1813" t="s">
        <v>84</v>
      </c>
      <c r="P1813" t="s">
        <v>160</v>
      </c>
      <c r="Q1813" t="s">
        <v>161</v>
      </c>
      <c r="R1813" t="s">
        <v>70</v>
      </c>
      <c r="S1813">
        <v>1188393.7346884001</v>
      </c>
      <c r="T1813">
        <v>44.686317435679001</v>
      </c>
      <c r="U1813">
        <v>57.782710398615002</v>
      </c>
      <c r="V1813">
        <v>20566.597282997998</v>
      </c>
      <c r="W1813">
        <v>1</v>
      </c>
    </row>
    <row r="1814" spans="3:23" x14ac:dyDescent="0.35">
      <c r="C1814" s="12">
        <v>44409</v>
      </c>
      <c r="D1814" s="12">
        <v>44439</v>
      </c>
      <c r="E1814" t="s">
        <v>21</v>
      </c>
      <c r="F1814" t="s">
        <v>59</v>
      </c>
      <c r="G1814" t="s">
        <v>59</v>
      </c>
      <c r="H1814" t="s">
        <v>76</v>
      </c>
      <c r="I1814" t="s">
        <v>61</v>
      </c>
      <c r="J1814" t="s">
        <v>62</v>
      </c>
      <c r="K1814" t="s">
        <v>63</v>
      </c>
      <c r="L1814" t="s">
        <v>64</v>
      </c>
      <c r="M1814" t="s">
        <v>65</v>
      </c>
      <c r="N1814" t="s">
        <v>66</v>
      </c>
      <c r="O1814" t="s">
        <v>67</v>
      </c>
      <c r="P1814" t="s">
        <v>155</v>
      </c>
      <c r="Q1814" t="s">
        <v>156</v>
      </c>
      <c r="R1814" t="s">
        <v>70</v>
      </c>
      <c r="S1814">
        <v>1187168.5183057999</v>
      </c>
      <c r="T1814">
        <v>59.344091447590003</v>
      </c>
      <c r="U1814">
        <v>55.722668725508001</v>
      </c>
      <c r="V1814">
        <v>21304.947258608001</v>
      </c>
      <c r="W1814">
        <v>0</v>
      </c>
    </row>
    <row r="1815" spans="3:23" x14ac:dyDescent="0.35">
      <c r="C1815" s="12">
        <v>43374</v>
      </c>
      <c r="D1815" s="12">
        <v>43404</v>
      </c>
      <c r="E1815" t="s">
        <v>75</v>
      </c>
      <c r="F1815" t="s">
        <v>59</v>
      </c>
      <c r="G1815" t="s">
        <v>59</v>
      </c>
      <c r="H1815" t="s">
        <v>60</v>
      </c>
      <c r="I1815" t="s">
        <v>61</v>
      </c>
      <c r="J1815" t="s">
        <v>62</v>
      </c>
      <c r="K1815" t="s">
        <v>63</v>
      </c>
      <c r="L1815" t="s">
        <v>64</v>
      </c>
      <c r="M1815" t="s">
        <v>65</v>
      </c>
      <c r="N1815" t="s">
        <v>117</v>
      </c>
      <c r="O1815" t="s">
        <v>93</v>
      </c>
      <c r="P1815" t="s">
        <v>118</v>
      </c>
      <c r="Q1815" t="s">
        <v>119</v>
      </c>
      <c r="R1815" t="s">
        <v>70</v>
      </c>
      <c r="S1815">
        <v>1183602.0409218001</v>
      </c>
      <c r="T1815">
        <v>78.973351624464996</v>
      </c>
      <c r="U1815">
        <v>42.592717643185999</v>
      </c>
      <c r="V1815">
        <v>27788.835895311</v>
      </c>
      <c r="W1815">
        <v>0</v>
      </c>
    </row>
    <row r="1816" spans="3:23" x14ac:dyDescent="0.35">
      <c r="C1816" s="12">
        <v>44440</v>
      </c>
      <c r="D1816" s="12">
        <v>44469</v>
      </c>
      <c r="E1816" t="s">
        <v>21</v>
      </c>
      <c r="F1816" t="s">
        <v>59</v>
      </c>
      <c r="G1816" t="s">
        <v>59</v>
      </c>
      <c r="H1816" t="s">
        <v>87</v>
      </c>
      <c r="I1816" t="s">
        <v>61</v>
      </c>
      <c r="J1816" t="s">
        <v>62</v>
      </c>
      <c r="K1816" t="s">
        <v>63</v>
      </c>
      <c r="L1816" t="s">
        <v>64</v>
      </c>
      <c r="M1816" t="s">
        <v>82</v>
      </c>
      <c r="N1816" t="s">
        <v>120</v>
      </c>
      <c r="O1816" t="s">
        <v>121</v>
      </c>
      <c r="P1816" t="s">
        <v>122</v>
      </c>
      <c r="Q1816" t="s">
        <v>123</v>
      </c>
      <c r="R1816" t="s">
        <v>70</v>
      </c>
      <c r="S1816">
        <v>1182756.0541366001</v>
      </c>
      <c r="T1816">
        <v>51.496504461423001</v>
      </c>
      <c r="U1816">
        <v>45.510720330967999</v>
      </c>
      <c r="V1816">
        <v>25988.515354957999</v>
      </c>
      <c r="W1816">
        <v>0</v>
      </c>
    </row>
    <row r="1817" spans="3:23" x14ac:dyDescent="0.35">
      <c r="C1817" s="12">
        <v>43617</v>
      </c>
      <c r="D1817" s="12">
        <v>43646</v>
      </c>
      <c r="E1817" t="s">
        <v>75</v>
      </c>
      <c r="F1817" t="s">
        <v>59</v>
      </c>
      <c r="G1817" t="s">
        <v>59</v>
      </c>
      <c r="H1817" t="s">
        <v>60</v>
      </c>
      <c r="I1817" t="s">
        <v>61</v>
      </c>
      <c r="J1817" t="s">
        <v>62</v>
      </c>
      <c r="K1817" t="s">
        <v>63</v>
      </c>
      <c r="L1817" t="s">
        <v>64</v>
      </c>
      <c r="M1817" t="s">
        <v>96</v>
      </c>
      <c r="N1817" t="s">
        <v>111</v>
      </c>
      <c r="O1817" t="s">
        <v>112</v>
      </c>
      <c r="P1817" t="s">
        <v>113</v>
      </c>
      <c r="Q1817" t="s">
        <v>114</v>
      </c>
      <c r="R1817" t="s">
        <v>70</v>
      </c>
      <c r="S1817">
        <v>1181811.4769905</v>
      </c>
      <c r="T1817">
        <v>86.376845176074994</v>
      </c>
      <c r="U1817">
        <v>41.821263161829997</v>
      </c>
      <c r="V1817">
        <v>28258.627015098999</v>
      </c>
      <c r="W1817">
        <v>0</v>
      </c>
    </row>
    <row r="1818" spans="3:23" x14ac:dyDescent="0.35">
      <c r="C1818" s="12">
        <v>44317</v>
      </c>
      <c r="D1818" s="12">
        <v>44347</v>
      </c>
      <c r="E1818" t="s">
        <v>21</v>
      </c>
      <c r="F1818" t="s">
        <v>59</v>
      </c>
      <c r="G1818" t="s">
        <v>59</v>
      </c>
      <c r="H1818" t="s">
        <v>76</v>
      </c>
      <c r="I1818" t="s">
        <v>61</v>
      </c>
      <c r="J1818" t="s">
        <v>62</v>
      </c>
      <c r="K1818" t="s">
        <v>63</v>
      </c>
      <c r="L1818" t="s">
        <v>64</v>
      </c>
      <c r="M1818" t="s">
        <v>88</v>
      </c>
      <c r="N1818" t="s">
        <v>150</v>
      </c>
      <c r="O1818" t="s">
        <v>93</v>
      </c>
      <c r="P1818" t="s">
        <v>225</v>
      </c>
      <c r="Q1818" t="s">
        <v>226</v>
      </c>
      <c r="R1818" t="s">
        <v>70</v>
      </c>
      <c r="S1818">
        <v>1181618.2183497001</v>
      </c>
      <c r="T1818">
        <v>47.651337017719001</v>
      </c>
      <c r="U1818">
        <v>29.678627366250002</v>
      </c>
      <c r="V1818">
        <v>39813.775878779001</v>
      </c>
      <c r="W1818">
        <v>0</v>
      </c>
    </row>
    <row r="1819" spans="3:23" x14ac:dyDescent="0.35">
      <c r="C1819" s="12">
        <v>43770</v>
      </c>
      <c r="D1819" s="12">
        <v>43799</v>
      </c>
      <c r="E1819" t="s">
        <v>20</v>
      </c>
      <c r="F1819" t="s">
        <v>59</v>
      </c>
      <c r="G1819" t="s">
        <v>59</v>
      </c>
      <c r="H1819" t="s">
        <v>76</v>
      </c>
      <c r="I1819" t="s">
        <v>61</v>
      </c>
      <c r="J1819" t="s">
        <v>62</v>
      </c>
      <c r="K1819" t="s">
        <v>63</v>
      </c>
      <c r="L1819" t="s">
        <v>64</v>
      </c>
      <c r="M1819" t="s">
        <v>96</v>
      </c>
      <c r="N1819" t="s">
        <v>97</v>
      </c>
      <c r="O1819" t="s">
        <v>98</v>
      </c>
      <c r="P1819" t="s">
        <v>99</v>
      </c>
      <c r="Q1819" t="s">
        <v>100</v>
      </c>
      <c r="R1819" t="s">
        <v>70</v>
      </c>
      <c r="S1819">
        <v>1180218.7548012999</v>
      </c>
      <c r="T1819">
        <v>76.782836422979003</v>
      </c>
      <c r="U1819">
        <v>65.080372183340003</v>
      </c>
      <c r="V1819">
        <v>18134.788035269001</v>
      </c>
      <c r="W1819">
        <v>0</v>
      </c>
    </row>
    <row r="1820" spans="3:23" x14ac:dyDescent="0.35">
      <c r="C1820" s="12">
        <v>44409</v>
      </c>
      <c r="D1820" s="12">
        <v>44439</v>
      </c>
      <c r="E1820" t="s">
        <v>21</v>
      </c>
      <c r="F1820" t="s">
        <v>59</v>
      </c>
      <c r="G1820" t="s">
        <v>59</v>
      </c>
      <c r="H1820" t="s">
        <v>60</v>
      </c>
      <c r="I1820" t="s">
        <v>61</v>
      </c>
      <c r="J1820" t="s">
        <v>62</v>
      </c>
      <c r="K1820" t="s">
        <v>63</v>
      </c>
      <c r="L1820" t="s">
        <v>64</v>
      </c>
      <c r="M1820" t="s">
        <v>96</v>
      </c>
      <c r="N1820" t="s">
        <v>111</v>
      </c>
      <c r="O1820" t="s">
        <v>112</v>
      </c>
      <c r="P1820" t="s">
        <v>113</v>
      </c>
      <c r="Q1820" t="s">
        <v>114</v>
      </c>
      <c r="R1820" t="s">
        <v>70</v>
      </c>
      <c r="S1820">
        <v>1179278.6379724001</v>
      </c>
      <c r="T1820">
        <v>87.754315547879003</v>
      </c>
      <c r="U1820">
        <v>44.932202021713998</v>
      </c>
      <c r="V1820">
        <v>26245.734348885999</v>
      </c>
      <c r="W1820">
        <v>0</v>
      </c>
    </row>
    <row r="1821" spans="3:23" x14ac:dyDescent="0.35">
      <c r="C1821" s="12">
        <v>44136</v>
      </c>
      <c r="D1821" s="12">
        <v>44165</v>
      </c>
      <c r="E1821" t="s">
        <v>21</v>
      </c>
      <c r="F1821" t="s">
        <v>59</v>
      </c>
      <c r="G1821" t="s">
        <v>59</v>
      </c>
      <c r="H1821" t="s">
        <v>60</v>
      </c>
      <c r="I1821" t="s">
        <v>61</v>
      </c>
      <c r="J1821" t="s">
        <v>62</v>
      </c>
      <c r="K1821" t="s">
        <v>63</v>
      </c>
      <c r="L1821" t="s">
        <v>64</v>
      </c>
      <c r="M1821" t="s">
        <v>101</v>
      </c>
      <c r="N1821" t="s">
        <v>102</v>
      </c>
      <c r="O1821" t="s">
        <v>93</v>
      </c>
      <c r="P1821" t="s">
        <v>129</v>
      </c>
      <c r="Q1821" t="s">
        <v>130</v>
      </c>
      <c r="R1821" t="s">
        <v>70</v>
      </c>
      <c r="S1821">
        <v>1177850.8054042</v>
      </c>
      <c r="T1821">
        <v>45.233072530275997</v>
      </c>
      <c r="U1821">
        <v>31.541665706709001</v>
      </c>
      <c r="V1821">
        <v>37342.695099126002</v>
      </c>
      <c r="W1821">
        <v>0</v>
      </c>
    </row>
    <row r="1822" spans="3:23" x14ac:dyDescent="0.35">
      <c r="C1822" s="12">
        <v>43617</v>
      </c>
      <c r="D1822" s="12">
        <v>43646</v>
      </c>
      <c r="E1822" t="s">
        <v>75</v>
      </c>
      <c r="F1822" t="s">
        <v>59</v>
      </c>
      <c r="G1822" t="s">
        <v>59</v>
      </c>
      <c r="H1822" t="s">
        <v>60</v>
      </c>
      <c r="I1822" t="s">
        <v>61</v>
      </c>
      <c r="J1822" t="s">
        <v>62</v>
      </c>
      <c r="K1822" t="s">
        <v>63</v>
      </c>
      <c r="L1822" t="s">
        <v>64</v>
      </c>
      <c r="M1822" t="s">
        <v>82</v>
      </c>
      <c r="N1822" t="s">
        <v>83</v>
      </c>
      <c r="O1822" t="s">
        <v>84</v>
      </c>
      <c r="P1822" t="s">
        <v>160</v>
      </c>
      <c r="Q1822" t="s">
        <v>161</v>
      </c>
      <c r="R1822" t="s">
        <v>70</v>
      </c>
      <c r="S1822">
        <v>1173026.4083852</v>
      </c>
      <c r="T1822">
        <v>70.214213128576006</v>
      </c>
      <c r="U1822">
        <v>54.708308506001998</v>
      </c>
      <c r="V1822">
        <v>21441.467309422002</v>
      </c>
      <c r="W1822">
        <v>1</v>
      </c>
    </row>
    <row r="1823" spans="3:23" x14ac:dyDescent="0.35">
      <c r="C1823" s="12">
        <v>43466</v>
      </c>
      <c r="D1823" s="12">
        <v>43496</v>
      </c>
      <c r="E1823" t="s">
        <v>75</v>
      </c>
      <c r="F1823" t="s">
        <v>59</v>
      </c>
      <c r="G1823" t="s">
        <v>59</v>
      </c>
      <c r="H1823" t="s">
        <v>60</v>
      </c>
      <c r="I1823" t="s">
        <v>61</v>
      </c>
      <c r="J1823" t="s">
        <v>62</v>
      </c>
      <c r="K1823" t="s">
        <v>63</v>
      </c>
      <c r="L1823" t="s">
        <v>64</v>
      </c>
      <c r="M1823" t="s">
        <v>77</v>
      </c>
      <c r="N1823" t="s">
        <v>107</v>
      </c>
      <c r="O1823" t="s">
        <v>108</v>
      </c>
      <c r="P1823" t="s">
        <v>109</v>
      </c>
      <c r="Q1823" t="s">
        <v>110</v>
      </c>
      <c r="R1823" t="s">
        <v>70</v>
      </c>
      <c r="S1823">
        <v>1171981.0776474001</v>
      </c>
      <c r="T1823">
        <v>89.545266187028005</v>
      </c>
      <c r="U1823">
        <v>33.166762936540998</v>
      </c>
      <c r="V1823">
        <v>35336.010327260999</v>
      </c>
      <c r="W1823">
        <v>0</v>
      </c>
    </row>
    <row r="1824" spans="3:23" x14ac:dyDescent="0.35">
      <c r="C1824" s="12">
        <v>43709</v>
      </c>
      <c r="D1824" s="12">
        <v>43738</v>
      </c>
      <c r="E1824" t="s">
        <v>75</v>
      </c>
      <c r="F1824" t="s">
        <v>59</v>
      </c>
      <c r="G1824" t="s">
        <v>59</v>
      </c>
      <c r="H1824" t="s">
        <v>87</v>
      </c>
      <c r="I1824" t="s">
        <v>61</v>
      </c>
      <c r="J1824" t="s">
        <v>62</v>
      </c>
      <c r="K1824" t="s">
        <v>63</v>
      </c>
      <c r="L1824" t="s">
        <v>64</v>
      </c>
      <c r="M1824" t="s">
        <v>82</v>
      </c>
      <c r="N1824" t="s">
        <v>120</v>
      </c>
      <c r="O1824" t="s">
        <v>121</v>
      </c>
      <c r="P1824" t="s">
        <v>122</v>
      </c>
      <c r="Q1824" t="s">
        <v>123</v>
      </c>
      <c r="R1824" t="s">
        <v>70</v>
      </c>
      <c r="S1824">
        <v>1171520.2150159001</v>
      </c>
      <c r="T1824">
        <v>58.400509119702001</v>
      </c>
      <c r="U1824">
        <v>39.817945715903001</v>
      </c>
      <c r="V1824">
        <v>29421.915017276999</v>
      </c>
      <c r="W1824">
        <v>0</v>
      </c>
    </row>
    <row r="1825" spans="3:23" x14ac:dyDescent="0.35">
      <c r="C1825" s="12">
        <v>43586</v>
      </c>
      <c r="D1825" s="12">
        <v>43616</v>
      </c>
      <c r="E1825" t="s">
        <v>75</v>
      </c>
      <c r="F1825" t="s">
        <v>59</v>
      </c>
      <c r="G1825" t="s">
        <v>59</v>
      </c>
      <c r="H1825" t="s">
        <v>60</v>
      </c>
      <c r="I1825" t="s">
        <v>61</v>
      </c>
      <c r="J1825" t="s">
        <v>62</v>
      </c>
      <c r="K1825" t="s">
        <v>63</v>
      </c>
      <c r="L1825" t="s">
        <v>64</v>
      </c>
      <c r="M1825" t="s">
        <v>82</v>
      </c>
      <c r="N1825" t="s">
        <v>157</v>
      </c>
      <c r="O1825" t="s">
        <v>67</v>
      </c>
      <c r="P1825" t="s">
        <v>158</v>
      </c>
      <c r="Q1825" t="s">
        <v>159</v>
      </c>
      <c r="R1825" t="s">
        <v>70</v>
      </c>
      <c r="S1825">
        <v>1170489.9595975</v>
      </c>
      <c r="T1825">
        <v>68.383851623474001</v>
      </c>
      <c r="U1825">
        <v>51.321140797890003</v>
      </c>
      <c r="V1825">
        <v>22807.169548452999</v>
      </c>
      <c r="W1825">
        <v>0</v>
      </c>
    </row>
    <row r="1826" spans="3:23" x14ac:dyDescent="0.35">
      <c r="C1826" s="12">
        <v>44287</v>
      </c>
      <c r="D1826" s="12">
        <v>44316</v>
      </c>
      <c r="E1826" t="s">
        <v>21</v>
      </c>
      <c r="F1826" t="s">
        <v>59</v>
      </c>
      <c r="G1826" t="s">
        <v>59</v>
      </c>
      <c r="H1826" t="s">
        <v>76</v>
      </c>
      <c r="I1826" t="s">
        <v>61</v>
      </c>
      <c r="J1826" t="s">
        <v>62</v>
      </c>
      <c r="K1826" t="s">
        <v>63</v>
      </c>
      <c r="L1826" t="s">
        <v>64</v>
      </c>
      <c r="M1826" t="s">
        <v>82</v>
      </c>
      <c r="N1826" t="s">
        <v>120</v>
      </c>
      <c r="O1826" t="s">
        <v>121</v>
      </c>
      <c r="P1826" t="s">
        <v>162</v>
      </c>
      <c r="Q1826" t="s">
        <v>163</v>
      </c>
      <c r="R1826" t="s">
        <v>70</v>
      </c>
      <c r="S1826">
        <v>1169182.5373104</v>
      </c>
      <c r="T1826">
        <v>51.660971050534997</v>
      </c>
      <c r="U1826">
        <v>54.315461627573001</v>
      </c>
      <c r="V1826">
        <v>21525.777417251</v>
      </c>
      <c r="W1826">
        <v>0</v>
      </c>
    </row>
    <row r="1827" spans="3:23" x14ac:dyDescent="0.35">
      <c r="C1827" s="12">
        <v>43435</v>
      </c>
      <c r="D1827" s="12">
        <v>43465</v>
      </c>
      <c r="E1827" t="s">
        <v>75</v>
      </c>
      <c r="F1827" t="s">
        <v>59</v>
      </c>
      <c r="G1827" t="s">
        <v>59</v>
      </c>
      <c r="H1827" t="s">
        <v>76</v>
      </c>
      <c r="I1827" t="s">
        <v>61</v>
      </c>
      <c r="J1827" t="s">
        <v>62</v>
      </c>
      <c r="K1827" t="s">
        <v>63</v>
      </c>
      <c r="L1827" t="s">
        <v>64</v>
      </c>
      <c r="M1827" t="s">
        <v>96</v>
      </c>
      <c r="N1827" t="s">
        <v>97</v>
      </c>
      <c r="O1827" t="s">
        <v>98</v>
      </c>
      <c r="P1827" t="s">
        <v>99</v>
      </c>
      <c r="Q1827" t="s">
        <v>100</v>
      </c>
      <c r="R1827" t="s">
        <v>70</v>
      </c>
      <c r="S1827">
        <v>1168232.2325007999</v>
      </c>
      <c r="T1827">
        <v>77.710403885440996</v>
      </c>
      <c r="U1827">
        <v>63.309348643812001</v>
      </c>
      <c r="V1827">
        <v>18452.760256205998</v>
      </c>
      <c r="W1827">
        <v>0</v>
      </c>
    </row>
    <row r="1828" spans="3:23" x14ac:dyDescent="0.35">
      <c r="C1828" s="12">
        <v>43952</v>
      </c>
      <c r="D1828" s="12">
        <v>43982</v>
      </c>
      <c r="E1828" t="s">
        <v>20</v>
      </c>
      <c r="F1828" t="s">
        <v>59</v>
      </c>
      <c r="G1828" t="s">
        <v>59</v>
      </c>
      <c r="H1828" t="s">
        <v>60</v>
      </c>
      <c r="I1828" t="s">
        <v>61</v>
      </c>
      <c r="J1828" t="s">
        <v>62</v>
      </c>
      <c r="K1828" t="s">
        <v>63</v>
      </c>
      <c r="L1828" t="s">
        <v>64</v>
      </c>
      <c r="M1828" t="s">
        <v>101</v>
      </c>
      <c r="N1828" t="s">
        <v>102</v>
      </c>
      <c r="O1828" t="s">
        <v>93</v>
      </c>
      <c r="P1828" t="s">
        <v>131</v>
      </c>
      <c r="Q1828" t="s">
        <v>132</v>
      </c>
      <c r="R1828" t="s">
        <v>70</v>
      </c>
      <c r="S1828">
        <v>1168090.2560421</v>
      </c>
      <c r="T1828">
        <v>76.906718749204998</v>
      </c>
      <c r="U1828">
        <v>25.860590689251001</v>
      </c>
      <c r="V1828">
        <v>45168.738412753002</v>
      </c>
      <c r="W1828">
        <v>0</v>
      </c>
    </row>
    <row r="1829" spans="3:23" x14ac:dyDescent="0.35">
      <c r="C1829" s="12">
        <v>44075</v>
      </c>
      <c r="D1829" s="12">
        <v>44104</v>
      </c>
      <c r="E1829" t="s">
        <v>20</v>
      </c>
      <c r="F1829" t="s">
        <v>59</v>
      </c>
      <c r="G1829" t="s">
        <v>59</v>
      </c>
      <c r="H1829" t="s">
        <v>87</v>
      </c>
      <c r="I1829" t="s">
        <v>61</v>
      </c>
      <c r="J1829" t="s">
        <v>62</v>
      </c>
      <c r="K1829" t="s">
        <v>63</v>
      </c>
      <c r="L1829" t="s">
        <v>64</v>
      </c>
      <c r="M1829" t="s">
        <v>82</v>
      </c>
      <c r="N1829" t="s">
        <v>124</v>
      </c>
      <c r="O1829" t="s">
        <v>108</v>
      </c>
      <c r="P1829" t="s">
        <v>125</v>
      </c>
      <c r="Q1829" t="s">
        <v>126</v>
      </c>
      <c r="R1829" t="s">
        <v>70</v>
      </c>
      <c r="S1829">
        <v>1167967.1551862</v>
      </c>
      <c r="T1829">
        <v>64.944714052994001</v>
      </c>
      <c r="U1829">
        <v>24.025971195836</v>
      </c>
      <c r="V1829">
        <v>48612.692725968998</v>
      </c>
      <c r="W1829">
        <v>0</v>
      </c>
    </row>
    <row r="1830" spans="3:23" x14ac:dyDescent="0.35">
      <c r="C1830" s="12">
        <v>43891</v>
      </c>
      <c r="D1830" s="12">
        <v>43921</v>
      </c>
      <c r="E1830" t="s">
        <v>20</v>
      </c>
      <c r="F1830" t="s">
        <v>59</v>
      </c>
      <c r="G1830" t="s">
        <v>59</v>
      </c>
      <c r="H1830" t="s">
        <v>60</v>
      </c>
      <c r="I1830" t="s">
        <v>61</v>
      </c>
      <c r="J1830" t="s">
        <v>62</v>
      </c>
      <c r="K1830" t="s">
        <v>63</v>
      </c>
      <c r="L1830" t="s">
        <v>64</v>
      </c>
      <c r="M1830" t="s">
        <v>101</v>
      </c>
      <c r="N1830" t="s">
        <v>102</v>
      </c>
      <c r="O1830" t="s">
        <v>93</v>
      </c>
      <c r="P1830" t="s">
        <v>131</v>
      </c>
      <c r="Q1830" t="s">
        <v>132</v>
      </c>
      <c r="R1830" t="s">
        <v>70</v>
      </c>
      <c r="S1830">
        <v>1167522.6287531999</v>
      </c>
      <c r="T1830">
        <v>76.264134161450997</v>
      </c>
      <c r="U1830">
        <v>25.838613630672</v>
      </c>
      <c r="V1830">
        <v>45185.188549252998</v>
      </c>
      <c r="W1830">
        <v>0</v>
      </c>
    </row>
    <row r="1831" spans="3:23" x14ac:dyDescent="0.35">
      <c r="C1831" s="12">
        <v>43922</v>
      </c>
      <c r="D1831" s="12">
        <v>43951</v>
      </c>
      <c r="E1831" t="s">
        <v>20</v>
      </c>
      <c r="F1831" t="s">
        <v>59</v>
      </c>
      <c r="G1831" t="s">
        <v>59</v>
      </c>
      <c r="H1831" t="s">
        <v>60</v>
      </c>
      <c r="I1831" t="s">
        <v>61</v>
      </c>
      <c r="J1831" t="s">
        <v>62</v>
      </c>
      <c r="K1831" t="s">
        <v>63</v>
      </c>
      <c r="L1831" t="s">
        <v>64</v>
      </c>
      <c r="M1831" t="s">
        <v>65</v>
      </c>
      <c r="N1831" t="s">
        <v>92</v>
      </c>
      <c r="O1831" t="s">
        <v>93</v>
      </c>
      <c r="P1831" t="s">
        <v>188</v>
      </c>
      <c r="Q1831" t="s">
        <v>189</v>
      </c>
      <c r="R1831" t="s">
        <v>70</v>
      </c>
      <c r="S1831">
        <v>1166752.3882696</v>
      </c>
      <c r="T1831">
        <v>58.295366502895</v>
      </c>
      <c r="U1831">
        <v>57.813676235583998</v>
      </c>
      <c r="V1831">
        <v>20181.252330594001</v>
      </c>
      <c r="W1831">
        <v>0</v>
      </c>
    </row>
    <row r="1832" spans="3:23" x14ac:dyDescent="0.35">
      <c r="C1832" s="12">
        <v>43374</v>
      </c>
      <c r="D1832" s="12">
        <v>43404</v>
      </c>
      <c r="E1832" t="s">
        <v>75</v>
      </c>
      <c r="F1832" t="s">
        <v>59</v>
      </c>
      <c r="G1832" t="s">
        <v>59</v>
      </c>
      <c r="H1832" t="s">
        <v>60</v>
      </c>
      <c r="I1832" t="s">
        <v>61</v>
      </c>
      <c r="J1832" t="s">
        <v>62</v>
      </c>
      <c r="K1832" t="s">
        <v>63</v>
      </c>
      <c r="L1832" t="s">
        <v>64</v>
      </c>
      <c r="M1832" t="s">
        <v>82</v>
      </c>
      <c r="N1832" t="s">
        <v>157</v>
      </c>
      <c r="O1832" t="s">
        <v>67</v>
      </c>
      <c r="P1832" t="s">
        <v>158</v>
      </c>
      <c r="Q1832" t="s">
        <v>159</v>
      </c>
      <c r="R1832" t="s">
        <v>70</v>
      </c>
      <c r="S1832">
        <v>1166254.2370698</v>
      </c>
      <c r="T1832">
        <v>70.501999416326001</v>
      </c>
      <c r="U1832">
        <v>50.814708616447</v>
      </c>
      <c r="V1832">
        <v>22951.115313339</v>
      </c>
      <c r="W1832">
        <v>0</v>
      </c>
    </row>
    <row r="1833" spans="3:23" x14ac:dyDescent="0.35">
      <c r="C1833" s="12">
        <v>43647</v>
      </c>
      <c r="D1833" s="12">
        <v>43677</v>
      </c>
      <c r="E1833" t="s">
        <v>75</v>
      </c>
      <c r="F1833" t="s">
        <v>59</v>
      </c>
      <c r="G1833" t="s">
        <v>59</v>
      </c>
      <c r="H1833" t="s">
        <v>60</v>
      </c>
      <c r="I1833" t="s">
        <v>61</v>
      </c>
      <c r="J1833" t="s">
        <v>62</v>
      </c>
      <c r="K1833" t="s">
        <v>63</v>
      </c>
      <c r="L1833" t="s">
        <v>64</v>
      </c>
      <c r="M1833" t="s">
        <v>82</v>
      </c>
      <c r="N1833" t="s">
        <v>157</v>
      </c>
      <c r="O1833" t="s">
        <v>67</v>
      </c>
      <c r="P1833" t="s">
        <v>158</v>
      </c>
      <c r="Q1833" t="s">
        <v>159</v>
      </c>
      <c r="R1833" t="s">
        <v>70</v>
      </c>
      <c r="S1833">
        <v>1164319.643928</v>
      </c>
      <c r="T1833">
        <v>69.144588877480999</v>
      </c>
      <c r="U1833">
        <v>51.651378764591001</v>
      </c>
      <c r="V1833">
        <v>22541.888944234001</v>
      </c>
      <c r="W1833">
        <v>0</v>
      </c>
    </row>
    <row r="1834" spans="3:23" x14ac:dyDescent="0.35">
      <c r="C1834" s="12">
        <v>44440</v>
      </c>
      <c r="D1834" s="12">
        <v>44469</v>
      </c>
      <c r="E1834" t="s">
        <v>21</v>
      </c>
      <c r="F1834" t="s">
        <v>59</v>
      </c>
      <c r="G1834" t="s">
        <v>59</v>
      </c>
      <c r="H1834" t="s">
        <v>60</v>
      </c>
      <c r="I1834" t="s">
        <v>61</v>
      </c>
      <c r="J1834" t="s">
        <v>62</v>
      </c>
      <c r="K1834" t="s">
        <v>63</v>
      </c>
      <c r="L1834" t="s">
        <v>64</v>
      </c>
      <c r="M1834" t="s">
        <v>65</v>
      </c>
      <c r="N1834" t="s">
        <v>92</v>
      </c>
      <c r="O1834" t="s">
        <v>93</v>
      </c>
      <c r="P1834" t="s">
        <v>188</v>
      </c>
      <c r="Q1834" t="s">
        <v>189</v>
      </c>
      <c r="R1834" t="s">
        <v>70</v>
      </c>
      <c r="S1834">
        <v>1164241.4015027001</v>
      </c>
      <c r="T1834">
        <v>55.512677695000001</v>
      </c>
      <c r="U1834">
        <v>65.684082675121999</v>
      </c>
      <c r="V1834">
        <v>17724.863529892998</v>
      </c>
      <c r="W1834">
        <v>0</v>
      </c>
    </row>
    <row r="1835" spans="3:23" x14ac:dyDescent="0.35">
      <c r="C1835" s="12">
        <v>44013</v>
      </c>
      <c r="D1835" s="12">
        <v>44043</v>
      </c>
      <c r="E1835" t="s">
        <v>20</v>
      </c>
      <c r="F1835" t="s">
        <v>59</v>
      </c>
      <c r="G1835" t="s">
        <v>59</v>
      </c>
      <c r="H1835" t="s">
        <v>87</v>
      </c>
      <c r="I1835" t="s">
        <v>61</v>
      </c>
      <c r="J1835" t="s">
        <v>62</v>
      </c>
      <c r="K1835" t="s">
        <v>63</v>
      </c>
      <c r="L1835" t="s">
        <v>64</v>
      </c>
      <c r="M1835" t="s">
        <v>82</v>
      </c>
      <c r="N1835" t="s">
        <v>124</v>
      </c>
      <c r="O1835" t="s">
        <v>108</v>
      </c>
      <c r="P1835" t="s">
        <v>125</v>
      </c>
      <c r="Q1835" t="s">
        <v>126</v>
      </c>
      <c r="R1835" t="s">
        <v>70</v>
      </c>
      <c r="S1835">
        <v>1162402.6550304999</v>
      </c>
      <c r="T1835">
        <v>63.147273888660003</v>
      </c>
      <c r="U1835">
        <v>23.474172369575001</v>
      </c>
      <c r="V1835">
        <v>49518.365833299998</v>
      </c>
      <c r="W1835">
        <v>0</v>
      </c>
    </row>
    <row r="1836" spans="3:23" x14ac:dyDescent="0.35">
      <c r="C1836" s="12">
        <v>44317</v>
      </c>
      <c r="D1836" s="12">
        <v>44347</v>
      </c>
      <c r="E1836" t="s">
        <v>21</v>
      </c>
      <c r="F1836" t="s">
        <v>59</v>
      </c>
      <c r="G1836" t="s">
        <v>59</v>
      </c>
      <c r="H1836" t="s">
        <v>60</v>
      </c>
      <c r="I1836" t="s">
        <v>61</v>
      </c>
      <c r="J1836" t="s">
        <v>62</v>
      </c>
      <c r="K1836" t="s">
        <v>63</v>
      </c>
      <c r="L1836" t="s">
        <v>64</v>
      </c>
      <c r="M1836" t="s">
        <v>65</v>
      </c>
      <c r="N1836" t="s">
        <v>92</v>
      </c>
      <c r="O1836" t="s">
        <v>93</v>
      </c>
      <c r="P1836" t="s">
        <v>153</v>
      </c>
      <c r="Q1836" t="s">
        <v>154</v>
      </c>
      <c r="R1836" t="s">
        <v>70</v>
      </c>
      <c r="S1836">
        <v>1161392.1478817</v>
      </c>
      <c r="T1836">
        <v>69.452971684792004</v>
      </c>
      <c r="U1836">
        <v>58.735093894047999</v>
      </c>
      <c r="V1836">
        <v>19773.393909555001</v>
      </c>
      <c r="W1836">
        <v>0</v>
      </c>
    </row>
    <row r="1837" spans="3:23" x14ac:dyDescent="0.35">
      <c r="C1837" s="12">
        <v>43709</v>
      </c>
      <c r="D1837" s="12">
        <v>43738</v>
      </c>
      <c r="E1837" t="s">
        <v>75</v>
      </c>
      <c r="F1837" t="s">
        <v>59</v>
      </c>
      <c r="G1837" t="s">
        <v>59</v>
      </c>
      <c r="H1837" t="s">
        <v>76</v>
      </c>
      <c r="I1837" t="s">
        <v>61</v>
      </c>
      <c r="J1837" t="s">
        <v>62</v>
      </c>
      <c r="K1837" t="s">
        <v>63</v>
      </c>
      <c r="L1837" t="s">
        <v>64</v>
      </c>
      <c r="M1837" t="s">
        <v>65</v>
      </c>
      <c r="N1837" t="s">
        <v>66</v>
      </c>
      <c r="O1837" t="s">
        <v>67</v>
      </c>
      <c r="P1837" t="s">
        <v>148</v>
      </c>
      <c r="Q1837" t="s">
        <v>149</v>
      </c>
      <c r="R1837" t="s">
        <v>70</v>
      </c>
      <c r="S1837">
        <v>1159581.2691536001</v>
      </c>
      <c r="T1837">
        <v>71.083049299636002</v>
      </c>
      <c r="U1837">
        <v>58.247698082200003</v>
      </c>
      <c r="V1837">
        <v>19907.761290707</v>
      </c>
      <c r="W1837">
        <v>0</v>
      </c>
    </row>
    <row r="1838" spans="3:23" x14ac:dyDescent="0.35">
      <c r="C1838" s="12">
        <v>44348</v>
      </c>
      <c r="D1838" s="12">
        <v>44377</v>
      </c>
      <c r="E1838" t="s">
        <v>21</v>
      </c>
      <c r="F1838" t="s">
        <v>59</v>
      </c>
      <c r="G1838" t="s">
        <v>59</v>
      </c>
      <c r="H1838" t="s">
        <v>60</v>
      </c>
      <c r="I1838" t="s">
        <v>61</v>
      </c>
      <c r="J1838" t="s">
        <v>62</v>
      </c>
      <c r="K1838" t="s">
        <v>63</v>
      </c>
      <c r="L1838" t="s">
        <v>64</v>
      </c>
      <c r="M1838" t="s">
        <v>82</v>
      </c>
      <c r="N1838" t="s">
        <v>120</v>
      </c>
      <c r="O1838" t="s">
        <v>121</v>
      </c>
      <c r="P1838" t="s">
        <v>162</v>
      </c>
      <c r="Q1838" t="s">
        <v>163</v>
      </c>
      <c r="R1838" t="s">
        <v>70</v>
      </c>
      <c r="S1838">
        <v>1158984.7336657001</v>
      </c>
      <c r="T1838">
        <v>58.077026466633001</v>
      </c>
      <c r="U1838">
        <v>61.914588094034002</v>
      </c>
      <c r="V1838">
        <v>18719.089787133998</v>
      </c>
      <c r="W1838">
        <v>0</v>
      </c>
    </row>
    <row r="1839" spans="3:23" x14ac:dyDescent="0.35">
      <c r="C1839" s="12">
        <v>44136</v>
      </c>
      <c r="D1839" s="12">
        <v>44165</v>
      </c>
      <c r="E1839" t="s">
        <v>21</v>
      </c>
      <c r="F1839" t="s">
        <v>59</v>
      </c>
      <c r="G1839" t="s">
        <v>59</v>
      </c>
      <c r="H1839" t="s">
        <v>87</v>
      </c>
      <c r="I1839" t="s">
        <v>61</v>
      </c>
      <c r="J1839" t="s">
        <v>62</v>
      </c>
      <c r="K1839" t="s">
        <v>63</v>
      </c>
      <c r="L1839" t="s">
        <v>64</v>
      </c>
      <c r="M1839" t="s">
        <v>77</v>
      </c>
      <c r="N1839" t="s">
        <v>78</v>
      </c>
      <c r="O1839" t="s">
        <v>79</v>
      </c>
      <c r="P1839" t="s">
        <v>135</v>
      </c>
      <c r="Q1839" t="s">
        <v>136</v>
      </c>
      <c r="R1839" t="s">
        <v>70</v>
      </c>
      <c r="S1839">
        <v>1157609.2758901999</v>
      </c>
      <c r="T1839">
        <v>80.636181997126997</v>
      </c>
      <c r="U1839">
        <v>19.793470341683001</v>
      </c>
      <c r="V1839">
        <v>58484.401972323998</v>
      </c>
      <c r="W1839">
        <v>0</v>
      </c>
    </row>
    <row r="1840" spans="3:23" x14ac:dyDescent="0.35">
      <c r="C1840" s="12">
        <v>43922</v>
      </c>
      <c r="D1840" s="12">
        <v>43951</v>
      </c>
      <c r="E1840" t="s">
        <v>20</v>
      </c>
      <c r="F1840" t="s">
        <v>59</v>
      </c>
      <c r="G1840" t="s">
        <v>59</v>
      </c>
      <c r="H1840" t="s">
        <v>60</v>
      </c>
      <c r="I1840" t="s">
        <v>61</v>
      </c>
      <c r="J1840" t="s">
        <v>62</v>
      </c>
      <c r="K1840" t="s">
        <v>63</v>
      </c>
      <c r="L1840" t="s">
        <v>64</v>
      </c>
      <c r="M1840" t="s">
        <v>101</v>
      </c>
      <c r="N1840" t="s">
        <v>102</v>
      </c>
      <c r="O1840" t="s">
        <v>93</v>
      </c>
      <c r="P1840" t="s">
        <v>131</v>
      </c>
      <c r="Q1840" t="s">
        <v>132</v>
      </c>
      <c r="R1840" t="s">
        <v>70</v>
      </c>
      <c r="S1840">
        <v>1157347.0528668</v>
      </c>
      <c r="T1840">
        <v>76.211262089152001</v>
      </c>
      <c r="U1840">
        <v>25.898837179194999</v>
      </c>
      <c r="V1840">
        <v>44687.220698714998</v>
      </c>
      <c r="W1840">
        <v>0</v>
      </c>
    </row>
    <row r="1841" spans="3:23" x14ac:dyDescent="0.35">
      <c r="C1841" s="12">
        <v>44136</v>
      </c>
      <c r="D1841" s="12">
        <v>44165</v>
      </c>
      <c r="E1841" t="s">
        <v>21</v>
      </c>
      <c r="F1841" t="s">
        <v>59</v>
      </c>
      <c r="G1841" t="s">
        <v>59</v>
      </c>
      <c r="H1841" t="s">
        <v>60</v>
      </c>
      <c r="I1841" t="s">
        <v>61</v>
      </c>
      <c r="J1841" t="s">
        <v>62</v>
      </c>
      <c r="K1841" t="s">
        <v>63</v>
      </c>
      <c r="L1841" t="s">
        <v>64</v>
      </c>
      <c r="M1841" t="s">
        <v>82</v>
      </c>
      <c r="N1841" t="s">
        <v>83</v>
      </c>
      <c r="O1841" t="s">
        <v>84</v>
      </c>
      <c r="P1841" t="s">
        <v>233</v>
      </c>
      <c r="Q1841" t="s">
        <v>234</v>
      </c>
      <c r="R1841" t="s">
        <v>70</v>
      </c>
      <c r="S1841">
        <v>1156370.2124506</v>
      </c>
      <c r="T1841">
        <v>54.131842806027002</v>
      </c>
      <c r="U1841">
        <v>184.71497329627999</v>
      </c>
      <c r="V1841">
        <v>6260.2949388181996</v>
      </c>
      <c r="W1841">
        <v>1</v>
      </c>
    </row>
    <row r="1842" spans="3:23" x14ac:dyDescent="0.35">
      <c r="C1842" s="12">
        <v>43952</v>
      </c>
      <c r="D1842" s="12">
        <v>43982</v>
      </c>
      <c r="E1842" t="s">
        <v>20</v>
      </c>
      <c r="F1842" t="s">
        <v>59</v>
      </c>
      <c r="G1842" t="s">
        <v>59</v>
      </c>
      <c r="H1842" t="s">
        <v>87</v>
      </c>
      <c r="I1842" t="s">
        <v>61</v>
      </c>
      <c r="J1842" t="s">
        <v>62</v>
      </c>
      <c r="K1842" t="s">
        <v>63</v>
      </c>
      <c r="L1842" t="s">
        <v>64</v>
      </c>
      <c r="M1842" t="s">
        <v>96</v>
      </c>
      <c r="N1842" t="s">
        <v>111</v>
      </c>
      <c r="O1842" t="s">
        <v>112</v>
      </c>
      <c r="P1842" t="s">
        <v>113</v>
      </c>
      <c r="Q1842" t="s">
        <v>114</v>
      </c>
      <c r="R1842" t="s">
        <v>70</v>
      </c>
      <c r="S1842">
        <v>1155342.2894751001</v>
      </c>
      <c r="T1842">
        <v>74.811248260343007</v>
      </c>
      <c r="U1842">
        <v>39.630373318930999</v>
      </c>
      <c r="V1842">
        <v>29152.949940121001</v>
      </c>
      <c r="W1842">
        <v>0</v>
      </c>
    </row>
    <row r="1843" spans="3:23" x14ac:dyDescent="0.35">
      <c r="C1843" s="12">
        <v>43862</v>
      </c>
      <c r="D1843" s="12">
        <v>43890</v>
      </c>
      <c r="E1843" t="s">
        <v>20</v>
      </c>
      <c r="F1843" t="s">
        <v>59</v>
      </c>
      <c r="G1843" t="s">
        <v>59</v>
      </c>
      <c r="H1843" t="s">
        <v>60</v>
      </c>
      <c r="I1843" t="s">
        <v>61</v>
      </c>
      <c r="J1843" t="s">
        <v>62</v>
      </c>
      <c r="K1843" t="s">
        <v>63</v>
      </c>
      <c r="L1843" t="s">
        <v>64</v>
      </c>
      <c r="M1843" t="s">
        <v>101</v>
      </c>
      <c r="N1843" t="s">
        <v>102</v>
      </c>
      <c r="O1843" t="s">
        <v>93</v>
      </c>
      <c r="P1843" t="s">
        <v>131</v>
      </c>
      <c r="Q1843" t="s">
        <v>132</v>
      </c>
      <c r="R1843" t="s">
        <v>70</v>
      </c>
      <c r="S1843">
        <v>1155069.8653909001</v>
      </c>
      <c r="T1843">
        <v>77.736675976365007</v>
      </c>
      <c r="U1843">
        <v>25.294305345196001</v>
      </c>
      <c r="V1843">
        <v>45665.213953396997</v>
      </c>
      <c r="W1843">
        <v>0</v>
      </c>
    </row>
    <row r="1844" spans="3:23" x14ac:dyDescent="0.35">
      <c r="C1844" s="12">
        <v>43617</v>
      </c>
      <c r="D1844" s="12">
        <v>43646</v>
      </c>
      <c r="E1844" t="s">
        <v>75</v>
      </c>
      <c r="F1844" t="s">
        <v>59</v>
      </c>
      <c r="G1844" t="s">
        <v>59</v>
      </c>
      <c r="H1844" t="s">
        <v>76</v>
      </c>
      <c r="I1844" t="s">
        <v>61</v>
      </c>
      <c r="J1844" t="s">
        <v>62</v>
      </c>
      <c r="K1844" t="s">
        <v>63</v>
      </c>
      <c r="L1844" t="s">
        <v>64</v>
      </c>
      <c r="M1844" t="s">
        <v>65</v>
      </c>
      <c r="N1844" t="s">
        <v>66</v>
      </c>
      <c r="O1844" t="s">
        <v>67</v>
      </c>
      <c r="P1844" t="s">
        <v>148</v>
      </c>
      <c r="Q1844" t="s">
        <v>149</v>
      </c>
      <c r="R1844" t="s">
        <v>70</v>
      </c>
      <c r="S1844">
        <v>1154154.1819937001</v>
      </c>
      <c r="T1844">
        <v>68.591693373723999</v>
      </c>
      <c r="U1844">
        <v>58.907009463777001</v>
      </c>
      <c r="V1844">
        <v>19592.815736188</v>
      </c>
      <c r="W1844">
        <v>0</v>
      </c>
    </row>
    <row r="1845" spans="3:23" x14ac:dyDescent="0.35">
      <c r="C1845" s="12">
        <v>43922</v>
      </c>
      <c r="D1845" s="12">
        <v>43951</v>
      </c>
      <c r="E1845" t="s">
        <v>20</v>
      </c>
      <c r="F1845" t="s">
        <v>59</v>
      </c>
      <c r="G1845" t="s">
        <v>59</v>
      </c>
      <c r="H1845" t="s">
        <v>87</v>
      </c>
      <c r="I1845" t="s">
        <v>61</v>
      </c>
      <c r="J1845" t="s">
        <v>62</v>
      </c>
      <c r="K1845" t="s">
        <v>63</v>
      </c>
      <c r="L1845" t="s">
        <v>64</v>
      </c>
      <c r="M1845" t="s">
        <v>82</v>
      </c>
      <c r="N1845" t="s">
        <v>124</v>
      </c>
      <c r="O1845" t="s">
        <v>108</v>
      </c>
      <c r="P1845" t="s">
        <v>125</v>
      </c>
      <c r="Q1845" t="s">
        <v>126</v>
      </c>
      <c r="R1845" t="s">
        <v>70</v>
      </c>
      <c r="S1845">
        <v>1154127.9205898</v>
      </c>
      <c r="T1845">
        <v>63.389245095973997</v>
      </c>
      <c r="U1845">
        <v>24.201435767103</v>
      </c>
      <c r="V1845">
        <v>47688.407072053997</v>
      </c>
      <c r="W1845">
        <v>0</v>
      </c>
    </row>
    <row r="1846" spans="3:23" x14ac:dyDescent="0.35">
      <c r="C1846" s="12">
        <v>43739</v>
      </c>
      <c r="D1846" s="12">
        <v>43769</v>
      </c>
      <c r="E1846" t="s">
        <v>20</v>
      </c>
      <c r="F1846" t="s">
        <v>59</v>
      </c>
      <c r="G1846" t="s">
        <v>59</v>
      </c>
      <c r="H1846" t="s">
        <v>87</v>
      </c>
      <c r="I1846" t="s">
        <v>61</v>
      </c>
      <c r="J1846" t="s">
        <v>62</v>
      </c>
      <c r="K1846" t="s">
        <v>63</v>
      </c>
      <c r="L1846" t="s">
        <v>64</v>
      </c>
      <c r="M1846" t="s">
        <v>77</v>
      </c>
      <c r="N1846" t="s">
        <v>78</v>
      </c>
      <c r="O1846" t="s">
        <v>79</v>
      </c>
      <c r="P1846" t="s">
        <v>133</v>
      </c>
      <c r="Q1846" t="s">
        <v>134</v>
      </c>
      <c r="R1846" t="s">
        <v>70</v>
      </c>
      <c r="S1846">
        <v>1150798.8169714999</v>
      </c>
      <c r="T1846">
        <v>74.735230521806002</v>
      </c>
      <c r="U1846">
        <v>19.28331283588</v>
      </c>
      <c r="V1846">
        <v>59678.480910719001</v>
      </c>
      <c r="W1846">
        <v>0</v>
      </c>
    </row>
    <row r="1847" spans="3:23" x14ac:dyDescent="0.35">
      <c r="C1847" s="12">
        <v>44409</v>
      </c>
      <c r="D1847" s="12">
        <v>44439</v>
      </c>
      <c r="E1847" t="s">
        <v>21</v>
      </c>
      <c r="F1847" t="s">
        <v>59</v>
      </c>
      <c r="G1847" t="s">
        <v>59</v>
      </c>
      <c r="H1847" t="s">
        <v>76</v>
      </c>
      <c r="I1847" t="s">
        <v>61</v>
      </c>
      <c r="J1847" t="s">
        <v>62</v>
      </c>
      <c r="K1847" t="s">
        <v>63</v>
      </c>
      <c r="L1847" t="s">
        <v>64</v>
      </c>
      <c r="M1847" t="s">
        <v>77</v>
      </c>
      <c r="N1847" t="s">
        <v>107</v>
      </c>
      <c r="O1847" t="s">
        <v>108</v>
      </c>
      <c r="P1847" t="s">
        <v>109</v>
      </c>
      <c r="Q1847" t="s">
        <v>110</v>
      </c>
      <c r="R1847" t="s">
        <v>70</v>
      </c>
      <c r="S1847">
        <v>1150215.8646984999</v>
      </c>
      <c r="T1847">
        <v>88.460257648004003</v>
      </c>
      <c r="U1847">
        <v>38.420752948566999</v>
      </c>
      <c r="V1847">
        <v>29937.358756042999</v>
      </c>
      <c r="W1847">
        <v>0</v>
      </c>
    </row>
    <row r="1848" spans="3:23" x14ac:dyDescent="0.35">
      <c r="C1848" s="12">
        <v>43466</v>
      </c>
      <c r="D1848" s="12">
        <v>43496</v>
      </c>
      <c r="E1848" t="s">
        <v>75</v>
      </c>
      <c r="F1848" t="s">
        <v>59</v>
      </c>
      <c r="G1848" t="s">
        <v>59</v>
      </c>
      <c r="H1848" t="s">
        <v>60</v>
      </c>
      <c r="I1848" t="s">
        <v>61</v>
      </c>
      <c r="J1848" t="s">
        <v>62</v>
      </c>
      <c r="K1848" t="s">
        <v>63</v>
      </c>
      <c r="L1848" t="s">
        <v>64</v>
      </c>
      <c r="M1848" t="s">
        <v>82</v>
      </c>
      <c r="N1848" t="s">
        <v>83</v>
      </c>
      <c r="O1848" t="s">
        <v>84</v>
      </c>
      <c r="P1848" t="s">
        <v>160</v>
      </c>
      <c r="Q1848" t="s">
        <v>161</v>
      </c>
      <c r="R1848" t="s">
        <v>70</v>
      </c>
      <c r="S1848">
        <v>1146731.4555877</v>
      </c>
      <c r="T1848">
        <v>68.960655171604003</v>
      </c>
      <c r="U1848">
        <v>53.849085868518003</v>
      </c>
      <c r="V1848">
        <v>21295.2817507</v>
      </c>
      <c r="W1848">
        <v>1</v>
      </c>
    </row>
    <row r="1849" spans="3:23" x14ac:dyDescent="0.35">
      <c r="C1849" s="12">
        <v>44166</v>
      </c>
      <c r="D1849" s="12">
        <v>44196</v>
      </c>
      <c r="E1849" t="s">
        <v>21</v>
      </c>
      <c r="F1849" t="s">
        <v>59</v>
      </c>
      <c r="G1849" t="s">
        <v>59</v>
      </c>
      <c r="H1849" t="s">
        <v>87</v>
      </c>
      <c r="I1849" t="s">
        <v>61</v>
      </c>
      <c r="J1849" t="s">
        <v>62</v>
      </c>
      <c r="K1849" t="s">
        <v>63</v>
      </c>
      <c r="L1849" t="s">
        <v>64</v>
      </c>
      <c r="M1849" t="s">
        <v>96</v>
      </c>
      <c r="N1849" t="s">
        <v>111</v>
      </c>
      <c r="O1849" t="s">
        <v>112</v>
      </c>
      <c r="P1849" t="s">
        <v>113</v>
      </c>
      <c r="Q1849" t="s">
        <v>114</v>
      </c>
      <c r="R1849" t="s">
        <v>70</v>
      </c>
      <c r="S1849">
        <v>1146516.6035759</v>
      </c>
      <c r="T1849">
        <v>75.398501134162998</v>
      </c>
      <c r="U1849">
        <v>39.802455530774999</v>
      </c>
      <c r="V1849">
        <v>28805.172652965</v>
      </c>
      <c r="W1849">
        <v>0</v>
      </c>
    </row>
    <row r="1850" spans="3:23" x14ac:dyDescent="0.35">
      <c r="C1850" s="12">
        <v>43374</v>
      </c>
      <c r="D1850" s="12">
        <v>43404</v>
      </c>
      <c r="E1850" t="s">
        <v>75</v>
      </c>
      <c r="F1850" t="s">
        <v>59</v>
      </c>
      <c r="G1850" t="s">
        <v>59</v>
      </c>
      <c r="H1850" t="s">
        <v>60</v>
      </c>
      <c r="I1850" t="s">
        <v>61</v>
      </c>
      <c r="J1850" t="s">
        <v>62</v>
      </c>
      <c r="K1850" t="s">
        <v>63</v>
      </c>
      <c r="L1850" t="s">
        <v>64</v>
      </c>
      <c r="M1850" t="s">
        <v>82</v>
      </c>
      <c r="N1850" t="s">
        <v>124</v>
      </c>
      <c r="O1850" t="s">
        <v>108</v>
      </c>
      <c r="P1850" t="s">
        <v>125</v>
      </c>
      <c r="Q1850" t="s">
        <v>126</v>
      </c>
      <c r="R1850" t="s">
        <v>70</v>
      </c>
      <c r="S1850">
        <v>1146231.4483606</v>
      </c>
      <c r="T1850">
        <v>82.047857669362998</v>
      </c>
      <c r="U1850">
        <v>25.056102537129998</v>
      </c>
      <c r="V1850">
        <v>45746.597926073999</v>
      </c>
      <c r="W1850">
        <v>0</v>
      </c>
    </row>
    <row r="1851" spans="3:23" x14ac:dyDescent="0.35">
      <c r="C1851" s="12">
        <v>43497</v>
      </c>
      <c r="D1851" s="12">
        <v>43524</v>
      </c>
      <c r="E1851" t="s">
        <v>75</v>
      </c>
      <c r="F1851" t="s">
        <v>59</v>
      </c>
      <c r="G1851" t="s">
        <v>59</v>
      </c>
      <c r="H1851" t="s">
        <v>76</v>
      </c>
      <c r="I1851" t="s">
        <v>61</v>
      </c>
      <c r="J1851" t="s">
        <v>62</v>
      </c>
      <c r="K1851" t="s">
        <v>63</v>
      </c>
      <c r="L1851" t="s">
        <v>64</v>
      </c>
      <c r="M1851" t="s">
        <v>96</v>
      </c>
      <c r="N1851" t="s">
        <v>97</v>
      </c>
      <c r="O1851" t="s">
        <v>98</v>
      </c>
      <c r="P1851" t="s">
        <v>99</v>
      </c>
      <c r="Q1851" t="s">
        <v>100</v>
      </c>
      <c r="R1851" t="s">
        <v>70</v>
      </c>
      <c r="S1851">
        <v>1144539.4648982</v>
      </c>
      <c r="T1851">
        <v>77.590439322117007</v>
      </c>
      <c r="U1851">
        <v>63.994235776620997</v>
      </c>
      <c r="V1851">
        <v>17885.039972869999</v>
      </c>
      <c r="W1851">
        <v>0</v>
      </c>
    </row>
    <row r="1852" spans="3:23" x14ac:dyDescent="0.35">
      <c r="C1852" s="12">
        <v>43466</v>
      </c>
      <c r="D1852" s="12">
        <v>43496</v>
      </c>
      <c r="E1852" t="s">
        <v>75</v>
      </c>
      <c r="F1852" t="s">
        <v>59</v>
      </c>
      <c r="G1852" t="s">
        <v>59</v>
      </c>
      <c r="H1852" t="s">
        <v>76</v>
      </c>
      <c r="I1852" t="s">
        <v>61</v>
      </c>
      <c r="J1852" t="s">
        <v>62</v>
      </c>
      <c r="K1852" t="s">
        <v>63</v>
      </c>
      <c r="L1852" t="s">
        <v>64</v>
      </c>
      <c r="M1852" t="s">
        <v>82</v>
      </c>
      <c r="N1852" t="s">
        <v>120</v>
      </c>
      <c r="O1852" t="s">
        <v>121</v>
      </c>
      <c r="P1852" t="s">
        <v>162</v>
      </c>
      <c r="Q1852" t="s">
        <v>163</v>
      </c>
      <c r="R1852" t="s">
        <v>70</v>
      </c>
      <c r="S1852">
        <v>1144138.2067529</v>
      </c>
      <c r="T1852">
        <v>51.660971050534997</v>
      </c>
      <c r="U1852">
        <v>50.718804055768999</v>
      </c>
      <c r="V1852">
        <v>22558.461857556002</v>
      </c>
      <c r="W1852">
        <v>0</v>
      </c>
    </row>
    <row r="1853" spans="3:23" x14ac:dyDescent="0.35">
      <c r="C1853" s="12">
        <v>43435</v>
      </c>
      <c r="D1853" s="12">
        <v>43465</v>
      </c>
      <c r="E1853" t="s">
        <v>75</v>
      </c>
      <c r="F1853" t="s">
        <v>59</v>
      </c>
      <c r="G1853" t="s">
        <v>59</v>
      </c>
      <c r="H1853" t="s">
        <v>60</v>
      </c>
      <c r="I1853" t="s">
        <v>61</v>
      </c>
      <c r="J1853" t="s">
        <v>62</v>
      </c>
      <c r="K1853" t="s">
        <v>63</v>
      </c>
      <c r="L1853" t="s">
        <v>64</v>
      </c>
      <c r="M1853" t="s">
        <v>82</v>
      </c>
      <c r="N1853" t="s">
        <v>83</v>
      </c>
      <c r="O1853" t="s">
        <v>84</v>
      </c>
      <c r="P1853" t="s">
        <v>160</v>
      </c>
      <c r="Q1853" t="s">
        <v>161</v>
      </c>
      <c r="R1853" t="s">
        <v>70</v>
      </c>
      <c r="S1853">
        <v>1143822.5081418001</v>
      </c>
      <c r="T1853">
        <v>72.515040219305007</v>
      </c>
      <c r="U1853">
        <v>54.056857826140998</v>
      </c>
      <c r="V1853">
        <v>21159.618855771001</v>
      </c>
      <c r="W1853">
        <v>1</v>
      </c>
    </row>
    <row r="1854" spans="3:23" x14ac:dyDescent="0.35">
      <c r="C1854" s="12">
        <v>43739</v>
      </c>
      <c r="D1854" s="12">
        <v>43769</v>
      </c>
      <c r="E1854" t="s">
        <v>20</v>
      </c>
      <c r="F1854" t="s">
        <v>59</v>
      </c>
      <c r="G1854" t="s">
        <v>59</v>
      </c>
      <c r="H1854" t="s">
        <v>87</v>
      </c>
      <c r="I1854" t="s">
        <v>61</v>
      </c>
      <c r="J1854" t="s">
        <v>62</v>
      </c>
      <c r="K1854" t="s">
        <v>63</v>
      </c>
      <c r="L1854" t="s">
        <v>64</v>
      </c>
      <c r="M1854" t="s">
        <v>77</v>
      </c>
      <c r="N1854" t="s">
        <v>78</v>
      </c>
      <c r="O1854" t="s">
        <v>79</v>
      </c>
      <c r="P1854" t="s">
        <v>135</v>
      </c>
      <c r="Q1854" t="s">
        <v>136</v>
      </c>
      <c r="R1854" t="s">
        <v>70</v>
      </c>
      <c r="S1854">
        <v>1142051.3490921999</v>
      </c>
      <c r="T1854">
        <v>82.578403901753006</v>
      </c>
      <c r="U1854">
        <v>19.335726949072999</v>
      </c>
      <c r="V1854">
        <v>59064.308887904997</v>
      </c>
      <c r="W1854">
        <v>0</v>
      </c>
    </row>
    <row r="1855" spans="3:23" x14ac:dyDescent="0.35">
      <c r="C1855" s="12">
        <v>44166</v>
      </c>
      <c r="D1855" s="12">
        <v>44196</v>
      </c>
      <c r="E1855" t="s">
        <v>21</v>
      </c>
      <c r="F1855" t="s">
        <v>59</v>
      </c>
      <c r="G1855" t="s">
        <v>59</v>
      </c>
      <c r="H1855" t="s">
        <v>76</v>
      </c>
      <c r="I1855" t="s">
        <v>61</v>
      </c>
      <c r="J1855" t="s">
        <v>62</v>
      </c>
      <c r="K1855" t="s">
        <v>63</v>
      </c>
      <c r="L1855" t="s">
        <v>64</v>
      </c>
      <c r="M1855" t="s">
        <v>82</v>
      </c>
      <c r="N1855" t="s">
        <v>124</v>
      </c>
      <c r="O1855" t="s">
        <v>108</v>
      </c>
      <c r="P1855" t="s">
        <v>125</v>
      </c>
      <c r="Q1855" t="s">
        <v>126</v>
      </c>
      <c r="R1855" t="s">
        <v>70</v>
      </c>
      <c r="S1855">
        <v>1140956.0729479999</v>
      </c>
      <c r="T1855">
        <v>77.573470316522005</v>
      </c>
      <c r="U1855">
        <v>31.888008778753001</v>
      </c>
      <c r="V1855">
        <v>35780.097806176003</v>
      </c>
      <c r="W1855">
        <v>0</v>
      </c>
    </row>
    <row r="1856" spans="3:23" x14ac:dyDescent="0.35">
      <c r="C1856" s="12">
        <v>43586</v>
      </c>
      <c r="D1856" s="12">
        <v>43616</v>
      </c>
      <c r="E1856" t="s">
        <v>75</v>
      </c>
      <c r="F1856" t="s">
        <v>59</v>
      </c>
      <c r="G1856" t="s">
        <v>59</v>
      </c>
      <c r="H1856" t="s">
        <v>60</v>
      </c>
      <c r="I1856" t="s">
        <v>61</v>
      </c>
      <c r="J1856" t="s">
        <v>62</v>
      </c>
      <c r="K1856" t="s">
        <v>63</v>
      </c>
      <c r="L1856" t="s">
        <v>64</v>
      </c>
      <c r="M1856" t="s">
        <v>96</v>
      </c>
      <c r="N1856" t="s">
        <v>111</v>
      </c>
      <c r="O1856" t="s">
        <v>112</v>
      </c>
      <c r="P1856" t="s">
        <v>113</v>
      </c>
      <c r="Q1856" t="s">
        <v>114</v>
      </c>
      <c r="R1856" t="s">
        <v>70</v>
      </c>
      <c r="S1856">
        <v>1140821.2180850999</v>
      </c>
      <c r="T1856">
        <v>83.714875459363995</v>
      </c>
      <c r="U1856">
        <v>41.299748431418998</v>
      </c>
      <c r="V1856">
        <v>27622.958042456001</v>
      </c>
      <c r="W1856">
        <v>0</v>
      </c>
    </row>
    <row r="1857" spans="3:23" x14ac:dyDescent="0.35">
      <c r="C1857" s="12">
        <v>44075</v>
      </c>
      <c r="D1857" s="12">
        <v>44104</v>
      </c>
      <c r="E1857" t="s">
        <v>20</v>
      </c>
      <c r="F1857" t="s">
        <v>59</v>
      </c>
      <c r="G1857" t="s">
        <v>59</v>
      </c>
      <c r="H1857" t="s">
        <v>87</v>
      </c>
      <c r="I1857" t="s">
        <v>61</v>
      </c>
      <c r="J1857" t="s">
        <v>62</v>
      </c>
      <c r="K1857" t="s">
        <v>63</v>
      </c>
      <c r="L1857" t="s">
        <v>64</v>
      </c>
      <c r="M1857" t="s">
        <v>96</v>
      </c>
      <c r="N1857" t="s">
        <v>111</v>
      </c>
      <c r="O1857" t="s">
        <v>112</v>
      </c>
      <c r="P1857" t="s">
        <v>113</v>
      </c>
      <c r="Q1857" t="s">
        <v>114</v>
      </c>
      <c r="R1857" t="s">
        <v>70</v>
      </c>
      <c r="S1857">
        <v>1139722.1111564001</v>
      </c>
      <c r="T1857">
        <v>74.289900460569001</v>
      </c>
      <c r="U1857">
        <v>40.161256444441001</v>
      </c>
      <c r="V1857">
        <v>28378.646786936999</v>
      </c>
      <c r="W1857">
        <v>0</v>
      </c>
    </row>
    <row r="1858" spans="3:23" x14ac:dyDescent="0.35">
      <c r="C1858" s="12">
        <v>43647</v>
      </c>
      <c r="D1858" s="12">
        <v>43677</v>
      </c>
      <c r="E1858" t="s">
        <v>75</v>
      </c>
      <c r="F1858" t="s">
        <v>59</v>
      </c>
      <c r="G1858" t="s">
        <v>59</v>
      </c>
      <c r="H1858" t="s">
        <v>60</v>
      </c>
      <c r="I1858" t="s">
        <v>61</v>
      </c>
      <c r="J1858" t="s">
        <v>62</v>
      </c>
      <c r="K1858" t="s">
        <v>63</v>
      </c>
      <c r="L1858" t="s">
        <v>64</v>
      </c>
      <c r="M1858" t="s">
        <v>96</v>
      </c>
      <c r="N1858" t="s">
        <v>111</v>
      </c>
      <c r="O1858" t="s">
        <v>112</v>
      </c>
      <c r="P1858" t="s">
        <v>113</v>
      </c>
      <c r="Q1858" t="s">
        <v>114</v>
      </c>
      <c r="R1858" t="s">
        <v>70</v>
      </c>
      <c r="S1858">
        <v>1139713.3709768001</v>
      </c>
      <c r="T1858">
        <v>85.016419069695004</v>
      </c>
      <c r="U1858">
        <v>41.296968456225997</v>
      </c>
      <c r="V1858">
        <v>27597.991174216</v>
      </c>
      <c r="W1858">
        <v>0</v>
      </c>
    </row>
    <row r="1859" spans="3:23" x14ac:dyDescent="0.35">
      <c r="C1859" s="12">
        <v>43586</v>
      </c>
      <c r="D1859" s="12">
        <v>43616</v>
      </c>
      <c r="E1859" t="s">
        <v>75</v>
      </c>
      <c r="F1859" t="s">
        <v>59</v>
      </c>
      <c r="G1859" t="s">
        <v>59</v>
      </c>
      <c r="H1859" t="s">
        <v>60</v>
      </c>
      <c r="I1859" t="s">
        <v>61</v>
      </c>
      <c r="J1859" t="s">
        <v>62</v>
      </c>
      <c r="K1859" t="s">
        <v>63</v>
      </c>
      <c r="L1859" t="s">
        <v>64</v>
      </c>
      <c r="M1859" t="s">
        <v>65</v>
      </c>
      <c r="N1859" t="s">
        <v>117</v>
      </c>
      <c r="O1859" t="s">
        <v>93</v>
      </c>
      <c r="P1859" t="s">
        <v>127</v>
      </c>
      <c r="Q1859" t="s">
        <v>128</v>
      </c>
      <c r="R1859" t="s">
        <v>70</v>
      </c>
      <c r="S1859">
        <v>1139651.3521101</v>
      </c>
      <c r="T1859">
        <v>70.859384210056007</v>
      </c>
      <c r="U1859">
        <v>47.656341387626</v>
      </c>
      <c r="V1859">
        <v>23913.949726867999</v>
      </c>
      <c r="W1859">
        <v>0</v>
      </c>
    </row>
    <row r="1860" spans="3:23" x14ac:dyDescent="0.35">
      <c r="C1860" s="12">
        <v>43525</v>
      </c>
      <c r="D1860" s="12">
        <v>43555</v>
      </c>
      <c r="E1860" t="s">
        <v>75</v>
      </c>
      <c r="F1860" t="s">
        <v>59</v>
      </c>
      <c r="G1860" t="s">
        <v>59</v>
      </c>
      <c r="H1860" t="s">
        <v>87</v>
      </c>
      <c r="I1860" t="s">
        <v>61</v>
      </c>
      <c r="J1860" t="s">
        <v>62</v>
      </c>
      <c r="K1860" t="s">
        <v>63</v>
      </c>
      <c r="L1860" t="s">
        <v>64</v>
      </c>
      <c r="M1860" t="s">
        <v>96</v>
      </c>
      <c r="N1860" t="s">
        <v>111</v>
      </c>
      <c r="O1860" t="s">
        <v>112</v>
      </c>
      <c r="P1860" t="s">
        <v>113</v>
      </c>
      <c r="Q1860" t="s">
        <v>114</v>
      </c>
      <c r="R1860" t="s">
        <v>70</v>
      </c>
      <c r="S1860">
        <v>1138113.0513367001</v>
      </c>
      <c r="T1860">
        <v>75.081851786588004</v>
      </c>
      <c r="U1860">
        <v>36.511521286240999</v>
      </c>
      <c r="V1860">
        <v>31171.340202840998</v>
      </c>
      <c r="W1860">
        <v>0</v>
      </c>
    </row>
    <row r="1861" spans="3:23" x14ac:dyDescent="0.35">
      <c r="C1861" s="12">
        <v>44378</v>
      </c>
      <c r="D1861" s="12">
        <v>44408</v>
      </c>
      <c r="E1861" t="s">
        <v>21</v>
      </c>
      <c r="F1861" t="s">
        <v>59</v>
      </c>
      <c r="G1861" t="s">
        <v>59</v>
      </c>
      <c r="H1861" t="s">
        <v>60</v>
      </c>
      <c r="I1861" t="s">
        <v>61</v>
      </c>
      <c r="J1861" t="s">
        <v>62</v>
      </c>
      <c r="K1861" t="s">
        <v>63</v>
      </c>
      <c r="L1861" t="s">
        <v>64</v>
      </c>
      <c r="M1861" t="s">
        <v>96</v>
      </c>
      <c r="N1861" t="s">
        <v>111</v>
      </c>
      <c r="O1861" t="s">
        <v>112</v>
      </c>
      <c r="P1861" t="s">
        <v>113</v>
      </c>
      <c r="Q1861" t="s">
        <v>114</v>
      </c>
      <c r="R1861" t="s">
        <v>70</v>
      </c>
      <c r="S1861">
        <v>1137822.8104290999</v>
      </c>
      <c r="T1861">
        <v>87.545419237507005</v>
      </c>
      <c r="U1861">
        <v>44.750922863</v>
      </c>
      <c r="V1861">
        <v>25425.683709640001</v>
      </c>
      <c r="W1861">
        <v>0</v>
      </c>
    </row>
    <row r="1862" spans="3:23" x14ac:dyDescent="0.35">
      <c r="C1862" s="12">
        <v>43586</v>
      </c>
      <c r="D1862" s="12">
        <v>43616</v>
      </c>
      <c r="E1862" t="s">
        <v>75</v>
      </c>
      <c r="F1862" t="s">
        <v>59</v>
      </c>
      <c r="G1862" t="s">
        <v>59</v>
      </c>
      <c r="H1862" t="s">
        <v>76</v>
      </c>
      <c r="I1862" t="s">
        <v>61</v>
      </c>
      <c r="J1862" t="s">
        <v>62</v>
      </c>
      <c r="K1862" t="s">
        <v>63</v>
      </c>
      <c r="L1862" t="s">
        <v>64</v>
      </c>
      <c r="M1862" t="s">
        <v>65</v>
      </c>
      <c r="N1862" t="s">
        <v>66</v>
      </c>
      <c r="O1862" t="s">
        <v>67</v>
      </c>
      <c r="P1862" t="s">
        <v>148</v>
      </c>
      <c r="Q1862" t="s">
        <v>149</v>
      </c>
      <c r="R1862" t="s">
        <v>70</v>
      </c>
      <c r="S1862">
        <v>1137502.1490189999</v>
      </c>
      <c r="T1862">
        <v>67.421535476144996</v>
      </c>
      <c r="U1862">
        <v>58.863541346673003</v>
      </c>
      <c r="V1862">
        <v>19324.392025952999</v>
      </c>
      <c r="W1862">
        <v>0</v>
      </c>
    </row>
    <row r="1863" spans="3:23" x14ac:dyDescent="0.35">
      <c r="C1863" s="12">
        <v>43831</v>
      </c>
      <c r="D1863" s="12">
        <v>43861</v>
      </c>
      <c r="E1863" t="s">
        <v>20</v>
      </c>
      <c r="F1863" t="s">
        <v>59</v>
      </c>
      <c r="G1863" t="s">
        <v>59</v>
      </c>
      <c r="H1863" t="s">
        <v>87</v>
      </c>
      <c r="I1863" t="s">
        <v>61</v>
      </c>
      <c r="J1863" t="s">
        <v>62</v>
      </c>
      <c r="K1863" t="s">
        <v>63</v>
      </c>
      <c r="L1863" t="s">
        <v>64</v>
      </c>
      <c r="M1863" t="s">
        <v>96</v>
      </c>
      <c r="N1863" t="s">
        <v>111</v>
      </c>
      <c r="O1863" t="s">
        <v>112</v>
      </c>
      <c r="P1863" t="s">
        <v>113</v>
      </c>
      <c r="Q1863" t="s">
        <v>114</v>
      </c>
      <c r="R1863" t="s">
        <v>70</v>
      </c>
      <c r="S1863">
        <v>1137239.5079806</v>
      </c>
      <c r="T1863">
        <v>75.268390767024997</v>
      </c>
      <c r="U1863">
        <v>38.894113700014998</v>
      </c>
      <c r="V1863">
        <v>29239.373257144001</v>
      </c>
      <c r="W1863">
        <v>0</v>
      </c>
    </row>
    <row r="1864" spans="3:23" x14ac:dyDescent="0.35">
      <c r="C1864" s="12">
        <v>44136</v>
      </c>
      <c r="D1864" s="12">
        <v>44165</v>
      </c>
      <c r="E1864" t="s">
        <v>21</v>
      </c>
      <c r="F1864" t="s">
        <v>59</v>
      </c>
      <c r="G1864" t="s">
        <v>59</v>
      </c>
      <c r="H1864" t="s">
        <v>60</v>
      </c>
      <c r="I1864" t="s">
        <v>61</v>
      </c>
      <c r="J1864" t="s">
        <v>62</v>
      </c>
      <c r="K1864" t="s">
        <v>63</v>
      </c>
      <c r="L1864" t="s">
        <v>64</v>
      </c>
      <c r="M1864" t="s">
        <v>82</v>
      </c>
      <c r="N1864" t="s">
        <v>120</v>
      </c>
      <c r="O1864" t="s">
        <v>121</v>
      </c>
      <c r="P1864" t="s">
        <v>421</v>
      </c>
      <c r="Q1864" t="s">
        <v>422</v>
      </c>
      <c r="R1864" t="s">
        <v>70</v>
      </c>
      <c r="S1864">
        <v>1137019.4725188999</v>
      </c>
      <c r="T1864">
        <v>10.738053719407</v>
      </c>
      <c r="U1864">
        <v>3484.1123487745999</v>
      </c>
      <c r="V1864">
        <v>326.34408959826999</v>
      </c>
      <c r="W1864">
        <v>0</v>
      </c>
    </row>
    <row r="1865" spans="3:23" x14ac:dyDescent="0.35">
      <c r="C1865" s="12">
        <v>43922</v>
      </c>
      <c r="D1865" s="12">
        <v>43951</v>
      </c>
      <c r="E1865" t="s">
        <v>20</v>
      </c>
      <c r="F1865" t="s">
        <v>59</v>
      </c>
      <c r="G1865" t="s">
        <v>59</v>
      </c>
      <c r="H1865" t="s">
        <v>76</v>
      </c>
      <c r="I1865" t="s">
        <v>61</v>
      </c>
      <c r="J1865" t="s">
        <v>62</v>
      </c>
      <c r="K1865" t="s">
        <v>63</v>
      </c>
      <c r="L1865" t="s">
        <v>64</v>
      </c>
      <c r="M1865" t="s">
        <v>65</v>
      </c>
      <c r="N1865" t="s">
        <v>92</v>
      </c>
      <c r="O1865" t="s">
        <v>93</v>
      </c>
      <c r="P1865" t="s">
        <v>142</v>
      </c>
      <c r="Q1865" t="s">
        <v>143</v>
      </c>
      <c r="R1865" t="s">
        <v>70</v>
      </c>
      <c r="S1865">
        <v>1135090.4998490999</v>
      </c>
      <c r="T1865">
        <v>57.473295132738997</v>
      </c>
      <c r="U1865">
        <v>140.81611077816001</v>
      </c>
      <c r="V1865">
        <v>8060.7999580196001</v>
      </c>
      <c r="W1865">
        <v>0</v>
      </c>
    </row>
    <row r="1866" spans="3:23" x14ac:dyDescent="0.35">
      <c r="C1866" s="12">
        <v>43891</v>
      </c>
      <c r="D1866" s="12">
        <v>43921</v>
      </c>
      <c r="E1866" t="s">
        <v>20</v>
      </c>
      <c r="F1866" t="s">
        <v>59</v>
      </c>
      <c r="G1866" t="s">
        <v>59</v>
      </c>
      <c r="H1866" t="s">
        <v>87</v>
      </c>
      <c r="I1866" t="s">
        <v>61</v>
      </c>
      <c r="J1866" t="s">
        <v>62</v>
      </c>
      <c r="K1866" t="s">
        <v>63</v>
      </c>
      <c r="L1866" t="s">
        <v>64</v>
      </c>
      <c r="M1866" t="s">
        <v>96</v>
      </c>
      <c r="N1866" t="s">
        <v>111</v>
      </c>
      <c r="O1866" t="s">
        <v>112</v>
      </c>
      <c r="P1866" t="s">
        <v>113</v>
      </c>
      <c r="Q1866" t="s">
        <v>114</v>
      </c>
      <c r="R1866" t="s">
        <v>70</v>
      </c>
      <c r="S1866">
        <v>1134829.7982844</v>
      </c>
      <c r="T1866">
        <v>74.477207222603994</v>
      </c>
      <c r="U1866">
        <v>39.967555454195001</v>
      </c>
      <c r="V1866">
        <v>28393.775535884</v>
      </c>
      <c r="W1866">
        <v>0</v>
      </c>
    </row>
    <row r="1867" spans="3:23" x14ac:dyDescent="0.35">
      <c r="C1867" s="12">
        <v>43586</v>
      </c>
      <c r="D1867" s="12">
        <v>43616</v>
      </c>
      <c r="E1867" t="s">
        <v>75</v>
      </c>
      <c r="F1867" t="s">
        <v>59</v>
      </c>
      <c r="G1867" t="s">
        <v>59</v>
      </c>
      <c r="H1867" t="s">
        <v>60</v>
      </c>
      <c r="I1867" t="s">
        <v>61</v>
      </c>
      <c r="J1867" t="s">
        <v>62</v>
      </c>
      <c r="K1867" t="s">
        <v>63</v>
      </c>
      <c r="L1867" t="s">
        <v>64</v>
      </c>
      <c r="M1867" t="s">
        <v>82</v>
      </c>
      <c r="N1867" t="s">
        <v>83</v>
      </c>
      <c r="O1867" t="s">
        <v>84</v>
      </c>
      <c r="P1867" t="s">
        <v>160</v>
      </c>
      <c r="Q1867" t="s">
        <v>161</v>
      </c>
      <c r="R1867" t="s">
        <v>70</v>
      </c>
      <c r="S1867">
        <v>1134408.7995277999</v>
      </c>
      <c r="T1867">
        <v>67.372357114037996</v>
      </c>
      <c r="U1867">
        <v>54.829631272019</v>
      </c>
      <c r="V1867">
        <v>20689.703235460001</v>
      </c>
      <c r="W1867">
        <v>1</v>
      </c>
    </row>
    <row r="1868" spans="3:23" x14ac:dyDescent="0.35">
      <c r="C1868" s="12">
        <v>43922</v>
      </c>
      <c r="D1868" s="12">
        <v>43951</v>
      </c>
      <c r="E1868" t="s">
        <v>20</v>
      </c>
      <c r="F1868" t="s">
        <v>59</v>
      </c>
      <c r="G1868" t="s">
        <v>59</v>
      </c>
      <c r="H1868" t="s">
        <v>60</v>
      </c>
      <c r="I1868" t="s">
        <v>61</v>
      </c>
      <c r="J1868" t="s">
        <v>62</v>
      </c>
      <c r="K1868" t="s">
        <v>63</v>
      </c>
      <c r="L1868" t="s">
        <v>64</v>
      </c>
      <c r="M1868" t="s">
        <v>65</v>
      </c>
      <c r="N1868" t="s">
        <v>92</v>
      </c>
      <c r="O1868" t="s">
        <v>93</v>
      </c>
      <c r="P1868" t="s">
        <v>146</v>
      </c>
      <c r="Q1868" t="s">
        <v>147</v>
      </c>
      <c r="R1868" t="s">
        <v>70</v>
      </c>
      <c r="S1868">
        <v>1134355.8080965001</v>
      </c>
      <c r="T1868">
        <v>80.061049362697005</v>
      </c>
      <c r="U1868">
        <v>51.697317242011003</v>
      </c>
      <c r="V1868">
        <v>21942.256747796</v>
      </c>
      <c r="W1868">
        <v>0</v>
      </c>
    </row>
    <row r="1869" spans="3:23" x14ac:dyDescent="0.35">
      <c r="C1869" s="12">
        <v>43952</v>
      </c>
      <c r="D1869" s="12">
        <v>43982</v>
      </c>
      <c r="E1869" t="s">
        <v>20</v>
      </c>
      <c r="F1869" t="s">
        <v>59</v>
      </c>
      <c r="G1869" t="s">
        <v>59</v>
      </c>
      <c r="H1869" t="s">
        <v>76</v>
      </c>
      <c r="I1869" t="s">
        <v>61</v>
      </c>
      <c r="J1869" t="s">
        <v>62</v>
      </c>
      <c r="K1869" t="s">
        <v>63</v>
      </c>
      <c r="L1869" t="s">
        <v>64</v>
      </c>
      <c r="M1869" t="s">
        <v>82</v>
      </c>
      <c r="N1869" t="s">
        <v>124</v>
      </c>
      <c r="O1869" t="s">
        <v>108</v>
      </c>
      <c r="P1869" t="s">
        <v>125</v>
      </c>
      <c r="Q1869" t="s">
        <v>126</v>
      </c>
      <c r="R1869" t="s">
        <v>70</v>
      </c>
      <c r="S1869">
        <v>1133818.9905737001</v>
      </c>
      <c r="T1869">
        <v>71.048598981487999</v>
      </c>
      <c r="U1869">
        <v>30.144932666166</v>
      </c>
      <c r="V1869">
        <v>37612.258190453002</v>
      </c>
      <c r="W1869">
        <v>0</v>
      </c>
    </row>
    <row r="1870" spans="3:23" x14ac:dyDescent="0.35">
      <c r="C1870" s="12">
        <v>43862</v>
      </c>
      <c r="D1870" s="12">
        <v>43890</v>
      </c>
      <c r="E1870" t="s">
        <v>20</v>
      </c>
      <c r="F1870" t="s">
        <v>59</v>
      </c>
      <c r="G1870" t="s">
        <v>59</v>
      </c>
      <c r="H1870" t="s">
        <v>87</v>
      </c>
      <c r="I1870" t="s">
        <v>61</v>
      </c>
      <c r="J1870" t="s">
        <v>62</v>
      </c>
      <c r="K1870" t="s">
        <v>63</v>
      </c>
      <c r="L1870" t="s">
        <v>64</v>
      </c>
      <c r="M1870" t="s">
        <v>96</v>
      </c>
      <c r="N1870" t="s">
        <v>111</v>
      </c>
      <c r="O1870" t="s">
        <v>112</v>
      </c>
      <c r="P1870" t="s">
        <v>113</v>
      </c>
      <c r="Q1870" t="s">
        <v>114</v>
      </c>
      <c r="R1870" t="s">
        <v>70</v>
      </c>
      <c r="S1870">
        <v>1133333.6885611999</v>
      </c>
      <c r="T1870">
        <v>74.874704963564</v>
      </c>
      <c r="U1870">
        <v>39.325676311900999</v>
      </c>
      <c r="V1870">
        <v>28819.178583796001</v>
      </c>
      <c r="W1870">
        <v>0</v>
      </c>
    </row>
    <row r="1871" spans="3:23" x14ac:dyDescent="0.35">
      <c r="C1871" s="12">
        <v>43891</v>
      </c>
      <c r="D1871" s="12">
        <v>43921</v>
      </c>
      <c r="E1871" t="s">
        <v>20</v>
      </c>
      <c r="F1871" t="s">
        <v>59</v>
      </c>
      <c r="G1871" t="s">
        <v>59</v>
      </c>
      <c r="H1871" t="s">
        <v>60</v>
      </c>
      <c r="I1871" t="s">
        <v>61</v>
      </c>
      <c r="J1871" t="s">
        <v>62</v>
      </c>
      <c r="K1871" t="s">
        <v>63</v>
      </c>
      <c r="L1871" t="s">
        <v>64</v>
      </c>
      <c r="M1871" t="s">
        <v>82</v>
      </c>
      <c r="N1871" t="s">
        <v>120</v>
      </c>
      <c r="O1871" t="s">
        <v>121</v>
      </c>
      <c r="P1871" t="s">
        <v>162</v>
      </c>
      <c r="Q1871" t="s">
        <v>163</v>
      </c>
      <c r="R1871" t="s">
        <v>70</v>
      </c>
      <c r="S1871">
        <v>1133056.2480152</v>
      </c>
      <c r="T1871">
        <v>70.242200567354004</v>
      </c>
      <c r="U1871">
        <v>53.779662743369997</v>
      </c>
      <c r="V1871">
        <v>21068.489280456</v>
      </c>
      <c r="W1871">
        <v>0</v>
      </c>
    </row>
    <row r="1872" spans="3:23" x14ac:dyDescent="0.35">
      <c r="C1872" s="12">
        <v>44044</v>
      </c>
      <c r="D1872" s="12">
        <v>44074</v>
      </c>
      <c r="E1872" t="s">
        <v>20</v>
      </c>
      <c r="F1872" t="s">
        <v>59</v>
      </c>
      <c r="G1872" t="s">
        <v>59</v>
      </c>
      <c r="H1872" t="s">
        <v>76</v>
      </c>
      <c r="I1872" t="s">
        <v>61</v>
      </c>
      <c r="J1872" t="s">
        <v>62</v>
      </c>
      <c r="K1872" t="s">
        <v>63</v>
      </c>
      <c r="L1872" t="s">
        <v>64</v>
      </c>
      <c r="M1872" t="s">
        <v>82</v>
      </c>
      <c r="N1872" t="s">
        <v>124</v>
      </c>
      <c r="O1872" t="s">
        <v>108</v>
      </c>
      <c r="P1872" t="s">
        <v>125</v>
      </c>
      <c r="Q1872" t="s">
        <v>126</v>
      </c>
      <c r="R1872" t="s">
        <v>70</v>
      </c>
      <c r="S1872">
        <v>1132457.8579090999</v>
      </c>
      <c r="T1872">
        <v>73.223556093165996</v>
      </c>
      <c r="U1872">
        <v>30.615744168147</v>
      </c>
      <c r="V1872">
        <v>36989.395119367</v>
      </c>
      <c r="W1872">
        <v>0</v>
      </c>
    </row>
    <row r="1873" spans="3:23" x14ac:dyDescent="0.35">
      <c r="C1873" s="12">
        <v>43739</v>
      </c>
      <c r="D1873" s="12">
        <v>43769</v>
      </c>
      <c r="E1873" t="s">
        <v>20</v>
      </c>
      <c r="F1873" t="s">
        <v>59</v>
      </c>
      <c r="G1873" t="s">
        <v>59</v>
      </c>
      <c r="H1873" t="s">
        <v>60</v>
      </c>
      <c r="I1873" t="s">
        <v>61</v>
      </c>
      <c r="J1873" t="s">
        <v>62</v>
      </c>
      <c r="K1873" t="s">
        <v>63</v>
      </c>
      <c r="L1873" t="s">
        <v>64</v>
      </c>
      <c r="M1873" t="s">
        <v>65</v>
      </c>
      <c r="N1873" t="s">
        <v>92</v>
      </c>
      <c r="O1873" t="s">
        <v>93</v>
      </c>
      <c r="P1873" t="s">
        <v>146</v>
      </c>
      <c r="Q1873" t="s">
        <v>147</v>
      </c>
      <c r="R1873" t="s">
        <v>70</v>
      </c>
      <c r="S1873">
        <v>1132241.5807900999</v>
      </c>
      <c r="T1873">
        <v>82.447364612884996</v>
      </c>
      <c r="U1873">
        <v>51.534310681595997</v>
      </c>
      <c r="V1873">
        <v>21970.635986296998</v>
      </c>
      <c r="W1873">
        <v>0</v>
      </c>
    </row>
    <row r="1874" spans="3:23" x14ac:dyDescent="0.35">
      <c r="C1874" s="12">
        <v>43466</v>
      </c>
      <c r="D1874" s="12">
        <v>43496</v>
      </c>
      <c r="E1874" t="s">
        <v>75</v>
      </c>
      <c r="F1874" t="s">
        <v>59</v>
      </c>
      <c r="G1874" t="s">
        <v>59</v>
      </c>
      <c r="H1874" t="s">
        <v>60</v>
      </c>
      <c r="I1874" t="s">
        <v>61</v>
      </c>
      <c r="J1874" t="s">
        <v>62</v>
      </c>
      <c r="K1874" t="s">
        <v>63</v>
      </c>
      <c r="L1874" t="s">
        <v>64</v>
      </c>
      <c r="M1874" t="s">
        <v>65</v>
      </c>
      <c r="N1874" t="s">
        <v>92</v>
      </c>
      <c r="O1874" t="s">
        <v>93</v>
      </c>
      <c r="P1874" t="s">
        <v>94</v>
      </c>
      <c r="Q1874" t="s">
        <v>95</v>
      </c>
      <c r="R1874" t="s">
        <v>70</v>
      </c>
      <c r="S1874">
        <v>1131635.0198627999</v>
      </c>
      <c r="T1874">
        <v>86.189675901721003</v>
      </c>
      <c r="U1874">
        <v>43.210885720697</v>
      </c>
      <c r="V1874">
        <v>26188.655959920001</v>
      </c>
      <c r="W1874">
        <v>0</v>
      </c>
    </row>
    <row r="1875" spans="3:23" x14ac:dyDescent="0.35">
      <c r="C1875" s="12">
        <v>44228</v>
      </c>
      <c r="D1875" s="12">
        <v>44255</v>
      </c>
      <c r="E1875" t="s">
        <v>21</v>
      </c>
      <c r="F1875" t="s">
        <v>59</v>
      </c>
      <c r="G1875" t="s">
        <v>59</v>
      </c>
      <c r="H1875" t="s">
        <v>60</v>
      </c>
      <c r="I1875" t="s">
        <v>61</v>
      </c>
      <c r="J1875" t="s">
        <v>62</v>
      </c>
      <c r="K1875" t="s">
        <v>63</v>
      </c>
      <c r="L1875" t="s">
        <v>64</v>
      </c>
      <c r="M1875" t="s">
        <v>65</v>
      </c>
      <c r="N1875" t="s">
        <v>92</v>
      </c>
      <c r="O1875" t="s">
        <v>93</v>
      </c>
      <c r="P1875" t="s">
        <v>146</v>
      </c>
      <c r="Q1875" t="s">
        <v>147</v>
      </c>
      <c r="R1875" t="s">
        <v>70</v>
      </c>
      <c r="S1875">
        <v>1131078.7003235</v>
      </c>
      <c r="T1875">
        <v>70.978389576872004</v>
      </c>
      <c r="U1875">
        <v>52.162482861868</v>
      </c>
      <c r="V1875">
        <v>21683.758867820001</v>
      </c>
      <c r="W1875">
        <v>0</v>
      </c>
    </row>
    <row r="1876" spans="3:23" x14ac:dyDescent="0.35">
      <c r="C1876" s="12">
        <v>43556</v>
      </c>
      <c r="D1876" s="12">
        <v>43585</v>
      </c>
      <c r="E1876" t="s">
        <v>75</v>
      </c>
      <c r="F1876" t="s">
        <v>59</v>
      </c>
      <c r="G1876" t="s">
        <v>59</v>
      </c>
      <c r="H1876" t="s">
        <v>60</v>
      </c>
      <c r="I1876" t="s">
        <v>61</v>
      </c>
      <c r="J1876" t="s">
        <v>62</v>
      </c>
      <c r="K1876" t="s">
        <v>63</v>
      </c>
      <c r="L1876" t="s">
        <v>64</v>
      </c>
      <c r="M1876" t="s">
        <v>82</v>
      </c>
      <c r="N1876" t="s">
        <v>124</v>
      </c>
      <c r="O1876" t="s">
        <v>108</v>
      </c>
      <c r="P1876" t="s">
        <v>125</v>
      </c>
      <c r="Q1876" t="s">
        <v>126</v>
      </c>
      <c r="R1876" t="s">
        <v>70</v>
      </c>
      <c r="S1876">
        <v>1130094.7792062999</v>
      </c>
      <c r="T1876">
        <v>80.636060075716998</v>
      </c>
      <c r="U1876">
        <v>24.438523463589998</v>
      </c>
      <c r="V1876">
        <v>46242.350970589003</v>
      </c>
      <c r="W1876">
        <v>0</v>
      </c>
    </row>
    <row r="1877" spans="3:23" x14ac:dyDescent="0.35">
      <c r="C1877" s="12">
        <v>44105</v>
      </c>
      <c r="D1877" s="12">
        <v>44135</v>
      </c>
      <c r="E1877" t="s">
        <v>21</v>
      </c>
      <c r="F1877" t="s">
        <v>59</v>
      </c>
      <c r="G1877" t="s">
        <v>59</v>
      </c>
      <c r="H1877" t="s">
        <v>60</v>
      </c>
      <c r="I1877" t="s">
        <v>61</v>
      </c>
      <c r="J1877" t="s">
        <v>62</v>
      </c>
      <c r="K1877" t="s">
        <v>63</v>
      </c>
      <c r="L1877" t="s">
        <v>64</v>
      </c>
      <c r="M1877" t="s">
        <v>96</v>
      </c>
      <c r="N1877" t="s">
        <v>97</v>
      </c>
      <c r="O1877" t="s">
        <v>98</v>
      </c>
      <c r="P1877" t="s">
        <v>206</v>
      </c>
      <c r="Q1877" t="s">
        <v>207</v>
      </c>
      <c r="R1877" t="s">
        <v>70</v>
      </c>
      <c r="S1877">
        <v>1130076.0788577001</v>
      </c>
      <c r="T1877">
        <v>47.052190927957</v>
      </c>
      <c r="U1877">
        <v>327.23944062240997</v>
      </c>
      <c r="V1877">
        <v>3453.3614796195002</v>
      </c>
      <c r="W1877">
        <v>0</v>
      </c>
    </row>
    <row r="1878" spans="3:23" x14ac:dyDescent="0.35">
      <c r="C1878" s="12">
        <v>43739</v>
      </c>
      <c r="D1878" s="12">
        <v>43769</v>
      </c>
      <c r="E1878" t="s">
        <v>20</v>
      </c>
      <c r="F1878" t="s">
        <v>59</v>
      </c>
      <c r="G1878" t="s">
        <v>59</v>
      </c>
      <c r="H1878" t="s">
        <v>60</v>
      </c>
      <c r="I1878" t="s">
        <v>61</v>
      </c>
      <c r="J1878" t="s">
        <v>62</v>
      </c>
      <c r="K1878" t="s">
        <v>63</v>
      </c>
      <c r="L1878" t="s">
        <v>64</v>
      </c>
      <c r="M1878" t="s">
        <v>65</v>
      </c>
      <c r="N1878" t="s">
        <v>117</v>
      </c>
      <c r="O1878" t="s">
        <v>93</v>
      </c>
      <c r="P1878" t="s">
        <v>144</v>
      </c>
      <c r="Q1878" t="s">
        <v>145</v>
      </c>
      <c r="R1878" t="s">
        <v>70</v>
      </c>
      <c r="S1878">
        <v>1129712.5447547</v>
      </c>
      <c r="T1878">
        <v>68.120486719126006</v>
      </c>
      <c r="U1878">
        <v>53.430533708543003</v>
      </c>
      <c r="V1878">
        <v>21143.575898326999</v>
      </c>
      <c r="W1878">
        <v>0</v>
      </c>
    </row>
    <row r="1879" spans="3:23" x14ac:dyDescent="0.35">
      <c r="C1879" s="12">
        <v>44228</v>
      </c>
      <c r="D1879" s="12">
        <v>44255</v>
      </c>
      <c r="E1879" t="s">
        <v>21</v>
      </c>
      <c r="F1879" t="s">
        <v>59</v>
      </c>
      <c r="G1879" t="s">
        <v>59</v>
      </c>
      <c r="H1879" t="s">
        <v>87</v>
      </c>
      <c r="I1879" t="s">
        <v>61</v>
      </c>
      <c r="J1879" t="s">
        <v>62</v>
      </c>
      <c r="K1879" t="s">
        <v>63</v>
      </c>
      <c r="L1879" t="s">
        <v>64</v>
      </c>
      <c r="M1879" t="s">
        <v>96</v>
      </c>
      <c r="N1879" t="s">
        <v>97</v>
      </c>
      <c r="O1879" t="s">
        <v>98</v>
      </c>
      <c r="P1879" t="s">
        <v>99</v>
      </c>
      <c r="Q1879" t="s">
        <v>100</v>
      </c>
      <c r="R1879" t="s">
        <v>70</v>
      </c>
      <c r="S1879">
        <v>1129289.6701386999</v>
      </c>
      <c r="T1879">
        <v>56.897837801218003</v>
      </c>
      <c r="U1879">
        <v>69.096637097894003</v>
      </c>
      <c r="V1879">
        <v>16343.62709344</v>
      </c>
      <c r="W1879">
        <v>0</v>
      </c>
    </row>
    <row r="1880" spans="3:23" x14ac:dyDescent="0.35">
      <c r="C1880" s="12">
        <v>43983</v>
      </c>
      <c r="D1880" s="12">
        <v>44012</v>
      </c>
      <c r="E1880" t="s">
        <v>20</v>
      </c>
      <c r="F1880" t="s">
        <v>59</v>
      </c>
      <c r="G1880" t="s">
        <v>59</v>
      </c>
      <c r="H1880" t="s">
        <v>76</v>
      </c>
      <c r="I1880" t="s">
        <v>61</v>
      </c>
      <c r="J1880" t="s">
        <v>62</v>
      </c>
      <c r="K1880" t="s">
        <v>63</v>
      </c>
      <c r="L1880" t="s">
        <v>64</v>
      </c>
      <c r="M1880" t="s">
        <v>82</v>
      </c>
      <c r="N1880" t="s">
        <v>124</v>
      </c>
      <c r="O1880" t="s">
        <v>108</v>
      </c>
      <c r="P1880" t="s">
        <v>125</v>
      </c>
      <c r="Q1880" t="s">
        <v>126</v>
      </c>
      <c r="R1880" t="s">
        <v>70</v>
      </c>
      <c r="S1880">
        <v>1128015.07366</v>
      </c>
      <c r="T1880">
        <v>68.873641869810001</v>
      </c>
      <c r="U1880">
        <v>30.788566151510999</v>
      </c>
      <c r="V1880">
        <v>36637.466912524003</v>
      </c>
      <c r="W1880">
        <v>0</v>
      </c>
    </row>
    <row r="1881" spans="3:23" x14ac:dyDescent="0.35">
      <c r="C1881" s="12">
        <v>44256</v>
      </c>
      <c r="D1881" s="12">
        <v>44286</v>
      </c>
      <c r="E1881" t="s">
        <v>21</v>
      </c>
      <c r="F1881" t="s">
        <v>59</v>
      </c>
      <c r="G1881" t="s">
        <v>59</v>
      </c>
      <c r="H1881" t="s">
        <v>87</v>
      </c>
      <c r="I1881" t="s">
        <v>61</v>
      </c>
      <c r="J1881" t="s">
        <v>62</v>
      </c>
      <c r="K1881" t="s">
        <v>63</v>
      </c>
      <c r="L1881" t="s">
        <v>64</v>
      </c>
      <c r="M1881" t="s">
        <v>82</v>
      </c>
      <c r="N1881" t="s">
        <v>124</v>
      </c>
      <c r="O1881" t="s">
        <v>108</v>
      </c>
      <c r="P1881" t="s">
        <v>125</v>
      </c>
      <c r="Q1881" t="s">
        <v>126</v>
      </c>
      <c r="R1881" t="s">
        <v>70</v>
      </c>
      <c r="S1881">
        <v>1126747.7754772</v>
      </c>
      <c r="T1881">
        <v>64.031088765519996</v>
      </c>
      <c r="U1881">
        <v>26.115656609548001</v>
      </c>
      <c r="V1881">
        <v>43144.531739065002</v>
      </c>
      <c r="W1881">
        <v>0</v>
      </c>
    </row>
    <row r="1882" spans="3:23" x14ac:dyDescent="0.35">
      <c r="C1882" s="12">
        <v>44075</v>
      </c>
      <c r="D1882" s="12">
        <v>44104</v>
      </c>
      <c r="E1882" t="s">
        <v>20</v>
      </c>
      <c r="F1882" t="s">
        <v>59</v>
      </c>
      <c r="G1882" t="s">
        <v>59</v>
      </c>
      <c r="H1882" t="s">
        <v>76</v>
      </c>
      <c r="I1882" t="s">
        <v>61</v>
      </c>
      <c r="J1882" t="s">
        <v>62</v>
      </c>
      <c r="K1882" t="s">
        <v>63</v>
      </c>
      <c r="L1882" t="s">
        <v>64</v>
      </c>
      <c r="M1882" t="s">
        <v>82</v>
      </c>
      <c r="N1882" t="s">
        <v>124</v>
      </c>
      <c r="O1882" t="s">
        <v>108</v>
      </c>
      <c r="P1882" t="s">
        <v>125</v>
      </c>
      <c r="Q1882" t="s">
        <v>126</v>
      </c>
      <c r="R1882" t="s">
        <v>70</v>
      </c>
      <c r="S1882">
        <v>1126288.6131017001</v>
      </c>
      <c r="T1882">
        <v>79.748427428200998</v>
      </c>
      <c r="U1882">
        <v>31.463704157835998</v>
      </c>
      <c r="V1882">
        <v>35796.440477946002</v>
      </c>
      <c r="W1882">
        <v>0</v>
      </c>
    </row>
    <row r="1883" spans="3:23" x14ac:dyDescent="0.35">
      <c r="C1883" s="12">
        <v>43952</v>
      </c>
      <c r="D1883" s="12">
        <v>43982</v>
      </c>
      <c r="E1883" t="s">
        <v>20</v>
      </c>
      <c r="F1883" t="s">
        <v>59</v>
      </c>
      <c r="G1883" t="s">
        <v>59</v>
      </c>
      <c r="H1883" t="s">
        <v>60</v>
      </c>
      <c r="I1883" t="s">
        <v>61</v>
      </c>
      <c r="J1883" t="s">
        <v>62</v>
      </c>
      <c r="K1883" t="s">
        <v>63</v>
      </c>
      <c r="L1883" t="s">
        <v>64</v>
      </c>
      <c r="M1883" t="s">
        <v>65</v>
      </c>
      <c r="N1883" t="s">
        <v>92</v>
      </c>
      <c r="O1883" t="s">
        <v>93</v>
      </c>
      <c r="P1883" t="s">
        <v>188</v>
      </c>
      <c r="Q1883" t="s">
        <v>189</v>
      </c>
      <c r="R1883" t="s">
        <v>70</v>
      </c>
      <c r="S1883">
        <v>1126233.0788209999</v>
      </c>
      <c r="T1883">
        <v>53.009263894024997</v>
      </c>
      <c r="U1883">
        <v>57.173455314087001</v>
      </c>
      <c r="V1883">
        <v>19698.530946467999</v>
      </c>
      <c r="W1883">
        <v>0</v>
      </c>
    </row>
    <row r="1884" spans="3:23" x14ac:dyDescent="0.35">
      <c r="C1884" s="12">
        <v>44228</v>
      </c>
      <c r="D1884" s="12">
        <v>44255</v>
      </c>
      <c r="E1884" t="s">
        <v>21</v>
      </c>
      <c r="F1884" t="s">
        <v>59</v>
      </c>
      <c r="G1884" t="s">
        <v>59</v>
      </c>
      <c r="H1884" t="s">
        <v>87</v>
      </c>
      <c r="I1884" t="s">
        <v>61</v>
      </c>
      <c r="J1884" t="s">
        <v>62</v>
      </c>
      <c r="K1884" t="s">
        <v>63</v>
      </c>
      <c r="L1884" t="s">
        <v>64</v>
      </c>
      <c r="M1884" t="s">
        <v>82</v>
      </c>
      <c r="N1884" t="s">
        <v>124</v>
      </c>
      <c r="O1884" t="s">
        <v>108</v>
      </c>
      <c r="P1884" t="s">
        <v>125</v>
      </c>
      <c r="Q1884" t="s">
        <v>126</v>
      </c>
      <c r="R1884" t="s">
        <v>70</v>
      </c>
      <c r="S1884">
        <v>1126217.3213921001</v>
      </c>
      <c r="T1884">
        <v>65.498851864838002</v>
      </c>
      <c r="U1884">
        <v>26.155214804682998</v>
      </c>
      <c r="V1884">
        <v>43058.997213453003</v>
      </c>
      <c r="W1884">
        <v>0</v>
      </c>
    </row>
    <row r="1885" spans="3:23" x14ac:dyDescent="0.35">
      <c r="C1885" s="12">
        <v>43800</v>
      </c>
      <c r="D1885" s="12">
        <v>43830</v>
      </c>
      <c r="E1885" t="s">
        <v>20</v>
      </c>
      <c r="F1885" t="s">
        <v>59</v>
      </c>
      <c r="G1885" t="s">
        <v>59</v>
      </c>
      <c r="H1885" t="s">
        <v>76</v>
      </c>
      <c r="I1885" t="s">
        <v>61</v>
      </c>
      <c r="J1885" t="s">
        <v>62</v>
      </c>
      <c r="K1885" t="s">
        <v>63</v>
      </c>
      <c r="L1885" t="s">
        <v>64</v>
      </c>
      <c r="M1885" t="s">
        <v>65</v>
      </c>
      <c r="N1885" t="s">
        <v>92</v>
      </c>
      <c r="O1885" t="s">
        <v>93</v>
      </c>
      <c r="P1885" t="s">
        <v>142</v>
      </c>
      <c r="Q1885" t="s">
        <v>143</v>
      </c>
      <c r="R1885" t="s">
        <v>70</v>
      </c>
      <c r="S1885">
        <v>1123626.5457401001</v>
      </c>
      <c r="T1885">
        <v>54.992338970243999</v>
      </c>
      <c r="U1885">
        <v>138.23685594612999</v>
      </c>
      <c r="V1885">
        <v>8128.2704098677996</v>
      </c>
      <c r="W1885">
        <v>0</v>
      </c>
    </row>
    <row r="1886" spans="3:23" x14ac:dyDescent="0.35">
      <c r="C1886" s="12">
        <v>43678</v>
      </c>
      <c r="D1886" s="12">
        <v>43708</v>
      </c>
      <c r="E1886" t="s">
        <v>75</v>
      </c>
      <c r="F1886" t="s">
        <v>59</v>
      </c>
      <c r="G1886" t="s">
        <v>59</v>
      </c>
      <c r="H1886" t="s">
        <v>76</v>
      </c>
      <c r="I1886" t="s">
        <v>61</v>
      </c>
      <c r="J1886" t="s">
        <v>62</v>
      </c>
      <c r="K1886" t="s">
        <v>63</v>
      </c>
      <c r="L1886" t="s">
        <v>64</v>
      </c>
      <c r="M1886" t="s">
        <v>88</v>
      </c>
      <c r="N1886" t="s">
        <v>150</v>
      </c>
      <c r="O1886" t="s">
        <v>93</v>
      </c>
      <c r="P1886" t="s">
        <v>198</v>
      </c>
      <c r="Q1886" t="s">
        <v>199</v>
      </c>
      <c r="R1886" t="s">
        <v>70</v>
      </c>
      <c r="S1886">
        <v>1123590.2358879</v>
      </c>
      <c r="T1886">
        <v>58.151124939361999</v>
      </c>
      <c r="U1886">
        <v>31.160763628354001</v>
      </c>
      <c r="V1886">
        <v>36057.853051635997</v>
      </c>
      <c r="W1886">
        <v>0</v>
      </c>
    </row>
    <row r="1887" spans="3:23" x14ac:dyDescent="0.35">
      <c r="C1887" s="12">
        <v>44348</v>
      </c>
      <c r="D1887" s="12">
        <v>44377</v>
      </c>
      <c r="E1887" t="s">
        <v>21</v>
      </c>
      <c r="F1887" t="s">
        <v>59</v>
      </c>
      <c r="G1887" t="s">
        <v>59</v>
      </c>
      <c r="H1887" t="s">
        <v>87</v>
      </c>
      <c r="I1887" t="s">
        <v>61</v>
      </c>
      <c r="J1887" t="s">
        <v>62</v>
      </c>
      <c r="K1887" t="s">
        <v>63</v>
      </c>
      <c r="L1887" t="s">
        <v>64</v>
      </c>
      <c r="M1887" t="s">
        <v>96</v>
      </c>
      <c r="N1887" t="s">
        <v>111</v>
      </c>
      <c r="O1887" t="s">
        <v>112</v>
      </c>
      <c r="P1887" t="s">
        <v>113</v>
      </c>
      <c r="Q1887" t="s">
        <v>114</v>
      </c>
      <c r="R1887" t="s">
        <v>70</v>
      </c>
      <c r="S1887">
        <v>1122658.790634</v>
      </c>
      <c r="T1887">
        <v>73.976236451071003</v>
      </c>
      <c r="U1887">
        <v>39.469938648353001</v>
      </c>
      <c r="V1887">
        <v>28443.388286869002</v>
      </c>
      <c r="W1887">
        <v>0</v>
      </c>
    </row>
    <row r="1888" spans="3:23" x14ac:dyDescent="0.35">
      <c r="C1888" s="12">
        <v>43983</v>
      </c>
      <c r="D1888" s="12">
        <v>44012</v>
      </c>
      <c r="E1888" t="s">
        <v>20</v>
      </c>
      <c r="F1888" t="s">
        <v>59</v>
      </c>
      <c r="G1888" t="s">
        <v>59</v>
      </c>
      <c r="H1888" t="s">
        <v>87</v>
      </c>
      <c r="I1888" t="s">
        <v>61</v>
      </c>
      <c r="J1888" t="s">
        <v>62</v>
      </c>
      <c r="K1888" t="s">
        <v>63</v>
      </c>
      <c r="L1888" t="s">
        <v>64</v>
      </c>
      <c r="M1888" t="s">
        <v>82</v>
      </c>
      <c r="N1888" t="s">
        <v>83</v>
      </c>
      <c r="O1888" t="s">
        <v>84</v>
      </c>
      <c r="P1888" t="s">
        <v>160</v>
      </c>
      <c r="Q1888" t="s">
        <v>161</v>
      </c>
      <c r="R1888" t="s">
        <v>70</v>
      </c>
      <c r="S1888">
        <v>1122466.1949185999</v>
      </c>
      <c r="T1888">
        <v>48.062538567000999</v>
      </c>
      <c r="U1888">
        <v>55.953948724175</v>
      </c>
      <c r="V1888">
        <v>20060.535860512999</v>
      </c>
      <c r="W1888">
        <v>1</v>
      </c>
    </row>
    <row r="1889" spans="3:23" x14ac:dyDescent="0.35">
      <c r="C1889" s="12">
        <v>43497</v>
      </c>
      <c r="D1889" s="12">
        <v>43524</v>
      </c>
      <c r="E1889" t="s">
        <v>75</v>
      </c>
      <c r="F1889" t="s">
        <v>59</v>
      </c>
      <c r="G1889" t="s">
        <v>59</v>
      </c>
      <c r="H1889" t="s">
        <v>76</v>
      </c>
      <c r="I1889" t="s">
        <v>61</v>
      </c>
      <c r="J1889" t="s">
        <v>62</v>
      </c>
      <c r="K1889" t="s">
        <v>63</v>
      </c>
      <c r="L1889" t="s">
        <v>64</v>
      </c>
      <c r="M1889" t="s">
        <v>82</v>
      </c>
      <c r="N1889" t="s">
        <v>120</v>
      </c>
      <c r="O1889" t="s">
        <v>121</v>
      </c>
      <c r="P1889" t="s">
        <v>162</v>
      </c>
      <c r="Q1889" t="s">
        <v>163</v>
      </c>
      <c r="R1889" t="s">
        <v>70</v>
      </c>
      <c r="S1889">
        <v>1121724.1310292999</v>
      </c>
      <c r="T1889">
        <v>47.102650075488</v>
      </c>
      <c r="U1889">
        <v>52.035045283751998</v>
      </c>
      <c r="V1889">
        <v>21557.089552097001</v>
      </c>
      <c r="W1889">
        <v>0</v>
      </c>
    </row>
    <row r="1890" spans="3:23" x14ac:dyDescent="0.35">
      <c r="C1890" s="12">
        <v>43556</v>
      </c>
      <c r="D1890" s="12">
        <v>43585</v>
      </c>
      <c r="E1890" t="s">
        <v>75</v>
      </c>
      <c r="F1890" t="s">
        <v>59</v>
      </c>
      <c r="G1890" t="s">
        <v>59</v>
      </c>
      <c r="H1890" t="s">
        <v>60</v>
      </c>
      <c r="I1890" t="s">
        <v>61</v>
      </c>
      <c r="J1890" t="s">
        <v>62</v>
      </c>
      <c r="K1890" t="s">
        <v>63</v>
      </c>
      <c r="L1890" t="s">
        <v>64</v>
      </c>
      <c r="M1890" t="s">
        <v>65</v>
      </c>
      <c r="N1890" t="s">
        <v>117</v>
      </c>
      <c r="O1890" t="s">
        <v>93</v>
      </c>
      <c r="P1890" t="s">
        <v>127</v>
      </c>
      <c r="Q1890" t="s">
        <v>128</v>
      </c>
      <c r="R1890" t="s">
        <v>70</v>
      </c>
      <c r="S1890">
        <v>1120948.2883971001</v>
      </c>
      <c r="T1890">
        <v>69.165361412528995</v>
      </c>
      <c r="U1890">
        <v>48.175811929612003</v>
      </c>
      <c r="V1890">
        <v>23267.865003186998</v>
      </c>
      <c r="W1890">
        <v>0</v>
      </c>
    </row>
    <row r="1891" spans="3:23" x14ac:dyDescent="0.35">
      <c r="C1891" s="12">
        <v>43891</v>
      </c>
      <c r="D1891" s="12">
        <v>43921</v>
      </c>
      <c r="E1891" t="s">
        <v>20</v>
      </c>
      <c r="F1891" t="s">
        <v>59</v>
      </c>
      <c r="G1891" t="s">
        <v>59</v>
      </c>
      <c r="H1891" t="s">
        <v>60</v>
      </c>
      <c r="I1891" t="s">
        <v>61</v>
      </c>
      <c r="J1891" t="s">
        <v>62</v>
      </c>
      <c r="K1891" t="s">
        <v>63</v>
      </c>
      <c r="L1891" t="s">
        <v>64</v>
      </c>
      <c r="M1891" t="s">
        <v>65</v>
      </c>
      <c r="N1891" t="s">
        <v>92</v>
      </c>
      <c r="O1891" t="s">
        <v>93</v>
      </c>
      <c r="P1891" t="s">
        <v>188</v>
      </c>
      <c r="Q1891" t="s">
        <v>189</v>
      </c>
      <c r="R1891" t="s">
        <v>70</v>
      </c>
      <c r="S1891">
        <v>1120909.8370697</v>
      </c>
      <c r="T1891">
        <v>59.027293991393996</v>
      </c>
      <c r="U1891">
        <v>57.692302575663</v>
      </c>
      <c r="V1891">
        <v>19429.105565680002</v>
      </c>
      <c r="W1891">
        <v>0</v>
      </c>
    </row>
    <row r="1892" spans="3:23" x14ac:dyDescent="0.35">
      <c r="C1892" s="12">
        <v>44166</v>
      </c>
      <c r="D1892" s="12">
        <v>44196</v>
      </c>
      <c r="E1892" t="s">
        <v>21</v>
      </c>
      <c r="F1892" t="s">
        <v>59</v>
      </c>
      <c r="G1892" t="s">
        <v>59</v>
      </c>
      <c r="H1892" t="s">
        <v>76</v>
      </c>
      <c r="I1892" t="s">
        <v>61</v>
      </c>
      <c r="J1892" t="s">
        <v>62</v>
      </c>
      <c r="K1892" t="s">
        <v>63</v>
      </c>
      <c r="L1892" t="s">
        <v>64</v>
      </c>
      <c r="M1892" t="s">
        <v>65</v>
      </c>
      <c r="N1892" t="s">
        <v>92</v>
      </c>
      <c r="O1892" t="s">
        <v>93</v>
      </c>
      <c r="P1892" t="s">
        <v>146</v>
      </c>
      <c r="Q1892" t="s">
        <v>147</v>
      </c>
      <c r="R1892" t="s">
        <v>70</v>
      </c>
      <c r="S1892">
        <v>1120620.2890260001</v>
      </c>
      <c r="T1892">
        <v>70.248114596576002</v>
      </c>
      <c r="U1892">
        <v>58.237917085421003</v>
      </c>
      <c r="V1892">
        <v>19242.107978937001</v>
      </c>
      <c r="W1892">
        <v>0</v>
      </c>
    </row>
    <row r="1893" spans="3:23" x14ac:dyDescent="0.35">
      <c r="C1893" s="12">
        <v>43862</v>
      </c>
      <c r="D1893" s="12">
        <v>43890</v>
      </c>
      <c r="E1893" t="s">
        <v>20</v>
      </c>
      <c r="F1893" t="s">
        <v>59</v>
      </c>
      <c r="G1893" t="s">
        <v>59</v>
      </c>
      <c r="H1893" t="s">
        <v>87</v>
      </c>
      <c r="I1893" t="s">
        <v>61</v>
      </c>
      <c r="J1893" t="s">
        <v>62</v>
      </c>
      <c r="K1893" t="s">
        <v>63</v>
      </c>
      <c r="L1893" t="s">
        <v>64</v>
      </c>
      <c r="M1893" t="s">
        <v>82</v>
      </c>
      <c r="N1893" t="s">
        <v>120</v>
      </c>
      <c r="O1893" t="s">
        <v>121</v>
      </c>
      <c r="P1893" t="s">
        <v>122</v>
      </c>
      <c r="Q1893" t="s">
        <v>123</v>
      </c>
      <c r="R1893" t="s">
        <v>70</v>
      </c>
      <c r="S1893">
        <v>1118202.047064</v>
      </c>
      <c r="T1893">
        <v>53.612859820742997</v>
      </c>
      <c r="U1893">
        <v>41.463307648128001</v>
      </c>
      <c r="V1893">
        <v>26968.471896972002</v>
      </c>
      <c r="W1893">
        <v>0</v>
      </c>
    </row>
    <row r="1894" spans="3:23" x14ac:dyDescent="0.35">
      <c r="C1894" s="12">
        <v>43678</v>
      </c>
      <c r="D1894" s="12">
        <v>43708</v>
      </c>
      <c r="E1894" t="s">
        <v>75</v>
      </c>
      <c r="F1894" t="s">
        <v>59</v>
      </c>
      <c r="G1894" t="s">
        <v>59</v>
      </c>
      <c r="H1894" t="s">
        <v>60</v>
      </c>
      <c r="I1894" t="s">
        <v>61</v>
      </c>
      <c r="J1894" t="s">
        <v>62</v>
      </c>
      <c r="K1894" t="s">
        <v>63</v>
      </c>
      <c r="L1894" t="s">
        <v>64</v>
      </c>
      <c r="M1894" t="s">
        <v>82</v>
      </c>
      <c r="N1894" t="s">
        <v>124</v>
      </c>
      <c r="O1894" t="s">
        <v>108</v>
      </c>
      <c r="P1894" t="s">
        <v>125</v>
      </c>
      <c r="Q1894" t="s">
        <v>126</v>
      </c>
      <c r="R1894" t="s">
        <v>70</v>
      </c>
      <c r="S1894">
        <v>1116990.7659738001</v>
      </c>
      <c r="T1894">
        <v>83.467482316223993</v>
      </c>
      <c r="U1894">
        <v>25.001906151145999</v>
      </c>
      <c r="V1894">
        <v>44676.224253510001</v>
      </c>
      <c r="W1894">
        <v>0</v>
      </c>
    </row>
    <row r="1895" spans="3:23" x14ac:dyDescent="0.35">
      <c r="C1895" s="12">
        <v>43405</v>
      </c>
      <c r="D1895" s="12">
        <v>43434</v>
      </c>
      <c r="E1895" t="s">
        <v>75</v>
      </c>
      <c r="F1895" t="s">
        <v>59</v>
      </c>
      <c r="G1895" t="s">
        <v>59</v>
      </c>
      <c r="H1895" t="s">
        <v>76</v>
      </c>
      <c r="I1895" t="s">
        <v>61</v>
      </c>
      <c r="J1895" t="s">
        <v>62</v>
      </c>
      <c r="K1895" t="s">
        <v>63</v>
      </c>
      <c r="L1895" t="s">
        <v>64</v>
      </c>
      <c r="M1895" t="s">
        <v>96</v>
      </c>
      <c r="N1895" t="s">
        <v>97</v>
      </c>
      <c r="O1895" t="s">
        <v>98</v>
      </c>
      <c r="P1895" t="s">
        <v>99</v>
      </c>
      <c r="Q1895" t="s">
        <v>100</v>
      </c>
      <c r="R1895" t="s">
        <v>70</v>
      </c>
      <c r="S1895">
        <v>1115897.7637698001</v>
      </c>
      <c r="T1895">
        <v>78.677567050041006</v>
      </c>
      <c r="U1895">
        <v>63.580125747194998</v>
      </c>
      <c r="V1895">
        <v>17551.046819359999</v>
      </c>
      <c r="W1895">
        <v>0</v>
      </c>
    </row>
    <row r="1896" spans="3:23" x14ac:dyDescent="0.35">
      <c r="C1896" s="12">
        <v>44013</v>
      </c>
      <c r="D1896" s="12">
        <v>44043</v>
      </c>
      <c r="E1896" t="s">
        <v>20</v>
      </c>
      <c r="F1896" t="s">
        <v>59</v>
      </c>
      <c r="G1896" t="s">
        <v>59</v>
      </c>
      <c r="H1896" t="s">
        <v>87</v>
      </c>
      <c r="I1896" t="s">
        <v>61</v>
      </c>
      <c r="J1896" t="s">
        <v>62</v>
      </c>
      <c r="K1896" t="s">
        <v>63</v>
      </c>
      <c r="L1896" t="s">
        <v>64</v>
      </c>
      <c r="M1896" t="s">
        <v>82</v>
      </c>
      <c r="N1896" t="s">
        <v>83</v>
      </c>
      <c r="O1896" t="s">
        <v>84</v>
      </c>
      <c r="P1896" t="s">
        <v>160</v>
      </c>
      <c r="Q1896" t="s">
        <v>161</v>
      </c>
      <c r="R1896" t="s">
        <v>70</v>
      </c>
      <c r="S1896">
        <v>1115830.2223222</v>
      </c>
      <c r="T1896">
        <v>47.782496837841002</v>
      </c>
      <c r="U1896">
        <v>55.868511139292998</v>
      </c>
      <c r="V1896">
        <v>19972.435269310001</v>
      </c>
      <c r="W1896">
        <v>1</v>
      </c>
    </row>
    <row r="1897" spans="3:23" x14ac:dyDescent="0.35">
      <c r="C1897" s="12">
        <v>43983</v>
      </c>
      <c r="D1897" s="12">
        <v>44012</v>
      </c>
      <c r="E1897" t="s">
        <v>20</v>
      </c>
      <c r="F1897" t="s">
        <v>59</v>
      </c>
      <c r="G1897" t="s">
        <v>59</v>
      </c>
      <c r="H1897" t="s">
        <v>87</v>
      </c>
      <c r="I1897" t="s">
        <v>61</v>
      </c>
      <c r="J1897" t="s">
        <v>62</v>
      </c>
      <c r="K1897" t="s">
        <v>63</v>
      </c>
      <c r="L1897" t="s">
        <v>64</v>
      </c>
      <c r="M1897" t="s">
        <v>82</v>
      </c>
      <c r="N1897" t="s">
        <v>124</v>
      </c>
      <c r="O1897" t="s">
        <v>108</v>
      </c>
      <c r="P1897" t="s">
        <v>125</v>
      </c>
      <c r="Q1897" t="s">
        <v>126</v>
      </c>
      <c r="R1897" t="s">
        <v>70</v>
      </c>
      <c r="S1897">
        <v>1115759.3976737999</v>
      </c>
      <c r="T1897">
        <v>63.161527439654002</v>
      </c>
      <c r="U1897">
        <v>24.393348017331</v>
      </c>
      <c r="V1897">
        <v>45740.313993843003</v>
      </c>
      <c r="W1897">
        <v>0</v>
      </c>
    </row>
    <row r="1898" spans="3:23" x14ac:dyDescent="0.35">
      <c r="C1898" s="12">
        <v>43617</v>
      </c>
      <c r="D1898" s="12">
        <v>43646</v>
      </c>
      <c r="E1898" t="s">
        <v>75</v>
      </c>
      <c r="F1898" t="s">
        <v>59</v>
      </c>
      <c r="G1898" t="s">
        <v>59</v>
      </c>
      <c r="H1898" t="s">
        <v>60</v>
      </c>
      <c r="I1898" t="s">
        <v>61</v>
      </c>
      <c r="J1898" t="s">
        <v>62</v>
      </c>
      <c r="K1898" t="s">
        <v>63</v>
      </c>
      <c r="L1898" t="s">
        <v>64</v>
      </c>
      <c r="M1898" t="s">
        <v>65</v>
      </c>
      <c r="N1898" t="s">
        <v>117</v>
      </c>
      <c r="O1898" t="s">
        <v>93</v>
      </c>
      <c r="P1898" t="s">
        <v>127</v>
      </c>
      <c r="Q1898" t="s">
        <v>128</v>
      </c>
      <c r="R1898" t="s">
        <v>70</v>
      </c>
      <c r="S1898">
        <v>1115473.2939354</v>
      </c>
      <c r="T1898">
        <v>69.055509153976004</v>
      </c>
      <c r="U1898">
        <v>47.384049256342998</v>
      </c>
      <c r="V1898">
        <v>23541.113759627999</v>
      </c>
      <c r="W1898">
        <v>0</v>
      </c>
    </row>
    <row r="1899" spans="3:23" x14ac:dyDescent="0.35">
      <c r="C1899" s="12">
        <v>43405</v>
      </c>
      <c r="D1899" s="12">
        <v>43434</v>
      </c>
      <c r="E1899" t="s">
        <v>75</v>
      </c>
      <c r="F1899" t="s">
        <v>59</v>
      </c>
      <c r="G1899" t="s">
        <v>59</v>
      </c>
      <c r="H1899" t="s">
        <v>60</v>
      </c>
      <c r="I1899" t="s">
        <v>61</v>
      </c>
      <c r="J1899" t="s">
        <v>62</v>
      </c>
      <c r="K1899" t="s">
        <v>63</v>
      </c>
      <c r="L1899" t="s">
        <v>64</v>
      </c>
      <c r="M1899" t="s">
        <v>82</v>
      </c>
      <c r="N1899" t="s">
        <v>157</v>
      </c>
      <c r="O1899" t="s">
        <v>67</v>
      </c>
      <c r="P1899" t="s">
        <v>158</v>
      </c>
      <c r="Q1899" t="s">
        <v>159</v>
      </c>
      <c r="R1899" t="s">
        <v>70</v>
      </c>
      <c r="S1899">
        <v>1115012.9976357</v>
      </c>
      <c r="T1899">
        <v>70.371592094638004</v>
      </c>
      <c r="U1899">
        <v>51.040539657894001</v>
      </c>
      <c r="V1899">
        <v>21845.634962114</v>
      </c>
      <c r="W1899">
        <v>0</v>
      </c>
    </row>
    <row r="1900" spans="3:23" x14ac:dyDescent="0.35">
      <c r="C1900" s="12">
        <v>44166</v>
      </c>
      <c r="D1900" s="12">
        <v>44196</v>
      </c>
      <c r="E1900" t="s">
        <v>21</v>
      </c>
      <c r="F1900" t="s">
        <v>59</v>
      </c>
      <c r="G1900" t="s">
        <v>59</v>
      </c>
      <c r="H1900" t="s">
        <v>87</v>
      </c>
      <c r="I1900" t="s">
        <v>61</v>
      </c>
      <c r="J1900" t="s">
        <v>62</v>
      </c>
      <c r="K1900" t="s">
        <v>63</v>
      </c>
      <c r="L1900" t="s">
        <v>64</v>
      </c>
      <c r="M1900" t="s">
        <v>96</v>
      </c>
      <c r="N1900" t="s">
        <v>97</v>
      </c>
      <c r="O1900" t="s">
        <v>98</v>
      </c>
      <c r="P1900" t="s">
        <v>99</v>
      </c>
      <c r="Q1900" t="s">
        <v>100</v>
      </c>
      <c r="R1900" t="s">
        <v>70</v>
      </c>
      <c r="S1900">
        <v>1113651.3997444001</v>
      </c>
      <c r="T1900">
        <v>55.139763844827002</v>
      </c>
      <c r="U1900">
        <v>69.349399520402997</v>
      </c>
      <c r="V1900">
        <v>16058.558652938</v>
      </c>
      <c r="W1900">
        <v>0</v>
      </c>
    </row>
    <row r="1901" spans="3:23" x14ac:dyDescent="0.35">
      <c r="C1901" s="12">
        <v>44197</v>
      </c>
      <c r="D1901" s="12">
        <v>44227</v>
      </c>
      <c r="E1901" t="s">
        <v>21</v>
      </c>
      <c r="F1901" t="s">
        <v>59</v>
      </c>
      <c r="G1901" t="s">
        <v>59</v>
      </c>
      <c r="H1901" t="s">
        <v>60</v>
      </c>
      <c r="I1901" t="s">
        <v>61</v>
      </c>
      <c r="J1901" t="s">
        <v>62</v>
      </c>
      <c r="K1901" t="s">
        <v>63</v>
      </c>
      <c r="L1901" t="s">
        <v>64</v>
      </c>
      <c r="M1901" t="s">
        <v>65</v>
      </c>
      <c r="N1901" t="s">
        <v>92</v>
      </c>
      <c r="O1901" t="s">
        <v>93</v>
      </c>
      <c r="P1901" t="s">
        <v>153</v>
      </c>
      <c r="Q1901" t="s">
        <v>154</v>
      </c>
      <c r="R1901" t="s">
        <v>70</v>
      </c>
      <c r="S1901">
        <v>1112912.5348815999</v>
      </c>
      <c r="T1901">
        <v>66.543249100772002</v>
      </c>
      <c r="U1901">
        <v>56.549133876288998</v>
      </c>
      <c r="V1901">
        <v>19680.452353457</v>
      </c>
      <c r="W1901">
        <v>0</v>
      </c>
    </row>
    <row r="1902" spans="3:23" x14ac:dyDescent="0.35">
      <c r="C1902" s="12">
        <v>43922</v>
      </c>
      <c r="D1902" s="12">
        <v>43951</v>
      </c>
      <c r="E1902" t="s">
        <v>20</v>
      </c>
      <c r="F1902" t="s">
        <v>59</v>
      </c>
      <c r="G1902" t="s">
        <v>59</v>
      </c>
      <c r="H1902" t="s">
        <v>60</v>
      </c>
      <c r="I1902" t="s">
        <v>61</v>
      </c>
      <c r="J1902" t="s">
        <v>62</v>
      </c>
      <c r="K1902" t="s">
        <v>63</v>
      </c>
      <c r="L1902" t="s">
        <v>64</v>
      </c>
      <c r="M1902" t="s">
        <v>65</v>
      </c>
      <c r="N1902" t="s">
        <v>117</v>
      </c>
      <c r="O1902" t="s">
        <v>93</v>
      </c>
      <c r="P1902" t="s">
        <v>144</v>
      </c>
      <c r="Q1902" t="s">
        <v>145</v>
      </c>
      <c r="R1902" t="s">
        <v>70</v>
      </c>
      <c r="S1902">
        <v>1110623.468265</v>
      </c>
      <c r="T1902">
        <v>70.521621737733</v>
      </c>
      <c r="U1902">
        <v>55.224565782724</v>
      </c>
      <c r="V1902">
        <v>20111.040304681999</v>
      </c>
      <c r="W1902">
        <v>0</v>
      </c>
    </row>
    <row r="1903" spans="3:23" x14ac:dyDescent="0.35">
      <c r="C1903" s="12">
        <v>44287</v>
      </c>
      <c r="D1903" s="12">
        <v>44316</v>
      </c>
      <c r="E1903" t="s">
        <v>21</v>
      </c>
      <c r="F1903" t="s">
        <v>59</v>
      </c>
      <c r="G1903" t="s">
        <v>59</v>
      </c>
      <c r="H1903" t="s">
        <v>60</v>
      </c>
      <c r="I1903" t="s">
        <v>61</v>
      </c>
      <c r="J1903" t="s">
        <v>62</v>
      </c>
      <c r="K1903" t="s">
        <v>63</v>
      </c>
      <c r="L1903" t="s">
        <v>64</v>
      </c>
      <c r="M1903" t="s">
        <v>82</v>
      </c>
      <c r="N1903" t="s">
        <v>83</v>
      </c>
      <c r="O1903" t="s">
        <v>84</v>
      </c>
      <c r="P1903" t="s">
        <v>160</v>
      </c>
      <c r="Q1903" t="s">
        <v>161</v>
      </c>
      <c r="R1903" t="s">
        <v>70</v>
      </c>
      <c r="S1903">
        <v>1110337.5294739001</v>
      </c>
      <c r="T1903">
        <v>51.261692236110001</v>
      </c>
      <c r="U1903">
        <v>59.040080222538002</v>
      </c>
      <c r="V1903">
        <v>18806.504416808999</v>
      </c>
      <c r="W1903">
        <v>1</v>
      </c>
    </row>
    <row r="1904" spans="3:23" x14ac:dyDescent="0.35">
      <c r="C1904" s="12">
        <v>43435</v>
      </c>
      <c r="D1904" s="12">
        <v>43465</v>
      </c>
      <c r="E1904" t="s">
        <v>75</v>
      </c>
      <c r="F1904" t="s">
        <v>59</v>
      </c>
      <c r="G1904" t="s">
        <v>59</v>
      </c>
      <c r="H1904" t="s">
        <v>60</v>
      </c>
      <c r="I1904" t="s">
        <v>61</v>
      </c>
      <c r="J1904" t="s">
        <v>62</v>
      </c>
      <c r="K1904" t="s">
        <v>63</v>
      </c>
      <c r="L1904" t="s">
        <v>64</v>
      </c>
      <c r="M1904" t="s">
        <v>82</v>
      </c>
      <c r="N1904" t="s">
        <v>124</v>
      </c>
      <c r="O1904" t="s">
        <v>108</v>
      </c>
      <c r="P1904" t="s">
        <v>125</v>
      </c>
      <c r="Q1904" t="s">
        <v>126</v>
      </c>
      <c r="R1904" t="s">
        <v>70</v>
      </c>
      <c r="S1904">
        <v>1110129.4627999</v>
      </c>
      <c r="T1904">
        <v>81.623866960704007</v>
      </c>
      <c r="U1904">
        <v>24.580440010122999</v>
      </c>
      <c r="V1904">
        <v>45163.124107736003</v>
      </c>
      <c r="W1904">
        <v>0</v>
      </c>
    </row>
    <row r="1905" spans="3:23" x14ac:dyDescent="0.35">
      <c r="C1905" s="12">
        <v>43678</v>
      </c>
      <c r="D1905" s="12">
        <v>43708</v>
      </c>
      <c r="E1905" t="s">
        <v>75</v>
      </c>
      <c r="F1905" t="s">
        <v>59</v>
      </c>
      <c r="G1905" t="s">
        <v>59</v>
      </c>
      <c r="H1905" t="s">
        <v>76</v>
      </c>
      <c r="I1905" t="s">
        <v>61</v>
      </c>
      <c r="J1905" t="s">
        <v>62</v>
      </c>
      <c r="K1905" t="s">
        <v>63</v>
      </c>
      <c r="L1905" t="s">
        <v>64</v>
      </c>
      <c r="M1905" t="s">
        <v>82</v>
      </c>
      <c r="N1905" t="s">
        <v>157</v>
      </c>
      <c r="O1905" t="s">
        <v>67</v>
      </c>
      <c r="P1905" t="s">
        <v>158</v>
      </c>
      <c r="Q1905" t="s">
        <v>159</v>
      </c>
      <c r="R1905" t="s">
        <v>70</v>
      </c>
      <c r="S1905">
        <v>1110119.7999034999</v>
      </c>
      <c r="T1905">
        <v>41.509365533233002</v>
      </c>
      <c r="U1905">
        <v>56.183117157611001</v>
      </c>
      <c r="V1905">
        <v>19758.957068709002</v>
      </c>
      <c r="W1905">
        <v>0</v>
      </c>
    </row>
    <row r="1906" spans="3:23" x14ac:dyDescent="0.35">
      <c r="C1906" s="12">
        <v>43525</v>
      </c>
      <c r="D1906" s="12">
        <v>43555</v>
      </c>
      <c r="E1906" t="s">
        <v>75</v>
      </c>
      <c r="F1906" t="s">
        <v>59</v>
      </c>
      <c r="G1906" t="s">
        <v>59</v>
      </c>
      <c r="H1906" t="s">
        <v>60</v>
      </c>
      <c r="I1906" t="s">
        <v>61</v>
      </c>
      <c r="J1906" t="s">
        <v>62</v>
      </c>
      <c r="K1906" t="s">
        <v>63</v>
      </c>
      <c r="L1906" t="s">
        <v>64</v>
      </c>
      <c r="M1906" t="s">
        <v>82</v>
      </c>
      <c r="N1906" t="s">
        <v>124</v>
      </c>
      <c r="O1906" t="s">
        <v>108</v>
      </c>
      <c r="P1906" t="s">
        <v>125</v>
      </c>
      <c r="Q1906" t="s">
        <v>126</v>
      </c>
      <c r="R1906" t="s">
        <v>70</v>
      </c>
      <c r="S1906">
        <v>1109864.372828</v>
      </c>
      <c r="T1906">
        <v>80.071584467693995</v>
      </c>
      <c r="U1906">
        <v>24.319636684056999</v>
      </c>
      <c r="V1906">
        <v>45636.552356704</v>
      </c>
      <c r="W1906">
        <v>0</v>
      </c>
    </row>
    <row r="1907" spans="3:23" x14ac:dyDescent="0.35">
      <c r="C1907" s="12">
        <v>43891</v>
      </c>
      <c r="D1907" s="12">
        <v>43921</v>
      </c>
      <c r="E1907" t="s">
        <v>20</v>
      </c>
      <c r="F1907" t="s">
        <v>59</v>
      </c>
      <c r="G1907" t="s">
        <v>59</v>
      </c>
      <c r="H1907" t="s">
        <v>60</v>
      </c>
      <c r="I1907" t="s">
        <v>61</v>
      </c>
      <c r="J1907" t="s">
        <v>62</v>
      </c>
      <c r="K1907" t="s">
        <v>63</v>
      </c>
      <c r="L1907" t="s">
        <v>64</v>
      </c>
      <c r="M1907" t="s">
        <v>65</v>
      </c>
      <c r="N1907" t="s">
        <v>92</v>
      </c>
      <c r="O1907" t="s">
        <v>93</v>
      </c>
      <c r="P1907" t="s">
        <v>146</v>
      </c>
      <c r="Q1907" t="s">
        <v>147</v>
      </c>
      <c r="R1907" t="s">
        <v>70</v>
      </c>
      <c r="S1907">
        <v>1109824.6432640001</v>
      </c>
      <c r="T1907">
        <v>79.193368838254003</v>
      </c>
      <c r="U1907">
        <v>51.298404666625999</v>
      </c>
      <c r="V1907">
        <v>21634.681438465999</v>
      </c>
      <c r="W1907">
        <v>0</v>
      </c>
    </row>
    <row r="1908" spans="3:23" x14ac:dyDescent="0.35">
      <c r="C1908" s="12">
        <v>44136</v>
      </c>
      <c r="D1908" s="12">
        <v>44165</v>
      </c>
      <c r="E1908" t="s">
        <v>21</v>
      </c>
      <c r="F1908" t="s">
        <v>59</v>
      </c>
      <c r="G1908" t="s">
        <v>59</v>
      </c>
      <c r="H1908" t="s">
        <v>87</v>
      </c>
      <c r="I1908" t="s">
        <v>61</v>
      </c>
      <c r="J1908" t="s">
        <v>62</v>
      </c>
      <c r="K1908" t="s">
        <v>63</v>
      </c>
      <c r="L1908" t="s">
        <v>64</v>
      </c>
      <c r="M1908" t="s">
        <v>65</v>
      </c>
      <c r="N1908" t="s">
        <v>66</v>
      </c>
      <c r="O1908" t="s">
        <v>67</v>
      </c>
      <c r="P1908" t="s">
        <v>148</v>
      </c>
      <c r="Q1908" t="s">
        <v>149</v>
      </c>
      <c r="R1908" t="s">
        <v>70</v>
      </c>
      <c r="S1908">
        <v>1109682.9942898001</v>
      </c>
      <c r="T1908">
        <v>55.846704845889001</v>
      </c>
      <c r="U1908">
        <v>50.808976421436</v>
      </c>
      <c r="V1908">
        <v>21840.294224498</v>
      </c>
      <c r="W1908">
        <v>0</v>
      </c>
    </row>
    <row r="1909" spans="3:23" x14ac:dyDescent="0.35">
      <c r="C1909" s="12">
        <v>43922</v>
      </c>
      <c r="D1909" s="12">
        <v>43951</v>
      </c>
      <c r="E1909" t="s">
        <v>20</v>
      </c>
      <c r="F1909" t="s">
        <v>59</v>
      </c>
      <c r="G1909" t="s">
        <v>59</v>
      </c>
      <c r="H1909" t="s">
        <v>87</v>
      </c>
      <c r="I1909" t="s">
        <v>61</v>
      </c>
      <c r="J1909" t="s">
        <v>62</v>
      </c>
      <c r="K1909" t="s">
        <v>63</v>
      </c>
      <c r="L1909" t="s">
        <v>64</v>
      </c>
      <c r="M1909" t="s">
        <v>96</v>
      </c>
      <c r="N1909" t="s">
        <v>111</v>
      </c>
      <c r="O1909" t="s">
        <v>112</v>
      </c>
      <c r="P1909" t="s">
        <v>113</v>
      </c>
      <c r="Q1909" t="s">
        <v>114</v>
      </c>
      <c r="R1909" t="s">
        <v>70</v>
      </c>
      <c r="S1909">
        <v>1109654.7944813001</v>
      </c>
      <c r="T1909">
        <v>73.615064017975001</v>
      </c>
      <c r="U1909">
        <v>39.823914419779001</v>
      </c>
      <c r="V1909">
        <v>27864.031214626</v>
      </c>
      <c r="W1909">
        <v>0</v>
      </c>
    </row>
    <row r="1910" spans="3:23" x14ac:dyDescent="0.35">
      <c r="C1910" s="12">
        <v>43831</v>
      </c>
      <c r="D1910" s="12">
        <v>43861</v>
      </c>
      <c r="E1910" t="s">
        <v>20</v>
      </c>
      <c r="F1910" t="s">
        <v>59</v>
      </c>
      <c r="G1910" t="s">
        <v>59</v>
      </c>
      <c r="H1910" t="s">
        <v>87</v>
      </c>
      <c r="I1910" t="s">
        <v>61</v>
      </c>
      <c r="J1910" t="s">
        <v>62</v>
      </c>
      <c r="K1910" t="s">
        <v>63</v>
      </c>
      <c r="L1910" t="s">
        <v>64</v>
      </c>
      <c r="M1910" t="s">
        <v>65</v>
      </c>
      <c r="N1910" t="s">
        <v>117</v>
      </c>
      <c r="O1910" t="s">
        <v>93</v>
      </c>
      <c r="P1910" t="s">
        <v>118</v>
      </c>
      <c r="Q1910" t="s">
        <v>119</v>
      </c>
      <c r="R1910" t="s">
        <v>70</v>
      </c>
      <c r="S1910">
        <v>1107712.1503228999</v>
      </c>
      <c r="T1910">
        <v>54.359084007112003</v>
      </c>
      <c r="U1910">
        <v>43.153655254618997</v>
      </c>
      <c r="V1910">
        <v>25669.022561057001</v>
      </c>
      <c r="W1910">
        <v>0</v>
      </c>
    </row>
    <row r="1911" spans="3:23" x14ac:dyDescent="0.35">
      <c r="C1911" s="12">
        <v>43405</v>
      </c>
      <c r="D1911" s="12">
        <v>43434</v>
      </c>
      <c r="E1911" t="s">
        <v>75</v>
      </c>
      <c r="F1911" t="s">
        <v>59</v>
      </c>
      <c r="G1911" t="s">
        <v>59</v>
      </c>
      <c r="H1911" t="s">
        <v>60</v>
      </c>
      <c r="I1911" t="s">
        <v>61</v>
      </c>
      <c r="J1911" t="s">
        <v>62</v>
      </c>
      <c r="K1911" t="s">
        <v>63</v>
      </c>
      <c r="L1911" t="s">
        <v>64</v>
      </c>
      <c r="M1911" t="s">
        <v>82</v>
      </c>
      <c r="N1911" t="s">
        <v>124</v>
      </c>
      <c r="O1911" t="s">
        <v>108</v>
      </c>
      <c r="P1911" t="s">
        <v>125</v>
      </c>
      <c r="Q1911" t="s">
        <v>126</v>
      </c>
      <c r="R1911" t="s">
        <v>70</v>
      </c>
      <c r="S1911">
        <v>1107330.1554045</v>
      </c>
      <c r="T1911">
        <v>80.647934239898007</v>
      </c>
      <c r="U1911">
        <v>24.456465218382998</v>
      </c>
      <c r="V1911">
        <v>45277.604327387999</v>
      </c>
      <c r="W1911">
        <v>0</v>
      </c>
    </row>
    <row r="1912" spans="3:23" x14ac:dyDescent="0.35">
      <c r="C1912" s="12">
        <v>43831</v>
      </c>
      <c r="D1912" s="12">
        <v>43861</v>
      </c>
      <c r="E1912" t="s">
        <v>20</v>
      </c>
      <c r="F1912" t="s">
        <v>59</v>
      </c>
      <c r="G1912" t="s">
        <v>59</v>
      </c>
      <c r="H1912" t="s">
        <v>76</v>
      </c>
      <c r="I1912" t="s">
        <v>61</v>
      </c>
      <c r="J1912" t="s">
        <v>62</v>
      </c>
      <c r="K1912" t="s">
        <v>63</v>
      </c>
      <c r="L1912" t="s">
        <v>64</v>
      </c>
      <c r="M1912" t="s">
        <v>82</v>
      </c>
      <c r="N1912" t="s">
        <v>120</v>
      </c>
      <c r="O1912" t="s">
        <v>121</v>
      </c>
      <c r="P1912" t="s">
        <v>162</v>
      </c>
      <c r="Q1912" t="s">
        <v>163</v>
      </c>
      <c r="R1912" t="s">
        <v>70</v>
      </c>
      <c r="S1912">
        <v>1107254.2104970999</v>
      </c>
      <c r="T1912">
        <v>51.660971050534997</v>
      </c>
      <c r="U1912">
        <v>50.376552045597997</v>
      </c>
      <c r="V1912">
        <v>21979.555279903001</v>
      </c>
      <c r="W1912">
        <v>0</v>
      </c>
    </row>
    <row r="1913" spans="3:23" x14ac:dyDescent="0.35">
      <c r="C1913" s="12">
        <v>43739</v>
      </c>
      <c r="D1913" s="12">
        <v>43769</v>
      </c>
      <c r="E1913" t="s">
        <v>20</v>
      </c>
      <c r="F1913" t="s">
        <v>59</v>
      </c>
      <c r="G1913" t="s">
        <v>59</v>
      </c>
      <c r="H1913" t="s">
        <v>76</v>
      </c>
      <c r="I1913" t="s">
        <v>61</v>
      </c>
      <c r="J1913" t="s">
        <v>62</v>
      </c>
      <c r="K1913" t="s">
        <v>63</v>
      </c>
      <c r="L1913" t="s">
        <v>64</v>
      </c>
      <c r="M1913" t="s">
        <v>65</v>
      </c>
      <c r="N1913" t="s">
        <v>117</v>
      </c>
      <c r="O1913" t="s">
        <v>93</v>
      </c>
      <c r="P1913" t="s">
        <v>118</v>
      </c>
      <c r="Q1913" t="s">
        <v>119</v>
      </c>
      <c r="R1913" t="s">
        <v>70</v>
      </c>
      <c r="S1913">
        <v>1106617.6382786001</v>
      </c>
      <c r="T1913">
        <v>79.764385156865998</v>
      </c>
      <c r="U1913">
        <v>45.455475784217001</v>
      </c>
      <c r="V1913">
        <v>24345.089765023</v>
      </c>
      <c r="W1913">
        <v>0</v>
      </c>
    </row>
    <row r="1914" spans="3:23" x14ac:dyDescent="0.35">
      <c r="C1914" s="12">
        <v>43831</v>
      </c>
      <c r="D1914" s="12">
        <v>43861</v>
      </c>
      <c r="E1914" t="s">
        <v>20</v>
      </c>
      <c r="F1914" t="s">
        <v>59</v>
      </c>
      <c r="G1914" t="s">
        <v>59</v>
      </c>
      <c r="H1914" t="s">
        <v>60</v>
      </c>
      <c r="I1914" t="s">
        <v>61</v>
      </c>
      <c r="J1914" t="s">
        <v>62</v>
      </c>
      <c r="K1914" t="s">
        <v>63</v>
      </c>
      <c r="L1914" t="s">
        <v>64</v>
      </c>
      <c r="M1914" t="s">
        <v>101</v>
      </c>
      <c r="N1914" t="s">
        <v>102</v>
      </c>
      <c r="O1914" t="s">
        <v>93</v>
      </c>
      <c r="P1914" t="s">
        <v>131</v>
      </c>
      <c r="Q1914" t="s">
        <v>132</v>
      </c>
      <c r="R1914" t="s">
        <v>70</v>
      </c>
      <c r="S1914">
        <v>1106399.607635</v>
      </c>
      <c r="T1914">
        <v>77.708668121482006</v>
      </c>
      <c r="U1914">
        <v>25.151513541286999</v>
      </c>
      <c r="V1914">
        <v>43989.384806556001</v>
      </c>
      <c r="W1914">
        <v>0</v>
      </c>
    </row>
    <row r="1915" spans="3:23" x14ac:dyDescent="0.35">
      <c r="C1915" s="12">
        <v>43556</v>
      </c>
      <c r="D1915" s="12">
        <v>43585</v>
      </c>
      <c r="E1915" t="s">
        <v>75</v>
      </c>
      <c r="F1915" t="s">
        <v>59</v>
      </c>
      <c r="G1915" t="s">
        <v>59</v>
      </c>
      <c r="H1915" t="s">
        <v>60</v>
      </c>
      <c r="I1915" t="s">
        <v>61</v>
      </c>
      <c r="J1915" t="s">
        <v>62</v>
      </c>
      <c r="K1915" t="s">
        <v>63</v>
      </c>
      <c r="L1915" t="s">
        <v>64</v>
      </c>
      <c r="M1915" t="s">
        <v>77</v>
      </c>
      <c r="N1915" t="s">
        <v>107</v>
      </c>
      <c r="O1915" t="s">
        <v>108</v>
      </c>
      <c r="P1915" t="s">
        <v>109</v>
      </c>
      <c r="Q1915" t="s">
        <v>110</v>
      </c>
      <c r="R1915" t="s">
        <v>70</v>
      </c>
      <c r="S1915">
        <v>1105797.9269343</v>
      </c>
      <c r="T1915">
        <v>90.339450578584007</v>
      </c>
      <c r="U1915">
        <v>32.676696482480999</v>
      </c>
      <c r="V1915">
        <v>33840.566702545999</v>
      </c>
      <c r="W1915">
        <v>0</v>
      </c>
    </row>
    <row r="1916" spans="3:23" x14ac:dyDescent="0.35">
      <c r="C1916" s="12">
        <v>44317</v>
      </c>
      <c r="D1916" s="12">
        <v>44347</v>
      </c>
      <c r="E1916" t="s">
        <v>21</v>
      </c>
      <c r="F1916" t="s">
        <v>59</v>
      </c>
      <c r="G1916" t="s">
        <v>59</v>
      </c>
      <c r="H1916" t="s">
        <v>87</v>
      </c>
      <c r="I1916" t="s">
        <v>61</v>
      </c>
      <c r="J1916" t="s">
        <v>62</v>
      </c>
      <c r="K1916" t="s">
        <v>63</v>
      </c>
      <c r="L1916" t="s">
        <v>64</v>
      </c>
      <c r="M1916" t="s">
        <v>96</v>
      </c>
      <c r="N1916" t="s">
        <v>97</v>
      </c>
      <c r="O1916" t="s">
        <v>98</v>
      </c>
      <c r="P1916" t="s">
        <v>99</v>
      </c>
      <c r="Q1916" t="s">
        <v>100</v>
      </c>
      <c r="R1916" t="s">
        <v>70</v>
      </c>
      <c r="S1916">
        <v>1105570.8962643</v>
      </c>
      <c r="T1916">
        <v>56.814944684735998</v>
      </c>
      <c r="U1916">
        <v>68.451587123259998</v>
      </c>
      <c r="V1916">
        <v>16151.13604705</v>
      </c>
      <c r="W1916">
        <v>0</v>
      </c>
    </row>
    <row r="1917" spans="3:23" x14ac:dyDescent="0.35">
      <c r="C1917" s="12">
        <v>43405</v>
      </c>
      <c r="D1917" s="12">
        <v>43434</v>
      </c>
      <c r="E1917" t="s">
        <v>75</v>
      </c>
      <c r="F1917" t="s">
        <v>59</v>
      </c>
      <c r="G1917" t="s">
        <v>59</v>
      </c>
      <c r="H1917" t="s">
        <v>87</v>
      </c>
      <c r="I1917" t="s">
        <v>61</v>
      </c>
      <c r="J1917" t="s">
        <v>62</v>
      </c>
      <c r="K1917" t="s">
        <v>63</v>
      </c>
      <c r="L1917" t="s">
        <v>64</v>
      </c>
      <c r="M1917" t="s">
        <v>96</v>
      </c>
      <c r="N1917" t="s">
        <v>111</v>
      </c>
      <c r="O1917" t="s">
        <v>112</v>
      </c>
      <c r="P1917" t="s">
        <v>113</v>
      </c>
      <c r="Q1917" t="s">
        <v>114</v>
      </c>
      <c r="R1917" t="s">
        <v>70</v>
      </c>
      <c r="S1917">
        <v>1104934.4547098</v>
      </c>
      <c r="T1917">
        <v>73.668332850693005</v>
      </c>
      <c r="U1917">
        <v>37.665586981750998</v>
      </c>
      <c r="V1917">
        <v>29335.383920742999</v>
      </c>
      <c r="W1917">
        <v>0</v>
      </c>
    </row>
    <row r="1918" spans="3:23" x14ac:dyDescent="0.35">
      <c r="C1918" s="12">
        <v>44136</v>
      </c>
      <c r="D1918" s="12">
        <v>44165</v>
      </c>
      <c r="E1918" t="s">
        <v>21</v>
      </c>
      <c r="F1918" t="s">
        <v>59</v>
      </c>
      <c r="G1918" t="s">
        <v>59</v>
      </c>
      <c r="H1918" t="s">
        <v>87</v>
      </c>
      <c r="I1918" t="s">
        <v>61</v>
      </c>
      <c r="J1918" t="s">
        <v>62</v>
      </c>
      <c r="K1918" t="s">
        <v>63</v>
      </c>
      <c r="L1918" t="s">
        <v>64</v>
      </c>
      <c r="M1918" t="s">
        <v>77</v>
      </c>
      <c r="N1918" t="s">
        <v>78</v>
      </c>
      <c r="O1918" t="s">
        <v>79</v>
      </c>
      <c r="P1918" t="s">
        <v>133</v>
      </c>
      <c r="Q1918" t="s">
        <v>134</v>
      </c>
      <c r="R1918" t="s">
        <v>70</v>
      </c>
      <c r="S1918">
        <v>1104344.1950468</v>
      </c>
      <c r="T1918">
        <v>81.399241349565997</v>
      </c>
      <c r="U1918">
        <v>19.483333432460999</v>
      </c>
      <c r="V1918">
        <v>56681.481065601001</v>
      </c>
      <c r="W1918">
        <v>0</v>
      </c>
    </row>
    <row r="1919" spans="3:23" x14ac:dyDescent="0.35">
      <c r="C1919" s="12">
        <v>44256</v>
      </c>
      <c r="D1919" s="12">
        <v>44286</v>
      </c>
      <c r="E1919" t="s">
        <v>21</v>
      </c>
      <c r="F1919" t="s">
        <v>59</v>
      </c>
      <c r="G1919" t="s">
        <v>59</v>
      </c>
      <c r="H1919" t="s">
        <v>87</v>
      </c>
      <c r="I1919" t="s">
        <v>61</v>
      </c>
      <c r="J1919" t="s">
        <v>62</v>
      </c>
      <c r="K1919" t="s">
        <v>63</v>
      </c>
      <c r="L1919" t="s">
        <v>64</v>
      </c>
      <c r="M1919" t="s">
        <v>65</v>
      </c>
      <c r="N1919" t="s">
        <v>117</v>
      </c>
      <c r="O1919" t="s">
        <v>93</v>
      </c>
      <c r="P1919" t="s">
        <v>127</v>
      </c>
      <c r="Q1919" t="s">
        <v>128</v>
      </c>
      <c r="R1919" t="s">
        <v>70</v>
      </c>
      <c r="S1919">
        <v>1103432.3055227001</v>
      </c>
      <c r="T1919">
        <v>53.797645760850003</v>
      </c>
      <c r="U1919">
        <v>50.336857015477001</v>
      </c>
      <c r="V1919">
        <v>21920.961516994001</v>
      </c>
      <c r="W1919">
        <v>0</v>
      </c>
    </row>
    <row r="1920" spans="3:23" x14ac:dyDescent="0.35">
      <c r="C1920" s="12">
        <v>44378</v>
      </c>
      <c r="D1920" s="12">
        <v>44408</v>
      </c>
      <c r="E1920" t="s">
        <v>21</v>
      </c>
      <c r="F1920" t="s">
        <v>59</v>
      </c>
      <c r="G1920" t="s">
        <v>59</v>
      </c>
      <c r="H1920" t="s">
        <v>76</v>
      </c>
      <c r="I1920" t="s">
        <v>61</v>
      </c>
      <c r="J1920" t="s">
        <v>62</v>
      </c>
      <c r="K1920" t="s">
        <v>63</v>
      </c>
      <c r="L1920" t="s">
        <v>64</v>
      </c>
      <c r="M1920" t="s">
        <v>77</v>
      </c>
      <c r="N1920" t="s">
        <v>78</v>
      </c>
      <c r="O1920" t="s">
        <v>79</v>
      </c>
      <c r="P1920" t="s">
        <v>105</v>
      </c>
      <c r="Q1920" t="s">
        <v>106</v>
      </c>
      <c r="R1920" t="s">
        <v>70</v>
      </c>
      <c r="S1920">
        <v>1102262.0313927999</v>
      </c>
      <c r="T1920">
        <v>92.174728968636998</v>
      </c>
      <c r="U1920">
        <v>23.091417819446001</v>
      </c>
      <c r="V1920">
        <v>47734.705595448999</v>
      </c>
      <c r="W1920">
        <v>0</v>
      </c>
    </row>
    <row r="1921" spans="3:23" x14ac:dyDescent="0.35">
      <c r="C1921" s="12">
        <v>44378</v>
      </c>
      <c r="D1921" s="12">
        <v>44408</v>
      </c>
      <c r="E1921" t="s">
        <v>21</v>
      </c>
      <c r="F1921" t="s">
        <v>59</v>
      </c>
      <c r="G1921" t="s">
        <v>59</v>
      </c>
      <c r="H1921" t="s">
        <v>87</v>
      </c>
      <c r="I1921" t="s">
        <v>61</v>
      </c>
      <c r="J1921" t="s">
        <v>62</v>
      </c>
      <c r="K1921" t="s">
        <v>63</v>
      </c>
      <c r="L1921" t="s">
        <v>64</v>
      </c>
      <c r="M1921" t="s">
        <v>82</v>
      </c>
      <c r="N1921" t="s">
        <v>124</v>
      </c>
      <c r="O1921" t="s">
        <v>108</v>
      </c>
      <c r="P1921" t="s">
        <v>125</v>
      </c>
      <c r="Q1921" t="s">
        <v>126</v>
      </c>
      <c r="R1921" t="s">
        <v>70</v>
      </c>
      <c r="S1921">
        <v>1099986.5945526001</v>
      </c>
      <c r="T1921">
        <v>60.648379865750002</v>
      </c>
      <c r="U1921">
        <v>25.833728027972001</v>
      </c>
      <c r="V1921">
        <v>42579.475690136002</v>
      </c>
      <c r="W1921">
        <v>0</v>
      </c>
    </row>
    <row r="1922" spans="3:23" x14ac:dyDescent="0.35">
      <c r="C1922" s="12">
        <v>43952</v>
      </c>
      <c r="D1922" s="12">
        <v>43982</v>
      </c>
      <c r="E1922" t="s">
        <v>20</v>
      </c>
      <c r="F1922" t="s">
        <v>59</v>
      </c>
      <c r="G1922" t="s">
        <v>59</v>
      </c>
      <c r="H1922" t="s">
        <v>87</v>
      </c>
      <c r="I1922" t="s">
        <v>61</v>
      </c>
      <c r="J1922" t="s">
        <v>62</v>
      </c>
      <c r="K1922" t="s">
        <v>63</v>
      </c>
      <c r="L1922" t="s">
        <v>64</v>
      </c>
      <c r="M1922" t="s">
        <v>96</v>
      </c>
      <c r="N1922" t="s">
        <v>97</v>
      </c>
      <c r="O1922" t="s">
        <v>98</v>
      </c>
      <c r="P1922" t="s">
        <v>99</v>
      </c>
      <c r="Q1922" t="s">
        <v>100</v>
      </c>
      <c r="R1922" t="s">
        <v>70</v>
      </c>
      <c r="S1922">
        <v>1099893.2478920999</v>
      </c>
      <c r="T1922">
        <v>57.679861128212004</v>
      </c>
      <c r="U1922">
        <v>68.128767832164002</v>
      </c>
      <c r="V1922">
        <v>16144.329082857999</v>
      </c>
      <c r="W1922">
        <v>0</v>
      </c>
    </row>
    <row r="1923" spans="3:23" x14ac:dyDescent="0.35">
      <c r="C1923" s="12">
        <v>44256</v>
      </c>
      <c r="D1923" s="12">
        <v>44286</v>
      </c>
      <c r="E1923" t="s">
        <v>21</v>
      </c>
      <c r="F1923" t="s">
        <v>59</v>
      </c>
      <c r="G1923" t="s">
        <v>59</v>
      </c>
      <c r="H1923" t="s">
        <v>87</v>
      </c>
      <c r="I1923" t="s">
        <v>61</v>
      </c>
      <c r="J1923" t="s">
        <v>62</v>
      </c>
      <c r="K1923" t="s">
        <v>63</v>
      </c>
      <c r="L1923" t="s">
        <v>64</v>
      </c>
      <c r="M1923" t="s">
        <v>96</v>
      </c>
      <c r="N1923" t="s">
        <v>97</v>
      </c>
      <c r="O1923" t="s">
        <v>98</v>
      </c>
      <c r="P1923" t="s">
        <v>99</v>
      </c>
      <c r="Q1923" t="s">
        <v>100</v>
      </c>
      <c r="R1923" t="s">
        <v>70</v>
      </c>
      <c r="S1923">
        <v>1099555.0459575001</v>
      </c>
      <c r="T1923">
        <v>56.386068342161003</v>
      </c>
      <c r="U1923">
        <v>69.483066079742002</v>
      </c>
      <c r="V1923">
        <v>15824.791679394</v>
      </c>
      <c r="W1923">
        <v>0</v>
      </c>
    </row>
    <row r="1924" spans="3:23" x14ac:dyDescent="0.35">
      <c r="C1924" s="12">
        <v>44228</v>
      </c>
      <c r="D1924" s="12">
        <v>44255</v>
      </c>
      <c r="E1924" t="s">
        <v>21</v>
      </c>
      <c r="F1924" t="s">
        <v>59</v>
      </c>
      <c r="G1924" t="s">
        <v>59</v>
      </c>
      <c r="H1924" t="s">
        <v>76</v>
      </c>
      <c r="I1924" t="s">
        <v>61</v>
      </c>
      <c r="J1924" t="s">
        <v>62</v>
      </c>
      <c r="K1924" t="s">
        <v>63</v>
      </c>
      <c r="L1924" t="s">
        <v>64</v>
      </c>
      <c r="M1924" t="s">
        <v>65</v>
      </c>
      <c r="N1924" t="s">
        <v>117</v>
      </c>
      <c r="O1924" t="s">
        <v>93</v>
      </c>
      <c r="P1924" t="s">
        <v>144</v>
      </c>
      <c r="Q1924" t="s">
        <v>145</v>
      </c>
      <c r="R1924" t="s">
        <v>70</v>
      </c>
      <c r="S1924">
        <v>1098927.8295535001</v>
      </c>
      <c r="T1924">
        <v>66.967834287158993</v>
      </c>
      <c r="U1924">
        <v>57.543012737997998</v>
      </c>
      <c r="V1924">
        <v>19097.502498819002</v>
      </c>
      <c r="W1924">
        <v>0</v>
      </c>
    </row>
    <row r="1925" spans="3:23" x14ac:dyDescent="0.35">
      <c r="C1925" s="12">
        <v>44166</v>
      </c>
      <c r="D1925" s="12">
        <v>44196</v>
      </c>
      <c r="E1925" t="s">
        <v>21</v>
      </c>
      <c r="F1925" t="s">
        <v>59</v>
      </c>
      <c r="G1925" t="s">
        <v>59</v>
      </c>
      <c r="H1925" t="s">
        <v>60</v>
      </c>
      <c r="I1925" t="s">
        <v>61</v>
      </c>
      <c r="J1925" t="s">
        <v>62</v>
      </c>
      <c r="K1925" t="s">
        <v>63</v>
      </c>
      <c r="L1925" t="s">
        <v>64</v>
      </c>
      <c r="M1925" t="s">
        <v>96</v>
      </c>
      <c r="N1925" t="s">
        <v>97</v>
      </c>
      <c r="O1925" t="s">
        <v>98</v>
      </c>
      <c r="P1925" t="s">
        <v>206</v>
      </c>
      <c r="Q1925" t="s">
        <v>207</v>
      </c>
      <c r="R1925" t="s">
        <v>70</v>
      </c>
      <c r="S1925">
        <v>1098051.8944307</v>
      </c>
      <c r="T1925">
        <v>38.488281481606997</v>
      </c>
      <c r="U1925">
        <v>240.94533843578</v>
      </c>
      <c r="V1925">
        <v>4557.2655671996999</v>
      </c>
      <c r="W1925">
        <v>0</v>
      </c>
    </row>
    <row r="1926" spans="3:23" x14ac:dyDescent="0.35">
      <c r="C1926" s="12">
        <v>43952</v>
      </c>
      <c r="D1926" s="12">
        <v>43982</v>
      </c>
      <c r="E1926" t="s">
        <v>20</v>
      </c>
      <c r="F1926" t="s">
        <v>59</v>
      </c>
      <c r="G1926" t="s">
        <v>59</v>
      </c>
      <c r="H1926" t="s">
        <v>76</v>
      </c>
      <c r="I1926" t="s">
        <v>61</v>
      </c>
      <c r="J1926" t="s">
        <v>62</v>
      </c>
      <c r="K1926" t="s">
        <v>63</v>
      </c>
      <c r="L1926" t="s">
        <v>64</v>
      </c>
      <c r="M1926" t="s">
        <v>65</v>
      </c>
      <c r="N1926" t="s">
        <v>92</v>
      </c>
      <c r="O1926" t="s">
        <v>93</v>
      </c>
      <c r="P1926" t="s">
        <v>146</v>
      </c>
      <c r="Q1926" t="s">
        <v>147</v>
      </c>
      <c r="R1926" t="s">
        <v>70</v>
      </c>
      <c r="S1926">
        <v>1097667.0886245</v>
      </c>
      <c r="T1926">
        <v>71.084003556544999</v>
      </c>
      <c r="U1926">
        <v>56.576320868229999</v>
      </c>
      <c r="V1926">
        <v>19401.528268003</v>
      </c>
      <c r="W1926">
        <v>0</v>
      </c>
    </row>
    <row r="1927" spans="3:23" x14ac:dyDescent="0.35">
      <c r="C1927" s="12">
        <v>43374</v>
      </c>
      <c r="D1927" s="12">
        <v>43404</v>
      </c>
      <c r="E1927" t="s">
        <v>75</v>
      </c>
      <c r="F1927" t="s">
        <v>59</v>
      </c>
      <c r="G1927" t="s">
        <v>59</v>
      </c>
      <c r="H1927" t="s">
        <v>87</v>
      </c>
      <c r="I1927" t="s">
        <v>61</v>
      </c>
      <c r="J1927" t="s">
        <v>62</v>
      </c>
      <c r="K1927" t="s">
        <v>63</v>
      </c>
      <c r="L1927" t="s">
        <v>64</v>
      </c>
      <c r="M1927" t="s">
        <v>96</v>
      </c>
      <c r="N1927" t="s">
        <v>111</v>
      </c>
      <c r="O1927" t="s">
        <v>112</v>
      </c>
      <c r="P1927" t="s">
        <v>113</v>
      </c>
      <c r="Q1927" t="s">
        <v>114</v>
      </c>
      <c r="R1927" t="s">
        <v>70</v>
      </c>
      <c r="S1927">
        <v>1097544.6846717</v>
      </c>
      <c r="T1927">
        <v>72.911074881198999</v>
      </c>
      <c r="U1927">
        <v>36.898253863264998</v>
      </c>
      <c r="V1927">
        <v>29745.165956604</v>
      </c>
      <c r="W1927">
        <v>0</v>
      </c>
    </row>
    <row r="1928" spans="3:23" x14ac:dyDescent="0.35">
      <c r="C1928" s="12">
        <v>43647</v>
      </c>
      <c r="D1928" s="12">
        <v>43677</v>
      </c>
      <c r="E1928" t="s">
        <v>75</v>
      </c>
      <c r="F1928" t="s">
        <v>59</v>
      </c>
      <c r="G1928" t="s">
        <v>59</v>
      </c>
      <c r="H1928" t="s">
        <v>76</v>
      </c>
      <c r="I1928" t="s">
        <v>61</v>
      </c>
      <c r="J1928" t="s">
        <v>62</v>
      </c>
      <c r="K1928" t="s">
        <v>63</v>
      </c>
      <c r="L1928" t="s">
        <v>64</v>
      </c>
      <c r="M1928" t="s">
        <v>82</v>
      </c>
      <c r="N1928" t="s">
        <v>120</v>
      </c>
      <c r="O1928" t="s">
        <v>121</v>
      </c>
      <c r="P1928" t="s">
        <v>122</v>
      </c>
      <c r="Q1928" t="s">
        <v>123</v>
      </c>
      <c r="R1928" t="s">
        <v>70</v>
      </c>
      <c r="S1928">
        <v>1097509.4678040999</v>
      </c>
      <c r="T1928">
        <v>65.583753963852999</v>
      </c>
      <c r="U1928">
        <v>43.723628405630002</v>
      </c>
      <c r="V1928">
        <v>25101.061092697</v>
      </c>
      <c r="W1928">
        <v>0</v>
      </c>
    </row>
    <row r="1929" spans="3:23" x14ac:dyDescent="0.35">
      <c r="C1929" s="12">
        <v>43678</v>
      </c>
      <c r="D1929" s="12">
        <v>43708</v>
      </c>
      <c r="E1929" t="s">
        <v>75</v>
      </c>
      <c r="F1929" t="s">
        <v>59</v>
      </c>
      <c r="G1929" t="s">
        <v>59</v>
      </c>
      <c r="H1929" t="s">
        <v>60</v>
      </c>
      <c r="I1929" t="s">
        <v>61</v>
      </c>
      <c r="J1929" t="s">
        <v>62</v>
      </c>
      <c r="K1929" t="s">
        <v>63</v>
      </c>
      <c r="L1929" t="s">
        <v>64</v>
      </c>
      <c r="M1929" t="s">
        <v>82</v>
      </c>
      <c r="N1929" t="s">
        <v>83</v>
      </c>
      <c r="O1929" t="s">
        <v>84</v>
      </c>
      <c r="P1929" t="s">
        <v>160</v>
      </c>
      <c r="Q1929" t="s">
        <v>161</v>
      </c>
      <c r="R1929" t="s">
        <v>70</v>
      </c>
      <c r="S1929">
        <v>1097118.0776144001</v>
      </c>
      <c r="T1929">
        <v>67.624756050412998</v>
      </c>
      <c r="U1929">
        <v>54.913504811378999</v>
      </c>
      <c r="V1929">
        <v>19979.021214961002</v>
      </c>
      <c r="W1929">
        <v>1</v>
      </c>
    </row>
    <row r="1930" spans="3:23" x14ac:dyDescent="0.35">
      <c r="C1930" s="12">
        <v>44136</v>
      </c>
      <c r="D1930" s="12">
        <v>44165</v>
      </c>
      <c r="E1930" t="s">
        <v>21</v>
      </c>
      <c r="F1930" t="s">
        <v>59</v>
      </c>
      <c r="G1930" t="s">
        <v>59</v>
      </c>
      <c r="H1930" t="s">
        <v>87</v>
      </c>
      <c r="I1930" t="s">
        <v>61</v>
      </c>
      <c r="J1930" t="s">
        <v>62</v>
      </c>
      <c r="K1930" t="s">
        <v>63</v>
      </c>
      <c r="L1930" t="s">
        <v>64</v>
      </c>
      <c r="M1930" t="s">
        <v>65</v>
      </c>
      <c r="N1930" t="s">
        <v>92</v>
      </c>
      <c r="O1930" t="s">
        <v>93</v>
      </c>
      <c r="P1930" t="s">
        <v>153</v>
      </c>
      <c r="Q1930" t="s">
        <v>154</v>
      </c>
      <c r="R1930" t="s">
        <v>70</v>
      </c>
      <c r="S1930">
        <v>1095321.7699281999</v>
      </c>
      <c r="T1930">
        <v>43.666670390520999</v>
      </c>
      <c r="U1930">
        <v>54.266405586544003</v>
      </c>
      <c r="V1930">
        <v>20184.159206591001</v>
      </c>
      <c r="W1930">
        <v>0</v>
      </c>
    </row>
    <row r="1931" spans="3:23" x14ac:dyDescent="0.35">
      <c r="C1931" s="12">
        <v>44136</v>
      </c>
      <c r="D1931" s="12">
        <v>44165</v>
      </c>
      <c r="E1931" t="s">
        <v>21</v>
      </c>
      <c r="F1931" t="s">
        <v>59</v>
      </c>
      <c r="G1931" t="s">
        <v>59</v>
      </c>
      <c r="H1931" t="s">
        <v>87</v>
      </c>
      <c r="I1931" t="s">
        <v>61</v>
      </c>
      <c r="J1931" t="s">
        <v>62</v>
      </c>
      <c r="K1931" t="s">
        <v>63</v>
      </c>
      <c r="L1931" t="s">
        <v>64</v>
      </c>
      <c r="M1931" t="s">
        <v>101</v>
      </c>
      <c r="N1931" t="s">
        <v>102</v>
      </c>
      <c r="O1931" t="s">
        <v>93</v>
      </c>
      <c r="P1931" t="s">
        <v>129</v>
      </c>
      <c r="Q1931" t="s">
        <v>130</v>
      </c>
      <c r="R1931" t="s">
        <v>70</v>
      </c>
      <c r="S1931">
        <v>1095246.3867981001</v>
      </c>
      <c r="T1931">
        <v>25.846209608944001</v>
      </c>
      <c r="U1931">
        <v>25.223800584888</v>
      </c>
      <c r="V1931">
        <v>43421.148336158003</v>
      </c>
      <c r="W1931">
        <v>0</v>
      </c>
    </row>
    <row r="1932" spans="3:23" x14ac:dyDescent="0.35">
      <c r="C1932" s="12">
        <v>43739</v>
      </c>
      <c r="D1932" s="12">
        <v>43769</v>
      </c>
      <c r="E1932" t="s">
        <v>20</v>
      </c>
      <c r="F1932" t="s">
        <v>59</v>
      </c>
      <c r="G1932" t="s">
        <v>59</v>
      </c>
      <c r="H1932" t="s">
        <v>76</v>
      </c>
      <c r="I1932" t="s">
        <v>61</v>
      </c>
      <c r="J1932" t="s">
        <v>62</v>
      </c>
      <c r="K1932" t="s">
        <v>63</v>
      </c>
      <c r="L1932" t="s">
        <v>64</v>
      </c>
      <c r="M1932" t="s">
        <v>77</v>
      </c>
      <c r="N1932" t="s">
        <v>78</v>
      </c>
      <c r="O1932" t="s">
        <v>79</v>
      </c>
      <c r="P1932" t="s">
        <v>135</v>
      </c>
      <c r="Q1932" t="s">
        <v>136</v>
      </c>
      <c r="R1932" t="s">
        <v>70</v>
      </c>
      <c r="S1932">
        <v>1094541.2054896001</v>
      </c>
      <c r="T1932">
        <v>86.642897077898994</v>
      </c>
      <c r="U1932">
        <v>22.158933684411</v>
      </c>
      <c r="V1932">
        <v>49395.030513564998</v>
      </c>
      <c r="W1932">
        <v>0</v>
      </c>
    </row>
    <row r="1933" spans="3:23" x14ac:dyDescent="0.35">
      <c r="C1933" s="12">
        <v>44136</v>
      </c>
      <c r="D1933" s="12">
        <v>44165</v>
      </c>
      <c r="E1933" t="s">
        <v>21</v>
      </c>
      <c r="F1933" t="s">
        <v>59</v>
      </c>
      <c r="G1933" t="s">
        <v>59</v>
      </c>
      <c r="H1933" t="s">
        <v>76</v>
      </c>
      <c r="I1933" t="s">
        <v>61</v>
      </c>
      <c r="J1933" t="s">
        <v>62</v>
      </c>
      <c r="K1933" t="s">
        <v>63</v>
      </c>
      <c r="L1933" t="s">
        <v>64</v>
      </c>
      <c r="M1933" t="s">
        <v>77</v>
      </c>
      <c r="N1933" t="s">
        <v>78</v>
      </c>
      <c r="O1933" t="s">
        <v>79</v>
      </c>
      <c r="P1933" t="s">
        <v>135</v>
      </c>
      <c r="Q1933" t="s">
        <v>136</v>
      </c>
      <c r="R1933" t="s">
        <v>70</v>
      </c>
      <c r="S1933">
        <v>1093419.0104693</v>
      </c>
      <c r="T1933">
        <v>86.609035811886997</v>
      </c>
      <c r="U1933">
        <v>22.707236768695001</v>
      </c>
      <c r="V1933">
        <v>48152.887187785003</v>
      </c>
      <c r="W1933">
        <v>0</v>
      </c>
    </row>
    <row r="1934" spans="3:23" x14ac:dyDescent="0.35">
      <c r="C1934" s="12">
        <v>44378</v>
      </c>
      <c r="D1934" s="12">
        <v>44408</v>
      </c>
      <c r="E1934" t="s">
        <v>21</v>
      </c>
      <c r="F1934" t="s">
        <v>59</v>
      </c>
      <c r="G1934" t="s">
        <v>59</v>
      </c>
      <c r="H1934" t="s">
        <v>87</v>
      </c>
      <c r="I1934" t="s">
        <v>61</v>
      </c>
      <c r="J1934" t="s">
        <v>62</v>
      </c>
      <c r="K1934" t="s">
        <v>63</v>
      </c>
      <c r="L1934" t="s">
        <v>64</v>
      </c>
      <c r="M1934" t="s">
        <v>65</v>
      </c>
      <c r="N1934" t="s">
        <v>92</v>
      </c>
      <c r="O1934" t="s">
        <v>93</v>
      </c>
      <c r="P1934" t="s">
        <v>153</v>
      </c>
      <c r="Q1934" t="s">
        <v>154</v>
      </c>
      <c r="R1934" t="s">
        <v>70</v>
      </c>
      <c r="S1934">
        <v>1092746.7126490001</v>
      </c>
      <c r="T1934">
        <v>44.398827834290003</v>
      </c>
      <c r="U1934">
        <v>58.581655771282001</v>
      </c>
      <c r="V1934">
        <v>18653.394108820001</v>
      </c>
      <c r="W1934">
        <v>0</v>
      </c>
    </row>
    <row r="1935" spans="3:23" x14ac:dyDescent="0.35">
      <c r="C1935" s="12">
        <v>43466</v>
      </c>
      <c r="D1935" s="12">
        <v>43496</v>
      </c>
      <c r="E1935" t="s">
        <v>75</v>
      </c>
      <c r="F1935" t="s">
        <v>59</v>
      </c>
      <c r="G1935" t="s">
        <v>59</v>
      </c>
      <c r="H1935" t="s">
        <v>76</v>
      </c>
      <c r="I1935" t="s">
        <v>61</v>
      </c>
      <c r="J1935" t="s">
        <v>62</v>
      </c>
      <c r="K1935" t="s">
        <v>63</v>
      </c>
      <c r="L1935" t="s">
        <v>64</v>
      </c>
      <c r="M1935" t="s">
        <v>96</v>
      </c>
      <c r="N1935" t="s">
        <v>97</v>
      </c>
      <c r="O1935" t="s">
        <v>98</v>
      </c>
      <c r="P1935" t="s">
        <v>99</v>
      </c>
      <c r="Q1935" t="s">
        <v>100</v>
      </c>
      <c r="R1935" t="s">
        <v>70</v>
      </c>
      <c r="S1935">
        <v>1090556.4699152</v>
      </c>
      <c r="T1935">
        <v>77.548803141931998</v>
      </c>
      <c r="U1935">
        <v>64.554453338922997</v>
      </c>
      <c r="V1935">
        <v>16893.590039243001</v>
      </c>
      <c r="W1935">
        <v>0</v>
      </c>
    </row>
    <row r="1936" spans="3:23" x14ac:dyDescent="0.35">
      <c r="C1936" s="12">
        <v>43586</v>
      </c>
      <c r="D1936" s="12">
        <v>43616</v>
      </c>
      <c r="E1936" t="s">
        <v>75</v>
      </c>
      <c r="F1936" t="s">
        <v>59</v>
      </c>
      <c r="G1936" t="s">
        <v>59</v>
      </c>
      <c r="H1936" t="s">
        <v>60</v>
      </c>
      <c r="I1936" t="s">
        <v>61</v>
      </c>
      <c r="J1936" t="s">
        <v>62</v>
      </c>
      <c r="K1936" t="s">
        <v>63</v>
      </c>
      <c r="L1936" t="s">
        <v>64</v>
      </c>
      <c r="M1936" t="s">
        <v>77</v>
      </c>
      <c r="N1936" t="s">
        <v>107</v>
      </c>
      <c r="O1936" t="s">
        <v>108</v>
      </c>
      <c r="P1936" t="s">
        <v>109</v>
      </c>
      <c r="Q1936" t="s">
        <v>110</v>
      </c>
      <c r="R1936" t="s">
        <v>70</v>
      </c>
      <c r="S1936">
        <v>1089834.6685283999</v>
      </c>
      <c r="T1936">
        <v>87.188979184431005</v>
      </c>
      <c r="U1936">
        <v>32.93902056468</v>
      </c>
      <c r="V1936">
        <v>33086.432135659998</v>
      </c>
      <c r="W1936">
        <v>0</v>
      </c>
    </row>
    <row r="1937" spans="3:23" x14ac:dyDescent="0.35">
      <c r="C1937" s="12">
        <v>44136</v>
      </c>
      <c r="D1937" s="12">
        <v>44165</v>
      </c>
      <c r="E1937" t="s">
        <v>21</v>
      </c>
      <c r="F1937" t="s">
        <v>59</v>
      </c>
      <c r="G1937" t="s">
        <v>59</v>
      </c>
      <c r="H1937" t="s">
        <v>60</v>
      </c>
      <c r="I1937" t="s">
        <v>61</v>
      </c>
      <c r="J1937" t="s">
        <v>62</v>
      </c>
      <c r="K1937" t="s">
        <v>63</v>
      </c>
      <c r="L1937" t="s">
        <v>64</v>
      </c>
      <c r="M1937" t="s">
        <v>96</v>
      </c>
      <c r="N1937" t="s">
        <v>97</v>
      </c>
      <c r="O1937" t="s">
        <v>98</v>
      </c>
      <c r="P1937" t="s">
        <v>253</v>
      </c>
      <c r="Q1937" t="s">
        <v>254</v>
      </c>
      <c r="R1937" t="s">
        <v>70</v>
      </c>
      <c r="S1937">
        <v>1089553.7477907001</v>
      </c>
      <c r="T1937">
        <v>48.559057991221003</v>
      </c>
      <c r="U1937">
        <v>135.99110313277001</v>
      </c>
      <c r="V1937">
        <v>8011.9487429039</v>
      </c>
      <c r="W1937">
        <v>0</v>
      </c>
    </row>
    <row r="1938" spans="3:23" x14ac:dyDescent="0.35">
      <c r="C1938" s="12">
        <v>43709</v>
      </c>
      <c r="D1938" s="12">
        <v>43738</v>
      </c>
      <c r="E1938" t="s">
        <v>75</v>
      </c>
      <c r="F1938" t="s">
        <v>59</v>
      </c>
      <c r="G1938" t="s">
        <v>59</v>
      </c>
      <c r="H1938" t="s">
        <v>60</v>
      </c>
      <c r="I1938" t="s">
        <v>61</v>
      </c>
      <c r="J1938" t="s">
        <v>62</v>
      </c>
      <c r="K1938" t="s">
        <v>63</v>
      </c>
      <c r="L1938" t="s">
        <v>64</v>
      </c>
      <c r="M1938" t="s">
        <v>65</v>
      </c>
      <c r="N1938" t="s">
        <v>117</v>
      </c>
      <c r="O1938" t="s">
        <v>93</v>
      </c>
      <c r="P1938" t="s">
        <v>127</v>
      </c>
      <c r="Q1938" t="s">
        <v>128</v>
      </c>
      <c r="R1938" t="s">
        <v>70</v>
      </c>
      <c r="S1938">
        <v>1089366.4902188</v>
      </c>
      <c r="T1938">
        <v>72.112245366102997</v>
      </c>
      <c r="U1938">
        <v>47.884341898030002</v>
      </c>
      <c r="V1938">
        <v>22749.952219007999</v>
      </c>
      <c r="W1938">
        <v>0</v>
      </c>
    </row>
    <row r="1939" spans="3:23" x14ac:dyDescent="0.35">
      <c r="C1939" s="12">
        <v>44044</v>
      </c>
      <c r="D1939" s="12">
        <v>44074</v>
      </c>
      <c r="E1939" t="s">
        <v>20</v>
      </c>
      <c r="F1939" t="s">
        <v>59</v>
      </c>
      <c r="G1939" t="s">
        <v>59</v>
      </c>
      <c r="H1939" t="s">
        <v>87</v>
      </c>
      <c r="I1939" t="s">
        <v>61</v>
      </c>
      <c r="J1939" t="s">
        <v>62</v>
      </c>
      <c r="K1939" t="s">
        <v>63</v>
      </c>
      <c r="L1939" t="s">
        <v>64</v>
      </c>
      <c r="M1939" t="s">
        <v>82</v>
      </c>
      <c r="N1939" t="s">
        <v>83</v>
      </c>
      <c r="O1939" t="s">
        <v>84</v>
      </c>
      <c r="P1939" t="s">
        <v>160</v>
      </c>
      <c r="Q1939" t="s">
        <v>161</v>
      </c>
      <c r="R1939" t="s">
        <v>70</v>
      </c>
      <c r="S1939">
        <v>1088778.3436934999</v>
      </c>
      <c r="T1939">
        <v>47.101114771870002</v>
      </c>
      <c r="U1939">
        <v>55.719662726282998</v>
      </c>
      <c r="V1939">
        <v>19540.289557065</v>
      </c>
      <c r="W1939">
        <v>1</v>
      </c>
    </row>
    <row r="1940" spans="3:23" x14ac:dyDescent="0.35">
      <c r="C1940" s="12">
        <v>44166</v>
      </c>
      <c r="D1940" s="12">
        <v>44196</v>
      </c>
      <c r="E1940" t="s">
        <v>21</v>
      </c>
      <c r="F1940" t="s">
        <v>59</v>
      </c>
      <c r="G1940" t="s">
        <v>59</v>
      </c>
      <c r="H1940" t="s">
        <v>76</v>
      </c>
      <c r="I1940" t="s">
        <v>61</v>
      </c>
      <c r="J1940" t="s">
        <v>62</v>
      </c>
      <c r="K1940" t="s">
        <v>63</v>
      </c>
      <c r="L1940" t="s">
        <v>64</v>
      </c>
      <c r="M1940" t="s">
        <v>65</v>
      </c>
      <c r="N1940" t="s">
        <v>92</v>
      </c>
      <c r="O1940" t="s">
        <v>93</v>
      </c>
      <c r="P1940" t="s">
        <v>153</v>
      </c>
      <c r="Q1940" t="s">
        <v>154</v>
      </c>
      <c r="R1940" t="s">
        <v>70</v>
      </c>
      <c r="S1940">
        <v>1088770.4001408999</v>
      </c>
      <c r="T1940">
        <v>64.034951741849994</v>
      </c>
      <c r="U1940">
        <v>63.451498813160001</v>
      </c>
      <c r="V1940">
        <v>17159.096640836</v>
      </c>
      <c r="W1940">
        <v>0</v>
      </c>
    </row>
    <row r="1941" spans="3:23" x14ac:dyDescent="0.35">
      <c r="C1941" s="12">
        <v>44197</v>
      </c>
      <c r="D1941" s="12">
        <v>44227</v>
      </c>
      <c r="E1941" t="s">
        <v>21</v>
      </c>
      <c r="F1941" t="s">
        <v>59</v>
      </c>
      <c r="G1941" t="s">
        <v>59</v>
      </c>
      <c r="H1941" t="s">
        <v>60</v>
      </c>
      <c r="I1941" t="s">
        <v>61</v>
      </c>
      <c r="J1941" t="s">
        <v>62</v>
      </c>
      <c r="K1941" t="s">
        <v>63</v>
      </c>
      <c r="L1941" t="s">
        <v>64</v>
      </c>
      <c r="M1941" t="s">
        <v>82</v>
      </c>
      <c r="N1941" t="s">
        <v>120</v>
      </c>
      <c r="O1941" t="s">
        <v>121</v>
      </c>
      <c r="P1941" t="s">
        <v>162</v>
      </c>
      <c r="Q1941" t="s">
        <v>163</v>
      </c>
      <c r="R1941" t="s">
        <v>70</v>
      </c>
      <c r="S1941">
        <v>1088292.5279452</v>
      </c>
      <c r="T1941">
        <v>62.712815575278</v>
      </c>
      <c r="U1941">
        <v>57.247312487830001</v>
      </c>
      <c r="V1941">
        <v>19010.368882844999</v>
      </c>
      <c r="W1941">
        <v>0</v>
      </c>
    </row>
    <row r="1942" spans="3:23" x14ac:dyDescent="0.35">
      <c r="C1942" s="12">
        <v>44105</v>
      </c>
      <c r="D1942" s="12">
        <v>44135</v>
      </c>
      <c r="E1942" t="s">
        <v>21</v>
      </c>
      <c r="F1942" t="s">
        <v>59</v>
      </c>
      <c r="G1942" t="s">
        <v>59</v>
      </c>
      <c r="H1942" t="s">
        <v>87</v>
      </c>
      <c r="I1942" t="s">
        <v>61</v>
      </c>
      <c r="J1942" t="s">
        <v>62</v>
      </c>
      <c r="K1942" t="s">
        <v>63</v>
      </c>
      <c r="L1942" t="s">
        <v>64</v>
      </c>
      <c r="M1942" t="s">
        <v>82</v>
      </c>
      <c r="N1942" t="s">
        <v>83</v>
      </c>
      <c r="O1942" t="s">
        <v>84</v>
      </c>
      <c r="P1942" t="s">
        <v>160</v>
      </c>
      <c r="Q1942" t="s">
        <v>161</v>
      </c>
      <c r="R1942" t="s">
        <v>70</v>
      </c>
      <c r="S1942">
        <v>1087765.8595151999</v>
      </c>
      <c r="T1942">
        <v>46.533999027119002</v>
      </c>
      <c r="U1942">
        <v>54.500918234103999</v>
      </c>
      <c r="V1942">
        <v>19958.670326301999</v>
      </c>
      <c r="W1942">
        <v>1</v>
      </c>
    </row>
    <row r="1943" spans="3:23" x14ac:dyDescent="0.35">
      <c r="C1943" s="12">
        <v>44317</v>
      </c>
      <c r="D1943" s="12">
        <v>44347</v>
      </c>
      <c r="E1943" t="s">
        <v>21</v>
      </c>
      <c r="F1943" t="s">
        <v>59</v>
      </c>
      <c r="G1943" t="s">
        <v>59</v>
      </c>
      <c r="H1943" t="s">
        <v>76</v>
      </c>
      <c r="I1943" t="s">
        <v>61</v>
      </c>
      <c r="J1943" t="s">
        <v>62</v>
      </c>
      <c r="K1943" t="s">
        <v>63</v>
      </c>
      <c r="L1943" t="s">
        <v>64</v>
      </c>
      <c r="M1943" t="s">
        <v>82</v>
      </c>
      <c r="N1943" t="s">
        <v>83</v>
      </c>
      <c r="O1943" t="s">
        <v>84</v>
      </c>
      <c r="P1943" t="s">
        <v>211</v>
      </c>
      <c r="Q1943" t="s">
        <v>212</v>
      </c>
      <c r="R1943" t="s">
        <v>70</v>
      </c>
      <c r="S1943">
        <v>1087076.4832969999</v>
      </c>
      <c r="T1943">
        <v>32.427781925533999</v>
      </c>
      <c r="U1943">
        <v>46.499120558846997</v>
      </c>
      <c r="V1943">
        <v>23378.431037663999</v>
      </c>
      <c r="W1943">
        <v>1</v>
      </c>
    </row>
    <row r="1944" spans="3:23" x14ac:dyDescent="0.35">
      <c r="C1944" s="12">
        <v>43525</v>
      </c>
      <c r="D1944" s="12">
        <v>43555</v>
      </c>
      <c r="E1944" t="s">
        <v>75</v>
      </c>
      <c r="F1944" t="s">
        <v>59</v>
      </c>
      <c r="G1944" t="s">
        <v>59</v>
      </c>
      <c r="H1944" t="s">
        <v>76</v>
      </c>
      <c r="I1944" t="s">
        <v>61</v>
      </c>
      <c r="J1944" t="s">
        <v>62</v>
      </c>
      <c r="K1944" t="s">
        <v>63</v>
      </c>
      <c r="L1944" t="s">
        <v>64</v>
      </c>
      <c r="M1944" t="s">
        <v>82</v>
      </c>
      <c r="N1944" t="s">
        <v>120</v>
      </c>
      <c r="O1944" t="s">
        <v>121</v>
      </c>
      <c r="P1944" t="s">
        <v>162</v>
      </c>
      <c r="Q1944" t="s">
        <v>163</v>
      </c>
      <c r="R1944" t="s">
        <v>70</v>
      </c>
      <c r="S1944">
        <v>1086836.1238488001</v>
      </c>
      <c r="T1944">
        <v>46.596169967149002</v>
      </c>
      <c r="U1944">
        <v>52.665710007329999</v>
      </c>
      <c r="V1944">
        <v>20636.503783914999</v>
      </c>
      <c r="W1944">
        <v>0</v>
      </c>
    </row>
    <row r="1945" spans="3:23" x14ac:dyDescent="0.35">
      <c r="C1945" s="12">
        <v>43922</v>
      </c>
      <c r="D1945" s="12">
        <v>43951</v>
      </c>
      <c r="E1945" t="s">
        <v>20</v>
      </c>
      <c r="F1945" t="s">
        <v>59</v>
      </c>
      <c r="G1945" t="s">
        <v>59</v>
      </c>
      <c r="H1945" t="s">
        <v>87</v>
      </c>
      <c r="I1945" t="s">
        <v>61</v>
      </c>
      <c r="J1945" t="s">
        <v>62</v>
      </c>
      <c r="K1945" t="s">
        <v>63</v>
      </c>
      <c r="L1945" t="s">
        <v>64</v>
      </c>
      <c r="M1945" t="s">
        <v>82</v>
      </c>
      <c r="N1945" t="s">
        <v>83</v>
      </c>
      <c r="O1945" t="s">
        <v>84</v>
      </c>
      <c r="P1945" t="s">
        <v>160</v>
      </c>
      <c r="Q1945" t="s">
        <v>161</v>
      </c>
      <c r="R1945" t="s">
        <v>70</v>
      </c>
      <c r="S1945">
        <v>1086595.4199270001</v>
      </c>
      <c r="T1945">
        <v>49.502363052374001</v>
      </c>
      <c r="U1945">
        <v>55.564600564632997</v>
      </c>
      <c r="V1945">
        <v>19555.533719047002</v>
      </c>
      <c r="W1945">
        <v>1</v>
      </c>
    </row>
    <row r="1946" spans="3:23" x14ac:dyDescent="0.35">
      <c r="C1946" s="12">
        <v>43891</v>
      </c>
      <c r="D1946" s="12">
        <v>43921</v>
      </c>
      <c r="E1946" t="s">
        <v>20</v>
      </c>
      <c r="F1946" t="s">
        <v>59</v>
      </c>
      <c r="G1946" t="s">
        <v>59</v>
      </c>
      <c r="H1946" t="s">
        <v>87</v>
      </c>
      <c r="I1946" t="s">
        <v>61</v>
      </c>
      <c r="J1946" t="s">
        <v>62</v>
      </c>
      <c r="K1946" t="s">
        <v>63</v>
      </c>
      <c r="L1946" t="s">
        <v>64</v>
      </c>
      <c r="M1946" t="s">
        <v>65</v>
      </c>
      <c r="N1946" t="s">
        <v>117</v>
      </c>
      <c r="O1946" t="s">
        <v>93</v>
      </c>
      <c r="P1946" t="s">
        <v>127</v>
      </c>
      <c r="Q1946" t="s">
        <v>128</v>
      </c>
      <c r="R1946" t="s">
        <v>70</v>
      </c>
      <c r="S1946">
        <v>1086451.0215723</v>
      </c>
      <c r="T1946">
        <v>51.159848318321998</v>
      </c>
      <c r="U1946">
        <v>49.198152091867001</v>
      </c>
      <c r="V1946">
        <v>22083.167260908001</v>
      </c>
      <c r="W1946">
        <v>0</v>
      </c>
    </row>
    <row r="1947" spans="3:23" x14ac:dyDescent="0.35">
      <c r="C1947" s="12">
        <v>44409</v>
      </c>
      <c r="D1947" s="12">
        <v>44439</v>
      </c>
      <c r="E1947" t="s">
        <v>21</v>
      </c>
      <c r="F1947" t="s">
        <v>59</v>
      </c>
      <c r="G1947" t="s">
        <v>59</v>
      </c>
      <c r="H1947" t="s">
        <v>87</v>
      </c>
      <c r="I1947" t="s">
        <v>61</v>
      </c>
      <c r="J1947" t="s">
        <v>62</v>
      </c>
      <c r="K1947" t="s">
        <v>63</v>
      </c>
      <c r="L1947" t="s">
        <v>64</v>
      </c>
      <c r="M1947" t="s">
        <v>82</v>
      </c>
      <c r="N1947" t="s">
        <v>124</v>
      </c>
      <c r="O1947" t="s">
        <v>108</v>
      </c>
      <c r="P1947" t="s">
        <v>125</v>
      </c>
      <c r="Q1947" t="s">
        <v>126</v>
      </c>
      <c r="R1947" t="s">
        <v>70</v>
      </c>
      <c r="S1947">
        <v>1085729.4767314</v>
      </c>
      <c r="T1947">
        <v>59.157750517354998</v>
      </c>
      <c r="U1947">
        <v>25.264296881892999</v>
      </c>
      <c r="V1947">
        <v>42974.854269923999</v>
      </c>
      <c r="W1947">
        <v>0</v>
      </c>
    </row>
    <row r="1948" spans="3:23" x14ac:dyDescent="0.35">
      <c r="C1948" s="12">
        <v>43466</v>
      </c>
      <c r="D1948" s="12">
        <v>43496</v>
      </c>
      <c r="E1948" t="s">
        <v>75</v>
      </c>
      <c r="F1948" t="s">
        <v>59</v>
      </c>
      <c r="G1948" t="s">
        <v>59</v>
      </c>
      <c r="H1948" t="s">
        <v>60</v>
      </c>
      <c r="I1948" t="s">
        <v>61</v>
      </c>
      <c r="J1948" t="s">
        <v>62</v>
      </c>
      <c r="K1948" t="s">
        <v>63</v>
      </c>
      <c r="L1948" t="s">
        <v>64</v>
      </c>
      <c r="M1948" t="s">
        <v>82</v>
      </c>
      <c r="N1948" t="s">
        <v>124</v>
      </c>
      <c r="O1948" t="s">
        <v>108</v>
      </c>
      <c r="P1948" t="s">
        <v>125</v>
      </c>
      <c r="Q1948" t="s">
        <v>126</v>
      </c>
      <c r="R1948" t="s">
        <v>70</v>
      </c>
      <c r="S1948">
        <v>1083668.1185781001</v>
      </c>
      <c r="T1948">
        <v>78.891504915297006</v>
      </c>
      <c r="U1948">
        <v>24.791381300425002</v>
      </c>
      <c r="V1948">
        <v>43711.486078410002</v>
      </c>
      <c r="W1948">
        <v>0</v>
      </c>
    </row>
    <row r="1949" spans="3:23" x14ac:dyDescent="0.35">
      <c r="C1949" s="12">
        <v>44409</v>
      </c>
      <c r="D1949" s="12">
        <v>44439</v>
      </c>
      <c r="E1949" t="s">
        <v>21</v>
      </c>
      <c r="F1949" t="s">
        <v>59</v>
      </c>
      <c r="G1949" t="s">
        <v>59</v>
      </c>
      <c r="H1949" t="s">
        <v>76</v>
      </c>
      <c r="I1949" t="s">
        <v>61</v>
      </c>
      <c r="J1949" t="s">
        <v>62</v>
      </c>
      <c r="K1949" t="s">
        <v>63</v>
      </c>
      <c r="L1949" t="s">
        <v>64</v>
      </c>
      <c r="M1949" t="s">
        <v>65</v>
      </c>
      <c r="N1949" t="s">
        <v>117</v>
      </c>
      <c r="O1949" t="s">
        <v>93</v>
      </c>
      <c r="P1949" t="s">
        <v>144</v>
      </c>
      <c r="Q1949" t="s">
        <v>145</v>
      </c>
      <c r="R1949" t="s">
        <v>70</v>
      </c>
      <c r="S1949">
        <v>1083337.7029434999</v>
      </c>
      <c r="T1949">
        <v>58.227239302565998</v>
      </c>
      <c r="U1949">
        <v>57.519743616257998</v>
      </c>
      <c r="V1949">
        <v>18834.188660001</v>
      </c>
      <c r="W1949">
        <v>0</v>
      </c>
    </row>
    <row r="1950" spans="3:23" x14ac:dyDescent="0.35">
      <c r="C1950" s="12">
        <v>43586</v>
      </c>
      <c r="D1950" s="12">
        <v>43616</v>
      </c>
      <c r="E1950" t="s">
        <v>75</v>
      </c>
      <c r="F1950" t="s">
        <v>59</v>
      </c>
      <c r="G1950" t="s">
        <v>59</v>
      </c>
      <c r="H1950" t="s">
        <v>76</v>
      </c>
      <c r="I1950" t="s">
        <v>61</v>
      </c>
      <c r="J1950" t="s">
        <v>62</v>
      </c>
      <c r="K1950" t="s">
        <v>63</v>
      </c>
      <c r="L1950" t="s">
        <v>64</v>
      </c>
      <c r="M1950" t="s">
        <v>82</v>
      </c>
      <c r="N1950" t="s">
        <v>120</v>
      </c>
      <c r="O1950" t="s">
        <v>121</v>
      </c>
      <c r="P1950" t="s">
        <v>162</v>
      </c>
      <c r="Q1950" t="s">
        <v>163</v>
      </c>
      <c r="R1950" t="s">
        <v>70</v>
      </c>
      <c r="S1950">
        <v>1083059.0837286999</v>
      </c>
      <c r="T1950">
        <v>46.089689858809997</v>
      </c>
      <c r="U1950">
        <v>51.266795183588997</v>
      </c>
      <c r="V1950">
        <v>21125.936970514002</v>
      </c>
      <c r="W1950">
        <v>0</v>
      </c>
    </row>
    <row r="1951" spans="3:23" x14ac:dyDescent="0.35">
      <c r="C1951" s="12">
        <v>43405</v>
      </c>
      <c r="D1951" s="12">
        <v>43434</v>
      </c>
      <c r="E1951" t="s">
        <v>75</v>
      </c>
      <c r="F1951" t="s">
        <v>59</v>
      </c>
      <c r="G1951" t="s">
        <v>59</v>
      </c>
      <c r="H1951" t="s">
        <v>60</v>
      </c>
      <c r="I1951" t="s">
        <v>61</v>
      </c>
      <c r="J1951" t="s">
        <v>62</v>
      </c>
      <c r="K1951" t="s">
        <v>63</v>
      </c>
      <c r="L1951" t="s">
        <v>64</v>
      </c>
      <c r="M1951" t="s">
        <v>65</v>
      </c>
      <c r="N1951" t="s">
        <v>92</v>
      </c>
      <c r="O1951" t="s">
        <v>93</v>
      </c>
      <c r="P1951" t="s">
        <v>94</v>
      </c>
      <c r="Q1951" t="s">
        <v>95</v>
      </c>
      <c r="R1951" t="s">
        <v>70</v>
      </c>
      <c r="S1951">
        <v>1082736.8781927</v>
      </c>
      <c r="T1951">
        <v>84.455779491154004</v>
      </c>
      <c r="U1951">
        <v>43.052084135435997</v>
      </c>
      <c r="V1951">
        <v>25149.464885058002</v>
      </c>
      <c r="W1951">
        <v>0</v>
      </c>
    </row>
    <row r="1952" spans="3:23" x14ac:dyDescent="0.35">
      <c r="C1952" s="12">
        <v>43862</v>
      </c>
      <c r="D1952" s="12">
        <v>43890</v>
      </c>
      <c r="E1952" t="s">
        <v>20</v>
      </c>
      <c r="F1952" t="s">
        <v>59</v>
      </c>
      <c r="G1952" t="s">
        <v>59</v>
      </c>
      <c r="H1952" t="s">
        <v>76</v>
      </c>
      <c r="I1952" t="s">
        <v>61</v>
      </c>
      <c r="J1952" t="s">
        <v>62</v>
      </c>
      <c r="K1952" t="s">
        <v>63</v>
      </c>
      <c r="L1952" t="s">
        <v>64</v>
      </c>
      <c r="M1952" t="s">
        <v>65</v>
      </c>
      <c r="N1952" t="s">
        <v>92</v>
      </c>
      <c r="O1952" t="s">
        <v>93</v>
      </c>
      <c r="P1952" t="s">
        <v>94</v>
      </c>
      <c r="Q1952" t="s">
        <v>95</v>
      </c>
      <c r="R1952" t="s">
        <v>70</v>
      </c>
      <c r="S1952">
        <v>1082464.2626479</v>
      </c>
      <c r="T1952">
        <v>83.973872906131007</v>
      </c>
      <c r="U1952">
        <v>52.561731756371003</v>
      </c>
      <c r="V1952">
        <v>20594.151419234</v>
      </c>
      <c r="W1952">
        <v>0</v>
      </c>
    </row>
    <row r="1953" spans="3:23" x14ac:dyDescent="0.35">
      <c r="C1953" s="12">
        <v>43405</v>
      </c>
      <c r="D1953" s="12">
        <v>43434</v>
      </c>
      <c r="E1953" t="s">
        <v>75</v>
      </c>
      <c r="F1953" t="s">
        <v>59</v>
      </c>
      <c r="G1953" t="s">
        <v>59</v>
      </c>
      <c r="H1953" t="s">
        <v>76</v>
      </c>
      <c r="I1953" t="s">
        <v>61</v>
      </c>
      <c r="J1953" t="s">
        <v>62</v>
      </c>
      <c r="K1953" t="s">
        <v>63</v>
      </c>
      <c r="L1953" t="s">
        <v>64</v>
      </c>
      <c r="M1953" t="s">
        <v>65</v>
      </c>
      <c r="N1953" t="s">
        <v>92</v>
      </c>
      <c r="O1953" t="s">
        <v>93</v>
      </c>
      <c r="P1953" t="s">
        <v>94</v>
      </c>
      <c r="Q1953" t="s">
        <v>95</v>
      </c>
      <c r="R1953" t="s">
        <v>70</v>
      </c>
      <c r="S1953">
        <v>1080878.9425975999</v>
      </c>
      <c r="T1953">
        <v>77.273249545761004</v>
      </c>
      <c r="U1953">
        <v>51.398986892754998</v>
      </c>
      <c r="V1953">
        <v>21029.187692995001</v>
      </c>
      <c r="W1953">
        <v>0</v>
      </c>
    </row>
    <row r="1954" spans="3:23" x14ac:dyDescent="0.35">
      <c r="C1954" s="12">
        <v>44317</v>
      </c>
      <c r="D1954" s="12">
        <v>44347</v>
      </c>
      <c r="E1954" t="s">
        <v>21</v>
      </c>
      <c r="F1954" t="s">
        <v>59</v>
      </c>
      <c r="G1954" t="s">
        <v>59</v>
      </c>
      <c r="H1954" t="s">
        <v>76</v>
      </c>
      <c r="I1954" t="s">
        <v>61</v>
      </c>
      <c r="J1954" t="s">
        <v>62</v>
      </c>
      <c r="K1954" t="s">
        <v>63</v>
      </c>
      <c r="L1954" t="s">
        <v>64</v>
      </c>
      <c r="M1954" t="s">
        <v>88</v>
      </c>
      <c r="N1954" t="s">
        <v>150</v>
      </c>
      <c r="O1954" t="s">
        <v>93</v>
      </c>
      <c r="P1954" t="s">
        <v>166</v>
      </c>
      <c r="Q1954" t="s">
        <v>167</v>
      </c>
      <c r="R1954" t="s">
        <v>70</v>
      </c>
      <c r="S1954">
        <v>1079996.4798961999</v>
      </c>
      <c r="T1954">
        <v>65.232507398983003</v>
      </c>
      <c r="U1954">
        <v>30.355118215063001</v>
      </c>
      <c r="V1954">
        <v>35578.727522802001</v>
      </c>
      <c r="W1954">
        <v>0</v>
      </c>
    </row>
    <row r="1955" spans="3:23" x14ac:dyDescent="0.35">
      <c r="C1955" s="12">
        <v>44075</v>
      </c>
      <c r="D1955" s="12">
        <v>44104</v>
      </c>
      <c r="E1955" t="s">
        <v>20</v>
      </c>
      <c r="F1955" t="s">
        <v>59</v>
      </c>
      <c r="G1955" t="s">
        <v>59</v>
      </c>
      <c r="H1955" t="s">
        <v>60</v>
      </c>
      <c r="I1955" t="s">
        <v>61</v>
      </c>
      <c r="J1955" t="s">
        <v>62</v>
      </c>
      <c r="K1955" t="s">
        <v>63</v>
      </c>
      <c r="L1955" t="s">
        <v>64</v>
      </c>
      <c r="M1955" t="s">
        <v>65</v>
      </c>
      <c r="N1955" t="s">
        <v>92</v>
      </c>
      <c r="O1955" t="s">
        <v>93</v>
      </c>
      <c r="P1955" t="s">
        <v>153</v>
      </c>
      <c r="Q1955" t="s">
        <v>154</v>
      </c>
      <c r="R1955" t="s">
        <v>70</v>
      </c>
      <c r="S1955">
        <v>1077810.8407385</v>
      </c>
      <c r="T1955">
        <v>70.166567633045005</v>
      </c>
      <c r="U1955">
        <v>57.997115860127003</v>
      </c>
      <c r="V1955">
        <v>18583.869641689002</v>
      </c>
      <c r="W1955">
        <v>0</v>
      </c>
    </row>
    <row r="1956" spans="3:23" x14ac:dyDescent="0.35">
      <c r="C1956" s="12">
        <v>43739</v>
      </c>
      <c r="D1956" s="12">
        <v>43769</v>
      </c>
      <c r="E1956" t="s">
        <v>20</v>
      </c>
      <c r="F1956" t="s">
        <v>59</v>
      </c>
      <c r="G1956" t="s">
        <v>59</v>
      </c>
      <c r="H1956" t="s">
        <v>87</v>
      </c>
      <c r="I1956" t="s">
        <v>61</v>
      </c>
      <c r="J1956" t="s">
        <v>62</v>
      </c>
      <c r="K1956" t="s">
        <v>63</v>
      </c>
      <c r="L1956" t="s">
        <v>64</v>
      </c>
      <c r="M1956" t="s">
        <v>82</v>
      </c>
      <c r="N1956" t="s">
        <v>124</v>
      </c>
      <c r="O1956" t="s">
        <v>108</v>
      </c>
      <c r="P1956" t="s">
        <v>125</v>
      </c>
      <c r="Q1956" t="s">
        <v>126</v>
      </c>
      <c r="R1956" t="s">
        <v>70</v>
      </c>
      <c r="S1956">
        <v>1077693.6218899</v>
      </c>
      <c r="T1956">
        <v>62.296935759716</v>
      </c>
      <c r="U1956">
        <v>22.452049737715001</v>
      </c>
      <c r="V1956">
        <v>47999.787746752998</v>
      </c>
      <c r="W1956">
        <v>0</v>
      </c>
    </row>
    <row r="1957" spans="3:23" x14ac:dyDescent="0.35">
      <c r="C1957" s="12">
        <v>44075</v>
      </c>
      <c r="D1957" s="12">
        <v>44104</v>
      </c>
      <c r="E1957" t="s">
        <v>20</v>
      </c>
      <c r="F1957" t="s">
        <v>59</v>
      </c>
      <c r="G1957" t="s">
        <v>59</v>
      </c>
      <c r="H1957" t="s">
        <v>60</v>
      </c>
      <c r="I1957" t="s">
        <v>61</v>
      </c>
      <c r="J1957" t="s">
        <v>62</v>
      </c>
      <c r="K1957" t="s">
        <v>63</v>
      </c>
      <c r="L1957" t="s">
        <v>64</v>
      </c>
      <c r="M1957" t="s">
        <v>101</v>
      </c>
      <c r="N1957" t="s">
        <v>102</v>
      </c>
      <c r="O1957" t="s">
        <v>93</v>
      </c>
      <c r="P1957" t="s">
        <v>184</v>
      </c>
      <c r="Q1957" t="s">
        <v>185</v>
      </c>
      <c r="R1957" t="s">
        <v>70</v>
      </c>
      <c r="S1957">
        <v>1077566.3910606001</v>
      </c>
      <c r="T1957">
        <v>60.709631133880002</v>
      </c>
      <c r="U1957">
        <v>27.481137229261002</v>
      </c>
      <c r="V1957">
        <v>39211.128057438</v>
      </c>
      <c r="W1957">
        <v>0</v>
      </c>
    </row>
    <row r="1958" spans="3:23" x14ac:dyDescent="0.35">
      <c r="C1958" s="12">
        <v>44348</v>
      </c>
      <c r="D1958" s="12">
        <v>44377</v>
      </c>
      <c r="E1958" t="s">
        <v>21</v>
      </c>
      <c r="F1958" t="s">
        <v>59</v>
      </c>
      <c r="G1958" t="s">
        <v>59</v>
      </c>
      <c r="H1958" t="s">
        <v>76</v>
      </c>
      <c r="I1958" t="s">
        <v>61</v>
      </c>
      <c r="J1958" t="s">
        <v>62</v>
      </c>
      <c r="K1958" t="s">
        <v>63</v>
      </c>
      <c r="L1958" t="s">
        <v>64</v>
      </c>
      <c r="M1958" t="s">
        <v>88</v>
      </c>
      <c r="N1958" t="s">
        <v>150</v>
      </c>
      <c r="O1958" t="s">
        <v>93</v>
      </c>
      <c r="P1958" t="s">
        <v>166</v>
      </c>
      <c r="Q1958" t="s">
        <v>167</v>
      </c>
      <c r="R1958" t="s">
        <v>70</v>
      </c>
      <c r="S1958">
        <v>1076435.4717591</v>
      </c>
      <c r="T1958">
        <v>67.042695221789003</v>
      </c>
      <c r="U1958">
        <v>30.305291278239999</v>
      </c>
      <c r="V1958">
        <v>35519.720364212997</v>
      </c>
      <c r="W1958">
        <v>0</v>
      </c>
    </row>
    <row r="1959" spans="3:23" x14ac:dyDescent="0.35">
      <c r="C1959" s="12">
        <v>44197</v>
      </c>
      <c r="D1959" s="12">
        <v>44227</v>
      </c>
      <c r="E1959" t="s">
        <v>21</v>
      </c>
      <c r="F1959" t="s">
        <v>59</v>
      </c>
      <c r="G1959" t="s">
        <v>59</v>
      </c>
      <c r="H1959" t="s">
        <v>87</v>
      </c>
      <c r="I1959" t="s">
        <v>61</v>
      </c>
      <c r="J1959" t="s">
        <v>62</v>
      </c>
      <c r="K1959" t="s">
        <v>63</v>
      </c>
      <c r="L1959" t="s">
        <v>64</v>
      </c>
      <c r="M1959" t="s">
        <v>96</v>
      </c>
      <c r="N1959" t="s">
        <v>111</v>
      </c>
      <c r="O1959" t="s">
        <v>112</v>
      </c>
      <c r="P1959" t="s">
        <v>113</v>
      </c>
      <c r="Q1959" t="s">
        <v>114</v>
      </c>
      <c r="R1959" t="s">
        <v>70</v>
      </c>
      <c r="S1959">
        <v>1075763.3425416001</v>
      </c>
      <c r="T1959">
        <v>73.363988022659996</v>
      </c>
      <c r="U1959">
        <v>39.887925379979997</v>
      </c>
      <c r="V1959">
        <v>26969.648892333</v>
      </c>
      <c r="W1959">
        <v>0</v>
      </c>
    </row>
    <row r="1960" spans="3:23" x14ac:dyDescent="0.35">
      <c r="C1960" s="12">
        <v>43709</v>
      </c>
      <c r="D1960" s="12">
        <v>43738</v>
      </c>
      <c r="E1960" t="s">
        <v>75</v>
      </c>
      <c r="F1960" t="s">
        <v>59</v>
      </c>
      <c r="G1960" t="s">
        <v>59</v>
      </c>
      <c r="H1960" t="s">
        <v>76</v>
      </c>
      <c r="I1960" t="s">
        <v>61</v>
      </c>
      <c r="J1960" t="s">
        <v>62</v>
      </c>
      <c r="K1960" t="s">
        <v>63</v>
      </c>
      <c r="L1960" t="s">
        <v>64</v>
      </c>
      <c r="M1960" t="s">
        <v>82</v>
      </c>
      <c r="N1960" t="s">
        <v>124</v>
      </c>
      <c r="O1960" t="s">
        <v>108</v>
      </c>
      <c r="P1960" t="s">
        <v>125</v>
      </c>
      <c r="Q1960" t="s">
        <v>126</v>
      </c>
      <c r="R1960" t="s">
        <v>70</v>
      </c>
      <c r="S1960">
        <v>1073049.525656</v>
      </c>
      <c r="T1960">
        <v>66.698684758130995</v>
      </c>
      <c r="U1960">
        <v>29.923286552833002</v>
      </c>
      <c r="V1960">
        <v>35860.015702534001</v>
      </c>
      <c r="W1960">
        <v>0</v>
      </c>
    </row>
    <row r="1961" spans="3:23" x14ac:dyDescent="0.35">
      <c r="C1961" s="12">
        <v>43586</v>
      </c>
      <c r="D1961" s="12">
        <v>43616</v>
      </c>
      <c r="E1961" t="s">
        <v>75</v>
      </c>
      <c r="F1961" t="s">
        <v>59</v>
      </c>
      <c r="G1961" t="s">
        <v>59</v>
      </c>
      <c r="H1961" t="s">
        <v>76</v>
      </c>
      <c r="I1961" t="s">
        <v>61</v>
      </c>
      <c r="J1961" t="s">
        <v>62</v>
      </c>
      <c r="K1961" t="s">
        <v>63</v>
      </c>
      <c r="L1961" t="s">
        <v>64</v>
      </c>
      <c r="M1961" t="s">
        <v>82</v>
      </c>
      <c r="N1961" t="s">
        <v>83</v>
      </c>
      <c r="O1961" t="s">
        <v>84</v>
      </c>
      <c r="P1961" t="s">
        <v>160</v>
      </c>
      <c r="Q1961" t="s">
        <v>161</v>
      </c>
      <c r="R1961" t="s">
        <v>70</v>
      </c>
      <c r="S1961">
        <v>1072370.6999156</v>
      </c>
      <c r="T1961">
        <v>55.946255136430999</v>
      </c>
      <c r="U1961">
        <v>53.344826482405999</v>
      </c>
      <c r="V1961">
        <v>20102.618578566999</v>
      </c>
      <c r="W1961">
        <v>1</v>
      </c>
    </row>
    <row r="1962" spans="3:23" x14ac:dyDescent="0.35">
      <c r="C1962" s="12">
        <v>43647</v>
      </c>
      <c r="D1962" s="12">
        <v>43677</v>
      </c>
      <c r="E1962" t="s">
        <v>75</v>
      </c>
      <c r="F1962" t="s">
        <v>59</v>
      </c>
      <c r="G1962" t="s">
        <v>59</v>
      </c>
      <c r="H1962" t="s">
        <v>76</v>
      </c>
      <c r="I1962" t="s">
        <v>61</v>
      </c>
      <c r="J1962" t="s">
        <v>62</v>
      </c>
      <c r="K1962" t="s">
        <v>63</v>
      </c>
      <c r="L1962" t="s">
        <v>64</v>
      </c>
      <c r="M1962" t="s">
        <v>65</v>
      </c>
      <c r="N1962" t="s">
        <v>66</v>
      </c>
      <c r="O1962" t="s">
        <v>67</v>
      </c>
      <c r="P1962" t="s">
        <v>148</v>
      </c>
      <c r="Q1962" t="s">
        <v>149</v>
      </c>
      <c r="R1962" t="s">
        <v>70</v>
      </c>
      <c r="S1962">
        <v>1071734.2654184001</v>
      </c>
      <c r="T1962">
        <v>66.609854847240996</v>
      </c>
      <c r="U1962">
        <v>58.526916390509001</v>
      </c>
      <c r="V1962">
        <v>18311.818416460999</v>
      </c>
      <c r="W1962">
        <v>0</v>
      </c>
    </row>
    <row r="1963" spans="3:23" x14ac:dyDescent="0.35">
      <c r="C1963" s="12">
        <v>44044</v>
      </c>
      <c r="D1963" s="12">
        <v>44074</v>
      </c>
      <c r="E1963" t="s">
        <v>20</v>
      </c>
      <c r="F1963" t="s">
        <v>59</v>
      </c>
      <c r="G1963" t="s">
        <v>59</v>
      </c>
      <c r="H1963" t="s">
        <v>87</v>
      </c>
      <c r="I1963" t="s">
        <v>61</v>
      </c>
      <c r="J1963" t="s">
        <v>62</v>
      </c>
      <c r="K1963" t="s">
        <v>63</v>
      </c>
      <c r="L1963" t="s">
        <v>64</v>
      </c>
      <c r="M1963" t="s">
        <v>96</v>
      </c>
      <c r="N1963" t="s">
        <v>111</v>
      </c>
      <c r="O1963" t="s">
        <v>112</v>
      </c>
      <c r="P1963" t="s">
        <v>113</v>
      </c>
      <c r="Q1963" t="s">
        <v>114</v>
      </c>
      <c r="R1963" t="s">
        <v>70</v>
      </c>
      <c r="S1963">
        <v>1071344.1202203999</v>
      </c>
      <c r="T1963">
        <v>72.621730484455995</v>
      </c>
      <c r="U1963">
        <v>40.098872721522</v>
      </c>
      <c r="V1963">
        <v>26717.562053693</v>
      </c>
      <c r="W1963">
        <v>0</v>
      </c>
    </row>
    <row r="1964" spans="3:23" x14ac:dyDescent="0.35">
      <c r="C1964" s="12">
        <v>43556</v>
      </c>
      <c r="D1964" s="12">
        <v>43585</v>
      </c>
      <c r="E1964" t="s">
        <v>75</v>
      </c>
      <c r="F1964" t="s">
        <v>59</v>
      </c>
      <c r="G1964" t="s">
        <v>59</v>
      </c>
      <c r="H1964" t="s">
        <v>76</v>
      </c>
      <c r="I1964" t="s">
        <v>61</v>
      </c>
      <c r="J1964" t="s">
        <v>62</v>
      </c>
      <c r="K1964" t="s">
        <v>63</v>
      </c>
      <c r="L1964" t="s">
        <v>64</v>
      </c>
      <c r="M1964" t="s">
        <v>65</v>
      </c>
      <c r="N1964" t="s">
        <v>66</v>
      </c>
      <c r="O1964" t="s">
        <v>67</v>
      </c>
      <c r="P1964" t="s">
        <v>148</v>
      </c>
      <c r="Q1964" t="s">
        <v>149</v>
      </c>
      <c r="R1964" t="s">
        <v>70</v>
      </c>
      <c r="S1964">
        <v>1070872.1405362999</v>
      </c>
      <c r="T1964">
        <v>67.868332836581004</v>
      </c>
      <c r="U1964">
        <v>58.65393040016</v>
      </c>
      <c r="V1964">
        <v>18257.466008338</v>
      </c>
      <c r="W1964">
        <v>0</v>
      </c>
    </row>
    <row r="1965" spans="3:23" x14ac:dyDescent="0.35">
      <c r="C1965" s="12">
        <v>44197</v>
      </c>
      <c r="D1965" s="12">
        <v>44227</v>
      </c>
      <c r="E1965" t="s">
        <v>21</v>
      </c>
      <c r="F1965" t="s">
        <v>59</v>
      </c>
      <c r="G1965" t="s">
        <v>59</v>
      </c>
      <c r="H1965" t="s">
        <v>76</v>
      </c>
      <c r="I1965" t="s">
        <v>61</v>
      </c>
      <c r="J1965" t="s">
        <v>62</v>
      </c>
      <c r="K1965" t="s">
        <v>63</v>
      </c>
      <c r="L1965" t="s">
        <v>64</v>
      </c>
      <c r="M1965" t="s">
        <v>65</v>
      </c>
      <c r="N1965" t="s">
        <v>92</v>
      </c>
      <c r="O1965" t="s">
        <v>93</v>
      </c>
      <c r="P1965" t="s">
        <v>146</v>
      </c>
      <c r="Q1965" t="s">
        <v>147</v>
      </c>
      <c r="R1965" t="s">
        <v>70</v>
      </c>
      <c r="S1965">
        <v>1070142.6774553</v>
      </c>
      <c r="T1965">
        <v>68.497007213591004</v>
      </c>
      <c r="U1965">
        <v>58.439098172835998</v>
      </c>
      <c r="V1965">
        <v>18312.101160260001</v>
      </c>
      <c r="W1965">
        <v>0</v>
      </c>
    </row>
    <row r="1966" spans="3:23" x14ac:dyDescent="0.35">
      <c r="C1966" s="12">
        <v>43770</v>
      </c>
      <c r="D1966" s="12">
        <v>43799</v>
      </c>
      <c r="E1966" t="s">
        <v>20</v>
      </c>
      <c r="F1966" t="s">
        <v>59</v>
      </c>
      <c r="G1966" t="s">
        <v>59</v>
      </c>
      <c r="H1966" t="s">
        <v>60</v>
      </c>
      <c r="I1966" t="s">
        <v>61</v>
      </c>
      <c r="J1966" t="s">
        <v>62</v>
      </c>
      <c r="K1966" t="s">
        <v>63</v>
      </c>
      <c r="L1966" t="s">
        <v>64</v>
      </c>
      <c r="M1966" t="s">
        <v>65</v>
      </c>
      <c r="N1966" t="s">
        <v>117</v>
      </c>
      <c r="O1966" t="s">
        <v>93</v>
      </c>
      <c r="P1966" t="s">
        <v>127</v>
      </c>
      <c r="Q1966" t="s">
        <v>128</v>
      </c>
      <c r="R1966" t="s">
        <v>70</v>
      </c>
      <c r="S1966">
        <v>1069679.1566955999</v>
      </c>
      <c r="T1966">
        <v>72.239971133002001</v>
      </c>
      <c r="U1966">
        <v>48.317138438104003</v>
      </c>
      <c r="V1966">
        <v>22138.710844100999</v>
      </c>
      <c r="W1966">
        <v>0</v>
      </c>
    </row>
    <row r="1967" spans="3:23" x14ac:dyDescent="0.35">
      <c r="C1967" s="12">
        <v>44409</v>
      </c>
      <c r="D1967" s="12">
        <v>44439</v>
      </c>
      <c r="E1967" t="s">
        <v>21</v>
      </c>
      <c r="F1967" t="s">
        <v>59</v>
      </c>
      <c r="G1967" t="s">
        <v>59</v>
      </c>
      <c r="H1967" t="s">
        <v>87</v>
      </c>
      <c r="I1967" t="s">
        <v>61</v>
      </c>
      <c r="J1967" t="s">
        <v>62</v>
      </c>
      <c r="K1967" t="s">
        <v>63</v>
      </c>
      <c r="L1967" t="s">
        <v>64</v>
      </c>
      <c r="M1967" t="s">
        <v>96</v>
      </c>
      <c r="N1967" t="s">
        <v>97</v>
      </c>
      <c r="O1967" t="s">
        <v>98</v>
      </c>
      <c r="P1967" t="s">
        <v>99</v>
      </c>
      <c r="Q1967" t="s">
        <v>100</v>
      </c>
      <c r="R1967" t="s">
        <v>70</v>
      </c>
      <c r="S1967">
        <v>1068690.2052569001</v>
      </c>
      <c r="T1967">
        <v>55.909437984250999</v>
      </c>
      <c r="U1967">
        <v>68.94132853056</v>
      </c>
      <c r="V1967">
        <v>15501.444895758999</v>
      </c>
      <c r="W1967">
        <v>0</v>
      </c>
    </row>
    <row r="1968" spans="3:23" x14ac:dyDescent="0.35">
      <c r="C1968" s="12">
        <v>43831</v>
      </c>
      <c r="D1968" s="12">
        <v>43861</v>
      </c>
      <c r="E1968" t="s">
        <v>20</v>
      </c>
      <c r="F1968" t="s">
        <v>59</v>
      </c>
      <c r="G1968" t="s">
        <v>59</v>
      </c>
      <c r="H1968" t="s">
        <v>76</v>
      </c>
      <c r="I1968" t="s">
        <v>61</v>
      </c>
      <c r="J1968" t="s">
        <v>62</v>
      </c>
      <c r="K1968" t="s">
        <v>63</v>
      </c>
      <c r="L1968" t="s">
        <v>64</v>
      </c>
      <c r="M1968" t="s">
        <v>65</v>
      </c>
      <c r="N1968" t="s">
        <v>117</v>
      </c>
      <c r="O1968" t="s">
        <v>93</v>
      </c>
      <c r="P1968" t="s">
        <v>118</v>
      </c>
      <c r="Q1968" t="s">
        <v>119</v>
      </c>
      <c r="R1968" t="s">
        <v>70</v>
      </c>
      <c r="S1968">
        <v>1067570.3539346</v>
      </c>
      <c r="T1968">
        <v>78.367973964968002</v>
      </c>
      <c r="U1968">
        <v>48.307356646171002</v>
      </c>
      <c r="V1968">
        <v>22099.539864167</v>
      </c>
      <c r="W1968">
        <v>0</v>
      </c>
    </row>
    <row r="1969" spans="3:23" x14ac:dyDescent="0.35">
      <c r="C1969" s="12">
        <v>43556</v>
      </c>
      <c r="D1969" s="12">
        <v>43585</v>
      </c>
      <c r="E1969" t="s">
        <v>75</v>
      </c>
      <c r="F1969" t="s">
        <v>59</v>
      </c>
      <c r="G1969" t="s">
        <v>59</v>
      </c>
      <c r="H1969" t="s">
        <v>76</v>
      </c>
      <c r="I1969" t="s">
        <v>61</v>
      </c>
      <c r="J1969" t="s">
        <v>62</v>
      </c>
      <c r="K1969" t="s">
        <v>63</v>
      </c>
      <c r="L1969" t="s">
        <v>64</v>
      </c>
      <c r="M1969" t="s">
        <v>82</v>
      </c>
      <c r="N1969" t="s">
        <v>120</v>
      </c>
      <c r="O1969" t="s">
        <v>121</v>
      </c>
      <c r="P1969" t="s">
        <v>162</v>
      </c>
      <c r="Q1969" t="s">
        <v>163</v>
      </c>
      <c r="R1969" t="s">
        <v>70</v>
      </c>
      <c r="S1969">
        <v>1067176.1199367</v>
      </c>
      <c r="T1969">
        <v>50.141530725518997</v>
      </c>
      <c r="U1969">
        <v>52.011688298926998</v>
      </c>
      <c r="V1969">
        <v>20518.005756769999</v>
      </c>
      <c r="W1969">
        <v>0</v>
      </c>
    </row>
    <row r="1970" spans="3:23" x14ac:dyDescent="0.35">
      <c r="C1970" s="12">
        <v>43862</v>
      </c>
      <c r="D1970" s="12">
        <v>43890</v>
      </c>
      <c r="E1970" t="s">
        <v>20</v>
      </c>
      <c r="F1970" t="s">
        <v>59</v>
      </c>
      <c r="G1970" t="s">
        <v>59</v>
      </c>
      <c r="H1970" t="s">
        <v>76</v>
      </c>
      <c r="I1970" t="s">
        <v>61</v>
      </c>
      <c r="J1970" t="s">
        <v>62</v>
      </c>
      <c r="K1970" t="s">
        <v>63</v>
      </c>
      <c r="L1970" t="s">
        <v>64</v>
      </c>
      <c r="M1970" t="s">
        <v>65</v>
      </c>
      <c r="N1970" t="s">
        <v>117</v>
      </c>
      <c r="O1970" t="s">
        <v>93</v>
      </c>
      <c r="P1970" t="s">
        <v>118</v>
      </c>
      <c r="Q1970" t="s">
        <v>119</v>
      </c>
      <c r="R1970" t="s">
        <v>70</v>
      </c>
      <c r="S1970">
        <v>1065999.3329209001</v>
      </c>
      <c r="T1970">
        <v>78.841149214172006</v>
      </c>
      <c r="U1970">
        <v>48.769245015658001</v>
      </c>
      <c r="V1970">
        <v>21858.024100612001</v>
      </c>
      <c r="W1970">
        <v>0</v>
      </c>
    </row>
    <row r="1971" spans="3:23" x14ac:dyDescent="0.35">
      <c r="C1971" s="12">
        <v>44287</v>
      </c>
      <c r="D1971" s="12">
        <v>44316</v>
      </c>
      <c r="E1971" t="s">
        <v>21</v>
      </c>
      <c r="F1971" t="s">
        <v>59</v>
      </c>
      <c r="G1971" t="s">
        <v>59</v>
      </c>
      <c r="H1971" t="s">
        <v>87</v>
      </c>
      <c r="I1971" t="s">
        <v>61</v>
      </c>
      <c r="J1971" t="s">
        <v>62</v>
      </c>
      <c r="K1971" t="s">
        <v>63</v>
      </c>
      <c r="L1971" t="s">
        <v>64</v>
      </c>
      <c r="M1971" t="s">
        <v>96</v>
      </c>
      <c r="N1971" t="s">
        <v>97</v>
      </c>
      <c r="O1971" t="s">
        <v>98</v>
      </c>
      <c r="P1971" t="s">
        <v>99</v>
      </c>
      <c r="Q1971" t="s">
        <v>100</v>
      </c>
      <c r="R1971" t="s">
        <v>70</v>
      </c>
      <c r="S1971">
        <v>1065962.0471502999</v>
      </c>
      <c r="T1971">
        <v>55.818826607010998</v>
      </c>
      <c r="U1971">
        <v>68.468888841926002</v>
      </c>
      <c r="V1971">
        <v>15568.560629211999</v>
      </c>
      <c r="W1971">
        <v>0</v>
      </c>
    </row>
    <row r="1972" spans="3:23" x14ac:dyDescent="0.35">
      <c r="C1972" s="12">
        <v>43983</v>
      </c>
      <c r="D1972" s="12">
        <v>44012</v>
      </c>
      <c r="E1972" t="s">
        <v>20</v>
      </c>
      <c r="F1972" t="s">
        <v>59</v>
      </c>
      <c r="G1972" t="s">
        <v>59</v>
      </c>
      <c r="H1972" t="s">
        <v>60</v>
      </c>
      <c r="I1972" t="s">
        <v>61</v>
      </c>
      <c r="J1972" t="s">
        <v>62</v>
      </c>
      <c r="K1972" t="s">
        <v>63</v>
      </c>
      <c r="L1972" t="s">
        <v>64</v>
      </c>
      <c r="M1972" t="s">
        <v>88</v>
      </c>
      <c r="N1972" t="s">
        <v>150</v>
      </c>
      <c r="O1972" t="s">
        <v>93</v>
      </c>
      <c r="P1972" t="s">
        <v>166</v>
      </c>
      <c r="Q1972" t="s">
        <v>167</v>
      </c>
      <c r="R1972" t="s">
        <v>70</v>
      </c>
      <c r="S1972">
        <v>1064725.1715744</v>
      </c>
      <c r="T1972">
        <v>68.008844358548004</v>
      </c>
      <c r="U1972">
        <v>31.011504310639999</v>
      </c>
      <c r="V1972">
        <v>34333.231980916004</v>
      </c>
      <c r="W1972">
        <v>0</v>
      </c>
    </row>
    <row r="1973" spans="3:23" x14ac:dyDescent="0.35">
      <c r="C1973" s="12">
        <v>44228</v>
      </c>
      <c r="D1973" s="12">
        <v>44255</v>
      </c>
      <c r="E1973" t="s">
        <v>21</v>
      </c>
      <c r="F1973" t="s">
        <v>59</v>
      </c>
      <c r="G1973" t="s">
        <v>59</v>
      </c>
      <c r="H1973" t="s">
        <v>87</v>
      </c>
      <c r="I1973" t="s">
        <v>61</v>
      </c>
      <c r="J1973" t="s">
        <v>62</v>
      </c>
      <c r="K1973" t="s">
        <v>63</v>
      </c>
      <c r="L1973" t="s">
        <v>64</v>
      </c>
      <c r="M1973" t="s">
        <v>96</v>
      </c>
      <c r="N1973" t="s">
        <v>111</v>
      </c>
      <c r="O1973" t="s">
        <v>112</v>
      </c>
      <c r="P1973" t="s">
        <v>113</v>
      </c>
      <c r="Q1973" t="s">
        <v>114</v>
      </c>
      <c r="R1973" t="s">
        <v>70</v>
      </c>
      <c r="S1973">
        <v>1063895.9080137999</v>
      </c>
      <c r="T1973">
        <v>74.031126973092995</v>
      </c>
      <c r="U1973">
        <v>39.869802869943001</v>
      </c>
      <c r="V1973">
        <v>26684.253029397001</v>
      </c>
      <c r="W1973">
        <v>0</v>
      </c>
    </row>
    <row r="1974" spans="3:23" x14ac:dyDescent="0.35">
      <c r="C1974" s="12">
        <v>43647</v>
      </c>
      <c r="D1974" s="12">
        <v>43677</v>
      </c>
      <c r="E1974" t="s">
        <v>75</v>
      </c>
      <c r="F1974" t="s">
        <v>59</v>
      </c>
      <c r="G1974" t="s">
        <v>59</v>
      </c>
      <c r="H1974" t="s">
        <v>76</v>
      </c>
      <c r="I1974" t="s">
        <v>61</v>
      </c>
      <c r="J1974" t="s">
        <v>62</v>
      </c>
      <c r="K1974" t="s">
        <v>63</v>
      </c>
      <c r="L1974" t="s">
        <v>64</v>
      </c>
      <c r="M1974" t="s">
        <v>82</v>
      </c>
      <c r="N1974" t="s">
        <v>157</v>
      </c>
      <c r="O1974" t="s">
        <v>67</v>
      </c>
      <c r="P1974" t="s">
        <v>158</v>
      </c>
      <c r="Q1974" t="s">
        <v>159</v>
      </c>
      <c r="R1974" t="s">
        <v>70</v>
      </c>
      <c r="S1974">
        <v>1063242.6599409</v>
      </c>
      <c r="T1974">
        <v>42.421659281216002</v>
      </c>
      <c r="U1974">
        <v>55.809530468185997</v>
      </c>
      <c r="V1974">
        <v>19051.274056982002</v>
      </c>
      <c r="W1974">
        <v>0</v>
      </c>
    </row>
    <row r="1975" spans="3:23" x14ac:dyDescent="0.35">
      <c r="C1975" s="12">
        <v>43709</v>
      </c>
      <c r="D1975" s="12">
        <v>43738</v>
      </c>
      <c r="E1975" t="s">
        <v>75</v>
      </c>
      <c r="F1975" t="s">
        <v>59</v>
      </c>
      <c r="G1975" t="s">
        <v>59</v>
      </c>
      <c r="H1975" t="s">
        <v>87</v>
      </c>
      <c r="I1975" t="s">
        <v>61</v>
      </c>
      <c r="J1975" t="s">
        <v>62</v>
      </c>
      <c r="K1975" t="s">
        <v>63</v>
      </c>
      <c r="L1975" t="s">
        <v>64</v>
      </c>
      <c r="M1975" t="s">
        <v>77</v>
      </c>
      <c r="N1975" t="s">
        <v>78</v>
      </c>
      <c r="O1975" t="s">
        <v>79</v>
      </c>
      <c r="P1975" t="s">
        <v>133</v>
      </c>
      <c r="Q1975" t="s">
        <v>134</v>
      </c>
      <c r="R1975" t="s">
        <v>70</v>
      </c>
      <c r="S1975">
        <v>1062986.5314793</v>
      </c>
      <c r="T1975">
        <v>72.334426640456996</v>
      </c>
      <c r="U1975">
        <v>19.711640233817999</v>
      </c>
      <c r="V1975">
        <v>53926.843168312</v>
      </c>
      <c r="W1975">
        <v>0</v>
      </c>
    </row>
    <row r="1976" spans="3:23" x14ac:dyDescent="0.35">
      <c r="C1976" s="12">
        <v>44256</v>
      </c>
      <c r="D1976" s="12">
        <v>44286</v>
      </c>
      <c r="E1976" t="s">
        <v>21</v>
      </c>
      <c r="F1976" t="s">
        <v>59</v>
      </c>
      <c r="G1976" t="s">
        <v>59</v>
      </c>
      <c r="H1976" t="s">
        <v>87</v>
      </c>
      <c r="I1976" t="s">
        <v>61</v>
      </c>
      <c r="J1976" t="s">
        <v>62</v>
      </c>
      <c r="K1976" t="s">
        <v>63</v>
      </c>
      <c r="L1976" t="s">
        <v>64</v>
      </c>
      <c r="M1976" t="s">
        <v>96</v>
      </c>
      <c r="N1976" t="s">
        <v>111</v>
      </c>
      <c r="O1976" t="s">
        <v>112</v>
      </c>
      <c r="P1976" t="s">
        <v>113</v>
      </c>
      <c r="Q1976" t="s">
        <v>114</v>
      </c>
      <c r="R1976" t="s">
        <v>70</v>
      </c>
      <c r="S1976">
        <v>1062381.3713954</v>
      </c>
      <c r="T1976">
        <v>73.793453182581004</v>
      </c>
      <c r="U1976">
        <v>39.779250827604997</v>
      </c>
      <c r="V1976">
        <v>26706.922561200001</v>
      </c>
      <c r="W1976">
        <v>0</v>
      </c>
    </row>
    <row r="1977" spans="3:23" x14ac:dyDescent="0.35">
      <c r="C1977" s="12">
        <v>43556</v>
      </c>
      <c r="D1977" s="12">
        <v>43585</v>
      </c>
      <c r="E1977" t="s">
        <v>75</v>
      </c>
      <c r="F1977" t="s">
        <v>59</v>
      </c>
      <c r="G1977" t="s">
        <v>59</v>
      </c>
      <c r="H1977" t="s">
        <v>87</v>
      </c>
      <c r="I1977" t="s">
        <v>61</v>
      </c>
      <c r="J1977" t="s">
        <v>62</v>
      </c>
      <c r="K1977" t="s">
        <v>63</v>
      </c>
      <c r="L1977" t="s">
        <v>64</v>
      </c>
      <c r="M1977" t="s">
        <v>96</v>
      </c>
      <c r="N1977" t="s">
        <v>111</v>
      </c>
      <c r="O1977" t="s">
        <v>112</v>
      </c>
      <c r="P1977" t="s">
        <v>113</v>
      </c>
      <c r="Q1977" t="s">
        <v>114</v>
      </c>
      <c r="R1977" t="s">
        <v>70</v>
      </c>
      <c r="S1977">
        <v>1062134.1879879001</v>
      </c>
      <c r="T1977">
        <v>74.570570096973</v>
      </c>
      <c r="U1977">
        <v>37.006793829479001</v>
      </c>
      <c r="V1977">
        <v>28701.059402283001</v>
      </c>
      <c r="W1977">
        <v>0</v>
      </c>
    </row>
    <row r="1978" spans="3:23" x14ac:dyDescent="0.35">
      <c r="C1978" s="12">
        <v>44075</v>
      </c>
      <c r="D1978" s="12">
        <v>44104</v>
      </c>
      <c r="E1978" t="s">
        <v>20</v>
      </c>
      <c r="F1978" t="s">
        <v>59</v>
      </c>
      <c r="G1978" t="s">
        <v>59</v>
      </c>
      <c r="H1978" t="s">
        <v>76</v>
      </c>
      <c r="I1978" t="s">
        <v>61</v>
      </c>
      <c r="J1978" t="s">
        <v>62</v>
      </c>
      <c r="K1978" t="s">
        <v>63</v>
      </c>
      <c r="L1978" t="s">
        <v>64</v>
      </c>
      <c r="M1978" t="s">
        <v>65</v>
      </c>
      <c r="N1978" t="s">
        <v>117</v>
      </c>
      <c r="O1978" t="s">
        <v>93</v>
      </c>
      <c r="P1978" t="s">
        <v>127</v>
      </c>
      <c r="Q1978" t="s">
        <v>128</v>
      </c>
      <c r="R1978" t="s">
        <v>70</v>
      </c>
      <c r="S1978">
        <v>1061007.6553837999</v>
      </c>
      <c r="T1978">
        <v>72.895374729135995</v>
      </c>
      <c r="U1978">
        <v>51.681769659837997</v>
      </c>
      <c r="V1978">
        <v>20529.630900164</v>
      </c>
      <c r="W1978">
        <v>0</v>
      </c>
    </row>
    <row r="1979" spans="3:23" x14ac:dyDescent="0.35">
      <c r="C1979" s="12">
        <v>43862</v>
      </c>
      <c r="D1979" s="12">
        <v>43890</v>
      </c>
      <c r="E1979" t="s">
        <v>20</v>
      </c>
      <c r="F1979" t="s">
        <v>59</v>
      </c>
      <c r="G1979" t="s">
        <v>59</v>
      </c>
      <c r="H1979" t="s">
        <v>60</v>
      </c>
      <c r="I1979" t="s">
        <v>61</v>
      </c>
      <c r="J1979" t="s">
        <v>62</v>
      </c>
      <c r="K1979" t="s">
        <v>63</v>
      </c>
      <c r="L1979" t="s">
        <v>64</v>
      </c>
      <c r="M1979" t="s">
        <v>82</v>
      </c>
      <c r="N1979" t="s">
        <v>83</v>
      </c>
      <c r="O1979" t="s">
        <v>84</v>
      </c>
      <c r="P1979" t="s">
        <v>160</v>
      </c>
      <c r="Q1979" t="s">
        <v>161</v>
      </c>
      <c r="R1979" t="s">
        <v>70</v>
      </c>
      <c r="S1979">
        <v>1060644.4074017</v>
      </c>
      <c r="T1979">
        <v>66.867204097620998</v>
      </c>
      <c r="U1979">
        <v>55.529942518153</v>
      </c>
      <c r="V1979">
        <v>19100.405282339001</v>
      </c>
      <c r="W1979">
        <v>1</v>
      </c>
    </row>
    <row r="1980" spans="3:23" x14ac:dyDescent="0.35">
      <c r="C1980" s="12">
        <v>43739</v>
      </c>
      <c r="D1980" s="12">
        <v>43769</v>
      </c>
      <c r="E1980" t="s">
        <v>20</v>
      </c>
      <c r="F1980" t="s">
        <v>59</v>
      </c>
      <c r="G1980" t="s">
        <v>59</v>
      </c>
      <c r="H1980" t="s">
        <v>60</v>
      </c>
      <c r="I1980" t="s">
        <v>61</v>
      </c>
      <c r="J1980" t="s">
        <v>62</v>
      </c>
      <c r="K1980" t="s">
        <v>63</v>
      </c>
      <c r="L1980" t="s">
        <v>64</v>
      </c>
      <c r="M1980" t="s">
        <v>82</v>
      </c>
      <c r="N1980" t="s">
        <v>120</v>
      </c>
      <c r="O1980" t="s">
        <v>121</v>
      </c>
      <c r="P1980" t="s">
        <v>162</v>
      </c>
      <c r="Q1980" t="s">
        <v>163</v>
      </c>
      <c r="R1980" t="s">
        <v>70</v>
      </c>
      <c r="S1980">
        <v>1059667.4271465</v>
      </c>
      <c r="T1980">
        <v>67.875344777120006</v>
      </c>
      <c r="U1980">
        <v>52.588118357223998</v>
      </c>
      <c r="V1980">
        <v>20150.320267181</v>
      </c>
      <c r="W1980">
        <v>0</v>
      </c>
    </row>
    <row r="1981" spans="3:23" x14ac:dyDescent="0.35">
      <c r="C1981" s="12">
        <v>43497</v>
      </c>
      <c r="D1981" s="12">
        <v>43524</v>
      </c>
      <c r="E1981" t="s">
        <v>75</v>
      </c>
      <c r="F1981" t="s">
        <v>59</v>
      </c>
      <c r="G1981" t="s">
        <v>59</v>
      </c>
      <c r="H1981" t="s">
        <v>60</v>
      </c>
      <c r="I1981" t="s">
        <v>61</v>
      </c>
      <c r="J1981" t="s">
        <v>62</v>
      </c>
      <c r="K1981" t="s">
        <v>63</v>
      </c>
      <c r="L1981" t="s">
        <v>64</v>
      </c>
      <c r="M1981" t="s">
        <v>82</v>
      </c>
      <c r="N1981" t="s">
        <v>124</v>
      </c>
      <c r="O1981" t="s">
        <v>108</v>
      </c>
      <c r="P1981" t="s">
        <v>125</v>
      </c>
      <c r="Q1981" t="s">
        <v>126</v>
      </c>
      <c r="R1981" t="s">
        <v>70</v>
      </c>
      <c r="S1981">
        <v>1057355.8845309999</v>
      </c>
      <c r="T1981">
        <v>79.801740574671996</v>
      </c>
      <c r="U1981">
        <v>24.783088072272001</v>
      </c>
      <c r="V1981">
        <v>42664.412176867001</v>
      </c>
      <c r="W1981">
        <v>0</v>
      </c>
    </row>
    <row r="1982" spans="3:23" x14ac:dyDescent="0.35">
      <c r="C1982" s="12">
        <v>43435</v>
      </c>
      <c r="D1982" s="12">
        <v>43465</v>
      </c>
      <c r="E1982" t="s">
        <v>75</v>
      </c>
      <c r="F1982" t="s">
        <v>59</v>
      </c>
      <c r="G1982" t="s">
        <v>59</v>
      </c>
      <c r="H1982" t="s">
        <v>76</v>
      </c>
      <c r="I1982" t="s">
        <v>61</v>
      </c>
      <c r="J1982" t="s">
        <v>62</v>
      </c>
      <c r="K1982" t="s">
        <v>63</v>
      </c>
      <c r="L1982" t="s">
        <v>64</v>
      </c>
      <c r="M1982" t="s">
        <v>82</v>
      </c>
      <c r="N1982" t="s">
        <v>157</v>
      </c>
      <c r="O1982" t="s">
        <v>67</v>
      </c>
      <c r="P1982" t="s">
        <v>158</v>
      </c>
      <c r="Q1982" t="s">
        <v>159</v>
      </c>
      <c r="R1982" t="s">
        <v>70</v>
      </c>
      <c r="S1982">
        <v>1056789.4062912001</v>
      </c>
      <c r="T1982">
        <v>48.807715517098003</v>
      </c>
      <c r="U1982">
        <v>55.964819490267999</v>
      </c>
      <c r="V1982">
        <v>18883.102204502</v>
      </c>
      <c r="W1982">
        <v>0</v>
      </c>
    </row>
    <row r="1983" spans="3:23" x14ac:dyDescent="0.35">
      <c r="C1983" s="12">
        <v>43709</v>
      </c>
      <c r="D1983" s="12">
        <v>43738</v>
      </c>
      <c r="E1983" t="s">
        <v>75</v>
      </c>
      <c r="F1983" t="s">
        <v>59</v>
      </c>
      <c r="G1983" t="s">
        <v>59</v>
      </c>
      <c r="H1983" t="s">
        <v>76</v>
      </c>
      <c r="I1983" t="s">
        <v>61</v>
      </c>
      <c r="J1983" t="s">
        <v>62</v>
      </c>
      <c r="K1983" t="s">
        <v>63</v>
      </c>
      <c r="L1983" t="s">
        <v>64</v>
      </c>
      <c r="M1983" t="s">
        <v>88</v>
      </c>
      <c r="N1983" t="s">
        <v>150</v>
      </c>
      <c r="O1983" t="s">
        <v>93</v>
      </c>
      <c r="P1983" t="s">
        <v>198</v>
      </c>
      <c r="Q1983" t="s">
        <v>199</v>
      </c>
      <c r="R1983" t="s">
        <v>70</v>
      </c>
      <c r="S1983">
        <v>1056578.6981388</v>
      </c>
      <c r="T1983">
        <v>56.239493077159999</v>
      </c>
      <c r="U1983">
        <v>30.696568172721001</v>
      </c>
      <c r="V1983">
        <v>34420.091920170002</v>
      </c>
      <c r="W1983">
        <v>0</v>
      </c>
    </row>
    <row r="1984" spans="3:23" x14ac:dyDescent="0.35">
      <c r="C1984" s="12">
        <v>43800</v>
      </c>
      <c r="D1984" s="12">
        <v>43830</v>
      </c>
      <c r="E1984" t="s">
        <v>20</v>
      </c>
      <c r="F1984" t="s">
        <v>59</v>
      </c>
      <c r="G1984" t="s">
        <v>59</v>
      </c>
      <c r="H1984" t="s">
        <v>87</v>
      </c>
      <c r="I1984" t="s">
        <v>61</v>
      </c>
      <c r="J1984" t="s">
        <v>62</v>
      </c>
      <c r="K1984" t="s">
        <v>63</v>
      </c>
      <c r="L1984" t="s">
        <v>64</v>
      </c>
      <c r="M1984" t="s">
        <v>82</v>
      </c>
      <c r="N1984" t="s">
        <v>124</v>
      </c>
      <c r="O1984" t="s">
        <v>108</v>
      </c>
      <c r="P1984" t="s">
        <v>125</v>
      </c>
      <c r="Q1984" t="s">
        <v>126</v>
      </c>
      <c r="R1984" t="s">
        <v>70</v>
      </c>
      <c r="S1984">
        <v>1055116.9217942001</v>
      </c>
      <c r="T1984">
        <v>60.513224937084999</v>
      </c>
      <c r="U1984">
        <v>21.747763600132</v>
      </c>
      <c r="V1984">
        <v>48516.111412382001</v>
      </c>
      <c r="W1984">
        <v>0</v>
      </c>
    </row>
    <row r="1985" spans="3:23" x14ac:dyDescent="0.35">
      <c r="C1985" s="12">
        <v>43617</v>
      </c>
      <c r="D1985" s="12">
        <v>43646</v>
      </c>
      <c r="E1985" t="s">
        <v>75</v>
      </c>
      <c r="F1985" t="s">
        <v>59</v>
      </c>
      <c r="G1985" t="s">
        <v>59</v>
      </c>
      <c r="H1985" t="s">
        <v>76</v>
      </c>
      <c r="I1985" t="s">
        <v>61</v>
      </c>
      <c r="J1985" t="s">
        <v>62</v>
      </c>
      <c r="K1985" t="s">
        <v>63</v>
      </c>
      <c r="L1985" t="s">
        <v>64</v>
      </c>
      <c r="M1985" t="s">
        <v>82</v>
      </c>
      <c r="N1985" t="s">
        <v>157</v>
      </c>
      <c r="O1985" t="s">
        <v>67</v>
      </c>
      <c r="P1985" t="s">
        <v>158</v>
      </c>
      <c r="Q1985" t="s">
        <v>159</v>
      </c>
      <c r="R1985" t="s">
        <v>70</v>
      </c>
      <c r="S1985">
        <v>1054286.0024993999</v>
      </c>
      <c r="T1985">
        <v>42.421659281216002</v>
      </c>
      <c r="U1985">
        <v>56.267685418253997</v>
      </c>
      <c r="V1985">
        <v>18736.971223583001</v>
      </c>
      <c r="W1985">
        <v>0</v>
      </c>
    </row>
    <row r="1986" spans="3:23" x14ac:dyDescent="0.35">
      <c r="C1986" s="12">
        <v>44228</v>
      </c>
      <c r="D1986" s="12">
        <v>44255</v>
      </c>
      <c r="E1986" t="s">
        <v>21</v>
      </c>
      <c r="F1986" t="s">
        <v>59</v>
      </c>
      <c r="G1986" t="s">
        <v>59</v>
      </c>
      <c r="H1986" t="s">
        <v>87</v>
      </c>
      <c r="I1986" t="s">
        <v>61</v>
      </c>
      <c r="J1986" t="s">
        <v>62</v>
      </c>
      <c r="K1986" t="s">
        <v>63</v>
      </c>
      <c r="L1986" t="s">
        <v>64</v>
      </c>
      <c r="M1986" t="s">
        <v>65</v>
      </c>
      <c r="N1986" t="s">
        <v>92</v>
      </c>
      <c r="O1986" t="s">
        <v>93</v>
      </c>
      <c r="P1986" t="s">
        <v>153</v>
      </c>
      <c r="Q1986" t="s">
        <v>154</v>
      </c>
      <c r="R1986" t="s">
        <v>70</v>
      </c>
      <c r="S1986">
        <v>1053766.7872599</v>
      </c>
      <c r="T1986">
        <v>42.170354992484</v>
      </c>
      <c r="U1986">
        <v>55.794773568403997</v>
      </c>
      <c r="V1986">
        <v>18886.478425582001</v>
      </c>
      <c r="W1986">
        <v>0</v>
      </c>
    </row>
    <row r="1987" spans="3:23" x14ac:dyDescent="0.35">
      <c r="C1987" s="12">
        <v>44013</v>
      </c>
      <c r="D1987" s="12">
        <v>44043</v>
      </c>
      <c r="E1987" t="s">
        <v>20</v>
      </c>
      <c r="F1987" t="s">
        <v>59</v>
      </c>
      <c r="G1987" t="s">
        <v>59</v>
      </c>
      <c r="H1987" t="s">
        <v>87</v>
      </c>
      <c r="I1987" t="s">
        <v>61</v>
      </c>
      <c r="J1987" t="s">
        <v>62</v>
      </c>
      <c r="K1987" t="s">
        <v>63</v>
      </c>
      <c r="L1987" t="s">
        <v>64</v>
      </c>
      <c r="M1987" t="s">
        <v>96</v>
      </c>
      <c r="N1987" t="s">
        <v>111</v>
      </c>
      <c r="O1987" t="s">
        <v>112</v>
      </c>
      <c r="P1987" t="s">
        <v>113</v>
      </c>
      <c r="Q1987" t="s">
        <v>114</v>
      </c>
      <c r="R1987" t="s">
        <v>70</v>
      </c>
      <c r="S1987">
        <v>1053635.5386153001</v>
      </c>
      <c r="T1987">
        <v>72.801848245269994</v>
      </c>
      <c r="U1987">
        <v>40.029516235576999</v>
      </c>
      <c r="V1987">
        <v>26321.465700823999</v>
      </c>
      <c r="W1987">
        <v>0</v>
      </c>
    </row>
    <row r="1988" spans="3:23" x14ac:dyDescent="0.35">
      <c r="C1988" s="12">
        <v>44166</v>
      </c>
      <c r="D1988" s="12">
        <v>44196</v>
      </c>
      <c r="E1988" t="s">
        <v>21</v>
      </c>
      <c r="F1988" t="s">
        <v>59</v>
      </c>
      <c r="G1988" t="s">
        <v>59</v>
      </c>
      <c r="H1988" t="s">
        <v>60</v>
      </c>
      <c r="I1988" t="s">
        <v>61</v>
      </c>
      <c r="J1988" t="s">
        <v>62</v>
      </c>
      <c r="K1988" t="s">
        <v>63</v>
      </c>
      <c r="L1988" t="s">
        <v>64</v>
      </c>
      <c r="M1988" t="s">
        <v>65</v>
      </c>
      <c r="N1988" t="s">
        <v>117</v>
      </c>
      <c r="O1988" t="s">
        <v>93</v>
      </c>
      <c r="P1988" t="s">
        <v>144</v>
      </c>
      <c r="Q1988" t="s">
        <v>145</v>
      </c>
      <c r="R1988" t="s">
        <v>70</v>
      </c>
      <c r="S1988">
        <v>1053314.4986403</v>
      </c>
      <c r="T1988">
        <v>76.652324128418996</v>
      </c>
      <c r="U1988">
        <v>55.937969255585003</v>
      </c>
      <c r="V1988">
        <v>18830.045363779001</v>
      </c>
      <c r="W1988">
        <v>0</v>
      </c>
    </row>
    <row r="1989" spans="3:23" x14ac:dyDescent="0.35">
      <c r="C1989" s="12">
        <v>44013</v>
      </c>
      <c r="D1989" s="12">
        <v>44043</v>
      </c>
      <c r="E1989" t="s">
        <v>20</v>
      </c>
      <c r="F1989" t="s">
        <v>59</v>
      </c>
      <c r="G1989" t="s">
        <v>59</v>
      </c>
      <c r="H1989" t="s">
        <v>87</v>
      </c>
      <c r="I1989" t="s">
        <v>61</v>
      </c>
      <c r="J1989" t="s">
        <v>62</v>
      </c>
      <c r="K1989" t="s">
        <v>63</v>
      </c>
      <c r="L1989" t="s">
        <v>64</v>
      </c>
      <c r="M1989" t="s">
        <v>65</v>
      </c>
      <c r="N1989" t="s">
        <v>117</v>
      </c>
      <c r="O1989" t="s">
        <v>93</v>
      </c>
      <c r="P1989" t="s">
        <v>127</v>
      </c>
      <c r="Q1989" t="s">
        <v>128</v>
      </c>
      <c r="R1989" t="s">
        <v>70</v>
      </c>
      <c r="S1989">
        <v>1053160.9654353</v>
      </c>
      <c r="T1989">
        <v>50.350088637783998</v>
      </c>
      <c r="U1989">
        <v>49.203213811155997</v>
      </c>
      <c r="V1989">
        <v>21404.312520668998</v>
      </c>
      <c r="W1989">
        <v>0</v>
      </c>
    </row>
    <row r="1990" spans="3:23" x14ac:dyDescent="0.35">
      <c r="C1990" s="12">
        <v>43922</v>
      </c>
      <c r="D1990" s="12">
        <v>43951</v>
      </c>
      <c r="E1990" t="s">
        <v>20</v>
      </c>
      <c r="F1990" t="s">
        <v>59</v>
      </c>
      <c r="G1990" t="s">
        <v>59</v>
      </c>
      <c r="H1990" t="s">
        <v>87</v>
      </c>
      <c r="I1990" t="s">
        <v>61</v>
      </c>
      <c r="J1990" t="s">
        <v>62</v>
      </c>
      <c r="K1990" t="s">
        <v>63</v>
      </c>
      <c r="L1990" t="s">
        <v>64</v>
      </c>
      <c r="M1990" t="s">
        <v>96</v>
      </c>
      <c r="N1990" t="s">
        <v>97</v>
      </c>
      <c r="O1990" t="s">
        <v>98</v>
      </c>
      <c r="P1990" t="s">
        <v>99</v>
      </c>
      <c r="Q1990" t="s">
        <v>100</v>
      </c>
      <c r="R1990" t="s">
        <v>70</v>
      </c>
      <c r="S1990">
        <v>1053051.135826</v>
      </c>
      <c r="T1990">
        <v>56.217282873404997</v>
      </c>
      <c r="U1990">
        <v>67.752318584543005</v>
      </c>
      <c r="V1990">
        <v>15542.658285736999</v>
      </c>
      <c r="W1990">
        <v>0</v>
      </c>
    </row>
    <row r="1991" spans="3:23" x14ac:dyDescent="0.35">
      <c r="C1991" s="12">
        <v>44317</v>
      </c>
      <c r="D1991" s="12">
        <v>44347</v>
      </c>
      <c r="E1991" t="s">
        <v>21</v>
      </c>
      <c r="F1991" t="s">
        <v>59</v>
      </c>
      <c r="G1991" t="s">
        <v>59</v>
      </c>
      <c r="H1991" t="s">
        <v>87</v>
      </c>
      <c r="I1991" t="s">
        <v>61</v>
      </c>
      <c r="J1991" t="s">
        <v>62</v>
      </c>
      <c r="K1991" t="s">
        <v>63</v>
      </c>
      <c r="L1991" t="s">
        <v>64</v>
      </c>
      <c r="M1991" t="s">
        <v>96</v>
      </c>
      <c r="N1991" t="s">
        <v>111</v>
      </c>
      <c r="O1991" t="s">
        <v>112</v>
      </c>
      <c r="P1991" t="s">
        <v>113</v>
      </c>
      <c r="Q1991" t="s">
        <v>114</v>
      </c>
      <c r="R1991" t="s">
        <v>70</v>
      </c>
      <c r="S1991">
        <v>1052578.6509537001</v>
      </c>
      <c r="T1991">
        <v>73.059989114212996</v>
      </c>
      <c r="U1991">
        <v>39.837691588258998</v>
      </c>
      <c r="V1991">
        <v>26421.677787773999</v>
      </c>
      <c r="W1991">
        <v>0</v>
      </c>
    </row>
    <row r="1992" spans="3:23" x14ac:dyDescent="0.35">
      <c r="C1992" s="12">
        <v>43405</v>
      </c>
      <c r="D1992" s="12">
        <v>43434</v>
      </c>
      <c r="E1992" t="s">
        <v>75</v>
      </c>
      <c r="F1992" t="s">
        <v>59</v>
      </c>
      <c r="G1992" t="s">
        <v>59</v>
      </c>
      <c r="H1992" t="s">
        <v>76</v>
      </c>
      <c r="I1992" t="s">
        <v>61</v>
      </c>
      <c r="J1992" t="s">
        <v>62</v>
      </c>
      <c r="K1992" t="s">
        <v>63</v>
      </c>
      <c r="L1992" t="s">
        <v>64</v>
      </c>
      <c r="M1992" t="s">
        <v>82</v>
      </c>
      <c r="N1992" t="s">
        <v>120</v>
      </c>
      <c r="O1992" t="s">
        <v>121</v>
      </c>
      <c r="P1992" t="s">
        <v>162</v>
      </c>
      <c r="Q1992" t="s">
        <v>163</v>
      </c>
      <c r="R1992" t="s">
        <v>70</v>
      </c>
      <c r="S1992">
        <v>1049933.2946831</v>
      </c>
      <c r="T1992">
        <v>49.635050617179999</v>
      </c>
      <c r="U1992">
        <v>50.623062396656003</v>
      </c>
      <c r="V1992">
        <v>20740.216908577</v>
      </c>
      <c r="W1992">
        <v>0</v>
      </c>
    </row>
    <row r="1993" spans="3:23" x14ac:dyDescent="0.35">
      <c r="C1993" s="12">
        <v>43800</v>
      </c>
      <c r="D1993" s="12">
        <v>43830</v>
      </c>
      <c r="E1993" t="s">
        <v>20</v>
      </c>
      <c r="F1993" t="s">
        <v>59</v>
      </c>
      <c r="G1993" t="s">
        <v>59</v>
      </c>
      <c r="H1993" t="s">
        <v>60</v>
      </c>
      <c r="I1993" t="s">
        <v>61</v>
      </c>
      <c r="J1993" t="s">
        <v>62</v>
      </c>
      <c r="K1993" t="s">
        <v>63</v>
      </c>
      <c r="L1993" t="s">
        <v>64</v>
      </c>
      <c r="M1993" t="s">
        <v>82</v>
      </c>
      <c r="N1993" t="s">
        <v>120</v>
      </c>
      <c r="O1993" t="s">
        <v>121</v>
      </c>
      <c r="P1993" t="s">
        <v>162</v>
      </c>
      <c r="Q1993" t="s">
        <v>163</v>
      </c>
      <c r="R1993" t="s">
        <v>70</v>
      </c>
      <c r="S1993">
        <v>1049769.1327317001</v>
      </c>
      <c r="T1993">
        <v>71.052594902061003</v>
      </c>
      <c r="U1993">
        <v>52.629449622648998</v>
      </c>
      <c r="V1993">
        <v>19946.420497620999</v>
      </c>
      <c r="W1993">
        <v>0</v>
      </c>
    </row>
    <row r="1994" spans="3:23" x14ac:dyDescent="0.35">
      <c r="C1994" s="12">
        <v>44440</v>
      </c>
      <c r="D1994" s="12">
        <v>44469</v>
      </c>
      <c r="E1994" t="s">
        <v>21</v>
      </c>
      <c r="F1994" t="s">
        <v>59</v>
      </c>
      <c r="G1994" t="s">
        <v>59</v>
      </c>
      <c r="H1994" t="s">
        <v>87</v>
      </c>
      <c r="I1994" t="s">
        <v>61</v>
      </c>
      <c r="J1994" t="s">
        <v>62</v>
      </c>
      <c r="K1994" t="s">
        <v>63</v>
      </c>
      <c r="L1994" t="s">
        <v>64</v>
      </c>
      <c r="M1994" t="s">
        <v>96</v>
      </c>
      <c r="N1994" t="s">
        <v>97</v>
      </c>
      <c r="O1994" t="s">
        <v>98</v>
      </c>
      <c r="P1994" t="s">
        <v>99</v>
      </c>
      <c r="Q1994" t="s">
        <v>100</v>
      </c>
      <c r="R1994" t="s">
        <v>70</v>
      </c>
      <c r="S1994">
        <v>1049244.7664642001</v>
      </c>
      <c r="T1994">
        <v>55.417880599779998</v>
      </c>
      <c r="U1994">
        <v>69.357304444237002</v>
      </c>
      <c r="V1994">
        <v>15128.107628632</v>
      </c>
      <c r="W1994">
        <v>0</v>
      </c>
    </row>
    <row r="1995" spans="3:23" x14ac:dyDescent="0.35">
      <c r="C1995" s="12">
        <v>44166</v>
      </c>
      <c r="D1995" s="12">
        <v>44196</v>
      </c>
      <c r="E1995" t="s">
        <v>21</v>
      </c>
      <c r="F1995" t="s">
        <v>59</v>
      </c>
      <c r="G1995" t="s">
        <v>59</v>
      </c>
      <c r="H1995" t="s">
        <v>76</v>
      </c>
      <c r="I1995" t="s">
        <v>61</v>
      </c>
      <c r="J1995" t="s">
        <v>62</v>
      </c>
      <c r="K1995" t="s">
        <v>63</v>
      </c>
      <c r="L1995" t="s">
        <v>64</v>
      </c>
      <c r="M1995" t="s">
        <v>65</v>
      </c>
      <c r="N1995" t="s">
        <v>117</v>
      </c>
      <c r="O1995" t="s">
        <v>93</v>
      </c>
      <c r="P1995" t="s">
        <v>127</v>
      </c>
      <c r="Q1995" t="s">
        <v>128</v>
      </c>
      <c r="R1995" t="s">
        <v>70</v>
      </c>
      <c r="S1995">
        <v>1048457.3919359</v>
      </c>
      <c r="T1995">
        <v>75.671901613030002</v>
      </c>
      <c r="U1995">
        <v>51.789737075483998</v>
      </c>
      <c r="V1995">
        <v>20244.501152954999</v>
      </c>
      <c r="W1995">
        <v>0</v>
      </c>
    </row>
    <row r="1996" spans="3:23" x14ac:dyDescent="0.35">
      <c r="C1996" s="12">
        <v>43374</v>
      </c>
      <c r="D1996" s="12">
        <v>43404</v>
      </c>
      <c r="E1996" t="s">
        <v>75</v>
      </c>
      <c r="F1996" t="s">
        <v>59</v>
      </c>
      <c r="G1996" t="s">
        <v>59</v>
      </c>
      <c r="H1996" t="s">
        <v>76</v>
      </c>
      <c r="I1996" t="s">
        <v>61</v>
      </c>
      <c r="J1996" t="s">
        <v>62</v>
      </c>
      <c r="K1996" t="s">
        <v>63</v>
      </c>
      <c r="L1996" t="s">
        <v>64</v>
      </c>
      <c r="M1996" t="s">
        <v>82</v>
      </c>
      <c r="N1996" t="s">
        <v>120</v>
      </c>
      <c r="O1996" t="s">
        <v>121</v>
      </c>
      <c r="P1996" t="s">
        <v>122</v>
      </c>
      <c r="Q1996" t="s">
        <v>123</v>
      </c>
      <c r="R1996" t="s">
        <v>70</v>
      </c>
      <c r="S1996">
        <v>1048222.2430867</v>
      </c>
      <c r="T1996">
        <v>70.416241098032003</v>
      </c>
      <c r="U1996">
        <v>43.107801864770003</v>
      </c>
      <c r="V1996">
        <v>24316.300013974</v>
      </c>
      <c r="W1996">
        <v>0</v>
      </c>
    </row>
    <row r="1997" spans="3:23" x14ac:dyDescent="0.35">
      <c r="C1997" s="12">
        <v>43556</v>
      </c>
      <c r="D1997" s="12">
        <v>43585</v>
      </c>
      <c r="E1997" t="s">
        <v>75</v>
      </c>
      <c r="F1997" t="s">
        <v>59</v>
      </c>
      <c r="G1997" t="s">
        <v>59</v>
      </c>
      <c r="H1997" t="s">
        <v>87</v>
      </c>
      <c r="I1997" t="s">
        <v>61</v>
      </c>
      <c r="J1997" t="s">
        <v>62</v>
      </c>
      <c r="K1997" t="s">
        <v>63</v>
      </c>
      <c r="L1997" t="s">
        <v>64</v>
      </c>
      <c r="M1997" t="s">
        <v>65</v>
      </c>
      <c r="N1997" t="s">
        <v>117</v>
      </c>
      <c r="O1997" t="s">
        <v>93</v>
      </c>
      <c r="P1997" t="s">
        <v>118</v>
      </c>
      <c r="Q1997" t="s">
        <v>119</v>
      </c>
      <c r="R1997" t="s">
        <v>70</v>
      </c>
      <c r="S1997">
        <v>1048138.3197521</v>
      </c>
      <c r="T1997">
        <v>50.683238324949997</v>
      </c>
      <c r="U1997">
        <v>39.339898480785997</v>
      </c>
      <c r="V1997">
        <v>26643.137380337001</v>
      </c>
      <c r="W1997">
        <v>0</v>
      </c>
    </row>
    <row r="1998" spans="3:23" x14ac:dyDescent="0.35">
      <c r="C1998" s="12">
        <v>43678</v>
      </c>
      <c r="D1998" s="12">
        <v>43708</v>
      </c>
      <c r="E1998" t="s">
        <v>75</v>
      </c>
      <c r="F1998" t="s">
        <v>59</v>
      </c>
      <c r="G1998" t="s">
        <v>59</v>
      </c>
      <c r="H1998" t="s">
        <v>87</v>
      </c>
      <c r="I1998" t="s">
        <v>61</v>
      </c>
      <c r="J1998" t="s">
        <v>62</v>
      </c>
      <c r="K1998" t="s">
        <v>63</v>
      </c>
      <c r="L1998" t="s">
        <v>64</v>
      </c>
      <c r="M1998" t="s">
        <v>96</v>
      </c>
      <c r="N1998" t="s">
        <v>111</v>
      </c>
      <c r="O1998" t="s">
        <v>112</v>
      </c>
      <c r="P1998" t="s">
        <v>113</v>
      </c>
      <c r="Q1998" t="s">
        <v>114</v>
      </c>
      <c r="R1998" t="s">
        <v>70</v>
      </c>
      <c r="S1998">
        <v>1046228.6962452</v>
      </c>
      <c r="T1998">
        <v>73.976518848886002</v>
      </c>
      <c r="U1998">
        <v>37.375530361159001</v>
      </c>
      <c r="V1998">
        <v>27992.343817879999</v>
      </c>
      <c r="W1998">
        <v>0</v>
      </c>
    </row>
    <row r="1999" spans="3:23" x14ac:dyDescent="0.35">
      <c r="C1999" s="12">
        <v>43466</v>
      </c>
      <c r="D1999" s="12">
        <v>43496</v>
      </c>
      <c r="E1999" t="s">
        <v>75</v>
      </c>
      <c r="F1999" t="s">
        <v>59</v>
      </c>
      <c r="G1999" t="s">
        <v>59</v>
      </c>
      <c r="H1999" t="s">
        <v>60</v>
      </c>
      <c r="I1999" t="s">
        <v>61</v>
      </c>
      <c r="J1999" t="s">
        <v>62</v>
      </c>
      <c r="K1999" t="s">
        <v>63</v>
      </c>
      <c r="L1999" t="s">
        <v>64</v>
      </c>
      <c r="M1999" t="s">
        <v>82</v>
      </c>
      <c r="N1999" t="s">
        <v>157</v>
      </c>
      <c r="O1999" t="s">
        <v>67</v>
      </c>
      <c r="P1999" t="s">
        <v>158</v>
      </c>
      <c r="Q1999" t="s">
        <v>159</v>
      </c>
      <c r="R1999" t="s">
        <v>70</v>
      </c>
      <c r="S1999">
        <v>1044867.7010376001</v>
      </c>
      <c r="T1999">
        <v>69.680242971892994</v>
      </c>
      <c r="U1999">
        <v>50.949074907952003</v>
      </c>
      <c r="V1999">
        <v>20508.079939142001</v>
      </c>
      <c r="W1999">
        <v>0</v>
      </c>
    </row>
    <row r="2000" spans="3:23" x14ac:dyDescent="0.35">
      <c r="C2000" s="12">
        <v>44013</v>
      </c>
      <c r="D2000" s="12">
        <v>44043</v>
      </c>
      <c r="E2000" t="s">
        <v>20</v>
      </c>
      <c r="F2000" t="s">
        <v>59</v>
      </c>
      <c r="G2000" t="s">
        <v>59</v>
      </c>
      <c r="H2000" t="s">
        <v>60</v>
      </c>
      <c r="I2000" t="s">
        <v>61</v>
      </c>
      <c r="J2000" t="s">
        <v>62</v>
      </c>
      <c r="K2000" t="s">
        <v>63</v>
      </c>
      <c r="L2000" t="s">
        <v>64</v>
      </c>
      <c r="M2000" t="s">
        <v>96</v>
      </c>
      <c r="N2000" t="s">
        <v>97</v>
      </c>
      <c r="O2000" t="s">
        <v>98</v>
      </c>
      <c r="P2000" t="s">
        <v>206</v>
      </c>
      <c r="Q2000" t="s">
        <v>207</v>
      </c>
      <c r="R2000" t="s">
        <v>70</v>
      </c>
      <c r="S2000">
        <v>1044239.3306761</v>
      </c>
      <c r="T2000">
        <v>42.082618998365</v>
      </c>
      <c r="U2000">
        <v>321.84533517412001</v>
      </c>
      <c r="V2000">
        <v>3244.5377221673998</v>
      </c>
      <c r="W2000">
        <v>0</v>
      </c>
    </row>
    <row r="2001" spans="3:23" x14ac:dyDescent="0.35">
      <c r="C2001" s="12">
        <v>43739</v>
      </c>
      <c r="D2001" s="12">
        <v>43769</v>
      </c>
      <c r="E2001" t="s">
        <v>20</v>
      </c>
      <c r="F2001" t="s">
        <v>59</v>
      </c>
      <c r="G2001" t="s">
        <v>59</v>
      </c>
      <c r="H2001" t="s">
        <v>76</v>
      </c>
      <c r="I2001" t="s">
        <v>61</v>
      </c>
      <c r="J2001" t="s">
        <v>62</v>
      </c>
      <c r="K2001" t="s">
        <v>63</v>
      </c>
      <c r="L2001" t="s">
        <v>64</v>
      </c>
      <c r="M2001" t="s">
        <v>82</v>
      </c>
      <c r="N2001" t="s">
        <v>120</v>
      </c>
      <c r="O2001" t="s">
        <v>121</v>
      </c>
      <c r="P2001" t="s">
        <v>122</v>
      </c>
      <c r="Q2001" t="s">
        <v>123</v>
      </c>
      <c r="R2001" t="s">
        <v>70</v>
      </c>
      <c r="S2001">
        <v>1043234.4892207</v>
      </c>
      <c r="T2001">
        <v>66.274109268735998</v>
      </c>
      <c r="U2001">
        <v>43.633948615108999</v>
      </c>
      <c r="V2001">
        <v>23908.780257844999</v>
      </c>
      <c r="W2001">
        <v>0</v>
      </c>
    </row>
    <row r="2002" spans="3:23" x14ac:dyDescent="0.35">
      <c r="C2002" s="12">
        <v>44317</v>
      </c>
      <c r="D2002" s="12">
        <v>44347</v>
      </c>
      <c r="E2002" t="s">
        <v>21</v>
      </c>
      <c r="F2002" t="s">
        <v>59</v>
      </c>
      <c r="G2002" t="s">
        <v>59</v>
      </c>
      <c r="H2002" t="s">
        <v>87</v>
      </c>
      <c r="I2002" t="s">
        <v>61</v>
      </c>
      <c r="J2002" t="s">
        <v>62</v>
      </c>
      <c r="K2002" t="s">
        <v>63</v>
      </c>
      <c r="L2002" t="s">
        <v>64</v>
      </c>
      <c r="M2002" t="s">
        <v>82</v>
      </c>
      <c r="N2002" t="s">
        <v>83</v>
      </c>
      <c r="O2002" t="s">
        <v>84</v>
      </c>
      <c r="P2002" t="s">
        <v>160</v>
      </c>
      <c r="Q2002" t="s">
        <v>161</v>
      </c>
      <c r="R2002" t="s">
        <v>70</v>
      </c>
      <c r="S2002">
        <v>1043158.0583766</v>
      </c>
      <c r="T2002">
        <v>37.516300049895001</v>
      </c>
      <c r="U2002">
        <v>58.27068926858</v>
      </c>
      <c r="V2002">
        <v>17901.934428275999</v>
      </c>
      <c r="W2002">
        <v>1</v>
      </c>
    </row>
    <row r="2003" spans="3:23" x14ac:dyDescent="0.35">
      <c r="C2003" s="12">
        <v>43891</v>
      </c>
      <c r="D2003" s="12">
        <v>43921</v>
      </c>
      <c r="E2003" t="s">
        <v>20</v>
      </c>
      <c r="F2003" t="s">
        <v>59</v>
      </c>
      <c r="G2003" t="s">
        <v>59</v>
      </c>
      <c r="H2003" t="s">
        <v>60</v>
      </c>
      <c r="I2003" t="s">
        <v>61</v>
      </c>
      <c r="J2003" t="s">
        <v>62</v>
      </c>
      <c r="K2003" t="s">
        <v>63</v>
      </c>
      <c r="L2003" t="s">
        <v>64</v>
      </c>
      <c r="M2003" t="s">
        <v>88</v>
      </c>
      <c r="N2003" t="s">
        <v>150</v>
      </c>
      <c r="O2003" t="s">
        <v>93</v>
      </c>
      <c r="P2003" t="s">
        <v>166</v>
      </c>
      <c r="Q2003" t="s">
        <v>167</v>
      </c>
      <c r="R2003" t="s">
        <v>70</v>
      </c>
      <c r="S2003">
        <v>1042319.2841464001</v>
      </c>
      <c r="T2003">
        <v>69.177141033317</v>
      </c>
      <c r="U2003">
        <v>31.712509590278</v>
      </c>
      <c r="V2003">
        <v>32867.764097293999</v>
      </c>
      <c r="W2003">
        <v>0</v>
      </c>
    </row>
    <row r="2004" spans="3:23" x14ac:dyDescent="0.35">
      <c r="C2004" s="12">
        <v>43891</v>
      </c>
      <c r="D2004" s="12">
        <v>43921</v>
      </c>
      <c r="E2004" t="s">
        <v>20</v>
      </c>
      <c r="F2004" t="s">
        <v>59</v>
      </c>
      <c r="G2004" t="s">
        <v>59</v>
      </c>
      <c r="H2004" t="s">
        <v>76</v>
      </c>
      <c r="I2004" t="s">
        <v>61</v>
      </c>
      <c r="J2004" t="s">
        <v>62</v>
      </c>
      <c r="K2004" t="s">
        <v>63</v>
      </c>
      <c r="L2004" t="s">
        <v>64</v>
      </c>
      <c r="M2004" t="s">
        <v>96</v>
      </c>
      <c r="N2004" t="s">
        <v>97</v>
      </c>
      <c r="O2004" t="s">
        <v>98</v>
      </c>
      <c r="P2004" t="s">
        <v>99</v>
      </c>
      <c r="Q2004" t="s">
        <v>100</v>
      </c>
      <c r="R2004" t="s">
        <v>70</v>
      </c>
      <c r="S2004">
        <v>1041869.3101525001</v>
      </c>
      <c r="T2004">
        <v>78.686040260754993</v>
      </c>
      <c r="U2004">
        <v>71.553775977396995</v>
      </c>
      <c r="V2004">
        <v>14560.647511903</v>
      </c>
      <c r="W2004">
        <v>0</v>
      </c>
    </row>
    <row r="2005" spans="3:23" x14ac:dyDescent="0.35">
      <c r="C2005" s="12">
        <v>43617</v>
      </c>
      <c r="D2005" s="12">
        <v>43646</v>
      </c>
      <c r="E2005" t="s">
        <v>75</v>
      </c>
      <c r="F2005" t="s">
        <v>59</v>
      </c>
      <c r="G2005" t="s">
        <v>59</v>
      </c>
      <c r="H2005" t="s">
        <v>76</v>
      </c>
      <c r="I2005" t="s">
        <v>61</v>
      </c>
      <c r="J2005" t="s">
        <v>62</v>
      </c>
      <c r="K2005" t="s">
        <v>63</v>
      </c>
      <c r="L2005" t="s">
        <v>64</v>
      </c>
      <c r="M2005" t="s">
        <v>82</v>
      </c>
      <c r="N2005" t="s">
        <v>120</v>
      </c>
      <c r="O2005" t="s">
        <v>121</v>
      </c>
      <c r="P2005" t="s">
        <v>162</v>
      </c>
      <c r="Q2005" t="s">
        <v>163</v>
      </c>
      <c r="R2005" t="s">
        <v>70</v>
      </c>
      <c r="S2005">
        <v>1041392.2205666</v>
      </c>
      <c r="T2005">
        <v>51.154490942195999</v>
      </c>
      <c r="U2005">
        <v>51.247117195626998</v>
      </c>
      <c r="V2005">
        <v>20320.991258713999</v>
      </c>
      <c r="W2005">
        <v>0</v>
      </c>
    </row>
    <row r="2006" spans="3:23" x14ac:dyDescent="0.35">
      <c r="C2006" s="12">
        <v>43617</v>
      </c>
      <c r="D2006" s="12">
        <v>43646</v>
      </c>
      <c r="E2006" t="s">
        <v>75</v>
      </c>
      <c r="F2006" t="s">
        <v>59</v>
      </c>
      <c r="G2006" t="s">
        <v>59</v>
      </c>
      <c r="H2006" t="s">
        <v>60</v>
      </c>
      <c r="I2006" t="s">
        <v>61</v>
      </c>
      <c r="J2006" t="s">
        <v>62</v>
      </c>
      <c r="K2006" t="s">
        <v>63</v>
      </c>
      <c r="L2006" t="s">
        <v>64</v>
      </c>
      <c r="M2006" t="s">
        <v>82</v>
      </c>
      <c r="N2006" t="s">
        <v>124</v>
      </c>
      <c r="O2006" t="s">
        <v>108</v>
      </c>
      <c r="P2006" t="s">
        <v>125</v>
      </c>
      <c r="Q2006" t="s">
        <v>126</v>
      </c>
      <c r="R2006" t="s">
        <v>70</v>
      </c>
      <c r="S2006">
        <v>1040837.7542983</v>
      </c>
      <c r="T2006">
        <v>81.243747216680006</v>
      </c>
      <c r="U2006">
        <v>24.773559574004999</v>
      </c>
      <c r="V2006">
        <v>42014.057414276998</v>
      </c>
      <c r="W2006">
        <v>0</v>
      </c>
    </row>
    <row r="2007" spans="3:23" x14ac:dyDescent="0.35">
      <c r="C2007" s="12">
        <v>44136</v>
      </c>
      <c r="D2007" s="12">
        <v>44165</v>
      </c>
      <c r="E2007" t="s">
        <v>21</v>
      </c>
      <c r="F2007" t="s">
        <v>59</v>
      </c>
      <c r="G2007" t="s">
        <v>59</v>
      </c>
      <c r="H2007" t="s">
        <v>60</v>
      </c>
      <c r="I2007" t="s">
        <v>61</v>
      </c>
      <c r="J2007" t="s">
        <v>62</v>
      </c>
      <c r="K2007" t="s">
        <v>63</v>
      </c>
      <c r="L2007" t="s">
        <v>64</v>
      </c>
      <c r="M2007" t="s">
        <v>82</v>
      </c>
      <c r="N2007" t="s">
        <v>120</v>
      </c>
      <c r="O2007" t="s">
        <v>121</v>
      </c>
      <c r="P2007" t="s">
        <v>221</v>
      </c>
      <c r="Q2007" t="s">
        <v>222</v>
      </c>
      <c r="R2007" t="s">
        <v>70</v>
      </c>
      <c r="S2007">
        <v>1040351.3337251</v>
      </c>
      <c r="T2007">
        <v>59.734841067696998</v>
      </c>
      <c r="U2007">
        <v>175.09992127626001</v>
      </c>
      <c r="V2007">
        <v>5941.4723098801996</v>
      </c>
      <c r="W2007">
        <v>0</v>
      </c>
    </row>
    <row r="2008" spans="3:23" x14ac:dyDescent="0.35">
      <c r="C2008" s="12">
        <v>43405</v>
      </c>
      <c r="D2008" s="12">
        <v>43434</v>
      </c>
      <c r="E2008" t="s">
        <v>75</v>
      </c>
      <c r="F2008" t="s">
        <v>59</v>
      </c>
      <c r="G2008" t="s">
        <v>59</v>
      </c>
      <c r="H2008" t="s">
        <v>87</v>
      </c>
      <c r="I2008" t="s">
        <v>61</v>
      </c>
      <c r="J2008" t="s">
        <v>62</v>
      </c>
      <c r="K2008" t="s">
        <v>63</v>
      </c>
      <c r="L2008" t="s">
        <v>64</v>
      </c>
      <c r="M2008" t="s">
        <v>82</v>
      </c>
      <c r="N2008" t="s">
        <v>124</v>
      </c>
      <c r="O2008" t="s">
        <v>108</v>
      </c>
      <c r="P2008" t="s">
        <v>125</v>
      </c>
      <c r="Q2008" t="s">
        <v>126</v>
      </c>
      <c r="R2008" t="s">
        <v>70</v>
      </c>
      <c r="S2008">
        <v>1040313.6354447</v>
      </c>
      <c r="T2008">
        <v>58.265543133313002</v>
      </c>
      <c r="U2008">
        <v>21.841691465206999</v>
      </c>
      <c r="V2008">
        <v>47629.71938789</v>
      </c>
      <c r="W2008">
        <v>0</v>
      </c>
    </row>
    <row r="2009" spans="3:23" x14ac:dyDescent="0.35">
      <c r="C2009" s="12">
        <v>43678</v>
      </c>
      <c r="D2009" s="12">
        <v>43708</v>
      </c>
      <c r="E2009" t="s">
        <v>75</v>
      </c>
      <c r="F2009" t="s">
        <v>59</v>
      </c>
      <c r="G2009" t="s">
        <v>59</v>
      </c>
      <c r="H2009" t="s">
        <v>87</v>
      </c>
      <c r="I2009" t="s">
        <v>61</v>
      </c>
      <c r="J2009" t="s">
        <v>62</v>
      </c>
      <c r="K2009" t="s">
        <v>63</v>
      </c>
      <c r="L2009" t="s">
        <v>64</v>
      </c>
      <c r="M2009" t="s">
        <v>82</v>
      </c>
      <c r="N2009" t="s">
        <v>124</v>
      </c>
      <c r="O2009" t="s">
        <v>108</v>
      </c>
      <c r="P2009" t="s">
        <v>125</v>
      </c>
      <c r="Q2009" t="s">
        <v>126</v>
      </c>
      <c r="R2009" t="s">
        <v>70</v>
      </c>
      <c r="S2009">
        <v>1040239.7767728</v>
      </c>
      <c r="T2009">
        <v>62.506587461354002</v>
      </c>
      <c r="U2009">
        <v>21.379244414696</v>
      </c>
      <c r="V2009">
        <v>48656.526703896001</v>
      </c>
      <c r="W2009">
        <v>0</v>
      </c>
    </row>
    <row r="2010" spans="3:23" x14ac:dyDescent="0.35">
      <c r="C2010" s="12">
        <v>43983</v>
      </c>
      <c r="D2010" s="12">
        <v>44012</v>
      </c>
      <c r="E2010" t="s">
        <v>20</v>
      </c>
      <c r="F2010" t="s">
        <v>59</v>
      </c>
      <c r="G2010" t="s">
        <v>59</v>
      </c>
      <c r="H2010" t="s">
        <v>76</v>
      </c>
      <c r="I2010" t="s">
        <v>61</v>
      </c>
      <c r="J2010" t="s">
        <v>62</v>
      </c>
      <c r="K2010" t="s">
        <v>63</v>
      </c>
      <c r="L2010" t="s">
        <v>64</v>
      </c>
      <c r="M2010" t="s">
        <v>65</v>
      </c>
      <c r="N2010" t="s">
        <v>117</v>
      </c>
      <c r="O2010" t="s">
        <v>93</v>
      </c>
      <c r="P2010" t="s">
        <v>127</v>
      </c>
      <c r="Q2010" t="s">
        <v>128</v>
      </c>
      <c r="R2010" t="s">
        <v>70</v>
      </c>
      <c r="S2010">
        <v>1039945.8068278</v>
      </c>
      <c r="T2010">
        <v>73.405051507332004</v>
      </c>
      <c r="U2010">
        <v>51.321743975662002</v>
      </c>
      <c r="V2010">
        <v>20263.259317939999</v>
      </c>
      <c r="W2010">
        <v>0</v>
      </c>
    </row>
    <row r="2011" spans="3:23" x14ac:dyDescent="0.35">
      <c r="C2011" s="12">
        <v>43709</v>
      </c>
      <c r="D2011" s="12">
        <v>43738</v>
      </c>
      <c r="E2011" t="s">
        <v>75</v>
      </c>
      <c r="F2011" t="s">
        <v>59</v>
      </c>
      <c r="G2011" t="s">
        <v>59</v>
      </c>
      <c r="H2011" t="s">
        <v>76</v>
      </c>
      <c r="I2011" t="s">
        <v>61</v>
      </c>
      <c r="J2011" t="s">
        <v>62</v>
      </c>
      <c r="K2011" t="s">
        <v>63</v>
      </c>
      <c r="L2011" t="s">
        <v>64</v>
      </c>
      <c r="M2011" t="s">
        <v>65</v>
      </c>
      <c r="N2011" t="s">
        <v>92</v>
      </c>
      <c r="O2011" t="s">
        <v>93</v>
      </c>
      <c r="P2011" t="s">
        <v>142</v>
      </c>
      <c r="Q2011" t="s">
        <v>143</v>
      </c>
      <c r="R2011" t="s">
        <v>70</v>
      </c>
      <c r="S2011">
        <v>1039336.3822464</v>
      </c>
      <c r="T2011">
        <v>53.251190500141</v>
      </c>
      <c r="U2011">
        <v>136.81436823102999</v>
      </c>
      <c r="V2011">
        <v>7596.6902868806001</v>
      </c>
      <c r="W2011">
        <v>0</v>
      </c>
    </row>
    <row r="2012" spans="3:23" x14ac:dyDescent="0.35">
      <c r="C2012" s="12">
        <v>43525</v>
      </c>
      <c r="D2012" s="12">
        <v>43555</v>
      </c>
      <c r="E2012" t="s">
        <v>75</v>
      </c>
      <c r="F2012" t="s">
        <v>59</v>
      </c>
      <c r="G2012" t="s">
        <v>59</v>
      </c>
      <c r="H2012" t="s">
        <v>87</v>
      </c>
      <c r="I2012" t="s">
        <v>61</v>
      </c>
      <c r="J2012" t="s">
        <v>62</v>
      </c>
      <c r="K2012" t="s">
        <v>63</v>
      </c>
      <c r="L2012" t="s">
        <v>64</v>
      </c>
      <c r="M2012" t="s">
        <v>82</v>
      </c>
      <c r="N2012" t="s">
        <v>124</v>
      </c>
      <c r="O2012" t="s">
        <v>108</v>
      </c>
      <c r="P2012" t="s">
        <v>125</v>
      </c>
      <c r="Q2012" t="s">
        <v>126</v>
      </c>
      <c r="R2012" t="s">
        <v>70</v>
      </c>
      <c r="S2012">
        <v>1039052.6056517001</v>
      </c>
      <c r="T2012">
        <v>57.229604922584002</v>
      </c>
      <c r="U2012">
        <v>20.887487851667998</v>
      </c>
      <c r="V2012">
        <v>49745.216515767002</v>
      </c>
      <c r="W2012">
        <v>0</v>
      </c>
    </row>
    <row r="2013" spans="3:23" x14ac:dyDescent="0.35">
      <c r="C2013" s="12">
        <v>44105</v>
      </c>
      <c r="D2013" s="12">
        <v>44135</v>
      </c>
      <c r="E2013" t="s">
        <v>21</v>
      </c>
      <c r="F2013" t="s">
        <v>59</v>
      </c>
      <c r="G2013" t="s">
        <v>59</v>
      </c>
      <c r="H2013" t="s">
        <v>60</v>
      </c>
      <c r="I2013" t="s">
        <v>61</v>
      </c>
      <c r="J2013" t="s">
        <v>62</v>
      </c>
      <c r="K2013" t="s">
        <v>63</v>
      </c>
      <c r="L2013" t="s">
        <v>64</v>
      </c>
      <c r="M2013" t="s">
        <v>101</v>
      </c>
      <c r="N2013" t="s">
        <v>102</v>
      </c>
      <c r="O2013" t="s">
        <v>93</v>
      </c>
      <c r="P2013" t="s">
        <v>131</v>
      </c>
      <c r="Q2013" t="s">
        <v>132</v>
      </c>
      <c r="R2013" t="s">
        <v>70</v>
      </c>
      <c r="S2013">
        <v>1037629.5467843</v>
      </c>
      <c r="T2013">
        <v>74.286331063275995</v>
      </c>
      <c r="U2013">
        <v>25.703971440398998</v>
      </c>
      <c r="V2013">
        <v>40368.452368938997</v>
      </c>
      <c r="W2013">
        <v>0</v>
      </c>
    </row>
    <row r="2014" spans="3:23" x14ac:dyDescent="0.35">
      <c r="C2014" s="12">
        <v>44044</v>
      </c>
      <c r="D2014" s="12">
        <v>44074</v>
      </c>
      <c r="E2014" t="s">
        <v>20</v>
      </c>
      <c r="F2014" t="s">
        <v>59</v>
      </c>
      <c r="G2014" t="s">
        <v>59</v>
      </c>
      <c r="H2014" t="s">
        <v>87</v>
      </c>
      <c r="I2014" t="s">
        <v>61</v>
      </c>
      <c r="J2014" t="s">
        <v>62</v>
      </c>
      <c r="K2014" t="s">
        <v>63</v>
      </c>
      <c r="L2014" t="s">
        <v>64</v>
      </c>
      <c r="M2014" t="s">
        <v>82</v>
      </c>
      <c r="N2014" t="s">
        <v>124</v>
      </c>
      <c r="O2014" t="s">
        <v>108</v>
      </c>
      <c r="P2014" t="s">
        <v>125</v>
      </c>
      <c r="Q2014" t="s">
        <v>126</v>
      </c>
      <c r="R2014" t="s">
        <v>70</v>
      </c>
      <c r="S2014">
        <v>1036923.6786782</v>
      </c>
      <c r="T2014">
        <v>62.147513744845</v>
      </c>
      <c r="U2014">
        <v>24.497281724671002</v>
      </c>
      <c r="V2014">
        <v>42328.111760822998</v>
      </c>
      <c r="W2014">
        <v>0</v>
      </c>
    </row>
    <row r="2015" spans="3:23" x14ac:dyDescent="0.35">
      <c r="C2015" s="12">
        <v>43922</v>
      </c>
      <c r="D2015" s="12">
        <v>43951</v>
      </c>
      <c r="E2015" t="s">
        <v>20</v>
      </c>
      <c r="F2015" t="s">
        <v>59</v>
      </c>
      <c r="G2015" t="s">
        <v>59</v>
      </c>
      <c r="H2015" t="s">
        <v>76</v>
      </c>
      <c r="I2015" t="s">
        <v>61</v>
      </c>
      <c r="J2015" t="s">
        <v>62</v>
      </c>
      <c r="K2015" t="s">
        <v>63</v>
      </c>
      <c r="L2015" t="s">
        <v>64</v>
      </c>
      <c r="M2015" t="s">
        <v>82</v>
      </c>
      <c r="N2015" t="s">
        <v>124</v>
      </c>
      <c r="O2015" t="s">
        <v>108</v>
      </c>
      <c r="P2015" t="s">
        <v>125</v>
      </c>
      <c r="Q2015" t="s">
        <v>126</v>
      </c>
      <c r="R2015" t="s">
        <v>70</v>
      </c>
      <c r="S2015">
        <v>1036035.2031942999</v>
      </c>
      <c r="T2015">
        <v>73.948541797058994</v>
      </c>
      <c r="U2015">
        <v>30.315063711273002</v>
      </c>
      <c r="V2015">
        <v>34175.590493942997</v>
      </c>
      <c r="W2015">
        <v>0</v>
      </c>
    </row>
    <row r="2016" spans="3:23" x14ac:dyDescent="0.35">
      <c r="C2016" s="12">
        <v>44378</v>
      </c>
      <c r="D2016" s="12">
        <v>44408</v>
      </c>
      <c r="E2016" t="s">
        <v>21</v>
      </c>
      <c r="F2016" t="s">
        <v>59</v>
      </c>
      <c r="G2016" t="s">
        <v>59</v>
      </c>
      <c r="H2016" t="s">
        <v>60</v>
      </c>
      <c r="I2016" t="s">
        <v>61</v>
      </c>
      <c r="J2016" t="s">
        <v>62</v>
      </c>
      <c r="K2016" t="s">
        <v>63</v>
      </c>
      <c r="L2016" t="s">
        <v>64</v>
      </c>
      <c r="M2016" t="s">
        <v>82</v>
      </c>
      <c r="N2016" t="s">
        <v>120</v>
      </c>
      <c r="O2016" t="s">
        <v>121</v>
      </c>
      <c r="P2016" t="s">
        <v>162</v>
      </c>
      <c r="Q2016" t="s">
        <v>163</v>
      </c>
      <c r="R2016" t="s">
        <v>70</v>
      </c>
      <c r="S2016">
        <v>1035973.6685668</v>
      </c>
      <c r="T2016">
        <v>53.423065405175002</v>
      </c>
      <c r="U2016">
        <v>61.299050662326998</v>
      </c>
      <c r="V2016">
        <v>16900.321577141</v>
      </c>
      <c r="W2016">
        <v>0</v>
      </c>
    </row>
    <row r="2017" spans="3:23" x14ac:dyDescent="0.35">
      <c r="C2017" s="12">
        <v>44317</v>
      </c>
      <c r="D2017" s="12">
        <v>44347</v>
      </c>
      <c r="E2017" t="s">
        <v>21</v>
      </c>
      <c r="F2017" t="s">
        <v>59</v>
      </c>
      <c r="G2017" t="s">
        <v>59</v>
      </c>
      <c r="H2017" t="s">
        <v>87</v>
      </c>
      <c r="I2017" t="s">
        <v>61</v>
      </c>
      <c r="J2017" t="s">
        <v>62</v>
      </c>
      <c r="K2017" t="s">
        <v>63</v>
      </c>
      <c r="L2017" t="s">
        <v>64</v>
      </c>
      <c r="M2017" t="s">
        <v>65</v>
      </c>
      <c r="N2017" t="s">
        <v>92</v>
      </c>
      <c r="O2017" t="s">
        <v>93</v>
      </c>
      <c r="P2017" t="s">
        <v>153</v>
      </c>
      <c r="Q2017" t="s">
        <v>154</v>
      </c>
      <c r="R2017" t="s">
        <v>70</v>
      </c>
      <c r="S2017">
        <v>1035809.2037201</v>
      </c>
      <c r="T2017">
        <v>44.500269542163998</v>
      </c>
      <c r="U2017">
        <v>55.012190503177003</v>
      </c>
      <c r="V2017">
        <v>18828.721311511999</v>
      </c>
      <c r="W2017">
        <v>0</v>
      </c>
    </row>
    <row r="2018" spans="3:23" x14ac:dyDescent="0.35">
      <c r="C2018" s="12">
        <v>44075</v>
      </c>
      <c r="D2018" s="12">
        <v>44104</v>
      </c>
      <c r="E2018" t="s">
        <v>20</v>
      </c>
      <c r="F2018" t="s">
        <v>59</v>
      </c>
      <c r="G2018" t="s">
        <v>59</v>
      </c>
      <c r="H2018" t="s">
        <v>60</v>
      </c>
      <c r="I2018" t="s">
        <v>61</v>
      </c>
      <c r="J2018" t="s">
        <v>62</v>
      </c>
      <c r="K2018" t="s">
        <v>63</v>
      </c>
      <c r="L2018" t="s">
        <v>64</v>
      </c>
      <c r="M2018" t="s">
        <v>82</v>
      </c>
      <c r="N2018" t="s">
        <v>120</v>
      </c>
      <c r="O2018" t="s">
        <v>121</v>
      </c>
      <c r="P2018" t="s">
        <v>162</v>
      </c>
      <c r="Q2018" t="s">
        <v>163</v>
      </c>
      <c r="R2018" t="s">
        <v>70</v>
      </c>
      <c r="S2018">
        <v>1035656.7438213</v>
      </c>
      <c r="T2018">
        <v>62.132223547648003</v>
      </c>
      <c r="U2018">
        <v>56.413693553926997</v>
      </c>
      <c r="V2018">
        <v>18358.250959607001</v>
      </c>
      <c r="W2018">
        <v>0</v>
      </c>
    </row>
    <row r="2019" spans="3:23" x14ac:dyDescent="0.35">
      <c r="C2019" s="12">
        <v>44105</v>
      </c>
      <c r="D2019" s="12">
        <v>44135</v>
      </c>
      <c r="E2019" t="s">
        <v>21</v>
      </c>
      <c r="F2019" t="s">
        <v>59</v>
      </c>
      <c r="G2019" t="s">
        <v>59</v>
      </c>
      <c r="H2019" t="s">
        <v>76</v>
      </c>
      <c r="I2019" t="s">
        <v>61</v>
      </c>
      <c r="J2019" t="s">
        <v>62</v>
      </c>
      <c r="K2019" t="s">
        <v>63</v>
      </c>
      <c r="L2019" t="s">
        <v>64</v>
      </c>
      <c r="M2019" t="s">
        <v>96</v>
      </c>
      <c r="N2019" t="s">
        <v>111</v>
      </c>
      <c r="O2019" t="s">
        <v>112</v>
      </c>
      <c r="P2019" t="s">
        <v>113</v>
      </c>
      <c r="Q2019" t="s">
        <v>114</v>
      </c>
      <c r="R2019" t="s">
        <v>70</v>
      </c>
      <c r="S2019">
        <v>1035285.8840062</v>
      </c>
      <c r="T2019">
        <v>88.040940259837996</v>
      </c>
      <c r="U2019">
        <v>47.357441364091002</v>
      </c>
      <c r="V2019">
        <v>21861.102588856</v>
      </c>
      <c r="W2019">
        <v>0</v>
      </c>
    </row>
    <row r="2020" spans="3:23" x14ac:dyDescent="0.35">
      <c r="C2020" s="12">
        <v>44378</v>
      </c>
      <c r="D2020" s="12">
        <v>44408</v>
      </c>
      <c r="E2020" t="s">
        <v>21</v>
      </c>
      <c r="F2020" t="s">
        <v>59</v>
      </c>
      <c r="G2020" t="s">
        <v>59</v>
      </c>
      <c r="H2020" t="s">
        <v>60</v>
      </c>
      <c r="I2020" t="s">
        <v>61</v>
      </c>
      <c r="J2020" t="s">
        <v>62</v>
      </c>
      <c r="K2020" t="s">
        <v>63</v>
      </c>
      <c r="L2020" t="s">
        <v>64</v>
      </c>
      <c r="M2020" t="s">
        <v>101</v>
      </c>
      <c r="N2020" t="s">
        <v>102</v>
      </c>
      <c r="O2020" t="s">
        <v>93</v>
      </c>
      <c r="P2020" t="s">
        <v>129</v>
      </c>
      <c r="Q2020" t="s">
        <v>130</v>
      </c>
      <c r="R2020" t="s">
        <v>70</v>
      </c>
      <c r="S2020">
        <v>1034935.2236283</v>
      </c>
      <c r="T2020">
        <v>44.677848864864004</v>
      </c>
      <c r="U2020">
        <v>30.044584199267</v>
      </c>
      <c r="V2020">
        <v>34446.648246625999</v>
      </c>
      <c r="W2020">
        <v>0</v>
      </c>
    </row>
    <row r="2021" spans="3:23" x14ac:dyDescent="0.35">
      <c r="C2021" s="12">
        <v>43983</v>
      </c>
      <c r="D2021" s="12">
        <v>44012</v>
      </c>
      <c r="E2021" t="s">
        <v>20</v>
      </c>
      <c r="F2021" t="s">
        <v>59</v>
      </c>
      <c r="G2021" t="s">
        <v>59</v>
      </c>
      <c r="H2021" t="s">
        <v>87</v>
      </c>
      <c r="I2021" t="s">
        <v>61</v>
      </c>
      <c r="J2021" t="s">
        <v>62</v>
      </c>
      <c r="K2021" t="s">
        <v>63</v>
      </c>
      <c r="L2021" t="s">
        <v>64</v>
      </c>
      <c r="M2021" t="s">
        <v>65</v>
      </c>
      <c r="N2021" t="s">
        <v>117</v>
      </c>
      <c r="O2021" t="s">
        <v>93</v>
      </c>
      <c r="P2021" t="s">
        <v>127</v>
      </c>
      <c r="Q2021" t="s">
        <v>128</v>
      </c>
      <c r="R2021" t="s">
        <v>70</v>
      </c>
      <c r="S2021">
        <v>1034895.4461254</v>
      </c>
      <c r="T2021">
        <v>51.090541142992997</v>
      </c>
      <c r="U2021">
        <v>49.160262288123</v>
      </c>
      <c r="V2021">
        <v>21051.463071129001</v>
      </c>
      <c r="W2021">
        <v>0</v>
      </c>
    </row>
    <row r="2022" spans="3:23" x14ac:dyDescent="0.35">
      <c r="C2022" s="12">
        <v>44287</v>
      </c>
      <c r="D2022" s="12">
        <v>44316</v>
      </c>
      <c r="E2022" t="s">
        <v>21</v>
      </c>
      <c r="F2022" t="s">
        <v>59</v>
      </c>
      <c r="G2022" t="s">
        <v>59</v>
      </c>
      <c r="H2022" t="s">
        <v>87</v>
      </c>
      <c r="I2022" t="s">
        <v>61</v>
      </c>
      <c r="J2022" t="s">
        <v>62</v>
      </c>
      <c r="K2022" t="s">
        <v>63</v>
      </c>
      <c r="L2022" t="s">
        <v>64</v>
      </c>
      <c r="M2022" t="s">
        <v>82</v>
      </c>
      <c r="N2022" t="s">
        <v>124</v>
      </c>
      <c r="O2022" t="s">
        <v>108</v>
      </c>
      <c r="P2022" t="s">
        <v>125</v>
      </c>
      <c r="Q2022" t="s">
        <v>126</v>
      </c>
      <c r="R2022" t="s">
        <v>70</v>
      </c>
      <c r="S2022">
        <v>1034611.6479636</v>
      </c>
      <c r="T2022">
        <v>62.091767769706998</v>
      </c>
      <c r="U2022">
        <v>26.639231605100001</v>
      </c>
      <c r="V2022">
        <v>38837.893798917001</v>
      </c>
      <c r="W2022">
        <v>0</v>
      </c>
    </row>
    <row r="2023" spans="3:23" x14ac:dyDescent="0.35">
      <c r="C2023" s="12">
        <v>44197</v>
      </c>
      <c r="D2023" s="12">
        <v>44227</v>
      </c>
      <c r="E2023" t="s">
        <v>21</v>
      </c>
      <c r="F2023" t="s">
        <v>59</v>
      </c>
      <c r="G2023" t="s">
        <v>59</v>
      </c>
      <c r="H2023" t="s">
        <v>87</v>
      </c>
      <c r="I2023" t="s">
        <v>61</v>
      </c>
      <c r="J2023" t="s">
        <v>62</v>
      </c>
      <c r="K2023" t="s">
        <v>63</v>
      </c>
      <c r="L2023" t="s">
        <v>64</v>
      </c>
      <c r="M2023" t="s">
        <v>96</v>
      </c>
      <c r="N2023" t="s">
        <v>97</v>
      </c>
      <c r="O2023" t="s">
        <v>98</v>
      </c>
      <c r="P2023" t="s">
        <v>99</v>
      </c>
      <c r="Q2023" t="s">
        <v>100</v>
      </c>
      <c r="R2023" t="s">
        <v>70</v>
      </c>
      <c r="S2023">
        <v>1032046.7358912</v>
      </c>
      <c r="T2023">
        <v>54.168725992406003</v>
      </c>
      <c r="U2023">
        <v>69.758268860333004</v>
      </c>
      <c r="V2023">
        <v>14794.615072193001</v>
      </c>
      <c r="W2023">
        <v>0</v>
      </c>
    </row>
    <row r="2024" spans="3:23" x14ac:dyDescent="0.35">
      <c r="C2024" s="12">
        <v>44136</v>
      </c>
      <c r="D2024" s="12">
        <v>44165</v>
      </c>
      <c r="E2024" t="s">
        <v>21</v>
      </c>
      <c r="F2024" t="s">
        <v>59</v>
      </c>
      <c r="G2024" t="s">
        <v>59</v>
      </c>
      <c r="H2024" t="s">
        <v>87</v>
      </c>
      <c r="I2024" t="s">
        <v>61</v>
      </c>
      <c r="J2024" t="s">
        <v>62</v>
      </c>
      <c r="K2024" t="s">
        <v>63</v>
      </c>
      <c r="L2024" t="s">
        <v>64</v>
      </c>
      <c r="M2024" t="s">
        <v>82</v>
      </c>
      <c r="N2024" t="s">
        <v>83</v>
      </c>
      <c r="O2024" t="s">
        <v>84</v>
      </c>
      <c r="P2024" t="s">
        <v>160</v>
      </c>
      <c r="Q2024" t="s">
        <v>161</v>
      </c>
      <c r="R2024" t="s">
        <v>70</v>
      </c>
      <c r="S2024">
        <v>1031648.0300248</v>
      </c>
      <c r="T2024">
        <v>45.178456480586</v>
      </c>
      <c r="U2024">
        <v>53.247047279059998</v>
      </c>
      <c r="V2024">
        <v>19374.7462581</v>
      </c>
      <c r="W2024">
        <v>1</v>
      </c>
    </row>
    <row r="2025" spans="3:23" x14ac:dyDescent="0.35">
      <c r="C2025" s="12">
        <v>43617</v>
      </c>
      <c r="D2025" s="12">
        <v>43646</v>
      </c>
      <c r="E2025" t="s">
        <v>75</v>
      </c>
      <c r="F2025" t="s">
        <v>59</v>
      </c>
      <c r="G2025" t="s">
        <v>59</v>
      </c>
      <c r="H2025" t="s">
        <v>87</v>
      </c>
      <c r="I2025" t="s">
        <v>61</v>
      </c>
      <c r="J2025" t="s">
        <v>62</v>
      </c>
      <c r="K2025" t="s">
        <v>63</v>
      </c>
      <c r="L2025" t="s">
        <v>64</v>
      </c>
      <c r="M2025" t="s">
        <v>82</v>
      </c>
      <c r="N2025" t="s">
        <v>124</v>
      </c>
      <c r="O2025" t="s">
        <v>108</v>
      </c>
      <c r="P2025" t="s">
        <v>125</v>
      </c>
      <c r="Q2025" t="s">
        <v>126</v>
      </c>
      <c r="R2025" t="s">
        <v>70</v>
      </c>
      <c r="S2025">
        <v>1030569.9037779</v>
      </c>
      <c r="T2025">
        <v>58.530640303595</v>
      </c>
      <c r="U2025">
        <v>20.865906338449001</v>
      </c>
      <c r="V2025">
        <v>49390.133697616002</v>
      </c>
      <c r="W2025">
        <v>0</v>
      </c>
    </row>
    <row r="2026" spans="3:23" x14ac:dyDescent="0.35">
      <c r="C2026" s="12">
        <v>43770</v>
      </c>
      <c r="D2026" s="12">
        <v>43799</v>
      </c>
      <c r="E2026" t="s">
        <v>20</v>
      </c>
      <c r="F2026" t="s">
        <v>59</v>
      </c>
      <c r="G2026" t="s">
        <v>59</v>
      </c>
      <c r="H2026" t="s">
        <v>60</v>
      </c>
      <c r="I2026" t="s">
        <v>61</v>
      </c>
      <c r="J2026" t="s">
        <v>62</v>
      </c>
      <c r="K2026" t="s">
        <v>63</v>
      </c>
      <c r="L2026" t="s">
        <v>64</v>
      </c>
      <c r="M2026" t="s">
        <v>82</v>
      </c>
      <c r="N2026" t="s">
        <v>83</v>
      </c>
      <c r="O2026" t="s">
        <v>84</v>
      </c>
      <c r="P2026" t="s">
        <v>233</v>
      </c>
      <c r="Q2026" t="s">
        <v>234</v>
      </c>
      <c r="R2026" t="s">
        <v>70</v>
      </c>
      <c r="S2026">
        <v>1029624.458509</v>
      </c>
      <c r="T2026">
        <v>47.231383856084001</v>
      </c>
      <c r="U2026">
        <v>167.96461643844</v>
      </c>
      <c r="V2026">
        <v>6130.0080954040004</v>
      </c>
      <c r="W2026">
        <v>1</v>
      </c>
    </row>
    <row r="2027" spans="3:23" x14ac:dyDescent="0.35">
      <c r="C2027" s="12">
        <v>43617</v>
      </c>
      <c r="D2027" s="12">
        <v>43646</v>
      </c>
      <c r="E2027" t="s">
        <v>75</v>
      </c>
      <c r="F2027" t="s">
        <v>59</v>
      </c>
      <c r="G2027" t="s">
        <v>59</v>
      </c>
      <c r="H2027" t="s">
        <v>87</v>
      </c>
      <c r="I2027" t="s">
        <v>61</v>
      </c>
      <c r="J2027" t="s">
        <v>62</v>
      </c>
      <c r="K2027" t="s">
        <v>63</v>
      </c>
      <c r="L2027" t="s">
        <v>64</v>
      </c>
      <c r="M2027" t="s">
        <v>65</v>
      </c>
      <c r="N2027" t="s">
        <v>117</v>
      </c>
      <c r="O2027" t="s">
        <v>93</v>
      </c>
      <c r="P2027" t="s">
        <v>118</v>
      </c>
      <c r="Q2027" t="s">
        <v>119</v>
      </c>
      <c r="R2027" t="s">
        <v>70</v>
      </c>
      <c r="S2027">
        <v>1029063.3985409</v>
      </c>
      <c r="T2027">
        <v>51.321979620876</v>
      </c>
      <c r="U2027">
        <v>40.286286142839003</v>
      </c>
      <c r="V2027">
        <v>25543.764319507001</v>
      </c>
      <c r="W2027">
        <v>0</v>
      </c>
    </row>
    <row r="2028" spans="3:23" x14ac:dyDescent="0.35">
      <c r="C2028" s="12">
        <v>43800</v>
      </c>
      <c r="D2028" s="12">
        <v>43830</v>
      </c>
      <c r="E2028" t="s">
        <v>20</v>
      </c>
      <c r="F2028" t="s">
        <v>59</v>
      </c>
      <c r="G2028" t="s">
        <v>59</v>
      </c>
      <c r="H2028" t="s">
        <v>87</v>
      </c>
      <c r="I2028" t="s">
        <v>61</v>
      </c>
      <c r="J2028" t="s">
        <v>62</v>
      </c>
      <c r="K2028" t="s">
        <v>63</v>
      </c>
      <c r="L2028" t="s">
        <v>64</v>
      </c>
      <c r="M2028" t="s">
        <v>96</v>
      </c>
      <c r="N2028" t="s">
        <v>111</v>
      </c>
      <c r="O2028" t="s">
        <v>112</v>
      </c>
      <c r="P2028" t="s">
        <v>113</v>
      </c>
      <c r="Q2028" t="s">
        <v>114</v>
      </c>
      <c r="R2028" t="s">
        <v>70</v>
      </c>
      <c r="S2028">
        <v>1028596.3041596001</v>
      </c>
      <c r="T2028">
        <v>72.743215037414998</v>
      </c>
      <c r="U2028">
        <v>37.99226790785</v>
      </c>
      <c r="V2028">
        <v>27073.832671807999</v>
      </c>
      <c r="W2028">
        <v>0</v>
      </c>
    </row>
    <row r="2029" spans="3:23" x14ac:dyDescent="0.35">
      <c r="C2029" s="12">
        <v>43800</v>
      </c>
      <c r="D2029" s="12">
        <v>43830</v>
      </c>
      <c r="E2029" t="s">
        <v>20</v>
      </c>
      <c r="F2029" t="s">
        <v>59</v>
      </c>
      <c r="G2029" t="s">
        <v>59</v>
      </c>
      <c r="H2029" t="s">
        <v>60</v>
      </c>
      <c r="I2029" t="s">
        <v>61</v>
      </c>
      <c r="J2029" t="s">
        <v>62</v>
      </c>
      <c r="K2029" t="s">
        <v>63</v>
      </c>
      <c r="L2029" t="s">
        <v>64</v>
      </c>
      <c r="M2029" t="s">
        <v>65</v>
      </c>
      <c r="N2029" t="s">
        <v>117</v>
      </c>
      <c r="O2029" t="s">
        <v>93</v>
      </c>
      <c r="P2029" t="s">
        <v>127</v>
      </c>
      <c r="Q2029" t="s">
        <v>128</v>
      </c>
      <c r="R2029" t="s">
        <v>70</v>
      </c>
      <c r="S2029">
        <v>1027752.4271336</v>
      </c>
      <c r="T2029">
        <v>68.572525043195995</v>
      </c>
      <c r="U2029">
        <v>48.191943402409997</v>
      </c>
      <c r="V2029">
        <v>21326.229128211999</v>
      </c>
      <c r="W2029">
        <v>0</v>
      </c>
    </row>
    <row r="2030" spans="3:23" x14ac:dyDescent="0.35">
      <c r="C2030" s="12">
        <v>44348</v>
      </c>
      <c r="D2030" s="12">
        <v>44377</v>
      </c>
      <c r="E2030" t="s">
        <v>21</v>
      </c>
      <c r="F2030" t="s">
        <v>59</v>
      </c>
      <c r="G2030" t="s">
        <v>59</v>
      </c>
      <c r="H2030" t="s">
        <v>87</v>
      </c>
      <c r="I2030" t="s">
        <v>61</v>
      </c>
      <c r="J2030" t="s">
        <v>62</v>
      </c>
      <c r="K2030" t="s">
        <v>63</v>
      </c>
      <c r="L2030" t="s">
        <v>64</v>
      </c>
      <c r="M2030" t="s">
        <v>65</v>
      </c>
      <c r="N2030" t="s">
        <v>92</v>
      </c>
      <c r="O2030" t="s">
        <v>93</v>
      </c>
      <c r="P2030" t="s">
        <v>188</v>
      </c>
      <c r="Q2030" t="s">
        <v>189</v>
      </c>
      <c r="R2030" t="s">
        <v>70</v>
      </c>
      <c r="S2030">
        <v>1027459.2262255</v>
      </c>
      <c r="T2030">
        <v>27.268266692747002</v>
      </c>
      <c r="U2030">
        <v>63.709883218416003</v>
      </c>
      <c r="V2030">
        <v>16127.156012875999</v>
      </c>
      <c r="W2030">
        <v>0</v>
      </c>
    </row>
    <row r="2031" spans="3:23" x14ac:dyDescent="0.35">
      <c r="C2031" s="12">
        <v>44409</v>
      </c>
      <c r="D2031" s="12">
        <v>44439</v>
      </c>
      <c r="E2031" t="s">
        <v>21</v>
      </c>
      <c r="F2031" t="s">
        <v>59</v>
      </c>
      <c r="G2031" t="s">
        <v>59</v>
      </c>
      <c r="H2031" t="s">
        <v>60</v>
      </c>
      <c r="I2031" t="s">
        <v>61</v>
      </c>
      <c r="J2031" t="s">
        <v>62</v>
      </c>
      <c r="K2031" t="s">
        <v>63</v>
      </c>
      <c r="L2031" t="s">
        <v>64</v>
      </c>
      <c r="M2031" t="s">
        <v>82</v>
      </c>
      <c r="N2031" t="s">
        <v>83</v>
      </c>
      <c r="O2031" t="s">
        <v>84</v>
      </c>
      <c r="P2031" t="s">
        <v>160</v>
      </c>
      <c r="Q2031" t="s">
        <v>161</v>
      </c>
      <c r="R2031" t="s">
        <v>70</v>
      </c>
      <c r="S2031">
        <v>1026518.0707124</v>
      </c>
      <c r="T2031">
        <v>47.191535565377997</v>
      </c>
      <c r="U2031">
        <v>60.718980461439003</v>
      </c>
      <c r="V2031">
        <v>16906.049194358999</v>
      </c>
      <c r="W2031">
        <v>1</v>
      </c>
    </row>
    <row r="2032" spans="3:23" x14ac:dyDescent="0.35">
      <c r="C2032" s="12">
        <v>43922</v>
      </c>
      <c r="D2032" s="12">
        <v>43951</v>
      </c>
      <c r="E2032" t="s">
        <v>20</v>
      </c>
      <c r="F2032" t="s">
        <v>59</v>
      </c>
      <c r="G2032" t="s">
        <v>59</v>
      </c>
      <c r="H2032" t="s">
        <v>87</v>
      </c>
      <c r="I2032" t="s">
        <v>61</v>
      </c>
      <c r="J2032" t="s">
        <v>62</v>
      </c>
      <c r="K2032" t="s">
        <v>63</v>
      </c>
      <c r="L2032" t="s">
        <v>64</v>
      </c>
      <c r="M2032" t="s">
        <v>65</v>
      </c>
      <c r="N2032" t="s">
        <v>117</v>
      </c>
      <c r="O2032" t="s">
        <v>93</v>
      </c>
      <c r="P2032" t="s">
        <v>127</v>
      </c>
      <c r="Q2032" t="s">
        <v>128</v>
      </c>
      <c r="R2032" t="s">
        <v>70</v>
      </c>
      <c r="S2032">
        <v>1026315.8326704</v>
      </c>
      <c r="T2032">
        <v>50.922049799378001</v>
      </c>
      <c r="U2032">
        <v>50.02289924798</v>
      </c>
      <c r="V2032">
        <v>20516.920212534002</v>
      </c>
      <c r="W2032">
        <v>0</v>
      </c>
    </row>
    <row r="2033" spans="3:23" x14ac:dyDescent="0.35">
      <c r="C2033" s="12">
        <v>44105</v>
      </c>
      <c r="D2033" s="12">
        <v>44135</v>
      </c>
      <c r="E2033" t="s">
        <v>21</v>
      </c>
      <c r="F2033" t="s">
        <v>59</v>
      </c>
      <c r="G2033" t="s">
        <v>59</v>
      </c>
      <c r="H2033" t="s">
        <v>76</v>
      </c>
      <c r="I2033" t="s">
        <v>61</v>
      </c>
      <c r="J2033" t="s">
        <v>62</v>
      </c>
      <c r="K2033" t="s">
        <v>63</v>
      </c>
      <c r="L2033" t="s">
        <v>64</v>
      </c>
      <c r="M2033" t="s">
        <v>65</v>
      </c>
      <c r="N2033" t="s">
        <v>117</v>
      </c>
      <c r="O2033" t="s">
        <v>93</v>
      </c>
      <c r="P2033" t="s">
        <v>127</v>
      </c>
      <c r="Q2033" t="s">
        <v>128</v>
      </c>
      <c r="R2033" t="s">
        <v>70</v>
      </c>
      <c r="S2033">
        <v>1025263.9211657</v>
      </c>
      <c r="T2033">
        <v>74.058647029197999</v>
      </c>
      <c r="U2033">
        <v>51.929871214576004</v>
      </c>
      <c r="V2033">
        <v>19743.240204260001</v>
      </c>
      <c r="W2033">
        <v>0</v>
      </c>
    </row>
    <row r="2034" spans="3:23" x14ac:dyDescent="0.35">
      <c r="C2034" s="12">
        <v>44440</v>
      </c>
      <c r="D2034" s="12">
        <v>44469</v>
      </c>
      <c r="E2034" t="s">
        <v>21</v>
      </c>
      <c r="F2034" t="s">
        <v>59</v>
      </c>
      <c r="G2034" t="s">
        <v>59</v>
      </c>
      <c r="H2034" t="s">
        <v>87</v>
      </c>
      <c r="I2034" t="s">
        <v>61</v>
      </c>
      <c r="J2034" t="s">
        <v>62</v>
      </c>
      <c r="K2034" t="s">
        <v>63</v>
      </c>
      <c r="L2034" t="s">
        <v>64</v>
      </c>
      <c r="M2034" t="s">
        <v>65</v>
      </c>
      <c r="N2034" t="s">
        <v>92</v>
      </c>
      <c r="O2034" t="s">
        <v>93</v>
      </c>
      <c r="P2034" t="s">
        <v>153</v>
      </c>
      <c r="Q2034" t="s">
        <v>154</v>
      </c>
      <c r="R2034" t="s">
        <v>70</v>
      </c>
      <c r="S2034">
        <v>1024990.2265002</v>
      </c>
      <c r="T2034">
        <v>41.052305039194998</v>
      </c>
      <c r="U2034">
        <v>58.097841622556999</v>
      </c>
      <c r="V2034">
        <v>17642.483745941001</v>
      </c>
      <c r="W2034">
        <v>0</v>
      </c>
    </row>
    <row r="2035" spans="3:23" x14ac:dyDescent="0.35">
      <c r="C2035" s="12">
        <v>44013</v>
      </c>
      <c r="D2035" s="12">
        <v>44043</v>
      </c>
      <c r="E2035" t="s">
        <v>20</v>
      </c>
      <c r="F2035" t="s">
        <v>59</v>
      </c>
      <c r="G2035" t="s">
        <v>59</v>
      </c>
      <c r="H2035" t="s">
        <v>76</v>
      </c>
      <c r="I2035" t="s">
        <v>61</v>
      </c>
      <c r="J2035" t="s">
        <v>62</v>
      </c>
      <c r="K2035" t="s">
        <v>63</v>
      </c>
      <c r="L2035" t="s">
        <v>64</v>
      </c>
      <c r="M2035" t="s">
        <v>82</v>
      </c>
      <c r="N2035" t="s">
        <v>124</v>
      </c>
      <c r="O2035" t="s">
        <v>108</v>
      </c>
      <c r="P2035" t="s">
        <v>125</v>
      </c>
      <c r="Q2035" t="s">
        <v>126</v>
      </c>
      <c r="R2035" t="s">
        <v>70</v>
      </c>
      <c r="S2035">
        <v>1023967.2706401</v>
      </c>
      <c r="T2035">
        <v>73.948541797058994</v>
      </c>
      <c r="U2035">
        <v>30.842327935511001</v>
      </c>
      <c r="V2035">
        <v>33200.064300632999</v>
      </c>
      <c r="W2035">
        <v>0</v>
      </c>
    </row>
    <row r="2036" spans="3:23" x14ac:dyDescent="0.35">
      <c r="C2036" s="12">
        <v>44409</v>
      </c>
      <c r="D2036" s="12">
        <v>44439</v>
      </c>
      <c r="E2036" t="s">
        <v>21</v>
      </c>
      <c r="F2036" t="s">
        <v>59</v>
      </c>
      <c r="G2036" t="s">
        <v>59</v>
      </c>
      <c r="H2036" t="s">
        <v>60</v>
      </c>
      <c r="I2036" t="s">
        <v>61</v>
      </c>
      <c r="J2036" t="s">
        <v>62</v>
      </c>
      <c r="K2036" t="s">
        <v>63</v>
      </c>
      <c r="L2036" t="s">
        <v>64</v>
      </c>
      <c r="M2036" t="s">
        <v>96</v>
      </c>
      <c r="N2036" t="s">
        <v>97</v>
      </c>
      <c r="O2036" t="s">
        <v>98</v>
      </c>
      <c r="P2036" t="s">
        <v>206</v>
      </c>
      <c r="Q2036" t="s">
        <v>207</v>
      </c>
      <c r="R2036" t="s">
        <v>70</v>
      </c>
      <c r="S2036">
        <v>1023720.3929394</v>
      </c>
      <c r="T2036">
        <v>37.878856449917002</v>
      </c>
      <c r="U2036">
        <v>345.05517136435998</v>
      </c>
      <c r="V2036">
        <v>2966.8310400669998</v>
      </c>
      <c r="W2036">
        <v>0</v>
      </c>
    </row>
    <row r="2037" spans="3:23" x14ac:dyDescent="0.35">
      <c r="C2037" s="12">
        <v>43586</v>
      </c>
      <c r="D2037" s="12">
        <v>43616</v>
      </c>
      <c r="E2037" t="s">
        <v>75</v>
      </c>
      <c r="F2037" t="s">
        <v>59</v>
      </c>
      <c r="G2037" t="s">
        <v>59</v>
      </c>
      <c r="H2037" t="s">
        <v>87</v>
      </c>
      <c r="I2037" t="s">
        <v>61</v>
      </c>
      <c r="J2037" t="s">
        <v>62</v>
      </c>
      <c r="K2037" t="s">
        <v>63</v>
      </c>
      <c r="L2037" t="s">
        <v>64</v>
      </c>
      <c r="M2037" t="s">
        <v>65</v>
      </c>
      <c r="N2037" t="s">
        <v>117</v>
      </c>
      <c r="O2037" t="s">
        <v>93</v>
      </c>
      <c r="P2037" t="s">
        <v>118</v>
      </c>
      <c r="Q2037" t="s">
        <v>119</v>
      </c>
      <c r="R2037" t="s">
        <v>70</v>
      </c>
      <c r="S2037">
        <v>1023247.4202163999</v>
      </c>
      <c r="T2037">
        <v>51.326657747692998</v>
      </c>
      <c r="U2037">
        <v>38.957104890967003</v>
      </c>
      <c r="V2037">
        <v>26266.002647792</v>
      </c>
      <c r="W2037">
        <v>0</v>
      </c>
    </row>
    <row r="2038" spans="3:23" x14ac:dyDescent="0.35">
      <c r="C2038" s="12">
        <v>44075</v>
      </c>
      <c r="D2038" s="12">
        <v>44104</v>
      </c>
      <c r="E2038" t="s">
        <v>20</v>
      </c>
      <c r="F2038" t="s">
        <v>59</v>
      </c>
      <c r="G2038" t="s">
        <v>59</v>
      </c>
      <c r="H2038" t="s">
        <v>87</v>
      </c>
      <c r="I2038" t="s">
        <v>61</v>
      </c>
      <c r="J2038" t="s">
        <v>62</v>
      </c>
      <c r="K2038" t="s">
        <v>63</v>
      </c>
      <c r="L2038" t="s">
        <v>64</v>
      </c>
      <c r="M2038" t="s">
        <v>96</v>
      </c>
      <c r="N2038" t="s">
        <v>97</v>
      </c>
      <c r="O2038" t="s">
        <v>98</v>
      </c>
      <c r="P2038" t="s">
        <v>99</v>
      </c>
      <c r="Q2038" t="s">
        <v>100</v>
      </c>
      <c r="R2038" t="s">
        <v>70</v>
      </c>
      <c r="S2038">
        <v>1022922.8161555</v>
      </c>
      <c r="T2038">
        <v>54.994624198181</v>
      </c>
      <c r="U2038">
        <v>69.113187530128997</v>
      </c>
      <c r="V2038">
        <v>14800.689314314999</v>
      </c>
      <c r="W2038">
        <v>0</v>
      </c>
    </row>
    <row r="2039" spans="3:23" x14ac:dyDescent="0.35">
      <c r="C2039" s="12">
        <v>44136</v>
      </c>
      <c r="D2039" s="12">
        <v>44165</v>
      </c>
      <c r="E2039" t="s">
        <v>21</v>
      </c>
      <c r="F2039" t="s">
        <v>59</v>
      </c>
      <c r="G2039" t="s">
        <v>59</v>
      </c>
      <c r="H2039" t="s">
        <v>87</v>
      </c>
      <c r="I2039" t="s">
        <v>61</v>
      </c>
      <c r="J2039" t="s">
        <v>62</v>
      </c>
      <c r="K2039" t="s">
        <v>63</v>
      </c>
      <c r="L2039" t="s">
        <v>64</v>
      </c>
      <c r="M2039" t="s">
        <v>65</v>
      </c>
      <c r="N2039" t="s">
        <v>117</v>
      </c>
      <c r="O2039" t="s">
        <v>93</v>
      </c>
      <c r="P2039" t="s">
        <v>127</v>
      </c>
      <c r="Q2039" t="s">
        <v>128</v>
      </c>
      <c r="R2039" t="s">
        <v>70</v>
      </c>
      <c r="S2039">
        <v>1022466.2607339</v>
      </c>
      <c r="T2039">
        <v>50.279788080834003</v>
      </c>
      <c r="U2039">
        <v>50.455934294827003</v>
      </c>
      <c r="V2039">
        <v>20264.539246451001</v>
      </c>
      <c r="W2039">
        <v>0</v>
      </c>
    </row>
    <row r="2040" spans="3:23" x14ac:dyDescent="0.35">
      <c r="C2040" s="12">
        <v>43800</v>
      </c>
      <c r="D2040" s="12">
        <v>43830</v>
      </c>
      <c r="E2040" t="s">
        <v>20</v>
      </c>
      <c r="F2040" t="s">
        <v>59</v>
      </c>
      <c r="G2040" t="s">
        <v>59</v>
      </c>
      <c r="H2040" t="s">
        <v>76</v>
      </c>
      <c r="I2040" t="s">
        <v>61</v>
      </c>
      <c r="J2040" t="s">
        <v>62</v>
      </c>
      <c r="K2040" t="s">
        <v>63</v>
      </c>
      <c r="L2040" t="s">
        <v>64</v>
      </c>
      <c r="M2040" t="s">
        <v>82</v>
      </c>
      <c r="N2040" t="s">
        <v>120</v>
      </c>
      <c r="O2040" t="s">
        <v>121</v>
      </c>
      <c r="P2040" t="s">
        <v>162</v>
      </c>
      <c r="Q2040" t="s">
        <v>163</v>
      </c>
      <c r="R2040" t="s">
        <v>70</v>
      </c>
      <c r="S2040">
        <v>1021869.1054515</v>
      </c>
      <c r="T2040">
        <v>55.712811917243002</v>
      </c>
      <c r="U2040">
        <v>51.525706558663003</v>
      </c>
      <c r="V2040">
        <v>19832.219171765999</v>
      </c>
      <c r="W2040">
        <v>0</v>
      </c>
    </row>
    <row r="2041" spans="3:23" x14ac:dyDescent="0.35">
      <c r="C2041" s="12">
        <v>44044</v>
      </c>
      <c r="D2041" s="12">
        <v>44074</v>
      </c>
      <c r="E2041" t="s">
        <v>20</v>
      </c>
      <c r="F2041" t="s">
        <v>59</v>
      </c>
      <c r="G2041" t="s">
        <v>59</v>
      </c>
      <c r="H2041" t="s">
        <v>60</v>
      </c>
      <c r="I2041" t="s">
        <v>61</v>
      </c>
      <c r="J2041" t="s">
        <v>62</v>
      </c>
      <c r="K2041" t="s">
        <v>63</v>
      </c>
      <c r="L2041" t="s">
        <v>64</v>
      </c>
      <c r="M2041" t="s">
        <v>96</v>
      </c>
      <c r="N2041" t="s">
        <v>97</v>
      </c>
      <c r="O2041" t="s">
        <v>98</v>
      </c>
      <c r="P2041" t="s">
        <v>206</v>
      </c>
      <c r="Q2041" t="s">
        <v>207</v>
      </c>
      <c r="R2041" t="s">
        <v>70</v>
      </c>
      <c r="S2041">
        <v>1020887.2542926</v>
      </c>
      <c r="T2041">
        <v>43.492113602064002</v>
      </c>
      <c r="U2041">
        <v>314.17626144292001</v>
      </c>
      <c r="V2041">
        <v>3249.4092634623998</v>
      </c>
      <c r="W2041">
        <v>0</v>
      </c>
    </row>
    <row r="2042" spans="3:23" x14ac:dyDescent="0.35">
      <c r="C2042" s="12">
        <v>44166</v>
      </c>
      <c r="D2042" s="12">
        <v>44196</v>
      </c>
      <c r="E2042" t="s">
        <v>21</v>
      </c>
      <c r="F2042" t="s">
        <v>59</v>
      </c>
      <c r="G2042" t="s">
        <v>59</v>
      </c>
      <c r="H2042" t="s">
        <v>76</v>
      </c>
      <c r="I2042" t="s">
        <v>61</v>
      </c>
      <c r="J2042" t="s">
        <v>62</v>
      </c>
      <c r="K2042" t="s">
        <v>63</v>
      </c>
      <c r="L2042" t="s">
        <v>64</v>
      </c>
      <c r="M2042" t="s">
        <v>82</v>
      </c>
      <c r="N2042" t="s">
        <v>83</v>
      </c>
      <c r="O2042" t="s">
        <v>84</v>
      </c>
      <c r="P2042" t="s">
        <v>160</v>
      </c>
      <c r="Q2042" t="s">
        <v>161</v>
      </c>
      <c r="R2042" t="s">
        <v>70</v>
      </c>
      <c r="S2042">
        <v>1018892.7915371</v>
      </c>
      <c r="T2042">
        <v>50.514579880466997</v>
      </c>
      <c r="U2042">
        <v>55.864411711041001</v>
      </c>
      <c r="V2042">
        <v>18238.673966662001</v>
      </c>
      <c r="W2042">
        <v>1</v>
      </c>
    </row>
    <row r="2043" spans="3:23" x14ac:dyDescent="0.35">
      <c r="C2043" s="12">
        <v>43739</v>
      </c>
      <c r="D2043" s="12">
        <v>43769</v>
      </c>
      <c r="E2043" t="s">
        <v>20</v>
      </c>
      <c r="F2043" t="s">
        <v>59</v>
      </c>
      <c r="G2043" t="s">
        <v>59</v>
      </c>
      <c r="H2043" t="s">
        <v>87</v>
      </c>
      <c r="I2043" t="s">
        <v>61</v>
      </c>
      <c r="J2043" t="s">
        <v>62</v>
      </c>
      <c r="K2043" t="s">
        <v>63</v>
      </c>
      <c r="L2043" t="s">
        <v>64</v>
      </c>
      <c r="M2043" t="s">
        <v>82</v>
      </c>
      <c r="N2043" t="s">
        <v>120</v>
      </c>
      <c r="O2043" t="s">
        <v>121</v>
      </c>
      <c r="P2043" t="s">
        <v>122</v>
      </c>
      <c r="Q2043" t="s">
        <v>123</v>
      </c>
      <c r="R2043" t="s">
        <v>70</v>
      </c>
      <c r="S2043">
        <v>1016937.4873795999</v>
      </c>
      <c r="T2043">
        <v>53.885601455284998</v>
      </c>
      <c r="U2043">
        <v>39.474882835358002</v>
      </c>
      <c r="V2043">
        <v>25761.634090747</v>
      </c>
      <c r="W2043">
        <v>0</v>
      </c>
    </row>
    <row r="2044" spans="3:23" x14ac:dyDescent="0.35">
      <c r="C2044" s="12">
        <v>43374</v>
      </c>
      <c r="D2044" s="12">
        <v>43404</v>
      </c>
      <c r="E2044" t="s">
        <v>75</v>
      </c>
      <c r="F2044" t="s">
        <v>59</v>
      </c>
      <c r="G2044" t="s">
        <v>59</v>
      </c>
      <c r="H2044" t="s">
        <v>87</v>
      </c>
      <c r="I2044" t="s">
        <v>61</v>
      </c>
      <c r="J2044" t="s">
        <v>62</v>
      </c>
      <c r="K2044" t="s">
        <v>63</v>
      </c>
      <c r="L2044" t="s">
        <v>64</v>
      </c>
      <c r="M2044" t="s">
        <v>82</v>
      </c>
      <c r="N2044" t="s">
        <v>124</v>
      </c>
      <c r="O2044" t="s">
        <v>108</v>
      </c>
      <c r="P2044" t="s">
        <v>125</v>
      </c>
      <c r="Q2044" t="s">
        <v>126</v>
      </c>
      <c r="R2044" t="s">
        <v>70</v>
      </c>
      <c r="S2044">
        <v>1016926.4820575</v>
      </c>
      <c r="T2044">
        <v>59.063284016761997</v>
      </c>
      <c r="U2044">
        <v>22.528715582402</v>
      </c>
      <c r="V2044">
        <v>45139.123814582003</v>
      </c>
      <c r="W2044">
        <v>0</v>
      </c>
    </row>
    <row r="2045" spans="3:23" x14ac:dyDescent="0.35">
      <c r="C2045" s="12">
        <v>44287</v>
      </c>
      <c r="D2045" s="12">
        <v>44316</v>
      </c>
      <c r="E2045" t="s">
        <v>21</v>
      </c>
      <c r="F2045" t="s">
        <v>59</v>
      </c>
      <c r="G2045" t="s">
        <v>59</v>
      </c>
      <c r="H2045" t="s">
        <v>87</v>
      </c>
      <c r="I2045" t="s">
        <v>61</v>
      </c>
      <c r="J2045" t="s">
        <v>62</v>
      </c>
      <c r="K2045" t="s">
        <v>63</v>
      </c>
      <c r="L2045" t="s">
        <v>64</v>
      </c>
      <c r="M2045" t="s">
        <v>65</v>
      </c>
      <c r="N2045" t="s">
        <v>92</v>
      </c>
      <c r="O2045" t="s">
        <v>93</v>
      </c>
      <c r="P2045" t="s">
        <v>153</v>
      </c>
      <c r="Q2045" t="s">
        <v>154</v>
      </c>
      <c r="R2045" t="s">
        <v>70</v>
      </c>
      <c r="S2045">
        <v>1014710.5522071</v>
      </c>
      <c r="T2045">
        <v>43.712528570183999</v>
      </c>
      <c r="U2045">
        <v>56.186770609047002</v>
      </c>
      <c r="V2045">
        <v>18059.599105056001</v>
      </c>
      <c r="W2045">
        <v>0</v>
      </c>
    </row>
    <row r="2046" spans="3:23" x14ac:dyDescent="0.35">
      <c r="C2046" s="12">
        <v>44256</v>
      </c>
      <c r="D2046" s="12">
        <v>44286</v>
      </c>
      <c r="E2046" t="s">
        <v>21</v>
      </c>
      <c r="F2046" t="s">
        <v>59</v>
      </c>
      <c r="G2046" t="s">
        <v>59</v>
      </c>
      <c r="H2046" t="s">
        <v>87</v>
      </c>
      <c r="I2046" t="s">
        <v>61</v>
      </c>
      <c r="J2046" t="s">
        <v>62</v>
      </c>
      <c r="K2046" t="s">
        <v>63</v>
      </c>
      <c r="L2046" t="s">
        <v>64</v>
      </c>
      <c r="M2046" t="s">
        <v>65</v>
      </c>
      <c r="N2046" t="s">
        <v>92</v>
      </c>
      <c r="O2046" t="s">
        <v>93</v>
      </c>
      <c r="P2046" t="s">
        <v>153</v>
      </c>
      <c r="Q2046" t="s">
        <v>154</v>
      </c>
      <c r="R2046" t="s">
        <v>70</v>
      </c>
      <c r="S2046">
        <v>1013739.3843454</v>
      </c>
      <c r="T2046">
        <v>42.964021836763997</v>
      </c>
      <c r="U2046">
        <v>57.240605490533</v>
      </c>
      <c r="V2046">
        <v>17710.144322513999</v>
      </c>
      <c r="W2046">
        <v>0</v>
      </c>
    </row>
    <row r="2047" spans="3:23" x14ac:dyDescent="0.35">
      <c r="C2047" s="12">
        <v>43525</v>
      </c>
      <c r="D2047" s="12">
        <v>43555</v>
      </c>
      <c r="E2047" t="s">
        <v>75</v>
      </c>
      <c r="F2047" t="s">
        <v>59</v>
      </c>
      <c r="G2047" t="s">
        <v>59</v>
      </c>
      <c r="H2047" t="s">
        <v>76</v>
      </c>
      <c r="I2047" t="s">
        <v>61</v>
      </c>
      <c r="J2047" t="s">
        <v>62</v>
      </c>
      <c r="K2047" t="s">
        <v>63</v>
      </c>
      <c r="L2047" t="s">
        <v>64</v>
      </c>
      <c r="M2047" t="s">
        <v>65</v>
      </c>
      <c r="N2047" t="s">
        <v>66</v>
      </c>
      <c r="O2047" t="s">
        <v>67</v>
      </c>
      <c r="P2047" t="s">
        <v>148</v>
      </c>
      <c r="Q2047" t="s">
        <v>149</v>
      </c>
      <c r="R2047" t="s">
        <v>70</v>
      </c>
      <c r="S2047">
        <v>1013421.9003485</v>
      </c>
      <c r="T2047">
        <v>68.799114023249999</v>
      </c>
      <c r="U2047">
        <v>58.404014480024003</v>
      </c>
      <c r="V2047">
        <v>17351.921941856999</v>
      </c>
      <c r="W2047">
        <v>0</v>
      </c>
    </row>
    <row r="2048" spans="3:23" x14ac:dyDescent="0.35">
      <c r="C2048" s="12">
        <v>44197</v>
      </c>
      <c r="D2048" s="12">
        <v>44227</v>
      </c>
      <c r="E2048" t="s">
        <v>21</v>
      </c>
      <c r="F2048" t="s">
        <v>59</v>
      </c>
      <c r="G2048" t="s">
        <v>59</v>
      </c>
      <c r="H2048" t="s">
        <v>60</v>
      </c>
      <c r="I2048" t="s">
        <v>61</v>
      </c>
      <c r="J2048" t="s">
        <v>62</v>
      </c>
      <c r="K2048" t="s">
        <v>63</v>
      </c>
      <c r="L2048" t="s">
        <v>64</v>
      </c>
      <c r="M2048" t="s">
        <v>96</v>
      </c>
      <c r="N2048" t="s">
        <v>97</v>
      </c>
      <c r="O2048" t="s">
        <v>98</v>
      </c>
      <c r="P2048" t="s">
        <v>206</v>
      </c>
      <c r="Q2048" t="s">
        <v>207</v>
      </c>
      <c r="R2048" t="s">
        <v>70</v>
      </c>
      <c r="S2048">
        <v>1013074.4091532</v>
      </c>
      <c r="T2048">
        <v>41.172093023719</v>
      </c>
      <c r="U2048">
        <v>328.80697312350998</v>
      </c>
      <c r="V2048">
        <v>3081.0612060000999</v>
      </c>
      <c r="W2048">
        <v>0</v>
      </c>
    </row>
    <row r="2049" spans="3:23" x14ac:dyDescent="0.35">
      <c r="C2049" s="12">
        <v>43952</v>
      </c>
      <c r="D2049" s="12">
        <v>43982</v>
      </c>
      <c r="E2049" t="s">
        <v>20</v>
      </c>
      <c r="F2049" t="s">
        <v>59</v>
      </c>
      <c r="G2049" t="s">
        <v>59</v>
      </c>
      <c r="H2049" t="s">
        <v>87</v>
      </c>
      <c r="I2049" t="s">
        <v>61</v>
      </c>
      <c r="J2049" t="s">
        <v>62</v>
      </c>
      <c r="K2049" t="s">
        <v>63</v>
      </c>
      <c r="L2049" t="s">
        <v>64</v>
      </c>
      <c r="M2049" t="s">
        <v>65</v>
      </c>
      <c r="N2049" t="s">
        <v>117</v>
      </c>
      <c r="O2049" t="s">
        <v>93</v>
      </c>
      <c r="P2049" t="s">
        <v>127</v>
      </c>
      <c r="Q2049" t="s">
        <v>128</v>
      </c>
      <c r="R2049" t="s">
        <v>70</v>
      </c>
      <c r="S2049">
        <v>1012240.4213195</v>
      </c>
      <c r="T2049">
        <v>49.770928769007</v>
      </c>
      <c r="U2049">
        <v>50.161909701589003</v>
      </c>
      <c r="V2049">
        <v>20179.463408415999</v>
      </c>
      <c r="W2049">
        <v>0</v>
      </c>
    </row>
    <row r="2050" spans="3:23" x14ac:dyDescent="0.35">
      <c r="C2050" s="12">
        <v>43891</v>
      </c>
      <c r="D2050" s="12">
        <v>43921</v>
      </c>
      <c r="E2050" t="s">
        <v>20</v>
      </c>
      <c r="F2050" t="s">
        <v>59</v>
      </c>
      <c r="G2050" t="s">
        <v>59</v>
      </c>
      <c r="H2050" t="s">
        <v>87</v>
      </c>
      <c r="I2050" t="s">
        <v>61</v>
      </c>
      <c r="J2050" t="s">
        <v>62</v>
      </c>
      <c r="K2050" t="s">
        <v>63</v>
      </c>
      <c r="L2050" t="s">
        <v>64</v>
      </c>
      <c r="M2050" t="s">
        <v>96</v>
      </c>
      <c r="N2050" t="s">
        <v>97</v>
      </c>
      <c r="O2050" t="s">
        <v>98</v>
      </c>
      <c r="P2050" t="s">
        <v>99</v>
      </c>
      <c r="Q2050" t="s">
        <v>100</v>
      </c>
      <c r="R2050" t="s">
        <v>70</v>
      </c>
      <c r="S2050">
        <v>1011254.3589363</v>
      </c>
      <c r="T2050">
        <v>55.371156129121999</v>
      </c>
      <c r="U2050">
        <v>68.654358144358</v>
      </c>
      <c r="V2050">
        <v>14729.645520972001</v>
      </c>
      <c r="W2050">
        <v>0</v>
      </c>
    </row>
    <row r="2051" spans="3:23" x14ac:dyDescent="0.35">
      <c r="C2051" s="12">
        <v>43709</v>
      </c>
      <c r="D2051" s="12">
        <v>43738</v>
      </c>
      <c r="E2051" t="s">
        <v>75</v>
      </c>
      <c r="F2051" t="s">
        <v>59</v>
      </c>
      <c r="G2051" t="s">
        <v>59</v>
      </c>
      <c r="H2051" t="s">
        <v>60</v>
      </c>
      <c r="I2051" t="s">
        <v>61</v>
      </c>
      <c r="J2051" t="s">
        <v>62</v>
      </c>
      <c r="K2051" t="s">
        <v>63</v>
      </c>
      <c r="L2051" t="s">
        <v>64</v>
      </c>
      <c r="M2051" t="s">
        <v>96</v>
      </c>
      <c r="N2051" t="s">
        <v>97</v>
      </c>
      <c r="O2051" t="s">
        <v>98</v>
      </c>
      <c r="P2051" t="s">
        <v>206</v>
      </c>
      <c r="Q2051" t="s">
        <v>207</v>
      </c>
      <c r="R2051" t="s">
        <v>70</v>
      </c>
      <c r="S2051">
        <v>1011118.7317242</v>
      </c>
      <c r="T2051">
        <v>44.679880716352002</v>
      </c>
      <c r="U2051">
        <v>280.51968568630002</v>
      </c>
      <c r="V2051">
        <v>3604.4483981594999</v>
      </c>
      <c r="W2051">
        <v>0</v>
      </c>
    </row>
    <row r="2052" spans="3:23" x14ac:dyDescent="0.35">
      <c r="C2052" s="12">
        <v>43800</v>
      </c>
      <c r="D2052" s="12">
        <v>43830</v>
      </c>
      <c r="E2052" t="s">
        <v>20</v>
      </c>
      <c r="F2052" t="s">
        <v>59</v>
      </c>
      <c r="G2052" t="s">
        <v>59</v>
      </c>
      <c r="H2052" t="s">
        <v>76</v>
      </c>
      <c r="I2052" t="s">
        <v>61</v>
      </c>
      <c r="J2052" t="s">
        <v>62</v>
      </c>
      <c r="K2052" t="s">
        <v>63</v>
      </c>
      <c r="L2052" t="s">
        <v>64</v>
      </c>
      <c r="M2052" t="s">
        <v>65</v>
      </c>
      <c r="N2052" t="s">
        <v>66</v>
      </c>
      <c r="O2052" t="s">
        <v>67</v>
      </c>
      <c r="P2052" t="s">
        <v>148</v>
      </c>
      <c r="Q2052" t="s">
        <v>149</v>
      </c>
      <c r="R2052" t="s">
        <v>70</v>
      </c>
      <c r="S2052">
        <v>1010868.4372102</v>
      </c>
      <c r="T2052">
        <v>67.596502587703995</v>
      </c>
      <c r="U2052">
        <v>58.169391695443998</v>
      </c>
      <c r="V2052">
        <v>17378.012864613</v>
      </c>
      <c r="W2052">
        <v>0</v>
      </c>
    </row>
    <row r="2053" spans="3:23" x14ac:dyDescent="0.35">
      <c r="C2053" s="12">
        <v>43586</v>
      </c>
      <c r="D2053" s="12">
        <v>43616</v>
      </c>
      <c r="E2053" t="s">
        <v>75</v>
      </c>
      <c r="F2053" t="s">
        <v>59</v>
      </c>
      <c r="G2053" t="s">
        <v>59</v>
      </c>
      <c r="H2053" t="s">
        <v>76</v>
      </c>
      <c r="I2053" t="s">
        <v>61</v>
      </c>
      <c r="J2053" t="s">
        <v>62</v>
      </c>
      <c r="K2053" t="s">
        <v>63</v>
      </c>
      <c r="L2053" t="s">
        <v>64</v>
      </c>
      <c r="M2053" t="s">
        <v>82</v>
      </c>
      <c r="N2053" t="s">
        <v>157</v>
      </c>
      <c r="O2053" t="s">
        <v>67</v>
      </c>
      <c r="P2053" t="s">
        <v>158</v>
      </c>
      <c r="Q2053" t="s">
        <v>159</v>
      </c>
      <c r="R2053" t="s">
        <v>70</v>
      </c>
      <c r="S2053">
        <v>1010846.014332</v>
      </c>
      <c r="T2053">
        <v>43.333953029199002</v>
      </c>
      <c r="U2053">
        <v>56.165378198458001</v>
      </c>
      <c r="V2053">
        <v>17997.671283547999</v>
      </c>
      <c r="W2053">
        <v>0</v>
      </c>
    </row>
    <row r="2054" spans="3:23" x14ac:dyDescent="0.35">
      <c r="C2054" s="12">
        <v>43831</v>
      </c>
      <c r="D2054" s="12">
        <v>43861</v>
      </c>
      <c r="E2054" t="s">
        <v>20</v>
      </c>
      <c r="F2054" t="s">
        <v>59</v>
      </c>
      <c r="G2054" t="s">
        <v>59</v>
      </c>
      <c r="H2054" t="s">
        <v>87</v>
      </c>
      <c r="I2054" t="s">
        <v>61</v>
      </c>
      <c r="J2054" t="s">
        <v>62</v>
      </c>
      <c r="K2054" t="s">
        <v>63</v>
      </c>
      <c r="L2054" t="s">
        <v>64</v>
      </c>
      <c r="M2054" t="s">
        <v>82</v>
      </c>
      <c r="N2054" t="s">
        <v>124</v>
      </c>
      <c r="O2054" t="s">
        <v>108</v>
      </c>
      <c r="P2054" t="s">
        <v>125</v>
      </c>
      <c r="Q2054" t="s">
        <v>126</v>
      </c>
      <c r="R2054" t="s">
        <v>70</v>
      </c>
      <c r="S2054">
        <v>1010480.6705147</v>
      </c>
      <c r="T2054">
        <v>62.696633023399997</v>
      </c>
      <c r="U2054">
        <v>24.535827683129</v>
      </c>
      <c r="V2054">
        <v>41183.883566703</v>
      </c>
      <c r="W2054">
        <v>0</v>
      </c>
    </row>
    <row r="2055" spans="3:23" x14ac:dyDescent="0.35">
      <c r="C2055" s="12">
        <v>44256</v>
      </c>
      <c r="D2055" s="12">
        <v>44286</v>
      </c>
      <c r="E2055" t="s">
        <v>21</v>
      </c>
      <c r="F2055" t="s">
        <v>59</v>
      </c>
      <c r="G2055" t="s">
        <v>59</v>
      </c>
      <c r="H2055" t="s">
        <v>76</v>
      </c>
      <c r="I2055" t="s">
        <v>61</v>
      </c>
      <c r="J2055" t="s">
        <v>62</v>
      </c>
      <c r="K2055" t="s">
        <v>63</v>
      </c>
      <c r="L2055" t="s">
        <v>64</v>
      </c>
      <c r="M2055" t="s">
        <v>82</v>
      </c>
      <c r="N2055" t="s">
        <v>120</v>
      </c>
      <c r="O2055" t="s">
        <v>121</v>
      </c>
      <c r="P2055" t="s">
        <v>162</v>
      </c>
      <c r="Q2055" t="s">
        <v>163</v>
      </c>
      <c r="R2055" t="s">
        <v>70</v>
      </c>
      <c r="S2055">
        <v>1009724.7798388</v>
      </c>
      <c r="T2055">
        <v>45.583209750472001</v>
      </c>
      <c r="U2055">
        <v>54.148571434788998</v>
      </c>
      <c r="V2055">
        <v>18647.302284877998</v>
      </c>
      <c r="W2055">
        <v>0</v>
      </c>
    </row>
    <row r="2056" spans="3:23" x14ac:dyDescent="0.35">
      <c r="C2056" s="12">
        <v>44256</v>
      </c>
      <c r="D2056" s="12">
        <v>44286</v>
      </c>
      <c r="E2056" t="s">
        <v>21</v>
      </c>
      <c r="F2056" t="s">
        <v>59</v>
      </c>
      <c r="G2056" t="s">
        <v>59</v>
      </c>
      <c r="H2056" t="s">
        <v>60</v>
      </c>
      <c r="I2056" t="s">
        <v>61</v>
      </c>
      <c r="J2056" t="s">
        <v>62</v>
      </c>
      <c r="K2056" t="s">
        <v>63</v>
      </c>
      <c r="L2056" t="s">
        <v>64</v>
      </c>
      <c r="M2056" t="s">
        <v>65</v>
      </c>
      <c r="N2056" t="s">
        <v>92</v>
      </c>
      <c r="O2056" t="s">
        <v>93</v>
      </c>
      <c r="P2056" t="s">
        <v>146</v>
      </c>
      <c r="Q2056" t="s">
        <v>147</v>
      </c>
      <c r="R2056" t="s">
        <v>70</v>
      </c>
      <c r="S2056">
        <v>1009712.1600689</v>
      </c>
      <c r="T2056">
        <v>66.94935503744</v>
      </c>
      <c r="U2056">
        <v>52.648606360838002</v>
      </c>
      <c r="V2056">
        <v>19178.326452720001</v>
      </c>
      <c r="W2056">
        <v>0</v>
      </c>
    </row>
    <row r="2057" spans="3:23" x14ac:dyDescent="0.35">
      <c r="C2057" s="12">
        <v>44166</v>
      </c>
      <c r="D2057" s="12">
        <v>44196</v>
      </c>
      <c r="E2057" t="s">
        <v>21</v>
      </c>
      <c r="F2057" t="s">
        <v>59</v>
      </c>
      <c r="G2057" t="s">
        <v>59</v>
      </c>
      <c r="H2057" t="s">
        <v>60</v>
      </c>
      <c r="I2057" t="s">
        <v>61</v>
      </c>
      <c r="J2057" t="s">
        <v>62</v>
      </c>
      <c r="K2057" t="s">
        <v>63</v>
      </c>
      <c r="L2057" t="s">
        <v>64</v>
      </c>
      <c r="M2057" t="s">
        <v>65</v>
      </c>
      <c r="N2057" t="s">
        <v>92</v>
      </c>
      <c r="O2057" t="s">
        <v>93</v>
      </c>
      <c r="P2057" t="s">
        <v>153</v>
      </c>
      <c r="Q2057" t="s">
        <v>154</v>
      </c>
      <c r="R2057" t="s">
        <v>70</v>
      </c>
      <c r="S2057">
        <v>1008047.0645581</v>
      </c>
      <c r="T2057">
        <v>67.204132029140993</v>
      </c>
      <c r="U2057">
        <v>56.691484675471003</v>
      </c>
      <c r="V2057">
        <v>17781.278270072999</v>
      </c>
      <c r="W2057">
        <v>0</v>
      </c>
    </row>
    <row r="2058" spans="3:23" x14ac:dyDescent="0.35">
      <c r="C2058" s="12">
        <v>43952</v>
      </c>
      <c r="D2058" s="12">
        <v>43982</v>
      </c>
      <c r="E2058" t="s">
        <v>20</v>
      </c>
      <c r="F2058" t="s">
        <v>59</v>
      </c>
      <c r="G2058" t="s">
        <v>59</v>
      </c>
      <c r="H2058" t="s">
        <v>60</v>
      </c>
      <c r="I2058" t="s">
        <v>61</v>
      </c>
      <c r="J2058" t="s">
        <v>62</v>
      </c>
      <c r="K2058" t="s">
        <v>63</v>
      </c>
      <c r="L2058" t="s">
        <v>64</v>
      </c>
      <c r="M2058" t="s">
        <v>96</v>
      </c>
      <c r="N2058" t="s">
        <v>97</v>
      </c>
      <c r="O2058" t="s">
        <v>98</v>
      </c>
      <c r="P2058" t="s">
        <v>206</v>
      </c>
      <c r="Q2058" t="s">
        <v>207</v>
      </c>
      <c r="R2058" t="s">
        <v>70</v>
      </c>
      <c r="S2058">
        <v>1007165.9759834</v>
      </c>
      <c r="T2058">
        <v>41.032947767393999</v>
      </c>
      <c r="U2058">
        <v>315.33636848629999</v>
      </c>
      <c r="V2058">
        <v>3193.9416972993999</v>
      </c>
      <c r="W2058">
        <v>0</v>
      </c>
    </row>
    <row r="2059" spans="3:23" x14ac:dyDescent="0.35">
      <c r="C2059" s="12">
        <v>44044</v>
      </c>
      <c r="D2059" s="12">
        <v>44074</v>
      </c>
      <c r="E2059" t="s">
        <v>20</v>
      </c>
      <c r="F2059" t="s">
        <v>59</v>
      </c>
      <c r="G2059" t="s">
        <v>59</v>
      </c>
      <c r="H2059" t="s">
        <v>87</v>
      </c>
      <c r="I2059" t="s">
        <v>61</v>
      </c>
      <c r="J2059" t="s">
        <v>62</v>
      </c>
      <c r="K2059" t="s">
        <v>63</v>
      </c>
      <c r="L2059" t="s">
        <v>64</v>
      </c>
      <c r="M2059" t="s">
        <v>101</v>
      </c>
      <c r="N2059" t="s">
        <v>102</v>
      </c>
      <c r="O2059" t="s">
        <v>93</v>
      </c>
      <c r="P2059" t="s">
        <v>184</v>
      </c>
      <c r="Q2059" t="s">
        <v>185</v>
      </c>
      <c r="R2059" t="s">
        <v>70</v>
      </c>
      <c r="S2059">
        <v>1006264.9659819</v>
      </c>
      <c r="T2059">
        <v>26.016641444643</v>
      </c>
      <c r="U2059">
        <v>25.683190292959001</v>
      </c>
      <c r="V2059">
        <v>39179.905397413</v>
      </c>
      <c r="W2059">
        <v>0</v>
      </c>
    </row>
    <row r="2060" spans="3:23" x14ac:dyDescent="0.35">
      <c r="C2060" s="12">
        <v>43435</v>
      </c>
      <c r="D2060" s="12">
        <v>43465</v>
      </c>
      <c r="E2060" t="s">
        <v>75</v>
      </c>
      <c r="F2060" t="s">
        <v>59</v>
      </c>
      <c r="G2060" t="s">
        <v>59</v>
      </c>
      <c r="H2060" t="s">
        <v>60</v>
      </c>
      <c r="I2060" t="s">
        <v>61</v>
      </c>
      <c r="J2060" t="s">
        <v>62</v>
      </c>
      <c r="K2060" t="s">
        <v>63</v>
      </c>
      <c r="L2060" t="s">
        <v>64</v>
      </c>
      <c r="M2060" t="s">
        <v>82</v>
      </c>
      <c r="N2060" t="s">
        <v>120</v>
      </c>
      <c r="O2060" t="s">
        <v>121</v>
      </c>
      <c r="P2060" t="s">
        <v>162</v>
      </c>
      <c r="Q2060" t="s">
        <v>163</v>
      </c>
      <c r="R2060" t="s">
        <v>70</v>
      </c>
      <c r="S2060">
        <v>1005864.0949624</v>
      </c>
      <c r="T2060">
        <v>70.772650648021994</v>
      </c>
      <c r="U2060">
        <v>51.981378748856002</v>
      </c>
      <c r="V2060">
        <v>19350.469709973</v>
      </c>
      <c r="W2060">
        <v>0</v>
      </c>
    </row>
    <row r="2061" spans="3:23" x14ac:dyDescent="0.35">
      <c r="C2061" s="12">
        <v>43952</v>
      </c>
      <c r="D2061" s="12">
        <v>43982</v>
      </c>
      <c r="E2061" t="s">
        <v>20</v>
      </c>
      <c r="F2061" t="s">
        <v>59</v>
      </c>
      <c r="G2061" t="s">
        <v>59</v>
      </c>
      <c r="H2061" t="s">
        <v>76</v>
      </c>
      <c r="I2061" t="s">
        <v>61</v>
      </c>
      <c r="J2061" t="s">
        <v>62</v>
      </c>
      <c r="K2061" t="s">
        <v>63</v>
      </c>
      <c r="L2061" t="s">
        <v>64</v>
      </c>
      <c r="M2061" t="s">
        <v>65</v>
      </c>
      <c r="N2061" t="s">
        <v>92</v>
      </c>
      <c r="O2061" t="s">
        <v>93</v>
      </c>
      <c r="P2061" t="s">
        <v>142</v>
      </c>
      <c r="Q2061" t="s">
        <v>143</v>
      </c>
      <c r="R2061" t="s">
        <v>70</v>
      </c>
      <c r="S2061">
        <v>1005646.7995673</v>
      </c>
      <c r="T2061">
        <v>58.478320845710002</v>
      </c>
      <c r="U2061">
        <v>141.03868344720999</v>
      </c>
      <c r="V2061">
        <v>7130.2906052982999</v>
      </c>
      <c r="W2061">
        <v>0</v>
      </c>
    </row>
    <row r="2062" spans="3:23" x14ac:dyDescent="0.35">
      <c r="C2062" s="12">
        <v>44440</v>
      </c>
      <c r="D2062" s="12">
        <v>44469</v>
      </c>
      <c r="E2062" t="s">
        <v>21</v>
      </c>
      <c r="F2062" t="s">
        <v>59</v>
      </c>
      <c r="G2062" t="s">
        <v>59</v>
      </c>
      <c r="H2062" t="s">
        <v>87</v>
      </c>
      <c r="I2062" t="s">
        <v>61</v>
      </c>
      <c r="J2062" t="s">
        <v>62</v>
      </c>
      <c r="K2062" t="s">
        <v>63</v>
      </c>
      <c r="L2062" t="s">
        <v>64</v>
      </c>
      <c r="M2062" t="s">
        <v>82</v>
      </c>
      <c r="N2062" t="s">
        <v>124</v>
      </c>
      <c r="O2062" t="s">
        <v>108</v>
      </c>
      <c r="P2062" t="s">
        <v>125</v>
      </c>
      <c r="Q2062" t="s">
        <v>126</v>
      </c>
      <c r="R2062" t="s">
        <v>70</v>
      </c>
      <c r="S2062">
        <v>1005516.8448271001</v>
      </c>
      <c r="T2062">
        <v>57.763453835950003</v>
      </c>
      <c r="U2062">
        <v>26.181687594153999</v>
      </c>
      <c r="V2062">
        <v>38405.348822954998</v>
      </c>
      <c r="W2062">
        <v>0</v>
      </c>
    </row>
    <row r="2063" spans="3:23" x14ac:dyDescent="0.35">
      <c r="C2063" s="12">
        <v>44348</v>
      </c>
      <c r="D2063" s="12">
        <v>44377</v>
      </c>
      <c r="E2063" t="s">
        <v>21</v>
      </c>
      <c r="F2063" t="s">
        <v>59</v>
      </c>
      <c r="G2063" t="s">
        <v>59</v>
      </c>
      <c r="H2063" t="s">
        <v>60</v>
      </c>
      <c r="I2063" t="s">
        <v>61</v>
      </c>
      <c r="J2063" t="s">
        <v>62</v>
      </c>
      <c r="K2063" t="s">
        <v>63</v>
      </c>
      <c r="L2063" t="s">
        <v>64</v>
      </c>
      <c r="M2063" t="s">
        <v>101</v>
      </c>
      <c r="N2063" t="s">
        <v>102</v>
      </c>
      <c r="O2063" t="s">
        <v>93</v>
      </c>
      <c r="P2063" t="s">
        <v>131</v>
      </c>
      <c r="Q2063" t="s">
        <v>132</v>
      </c>
      <c r="R2063" t="s">
        <v>70</v>
      </c>
      <c r="S2063">
        <v>1005393.5980296</v>
      </c>
      <c r="T2063">
        <v>78.281146628556996</v>
      </c>
      <c r="U2063">
        <v>27.025239182324999</v>
      </c>
      <c r="V2063">
        <v>37202.024050435997</v>
      </c>
      <c r="W2063">
        <v>0</v>
      </c>
    </row>
    <row r="2064" spans="3:23" x14ac:dyDescent="0.35">
      <c r="C2064" s="12">
        <v>43709</v>
      </c>
      <c r="D2064" s="12">
        <v>43738</v>
      </c>
      <c r="E2064" t="s">
        <v>75</v>
      </c>
      <c r="F2064" t="s">
        <v>59</v>
      </c>
      <c r="G2064" t="s">
        <v>59</v>
      </c>
      <c r="H2064" t="s">
        <v>87</v>
      </c>
      <c r="I2064" t="s">
        <v>61</v>
      </c>
      <c r="J2064" t="s">
        <v>62</v>
      </c>
      <c r="K2064" t="s">
        <v>63</v>
      </c>
      <c r="L2064" t="s">
        <v>64</v>
      </c>
      <c r="M2064" t="s">
        <v>65</v>
      </c>
      <c r="N2064" t="s">
        <v>92</v>
      </c>
      <c r="O2064" t="s">
        <v>93</v>
      </c>
      <c r="P2064" t="s">
        <v>94</v>
      </c>
      <c r="Q2064" t="s">
        <v>95</v>
      </c>
      <c r="R2064" t="s">
        <v>70</v>
      </c>
      <c r="S2064">
        <v>1005235.9042938</v>
      </c>
      <c r="T2064">
        <v>62.134500872152998</v>
      </c>
      <c r="U2064">
        <v>42.235761425097003</v>
      </c>
      <c r="V2064">
        <v>23800.586762866998</v>
      </c>
      <c r="W2064">
        <v>0</v>
      </c>
    </row>
    <row r="2065" spans="3:23" x14ac:dyDescent="0.35">
      <c r="C2065" s="12">
        <v>44105</v>
      </c>
      <c r="D2065" s="12">
        <v>44135</v>
      </c>
      <c r="E2065" t="s">
        <v>21</v>
      </c>
      <c r="F2065" t="s">
        <v>59</v>
      </c>
      <c r="G2065" t="s">
        <v>59</v>
      </c>
      <c r="H2065" t="s">
        <v>87</v>
      </c>
      <c r="I2065" t="s">
        <v>61</v>
      </c>
      <c r="J2065" t="s">
        <v>62</v>
      </c>
      <c r="K2065" t="s">
        <v>63</v>
      </c>
      <c r="L2065" t="s">
        <v>64</v>
      </c>
      <c r="M2065" t="s">
        <v>77</v>
      </c>
      <c r="N2065" t="s">
        <v>78</v>
      </c>
      <c r="O2065" t="s">
        <v>79</v>
      </c>
      <c r="P2065" t="s">
        <v>133</v>
      </c>
      <c r="Q2065" t="s">
        <v>134</v>
      </c>
      <c r="R2065" t="s">
        <v>70</v>
      </c>
      <c r="S2065">
        <v>1005227.9985204</v>
      </c>
      <c r="T2065">
        <v>81.355368251632996</v>
      </c>
      <c r="U2065">
        <v>19.750894810733001</v>
      </c>
      <c r="V2065">
        <v>50895.314270727999</v>
      </c>
      <c r="W2065">
        <v>0</v>
      </c>
    </row>
    <row r="2066" spans="3:23" x14ac:dyDescent="0.35">
      <c r="C2066" s="12">
        <v>43891</v>
      </c>
      <c r="D2066" s="12">
        <v>43921</v>
      </c>
      <c r="E2066" t="s">
        <v>20</v>
      </c>
      <c r="F2066" t="s">
        <v>59</v>
      </c>
      <c r="G2066" t="s">
        <v>59</v>
      </c>
      <c r="H2066" t="s">
        <v>76</v>
      </c>
      <c r="I2066" t="s">
        <v>61</v>
      </c>
      <c r="J2066" t="s">
        <v>62</v>
      </c>
      <c r="K2066" t="s">
        <v>63</v>
      </c>
      <c r="L2066" t="s">
        <v>64</v>
      </c>
      <c r="M2066" t="s">
        <v>65</v>
      </c>
      <c r="N2066" t="s">
        <v>92</v>
      </c>
      <c r="O2066" t="s">
        <v>93</v>
      </c>
      <c r="P2066" t="s">
        <v>142</v>
      </c>
      <c r="Q2066" t="s">
        <v>143</v>
      </c>
      <c r="R2066" t="s">
        <v>70</v>
      </c>
      <c r="S2066">
        <v>1003754.22178</v>
      </c>
      <c r="T2066">
        <v>58.257969715938003</v>
      </c>
      <c r="U2066">
        <v>140.45486646269001</v>
      </c>
      <c r="V2066">
        <v>7146.4538542466998</v>
      </c>
      <c r="W2066">
        <v>0</v>
      </c>
    </row>
    <row r="2067" spans="3:23" x14ac:dyDescent="0.35">
      <c r="C2067" s="12">
        <v>43709</v>
      </c>
      <c r="D2067" s="12">
        <v>43738</v>
      </c>
      <c r="E2067" t="s">
        <v>75</v>
      </c>
      <c r="F2067" t="s">
        <v>59</v>
      </c>
      <c r="G2067" t="s">
        <v>59</v>
      </c>
      <c r="H2067" t="s">
        <v>87</v>
      </c>
      <c r="I2067" t="s">
        <v>61</v>
      </c>
      <c r="J2067" t="s">
        <v>62</v>
      </c>
      <c r="K2067" t="s">
        <v>63</v>
      </c>
      <c r="L2067" t="s">
        <v>64</v>
      </c>
      <c r="M2067" t="s">
        <v>96</v>
      </c>
      <c r="N2067" t="s">
        <v>97</v>
      </c>
      <c r="O2067" t="s">
        <v>98</v>
      </c>
      <c r="P2067" t="s">
        <v>99</v>
      </c>
      <c r="Q2067" t="s">
        <v>100</v>
      </c>
      <c r="R2067" t="s">
        <v>70</v>
      </c>
      <c r="S2067">
        <v>1003701.9481509</v>
      </c>
      <c r="T2067">
        <v>54.058931547764999</v>
      </c>
      <c r="U2067">
        <v>62.193771022673999</v>
      </c>
      <c r="V2067">
        <v>16138.303428891</v>
      </c>
      <c r="W2067">
        <v>0</v>
      </c>
    </row>
    <row r="2068" spans="3:23" x14ac:dyDescent="0.35">
      <c r="C2068" s="12">
        <v>43983</v>
      </c>
      <c r="D2068" s="12">
        <v>44012</v>
      </c>
      <c r="E2068" t="s">
        <v>20</v>
      </c>
      <c r="F2068" t="s">
        <v>59</v>
      </c>
      <c r="G2068" t="s">
        <v>59</v>
      </c>
      <c r="H2068" t="s">
        <v>87</v>
      </c>
      <c r="I2068" t="s">
        <v>61</v>
      </c>
      <c r="J2068" t="s">
        <v>62</v>
      </c>
      <c r="K2068" t="s">
        <v>63</v>
      </c>
      <c r="L2068" t="s">
        <v>64</v>
      </c>
      <c r="M2068" t="s">
        <v>96</v>
      </c>
      <c r="N2068" t="s">
        <v>111</v>
      </c>
      <c r="O2068" t="s">
        <v>112</v>
      </c>
      <c r="P2068" t="s">
        <v>113</v>
      </c>
      <c r="Q2068" t="s">
        <v>114</v>
      </c>
      <c r="R2068" t="s">
        <v>70</v>
      </c>
      <c r="S2068">
        <v>1002336.5004966001</v>
      </c>
      <c r="T2068">
        <v>72.194740836099996</v>
      </c>
      <c r="U2068">
        <v>40.147560600936004</v>
      </c>
      <c r="V2068">
        <v>24966.311414528001</v>
      </c>
      <c r="W2068">
        <v>0</v>
      </c>
    </row>
    <row r="2069" spans="3:23" x14ac:dyDescent="0.35">
      <c r="C2069" s="12">
        <v>44013</v>
      </c>
      <c r="D2069" s="12">
        <v>44043</v>
      </c>
      <c r="E2069" t="s">
        <v>20</v>
      </c>
      <c r="F2069" t="s">
        <v>59</v>
      </c>
      <c r="G2069" t="s">
        <v>59</v>
      </c>
      <c r="H2069" t="s">
        <v>60</v>
      </c>
      <c r="I2069" t="s">
        <v>61</v>
      </c>
      <c r="J2069" t="s">
        <v>62</v>
      </c>
      <c r="K2069" t="s">
        <v>63</v>
      </c>
      <c r="L2069" t="s">
        <v>64</v>
      </c>
      <c r="M2069" t="s">
        <v>101</v>
      </c>
      <c r="N2069" t="s">
        <v>102</v>
      </c>
      <c r="O2069" t="s">
        <v>93</v>
      </c>
      <c r="P2069" t="s">
        <v>131</v>
      </c>
      <c r="Q2069" t="s">
        <v>132</v>
      </c>
      <c r="R2069" t="s">
        <v>70</v>
      </c>
      <c r="S2069">
        <v>1002038.2631286</v>
      </c>
      <c r="T2069">
        <v>75.951484711023994</v>
      </c>
      <c r="U2069">
        <v>25.662198482895</v>
      </c>
      <c r="V2069">
        <v>39047.249353810999</v>
      </c>
      <c r="W2069">
        <v>0</v>
      </c>
    </row>
    <row r="2070" spans="3:23" x14ac:dyDescent="0.35">
      <c r="C2070" s="12">
        <v>43374</v>
      </c>
      <c r="D2070" s="12">
        <v>43404</v>
      </c>
      <c r="E2070" t="s">
        <v>75</v>
      </c>
      <c r="F2070" t="s">
        <v>59</v>
      </c>
      <c r="G2070" t="s">
        <v>59</v>
      </c>
      <c r="H2070" t="s">
        <v>87</v>
      </c>
      <c r="I2070" t="s">
        <v>61</v>
      </c>
      <c r="J2070" t="s">
        <v>62</v>
      </c>
      <c r="K2070" t="s">
        <v>63</v>
      </c>
      <c r="L2070" t="s">
        <v>64</v>
      </c>
      <c r="M2070" t="s">
        <v>82</v>
      </c>
      <c r="N2070" t="s">
        <v>120</v>
      </c>
      <c r="O2070" t="s">
        <v>121</v>
      </c>
      <c r="P2070" t="s">
        <v>122</v>
      </c>
      <c r="Q2070" t="s">
        <v>123</v>
      </c>
      <c r="R2070" t="s">
        <v>70</v>
      </c>
      <c r="S2070">
        <v>1000561.3718508</v>
      </c>
      <c r="T2070">
        <v>52.323719596540997</v>
      </c>
      <c r="U2070">
        <v>38.781405673466999</v>
      </c>
      <c r="V2070">
        <v>25800.028505292001</v>
      </c>
      <c r="W2070">
        <v>0</v>
      </c>
    </row>
    <row r="2071" spans="3:23" x14ac:dyDescent="0.35">
      <c r="C2071" s="12">
        <v>43647</v>
      </c>
      <c r="D2071" s="12">
        <v>43677</v>
      </c>
      <c r="E2071" t="s">
        <v>75</v>
      </c>
      <c r="F2071" t="s">
        <v>59</v>
      </c>
      <c r="G2071" t="s">
        <v>59</v>
      </c>
      <c r="H2071" t="s">
        <v>60</v>
      </c>
      <c r="I2071" t="s">
        <v>61</v>
      </c>
      <c r="J2071" t="s">
        <v>62</v>
      </c>
      <c r="K2071" t="s">
        <v>63</v>
      </c>
      <c r="L2071" t="s">
        <v>64</v>
      </c>
      <c r="M2071" t="s">
        <v>82</v>
      </c>
      <c r="N2071" t="s">
        <v>124</v>
      </c>
      <c r="O2071" t="s">
        <v>108</v>
      </c>
      <c r="P2071" t="s">
        <v>125</v>
      </c>
      <c r="Q2071" t="s">
        <v>126</v>
      </c>
      <c r="R2071" t="s">
        <v>70</v>
      </c>
      <c r="S2071">
        <v>998585.08444312005</v>
      </c>
      <c r="T2071">
        <v>78.907586689720006</v>
      </c>
      <c r="U2071">
        <v>24.95518411978</v>
      </c>
      <c r="V2071">
        <v>40015.135919259003</v>
      </c>
      <c r="W2071">
        <v>0</v>
      </c>
    </row>
    <row r="2072" spans="3:23" x14ac:dyDescent="0.35">
      <c r="C2072" s="12">
        <v>43983</v>
      </c>
      <c r="D2072" s="12">
        <v>44012</v>
      </c>
      <c r="E2072" t="s">
        <v>20</v>
      </c>
      <c r="F2072" t="s">
        <v>59</v>
      </c>
      <c r="G2072" t="s">
        <v>59</v>
      </c>
      <c r="H2072" t="s">
        <v>60</v>
      </c>
      <c r="I2072" t="s">
        <v>61</v>
      </c>
      <c r="J2072" t="s">
        <v>62</v>
      </c>
      <c r="K2072" t="s">
        <v>63</v>
      </c>
      <c r="L2072" t="s">
        <v>64</v>
      </c>
      <c r="M2072" t="s">
        <v>101</v>
      </c>
      <c r="N2072" t="s">
        <v>102</v>
      </c>
      <c r="O2072" t="s">
        <v>93</v>
      </c>
      <c r="P2072" t="s">
        <v>131</v>
      </c>
      <c r="Q2072" t="s">
        <v>132</v>
      </c>
      <c r="R2072" t="s">
        <v>70</v>
      </c>
      <c r="S2072">
        <v>998162.94416307996</v>
      </c>
      <c r="T2072">
        <v>78.297349887408998</v>
      </c>
      <c r="U2072">
        <v>25.358790559820001</v>
      </c>
      <c r="V2072">
        <v>39361.614735075003</v>
      </c>
      <c r="W2072">
        <v>0</v>
      </c>
    </row>
    <row r="2073" spans="3:23" x14ac:dyDescent="0.35">
      <c r="C2073" s="12">
        <v>43891</v>
      </c>
      <c r="D2073" s="12">
        <v>43921</v>
      </c>
      <c r="E2073" t="s">
        <v>20</v>
      </c>
      <c r="F2073" t="s">
        <v>59</v>
      </c>
      <c r="G2073" t="s">
        <v>59</v>
      </c>
      <c r="H2073" t="s">
        <v>87</v>
      </c>
      <c r="I2073" t="s">
        <v>61</v>
      </c>
      <c r="J2073" t="s">
        <v>62</v>
      </c>
      <c r="K2073" t="s">
        <v>63</v>
      </c>
      <c r="L2073" t="s">
        <v>64</v>
      </c>
      <c r="M2073" t="s">
        <v>82</v>
      </c>
      <c r="N2073" t="s">
        <v>83</v>
      </c>
      <c r="O2073" t="s">
        <v>84</v>
      </c>
      <c r="P2073" t="s">
        <v>160</v>
      </c>
      <c r="Q2073" t="s">
        <v>161</v>
      </c>
      <c r="R2073" t="s">
        <v>70</v>
      </c>
      <c r="S2073">
        <v>997499.69559368002</v>
      </c>
      <c r="T2073">
        <v>46.391003832613997</v>
      </c>
      <c r="U2073">
        <v>54.562744109984997</v>
      </c>
      <c r="V2073">
        <v>18281.699571102999</v>
      </c>
      <c r="W2073">
        <v>1</v>
      </c>
    </row>
    <row r="2074" spans="3:23" x14ac:dyDescent="0.35">
      <c r="C2074" s="12">
        <v>43586</v>
      </c>
      <c r="D2074" s="12">
        <v>43616</v>
      </c>
      <c r="E2074" t="s">
        <v>75</v>
      </c>
      <c r="F2074" t="s">
        <v>59</v>
      </c>
      <c r="G2074" t="s">
        <v>59</v>
      </c>
      <c r="H2074" t="s">
        <v>60</v>
      </c>
      <c r="I2074" t="s">
        <v>61</v>
      </c>
      <c r="J2074" t="s">
        <v>62</v>
      </c>
      <c r="K2074" t="s">
        <v>63</v>
      </c>
      <c r="L2074" t="s">
        <v>64</v>
      </c>
      <c r="M2074" t="s">
        <v>82</v>
      </c>
      <c r="N2074" t="s">
        <v>124</v>
      </c>
      <c r="O2074" t="s">
        <v>108</v>
      </c>
      <c r="P2074" t="s">
        <v>125</v>
      </c>
      <c r="Q2074" t="s">
        <v>126</v>
      </c>
      <c r="R2074" t="s">
        <v>70</v>
      </c>
      <c r="S2074">
        <v>996982.27367558004</v>
      </c>
      <c r="T2074">
        <v>77.703462940717003</v>
      </c>
      <c r="U2074">
        <v>24.835922044067999</v>
      </c>
      <c r="V2074">
        <v>40142.752578565996</v>
      </c>
      <c r="W2074">
        <v>0</v>
      </c>
    </row>
    <row r="2075" spans="3:23" x14ac:dyDescent="0.35">
      <c r="C2075" s="12">
        <v>43739</v>
      </c>
      <c r="D2075" s="12">
        <v>43769</v>
      </c>
      <c r="E2075" t="s">
        <v>20</v>
      </c>
      <c r="F2075" t="s">
        <v>59</v>
      </c>
      <c r="G2075" t="s">
        <v>59</v>
      </c>
      <c r="H2075" t="s">
        <v>60</v>
      </c>
      <c r="I2075" t="s">
        <v>61</v>
      </c>
      <c r="J2075" t="s">
        <v>62</v>
      </c>
      <c r="K2075" t="s">
        <v>63</v>
      </c>
      <c r="L2075" t="s">
        <v>64</v>
      </c>
      <c r="M2075" t="s">
        <v>77</v>
      </c>
      <c r="N2075" t="s">
        <v>78</v>
      </c>
      <c r="O2075" t="s">
        <v>79</v>
      </c>
      <c r="P2075" t="s">
        <v>200</v>
      </c>
      <c r="Q2075" t="s">
        <v>201</v>
      </c>
      <c r="R2075" t="s">
        <v>70</v>
      </c>
      <c r="S2075">
        <v>996808.67084703001</v>
      </c>
      <c r="T2075">
        <v>68.174637304496997</v>
      </c>
      <c r="U2075">
        <v>56.706465294083998</v>
      </c>
      <c r="V2075">
        <v>17578.395438289001</v>
      </c>
      <c r="W2075">
        <v>0</v>
      </c>
    </row>
    <row r="2076" spans="3:23" x14ac:dyDescent="0.35">
      <c r="C2076" s="12">
        <v>44287</v>
      </c>
      <c r="D2076" s="12">
        <v>44316</v>
      </c>
      <c r="E2076" t="s">
        <v>21</v>
      </c>
      <c r="F2076" t="s">
        <v>59</v>
      </c>
      <c r="G2076" t="s">
        <v>59</v>
      </c>
      <c r="H2076" t="s">
        <v>87</v>
      </c>
      <c r="I2076" t="s">
        <v>61</v>
      </c>
      <c r="J2076" t="s">
        <v>62</v>
      </c>
      <c r="K2076" t="s">
        <v>63</v>
      </c>
      <c r="L2076" t="s">
        <v>64</v>
      </c>
      <c r="M2076" t="s">
        <v>96</v>
      </c>
      <c r="N2076" t="s">
        <v>111</v>
      </c>
      <c r="O2076" t="s">
        <v>112</v>
      </c>
      <c r="P2076" t="s">
        <v>113</v>
      </c>
      <c r="Q2076" t="s">
        <v>114</v>
      </c>
      <c r="R2076" t="s">
        <v>70</v>
      </c>
      <c r="S2076">
        <v>995847.56601526996</v>
      </c>
      <c r="T2076">
        <v>72.313883995287995</v>
      </c>
      <c r="U2076">
        <v>39.630566962453003</v>
      </c>
      <c r="V2076">
        <v>25128.269473378001</v>
      </c>
      <c r="W2076">
        <v>0</v>
      </c>
    </row>
    <row r="2077" spans="3:23" x14ac:dyDescent="0.35">
      <c r="C2077" s="12">
        <v>44075</v>
      </c>
      <c r="D2077" s="12">
        <v>44104</v>
      </c>
      <c r="E2077" t="s">
        <v>20</v>
      </c>
      <c r="F2077" t="s">
        <v>59</v>
      </c>
      <c r="G2077" t="s">
        <v>59</v>
      </c>
      <c r="H2077" t="s">
        <v>60</v>
      </c>
      <c r="I2077" t="s">
        <v>61</v>
      </c>
      <c r="J2077" t="s">
        <v>62</v>
      </c>
      <c r="K2077" t="s">
        <v>63</v>
      </c>
      <c r="L2077" t="s">
        <v>64</v>
      </c>
      <c r="M2077" t="s">
        <v>65</v>
      </c>
      <c r="N2077" t="s">
        <v>92</v>
      </c>
      <c r="O2077" t="s">
        <v>93</v>
      </c>
      <c r="P2077" t="s">
        <v>188</v>
      </c>
      <c r="Q2077" t="s">
        <v>189</v>
      </c>
      <c r="R2077" t="s">
        <v>70</v>
      </c>
      <c r="S2077">
        <v>995458.85113053001</v>
      </c>
      <c r="T2077">
        <v>54.444248811055999</v>
      </c>
      <c r="U2077">
        <v>60.178184366665</v>
      </c>
      <c r="V2077">
        <v>16541.855850372998</v>
      </c>
      <c r="W2077">
        <v>0</v>
      </c>
    </row>
    <row r="2078" spans="3:23" x14ac:dyDescent="0.35">
      <c r="C2078" s="12">
        <v>44348</v>
      </c>
      <c r="D2078" s="12">
        <v>44377</v>
      </c>
      <c r="E2078" t="s">
        <v>21</v>
      </c>
      <c r="F2078" t="s">
        <v>59</v>
      </c>
      <c r="G2078" t="s">
        <v>59</v>
      </c>
      <c r="H2078" t="s">
        <v>87</v>
      </c>
      <c r="I2078" t="s">
        <v>61</v>
      </c>
      <c r="J2078" t="s">
        <v>62</v>
      </c>
      <c r="K2078" t="s">
        <v>63</v>
      </c>
      <c r="L2078" t="s">
        <v>64</v>
      </c>
      <c r="M2078" t="s">
        <v>65</v>
      </c>
      <c r="N2078" t="s">
        <v>66</v>
      </c>
      <c r="O2078" t="s">
        <v>67</v>
      </c>
      <c r="P2078" t="s">
        <v>148</v>
      </c>
      <c r="Q2078" t="s">
        <v>149</v>
      </c>
      <c r="R2078" t="s">
        <v>70</v>
      </c>
      <c r="S2078">
        <v>992710.70847097004</v>
      </c>
      <c r="T2078">
        <v>52.164280793286999</v>
      </c>
      <c r="U2078">
        <v>52.255185157554003</v>
      </c>
      <c r="V2078">
        <v>18997.362758889001</v>
      </c>
      <c r="W2078">
        <v>0</v>
      </c>
    </row>
    <row r="2079" spans="3:23" x14ac:dyDescent="0.35">
      <c r="C2079" s="12">
        <v>44317</v>
      </c>
      <c r="D2079" s="12">
        <v>44347</v>
      </c>
      <c r="E2079" t="s">
        <v>21</v>
      </c>
      <c r="F2079" t="s">
        <v>59</v>
      </c>
      <c r="G2079" t="s">
        <v>59</v>
      </c>
      <c r="H2079" t="s">
        <v>60</v>
      </c>
      <c r="I2079" t="s">
        <v>61</v>
      </c>
      <c r="J2079" t="s">
        <v>62</v>
      </c>
      <c r="K2079" t="s">
        <v>63</v>
      </c>
      <c r="L2079" t="s">
        <v>64</v>
      </c>
      <c r="M2079" t="s">
        <v>101</v>
      </c>
      <c r="N2079" t="s">
        <v>102</v>
      </c>
      <c r="O2079" t="s">
        <v>93</v>
      </c>
      <c r="P2079" t="s">
        <v>131</v>
      </c>
      <c r="Q2079" t="s">
        <v>132</v>
      </c>
      <c r="R2079" t="s">
        <v>70</v>
      </c>
      <c r="S2079">
        <v>992264.35111338994</v>
      </c>
      <c r="T2079">
        <v>74.647278931252004</v>
      </c>
      <c r="U2079">
        <v>26.881049130442999</v>
      </c>
      <c r="V2079">
        <v>36913.155669569001</v>
      </c>
      <c r="W2079">
        <v>0</v>
      </c>
    </row>
    <row r="2080" spans="3:23" x14ac:dyDescent="0.35">
      <c r="C2080" s="12">
        <v>44317</v>
      </c>
      <c r="D2080" s="12">
        <v>44347</v>
      </c>
      <c r="E2080" t="s">
        <v>21</v>
      </c>
      <c r="F2080" t="s">
        <v>59</v>
      </c>
      <c r="G2080" t="s">
        <v>59</v>
      </c>
      <c r="H2080" t="s">
        <v>60</v>
      </c>
      <c r="I2080" t="s">
        <v>61</v>
      </c>
      <c r="J2080" t="s">
        <v>62</v>
      </c>
      <c r="K2080" t="s">
        <v>63</v>
      </c>
      <c r="L2080" t="s">
        <v>64</v>
      </c>
      <c r="M2080" t="s">
        <v>88</v>
      </c>
      <c r="N2080" t="s">
        <v>150</v>
      </c>
      <c r="O2080" t="s">
        <v>93</v>
      </c>
      <c r="P2080" t="s">
        <v>166</v>
      </c>
      <c r="Q2080" t="s">
        <v>167</v>
      </c>
      <c r="R2080" t="s">
        <v>70</v>
      </c>
      <c r="S2080">
        <v>991918.70161793998</v>
      </c>
      <c r="T2080">
        <v>65.849066790524006</v>
      </c>
      <c r="U2080">
        <v>30.930536770061</v>
      </c>
      <c r="V2080">
        <v>32069.236592689002</v>
      </c>
      <c r="W2080">
        <v>0</v>
      </c>
    </row>
    <row r="2081" spans="3:23" x14ac:dyDescent="0.35">
      <c r="C2081" s="12">
        <v>44378</v>
      </c>
      <c r="D2081" s="12">
        <v>44408</v>
      </c>
      <c r="E2081" t="s">
        <v>21</v>
      </c>
      <c r="F2081" t="s">
        <v>59</v>
      </c>
      <c r="G2081" t="s">
        <v>59</v>
      </c>
      <c r="H2081" t="s">
        <v>87</v>
      </c>
      <c r="I2081" t="s">
        <v>61</v>
      </c>
      <c r="J2081" t="s">
        <v>62</v>
      </c>
      <c r="K2081" t="s">
        <v>63</v>
      </c>
      <c r="L2081" t="s">
        <v>64</v>
      </c>
      <c r="M2081" t="s">
        <v>96</v>
      </c>
      <c r="N2081" t="s">
        <v>97</v>
      </c>
      <c r="O2081" t="s">
        <v>98</v>
      </c>
      <c r="P2081" t="s">
        <v>99</v>
      </c>
      <c r="Q2081" t="s">
        <v>100</v>
      </c>
      <c r="R2081" t="s">
        <v>70</v>
      </c>
      <c r="S2081">
        <v>991657.89363020996</v>
      </c>
      <c r="T2081">
        <v>55.732258804556999</v>
      </c>
      <c r="U2081">
        <v>69.388507809697998</v>
      </c>
      <c r="V2081">
        <v>14291.385200989</v>
      </c>
      <c r="W2081">
        <v>0</v>
      </c>
    </row>
    <row r="2082" spans="3:23" x14ac:dyDescent="0.35">
      <c r="C2082" s="12">
        <v>44044</v>
      </c>
      <c r="D2082" s="12">
        <v>44074</v>
      </c>
      <c r="E2082" t="s">
        <v>20</v>
      </c>
      <c r="F2082" t="s">
        <v>59</v>
      </c>
      <c r="G2082" t="s">
        <v>59</v>
      </c>
      <c r="H2082" t="s">
        <v>60</v>
      </c>
      <c r="I2082" t="s">
        <v>61</v>
      </c>
      <c r="J2082" t="s">
        <v>62</v>
      </c>
      <c r="K2082" t="s">
        <v>63</v>
      </c>
      <c r="L2082" t="s">
        <v>64</v>
      </c>
      <c r="M2082" t="s">
        <v>101</v>
      </c>
      <c r="N2082" t="s">
        <v>102</v>
      </c>
      <c r="O2082" t="s">
        <v>93</v>
      </c>
      <c r="P2082" t="s">
        <v>131</v>
      </c>
      <c r="Q2082" t="s">
        <v>132</v>
      </c>
      <c r="R2082" t="s">
        <v>70</v>
      </c>
      <c r="S2082">
        <v>990811.15968576004</v>
      </c>
      <c r="T2082">
        <v>73.929857397947004</v>
      </c>
      <c r="U2082">
        <v>25.926133060668999</v>
      </c>
      <c r="V2082">
        <v>38216.696541947997</v>
      </c>
      <c r="W2082">
        <v>0</v>
      </c>
    </row>
    <row r="2083" spans="3:23" x14ac:dyDescent="0.35">
      <c r="C2083" s="12">
        <v>44228</v>
      </c>
      <c r="D2083" s="12">
        <v>44255</v>
      </c>
      <c r="E2083" t="s">
        <v>21</v>
      </c>
      <c r="F2083" t="s">
        <v>59</v>
      </c>
      <c r="G2083" t="s">
        <v>59</v>
      </c>
      <c r="H2083" t="s">
        <v>87</v>
      </c>
      <c r="I2083" t="s">
        <v>61</v>
      </c>
      <c r="J2083" t="s">
        <v>62</v>
      </c>
      <c r="K2083" t="s">
        <v>63</v>
      </c>
      <c r="L2083" t="s">
        <v>64</v>
      </c>
      <c r="M2083" t="s">
        <v>82</v>
      </c>
      <c r="N2083" t="s">
        <v>83</v>
      </c>
      <c r="O2083" t="s">
        <v>84</v>
      </c>
      <c r="P2083" t="s">
        <v>160</v>
      </c>
      <c r="Q2083" t="s">
        <v>161</v>
      </c>
      <c r="R2083" t="s">
        <v>70</v>
      </c>
      <c r="S2083">
        <v>990789.80759208999</v>
      </c>
      <c r="T2083">
        <v>40.549476748510997</v>
      </c>
      <c r="U2083">
        <v>55.670658012080999</v>
      </c>
      <c r="V2083">
        <v>17797.343214033001</v>
      </c>
      <c r="W2083">
        <v>1</v>
      </c>
    </row>
    <row r="2084" spans="3:23" x14ac:dyDescent="0.35">
      <c r="C2084" s="12">
        <v>43497</v>
      </c>
      <c r="D2084" s="12">
        <v>43524</v>
      </c>
      <c r="E2084" t="s">
        <v>75</v>
      </c>
      <c r="F2084" t="s">
        <v>59</v>
      </c>
      <c r="G2084" t="s">
        <v>59</v>
      </c>
      <c r="H2084" t="s">
        <v>60</v>
      </c>
      <c r="I2084" t="s">
        <v>61</v>
      </c>
      <c r="J2084" t="s">
        <v>62</v>
      </c>
      <c r="K2084" t="s">
        <v>63</v>
      </c>
      <c r="L2084" t="s">
        <v>64</v>
      </c>
      <c r="M2084" t="s">
        <v>82</v>
      </c>
      <c r="N2084" t="s">
        <v>157</v>
      </c>
      <c r="O2084" t="s">
        <v>67</v>
      </c>
      <c r="P2084" t="s">
        <v>158</v>
      </c>
      <c r="Q2084" t="s">
        <v>159</v>
      </c>
      <c r="R2084" t="s">
        <v>70</v>
      </c>
      <c r="S2084">
        <v>989672.58813372999</v>
      </c>
      <c r="T2084">
        <v>70.655375065083007</v>
      </c>
      <c r="U2084">
        <v>51.424310668688001</v>
      </c>
      <c r="V2084">
        <v>19245.228088906999</v>
      </c>
      <c r="W2084">
        <v>0</v>
      </c>
    </row>
    <row r="2085" spans="3:23" x14ac:dyDescent="0.35">
      <c r="C2085" s="12">
        <v>43374</v>
      </c>
      <c r="D2085" s="12">
        <v>43404</v>
      </c>
      <c r="E2085" t="s">
        <v>75</v>
      </c>
      <c r="F2085" t="s">
        <v>59</v>
      </c>
      <c r="G2085" t="s">
        <v>59</v>
      </c>
      <c r="H2085" t="s">
        <v>60</v>
      </c>
      <c r="I2085" t="s">
        <v>61</v>
      </c>
      <c r="J2085" t="s">
        <v>62</v>
      </c>
      <c r="K2085" t="s">
        <v>63</v>
      </c>
      <c r="L2085" t="s">
        <v>64</v>
      </c>
      <c r="M2085" t="s">
        <v>65</v>
      </c>
      <c r="N2085" t="s">
        <v>92</v>
      </c>
      <c r="O2085" t="s">
        <v>93</v>
      </c>
      <c r="P2085" t="s">
        <v>94</v>
      </c>
      <c r="Q2085" t="s">
        <v>95</v>
      </c>
      <c r="R2085" t="s">
        <v>70</v>
      </c>
      <c r="S2085">
        <v>989089.69335117994</v>
      </c>
      <c r="T2085">
        <v>83.878293807960006</v>
      </c>
      <c r="U2085">
        <v>43.139586590642999</v>
      </c>
      <c r="V2085">
        <v>22927.658133044999</v>
      </c>
      <c r="W2085">
        <v>0</v>
      </c>
    </row>
    <row r="2086" spans="3:23" x14ac:dyDescent="0.35">
      <c r="C2086" s="12">
        <v>43983</v>
      </c>
      <c r="D2086" s="12">
        <v>44012</v>
      </c>
      <c r="E2086" t="s">
        <v>20</v>
      </c>
      <c r="F2086" t="s">
        <v>59</v>
      </c>
      <c r="G2086" t="s">
        <v>59</v>
      </c>
      <c r="H2086" t="s">
        <v>76</v>
      </c>
      <c r="I2086" t="s">
        <v>61</v>
      </c>
      <c r="J2086" t="s">
        <v>62</v>
      </c>
      <c r="K2086" t="s">
        <v>63</v>
      </c>
      <c r="L2086" t="s">
        <v>64</v>
      </c>
      <c r="M2086" t="s">
        <v>65</v>
      </c>
      <c r="N2086" t="s">
        <v>92</v>
      </c>
      <c r="O2086" t="s">
        <v>93</v>
      </c>
      <c r="P2086" t="s">
        <v>153</v>
      </c>
      <c r="Q2086" t="s">
        <v>154</v>
      </c>
      <c r="R2086" t="s">
        <v>70</v>
      </c>
      <c r="S2086">
        <v>988976.06546316994</v>
      </c>
      <c r="T2086">
        <v>68.109029579272999</v>
      </c>
      <c r="U2086">
        <v>63.704659565329003</v>
      </c>
      <c r="V2086">
        <v>15524.391342974999</v>
      </c>
      <c r="W2086">
        <v>0</v>
      </c>
    </row>
    <row r="2087" spans="3:23" x14ac:dyDescent="0.35">
      <c r="C2087" s="12">
        <v>43709</v>
      </c>
      <c r="D2087" s="12">
        <v>43738</v>
      </c>
      <c r="E2087" t="s">
        <v>75</v>
      </c>
      <c r="F2087" t="s">
        <v>59</v>
      </c>
      <c r="G2087" t="s">
        <v>59</v>
      </c>
      <c r="H2087" t="s">
        <v>87</v>
      </c>
      <c r="I2087" t="s">
        <v>61</v>
      </c>
      <c r="J2087" t="s">
        <v>62</v>
      </c>
      <c r="K2087" t="s">
        <v>63</v>
      </c>
      <c r="L2087" t="s">
        <v>64</v>
      </c>
      <c r="M2087" t="s">
        <v>82</v>
      </c>
      <c r="N2087" t="s">
        <v>83</v>
      </c>
      <c r="O2087" t="s">
        <v>84</v>
      </c>
      <c r="P2087" t="s">
        <v>160</v>
      </c>
      <c r="Q2087" t="s">
        <v>161</v>
      </c>
      <c r="R2087" t="s">
        <v>70</v>
      </c>
      <c r="S2087">
        <v>988972.17751236004</v>
      </c>
      <c r="T2087">
        <v>46.096909099485003</v>
      </c>
      <c r="U2087">
        <v>52.514165123410002</v>
      </c>
      <c r="V2087">
        <v>18832.484058124999</v>
      </c>
      <c r="W2087">
        <v>1</v>
      </c>
    </row>
    <row r="2088" spans="3:23" x14ac:dyDescent="0.35">
      <c r="C2088" s="12">
        <v>43739</v>
      </c>
      <c r="D2088" s="12">
        <v>43769</v>
      </c>
      <c r="E2088" t="s">
        <v>20</v>
      </c>
      <c r="F2088" t="s">
        <v>59</v>
      </c>
      <c r="G2088" t="s">
        <v>59</v>
      </c>
      <c r="H2088" t="s">
        <v>76</v>
      </c>
      <c r="I2088" t="s">
        <v>61</v>
      </c>
      <c r="J2088" t="s">
        <v>62</v>
      </c>
      <c r="K2088" t="s">
        <v>63</v>
      </c>
      <c r="L2088" t="s">
        <v>64</v>
      </c>
      <c r="M2088" t="s">
        <v>82</v>
      </c>
      <c r="N2088" t="s">
        <v>157</v>
      </c>
      <c r="O2088" t="s">
        <v>67</v>
      </c>
      <c r="P2088" t="s">
        <v>158</v>
      </c>
      <c r="Q2088" t="s">
        <v>159</v>
      </c>
      <c r="R2088" t="s">
        <v>70</v>
      </c>
      <c r="S2088">
        <v>988849.06686563999</v>
      </c>
      <c r="T2088">
        <v>48.807715517098003</v>
      </c>
      <c r="U2088">
        <v>56.014885545209999</v>
      </c>
      <c r="V2088">
        <v>17653.326562054001</v>
      </c>
      <c r="W2088">
        <v>0</v>
      </c>
    </row>
    <row r="2089" spans="3:23" x14ac:dyDescent="0.35">
      <c r="C2089" s="12">
        <v>43647</v>
      </c>
      <c r="D2089" s="12">
        <v>43677</v>
      </c>
      <c r="E2089" t="s">
        <v>75</v>
      </c>
      <c r="F2089" t="s">
        <v>59</v>
      </c>
      <c r="G2089" t="s">
        <v>59</v>
      </c>
      <c r="H2089" t="s">
        <v>76</v>
      </c>
      <c r="I2089" t="s">
        <v>61</v>
      </c>
      <c r="J2089" t="s">
        <v>62</v>
      </c>
      <c r="K2089" t="s">
        <v>63</v>
      </c>
      <c r="L2089" t="s">
        <v>64</v>
      </c>
      <c r="M2089" t="s">
        <v>65</v>
      </c>
      <c r="N2089" t="s">
        <v>92</v>
      </c>
      <c r="O2089" t="s">
        <v>93</v>
      </c>
      <c r="P2089" t="s">
        <v>142</v>
      </c>
      <c r="Q2089" t="s">
        <v>143</v>
      </c>
      <c r="R2089" t="s">
        <v>70</v>
      </c>
      <c r="S2089">
        <v>987908.83015666006</v>
      </c>
      <c r="T2089">
        <v>52.163621627639003</v>
      </c>
      <c r="U2089">
        <v>137.45721543377999</v>
      </c>
      <c r="V2089">
        <v>7187.0278110834997</v>
      </c>
      <c r="W2089">
        <v>0</v>
      </c>
    </row>
    <row r="2090" spans="3:23" x14ac:dyDescent="0.35">
      <c r="C2090" s="12">
        <v>43709</v>
      </c>
      <c r="D2090" s="12">
        <v>43738</v>
      </c>
      <c r="E2090" t="s">
        <v>75</v>
      </c>
      <c r="F2090" t="s">
        <v>59</v>
      </c>
      <c r="G2090" t="s">
        <v>59</v>
      </c>
      <c r="H2090" t="s">
        <v>60</v>
      </c>
      <c r="I2090" t="s">
        <v>61</v>
      </c>
      <c r="J2090" t="s">
        <v>62</v>
      </c>
      <c r="K2090" t="s">
        <v>63</v>
      </c>
      <c r="L2090" t="s">
        <v>64</v>
      </c>
      <c r="M2090" t="s">
        <v>65</v>
      </c>
      <c r="N2090" t="s">
        <v>117</v>
      </c>
      <c r="O2090" t="s">
        <v>93</v>
      </c>
      <c r="P2090" t="s">
        <v>144</v>
      </c>
      <c r="Q2090" t="s">
        <v>145</v>
      </c>
      <c r="R2090" t="s">
        <v>70</v>
      </c>
      <c r="S2090">
        <v>986634.65417962999</v>
      </c>
      <c r="T2090">
        <v>62.566573581412001</v>
      </c>
      <c r="U2090">
        <v>54.570659717182998</v>
      </c>
      <c r="V2090">
        <v>18079.94734337</v>
      </c>
      <c r="W2090">
        <v>0</v>
      </c>
    </row>
    <row r="2091" spans="3:23" x14ac:dyDescent="0.35">
      <c r="C2091" s="12">
        <v>44013</v>
      </c>
      <c r="D2091" s="12">
        <v>44043</v>
      </c>
      <c r="E2091" t="s">
        <v>20</v>
      </c>
      <c r="F2091" t="s">
        <v>59</v>
      </c>
      <c r="G2091" t="s">
        <v>59</v>
      </c>
      <c r="H2091" t="s">
        <v>87</v>
      </c>
      <c r="I2091" t="s">
        <v>61</v>
      </c>
      <c r="J2091" t="s">
        <v>62</v>
      </c>
      <c r="K2091" t="s">
        <v>63</v>
      </c>
      <c r="L2091" t="s">
        <v>64</v>
      </c>
      <c r="M2091" t="s">
        <v>96</v>
      </c>
      <c r="N2091" t="s">
        <v>97</v>
      </c>
      <c r="O2091" t="s">
        <v>98</v>
      </c>
      <c r="P2091" t="s">
        <v>99</v>
      </c>
      <c r="Q2091" t="s">
        <v>100</v>
      </c>
      <c r="R2091" t="s">
        <v>70</v>
      </c>
      <c r="S2091">
        <v>985362.06648871</v>
      </c>
      <c r="T2091">
        <v>53.551749635763997</v>
      </c>
      <c r="U2091">
        <v>68.768376849606994</v>
      </c>
      <c r="V2091">
        <v>14328.709090279001</v>
      </c>
      <c r="W2091">
        <v>0</v>
      </c>
    </row>
    <row r="2092" spans="3:23" x14ac:dyDescent="0.35">
      <c r="C2092" s="12">
        <v>43862</v>
      </c>
      <c r="D2092" s="12">
        <v>43890</v>
      </c>
      <c r="E2092" t="s">
        <v>20</v>
      </c>
      <c r="F2092" t="s">
        <v>59</v>
      </c>
      <c r="G2092" t="s">
        <v>59</v>
      </c>
      <c r="H2092" t="s">
        <v>60</v>
      </c>
      <c r="I2092" t="s">
        <v>61</v>
      </c>
      <c r="J2092" t="s">
        <v>62</v>
      </c>
      <c r="K2092" t="s">
        <v>63</v>
      </c>
      <c r="L2092" t="s">
        <v>64</v>
      </c>
      <c r="M2092" t="s">
        <v>65</v>
      </c>
      <c r="N2092" t="s">
        <v>92</v>
      </c>
      <c r="O2092" t="s">
        <v>93</v>
      </c>
      <c r="P2092" t="s">
        <v>153</v>
      </c>
      <c r="Q2092" t="s">
        <v>154</v>
      </c>
      <c r="R2092" t="s">
        <v>70</v>
      </c>
      <c r="S2092">
        <v>984411.78659968998</v>
      </c>
      <c r="T2092">
        <v>76.053311498762994</v>
      </c>
      <c r="U2092">
        <v>57.357149283859002</v>
      </c>
      <c r="V2092">
        <v>17162.843671464001</v>
      </c>
      <c r="W2092">
        <v>0</v>
      </c>
    </row>
    <row r="2093" spans="3:23" x14ac:dyDescent="0.35">
      <c r="C2093" s="12">
        <v>44317</v>
      </c>
      <c r="D2093" s="12">
        <v>44347</v>
      </c>
      <c r="E2093" t="s">
        <v>21</v>
      </c>
      <c r="F2093" t="s">
        <v>59</v>
      </c>
      <c r="G2093" t="s">
        <v>59</v>
      </c>
      <c r="H2093" t="s">
        <v>76</v>
      </c>
      <c r="I2093" t="s">
        <v>61</v>
      </c>
      <c r="J2093" t="s">
        <v>62</v>
      </c>
      <c r="K2093" t="s">
        <v>63</v>
      </c>
      <c r="L2093" t="s">
        <v>64</v>
      </c>
      <c r="M2093" t="s">
        <v>101</v>
      </c>
      <c r="N2093" t="s">
        <v>102</v>
      </c>
      <c r="O2093" t="s">
        <v>93</v>
      </c>
      <c r="P2093" t="s">
        <v>129</v>
      </c>
      <c r="Q2093" t="s">
        <v>130</v>
      </c>
      <c r="R2093" t="s">
        <v>70</v>
      </c>
      <c r="S2093">
        <v>983843.15523342998</v>
      </c>
      <c r="T2093">
        <v>60.472308326228998</v>
      </c>
      <c r="U2093">
        <v>31.114342944202999</v>
      </c>
      <c r="V2093">
        <v>31620.24526752</v>
      </c>
      <c r="W2093">
        <v>0</v>
      </c>
    </row>
    <row r="2094" spans="3:23" x14ac:dyDescent="0.35">
      <c r="C2094" s="12">
        <v>43678</v>
      </c>
      <c r="D2094" s="12">
        <v>43708</v>
      </c>
      <c r="E2094" t="s">
        <v>75</v>
      </c>
      <c r="F2094" t="s">
        <v>59</v>
      </c>
      <c r="G2094" t="s">
        <v>59</v>
      </c>
      <c r="H2094" t="s">
        <v>87</v>
      </c>
      <c r="I2094" t="s">
        <v>61</v>
      </c>
      <c r="J2094" t="s">
        <v>62</v>
      </c>
      <c r="K2094" t="s">
        <v>63</v>
      </c>
      <c r="L2094" t="s">
        <v>64</v>
      </c>
      <c r="M2094" t="s">
        <v>77</v>
      </c>
      <c r="N2094" t="s">
        <v>78</v>
      </c>
      <c r="O2094" t="s">
        <v>79</v>
      </c>
      <c r="P2094" t="s">
        <v>133</v>
      </c>
      <c r="Q2094" t="s">
        <v>134</v>
      </c>
      <c r="R2094" t="s">
        <v>70</v>
      </c>
      <c r="S2094">
        <v>981937.00319160998</v>
      </c>
      <c r="T2094">
        <v>64.601495307836998</v>
      </c>
      <c r="U2094">
        <v>20.304092458821</v>
      </c>
      <c r="V2094">
        <v>48361.531311141996</v>
      </c>
      <c r="W2094">
        <v>0</v>
      </c>
    </row>
    <row r="2095" spans="3:23" x14ac:dyDescent="0.35">
      <c r="C2095" s="12">
        <v>43405</v>
      </c>
      <c r="D2095" s="12">
        <v>43434</v>
      </c>
      <c r="E2095" t="s">
        <v>75</v>
      </c>
      <c r="F2095" t="s">
        <v>59</v>
      </c>
      <c r="G2095" t="s">
        <v>59</v>
      </c>
      <c r="H2095" t="s">
        <v>87</v>
      </c>
      <c r="I2095" t="s">
        <v>61</v>
      </c>
      <c r="J2095" t="s">
        <v>62</v>
      </c>
      <c r="K2095" t="s">
        <v>63</v>
      </c>
      <c r="L2095" t="s">
        <v>64</v>
      </c>
      <c r="M2095" t="s">
        <v>82</v>
      </c>
      <c r="N2095" t="s">
        <v>120</v>
      </c>
      <c r="O2095" t="s">
        <v>121</v>
      </c>
      <c r="P2095" t="s">
        <v>122</v>
      </c>
      <c r="Q2095" t="s">
        <v>123</v>
      </c>
      <c r="R2095" t="s">
        <v>70</v>
      </c>
      <c r="S2095">
        <v>981908.86284933996</v>
      </c>
      <c r="T2095">
        <v>52.942319351557998</v>
      </c>
      <c r="U2095">
        <v>38.528698701369997</v>
      </c>
      <c r="V2095">
        <v>25485.12916203</v>
      </c>
      <c r="W2095">
        <v>0</v>
      </c>
    </row>
    <row r="2096" spans="3:23" x14ac:dyDescent="0.35">
      <c r="C2096" s="12">
        <v>43678</v>
      </c>
      <c r="D2096" s="12">
        <v>43708</v>
      </c>
      <c r="E2096" t="s">
        <v>75</v>
      </c>
      <c r="F2096" t="s">
        <v>59</v>
      </c>
      <c r="G2096" t="s">
        <v>59</v>
      </c>
      <c r="H2096" t="s">
        <v>60</v>
      </c>
      <c r="I2096" t="s">
        <v>61</v>
      </c>
      <c r="J2096" t="s">
        <v>62</v>
      </c>
      <c r="K2096" t="s">
        <v>63</v>
      </c>
      <c r="L2096" t="s">
        <v>64</v>
      </c>
      <c r="M2096" t="s">
        <v>88</v>
      </c>
      <c r="N2096" t="s">
        <v>150</v>
      </c>
      <c r="O2096" t="s">
        <v>93</v>
      </c>
      <c r="P2096" t="s">
        <v>198</v>
      </c>
      <c r="Q2096" t="s">
        <v>199</v>
      </c>
      <c r="R2096" t="s">
        <v>70</v>
      </c>
      <c r="S2096">
        <v>980922.87153867004</v>
      </c>
      <c r="T2096">
        <v>68.302384277776</v>
      </c>
      <c r="U2096">
        <v>31.476942102904999</v>
      </c>
      <c r="V2096">
        <v>31163.219995506999</v>
      </c>
      <c r="W2096">
        <v>0</v>
      </c>
    </row>
    <row r="2097" spans="3:23" x14ac:dyDescent="0.35">
      <c r="C2097" s="12">
        <v>44075</v>
      </c>
      <c r="D2097" s="12">
        <v>44104</v>
      </c>
      <c r="E2097" t="s">
        <v>20</v>
      </c>
      <c r="F2097" t="s">
        <v>59</v>
      </c>
      <c r="G2097" t="s">
        <v>59</v>
      </c>
      <c r="H2097" t="s">
        <v>87</v>
      </c>
      <c r="I2097" t="s">
        <v>61</v>
      </c>
      <c r="J2097" t="s">
        <v>62</v>
      </c>
      <c r="K2097" t="s">
        <v>63</v>
      </c>
      <c r="L2097" t="s">
        <v>64</v>
      </c>
      <c r="M2097" t="s">
        <v>82</v>
      </c>
      <c r="N2097" t="s">
        <v>83</v>
      </c>
      <c r="O2097" t="s">
        <v>84</v>
      </c>
      <c r="P2097" t="s">
        <v>160</v>
      </c>
      <c r="Q2097" t="s">
        <v>161</v>
      </c>
      <c r="R2097" t="s">
        <v>70</v>
      </c>
      <c r="S2097">
        <v>980216.23025320994</v>
      </c>
      <c r="T2097">
        <v>46.424653926898998</v>
      </c>
      <c r="U2097">
        <v>54.907641978603998</v>
      </c>
      <c r="V2097">
        <v>17852.091164926998</v>
      </c>
      <c r="W2097">
        <v>1</v>
      </c>
    </row>
    <row r="2098" spans="3:23" x14ac:dyDescent="0.35">
      <c r="C2098" s="12">
        <v>43678</v>
      </c>
      <c r="D2098" s="12">
        <v>43708</v>
      </c>
      <c r="E2098" t="s">
        <v>75</v>
      </c>
      <c r="F2098" t="s">
        <v>59</v>
      </c>
      <c r="G2098" t="s">
        <v>59</v>
      </c>
      <c r="H2098" t="s">
        <v>60</v>
      </c>
      <c r="I2098" t="s">
        <v>61</v>
      </c>
      <c r="J2098" t="s">
        <v>62</v>
      </c>
      <c r="K2098" t="s">
        <v>63</v>
      </c>
      <c r="L2098" t="s">
        <v>64</v>
      </c>
      <c r="M2098" t="s">
        <v>65</v>
      </c>
      <c r="N2098" t="s">
        <v>117</v>
      </c>
      <c r="O2098" t="s">
        <v>93</v>
      </c>
      <c r="P2098" t="s">
        <v>127</v>
      </c>
      <c r="Q2098" t="s">
        <v>128</v>
      </c>
      <c r="R2098" t="s">
        <v>70</v>
      </c>
      <c r="S2098">
        <v>977553.35802689998</v>
      </c>
      <c r="T2098">
        <v>66.384926959596996</v>
      </c>
      <c r="U2098">
        <v>48.037109058874996</v>
      </c>
      <c r="V2098">
        <v>20349.962293293</v>
      </c>
      <c r="W2098">
        <v>0</v>
      </c>
    </row>
    <row r="2099" spans="3:23" x14ac:dyDescent="0.35">
      <c r="C2099" s="12">
        <v>43952</v>
      </c>
      <c r="D2099" s="12">
        <v>43982</v>
      </c>
      <c r="E2099" t="s">
        <v>20</v>
      </c>
      <c r="F2099" t="s">
        <v>59</v>
      </c>
      <c r="G2099" t="s">
        <v>59</v>
      </c>
      <c r="H2099" t="s">
        <v>87</v>
      </c>
      <c r="I2099" t="s">
        <v>61</v>
      </c>
      <c r="J2099" t="s">
        <v>62</v>
      </c>
      <c r="K2099" t="s">
        <v>63</v>
      </c>
      <c r="L2099" t="s">
        <v>64</v>
      </c>
      <c r="M2099" t="s">
        <v>101</v>
      </c>
      <c r="N2099" t="s">
        <v>102</v>
      </c>
      <c r="O2099" t="s">
        <v>93</v>
      </c>
      <c r="P2099" t="s">
        <v>129</v>
      </c>
      <c r="Q2099" t="s">
        <v>130</v>
      </c>
      <c r="R2099" t="s">
        <v>70</v>
      </c>
      <c r="S2099">
        <v>977187.71468374995</v>
      </c>
      <c r="T2099">
        <v>22.303548471545</v>
      </c>
      <c r="U2099">
        <v>25.773633117083001</v>
      </c>
      <c r="V2099">
        <v>37914.240116813002</v>
      </c>
      <c r="W2099">
        <v>0</v>
      </c>
    </row>
    <row r="2100" spans="3:23" x14ac:dyDescent="0.35">
      <c r="C2100" s="12">
        <v>43647</v>
      </c>
      <c r="D2100" s="12">
        <v>43677</v>
      </c>
      <c r="E2100" t="s">
        <v>75</v>
      </c>
      <c r="F2100" t="s">
        <v>59</v>
      </c>
      <c r="G2100" t="s">
        <v>59</v>
      </c>
      <c r="H2100" t="s">
        <v>60</v>
      </c>
      <c r="I2100" t="s">
        <v>61</v>
      </c>
      <c r="J2100" t="s">
        <v>62</v>
      </c>
      <c r="K2100" t="s">
        <v>63</v>
      </c>
      <c r="L2100" t="s">
        <v>64</v>
      </c>
      <c r="M2100" t="s">
        <v>65</v>
      </c>
      <c r="N2100" t="s">
        <v>117</v>
      </c>
      <c r="O2100" t="s">
        <v>93</v>
      </c>
      <c r="P2100" t="s">
        <v>127</v>
      </c>
      <c r="Q2100" t="s">
        <v>128</v>
      </c>
      <c r="R2100" t="s">
        <v>70</v>
      </c>
      <c r="S2100">
        <v>977109.37497298</v>
      </c>
      <c r="T2100">
        <v>69.306088006259003</v>
      </c>
      <c r="U2100">
        <v>48.059212679060003</v>
      </c>
      <c r="V2100">
        <v>20331.364591803002</v>
      </c>
      <c r="W2100">
        <v>0</v>
      </c>
    </row>
    <row r="2101" spans="3:23" x14ac:dyDescent="0.35">
      <c r="C2101" s="12">
        <v>44013</v>
      </c>
      <c r="D2101" s="12">
        <v>44043</v>
      </c>
      <c r="E2101" t="s">
        <v>20</v>
      </c>
      <c r="F2101" t="s">
        <v>59</v>
      </c>
      <c r="G2101" t="s">
        <v>59</v>
      </c>
      <c r="H2101" t="s">
        <v>76</v>
      </c>
      <c r="I2101" t="s">
        <v>61</v>
      </c>
      <c r="J2101" t="s">
        <v>62</v>
      </c>
      <c r="K2101" t="s">
        <v>63</v>
      </c>
      <c r="L2101" t="s">
        <v>64</v>
      </c>
      <c r="M2101" t="s">
        <v>65</v>
      </c>
      <c r="N2101" t="s">
        <v>117</v>
      </c>
      <c r="O2101" t="s">
        <v>93</v>
      </c>
      <c r="P2101" t="s">
        <v>144</v>
      </c>
      <c r="Q2101" t="s">
        <v>145</v>
      </c>
      <c r="R2101" t="s">
        <v>70</v>
      </c>
      <c r="S2101">
        <v>976803.59284623002</v>
      </c>
      <c r="T2101">
        <v>62.724088292293999</v>
      </c>
      <c r="U2101">
        <v>57.653508689855997</v>
      </c>
      <c r="V2101">
        <v>16942.656484289</v>
      </c>
      <c r="W2101">
        <v>0</v>
      </c>
    </row>
    <row r="2102" spans="3:23" x14ac:dyDescent="0.35">
      <c r="C2102" s="12">
        <v>43891</v>
      </c>
      <c r="D2102" s="12">
        <v>43921</v>
      </c>
      <c r="E2102" t="s">
        <v>20</v>
      </c>
      <c r="F2102" t="s">
        <v>59</v>
      </c>
      <c r="G2102" t="s">
        <v>59</v>
      </c>
      <c r="H2102" t="s">
        <v>87</v>
      </c>
      <c r="I2102" t="s">
        <v>61</v>
      </c>
      <c r="J2102" t="s">
        <v>62</v>
      </c>
      <c r="K2102" t="s">
        <v>63</v>
      </c>
      <c r="L2102" t="s">
        <v>64</v>
      </c>
      <c r="M2102" t="s">
        <v>65</v>
      </c>
      <c r="N2102" t="s">
        <v>92</v>
      </c>
      <c r="O2102" t="s">
        <v>93</v>
      </c>
      <c r="P2102" t="s">
        <v>142</v>
      </c>
      <c r="Q2102" t="s">
        <v>143</v>
      </c>
      <c r="R2102" t="s">
        <v>70</v>
      </c>
      <c r="S2102">
        <v>976320.60882566997</v>
      </c>
      <c r="T2102">
        <v>24.885123680648999</v>
      </c>
      <c r="U2102">
        <v>138.58903067648001</v>
      </c>
      <c r="V2102">
        <v>7044.7177822086996</v>
      </c>
      <c r="W2102">
        <v>0</v>
      </c>
    </row>
    <row r="2103" spans="3:23" x14ac:dyDescent="0.35">
      <c r="C2103" s="12">
        <v>43709</v>
      </c>
      <c r="D2103" s="12">
        <v>43738</v>
      </c>
      <c r="E2103" t="s">
        <v>75</v>
      </c>
      <c r="F2103" t="s">
        <v>59</v>
      </c>
      <c r="G2103" t="s">
        <v>59</v>
      </c>
      <c r="H2103" t="s">
        <v>60</v>
      </c>
      <c r="I2103" t="s">
        <v>61</v>
      </c>
      <c r="J2103" t="s">
        <v>62</v>
      </c>
      <c r="K2103" t="s">
        <v>63</v>
      </c>
      <c r="L2103" t="s">
        <v>64</v>
      </c>
      <c r="M2103" t="s">
        <v>101</v>
      </c>
      <c r="N2103" t="s">
        <v>102</v>
      </c>
      <c r="O2103" t="s">
        <v>93</v>
      </c>
      <c r="P2103" t="s">
        <v>131</v>
      </c>
      <c r="Q2103" t="s">
        <v>132</v>
      </c>
      <c r="R2103" t="s">
        <v>70</v>
      </c>
      <c r="S2103">
        <v>975226.63174813997</v>
      </c>
      <c r="T2103">
        <v>77.470399310141005</v>
      </c>
      <c r="U2103">
        <v>25.09586848252</v>
      </c>
      <c r="V2103">
        <v>38860.047120003001</v>
      </c>
      <c r="W2103">
        <v>0</v>
      </c>
    </row>
    <row r="2104" spans="3:23" x14ac:dyDescent="0.35">
      <c r="C2104" s="12">
        <v>44287</v>
      </c>
      <c r="D2104" s="12">
        <v>44316</v>
      </c>
      <c r="E2104" t="s">
        <v>21</v>
      </c>
      <c r="F2104" t="s">
        <v>59</v>
      </c>
      <c r="G2104" t="s">
        <v>59</v>
      </c>
      <c r="H2104" t="s">
        <v>60</v>
      </c>
      <c r="I2104" t="s">
        <v>61</v>
      </c>
      <c r="J2104" t="s">
        <v>62</v>
      </c>
      <c r="K2104" t="s">
        <v>63</v>
      </c>
      <c r="L2104" t="s">
        <v>64</v>
      </c>
      <c r="M2104" t="s">
        <v>88</v>
      </c>
      <c r="N2104" t="s">
        <v>150</v>
      </c>
      <c r="O2104" t="s">
        <v>93</v>
      </c>
      <c r="P2104" t="s">
        <v>225</v>
      </c>
      <c r="Q2104" t="s">
        <v>226</v>
      </c>
      <c r="R2104" t="s">
        <v>70</v>
      </c>
      <c r="S2104">
        <v>974871.20901217998</v>
      </c>
      <c r="T2104">
        <v>55.938982788239997</v>
      </c>
      <c r="U2104">
        <v>30.071965427673</v>
      </c>
      <c r="V2104">
        <v>32417.941266820999</v>
      </c>
      <c r="W2104">
        <v>0</v>
      </c>
    </row>
    <row r="2105" spans="3:23" x14ac:dyDescent="0.35">
      <c r="C2105" s="12">
        <v>43983</v>
      </c>
      <c r="D2105" s="12">
        <v>44012</v>
      </c>
      <c r="E2105" t="s">
        <v>20</v>
      </c>
      <c r="F2105" t="s">
        <v>59</v>
      </c>
      <c r="G2105" t="s">
        <v>59</v>
      </c>
      <c r="H2105" t="s">
        <v>87</v>
      </c>
      <c r="I2105" t="s">
        <v>61</v>
      </c>
      <c r="J2105" t="s">
        <v>62</v>
      </c>
      <c r="K2105" t="s">
        <v>63</v>
      </c>
      <c r="L2105" t="s">
        <v>64</v>
      </c>
      <c r="M2105" t="s">
        <v>96</v>
      </c>
      <c r="N2105" t="s">
        <v>97</v>
      </c>
      <c r="O2105" t="s">
        <v>98</v>
      </c>
      <c r="P2105" t="s">
        <v>99</v>
      </c>
      <c r="Q2105" t="s">
        <v>100</v>
      </c>
      <c r="R2105" t="s">
        <v>70</v>
      </c>
      <c r="S2105">
        <v>974301.67545314005</v>
      </c>
      <c r="T2105">
        <v>54.374387267431999</v>
      </c>
      <c r="U2105">
        <v>68.647691695533993</v>
      </c>
      <c r="V2105">
        <v>14192.781306826</v>
      </c>
      <c r="W2105">
        <v>0</v>
      </c>
    </row>
    <row r="2106" spans="3:23" x14ac:dyDescent="0.35">
      <c r="C2106" s="12">
        <v>43983</v>
      </c>
      <c r="D2106" s="12">
        <v>44012</v>
      </c>
      <c r="E2106" t="s">
        <v>20</v>
      </c>
      <c r="F2106" t="s">
        <v>59</v>
      </c>
      <c r="G2106" t="s">
        <v>59</v>
      </c>
      <c r="H2106" t="s">
        <v>87</v>
      </c>
      <c r="I2106" t="s">
        <v>61</v>
      </c>
      <c r="J2106" t="s">
        <v>62</v>
      </c>
      <c r="K2106" t="s">
        <v>63</v>
      </c>
      <c r="L2106" t="s">
        <v>64</v>
      </c>
      <c r="M2106" t="s">
        <v>65</v>
      </c>
      <c r="N2106" t="s">
        <v>92</v>
      </c>
      <c r="O2106" t="s">
        <v>93</v>
      </c>
      <c r="P2106" t="s">
        <v>153</v>
      </c>
      <c r="Q2106" t="s">
        <v>154</v>
      </c>
      <c r="R2106" t="s">
        <v>70</v>
      </c>
      <c r="S2106">
        <v>973616.49040213996</v>
      </c>
      <c r="T2106">
        <v>42.828264320117</v>
      </c>
      <c r="U2106">
        <v>56.063998709247997</v>
      </c>
      <c r="V2106">
        <v>17366.162115038998</v>
      </c>
      <c r="W2106">
        <v>0</v>
      </c>
    </row>
    <row r="2107" spans="3:23" x14ac:dyDescent="0.35">
      <c r="C2107" s="12">
        <v>44440</v>
      </c>
      <c r="D2107" s="12">
        <v>44469</v>
      </c>
      <c r="E2107" t="s">
        <v>21</v>
      </c>
      <c r="F2107" t="s">
        <v>59</v>
      </c>
      <c r="G2107" t="s">
        <v>59</v>
      </c>
      <c r="H2107" t="s">
        <v>60</v>
      </c>
      <c r="I2107" t="s">
        <v>61</v>
      </c>
      <c r="J2107" t="s">
        <v>62</v>
      </c>
      <c r="K2107" t="s">
        <v>63</v>
      </c>
      <c r="L2107" t="s">
        <v>64</v>
      </c>
      <c r="M2107" t="s">
        <v>82</v>
      </c>
      <c r="N2107" t="s">
        <v>83</v>
      </c>
      <c r="O2107" t="s">
        <v>84</v>
      </c>
      <c r="P2107" t="s">
        <v>160</v>
      </c>
      <c r="Q2107" t="s">
        <v>161</v>
      </c>
      <c r="R2107" t="s">
        <v>70</v>
      </c>
      <c r="S2107">
        <v>973206.76110222004</v>
      </c>
      <c r="T2107">
        <v>45.387782410097998</v>
      </c>
      <c r="U2107">
        <v>61.520040096997</v>
      </c>
      <c r="V2107">
        <v>15819.345364011</v>
      </c>
      <c r="W2107">
        <v>1</v>
      </c>
    </row>
    <row r="2108" spans="3:23" x14ac:dyDescent="0.35">
      <c r="C2108" s="12">
        <v>44348</v>
      </c>
      <c r="D2108" s="12">
        <v>44377</v>
      </c>
      <c r="E2108" t="s">
        <v>21</v>
      </c>
      <c r="F2108" t="s">
        <v>59</v>
      </c>
      <c r="G2108" t="s">
        <v>59</v>
      </c>
      <c r="H2108" t="s">
        <v>87</v>
      </c>
      <c r="I2108" t="s">
        <v>61</v>
      </c>
      <c r="J2108" t="s">
        <v>62</v>
      </c>
      <c r="K2108" t="s">
        <v>63</v>
      </c>
      <c r="L2108" t="s">
        <v>64</v>
      </c>
      <c r="M2108" t="s">
        <v>82</v>
      </c>
      <c r="N2108" t="s">
        <v>157</v>
      </c>
      <c r="O2108" t="s">
        <v>67</v>
      </c>
      <c r="P2108" t="s">
        <v>158</v>
      </c>
      <c r="Q2108" t="s">
        <v>159</v>
      </c>
      <c r="R2108" t="s">
        <v>70</v>
      </c>
      <c r="S2108">
        <v>972136.92782205995</v>
      </c>
      <c r="T2108">
        <v>22.624773201406999</v>
      </c>
      <c r="U2108">
        <v>49.683038649590003</v>
      </c>
      <c r="V2108">
        <v>19566.776796372</v>
      </c>
      <c r="W2108">
        <v>0</v>
      </c>
    </row>
    <row r="2109" spans="3:23" x14ac:dyDescent="0.35">
      <c r="C2109" s="12">
        <v>43435</v>
      </c>
      <c r="D2109" s="12">
        <v>43465</v>
      </c>
      <c r="E2109" t="s">
        <v>75</v>
      </c>
      <c r="F2109" t="s">
        <v>59</v>
      </c>
      <c r="G2109" t="s">
        <v>59</v>
      </c>
      <c r="H2109" t="s">
        <v>87</v>
      </c>
      <c r="I2109" t="s">
        <v>61</v>
      </c>
      <c r="J2109" t="s">
        <v>62</v>
      </c>
      <c r="K2109" t="s">
        <v>63</v>
      </c>
      <c r="L2109" t="s">
        <v>64</v>
      </c>
      <c r="M2109" t="s">
        <v>96</v>
      </c>
      <c r="N2109" t="s">
        <v>111</v>
      </c>
      <c r="O2109" t="s">
        <v>112</v>
      </c>
      <c r="P2109" t="s">
        <v>113</v>
      </c>
      <c r="Q2109" t="s">
        <v>114</v>
      </c>
      <c r="R2109" t="s">
        <v>70</v>
      </c>
      <c r="S2109">
        <v>972023.71402177005</v>
      </c>
      <c r="T2109">
        <v>71.790835714905995</v>
      </c>
      <c r="U2109">
        <v>38.219919517317997</v>
      </c>
      <c r="V2109">
        <v>25432.385161913</v>
      </c>
      <c r="W2109">
        <v>0</v>
      </c>
    </row>
    <row r="2110" spans="3:23" x14ac:dyDescent="0.35">
      <c r="C2110" s="12">
        <v>44044</v>
      </c>
      <c r="D2110" s="12">
        <v>44074</v>
      </c>
      <c r="E2110" t="s">
        <v>20</v>
      </c>
      <c r="F2110" t="s">
        <v>59</v>
      </c>
      <c r="G2110" t="s">
        <v>59</v>
      </c>
      <c r="H2110" t="s">
        <v>60</v>
      </c>
      <c r="I2110" t="s">
        <v>61</v>
      </c>
      <c r="J2110" t="s">
        <v>62</v>
      </c>
      <c r="K2110" t="s">
        <v>63</v>
      </c>
      <c r="L2110" t="s">
        <v>64</v>
      </c>
      <c r="M2110" t="s">
        <v>82</v>
      </c>
      <c r="N2110" t="s">
        <v>120</v>
      </c>
      <c r="O2110" t="s">
        <v>121</v>
      </c>
      <c r="P2110" t="s">
        <v>162</v>
      </c>
      <c r="Q2110" t="s">
        <v>163</v>
      </c>
      <c r="R2110" t="s">
        <v>70</v>
      </c>
      <c r="S2110">
        <v>971759.91310043004</v>
      </c>
      <c r="T2110">
        <v>62.012365211556002</v>
      </c>
      <c r="U2110">
        <v>55.330276473787002</v>
      </c>
      <c r="V2110">
        <v>17562.896392914001</v>
      </c>
      <c r="W2110">
        <v>0</v>
      </c>
    </row>
    <row r="2111" spans="3:23" x14ac:dyDescent="0.35">
      <c r="C2111" s="12">
        <v>43922</v>
      </c>
      <c r="D2111" s="12">
        <v>43951</v>
      </c>
      <c r="E2111" t="s">
        <v>20</v>
      </c>
      <c r="F2111" t="s">
        <v>59</v>
      </c>
      <c r="G2111" t="s">
        <v>59</v>
      </c>
      <c r="H2111" t="s">
        <v>76</v>
      </c>
      <c r="I2111" t="s">
        <v>61</v>
      </c>
      <c r="J2111" t="s">
        <v>62</v>
      </c>
      <c r="K2111" t="s">
        <v>63</v>
      </c>
      <c r="L2111" t="s">
        <v>64</v>
      </c>
      <c r="M2111" t="s">
        <v>101</v>
      </c>
      <c r="N2111" t="s">
        <v>102</v>
      </c>
      <c r="O2111" t="s">
        <v>93</v>
      </c>
      <c r="P2111" t="s">
        <v>129</v>
      </c>
      <c r="Q2111" t="s">
        <v>130</v>
      </c>
      <c r="R2111" t="s">
        <v>70</v>
      </c>
      <c r="S2111">
        <v>969023.76341274998</v>
      </c>
      <c r="T2111">
        <v>46.811821018593001</v>
      </c>
      <c r="U2111">
        <v>28.726618315542002</v>
      </c>
      <c r="V2111">
        <v>33732.608299685002</v>
      </c>
      <c r="W2111">
        <v>0</v>
      </c>
    </row>
    <row r="2112" spans="3:23" x14ac:dyDescent="0.35">
      <c r="C2112" s="12">
        <v>43556</v>
      </c>
      <c r="D2112" s="12">
        <v>43585</v>
      </c>
      <c r="E2112" t="s">
        <v>75</v>
      </c>
      <c r="F2112" t="s">
        <v>59</v>
      </c>
      <c r="G2112" t="s">
        <v>59</v>
      </c>
      <c r="H2112" t="s">
        <v>76</v>
      </c>
      <c r="I2112" t="s">
        <v>61</v>
      </c>
      <c r="J2112" t="s">
        <v>62</v>
      </c>
      <c r="K2112" t="s">
        <v>63</v>
      </c>
      <c r="L2112" t="s">
        <v>64</v>
      </c>
      <c r="M2112" t="s">
        <v>82</v>
      </c>
      <c r="N2112" t="s">
        <v>83</v>
      </c>
      <c r="O2112" t="s">
        <v>84</v>
      </c>
      <c r="P2112" t="s">
        <v>160</v>
      </c>
      <c r="Q2112" t="s">
        <v>161</v>
      </c>
      <c r="R2112" t="s">
        <v>70</v>
      </c>
      <c r="S2112">
        <v>968733.69548849005</v>
      </c>
      <c r="T2112">
        <v>48.885077303678003</v>
      </c>
      <c r="U2112">
        <v>54.099900484985</v>
      </c>
      <c r="V2112">
        <v>17906.385904671999</v>
      </c>
      <c r="W2112">
        <v>1</v>
      </c>
    </row>
    <row r="2113" spans="3:23" x14ac:dyDescent="0.35">
      <c r="C2113" s="12">
        <v>44044</v>
      </c>
      <c r="D2113" s="12">
        <v>44074</v>
      </c>
      <c r="E2113" t="s">
        <v>20</v>
      </c>
      <c r="F2113" t="s">
        <v>59</v>
      </c>
      <c r="G2113" t="s">
        <v>59</v>
      </c>
      <c r="H2113" t="s">
        <v>76</v>
      </c>
      <c r="I2113" t="s">
        <v>61</v>
      </c>
      <c r="J2113" t="s">
        <v>62</v>
      </c>
      <c r="K2113" t="s">
        <v>63</v>
      </c>
      <c r="L2113" t="s">
        <v>64</v>
      </c>
      <c r="M2113" t="s">
        <v>65</v>
      </c>
      <c r="N2113" t="s">
        <v>117</v>
      </c>
      <c r="O2113" t="s">
        <v>93</v>
      </c>
      <c r="P2113" t="s">
        <v>127</v>
      </c>
      <c r="Q2113" t="s">
        <v>128</v>
      </c>
      <c r="R2113" t="s">
        <v>70</v>
      </c>
      <c r="S2113">
        <v>968409.89707867999</v>
      </c>
      <c r="T2113">
        <v>71.444882697813</v>
      </c>
      <c r="U2113">
        <v>51.890865226400997</v>
      </c>
      <c r="V2113">
        <v>18662.434955622</v>
      </c>
      <c r="W2113">
        <v>0</v>
      </c>
    </row>
    <row r="2114" spans="3:23" x14ac:dyDescent="0.35">
      <c r="C2114" s="12">
        <v>43770</v>
      </c>
      <c r="D2114" s="12">
        <v>43799</v>
      </c>
      <c r="E2114" t="s">
        <v>20</v>
      </c>
      <c r="F2114" t="s">
        <v>59</v>
      </c>
      <c r="G2114" t="s">
        <v>59</v>
      </c>
      <c r="H2114" t="s">
        <v>60</v>
      </c>
      <c r="I2114" t="s">
        <v>61</v>
      </c>
      <c r="J2114" t="s">
        <v>62</v>
      </c>
      <c r="K2114" t="s">
        <v>63</v>
      </c>
      <c r="L2114" t="s">
        <v>64</v>
      </c>
      <c r="M2114" t="s">
        <v>101</v>
      </c>
      <c r="N2114" t="s">
        <v>102</v>
      </c>
      <c r="O2114" t="s">
        <v>93</v>
      </c>
      <c r="P2114" t="s">
        <v>131</v>
      </c>
      <c r="Q2114" t="s">
        <v>132</v>
      </c>
      <c r="R2114" t="s">
        <v>70</v>
      </c>
      <c r="S2114">
        <v>968260.25353701995</v>
      </c>
      <c r="T2114">
        <v>75.307363233727997</v>
      </c>
      <c r="U2114">
        <v>25.154474482550999</v>
      </c>
      <c r="V2114">
        <v>38492.565376735998</v>
      </c>
      <c r="W2114">
        <v>0</v>
      </c>
    </row>
    <row r="2115" spans="3:23" x14ac:dyDescent="0.35">
      <c r="C2115" s="12">
        <v>44075</v>
      </c>
      <c r="D2115" s="12">
        <v>44104</v>
      </c>
      <c r="E2115" t="s">
        <v>20</v>
      </c>
      <c r="F2115" t="s">
        <v>59</v>
      </c>
      <c r="G2115" t="s">
        <v>59</v>
      </c>
      <c r="H2115" t="s">
        <v>60</v>
      </c>
      <c r="I2115" t="s">
        <v>61</v>
      </c>
      <c r="J2115" t="s">
        <v>62</v>
      </c>
      <c r="K2115" t="s">
        <v>63</v>
      </c>
      <c r="L2115" t="s">
        <v>64</v>
      </c>
      <c r="M2115" t="s">
        <v>101</v>
      </c>
      <c r="N2115" t="s">
        <v>102</v>
      </c>
      <c r="O2115" t="s">
        <v>93</v>
      </c>
      <c r="P2115" t="s">
        <v>131</v>
      </c>
      <c r="Q2115" t="s">
        <v>132</v>
      </c>
      <c r="R2115" t="s">
        <v>70</v>
      </c>
      <c r="S2115">
        <v>966736.66837224003</v>
      </c>
      <c r="T2115">
        <v>74.374521252825005</v>
      </c>
      <c r="U2115">
        <v>25.637705297473001</v>
      </c>
      <c r="V2115">
        <v>37707.612953470001</v>
      </c>
      <c r="W2115">
        <v>0</v>
      </c>
    </row>
    <row r="2116" spans="3:23" x14ac:dyDescent="0.35">
      <c r="C2116" s="12">
        <v>44044</v>
      </c>
      <c r="D2116" s="12">
        <v>44074</v>
      </c>
      <c r="E2116" t="s">
        <v>20</v>
      </c>
      <c r="F2116" t="s">
        <v>59</v>
      </c>
      <c r="G2116" t="s">
        <v>59</v>
      </c>
      <c r="H2116" t="s">
        <v>60</v>
      </c>
      <c r="I2116" t="s">
        <v>61</v>
      </c>
      <c r="J2116" t="s">
        <v>62</v>
      </c>
      <c r="K2116" t="s">
        <v>63</v>
      </c>
      <c r="L2116" t="s">
        <v>64</v>
      </c>
      <c r="M2116" t="s">
        <v>65</v>
      </c>
      <c r="N2116" t="s">
        <v>117</v>
      </c>
      <c r="O2116" t="s">
        <v>93</v>
      </c>
      <c r="P2116" t="s">
        <v>144</v>
      </c>
      <c r="Q2116" t="s">
        <v>145</v>
      </c>
      <c r="R2116" t="s">
        <v>70</v>
      </c>
      <c r="S2116">
        <v>966546.75380166003</v>
      </c>
      <c r="T2116">
        <v>66.553133722677003</v>
      </c>
      <c r="U2116">
        <v>55.361880175312997</v>
      </c>
      <c r="V2116">
        <v>17458.705353591999</v>
      </c>
      <c r="W2116">
        <v>0</v>
      </c>
    </row>
    <row r="2117" spans="3:23" x14ac:dyDescent="0.35">
      <c r="C2117" s="12">
        <v>44105</v>
      </c>
      <c r="D2117" s="12">
        <v>44135</v>
      </c>
      <c r="E2117" t="s">
        <v>21</v>
      </c>
      <c r="F2117" t="s">
        <v>59</v>
      </c>
      <c r="G2117" t="s">
        <v>59</v>
      </c>
      <c r="H2117" t="s">
        <v>60</v>
      </c>
      <c r="I2117" t="s">
        <v>61</v>
      </c>
      <c r="J2117" t="s">
        <v>62</v>
      </c>
      <c r="K2117" t="s">
        <v>63</v>
      </c>
      <c r="L2117" t="s">
        <v>64</v>
      </c>
      <c r="M2117" t="s">
        <v>65</v>
      </c>
      <c r="N2117" t="s">
        <v>117</v>
      </c>
      <c r="O2117" t="s">
        <v>93</v>
      </c>
      <c r="P2117" t="s">
        <v>144</v>
      </c>
      <c r="Q2117" t="s">
        <v>145</v>
      </c>
      <c r="R2117" t="s">
        <v>70</v>
      </c>
      <c r="S2117">
        <v>966396.52972351003</v>
      </c>
      <c r="T2117">
        <v>70.573527706525994</v>
      </c>
      <c r="U2117">
        <v>55.717071929048998</v>
      </c>
      <c r="V2117">
        <v>17344.711347253</v>
      </c>
      <c r="W2117">
        <v>0</v>
      </c>
    </row>
    <row r="2118" spans="3:23" x14ac:dyDescent="0.35">
      <c r="C2118" s="12">
        <v>43831</v>
      </c>
      <c r="D2118" s="12">
        <v>43861</v>
      </c>
      <c r="E2118" t="s">
        <v>20</v>
      </c>
      <c r="F2118" t="s">
        <v>59</v>
      </c>
      <c r="G2118" t="s">
        <v>59</v>
      </c>
      <c r="H2118" t="s">
        <v>87</v>
      </c>
      <c r="I2118" t="s">
        <v>61</v>
      </c>
      <c r="J2118" t="s">
        <v>62</v>
      </c>
      <c r="K2118" t="s">
        <v>63</v>
      </c>
      <c r="L2118" t="s">
        <v>64</v>
      </c>
      <c r="M2118" t="s">
        <v>82</v>
      </c>
      <c r="N2118" t="s">
        <v>120</v>
      </c>
      <c r="O2118" t="s">
        <v>121</v>
      </c>
      <c r="P2118" t="s">
        <v>122</v>
      </c>
      <c r="Q2118" t="s">
        <v>123</v>
      </c>
      <c r="R2118" t="s">
        <v>70</v>
      </c>
      <c r="S2118">
        <v>965233.93856063997</v>
      </c>
      <c r="T2118">
        <v>53.065537934345002</v>
      </c>
      <c r="U2118">
        <v>41.134735988991999</v>
      </c>
      <c r="V2118">
        <v>23465.178889660001</v>
      </c>
      <c r="W2118">
        <v>0</v>
      </c>
    </row>
    <row r="2119" spans="3:23" x14ac:dyDescent="0.35">
      <c r="C2119" s="12">
        <v>43374</v>
      </c>
      <c r="D2119" s="12">
        <v>43404</v>
      </c>
      <c r="E2119" t="s">
        <v>75</v>
      </c>
      <c r="F2119" t="s">
        <v>59</v>
      </c>
      <c r="G2119" t="s">
        <v>59</v>
      </c>
      <c r="H2119" t="s">
        <v>76</v>
      </c>
      <c r="I2119" t="s">
        <v>61</v>
      </c>
      <c r="J2119" t="s">
        <v>62</v>
      </c>
      <c r="K2119" t="s">
        <v>63</v>
      </c>
      <c r="L2119" t="s">
        <v>64</v>
      </c>
      <c r="M2119" t="s">
        <v>65</v>
      </c>
      <c r="N2119" t="s">
        <v>92</v>
      </c>
      <c r="O2119" t="s">
        <v>93</v>
      </c>
      <c r="P2119" t="s">
        <v>94</v>
      </c>
      <c r="Q2119" t="s">
        <v>95</v>
      </c>
      <c r="R2119" t="s">
        <v>70</v>
      </c>
      <c r="S2119">
        <v>964775.09946747997</v>
      </c>
      <c r="T2119">
        <v>75.739043187077002</v>
      </c>
      <c r="U2119">
        <v>51.402699249347002</v>
      </c>
      <c r="V2119">
        <v>18768.957925488001</v>
      </c>
      <c r="W2119">
        <v>0</v>
      </c>
    </row>
    <row r="2120" spans="3:23" x14ac:dyDescent="0.35">
      <c r="C2120" s="12">
        <v>43770</v>
      </c>
      <c r="D2120" s="12">
        <v>43799</v>
      </c>
      <c r="E2120" t="s">
        <v>20</v>
      </c>
      <c r="F2120" t="s">
        <v>59</v>
      </c>
      <c r="G2120" t="s">
        <v>59</v>
      </c>
      <c r="H2120" t="s">
        <v>87</v>
      </c>
      <c r="I2120" t="s">
        <v>61</v>
      </c>
      <c r="J2120" t="s">
        <v>62</v>
      </c>
      <c r="K2120" t="s">
        <v>63</v>
      </c>
      <c r="L2120" t="s">
        <v>64</v>
      </c>
      <c r="M2120" t="s">
        <v>96</v>
      </c>
      <c r="N2120" t="s">
        <v>111</v>
      </c>
      <c r="O2120" t="s">
        <v>112</v>
      </c>
      <c r="P2120" t="s">
        <v>113</v>
      </c>
      <c r="Q2120" t="s">
        <v>114</v>
      </c>
      <c r="R2120" t="s">
        <v>70</v>
      </c>
      <c r="S2120">
        <v>964518.6737398</v>
      </c>
      <c r="T2120">
        <v>71.412545706225004</v>
      </c>
      <c r="U2120">
        <v>37.467029761310002</v>
      </c>
      <c r="V2120">
        <v>25743.131491458</v>
      </c>
      <c r="W2120">
        <v>0</v>
      </c>
    </row>
    <row r="2121" spans="3:23" x14ac:dyDescent="0.35">
      <c r="C2121" s="12">
        <v>43556</v>
      </c>
      <c r="D2121" s="12">
        <v>43585</v>
      </c>
      <c r="E2121" t="s">
        <v>75</v>
      </c>
      <c r="F2121" t="s">
        <v>59</v>
      </c>
      <c r="G2121" t="s">
        <v>59</v>
      </c>
      <c r="H2121" t="s">
        <v>76</v>
      </c>
      <c r="I2121" t="s">
        <v>61</v>
      </c>
      <c r="J2121" t="s">
        <v>62</v>
      </c>
      <c r="K2121" t="s">
        <v>63</v>
      </c>
      <c r="L2121" t="s">
        <v>64</v>
      </c>
      <c r="M2121" t="s">
        <v>82</v>
      </c>
      <c r="N2121" t="s">
        <v>157</v>
      </c>
      <c r="O2121" t="s">
        <v>67</v>
      </c>
      <c r="P2121" t="s">
        <v>158</v>
      </c>
      <c r="Q2121" t="s">
        <v>159</v>
      </c>
      <c r="R2121" t="s">
        <v>70</v>
      </c>
      <c r="S2121">
        <v>964497.01622539002</v>
      </c>
      <c r="T2121">
        <v>48.351568643107001</v>
      </c>
      <c r="U2121">
        <v>55.965079569613998</v>
      </c>
      <c r="V2121">
        <v>17233.907708924999</v>
      </c>
      <c r="W2121">
        <v>0</v>
      </c>
    </row>
    <row r="2122" spans="3:23" x14ac:dyDescent="0.35">
      <c r="C2122" s="12">
        <v>43862</v>
      </c>
      <c r="D2122" s="12">
        <v>43890</v>
      </c>
      <c r="E2122" t="s">
        <v>20</v>
      </c>
      <c r="F2122" t="s">
        <v>59</v>
      </c>
      <c r="G2122" t="s">
        <v>59</v>
      </c>
      <c r="H2122" t="s">
        <v>76</v>
      </c>
      <c r="I2122" t="s">
        <v>61</v>
      </c>
      <c r="J2122" t="s">
        <v>62</v>
      </c>
      <c r="K2122" t="s">
        <v>63</v>
      </c>
      <c r="L2122" t="s">
        <v>64</v>
      </c>
      <c r="M2122" t="s">
        <v>65</v>
      </c>
      <c r="N2122" t="s">
        <v>92</v>
      </c>
      <c r="O2122" t="s">
        <v>93</v>
      </c>
      <c r="P2122" t="s">
        <v>142</v>
      </c>
      <c r="Q2122" t="s">
        <v>143</v>
      </c>
      <c r="R2122" t="s">
        <v>70</v>
      </c>
      <c r="S2122">
        <v>964487.71267968998</v>
      </c>
      <c r="T2122">
        <v>57.244500442803997</v>
      </c>
      <c r="U2122">
        <v>139.41807542193001</v>
      </c>
      <c r="V2122">
        <v>6917.9531402995999</v>
      </c>
      <c r="W2122">
        <v>0</v>
      </c>
    </row>
    <row r="2123" spans="3:23" x14ac:dyDescent="0.35">
      <c r="C2123" s="12">
        <v>44256</v>
      </c>
      <c r="D2123" s="12">
        <v>44286</v>
      </c>
      <c r="E2123" t="s">
        <v>21</v>
      </c>
      <c r="F2123" t="s">
        <v>59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  <c r="L2123" t="s">
        <v>64</v>
      </c>
      <c r="M2123" t="s">
        <v>82</v>
      </c>
      <c r="N2123" t="s">
        <v>120</v>
      </c>
      <c r="O2123" t="s">
        <v>121</v>
      </c>
      <c r="P2123" t="s">
        <v>162</v>
      </c>
      <c r="Q2123" t="s">
        <v>163</v>
      </c>
      <c r="R2123" t="s">
        <v>70</v>
      </c>
      <c r="S2123">
        <v>964398.50503623998</v>
      </c>
      <c r="T2123">
        <v>57.418981660615998</v>
      </c>
      <c r="U2123">
        <v>58.075051540672</v>
      </c>
      <c r="V2123">
        <v>16606.072305606998</v>
      </c>
      <c r="W2123">
        <v>0</v>
      </c>
    </row>
    <row r="2124" spans="3:23" x14ac:dyDescent="0.35">
      <c r="C2124" s="12">
        <v>43739</v>
      </c>
      <c r="D2124" s="12">
        <v>43769</v>
      </c>
      <c r="E2124" t="s">
        <v>20</v>
      </c>
      <c r="F2124" t="s">
        <v>59</v>
      </c>
      <c r="G2124" t="s">
        <v>59</v>
      </c>
      <c r="H2124" t="s">
        <v>76</v>
      </c>
      <c r="I2124" t="s">
        <v>61</v>
      </c>
      <c r="J2124" t="s">
        <v>62</v>
      </c>
      <c r="K2124" t="s">
        <v>63</v>
      </c>
      <c r="L2124" t="s">
        <v>64</v>
      </c>
      <c r="M2124" t="s">
        <v>77</v>
      </c>
      <c r="N2124" t="s">
        <v>78</v>
      </c>
      <c r="O2124" t="s">
        <v>79</v>
      </c>
      <c r="P2124" t="s">
        <v>133</v>
      </c>
      <c r="Q2124" t="s">
        <v>134</v>
      </c>
      <c r="R2124" t="s">
        <v>70</v>
      </c>
      <c r="S2124">
        <v>964035.29814621003</v>
      </c>
      <c r="T2124">
        <v>86.172406106723002</v>
      </c>
      <c r="U2124">
        <v>22.469785048733002</v>
      </c>
      <c r="V2124">
        <v>42903.627963302002</v>
      </c>
      <c r="W2124">
        <v>0</v>
      </c>
    </row>
    <row r="2125" spans="3:23" x14ac:dyDescent="0.35">
      <c r="C2125" s="12">
        <v>43739</v>
      </c>
      <c r="D2125" s="12">
        <v>43769</v>
      </c>
      <c r="E2125" t="s">
        <v>20</v>
      </c>
      <c r="F2125" t="s">
        <v>59</v>
      </c>
      <c r="G2125" t="s">
        <v>59</v>
      </c>
      <c r="H2125" t="s">
        <v>76</v>
      </c>
      <c r="I2125" t="s">
        <v>61</v>
      </c>
      <c r="J2125" t="s">
        <v>62</v>
      </c>
      <c r="K2125" t="s">
        <v>63</v>
      </c>
      <c r="L2125" t="s">
        <v>64</v>
      </c>
      <c r="M2125" t="s">
        <v>65</v>
      </c>
      <c r="N2125" t="s">
        <v>66</v>
      </c>
      <c r="O2125" t="s">
        <v>67</v>
      </c>
      <c r="P2125" t="s">
        <v>155</v>
      </c>
      <c r="Q2125" t="s">
        <v>156</v>
      </c>
      <c r="R2125" t="s">
        <v>70</v>
      </c>
      <c r="S2125">
        <v>963531.39631811995</v>
      </c>
      <c r="T2125">
        <v>76.552879165091994</v>
      </c>
      <c r="U2125">
        <v>52.990635161341999</v>
      </c>
      <c r="V2125">
        <v>18183.050521747002</v>
      </c>
      <c r="W2125">
        <v>0</v>
      </c>
    </row>
    <row r="2126" spans="3:23" x14ac:dyDescent="0.35">
      <c r="C2126" s="12">
        <v>43586</v>
      </c>
      <c r="D2126" s="12">
        <v>43616</v>
      </c>
      <c r="E2126" t="s">
        <v>75</v>
      </c>
      <c r="F2126" t="s">
        <v>59</v>
      </c>
      <c r="G2126" t="s">
        <v>59</v>
      </c>
      <c r="H2126" t="s">
        <v>76</v>
      </c>
      <c r="I2126" t="s">
        <v>61</v>
      </c>
      <c r="J2126" t="s">
        <v>62</v>
      </c>
      <c r="K2126" t="s">
        <v>63</v>
      </c>
      <c r="L2126" t="s">
        <v>64</v>
      </c>
      <c r="M2126" t="s">
        <v>65</v>
      </c>
      <c r="N2126" t="s">
        <v>117</v>
      </c>
      <c r="O2126" t="s">
        <v>93</v>
      </c>
      <c r="P2126" t="s">
        <v>118</v>
      </c>
      <c r="Q2126" t="s">
        <v>119</v>
      </c>
      <c r="R2126" t="s">
        <v>70</v>
      </c>
      <c r="S2126">
        <v>963082.64901645004</v>
      </c>
      <c r="T2126">
        <v>74.325412034444994</v>
      </c>
      <c r="U2126">
        <v>47.536653258020998</v>
      </c>
      <c r="V2126">
        <v>20259.790772165001</v>
      </c>
      <c r="W2126">
        <v>0</v>
      </c>
    </row>
    <row r="2127" spans="3:23" x14ac:dyDescent="0.35">
      <c r="C2127" s="12">
        <v>44256</v>
      </c>
      <c r="D2127" s="12">
        <v>44286</v>
      </c>
      <c r="E2127" t="s">
        <v>21</v>
      </c>
      <c r="F2127" t="s">
        <v>59</v>
      </c>
      <c r="G2127" t="s">
        <v>59</v>
      </c>
      <c r="H2127" t="s">
        <v>87</v>
      </c>
      <c r="I2127" t="s">
        <v>61</v>
      </c>
      <c r="J2127" t="s">
        <v>62</v>
      </c>
      <c r="K2127" t="s">
        <v>63</v>
      </c>
      <c r="L2127" t="s">
        <v>64</v>
      </c>
      <c r="M2127" t="s">
        <v>65</v>
      </c>
      <c r="N2127" t="s">
        <v>66</v>
      </c>
      <c r="O2127" t="s">
        <v>67</v>
      </c>
      <c r="P2127" t="s">
        <v>148</v>
      </c>
      <c r="Q2127" t="s">
        <v>149</v>
      </c>
      <c r="R2127" t="s">
        <v>70</v>
      </c>
      <c r="S2127">
        <v>962085.31857179001</v>
      </c>
      <c r="T2127">
        <v>51.570599058962003</v>
      </c>
      <c r="U2127">
        <v>51.190081177110002</v>
      </c>
      <c r="V2127">
        <v>18794.369855424</v>
      </c>
      <c r="W2127">
        <v>0</v>
      </c>
    </row>
    <row r="2128" spans="3:23" x14ac:dyDescent="0.35">
      <c r="C2128" s="12">
        <v>44228</v>
      </c>
      <c r="D2128" s="12">
        <v>44255</v>
      </c>
      <c r="E2128" t="s">
        <v>21</v>
      </c>
      <c r="F2128" t="s">
        <v>59</v>
      </c>
      <c r="G2128" t="s">
        <v>59</v>
      </c>
      <c r="H2128" t="s">
        <v>87</v>
      </c>
      <c r="I2128" t="s">
        <v>61</v>
      </c>
      <c r="J2128" t="s">
        <v>62</v>
      </c>
      <c r="K2128" t="s">
        <v>63</v>
      </c>
      <c r="L2128" t="s">
        <v>64</v>
      </c>
      <c r="M2128" t="s">
        <v>65</v>
      </c>
      <c r="N2128" t="s">
        <v>117</v>
      </c>
      <c r="O2128" t="s">
        <v>93</v>
      </c>
      <c r="P2128" t="s">
        <v>127</v>
      </c>
      <c r="Q2128" t="s">
        <v>128</v>
      </c>
      <c r="R2128" t="s">
        <v>70</v>
      </c>
      <c r="S2128">
        <v>961485.57528780005</v>
      </c>
      <c r="T2128">
        <v>51.752093367057</v>
      </c>
      <c r="U2128">
        <v>50.933601357568001</v>
      </c>
      <c r="V2128">
        <v>18877.235256503998</v>
      </c>
      <c r="W2128">
        <v>0</v>
      </c>
    </row>
    <row r="2129" spans="3:23" x14ac:dyDescent="0.35">
      <c r="C2129" s="12">
        <v>44105</v>
      </c>
      <c r="D2129" s="12">
        <v>44135</v>
      </c>
      <c r="E2129" t="s">
        <v>21</v>
      </c>
      <c r="F2129" t="s">
        <v>59</v>
      </c>
      <c r="G2129" t="s">
        <v>59</v>
      </c>
      <c r="H2129" t="s">
        <v>60</v>
      </c>
      <c r="I2129" t="s">
        <v>61</v>
      </c>
      <c r="J2129" t="s">
        <v>62</v>
      </c>
      <c r="K2129" t="s">
        <v>63</v>
      </c>
      <c r="L2129" t="s">
        <v>64</v>
      </c>
      <c r="M2129" t="s">
        <v>96</v>
      </c>
      <c r="N2129" t="s">
        <v>111</v>
      </c>
      <c r="O2129" t="s">
        <v>112</v>
      </c>
      <c r="P2129" t="s">
        <v>140</v>
      </c>
      <c r="Q2129" t="s">
        <v>141</v>
      </c>
      <c r="R2129" t="s">
        <v>70</v>
      </c>
      <c r="S2129">
        <v>961182.62217750004</v>
      </c>
      <c r="T2129">
        <v>78.213942971525995</v>
      </c>
      <c r="U2129">
        <v>35.365675104795002</v>
      </c>
      <c r="V2129">
        <v>27178.404465045998</v>
      </c>
      <c r="W2129">
        <v>0</v>
      </c>
    </row>
    <row r="2130" spans="3:23" x14ac:dyDescent="0.35">
      <c r="C2130" s="12">
        <v>43862</v>
      </c>
      <c r="D2130" s="12">
        <v>43890</v>
      </c>
      <c r="E2130" t="s">
        <v>20</v>
      </c>
      <c r="F2130" t="s">
        <v>59</v>
      </c>
      <c r="G2130" t="s">
        <v>59</v>
      </c>
      <c r="H2130" t="s">
        <v>87</v>
      </c>
      <c r="I2130" t="s">
        <v>61</v>
      </c>
      <c r="J2130" t="s">
        <v>62</v>
      </c>
      <c r="K2130" t="s">
        <v>63</v>
      </c>
      <c r="L2130" t="s">
        <v>64</v>
      </c>
      <c r="M2130" t="s">
        <v>77</v>
      </c>
      <c r="N2130" t="s">
        <v>78</v>
      </c>
      <c r="O2130" t="s">
        <v>79</v>
      </c>
      <c r="P2130" t="s">
        <v>135</v>
      </c>
      <c r="Q2130" t="s">
        <v>136</v>
      </c>
      <c r="R2130" t="s">
        <v>70</v>
      </c>
      <c r="S2130">
        <v>960845.63706433005</v>
      </c>
      <c r="T2130">
        <v>79.339009591370001</v>
      </c>
      <c r="U2130">
        <v>20.465124412821002</v>
      </c>
      <c r="V2130">
        <v>46950.393150914999</v>
      </c>
      <c r="W2130">
        <v>0</v>
      </c>
    </row>
    <row r="2131" spans="3:23" x14ac:dyDescent="0.35">
      <c r="C2131" s="12">
        <v>44075</v>
      </c>
      <c r="D2131" s="12">
        <v>44104</v>
      </c>
      <c r="E2131" t="s">
        <v>20</v>
      </c>
      <c r="F2131" t="s">
        <v>59</v>
      </c>
      <c r="G2131" t="s">
        <v>59</v>
      </c>
      <c r="H2131" t="s">
        <v>87</v>
      </c>
      <c r="I2131" t="s">
        <v>61</v>
      </c>
      <c r="J2131" t="s">
        <v>62</v>
      </c>
      <c r="K2131" t="s">
        <v>63</v>
      </c>
      <c r="L2131" t="s">
        <v>64</v>
      </c>
      <c r="M2131" t="s">
        <v>77</v>
      </c>
      <c r="N2131" t="s">
        <v>78</v>
      </c>
      <c r="O2131" t="s">
        <v>79</v>
      </c>
      <c r="P2131" t="s">
        <v>133</v>
      </c>
      <c r="Q2131" t="s">
        <v>134</v>
      </c>
      <c r="R2131" t="s">
        <v>70</v>
      </c>
      <c r="S2131">
        <v>959627.99262406002</v>
      </c>
      <c r="T2131">
        <v>80.192146440550999</v>
      </c>
      <c r="U2131">
        <v>19.717936730756001</v>
      </c>
      <c r="V2131">
        <v>48667.769134650996</v>
      </c>
      <c r="W2131">
        <v>0</v>
      </c>
    </row>
    <row r="2132" spans="3:23" x14ac:dyDescent="0.35">
      <c r="C2132" s="12">
        <v>43435</v>
      </c>
      <c r="D2132" s="12">
        <v>43465</v>
      </c>
      <c r="E2132" t="s">
        <v>75</v>
      </c>
      <c r="F2132" t="s">
        <v>59</v>
      </c>
      <c r="G2132" t="s">
        <v>59</v>
      </c>
      <c r="H2132" t="s">
        <v>60</v>
      </c>
      <c r="I2132" t="s">
        <v>61</v>
      </c>
      <c r="J2132" t="s">
        <v>62</v>
      </c>
      <c r="K2132" t="s">
        <v>63</v>
      </c>
      <c r="L2132" t="s">
        <v>64</v>
      </c>
      <c r="M2132" t="s">
        <v>82</v>
      </c>
      <c r="N2132" t="s">
        <v>120</v>
      </c>
      <c r="O2132" t="s">
        <v>121</v>
      </c>
      <c r="P2132" t="s">
        <v>421</v>
      </c>
      <c r="Q2132" t="s">
        <v>422</v>
      </c>
      <c r="R2132" t="s">
        <v>70</v>
      </c>
      <c r="S2132">
        <v>959482.53517212998</v>
      </c>
      <c r="T2132">
        <v>3.2266724880994002</v>
      </c>
      <c r="U2132">
        <v>3304.4289375930998</v>
      </c>
      <c r="V2132">
        <v>290.36258708924998</v>
      </c>
      <c r="W2132">
        <v>0</v>
      </c>
    </row>
    <row r="2133" spans="3:23" x14ac:dyDescent="0.35">
      <c r="C2133" s="12">
        <v>44348</v>
      </c>
      <c r="D2133" s="12">
        <v>44377</v>
      </c>
      <c r="E2133" t="s">
        <v>21</v>
      </c>
      <c r="F2133" t="s">
        <v>59</v>
      </c>
      <c r="G2133" t="s">
        <v>59</v>
      </c>
      <c r="H2133" t="s">
        <v>76</v>
      </c>
      <c r="I2133" t="s">
        <v>61</v>
      </c>
      <c r="J2133" t="s">
        <v>62</v>
      </c>
      <c r="K2133" t="s">
        <v>63</v>
      </c>
      <c r="L2133" t="s">
        <v>64</v>
      </c>
      <c r="M2133" t="s">
        <v>88</v>
      </c>
      <c r="N2133" t="s">
        <v>150</v>
      </c>
      <c r="O2133" t="s">
        <v>93</v>
      </c>
      <c r="P2133" t="s">
        <v>151</v>
      </c>
      <c r="Q2133" t="s">
        <v>152</v>
      </c>
      <c r="R2133" t="s">
        <v>70</v>
      </c>
      <c r="S2133">
        <v>958857.69331348001</v>
      </c>
      <c r="T2133">
        <v>77.069527176649004</v>
      </c>
      <c r="U2133">
        <v>28.972251278110001</v>
      </c>
      <c r="V2133">
        <v>33095.726117699</v>
      </c>
      <c r="W2133">
        <v>0</v>
      </c>
    </row>
    <row r="2134" spans="3:23" x14ac:dyDescent="0.35">
      <c r="C2134" s="12">
        <v>43952</v>
      </c>
      <c r="D2134" s="12">
        <v>43982</v>
      </c>
      <c r="E2134" t="s">
        <v>20</v>
      </c>
      <c r="F2134" t="s">
        <v>59</v>
      </c>
      <c r="G2134" t="s">
        <v>59</v>
      </c>
      <c r="H2134" t="s">
        <v>87</v>
      </c>
      <c r="I2134" t="s">
        <v>61</v>
      </c>
      <c r="J2134" t="s">
        <v>62</v>
      </c>
      <c r="K2134" t="s">
        <v>63</v>
      </c>
      <c r="L2134" t="s">
        <v>64</v>
      </c>
      <c r="M2134" t="s">
        <v>65</v>
      </c>
      <c r="N2134" t="s">
        <v>92</v>
      </c>
      <c r="O2134" t="s">
        <v>93</v>
      </c>
      <c r="P2134" t="s">
        <v>153</v>
      </c>
      <c r="Q2134" t="s">
        <v>154</v>
      </c>
      <c r="R2134" t="s">
        <v>70</v>
      </c>
      <c r="S2134">
        <v>958460.44938024995</v>
      </c>
      <c r="T2134">
        <v>40.025658938206</v>
      </c>
      <c r="U2134">
        <v>55.272943083282001</v>
      </c>
      <c r="V2134">
        <v>17340.499635347998</v>
      </c>
      <c r="W2134">
        <v>0</v>
      </c>
    </row>
    <row r="2135" spans="3:23" x14ac:dyDescent="0.35">
      <c r="C2135" s="12">
        <v>43891</v>
      </c>
      <c r="D2135" s="12">
        <v>43921</v>
      </c>
      <c r="E2135" t="s">
        <v>20</v>
      </c>
      <c r="F2135" t="s">
        <v>59</v>
      </c>
      <c r="G2135" t="s">
        <v>59</v>
      </c>
      <c r="H2135" t="s">
        <v>76</v>
      </c>
      <c r="I2135" t="s">
        <v>61</v>
      </c>
      <c r="J2135" t="s">
        <v>62</v>
      </c>
      <c r="K2135" t="s">
        <v>63</v>
      </c>
      <c r="L2135" t="s">
        <v>64</v>
      </c>
      <c r="M2135" t="s">
        <v>82</v>
      </c>
      <c r="N2135" t="s">
        <v>124</v>
      </c>
      <c r="O2135" t="s">
        <v>108</v>
      </c>
      <c r="P2135" t="s">
        <v>125</v>
      </c>
      <c r="Q2135" t="s">
        <v>126</v>
      </c>
      <c r="R2135" t="s">
        <v>70</v>
      </c>
      <c r="S2135">
        <v>958332.97627770004</v>
      </c>
      <c r="T2135">
        <v>65.248713350345994</v>
      </c>
      <c r="U2135">
        <v>31.018236936213999</v>
      </c>
      <c r="V2135">
        <v>30895.791345214999</v>
      </c>
      <c r="W2135">
        <v>0</v>
      </c>
    </row>
    <row r="2136" spans="3:23" x14ac:dyDescent="0.35">
      <c r="C2136" s="12">
        <v>44348</v>
      </c>
      <c r="D2136" s="12">
        <v>44377</v>
      </c>
      <c r="E2136" t="s">
        <v>21</v>
      </c>
      <c r="F2136" t="s">
        <v>59</v>
      </c>
      <c r="G2136" t="s">
        <v>59</v>
      </c>
      <c r="H2136" t="s">
        <v>60</v>
      </c>
      <c r="I2136" t="s">
        <v>61</v>
      </c>
      <c r="J2136" t="s">
        <v>62</v>
      </c>
      <c r="K2136" t="s">
        <v>63</v>
      </c>
      <c r="L2136" t="s">
        <v>64</v>
      </c>
      <c r="M2136" t="s">
        <v>88</v>
      </c>
      <c r="N2136" t="s">
        <v>150</v>
      </c>
      <c r="O2136" t="s">
        <v>93</v>
      </c>
      <c r="P2136" t="s">
        <v>166</v>
      </c>
      <c r="Q2136" t="s">
        <v>167</v>
      </c>
      <c r="R2136" t="s">
        <v>70</v>
      </c>
      <c r="S2136">
        <v>957825.17312749999</v>
      </c>
      <c r="T2136">
        <v>72.317533262994999</v>
      </c>
      <c r="U2136">
        <v>31.108436309956002</v>
      </c>
      <c r="V2136">
        <v>30789.88489116</v>
      </c>
      <c r="W2136">
        <v>0</v>
      </c>
    </row>
    <row r="2137" spans="3:23" x14ac:dyDescent="0.35">
      <c r="C2137" s="12">
        <v>43556</v>
      </c>
      <c r="D2137" s="12">
        <v>43585</v>
      </c>
      <c r="E2137" t="s">
        <v>75</v>
      </c>
      <c r="F2137" t="s">
        <v>59</v>
      </c>
      <c r="G2137" t="s">
        <v>59</v>
      </c>
      <c r="H2137" t="s">
        <v>87</v>
      </c>
      <c r="I2137" t="s">
        <v>61</v>
      </c>
      <c r="J2137" t="s">
        <v>62</v>
      </c>
      <c r="K2137" t="s">
        <v>63</v>
      </c>
      <c r="L2137" t="s">
        <v>64</v>
      </c>
      <c r="M2137" t="s">
        <v>82</v>
      </c>
      <c r="N2137" t="s">
        <v>120</v>
      </c>
      <c r="O2137" t="s">
        <v>121</v>
      </c>
      <c r="P2137" t="s">
        <v>122</v>
      </c>
      <c r="Q2137" t="s">
        <v>123</v>
      </c>
      <c r="R2137" t="s">
        <v>70</v>
      </c>
      <c r="S2137">
        <v>957790.82190802996</v>
      </c>
      <c r="T2137">
        <v>52.296710763519002</v>
      </c>
      <c r="U2137">
        <v>40.03643398602</v>
      </c>
      <c r="V2137">
        <v>23922.980309447001</v>
      </c>
      <c r="W2137">
        <v>0</v>
      </c>
    </row>
    <row r="2138" spans="3:23" x14ac:dyDescent="0.35">
      <c r="C2138" s="12">
        <v>43497</v>
      </c>
      <c r="D2138" s="12">
        <v>43524</v>
      </c>
      <c r="E2138" t="s">
        <v>75</v>
      </c>
      <c r="F2138" t="s">
        <v>59</v>
      </c>
      <c r="G2138" t="s">
        <v>59</v>
      </c>
      <c r="H2138" t="s">
        <v>76</v>
      </c>
      <c r="I2138" t="s">
        <v>61</v>
      </c>
      <c r="J2138" t="s">
        <v>62</v>
      </c>
      <c r="K2138" t="s">
        <v>63</v>
      </c>
      <c r="L2138" t="s">
        <v>64</v>
      </c>
      <c r="M2138" t="s">
        <v>65</v>
      </c>
      <c r="N2138" t="s">
        <v>92</v>
      </c>
      <c r="O2138" t="s">
        <v>93</v>
      </c>
      <c r="P2138" t="s">
        <v>153</v>
      </c>
      <c r="Q2138" t="s">
        <v>154</v>
      </c>
      <c r="R2138" t="s">
        <v>70</v>
      </c>
      <c r="S2138">
        <v>956914.52345767</v>
      </c>
      <c r="T2138">
        <v>65.328166625137996</v>
      </c>
      <c r="U2138">
        <v>61.536869226740002</v>
      </c>
      <c r="V2138">
        <v>15550.26337027</v>
      </c>
      <c r="W2138">
        <v>0</v>
      </c>
    </row>
    <row r="2139" spans="3:23" x14ac:dyDescent="0.35">
      <c r="C2139" s="12">
        <v>43709</v>
      </c>
      <c r="D2139" s="12">
        <v>43738</v>
      </c>
      <c r="E2139" t="s">
        <v>75</v>
      </c>
      <c r="F2139" t="s">
        <v>59</v>
      </c>
      <c r="G2139" t="s">
        <v>59</v>
      </c>
      <c r="H2139" t="s">
        <v>60</v>
      </c>
      <c r="I2139" t="s">
        <v>61</v>
      </c>
      <c r="J2139" t="s">
        <v>62</v>
      </c>
      <c r="K2139" t="s">
        <v>63</v>
      </c>
      <c r="L2139" t="s">
        <v>64</v>
      </c>
      <c r="M2139" t="s">
        <v>96</v>
      </c>
      <c r="N2139" t="s">
        <v>111</v>
      </c>
      <c r="O2139" t="s">
        <v>112</v>
      </c>
      <c r="P2139" t="s">
        <v>140</v>
      </c>
      <c r="Q2139" t="s">
        <v>141</v>
      </c>
      <c r="R2139" t="s">
        <v>70</v>
      </c>
      <c r="S2139">
        <v>955592.29858299997</v>
      </c>
      <c r="T2139">
        <v>76.102404119490004</v>
      </c>
      <c r="U2139">
        <v>36.258640744297999</v>
      </c>
      <c r="V2139">
        <v>26354.884765868999</v>
      </c>
      <c r="W2139">
        <v>0</v>
      </c>
    </row>
    <row r="2140" spans="3:23" x14ac:dyDescent="0.35">
      <c r="C2140" s="12">
        <v>43617</v>
      </c>
      <c r="D2140" s="12">
        <v>43646</v>
      </c>
      <c r="E2140" t="s">
        <v>75</v>
      </c>
      <c r="F2140" t="s">
        <v>59</v>
      </c>
      <c r="G2140" t="s">
        <v>59</v>
      </c>
      <c r="H2140" t="s">
        <v>76</v>
      </c>
      <c r="I2140" t="s">
        <v>61</v>
      </c>
      <c r="J2140" t="s">
        <v>62</v>
      </c>
      <c r="K2140" t="s">
        <v>63</v>
      </c>
      <c r="L2140" t="s">
        <v>64</v>
      </c>
      <c r="M2140" t="s">
        <v>82</v>
      </c>
      <c r="N2140" t="s">
        <v>83</v>
      </c>
      <c r="O2140" t="s">
        <v>84</v>
      </c>
      <c r="P2140" t="s">
        <v>160</v>
      </c>
      <c r="Q2140" t="s">
        <v>161</v>
      </c>
      <c r="R2140" t="s">
        <v>70</v>
      </c>
      <c r="S2140">
        <v>955514.15179676004</v>
      </c>
      <c r="T2140">
        <v>52.687249982852997</v>
      </c>
      <c r="U2140">
        <v>53.537616558547001</v>
      </c>
      <c r="V2140">
        <v>17847.528769829001</v>
      </c>
      <c r="W2140">
        <v>1</v>
      </c>
    </row>
    <row r="2141" spans="3:23" x14ac:dyDescent="0.35">
      <c r="C2141" s="12">
        <v>44287</v>
      </c>
      <c r="D2141" s="12">
        <v>44316</v>
      </c>
      <c r="E2141" t="s">
        <v>21</v>
      </c>
      <c r="F2141" t="s">
        <v>59</v>
      </c>
      <c r="G2141" t="s">
        <v>59</v>
      </c>
      <c r="H2141" t="s">
        <v>87</v>
      </c>
      <c r="I2141" t="s">
        <v>61</v>
      </c>
      <c r="J2141" t="s">
        <v>62</v>
      </c>
      <c r="K2141" t="s">
        <v>63</v>
      </c>
      <c r="L2141" t="s">
        <v>64</v>
      </c>
      <c r="M2141" t="s">
        <v>82</v>
      </c>
      <c r="N2141" t="s">
        <v>83</v>
      </c>
      <c r="O2141" t="s">
        <v>84</v>
      </c>
      <c r="P2141" t="s">
        <v>160</v>
      </c>
      <c r="Q2141" t="s">
        <v>161</v>
      </c>
      <c r="R2141" t="s">
        <v>70</v>
      </c>
      <c r="S2141">
        <v>954359.85651147994</v>
      </c>
      <c r="T2141">
        <v>40.343372991697002</v>
      </c>
      <c r="U2141">
        <v>58.006054364676999</v>
      </c>
      <c r="V2141">
        <v>16452.762853193999</v>
      </c>
      <c r="W2141">
        <v>1</v>
      </c>
    </row>
    <row r="2142" spans="3:23" x14ac:dyDescent="0.35">
      <c r="C2142" s="12">
        <v>43466</v>
      </c>
      <c r="D2142" s="12">
        <v>43496</v>
      </c>
      <c r="E2142" t="s">
        <v>75</v>
      </c>
      <c r="F2142" t="s">
        <v>59</v>
      </c>
      <c r="G2142" t="s">
        <v>59</v>
      </c>
      <c r="H2142" t="s">
        <v>76</v>
      </c>
      <c r="I2142" t="s">
        <v>61</v>
      </c>
      <c r="J2142" t="s">
        <v>62</v>
      </c>
      <c r="K2142" t="s">
        <v>63</v>
      </c>
      <c r="L2142" t="s">
        <v>64</v>
      </c>
      <c r="M2142" t="s">
        <v>82</v>
      </c>
      <c r="N2142" t="s">
        <v>157</v>
      </c>
      <c r="O2142" t="s">
        <v>67</v>
      </c>
      <c r="P2142" t="s">
        <v>158</v>
      </c>
      <c r="Q2142" t="s">
        <v>159</v>
      </c>
      <c r="R2142" t="s">
        <v>70</v>
      </c>
      <c r="S2142">
        <v>953394.13064708002</v>
      </c>
      <c r="T2142">
        <v>44.702393651173999</v>
      </c>
      <c r="U2142">
        <v>56.091030680107004</v>
      </c>
      <c r="V2142">
        <v>16997.265321873001</v>
      </c>
      <c r="W2142">
        <v>0</v>
      </c>
    </row>
    <row r="2143" spans="3:23" x14ac:dyDescent="0.35">
      <c r="C2143" s="12">
        <v>43497</v>
      </c>
      <c r="D2143" s="12">
        <v>43524</v>
      </c>
      <c r="E2143" t="s">
        <v>75</v>
      </c>
      <c r="F2143" t="s">
        <v>59</v>
      </c>
      <c r="G2143" t="s">
        <v>59</v>
      </c>
      <c r="H2143" t="s">
        <v>87</v>
      </c>
      <c r="I2143" t="s">
        <v>61</v>
      </c>
      <c r="J2143" t="s">
        <v>62</v>
      </c>
      <c r="K2143" t="s">
        <v>63</v>
      </c>
      <c r="L2143" t="s">
        <v>64</v>
      </c>
      <c r="M2143" t="s">
        <v>82</v>
      </c>
      <c r="N2143" t="s">
        <v>124</v>
      </c>
      <c r="O2143" t="s">
        <v>108</v>
      </c>
      <c r="P2143" t="s">
        <v>125</v>
      </c>
      <c r="Q2143" t="s">
        <v>126</v>
      </c>
      <c r="R2143" t="s">
        <v>70</v>
      </c>
      <c r="S2143">
        <v>952700.40398304001</v>
      </c>
      <c r="T2143">
        <v>55.514533113726003</v>
      </c>
      <c r="U2143">
        <v>21.420142485842</v>
      </c>
      <c r="V2143">
        <v>44476.847183101003</v>
      </c>
      <c r="W2143">
        <v>0</v>
      </c>
    </row>
    <row r="2144" spans="3:23" x14ac:dyDescent="0.35">
      <c r="C2144" s="12">
        <v>43739</v>
      </c>
      <c r="D2144" s="12">
        <v>43769</v>
      </c>
      <c r="E2144" t="s">
        <v>20</v>
      </c>
      <c r="F2144" t="s">
        <v>59</v>
      </c>
      <c r="G2144" t="s">
        <v>59</v>
      </c>
      <c r="H2144" t="s">
        <v>76</v>
      </c>
      <c r="I2144" t="s">
        <v>61</v>
      </c>
      <c r="J2144" t="s">
        <v>62</v>
      </c>
      <c r="K2144" t="s">
        <v>63</v>
      </c>
      <c r="L2144" t="s">
        <v>64</v>
      </c>
      <c r="M2144" t="s">
        <v>82</v>
      </c>
      <c r="N2144" t="s">
        <v>120</v>
      </c>
      <c r="O2144" t="s">
        <v>121</v>
      </c>
      <c r="P2144" t="s">
        <v>162</v>
      </c>
      <c r="Q2144" t="s">
        <v>163</v>
      </c>
      <c r="R2144" t="s">
        <v>70</v>
      </c>
      <c r="S2144">
        <v>952361.56945369998</v>
      </c>
      <c r="T2144">
        <v>52.167451158873</v>
      </c>
      <c r="U2144">
        <v>50.350975687176998</v>
      </c>
      <c r="V2144">
        <v>18914.461069644</v>
      </c>
      <c r="W2144">
        <v>0</v>
      </c>
    </row>
    <row r="2145" spans="3:23" x14ac:dyDescent="0.35">
      <c r="C2145" s="12">
        <v>43891</v>
      </c>
      <c r="D2145" s="12">
        <v>43921</v>
      </c>
      <c r="E2145" t="s">
        <v>20</v>
      </c>
      <c r="F2145" t="s">
        <v>59</v>
      </c>
      <c r="G2145" t="s">
        <v>59</v>
      </c>
      <c r="H2145" t="s">
        <v>87</v>
      </c>
      <c r="I2145" t="s">
        <v>61</v>
      </c>
      <c r="J2145" t="s">
        <v>62</v>
      </c>
      <c r="K2145" t="s">
        <v>63</v>
      </c>
      <c r="L2145" t="s">
        <v>64</v>
      </c>
      <c r="M2145" t="s">
        <v>77</v>
      </c>
      <c r="N2145" t="s">
        <v>78</v>
      </c>
      <c r="O2145" t="s">
        <v>79</v>
      </c>
      <c r="P2145" t="s">
        <v>135</v>
      </c>
      <c r="Q2145" t="s">
        <v>136</v>
      </c>
      <c r="R2145" t="s">
        <v>70</v>
      </c>
      <c r="S2145">
        <v>951772.18596556003</v>
      </c>
      <c r="T2145">
        <v>78.377164256659</v>
      </c>
      <c r="U2145">
        <v>20.594603663979999</v>
      </c>
      <c r="V2145">
        <v>46214.639596595996</v>
      </c>
      <c r="W2145">
        <v>0</v>
      </c>
    </row>
    <row r="2146" spans="3:23" x14ac:dyDescent="0.35">
      <c r="C2146" s="12">
        <v>44409</v>
      </c>
      <c r="D2146" s="12">
        <v>44439</v>
      </c>
      <c r="E2146" t="s">
        <v>21</v>
      </c>
      <c r="F2146" t="s">
        <v>59</v>
      </c>
      <c r="G2146" t="s">
        <v>59</v>
      </c>
      <c r="H2146" t="s">
        <v>76</v>
      </c>
      <c r="I2146" t="s">
        <v>61</v>
      </c>
      <c r="J2146" t="s">
        <v>62</v>
      </c>
      <c r="K2146" t="s">
        <v>63</v>
      </c>
      <c r="L2146" t="s">
        <v>64</v>
      </c>
      <c r="M2146" t="s">
        <v>77</v>
      </c>
      <c r="N2146" t="s">
        <v>78</v>
      </c>
      <c r="O2146" t="s">
        <v>79</v>
      </c>
      <c r="P2146" t="s">
        <v>105</v>
      </c>
      <c r="Q2146" t="s">
        <v>106</v>
      </c>
      <c r="R2146" t="s">
        <v>70</v>
      </c>
      <c r="S2146">
        <v>951551.69391598995</v>
      </c>
      <c r="T2146">
        <v>90.793484584634001</v>
      </c>
      <c r="U2146">
        <v>24.227231266301001</v>
      </c>
      <c r="V2146">
        <v>39276.122122941997</v>
      </c>
      <c r="W2146">
        <v>0</v>
      </c>
    </row>
    <row r="2147" spans="3:23" x14ac:dyDescent="0.35">
      <c r="C2147" s="12">
        <v>44378</v>
      </c>
      <c r="D2147" s="12">
        <v>44408</v>
      </c>
      <c r="E2147" t="s">
        <v>21</v>
      </c>
      <c r="F2147" t="s">
        <v>59</v>
      </c>
      <c r="G2147" t="s">
        <v>59</v>
      </c>
      <c r="H2147" t="s">
        <v>87</v>
      </c>
      <c r="I2147" t="s">
        <v>61</v>
      </c>
      <c r="J2147" t="s">
        <v>62</v>
      </c>
      <c r="K2147" t="s">
        <v>63</v>
      </c>
      <c r="L2147" t="s">
        <v>64</v>
      </c>
      <c r="M2147" t="s">
        <v>96</v>
      </c>
      <c r="N2147" t="s">
        <v>111</v>
      </c>
      <c r="O2147" t="s">
        <v>112</v>
      </c>
      <c r="P2147" t="s">
        <v>113</v>
      </c>
      <c r="Q2147" t="s">
        <v>114</v>
      </c>
      <c r="R2147" t="s">
        <v>70</v>
      </c>
      <c r="S2147">
        <v>951480.21859263</v>
      </c>
      <c r="T2147">
        <v>70.496043421563002</v>
      </c>
      <c r="U2147">
        <v>40.596671384167003</v>
      </c>
      <c r="V2147">
        <v>23437.394893506</v>
      </c>
      <c r="W2147">
        <v>0</v>
      </c>
    </row>
    <row r="2148" spans="3:23" x14ac:dyDescent="0.35">
      <c r="C2148" s="12">
        <v>44044</v>
      </c>
      <c r="D2148" s="12">
        <v>44074</v>
      </c>
      <c r="E2148" t="s">
        <v>20</v>
      </c>
      <c r="F2148" t="s">
        <v>59</v>
      </c>
      <c r="G2148" t="s">
        <v>59</v>
      </c>
      <c r="H2148" t="s">
        <v>87</v>
      </c>
      <c r="I2148" t="s">
        <v>61</v>
      </c>
      <c r="J2148" t="s">
        <v>62</v>
      </c>
      <c r="K2148" t="s">
        <v>63</v>
      </c>
      <c r="L2148" t="s">
        <v>64</v>
      </c>
      <c r="M2148" t="s">
        <v>96</v>
      </c>
      <c r="N2148" t="s">
        <v>97</v>
      </c>
      <c r="O2148" t="s">
        <v>98</v>
      </c>
      <c r="P2148" t="s">
        <v>99</v>
      </c>
      <c r="Q2148" t="s">
        <v>100</v>
      </c>
      <c r="R2148" t="s">
        <v>70</v>
      </c>
      <c r="S2148">
        <v>951153.08783672005</v>
      </c>
      <c r="T2148">
        <v>54.582789299384999</v>
      </c>
      <c r="U2148">
        <v>69.549252132983</v>
      </c>
      <c r="V2148">
        <v>13675.964279502001</v>
      </c>
      <c r="W2148">
        <v>0</v>
      </c>
    </row>
    <row r="2149" spans="3:23" x14ac:dyDescent="0.35">
      <c r="C2149" s="12">
        <v>44409</v>
      </c>
      <c r="D2149" s="12">
        <v>44439</v>
      </c>
      <c r="E2149" t="s">
        <v>21</v>
      </c>
      <c r="F2149" t="s">
        <v>59</v>
      </c>
      <c r="G2149" t="s">
        <v>59</v>
      </c>
      <c r="H2149" t="s">
        <v>87</v>
      </c>
      <c r="I2149" t="s">
        <v>61</v>
      </c>
      <c r="J2149" t="s">
        <v>62</v>
      </c>
      <c r="K2149" t="s">
        <v>63</v>
      </c>
      <c r="L2149" t="s">
        <v>64</v>
      </c>
      <c r="M2149" t="s">
        <v>96</v>
      </c>
      <c r="N2149" t="s">
        <v>111</v>
      </c>
      <c r="O2149" t="s">
        <v>112</v>
      </c>
      <c r="P2149" t="s">
        <v>113</v>
      </c>
      <c r="Q2149" t="s">
        <v>114</v>
      </c>
      <c r="R2149" t="s">
        <v>70</v>
      </c>
      <c r="S2149">
        <v>949977.14426904998</v>
      </c>
      <c r="T2149">
        <v>70.437796082483999</v>
      </c>
      <c r="U2149">
        <v>40.398356719211002</v>
      </c>
      <c r="V2149">
        <v>23515.242237991999</v>
      </c>
      <c r="W2149">
        <v>0</v>
      </c>
    </row>
    <row r="2150" spans="3:23" x14ac:dyDescent="0.35">
      <c r="C2150" s="12">
        <v>43709</v>
      </c>
      <c r="D2150" s="12">
        <v>43738</v>
      </c>
      <c r="E2150" t="s">
        <v>75</v>
      </c>
      <c r="F2150" t="s">
        <v>59</v>
      </c>
      <c r="G2150" t="s">
        <v>59</v>
      </c>
      <c r="H2150" t="s">
        <v>76</v>
      </c>
      <c r="I2150" t="s">
        <v>61</v>
      </c>
      <c r="J2150" t="s">
        <v>62</v>
      </c>
      <c r="K2150" t="s">
        <v>63</v>
      </c>
      <c r="L2150" t="s">
        <v>64</v>
      </c>
      <c r="M2150" t="s">
        <v>77</v>
      </c>
      <c r="N2150" t="s">
        <v>78</v>
      </c>
      <c r="O2150" t="s">
        <v>79</v>
      </c>
      <c r="P2150" t="s">
        <v>133</v>
      </c>
      <c r="Q2150" t="s">
        <v>134</v>
      </c>
      <c r="R2150" t="s">
        <v>70</v>
      </c>
      <c r="S2150">
        <v>949752.76014449995</v>
      </c>
      <c r="T2150">
        <v>85.103840342679007</v>
      </c>
      <c r="U2150">
        <v>23.316784263308001</v>
      </c>
      <c r="V2150">
        <v>40732.579133523999</v>
      </c>
      <c r="W2150">
        <v>0</v>
      </c>
    </row>
    <row r="2151" spans="3:23" x14ac:dyDescent="0.35">
      <c r="C2151" s="12">
        <v>43525</v>
      </c>
      <c r="D2151" s="12">
        <v>43555</v>
      </c>
      <c r="E2151" t="s">
        <v>75</v>
      </c>
      <c r="F2151" t="s">
        <v>59</v>
      </c>
      <c r="G2151" t="s">
        <v>59</v>
      </c>
      <c r="H2151" t="s">
        <v>87</v>
      </c>
      <c r="I2151" t="s">
        <v>61</v>
      </c>
      <c r="J2151" t="s">
        <v>62</v>
      </c>
      <c r="K2151" t="s">
        <v>63</v>
      </c>
      <c r="L2151" t="s">
        <v>64</v>
      </c>
      <c r="M2151" t="s">
        <v>82</v>
      </c>
      <c r="N2151" t="s">
        <v>120</v>
      </c>
      <c r="O2151" t="s">
        <v>121</v>
      </c>
      <c r="P2151" t="s">
        <v>122</v>
      </c>
      <c r="Q2151" t="s">
        <v>123</v>
      </c>
      <c r="R2151" t="s">
        <v>70</v>
      </c>
      <c r="S2151">
        <v>949267.89450520999</v>
      </c>
      <c r="T2151">
        <v>52.195224218869001</v>
      </c>
      <c r="U2151">
        <v>39.929606522981999</v>
      </c>
      <c r="V2151">
        <v>23773.534907208999</v>
      </c>
      <c r="W2151">
        <v>0</v>
      </c>
    </row>
    <row r="2152" spans="3:23" x14ac:dyDescent="0.35">
      <c r="C2152" s="12">
        <v>43556</v>
      </c>
      <c r="D2152" s="12">
        <v>43585</v>
      </c>
      <c r="E2152" t="s">
        <v>75</v>
      </c>
      <c r="F2152" t="s">
        <v>59</v>
      </c>
      <c r="G2152" t="s">
        <v>59</v>
      </c>
      <c r="H2152" t="s">
        <v>76</v>
      </c>
      <c r="I2152" t="s">
        <v>61</v>
      </c>
      <c r="J2152" t="s">
        <v>62</v>
      </c>
      <c r="K2152" t="s">
        <v>63</v>
      </c>
      <c r="L2152" t="s">
        <v>64</v>
      </c>
      <c r="M2152" t="s">
        <v>65</v>
      </c>
      <c r="N2152" t="s">
        <v>92</v>
      </c>
      <c r="O2152" t="s">
        <v>93</v>
      </c>
      <c r="P2152" t="s">
        <v>153</v>
      </c>
      <c r="Q2152" t="s">
        <v>154</v>
      </c>
      <c r="R2152" t="s">
        <v>70</v>
      </c>
      <c r="S2152">
        <v>948959.69026011997</v>
      </c>
      <c r="T2152">
        <v>66.872238393371006</v>
      </c>
      <c r="U2152">
        <v>61.568235893439002</v>
      </c>
      <c r="V2152">
        <v>15413.137577997</v>
      </c>
      <c r="W2152">
        <v>0</v>
      </c>
    </row>
    <row r="2153" spans="3:23" x14ac:dyDescent="0.35">
      <c r="C2153" s="12">
        <v>43739</v>
      </c>
      <c r="D2153" s="12">
        <v>43769</v>
      </c>
      <c r="E2153" t="s">
        <v>20</v>
      </c>
      <c r="F2153" t="s">
        <v>59</v>
      </c>
      <c r="G2153" t="s">
        <v>59</v>
      </c>
      <c r="H2153" t="s">
        <v>60</v>
      </c>
      <c r="I2153" t="s">
        <v>61</v>
      </c>
      <c r="J2153" t="s">
        <v>62</v>
      </c>
      <c r="K2153" t="s">
        <v>63</v>
      </c>
      <c r="L2153" t="s">
        <v>64</v>
      </c>
      <c r="M2153" t="s">
        <v>77</v>
      </c>
      <c r="N2153" t="s">
        <v>78</v>
      </c>
      <c r="O2153" t="s">
        <v>79</v>
      </c>
      <c r="P2153" t="s">
        <v>186</v>
      </c>
      <c r="Q2153" t="s">
        <v>187</v>
      </c>
      <c r="R2153" t="s">
        <v>70</v>
      </c>
      <c r="S2153">
        <v>948258.40026429005</v>
      </c>
      <c r="T2153">
        <v>66.515779137121001</v>
      </c>
      <c r="U2153">
        <v>18.560356548158001</v>
      </c>
      <c r="V2153">
        <v>51090.527156839998</v>
      </c>
      <c r="W2153">
        <v>0</v>
      </c>
    </row>
    <row r="2154" spans="3:23" x14ac:dyDescent="0.35">
      <c r="C2154" s="12">
        <v>44348</v>
      </c>
      <c r="D2154" s="12">
        <v>44377</v>
      </c>
      <c r="E2154" t="s">
        <v>21</v>
      </c>
      <c r="F2154" t="s">
        <v>59</v>
      </c>
      <c r="G2154" t="s">
        <v>59</v>
      </c>
      <c r="H2154" t="s">
        <v>60</v>
      </c>
      <c r="I2154" t="s">
        <v>61</v>
      </c>
      <c r="J2154" t="s">
        <v>62</v>
      </c>
      <c r="K2154" t="s">
        <v>63</v>
      </c>
      <c r="L2154" t="s">
        <v>64</v>
      </c>
      <c r="M2154" t="s">
        <v>96</v>
      </c>
      <c r="N2154" t="s">
        <v>111</v>
      </c>
      <c r="O2154" t="s">
        <v>112</v>
      </c>
      <c r="P2154" t="s">
        <v>140</v>
      </c>
      <c r="Q2154" t="s">
        <v>141</v>
      </c>
      <c r="R2154" t="s">
        <v>70</v>
      </c>
      <c r="S2154">
        <v>948230.96625433001</v>
      </c>
      <c r="T2154">
        <v>82.109546425711997</v>
      </c>
      <c r="U2154">
        <v>36.373979306835999</v>
      </c>
      <c r="V2154">
        <v>26068.936759859</v>
      </c>
      <c r="W2154">
        <v>0</v>
      </c>
    </row>
    <row r="2155" spans="3:23" x14ac:dyDescent="0.35">
      <c r="C2155" s="12">
        <v>43739</v>
      </c>
      <c r="D2155" s="12">
        <v>43769</v>
      </c>
      <c r="E2155" t="s">
        <v>20</v>
      </c>
      <c r="F2155" t="s">
        <v>59</v>
      </c>
      <c r="G2155" t="s">
        <v>59</v>
      </c>
      <c r="H2155" t="s">
        <v>87</v>
      </c>
      <c r="I2155" t="s">
        <v>61</v>
      </c>
      <c r="J2155" t="s">
        <v>62</v>
      </c>
      <c r="K2155" t="s">
        <v>63</v>
      </c>
      <c r="L2155" t="s">
        <v>64</v>
      </c>
      <c r="M2155" t="s">
        <v>65</v>
      </c>
      <c r="N2155" t="s">
        <v>92</v>
      </c>
      <c r="O2155" t="s">
        <v>93</v>
      </c>
      <c r="P2155" t="s">
        <v>153</v>
      </c>
      <c r="Q2155" t="s">
        <v>154</v>
      </c>
      <c r="R2155" t="s">
        <v>70</v>
      </c>
      <c r="S2155">
        <v>947667.92780724005</v>
      </c>
      <c r="T2155">
        <v>43.188969190400002</v>
      </c>
      <c r="U2155">
        <v>53.438069395904002</v>
      </c>
      <c r="V2155">
        <v>17733.947699089</v>
      </c>
      <c r="W2155">
        <v>0</v>
      </c>
    </row>
    <row r="2156" spans="3:23" x14ac:dyDescent="0.35">
      <c r="C2156" s="12">
        <v>44136</v>
      </c>
      <c r="D2156" s="12">
        <v>44165</v>
      </c>
      <c r="E2156" t="s">
        <v>21</v>
      </c>
      <c r="F2156" t="s">
        <v>59</v>
      </c>
      <c r="G2156" t="s">
        <v>59</v>
      </c>
      <c r="H2156" t="s">
        <v>76</v>
      </c>
      <c r="I2156" t="s">
        <v>61</v>
      </c>
      <c r="J2156" t="s">
        <v>62</v>
      </c>
      <c r="K2156" t="s">
        <v>63</v>
      </c>
      <c r="L2156" t="s">
        <v>64</v>
      </c>
      <c r="M2156" t="s">
        <v>101</v>
      </c>
      <c r="N2156" t="s">
        <v>102</v>
      </c>
      <c r="O2156" t="s">
        <v>93</v>
      </c>
      <c r="P2156" t="s">
        <v>176</v>
      </c>
      <c r="Q2156" t="s">
        <v>177</v>
      </c>
      <c r="R2156" t="s">
        <v>70</v>
      </c>
      <c r="S2156">
        <v>947275.95025174005</v>
      </c>
      <c r="T2156">
        <v>69.509435157186005</v>
      </c>
      <c r="U2156">
        <v>31.079574508316998</v>
      </c>
      <c r="V2156">
        <v>30479.051442556</v>
      </c>
      <c r="W2156">
        <v>0</v>
      </c>
    </row>
    <row r="2157" spans="3:23" x14ac:dyDescent="0.35">
      <c r="C2157" s="12">
        <v>43647</v>
      </c>
      <c r="D2157" s="12">
        <v>43677</v>
      </c>
      <c r="E2157" t="s">
        <v>75</v>
      </c>
      <c r="F2157" t="s">
        <v>59</v>
      </c>
      <c r="G2157" t="s">
        <v>59</v>
      </c>
      <c r="H2157" t="s">
        <v>87</v>
      </c>
      <c r="I2157" t="s">
        <v>61</v>
      </c>
      <c r="J2157" t="s">
        <v>62</v>
      </c>
      <c r="K2157" t="s">
        <v>63</v>
      </c>
      <c r="L2157" t="s">
        <v>64</v>
      </c>
      <c r="M2157" t="s">
        <v>96</v>
      </c>
      <c r="N2157" t="s">
        <v>111</v>
      </c>
      <c r="O2157" t="s">
        <v>112</v>
      </c>
      <c r="P2157" t="s">
        <v>113</v>
      </c>
      <c r="Q2157" t="s">
        <v>114</v>
      </c>
      <c r="R2157" t="s">
        <v>70</v>
      </c>
      <c r="S2157">
        <v>947130.15057411999</v>
      </c>
      <c r="T2157">
        <v>72.754298181978001</v>
      </c>
      <c r="U2157">
        <v>38.142462052865</v>
      </c>
      <c r="V2157">
        <v>24831.384750712001</v>
      </c>
      <c r="W2157">
        <v>0</v>
      </c>
    </row>
    <row r="2158" spans="3:23" x14ac:dyDescent="0.35">
      <c r="C2158" s="12">
        <v>43617</v>
      </c>
      <c r="D2158" s="12">
        <v>43646</v>
      </c>
      <c r="E2158" t="s">
        <v>75</v>
      </c>
      <c r="F2158" t="s">
        <v>59</v>
      </c>
      <c r="G2158" t="s">
        <v>59</v>
      </c>
      <c r="H2158" t="s">
        <v>87</v>
      </c>
      <c r="I2158" t="s">
        <v>61</v>
      </c>
      <c r="J2158" t="s">
        <v>62</v>
      </c>
      <c r="K2158" t="s">
        <v>63</v>
      </c>
      <c r="L2158" t="s">
        <v>64</v>
      </c>
      <c r="M2158" t="s">
        <v>96</v>
      </c>
      <c r="N2158" t="s">
        <v>111</v>
      </c>
      <c r="O2158" t="s">
        <v>112</v>
      </c>
      <c r="P2158" t="s">
        <v>113</v>
      </c>
      <c r="Q2158" t="s">
        <v>114</v>
      </c>
      <c r="R2158" t="s">
        <v>70</v>
      </c>
      <c r="S2158">
        <v>945705.00146236003</v>
      </c>
      <c r="T2158">
        <v>72.41769476316</v>
      </c>
      <c r="U2158">
        <v>38.469541893336</v>
      </c>
      <c r="V2158">
        <v>24583.214535917999</v>
      </c>
      <c r="W2158">
        <v>0</v>
      </c>
    </row>
    <row r="2159" spans="3:23" x14ac:dyDescent="0.35">
      <c r="C2159" s="12">
        <v>43435</v>
      </c>
      <c r="D2159" s="12">
        <v>43465</v>
      </c>
      <c r="E2159" t="s">
        <v>75</v>
      </c>
      <c r="F2159" t="s">
        <v>59</v>
      </c>
      <c r="G2159" t="s">
        <v>59</v>
      </c>
      <c r="H2159" t="s">
        <v>87</v>
      </c>
      <c r="I2159" t="s">
        <v>61</v>
      </c>
      <c r="J2159" t="s">
        <v>62</v>
      </c>
      <c r="K2159" t="s">
        <v>63</v>
      </c>
      <c r="L2159" t="s">
        <v>64</v>
      </c>
      <c r="M2159" t="s">
        <v>82</v>
      </c>
      <c r="N2159" t="s">
        <v>120</v>
      </c>
      <c r="O2159" t="s">
        <v>121</v>
      </c>
      <c r="P2159" t="s">
        <v>122</v>
      </c>
      <c r="Q2159" t="s">
        <v>123</v>
      </c>
      <c r="R2159" t="s">
        <v>70</v>
      </c>
      <c r="S2159">
        <v>945701.83016083995</v>
      </c>
      <c r="T2159">
        <v>51.771544052990997</v>
      </c>
      <c r="U2159">
        <v>39.834510228779003</v>
      </c>
      <c r="V2159">
        <v>23740.767106949999</v>
      </c>
      <c r="W2159">
        <v>0</v>
      </c>
    </row>
    <row r="2160" spans="3:23" x14ac:dyDescent="0.35">
      <c r="C2160" s="12">
        <v>44348</v>
      </c>
      <c r="D2160" s="12">
        <v>44377</v>
      </c>
      <c r="E2160" t="s">
        <v>21</v>
      </c>
      <c r="F2160" t="s">
        <v>59</v>
      </c>
      <c r="G2160" t="s">
        <v>59</v>
      </c>
      <c r="H2160" t="s">
        <v>87</v>
      </c>
      <c r="I2160" t="s">
        <v>61</v>
      </c>
      <c r="J2160" t="s">
        <v>62</v>
      </c>
      <c r="K2160" t="s">
        <v>63</v>
      </c>
      <c r="L2160" t="s">
        <v>64</v>
      </c>
      <c r="M2160" t="s">
        <v>82</v>
      </c>
      <c r="N2160" t="s">
        <v>83</v>
      </c>
      <c r="O2160" t="s">
        <v>84</v>
      </c>
      <c r="P2160" t="s">
        <v>160</v>
      </c>
      <c r="Q2160" t="s">
        <v>161</v>
      </c>
      <c r="R2160" t="s">
        <v>70</v>
      </c>
      <c r="S2160">
        <v>944126.05457327003</v>
      </c>
      <c r="T2160">
        <v>36.844105032716001</v>
      </c>
      <c r="U2160">
        <v>58.580773531215002</v>
      </c>
      <c r="V2160">
        <v>16116.653940566001</v>
      </c>
      <c r="W2160">
        <v>1</v>
      </c>
    </row>
    <row r="2161" spans="3:23" x14ac:dyDescent="0.35">
      <c r="C2161" s="12">
        <v>44075</v>
      </c>
      <c r="D2161" s="12">
        <v>44104</v>
      </c>
      <c r="E2161" t="s">
        <v>20</v>
      </c>
      <c r="F2161" t="s">
        <v>59</v>
      </c>
      <c r="G2161" t="s">
        <v>59</v>
      </c>
      <c r="H2161" t="s">
        <v>76</v>
      </c>
      <c r="I2161" t="s">
        <v>61</v>
      </c>
      <c r="J2161" t="s">
        <v>62</v>
      </c>
      <c r="K2161" t="s">
        <v>63</v>
      </c>
      <c r="L2161" t="s">
        <v>64</v>
      </c>
      <c r="M2161" t="s">
        <v>65</v>
      </c>
      <c r="N2161" t="s">
        <v>92</v>
      </c>
      <c r="O2161" t="s">
        <v>93</v>
      </c>
      <c r="P2161" t="s">
        <v>153</v>
      </c>
      <c r="Q2161" t="s">
        <v>154</v>
      </c>
      <c r="R2161" t="s">
        <v>70</v>
      </c>
      <c r="S2161">
        <v>943120.00324906001</v>
      </c>
      <c r="T2161">
        <v>65.616723163659998</v>
      </c>
      <c r="U2161">
        <v>62.169115782497002</v>
      </c>
      <c r="V2161">
        <v>15170.23350547</v>
      </c>
      <c r="W2161">
        <v>0</v>
      </c>
    </row>
    <row r="2162" spans="3:23" x14ac:dyDescent="0.35">
      <c r="C2162" s="12">
        <v>43497</v>
      </c>
      <c r="D2162" s="12">
        <v>43524</v>
      </c>
      <c r="E2162" t="s">
        <v>75</v>
      </c>
      <c r="F2162" t="s">
        <v>59</v>
      </c>
      <c r="G2162" t="s">
        <v>59</v>
      </c>
      <c r="H2162" t="s">
        <v>76</v>
      </c>
      <c r="I2162" t="s">
        <v>61</v>
      </c>
      <c r="J2162" t="s">
        <v>62</v>
      </c>
      <c r="K2162" t="s">
        <v>63</v>
      </c>
      <c r="L2162" t="s">
        <v>64</v>
      </c>
      <c r="M2162" t="s">
        <v>65</v>
      </c>
      <c r="N2162" t="s">
        <v>66</v>
      </c>
      <c r="O2162" t="s">
        <v>67</v>
      </c>
      <c r="P2162" t="s">
        <v>148</v>
      </c>
      <c r="Q2162" t="s">
        <v>149</v>
      </c>
      <c r="R2162" t="s">
        <v>70</v>
      </c>
      <c r="S2162">
        <v>942671.33593708999</v>
      </c>
      <c r="T2162">
        <v>67.028725716688996</v>
      </c>
      <c r="U2162">
        <v>58.361701905219</v>
      </c>
      <c r="V2162">
        <v>16152.224920856999</v>
      </c>
      <c r="W2162">
        <v>0</v>
      </c>
    </row>
    <row r="2163" spans="3:23" x14ac:dyDescent="0.35">
      <c r="C2163" s="12">
        <v>43831</v>
      </c>
      <c r="D2163" s="12">
        <v>43861</v>
      </c>
      <c r="E2163" t="s">
        <v>20</v>
      </c>
      <c r="F2163" t="s">
        <v>59</v>
      </c>
      <c r="G2163" t="s">
        <v>59</v>
      </c>
      <c r="H2163" t="s">
        <v>87</v>
      </c>
      <c r="I2163" t="s">
        <v>61</v>
      </c>
      <c r="J2163" t="s">
        <v>62</v>
      </c>
      <c r="K2163" t="s">
        <v>63</v>
      </c>
      <c r="L2163" t="s">
        <v>64</v>
      </c>
      <c r="M2163" t="s">
        <v>65</v>
      </c>
      <c r="N2163" t="s">
        <v>92</v>
      </c>
      <c r="O2163" t="s">
        <v>93</v>
      </c>
      <c r="P2163" t="s">
        <v>94</v>
      </c>
      <c r="Q2163" t="s">
        <v>95</v>
      </c>
      <c r="R2163" t="s">
        <v>70</v>
      </c>
      <c r="S2163">
        <v>941703.52915091999</v>
      </c>
      <c r="T2163">
        <v>60.930517026579999</v>
      </c>
      <c r="U2163">
        <v>44.254102455357</v>
      </c>
      <c r="V2163">
        <v>21279.462849821</v>
      </c>
      <c r="W2163">
        <v>0</v>
      </c>
    </row>
    <row r="2164" spans="3:23" x14ac:dyDescent="0.35">
      <c r="C2164" s="12">
        <v>44256</v>
      </c>
      <c r="D2164" s="12">
        <v>44286</v>
      </c>
      <c r="E2164" t="s">
        <v>21</v>
      </c>
      <c r="F2164" t="s">
        <v>59</v>
      </c>
      <c r="G2164" t="s">
        <v>59</v>
      </c>
      <c r="H2164" t="s">
        <v>60</v>
      </c>
      <c r="I2164" t="s">
        <v>61</v>
      </c>
      <c r="J2164" t="s">
        <v>62</v>
      </c>
      <c r="K2164" t="s">
        <v>63</v>
      </c>
      <c r="L2164" t="s">
        <v>64</v>
      </c>
      <c r="M2164" t="s">
        <v>101</v>
      </c>
      <c r="N2164" t="s">
        <v>102</v>
      </c>
      <c r="O2164" t="s">
        <v>93</v>
      </c>
      <c r="P2164" t="s">
        <v>131</v>
      </c>
      <c r="Q2164" t="s">
        <v>132</v>
      </c>
      <c r="R2164" t="s">
        <v>70</v>
      </c>
      <c r="S2164">
        <v>941042.26758972998</v>
      </c>
      <c r="T2164">
        <v>76.450809908691994</v>
      </c>
      <c r="U2164">
        <v>26.022746376274998</v>
      </c>
      <c r="V2164">
        <v>36162.296399571002</v>
      </c>
      <c r="W2164">
        <v>0</v>
      </c>
    </row>
    <row r="2165" spans="3:23" x14ac:dyDescent="0.35">
      <c r="C2165" s="12">
        <v>43709</v>
      </c>
      <c r="D2165" s="12">
        <v>43738</v>
      </c>
      <c r="E2165" t="s">
        <v>75</v>
      </c>
      <c r="F2165" t="s">
        <v>59</v>
      </c>
      <c r="G2165" t="s">
        <v>59</v>
      </c>
      <c r="H2165" t="s">
        <v>60</v>
      </c>
      <c r="I2165" t="s">
        <v>61</v>
      </c>
      <c r="J2165" t="s">
        <v>62</v>
      </c>
      <c r="K2165" t="s">
        <v>63</v>
      </c>
      <c r="L2165" t="s">
        <v>64</v>
      </c>
      <c r="M2165" t="s">
        <v>101</v>
      </c>
      <c r="N2165" t="s">
        <v>102</v>
      </c>
      <c r="O2165" t="s">
        <v>93</v>
      </c>
      <c r="P2165" t="s">
        <v>129</v>
      </c>
      <c r="Q2165" t="s">
        <v>130</v>
      </c>
      <c r="R2165" t="s">
        <v>70</v>
      </c>
      <c r="S2165">
        <v>940178.93765381002</v>
      </c>
      <c r="T2165">
        <v>40.060190369455</v>
      </c>
      <c r="U2165">
        <v>27.547770556132001</v>
      </c>
      <c r="V2165">
        <v>34129.039071894003</v>
      </c>
      <c r="W2165">
        <v>0</v>
      </c>
    </row>
    <row r="2166" spans="3:23" x14ac:dyDescent="0.35">
      <c r="C2166" s="12">
        <v>44136</v>
      </c>
      <c r="D2166" s="12">
        <v>44165</v>
      </c>
      <c r="E2166" t="s">
        <v>21</v>
      </c>
      <c r="F2166" t="s">
        <v>59</v>
      </c>
      <c r="G2166" t="s">
        <v>59</v>
      </c>
      <c r="H2166" t="s">
        <v>60</v>
      </c>
      <c r="I2166" t="s">
        <v>61</v>
      </c>
      <c r="J2166" t="s">
        <v>62</v>
      </c>
      <c r="K2166" t="s">
        <v>63</v>
      </c>
      <c r="L2166" t="s">
        <v>64</v>
      </c>
      <c r="M2166" t="s">
        <v>77</v>
      </c>
      <c r="N2166" t="s">
        <v>78</v>
      </c>
      <c r="O2166" t="s">
        <v>79</v>
      </c>
      <c r="P2166" t="s">
        <v>200</v>
      </c>
      <c r="Q2166" t="s">
        <v>201</v>
      </c>
      <c r="R2166" t="s">
        <v>70</v>
      </c>
      <c r="S2166">
        <v>939996.27659619995</v>
      </c>
      <c r="T2166">
        <v>68.262617664996</v>
      </c>
      <c r="U2166">
        <v>56.510076807931</v>
      </c>
      <c r="V2166">
        <v>16634.135532872999</v>
      </c>
      <c r="W2166">
        <v>0</v>
      </c>
    </row>
    <row r="2167" spans="3:23" x14ac:dyDescent="0.35">
      <c r="C2167" s="12">
        <v>43862</v>
      </c>
      <c r="D2167" s="12">
        <v>43890</v>
      </c>
      <c r="E2167" t="s">
        <v>20</v>
      </c>
      <c r="F2167" t="s">
        <v>59</v>
      </c>
      <c r="G2167" t="s">
        <v>59</v>
      </c>
      <c r="H2167" t="s">
        <v>76</v>
      </c>
      <c r="I2167" t="s">
        <v>61</v>
      </c>
      <c r="J2167" t="s">
        <v>62</v>
      </c>
      <c r="K2167" t="s">
        <v>63</v>
      </c>
      <c r="L2167" t="s">
        <v>64</v>
      </c>
      <c r="M2167" t="s">
        <v>88</v>
      </c>
      <c r="N2167" t="s">
        <v>150</v>
      </c>
      <c r="O2167" t="s">
        <v>93</v>
      </c>
      <c r="P2167" t="s">
        <v>166</v>
      </c>
      <c r="Q2167" t="s">
        <v>167</v>
      </c>
      <c r="R2167" t="s">
        <v>70</v>
      </c>
      <c r="S2167">
        <v>939088.39575942</v>
      </c>
      <c r="T2167">
        <v>57.102383916952</v>
      </c>
      <c r="U2167">
        <v>30.147336696806999</v>
      </c>
      <c r="V2167">
        <v>31149.962107891999</v>
      </c>
      <c r="W2167">
        <v>0</v>
      </c>
    </row>
    <row r="2168" spans="3:23" x14ac:dyDescent="0.35">
      <c r="C2168" s="12">
        <v>43709</v>
      </c>
      <c r="D2168" s="12">
        <v>43738</v>
      </c>
      <c r="E2168" t="s">
        <v>75</v>
      </c>
      <c r="F2168" t="s">
        <v>59</v>
      </c>
      <c r="G2168" t="s">
        <v>59</v>
      </c>
      <c r="H2168" t="s">
        <v>60</v>
      </c>
      <c r="I2168" t="s">
        <v>61</v>
      </c>
      <c r="J2168" t="s">
        <v>62</v>
      </c>
      <c r="K2168" t="s">
        <v>63</v>
      </c>
      <c r="L2168" t="s">
        <v>64</v>
      </c>
      <c r="M2168" t="s">
        <v>65</v>
      </c>
      <c r="N2168" t="s">
        <v>92</v>
      </c>
      <c r="O2168" t="s">
        <v>93</v>
      </c>
      <c r="P2168" t="s">
        <v>153</v>
      </c>
      <c r="Q2168" t="s">
        <v>154</v>
      </c>
      <c r="R2168" t="s">
        <v>70</v>
      </c>
      <c r="S2168">
        <v>939034.97872672998</v>
      </c>
      <c r="T2168">
        <v>77.011438702844998</v>
      </c>
      <c r="U2168">
        <v>56.281499864974997</v>
      </c>
      <c r="V2168">
        <v>16684.611834787</v>
      </c>
      <c r="W2168">
        <v>0</v>
      </c>
    </row>
    <row r="2169" spans="3:23" x14ac:dyDescent="0.35">
      <c r="C2169" s="12">
        <v>43983</v>
      </c>
      <c r="D2169" s="12">
        <v>44012</v>
      </c>
      <c r="E2169" t="s">
        <v>20</v>
      </c>
      <c r="F2169" t="s">
        <v>59</v>
      </c>
      <c r="G2169" t="s">
        <v>59</v>
      </c>
      <c r="H2169" t="s">
        <v>87</v>
      </c>
      <c r="I2169" t="s">
        <v>61</v>
      </c>
      <c r="J2169" t="s">
        <v>62</v>
      </c>
      <c r="K2169" t="s">
        <v>63</v>
      </c>
      <c r="L2169" t="s">
        <v>64</v>
      </c>
      <c r="M2169" t="s">
        <v>65</v>
      </c>
      <c r="N2169" t="s">
        <v>92</v>
      </c>
      <c r="O2169" t="s">
        <v>93</v>
      </c>
      <c r="P2169" t="s">
        <v>142</v>
      </c>
      <c r="Q2169" t="s">
        <v>143</v>
      </c>
      <c r="R2169" t="s">
        <v>70</v>
      </c>
      <c r="S2169">
        <v>937866.05315944005</v>
      </c>
      <c r="T2169">
        <v>20.769985319316</v>
      </c>
      <c r="U2169">
        <v>140.79592837198001</v>
      </c>
      <c r="V2169">
        <v>6661.1731177455003</v>
      </c>
      <c r="W2169">
        <v>0</v>
      </c>
    </row>
    <row r="2170" spans="3:23" x14ac:dyDescent="0.35">
      <c r="C2170" s="12">
        <v>44044</v>
      </c>
      <c r="D2170" s="12">
        <v>44074</v>
      </c>
      <c r="E2170" t="s">
        <v>20</v>
      </c>
      <c r="F2170" t="s">
        <v>59</v>
      </c>
      <c r="G2170" t="s">
        <v>59</v>
      </c>
      <c r="H2170" t="s">
        <v>76</v>
      </c>
      <c r="I2170" t="s">
        <v>61</v>
      </c>
      <c r="J2170" t="s">
        <v>62</v>
      </c>
      <c r="K2170" t="s">
        <v>63</v>
      </c>
      <c r="L2170" t="s">
        <v>64</v>
      </c>
      <c r="M2170" t="s">
        <v>88</v>
      </c>
      <c r="N2170" t="s">
        <v>150</v>
      </c>
      <c r="O2170" t="s">
        <v>93</v>
      </c>
      <c r="P2170" t="s">
        <v>151</v>
      </c>
      <c r="Q2170" t="s">
        <v>152</v>
      </c>
      <c r="R2170" t="s">
        <v>70</v>
      </c>
      <c r="S2170">
        <v>937722.06039650005</v>
      </c>
      <c r="T2170">
        <v>76.540530598679993</v>
      </c>
      <c r="U2170">
        <v>30.516933708545</v>
      </c>
      <c r="V2170">
        <v>30727.925333268999</v>
      </c>
      <c r="W2170">
        <v>0</v>
      </c>
    </row>
    <row r="2171" spans="3:23" x14ac:dyDescent="0.35">
      <c r="C2171" s="12">
        <v>43525</v>
      </c>
      <c r="D2171" s="12">
        <v>43555</v>
      </c>
      <c r="E2171" t="s">
        <v>75</v>
      </c>
      <c r="F2171" t="s">
        <v>59</v>
      </c>
      <c r="G2171" t="s">
        <v>59</v>
      </c>
      <c r="H2171" t="s">
        <v>76</v>
      </c>
      <c r="I2171" t="s">
        <v>61</v>
      </c>
      <c r="J2171" t="s">
        <v>62</v>
      </c>
      <c r="K2171" t="s">
        <v>63</v>
      </c>
      <c r="L2171" t="s">
        <v>64</v>
      </c>
      <c r="M2171" t="s">
        <v>82</v>
      </c>
      <c r="N2171" t="s">
        <v>157</v>
      </c>
      <c r="O2171" t="s">
        <v>67</v>
      </c>
      <c r="P2171" t="s">
        <v>158</v>
      </c>
      <c r="Q2171" t="s">
        <v>159</v>
      </c>
      <c r="R2171" t="s">
        <v>70</v>
      </c>
      <c r="S2171">
        <v>935557.65930377005</v>
      </c>
      <c r="T2171">
        <v>49.263862391090001</v>
      </c>
      <c r="U2171">
        <v>55.940464072642001</v>
      </c>
      <c r="V2171">
        <v>16724.166930201001</v>
      </c>
      <c r="W2171">
        <v>0</v>
      </c>
    </row>
    <row r="2172" spans="3:23" x14ac:dyDescent="0.35">
      <c r="C2172" s="12">
        <v>43862</v>
      </c>
      <c r="D2172" s="12">
        <v>43890</v>
      </c>
      <c r="E2172" t="s">
        <v>20</v>
      </c>
      <c r="F2172" t="s">
        <v>59</v>
      </c>
      <c r="G2172" t="s">
        <v>59</v>
      </c>
      <c r="H2172" t="s">
        <v>60</v>
      </c>
      <c r="I2172" t="s">
        <v>61</v>
      </c>
      <c r="J2172" t="s">
        <v>62</v>
      </c>
      <c r="K2172" t="s">
        <v>63</v>
      </c>
      <c r="L2172" t="s">
        <v>64</v>
      </c>
      <c r="M2172" t="s">
        <v>82</v>
      </c>
      <c r="N2172" t="s">
        <v>120</v>
      </c>
      <c r="O2172" t="s">
        <v>121</v>
      </c>
      <c r="P2172" t="s">
        <v>162</v>
      </c>
      <c r="Q2172" t="s">
        <v>163</v>
      </c>
      <c r="R2172" t="s">
        <v>70</v>
      </c>
      <c r="S2172">
        <v>934347.50531415001</v>
      </c>
      <c r="T2172">
        <v>65.257466965765005</v>
      </c>
      <c r="U2172">
        <v>53.345023442837999</v>
      </c>
      <c r="V2172">
        <v>17515.176580911</v>
      </c>
      <c r="W2172">
        <v>0</v>
      </c>
    </row>
    <row r="2173" spans="3:23" x14ac:dyDescent="0.35">
      <c r="C2173" s="12">
        <v>43374</v>
      </c>
      <c r="D2173" s="12">
        <v>43404</v>
      </c>
      <c r="E2173" t="s">
        <v>75</v>
      </c>
      <c r="F2173" t="s">
        <v>59</v>
      </c>
      <c r="G2173" t="s">
        <v>59</v>
      </c>
      <c r="H2173" t="s">
        <v>76</v>
      </c>
      <c r="I2173" t="s">
        <v>61</v>
      </c>
      <c r="J2173" t="s">
        <v>62</v>
      </c>
      <c r="K2173" t="s">
        <v>63</v>
      </c>
      <c r="L2173" t="s">
        <v>64</v>
      </c>
      <c r="M2173" t="s">
        <v>96</v>
      </c>
      <c r="N2173" t="s">
        <v>97</v>
      </c>
      <c r="O2173" t="s">
        <v>98</v>
      </c>
      <c r="P2173" t="s">
        <v>99</v>
      </c>
      <c r="Q2173" t="s">
        <v>100</v>
      </c>
      <c r="R2173" t="s">
        <v>70</v>
      </c>
      <c r="S2173">
        <v>932596.86899156997</v>
      </c>
      <c r="T2173">
        <v>76.419939437275005</v>
      </c>
      <c r="U2173">
        <v>62.667884811877997</v>
      </c>
      <c r="V2173">
        <v>14881.575655396</v>
      </c>
      <c r="W2173">
        <v>0</v>
      </c>
    </row>
    <row r="2174" spans="3:23" x14ac:dyDescent="0.35">
      <c r="C2174" s="12">
        <v>43497</v>
      </c>
      <c r="D2174" s="12">
        <v>43524</v>
      </c>
      <c r="E2174" t="s">
        <v>75</v>
      </c>
      <c r="F2174" t="s">
        <v>59</v>
      </c>
      <c r="G2174" t="s">
        <v>59</v>
      </c>
      <c r="H2174" t="s">
        <v>87</v>
      </c>
      <c r="I2174" t="s">
        <v>61</v>
      </c>
      <c r="J2174" t="s">
        <v>62</v>
      </c>
      <c r="K2174" t="s">
        <v>63</v>
      </c>
      <c r="L2174" t="s">
        <v>64</v>
      </c>
      <c r="M2174" t="s">
        <v>101</v>
      </c>
      <c r="N2174" t="s">
        <v>102</v>
      </c>
      <c r="O2174" t="s">
        <v>93</v>
      </c>
      <c r="P2174" t="s">
        <v>129</v>
      </c>
      <c r="Q2174" t="s">
        <v>130</v>
      </c>
      <c r="R2174" t="s">
        <v>70</v>
      </c>
      <c r="S2174">
        <v>931198.65254112997</v>
      </c>
      <c r="T2174">
        <v>24.449543506763</v>
      </c>
      <c r="U2174">
        <v>22.924319788056</v>
      </c>
      <c r="V2174">
        <v>40620.557606524002</v>
      </c>
      <c r="W2174">
        <v>0</v>
      </c>
    </row>
    <row r="2175" spans="3:23" x14ac:dyDescent="0.35">
      <c r="C2175" s="12">
        <v>43709</v>
      </c>
      <c r="D2175" s="12">
        <v>43738</v>
      </c>
      <c r="E2175" t="s">
        <v>75</v>
      </c>
      <c r="F2175" t="s">
        <v>59</v>
      </c>
      <c r="G2175" t="s">
        <v>59</v>
      </c>
      <c r="H2175" t="s">
        <v>87</v>
      </c>
      <c r="I2175" t="s">
        <v>61</v>
      </c>
      <c r="J2175" t="s">
        <v>62</v>
      </c>
      <c r="K2175" t="s">
        <v>63</v>
      </c>
      <c r="L2175" t="s">
        <v>64</v>
      </c>
      <c r="M2175" t="s">
        <v>65</v>
      </c>
      <c r="N2175" t="s">
        <v>117</v>
      </c>
      <c r="O2175" t="s">
        <v>93</v>
      </c>
      <c r="P2175" t="s">
        <v>118</v>
      </c>
      <c r="Q2175" t="s">
        <v>119</v>
      </c>
      <c r="R2175" t="s">
        <v>70</v>
      </c>
      <c r="S2175">
        <v>930745.03512560006</v>
      </c>
      <c r="T2175">
        <v>51.715812625090003</v>
      </c>
      <c r="U2175">
        <v>40.474664536498999</v>
      </c>
      <c r="V2175">
        <v>22995.744270747</v>
      </c>
      <c r="W2175">
        <v>0</v>
      </c>
    </row>
    <row r="2176" spans="3:23" x14ac:dyDescent="0.35">
      <c r="C2176" s="12">
        <v>43466</v>
      </c>
      <c r="D2176" s="12">
        <v>43496</v>
      </c>
      <c r="E2176" t="s">
        <v>75</v>
      </c>
      <c r="F2176" t="s">
        <v>59</v>
      </c>
      <c r="G2176" t="s">
        <v>59</v>
      </c>
      <c r="H2176" t="s">
        <v>87</v>
      </c>
      <c r="I2176" t="s">
        <v>61</v>
      </c>
      <c r="J2176" t="s">
        <v>62</v>
      </c>
      <c r="K2176" t="s">
        <v>63</v>
      </c>
      <c r="L2176" t="s">
        <v>64</v>
      </c>
      <c r="M2176" t="s">
        <v>96</v>
      </c>
      <c r="N2176" t="s">
        <v>111</v>
      </c>
      <c r="O2176" t="s">
        <v>112</v>
      </c>
      <c r="P2176" t="s">
        <v>113</v>
      </c>
      <c r="Q2176" t="s">
        <v>114</v>
      </c>
      <c r="R2176" t="s">
        <v>70</v>
      </c>
      <c r="S2176">
        <v>930354.23945789004</v>
      </c>
      <c r="T2176">
        <v>71.245872875027999</v>
      </c>
      <c r="U2176">
        <v>38.677108390466003</v>
      </c>
      <c r="V2176">
        <v>24054.389745621</v>
      </c>
      <c r="W2176">
        <v>0</v>
      </c>
    </row>
    <row r="2177" spans="3:23" x14ac:dyDescent="0.35">
      <c r="C2177" s="12">
        <v>44197</v>
      </c>
      <c r="D2177" s="12">
        <v>44227</v>
      </c>
      <c r="E2177" t="s">
        <v>21</v>
      </c>
      <c r="F2177" t="s">
        <v>59</v>
      </c>
      <c r="G2177" t="s">
        <v>59</v>
      </c>
      <c r="H2177" t="s">
        <v>60</v>
      </c>
      <c r="I2177" t="s">
        <v>61</v>
      </c>
      <c r="J2177" t="s">
        <v>62</v>
      </c>
      <c r="K2177" t="s">
        <v>63</v>
      </c>
      <c r="L2177" t="s">
        <v>64</v>
      </c>
      <c r="M2177" t="s">
        <v>65</v>
      </c>
      <c r="N2177" t="s">
        <v>92</v>
      </c>
      <c r="O2177" t="s">
        <v>93</v>
      </c>
      <c r="P2177" t="s">
        <v>188</v>
      </c>
      <c r="Q2177" t="s">
        <v>189</v>
      </c>
      <c r="R2177" t="s">
        <v>70</v>
      </c>
      <c r="S2177">
        <v>930284.50069521996</v>
      </c>
      <c r="T2177">
        <v>53.727490049968999</v>
      </c>
      <c r="U2177">
        <v>58.645644576622999</v>
      </c>
      <c r="V2177">
        <v>15862.806307462</v>
      </c>
      <c r="W2177">
        <v>0</v>
      </c>
    </row>
    <row r="2178" spans="3:23" x14ac:dyDescent="0.35">
      <c r="C2178" s="12">
        <v>43831</v>
      </c>
      <c r="D2178" s="12">
        <v>43861</v>
      </c>
      <c r="E2178" t="s">
        <v>20</v>
      </c>
      <c r="F2178" t="s">
        <v>59</v>
      </c>
      <c r="G2178" t="s">
        <v>59</v>
      </c>
      <c r="H2178" t="s">
        <v>60</v>
      </c>
      <c r="I2178" t="s">
        <v>61</v>
      </c>
      <c r="J2178" t="s">
        <v>62</v>
      </c>
      <c r="K2178" t="s">
        <v>63</v>
      </c>
      <c r="L2178" t="s">
        <v>64</v>
      </c>
      <c r="M2178" t="s">
        <v>65</v>
      </c>
      <c r="N2178" t="s">
        <v>92</v>
      </c>
      <c r="O2178" t="s">
        <v>93</v>
      </c>
      <c r="P2178" t="s">
        <v>153</v>
      </c>
      <c r="Q2178" t="s">
        <v>154</v>
      </c>
      <c r="R2178" t="s">
        <v>70</v>
      </c>
      <c r="S2178">
        <v>930258.47349960997</v>
      </c>
      <c r="T2178">
        <v>71.869312062155004</v>
      </c>
      <c r="U2178">
        <v>56.619925104742002</v>
      </c>
      <c r="V2178">
        <v>16429.878205927002</v>
      </c>
      <c r="W2178">
        <v>0</v>
      </c>
    </row>
    <row r="2179" spans="3:23" x14ac:dyDescent="0.35">
      <c r="C2179" s="12">
        <v>43709</v>
      </c>
      <c r="D2179" s="12">
        <v>43738</v>
      </c>
      <c r="E2179" t="s">
        <v>75</v>
      </c>
      <c r="F2179" t="s">
        <v>59</v>
      </c>
      <c r="G2179" t="s">
        <v>59</v>
      </c>
      <c r="H2179" t="s">
        <v>87</v>
      </c>
      <c r="I2179" t="s">
        <v>61</v>
      </c>
      <c r="J2179" t="s">
        <v>62</v>
      </c>
      <c r="K2179" t="s">
        <v>63</v>
      </c>
      <c r="L2179" t="s">
        <v>64</v>
      </c>
      <c r="M2179" t="s">
        <v>101</v>
      </c>
      <c r="N2179" t="s">
        <v>102</v>
      </c>
      <c r="O2179" t="s">
        <v>93</v>
      </c>
      <c r="P2179" t="s">
        <v>129</v>
      </c>
      <c r="Q2179" t="s">
        <v>130</v>
      </c>
      <c r="R2179" t="s">
        <v>70</v>
      </c>
      <c r="S2179">
        <v>929990.56663548003</v>
      </c>
      <c r="T2179">
        <v>26.080561901311</v>
      </c>
      <c r="U2179">
        <v>23.283369461879001</v>
      </c>
      <c r="V2179">
        <v>39942.267297614002</v>
      </c>
      <c r="W2179">
        <v>0</v>
      </c>
    </row>
    <row r="2180" spans="3:23" x14ac:dyDescent="0.35">
      <c r="C2180" s="12">
        <v>44136</v>
      </c>
      <c r="D2180" s="12">
        <v>44165</v>
      </c>
      <c r="E2180" t="s">
        <v>21</v>
      </c>
      <c r="F2180" t="s">
        <v>59</v>
      </c>
      <c r="G2180" t="s">
        <v>59</v>
      </c>
      <c r="H2180" t="s">
        <v>60</v>
      </c>
      <c r="I2180" t="s">
        <v>61</v>
      </c>
      <c r="J2180" t="s">
        <v>62</v>
      </c>
      <c r="K2180" t="s">
        <v>63</v>
      </c>
      <c r="L2180" t="s">
        <v>64</v>
      </c>
      <c r="M2180" t="s">
        <v>77</v>
      </c>
      <c r="N2180" t="s">
        <v>78</v>
      </c>
      <c r="O2180" t="s">
        <v>79</v>
      </c>
      <c r="P2180" t="s">
        <v>186</v>
      </c>
      <c r="Q2180" t="s">
        <v>187</v>
      </c>
      <c r="R2180" t="s">
        <v>70</v>
      </c>
      <c r="S2180">
        <v>929683.51253069995</v>
      </c>
      <c r="T2180">
        <v>71.187370942238005</v>
      </c>
      <c r="U2180">
        <v>18.876050845916001</v>
      </c>
      <c r="V2180">
        <v>49252.013576336998</v>
      </c>
      <c r="W2180">
        <v>0</v>
      </c>
    </row>
    <row r="2181" spans="3:23" x14ac:dyDescent="0.35">
      <c r="C2181" s="12">
        <v>43862</v>
      </c>
      <c r="D2181" s="12">
        <v>43890</v>
      </c>
      <c r="E2181" t="s">
        <v>20</v>
      </c>
      <c r="F2181" t="s">
        <v>59</v>
      </c>
      <c r="G2181" t="s">
        <v>59</v>
      </c>
      <c r="H2181" t="s">
        <v>60</v>
      </c>
      <c r="I2181" t="s">
        <v>61</v>
      </c>
      <c r="J2181" t="s">
        <v>62</v>
      </c>
      <c r="K2181" t="s">
        <v>63</v>
      </c>
      <c r="L2181" t="s">
        <v>64</v>
      </c>
      <c r="M2181" t="s">
        <v>65</v>
      </c>
      <c r="N2181" t="s">
        <v>117</v>
      </c>
      <c r="O2181" t="s">
        <v>93</v>
      </c>
      <c r="P2181" t="s">
        <v>144</v>
      </c>
      <c r="Q2181" t="s">
        <v>145</v>
      </c>
      <c r="R2181" t="s">
        <v>70</v>
      </c>
      <c r="S2181">
        <v>929103.64150104998</v>
      </c>
      <c r="T2181">
        <v>70.000512436696994</v>
      </c>
      <c r="U2181">
        <v>55.18726904231</v>
      </c>
      <c r="V2181">
        <v>16835.470528334001</v>
      </c>
      <c r="W2181">
        <v>0</v>
      </c>
    </row>
    <row r="2182" spans="3:23" x14ac:dyDescent="0.35">
      <c r="C2182" s="12">
        <v>44378</v>
      </c>
      <c r="D2182" s="12">
        <v>44408</v>
      </c>
      <c r="E2182" t="s">
        <v>21</v>
      </c>
      <c r="F2182" t="s">
        <v>59</v>
      </c>
      <c r="G2182" t="s">
        <v>59</v>
      </c>
      <c r="H2182" t="s">
        <v>76</v>
      </c>
      <c r="I2182" t="s">
        <v>61</v>
      </c>
      <c r="J2182" t="s">
        <v>62</v>
      </c>
      <c r="K2182" t="s">
        <v>63</v>
      </c>
      <c r="L2182" t="s">
        <v>64</v>
      </c>
      <c r="M2182" t="s">
        <v>88</v>
      </c>
      <c r="N2182" t="s">
        <v>150</v>
      </c>
      <c r="O2182" t="s">
        <v>93</v>
      </c>
      <c r="P2182" t="s">
        <v>151</v>
      </c>
      <c r="Q2182" t="s">
        <v>152</v>
      </c>
      <c r="R2182" t="s">
        <v>70</v>
      </c>
      <c r="S2182">
        <v>928548.32580429001</v>
      </c>
      <c r="T2182">
        <v>76.196006917966002</v>
      </c>
      <c r="U2182">
        <v>29.421562958795</v>
      </c>
      <c r="V2182">
        <v>31560.129117027001</v>
      </c>
      <c r="W2182">
        <v>0</v>
      </c>
    </row>
    <row r="2183" spans="3:23" x14ac:dyDescent="0.35">
      <c r="C2183" s="12">
        <v>43556</v>
      </c>
      <c r="D2183" s="12">
        <v>43585</v>
      </c>
      <c r="E2183" t="s">
        <v>75</v>
      </c>
      <c r="F2183" t="s">
        <v>59</v>
      </c>
      <c r="G2183" t="s">
        <v>59</v>
      </c>
      <c r="H2183" t="s">
        <v>87</v>
      </c>
      <c r="I2183" t="s">
        <v>61</v>
      </c>
      <c r="J2183" t="s">
        <v>62</v>
      </c>
      <c r="K2183" t="s">
        <v>63</v>
      </c>
      <c r="L2183" t="s">
        <v>64</v>
      </c>
      <c r="M2183" t="s">
        <v>82</v>
      </c>
      <c r="N2183" t="s">
        <v>124</v>
      </c>
      <c r="O2183" t="s">
        <v>108</v>
      </c>
      <c r="P2183" t="s">
        <v>125</v>
      </c>
      <c r="Q2183" t="s">
        <v>126</v>
      </c>
      <c r="R2183" t="s">
        <v>70</v>
      </c>
      <c r="S2183">
        <v>928122.89549141994</v>
      </c>
      <c r="T2183">
        <v>58.077693985899003</v>
      </c>
      <c r="U2183">
        <v>22.368438066524</v>
      </c>
      <c r="V2183">
        <v>41492.521414823997</v>
      </c>
      <c r="W2183">
        <v>0</v>
      </c>
    </row>
    <row r="2184" spans="3:23" x14ac:dyDescent="0.35">
      <c r="C2184" s="12">
        <v>43497</v>
      </c>
      <c r="D2184" s="12">
        <v>43524</v>
      </c>
      <c r="E2184" t="s">
        <v>75</v>
      </c>
      <c r="F2184" t="s">
        <v>59</v>
      </c>
      <c r="G2184" t="s">
        <v>59</v>
      </c>
      <c r="H2184" t="s">
        <v>87</v>
      </c>
      <c r="I2184" t="s">
        <v>61</v>
      </c>
      <c r="J2184" t="s">
        <v>62</v>
      </c>
      <c r="K2184" t="s">
        <v>63</v>
      </c>
      <c r="L2184" t="s">
        <v>64</v>
      </c>
      <c r="M2184" t="s">
        <v>88</v>
      </c>
      <c r="N2184" t="s">
        <v>150</v>
      </c>
      <c r="O2184" t="s">
        <v>93</v>
      </c>
      <c r="P2184" t="s">
        <v>166</v>
      </c>
      <c r="Q2184" t="s">
        <v>167</v>
      </c>
      <c r="R2184" t="s">
        <v>70</v>
      </c>
      <c r="S2184">
        <v>927376.31392643997</v>
      </c>
      <c r="T2184">
        <v>20.555031967032999</v>
      </c>
      <c r="U2184">
        <v>25.930694121337002</v>
      </c>
      <c r="V2184">
        <v>35763.651739786997</v>
      </c>
      <c r="W2184">
        <v>0</v>
      </c>
    </row>
    <row r="2185" spans="3:23" x14ac:dyDescent="0.35">
      <c r="C2185" s="12">
        <v>43497</v>
      </c>
      <c r="D2185" s="12">
        <v>43524</v>
      </c>
      <c r="E2185" t="s">
        <v>75</v>
      </c>
      <c r="F2185" t="s">
        <v>59</v>
      </c>
      <c r="G2185" t="s">
        <v>59</v>
      </c>
      <c r="H2185" t="s">
        <v>76</v>
      </c>
      <c r="I2185" t="s">
        <v>61</v>
      </c>
      <c r="J2185" t="s">
        <v>62</v>
      </c>
      <c r="K2185" t="s">
        <v>63</v>
      </c>
      <c r="L2185" t="s">
        <v>64</v>
      </c>
      <c r="M2185" t="s">
        <v>82</v>
      </c>
      <c r="N2185" t="s">
        <v>157</v>
      </c>
      <c r="O2185" t="s">
        <v>67</v>
      </c>
      <c r="P2185" t="s">
        <v>158</v>
      </c>
      <c r="Q2185" t="s">
        <v>159</v>
      </c>
      <c r="R2185" t="s">
        <v>70</v>
      </c>
      <c r="S2185">
        <v>926702.44338128006</v>
      </c>
      <c r="T2185">
        <v>49.720009265081003</v>
      </c>
      <c r="U2185">
        <v>56.018320786331003</v>
      </c>
      <c r="V2185">
        <v>16542.845811390001</v>
      </c>
      <c r="W2185">
        <v>0</v>
      </c>
    </row>
    <row r="2186" spans="3:23" x14ac:dyDescent="0.35">
      <c r="C2186" s="12">
        <v>44136</v>
      </c>
      <c r="D2186" s="12">
        <v>44165</v>
      </c>
      <c r="E2186" t="s">
        <v>21</v>
      </c>
      <c r="F2186" t="s">
        <v>59</v>
      </c>
      <c r="G2186" t="s">
        <v>59</v>
      </c>
      <c r="H2186" t="s">
        <v>76</v>
      </c>
      <c r="I2186" t="s">
        <v>61</v>
      </c>
      <c r="J2186" t="s">
        <v>62</v>
      </c>
      <c r="K2186" t="s">
        <v>63</v>
      </c>
      <c r="L2186" t="s">
        <v>64</v>
      </c>
      <c r="M2186" t="s">
        <v>77</v>
      </c>
      <c r="N2186" t="s">
        <v>78</v>
      </c>
      <c r="O2186" t="s">
        <v>79</v>
      </c>
      <c r="P2186" t="s">
        <v>133</v>
      </c>
      <c r="Q2186" t="s">
        <v>134</v>
      </c>
      <c r="R2186" t="s">
        <v>70</v>
      </c>
      <c r="S2186">
        <v>926584.99106932001</v>
      </c>
      <c r="T2186">
        <v>86.986706795545004</v>
      </c>
      <c r="U2186">
        <v>22.866386922328001</v>
      </c>
      <c r="V2186">
        <v>40521.705253073997</v>
      </c>
      <c r="W2186">
        <v>0</v>
      </c>
    </row>
    <row r="2187" spans="3:23" x14ac:dyDescent="0.35">
      <c r="C2187" s="12">
        <v>44105</v>
      </c>
      <c r="D2187" s="12">
        <v>44135</v>
      </c>
      <c r="E2187" t="s">
        <v>21</v>
      </c>
      <c r="F2187" t="s">
        <v>59</v>
      </c>
      <c r="G2187" t="s">
        <v>59</v>
      </c>
      <c r="H2187" t="s">
        <v>76</v>
      </c>
      <c r="I2187" t="s">
        <v>61</v>
      </c>
      <c r="J2187" t="s">
        <v>62</v>
      </c>
      <c r="K2187" t="s">
        <v>63</v>
      </c>
      <c r="L2187" t="s">
        <v>64</v>
      </c>
      <c r="M2187" t="s">
        <v>101</v>
      </c>
      <c r="N2187" t="s">
        <v>102</v>
      </c>
      <c r="O2187" t="s">
        <v>93</v>
      </c>
      <c r="P2187" t="s">
        <v>176</v>
      </c>
      <c r="Q2187" t="s">
        <v>177</v>
      </c>
      <c r="R2187" t="s">
        <v>70</v>
      </c>
      <c r="S2187">
        <v>926025.87636631995</v>
      </c>
      <c r="T2187">
        <v>67.228481640715003</v>
      </c>
      <c r="U2187">
        <v>30.102794848351</v>
      </c>
      <c r="V2187">
        <v>30762.122953411999</v>
      </c>
      <c r="W2187">
        <v>0</v>
      </c>
    </row>
    <row r="2188" spans="3:23" x14ac:dyDescent="0.35">
      <c r="C2188" s="12">
        <v>44228</v>
      </c>
      <c r="D2188" s="12">
        <v>44255</v>
      </c>
      <c r="E2188" t="s">
        <v>21</v>
      </c>
      <c r="F2188" t="s">
        <v>59</v>
      </c>
      <c r="G2188" t="s">
        <v>59</v>
      </c>
      <c r="H2188" t="s">
        <v>76</v>
      </c>
      <c r="I2188" t="s">
        <v>61</v>
      </c>
      <c r="J2188" t="s">
        <v>62</v>
      </c>
      <c r="K2188" t="s">
        <v>63</v>
      </c>
      <c r="L2188" t="s">
        <v>64</v>
      </c>
      <c r="M2188" t="s">
        <v>88</v>
      </c>
      <c r="N2188" t="s">
        <v>150</v>
      </c>
      <c r="O2188" t="s">
        <v>93</v>
      </c>
      <c r="P2188" t="s">
        <v>225</v>
      </c>
      <c r="Q2188" t="s">
        <v>226</v>
      </c>
      <c r="R2188" t="s">
        <v>70</v>
      </c>
      <c r="S2188">
        <v>925477.46130404004</v>
      </c>
      <c r="T2188">
        <v>31.920524345909001</v>
      </c>
      <c r="U2188">
        <v>31.788134334095002</v>
      </c>
      <c r="V2188">
        <v>29113.928221683</v>
      </c>
      <c r="W2188">
        <v>0</v>
      </c>
    </row>
    <row r="2189" spans="3:23" x14ac:dyDescent="0.35">
      <c r="C2189" s="12">
        <v>43983</v>
      </c>
      <c r="D2189" s="12">
        <v>44012</v>
      </c>
      <c r="E2189" t="s">
        <v>20</v>
      </c>
      <c r="F2189" t="s">
        <v>59</v>
      </c>
      <c r="G2189" t="s">
        <v>59</v>
      </c>
      <c r="H2189" t="s">
        <v>60</v>
      </c>
      <c r="I2189" t="s">
        <v>61</v>
      </c>
      <c r="J2189" t="s">
        <v>62</v>
      </c>
      <c r="K2189" t="s">
        <v>63</v>
      </c>
      <c r="L2189" t="s">
        <v>64</v>
      </c>
      <c r="M2189" t="s">
        <v>96</v>
      </c>
      <c r="N2189" t="s">
        <v>97</v>
      </c>
      <c r="O2189" t="s">
        <v>98</v>
      </c>
      <c r="P2189" t="s">
        <v>206</v>
      </c>
      <c r="Q2189" t="s">
        <v>207</v>
      </c>
      <c r="R2189" t="s">
        <v>70</v>
      </c>
      <c r="S2189">
        <v>924934.69919729</v>
      </c>
      <c r="T2189">
        <v>38.420342607443999</v>
      </c>
      <c r="U2189">
        <v>328.69352121322999</v>
      </c>
      <c r="V2189">
        <v>2813.9730159064002</v>
      </c>
      <c r="W2189">
        <v>0</v>
      </c>
    </row>
    <row r="2190" spans="3:23" x14ac:dyDescent="0.35">
      <c r="C2190" s="12">
        <v>44440</v>
      </c>
      <c r="D2190" s="12">
        <v>44469</v>
      </c>
      <c r="E2190" t="s">
        <v>21</v>
      </c>
      <c r="F2190" t="s">
        <v>59</v>
      </c>
      <c r="G2190" t="s">
        <v>59</v>
      </c>
      <c r="H2190" t="s">
        <v>87</v>
      </c>
      <c r="I2190" t="s">
        <v>61</v>
      </c>
      <c r="J2190" t="s">
        <v>62</v>
      </c>
      <c r="K2190" t="s">
        <v>63</v>
      </c>
      <c r="L2190" t="s">
        <v>64</v>
      </c>
      <c r="M2190" t="s">
        <v>96</v>
      </c>
      <c r="N2190" t="s">
        <v>111</v>
      </c>
      <c r="O2190" t="s">
        <v>112</v>
      </c>
      <c r="P2190" t="s">
        <v>113</v>
      </c>
      <c r="Q2190" t="s">
        <v>114</v>
      </c>
      <c r="R2190" t="s">
        <v>70</v>
      </c>
      <c r="S2190">
        <v>924207.26572103996</v>
      </c>
      <c r="T2190">
        <v>69.226414189595005</v>
      </c>
      <c r="U2190">
        <v>40.553158935169002</v>
      </c>
      <c r="V2190">
        <v>22790.019075912998</v>
      </c>
      <c r="W2190">
        <v>0</v>
      </c>
    </row>
    <row r="2191" spans="3:23" x14ac:dyDescent="0.35">
      <c r="C2191" s="12">
        <v>43770</v>
      </c>
      <c r="D2191" s="12">
        <v>43799</v>
      </c>
      <c r="E2191" t="s">
        <v>20</v>
      </c>
      <c r="F2191" t="s">
        <v>59</v>
      </c>
      <c r="G2191" t="s">
        <v>59</v>
      </c>
      <c r="H2191" t="s">
        <v>60</v>
      </c>
      <c r="I2191" t="s">
        <v>61</v>
      </c>
      <c r="J2191" t="s">
        <v>62</v>
      </c>
      <c r="K2191" t="s">
        <v>63</v>
      </c>
      <c r="L2191" t="s">
        <v>64</v>
      </c>
      <c r="M2191" t="s">
        <v>82</v>
      </c>
      <c r="N2191" t="s">
        <v>120</v>
      </c>
      <c r="O2191" t="s">
        <v>121</v>
      </c>
      <c r="P2191" t="s">
        <v>221</v>
      </c>
      <c r="Q2191" t="s">
        <v>222</v>
      </c>
      <c r="R2191" t="s">
        <v>70</v>
      </c>
      <c r="S2191">
        <v>923098.52743130003</v>
      </c>
      <c r="T2191">
        <v>53.984155029177003</v>
      </c>
      <c r="U2191">
        <v>109.6826281636</v>
      </c>
      <c r="V2191">
        <v>8416.0868761682996</v>
      </c>
      <c r="W2191">
        <v>0</v>
      </c>
    </row>
    <row r="2192" spans="3:23" x14ac:dyDescent="0.35">
      <c r="C2192" s="12">
        <v>44166</v>
      </c>
      <c r="D2192" s="12">
        <v>44196</v>
      </c>
      <c r="E2192" t="s">
        <v>21</v>
      </c>
      <c r="F2192" t="s">
        <v>59</v>
      </c>
      <c r="G2192" t="s">
        <v>59</v>
      </c>
      <c r="H2192" t="s">
        <v>87</v>
      </c>
      <c r="I2192" t="s">
        <v>61</v>
      </c>
      <c r="J2192" t="s">
        <v>62</v>
      </c>
      <c r="K2192" t="s">
        <v>63</v>
      </c>
      <c r="L2192" t="s">
        <v>64</v>
      </c>
      <c r="M2192" t="s">
        <v>65</v>
      </c>
      <c r="N2192" t="s">
        <v>117</v>
      </c>
      <c r="O2192" t="s">
        <v>93</v>
      </c>
      <c r="P2192" t="s">
        <v>127</v>
      </c>
      <c r="Q2192" t="s">
        <v>128</v>
      </c>
      <c r="R2192" t="s">
        <v>70</v>
      </c>
      <c r="S2192">
        <v>922694.60601188999</v>
      </c>
      <c r="T2192">
        <v>49.109073694237999</v>
      </c>
      <c r="U2192">
        <v>50.589709697746002</v>
      </c>
      <c r="V2192">
        <v>18238.780406621001</v>
      </c>
      <c r="W2192">
        <v>0</v>
      </c>
    </row>
    <row r="2193" spans="3:23" x14ac:dyDescent="0.35">
      <c r="C2193" s="12">
        <v>43952</v>
      </c>
      <c r="D2193" s="12">
        <v>43982</v>
      </c>
      <c r="E2193" t="s">
        <v>20</v>
      </c>
      <c r="F2193" t="s">
        <v>59</v>
      </c>
      <c r="G2193" t="s">
        <v>59</v>
      </c>
      <c r="H2193" t="s">
        <v>76</v>
      </c>
      <c r="I2193" t="s">
        <v>61</v>
      </c>
      <c r="J2193" t="s">
        <v>62</v>
      </c>
      <c r="K2193" t="s">
        <v>63</v>
      </c>
      <c r="L2193" t="s">
        <v>64</v>
      </c>
      <c r="M2193" t="s">
        <v>82</v>
      </c>
      <c r="N2193" t="s">
        <v>83</v>
      </c>
      <c r="O2193" t="s">
        <v>84</v>
      </c>
      <c r="P2193" t="s">
        <v>211</v>
      </c>
      <c r="Q2193" t="s">
        <v>212</v>
      </c>
      <c r="R2193" t="s">
        <v>70</v>
      </c>
      <c r="S2193">
        <v>922017.56361287995</v>
      </c>
      <c r="T2193">
        <v>31.414413740360999</v>
      </c>
      <c r="U2193">
        <v>42.571448108844997</v>
      </c>
      <c r="V2193">
        <v>21658.120749275</v>
      </c>
      <c r="W2193">
        <v>1</v>
      </c>
    </row>
    <row r="2194" spans="3:23" x14ac:dyDescent="0.35">
      <c r="C2194" s="12">
        <v>43435</v>
      </c>
      <c r="D2194" s="12">
        <v>43465</v>
      </c>
      <c r="E2194" t="s">
        <v>75</v>
      </c>
      <c r="F2194" t="s">
        <v>59</v>
      </c>
      <c r="G2194" t="s">
        <v>59</v>
      </c>
      <c r="H2194" t="s">
        <v>87</v>
      </c>
      <c r="I2194" t="s">
        <v>61</v>
      </c>
      <c r="J2194" t="s">
        <v>62</v>
      </c>
      <c r="K2194" t="s">
        <v>63</v>
      </c>
      <c r="L2194" t="s">
        <v>64</v>
      </c>
      <c r="M2194" t="s">
        <v>82</v>
      </c>
      <c r="N2194" t="s">
        <v>124</v>
      </c>
      <c r="O2194" t="s">
        <v>108</v>
      </c>
      <c r="P2194" t="s">
        <v>125</v>
      </c>
      <c r="Q2194" t="s">
        <v>126</v>
      </c>
      <c r="R2194" t="s">
        <v>70</v>
      </c>
      <c r="S2194">
        <v>921035.65284838004</v>
      </c>
      <c r="T2194">
        <v>57.164228565278002</v>
      </c>
      <c r="U2194">
        <v>23.143060127161998</v>
      </c>
      <c r="V2194">
        <v>39797.487790623003</v>
      </c>
      <c r="W2194">
        <v>0</v>
      </c>
    </row>
    <row r="2195" spans="3:23" x14ac:dyDescent="0.35">
      <c r="C2195" s="12">
        <v>43497</v>
      </c>
      <c r="D2195" s="12">
        <v>43524</v>
      </c>
      <c r="E2195" t="s">
        <v>75</v>
      </c>
      <c r="F2195" t="s">
        <v>59</v>
      </c>
      <c r="G2195" t="s">
        <v>59</v>
      </c>
      <c r="H2195" t="s">
        <v>76</v>
      </c>
      <c r="I2195" t="s">
        <v>61</v>
      </c>
      <c r="J2195" t="s">
        <v>62</v>
      </c>
      <c r="K2195" t="s">
        <v>63</v>
      </c>
      <c r="L2195" t="s">
        <v>64</v>
      </c>
      <c r="M2195" t="s">
        <v>82</v>
      </c>
      <c r="N2195" t="s">
        <v>83</v>
      </c>
      <c r="O2195" t="s">
        <v>84</v>
      </c>
      <c r="P2195" t="s">
        <v>160</v>
      </c>
      <c r="Q2195" t="s">
        <v>161</v>
      </c>
      <c r="R2195" t="s">
        <v>70</v>
      </c>
      <c r="S2195">
        <v>919354.40367459005</v>
      </c>
      <c r="T2195">
        <v>51.60091493166</v>
      </c>
      <c r="U2195">
        <v>54.229303414793002</v>
      </c>
      <c r="V2195">
        <v>16953.092623052002</v>
      </c>
      <c r="W2195">
        <v>1</v>
      </c>
    </row>
    <row r="2196" spans="3:23" x14ac:dyDescent="0.35">
      <c r="C2196" s="12">
        <v>43647</v>
      </c>
      <c r="D2196" s="12">
        <v>43677</v>
      </c>
      <c r="E2196" t="s">
        <v>75</v>
      </c>
      <c r="F2196" t="s">
        <v>59</v>
      </c>
      <c r="G2196" t="s">
        <v>59</v>
      </c>
      <c r="H2196" t="s">
        <v>76</v>
      </c>
      <c r="I2196" t="s">
        <v>61</v>
      </c>
      <c r="J2196" t="s">
        <v>62</v>
      </c>
      <c r="K2196" t="s">
        <v>63</v>
      </c>
      <c r="L2196" t="s">
        <v>64</v>
      </c>
      <c r="M2196" t="s">
        <v>82</v>
      </c>
      <c r="N2196" t="s">
        <v>120</v>
      </c>
      <c r="O2196" t="s">
        <v>121</v>
      </c>
      <c r="P2196" t="s">
        <v>162</v>
      </c>
      <c r="Q2196" t="s">
        <v>163</v>
      </c>
      <c r="R2196" t="s">
        <v>70</v>
      </c>
      <c r="S2196">
        <v>918590.59103955003</v>
      </c>
      <c r="T2196">
        <v>46.089689858809997</v>
      </c>
      <c r="U2196">
        <v>51.650656000635003</v>
      </c>
      <c r="V2196">
        <v>17784.683916275</v>
      </c>
      <c r="W2196">
        <v>0</v>
      </c>
    </row>
    <row r="2197" spans="3:23" x14ac:dyDescent="0.35">
      <c r="C2197" s="12">
        <v>43617</v>
      </c>
      <c r="D2197" s="12">
        <v>43646</v>
      </c>
      <c r="E2197" t="s">
        <v>75</v>
      </c>
      <c r="F2197" t="s">
        <v>59</v>
      </c>
      <c r="G2197" t="s">
        <v>59</v>
      </c>
      <c r="H2197" t="s">
        <v>76</v>
      </c>
      <c r="I2197" t="s">
        <v>61</v>
      </c>
      <c r="J2197" t="s">
        <v>62</v>
      </c>
      <c r="K2197" t="s">
        <v>63</v>
      </c>
      <c r="L2197" t="s">
        <v>64</v>
      </c>
      <c r="M2197" t="s">
        <v>65</v>
      </c>
      <c r="N2197" t="s">
        <v>117</v>
      </c>
      <c r="O2197" t="s">
        <v>93</v>
      </c>
      <c r="P2197" t="s">
        <v>118</v>
      </c>
      <c r="Q2197" t="s">
        <v>119</v>
      </c>
      <c r="R2197" t="s">
        <v>70</v>
      </c>
      <c r="S2197">
        <v>918393.1148336</v>
      </c>
      <c r="T2197">
        <v>74.847555038316997</v>
      </c>
      <c r="U2197">
        <v>47.638925987519997</v>
      </c>
      <c r="V2197">
        <v>19278.207805822</v>
      </c>
      <c r="W2197">
        <v>0</v>
      </c>
    </row>
    <row r="2198" spans="3:23" x14ac:dyDescent="0.35">
      <c r="C2198" s="12">
        <v>44166</v>
      </c>
      <c r="D2198" s="12">
        <v>44196</v>
      </c>
      <c r="E2198" t="s">
        <v>21</v>
      </c>
      <c r="F2198" t="s">
        <v>59</v>
      </c>
      <c r="G2198" t="s">
        <v>59</v>
      </c>
      <c r="H2198" t="s">
        <v>60</v>
      </c>
      <c r="I2198" t="s">
        <v>61</v>
      </c>
      <c r="J2198" t="s">
        <v>62</v>
      </c>
      <c r="K2198" t="s">
        <v>63</v>
      </c>
      <c r="L2198" t="s">
        <v>64</v>
      </c>
      <c r="M2198" t="s">
        <v>101</v>
      </c>
      <c r="N2198" t="s">
        <v>102</v>
      </c>
      <c r="O2198" t="s">
        <v>93</v>
      </c>
      <c r="P2198" t="s">
        <v>131</v>
      </c>
      <c r="Q2198" t="s">
        <v>132</v>
      </c>
      <c r="R2198" t="s">
        <v>70</v>
      </c>
      <c r="S2198">
        <v>918027.44178499002</v>
      </c>
      <c r="T2198">
        <v>63.073284613714002</v>
      </c>
      <c r="U2198">
        <v>26.634017748123</v>
      </c>
      <c r="V2198">
        <v>34468.229707840001</v>
      </c>
      <c r="W2198">
        <v>0</v>
      </c>
    </row>
    <row r="2199" spans="3:23" x14ac:dyDescent="0.35">
      <c r="C2199" s="12">
        <v>43739</v>
      </c>
      <c r="D2199" s="12">
        <v>43769</v>
      </c>
      <c r="E2199" t="s">
        <v>20</v>
      </c>
      <c r="F2199" t="s">
        <v>59</v>
      </c>
      <c r="G2199" t="s">
        <v>59</v>
      </c>
      <c r="H2199" t="s">
        <v>60</v>
      </c>
      <c r="I2199" t="s">
        <v>61</v>
      </c>
      <c r="J2199" t="s">
        <v>62</v>
      </c>
      <c r="K2199" t="s">
        <v>63</v>
      </c>
      <c r="L2199" t="s">
        <v>64</v>
      </c>
      <c r="M2199" t="s">
        <v>65</v>
      </c>
      <c r="N2199" t="s">
        <v>66</v>
      </c>
      <c r="O2199" t="s">
        <v>67</v>
      </c>
      <c r="P2199" t="s">
        <v>148</v>
      </c>
      <c r="Q2199" t="s">
        <v>149</v>
      </c>
      <c r="R2199" t="s">
        <v>70</v>
      </c>
      <c r="S2199">
        <v>917620.03616420005</v>
      </c>
      <c r="T2199">
        <v>83.529712028635998</v>
      </c>
      <c r="U2199">
        <v>53.651822098842999</v>
      </c>
      <c r="V2199">
        <v>17103.240864283001</v>
      </c>
      <c r="W2199">
        <v>0</v>
      </c>
    </row>
    <row r="2200" spans="3:23" x14ac:dyDescent="0.35">
      <c r="C2200" s="12">
        <v>44013</v>
      </c>
      <c r="D2200" s="12">
        <v>44043</v>
      </c>
      <c r="E2200" t="s">
        <v>20</v>
      </c>
      <c r="F2200" t="s">
        <v>59</v>
      </c>
      <c r="G2200" t="s">
        <v>59</v>
      </c>
      <c r="H2200" t="s">
        <v>76</v>
      </c>
      <c r="I2200" t="s">
        <v>61</v>
      </c>
      <c r="J2200" t="s">
        <v>62</v>
      </c>
      <c r="K2200" t="s">
        <v>63</v>
      </c>
      <c r="L2200" t="s">
        <v>64</v>
      </c>
      <c r="M2200" t="s">
        <v>82</v>
      </c>
      <c r="N2200" t="s">
        <v>83</v>
      </c>
      <c r="O2200" t="s">
        <v>84</v>
      </c>
      <c r="P2200" t="s">
        <v>211</v>
      </c>
      <c r="Q2200" t="s">
        <v>212</v>
      </c>
      <c r="R2200" t="s">
        <v>70</v>
      </c>
      <c r="S2200">
        <v>917349.48353887</v>
      </c>
      <c r="T2200">
        <v>35.467886481053</v>
      </c>
      <c r="U2200">
        <v>41.92877851483</v>
      </c>
      <c r="V2200">
        <v>21878.755261482998</v>
      </c>
      <c r="W2200">
        <v>1</v>
      </c>
    </row>
    <row r="2201" spans="3:23" x14ac:dyDescent="0.35">
      <c r="C2201" s="12">
        <v>43862</v>
      </c>
      <c r="D2201" s="12">
        <v>43890</v>
      </c>
      <c r="E2201" t="s">
        <v>20</v>
      </c>
      <c r="F2201" t="s">
        <v>59</v>
      </c>
      <c r="G2201" t="s">
        <v>59</v>
      </c>
      <c r="H2201" t="s">
        <v>87</v>
      </c>
      <c r="I2201" t="s">
        <v>61</v>
      </c>
      <c r="J2201" t="s">
        <v>62</v>
      </c>
      <c r="K2201" t="s">
        <v>63</v>
      </c>
      <c r="L2201" t="s">
        <v>64</v>
      </c>
      <c r="M2201" t="s">
        <v>77</v>
      </c>
      <c r="N2201" t="s">
        <v>78</v>
      </c>
      <c r="O2201" t="s">
        <v>79</v>
      </c>
      <c r="P2201" t="s">
        <v>133</v>
      </c>
      <c r="Q2201" t="s">
        <v>134</v>
      </c>
      <c r="R2201" t="s">
        <v>70</v>
      </c>
      <c r="S2201">
        <v>916938.13276483002</v>
      </c>
      <c r="T2201">
        <v>76.266693735909996</v>
      </c>
      <c r="U2201">
        <v>20.432062250040001</v>
      </c>
      <c r="V2201">
        <v>44877.414797570003</v>
      </c>
      <c r="W2201">
        <v>0</v>
      </c>
    </row>
    <row r="2202" spans="3:23" x14ac:dyDescent="0.35">
      <c r="C2202" s="12">
        <v>43556</v>
      </c>
      <c r="D2202" s="12">
        <v>43585</v>
      </c>
      <c r="E2202" t="s">
        <v>75</v>
      </c>
      <c r="F2202" t="s">
        <v>59</v>
      </c>
      <c r="G2202" t="s">
        <v>59</v>
      </c>
      <c r="H2202" t="s">
        <v>87</v>
      </c>
      <c r="I2202" t="s">
        <v>61</v>
      </c>
      <c r="J2202" t="s">
        <v>62</v>
      </c>
      <c r="K2202" t="s">
        <v>63</v>
      </c>
      <c r="L2202" t="s">
        <v>64</v>
      </c>
      <c r="M2202" t="s">
        <v>65</v>
      </c>
      <c r="N2202" t="s">
        <v>92</v>
      </c>
      <c r="O2202" t="s">
        <v>93</v>
      </c>
      <c r="P2202" t="s">
        <v>94</v>
      </c>
      <c r="Q2202" t="s">
        <v>95</v>
      </c>
      <c r="R2202" t="s">
        <v>70</v>
      </c>
      <c r="S2202">
        <v>915856.89921218005</v>
      </c>
      <c r="T2202">
        <v>62.491035296893997</v>
      </c>
      <c r="U2202">
        <v>43.732677396539003</v>
      </c>
      <c r="V2202">
        <v>20942.163931739</v>
      </c>
      <c r="W2202">
        <v>0</v>
      </c>
    </row>
    <row r="2203" spans="3:23" x14ac:dyDescent="0.35">
      <c r="C2203" s="12">
        <v>44287</v>
      </c>
      <c r="D2203" s="12">
        <v>44316</v>
      </c>
      <c r="E2203" t="s">
        <v>21</v>
      </c>
      <c r="F2203" t="s">
        <v>59</v>
      </c>
      <c r="G2203" t="s">
        <v>59</v>
      </c>
      <c r="H2203" t="s">
        <v>60</v>
      </c>
      <c r="I2203" t="s">
        <v>61</v>
      </c>
      <c r="J2203" t="s">
        <v>62</v>
      </c>
      <c r="K2203" t="s">
        <v>63</v>
      </c>
      <c r="L2203" t="s">
        <v>64</v>
      </c>
      <c r="M2203" t="s">
        <v>101</v>
      </c>
      <c r="N2203" t="s">
        <v>102</v>
      </c>
      <c r="O2203" t="s">
        <v>93</v>
      </c>
      <c r="P2203" t="s">
        <v>131</v>
      </c>
      <c r="Q2203" t="s">
        <v>132</v>
      </c>
      <c r="R2203" t="s">
        <v>70</v>
      </c>
      <c r="S2203">
        <v>914873.55038388004</v>
      </c>
      <c r="T2203">
        <v>75.881377825428999</v>
      </c>
      <c r="U2203">
        <v>26.774877413763001</v>
      </c>
      <c r="V2203">
        <v>34169.103232332003</v>
      </c>
      <c r="W2203">
        <v>0</v>
      </c>
    </row>
    <row r="2204" spans="3:23" x14ac:dyDescent="0.35">
      <c r="C2204" s="12">
        <v>43678</v>
      </c>
      <c r="D2204" s="12">
        <v>43708</v>
      </c>
      <c r="E2204" t="s">
        <v>75</v>
      </c>
      <c r="F2204" t="s">
        <v>59</v>
      </c>
      <c r="G2204" t="s">
        <v>59</v>
      </c>
      <c r="H2204" t="s">
        <v>76</v>
      </c>
      <c r="I2204" t="s">
        <v>61</v>
      </c>
      <c r="J2204" t="s">
        <v>62</v>
      </c>
      <c r="K2204" t="s">
        <v>63</v>
      </c>
      <c r="L2204" t="s">
        <v>64</v>
      </c>
      <c r="M2204" t="s">
        <v>82</v>
      </c>
      <c r="N2204" t="s">
        <v>120</v>
      </c>
      <c r="O2204" t="s">
        <v>121</v>
      </c>
      <c r="P2204" t="s">
        <v>162</v>
      </c>
      <c r="Q2204" t="s">
        <v>163</v>
      </c>
      <c r="R2204" t="s">
        <v>70</v>
      </c>
      <c r="S2204">
        <v>914838.38705661998</v>
      </c>
      <c r="T2204">
        <v>49.635050617179999</v>
      </c>
      <c r="U2204">
        <v>52.080472655794999</v>
      </c>
      <c r="V2204">
        <v>17565.861836601998</v>
      </c>
      <c r="W2204">
        <v>0</v>
      </c>
    </row>
    <row r="2205" spans="3:23" x14ac:dyDescent="0.35">
      <c r="C2205" s="12">
        <v>43983</v>
      </c>
      <c r="D2205" s="12">
        <v>44012</v>
      </c>
      <c r="E2205" t="s">
        <v>20</v>
      </c>
      <c r="F2205" t="s">
        <v>59</v>
      </c>
      <c r="G2205" t="s">
        <v>59</v>
      </c>
      <c r="H2205" t="s">
        <v>76</v>
      </c>
      <c r="I2205" t="s">
        <v>61</v>
      </c>
      <c r="J2205" t="s">
        <v>62</v>
      </c>
      <c r="K2205" t="s">
        <v>63</v>
      </c>
      <c r="L2205" t="s">
        <v>64</v>
      </c>
      <c r="M2205" t="s">
        <v>82</v>
      </c>
      <c r="N2205" t="s">
        <v>83</v>
      </c>
      <c r="O2205" t="s">
        <v>84</v>
      </c>
      <c r="P2205" t="s">
        <v>211</v>
      </c>
      <c r="Q2205" t="s">
        <v>212</v>
      </c>
      <c r="R2205" t="s">
        <v>70</v>
      </c>
      <c r="S2205">
        <v>914474.60278546996</v>
      </c>
      <c r="T2205">
        <v>36.481254666226</v>
      </c>
      <c r="U2205">
        <v>42.063199781739002</v>
      </c>
      <c r="V2205">
        <v>21740.490679039998</v>
      </c>
      <c r="W2205">
        <v>1</v>
      </c>
    </row>
    <row r="2206" spans="3:23" x14ac:dyDescent="0.35">
      <c r="C2206" s="12">
        <v>44105</v>
      </c>
      <c r="D2206" s="12">
        <v>44135</v>
      </c>
      <c r="E2206" t="s">
        <v>21</v>
      </c>
      <c r="F2206" t="s">
        <v>59</v>
      </c>
      <c r="G2206" t="s">
        <v>59</v>
      </c>
      <c r="H2206" t="s">
        <v>87</v>
      </c>
      <c r="I2206" t="s">
        <v>61</v>
      </c>
      <c r="J2206" t="s">
        <v>62</v>
      </c>
      <c r="K2206" t="s">
        <v>63</v>
      </c>
      <c r="L2206" t="s">
        <v>64</v>
      </c>
      <c r="M2206" t="s">
        <v>77</v>
      </c>
      <c r="N2206" t="s">
        <v>78</v>
      </c>
      <c r="O2206" t="s">
        <v>79</v>
      </c>
      <c r="P2206" t="s">
        <v>135</v>
      </c>
      <c r="Q2206" t="s">
        <v>136</v>
      </c>
      <c r="R2206" t="s">
        <v>70</v>
      </c>
      <c r="S2206">
        <v>913685.26104234997</v>
      </c>
      <c r="T2206">
        <v>78.593226875135997</v>
      </c>
      <c r="U2206">
        <v>19.905154606577</v>
      </c>
      <c r="V2206">
        <v>45901.942441605002</v>
      </c>
      <c r="W2206">
        <v>0</v>
      </c>
    </row>
    <row r="2207" spans="3:23" x14ac:dyDescent="0.35">
      <c r="C2207" s="12">
        <v>43922</v>
      </c>
      <c r="D2207" s="12">
        <v>43951</v>
      </c>
      <c r="E2207" t="s">
        <v>20</v>
      </c>
      <c r="F2207" t="s">
        <v>59</v>
      </c>
      <c r="G2207" t="s">
        <v>59</v>
      </c>
      <c r="H2207" t="s">
        <v>76</v>
      </c>
      <c r="I2207" t="s">
        <v>61</v>
      </c>
      <c r="J2207" t="s">
        <v>62</v>
      </c>
      <c r="K2207" t="s">
        <v>63</v>
      </c>
      <c r="L2207" t="s">
        <v>64</v>
      </c>
      <c r="M2207" t="s">
        <v>65</v>
      </c>
      <c r="N2207" t="s">
        <v>92</v>
      </c>
      <c r="O2207" t="s">
        <v>93</v>
      </c>
      <c r="P2207" t="s">
        <v>146</v>
      </c>
      <c r="Q2207" t="s">
        <v>147</v>
      </c>
      <c r="R2207" t="s">
        <v>70</v>
      </c>
      <c r="S2207">
        <v>913594.52860374004</v>
      </c>
      <c r="T2207">
        <v>70.816137705713004</v>
      </c>
      <c r="U2207">
        <v>55.817441107015</v>
      </c>
      <c r="V2207">
        <v>16367.545886816</v>
      </c>
      <c r="W2207">
        <v>0</v>
      </c>
    </row>
    <row r="2208" spans="3:23" x14ac:dyDescent="0.35">
      <c r="C2208" s="12">
        <v>44075</v>
      </c>
      <c r="D2208" s="12">
        <v>44104</v>
      </c>
      <c r="E2208" t="s">
        <v>20</v>
      </c>
      <c r="F2208" t="s">
        <v>59</v>
      </c>
      <c r="G2208" t="s">
        <v>59</v>
      </c>
      <c r="H2208" t="s">
        <v>76</v>
      </c>
      <c r="I2208" t="s">
        <v>61</v>
      </c>
      <c r="J2208" t="s">
        <v>62</v>
      </c>
      <c r="K2208" t="s">
        <v>63</v>
      </c>
      <c r="L2208" t="s">
        <v>64</v>
      </c>
      <c r="M2208" t="s">
        <v>77</v>
      </c>
      <c r="N2208" t="s">
        <v>78</v>
      </c>
      <c r="O2208" t="s">
        <v>79</v>
      </c>
      <c r="P2208" t="s">
        <v>133</v>
      </c>
      <c r="Q2208" t="s">
        <v>134</v>
      </c>
      <c r="R2208" t="s">
        <v>70</v>
      </c>
      <c r="S2208">
        <v>912068.36477349</v>
      </c>
      <c r="T2208">
        <v>86.827285676721004</v>
      </c>
      <c r="U2208">
        <v>22.559136283973999</v>
      </c>
      <c r="V2208">
        <v>40430.110146610998</v>
      </c>
      <c r="W2208">
        <v>0</v>
      </c>
    </row>
    <row r="2209" spans="3:23" x14ac:dyDescent="0.35">
      <c r="C2209" s="12">
        <v>43525</v>
      </c>
      <c r="D2209" s="12">
        <v>43555</v>
      </c>
      <c r="E2209" t="s">
        <v>75</v>
      </c>
      <c r="F2209" t="s">
        <v>59</v>
      </c>
      <c r="G2209" t="s">
        <v>59</v>
      </c>
      <c r="H2209" t="s">
        <v>60</v>
      </c>
      <c r="I2209" t="s">
        <v>61</v>
      </c>
      <c r="J2209" t="s">
        <v>62</v>
      </c>
      <c r="K2209" t="s">
        <v>63</v>
      </c>
      <c r="L2209" t="s">
        <v>64</v>
      </c>
      <c r="M2209" t="s">
        <v>101</v>
      </c>
      <c r="N2209" t="s">
        <v>102</v>
      </c>
      <c r="O2209" t="s">
        <v>93</v>
      </c>
      <c r="P2209" t="s">
        <v>131</v>
      </c>
      <c r="Q2209" t="s">
        <v>132</v>
      </c>
      <c r="R2209" t="s">
        <v>70</v>
      </c>
      <c r="S2209">
        <v>910752.58462386997</v>
      </c>
      <c r="T2209">
        <v>75.442462491976997</v>
      </c>
      <c r="U2209">
        <v>25.385398853403998</v>
      </c>
      <c r="V2209">
        <v>35877.024815851</v>
      </c>
      <c r="W2209">
        <v>0</v>
      </c>
    </row>
    <row r="2210" spans="3:23" x14ac:dyDescent="0.35">
      <c r="C2210" s="12">
        <v>44013</v>
      </c>
      <c r="D2210" s="12">
        <v>44043</v>
      </c>
      <c r="E2210" t="s">
        <v>20</v>
      </c>
      <c r="F2210" t="s">
        <v>59</v>
      </c>
      <c r="G2210" t="s">
        <v>59</v>
      </c>
      <c r="H2210" t="s">
        <v>76</v>
      </c>
      <c r="I2210" t="s">
        <v>61</v>
      </c>
      <c r="J2210" t="s">
        <v>62</v>
      </c>
      <c r="K2210" t="s">
        <v>63</v>
      </c>
      <c r="L2210" t="s">
        <v>64</v>
      </c>
      <c r="M2210" t="s">
        <v>65</v>
      </c>
      <c r="N2210" t="s">
        <v>117</v>
      </c>
      <c r="O2210" t="s">
        <v>93</v>
      </c>
      <c r="P2210" t="s">
        <v>127</v>
      </c>
      <c r="Q2210" t="s">
        <v>128</v>
      </c>
      <c r="R2210" t="s">
        <v>70</v>
      </c>
      <c r="S2210">
        <v>910630.91378479998</v>
      </c>
      <c r="T2210">
        <v>73.001121623105007</v>
      </c>
      <c r="U2210">
        <v>52.000178737386001</v>
      </c>
      <c r="V2210">
        <v>17512.072763897999</v>
      </c>
      <c r="W2210">
        <v>0</v>
      </c>
    </row>
    <row r="2211" spans="3:23" x14ac:dyDescent="0.35">
      <c r="C2211" s="12">
        <v>43497</v>
      </c>
      <c r="D2211" s="12">
        <v>43524</v>
      </c>
      <c r="E2211" t="s">
        <v>75</v>
      </c>
      <c r="F2211" t="s">
        <v>59</v>
      </c>
      <c r="G2211" t="s">
        <v>59</v>
      </c>
      <c r="H2211" t="s">
        <v>87</v>
      </c>
      <c r="I2211" t="s">
        <v>61</v>
      </c>
      <c r="J2211" t="s">
        <v>62</v>
      </c>
      <c r="K2211" t="s">
        <v>63</v>
      </c>
      <c r="L2211" t="s">
        <v>64</v>
      </c>
      <c r="M2211" t="s">
        <v>65</v>
      </c>
      <c r="N2211" t="s">
        <v>117</v>
      </c>
      <c r="O2211" t="s">
        <v>93</v>
      </c>
      <c r="P2211" t="s">
        <v>118</v>
      </c>
      <c r="Q2211" t="s">
        <v>119</v>
      </c>
      <c r="R2211" t="s">
        <v>70</v>
      </c>
      <c r="S2211">
        <v>910154.64431652997</v>
      </c>
      <c r="T2211">
        <v>47.805854598606999</v>
      </c>
      <c r="U2211">
        <v>38.647107139447002</v>
      </c>
      <c r="V2211">
        <v>23550.395144260001</v>
      </c>
      <c r="W2211">
        <v>0</v>
      </c>
    </row>
    <row r="2212" spans="3:23" x14ac:dyDescent="0.35">
      <c r="C2212" s="12">
        <v>43770</v>
      </c>
      <c r="D2212" s="12">
        <v>43799</v>
      </c>
      <c r="E2212" t="s">
        <v>20</v>
      </c>
      <c r="F2212" t="s">
        <v>59</v>
      </c>
      <c r="G2212" t="s">
        <v>59</v>
      </c>
      <c r="H2212" t="s">
        <v>76</v>
      </c>
      <c r="I2212" t="s">
        <v>61</v>
      </c>
      <c r="J2212" t="s">
        <v>62</v>
      </c>
      <c r="K2212" t="s">
        <v>63</v>
      </c>
      <c r="L2212" t="s">
        <v>64</v>
      </c>
      <c r="M2212" t="s">
        <v>65</v>
      </c>
      <c r="N2212" t="s">
        <v>66</v>
      </c>
      <c r="O2212" t="s">
        <v>67</v>
      </c>
      <c r="P2212" t="s">
        <v>148</v>
      </c>
      <c r="Q2212" t="s">
        <v>149</v>
      </c>
      <c r="R2212" t="s">
        <v>70</v>
      </c>
      <c r="S2212">
        <v>909457.32787998999</v>
      </c>
      <c r="T2212">
        <v>68.733848484621006</v>
      </c>
      <c r="U2212">
        <v>58.251985501911001</v>
      </c>
      <c r="V2212">
        <v>15612.469172405001</v>
      </c>
      <c r="W2212">
        <v>0</v>
      </c>
    </row>
    <row r="2213" spans="3:23" x14ac:dyDescent="0.35">
      <c r="C2213" s="12">
        <v>44075</v>
      </c>
      <c r="D2213" s="12">
        <v>44104</v>
      </c>
      <c r="E2213" t="s">
        <v>20</v>
      </c>
      <c r="F2213" t="s">
        <v>59</v>
      </c>
      <c r="G2213" t="s">
        <v>59</v>
      </c>
      <c r="H2213" t="s">
        <v>87</v>
      </c>
      <c r="I2213" t="s">
        <v>61</v>
      </c>
      <c r="J2213" t="s">
        <v>62</v>
      </c>
      <c r="K2213" t="s">
        <v>63</v>
      </c>
      <c r="L2213" t="s">
        <v>64</v>
      </c>
      <c r="M2213" t="s">
        <v>77</v>
      </c>
      <c r="N2213" t="s">
        <v>78</v>
      </c>
      <c r="O2213" t="s">
        <v>79</v>
      </c>
      <c r="P2213" t="s">
        <v>135</v>
      </c>
      <c r="Q2213" t="s">
        <v>136</v>
      </c>
      <c r="R2213" t="s">
        <v>70</v>
      </c>
      <c r="S2213">
        <v>908993.79951555002</v>
      </c>
      <c r="T2213">
        <v>78.824290142058999</v>
      </c>
      <c r="U2213">
        <v>19.973097967263001</v>
      </c>
      <c r="V2213">
        <v>45510.906770968999</v>
      </c>
      <c r="W2213">
        <v>0</v>
      </c>
    </row>
    <row r="2214" spans="3:23" x14ac:dyDescent="0.35">
      <c r="C2214" s="12">
        <v>43739</v>
      </c>
      <c r="D2214" s="12">
        <v>43769</v>
      </c>
      <c r="E2214" t="s">
        <v>20</v>
      </c>
      <c r="F2214" t="s">
        <v>59</v>
      </c>
      <c r="G2214" t="s">
        <v>59</v>
      </c>
      <c r="H2214" t="s">
        <v>60</v>
      </c>
      <c r="I2214" t="s">
        <v>61</v>
      </c>
      <c r="J2214" t="s">
        <v>62</v>
      </c>
      <c r="K2214" t="s">
        <v>63</v>
      </c>
      <c r="L2214" t="s">
        <v>64</v>
      </c>
      <c r="M2214" t="s">
        <v>96</v>
      </c>
      <c r="N2214" t="s">
        <v>111</v>
      </c>
      <c r="O2214" t="s">
        <v>112</v>
      </c>
      <c r="P2214" t="s">
        <v>178</v>
      </c>
      <c r="Q2214" t="s">
        <v>179</v>
      </c>
      <c r="R2214" t="s">
        <v>70</v>
      </c>
      <c r="S2214">
        <v>908863.12077846006</v>
      </c>
      <c r="T2214">
        <v>70.418070417094</v>
      </c>
      <c r="U2214">
        <v>55.948597162066001</v>
      </c>
      <c r="V2214">
        <v>16244.609639554999</v>
      </c>
      <c r="W2214">
        <v>0</v>
      </c>
    </row>
    <row r="2215" spans="3:23" x14ac:dyDescent="0.35">
      <c r="C2215" s="12">
        <v>43709</v>
      </c>
      <c r="D2215" s="12">
        <v>43738</v>
      </c>
      <c r="E2215" t="s">
        <v>75</v>
      </c>
      <c r="F2215" t="s">
        <v>59</v>
      </c>
      <c r="G2215" t="s">
        <v>59</v>
      </c>
      <c r="H2215" t="s">
        <v>60</v>
      </c>
      <c r="I2215" t="s">
        <v>61</v>
      </c>
      <c r="J2215" t="s">
        <v>62</v>
      </c>
      <c r="K2215" t="s">
        <v>63</v>
      </c>
      <c r="L2215" t="s">
        <v>64</v>
      </c>
      <c r="M2215" t="s">
        <v>65</v>
      </c>
      <c r="N2215" t="s">
        <v>92</v>
      </c>
      <c r="O2215" t="s">
        <v>93</v>
      </c>
      <c r="P2215" t="s">
        <v>188</v>
      </c>
      <c r="Q2215" t="s">
        <v>189</v>
      </c>
      <c r="R2215" t="s">
        <v>70</v>
      </c>
      <c r="S2215">
        <v>908185.05642283999</v>
      </c>
      <c r="T2215">
        <v>57.748104225859997</v>
      </c>
      <c r="U2215">
        <v>53.964456943694998</v>
      </c>
      <c r="V2215">
        <v>16829.318923202001</v>
      </c>
      <c r="W2215">
        <v>0</v>
      </c>
    </row>
    <row r="2216" spans="3:23" x14ac:dyDescent="0.35">
      <c r="C2216" s="12">
        <v>44136</v>
      </c>
      <c r="D2216" s="12">
        <v>44165</v>
      </c>
      <c r="E2216" t="s">
        <v>21</v>
      </c>
      <c r="F2216" t="s">
        <v>59</v>
      </c>
      <c r="G2216" t="s">
        <v>59</v>
      </c>
      <c r="H2216" t="s">
        <v>76</v>
      </c>
      <c r="I2216" t="s">
        <v>61</v>
      </c>
      <c r="J2216" t="s">
        <v>62</v>
      </c>
      <c r="K2216" t="s">
        <v>63</v>
      </c>
      <c r="L2216" t="s">
        <v>64</v>
      </c>
      <c r="M2216" t="s">
        <v>88</v>
      </c>
      <c r="N2216" t="s">
        <v>150</v>
      </c>
      <c r="O2216" t="s">
        <v>93</v>
      </c>
      <c r="P2216" t="s">
        <v>151</v>
      </c>
      <c r="Q2216" t="s">
        <v>152</v>
      </c>
      <c r="R2216" t="s">
        <v>70</v>
      </c>
      <c r="S2216">
        <v>907792.14671752998</v>
      </c>
      <c r="T2216">
        <v>78.639748071333003</v>
      </c>
      <c r="U2216">
        <v>28.843189749956</v>
      </c>
      <c r="V2216">
        <v>31473.361808705999</v>
      </c>
      <c r="W2216">
        <v>0</v>
      </c>
    </row>
    <row r="2217" spans="3:23" x14ac:dyDescent="0.35">
      <c r="C2217" s="12">
        <v>43405</v>
      </c>
      <c r="D2217" s="12">
        <v>43434</v>
      </c>
      <c r="E2217" t="s">
        <v>75</v>
      </c>
      <c r="F2217" t="s">
        <v>59</v>
      </c>
      <c r="G2217" t="s">
        <v>59</v>
      </c>
      <c r="H2217" t="s">
        <v>76</v>
      </c>
      <c r="I2217" t="s">
        <v>61</v>
      </c>
      <c r="J2217" t="s">
        <v>62</v>
      </c>
      <c r="K2217" t="s">
        <v>63</v>
      </c>
      <c r="L2217" t="s">
        <v>64</v>
      </c>
      <c r="M2217" t="s">
        <v>82</v>
      </c>
      <c r="N2217" t="s">
        <v>157</v>
      </c>
      <c r="O2217" t="s">
        <v>67</v>
      </c>
      <c r="P2217" t="s">
        <v>158</v>
      </c>
      <c r="Q2217" t="s">
        <v>159</v>
      </c>
      <c r="R2217" t="s">
        <v>70</v>
      </c>
      <c r="S2217">
        <v>906898.87453718996</v>
      </c>
      <c r="T2217">
        <v>43.790099903190999</v>
      </c>
      <c r="U2217">
        <v>55.791541509532998</v>
      </c>
      <c r="V2217">
        <v>16255.132050478</v>
      </c>
      <c r="W2217">
        <v>0</v>
      </c>
    </row>
    <row r="2218" spans="3:23" x14ac:dyDescent="0.35">
      <c r="C2218" s="12">
        <v>44378</v>
      </c>
      <c r="D2218" s="12">
        <v>44408</v>
      </c>
      <c r="E2218" t="s">
        <v>21</v>
      </c>
      <c r="F2218" t="s">
        <v>59</v>
      </c>
      <c r="G2218" t="s">
        <v>59</v>
      </c>
      <c r="H2218" t="s">
        <v>87</v>
      </c>
      <c r="I2218" t="s">
        <v>61</v>
      </c>
      <c r="J2218" t="s">
        <v>62</v>
      </c>
      <c r="K2218" t="s">
        <v>63</v>
      </c>
      <c r="L2218" t="s">
        <v>64</v>
      </c>
      <c r="M2218" t="s">
        <v>65</v>
      </c>
      <c r="N2218" t="s">
        <v>66</v>
      </c>
      <c r="O2218" t="s">
        <v>67</v>
      </c>
      <c r="P2218" t="s">
        <v>148</v>
      </c>
      <c r="Q2218" t="s">
        <v>149</v>
      </c>
      <c r="R2218" t="s">
        <v>70</v>
      </c>
      <c r="S2218">
        <v>906749.70155876002</v>
      </c>
      <c r="T2218">
        <v>50.852509935923997</v>
      </c>
      <c r="U2218">
        <v>52.646506277210001</v>
      </c>
      <c r="V2218">
        <v>17223.359453033001</v>
      </c>
      <c r="W2218">
        <v>0</v>
      </c>
    </row>
    <row r="2219" spans="3:23" x14ac:dyDescent="0.35">
      <c r="C2219" s="12">
        <v>43678</v>
      </c>
      <c r="D2219" s="12">
        <v>43708</v>
      </c>
      <c r="E2219" t="s">
        <v>75</v>
      </c>
      <c r="F2219" t="s">
        <v>59</v>
      </c>
      <c r="G2219" t="s">
        <v>59</v>
      </c>
      <c r="H2219" t="s">
        <v>76</v>
      </c>
      <c r="I2219" t="s">
        <v>61</v>
      </c>
      <c r="J2219" t="s">
        <v>62</v>
      </c>
      <c r="K2219" t="s">
        <v>63</v>
      </c>
      <c r="L2219" t="s">
        <v>64</v>
      </c>
      <c r="M2219" t="s">
        <v>65</v>
      </c>
      <c r="N2219" t="s">
        <v>92</v>
      </c>
      <c r="O2219" t="s">
        <v>93</v>
      </c>
      <c r="P2219" t="s">
        <v>142</v>
      </c>
      <c r="Q2219" t="s">
        <v>143</v>
      </c>
      <c r="R2219" t="s">
        <v>70</v>
      </c>
      <c r="S2219">
        <v>906499.07370674005</v>
      </c>
      <c r="T2219">
        <v>52.259496399261003</v>
      </c>
      <c r="U2219">
        <v>136.99673147029</v>
      </c>
      <c r="V2219">
        <v>6616.9394260570998</v>
      </c>
      <c r="W2219">
        <v>0</v>
      </c>
    </row>
    <row r="2220" spans="3:23" x14ac:dyDescent="0.35">
      <c r="C2220" s="12">
        <v>43831</v>
      </c>
      <c r="D2220" s="12">
        <v>43861</v>
      </c>
      <c r="E2220" t="s">
        <v>20</v>
      </c>
      <c r="F2220" t="s">
        <v>59</v>
      </c>
      <c r="G2220" t="s">
        <v>59</v>
      </c>
      <c r="H2220" t="s">
        <v>76</v>
      </c>
      <c r="I2220" t="s">
        <v>61</v>
      </c>
      <c r="J2220" t="s">
        <v>62</v>
      </c>
      <c r="K2220" t="s">
        <v>63</v>
      </c>
      <c r="L2220" t="s">
        <v>64</v>
      </c>
      <c r="M2220" t="s">
        <v>65</v>
      </c>
      <c r="N2220" t="s">
        <v>92</v>
      </c>
      <c r="O2220" t="s">
        <v>93</v>
      </c>
      <c r="P2220" t="s">
        <v>153</v>
      </c>
      <c r="Q2220" t="s">
        <v>154</v>
      </c>
      <c r="R2220" t="s">
        <v>70</v>
      </c>
      <c r="S2220">
        <v>906472.09418144997</v>
      </c>
      <c r="T2220">
        <v>63.300905174002999</v>
      </c>
      <c r="U2220">
        <v>64.462647760452001</v>
      </c>
      <c r="V2220">
        <v>14061.974269967001</v>
      </c>
      <c r="W2220">
        <v>0</v>
      </c>
    </row>
    <row r="2221" spans="3:23" x14ac:dyDescent="0.35">
      <c r="C2221" s="12">
        <v>43952</v>
      </c>
      <c r="D2221" s="12">
        <v>43982</v>
      </c>
      <c r="E2221" t="s">
        <v>20</v>
      </c>
      <c r="F2221" t="s">
        <v>59</v>
      </c>
      <c r="G2221" t="s">
        <v>59</v>
      </c>
      <c r="H2221" t="s">
        <v>76</v>
      </c>
      <c r="I2221" t="s">
        <v>61</v>
      </c>
      <c r="J2221" t="s">
        <v>62</v>
      </c>
      <c r="K2221" t="s">
        <v>63</v>
      </c>
      <c r="L2221" t="s">
        <v>64</v>
      </c>
      <c r="M2221" t="s">
        <v>65</v>
      </c>
      <c r="N2221" t="s">
        <v>117</v>
      </c>
      <c r="O2221" t="s">
        <v>93</v>
      </c>
      <c r="P2221" t="s">
        <v>127</v>
      </c>
      <c r="Q2221" t="s">
        <v>128</v>
      </c>
      <c r="R2221" t="s">
        <v>70</v>
      </c>
      <c r="S2221">
        <v>906396.30812189996</v>
      </c>
      <c r="T2221">
        <v>73.708361378093002</v>
      </c>
      <c r="U2221">
        <v>51.724892437900998</v>
      </c>
      <c r="V2221">
        <v>17523.406340769001</v>
      </c>
      <c r="W2221">
        <v>0</v>
      </c>
    </row>
    <row r="2222" spans="3:23" x14ac:dyDescent="0.35">
      <c r="C2222" s="12">
        <v>44317</v>
      </c>
      <c r="D2222" s="12">
        <v>44347</v>
      </c>
      <c r="E2222" t="s">
        <v>21</v>
      </c>
      <c r="F2222" t="s">
        <v>59</v>
      </c>
      <c r="G2222" t="s">
        <v>59</v>
      </c>
      <c r="H2222" t="s">
        <v>87</v>
      </c>
      <c r="I2222" t="s">
        <v>61</v>
      </c>
      <c r="J2222" t="s">
        <v>62</v>
      </c>
      <c r="K2222" t="s">
        <v>63</v>
      </c>
      <c r="L2222" t="s">
        <v>64</v>
      </c>
      <c r="M2222" t="s">
        <v>82</v>
      </c>
      <c r="N2222" t="s">
        <v>157</v>
      </c>
      <c r="O2222" t="s">
        <v>67</v>
      </c>
      <c r="P2222" t="s">
        <v>158</v>
      </c>
      <c r="Q2222" t="s">
        <v>159</v>
      </c>
      <c r="R2222" t="s">
        <v>70</v>
      </c>
      <c r="S2222">
        <v>906338.75448659004</v>
      </c>
      <c r="T2222">
        <v>22.245499208217002</v>
      </c>
      <c r="U2222">
        <v>48.368136853220001</v>
      </c>
      <c r="V2222">
        <v>18738.343327901999</v>
      </c>
      <c r="W2222">
        <v>0</v>
      </c>
    </row>
    <row r="2223" spans="3:23" x14ac:dyDescent="0.35">
      <c r="C2223" s="12">
        <v>43891</v>
      </c>
      <c r="D2223" s="12">
        <v>43921</v>
      </c>
      <c r="E2223" t="s">
        <v>20</v>
      </c>
      <c r="F2223" t="s">
        <v>59</v>
      </c>
      <c r="G2223" t="s">
        <v>59</v>
      </c>
      <c r="H2223" t="s">
        <v>87</v>
      </c>
      <c r="I2223" t="s">
        <v>61</v>
      </c>
      <c r="J2223" t="s">
        <v>62</v>
      </c>
      <c r="K2223" t="s">
        <v>63</v>
      </c>
      <c r="L2223" t="s">
        <v>64</v>
      </c>
      <c r="M2223" t="s">
        <v>77</v>
      </c>
      <c r="N2223" t="s">
        <v>78</v>
      </c>
      <c r="O2223" t="s">
        <v>79</v>
      </c>
      <c r="P2223" t="s">
        <v>133</v>
      </c>
      <c r="Q2223" t="s">
        <v>134</v>
      </c>
      <c r="R2223" t="s">
        <v>70</v>
      </c>
      <c r="S2223">
        <v>903451.35554144997</v>
      </c>
      <c r="T2223">
        <v>77.242851790087002</v>
      </c>
      <c r="U2223">
        <v>20.398940718485999</v>
      </c>
      <c r="V2223">
        <v>44289.130892112</v>
      </c>
      <c r="W2223">
        <v>0</v>
      </c>
    </row>
    <row r="2224" spans="3:23" x14ac:dyDescent="0.35">
      <c r="C2224" s="12">
        <v>43556</v>
      </c>
      <c r="D2224" s="12">
        <v>43585</v>
      </c>
      <c r="E2224" t="s">
        <v>75</v>
      </c>
      <c r="F2224" t="s">
        <v>59</v>
      </c>
      <c r="G2224" t="s">
        <v>59</v>
      </c>
      <c r="H2224" t="s">
        <v>60</v>
      </c>
      <c r="I2224" t="s">
        <v>61</v>
      </c>
      <c r="J2224" t="s">
        <v>62</v>
      </c>
      <c r="K2224" t="s">
        <v>63</v>
      </c>
      <c r="L2224" t="s">
        <v>64</v>
      </c>
      <c r="M2224" t="s">
        <v>88</v>
      </c>
      <c r="N2224" t="s">
        <v>150</v>
      </c>
      <c r="O2224" t="s">
        <v>93</v>
      </c>
      <c r="P2224" t="s">
        <v>166</v>
      </c>
      <c r="Q2224" t="s">
        <v>167</v>
      </c>
      <c r="R2224" t="s">
        <v>70</v>
      </c>
      <c r="S2224">
        <v>903197.28710113</v>
      </c>
      <c r="T2224">
        <v>54.222937570732</v>
      </c>
      <c r="U2224">
        <v>31.798937558213002</v>
      </c>
      <c r="V2224">
        <v>28403.379372273001</v>
      </c>
      <c r="W2224">
        <v>0</v>
      </c>
    </row>
    <row r="2225" spans="3:23" x14ac:dyDescent="0.35">
      <c r="C2225" s="12">
        <v>43831</v>
      </c>
      <c r="D2225" s="12">
        <v>43861</v>
      </c>
      <c r="E2225" t="s">
        <v>20</v>
      </c>
      <c r="F2225" t="s">
        <v>59</v>
      </c>
      <c r="G2225" t="s">
        <v>59</v>
      </c>
      <c r="H2225" t="s">
        <v>60</v>
      </c>
      <c r="I2225" t="s">
        <v>61</v>
      </c>
      <c r="J2225" t="s">
        <v>62</v>
      </c>
      <c r="K2225" t="s">
        <v>63</v>
      </c>
      <c r="L2225" t="s">
        <v>64</v>
      </c>
      <c r="M2225" t="s">
        <v>65</v>
      </c>
      <c r="N2225" t="s">
        <v>117</v>
      </c>
      <c r="O2225" t="s">
        <v>93</v>
      </c>
      <c r="P2225" t="s">
        <v>144</v>
      </c>
      <c r="Q2225" t="s">
        <v>145</v>
      </c>
      <c r="R2225" t="s">
        <v>70</v>
      </c>
      <c r="S2225">
        <v>902974.48755173001</v>
      </c>
      <c r="T2225">
        <v>65.463175649305001</v>
      </c>
      <c r="U2225">
        <v>53.887928556886003</v>
      </c>
      <c r="V2225">
        <v>16756.526215301001</v>
      </c>
      <c r="W2225">
        <v>0</v>
      </c>
    </row>
    <row r="2226" spans="3:23" x14ac:dyDescent="0.35">
      <c r="C2226" s="12">
        <v>43862</v>
      </c>
      <c r="D2226" s="12">
        <v>43890</v>
      </c>
      <c r="E2226" t="s">
        <v>20</v>
      </c>
      <c r="F2226" t="s">
        <v>59</v>
      </c>
      <c r="G2226" t="s">
        <v>59</v>
      </c>
      <c r="H2226" t="s">
        <v>76</v>
      </c>
      <c r="I2226" t="s">
        <v>61</v>
      </c>
      <c r="J2226" t="s">
        <v>62</v>
      </c>
      <c r="K2226" t="s">
        <v>63</v>
      </c>
      <c r="L2226" t="s">
        <v>64</v>
      </c>
      <c r="M2226" t="s">
        <v>82</v>
      </c>
      <c r="N2226" t="s">
        <v>83</v>
      </c>
      <c r="O2226" t="s">
        <v>84</v>
      </c>
      <c r="P2226" t="s">
        <v>160</v>
      </c>
      <c r="Q2226" t="s">
        <v>161</v>
      </c>
      <c r="R2226" t="s">
        <v>70</v>
      </c>
      <c r="S2226">
        <v>902941.42502863996</v>
      </c>
      <c r="T2226">
        <v>51.057747406063001</v>
      </c>
      <c r="U2226">
        <v>52.780537577639997</v>
      </c>
      <c r="V2226">
        <v>17107.469276917</v>
      </c>
      <c r="W2226">
        <v>1</v>
      </c>
    </row>
    <row r="2227" spans="3:23" x14ac:dyDescent="0.35">
      <c r="C2227" s="12">
        <v>43831</v>
      </c>
      <c r="D2227" s="12">
        <v>43861</v>
      </c>
      <c r="E2227" t="s">
        <v>20</v>
      </c>
      <c r="F2227" t="s">
        <v>59</v>
      </c>
      <c r="G2227" t="s">
        <v>59</v>
      </c>
      <c r="H2227" t="s">
        <v>60</v>
      </c>
      <c r="I2227" t="s">
        <v>61</v>
      </c>
      <c r="J2227" t="s">
        <v>62</v>
      </c>
      <c r="K2227" t="s">
        <v>63</v>
      </c>
      <c r="L2227" t="s">
        <v>64</v>
      </c>
      <c r="M2227" t="s">
        <v>96</v>
      </c>
      <c r="N2227" t="s">
        <v>111</v>
      </c>
      <c r="O2227" t="s">
        <v>112</v>
      </c>
      <c r="P2227" t="s">
        <v>140</v>
      </c>
      <c r="Q2227" t="s">
        <v>141</v>
      </c>
      <c r="R2227" t="s">
        <v>70</v>
      </c>
      <c r="S2227">
        <v>902879.80303226004</v>
      </c>
      <c r="T2227">
        <v>71.725101819298004</v>
      </c>
      <c r="U2227">
        <v>35.990997729730999</v>
      </c>
      <c r="V2227">
        <v>25086.267677609001</v>
      </c>
      <c r="W2227">
        <v>0</v>
      </c>
    </row>
    <row r="2228" spans="3:23" x14ac:dyDescent="0.35">
      <c r="C2228" s="12">
        <v>44317</v>
      </c>
      <c r="D2228" s="12">
        <v>44347</v>
      </c>
      <c r="E2228" t="s">
        <v>21</v>
      </c>
      <c r="F2228" t="s">
        <v>59</v>
      </c>
      <c r="G2228" t="s">
        <v>59</v>
      </c>
      <c r="H2228" t="s">
        <v>76</v>
      </c>
      <c r="I2228" t="s">
        <v>61</v>
      </c>
      <c r="J2228" t="s">
        <v>62</v>
      </c>
      <c r="K2228" t="s">
        <v>63</v>
      </c>
      <c r="L2228" t="s">
        <v>64</v>
      </c>
      <c r="M2228" t="s">
        <v>88</v>
      </c>
      <c r="N2228" t="s">
        <v>150</v>
      </c>
      <c r="O2228" t="s">
        <v>93</v>
      </c>
      <c r="P2228" t="s">
        <v>151</v>
      </c>
      <c r="Q2228" t="s">
        <v>152</v>
      </c>
      <c r="R2228" t="s">
        <v>70</v>
      </c>
      <c r="S2228">
        <v>901518.71294766001</v>
      </c>
      <c r="T2228">
        <v>75.763042184986006</v>
      </c>
      <c r="U2228">
        <v>29.284896579122002</v>
      </c>
      <c r="V2228">
        <v>30784.425361105001</v>
      </c>
      <c r="W2228">
        <v>0</v>
      </c>
    </row>
    <row r="2229" spans="3:23" x14ac:dyDescent="0.35">
      <c r="C2229" s="12">
        <v>44075</v>
      </c>
      <c r="D2229" s="12">
        <v>44104</v>
      </c>
      <c r="E2229" t="s">
        <v>20</v>
      </c>
      <c r="F2229" t="s">
        <v>59</v>
      </c>
      <c r="G2229" t="s">
        <v>59</v>
      </c>
      <c r="H2229" t="s">
        <v>76</v>
      </c>
      <c r="I2229" t="s">
        <v>61</v>
      </c>
      <c r="J2229" t="s">
        <v>62</v>
      </c>
      <c r="K2229" t="s">
        <v>63</v>
      </c>
      <c r="L2229" t="s">
        <v>64</v>
      </c>
      <c r="M2229" t="s">
        <v>77</v>
      </c>
      <c r="N2229" t="s">
        <v>78</v>
      </c>
      <c r="O2229" t="s">
        <v>79</v>
      </c>
      <c r="P2229" t="s">
        <v>135</v>
      </c>
      <c r="Q2229" t="s">
        <v>136</v>
      </c>
      <c r="R2229" t="s">
        <v>70</v>
      </c>
      <c r="S2229">
        <v>900603.32873435004</v>
      </c>
      <c r="T2229">
        <v>85.793110662977</v>
      </c>
      <c r="U2229">
        <v>23.130680853444002</v>
      </c>
      <c r="V2229">
        <v>38935.443986302998</v>
      </c>
      <c r="W2229">
        <v>0</v>
      </c>
    </row>
    <row r="2230" spans="3:23" x14ac:dyDescent="0.35">
      <c r="C2230" s="12">
        <v>44197</v>
      </c>
      <c r="D2230" s="12">
        <v>44227</v>
      </c>
      <c r="E2230" t="s">
        <v>21</v>
      </c>
      <c r="F2230" t="s">
        <v>59</v>
      </c>
      <c r="G2230" t="s">
        <v>59</v>
      </c>
      <c r="H2230" t="s">
        <v>87</v>
      </c>
      <c r="I2230" t="s">
        <v>61</v>
      </c>
      <c r="J2230" t="s">
        <v>62</v>
      </c>
      <c r="K2230" t="s">
        <v>63</v>
      </c>
      <c r="L2230" t="s">
        <v>64</v>
      </c>
      <c r="M2230" t="s">
        <v>65</v>
      </c>
      <c r="N2230" t="s">
        <v>117</v>
      </c>
      <c r="O2230" t="s">
        <v>93</v>
      </c>
      <c r="P2230" t="s">
        <v>127</v>
      </c>
      <c r="Q2230" t="s">
        <v>128</v>
      </c>
      <c r="R2230" t="s">
        <v>70</v>
      </c>
      <c r="S2230">
        <v>900477.23658036999</v>
      </c>
      <c r="T2230">
        <v>49.178415762081002</v>
      </c>
      <c r="U2230">
        <v>51.006017936539997</v>
      </c>
      <c r="V2230">
        <v>17654.333214185001</v>
      </c>
      <c r="W2230">
        <v>0</v>
      </c>
    </row>
    <row r="2231" spans="3:23" x14ac:dyDescent="0.35">
      <c r="C2231" s="12">
        <v>44256</v>
      </c>
      <c r="D2231" s="12">
        <v>44286</v>
      </c>
      <c r="E2231" t="s">
        <v>21</v>
      </c>
      <c r="F2231" t="s">
        <v>59</v>
      </c>
      <c r="G2231" t="s">
        <v>59</v>
      </c>
      <c r="H2231" t="s">
        <v>76</v>
      </c>
      <c r="I2231" t="s">
        <v>61</v>
      </c>
      <c r="J2231" t="s">
        <v>62</v>
      </c>
      <c r="K2231" t="s">
        <v>63</v>
      </c>
      <c r="L2231" t="s">
        <v>64</v>
      </c>
      <c r="M2231" t="s">
        <v>88</v>
      </c>
      <c r="N2231" t="s">
        <v>150</v>
      </c>
      <c r="O2231" t="s">
        <v>93</v>
      </c>
      <c r="P2231" t="s">
        <v>151</v>
      </c>
      <c r="Q2231" t="s">
        <v>152</v>
      </c>
      <c r="R2231" t="s">
        <v>70</v>
      </c>
      <c r="S2231">
        <v>899975.31349992997</v>
      </c>
      <c r="T2231">
        <v>75.265676742042004</v>
      </c>
      <c r="U2231">
        <v>29.275292687173</v>
      </c>
      <c r="V2231">
        <v>30741.804125301001</v>
      </c>
      <c r="W2231">
        <v>0</v>
      </c>
    </row>
    <row r="2232" spans="3:23" x14ac:dyDescent="0.35">
      <c r="C2232" s="12">
        <v>43405</v>
      </c>
      <c r="D2232" s="12">
        <v>43434</v>
      </c>
      <c r="E2232" t="s">
        <v>75</v>
      </c>
      <c r="F2232" t="s">
        <v>59</v>
      </c>
      <c r="G2232" t="s">
        <v>59</v>
      </c>
      <c r="H2232" t="s">
        <v>60</v>
      </c>
      <c r="I2232" t="s">
        <v>61</v>
      </c>
      <c r="J2232" t="s">
        <v>62</v>
      </c>
      <c r="K2232" t="s">
        <v>63</v>
      </c>
      <c r="L2232" t="s">
        <v>64</v>
      </c>
      <c r="M2232" t="s">
        <v>82</v>
      </c>
      <c r="N2232" t="s">
        <v>120</v>
      </c>
      <c r="O2232" t="s">
        <v>121</v>
      </c>
      <c r="P2232" t="s">
        <v>162</v>
      </c>
      <c r="Q2232" t="s">
        <v>163</v>
      </c>
      <c r="R2232" t="s">
        <v>70</v>
      </c>
      <c r="S2232">
        <v>898750.87149048003</v>
      </c>
      <c r="T2232">
        <v>68.710657008924997</v>
      </c>
      <c r="U2232">
        <v>52.39271760754</v>
      </c>
      <c r="V2232">
        <v>17154.118215871</v>
      </c>
      <c r="W2232">
        <v>0</v>
      </c>
    </row>
    <row r="2233" spans="3:23" x14ac:dyDescent="0.35">
      <c r="C2233" s="12">
        <v>43466</v>
      </c>
      <c r="D2233" s="12">
        <v>43496</v>
      </c>
      <c r="E2233" t="s">
        <v>75</v>
      </c>
      <c r="F2233" t="s">
        <v>59</v>
      </c>
      <c r="G2233" t="s">
        <v>59</v>
      </c>
      <c r="H2233" t="s">
        <v>60</v>
      </c>
      <c r="I2233" t="s">
        <v>61</v>
      </c>
      <c r="J2233" t="s">
        <v>62</v>
      </c>
      <c r="K2233" t="s">
        <v>63</v>
      </c>
      <c r="L2233" t="s">
        <v>64</v>
      </c>
      <c r="M2233" t="s">
        <v>101</v>
      </c>
      <c r="N2233" t="s">
        <v>102</v>
      </c>
      <c r="O2233" t="s">
        <v>93</v>
      </c>
      <c r="P2233" t="s">
        <v>131</v>
      </c>
      <c r="Q2233" t="s">
        <v>132</v>
      </c>
      <c r="R2233" t="s">
        <v>70</v>
      </c>
      <c r="S2233">
        <v>898627.34072437999</v>
      </c>
      <c r="T2233">
        <v>76.365095353368005</v>
      </c>
      <c r="U2233">
        <v>25.414071946541</v>
      </c>
      <c r="V2233">
        <v>35359.439550445</v>
      </c>
      <c r="W2233">
        <v>0</v>
      </c>
    </row>
    <row r="2234" spans="3:23" x14ac:dyDescent="0.35">
      <c r="C2234" s="12">
        <v>44075</v>
      </c>
      <c r="D2234" s="12">
        <v>44104</v>
      </c>
      <c r="E2234" t="s">
        <v>20</v>
      </c>
      <c r="F2234" t="s">
        <v>59</v>
      </c>
      <c r="G2234" t="s">
        <v>59</v>
      </c>
      <c r="H2234" t="s">
        <v>87</v>
      </c>
      <c r="I2234" t="s">
        <v>61</v>
      </c>
      <c r="J2234" t="s">
        <v>62</v>
      </c>
      <c r="K2234" t="s">
        <v>63</v>
      </c>
      <c r="L2234" t="s">
        <v>64</v>
      </c>
      <c r="M2234" t="s">
        <v>65</v>
      </c>
      <c r="N2234" t="s">
        <v>92</v>
      </c>
      <c r="O2234" t="s">
        <v>93</v>
      </c>
      <c r="P2234" t="s">
        <v>142</v>
      </c>
      <c r="Q2234" t="s">
        <v>143</v>
      </c>
      <c r="R2234" t="s">
        <v>70</v>
      </c>
      <c r="S2234">
        <v>898206.50149078004</v>
      </c>
      <c r="T2234">
        <v>18.365627107828999</v>
      </c>
      <c r="U2234">
        <v>142.35561528854001</v>
      </c>
      <c r="V2234">
        <v>6309.5965668105</v>
      </c>
      <c r="W2234">
        <v>0</v>
      </c>
    </row>
    <row r="2235" spans="3:23" x14ac:dyDescent="0.35">
      <c r="C2235" s="12">
        <v>43831</v>
      </c>
      <c r="D2235" s="12">
        <v>43861</v>
      </c>
      <c r="E2235" t="s">
        <v>20</v>
      </c>
      <c r="F2235" t="s">
        <v>59</v>
      </c>
      <c r="G2235" t="s">
        <v>59</v>
      </c>
      <c r="H2235" t="s">
        <v>87</v>
      </c>
      <c r="I2235" t="s">
        <v>61</v>
      </c>
      <c r="J2235" t="s">
        <v>62</v>
      </c>
      <c r="K2235" t="s">
        <v>63</v>
      </c>
      <c r="L2235" t="s">
        <v>64</v>
      </c>
      <c r="M2235" t="s">
        <v>96</v>
      </c>
      <c r="N2235" t="s">
        <v>97</v>
      </c>
      <c r="O2235" t="s">
        <v>98</v>
      </c>
      <c r="P2235" t="s">
        <v>99</v>
      </c>
      <c r="Q2235" t="s">
        <v>100</v>
      </c>
      <c r="R2235" t="s">
        <v>70</v>
      </c>
      <c r="S2235">
        <v>897329.86026563996</v>
      </c>
      <c r="T2235">
        <v>49.909633569213</v>
      </c>
      <c r="U2235">
        <v>66.392907108122998</v>
      </c>
      <c r="V2235">
        <v>13515.447648711999</v>
      </c>
      <c r="W2235">
        <v>0</v>
      </c>
    </row>
    <row r="2236" spans="3:23" x14ac:dyDescent="0.35">
      <c r="C2236" s="12">
        <v>43831</v>
      </c>
      <c r="D2236" s="12">
        <v>43861</v>
      </c>
      <c r="E2236" t="s">
        <v>20</v>
      </c>
      <c r="F2236" t="s">
        <v>59</v>
      </c>
      <c r="G2236" t="s">
        <v>59</v>
      </c>
      <c r="H2236" t="s">
        <v>76</v>
      </c>
      <c r="I2236" t="s">
        <v>61</v>
      </c>
      <c r="J2236" t="s">
        <v>62</v>
      </c>
      <c r="K2236" t="s">
        <v>63</v>
      </c>
      <c r="L2236" t="s">
        <v>64</v>
      </c>
      <c r="M2236" t="s">
        <v>82</v>
      </c>
      <c r="N2236" t="s">
        <v>124</v>
      </c>
      <c r="O2236" t="s">
        <v>108</v>
      </c>
      <c r="P2236" t="s">
        <v>125</v>
      </c>
      <c r="Q2236" t="s">
        <v>126</v>
      </c>
      <c r="R2236" t="s">
        <v>70</v>
      </c>
      <c r="S2236">
        <v>897008.25030942005</v>
      </c>
      <c r="T2236">
        <v>76.848484612630003</v>
      </c>
      <c r="U2236">
        <v>30.278776392150998</v>
      </c>
      <c r="V2236">
        <v>29624.983476608999</v>
      </c>
      <c r="W2236">
        <v>0</v>
      </c>
    </row>
    <row r="2237" spans="3:23" x14ac:dyDescent="0.35">
      <c r="C2237" s="12">
        <v>44378</v>
      </c>
      <c r="D2237" s="12">
        <v>44408</v>
      </c>
      <c r="E2237" t="s">
        <v>21</v>
      </c>
      <c r="F2237" t="s">
        <v>59</v>
      </c>
      <c r="G2237" t="s">
        <v>59</v>
      </c>
      <c r="H2237" t="s">
        <v>60</v>
      </c>
      <c r="I2237" t="s">
        <v>61</v>
      </c>
      <c r="J2237" t="s">
        <v>62</v>
      </c>
      <c r="K2237" t="s">
        <v>63</v>
      </c>
      <c r="L2237" t="s">
        <v>64</v>
      </c>
      <c r="M2237" t="s">
        <v>101</v>
      </c>
      <c r="N2237" t="s">
        <v>102</v>
      </c>
      <c r="O2237" t="s">
        <v>93</v>
      </c>
      <c r="P2237" t="s">
        <v>131</v>
      </c>
      <c r="Q2237" t="s">
        <v>132</v>
      </c>
      <c r="R2237" t="s">
        <v>70</v>
      </c>
      <c r="S2237">
        <v>896743.44739655999</v>
      </c>
      <c r="T2237">
        <v>78.535112808101005</v>
      </c>
      <c r="U2237">
        <v>27.189048041113999</v>
      </c>
      <c r="V2237">
        <v>32981.789065969999</v>
      </c>
      <c r="W2237">
        <v>0</v>
      </c>
    </row>
    <row r="2238" spans="3:23" x14ac:dyDescent="0.35">
      <c r="C2238" s="12">
        <v>43862</v>
      </c>
      <c r="D2238" s="12">
        <v>43890</v>
      </c>
      <c r="E2238" t="s">
        <v>20</v>
      </c>
      <c r="F2238" t="s">
        <v>59</v>
      </c>
      <c r="G2238" t="s">
        <v>59</v>
      </c>
      <c r="H2238" t="s">
        <v>87</v>
      </c>
      <c r="I2238" t="s">
        <v>61</v>
      </c>
      <c r="J2238" t="s">
        <v>62</v>
      </c>
      <c r="K2238" t="s">
        <v>63</v>
      </c>
      <c r="L2238" t="s">
        <v>64</v>
      </c>
      <c r="M2238" t="s">
        <v>96</v>
      </c>
      <c r="N2238" t="s">
        <v>97</v>
      </c>
      <c r="O2238" t="s">
        <v>98</v>
      </c>
      <c r="P2238" t="s">
        <v>99</v>
      </c>
      <c r="Q2238" t="s">
        <v>100</v>
      </c>
      <c r="R2238" t="s">
        <v>70</v>
      </c>
      <c r="S2238">
        <v>896737.33781939</v>
      </c>
      <c r="T2238">
        <v>50.161504046990999</v>
      </c>
      <c r="U2238">
        <v>68.008691735493002</v>
      </c>
      <c r="V2238">
        <v>13185.62840919</v>
      </c>
      <c r="W2238">
        <v>0</v>
      </c>
    </row>
    <row r="2239" spans="3:23" x14ac:dyDescent="0.35">
      <c r="C2239" s="12">
        <v>43770</v>
      </c>
      <c r="D2239" s="12">
        <v>43799</v>
      </c>
      <c r="E2239" t="s">
        <v>20</v>
      </c>
      <c r="F2239" t="s">
        <v>59</v>
      </c>
      <c r="G2239" t="s">
        <v>59</v>
      </c>
      <c r="H2239" t="s">
        <v>60</v>
      </c>
      <c r="I2239" t="s">
        <v>61</v>
      </c>
      <c r="J2239" t="s">
        <v>62</v>
      </c>
      <c r="K2239" t="s">
        <v>63</v>
      </c>
      <c r="L2239" t="s">
        <v>64</v>
      </c>
      <c r="M2239" t="s">
        <v>65</v>
      </c>
      <c r="N2239" t="s">
        <v>92</v>
      </c>
      <c r="O2239" t="s">
        <v>93</v>
      </c>
      <c r="P2239" t="s">
        <v>153</v>
      </c>
      <c r="Q2239" t="s">
        <v>154</v>
      </c>
      <c r="R2239" t="s">
        <v>70</v>
      </c>
      <c r="S2239">
        <v>895368.13822711003</v>
      </c>
      <c r="T2239">
        <v>74.764323989176006</v>
      </c>
      <c r="U2239">
        <v>56.943058334005997</v>
      </c>
      <c r="V2239">
        <v>15723.920780216</v>
      </c>
      <c r="W2239">
        <v>0</v>
      </c>
    </row>
    <row r="2240" spans="3:23" x14ac:dyDescent="0.35">
      <c r="C2240" s="12">
        <v>43586</v>
      </c>
      <c r="D2240" s="12">
        <v>43616</v>
      </c>
      <c r="E2240" t="s">
        <v>75</v>
      </c>
      <c r="F2240" t="s">
        <v>59</v>
      </c>
      <c r="G2240" t="s">
        <v>59</v>
      </c>
      <c r="H2240" t="s">
        <v>87</v>
      </c>
      <c r="I2240" t="s">
        <v>61</v>
      </c>
      <c r="J2240" t="s">
        <v>62</v>
      </c>
      <c r="K2240" t="s">
        <v>63</v>
      </c>
      <c r="L2240" t="s">
        <v>64</v>
      </c>
      <c r="M2240" t="s">
        <v>96</v>
      </c>
      <c r="N2240" t="s">
        <v>111</v>
      </c>
      <c r="O2240" t="s">
        <v>112</v>
      </c>
      <c r="P2240" t="s">
        <v>113</v>
      </c>
      <c r="Q2240" t="s">
        <v>114</v>
      </c>
      <c r="R2240" t="s">
        <v>70</v>
      </c>
      <c r="S2240">
        <v>894429.69465842005</v>
      </c>
      <c r="T2240">
        <v>72.401601463473</v>
      </c>
      <c r="U2240">
        <v>38.544325801478998</v>
      </c>
      <c r="V2240">
        <v>23205.223494247999</v>
      </c>
      <c r="W2240">
        <v>0</v>
      </c>
    </row>
    <row r="2241" spans="3:23" x14ac:dyDescent="0.35">
      <c r="C2241" s="12">
        <v>44075</v>
      </c>
      <c r="D2241" s="12">
        <v>44104</v>
      </c>
      <c r="E2241" t="s">
        <v>20</v>
      </c>
      <c r="F2241" t="s">
        <v>59</v>
      </c>
      <c r="G2241" t="s">
        <v>59</v>
      </c>
      <c r="H2241" t="s">
        <v>76</v>
      </c>
      <c r="I2241" t="s">
        <v>61</v>
      </c>
      <c r="J2241" t="s">
        <v>62</v>
      </c>
      <c r="K2241" t="s">
        <v>63</v>
      </c>
      <c r="L2241" t="s">
        <v>64</v>
      </c>
      <c r="M2241" t="s">
        <v>101</v>
      </c>
      <c r="N2241" t="s">
        <v>102</v>
      </c>
      <c r="O2241" t="s">
        <v>93</v>
      </c>
      <c r="P2241" t="s">
        <v>176</v>
      </c>
      <c r="Q2241" t="s">
        <v>177</v>
      </c>
      <c r="R2241" t="s">
        <v>70</v>
      </c>
      <c r="S2241">
        <v>894239.89496278996</v>
      </c>
      <c r="T2241">
        <v>70.267219451174995</v>
      </c>
      <c r="U2241">
        <v>30.163789864917</v>
      </c>
      <c r="V2241">
        <v>29646.138597552999</v>
      </c>
      <c r="W2241">
        <v>0</v>
      </c>
    </row>
    <row r="2242" spans="3:23" x14ac:dyDescent="0.35">
      <c r="C2242" s="12">
        <v>43525</v>
      </c>
      <c r="D2242" s="12">
        <v>43555</v>
      </c>
      <c r="E2242" t="s">
        <v>75</v>
      </c>
      <c r="F2242" t="s">
        <v>59</v>
      </c>
      <c r="G2242" t="s">
        <v>59</v>
      </c>
      <c r="H2242" t="s">
        <v>76</v>
      </c>
      <c r="I2242" t="s">
        <v>61</v>
      </c>
      <c r="J2242" t="s">
        <v>62</v>
      </c>
      <c r="K2242" t="s">
        <v>63</v>
      </c>
      <c r="L2242" t="s">
        <v>64</v>
      </c>
      <c r="M2242" t="s">
        <v>82</v>
      </c>
      <c r="N2242" t="s">
        <v>83</v>
      </c>
      <c r="O2242" t="s">
        <v>84</v>
      </c>
      <c r="P2242" t="s">
        <v>160</v>
      </c>
      <c r="Q2242" t="s">
        <v>161</v>
      </c>
      <c r="R2242" t="s">
        <v>70</v>
      </c>
      <c r="S2242">
        <v>893394.14291764004</v>
      </c>
      <c r="T2242">
        <v>52.687249982852997</v>
      </c>
      <c r="U2242">
        <v>54.660342153329999</v>
      </c>
      <c r="V2242">
        <v>16344.466714304999</v>
      </c>
      <c r="W2242">
        <v>1</v>
      </c>
    </row>
    <row r="2243" spans="3:23" x14ac:dyDescent="0.35">
      <c r="C2243" s="12">
        <v>43800</v>
      </c>
      <c r="D2243" s="12">
        <v>43830</v>
      </c>
      <c r="E2243" t="s">
        <v>20</v>
      </c>
      <c r="F2243" t="s">
        <v>59</v>
      </c>
      <c r="G2243" t="s">
        <v>59</v>
      </c>
      <c r="H2243" t="s">
        <v>76</v>
      </c>
      <c r="I2243" t="s">
        <v>61</v>
      </c>
      <c r="J2243" t="s">
        <v>62</v>
      </c>
      <c r="K2243" t="s">
        <v>63</v>
      </c>
      <c r="L2243" t="s">
        <v>64</v>
      </c>
      <c r="M2243" t="s">
        <v>65</v>
      </c>
      <c r="N2243" t="s">
        <v>117</v>
      </c>
      <c r="O2243" t="s">
        <v>93</v>
      </c>
      <c r="P2243" t="s">
        <v>118</v>
      </c>
      <c r="Q2243" t="s">
        <v>119</v>
      </c>
      <c r="R2243" t="s">
        <v>70</v>
      </c>
      <c r="S2243">
        <v>892916.73522538994</v>
      </c>
      <c r="T2243">
        <v>75.673277883504994</v>
      </c>
      <c r="U2243">
        <v>47.805659101823998</v>
      </c>
      <c r="V2243">
        <v>18678.055108989</v>
      </c>
      <c r="W2243">
        <v>0</v>
      </c>
    </row>
    <row r="2244" spans="3:23" x14ac:dyDescent="0.35">
      <c r="C2244" s="12">
        <v>43739</v>
      </c>
      <c r="D2244" s="12">
        <v>43769</v>
      </c>
      <c r="E2244" t="s">
        <v>20</v>
      </c>
      <c r="F2244" t="s">
        <v>59</v>
      </c>
      <c r="G2244" t="s">
        <v>59</v>
      </c>
      <c r="H2244" t="s">
        <v>76</v>
      </c>
      <c r="I2244" t="s">
        <v>61</v>
      </c>
      <c r="J2244" t="s">
        <v>62</v>
      </c>
      <c r="K2244" t="s">
        <v>63</v>
      </c>
      <c r="L2244" t="s">
        <v>64</v>
      </c>
      <c r="M2244" t="s">
        <v>88</v>
      </c>
      <c r="N2244" t="s">
        <v>150</v>
      </c>
      <c r="O2244" t="s">
        <v>93</v>
      </c>
      <c r="P2244" t="s">
        <v>151</v>
      </c>
      <c r="Q2244" t="s">
        <v>152</v>
      </c>
      <c r="R2244" t="s">
        <v>70</v>
      </c>
      <c r="S2244">
        <v>892408.71860071004</v>
      </c>
      <c r="T2244">
        <v>81.502358342506</v>
      </c>
      <c r="U2244">
        <v>28.467769045068</v>
      </c>
      <c r="V2244">
        <v>31348.038449656</v>
      </c>
      <c r="W2244">
        <v>0</v>
      </c>
    </row>
    <row r="2245" spans="3:23" x14ac:dyDescent="0.35">
      <c r="C2245" s="12">
        <v>44013</v>
      </c>
      <c r="D2245" s="12">
        <v>44043</v>
      </c>
      <c r="E2245" t="s">
        <v>20</v>
      </c>
      <c r="F2245" t="s">
        <v>59</v>
      </c>
      <c r="G2245" t="s">
        <v>59</v>
      </c>
      <c r="H2245" t="s">
        <v>76</v>
      </c>
      <c r="I2245" t="s">
        <v>61</v>
      </c>
      <c r="J2245" t="s">
        <v>62</v>
      </c>
      <c r="K2245" t="s">
        <v>63</v>
      </c>
      <c r="L2245" t="s">
        <v>64</v>
      </c>
      <c r="M2245" t="s">
        <v>88</v>
      </c>
      <c r="N2245" t="s">
        <v>150</v>
      </c>
      <c r="O2245" t="s">
        <v>93</v>
      </c>
      <c r="P2245" t="s">
        <v>151</v>
      </c>
      <c r="Q2245" t="s">
        <v>152</v>
      </c>
      <c r="R2245" t="s">
        <v>70</v>
      </c>
      <c r="S2245">
        <v>891763.14876143006</v>
      </c>
      <c r="T2245">
        <v>75.440220851896996</v>
      </c>
      <c r="U2245">
        <v>29.567407827417998</v>
      </c>
      <c r="V2245">
        <v>30160.342562546</v>
      </c>
      <c r="W2245">
        <v>0</v>
      </c>
    </row>
    <row r="2246" spans="3:23" x14ac:dyDescent="0.35">
      <c r="C2246" s="12">
        <v>43497</v>
      </c>
      <c r="D2246" s="12">
        <v>43524</v>
      </c>
      <c r="E2246" t="s">
        <v>75</v>
      </c>
      <c r="F2246" t="s">
        <v>59</v>
      </c>
      <c r="G2246" t="s">
        <v>59</v>
      </c>
      <c r="H2246" t="s">
        <v>87</v>
      </c>
      <c r="I2246" t="s">
        <v>61</v>
      </c>
      <c r="J2246" t="s">
        <v>62</v>
      </c>
      <c r="K2246" t="s">
        <v>63</v>
      </c>
      <c r="L2246" t="s">
        <v>64</v>
      </c>
      <c r="M2246" t="s">
        <v>96</v>
      </c>
      <c r="N2246" t="s">
        <v>111</v>
      </c>
      <c r="O2246" t="s">
        <v>112</v>
      </c>
      <c r="P2246" t="s">
        <v>113</v>
      </c>
      <c r="Q2246" t="s">
        <v>114</v>
      </c>
      <c r="R2246" t="s">
        <v>70</v>
      </c>
      <c r="S2246">
        <v>891651.67667682003</v>
      </c>
      <c r="T2246">
        <v>70.989487428494002</v>
      </c>
      <c r="U2246">
        <v>39.026599036154998</v>
      </c>
      <c r="V2246">
        <v>22847.281051848</v>
      </c>
      <c r="W2246">
        <v>0</v>
      </c>
    </row>
    <row r="2247" spans="3:23" x14ac:dyDescent="0.35">
      <c r="C2247" s="12">
        <v>43525</v>
      </c>
      <c r="D2247" s="12">
        <v>43555</v>
      </c>
      <c r="E2247" t="s">
        <v>75</v>
      </c>
      <c r="F2247" t="s">
        <v>59</v>
      </c>
      <c r="G2247" t="s">
        <v>59</v>
      </c>
      <c r="H2247" t="s">
        <v>60</v>
      </c>
      <c r="I2247" t="s">
        <v>61</v>
      </c>
      <c r="J2247" t="s">
        <v>62</v>
      </c>
      <c r="K2247" t="s">
        <v>63</v>
      </c>
      <c r="L2247" t="s">
        <v>64</v>
      </c>
      <c r="M2247" t="s">
        <v>65</v>
      </c>
      <c r="N2247" t="s">
        <v>117</v>
      </c>
      <c r="O2247" t="s">
        <v>93</v>
      </c>
      <c r="P2247" t="s">
        <v>127</v>
      </c>
      <c r="Q2247" t="s">
        <v>128</v>
      </c>
      <c r="R2247" t="s">
        <v>70</v>
      </c>
      <c r="S2247">
        <v>890872.70001707005</v>
      </c>
      <c r="T2247">
        <v>64.880006425635997</v>
      </c>
      <c r="U2247">
        <v>47.669348221153001</v>
      </c>
      <c r="V2247">
        <v>18688.585710970001</v>
      </c>
      <c r="W2247">
        <v>0</v>
      </c>
    </row>
    <row r="2248" spans="3:23" x14ac:dyDescent="0.35">
      <c r="C2248" s="12">
        <v>44197</v>
      </c>
      <c r="D2248" s="12">
        <v>44227</v>
      </c>
      <c r="E2248" t="s">
        <v>21</v>
      </c>
      <c r="F2248" t="s">
        <v>59</v>
      </c>
      <c r="G2248" t="s">
        <v>59</v>
      </c>
      <c r="H2248" t="s">
        <v>87</v>
      </c>
      <c r="I2248" t="s">
        <v>61</v>
      </c>
      <c r="J2248" t="s">
        <v>62</v>
      </c>
      <c r="K2248" t="s">
        <v>63</v>
      </c>
      <c r="L2248" t="s">
        <v>64</v>
      </c>
      <c r="M2248" t="s">
        <v>65</v>
      </c>
      <c r="N2248" t="s">
        <v>92</v>
      </c>
      <c r="O2248" t="s">
        <v>93</v>
      </c>
      <c r="P2248" t="s">
        <v>153</v>
      </c>
      <c r="Q2248" t="s">
        <v>154</v>
      </c>
      <c r="R2248" t="s">
        <v>70</v>
      </c>
      <c r="S2248">
        <v>890802.66042212001</v>
      </c>
      <c r="T2248">
        <v>39.414375251461998</v>
      </c>
      <c r="U2248">
        <v>57.335773395960999</v>
      </c>
      <c r="V2248">
        <v>15536.59447951</v>
      </c>
      <c r="W2248">
        <v>0</v>
      </c>
    </row>
    <row r="2249" spans="3:23" x14ac:dyDescent="0.35">
      <c r="C2249" s="12">
        <v>43922</v>
      </c>
      <c r="D2249" s="12">
        <v>43951</v>
      </c>
      <c r="E2249" t="s">
        <v>20</v>
      </c>
      <c r="F2249" t="s">
        <v>59</v>
      </c>
      <c r="G2249" t="s">
        <v>59</v>
      </c>
      <c r="H2249" t="s">
        <v>87</v>
      </c>
      <c r="I2249" t="s">
        <v>61</v>
      </c>
      <c r="J2249" t="s">
        <v>62</v>
      </c>
      <c r="K2249" t="s">
        <v>63</v>
      </c>
      <c r="L2249" t="s">
        <v>64</v>
      </c>
      <c r="M2249" t="s">
        <v>65</v>
      </c>
      <c r="N2249" t="s">
        <v>92</v>
      </c>
      <c r="O2249" t="s">
        <v>93</v>
      </c>
      <c r="P2249" t="s">
        <v>153</v>
      </c>
      <c r="Q2249" t="s">
        <v>154</v>
      </c>
      <c r="R2249" t="s">
        <v>70</v>
      </c>
      <c r="S2249">
        <v>890022.66017944994</v>
      </c>
      <c r="T2249">
        <v>40.688759886417998</v>
      </c>
      <c r="U2249">
        <v>55.808849008715001</v>
      </c>
      <c r="V2249">
        <v>15947.697829074999</v>
      </c>
      <c r="W2249">
        <v>0</v>
      </c>
    </row>
    <row r="2250" spans="3:23" x14ac:dyDescent="0.35">
      <c r="C2250" s="12">
        <v>44136</v>
      </c>
      <c r="D2250" s="12">
        <v>44165</v>
      </c>
      <c r="E2250" t="s">
        <v>21</v>
      </c>
      <c r="F2250" t="s">
        <v>59</v>
      </c>
      <c r="G2250" t="s">
        <v>59</v>
      </c>
      <c r="H2250" t="s">
        <v>87</v>
      </c>
      <c r="I2250" t="s">
        <v>61</v>
      </c>
      <c r="J2250" t="s">
        <v>62</v>
      </c>
      <c r="K2250" t="s">
        <v>63</v>
      </c>
      <c r="L2250" t="s">
        <v>64</v>
      </c>
      <c r="M2250" t="s">
        <v>96</v>
      </c>
      <c r="N2250" t="s">
        <v>111</v>
      </c>
      <c r="O2250" t="s">
        <v>112</v>
      </c>
      <c r="P2250" t="s">
        <v>140</v>
      </c>
      <c r="Q2250" t="s">
        <v>141</v>
      </c>
      <c r="R2250" t="s">
        <v>70</v>
      </c>
      <c r="S2250">
        <v>889257.04246869998</v>
      </c>
      <c r="T2250">
        <v>59.617422807101001</v>
      </c>
      <c r="U2250">
        <v>31.903944606340001</v>
      </c>
      <c r="V2250">
        <v>27872.949675696</v>
      </c>
      <c r="W2250">
        <v>0</v>
      </c>
    </row>
    <row r="2251" spans="3:23" x14ac:dyDescent="0.35">
      <c r="C2251" s="12">
        <v>44044</v>
      </c>
      <c r="D2251" s="12">
        <v>44074</v>
      </c>
      <c r="E2251" t="s">
        <v>20</v>
      </c>
      <c r="F2251" t="s">
        <v>59</v>
      </c>
      <c r="G2251" t="s">
        <v>59</v>
      </c>
      <c r="H2251" t="s">
        <v>87</v>
      </c>
      <c r="I2251" t="s">
        <v>61</v>
      </c>
      <c r="J2251" t="s">
        <v>62</v>
      </c>
      <c r="K2251" t="s">
        <v>63</v>
      </c>
      <c r="L2251" t="s">
        <v>64</v>
      </c>
      <c r="M2251" t="s">
        <v>65</v>
      </c>
      <c r="N2251" t="s">
        <v>92</v>
      </c>
      <c r="O2251" t="s">
        <v>93</v>
      </c>
      <c r="P2251" t="s">
        <v>146</v>
      </c>
      <c r="Q2251" t="s">
        <v>147</v>
      </c>
      <c r="R2251" t="s">
        <v>70</v>
      </c>
      <c r="S2251">
        <v>888417.24575263006</v>
      </c>
      <c r="T2251">
        <v>41.786530646309998</v>
      </c>
      <c r="U2251">
        <v>50.518225960601001</v>
      </c>
      <c r="V2251">
        <v>17586.073716158</v>
      </c>
      <c r="W2251">
        <v>0</v>
      </c>
    </row>
    <row r="2252" spans="3:23" x14ac:dyDescent="0.35">
      <c r="C2252" s="12">
        <v>44317</v>
      </c>
      <c r="D2252" s="12">
        <v>44347</v>
      </c>
      <c r="E2252" t="s">
        <v>21</v>
      </c>
      <c r="F2252" t="s">
        <v>59</v>
      </c>
      <c r="G2252" t="s">
        <v>59</v>
      </c>
      <c r="H2252" t="s">
        <v>60</v>
      </c>
      <c r="I2252" t="s">
        <v>61</v>
      </c>
      <c r="J2252" t="s">
        <v>62</v>
      </c>
      <c r="K2252" t="s">
        <v>63</v>
      </c>
      <c r="L2252" t="s">
        <v>64</v>
      </c>
      <c r="M2252" t="s">
        <v>96</v>
      </c>
      <c r="N2252" t="s">
        <v>111</v>
      </c>
      <c r="O2252" t="s">
        <v>112</v>
      </c>
      <c r="P2252" t="s">
        <v>140</v>
      </c>
      <c r="Q2252" t="s">
        <v>141</v>
      </c>
      <c r="R2252" t="s">
        <v>70</v>
      </c>
      <c r="S2252">
        <v>887968.26369559998</v>
      </c>
      <c r="T2252">
        <v>78.823412087416997</v>
      </c>
      <c r="U2252">
        <v>36.423473286548003</v>
      </c>
      <c r="V2252">
        <v>24379.011213726</v>
      </c>
      <c r="W2252">
        <v>0</v>
      </c>
    </row>
    <row r="2253" spans="3:23" x14ac:dyDescent="0.35">
      <c r="C2253" s="12">
        <v>44228</v>
      </c>
      <c r="D2253" s="12">
        <v>44255</v>
      </c>
      <c r="E2253" t="s">
        <v>21</v>
      </c>
      <c r="F2253" t="s">
        <v>59</v>
      </c>
      <c r="G2253" t="s">
        <v>59</v>
      </c>
      <c r="H2253" t="s">
        <v>60</v>
      </c>
      <c r="I2253" t="s">
        <v>61</v>
      </c>
      <c r="J2253" t="s">
        <v>62</v>
      </c>
      <c r="K2253" t="s">
        <v>63</v>
      </c>
      <c r="L2253" t="s">
        <v>64</v>
      </c>
      <c r="M2253" t="s">
        <v>101</v>
      </c>
      <c r="N2253" t="s">
        <v>102</v>
      </c>
      <c r="O2253" t="s">
        <v>93</v>
      </c>
      <c r="P2253" t="s">
        <v>131</v>
      </c>
      <c r="Q2253" t="s">
        <v>132</v>
      </c>
      <c r="R2253" t="s">
        <v>70</v>
      </c>
      <c r="S2253">
        <v>887850.85577994003</v>
      </c>
      <c r="T2253">
        <v>70.479270483877997</v>
      </c>
      <c r="U2253">
        <v>25.942458318442998</v>
      </c>
      <c r="V2253">
        <v>34223.852068357999</v>
      </c>
      <c r="W2253">
        <v>0</v>
      </c>
    </row>
    <row r="2254" spans="3:23" x14ac:dyDescent="0.35">
      <c r="C2254" s="12">
        <v>44378</v>
      </c>
      <c r="D2254" s="12">
        <v>44408</v>
      </c>
      <c r="E2254" t="s">
        <v>21</v>
      </c>
      <c r="F2254" t="s">
        <v>59</v>
      </c>
      <c r="G2254" t="s">
        <v>59</v>
      </c>
      <c r="H2254" t="s">
        <v>76</v>
      </c>
      <c r="I2254" t="s">
        <v>61</v>
      </c>
      <c r="J2254" t="s">
        <v>62</v>
      </c>
      <c r="K2254" t="s">
        <v>63</v>
      </c>
      <c r="L2254" t="s">
        <v>64</v>
      </c>
      <c r="M2254" t="s">
        <v>88</v>
      </c>
      <c r="N2254" t="s">
        <v>150</v>
      </c>
      <c r="O2254" t="s">
        <v>93</v>
      </c>
      <c r="P2254" t="s">
        <v>166</v>
      </c>
      <c r="Q2254" t="s">
        <v>167</v>
      </c>
      <c r="R2254" t="s">
        <v>70</v>
      </c>
      <c r="S2254">
        <v>887175.39204223</v>
      </c>
      <c r="T2254">
        <v>65.217911065004003</v>
      </c>
      <c r="U2254">
        <v>29.913745906454</v>
      </c>
      <c r="V2254">
        <v>29657.783241744</v>
      </c>
      <c r="W2254">
        <v>0</v>
      </c>
    </row>
    <row r="2255" spans="3:23" x14ac:dyDescent="0.35">
      <c r="C2255" s="12">
        <v>43525</v>
      </c>
      <c r="D2255" s="12">
        <v>43555</v>
      </c>
      <c r="E2255" t="s">
        <v>75</v>
      </c>
      <c r="F2255" t="s">
        <v>59</v>
      </c>
      <c r="G2255" t="s">
        <v>59</v>
      </c>
      <c r="H2255" t="s">
        <v>87</v>
      </c>
      <c r="I2255" t="s">
        <v>61</v>
      </c>
      <c r="J2255" t="s">
        <v>62</v>
      </c>
      <c r="K2255" t="s">
        <v>63</v>
      </c>
      <c r="L2255" t="s">
        <v>64</v>
      </c>
      <c r="M2255" t="s">
        <v>65</v>
      </c>
      <c r="N2255" t="s">
        <v>117</v>
      </c>
      <c r="O2255" t="s">
        <v>93</v>
      </c>
      <c r="P2255" t="s">
        <v>118</v>
      </c>
      <c r="Q2255" t="s">
        <v>119</v>
      </c>
      <c r="R2255" t="s">
        <v>70</v>
      </c>
      <c r="S2255">
        <v>886709.99975674995</v>
      </c>
      <c r="T2255">
        <v>50.097869296740001</v>
      </c>
      <c r="U2255">
        <v>40.285827927596998</v>
      </c>
      <c r="V2255">
        <v>22010.46981957</v>
      </c>
      <c r="W2255">
        <v>0</v>
      </c>
    </row>
    <row r="2256" spans="3:23" x14ac:dyDescent="0.35">
      <c r="C2256" s="12">
        <v>44013</v>
      </c>
      <c r="D2256" s="12">
        <v>44043</v>
      </c>
      <c r="E2256" t="s">
        <v>20</v>
      </c>
      <c r="F2256" t="s">
        <v>59</v>
      </c>
      <c r="G2256" t="s">
        <v>59</v>
      </c>
      <c r="H2256" t="s">
        <v>87</v>
      </c>
      <c r="I2256" t="s">
        <v>61</v>
      </c>
      <c r="J2256" t="s">
        <v>62</v>
      </c>
      <c r="K2256" t="s">
        <v>63</v>
      </c>
      <c r="L2256" t="s">
        <v>64</v>
      </c>
      <c r="M2256" t="s">
        <v>65</v>
      </c>
      <c r="N2256" t="s">
        <v>92</v>
      </c>
      <c r="O2256" t="s">
        <v>93</v>
      </c>
      <c r="P2256" t="s">
        <v>146</v>
      </c>
      <c r="Q2256" t="s">
        <v>147</v>
      </c>
      <c r="R2256" t="s">
        <v>70</v>
      </c>
      <c r="S2256">
        <v>884154.02832958999</v>
      </c>
      <c r="T2256">
        <v>42.881648947365001</v>
      </c>
      <c r="U2256">
        <v>48.995224860851998</v>
      </c>
      <c r="V2256">
        <v>18045.718349913001</v>
      </c>
      <c r="W2256">
        <v>0</v>
      </c>
    </row>
    <row r="2257" spans="3:23" x14ac:dyDescent="0.35">
      <c r="C2257" s="12">
        <v>43831</v>
      </c>
      <c r="D2257" s="12">
        <v>43861</v>
      </c>
      <c r="E2257" t="s">
        <v>20</v>
      </c>
      <c r="F2257" t="s">
        <v>59</v>
      </c>
      <c r="G2257" t="s">
        <v>59</v>
      </c>
      <c r="H2257" t="s">
        <v>76</v>
      </c>
      <c r="I2257" t="s">
        <v>61</v>
      </c>
      <c r="J2257" t="s">
        <v>62</v>
      </c>
      <c r="K2257" t="s">
        <v>63</v>
      </c>
      <c r="L2257" t="s">
        <v>64</v>
      </c>
      <c r="M2257" t="s">
        <v>88</v>
      </c>
      <c r="N2257" t="s">
        <v>150</v>
      </c>
      <c r="O2257" t="s">
        <v>93</v>
      </c>
      <c r="P2257" t="s">
        <v>166</v>
      </c>
      <c r="Q2257" t="s">
        <v>167</v>
      </c>
      <c r="R2257" t="s">
        <v>70</v>
      </c>
      <c r="S2257">
        <v>883338.54758977995</v>
      </c>
      <c r="T2257">
        <v>51.201207951935999</v>
      </c>
      <c r="U2257">
        <v>29.684213319796999</v>
      </c>
      <c r="V2257">
        <v>29757.856072293998</v>
      </c>
      <c r="W2257">
        <v>0</v>
      </c>
    </row>
    <row r="2258" spans="3:23" x14ac:dyDescent="0.35">
      <c r="C2258" s="12">
        <v>43983</v>
      </c>
      <c r="D2258" s="12">
        <v>44012</v>
      </c>
      <c r="E2258" t="s">
        <v>20</v>
      </c>
      <c r="F2258" t="s">
        <v>59</v>
      </c>
      <c r="G2258" t="s">
        <v>59</v>
      </c>
      <c r="H2258" t="s">
        <v>76</v>
      </c>
      <c r="I2258" t="s">
        <v>61</v>
      </c>
      <c r="J2258" t="s">
        <v>62</v>
      </c>
      <c r="K2258" t="s">
        <v>63</v>
      </c>
      <c r="L2258" t="s">
        <v>64</v>
      </c>
      <c r="M2258" t="s">
        <v>65</v>
      </c>
      <c r="N2258" t="s">
        <v>117</v>
      </c>
      <c r="O2258" t="s">
        <v>93</v>
      </c>
      <c r="P2258" t="s">
        <v>144</v>
      </c>
      <c r="Q2258" t="s">
        <v>145</v>
      </c>
      <c r="R2258" t="s">
        <v>70</v>
      </c>
      <c r="S2258">
        <v>883130.35426374001</v>
      </c>
      <c r="T2258">
        <v>62.498038444161999</v>
      </c>
      <c r="U2258">
        <v>57.202064505129997</v>
      </c>
      <c r="V2258">
        <v>15438.78462961</v>
      </c>
      <c r="W2258">
        <v>0</v>
      </c>
    </row>
    <row r="2259" spans="3:23" x14ac:dyDescent="0.35">
      <c r="C2259" s="12">
        <v>44409</v>
      </c>
      <c r="D2259" s="12">
        <v>44439</v>
      </c>
      <c r="E2259" t="s">
        <v>21</v>
      </c>
      <c r="F2259" t="s">
        <v>59</v>
      </c>
      <c r="G2259" t="s">
        <v>59</v>
      </c>
      <c r="H2259" t="s">
        <v>60</v>
      </c>
      <c r="I2259" t="s">
        <v>61</v>
      </c>
      <c r="J2259" t="s">
        <v>62</v>
      </c>
      <c r="K2259" t="s">
        <v>63</v>
      </c>
      <c r="L2259" t="s">
        <v>64</v>
      </c>
      <c r="M2259" t="s">
        <v>96</v>
      </c>
      <c r="N2259" t="s">
        <v>111</v>
      </c>
      <c r="O2259" t="s">
        <v>112</v>
      </c>
      <c r="P2259" t="s">
        <v>140</v>
      </c>
      <c r="Q2259" t="s">
        <v>141</v>
      </c>
      <c r="R2259" t="s">
        <v>70</v>
      </c>
      <c r="S2259">
        <v>882887.13743150001</v>
      </c>
      <c r="T2259">
        <v>77.955451547772</v>
      </c>
      <c r="U2259">
        <v>36.561499569677999</v>
      </c>
      <c r="V2259">
        <v>24148.001253310998</v>
      </c>
      <c r="W2259">
        <v>0</v>
      </c>
    </row>
    <row r="2260" spans="3:23" x14ac:dyDescent="0.35">
      <c r="C2260" s="12">
        <v>43922</v>
      </c>
      <c r="D2260" s="12">
        <v>43951</v>
      </c>
      <c r="E2260" t="s">
        <v>20</v>
      </c>
      <c r="F2260" t="s">
        <v>59</v>
      </c>
      <c r="G2260" t="s">
        <v>59</v>
      </c>
      <c r="H2260" t="s">
        <v>76</v>
      </c>
      <c r="I2260" t="s">
        <v>61</v>
      </c>
      <c r="J2260" t="s">
        <v>62</v>
      </c>
      <c r="K2260" t="s">
        <v>63</v>
      </c>
      <c r="L2260" t="s">
        <v>64</v>
      </c>
      <c r="M2260" t="s">
        <v>65</v>
      </c>
      <c r="N2260" t="s">
        <v>117</v>
      </c>
      <c r="O2260" t="s">
        <v>93</v>
      </c>
      <c r="P2260" t="s">
        <v>127</v>
      </c>
      <c r="Q2260" t="s">
        <v>128</v>
      </c>
      <c r="R2260" t="s">
        <v>70</v>
      </c>
      <c r="S2260">
        <v>882261.14284908003</v>
      </c>
      <c r="T2260">
        <v>74.089655224853999</v>
      </c>
      <c r="U2260">
        <v>51.950520589294001</v>
      </c>
      <c r="V2260">
        <v>16982.719958169</v>
      </c>
      <c r="W2260">
        <v>0</v>
      </c>
    </row>
    <row r="2261" spans="3:23" x14ac:dyDescent="0.35">
      <c r="C2261" s="12">
        <v>44287</v>
      </c>
      <c r="D2261" s="12">
        <v>44316</v>
      </c>
      <c r="E2261" t="s">
        <v>21</v>
      </c>
      <c r="F2261" t="s">
        <v>59</v>
      </c>
      <c r="G2261" t="s">
        <v>59</v>
      </c>
      <c r="H2261" t="s">
        <v>87</v>
      </c>
      <c r="I2261" t="s">
        <v>61</v>
      </c>
      <c r="J2261" t="s">
        <v>62</v>
      </c>
      <c r="K2261" t="s">
        <v>63</v>
      </c>
      <c r="L2261" t="s">
        <v>64</v>
      </c>
      <c r="M2261" t="s">
        <v>65</v>
      </c>
      <c r="N2261" t="s">
        <v>66</v>
      </c>
      <c r="O2261" t="s">
        <v>67</v>
      </c>
      <c r="P2261" t="s">
        <v>148</v>
      </c>
      <c r="Q2261" t="s">
        <v>149</v>
      </c>
      <c r="R2261" t="s">
        <v>70</v>
      </c>
      <c r="S2261">
        <v>882143.08451553003</v>
      </c>
      <c r="T2261">
        <v>50.542207798634003</v>
      </c>
      <c r="U2261">
        <v>51.565832406570003</v>
      </c>
      <c r="V2261">
        <v>17107.123910271999</v>
      </c>
      <c r="W2261">
        <v>0</v>
      </c>
    </row>
    <row r="2262" spans="3:23" x14ac:dyDescent="0.35">
      <c r="C2262" s="12">
        <v>44228</v>
      </c>
      <c r="D2262" s="12">
        <v>44255</v>
      </c>
      <c r="E2262" t="s">
        <v>21</v>
      </c>
      <c r="F2262" t="s">
        <v>59</v>
      </c>
      <c r="G2262" t="s">
        <v>59</v>
      </c>
      <c r="H2262" t="s">
        <v>60</v>
      </c>
      <c r="I2262" t="s">
        <v>61</v>
      </c>
      <c r="J2262" t="s">
        <v>62</v>
      </c>
      <c r="K2262" t="s">
        <v>63</v>
      </c>
      <c r="L2262" t="s">
        <v>64</v>
      </c>
      <c r="M2262" t="s">
        <v>96</v>
      </c>
      <c r="N2262" t="s">
        <v>97</v>
      </c>
      <c r="O2262" t="s">
        <v>98</v>
      </c>
      <c r="P2262" t="s">
        <v>206</v>
      </c>
      <c r="Q2262" t="s">
        <v>207</v>
      </c>
      <c r="R2262" t="s">
        <v>70</v>
      </c>
      <c r="S2262">
        <v>881306.02373660996</v>
      </c>
      <c r="T2262">
        <v>37.005657423766998</v>
      </c>
      <c r="U2262">
        <v>310.38620449701</v>
      </c>
      <c r="V2262">
        <v>2839.3852915105999</v>
      </c>
      <c r="W2262">
        <v>0</v>
      </c>
    </row>
    <row r="2263" spans="3:23" x14ac:dyDescent="0.35">
      <c r="C2263" s="12">
        <v>44105</v>
      </c>
      <c r="D2263" s="12">
        <v>44135</v>
      </c>
      <c r="E2263" t="s">
        <v>21</v>
      </c>
      <c r="F2263" t="s">
        <v>59</v>
      </c>
      <c r="G2263" t="s">
        <v>59</v>
      </c>
      <c r="H2263" t="s">
        <v>76</v>
      </c>
      <c r="I2263" t="s">
        <v>61</v>
      </c>
      <c r="J2263" t="s">
        <v>62</v>
      </c>
      <c r="K2263" t="s">
        <v>63</v>
      </c>
      <c r="L2263" t="s">
        <v>64</v>
      </c>
      <c r="M2263" t="s">
        <v>77</v>
      </c>
      <c r="N2263" t="s">
        <v>78</v>
      </c>
      <c r="O2263" t="s">
        <v>79</v>
      </c>
      <c r="P2263" t="s">
        <v>186</v>
      </c>
      <c r="Q2263" t="s">
        <v>187</v>
      </c>
      <c r="R2263" t="s">
        <v>70</v>
      </c>
      <c r="S2263">
        <v>880585.05911697994</v>
      </c>
      <c r="T2263">
        <v>63.014832434772998</v>
      </c>
      <c r="U2263">
        <v>17.292173228060999</v>
      </c>
      <c r="V2263">
        <v>50923.909187309</v>
      </c>
      <c r="W2263">
        <v>0</v>
      </c>
    </row>
    <row r="2264" spans="3:23" x14ac:dyDescent="0.35">
      <c r="C2264" s="12">
        <v>43739</v>
      </c>
      <c r="D2264" s="12">
        <v>43769</v>
      </c>
      <c r="E2264" t="s">
        <v>20</v>
      </c>
      <c r="F2264" t="s">
        <v>59</v>
      </c>
      <c r="G2264" t="s">
        <v>59</v>
      </c>
      <c r="H2264" t="s">
        <v>87</v>
      </c>
      <c r="I2264" t="s">
        <v>61</v>
      </c>
      <c r="J2264" t="s">
        <v>62</v>
      </c>
      <c r="K2264" t="s">
        <v>63</v>
      </c>
      <c r="L2264" t="s">
        <v>64</v>
      </c>
      <c r="M2264" t="s">
        <v>65</v>
      </c>
      <c r="N2264" t="s">
        <v>92</v>
      </c>
      <c r="O2264" t="s">
        <v>93</v>
      </c>
      <c r="P2264" t="s">
        <v>142</v>
      </c>
      <c r="Q2264" t="s">
        <v>143</v>
      </c>
      <c r="R2264" t="s">
        <v>70</v>
      </c>
      <c r="S2264">
        <v>879445.11433975003</v>
      </c>
      <c r="T2264">
        <v>24.169925948890999</v>
      </c>
      <c r="U2264">
        <v>131.53675088716</v>
      </c>
      <c r="V2264">
        <v>6685.9270006917995</v>
      </c>
      <c r="W2264">
        <v>0</v>
      </c>
    </row>
    <row r="2265" spans="3:23" x14ac:dyDescent="0.35">
      <c r="C2265" s="12">
        <v>43374</v>
      </c>
      <c r="D2265" s="12">
        <v>43404</v>
      </c>
      <c r="E2265" t="s">
        <v>75</v>
      </c>
      <c r="F2265" t="s">
        <v>59</v>
      </c>
      <c r="G2265" t="s">
        <v>59</v>
      </c>
      <c r="H2265" t="s">
        <v>60</v>
      </c>
      <c r="I2265" t="s">
        <v>61</v>
      </c>
      <c r="J2265" t="s">
        <v>62</v>
      </c>
      <c r="K2265" t="s">
        <v>63</v>
      </c>
      <c r="L2265" t="s">
        <v>64</v>
      </c>
      <c r="M2265" t="s">
        <v>82</v>
      </c>
      <c r="N2265" t="s">
        <v>120</v>
      </c>
      <c r="O2265" t="s">
        <v>121</v>
      </c>
      <c r="P2265" t="s">
        <v>162</v>
      </c>
      <c r="Q2265" t="s">
        <v>163</v>
      </c>
      <c r="R2265" t="s">
        <v>70</v>
      </c>
      <c r="S2265">
        <v>879390.29328532994</v>
      </c>
      <c r="T2265">
        <v>69.347280973229005</v>
      </c>
      <c r="U2265">
        <v>52.513725950337999</v>
      </c>
      <c r="V2265">
        <v>16745.913137395</v>
      </c>
      <c r="W2265">
        <v>0</v>
      </c>
    </row>
    <row r="2266" spans="3:23" x14ac:dyDescent="0.35">
      <c r="C2266" s="12">
        <v>43497</v>
      </c>
      <c r="D2266" s="12">
        <v>43524</v>
      </c>
      <c r="E2266" t="s">
        <v>75</v>
      </c>
      <c r="F2266" t="s">
        <v>59</v>
      </c>
      <c r="G2266" t="s">
        <v>59</v>
      </c>
      <c r="H2266" t="s">
        <v>60</v>
      </c>
      <c r="I2266" t="s">
        <v>61</v>
      </c>
      <c r="J2266" t="s">
        <v>62</v>
      </c>
      <c r="K2266" t="s">
        <v>63</v>
      </c>
      <c r="L2266" t="s">
        <v>64</v>
      </c>
      <c r="M2266" t="s">
        <v>101</v>
      </c>
      <c r="N2266" t="s">
        <v>102</v>
      </c>
      <c r="O2266" t="s">
        <v>93</v>
      </c>
      <c r="P2266" t="s">
        <v>129</v>
      </c>
      <c r="Q2266" t="s">
        <v>130</v>
      </c>
      <c r="R2266" t="s">
        <v>70</v>
      </c>
      <c r="S2266">
        <v>877081.78257614002</v>
      </c>
      <c r="T2266">
        <v>35.775273434249002</v>
      </c>
      <c r="U2266">
        <v>24.440343432414998</v>
      </c>
      <c r="V2266">
        <v>35886.639031956998</v>
      </c>
      <c r="W2266">
        <v>0</v>
      </c>
    </row>
    <row r="2267" spans="3:23" x14ac:dyDescent="0.35">
      <c r="C2267" s="12">
        <v>43556</v>
      </c>
      <c r="D2267" s="12">
        <v>43585</v>
      </c>
      <c r="E2267" t="s">
        <v>75</v>
      </c>
      <c r="F2267" t="s">
        <v>59</v>
      </c>
      <c r="G2267" t="s">
        <v>59</v>
      </c>
      <c r="H2267" t="s">
        <v>60</v>
      </c>
      <c r="I2267" t="s">
        <v>61</v>
      </c>
      <c r="J2267" t="s">
        <v>62</v>
      </c>
      <c r="K2267" t="s">
        <v>63</v>
      </c>
      <c r="L2267" t="s">
        <v>64</v>
      </c>
      <c r="M2267" t="s">
        <v>101</v>
      </c>
      <c r="N2267" t="s">
        <v>102</v>
      </c>
      <c r="O2267" t="s">
        <v>93</v>
      </c>
      <c r="P2267" t="s">
        <v>131</v>
      </c>
      <c r="Q2267" t="s">
        <v>132</v>
      </c>
      <c r="R2267" t="s">
        <v>70</v>
      </c>
      <c r="S2267">
        <v>875182.71244607004</v>
      </c>
      <c r="T2267">
        <v>74.837756663896002</v>
      </c>
      <c r="U2267">
        <v>25.219831915654002</v>
      </c>
      <c r="V2267">
        <v>34702.162780983002</v>
      </c>
      <c r="W2267">
        <v>0</v>
      </c>
    </row>
    <row r="2268" spans="3:23" x14ac:dyDescent="0.35">
      <c r="C2268" s="12">
        <v>43800</v>
      </c>
      <c r="D2268" s="12">
        <v>43830</v>
      </c>
      <c r="E2268" t="s">
        <v>20</v>
      </c>
      <c r="F2268" t="s">
        <v>59</v>
      </c>
      <c r="G2268" t="s">
        <v>59</v>
      </c>
      <c r="H2268" t="s">
        <v>87</v>
      </c>
      <c r="I2268" t="s">
        <v>61</v>
      </c>
      <c r="J2268" t="s">
        <v>62</v>
      </c>
      <c r="K2268" t="s">
        <v>63</v>
      </c>
      <c r="L2268" t="s">
        <v>64</v>
      </c>
      <c r="M2268" t="s">
        <v>65</v>
      </c>
      <c r="N2268" t="s">
        <v>117</v>
      </c>
      <c r="O2268" t="s">
        <v>93</v>
      </c>
      <c r="P2268" t="s">
        <v>118</v>
      </c>
      <c r="Q2268" t="s">
        <v>119</v>
      </c>
      <c r="R2268" t="s">
        <v>70</v>
      </c>
      <c r="S2268">
        <v>874901.93830893002</v>
      </c>
      <c r="T2268">
        <v>49.859797771525002</v>
      </c>
      <c r="U2268">
        <v>41.631389268204003</v>
      </c>
      <c r="V2268">
        <v>21015.439400125</v>
      </c>
      <c r="W2268">
        <v>0</v>
      </c>
    </row>
    <row r="2269" spans="3:23" x14ac:dyDescent="0.35">
      <c r="C2269" s="12">
        <v>43586</v>
      </c>
      <c r="D2269" s="12">
        <v>43616</v>
      </c>
      <c r="E2269" t="s">
        <v>75</v>
      </c>
      <c r="F2269" t="s">
        <v>59</v>
      </c>
      <c r="G2269" t="s">
        <v>59</v>
      </c>
      <c r="H2269" t="s">
        <v>87</v>
      </c>
      <c r="I2269" t="s">
        <v>61</v>
      </c>
      <c r="J2269" t="s">
        <v>62</v>
      </c>
      <c r="K2269" t="s">
        <v>63</v>
      </c>
      <c r="L2269" t="s">
        <v>64</v>
      </c>
      <c r="M2269" t="s">
        <v>82</v>
      </c>
      <c r="N2269" t="s">
        <v>124</v>
      </c>
      <c r="O2269" t="s">
        <v>108</v>
      </c>
      <c r="P2269" t="s">
        <v>125</v>
      </c>
      <c r="Q2269" t="s">
        <v>126</v>
      </c>
      <c r="R2269" t="s">
        <v>70</v>
      </c>
      <c r="S2269">
        <v>874667.17723257001</v>
      </c>
      <c r="T2269">
        <v>58.264403532077999</v>
      </c>
      <c r="U2269">
        <v>22.591111058555001</v>
      </c>
      <c r="V2269">
        <v>38717.315627614997</v>
      </c>
      <c r="W2269">
        <v>0</v>
      </c>
    </row>
    <row r="2270" spans="3:23" x14ac:dyDescent="0.35">
      <c r="C2270" s="12">
        <v>43497</v>
      </c>
      <c r="D2270" s="12">
        <v>43524</v>
      </c>
      <c r="E2270" t="s">
        <v>75</v>
      </c>
      <c r="F2270" t="s">
        <v>59</v>
      </c>
      <c r="G2270" t="s">
        <v>59</v>
      </c>
      <c r="H2270" t="s">
        <v>60</v>
      </c>
      <c r="I2270" t="s">
        <v>61</v>
      </c>
      <c r="J2270" t="s">
        <v>62</v>
      </c>
      <c r="K2270" t="s">
        <v>63</v>
      </c>
      <c r="L2270" t="s">
        <v>64</v>
      </c>
      <c r="M2270" t="s">
        <v>101</v>
      </c>
      <c r="N2270" t="s">
        <v>102</v>
      </c>
      <c r="O2270" t="s">
        <v>93</v>
      </c>
      <c r="P2270" t="s">
        <v>131</v>
      </c>
      <c r="Q2270" t="s">
        <v>132</v>
      </c>
      <c r="R2270" t="s">
        <v>70</v>
      </c>
      <c r="S2270">
        <v>874433.20198977995</v>
      </c>
      <c r="T2270">
        <v>75.943009633621998</v>
      </c>
      <c r="U2270">
        <v>25.595791239958</v>
      </c>
      <c r="V2270">
        <v>34163.163537007</v>
      </c>
      <c r="W2270">
        <v>0</v>
      </c>
    </row>
    <row r="2271" spans="3:23" x14ac:dyDescent="0.35">
      <c r="C2271" s="12">
        <v>43831</v>
      </c>
      <c r="D2271" s="12">
        <v>43861</v>
      </c>
      <c r="E2271" t="s">
        <v>20</v>
      </c>
      <c r="F2271" t="s">
        <v>59</v>
      </c>
      <c r="G2271" t="s">
        <v>59</v>
      </c>
      <c r="H2271" t="s">
        <v>87</v>
      </c>
      <c r="I2271" t="s">
        <v>61</v>
      </c>
      <c r="J2271" t="s">
        <v>62</v>
      </c>
      <c r="K2271" t="s">
        <v>63</v>
      </c>
      <c r="L2271" t="s">
        <v>64</v>
      </c>
      <c r="M2271" t="s">
        <v>77</v>
      </c>
      <c r="N2271" t="s">
        <v>78</v>
      </c>
      <c r="O2271" t="s">
        <v>79</v>
      </c>
      <c r="P2271" t="s">
        <v>135</v>
      </c>
      <c r="Q2271" t="s">
        <v>136</v>
      </c>
      <c r="R2271" t="s">
        <v>70</v>
      </c>
      <c r="S2271">
        <v>873784.82730352995</v>
      </c>
      <c r="T2271">
        <v>78.617333543510995</v>
      </c>
      <c r="U2271">
        <v>19.754590249637999</v>
      </c>
      <c r="V2271">
        <v>44231.989439495002</v>
      </c>
      <c r="W2271">
        <v>0</v>
      </c>
    </row>
    <row r="2272" spans="3:23" x14ac:dyDescent="0.35">
      <c r="C2272" s="12">
        <v>44287</v>
      </c>
      <c r="D2272" s="12">
        <v>44316</v>
      </c>
      <c r="E2272" t="s">
        <v>21</v>
      </c>
      <c r="F2272" t="s">
        <v>59</v>
      </c>
      <c r="G2272" t="s">
        <v>59</v>
      </c>
      <c r="H2272" t="s">
        <v>76</v>
      </c>
      <c r="I2272" t="s">
        <v>61</v>
      </c>
      <c r="J2272" t="s">
        <v>62</v>
      </c>
      <c r="K2272" t="s">
        <v>63</v>
      </c>
      <c r="L2272" t="s">
        <v>64</v>
      </c>
      <c r="M2272" t="s">
        <v>88</v>
      </c>
      <c r="N2272" t="s">
        <v>150</v>
      </c>
      <c r="O2272" t="s">
        <v>93</v>
      </c>
      <c r="P2272" t="s">
        <v>151</v>
      </c>
      <c r="Q2272" t="s">
        <v>152</v>
      </c>
      <c r="R2272" t="s">
        <v>70</v>
      </c>
      <c r="S2272">
        <v>873643.51669299998</v>
      </c>
      <c r="T2272">
        <v>74.579506551205995</v>
      </c>
      <c r="U2272">
        <v>29.725762064055999</v>
      </c>
      <c r="V2272">
        <v>29390.113357241</v>
      </c>
      <c r="W2272">
        <v>0</v>
      </c>
    </row>
    <row r="2273" spans="3:23" x14ac:dyDescent="0.35">
      <c r="C2273" s="12">
        <v>44105</v>
      </c>
      <c r="D2273" s="12">
        <v>44135</v>
      </c>
      <c r="E2273" t="s">
        <v>21</v>
      </c>
      <c r="F2273" t="s">
        <v>59</v>
      </c>
      <c r="G2273" t="s">
        <v>59</v>
      </c>
      <c r="H2273" t="s">
        <v>87</v>
      </c>
      <c r="I2273" t="s">
        <v>61</v>
      </c>
      <c r="J2273" t="s">
        <v>62</v>
      </c>
      <c r="K2273" t="s">
        <v>63</v>
      </c>
      <c r="L2273" t="s">
        <v>64</v>
      </c>
      <c r="M2273" t="s">
        <v>65</v>
      </c>
      <c r="N2273" t="s">
        <v>117</v>
      </c>
      <c r="O2273" t="s">
        <v>93</v>
      </c>
      <c r="P2273" t="s">
        <v>127</v>
      </c>
      <c r="Q2273" t="s">
        <v>128</v>
      </c>
      <c r="R2273" t="s">
        <v>70</v>
      </c>
      <c r="S2273">
        <v>873631.89389628998</v>
      </c>
      <c r="T2273">
        <v>48.075648362976999</v>
      </c>
      <c r="U2273">
        <v>50.733556195585997</v>
      </c>
      <c r="V2273">
        <v>17220.001107912001</v>
      </c>
      <c r="W2273">
        <v>0</v>
      </c>
    </row>
    <row r="2274" spans="3:23" x14ac:dyDescent="0.35">
      <c r="C2274" s="12">
        <v>43800</v>
      </c>
      <c r="D2274" s="12">
        <v>43830</v>
      </c>
      <c r="E2274" t="s">
        <v>20</v>
      </c>
      <c r="F2274" t="s">
        <v>59</v>
      </c>
      <c r="G2274" t="s">
        <v>59</v>
      </c>
      <c r="H2274" t="s">
        <v>87</v>
      </c>
      <c r="I2274" t="s">
        <v>61</v>
      </c>
      <c r="J2274" t="s">
        <v>62</v>
      </c>
      <c r="K2274" t="s">
        <v>63</v>
      </c>
      <c r="L2274" t="s">
        <v>64</v>
      </c>
      <c r="M2274" t="s">
        <v>65</v>
      </c>
      <c r="N2274" t="s">
        <v>92</v>
      </c>
      <c r="O2274" t="s">
        <v>93</v>
      </c>
      <c r="P2274" t="s">
        <v>94</v>
      </c>
      <c r="Q2274" t="s">
        <v>95</v>
      </c>
      <c r="R2274" t="s">
        <v>70</v>
      </c>
      <c r="S2274">
        <v>872878.95475021005</v>
      </c>
      <c r="T2274">
        <v>58.435163813240003</v>
      </c>
      <c r="U2274">
        <v>43.258072958573997</v>
      </c>
      <c r="V2274">
        <v>20178.405903243001</v>
      </c>
      <c r="W2274">
        <v>0</v>
      </c>
    </row>
    <row r="2275" spans="3:23" x14ac:dyDescent="0.35">
      <c r="C2275" s="12">
        <v>43556</v>
      </c>
      <c r="D2275" s="12">
        <v>43585</v>
      </c>
      <c r="E2275" t="s">
        <v>75</v>
      </c>
      <c r="F2275" t="s">
        <v>59</v>
      </c>
      <c r="G2275" t="s">
        <v>59</v>
      </c>
      <c r="H2275" t="s">
        <v>76</v>
      </c>
      <c r="I2275" t="s">
        <v>61</v>
      </c>
      <c r="J2275" t="s">
        <v>62</v>
      </c>
      <c r="K2275" t="s">
        <v>63</v>
      </c>
      <c r="L2275" t="s">
        <v>64</v>
      </c>
      <c r="M2275" t="s">
        <v>65</v>
      </c>
      <c r="N2275" t="s">
        <v>92</v>
      </c>
      <c r="O2275" t="s">
        <v>93</v>
      </c>
      <c r="P2275" t="s">
        <v>142</v>
      </c>
      <c r="Q2275" t="s">
        <v>143</v>
      </c>
      <c r="R2275" t="s">
        <v>70</v>
      </c>
      <c r="S2275">
        <v>871527.94764528004</v>
      </c>
      <c r="T2275">
        <v>54.438784059124004</v>
      </c>
      <c r="U2275">
        <v>136.68733186905001</v>
      </c>
      <c r="V2275">
        <v>6376.0696454317003</v>
      </c>
      <c r="W2275">
        <v>0</v>
      </c>
    </row>
    <row r="2276" spans="3:23" x14ac:dyDescent="0.35">
      <c r="C2276" s="12">
        <v>43678</v>
      </c>
      <c r="D2276" s="12">
        <v>43708</v>
      </c>
      <c r="E2276" t="s">
        <v>75</v>
      </c>
      <c r="F2276" t="s">
        <v>59</v>
      </c>
      <c r="G2276" t="s">
        <v>59</v>
      </c>
      <c r="H2276" t="s">
        <v>87</v>
      </c>
      <c r="I2276" t="s">
        <v>61</v>
      </c>
      <c r="J2276" t="s">
        <v>62</v>
      </c>
      <c r="K2276" t="s">
        <v>63</v>
      </c>
      <c r="L2276" t="s">
        <v>64</v>
      </c>
      <c r="M2276" t="s">
        <v>82</v>
      </c>
      <c r="N2276" t="s">
        <v>120</v>
      </c>
      <c r="O2276" t="s">
        <v>121</v>
      </c>
      <c r="P2276" t="s">
        <v>122</v>
      </c>
      <c r="Q2276" t="s">
        <v>123</v>
      </c>
      <c r="R2276" t="s">
        <v>70</v>
      </c>
      <c r="S2276">
        <v>871402.1881725</v>
      </c>
      <c r="T2276">
        <v>52.322572075714</v>
      </c>
      <c r="U2276">
        <v>40.011845001782</v>
      </c>
      <c r="V2276">
        <v>21778.605513785002</v>
      </c>
      <c r="W2276">
        <v>0</v>
      </c>
    </row>
    <row r="2277" spans="3:23" x14ac:dyDescent="0.35">
      <c r="C2277" s="12">
        <v>44166</v>
      </c>
      <c r="D2277" s="12">
        <v>44196</v>
      </c>
      <c r="E2277" t="s">
        <v>21</v>
      </c>
      <c r="F2277" t="s">
        <v>59</v>
      </c>
      <c r="G2277" t="s">
        <v>59</v>
      </c>
      <c r="H2277" t="s">
        <v>87</v>
      </c>
      <c r="I2277" t="s">
        <v>61</v>
      </c>
      <c r="J2277" t="s">
        <v>62</v>
      </c>
      <c r="K2277" t="s">
        <v>63</v>
      </c>
      <c r="L2277" t="s">
        <v>64</v>
      </c>
      <c r="M2277" t="s">
        <v>77</v>
      </c>
      <c r="N2277" t="s">
        <v>78</v>
      </c>
      <c r="O2277" t="s">
        <v>79</v>
      </c>
      <c r="P2277" t="s">
        <v>135</v>
      </c>
      <c r="Q2277" t="s">
        <v>136</v>
      </c>
      <c r="R2277" t="s">
        <v>70</v>
      </c>
      <c r="S2277">
        <v>871340.13663003</v>
      </c>
      <c r="T2277">
        <v>78.020675218714004</v>
      </c>
      <c r="U2277">
        <v>20.244080845987</v>
      </c>
      <c r="V2277">
        <v>43041.723813445999</v>
      </c>
      <c r="W2277">
        <v>0</v>
      </c>
    </row>
    <row r="2278" spans="3:23" x14ac:dyDescent="0.35">
      <c r="C2278" s="12">
        <v>44105</v>
      </c>
      <c r="D2278" s="12">
        <v>44135</v>
      </c>
      <c r="E2278" t="s">
        <v>21</v>
      </c>
      <c r="F2278" t="s">
        <v>59</v>
      </c>
      <c r="G2278" t="s">
        <v>59</v>
      </c>
      <c r="H2278" t="s">
        <v>87</v>
      </c>
      <c r="I2278" t="s">
        <v>61</v>
      </c>
      <c r="J2278" t="s">
        <v>62</v>
      </c>
      <c r="K2278" t="s">
        <v>63</v>
      </c>
      <c r="L2278" t="s">
        <v>64</v>
      </c>
      <c r="M2278" t="s">
        <v>65</v>
      </c>
      <c r="N2278" t="s">
        <v>66</v>
      </c>
      <c r="O2278" t="s">
        <v>67</v>
      </c>
      <c r="P2278" t="s">
        <v>148</v>
      </c>
      <c r="Q2278" t="s">
        <v>149</v>
      </c>
      <c r="R2278" t="s">
        <v>70</v>
      </c>
      <c r="S2278">
        <v>870852.00079635996</v>
      </c>
      <c r="T2278">
        <v>50.196308881744002</v>
      </c>
      <c r="U2278">
        <v>52.271393452429997</v>
      </c>
      <c r="V2278">
        <v>16660.202517632999</v>
      </c>
      <c r="W2278">
        <v>0</v>
      </c>
    </row>
    <row r="2279" spans="3:23" x14ac:dyDescent="0.35">
      <c r="C2279" s="12">
        <v>44136</v>
      </c>
      <c r="D2279" s="12">
        <v>44165</v>
      </c>
      <c r="E2279" t="s">
        <v>21</v>
      </c>
      <c r="F2279" t="s">
        <v>59</v>
      </c>
      <c r="G2279" t="s">
        <v>59</v>
      </c>
      <c r="H2279" t="s">
        <v>60</v>
      </c>
      <c r="I2279" t="s">
        <v>61</v>
      </c>
      <c r="J2279" t="s">
        <v>62</v>
      </c>
      <c r="K2279" t="s">
        <v>63</v>
      </c>
      <c r="L2279" t="s">
        <v>64</v>
      </c>
      <c r="M2279" t="s">
        <v>65</v>
      </c>
      <c r="N2279" t="s">
        <v>66</v>
      </c>
      <c r="O2279" t="s">
        <v>67</v>
      </c>
      <c r="P2279" t="s">
        <v>155</v>
      </c>
      <c r="Q2279" t="s">
        <v>156</v>
      </c>
      <c r="R2279" t="s">
        <v>70</v>
      </c>
      <c r="S2279">
        <v>869797.49623188004</v>
      </c>
      <c r="T2279">
        <v>82.182809943842003</v>
      </c>
      <c r="U2279">
        <v>51.182085818459001</v>
      </c>
      <c r="V2279">
        <v>16994.178379462999</v>
      </c>
      <c r="W2279">
        <v>0</v>
      </c>
    </row>
    <row r="2280" spans="3:23" x14ac:dyDescent="0.35">
      <c r="C2280" s="12">
        <v>43586</v>
      </c>
      <c r="D2280" s="12">
        <v>43616</v>
      </c>
      <c r="E2280" t="s">
        <v>75</v>
      </c>
      <c r="F2280" t="s">
        <v>59</v>
      </c>
      <c r="G2280" t="s">
        <v>59</v>
      </c>
      <c r="H2280" t="s">
        <v>76</v>
      </c>
      <c r="I2280" t="s">
        <v>61</v>
      </c>
      <c r="J2280" t="s">
        <v>62</v>
      </c>
      <c r="K2280" t="s">
        <v>63</v>
      </c>
      <c r="L2280" t="s">
        <v>64</v>
      </c>
      <c r="M2280" t="s">
        <v>65</v>
      </c>
      <c r="N2280" t="s">
        <v>92</v>
      </c>
      <c r="O2280" t="s">
        <v>93</v>
      </c>
      <c r="P2280" t="s">
        <v>153</v>
      </c>
      <c r="Q2280" t="s">
        <v>154</v>
      </c>
      <c r="R2280" t="s">
        <v>70</v>
      </c>
      <c r="S2280">
        <v>869173.66504263005</v>
      </c>
      <c r="T2280">
        <v>66.902824703343001</v>
      </c>
      <c r="U2280">
        <v>61.402547011518003</v>
      </c>
      <c r="V2280">
        <v>14155.335687941</v>
      </c>
      <c r="W2280">
        <v>0</v>
      </c>
    </row>
    <row r="2281" spans="3:23" x14ac:dyDescent="0.35">
      <c r="C2281" s="12">
        <v>43647</v>
      </c>
      <c r="D2281" s="12">
        <v>43677</v>
      </c>
      <c r="E2281" t="s">
        <v>75</v>
      </c>
      <c r="F2281" t="s">
        <v>59</v>
      </c>
      <c r="G2281" t="s">
        <v>59</v>
      </c>
      <c r="H2281" t="s">
        <v>87</v>
      </c>
      <c r="I2281" t="s">
        <v>61</v>
      </c>
      <c r="J2281" t="s">
        <v>62</v>
      </c>
      <c r="K2281" t="s">
        <v>63</v>
      </c>
      <c r="L2281" t="s">
        <v>64</v>
      </c>
      <c r="M2281" t="s">
        <v>82</v>
      </c>
      <c r="N2281" t="s">
        <v>124</v>
      </c>
      <c r="O2281" t="s">
        <v>108</v>
      </c>
      <c r="P2281" t="s">
        <v>125</v>
      </c>
      <c r="Q2281" t="s">
        <v>126</v>
      </c>
      <c r="R2281" t="s">
        <v>70</v>
      </c>
      <c r="S2281">
        <v>868920.44583802996</v>
      </c>
      <c r="T2281">
        <v>57.323902172090001</v>
      </c>
      <c r="U2281">
        <v>22.225198716562002</v>
      </c>
      <c r="V2281">
        <v>39096.18343212</v>
      </c>
      <c r="W2281">
        <v>0</v>
      </c>
    </row>
    <row r="2282" spans="3:23" x14ac:dyDescent="0.35">
      <c r="C2282" s="12">
        <v>43525</v>
      </c>
      <c r="D2282" s="12">
        <v>43555</v>
      </c>
      <c r="E2282" t="s">
        <v>75</v>
      </c>
      <c r="F2282" t="s">
        <v>59</v>
      </c>
      <c r="G2282" t="s">
        <v>59</v>
      </c>
      <c r="H2282" t="s">
        <v>60</v>
      </c>
      <c r="I2282" t="s">
        <v>61</v>
      </c>
      <c r="J2282" t="s">
        <v>62</v>
      </c>
      <c r="K2282" t="s">
        <v>63</v>
      </c>
      <c r="L2282" t="s">
        <v>64</v>
      </c>
      <c r="M2282" t="s">
        <v>65</v>
      </c>
      <c r="N2282" t="s">
        <v>92</v>
      </c>
      <c r="O2282" t="s">
        <v>93</v>
      </c>
      <c r="P2282" t="s">
        <v>153</v>
      </c>
      <c r="Q2282" t="s">
        <v>154</v>
      </c>
      <c r="R2282" t="s">
        <v>70</v>
      </c>
      <c r="S2282">
        <v>868270.33561876998</v>
      </c>
      <c r="T2282">
        <v>74.999474446267001</v>
      </c>
      <c r="U2282">
        <v>55.618454422911</v>
      </c>
      <c r="V2282">
        <v>15611.191368545</v>
      </c>
      <c r="W2282">
        <v>0</v>
      </c>
    </row>
    <row r="2283" spans="3:23" x14ac:dyDescent="0.35">
      <c r="C2283" s="12">
        <v>43525</v>
      </c>
      <c r="D2283" s="12">
        <v>43555</v>
      </c>
      <c r="E2283" t="s">
        <v>75</v>
      </c>
      <c r="F2283" t="s">
        <v>59</v>
      </c>
      <c r="G2283" t="s">
        <v>59</v>
      </c>
      <c r="H2283" t="s">
        <v>60</v>
      </c>
      <c r="I2283" t="s">
        <v>61</v>
      </c>
      <c r="J2283" t="s">
        <v>62</v>
      </c>
      <c r="K2283" t="s">
        <v>63</v>
      </c>
      <c r="L2283" t="s">
        <v>64</v>
      </c>
      <c r="M2283" t="s">
        <v>65</v>
      </c>
      <c r="N2283" t="s">
        <v>92</v>
      </c>
      <c r="O2283" t="s">
        <v>93</v>
      </c>
      <c r="P2283" t="s">
        <v>188</v>
      </c>
      <c r="Q2283" t="s">
        <v>189</v>
      </c>
      <c r="R2283" t="s">
        <v>70</v>
      </c>
      <c r="S2283">
        <v>868170.81390688999</v>
      </c>
      <c r="T2283">
        <v>58.887088091720003</v>
      </c>
      <c r="U2283">
        <v>54.719237740246001</v>
      </c>
      <c r="V2283">
        <v>15865.915713741</v>
      </c>
      <c r="W2283">
        <v>0</v>
      </c>
    </row>
    <row r="2284" spans="3:23" x14ac:dyDescent="0.35">
      <c r="C2284" s="12">
        <v>44136</v>
      </c>
      <c r="D2284" s="12">
        <v>44165</v>
      </c>
      <c r="E2284" t="s">
        <v>21</v>
      </c>
      <c r="F2284" t="s">
        <v>59</v>
      </c>
      <c r="G2284" t="s">
        <v>59</v>
      </c>
      <c r="H2284" t="s">
        <v>87</v>
      </c>
      <c r="I2284" t="s">
        <v>61</v>
      </c>
      <c r="J2284" t="s">
        <v>62</v>
      </c>
      <c r="K2284" t="s">
        <v>63</v>
      </c>
      <c r="L2284" t="s">
        <v>64</v>
      </c>
      <c r="M2284" t="s">
        <v>65</v>
      </c>
      <c r="N2284" t="s">
        <v>92</v>
      </c>
      <c r="O2284" t="s">
        <v>93</v>
      </c>
      <c r="P2284" t="s">
        <v>146</v>
      </c>
      <c r="Q2284" t="s">
        <v>147</v>
      </c>
      <c r="R2284" t="s">
        <v>70</v>
      </c>
      <c r="S2284">
        <v>867460.51629369997</v>
      </c>
      <c r="T2284">
        <v>42.818707129361002</v>
      </c>
      <c r="U2284">
        <v>51.414813471564003</v>
      </c>
      <c r="V2284">
        <v>16871.801290759999</v>
      </c>
      <c r="W2284">
        <v>0</v>
      </c>
    </row>
    <row r="2285" spans="3:23" x14ac:dyDescent="0.35">
      <c r="C2285" s="12">
        <v>43466</v>
      </c>
      <c r="D2285" s="12">
        <v>43496</v>
      </c>
      <c r="E2285" t="s">
        <v>75</v>
      </c>
      <c r="F2285" t="s">
        <v>59</v>
      </c>
      <c r="G2285" t="s">
        <v>59</v>
      </c>
      <c r="H2285" t="s">
        <v>87</v>
      </c>
      <c r="I2285" t="s">
        <v>61</v>
      </c>
      <c r="J2285" t="s">
        <v>62</v>
      </c>
      <c r="K2285" t="s">
        <v>63</v>
      </c>
      <c r="L2285" t="s">
        <v>64</v>
      </c>
      <c r="M2285" t="s">
        <v>82</v>
      </c>
      <c r="N2285" t="s">
        <v>120</v>
      </c>
      <c r="O2285" t="s">
        <v>121</v>
      </c>
      <c r="P2285" t="s">
        <v>122</v>
      </c>
      <c r="Q2285" t="s">
        <v>123</v>
      </c>
      <c r="R2285" t="s">
        <v>70</v>
      </c>
      <c r="S2285">
        <v>867201.57765190001</v>
      </c>
      <c r="T2285">
        <v>50.292264289100999</v>
      </c>
      <c r="U2285">
        <v>40.022986364131</v>
      </c>
      <c r="V2285">
        <v>21667.587964627</v>
      </c>
      <c r="W2285">
        <v>0</v>
      </c>
    </row>
    <row r="2286" spans="3:23" x14ac:dyDescent="0.35">
      <c r="C2286" s="12">
        <v>43525</v>
      </c>
      <c r="D2286" s="12">
        <v>43555</v>
      </c>
      <c r="E2286" t="s">
        <v>75</v>
      </c>
      <c r="F2286" t="s">
        <v>59</v>
      </c>
      <c r="G2286" t="s">
        <v>59</v>
      </c>
      <c r="H2286" t="s">
        <v>76</v>
      </c>
      <c r="I2286" t="s">
        <v>61</v>
      </c>
      <c r="J2286" t="s">
        <v>62</v>
      </c>
      <c r="K2286" t="s">
        <v>63</v>
      </c>
      <c r="L2286" t="s">
        <v>64</v>
      </c>
      <c r="M2286" t="s">
        <v>65</v>
      </c>
      <c r="N2286" t="s">
        <v>92</v>
      </c>
      <c r="O2286" t="s">
        <v>93</v>
      </c>
      <c r="P2286" t="s">
        <v>153</v>
      </c>
      <c r="Q2286" t="s">
        <v>154</v>
      </c>
      <c r="R2286" t="s">
        <v>70</v>
      </c>
      <c r="S2286">
        <v>866897.35804585996</v>
      </c>
      <c r="T2286">
        <v>66.995733816368997</v>
      </c>
      <c r="U2286">
        <v>61.141389753155998</v>
      </c>
      <c r="V2286">
        <v>14178.568095127999</v>
      </c>
      <c r="W2286">
        <v>0</v>
      </c>
    </row>
    <row r="2287" spans="3:23" x14ac:dyDescent="0.35">
      <c r="C2287" s="12">
        <v>44166</v>
      </c>
      <c r="D2287" s="12">
        <v>44196</v>
      </c>
      <c r="E2287" t="s">
        <v>21</v>
      </c>
      <c r="F2287" t="s">
        <v>59</v>
      </c>
      <c r="G2287" t="s">
        <v>59</v>
      </c>
      <c r="H2287" t="s">
        <v>60</v>
      </c>
      <c r="I2287" t="s">
        <v>61</v>
      </c>
      <c r="J2287" t="s">
        <v>62</v>
      </c>
      <c r="K2287" t="s">
        <v>63</v>
      </c>
      <c r="L2287" t="s">
        <v>64</v>
      </c>
      <c r="M2287" t="s">
        <v>96</v>
      </c>
      <c r="N2287" t="s">
        <v>111</v>
      </c>
      <c r="O2287" t="s">
        <v>112</v>
      </c>
      <c r="P2287" t="s">
        <v>140</v>
      </c>
      <c r="Q2287" t="s">
        <v>141</v>
      </c>
      <c r="R2287" t="s">
        <v>70</v>
      </c>
      <c r="S2287">
        <v>866852.75297386001</v>
      </c>
      <c r="T2287">
        <v>79.057004240175999</v>
      </c>
      <c r="U2287">
        <v>35.872620242549999</v>
      </c>
      <c r="V2287">
        <v>24164.745901267001</v>
      </c>
      <c r="W2287">
        <v>0</v>
      </c>
    </row>
    <row r="2288" spans="3:23" x14ac:dyDescent="0.35">
      <c r="C2288" s="12">
        <v>43617</v>
      </c>
      <c r="D2288" s="12">
        <v>43646</v>
      </c>
      <c r="E2288" t="s">
        <v>75</v>
      </c>
      <c r="F2288" t="s">
        <v>59</v>
      </c>
      <c r="G2288" t="s">
        <v>59</v>
      </c>
      <c r="H2288" t="s">
        <v>60</v>
      </c>
      <c r="I2288" t="s">
        <v>61</v>
      </c>
      <c r="J2288" t="s">
        <v>62</v>
      </c>
      <c r="K2288" t="s">
        <v>63</v>
      </c>
      <c r="L2288" t="s">
        <v>64</v>
      </c>
      <c r="M2288" t="s">
        <v>65</v>
      </c>
      <c r="N2288" t="s">
        <v>92</v>
      </c>
      <c r="O2288" t="s">
        <v>93</v>
      </c>
      <c r="P2288" t="s">
        <v>188</v>
      </c>
      <c r="Q2288" t="s">
        <v>189</v>
      </c>
      <c r="R2288" t="s">
        <v>70</v>
      </c>
      <c r="S2288">
        <v>866388.14155396004</v>
      </c>
      <c r="T2288">
        <v>55.742598065399001</v>
      </c>
      <c r="U2288">
        <v>55.549476950993999</v>
      </c>
      <c r="V2288">
        <v>15596.693058303999</v>
      </c>
      <c r="W2288">
        <v>0</v>
      </c>
    </row>
    <row r="2289" spans="3:23" x14ac:dyDescent="0.35">
      <c r="C2289" s="12">
        <v>43831</v>
      </c>
      <c r="D2289" s="12">
        <v>43861</v>
      </c>
      <c r="E2289" t="s">
        <v>20</v>
      </c>
      <c r="F2289" t="s">
        <v>59</v>
      </c>
      <c r="G2289" t="s">
        <v>59</v>
      </c>
      <c r="H2289" t="s">
        <v>76</v>
      </c>
      <c r="I2289" t="s">
        <v>61</v>
      </c>
      <c r="J2289" t="s">
        <v>62</v>
      </c>
      <c r="K2289" t="s">
        <v>63</v>
      </c>
      <c r="L2289" t="s">
        <v>64</v>
      </c>
      <c r="M2289" t="s">
        <v>82</v>
      </c>
      <c r="N2289" t="s">
        <v>83</v>
      </c>
      <c r="O2289" t="s">
        <v>84</v>
      </c>
      <c r="P2289" t="s">
        <v>160</v>
      </c>
      <c r="Q2289" t="s">
        <v>161</v>
      </c>
      <c r="R2289" t="s">
        <v>70</v>
      </c>
      <c r="S2289">
        <v>866216.10064601002</v>
      </c>
      <c r="T2289">
        <v>55.403087610835001</v>
      </c>
      <c r="U2289">
        <v>54.045772214814001</v>
      </c>
      <c r="V2289">
        <v>16027.453492626</v>
      </c>
      <c r="W2289">
        <v>1</v>
      </c>
    </row>
    <row r="2290" spans="3:23" x14ac:dyDescent="0.35">
      <c r="C2290" s="12">
        <v>44287</v>
      </c>
      <c r="D2290" s="12">
        <v>44316</v>
      </c>
      <c r="E2290" t="s">
        <v>21</v>
      </c>
      <c r="F2290" t="s">
        <v>59</v>
      </c>
      <c r="G2290" t="s">
        <v>59</v>
      </c>
      <c r="H2290" t="s">
        <v>60</v>
      </c>
      <c r="I2290" t="s">
        <v>61</v>
      </c>
      <c r="J2290" t="s">
        <v>62</v>
      </c>
      <c r="K2290" t="s">
        <v>63</v>
      </c>
      <c r="L2290" t="s">
        <v>64</v>
      </c>
      <c r="M2290" t="s">
        <v>96</v>
      </c>
      <c r="N2290" t="s">
        <v>97</v>
      </c>
      <c r="O2290" t="s">
        <v>98</v>
      </c>
      <c r="P2290" t="s">
        <v>206</v>
      </c>
      <c r="Q2290" t="s">
        <v>207</v>
      </c>
      <c r="R2290" t="s">
        <v>70</v>
      </c>
      <c r="S2290">
        <v>865816.28626271</v>
      </c>
      <c r="T2290">
        <v>34.349180812306997</v>
      </c>
      <c r="U2290">
        <v>339.00184497556</v>
      </c>
      <c r="V2290">
        <v>2554.0164429639999</v>
      </c>
      <c r="W2290">
        <v>0</v>
      </c>
    </row>
    <row r="2291" spans="3:23" x14ac:dyDescent="0.35">
      <c r="C2291" s="12">
        <v>43709</v>
      </c>
      <c r="D2291" s="12">
        <v>43738</v>
      </c>
      <c r="E2291" t="s">
        <v>75</v>
      </c>
      <c r="F2291" t="s">
        <v>59</v>
      </c>
      <c r="G2291" t="s">
        <v>59</v>
      </c>
      <c r="H2291" t="s">
        <v>87</v>
      </c>
      <c r="I2291" t="s">
        <v>61</v>
      </c>
      <c r="J2291" t="s">
        <v>62</v>
      </c>
      <c r="K2291" t="s">
        <v>63</v>
      </c>
      <c r="L2291" t="s">
        <v>64</v>
      </c>
      <c r="M2291" t="s">
        <v>77</v>
      </c>
      <c r="N2291" t="s">
        <v>78</v>
      </c>
      <c r="O2291" t="s">
        <v>79</v>
      </c>
      <c r="P2291" t="s">
        <v>135</v>
      </c>
      <c r="Q2291" t="s">
        <v>136</v>
      </c>
      <c r="R2291" t="s">
        <v>70</v>
      </c>
      <c r="S2291">
        <v>864966.70452097</v>
      </c>
      <c r="T2291">
        <v>79.880023751167997</v>
      </c>
      <c r="U2291">
        <v>19.616228510300999</v>
      </c>
      <c r="V2291">
        <v>44094.44476377</v>
      </c>
      <c r="W2291">
        <v>0</v>
      </c>
    </row>
    <row r="2292" spans="3:23" x14ac:dyDescent="0.35">
      <c r="C2292" s="12">
        <v>43983</v>
      </c>
      <c r="D2292" s="12">
        <v>44012</v>
      </c>
      <c r="E2292" t="s">
        <v>20</v>
      </c>
      <c r="F2292" t="s">
        <v>59</v>
      </c>
      <c r="G2292" t="s">
        <v>59</v>
      </c>
      <c r="H2292" t="s">
        <v>76</v>
      </c>
      <c r="I2292" t="s">
        <v>61</v>
      </c>
      <c r="J2292" t="s">
        <v>62</v>
      </c>
      <c r="K2292" t="s">
        <v>63</v>
      </c>
      <c r="L2292" t="s">
        <v>64</v>
      </c>
      <c r="M2292" t="s">
        <v>88</v>
      </c>
      <c r="N2292" t="s">
        <v>150</v>
      </c>
      <c r="O2292" t="s">
        <v>93</v>
      </c>
      <c r="P2292" t="s">
        <v>166</v>
      </c>
      <c r="Q2292" t="s">
        <v>167</v>
      </c>
      <c r="R2292" t="s">
        <v>70</v>
      </c>
      <c r="S2292">
        <v>864513.84219227999</v>
      </c>
      <c r="T2292">
        <v>58.091448572372002</v>
      </c>
      <c r="U2292">
        <v>30.159349540935001</v>
      </c>
      <c r="V2292">
        <v>28664.870275762001</v>
      </c>
      <c r="W2292">
        <v>0</v>
      </c>
    </row>
    <row r="2293" spans="3:23" x14ac:dyDescent="0.35">
      <c r="C2293" s="12">
        <v>43952</v>
      </c>
      <c r="D2293" s="12">
        <v>43982</v>
      </c>
      <c r="E2293" t="s">
        <v>20</v>
      </c>
      <c r="F2293" t="s">
        <v>59</v>
      </c>
      <c r="G2293" t="s">
        <v>59</v>
      </c>
      <c r="H2293" t="s">
        <v>76</v>
      </c>
      <c r="I2293" t="s">
        <v>61</v>
      </c>
      <c r="J2293" t="s">
        <v>62</v>
      </c>
      <c r="K2293" t="s">
        <v>63</v>
      </c>
      <c r="L2293" t="s">
        <v>64</v>
      </c>
      <c r="M2293" t="s">
        <v>88</v>
      </c>
      <c r="N2293" t="s">
        <v>150</v>
      </c>
      <c r="O2293" t="s">
        <v>93</v>
      </c>
      <c r="P2293" t="s">
        <v>151</v>
      </c>
      <c r="Q2293" t="s">
        <v>152</v>
      </c>
      <c r="R2293" t="s">
        <v>70</v>
      </c>
      <c r="S2293">
        <v>864215.11979805003</v>
      </c>
      <c r="T2293">
        <v>75.923220131893999</v>
      </c>
      <c r="U2293">
        <v>29.662149009333</v>
      </c>
      <c r="V2293">
        <v>29135.283472756</v>
      </c>
      <c r="W2293">
        <v>0</v>
      </c>
    </row>
    <row r="2294" spans="3:23" x14ac:dyDescent="0.35">
      <c r="C2294" s="12">
        <v>43770</v>
      </c>
      <c r="D2294" s="12">
        <v>43799</v>
      </c>
      <c r="E2294" t="s">
        <v>20</v>
      </c>
      <c r="F2294" t="s">
        <v>59</v>
      </c>
      <c r="G2294" t="s">
        <v>59</v>
      </c>
      <c r="H2294" t="s">
        <v>60</v>
      </c>
      <c r="I2294" t="s">
        <v>61</v>
      </c>
      <c r="J2294" t="s">
        <v>62</v>
      </c>
      <c r="K2294" t="s">
        <v>63</v>
      </c>
      <c r="L2294" t="s">
        <v>64</v>
      </c>
      <c r="M2294" t="s">
        <v>82</v>
      </c>
      <c r="N2294" t="s">
        <v>120</v>
      </c>
      <c r="O2294" t="s">
        <v>121</v>
      </c>
      <c r="P2294" t="s">
        <v>421</v>
      </c>
      <c r="Q2294" t="s">
        <v>422</v>
      </c>
      <c r="R2294" t="s">
        <v>70</v>
      </c>
      <c r="S2294">
        <v>864179.56203827006</v>
      </c>
      <c r="T2294">
        <v>9.1671510454465999</v>
      </c>
      <c r="U2294">
        <v>3379.4906281573999</v>
      </c>
      <c r="V2294">
        <v>255.71296302408999</v>
      </c>
      <c r="W2294">
        <v>0</v>
      </c>
    </row>
    <row r="2295" spans="3:23" x14ac:dyDescent="0.35">
      <c r="C2295" s="12">
        <v>43862</v>
      </c>
      <c r="D2295" s="12">
        <v>43890</v>
      </c>
      <c r="E2295" t="s">
        <v>20</v>
      </c>
      <c r="F2295" t="s">
        <v>59</v>
      </c>
      <c r="G2295" t="s">
        <v>59</v>
      </c>
      <c r="H2295" t="s">
        <v>76</v>
      </c>
      <c r="I2295" t="s">
        <v>61</v>
      </c>
      <c r="J2295" t="s">
        <v>62</v>
      </c>
      <c r="K2295" t="s">
        <v>63</v>
      </c>
      <c r="L2295" t="s">
        <v>64</v>
      </c>
      <c r="M2295" t="s">
        <v>96</v>
      </c>
      <c r="N2295" t="s">
        <v>97</v>
      </c>
      <c r="O2295" t="s">
        <v>98</v>
      </c>
      <c r="P2295" t="s">
        <v>99</v>
      </c>
      <c r="Q2295" t="s">
        <v>100</v>
      </c>
      <c r="R2295" t="s">
        <v>70</v>
      </c>
      <c r="S2295">
        <v>863577.29747520003</v>
      </c>
      <c r="T2295">
        <v>75.511662462626006</v>
      </c>
      <c r="U2295">
        <v>71.572227653007999</v>
      </c>
      <c r="V2295">
        <v>12065.815551555999</v>
      </c>
      <c r="W2295">
        <v>0</v>
      </c>
    </row>
    <row r="2296" spans="3:23" x14ac:dyDescent="0.35">
      <c r="C2296" s="12">
        <v>43800</v>
      </c>
      <c r="D2296" s="12">
        <v>43830</v>
      </c>
      <c r="E2296" t="s">
        <v>20</v>
      </c>
      <c r="F2296" t="s">
        <v>59</v>
      </c>
      <c r="G2296" t="s">
        <v>59</v>
      </c>
      <c r="H2296" t="s">
        <v>87</v>
      </c>
      <c r="I2296" t="s">
        <v>61</v>
      </c>
      <c r="J2296" t="s">
        <v>62</v>
      </c>
      <c r="K2296" t="s">
        <v>63</v>
      </c>
      <c r="L2296" t="s">
        <v>64</v>
      </c>
      <c r="M2296" t="s">
        <v>82</v>
      </c>
      <c r="N2296" t="s">
        <v>120</v>
      </c>
      <c r="O2296" t="s">
        <v>121</v>
      </c>
      <c r="P2296" t="s">
        <v>122</v>
      </c>
      <c r="Q2296" t="s">
        <v>123</v>
      </c>
      <c r="R2296" t="s">
        <v>70</v>
      </c>
      <c r="S2296">
        <v>863557.16297347005</v>
      </c>
      <c r="T2296">
        <v>52.049733590175997</v>
      </c>
      <c r="U2296">
        <v>40.577757405306002</v>
      </c>
      <c r="V2296">
        <v>21281.539892605</v>
      </c>
      <c r="W2296">
        <v>0</v>
      </c>
    </row>
    <row r="2297" spans="3:23" x14ac:dyDescent="0.35">
      <c r="C2297" s="12">
        <v>43556</v>
      </c>
      <c r="D2297" s="12">
        <v>43585</v>
      </c>
      <c r="E2297" t="s">
        <v>75</v>
      </c>
      <c r="F2297" t="s">
        <v>59</v>
      </c>
      <c r="G2297" t="s">
        <v>59</v>
      </c>
      <c r="H2297" t="s">
        <v>76</v>
      </c>
      <c r="I2297" t="s">
        <v>61</v>
      </c>
      <c r="J2297" t="s">
        <v>62</v>
      </c>
      <c r="K2297" t="s">
        <v>63</v>
      </c>
      <c r="L2297" t="s">
        <v>64</v>
      </c>
      <c r="M2297" t="s">
        <v>88</v>
      </c>
      <c r="N2297" t="s">
        <v>150</v>
      </c>
      <c r="O2297" t="s">
        <v>93</v>
      </c>
      <c r="P2297" t="s">
        <v>166</v>
      </c>
      <c r="Q2297" t="s">
        <v>167</v>
      </c>
      <c r="R2297" t="s">
        <v>70</v>
      </c>
      <c r="S2297">
        <v>862626.14281533996</v>
      </c>
      <c r="T2297">
        <v>51.727904405791001</v>
      </c>
      <c r="U2297">
        <v>29.126903907879999</v>
      </c>
      <c r="V2297">
        <v>29616.128976274998</v>
      </c>
      <c r="W2297">
        <v>0</v>
      </c>
    </row>
    <row r="2298" spans="3:23" x14ac:dyDescent="0.35">
      <c r="C2298" s="12">
        <v>44136</v>
      </c>
      <c r="D2298" s="12">
        <v>44165</v>
      </c>
      <c r="E2298" t="s">
        <v>21</v>
      </c>
      <c r="F2298" t="s">
        <v>59</v>
      </c>
      <c r="G2298" t="s">
        <v>59</v>
      </c>
      <c r="H2298" t="s">
        <v>87</v>
      </c>
      <c r="I2298" t="s">
        <v>61</v>
      </c>
      <c r="J2298" t="s">
        <v>62</v>
      </c>
      <c r="K2298" t="s">
        <v>63</v>
      </c>
      <c r="L2298" t="s">
        <v>64</v>
      </c>
      <c r="M2298" t="s">
        <v>82</v>
      </c>
      <c r="N2298" t="s">
        <v>120</v>
      </c>
      <c r="O2298" t="s">
        <v>121</v>
      </c>
      <c r="P2298" t="s">
        <v>162</v>
      </c>
      <c r="Q2298" t="s">
        <v>163</v>
      </c>
      <c r="R2298" t="s">
        <v>70</v>
      </c>
      <c r="S2298">
        <v>862086.33183200995</v>
      </c>
      <c r="T2298">
        <v>41.705535868749003</v>
      </c>
      <c r="U2298">
        <v>52.054351996408002</v>
      </c>
      <c r="V2298">
        <v>16561.272953537002</v>
      </c>
      <c r="W2298">
        <v>0</v>
      </c>
    </row>
    <row r="2299" spans="3:23" x14ac:dyDescent="0.35">
      <c r="C2299" s="12">
        <v>44105</v>
      </c>
      <c r="D2299" s="12">
        <v>44135</v>
      </c>
      <c r="E2299" t="s">
        <v>21</v>
      </c>
      <c r="F2299" t="s">
        <v>59</v>
      </c>
      <c r="G2299" t="s">
        <v>59</v>
      </c>
      <c r="H2299" t="s">
        <v>76</v>
      </c>
      <c r="I2299" t="s">
        <v>61</v>
      </c>
      <c r="J2299" t="s">
        <v>62</v>
      </c>
      <c r="K2299" t="s">
        <v>63</v>
      </c>
      <c r="L2299" t="s">
        <v>64</v>
      </c>
      <c r="M2299" t="s">
        <v>101</v>
      </c>
      <c r="N2299" t="s">
        <v>102</v>
      </c>
      <c r="O2299" t="s">
        <v>93</v>
      </c>
      <c r="P2299" t="s">
        <v>184</v>
      </c>
      <c r="Q2299" t="s">
        <v>185</v>
      </c>
      <c r="R2299" t="s">
        <v>70</v>
      </c>
      <c r="S2299">
        <v>861878.82679579</v>
      </c>
      <c r="T2299">
        <v>63.309521149692003</v>
      </c>
      <c r="U2299">
        <v>29.248359295949999</v>
      </c>
      <c r="V2299">
        <v>29467.595705962998</v>
      </c>
      <c r="W2299">
        <v>0</v>
      </c>
    </row>
    <row r="2300" spans="3:23" x14ac:dyDescent="0.35">
      <c r="C2300" s="12">
        <v>43770</v>
      </c>
      <c r="D2300" s="12">
        <v>43799</v>
      </c>
      <c r="E2300" t="s">
        <v>20</v>
      </c>
      <c r="F2300" t="s">
        <v>59</v>
      </c>
      <c r="G2300" t="s">
        <v>59</v>
      </c>
      <c r="H2300" t="s">
        <v>60</v>
      </c>
      <c r="I2300" t="s">
        <v>61</v>
      </c>
      <c r="J2300" t="s">
        <v>62</v>
      </c>
      <c r="K2300" t="s">
        <v>63</v>
      </c>
      <c r="L2300" t="s">
        <v>64</v>
      </c>
      <c r="M2300" t="s">
        <v>96</v>
      </c>
      <c r="N2300" t="s">
        <v>111</v>
      </c>
      <c r="O2300" t="s">
        <v>112</v>
      </c>
      <c r="P2300" t="s">
        <v>140</v>
      </c>
      <c r="Q2300" t="s">
        <v>141</v>
      </c>
      <c r="R2300" t="s">
        <v>70</v>
      </c>
      <c r="S2300">
        <v>861134.07712486002</v>
      </c>
      <c r="T2300">
        <v>72.191394493876004</v>
      </c>
      <c r="U2300">
        <v>35.355981081422001</v>
      </c>
      <c r="V2300">
        <v>24356.107532180002</v>
      </c>
      <c r="W2300">
        <v>0</v>
      </c>
    </row>
    <row r="2301" spans="3:23" x14ac:dyDescent="0.35">
      <c r="C2301" s="12">
        <v>43435</v>
      </c>
      <c r="D2301" s="12">
        <v>43465</v>
      </c>
      <c r="E2301" t="s">
        <v>75</v>
      </c>
      <c r="F2301" t="s">
        <v>59</v>
      </c>
      <c r="G2301" t="s">
        <v>59</v>
      </c>
      <c r="H2301" t="s">
        <v>76</v>
      </c>
      <c r="I2301" t="s">
        <v>61</v>
      </c>
      <c r="J2301" t="s">
        <v>62</v>
      </c>
      <c r="K2301" t="s">
        <v>63</v>
      </c>
      <c r="L2301" t="s">
        <v>64</v>
      </c>
      <c r="M2301" t="s">
        <v>82</v>
      </c>
      <c r="N2301" t="s">
        <v>83</v>
      </c>
      <c r="O2301" t="s">
        <v>84</v>
      </c>
      <c r="P2301" t="s">
        <v>160</v>
      </c>
      <c r="Q2301" t="s">
        <v>161</v>
      </c>
      <c r="R2301" t="s">
        <v>70</v>
      </c>
      <c r="S2301">
        <v>860854.40623663005</v>
      </c>
      <c r="T2301">
        <v>59.205260290010003</v>
      </c>
      <c r="U2301">
        <v>53.764637337734001</v>
      </c>
      <c r="V2301">
        <v>16011.535627572001</v>
      </c>
      <c r="W2301">
        <v>1</v>
      </c>
    </row>
    <row r="2302" spans="3:23" x14ac:dyDescent="0.35">
      <c r="C2302" s="12">
        <v>44287</v>
      </c>
      <c r="D2302" s="12">
        <v>44316</v>
      </c>
      <c r="E2302" t="s">
        <v>21</v>
      </c>
      <c r="F2302" t="s">
        <v>59</v>
      </c>
      <c r="G2302" t="s">
        <v>59</v>
      </c>
      <c r="H2302" t="s">
        <v>76</v>
      </c>
      <c r="I2302" t="s">
        <v>61</v>
      </c>
      <c r="J2302" t="s">
        <v>62</v>
      </c>
      <c r="K2302" t="s">
        <v>63</v>
      </c>
      <c r="L2302" t="s">
        <v>64</v>
      </c>
      <c r="M2302" t="s">
        <v>82</v>
      </c>
      <c r="N2302" t="s">
        <v>83</v>
      </c>
      <c r="O2302" t="s">
        <v>84</v>
      </c>
      <c r="P2302" t="s">
        <v>211</v>
      </c>
      <c r="Q2302" t="s">
        <v>212</v>
      </c>
      <c r="R2302" t="s">
        <v>70</v>
      </c>
      <c r="S2302">
        <v>860852.33458817995</v>
      </c>
      <c r="T2302">
        <v>34.45451829588</v>
      </c>
      <c r="U2302">
        <v>45.777533089297002</v>
      </c>
      <c r="V2302">
        <v>18805.127242416998</v>
      </c>
      <c r="W2302">
        <v>1</v>
      </c>
    </row>
    <row r="2303" spans="3:23" x14ac:dyDescent="0.35">
      <c r="C2303" s="12">
        <v>43922</v>
      </c>
      <c r="D2303" s="12">
        <v>43951</v>
      </c>
      <c r="E2303" t="s">
        <v>20</v>
      </c>
      <c r="F2303" t="s">
        <v>59</v>
      </c>
      <c r="G2303" t="s">
        <v>59</v>
      </c>
      <c r="H2303" t="s">
        <v>60</v>
      </c>
      <c r="I2303" t="s">
        <v>61</v>
      </c>
      <c r="J2303" t="s">
        <v>62</v>
      </c>
      <c r="K2303" t="s">
        <v>63</v>
      </c>
      <c r="L2303" t="s">
        <v>64</v>
      </c>
      <c r="M2303" t="s">
        <v>96</v>
      </c>
      <c r="N2303" t="s">
        <v>97</v>
      </c>
      <c r="O2303" t="s">
        <v>98</v>
      </c>
      <c r="P2303" t="s">
        <v>206</v>
      </c>
      <c r="Q2303" t="s">
        <v>207</v>
      </c>
      <c r="R2303" t="s">
        <v>70</v>
      </c>
      <c r="S2303">
        <v>859971.71109145996</v>
      </c>
      <c r="T2303">
        <v>35.719529666287997</v>
      </c>
      <c r="U2303">
        <v>315.58456879139999</v>
      </c>
      <c r="V2303">
        <v>2725.0119179937001</v>
      </c>
      <c r="W2303">
        <v>0</v>
      </c>
    </row>
    <row r="2304" spans="3:23" x14ac:dyDescent="0.35">
      <c r="C2304" s="12">
        <v>43983</v>
      </c>
      <c r="D2304" s="12">
        <v>44012</v>
      </c>
      <c r="E2304" t="s">
        <v>20</v>
      </c>
      <c r="F2304" t="s">
        <v>59</v>
      </c>
      <c r="G2304" t="s">
        <v>59</v>
      </c>
      <c r="H2304" t="s">
        <v>76</v>
      </c>
      <c r="I2304" t="s">
        <v>61</v>
      </c>
      <c r="J2304" t="s">
        <v>62</v>
      </c>
      <c r="K2304" t="s">
        <v>63</v>
      </c>
      <c r="L2304" t="s">
        <v>64</v>
      </c>
      <c r="M2304" t="s">
        <v>88</v>
      </c>
      <c r="N2304" t="s">
        <v>150</v>
      </c>
      <c r="O2304" t="s">
        <v>93</v>
      </c>
      <c r="P2304" t="s">
        <v>151</v>
      </c>
      <c r="Q2304" t="s">
        <v>152</v>
      </c>
      <c r="R2304" t="s">
        <v>70</v>
      </c>
      <c r="S2304">
        <v>858941.96012308996</v>
      </c>
      <c r="T2304">
        <v>77.914393336028994</v>
      </c>
      <c r="U2304">
        <v>29.725259043481</v>
      </c>
      <c r="V2304">
        <v>28896.029429605998</v>
      </c>
      <c r="W2304">
        <v>0</v>
      </c>
    </row>
    <row r="2305" spans="3:23" x14ac:dyDescent="0.35">
      <c r="C2305" s="12">
        <v>44440</v>
      </c>
      <c r="D2305" s="12">
        <v>44469</v>
      </c>
      <c r="E2305" t="s">
        <v>21</v>
      </c>
      <c r="F2305" t="s">
        <v>59</v>
      </c>
      <c r="G2305" t="s">
        <v>59</v>
      </c>
      <c r="H2305" t="s">
        <v>60</v>
      </c>
      <c r="I2305" t="s">
        <v>61</v>
      </c>
      <c r="J2305" t="s">
        <v>62</v>
      </c>
      <c r="K2305" t="s">
        <v>63</v>
      </c>
      <c r="L2305" t="s">
        <v>64</v>
      </c>
      <c r="M2305" t="s">
        <v>96</v>
      </c>
      <c r="N2305" t="s">
        <v>97</v>
      </c>
      <c r="O2305" t="s">
        <v>98</v>
      </c>
      <c r="P2305" t="s">
        <v>206</v>
      </c>
      <c r="Q2305" t="s">
        <v>207</v>
      </c>
      <c r="R2305" t="s">
        <v>70</v>
      </c>
      <c r="S2305">
        <v>858748.38108505995</v>
      </c>
      <c r="T2305">
        <v>29.446071607208001</v>
      </c>
      <c r="U2305">
        <v>323.42543844224002</v>
      </c>
      <c r="V2305">
        <v>2655.1664742920998</v>
      </c>
      <c r="W2305">
        <v>0</v>
      </c>
    </row>
    <row r="2306" spans="3:23" x14ac:dyDescent="0.35">
      <c r="C2306" s="12">
        <v>44044</v>
      </c>
      <c r="D2306" s="12">
        <v>44074</v>
      </c>
      <c r="E2306" t="s">
        <v>20</v>
      </c>
      <c r="F2306" t="s">
        <v>59</v>
      </c>
      <c r="G2306" t="s">
        <v>59</v>
      </c>
      <c r="H2306" t="s">
        <v>87</v>
      </c>
      <c r="I2306" t="s">
        <v>61</v>
      </c>
      <c r="J2306" t="s">
        <v>62</v>
      </c>
      <c r="K2306" t="s">
        <v>63</v>
      </c>
      <c r="L2306" t="s">
        <v>64</v>
      </c>
      <c r="M2306" t="s">
        <v>65</v>
      </c>
      <c r="N2306" t="s">
        <v>92</v>
      </c>
      <c r="O2306" t="s">
        <v>93</v>
      </c>
      <c r="P2306" t="s">
        <v>142</v>
      </c>
      <c r="Q2306" t="s">
        <v>143</v>
      </c>
      <c r="R2306" t="s">
        <v>70</v>
      </c>
      <c r="S2306">
        <v>858065.60087700002</v>
      </c>
      <c r="T2306">
        <v>17.002847356880999</v>
      </c>
      <c r="U2306">
        <v>143.21641080047999</v>
      </c>
      <c r="V2306">
        <v>5991.3916015701998</v>
      </c>
      <c r="W2306">
        <v>0</v>
      </c>
    </row>
    <row r="2307" spans="3:23" x14ac:dyDescent="0.35">
      <c r="C2307" s="12">
        <v>43466</v>
      </c>
      <c r="D2307" s="12">
        <v>43496</v>
      </c>
      <c r="E2307" t="s">
        <v>75</v>
      </c>
      <c r="F2307" t="s">
        <v>59</v>
      </c>
      <c r="G2307" t="s">
        <v>59</v>
      </c>
      <c r="H2307" t="s">
        <v>87</v>
      </c>
      <c r="I2307" t="s">
        <v>61</v>
      </c>
      <c r="J2307" t="s">
        <v>62</v>
      </c>
      <c r="K2307" t="s">
        <v>63</v>
      </c>
      <c r="L2307" t="s">
        <v>64</v>
      </c>
      <c r="M2307" t="s">
        <v>82</v>
      </c>
      <c r="N2307" t="s">
        <v>124</v>
      </c>
      <c r="O2307" t="s">
        <v>108</v>
      </c>
      <c r="P2307" t="s">
        <v>125</v>
      </c>
      <c r="Q2307" t="s">
        <v>126</v>
      </c>
      <c r="R2307" t="s">
        <v>70</v>
      </c>
      <c r="S2307">
        <v>857948.14061967004</v>
      </c>
      <c r="T2307">
        <v>55.358048341138002</v>
      </c>
      <c r="U2307">
        <v>23.272712635118999</v>
      </c>
      <c r="V2307">
        <v>36864.982353840998</v>
      </c>
      <c r="W2307">
        <v>0</v>
      </c>
    </row>
    <row r="2308" spans="3:23" x14ac:dyDescent="0.35">
      <c r="C2308" s="12">
        <v>44317</v>
      </c>
      <c r="D2308" s="12">
        <v>44347</v>
      </c>
      <c r="E2308" t="s">
        <v>21</v>
      </c>
      <c r="F2308" t="s">
        <v>59</v>
      </c>
      <c r="G2308" t="s">
        <v>59</v>
      </c>
      <c r="H2308" t="s">
        <v>60</v>
      </c>
      <c r="I2308" t="s">
        <v>61</v>
      </c>
      <c r="J2308" t="s">
        <v>62</v>
      </c>
      <c r="K2308" t="s">
        <v>63</v>
      </c>
      <c r="L2308" t="s">
        <v>64</v>
      </c>
      <c r="M2308" t="s">
        <v>96</v>
      </c>
      <c r="N2308" t="s">
        <v>97</v>
      </c>
      <c r="O2308" t="s">
        <v>98</v>
      </c>
      <c r="P2308" t="s">
        <v>206</v>
      </c>
      <c r="Q2308" t="s">
        <v>207</v>
      </c>
      <c r="R2308" t="s">
        <v>70</v>
      </c>
      <c r="S2308">
        <v>857696.75991329004</v>
      </c>
      <c r="T2308">
        <v>33.116911076821999</v>
      </c>
      <c r="U2308">
        <v>331.66184880419002</v>
      </c>
      <c r="V2308">
        <v>2586.0579472909999</v>
      </c>
      <c r="W2308">
        <v>0</v>
      </c>
    </row>
    <row r="2309" spans="3:23" x14ac:dyDescent="0.35">
      <c r="C2309" s="12">
        <v>43556</v>
      </c>
      <c r="D2309" s="12">
        <v>43585</v>
      </c>
      <c r="E2309" t="s">
        <v>75</v>
      </c>
      <c r="F2309" t="s">
        <v>59</v>
      </c>
      <c r="G2309" t="s">
        <v>59</v>
      </c>
      <c r="H2309" t="s">
        <v>76</v>
      </c>
      <c r="I2309" t="s">
        <v>61</v>
      </c>
      <c r="J2309" t="s">
        <v>62</v>
      </c>
      <c r="K2309" t="s">
        <v>63</v>
      </c>
      <c r="L2309" t="s">
        <v>64</v>
      </c>
      <c r="M2309" t="s">
        <v>65</v>
      </c>
      <c r="N2309" t="s">
        <v>117</v>
      </c>
      <c r="O2309" t="s">
        <v>93</v>
      </c>
      <c r="P2309" t="s">
        <v>118</v>
      </c>
      <c r="Q2309" t="s">
        <v>119</v>
      </c>
      <c r="R2309" t="s">
        <v>70</v>
      </c>
      <c r="S2309">
        <v>857365.02120745997</v>
      </c>
      <c r="T2309">
        <v>74.376165930469995</v>
      </c>
      <c r="U2309">
        <v>46.739610952375997</v>
      </c>
      <c r="V2309">
        <v>18343.435123604999</v>
      </c>
      <c r="W2309">
        <v>0</v>
      </c>
    </row>
    <row r="2310" spans="3:23" x14ac:dyDescent="0.35">
      <c r="C2310" s="12">
        <v>43831</v>
      </c>
      <c r="D2310" s="12">
        <v>43861</v>
      </c>
      <c r="E2310" t="s">
        <v>20</v>
      </c>
      <c r="F2310" t="s">
        <v>59</v>
      </c>
      <c r="G2310" t="s">
        <v>59</v>
      </c>
      <c r="H2310" t="s">
        <v>60</v>
      </c>
      <c r="I2310" t="s">
        <v>61</v>
      </c>
      <c r="J2310" t="s">
        <v>62</v>
      </c>
      <c r="K2310" t="s">
        <v>63</v>
      </c>
      <c r="L2310" t="s">
        <v>64</v>
      </c>
      <c r="M2310" t="s">
        <v>65</v>
      </c>
      <c r="N2310" t="s">
        <v>92</v>
      </c>
      <c r="O2310" t="s">
        <v>93</v>
      </c>
      <c r="P2310" t="s">
        <v>188</v>
      </c>
      <c r="Q2310" t="s">
        <v>189</v>
      </c>
      <c r="R2310" t="s">
        <v>70</v>
      </c>
      <c r="S2310">
        <v>857316.81202803005</v>
      </c>
      <c r="T2310">
        <v>57.531260965805998</v>
      </c>
      <c r="U2310">
        <v>56.889098431214997</v>
      </c>
      <c r="V2310">
        <v>15069.9665783</v>
      </c>
      <c r="W2310">
        <v>0</v>
      </c>
    </row>
    <row r="2311" spans="3:23" x14ac:dyDescent="0.35">
      <c r="C2311" s="12">
        <v>43922</v>
      </c>
      <c r="D2311" s="12">
        <v>43951</v>
      </c>
      <c r="E2311" t="s">
        <v>20</v>
      </c>
      <c r="F2311" t="s">
        <v>59</v>
      </c>
      <c r="G2311" t="s">
        <v>59</v>
      </c>
      <c r="H2311" t="s">
        <v>76</v>
      </c>
      <c r="I2311" t="s">
        <v>61</v>
      </c>
      <c r="J2311" t="s">
        <v>62</v>
      </c>
      <c r="K2311" t="s">
        <v>63</v>
      </c>
      <c r="L2311" t="s">
        <v>64</v>
      </c>
      <c r="M2311" t="s">
        <v>88</v>
      </c>
      <c r="N2311" t="s">
        <v>150</v>
      </c>
      <c r="O2311" t="s">
        <v>93</v>
      </c>
      <c r="P2311" t="s">
        <v>151</v>
      </c>
      <c r="Q2311" t="s">
        <v>152</v>
      </c>
      <c r="R2311" t="s">
        <v>70</v>
      </c>
      <c r="S2311">
        <v>856422.14007505996</v>
      </c>
      <c r="T2311">
        <v>75.713068904965994</v>
      </c>
      <c r="U2311">
        <v>29.620700801558002</v>
      </c>
      <c r="V2311">
        <v>28912.960088709999</v>
      </c>
      <c r="W2311">
        <v>0</v>
      </c>
    </row>
    <row r="2312" spans="3:23" x14ac:dyDescent="0.35">
      <c r="C2312" s="12">
        <v>44105</v>
      </c>
      <c r="D2312" s="12">
        <v>44135</v>
      </c>
      <c r="E2312" t="s">
        <v>21</v>
      </c>
      <c r="F2312" t="s">
        <v>59</v>
      </c>
      <c r="G2312" t="s">
        <v>59</v>
      </c>
      <c r="H2312" t="s">
        <v>87</v>
      </c>
      <c r="I2312" t="s">
        <v>61</v>
      </c>
      <c r="J2312" t="s">
        <v>62</v>
      </c>
      <c r="K2312" t="s">
        <v>63</v>
      </c>
      <c r="L2312" t="s">
        <v>64</v>
      </c>
      <c r="M2312" t="s">
        <v>77</v>
      </c>
      <c r="N2312" t="s">
        <v>78</v>
      </c>
      <c r="O2312" t="s">
        <v>79</v>
      </c>
      <c r="P2312" t="s">
        <v>186</v>
      </c>
      <c r="Q2312" t="s">
        <v>187</v>
      </c>
      <c r="R2312" t="s">
        <v>70</v>
      </c>
      <c r="S2312">
        <v>855678.39284203004</v>
      </c>
      <c r="T2312">
        <v>39.907407966542003</v>
      </c>
      <c r="U2312">
        <v>16.935411981870001</v>
      </c>
      <c r="V2312">
        <v>50525.986244567001</v>
      </c>
      <c r="W2312">
        <v>0</v>
      </c>
    </row>
    <row r="2313" spans="3:23" x14ac:dyDescent="0.35">
      <c r="C2313" s="12">
        <v>43466</v>
      </c>
      <c r="D2313" s="12">
        <v>43496</v>
      </c>
      <c r="E2313" t="s">
        <v>75</v>
      </c>
      <c r="F2313" t="s">
        <v>59</v>
      </c>
      <c r="G2313" t="s">
        <v>59</v>
      </c>
      <c r="H2313" t="s">
        <v>76</v>
      </c>
      <c r="I2313" t="s">
        <v>61</v>
      </c>
      <c r="J2313" t="s">
        <v>62</v>
      </c>
      <c r="K2313" t="s">
        <v>63</v>
      </c>
      <c r="L2313" t="s">
        <v>64</v>
      </c>
      <c r="M2313" t="s">
        <v>82</v>
      </c>
      <c r="N2313" t="s">
        <v>83</v>
      </c>
      <c r="O2313" t="s">
        <v>84</v>
      </c>
      <c r="P2313" t="s">
        <v>160</v>
      </c>
      <c r="Q2313" t="s">
        <v>161</v>
      </c>
      <c r="R2313" t="s">
        <v>70</v>
      </c>
      <c r="S2313">
        <v>854857.14181255002</v>
      </c>
      <c r="T2313">
        <v>55.946255136430999</v>
      </c>
      <c r="U2313">
        <v>54.384470016891001</v>
      </c>
      <c r="V2313">
        <v>15718.773053172001</v>
      </c>
      <c r="W2313">
        <v>1</v>
      </c>
    </row>
    <row r="2314" spans="3:23" x14ac:dyDescent="0.35">
      <c r="C2314" s="12">
        <v>43435</v>
      </c>
      <c r="D2314" s="12">
        <v>43465</v>
      </c>
      <c r="E2314" t="s">
        <v>75</v>
      </c>
      <c r="F2314" t="s">
        <v>59</v>
      </c>
      <c r="G2314" t="s">
        <v>59</v>
      </c>
      <c r="H2314" t="s">
        <v>60</v>
      </c>
      <c r="I2314" t="s">
        <v>61</v>
      </c>
      <c r="J2314" t="s">
        <v>62</v>
      </c>
      <c r="K2314" t="s">
        <v>63</v>
      </c>
      <c r="L2314" t="s">
        <v>64</v>
      </c>
      <c r="M2314" t="s">
        <v>101</v>
      </c>
      <c r="N2314" t="s">
        <v>102</v>
      </c>
      <c r="O2314" t="s">
        <v>93</v>
      </c>
      <c r="P2314" t="s">
        <v>131</v>
      </c>
      <c r="Q2314" t="s">
        <v>132</v>
      </c>
      <c r="R2314" t="s">
        <v>70</v>
      </c>
      <c r="S2314">
        <v>854366.28570081003</v>
      </c>
      <c r="T2314">
        <v>77.289445886807002</v>
      </c>
      <c r="U2314">
        <v>25.076141660468998</v>
      </c>
      <c r="V2314">
        <v>34070.882884174003</v>
      </c>
      <c r="W2314">
        <v>0</v>
      </c>
    </row>
    <row r="2315" spans="3:23" x14ac:dyDescent="0.35">
      <c r="C2315" s="12">
        <v>44317</v>
      </c>
      <c r="D2315" s="12">
        <v>44347</v>
      </c>
      <c r="E2315" t="s">
        <v>21</v>
      </c>
      <c r="F2315" t="s">
        <v>59</v>
      </c>
      <c r="G2315" t="s">
        <v>59</v>
      </c>
      <c r="H2315" t="s">
        <v>87</v>
      </c>
      <c r="I2315" t="s">
        <v>61</v>
      </c>
      <c r="J2315" t="s">
        <v>62</v>
      </c>
      <c r="K2315" t="s">
        <v>63</v>
      </c>
      <c r="L2315" t="s">
        <v>64</v>
      </c>
      <c r="M2315" t="s">
        <v>65</v>
      </c>
      <c r="N2315" t="s">
        <v>66</v>
      </c>
      <c r="O2315" t="s">
        <v>67</v>
      </c>
      <c r="P2315" t="s">
        <v>148</v>
      </c>
      <c r="Q2315" t="s">
        <v>149</v>
      </c>
      <c r="R2315" t="s">
        <v>70</v>
      </c>
      <c r="S2315">
        <v>853713.9312158</v>
      </c>
      <c r="T2315">
        <v>50.016525798444</v>
      </c>
      <c r="U2315">
        <v>52.554296131655001</v>
      </c>
      <c r="V2315">
        <v>16244.417565353</v>
      </c>
      <c r="W2315">
        <v>0</v>
      </c>
    </row>
    <row r="2316" spans="3:23" x14ac:dyDescent="0.35">
      <c r="C2316" s="12">
        <v>43800</v>
      </c>
      <c r="D2316" s="12">
        <v>43830</v>
      </c>
      <c r="E2316" t="s">
        <v>20</v>
      </c>
      <c r="F2316" t="s">
        <v>59</v>
      </c>
      <c r="G2316" t="s">
        <v>59</v>
      </c>
      <c r="H2316" t="s">
        <v>76</v>
      </c>
      <c r="I2316" t="s">
        <v>61</v>
      </c>
      <c r="J2316" t="s">
        <v>62</v>
      </c>
      <c r="K2316" t="s">
        <v>63</v>
      </c>
      <c r="L2316" t="s">
        <v>64</v>
      </c>
      <c r="M2316" t="s">
        <v>82</v>
      </c>
      <c r="N2316" t="s">
        <v>83</v>
      </c>
      <c r="O2316" t="s">
        <v>84</v>
      </c>
      <c r="P2316" t="s">
        <v>160</v>
      </c>
      <c r="Q2316" t="s">
        <v>161</v>
      </c>
      <c r="R2316" t="s">
        <v>70</v>
      </c>
      <c r="S2316">
        <v>853464.25997022004</v>
      </c>
      <c r="T2316">
        <v>49.428244829274</v>
      </c>
      <c r="U2316">
        <v>55.305447123265999</v>
      </c>
      <c r="V2316">
        <v>15431.830034174</v>
      </c>
      <c r="W2316">
        <v>1</v>
      </c>
    </row>
    <row r="2317" spans="3:23" x14ac:dyDescent="0.35">
      <c r="C2317" s="12">
        <v>44287</v>
      </c>
      <c r="D2317" s="12">
        <v>44316</v>
      </c>
      <c r="E2317" t="s">
        <v>21</v>
      </c>
      <c r="F2317" t="s">
        <v>59</v>
      </c>
      <c r="G2317" t="s">
        <v>59</v>
      </c>
      <c r="H2317" t="s">
        <v>76</v>
      </c>
      <c r="I2317" t="s">
        <v>61</v>
      </c>
      <c r="J2317" t="s">
        <v>62</v>
      </c>
      <c r="K2317" t="s">
        <v>63</v>
      </c>
      <c r="L2317" t="s">
        <v>64</v>
      </c>
      <c r="M2317" t="s">
        <v>88</v>
      </c>
      <c r="N2317" t="s">
        <v>150</v>
      </c>
      <c r="O2317" t="s">
        <v>93</v>
      </c>
      <c r="P2317" t="s">
        <v>166</v>
      </c>
      <c r="Q2317" t="s">
        <v>167</v>
      </c>
      <c r="R2317" t="s">
        <v>70</v>
      </c>
      <c r="S2317">
        <v>853189.54109960003</v>
      </c>
      <c r="T2317">
        <v>59.946559311967</v>
      </c>
      <c r="U2317">
        <v>30.034048081658</v>
      </c>
      <c r="V2317">
        <v>28407.410775262</v>
      </c>
      <c r="W2317">
        <v>0</v>
      </c>
    </row>
    <row r="2318" spans="3:23" x14ac:dyDescent="0.35">
      <c r="C2318" s="12">
        <v>44440</v>
      </c>
      <c r="D2318" s="12">
        <v>44469</v>
      </c>
      <c r="E2318" t="s">
        <v>21</v>
      </c>
      <c r="F2318" t="s">
        <v>59</v>
      </c>
      <c r="G2318" t="s">
        <v>59</v>
      </c>
      <c r="H2318" t="s">
        <v>60</v>
      </c>
      <c r="I2318" t="s">
        <v>61</v>
      </c>
      <c r="J2318" t="s">
        <v>62</v>
      </c>
      <c r="K2318" t="s">
        <v>63</v>
      </c>
      <c r="L2318" t="s">
        <v>64</v>
      </c>
      <c r="M2318" t="s">
        <v>96</v>
      </c>
      <c r="N2318" t="s">
        <v>111</v>
      </c>
      <c r="O2318" t="s">
        <v>112</v>
      </c>
      <c r="P2318" t="s">
        <v>140</v>
      </c>
      <c r="Q2318" t="s">
        <v>141</v>
      </c>
      <c r="R2318" t="s">
        <v>70</v>
      </c>
      <c r="S2318">
        <v>852881.73789693997</v>
      </c>
      <c r="T2318">
        <v>77.559482522845997</v>
      </c>
      <c r="U2318">
        <v>36.705950972917996</v>
      </c>
      <c r="V2318">
        <v>23235.516729323001</v>
      </c>
      <c r="W2318">
        <v>0</v>
      </c>
    </row>
    <row r="2319" spans="3:23" x14ac:dyDescent="0.35">
      <c r="C2319" s="12">
        <v>44256</v>
      </c>
      <c r="D2319" s="12">
        <v>44286</v>
      </c>
      <c r="E2319" t="s">
        <v>21</v>
      </c>
      <c r="F2319" t="s">
        <v>59</v>
      </c>
      <c r="G2319" t="s">
        <v>59</v>
      </c>
      <c r="H2319" t="s">
        <v>76</v>
      </c>
      <c r="I2319" t="s">
        <v>61</v>
      </c>
      <c r="J2319" t="s">
        <v>62</v>
      </c>
      <c r="K2319" t="s">
        <v>63</v>
      </c>
      <c r="L2319" t="s">
        <v>64</v>
      </c>
      <c r="M2319" t="s">
        <v>82</v>
      </c>
      <c r="N2319" t="s">
        <v>83</v>
      </c>
      <c r="O2319" t="s">
        <v>84</v>
      </c>
      <c r="P2319" t="s">
        <v>211</v>
      </c>
      <c r="Q2319" t="s">
        <v>212</v>
      </c>
      <c r="R2319" t="s">
        <v>70</v>
      </c>
      <c r="S2319">
        <v>852059.79198009998</v>
      </c>
      <c r="T2319">
        <v>34.792307690938003</v>
      </c>
      <c r="U2319">
        <v>45.888944723253999</v>
      </c>
      <c r="V2319">
        <v>18567.866337277999</v>
      </c>
      <c r="W2319">
        <v>1</v>
      </c>
    </row>
    <row r="2320" spans="3:23" x14ac:dyDescent="0.35">
      <c r="C2320" s="12">
        <v>43497</v>
      </c>
      <c r="D2320" s="12">
        <v>43524</v>
      </c>
      <c r="E2320" t="s">
        <v>75</v>
      </c>
      <c r="F2320" t="s">
        <v>59</v>
      </c>
      <c r="G2320" t="s">
        <v>59</v>
      </c>
      <c r="H2320" t="s">
        <v>87</v>
      </c>
      <c r="I2320" t="s">
        <v>61</v>
      </c>
      <c r="J2320" t="s">
        <v>62</v>
      </c>
      <c r="K2320" t="s">
        <v>63</v>
      </c>
      <c r="L2320" t="s">
        <v>64</v>
      </c>
      <c r="M2320" t="s">
        <v>82</v>
      </c>
      <c r="N2320" t="s">
        <v>120</v>
      </c>
      <c r="O2320" t="s">
        <v>121</v>
      </c>
      <c r="P2320" t="s">
        <v>122</v>
      </c>
      <c r="Q2320" t="s">
        <v>123</v>
      </c>
      <c r="R2320" t="s">
        <v>70</v>
      </c>
      <c r="S2320">
        <v>851648.57913072</v>
      </c>
      <c r="T2320">
        <v>49.689035074553999</v>
      </c>
      <c r="U2320">
        <v>40.162196318711999</v>
      </c>
      <c r="V2320">
        <v>21205.229225323001</v>
      </c>
      <c r="W2320">
        <v>0</v>
      </c>
    </row>
    <row r="2321" spans="3:23" x14ac:dyDescent="0.35">
      <c r="C2321" s="12">
        <v>44105</v>
      </c>
      <c r="D2321" s="12">
        <v>44135</v>
      </c>
      <c r="E2321" t="s">
        <v>21</v>
      </c>
      <c r="F2321" t="s">
        <v>59</v>
      </c>
      <c r="G2321" t="s">
        <v>59</v>
      </c>
      <c r="H2321" t="s">
        <v>87</v>
      </c>
      <c r="I2321" t="s">
        <v>61</v>
      </c>
      <c r="J2321" t="s">
        <v>62</v>
      </c>
      <c r="K2321" t="s">
        <v>63</v>
      </c>
      <c r="L2321" t="s">
        <v>64</v>
      </c>
      <c r="M2321" t="s">
        <v>65</v>
      </c>
      <c r="N2321" t="s">
        <v>92</v>
      </c>
      <c r="O2321" t="s">
        <v>93</v>
      </c>
      <c r="P2321" t="s">
        <v>153</v>
      </c>
      <c r="Q2321" t="s">
        <v>154</v>
      </c>
      <c r="R2321" t="s">
        <v>70</v>
      </c>
      <c r="S2321">
        <v>851283.94617977994</v>
      </c>
      <c r="T2321">
        <v>38.996637308118999</v>
      </c>
      <c r="U2321">
        <v>55.063065285131998</v>
      </c>
      <c r="V2321">
        <v>15460.162665693</v>
      </c>
      <c r="W2321">
        <v>0</v>
      </c>
    </row>
    <row r="2322" spans="3:23" x14ac:dyDescent="0.35">
      <c r="C2322" s="12">
        <v>43556</v>
      </c>
      <c r="D2322" s="12">
        <v>43585</v>
      </c>
      <c r="E2322" t="s">
        <v>75</v>
      </c>
      <c r="F2322" t="s">
        <v>59</v>
      </c>
      <c r="G2322" t="s">
        <v>59</v>
      </c>
      <c r="H2322" t="s">
        <v>60</v>
      </c>
      <c r="I2322" t="s">
        <v>61</v>
      </c>
      <c r="J2322" t="s">
        <v>62</v>
      </c>
      <c r="K2322" t="s">
        <v>63</v>
      </c>
      <c r="L2322" t="s">
        <v>64</v>
      </c>
      <c r="M2322" t="s">
        <v>65</v>
      </c>
      <c r="N2322" t="s">
        <v>92</v>
      </c>
      <c r="O2322" t="s">
        <v>93</v>
      </c>
      <c r="P2322" t="s">
        <v>153</v>
      </c>
      <c r="Q2322" t="s">
        <v>154</v>
      </c>
      <c r="R2322" t="s">
        <v>70</v>
      </c>
      <c r="S2322">
        <v>849697.33454407996</v>
      </c>
      <c r="T2322">
        <v>74.937263439431007</v>
      </c>
      <c r="U2322">
        <v>56.100447934085999</v>
      </c>
      <c r="V2322">
        <v>15145.999111138</v>
      </c>
      <c r="W2322">
        <v>0</v>
      </c>
    </row>
    <row r="2323" spans="3:23" x14ac:dyDescent="0.35">
      <c r="C2323" s="12">
        <v>44105</v>
      </c>
      <c r="D2323" s="12">
        <v>44135</v>
      </c>
      <c r="E2323" t="s">
        <v>21</v>
      </c>
      <c r="F2323" t="s">
        <v>59</v>
      </c>
      <c r="G2323" t="s">
        <v>59</v>
      </c>
      <c r="H2323" t="s">
        <v>76</v>
      </c>
      <c r="I2323" t="s">
        <v>61</v>
      </c>
      <c r="J2323" t="s">
        <v>62</v>
      </c>
      <c r="K2323" t="s">
        <v>63</v>
      </c>
      <c r="L2323" t="s">
        <v>64</v>
      </c>
      <c r="M2323" t="s">
        <v>77</v>
      </c>
      <c r="N2323" t="s">
        <v>78</v>
      </c>
      <c r="O2323" t="s">
        <v>79</v>
      </c>
      <c r="P2323" t="s">
        <v>135</v>
      </c>
      <c r="Q2323" t="s">
        <v>136</v>
      </c>
      <c r="R2323" t="s">
        <v>70</v>
      </c>
      <c r="S2323">
        <v>849456.92699215002</v>
      </c>
      <c r="T2323">
        <v>84.862992406196994</v>
      </c>
      <c r="U2323">
        <v>23.291666930053001</v>
      </c>
      <c r="V2323">
        <v>36470.422213366001</v>
      </c>
      <c r="W2323">
        <v>0</v>
      </c>
    </row>
    <row r="2324" spans="3:23" x14ac:dyDescent="0.35">
      <c r="C2324" s="12">
        <v>44378</v>
      </c>
      <c r="D2324" s="12">
        <v>44408</v>
      </c>
      <c r="E2324" t="s">
        <v>21</v>
      </c>
      <c r="F2324" t="s">
        <v>59</v>
      </c>
      <c r="G2324" t="s">
        <v>59</v>
      </c>
      <c r="H2324" t="s">
        <v>87</v>
      </c>
      <c r="I2324" t="s">
        <v>61</v>
      </c>
      <c r="J2324" t="s">
        <v>62</v>
      </c>
      <c r="K2324" t="s">
        <v>63</v>
      </c>
      <c r="L2324" t="s">
        <v>64</v>
      </c>
      <c r="M2324" t="s">
        <v>82</v>
      </c>
      <c r="N2324" t="s">
        <v>157</v>
      </c>
      <c r="O2324" t="s">
        <v>67</v>
      </c>
      <c r="P2324" t="s">
        <v>158</v>
      </c>
      <c r="Q2324" t="s">
        <v>159</v>
      </c>
      <c r="R2324" t="s">
        <v>70</v>
      </c>
      <c r="S2324">
        <v>849435.89323279005</v>
      </c>
      <c r="T2324">
        <v>23.547688572965999</v>
      </c>
      <c r="U2324">
        <v>48.909935836457002</v>
      </c>
      <c r="V2324">
        <v>17367.348345602</v>
      </c>
      <c r="W2324">
        <v>0</v>
      </c>
    </row>
    <row r="2325" spans="3:23" x14ac:dyDescent="0.35">
      <c r="C2325" s="12">
        <v>44013</v>
      </c>
      <c r="D2325" s="12">
        <v>44043</v>
      </c>
      <c r="E2325" t="s">
        <v>20</v>
      </c>
      <c r="F2325" t="s">
        <v>59</v>
      </c>
      <c r="G2325" t="s">
        <v>59</v>
      </c>
      <c r="H2325" t="s">
        <v>87</v>
      </c>
      <c r="I2325" t="s">
        <v>61</v>
      </c>
      <c r="J2325" t="s">
        <v>62</v>
      </c>
      <c r="K2325" t="s">
        <v>63</v>
      </c>
      <c r="L2325" t="s">
        <v>64</v>
      </c>
      <c r="M2325" t="s">
        <v>65</v>
      </c>
      <c r="N2325" t="s">
        <v>92</v>
      </c>
      <c r="O2325" t="s">
        <v>93</v>
      </c>
      <c r="P2325" t="s">
        <v>142</v>
      </c>
      <c r="Q2325" t="s">
        <v>143</v>
      </c>
      <c r="R2325" t="s">
        <v>70</v>
      </c>
      <c r="S2325">
        <v>849040.69937615003</v>
      </c>
      <c r="T2325">
        <v>18.465307920183001</v>
      </c>
      <c r="U2325">
        <v>139.98569019483</v>
      </c>
      <c r="V2325">
        <v>6065.1963653889998</v>
      </c>
      <c r="W2325">
        <v>0</v>
      </c>
    </row>
    <row r="2326" spans="3:23" x14ac:dyDescent="0.35">
      <c r="C2326" s="12">
        <v>43891</v>
      </c>
      <c r="D2326" s="12">
        <v>43921</v>
      </c>
      <c r="E2326" t="s">
        <v>20</v>
      </c>
      <c r="F2326" t="s">
        <v>59</v>
      </c>
      <c r="G2326" t="s">
        <v>59</v>
      </c>
      <c r="H2326" t="s">
        <v>87</v>
      </c>
      <c r="I2326" t="s">
        <v>61</v>
      </c>
      <c r="J2326" t="s">
        <v>62</v>
      </c>
      <c r="K2326" t="s">
        <v>63</v>
      </c>
      <c r="L2326" t="s">
        <v>64</v>
      </c>
      <c r="M2326" t="s">
        <v>65</v>
      </c>
      <c r="N2326" t="s">
        <v>92</v>
      </c>
      <c r="O2326" t="s">
        <v>93</v>
      </c>
      <c r="P2326" t="s">
        <v>153</v>
      </c>
      <c r="Q2326" t="s">
        <v>154</v>
      </c>
      <c r="R2326" t="s">
        <v>70</v>
      </c>
      <c r="S2326">
        <v>848498.82964226999</v>
      </c>
      <c r="T2326">
        <v>43.099118897723997</v>
      </c>
      <c r="U2326">
        <v>56.324948356621</v>
      </c>
      <c r="V2326">
        <v>15064.351666512001</v>
      </c>
      <c r="W2326">
        <v>0</v>
      </c>
    </row>
    <row r="2327" spans="3:23" x14ac:dyDescent="0.35">
      <c r="C2327" s="12">
        <v>43922</v>
      </c>
      <c r="D2327" s="12">
        <v>43951</v>
      </c>
      <c r="E2327" t="s">
        <v>20</v>
      </c>
      <c r="F2327" t="s">
        <v>59</v>
      </c>
      <c r="G2327" t="s">
        <v>59</v>
      </c>
      <c r="H2327" t="s">
        <v>76</v>
      </c>
      <c r="I2327" t="s">
        <v>61</v>
      </c>
      <c r="J2327" t="s">
        <v>62</v>
      </c>
      <c r="K2327" t="s">
        <v>63</v>
      </c>
      <c r="L2327" t="s">
        <v>64</v>
      </c>
      <c r="M2327" t="s">
        <v>82</v>
      </c>
      <c r="N2327" t="s">
        <v>83</v>
      </c>
      <c r="O2327" t="s">
        <v>84</v>
      </c>
      <c r="P2327" t="s">
        <v>211</v>
      </c>
      <c r="Q2327" t="s">
        <v>212</v>
      </c>
      <c r="R2327" t="s">
        <v>70</v>
      </c>
      <c r="S2327">
        <v>848199.63859693997</v>
      </c>
      <c r="T2327">
        <v>32.765571320592002</v>
      </c>
      <c r="U2327">
        <v>43.501855271297998</v>
      </c>
      <c r="V2327">
        <v>19498.010678099999</v>
      </c>
      <c r="W2327">
        <v>1</v>
      </c>
    </row>
    <row r="2328" spans="3:23" x14ac:dyDescent="0.35">
      <c r="C2328" s="12">
        <v>43497</v>
      </c>
      <c r="D2328" s="12">
        <v>43524</v>
      </c>
      <c r="E2328" t="s">
        <v>75</v>
      </c>
      <c r="F2328" t="s">
        <v>59</v>
      </c>
      <c r="G2328" t="s">
        <v>59</v>
      </c>
      <c r="H2328" t="s">
        <v>87</v>
      </c>
      <c r="I2328" t="s">
        <v>61</v>
      </c>
      <c r="J2328" t="s">
        <v>62</v>
      </c>
      <c r="K2328" t="s">
        <v>63</v>
      </c>
      <c r="L2328" t="s">
        <v>64</v>
      </c>
      <c r="M2328" t="s">
        <v>65</v>
      </c>
      <c r="N2328" t="s">
        <v>92</v>
      </c>
      <c r="O2328" t="s">
        <v>93</v>
      </c>
      <c r="P2328" t="s">
        <v>94</v>
      </c>
      <c r="Q2328" t="s">
        <v>95</v>
      </c>
      <c r="R2328" t="s">
        <v>70</v>
      </c>
      <c r="S2328">
        <v>847747.92154999997</v>
      </c>
      <c r="T2328">
        <v>58.570481604271002</v>
      </c>
      <c r="U2328">
        <v>41.581951528986004</v>
      </c>
      <c r="V2328">
        <v>20387.401032851001</v>
      </c>
      <c r="W2328">
        <v>0</v>
      </c>
    </row>
    <row r="2329" spans="3:23" x14ac:dyDescent="0.35">
      <c r="C2329" s="12">
        <v>43709</v>
      </c>
      <c r="D2329" s="12">
        <v>43738</v>
      </c>
      <c r="E2329" t="s">
        <v>75</v>
      </c>
      <c r="F2329" t="s">
        <v>59</v>
      </c>
      <c r="G2329" t="s">
        <v>59</v>
      </c>
      <c r="H2329" t="s">
        <v>76</v>
      </c>
      <c r="I2329" t="s">
        <v>61</v>
      </c>
      <c r="J2329" t="s">
        <v>62</v>
      </c>
      <c r="K2329" t="s">
        <v>63</v>
      </c>
      <c r="L2329" t="s">
        <v>64</v>
      </c>
      <c r="M2329" t="s">
        <v>96</v>
      </c>
      <c r="N2329" t="s">
        <v>111</v>
      </c>
      <c r="O2329" t="s">
        <v>112</v>
      </c>
      <c r="P2329" t="s">
        <v>113</v>
      </c>
      <c r="Q2329" t="s">
        <v>114</v>
      </c>
      <c r="R2329" t="s">
        <v>70</v>
      </c>
      <c r="S2329">
        <v>847433.46301887999</v>
      </c>
      <c r="T2329">
        <v>87.879791015129996</v>
      </c>
      <c r="U2329">
        <v>46.234391707039997</v>
      </c>
      <c r="V2329">
        <v>18329.071319647999</v>
      </c>
      <c r="W2329">
        <v>0</v>
      </c>
    </row>
    <row r="2330" spans="3:23" x14ac:dyDescent="0.35">
      <c r="C2330" s="12">
        <v>44317</v>
      </c>
      <c r="D2330" s="12">
        <v>44347</v>
      </c>
      <c r="E2330" t="s">
        <v>21</v>
      </c>
      <c r="F2330" t="s">
        <v>59</v>
      </c>
      <c r="G2330" t="s">
        <v>59</v>
      </c>
      <c r="H2330" t="s">
        <v>60</v>
      </c>
      <c r="I2330" t="s">
        <v>61</v>
      </c>
      <c r="J2330" t="s">
        <v>62</v>
      </c>
      <c r="K2330" t="s">
        <v>63</v>
      </c>
      <c r="L2330" t="s">
        <v>64</v>
      </c>
      <c r="M2330" t="s">
        <v>88</v>
      </c>
      <c r="N2330" t="s">
        <v>150</v>
      </c>
      <c r="O2330" t="s">
        <v>93</v>
      </c>
      <c r="P2330" t="s">
        <v>225</v>
      </c>
      <c r="Q2330" t="s">
        <v>226</v>
      </c>
      <c r="R2330" t="s">
        <v>70</v>
      </c>
      <c r="S2330">
        <v>847000.17998022004</v>
      </c>
      <c r="T2330">
        <v>43.466971767587999</v>
      </c>
      <c r="U2330">
        <v>29.481538117317999</v>
      </c>
      <c r="V2330">
        <v>28729.850410440002</v>
      </c>
      <c r="W2330">
        <v>0</v>
      </c>
    </row>
    <row r="2331" spans="3:23" x14ac:dyDescent="0.35">
      <c r="C2331" s="12">
        <v>43497</v>
      </c>
      <c r="D2331" s="12">
        <v>43524</v>
      </c>
      <c r="E2331" t="s">
        <v>75</v>
      </c>
      <c r="F2331" t="s">
        <v>59</v>
      </c>
      <c r="G2331" t="s">
        <v>59</v>
      </c>
      <c r="H2331" t="s">
        <v>60</v>
      </c>
      <c r="I2331" t="s">
        <v>61</v>
      </c>
      <c r="J2331" t="s">
        <v>62</v>
      </c>
      <c r="K2331" t="s">
        <v>63</v>
      </c>
      <c r="L2331" t="s">
        <v>64</v>
      </c>
      <c r="M2331" t="s">
        <v>65</v>
      </c>
      <c r="N2331" t="s">
        <v>117</v>
      </c>
      <c r="O2331" t="s">
        <v>93</v>
      </c>
      <c r="P2331" t="s">
        <v>127</v>
      </c>
      <c r="Q2331" t="s">
        <v>128</v>
      </c>
      <c r="R2331" t="s">
        <v>70</v>
      </c>
      <c r="S2331">
        <v>846341.10602601001</v>
      </c>
      <c r="T2331">
        <v>65.739637812694994</v>
      </c>
      <c r="U2331">
        <v>47.495821400898997</v>
      </c>
      <c r="V2331">
        <v>17819.275065952999</v>
      </c>
      <c r="W2331">
        <v>0</v>
      </c>
    </row>
    <row r="2332" spans="3:23" x14ac:dyDescent="0.35">
      <c r="C2332" s="12">
        <v>44197</v>
      </c>
      <c r="D2332" s="12">
        <v>44227</v>
      </c>
      <c r="E2332" t="s">
        <v>21</v>
      </c>
      <c r="F2332" t="s">
        <v>59</v>
      </c>
      <c r="G2332" t="s">
        <v>59</v>
      </c>
      <c r="H2332" t="s">
        <v>76</v>
      </c>
      <c r="I2332" t="s">
        <v>61</v>
      </c>
      <c r="J2332" t="s">
        <v>62</v>
      </c>
      <c r="K2332" t="s">
        <v>63</v>
      </c>
      <c r="L2332" t="s">
        <v>64</v>
      </c>
      <c r="M2332" t="s">
        <v>65</v>
      </c>
      <c r="N2332" t="s">
        <v>117</v>
      </c>
      <c r="O2332" t="s">
        <v>93</v>
      </c>
      <c r="P2332" t="s">
        <v>144</v>
      </c>
      <c r="Q2332" t="s">
        <v>145</v>
      </c>
      <c r="R2332" t="s">
        <v>70</v>
      </c>
      <c r="S2332">
        <v>845392.17375041998</v>
      </c>
      <c r="T2332">
        <v>64.602661102777006</v>
      </c>
      <c r="U2332">
        <v>57.263596546111003</v>
      </c>
      <c r="V2332">
        <v>14763.169356114</v>
      </c>
      <c r="W2332">
        <v>0</v>
      </c>
    </row>
    <row r="2333" spans="3:23" x14ac:dyDescent="0.35">
      <c r="C2333" s="12">
        <v>43800</v>
      </c>
      <c r="D2333" s="12">
        <v>43830</v>
      </c>
      <c r="E2333" t="s">
        <v>20</v>
      </c>
      <c r="F2333" t="s">
        <v>59</v>
      </c>
      <c r="G2333" t="s">
        <v>59</v>
      </c>
      <c r="H2333" t="s">
        <v>60</v>
      </c>
      <c r="I2333" t="s">
        <v>61</v>
      </c>
      <c r="J2333" t="s">
        <v>62</v>
      </c>
      <c r="K2333" t="s">
        <v>63</v>
      </c>
      <c r="L2333" t="s">
        <v>64</v>
      </c>
      <c r="M2333" t="s">
        <v>101</v>
      </c>
      <c r="N2333" t="s">
        <v>102</v>
      </c>
      <c r="O2333" t="s">
        <v>93</v>
      </c>
      <c r="P2333" t="s">
        <v>131</v>
      </c>
      <c r="Q2333" t="s">
        <v>132</v>
      </c>
      <c r="R2333" t="s">
        <v>70</v>
      </c>
      <c r="S2333">
        <v>845226.78686532006</v>
      </c>
      <c r="T2333">
        <v>75.861002857016004</v>
      </c>
      <c r="U2333">
        <v>25.273142789502</v>
      </c>
      <c r="V2333">
        <v>33443.675521685997</v>
      </c>
      <c r="W2333">
        <v>0</v>
      </c>
    </row>
    <row r="2334" spans="3:23" x14ac:dyDescent="0.35">
      <c r="C2334" s="12">
        <v>43617</v>
      </c>
      <c r="D2334" s="12">
        <v>43646</v>
      </c>
      <c r="E2334" t="s">
        <v>75</v>
      </c>
      <c r="F2334" t="s">
        <v>59</v>
      </c>
      <c r="G2334" t="s">
        <v>59</v>
      </c>
      <c r="H2334" t="s">
        <v>87</v>
      </c>
      <c r="I2334" t="s">
        <v>61</v>
      </c>
      <c r="J2334" t="s">
        <v>62</v>
      </c>
      <c r="K2334" t="s">
        <v>63</v>
      </c>
      <c r="L2334" t="s">
        <v>64</v>
      </c>
      <c r="M2334" t="s">
        <v>82</v>
      </c>
      <c r="N2334" t="s">
        <v>120</v>
      </c>
      <c r="O2334" t="s">
        <v>121</v>
      </c>
      <c r="P2334" t="s">
        <v>122</v>
      </c>
      <c r="Q2334" t="s">
        <v>123</v>
      </c>
      <c r="R2334" t="s">
        <v>70</v>
      </c>
      <c r="S2334">
        <v>844878.36344118998</v>
      </c>
      <c r="T2334">
        <v>51.146322629372001</v>
      </c>
      <c r="U2334">
        <v>40.293629509616999</v>
      </c>
      <c r="V2334">
        <v>20968.038216550998</v>
      </c>
      <c r="W2334">
        <v>0</v>
      </c>
    </row>
    <row r="2335" spans="3:23" x14ac:dyDescent="0.35">
      <c r="C2335" s="12">
        <v>43525</v>
      </c>
      <c r="D2335" s="12">
        <v>43555</v>
      </c>
      <c r="E2335" t="s">
        <v>75</v>
      </c>
      <c r="F2335" t="s">
        <v>59</v>
      </c>
      <c r="G2335" t="s">
        <v>59</v>
      </c>
      <c r="H2335" t="s">
        <v>76</v>
      </c>
      <c r="I2335" t="s">
        <v>61</v>
      </c>
      <c r="J2335" t="s">
        <v>62</v>
      </c>
      <c r="K2335" t="s">
        <v>63</v>
      </c>
      <c r="L2335" t="s">
        <v>64</v>
      </c>
      <c r="M2335" t="s">
        <v>96</v>
      </c>
      <c r="N2335" t="s">
        <v>111</v>
      </c>
      <c r="O2335" t="s">
        <v>112</v>
      </c>
      <c r="P2335" t="s">
        <v>113</v>
      </c>
      <c r="Q2335" t="s">
        <v>114</v>
      </c>
      <c r="R2335" t="s">
        <v>70</v>
      </c>
      <c r="S2335">
        <v>844621.62672476994</v>
      </c>
      <c r="T2335">
        <v>85.402412868415993</v>
      </c>
      <c r="U2335">
        <v>45.279748276607002</v>
      </c>
      <c r="V2335">
        <v>18653.408176323999</v>
      </c>
      <c r="W2335">
        <v>0</v>
      </c>
    </row>
    <row r="2336" spans="3:23" x14ac:dyDescent="0.35">
      <c r="C2336" s="12">
        <v>44287</v>
      </c>
      <c r="D2336" s="12">
        <v>44316</v>
      </c>
      <c r="E2336" t="s">
        <v>21</v>
      </c>
      <c r="F2336" t="s">
        <v>59</v>
      </c>
      <c r="G2336" t="s">
        <v>59</v>
      </c>
      <c r="H2336" t="s">
        <v>87</v>
      </c>
      <c r="I2336" t="s">
        <v>61</v>
      </c>
      <c r="J2336" t="s">
        <v>62</v>
      </c>
      <c r="K2336" t="s">
        <v>63</v>
      </c>
      <c r="L2336" t="s">
        <v>64</v>
      </c>
      <c r="M2336" t="s">
        <v>65</v>
      </c>
      <c r="N2336" t="s">
        <v>92</v>
      </c>
      <c r="O2336" t="s">
        <v>93</v>
      </c>
      <c r="P2336" t="s">
        <v>146</v>
      </c>
      <c r="Q2336" t="s">
        <v>147</v>
      </c>
      <c r="R2336" t="s">
        <v>70</v>
      </c>
      <c r="S2336">
        <v>844239.92451400997</v>
      </c>
      <c r="T2336">
        <v>40.919291260401998</v>
      </c>
      <c r="U2336">
        <v>51.156322877941001</v>
      </c>
      <c r="V2336">
        <v>16503.139338774999</v>
      </c>
      <c r="W2336">
        <v>0</v>
      </c>
    </row>
    <row r="2337" spans="3:23" x14ac:dyDescent="0.35">
      <c r="C2337" s="12">
        <v>44256</v>
      </c>
      <c r="D2337" s="12">
        <v>44286</v>
      </c>
      <c r="E2337" t="s">
        <v>21</v>
      </c>
      <c r="F2337" t="s">
        <v>59</v>
      </c>
      <c r="G2337" t="s">
        <v>59</v>
      </c>
      <c r="H2337" t="s">
        <v>60</v>
      </c>
      <c r="I2337" t="s">
        <v>61</v>
      </c>
      <c r="J2337" t="s">
        <v>62</v>
      </c>
      <c r="K2337" t="s">
        <v>63</v>
      </c>
      <c r="L2337" t="s">
        <v>64</v>
      </c>
      <c r="M2337" t="s">
        <v>96</v>
      </c>
      <c r="N2337" t="s">
        <v>111</v>
      </c>
      <c r="O2337" t="s">
        <v>112</v>
      </c>
      <c r="P2337" t="s">
        <v>140</v>
      </c>
      <c r="Q2337" t="s">
        <v>141</v>
      </c>
      <c r="R2337" t="s">
        <v>70</v>
      </c>
      <c r="S2337">
        <v>843823.56473248999</v>
      </c>
      <c r="T2337">
        <v>79.781226753436997</v>
      </c>
      <c r="U2337">
        <v>36.739680255815003</v>
      </c>
      <c r="V2337">
        <v>22967.634961899999</v>
      </c>
      <c r="W2337">
        <v>0</v>
      </c>
    </row>
    <row r="2338" spans="3:23" x14ac:dyDescent="0.35">
      <c r="C2338" s="12">
        <v>44287</v>
      </c>
      <c r="D2338" s="12">
        <v>44316</v>
      </c>
      <c r="E2338" t="s">
        <v>21</v>
      </c>
      <c r="F2338" t="s">
        <v>59</v>
      </c>
      <c r="G2338" t="s">
        <v>59</v>
      </c>
      <c r="H2338" t="s">
        <v>60</v>
      </c>
      <c r="I2338" t="s">
        <v>61</v>
      </c>
      <c r="J2338" t="s">
        <v>62</v>
      </c>
      <c r="K2338" t="s">
        <v>63</v>
      </c>
      <c r="L2338" t="s">
        <v>64</v>
      </c>
      <c r="M2338" t="s">
        <v>96</v>
      </c>
      <c r="N2338" t="s">
        <v>111</v>
      </c>
      <c r="O2338" t="s">
        <v>112</v>
      </c>
      <c r="P2338" t="s">
        <v>140</v>
      </c>
      <c r="Q2338" t="s">
        <v>141</v>
      </c>
      <c r="R2338" t="s">
        <v>70</v>
      </c>
      <c r="S2338">
        <v>843198.09407452994</v>
      </c>
      <c r="T2338">
        <v>76.258892453588999</v>
      </c>
      <c r="U2338">
        <v>37.176042760818</v>
      </c>
      <c r="V2338">
        <v>22681.222407115001</v>
      </c>
      <c r="W2338">
        <v>0</v>
      </c>
    </row>
    <row r="2339" spans="3:23" x14ac:dyDescent="0.35">
      <c r="C2339" s="12">
        <v>43891</v>
      </c>
      <c r="D2339" s="12">
        <v>43921</v>
      </c>
      <c r="E2339" t="s">
        <v>20</v>
      </c>
      <c r="F2339" t="s">
        <v>59</v>
      </c>
      <c r="G2339" t="s">
        <v>59</v>
      </c>
      <c r="H2339" t="s">
        <v>76</v>
      </c>
      <c r="I2339" t="s">
        <v>61</v>
      </c>
      <c r="J2339" t="s">
        <v>62</v>
      </c>
      <c r="K2339" t="s">
        <v>63</v>
      </c>
      <c r="L2339" t="s">
        <v>64</v>
      </c>
      <c r="M2339" t="s">
        <v>65</v>
      </c>
      <c r="N2339" t="s">
        <v>117</v>
      </c>
      <c r="O2339" t="s">
        <v>93</v>
      </c>
      <c r="P2339" t="s">
        <v>127</v>
      </c>
      <c r="Q2339" t="s">
        <v>128</v>
      </c>
      <c r="R2339" t="s">
        <v>70</v>
      </c>
      <c r="S2339">
        <v>843162.81592468999</v>
      </c>
      <c r="T2339">
        <v>73.744648494789004</v>
      </c>
      <c r="U2339">
        <v>51.549588603003997</v>
      </c>
      <c r="V2339">
        <v>16356.34422649</v>
      </c>
      <c r="W2339">
        <v>0</v>
      </c>
    </row>
    <row r="2340" spans="3:23" x14ac:dyDescent="0.35">
      <c r="C2340" s="12">
        <v>43374</v>
      </c>
      <c r="D2340" s="12">
        <v>43404</v>
      </c>
      <c r="E2340" t="s">
        <v>75</v>
      </c>
      <c r="F2340" t="s">
        <v>59</v>
      </c>
      <c r="G2340" t="s">
        <v>59</v>
      </c>
      <c r="H2340" t="s">
        <v>60</v>
      </c>
      <c r="I2340" t="s">
        <v>61</v>
      </c>
      <c r="J2340" t="s">
        <v>62</v>
      </c>
      <c r="K2340" t="s">
        <v>63</v>
      </c>
      <c r="L2340" t="s">
        <v>64</v>
      </c>
      <c r="M2340" t="s">
        <v>101</v>
      </c>
      <c r="N2340" t="s">
        <v>102</v>
      </c>
      <c r="O2340" t="s">
        <v>93</v>
      </c>
      <c r="P2340" t="s">
        <v>131</v>
      </c>
      <c r="Q2340" t="s">
        <v>132</v>
      </c>
      <c r="R2340" t="s">
        <v>70</v>
      </c>
      <c r="S2340">
        <v>842867.54479140998</v>
      </c>
      <c r="T2340">
        <v>74.136703472426007</v>
      </c>
      <c r="U2340">
        <v>25.103505374171</v>
      </c>
      <c r="V2340">
        <v>33575.691212377002</v>
      </c>
      <c r="W2340">
        <v>0</v>
      </c>
    </row>
    <row r="2341" spans="3:23" x14ac:dyDescent="0.35">
      <c r="C2341" s="12">
        <v>43374</v>
      </c>
      <c r="D2341" s="12">
        <v>43404</v>
      </c>
      <c r="E2341" t="s">
        <v>75</v>
      </c>
      <c r="F2341" t="s">
        <v>59</v>
      </c>
      <c r="G2341" t="s">
        <v>59</v>
      </c>
      <c r="H2341" t="s">
        <v>76</v>
      </c>
      <c r="I2341" t="s">
        <v>61</v>
      </c>
      <c r="J2341" t="s">
        <v>62</v>
      </c>
      <c r="K2341" t="s">
        <v>63</v>
      </c>
      <c r="L2341" t="s">
        <v>64</v>
      </c>
      <c r="M2341" t="s">
        <v>82</v>
      </c>
      <c r="N2341" t="s">
        <v>120</v>
      </c>
      <c r="O2341" t="s">
        <v>121</v>
      </c>
      <c r="P2341" t="s">
        <v>162</v>
      </c>
      <c r="Q2341" t="s">
        <v>163</v>
      </c>
      <c r="R2341" t="s">
        <v>70</v>
      </c>
      <c r="S2341">
        <v>841682.90963850997</v>
      </c>
      <c r="T2341">
        <v>52.673931267211998</v>
      </c>
      <c r="U2341">
        <v>50.790377186567</v>
      </c>
      <c r="V2341">
        <v>16571.700315333001</v>
      </c>
      <c r="W2341">
        <v>0</v>
      </c>
    </row>
    <row r="2342" spans="3:23" x14ac:dyDescent="0.35">
      <c r="C2342" s="12">
        <v>43586</v>
      </c>
      <c r="D2342" s="12">
        <v>43616</v>
      </c>
      <c r="E2342" t="s">
        <v>75</v>
      </c>
      <c r="F2342" t="s">
        <v>59</v>
      </c>
      <c r="G2342" t="s">
        <v>59</v>
      </c>
      <c r="H2342" t="s">
        <v>87</v>
      </c>
      <c r="I2342" t="s">
        <v>61</v>
      </c>
      <c r="J2342" t="s">
        <v>62</v>
      </c>
      <c r="K2342" t="s">
        <v>63</v>
      </c>
      <c r="L2342" t="s">
        <v>64</v>
      </c>
      <c r="M2342" t="s">
        <v>82</v>
      </c>
      <c r="N2342" t="s">
        <v>120</v>
      </c>
      <c r="O2342" t="s">
        <v>121</v>
      </c>
      <c r="P2342" t="s">
        <v>122</v>
      </c>
      <c r="Q2342" t="s">
        <v>123</v>
      </c>
      <c r="R2342" t="s">
        <v>70</v>
      </c>
      <c r="S2342">
        <v>841185.68925409997</v>
      </c>
      <c r="T2342">
        <v>49.530116977934</v>
      </c>
      <c r="U2342">
        <v>40.541335622726997</v>
      </c>
      <c r="V2342">
        <v>20748.840074783999</v>
      </c>
      <c r="W2342">
        <v>0</v>
      </c>
    </row>
    <row r="2343" spans="3:23" x14ac:dyDescent="0.35">
      <c r="C2343" s="12">
        <v>43739</v>
      </c>
      <c r="D2343" s="12">
        <v>43769</v>
      </c>
      <c r="E2343" t="s">
        <v>20</v>
      </c>
      <c r="F2343" t="s">
        <v>59</v>
      </c>
      <c r="G2343" t="s">
        <v>59</v>
      </c>
      <c r="H2343" t="s">
        <v>60</v>
      </c>
      <c r="I2343" t="s">
        <v>61</v>
      </c>
      <c r="J2343" t="s">
        <v>62</v>
      </c>
      <c r="K2343" t="s">
        <v>63</v>
      </c>
      <c r="L2343" t="s">
        <v>64</v>
      </c>
      <c r="M2343" t="s">
        <v>65</v>
      </c>
      <c r="N2343" t="s">
        <v>66</v>
      </c>
      <c r="O2343" t="s">
        <v>67</v>
      </c>
      <c r="P2343" t="s">
        <v>155</v>
      </c>
      <c r="Q2343" t="s">
        <v>156</v>
      </c>
      <c r="R2343" t="s">
        <v>70</v>
      </c>
      <c r="S2343">
        <v>840852.87929169997</v>
      </c>
      <c r="T2343">
        <v>81.292002179514995</v>
      </c>
      <c r="U2343">
        <v>49.969067559480003</v>
      </c>
      <c r="V2343">
        <v>16827.467878818999</v>
      </c>
      <c r="W2343">
        <v>0</v>
      </c>
    </row>
    <row r="2344" spans="3:23" x14ac:dyDescent="0.35">
      <c r="C2344" s="12">
        <v>43739</v>
      </c>
      <c r="D2344" s="12">
        <v>43769</v>
      </c>
      <c r="E2344" t="s">
        <v>20</v>
      </c>
      <c r="F2344" t="s">
        <v>59</v>
      </c>
      <c r="G2344" t="s">
        <v>59</v>
      </c>
      <c r="H2344" t="s">
        <v>60</v>
      </c>
      <c r="I2344" t="s">
        <v>61</v>
      </c>
      <c r="J2344" t="s">
        <v>62</v>
      </c>
      <c r="K2344" t="s">
        <v>63</v>
      </c>
      <c r="L2344" t="s">
        <v>64</v>
      </c>
      <c r="M2344" t="s">
        <v>96</v>
      </c>
      <c r="N2344" t="s">
        <v>97</v>
      </c>
      <c r="O2344" t="s">
        <v>98</v>
      </c>
      <c r="P2344" t="s">
        <v>265</v>
      </c>
      <c r="Q2344" t="s">
        <v>266</v>
      </c>
      <c r="R2344" t="s">
        <v>70</v>
      </c>
      <c r="S2344">
        <v>840391.25705065997</v>
      </c>
      <c r="T2344">
        <v>45.558606968439001</v>
      </c>
      <c r="U2344">
        <v>127.34967784686999</v>
      </c>
      <c r="V2344">
        <v>6599.0842792801004</v>
      </c>
      <c r="W2344">
        <v>0</v>
      </c>
    </row>
    <row r="2345" spans="3:23" x14ac:dyDescent="0.35">
      <c r="C2345" s="12">
        <v>44317</v>
      </c>
      <c r="D2345" s="12">
        <v>44347</v>
      </c>
      <c r="E2345" t="s">
        <v>21</v>
      </c>
      <c r="F2345" t="s">
        <v>59</v>
      </c>
      <c r="G2345" t="s">
        <v>59</v>
      </c>
      <c r="H2345" t="s">
        <v>87</v>
      </c>
      <c r="I2345" t="s">
        <v>61</v>
      </c>
      <c r="J2345" t="s">
        <v>62</v>
      </c>
      <c r="K2345" t="s">
        <v>63</v>
      </c>
      <c r="L2345" t="s">
        <v>64</v>
      </c>
      <c r="M2345" t="s">
        <v>65</v>
      </c>
      <c r="N2345" t="s">
        <v>92</v>
      </c>
      <c r="O2345" t="s">
        <v>93</v>
      </c>
      <c r="P2345" t="s">
        <v>188</v>
      </c>
      <c r="Q2345" t="s">
        <v>189</v>
      </c>
      <c r="R2345" t="s">
        <v>70</v>
      </c>
      <c r="S2345">
        <v>839904.66222289996</v>
      </c>
      <c r="T2345">
        <v>26.312141104910999</v>
      </c>
      <c r="U2345">
        <v>61.849079082228997</v>
      </c>
      <c r="V2345">
        <v>13579.90571058</v>
      </c>
      <c r="W2345">
        <v>0</v>
      </c>
    </row>
    <row r="2346" spans="3:23" x14ac:dyDescent="0.35">
      <c r="C2346" s="12">
        <v>43770</v>
      </c>
      <c r="D2346" s="12">
        <v>43799</v>
      </c>
      <c r="E2346" t="s">
        <v>20</v>
      </c>
      <c r="F2346" t="s">
        <v>59</v>
      </c>
      <c r="G2346" t="s">
        <v>59</v>
      </c>
      <c r="H2346" t="s">
        <v>87</v>
      </c>
      <c r="I2346" t="s">
        <v>61</v>
      </c>
      <c r="J2346" t="s">
        <v>62</v>
      </c>
      <c r="K2346" t="s">
        <v>63</v>
      </c>
      <c r="L2346" t="s">
        <v>64</v>
      </c>
      <c r="M2346" t="s">
        <v>65</v>
      </c>
      <c r="N2346" t="s">
        <v>92</v>
      </c>
      <c r="O2346" t="s">
        <v>93</v>
      </c>
      <c r="P2346" t="s">
        <v>94</v>
      </c>
      <c r="Q2346" t="s">
        <v>95</v>
      </c>
      <c r="R2346" t="s">
        <v>70</v>
      </c>
      <c r="S2346">
        <v>839793.23124716</v>
      </c>
      <c r="T2346">
        <v>57.722812041498003</v>
      </c>
      <c r="U2346">
        <v>42.983425968093002</v>
      </c>
      <c r="V2346">
        <v>19537.605770897</v>
      </c>
      <c r="W2346">
        <v>0</v>
      </c>
    </row>
    <row r="2347" spans="3:23" x14ac:dyDescent="0.35">
      <c r="C2347" s="12">
        <v>44044</v>
      </c>
      <c r="D2347" s="12">
        <v>44074</v>
      </c>
      <c r="E2347" t="s">
        <v>20</v>
      </c>
      <c r="F2347" t="s">
        <v>59</v>
      </c>
      <c r="G2347" t="s">
        <v>59</v>
      </c>
      <c r="H2347" t="s">
        <v>76</v>
      </c>
      <c r="I2347" t="s">
        <v>61</v>
      </c>
      <c r="J2347" t="s">
        <v>62</v>
      </c>
      <c r="K2347" t="s">
        <v>63</v>
      </c>
      <c r="L2347" t="s">
        <v>64</v>
      </c>
      <c r="M2347" t="s">
        <v>96</v>
      </c>
      <c r="N2347" t="s">
        <v>111</v>
      </c>
      <c r="O2347" t="s">
        <v>112</v>
      </c>
      <c r="P2347" t="s">
        <v>113</v>
      </c>
      <c r="Q2347" t="s">
        <v>114</v>
      </c>
      <c r="R2347" t="s">
        <v>70</v>
      </c>
      <c r="S2347">
        <v>838891.86180495005</v>
      </c>
      <c r="T2347">
        <v>85.810834875699001</v>
      </c>
      <c r="U2347">
        <v>46.424364828915998</v>
      </c>
      <c r="V2347">
        <v>18070.077316005001</v>
      </c>
      <c r="W2347">
        <v>0</v>
      </c>
    </row>
    <row r="2348" spans="3:23" x14ac:dyDescent="0.35">
      <c r="C2348" s="12">
        <v>43922</v>
      </c>
      <c r="D2348" s="12">
        <v>43951</v>
      </c>
      <c r="E2348" t="s">
        <v>20</v>
      </c>
      <c r="F2348" t="s">
        <v>59</v>
      </c>
      <c r="G2348" t="s">
        <v>59</v>
      </c>
      <c r="H2348" t="s">
        <v>76</v>
      </c>
      <c r="I2348" t="s">
        <v>61</v>
      </c>
      <c r="J2348" t="s">
        <v>62</v>
      </c>
      <c r="K2348" t="s">
        <v>63</v>
      </c>
      <c r="L2348" t="s">
        <v>64</v>
      </c>
      <c r="M2348" t="s">
        <v>101</v>
      </c>
      <c r="N2348" t="s">
        <v>102</v>
      </c>
      <c r="O2348" t="s">
        <v>93</v>
      </c>
      <c r="P2348" t="s">
        <v>176</v>
      </c>
      <c r="Q2348" t="s">
        <v>177</v>
      </c>
      <c r="R2348" t="s">
        <v>70</v>
      </c>
      <c r="S2348">
        <v>838683.53488247003</v>
      </c>
      <c r="T2348">
        <v>69.054070788651003</v>
      </c>
      <c r="U2348">
        <v>30.174330931158</v>
      </c>
      <c r="V2348">
        <v>27794.602531401</v>
      </c>
      <c r="W2348">
        <v>0</v>
      </c>
    </row>
    <row r="2349" spans="3:23" x14ac:dyDescent="0.35">
      <c r="C2349" s="12">
        <v>43617</v>
      </c>
      <c r="D2349" s="12">
        <v>43646</v>
      </c>
      <c r="E2349" t="s">
        <v>75</v>
      </c>
      <c r="F2349" t="s">
        <v>59</v>
      </c>
      <c r="G2349" t="s">
        <v>59</v>
      </c>
      <c r="H2349" t="s">
        <v>60</v>
      </c>
      <c r="I2349" t="s">
        <v>61</v>
      </c>
      <c r="J2349" t="s">
        <v>62</v>
      </c>
      <c r="K2349" t="s">
        <v>63</v>
      </c>
      <c r="L2349" t="s">
        <v>64</v>
      </c>
      <c r="M2349" t="s">
        <v>65</v>
      </c>
      <c r="N2349" t="s">
        <v>92</v>
      </c>
      <c r="O2349" t="s">
        <v>93</v>
      </c>
      <c r="P2349" t="s">
        <v>153</v>
      </c>
      <c r="Q2349" t="s">
        <v>154</v>
      </c>
      <c r="R2349" t="s">
        <v>70</v>
      </c>
      <c r="S2349">
        <v>838276.46858595998</v>
      </c>
      <c r="T2349">
        <v>75.400600585136004</v>
      </c>
      <c r="U2349">
        <v>56.141229083326998</v>
      </c>
      <c r="V2349">
        <v>14931.566021502</v>
      </c>
      <c r="W2349">
        <v>0</v>
      </c>
    </row>
    <row r="2350" spans="3:23" x14ac:dyDescent="0.35">
      <c r="C2350" s="12">
        <v>44044</v>
      </c>
      <c r="D2350" s="12">
        <v>44074</v>
      </c>
      <c r="E2350" t="s">
        <v>20</v>
      </c>
      <c r="F2350" t="s">
        <v>59</v>
      </c>
      <c r="G2350" t="s">
        <v>59</v>
      </c>
      <c r="H2350" t="s">
        <v>60</v>
      </c>
      <c r="I2350" t="s">
        <v>61</v>
      </c>
      <c r="J2350" t="s">
        <v>62</v>
      </c>
      <c r="K2350" t="s">
        <v>63</v>
      </c>
      <c r="L2350" t="s">
        <v>64</v>
      </c>
      <c r="M2350" t="s">
        <v>96</v>
      </c>
      <c r="N2350" t="s">
        <v>111</v>
      </c>
      <c r="O2350" t="s">
        <v>112</v>
      </c>
      <c r="P2350" t="s">
        <v>140</v>
      </c>
      <c r="Q2350" t="s">
        <v>141</v>
      </c>
      <c r="R2350" t="s">
        <v>70</v>
      </c>
      <c r="S2350">
        <v>836797.28496293002</v>
      </c>
      <c r="T2350">
        <v>73.106551605115996</v>
      </c>
      <c r="U2350">
        <v>35.944680786694001</v>
      </c>
      <c r="V2350">
        <v>23280.142336739998</v>
      </c>
      <c r="W2350">
        <v>0</v>
      </c>
    </row>
    <row r="2351" spans="3:23" x14ac:dyDescent="0.35">
      <c r="C2351" s="12">
        <v>43922</v>
      </c>
      <c r="D2351" s="12">
        <v>43951</v>
      </c>
      <c r="E2351" t="s">
        <v>20</v>
      </c>
      <c r="F2351" t="s">
        <v>59</v>
      </c>
      <c r="G2351" t="s">
        <v>59</v>
      </c>
      <c r="H2351" t="s">
        <v>87</v>
      </c>
      <c r="I2351" t="s">
        <v>61</v>
      </c>
      <c r="J2351" t="s">
        <v>62</v>
      </c>
      <c r="K2351" t="s">
        <v>63</v>
      </c>
      <c r="L2351" t="s">
        <v>64</v>
      </c>
      <c r="M2351" t="s">
        <v>77</v>
      </c>
      <c r="N2351" t="s">
        <v>78</v>
      </c>
      <c r="O2351" t="s">
        <v>79</v>
      </c>
      <c r="P2351" t="s">
        <v>135</v>
      </c>
      <c r="Q2351" t="s">
        <v>136</v>
      </c>
      <c r="R2351" t="s">
        <v>70</v>
      </c>
      <c r="S2351">
        <v>835996.27772739995</v>
      </c>
      <c r="T2351">
        <v>76.940885446487002</v>
      </c>
      <c r="U2351">
        <v>20.323688350398999</v>
      </c>
      <c r="V2351">
        <v>41134.082717372003</v>
      </c>
      <c r="W2351">
        <v>0</v>
      </c>
    </row>
    <row r="2352" spans="3:23" x14ac:dyDescent="0.35">
      <c r="C2352" s="12">
        <v>44166</v>
      </c>
      <c r="D2352" s="12">
        <v>44196</v>
      </c>
      <c r="E2352" t="s">
        <v>21</v>
      </c>
      <c r="F2352" t="s">
        <v>59</v>
      </c>
      <c r="G2352" t="s">
        <v>59</v>
      </c>
      <c r="H2352" t="s">
        <v>87</v>
      </c>
      <c r="I2352" t="s">
        <v>61</v>
      </c>
      <c r="J2352" t="s">
        <v>62</v>
      </c>
      <c r="K2352" t="s">
        <v>63</v>
      </c>
      <c r="L2352" t="s">
        <v>64</v>
      </c>
      <c r="M2352" t="s">
        <v>77</v>
      </c>
      <c r="N2352" t="s">
        <v>78</v>
      </c>
      <c r="O2352" t="s">
        <v>79</v>
      </c>
      <c r="P2352" t="s">
        <v>133</v>
      </c>
      <c r="Q2352" t="s">
        <v>134</v>
      </c>
      <c r="R2352" t="s">
        <v>70</v>
      </c>
      <c r="S2352">
        <v>835083.43094175996</v>
      </c>
      <c r="T2352">
        <v>77.989466647075005</v>
      </c>
      <c r="U2352">
        <v>19.829171367122001</v>
      </c>
      <c r="V2352">
        <v>42113.884412052998</v>
      </c>
      <c r="W2352">
        <v>0</v>
      </c>
    </row>
    <row r="2353" spans="3:23" x14ac:dyDescent="0.35">
      <c r="C2353" s="12">
        <v>43862</v>
      </c>
      <c r="D2353" s="12">
        <v>43890</v>
      </c>
      <c r="E2353" t="s">
        <v>20</v>
      </c>
      <c r="F2353" t="s">
        <v>59</v>
      </c>
      <c r="G2353" t="s">
        <v>59</v>
      </c>
      <c r="H2353" t="s">
        <v>60</v>
      </c>
      <c r="I2353" t="s">
        <v>61</v>
      </c>
      <c r="J2353" t="s">
        <v>62</v>
      </c>
      <c r="K2353" t="s">
        <v>63</v>
      </c>
      <c r="L2353" t="s">
        <v>64</v>
      </c>
      <c r="M2353" t="s">
        <v>88</v>
      </c>
      <c r="N2353" t="s">
        <v>150</v>
      </c>
      <c r="O2353" t="s">
        <v>93</v>
      </c>
      <c r="P2353" t="s">
        <v>166</v>
      </c>
      <c r="Q2353" t="s">
        <v>167</v>
      </c>
      <c r="R2353" t="s">
        <v>70</v>
      </c>
      <c r="S2353">
        <v>834716.78635118995</v>
      </c>
      <c r="T2353">
        <v>65.970402914847995</v>
      </c>
      <c r="U2353">
        <v>31.645279466720002</v>
      </c>
      <c r="V2353">
        <v>26377.292298177999</v>
      </c>
      <c r="W2353">
        <v>0</v>
      </c>
    </row>
    <row r="2354" spans="3:23" x14ac:dyDescent="0.35">
      <c r="C2354" s="12">
        <v>44013</v>
      </c>
      <c r="D2354" s="12">
        <v>44043</v>
      </c>
      <c r="E2354" t="s">
        <v>20</v>
      </c>
      <c r="F2354" t="s">
        <v>59</v>
      </c>
      <c r="G2354" t="s">
        <v>59</v>
      </c>
      <c r="H2354" t="s">
        <v>60</v>
      </c>
      <c r="I2354" t="s">
        <v>61</v>
      </c>
      <c r="J2354" t="s">
        <v>62</v>
      </c>
      <c r="K2354" t="s">
        <v>63</v>
      </c>
      <c r="L2354" t="s">
        <v>64</v>
      </c>
      <c r="M2354" t="s">
        <v>96</v>
      </c>
      <c r="N2354" t="s">
        <v>111</v>
      </c>
      <c r="O2354" t="s">
        <v>112</v>
      </c>
      <c r="P2354" t="s">
        <v>140</v>
      </c>
      <c r="Q2354" t="s">
        <v>141</v>
      </c>
      <c r="R2354" t="s">
        <v>70</v>
      </c>
      <c r="S2354">
        <v>834602.02896236</v>
      </c>
      <c r="T2354">
        <v>74.844551508652998</v>
      </c>
      <c r="U2354">
        <v>36.064599744513998</v>
      </c>
      <c r="V2354">
        <v>23141.863070013002</v>
      </c>
      <c r="W2354">
        <v>0</v>
      </c>
    </row>
    <row r="2355" spans="3:23" x14ac:dyDescent="0.35">
      <c r="C2355" s="12">
        <v>44013</v>
      </c>
      <c r="D2355" s="12">
        <v>44043</v>
      </c>
      <c r="E2355" t="s">
        <v>20</v>
      </c>
      <c r="F2355" t="s">
        <v>59</v>
      </c>
      <c r="G2355" t="s">
        <v>59</v>
      </c>
      <c r="H2355" t="s">
        <v>60</v>
      </c>
      <c r="I2355" t="s">
        <v>61</v>
      </c>
      <c r="J2355" t="s">
        <v>62</v>
      </c>
      <c r="K2355" t="s">
        <v>63</v>
      </c>
      <c r="L2355" t="s">
        <v>64</v>
      </c>
      <c r="M2355" t="s">
        <v>88</v>
      </c>
      <c r="N2355" t="s">
        <v>150</v>
      </c>
      <c r="O2355" t="s">
        <v>93</v>
      </c>
      <c r="P2355" t="s">
        <v>166</v>
      </c>
      <c r="Q2355" t="s">
        <v>167</v>
      </c>
      <c r="R2355" t="s">
        <v>70</v>
      </c>
      <c r="S2355">
        <v>834506.38349670998</v>
      </c>
      <c r="T2355">
        <v>60.179713546316997</v>
      </c>
      <c r="U2355">
        <v>30.802327125531999</v>
      </c>
      <c r="V2355">
        <v>27092.316112862001</v>
      </c>
      <c r="W2355">
        <v>0</v>
      </c>
    </row>
    <row r="2356" spans="3:23" x14ac:dyDescent="0.35">
      <c r="C2356" s="12">
        <v>43952</v>
      </c>
      <c r="D2356" s="12">
        <v>43982</v>
      </c>
      <c r="E2356" t="s">
        <v>20</v>
      </c>
      <c r="F2356" t="s">
        <v>59</v>
      </c>
      <c r="G2356" t="s">
        <v>59</v>
      </c>
      <c r="H2356" t="s">
        <v>60</v>
      </c>
      <c r="I2356" t="s">
        <v>61</v>
      </c>
      <c r="J2356" t="s">
        <v>62</v>
      </c>
      <c r="K2356" t="s">
        <v>63</v>
      </c>
      <c r="L2356" t="s">
        <v>64</v>
      </c>
      <c r="M2356" t="s">
        <v>96</v>
      </c>
      <c r="N2356" t="s">
        <v>111</v>
      </c>
      <c r="O2356" t="s">
        <v>112</v>
      </c>
      <c r="P2356" t="s">
        <v>140</v>
      </c>
      <c r="Q2356" t="s">
        <v>141</v>
      </c>
      <c r="R2356" t="s">
        <v>70</v>
      </c>
      <c r="S2356">
        <v>834275.84076574002</v>
      </c>
      <c r="T2356">
        <v>73.100552591516006</v>
      </c>
      <c r="U2356">
        <v>36.275383995113003</v>
      </c>
      <c r="V2356">
        <v>22998.401364355999</v>
      </c>
      <c r="W2356">
        <v>0</v>
      </c>
    </row>
    <row r="2357" spans="3:23" x14ac:dyDescent="0.35">
      <c r="C2357" s="12">
        <v>43586</v>
      </c>
      <c r="D2357" s="12">
        <v>43616</v>
      </c>
      <c r="E2357" t="s">
        <v>75</v>
      </c>
      <c r="F2357" t="s">
        <v>59</v>
      </c>
      <c r="G2357" t="s">
        <v>59</v>
      </c>
      <c r="H2357" t="s">
        <v>60</v>
      </c>
      <c r="I2357" t="s">
        <v>61</v>
      </c>
      <c r="J2357" t="s">
        <v>62</v>
      </c>
      <c r="K2357" t="s">
        <v>63</v>
      </c>
      <c r="L2357" t="s">
        <v>64</v>
      </c>
      <c r="M2357" t="s">
        <v>88</v>
      </c>
      <c r="N2357" t="s">
        <v>150</v>
      </c>
      <c r="O2357" t="s">
        <v>93</v>
      </c>
      <c r="P2357" t="s">
        <v>166</v>
      </c>
      <c r="Q2357" t="s">
        <v>167</v>
      </c>
      <c r="R2357" t="s">
        <v>70</v>
      </c>
      <c r="S2357">
        <v>833915.18712532998</v>
      </c>
      <c r="T2357">
        <v>45.453701147773003</v>
      </c>
      <c r="U2357">
        <v>33.436311849980001</v>
      </c>
      <c r="V2357">
        <v>24940.405833839999</v>
      </c>
      <c r="W2357">
        <v>0</v>
      </c>
    </row>
    <row r="2358" spans="3:23" x14ac:dyDescent="0.35">
      <c r="C2358" s="12">
        <v>44409</v>
      </c>
      <c r="D2358" s="12">
        <v>44439</v>
      </c>
      <c r="E2358" t="s">
        <v>21</v>
      </c>
      <c r="F2358" t="s">
        <v>59</v>
      </c>
      <c r="G2358" t="s">
        <v>59</v>
      </c>
      <c r="H2358" t="s">
        <v>60</v>
      </c>
      <c r="I2358" t="s">
        <v>61</v>
      </c>
      <c r="J2358" t="s">
        <v>62</v>
      </c>
      <c r="K2358" t="s">
        <v>63</v>
      </c>
      <c r="L2358" t="s">
        <v>64</v>
      </c>
      <c r="M2358" t="s">
        <v>101</v>
      </c>
      <c r="N2358" t="s">
        <v>102</v>
      </c>
      <c r="O2358" t="s">
        <v>93</v>
      </c>
      <c r="P2358" t="s">
        <v>131</v>
      </c>
      <c r="Q2358" t="s">
        <v>132</v>
      </c>
      <c r="R2358" t="s">
        <v>70</v>
      </c>
      <c r="S2358">
        <v>833761.27127850999</v>
      </c>
      <c r="T2358">
        <v>77.321745323171001</v>
      </c>
      <c r="U2358">
        <v>27.459527599668</v>
      </c>
      <c r="V2358">
        <v>30363.278037186999</v>
      </c>
      <c r="W2358">
        <v>0</v>
      </c>
    </row>
    <row r="2359" spans="3:23" x14ac:dyDescent="0.35">
      <c r="C2359" s="12">
        <v>43678</v>
      </c>
      <c r="D2359" s="12">
        <v>43708</v>
      </c>
      <c r="E2359" t="s">
        <v>75</v>
      </c>
      <c r="F2359" t="s">
        <v>59</v>
      </c>
      <c r="G2359" t="s">
        <v>59</v>
      </c>
      <c r="H2359" t="s">
        <v>60</v>
      </c>
      <c r="I2359" t="s">
        <v>61</v>
      </c>
      <c r="J2359" t="s">
        <v>62</v>
      </c>
      <c r="K2359" t="s">
        <v>63</v>
      </c>
      <c r="L2359" t="s">
        <v>64</v>
      </c>
      <c r="M2359" t="s">
        <v>101</v>
      </c>
      <c r="N2359" t="s">
        <v>102</v>
      </c>
      <c r="O2359" t="s">
        <v>93</v>
      </c>
      <c r="P2359" t="s">
        <v>131</v>
      </c>
      <c r="Q2359" t="s">
        <v>132</v>
      </c>
      <c r="R2359" t="s">
        <v>70</v>
      </c>
      <c r="S2359">
        <v>833594.31365630997</v>
      </c>
      <c r="T2359">
        <v>74.059253980139005</v>
      </c>
      <c r="U2359">
        <v>25.704367870133002</v>
      </c>
      <c r="V2359">
        <v>32430.064721603001</v>
      </c>
      <c r="W2359">
        <v>0</v>
      </c>
    </row>
    <row r="2360" spans="3:23" x14ac:dyDescent="0.35">
      <c r="C2360" s="12">
        <v>43647</v>
      </c>
      <c r="D2360" s="12">
        <v>43677</v>
      </c>
      <c r="E2360" t="s">
        <v>75</v>
      </c>
      <c r="F2360" t="s">
        <v>59</v>
      </c>
      <c r="G2360" t="s">
        <v>59</v>
      </c>
      <c r="H2360" t="s">
        <v>87</v>
      </c>
      <c r="I2360" t="s">
        <v>61</v>
      </c>
      <c r="J2360" t="s">
        <v>62</v>
      </c>
      <c r="K2360" t="s">
        <v>63</v>
      </c>
      <c r="L2360" t="s">
        <v>64</v>
      </c>
      <c r="M2360" t="s">
        <v>82</v>
      </c>
      <c r="N2360" t="s">
        <v>120</v>
      </c>
      <c r="O2360" t="s">
        <v>121</v>
      </c>
      <c r="P2360" t="s">
        <v>122</v>
      </c>
      <c r="Q2360" t="s">
        <v>123</v>
      </c>
      <c r="R2360" t="s">
        <v>70</v>
      </c>
      <c r="S2360">
        <v>833482.61375935003</v>
      </c>
      <c r="T2360">
        <v>50.861041945517997</v>
      </c>
      <c r="U2360">
        <v>39.808609570714999</v>
      </c>
      <c r="V2360">
        <v>20937.245051947</v>
      </c>
      <c r="W2360">
        <v>0</v>
      </c>
    </row>
    <row r="2361" spans="3:23" x14ac:dyDescent="0.35">
      <c r="C2361" s="12">
        <v>44197</v>
      </c>
      <c r="D2361" s="12">
        <v>44227</v>
      </c>
      <c r="E2361" t="s">
        <v>21</v>
      </c>
      <c r="F2361" t="s">
        <v>59</v>
      </c>
      <c r="G2361" t="s">
        <v>59</v>
      </c>
      <c r="H2361" t="s">
        <v>60</v>
      </c>
      <c r="I2361" t="s">
        <v>61</v>
      </c>
      <c r="J2361" t="s">
        <v>62</v>
      </c>
      <c r="K2361" t="s">
        <v>63</v>
      </c>
      <c r="L2361" t="s">
        <v>64</v>
      </c>
      <c r="M2361" t="s">
        <v>101</v>
      </c>
      <c r="N2361" t="s">
        <v>102</v>
      </c>
      <c r="O2361" t="s">
        <v>93</v>
      </c>
      <c r="P2361" t="s">
        <v>131</v>
      </c>
      <c r="Q2361" t="s">
        <v>132</v>
      </c>
      <c r="R2361" t="s">
        <v>70</v>
      </c>
      <c r="S2361">
        <v>832358.90941978002</v>
      </c>
      <c r="T2361">
        <v>73.014682930494999</v>
      </c>
      <c r="U2361">
        <v>25.635879744488001</v>
      </c>
      <c r="V2361">
        <v>32468.513572223001</v>
      </c>
      <c r="W2361">
        <v>0</v>
      </c>
    </row>
    <row r="2362" spans="3:23" x14ac:dyDescent="0.35">
      <c r="C2362" s="12">
        <v>44136</v>
      </c>
      <c r="D2362" s="12">
        <v>44165</v>
      </c>
      <c r="E2362" t="s">
        <v>21</v>
      </c>
      <c r="F2362" t="s">
        <v>59</v>
      </c>
      <c r="G2362" t="s">
        <v>59</v>
      </c>
      <c r="H2362" t="s">
        <v>60</v>
      </c>
      <c r="I2362" t="s">
        <v>61</v>
      </c>
      <c r="J2362" t="s">
        <v>62</v>
      </c>
      <c r="K2362" t="s">
        <v>63</v>
      </c>
      <c r="L2362" t="s">
        <v>64</v>
      </c>
      <c r="M2362" t="s">
        <v>96</v>
      </c>
      <c r="N2362" t="s">
        <v>97</v>
      </c>
      <c r="O2362" t="s">
        <v>98</v>
      </c>
      <c r="P2362" t="s">
        <v>277</v>
      </c>
      <c r="Q2362" t="s">
        <v>278</v>
      </c>
      <c r="R2362" t="s">
        <v>70</v>
      </c>
      <c r="S2362">
        <v>831792.69425472</v>
      </c>
      <c r="T2362">
        <v>42.619779663319001</v>
      </c>
      <c r="U2362">
        <v>161.00030626671</v>
      </c>
      <c r="V2362">
        <v>5166.4044220934002</v>
      </c>
      <c r="W2362">
        <v>0</v>
      </c>
    </row>
    <row r="2363" spans="3:23" x14ac:dyDescent="0.35">
      <c r="C2363" s="12">
        <v>44440</v>
      </c>
      <c r="D2363" s="12">
        <v>44469</v>
      </c>
      <c r="E2363" t="s">
        <v>21</v>
      </c>
      <c r="F2363" t="s">
        <v>59</v>
      </c>
      <c r="G2363" t="s">
        <v>59</v>
      </c>
      <c r="H2363" t="s">
        <v>60</v>
      </c>
      <c r="I2363" t="s">
        <v>61</v>
      </c>
      <c r="J2363" t="s">
        <v>62</v>
      </c>
      <c r="K2363" t="s">
        <v>63</v>
      </c>
      <c r="L2363" t="s">
        <v>64</v>
      </c>
      <c r="M2363" t="s">
        <v>101</v>
      </c>
      <c r="N2363" t="s">
        <v>102</v>
      </c>
      <c r="O2363" t="s">
        <v>93</v>
      </c>
      <c r="P2363" t="s">
        <v>131</v>
      </c>
      <c r="Q2363" t="s">
        <v>132</v>
      </c>
      <c r="R2363" t="s">
        <v>70</v>
      </c>
      <c r="S2363">
        <v>830841.52087838005</v>
      </c>
      <c r="T2363">
        <v>76.420225331785005</v>
      </c>
      <c r="U2363">
        <v>27.361018086916999</v>
      </c>
      <c r="V2363">
        <v>30365.884713758998</v>
      </c>
      <c r="W2363">
        <v>0</v>
      </c>
    </row>
    <row r="2364" spans="3:23" x14ac:dyDescent="0.35">
      <c r="C2364" s="12">
        <v>44013</v>
      </c>
      <c r="D2364" s="12">
        <v>44043</v>
      </c>
      <c r="E2364" t="s">
        <v>20</v>
      </c>
      <c r="F2364" t="s">
        <v>59</v>
      </c>
      <c r="G2364" t="s">
        <v>59</v>
      </c>
      <c r="H2364" t="s">
        <v>76</v>
      </c>
      <c r="I2364" t="s">
        <v>61</v>
      </c>
      <c r="J2364" t="s">
        <v>62</v>
      </c>
      <c r="K2364" t="s">
        <v>63</v>
      </c>
      <c r="L2364" t="s">
        <v>64</v>
      </c>
      <c r="M2364" t="s">
        <v>96</v>
      </c>
      <c r="N2364" t="s">
        <v>111</v>
      </c>
      <c r="O2364" t="s">
        <v>112</v>
      </c>
      <c r="P2364" t="s">
        <v>113</v>
      </c>
      <c r="Q2364" t="s">
        <v>114</v>
      </c>
      <c r="R2364" t="s">
        <v>70</v>
      </c>
      <c r="S2364">
        <v>830826.24878880999</v>
      </c>
      <c r="T2364">
        <v>84.855350348669006</v>
      </c>
      <c r="U2364">
        <v>46.882590683868997</v>
      </c>
      <c r="V2364">
        <v>17721.423596043998</v>
      </c>
      <c r="W2364">
        <v>0</v>
      </c>
    </row>
    <row r="2365" spans="3:23" x14ac:dyDescent="0.35">
      <c r="C2365" s="12">
        <v>44228</v>
      </c>
      <c r="D2365" s="12">
        <v>44255</v>
      </c>
      <c r="E2365" t="s">
        <v>21</v>
      </c>
      <c r="F2365" t="s">
        <v>59</v>
      </c>
      <c r="G2365" t="s">
        <v>59</v>
      </c>
      <c r="H2365" t="s">
        <v>76</v>
      </c>
      <c r="I2365" t="s">
        <v>61</v>
      </c>
      <c r="J2365" t="s">
        <v>62</v>
      </c>
      <c r="K2365" t="s">
        <v>63</v>
      </c>
      <c r="L2365" t="s">
        <v>64</v>
      </c>
      <c r="M2365" t="s">
        <v>82</v>
      </c>
      <c r="N2365" t="s">
        <v>83</v>
      </c>
      <c r="O2365" t="s">
        <v>84</v>
      </c>
      <c r="P2365" t="s">
        <v>211</v>
      </c>
      <c r="Q2365" t="s">
        <v>212</v>
      </c>
      <c r="R2365" t="s">
        <v>70</v>
      </c>
      <c r="S2365">
        <v>830116.63771416002</v>
      </c>
      <c r="T2365">
        <v>37.156833456340998</v>
      </c>
      <c r="U2365">
        <v>45.263148791342999</v>
      </c>
      <c r="V2365">
        <v>18339.789870583001</v>
      </c>
      <c r="W2365">
        <v>1</v>
      </c>
    </row>
    <row r="2366" spans="3:23" x14ac:dyDescent="0.35">
      <c r="C2366" s="12">
        <v>43678</v>
      </c>
      <c r="D2366" s="12">
        <v>43708</v>
      </c>
      <c r="E2366" t="s">
        <v>75</v>
      </c>
      <c r="F2366" t="s">
        <v>59</v>
      </c>
      <c r="G2366" t="s">
        <v>59</v>
      </c>
      <c r="H2366" t="s">
        <v>76</v>
      </c>
      <c r="I2366" t="s">
        <v>61</v>
      </c>
      <c r="J2366" t="s">
        <v>62</v>
      </c>
      <c r="K2366" t="s">
        <v>63</v>
      </c>
      <c r="L2366" t="s">
        <v>64</v>
      </c>
      <c r="M2366" t="s">
        <v>82</v>
      </c>
      <c r="N2366" t="s">
        <v>83</v>
      </c>
      <c r="O2366" t="s">
        <v>84</v>
      </c>
      <c r="P2366" t="s">
        <v>160</v>
      </c>
      <c r="Q2366" t="s">
        <v>161</v>
      </c>
      <c r="R2366" t="s">
        <v>70</v>
      </c>
      <c r="S2366">
        <v>830091.83426548995</v>
      </c>
      <c r="T2366">
        <v>57.57575771322</v>
      </c>
      <c r="U2366">
        <v>55.232818958499003</v>
      </c>
      <c r="V2366">
        <v>15028.960134901001</v>
      </c>
      <c r="W2366">
        <v>1</v>
      </c>
    </row>
    <row r="2367" spans="3:23" x14ac:dyDescent="0.35">
      <c r="C2367" s="12">
        <v>43617</v>
      </c>
      <c r="D2367" s="12">
        <v>43646</v>
      </c>
      <c r="E2367" t="s">
        <v>75</v>
      </c>
      <c r="F2367" t="s">
        <v>59</v>
      </c>
      <c r="G2367" t="s">
        <v>59</v>
      </c>
      <c r="H2367" t="s">
        <v>60</v>
      </c>
      <c r="I2367" t="s">
        <v>61</v>
      </c>
      <c r="J2367" t="s">
        <v>62</v>
      </c>
      <c r="K2367" t="s">
        <v>63</v>
      </c>
      <c r="L2367" t="s">
        <v>64</v>
      </c>
      <c r="M2367" t="s">
        <v>101</v>
      </c>
      <c r="N2367" t="s">
        <v>102</v>
      </c>
      <c r="O2367" t="s">
        <v>93</v>
      </c>
      <c r="P2367" t="s">
        <v>131</v>
      </c>
      <c r="Q2367" t="s">
        <v>132</v>
      </c>
      <c r="R2367" t="s">
        <v>70</v>
      </c>
      <c r="S2367">
        <v>828065.41109807999</v>
      </c>
      <c r="T2367">
        <v>75.787032718039001</v>
      </c>
      <c r="U2367">
        <v>25.181819620007001</v>
      </c>
      <c r="V2367">
        <v>32883.462100577999</v>
      </c>
      <c r="W2367">
        <v>0</v>
      </c>
    </row>
    <row r="2368" spans="3:23" x14ac:dyDescent="0.35">
      <c r="C2368" s="12">
        <v>43556</v>
      </c>
      <c r="D2368" s="12">
        <v>43585</v>
      </c>
      <c r="E2368" t="s">
        <v>75</v>
      </c>
      <c r="F2368" t="s">
        <v>59</v>
      </c>
      <c r="G2368" t="s">
        <v>59</v>
      </c>
      <c r="H2368" t="s">
        <v>60</v>
      </c>
      <c r="I2368" t="s">
        <v>61</v>
      </c>
      <c r="J2368" t="s">
        <v>62</v>
      </c>
      <c r="K2368" t="s">
        <v>63</v>
      </c>
      <c r="L2368" t="s">
        <v>64</v>
      </c>
      <c r="M2368" t="s">
        <v>65</v>
      </c>
      <c r="N2368" t="s">
        <v>92</v>
      </c>
      <c r="O2368" t="s">
        <v>93</v>
      </c>
      <c r="P2368" t="s">
        <v>188</v>
      </c>
      <c r="Q2368" t="s">
        <v>189</v>
      </c>
      <c r="R2368" t="s">
        <v>70</v>
      </c>
      <c r="S2368">
        <v>827968.55164045002</v>
      </c>
      <c r="T2368">
        <v>58.078763979241003</v>
      </c>
      <c r="U2368">
        <v>54.710721434882998</v>
      </c>
      <c r="V2368">
        <v>15133.570348289</v>
      </c>
      <c r="W2368">
        <v>0</v>
      </c>
    </row>
    <row r="2369" spans="3:23" x14ac:dyDescent="0.35">
      <c r="C2369" s="12">
        <v>43586</v>
      </c>
      <c r="D2369" s="12">
        <v>43616</v>
      </c>
      <c r="E2369" t="s">
        <v>75</v>
      </c>
      <c r="F2369" t="s">
        <v>59</v>
      </c>
      <c r="G2369" t="s">
        <v>59</v>
      </c>
      <c r="H2369" t="s">
        <v>60</v>
      </c>
      <c r="I2369" t="s">
        <v>61</v>
      </c>
      <c r="J2369" t="s">
        <v>62</v>
      </c>
      <c r="K2369" t="s">
        <v>63</v>
      </c>
      <c r="L2369" t="s">
        <v>64</v>
      </c>
      <c r="M2369" t="s">
        <v>65</v>
      </c>
      <c r="N2369" t="s">
        <v>92</v>
      </c>
      <c r="O2369" t="s">
        <v>93</v>
      </c>
      <c r="P2369" t="s">
        <v>188</v>
      </c>
      <c r="Q2369" t="s">
        <v>189</v>
      </c>
      <c r="R2369" t="s">
        <v>70</v>
      </c>
      <c r="S2369">
        <v>827612.22169371997</v>
      </c>
      <c r="T2369">
        <v>55.01266293418</v>
      </c>
      <c r="U2369">
        <v>55.747253025847002</v>
      </c>
      <c r="V2369">
        <v>14845.793770501999</v>
      </c>
      <c r="W2369">
        <v>0</v>
      </c>
    </row>
    <row r="2370" spans="3:23" x14ac:dyDescent="0.35">
      <c r="C2370" s="12">
        <v>43952</v>
      </c>
      <c r="D2370" s="12">
        <v>43982</v>
      </c>
      <c r="E2370" t="s">
        <v>20</v>
      </c>
      <c r="F2370" t="s">
        <v>59</v>
      </c>
      <c r="G2370" t="s">
        <v>59</v>
      </c>
      <c r="H2370" t="s">
        <v>87</v>
      </c>
      <c r="I2370" t="s">
        <v>61</v>
      </c>
      <c r="J2370" t="s">
        <v>62</v>
      </c>
      <c r="K2370" t="s">
        <v>63</v>
      </c>
      <c r="L2370" t="s">
        <v>64</v>
      </c>
      <c r="M2370" t="s">
        <v>77</v>
      </c>
      <c r="N2370" t="s">
        <v>78</v>
      </c>
      <c r="O2370" t="s">
        <v>79</v>
      </c>
      <c r="P2370" t="s">
        <v>135</v>
      </c>
      <c r="Q2370" t="s">
        <v>136</v>
      </c>
      <c r="R2370" t="s">
        <v>70</v>
      </c>
      <c r="S2370">
        <v>826951.03375439998</v>
      </c>
      <c r="T2370">
        <v>76.856570608284002</v>
      </c>
      <c r="U2370">
        <v>19.939236672671999</v>
      </c>
      <c r="V2370">
        <v>41473.555248370998</v>
      </c>
      <c r="W2370">
        <v>0</v>
      </c>
    </row>
    <row r="2371" spans="3:23" x14ac:dyDescent="0.35">
      <c r="C2371" s="12">
        <v>44228</v>
      </c>
      <c r="D2371" s="12">
        <v>44255</v>
      </c>
      <c r="E2371" t="s">
        <v>21</v>
      </c>
      <c r="F2371" t="s">
        <v>59</v>
      </c>
      <c r="G2371" t="s">
        <v>59</v>
      </c>
      <c r="H2371" t="s">
        <v>76</v>
      </c>
      <c r="I2371" t="s">
        <v>61</v>
      </c>
      <c r="J2371" t="s">
        <v>62</v>
      </c>
      <c r="K2371" t="s">
        <v>63</v>
      </c>
      <c r="L2371" t="s">
        <v>64</v>
      </c>
      <c r="M2371" t="s">
        <v>88</v>
      </c>
      <c r="N2371" t="s">
        <v>150</v>
      </c>
      <c r="O2371" t="s">
        <v>93</v>
      </c>
      <c r="P2371" t="s">
        <v>151</v>
      </c>
      <c r="Q2371" t="s">
        <v>152</v>
      </c>
      <c r="R2371" t="s">
        <v>70</v>
      </c>
      <c r="S2371">
        <v>826177.19651446003</v>
      </c>
      <c r="T2371">
        <v>75.609541567948</v>
      </c>
      <c r="U2371">
        <v>29.030495751290999</v>
      </c>
      <c r="V2371">
        <v>28458.942058462999</v>
      </c>
      <c r="W2371">
        <v>0</v>
      </c>
    </row>
    <row r="2372" spans="3:23" x14ac:dyDescent="0.35">
      <c r="C2372" s="12">
        <v>43617</v>
      </c>
      <c r="D2372" s="12">
        <v>43646</v>
      </c>
      <c r="E2372" t="s">
        <v>75</v>
      </c>
      <c r="F2372" t="s">
        <v>59</v>
      </c>
      <c r="G2372" t="s">
        <v>59</v>
      </c>
      <c r="H2372" t="s">
        <v>87</v>
      </c>
      <c r="I2372" t="s">
        <v>61</v>
      </c>
      <c r="J2372" t="s">
        <v>62</v>
      </c>
      <c r="K2372" t="s">
        <v>63</v>
      </c>
      <c r="L2372" t="s">
        <v>64</v>
      </c>
      <c r="M2372" t="s">
        <v>65</v>
      </c>
      <c r="N2372" t="s">
        <v>92</v>
      </c>
      <c r="O2372" t="s">
        <v>93</v>
      </c>
      <c r="P2372" t="s">
        <v>94</v>
      </c>
      <c r="Q2372" t="s">
        <v>95</v>
      </c>
      <c r="R2372" t="s">
        <v>70</v>
      </c>
      <c r="S2372">
        <v>825938.11341307999</v>
      </c>
      <c r="T2372">
        <v>59.434414799446998</v>
      </c>
      <c r="U2372">
        <v>44.229133519201</v>
      </c>
      <c r="V2372">
        <v>18674.074025315</v>
      </c>
      <c r="W2372">
        <v>0</v>
      </c>
    </row>
    <row r="2373" spans="3:23" x14ac:dyDescent="0.35">
      <c r="C2373" s="12">
        <v>44348</v>
      </c>
      <c r="D2373" s="12">
        <v>44377</v>
      </c>
      <c r="E2373" t="s">
        <v>21</v>
      </c>
      <c r="F2373" t="s">
        <v>59</v>
      </c>
      <c r="G2373" t="s">
        <v>59</v>
      </c>
      <c r="H2373" t="s">
        <v>60</v>
      </c>
      <c r="I2373" t="s">
        <v>61</v>
      </c>
      <c r="J2373" t="s">
        <v>62</v>
      </c>
      <c r="K2373" t="s">
        <v>63</v>
      </c>
      <c r="L2373" t="s">
        <v>64</v>
      </c>
      <c r="M2373" t="s">
        <v>96</v>
      </c>
      <c r="N2373" t="s">
        <v>97</v>
      </c>
      <c r="O2373" t="s">
        <v>98</v>
      </c>
      <c r="P2373" t="s">
        <v>206</v>
      </c>
      <c r="Q2373" t="s">
        <v>207</v>
      </c>
      <c r="R2373" t="s">
        <v>70</v>
      </c>
      <c r="S2373">
        <v>825792.67777877999</v>
      </c>
      <c r="T2373">
        <v>36.888290610746999</v>
      </c>
      <c r="U2373">
        <v>335.81905964555</v>
      </c>
      <c r="V2373">
        <v>2459.0405281058001</v>
      </c>
      <c r="W2373">
        <v>0</v>
      </c>
    </row>
    <row r="2374" spans="3:23" x14ac:dyDescent="0.35">
      <c r="C2374" s="12">
        <v>43709</v>
      </c>
      <c r="D2374" s="12">
        <v>43738</v>
      </c>
      <c r="E2374" t="s">
        <v>75</v>
      </c>
      <c r="F2374" t="s">
        <v>59</v>
      </c>
      <c r="G2374" t="s">
        <v>59</v>
      </c>
      <c r="H2374" t="s">
        <v>76</v>
      </c>
      <c r="I2374" t="s">
        <v>61</v>
      </c>
      <c r="J2374" t="s">
        <v>62</v>
      </c>
      <c r="K2374" t="s">
        <v>63</v>
      </c>
      <c r="L2374" t="s">
        <v>64</v>
      </c>
      <c r="M2374" t="s">
        <v>77</v>
      </c>
      <c r="N2374" t="s">
        <v>78</v>
      </c>
      <c r="O2374" t="s">
        <v>79</v>
      </c>
      <c r="P2374" t="s">
        <v>135</v>
      </c>
      <c r="Q2374" t="s">
        <v>136</v>
      </c>
      <c r="R2374" t="s">
        <v>70</v>
      </c>
      <c r="S2374">
        <v>825597.93234904006</v>
      </c>
      <c r="T2374">
        <v>85.751011284144994</v>
      </c>
      <c r="U2374">
        <v>22.470643675603998</v>
      </c>
      <c r="V2374">
        <v>36741.178591397998</v>
      </c>
      <c r="W2374">
        <v>0</v>
      </c>
    </row>
    <row r="2375" spans="3:23" x14ac:dyDescent="0.35">
      <c r="C2375" s="12">
        <v>43739</v>
      </c>
      <c r="D2375" s="12">
        <v>43769</v>
      </c>
      <c r="E2375" t="s">
        <v>20</v>
      </c>
      <c r="F2375" t="s">
        <v>59</v>
      </c>
      <c r="G2375" t="s">
        <v>59</v>
      </c>
      <c r="H2375" t="s">
        <v>87</v>
      </c>
      <c r="I2375" t="s">
        <v>61</v>
      </c>
      <c r="J2375" t="s">
        <v>62</v>
      </c>
      <c r="K2375" t="s">
        <v>63</v>
      </c>
      <c r="L2375" t="s">
        <v>64</v>
      </c>
      <c r="M2375" t="s">
        <v>96</v>
      </c>
      <c r="N2375" t="s">
        <v>111</v>
      </c>
      <c r="O2375" t="s">
        <v>112</v>
      </c>
      <c r="P2375" t="s">
        <v>140</v>
      </c>
      <c r="Q2375" t="s">
        <v>141</v>
      </c>
      <c r="R2375" t="s">
        <v>70</v>
      </c>
      <c r="S2375">
        <v>825046.71431751002</v>
      </c>
      <c r="T2375">
        <v>57.357949295467002</v>
      </c>
      <c r="U2375">
        <v>31.659667343188001</v>
      </c>
      <c r="V2375">
        <v>26059.866813320001</v>
      </c>
      <c r="W2375">
        <v>0</v>
      </c>
    </row>
    <row r="2376" spans="3:23" x14ac:dyDescent="0.35">
      <c r="C2376" s="12">
        <v>44197</v>
      </c>
      <c r="D2376" s="12">
        <v>44227</v>
      </c>
      <c r="E2376" t="s">
        <v>21</v>
      </c>
      <c r="F2376" t="s">
        <v>59</v>
      </c>
      <c r="G2376" t="s">
        <v>59</v>
      </c>
      <c r="H2376" t="s">
        <v>60</v>
      </c>
      <c r="I2376" t="s">
        <v>61</v>
      </c>
      <c r="J2376" t="s">
        <v>62</v>
      </c>
      <c r="K2376" t="s">
        <v>63</v>
      </c>
      <c r="L2376" t="s">
        <v>64</v>
      </c>
      <c r="M2376" t="s">
        <v>96</v>
      </c>
      <c r="N2376" t="s">
        <v>111</v>
      </c>
      <c r="O2376" t="s">
        <v>112</v>
      </c>
      <c r="P2376" t="s">
        <v>140</v>
      </c>
      <c r="Q2376" t="s">
        <v>141</v>
      </c>
      <c r="R2376" t="s">
        <v>70</v>
      </c>
      <c r="S2376">
        <v>824438.69656502001</v>
      </c>
      <c r="T2376">
        <v>78.540000224170996</v>
      </c>
      <c r="U2376">
        <v>35.499007513525001</v>
      </c>
      <c r="V2376">
        <v>23224.274544885</v>
      </c>
      <c r="W2376">
        <v>0</v>
      </c>
    </row>
    <row r="2377" spans="3:23" x14ac:dyDescent="0.35">
      <c r="C2377" s="12">
        <v>43952</v>
      </c>
      <c r="D2377" s="12">
        <v>43982</v>
      </c>
      <c r="E2377" t="s">
        <v>20</v>
      </c>
      <c r="F2377" t="s">
        <v>59</v>
      </c>
      <c r="G2377" t="s">
        <v>59</v>
      </c>
      <c r="H2377" t="s">
        <v>87</v>
      </c>
      <c r="I2377" t="s">
        <v>61</v>
      </c>
      <c r="J2377" t="s">
        <v>62</v>
      </c>
      <c r="K2377" t="s">
        <v>63</v>
      </c>
      <c r="L2377" t="s">
        <v>64</v>
      </c>
      <c r="M2377" t="s">
        <v>65</v>
      </c>
      <c r="N2377" t="s">
        <v>66</v>
      </c>
      <c r="O2377" t="s">
        <v>67</v>
      </c>
      <c r="P2377" t="s">
        <v>148</v>
      </c>
      <c r="Q2377" t="s">
        <v>149</v>
      </c>
      <c r="R2377" t="s">
        <v>70</v>
      </c>
      <c r="S2377">
        <v>824422.39465933002</v>
      </c>
      <c r="T2377">
        <v>53.264739853133001</v>
      </c>
      <c r="U2377">
        <v>51.565999397482997</v>
      </c>
      <c r="V2377">
        <v>15987.712917274999</v>
      </c>
      <c r="W2377">
        <v>0</v>
      </c>
    </row>
    <row r="2378" spans="3:23" x14ac:dyDescent="0.35">
      <c r="C2378" s="12">
        <v>44228</v>
      </c>
      <c r="D2378" s="12">
        <v>44255</v>
      </c>
      <c r="E2378" t="s">
        <v>21</v>
      </c>
      <c r="F2378" t="s">
        <v>59</v>
      </c>
      <c r="G2378" t="s">
        <v>59</v>
      </c>
      <c r="H2378" t="s">
        <v>60</v>
      </c>
      <c r="I2378" t="s">
        <v>61</v>
      </c>
      <c r="J2378" t="s">
        <v>62</v>
      </c>
      <c r="K2378" t="s">
        <v>63</v>
      </c>
      <c r="L2378" t="s">
        <v>64</v>
      </c>
      <c r="M2378" t="s">
        <v>88</v>
      </c>
      <c r="N2378" t="s">
        <v>150</v>
      </c>
      <c r="O2378" t="s">
        <v>93</v>
      </c>
      <c r="P2378" t="s">
        <v>225</v>
      </c>
      <c r="Q2378" t="s">
        <v>226</v>
      </c>
      <c r="R2378" t="s">
        <v>70</v>
      </c>
      <c r="S2378">
        <v>823720.94831239001</v>
      </c>
      <c r="T2378">
        <v>41.214416943810001</v>
      </c>
      <c r="U2378">
        <v>32.449125080453001</v>
      </c>
      <c r="V2378">
        <v>25384.997169263999</v>
      </c>
      <c r="W2378">
        <v>0</v>
      </c>
    </row>
    <row r="2379" spans="3:23" x14ac:dyDescent="0.35">
      <c r="C2379" s="12">
        <v>43922</v>
      </c>
      <c r="D2379" s="12">
        <v>43951</v>
      </c>
      <c r="E2379" t="s">
        <v>20</v>
      </c>
      <c r="F2379" t="s">
        <v>59</v>
      </c>
      <c r="G2379" t="s">
        <v>59</v>
      </c>
      <c r="H2379" t="s">
        <v>60</v>
      </c>
      <c r="I2379" t="s">
        <v>61</v>
      </c>
      <c r="J2379" t="s">
        <v>62</v>
      </c>
      <c r="K2379" t="s">
        <v>63</v>
      </c>
      <c r="L2379" t="s">
        <v>64</v>
      </c>
      <c r="M2379" t="s">
        <v>96</v>
      </c>
      <c r="N2379" t="s">
        <v>111</v>
      </c>
      <c r="O2379" t="s">
        <v>112</v>
      </c>
      <c r="P2379" t="s">
        <v>140</v>
      </c>
      <c r="Q2379" t="s">
        <v>141</v>
      </c>
      <c r="R2379" t="s">
        <v>70</v>
      </c>
      <c r="S2379">
        <v>823650.11095024995</v>
      </c>
      <c r="T2379">
        <v>72.124139671660998</v>
      </c>
      <c r="U2379">
        <v>35.607221062847998</v>
      </c>
      <c r="V2379">
        <v>23131.547095361999</v>
      </c>
      <c r="W2379">
        <v>0</v>
      </c>
    </row>
    <row r="2380" spans="3:23" x14ac:dyDescent="0.35">
      <c r="C2380" s="12">
        <v>44136</v>
      </c>
      <c r="D2380" s="12">
        <v>44165</v>
      </c>
      <c r="E2380" t="s">
        <v>21</v>
      </c>
      <c r="F2380" t="s">
        <v>59</v>
      </c>
      <c r="G2380" t="s">
        <v>59</v>
      </c>
      <c r="H2380" t="s">
        <v>87</v>
      </c>
      <c r="I2380" t="s">
        <v>61</v>
      </c>
      <c r="J2380" t="s">
        <v>62</v>
      </c>
      <c r="K2380" t="s">
        <v>63</v>
      </c>
      <c r="L2380" t="s">
        <v>64</v>
      </c>
      <c r="M2380" t="s">
        <v>77</v>
      </c>
      <c r="N2380" t="s">
        <v>78</v>
      </c>
      <c r="O2380" t="s">
        <v>79</v>
      </c>
      <c r="P2380" t="s">
        <v>186</v>
      </c>
      <c r="Q2380" t="s">
        <v>187</v>
      </c>
      <c r="R2380" t="s">
        <v>70</v>
      </c>
      <c r="S2380">
        <v>823319.02246419003</v>
      </c>
      <c r="T2380">
        <v>38.188922367457998</v>
      </c>
      <c r="U2380">
        <v>16.919752186482999</v>
      </c>
      <c r="V2380">
        <v>48660.229381015997</v>
      </c>
      <c r="W2380">
        <v>0</v>
      </c>
    </row>
    <row r="2381" spans="3:23" x14ac:dyDescent="0.35">
      <c r="C2381" s="12">
        <v>43831</v>
      </c>
      <c r="D2381" s="12">
        <v>43861</v>
      </c>
      <c r="E2381" t="s">
        <v>20</v>
      </c>
      <c r="F2381" t="s">
        <v>59</v>
      </c>
      <c r="G2381" t="s">
        <v>59</v>
      </c>
      <c r="H2381" t="s">
        <v>60</v>
      </c>
      <c r="I2381" t="s">
        <v>61</v>
      </c>
      <c r="J2381" t="s">
        <v>62</v>
      </c>
      <c r="K2381" t="s">
        <v>63</v>
      </c>
      <c r="L2381" t="s">
        <v>64</v>
      </c>
      <c r="M2381" t="s">
        <v>96</v>
      </c>
      <c r="N2381" t="s">
        <v>97</v>
      </c>
      <c r="O2381" t="s">
        <v>98</v>
      </c>
      <c r="P2381" t="s">
        <v>206</v>
      </c>
      <c r="Q2381" t="s">
        <v>207</v>
      </c>
      <c r="R2381" t="s">
        <v>70</v>
      </c>
      <c r="S2381">
        <v>822152.51603536005</v>
      </c>
      <c r="T2381">
        <v>36.343042905129998</v>
      </c>
      <c r="U2381">
        <v>302.70397832704998</v>
      </c>
      <c r="V2381">
        <v>2716.0281162445999</v>
      </c>
      <c r="W2381">
        <v>0</v>
      </c>
    </row>
    <row r="2382" spans="3:23" x14ac:dyDescent="0.35">
      <c r="C2382" s="12">
        <v>44378</v>
      </c>
      <c r="D2382" s="12">
        <v>44408</v>
      </c>
      <c r="E2382" t="s">
        <v>21</v>
      </c>
      <c r="F2382" t="s">
        <v>59</v>
      </c>
      <c r="G2382" t="s">
        <v>59</v>
      </c>
      <c r="H2382" t="s">
        <v>76</v>
      </c>
      <c r="I2382" t="s">
        <v>61</v>
      </c>
      <c r="J2382" t="s">
        <v>62</v>
      </c>
      <c r="K2382" t="s">
        <v>63</v>
      </c>
      <c r="L2382" t="s">
        <v>64</v>
      </c>
      <c r="M2382" t="s">
        <v>82</v>
      </c>
      <c r="N2382" t="s">
        <v>124</v>
      </c>
      <c r="O2382" t="s">
        <v>108</v>
      </c>
      <c r="P2382" t="s">
        <v>125</v>
      </c>
      <c r="Q2382" t="s">
        <v>126</v>
      </c>
      <c r="R2382" t="s">
        <v>70</v>
      </c>
      <c r="S2382">
        <v>821996.32432951999</v>
      </c>
      <c r="T2382">
        <v>78.298456020415003</v>
      </c>
      <c r="U2382">
        <v>32.672800599946001</v>
      </c>
      <c r="V2382">
        <v>25158.428700198001</v>
      </c>
      <c r="W2382">
        <v>0</v>
      </c>
    </row>
    <row r="2383" spans="3:23" x14ac:dyDescent="0.35">
      <c r="C2383" s="12">
        <v>43466</v>
      </c>
      <c r="D2383" s="12">
        <v>43496</v>
      </c>
      <c r="E2383" t="s">
        <v>75</v>
      </c>
      <c r="F2383" t="s">
        <v>59</v>
      </c>
      <c r="G2383" t="s">
        <v>59</v>
      </c>
      <c r="H2383" t="s">
        <v>60</v>
      </c>
      <c r="I2383" t="s">
        <v>61</v>
      </c>
      <c r="J2383" t="s">
        <v>62</v>
      </c>
      <c r="K2383" t="s">
        <v>63</v>
      </c>
      <c r="L2383" t="s">
        <v>64</v>
      </c>
      <c r="M2383" t="s">
        <v>96</v>
      </c>
      <c r="N2383" t="s">
        <v>97</v>
      </c>
      <c r="O2383" t="s">
        <v>98</v>
      </c>
      <c r="P2383" t="s">
        <v>206</v>
      </c>
      <c r="Q2383" t="s">
        <v>207</v>
      </c>
      <c r="R2383" t="s">
        <v>70</v>
      </c>
      <c r="S2383">
        <v>821132.96935283998</v>
      </c>
      <c r="T2383">
        <v>36.107576540491003</v>
      </c>
      <c r="U2383">
        <v>265.89802239580001</v>
      </c>
      <c r="V2383">
        <v>3088.1499679999001</v>
      </c>
      <c r="W2383">
        <v>0</v>
      </c>
    </row>
    <row r="2384" spans="3:23" x14ac:dyDescent="0.35">
      <c r="C2384" s="12">
        <v>43405</v>
      </c>
      <c r="D2384" s="12">
        <v>43434</v>
      </c>
      <c r="E2384" t="s">
        <v>75</v>
      </c>
      <c r="F2384" t="s">
        <v>59</v>
      </c>
      <c r="G2384" t="s">
        <v>59</v>
      </c>
      <c r="H2384" t="s">
        <v>60</v>
      </c>
      <c r="I2384" t="s">
        <v>61</v>
      </c>
      <c r="J2384" t="s">
        <v>62</v>
      </c>
      <c r="K2384" t="s">
        <v>63</v>
      </c>
      <c r="L2384" t="s">
        <v>64</v>
      </c>
      <c r="M2384" t="s">
        <v>101</v>
      </c>
      <c r="N2384" t="s">
        <v>102</v>
      </c>
      <c r="O2384" t="s">
        <v>93</v>
      </c>
      <c r="P2384" t="s">
        <v>131</v>
      </c>
      <c r="Q2384" t="s">
        <v>132</v>
      </c>
      <c r="R2384" t="s">
        <v>70</v>
      </c>
      <c r="S2384">
        <v>820790.31218371005</v>
      </c>
      <c r="T2384">
        <v>76.319794421271993</v>
      </c>
      <c r="U2384">
        <v>25.040504576709001</v>
      </c>
      <c r="V2384">
        <v>32778.505308043001</v>
      </c>
      <c r="W2384">
        <v>0</v>
      </c>
    </row>
    <row r="2385" spans="3:23" x14ac:dyDescent="0.35">
      <c r="C2385" s="12">
        <v>43678</v>
      </c>
      <c r="D2385" s="12">
        <v>43708</v>
      </c>
      <c r="E2385" t="s">
        <v>75</v>
      </c>
      <c r="F2385" t="s">
        <v>59</v>
      </c>
      <c r="G2385" t="s">
        <v>59</v>
      </c>
      <c r="H2385" t="s">
        <v>87</v>
      </c>
      <c r="I2385" t="s">
        <v>61</v>
      </c>
      <c r="J2385" t="s">
        <v>62</v>
      </c>
      <c r="K2385" t="s">
        <v>63</v>
      </c>
      <c r="L2385" t="s">
        <v>64</v>
      </c>
      <c r="M2385" t="s">
        <v>96</v>
      </c>
      <c r="N2385" t="s">
        <v>97</v>
      </c>
      <c r="O2385" t="s">
        <v>98</v>
      </c>
      <c r="P2385" t="s">
        <v>99</v>
      </c>
      <c r="Q2385" t="s">
        <v>100</v>
      </c>
      <c r="R2385" t="s">
        <v>70</v>
      </c>
      <c r="S2385">
        <v>819911.21727851999</v>
      </c>
      <c r="T2385">
        <v>49.258896175933003</v>
      </c>
      <c r="U2385">
        <v>62.231563514690997</v>
      </c>
      <c r="V2385">
        <v>13175.166603117001</v>
      </c>
      <c r="W2385">
        <v>0</v>
      </c>
    </row>
    <row r="2386" spans="3:23" x14ac:dyDescent="0.35">
      <c r="C2386" s="12">
        <v>43466</v>
      </c>
      <c r="D2386" s="12">
        <v>43496</v>
      </c>
      <c r="E2386" t="s">
        <v>75</v>
      </c>
      <c r="F2386" t="s">
        <v>59</v>
      </c>
      <c r="G2386" t="s">
        <v>59</v>
      </c>
      <c r="H2386" t="s">
        <v>76</v>
      </c>
      <c r="I2386" t="s">
        <v>61</v>
      </c>
      <c r="J2386" t="s">
        <v>62</v>
      </c>
      <c r="K2386" t="s">
        <v>63</v>
      </c>
      <c r="L2386" t="s">
        <v>64</v>
      </c>
      <c r="M2386" t="s">
        <v>65</v>
      </c>
      <c r="N2386" t="s">
        <v>92</v>
      </c>
      <c r="O2386" t="s">
        <v>93</v>
      </c>
      <c r="P2386" t="s">
        <v>153</v>
      </c>
      <c r="Q2386" t="s">
        <v>154</v>
      </c>
      <c r="R2386" t="s">
        <v>70</v>
      </c>
      <c r="S2386">
        <v>819296.68358312</v>
      </c>
      <c r="T2386">
        <v>65.361839801483995</v>
      </c>
      <c r="U2386">
        <v>62.947655698097002</v>
      </c>
      <c r="V2386">
        <v>13015.523366153</v>
      </c>
      <c r="W2386">
        <v>0</v>
      </c>
    </row>
    <row r="2387" spans="3:23" x14ac:dyDescent="0.35">
      <c r="C2387" s="12">
        <v>43525</v>
      </c>
      <c r="D2387" s="12">
        <v>43555</v>
      </c>
      <c r="E2387" t="s">
        <v>75</v>
      </c>
      <c r="F2387" t="s">
        <v>59</v>
      </c>
      <c r="G2387" t="s">
        <v>59</v>
      </c>
      <c r="H2387" t="s">
        <v>87</v>
      </c>
      <c r="I2387" t="s">
        <v>61</v>
      </c>
      <c r="J2387" t="s">
        <v>62</v>
      </c>
      <c r="K2387" t="s">
        <v>63</v>
      </c>
      <c r="L2387" t="s">
        <v>64</v>
      </c>
      <c r="M2387" t="s">
        <v>65</v>
      </c>
      <c r="N2387" t="s">
        <v>92</v>
      </c>
      <c r="O2387" t="s">
        <v>93</v>
      </c>
      <c r="P2387" t="s">
        <v>94</v>
      </c>
      <c r="Q2387" t="s">
        <v>95</v>
      </c>
      <c r="R2387" t="s">
        <v>70</v>
      </c>
      <c r="S2387">
        <v>819023.13405957003</v>
      </c>
      <c r="T2387">
        <v>58.714877080039003</v>
      </c>
      <c r="U2387">
        <v>43.852763273969003</v>
      </c>
      <c r="V2387">
        <v>18676.659642694001</v>
      </c>
      <c r="W2387">
        <v>0</v>
      </c>
    </row>
    <row r="2388" spans="3:23" x14ac:dyDescent="0.35">
      <c r="C2388" s="12">
        <v>44440</v>
      </c>
      <c r="D2388" s="12">
        <v>44469</v>
      </c>
      <c r="E2388" t="s">
        <v>21</v>
      </c>
      <c r="F2388" t="s">
        <v>59</v>
      </c>
      <c r="G2388" t="s">
        <v>59</v>
      </c>
      <c r="H2388" t="s">
        <v>87</v>
      </c>
      <c r="I2388" t="s">
        <v>61</v>
      </c>
      <c r="J2388" t="s">
        <v>62</v>
      </c>
      <c r="K2388" t="s">
        <v>63</v>
      </c>
      <c r="L2388" t="s">
        <v>64</v>
      </c>
      <c r="M2388" t="s">
        <v>65</v>
      </c>
      <c r="N2388" t="s">
        <v>92</v>
      </c>
      <c r="O2388" t="s">
        <v>93</v>
      </c>
      <c r="P2388" t="s">
        <v>146</v>
      </c>
      <c r="Q2388" t="s">
        <v>147</v>
      </c>
      <c r="R2388" t="s">
        <v>70</v>
      </c>
      <c r="S2388">
        <v>818693.37508148002</v>
      </c>
      <c r="T2388">
        <v>42.320861426119997</v>
      </c>
      <c r="U2388">
        <v>53.198221965761</v>
      </c>
      <c r="V2388">
        <v>15389.487558594999</v>
      </c>
      <c r="W2388">
        <v>0</v>
      </c>
    </row>
    <row r="2389" spans="3:23" x14ac:dyDescent="0.35">
      <c r="C2389" s="12">
        <v>43709</v>
      </c>
      <c r="D2389" s="12">
        <v>43738</v>
      </c>
      <c r="E2389" t="s">
        <v>75</v>
      </c>
      <c r="F2389" t="s">
        <v>59</v>
      </c>
      <c r="G2389" t="s">
        <v>59</v>
      </c>
      <c r="H2389" t="s">
        <v>76</v>
      </c>
      <c r="I2389" t="s">
        <v>61</v>
      </c>
      <c r="J2389" t="s">
        <v>62</v>
      </c>
      <c r="K2389" t="s">
        <v>63</v>
      </c>
      <c r="L2389" t="s">
        <v>64</v>
      </c>
      <c r="M2389" t="s">
        <v>65</v>
      </c>
      <c r="N2389" t="s">
        <v>92</v>
      </c>
      <c r="O2389" t="s">
        <v>93</v>
      </c>
      <c r="P2389" t="s">
        <v>153</v>
      </c>
      <c r="Q2389" t="s">
        <v>154</v>
      </c>
      <c r="R2389" t="s">
        <v>70</v>
      </c>
      <c r="S2389">
        <v>816188.79241372005</v>
      </c>
      <c r="T2389">
        <v>68.099163163979995</v>
      </c>
      <c r="U2389">
        <v>63.339733999491997</v>
      </c>
      <c r="V2389">
        <v>12885.889170615001</v>
      </c>
      <c r="W2389">
        <v>0</v>
      </c>
    </row>
    <row r="2390" spans="3:23" x14ac:dyDescent="0.35">
      <c r="C2390" s="12">
        <v>44197</v>
      </c>
      <c r="D2390" s="12">
        <v>44227</v>
      </c>
      <c r="E2390" t="s">
        <v>21</v>
      </c>
      <c r="F2390" t="s">
        <v>59</v>
      </c>
      <c r="G2390" t="s">
        <v>59</v>
      </c>
      <c r="H2390" t="s">
        <v>87</v>
      </c>
      <c r="I2390" t="s">
        <v>61</v>
      </c>
      <c r="J2390" t="s">
        <v>62</v>
      </c>
      <c r="K2390" t="s">
        <v>63</v>
      </c>
      <c r="L2390" t="s">
        <v>64</v>
      </c>
      <c r="M2390" t="s">
        <v>77</v>
      </c>
      <c r="N2390" t="s">
        <v>78</v>
      </c>
      <c r="O2390" t="s">
        <v>79</v>
      </c>
      <c r="P2390" t="s">
        <v>135</v>
      </c>
      <c r="Q2390" t="s">
        <v>136</v>
      </c>
      <c r="R2390" t="s">
        <v>70</v>
      </c>
      <c r="S2390">
        <v>815518.66804115998</v>
      </c>
      <c r="T2390">
        <v>77.455345648559003</v>
      </c>
      <c r="U2390">
        <v>20.217737159091001</v>
      </c>
      <c r="V2390">
        <v>40336.792472073001</v>
      </c>
      <c r="W2390">
        <v>0</v>
      </c>
    </row>
    <row r="2391" spans="3:23" x14ac:dyDescent="0.35">
      <c r="C2391" s="12">
        <v>44348</v>
      </c>
      <c r="D2391" s="12">
        <v>44377</v>
      </c>
      <c r="E2391" t="s">
        <v>21</v>
      </c>
      <c r="F2391" t="s">
        <v>59</v>
      </c>
      <c r="G2391" t="s">
        <v>59</v>
      </c>
      <c r="H2391" t="s">
        <v>76</v>
      </c>
      <c r="I2391" t="s">
        <v>61</v>
      </c>
      <c r="J2391" t="s">
        <v>62</v>
      </c>
      <c r="K2391" t="s">
        <v>63</v>
      </c>
      <c r="L2391" t="s">
        <v>64</v>
      </c>
      <c r="M2391" t="s">
        <v>96</v>
      </c>
      <c r="N2391" t="s">
        <v>111</v>
      </c>
      <c r="O2391" t="s">
        <v>112</v>
      </c>
      <c r="P2391" t="s">
        <v>113</v>
      </c>
      <c r="Q2391" t="s">
        <v>114</v>
      </c>
      <c r="R2391" t="s">
        <v>70</v>
      </c>
      <c r="S2391">
        <v>815256.72815027996</v>
      </c>
      <c r="T2391">
        <v>85.170454732165993</v>
      </c>
      <c r="U2391">
        <v>48.362507442983002</v>
      </c>
      <c r="V2391">
        <v>16857.205534916</v>
      </c>
      <c r="W2391">
        <v>0</v>
      </c>
    </row>
    <row r="2392" spans="3:23" x14ac:dyDescent="0.35">
      <c r="C2392" s="12">
        <v>43739</v>
      </c>
      <c r="D2392" s="12">
        <v>43769</v>
      </c>
      <c r="E2392" t="s">
        <v>20</v>
      </c>
      <c r="F2392" t="s">
        <v>59</v>
      </c>
      <c r="G2392" t="s">
        <v>59</v>
      </c>
      <c r="H2392" t="s">
        <v>76</v>
      </c>
      <c r="I2392" t="s">
        <v>61</v>
      </c>
      <c r="J2392" t="s">
        <v>62</v>
      </c>
      <c r="K2392" t="s">
        <v>63</v>
      </c>
      <c r="L2392" t="s">
        <v>64</v>
      </c>
      <c r="M2392" t="s">
        <v>82</v>
      </c>
      <c r="N2392" t="s">
        <v>83</v>
      </c>
      <c r="O2392" t="s">
        <v>84</v>
      </c>
      <c r="P2392" t="s">
        <v>160</v>
      </c>
      <c r="Q2392" t="s">
        <v>161</v>
      </c>
      <c r="R2392" t="s">
        <v>70</v>
      </c>
      <c r="S2392">
        <v>814638.66487057996</v>
      </c>
      <c r="T2392">
        <v>55.946255136430999</v>
      </c>
      <c r="U2392">
        <v>53.433588906993997</v>
      </c>
      <c r="V2392">
        <v>15245.816003272999</v>
      </c>
      <c r="W2392">
        <v>1</v>
      </c>
    </row>
    <row r="2393" spans="3:23" x14ac:dyDescent="0.35">
      <c r="C2393" s="12">
        <v>44075</v>
      </c>
      <c r="D2393" s="12">
        <v>44104</v>
      </c>
      <c r="E2393" t="s">
        <v>20</v>
      </c>
      <c r="F2393" t="s">
        <v>59</v>
      </c>
      <c r="G2393" t="s">
        <v>59</v>
      </c>
      <c r="H2393" t="s">
        <v>76</v>
      </c>
      <c r="I2393" t="s">
        <v>61</v>
      </c>
      <c r="J2393" t="s">
        <v>62</v>
      </c>
      <c r="K2393" t="s">
        <v>63</v>
      </c>
      <c r="L2393" t="s">
        <v>64</v>
      </c>
      <c r="M2393" t="s">
        <v>96</v>
      </c>
      <c r="N2393" t="s">
        <v>111</v>
      </c>
      <c r="O2393" t="s">
        <v>112</v>
      </c>
      <c r="P2393" t="s">
        <v>113</v>
      </c>
      <c r="Q2393" t="s">
        <v>114</v>
      </c>
      <c r="R2393" t="s">
        <v>70</v>
      </c>
      <c r="S2393">
        <v>814454.30290357</v>
      </c>
      <c r="T2393">
        <v>86.39139963081</v>
      </c>
      <c r="U2393">
        <v>48.035652238718001</v>
      </c>
      <c r="V2393">
        <v>16955.204414756001</v>
      </c>
      <c r="W2393">
        <v>0</v>
      </c>
    </row>
    <row r="2394" spans="3:23" x14ac:dyDescent="0.35">
      <c r="C2394" s="12">
        <v>44440</v>
      </c>
      <c r="D2394" s="12">
        <v>44469</v>
      </c>
      <c r="E2394" t="s">
        <v>21</v>
      </c>
      <c r="F2394" t="s">
        <v>59</v>
      </c>
      <c r="G2394" t="s">
        <v>59</v>
      </c>
      <c r="H2394" t="s">
        <v>60</v>
      </c>
      <c r="I2394" t="s">
        <v>61</v>
      </c>
      <c r="J2394" t="s">
        <v>62</v>
      </c>
      <c r="K2394" t="s">
        <v>63</v>
      </c>
      <c r="L2394" t="s">
        <v>64</v>
      </c>
      <c r="M2394" t="s">
        <v>65</v>
      </c>
      <c r="N2394" t="s">
        <v>117</v>
      </c>
      <c r="O2394" t="s">
        <v>93</v>
      </c>
      <c r="P2394" t="s">
        <v>144</v>
      </c>
      <c r="Q2394" t="s">
        <v>145</v>
      </c>
      <c r="R2394" t="s">
        <v>70</v>
      </c>
      <c r="S2394">
        <v>814343.11739103997</v>
      </c>
      <c r="T2394">
        <v>47.617334584200002</v>
      </c>
      <c r="U2394">
        <v>57.327248448707998</v>
      </c>
      <c r="V2394">
        <v>14205.166642869</v>
      </c>
      <c r="W2394">
        <v>0</v>
      </c>
    </row>
    <row r="2395" spans="3:23" x14ac:dyDescent="0.35">
      <c r="C2395" s="12">
        <v>44228</v>
      </c>
      <c r="D2395" s="12">
        <v>44255</v>
      </c>
      <c r="E2395" t="s">
        <v>21</v>
      </c>
      <c r="F2395" t="s">
        <v>59</v>
      </c>
      <c r="G2395" t="s">
        <v>59</v>
      </c>
      <c r="H2395" t="s">
        <v>60</v>
      </c>
      <c r="I2395" t="s">
        <v>61</v>
      </c>
      <c r="J2395" t="s">
        <v>62</v>
      </c>
      <c r="K2395" t="s">
        <v>63</v>
      </c>
      <c r="L2395" t="s">
        <v>64</v>
      </c>
      <c r="M2395" t="s">
        <v>96</v>
      </c>
      <c r="N2395" t="s">
        <v>111</v>
      </c>
      <c r="O2395" t="s">
        <v>112</v>
      </c>
      <c r="P2395" t="s">
        <v>140</v>
      </c>
      <c r="Q2395" t="s">
        <v>141</v>
      </c>
      <c r="R2395" t="s">
        <v>70</v>
      </c>
      <c r="S2395">
        <v>814094.67531242</v>
      </c>
      <c r="T2395">
        <v>79.796267943906997</v>
      </c>
      <c r="U2395">
        <v>36.266296654217001</v>
      </c>
      <c r="V2395">
        <v>22447.692497373999</v>
      </c>
      <c r="W2395">
        <v>0</v>
      </c>
    </row>
    <row r="2396" spans="3:23" x14ac:dyDescent="0.35">
      <c r="C2396" s="12">
        <v>44348</v>
      </c>
      <c r="D2396" s="12">
        <v>44377</v>
      </c>
      <c r="E2396" t="s">
        <v>21</v>
      </c>
      <c r="F2396" t="s">
        <v>59</v>
      </c>
      <c r="G2396" t="s">
        <v>59</v>
      </c>
      <c r="H2396" t="s">
        <v>76</v>
      </c>
      <c r="I2396" t="s">
        <v>61</v>
      </c>
      <c r="J2396" t="s">
        <v>62</v>
      </c>
      <c r="K2396" t="s">
        <v>63</v>
      </c>
      <c r="L2396" t="s">
        <v>64</v>
      </c>
      <c r="M2396" t="s">
        <v>101</v>
      </c>
      <c r="N2396" t="s">
        <v>102</v>
      </c>
      <c r="O2396" t="s">
        <v>93</v>
      </c>
      <c r="P2396" t="s">
        <v>176</v>
      </c>
      <c r="Q2396" t="s">
        <v>177</v>
      </c>
      <c r="R2396" t="s">
        <v>70</v>
      </c>
      <c r="S2396">
        <v>813434.44121247996</v>
      </c>
      <c r="T2396">
        <v>67.731290381989993</v>
      </c>
      <c r="U2396">
        <v>31.448533355852</v>
      </c>
      <c r="V2396">
        <v>25865.576369115999</v>
      </c>
      <c r="W2396">
        <v>0</v>
      </c>
    </row>
    <row r="2397" spans="3:23" x14ac:dyDescent="0.35">
      <c r="C2397" s="12">
        <v>44287</v>
      </c>
      <c r="D2397" s="12">
        <v>44316</v>
      </c>
      <c r="E2397" t="s">
        <v>21</v>
      </c>
      <c r="F2397" t="s">
        <v>59</v>
      </c>
      <c r="G2397" t="s">
        <v>59</v>
      </c>
      <c r="H2397" t="s">
        <v>76</v>
      </c>
      <c r="I2397" t="s">
        <v>61</v>
      </c>
      <c r="J2397" t="s">
        <v>62</v>
      </c>
      <c r="K2397" t="s">
        <v>63</v>
      </c>
      <c r="L2397" t="s">
        <v>64</v>
      </c>
      <c r="M2397" t="s">
        <v>88</v>
      </c>
      <c r="N2397" t="s">
        <v>150</v>
      </c>
      <c r="O2397" t="s">
        <v>93</v>
      </c>
      <c r="P2397" t="s">
        <v>164</v>
      </c>
      <c r="Q2397" t="s">
        <v>165</v>
      </c>
      <c r="R2397" t="s">
        <v>70</v>
      </c>
      <c r="S2397">
        <v>809896.35442821996</v>
      </c>
      <c r="T2397">
        <v>72.965005579560994</v>
      </c>
      <c r="U2397">
        <v>29.588424899947999</v>
      </c>
      <c r="V2397">
        <v>27372.067190696001</v>
      </c>
      <c r="W2397">
        <v>0</v>
      </c>
    </row>
    <row r="2398" spans="3:23" x14ac:dyDescent="0.35">
      <c r="C2398" s="12">
        <v>44166</v>
      </c>
      <c r="D2398" s="12">
        <v>44196</v>
      </c>
      <c r="E2398" t="s">
        <v>21</v>
      </c>
      <c r="F2398" t="s">
        <v>59</v>
      </c>
      <c r="G2398" t="s">
        <v>59</v>
      </c>
      <c r="H2398" t="s">
        <v>87</v>
      </c>
      <c r="I2398" t="s">
        <v>61</v>
      </c>
      <c r="J2398" t="s">
        <v>62</v>
      </c>
      <c r="K2398" t="s">
        <v>63</v>
      </c>
      <c r="L2398" t="s">
        <v>64</v>
      </c>
      <c r="M2398" t="s">
        <v>65</v>
      </c>
      <c r="N2398" t="s">
        <v>66</v>
      </c>
      <c r="O2398" t="s">
        <v>67</v>
      </c>
      <c r="P2398" t="s">
        <v>148</v>
      </c>
      <c r="Q2398" t="s">
        <v>149</v>
      </c>
      <c r="R2398" t="s">
        <v>70</v>
      </c>
      <c r="S2398">
        <v>809521.77411836002</v>
      </c>
      <c r="T2398">
        <v>50.856149205500003</v>
      </c>
      <c r="U2398">
        <v>51.760576207737003</v>
      </c>
      <c r="V2398">
        <v>15639.736522047</v>
      </c>
      <c r="W2398">
        <v>0</v>
      </c>
    </row>
    <row r="2399" spans="3:23" x14ac:dyDescent="0.35">
      <c r="C2399" s="12">
        <v>43497</v>
      </c>
      <c r="D2399" s="12">
        <v>43524</v>
      </c>
      <c r="E2399" t="s">
        <v>75</v>
      </c>
      <c r="F2399" t="s">
        <v>59</v>
      </c>
      <c r="G2399" t="s">
        <v>59</v>
      </c>
      <c r="H2399" t="s">
        <v>76</v>
      </c>
      <c r="I2399" t="s">
        <v>61</v>
      </c>
      <c r="J2399" t="s">
        <v>62</v>
      </c>
      <c r="K2399" t="s">
        <v>63</v>
      </c>
      <c r="L2399" t="s">
        <v>64</v>
      </c>
      <c r="M2399" t="s">
        <v>96</v>
      </c>
      <c r="N2399" t="s">
        <v>111</v>
      </c>
      <c r="O2399" t="s">
        <v>112</v>
      </c>
      <c r="P2399" t="s">
        <v>113</v>
      </c>
      <c r="Q2399" t="s">
        <v>114</v>
      </c>
      <c r="R2399" t="s">
        <v>70</v>
      </c>
      <c r="S2399">
        <v>809000.73779124999</v>
      </c>
      <c r="T2399">
        <v>82.844994558715001</v>
      </c>
      <c r="U2399">
        <v>45.378847991657999</v>
      </c>
      <c r="V2399">
        <v>17827.705497062001</v>
      </c>
      <c r="W2399">
        <v>0</v>
      </c>
    </row>
    <row r="2400" spans="3:23" x14ac:dyDescent="0.35">
      <c r="C2400" s="12">
        <v>43739</v>
      </c>
      <c r="D2400" s="12">
        <v>43769</v>
      </c>
      <c r="E2400" t="s">
        <v>20</v>
      </c>
      <c r="F2400" t="s">
        <v>59</v>
      </c>
      <c r="G2400" t="s">
        <v>59</v>
      </c>
      <c r="H2400" t="s">
        <v>60</v>
      </c>
      <c r="I2400" t="s">
        <v>61</v>
      </c>
      <c r="J2400" t="s">
        <v>62</v>
      </c>
      <c r="K2400" t="s">
        <v>63</v>
      </c>
      <c r="L2400" t="s">
        <v>64</v>
      </c>
      <c r="M2400" t="s">
        <v>77</v>
      </c>
      <c r="N2400" t="s">
        <v>78</v>
      </c>
      <c r="O2400" t="s">
        <v>79</v>
      </c>
      <c r="P2400" t="s">
        <v>133</v>
      </c>
      <c r="Q2400" t="s">
        <v>134</v>
      </c>
      <c r="R2400" t="s">
        <v>70</v>
      </c>
      <c r="S2400">
        <v>808548.76474150002</v>
      </c>
      <c r="T2400">
        <v>84.432971790487997</v>
      </c>
      <c r="U2400">
        <v>23.848593125059999</v>
      </c>
      <c r="V2400">
        <v>33903.415622948</v>
      </c>
      <c r="W2400">
        <v>0</v>
      </c>
    </row>
    <row r="2401" spans="3:23" x14ac:dyDescent="0.35">
      <c r="C2401" s="12">
        <v>43525</v>
      </c>
      <c r="D2401" s="12">
        <v>43555</v>
      </c>
      <c r="E2401" t="s">
        <v>75</v>
      </c>
      <c r="F2401" t="s">
        <v>59</v>
      </c>
      <c r="G2401" t="s">
        <v>59</v>
      </c>
      <c r="H2401" t="s">
        <v>76</v>
      </c>
      <c r="I2401" t="s">
        <v>61</v>
      </c>
      <c r="J2401" t="s">
        <v>62</v>
      </c>
      <c r="K2401" t="s">
        <v>63</v>
      </c>
      <c r="L2401" t="s">
        <v>64</v>
      </c>
      <c r="M2401" t="s">
        <v>65</v>
      </c>
      <c r="N2401" t="s">
        <v>92</v>
      </c>
      <c r="O2401" t="s">
        <v>93</v>
      </c>
      <c r="P2401" t="s">
        <v>142</v>
      </c>
      <c r="Q2401" t="s">
        <v>143</v>
      </c>
      <c r="R2401" t="s">
        <v>70</v>
      </c>
      <c r="S2401">
        <v>808269.65401698998</v>
      </c>
      <c r="T2401">
        <v>53.471112577964</v>
      </c>
      <c r="U2401">
        <v>136.87291639726001</v>
      </c>
      <c r="V2401">
        <v>5905.2563158008998</v>
      </c>
      <c r="W2401">
        <v>0</v>
      </c>
    </row>
    <row r="2402" spans="3:23" x14ac:dyDescent="0.35">
      <c r="C2402" s="12">
        <v>43800</v>
      </c>
      <c r="D2402" s="12">
        <v>43830</v>
      </c>
      <c r="E2402" t="s">
        <v>20</v>
      </c>
      <c r="F2402" t="s">
        <v>59</v>
      </c>
      <c r="G2402" t="s">
        <v>59</v>
      </c>
      <c r="H2402" t="s">
        <v>87</v>
      </c>
      <c r="I2402" t="s">
        <v>61</v>
      </c>
      <c r="J2402" t="s">
        <v>62</v>
      </c>
      <c r="K2402" t="s">
        <v>63</v>
      </c>
      <c r="L2402" t="s">
        <v>64</v>
      </c>
      <c r="M2402" t="s">
        <v>96</v>
      </c>
      <c r="N2402" t="s">
        <v>97</v>
      </c>
      <c r="O2402" t="s">
        <v>98</v>
      </c>
      <c r="P2402" t="s">
        <v>99</v>
      </c>
      <c r="Q2402" t="s">
        <v>100</v>
      </c>
      <c r="R2402" t="s">
        <v>70</v>
      </c>
      <c r="S2402">
        <v>807076.55339271994</v>
      </c>
      <c r="T2402">
        <v>47.757375124638003</v>
      </c>
      <c r="U2402">
        <v>64.637086996861996</v>
      </c>
      <c r="V2402">
        <v>12486.276701051</v>
      </c>
      <c r="W2402">
        <v>0</v>
      </c>
    </row>
    <row r="2403" spans="3:23" x14ac:dyDescent="0.35">
      <c r="C2403" s="12">
        <v>44378</v>
      </c>
      <c r="D2403" s="12">
        <v>44408</v>
      </c>
      <c r="E2403" t="s">
        <v>21</v>
      </c>
      <c r="F2403" t="s">
        <v>59</v>
      </c>
      <c r="G2403" t="s">
        <v>59</v>
      </c>
      <c r="H2403" t="s">
        <v>76</v>
      </c>
      <c r="I2403" t="s">
        <v>61</v>
      </c>
      <c r="J2403" t="s">
        <v>62</v>
      </c>
      <c r="K2403" t="s">
        <v>63</v>
      </c>
      <c r="L2403" t="s">
        <v>64</v>
      </c>
      <c r="M2403" t="s">
        <v>88</v>
      </c>
      <c r="N2403" t="s">
        <v>150</v>
      </c>
      <c r="O2403" t="s">
        <v>93</v>
      </c>
      <c r="P2403" t="s">
        <v>164</v>
      </c>
      <c r="Q2403" t="s">
        <v>165</v>
      </c>
      <c r="R2403" t="s">
        <v>70</v>
      </c>
      <c r="S2403">
        <v>806539.72792811005</v>
      </c>
      <c r="T2403">
        <v>75.257693892898004</v>
      </c>
      <c r="U2403">
        <v>29.215438030706</v>
      </c>
      <c r="V2403">
        <v>27606.627943775002</v>
      </c>
      <c r="W2403">
        <v>0</v>
      </c>
    </row>
    <row r="2404" spans="3:23" x14ac:dyDescent="0.35">
      <c r="C2404" s="12">
        <v>43405</v>
      </c>
      <c r="D2404" s="12">
        <v>43434</v>
      </c>
      <c r="E2404" t="s">
        <v>75</v>
      </c>
      <c r="F2404" t="s">
        <v>59</v>
      </c>
      <c r="G2404" t="s">
        <v>59</v>
      </c>
      <c r="H2404" t="s">
        <v>60</v>
      </c>
      <c r="I2404" t="s">
        <v>61</v>
      </c>
      <c r="J2404" t="s">
        <v>62</v>
      </c>
      <c r="K2404" t="s">
        <v>63</v>
      </c>
      <c r="L2404" t="s">
        <v>64</v>
      </c>
      <c r="M2404" t="s">
        <v>82</v>
      </c>
      <c r="N2404" t="s">
        <v>246</v>
      </c>
      <c r="O2404" t="s">
        <v>112</v>
      </c>
      <c r="P2404" t="s">
        <v>255</v>
      </c>
      <c r="Q2404" t="s">
        <v>256</v>
      </c>
      <c r="R2404" t="s">
        <v>70</v>
      </c>
      <c r="S2404">
        <v>806036.02472579002</v>
      </c>
      <c r="T2404">
        <v>28.629891239601001</v>
      </c>
      <c r="U2404">
        <v>41.887011711005002</v>
      </c>
      <c r="V2404">
        <v>19243.101663278001</v>
      </c>
      <c r="W2404">
        <v>0</v>
      </c>
    </row>
    <row r="2405" spans="3:23" x14ac:dyDescent="0.35">
      <c r="C2405" s="12">
        <v>43831</v>
      </c>
      <c r="D2405" s="12">
        <v>43861</v>
      </c>
      <c r="E2405" t="s">
        <v>20</v>
      </c>
      <c r="F2405" t="s">
        <v>59</v>
      </c>
      <c r="G2405" t="s">
        <v>59</v>
      </c>
      <c r="H2405" t="s">
        <v>60</v>
      </c>
      <c r="I2405" t="s">
        <v>61</v>
      </c>
      <c r="J2405" t="s">
        <v>62</v>
      </c>
      <c r="K2405" t="s">
        <v>63</v>
      </c>
      <c r="L2405" t="s">
        <v>64</v>
      </c>
      <c r="M2405" t="s">
        <v>65</v>
      </c>
      <c r="N2405" t="s">
        <v>92</v>
      </c>
      <c r="O2405" t="s">
        <v>93</v>
      </c>
      <c r="P2405" t="s">
        <v>146</v>
      </c>
      <c r="Q2405" t="s">
        <v>147</v>
      </c>
      <c r="R2405" t="s">
        <v>70</v>
      </c>
      <c r="S2405">
        <v>805948.20261305</v>
      </c>
      <c r="T2405">
        <v>72.284526263247997</v>
      </c>
      <c r="U2405">
        <v>50.881372725702001</v>
      </c>
      <c r="V2405">
        <v>15839.749586903999</v>
      </c>
      <c r="W2405">
        <v>0</v>
      </c>
    </row>
    <row r="2406" spans="3:23" x14ac:dyDescent="0.35">
      <c r="C2406" s="12">
        <v>44105</v>
      </c>
      <c r="D2406" s="12">
        <v>44135</v>
      </c>
      <c r="E2406" t="s">
        <v>21</v>
      </c>
      <c r="F2406" t="s">
        <v>59</v>
      </c>
      <c r="G2406" t="s">
        <v>59</v>
      </c>
      <c r="H2406" t="s">
        <v>87</v>
      </c>
      <c r="I2406" t="s">
        <v>61</v>
      </c>
      <c r="J2406" t="s">
        <v>62</v>
      </c>
      <c r="K2406" t="s">
        <v>63</v>
      </c>
      <c r="L2406" t="s">
        <v>64</v>
      </c>
      <c r="M2406" t="s">
        <v>101</v>
      </c>
      <c r="N2406" t="s">
        <v>102</v>
      </c>
      <c r="O2406" t="s">
        <v>93</v>
      </c>
      <c r="P2406" t="s">
        <v>308</v>
      </c>
      <c r="Q2406" t="s">
        <v>309</v>
      </c>
      <c r="R2406" t="s">
        <v>70</v>
      </c>
      <c r="S2406">
        <v>805593.79097029998</v>
      </c>
      <c r="T2406">
        <v>18.605072466416999</v>
      </c>
      <c r="U2406">
        <v>23.186595367260999</v>
      </c>
      <c r="V2406">
        <v>34743.944861684002</v>
      </c>
      <c r="W2406">
        <v>0</v>
      </c>
    </row>
    <row r="2407" spans="3:23" x14ac:dyDescent="0.35">
      <c r="C2407" s="12">
        <v>43647</v>
      </c>
      <c r="D2407" s="12">
        <v>43677</v>
      </c>
      <c r="E2407" t="s">
        <v>75</v>
      </c>
      <c r="F2407" t="s">
        <v>59</v>
      </c>
      <c r="G2407" t="s">
        <v>59</v>
      </c>
      <c r="H2407" t="s">
        <v>87</v>
      </c>
      <c r="I2407" t="s">
        <v>61</v>
      </c>
      <c r="J2407" t="s">
        <v>62</v>
      </c>
      <c r="K2407" t="s">
        <v>63</v>
      </c>
      <c r="L2407" t="s">
        <v>64</v>
      </c>
      <c r="M2407" t="s">
        <v>65</v>
      </c>
      <c r="N2407" t="s">
        <v>117</v>
      </c>
      <c r="O2407" t="s">
        <v>93</v>
      </c>
      <c r="P2407" t="s">
        <v>118</v>
      </c>
      <c r="Q2407" t="s">
        <v>119</v>
      </c>
      <c r="R2407" t="s">
        <v>70</v>
      </c>
      <c r="S2407">
        <v>805286.44858166995</v>
      </c>
      <c r="T2407">
        <v>47.873638902873999</v>
      </c>
      <c r="U2407">
        <v>41.775019705967999</v>
      </c>
      <c r="V2407">
        <v>19276.746109268999</v>
      </c>
      <c r="W2407">
        <v>0</v>
      </c>
    </row>
    <row r="2408" spans="3:23" x14ac:dyDescent="0.35">
      <c r="C2408" s="12">
        <v>43586</v>
      </c>
      <c r="D2408" s="12">
        <v>43616</v>
      </c>
      <c r="E2408" t="s">
        <v>75</v>
      </c>
      <c r="F2408" t="s">
        <v>59</v>
      </c>
      <c r="G2408" t="s">
        <v>59</v>
      </c>
      <c r="H2408" t="s">
        <v>60</v>
      </c>
      <c r="I2408" t="s">
        <v>61</v>
      </c>
      <c r="J2408" t="s">
        <v>62</v>
      </c>
      <c r="K2408" t="s">
        <v>63</v>
      </c>
      <c r="L2408" t="s">
        <v>64</v>
      </c>
      <c r="M2408" t="s">
        <v>65</v>
      </c>
      <c r="N2408" t="s">
        <v>92</v>
      </c>
      <c r="O2408" t="s">
        <v>93</v>
      </c>
      <c r="P2408" t="s">
        <v>153</v>
      </c>
      <c r="Q2408" t="s">
        <v>154</v>
      </c>
      <c r="R2408" t="s">
        <v>70</v>
      </c>
      <c r="S2408">
        <v>804841.49926007004</v>
      </c>
      <c r="T2408">
        <v>75.483716372036</v>
      </c>
      <c r="U2408">
        <v>56.305531569072002</v>
      </c>
      <c r="V2408">
        <v>14294.181705269</v>
      </c>
      <c r="W2408">
        <v>0</v>
      </c>
    </row>
    <row r="2409" spans="3:23" x14ac:dyDescent="0.35">
      <c r="C2409" s="12">
        <v>43739</v>
      </c>
      <c r="D2409" s="12">
        <v>43769</v>
      </c>
      <c r="E2409" t="s">
        <v>20</v>
      </c>
      <c r="F2409" t="s">
        <v>59</v>
      </c>
      <c r="G2409" t="s">
        <v>59</v>
      </c>
      <c r="H2409" t="s">
        <v>76</v>
      </c>
      <c r="I2409" t="s">
        <v>61</v>
      </c>
      <c r="J2409" t="s">
        <v>62</v>
      </c>
      <c r="K2409" t="s">
        <v>63</v>
      </c>
      <c r="L2409" t="s">
        <v>64</v>
      </c>
      <c r="M2409" t="s">
        <v>65</v>
      </c>
      <c r="N2409" t="s">
        <v>92</v>
      </c>
      <c r="O2409" t="s">
        <v>93</v>
      </c>
      <c r="P2409" t="s">
        <v>146</v>
      </c>
      <c r="Q2409" t="s">
        <v>147</v>
      </c>
      <c r="R2409" t="s">
        <v>70</v>
      </c>
      <c r="S2409">
        <v>804515.89122420002</v>
      </c>
      <c r="T2409">
        <v>72.143881869447</v>
      </c>
      <c r="U2409">
        <v>56.232348931540997</v>
      </c>
      <c r="V2409">
        <v>14306.994221487001</v>
      </c>
      <c r="W2409">
        <v>0</v>
      </c>
    </row>
    <row r="2410" spans="3:23" x14ac:dyDescent="0.35">
      <c r="C2410" s="12">
        <v>44348</v>
      </c>
      <c r="D2410" s="12">
        <v>44377</v>
      </c>
      <c r="E2410" t="s">
        <v>21</v>
      </c>
      <c r="F2410" t="s">
        <v>59</v>
      </c>
      <c r="G2410" t="s">
        <v>59</v>
      </c>
      <c r="H2410" t="s">
        <v>76</v>
      </c>
      <c r="I2410" t="s">
        <v>61</v>
      </c>
      <c r="J2410" t="s">
        <v>62</v>
      </c>
      <c r="K2410" t="s">
        <v>63</v>
      </c>
      <c r="L2410" t="s">
        <v>64</v>
      </c>
      <c r="M2410" t="s">
        <v>88</v>
      </c>
      <c r="N2410" t="s">
        <v>150</v>
      </c>
      <c r="O2410" t="s">
        <v>93</v>
      </c>
      <c r="P2410" t="s">
        <v>164</v>
      </c>
      <c r="Q2410" t="s">
        <v>165</v>
      </c>
      <c r="R2410" t="s">
        <v>70</v>
      </c>
      <c r="S2410">
        <v>803902.23405318998</v>
      </c>
      <c r="T2410">
        <v>74.560704382815999</v>
      </c>
      <c r="U2410">
        <v>29.837744110755999</v>
      </c>
      <c r="V2410">
        <v>26942.460229873999</v>
      </c>
      <c r="W2410">
        <v>0</v>
      </c>
    </row>
    <row r="2411" spans="3:23" x14ac:dyDescent="0.35">
      <c r="C2411" s="12">
        <v>43952</v>
      </c>
      <c r="D2411" s="12">
        <v>43982</v>
      </c>
      <c r="E2411" t="s">
        <v>20</v>
      </c>
      <c r="F2411" t="s">
        <v>59</v>
      </c>
      <c r="G2411" t="s">
        <v>59</v>
      </c>
      <c r="H2411" t="s">
        <v>60</v>
      </c>
      <c r="I2411" t="s">
        <v>61</v>
      </c>
      <c r="J2411" t="s">
        <v>62</v>
      </c>
      <c r="K2411" t="s">
        <v>63</v>
      </c>
      <c r="L2411" t="s">
        <v>64</v>
      </c>
      <c r="M2411" t="s">
        <v>65</v>
      </c>
      <c r="N2411" t="s">
        <v>66</v>
      </c>
      <c r="O2411" t="s">
        <v>67</v>
      </c>
      <c r="P2411" t="s">
        <v>155</v>
      </c>
      <c r="Q2411" t="s">
        <v>156</v>
      </c>
      <c r="R2411" t="s">
        <v>70</v>
      </c>
      <c r="S2411">
        <v>803169.72226642002</v>
      </c>
      <c r="T2411">
        <v>81.866089904383998</v>
      </c>
      <c r="U2411">
        <v>51.830561006731003</v>
      </c>
      <c r="V2411">
        <v>15496.064612577</v>
      </c>
      <c r="W2411">
        <v>0</v>
      </c>
    </row>
    <row r="2412" spans="3:23" x14ac:dyDescent="0.35">
      <c r="C2412" s="12">
        <v>44378</v>
      </c>
      <c r="D2412" s="12">
        <v>44408</v>
      </c>
      <c r="E2412" t="s">
        <v>21</v>
      </c>
      <c r="F2412" t="s">
        <v>59</v>
      </c>
      <c r="G2412" t="s">
        <v>59</v>
      </c>
      <c r="H2412" t="s">
        <v>60</v>
      </c>
      <c r="I2412" t="s">
        <v>61</v>
      </c>
      <c r="J2412" t="s">
        <v>62</v>
      </c>
      <c r="K2412" t="s">
        <v>63</v>
      </c>
      <c r="L2412" t="s">
        <v>64</v>
      </c>
      <c r="M2412" t="s">
        <v>96</v>
      </c>
      <c r="N2412" t="s">
        <v>111</v>
      </c>
      <c r="O2412" t="s">
        <v>112</v>
      </c>
      <c r="P2412" t="s">
        <v>140</v>
      </c>
      <c r="Q2412" t="s">
        <v>141</v>
      </c>
      <c r="R2412" t="s">
        <v>70</v>
      </c>
      <c r="S2412">
        <v>803149.91944823996</v>
      </c>
      <c r="T2412">
        <v>78.693472760269003</v>
      </c>
      <c r="U2412">
        <v>36.840625812829998</v>
      </c>
      <c r="V2412">
        <v>21800.658966236999</v>
      </c>
      <c r="W2412">
        <v>0</v>
      </c>
    </row>
    <row r="2413" spans="3:23" x14ac:dyDescent="0.35">
      <c r="C2413" s="12">
        <v>43862</v>
      </c>
      <c r="D2413" s="12">
        <v>43890</v>
      </c>
      <c r="E2413" t="s">
        <v>20</v>
      </c>
      <c r="F2413" t="s">
        <v>59</v>
      </c>
      <c r="G2413" t="s">
        <v>59</v>
      </c>
      <c r="H2413" t="s">
        <v>87</v>
      </c>
      <c r="I2413" t="s">
        <v>61</v>
      </c>
      <c r="J2413" t="s">
        <v>62</v>
      </c>
      <c r="K2413" t="s">
        <v>63</v>
      </c>
      <c r="L2413" t="s">
        <v>64</v>
      </c>
      <c r="M2413" t="s">
        <v>82</v>
      </c>
      <c r="N2413" t="s">
        <v>83</v>
      </c>
      <c r="O2413" t="s">
        <v>84</v>
      </c>
      <c r="P2413" t="s">
        <v>160</v>
      </c>
      <c r="Q2413" t="s">
        <v>161</v>
      </c>
      <c r="R2413" t="s">
        <v>70</v>
      </c>
      <c r="S2413">
        <v>802603.28083707998</v>
      </c>
      <c r="T2413">
        <v>43.950071651599004</v>
      </c>
      <c r="U2413">
        <v>54.500710266813002</v>
      </c>
      <c r="V2413">
        <v>14726.473781862</v>
      </c>
      <c r="W2413">
        <v>1</v>
      </c>
    </row>
    <row r="2414" spans="3:23" x14ac:dyDescent="0.35">
      <c r="C2414" s="12">
        <v>43891</v>
      </c>
      <c r="D2414" s="12">
        <v>43921</v>
      </c>
      <c r="E2414" t="s">
        <v>20</v>
      </c>
      <c r="F2414" t="s">
        <v>59</v>
      </c>
      <c r="G2414" t="s">
        <v>59</v>
      </c>
      <c r="H2414" t="s">
        <v>76</v>
      </c>
      <c r="I2414" t="s">
        <v>61</v>
      </c>
      <c r="J2414" t="s">
        <v>62</v>
      </c>
      <c r="K2414" t="s">
        <v>63</v>
      </c>
      <c r="L2414" t="s">
        <v>64</v>
      </c>
      <c r="M2414" t="s">
        <v>88</v>
      </c>
      <c r="N2414" t="s">
        <v>150</v>
      </c>
      <c r="O2414" t="s">
        <v>93</v>
      </c>
      <c r="P2414" t="s">
        <v>151</v>
      </c>
      <c r="Q2414" t="s">
        <v>152</v>
      </c>
      <c r="R2414" t="s">
        <v>70</v>
      </c>
      <c r="S2414">
        <v>801991.04529273999</v>
      </c>
      <c r="T2414">
        <v>74.710448116955007</v>
      </c>
      <c r="U2414">
        <v>29.488949286172002</v>
      </c>
      <c r="V2414">
        <v>27196.324884617999</v>
      </c>
      <c r="W2414">
        <v>0</v>
      </c>
    </row>
    <row r="2415" spans="3:23" x14ac:dyDescent="0.35">
      <c r="C2415" s="12">
        <v>43800</v>
      </c>
      <c r="D2415" s="12">
        <v>43830</v>
      </c>
      <c r="E2415" t="s">
        <v>20</v>
      </c>
      <c r="F2415" t="s">
        <v>59</v>
      </c>
      <c r="G2415" t="s">
        <v>59</v>
      </c>
      <c r="H2415" t="s">
        <v>60</v>
      </c>
      <c r="I2415" t="s">
        <v>61</v>
      </c>
      <c r="J2415" t="s">
        <v>62</v>
      </c>
      <c r="K2415" t="s">
        <v>63</v>
      </c>
      <c r="L2415" t="s">
        <v>64</v>
      </c>
      <c r="M2415" t="s">
        <v>65</v>
      </c>
      <c r="N2415" t="s">
        <v>92</v>
      </c>
      <c r="O2415" t="s">
        <v>93</v>
      </c>
      <c r="P2415" t="s">
        <v>153</v>
      </c>
      <c r="Q2415" t="s">
        <v>154</v>
      </c>
      <c r="R2415" t="s">
        <v>70</v>
      </c>
      <c r="S2415">
        <v>801019.06076272996</v>
      </c>
      <c r="T2415">
        <v>70.387756916786003</v>
      </c>
      <c r="U2415">
        <v>56.574952672953998</v>
      </c>
      <c r="V2415">
        <v>14158.545839061</v>
      </c>
      <c r="W2415">
        <v>0</v>
      </c>
    </row>
    <row r="2416" spans="3:23" x14ac:dyDescent="0.35">
      <c r="C2416" s="12">
        <v>44287</v>
      </c>
      <c r="D2416" s="12">
        <v>44316</v>
      </c>
      <c r="E2416" t="s">
        <v>21</v>
      </c>
      <c r="F2416" t="s">
        <v>59</v>
      </c>
      <c r="G2416" t="s">
        <v>59</v>
      </c>
      <c r="H2416" t="s">
        <v>76</v>
      </c>
      <c r="I2416" t="s">
        <v>61</v>
      </c>
      <c r="J2416" t="s">
        <v>62</v>
      </c>
      <c r="K2416" t="s">
        <v>63</v>
      </c>
      <c r="L2416" t="s">
        <v>64</v>
      </c>
      <c r="M2416" t="s">
        <v>96</v>
      </c>
      <c r="N2416" t="s">
        <v>111</v>
      </c>
      <c r="O2416" t="s">
        <v>112</v>
      </c>
      <c r="P2416" t="s">
        <v>113</v>
      </c>
      <c r="Q2416" t="s">
        <v>114</v>
      </c>
      <c r="R2416" t="s">
        <v>70</v>
      </c>
      <c r="S2416">
        <v>800928.70740139997</v>
      </c>
      <c r="T2416">
        <v>84.243305106478999</v>
      </c>
      <c r="U2416">
        <v>48.699922088584998</v>
      </c>
      <c r="V2416">
        <v>16446.20100099</v>
      </c>
      <c r="W2416">
        <v>0</v>
      </c>
    </row>
    <row r="2417" spans="3:23" x14ac:dyDescent="0.35">
      <c r="C2417" s="12">
        <v>43678</v>
      </c>
      <c r="D2417" s="12">
        <v>43708</v>
      </c>
      <c r="E2417" t="s">
        <v>75</v>
      </c>
      <c r="F2417" t="s">
        <v>59</v>
      </c>
      <c r="G2417" t="s">
        <v>59</v>
      </c>
      <c r="H2417" t="s">
        <v>87</v>
      </c>
      <c r="I2417" t="s">
        <v>61</v>
      </c>
      <c r="J2417" t="s">
        <v>62</v>
      </c>
      <c r="K2417" t="s">
        <v>63</v>
      </c>
      <c r="L2417" t="s">
        <v>64</v>
      </c>
      <c r="M2417" t="s">
        <v>65</v>
      </c>
      <c r="N2417" t="s">
        <v>117</v>
      </c>
      <c r="O2417" t="s">
        <v>93</v>
      </c>
      <c r="P2417" t="s">
        <v>118</v>
      </c>
      <c r="Q2417" t="s">
        <v>119</v>
      </c>
      <c r="R2417" t="s">
        <v>70</v>
      </c>
      <c r="S2417">
        <v>800621.87386066001</v>
      </c>
      <c r="T2417">
        <v>48.180519688219</v>
      </c>
      <c r="U2417">
        <v>41.541619513057</v>
      </c>
      <c r="V2417">
        <v>19272.765078622</v>
      </c>
      <c r="W2417">
        <v>0</v>
      </c>
    </row>
    <row r="2418" spans="3:23" x14ac:dyDescent="0.35">
      <c r="C2418" s="12">
        <v>44378</v>
      </c>
      <c r="D2418" s="12">
        <v>44408</v>
      </c>
      <c r="E2418" t="s">
        <v>21</v>
      </c>
      <c r="F2418" t="s">
        <v>59</v>
      </c>
      <c r="G2418" t="s">
        <v>59</v>
      </c>
      <c r="H2418" t="s">
        <v>76</v>
      </c>
      <c r="I2418" t="s">
        <v>61</v>
      </c>
      <c r="J2418" t="s">
        <v>62</v>
      </c>
      <c r="K2418" t="s">
        <v>63</v>
      </c>
      <c r="L2418" t="s">
        <v>64</v>
      </c>
      <c r="M2418" t="s">
        <v>101</v>
      </c>
      <c r="N2418" t="s">
        <v>102</v>
      </c>
      <c r="O2418" t="s">
        <v>93</v>
      </c>
      <c r="P2418" t="s">
        <v>176</v>
      </c>
      <c r="Q2418" t="s">
        <v>177</v>
      </c>
      <c r="R2418" t="s">
        <v>70</v>
      </c>
      <c r="S2418">
        <v>800291.54391700996</v>
      </c>
      <c r="T2418">
        <v>69.481903968360001</v>
      </c>
      <c r="U2418">
        <v>31.500319326151999</v>
      </c>
      <c r="V2418">
        <v>25405.823211849001</v>
      </c>
      <c r="W2418">
        <v>0</v>
      </c>
    </row>
    <row r="2419" spans="3:23" x14ac:dyDescent="0.35">
      <c r="C2419" s="12">
        <v>43862</v>
      </c>
      <c r="D2419" s="12">
        <v>43890</v>
      </c>
      <c r="E2419" t="s">
        <v>20</v>
      </c>
      <c r="F2419" t="s">
        <v>59</v>
      </c>
      <c r="G2419" t="s">
        <v>59</v>
      </c>
      <c r="H2419" t="s">
        <v>76</v>
      </c>
      <c r="I2419" t="s">
        <v>61</v>
      </c>
      <c r="J2419" t="s">
        <v>62</v>
      </c>
      <c r="K2419" t="s">
        <v>63</v>
      </c>
      <c r="L2419" t="s">
        <v>64</v>
      </c>
      <c r="M2419" t="s">
        <v>82</v>
      </c>
      <c r="N2419" t="s">
        <v>124</v>
      </c>
      <c r="O2419" t="s">
        <v>108</v>
      </c>
      <c r="P2419" t="s">
        <v>125</v>
      </c>
      <c r="Q2419" t="s">
        <v>126</v>
      </c>
      <c r="R2419" t="s">
        <v>70</v>
      </c>
      <c r="S2419">
        <v>799733.70034977002</v>
      </c>
      <c r="T2419">
        <v>75.398513204843994</v>
      </c>
      <c r="U2419">
        <v>30.625793016772999</v>
      </c>
      <c r="V2419">
        <v>26113.077297681</v>
      </c>
      <c r="W2419">
        <v>0</v>
      </c>
    </row>
    <row r="2420" spans="3:23" x14ac:dyDescent="0.35">
      <c r="C2420" s="12">
        <v>43374</v>
      </c>
      <c r="D2420" s="12">
        <v>43404</v>
      </c>
      <c r="E2420" t="s">
        <v>75</v>
      </c>
      <c r="F2420" t="s">
        <v>59</v>
      </c>
      <c r="G2420" t="s">
        <v>59</v>
      </c>
      <c r="H2420" t="s">
        <v>76</v>
      </c>
      <c r="I2420" t="s">
        <v>61</v>
      </c>
      <c r="J2420" t="s">
        <v>62</v>
      </c>
      <c r="K2420" t="s">
        <v>63</v>
      </c>
      <c r="L2420" t="s">
        <v>64</v>
      </c>
      <c r="M2420" t="s">
        <v>96</v>
      </c>
      <c r="N2420" t="s">
        <v>111</v>
      </c>
      <c r="O2420" t="s">
        <v>112</v>
      </c>
      <c r="P2420" t="s">
        <v>113</v>
      </c>
      <c r="Q2420" t="s">
        <v>114</v>
      </c>
      <c r="R2420" t="s">
        <v>70</v>
      </c>
      <c r="S2420">
        <v>799582.52477512998</v>
      </c>
      <c r="T2420">
        <v>85.39712223155</v>
      </c>
      <c r="U2420">
        <v>43.940787563286001</v>
      </c>
      <c r="V2420">
        <v>18196.818243721998</v>
      </c>
      <c r="W2420">
        <v>0</v>
      </c>
    </row>
    <row r="2421" spans="3:23" x14ac:dyDescent="0.35">
      <c r="C2421" s="12">
        <v>43770</v>
      </c>
      <c r="D2421" s="12">
        <v>43799</v>
      </c>
      <c r="E2421" t="s">
        <v>20</v>
      </c>
      <c r="F2421" t="s">
        <v>59</v>
      </c>
      <c r="G2421" t="s">
        <v>59</v>
      </c>
      <c r="H2421" t="s">
        <v>87</v>
      </c>
      <c r="I2421" t="s">
        <v>61</v>
      </c>
      <c r="J2421" t="s">
        <v>62</v>
      </c>
      <c r="K2421" t="s">
        <v>63</v>
      </c>
      <c r="L2421" t="s">
        <v>64</v>
      </c>
      <c r="M2421" t="s">
        <v>65</v>
      </c>
      <c r="N2421" t="s">
        <v>117</v>
      </c>
      <c r="O2421" t="s">
        <v>93</v>
      </c>
      <c r="P2421" t="s">
        <v>118</v>
      </c>
      <c r="Q2421" t="s">
        <v>119</v>
      </c>
      <c r="R2421" t="s">
        <v>70</v>
      </c>
      <c r="S2421">
        <v>799342.38301515998</v>
      </c>
      <c r="T2421">
        <v>47.650391241404002</v>
      </c>
      <c r="U2421">
        <v>40.694418161885999</v>
      </c>
      <c r="V2421">
        <v>19642.555886541999</v>
      </c>
      <c r="W2421">
        <v>0</v>
      </c>
    </row>
    <row r="2422" spans="3:23" x14ac:dyDescent="0.35">
      <c r="C2422" s="12">
        <v>43891</v>
      </c>
      <c r="D2422" s="12">
        <v>43921</v>
      </c>
      <c r="E2422" t="s">
        <v>20</v>
      </c>
      <c r="F2422" t="s">
        <v>59</v>
      </c>
      <c r="G2422" t="s">
        <v>59</v>
      </c>
      <c r="H2422" t="s">
        <v>60</v>
      </c>
      <c r="I2422" t="s">
        <v>61</v>
      </c>
      <c r="J2422" t="s">
        <v>62</v>
      </c>
      <c r="K2422" t="s">
        <v>63</v>
      </c>
      <c r="L2422" t="s">
        <v>64</v>
      </c>
      <c r="M2422" t="s">
        <v>96</v>
      </c>
      <c r="N2422" t="s">
        <v>97</v>
      </c>
      <c r="O2422" t="s">
        <v>98</v>
      </c>
      <c r="P2422" t="s">
        <v>206</v>
      </c>
      <c r="Q2422" t="s">
        <v>207</v>
      </c>
      <c r="R2422" t="s">
        <v>70</v>
      </c>
      <c r="S2422">
        <v>799325.53868740005</v>
      </c>
      <c r="T2422">
        <v>36.678567861925998</v>
      </c>
      <c r="U2422">
        <v>311.90873734422001</v>
      </c>
      <c r="V2422">
        <v>2562.6904378933</v>
      </c>
      <c r="W2422">
        <v>0</v>
      </c>
    </row>
    <row r="2423" spans="3:23" x14ac:dyDescent="0.35">
      <c r="C2423" s="12">
        <v>44440</v>
      </c>
      <c r="D2423" s="12">
        <v>44469</v>
      </c>
      <c r="E2423" t="s">
        <v>21</v>
      </c>
      <c r="F2423" t="s">
        <v>59</v>
      </c>
      <c r="G2423" t="s">
        <v>59</v>
      </c>
      <c r="H2423" t="s">
        <v>60</v>
      </c>
      <c r="I2423" t="s">
        <v>61</v>
      </c>
      <c r="J2423" t="s">
        <v>62</v>
      </c>
      <c r="K2423" t="s">
        <v>63</v>
      </c>
      <c r="L2423" t="s">
        <v>64</v>
      </c>
      <c r="M2423" t="s">
        <v>65</v>
      </c>
      <c r="N2423" t="s">
        <v>92</v>
      </c>
      <c r="O2423" t="s">
        <v>93</v>
      </c>
      <c r="P2423" t="s">
        <v>237</v>
      </c>
      <c r="Q2423" t="s">
        <v>238</v>
      </c>
      <c r="R2423" t="s">
        <v>70</v>
      </c>
      <c r="S2423">
        <v>799255.68657738005</v>
      </c>
      <c r="T2423">
        <v>38.346200877507997</v>
      </c>
      <c r="U2423">
        <v>135.83957152304001</v>
      </c>
      <c r="V2423">
        <v>5883.8207277605998</v>
      </c>
      <c r="W2423">
        <v>0</v>
      </c>
    </row>
    <row r="2424" spans="3:23" x14ac:dyDescent="0.35">
      <c r="C2424" s="12">
        <v>43525</v>
      </c>
      <c r="D2424" s="12">
        <v>43555</v>
      </c>
      <c r="E2424" t="s">
        <v>75</v>
      </c>
      <c r="F2424" t="s">
        <v>59</v>
      </c>
      <c r="G2424" t="s">
        <v>59</v>
      </c>
      <c r="H2424" t="s">
        <v>76</v>
      </c>
      <c r="I2424" t="s">
        <v>61</v>
      </c>
      <c r="J2424" t="s">
        <v>62</v>
      </c>
      <c r="K2424" t="s">
        <v>63</v>
      </c>
      <c r="L2424" t="s">
        <v>64</v>
      </c>
      <c r="M2424" t="s">
        <v>65</v>
      </c>
      <c r="N2424" t="s">
        <v>117</v>
      </c>
      <c r="O2424" t="s">
        <v>93</v>
      </c>
      <c r="P2424" t="s">
        <v>118</v>
      </c>
      <c r="Q2424" t="s">
        <v>119</v>
      </c>
      <c r="R2424" t="s">
        <v>70</v>
      </c>
      <c r="S2424">
        <v>798923.33634489996</v>
      </c>
      <c r="T2424">
        <v>73.357153374768998</v>
      </c>
      <c r="U2424">
        <v>46.024558994235001</v>
      </c>
      <c r="V2424">
        <v>17358.630996225002</v>
      </c>
      <c r="W2424">
        <v>0</v>
      </c>
    </row>
    <row r="2425" spans="3:23" x14ac:dyDescent="0.35">
      <c r="C2425" s="12">
        <v>43739</v>
      </c>
      <c r="D2425" s="12">
        <v>43769</v>
      </c>
      <c r="E2425" t="s">
        <v>20</v>
      </c>
      <c r="F2425" t="s">
        <v>59</v>
      </c>
      <c r="G2425" t="s">
        <v>59</v>
      </c>
      <c r="H2425" t="s">
        <v>87</v>
      </c>
      <c r="I2425" t="s">
        <v>61</v>
      </c>
      <c r="J2425" t="s">
        <v>62</v>
      </c>
      <c r="K2425" t="s">
        <v>63</v>
      </c>
      <c r="L2425" t="s">
        <v>64</v>
      </c>
      <c r="M2425" t="s">
        <v>101</v>
      </c>
      <c r="N2425" t="s">
        <v>102</v>
      </c>
      <c r="O2425" t="s">
        <v>93</v>
      </c>
      <c r="P2425" t="s">
        <v>176</v>
      </c>
      <c r="Q2425" t="s">
        <v>177</v>
      </c>
      <c r="R2425" t="s">
        <v>70</v>
      </c>
      <c r="S2425">
        <v>798583.65461134003</v>
      </c>
      <c r="T2425">
        <v>56.876578611524003</v>
      </c>
      <c r="U2425">
        <v>27.776780520105</v>
      </c>
      <c r="V2425">
        <v>28750.043729270001</v>
      </c>
      <c r="W2425">
        <v>0</v>
      </c>
    </row>
    <row r="2426" spans="3:23" x14ac:dyDescent="0.35">
      <c r="C2426" s="12">
        <v>43739</v>
      </c>
      <c r="D2426" s="12">
        <v>43769</v>
      </c>
      <c r="E2426" t="s">
        <v>20</v>
      </c>
      <c r="F2426" t="s">
        <v>59</v>
      </c>
      <c r="G2426" t="s">
        <v>59</v>
      </c>
      <c r="H2426" t="s">
        <v>87</v>
      </c>
      <c r="I2426" t="s">
        <v>61</v>
      </c>
      <c r="J2426" t="s">
        <v>62</v>
      </c>
      <c r="K2426" t="s">
        <v>63</v>
      </c>
      <c r="L2426" t="s">
        <v>64</v>
      </c>
      <c r="M2426" t="s">
        <v>82</v>
      </c>
      <c r="N2426" t="s">
        <v>83</v>
      </c>
      <c r="O2426" t="s">
        <v>84</v>
      </c>
      <c r="P2426" t="s">
        <v>160</v>
      </c>
      <c r="Q2426" t="s">
        <v>161</v>
      </c>
      <c r="R2426" t="s">
        <v>70</v>
      </c>
      <c r="S2426">
        <v>798558.66714963003</v>
      </c>
      <c r="T2426">
        <v>42.725254216692001</v>
      </c>
      <c r="U2426">
        <v>52.698901308593001</v>
      </c>
      <c r="V2426">
        <v>15153.231800288</v>
      </c>
      <c r="W2426">
        <v>1</v>
      </c>
    </row>
    <row r="2427" spans="3:23" x14ac:dyDescent="0.35">
      <c r="C2427" s="12">
        <v>43739</v>
      </c>
      <c r="D2427" s="12">
        <v>43769</v>
      </c>
      <c r="E2427" t="s">
        <v>20</v>
      </c>
      <c r="F2427" t="s">
        <v>59</v>
      </c>
      <c r="G2427" t="s">
        <v>59</v>
      </c>
      <c r="H2427" t="s">
        <v>87</v>
      </c>
      <c r="I2427" t="s">
        <v>61</v>
      </c>
      <c r="J2427" t="s">
        <v>62</v>
      </c>
      <c r="K2427" t="s">
        <v>63</v>
      </c>
      <c r="L2427" t="s">
        <v>64</v>
      </c>
      <c r="M2427" t="s">
        <v>77</v>
      </c>
      <c r="N2427" t="s">
        <v>78</v>
      </c>
      <c r="O2427" t="s">
        <v>79</v>
      </c>
      <c r="P2427" t="s">
        <v>186</v>
      </c>
      <c r="Q2427" t="s">
        <v>187</v>
      </c>
      <c r="R2427" t="s">
        <v>70</v>
      </c>
      <c r="S2427">
        <v>798022.95036458003</v>
      </c>
      <c r="T2427">
        <v>38.553431974767001</v>
      </c>
      <c r="U2427">
        <v>16.839132094175</v>
      </c>
      <c r="V2427">
        <v>47390.978697805003</v>
      </c>
      <c r="W2427">
        <v>0</v>
      </c>
    </row>
    <row r="2428" spans="3:23" x14ac:dyDescent="0.35">
      <c r="C2428" s="12">
        <v>44075</v>
      </c>
      <c r="D2428" s="12">
        <v>44104</v>
      </c>
      <c r="E2428" t="s">
        <v>20</v>
      </c>
      <c r="F2428" t="s">
        <v>59</v>
      </c>
      <c r="G2428" t="s">
        <v>59</v>
      </c>
      <c r="H2428" t="s">
        <v>87</v>
      </c>
      <c r="I2428" t="s">
        <v>61</v>
      </c>
      <c r="J2428" t="s">
        <v>62</v>
      </c>
      <c r="K2428" t="s">
        <v>63</v>
      </c>
      <c r="L2428" t="s">
        <v>64</v>
      </c>
      <c r="M2428" t="s">
        <v>65</v>
      </c>
      <c r="N2428" t="s">
        <v>117</v>
      </c>
      <c r="O2428" t="s">
        <v>93</v>
      </c>
      <c r="P2428" t="s">
        <v>127</v>
      </c>
      <c r="Q2428" t="s">
        <v>128</v>
      </c>
      <c r="R2428" t="s">
        <v>70</v>
      </c>
      <c r="S2428">
        <v>797969.26083138003</v>
      </c>
      <c r="T2428">
        <v>46.347589916697999</v>
      </c>
      <c r="U2428">
        <v>50.342421823548001</v>
      </c>
      <c r="V2428">
        <v>15850.83180202</v>
      </c>
      <c r="W2428">
        <v>0</v>
      </c>
    </row>
    <row r="2429" spans="3:23" x14ac:dyDescent="0.35">
      <c r="C2429" s="12">
        <v>44256</v>
      </c>
      <c r="D2429" s="12">
        <v>44286</v>
      </c>
      <c r="E2429" t="s">
        <v>21</v>
      </c>
      <c r="F2429" t="s">
        <v>59</v>
      </c>
      <c r="G2429" t="s">
        <v>59</v>
      </c>
      <c r="H2429" t="s">
        <v>76</v>
      </c>
      <c r="I2429" t="s">
        <v>61</v>
      </c>
      <c r="J2429" t="s">
        <v>62</v>
      </c>
      <c r="K2429" t="s">
        <v>63</v>
      </c>
      <c r="L2429" t="s">
        <v>64</v>
      </c>
      <c r="M2429" t="s">
        <v>88</v>
      </c>
      <c r="N2429" t="s">
        <v>150</v>
      </c>
      <c r="O2429" t="s">
        <v>93</v>
      </c>
      <c r="P2429" t="s">
        <v>164</v>
      </c>
      <c r="Q2429" t="s">
        <v>165</v>
      </c>
      <c r="R2429" t="s">
        <v>70</v>
      </c>
      <c r="S2429">
        <v>797899.29060218995</v>
      </c>
      <c r="T2429">
        <v>74.603873190306004</v>
      </c>
      <c r="U2429">
        <v>29.463584914685999</v>
      </c>
      <c r="V2429">
        <v>27080.862458271</v>
      </c>
      <c r="W2429">
        <v>0</v>
      </c>
    </row>
    <row r="2430" spans="3:23" x14ac:dyDescent="0.35">
      <c r="C2430" s="12">
        <v>44256</v>
      </c>
      <c r="D2430" s="12">
        <v>44286</v>
      </c>
      <c r="E2430" t="s">
        <v>21</v>
      </c>
      <c r="F2430" t="s">
        <v>59</v>
      </c>
      <c r="G2430" t="s">
        <v>59</v>
      </c>
      <c r="H2430" t="s">
        <v>87</v>
      </c>
      <c r="I2430" t="s">
        <v>61</v>
      </c>
      <c r="J2430" t="s">
        <v>62</v>
      </c>
      <c r="K2430" t="s">
        <v>63</v>
      </c>
      <c r="L2430" t="s">
        <v>64</v>
      </c>
      <c r="M2430" t="s">
        <v>65</v>
      </c>
      <c r="N2430" t="s">
        <v>92</v>
      </c>
      <c r="O2430" t="s">
        <v>93</v>
      </c>
      <c r="P2430" t="s">
        <v>146</v>
      </c>
      <c r="Q2430" t="s">
        <v>147</v>
      </c>
      <c r="R2430" t="s">
        <v>70</v>
      </c>
      <c r="S2430">
        <v>797881.88336519001</v>
      </c>
      <c r="T2430">
        <v>40.352936978922003</v>
      </c>
      <c r="U2430">
        <v>50.926453515086997</v>
      </c>
      <c r="V2430">
        <v>15667.336488075</v>
      </c>
      <c r="W2430">
        <v>0</v>
      </c>
    </row>
    <row r="2431" spans="3:23" x14ac:dyDescent="0.35">
      <c r="C2431" s="12">
        <v>44075</v>
      </c>
      <c r="D2431" s="12">
        <v>44104</v>
      </c>
      <c r="E2431" t="s">
        <v>20</v>
      </c>
      <c r="F2431" t="s">
        <v>59</v>
      </c>
      <c r="G2431" t="s">
        <v>59</v>
      </c>
      <c r="H2431" t="s">
        <v>60</v>
      </c>
      <c r="I2431" t="s">
        <v>61</v>
      </c>
      <c r="J2431" t="s">
        <v>62</v>
      </c>
      <c r="K2431" t="s">
        <v>63</v>
      </c>
      <c r="L2431" t="s">
        <v>64</v>
      </c>
      <c r="M2431" t="s">
        <v>96</v>
      </c>
      <c r="N2431" t="s">
        <v>111</v>
      </c>
      <c r="O2431" t="s">
        <v>112</v>
      </c>
      <c r="P2431" t="s">
        <v>140</v>
      </c>
      <c r="Q2431" t="s">
        <v>141</v>
      </c>
      <c r="R2431" t="s">
        <v>70</v>
      </c>
      <c r="S2431">
        <v>796577.90859815001</v>
      </c>
      <c r="T2431">
        <v>77.890970009889998</v>
      </c>
      <c r="U2431">
        <v>36.49588033122</v>
      </c>
      <c r="V2431">
        <v>21826.515797640001</v>
      </c>
      <c r="W2431">
        <v>0</v>
      </c>
    </row>
    <row r="2432" spans="3:23" x14ac:dyDescent="0.35">
      <c r="C2432" s="12">
        <v>44409</v>
      </c>
      <c r="D2432" s="12">
        <v>44439</v>
      </c>
      <c r="E2432" t="s">
        <v>21</v>
      </c>
      <c r="F2432" t="s">
        <v>59</v>
      </c>
      <c r="G2432" t="s">
        <v>59</v>
      </c>
      <c r="H2432" t="s">
        <v>87</v>
      </c>
      <c r="I2432" t="s">
        <v>61</v>
      </c>
      <c r="J2432" t="s">
        <v>62</v>
      </c>
      <c r="K2432" t="s">
        <v>63</v>
      </c>
      <c r="L2432" t="s">
        <v>64</v>
      </c>
      <c r="M2432" t="s">
        <v>82</v>
      </c>
      <c r="N2432" t="s">
        <v>157</v>
      </c>
      <c r="O2432" t="s">
        <v>67</v>
      </c>
      <c r="P2432" t="s">
        <v>158</v>
      </c>
      <c r="Q2432" t="s">
        <v>159</v>
      </c>
      <c r="R2432" t="s">
        <v>70</v>
      </c>
      <c r="S2432">
        <v>794145.10475805996</v>
      </c>
      <c r="T2432">
        <v>21.602386467732</v>
      </c>
      <c r="U2432">
        <v>48.539925775501999</v>
      </c>
      <c r="V2432">
        <v>16360.657583841001</v>
      </c>
      <c r="W2432">
        <v>0</v>
      </c>
    </row>
    <row r="2433" spans="3:23" x14ac:dyDescent="0.35">
      <c r="C2433" s="12">
        <v>44256</v>
      </c>
      <c r="D2433" s="12">
        <v>44286</v>
      </c>
      <c r="E2433" t="s">
        <v>21</v>
      </c>
      <c r="F2433" t="s">
        <v>59</v>
      </c>
      <c r="G2433" t="s">
        <v>59</v>
      </c>
      <c r="H2433" t="s">
        <v>76</v>
      </c>
      <c r="I2433" t="s">
        <v>61</v>
      </c>
      <c r="J2433" t="s">
        <v>62</v>
      </c>
      <c r="K2433" t="s">
        <v>63</v>
      </c>
      <c r="L2433" t="s">
        <v>64</v>
      </c>
      <c r="M2433" t="s">
        <v>96</v>
      </c>
      <c r="N2433" t="s">
        <v>111</v>
      </c>
      <c r="O2433" t="s">
        <v>112</v>
      </c>
      <c r="P2433" t="s">
        <v>113</v>
      </c>
      <c r="Q2433" t="s">
        <v>114</v>
      </c>
      <c r="R2433" t="s">
        <v>70</v>
      </c>
      <c r="S2433">
        <v>794101.58231425995</v>
      </c>
      <c r="T2433">
        <v>84.683288837667007</v>
      </c>
      <c r="U2433">
        <v>48.461028599015997</v>
      </c>
      <c r="V2433">
        <v>16386.39552794</v>
      </c>
      <c r="W2433">
        <v>0</v>
      </c>
    </row>
    <row r="2434" spans="3:23" x14ac:dyDescent="0.35">
      <c r="C2434" s="12">
        <v>44044</v>
      </c>
      <c r="D2434" s="12">
        <v>44074</v>
      </c>
      <c r="E2434" t="s">
        <v>20</v>
      </c>
      <c r="F2434" t="s">
        <v>59</v>
      </c>
      <c r="G2434" t="s">
        <v>59</v>
      </c>
      <c r="H2434" t="s">
        <v>87</v>
      </c>
      <c r="I2434" t="s">
        <v>61</v>
      </c>
      <c r="J2434" t="s">
        <v>62</v>
      </c>
      <c r="K2434" t="s">
        <v>63</v>
      </c>
      <c r="L2434" t="s">
        <v>64</v>
      </c>
      <c r="M2434" t="s">
        <v>77</v>
      </c>
      <c r="N2434" t="s">
        <v>78</v>
      </c>
      <c r="O2434" t="s">
        <v>79</v>
      </c>
      <c r="P2434" t="s">
        <v>133</v>
      </c>
      <c r="Q2434" t="s">
        <v>134</v>
      </c>
      <c r="R2434" t="s">
        <v>70</v>
      </c>
      <c r="S2434">
        <v>793724.29426671006</v>
      </c>
      <c r="T2434">
        <v>78.465386319241006</v>
      </c>
      <c r="U2434">
        <v>20.138584435433</v>
      </c>
      <c r="V2434">
        <v>39413.112516002002</v>
      </c>
      <c r="W2434">
        <v>0</v>
      </c>
    </row>
    <row r="2435" spans="3:23" x14ac:dyDescent="0.35">
      <c r="C2435" s="12">
        <v>43800</v>
      </c>
      <c r="D2435" s="12">
        <v>43830</v>
      </c>
      <c r="E2435" t="s">
        <v>20</v>
      </c>
      <c r="F2435" t="s">
        <v>59</v>
      </c>
      <c r="G2435" t="s">
        <v>59</v>
      </c>
      <c r="H2435" t="s">
        <v>60</v>
      </c>
      <c r="I2435" t="s">
        <v>61</v>
      </c>
      <c r="J2435" t="s">
        <v>62</v>
      </c>
      <c r="K2435" t="s">
        <v>63</v>
      </c>
      <c r="L2435" t="s">
        <v>64</v>
      </c>
      <c r="M2435" t="s">
        <v>96</v>
      </c>
      <c r="N2435" t="s">
        <v>97</v>
      </c>
      <c r="O2435" t="s">
        <v>98</v>
      </c>
      <c r="P2435" t="s">
        <v>206</v>
      </c>
      <c r="Q2435" t="s">
        <v>207</v>
      </c>
      <c r="R2435" t="s">
        <v>70</v>
      </c>
      <c r="S2435">
        <v>793288.75141217001</v>
      </c>
      <c r="T2435">
        <v>32.660265964326001</v>
      </c>
      <c r="U2435">
        <v>298.04037382847002</v>
      </c>
      <c r="V2435">
        <v>2661.6821782297998</v>
      </c>
      <c r="W2435">
        <v>0</v>
      </c>
    </row>
    <row r="2436" spans="3:23" x14ac:dyDescent="0.35">
      <c r="C2436" s="12">
        <v>44136</v>
      </c>
      <c r="D2436" s="12">
        <v>44165</v>
      </c>
      <c r="E2436" t="s">
        <v>21</v>
      </c>
      <c r="F2436" t="s">
        <v>59</v>
      </c>
      <c r="G2436" t="s">
        <v>59</v>
      </c>
      <c r="H2436" t="s">
        <v>60</v>
      </c>
      <c r="I2436" t="s">
        <v>61</v>
      </c>
      <c r="J2436" t="s">
        <v>62</v>
      </c>
      <c r="K2436" t="s">
        <v>63</v>
      </c>
      <c r="L2436" t="s">
        <v>64</v>
      </c>
      <c r="M2436" t="s">
        <v>96</v>
      </c>
      <c r="N2436" t="s">
        <v>111</v>
      </c>
      <c r="O2436" t="s">
        <v>112</v>
      </c>
      <c r="P2436" t="s">
        <v>178</v>
      </c>
      <c r="Q2436" t="s">
        <v>179</v>
      </c>
      <c r="R2436" t="s">
        <v>70</v>
      </c>
      <c r="S2436">
        <v>793121.19511032</v>
      </c>
      <c r="T2436">
        <v>73.518757852776005</v>
      </c>
      <c r="U2436">
        <v>56.340914518129999</v>
      </c>
      <c r="V2436">
        <v>14077.180001313</v>
      </c>
      <c r="W2436">
        <v>0</v>
      </c>
    </row>
    <row r="2437" spans="3:23" x14ac:dyDescent="0.35">
      <c r="C2437" s="12">
        <v>43891</v>
      </c>
      <c r="D2437" s="12">
        <v>43921</v>
      </c>
      <c r="E2437" t="s">
        <v>20</v>
      </c>
      <c r="F2437" t="s">
        <v>59</v>
      </c>
      <c r="G2437" t="s">
        <v>59</v>
      </c>
      <c r="H2437" t="s">
        <v>87</v>
      </c>
      <c r="I2437" t="s">
        <v>61</v>
      </c>
      <c r="J2437" t="s">
        <v>62</v>
      </c>
      <c r="K2437" t="s">
        <v>63</v>
      </c>
      <c r="L2437" t="s">
        <v>64</v>
      </c>
      <c r="M2437" t="s">
        <v>65</v>
      </c>
      <c r="N2437" t="s">
        <v>66</v>
      </c>
      <c r="O2437" t="s">
        <v>67</v>
      </c>
      <c r="P2437" t="s">
        <v>148</v>
      </c>
      <c r="Q2437" t="s">
        <v>149</v>
      </c>
      <c r="R2437" t="s">
        <v>70</v>
      </c>
      <c r="S2437">
        <v>791764.24275730003</v>
      </c>
      <c r="T2437">
        <v>53.721525081214999</v>
      </c>
      <c r="U2437">
        <v>52.308990522732998</v>
      </c>
      <c r="V2437">
        <v>15136.293681928</v>
      </c>
      <c r="W2437">
        <v>0</v>
      </c>
    </row>
    <row r="2438" spans="3:23" x14ac:dyDescent="0.35">
      <c r="C2438" s="12">
        <v>44317</v>
      </c>
      <c r="D2438" s="12">
        <v>44347</v>
      </c>
      <c r="E2438" t="s">
        <v>21</v>
      </c>
      <c r="F2438" t="s">
        <v>59</v>
      </c>
      <c r="G2438" t="s">
        <v>59</v>
      </c>
      <c r="H2438" t="s">
        <v>76</v>
      </c>
      <c r="I2438" t="s">
        <v>61</v>
      </c>
      <c r="J2438" t="s">
        <v>62</v>
      </c>
      <c r="K2438" t="s">
        <v>63</v>
      </c>
      <c r="L2438" t="s">
        <v>64</v>
      </c>
      <c r="M2438" t="s">
        <v>88</v>
      </c>
      <c r="N2438" t="s">
        <v>150</v>
      </c>
      <c r="O2438" t="s">
        <v>93</v>
      </c>
      <c r="P2438" t="s">
        <v>164</v>
      </c>
      <c r="Q2438" t="s">
        <v>165</v>
      </c>
      <c r="R2438" t="s">
        <v>70</v>
      </c>
      <c r="S2438">
        <v>791235.94175362005</v>
      </c>
      <c r="T2438">
        <v>73.913060530858004</v>
      </c>
      <c r="U2438">
        <v>29.987373924457</v>
      </c>
      <c r="V2438">
        <v>26385.636293023999</v>
      </c>
      <c r="W2438">
        <v>0</v>
      </c>
    </row>
    <row r="2439" spans="3:23" x14ac:dyDescent="0.35">
      <c r="C2439" s="12">
        <v>43405</v>
      </c>
      <c r="D2439" s="12">
        <v>43434</v>
      </c>
      <c r="E2439" t="s">
        <v>75</v>
      </c>
      <c r="F2439" t="s">
        <v>59</v>
      </c>
      <c r="G2439" t="s">
        <v>59</v>
      </c>
      <c r="H2439" t="s">
        <v>76</v>
      </c>
      <c r="I2439" t="s">
        <v>61</v>
      </c>
      <c r="J2439" t="s">
        <v>62</v>
      </c>
      <c r="K2439" t="s">
        <v>63</v>
      </c>
      <c r="L2439" t="s">
        <v>64</v>
      </c>
      <c r="M2439" t="s">
        <v>96</v>
      </c>
      <c r="N2439" t="s">
        <v>111</v>
      </c>
      <c r="O2439" t="s">
        <v>112</v>
      </c>
      <c r="P2439" t="s">
        <v>113</v>
      </c>
      <c r="Q2439" t="s">
        <v>114</v>
      </c>
      <c r="R2439" t="s">
        <v>70</v>
      </c>
      <c r="S2439">
        <v>790915.08001809998</v>
      </c>
      <c r="T2439">
        <v>84.500843834072995</v>
      </c>
      <c r="U2439">
        <v>45.362888942474001</v>
      </c>
      <c r="V2439">
        <v>17435.289031549</v>
      </c>
      <c r="W2439">
        <v>0</v>
      </c>
    </row>
    <row r="2440" spans="3:23" x14ac:dyDescent="0.35">
      <c r="C2440" s="12">
        <v>44378</v>
      </c>
      <c r="D2440" s="12">
        <v>44408</v>
      </c>
      <c r="E2440" t="s">
        <v>21</v>
      </c>
      <c r="F2440" t="s">
        <v>59</v>
      </c>
      <c r="G2440" t="s">
        <v>59</v>
      </c>
      <c r="H2440" t="s">
        <v>76</v>
      </c>
      <c r="I2440" t="s">
        <v>61</v>
      </c>
      <c r="J2440" t="s">
        <v>62</v>
      </c>
      <c r="K2440" t="s">
        <v>63</v>
      </c>
      <c r="L2440" t="s">
        <v>64</v>
      </c>
      <c r="M2440" t="s">
        <v>96</v>
      </c>
      <c r="N2440" t="s">
        <v>111</v>
      </c>
      <c r="O2440" t="s">
        <v>112</v>
      </c>
      <c r="P2440" t="s">
        <v>113</v>
      </c>
      <c r="Q2440" t="s">
        <v>114</v>
      </c>
      <c r="R2440" t="s">
        <v>70</v>
      </c>
      <c r="S2440">
        <v>790604.51015087997</v>
      </c>
      <c r="T2440">
        <v>84.091724204149997</v>
      </c>
      <c r="U2440">
        <v>48.112185830103002</v>
      </c>
      <c r="V2440">
        <v>16432.521127656</v>
      </c>
      <c r="W2440">
        <v>0</v>
      </c>
    </row>
    <row r="2441" spans="3:23" x14ac:dyDescent="0.35">
      <c r="C2441" s="12">
        <v>44287</v>
      </c>
      <c r="D2441" s="12">
        <v>44316</v>
      </c>
      <c r="E2441" t="s">
        <v>21</v>
      </c>
      <c r="F2441" t="s">
        <v>59</v>
      </c>
      <c r="G2441" t="s">
        <v>59</v>
      </c>
      <c r="H2441" t="s">
        <v>87</v>
      </c>
      <c r="I2441" t="s">
        <v>61</v>
      </c>
      <c r="J2441" t="s">
        <v>62</v>
      </c>
      <c r="K2441" t="s">
        <v>63</v>
      </c>
      <c r="L2441" t="s">
        <v>64</v>
      </c>
      <c r="M2441" t="s">
        <v>82</v>
      </c>
      <c r="N2441" t="s">
        <v>157</v>
      </c>
      <c r="O2441" t="s">
        <v>67</v>
      </c>
      <c r="P2441" t="s">
        <v>158</v>
      </c>
      <c r="Q2441" t="s">
        <v>159</v>
      </c>
      <c r="R2441" t="s">
        <v>70</v>
      </c>
      <c r="S2441">
        <v>788630.41249864001</v>
      </c>
      <c r="T2441">
        <v>23.907061755960999</v>
      </c>
      <c r="U2441">
        <v>48.482397022332002</v>
      </c>
      <c r="V2441">
        <v>16266.324706169</v>
      </c>
      <c r="W2441">
        <v>0</v>
      </c>
    </row>
    <row r="2442" spans="3:23" x14ac:dyDescent="0.35">
      <c r="C2442" s="12">
        <v>43586</v>
      </c>
      <c r="D2442" s="12">
        <v>43616</v>
      </c>
      <c r="E2442" t="s">
        <v>75</v>
      </c>
      <c r="F2442" t="s">
        <v>59</v>
      </c>
      <c r="G2442" t="s">
        <v>59</v>
      </c>
      <c r="H2442" t="s">
        <v>87</v>
      </c>
      <c r="I2442" t="s">
        <v>61</v>
      </c>
      <c r="J2442" t="s">
        <v>62</v>
      </c>
      <c r="K2442" t="s">
        <v>63</v>
      </c>
      <c r="L2442" t="s">
        <v>64</v>
      </c>
      <c r="M2442" t="s">
        <v>65</v>
      </c>
      <c r="N2442" t="s">
        <v>92</v>
      </c>
      <c r="O2442" t="s">
        <v>93</v>
      </c>
      <c r="P2442" t="s">
        <v>94</v>
      </c>
      <c r="Q2442" t="s">
        <v>95</v>
      </c>
      <c r="R2442" t="s">
        <v>70</v>
      </c>
      <c r="S2442">
        <v>788201.08279657003</v>
      </c>
      <c r="T2442">
        <v>58.799437573184001</v>
      </c>
      <c r="U2442">
        <v>44.860148836541001</v>
      </c>
      <c r="V2442">
        <v>17570.184300292</v>
      </c>
      <c r="W2442">
        <v>0</v>
      </c>
    </row>
    <row r="2443" spans="3:23" x14ac:dyDescent="0.35">
      <c r="C2443" s="12">
        <v>43709</v>
      </c>
      <c r="D2443" s="12">
        <v>43738</v>
      </c>
      <c r="E2443" t="s">
        <v>75</v>
      </c>
      <c r="F2443" t="s">
        <v>59</v>
      </c>
      <c r="G2443" t="s">
        <v>59</v>
      </c>
      <c r="H2443" t="s">
        <v>76</v>
      </c>
      <c r="I2443" t="s">
        <v>61</v>
      </c>
      <c r="J2443" t="s">
        <v>62</v>
      </c>
      <c r="K2443" t="s">
        <v>63</v>
      </c>
      <c r="L2443" t="s">
        <v>64</v>
      </c>
      <c r="M2443" t="s">
        <v>65</v>
      </c>
      <c r="N2443" t="s">
        <v>117</v>
      </c>
      <c r="O2443" t="s">
        <v>93</v>
      </c>
      <c r="P2443" t="s">
        <v>118</v>
      </c>
      <c r="Q2443" t="s">
        <v>119</v>
      </c>
      <c r="R2443" t="s">
        <v>70</v>
      </c>
      <c r="S2443">
        <v>788152.67808434996</v>
      </c>
      <c r="T2443">
        <v>76.687075150200002</v>
      </c>
      <c r="U2443">
        <v>47.445598744404002</v>
      </c>
      <c r="V2443">
        <v>16611.713181874002</v>
      </c>
      <c r="W2443">
        <v>0</v>
      </c>
    </row>
    <row r="2444" spans="3:23" x14ac:dyDescent="0.35">
      <c r="C2444" s="12">
        <v>44287</v>
      </c>
      <c r="D2444" s="12">
        <v>44316</v>
      </c>
      <c r="E2444" t="s">
        <v>21</v>
      </c>
      <c r="F2444" t="s">
        <v>59</v>
      </c>
      <c r="G2444" t="s">
        <v>59</v>
      </c>
      <c r="H2444" t="s">
        <v>60</v>
      </c>
      <c r="I2444" t="s">
        <v>61</v>
      </c>
      <c r="J2444" t="s">
        <v>62</v>
      </c>
      <c r="K2444" t="s">
        <v>63</v>
      </c>
      <c r="L2444" t="s">
        <v>64</v>
      </c>
      <c r="M2444" t="s">
        <v>82</v>
      </c>
      <c r="N2444" t="s">
        <v>120</v>
      </c>
      <c r="O2444" t="s">
        <v>121</v>
      </c>
      <c r="P2444" t="s">
        <v>162</v>
      </c>
      <c r="Q2444" t="s">
        <v>163</v>
      </c>
      <c r="R2444" t="s">
        <v>70</v>
      </c>
      <c r="S2444">
        <v>787748.20967607002</v>
      </c>
      <c r="T2444">
        <v>55.596610156319997</v>
      </c>
      <c r="U2444">
        <v>59.998780772452001</v>
      </c>
      <c r="V2444">
        <v>13129.403623443999</v>
      </c>
      <c r="W2444">
        <v>0</v>
      </c>
    </row>
    <row r="2445" spans="3:23" x14ac:dyDescent="0.35">
      <c r="C2445" s="12">
        <v>43739</v>
      </c>
      <c r="D2445" s="12">
        <v>43769</v>
      </c>
      <c r="E2445" t="s">
        <v>20</v>
      </c>
      <c r="F2445" t="s">
        <v>59</v>
      </c>
      <c r="G2445" t="s">
        <v>59</v>
      </c>
      <c r="H2445" t="s">
        <v>87</v>
      </c>
      <c r="I2445" t="s">
        <v>61</v>
      </c>
      <c r="J2445" t="s">
        <v>62</v>
      </c>
      <c r="K2445" t="s">
        <v>63</v>
      </c>
      <c r="L2445" t="s">
        <v>64</v>
      </c>
      <c r="M2445" t="s">
        <v>65</v>
      </c>
      <c r="N2445" t="s">
        <v>66</v>
      </c>
      <c r="O2445" t="s">
        <v>67</v>
      </c>
      <c r="P2445" t="s">
        <v>148</v>
      </c>
      <c r="Q2445" t="s">
        <v>149</v>
      </c>
      <c r="R2445" t="s">
        <v>70</v>
      </c>
      <c r="S2445">
        <v>785642.65226124995</v>
      </c>
      <c r="T2445">
        <v>53.888935227837003</v>
      </c>
      <c r="U2445">
        <v>50.727338110490003</v>
      </c>
      <c r="V2445">
        <v>15487.559204269999</v>
      </c>
      <c r="W2445">
        <v>0</v>
      </c>
    </row>
    <row r="2446" spans="3:23" x14ac:dyDescent="0.35">
      <c r="C2446" s="12">
        <v>43862</v>
      </c>
      <c r="D2446" s="12">
        <v>43890</v>
      </c>
      <c r="E2446" t="s">
        <v>20</v>
      </c>
      <c r="F2446" t="s">
        <v>59</v>
      </c>
      <c r="G2446" t="s">
        <v>59</v>
      </c>
      <c r="H2446" t="s">
        <v>60</v>
      </c>
      <c r="I2446" t="s">
        <v>61</v>
      </c>
      <c r="J2446" t="s">
        <v>62</v>
      </c>
      <c r="K2446" t="s">
        <v>63</v>
      </c>
      <c r="L2446" t="s">
        <v>64</v>
      </c>
      <c r="M2446" t="s">
        <v>65</v>
      </c>
      <c r="N2446" t="s">
        <v>92</v>
      </c>
      <c r="O2446" t="s">
        <v>93</v>
      </c>
      <c r="P2446" t="s">
        <v>188</v>
      </c>
      <c r="Q2446" t="s">
        <v>189</v>
      </c>
      <c r="R2446" t="s">
        <v>70</v>
      </c>
      <c r="S2446">
        <v>785239.83838316996</v>
      </c>
      <c r="T2446">
        <v>54.708814562598</v>
      </c>
      <c r="U2446">
        <v>57.163372257044003</v>
      </c>
      <c r="V2446">
        <v>13736.765473740999</v>
      </c>
      <c r="W2446">
        <v>0</v>
      </c>
    </row>
    <row r="2447" spans="3:23" x14ac:dyDescent="0.35">
      <c r="C2447" s="12">
        <v>44013</v>
      </c>
      <c r="D2447" s="12">
        <v>44043</v>
      </c>
      <c r="E2447" t="s">
        <v>20</v>
      </c>
      <c r="F2447" t="s">
        <v>59</v>
      </c>
      <c r="G2447" t="s">
        <v>59</v>
      </c>
      <c r="H2447" t="s">
        <v>60</v>
      </c>
      <c r="I2447" t="s">
        <v>61</v>
      </c>
      <c r="J2447" t="s">
        <v>62</v>
      </c>
      <c r="K2447" t="s">
        <v>63</v>
      </c>
      <c r="L2447" t="s">
        <v>64</v>
      </c>
      <c r="M2447" t="s">
        <v>65</v>
      </c>
      <c r="N2447" t="s">
        <v>92</v>
      </c>
      <c r="O2447" t="s">
        <v>93</v>
      </c>
      <c r="P2447" t="s">
        <v>188</v>
      </c>
      <c r="Q2447" t="s">
        <v>189</v>
      </c>
      <c r="R2447" t="s">
        <v>70</v>
      </c>
      <c r="S2447">
        <v>784727.03990900004</v>
      </c>
      <c r="T2447">
        <v>51.208508823861997</v>
      </c>
      <c r="U2447">
        <v>58.895913485099001</v>
      </c>
      <c r="V2447">
        <v>13323.964150884</v>
      </c>
      <c r="W2447">
        <v>0</v>
      </c>
    </row>
    <row r="2448" spans="3:23" x14ac:dyDescent="0.35">
      <c r="C2448" s="12">
        <v>43497</v>
      </c>
      <c r="D2448" s="12">
        <v>43524</v>
      </c>
      <c r="E2448" t="s">
        <v>75</v>
      </c>
      <c r="F2448" t="s">
        <v>59</v>
      </c>
      <c r="G2448" t="s">
        <v>59</v>
      </c>
      <c r="H2448" t="s">
        <v>76</v>
      </c>
      <c r="I2448" t="s">
        <v>61</v>
      </c>
      <c r="J2448" t="s">
        <v>62</v>
      </c>
      <c r="K2448" t="s">
        <v>63</v>
      </c>
      <c r="L2448" t="s">
        <v>64</v>
      </c>
      <c r="M2448" t="s">
        <v>65</v>
      </c>
      <c r="N2448" t="s">
        <v>117</v>
      </c>
      <c r="O2448" t="s">
        <v>93</v>
      </c>
      <c r="P2448" t="s">
        <v>118</v>
      </c>
      <c r="Q2448" t="s">
        <v>119</v>
      </c>
      <c r="R2448" t="s">
        <v>70</v>
      </c>
      <c r="S2448">
        <v>784447.72441282996</v>
      </c>
      <c r="T2448">
        <v>73.406070589910001</v>
      </c>
      <c r="U2448">
        <v>46.923856143426001</v>
      </c>
      <c r="V2448">
        <v>16717.460773366998</v>
      </c>
      <c r="W2448">
        <v>0</v>
      </c>
    </row>
    <row r="2449" spans="3:23" x14ac:dyDescent="0.35">
      <c r="C2449" s="12">
        <v>43770</v>
      </c>
      <c r="D2449" s="12">
        <v>43799</v>
      </c>
      <c r="E2449" t="s">
        <v>20</v>
      </c>
      <c r="F2449" t="s">
        <v>59</v>
      </c>
      <c r="G2449" t="s">
        <v>59</v>
      </c>
      <c r="H2449" t="s">
        <v>87</v>
      </c>
      <c r="I2449" t="s">
        <v>61</v>
      </c>
      <c r="J2449" t="s">
        <v>62</v>
      </c>
      <c r="K2449" t="s">
        <v>63</v>
      </c>
      <c r="L2449" t="s">
        <v>64</v>
      </c>
      <c r="M2449" t="s">
        <v>96</v>
      </c>
      <c r="N2449" t="s">
        <v>97</v>
      </c>
      <c r="O2449" t="s">
        <v>98</v>
      </c>
      <c r="P2449" t="s">
        <v>99</v>
      </c>
      <c r="Q2449" t="s">
        <v>100</v>
      </c>
      <c r="R2449" t="s">
        <v>70</v>
      </c>
      <c r="S2449">
        <v>784368.24580796005</v>
      </c>
      <c r="T2449">
        <v>47.506691120074997</v>
      </c>
      <c r="U2449">
        <v>64.021147862538996</v>
      </c>
      <c r="V2449">
        <v>12251.705444146</v>
      </c>
      <c r="W2449">
        <v>0</v>
      </c>
    </row>
    <row r="2450" spans="3:23" x14ac:dyDescent="0.35">
      <c r="C2450" s="12">
        <v>44044</v>
      </c>
      <c r="D2450" s="12">
        <v>44074</v>
      </c>
      <c r="E2450" t="s">
        <v>20</v>
      </c>
      <c r="F2450" t="s">
        <v>59</v>
      </c>
      <c r="G2450" t="s">
        <v>59</v>
      </c>
      <c r="H2450" t="s">
        <v>87</v>
      </c>
      <c r="I2450" t="s">
        <v>61</v>
      </c>
      <c r="J2450" t="s">
        <v>62</v>
      </c>
      <c r="K2450" t="s">
        <v>63</v>
      </c>
      <c r="L2450" t="s">
        <v>64</v>
      </c>
      <c r="M2450" t="s">
        <v>65</v>
      </c>
      <c r="N2450" t="s">
        <v>92</v>
      </c>
      <c r="O2450" t="s">
        <v>93</v>
      </c>
      <c r="P2450" t="s">
        <v>153</v>
      </c>
      <c r="Q2450" t="s">
        <v>154</v>
      </c>
      <c r="R2450" t="s">
        <v>70</v>
      </c>
      <c r="S2450">
        <v>784153.55665485002</v>
      </c>
      <c r="T2450">
        <v>40.203467055912</v>
      </c>
      <c r="U2450">
        <v>57.369888175652001</v>
      </c>
      <c r="V2450">
        <v>13668.382170347</v>
      </c>
      <c r="W2450">
        <v>0</v>
      </c>
    </row>
    <row r="2451" spans="3:23" x14ac:dyDescent="0.35">
      <c r="C2451" s="12">
        <v>43497</v>
      </c>
      <c r="D2451" s="12">
        <v>43524</v>
      </c>
      <c r="E2451" t="s">
        <v>75</v>
      </c>
      <c r="F2451" t="s">
        <v>59</v>
      </c>
      <c r="G2451" t="s">
        <v>59</v>
      </c>
      <c r="H2451" t="s">
        <v>60</v>
      </c>
      <c r="I2451" t="s">
        <v>61</v>
      </c>
      <c r="J2451" t="s">
        <v>62</v>
      </c>
      <c r="K2451" t="s">
        <v>63</v>
      </c>
      <c r="L2451" t="s">
        <v>64</v>
      </c>
      <c r="M2451" t="s">
        <v>65</v>
      </c>
      <c r="N2451" t="s">
        <v>92</v>
      </c>
      <c r="O2451" t="s">
        <v>93</v>
      </c>
      <c r="P2451" t="s">
        <v>153</v>
      </c>
      <c r="Q2451" t="s">
        <v>154</v>
      </c>
      <c r="R2451" t="s">
        <v>70</v>
      </c>
      <c r="S2451">
        <v>783996.70444613998</v>
      </c>
      <c r="T2451">
        <v>72.567786914573006</v>
      </c>
      <c r="U2451">
        <v>55.330623606278998</v>
      </c>
      <c r="V2451">
        <v>14169.309025412</v>
      </c>
      <c r="W2451">
        <v>0</v>
      </c>
    </row>
    <row r="2452" spans="3:23" x14ac:dyDescent="0.35">
      <c r="C2452" s="12">
        <v>44317</v>
      </c>
      <c r="D2452" s="12">
        <v>44347</v>
      </c>
      <c r="E2452" t="s">
        <v>21</v>
      </c>
      <c r="F2452" t="s">
        <v>59</v>
      </c>
      <c r="G2452" t="s">
        <v>59</v>
      </c>
      <c r="H2452" t="s">
        <v>76</v>
      </c>
      <c r="I2452" t="s">
        <v>61</v>
      </c>
      <c r="J2452" t="s">
        <v>62</v>
      </c>
      <c r="K2452" t="s">
        <v>63</v>
      </c>
      <c r="L2452" t="s">
        <v>64</v>
      </c>
      <c r="M2452" t="s">
        <v>96</v>
      </c>
      <c r="N2452" t="s">
        <v>111</v>
      </c>
      <c r="O2452" t="s">
        <v>112</v>
      </c>
      <c r="P2452" t="s">
        <v>113</v>
      </c>
      <c r="Q2452" t="s">
        <v>114</v>
      </c>
      <c r="R2452" t="s">
        <v>70</v>
      </c>
      <c r="S2452">
        <v>783951.02816778002</v>
      </c>
      <c r="T2452">
        <v>85.014110432433</v>
      </c>
      <c r="U2452">
        <v>48.589632450857003</v>
      </c>
      <c r="V2452">
        <v>16134.121388150999</v>
      </c>
      <c r="W2452">
        <v>0</v>
      </c>
    </row>
    <row r="2453" spans="3:23" x14ac:dyDescent="0.35">
      <c r="C2453" s="12">
        <v>43739</v>
      </c>
      <c r="D2453" s="12">
        <v>43769</v>
      </c>
      <c r="E2453" t="s">
        <v>20</v>
      </c>
      <c r="F2453" t="s">
        <v>59</v>
      </c>
      <c r="G2453" t="s">
        <v>59</v>
      </c>
      <c r="H2453" t="s">
        <v>76</v>
      </c>
      <c r="I2453" t="s">
        <v>61</v>
      </c>
      <c r="J2453" t="s">
        <v>62</v>
      </c>
      <c r="K2453" t="s">
        <v>63</v>
      </c>
      <c r="L2453" t="s">
        <v>64</v>
      </c>
      <c r="M2453" t="s">
        <v>82</v>
      </c>
      <c r="N2453" t="s">
        <v>124</v>
      </c>
      <c r="O2453" t="s">
        <v>108</v>
      </c>
      <c r="P2453" t="s">
        <v>125</v>
      </c>
      <c r="Q2453" t="s">
        <v>126</v>
      </c>
      <c r="R2453" t="s">
        <v>70</v>
      </c>
      <c r="S2453">
        <v>783614.00157905999</v>
      </c>
      <c r="T2453">
        <v>69.598627573702004</v>
      </c>
      <c r="U2453">
        <v>29.339988215786999</v>
      </c>
      <c r="V2453">
        <v>26708.054407378</v>
      </c>
      <c r="W2453">
        <v>0</v>
      </c>
    </row>
    <row r="2454" spans="3:23" x14ac:dyDescent="0.35">
      <c r="C2454" s="12">
        <v>43800</v>
      </c>
      <c r="D2454" s="12">
        <v>43830</v>
      </c>
      <c r="E2454" t="s">
        <v>20</v>
      </c>
      <c r="F2454" t="s">
        <v>59</v>
      </c>
      <c r="G2454" t="s">
        <v>59</v>
      </c>
      <c r="H2454" t="s">
        <v>60</v>
      </c>
      <c r="I2454" t="s">
        <v>61</v>
      </c>
      <c r="J2454" t="s">
        <v>62</v>
      </c>
      <c r="K2454" t="s">
        <v>63</v>
      </c>
      <c r="L2454" t="s">
        <v>64</v>
      </c>
      <c r="M2454" t="s">
        <v>96</v>
      </c>
      <c r="N2454" t="s">
        <v>111</v>
      </c>
      <c r="O2454" t="s">
        <v>112</v>
      </c>
      <c r="P2454" t="s">
        <v>140</v>
      </c>
      <c r="Q2454" t="s">
        <v>141</v>
      </c>
      <c r="R2454" t="s">
        <v>70</v>
      </c>
      <c r="S2454">
        <v>781848.98353693995</v>
      </c>
      <c r="T2454">
        <v>73.134538235112998</v>
      </c>
      <c r="U2454">
        <v>35.697849574480998</v>
      </c>
      <c r="V2454">
        <v>21901.851031828999</v>
      </c>
      <c r="W2454">
        <v>0</v>
      </c>
    </row>
    <row r="2455" spans="3:23" x14ac:dyDescent="0.35">
      <c r="C2455" s="12">
        <v>44166</v>
      </c>
      <c r="D2455" s="12">
        <v>44196</v>
      </c>
      <c r="E2455" t="s">
        <v>21</v>
      </c>
      <c r="F2455" t="s">
        <v>59</v>
      </c>
      <c r="G2455" t="s">
        <v>59</v>
      </c>
      <c r="H2455" t="s">
        <v>87</v>
      </c>
      <c r="I2455" t="s">
        <v>61</v>
      </c>
      <c r="J2455" t="s">
        <v>62</v>
      </c>
      <c r="K2455" t="s">
        <v>63</v>
      </c>
      <c r="L2455" t="s">
        <v>64</v>
      </c>
      <c r="M2455" t="s">
        <v>82</v>
      </c>
      <c r="N2455" t="s">
        <v>83</v>
      </c>
      <c r="O2455" t="s">
        <v>84</v>
      </c>
      <c r="P2455" t="s">
        <v>160</v>
      </c>
      <c r="Q2455" t="s">
        <v>161</v>
      </c>
      <c r="R2455" t="s">
        <v>70</v>
      </c>
      <c r="S2455">
        <v>781799.08419626998</v>
      </c>
      <c r="T2455">
        <v>36.731226159964997</v>
      </c>
      <c r="U2455">
        <v>56.343709521496002</v>
      </c>
      <c r="V2455">
        <v>13875.534479993999</v>
      </c>
      <c r="W2455">
        <v>1</v>
      </c>
    </row>
    <row r="2456" spans="3:23" x14ac:dyDescent="0.35">
      <c r="C2456" s="12">
        <v>43709</v>
      </c>
      <c r="D2456" s="12">
        <v>43738</v>
      </c>
      <c r="E2456" t="s">
        <v>75</v>
      </c>
      <c r="F2456" t="s">
        <v>59</v>
      </c>
      <c r="G2456" t="s">
        <v>59</v>
      </c>
      <c r="H2456" t="s">
        <v>76</v>
      </c>
      <c r="I2456" t="s">
        <v>61</v>
      </c>
      <c r="J2456" t="s">
        <v>62</v>
      </c>
      <c r="K2456" t="s">
        <v>63</v>
      </c>
      <c r="L2456" t="s">
        <v>64</v>
      </c>
      <c r="M2456" t="s">
        <v>77</v>
      </c>
      <c r="N2456" t="s">
        <v>78</v>
      </c>
      <c r="O2456" t="s">
        <v>79</v>
      </c>
      <c r="P2456" t="s">
        <v>186</v>
      </c>
      <c r="Q2456" t="s">
        <v>187</v>
      </c>
      <c r="R2456" t="s">
        <v>70</v>
      </c>
      <c r="S2456">
        <v>781317.76751699997</v>
      </c>
      <c r="T2456">
        <v>64.482188676358007</v>
      </c>
      <c r="U2456">
        <v>17.574113254764999</v>
      </c>
      <c r="V2456">
        <v>44458.446135548998</v>
      </c>
      <c r="W2456">
        <v>0</v>
      </c>
    </row>
    <row r="2457" spans="3:23" x14ac:dyDescent="0.35">
      <c r="C2457" s="12">
        <v>44287</v>
      </c>
      <c r="D2457" s="12">
        <v>44316</v>
      </c>
      <c r="E2457" t="s">
        <v>21</v>
      </c>
      <c r="F2457" t="s">
        <v>59</v>
      </c>
      <c r="G2457" t="s">
        <v>59</v>
      </c>
      <c r="H2457" t="s">
        <v>76</v>
      </c>
      <c r="I2457" t="s">
        <v>61</v>
      </c>
      <c r="J2457" t="s">
        <v>62</v>
      </c>
      <c r="K2457" t="s">
        <v>63</v>
      </c>
      <c r="L2457" t="s">
        <v>64</v>
      </c>
      <c r="M2457" t="s">
        <v>101</v>
      </c>
      <c r="N2457" t="s">
        <v>102</v>
      </c>
      <c r="O2457" t="s">
        <v>93</v>
      </c>
      <c r="P2457" t="s">
        <v>176</v>
      </c>
      <c r="Q2457" t="s">
        <v>177</v>
      </c>
      <c r="R2457" t="s">
        <v>70</v>
      </c>
      <c r="S2457">
        <v>781273.25158967997</v>
      </c>
      <c r="T2457">
        <v>62.544992210834003</v>
      </c>
      <c r="U2457">
        <v>30.480153750553001</v>
      </c>
      <c r="V2457">
        <v>25632.195230494999</v>
      </c>
      <c r="W2457">
        <v>0</v>
      </c>
    </row>
    <row r="2458" spans="3:23" x14ac:dyDescent="0.35">
      <c r="C2458" s="12">
        <v>43405</v>
      </c>
      <c r="D2458" s="12">
        <v>43434</v>
      </c>
      <c r="E2458" t="s">
        <v>75</v>
      </c>
      <c r="F2458" t="s">
        <v>59</v>
      </c>
      <c r="G2458" t="s">
        <v>59</v>
      </c>
      <c r="H2458" t="s">
        <v>87</v>
      </c>
      <c r="I2458" t="s">
        <v>61</v>
      </c>
      <c r="J2458" t="s">
        <v>62</v>
      </c>
      <c r="K2458" t="s">
        <v>63</v>
      </c>
      <c r="L2458" t="s">
        <v>64</v>
      </c>
      <c r="M2458" t="s">
        <v>96</v>
      </c>
      <c r="N2458" t="s">
        <v>97</v>
      </c>
      <c r="O2458" t="s">
        <v>98</v>
      </c>
      <c r="P2458" t="s">
        <v>99</v>
      </c>
      <c r="Q2458" t="s">
        <v>100</v>
      </c>
      <c r="R2458" t="s">
        <v>70</v>
      </c>
      <c r="S2458">
        <v>780675.85084175004</v>
      </c>
      <c r="T2458">
        <v>50.795012362572997</v>
      </c>
      <c r="U2458">
        <v>61.465146192732</v>
      </c>
      <c r="V2458">
        <v>12701.114358270999</v>
      </c>
      <c r="W2458">
        <v>0</v>
      </c>
    </row>
    <row r="2459" spans="3:23" x14ac:dyDescent="0.35">
      <c r="C2459" s="12">
        <v>44228</v>
      </c>
      <c r="D2459" s="12">
        <v>44255</v>
      </c>
      <c r="E2459" t="s">
        <v>21</v>
      </c>
      <c r="F2459" t="s">
        <v>59</v>
      </c>
      <c r="G2459" t="s">
        <v>59</v>
      </c>
      <c r="H2459" t="s">
        <v>87</v>
      </c>
      <c r="I2459" t="s">
        <v>61</v>
      </c>
      <c r="J2459" t="s">
        <v>62</v>
      </c>
      <c r="K2459" t="s">
        <v>63</v>
      </c>
      <c r="L2459" t="s">
        <v>64</v>
      </c>
      <c r="M2459" t="s">
        <v>65</v>
      </c>
      <c r="N2459" t="s">
        <v>66</v>
      </c>
      <c r="O2459" t="s">
        <v>67</v>
      </c>
      <c r="P2459" t="s">
        <v>148</v>
      </c>
      <c r="Q2459" t="s">
        <v>149</v>
      </c>
      <c r="R2459" t="s">
        <v>70</v>
      </c>
      <c r="S2459">
        <v>780197.31627176004</v>
      </c>
      <c r="T2459">
        <v>48.654421498902003</v>
      </c>
      <c r="U2459">
        <v>53.373566761482003</v>
      </c>
      <c r="V2459">
        <v>14617.672447456</v>
      </c>
      <c r="W2459">
        <v>0</v>
      </c>
    </row>
    <row r="2460" spans="3:23" x14ac:dyDescent="0.35">
      <c r="C2460" s="12">
        <v>43922</v>
      </c>
      <c r="D2460" s="12">
        <v>43951</v>
      </c>
      <c r="E2460" t="s">
        <v>20</v>
      </c>
      <c r="F2460" t="s">
        <v>59</v>
      </c>
      <c r="G2460" t="s">
        <v>59</v>
      </c>
      <c r="H2460" t="s">
        <v>87</v>
      </c>
      <c r="I2460" t="s">
        <v>61</v>
      </c>
      <c r="J2460" t="s">
        <v>62</v>
      </c>
      <c r="K2460" t="s">
        <v>63</v>
      </c>
      <c r="L2460" t="s">
        <v>64</v>
      </c>
      <c r="M2460" t="s">
        <v>65</v>
      </c>
      <c r="N2460" t="s">
        <v>66</v>
      </c>
      <c r="O2460" t="s">
        <v>67</v>
      </c>
      <c r="P2460" t="s">
        <v>148</v>
      </c>
      <c r="Q2460" t="s">
        <v>149</v>
      </c>
      <c r="R2460" t="s">
        <v>70</v>
      </c>
      <c r="S2460">
        <v>780115.86849923001</v>
      </c>
      <c r="T2460">
        <v>53.272703042494001</v>
      </c>
      <c r="U2460">
        <v>52.526302762888001</v>
      </c>
      <c r="V2460">
        <v>14851.908995399999</v>
      </c>
      <c r="W2460">
        <v>0</v>
      </c>
    </row>
    <row r="2461" spans="3:23" x14ac:dyDescent="0.35">
      <c r="C2461" s="12">
        <v>43983</v>
      </c>
      <c r="D2461" s="12">
        <v>44012</v>
      </c>
      <c r="E2461" t="s">
        <v>20</v>
      </c>
      <c r="F2461" t="s">
        <v>59</v>
      </c>
      <c r="G2461" t="s">
        <v>59</v>
      </c>
      <c r="H2461" t="s">
        <v>60</v>
      </c>
      <c r="I2461" t="s">
        <v>61</v>
      </c>
      <c r="J2461" t="s">
        <v>62</v>
      </c>
      <c r="K2461" t="s">
        <v>63</v>
      </c>
      <c r="L2461" t="s">
        <v>64</v>
      </c>
      <c r="M2461" t="s">
        <v>96</v>
      </c>
      <c r="N2461" t="s">
        <v>111</v>
      </c>
      <c r="O2461" t="s">
        <v>112</v>
      </c>
      <c r="P2461" t="s">
        <v>140</v>
      </c>
      <c r="Q2461" t="s">
        <v>141</v>
      </c>
      <c r="R2461" t="s">
        <v>70</v>
      </c>
      <c r="S2461">
        <v>779441.48436795</v>
      </c>
      <c r="T2461">
        <v>72.979611424218007</v>
      </c>
      <c r="U2461">
        <v>35.948815996976002</v>
      </c>
      <c r="V2461">
        <v>21681.979301725001</v>
      </c>
      <c r="W2461">
        <v>0</v>
      </c>
    </row>
    <row r="2462" spans="3:23" x14ac:dyDescent="0.35">
      <c r="C2462" s="12">
        <v>43922</v>
      </c>
      <c r="D2462" s="12">
        <v>43951</v>
      </c>
      <c r="E2462" t="s">
        <v>20</v>
      </c>
      <c r="F2462" t="s">
        <v>59</v>
      </c>
      <c r="G2462" t="s">
        <v>59</v>
      </c>
      <c r="H2462" t="s">
        <v>87</v>
      </c>
      <c r="I2462" t="s">
        <v>61</v>
      </c>
      <c r="J2462" t="s">
        <v>62</v>
      </c>
      <c r="K2462" t="s">
        <v>63</v>
      </c>
      <c r="L2462" t="s">
        <v>64</v>
      </c>
      <c r="M2462" t="s">
        <v>77</v>
      </c>
      <c r="N2462" t="s">
        <v>78</v>
      </c>
      <c r="O2462" t="s">
        <v>79</v>
      </c>
      <c r="P2462" t="s">
        <v>133</v>
      </c>
      <c r="Q2462" t="s">
        <v>134</v>
      </c>
      <c r="R2462" t="s">
        <v>70</v>
      </c>
      <c r="S2462">
        <v>779258.10482875002</v>
      </c>
      <c r="T2462">
        <v>76.202177662474995</v>
      </c>
      <c r="U2462">
        <v>20.060036206991001</v>
      </c>
      <c r="V2462">
        <v>38846.296027978002</v>
      </c>
      <c r="W2462">
        <v>0</v>
      </c>
    </row>
    <row r="2463" spans="3:23" x14ac:dyDescent="0.35">
      <c r="C2463" s="12">
        <v>43800</v>
      </c>
      <c r="D2463" s="12">
        <v>43830</v>
      </c>
      <c r="E2463" t="s">
        <v>20</v>
      </c>
      <c r="F2463" t="s">
        <v>59</v>
      </c>
      <c r="G2463" t="s">
        <v>59</v>
      </c>
      <c r="H2463" t="s">
        <v>76</v>
      </c>
      <c r="I2463" t="s">
        <v>61</v>
      </c>
      <c r="J2463" t="s">
        <v>62</v>
      </c>
      <c r="K2463" t="s">
        <v>63</v>
      </c>
      <c r="L2463" t="s">
        <v>64</v>
      </c>
      <c r="M2463" t="s">
        <v>82</v>
      </c>
      <c r="N2463" t="s">
        <v>124</v>
      </c>
      <c r="O2463" t="s">
        <v>108</v>
      </c>
      <c r="P2463" t="s">
        <v>125</v>
      </c>
      <c r="Q2463" t="s">
        <v>126</v>
      </c>
      <c r="R2463" t="s">
        <v>70</v>
      </c>
      <c r="S2463">
        <v>779152.41119149001</v>
      </c>
      <c r="T2463">
        <v>78.298456020415003</v>
      </c>
      <c r="U2463">
        <v>30.184981999615001</v>
      </c>
      <c r="V2463">
        <v>25812.584920588</v>
      </c>
      <c r="W2463">
        <v>0</v>
      </c>
    </row>
    <row r="2464" spans="3:23" x14ac:dyDescent="0.35">
      <c r="C2464" s="12">
        <v>44166</v>
      </c>
      <c r="D2464" s="12">
        <v>44196</v>
      </c>
      <c r="E2464" t="s">
        <v>21</v>
      </c>
      <c r="F2464" t="s">
        <v>59</v>
      </c>
      <c r="G2464" t="s">
        <v>59</v>
      </c>
      <c r="H2464" t="s">
        <v>87</v>
      </c>
      <c r="I2464" t="s">
        <v>61</v>
      </c>
      <c r="J2464" t="s">
        <v>62</v>
      </c>
      <c r="K2464" t="s">
        <v>63</v>
      </c>
      <c r="L2464" t="s">
        <v>64</v>
      </c>
      <c r="M2464" t="s">
        <v>82</v>
      </c>
      <c r="N2464" t="s">
        <v>120</v>
      </c>
      <c r="O2464" t="s">
        <v>121</v>
      </c>
      <c r="P2464" t="s">
        <v>162</v>
      </c>
      <c r="Q2464" t="s">
        <v>163</v>
      </c>
      <c r="R2464" t="s">
        <v>70</v>
      </c>
      <c r="S2464">
        <v>778448.56814381003</v>
      </c>
      <c r="T2464">
        <v>38.383463119247999</v>
      </c>
      <c r="U2464">
        <v>52.851042221527003</v>
      </c>
      <c r="V2464">
        <v>14729.105338754</v>
      </c>
      <c r="W2464">
        <v>0</v>
      </c>
    </row>
    <row r="2465" spans="3:23" x14ac:dyDescent="0.35">
      <c r="C2465" s="12">
        <v>44105</v>
      </c>
      <c r="D2465" s="12">
        <v>44135</v>
      </c>
      <c r="E2465" t="s">
        <v>21</v>
      </c>
      <c r="F2465" t="s">
        <v>59</v>
      </c>
      <c r="G2465" t="s">
        <v>59</v>
      </c>
      <c r="H2465" t="s">
        <v>60</v>
      </c>
      <c r="I2465" t="s">
        <v>61</v>
      </c>
      <c r="J2465" t="s">
        <v>62</v>
      </c>
      <c r="K2465" t="s">
        <v>63</v>
      </c>
      <c r="L2465" t="s">
        <v>64</v>
      </c>
      <c r="M2465" t="s">
        <v>101</v>
      </c>
      <c r="N2465" t="s">
        <v>102</v>
      </c>
      <c r="O2465" t="s">
        <v>93</v>
      </c>
      <c r="P2465" t="s">
        <v>215</v>
      </c>
      <c r="Q2465" t="s">
        <v>216</v>
      </c>
      <c r="R2465" t="s">
        <v>70</v>
      </c>
      <c r="S2465">
        <v>778170.62389634002</v>
      </c>
      <c r="T2465">
        <v>42.074604664928003</v>
      </c>
      <c r="U2465">
        <v>23.503166406914001</v>
      </c>
      <c r="V2465">
        <v>33109.182414989002</v>
      </c>
      <c r="W2465">
        <v>0</v>
      </c>
    </row>
    <row r="2466" spans="3:23" x14ac:dyDescent="0.35">
      <c r="C2466" s="12">
        <v>43617</v>
      </c>
      <c r="D2466" s="12">
        <v>43646</v>
      </c>
      <c r="E2466" t="s">
        <v>75</v>
      </c>
      <c r="F2466" t="s">
        <v>59</v>
      </c>
      <c r="G2466" t="s">
        <v>59</v>
      </c>
      <c r="H2466" t="s">
        <v>60</v>
      </c>
      <c r="I2466" t="s">
        <v>61</v>
      </c>
      <c r="J2466" t="s">
        <v>62</v>
      </c>
      <c r="K2466" t="s">
        <v>63</v>
      </c>
      <c r="L2466" t="s">
        <v>64</v>
      </c>
      <c r="M2466" t="s">
        <v>65</v>
      </c>
      <c r="N2466" t="s">
        <v>117</v>
      </c>
      <c r="O2466" t="s">
        <v>93</v>
      </c>
      <c r="P2466" t="s">
        <v>144</v>
      </c>
      <c r="Q2466" t="s">
        <v>145</v>
      </c>
      <c r="R2466" t="s">
        <v>70</v>
      </c>
      <c r="S2466">
        <v>776759.03837599</v>
      </c>
      <c r="T2466">
        <v>62.709932052615002</v>
      </c>
      <c r="U2466">
        <v>52.864422493151999</v>
      </c>
      <c r="V2466">
        <v>14693.417647315</v>
      </c>
      <c r="W2466">
        <v>0</v>
      </c>
    </row>
    <row r="2467" spans="3:23" x14ac:dyDescent="0.35">
      <c r="C2467" s="12">
        <v>43435</v>
      </c>
      <c r="D2467" s="12">
        <v>43465</v>
      </c>
      <c r="E2467" t="s">
        <v>75</v>
      </c>
      <c r="F2467" t="s">
        <v>59</v>
      </c>
      <c r="G2467" t="s">
        <v>59</v>
      </c>
      <c r="H2467" t="s">
        <v>76</v>
      </c>
      <c r="I2467" t="s">
        <v>61</v>
      </c>
      <c r="J2467" t="s">
        <v>62</v>
      </c>
      <c r="K2467" t="s">
        <v>63</v>
      </c>
      <c r="L2467" t="s">
        <v>64</v>
      </c>
      <c r="M2467" t="s">
        <v>82</v>
      </c>
      <c r="N2467" t="s">
        <v>124</v>
      </c>
      <c r="O2467" t="s">
        <v>108</v>
      </c>
      <c r="P2467" t="s">
        <v>125</v>
      </c>
      <c r="Q2467" t="s">
        <v>126</v>
      </c>
      <c r="R2467" t="s">
        <v>70</v>
      </c>
      <c r="S2467">
        <v>776189.00021327997</v>
      </c>
      <c r="T2467">
        <v>71.048598981487999</v>
      </c>
      <c r="U2467">
        <v>29.045834438741998</v>
      </c>
      <c r="V2467">
        <v>26722.902447518001</v>
      </c>
      <c r="W2467">
        <v>0</v>
      </c>
    </row>
    <row r="2468" spans="3:23" x14ac:dyDescent="0.35">
      <c r="C2468" s="12">
        <v>44105</v>
      </c>
      <c r="D2468" s="12">
        <v>44135</v>
      </c>
      <c r="E2468" t="s">
        <v>21</v>
      </c>
      <c r="F2468" t="s">
        <v>59</v>
      </c>
      <c r="G2468" t="s">
        <v>59</v>
      </c>
      <c r="H2468" t="s">
        <v>60</v>
      </c>
      <c r="I2468" t="s">
        <v>61</v>
      </c>
      <c r="J2468" t="s">
        <v>62</v>
      </c>
      <c r="K2468" t="s">
        <v>63</v>
      </c>
      <c r="L2468" t="s">
        <v>64</v>
      </c>
      <c r="M2468" t="s">
        <v>65</v>
      </c>
      <c r="N2468" t="s">
        <v>66</v>
      </c>
      <c r="O2468" t="s">
        <v>67</v>
      </c>
      <c r="P2468" t="s">
        <v>148</v>
      </c>
      <c r="Q2468" t="s">
        <v>149</v>
      </c>
      <c r="R2468" t="s">
        <v>70</v>
      </c>
      <c r="S2468">
        <v>776065.17457745003</v>
      </c>
      <c r="T2468">
        <v>75.224813160644999</v>
      </c>
      <c r="U2468">
        <v>56.086526157370002</v>
      </c>
      <c r="V2468">
        <v>13836.927115078</v>
      </c>
      <c r="W2468">
        <v>0</v>
      </c>
    </row>
    <row r="2469" spans="3:23" x14ac:dyDescent="0.35">
      <c r="C2469" s="12">
        <v>43466</v>
      </c>
      <c r="D2469" s="12">
        <v>43496</v>
      </c>
      <c r="E2469" t="s">
        <v>75</v>
      </c>
      <c r="F2469" t="s">
        <v>59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  <c r="L2469" t="s">
        <v>64</v>
      </c>
      <c r="M2469" t="s">
        <v>65</v>
      </c>
      <c r="N2469" t="s">
        <v>117</v>
      </c>
      <c r="O2469" t="s">
        <v>93</v>
      </c>
      <c r="P2469" t="s">
        <v>127</v>
      </c>
      <c r="Q2469" t="s">
        <v>128</v>
      </c>
      <c r="R2469" t="s">
        <v>70</v>
      </c>
      <c r="S2469">
        <v>775993.24727316003</v>
      </c>
      <c r="T2469">
        <v>62.871283068181</v>
      </c>
      <c r="U2469">
        <v>47.508908425133001</v>
      </c>
      <c r="V2469">
        <v>16333.636637768999</v>
      </c>
      <c r="W2469">
        <v>0</v>
      </c>
    </row>
    <row r="2470" spans="3:23" x14ac:dyDescent="0.35">
      <c r="C2470" s="12">
        <v>44105</v>
      </c>
      <c r="D2470" s="12">
        <v>44135</v>
      </c>
      <c r="E2470" t="s">
        <v>21</v>
      </c>
      <c r="F2470" t="s">
        <v>59</v>
      </c>
      <c r="G2470" t="s">
        <v>59</v>
      </c>
      <c r="H2470" t="s">
        <v>76</v>
      </c>
      <c r="I2470" t="s">
        <v>61</v>
      </c>
      <c r="J2470" t="s">
        <v>62</v>
      </c>
      <c r="K2470" t="s">
        <v>63</v>
      </c>
      <c r="L2470" t="s">
        <v>64</v>
      </c>
      <c r="M2470" t="s">
        <v>88</v>
      </c>
      <c r="N2470" t="s">
        <v>150</v>
      </c>
      <c r="O2470" t="s">
        <v>93</v>
      </c>
      <c r="P2470" t="s">
        <v>151</v>
      </c>
      <c r="Q2470" t="s">
        <v>152</v>
      </c>
      <c r="R2470" t="s">
        <v>70</v>
      </c>
      <c r="S2470">
        <v>775992.80882715003</v>
      </c>
      <c r="T2470">
        <v>76.149996208665002</v>
      </c>
      <c r="U2470">
        <v>29.683447241875001</v>
      </c>
      <c r="V2470">
        <v>26142.273924722998</v>
      </c>
      <c r="W2470">
        <v>0</v>
      </c>
    </row>
    <row r="2471" spans="3:23" x14ac:dyDescent="0.35">
      <c r="C2471" s="12">
        <v>43678</v>
      </c>
      <c r="D2471" s="12">
        <v>43708</v>
      </c>
      <c r="E2471" t="s">
        <v>75</v>
      </c>
      <c r="F2471" t="s">
        <v>59</v>
      </c>
      <c r="G2471" t="s">
        <v>59</v>
      </c>
      <c r="H2471" t="s">
        <v>60</v>
      </c>
      <c r="I2471" t="s">
        <v>61</v>
      </c>
      <c r="J2471" t="s">
        <v>62</v>
      </c>
      <c r="K2471" t="s">
        <v>63</v>
      </c>
      <c r="L2471" t="s">
        <v>64</v>
      </c>
      <c r="M2471" t="s">
        <v>65</v>
      </c>
      <c r="N2471" t="s">
        <v>92</v>
      </c>
      <c r="O2471" t="s">
        <v>93</v>
      </c>
      <c r="P2471" t="s">
        <v>153</v>
      </c>
      <c r="Q2471" t="s">
        <v>154</v>
      </c>
      <c r="R2471" t="s">
        <v>70</v>
      </c>
      <c r="S2471">
        <v>775977.80681204004</v>
      </c>
      <c r="T2471">
        <v>69.754503105053999</v>
      </c>
      <c r="U2471">
        <v>56.090144762344003</v>
      </c>
      <c r="V2471">
        <v>13834.476806930999</v>
      </c>
      <c r="W2471">
        <v>0</v>
      </c>
    </row>
    <row r="2472" spans="3:23" x14ac:dyDescent="0.35">
      <c r="C2472" s="12">
        <v>43952</v>
      </c>
      <c r="D2472" s="12">
        <v>43982</v>
      </c>
      <c r="E2472" t="s">
        <v>20</v>
      </c>
      <c r="F2472" t="s">
        <v>59</v>
      </c>
      <c r="G2472" t="s">
        <v>59</v>
      </c>
      <c r="H2472" t="s">
        <v>76</v>
      </c>
      <c r="I2472" t="s">
        <v>61</v>
      </c>
      <c r="J2472" t="s">
        <v>62</v>
      </c>
      <c r="K2472" t="s">
        <v>63</v>
      </c>
      <c r="L2472" t="s">
        <v>64</v>
      </c>
      <c r="M2472" t="s">
        <v>101</v>
      </c>
      <c r="N2472" t="s">
        <v>102</v>
      </c>
      <c r="O2472" t="s">
        <v>93</v>
      </c>
      <c r="P2472" t="s">
        <v>176</v>
      </c>
      <c r="Q2472" t="s">
        <v>177</v>
      </c>
      <c r="R2472" t="s">
        <v>70</v>
      </c>
      <c r="S2472">
        <v>775762.34017198998</v>
      </c>
      <c r="T2472">
        <v>69.948207183825005</v>
      </c>
      <c r="U2472">
        <v>30.540037188288</v>
      </c>
      <c r="V2472">
        <v>25401.486428756001</v>
      </c>
      <c r="W2472">
        <v>0</v>
      </c>
    </row>
    <row r="2473" spans="3:23" x14ac:dyDescent="0.35">
      <c r="C2473" s="12">
        <v>44317</v>
      </c>
      <c r="D2473" s="12">
        <v>44347</v>
      </c>
      <c r="E2473" t="s">
        <v>21</v>
      </c>
      <c r="F2473" t="s">
        <v>59</v>
      </c>
      <c r="G2473" t="s">
        <v>59</v>
      </c>
      <c r="H2473" t="s">
        <v>76</v>
      </c>
      <c r="I2473" t="s">
        <v>61</v>
      </c>
      <c r="J2473" t="s">
        <v>62</v>
      </c>
      <c r="K2473" t="s">
        <v>63</v>
      </c>
      <c r="L2473" t="s">
        <v>64</v>
      </c>
      <c r="M2473" t="s">
        <v>101</v>
      </c>
      <c r="N2473" t="s">
        <v>102</v>
      </c>
      <c r="O2473" t="s">
        <v>93</v>
      </c>
      <c r="P2473" t="s">
        <v>176</v>
      </c>
      <c r="Q2473" t="s">
        <v>177</v>
      </c>
      <c r="R2473" t="s">
        <v>70</v>
      </c>
      <c r="S2473">
        <v>775627.76107531996</v>
      </c>
      <c r="T2473">
        <v>64.828927578001</v>
      </c>
      <c r="U2473">
        <v>31.284780892998</v>
      </c>
      <c r="V2473">
        <v>24792.494591162002</v>
      </c>
      <c r="W2473">
        <v>0</v>
      </c>
    </row>
    <row r="2474" spans="3:23" x14ac:dyDescent="0.35">
      <c r="C2474" s="12">
        <v>43466</v>
      </c>
      <c r="D2474" s="12">
        <v>43496</v>
      </c>
      <c r="E2474" t="s">
        <v>75</v>
      </c>
      <c r="F2474" t="s">
        <v>59</v>
      </c>
      <c r="G2474" t="s">
        <v>59</v>
      </c>
      <c r="H2474" t="s">
        <v>76</v>
      </c>
      <c r="I2474" t="s">
        <v>61</v>
      </c>
      <c r="J2474" t="s">
        <v>62</v>
      </c>
      <c r="K2474" t="s">
        <v>63</v>
      </c>
      <c r="L2474" t="s">
        <v>64</v>
      </c>
      <c r="M2474" t="s">
        <v>65</v>
      </c>
      <c r="N2474" t="s">
        <v>92</v>
      </c>
      <c r="O2474" t="s">
        <v>93</v>
      </c>
      <c r="P2474" t="s">
        <v>142</v>
      </c>
      <c r="Q2474" t="s">
        <v>143</v>
      </c>
      <c r="R2474" t="s">
        <v>70</v>
      </c>
      <c r="S2474">
        <v>774010.72352448001</v>
      </c>
      <c r="T2474">
        <v>51.663433394056</v>
      </c>
      <c r="U2474">
        <v>132.37690070298001</v>
      </c>
      <c r="V2474">
        <v>5847.0225501135001</v>
      </c>
      <c r="W2474">
        <v>0</v>
      </c>
    </row>
    <row r="2475" spans="3:23" x14ac:dyDescent="0.35">
      <c r="C2475" s="12">
        <v>44166</v>
      </c>
      <c r="D2475" s="12">
        <v>44196</v>
      </c>
      <c r="E2475" t="s">
        <v>21</v>
      </c>
      <c r="F2475" t="s">
        <v>59</v>
      </c>
      <c r="G2475" t="s">
        <v>59</v>
      </c>
      <c r="H2475" t="s">
        <v>60</v>
      </c>
      <c r="I2475" t="s">
        <v>61</v>
      </c>
      <c r="J2475" t="s">
        <v>62</v>
      </c>
      <c r="K2475" t="s">
        <v>63</v>
      </c>
      <c r="L2475" t="s">
        <v>64</v>
      </c>
      <c r="M2475" t="s">
        <v>65</v>
      </c>
      <c r="N2475" t="s">
        <v>66</v>
      </c>
      <c r="O2475" t="s">
        <v>67</v>
      </c>
      <c r="P2475" t="s">
        <v>148</v>
      </c>
      <c r="Q2475" t="s">
        <v>149</v>
      </c>
      <c r="R2475" t="s">
        <v>70</v>
      </c>
      <c r="S2475">
        <v>773153.84979342006</v>
      </c>
      <c r="T2475">
        <v>78.142909623471994</v>
      </c>
      <c r="U2475">
        <v>56.215881512145003</v>
      </c>
      <c r="V2475">
        <v>13753.299405727001</v>
      </c>
      <c r="W2475">
        <v>0</v>
      </c>
    </row>
    <row r="2476" spans="3:23" x14ac:dyDescent="0.35">
      <c r="C2476" s="12">
        <v>44044</v>
      </c>
      <c r="D2476" s="12">
        <v>44074</v>
      </c>
      <c r="E2476" t="s">
        <v>20</v>
      </c>
      <c r="F2476" t="s">
        <v>59</v>
      </c>
      <c r="G2476" t="s">
        <v>59</v>
      </c>
      <c r="H2476" t="s">
        <v>87</v>
      </c>
      <c r="I2476" t="s">
        <v>61</v>
      </c>
      <c r="J2476" t="s">
        <v>62</v>
      </c>
      <c r="K2476" t="s">
        <v>63</v>
      </c>
      <c r="L2476" t="s">
        <v>64</v>
      </c>
      <c r="M2476" t="s">
        <v>77</v>
      </c>
      <c r="N2476" t="s">
        <v>78</v>
      </c>
      <c r="O2476" t="s">
        <v>79</v>
      </c>
      <c r="P2476" t="s">
        <v>135</v>
      </c>
      <c r="Q2476" t="s">
        <v>136</v>
      </c>
      <c r="R2476" t="s">
        <v>70</v>
      </c>
      <c r="S2476">
        <v>772914.50156352005</v>
      </c>
      <c r="T2476">
        <v>76.827776231992999</v>
      </c>
      <c r="U2476">
        <v>20.426935186957</v>
      </c>
      <c r="V2476">
        <v>37838.006264251002</v>
      </c>
      <c r="W2476">
        <v>0</v>
      </c>
    </row>
    <row r="2477" spans="3:23" x14ac:dyDescent="0.35">
      <c r="C2477" s="12">
        <v>44136</v>
      </c>
      <c r="D2477" s="12">
        <v>44165</v>
      </c>
      <c r="E2477" t="s">
        <v>21</v>
      </c>
      <c r="F2477" t="s">
        <v>59</v>
      </c>
      <c r="G2477" t="s">
        <v>59</v>
      </c>
      <c r="H2477" t="s">
        <v>76</v>
      </c>
      <c r="I2477" t="s">
        <v>61</v>
      </c>
      <c r="J2477" t="s">
        <v>62</v>
      </c>
      <c r="K2477" t="s">
        <v>63</v>
      </c>
      <c r="L2477" t="s">
        <v>64</v>
      </c>
      <c r="M2477" t="s">
        <v>82</v>
      </c>
      <c r="N2477" t="s">
        <v>83</v>
      </c>
      <c r="O2477" t="s">
        <v>84</v>
      </c>
      <c r="P2477" t="s">
        <v>233</v>
      </c>
      <c r="Q2477" t="s">
        <v>234</v>
      </c>
      <c r="R2477" t="s">
        <v>70</v>
      </c>
      <c r="S2477">
        <v>772826.69022313005</v>
      </c>
      <c r="T2477">
        <v>22.456630881165999</v>
      </c>
      <c r="U2477">
        <v>176.09320666693</v>
      </c>
      <c r="V2477">
        <v>4388.7365381726004</v>
      </c>
      <c r="W2477">
        <v>1</v>
      </c>
    </row>
    <row r="2478" spans="3:23" x14ac:dyDescent="0.35">
      <c r="C2478" s="12">
        <v>44287</v>
      </c>
      <c r="D2478" s="12">
        <v>44316</v>
      </c>
      <c r="E2478" t="s">
        <v>21</v>
      </c>
      <c r="F2478" t="s">
        <v>59</v>
      </c>
      <c r="G2478" t="s">
        <v>59</v>
      </c>
      <c r="H2478" t="s">
        <v>60</v>
      </c>
      <c r="I2478" t="s">
        <v>61</v>
      </c>
      <c r="J2478" t="s">
        <v>62</v>
      </c>
      <c r="K2478" t="s">
        <v>63</v>
      </c>
      <c r="L2478" t="s">
        <v>64</v>
      </c>
      <c r="M2478" t="s">
        <v>65</v>
      </c>
      <c r="N2478" t="s">
        <v>66</v>
      </c>
      <c r="O2478" t="s">
        <v>67</v>
      </c>
      <c r="P2478" t="s">
        <v>155</v>
      </c>
      <c r="Q2478" t="s">
        <v>156</v>
      </c>
      <c r="R2478" t="s">
        <v>70</v>
      </c>
      <c r="S2478">
        <v>770438.80967390002</v>
      </c>
      <c r="T2478">
        <v>77.182743750772005</v>
      </c>
      <c r="U2478">
        <v>51.231417411639001</v>
      </c>
      <c r="V2478">
        <v>15038.40511543</v>
      </c>
      <c r="W2478">
        <v>0</v>
      </c>
    </row>
    <row r="2479" spans="3:23" x14ac:dyDescent="0.35">
      <c r="C2479" s="12">
        <v>43617</v>
      </c>
      <c r="D2479" s="12">
        <v>43646</v>
      </c>
      <c r="E2479" t="s">
        <v>75</v>
      </c>
      <c r="F2479" t="s">
        <v>59</v>
      </c>
      <c r="G2479" t="s">
        <v>59</v>
      </c>
      <c r="H2479" t="s">
        <v>76</v>
      </c>
      <c r="I2479" t="s">
        <v>61</v>
      </c>
      <c r="J2479" t="s">
        <v>62</v>
      </c>
      <c r="K2479" t="s">
        <v>63</v>
      </c>
      <c r="L2479" t="s">
        <v>64</v>
      </c>
      <c r="M2479" t="s">
        <v>96</v>
      </c>
      <c r="N2479" t="s">
        <v>111</v>
      </c>
      <c r="O2479" t="s">
        <v>112</v>
      </c>
      <c r="P2479" t="s">
        <v>113</v>
      </c>
      <c r="Q2479" t="s">
        <v>114</v>
      </c>
      <c r="R2479" t="s">
        <v>70</v>
      </c>
      <c r="S2479">
        <v>769647.61297605</v>
      </c>
      <c r="T2479">
        <v>84.097186915647995</v>
      </c>
      <c r="U2479">
        <v>45.533489462425997</v>
      </c>
      <c r="V2479">
        <v>16902.891082204002</v>
      </c>
      <c r="W2479">
        <v>0</v>
      </c>
    </row>
    <row r="2480" spans="3:23" x14ac:dyDescent="0.35">
      <c r="C2480" s="12">
        <v>43862</v>
      </c>
      <c r="D2480" s="12">
        <v>43890</v>
      </c>
      <c r="E2480" t="s">
        <v>20</v>
      </c>
      <c r="F2480" t="s">
        <v>59</v>
      </c>
      <c r="G2480" t="s">
        <v>59</v>
      </c>
      <c r="H2480" t="s">
        <v>87</v>
      </c>
      <c r="I2480" t="s">
        <v>61</v>
      </c>
      <c r="J2480" t="s">
        <v>62</v>
      </c>
      <c r="K2480" t="s">
        <v>63</v>
      </c>
      <c r="L2480" t="s">
        <v>64</v>
      </c>
      <c r="M2480" t="s">
        <v>65</v>
      </c>
      <c r="N2480" t="s">
        <v>117</v>
      </c>
      <c r="O2480" t="s">
        <v>93</v>
      </c>
      <c r="P2480" t="s">
        <v>127</v>
      </c>
      <c r="Q2480" t="s">
        <v>128</v>
      </c>
      <c r="R2480" t="s">
        <v>70</v>
      </c>
      <c r="S2480">
        <v>769295.57767221995</v>
      </c>
      <c r="T2480">
        <v>45.458350228851003</v>
      </c>
      <c r="U2480">
        <v>49.146583093681002</v>
      </c>
      <c r="V2480">
        <v>15653.083678388</v>
      </c>
      <c r="W2480">
        <v>0</v>
      </c>
    </row>
    <row r="2481" spans="3:23" x14ac:dyDescent="0.35">
      <c r="C2481" s="12">
        <v>43739</v>
      </c>
      <c r="D2481" s="12">
        <v>43769</v>
      </c>
      <c r="E2481" t="s">
        <v>20</v>
      </c>
      <c r="F2481" t="s">
        <v>59</v>
      </c>
      <c r="G2481" t="s">
        <v>59</v>
      </c>
      <c r="H2481" t="s">
        <v>76</v>
      </c>
      <c r="I2481" t="s">
        <v>61</v>
      </c>
      <c r="J2481" t="s">
        <v>62</v>
      </c>
      <c r="K2481" t="s">
        <v>63</v>
      </c>
      <c r="L2481" t="s">
        <v>64</v>
      </c>
      <c r="M2481" t="s">
        <v>101</v>
      </c>
      <c r="N2481" t="s">
        <v>102</v>
      </c>
      <c r="O2481" t="s">
        <v>93</v>
      </c>
      <c r="P2481" t="s">
        <v>184</v>
      </c>
      <c r="Q2481" t="s">
        <v>185</v>
      </c>
      <c r="R2481" t="s">
        <v>70</v>
      </c>
      <c r="S2481">
        <v>768993.0500404</v>
      </c>
      <c r="T2481">
        <v>55.515140336658</v>
      </c>
      <c r="U2481">
        <v>28.672322838340001</v>
      </c>
      <c r="V2481">
        <v>26820.047136611</v>
      </c>
      <c r="W2481">
        <v>0</v>
      </c>
    </row>
    <row r="2482" spans="3:23" x14ac:dyDescent="0.35">
      <c r="C2482" s="12">
        <v>43647</v>
      </c>
      <c r="D2482" s="12">
        <v>43677</v>
      </c>
      <c r="E2482" t="s">
        <v>75</v>
      </c>
      <c r="F2482" t="s">
        <v>59</v>
      </c>
      <c r="G2482" t="s">
        <v>59</v>
      </c>
      <c r="H2482" t="s">
        <v>60</v>
      </c>
      <c r="I2482" t="s">
        <v>61</v>
      </c>
      <c r="J2482" t="s">
        <v>62</v>
      </c>
      <c r="K2482" t="s">
        <v>63</v>
      </c>
      <c r="L2482" t="s">
        <v>64</v>
      </c>
      <c r="M2482" t="s">
        <v>65</v>
      </c>
      <c r="N2482" t="s">
        <v>92</v>
      </c>
      <c r="O2482" t="s">
        <v>93</v>
      </c>
      <c r="P2482" t="s">
        <v>153</v>
      </c>
      <c r="Q2482" t="s">
        <v>154</v>
      </c>
      <c r="R2482" t="s">
        <v>70</v>
      </c>
      <c r="S2482">
        <v>768845.18534067995</v>
      </c>
      <c r="T2482">
        <v>71.334779094761004</v>
      </c>
      <c r="U2482">
        <v>55.62999036323</v>
      </c>
      <c r="V2482">
        <v>13820.696000855</v>
      </c>
      <c r="W2482">
        <v>0</v>
      </c>
    </row>
    <row r="2483" spans="3:23" x14ac:dyDescent="0.35">
      <c r="C2483" s="12">
        <v>43739</v>
      </c>
      <c r="D2483" s="12">
        <v>43769</v>
      </c>
      <c r="E2483" t="s">
        <v>20</v>
      </c>
      <c r="F2483" t="s">
        <v>59</v>
      </c>
      <c r="G2483" t="s">
        <v>59</v>
      </c>
      <c r="H2483" t="s">
        <v>60</v>
      </c>
      <c r="I2483" t="s">
        <v>61</v>
      </c>
      <c r="J2483" t="s">
        <v>62</v>
      </c>
      <c r="K2483" t="s">
        <v>63</v>
      </c>
      <c r="L2483" t="s">
        <v>64</v>
      </c>
      <c r="M2483" t="s">
        <v>137</v>
      </c>
      <c r="N2483" t="s">
        <v>66</v>
      </c>
      <c r="O2483" t="s">
        <v>67</v>
      </c>
      <c r="P2483" t="s">
        <v>138</v>
      </c>
      <c r="Q2483" t="s">
        <v>139</v>
      </c>
      <c r="R2483" t="s">
        <v>70</v>
      </c>
      <c r="S2483">
        <v>768114.5127052</v>
      </c>
      <c r="T2483">
        <v>86.596712429888001</v>
      </c>
      <c r="U2483">
        <v>23.476182565995</v>
      </c>
      <c r="V2483">
        <v>32718.884790826</v>
      </c>
      <c r="W2483">
        <v>0</v>
      </c>
    </row>
    <row r="2484" spans="3:23" x14ac:dyDescent="0.35">
      <c r="C2484" s="12">
        <v>43678</v>
      </c>
      <c r="D2484" s="12">
        <v>43708</v>
      </c>
      <c r="E2484" t="s">
        <v>75</v>
      </c>
      <c r="F2484" t="s">
        <v>59</v>
      </c>
      <c r="G2484" t="s">
        <v>59</v>
      </c>
      <c r="H2484" t="s">
        <v>76</v>
      </c>
      <c r="I2484" t="s">
        <v>61</v>
      </c>
      <c r="J2484" t="s">
        <v>62</v>
      </c>
      <c r="K2484" t="s">
        <v>63</v>
      </c>
      <c r="L2484" t="s">
        <v>64</v>
      </c>
      <c r="M2484" t="s">
        <v>65</v>
      </c>
      <c r="N2484" t="s">
        <v>66</v>
      </c>
      <c r="O2484" t="s">
        <v>67</v>
      </c>
      <c r="P2484" t="s">
        <v>148</v>
      </c>
      <c r="Q2484" t="s">
        <v>149</v>
      </c>
      <c r="R2484" t="s">
        <v>70</v>
      </c>
      <c r="S2484">
        <v>768004.56641480001</v>
      </c>
      <c r="T2484">
        <v>66.881917025467004</v>
      </c>
      <c r="U2484">
        <v>58.094173654445001</v>
      </c>
      <c r="V2484">
        <v>13219.992954595</v>
      </c>
      <c r="W2484">
        <v>0</v>
      </c>
    </row>
    <row r="2485" spans="3:23" x14ac:dyDescent="0.35">
      <c r="C2485" s="12">
        <v>44317</v>
      </c>
      <c r="D2485" s="12">
        <v>44347</v>
      </c>
      <c r="E2485" t="s">
        <v>21</v>
      </c>
      <c r="F2485" t="s">
        <v>59</v>
      </c>
      <c r="G2485" t="s">
        <v>59</v>
      </c>
      <c r="H2485" t="s">
        <v>60</v>
      </c>
      <c r="I2485" t="s">
        <v>61</v>
      </c>
      <c r="J2485" t="s">
        <v>62</v>
      </c>
      <c r="K2485" t="s">
        <v>63</v>
      </c>
      <c r="L2485" t="s">
        <v>64</v>
      </c>
      <c r="M2485" t="s">
        <v>82</v>
      </c>
      <c r="N2485" t="s">
        <v>120</v>
      </c>
      <c r="O2485" t="s">
        <v>121</v>
      </c>
      <c r="P2485" t="s">
        <v>221</v>
      </c>
      <c r="Q2485" t="s">
        <v>222</v>
      </c>
      <c r="R2485" t="s">
        <v>70</v>
      </c>
      <c r="S2485">
        <v>767508.37677778001</v>
      </c>
      <c r="T2485">
        <v>38.180680661554</v>
      </c>
      <c r="U2485">
        <v>177.47338818339</v>
      </c>
      <c r="V2485">
        <v>4324.6392297683997</v>
      </c>
      <c r="W2485">
        <v>0</v>
      </c>
    </row>
    <row r="2486" spans="3:23" x14ac:dyDescent="0.35">
      <c r="C2486" s="12">
        <v>43922</v>
      </c>
      <c r="D2486" s="12">
        <v>43951</v>
      </c>
      <c r="E2486" t="s">
        <v>20</v>
      </c>
      <c r="F2486" t="s">
        <v>59</v>
      </c>
      <c r="G2486" t="s">
        <v>59</v>
      </c>
      <c r="H2486" t="s">
        <v>87</v>
      </c>
      <c r="I2486" t="s">
        <v>61</v>
      </c>
      <c r="J2486" t="s">
        <v>62</v>
      </c>
      <c r="K2486" t="s">
        <v>63</v>
      </c>
      <c r="L2486" t="s">
        <v>64</v>
      </c>
      <c r="M2486" t="s">
        <v>88</v>
      </c>
      <c r="N2486" t="s">
        <v>150</v>
      </c>
      <c r="O2486" t="s">
        <v>93</v>
      </c>
      <c r="P2486" t="s">
        <v>166</v>
      </c>
      <c r="Q2486" t="s">
        <v>167</v>
      </c>
      <c r="R2486" t="s">
        <v>70</v>
      </c>
      <c r="S2486">
        <v>767214.86941749998</v>
      </c>
      <c r="T2486">
        <v>25.322233344234998</v>
      </c>
      <c r="U2486">
        <v>25.498013176583999</v>
      </c>
      <c r="V2486">
        <v>30089.202013671998</v>
      </c>
      <c r="W2486">
        <v>0</v>
      </c>
    </row>
    <row r="2487" spans="3:23" x14ac:dyDescent="0.35">
      <c r="C2487" s="12">
        <v>43466</v>
      </c>
      <c r="D2487" s="12">
        <v>43496</v>
      </c>
      <c r="E2487" t="s">
        <v>75</v>
      </c>
      <c r="F2487" t="s">
        <v>59</v>
      </c>
      <c r="G2487" t="s">
        <v>59</v>
      </c>
      <c r="H2487" t="s">
        <v>76</v>
      </c>
      <c r="I2487" t="s">
        <v>61</v>
      </c>
      <c r="J2487" t="s">
        <v>62</v>
      </c>
      <c r="K2487" t="s">
        <v>63</v>
      </c>
      <c r="L2487" t="s">
        <v>64</v>
      </c>
      <c r="M2487" t="s">
        <v>65</v>
      </c>
      <c r="N2487" t="s">
        <v>66</v>
      </c>
      <c r="O2487" t="s">
        <v>67</v>
      </c>
      <c r="P2487" t="s">
        <v>148</v>
      </c>
      <c r="Q2487" t="s">
        <v>149</v>
      </c>
      <c r="R2487" t="s">
        <v>70</v>
      </c>
      <c r="S2487">
        <v>767044.60293697997</v>
      </c>
      <c r="T2487">
        <v>65.178540612437004</v>
      </c>
      <c r="U2487">
        <v>58.813561329674002</v>
      </c>
      <c r="V2487">
        <v>13041.968307911</v>
      </c>
      <c r="W2487">
        <v>0</v>
      </c>
    </row>
    <row r="2488" spans="3:23" x14ac:dyDescent="0.35">
      <c r="C2488" s="12">
        <v>43405</v>
      </c>
      <c r="D2488" s="12">
        <v>43434</v>
      </c>
      <c r="E2488" t="s">
        <v>75</v>
      </c>
      <c r="F2488" t="s">
        <v>59</v>
      </c>
      <c r="G2488" t="s">
        <v>59</v>
      </c>
      <c r="H2488" t="s">
        <v>76</v>
      </c>
      <c r="I2488" t="s">
        <v>61</v>
      </c>
      <c r="J2488" t="s">
        <v>62</v>
      </c>
      <c r="K2488" t="s">
        <v>63</v>
      </c>
      <c r="L2488" t="s">
        <v>64</v>
      </c>
      <c r="M2488" t="s">
        <v>82</v>
      </c>
      <c r="N2488" t="s">
        <v>83</v>
      </c>
      <c r="O2488" t="s">
        <v>84</v>
      </c>
      <c r="P2488" t="s">
        <v>160</v>
      </c>
      <c r="Q2488" t="s">
        <v>161</v>
      </c>
      <c r="R2488" t="s">
        <v>70</v>
      </c>
      <c r="S2488">
        <v>767004.01046933001</v>
      </c>
      <c r="T2488">
        <v>49.428244829274</v>
      </c>
      <c r="U2488">
        <v>54.057678026813001</v>
      </c>
      <c r="V2488">
        <v>14188.622938797</v>
      </c>
      <c r="W2488">
        <v>1</v>
      </c>
    </row>
    <row r="2489" spans="3:23" x14ac:dyDescent="0.35">
      <c r="C2489" s="12">
        <v>43922</v>
      </c>
      <c r="D2489" s="12">
        <v>43951</v>
      </c>
      <c r="E2489" t="s">
        <v>20</v>
      </c>
      <c r="F2489" t="s">
        <v>59</v>
      </c>
      <c r="G2489" t="s">
        <v>59</v>
      </c>
      <c r="H2489" t="s">
        <v>60</v>
      </c>
      <c r="I2489" t="s">
        <v>61</v>
      </c>
      <c r="J2489" t="s">
        <v>62</v>
      </c>
      <c r="K2489" t="s">
        <v>63</v>
      </c>
      <c r="L2489" t="s">
        <v>64</v>
      </c>
      <c r="M2489" t="s">
        <v>65</v>
      </c>
      <c r="N2489" t="s">
        <v>66</v>
      </c>
      <c r="O2489" t="s">
        <v>67</v>
      </c>
      <c r="P2489" t="s">
        <v>148</v>
      </c>
      <c r="Q2489" t="s">
        <v>149</v>
      </c>
      <c r="R2489" t="s">
        <v>70</v>
      </c>
      <c r="S2489">
        <v>765341.60332038999</v>
      </c>
      <c r="T2489">
        <v>80.490890983659</v>
      </c>
      <c r="U2489">
        <v>53.176926654745998</v>
      </c>
      <c r="V2489">
        <v>14392.362467454999</v>
      </c>
      <c r="W2489">
        <v>0</v>
      </c>
    </row>
    <row r="2490" spans="3:23" x14ac:dyDescent="0.35">
      <c r="C2490" s="12">
        <v>43405</v>
      </c>
      <c r="D2490" s="12">
        <v>43434</v>
      </c>
      <c r="E2490" t="s">
        <v>75</v>
      </c>
      <c r="F2490" t="s">
        <v>59</v>
      </c>
      <c r="G2490" t="s">
        <v>59</v>
      </c>
      <c r="H2490" t="s">
        <v>87</v>
      </c>
      <c r="I2490" t="s">
        <v>61</v>
      </c>
      <c r="J2490" t="s">
        <v>62</v>
      </c>
      <c r="K2490" t="s">
        <v>63</v>
      </c>
      <c r="L2490" t="s">
        <v>64</v>
      </c>
      <c r="M2490" t="s">
        <v>77</v>
      </c>
      <c r="N2490" t="s">
        <v>78</v>
      </c>
      <c r="O2490" t="s">
        <v>79</v>
      </c>
      <c r="P2490" t="s">
        <v>135</v>
      </c>
      <c r="Q2490" t="s">
        <v>136</v>
      </c>
      <c r="R2490" t="s">
        <v>70</v>
      </c>
      <c r="S2490">
        <v>765314.88597525004</v>
      </c>
      <c r="T2490">
        <v>77.223635884417007</v>
      </c>
      <c r="U2490">
        <v>20.189817288615</v>
      </c>
      <c r="V2490">
        <v>37905.983745915</v>
      </c>
      <c r="W2490">
        <v>0</v>
      </c>
    </row>
    <row r="2491" spans="3:23" x14ac:dyDescent="0.35">
      <c r="C2491" s="12">
        <v>43922</v>
      </c>
      <c r="D2491" s="12">
        <v>43951</v>
      </c>
      <c r="E2491" t="s">
        <v>20</v>
      </c>
      <c r="F2491" t="s">
        <v>59</v>
      </c>
      <c r="G2491" t="s">
        <v>59</v>
      </c>
      <c r="H2491" t="s">
        <v>76</v>
      </c>
      <c r="I2491" t="s">
        <v>61</v>
      </c>
      <c r="J2491" t="s">
        <v>62</v>
      </c>
      <c r="K2491" t="s">
        <v>63</v>
      </c>
      <c r="L2491" t="s">
        <v>64</v>
      </c>
      <c r="M2491" t="s">
        <v>88</v>
      </c>
      <c r="N2491" t="s">
        <v>150</v>
      </c>
      <c r="O2491" t="s">
        <v>93</v>
      </c>
      <c r="P2491" t="s">
        <v>164</v>
      </c>
      <c r="Q2491" t="s">
        <v>165</v>
      </c>
      <c r="R2491" t="s">
        <v>70</v>
      </c>
      <c r="S2491">
        <v>765018.73837276001</v>
      </c>
      <c r="T2491">
        <v>73.993170679821006</v>
      </c>
      <c r="U2491">
        <v>29.863480145709001</v>
      </c>
      <c r="V2491">
        <v>25617.199825341999</v>
      </c>
      <c r="W2491">
        <v>0</v>
      </c>
    </row>
    <row r="2492" spans="3:23" x14ac:dyDescent="0.35">
      <c r="C2492" s="12">
        <v>43831</v>
      </c>
      <c r="D2492" s="12">
        <v>43861</v>
      </c>
      <c r="E2492" t="s">
        <v>20</v>
      </c>
      <c r="F2492" t="s">
        <v>59</v>
      </c>
      <c r="G2492" t="s">
        <v>59</v>
      </c>
      <c r="H2492" t="s">
        <v>87</v>
      </c>
      <c r="I2492" t="s">
        <v>61</v>
      </c>
      <c r="J2492" t="s">
        <v>62</v>
      </c>
      <c r="K2492" t="s">
        <v>63</v>
      </c>
      <c r="L2492" t="s">
        <v>64</v>
      </c>
      <c r="M2492" t="s">
        <v>77</v>
      </c>
      <c r="N2492" t="s">
        <v>78</v>
      </c>
      <c r="O2492" t="s">
        <v>79</v>
      </c>
      <c r="P2492" t="s">
        <v>133</v>
      </c>
      <c r="Q2492" t="s">
        <v>134</v>
      </c>
      <c r="R2492" t="s">
        <v>70</v>
      </c>
      <c r="S2492">
        <v>764746.28547184996</v>
      </c>
      <c r="T2492">
        <v>73.922091940060994</v>
      </c>
      <c r="U2492">
        <v>19.681664840065</v>
      </c>
      <c r="V2492">
        <v>38855.772196420003</v>
      </c>
      <c r="W2492">
        <v>0</v>
      </c>
    </row>
    <row r="2493" spans="3:23" x14ac:dyDescent="0.35">
      <c r="C2493" s="12">
        <v>44166</v>
      </c>
      <c r="D2493" s="12">
        <v>44196</v>
      </c>
      <c r="E2493" t="s">
        <v>21</v>
      </c>
      <c r="F2493" t="s">
        <v>59</v>
      </c>
      <c r="G2493" t="s">
        <v>59</v>
      </c>
      <c r="H2493" t="s">
        <v>87</v>
      </c>
      <c r="I2493" t="s">
        <v>61</v>
      </c>
      <c r="J2493" t="s">
        <v>62</v>
      </c>
      <c r="K2493" t="s">
        <v>63</v>
      </c>
      <c r="L2493" t="s">
        <v>64</v>
      </c>
      <c r="M2493" t="s">
        <v>65</v>
      </c>
      <c r="N2493" t="s">
        <v>92</v>
      </c>
      <c r="O2493" t="s">
        <v>93</v>
      </c>
      <c r="P2493" t="s">
        <v>153</v>
      </c>
      <c r="Q2493" t="s">
        <v>154</v>
      </c>
      <c r="R2493" t="s">
        <v>70</v>
      </c>
      <c r="S2493">
        <v>764552.80545523996</v>
      </c>
      <c r="T2493">
        <v>40.325998825657003</v>
      </c>
      <c r="U2493">
        <v>56.499739075763998</v>
      </c>
      <c r="V2493">
        <v>13531.970553528001</v>
      </c>
      <c r="W2493">
        <v>0</v>
      </c>
    </row>
    <row r="2494" spans="3:23" x14ac:dyDescent="0.35">
      <c r="C2494" s="12">
        <v>43862</v>
      </c>
      <c r="D2494" s="12">
        <v>43890</v>
      </c>
      <c r="E2494" t="s">
        <v>20</v>
      </c>
      <c r="F2494" t="s">
        <v>59</v>
      </c>
      <c r="G2494" t="s">
        <v>59</v>
      </c>
      <c r="H2494" t="s">
        <v>60</v>
      </c>
      <c r="I2494" t="s">
        <v>61</v>
      </c>
      <c r="J2494" t="s">
        <v>62</v>
      </c>
      <c r="K2494" t="s">
        <v>63</v>
      </c>
      <c r="L2494" t="s">
        <v>64</v>
      </c>
      <c r="M2494" t="s">
        <v>65</v>
      </c>
      <c r="N2494" t="s">
        <v>92</v>
      </c>
      <c r="O2494" t="s">
        <v>93</v>
      </c>
      <c r="P2494" t="s">
        <v>146</v>
      </c>
      <c r="Q2494" t="s">
        <v>147</v>
      </c>
      <c r="R2494" t="s">
        <v>70</v>
      </c>
      <c r="S2494">
        <v>764434.35407310002</v>
      </c>
      <c r="T2494">
        <v>75.046888191825005</v>
      </c>
      <c r="U2494">
        <v>51.427204920579001</v>
      </c>
      <c r="V2494">
        <v>14864.396290905999</v>
      </c>
      <c r="W2494">
        <v>0</v>
      </c>
    </row>
    <row r="2495" spans="3:23" x14ac:dyDescent="0.35">
      <c r="C2495" s="12">
        <v>43831</v>
      </c>
      <c r="D2495" s="12">
        <v>43861</v>
      </c>
      <c r="E2495" t="s">
        <v>20</v>
      </c>
      <c r="F2495" t="s">
        <v>59</v>
      </c>
      <c r="G2495" t="s">
        <v>59</v>
      </c>
      <c r="H2495" t="s">
        <v>76</v>
      </c>
      <c r="I2495" t="s">
        <v>61</v>
      </c>
      <c r="J2495" t="s">
        <v>62</v>
      </c>
      <c r="K2495" t="s">
        <v>63</v>
      </c>
      <c r="L2495" t="s">
        <v>64</v>
      </c>
      <c r="M2495" t="s">
        <v>96</v>
      </c>
      <c r="N2495" t="s">
        <v>111</v>
      </c>
      <c r="O2495" t="s">
        <v>112</v>
      </c>
      <c r="P2495" t="s">
        <v>113</v>
      </c>
      <c r="Q2495" t="s">
        <v>114</v>
      </c>
      <c r="R2495" t="s">
        <v>70</v>
      </c>
      <c r="S2495">
        <v>764375.70676628</v>
      </c>
      <c r="T2495">
        <v>85.240643229770001</v>
      </c>
      <c r="U2495">
        <v>45.903774313752997</v>
      </c>
      <c r="V2495">
        <v>16651.696253597001</v>
      </c>
      <c r="W2495">
        <v>0</v>
      </c>
    </row>
    <row r="2496" spans="3:23" x14ac:dyDescent="0.35">
      <c r="C2496" s="12">
        <v>43831</v>
      </c>
      <c r="D2496" s="12">
        <v>43861</v>
      </c>
      <c r="E2496" t="s">
        <v>20</v>
      </c>
      <c r="F2496" t="s">
        <v>59</v>
      </c>
      <c r="G2496" t="s">
        <v>59</v>
      </c>
      <c r="H2496" t="s">
        <v>76</v>
      </c>
      <c r="I2496" t="s">
        <v>61</v>
      </c>
      <c r="J2496" t="s">
        <v>62</v>
      </c>
      <c r="K2496" t="s">
        <v>63</v>
      </c>
      <c r="L2496" t="s">
        <v>64</v>
      </c>
      <c r="M2496" t="s">
        <v>77</v>
      </c>
      <c r="N2496" t="s">
        <v>78</v>
      </c>
      <c r="O2496" t="s">
        <v>79</v>
      </c>
      <c r="P2496" t="s">
        <v>135</v>
      </c>
      <c r="Q2496" t="s">
        <v>136</v>
      </c>
      <c r="R2496" t="s">
        <v>70</v>
      </c>
      <c r="S2496">
        <v>764341.21741170005</v>
      </c>
      <c r="T2496">
        <v>83.316533754285999</v>
      </c>
      <c r="U2496">
        <v>22.790300305108001</v>
      </c>
      <c r="V2496">
        <v>33538.00551897</v>
      </c>
      <c r="W2496">
        <v>0</v>
      </c>
    </row>
    <row r="2497" spans="3:23" x14ac:dyDescent="0.35">
      <c r="C2497" s="12">
        <v>44197</v>
      </c>
      <c r="D2497" s="12">
        <v>44227</v>
      </c>
      <c r="E2497" t="s">
        <v>21</v>
      </c>
      <c r="F2497" t="s">
        <v>59</v>
      </c>
      <c r="G2497" t="s">
        <v>59</v>
      </c>
      <c r="H2497" t="s">
        <v>87</v>
      </c>
      <c r="I2497" t="s">
        <v>61</v>
      </c>
      <c r="J2497" t="s">
        <v>62</v>
      </c>
      <c r="K2497" t="s">
        <v>63</v>
      </c>
      <c r="L2497" t="s">
        <v>64</v>
      </c>
      <c r="M2497" t="s">
        <v>82</v>
      </c>
      <c r="N2497" t="s">
        <v>83</v>
      </c>
      <c r="O2497" t="s">
        <v>84</v>
      </c>
      <c r="P2497" t="s">
        <v>160</v>
      </c>
      <c r="Q2497" t="s">
        <v>161</v>
      </c>
      <c r="R2497" t="s">
        <v>70</v>
      </c>
      <c r="S2497">
        <v>764335.96500869002</v>
      </c>
      <c r="T2497">
        <v>36.593076662488997</v>
      </c>
      <c r="U2497">
        <v>55.427024874807003</v>
      </c>
      <c r="V2497">
        <v>13789.951142698001</v>
      </c>
      <c r="W2497">
        <v>1</v>
      </c>
    </row>
    <row r="2498" spans="3:23" x14ac:dyDescent="0.35">
      <c r="C2498" s="12">
        <v>43952</v>
      </c>
      <c r="D2498" s="12">
        <v>43982</v>
      </c>
      <c r="E2498" t="s">
        <v>20</v>
      </c>
      <c r="F2498" t="s">
        <v>59</v>
      </c>
      <c r="G2498" t="s">
        <v>59</v>
      </c>
      <c r="H2498" t="s">
        <v>76</v>
      </c>
      <c r="I2498" t="s">
        <v>61</v>
      </c>
      <c r="J2498" t="s">
        <v>62</v>
      </c>
      <c r="K2498" t="s">
        <v>63</v>
      </c>
      <c r="L2498" t="s">
        <v>64</v>
      </c>
      <c r="M2498" t="s">
        <v>88</v>
      </c>
      <c r="N2498" t="s">
        <v>150</v>
      </c>
      <c r="O2498" t="s">
        <v>93</v>
      </c>
      <c r="P2498" t="s">
        <v>164</v>
      </c>
      <c r="Q2498" t="s">
        <v>165</v>
      </c>
      <c r="R2498" t="s">
        <v>70</v>
      </c>
      <c r="S2498">
        <v>764141.37029044004</v>
      </c>
      <c r="T2498">
        <v>74.458534665423002</v>
      </c>
      <c r="U2498">
        <v>30.081781074365999</v>
      </c>
      <c r="V2498">
        <v>25402.131888446998</v>
      </c>
      <c r="W2498">
        <v>0</v>
      </c>
    </row>
    <row r="2499" spans="3:23" x14ac:dyDescent="0.35">
      <c r="C2499" s="12">
        <v>43586</v>
      </c>
      <c r="D2499" s="12">
        <v>43616</v>
      </c>
      <c r="E2499" t="s">
        <v>75</v>
      </c>
      <c r="F2499" t="s">
        <v>59</v>
      </c>
      <c r="G2499" t="s">
        <v>59</v>
      </c>
      <c r="H2499" t="s">
        <v>60</v>
      </c>
      <c r="I2499" t="s">
        <v>61</v>
      </c>
      <c r="J2499" t="s">
        <v>62</v>
      </c>
      <c r="K2499" t="s">
        <v>63</v>
      </c>
      <c r="L2499" t="s">
        <v>64</v>
      </c>
      <c r="M2499" t="s">
        <v>96</v>
      </c>
      <c r="N2499" t="s">
        <v>97</v>
      </c>
      <c r="O2499" t="s">
        <v>98</v>
      </c>
      <c r="P2499" t="s">
        <v>206</v>
      </c>
      <c r="Q2499" t="s">
        <v>207</v>
      </c>
      <c r="R2499" t="s">
        <v>70</v>
      </c>
      <c r="S2499">
        <v>763834.50252052001</v>
      </c>
      <c r="T2499">
        <v>38.986058422093002</v>
      </c>
      <c r="U2499">
        <v>182.19037882489999</v>
      </c>
      <c r="V2499">
        <v>4192.5073510859002</v>
      </c>
      <c r="W2499">
        <v>0</v>
      </c>
    </row>
    <row r="2500" spans="3:23" x14ac:dyDescent="0.35">
      <c r="C2500" s="12">
        <v>43647</v>
      </c>
      <c r="D2500" s="12">
        <v>43677</v>
      </c>
      <c r="E2500" t="s">
        <v>75</v>
      </c>
      <c r="F2500" t="s">
        <v>59</v>
      </c>
      <c r="G2500" t="s">
        <v>59</v>
      </c>
      <c r="H2500" t="s">
        <v>60</v>
      </c>
      <c r="I2500" t="s">
        <v>61</v>
      </c>
      <c r="J2500" t="s">
        <v>62</v>
      </c>
      <c r="K2500" t="s">
        <v>63</v>
      </c>
      <c r="L2500" t="s">
        <v>64</v>
      </c>
      <c r="M2500" t="s">
        <v>65</v>
      </c>
      <c r="N2500" t="s">
        <v>92</v>
      </c>
      <c r="O2500" t="s">
        <v>93</v>
      </c>
      <c r="P2500" t="s">
        <v>188</v>
      </c>
      <c r="Q2500" t="s">
        <v>189</v>
      </c>
      <c r="R2500" t="s">
        <v>70</v>
      </c>
      <c r="S2500">
        <v>763494.25173934002</v>
      </c>
      <c r="T2500">
        <v>58.721805233060998</v>
      </c>
      <c r="U2500">
        <v>55.890372906071001</v>
      </c>
      <c r="V2500">
        <v>13660.568216685</v>
      </c>
      <c r="W2500">
        <v>0</v>
      </c>
    </row>
    <row r="2501" spans="3:23" x14ac:dyDescent="0.35">
      <c r="C2501" s="12">
        <v>43800</v>
      </c>
      <c r="D2501" s="12">
        <v>43830</v>
      </c>
      <c r="E2501" t="s">
        <v>20</v>
      </c>
      <c r="F2501" t="s">
        <v>59</v>
      </c>
      <c r="G2501" t="s">
        <v>59</v>
      </c>
      <c r="H2501" t="s">
        <v>76</v>
      </c>
      <c r="I2501" t="s">
        <v>61</v>
      </c>
      <c r="J2501" t="s">
        <v>62</v>
      </c>
      <c r="K2501" t="s">
        <v>63</v>
      </c>
      <c r="L2501" t="s">
        <v>64</v>
      </c>
      <c r="M2501" t="s">
        <v>65</v>
      </c>
      <c r="N2501" t="s">
        <v>92</v>
      </c>
      <c r="O2501" t="s">
        <v>93</v>
      </c>
      <c r="P2501" t="s">
        <v>153</v>
      </c>
      <c r="Q2501" t="s">
        <v>154</v>
      </c>
      <c r="R2501" t="s">
        <v>70</v>
      </c>
      <c r="S2501">
        <v>763037.85807985999</v>
      </c>
      <c r="T2501">
        <v>63.824241129622997</v>
      </c>
      <c r="U2501">
        <v>63.519708594173999</v>
      </c>
      <c r="V2501">
        <v>12012.615847388</v>
      </c>
      <c r="W2501">
        <v>0</v>
      </c>
    </row>
    <row r="2502" spans="3:23" x14ac:dyDescent="0.35">
      <c r="C2502" s="12">
        <v>43678</v>
      </c>
      <c r="D2502" s="12">
        <v>43708</v>
      </c>
      <c r="E2502" t="s">
        <v>75</v>
      </c>
      <c r="F2502" t="s">
        <v>59</v>
      </c>
      <c r="G2502" t="s">
        <v>59</v>
      </c>
      <c r="H2502" t="s">
        <v>87</v>
      </c>
      <c r="I2502" t="s">
        <v>61</v>
      </c>
      <c r="J2502" t="s">
        <v>62</v>
      </c>
      <c r="K2502" t="s">
        <v>63</v>
      </c>
      <c r="L2502" t="s">
        <v>64</v>
      </c>
      <c r="M2502" t="s">
        <v>77</v>
      </c>
      <c r="N2502" t="s">
        <v>78</v>
      </c>
      <c r="O2502" t="s">
        <v>79</v>
      </c>
      <c r="P2502" t="s">
        <v>135</v>
      </c>
      <c r="Q2502" t="s">
        <v>136</v>
      </c>
      <c r="R2502" t="s">
        <v>70</v>
      </c>
      <c r="S2502">
        <v>762183.12057582999</v>
      </c>
      <c r="T2502">
        <v>77.925766016835993</v>
      </c>
      <c r="U2502">
        <v>19.938341361639999</v>
      </c>
      <c r="V2502">
        <v>38227.007289693996</v>
      </c>
      <c r="W2502">
        <v>0</v>
      </c>
    </row>
    <row r="2503" spans="3:23" x14ac:dyDescent="0.35">
      <c r="C2503" s="12">
        <v>44136</v>
      </c>
      <c r="D2503" s="12">
        <v>44165</v>
      </c>
      <c r="E2503" t="s">
        <v>21</v>
      </c>
      <c r="F2503" t="s">
        <v>59</v>
      </c>
      <c r="G2503" t="s">
        <v>59</v>
      </c>
      <c r="H2503" t="s">
        <v>76</v>
      </c>
      <c r="I2503" t="s">
        <v>61</v>
      </c>
      <c r="J2503" t="s">
        <v>62</v>
      </c>
      <c r="K2503" t="s">
        <v>63</v>
      </c>
      <c r="L2503" t="s">
        <v>64</v>
      </c>
      <c r="M2503" t="s">
        <v>65</v>
      </c>
      <c r="N2503" t="s">
        <v>117</v>
      </c>
      <c r="O2503" t="s">
        <v>93</v>
      </c>
      <c r="P2503" t="s">
        <v>144</v>
      </c>
      <c r="Q2503" t="s">
        <v>145</v>
      </c>
      <c r="R2503" t="s">
        <v>70</v>
      </c>
      <c r="S2503">
        <v>761373.92075031996</v>
      </c>
      <c r="T2503">
        <v>63.486256213051</v>
      </c>
      <c r="U2503">
        <v>56.095452045019002</v>
      </c>
      <c r="V2503">
        <v>13572.827974348</v>
      </c>
      <c r="W2503">
        <v>0</v>
      </c>
    </row>
    <row r="2504" spans="3:23" x14ac:dyDescent="0.35">
      <c r="C2504" s="12">
        <v>44256</v>
      </c>
      <c r="D2504" s="12">
        <v>44286</v>
      </c>
      <c r="E2504" t="s">
        <v>21</v>
      </c>
      <c r="F2504" t="s">
        <v>59</v>
      </c>
      <c r="G2504" t="s">
        <v>59</v>
      </c>
      <c r="H2504" t="s">
        <v>60</v>
      </c>
      <c r="I2504" t="s">
        <v>61</v>
      </c>
      <c r="J2504" t="s">
        <v>62</v>
      </c>
      <c r="K2504" t="s">
        <v>63</v>
      </c>
      <c r="L2504" t="s">
        <v>64</v>
      </c>
      <c r="M2504" t="s">
        <v>96</v>
      </c>
      <c r="N2504" t="s">
        <v>97</v>
      </c>
      <c r="O2504" t="s">
        <v>98</v>
      </c>
      <c r="P2504" t="s">
        <v>206</v>
      </c>
      <c r="Q2504" t="s">
        <v>207</v>
      </c>
      <c r="R2504" t="s">
        <v>70</v>
      </c>
      <c r="S2504">
        <v>761355.07507647004</v>
      </c>
      <c r="T2504">
        <v>31.095826248925999</v>
      </c>
      <c r="U2504">
        <v>333.23838979803003</v>
      </c>
      <c r="V2504">
        <v>2284.7159822670001</v>
      </c>
      <c r="W2504">
        <v>0</v>
      </c>
    </row>
    <row r="2505" spans="3:23" x14ac:dyDescent="0.35">
      <c r="C2505" s="12">
        <v>43556</v>
      </c>
      <c r="D2505" s="12">
        <v>43585</v>
      </c>
      <c r="E2505" t="s">
        <v>75</v>
      </c>
      <c r="F2505" t="s">
        <v>59</v>
      </c>
      <c r="G2505" t="s">
        <v>59</v>
      </c>
      <c r="H2505" t="s">
        <v>60</v>
      </c>
      <c r="I2505" t="s">
        <v>61</v>
      </c>
      <c r="J2505" t="s">
        <v>62</v>
      </c>
      <c r="K2505" t="s">
        <v>63</v>
      </c>
      <c r="L2505" t="s">
        <v>64</v>
      </c>
      <c r="M2505" t="s">
        <v>65</v>
      </c>
      <c r="N2505" t="s">
        <v>117</v>
      </c>
      <c r="O2505" t="s">
        <v>93</v>
      </c>
      <c r="P2505" t="s">
        <v>144</v>
      </c>
      <c r="Q2505" t="s">
        <v>145</v>
      </c>
      <c r="R2505" t="s">
        <v>70</v>
      </c>
      <c r="S2505">
        <v>760725.01883701002</v>
      </c>
      <c r="T2505">
        <v>58.474776677541001</v>
      </c>
      <c r="U2505">
        <v>52.906811286519002</v>
      </c>
      <c r="V2505">
        <v>14378.58378418</v>
      </c>
      <c r="W2505">
        <v>0</v>
      </c>
    </row>
    <row r="2506" spans="3:23" x14ac:dyDescent="0.35">
      <c r="C2506" s="12">
        <v>43678</v>
      </c>
      <c r="D2506" s="12">
        <v>43708</v>
      </c>
      <c r="E2506" t="s">
        <v>75</v>
      </c>
      <c r="F2506" t="s">
        <v>59</v>
      </c>
      <c r="G2506" t="s">
        <v>59</v>
      </c>
      <c r="H2506" t="s">
        <v>76</v>
      </c>
      <c r="I2506" t="s">
        <v>61</v>
      </c>
      <c r="J2506" t="s">
        <v>62</v>
      </c>
      <c r="K2506" t="s">
        <v>63</v>
      </c>
      <c r="L2506" t="s">
        <v>64</v>
      </c>
      <c r="M2506" t="s">
        <v>82</v>
      </c>
      <c r="N2506" t="s">
        <v>124</v>
      </c>
      <c r="O2506" t="s">
        <v>108</v>
      </c>
      <c r="P2506" t="s">
        <v>125</v>
      </c>
      <c r="Q2506" t="s">
        <v>126</v>
      </c>
      <c r="R2506" t="s">
        <v>70</v>
      </c>
      <c r="S2506">
        <v>759910.78364079003</v>
      </c>
      <c r="T2506">
        <v>66.698684758130995</v>
      </c>
      <c r="U2506">
        <v>29.731431311461002</v>
      </c>
      <c r="V2506">
        <v>25559.172569934999</v>
      </c>
      <c r="W2506">
        <v>0</v>
      </c>
    </row>
    <row r="2507" spans="3:23" x14ac:dyDescent="0.35">
      <c r="C2507" s="12">
        <v>43831</v>
      </c>
      <c r="D2507" s="12">
        <v>43861</v>
      </c>
      <c r="E2507" t="s">
        <v>20</v>
      </c>
      <c r="F2507" t="s">
        <v>59</v>
      </c>
      <c r="G2507" t="s">
        <v>59</v>
      </c>
      <c r="H2507" t="s">
        <v>60</v>
      </c>
      <c r="I2507" t="s">
        <v>61</v>
      </c>
      <c r="J2507" t="s">
        <v>62</v>
      </c>
      <c r="K2507" t="s">
        <v>63</v>
      </c>
      <c r="L2507" t="s">
        <v>64</v>
      </c>
      <c r="M2507" t="s">
        <v>88</v>
      </c>
      <c r="N2507" t="s">
        <v>150</v>
      </c>
      <c r="O2507" t="s">
        <v>93</v>
      </c>
      <c r="P2507" t="s">
        <v>166</v>
      </c>
      <c r="Q2507" t="s">
        <v>167</v>
      </c>
      <c r="R2507" t="s">
        <v>70</v>
      </c>
      <c r="S2507">
        <v>759640.11294854002</v>
      </c>
      <c r="T2507">
        <v>62.661992906458003</v>
      </c>
      <c r="U2507">
        <v>31.159279760269001</v>
      </c>
      <c r="V2507">
        <v>24379.257761829002</v>
      </c>
      <c r="W2507">
        <v>0</v>
      </c>
    </row>
    <row r="2508" spans="3:23" x14ac:dyDescent="0.35">
      <c r="C2508" s="12">
        <v>44378</v>
      </c>
      <c r="D2508" s="12">
        <v>44408</v>
      </c>
      <c r="E2508" t="s">
        <v>21</v>
      </c>
      <c r="F2508" t="s">
        <v>59</v>
      </c>
      <c r="G2508" t="s">
        <v>59</v>
      </c>
      <c r="H2508" t="s">
        <v>60</v>
      </c>
      <c r="I2508" t="s">
        <v>61</v>
      </c>
      <c r="J2508" t="s">
        <v>62</v>
      </c>
      <c r="K2508" t="s">
        <v>63</v>
      </c>
      <c r="L2508" t="s">
        <v>64</v>
      </c>
      <c r="M2508" t="s">
        <v>88</v>
      </c>
      <c r="N2508" t="s">
        <v>150</v>
      </c>
      <c r="O2508" t="s">
        <v>93</v>
      </c>
      <c r="P2508" t="s">
        <v>166</v>
      </c>
      <c r="Q2508" t="s">
        <v>167</v>
      </c>
      <c r="R2508" t="s">
        <v>70</v>
      </c>
      <c r="S2508">
        <v>759361.57779943</v>
      </c>
      <c r="T2508">
        <v>67.164925820953997</v>
      </c>
      <c r="U2508">
        <v>31.457506189852001</v>
      </c>
      <c r="V2508">
        <v>24139.280883123</v>
      </c>
      <c r="W2508">
        <v>0</v>
      </c>
    </row>
    <row r="2509" spans="3:23" x14ac:dyDescent="0.35">
      <c r="C2509" s="12">
        <v>44197</v>
      </c>
      <c r="D2509" s="12">
        <v>44227</v>
      </c>
      <c r="E2509" t="s">
        <v>21</v>
      </c>
      <c r="F2509" t="s">
        <v>59</v>
      </c>
      <c r="G2509" t="s">
        <v>59</v>
      </c>
      <c r="H2509" t="s">
        <v>76</v>
      </c>
      <c r="I2509" t="s">
        <v>61</v>
      </c>
      <c r="J2509" t="s">
        <v>62</v>
      </c>
      <c r="K2509" t="s">
        <v>63</v>
      </c>
      <c r="L2509" t="s">
        <v>64</v>
      </c>
      <c r="M2509" t="s">
        <v>77</v>
      </c>
      <c r="N2509" t="s">
        <v>78</v>
      </c>
      <c r="O2509" t="s">
        <v>79</v>
      </c>
      <c r="P2509" t="s">
        <v>135</v>
      </c>
      <c r="Q2509" t="s">
        <v>136</v>
      </c>
      <c r="R2509" t="s">
        <v>70</v>
      </c>
      <c r="S2509">
        <v>758997.54582651996</v>
      </c>
      <c r="T2509">
        <v>83.975904887436002</v>
      </c>
      <c r="U2509">
        <v>23.933326472118001</v>
      </c>
      <c r="V2509">
        <v>31712.998471430001</v>
      </c>
      <c r="W2509">
        <v>0</v>
      </c>
    </row>
    <row r="2510" spans="3:23" x14ac:dyDescent="0.35">
      <c r="C2510" s="12">
        <v>43831</v>
      </c>
      <c r="D2510" s="12">
        <v>43861</v>
      </c>
      <c r="E2510" t="s">
        <v>20</v>
      </c>
      <c r="F2510" t="s">
        <v>59</v>
      </c>
      <c r="G2510" t="s">
        <v>59</v>
      </c>
      <c r="H2510" t="s">
        <v>87</v>
      </c>
      <c r="I2510" t="s">
        <v>61</v>
      </c>
      <c r="J2510" t="s">
        <v>62</v>
      </c>
      <c r="K2510" t="s">
        <v>63</v>
      </c>
      <c r="L2510" t="s">
        <v>64</v>
      </c>
      <c r="M2510" t="s">
        <v>82</v>
      </c>
      <c r="N2510" t="s">
        <v>83</v>
      </c>
      <c r="O2510" t="s">
        <v>84</v>
      </c>
      <c r="P2510" t="s">
        <v>160</v>
      </c>
      <c r="Q2510" t="s">
        <v>161</v>
      </c>
      <c r="R2510" t="s">
        <v>70</v>
      </c>
      <c r="S2510">
        <v>758619.01011696004</v>
      </c>
      <c r="T2510">
        <v>43.337265936926002</v>
      </c>
      <c r="U2510">
        <v>54.144498109916</v>
      </c>
      <c r="V2510">
        <v>14011.008257513</v>
      </c>
      <c r="W2510">
        <v>1</v>
      </c>
    </row>
    <row r="2511" spans="3:23" x14ac:dyDescent="0.35">
      <c r="C2511" s="12">
        <v>43466</v>
      </c>
      <c r="D2511" s="12">
        <v>43496</v>
      </c>
      <c r="E2511" t="s">
        <v>75</v>
      </c>
      <c r="F2511" t="s">
        <v>59</v>
      </c>
      <c r="G2511" t="s">
        <v>59</v>
      </c>
      <c r="H2511" t="s">
        <v>76</v>
      </c>
      <c r="I2511" t="s">
        <v>61</v>
      </c>
      <c r="J2511" t="s">
        <v>62</v>
      </c>
      <c r="K2511" t="s">
        <v>63</v>
      </c>
      <c r="L2511" t="s">
        <v>64</v>
      </c>
      <c r="M2511" t="s">
        <v>82</v>
      </c>
      <c r="N2511" t="s">
        <v>124</v>
      </c>
      <c r="O2511" t="s">
        <v>108</v>
      </c>
      <c r="P2511" t="s">
        <v>125</v>
      </c>
      <c r="Q2511" t="s">
        <v>126</v>
      </c>
      <c r="R2511" t="s">
        <v>70</v>
      </c>
      <c r="S2511">
        <v>758071.72240739001</v>
      </c>
      <c r="T2511">
        <v>69.598627573702004</v>
      </c>
      <c r="U2511">
        <v>29.283942729301</v>
      </c>
      <c r="V2511">
        <v>25886.941844374</v>
      </c>
      <c r="W2511">
        <v>0</v>
      </c>
    </row>
    <row r="2512" spans="3:23" x14ac:dyDescent="0.35">
      <c r="C2512" s="12">
        <v>44348</v>
      </c>
      <c r="D2512" s="12">
        <v>44377</v>
      </c>
      <c r="E2512" t="s">
        <v>21</v>
      </c>
      <c r="F2512" t="s">
        <v>59</v>
      </c>
      <c r="G2512" t="s">
        <v>59</v>
      </c>
      <c r="H2512" t="s">
        <v>60</v>
      </c>
      <c r="I2512" t="s">
        <v>61</v>
      </c>
      <c r="J2512" t="s">
        <v>62</v>
      </c>
      <c r="K2512" t="s">
        <v>63</v>
      </c>
      <c r="L2512" t="s">
        <v>64</v>
      </c>
      <c r="M2512" t="s">
        <v>65</v>
      </c>
      <c r="N2512" t="s">
        <v>66</v>
      </c>
      <c r="O2512" t="s">
        <v>67</v>
      </c>
      <c r="P2512" t="s">
        <v>148</v>
      </c>
      <c r="Q2512" t="s">
        <v>149</v>
      </c>
      <c r="R2512" t="s">
        <v>70</v>
      </c>
      <c r="S2512">
        <v>757923.80191952002</v>
      </c>
      <c r="T2512">
        <v>71.110119236930998</v>
      </c>
      <c r="U2512">
        <v>56.508272373147001</v>
      </c>
      <c r="V2512">
        <v>13412.616774313001</v>
      </c>
      <c r="W2512">
        <v>0</v>
      </c>
    </row>
    <row r="2513" spans="3:23" x14ac:dyDescent="0.35">
      <c r="C2513" s="12">
        <v>44105</v>
      </c>
      <c r="D2513" s="12">
        <v>44135</v>
      </c>
      <c r="E2513" t="s">
        <v>21</v>
      </c>
      <c r="F2513" t="s">
        <v>59</v>
      </c>
      <c r="G2513" t="s">
        <v>59</v>
      </c>
      <c r="H2513" t="s">
        <v>87</v>
      </c>
      <c r="I2513" t="s">
        <v>61</v>
      </c>
      <c r="J2513" t="s">
        <v>62</v>
      </c>
      <c r="K2513" t="s">
        <v>63</v>
      </c>
      <c r="L2513" t="s">
        <v>64</v>
      </c>
      <c r="M2513" t="s">
        <v>65</v>
      </c>
      <c r="N2513" t="s">
        <v>92</v>
      </c>
      <c r="O2513" t="s">
        <v>93</v>
      </c>
      <c r="P2513" t="s">
        <v>188</v>
      </c>
      <c r="Q2513" t="s">
        <v>189</v>
      </c>
      <c r="R2513" t="s">
        <v>70</v>
      </c>
      <c r="S2513">
        <v>757698.51980725001</v>
      </c>
      <c r="T2513">
        <v>20.655078115504999</v>
      </c>
      <c r="U2513">
        <v>57.911471236628998</v>
      </c>
      <c r="V2513">
        <v>13083.738050986</v>
      </c>
      <c r="W2513">
        <v>0</v>
      </c>
    </row>
    <row r="2514" spans="3:23" x14ac:dyDescent="0.35">
      <c r="C2514" s="12">
        <v>43617</v>
      </c>
      <c r="D2514" s="12">
        <v>43646</v>
      </c>
      <c r="E2514" t="s">
        <v>75</v>
      </c>
      <c r="F2514" t="s">
        <v>59</v>
      </c>
      <c r="G2514" t="s">
        <v>59</v>
      </c>
      <c r="H2514" t="s">
        <v>87</v>
      </c>
      <c r="I2514" t="s">
        <v>61</v>
      </c>
      <c r="J2514" t="s">
        <v>62</v>
      </c>
      <c r="K2514" t="s">
        <v>63</v>
      </c>
      <c r="L2514" t="s">
        <v>64</v>
      </c>
      <c r="M2514" t="s">
        <v>96</v>
      </c>
      <c r="N2514" t="s">
        <v>97</v>
      </c>
      <c r="O2514" t="s">
        <v>98</v>
      </c>
      <c r="P2514" t="s">
        <v>99</v>
      </c>
      <c r="Q2514" t="s">
        <v>100</v>
      </c>
      <c r="R2514" t="s">
        <v>70</v>
      </c>
      <c r="S2514">
        <v>757182.94348777004</v>
      </c>
      <c r="T2514">
        <v>48.981846681556</v>
      </c>
      <c r="U2514">
        <v>62.576623795808999</v>
      </c>
      <c r="V2514">
        <v>12100.092615391</v>
      </c>
      <c r="W2514">
        <v>0</v>
      </c>
    </row>
    <row r="2515" spans="3:23" x14ac:dyDescent="0.35">
      <c r="C2515" s="12">
        <v>43497</v>
      </c>
      <c r="D2515" s="12">
        <v>43524</v>
      </c>
      <c r="E2515" t="s">
        <v>75</v>
      </c>
      <c r="F2515" t="s">
        <v>59</v>
      </c>
      <c r="G2515" t="s">
        <v>59</v>
      </c>
      <c r="H2515" t="s">
        <v>60</v>
      </c>
      <c r="I2515" t="s">
        <v>61</v>
      </c>
      <c r="J2515" t="s">
        <v>62</v>
      </c>
      <c r="K2515" t="s">
        <v>63</v>
      </c>
      <c r="L2515" t="s">
        <v>64</v>
      </c>
      <c r="M2515" t="s">
        <v>65</v>
      </c>
      <c r="N2515" t="s">
        <v>92</v>
      </c>
      <c r="O2515" t="s">
        <v>93</v>
      </c>
      <c r="P2515" t="s">
        <v>188</v>
      </c>
      <c r="Q2515" t="s">
        <v>189</v>
      </c>
      <c r="R2515" t="s">
        <v>70</v>
      </c>
      <c r="S2515">
        <v>756409.55020823004</v>
      </c>
      <c r="T2515">
        <v>57.554571081574998</v>
      </c>
      <c r="U2515">
        <v>54.908018852098998</v>
      </c>
      <c r="V2515">
        <v>13775.939580804999</v>
      </c>
      <c r="W2515">
        <v>0</v>
      </c>
    </row>
    <row r="2516" spans="3:23" x14ac:dyDescent="0.35">
      <c r="C2516" s="12">
        <v>44287</v>
      </c>
      <c r="D2516" s="12">
        <v>44316</v>
      </c>
      <c r="E2516" t="s">
        <v>21</v>
      </c>
      <c r="F2516" t="s">
        <v>59</v>
      </c>
      <c r="G2516" t="s">
        <v>59</v>
      </c>
      <c r="H2516" t="s">
        <v>87</v>
      </c>
      <c r="I2516" t="s">
        <v>61</v>
      </c>
      <c r="J2516" t="s">
        <v>62</v>
      </c>
      <c r="K2516" t="s">
        <v>63</v>
      </c>
      <c r="L2516" t="s">
        <v>64</v>
      </c>
      <c r="M2516" t="s">
        <v>65</v>
      </c>
      <c r="N2516" t="s">
        <v>66</v>
      </c>
      <c r="O2516" t="s">
        <v>67</v>
      </c>
      <c r="P2516" t="s">
        <v>155</v>
      </c>
      <c r="Q2516" t="s">
        <v>156</v>
      </c>
      <c r="R2516" t="s">
        <v>70</v>
      </c>
      <c r="S2516">
        <v>755258.51447290997</v>
      </c>
      <c r="T2516">
        <v>49.603928029567001</v>
      </c>
      <c r="U2516">
        <v>47.047542513384002</v>
      </c>
      <c r="V2516">
        <v>16053.091705227</v>
      </c>
      <c r="W2516">
        <v>0</v>
      </c>
    </row>
    <row r="2517" spans="3:23" x14ac:dyDescent="0.35">
      <c r="C2517" s="12">
        <v>44013</v>
      </c>
      <c r="D2517" s="12">
        <v>44043</v>
      </c>
      <c r="E2517" t="s">
        <v>20</v>
      </c>
      <c r="F2517" t="s">
        <v>59</v>
      </c>
      <c r="G2517" t="s">
        <v>59</v>
      </c>
      <c r="H2517" t="s">
        <v>87</v>
      </c>
      <c r="I2517" t="s">
        <v>61</v>
      </c>
      <c r="J2517" t="s">
        <v>62</v>
      </c>
      <c r="K2517" t="s">
        <v>63</v>
      </c>
      <c r="L2517" t="s">
        <v>64</v>
      </c>
      <c r="M2517" t="s">
        <v>77</v>
      </c>
      <c r="N2517" t="s">
        <v>78</v>
      </c>
      <c r="O2517" t="s">
        <v>79</v>
      </c>
      <c r="P2517" t="s">
        <v>133</v>
      </c>
      <c r="Q2517" t="s">
        <v>134</v>
      </c>
      <c r="R2517" t="s">
        <v>70</v>
      </c>
      <c r="S2517">
        <v>755175.22442575998</v>
      </c>
      <c r="T2517">
        <v>77.346389808674004</v>
      </c>
      <c r="U2517">
        <v>19.960867051821999</v>
      </c>
      <c r="V2517">
        <v>37832.786645250002</v>
      </c>
      <c r="W2517">
        <v>0</v>
      </c>
    </row>
    <row r="2518" spans="3:23" x14ac:dyDescent="0.35">
      <c r="C2518" s="12">
        <v>44075</v>
      </c>
      <c r="D2518" s="12">
        <v>44104</v>
      </c>
      <c r="E2518" t="s">
        <v>20</v>
      </c>
      <c r="F2518" t="s">
        <v>59</v>
      </c>
      <c r="G2518" t="s">
        <v>59</v>
      </c>
      <c r="H2518" t="s">
        <v>76</v>
      </c>
      <c r="I2518" t="s">
        <v>61</v>
      </c>
      <c r="J2518" t="s">
        <v>62</v>
      </c>
      <c r="K2518" t="s">
        <v>63</v>
      </c>
      <c r="L2518" t="s">
        <v>64</v>
      </c>
      <c r="M2518" t="s">
        <v>88</v>
      </c>
      <c r="N2518" t="s">
        <v>150</v>
      </c>
      <c r="O2518" t="s">
        <v>93</v>
      </c>
      <c r="P2518" t="s">
        <v>151</v>
      </c>
      <c r="Q2518" t="s">
        <v>152</v>
      </c>
      <c r="R2518" t="s">
        <v>70</v>
      </c>
      <c r="S2518">
        <v>755037.46687116998</v>
      </c>
      <c r="T2518">
        <v>75.867428786377999</v>
      </c>
      <c r="U2518">
        <v>30.095928381939</v>
      </c>
      <c r="V2518">
        <v>25087.694829985001</v>
      </c>
      <c r="W2518">
        <v>0</v>
      </c>
    </row>
    <row r="2519" spans="3:23" x14ac:dyDescent="0.35">
      <c r="C2519" s="12">
        <v>43678</v>
      </c>
      <c r="D2519" s="12">
        <v>43708</v>
      </c>
      <c r="E2519" t="s">
        <v>75</v>
      </c>
      <c r="F2519" t="s">
        <v>59</v>
      </c>
      <c r="G2519" t="s">
        <v>59</v>
      </c>
      <c r="H2519" t="s">
        <v>87</v>
      </c>
      <c r="I2519" t="s">
        <v>61</v>
      </c>
      <c r="J2519" t="s">
        <v>62</v>
      </c>
      <c r="K2519" t="s">
        <v>63</v>
      </c>
      <c r="L2519" t="s">
        <v>64</v>
      </c>
      <c r="M2519" t="s">
        <v>65</v>
      </c>
      <c r="N2519" t="s">
        <v>92</v>
      </c>
      <c r="O2519" t="s">
        <v>93</v>
      </c>
      <c r="P2519" t="s">
        <v>94</v>
      </c>
      <c r="Q2519" t="s">
        <v>95</v>
      </c>
      <c r="R2519" t="s">
        <v>70</v>
      </c>
      <c r="S2519">
        <v>754653.28891143994</v>
      </c>
      <c r="T2519">
        <v>56.965982018079004</v>
      </c>
      <c r="U2519">
        <v>44.849277036132001</v>
      </c>
      <c r="V2519">
        <v>16826.431523153999</v>
      </c>
      <c r="W2519">
        <v>0</v>
      </c>
    </row>
    <row r="2520" spans="3:23" x14ac:dyDescent="0.35">
      <c r="C2520" s="12">
        <v>43617</v>
      </c>
      <c r="D2520" s="12">
        <v>43646</v>
      </c>
      <c r="E2520" t="s">
        <v>75</v>
      </c>
      <c r="F2520" t="s">
        <v>59</v>
      </c>
      <c r="G2520" t="s">
        <v>59</v>
      </c>
      <c r="H2520" t="s">
        <v>76</v>
      </c>
      <c r="I2520" t="s">
        <v>61</v>
      </c>
      <c r="J2520" t="s">
        <v>62</v>
      </c>
      <c r="K2520" t="s">
        <v>63</v>
      </c>
      <c r="L2520" t="s">
        <v>64</v>
      </c>
      <c r="M2520" t="s">
        <v>82</v>
      </c>
      <c r="N2520" t="s">
        <v>124</v>
      </c>
      <c r="O2520" t="s">
        <v>108</v>
      </c>
      <c r="P2520" t="s">
        <v>125</v>
      </c>
      <c r="Q2520" t="s">
        <v>126</v>
      </c>
      <c r="R2520" t="s">
        <v>70</v>
      </c>
      <c r="S2520">
        <v>754408.40908569004</v>
      </c>
      <c r="T2520">
        <v>77.573470316522005</v>
      </c>
      <c r="U2520">
        <v>30.029158956606999</v>
      </c>
      <c r="V2520">
        <v>25122.528745338001</v>
      </c>
      <c r="W2520">
        <v>0</v>
      </c>
    </row>
    <row r="2521" spans="3:23" x14ac:dyDescent="0.35">
      <c r="C2521" s="12">
        <v>43770</v>
      </c>
      <c r="D2521" s="12">
        <v>43799</v>
      </c>
      <c r="E2521" t="s">
        <v>20</v>
      </c>
      <c r="F2521" t="s">
        <v>59</v>
      </c>
      <c r="G2521" t="s">
        <v>59</v>
      </c>
      <c r="H2521" t="s">
        <v>60</v>
      </c>
      <c r="I2521" t="s">
        <v>61</v>
      </c>
      <c r="J2521" t="s">
        <v>62</v>
      </c>
      <c r="K2521" t="s">
        <v>63</v>
      </c>
      <c r="L2521" t="s">
        <v>64</v>
      </c>
      <c r="M2521" t="s">
        <v>82</v>
      </c>
      <c r="N2521" t="s">
        <v>246</v>
      </c>
      <c r="O2521" t="s">
        <v>112</v>
      </c>
      <c r="P2521" t="s">
        <v>255</v>
      </c>
      <c r="Q2521" t="s">
        <v>256</v>
      </c>
      <c r="R2521" t="s">
        <v>70</v>
      </c>
      <c r="S2521">
        <v>754107.51869887998</v>
      </c>
      <c r="T2521">
        <v>40.789359814440999</v>
      </c>
      <c r="U2521">
        <v>44.617295072018997</v>
      </c>
      <c r="V2521">
        <v>16901.686161870999</v>
      </c>
      <c r="W2521">
        <v>0</v>
      </c>
    </row>
    <row r="2522" spans="3:23" x14ac:dyDescent="0.35">
      <c r="C2522" s="12">
        <v>43800</v>
      </c>
      <c r="D2522" s="12">
        <v>43830</v>
      </c>
      <c r="E2522" t="s">
        <v>20</v>
      </c>
      <c r="F2522" t="s">
        <v>59</v>
      </c>
      <c r="G2522" t="s">
        <v>59</v>
      </c>
      <c r="H2522" t="s">
        <v>76</v>
      </c>
      <c r="I2522" t="s">
        <v>61</v>
      </c>
      <c r="J2522" t="s">
        <v>62</v>
      </c>
      <c r="K2522" t="s">
        <v>63</v>
      </c>
      <c r="L2522" t="s">
        <v>64</v>
      </c>
      <c r="M2522" t="s">
        <v>96</v>
      </c>
      <c r="N2522" t="s">
        <v>111</v>
      </c>
      <c r="O2522" t="s">
        <v>112</v>
      </c>
      <c r="P2522" t="s">
        <v>113</v>
      </c>
      <c r="Q2522" t="s">
        <v>114</v>
      </c>
      <c r="R2522" t="s">
        <v>70</v>
      </c>
      <c r="S2522">
        <v>754031.22795954999</v>
      </c>
      <c r="T2522">
        <v>84.455072560277003</v>
      </c>
      <c r="U2522">
        <v>46.197646464073003</v>
      </c>
      <c r="V2522">
        <v>16321.853723565</v>
      </c>
      <c r="W2522">
        <v>0</v>
      </c>
    </row>
    <row r="2523" spans="3:23" x14ac:dyDescent="0.35">
      <c r="C2523" s="12">
        <v>44228</v>
      </c>
      <c r="D2523" s="12">
        <v>44255</v>
      </c>
      <c r="E2523" t="s">
        <v>21</v>
      </c>
      <c r="F2523" t="s">
        <v>59</v>
      </c>
      <c r="G2523" t="s">
        <v>59</v>
      </c>
      <c r="H2523" t="s">
        <v>76</v>
      </c>
      <c r="I2523" t="s">
        <v>61</v>
      </c>
      <c r="J2523" t="s">
        <v>62</v>
      </c>
      <c r="K2523" t="s">
        <v>63</v>
      </c>
      <c r="L2523" t="s">
        <v>64</v>
      </c>
      <c r="M2523" t="s">
        <v>96</v>
      </c>
      <c r="N2523" t="s">
        <v>111</v>
      </c>
      <c r="O2523" t="s">
        <v>112</v>
      </c>
      <c r="P2523" t="s">
        <v>113</v>
      </c>
      <c r="Q2523" t="s">
        <v>114</v>
      </c>
      <c r="R2523" t="s">
        <v>70</v>
      </c>
      <c r="S2523">
        <v>753613.68539437</v>
      </c>
      <c r="T2523">
        <v>86.351752826256998</v>
      </c>
      <c r="U2523">
        <v>47.781416009300003</v>
      </c>
      <c r="V2523">
        <v>15772.108663495999</v>
      </c>
      <c r="W2523">
        <v>0</v>
      </c>
    </row>
    <row r="2524" spans="3:23" x14ac:dyDescent="0.35">
      <c r="C2524" s="12">
        <v>43952</v>
      </c>
      <c r="D2524" s="12">
        <v>43982</v>
      </c>
      <c r="E2524" t="s">
        <v>20</v>
      </c>
      <c r="F2524" t="s">
        <v>59</v>
      </c>
      <c r="G2524" t="s">
        <v>59</v>
      </c>
      <c r="H2524" t="s">
        <v>87</v>
      </c>
      <c r="I2524" t="s">
        <v>61</v>
      </c>
      <c r="J2524" t="s">
        <v>62</v>
      </c>
      <c r="K2524" t="s">
        <v>63</v>
      </c>
      <c r="L2524" t="s">
        <v>64</v>
      </c>
      <c r="M2524" t="s">
        <v>77</v>
      </c>
      <c r="N2524" t="s">
        <v>78</v>
      </c>
      <c r="O2524" t="s">
        <v>79</v>
      </c>
      <c r="P2524" t="s">
        <v>133</v>
      </c>
      <c r="Q2524" t="s">
        <v>134</v>
      </c>
      <c r="R2524" t="s">
        <v>70</v>
      </c>
      <c r="S2524">
        <v>753454.91091576999</v>
      </c>
      <c r="T2524">
        <v>76.389264120304006</v>
      </c>
      <c r="U2524">
        <v>19.769802775430001</v>
      </c>
      <c r="V2524">
        <v>38111.402499784999</v>
      </c>
      <c r="W2524">
        <v>0</v>
      </c>
    </row>
    <row r="2525" spans="3:23" x14ac:dyDescent="0.35">
      <c r="C2525" s="12">
        <v>44075</v>
      </c>
      <c r="D2525" s="12">
        <v>44104</v>
      </c>
      <c r="E2525" t="s">
        <v>20</v>
      </c>
      <c r="F2525" t="s">
        <v>59</v>
      </c>
      <c r="G2525" t="s">
        <v>59</v>
      </c>
      <c r="H2525" t="s">
        <v>87</v>
      </c>
      <c r="I2525" t="s">
        <v>61</v>
      </c>
      <c r="J2525" t="s">
        <v>62</v>
      </c>
      <c r="K2525" t="s">
        <v>63</v>
      </c>
      <c r="L2525" t="s">
        <v>64</v>
      </c>
      <c r="M2525" t="s">
        <v>65</v>
      </c>
      <c r="N2525" t="s">
        <v>66</v>
      </c>
      <c r="O2525" t="s">
        <v>67</v>
      </c>
      <c r="P2525" t="s">
        <v>148</v>
      </c>
      <c r="Q2525" t="s">
        <v>149</v>
      </c>
      <c r="R2525" t="s">
        <v>70</v>
      </c>
      <c r="S2525">
        <v>752499.29691681999</v>
      </c>
      <c r="T2525">
        <v>45.811640058761</v>
      </c>
      <c r="U2525">
        <v>51.442524034282997</v>
      </c>
      <c r="V2525">
        <v>14627.962197487001</v>
      </c>
      <c r="W2525">
        <v>0</v>
      </c>
    </row>
    <row r="2526" spans="3:23" x14ac:dyDescent="0.35">
      <c r="C2526" s="12">
        <v>44105</v>
      </c>
      <c r="D2526" s="12">
        <v>44135</v>
      </c>
      <c r="E2526" t="s">
        <v>21</v>
      </c>
      <c r="F2526" t="s">
        <v>59</v>
      </c>
      <c r="G2526" t="s">
        <v>59</v>
      </c>
      <c r="H2526" t="s">
        <v>87</v>
      </c>
      <c r="I2526" t="s">
        <v>61</v>
      </c>
      <c r="J2526" t="s">
        <v>62</v>
      </c>
      <c r="K2526" t="s">
        <v>63</v>
      </c>
      <c r="L2526" t="s">
        <v>64</v>
      </c>
      <c r="M2526" t="s">
        <v>82</v>
      </c>
      <c r="N2526" t="s">
        <v>120</v>
      </c>
      <c r="O2526" t="s">
        <v>121</v>
      </c>
      <c r="P2526" t="s">
        <v>162</v>
      </c>
      <c r="Q2526" t="s">
        <v>163</v>
      </c>
      <c r="R2526" t="s">
        <v>70</v>
      </c>
      <c r="S2526">
        <v>752428.01019820001</v>
      </c>
      <c r="T2526">
        <v>40.169754765431001</v>
      </c>
      <c r="U2526">
        <v>52.421532411179001</v>
      </c>
      <c r="V2526">
        <v>14353.415010770001</v>
      </c>
      <c r="W2526">
        <v>0</v>
      </c>
    </row>
    <row r="2527" spans="3:23" x14ac:dyDescent="0.35">
      <c r="C2527" s="12">
        <v>44409</v>
      </c>
      <c r="D2527" s="12">
        <v>44439</v>
      </c>
      <c r="E2527" t="s">
        <v>21</v>
      </c>
      <c r="F2527" t="s">
        <v>59</v>
      </c>
      <c r="G2527" t="s">
        <v>59</v>
      </c>
      <c r="H2527" t="s">
        <v>87</v>
      </c>
      <c r="I2527" t="s">
        <v>61</v>
      </c>
      <c r="J2527" t="s">
        <v>62</v>
      </c>
      <c r="K2527" t="s">
        <v>63</v>
      </c>
      <c r="L2527" t="s">
        <v>64</v>
      </c>
      <c r="M2527" t="s">
        <v>65</v>
      </c>
      <c r="N2527" t="s">
        <v>92</v>
      </c>
      <c r="O2527" t="s">
        <v>93</v>
      </c>
      <c r="P2527" t="s">
        <v>146</v>
      </c>
      <c r="Q2527" t="s">
        <v>147</v>
      </c>
      <c r="R2527" t="s">
        <v>70</v>
      </c>
      <c r="S2527">
        <v>752205.58410501003</v>
      </c>
      <c r="T2527">
        <v>41.117084915318003</v>
      </c>
      <c r="U2527">
        <v>51.605270385631997</v>
      </c>
      <c r="V2527">
        <v>14576.138802955</v>
      </c>
      <c r="W2527">
        <v>0</v>
      </c>
    </row>
    <row r="2528" spans="3:23" x14ac:dyDescent="0.35">
      <c r="C2528" s="12">
        <v>43556</v>
      </c>
      <c r="D2528" s="12">
        <v>43585</v>
      </c>
      <c r="E2528" t="s">
        <v>75</v>
      </c>
      <c r="F2528" t="s">
        <v>59</v>
      </c>
      <c r="G2528" t="s">
        <v>59</v>
      </c>
      <c r="H2528" t="s">
        <v>76</v>
      </c>
      <c r="I2528" t="s">
        <v>61</v>
      </c>
      <c r="J2528" t="s">
        <v>62</v>
      </c>
      <c r="K2528" t="s">
        <v>63</v>
      </c>
      <c r="L2528" t="s">
        <v>64</v>
      </c>
      <c r="M2528" t="s">
        <v>96</v>
      </c>
      <c r="N2528" t="s">
        <v>111</v>
      </c>
      <c r="O2528" t="s">
        <v>112</v>
      </c>
      <c r="P2528" t="s">
        <v>113</v>
      </c>
      <c r="Q2528" t="s">
        <v>114</v>
      </c>
      <c r="R2528" t="s">
        <v>70</v>
      </c>
      <c r="S2528">
        <v>752059.46303165006</v>
      </c>
      <c r="T2528">
        <v>85.080078621677004</v>
      </c>
      <c r="U2528">
        <v>46.167323163234997</v>
      </c>
      <c r="V2528">
        <v>16289.865027967</v>
      </c>
      <c r="W2528">
        <v>0</v>
      </c>
    </row>
    <row r="2529" spans="3:23" x14ac:dyDescent="0.35">
      <c r="C2529" s="12">
        <v>43647</v>
      </c>
      <c r="D2529" s="12">
        <v>43677</v>
      </c>
      <c r="E2529" t="s">
        <v>75</v>
      </c>
      <c r="F2529" t="s">
        <v>59</v>
      </c>
      <c r="G2529" t="s">
        <v>59</v>
      </c>
      <c r="H2529" t="s">
        <v>60</v>
      </c>
      <c r="I2529" t="s">
        <v>61</v>
      </c>
      <c r="J2529" t="s">
        <v>62</v>
      </c>
      <c r="K2529" t="s">
        <v>63</v>
      </c>
      <c r="L2529" t="s">
        <v>64</v>
      </c>
      <c r="M2529" t="s">
        <v>96</v>
      </c>
      <c r="N2529" t="s">
        <v>97</v>
      </c>
      <c r="O2529" t="s">
        <v>98</v>
      </c>
      <c r="P2529" t="s">
        <v>206</v>
      </c>
      <c r="Q2529" t="s">
        <v>207</v>
      </c>
      <c r="R2529" t="s">
        <v>70</v>
      </c>
      <c r="S2529">
        <v>751765.38079472003</v>
      </c>
      <c r="T2529">
        <v>33.556257134295002</v>
      </c>
      <c r="U2529">
        <v>262.35766248727998</v>
      </c>
      <c r="V2529">
        <v>2865.4218583426</v>
      </c>
      <c r="W2529">
        <v>0</v>
      </c>
    </row>
    <row r="2530" spans="3:23" x14ac:dyDescent="0.35">
      <c r="C2530" s="12">
        <v>44075</v>
      </c>
      <c r="D2530" s="12">
        <v>44104</v>
      </c>
      <c r="E2530" t="s">
        <v>20</v>
      </c>
      <c r="F2530" t="s">
        <v>59</v>
      </c>
      <c r="G2530" t="s">
        <v>59</v>
      </c>
      <c r="H2530" t="s">
        <v>76</v>
      </c>
      <c r="I2530" t="s">
        <v>61</v>
      </c>
      <c r="J2530" t="s">
        <v>62</v>
      </c>
      <c r="K2530" t="s">
        <v>63</v>
      </c>
      <c r="L2530" t="s">
        <v>64</v>
      </c>
      <c r="M2530" t="s">
        <v>65</v>
      </c>
      <c r="N2530" t="s">
        <v>117</v>
      </c>
      <c r="O2530" t="s">
        <v>93</v>
      </c>
      <c r="P2530" t="s">
        <v>144</v>
      </c>
      <c r="Q2530" t="s">
        <v>145</v>
      </c>
      <c r="R2530" t="s">
        <v>70</v>
      </c>
      <c r="S2530">
        <v>751525.84914284002</v>
      </c>
      <c r="T2530">
        <v>58.409777905205999</v>
      </c>
      <c r="U2530">
        <v>59.099481513763997</v>
      </c>
      <c r="V2530">
        <v>12716.284980737</v>
      </c>
      <c r="W2530">
        <v>0</v>
      </c>
    </row>
    <row r="2531" spans="3:23" x14ac:dyDescent="0.35">
      <c r="C2531" s="12">
        <v>43891</v>
      </c>
      <c r="D2531" s="12">
        <v>43921</v>
      </c>
      <c r="E2531" t="s">
        <v>20</v>
      </c>
      <c r="F2531" t="s">
        <v>59</v>
      </c>
      <c r="G2531" t="s">
        <v>59</v>
      </c>
      <c r="H2531" t="s">
        <v>60</v>
      </c>
      <c r="I2531" t="s">
        <v>61</v>
      </c>
      <c r="J2531" t="s">
        <v>62</v>
      </c>
      <c r="K2531" t="s">
        <v>63</v>
      </c>
      <c r="L2531" t="s">
        <v>64</v>
      </c>
      <c r="M2531" t="s">
        <v>96</v>
      </c>
      <c r="N2531" t="s">
        <v>111</v>
      </c>
      <c r="O2531" t="s">
        <v>112</v>
      </c>
      <c r="P2531" t="s">
        <v>140</v>
      </c>
      <c r="Q2531" t="s">
        <v>141</v>
      </c>
      <c r="R2531" t="s">
        <v>70</v>
      </c>
      <c r="S2531">
        <v>750903.5227041</v>
      </c>
      <c r="T2531">
        <v>70.104023079845007</v>
      </c>
      <c r="U2531">
        <v>36.248584438413999</v>
      </c>
      <c r="V2531">
        <v>20715.388872078001</v>
      </c>
      <c r="W2531">
        <v>0</v>
      </c>
    </row>
    <row r="2532" spans="3:23" x14ac:dyDescent="0.35">
      <c r="C2532" s="12">
        <v>44044</v>
      </c>
      <c r="D2532" s="12">
        <v>44074</v>
      </c>
      <c r="E2532" t="s">
        <v>20</v>
      </c>
      <c r="F2532" t="s">
        <v>59</v>
      </c>
      <c r="G2532" t="s">
        <v>59</v>
      </c>
      <c r="H2532" t="s">
        <v>76</v>
      </c>
      <c r="I2532" t="s">
        <v>61</v>
      </c>
      <c r="J2532" t="s">
        <v>62</v>
      </c>
      <c r="K2532" t="s">
        <v>63</v>
      </c>
      <c r="L2532" t="s">
        <v>64</v>
      </c>
      <c r="M2532" t="s">
        <v>65</v>
      </c>
      <c r="N2532" t="s">
        <v>117</v>
      </c>
      <c r="O2532" t="s">
        <v>93</v>
      </c>
      <c r="P2532" t="s">
        <v>144</v>
      </c>
      <c r="Q2532" t="s">
        <v>145</v>
      </c>
      <c r="R2532" t="s">
        <v>70</v>
      </c>
      <c r="S2532">
        <v>749668.76515548001</v>
      </c>
      <c r="T2532">
        <v>59.678985065294</v>
      </c>
      <c r="U2532">
        <v>58.803918111279003</v>
      </c>
      <c r="V2532">
        <v>12748.619296708001</v>
      </c>
      <c r="W2532">
        <v>0</v>
      </c>
    </row>
    <row r="2533" spans="3:23" x14ac:dyDescent="0.35">
      <c r="C2533" s="12">
        <v>43770</v>
      </c>
      <c r="D2533" s="12">
        <v>43799</v>
      </c>
      <c r="E2533" t="s">
        <v>20</v>
      </c>
      <c r="F2533" t="s">
        <v>59</v>
      </c>
      <c r="G2533" t="s">
        <v>59</v>
      </c>
      <c r="H2533" t="s">
        <v>76</v>
      </c>
      <c r="I2533" t="s">
        <v>61</v>
      </c>
      <c r="J2533" t="s">
        <v>62</v>
      </c>
      <c r="K2533" t="s">
        <v>63</v>
      </c>
      <c r="L2533" t="s">
        <v>64</v>
      </c>
      <c r="M2533" t="s">
        <v>82</v>
      </c>
      <c r="N2533" t="s">
        <v>83</v>
      </c>
      <c r="O2533" t="s">
        <v>84</v>
      </c>
      <c r="P2533" t="s">
        <v>211</v>
      </c>
      <c r="Q2533" t="s">
        <v>212</v>
      </c>
      <c r="R2533" t="s">
        <v>70</v>
      </c>
      <c r="S2533">
        <v>749449.50002462999</v>
      </c>
      <c r="T2533">
        <v>34.116728900821997</v>
      </c>
      <c r="U2533">
        <v>40.194124419757003</v>
      </c>
      <c r="V2533">
        <v>18645.747627139001</v>
      </c>
      <c r="W2533">
        <v>1</v>
      </c>
    </row>
    <row r="2534" spans="3:23" x14ac:dyDescent="0.35">
      <c r="C2534" s="12">
        <v>43405</v>
      </c>
      <c r="D2534" s="12">
        <v>43434</v>
      </c>
      <c r="E2534" t="s">
        <v>75</v>
      </c>
      <c r="F2534" t="s">
        <v>59</v>
      </c>
      <c r="G2534" t="s">
        <v>59</v>
      </c>
      <c r="H2534" t="s">
        <v>60</v>
      </c>
      <c r="I2534" t="s">
        <v>61</v>
      </c>
      <c r="J2534" t="s">
        <v>62</v>
      </c>
      <c r="K2534" t="s">
        <v>63</v>
      </c>
      <c r="L2534" t="s">
        <v>64</v>
      </c>
      <c r="M2534" t="s">
        <v>65</v>
      </c>
      <c r="N2534" t="s">
        <v>117</v>
      </c>
      <c r="O2534" t="s">
        <v>93</v>
      </c>
      <c r="P2534" t="s">
        <v>127</v>
      </c>
      <c r="Q2534" t="s">
        <v>128</v>
      </c>
      <c r="R2534" t="s">
        <v>70</v>
      </c>
      <c r="S2534">
        <v>749148.08109027997</v>
      </c>
      <c r="T2534">
        <v>62.424287826895998</v>
      </c>
      <c r="U2534">
        <v>47.241305169866997</v>
      </c>
      <c r="V2534">
        <v>15857.903976119</v>
      </c>
      <c r="W2534">
        <v>0</v>
      </c>
    </row>
    <row r="2535" spans="3:23" x14ac:dyDescent="0.35">
      <c r="C2535" s="12">
        <v>44075</v>
      </c>
      <c r="D2535" s="12">
        <v>44104</v>
      </c>
      <c r="E2535" t="s">
        <v>20</v>
      </c>
      <c r="F2535" t="s">
        <v>59</v>
      </c>
      <c r="G2535" t="s">
        <v>59</v>
      </c>
      <c r="H2535" t="s">
        <v>60</v>
      </c>
      <c r="I2535" t="s">
        <v>61</v>
      </c>
      <c r="J2535" t="s">
        <v>62</v>
      </c>
      <c r="K2535" t="s">
        <v>63</v>
      </c>
      <c r="L2535" t="s">
        <v>64</v>
      </c>
      <c r="M2535" t="s">
        <v>65</v>
      </c>
      <c r="N2535" t="s">
        <v>117</v>
      </c>
      <c r="O2535" t="s">
        <v>93</v>
      </c>
      <c r="P2535" t="s">
        <v>144</v>
      </c>
      <c r="Q2535" t="s">
        <v>145</v>
      </c>
      <c r="R2535" t="s">
        <v>70</v>
      </c>
      <c r="S2535">
        <v>749122.08160817996</v>
      </c>
      <c r="T2535">
        <v>64.215398263379996</v>
      </c>
      <c r="U2535">
        <v>54.905663604140997</v>
      </c>
      <c r="V2535">
        <v>13643.803433634999</v>
      </c>
      <c r="W2535">
        <v>0</v>
      </c>
    </row>
    <row r="2536" spans="3:23" x14ac:dyDescent="0.35">
      <c r="C2536" s="12">
        <v>44348</v>
      </c>
      <c r="D2536" s="12">
        <v>44377</v>
      </c>
      <c r="E2536" t="s">
        <v>21</v>
      </c>
      <c r="F2536" t="s">
        <v>59</v>
      </c>
      <c r="G2536" t="s">
        <v>59</v>
      </c>
      <c r="H2536" t="s">
        <v>60</v>
      </c>
      <c r="I2536" t="s">
        <v>61</v>
      </c>
      <c r="J2536" t="s">
        <v>62</v>
      </c>
      <c r="K2536" t="s">
        <v>63</v>
      </c>
      <c r="L2536" t="s">
        <v>64</v>
      </c>
      <c r="M2536" t="s">
        <v>82</v>
      </c>
      <c r="N2536" t="s">
        <v>83</v>
      </c>
      <c r="O2536" t="s">
        <v>84</v>
      </c>
      <c r="P2536" t="s">
        <v>233</v>
      </c>
      <c r="Q2536" t="s">
        <v>234</v>
      </c>
      <c r="R2536" t="s">
        <v>70</v>
      </c>
      <c r="S2536">
        <v>748944.24581485998</v>
      </c>
      <c r="T2536">
        <v>39.603956880947997</v>
      </c>
      <c r="U2536">
        <v>197.60528878338999</v>
      </c>
      <c r="V2536">
        <v>3790.1022306940999</v>
      </c>
      <c r="W2536">
        <v>1</v>
      </c>
    </row>
    <row r="2537" spans="3:23" x14ac:dyDescent="0.35">
      <c r="C2537" s="12">
        <v>43678</v>
      </c>
      <c r="D2537" s="12">
        <v>43708</v>
      </c>
      <c r="E2537" t="s">
        <v>75</v>
      </c>
      <c r="F2537" t="s">
        <v>59</v>
      </c>
      <c r="G2537" t="s">
        <v>59</v>
      </c>
      <c r="H2537" t="s">
        <v>60</v>
      </c>
      <c r="I2537" t="s">
        <v>61</v>
      </c>
      <c r="J2537" t="s">
        <v>62</v>
      </c>
      <c r="K2537" t="s">
        <v>63</v>
      </c>
      <c r="L2537" t="s">
        <v>64</v>
      </c>
      <c r="M2537" t="s">
        <v>96</v>
      </c>
      <c r="N2537" t="s">
        <v>111</v>
      </c>
      <c r="O2537" t="s">
        <v>112</v>
      </c>
      <c r="P2537" t="s">
        <v>140</v>
      </c>
      <c r="Q2537" t="s">
        <v>141</v>
      </c>
      <c r="R2537" t="s">
        <v>70</v>
      </c>
      <c r="S2537">
        <v>748811.81953163003</v>
      </c>
      <c r="T2537">
        <v>72.139443612036999</v>
      </c>
      <c r="U2537">
        <v>35.752903983298999</v>
      </c>
      <c r="V2537">
        <v>20944.083867465</v>
      </c>
      <c r="W2537">
        <v>0</v>
      </c>
    </row>
    <row r="2538" spans="3:23" x14ac:dyDescent="0.35">
      <c r="C2538" s="12">
        <v>43405</v>
      </c>
      <c r="D2538" s="12">
        <v>43434</v>
      </c>
      <c r="E2538" t="s">
        <v>75</v>
      </c>
      <c r="F2538" t="s">
        <v>59</v>
      </c>
      <c r="G2538" t="s">
        <v>59</v>
      </c>
      <c r="H2538" t="s">
        <v>60</v>
      </c>
      <c r="I2538" t="s">
        <v>61</v>
      </c>
      <c r="J2538" t="s">
        <v>62</v>
      </c>
      <c r="K2538" t="s">
        <v>63</v>
      </c>
      <c r="L2538" t="s">
        <v>64</v>
      </c>
      <c r="M2538" t="s">
        <v>96</v>
      </c>
      <c r="N2538" t="s">
        <v>111</v>
      </c>
      <c r="O2538" t="s">
        <v>112</v>
      </c>
      <c r="P2538" t="s">
        <v>140</v>
      </c>
      <c r="Q2538" t="s">
        <v>141</v>
      </c>
      <c r="R2538" t="s">
        <v>70</v>
      </c>
      <c r="S2538">
        <v>748385.39405291004</v>
      </c>
      <c r="T2538">
        <v>67.054291770410998</v>
      </c>
      <c r="U2538">
        <v>34.227720793339003</v>
      </c>
      <c r="V2538">
        <v>21864.891284218</v>
      </c>
      <c r="W2538">
        <v>0</v>
      </c>
    </row>
    <row r="2539" spans="3:23" x14ac:dyDescent="0.35">
      <c r="C2539" s="12">
        <v>43862</v>
      </c>
      <c r="D2539" s="12">
        <v>43890</v>
      </c>
      <c r="E2539" t="s">
        <v>20</v>
      </c>
      <c r="F2539" t="s">
        <v>59</v>
      </c>
      <c r="G2539" t="s">
        <v>59</v>
      </c>
      <c r="H2539" t="s">
        <v>76</v>
      </c>
      <c r="I2539" t="s">
        <v>61</v>
      </c>
      <c r="J2539" t="s">
        <v>62</v>
      </c>
      <c r="K2539" t="s">
        <v>63</v>
      </c>
      <c r="L2539" t="s">
        <v>64</v>
      </c>
      <c r="M2539" t="s">
        <v>65</v>
      </c>
      <c r="N2539" t="s">
        <v>66</v>
      </c>
      <c r="O2539" t="s">
        <v>67</v>
      </c>
      <c r="P2539" t="s">
        <v>155</v>
      </c>
      <c r="Q2539" t="s">
        <v>156</v>
      </c>
      <c r="R2539" t="s">
        <v>70</v>
      </c>
      <c r="S2539">
        <v>748306.83375023003</v>
      </c>
      <c r="T2539">
        <v>67.807909831531006</v>
      </c>
      <c r="U2539">
        <v>51.627892149992</v>
      </c>
      <c r="V2539">
        <v>14494.235627055999</v>
      </c>
      <c r="W2539">
        <v>0</v>
      </c>
    </row>
    <row r="2540" spans="3:23" x14ac:dyDescent="0.35">
      <c r="C2540" s="12">
        <v>44166</v>
      </c>
      <c r="D2540" s="12">
        <v>44196</v>
      </c>
      <c r="E2540" t="s">
        <v>21</v>
      </c>
      <c r="F2540" t="s">
        <v>59</v>
      </c>
      <c r="G2540" t="s">
        <v>59</v>
      </c>
      <c r="H2540" t="s">
        <v>87</v>
      </c>
      <c r="I2540" t="s">
        <v>61</v>
      </c>
      <c r="J2540" t="s">
        <v>62</v>
      </c>
      <c r="K2540" t="s">
        <v>63</v>
      </c>
      <c r="L2540" t="s">
        <v>64</v>
      </c>
      <c r="M2540" t="s">
        <v>65</v>
      </c>
      <c r="N2540" t="s">
        <v>92</v>
      </c>
      <c r="O2540" t="s">
        <v>93</v>
      </c>
      <c r="P2540" t="s">
        <v>146</v>
      </c>
      <c r="Q2540" t="s">
        <v>147</v>
      </c>
      <c r="R2540" t="s">
        <v>70</v>
      </c>
      <c r="S2540">
        <v>748009.99968076998</v>
      </c>
      <c r="T2540">
        <v>39.946059367171998</v>
      </c>
      <c r="U2540">
        <v>52.913984810688</v>
      </c>
      <c r="V2540">
        <v>14136.338481348001</v>
      </c>
      <c r="W2540">
        <v>0</v>
      </c>
    </row>
    <row r="2541" spans="3:23" x14ac:dyDescent="0.35">
      <c r="C2541" s="12">
        <v>43374</v>
      </c>
      <c r="D2541" s="12">
        <v>43404</v>
      </c>
      <c r="E2541" t="s">
        <v>75</v>
      </c>
      <c r="F2541" t="s">
        <v>59</v>
      </c>
      <c r="G2541" t="s">
        <v>59</v>
      </c>
      <c r="H2541" t="s">
        <v>87</v>
      </c>
      <c r="I2541" t="s">
        <v>61</v>
      </c>
      <c r="J2541" t="s">
        <v>62</v>
      </c>
      <c r="K2541" t="s">
        <v>63</v>
      </c>
      <c r="L2541" t="s">
        <v>64</v>
      </c>
      <c r="M2541" t="s">
        <v>96</v>
      </c>
      <c r="N2541" t="s">
        <v>97</v>
      </c>
      <c r="O2541" t="s">
        <v>98</v>
      </c>
      <c r="P2541" t="s">
        <v>99</v>
      </c>
      <c r="Q2541" t="s">
        <v>100</v>
      </c>
      <c r="R2541" t="s">
        <v>70</v>
      </c>
      <c r="S2541">
        <v>747314.04803003999</v>
      </c>
      <c r="T2541">
        <v>47.348110222717999</v>
      </c>
      <c r="U2541">
        <v>60.604521067665999</v>
      </c>
      <c r="V2541">
        <v>12330.995029161</v>
      </c>
      <c r="W2541">
        <v>0</v>
      </c>
    </row>
    <row r="2542" spans="3:23" x14ac:dyDescent="0.35">
      <c r="C2542" s="12">
        <v>44317</v>
      </c>
      <c r="D2542" s="12">
        <v>44347</v>
      </c>
      <c r="E2542" t="s">
        <v>21</v>
      </c>
      <c r="F2542" t="s">
        <v>59</v>
      </c>
      <c r="G2542" t="s">
        <v>59</v>
      </c>
      <c r="H2542" t="s">
        <v>87</v>
      </c>
      <c r="I2542" t="s">
        <v>61</v>
      </c>
      <c r="J2542" t="s">
        <v>62</v>
      </c>
      <c r="K2542" t="s">
        <v>63</v>
      </c>
      <c r="L2542" t="s">
        <v>64</v>
      </c>
      <c r="M2542" t="s">
        <v>65</v>
      </c>
      <c r="N2542" t="s">
        <v>92</v>
      </c>
      <c r="O2542" t="s">
        <v>93</v>
      </c>
      <c r="P2542" t="s">
        <v>146</v>
      </c>
      <c r="Q2542" t="s">
        <v>147</v>
      </c>
      <c r="R2542" t="s">
        <v>70</v>
      </c>
      <c r="S2542">
        <v>747201.81575267005</v>
      </c>
      <c r="T2542">
        <v>39.974859235703001</v>
      </c>
      <c r="U2542">
        <v>52.214371814130999</v>
      </c>
      <c r="V2542">
        <v>14310.271095714999</v>
      </c>
      <c r="W2542">
        <v>0</v>
      </c>
    </row>
    <row r="2543" spans="3:23" x14ac:dyDescent="0.35">
      <c r="C2543" s="12">
        <v>43891</v>
      </c>
      <c r="D2543" s="12">
        <v>43921</v>
      </c>
      <c r="E2543" t="s">
        <v>20</v>
      </c>
      <c r="F2543" t="s">
        <v>59</v>
      </c>
      <c r="G2543" t="s">
        <v>59</v>
      </c>
      <c r="H2543" t="s">
        <v>60</v>
      </c>
      <c r="I2543" t="s">
        <v>61</v>
      </c>
      <c r="J2543" t="s">
        <v>62</v>
      </c>
      <c r="K2543" t="s">
        <v>63</v>
      </c>
      <c r="L2543" t="s">
        <v>64</v>
      </c>
      <c r="M2543" t="s">
        <v>65</v>
      </c>
      <c r="N2543" t="s">
        <v>66</v>
      </c>
      <c r="O2543" t="s">
        <v>67</v>
      </c>
      <c r="P2543" t="s">
        <v>155</v>
      </c>
      <c r="Q2543" t="s">
        <v>156</v>
      </c>
      <c r="R2543" t="s">
        <v>70</v>
      </c>
      <c r="S2543">
        <v>746551.54118542001</v>
      </c>
      <c r="T2543">
        <v>79.439183427173006</v>
      </c>
      <c r="U2543">
        <v>50.148594594038002</v>
      </c>
      <c r="V2543">
        <v>14886.788896656</v>
      </c>
      <c r="W2543">
        <v>0</v>
      </c>
    </row>
    <row r="2544" spans="3:23" x14ac:dyDescent="0.35">
      <c r="C2544" s="12">
        <v>43678</v>
      </c>
      <c r="D2544" s="12">
        <v>43708</v>
      </c>
      <c r="E2544" t="s">
        <v>75</v>
      </c>
      <c r="F2544" t="s">
        <v>59</v>
      </c>
      <c r="G2544" t="s">
        <v>59</v>
      </c>
      <c r="H2544" t="s">
        <v>60</v>
      </c>
      <c r="I2544" t="s">
        <v>61</v>
      </c>
      <c r="J2544" t="s">
        <v>62</v>
      </c>
      <c r="K2544" t="s">
        <v>63</v>
      </c>
      <c r="L2544" t="s">
        <v>64</v>
      </c>
      <c r="M2544" t="s">
        <v>65</v>
      </c>
      <c r="N2544" t="s">
        <v>92</v>
      </c>
      <c r="O2544" t="s">
        <v>93</v>
      </c>
      <c r="P2544" t="s">
        <v>188</v>
      </c>
      <c r="Q2544" t="s">
        <v>189</v>
      </c>
      <c r="R2544" t="s">
        <v>70</v>
      </c>
      <c r="S2544">
        <v>746277.90418535995</v>
      </c>
      <c r="T2544">
        <v>55.387154054794998</v>
      </c>
      <c r="U2544">
        <v>56.545531409544999</v>
      </c>
      <c r="V2544">
        <v>13197.822809025</v>
      </c>
      <c r="W2544">
        <v>0</v>
      </c>
    </row>
    <row r="2545" spans="3:23" x14ac:dyDescent="0.35">
      <c r="C2545" s="12">
        <v>43709</v>
      </c>
      <c r="D2545" s="12">
        <v>43738</v>
      </c>
      <c r="E2545" t="s">
        <v>75</v>
      </c>
      <c r="F2545" t="s">
        <v>59</v>
      </c>
      <c r="G2545" t="s">
        <v>59</v>
      </c>
      <c r="H2545" t="s">
        <v>60</v>
      </c>
      <c r="I2545" t="s">
        <v>61</v>
      </c>
      <c r="J2545" t="s">
        <v>62</v>
      </c>
      <c r="K2545" t="s">
        <v>63</v>
      </c>
      <c r="L2545" t="s">
        <v>64</v>
      </c>
      <c r="M2545" t="s">
        <v>77</v>
      </c>
      <c r="N2545" t="s">
        <v>78</v>
      </c>
      <c r="O2545" t="s">
        <v>79</v>
      </c>
      <c r="P2545" t="s">
        <v>133</v>
      </c>
      <c r="Q2545" t="s">
        <v>134</v>
      </c>
      <c r="R2545" t="s">
        <v>70</v>
      </c>
      <c r="S2545">
        <v>746234.19946536003</v>
      </c>
      <c r="T2545">
        <v>84.223443164463006</v>
      </c>
      <c r="U2545">
        <v>23.733404431937</v>
      </c>
      <c r="V2545">
        <v>31442.358031921998</v>
      </c>
      <c r="W2545">
        <v>0</v>
      </c>
    </row>
    <row r="2546" spans="3:23" x14ac:dyDescent="0.35">
      <c r="C2546" s="12">
        <v>44136</v>
      </c>
      <c r="D2546" s="12">
        <v>44165</v>
      </c>
      <c r="E2546" t="s">
        <v>21</v>
      </c>
      <c r="F2546" t="s">
        <v>59</v>
      </c>
      <c r="G2546" t="s">
        <v>59</v>
      </c>
      <c r="H2546" t="s">
        <v>87</v>
      </c>
      <c r="I2546" t="s">
        <v>61</v>
      </c>
      <c r="J2546" t="s">
        <v>62</v>
      </c>
      <c r="K2546" t="s">
        <v>63</v>
      </c>
      <c r="L2546" t="s">
        <v>64</v>
      </c>
      <c r="M2546" t="s">
        <v>101</v>
      </c>
      <c r="N2546" t="s">
        <v>102</v>
      </c>
      <c r="O2546" t="s">
        <v>93</v>
      </c>
      <c r="P2546" t="s">
        <v>176</v>
      </c>
      <c r="Q2546" t="s">
        <v>177</v>
      </c>
      <c r="R2546" t="s">
        <v>70</v>
      </c>
      <c r="S2546">
        <v>746192.15922420996</v>
      </c>
      <c r="T2546">
        <v>52.644453850753997</v>
      </c>
      <c r="U2546">
        <v>29.037395328988001</v>
      </c>
      <c r="V2546">
        <v>25697.627172478999</v>
      </c>
      <c r="W2546">
        <v>0</v>
      </c>
    </row>
    <row r="2547" spans="3:23" x14ac:dyDescent="0.35">
      <c r="C2547" s="12">
        <v>43647</v>
      </c>
      <c r="D2547" s="12">
        <v>43677</v>
      </c>
      <c r="E2547" t="s">
        <v>75</v>
      </c>
      <c r="F2547" t="s">
        <v>59</v>
      </c>
      <c r="G2547" t="s">
        <v>59</v>
      </c>
      <c r="H2547" t="s">
        <v>76</v>
      </c>
      <c r="I2547" t="s">
        <v>61</v>
      </c>
      <c r="J2547" t="s">
        <v>62</v>
      </c>
      <c r="K2547" t="s">
        <v>63</v>
      </c>
      <c r="L2547" t="s">
        <v>64</v>
      </c>
      <c r="M2547" t="s">
        <v>65</v>
      </c>
      <c r="N2547" t="s">
        <v>117</v>
      </c>
      <c r="O2547" t="s">
        <v>93</v>
      </c>
      <c r="P2547" t="s">
        <v>118</v>
      </c>
      <c r="Q2547" t="s">
        <v>119</v>
      </c>
      <c r="R2547" t="s">
        <v>70</v>
      </c>
      <c r="S2547">
        <v>745927.39116539003</v>
      </c>
      <c r="T2547">
        <v>73.366967104512</v>
      </c>
      <c r="U2547">
        <v>47.619659649995</v>
      </c>
      <c r="V2547">
        <v>15664.273887044999</v>
      </c>
      <c r="W2547">
        <v>0</v>
      </c>
    </row>
    <row r="2548" spans="3:23" x14ac:dyDescent="0.35">
      <c r="C2548" s="12">
        <v>44044</v>
      </c>
      <c r="D2548" s="12">
        <v>44074</v>
      </c>
      <c r="E2548" t="s">
        <v>20</v>
      </c>
      <c r="F2548" t="s">
        <v>59</v>
      </c>
      <c r="G2548" t="s">
        <v>59</v>
      </c>
      <c r="H2548" t="s">
        <v>60</v>
      </c>
      <c r="I2548" t="s">
        <v>61</v>
      </c>
      <c r="J2548" t="s">
        <v>62</v>
      </c>
      <c r="K2548" t="s">
        <v>63</v>
      </c>
      <c r="L2548" t="s">
        <v>64</v>
      </c>
      <c r="M2548" t="s">
        <v>65</v>
      </c>
      <c r="N2548" t="s">
        <v>92</v>
      </c>
      <c r="O2548" t="s">
        <v>93</v>
      </c>
      <c r="P2548" t="s">
        <v>188</v>
      </c>
      <c r="Q2548" t="s">
        <v>189</v>
      </c>
      <c r="R2548" t="s">
        <v>70</v>
      </c>
      <c r="S2548">
        <v>745857.65663430002</v>
      </c>
      <c r="T2548">
        <v>50.899752260368999</v>
      </c>
      <c r="U2548">
        <v>59.785766436925002</v>
      </c>
      <c r="V2548">
        <v>12475.505477064</v>
      </c>
      <c r="W2548">
        <v>0</v>
      </c>
    </row>
    <row r="2549" spans="3:23" x14ac:dyDescent="0.35">
      <c r="C2549" s="12">
        <v>44013</v>
      </c>
      <c r="D2549" s="12">
        <v>44043</v>
      </c>
      <c r="E2549" t="s">
        <v>20</v>
      </c>
      <c r="F2549" t="s">
        <v>59</v>
      </c>
      <c r="G2549" t="s">
        <v>59</v>
      </c>
      <c r="H2549" t="s">
        <v>76</v>
      </c>
      <c r="I2549" t="s">
        <v>61</v>
      </c>
      <c r="J2549" t="s">
        <v>62</v>
      </c>
      <c r="K2549" t="s">
        <v>63</v>
      </c>
      <c r="L2549" t="s">
        <v>64</v>
      </c>
      <c r="M2549" t="s">
        <v>88</v>
      </c>
      <c r="N2549" t="s">
        <v>150</v>
      </c>
      <c r="O2549" t="s">
        <v>93</v>
      </c>
      <c r="P2549" t="s">
        <v>164</v>
      </c>
      <c r="Q2549" t="s">
        <v>165</v>
      </c>
      <c r="R2549" t="s">
        <v>70</v>
      </c>
      <c r="S2549">
        <v>745170.38744928001</v>
      </c>
      <c r="T2549">
        <v>75.949300800895003</v>
      </c>
      <c r="U2549">
        <v>30.099934281715001</v>
      </c>
      <c r="V2549">
        <v>24756.545329135999</v>
      </c>
      <c r="W2549">
        <v>0</v>
      </c>
    </row>
    <row r="2550" spans="3:23" x14ac:dyDescent="0.35">
      <c r="C2550" s="12">
        <v>43983</v>
      </c>
      <c r="D2550" s="12">
        <v>44012</v>
      </c>
      <c r="E2550" t="s">
        <v>20</v>
      </c>
      <c r="F2550" t="s">
        <v>59</v>
      </c>
      <c r="G2550" t="s">
        <v>59</v>
      </c>
      <c r="H2550" t="s">
        <v>76</v>
      </c>
      <c r="I2550" t="s">
        <v>61</v>
      </c>
      <c r="J2550" t="s">
        <v>62</v>
      </c>
      <c r="K2550" t="s">
        <v>63</v>
      </c>
      <c r="L2550" t="s">
        <v>64</v>
      </c>
      <c r="M2550" t="s">
        <v>96</v>
      </c>
      <c r="N2550" t="s">
        <v>111</v>
      </c>
      <c r="O2550" t="s">
        <v>112</v>
      </c>
      <c r="P2550" t="s">
        <v>113</v>
      </c>
      <c r="Q2550" t="s">
        <v>114</v>
      </c>
      <c r="R2550" t="s">
        <v>70</v>
      </c>
      <c r="S2550">
        <v>744907.22048977006</v>
      </c>
      <c r="T2550">
        <v>83.870006086436007</v>
      </c>
      <c r="U2550">
        <v>48.024126881316</v>
      </c>
      <c r="V2550">
        <v>15511.103873489999</v>
      </c>
      <c r="W2550">
        <v>0</v>
      </c>
    </row>
    <row r="2551" spans="3:23" x14ac:dyDescent="0.35">
      <c r="C2551" s="12">
        <v>43647</v>
      </c>
      <c r="D2551" s="12">
        <v>43677</v>
      </c>
      <c r="E2551" t="s">
        <v>75</v>
      </c>
      <c r="F2551" t="s">
        <v>59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  <c r="L2551" t="s">
        <v>64</v>
      </c>
      <c r="M2551" t="s">
        <v>101</v>
      </c>
      <c r="N2551" t="s">
        <v>102</v>
      </c>
      <c r="O2551" t="s">
        <v>93</v>
      </c>
      <c r="P2551" t="s">
        <v>131</v>
      </c>
      <c r="Q2551" t="s">
        <v>132</v>
      </c>
      <c r="R2551" t="s">
        <v>70</v>
      </c>
      <c r="S2551">
        <v>744559.95620562998</v>
      </c>
      <c r="T2551">
        <v>75.202029136226997</v>
      </c>
      <c r="U2551">
        <v>25.560952069980999</v>
      </c>
      <c r="V2551">
        <v>29128.803738105998</v>
      </c>
      <c r="W2551">
        <v>0</v>
      </c>
    </row>
    <row r="2552" spans="3:23" x14ac:dyDescent="0.35">
      <c r="C2552" s="12">
        <v>44348</v>
      </c>
      <c r="D2552" s="12">
        <v>44377</v>
      </c>
      <c r="E2552" t="s">
        <v>21</v>
      </c>
      <c r="F2552" t="s">
        <v>59</v>
      </c>
      <c r="G2552" t="s">
        <v>59</v>
      </c>
      <c r="H2552" t="s">
        <v>60</v>
      </c>
      <c r="I2552" t="s">
        <v>61</v>
      </c>
      <c r="J2552" t="s">
        <v>62</v>
      </c>
      <c r="K2552" t="s">
        <v>63</v>
      </c>
      <c r="L2552" t="s">
        <v>64</v>
      </c>
      <c r="M2552" t="s">
        <v>65</v>
      </c>
      <c r="N2552" t="s">
        <v>66</v>
      </c>
      <c r="O2552" t="s">
        <v>67</v>
      </c>
      <c r="P2552" t="s">
        <v>155</v>
      </c>
      <c r="Q2552" t="s">
        <v>156</v>
      </c>
      <c r="R2552" t="s">
        <v>70</v>
      </c>
      <c r="S2552">
        <v>744485.98060969997</v>
      </c>
      <c r="T2552">
        <v>74.981569601567998</v>
      </c>
      <c r="U2552">
        <v>51.567466412599998</v>
      </c>
      <c r="V2552">
        <v>14437.125428132</v>
      </c>
      <c r="W2552">
        <v>0</v>
      </c>
    </row>
    <row r="2553" spans="3:23" x14ac:dyDescent="0.35">
      <c r="C2553" s="12">
        <v>44228</v>
      </c>
      <c r="D2553" s="12">
        <v>44255</v>
      </c>
      <c r="E2553" t="s">
        <v>21</v>
      </c>
      <c r="F2553" t="s">
        <v>59</v>
      </c>
      <c r="G2553" t="s">
        <v>59</v>
      </c>
      <c r="H2553" t="s">
        <v>87</v>
      </c>
      <c r="I2553" t="s">
        <v>61</v>
      </c>
      <c r="J2553" t="s">
        <v>62</v>
      </c>
      <c r="K2553" t="s">
        <v>63</v>
      </c>
      <c r="L2553" t="s">
        <v>64</v>
      </c>
      <c r="M2553" t="s">
        <v>77</v>
      </c>
      <c r="N2553" t="s">
        <v>78</v>
      </c>
      <c r="O2553" t="s">
        <v>79</v>
      </c>
      <c r="P2553" t="s">
        <v>135</v>
      </c>
      <c r="Q2553" t="s">
        <v>136</v>
      </c>
      <c r="R2553" t="s">
        <v>70</v>
      </c>
      <c r="S2553">
        <v>744203.25853852998</v>
      </c>
      <c r="T2553">
        <v>76.236428106668995</v>
      </c>
      <c r="U2553">
        <v>20.101497019408999</v>
      </c>
      <c r="V2553">
        <v>37022.280371455003</v>
      </c>
      <c r="W2553">
        <v>0</v>
      </c>
    </row>
    <row r="2554" spans="3:23" x14ac:dyDescent="0.35">
      <c r="C2554" s="12">
        <v>43678</v>
      </c>
      <c r="D2554" s="12">
        <v>43708</v>
      </c>
      <c r="E2554" t="s">
        <v>75</v>
      </c>
      <c r="F2554" t="s">
        <v>59</v>
      </c>
      <c r="G2554" t="s">
        <v>59</v>
      </c>
      <c r="H2554" t="s">
        <v>76</v>
      </c>
      <c r="I2554" t="s">
        <v>61</v>
      </c>
      <c r="J2554" t="s">
        <v>62</v>
      </c>
      <c r="K2554" t="s">
        <v>63</v>
      </c>
      <c r="L2554" t="s">
        <v>64</v>
      </c>
      <c r="M2554" t="s">
        <v>65</v>
      </c>
      <c r="N2554" t="s">
        <v>117</v>
      </c>
      <c r="O2554" t="s">
        <v>93</v>
      </c>
      <c r="P2554" t="s">
        <v>118</v>
      </c>
      <c r="Q2554" t="s">
        <v>119</v>
      </c>
      <c r="R2554" t="s">
        <v>70</v>
      </c>
      <c r="S2554">
        <v>743899.99427755002</v>
      </c>
      <c r="T2554">
        <v>74.360227244738994</v>
      </c>
      <c r="U2554">
        <v>48.153917248825998</v>
      </c>
      <c r="V2554">
        <v>15448.37962888</v>
      </c>
      <c r="W2554">
        <v>0</v>
      </c>
    </row>
    <row r="2555" spans="3:23" x14ac:dyDescent="0.35">
      <c r="C2555" s="12">
        <v>43647</v>
      </c>
      <c r="D2555" s="12">
        <v>43677</v>
      </c>
      <c r="E2555" t="s">
        <v>75</v>
      </c>
      <c r="F2555" t="s">
        <v>59</v>
      </c>
      <c r="G2555" t="s">
        <v>59</v>
      </c>
      <c r="H2555" t="s">
        <v>87</v>
      </c>
      <c r="I2555" t="s">
        <v>61</v>
      </c>
      <c r="J2555" t="s">
        <v>62</v>
      </c>
      <c r="K2555" t="s">
        <v>63</v>
      </c>
      <c r="L2555" t="s">
        <v>64</v>
      </c>
      <c r="M2555" t="s">
        <v>96</v>
      </c>
      <c r="N2555" t="s">
        <v>97</v>
      </c>
      <c r="O2555" t="s">
        <v>98</v>
      </c>
      <c r="P2555" t="s">
        <v>99</v>
      </c>
      <c r="Q2555" t="s">
        <v>100</v>
      </c>
      <c r="R2555" t="s">
        <v>70</v>
      </c>
      <c r="S2555">
        <v>743100.11801308999</v>
      </c>
      <c r="T2555">
        <v>49.033047456075998</v>
      </c>
      <c r="U2555">
        <v>62.931783775939998</v>
      </c>
      <c r="V2555">
        <v>11808.025665675999</v>
      </c>
      <c r="W2555">
        <v>0</v>
      </c>
    </row>
    <row r="2556" spans="3:23" x14ac:dyDescent="0.35">
      <c r="C2556" s="12">
        <v>43922</v>
      </c>
      <c r="D2556" s="12">
        <v>43951</v>
      </c>
      <c r="E2556" t="s">
        <v>20</v>
      </c>
      <c r="F2556" t="s">
        <v>59</v>
      </c>
      <c r="G2556" t="s">
        <v>59</v>
      </c>
      <c r="H2556" t="s">
        <v>60</v>
      </c>
      <c r="I2556" t="s">
        <v>61</v>
      </c>
      <c r="J2556" t="s">
        <v>62</v>
      </c>
      <c r="K2556" t="s">
        <v>63</v>
      </c>
      <c r="L2556" t="s">
        <v>64</v>
      </c>
      <c r="M2556" t="s">
        <v>65</v>
      </c>
      <c r="N2556" t="s">
        <v>66</v>
      </c>
      <c r="O2556" t="s">
        <v>67</v>
      </c>
      <c r="P2556" t="s">
        <v>155</v>
      </c>
      <c r="Q2556" t="s">
        <v>156</v>
      </c>
      <c r="R2556" t="s">
        <v>70</v>
      </c>
      <c r="S2556">
        <v>743017.73311538005</v>
      </c>
      <c r="T2556">
        <v>78.813680421553997</v>
      </c>
      <c r="U2556">
        <v>44.365625106656999</v>
      </c>
      <c r="V2556">
        <v>16747.599776383999</v>
      </c>
      <c r="W2556">
        <v>0</v>
      </c>
    </row>
    <row r="2557" spans="3:23" x14ac:dyDescent="0.35">
      <c r="C2557" s="12">
        <v>44136</v>
      </c>
      <c r="D2557" s="12">
        <v>44165</v>
      </c>
      <c r="E2557" t="s">
        <v>21</v>
      </c>
      <c r="F2557" t="s">
        <v>59</v>
      </c>
      <c r="G2557" t="s">
        <v>59</v>
      </c>
      <c r="H2557" t="s">
        <v>87</v>
      </c>
      <c r="I2557" t="s">
        <v>61</v>
      </c>
      <c r="J2557" t="s">
        <v>62</v>
      </c>
      <c r="K2557" t="s">
        <v>63</v>
      </c>
      <c r="L2557" t="s">
        <v>64</v>
      </c>
      <c r="M2557" t="s">
        <v>101</v>
      </c>
      <c r="N2557" t="s">
        <v>102</v>
      </c>
      <c r="O2557" t="s">
        <v>93</v>
      </c>
      <c r="P2557" t="s">
        <v>308</v>
      </c>
      <c r="Q2557" t="s">
        <v>309</v>
      </c>
      <c r="R2557" t="s">
        <v>70</v>
      </c>
      <c r="S2557">
        <v>742701.92094101</v>
      </c>
      <c r="T2557">
        <v>18.169606076491998</v>
      </c>
      <c r="U2557">
        <v>22.975639155574999</v>
      </c>
      <c r="V2557">
        <v>32325.626108241999</v>
      </c>
      <c r="W2557">
        <v>0</v>
      </c>
    </row>
    <row r="2558" spans="3:23" x14ac:dyDescent="0.35">
      <c r="C2558" s="12">
        <v>44013</v>
      </c>
      <c r="D2558" s="12">
        <v>44043</v>
      </c>
      <c r="E2558" t="s">
        <v>20</v>
      </c>
      <c r="F2558" t="s">
        <v>59</v>
      </c>
      <c r="G2558" t="s">
        <v>59</v>
      </c>
      <c r="H2558" t="s">
        <v>87</v>
      </c>
      <c r="I2558" t="s">
        <v>61</v>
      </c>
      <c r="J2558" t="s">
        <v>62</v>
      </c>
      <c r="K2558" t="s">
        <v>63</v>
      </c>
      <c r="L2558" t="s">
        <v>64</v>
      </c>
      <c r="M2558" t="s">
        <v>77</v>
      </c>
      <c r="N2558" t="s">
        <v>78</v>
      </c>
      <c r="O2558" t="s">
        <v>79</v>
      </c>
      <c r="P2558" t="s">
        <v>135</v>
      </c>
      <c r="Q2558" t="s">
        <v>136</v>
      </c>
      <c r="R2558" t="s">
        <v>70</v>
      </c>
      <c r="S2558">
        <v>742475.73404837004</v>
      </c>
      <c r="T2558">
        <v>75.569944511664005</v>
      </c>
      <c r="U2558">
        <v>20.183087800471</v>
      </c>
      <c r="V2558">
        <v>36787.023937489001</v>
      </c>
      <c r="W2558">
        <v>0</v>
      </c>
    </row>
    <row r="2559" spans="3:23" x14ac:dyDescent="0.35">
      <c r="C2559" s="12">
        <v>43435</v>
      </c>
      <c r="D2559" s="12">
        <v>43465</v>
      </c>
      <c r="E2559" t="s">
        <v>75</v>
      </c>
      <c r="F2559" t="s">
        <v>59</v>
      </c>
      <c r="G2559" t="s">
        <v>59</v>
      </c>
      <c r="H2559" t="s">
        <v>76</v>
      </c>
      <c r="I2559" t="s">
        <v>61</v>
      </c>
      <c r="J2559" t="s">
        <v>62</v>
      </c>
      <c r="K2559" t="s">
        <v>63</v>
      </c>
      <c r="L2559" t="s">
        <v>64</v>
      </c>
      <c r="M2559" t="s">
        <v>88</v>
      </c>
      <c r="N2559" t="s">
        <v>150</v>
      </c>
      <c r="O2559" t="s">
        <v>93</v>
      </c>
      <c r="P2559" t="s">
        <v>151</v>
      </c>
      <c r="Q2559" t="s">
        <v>152</v>
      </c>
      <c r="R2559" t="s">
        <v>70</v>
      </c>
      <c r="S2559">
        <v>742201.18664934998</v>
      </c>
      <c r="T2559">
        <v>76.171903574379996</v>
      </c>
      <c r="U2559">
        <v>28.989656183163</v>
      </c>
      <c r="V2559">
        <v>25602.276272611001</v>
      </c>
      <c r="W2559">
        <v>0</v>
      </c>
    </row>
    <row r="2560" spans="3:23" x14ac:dyDescent="0.35">
      <c r="C2560" s="12">
        <v>43586</v>
      </c>
      <c r="D2560" s="12">
        <v>43616</v>
      </c>
      <c r="E2560" t="s">
        <v>75</v>
      </c>
      <c r="F2560" t="s">
        <v>59</v>
      </c>
      <c r="G2560" t="s">
        <v>59</v>
      </c>
      <c r="H2560" t="s">
        <v>76</v>
      </c>
      <c r="I2560" t="s">
        <v>61</v>
      </c>
      <c r="J2560" t="s">
        <v>62</v>
      </c>
      <c r="K2560" t="s">
        <v>63</v>
      </c>
      <c r="L2560" t="s">
        <v>64</v>
      </c>
      <c r="M2560" t="s">
        <v>65</v>
      </c>
      <c r="N2560" t="s">
        <v>92</v>
      </c>
      <c r="O2560" t="s">
        <v>93</v>
      </c>
      <c r="P2560" t="s">
        <v>142</v>
      </c>
      <c r="Q2560" t="s">
        <v>143</v>
      </c>
      <c r="R2560" t="s">
        <v>70</v>
      </c>
      <c r="S2560">
        <v>742157.95987102005</v>
      </c>
      <c r="T2560">
        <v>52.538951433055999</v>
      </c>
      <c r="U2560">
        <v>136.72437774350999</v>
      </c>
      <c r="V2560">
        <v>5428.1319258463</v>
      </c>
      <c r="W2560">
        <v>0</v>
      </c>
    </row>
    <row r="2561" spans="3:23" x14ac:dyDescent="0.35">
      <c r="C2561" s="12">
        <v>43922</v>
      </c>
      <c r="D2561" s="12">
        <v>43951</v>
      </c>
      <c r="E2561" t="s">
        <v>20</v>
      </c>
      <c r="F2561" t="s">
        <v>59</v>
      </c>
      <c r="G2561" t="s">
        <v>59</v>
      </c>
      <c r="H2561" t="s">
        <v>76</v>
      </c>
      <c r="I2561" t="s">
        <v>61</v>
      </c>
      <c r="J2561" t="s">
        <v>62</v>
      </c>
      <c r="K2561" t="s">
        <v>63</v>
      </c>
      <c r="L2561" t="s">
        <v>64</v>
      </c>
      <c r="M2561" t="s">
        <v>77</v>
      </c>
      <c r="N2561" t="s">
        <v>78</v>
      </c>
      <c r="O2561" t="s">
        <v>79</v>
      </c>
      <c r="P2561" t="s">
        <v>135</v>
      </c>
      <c r="Q2561" t="s">
        <v>136</v>
      </c>
      <c r="R2561" t="s">
        <v>70</v>
      </c>
      <c r="S2561">
        <v>741686.22944304999</v>
      </c>
      <c r="T2561">
        <v>81.320761128903001</v>
      </c>
      <c r="U2561">
        <v>23.426795982459002</v>
      </c>
      <c r="V2561">
        <v>31659.738275707001</v>
      </c>
      <c r="W2561">
        <v>0</v>
      </c>
    </row>
    <row r="2562" spans="3:23" x14ac:dyDescent="0.35">
      <c r="C2562" s="12">
        <v>43374</v>
      </c>
      <c r="D2562" s="12">
        <v>43404</v>
      </c>
      <c r="E2562" t="s">
        <v>75</v>
      </c>
      <c r="F2562" t="s">
        <v>59</v>
      </c>
      <c r="G2562" t="s">
        <v>59</v>
      </c>
      <c r="H2562" t="s">
        <v>87</v>
      </c>
      <c r="I2562" t="s">
        <v>61</v>
      </c>
      <c r="J2562" t="s">
        <v>62</v>
      </c>
      <c r="K2562" t="s">
        <v>63</v>
      </c>
      <c r="L2562" t="s">
        <v>64</v>
      </c>
      <c r="M2562" t="s">
        <v>77</v>
      </c>
      <c r="N2562" t="s">
        <v>78</v>
      </c>
      <c r="O2562" t="s">
        <v>79</v>
      </c>
      <c r="P2562" t="s">
        <v>135</v>
      </c>
      <c r="Q2562" t="s">
        <v>136</v>
      </c>
      <c r="R2562" t="s">
        <v>70</v>
      </c>
      <c r="S2562">
        <v>741465.44648456003</v>
      </c>
      <c r="T2562">
        <v>76.313702217916997</v>
      </c>
      <c r="U2562">
        <v>20.258650396632</v>
      </c>
      <c r="V2562">
        <v>36599.942837645998</v>
      </c>
      <c r="W2562">
        <v>0</v>
      </c>
    </row>
    <row r="2563" spans="3:23" x14ac:dyDescent="0.35">
      <c r="C2563" s="12">
        <v>44440</v>
      </c>
      <c r="D2563" s="12">
        <v>44469</v>
      </c>
      <c r="E2563" t="s">
        <v>21</v>
      </c>
      <c r="F2563" t="s">
        <v>59</v>
      </c>
      <c r="G2563" t="s">
        <v>59</v>
      </c>
      <c r="H2563" t="s">
        <v>76</v>
      </c>
      <c r="I2563" t="s">
        <v>61</v>
      </c>
      <c r="J2563" t="s">
        <v>62</v>
      </c>
      <c r="K2563" t="s">
        <v>63</v>
      </c>
      <c r="L2563" t="s">
        <v>64</v>
      </c>
      <c r="M2563" t="s">
        <v>101</v>
      </c>
      <c r="N2563" t="s">
        <v>102</v>
      </c>
      <c r="O2563" t="s">
        <v>93</v>
      </c>
      <c r="P2563" t="s">
        <v>103</v>
      </c>
      <c r="Q2563" t="s">
        <v>104</v>
      </c>
      <c r="R2563" t="s">
        <v>70</v>
      </c>
      <c r="S2563">
        <v>741402.08378163003</v>
      </c>
      <c r="T2563">
        <v>90.966642197671007</v>
      </c>
      <c r="U2563">
        <v>27.690528563027001</v>
      </c>
      <c r="V2563">
        <v>26774.573193650001</v>
      </c>
      <c r="W2563">
        <v>0</v>
      </c>
    </row>
    <row r="2564" spans="3:23" x14ac:dyDescent="0.35">
      <c r="C2564" s="12">
        <v>44317</v>
      </c>
      <c r="D2564" s="12">
        <v>44347</v>
      </c>
      <c r="E2564" t="s">
        <v>21</v>
      </c>
      <c r="F2564" t="s">
        <v>59</v>
      </c>
      <c r="G2564" t="s">
        <v>59</v>
      </c>
      <c r="H2564" t="s">
        <v>60</v>
      </c>
      <c r="I2564" t="s">
        <v>61</v>
      </c>
      <c r="J2564" t="s">
        <v>62</v>
      </c>
      <c r="K2564" t="s">
        <v>63</v>
      </c>
      <c r="L2564" t="s">
        <v>64</v>
      </c>
      <c r="M2564" t="s">
        <v>65</v>
      </c>
      <c r="N2564" t="s">
        <v>66</v>
      </c>
      <c r="O2564" t="s">
        <v>67</v>
      </c>
      <c r="P2564" t="s">
        <v>155</v>
      </c>
      <c r="Q2564" t="s">
        <v>156</v>
      </c>
      <c r="R2564" t="s">
        <v>70</v>
      </c>
      <c r="S2564">
        <v>741195.22413304995</v>
      </c>
      <c r="T2564">
        <v>75.740833719828004</v>
      </c>
      <c r="U2564">
        <v>51.514541711528999</v>
      </c>
      <c r="V2564">
        <v>14388.077608912999</v>
      </c>
      <c r="W2564">
        <v>0</v>
      </c>
    </row>
    <row r="2565" spans="3:23" x14ac:dyDescent="0.35">
      <c r="C2565" s="12">
        <v>44378</v>
      </c>
      <c r="D2565" s="12">
        <v>44408</v>
      </c>
      <c r="E2565" t="s">
        <v>21</v>
      </c>
      <c r="F2565" t="s">
        <v>59</v>
      </c>
      <c r="G2565" t="s">
        <v>59</v>
      </c>
      <c r="H2565" t="s">
        <v>87</v>
      </c>
      <c r="I2565" t="s">
        <v>61</v>
      </c>
      <c r="J2565" t="s">
        <v>62</v>
      </c>
      <c r="K2565" t="s">
        <v>63</v>
      </c>
      <c r="L2565" t="s">
        <v>64</v>
      </c>
      <c r="M2565" t="s">
        <v>65</v>
      </c>
      <c r="N2565" t="s">
        <v>92</v>
      </c>
      <c r="O2565" t="s">
        <v>93</v>
      </c>
      <c r="P2565" t="s">
        <v>188</v>
      </c>
      <c r="Q2565" t="s">
        <v>189</v>
      </c>
      <c r="R2565" t="s">
        <v>70</v>
      </c>
      <c r="S2565">
        <v>740695.30112436996</v>
      </c>
      <c r="T2565">
        <v>24.516199939644</v>
      </c>
      <c r="U2565">
        <v>64.116053668164</v>
      </c>
      <c r="V2565">
        <v>11552.415639270001</v>
      </c>
      <c r="W2565">
        <v>0</v>
      </c>
    </row>
    <row r="2566" spans="3:23" x14ac:dyDescent="0.35">
      <c r="C2566" s="12">
        <v>43952</v>
      </c>
      <c r="D2566" s="12">
        <v>43982</v>
      </c>
      <c r="E2566" t="s">
        <v>20</v>
      </c>
      <c r="F2566" t="s">
        <v>59</v>
      </c>
      <c r="G2566" t="s">
        <v>59</v>
      </c>
      <c r="H2566" t="s">
        <v>87</v>
      </c>
      <c r="I2566" t="s">
        <v>61</v>
      </c>
      <c r="J2566" t="s">
        <v>62</v>
      </c>
      <c r="K2566" t="s">
        <v>63</v>
      </c>
      <c r="L2566" t="s">
        <v>64</v>
      </c>
      <c r="M2566" t="s">
        <v>82</v>
      </c>
      <c r="N2566" t="s">
        <v>120</v>
      </c>
      <c r="O2566" t="s">
        <v>121</v>
      </c>
      <c r="P2566" t="s">
        <v>162</v>
      </c>
      <c r="Q2566" t="s">
        <v>163</v>
      </c>
      <c r="R2566" t="s">
        <v>70</v>
      </c>
      <c r="S2566">
        <v>740410.65003795002</v>
      </c>
      <c r="T2566">
        <v>40.873828614445003</v>
      </c>
      <c r="U2566">
        <v>52.218740020119</v>
      </c>
      <c r="V2566">
        <v>14179.021741097</v>
      </c>
      <c r="W2566">
        <v>0</v>
      </c>
    </row>
    <row r="2567" spans="3:23" x14ac:dyDescent="0.35">
      <c r="C2567" s="12">
        <v>43983</v>
      </c>
      <c r="D2567" s="12">
        <v>44012</v>
      </c>
      <c r="E2567" t="s">
        <v>20</v>
      </c>
      <c r="F2567" t="s">
        <v>59</v>
      </c>
      <c r="G2567" t="s">
        <v>59</v>
      </c>
      <c r="H2567" t="s">
        <v>76</v>
      </c>
      <c r="I2567" t="s">
        <v>61</v>
      </c>
      <c r="J2567" t="s">
        <v>62</v>
      </c>
      <c r="K2567" t="s">
        <v>63</v>
      </c>
      <c r="L2567" t="s">
        <v>64</v>
      </c>
      <c r="M2567" t="s">
        <v>101</v>
      </c>
      <c r="N2567" t="s">
        <v>102</v>
      </c>
      <c r="O2567" t="s">
        <v>93</v>
      </c>
      <c r="P2567" t="s">
        <v>176</v>
      </c>
      <c r="Q2567" t="s">
        <v>177</v>
      </c>
      <c r="R2567" t="s">
        <v>70</v>
      </c>
      <c r="S2567">
        <v>739934.90053011</v>
      </c>
      <c r="T2567">
        <v>69.836929449985007</v>
      </c>
      <c r="U2567">
        <v>30.698817643868999</v>
      </c>
      <c r="V2567">
        <v>24103.042309771001</v>
      </c>
      <c r="W2567">
        <v>0</v>
      </c>
    </row>
    <row r="2568" spans="3:23" x14ac:dyDescent="0.35">
      <c r="C2568" s="12">
        <v>44044</v>
      </c>
      <c r="D2568" s="12">
        <v>44074</v>
      </c>
      <c r="E2568" t="s">
        <v>20</v>
      </c>
      <c r="F2568" t="s">
        <v>59</v>
      </c>
      <c r="G2568" t="s">
        <v>59</v>
      </c>
      <c r="H2568" t="s">
        <v>76</v>
      </c>
      <c r="I2568" t="s">
        <v>61</v>
      </c>
      <c r="J2568" t="s">
        <v>62</v>
      </c>
      <c r="K2568" t="s">
        <v>63</v>
      </c>
      <c r="L2568" t="s">
        <v>64</v>
      </c>
      <c r="M2568" t="s">
        <v>101</v>
      </c>
      <c r="N2568" t="s">
        <v>102</v>
      </c>
      <c r="O2568" t="s">
        <v>93</v>
      </c>
      <c r="P2568" t="s">
        <v>176</v>
      </c>
      <c r="Q2568" t="s">
        <v>177</v>
      </c>
      <c r="R2568" t="s">
        <v>70</v>
      </c>
      <c r="S2568">
        <v>739021.11375551997</v>
      </c>
      <c r="T2568">
        <v>69.588361512172</v>
      </c>
      <c r="U2568">
        <v>29.575945099535002</v>
      </c>
      <c r="V2568">
        <v>24987.235784634999</v>
      </c>
      <c r="W2568">
        <v>0</v>
      </c>
    </row>
    <row r="2569" spans="3:23" x14ac:dyDescent="0.35">
      <c r="C2569" s="12">
        <v>43497</v>
      </c>
      <c r="D2569" s="12">
        <v>43524</v>
      </c>
      <c r="E2569" t="s">
        <v>75</v>
      </c>
      <c r="F2569" t="s">
        <v>59</v>
      </c>
      <c r="G2569" t="s">
        <v>59</v>
      </c>
      <c r="H2569" t="s">
        <v>60</v>
      </c>
      <c r="I2569" t="s">
        <v>61</v>
      </c>
      <c r="J2569" t="s">
        <v>62</v>
      </c>
      <c r="K2569" t="s">
        <v>63</v>
      </c>
      <c r="L2569" t="s">
        <v>64</v>
      </c>
      <c r="M2569" t="s">
        <v>65</v>
      </c>
      <c r="N2569" t="s">
        <v>117</v>
      </c>
      <c r="O2569" t="s">
        <v>93</v>
      </c>
      <c r="P2569" t="s">
        <v>144</v>
      </c>
      <c r="Q2569" t="s">
        <v>145</v>
      </c>
      <c r="R2569" t="s">
        <v>70</v>
      </c>
      <c r="S2569">
        <v>738965.30154758005</v>
      </c>
      <c r="T2569">
        <v>61.237158441570998</v>
      </c>
      <c r="U2569">
        <v>53.425852160055001</v>
      </c>
      <c r="V2569">
        <v>13831.60533095</v>
      </c>
      <c r="W2569">
        <v>0</v>
      </c>
    </row>
    <row r="2570" spans="3:23" x14ac:dyDescent="0.35">
      <c r="C2570" s="12">
        <v>43647</v>
      </c>
      <c r="D2570" s="12">
        <v>43677</v>
      </c>
      <c r="E2570" t="s">
        <v>75</v>
      </c>
      <c r="F2570" t="s">
        <v>59</v>
      </c>
      <c r="G2570" t="s">
        <v>59</v>
      </c>
      <c r="H2570" t="s">
        <v>76</v>
      </c>
      <c r="I2570" t="s">
        <v>61</v>
      </c>
      <c r="J2570" t="s">
        <v>62</v>
      </c>
      <c r="K2570" t="s">
        <v>63</v>
      </c>
      <c r="L2570" t="s">
        <v>64</v>
      </c>
      <c r="M2570" t="s">
        <v>82</v>
      </c>
      <c r="N2570" t="s">
        <v>83</v>
      </c>
      <c r="O2570" t="s">
        <v>84</v>
      </c>
      <c r="P2570" t="s">
        <v>160</v>
      </c>
      <c r="Q2570" t="s">
        <v>161</v>
      </c>
      <c r="R2570" t="s">
        <v>70</v>
      </c>
      <c r="S2570">
        <v>738111.23220032</v>
      </c>
      <c r="T2570">
        <v>51.057747406063001</v>
      </c>
      <c r="U2570">
        <v>55.397534970929001</v>
      </c>
      <c r="V2570">
        <v>13323.900288842</v>
      </c>
      <c r="W2570">
        <v>1</v>
      </c>
    </row>
    <row r="2571" spans="3:23" x14ac:dyDescent="0.35">
      <c r="C2571" s="12">
        <v>43678</v>
      </c>
      <c r="D2571" s="12">
        <v>43708</v>
      </c>
      <c r="E2571" t="s">
        <v>75</v>
      </c>
      <c r="F2571" t="s">
        <v>59</v>
      </c>
      <c r="G2571" t="s">
        <v>59</v>
      </c>
      <c r="H2571" t="s">
        <v>76</v>
      </c>
      <c r="I2571" t="s">
        <v>61</v>
      </c>
      <c r="J2571" t="s">
        <v>62</v>
      </c>
      <c r="K2571" t="s">
        <v>63</v>
      </c>
      <c r="L2571" t="s">
        <v>64</v>
      </c>
      <c r="M2571" t="s">
        <v>96</v>
      </c>
      <c r="N2571" t="s">
        <v>111</v>
      </c>
      <c r="O2571" t="s">
        <v>112</v>
      </c>
      <c r="P2571" t="s">
        <v>113</v>
      </c>
      <c r="Q2571" t="s">
        <v>114</v>
      </c>
      <c r="R2571" t="s">
        <v>70</v>
      </c>
      <c r="S2571">
        <v>738076.10235514003</v>
      </c>
      <c r="T2571">
        <v>85.371291247342</v>
      </c>
      <c r="U2571">
        <v>46.328843468621002</v>
      </c>
      <c r="V2571">
        <v>15931.243844993</v>
      </c>
      <c r="W2571">
        <v>0</v>
      </c>
    </row>
    <row r="2572" spans="3:23" x14ac:dyDescent="0.35">
      <c r="C2572" s="12">
        <v>43525</v>
      </c>
      <c r="D2572" s="12">
        <v>43555</v>
      </c>
      <c r="E2572" t="s">
        <v>75</v>
      </c>
      <c r="F2572" t="s">
        <v>59</v>
      </c>
      <c r="G2572" t="s">
        <v>59</v>
      </c>
      <c r="H2572" t="s">
        <v>87</v>
      </c>
      <c r="I2572" t="s">
        <v>61</v>
      </c>
      <c r="J2572" t="s">
        <v>62</v>
      </c>
      <c r="K2572" t="s">
        <v>63</v>
      </c>
      <c r="L2572" t="s">
        <v>64</v>
      </c>
      <c r="M2572" t="s">
        <v>96</v>
      </c>
      <c r="N2572" t="s">
        <v>97</v>
      </c>
      <c r="O2572" t="s">
        <v>98</v>
      </c>
      <c r="P2572" t="s">
        <v>99</v>
      </c>
      <c r="Q2572" t="s">
        <v>100</v>
      </c>
      <c r="R2572" t="s">
        <v>70</v>
      </c>
      <c r="S2572">
        <v>738070.05953434994</v>
      </c>
      <c r="T2572">
        <v>48.866168771679</v>
      </c>
      <c r="U2572">
        <v>62.814686181131997</v>
      </c>
      <c r="V2572">
        <v>11749.960151134999</v>
      </c>
      <c r="W2572">
        <v>0</v>
      </c>
    </row>
    <row r="2573" spans="3:23" x14ac:dyDescent="0.35">
      <c r="C2573" s="12">
        <v>43374</v>
      </c>
      <c r="D2573" s="12">
        <v>43404</v>
      </c>
      <c r="E2573" t="s">
        <v>75</v>
      </c>
      <c r="F2573" t="s">
        <v>59</v>
      </c>
      <c r="G2573" t="s">
        <v>59</v>
      </c>
      <c r="H2573" t="s">
        <v>60</v>
      </c>
      <c r="I2573" t="s">
        <v>61</v>
      </c>
      <c r="J2573" t="s">
        <v>62</v>
      </c>
      <c r="K2573" t="s">
        <v>63</v>
      </c>
      <c r="L2573" t="s">
        <v>64</v>
      </c>
      <c r="M2573" t="s">
        <v>96</v>
      </c>
      <c r="N2573" t="s">
        <v>97</v>
      </c>
      <c r="O2573" t="s">
        <v>98</v>
      </c>
      <c r="P2573" t="s">
        <v>206</v>
      </c>
      <c r="Q2573" t="s">
        <v>207</v>
      </c>
      <c r="R2573" t="s">
        <v>70</v>
      </c>
      <c r="S2573">
        <v>737245.27740131004</v>
      </c>
      <c r="T2573">
        <v>32.646672198154</v>
      </c>
      <c r="U2573">
        <v>261.80908341514998</v>
      </c>
      <c r="V2573">
        <v>2815.9652361345002</v>
      </c>
      <c r="W2573">
        <v>0</v>
      </c>
    </row>
    <row r="2574" spans="3:23" x14ac:dyDescent="0.35">
      <c r="C2574" s="12">
        <v>43647</v>
      </c>
      <c r="D2574" s="12">
        <v>43677</v>
      </c>
      <c r="E2574" t="s">
        <v>75</v>
      </c>
      <c r="F2574" t="s">
        <v>59</v>
      </c>
      <c r="G2574" t="s">
        <v>59</v>
      </c>
      <c r="H2574" t="s">
        <v>76</v>
      </c>
      <c r="I2574" t="s">
        <v>61</v>
      </c>
      <c r="J2574" t="s">
        <v>62</v>
      </c>
      <c r="K2574" t="s">
        <v>63</v>
      </c>
      <c r="L2574" t="s">
        <v>64</v>
      </c>
      <c r="M2574" t="s">
        <v>96</v>
      </c>
      <c r="N2574" t="s">
        <v>111</v>
      </c>
      <c r="O2574" t="s">
        <v>112</v>
      </c>
      <c r="P2574" t="s">
        <v>113</v>
      </c>
      <c r="Q2574" t="s">
        <v>114</v>
      </c>
      <c r="R2574" t="s">
        <v>70</v>
      </c>
      <c r="S2574">
        <v>736835.89220876002</v>
      </c>
      <c r="T2574">
        <v>83.996490903690002</v>
      </c>
      <c r="U2574">
        <v>45.881382077837998</v>
      </c>
      <c r="V2574">
        <v>16059.583622802</v>
      </c>
      <c r="W2574">
        <v>0</v>
      </c>
    </row>
    <row r="2575" spans="3:23" x14ac:dyDescent="0.35">
      <c r="C2575" s="12">
        <v>44378</v>
      </c>
      <c r="D2575" s="12">
        <v>44408</v>
      </c>
      <c r="E2575" t="s">
        <v>21</v>
      </c>
      <c r="F2575" t="s">
        <v>59</v>
      </c>
      <c r="G2575" t="s">
        <v>59</v>
      </c>
      <c r="H2575" t="s">
        <v>60</v>
      </c>
      <c r="I2575" t="s">
        <v>61</v>
      </c>
      <c r="J2575" t="s">
        <v>62</v>
      </c>
      <c r="K2575" t="s">
        <v>63</v>
      </c>
      <c r="L2575" t="s">
        <v>64</v>
      </c>
      <c r="M2575" t="s">
        <v>96</v>
      </c>
      <c r="N2575" t="s">
        <v>97</v>
      </c>
      <c r="O2575" t="s">
        <v>98</v>
      </c>
      <c r="P2575" t="s">
        <v>206</v>
      </c>
      <c r="Q2575" t="s">
        <v>207</v>
      </c>
      <c r="R2575" t="s">
        <v>70</v>
      </c>
      <c r="S2575">
        <v>735803.33231106994</v>
      </c>
      <c r="T2575">
        <v>26.956794474287999</v>
      </c>
      <c r="U2575">
        <v>327.37125488104999</v>
      </c>
      <c r="V2575">
        <v>2247.6113016654999</v>
      </c>
      <c r="W2575">
        <v>0</v>
      </c>
    </row>
    <row r="2576" spans="3:23" x14ac:dyDescent="0.35">
      <c r="C2576" s="12">
        <v>43952</v>
      </c>
      <c r="D2576" s="12">
        <v>43982</v>
      </c>
      <c r="E2576" t="s">
        <v>20</v>
      </c>
      <c r="F2576" t="s">
        <v>59</v>
      </c>
      <c r="G2576" t="s">
        <v>59</v>
      </c>
      <c r="H2576" t="s">
        <v>87</v>
      </c>
      <c r="I2576" t="s">
        <v>61</v>
      </c>
      <c r="J2576" t="s">
        <v>62</v>
      </c>
      <c r="K2576" t="s">
        <v>63</v>
      </c>
      <c r="L2576" t="s">
        <v>64</v>
      </c>
      <c r="M2576" t="s">
        <v>65</v>
      </c>
      <c r="N2576" t="s">
        <v>92</v>
      </c>
      <c r="O2576" t="s">
        <v>93</v>
      </c>
      <c r="P2576" t="s">
        <v>146</v>
      </c>
      <c r="Q2576" t="s">
        <v>147</v>
      </c>
      <c r="R2576" t="s">
        <v>70</v>
      </c>
      <c r="S2576">
        <v>735600.89220132004</v>
      </c>
      <c r="T2576">
        <v>43.245710036063997</v>
      </c>
      <c r="U2576">
        <v>50.853747069534997</v>
      </c>
      <c r="V2576">
        <v>14465.028333025</v>
      </c>
      <c r="W2576">
        <v>0</v>
      </c>
    </row>
    <row r="2577" spans="3:23" x14ac:dyDescent="0.35">
      <c r="C2577" s="12">
        <v>44044</v>
      </c>
      <c r="D2577" s="12">
        <v>44074</v>
      </c>
      <c r="E2577" t="s">
        <v>20</v>
      </c>
      <c r="F2577" t="s">
        <v>59</v>
      </c>
      <c r="G2577" t="s">
        <v>59</v>
      </c>
      <c r="H2577" t="s">
        <v>76</v>
      </c>
      <c r="I2577" t="s">
        <v>61</v>
      </c>
      <c r="J2577" t="s">
        <v>62</v>
      </c>
      <c r="K2577" t="s">
        <v>63</v>
      </c>
      <c r="L2577" t="s">
        <v>64</v>
      </c>
      <c r="M2577" t="s">
        <v>77</v>
      </c>
      <c r="N2577" t="s">
        <v>78</v>
      </c>
      <c r="O2577" t="s">
        <v>79</v>
      </c>
      <c r="P2577" t="s">
        <v>135</v>
      </c>
      <c r="Q2577" t="s">
        <v>136</v>
      </c>
      <c r="R2577" t="s">
        <v>70</v>
      </c>
      <c r="S2577">
        <v>735281.62690237002</v>
      </c>
      <c r="T2577">
        <v>81.977871738443994</v>
      </c>
      <c r="U2577">
        <v>22.581085163712999</v>
      </c>
      <c r="V2577">
        <v>32561.837554377002</v>
      </c>
      <c r="W2577">
        <v>0</v>
      </c>
    </row>
    <row r="2578" spans="3:23" x14ac:dyDescent="0.35">
      <c r="C2578" s="12">
        <v>43617</v>
      </c>
      <c r="D2578" s="12">
        <v>43646</v>
      </c>
      <c r="E2578" t="s">
        <v>75</v>
      </c>
      <c r="F2578" t="s">
        <v>59</v>
      </c>
      <c r="G2578" t="s">
        <v>59</v>
      </c>
      <c r="H2578" t="s">
        <v>76</v>
      </c>
      <c r="I2578" t="s">
        <v>61</v>
      </c>
      <c r="J2578" t="s">
        <v>62</v>
      </c>
      <c r="K2578" t="s">
        <v>63</v>
      </c>
      <c r="L2578" t="s">
        <v>64</v>
      </c>
      <c r="M2578" t="s">
        <v>65</v>
      </c>
      <c r="N2578" t="s">
        <v>92</v>
      </c>
      <c r="O2578" t="s">
        <v>93</v>
      </c>
      <c r="P2578" t="s">
        <v>142</v>
      </c>
      <c r="Q2578" t="s">
        <v>143</v>
      </c>
      <c r="R2578" t="s">
        <v>70</v>
      </c>
      <c r="S2578">
        <v>734688.62655885995</v>
      </c>
      <c r="T2578">
        <v>52.44866571136</v>
      </c>
      <c r="U2578">
        <v>136.9183672648</v>
      </c>
      <c r="V2578">
        <v>5365.8880195233996</v>
      </c>
      <c r="W2578">
        <v>0</v>
      </c>
    </row>
    <row r="2579" spans="3:23" x14ac:dyDescent="0.35">
      <c r="C2579" s="12">
        <v>43525</v>
      </c>
      <c r="D2579" s="12">
        <v>43555</v>
      </c>
      <c r="E2579" t="s">
        <v>75</v>
      </c>
      <c r="F2579" t="s">
        <v>59</v>
      </c>
      <c r="G2579" t="s">
        <v>59</v>
      </c>
      <c r="H2579" t="s">
        <v>60</v>
      </c>
      <c r="I2579" t="s">
        <v>61</v>
      </c>
      <c r="J2579" t="s">
        <v>62</v>
      </c>
      <c r="K2579" t="s">
        <v>63</v>
      </c>
      <c r="L2579" t="s">
        <v>64</v>
      </c>
      <c r="M2579" t="s">
        <v>96</v>
      </c>
      <c r="N2579" t="s">
        <v>97</v>
      </c>
      <c r="O2579" t="s">
        <v>98</v>
      </c>
      <c r="P2579" t="s">
        <v>206</v>
      </c>
      <c r="Q2579" t="s">
        <v>207</v>
      </c>
      <c r="R2579" t="s">
        <v>70</v>
      </c>
      <c r="S2579">
        <v>734583.17441968003</v>
      </c>
      <c r="T2579">
        <v>37.406170368110999</v>
      </c>
      <c r="U2579">
        <v>271.48516274502998</v>
      </c>
      <c r="V2579">
        <v>2705.7949207690999</v>
      </c>
      <c r="W2579">
        <v>0</v>
      </c>
    </row>
    <row r="2580" spans="3:23" x14ac:dyDescent="0.35">
      <c r="C2580" s="12">
        <v>43770</v>
      </c>
      <c r="D2580" s="12">
        <v>43799</v>
      </c>
      <c r="E2580" t="s">
        <v>20</v>
      </c>
      <c r="F2580" t="s">
        <v>59</v>
      </c>
      <c r="G2580" t="s">
        <v>59</v>
      </c>
      <c r="H2580" t="s">
        <v>60</v>
      </c>
      <c r="I2580" t="s">
        <v>61</v>
      </c>
      <c r="J2580" t="s">
        <v>62</v>
      </c>
      <c r="K2580" t="s">
        <v>63</v>
      </c>
      <c r="L2580" t="s">
        <v>64</v>
      </c>
      <c r="M2580" t="s">
        <v>96</v>
      </c>
      <c r="N2580" t="s">
        <v>97</v>
      </c>
      <c r="O2580" t="s">
        <v>98</v>
      </c>
      <c r="P2580" t="s">
        <v>206</v>
      </c>
      <c r="Q2580" t="s">
        <v>207</v>
      </c>
      <c r="R2580" t="s">
        <v>70</v>
      </c>
      <c r="S2580">
        <v>734331.64691360004</v>
      </c>
      <c r="T2580">
        <v>36.116990094347997</v>
      </c>
      <c r="U2580">
        <v>294.90118865159002</v>
      </c>
      <c r="V2580">
        <v>2490.093886265</v>
      </c>
      <c r="W2580">
        <v>0</v>
      </c>
    </row>
    <row r="2581" spans="3:23" x14ac:dyDescent="0.35">
      <c r="C2581" s="12">
        <v>44409</v>
      </c>
      <c r="D2581" s="12">
        <v>44439</v>
      </c>
      <c r="E2581" t="s">
        <v>21</v>
      </c>
      <c r="F2581" t="s">
        <v>59</v>
      </c>
      <c r="G2581" t="s">
        <v>59</v>
      </c>
      <c r="H2581" t="s">
        <v>87</v>
      </c>
      <c r="I2581" t="s">
        <v>61</v>
      </c>
      <c r="J2581" t="s">
        <v>62</v>
      </c>
      <c r="K2581" t="s">
        <v>63</v>
      </c>
      <c r="L2581" t="s">
        <v>64</v>
      </c>
      <c r="M2581" t="s">
        <v>65</v>
      </c>
      <c r="N2581" t="s">
        <v>66</v>
      </c>
      <c r="O2581" t="s">
        <v>67</v>
      </c>
      <c r="P2581" t="s">
        <v>148</v>
      </c>
      <c r="Q2581" t="s">
        <v>149</v>
      </c>
      <c r="R2581" t="s">
        <v>70</v>
      </c>
      <c r="S2581">
        <v>733934.04472266999</v>
      </c>
      <c r="T2581">
        <v>49.007068446913003</v>
      </c>
      <c r="U2581">
        <v>54.523725604837999</v>
      </c>
      <c r="V2581">
        <v>13460.819791403999</v>
      </c>
      <c r="W2581">
        <v>0</v>
      </c>
    </row>
    <row r="2582" spans="3:23" x14ac:dyDescent="0.35">
      <c r="C2582" s="12">
        <v>43586</v>
      </c>
      <c r="D2582" s="12">
        <v>43616</v>
      </c>
      <c r="E2582" t="s">
        <v>75</v>
      </c>
      <c r="F2582" t="s">
        <v>59</v>
      </c>
      <c r="G2582" t="s">
        <v>59</v>
      </c>
      <c r="H2582" t="s">
        <v>76</v>
      </c>
      <c r="I2582" t="s">
        <v>61</v>
      </c>
      <c r="J2582" t="s">
        <v>62</v>
      </c>
      <c r="K2582" t="s">
        <v>63</v>
      </c>
      <c r="L2582" t="s">
        <v>64</v>
      </c>
      <c r="M2582" t="s">
        <v>82</v>
      </c>
      <c r="N2582" t="s">
        <v>124</v>
      </c>
      <c r="O2582" t="s">
        <v>108</v>
      </c>
      <c r="P2582" t="s">
        <v>125</v>
      </c>
      <c r="Q2582" t="s">
        <v>126</v>
      </c>
      <c r="R2582" t="s">
        <v>70</v>
      </c>
      <c r="S2582">
        <v>733372.90793244005</v>
      </c>
      <c r="T2582">
        <v>76.123498908737005</v>
      </c>
      <c r="U2582">
        <v>29.520175473068001</v>
      </c>
      <c r="V2582">
        <v>24843.108016126</v>
      </c>
      <c r="W2582">
        <v>0</v>
      </c>
    </row>
    <row r="2583" spans="3:23" x14ac:dyDescent="0.35">
      <c r="C2583" s="12">
        <v>43586</v>
      </c>
      <c r="D2583" s="12">
        <v>43616</v>
      </c>
      <c r="E2583" t="s">
        <v>75</v>
      </c>
      <c r="F2583" t="s">
        <v>59</v>
      </c>
      <c r="G2583" t="s">
        <v>59</v>
      </c>
      <c r="H2583" t="s">
        <v>60</v>
      </c>
      <c r="I2583" t="s">
        <v>61</v>
      </c>
      <c r="J2583" t="s">
        <v>62</v>
      </c>
      <c r="K2583" t="s">
        <v>63</v>
      </c>
      <c r="L2583" t="s">
        <v>64</v>
      </c>
      <c r="M2583" t="s">
        <v>101</v>
      </c>
      <c r="N2583" t="s">
        <v>102</v>
      </c>
      <c r="O2583" t="s">
        <v>93</v>
      </c>
      <c r="P2583" t="s">
        <v>131</v>
      </c>
      <c r="Q2583" t="s">
        <v>132</v>
      </c>
      <c r="R2583" t="s">
        <v>70</v>
      </c>
      <c r="S2583">
        <v>733357.79884386004</v>
      </c>
      <c r="T2583">
        <v>74.991901725383002</v>
      </c>
      <c r="U2583">
        <v>24.904668314685999</v>
      </c>
      <c r="V2583">
        <v>29446.599712849998</v>
      </c>
      <c r="W2583">
        <v>0</v>
      </c>
    </row>
    <row r="2584" spans="3:23" x14ac:dyDescent="0.35">
      <c r="C2584" s="12">
        <v>44348</v>
      </c>
      <c r="D2584" s="12">
        <v>44377</v>
      </c>
      <c r="E2584" t="s">
        <v>21</v>
      </c>
      <c r="F2584" t="s">
        <v>59</v>
      </c>
      <c r="G2584" t="s">
        <v>59</v>
      </c>
      <c r="H2584" t="s">
        <v>60</v>
      </c>
      <c r="I2584" t="s">
        <v>61</v>
      </c>
      <c r="J2584" t="s">
        <v>62</v>
      </c>
      <c r="K2584" t="s">
        <v>63</v>
      </c>
      <c r="L2584" t="s">
        <v>64</v>
      </c>
      <c r="M2584" t="s">
        <v>96</v>
      </c>
      <c r="N2584" t="s">
        <v>111</v>
      </c>
      <c r="O2584" t="s">
        <v>112</v>
      </c>
      <c r="P2584" t="s">
        <v>196</v>
      </c>
      <c r="Q2584" t="s">
        <v>197</v>
      </c>
      <c r="R2584" t="s">
        <v>70</v>
      </c>
      <c r="S2584">
        <v>732874.62655378995</v>
      </c>
      <c r="T2584">
        <v>56.424598969770003</v>
      </c>
      <c r="U2584">
        <v>124.98363935831</v>
      </c>
      <c r="V2584">
        <v>5863.7644920287003</v>
      </c>
      <c r="W2584">
        <v>0</v>
      </c>
    </row>
    <row r="2585" spans="3:23" x14ac:dyDescent="0.35">
      <c r="C2585" s="12">
        <v>43435</v>
      </c>
      <c r="D2585" s="12">
        <v>43465</v>
      </c>
      <c r="E2585" t="s">
        <v>75</v>
      </c>
      <c r="F2585" t="s">
        <v>59</v>
      </c>
      <c r="G2585" t="s">
        <v>59</v>
      </c>
      <c r="H2585" t="s">
        <v>76</v>
      </c>
      <c r="I2585" t="s">
        <v>61</v>
      </c>
      <c r="J2585" t="s">
        <v>62</v>
      </c>
      <c r="K2585" t="s">
        <v>63</v>
      </c>
      <c r="L2585" t="s">
        <v>64</v>
      </c>
      <c r="M2585" t="s">
        <v>96</v>
      </c>
      <c r="N2585" t="s">
        <v>111</v>
      </c>
      <c r="O2585" t="s">
        <v>112</v>
      </c>
      <c r="P2585" t="s">
        <v>113</v>
      </c>
      <c r="Q2585" t="s">
        <v>114</v>
      </c>
      <c r="R2585" t="s">
        <v>70</v>
      </c>
      <c r="S2585">
        <v>732815.21530470997</v>
      </c>
      <c r="T2585">
        <v>83.444292622934</v>
      </c>
      <c r="U2585">
        <v>46.148954099305001</v>
      </c>
      <c r="V2585">
        <v>15879.346121860999</v>
      </c>
      <c r="W2585">
        <v>0</v>
      </c>
    </row>
    <row r="2586" spans="3:23" x14ac:dyDescent="0.35">
      <c r="C2586" s="12">
        <v>43891</v>
      </c>
      <c r="D2586" s="12">
        <v>43921</v>
      </c>
      <c r="E2586" t="s">
        <v>20</v>
      </c>
      <c r="F2586" t="s">
        <v>59</v>
      </c>
      <c r="G2586" t="s">
        <v>59</v>
      </c>
      <c r="H2586" t="s">
        <v>60</v>
      </c>
      <c r="I2586" t="s">
        <v>61</v>
      </c>
      <c r="J2586" t="s">
        <v>62</v>
      </c>
      <c r="K2586" t="s">
        <v>63</v>
      </c>
      <c r="L2586" t="s">
        <v>64</v>
      </c>
      <c r="M2586" t="s">
        <v>65</v>
      </c>
      <c r="N2586" t="s">
        <v>66</v>
      </c>
      <c r="O2586" t="s">
        <v>67</v>
      </c>
      <c r="P2586" t="s">
        <v>148</v>
      </c>
      <c r="Q2586" t="s">
        <v>149</v>
      </c>
      <c r="R2586" t="s">
        <v>70</v>
      </c>
      <c r="S2586">
        <v>732082.53086765006</v>
      </c>
      <c r="T2586">
        <v>80.665697644936998</v>
      </c>
      <c r="U2586">
        <v>55.484052423004002</v>
      </c>
      <c r="V2586">
        <v>13194.467579374999</v>
      </c>
      <c r="W2586">
        <v>0</v>
      </c>
    </row>
    <row r="2587" spans="3:23" x14ac:dyDescent="0.35">
      <c r="C2587" s="12">
        <v>43497</v>
      </c>
      <c r="D2587" s="12">
        <v>43524</v>
      </c>
      <c r="E2587" t="s">
        <v>75</v>
      </c>
      <c r="F2587" t="s">
        <v>59</v>
      </c>
      <c r="G2587" t="s">
        <v>59</v>
      </c>
      <c r="H2587" t="s">
        <v>76</v>
      </c>
      <c r="I2587" t="s">
        <v>61</v>
      </c>
      <c r="J2587" t="s">
        <v>62</v>
      </c>
      <c r="K2587" t="s">
        <v>63</v>
      </c>
      <c r="L2587" t="s">
        <v>64</v>
      </c>
      <c r="M2587" t="s">
        <v>65</v>
      </c>
      <c r="N2587" t="s">
        <v>92</v>
      </c>
      <c r="O2587" t="s">
        <v>93</v>
      </c>
      <c r="P2587" t="s">
        <v>142</v>
      </c>
      <c r="Q2587" t="s">
        <v>143</v>
      </c>
      <c r="R2587" t="s">
        <v>70</v>
      </c>
      <c r="S2587">
        <v>732006.55987329001</v>
      </c>
      <c r="T2587">
        <v>53.427733196368003</v>
      </c>
      <c r="U2587">
        <v>135.57611780001</v>
      </c>
      <c r="V2587">
        <v>5399.2293904820999</v>
      </c>
      <c r="W2587">
        <v>0</v>
      </c>
    </row>
    <row r="2588" spans="3:23" x14ac:dyDescent="0.35">
      <c r="C2588" s="12">
        <v>43983</v>
      </c>
      <c r="D2588" s="12">
        <v>44012</v>
      </c>
      <c r="E2588" t="s">
        <v>20</v>
      </c>
      <c r="F2588" t="s">
        <v>59</v>
      </c>
      <c r="G2588" t="s">
        <v>59</v>
      </c>
      <c r="H2588" t="s">
        <v>87</v>
      </c>
      <c r="I2588" t="s">
        <v>61</v>
      </c>
      <c r="J2588" t="s">
        <v>62</v>
      </c>
      <c r="K2588" t="s">
        <v>63</v>
      </c>
      <c r="L2588" t="s">
        <v>64</v>
      </c>
      <c r="M2588" t="s">
        <v>65</v>
      </c>
      <c r="N2588" t="s">
        <v>66</v>
      </c>
      <c r="O2588" t="s">
        <v>67</v>
      </c>
      <c r="P2588" t="s">
        <v>148</v>
      </c>
      <c r="Q2588" t="s">
        <v>149</v>
      </c>
      <c r="R2588" t="s">
        <v>70</v>
      </c>
      <c r="S2588">
        <v>731890.82116340997</v>
      </c>
      <c r="T2588">
        <v>45.299391727512997</v>
      </c>
      <c r="U2588">
        <v>51.372150000738998</v>
      </c>
      <c r="V2588">
        <v>14246.840382442</v>
      </c>
      <c r="W2588">
        <v>0</v>
      </c>
    </row>
    <row r="2589" spans="3:23" x14ac:dyDescent="0.35">
      <c r="C2589" s="12">
        <v>44348</v>
      </c>
      <c r="D2589" s="12">
        <v>44377</v>
      </c>
      <c r="E2589" t="s">
        <v>21</v>
      </c>
      <c r="F2589" t="s">
        <v>59</v>
      </c>
      <c r="G2589" t="s">
        <v>59</v>
      </c>
      <c r="H2589" t="s">
        <v>87</v>
      </c>
      <c r="I2589" t="s">
        <v>61</v>
      </c>
      <c r="J2589" t="s">
        <v>62</v>
      </c>
      <c r="K2589" t="s">
        <v>63</v>
      </c>
      <c r="L2589" t="s">
        <v>64</v>
      </c>
      <c r="M2589" t="s">
        <v>65</v>
      </c>
      <c r="N2589" t="s">
        <v>117</v>
      </c>
      <c r="O2589" t="s">
        <v>93</v>
      </c>
      <c r="P2589" t="s">
        <v>144</v>
      </c>
      <c r="Q2589" t="s">
        <v>145</v>
      </c>
      <c r="R2589" t="s">
        <v>70</v>
      </c>
      <c r="S2589">
        <v>731842.73989115003</v>
      </c>
      <c r="T2589">
        <v>36.042341487736998</v>
      </c>
      <c r="U2589">
        <v>55.760761588931999</v>
      </c>
      <c r="V2589">
        <v>13124.690535726</v>
      </c>
      <c r="W2589">
        <v>0</v>
      </c>
    </row>
    <row r="2590" spans="3:23" x14ac:dyDescent="0.35">
      <c r="C2590" s="12">
        <v>44166</v>
      </c>
      <c r="D2590" s="12">
        <v>44196</v>
      </c>
      <c r="E2590" t="s">
        <v>21</v>
      </c>
      <c r="F2590" t="s">
        <v>59</v>
      </c>
      <c r="G2590" t="s">
        <v>59</v>
      </c>
      <c r="H2590" t="s">
        <v>76</v>
      </c>
      <c r="I2590" t="s">
        <v>61</v>
      </c>
      <c r="J2590" t="s">
        <v>62</v>
      </c>
      <c r="K2590" t="s">
        <v>63</v>
      </c>
      <c r="L2590" t="s">
        <v>64</v>
      </c>
      <c r="M2590" t="s">
        <v>77</v>
      </c>
      <c r="N2590" t="s">
        <v>78</v>
      </c>
      <c r="O2590" t="s">
        <v>79</v>
      </c>
      <c r="P2590" t="s">
        <v>135</v>
      </c>
      <c r="Q2590" t="s">
        <v>136</v>
      </c>
      <c r="R2590" t="s">
        <v>70</v>
      </c>
      <c r="S2590">
        <v>730760.25052154996</v>
      </c>
      <c r="T2590">
        <v>84.901653298712006</v>
      </c>
      <c r="U2590">
        <v>23.750578600556999</v>
      </c>
      <c r="V2590">
        <v>30768.103077052001</v>
      </c>
      <c r="W2590">
        <v>0</v>
      </c>
    </row>
    <row r="2591" spans="3:23" x14ac:dyDescent="0.35">
      <c r="C2591" s="12">
        <v>44013</v>
      </c>
      <c r="D2591" s="12">
        <v>44043</v>
      </c>
      <c r="E2591" t="s">
        <v>20</v>
      </c>
      <c r="F2591" t="s">
        <v>59</v>
      </c>
      <c r="G2591" t="s">
        <v>59</v>
      </c>
      <c r="H2591" t="s">
        <v>87</v>
      </c>
      <c r="I2591" t="s">
        <v>61</v>
      </c>
      <c r="J2591" t="s">
        <v>62</v>
      </c>
      <c r="K2591" t="s">
        <v>63</v>
      </c>
      <c r="L2591" t="s">
        <v>64</v>
      </c>
      <c r="M2591" t="s">
        <v>65</v>
      </c>
      <c r="N2591" t="s">
        <v>66</v>
      </c>
      <c r="O2591" t="s">
        <v>67</v>
      </c>
      <c r="P2591" t="s">
        <v>148</v>
      </c>
      <c r="Q2591" t="s">
        <v>149</v>
      </c>
      <c r="R2591" t="s">
        <v>70</v>
      </c>
      <c r="S2591">
        <v>730573.48866518994</v>
      </c>
      <c r="T2591">
        <v>45.918560474948997</v>
      </c>
      <c r="U2591">
        <v>52.025502096121997</v>
      </c>
      <c r="V2591">
        <v>14042.603323949999</v>
      </c>
      <c r="W2591">
        <v>0</v>
      </c>
    </row>
    <row r="2592" spans="3:23" x14ac:dyDescent="0.35">
      <c r="C2592" s="12">
        <v>43952</v>
      </c>
      <c r="D2592" s="12">
        <v>43982</v>
      </c>
      <c r="E2592" t="s">
        <v>20</v>
      </c>
      <c r="F2592" t="s">
        <v>59</v>
      </c>
      <c r="G2592" t="s">
        <v>59</v>
      </c>
      <c r="H2592" t="s">
        <v>76</v>
      </c>
      <c r="I2592" t="s">
        <v>61</v>
      </c>
      <c r="J2592" t="s">
        <v>62</v>
      </c>
      <c r="K2592" t="s">
        <v>63</v>
      </c>
      <c r="L2592" t="s">
        <v>64</v>
      </c>
      <c r="M2592" t="s">
        <v>65</v>
      </c>
      <c r="N2592" t="s">
        <v>117</v>
      </c>
      <c r="O2592" t="s">
        <v>93</v>
      </c>
      <c r="P2592" t="s">
        <v>144</v>
      </c>
      <c r="Q2592" t="s">
        <v>145</v>
      </c>
      <c r="R2592" t="s">
        <v>70</v>
      </c>
      <c r="S2592">
        <v>730531.28754853003</v>
      </c>
      <c r="T2592">
        <v>62.962514125745997</v>
      </c>
      <c r="U2592">
        <v>56.900085686875997</v>
      </c>
      <c r="V2592">
        <v>12838.843364291</v>
      </c>
      <c r="W2592">
        <v>0</v>
      </c>
    </row>
    <row r="2593" spans="3:23" x14ac:dyDescent="0.35">
      <c r="C2593" s="12">
        <v>43983</v>
      </c>
      <c r="D2593" s="12">
        <v>44012</v>
      </c>
      <c r="E2593" t="s">
        <v>20</v>
      </c>
      <c r="F2593" t="s">
        <v>59</v>
      </c>
      <c r="G2593" t="s">
        <v>59</v>
      </c>
      <c r="H2593" t="s">
        <v>76</v>
      </c>
      <c r="I2593" t="s">
        <v>61</v>
      </c>
      <c r="J2593" t="s">
        <v>62</v>
      </c>
      <c r="K2593" t="s">
        <v>63</v>
      </c>
      <c r="L2593" t="s">
        <v>64</v>
      </c>
      <c r="M2593" t="s">
        <v>88</v>
      </c>
      <c r="N2593" t="s">
        <v>150</v>
      </c>
      <c r="O2593" t="s">
        <v>93</v>
      </c>
      <c r="P2593" t="s">
        <v>164</v>
      </c>
      <c r="Q2593" t="s">
        <v>165</v>
      </c>
      <c r="R2593" t="s">
        <v>70</v>
      </c>
      <c r="S2593">
        <v>729862.87995382003</v>
      </c>
      <c r="T2593">
        <v>75.920474789874007</v>
      </c>
      <c r="U2593">
        <v>30.167724458803999</v>
      </c>
      <c r="V2593">
        <v>24193.501268234999</v>
      </c>
      <c r="W2593">
        <v>0</v>
      </c>
    </row>
    <row r="2594" spans="3:23" x14ac:dyDescent="0.35">
      <c r="C2594" s="12">
        <v>43525</v>
      </c>
      <c r="D2594" s="12">
        <v>43555</v>
      </c>
      <c r="E2594" t="s">
        <v>75</v>
      </c>
      <c r="F2594" t="s">
        <v>59</v>
      </c>
      <c r="G2594" t="s">
        <v>59</v>
      </c>
      <c r="H2594" t="s">
        <v>87</v>
      </c>
      <c r="I2594" t="s">
        <v>61</v>
      </c>
      <c r="J2594" t="s">
        <v>62</v>
      </c>
      <c r="K2594" t="s">
        <v>63</v>
      </c>
      <c r="L2594" t="s">
        <v>64</v>
      </c>
      <c r="M2594" t="s">
        <v>82</v>
      </c>
      <c r="N2594" t="s">
        <v>83</v>
      </c>
      <c r="O2594" t="s">
        <v>84</v>
      </c>
      <c r="P2594" t="s">
        <v>160</v>
      </c>
      <c r="Q2594" t="s">
        <v>161</v>
      </c>
      <c r="R2594" t="s">
        <v>70</v>
      </c>
      <c r="S2594">
        <v>729329.88503979996</v>
      </c>
      <c r="T2594">
        <v>39.202520365238001</v>
      </c>
      <c r="U2594">
        <v>53.420267594305002</v>
      </c>
      <c r="V2594">
        <v>13652.681236617</v>
      </c>
      <c r="W2594">
        <v>1</v>
      </c>
    </row>
    <row r="2595" spans="3:23" x14ac:dyDescent="0.35">
      <c r="C2595" s="12">
        <v>43952</v>
      </c>
      <c r="D2595" s="12">
        <v>43982</v>
      </c>
      <c r="E2595" t="s">
        <v>20</v>
      </c>
      <c r="F2595" t="s">
        <v>59</v>
      </c>
      <c r="G2595" t="s">
        <v>59</v>
      </c>
      <c r="H2595" t="s">
        <v>60</v>
      </c>
      <c r="I2595" t="s">
        <v>61</v>
      </c>
      <c r="J2595" t="s">
        <v>62</v>
      </c>
      <c r="K2595" t="s">
        <v>63</v>
      </c>
      <c r="L2595" t="s">
        <v>64</v>
      </c>
      <c r="M2595" t="s">
        <v>96</v>
      </c>
      <c r="N2595" t="s">
        <v>97</v>
      </c>
      <c r="O2595" t="s">
        <v>98</v>
      </c>
      <c r="P2595" t="s">
        <v>217</v>
      </c>
      <c r="Q2595" t="s">
        <v>218</v>
      </c>
      <c r="R2595" t="s">
        <v>70</v>
      </c>
      <c r="S2595">
        <v>728715.75139097997</v>
      </c>
      <c r="T2595">
        <v>46.487116977988002</v>
      </c>
      <c r="U2595">
        <v>127.26866545985</v>
      </c>
      <c r="V2595">
        <v>5725.806495715</v>
      </c>
      <c r="W2595">
        <v>0</v>
      </c>
    </row>
    <row r="2596" spans="3:23" x14ac:dyDescent="0.35">
      <c r="C2596" s="12">
        <v>44348</v>
      </c>
      <c r="D2596" s="12">
        <v>44377</v>
      </c>
      <c r="E2596" t="s">
        <v>21</v>
      </c>
      <c r="F2596" t="s">
        <v>59</v>
      </c>
      <c r="G2596" t="s">
        <v>59</v>
      </c>
      <c r="H2596" t="s">
        <v>76</v>
      </c>
      <c r="I2596" t="s">
        <v>61</v>
      </c>
      <c r="J2596" t="s">
        <v>62</v>
      </c>
      <c r="K2596" t="s">
        <v>63</v>
      </c>
      <c r="L2596" t="s">
        <v>64</v>
      </c>
      <c r="M2596" t="s">
        <v>88</v>
      </c>
      <c r="N2596" t="s">
        <v>150</v>
      </c>
      <c r="O2596" t="s">
        <v>93</v>
      </c>
      <c r="P2596" t="s">
        <v>225</v>
      </c>
      <c r="Q2596" t="s">
        <v>226</v>
      </c>
      <c r="R2596" t="s">
        <v>70</v>
      </c>
      <c r="S2596">
        <v>728653.15823949</v>
      </c>
      <c r="T2596">
        <v>40.656198846325999</v>
      </c>
      <c r="U2596">
        <v>29.665811694449999</v>
      </c>
      <c r="V2596">
        <v>24562.050273371999</v>
      </c>
      <c r="W2596">
        <v>0</v>
      </c>
    </row>
    <row r="2597" spans="3:23" x14ac:dyDescent="0.35">
      <c r="C2597" s="12">
        <v>43891</v>
      </c>
      <c r="D2597" s="12">
        <v>43921</v>
      </c>
      <c r="E2597" t="s">
        <v>20</v>
      </c>
      <c r="F2597" t="s">
        <v>59</v>
      </c>
      <c r="G2597" t="s">
        <v>59</v>
      </c>
      <c r="H2597" t="s">
        <v>76</v>
      </c>
      <c r="I2597" t="s">
        <v>61</v>
      </c>
      <c r="J2597" t="s">
        <v>62</v>
      </c>
      <c r="K2597" t="s">
        <v>63</v>
      </c>
      <c r="L2597" t="s">
        <v>64</v>
      </c>
      <c r="M2597" t="s">
        <v>65</v>
      </c>
      <c r="N2597" t="s">
        <v>92</v>
      </c>
      <c r="O2597" t="s">
        <v>93</v>
      </c>
      <c r="P2597" t="s">
        <v>146</v>
      </c>
      <c r="Q2597" t="s">
        <v>147</v>
      </c>
      <c r="R2597" t="s">
        <v>70</v>
      </c>
      <c r="S2597">
        <v>728057.25333106995</v>
      </c>
      <c r="T2597">
        <v>68.983855374098994</v>
      </c>
      <c r="U2597">
        <v>56.568835108521</v>
      </c>
      <c r="V2597">
        <v>12870.288948576999</v>
      </c>
      <c r="W2597">
        <v>0</v>
      </c>
    </row>
    <row r="2598" spans="3:23" x14ac:dyDescent="0.35">
      <c r="C2598" s="12">
        <v>43435</v>
      </c>
      <c r="D2598" s="12">
        <v>43465</v>
      </c>
      <c r="E2598" t="s">
        <v>75</v>
      </c>
      <c r="F2598" t="s">
        <v>59</v>
      </c>
      <c r="G2598" t="s">
        <v>59</v>
      </c>
      <c r="H2598" t="s">
        <v>76</v>
      </c>
      <c r="I2598" t="s">
        <v>61</v>
      </c>
      <c r="J2598" t="s">
        <v>62</v>
      </c>
      <c r="K2598" t="s">
        <v>63</v>
      </c>
      <c r="L2598" t="s">
        <v>64</v>
      </c>
      <c r="M2598" t="s">
        <v>65</v>
      </c>
      <c r="N2598" t="s">
        <v>92</v>
      </c>
      <c r="O2598" t="s">
        <v>93</v>
      </c>
      <c r="P2598" t="s">
        <v>142</v>
      </c>
      <c r="Q2598" t="s">
        <v>143</v>
      </c>
      <c r="R2598" t="s">
        <v>70</v>
      </c>
      <c r="S2598">
        <v>727976.42872967001</v>
      </c>
      <c r="T2598">
        <v>49.503071005700001</v>
      </c>
      <c r="U2598">
        <v>133.26720081918</v>
      </c>
      <c r="V2598">
        <v>5462.5325980804</v>
      </c>
      <c r="W2598">
        <v>0</v>
      </c>
    </row>
    <row r="2599" spans="3:23" x14ac:dyDescent="0.35">
      <c r="C2599" s="12">
        <v>44440</v>
      </c>
      <c r="D2599" s="12">
        <v>44469</v>
      </c>
      <c r="E2599" t="s">
        <v>21</v>
      </c>
      <c r="F2599" t="s">
        <v>59</v>
      </c>
      <c r="G2599" t="s">
        <v>59</v>
      </c>
      <c r="H2599" t="s">
        <v>60</v>
      </c>
      <c r="I2599" t="s">
        <v>61</v>
      </c>
      <c r="J2599" t="s">
        <v>62</v>
      </c>
      <c r="K2599" t="s">
        <v>63</v>
      </c>
      <c r="L2599" t="s">
        <v>64</v>
      </c>
      <c r="M2599" t="s">
        <v>65</v>
      </c>
      <c r="N2599" t="s">
        <v>66</v>
      </c>
      <c r="O2599" t="s">
        <v>67</v>
      </c>
      <c r="P2599" t="s">
        <v>148</v>
      </c>
      <c r="Q2599" t="s">
        <v>149</v>
      </c>
      <c r="R2599" t="s">
        <v>70</v>
      </c>
      <c r="S2599">
        <v>727833.70868896996</v>
      </c>
      <c r="T2599">
        <v>67.199672174143004</v>
      </c>
      <c r="U2599">
        <v>56.110113752029001</v>
      </c>
      <c r="V2599">
        <v>12971.524383385</v>
      </c>
      <c r="W2599">
        <v>0</v>
      </c>
    </row>
    <row r="2600" spans="3:23" x14ac:dyDescent="0.35">
      <c r="C2600" s="12">
        <v>43770</v>
      </c>
      <c r="D2600" s="12">
        <v>43799</v>
      </c>
      <c r="E2600" t="s">
        <v>20</v>
      </c>
      <c r="F2600" t="s">
        <v>59</v>
      </c>
      <c r="G2600" t="s">
        <v>59</v>
      </c>
      <c r="H2600" t="s">
        <v>76</v>
      </c>
      <c r="I2600" t="s">
        <v>61</v>
      </c>
      <c r="J2600" t="s">
        <v>62</v>
      </c>
      <c r="K2600" t="s">
        <v>63</v>
      </c>
      <c r="L2600" t="s">
        <v>64</v>
      </c>
      <c r="M2600" t="s">
        <v>96</v>
      </c>
      <c r="N2600" t="s">
        <v>111</v>
      </c>
      <c r="O2600" t="s">
        <v>112</v>
      </c>
      <c r="P2600" t="s">
        <v>113</v>
      </c>
      <c r="Q2600" t="s">
        <v>114</v>
      </c>
      <c r="R2600" t="s">
        <v>70</v>
      </c>
      <c r="S2600">
        <v>727390.53753362002</v>
      </c>
      <c r="T2600">
        <v>84.254815578858995</v>
      </c>
      <c r="U2600">
        <v>45.182878190620002</v>
      </c>
      <c r="V2600">
        <v>16098.809253914</v>
      </c>
      <c r="W2600">
        <v>0</v>
      </c>
    </row>
    <row r="2601" spans="3:23" x14ac:dyDescent="0.35">
      <c r="C2601" s="12">
        <v>43586</v>
      </c>
      <c r="D2601" s="12">
        <v>43616</v>
      </c>
      <c r="E2601" t="s">
        <v>75</v>
      </c>
      <c r="F2601" t="s">
        <v>59</v>
      </c>
      <c r="G2601" t="s">
        <v>59</v>
      </c>
      <c r="H2601" t="s">
        <v>60</v>
      </c>
      <c r="I2601" t="s">
        <v>61</v>
      </c>
      <c r="J2601" t="s">
        <v>62</v>
      </c>
      <c r="K2601" t="s">
        <v>63</v>
      </c>
      <c r="L2601" t="s">
        <v>64</v>
      </c>
      <c r="M2601" t="s">
        <v>65</v>
      </c>
      <c r="N2601" t="s">
        <v>117</v>
      </c>
      <c r="O2601" t="s">
        <v>93</v>
      </c>
      <c r="P2601" t="s">
        <v>144</v>
      </c>
      <c r="Q2601" t="s">
        <v>145</v>
      </c>
      <c r="R2601" t="s">
        <v>70</v>
      </c>
      <c r="S2601">
        <v>727323.87910573999</v>
      </c>
      <c r="T2601">
        <v>59.896842478838003</v>
      </c>
      <c r="U2601">
        <v>53.163230108114</v>
      </c>
      <c r="V2601">
        <v>13680.957263632001</v>
      </c>
      <c r="W2601">
        <v>0</v>
      </c>
    </row>
    <row r="2602" spans="3:23" x14ac:dyDescent="0.35">
      <c r="C2602" s="12">
        <v>44317</v>
      </c>
      <c r="D2602" s="12">
        <v>44347</v>
      </c>
      <c r="E2602" t="s">
        <v>21</v>
      </c>
      <c r="F2602" t="s">
        <v>59</v>
      </c>
      <c r="G2602" t="s">
        <v>59</v>
      </c>
      <c r="H2602" t="s">
        <v>76</v>
      </c>
      <c r="I2602" t="s">
        <v>61</v>
      </c>
      <c r="J2602" t="s">
        <v>62</v>
      </c>
      <c r="K2602" t="s">
        <v>63</v>
      </c>
      <c r="L2602" t="s">
        <v>64</v>
      </c>
      <c r="M2602" t="s">
        <v>65</v>
      </c>
      <c r="N2602" t="s">
        <v>92</v>
      </c>
      <c r="O2602" t="s">
        <v>93</v>
      </c>
      <c r="P2602" t="s">
        <v>188</v>
      </c>
      <c r="Q2602" t="s">
        <v>189</v>
      </c>
      <c r="R2602" t="s">
        <v>70</v>
      </c>
      <c r="S2602">
        <v>726619.34456164006</v>
      </c>
      <c r="T2602">
        <v>58.237642012613001</v>
      </c>
      <c r="U2602">
        <v>64.321902317612</v>
      </c>
      <c r="V2602">
        <v>11296.608439435</v>
      </c>
      <c r="W2602">
        <v>0</v>
      </c>
    </row>
    <row r="2603" spans="3:23" x14ac:dyDescent="0.35">
      <c r="C2603" s="12">
        <v>43709</v>
      </c>
      <c r="D2603" s="12">
        <v>43738</v>
      </c>
      <c r="E2603" t="s">
        <v>75</v>
      </c>
      <c r="F2603" t="s">
        <v>59</v>
      </c>
      <c r="G2603" t="s">
        <v>59</v>
      </c>
      <c r="H2603" t="s">
        <v>87</v>
      </c>
      <c r="I2603" t="s">
        <v>61</v>
      </c>
      <c r="J2603" t="s">
        <v>62</v>
      </c>
      <c r="K2603" t="s">
        <v>63</v>
      </c>
      <c r="L2603" t="s">
        <v>64</v>
      </c>
      <c r="M2603" t="s">
        <v>77</v>
      </c>
      <c r="N2603" t="s">
        <v>78</v>
      </c>
      <c r="O2603" t="s">
        <v>79</v>
      </c>
      <c r="P2603" t="s">
        <v>186</v>
      </c>
      <c r="Q2603" t="s">
        <v>187</v>
      </c>
      <c r="R2603" t="s">
        <v>70</v>
      </c>
      <c r="S2603">
        <v>726342.88141739997</v>
      </c>
      <c r="T2603">
        <v>39.688273132886003</v>
      </c>
      <c r="U2603">
        <v>16.877403290172001</v>
      </c>
      <c r="V2603">
        <v>43036.411995936003</v>
      </c>
      <c r="W2603">
        <v>0</v>
      </c>
    </row>
    <row r="2604" spans="3:23" x14ac:dyDescent="0.35">
      <c r="C2604" s="12">
        <v>43952</v>
      </c>
      <c r="D2604" s="12">
        <v>43982</v>
      </c>
      <c r="E2604" t="s">
        <v>20</v>
      </c>
      <c r="F2604" t="s">
        <v>59</v>
      </c>
      <c r="G2604" t="s">
        <v>59</v>
      </c>
      <c r="H2604" t="s">
        <v>60</v>
      </c>
      <c r="I2604" t="s">
        <v>61</v>
      </c>
      <c r="J2604" t="s">
        <v>62</v>
      </c>
      <c r="K2604" t="s">
        <v>63</v>
      </c>
      <c r="L2604" t="s">
        <v>64</v>
      </c>
      <c r="M2604" t="s">
        <v>65</v>
      </c>
      <c r="N2604" t="s">
        <v>66</v>
      </c>
      <c r="O2604" t="s">
        <v>67</v>
      </c>
      <c r="P2604" t="s">
        <v>148</v>
      </c>
      <c r="Q2604" t="s">
        <v>149</v>
      </c>
      <c r="R2604" t="s">
        <v>70</v>
      </c>
      <c r="S2604">
        <v>726120.18498478003</v>
      </c>
      <c r="T2604">
        <v>77.942336249915002</v>
      </c>
      <c r="U2604">
        <v>54.544469460201</v>
      </c>
      <c r="V2604">
        <v>13312.443812743</v>
      </c>
      <c r="W2604">
        <v>0</v>
      </c>
    </row>
    <row r="2605" spans="3:23" x14ac:dyDescent="0.35">
      <c r="C2605" s="12">
        <v>44013</v>
      </c>
      <c r="D2605" s="12">
        <v>44043</v>
      </c>
      <c r="E2605" t="s">
        <v>20</v>
      </c>
      <c r="F2605" t="s">
        <v>59</v>
      </c>
      <c r="G2605" t="s">
        <v>59</v>
      </c>
      <c r="H2605" t="s">
        <v>76</v>
      </c>
      <c r="I2605" t="s">
        <v>61</v>
      </c>
      <c r="J2605" t="s">
        <v>62</v>
      </c>
      <c r="K2605" t="s">
        <v>63</v>
      </c>
      <c r="L2605" t="s">
        <v>64</v>
      </c>
      <c r="M2605" t="s">
        <v>101</v>
      </c>
      <c r="N2605" t="s">
        <v>102</v>
      </c>
      <c r="O2605" t="s">
        <v>93</v>
      </c>
      <c r="P2605" t="s">
        <v>176</v>
      </c>
      <c r="Q2605" t="s">
        <v>177</v>
      </c>
      <c r="R2605" t="s">
        <v>70</v>
      </c>
      <c r="S2605">
        <v>725769.10020732996</v>
      </c>
      <c r="T2605">
        <v>69.596157402968004</v>
      </c>
      <c r="U2605">
        <v>30.214848573948998</v>
      </c>
      <c r="V2605">
        <v>24020.279248829</v>
      </c>
      <c r="W2605">
        <v>0</v>
      </c>
    </row>
    <row r="2606" spans="3:23" x14ac:dyDescent="0.35">
      <c r="C2606" s="12">
        <v>43739</v>
      </c>
      <c r="D2606" s="12">
        <v>43769</v>
      </c>
      <c r="E2606" t="s">
        <v>20</v>
      </c>
      <c r="F2606" t="s">
        <v>59</v>
      </c>
      <c r="G2606" t="s">
        <v>59</v>
      </c>
      <c r="H2606" t="s">
        <v>60</v>
      </c>
      <c r="I2606" t="s">
        <v>61</v>
      </c>
      <c r="J2606" t="s">
        <v>62</v>
      </c>
      <c r="K2606" t="s">
        <v>63</v>
      </c>
      <c r="L2606" t="s">
        <v>64</v>
      </c>
      <c r="M2606" t="s">
        <v>77</v>
      </c>
      <c r="N2606" t="s">
        <v>78</v>
      </c>
      <c r="O2606" t="s">
        <v>79</v>
      </c>
      <c r="P2606" t="s">
        <v>135</v>
      </c>
      <c r="Q2606" t="s">
        <v>136</v>
      </c>
      <c r="R2606" t="s">
        <v>70</v>
      </c>
      <c r="S2606">
        <v>725264.41176418995</v>
      </c>
      <c r="T2606">
        <v>79.437840829324998</v>
      </c>
      <c r="U2606">
        <v>23.594106182664</v>
      </c>
      <c r="V2606">
        <v>30739.219623292</v>
      </c>
      <c r="W2606">
        <v>0</v>
      </c>
    </row>
    <row r="2607" spans="3:23" x14ac:dyDescent="0.35">
      <c r="C2607" s="12">
        <v>43983</v>
      </c>
      <c r="D2607" s="12">
        <v>44012</v>
      </c>
      <c r="E2607" t="s">
        <v>20</v>
      </c>
      <c r="F2607" t="s">
        <v>59</v>
      </c>
      <c r="G2607" t="s">
        <v>59</v>
      </c>
      <c r="H2607" t="s">
        <v>87</v>
      </c>
      <c r="I2607" t="s">
        <v>61</v>
      </c>
      <c r="J2607" t="s">
        <v>62</v>
      </c>
      <c r="K2607" t="s">
        <v>63</v>
      </c>
      <c r="L2607" t="s">
        <v>64</v>
      </c>
      <c r="M2607" t="s">
        <v>65</v>
      </c>
      <c r="N2607" t="s">
        <v>92</v>
      </c>
      <c r="O2607" t="s">
        <v>93</v>
      </c>
      <c r="P2607" t="s">
        <v>146</v>
      </c>
      <c r="Q2607" t="s">
        <v>147</v>
      </c>
      <c r="R2607" t="s">
        <v>70</v>
      </c>
      <c r="S2607">
        <v>724680.72692250996</v>
      </c>
      <c r="T2607">
        <v>40.988352889864998</v>
      </c>
      <c r="U2607">
        <v>49.144435927925002</v>
      </c>
      <c r="V2607">
        <v>14745.936406418999</v>
      </c>
      <c r="W2607">
        <v>0</v>
      </c>
    </row>
    <row r="2608" spans="3:23" x14ac:dyDescent="0.35">
      <c r="C2608" s="12">
        <v>43678</v>
      </c>
      <c r="D2608" s="12">
        <v>43708</v>
      </c>
      <c r="E2608" t="s">
        <v>75</v>
      </c>
      <c r="F2608" t="s">
        <v>59</v>
      </c>
      <c r="G2608" t="s">
        <v>59</v>
      </c>
      <c r="H2608" t="s">
        <v>76</v>
      </c>
      <c r="I2608" t="s">
        <v>61</v>
      </c>
      <c r="J2608" t="s">
        <v>62</v>
      </c>
      <c r="K2608" t="s">
        <v>63</v>
      </c>
      <c r="L2608" t="s">
        <v>64</v>
      </c>
      <c r="M2608" t="s">
        <v>77</v>
      </c>
      <c r="N2608" t="s">
        <v>78</v>
      </c>
      <c r="O2608" t="s">
        <v>79</v>
      </c>
      <c r="P2608" t="s">
        <v>135</v>
      </c>
      <c r="Q2608" t="s">
        <v>136</v>
      </c>
      <c r="R2608" t="s">
        <v>70</v>
      </c>
      <c r="S2608">
        <v>724618.51074778999</v>
      </c>
      <c r="T2608">
        <v>82.555513879052</v>
      </c>
      <c r="U2608">
        <v>23.726733917408001</v>
      </c>
      <c r="V2608">
        <v>30540.170984771001</v>
      </c>
      <c r="W2608">
        <v>0</v>
      </c>
    </row>
    <row r="2609" spans="3:23" x14ac:dyDescent="0.35">
      <c r="C2609" s="12">
        <v>43983</v>
      </c>
      <c r="D2609" s="12">
        <v>44012</v>
      </c>
      <c r="E2609" t="s">
        <v>20</v>
      </c>
      <c r="F2609" t="s">
        <v>59</v>
      </c>
      <c r="G2609" t="s">
        <v>59</v>
      </c>
      <c r="H2609" t="s">
        <v>60</v>
      </c>
      <c r="I2609" t="s">
        <v>61</v>
      </c>
      <c r="J2609" t="s">
        <v>62</v>
      </c>
      <c r="K2609" t="s">
        <v>63</v>
      </c>
      <c r="L2609" t="s">
        <v>64</v>
      </c>
      <c r="M2609" t="s">
        <v>65</v>
      </c>
      <c r="N2609" t="s">
        <v>66</v>
      </c>
      <c r="O2609" t="s">
        <v>67</v>
      </c>
      <c r="P2609" t="s">
        <v>148</v>
      </c>
      <c r="Q2609" t="s">
        <v>149</v>
      </c>
      <c r="R2609" t="s">
        <v>70</v>
      </c>
      <c r="S2609">
        <v>724482.94170263002</v>
      </c>
      <c r="T2609">
        <v>69.084937201041001</v>
      </c>
      <c r="U2609">
        <v>54.912121754038999</v>
      </c>
      <c r="V2609">
        <v>13193.497511309</v>
      </c>
      <c r="W2609">
        <v>0</v>
      </c>
    </row>
    <row r="2610" spans="3:23" x14ac:dyDescent="0.35">
      <c r="C2610" s="12">
        <v>43678</v>
      </c>
      <c r="D2610" s="12">
        <v>43708</v>
      </c>
      <c r="E2610" t="s">
        <v>75</v>
      </c>
      <c r="F2610" t="s">
        <v>59</v>
      </c>
      <c r="G2610" t="s">
        <v>59</v>
      </c>
      <c r="H2610" t="s">
        <v>60</v>
      </c>
      <c r="I2610" t="s">
        <v>61</v>
      </c>
      <c r="J2610" t="s">
        <v>62</v>
      </c>
      <c r="K2610" t="s">
        <v>63</v>
      </c>
      <c r="L2610" t="s">
        <v>64</v>
      </c>
      <c r="M2610" t="s">
        <v>77</v>
      </c>
      <c r="N2610" t="s">
        <v>78</v>
      </c>
      <c r="O2610" t="s">
        <v>79</v>
      </c>
      <c r="P2610" t="s">
        <v>133</v>
      </c>
      <c r="Q2610" t="s">
        <v>134</v>
      </c>
      <c r="R2610" t="s">
        <v>70</v>
      </c>
      <c r="S2610">
        <v>724308.92640954</v>
      </c>
      <c r="T2610">
        <v>78.575813733359993</v>
      </c>
      <c r="U2610">
        <v>23.808291025355999</v>
      </c>
      <c r="V2610">
        <v>30422.550095601</v>
      </c>
      <c r="W2610">
        <v>0</v>
      </c>
    </row>
    <row r="2611" spans="3:23" x14ac:dyDescent="0.35">
      <c r="C2611" s="12">
        <v>43952</v>
      </c>
      <c r="D2611" s="12">
        <v>43982</v>
      </c>
      <c r="E2611" t="s">
        <v>20</v>
      </c>
      <c r="F2611" t="s">
        <v>59</v>
      </c>
      <c r="G2611" t="s">
        <v>59</v>
      </c>
      <c r="H2611" t="s">
        <v>87</v>
      </c>
      <c r="I2611" t="s">
        <v>61</v>
      </c>
      <c r="J2611" t="s">
        <v>62</v>
      </c>
      <c r="K2611" t="s">
        <v>63</v>
      </c>
      <c r="L2611" t="s">
        <v>64</v>
      </c>
      <c r="M2611" t="s">
        <v>88</v>
      </c>
      <c r="N2611" t="s">
        <v>150</v>
      </c>
      <c r="O2611" t="s">
        <v>93</v>
      </c>
      <c r="P2611" t="s">
        <v>166</v>
      </c>
      <c r="Q2611" t="s">
        <v>167</v>
      </c>
      <c r="R2611" t="s">
        <v>70</v>
      </c>
      <c r="S2611">
        <v>724257.26314245001</v>
      </c>
      <c r="T2611">
        <v>23.604779477813</v>
      </c>
      <c r="U2611">
        <v>24.524495823218999</v>
      </c>
      <c r="V2611">
        <v>29531.993985244</v>
      </c>
      <c r="W2611">
        <v>0</v>
      </c>
    </row>
    <row r="2612" spans="3:23" x14ac:dyDescent="0.35">
      <c r="C2612" s="12">
        <v>44044</v>
      </c>
      <c r="D2612" s="12">
        <v>44074</v>
      </c>
      <c r="E2612" t="s">
        <v>20</v>
      </c>
      <c r="F2612" t="s">
        <v>59</v>
      </c>
      <c r="G2612" t="s">
        <v>59</v>
      </c>
      <c r="H2612" t="s">
        <v>87</v>
      </c>
      <c r="I2612" t="s">
        <v>61</v>
      </c>
      <c r="J2612" t="s">
        <v>62</v>
      </c>
      <c r="K2612" t="s">
        <v>63</v>
      </c>
      <c r="L2612" t="s">
        <v>64</v>
      </c>
      <c r="M2612" t="s">
        <v>65</v>
      </c>
      <c r="N2612" t="s">
        <v>66</v>
      </c>
      <c r="O2612" t="s">
        <v>67</v>
      </c>
      <c r="P2612" t="s">
        <v>148</v>
      </c>
      <c r="Q2612" t="s">
        <v>149</v>
      </c>
      <c r="R2612" t="s">
        <v>70</v>
      </c>
      <c r="S2612">
        <v>723677.86090750003</v>
      </c>
      <c r="T2612">
        <v>44.616174125049</v>
      </c>
      <c r="U2612">
        <v>50.494815670001998</v>
      </c>
      <c r="V2612">
        <v>14331.725966423001</v>
      </c>
      <c r="W2612">
        <v>0</v>
      </c>
    </row>
    <row r="2613" spans="3:23" x14ac:dyDescent="0.35">
      <c r="C2613" s="12">
        <v>43435</v>
      </c>
      <c r="D2613" s="12">
        <v>43465</v>
      </c>
      <c r="E2613" t="s">
        <v>75</v>
      </c>
      <c r="F2613" t="s">
        <v>59</v>
      </c>
      <c r="G2613" t="s">
        <v>59</v>
      </c>
      <c r="H2613" t="s">
        <v>87</v>
      </c>
      <c r="I2613" t="s">
        <v>61</v>
      </c>
      <c r="J2613" t="s">
        <v>62</v>
      </c>
      <c r="K2613" t="s">
        <v>63</v>
      </c>
      <c r="L2613" t="s">
        <v>64</v>
      </c>
      <c r="M2613" t="s">
        <v>77</v>
      </c>
      <c r="N2613" t="s">
        <v>78</v>
      </c>
      <c r="O2613" t="s">
        <v>79</v>
      </c>
      <c r="P2613" t="s">
        <v>135</v>
      </c>
      <c r="Q2613" t="s">
        <v>136</v>
      </c>
      <c r="R2613" t="s">
        <v>70</v>
      </c>
      <c r="S2613">
        <v>723394.60143228003</v>
      </c>
      <c r="T2613">
        <v>76.912387267198994</v>
      </c>
      <c r="U2613">
        <v>19.517048456108</v>
      </c>
      <c r="V2613">
        <v>37064.754082008003</v>
      </c>
      <c r="W2613">
        <v>0</v>
      </c>
    </row>
    <row r="2614" spans="3:23" x14ac:dyDescent="0.35">
      <c r="C2614" s="12">
        <v>43983</v>
      </c>
      <c r="D2614" s="12">
        <v>44012</v>
      </c>
      <c r="E2614" t="s">
        <v>20</v>
      </c>
      <c r="F2614" t="s">
        <v>59</v>
      </c>
      <c r="G2614" t="s">
        <v>59</v>
      </c>
      <c r="H2614" t="s">
        <v>87</v>
      </c>
      <c r="I2614" t="s">
        <v>61</v>
      </c>
      <c r="J2614" t="s">
        <v>62</v>
      </c>
      <c r="K2614" t="s">
        <v>63</v>
      </c>
      <c r="L2614" t="s">
        <v>64</v>
      </c>
      <c r="M2614" t="s">
        <v>77</v>
      </c>
      <c r="N2614" t="s">
        <v>78</v>
      </c>
      <c r="O2614" t="s">
        <v>79</v>
      </c>
      <c r="P2614" t="s">
        <v>135</v>
      </c>
      <c r="Q2614" t="s">
        <v>136</v>
      </c>
      <c r="R2614" t="s">
        <v>70</v>
      </c>
      <c r="S2614">
        <v>723341.42741552996</v>
      </c>
      <c r="T2614">
        <v>75.135342384089995</v>
      </c>
      <c r="U2614">
        <v>20.357811428291001</v>
      </c>
      <c r="V2614">
        <v>35531.394421420999</v>
      </c>
      <c r="W2614">
        <v>0</v>
      </c>
    </row>
    <row r="2615" spans="3:23" x14ac:dyDescent="0.35">
      <c r="C2615" s="12">
        <v>43770</v>
      </c>
      <c r="D2615" s="12">
        <v>43799</v>
      </c>
      <c r="E2615" t="s">
        <v>20</v>
      </c>
      <c r="F2615" t="s">
        <v>59</v>
      </c>
      <c r="G2615" t="s">
        <v>59</v>
      </c>
      <c r="H2615" t="s">
        <v>87</v>
      </c>
      <c r="I2615" t="s">
        <v>61</v>
      </c>
      <c r="J2615" t="s">
        <v>62</v>
      </c>
      <c r="K2615" t="s">
        <v>63</v>
      </c>
      <c r="L2615" t="s">
        <v>64</v>
      </c>
      <c r="M2615" t="s">
        <v>77</v>
      </c>
      <c r="N2615" t="s">
        <v>78</v>
      </c>
      <c r="O2615" t="s">
        <v>79</v>
      </c>
      <c r="P2615" t="s">
        <v>135</v>
      </c>
      <c r="Q2615" t="s">
        <v>136</v>
      </c>
      <c r="R2615" t="s">
        <v>70</v>
      </c>
      <c r="S2615">
        <v>722912.59502540994</v>
      </c>
      <c r="T2615">
        <v>76.225789826793005</v>
      </c>
      <c r="U2615">
        <v>19.975298639754001</v>
      </c>
      <c r="V2615">
        <v>36190.327266831999</v>
      </c>
      <c r="W2615">
        <v>0</v>
      </c>
    </row>
    <row r="2616" spans="3:23" x14ac:dyDescent="0.35">
      <c r="C2616" s="12">
        <v>44044</v>
      </c>
      <c r="D2616" s="12">
        <v>44074</v>
      </c>
      <c r="E2616" t="s">
        <v>20</v>
      </c>
      <c r="F2616" t="s">
        <v>59</v>
      </c>
      <c r="G2616" t="s">
        <v>59</v>
      </c>
      <c r="H2616" t="s">
        <v>76</v>
      </c>
      <c r="I2616" t="s">
        <v>61</v>
      </c>
      <c r="J2616" t="s">
        <v>62</v>
      </c>
      <c r="K2616" t="s">
        <v>63</v>
      </c>
      <c r="L2616" t="s">
        <v>64</v>
      </c>
      <c r="M2616" t="s">
        <v>88</v>
      </c>
      <c r="N2616" t="s">
        <v>150</v>
      </c>
      <c r="O2616" t="s">
        <v>93</v>
      </c>
      <c r="P2616" t="s">
        <v>164</v>
      </c>
      <c r="Q2616" t="s">
        <v>165</v>
      </c>
      <c r="R2616" t="s">
        <v>70</v>
      </c>
      <c r="S2616">
        <v>722268.15284870996</v>
      </c>
      <c r="T2616">
        <v>73.643952586652006</v>
      </c>
      <c r="U2616">
        <v>30.492960837276001</v>
      </c>
      <c r="V2616">
        <v>23686.389678689</v>
      </c>
      <c r="W2616">
        <v>0</v>
      </c>
    </row>
    <row r="2617" spans="3:23" x14ac:dyDescent="0.35">
      <c r="C2617" s="12">
        <v>43556</v>
      </c>
      <c r="D2617" s="12">
        <v>43585</v>
      </c>
      <c r="E2617" t="s">
        <v>75</v>
      </c>
      <c r="F2617" t="s">
        <v>59</v>
      </c>
      <c r="G2617" t="s">
        <v>59</v>
      </c>
      <c r="H2617" t="s">
        <v>87</v>
      </c>
      <c r="I2617" t="s">
        <v>61</v>
      </c>
      <c r="J2617" t="s">
        <v>62</v>
      </c>
      <c r="K2617" t="s">
        <v>63</v>
      </c>
      <c r="L2617" t="s">
        <v>64</v>
      </c>
      <c r="M2617" t="s">
        <v>96</v>
      </c>
      <c r="N2617" t="s">
        <v>97</v>
      </c>
      <c r="O2617" t="s">
        <v>98</v>
      </c>
      <c r="P2617" t="s">
        <v>99</v>
      </c>
      <c r="Q2617" t="s">
        <v>100</v>
      </c>
      <c r="R2617" t="s">
        <v>70</v>
      </c>
      <c r="S2617">
        <v>722163.11061344994</v>
      </c>
      <c r="T2617">
        <v>47.790507976428998</v>
      </c>
      <c r="U2617">
        <v>62.687903533426002</v>
      </c>
      <c r="V2617">
        <v>11519.9754643</v>
      </c>
      <c r="W2617">
        <v>0</v>
      </c>
    </row>
    <row r="2618" spans="3:23" x14ac:dyDescent="0.35">
      <c r="C2618" s="12">
        <v>43891</v>
      </c>
      <c r="D2618" s="12">
        <v>43921</v>
      </c>
      <c r="E2618" t="s">
        <v>20</v>
      </c>
      <c r="F2618" t="s">
        <v>59</v>
      </c>
      <c r="G2618" t="s">
        <v>59</v>
      </c>
      <c r="H2618" t="s">
        <v>76</v>
      </c>
      <c r="I2618" t="s">
        <v>61</v>
      </c>
      <c r="J2618" t="s">
        <v>62</v>
      </c>
      <c r="K2618" t="s">
        <v>63</v>
      </c>
      <c r="L2618" t="s">
        <v>64</v>
      </c>
      <c r="M2618" t="s">
        <v>96</v>
      </c>
      <c r="N2618" t="s">
        <v>111</v>
      </c>
      <c r="O2618" t="s">
        <v>112</v>
      </c>
      <c r="P2618" t="s">
        <v>113</v>
      </c>
      <c r="Q2618" t="s">
        <v>114</v>
      </c>
      <c r="R2618" t="s">
        <v>70</v>
      </c>
      <c r="S2618">
        <v>721087.00696458004</v>
      </c>
      <c r="T2618">
        <v>82.406297281343001</v>
      </c>
      <c r="U2618">
        <v>47.216601785115003</v>
      </c>
      <c r="V2618">
        <v>15271.895471137001</v>
      </c>
      <c r="W2618">
        <v>0</v>
      </c>
    </row>
    <row r="2619" spans="3:23" x14ac:dyDescent="0.35">
      <c r="C2619" s="12">
        <v>44197</v>
      </c>
      <c r="D2619" s="12">
        <v>44227</v>
      </c>
      <c r="E2619" t="s">
        <v>21</v>
      </c>
      <c r="F2619" t="s">
        <v>59</v>
      </c>
      <c r="G2619" t="s">
        <v>59</v>
      </c>
      <c r="H2619" t="s">
        <v>87</v>
      </c>
      <c r="I2619" t="s">
        <v>61</v>
      </c>
      <c r="J2619" t="s">
        <v>62</v>
      </c>
      <c r="K2619" t="s">
        <v>63</v>
      </c>
      <c r="L2619" t="s">
        <v>64</v>
      </c>
      <c r="M2619" t="s">
        <v>77</v>
      </c>
      <c r="N2619" t="s">
        <v>78</v>
      </c>
      <c r="O2619" t="s">
        <v>79</v>
      </c>
      <c r="P2619" t="s">
        <v>133</v>
      </c>
      <c r="Q2619" t="s">
        <v>134</v>
      </c>
      <c r="R2619" t="s">
        <v>70</v>
      </c>
      <c r="S2619">
        <v>721075.96817394998</v>
      </c>
      <c r="T2619">
        <v>76.254817941997999</v>
      </c>
      <c r="U2619">
        <v>19.871174984894999</v>
      </c>
      <c r="V2619">
        <v>36287.535524300998</v>
      </c>
      <c r="W2619">
        <v>0</v>
      </c>
    </row>
    <row r="2620" spans="3:23" x14ac:dyDescent="0.35">
      <c r="C2620" s="12">
        <v>43800</v>
      </c>
      <c r="D2620" s="12">
        <v>43830</v>
      </c>
      <c r="E2620" t="s">
        <v>20</v>
      </c>
      <c r="F2620" t="s">
        <v>59</v>
      </c>
      <c r="G2620" t="s">
        <v>59</v>
      </c>
      <c r="H2620" t="s">
        <v>87</v>
      </c>
      <c r="I2620" t="s">
        <v>61</v>
      </c>
      <c r="J2620" t="s">
        <v>62</v>
      </c>
      <c r="K2620" t="s">
        <v>63</v>
      </c>
      <c r="L2620" t="s">
        <v>64</v>
      </c>
      <c r="M2620" t="s">
        <v>77</v>
      </c>
      <c r="N2620" t="s">
        <v>78</v>
      </c>
      <c r="O2620" t="s">
        <v>79</v>
      </c>
      <c r="P2620" t="s">
        <v>135</v>
      </c>
      <c r="Q2620" t="s">
        <v>136</v>
      </c>
      <c r="R2620" t="s">
        <v>70</v>
      </c>
      <c r="S2620">
        <v>720980.25165850995</v>
      </c>
      <c r="T2620">
        <v>75.722445017826999</v>
      </c>
      <c r="U2620">
        <v>19.913342206159001</v>
      </c>
      <c r="V2620">
        <v>36205.888704885998</v>
      </c>
      <c r="W2620">
        <v>0</v>
      </c>
    </row>
    <row r="2621" spans="3:23" x14ac:dyDescent="0.35">
      <c r="C2621" s="12">
        <v>43891</v>
      </c>
      <c r="D2621" s="12">
        <v>43921</v>
      </c>
      <c r="E2621" t="s">
        <v>20</v>
      </c>
      <c r="F2621" t="s">
        <v>59</v>
      </c>
      <c r="G2621" t="s">
        <v>59</v>
      </c>
      <c r="H2621" t="s">
        <v>76</v>
      </c>
      <c r="I2621" t="s">
        <v>61</v>
      </c>
      <c r="J2621" t="s">
        <v>62</v>
      </c>
      <c r="K2621" t="s">
        <v>63</v>
      </c>
      <c r="L2621" t="s">
        <v>64</v>
      </c>
      <c r="M2621" t="s">
        <v>101</v>
      </c>
      <c r="N2621" t="s">
        <v>102</v>
      </c>
      <c r="O2621" t="s">
        <v>93</v>
      </c>
      <c r="P2621" t="s">
        <v>176</v>
      </c>
      <c r="Q2621" t="s">
        <v>177</v>
      </c>
      <c r="R2621" t="s">
        <v>70</v>
      </c>
      <c r="S2621">
        <v>720301.02900237998</v>
      </c>
      <c r="T2621">
        <v>66.712233264329001</v>
      </c>
      <c r="U2621">
        <v>29.964602384707</v>
      </c>
      <c r="V2621">
        <v>24038.397698545999</v>
      </c>
      <c r="W2621">
        <v>0</v>
      </c>
    </row>
    <row r="2622" spans="3:23" x14ac:dyDescent="0.35">
      <c r="C2622" s="12">
        <v>44044</v>
      </c>
      <c r="D2622" s="12">
        <v>44074</v>
      </c>
      <c r="E2622" t="s">
        <v>20</v>
      </c>
      <c r="F2622" t="s">
        <v>59</v>
      </c>
      <c r="G2622" t="s">
        <v>59</v>
      </c>
      <c r="H2622" t="s">
        <v>87</v>
      </c>
      <c r="I2622" t="s">
        <v>61</v>
      </c>
      <c r="J2622" t="s">
        <v>62</v>
      </c>
      <c r="K2622" t="s">
        <v>63</v>
      </c>
      <c r="L2622" t="s">
        <v>64</v>
      </c>
      <c r="M2622" t="s">
        <v>65</v>
      </c>
      <c r="N2622" t="s">
        <v>117</v>
      </c>
      <c r="O2622" t="s">
        <v>93</v>
      </c>
      <c r="P2622" t="s">
        <v>127</v>
      </c>
      <c r="Q2622" t="s">
        <v>128</v>
      </c>
      <c r="R2622" t="s">
        <v>70</v>
      </c>
      <c r="S2622">
        <v>720156.61666335003</v>
      </c>
      <c r="T2622">
        <v>46.253477119716997</v>
      </c>
      <c r="U2622">
        <v>50.248183522125998</v>
      </c>
      <c r="V2622">
        <v>14331.993043017001</v>
      </c>
      <c r="W2622">
        <v>0</v>
      </c>
    </row>
    <row r="2623" spans="3:23" x14ac:dyDescent="0.35">
      <c r="C2623" s="12">
        <v>43435</v>
      </c>
      <c r="D2623" s="12">
        <v>43465</v>
      </c>
      <c r="E2623" t="s">
        <v>75</v>
      </c>
      <c r="F2623" t="s">
        <v>59</v>
      </c>
      <c r="G2623" t="s">
        <v>59</v>
      </c>
      <c r="H2623" t="s">
        <v>87</v>
      </c>
      <c r="I2623" t="s">
        <v>61</v>
      </c>
      <c r="J2623" t="s">
        <v>62</v>
      </c>
      <c r="K2623" t="s">
        <v>63</v>
      </c>
      <c r="L2623" t="s">
        <v>64</v>
      </c>
      <c r="M2623" t="s">
        <v>96</v>
      </c>
      <c r="N2623" t="s">
        <v>97</v>
      </c>
      <c r="O2623" t="s">
        <v>98</v>
      </c>
      <c r="P2623" t="s">
        <v>99</v>
      </c>
      <c r="Q2623" t="s">
        <v>100</v>
      </c>
      <c r="R2623" t="s">
        <v>70</v>
      </c>
      <c r="S2623">
        <v>719710.68810199003</v>
      </c>
      <c r="T2623">
        <v>48.399929184888997</v>
      </c>
      <c r="U2623">
        <v>62.267623041249003</v>
      </c>
      <c r="V2623">
        <v>11558.345299695</v>
      </c>
      <c r="W2623">
        <v>0</v>
      </c>
    </row>
    <row r="2624" spans="3:23" x14ac:dyDescent="0.35">
      <c r="C2624" s="12">
        <v>43435</v>
      </c>
      <c r="D2624" s="12">
        <v>43465</v>
      </c>
      <c r="E2624" t="s">
        <v>75</v>
      </c>
      <c r="F2624" t="s">
        <v>59</v>
      </c>
      <c r="G2624" t="s">
        <v>59</v>
      </c>
      <c r="H2624" t="s">
        <v>76</v>
      </c>
      <c r="I2624" t="s">
        <v>61</v>
      </c>
      <c r="J2624" t="s">
        <v>62</v>
      </c>
      <c r="K2624" t="s">
        <v>63</v>
      </c>
      <c r="L2624" t="s">
        <v>64</v>
      </c>
      <c r="M2624" t="s">
        <v>65</v>
      </c>
      <c r="N2624" t="s">
        <v>66</v>
      </c>
      <c r="O2624" t="s">
        <v>67</v>
      </c>
      <c r="P2624" t="s">
        <v>148</v>
      </c>
      <c r="Q2624" t="s">
        <v>149</v>
      </c>
      <c r="R2624" t="s">
        <v>70</v>
      </c>
      <c r="S2624">
        <v>719582.40476517996</v>
      </c>
      <c r="T2624">
        <v>63.869655535965997</v>
      </c>
      <c r="U2624">
        <v>58.835036506899002</v>
      </c>
      <c r="V2624">
        <v>12230.508341417</v>
      </c>
      <c r="W2624">
        <v>0</v>
      </c>
    </row>
    <row r="2625" spans="3:23" x14ac:dyDescent="0.35">
      <c r="C2625" s="12">
        <v>43374</v>
      </c>
      <c r="D2625" s="12">
        <v>43404</v>
      </c>
      <c r="E2625" t="s">
        <v>75</v>
      </c>
      <c r="F2625" t="s">
        <v>59</v>
      </c>
      <c r="G2625" t="s">
        <v>59</v>
      </c>
      <c r="H2625" t="s">
        <v>60</v>
      </c>
      <c r="I2625" t="s">
        <v>61</v>
      </c>
      <c r="J2625" t="s">
        <v>62</v>
      </c>
      <c r="K2625" t="s">
        <v>63</v>
      </c>
      <c r="L2625" t="s">
        <v>64</v>
      </c>
      <c r="M2625" t="s">
        <v>88</v>
      </c>
      <c r="N2625" t="s">
        <v>150</v>
      </c>
      <c r="O2625" t="s">
        <v>93</v>
      </c>
      <c r="P2625" t="s">
        <v>204</v>
      </c>
      <c r="Q2625" t="s">
        <v>205</v>
      </c>
      <c r="R2625" t="s">
        <v>70</v>
      </c>
      <c r="S2625">
        <v>719566.98836634005</v>
      </c>
      <c r="T2625">
        <v>66.747211595609002</v>
      </c>
      <c r="U2625">
        <v>31.699401762227001</v>
      </c>
      <c r="V2625">
        <v>22699.702466428</v>
      </c>
      <c r="W2625">
        <v>0</v>
      </c>
    </row>
    <row r="2626" spans="3:23" x14ac:dyDescent="0.35">
      <c r="C2626" s="12">
        <v>43952</v>
      </c>
      <c r="D2626" s="12">
        <v>43982</v>
      </c>
      <c r="E2626" t="s">
        <v>20</v>
      </c>
      <c r="F2626" t="s">
        <v>59</v>
      </c>
      <c r="G2626" t="s">
        <v>59</v>
      </c>
      <c r="H2626" t="s">
        <v>60</v>
      </c>
      <c r="I2626" t="s">
        <v>61</v>
      </c>
      <c r="J2626" t="s">
        <v>62</v>
      </c>
      <c r="K2626" t="s">
        <v>63</v>
      </c>
      <c r="L2626" t="s">
        <v>64</v>
      </c>
      <c r="M2626" t="s">
        <v>82</v>
      </c>
      <c r="N2626" t="s">
        <v>83</v>
      </c>
      <c r="O2626" t="s">
        <v>84</v>
      </c>
      <c r="P2626" t="s">
        <v>233</v>
      </c>
      <c r="Q2626" t="s">
        <v>234</v>
      </c>
      <c r="R2626" t="s">
        <v>70</v>
      </c>
      <c r="S2626">
        <v>719331.85967526003</v>
      </c>
      <c r="T2626">
        <v>43.762524581869997</v>
      </c>
      <c r="U2626">
        <v>182.44107798754999</v>
      </c>
      <c r="V2626">
        <v>3942.8174159568998</v>
      </c>
      <c r="W2626">
        <v>1</v>
      </c>
    </row>
    <row r="2627" spans="3:23" x14ac:dyDescent="0.35">
      <c r="C2627" s="12">
        <v>44317</v>
      </c>
      <c r="D2627" s="12">
        <v>44347</v>
      </c>
      <c r="E2627" t="s">
        <v>21</v>
      </c>
      <c r="F2627" t="s">
        <v>59</v>
      </c>
      <c r="G2627" t="s">
        <v>59</v>
      </c>
      <c r="H2627" t="s">
        <v>60</v>
      </c>
      <c r="I2627" t="s">
        <v>61</v>
      </c>
      <c r="J2627" t="s">
        <v>62</v>
      </c>
      <c r="K2627" t="s">
        <v>63</v>
      </c>
      <c r="L2627" t="s">
        <v>64</v>
      </c>
      <c r="M2627" t="s">
        <v>82</v>
      </c>
      <c r="N2627" t="s">
        <v>83</v>
      </c>
      <c r="O2627" t="s">
        <v>84</v>
      </c>
      <c r="P2627" t="s">
        <v>233</v>
      </c>
      <c r="Q2627" t="s">
        <v>234</v>
      </c>
      <c r="R2627" t="s">
        <v>70</v>
      </c>
      <c r="S2627">
        <v>719125.60645981994</v>
      </c>
      <c r="T2627">
        <v>40.600698320086003</v>
      </c>
      <c r="U2627">
        <v>190.96233969521001</v>
      </c>
      <c r="V2627">
        <v>3765.7980500638</v>
      </c>
      <c r="W2627">
        <v>1</v>
      </c>
    </row>
    <row r="2628" spans="3:23" x14ac:dyDescent="0.35">
      <c r="C2628" s="12">
        <v>44166</v>
      </c>
      <c r="D2628" s="12">
        <v>44196</v>
      </c>
      <c r="E2628" t="s">
        <v>21</v>
      </c>
      <c r="F2628" t="s">
        <v>59</v>
      </c>
      <c r="G2628" t="s">
        <v>59</v>
      </c>
      <c r="H2628" t="s">
        <v>76</v>
      </c>
      <c r="I2628" t="s">
        <v>61</v>
      </c>
      <c r="J2628" t="s">
        <v>62</v>
      </c>
      <c r="K2628" t="s">
        <v>63</v>
      </c>
      <c r="L2628" t="s">
        <v>64</v>
      </c>
      <c r="M2628" t="s">
        <v>65</v>
      </c>
      <c r="N2628" t="s">
        <v>117</v>
      </c>
      <c r="O2628" t="s">
        <v>93</v>
      </c>
      <c r="P2628" t="s">
        <v>144</v>
      </c>
      <c r="Q2628" t="s">
        <v>145</v>
      </c>
      <c r="R2628" t="s">
        <v>70</v>
      </c>
      <c r="S2628">
        <v>718827.26817127003</v>
      </c>
      <c r="T2628">
        <v>62.975767527073003</v>
      </c>
      <c r="U2628">
        <v>57.953710440734</v>
      </c>
      <c r="V2628">
        <v>12403.472749279001</v>
      </c>
      <c r="W2628">
        <v>0</v>
      </c>
    </row>
    <row r="2629" spans="3:23" x14ac:dyDescent="0.35">
      <c r="C2629" s="12">
        <v>43709</v>
      </c>
      <c r="D2629" s="12">
        <v>43738</v>
      </c>
      <c r="E2629" t="s">
        <v>75</v>
      </c>
      <c r="F2629" t="s">
        <v>59</v>
      </c>
      <c r="G2629" t="s">
        <v>59</v>
      </c>
      <c r="H2629" t="s">
        <v>60</v>
      </c>
      <c r="I2629" t="s">
        <v>61</v>
      </c>
      <c r="J2629" t="s">
        <v>62</v>
      </c>
      <c r="K2629" t="s">
        <v>63</v>
      </c>
      <c r="L2629" t="s">
        <v>64</v>
      </c>
      <c r="M2629" t="s">
        <v>88</v>
      </c>
      <c r="N2629" t="s">
        <v>150</v>
      </c>
      <c r="O2629" t="s">
        <v>93</v>
      </c>
      <c r="P2629" t="s">
        <v>198</v>
      </c>
      <c r="Q2629" t="s">
        <v>199</v>
      </c>
      <c r="R2629" t="s">
        <v>70</v>
      </c>
      <c r="S2629">
        <v>718742.06616348005</v>
      </c>
      <c r="T2629">
        <v>62.690789450936997</v>
      </c>
      <c r="U2629">
        <v>31.409333829556001</v>
      </c>
      <c r="V2629">
        <v>22883.072594400001</v>
      </c>
      <c r="W2629">
        <v>0</v>
      </c>
    </row>
    <row r="2630" spans="3:23" x14ac:dyDescent="0.35">
      <c r="C2630" s="12">
        <v>44440</v>
      </c>
      <c r="D2630" s="12">
        <v>44469</v>
      </c>
      <c r="E2630" t="s">
        <v>21</v>
      </c>
      <c r="F2630" t="s">
        <v>59</v>
      </c>
      <c r="G2630" t="s">
        <v>59</v>
      </c>
      <c r="H2630" t="s">
        <v>87</v>
      </c>
      <c r="I2630" t="s">
        <v>61</v>
      </c>
      <c r="J2630" t="s">
        <v>62</v>
      </c>
      <c r="K2630" t="s">
        <v>63</v>
      </c>
      <c r="L2630" t="s">
        <v>64</v>
      </c>
      <c r="M2630" t="s">
        <v>65</v>
      </c>
      <c r="N2630" t="s">
        <v>66</v>
      </c>
      <c r="O2630" t="s">
        <v>67</v>
      </c>
      <c r="P2630" t="s">
        <v>148</v>
      </c>
      <c r="Q2630" t="s">
        <v>149</v>
      </c>
      <c r="R2630" t="s">
        <v>70</v>
      </c>
      <c r="S2630">
        <v>718410.46524537995</v>
      </c>
      <c r="T2630">
        <v>48.154352965731</v>
      </c>
      <c r="U2630">
        <v>53.043586215897001</v>
      </c>
      <c r="V2630">
        <v>13543.776288453</v>
      </c>
      <c r="W2630">
        <v>0</v>
      </c>
    </row>
    <row r="2631" spans="3:23" x14ac:dyDescent="0.35">
      <c r="C2631" s="12">
        <v>44136</v>
      </c>
      <c r="D2631" s="12">
        <v>44165</v>
      </c>
      <c r="E2631" t="s">
        <v>21</v>
      </c>
      <c r="F2631" t="s">
        <v>59</v>
      </c>
      <c r="G2631" t="s">
        <v>59</v>
      </c>
      <c r="H2631" t="s">
        <v>87</v>
      </c>
      <c r="I2631" t="s">
        <v>61</v>
      </c>
      <c r="J2631" t="s">
        <v>62</v>
      </c>
      <c r="K2631" t="s">
        <v>63</v>
      </c>
      <c r="L2631" t="s">
        <v>64</v>
      </c>
      <c r="M2631" t="s">
        <v>65</v>
      </c>
      <c r="N2631" t="s">
        <v>66</v>
      </c>
      <c r="O2631" t="s">
        <v>67</v>
      </c>
      <c r="P2631" t="s">
        <v>155</v>
      </c>
      <c r="Q2631" t="s">
        <v>156</v>
      </c>
      <c r="R2631" t="s">
        <v>70</v>
      </c>
      <c r="S2631">
        <v>717965.46359613002</v>
      </c>
      <c r="T2631">
        <v>49.458028844101001</v>
      </c>
      <c r="U2631">
        <v>47.141841236952999</v>
      </c>
      <c r="V2631">
        <v>15229.898636911001</v>
      </c>
      <c r="W2631">
        <v>0</v>
      </c>
    </row>
    <row r="2632" spans="3:23" x14ac:dyDescent="0.35">
      <c r="C2632" s="12">
        <v>43556</v>
      </c>
      <c r="D2632" s="12">
        <v>43585</v>
      </c>
      <c r="E2632" t="s">
        <v>75</v>
      </c>
      <c r="F2632" t="s">
        <v>59</v>
      </c>
      <c r="G2632" t="s">
        <v>59</v>
      </c>
      <c r="H2632" t="s">
        <v>76</v>
      </c>
      <c r="I2632" t="s">
        <v>61</v>
      </c>
      <c r="J2632" t="s">
        <v>62</v>
      </c>
      <c r="K2632" t="s">
        <v>63</v>
      </c>
      <c r="L2632" t="s">
        <v>64</v>
      </c>
      <c r="M2632" t="s">
        <v>82</v>
      </c>
      <c r="N2632" t="s">
        <v>124</v>
      </c>
      <c r="O2632" t="s">
        <v>108</v>
      </c>
      <c r="P2632" t="s">
        <v>125</v>
      </c>
      <c r="Q2632" t="s">
        <v>126</v>
      </c>
      <c r="R2632" t="s">
        <v>70</v>
      </c>
      <c r="S2632">
        <v>717764.91348806</v>
      </c>
      <c r="T2632">
        <v>72.498570389272999</v>
      </c>
      <c r="U2632">
        <v>28.793085474603998</v>
      </c>
      <c r="V2632">
        <v>24928.377826028998</v>
      </c>
      <c r="W2632">
        <v>0</v>
      </c>
    </row>
    <row r="2633" spans="3:23" x14ac:dyDescent="0.35">
      <c r="C2633" s="12">
        <v>43556</v>
      </c>
      <c r="D2633" s="12">
        <v>43585</v>
      </c>
      <c r="E2633" t="s">
        <v>75</v>
      </c>
      <c r="F2633" t="s">
        <v>59</v>
      </c>
      <c r="G2633" t="s">
        <v>59</v>
      </c>
      <c r="H2633" t="s">
        <v>87</v>
      </c>
      <c r="I2633" t="s">
        <v>61</v>
      </c>
      <c r="J2633" t="s">
        <v>62</v>
      </c>
      <c r="K2633" t="s">
        <v>63</v>
      </c>
      <c r="L2633" t="s">
        <v>64</v>
      </c>
      <c r="M2633" t="s">
        <v>77</v>
      </c>
      <c r="N2633" t="s">
        <v>78</v>
      </c>
      <c r="O2633" t="s">
        <v>79</v>
      </c>
      <c r="P2633" t="s">
        <v>135</v>
      </c>
      <c r="Q2633" t="s">
        <v>136</v>
      </c>
      <c r="R2633" t="s">
        <v>70</v>
      </c>
      <c r="S2633">
        <v>717528.30311236996</v>
      </c>
      <c r="T2633">
        <v>77.794730870985006</v>
      </c>
      <c r="U2633">
        <v>19.964409332159999</v>
      </c>
      <c r="V2633">
        <v>35940.372248154999</v>
      </c>
      <c r="W2633">
        <v>0</v>
      </c>
    </row>
    <row r="2634" spans="3:23" x14ac:dyDescent="0.35">
      <c r="C2634" s="12">
        <v>44378</v>
      </c>
      <c r="D2634" s="12">
        <v>44408</v>
      </c>
      <c r="E2634" t="s">
        <v>21</v>
      </c>
      <c r="F2634" t="s">
        <v>59</v>
      </c>
      <c r="G2634" t="s">
        <v>59</v>
      </c>
      <c r="H2634" t="s">
        <v>87</v>
      </c>
      <c r="I2634" t="s">
        <v>61</v>
      </c>
      <c r="J2634" t="s">
        <v>62</v>
      </c>
      <c r="K2634" t="s">
        <v>63</v>
      </c>
      <c r="L2634" t="s">
        <v>64</v>
      </c>
      <c r="M2634" t="s">
        <v>65</v>
      </c>
      <c r="N2634" t="s">
        <v>117</v>
      </c>
      <c r="O2634" t="s">
        <v>93</v>
      </c>
      <c r="P2634" t="s">
        <v>144</v>
      </c>
      <c r="Q2634" t="s">
        <v>145</v>
      </c>
      <c r="R2634" t="s">
        <v>70</v>
      </c>
      <c r="S2634">
        <v>717411.43322630995</v>
      </c>
      <c r="T2634">
        <v>34.833098484183999</v>
      </c>
      <c r="U2634">
        <v>55.093377142930002</v>
      </c>
      <c r="V2634">
        <v>13021.736376137</v>
      </c>
      <c r="W2634">
        <v>0</v>
      </c>
    </row>
    <row r="2635" spans="3:23" x14ac:dyDescent="0.35">
      <c r="C2635" s="12">
        <v>43709</v>
      </c>
      <c r="D2635" s="12">
        <v>43738</v>
      </c>
      <c r="E2635" t="s">
        <v>75</v>
      </c>
      <c r="F2635" t="s">
        <v>59</v>
      </c>
      <c r="G2635" t="s">
        <v>59</v>
      </c>
      <c r="H2635" t="s">
        <v>60</v>
      </c>
      <c r="I2635" t="s">
        <v>61</v>
      </c>
      <c r="J2635" t="s">
        <v>62</v>
      </c>
      <c r="K2635" t="s">
        <v>63</v>
      </c>
      <c r="L2635" t="s">
        <v>64</v>
      </c>
      <c r="M2635" t="s">
        <v>65</v>
      </c>
      <c r="N2635" t="s">
        <v>92</v>
      </c>
      <c r="O2635" t="s">
        <v>93</v>
      </c>
      <c r="P2635" t="s">
        <v>146</v>
      </c>
      <c r="Q2635" t="s">
        <v>147</v>
      </c>
      <c r="R2635" t="s">
        <v>70</v>
      </c>
      <c r="S2635">
        <v>716992.91980874003</v>
      </c>
      <c r="T2635">
        <v>72.395656909430997</v>
      </c>
      <c r="U2635">
        <v>51.602722275156999</v>
      </c>
      <c r="V2635">
        <v>13894.478589435001</v>
      </c>
      <c r="W2635">
        <v>0</v>
      </c>
    </row>
    <row r="2636" spans="3:23" x14ac:dyDescent="0.35">
      <c r="C2636" s="12">
        <v>43952</v>
      </c>
      <c r="D2636" s="12">
        <v>43982</v>
      </c>
      <c r="E2636" t="s">
        <v>20</v>
      </c>
      <c r="F2636" t="s">
        <v>59</v>
      </c>
      <c r="G2636" t="s">
        <v>59</v>
      </c>
      <c r="H2636" t="s">
        <v>76</v>
      </c>
      <c r="I2636" t="s">
        <v>61</v>
      </c>
      <c r="J2636" t="s">
        <v>62</v>
      </c>
      <c r="K2636" t="s">
        <v>63</v>
      </c>
      <c r="L2636" t="s">
        <v>64</v>
      </c>
      <c r="M2636" t="s">
        <v>77</v>
      </c>
      <c r="N2636" t="s">
        <v>78</v>
      </c>
      <c r="O2636" t="s">
        <v>79</v>
      </c>
      <c r="P2636" t="s">
        <v>135</v>
      </c>
      <c r="Q2636" t="s">
        <v>136</v>
      </c>
      <c r="R2636" t="s">
        <v>70</v>
      </c>
      <c r="S2636">
        <v>716817.01908498001</v>
      </c>
      <c r="T2636">
        <v>82.834666723078996</v>
      </c>
      <c r="U2636">
        <v>22.677778793800002</v>
      </c>
      <c r="V2636">
        <v>31608.784334775999</v>
      </c>
      <c r="W2636">
        <v>0</v>
      </c>
    </row>
    <row r="2637" spans="3:23" x14ac:dyDescent="0.35">
      <c r="C2637" s="12">
        <v>43647</v>
      </c>
      <c r="D2637" s="12">
        <v>43677</v>
      </c>
      <c r="E2637" t="s">
        <v>75</v>
      </c>
      <c r="F2637" t="s">
        <v>59</v>
      </c>
      <c r="G2637" t="s">
        <v>59</v>
      </c>
      <c r="H2637" t="s">
        <v>76</v>
      </c>
      <c r="I2637" t="s">
        <v>61</v>
      </c>
      <c r="J2637" t="s">
        <v>62</v>
      </c>
      <c r="K2637" t="s">
        <v>63</v>
      </c>
      <c r="L2637" t="s">
        <v>64</v>
      </c>
      <c r="M2637" t="s">
        <v>82</v>
      </c>
      <c r="N2637" t="s">
        <v>124</v>
      </c>
      <c r="O2637" t="s">
        <v>108</v>
      </c>
      <c r="P2637" t="s">
        <v>125</v>
      </c>
      <c r="Q2637" t="s">
        <v>126</v>
      </c>
      <c r="R2637" t="s">
        <v>70</v>
      </c>
      <c r="S2637">
        <v>716393.02223579003</v>
      </c>
      <c r="T2637">
        <v>71.773584685380001</v>
      </c>
      <c r="U2637">
        <v>29.441172351405999</v>
      </c>
      <c r="V2637">
        <v>24333.033130781001</v>
      </c>
      <c r="W2637">
        <v>0</v>
      </c>
    </row>
    <row r="2638" spans="3:23" x14ac:dyDescent="0.35">
      <c r="C2638" s="12">
        <v>43709</v>
      </c>
      <c r="D2638" s="12">
        <v>43738</v>
      </c>
      <c r="E2638" t="s">
        <v>75</v>
      </c>
      <c r="F2638" t="s">
        <v>59</v>
      </c>
      <c r="G2638" t="s">
        <v>59</v>
      </c>
      <c r="H2638" t="s">
        <v>76</v>
      </c>
      <c r="I2638" t="s">
        <v>61</v>
      </c>
      <c r="J2638" t="s">
        <v>62</v>
      </c>
      <c r="K2638" t="s">
        <v>63</v>
      </c>
      <c r="L2638" t="s">
        <v>64</v>
      </c>
      <c r="M2638" t="s">
        <v>65</v>
      </c>
      <c r="N2638" t="s">
        <v>66</v>
      </c>
      <c r="O2638" t="s">
        <v>67</v>
      </c>
      <c r="P2638" t="s">
        <v>155</v>
      </c>
      <c r="Q2638" t="s">
        <v>156</v>
      </c>
      <c r="R2638" t="s">
        <v>70</v>
      </c>
      <c r="S2638">
        <v>716316.86566820997</v>
      </c>
      <c r="T2638">
        <v>69.209237792371994</v>
      </c>
      <c r="U2638">
        <v>52.000759315979998</v>
      </c>
      <c r="V2638">
        <v>13775.123192251</v>
      </c>
      <c r="W2638">
        <v>0</v>
      </c>
    </row>
    <row r="2639" spans="3:23" x14ac:dyDescent="0.35">
      <c r="C2639" s="12">
        <v>44136</v>
      </c>
      <c r="D2639" s="12">
        <v>44165</v>
      </c>
      <c r="E2639" t="s">
        <v>21</v>
      </c>
      <c r="F2639" t="s">
        <v>59</v>
      </c>
      <c r="G2639" t="s">
        <v>59</v>
      </c>
      <c r="H2639" t="s">
        <v>76</v>
      </c>
      <c r="I2639" t="s">
        <v>61</v>
      </c>
      <c r="J2639" t="s">
        <v>62</v>
      </c>
      <c r="K2639" t="s">
        <v>63</v>
      </c>
      <c r="L2639" t="s">
        <v>64</v>
      </c>
      <c r="M2639" t="s">
        <v>96</v>
      </c>
      <c r="N2639" t="s">
        <v>111</v>
      </c>
      <c r="O2639" t="s">
        <v>112</v>
      </c>
      <c r="P2639" t="s">
        <v>174</v>
      </c>
      <c r="Q2639" t="s">
        <v>175</v>
      </c>
      <c r="R2639" t="s">
        <v>70</v>
      </c>
      <c r="S2639">
        <v>716026.43972028</v>
      </c>
      <c r="T2639">
        <v>67.393033792897</v>
      </c>
      <c r="U2639">
        <v>66.258076375195998</v>
      </c>
      <c r="V2639">
        <v>10806.62885028</v>
      </c>
      <c r="W2639">
        <v>0</v>
      </c>
    </row>
    <row r="2640" spans="3:23" x14ac:dyDescent="0.35">
      <c r="C2640" s="12">
        <v>43647</v>
      </c>
      <c r="D2640" s="12">
        <v>43677</v>
      </c>
      <c r="E2640" t="s">
        <v>75</v>
      </c>
      <c r="F2640" t="s">
        <v>59</v>
      </c>
      <c r="G2640" t="s">
        <v>59</v>
      </c>
      <c r="H2640" t="s">
        <v>87</v>
      </c>
      <c r="I2640" t="s">
        <v>61</v>
      </c>
      <c r="J2640" t="s">
        <v>62</v>
      </c>
      <c r="K2640" t="s">
        <v>63</v>
      </c>
      <c r="L2640" t="s">
        <v>64</v>
      </c>
      <c r="M2640" t="s">
        <v>65</v>
      </c>
      <c r="N2640" t="s">
        <v>92</v>
      </c>
      <c r="O2640" t="s">
        <v>93</v>
      </c>
      <c r="P2640" t="s">
        <v>94</v>
      </c>
      <c r="Q2640" t="s">
        <v>95</v>
      </c>
      <c r="R2640" t="s">
        <v>70</v>
      </c>
      <c r="S2640">
        <v>714638.13147132006</v>
      </c>
      <c r="T2640">
        <v>56.244986047064003</v>
      </c>
      <c r="U2640">
        <v>45.681395748739</v>
      </c>
      <c r="V2640">
        <v>15643.964457698001</v>
      </c>
      <c r="W2640">
        <v>0</v>
      </c>
    </row>
    <row r="2641" spans="3:23" x14ac:dyDescent="0.35">
      <c r="C2641" s="12">
        <v>44075</v>
      </c>
      <c r="D2641" s="12">
        <v>44104</v>
      </c>
      <c r="E2641" t="s">
        <v>20</v>
      </c>
      <c r="F2641" t="s">
        <v>59</v>
      </c>
      <c r="G2641" t="s">
        <v>59</v>
      </c>
      <c r="H2641" t="s">
        <v>76</v>
      </c>
      <c r="I2641" t="s">
        <v>61</v>
      </c>
      <c r="J2641" t="s">
        <v>62</v>
      </c>
      <c r="K2641" t="s">
        <v>63</v>
      </c>
      <c r="L2641" t="s">
        <v>64</v>
      </c>
      <c r="M2641" t="s">
        <v>88</v>
      </c>
      <c r="N2641" t="s">
        <v>150</v>
      </c>
      <c r="O2641" t="s">
        <v>93</v>
      </c>
      <c r="P2641" t="s">
        <v>164</v>
      </c>
      <c r="Q2641" t="s">
        <v>165</v>
      </c>
      <c r="R2641" t="s">
        <v>70</v>
      </c>
      <c r="S2641">
        <v>714305.26568123</v>
      </c>
      <c r="T2641">
        <v>74.920183257274005</v>
      </c>
      <c r="U2641">
        <v>30.089725326972001</v>
      </c>
      <c r="V2641">
        <v>23739.175347038999</v>
      </c>
      <c r="W2641">
        <v>0</v>
      </c>
    </row>
    <row r="2642" spans="3:23" x14ac:dyDescent="0.35">
      <c r="C2642" s="12">
        <v>44166</v>
      </c>
      <c r="D2642" s="12">
        <v>44196</v>
      </c>
      <c r="E2642" t="s">
        <v>21</v>
      </c>
      <c r="F2642" t="s">
        <v>59</v>
      </c>
      <c r="G2642" t="s">
        <v>59</v>
      </c>
      <c r="H2642" t="s">
        <v>76</v>
      </c>
      <c r="I2642" t="s">
        <v>61</v>
      </c>
      <c r="J2642" t="s">
        <v>62</v>
      </c>
      <c r="K2642" t="s">
        <v>63</v>
      </c>
      <c r="L2642" t="s">
        <v>64</v>
      </c>
      <c r="M2642" t="s">
        <v>96</v>
      </c>
      <c r="N2642" t="s">
        <v>111</v>
      </c>
      <c r="O2642" t="s">
        <v>112</v>
      </c>
      <c r="P2642" t="s">
        <v>113</v>
      </c>
      <c r="Q2642" t="s">
        <v>114</v>
      </c>
      <c r="R2642" t="s">
        <v>70</v>
      </c>
      <c r="S2642">
        <v>714115.13477279001</v>
      </c>
      <c r="T2642">
        <v>86.189517835467996</v>
      </c>
      <c r="U2642">
        <v>47.495571367750998</v>
      </c>
      <c r="V2642">
        <v>15035.404653699001</v>
      </c>
      <c r="W2642">
        <v>0</v>
      </c>
    </row>
    <row r="2643" spans="3:23" x14ac:dyDescent="0.35">
      <c r="C2643" s="12">
        <v>43525</v>
      </c>
      <c r="D2643" s="12">
        <v>43555</v>
      </c>
      <c r="E2643" t="s">
        <v>75</v>
      </c>
      <c r="F2643" t="s">
        <v>59</v>
      </c>
      <c r="G2643" t="s">
        <v>59</v>
      </c>
      <c r="H2643" t="s">
        <v>76</v>
      </c>
      <c r="I2643" t="s">
        <v>61</v>
      </c>
      <c r="J2643" t="s">
        <v>62</v>
      </c>
      <c r="K2643" t="s">
        <v>63</v>
      </c>
      <c r="L2643" t="s">
        <v>64</v>
      </c>
      <c r="M2643" t="s">
        <v>82</v>
      </c>
      <c r="N2643" t="s">
        <v>124</v>
      </c>
      <c r="O2643" t="s">
        <v>108</v>
      </c>
      <c r="P2643" t="s">
        <v>125</v>
      </c>
      <c r="Q2643" t="s">
        <v>126</v>
      </c>
      <c r="R2643" t="s">
        <v>70</v>
      </c>
      <c r="S2643">
        <v>713762.97602564003</v>
      </c>
      <c r="T2643">
        <v>74.673527500950996</v>
      </c>
      <c r="U2643">
        <v>29.123405871546002</v>
      </c>
      <c r="V2643">
        <v>24508.224730782</v>
      </c>
      <c r="W2643">
        <v>0</v>
      </c>
    </row>
    <row r="2644" spans="3:23" x14ac:dyDescent="0.35">
      <c r="C2644" s="12">
        <v>43586</v>
      </c>
      <c r="D2644" s="12">
        <v>43616</v>
      </c>
      <c r="E2644" t="s">
        <v>75</v>
      </c>
      <c r="F2644" t="s">
        <v>59</v>
      </c>
      <c r="G2644" t="s">
        <v>59</v>
      </c>
      <c r="H2644" t="s">
        <v>76</v>
      </c>
      <c r="I2644" t="s">
        <v>61</v>
      </c>
      <c r="J2644" t="s">
        <v>62</v>
      </c>
      <c r="K2644" t="s">
        <v>63</v>
      </c>
      <c r="L2644" t="s">
        <v>64</v>
      </c>
      <c r="M2644" t="s">
        <v>96</v>
      </c>
      <c r="N2644" t="s">
        <v>111</v>
      </c>
      <c r="O2644" t="s">
        <v>112</v>
      </c>
      <c r="P2644" t="s">
        <v>113</v>
      </c>
      <c r="Q2644" t="s">
        <v>114</v>
      </c>
      <c r="R2644" t="s">
        <v>70</v>
      </c>
      <c r="S2644">
        <v>713019.02482118004</v>
      </c>
      <c r="T2644">
        <v>82.371451974544996</v>
      </c>
      <c r="U2644">
        <v>46.146150779631</v>
      </c>
      <c r="V2644">
        <v>15451.321784696</v>
      </c>
      <c r="W2644">
        <v>0</v>
      </c>
    </row>
    <row r="2645" spans="3:23" x14ac:dyDescent="0.35">
      <c r="C2645" s="12">
        <v>44256</v>
      </c>
      <c r="D2645" s="12">
        <v>44286</v>
      </c>
      <c r="E2645" t="s">
        <v>21</v>
      </c>
      <c r="F2645" t="s">
        <v>59</v>
      </c>
      <c r="G2645" t="s">
        <v>59</v>
      </c>
      <c r="H2645" t="s">
        <v>87</v>
      </c>
      <c r="I2645" t="s">
        <v>61</v>
      </c>
      <c r="J2645" t="s">
        <v>62</v>
      </c>
      <c r="K2645" t="s">
        <v>63</v>
      </c>
      <c r="L2645" t="s">
        <v>64</v>
      </c>
      <c r="M2645" t="s">
        <v>77</v>
      </c>
      <c r="N2645" t="s">
        <v>78</v>
      </c>
      <c r="O2645" t="s">
        <v>79</v>
      </c>
      <c r="P2645" t="s">
        <v>135</v>
      </c>
      <c r="Q2645" t="s">
        <v>136</v>
      </c>
      <c r="R2645" t="s">
        <v>70</v>
      </c>
      <c r="S2645">
        <v>712950.13333999994</v>
      </c>
      <c r="T2645">
        <v>75.075538445937994</v>
      </c>
      <c r="U2645">
        <v>20.123263563197</v>
      </c>
      <c r="V2645">
        <v>35429.150500413998</v>
      </c>
      <c r="W2645">
        <v>0</v>
      </c>
    </row>
    <row r="2646" spans="3:23" x14ac:dyDescent="0.35">
      <c r="C2646" s="12">
        <v>44013</v>
      </c>
      <c r="D2646" s="12">
        <v>44043</v>
      </c>
      <c r="E2646" t="s">
        <v>20</v>
      </c>
      <c r="F2646" t="s">
        <v>59</v>
      </c>
      <c r="G2646" t="s">
        <v>59</v>
      </c>
      <c r="H2646" t="s">
        <v>87</v>
      </c>
      <c r="I2646" t="s">
        <v>61</v>
      </c>
      <c r="J2646" t="s">
        <v>62</v>
      </c>
      <c r="K2646" t="s">
        <v>63</v>
      </c>
      <c r="L2646" t="s">
        <v>64</v>
      </c>
      <c r="M2646" t="s">
        <v>65</v>
      </c>
      <c r="N2646" t="s">
        <v>92</v>
      </c>
      <c r="O2646" t="s">
        <v>93</v>
      </c>
      <c r="P2646" t="s">
        <v>153</v>
      </c>
      <c r="Q2646" t="s">
        <v>154</v>
      </c>
      <c r="R2646" t="s">
        <v>70</v>
      </c>
      <c r="S2646">
        <v>712843.57714368997</v>
      </c>
      <c r="T2646">
        <v>39.563354169813003</v>
      </c>
      <c r="U2646">
        <v>57.960149949681004</v>
      </c>
      <c r="V2646">
        <v>12298.856675880999</v>
      </c>
      <c r="W2646">
        <v>0</v>
      </c>
    </row>
    <row r="2647" spans="3:23" x14ac:dyDescent="0.35">
      <c r="C2647" s="12">
        <v>43525</v>
      </c>
      <c r="D2647" s="12">
        <v>43555</v>
      </c>
      <c r="E2647" t="s">
        <v>75</v>
      </c>
      <c r="F2647" t="s">
        <v>59</v>
      </c>
      <c r="G2647" t="s">
        <v>59</v>
      </c>
      <c r="H2647" t="s">
        <v>60</v>
      </c>
      <c r="I2647" t="s">
        <v>61</v>
      </c>
      <c r="J2647" t="s">
        <v>62</v>
      </c>
      <c r="K2647" t="s">
        <v>63</v>
      </c>
      <c r="L2647" t="s">
        <v>64</v>
      </c>
      <c r="M2647" t="s">
        <v>65</v>
      </c>
      <c r="N2647" t="s">
        <v>117</v>
      </c>
      <c r="O2647" t="s">
        <v>93</v>
      </c>
      <c r="P2647" t="s">
        <v>144</v>
      </c>
      <c r="Q2647" t="s">
        <v>145</v>
      </c>
      <c r="R2647" t="s">
        <v>70</v>
      </c>
      <c r="S2647">
        <v>712736.30679682002</v>
      </c>
      <c r="T2647">
        <v>60.565560221976</v>
      </c>
      <c r="U2647">
        <v>53.301140861514</v>
      </c>
      <c r="V2647">
        <v>13371.877135774999</v>
      </c>
      <c r="W2647">
        <v>0</v>
      </c>
    </row>
    <row r="2648" spans="3:23" x14ac:dyDescent="0.35">
      <c r="C2648" s="12">
        <v>43466</v>
      </c>
      <c r="D2648" s="12">
        <v>43496</v>
      </c>
      <c r="E2648" t="s">
        <v>75</v>
      </c>
      <c r="F2648" t="s">
        <v>59</v>
      </c>
      <c r="G2648" t="s">
        <v>59</v>
      </c>
      <c r="H2648" t="s">
        <v>87</v>
      </c>
      <c r="I2648" t="s">
        <v>61</v>
      </c>
      <c r="J2648" t="s">
        <v>62</v>
      </c>
      <c r="K2648" t="s">
        <v>63</v>
      </c>
      <c r="L2648" t="s">
        <v>64</v>
      </c>
      <c r="M2648" t="s">
        <v>96</v>
      </c>
      <c r="N2648" t="s">
        <v>97</v>
      </c>
      <c r="O2648" t="s">
        <v>98</v>
      </c>
      <c r="P2648" t="s">
        <v>99</v>
      </c>
      <c r="Q2648" t="s">
        <v>100</v>
      </c>
      <c r="R2648" t="s">
        <v>70</v>
      </c>
      <c r="S2648">
        <v>711959.67930998001</v>
      </c>
      <c r="T2648">
        <v>48.435157151136998</v>
      </c>
      <c r="U2648">
        <v>62.549051612736001</v>
      </c>
      <c r="V2648">
        <v>11382.421650738999</v>
      </c>
      <c r="W2648">
        <v>0</v>
      </c>
    </row>
    <row r="2649" spans="3:23" x14ac:dyDescent="0.35">
      <c r="C2649" s="12">
        <v>44166</v>
      </c>
      <c r="D2649" s="12">
        <v>44196</v>
      </c>
      <c r="E2649" t="s">
        <v>21</v>
      </c>
      <c r="F2649" t="s">
        <v>59</v>
      </c>
      <c r="G2649" t="s">
        <v>59</v>
      </c>
      <c r="H2649" t="s">
        <v>60</v>
      </c>
      <c r="I2649" t="s">
        <v>61</v>
      </c>
      <c r="J2649" t="s">
        <v>62</v>
      </c>
      <c r="K2649" t="s">
        <v>63</v>
      </c>
      <c r="L2649" t="s">
        <v>64</v>
      </c>
      <c r="M2649" t="s">
        <v>82</v>
      </c>
      <c r="N2649" t="s">
        <v>83</v>
      </c>
      <c r="O2649" t="s">
        <v>84</v>
      </c>
      <c r="P2649" t="s">
        <v>211</v>
      </c>
      <c r="Q2649" t="s">
        <v>212</v>
      </c>
      <c r="R2649" t="s">
        <v>70</v>
      </c>
      <c r="S2649">
        <v>711253.19682481</v>
      </c>
      <c r="T2649">
        <v>42.551850905435998</v>
      </c>
      <c r="U2649">
        <v>47.696199766283002</v>
      </c>
      <c r="V2649">
        <v>14912.1565305</v>
      </c>
      <c r="W2649">
        <v>1</v>
      </c>
    </row>
    <row r="2650" spans="3:23" x14ac:dyDescent="0.35">
      <c r="C2650" s="12">
        <v>44105</v>
      </c>
      <c r="D2650" s="12">
        <v>44135</v>
      </c>
      <c r="E2650" t="s">
        <v>21</v>
      </c>
      <c r="F2650" t="s">
        <v>59</v>
      </c>
      <c r="G2650" t="s">
        <v>59</v>
      </c>
      <c r="H2650" t="s">
        <v>76</v>
      </c>
      <c r="I2650" t="s">
        <v>61</v>
      </c>
      <c r="J2650" t="s">
        <v>62</v>
      </c>
      <c r="K2650" t="s">
        <v>63</v>
      </c>
      <c r="L2650" t="s">
        <v>64</v>
      </c>
      <c r="M2650" t="s">
        <v>77</v>
      </c>
      <c r="N2650" t="s">
        <v>78</v>
      </c>
      <c r="O2650" t="s">
        <v>79</v>
      </c>
      <c r="P2650" t="s">
        <v>133</v>
      </c>
      <c r="Q2650" t="s">
        <v>134</v>
      </c>
      <c r="R2650" t="s">
        <v>70</v>
      </c>
      <c r="S2650">
        <v>710432.87608787999</v>
      </c>
      <c r="T2650">
        <v>85.595367194823993</v>
      </c>
      <c r="U2650">
        <v>23.494898601850998</v>
      </c>
      <c r="V2650">
        <v>30237.750250681998</v>
      </c>
      <c r="W2650">
        <v>0</v>
      </c>
    </row>
    <row r="2651" spans="3:23" x14ac:dyDescent="0.35">
      <c r="C2651" s="12">
        <v>44105</v>
      </c>
      <c r="D2651" s="12">
        <v>44135</v>
      </c>
      <c r="E2651" t="s">
        <v>21</v>
      </c>
      <c r="F2651" t="s">
        <v>59</v>
      </c>
      <c r="G2651" t="s">
        <v>59</v>
      </c>
      <c r="H2651" t="s">
        <v>76</v>
      </c>
      <c r="I2651" t="s">
        <v>61</v>
      </c>
      <c r="J2651" t="s">
        <v>62</v>
      </c>
      <c r="K2651" t="s">
        <v>63</v>
      </c>
      <c r="L2651" t="s">
        <v>64</v>
      </c>
      <c r="M2651" t="s">
        <v>65</v>
      </c>
      <c r="N2651" t="s">
        <v>117</v>
      </c>
      <c r="O2651" t="s">
        <v>93</v>
      </c>
      <c r="P2651" t="s">
        <v>144</v>
      </c>
      <c r="Q2651" t="s">
        <v>145</v>
      </c>
      <c r="R2651" t="s">
        <v>70</v>
      </c>
      <c r="S2651">
        <v>710302.40774986998</v>
      </c>
      <c r="T2651">
        <v>59.495325015482003</v>
      </c>
      <c r="U2651">
        <v>57.597962332157998</v>
      </c>
      <c r="V2651">
        <v>12332.075285123001</v>
      </c>
      <c r="W2651">
        <v>0</v>
      </c>
    </row>
    <row r="2652" spans="3:23" x14ac:dyDescent="0.35">
      <c r="C2652" s="12">
        <v>43405</v>
      </c>
      <c r="D2652" s="12">
        <v>43434</v>
      </c>
      <c r="E2652" t="s">
        <v>75</v>
      </c>
      <c r="F2652" t="s">
        <v>59</v>
      </c>
      <c r="G2652" t="s">
        <v>59</v>
      </c>
      <c r="H2652" t="s">
        <v>76</v>
      </c>
      <c r="I2652" t="s">
        <v>61</v>
      </c>
      <c r="J2652" t="s">
        <v>62</v>
      </c>
      <c r="K2652" t="s">
        <v>63</v>
      </c>
      <c r="L2652" t="s">
        <v>64</v>
      </c>
      <c r="M2652" t="s">
        <v>82</v>
      </c>
      <c r="N2652" t="s">
        <v>124</v>
      </c>
      <c r="O2652" t="s">
        <v>108</v>
      </c>
      <c r="P2652" t="s">
        <v>125</v>
      </c>
      <c r="Q2652" t="s">
        <v>126</v>
      </c>
      <c r="R2652" t="s">
        <v>70</v>
      </c>
      <c r="S2652">
        <v>710216.17835221998</v>
      </c>
      <c r="T2652">
        <v>65.973699054239006</v>
      </c>
      <c r="U2652">
        <v>29.816841598951001</v>
      </c>
      <c r="V2652">
        <v>23819.296084573001</v>
      </c>
      <c r="W2652">
        <v>0</v>
      </c>
    </row>
    <row r="2653" spans="3:23" x14ac:dyDescent="0.35">
      <c r="C2653" s="12">
        <v>43800</v>
      </c>
      <c r="D2653" s="12">
        <v>43830</v>
      </c>
      <c r="E2653" t="s">
        <v>20</v>
      </c>
      <c r="F2653" t="s">
        <v>59</v>
      </c>
      <c r="G2653" t="s">
        <v>59</v>
      </c>
      <c r="H2653" t="s">
        <v>87</v>
      </c>
      <c r="I2653" t="s">
        <v>61</v>
      </c>
      <c r="J2653" t="s">
        <v>62</v>
      </c>
      <c r="K2653" t="s">
        <v>63</v>
      </c>
      <c r="L2653" t="s">
        <v>64</v>
      </c>
      <c r="M2653" t="s">
        <v>82</v>
      </c>
      <c r="N2653" t="s">
        <v>83</v>
      </c>
      <c r="O2653" t="s">
        <v>84</v>
      </c>
      <c r="P2653" t="s">
        <v>160</v>
      </c>
      <c r="Q2653" t="s">
        <v>161</v>
      </c>
      <c r="R2653" t="s">
        <v>70</v>
      </c>
      <c r="S2653">
        <v>709978.08394021995</v>
      </c>
      <c r="T2653">
        <v>41.110002536026997</v>
      </c>
      <c r="U2653">
        <v>54.060411952784001</v>
      </c>
      <c r="V2653">
        <v>13133.049828779</v>
      </c>
      <c r="W2653">
        <v>1</v>
      </c>
    </row>
    <row r="2654" spans="3:23" x14ac:dyDescent="0.35">
      <c r="C2654" s="12">
        <v>43556</v>
      </c>
      <c r="D2654" s="12">
        <v>43585</v>
      </c>
      <c r="E2654" t="s">
        <v>75</v>
      </c>
      <c r="F2654" t="s">
        <v>59</v>
      </c>
      <c r="G2654" t="s">
        <v>59</v>
      </c>
      <c r="H2654" t="s">
        <v>87</v>
      </c>
      <c r="I2654" t="s">
        <v>61</v>
      </c>
      <c r="J2654" t="s">
        <v>62</v>
      </c>
      <c r="K2654" t="s">
        <v>63</v>
      </c>
      <c r="L2654" t="s">
        <v>64</v>
      </c>
      <c r="M2654" t="s">
        <v>82</v>
      </c>
      <c r="N2654" t="s">
        <v>83</v>
      </c>
      <c r="O2654" t="s">
        <v>84</v>
      </c>
      <c r="P2654" t="s">
        <v>160</v>
      </c>
      <c r="Q2654" t="s">
        <v>161</v>
      </c>
      <c r="R2654" t="s">
        <v>70</v>
      </c>
      <c r="S2654">
        <v>709677.19562151004</v>
      </c>
      <c r="T2654">
        <v>39.699823112658997</v>
      </c>
      <c r="U2654">
        <v>54.575475845752997</v>
      </c>
      <c r="V2654">
        <v>13003.591533077</v>
      </c>
      <c r="W2654">
        <v>1</v>
      </c>
    </row>
    <row r="2655" spans="3:23" x14ac:dyDescent="0.35">
      <c r="C2655" s="12">
        <v>44105</v>
      </c>
      <c r="D2655" s="12">
        <v>44135</v>
      </c>
      <c r="E2655" t="s">
        <v>21</v>
      </c>
      <c r="F2655" t="s">
        <v>59</v>
      </c>
      <c r="G2655" t="s">
        <v>59</v>
      </c>
      <c r="H2655" t="s">
        <v>87</v>
      </c>
      <c r="I2655" t="s">
        <v>61</v>
      </c>
      <c r="J2655" t="s">
        <v>62</v>
      </c>
      <c r="K2655" t="s">
        <v>63</v>
      </c>
      <c r="L2655" t="s">
        <v>64</v>
      </c>
      <c r="M2655" t="s">
        <v>65</v>
      </c>
      <c r="N2655" t="s">
        <v>92</v>
      </c>
      <c r="O2655" t="s">
        <v>93</v>
      </c>
      <c r="P2655" t="s">
        <v>146</v>
      </c>
      <c r="Q2655" t="s">
        <v>147</v>
      </c>
      <c r="R2655" t="s">
        <v>70</v>
      </c>
      <c r="S2655">
        <v>709508.99371019006</v>
      </c>
      <c r="T2655">
        <v>40.441191841624999</v>
      </c>
      <c r="U2655">
        <v>50.762163588280004</v>
      </c>
      <c r="V2655">
        <v>13977.122792968999</v>
      </c>
      <c r="W2655">
        <v>0</v>
      </c>
    </row>
    <row r="2656" spans="3:23" x14ac:dyDescent="0.35">
      <c r="C2656" s="12">
        <v>44044</v>
      </c>
      <c r="D2656" s="12">
        <v>44074</v>
      </c>
      <c r="E2656" t="s">
        <v>20</v>
      </c>
      <c r="F2656" t="s">
        <v>59</v>
      </c>
      <c r="G2656" t="s">
        <v>59</v>
      </c>
      <c r="H2656" t="s">
        <v>76</v>
      </c>
      <c r="I2656" t="s">
        <v>61</v>
      </c>
      <c r="J2656" t="s">
        <v>62</v>
      </c>
      <c r="K2656" t="s">
        <v>63</v>
      </c>
      <c r="L2656" t="s">
        <v>64</v>
      </c>
      <c r="M2656" t="s">
        <v>82</v>
      </c>
      <c r="N2656" t="s">
        <v>83</v>
      </c>
      <c r="O2656" t="s">
        <v>84</v>
      </c>
      <c r="P2656" t="s">
        <v>211</v>
      </c>
      <c r="Q2656" t="s">
        <v>212</v>
      </c>
      <c r="R2656" t="s">
        <v>70</v>
      </c>
      <c r="S2656">
        <v>709487.86791232997</v>
      </c>
      <c r="T2656">
        <v>30.401045555187999</v>
      </c>
      <c r="U2656">
        <v>43.046979082718003</v>
      </c>
      <c r="V2656">
        <v>16481.710982528999</v>
      </c>
      <c r="W2656">
        <v>1</v>
      </c>
    </row>
    <row r="2657" spans="3:23" x14ac:dyDescent="0.35">
      <c r="C2657" s="12">
        <v>43617</v>
      </c>
      <c r="D2657" s="12">
        <v>43646</v>
      </c>
      <c r="E2657" t="s">
        <v>75</v>
      </c>
      <c r="F2657" t="s">
        <v>59</v>
      </c>
      <c r="G2657" t="s">
        <v>59</v>
      </c>
      <c r="H2657" t="s">
        <v>60</v>
      </c>
      <c r="I2657" t="s">
        <v>61</v>
      </c>
      <c r="J2657" t="s">
        <v>62</v>
      </c>
      <c r="K2657" t="s">
        <v>63</v>
      </c>
      <c r="L2657" t="s">
        <v>64</v>
      </c>
      <c r="M2657" t="s">
        <v>96</v>
      </c>
      <c r="N2657" t="s">
        <v>97</v>
      </c>
      <c r="O2657" t="s">
        <v>98</v>
      </c>
      <c r="P2657" t="s">
        <v>206</v>
      </c>
      <c r="Q2657" t="s">
        <v>207</v>
      </c>
      <c r="R2657" t="s">
        <v>70</v>
      </c>
      <c r="S2657">
        <v>708142.48437937</v>
      </c>
      <c r="T2657">
        <v>34.565505634395002</v>
      </c>
      <c r="U2657">
        <v>267.16608809278</v>
      </c>
      <c r="V2657">
        <v>2650.5702480228001</v>
      </c>
      <c r="W2657">
        <v>0</v>
      </c>
    </row>
    <row r="2658" spans="3:23" x14ac:dyDescent="0.35">
      <c r="C2658" s="12">
        <v>43891</v>
      </c>
      <c r="D2658" s="12">
        <v>43921</v>
      </c>
      <c r="E2658" t="s">
        <v>20</v>
      </c>
      <c r="F2658" t="s">
        <v>59</v>
      </c>
      <c r="G2658" t="s">
        <v>59</v>
      </c>
      <c r="H2658" t="s">
        <v>76</v>
      </c>
      <c r="I2658" t="s">
        <v>61</v>
      </c>
      <c r="J2658" t="s">
        <v>62</v>
      </c>
      <c r="K2658" t="s">
        <v>63</v>
      </c>
      <c r="L2658" t="s">
        <v>64</v>
      </c>
      <c r="M2658" t="s">
        <v>88</v>
      </c>
      <c r="N2658" t="s">
        <v>150</v>
      </c>
      <c r="O2658" t="s">
        <v>93</v>
      </c>
      <c r="P2658" t="s">
        <v>164</v>
      </c>
      <c r="Q2658" t="s">
        <v>165</v>
      </c>
      <c r="R2658" t="s">
        <v>70</v>
      </c>
      <c r="S2658">
        <v>707953.37561235996</v>
      </c>
      <c r="T2658">
        <v>71.294268155710995</v>
      </c>
      <c r="U2658">
        <v>29.485766261077998</v>
      </c>
      <c r="V2658">
        <v>24010.004330356001</v>
      </c>
      <c r="W2658">
        <v>0</v>
      </c>
    </row>
    <row r="2659" spans="3:23" x14ac:dyDescent="0.35">
      <c r="C2659" s="12">
        <v>44105</v>
      </c>
      <c r="D2659" s="12">
        <v>44135</v>
      </c>
      <c r="E2659" t="s">
        <v>21</v>
      </c>
      <c r="F2659" t="s">
        <v>59</v>
      </c>
      <c r="G2659" t="s">
        <v>59</v>
      </c>
      <c r="H2659" t="s">
        <v>60</v>
      </c>
      <c r="I2659" t="s">
        <v>61</v>
      </c>
      <c r="J2659" t="s">
        <v>62</v>
      </c>
      <c r="K2659" t="s">
        <v>63</v>
      </c>
      <c r="L2659" t="s">
        <v>64</v>
      </c>
      <c r="M2659" t="s">
        <v>82</v>
      </c>
      <c r="N2659" t="s">
        <v>83</v>
      </c>
      <c r="O2659" t="s">
        <v>84</v>
      </c>
      <c r="P2659" t="s">
        <v>233</v>
      </c>
      <c r="Q2659" t="s">
        <v>234</v>
      </c>
      <c r="R2659" t="s">
        <v>70</v>
      </c>
      <c r="S2659">
        <v>707831.09172668005</v>
      </c>
      <c r="T2659">
        <v>47.557619663049998</v>
      </c>
      <c r="U2659">
        <v>187.57445300341001</v>
      </c>
      <c r="V2659">
        <v>3773.6007243682998</v>
      </c>
      <c r="W2659">
        <v>1</v>
      </c>
    </row>
    <row r="2660" spans="3:23" x14ac:dyDescent="0.35">
      <c r="C2660" s="12">
        <v>44256</v>
      </c>
      <c r="D2660" s="12">
        <v>44286</v>
      </c>
      <c r="E2660" t="s">
        <v>21</v>
      </c>
      <c r="F2660" t="s">
        <v>59</v>
      </c>
      <c r="G2660" t="s">
        <v>59</v>
      </c>
      <c r="H2660" t="s">
        <v>60</v>
      </c>
      <c r="I2660" t="s">
        <v>61</v>
      </c>
      <c r="J2660" t="s">
        <v>62</v>
      </c>
      <c r="K2660" t="s">
        <v>63</v>
      </c>
      <c r="L2660" t="s">
        <v>64</v>
      </c>
      <c r="M2660" t="s">
        <v>82</v>
      </c>
      <c r="N2660" t="s">
        <v>120</v>
      </c>
      <c r="O2660" t="s">
        <v>121</v>
      </c>
      <c r="P2660" t="s">
        <v>221</v>
      </c>
      <c r="Q2660" t="s">
        <v>222</v>
      </c>
      <c r="R2660" t="s">
        <v>70</v>
      </c>
      <c r="S2660">
        <v>707588.33541115001</v>
      </c>
      <c r="T2660">
        <v>42.860232742214997</v>
      </c>
      <c r="U2660">
        <v>177.91211144782</v>
      </c>
      <c r="V2660">
        <v>3977.1791231799998</v>
      </c>
      <c r="W2660">
        <v>0</v>
      </c>
    </row>
    <row r="2661" spans="3:23" x14ac:dyDescent="0.35">
      <c r="C2661" s="12">
        <v>44409</v>
      </c>
      <c r="D2661" s="12">
        <v>44439</v>
      </c>
      <c r="E2661" t="s">
        <v>21</v>
      </c>
      <c r="F2661" t="s">
        <v>59</v>
      </c>
      <c r="G2661" t="s">
        <v>59</v>
      </c>
      <c r="H2661" t="s">
        <v>76</v>
      </c>
      <c r="I2661" t="s">
        <v>61</v>
      </c>
      <c r="J2661" t="s">
        <v>62</v>
      </c>
      <c r="K2661" t="s">
        <v>63</v>
      </c>
      <c r="L2661" t="s">
        <v>64</v>
      </c>
      <c r="M2661" t="s">
        <v>65</v>
      </c>
      <c r="N2661" t="s">
        <v>92</v>
      </c>
      <c r="O2661" t="s">
        <v>93</v>
      </c>
      <c r="P2661" t="s">
        <v>237</v>
      </c>
      <c r="Q2661" t="s">
        <v>238</v>
      </c>
      <c r="R2661" t="s">
        <v>70</v>
      </c>
      <c r="S2661">
        <v>707114.67419652001</v>
      </c>
      <c r="T2661">
        <v>37.962361259147002</v>
      </c>
      <c r="U2661">
        <v>121.5620765747</v>
      </c>
      <c r="V2661">
        <v>5816.9019000096996</v>
      </c>
      <c r="W2661">
        <v>0</v>
      </c>
    </row>
    <row r="2662" spans="3:23" x14ac:dyDescent="0.35">
      <c r="C2662" s="12">
        <v>43739</v>
      </c>
      <c r="D2662" s="12">
        <v>43769</v>
      </c>
      <c r="E2662" t="s">
        <v>20</v>
      </c>
      <c r="F2662" t="s">
        <v>59</v>
      </c>
      <c r="G2662" t="s">
        <v>59</v>
      </c>
      <c r="H2662" t="s">
        <v>87</v>
      </c>
      <c r="I2662" t="s">
        <v>61</v>
      </c>
      <c r="J2662" t="s">
        <v>62</v>
      </c>
      <c r="K2662" t="s">
        <v>63</v>
      </c>
      <c r="L2662" t="s">
        <v>64</v>
      </c>
      <c r="M2662" t="s">
        <v>65</v>
      </c>
      <c r="N2662" t="s">
        <v>66</v>
      </c>
      <c r="O2662" t="s">
        <v>67</v>
      </c>
      <c r="P2662" t="s">
        <v>155</v>
      </c>
      <c r="Q2662" t="s">
        <v>156</v>
      </c>
      <c r="R2662" t="s">
        <v>70</v>
      </c>
      <c r="S2662">
        <v>707018.37159236998</v>
      </c>
      <c r="T2662">
        <v>51.819562493629</v>
      </c>
      <c r="U2662">
        <v>47.27592115545</v>
      </c>
      <c r="V2662">
        <v>14955.14744742</v>
      </c>
      <c r="W2662">
        <v>0</v>
      </c>
    </row>
    <row r="2663" spans="3:23" x14ac:dyDescent="0.35">
      <c r="C2663" s="12">
        <v>44197</v>
      </c>
      <c r="D2663" s="12">
        <v>44227</v>
      </c>
      <c r="E2663" t="s">
        <v>21</v>
      </c>
      <c r="F2663" t="s">
        <v>59</v>
      </c>
      <c r="G2663" t="s">
        <v>59</v>
      </c>
      <c r="H2663" t="s">
        <v>87</v>
      </c>
      <c r="I2663" t="s">
        <v>61</v>
      </c>
      <c r="J2663" t="s">
        <v>62</v>
      </c>
      <c r="K2663" t="s">
        <v>63</v>
      </c>
      <c r="L2663" t="s">
        <v>64</v>
      </c>
      <c r="M2663" t="s">
        <v>65</v>
      </c>
      <c r="N2663" t="s">
        <v>66</v>
      </c>
      <c r="O2663" t="s">
        <v>67</v>
      </c>
      <c r="P2663" t="s">
        <v>148</v>
      </c>
      <c r="Q2663" t="s">
        <v>149</v>
      </c>
      <c r="R2663" t="s">
        <v>70</v>
      </c>
      <c r="S2663">
        <v>706115.72510896996</v>
      </c>
      <c r="T2663">
        <v>48.279714362733003</v>
      </c>
      <c r="U2663">
        <v>52.342519035209001</v>
      </c>
      <c r="V2663">
        <v>13490.289312098001</v>
      </c>
      <c r="W2663">
        <v>0</v>
      </c>
    </row>
    <row r="2664" spans="3:23" x14ac:dyDescent="0.35">
      <c r="C2664" s="12">
        <v>44228</v>
      </c>
      <c r="D2664" s="12">
        <v>44255</v>
      </c>
      <c r="E2664" t="s">
        <v>21</v>
      </c>
      <c r="F2664" t="s">
        <v>59</v>
      </c>
      <c r="G2664" t="s">
        <v>59</v>
      </c>
      <c r="H2664" t="s">
        <v>76</v>
      </c>
      <c r="I2664" t="s">
        <v>61</v>
      </c>
      <c r="J2664" t="s">
        <v>62</v>
      </c>
      <c r="K2664" t="s">
        <v>63</v>
      </c>
      <c r="L2664" t="s">
        <v>64</v>
      </c>
      <c r="M2664" t="s">
        <v>77</v>
      </c>
      <c r="N2664" t="s">
        <v>78</v>
      </c>
      <c r="O2664" t="s">
        <v>79</v>
      </c>
      <c r="P2664" t="s">
        <v>135</v>
      </c>
      <c r="Q2664" t="s">
        <v>136</v>
      </c>
      <c r="R2664" t="s">
        <v>70</v>
      </c>
      <c r="S2664">
        <v>706014.97368823003</v>
      </c>
      <c r="T2664">
        <v>82.638066856758002</v>
      </c>
      <c r="U2664">
        <v>23.420224565792999</v>
      </c>
      <c r="V2664">
        <v>30145.525364408</v>
      </c>
      <c r="W2664">
        <v>0</v>
      </c>
    </row>
    <row r="2665" spans="3:23" x14ac:dyDescent="0.35">
      <c r="C2665" s="12">
        <v>44440</v>
      </c>
      <c r="D2665" s="12">
        <v>44469</v>
      </c>
      <c r="E2665" t="s">
        <v>21</v>
      </c>
      <c r="F2665" t="s">
        <v>59</v>
      </c>
      <c r="G2665" t="s">
        <v>59</v>
      </c>
      <c r="H2665" t="s">
        <v>87</v>
      </c>
      <c r="I2665" t="s">
        <v>61</v>
      </c>
      <c r="J2665" t="s">
        <v>62</v>
      </c>
      <c r="K2665" t="s">
        <v>63</v>
      </c>
      <c r="L2665" t="s">
        <v>64</v>
      </c>
      <c r="M2665" t="s">
        <v>82</v>
      </c>
      <c r="N2665" t="s">
        <v>157</v>
      </c>
      <c r="O2665" t="s">
        <v>67</v>
      </c>
      <c r="P2665" t="s">
        <v>158</v>
      </c>
      <c r="Q2665" t="s">
        <v>159</v>
      </c>
      <c r="R2665" t="s">
        <v>70</v>
      </c>
      <c r="S2665">
        <v>705930.73731929995</v>
      </c>
      <c r="T2665">
        <v>19.066150407660999</v>
      </c>
      <c r="U2665">
        <v>48.520234480252</v>
      </c>
      <c r="V2665">
        <v>14549.202922888</v>
      </c>
      <c r="W2665">
        <v>0</v>
      </c>
    </row>
    <row r="2666" spans="3:23" x14ac:dyDescent="0.35">
      <c r="C2666" s="12">
        <v>44136</v>
      </c>
      <c r="D2666" s="12">
        <v>44165</v>
      </c>
      <c r="E2666" t="s">
        <v>21</v>
      </c>
      <c r="F2666" t="s">
        <v>59</v>
      </c>
      <c r="G2666" t="s">
        <v>59</v>
      </c>
      <c r="H2666" t="s">
        <v>76</v>
      </c>
      <c r="I2666" t="s">
        <v>61</v>
      </c>
      <c r="J2666" t="s">
        <v>62</v>
      </c>
      <c r="K2666" t="s">
        <v>63</v>
      </c>
      <c r="L2666" t="s">
        <v>64</v>
      </c>
      <c r="M2666" t="s">
        <v>77</v>
      </c>
      <c r="N2666" t="s">
        <v>78</v>
      </c>
      <c r="O2666" t="s">
        <v>79</v>
      </c>
      <c r="P2666" t="s">
        <v>186</v>
      </c>
      <c r="Q2666" t="s">
        <v>187</v>
      </c>
      <c r="R2666" t="s">
        <v>70</v>
      </c>
      <c r="S2666">
        <v>705424.62717580004</v>
      </c>
      <c r="T2666">
        <v>62.787261553805003</v>
      </c>
      <c r="U2666">
        <v>17.492585231286</v>
      </c>
      <c r="V2666">
        <v>40327.065316460001</v>
      </c>
      <c r="W2666">
        <v>0</v>
      </c>
    </row>
    <row r="2667" spans="3:23" x14ac:dyDescent="0.35">
      <c r="C2667" s="12">
        <v>44317</v>
      </c>
      <c r="D2667" s="12">
        <v>44347</v>
      </c>
      <c r="E2667" t="s">
        <v>21</v>
      </c>
      <c r="F2667" t="s">
        <v>59</v>
      </c>
      <c r="G2667" t="s">
        <v>59</v>
      </c>
      <c r="H2667" t="s">
        <v>60</v>
      </c>
      <c r="I2667" t="s">
        <v>61</v>
      </c>
      <c r="J2667" t="s">
        <v>62</v>
      </c>
      <c r="K2667" t="s">
        <v>63</v>
      </c>
      <c r="L2667" t="s">
        <v>64</v>
      </c>
      <c r="M2667" t="s">
        <v>82</v>
      </c>
      <c r="N2667" t="s">
        <v>120</v>
      </c>
      <c r="O2667" t="s">
        <v>121</v>
      </c>
      <c r="P2667" t="s">
        <v>162</v>
      </c>
      <c r="Q2667" t="s">
        <v>163</v>
      </c>
      <c r="R2667" t="s">
        <v>70</v>
      </c>
      <c r="S2667">
        <v>705286.24693773</v>
      </c>
      <c r="T2667">
        <v>49.120352317725001</v>
      </c>
      <c r="U2667">
        <v>59.502945396172997</v>
      </c>
      <c r="V2667">
        <v>11852.963617883001</v>
      </c>
      <c r="W2667">
        <v>0</v>
      </c>
    </row>
    <row r="2668" spans="3:23" x14ac:dyDescent="0.35">
      <c r="C2668" s="12">
        <v>44166</v>
      </c>
      <c r="D2668" s="12">
        <v>44196</v>
      </c>
      <c r="E2668" t="s">
        <v>21</v>
      </c>
      <c r="F2668" t="s">
        <v>59</v>
      </c>
      <c r="G2668" t="s">
        <v>59</v>
      </c>
      <c r="H2668" t="s">
        <v>76</v>
      </c>
      <c r="I2668" t="s">
        <v>61</v>
      </c>
      <c r="J2668" t="s">
        <v>62</v>
      </c>
      <c r="K2668" t="s">
        <v>63</v>
      </c>
      <c r="L2668" t="s">
        <v>64</v>
      </c>
      <c r="M2668" t="s">
        <v>88</v>
      </c>
      <c r="N2668" t="s">
        <v>150</v>
      </c>
      <c r="O2668" t="s">
        <v>93</v>
      </c>
      <c r="P2668" t="s">
        <v>151</v>
      </c>
      <c r="Q2668" t="s">
        <v>152</v>
      </c>
      <c r="R2668" t="s">
        <v>70</v>
      </c>
      <c r="S2668">
        <v>704595.24037588004</v>
      </c>
      <c r="T2668">
        <v>75.654369365129</v>
      </c>
      <c r="U2668">
        <v>29.284452441412</v>
      </c>
      <c r="V2668">
        <v>24060.386370056</v>
      </c>
      <c r="W2668">
        <v>0</v>
      </c>
    </row>
    <row r="2669" spans="3:23" x14ac:dyDescent="0.35">
      <c r="C2669" s="12">
        <v>44348</v>
      </c>
      <c r="D2669" s="12">
        <v>44377</v>
      </c>
      <c r="E2669" t="s">
        <v>21</v>
      </c>
      <c r="F2669" t="s">
        <v>59</v>
      </c>
      <c r="G2669" t="s">
        <v>59</v>
      </c>
      <c r="H2669" t="s">
        <v>87</v>
      </c>
      <c r="I2669" t="s">
        <v>61</v>
      </c>
      <c r="J2669" t="s">
        <v>62</v>
      </c>
      <c r="K2669" t="s">
        <v>63</v>
      </c>
      <c r="L2669" t="s">
        <v>64</v>
      </c>
      <c r="M2669" t="s">
        <v>65</v>
      </c>
      <c r="N2669" t="s">
        <v>66</v>
      </c>
      <c r="O2669" t="s">
        <v>67</v>
      </c>
      <c r="P2669" t="s">
        <v>155</v>
      </c>
      <c r="Q2669" t="s">
        <v>156</v>
      </c>
      <c r="R2669" t="s">
        <v>70</v>
      </c>
      <c r="S2669">
        <v>704486.68500717997</v>
      </c>
      <c r="T2669">
        <v>46.886131005254001</v>
      </c>
      <c r="U2669">
        <v>47.566548319323999</v>
      </c>
      <c r="V2669">
        <v>14810.548797399</v>
      </c>
      <c r="W2669">
        <v>0</v>
      </c>
    </row>
    <row r="2670" spans="3:23" x14ac:dyDescent="0.35">
      <c r="C2670" s="12">
        <v>44228</v>
      </c>
      <c r="D2670" s="12">
        <v>44255</v>
      </c>
      <c r="E2670" t="s">
        <v>21</v>
      </c>
      <c r="F2670" t="s">
        <v>59</v>
      </c>
      <c r="G2670" t="s">
        <v>59</v>
      </c>
      <c r="H2670" t="s">
        <v>87</v>
      </c>
      <c r="I2670" t="s">
        <v>61</v>
      </c>
      <c r="J2670" t="s">
        <v>62</v>
      </c>
      <c r="K2670" t="s">
        <v>63</v>
      </c>
      <c r="L2670" t="s">
        <v>64</v>
      </c>
      <c r="M2670" t="s">
        <v>77</v>
      </c>
      <c r="N2670" t="s">
        <v>78</v>
      </c>
      <c r="O2670" t="s">
        <v>79</v>
      </c>
      <c r="P2670" t="s">
        <v>133</v>
      </c>
      <c r="Q2670" t="s">
        <v>134</v>
      </c>
      <c r="R2670" t="s">
        <v>70</v>
      </c>
      <c r="S2670">
        <v>704403.22855012002</v>
      </c>
      <c r="T2670">
        <v>76.293889645613007</v>
      </c>
      <c r="U2670">
        <v>19.736266334427</v>
      </c>
      <c r="V2670">
        <v>35690.804765913999</v>
      </c>
      <c r="W2670">
        <v>0</v>
      </c>
    </row>
    <row r="2671" spans="3:23" x14ac:dyDescent="0.35">
      <c r="C2671" s="12">
        <v>44197</v>
      </c>
      <c r="D2671" s="12">
        <v>44227</v>
      </c>
      <c r="E2671" t="s">
        <v>21</v>
      </c>
      <c r="F2671" t="s">
        <v>59</v>
      </c>
      <c r="G2671" t="s">
        <v>59</v>
      </c>
      <c r="H2671" t="s">
        <v>76</v>
      </c>
      <c r="I2671" t="s">
        <v>61</v>
      </c>
      <c r="J2671" t="s">
        <v>62</v>
      </c>
      <c r="K2671" t="s">
        <v>63</v>
      </c>
      <c r="L2671" t="s">
        <v>64</v>
      </c>
      <c r="M2671" t="s">
        <v>96</v>
      </c>
      <c r="N2671" t="s">
        <v>111</v>
      </c>
      <c r="O2671" t="s">
        <v>112</v>
      </c>
      <c r="P2671" t="s">
        <v>113</v>
      </c>
      <c r="Q2671" t="s">
        <v>114</v>
      </c>
      <c r="R2671" t="s">
        <v>70</v>
      </c>
      <c r="S2671">
        <v>703961.67364543001</v>
      </c>
      <c r="T2671">
        <v>85.192447477420998</v>
      </c>
      <c r="U2671">
        <v>47.984337688285002</v>
      </c>
      <c r="V2671">
        <v>14670.655208758</v>
      </c>
      <c r="W2671">
        <v>0</v>
      </c>
    </row>
    <row r="2672" spans="3:23" x14ac:dyDescent="0.35">
      <c r="C2672" s="12">
        <v>43525</v>
      </c>
      <c r="D2672" s="12">
        <v>43555</v>
      </c>
      <c r="E2672" t="s">
        <v>75</v>
      </c>
      <c r="F2672" t="s">
        <v>59</v>
      </c>
      <c r="G2672" t="s">
        <v>59</v>
      </c>
      <c r="H2672" t="s">
        <v>87</v>
      </c>
      <c r="I2672" t="s">
        <v>61</v>
      </c>
      <c r="J2672" t="s">
        <v>62</v>
      </c>
      <c r="K2672" t="s">
        <v>63</v>
      </c>
      <c r="L2672" t="s">
        <v>64</v>
      </c>
      <c r="M2672" t="s">
        <v>77</v>
      </c>
      <c r="N2672" t="s">
        <v>78</v>
      </c>
      <c r="O2672" t="s">
        <v>79</v>
      </c>
      <c r="P2672" t="s">
        <v>135</v>
      </c>
      <c r="Q2672" t="s">
        <v>136</v>
      </c>
      <c r="R2672" t="s">
        <v>70</v>
      </c>
      <c r="S2672">
        <v>703942.40185426001</v>
      </c>
      <c r="T2672">
        <v>76.435925608412006</v>
      </c>
      <c r="U2672">
        <v>19.900988843404999</v>
      </c>
      <c r="V2672">
        <v>35372.232374651998</v>
      </c>
      <c r="W2672">
        <v>0</v>
      </c>
    </row>
    <row r="2673" spans="3:23" x14ac:dyDescent="0.35">
      <c r="C2673" s="12">
        <v>43983</v>
      </c>
      <c r="D2673" s="12">
        <v>44012</v>
      </c>
      <c r="E2673" t="s">
        <v>20</v>
      </c>
      <c r="F2673" t="s">
        <v>59</v>
      </c>
      <c r="G2673" t="s">
        <v>59</v>
      </c>
      <c r="H2673" t="s">
        <v>76</v>
      </c>
      <c r="I2673" t="s">
        <v>61</v>
      </c>
      <c r="J2673" t="s">
        <v>62</v>
      </c>
      <c r="K2673" t="s">
        <v>63</v>
      </c>
      <c r="L2673" t="s">
        <v>64</v>
      </c>
      <c r="M2673" t="s">
        <v>77</v>
      </c>
      <c r="N2673" t="s">
        <v>78</v>
      </c>
      <c r="O2673" t="s">
        <v>79</v>
      </c>
      <c r="P2673" t="s">
        <v>135</v>
      </c>
      <c r="Q2673" t="s">
        <v>136</v>
      </c>
      <c r="R2673" t="s">
        <v>70</v>
      </c>
      <c r="S2673">
        <v>703839.78844432998</v>
      </c>
      <c r="T2673">
        <v>81.386654872205</v>
      </c>
      <c r="U2673">
        <v>23.067029851183001</v>
      </c>
      <c r="V2673">
        <v>30512.80520228</v>
      </c>
      <c r="W2673">
        <v>0</v>
      </c>
    </row>
    <row r="2674" spans="3:23" x14ac:dyDescent="0.35">
      <c r="C2674" s="12">
        <v>44348</v>
      </c>
      <c r="D2674" s="12">
        <v>44377</v>
      </c>
      <c r="E2674" t="s">
        <v>21</v>
      </c>
      <c r="F2674" t="s">
        <v>59</v>
      </c>
      <c r="G2674" t="s">
        <v>59</v>
      </c>
      <c r="H2674" t="s">
        <v>76</v>
      </c>
      <c r="I2674" t="s">
        <v>61</v>
      </c>
      <c r="J2674" t="s">
        <v>62</v>
      </c>
      <c r="K2674" t="s">
        <v>63</v>
      </c>
      <c r="L2674" t="s">
        <v>64</v>
      </c>
      <c r="M2674" t="s">
        <v>88</v>
      </c>
      <c r="N2674" t="s">
        <v>150</v>
      </c>
      <c r="O2674" t="s">
        <v>93</v>
      </c>
      <c r="P2674" t="s">
        <v>192</v>
      </c>
      <c r="Q2674" t="s">
        <v>193</v>
      </c>
      <c r="R2674" t="s">
        <v>70</v>
      </c>
      <c r="S2674">
        <v>703743.19796122995</v>
      </c>
      <c r="T2674">
        <v>66.407988902664002</v>
      </c>
      <c r="U2674">
        <v>29.331969880408</v>
      </c>
      <c r="V2674">
        <v>23992.360582345002</v>
      </c>
      <c r="W2674">
        <v>0</v>
      </c>
    </row>
    <row r="2675" spans="3:23" x14ac:dyDescent="0.35">
      <c r="C2675" s="12">
        <v>43556</v>
      </c>
      <c r="D2675" s="12">
        <v>43585</v>
      </c>
      <c r="E2675" t="s">
        <v>75</v>
      </c>
      <c r="F2675" t="s">
        <v>59</v>
      </c>
      <c r="G2675" t="s">
        <v>59</v>
      </c>
      <c r="H2675" t="s">
        <v>60</v>
      </c>
      <c r="I2675" t="s">
        <v>61</v>
      </c>
      <c r="J2675" t="s">
        <v>62</v>
      </c>
      <c r="K2675" t="s">
        <v>63</v>
      </c>
      <c r="L2675" t="s">
        <v>64</v>
      </c>
      <c r="M2675" t="s">
        <v>96</v>
      </c>
      <c r="N2675" t="s">
        <v>97</v>
      </c>
      <c r="O2675" t="s">
        <v>98</v>
      </c>
      <c r="P2675" t="s">
        <v>206</v>
      </c>
      <c r="Q2675" t="s">
        <v>207</v>
      </c>
      <c r="R2675" t="s">
        <v>70</v>
      </c>
      <c r="S2675">
        <v>703598.28046877997</v>
      </c>
      <c r="T2675">
        <v>35.094411416131997</v>
      </c>
      <c r="U2675">
        <v>271.89961951832998</v>
      </c>
      <c r="V2675">
        <v>2587.7133690557998</v>
      </c>
      <c r="W2675">
        <v>0</v>
      </c>
    </row>
    <row r="2676" spans="3:23" x14ac:dyDescent="0.35">
      <c r="C2676" s="12">
        <v>44228</v>
      </c>
      <c r="D2676" s="12">
        <v>44255</v>
      </c>
      <c r="E2676" t="s">
        <v>21</v>
      </c>
      <c r="F2676" t="s">
        <v>59</v>
      </c>
      <c r="G2676" t="s">
        <v>59</v>
      </c>
      <c r="H2676" t="s">
        <v>76</v>
      </c>
      <c r="I2676" t="s">
        <v>61</v>
      </c>
      <c r="J2676" t="s">
        <v>62</v>
      </c>
      <c r="K2676" t="s">
        <v>63</v>
      </c>
      <c r="L2676" t="s">
        <v>64</v>
      </c>
      <c r="M2676" t="s">
        <v>88</v>
      </c>
      <c r="N2676" t="s">
        <v>150</v>
      </c>
      <c r="O2676" t="s">
        <v>93</v>
      </c>
      <c r="P2676" t="s">
        <v>164</v>
      </c>
      <c r="Q2676" t="s">
        <v>165</v>
      </c>
      <c r="R2676" t="s">
        <v>70</v>
      </c>
      <c r="S2676">
        <v>702867.66694727005</v>
      </c>
      <c r="T2676">
        <v>73.737872720623997</v>
      </c>
      <c r="U2676">
        <v>29.87495078033</v>
      </c>
      <c r="V2676">
        <v>23526.989956082001</v>
      </c>
      <c r="W2676">
        <v>0</v>
      </c>
    </row>
    <row r="2677" spans="3:23" x14ac:dyDescent="0.35">
      <c r="C2677" s="12">
        <v>43497</v>
      </c>
      <c r="D2677" s="12">
        <v>43524</v>
      </c>
      <c r="E2677" t="s">
        <v>75</v>
      </c>
      <c r="F2677" t="s">
        <v>59</v>
      </c>
      <c r="G2677" t="s">
        <v>59</v>
      </c>
      <c r="H2677" t="s">
        <v>87</v>
      </c>
      <c r="I2677" t="s">
        <v>61</v>
      </c>
      <c r="J2677" t="s">
        <v>62</v>
      </c>
      <c r="K2677" t="s">
        <v>63</v>
      </c>
      <c r="L2677" t="s">
        <v>64</v>
      </c>
      <c r="M2677" t="s">
        <v>96</v>
      </c>
      <c r="N2677" t="s">
        <v>97</v>
      </c>
      <c r="O2677" t="s">
        <v>98</v>
      </c>
      <c r="P2677" t="s">
        <v>99</v>
      </c>
      <c r="Q2677" t="s">
        <v>100</v>
      </c>
      <c r="R2677" t="s">
        <v>70</v>
      </c>
      <c r="S2677">
        <v>702641.21619327995</v>
      </c>
      <c r="T2677">
        <v>47.505414129414</v>
      </c>
      <c r="U2677">
        <v>63.061398613668999</v>
      </c>
      <c r="V2677">
        <v>11142.176222538999</v>
      </c>
      <c r="W2677">
        <v>0</v>
      </c>
    </row>
    <row r="2678" spans="3:23" x14ac:dyDescent="0.35">
      <c r="C2678" s="12">
        <v>43831</v>
      </c>
      <c r="D2678" s="12">
        <v>43861</v>
      </c>
      <c r="E2678" t="s">
        <v>20</v>
      </c>
      <c r="F2678" t="s">
        <v>59</v>
      </c>
      <c r="G2678" t="s">
        <v>59</v>
      </c>
      <c r="H2678" t="s">
        <v>76</v>
      </c>
      <c r="I2678" t="s">
        <v>61</v>
      </c>
      <c r="J2678" t="s">
        <v>62</v>
      </c>
      <c r="K2678" t="s">
        <v>63</v>
      </c>
      <c r="L2678" t="s">
        <v>64</v>
      </c>
      <c r="M2678" t="s">
        <v>88</v>
      </c>
      <c r="N2678" t="s">
        <v>150</v>
      </c>
      <c r="O2678" t="s">
        <v>93</v>
      </c>
      <c r="P2678" t="s">
        <v>151</v>
      </c>
      <c r="Q2678" t="s">
        <v>152</v>
      </c>
      <c r="R2678" t="s">
        <v>70</v>
      </c>
      <c r="S2678">
        <v>702533.67362788995</v>
      </c>
      <c r="T2678">
        <v>74.633557427376999</v>
      </c>
      <c r="U2678">
        <v>28.687072939145001</v>
      </c>
      <c r="V2678">
        <v>24489.55580509</v>
      </c>
      <c r="W2678">
        <v>0</v>
      </c>
    </row>
    <row r="2679" spans="3:23" x14ac:dyDescent="0.35">
      <c r="C2679" s="12">
        <v>44256</v>
      </c>
      <c r="D2679" s="12">
        <v>44286</v>
      </c>
      <c r="E2679" t="s">
        <v>21</v>
      </c>
      <c r="F2679" t="s">
        <v>59</v>
      </c>
      <c r="G2679" t="s">
        <v>59</v>
      </c>
      <c r="H2679" t="s">
        <v>76</v>
      </c>
      <c r="I2679" t="s">
        <v>61</v>
      </c>
      <c r="J2679" t="s">
        <v>62</v>
      </c>
      <c r="K2679" t="s">
        <v>63</v>
      </c>
      <c r="L2679" t="s">
        <v>64</v>
      </c>
      <c r="M2679" t="s">
        <v>88</v>
      </c>
      <c r="N2679" t="s">
        <v>150</v>
      </c>
      <c r="O2679" t="s">
        <v>93</v>
      </c>
      <c r="P2679" t="s">
        <v>192</v>
      </c>
      <c r="Q2679" t="s">
        <v>193</v>
      </c>
      <c r="R2679" t="s">
        <v>70</v>
      </c>
      <c r="S2679">
        <v>702157.29998572997</v>
      </c>
      <c r="T2679">
        <v>65.566359441553004</v>
      </c>
      <c r="U2679">
        <v>29.667918417907</v>
      </c>
      <c r="V2679">
        <v>23667.224983398999</v>
      </c>
      <c r="W2679">
        <v>0</v>
      </c>
    </row>
    <row r="2680" spans="3:23" x14ac:dyDescent="0.35">
      <c r="C2680" s="12">
        <v>43556</v>
      </c>
      <c r="D2680" s="12">
        <v>43585</v>
      </c>
      <c r="E2680" t="s">
        <v>75</v>
      </c>
      <c r="F2680" t="s">
        <v>59</v>
      </c>
      <c r="G2680" t="s">
        <v>59</v>
      </c>
      <c r="H2680" t="s">
        <v>87</v>
      </c>
      <c r="I2680" t="s">
        <v>61</v>
      </c>
      <c r="J2680" t="s">
        <v>62</v>
      </c>
      <c r="K2680" t="s">
        <v>63</v>
      </c>
      <c r="L2680" t="s">
        <v>64</v>
      </c>
      <c r="M2680" t="s">
        <v>88</v>
      </c>
      <c r="N2680" t="s">
        <v>150</v>
      </c>
      <c r="O2680" t="s">
        <v>93</v>
      </c>
      <c r="P2680" t="s">
        <v>164</v>
      </c>
      <c r="Q2680" t="s">
        <v>165</v>
      </c>
      <c r="R2680" t="s">
        <v>70</v>
      </c>
      <c r="S2680">
        <v>701618.24669844995</v>
      </c>
      <c r="T2680">
        <v>55.992974076126998</v>
      </c>
      <c r="U2680">
        <v>24.81263841833</v>
      </c>
      <c r="V2680">
        <v>28276.648168948999</v>
      </c>
      <c r="W2680">
        <v>0</v>
      </c>
    </row>
    <row r="2681" spans="3:23" x14ac:dyDescent="0.35">
      <c r="C2681" s="12">
        <v>43435</v>
      </c>
      <c r="D2681" s="12">
        <v>43465</v>
      </c>
      <c r="E2681" t="s">
        <v>75</v>
      </c>
      <c r="F2681" t="s">
        <v>59</v>
      </c>
      <c r="G2681" t="s">
        <v>59</v>
      </c>
      <c r="H2681" t="s">
        <v>60</v>
      </c>
      <c r="I2681" t="s">
        <v>61</v>
      </c>
      <c r="J2681" t="s">
        <v>62</v>
      </c>
      <c r="K2681" t="s">
        <v>63</v>
      </c>
      <c r="L2681" t="s">
        <v>64</v>
      </c>
      <c r="M2681" t="s">
        <v>65</v>
      </c>
      <c r="N2681" t="s">
        <v>117</v>
      </c>
      <c r="O2681" t="s">
        <v>93</v>
      </c>
      <c r="P2681" t="s">
        <v>127</v>
      </c>
      <c r="Q2681" t="s">
        <v>128</v>
      </c>
      <c r="R2681" t="s">
        <v>70</v>
      </c>
      <c r="S2681">
        <v>701499.40147116</v>
      </c>
      <c r="T2681">
        <v>62.260092588623003</v>
      </c>
      <c r="U2681">
        <v>47.532018969462001</v>
      </c>
      <c r="V2681">
        <v>14758.460016644</v>
      </c>
      <c r="W2681">
        <v>0</v>
      </c>
    </row>
    <row r="2682" spans="3:23" x14ac:dyDescent="0.35">
      <c r="C2682" s="12">
        <v>44348</v>
      </c>
      <c r="D2682" s="12">
        <v>44377</v>
      </c>
      <c r="E2682" t="s">
        <v>21</v>
      </c>
      <c r="F2682" t="s">
        <v>59</v>
      </c>
      <c r="G2682" t="s">
        <v>59</v>
      </c>
      <c r="H2682" t="s">
        <v>76</v>
      </c>
      <c r="I2682" t="s">
        <v>61</v>
      </c>
      <c r="J2682" t="s">
        <v>62</v>
      </c>
      <c r="K2682" t="s">
        <v>63</v>
      </c>
      <c r="L2682" t="s">
        <v>64</v>
      </c>
      <c r="M2682" t="s">
        <v>65</v>
      </c>
      <c r="N2682" t="s">
        <v>92</v>
      </c>
      <c r="O2682" t="s">
        <v>93</v>
      </c>
      <c r="P2682" t="s">
        <v>188</v>
      </c>
      <c r="Q2682" t="s">
        <v>189</v>
      </c>
      <c r="R2682" t="s">
        <v>70</v>
      </c>
      <c r="S2682">
        <v>701125.52310005005</v>
      </c>
      <c r="T2682">
        <v>59.492711160913998</v>
      </c>
      <c r="U2682">
        <v>64.215333163441997</v>
      </c>
      <c r="V2682">
        <v>10918.350626875001</v>
      </c>
      <c r="W2682">
        <v>0</v>
      </c>
    </row>
    <row r="2683" spans="3:23" x14ac:dyDescent="0.35">
      <c r="C2683" s="12">
        <v>43647</v>
      </c>
      <c r="D2683" s="12">
        <v>43677</v>
      </c>
      <c r="E2683" t="s">
        <v>75</v>
      </c>
      <c r="F2683" t="s">
        <v>59</v>
      </c>
      <c r="G2683" t="s">
        <v>59</v>
      </c>
      <c r="H2683" t="s">
        <v>60</v>
      </c>
      <c r="I2683" t="s">
        <v>61</v>
      </c>
      <c r="J2683" t="s">
        <v>62</v>
      </c>
      <c r="K2683" t="s">
        <v>63</v>
      </c>
      <c r="L2683" t="s">
        <v>64</v>
      </c>
      <c r="M2683" t="s">
        <v>65</v>
      </c>
      <c r="N2683" t="s">
        <v>117</v>
      </c>
      <c r="O2683" t="s">
        <v>93</v>
      </c>
      <c r="P2683" t="s">
        <v>144</v>
      </c>
      <c r="Q2683" t="s">
        <v>145</v>
      </c>
      <c r="R2683" t="s">
        <v>70</v>
      </c>
      <c r="S2683">
        <v>700624.88496327004</v>
      </c>
      <c r="T2683">
        <v>63.245328518149002</v>
      </c>
      <c r="U2683">
        <v>53.655004551664</v>
      </c>
      <c r="V2683">
        <v>13057.959659451</v>
      </c>
      <c r="W2683">
        <v>0</v>
      </c>
    </row>
    <row r="2684" spans="3:23" x14ac:dyDescent="0.35">
      <c r="C2684" s="12">
        <v>44256</v>
      </c>
      <c r="D2684" s="12">
        <v>44286</v>
      </c>
      <c r="E2684" t="s">
        <v>21</v>
      </c>
      <c r="F2684" t="s">
        <v>59</v>
      </c>
      <c r="G2684" t="s">
        <v>59</v>
      </c>
      <c r="H2684" t="s">
        <v>87</v>
      </c>
      <c r="I2684" t="s">
        <v>61</v>
      </c>
      <c r="J2684" t="s">
        <v>62</v>
      </c>
      <c r="K2684" t="s">
        <v>63</v>
      </c>
      <c r="L2684" t="s">
        <v>64</v>
      </c>
      <c r="M2684" t="s">
        <v>65</v>
      </c>
      <c r="N2684" t="s">
        <v>66</v>
      </c>
      <c r="O2684" t="s">
        <v>67</v>
      </c>
      <c r="P2684" t="s">
        <v>155</v>
      </c>
      <c r="Q2684" t="s">
        <v>156</v>
      </c>
      <c r="R2684" t="s">
        <v>70</v>
      </c>
      <c r="S2684">
        <v>700577.85492536996</v>
      </c>
      <c r="T2684">
        <v>47.402007985518999</v>
      </c>
      <c r="U2684">
        <v>47.610235320836999</v>
      </c>
      <c r="V2684">
        <v>14714.858059497001</v>
      </c>
      <c r="W2684">
        <v>0</v>
      </c>
    </row>
    <row r="2685" spans="3:23" x14ac:dyDescent="0.35">
      <c r="C2685" s="12">
        <v>44013</v>
      </c>
      <c r="D2685" s="12">
        <v>44043</v>
      </c>
      <c r="E2685" t="s">
        <v>20</v>
      </c>
      <c r="F2685" t="s">
        <v>59</v>
      </c>
      <c r="G2685" t="s">
        <v>59</v>
      </c>
      <c r="H2685" t="s">
        <v>60</v>
      </c>
      <c r="I2685" t="s">
        <v>61</v>
      </c>
      <c r="J2685" t="s">
        <v>62</v>
      </c>
      <c r="K2685" t="s">
        <v>63</v>
      </c>
      <c r="L2685" t="s">
        <v>64</v>
      </c>
      <c r="M2685" t="s">
        <v>82</v>
      </c>
      <c r="N2685" t="s">
        <v>83</v>
      </c>
      <c r="O2685" t="s">
        <v>84</v>
      </c>
      <c r="P2685" t="s">
        <v>233</v>
      </c>
      <c r="Q2685" t="s">
        <v>234</v>
      </c>
      <c r="R2685" t="s">
        <v>70</v>
      </c>
      <c r="S2685">
        <v>699995.86235060997</v>
      </c>
      <c r="T2685">
        <v>44.617465989172999</v>
      </c>
      <c r="U2685">
        <v>184.22885738182001</v>
      </c>
      <c r="V2685">
        <v>3799.5994346306002</v>
      </c>
      <c r="W2685">
        <v>1</v>
      </c>
    </row>
    <row r="2686" spans="3:23" x14ac:dyDescent="0.35">
      <c r="C2686" s="12">
        <v>43405</v>
      </c>
      <c r="D2686" s="12">
        <v>43434</v>
      </c>
      <c r="E2686" t="s">
        <v>75</v>
      </c>
      <c r="F2686" t="s">
        <v>59</v>
      </c>
      <c r="G2686" t="s">
        <v>59</v>
      </c>
      <c r="H2686" t="s">
        <v>76</v>
      </c>
      <c r="I2686" t="s">
        <v>61</v>
      </c>
      <c r="J2686" t="s">
        <v>62</v>
      </c>
      <c r="K2686" t="s">
        <v>63</v>
      </c>
      <c r="L2686" t="s">
        <v>64</v>
      </c>
      <c r="M2686" t="s">
        <v>77</v>
      </c>
      <c r="N2686" t="s">
        <v>78</v>
      </c>
      <c r="O2686" t="s">
        <v>79</v>
      </c>
      <c r="P2686" t="s">
        <v>135</v>
      </c>
      <c r="Q2686" t="s">
        <v>136</v>
      </c>
      <c r="R2686" t="s">
        <v>70</v>
      </c>
      <c r="S2686">
        <v>699809.12734568003</v>
      </c>
      <c r="T2686">
        <v>83.847098835620997</v>
      </c>
      <c r="U2686">
        <v>23.678824473176999</v>
      </c>
      <c r="V2686">
        <v>29554.217445989001</v>
      </c>
      <c r="W2686">
        <v>0</v>
      </c>
    </row>
    <row r="2687" spans="3:23" x14ac:dyDescent="0.35">
      <c r="C2687" s="12">
        <v>44256</v>
      </c>
      <c r="D2687" s="12">
        <v>44286</v>
      </c>
      <c r="E2687" t="s">
        <v>21</v>
      </c>
      <c r="F2687" t="s">
        <v>59</v>
      </c>
      <c r="G2687" t="s">
        <v>59</v>
      </c>
      <c r="H2687" t="s">
        <v>87</v>
      </c>
      <c r="I2687" t="s">
        <v>61</v>
      </c>
      <c r="J2687" t="s">
        <v>62</v>
      </c>
      <c r="K2687" t="s">
        <v>63</v>
      </c>
      <c r="L2687" t="s">
        <v>64</v>
      </c>
      <c r="M2687" t="s">
        <v>77</v>
      </c>
      <c r="N2687" t="s">
        <v>78</v>
      </c>
      <c r="O2687" t="s">
        <v>79</v>
      </c>
      <c r="P2687" t="s">
        <v>133</v>
      </c>
      <c r="Q2687" t="s">
        <v>134</v>
      </c>
      <c r="R2687" t="s">
        <v>70</v>
      </c>
      <c r="S2687">
        <v>699648.62143200997</v>
      </c>
      <c r="T2687">
        <v>76.719659286082006</v>
      </c>
      <c r="U2687">
        <v>19.894494276639001</v>
      </c>
      <c r="V2687">
        <v>35167.952082780997</v>
      </c>
      <c r="W2687">
        <v>0</v>
      </c>
    </row>
    <row r="2688" spans="3:23" x14ac:dyDescent="0.35">
      <c r="C2688" s="12">
        <v>43739</v>
      </c>
      <c r="D2688" s="12">
        <v>43769</v>
      </c>
      <c r="E2688" t="s">
        <v>20</v>
      </c>
      <c r="F2688" t="s">
        <v>59</v>
      </c>
      <c r="G2688" t="s">
        <v>59</v>
      </c>
      <c r="H2688" t="s">
        <v>60</v>
      </c>
      <c r="I2688" t="s">
        <v>61</v>
      </c>
      <c r="J2688" t="s">
        <v>62</v>
      </c>
      <c r="K2688" t="s">
        <v>63</v>
      </c>
      <c r="L2688" t="s">
        <v>64</v>
      </c>
      <c r="M2688" t="s">
        <v>101</v>
      </c>
      <c r="N2688" t="s">
        <v>102</v>
      </c>
      <c r="O2688" t="s">
        <v>93</v>
      </c>
      <c r="P2688" t="s">
        <v>263</v>
      </c>
      <c r="Q2688" t="s">
        <v>264</v>
      </c>
      <c r="R2688" t="s">
        <v>70</v>
      </c>
      <c r="S2688">
        <v>699370.68433761003</v>
      </c>
      <c r="T2688">
        <v>42.073658190231001</v>
      </c>
      <c r="U2688">
        <v>122.39386732283</v>
      </c>
      <c r="V2688">
        <v>5714.0990773086996</v>
      </c>
      <c r="W2688">
        <v>0</v>
      </c>
    </row>
    <row r="2689" spans="3:23" x14ac:dyDescent="0.35">
      <c r="C2689" s="12">
        <v>43983</v>
      </c>
      <c r="D2689" s="12">
        <v>44012</v>
      </c>
      <c r="E2689" t="s">
        <v>20</v>
      </c>
      <c r="F2689" t="s">
        <v>59</v>
      </c>
      <c r="G2689" t="s">
        <v>59</v>
      </c>
      <c r="H2689" t="s">
        <v>60</v>
      </c>
      <c r="I2689" t="s">
        <v>61</v>
      </c>
      <c r="J2689" t="s">
        <v>62</v>
      </c>
      <c r="K2689" t="s">
        <v>63</v>
      </c>
      <c r="L2689" t="s">
        <v>64</v>
      </c>
      <c r="M2689" t="s">
        <v>65</v>
      </c>
      <c r="N2689" t="s">
        <v>66</v>
      </c>
      <c r="O2689" t="s">
        <v>67</v>
      </c>
      <c r="P2689" t="s">
        <v>155</v>
      </c>
      <c r="Q2689" t="s">
        <v>156</v>
      </c>
      <c r="R2689" t="s">
        <v>70</v>
      </c>
      <c r="S2689">
        <v>698763.82112266996</v>
      </c>
      <c r="T2689">
        <v>78.424097212209006</v>
      </c>
      <c r="U2689">
        <v>50.772676957131999</v>
      </c>
      <c r="V2689">
        <v>13762.595612452</v>
      </c>
      <c r="W2689">
        <v>0</v>
      </c>
    </row>
    <row r="2690" spans="3:23" x14ac:dyDescent="0.35">
      <c r="C2690" s="12">
        <v>43586</v>
      </c>
      <c r="D2690" s="12">
        <v>43616</v>
      </c>
      <c r="E2690" t="s">
        <v>75</v>
      </c>
      <c r="F2690" t="s">
        <v>59</v>
      </c>
      <c r="G2690" t="s">
        <v>59</v>
      </c>
      <c r="H2690" t="s">
        <v>87</v>
      </c>
      <c r="I2690" t="s">
        <v>61</v>
      </c>
      <c r="J2690" t="s">
        <v>62</v>
      </c>
      <c r="K2690" t="s">
        <v>63</v>
      </c>
      <c r="L2690" t="s">
        <v>64</v>
      </c>
      <c r="M2690" t="s">
        <v>96</v>
      </c>
      <c r="N2690" t="s">
        <v>97</v>
      </c>
      <c r="O2690" t="s">
        <v>98</v>
      </c>
      <c r="P2690" t="s">
        <v>99</v>
      </c>
      <c r="Q2690" t="s">
        <v>100</v>
      </c>
      <c r="R2690" t="s">
        <v>70</v>
      </c>
      <c r="S2690">
        <v>698558.84840429004</v>
      </c>
      <c r="T2690">
        <v>47.306449546026002</v>
      </c>
      <c r="U2690">
        <v>62.658799718605998</v>
      </c>
      <c r="V2690">
        <v>11148.615223104</v>
      </c>
      <c r="W2690">
        <v>0</v>
      </c>
    </row>
    <row r="2691" spans="3:23" x14ac:dyDescent="0.35">
      <c r="C2691" s="12">
        <v>43891</v>
      </c>
      <c r="D2691" s="12">
        <v>43921</v>
      </c>
      <c r="E2691" t="s">
        <v>20</v>
      </c>
      <c r="F2691" t="s">
        <v>59</v>
      </c>
      <c r="G2691" t="s">
        <v>59</v>
      </c>
      <c r="H2691" t="s">
        <v>76</v>
      </c>
      <c r="I2691" t="s">
        <v>61</v>
      </c>
      <c r="J2691" t="s">
        <v>62</v>
      </c>
      <c r="K2691" t="s">
        <v>63</v>
      </c>
      <c r="L2691" t="s">
        <v>64</v>
      </c>
      <c r="M2691" t="s">
        <v>77</v>
      </c>
      <c r="N2691" t="s">
        <v>78</v>
      </c>
      <c r="O2691" t="s">
        <v>79</v>
      </c>
      <c r="P2691" t="s">
        <v>135</v>
      </c>
      <c r="Q2691" t="s">
        <v>136</v>
      </c>
      <c r="R2691" t="s">
        <v>70</v>
      </c>
      <c r="S2691">
        <v>696575.74699002004</v>
      </c>
      <c r="T2691">
        <v>81.161167824532001</v>
      </c>
      <c r="U2691">
        <v>24.226167842729001</v>
      </c>
      <c r="V2691">
        <v>28753.030669648</v>
      </c>
      <c r="W2691">
        <v>0</v>
      </c>
    </row>
    <row r="2692" spans="3:23" x14ac:dyDescent="0.35">
      <c r="C2692" s="12">
        <v>44348</v>
      </c>
      <c r="D2692" s="12">
        <v>44377</v>
      </c>
      <c r="E2692" t="s">
        <v>21</v>
      </c>
      <c r="F2692" t="s">
        <v>59</v>
      </c>
      <c r="G2692" t="s">
        <v>59</v>
      </c>
      <c r="H2692" t="s">
        <v>76</v>
      </c>
      <c r="I2692" t="s">
        <v>61</v>
      </c>
      <c r="J2692" t="s">
        <v>62</v>
      </c>
      <c r="K2692" t="s">
        <v>63</v>
      </c>
      <c r="L2692" t="s">
        <v>64</v>
      </c>
      <c r="M2692" t="s">
        <v>77</v>
      </c>
      <c r="N2692" t="s">
        <v>78</v>
      </c>
      <c r="O2692" t="s">
        <v>79</v>
      </c>
      <c r="P2692" t="s">
        <v>135</v>
      </c>
      <c r="Q2692" t="s">
        <v>136</v>
      </c>
      <c r="R2692" t="s">
        <v>70</v>
      </c>
      <c r="S2692">
        <v>696509.78437572997</v>
      </c>
      <c r="T2692">
        <v>75.385122716759</v>
      </c>
      <c r="U2692">
        <v>23.148661472937</v>
      </c>
      <c r="V2692">
        <v>30088.555452331999</v>
      </c>
      <c r="W2692">
        <v>0</v>
      </c>
    </row>
    <row r="2693" spans="3:23" x14ac:dyDescent="0.35">
      <c r="C2693" s="12">
        <v>43952</v>
      </c>
      <c r="D2693" s="12">
        <v>43982</v>
      </c>
      <c r="E2693" t="s">
        <v>20</v>
      </c>
      <c r="F2693" t="s">
        <v>59</v>
      </c>
      <c r="G2693" t="s">
        <v>59</v>
      </c>
      <c r="H2693" t="s">
        <v>76</v>
      </c>
      <c r="I2693" t="s">
        <v>61</v>
      </c>
      <c r="J2693" t="s">
        <v>62</v>
      </c>
      <c r="K2693" t="s">
        <v>63</v>
      </c>
      <c r="L2693" t="s">
        <v>64</v>
      </c>
      <c r="M2693" t="s">
        <v>96</v>
      </c>
      <c r="N2693" t="s">
        <v>111</v>
      </c>
      <c r="O2693" t="s">
        <v>112</v>
      </c>
      <c r="P2693" t="s">
        <v>113</v>
      </c>
      <c r="Q2693" t="s">
        <v>114</v>
      </c>
      <c r="R2693" t="s">
        <v>70</v>
      </c>
      <c r="S2693">
        <v>696447.58104959002</v>
      </c>
      <c r="T2693">
        <v>84.000692694088002</v>
      </c>
      <c r="U2693">
        <v>47.909322450235003</v>
      </c>
      <c r="V2693">
        <v>14536.786275218001</v>
      </c>
      <c r="W2693">
        <v>0</v>
      </c>
    </row>
    <row r="2694" spans="3:23" x14ac:dyDescent="0.35">
      <c r="C2694" s="12">
        <v>44348</v>
      </c>
      <c r="D2694" s="12">
        <v>44377</v>
      </c>
      <c r="E2694" t="s">
        <v>21</v>
      </c>
      <c r="F2694" t="s">
        <v>59</v>
      </c>
      <c r="G2694" t="s">
        <v>59</v>
      </c>
      <c r="H2694" t="s">
        <v>60</v>
      </c>
      <c r="I2694" t="s">
        <v>61</v>
      </c>
      <c r="J2694" t="s">
        <v>62</v>
      </c>
      <c r="K2694" t="s">
        <v>63</v>
      </c>
      <c r="L2694" t="s">
        <v>64</v>
      </c>
      <c r="M2694" t="s">
        <v>96</v>
      </c>
      <c r="N2694" t="s">
        <v>111</v>
      </c>
      <c r="O2694" t="s">
        <v>112</v>
      </c>
      <c r="P2694" t="s">
        <v>174</v>
      </c>
      <c r="Q2694" t="s">
        <v>175</v>
      </c>
      <c r="R2694" t="s">
        <v>70</v>
      </c>
      <c r="S2694">
        <v>695869.03916276002</v>
      </c>
      <c r="T2694">
        <v>64.216717097038</v>
      </c>
      <c r="U2694">
        <v>74.335136095946993</v>
      </c>
      <c r="V2694">
        <v>9361.2398619219002</v>
      </c>
      <c r="W2694">
        <v>0</v>
      </c>
    </row>
    <row r="2695" spans="3:23" x14ac:dyDescent="0.35">
      <c r="C2695" s="12">
        <v>43374</v>
      </c>
      <c r="D2695" s="12">
        <v>43404</v>
      </c>
      <c r="E2695" t="s">
        <v>75</v>
      </c>
      <c r="F2695" t="s">
        <v>59</v>
      </c>
      <c r="G2695" t="s">
        <v>59</v>
      </c>
      <c r="H2695" t="s">
        <v>87</v>
      </c>
      <c r="I2695" t="s">
        <v>61</v>
      </c>
      <c r="J2695" t="s">
        <v>62</v>
      </c>
      <c r="K2695" t="s">
        <v>63</v>
      </c>
      <c r="L2695" t="s">
        <v>64</v>
      </c>
      <c r="M2695" t="s">
        <v>82</v>
      </c>
      <c r="N2695" t="s">
        <v>83</v>
      </c>
      <c r="O2695" t="s">
        <v>84</v>
      </c>
      <c r="P2695" t="s">
        <v>160</v>
      </c>
      <c r="Q2695" t="s">
        <v>161</v>
      </c>
      <c r="R2695" t="s">
        <v>70</v>
      </c>
      <c r="S2695">
        <v>695696.52908683999</v>
      </c>
      <c r="T2695">
        <v>37.877751751798002</v>
      </c>
      <c r="U2695">
        <v>51.342468516126999</v>
      </c>
      <c r="V2695">
        <v>13550.118433988</v>
      </c>
      <c r="W2695">
        <v>1</v>
      </c>
    </row>
    <row r="2696" spans="3:23" x14ac:dyDescent="0.35">
      <c r="C2696" s="12">
        <v>44075</v>
      </c>
      <c r="D2696" s="12">
        <v>44104</v>
      </c>
      <c r="E2696" t="s">
        <v>20</v>
      </c>
      <c r="F2696" t="s">
        <v>59</v>
      </c>
      <c r="G2696" t="s">
        <v>59</v>
      </c>
      <c r="H2696" t="s">
        <v>87</v>
      </c>
      <c r="I2696" t="s">
        <v>61</v>
      </c>
      <c r="J2696" t="s">
        <v>62</v>
      </c>
      <c r="K2696" t="s">
        <v>63</v>
      </c>
      <c r="L2696" t="s">
        <v>64</v>
      </c>
      <c r="M2696" t="s">
        <v>101</v>
      </c>
      <c r="N2696" t="s">
        <v>102</v>
      </c>
      <c r="O2696" t="s">
        <v>93</v>
      </c>
      <c r="P2696" t="s">
        <v>308</v>
      </c>
      <c r="Q2696" t="s">
        <v>309</v>
      </c>
      <c r="R2696" t="s">
        <v>70</v>
      </c>
      <c r="S2696">
        <v>695525.20381504996</v>
      </c>
      <c r="T2696">
        <v>15.908290982285999</v>
      </c>
      <c r="U2696">
        <v>23.442448801866</v>
      </c>
      <c r="V2696">
        <v>29669.477352540001</v>
      </c>
      <c r="W2696">
        <v>0</v>
      </c>
    </row>
    <row r="2697" spans="3:23" x14ac:dyDescent="0.35">
      <c r="C2697" s="12">
        <v>44105</v>
      </c>
      <c r="D2697" s="12">
        <v>44135</v>
      </c>
      <c r="E2697" t="s">
        <v>21</v>
      </c>
      <c r="F2697" t="s">
        <v>59</v>
      </c>
      <c r="G2697" t="s">
        <v>59</v>
      </c>
      <c r="H2697" t="s">
        <v>60</v>
      </c>
      <c r="I2697" t="s">
        <v>61</v>
      </c>
      <c r="J2697" t="s">
        <v>62</v>
      </c>
      <c r="K2697" t="s">
        <v>63</v>
      </c>
      <c r="L2697" t="s">
        <v>64</v>
      </c>
      <c r="M2697" t="s">
        <v>77</v>
      </c>
      <c r="N2697" t="s">
        <v>78</v>
      </c>
      <c r="O2697" t="s">
        <v>79</v>
      </c>
      <c r="P2697" t="s">
        <v>186</v>
      </c>
      <c r="Q2697" t="s">
        <v>187</v>
      </c>
      <c r="R2697" t="s">
        <v>70</v>
      </c>
      <c r="S2697">
        <v>694989.40001399</v>
      </c>
      <c r="T2697">
        <v>69.781165643281994</v>
      </c>
      <c r="U2697">
        <v>18.447277521503</v>
      </c>
      <c r="V2697">
        <v>37674.361390393999</v>
      </c>
      <c r="W2697">
        <v>0</v>
      </c>
    </row>
    <row r="2698" spans="3:23" x14ac:dyDescent="0.35">
      <c r="C2698" s="12">
        <v>44287</v>
      </c>
      <c r="D2698" s="12">
        <v>44316</v>
      </c>
      <c r="E2698" t="s">
        <v>21</v>
      </c>
      <c r="F2698" t="s">
        <v>59</v>
      </c>
      <c r="G2698" t="s">
        <v>59</v>
      </c>
      <c r="H2698" t="s">
        <v>60</v>
      </c>
      <c r="I2698" t="s">
        <v>61</v>
      </c>
      <c r="J2698" t="s">
        <v>62</v>
      </c>
      <c r="K2698" t="s">
        <v>63</v>
      </c>
      <c r="L2698" t="s">
        <v>64</v>
      </c>
      <c r="M2698" t="s">
        <v>82</v>
      </c>
      <c r="N2698" t="s">
        <v>83</v>
      </c>
      <c r="O2698" t="s">
        <v>84</v>
      </c>
      <c r="P2698" t="s">
        <v>233</v>
      </c>
      <c r="Q2698" t="s">
        <v>234</v>
      </c>
      <c r="R2698" t="s">
        <v>70</v>
      </c>
      <c r="S2698">
        <v>694799.40554913005</v>
      </c>
      <c r="T2698">
        <v>43.843364942859999</v>
      </c>
      <c r="U2698">
        <v>186.7467906933</v>
      </c>
      <c r="V2698">
        <v>3720.5426822579002</v>
      </c>
      <c r="W2698">
        <v>1</v>
      </c>
    </row>
    <row r="2699" spans="3:23" x14ac:dyDescent="0.35">
      <c r="C2699" s="12">
        <v>43405</v>
      </c>
      <c r="D2699" s="12">
        <v>43434</v>
      </c>
      <c r="E2699" t="s">
        <v>75</v>
      </c>
      <c r="F2699" t="s">
        <v>59</v>
      </c>
      <c r="G2699" t="s">
        <v>59</v>
      </c>
      <c r="H2699" t="s">
        <v>60</v>
      </c>
      <c r="I2699" t="s">
        <v>61</v>
      </c>
      <c r="J2699" t="s">
        <v>62</v>
      </c>
      <c r="K2699" t="s">
        <v>63</v>
      </c>
      <c r="L2699" t="s">
        <v>64</v>
      </c>
      <c r="M2699" t="s">
        <v>96</v>
      </c>
      <c r="N2699" t="s">
        <v>97</v>
      </c>
      <c r="O2699" t="s">
        <v>98</v>
      </c>
      <c r="P2699" t="s">
        <v>206</v>
      </c>
      <c r="Q2699" t="s">
        <v>207</v>
      </c>
      <c r="R2699" t="s">
        <v>70</v>
      </c>
      <c r="S2699">
        <v>694379.96514413995</v>
      </c>
      <c r="T2699">
        <v>35.484575811882998</v>
      </c>
      <c r="U2699">
        <v>261.54671433942002</v>
      </c>
      <c r="V2699">
        <v>2654.8984448071001</v>
      </c>
      <c r="W2699">
        <v>0</v>
      </c>
    </row>
    <row r="2700" spans="3:23" x14ac:dyDescent="0.35">
      <c r="C2700" s="12">
        <v>43617</v>
      </c>
      <c r="D2700" s="12">
        <v>43646</v>
      </c>
      <c r="E2700" t="s">
        <v>75</v>
      </c>
      <c r="F2700" t="s">
        <v>59</v>
      </c>
      <c r="G2700" t="s">
        <v>59</v>
      </c>
      <c r="H2700" t="s">
        <v>87</v>
      </c>
      <c r="I2700" t="s">
        <v>61</v>
      </c>
      <c r="J2700" t="s">
        <v>62</v>
      </c>
      <c r="K2700" t="s">
        <v>63</v>
      </c>
      <c r="L2700" t="s">
        <v>64</v>
      </c>
      <c r="M2700" t="s">
        <v>77</v>
      </c>
      <c r="N2700" t="s">
        <v>78</v>
      </c>
      <c r="O2700" t="s">
        <v>79</v>
      </c>
      <c r="P2700" t="s">
        <v>135</v>
      </c>
      <c r="Q2700" t="s">
        <v>136</v>
      </c>
      <c r="R2700" t="s">
        <v>70</v>
      </c>
      <c r="S2700">
        <v>694228.18646242004</v>
      </c>
      <c r="T2700">
        <v>76.177049601921993</v>
      </c>
      <c r="U2700">
        <v>20.021174515032001</v>
      </c>
      <c r="V2700">
        <v>34674.698327072998</v>
      </c>
      <c r="W2700">
        <v>0</v>
      </c>
    </row>
    <row r="2701" spans="3:23" x14ac:dyDescent="0.35">
      <c r="C2701" s="12">
        <v>44440</v>
      </c>
      <c r="D2701" s="12">
        <v>44469</v>
      </c>
      <c r="E2701" t="s">
        <v>21</v>
      </c>
      <c r="F2701" t="s">
        <v>59</v>
      </c>
      <c r="G2701" t="s">
        <v>59</v>
      </c>
      <c r="H2701" t="s">
        <v>60</v>
      </c>
      <c r="I2701" t="s">
        <v>61</v>
      </c>
      <c r="J2701" t="s">
        <v>62</v>
      </c>
      <c r="K2701" t="s">
        <v>63</v>
      </c>
      <c r="L2701" t="s">
        <v>64</v>
      </c>
      <c r="M2701" t="s">
        <v>96</v>
      </c>
      <c r="N2701" t="s">
        <v>97</v>
      </c>
      <c r="O2701" t="s">
        <v>98</v>
      </c>
      <c r="P2701" t="s">
        <v>253</v>
      </c>
      <c r="Q2701" t="s">
        <v>254</v>
      </c>
      <c r="R2701" t="s">
        <v>70</v>
      </c>
      <c r="S2701">
        <v>694058.23601018998</v>
      </c>
      <c r="T2701">
        <v>41.739545317146003</v>
      </c>
      <c r="U2701">
        <v>136.31581200487</v>
      </c>
      <c r="V2701">
        <v>5091.5460635294003</v>
      </c>
      <c r="W2701">
        <v>0</v>
      </c>
    </row>
    <row r="2702" spans="3:23" x14ac:dyDescent="0.35">
      <c r="C2702" s="12">
        <v>43709</v>
      </c>
      <c r="D2702" s="12">
        <v>43738</v>
      </c>
      <c r="E2702" t="s">
        <v>75</v>
      </c>
      <c r="F2702" t="s">
        <v>59</v>
      </c>
      <c r="G2702" t="s">
        <v>59</v>
      </c>
      <c r="H2702" t="s">
        <v>60</v>
      </c>
      <c r="I2702" t="s">
        <v>61</v>
      </c>
      <c r="J2702" t="s">
        <v>62</v>
      </c>
      <c r="K2702" t="s">
        <v>63</v>
      </c>
      <c r="L2702" t="s">
        <v>64</v>
      </c>
      <c r="M2702" t="s">
        <v>101</v>
      </c>
      <c r="N2702" t="s">
        <v>102</v>
      </c>
      <c r="O2702" t="s">
        <v>93</v>
      </c>
      <c r="P2702" t="s">
        <v>215</v>
      </c>
      <c r="Q2702" t="s">
        <v>216</v>
      </c>
      <c r="R2702" t="s">
        <v>70</v>
      </c>
      <c r="S2702">
        <v>693852.21374199004</v>
      </c>
      <c r="T2702">
        <v>43.147343677374003</v>
      </c>
      <c r="U2702">
        <v>23.963987971213999</v>
      </c>
      <c r="V2702">
        <v>28953.954349144999</v>
      </c>
      <c r="W2702">
        <v>0</v>
      </c>
    </row>
    <row r="2703" spans="3:23" x14ac:dyDescent="0.35">
      <c r="C2703" s="12">
        <v>44136</v>
      </c>
      <c r="D2703" s="12">
        <v>44165</v>
      </c>
      <c r="E2703" t="s">
        <v>21</v>
      </c>
      <c r="F2703" t="s">
        <v>59</v>
      </c>
      <c r="G2703" t="s">
        <v>59</v>
      </c>
      <c r="H2703" t="s">
        <v>60</v>
      </c>
      <c r="I2703" t="s">
        <v>61</v>
      </c>
      <c r="J2703" t="s">
        <v>62</v>
      </c>
      <c r="K2703" t="s">
        <v>63</v>
      </c>
      <c r="L2703" t="s">
        <v>64</v>
      </c>
      <c r="M2703" t="s">
        <v>82</v>
      </c>
      <c r="N2703" t="s">
        <v>83</v>
      </c>
      <c r="O2703" t="s">
        <v>84</v>
      </c>
      <c r="P2703" t="s">
        <v>211</v>
      </c>
      <c r="Q2703" t="s">
        <v>212</v>
      </c>
      <c r="R2703" t="s">
        <v>70</v>
      </c>
      <c r="S2703">
        <v>693461.77390365</v>
      </c>
      <c r="T2703">
        <v>47.373562634614999</v>
      </c>
      <c r="U2703">
        <v>47.836699183321002</v>
      </c>
      <c r="V2703">
        <v>14496.438628555001</v>
      </c>
      <c r="W2703">
        <v>1</v>
      </c>
    </row>
    <row r="2704" spans="3:23" x14ac:dyDescent="0.35">
      <c r="C2704" s="12">
        <v>43647</v>
      </c>
      <c r="D2704" s="12">
        <v>43677</v>
      </c>
      <c r="E2704" t="s">
        <v>75</v>
      </c>
      <c r="F2704" t="s">
        <v>59</v>
      </c>
      <c r="G2704" t="s">
        <v>59</v>
      </c>
      <c r="H2704" t="s">
        <v>87</v>
      </c>
      <c r="I2704" t="s">
        <v>61</v>
      </c>
      <c r="J2704" t="s">
        <v>62</v>
      </c>
      <c r="K2704" t="s">
        <v>63</v>
      </c>
      <c r="L2704" t="s">
        <v>64</v>
      </c>
      <c r="M2704" t="s">
        <v>77</v>
      </c>
      <c r="N2704" t="s">
        <v>78</v>
      </c>
      <c r="O2704" t="s">
        <v>79</v>
      </c>
      <c r="P2704" t="s">
        <v>135</v>
      </c>
      <c r="Q2704" t="s">
        <v>136</v>
      </c>
      <c r="R2704" t="s">
        <v>70</v>
      </c>
      <c r="S2704">
        <v>692679.06869681994</v>
      </c>
      <c r="T2704">
        <v>75.554757426238993</v>
      </c>
      <c r="U2704">
        <v>20.161370563763999</v>
      </c>
      <c r="V2704">
        <v>34356.745068798999</v>
      </c>
      <c r="W2704">
        <v>0</v>
      </c>
    </row>
    <row r="2705" spans="3:23" x14ac:dyDescent="0.35">
      <c r="C2705" s="12">
        <v>44378</v>
      </c>
      <c r="D2705" s="12">
        <v>44408</v>
      </c>
      <c r="E2705" t="s">
        <v>21</v>
      </c>
      <c r="F2705" t="s">
        <v>59</v>
      </c>
      <c r="G2705" t="s">
        <v>59</v>
      </c>
      <c r="H2705" t="s">
        <v>87</v>
      </c>
      <c r="I2705" t="s">
        <v>61</v>
      </c>
      <c r="J2705" t="s">
        <v>62</v>
      </c>
      <c r="K2705" t="s">
        <v>63</v>
      </c>
      <c r="L2705" t="s">
        <v>64</v>
      </c>
      <c r="M2705" t="s">
        <v>65</v>
      </c>
      <c r="N2705" t="s">
        <v>92</v>
      </c>
      <c r="O2705" t="s">
        <v>93</v>
      </c>
      <c r="P2705" t="s">
        <v>146</v>
      </c>
      <c r="Q2705" t="s">
        <v>147</v>
      </c>
      <c r="R2705" t="s">
        <v>70</v>
      </c>
      <c r="S2705">
        <v>692546.68609134003</v>
      </c>
      <c r="T2705">
        <v>39.112350765431998</v>
      </c>
      <c r="U2705">
        <v>51.628500044218001</v>
      </c>
      <c r="V2705">
        <v>13414.038476775</v>
      </c>
      <c r="W2705">
        <v>0</v>
      </c>
    </row>
    <row r="2706" spans="3:23" x14ac:dyDescent="0.35">
      <c r="C2706" s="12">
        <v>43739</v>
      </c>
      <c r="D2706" s="12">
        <v>43769</v>
      </c>
      <c r="E2706" t="s">
        <v>20</v>
      </c>
      <c r="F2706" t="s">
        <v>59</v>
      </c>
      <c r="G2706" t="s">
        <v>59</v>
      </c>
      <c r="H2706" t="s">
        <v>76</v>
      </c>
      <c r="I2706" t="s">
        <v>61</v>
      </c>
      <c r="J2706" t="s">
        <v>62</v>
      </c>
      <c r="K2706" t="s">
        <v>63</v>
      </c>
      <c r="L2706" t="s">
        <v>64</v>
      </c>
      <c r="M2706" t="s">
        <v>65</v>
      </c>
      <c r="N2706" t="s">
        <v>117</v>
      </c>
      <c r="O2706" t="s">
        <v>93</v>
      </c>
      <c r="P2706" t="s">
        <v>127</v>
      </c>
      <c r="Q2706" t="s">
        <v>128</v>
      </c>
      <c r="R2706" t="s">
        <v>70</v>
      </c>
      <c r="S2706">
        <v>692490.37139802997</v>
      </c>
      <c r="T2706">
        <v>73.036752948352998</v>
      </c>
      <c r="U2706">
        <v>49.684072097890002</v>
      </c>
      <c r="V2706">
        <v>13937.874698226</v>
      </c>
      <c r="W2706">
        <v>0</v>
      </c>
    </row>
    <row r="2707" spans="3:23" x14ac:dyDescent="0.35">
      <c r="C2707" s="12">
        <v>44197</v>
      </c>
      <c r="D2707" s="12">
        <v>44227</v>
      </c>
      <c r="E2707" t="s">
        <v>21</v>
      </c>
      <c r="F2707" t="s">
        <v>59</v>
      </c>
      <c r="G2707" t="s">
        <v>59</v>
      </c>
      <c r="H2707" t="s">
        <v>76</v>
      </c>
      <c r="I2707" t="s">
        <v>61</v>
      </c>
      <c r="J2707" t="s">
        <v>62</v>
      </c>
      <c r="K2707" t="s">
        <v>63</v>
      </c>
      <c r="L2707" t="s">
        <v>64</v>
      </c>
      <c r="M2707" t="s">
        <v>88</v>
      </c>
      <c r="N2707" t="s">
        <v>150</v>
      </c>
      <c r="O2707" t="s">
        <v>93</v>
      </c>
      <c r="P2707" t="s">
        <v>151</v>
      </c>
      <c r="Q2707" t="s">
        <v>152</v>
      </c>
      <c r="R2707" t="s">
        <v>70</v>
      </c>
      <c r="S2707">
        <v>691464.65345596999</v>
      </c>
      <c r="T2707">
        <v>74.702544837627002</v>
      </c>
      <c r="U2707">
        <v>30.123180550426</v>
      </c>
      <c r="V2707">
        <v>22954.56989671</v>
      </c>
      <c r="W2707">
        <v>0</v>
      </c>
    </row>
    <row r="2708" spans="3:23" x14ac:dyDescent="0.35">
      <c r="C2708" s="12">
        <v>43739</v>
      </c>
      <c r="D2708" s="12">
        <v>43769</v>
      </c>
      <c r="E2708" t="s">
        <v>20</v>
      </c>
      <c r="F2708" t="s">
        <v>59</v>
      </c>
      <c r="G2708" t="s">
        <v>59</v>
      </c>
      <c r="H2708" t="s">
        <v>76</v>
      </c>
      <c r="I2708" t="s">
        <v>61</v>
      </c>
      <c r="J2708" t="s">
        <v>62</v>
      </c>
      <c r="K2708" t="s">
        <v>63</v>
      </c>
      <c r="L2708" t="s">
        <v>64</v>
      </c>
      <c r="M2708" t="s">
        <v>88</v>
      </c>
      <c r="N2708" t="s">
        <v>150</v>
      </c>
      <c r="O2708" t="s">
        <v>93</v>
      </c>
      <c r="P2708" t="s">
        <v>164</v>
      </c>
      <c r="Q2708" t="s">
        <v>165</v>
      </c>
      <c r="R2708" t="s">
        <v>70</v>
      </c>
      <c r="S2708">
        <v>691220.07972785004</v>
      </c>
      <c r="T2708">
        <v>76.602374852131007</v>
      </c>
      <c r="U2708">
        <v>29.511771991638</v>
      </c>
      <c r="V2708">
        <v>23421.842643799999</v>
      </c>
      <c r="W2708">
        <v>0</v>
      </c>
    </row>
    <row r="2709" spans="3:23" x14ac:dyDescent="0.35">
      <c r="C2709" s="12">
        <v>43497</v>
      </c>
      <c r="D2709" s="12">
        <v>43524</v>
      </c>
      <c r="E2709" t="s">
        <v>75</v>
      </c>
      <c r="F2709" t="s">
        <v>59</v>
      </c>
      <c r="G2709" t="s">
        <v>59</v>
      </c>
      <c r="H2709" t="s">
        <v>76</v>
      </c>
      <c r="I2709" t="s">
        <v>61</v>
      </c>
      <c r="J2709" t="s">
        <v>62</v>
      </c>
      <c r="K2709" t="s">
        <v>63</v>
      </c>
      <c r="L2709" t="s">
        <v>64</v>
      </c>
      <c r="M2709" t="s">
        <v>82</v>
      </c>
      <c r="N2709" t="s">
        <v>124</v>
      </c>
      <c r="O2709" t="s">
        <v>108</v>
      </c>
      <c r="P2709" t="s">
        <v>125</v>
      </c>
      <c r="Q2709" t="s">
        <v>126</v>
      </c>
      <c r="R2709" t="s">
        <v>70</v>
      </c>
      <c r="S2709">
        <v>691052.72640533</v>
      </c>
      <c r="T2709">
        <v>71.773584685380001</v>
      </c>
      <c r="U2709">
        <v>29.847156319532001</v>
      </c>
      <c r="V2709">
        <v>23153.050796772</v>
      </c>
      <c r="W2709">
        <v>0</v>
      </c>
    </row>
    <row r="2710" spans="3:23" x14ac:dyDescent="0.35">
      <c r="C2710" s="12">
        <v>43891</v>
      </c>
      <c r="D2710" s="12">
        <v>43921</v>
      </c>
      <c r="E2710" t="s">
        <v>20</v>
      </c>
      <c r="F2710" t="s">
        <v>59</v>
      </c>
      <c r="G2710" t="s">
        <v>59</v>
      </c>
      <c r="H2710" t="s">
        <v>76</v>
      </c>
      <c r="I2710" t="s">
        <v>61</v>
      </c>
      <c r="J2710" t="s">
        <v>62</v>
      </c>
      <c r="K2710" t="s">
        <v>63</v>
      </c>
      <c r="L2710" t="s">
        <v>64</v>
      </c>
      <c r="M2710" t="s">
        <v>82</v>
      </c>
      <c r="N2710" t="s">
        <v>83</v>
      </c>
      <c r="O2710" t="s">
        <v>84</v>
      </c>
      <c r="P2710" t="s">
        <v>211</v>
      </c>
      <c r="Q2710" t="s">
        <v>212</v>
      </c>
      <c r="R2710" t="s">
        <v>70</v>
      </c>
      <c r="S2710">
        <v>690437.05389782996</v>
      </c>
      <c r="T2710">
        <v>31.076624345304001</v>
      </c>
      <c r="U2710">
        <v>43.697619841155998</v>
      </c>
      <c r="V2710">
        <v>15800.335496707001</v>
      </c>
      <c r="W2710">
        <v>1</v>
      </c>
    </row>
    <row r="2711" spans="3:23" x14ac:dyDescent="0.35">
      <c r="C2711" s="12">
        <v>43556</v>
      </c>
      <c r="D2711" s="12">
        <v>43585</v>
      </c>
      <c r="E2711" t="s">
        <v>75</v>
      </c>
      <c r="F2711" t="s">
        <v>59</v>
      </c>
      <c r="G2711" t="s">
        <v>59</v>
      </c>
      <c r="H2711" t="s">
        <v>76</v>
      </c>
      <c r="I2711" t="s">
        <v>61</v>
      </c>
      <c r="J2711" t="s">
        <v>62</v>
      </c>
      <c r="K2711" t="s">
        <v>63</v>
      </c>
      <c r="L2711" t="s">
        <v>64</v>
      </c>
      <c r="M2711" t="s">
        <v>77</v>
      </c>
      <c r="N2711" t="s">
        <v>78</v>
      </c>
      <c r="O2711" t="s">
        <v>79</v>
      </c>
      <c r="P2711" t="s">
        <v>135</v>
      </c>
      <c r="Q2711" t="s">
        <v>136</v>
      </c>
      <c r="R2711" t="s">
        <v>70</v>
      </c>
      <c r="S2711">
        <v>690130.90809643001</v>
      </c>
      <c r="T2711">
        <v>83.484382824934997</v>
      </c>
      <c r="U2711">
        <v>22.809062364056999</v>
      </c>
      <c r="V2711">
        <v>30256.873214742998</v>
      </c>
      <c r="W2711">
        <v>0</v>
      </c>
    </row>
    <row r="2712" spans="3:23" x14ac:dyDescent="0.35">
      <c r="C2712" s="12">
        <v>43739</v>
      </c>
      <c r="D2712" s="12">
        <v>43769</v>
      </c>
      <c r="E2712" t="s">
        <v>20</v>
      </c>
      <c r="F2712" t="s">
        <v>59</v>
      </c>
      <c r="G2712" t="s">
        <v>59</v>
      </c>
      <c r="H2712" t="s">
        <v>76</v>
      </c>
      <c r="I2712" t="s">
        <v>61</v>
      </c>
      <c r="J2712" t="s">
        <v>62</v>
      </c>
      <c r="K2712" t="s">
        <v>63</v>
      </c>
      <c r="L2712" t="s">
        <v>64</v>
      </c>
      <c r="M2712" t="s">
        <v>88</v>
      </c>
      <c r="N2712" t="s">
        <v>150</v>
      </c>
      <c r="O2712" t="s">
        <v>93</v>
      </c>
      <c r="P2712" t="s">
        <v>192</v>
      </c>
      <c r="Q2712" t="s">
        <v>193</v>
      </c>
      <c r="R2712" t="s">
        <v>70</v>
      </c>
      <c r="S2712">
        <v>689926.88027069997</v>
      </c>
      <c r="T2712">
        <v>70.711690486373996</v>
      </c>
      <c r="U2712">
        <v>28.770269572677002</v>
      </c>
      <c r="V2712">
        <v>23980.549731307001</v>
      </c>
      <c r="W2712">
        <v>0</v>
      </c>
    </row>
    <row r="2713" spans="3:23" x14ac:dyDescent="0.35">
      <c r="C2713" s="12">
        <v>43435</v>
      </c>
      <c r="D2713" s="12">
        <v>43465</v>
      </c>
      <c r="E2713" t="s">
        <v>75</v>
      </c>
      <c r="F2713" t="s">
        <v>59</v>
      </c>
      <c r="G2713" t="s">
        <v>59</v>
      </c>
      <c r="H2713" t="s">
        <v>76</v>
      </c>
      <c r="I2713" t="s">
        <v>61</v>
      </c>
      <c r="J2713" t="s">
        <v>62</v>
      </c>
      <c r="K2713" t="s">
        <v>63</v>
      </c>
      <c r="L2713" t="s">
        <v>64</v>
      </c>
      <c r="M2713" t="s">
        <v>77</v>
      </c>
      <c r="N2713" t="s">
        <v>78</v>
      </c>
      <c r="O2713" t="s">
        <v>79</v>
      </c>
      <c r="P2713" t="s">
        <v>135</v>
      </c>
      <c r="Q2713" t="s">
        <v>136</v>
      </c>
      <c r="R2713" t="s">
        <v>70</v>
      </c>
      <c r="S2713">
        <v>689732.08015957999</v>
      </c>
      <c r="T2713">
        <v>83.653767632645</v>
      </c>
      <c r="U2713">
        <v>22.635241151068001</v>
      </c>
      <c r="V2713">
        <v>30471.602911419999</v>
      </c>
      <c r="W2713">
        <v>0</v>
      </c>
    </row>
    <row r="2714" spans="3:23" x14ac:dyDescent="0.35">
      <c r="C2714" s="12">
        <v>43739</v>
      </c>
      <c r="D2714" s="12">
        <v>43769</v>
      </c>
      <c r="E2714" t="s">
        <v>20</v>
      </c>
      <c r="F2714" t="s">
        <v>59</v>
      </c>
      <c r="G2714" t="s">
        <v>59</v>
      </c>
      <c r="H2714" t="s">
        <v>87</v>
      </c>
      <c r="I2714" t="s">
        <v>61</v>
      </c>
      <c r="J2714" t="s">
        <v>62</v>
      </c>
      <c r="K2714" t="s">
        <v>63</v>
      </c>
      <c r="L2714" t="s">
        <v>64</v>
      </c>
      <c r="M2714" t="s">
        <v>65</v>
      </c>
      <c r="N2714" t="s">
        <v>117</v>
      </c>
      <c r="O2714" t="s">
        <v>93</v>
      </c>
      <c r="P2714" t="s">
        <v>127</v>
      </c>
      <c r="Q2714" t="s">
        <v>128</v>
      </c>
      <c r="R2714" t="s">
        <v>70</v>
      </c>
      <c r="S2714">
        <v>689633.98546293995</v>
      </c>
      <c r="T2714">
        <v>45.653489311676999</v>
      </c>
      <c r="U2714">
        <v>45.814538289124997</v>
      </c>
      <c r="V2714">
        <v>15052.732412380001</v>
      </c>
      <c r="W2714">
        <v>0</v>
      </c>
    </row>
    <row r="2715" spans="3:23" x14ac:dyDescent="0.35">
      <c r="C2715" s="12">
        <v>44228</v>
      </c>
      <c r="D2715" s="12">
        <v>44255</v>
      </c>
      <c r="E2715" t="s">
        <v>21</v>
      </c>
      <c r="F2715" t="s">
        <v>59</v>
      </c>
      <c r="G2715" t="s">
        <v>59</v>
      </c>
      <c r="H2715" t="s">
        <v>87</v>
      </c>
      <c r="I2715" t="s">
        <v>61</v>
      </c>
      <c r="J2715" t="s">
        <v>62</v>
      </c>
      <c r="K2715" t="s">
        <v>63</v>
      </c>
      <c r="L2715" t="s">
        <v>64</v>
      </c>
      <c r="M2715" t="s">
        <v>82</v>
      </c>
      <c r="N2715" t="s">
        <v>120</v>
      </c>
      <c r="O2715" t="s">
        <v>121</v>
      </c>
      <c r="P2715" t="s">
        <v>162</v>
      </c>
      <c r="Q2715" t="s">
        <v>163</v>
      </c>
      <c r="R2715" t="s">
        <v>70</v>
      </c>
      <c r="S2715">
        <v>689346.10186638997</v>
      </c>
      <c r="T2715">
        <v>36.132716991035998</v>
      </c>
      <c r="U2715">
        <v>53.877933683838002</v>
      </c>
      <c r="V2715">
        <v>12794.590563023001</v>
      </c>
      <c r="W2715">
        <v>0</v>
      </c>
    </row>
    <row r="2716" spans="3:23" x14ac:dyDescent="0.35">
      <c r="C2716" s="12">
        <v>43739</v>
      </c>
      <c r="D2716" s="12">
        <v>43769</v>
      </c>
      <c r="E2716" t="s">
        <v>20</v>
      </c>
      <c r="F2716" t="s">
        <v>59</v>
      </c>
      <c r="G2716" t="s">
        <v>59</v>
      </c>
      <c r="H2716" t="s">
        <v>60</v>
      </c>
      <c r="I2716" t="s">
        <v>61</v>
      </c>
      <c r="J2716" t="s">
        <v>62</v>
      </c>
      <c r="K2716" t="s">
        <v>63</v>
      </c>
      <c r="L2716" t="s">
        <v>64</v>
      </c>
      <c r="M2716" t="s">
        <v>82</v>
      </c>
      <c r="N2716" t="s">
        <v>246</v>
      </c>
      <c r="O2716" t="s">
        <v>112</v>
      </c>
      <c r="P2716" t="s">
        <v>255</v>
      </c>
      <c r="Q2716" t="s">
        <v>256</v>
      </c>
      <c r="R2716" t="s">
        <v>70</v>
      </c>
      <c r="S2716">
        <v>689329.26044602995</v>
      </c>
      <c r="T2716">
        <v>35.239329779271998</v>
      </c>
      <c r="U2716">
        <v>44.690523485103</v>
      </c>
      <c r="V2716">
        <v>15424.506286569</v>
      </c>
      <c r="W2716">
        <v>0</v>
      </c>
    </row>
    <row r="2717" spans="3:23" x14ac:dyDescent="0.35">
      <c r="C2717" s="12">
        <v>43556</v>
      </c>
      <c r="D2717" s="12">
        <v>43585</v>
      </c>
      <c r="E2717" t="s">
        <v>75</v>
      </c>
      <c r="F2717" t="s">
        <v>59</v>
      </c>
      <c r="G2717" t="s">
        <v>59</v>
      </c>
      <c r="H2717" t="s">
        <v>87</v>
      </c>
      <c r="I2717" t="s">
        <v>61</v>
      </c>
      <c r="J2717" t="s">
        <v>62</v>
      </c>
      <c r="K2717" t="s">
        <v>63</v>
      </c>
      <c r="L2717" t="s">
        <v>64</v>
      </c>
      <c r="M2717" t="s">
        <v>88</v>
      </c>
      <c r="N2717" t="s">
        <v>150</v>
      </c>
      <c r="O2717" t="s">
        <v>93</v>
      </c>
      <c r="P2717" t="s">
        <v>166</v>
      </c>
      <c r="Q2717" t="s">
        <v>167</v>
      </c>
      <c r="R2717" t="s">
        <v>70</v>
      </c>
      <c r="S2717">
        <v>689255.40101472999</v>
      </c>
      <c r="T2717">
        <v>22.526592752365001</v>
      </c>
      <c r="U2717">
        <v>24.234603850447002</v>
      </c>
      <c r="V2717">
        <v>28440.960094424001</v>
      </c>
      <c r="W2717">
        <v>0</v>
      </c>
    </row>
    <row r="2718" spans="3:23" x14ac:dyDescent="0.35">
      <c r="C2718" s="12">
        <v>44440</v>
      </c>
      <c r="D2718" s="12">
        <v>44469</v>
      </c>
      <c r="E2718" t="s">
        <v>21</v>
      </c>
      <c r="F2718" t="s">
        <v>59</v>
      </c>
      <c r="G2718" t="s">
        <v>59</v>
      </c>
      <c r="H2718" t="s">
        <v>76</v>
      </c>
      <c r="I2718" t="s">
        <v>61</v>
      </c>
      <c r="J2718" t="s">
        <v>62</v>
      </c>
      <c r="K2718" t="s">
        <v>63</v>
      </c>
      <c r="L2718" t="s">
        <v>64</v>
      </c>
      <c r="M2718" t="s">
        <v>65</v>
      </c>
      <c r="N2718" t="s">
        <v>66</v>
      </c>
      <c r="O2718" t="s">
        <v>67</v>
      </c>
      <c r="P2718" t="s">
        <v>68</v>
      </c>
      <c r="Q2718" t="s">
        <v>69</v>
      </c>
      <c r="R2718" t="s">
        <v>70</v>
      </c>
      <c r="S2718">
        <v>688745.08507298003</v>
      </c>
      <c r="T2718">
        <v>94.199025748487998</v>
      </c>
      <c r="U2718">
        <v>54.032351746214999</v>
      </c>
      <c r="V2718">
        <v>12746.901861832001</v>
      </c>
      <c r="W2718">
        <v>0</v>
      </c>
    </row>
    <row r="2719" spans="3:23" x14ac:dyDescent="0.35">
      <c r="C2719" s="12">
        <v>43374</v>
      </c>
      <c r="D2719" s="12">
        <v>43404</v>
      </c>
      <c r="E2719" t="s">
        <v>75</v>
      </c>
      <c r="F2719" t="s">
        <v>59</v>
      </c>
      <c r="G2719" t="s">
        <v>59</v>
      </c>
      <c r="H2719" t="s">
        <v>76</v>
      </c>
      <c r="I2719" t="s">
        <v>61</v>
      </c>
      <c r="J2719" t="s">
        <v>62</v>
      </c>
      <c r="K2719" t="s">
        <v>63</v>
      </c>
      <c r="L2719" t="s">
        <v>64</v>
      </c>
      <c r="M2719" t="s">
        <v>82</v>
      </c>
      <c r="N2719" t="s">
        <v>157</v>
      </c>
      <c r="O2719" t="s">
        <v>67</v>
      </c>
      <c r="P2719" t="s">
        <v>158</v>
      </c>
      <c r="Q2719" t="s">
        <v>159</v>
      </c>
      <c r="R2719" t="s">
        <v>70</v>
      </c>
      <c r="S2719">
        <v>688642.70656531001</v>
      </c>
      <c r="T2719">
        <v>42.877806155207999</v>
      </c>
      <c r="U2719">
        <v>55.560436655436</v>
      </c>
      <c r="V2719">
        <v>12394.479741691001</v>
      </c>
      <c r="W2719">
        <v>0</v>
      </c>
    </row>
    <row r="2720" spans="3:23" x14ac:dyDescent="0.35">
      <c r="C2720" s="12">
        <v>43466</v>
      </c>
      <c r="D2720" s="12">
        <v>43496</v>
      </c>
      <c r="E2720" t="s">
        <v>75</v>
      </c>
      <c r="F2720" t="s">
        <v>59</v>
      </c>
      <c r="G2720" t="s">
        <v>59</v>
      </c>
      <c r="H2720" t="s">
        <v>60</v>
      </c>
      <c r="I2720" t="s">
        <v>61</v>
      </c>
      <c r="J2720" t="s">
        <v>62</v>
      </c>
      <c r="K2720" t="s">
        <v>63</v>
      </c>
      <c r="L2720" t="s">
        <v>64</v>
      </c>
      <c r="M2720" t="s">
        <v>65</v>
      </c>
      <c r="N2720" t="s">
        <v>92</v>
      </c>
      <c r="O2720" t="s">
        <v>93</v>
      </c>
      <c r="P2720" t="s">
        <v>153</v>
      </c>
      <c r="Q2720" t="s">
        <v>154</v>
      </c>
      <c r="R2720" t="s">
        <v>70</v>
      </c>
      <c r="S2720">
        <v>688495.11408404994</v>
      </c>
      <c r="T2720">
        <v>73.637263487000993</v>
      </c>
      <c r="U2720">
        <v>56.252910945099998</v>
      </c>
      <c r="V2720">
        <v>12239.279754891</v>
      </c>
      <c r="W2720">
        <v>0</v>
      </c>
    </row>
    <row r="2721" spans="3:23" x14ac:dyDescent="0.35">
      <c r="C2721" s="12">
        <v>43952</v>
      </c>
      <c r="D2721" s="12">
        <v>43982</v>
      </c>
      <c r="E2721" t="s">
        <v>20</v>
      </c>
      <c r="F2721" t="s">
        <v>59</v>
      </c>
      <c r="G2721" t="s">
        <v>59</v>
      </c>
      <c r="H2721" t="s">
        <v>87</v>
      </c>
      <c r="I2721" t="s">
        <v>61</v>
      </c>
      <c r="J2721" t="s">
        <v>62</v>
      </c>
      <c r="K2721" t="s">
        <v>63</v>
      </c>
      <c r="L2721" t="s">
        <v>64</v>
      </c>
      <c r="M2721" t="s">
        <v>65</v>
      </c>
      <c r="N2721" t="s">
        <v>66</v>
      </c>
      <c r="O2721" t="s">
        <v>67</v>
      </c>
      <c r="P2721" t="s">
        <v>155</v>
      </c>
      <c r="Q2721" t="s">
        <v>156</v>
      </c>
      <c r="R2721" t="s">
        <v>70</v>
      </c>
      <c r="S2721">
        <v>688256.88727579999</v>
      </c>
      <c r="T2721">
        <v>52.261282457050001</v>
      </c>
      <c r="U2721">
        <v>47.741811410194003</v>
      </c>
      <c r="V2721">
        <v>14416.229023284001</v>
      </c>
      <c r="W2721">
        <v>0</v>
      </c>
    </row>
    <row r="2722" spans="3:23" x14ac:dyDescent="0.35">
      <c r="C2722" s="12">
        <v>43466</v>
      </c>
      <c r="D2722" s="12">
        <v>43496</v>
      </c>
      <c r="E2722" t="s">
        <v>75</v>
      </c>
      <c r="F2722" t="s">
        <v>59</v>
      </c>
      <c r="G2722" t="s">
        <v>59</v>
      </c>
      <c r="H2722" t="s">
        <v>87</v>
      </c>
      <c r="I2722" t="s">
        <v>61</v>
      </c>
      <c r="J2722" t="s">
        <v>62</v>
      </c>
      <c r="K2722" t="s">
        <v>63</v>
      </c>
      <c r="L2722" t="s">
        <v>64</v>
      </c>
      <c r="M2722" t="s">
        <v>65</v>
      </c>
      <c r="N2722" t="s">
        <v>117</v>
      </c>
      <c r="O2722" t="s">
        <v>93</v>
      </c>
      <c r="P2722" t="s">
        <v>118</v>
      </c>
      <c r="Q2722" t="s">
        <v>119</v>
      </c>
      <c r="R2722" t="s">
        <v>70</v>
      </c>
      <c r="S2722">
        <v>686065.72857806995</v>
      </c>
      <c r="T2722">
        <v>43.807266127441999</v>
      </c>
      <c r="U2722">
        <v>39.495504699736998</v>
      </c>
      <c r="V2722">
        <v>17370.729499314999</v>
      </c>
      <c r="W2722">
        <v>0</v>
      </c>
    </row>
    <row r="2723" spans="3:23" x14ac:dyDescent="0.35">
      <c r="C2723" s="12">
        <v>43709</v>
      </c>
      <c r="D2723" s="12">
        <v>43738</v>
      </c>
      <c r="E2723" t="s">
        <v>75</v>
      </c>
      <c r="F2723" t="s">
        <v>59</v>
      </c>
      <c r="G2723" t="s">
        <v>59</v>
      </c>
      <c r="H2723" t="s">
        <v>60</v>
      </c>
      <c r="I2723" t="s">
        <v>61</v>
      </c>
      <c r="J2723" t="s">
        <v>62</v>
      </c>
      <c r="K2723" t="s">
        <v>63</v>
      </c>
      <c r="L2723" t="s">
        <v>64</v>
      </c>
      <c r="M2723" t="s">
        <v>96</v>
      </c>
      <c r="N2723" t="s">
        <v>97</v>
      </c>
      <c r="O2723" t="s">
        <v>98</v>
      </c>
      <c r="P2723" t="s">
        <v>217</v>
      </c>
      <c r="Q2723" t="s">
        <v>218</v>
      </c>
      <c r="R2723" t="s">
        <v>70</v>
      </c>
      <c r="S2723">
        <v>685939.94783051999</v>
      </c>
      <c r="T2723">
        <v>46.975680450224999</v>
      </c>
      <c r="U2723">
        <v>115.54176653184</v>
      </c>
      <c r="V2723">
        <v>5936.7271976191996</v>
      </c>
      <c r="W2723">
        <v>0</v>
      </c>
    </row>
    <row r="2724" spans="3:23" x14ac:dyDescent="0.35">
      <c r="C2724" s="12">
        <v>43435</v>
      </c>
      <c r="D2724" s="12">
        <v>43465</v>
      </c>
      <c r="E2724" t="s">
        <v>75</v>
      </c>
      <c r="F2724" t="s">
        <v>59</v>
      </c>
      <c r="G2724" t="s">
        <v>59</v>
      </c>
      <c r="H2724" t="s">
        <v>60</v>
      </c>
      <c r="I2724" t="s">
        <v>61</v>
      </c>
      <c r="J2724" t="s">
        <v>62</v>
      </c>
      <c r="K2724" t="s">
        <v>63</v>
      </c>
      <c r="L2724" t="s">
        <v>64</v>
      </c>
      <c r="M2724" t="s">
        <v>96</v>
      </c>
      <c r="N2724" t="s">
        <v>97</v>
      </c>
      <c r="O2724" t="s">
        <v>98</v>
      </c>
      <c r="P2724" t="s">
        <v>206</v>
      </c>
      <c r="Q2724" t="s">
        <v>207</v>
      </c>
      <c r="R2724" t="s">
        <v>70</v>
      </c>
      <c r="S2724">
        <v>685894.57227008999</v>
      </c>
      <c r="T2724">
        <v>35.097039667635997</v>
      </c>
      <c r="U2724">
        <v>259.70245012052999</v>
      </c>
      <c r="V2724">
        <v>2641.0785572171999</v>
      </c>
      <c r="W2724">
        <v>0</v>
      </c>
    </row>
    <row r="2725" spans="3:23" x14ac:dyDescent="0.35">
      <c r="C2725" s="12">
        <v>43891</v>
      </c>
      <c r="D2725" s="12">
        <v>43921</v>
      </c>
      <c r="E2725" t="s">
        <v>20</v>
      </c>
      <c r="F2725" t="s">
        <v>59</v>
      </c>
      <c r="G2725" t="s">
        <v>59</v>
      </c>
      <c r="H2725" t="s">
        <v>87</v>
      </c>
      <c r="I2725" t="s">
        <v>61</v>
      </c>
      <c r="J2725" t="s">
        <v>62</v>
      </c>
      <c r="K2725" t="s">
        <v>63</v>
      </c>
      <c r="L2725" t="s">
        <v>64</v>
      </c>
      <c r="M2725" t="s">
        <v>82</v>
      </c>
      <c r="N2725" t="s">
        <v>157</v>
      </c>
      <c r="O2725" t="s">
        <v>67</v>
      </c>
      <c r="P2725" t="s">
        <v>158</v>
      </c>
      <c r="Q2725" t="s">
        <v>159</v>
      </c>
      <c r="R2725" t="s">
        <v>70</v>
      </c>
      <c r="S2725">
        <v>685616.92656207003</v>
      </c>
      <c r="T2725">
        <v>26.259114138200001</v>
      </c>
      <c r="U2725">
        <v>46.654654724055</v>
      </c>
      <c r="V2725">
        <v>14695.573906125001</v>
      </c>
      <c r="W2725">
        <v>0</v>
      </c>
    </row>
    <row r="2726" spans="3:23" x14ac:dyDescent="0.35">
      <c r="C2726" s="12">
        <v>43709</v>
      </c>
      <c r="D2726" s="12">
        <v>43738</v>
      </c>
      <c r="E2726" t="s">
        <v>75</v>
      </c>
      <c r="F2726" t="s">
        <v>59</v>
      </c>
      <c r="G2726" t="s">
        <v>59</v>
      </c>
      <c r="H2726" t="s">
        <v>76</v>
      </c>
      <c r="I2726" t="s">
        <v>61</v>
      </c>
      <c r="J2726" t="s">
        <v>62</v>
      </c>
      <c r="K2726" t="s">
        <v>63</v>
      </c>
      <c r="L2726" t="s">
        <v>64</v>
      </c>
      <c r="M2726" t="s">
        <v>101</v>
      </c>
      <c r="N2726" t="s">
        <v>102</v>
      </c>
      <c r="O2726" t="s">
        <v>93</v>
      </c>
      <c r="P2726" t="s">
        <v>176</v>
      </c>
      <c r="Q2726" t="s">
        <v>177</v>
      </c>
      <c r="R2726" t="s">
        <v>70</v>
      </c>
      <c r="S2726">
        <v>684732.28438246006</v>
      </c>
      <c r="T2726">
        <v>71.866241027252997</v>
      </c>
      <c r="U2726">
        <v>29.814336334114</v>
      </c>
      <c r="V2726">
        <v>22966.544574698</v>
      </c>
      <c r="W2726">
        <v>0</v>
      </c>
    </row>
    <row r="2727" spans="3:23" x14ac:dyDescent="0.35">
      <c r="C2727" s="12">
        <v>43800</v>
      </c>
      <c r="D2727" s="12">
        <v>43830</v>
      </c>
      <c r="E2727" t="s">
        <v>20</v>
      </c>
      <c r="F2727" t="s">
        <v>59</v>
      </c>
      <c r="G2727" t="s">
        <v>59</v>
      </c>
      <c r="H2727" t="s">
        <v>60</v>
      </c>
      <c r="I2727" t="s">
        <v>61</v>
      </c>
      <c r="J2727" t="s">
        <v>62</v>
      </c>
      <c r="K2727" t="s">
        <v>63</v>
      </c>
      <c r="L2727" t="s">
        <v>64</v>
      </c>
      <c r="M2727" t="s">
        <v>65</v>
      </c>
      <c r="N2727" t="s">
        <v>92</v>
      </c>
      <c r="O2727" t="s">
        <v>93</v>
      </c>
      <c r="P2727" t="s">
        <v>146</v>
      </c>
      <c r="Q2727" t="s">
        <v>147</v>
      </c>
      <c r="R2727" t="s">
        <v>70</v>
      </c>
      <c r="S2727">
        <v>683707.18433721003</v>
      </c>
      <c r="T2727">
        <v>71.585100524184995</v>
      </c>
      <c r="U2727">
        <v>51.066294545245</v>
      </c>
      <c r="V2727">
        <v>13388.619449006999</v>
      </c>
      <c r="W2727">
        <v>0</v>
      </c>
    </row>
    <row r="2728" spans="3:23" x14ac:dyDescent="0.35">
      <c r="C2728" s="12">
        <v>43556</v>
      </c>
      <c r="D2728" s="12">
        <v>43585</v>
      </c>
      <c r="E2728" t="s">
        <v>75</v>
      </c>
      <c r="F2728" t="s">
        <v>59</v>
      </c>
      <c r="G2728" t="s">
        <v>59</v>
      </c>
      <c r="H2728" t="s">
        <v>76</v>
      </c>
      <c r="I2728" t="s">
        <v>61</v>
      </c>
      <c r="J2728" t="s">
        <v>62</v>
      </c>
      <c r="K2728" t="s">
        <v>63</v>
      </c>
      <c r="L2728" t="s">
        <v>64</v>
      </c>
      <c r="M2728" t="s">
        <v>88</v>
      </c>
      <c r="N2728" t="s">
        <v>150</v>
      </c>
      <c r="O2728" t="s">
        <v>93</v>
      </c>
      <c r="P2728" t="s">
        <v>151</v>
      </c>
      <c r="Q2728" t="s">
        <v>152</v>
      </c>
      <c r="R2728" t="s">
        <v>70</v>
      </c>
      <c r="S2728">
        <v>683585.69477895997</v>
      </c>
      <c r="T2728">
        <v>77.116563595263997</v>
      </c>
      <c r="U2728">
        <v>29.157081806248001</v>
      </c>
      <c r="V2728">
        <v>23444.928382115999</v>
      </c>
      <c r="W2728">
        <v>0</v>
      </c>
    </row>
    <row r="2729" spans="3:23" x14ac:dyDescent="0.35">
      <c r="C2729" s="12">
        <v>44166</v>
      </c>
      <c r="D2729" s="12">
        <v>44196</v>
      </c>
      <c r="E2729" t="s">
        <v>21</v>
      </c>
      <c r="F2729" t="s">
        <v>59</v>
      </c>
      <c r="G2729" t="s">
        <v>59</v>
      </c>
      <c r="H2729" t="s">
        <v>60</v>
      </c>
      <c r="I2729" t="s">
        <v>61</v>
      </c>
      <c r="J2729" t="s">
        <v>62</v>
      </c>
      <c r="K2729" t="s">
        <v>63</v>
      </c>
      <c r="L2729" t="s">
        <v>64</v>
      </c>
      <c r="M2729" t="s">
        <v>82</v>
      </c>
      <c r="N2729" t="s">
        <v>83</v>
      </c>
      <c r="O2729" t="s">
        <v>84</v>
      </c>
      <c r="P2729" t="s">
        <v>233</v>
      </c>
      <c r="Q2729" t="s">
        <v>234</v>
      </c>
      <c r="R2729" t="s">
        <v>70</v>
      </c>
      <c r="S2729">
        <v>683259.67810411996</v>
      </c>
      <c r="T2729">
        <v>39.864072924454</v>
      </c>
      <c r="U2729">
        <v>181.91406887042999</v>
      </c>
      <c r="V2729">
        <v>3755.9474225755998</v>
      </c>
      <c r="W2729">
        <v>1</v>
      </c>
    </row>
    <row r="2730" spans="3:23" x14ac:dyDescent="0.35">
      <c r="C2730" s="12">
        <v>43525</v>
      </c>
      <c r="D2730" s="12">
        <v>43555</v>
      </c>
      <c r="E2730" t="s">
        <v>75</v>
      </c>
      <c r="F2730" t="s">
        <v>59</v>
      </c>
      <c r="G2730" t="s">
        <v>59</v>
      </c>
      <c r="H2730" t="s">
        <v>76</v>
      </c>
      <c r="I2730" t="s">
        <v>61</v>
      </c>
      <c r="J2730" t="s">
        <v>62</v>
      </c>
      <c r="K2730" t="s">
        <v>63</v>
      </c>
      <c r="L2730" t="s">
        <v>64</v>
      </c>
      <c r="M2730" t="s">
        <v>77</v>
      </c>
      <c r="N2730" t="s">
        <v>78</v>
      </c>
      <c r="O2730" t="s">
        <v>79</v>
      </c>
      <c r="P2730" t="s">
        <v>135</v>
      </c>
      <c r="Q2730" t="s">
        <v>136</v>
      </c>
      <c r="R2730" t="s">
        <v>70</v>
      </c>
      <c r="S2730">
        <v>683132.82870471</v>
      </c>
      <c r="T2730">
        <v>82.694794306366006</v>
      </c>
      <c r="U2730">
        <v>22.743865293944999</v>
      </c>
      <c r="V2730">
        <v>30035.916053661</v>
      </c>
      <c r="W2730">
        <v>0</v>
      </c>
    </row>
    <row r="2731" spans="3:23" x14ac:dyDescent="0.35">
      <c r="C2731" s="12">
        <v>44440</v>
      </c>
      <c r="D2731" s="12">
        <v>44469</v>
      </c>
      <c r="E2731" t="s">
        <v>21</v>
      </c>
      <c r="F2731" t="s">
        <v>59</v>
      </c>
      <c r="G2731" t="s">
        <v>59</v>
      </c>
      <c r="H2731" t="s">
        <v>76</v>
      </c>
      <c r="I2731" t="s">
        <v>61</v>
      </c>
      <c r="J2731" t="s">
        <v>62</v>
      </c>
      <c r="K2731" t="s">
        <v>63</v>
      </c>
      <c r="L2731" t="s">
        <v>64</v>
      </c>
      <c r="M2731" t="s">
        <v>101</v>
      </c>
      <c r="N2731" t="s">
        <v>102</v>
      </c>
      <c r="O2731" t="s">
        <v>93</v>
      </c>
      <c r="P2731" t="s">
        <v>115</v>
      </c>
      <c r="Q2731" t="s">
        <v>116</v>
      </c>
      <c r="R2731" t="s">
        <v>70</v>
      </c>
      <c r="S2731">
        <v>683008.20733387</v>
      </c>
      <c r="T2731">
        <v>87.933612062183002</v>
      </c>
      <c r="U2731">
        <v>27.395354514771</v>
      </c>
      <c r="V2731">
        <v>24931.533810435001</v>
      </c>
      <c r="W2731">
        <v>0</v>
      </c>
    </row>
    <row r="2732" spans="3:23" x14ac:dyDescent="0.35">
      <c r="C2732" s="12">
        <v>44228</v>
      </c>
      <c r="D2732" s="12">
        <v>44255</v>
      </c>
      <c r="E2732" t="s">
        <v>21</v>
      </c>
      <c r="F2732" t="s">
        <v>59</v>
      </c>
      <c r="G2732" t="s">
        <v>59</v>
      </c>
      <c r="H2732" t="s">
        <v>60</v>
      </c>
      <c r="I2732" t="s">
        <v>61</v>
      </c>
      <c r="J2732" t="s">
        <v>62</v>
      </c>
      <c r="K2732" t="s">
        <v>63</v>
      </c>
      <c r="L2732" t="s">
        <v>64</v>
      </c>
      <c r="M2732" t="s">
        <v>65</v>
      </c>
      <c r="N2732" t="s">
        <v>66</v>
      </c>
      <c r="O2732" t="s">
        <v>67</v>
      </c>
      <c r="P2732" t="s">
        <v>155</v>
      </c>
      <c r="Q2732" t="s">
        <v>156</v>
      </c>
      <c r="R2732" t="s">
        <v>70</v>
      </c>
      <c r="S2732">
        <v>682939.57730163005</v>
      </c>
      <c r="T2732">
        <v>79.796240119955996</v>
      </c>
      <c r="U2732">
        <v>52.178871888784002</v>
      </c>
      <c r="V2732">
        <v>13088.431247752</v>
      </c>
      <c r="W2732">
        <v>0</v>
      </c>
    </row>
    <row r="2733" spans="3:23" x14ac:dyDescent="0.35">
      <c r="C2733" s="12">
        <v>43922</v>
      </c>
      <c r="D2733" s="12">
        <v>43951</v>
      </c>
      <c r="E2733" t="s">
        <v>20</v>
      </c>
      <c r="F2733" t="s">
        <v>59</v>
      </c>
      <c r="G2733" t="s">
        <v>59</v>
      </c>
      <c r="H2733" t="s">
        <v>76</v>
      </c>
      <c r="I2733" t="s">
        <v>61</v>
      </c>
      <c r="J2733" t="s">
        <v>62</v>
      </c>
      <c r="K2733" t="s">
        <v>63</v>
      </c>
      <c r="L2733" t="s">
        <v>64</v>
      </c>
      <c r="M2733" t="s">
        <v>96</v>
      </c>
      <c r="N2733" t="s">
        <v>111</v>
      </c>
      <c r="O2733" t="s">
        <v>112</v>
      </c>
      <c r="P2733" t="s">
        <v>113</v>
      </c>
      <c r="Q2733" t="s">
        <v>114</v>
      </c>
      <c r="R2733" t="s">
        <v>70</v>
      </c>
      <c r="S2733">
        <v>682529.62529767002</v>
      </c>
      <c r="T2733">
        <v>82.503405527797995</v>
      </c>
      <c r="U2733">
        <v>47.634218502148002</v>
      </c>
      <c r="V2733">
        <v>14328.557217054</v>
      </c>
      <c r="W2733">
        <v>0</v>
      </c>
    </row>
    <row r="2734" spans="3:23" x14ac:dyDescent="0.35">
      <c r="C2734" s="12">
        <v>43435</v>
      </c>
      <c r="D2734" s="12">
        <v>43465</v>
      </c>
      <c r="E2734" t="s">
        <v>75</v>
      </c>
      <c r="F2734" t="s">
        <v>59</v>
      </c>
      <c r="G2734" t="s">
        <v>59</v>
      </c>
      <c r="H2734" t="s">
        <v>76</v>
      </c>
      <c r="I2734" t="s">
        <v>61</v>
      </c>
      <c r="J2734" t="s">
        <v>62</v>
      </c>
      <c r="K2734" t="s">
        <v>63</v>
      </c>
      <c r="L2734" t="s">
        <v>64</v>
      </c>
      <c r="M2734" t="s">
        <v>65</v>
      </c>
      <c r="N2734" t="s">
        <v>92</v>
      </c>
      <c r="O2734" t="s">
        <v>93</v>
      </c>
      <c r="P2734" t="s">
        <v>153</v>
      </c>
      <c r="Q2734" t="s">
        <v>154</v>
      </c>
      <c r="R2734" t="s">
        <v>70</v>
      </c>
      <c r="S2734">
        <v>682203.11948014004</v>
      </c>
      <c r="T2734">
        <v>63.236047838692002</v>
      </c>
      <c r="U2734">
        <v>62.756421532552999</v>
      </c>
      <c r="V2734">
        <v>10870.650410273</v>
      </c>
      <c r="W2734">
        <v>0</v>
      </c>
    </row>
    <row r="2735" spans="3:23" x14ac:dyDescent="0.35">
      <c r="C2735" s="12">
        <v>44440</v>
      </c>
      <c r="D2735" s="12">
        <v>44469</v>
      </c>
      <c r="E2735" t="s">
        <v>21</v>
      </c>
      <c r="F2735" t="s">
        <v>59</v>
      </c>
      <c r="G2735" t="s">
        <v>59</v>
      </c>
      <c r="H2735" t="s">
        <v>87</v>
      </c>
      <c r="I2735" t="s">
        <v>61</v>
      </c>
      <c r="J2735" t="s">
        <v>62</v>
      </c>
      <c r="K2735" t="s">
        <v>63</v>
      </c>
      <c r="L2735" t="s">
        <v>64</v>
      </c>
      <c r="M2735" t="s">
        <v>82</v>
      </c>
      <c r="N2735" t="s">
        <v>83</v>
      </c>
      <c r="O2735" t="s">
        <v>84</v>
      </c>
      <c r="P2735" t="s">
        <v>160</v>
      </c>
      <c r="Q2735" t="s">
        <v>161</v>
      </c>
      <c r="R2735" t="s">
        <v>70</v>
      </c>
      <c r="S2735">
        <v>681580.40972939995</v>
      </c>
      <c r="T2735">
        <v>33.316984362825004</v>
      </c>
      <c r="U2735">
        <v>60.015820129844002</v>
      </c>
      <c r="V2735">
        <v>11356.679093192</v>
      </c>
      <c r="W2735">
        <v>1</v>
      </c>
    </row>
    <row r="2736" spans="3:23" x14ac:dyDescent="0.35">
      <c r="C2736" s="12">
        <v>43952</v>
      </c>
      <c r="D2736" s="12">
        <v>43982</v>
      </c>
      <c r="E2736" t="s">
        <v>20</v>
      </c>
      <c r="F2736" t="s">
        <v>59</v>
      </c>
      <c r="G2736" t="s">
        <v>59</v>
      </c>
      <c r="H2736" t="s">
        <v>87</v>
      </c>
      <c r="I2736" t="s">
        <v>61</v>
      </c>
      <c r="J2736" t="s">
        <v>62</v>
      </c>
      <c r="K2736" t="s">
        <v>63</v>
      </c>
      <c r="L2736" t="s">
        <v>64</v>
      </c>
      <c r="M2736" t="s">
        <v>88</v>
      </c>
      <c r="N2736" t="s">
        <v>150</v>
      </c>
      <c r="O2736" t="s">
        <v>93</v>
      </c>
      <c r="P2736" t="s">
        <v>164</v>
      </c>
      <c r="Q2736" t="s">
        <v>165</v>
      </c>
      <c r="R2736" t="s">
        <v>70</v>
      </c>
      <c r="S2736">
        <v>681033.68766389997</v>
      </c>
      <c r="T2736">
        <v>54.103529435676997</v>
      </c>
      <c r="U2736">
        <v>26.388723733669998</v>
      </c>
      <c r="V2736">
        <v>25807.753892809</v>
      </c>
      <c r="W2736">
        <v>0</v>
      </c>
    </row>
    <row r="2737" spans="3:23" x14ac:dyDescent="0.35">
      <c r="C2737" s="12">
        <v>43525</v>
      </c>
      <c r="D2737" s="12">
        <v>43555</v>
      </c>
      <c r="E2737" t="s">
        <v>75</v>
      </c>
      <c r="F2737" t="s">
        <v>59</v>
      </c>
      <c r="G2737" t="s">
        <v>59</v>
      </c>
      <c r="H2737" t="s">
        <v>60</v>
      </c>
      <c r="I2737" t="s">
        <v>61</v>
      </c>
      <c r="J2737" t="s">
        <v>62</v>
      </c>
      <c r="K2737" t="s">
        <v>63</v>
      </c>
      <c r="L2737" t="s">
        <v>64</v>
      </c>
      <c r="M2737" t="s">
        <v>96</v>
      </c>
      <c r="N2737" t="s">
        <v>111</v>
      </c>
      <c r="O2737" t="s">
        <v>112</v>
      </c>
      <c r="P2737" t="s">
        <v>140</v>
      </c>
      <c r="Q2737" t="s">
        <v>141</v>
      </c>
      <c r="R2737" t="s">
        <v>70</v>
      </c>
      <c r="S2737">
        <v>680829.49323846004</v>
      </c>
      <c r="T2737">
        <v>68.084360728774996</v>
      </c>
      <c r="U2737">
        <v>36.137301445380999</v>
      </c>
      <c r="V2737">
        <v>18840.075656106001</v>
      </c>
      <c r="W2737">
        <v>0</v>
      </c>
    </row>
    <row r="2738" spans="3:23" x14ac:dyDescent="0.35">
      <c r="C2738" s="12">
        <v>44166</v>
      </c>
      <c r="D2738" s="12">
        <v>44196</v>
      </c>
      <c r="E2738" t="s">
        <v>21</v>
      </c>
      <c r="F2738" t="s">
        <v>59</v>
      </c>
      <c r="G2738" t="s">
        <v>59</v>
      </c>
      <c r="H2738" t="s">
        <v>76</v>
      </c>
      <c r="I2738" t="s">
        <v>61</v>
      </c>
      <c r="J2738" t="s">
        <v>62</v>
      </c>
      <c r="K2738" t="s">
        <v>63</v>
      </c>
      <c r="L2738" t="s">
        <v>64</v>
      </c>
      <c r="M2738" t="s">
        <v>101</v>
      </c>
      <c r="N2738" t="s">
        <v>102</v>
      </c>
      <c r="O2738" t="s">
        <v>93</v>
      </c>
      <c r="P2738" t="s">
        <v>176</v>
      </c>
      <c r="Q2738" t="s">
        <v>177</v>
      </c>
      <c r="R2738" t="s">
        <v>70</v>
      </c>
      <c r="S2738">
        <v>680461.71060333005</v>
      </c>
      <c r="T2738">
        <v>62.520174512558</v>
      </c>
      <c r="U2738">
        <v>29.944806555185</v>
      </c>
      <c r="V2738">
        <v>22723.863964501001</v>
      </c>
      <c r="W2738">
        <v>0</v>
      </c>
    </row>
    <row r="2739" spans="3:23" x14ac:dyDescent="0.35">
      <c r="C2739" s="12">
        <v>44378</v>
      </c>
      <c r="D2739" s="12">
        <v>44408</v>
      </c>
      <c r="E2739" t="s">
        <v>21</v>
      </c>
      <c r="F2739" t="s">
        <v>59</v>
      </c>
      <c r="G2739" t="s">
        <v>59</v>
      </c>
      <c r="H2739" t="s">
        <v>60</v>
      </c>
      <c r="I2739" t="s">
        <v>61</v>
      </c>
      <c r="J2739" t="s">
        <v>62</v>
      </c>
      <c r="K2739" t="s">
        <v>63</v>
      </c>
      <c r="L2739" t="s">
        <v>64</v>
      </c>
      <c r="M2739" t="s">
        <v>65</v>
      </c>
      <c r="N2739" t="s">
        <v>66</v>
      </c>
      <c r="O2739" t="s">
        <v>67</v>
      </c>
      <c r="P2739" t="s">
        <v>148</v>
      </c>
      <c r="Q2739" t="s">
        <v>149</v>
      </c>
      <c r="R2739" t="s">
        <v>70</v>
      </c>
      <c r="S2739">
        <v>680393.64905032003</v>
      </c>
      <c r="T2739">
        <v>64.058220584897995</v>
      </c>
      <c r="U2739">
        <v>56.549126943508</v>
      </c>
      <c r="V2739">
        <v>12031.903688451999</v>
      </c>
      <c r="W2739">
        <v>0</v>
      </c>
    </row>
    <row r="2740" spans="3:23" x14ac:dyDescent="0.35">
      <c r="C2740" s="12">
        <v>44378</v>
      </c>
      <c r="D2740" s="12">
        <v>44408</v>
      </c>
      <c r="E2740" t="s">
        <v>21</v>
      </c>
      <c r="F2740" t="s">
        <v>59</v>
      </c>
      <c r="G2740" t="s">
        <v>59</v>
      </c>
      <c r="H2740" t="s">
        <v>76</v>
      </c>
      <c r="I2740" t="s">
        <v>61</v>
      </c>
      <c r="J2740" t="s">
        <v>62</v>
      </c>
      <c r="K2740" t="s">
        <v>63</v>
      </c>
      <c r="L2740" t="s">
        <v>64</v>
      </c>
      <c r="M2740" t="s">
        <v>88</v>
      </c>
      <c r="N2740" t="s">
        <v>150</v>
      </c>
      <c r="O2740" t="s">
        <v>93</v>
      </c>
      <c r="P2740" t="s">
        <v>225</v>
      </c>
      <c r="Q2740" t="s">
        <v>226</v>
      </c>
      <c r="R2740" t="s">
        <v>70</v>
      </c>
      <c r="S2740">
        <v>680307.95825490996</v>
      </c>
      <c r="T2740">
        <v>42.203393985798002</v>
      </c>
      <c r="U2740">
        <v>29.519499641656999</v>
      </c>
      <c r="V2740">
        <v>23046.053168695002</v>
      </c>
      <c r="W2740">
        <v>0</v>
      </c>
    </row>
    <row r="2741" spans="3:23" x14ac:dyDescent="0.35">
      <c r="C2741" s="12">
        <v>44378</v>
      </c>
      <c r="D2741" s="12">
        <v>44408</v>
      </c>
      <c r="E2741" t="s">
        <v>21</v>
      </c>
      <c r="F2741" t="s">
        <v>59</v>
      </c>
      <c r="G2741" t="s">
        <v>59</v>
      </c>
      <c r="H2741" t="s">
        <v>60</v>
      </c>
      <c r="I2741" t="s">
        <v>61</v>
      </c>
      <c r="J2741" t="s">
        <v>62</v>
      </c>
      <c r="K2741" t="s">
        <v>63</v>
      </c>
      <c r="L2741" t="s">
        <v>64</v>
      </c>
      <c r="M2741" t="s">
        <v>88</v>
      </c>
      <c r="N2741" t="s">
        <v>150</v>
      </c>
      <c r="O2741" t="s">
        <v>93</v>
      </c>
      <c r="P2741" t="s">
        <v>151</v>
      </c>
      <c r="Q2741" t="s">
        <v>152</v>
      </c>
      <c r="R2741" t="s">
        <v>70</v>
      </c>
      <c r="S2741">
        <v>680213.75652964006</v>
      </c>
      <c r="T2741">
        <v>79.293008776603997</v>
      </c>
      <c r="U2741">
        <v>30.665985994587999</v>
      </c>
      <c r="V2741">
        <v>22181.375699110999</v>
      </c>
      <c r="W2741">
        <v>0</v>
      </c>
    </row>
    <row r="2742" spans="3:23" x14ac:dyDescent="0.35">
      <c r="C2742" s="12">
        <v>44256</v>
      </c>
      <c r="D2742" s="12">
        <v>44286</v>
      </c>
      <c r="E2742" t="s">
        <v>21</v>
      </c>
      <c r="F2742" t="s">
        <v>59</v>
      </c>
      <c r="G2742" t="s">
        <v>59</v>
      </c>
      <c r="H2742" t="s">
        <v>76</v>
      </c>
      <c r="I2742" t="s">
        <v>61</v>
      </c>
      <c r="J2742" t="s">
        <v>62</v>
      </c>
      <c r="K2742" t="s">
        <v>63</v>
      </c>
      <c r="L2742" t="s">
        <v>64</v>
      </c>
      <c r="M2742" t="s">
        <v>101</v>
      </c>
      <c r="N2742" t="s">
        <v>102</v>
      </c>
      <c r="O2742" t="s">
        <v>93</v>
      </c>
      <c r="P2742" t="s">
        <v>176</v>
      </c>
      <c r="Q2742" t="s">
        <v>177</v>
      </c>
      <c r="R2742" t="s">
        <v>70</v>
      </c>
      <c r="S2742">
        <v>679576.22422953998</v>
      </c>
      <c r="T2742">
        <v>63.442008174633997</v>
      </c>
      <c r="U2742">
        <v>30.033296784310998</v>
      </c>
      <c r="V2742">
        <v>22627.426789339999</v>
      </c>
      <c r="W2742">
        <v>0</v>
      </c>
    </row>
    <row r="2743" spans="3:23" x14ac:dyDescent="0.35">
      <c r="C2743" s="12">
        <v>43466</v>
      </c>
      <c r="D2743" s="12">
        <v>43496</v>
      </c>
      <c r="E2743" t="s">
        <v>75</v>
      </c>
      <c r="F2743" t="s">
        <v>59</v>
      </c>
      <c r="G2743" t="s">
        <v>59</v>
      </c>
      <c r="H2743" t="s">
        <v>76</v>
      </c>
      <c r="I2743" t="s">
        <v>61</v>
      </c>
      <c r="J2743" t="s">
        <v>62</v>
      </c>
      <c r="K2743" t="s">
        <v>63</v>
      </c>
      <c r="L2743" t="s">
        <v>64</v>
      </c>
      <c r="M2743" t="s">
        <v>96</v>
      </c>
      <c r="N2743" t="s">
        <v>111</v>
      </c>
      <c r="O2743" t="s">
        <v>112</v>
      </c>
      <c r="P2743" t="s">
        <v>113</v>
      </c>
      <c r="Q2743" t="s">
        <v>114</v>
      </c>
      <c r="R2743" t="s">
        <v>70</v>
      </c>
      <c r="S2743">
        <v>678989.04859714</v>
      </c>
      <c r="T2743">
        <v>82.089610707177997</v>
      </c>
      <c r="U2743">
        <v>46.891523771708997</v>
      </c>
      <c r="V2743">
        <v>14479.995401787</v>
      </c>
      <c r="W2743">
        <v>0</v>
      </c>
    </row>
    <row r="2744" spans="3:23" x14ac:dyDescent="0.35">
      <c r="C2744" s="12">
        <v>44044</v>
      </c>
      <c r="D2744" s="12">
        <v>44074</v>
      </c>
      <c r="E2744" t="s">
        <v>20</v>
      </c>
      <c r="F2744" t="s">
        <v>59</v>
      </c>
      <c r="G2744" t="s">
        <v>59</v>
      </c>
      <c r="H2744" t="s">
        <v>60</v>
      </c>
      <c r="I2744" t="s">
        <v>61</v>
      </c>
      <c r="J2744" t="s">
        <v>62</v>
      </c>
      <c r="K2744" t="s">
        <v>63</v>
      </c>
      <c r="L2744" t="s">
        <v>64</v>
      </c>
      <c r="M2744" t="s">
        <v>82</v>
      </c>
      <c r="N2744" t="s">
        <v>83</v>
      </c>
      <c r="O2744" t="s">
        <v>84</v>
      </c>
      <c r="P2744" t="s">
        <v>233</v>
      </c>
      <c r="Q2744" t="s">
        <v>234</v>
      </c>
      <c r="R2744" t="s">
        <v>70</v>
      </c>
      <c r="S2744">
        <v>678724.81203456002</v>
      </c>
      <c r="T2744">
        <v>43.866243302332997</v>
      </c>
      <c r="U2744">
        <v>183.02224942513999</v>
      </c>
      <c r="V2744">
        <v>3708.4278778476</v>
      </c>
      <c r="W2744">
        <v>1</v>
      </c>
    </row>
    <row r="2745" spans="3:23" x14ac:dyDescent="0.35">
      <c r="C2745" s="12">
        <v>43466</v>
      </c>
      <c r="D2745" s="12">
        <v>43496</v>
      </c>
      <c r="E2745" t="s">
        <v>75</v>
      </c>
      <c r="F2745" t="s">
        <v>59</v>
      </c>
      <c r="G2745" t="s">
        <v>59</v>
      </c>
      <c r="H2745" t="s">
        <v>76</v>
      </c>
      <c r="I2745" t="s">
        <v>61</v>
      </c>
      <c r="J2745" t="s">
        <v>62</v>
      </c>
      <c r="K2745" t="s">
        <v>63</v>
      </c>
      <c r="L2745" t="s">
        <v>64</v>
      </c>
      <c r="M2745" t="s">
        <v>77</v>
      </c>
      <c r="N2745" t="s">
        <v>78</v>
      </c>
      <c r="O2745" t="s">
        <v>79</v>
      </c>
      <c r="P2745" t="s">
        <v>135</v>
      </c>
      <c r="Q2745" t="s">
        <v>136</v>
      </c>
      <c r="R2745" t="s">
        <v>70</v>
      </c>
      <c r="S2745">
        <v>678718.25997581996</v>
      </c>
      <c r="T2745">
        <v>83.843618635528998</v>
      </c>
      <c r="U2745">
        <v>23.246529220538999</v>
      </c>
      <c r="V2745">
        <v>29196.541708951001</v>
      </c>
      <c r="W2745">
        <v>0</v>
      </c>
    </row>
    <row r="2746" spans="3:23" x14ac:dyDescent="0.35">
      <c r="C2746" s="12">
        <v>43497</v>
      </c>
      <c r="D2746" s="12">
        <v>43524</v>
      </c>
      <c r="E2746" t="s">
        <v>75</v>
      </c>
      <c r="F2746" t="s">
        <v>59</v>
      </c>
      <c r="G2746" t="s">
        <v>59</v>
      </c>
      <c r="H2746" t="s">
        <v>76</v>
      </c>
      <c r="I2746" t="s">
        <v>61</v>
      </c>
      <c r="J2746" t="s">
        <v>62</v>
      </c>
      <c r="K2746" t="s">
        <v>63</v>
      </c>
      <c r="L2746" t="s">
        <v>64</v>
      </c>
      <c r="M2746" t="s">
        <v>77</v>
      </c>
      <c r="N2746" t="s">
        <v>78</v>
      </c>
      <c r="O2746" t="s">
        <v>79</v>
      </c>
      <c r="P2746" t="s">
        <v>135</v>
      </c>
      <c r="Q2746" t="s">
        <v>136</v>
      </c>
      <c r="R2746" t="s">
        <v>70</v>
      </c>
      <c r="S2746">
        <v>678286.71606363996</v>
      </c>
      <c r="T2746">
        <v>82.606548130912003</v>
      </c>
      <c r="U2746">
        <v>23.260900557344002</v>
      </c>
      <c r="V2746">
        <v>29159.950810654002</v>
      </c>
      <c r="W2746">
        <v>0</v>
      </c>
    </row>
    <row r="2747" spans="3:23" x14ac:dyDescent="0.35">
      <c r="C2747" s="12">
        <v>44197</v>
      </c>
      <c r="D2747" s="12">
        <v>44227</v>
      </c>
      <c r="E2747" t="s">
        <v>21</v>
      </c>
      <c r="F2747" t="s">
        <v>59</v>
      </c>
      <c r="G2747" t="s">
        <v>59</v>
      </c>
      <c r="H2747" t="s">
        <v>76</v>
      </c>
      <c r="I2747" t="s">
        <v>61</v>
      </c>
      <c r="J2747" t="s">
        <v>62</v>
      </c>
      <c r="K2747" t="s">
        <v>63</v>
      </c>
      <c r="L2747" t="s">
        <v>64</v>
      </c>
      <c r="M2747" t="s">
        <v>82</v>
      </c>
      <c r="N2747" t="s">
        <v>83</v>
      </c>
      <c r="O2747" t="s">
        <v>84</v>
      </c>
      <c r="P2747" t="s">
        <v>211</v>
      </c>
      <c r="Q2747" t="s">
        <v>212</v>
      </c>
      <c r="R2747" t="s">
        <v>70</v>
      </c>
      <c r="S2747">
        <v>678267.05956276995</v>
      </c>
      <c r="T2747">
        <v>33.103360715649004</v>
      </c>
      <c r="U2747">
        <v>45.974839763897997</v>
      </c>
      <c r="V2747">
        <v>14753.005405694999</v>
      </c>
      <c r="W2747">
        <v>1</v>
      </c>
    </row>
    <row r="2748" spans="3:23" x14ac:dyDescent="0.35">
      <c r="C2748" s="12">
        <v>44287</v>
      </c>
      <c r="D2748" s="12">
        <v>44316</v>
      </c>
      <c r="E2748" t="s">
        <v>21</v>
      </c>
      <c r="F2748" t="s">
        <v>59</v>
      </c>
      <c r="G2748" t="s">
        <v>59</v>
      </c>
      <c r="H2748" t="s">
        <v>76</v>
      </c>
      <c r="I2748" t="s">
        <v>61</v>
      </c>
      <c r="J2748" t="s">
        <v>62</v>
      </c>
      <c r="K2748" t="s">
        <v>63</v>
      </c>
      <c r="L2748" t="s">
        <v>64</v>
      </c>
      <c r="M2748" t="s">
        <v>88</v>
      </c>
      <c r="N2748" t="s">
        <v>150</v>
      </c>
      <c r="O2748" t="s">
        <v>93</v>
      </c>
      <c r="P2748" t="s">
        <v>192</v>
      </c>
      <c r="Q2748" t="s">
        <v>193</v>
      </c>
      <c r="R2748" t="s">
        <v>70</v>
      </c>
      <c r="S2748">
        <v>677997.09084044001</v>
      </c>
      <c r="T2748">
        <v>66.119352785877993</v>
      </c>
      <c r="U2748">
        <v>30.041149092497999</v>
      </c>
      <c r="V2748">
        <v>22568.946638919999</v>
      </c>
      <c r="W2748">
        <v>0</v>
      </c>
    </row>
    <row r="2749" spans="3:23" x14ac:dyDescent="0.35">
      <c r="C2749" s="12">
        <v>43647</v>
      </c>
      <c r="D2749" s="12">
        <v>43677</v>
      </c>
      <c r="E2749" t="s">
        <v>75</v>
      </c>
      <c r="F2749" t="s">
        <v>59</v>
      </c>
      <c r="G2749" t="s">
        <v>59</v>
      </c>
      <c r="H2749" t="s">
        <v>60</v>
      </c>
      <c r="I2749" t="s">
        <v>61</v>
      </c>
      <c r="J2749" t="s">
        <v>62</v>
      </c>
      <c r="K2749" t="s">
        <v>63</v>
      </c>
      <c r="L2749" t="s">
        <v>64</v>
      </c>
      <c r="M2749" t="s">
        <v>96</v>
      </c>
      <c r="N2749" t="s">
        <v>111</v>
      </c>
      <c r="O2749" t="s">
        <v>112</v>
      </c>
      <c r="P2749" t="s">
        <v>140</v>
      </c>
      <c r="Q2749" t="s">
        <v>141</v>
      </c>
      <c r="R2749" t="s">
        <v>70</v>
      </c>
      <c r="S2749">
        <v>677947.19033462997</v>
      </c>
      <c r="T2749">
        <v>70.294487651012005</v>
      </c>
      <c r="U2749">
        <v>36.483849677297002</v>
      </c>
      <c r="V2749">
        <v>18582.11774062</v>
      </c>
      <c r="W2749">
        <v>0</v>
      </c>
    </row>
    <row r="2750" spans="3:23" x14ac:dyDescent="0.35">
      <c r="C2750" s="12">
        <v>43952</v>
      </c>
      <c r="D2750" s="12">
        <v>43982</v>
      </c>
      <c r="E2750" t="s">
        <v>20</v>
      </c>
      <c r="F2750" t="s">
        <v>59</v>
      </c>
      <c r="G2750" t="s">
        <v>59</v>
      </c>
      <c r="H2750" t="s">
        <v>87</v>
      </c>
      <c r="I2750" t="s">
        <v>61</v>
      </c>
      <c r="J2750" t="s">
        <v>62</v>
      </c>
      <c r="K2750" t="s">
        <v>63</v>
      </c>
      <c r="L2750" t="s">
        <v>64</v>
      </c>
      <c r="M2750" t="s">
        <v>65</v>
      </c>
      <c r="N2750" t="s">
        <v>92</v>
      </c>
      <c r="O2750" t="s">
        <v>93</v>
      </c>
      <c r="P2750" t="s">
        <v>188</v>
      </c>
      <c r="Q2750" t="s">
        <v>189</v>
      </c>
      <c r="R2750" t="s">
        <v>70</v>
      </c>
      <c r="S2750">
        <v>677519.56984755001</v>
      </c>
      <c r="T2750">
        <v>21.736369622807</v>
      </c>
      <c r="U2750">
        <v>56.905280754046998</v>
      </c>
      <c r="V2750">
        <v>11906.093087843001</v>
      </c>
      <c r="W2750">
        <v>0</v>
      </c>
    </row>
    <row r="2751" spans="3:23" x14ac:dyDescent="0.35">
      <c r="C2751" s="12">
        <v>43739</v>
      </c>
      <c r="D2751" s="12">
        <v>43769</v>
      </c>
      <c r="E2751" t="s">
        <v>20</v>
      </c>
      <c r="F2751" t="s">
        <v>59</v>
      </c>
      <c r="G2751" t="s">
        <v>59</v>
      </c>
      <c r="H2751" t="s">
        <v>87</v>
      </c>
      <c r="I2751" t="s">
        <v>61</v>
      </c>
      <c r="J2751" t="s">
        <v>62</v>
      </c>
      <c r="K2751" t="s">
        <v>63</v>
      </c>
      <c r="L2751" t="s">
        <v>64</v>
      </c>
      <c r="M2751" t="s">
        <v>101</v>
      </c>
      <c r="N2751" t="s">
        <v>102</v>
      </c>
      <c r="O2751" t="s">
        <v>93</v>
      </c>
      <c r="P2751" t="s">
        <v>308</v>
      </c>
      <c r="Q2751" t="s">
        <v>309</v>
      </c>
      <c r="R2751" t="s">
        <v>70</v>
      </c>
      <c r="S2751">
        <v>677458.73981449998</v>
      </c>
      <c r="T2751">
        <v>17.539942420647002</v>
      </c>
      <c r="U2751">
        <v>22.436025447652</v>
      </c>
      <c r="V2751">
        <v>30195.131548373</v>
      </c>
      <c r="W2751">
        <v>0</v>
      </c>
    </row>
    <row r="2752" spans="3:23" x14ac:dyDescent="0.35">
      <c r="C2752" s="12">
        <v>43374</v>
      </c>
      <c r="D2752" s="12">
        <v>43404</v>
      </c>
      <c r="E2752" t="s">
        <v>75</v>
      </c>
      <c r="F2752" t="s">
        <v>59</v>
      </c>
      <c r="G2752" t="s">
        <v>59</v>
      </c>
      <c r="H2752" t="s">
        <v>60</v>
      </c>
      <c r="I2752" t="s">
        <v>61</v>
      </c>
      <c r="J2752" t="s">
        <v>62</v>
      </c>
      <c r="K2752" t="s">
        <v>63</v>
      </c>
      <c r="L2752" t="s">
        <v>64</v>
      </c>
      <c r="M2752" t="s">
        <v>96</v>
      </c>
      <c r="N2752" t="s">
        <v>111</v>
      </c>
      <c r="O2752" t="s">
        <v>112</v>
      </c>
      <c r="P2752" t="s">
        <v>140</v>
      </c>
      <c r="Q2752" t="s">
        <v>141</v>
      </c>
      <c r="R2752" t="s">
        <v>70</v>
      </c>
      <c r="S2752">
        <v>676518.09175849997</v>
      </c>
      <c r="T2752">
        <v>64.309354374058998</v>
      </c>
      <c r="U2752">
        <v>33.968790359783</v>
      </c>
      <c r="V2752">
        <v>19915.872322596999</v>
      </c>
      <c r="W2752">
        <v>0</v>
      </c>
    </row>
    <row r="2753" spans="3:23" x14ac:dyDescent="0.35">
      <c r="C2753" s="12">
        <v>43374</v>
      </c>
      <c r="D2753" s="12">
        <v>43404</v>
      </c>
      <c r="E2753" t="s">
        <v>75</v>
      </c>
      <c r="F2753" t="s">
        <v>59</v>
      </c>
      <c r="G2753" t="s">
        <v>59</v>
      </c>
      <c r="H2753" t="s">
        <v>76</v>
      </c>
      <c r="I2753" t="s">
        <v>61</v>
      </c>
      <c r="J2753" t="s">
        <v>62</v>
      </c>
      <c r="K2753" t="s">
        <v>63</v>
      </c>
      <c r="L2753" t="s">
        <v>64</v>
      </c>
      <c r="M2753" t="s">
        <v>82</v>
      </c>
      <c r="N2753" t="s">
        <v>83</v>
      </c>
      <c r="O2753" t="s">
        <v>84</v>
      </c>
      <c r="P2753" t="s">
        <v>160</v>
      </c>
      <c r="Q2753" t="s">
        <v>161</v>
      </c>
      <c r="R2753" t="s">
        <v>70</v>
      </c>
      <c r="S2753">
        <v>676199.09060303995</v>
      </c>
      <c r="T2753">
        <v>58.118925238816999</v>
      </c>
      <c r="U2753">
        <v>52.556436134431998</v>
      </c>
      <c r="V2753">
        <v>12866.15189952</v>
      </c>
      <c r="W2753">
        <v>1</v>
      </c>
    </row>
    <row r="2754" spans="3:23" x14ac:dyDescent="0.35">
      <c r="C2754" s="12">
        <v>43831</v>
      </c>
      <c r="D2754" s="12">
        <v>43861</v>
      </c>
      <c r="E2754" t="s">
        <v>20</v>
      </c>
      <c r="F2754" t="s">
        <v>59</v>
      </c>
      <c r="G2754" t="s">
        <v>59</v>
      </c>
      <c r="H2754" t="s">
        <v>76</v>
      </c>
      <c r="I2754" t="s">
        <v>61</v>
      </c>
      <c r="J2754" t="s">
        <v>62</v>
      </c>
      <c r="K2754" t="s">
        <v>63</v>
      </c>
      <c r="L2754" t="s">
        <v>64</v>
      </c>
      <c r="M2754" t="s">
        <v>65</v>
      </c>
      <c r="N2754" t="s">
        <v>66</v>
      </c>
      <c r="O2754" t="s">
        <v>67</v>
      </c>
      <c r="P2754" t="s">
        <v>155</v>
      </c>
      <c r="Q2754" t="s">
        <v>156</v>
      </c>
      <c r="R2754" t="s">
        <v>70</v>
      </c>
      <c r="S2754">
        <v>676142.39143124002</v>
      </c>
      <c r="T2754">
        <v>66.552966829561996</v>
      </c>
      <c r="U2754">
        <v>51.867090030991001</v>
      </c>
      <c r="V2754">
        <v>13036.057951723</v>
      </c>
      <c r="W2754">
        <v>0</v>
      </c>
    </row>
    <row r="2755" spans="3:23" x14ac:dyDescent="0.35">
      <c r="C2755" s="12">
        <v>44075</v>
      </c>
      <c r="D2755" s="12">
        <v>44104</v>
      </c>
      <c r="E2755" t="s">
        <v>20</v>
      </c>
      <c r="F2755" t="s">
        <v>59</v>
      </c>
      <c r="G2755" t="s">
        <v>59</v>
      </c>
      <c r="H2755" t="s">
        <v>60</v>
      </c>
      <c r="I2755" t="s">
        <v>61</v>
      </c>
      <c r="J2755" t="s">
        <v>62</v>
      </c>
      <c r="K2755" t="s">
        <v>63</v>
      </c>
      <c r="L2755" t="s">
        <v>64</v>
      </c>
      <c r="M2755" t="s">
        <v>82</v>
      </c>
      <c r="N2755" t="s">
        <v>83</v>
      </c>
      <c r="O2755" t="s">
        <v>84</v>
      </c>
      <c r="P2755" t="s">
        <v>233</v>
      </c>
      <c r="Q2755" t="s">
        <v>234</v>
      </c>
      <c r="R2755" t="s">
        <v>70</v>
      </c>
      <c r="S2755">
        <v>675414.66459882003</v>
      </c>
      <c r="T2755">
        <v>41.269348231424999</v>
      </c>
      <c r="U2755">
        <v>185.80736629814999</v>
      </c>
      <c r="V2755">
        <v>3635.0263073802998</v>
      </c>
      <c r="W2755">
        <v>1</v>
      </c>
    </row>
    <row r="2756" spans="3:23" x14ac:dyDescent="0.35">
      <c r="C2756" s="12">
        <v>43862</v>
      </c>
      <c r="D2756" s="12">
        <v>43890</v>
      </c>
      <c r="E2756" t="s">
        <v>20</v>
      </c>
      <c r="F2756" t="s">
        <v>59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  <c r="L2756" t="s">
        <v>64</v>
      </c>
      <c r="M2756" t="s">
        <v>96</v>
      </c>
      <c r="N2756" t="s">
        <v>111</v>
      </c>
      <c r="O2756" t="s">
        <v>112</v>
      </c>
      <c r="P2756" t="s">
        <v>140</v>
      </c>
      <c r="Q2756" t="s">
        <v>141</v>
      </c>
      <c r="R2756" t="s">
        <v>70</v>
      </c>
      <c r="S2756">
        <v>674987.89869412</v>
      </c>
      <c r="T2756">
        <v>68.312905929129997</v>
      </c>
      <c r="U2756">
        <v>36.063463020173003</v>
      </c>
      <c r="V2756">
        <v>18716.668954297002</v>
      </c>
      <c r="W2756">
        <v>0</v>
      </c>
    </row>
    <row r="2757" spans="3:23" x14ac:dyDescent="0.35">
      <c r="C2757" s="12">
        <v>43678</v>
      </c>
      <c r="D2757" s="12">
        <v>43708</v>
      </c>
      <c r="E2757" t="s">
        <v>75</v>
      </c>
      <c r="F2757" t="s">
        <v>59</v>
      </c>
      <c r="G2757" t="s">
        <v>59</v>
      </c>
      <c r="H2757" t="s">
        <v>87</v>
      </c>
      <c r="I2757" t="s">
        <v>61</v>
      </c>
      <c r="J2757" t="s">
        <v>62</v>
      </c>
      <c r="K2757" t="s">
        <v>63</v>
      </c>
      <c r="L2757" t="s">
        <v>64</v>
      </c>
      <c r="M2757" t="s">
        <v>82</v>
      </c>
      <c r="N2757" t="s">
        <v>83</v>
      </c>
      <c r="O2757" t="s">
        <v>84</v>
      </c>
      <c r="P2757" t="s">
        <v>160</v>
      </c>
      <c r="Q2757" t="s">
        <v>161</v>
      </c>
      <c r="R2757" t="s">
        <v>70</v>
      </c>
      <c r="S2757">
        <v>674653.90220775001</v>
      </c>
      <c r="T2757">
        <v>40.315735107795</v>
      </c>
      <c r="U2757">
        <v>54.653813287706001</v>
      </c>
      <c r="V2757">
        <v>12344.132305211</v>
      </c>
      <c r="W2757">
        <v>1</v>
      </c>
    </row>
    <row r="2758" spans="3:23" x14ac:dyDescent="0.35">
      <c r="C2758" s="12">
        <v>43922</v>
      </c>
      <c r="D2758" s="12">
        <v>43951</v>
      </c>
      <c r="E2758" t="s">
        <v>20</v>
      </c>
      <c r="F2758" t="s">
        <v>59</v>
      </c>
      <c r="G2758" t="s">
        <v>59</v>
      </c>
      <c r="H2758" t="s">
        <v>76</v>
      </c>
      <c r="I2758" t="s">
        <v>61</v>
      </c>
      <c r="J2758" t="s">
        <v>62</v>
      </c>
      <c r="K2758" t="s">
        <v>63</v>
      </c>
      <c r="L2758" t="s">
        <v>64</v>
      </c>
      <c r="M2758" t="s">
        <v>88</v>
      </c>
      <c r="N2758" t="s">
        <v>150</v>
      </c>
      <c r="O2758" t="s">
        <v>93</v>
      </c>
      <c r="P2758" t="s">
        <v>192</v>
      </c>
      <c r="Q2758" t="s">
        <v>193</v>
      </c>
      <c r="R2758" t="s">
        <v>70</v>
      </c>
      <c r="S2758">
        <v>674594.85188553995</v>
      </c>
      <c r="T2758">
        <v>66.864343564053002</v>
      </c>
      <c r="U2758">
        <v>29.886440423317001</v>
      </c>
      <c r="V2758">
        <v>22571.937050061999</v>
      </c>
      <c r="W2758">
        <v>0</v>
      </c>
    </row>
    <row r="2759" spans="3:23" x14ac:dyDescent="0.35">
      <c r="C2759" s="12">
        <v>43770</v>
      </c>
      <c r="D2759" s="12">
        <v>43799</v>
      </c>
      <c r="E2759" t="s">
        <v>20</v>
      </c>
      <c r="F2759" t="s">
        <v>59</v>
      </c>
      <c r="G2759" t="s">
        <v>59</v>
      </c>
      <c r="H2759" t="s">
        <v>87</v>
      </c>
      <c r="I2759" t="s">
        <v>61</v>
      </c>
      <c r="J2759" t="s">
        <v>62</v>
      </c>
      <c r="K2759" t="s">
        <v>63</v>
      </c>
      <c r="L2759" t="s">
        <v>64</v>
      </c>
      <c r="M2759" t="s">
        <v>77</v>
      </c>
      <c r="N2759" t="s">
        <v>78</v>
      </c>
      <c r="O2759" t="s">
        <v>79</v>
      </c>
      <c r="P2759" t="s">
        <v>133</v>
      </c>
      <c r="Q2759" t="s">
        <v>134</v>
      </c>
      <c r="R2759" t="s">
        <v>70</v>
      </c>
      <c r="S2759">
        <v>673719.37894226005</v>
      </c>
      <c r="T2759">
        <v>69.531512637218</v>
      </c>
      <c r="U2759">
        <v>19.769746728369999</v>
      </c>
      <c r="V2759">
        <v>34078.300961512003</v>
      </c>
      <c r="W2759">
        <v>0</v>
      </c>
    </row>
    <row r="2760" spans="3:23" x14ac:dyDescent="0.35">
      <c r="C2760" s="12">
        <v>43770</v>
      </c>
      <c r="D2760" s="12">
        <v>43799</v>
      </c>
      <c r="E2760" t="s">
        <v>20</v>
      </c>
      <c r="F2760" t="s">
        <v>59</v>
      </c>
      <c r="G2760" t="s">
        <v>59</v>
      </c>
      <c r="H2760" t="s">
        <v>76</v>
      </c>
      <c r="I2760" t="s">
        <v>61</v>
      </c>
      <c r="J2760" t="s">
        <v>62</v>
      </c>
      <c r="K2760" t="s">
        <v>63</v>
      </c>
      <c r="L2760" t="s">
        <v>64</v>
      </c>
      <c r="M2760" t="s">
        <v>65</v>
      </c>
      <c r="N2760" t="s">
        <v>117</v>
      </c>
      <c r="O2760" t="s">
        <v>93</v>
      </c>
      <c r="P2760" t="s">
        <v>118</v>
      </c>
      <c r="Q2760" t="s">
        <v>119</v>
      </c>
      <c r="R2760" t="s">
        <v>70</v>
      </c>
      <c r="S2760">
        <v>673585.57614123996</v>
      </c>
      <c r="T2760">
        <v>73.623008058395001</v>
      </c>
      <c r="U2760">
        <v>47.562965825589004</v>
      </c>
      <c r="V2760">
        <v>14161.975908131</v>
      </c>
      <c r="W2760">
        <v>0</v>
      </c>
    </row>
    <row r="2761" spans="3:23" x14ac:dyDescent="0.35">
      <c r="C2761" s="12">
        <v>43709</v>
      </c>
      <c r="D2761" s="12">
        <v>43738</v>
      </c>
      <c r="E2761" t="s">
        <v>75</v>
      </c>
      <c r="F2761" t="s">
        <v>59</v>
      </c>
      <c r="G2761" t="s">
        <v>59</v>
      </c>
      <c r="H2761" t="s">
        <v>76</v>
      </c>
      <c r="I2761" t="s">
        <v>61</v>
      </c>
      <c r="J2761" t="s">
        <v>62</v>
      </c>
      <c r="K2761" t="s">
        <v>63</v>
      </c>
      <c r="L2761" t="s">
        <v>64</v>
      </c>
      <c r="M2761" t="s">
        <v>88</v>
      </c>
      <c r="N2761" t="s">
        <v>150</v>
      </c>
      <c r="O2761" t="s">
        <v>93</v>
      </c>
      <c r="P2761" t="s">
        <v>151</v>
      </c>
      <c r="Q2761" t="s">
        <v>152</v>
      </c>
      <c r="R2761" t="s">
        <v>70</v>
      </c>
      <c r="S2761">
        <v>672308.18356081005</v>
      </c>
      <c r="T2761">
        <v>75.478783633755995</v>
      </c>
      <c r="U2761">
        <v>29.638385696945001</v>
      </c>
      <c r="V2761">
        <v>22683.697770694998</v>
      </c>
      <c r="W2761">
        <v>0</v>
      </c>
    </row>
    <row r="2762" spans="3:23" x14ac:dyDescent="0.35">
      <c r="C2762" s="12">
        <v>44256</v>
      </c>
      <c r="D2762" s="12">
        <v>44286</v>
      </c>
      <c r="E2762" t="s">
        <v>21</v>
      </c>
      <c r="F2762" t="s">
        <v>59</v>
      </c>
      <c r="G2762" t="s">
        <v>59</v>
      </c>
      <c r="H2762" t="s">
        <v>76</v>
      </c>
      <c r="I2762" t="s">
        <v>61</v>
      </c>
      <c r="J2762" t="s">
        <v>62</v>
      </c>
      <c r="K2762" t="s">
        <v>63</v>
      </c>
      <c r="L2762" t="s">
        <v>64</v>
      </c>
      <c r="M2762" t="s">
        <v>77</v>
      </c>
      <c r="N2762" t="s">
        <v>78</v>
      </c>
      <c r="O2762" t="s">
        <v>79</v>
      </c>
      <c r="P2762" t="s">
        <v>135</v>
      </c>
      <c r="Q2762" t="s">
        <v>136</v>
      </c>
      <c r="R2762" t="s">
        <v>70</v>
      </c>
      <c r="S2762">
        <v>672183.79962963006</v>
      </c>
      <c r="T2762">
        <v>82.587887134962997</v>
      </c>
      <c r="U2762">
        <v>23.516636297643</v>
      </c>
      <c r="V2762">
        <v>28583.331013925999</v>
      </c>
      <c r="W2762">
        <v>0</v>
      </c>
    </row>
    <row r="2763" spans="3:23" x14ac:dyDescent="0.35">
      <c r="C2763" s="12">
        <v>43556</v>
      </c>
      <c r="D2763" s="12">
        <v>43585</v>
      </c>
      <c r="E2763" t="s">
        <v>75</v>
      </c>
      <c r="F2763" t="s">
        <v>59</v>
      </c>
      <c r="G2763" t="s">
        <v>59</v>
      </c>
      <c r="H2763" t="s">
        <v>87</v>
      </c>
      <c r="I2763" t="s">
        <v>61</v>
      </c>
      <c r="J2763" t="s">
        <v>62</v>
      </c>
      <c r="K2763" t="s">
        <v>63</v>
      </c>
      <c r="L2763" t="s">
        <v>64</v>
      </c>
      <c r="M2763" t="s">
        <v>88</v>
      </c>
      <c r="N2763" t="s">
        <v>150</v>
      </c>
      <c r="O2763" t="s">
        <v>93</v>
      </c>
      <c r="P2763" t="s">
        <v>170</v>
      </c>
      <c r="Q2763" t="s">
        <v>171</v>
      </c>
      <c r="R2763" t="s">
        <v>70</v>
      </c>
      <c r="S2763">
        <v>671963.17138289998</v>
      </c>
      <c r="T2763">
        <v>56.204597911562999</v>
      </c>
      <c r="U2763">
        <v>24.443557928693998</v>
      </c>
      <c r="V2763">
        <v>27490.399447705</v>
      </c>
      <c r="W2763">
        <v>0</v>
      </c>
    </row>
    <row r="2764" spans="3:23" x14ac:dyDescent="0.35">
      <c r="C2764" s="12">
        <v>44013</v>
      </c>
      <c r="D2764" s="12">
        <v>44043</v>
      </c>
      <c r="E2764" t="s">
        <v>20</v>
      </c>
      <c r="F2764" t="s">
        <v>59</v>
      </c>
      <c r="G2764" t="s">
        <v>59</v>
      </c>
      <c r="H2764" t="s">
        <v>76</v>
      </c>
      <c r="I2764" t="s">
        <v>61</v>
      </c>
      <c r="J2764" t="s">
        <v>62</v>
      </c>
      <c r="K2764" t="s">
        <v>63</v>
      </c>
      <c r="L2764" t="s">
        <v>64</v>
      </c>
      <c r="M2764" t="s">
        <v>77</v>
      </c>
      <c r="N2764" t="s">
        <v>78</v>
      </c>
      <c r="O2764" t="s">
        <v>79</v>
      </c>
      <c r="P2764" t="s">
        <v>135</v>
      </c>
      <c r="Q2764" t="s">
        <v>136</v>
      </c>
      <c r="R2764" t="s">
        <v>70</v>
      </c>
      <c r="S2764">
        <v>671883.67073682998</v>
      </c>
      <c r="T2764">
        <v>82.239930128167003</v>
      </c>
      <c r="U2764">
        <v>23.255792882114999</v>
      </c>
      <c r="V2764">
        <v>28891.024018945998</v>
      </c>
      <c r="W2764">
        <v>0</v>
      </c>
    </row>
    <row r="2765" spans="3:23" x14ac:dyDescent="0.35">
      <c r="C2765" s="12">
        <v>43831</v>
      </c>
      <c r="D2765" s="12">
        <v>43861</v>
      </c>
      <c r="E2765" t="s">
        <v>20</v>
      </c>
      <c r="F2765" t="s">
        <v>59</v>
      </c>
      <c r="G2765" t="s">
        <v>59</v>
      </c>
      <c r="H2765" t="s">
        <v>76</v>
      </c>
      <c r="I2765" t="s">
        <v>61</v>
      </c>
      <c r="J2765" t="s">
        <v>62</v>
      </c>
      <c r="K2765" t="s">
        <v>63</v>
      </c>
      <c r="L2765" t="s">
        <v>64</v>
      </c>
      <c r="M2765" t="s">
        <v>101</v>
      </c>
      <c r="N2765" t="s">
        <v>102</v>
      </c>
      <c r="O2765" t="s">
        <v>93</v>
      </c>
      <c r="P2765" t="s">
        <v>176</v>
      </c>
      <c r="Q2765" t="s">
        <v>177</v>
      </c>
      <c r="R2765" t="s">
        <v>70</v>
      </c>
      <c r="S2765">
        <v>671256.24213298003</v>
      </c>
      <c r="T2765">
        <v>66.547851345756996</v>
      </c>
      <c r="U2765">
        <v>28.814395589934001</v>
      </c>
      <c r="V2765">
        <v>23295.864042606001</v>
      </c>
      <c r="W2765">
        <v>0</v>
      </c>
    </row>
    <row r="2766" spans="3:23" x14ac:dyDescent="0.35">
      <c r="C2766" s="12">
        <v>44317</v>
      </c>
      <c r="D2766" s="12">
        <v>44347</v>
      </c>
      <c r="E2766" t="s">
        <v>21</v>
      </c>
      <c r="F2766" t="s">
        <v>59</v>
      </c>
      <c r="G2766" t="s">
        <v>59</v>
      </c>
      <c r="H2766" t="s">
        <v>76</v>
      </c>
      <c r="I2766" t="s">
        <v>61</v>
      </c>
      <c r="J2766" t="s">
        <v>62</v>
      </c>
      <c r="K2766" t="s">
        <v>63</v>
      </c>
      <c r="L2766" t="s">
        <v>64</v>
      </c>
      <c r="M2766" t="s">
        <v>88</v>
      </c>
      <c r="N2766" t="s">
        <v>150</v>
      </c>
      <c r="O2766" t="s">
        <v>93</v>
      </c>
      <c r="P2766" t="s">
        <v>192</v>
      </c>
      <c r="Q2766" t="s">
        <v>193</v>
      </c>
      <c r="R2766" t="s">
        <v>70</v>
      </c>
      <c r="S2766">
        <v>671144.75936781999</v>
      </c>
      <c r="T2766">
        <v>65.404984914473999</v>
      </c>
      <c r="U2766">
        <v>29.666774871120001</v>
      </c>
      <c r="V2766">
        <v>22622.774544365999</v>
      </c>
      <c r="W2766">
        <v>0</v>
      </c>
    </row>
    <row r="2767" spans="3:23" x14ac:dyDescent="0.35">
      <c r="C2767" s="12">
        <v>43466</v>
      </c>
      <c r="D2767" s="12">
        <v>43496</v>
      </c>
      <c r="E2767" t="s">
        <v>75</v>
      </c>
      <c r="F2767" t="s">
        <v>59</v>
      </c>
      <c r="G2767" t="s">
        <v>59</v>
      </c>
      <c r="H2767" t="s">
        <v>87</v>
      </c>
      <c r="I2767" t="s">
        <v>61</v>
      </c>
      <c r="J2767" t="s">
        <v>62</v>
      </c>
      <c r="K2767" t="s">
        <v>63</v>
      </c>
      <c r="L2767" t="s">
        <v>64</v>
      </c>
      <c r="M2767" t="s">
        <v>77</v>
      </c>
      <c r="N2767" t="s">
        <v>78</v>
      </c>
      <c r="O2767" t="s">
        <v>79</v>
      </c>
      <c r="P2767" t="s">
        <v>135</v>
      </c>
      <c r="Q2767" t="s">
        <v>136</v>
      </c>
      <c r="R2767" t="s">
        <v>70</v>
      </c>
      <c r="S2767">
        <v>670415.52323586994</v>
      </c>
      <c r="T2767">
        <v>75.776549667886002</v>
      </c>
      <c r="U2767">
        <v>20.037373190652001</v>
      </c>
      <c r="V2767">
        <v>33458.254076368998</v>
      </c>
      <c r="W2767">
        <v>0</v>
      </c>
    </row>
    <row r="2768" spans="3:23" x14ac:dyDescent="0.35">
      <c r="C2768" s="12">
        <v>43586</v>
      </c>
      <c r="D2768" s="12">
        <v>43616</v>
      </c>
      <c r="E2768" t="s">
        <v>75</v>
      </c>
      <c r="F2768" t="s">
        <v>59</v>
      </c>
      <c r="G2768" t="s">
        <v>59</v>
      </c>
      <c r="H2768" t="s">
        <v>76</v>
      </c>
      <c r="I2768" t="s">
        <v>61</v>
      </c>
      <c r="J2768" t="s">
        <v>62</v>
      </c>
      <c r="K2768" t="s">
        <v>63</v>
      </c>
      <c r="L2768" t="s">
        <v>64</v>
      </c>
      <c r="M2768" t="s">
        <v>77</v>
      </c>
      <c r="N2768" t="s">
        <v>78</v>
      </c>
      <c r="O2768" t="s">
        <v>79</v>
      </c>
      <c r="P2768" t="s">
        <v>135</v>
      </c>
      <c r="Q2768" t="s">
        <v>136</v>
      </c>
      <c r="R2768" t="s">
        <v>70</v>
      </c>
      <c r="S2768">
        <v>670369.32012658997</v>
      </c>
      <c r="T2768">
        <v>81.107458150989004</v>
      </c>
      <c r="U2768">
        <v>23.273443441428999</v>
      </c>
      <c r="V2768">
        <v>28804.045340934001</v>
      </c>
      <c r="W2768">
        <v>0</v>
      </c>
    </row>
    <row r="2769" spans="3:23" x14ac:dyDescent="0.35">
      <c r="C2769" s="12">
        <v>44197</v>
      </c>
      <c r="D2769" s="12">
        <v>44227</v>
      </c>
      <c r="E2769" t="s">
        <v>21</v>
      </c>
      <c r="F2769" t="s">
        <v>59</v>
      </c>
      <c r="G2769" t="s">
        <v>59</v>
      </c>
      <c r="H2769" t="s">
        <v>76</v>
      </c>
      <c r="I2769" t="s">
        <v>61</v>
      </c>
      <c r="J2769" t="s">
        <v>62</v>
      </c>
      <c r="K2769" t="s">
        <v>63</v>
      </c>
      <c r="L2769" t="s">
        <v>64</v>
      </c>
      <c r="M2769" t="s">
        <v>101</v>
      </c>
      <c r="N2769" t="s">
        <v>102</v>
      </c>
      <c r="O2769" t="s">
        <v>93</v>
      </c>
      <c r="P2769" t="s">
        <v>176</v>
      </c>
      <c r="Q2769" t="s">
        <v>177</v>
      </c>
      <c r="R2769" t="s">
        <v>70</v>
      </c>
      <c r="S2769">
        <v>669007.435849</v>
      </c>
      <c r="T2769">
        <v>63.755151046819002</v>
      </c>
      <c r="U2769">
        <v>30.102501374205001</v>
      </c>
      <c r="V2769">
        <v>22224.313771555</v>
      </c>
      <c r="W2769">
        <v>0</v>
      </c>
    </row>
    <row r="2770" spans="3:23" x14ac:dyDescent="0.35">
      <c r="C2770" s="12">
        <v>43586</v>
      </c>
      <c r="D2770" s="12">
        <v>43616</v>
      </c>
      <c r="E2770" t="s">
        <v>75</v>
      </c>
      <c r="F2770" t="s">
        <v>59</v>
      </c>
      <c r="G2770" t="s">
        <v>59</v>
      </c>
      <c r="H2770" t="s">
        <v>87</v>
      </c>
      <c r="I2770" t="s">
        <v>61</v>
      </c>
      <c r="J2770" t="s">
        <v>62</v>
      </c>
      <c r="K2770" t="s">
        <v>63</v>
      </c>
      <c r="L2770" t="s">
        <v>64</v>
      </c>
      <c r="M2770" t="s">
        <v>82</v>
      </c>
      <c r="N2770" t="s">
        <v>83</v>
      </c>
      <c r="O2770" t="s">
        <v>84</v>
      </c>
      <c r="P2770" t="s">
        <v>160</v>
      </c>
      <c r="Q2770" t="s">
        <v>161</v>
      </c>
      <c r="R2770" t="s">
        <v>70</v>
      </c>
      <c r="S2770">
        <v>668310.84283059998</v>
      </c>
      <c r="T2770">
        <v>37.979543532987996</v>
      </c>
      <c r="U2770">
        <v>54.731092352357003</v>
      </c>
      <c r="V2770">
        <v>12210.807679993</v>
      </c>
      <c r="W2770">
        <v>1</v>
      </c>
    </row>
    <row r="2771" spans="3:23" x14ac:dyDescent="0.35">
      <c r="C2771" s="12">
        <v>43862</v>
      </c>
      <c r="D2771" s="12">
        <v>43890</v>
      </c>
      <c r="E2771" t="s">
        <v>20</v>
      </c>
      <c r="F2771" t="s">
        <v>59</v>
      </c>
      <c r="G2771" t="s">
        <v>59</v>
      </c>
      <c r="H2771" t="s">
        <v>76</v>
      </c>
      <c r="I2771" t="s">
        <v>61</v>
      </c>
      <c r="J2771" t="s">
        <v>62</v>
      </c>
      <c r="K2771" t="s">
        <v>63</v>
      </c>
      <c r="L2771" t="s">
        <v>64</v>
      </c>
      <c r="M2771" t="s">
        <v>88</v>
      </c>
      <c r="N2771" t="s">
        <v>150</v>
      </c>
      <c r="O2771" t="s">
        <v>93</v>
      </c>
      <c r="P2771" t="s">
        <v>151</v>
      </c>
      <c r="Q2771" t="s">
        <v>152</v>
      </c>
      <c r="R2771" t="s">
        <v>70</v>
      </c>
      <c r="S2771">
        <v>668020.14593461005</v>
      </c>
      <c r="T2771">
        <v>72.615356807075997</v>
      </c>
      <c r="U2771">
        <v>28.500449122075</v>
      </c>
      <c r="V2771">
        <v>23438.933999716999</v>
      </c>
      <c r="W2771">
        <v>0</v>
      </c>
    </row>
    <row r="2772" spans="3:23" x14ac:dyDescent="0.35">
      <c r="C2772" s="12">
        <v>44136</v>
      </c>
      <c r="D2772" s="12">
        <v>44165</v>
      </c>
      <c r="E2772" t="s">
        <v>21</v>
      </c>
      <c r="F2772" t="s">
        <v>59</v>
      </c>
      <c r="G2772" t="s">
        <v>59</v>
      </c>
      <c r="H2772" t="s">
        <v>60</v>
      </c>
      <c r="I2772" t="s">
        <v>61</v>
      </c>
      <c r="J2772" t="s">
        <v>62</v>
      </c>
      <c r="K2772" t="s">
        <v>63</v>
      </c>
      <c r="L2772" t="s">
        <v>64</v>
      </c>
      <c r="M2772" t="s">
        <v>77</v>
      </c>
      <c r="N2772" t="s">
        <v>78</v>
      </c>
      <c r="O2772" t="s">
        <v>79</v>
      </c>
      <c r="P2772" t="s">
        <v>135</v>
      </c>
      <c r="Q2772" t="s">
        <v>136</v>
      </c>
      <c r="R2772" t="s">
        <v>70</v>
      </c>
      <c r="S2772">
        <v>667827.27986898005</v>
      </c>
      <c r="T2772">
        <v>81.276736191913997</v>
      </c>
      <c r="U2772">
        <v>23.492393607774002</v>
      </c>
      <c r="V2772">
        <v>28427.383391362</v>
      </c>
      <c r="W2772">
        <v>0</v>
      </c>
    </row>
    <row r="2773" spans="3:23" x14ac:dyDescent="0.35">
      <c r="C2773" s="12">
        <v>43466</v>
      </c>
      <c r="D2773" s="12">
        <v>43496</v>
      </c>
      <c r="E2773" t="s">
        <v>75</v>
      </c>
      <c r="F2773" t="s">
        <v>59</v>
      </c>
      <c r="G2773" t="s">
        <v>59</v>
      </c>
      <c r="H2773" t="s">
        <v>76</v>
      </c>
      <c r="I2773" t="s">
        <v>61</v>
      </c>
      <c r="J2773" t="s">
        <v>62</v>
      </c>
      <c r="K2773" t="s">
        <v>63</v>
      </c>
      <c r="L2773" t="s">
        <v>64</v>
      </c>
      <c r="M2773" t="s">
        <v>88</v>
      </c>
      <c r="N2773" t="s">
        <v>150</v>
      </c>
      <c r="O2773" t="s">
        <v>93</v>
      </c>
      <c r="P2773" t="s">
        <v>151</v>
      </c>
      <c r="Q2773" t="s">
        <v>152</v>
      </c>
      <c r="R2773" t="s">
        <v>70</v>
      </c>
      <c r="S2773">
        <v>667626.88775968004</v>
      </c>
      <c r="T2773">
        <v>74.930737161810995</v>
      </c>
      <c r="U2773">
        <v>29.307020384727998</v>
      </c>
      <c r="V2773">
        <v>22780.442330725</v>
      </c>
      <c r="W2773">
        <v>0</v>
      </c>
    </row>
    <row r="2774" spans="3:23" x14ac:dyDescent="0.35">
      <c r="C2774" s="12">
        <v>44228</v>
      </c>
      <c r="D2774" s="12">
        <v>44255</v>
      </c>
      <c r="E2774" t="s">
        <v>21</v>
      </c>
      <c r="F2774" t="s">
        <v>59</v>
      </c>
      <c r="G2774" t="s">
        <v>59</v>
      </c>
      <c r="H2774" t="s">
        <v>87</v>
      </c>
      <c r="I2774" t="s">
        <v>61</v>
      </c>
      <c r="J2774" t="s">
        <v>62</v>
      </c>
      <c r="K2774" t="s">
        <v>63</v>
      </c>
      <c r="L2774" t="s">
        <v>64</v>
      </c>
      <c r="M2774" t="s">
        <v>65</v>
      </c>
      <c r="N2774" t="s">
        <v>92</v>
      </c>
      <c r="O2774" t="s">
        <v>93</v>
      </c>
      <c r="P2774" t="s">
        <v>146</v>
      </c>
      <c r="Q2774" t="s">
        <v>147</v>
      </c>
      <c r="R2774" t="s">
        <v>70</v>
      </c>
      <c r="S2774">
        <v>667125.86249434005</v>
      </c>
      <c r="T2774">
        <v>39.148989127074998</v>
      </c>
      <c r="U2774">
        <v>51.990369949081</v>
      </c>
      <c r="V2774">
        <v>12831.719857884</v>
      </c>
      <c r="W2774">
        <v>0</v>
      </c>
    </row>
    <row r="2775" spans="3:23" x14ac:dyDescent="0.35">
      <c r="C2775" s="12">
        <v>43770</v>
      </c>
      <c r="D2775" s="12">
        <v>43799</v>
      </c>
      <c r="E2775" t="s">
        <v>20</v>
      </c>
      <c r="F2775" t="s">
        <v>59</v>
      </c>
      <c r="G2775" t="s">
        <v>59</v>
      </c>
      <c r="H2775" t="s">
        <v>60</v>
      </c>
      <c r="I2775" t="s">
        <v>61</v>
      </c>
      <c r="J2775" t="s">
        <v>62</v>
      </c>
      <c r="K2775" t="s">
        <v>63</v>
      </c>
      <c r="L2775" t="s">
        <v>64</v>
      </c>
      <c r="M2775" t="s">
        <v>65</v>
      </c>
      <c r="N2775" t="s">
        <v>92</v>
      </c>
      <c r="O2775" t="s">
        <v>93</v>
      </c>
      <c r="P2775" t="s">
        <v>188</v>
      </c>
      <c r="Q2775" t="s">
        <v>189</v>
      </c>
      <c r="R2775" t="s">
        <v>70</v>
      </c>
      <c r="S2775">
        <v>666879.72352149</v>
      </c>
      <c r="T2775">
        <v>53.403420272322997</v>
      </c>
      <c r="U2775">
        <v>56.25043230608</v>
      </c>
      <c r="V2775">
        <v>11855.548414147999</v>
      </c>
      <c r="W2775">
        <v>0</v>
      </c>
    </row>
    <row r="2776" spans="3:23" x14ac:dyDescent="0.35">
      <c r="C2776" s="12">
        <v>43952</v>
      </c>
      <c r="D2776" s="12">
        <v>43982</v>
      </c>
      <c r="E2776" t="s">
        <v>20</v>
      </c>
      <c r="F2776" t="s">
        <v>59</v>
      </c>
      <c r="G2776" t="s">
        <v>59</v>
      </c>
      <c r="H2776" t="s">
        <v>60</v>
      </c>
      <c r="I2776" t="s">
        <v>61</v>
      </c>
      <c r="J2776" t="s">
        <v>62</v>
      </c>
      <c r="K2776" t="s">
        <v>63</v>
      </c>
      <c r="L2776" t="s">
        <v>64</v>
      </c>
      <c r="M2776" t="s">
        <v>82</v>
      </c>
      <c r="N2776" t="s">
        <v>83</v>
      </c>
      <c r="O2776" t="s">
        <v>84</v>
      </c>
      <c r="P2776" t="s">
        <v>211</v>
      </c>
      <c r="Q2776" t="s">
        <v>212</v>
      </c>
      <c r="R2776" t="s">
        <v>70</v>
      </c>
      <c r="S2776">
        <v>666125.84736597002</v>
      </c>
      <c r="T2776">
        <v>60.433593016857003</v>
      </c>
      <c r="U2776">
        <v>46.164893583959</v>
      </c>
      <c r="V2776">
        <v>14429.272887947</v>
      </c>
      <c r="W2776">
        <v>1</v>
      </c>
    </row>
    <row r="2777" spans="3:23" x14ac:dyDescent="0.35">
      <c r="C2777" s="12">
        <v>43891</v>
      </c>
      <c r="D2777" s="12">
        <v>43921</v>
      </c>
      <c r="E2777" t="s">
        <v>20</v>
      </c>
      <c r="F2777" t="s">
        <v>59</v>
      </c>
      <c r="G2777" t="s">
        <v>59</v>
      </c>
      <c r="H2777" t="s">
        <v>87</v>
      </c>
      <c r="I2777" t="s">
        <v>61</v>
      </c>
      <c r="J2777" t="s">
        <v>62</v>
      </c>
      <c r="K2777" t="s">
        <v>63</v>
      </c>
      <c r="L2777" t="s">
        <v>64</v>
      </c>
      <c r="M2777" t="s">
        <v>88</v>
      </c>
      <c r="N2777" t="s">
        <v>150</v>
      </c>
      <c r="O2777" t="s">
        <v>93</v>
      </c>
      <c r="P2777" t="s">
        <v>166</v>
      </c>
      <c r="Q2777" t="s">
        <v>167</v>
      </c>
      <c r="R2777" t="s">
        <v>70</v>
      </c>
      <c r="S2777">
        <v>664556.53408285999</v>
      </c>
      <c r="T2777">
        <v>23.645897976842001</v>
      </c>
      <c r="U2777">
        <v>25.717743249064998</v>
      </c>
      <c r="V2777">
        <v>25840.390723514</v>
      </c>
      <c r="W2777">
        <v>0</v>
      </c>
    </row>
    <row r="2778" spans="3:23" x14ac:dyDescent="0.35">
      <c r="C2778" s="12">
        <v>43800</v>
      </c>
      <c r="D2778" s="12">
        <v>43830</v>
      </c>
      <c r="E2778" t="s">
        <v>20</v>
      </c>
      <c r="F2778" t="s">
        <v>59</v>
      </c>
      <c r="G2778" t="s">
        <v>59</v>
      </c>
      <c r="H2778" t="s">
        <v>76</v>
      </c>
      <c r="I2778" t="s">
        <v>61</v>
      </c>
      <c r="J2778" t="s">
        <v>62</v>
      </c>
      <c r="K2778" t="s">
        <v>63</v>
      </c>
      <c r="L2778" t="s">
        <v>64</v>
      </c>
      <c r="M2778" t="s">
        <v>77</v>
      </c>
      <c r="N2778" t="s">
        <v>78</v>
      </c>
      <c r="O2778" t="s">
        <v>79</v>
      </c>
      <c r="P2778" t="s">
        <v>135</v>
      </c>
      <c r="Q2778" t="s">
        <v>136</v>
      </c>
      <c r="R2778" t="s">
        <v>70</v>
      </c>
      <c r="S2778">
        <v>664375.51741758001</v>
      </c>
      <c r="T2778">
        <v>83.028636720392001</v>
      </c>
      <c r="U2778">
        <v>23.422237217047002</v>
      </c>
      <c r="V2778">
        <v>28365.160478097001</v>
      </c>
      <c r="W2778">
        <v>0</v>
      </c>
    </row>
    <row r="2779" spans="3:23" x14ac:dyDescent="0.35">
      <c r="C2779" s="12">
        <v>43374</v>
      </c>
      <c r="D2779" s="12">
        <v>43404</v>
      </c>
      <c r="E2779" t="s">
        <v>75</v>
      </c>
      <c r="F2779" t="s">
        <v>59</v>
      </c>
      <c r="G2779" t="s">
        <v>59</v>
      </c>
      <c r="H2779" t="s">
        <v>76</v>
      </c>
      <c r="I2779" t="s">
        <v>61</v>
      </c>
      <c r="J2779" t="s">
        <v>62</v>
      </c>
      <c r="K2779" t="s">
        <v>63</v>
      </c>
      <c r="L2779" t="s">
        <v>64</v>
      </c>
      <c r="M2779" t="s">
        <v>82</v>
      </c>
      <c r="N2779" t="s">
        <v>124</v>
      </c>
      <c r="O2779" t="s">
        <v>108</v>
      </c>
      <c r="P2779" t="s">
        <v>125</v>
      </c>
      <c r="Q2779" t="s">
        <v>126</v>
      </c>
      <c r="R2779" t="s">
        <v>70</v>
      </c>
      <c r="S2779">
        <v>664331.14327390003</v>
      </c>
      <c r="T2779">
        <v>72.498570389272999</v>
      </c>
      <c r="U2779">
        <v>28.466321152008</v>
      </c>
      <c r="V2779">
        <v>23337.442858401999</v>
      </c>
      <c r="W2779">
        <v>0</v>
      </c>
    </row>
    <row r="2780" spans="3:23" x14ac:dyDescent="0.35">
      <c r="C2780" s="12">
        <v>43525</v>
      </c>
      <c r="D2780" s="12">
        <v>43555</v>
      </c>
      <c r="E2780" t="s">
        <v>75</v>
      </c>
      <c r="F2780" t="s">
        <v>59</v>
      </c>
      <c r="G2780" t="s">
        <v>59</v>
      </c>
      <c r="H2780" t="s">
        <v>60</v>
      </c>
      <c r="I2780" t="s">
        <v>61</v>
      </c>
      <c r="J2780" t="s">
        <v>62</v>
      </c>
      <c r="K2780" t="s">
        <v>63</v>
      </c>
      <c r="L2780" t="s">
        <v>64</v>
      </c>
      <c r="M2780" t="s">
        <v>96</v>
      </c>
      <c r="N2780" t="s">
        <v>97</v>
      </c>
      <c r="O2780" t="s">
        <v>98</v>
      </c>
      <c r="P2780" t="s">
        <v>217</v>
      </c>
      <c r="Q2780" t="s">
        <v>218</v>
      </c>
      <c r="R2780" t="s">
        <v>70</v>
      </c>
      <c r="S2780">
        <v>663793.45318571001</v>
      </c>
      <c r="T2780">
        <v>48.958250289953</v>
      </c>
      <c r="U2780">
        <v>114.68853215889</v>
      </c>
      <c r="V2780">
        <v>5787.7927347269997</v>
      </c>
      <c r="W2780">
        <v>0</v>
      </c>
    </row>
    <row r="2781" spans="3:23" x14ac:dyDescent="0.35">
      <c r="C2781" s="12">
        <v>44287</v>
      </c>
      <c r="D2781" s="12">
        <v>44316</v>
      </c>
      <c r="E2781" t="s">
        <v>21</v>
      </c>
      <c r="F2781" t="s">
        <v>59</v>
      </c>
      <c r="G2781" t="s">
        <v>59</v>
      </c>
      <c r="H2781" t="s">
        <v>60</v>
      </c>
      <c r="I2781" t="s">
        <v>61</v>
      </c>
      <c r="J2781" t="s">
        <v>62</v>
      </c>
      <c r="K2781" t="s">
        <v>63</v>
      </c>
      <c r="L2781" t="s">
        <v>64</v>
      </c>
      <c r="M2781" t="s">
        <v>65</v>
      </c>
      <c r="N2781" t="s">
        <v>66</v>
      </c>
      <c r="O2781" t="s">
        <v>67</v>
      </c>
      <c r="P2781" t="s">
        <v>148</v>
      </c>
      <c r="Q2781" t="s">
        <v>149</v>
      </c>
      <c r="R2781" t="s">
        <v>70</v>
      </c>
      <c r="S2781">
        <v>663483.86240664998</v>
      </c>
      <c r="T2781">
        <v>64.759690055063999</v>
      </c>
      <c r="U2781">
        <v>56.071372258788998</v>
      </c>
      <c r="V2781">
        <v>11832.845098644</v>
      </c>
      <c r="W2781">
        <v>0</v>
      </c>
    </row>
    <row r="2782" spans="3:23" x14ac:dyDescent="0.35">
      <c r="C2782" s="12">
        <v>43709</v>
      </c>
      <c r="D2782" s="12">
        <v>43738</v>
      </c>
      <c r="E2782" t="s">
        <v>75</v>
      </c>
      <c r="F2782" t="s">
        <v>59</v>
      </c>
      <c r="G2782" t="s">
        <v>59</v>
      </c>
      <c r="H2782" t="s">
        <v>60</v>
      </c>
      <c r="I2782" t="s">
        <v>61</v>
      </c>
      <c r="J2782" t="s">
        <v>62</v>
      </c>
      <c r="K2782" t="s">
        <v>63</v>
      </c>
      <c r="L2782" t="s">
        <v>64</v>
      </c>
      <c r="M2782" t="s">
        <v>96</v>
      </c>
      <c r="N2782" t="s">
        <v>111</v>
      </c>
      <c r="O2782" t="s">
        <v>112</v>
      </c>
      <c r="P2782" t="s">
        <v>174</v>
      </c>
      <c r="Q2782" t="s">
        <v>175</v>
      </c>
      <c r="R2782" t="s">
        <v>70</v>
      </c>
      <c r="S2782">
        <v>663209.62446484005</v>
      </c>
      <c r="T2782">
        <v>62.112752273336</v>
      </c>
      <c r="U2782">
        <v>68.253276623222007</v>
      </c>
      <c r="V2782">
        <v>9716.8906355360996</v>
      </c>
      <c r="W2782">
        <v>0</v>
      </c>
    </row>
    <row r="2783" spans="3:23" x14ac:dyDescent="0.35">
      <c r="C2783" s="12">
        <v>43922</v>
      </c>
      <c r="D2783" s="12">
        <v>43951</v>
      </c>
      <c r="E2783" t="s">
        <v>20</v>
      </c>
      <c r="F2783" t="s">
        <v>59</v>
      </c>
      <c r="G2783" t="s">
        <v>59</v>
      </c>
      <c r="H2783" t="s">
        <v>87</v>
      </c>
      <c r="I2783" t="s">
        <v>61</v>
      </c>
      <c r="J2783" t="s">
        <v>62</v>
      </c>
      <c r="K2783" t="s">
        <v>63</v>
      </c>
      <c r="L2783" t="s">
        <v>64</v>
      </c>
      <c r="M2783" t="s">
        <v>88</v>
      </c>
      <c r="N2783" t="s">
        <v>150</v>
      </c>
      <c r="O2783" t="s">
        <v>93</v>
      </c>
      <c r="P2783" t="s">
        <v>164</v>
      </c>
      <c r="Q2783" t="s">
        <v>165</v>
      </c>
      <c r="R2783" t="s">
        <v>70</v>
      </c>
      <c r="S2783">
        <v>663024.96317738004</v>
      </c>
      <c r="T2783">
        <v>54.041457174039003</v>
      </c>
      <c r="U2783">
        <v>26.495338418260999</v>
      </c>
      <c r="V2783">
        <v>25024.211908929999</v>
      </c>
      <c r="W2783">
        <v>0</v>
      </c>
    </row>
    <row r="2784" spans="3:23" x14ac:dyDescent="0.35">
      <c r="C2784" s="12">
        <v>44256</v>
      </c>
      <c r="D2784" s="12">
        <v>44286</v>
      </c>
      <c r="E2784" t="s">
        <v>21</v>
      </c>
      <c r="F2784" t="s">
        <v>59</v>
      </c>
      <c r="G2784" t="s">
        <v>59</v>
      </c>
      <c r="H2784" t="s">
        <v>87</v>
      </c>
      <c r="I2784" t="s">
        <v>61</v>
      </c>
      <c r="J2784" t="s">
        <v>62</v>
      </c>
      <c r="K2784" t="s">
        <v>63</v>
      </c>
      <c r="L2784" t="s">
        <v>64</v>
      </c>
      <c r="M2784" t="s">
        <v>82</v>
      </c>
      <c r="N2784" t="s">
        <v>157</v>
      </c>
      <c r="O2784" t="s">
        <v>67</v>
      </c>
      <c r="P2784" t="s">
        <v>158</v>
      </c>
      <c r="Q2784" t="s">
        <v>159</v>
      </c>
      <c r="R2784" t="s">
        <v>70</v>
      </c>
      <c r="S2784">
        <v>662772.04524828005</v>
      </c>
      <c r="T2784">
        <v>21.656714596665001</v>
      </c>
      <c r="U2784">
        <v>48.868081296188002</v>
      </c>
      <c r="V2784">
        <v>13562.473247747001</v>
      </c>
      <c r="W2784">
        <v>0</v>
      </c>
    </row>
    <row r="2785" spans="3:23" x14ac:dyDescent="0.35">
      <c r="C2785" s="12">
        <v>43739</v>
      </c>
      <c r="D2785" s="12">
        <v>43769</v>
      </c>
      <c r="E2785" t="s">
        <v>20</v>
      </c>
      <c r="F2785" t="s">
        <v>59</v>
      </c>
      <c r="G2785" t="s">
        <v>59</v>
      </c>
      <c r="H2785" t="s">
        <v>76</v>
      </c>
      <c r="I2785" t="s">
        <v>61</v>
      </c>
      <c r="J2785" t="s">
        <v>62</v>
      </c>
      <c r="K2785" t="s">
        <v>63</v>
      </c>
      <c r="L2785" t="s">
        <v>64</v>
      </c>
      <c r="M2785" t="s">
        <v>77</v>
      </c>
      <c r="N2785" t="s">
        <v>107</v>
      </c>
      <c r="O2785" t="s">
        <v>108</v>
      </c>
      <c r="P2785" t="s">
        <v>168</v>
      </c>
      <c r="Q2785" t="s">
        <v>169</v>
      </c>
      <c r="R2785" t="s">
        <v>70</v>
      </c>
      <c r="S2785">
        <v>662704.51800366002</v>
      </c>
      <c r="T2785">
        <v>70.576257724553997</v>
      </c>
      <c r="U2785">
        <v>36.000616240786997</v>
      </c>
      <c r="V2785">
        <v>18408.143726519</v>
      </c>
      <c r="W2785">
        <v>0</v>
      </c>
    </row>
    <row r="2786" spans="3:23" x14ac:dyDescent="0.35">
      <c r="C2786" s="12">
        <v>43647</v>
      </c>
      <c r="D2786" s="12">
        <v>43677</v>
      </c>
      <c r="E2786" t="s">
        <v>75</v>
      </c>
      <c r="F2786" t="s">
        <v>59</v>
      </c>
      <c r="G2786" t="s">
        <v>59</v>
      </c>
      <c r="H2786" t="s">
        <v>60</v>
      </c>
      <c r="I2786" t="s">
        <v>61</v>
      </c>
      <c r="J2786" t="s">
        <v>62</v>
      </c>
      <c r="K2786" t="s">
        <v>63</v>
      </c>
      <c r="L2786" t="s">
        <v>64</v>
      </c>
      <c r="M2786" t="s">
        <v>88</v>
      </c>
      <c r="N2786" t="s">
        <v>150</v>
      </c>
      <c r="O2786" t="s">
        <v>93</v>
      </c>
      <c r="P2786" t="s">
        <v>198</v>
      </c>
      <c r="Q2786" t="s">
        <v>199</v>
      </c>
      <c r="R2786" t="s">
        <v>70</v>
      </c>
      <c r="S2786">
        <v>662401.32023428997</v>
      </c>
      <c r="T2786">
        <v>46.510983981770998</v>
      </c>
      <c r="U2786">
        <v>30.464383284945999</v>
      </c>
      <c r="V2786">
        <v>21743.467249560999</v>
      </c>
      <c r="W2786">
        <v>0</v>
      </c>
    </row>
    <row r="2787" spans="3:23" x14ac:dyDescent="0.35">
      <c r="C2787" s="12">
        <v>44197</v>
      </c>
      <c r="D2787" s="12">
        <v>44227</v>
      </c>
      <c r="E2787" t="s">
        <v>21</v>
      </c>
      <c r="F2787" t="s">
        <v>59</v>
      </c>
      <c r="G2787" t="s">
        <v>59</v>
      </c>
      <c r="H2787" t="s">
        <v>87</v>
      </c>
      <c r="I2787" t="s">
        <v>61</v>
      </c>
      <c r="J2787" t="s">
        <v>62</v>
      </c>
      <c r="K2787" t="s">
        <v>63</v>
      </c>
      <c r="L2787" t="s">
        <v>64</v>
      </c>
      <c r="M2787" t="s">
        <v>82</v>
      </c>
      <c r="N2787" t="s">
        <v>120</v>
      </c>
      <c r="O2787" t="s">
        <v>121</v>
      </c>
      <c r="P2787" t="s">
        <v>162</v>
      </c>
      <c r="Q2787" t="s">
        <v>163</v>
      </c>
      <c r="R2787" t="s">
        <v>70</v>
      </c>
      <c r="S2787">
        <v>662299.21714038996</v>
      </c>
      <c r="T2787">
        <v>36.570052213834003</v>
      </c>
      <c r="U2787">
        <v>53.614623973184003</v>
      </c>
      <c r="V2787">
        <v>12352.958354639</v>
      </c>
      <c r="W2787">
        <v>0</v>
      </c>
    </row>
    <row r="2788" spans="3:23" x14ac:dyDescent="0.35">
      <c r="C2788" s="12">
        <v>44348</v>
      </c>
      <c r="D2788" s="12">
        <v>44377</v>
      </c>
      <c r="E2788" t="s">
        <v>21</v>
      </c>
      <c r="F2788" t="s">
        <v>59</v>
      </c>
      <c r="G2788" t="s">
        <v>59</v>
      </c>
      <c r="H2788" t="s">
        <v>76</v>
      </c>
      <c r="I2788" t="s">
        <v>61</v>
      </c>
      <c r="J2788" t="s">
        <v>62</v>
      </c>
      <c r="K2788" t="s">
        <v>63</v>
      </c>
      <c r="L2788" t="s">
        <v>64</v>
      </c>
      <c r="M2788" t="s">
        <v>82</v>
      </c>
      <c r="N2788" t="s">
        <v>83</v>
      </c>
      <c r="O2788" t="s">
        <v>84</v>
      </c>
      <c r="P2788" t="s">
        <v>233</v>
      </c>
      <c r="Q2788" t="s">
        <v>234</v>
      </c>
      <c r="R2788" t="s">
        <v>70</v>
      </c>
      <c r="S2788">
        <v>661774.33507725003</v>
      </c>
      <c r="T2788">
        <v>22.892681966236999</v>
      </c>
      <c r="U2788">
        <v>194.76913282256001</v>
      </c>
      <c r="V2788">
        <v>3397.7372363214999</v>
      </c>
      <c r="W2788">
        <v>1</v>
      </c>
    </row>
    <row r="2789" spans="3:23" x14ac:dyDescent="0.35">
      <c r="C2789" s="12">
        <v>44044</v>
      </c>
      <c r="D2789" s="12">
        <v>44074</v>
      </c>
      <c r="E2789" t="s">
        <v>20</v>
      </c>
      <c r="F2789" t="s">
        <v>59</v>
      </c>
      <c r="G2789" t="s">
        <v>59</v>
      </c>
      <c r="H2789" t="s">
        <v>76</v>
      </c>
      <c r="I2789" t="s">
        <v>61</v>
      </c>
      <c r="J2789" t="s">
        <v>62</v>
      </c>
      <c r="K2789" t="s">
        <v>63</v>
      </c>
      <c r="L2789" t="s">
        <v>64</v>
      </c>
      <c r="M2789" t="s">
        <v>88</v>
      </c>
      <c r="N2789" t="s">
        <v>150</v>
      </c>
      <c r="O2789" t="s">
        <v>93</v>
      </c>
      <c r="P2789" t="s">
        <v>192</v>
      </c>
      <c r="Q2789" t="s">
        <v>193</v>
      </c>
      <c r="R2789" t="s">
        <v>70</v>
      </c>
      <c r="S2789">
        <v>661690.94684207998</v>
      </c>
      <c r="T2789">
        <v>67.404027365809</v>
      </c>
      <c r="U2789">
        <v>30.216014481626999</v>
      </c>
      <c r="V2789">
        <v>21898.68380042</v>
      </c>
      <c r="W2789">
        <v>0</v>
      </c>
    </row>
    <row r="2790" spans="3:23" x14ac:dyDescent="0.35">
      <c r="C2790" s="12">
        <v>43525</v>
      </c>
      <c r="D2790" s="12">
        <v>43555</v>
      </c>
      <c r="E2790" t="s">
        <v>75</v>
      </c>
      <c r="F2790" t="s">
        <v>59</v>
      </c>
      <c r="G2790" t="s">
        <v>59</v>
      </c>
      <c r="H2790" t="s">
        <v>76</v>
      </c>
      <c r="I2790" t="s">
        <v>61</v>
      </c>
      <c r="J2790" t="s">
        <v>62</v>
      </c>
      <c r="K2790" t="s">
        <v>63</v>
      </c>
      <c r="L2790" t="s">
        <v>64</v>
      </c>
      <c r="M2790" t="s">
        <v>101</v>
      </c>
      <c r="N2790" t="s">
        <v>102</v>
      </c>
      <c r="O2790" t="s">
        <v>93</v>
      </c>
      <c r="P2790" t="s">
        <v>176</v>
      </c>
      <c r="Q2790" t="s">
        <v>177</v>
      </c>
      <c r="R2790" t="s">
        <v>70</v>
      </c>
      <c r="S2790">
        <v>660963.43915969995</v>
      </c>
      <c r="T2790">
        <v>70.084649551585002</v>
      </c>
      <c r="U2790">
        <v>29.003348168487999</v>
      </c>
      <c r="V2790">
        <v>22789.211622051</v>
      </c>
      <c r="W2790">
        <v>0</v>
      </c>
    </row>
    <row r="2791" spans="3:23" x14ac:dyDescent="0.35">
      <c r="C2791" s="12">
        <v>44136</v>
      </c>
      <c r="D2791" s="12">
        <v>44165</v>
      </c>
      <c r="E2791" t="s">
        <v>21</v>
      </c>
      <c r="F2791" t="s">
        <v>59</v>
      </c>
      <c r="G2791" t="s">
        <v>59</v>
      </c>
      <c r="H2791" t="s">
        <v>87</v>
      </c>
      <c r="I2791" t="s">
        <v>61</v>
      </c>
      <c r="J2791" t="s">
        <v>62</v>
      </c>
      <c r="K2791" t="s">
        <v>63</v>
      </c>
      <c r="L2791" t="s">
        <v>64</v>
      </c>
      <c r="M2791" t="s">
        <v>65</v>
      </c>
      <c r="N2791" t="s">
        <v>92</v>
      </c>
      <c r="O2791" t="s">
        <v>93</v>
      </c>
      <c r="P2791" t="s">
        <v>188</v>
      </c>
      <c r="Q2791" t="s">
        <v>189</v>
      </c>
      <c r="R2791" t="s">
        <v>70</v>
      </c>
      <c r="S2791">
        <v>660773.48091520998</v>
      </c>
      <c r="T2791">
        <v>23.438300528808</v>
      </c>
      <c r="U2791">
        <v>59.856700843177997</v>
      </c>
      <c r="V2791">
        <v>11039.256618009</v>
      </c>
      <c r="W2791">
        <v>0</v>
      </c>
    </row>
    <row r="2792" spans="3:23" x14ac:dyDescent="0.35">
      <c r="C2792" s="12">
        <v>43466</v>
      </c>
      <c r="D2792" s="12">
        <v>43496</v>
      </c>
      <c r="E2792" t="s">
        <v>75</v>
      </c>
      <c r="F2792" t="s">
        <v>59</v>
      </c>
      <c r="G2792" t="s">
        <v>59</v>
      </c>
      <c r="H2792" t="s">
        <v>60</v>
      </c>
      <c r="I2792" t="s">
        <v>61</v>
      </c>
      <c r="J2792" t="s">
        <v>62</v>
      </c>
      <c r="K2792" t="s">
        <v>63</v>
      </c>
      <c r="L2792" t="s">
        <v>64</v>
      </c>
      <c r="M2792" t="s">
        <v>65</v>
      </c>
      <c r="N2792" t="s">
        <v>92</v>
      </c>
      <c r="O2792" t="s">
        <v>93</v>
      </c>
      <c r="P2792" t="s">
        <v>188</v>
      </c>
      <c r="Q2792" t="s">
        <v>189</v>
      </c>
      <c r="R2792" t="s">
        <v>70</v>
      </c>
      <c r="S2792">
        <v>660571.04327479994</v>
      </c>
      <c r="T2792">
        <v>52.934318804089003</v>
      </c>
      <c r="U2792">
        <v>55.193091891807001</v>
      </c>
      <c r="V2792">
        <v>11968.364529562999</v>
      </c>
      <c r="W2792">
        <v>0</v>
      </c>
    </row>
    <row r="2793" spans="3:23" x14ac:dyDescent="0.35">
      <c r="C2793" s="12">
        <v>43739</v>
      </c>
      <c r="D2793" s="12">
        <v>43769</v>
      </c>
      <c r="E2793" t="s">
        <v>20</v>
      </c>
      <c r="F2793" t="s">
        <v>59</v>
      </c>
      <c r="G2793" t="s">
        <v>59</v>
      </c>
      <c r="H2793" t="s">
        <v>76</v>
      </c>
      <c r="I2793" t="s">
        <v>61</v>
      </c>
      <c r="J2793" t="s">
        <v>62</v>
      </c>
      <c r="K2793" t="s">
        <v>63</v>
      </c>
      <c r="L2793" t="s">
        <v>64</v>
      </c>
      <c r="M2793" t="s">
        <v>88</v>
      </c>
      <c r="N2793" t="s">
        <v>150</v>
      </c>
      <c r="O2793" t="s">
        <v>93</v>
      </c>
      <c r="P2793" t="s">
        <v>198</v>
      </c>
      <c r="Q2793" t="s">
        <v>199</v>
      </c>
      <c r="R2793" t="s">
        <v>70</v>
      </c>
      <c r="S2793">
        <v>660529.99844400003</v>
      </c>
      <c r="T2793">
        <v>49.970298641728</v>
      </c>
      <c r="U2793">
        <v>30.638927056055</v>
      </c>
      <c r="V2793">
        <v>21558.522504248998</v>
      </c>
      <c r="W2793">
        <v>0</v>
      </c>
    </row>
    <row r="2794" spans="3:23" x14ac:dyDescent="0.35">
      <c r="C2794" s="12">
        <v>43983</v>
      </c>
      <c r="D2794" s="12">
        <v>44012</v>
      </c>
      <c r="E2794" t="s">
        <v>20</v>
      </c>
      <c r="F2794" t="s">
        <v>59</v>
      </c>
      <c r="G2794" t="s">
        <v>59</v>
      </c>
      <c r="H2794" t="s">
        <v>87</v>
      </c>
      <c r="I2794" t="s">
        <v>61</v>
      </c>
      <c r="J2794" t="s">
        <v>62</v>
      </c>
      <c r="K2794" t="s">
        <v>63</v>
      </c>
      <c r="L2794" t="s">
        <v>64</v>
      </c>
      <c r="M2794" t="s">
        <v>65</v>
      </c>
      <c r="N2794" t="s">
        <v>66</v>
      </c>
      <c r="O2794" t="s">
        <v>67</v>
      </c>
      <c r="P2794" t="s">
        <v>155</v>
      </c>
      <c r="Q2794" t="s">
        <v>156</v>
      </c>
      <c r="R2794" t="s">
        <v>70</v>
      </c>
      <c r="S2794">
        <v>660296.77676412999</v>
      </c>
      <c r="T2794">
        <v>49.881792553137998</v>
      </c>
      <c r="U2794">
        <v>47.438294036156996</v>
      </c>
      <c r="V2794">
        <v>13919.066656589001</v>
      </c>
      <c r="W2794">
        <v>0</v>
      </c>
    </row>
    <row r="2795" spans="3:23" x14ac:dyDescent="0.35">
      <c r="C2795" s="12">
        <v>44287</v>
      </c>
      <c r="D2795" s="12">
        <v>44316</v>
      </c>
      <c r="E2795" t="s">
        <v>21</v>
      </c>
      <c r="F2795" t="s">
        <v>59</v>
      </c>
      <c r="G2795" t="s">
        <v>59</v>
      </c>
      <c r="H2795" t="s">
        <v>76</v>
      </c>
      <c r="I2795" t="s">
        <v>61</v>
      </c>
      <c r="J2795" t="s">
        <v>62</v>
      </c>
      <c r="K2795" t="s">
        <v>63</v>
      </c>
      <c r="L2795" t="s">
        <v>64</v>
      </c>
      <c r="M2795" t="s">
        <v>88</v>
      </c>
      <c r="N2795" t="s">
        <v>150</v>
      </c>
      <c r="O2795" t="s">
        <v>93</v>
      </c>
      <c r="P2795" t="s">
        <v>172</v>
      </c>
      <c r="Q2795" t="s">
        <v>173</v>
      </c>
      <c r="R2795" t="s">
        <v>70</v>
      </c>
      <c r="S2795">
        <v>660103.88423815998</v>
      </c>
      <c r="T2795">
        <v>69.552819034078993</v>
      </c>
      <c r="U2795">
        <v>29.341301510988998</v>
      </c>
      <c r="V2795">
        <v>22497.430251720001</v>
      </c>
      <c r="W2795">
        <v>0</v>
      </c>
    </row>
    <row r="2796" spans="3:23" x14ac:dyDescent="0.35">
      <c r="C2796" s="12">
        <v>43922</v>
      </c>
      <c r="D2796" s="12">
        <v>43951</v>
      </c>
      <c r="E2796" t="s">
        <v>20</v>
      </c>
      <c r="F2796" t="s">
        <v>59</v>
      </c>
      <c r="G2796" t="s">
        <v>59</v>
      </c>
      <c r="H2796" t="s">
        <v>76</v>
      </c>
      <c r="I2796" t="s">
        <v>61</v>
      </c>
      <c r="J2796" t="s">
        <v>62</v>
      </c>
      <c r="K2796" t="s">
        <v>63</v>
      </c>
      <c r="L2796" t="s">
        <v>64</v>
      </c>
      <c r="M2796" t="s">
        <v>88</v>
      </c>
      <c r="N2796" t="s">
        <v>150</v>
      </c>
      <c r="O2796" t="s">
        <v>93</v>
      </c>
      <c r="P2796" t="s">
        <v>170</v>
      </c>
      <c r="Q2796" t="s">
        <v>171</v>
      </c>
      <c r="R2796" t="s">
        <v>70</v>
      </c>
      <c r="S2796">
        <v>659990.61428616999</v>
      </c>
      <c r="T2796">
        <v>71.178273931690995</v>
      </c>
      <c r="U2796">
        <v>30.001588861095001</v>
      </c>
      <c r="V2796">
        <v>21998.522056344002</v>
      </c>
      <c r="W2796">
        <v>0</v>
      </c>
    </row>
    <row r="2797" spans="3:23" x14ac:dyDescent="0.35">
      <c r="C2797" s="12">
        <v>43647</v>
      </c>
      <c r="D2797" s="12">
        <v>43677</v>
      </c>
      <c r="E2797" t="s">
        <v>75</v>
      </c>
      <c r="F2797" t="s">
        <v>59</v>
      </c>
      <c r="G2797" t="s">
        <v>59</v>
      </c>
      <c r="H2797" t="s">
        <v>76</v>
      </c>
      <c r="I2797" t="s">
        <v>61</v>
      </c>
      <c r="J2797" t="s">
        <v>62</v>
      </c>
      <c r="K2797" t="s">
        <v>63</v>
      </c>
      <c r="L2797" t="s">
        <v>64</v>
      </c>
      <c r="M2797" t="s">
        <v>77</v>
      </c>
      <c r="N2797" t="s">
        <v>78</v>
      </c>
      <c r="O2797" t="s">
        <v>79</v>
      </c>
      <c r="P2797" t="s">
        <v>135</v>
      </c>
      <c r="Q2797" t="s">
        <v>136</v>
      </c>
      <c r="R2797" t="s">
        <v>70</v>
      </c>
      <c r="S2797">
        <v>659886.05513348</v>
      </c>
      <c r="T2797">
        <v>82.192372731418999</v>
      </c>
      <c r="U2797">
        <v>22.791037106409998</v>
      </c>
      <c r="V2797">
        <v>28953.752830664002</v>
      </c>
      <c r="W2797">
        <v>0</v>
      </c>
    </row>
    <row r="2798" spans="3:23" x14ac:dyDescent="0.35">
      <c r="C2798" s="12">
        <v>43891</v>
      </c>
      <c r="D2798" s="12">
        <v>43921</v>
      </c>
      <c r="E2798" t="s">
        <v>20</v>
      </c>
      <c r="F2798" t="s">
        <v>59</v>
      </c>
      <c r="G2798" t="s">
        <v>59</v>
      </c>
      <c r="H2798" t="s">
        <v>87</v>
      </c>
      <c r="I2798" t="s">
        <v>61</v>
      </c>
      <c r="J2798" t="s">
        <v>62</v>
      </c>
      <c r="K2798" t="s">
        <v>63</v>
      </c>
      <c r="L2798" t="s">
        <v>64</v>
      </c>
      <c r="M2798" t="s">
        <v>88</v>
      </c>
      <c r="N2798" t="s">
        <v>150</v>
      </c>
      <c r="O2798" t="s">
        <v>93</v>
      </c>
      <c r="P2798" t="s">
        <v>164</v>
      </c>
      <c r="Q2798" t="s">
        <v>165</v>
      </c>
      <c r="R2798" t="s">
        <v>70</v>
      </c>
      <c r="S2798">
        <v>659820.07175528002</v>
      </c>
      <c r="T2798">
        <v>53.608033566297998</v>
      </c>
      <c r="U2798">
        <v>26.862000459623001</v>
      </c>
      <c r="V2798">
        <v>24563.325905197999</v>
      </c>
      <c r="W2798">
        <v>0</v>
      </c>
    </row>
    <row r="2799" spans="3:23" x14ac:dyDescent="0.35">
      <c r="C2799" s="12">
        <v>43770</v>
      </c>
      <c r="D2799" s="12">
        <v>43799</v>
      </c>
      <c r="E2799" t="s">
        <v>20</v>
      </c>
      <c r="F2799" t="s">
        <v>59</v>
      </c>
      <c r="G2799" t="s">
        <v>59</v>
      </c>
      <c r="H2799" t="s">
        <v>60</v>
      </c>
      <c r="I2799" t="s">
        <v>61</v>
      </c>
      <c r="J2799" t="s">
        <v>62</v>
      </c>
      <c r="K2799" t="s">
        <v>63</v>
      </c>
      <c r="L2799" t="s">
        <v>64</v>
      </c>
      <c r="M2799" t="s">
        <v>65</v>
      </c>
      <c r="N2799" t="s">
        <v>92</v>
      </c>
      <c r="O2799" t="s">
        <v>93</v>
      </c>
      <c r="P2799" t="s">
        <v>146</v>
      </c>
      <c r="Q2799" t="s">
        <v>147</v>
      </c>
      <c r="R2799" t="s">
        <v>70</v>
      </c>
      <c r="S2799">
        <v>659566.88355204999</v>
      </c>
      <c r="T2799">
        <v>72.931445866613004</v>
      </c>
      <c r="U2799">
        <v>51.412035277442001</v>
      </c>
      <c r="V2799">
        <v>12829.036625232</v>
      </c>
      <c r="W2799">
        <v>0</v>
      </c>
    </row>
    <row r="2800" spans="3:23" x14ac:dyDescent="0.35">
      <c r="C2800" s="12">
        <v>44105</v>
      </c>
      <c r="D2800" s="12">
        <v>44135</v>
      </c>
      <c r="E2800" t="s">
        <v>21</v>
      </c>
      <c r="F2800" t="s">
        <v>59</v>
      </c>
      <c r="G2800" t="s">
        <v>59</v>
      </c>
      <c r="H2800" t="s">
        <v>76</v>
      </c>
      <c r="I2800" t="s">
        <v>61</v>
      </c>
      <c r="J2800" t="s">
        <v>62</v>
      </c>
      <c r="K2800" t="s">
        <v>63</v>
      </c>
      <c r="L2800" t="s">
        <v>64</v>
      </c>
      <c r="M2800" t="s">
        <v>101</v>
      </c>
      <c r="N2800" t="s">
        <v>102</v>
      </c>
      <c r="O2800" t="s">
        <v>93</v>
      </c>
      <c r="P2800" t="s">
        <v>129</v>
      </c>
      <c r="Q2800" t="s">
        <v>130</v>
      </c>
      <c r="R2800" t="s">
        <v>70</v>
      </c>
      <c r="S2800">
        <v>659189.25725157</v>
      </c>
      <c r="T2800">
        <v>56.800006066644002</v>
      </c>
      <c r="U2800">
        <v>31.490103048077</v>
      </c>
      <c r="V2800">
        <v>20933.220073785</v>
      </c>
      <c r="W2800">
        <v>0</v>
      </c>
    </row>
    <row r="2801" spans="3:23" x14ac:dyDescent="0.35">
      <c r="C2801" s="12">
        <v>43617</v>
      </c>
      <c r="D2801" s="12">
        <v>43646</v>
      </c>
      <c r="E2801" t="s">
        <v>75</v>
      </c>
      <c r="F2801" t="s">
        <v>59</v>
      </c>
      <c r="G2801" t="s">
        <v>59</v>
      </c>
      <c r="H2801" t="s">
        <v>76</v>
      </c>
      <c r="I2801" t="s">
        <v>61</v>
      </c>
      <c r="J2801" t="s">
        <v>62</v>
      </c>
      <c r="K2801" t="s">
        <v>63</v>
      </c>
      <c r="L2801" t="s">
        <v>64</v>
      </c>
      <c r="M2801" t="s">
        <v>77</v>
      </c>
      <c r="N2801" t="s">
        <v>78</v>
      </c>
      <c r="O2801" t="s">
        <v>79</v>
      </c>
      <c r="P2801" t="s">
        <v>135</v>
      </c>
      <c r="Q2801" t="s">
        <v>136</v>
      </c>
      <c r="R2801" t="s">
        <v>70</v>
      </c>
      <c r="S2801">
        <v>659082.90039733995</v>
      </c>
      <c r="T2801">
        <v>82.129111579975998</v>
      </c>
      <c r="U2801">
        <v>23.183216250975999</v>
      </c>
      <c r="V2801">
        <v>28429.312536373</v>
      </c>
      <c r="W2801">
        <v>0</v>
      </c>
    </row>
    <row r="2802" spans="3:23" x14ac:dyDescent="0.35">
      <c r="C2802" s="12">
        <v>44256</v>
      </c>
      <c r="D2802" s="12">
        <v>44286</v>
      </c>
      <c r="E2802" t="s">
        <v>21</v>
      </c>
      <c r="F2802" t="s">
        <v>59</v>
      </c>
      <c r="G2802" t="s">
        <v>59</v>
      </c>
      <c r="H2802" t="s">
        <v>60</v>
      </c>
      <c r="I2802" t="s">
        <v>61</v>
      </c>
      <c r="J2802" t="s">
        <v>62</v>
      </c>
      <c r="K2802" t="s">
        <v>63</v>
      </c>
      <c r="L2802" t="s">
        <v>64</v>
      </c>
      <c r="M2802" t="s">
        <v>65</v>
      </c>
      <c r="N2802" t="s">
        <v>66</v>
      </c>
      <c r="O2802" t="s">
        <v>67</v>
      </c>
      <c r="P2802" t="s">
        <v>155</v>
      </c>
      <c r="Q2802" t="s">
        <v>156</v>
      </c>
      <c r="R2802" t="s">
        <v>70</v>
      </c>
      <c r="S2802">
        <v>658821.76651035994</v>
      </c>
      <c r="T2802">
        <v>79.527504251436</v>
      </c>
      <c r="U2802">
        <v>51.621727907187001</v>
      </c>
      <c r="V2802">
        <v>12762.489618613001</v>
      </c>
      <c r="W2802">
        <v>0</v>
      </c>
    </row>
    <row r="2803" spans="3:23" x14ac:dyDescent="0.35">
      <c r="C2803" s="12">
        <v>44256</v>
      </c>
      <c r="D2803" s="12">
        <v>44286</v>
      </c>
      <c r="E2803" t="s">
        <v>21</v>
      </c>
      <c r="F2803" t="s">
        <v>59</v>
      </c>
      <c r="G2803" t="s">
        <v>59</v>
      </c>
      <c r="H2803" t="s">
        <v>60</v>
      </c>
      <c r="I2803" t="s">
        <v>61</v>
      </c>
      <c r="J2803" t="s">
        <v>62</v>
      </c>
      <c r="K2803" t="s">
        <v>63</v>
      </c>
      <c r="L2803" t="s">
        <v>64</v>
      </c>
      <c r="M2803" t="s">
        <v>82</v>
      </c>
      <c r="N2803" t="s">
        <v>83</v>
      </c>
      <c r="O2803" t="s">
        <v>84</v>
      </c>
      <c r="P2803" t="s">
        <v>233</v>
      </c>
      <c r="Q2803" t="s">
        <v>234</v>
      </c>
      <c r="R2803" t="s">
        <v>70</v>
      </c>
      <c r="S2803">
        <v>658229.06496563996</v>
      </c>
      <c r="T2803">
        <v>36.875115258900003</v>
      </c>
      <c r="U2803">
        <v>188.71164639815001</v>
      </c>
      <c r="V2803">
        <v>3488.0150617566001</v>
      </c>
      <c r="W2803">
        <v>1</v>
      </c>
    </row>
    <row r="2804" spans="3:23" x14ac:dyDescent="0.35">
      <c r="C2804" s="12">
        <v>44166</v>
      </c>
      <c r="D2804" s="12">
        <v>44196</v>
      </c>
      <c r="E2804" t="s">
        <v>21</v>
      </c>
      <c r="F2804" t="s">
        <v>59</v>
      </c>
      <c r="G2804" t="s">
        <v>59</v>
      </c>
      <c r="H2804" t="s">
        <v>87</v>
      </c>
      <c r="I2804" t="s">
        <v>61</v>
      </c>
      <c r="J2804" t="s">
        <v>62</v>
      </c>
      <c r="K2804" t="s">
        <v>63</v>
      </c>
      <c r="L2804" t="s">
        <v>64</v>
      </c>
      <c r="M2804" t="s">
        <v>65</v>
      </c>
      <c r="N2804" t="s">
        <v>92</v>
      </c>
      <c r="O2804" t="s">
        <v>93</v>
      </c>
      <c r="P2804" t="s">
        <v>188</v>
      </c>
      <c r="Q2804" t="s">
        <v>189</v>
      </c>
      <c r="R2804" t="s">
        <v>70</v>
      </c>
      <c r="S2804">
        <v>658114.27006265998</v>
      </c>
      <c r="T2804">
        <v>21.559356913024999</v>
      </c>
      <c r="U2804">
        <v>60.642090458638002</v>
      </c>
      <c r="V2804">
        <v>10852.433764821</v>
      </c>
      <c r="W2804">
        <v>0</v>
      </c>
    </row>
    <row r="2805" spans="3:23" x14ac:dyDescent="0.35">
      <c r="C2805" s="12">
        <v>44378</v>
      </c>
      <c r="D2805" s="12">
        <v>44408</v>
      </c>
      <c r="E2805" t="s">
        <v>21</v>
      </c>
      <c r="F2805" t="s">
        <v>59</v>
      </c>
      <c r="G2805" t="s">
        <v>59</v>
      </c>
      <c r="H2805" t="s">
        <v>76</v>
      </c>
      <c r="I2805" t="s">
        <v>61</v>
      </c>
      <c r="J2805" t="s">
        <v>62</v>
      </c>
      <c r="K2805" t="s">
        <v>63</v>
      </c>
      <c r="L2805" t="s">
        <v>64</v>
      </c>
      <c r="M2805" t="s">
        <v>82</v>
      </c>
      <c r="N2805" t="s">
        <v>83</v>
      </c>
      <c r="O2805" t="s">
        <v>84</v>
      </c>
      <c r="P2805" t="s">
        <v>160</v>
      </c>
      <c r="Q2805" t="s">
        <v>161</v>
      </c>
      <c r="R2805" t="s">
        <v>70</v>
      </c>
      <c r="S2805">
        <v>657604.87272644998</v>
      </c>
      <c r="T2805">
        <v>51.057747406063001</v>
      </c>
      <c r="U2805">
        <v>57.371427009007</v>
      </c>
      <c r="V2805">
        <v>11462.236639559</v>
      </c>
      <c r="W2805">
        <v>1</v>
      </c>
    </row>
    <row r="2806" spans="3:23" x14ac:dyDescent="0.35">
      <c r="C2806" s="12">
        <v>43739</v>
      </c>
      <c r="D2806" s="12">
        <v>43769</v>
      </c>
      <c r="E2806" t="s">
        <v>20</v>
      </c>
      <c r="F2806" t="s">
        <v>59</v>
      </c>
      <c r="G2806" t="s">
        <v>59</v>
      </c>
      <c r="H2806" t="s">
        <v>76</v>
      </c>
      <c r="I2806" t="s">
        <v>61</v>
      </c>
      <c r="J2806" t="s">
        <v>62</v>
      </c>
      <c r="K2806" t="s">
        <v>63</v>
      </c>
      <c r="L2806" t="s">
        <v>64</v>
      </c>
      <c r="M2806" t="s">
        <v>96</v>
      </c>
      <c r="N2806" t="s">
        <v>111</v>
      </c>
      <c r="O2806" t="s">
        <v>112</v>
      </c>
      <c r="P2806" t="s">
        <v>174</v>
      </c>
      <c r="Q2806" t="s">
        <v>175</v>
      </c>
      <c r="R2806" t="s">
        <v>70</v>
      </c>
      <c r="S2806">
        <v>656575.93081567006</v>
      </c>
      <c r="T2806">
        <v>69.256198370212999</v>
      </c>
      <c r="U2806">
        <v>62.797088243095999</v>
      </c>
      <c r="V2806">
        <v>10455.515521261001</v>
      </c>
      <c r="W2806">
        <v>0</v>
      </c>
    </row>
    <row r="2807" spans="3:23" x14ac:dyDescent="0.35">
      <c r="C2807" s="12">
        <v>44348</v>
      </c>
      <c r="D2807" s="12">
        <v>44377</v>
      </c>
      <c r="E2807" t="s">
        <v>21</v>
      </c>
      <c r="F2807" t="s">
        <v>59</v>
      </c>
      <c r="G2807" t="s">
        <v>59</v>
      </c>
      <c r="H2807" t="s">
        <v>87</v>
      </c>
      <c r="I2807" t="s">
        <v>61</v>
      </c>
      <c r="J2807" t="s">
        <v>62</v>
      </c>
      <c r="K2807" t="s">
        <v>63</v>
      </c>
      <c r="L2807" t="s">
        <v>64</v>
      </c>
      <c r="M2807" t="s">
        <v>77</v>
      </c>
      <c r="N2807" t="s">
        <v>78</v>
      </c>
      <c r="O2807" t="s">
        <v>79</v>
      </c>
      <c r="P2807" t="s">
        <v>135</v>
      </c>
      <c r="Q2807" t="s">
        <v>136</v>
      </c>
      <c r="R2807" t="s">
        <v>70</v>
      </c>
      <c r="S2807">
        <v>656001.81802948005</v>
      </c>
      <c r="T2807">
        <v>71.324439228084998</v>
      </c>
      <c r="U2807">
        <v>20.257315032998001</v>
      </c>
      <c r="V2807">
        <v>32383.453432052</v>
      </c>
      <c r="W2807">
        <v>0</v>
      </c>
    </row>
    <row r="2808" spans="3:23" x14ac:dyDescent="0.35">
      <c r="C2808" s="12">
        <v>44228</v>
      </c>
      <c r="D2808" s="12">
        <v>44255</v>
      </c>
      <c r="E2808" t="s">
        <v>21</v>
      </c>
      <c r="F2808" t="s">
        <v>59</v>
      </c>
      <c r="G2808" t="s">
        <v>59</v>
      </c>
      <c r="H2808" t="s">
        <v>87</v>
      </c>
      <c r="I2808" t="s">
        <v>61</v>
      </c>
      <c r="J2808" t="s">
        <v>62</v>
      </c>
      <c r="K2808" t="s">
        <v>63</v>
      </c>
      <c r="L2808" t="s">
        <v>64</v>
      </c>
      <c r="M2808" t="s">
        <v>82</v>
      </c>
      <c r="N2808" t="s">
        <v>157</v>
      </c>
      <c r="O2808" t="s">
        <v>67</v>
      </c>
      <c r="P2808" t="s">
        <v>158</v>
      </c>
      <c r="Q2808" t="s">
        <v>159</v>
      </c>
      <c r="R2808" t="s">
        <v>70</v>
      </c>
      <c r="S2808">
        <v>655474.78053225996</v>
      </c>
      <c r="T2808">
        <v>20.648293282244001</v>
      </c>
      <c r="U2808">
        <v>48.999110359459998</v>
      </c>
      <c r="V2808">
        <v>13377.279214329999</v>
      </c>
      <c r="W2808">
        <v>0</v>
      </c>
    </row>
    <row r="2809" spans="3:23" x14ac:dyDescent="0.35">
      <c r="C2809" s="12">
        <v>43435</v>
      </c>
      <c r="D2809" s="12">
        <v>43465</v>
      </c>
      <c r="E2809" t="s">
        <v>75</v>
      </c>
      <c r="F2809" t="s">
        <v>59</v>
      </c>
      <c r="G2809" t="s">
        <v>59</v>
      </c>
      <c r="H2809" t="s">
        <v>60</v>
      </c>
      <c r="I2809" t="s">
        <v>61</v>
      </c>
      <c r="J2809" t="s">
        <v>62</v>
      </c>
      <c r="K2809" t="s">
        <v>63</v>
      </c>
      <c r="L2809" t="s">
        <v>64</v>
      </c>
      <c r="M2809" t="s">
        <v>96</v>
      </c>
      <c r="N2809" t="s">
        <v>111</v>
      </c>
      <c r="O2809" t="s">
        <v>112</v>
      </c>
      <c r="P2809" t="s">
        <v>140</v>
      </c>
      <c r="Q2809" t="s">
        <v>141</v>
      </c>
      <c r="R2809" t="s">
        <v>70</v>
      </c>
      <c r="S2809">
        <v>655435.79103453003</v>
      </c>
      <c r="T2809">
        <v>67.091669943599996</v>
      </c>
      <c r="U2809">
        <v>35.865992472593</v>
      </c>
      <c r="V2809">
        <v>18274.575603488</v>
      </c>
      <c r="W2809">
        <v>0</v>
      </c>
    </row>
    <row r="2810" spans="3:23" x14ac:dyDescent="0.35">
      <c r="C2810" s="12">
        <v>43983</v>
      </c>
      <c r="D2810" s="12">
        <v>44012</v>
      </c>
      <c r="E2810" t="s">
        <v>20</v>
      </c>
      <c r="F2810" t="s">
        <v>59</v>
      </c>
      <c r="G2810" t="s">
        <v>59</v>
      </c>
      <c r="H2810" t="s">
        <v>76</v>
      </c>
      <c r="I2810" t="s">
        <v>61</v>
      </c>
      <c r="J2810" t="s">
        <v>62</v>
      </c>
      <c r="K2810" t="s">
        <v>63</v>
      </c>
      <c r="L2810" t="s">
        <v>64</v>
      </c>
      <c r="M2810" t="s">
        <v>88</v>
      </c>
      <c r="N2810" t="s">
        <v>150</v>
      </c>
      <c r="O2810" t="s">
        <v>93</v>
      </c>
      <c r="P2810" t="s">
        <v>170</v>
      </c>
      <c r="Q2810" t="s">
        <v>171</v>
      </c>
      <c r="R2810" t="s">
        <v>70</v>
      </c>
      <c r="S2810">
        <v>655123.00535547</v>
      </c>
      <c r="T2810">
        <v>73.048407506824006</v>
      </c>
      <c r="U2810">
        <v>30.035138705284002</v>
      </c>
      <c r="V2810">
        <v>21811.885464681</v>
      </c>
      <c r="W2810">
        <v>0</v>
      </c>
    </row>
    <row r="2811" spans="3:23" x14ac:dyDescent="0.35">
      <c r="C2811" s="12">
        <v>44105</v>
      </c>
      <c r="D2811" s="12">
        <v>44135</v>
      </c>
      <c r="E2811" t="s">
        <v>21</v>
      </c>
      <c r="F2811" t="s">
        <v>59</v>
      </c>
      <c r="G2811" t="s">
        <v>59</v>
      </c>
      <c r="H2811" t="s">
        <v>60</v>
      </c>
      <c r="I2811" t="s">
        <v>61</v>
      </c>
      <c r="J2811" t="s">
        <v>62</v>
      </c>
      <c r="K2811" t="s">
        <v>63</v>
      </c>
      <c r="L2811" t="s">
        <v>64</v>
      </c>
      <c r="M2811" t="s">
        <v>96</v>
      </c>
      <c r="N2811" t="s">
        <v>111</v>
      </c>
      <c r="O2811" t="s">
        <v>112</v>
      </c>
      <c r="P2811" t="s">
        <v>174</v>
      </c>
      <c r="Q2811" t="s">
        <v>175</v>
      </c>
      <c r="R2811" t="s">
        <v>70</v>
      </c>
      <c r="S2811">
        <v>654879.21437476005</v>
      </c>
      <c r="T2811">
        <v>65.177171965073001</v>
      </c>
      <c r="U2811">
        <v>71.384245071953998</v>
      </c>
      <c r="V2811">
        <v>9174.0021024898997</v>
      </c>
      <c r="W2811">
        <v>0</v>
      </c>
    </row>
    <row r="2812" spans="3:23" x14ac:dyDescent="0.35">
      <c r="C2812" s="12">
        <v>44256</v>
      </c>
      <c r="D2812" s="12">
        <v>44286</v>
      </c>
      <c r="E2812" t="s">
        <v>21</v>
      </c>
      <c r="F2812" t="s">
        <v>59</v>
      </c>
      <c r="G2812" t="s">
        <v>59</v>
      </c>
      <c r="H2812" t="s">
        <v>76</v>
      </c>
      <c r="I2812" t="s">
        <v>61</v>
      </c>
      <c r="J2812" t="s">
        <v>62</v>
      </c>
      <c r="K2812" t="s">
        <v>63</v>
      </c>
      <c r="L2812" t="s">
        <v>64</v>
      </c>
      <c r="M2812" t="s">
        <v>88</v>
      </c>
      <c r="N2812" t="s">
        <v>150</v>
      </c>
      <c r="O2812" t="s">
        <v>93</v>
      </c>
      <c r="P2812" t="s">
        <v>170</v>
      </c>
      <c r="Q2812" t="s">
        <v>171</v>
      </c>
      <c r="R2812" t="s">
        <v>70</v>
      </c>
      <c r="S2812">
        <v>654737.53842094995</v>
      </c>
      <c r="T2812">
        <v>70.441327545402004</v>
      </c>
      <c r="U2812">
        <v>29.377424240124</v>
      </c>
      <c r="V2812">
        <v>22287.098183602</v>
      </c>
      <c r="W2812">
        <v>0</v>
      </c>
    </row>
    <row r="2813" spans="3:23" x14ac:dyDescent="0.35">
      <c r="C2813" s="12">
        <v>43586</v>
      </c>
      <c r="D2813" s="12">
        <v>43616</v>
      </c>
      <c r="E2813" t="s">
        <v>75</v>
      </c>
      <c r="F2813" t="s">
        <v>59</v>
      </c>
      <c r="G2813" t="s">
        <v>59</v>
      </c>
      <c r="H2813" t="s">
        <v>87</v>
      </c>
      <c r="I2813" t="s">
        <v>61</v>
      </c>
      <c r="J2813" t="s">
        <v>62</v>
      </c>
      <c r="K2813" t="s">
        <v>63</v>
      </c>
      <c r="L2813" t="s">
        <v>64</v>
      </c>
      <c r="M2813" t="s">
        <v>77</v>
      </c>
      <c r="N2813" t="s">
        <v>78</v>
      </c>
      <c r="O2813" t="s">
        <v>79</v>
      </c>
      <c r="P2813" t="s">
        <v>135</v>
      </c>
      <c r="Q2813" t="s">
        <v>136</v>
      </c>
      <c r="R2813" t="s">
        <v>70</v>
      </c>
      <c r="S2813">
        <v>654692.88083536003</v>
      </c>
      <c r="T2813">
        <v>75.925697707401994</v>
      </c>
      <c r="U2813">
        <v>20.308529183724001</v>
      </c>
      <c r="V2813">
        <v>32237.336092268</v>
      </c>
      <c r="W2813">
        <v>0</v>
      </c>
    </row>
    <row r="2814" spans="3:23" x14ac:dyDescent="0.35">
      <c r="C2814" s="12">
        <v>43739</v>
      </c>
      <c r="D2814" s="12">
        <v>43769</v>
      </c>
      <c r="E2814" t="s">
        <v>20</v>
      </c>
      <c r="F2814" t="s">
        <v>59</v>
      </c>
      <c r="G2814" t="s">
        <v>59</v>
      </c>
      <c r="H2814" t="s">
        <v>60</v>
      </c>
      <c r="I2814" t="s">
        <v>61</v>
      </c>
      <c r="J2814" t="s">
        <v>62</v>
      </c>
      <c r="K2814" t="s">
        <v>63</v>
      </c>
      <c r="L2814" t="s">
        <v>64</v>
      </c>
      <c r="M2814" t="s">
        <v>101</v>
      </c>
      <c r="N2814" t="s">
        <v>102</v>
      </c>
      <c r="O2814" t="s">
        <v>93</v>
      </c>
      <c r="P2814" t="s">
        <v>308</v>
      </c>
      <c r="Q2814" t="s">
        <v>309</v>
      </c>
      <c r="R2814" t="s">
        <v>70</v>
      </c>
      <c r="S2814">
        <v>654214.38303771999</v>
      </c>
      <c r="T2814">
        <v>26.867218186208</v>
      </c>
      <c r="U2814">
        <v>23.923300197993999</v>
      </c>
      <c r="V2814">
        <v>27346.326703395</v>
      </c>
      <c r="W2814">
        <v>0</v>
      </c>
    </row>
    <row r="2815" spans="3:23" x14ac:dyDescent="0.35">
      <c r="C2815" s="12">
        <v>44105</v>
      </c>
      <c r="D2815" s="12">
        <v>44135</v>
      </c>
      <c r="E2815" t="s">
        <v>21</v>
      </c>
      <c r="F2815" t="s">
        <v>59</v>
      </c>
      <c r="G2815" t="s">
        <v>59</v>
      </c>
      <c r="H2815" t="s">
        <v>87</v>
      </c>
      <c r="I2815" t="s">
        <v>61</v>
      </c>
      <c r="J2815" t="s">
        <v>62</v>
      </c>
      <c r="K2815" t="s">
        <v>63</v>
      </c>
      <c r="L2815" t="s">
        <v>64</v>
      </c>
      <c r="M2815" t="s">
        <v>96</v>
      </c>
      <c r="N2815" t="s">
        <v>111</v>
      </c>
      <c r="O2815" t="s">
        <v>112</v>
      </c>
      <c r="P2815" t="s">
        <v>140</v>
      </c>
      <c r="Q2815" t="s">
        <v>141</v>
      </c>
      <c r="R2815" t="s">
        <v>70</v>
      </c>
      <c r="S2815">
        <v>653753.67511087004</v>
      </c>
      <c r="T2815">
        <v>56.060140679507001</v>
      </c>
      <c r="U2815">
        <v>31.766932737585002</v>
      </c>
      <c r="V2815">
        <v>20579.691483319999</v>
      </c>
      <c r="W2815">
        <v>0</v>
      </c>
    </row>
    <row r="2816" spans="3:23" x14ac:dyDescent="0.35">
      <c r="C2816" s="12">
        <v>44256</v>
      </c>
      <c r="D2816" s="12">
        <v>44286</v>
      </c>
      <c r="E2816" t="s">
        <v>21</v>
      </c>
      <c r="F2816" t="s">
        <v>59</v>
      </c>
      <c r="G2816" t="s">
        <v>59</v>
      </c>
      <c r="H2816" t="s">
        <v>76</v>
      </c>
      <c r="I2816" t="s">
        <v>61</v>
      </c>
      <c r="J2816" t="s">
        <v>62</v>
      </c>
      <c r="K2816" t="s">
        <v>63</v>
      </c>
      <c r="L2816" t="s">
        <v>64</v>
      </c>
      <c r="M2816" t="s">
        <v>88</v>
      </c>
      <c r="N2816" t="s">
        <v>150</v>
      </c>
      <c r="O2816" t="s">
        <v>93</v>
      </c>
      <c r="P2816" t="s">
        <v>172</v>
      </c>
      <c r="Q2816" t="s">
        <v>173</v>
      </c>
      <c r="R2816" t="s">
        <v>70</v>
      </c>
      <c r="S2816">
        <v>653656.46197345003</v>
      </c>
      <c r="T2816">
        <v>69.590882847062005</v>
      </c>
      <c r="U2816">
        <v>29.27233062538</v>
      </c>
      <c r="V2816">
        <v>22330.181711145</v>
      </c>
      <c r="W2816">
        <v>0</v>
      </c>
    </row>
    <row r="2817" spans="3:23" x14ac:dyDescent="0.35">
      <c r="C2817" s="12">
        <v>43647</v>
      </c>
      <c r="D2817" s="12">
        <v>43677</v>
      </c>
      <c r="E2817" t="s">
        <v>75</v>
      </c>
      <c r="F2817" t="s">
        <v>59</v>
      </c>
      <c r="G2817" t="s">
        <v>59</v>
      </c>
      <c r="H2817" t="s">
        <v>87</v>
      </c>
      <c r="I2817" t="s">
        <v>61</v>
      </c>
      <c r="J2817" t="s">
        <v>62</v>
      </c>
      <c r="K2817" t="s">
        <v>63</v>
      </c>
      <c r="L2817" t="s">
        <v>64</v>
      </c>
      <c r="M2817" t="s">
        <v>82</v>
      </c>
      <c r="N2817" t="s">
        <v>83</v>
      </c>
      <c r="O2817" t="s">
        <v>84</v>
      </c>
      <c r="P2817" t="s">
        <v>160</v>
      </c>
      <c r="Q2817" t="s">
        <v>161</v>
      </c>
      <c r="R2817" t="s">
        <v>70</v>
      </c>
      <c r="S2817">
        <v>653564.54831433995</v>
      </c>
      <c r="T2817">
        <v>38.829577287216999</v>
      </c>
      <c r="U2817">
        <v>54.058577477847997</v>
      </c>
      <c r="V2817">
        <v>12089.932417888</v>
      </c>
      <c r="W2817">
        <v>1</v>
      </c>
    </row>
    <row r="2818" spans="3:23" x14ac:dyDescent="0.35">
      <c r="C2818" s="12">
        <v>43709</v>
      </c>
      <c r="D2818" s="12">
        <v>43738</v>
      </c>
      <c r="E2818" t="s">
        <v>75</v>
      </c>
      <c r="F2818" t="s">
        <v>59</v>
      </c>
      <c r="G2818" t="s">
        <v>59</v>
      </c>
      <c r="H2818" t="s">
        <v>60</v>
      </c>
      <c r="I2818" t="s">
        <v>61</v>
      </c>
      <c r="J2818" t="s">
        <v>62</v>
      </c>
      <c r="K2818" t="s">
        <v>63</v>
      </c>
      <c r="L2818" t="s">
        <v>64</v>
      </c>
      <c r="M2818" t="s">
        <v>77</v>
      </c>
      <c r="N2818" t="s">
        <v>78</v>
      </c>
      <c r="O2818" t="s">
        <v>79</v>
      </c>
      <c r="P2818" t="s">
        <v>186</v>
      </c>
      <c r="Q2818" t="s">
        <v>187</v>
      </c>
      <c r="R2818" t="s">
        <v>70</v>
      </c>
      <c r="S2818">
        <v>652298.36377344001</v>
      </c>
      <c r="T2818">
        <v>66.015156462872</v>
      </c>
      <c r="U2818">
        <v>18.622392673149001</v>
      </c>
      <c r="V2818">
        <v>35027.634484046997</v>
      </c>
      <c r="W2818">
        <v>0</v>
      </c>
    </row>
    <row r="2819" spans="3:23" x14ac:dyDescent="0.35">
      <c r="C2819" s="12">
        <v>44317</v>
      </c>
      <c r="D2819" s="12">
        <v>44347</v>
      </c>
      <c r="E2819" t="s">
        <v>21</v>
      </c>
      <c r="F2819" t="s">
        <v>59</v>
      </c>
      <c r="G2819" t="s">
        <v>59</v>
      </c>
      <c r="H2819" t="s">
        <v>76</v>
      </c>
      <c r="I2819" t="s">
        <v>61</v>
      </c>
      <c r="J2819" t="s">
        <v>62</v>
      </c>
      <c r="K2819" t="s">
        <v>63</v>
      </c>
      <c r="L2819" t="s">
        <v>64</v>
      </c>
      <c r="M2819" t="s">
        <v>82</v>
      </c>
      <c r="N2819" t="s">
        <v>83</v>
      </c>
      <c r="O2819" t="s">
        <v>84</v>
      </c>
      <c r="P2819" t="s">
        <v>233</v>
      </c>
      <c r="Q2819" t="s">
        <v>234</v>
      </c>
      <c r="R2819" t="s">
        <v>70</v>
      </c>
      <c r="S2819">
        <v>651928.48315523996</v>
      </c>
      <c r="T2819">
        <v>22.238605338631</v>
      </c>
      <c r="U2819">
        <v>195.79525908104</v>
      </c>
      <c r="V2819">
        <v>3329.6438647955001</v>
      </c>
      <c r="W2819">
        <v>1</v>
      </c>
    </row>
    <row r="2820" spans="3:23" x14ac:dyDescent="0.35">
      <c r="C2820" s="12">
        <v>43435</v>
      </c>
      <c r="D2820" s="12">
        <v>43465</v>
      </c>
      <c r="E2820" t="s">
        <v>75</v>
      </c>
      <c r="F2820" t="s">
        <v>59</v>
      </c>
      <c r="G2820" t="s">
        <v>59</v>
      </c>
      <c r="H2820" t="s">
        <v>60</v>
      </c>
      <c r="I2820" t="s">
        <v>61</v>
      </c>
      <c r="J2820" t="s">
        <v>62</v>
      </c>
      <c r="K2820" t="s">
        <v>63</v>
      </c>
      <c r="L2820" t="s">
        <v>64</v>
      </c>
      <c r="M2820" t="s">
        <v>65</v>
      </c>
      <c r="N2820" t="s">
        <v>92</v>
      </c>
      <c r="O2820" t="s">
        <v>93</v>
      </c>
      <c r="P2820" t="s">
        <v>188</v>
      </c>
      <c r="Q2820" t="s">
        <v>189</v>
      </c>
      <c r="R2820" t="s">
        <v>70</v>
      </c>
      <c r="S2820">
        <v>651795.02810932999</v>
      </c>
      <c r="T2820">
        <v>55.748660990719998</v>
      </c>
      <c r="U2820">
        <v>55.642895358433996</v>
      </c>
      <c r="V2820">
        <v>11713.894899082001</v>
      </c>
      <c r="W2820">
        <v>0</v>
      </c>
    </row>
    <row r="2821" spans="3:23" x14ac:dyDescent="0.35">
      <c r="C2821" s="12">
        <v>44105</v>
      </c>
      <c r="D2821" s="12">
        <v>44135</v>
      </c>
      <c r="E2821" t="s">
        <v>21</v>
      </c>
      <c r="F2821" t="s">
        <v>59</v>
      </c>
      <c r="G2821" t="s">
        <v>59</v>
      </c>
      <c r="H2821" t="s">
        <v>76</v>
      </c>
      <c r="I2821" t="s">
        <v>61</v>
      </c>
      <c r="J2821" t="s">
        <v>62</v>
      </c>
      <c r="K2821" t="s">
        <v>63</v>
      </c>
      <c r="L2821" t="s">
        <v>64</v>
      </c>
      <c r="M2821" t="s">
        <v>65</v>
      </c>
      <c r="N2821" t="s">
        <v>92</v>
      </c>
      <c r="O2821" t="s">
        <v>93</v>
      </c>
      <c r="P2821" t="s">
        <v>146</v>
      </c>
      <c r="Q2821" t="s">
        <v>147</v>
      </c>
      <c r="R2821" t="s">
        <v>70</v>
      </c>
      <c r="S2821">
        <v>651067.66461516998</v>
      </c>
      <c r="T2821">
        <v>68.995506348044003</v>
      </c>
      <c r="U2821">
        <v>58.209714638245003</v>
      </c>
      <c r="V2821">
        <v>11184.862675609</v>
      </c>
      <c r="W2821">
        <v>0</v>
      </c>
    </row>
    <row r="2822" spans="3:23" x14ac:dyDescent="0.35">
      <c r="C2822" s="12">
        <v>44256</v>
      </c>
      <c r="D2822" s="12">
        <v>44286</v>
      </c>
      <c r="E2822" t="s">
        <v>21</v>
      </c>
      <c r="F2822" t="s">
        <v>59</v>
      </c>
      <c r="G2822" t="s">
        <v>59</v>
      </c>
      <c r="H2822" t="s">
        <v>60</v>
      </c>
      <c r="I2822" t="s">
        <v>61</v>
      </c>
      <c r="J2822" t="s">
        <v>62</v>
      </c>
      <c r="K2822" t="s">
        <v>63</v>
      </c>
      <c r="L2822" t="s">
        <v>64</v>
      </c>
      <c r="M2822" t="s">
        <v>65</v>
      </c>
      <c r="N2822" t="s">
        <v>66</v>
      </c>
      <c r="O2822" t="s">
        <v>67</v>
      </c>
      <c r="P2822" t="s">
        <v>148</v>
      </c>
      <c r="Q2822" t="s">
        <v>149</v>
      </c>
      <c r="R2822" t="s">
        <v>70</v>
      </c>
      <c r="S2822">
        <v>651025.42481286998</v>
      </c>
      <c r="T2822">
        <v>69.084304160729005</v>
      </c>
      <c r="U2822">
        <v>55.983074668038</v>
      </c>
      <c r="V2822">
        <v>11628.968731589999</v>
      </c>
      <c r="W2822">
        <v>0</v>
      </c>
    </row>
    <row r="2823" spans="3:23" x14ac:dyDescent="0.35">
      <c r="C2823" s="12">
        <v>44317</v>
      </c>
      <c r="D2823" s="12">
        <v>44347</v>
      </c>
      <c r="E2823" t="s">
        <v>21</v>
      </c>
      <c r="F2823" t="s">
        <v>59</v>
      </c>
      <c r="G2823" t="s">
        <v>59</v>
      </c>
      <c r="H2823" t="s">
        <v>87</v>
      </c>
      <c r="I2823" t="s">
        <v>61</v>
      </c>
      <c r="J2823" t="s">
        <v>62</v>
      </c>
      <c r="K2823" t="s">
        <v>63</v>
      </c>
      <c r="L2823" t="s">
        <v>64</v>
      </c>
      <c r="M2823" t="s">
        <v>77</v>
      </c>
      <c r="N2823" t="s">
        <v>78</v>
      </c>
      <c r="O2823" t="s">
        <v>79</v>
      </c>
      <c r="P2823" t="s">
        <v>133</v>
      </c>
      <c r="Q2823" t="s">
        <v>134</v>
      </c>
      <c r="R2823" t="s">
        <v>70</v>
      </c>
      <c r="S2823">
        <v>651001.10528934002</v>
      </c>
      <c r="T2823">
        <v>75.865324964440006</v>
      </c>
      <c r="U2823">
        <v>19.91073291272</v>
      </c>
      <c r="V2823">
        <v>32695.989049878001</v>
      </c>
      <c r="W2823">
        <v>0</v>
      </c>
    </row>
    <row r="2824" spans="3:23" x14ac:dyDescent="0.35">
      <c r="C2824" s="12">
        <v>44287</v>
      </c>
      <c r="D2824" s="12">
        <v>44316</v>
      </c>
      <c r="E2824" t="s">
        <v>21</v>
      </c>
      <c r="F2824" t="s">
        <v>59</v>
      </c>
      <c r="G2824" t="s">
        <v>59</v>
      </c>
      <c r="H2824" t="s">
        <v>87</v>
      </c>
      <c r="I2824" t="s">
        <v>61</v>
      </c>
      <c r="J2824" t="s">
        <v>62</v>
      </c>
      <c r="K2824" t="s">
        <v>63</v>
      </c>
      <c r="L2824" t="s">
        <v>64</v>
      </c>
      <c r="M2824" t="s">
        <v>77</v>
      </c>
      <c r="N2824" t="s">
        <v>78</v>
      </c>
      <c r="O2824" t="s">
        <v>79</v>
      </c>
      <c r="P2824" t="s">
        <v>133</v>
      </c>
      <c r="Q2824" t="s">
        <v>134</v>
      </c>
      <c r="R2824" t="s">
        <v>70</v>
      </c>
      <c r="S2824">
        <v>650953.10992421</v>
      </c>
      <c r="T2824">
        <v>75.500342749409995</v>
      </c>
      <c r="U2824">
        <v>20.155761880526001</v>
      </c>
      <c r="V2824">
        <v>32296.130197546001</v>
      </c>
      <c r="W2824">
        <v>0</v>
      </c>
    </row>
    <row r="2825" spans="3:23" x14ac:dyDescent="0.35">
      <c r="C2825" s="12">
        <v>43497</v>
      </c>
      <c r="D2825" s="12">
        <v>43524</v>
      </c>
      <c r="E2825" t="s">
        <v>75</v>
      </c>
      <c r="F2825" t="s">
        <v>59</v>
      </c>
      <c r="G2825" t="s">
        <v>59</v>
      </c>
      <c r="H2825" t="s">
        <v>87</v>
      </c>
      <c r="I2825" t="s">
        <v>61</v>
      </c>
      <c r="J2825" t="s">
        <v>62</v>
      </c>
      <c r="K2825" t="s">
        <v>63</v>
      </c>
      <c r="L2825" t="s">
        <v>64</v>
      </c>
      <c r="M2825" t="s">
        <v>77</v>
      </c>
      <c r="N2825" t="s">
        <v>78</v>
      </c>
      <c r="O2825" t="s">
        <v>79</v>
      </c>
      <c r="P2825" t="s">
        <v>135</v>
      </c>
      <c r="Q2825" t="s">
        <v>136</v>
      </c>
      <c r="R2825" t="s">
        <v>70</v>
      </c>
      <c r="S2825">
        <v>649965.03490087995</v>
      </c>
      <c r="T2825">
        <v>75.154757346010001</v>
      </c>
      <c r="U2825">
        <v>20.377741609099001</v>
      </c>
      <c r="V2825">
        <v>31895.832588762001</v>
      </c>
      <c r="W2825">
        <v>0</v>
      </c>
    </row>
    <row r="2826" spans="3:23" x14ac:dyDescent="0.35">
      <c r="C2826" s="12">
        <v>44317</v>
      </c>
      <c r="D2826" s="12">
        <v>44347</v>
      </c>
      <c r="E2826" t="s">
        <v>21</v>
      </c>
      <c r="F2826" t="s">
        <v>59</v>
      </c>
      <c r="G2826" t="s">
        <v>59</v>
      </c>
      <c r="H2826" t="s">
        <v>76</v>
      </c>
      <c r="I2826" t="s">
        <v>61</v>
      </c>
      <c r="J2826" t="s">
        <v>62</v>
      </c>
      <c r="K2826" t="s">
        <v>63</v>
      </c>
      <c r="L2826" t="s">
        <v>64</v>
      </c>
      <c r="M2826" t="s">
        <v>77</v>
      </c>
      <c r="N2826" t="s">
        <v>78</v>
      </c>
      <c r="O2826" t="s">
        <v>79</v>
      </c>
      <c r="P2826" t="s">
        <v>135</v>
      </c>
      <c r="Q2826" t="s">
        <v>136</v>
      </c>
      <c r="R2826" t="s">
        <v>70</v>
      </c>
      <c r="S2826">
        <v>649830.23604206997</v>
      </c>
      <c r="T2826">
        <v>77.185387643620004</v>
      </c>
      <c r="U2826">
        <v>23.463348433530001</v>
      </c>
      <c r="V2826">
        <v>27695.545581782</v>
      </c>
      <c r="W2826">
        <v>0</v>
      </c>
    </row>
    <row r="2827" spans="3:23" x14ac:dyDescent="0.35">
      <c r="C2827" s="12">
        <v>44197</v>
      </c>
      <c r="D2827" s="12">
        <v>44227</v>
      </c>
      <c r="E2827" t="s">
        <v>21</v>
      </c>
      <c r="F2827" t="s">
        <v>59</v>
      </c>
      <c r="G2827" t="s">
        <v>59</v>
      </c>
      <c r="H2827" t="s">
        <v>76</v>
      </c>
      <c r="I2827" t="s">
        <v>61</v>
      </c>
      <c r="J2827" t="s">
        <v>62</v>
      </c>
      <c r="K2827" t="s">
        <v>63</v>
      </c>
      <c r="L2827" t="s">
        <v>64</v>
      </c>
      <c r="M2827" t="s">
        <v>82</v>
      </c>
      <c r="N2827" t="s">
        <v>285</v>
      </c>
      <c r="O2827" t="s">
        <v>108</v>
      </c>
      <c r="P2827" t="s">
        <v>286</v>
      </c>
      <c r="Q2827" t="s">
        <v>287</v>
      </c>
      <c r="R2827" t="s">
        <v>70</v>
      </c>
      <c r="S2827">
        <v>649757.17824219004</v>
      </c>
      <c r="T2827">
        <v>23.327570968637001</v>
      </c>
      <c r="U2827">
        <v>23.785680520614001</v>
      </c>
      <c r="V2827">
        <v>27317.157382950001</v>
      </c>
      <c r="W2827">
        <v>0</v>
      </c>
    </row>
    <row r="2828" spans="3:23" x14ac:dyDescent="0.35">
      <c r="C2828" s="12">
        <v>43891</v>
      </c>
      <c r="D2828" s="12">
        <v>43921</v>
      </c>
      <c r="E2828" t="s">
        <v>20</v>
      </c>
      <c r="F2828" t="s">
        <v>59</v>
      </c>
      <c r="G2828" t="s">
        <v>59</v>
      </c>
      <c r="H2828" t="s">
        <v>76</v>
      </c>
      <c r="I2828" t="s">
        <v>61</v>
      </c>
      <c r="J2828" t="s">
        <v>62</v>
      </c>
      <c r="K2828" t="s">
        <v>63</v>
      </c>
      <c r="L2828" t="s">
        <v>64</v>
      </c>
      <c r="M2828" t="s">
        <v>88</v>
      </c>
      <c r="N2828" t="s">
        <v>150</v>
      </c>
      <c r="O2828" t="s">
        <v>93</v>
      </c>
      <c r="P2828" t="s">
        <v>170</v>
      </c>
      <c r="Q2828" t="s">
        <v>171</v>
      </c>
      <c r="R2828" t="s">
        <v>70</v>
      </c>
      <c r="S2828">
        <v>649204.47959107999</v>
      </c>
      <c r="T2828">
        <v>70.168901989052003</v>
      </c>
      <c r="U2828">
        <v>29.120013982804998</v>
      </c>
      <c r="V2828">
        <v>22294.099170915</v>
      </c>
      <c r="W2828">
        <v>0</v>
      </c>
    </row>
    <row r="2829" spans="3:23" x14ac:dyDescent="0.35">
      <c r="C2829" s="12">
        <v>43525</v>
      </c>
      <c r="D2829" s="12">
        <v>43555</v>
      </c>
      <c r="E2829" t="s">
        <v>75</v>
      </c>
      <c r="F2829" t="s">
        <v>59</v>
      </c>
      <c r="G2829" t="s">
        <v>59</v>
      </c>
      <c r="H2829" t="s">
        <v>76</v>
      </c>
      <c r="I2829" t="s">
        <v>61</v>
      </c>
      <c r="J2829" t="s">
        <v>62</v>
      </c>
      <c r="K2829" t="s">
        <v>63</v>
      </c>
      <c r="L2829" t="s">
        <v>64</v>
      </c>
      <c r="M2829" t="s">
        <v>88</v>
      </c>
      <c r="N2829" t="s">
        <v>150</v>
      </c>
      <c r="O2829" t="s">
        <v>93</v>
      </c>
      <c r="P2829" t="s">
        <v>151</v>
      </c>
      <c r="Q2829" t="s">
        <v>152</v>
      </c>
      <c r="R2829" t="s">
        <v>70</v>
      </c>
      <c r="S2829">
        <v>649201.34065280005</v>
      </c>
      <c r="T2829">
        <v>74.862595443998998</v>
      </c>
      <c r="U2829">
        <v>29.228629012728</v>
      </c>
      <c r="V2829">
        <v>22211.145804003001</v>
      </c>
      <c r="W2829">
        <v>0</v>
      </c>
    </row>
    <row r="2830" spans="3:23" x14ac:dyDescent="0.35">
      <c r="C2830" s="12">
        <v>44440</v>
      </c>
      <c r="D2830" s="12">
        <v>44469</v>
      </c>
      <c r="E2830" t="s">
        <v>21</v>
      </c>
      <c r="F2830" t="s">
        <v>59</v>
      </c>
      <c r="G2830" t="s">
        <v>59</v>
      </c>
      <c r="H2830" t="s">
        <v>87</v>
      </c>
      <c r="I2830" t="s">
        <v>61</v>
      </c>
      <c r="J2830" t="s">
        <v>62</v>
      </c>
      <c r="K2830" t="s">
        <v>63</v>
      </c>
      <c r="L2830" t="s">
        <v>64</v>
      </c>
      <c r="M2830" t="s">
        <v>101</v>
      </c>
      <c r="N2830" t="s">
        <v>102</v>
      </c>
      <c r="O2830" t="s">
        <v>93</v>
      </c>
      <c r="P2830" t="s">
        <v>308</v>
      </c>
      <c r="Q2830" t="s">
        <v>309</v>
      </c>
      <c r="R2830" t="s">
        <v>70</v>
      </c>
      <c r="S2830">
        <v>649171.02394491003</v>
      </c>
      <c r="T2830">
        <v>15.613420094647999</v>
      </c>
      <c r="U2830">
        <v>26.639345303054</v>
      </c>
      <c r="V2830">
        <v>24368.880562184</v>
      </c>
      <c r="W2830">
        <v>0</v>
      </c>
    </row>
    <row r="2831" spans="3:23" x14ac:dyDescent="0.35">
      <c r="C2831" s="12">
        <v>43617</v>
      </c>
      <c r="D2831" s="12">
        <v>43646</v>
      </c>
      <c r="E2831" t="s">
        <v>75</v>
      </c>
      <c r="F2831" t="s">
        <v>59</v>
      </c>
      <c r="G2831" t="s">
        <v>59</v>
      </c>
      <c r="H2831" t="s">
        <v>87</v>
      </c>
      <c r="I2831" t="s">
        <v>61</v>
      </c>
      <c r="J2831" t="s">
        <v>62</v>
      </c>
      <c r="K2831" t="s">
        <v>63</v>
      </c>
      <c r="L2831" t="s">
        <v>64</v>
      </c>
      <c r="M2831" t="s">
        <v>82</v>
      </c>
      <c r="N2831" t="s">
        <v>83</v>
      </c>
      <c r="O2831" t="s">
        <v>84</v>
      </c>
      <c r="P2831" t="s">
        <v>160</v>
      </c>
      <c r="Q2831" t="s">
        <v>161</v>
      </c>
      <c r="R2831" t="s">
        <v>70</v>
      </c>
      <c r="S2831">
        <v>649025.36851019005</v>
      </c>
      <c r="T2831">
        <v>39.679556353599999</v>
      </c>
      <c r="U2831">
        <v>55.196318673032998</v>
      </c>
      <c r="V2831">
        <v>11758.490133279</v>
      </c>
      <c r="W2831">
        <v>1</v>
      </c>
    </row>
    <row r="2832" spans="3:23" x14ac:dyDescent="0.35">
      <c r="C2832" s="12">
        <v>44287</v>
      </c>
      <c r="D2832" s="12">
        <v>44316</v>
      </c>
      <c r="E2832" t="s">
        <v>21</v>
      </c>
      <c r="F2832" t="s">
        <v>59</v>
      </c>
      <c r="G2832" t="s">
        <v>59</v>
      </c>
      <c r="H2832" t="s">
        <v>76</v>
      </c>
      <c r="I2832" t="s">
        <v>61</v>
      </c>
      <c r="J2832" t="s">
        <v>62</v>
      </c>
      <c r="K2832" t="s">
        <v>63</v>
      </c>
      <c r="L2832" t="s">
        <v>64</v>
      </c>
      <c r="M2832" t="s">
        <v>88</v>
      </c>
      <c r="N2832" t="s">
        <v>150</v>
      </c>
      <c r="O2832" t="s">
        <v>93</v>
      </c>
      <c r="P2832" t="s">
        <v>170</v>
      </c>
      <c r="Q2832" t="s">
        <v>171</v>
      </c>
      <c r="R2832" t="s">
        <v>70</v>
      </c>
      <c r="S2832">
        <v>648581.11633440002</v>
      </c>
      <c r="T2832">
        <v>69.844663888895994</v>
      </c>
      <c r="U2832">
        <v>29.282497080940001</v>
      </c>
      <c r="V2832">
        <v>22149.105472175001</v>
      </c>
      <c r="W2832">
        <v>0</v>
      </c>
    </row>
    <row r="2833" spans="3:23" x14ac:dyDescent="0.35">
      <c r="C2833" s="12">
        <v>44317</v>
      </c>
      <c r="D2833" s="12">
        <v>44347</v>
      </c>
      <c r="E2833" t="s">
        <v>21</v>
      </c>
      <c r="F2833" t="s">
        <v>59</v>
      </c>
      <c r="G2833" t="s">
        <v>59</v>
      </c>
      <c r="H2833" t="s">
        <v>87</v>
      </c>
      <c r="I2833" t="s">
        <v>61</v>
      </c>
      <c r="J2833" t="s">
        <v>62</v>
      </c>
      <c r="K2833" t="s">
        <v>63</v>
      </c>
      <c r="L2833" t="s">
        <v>64</v>
      </c>
      <c r="M2833" t="s">
        <v>65</v>
      </c>
      <c r="N2833" t="s">
        <v>66</v>
      </c>
      <c r="O2833" t="s">
        <v>67</v>
      </c>
      <c r="P2833" t="s">
        <v>155</v>
      </c>
      <c r="Q2833" t="s">
        <v>156</v>
      </c>
      <c r="R2833" t="s">
        <v>70</v>
      </c>
      <c r="S2833">
        <v>648245.01112167002</v>
      </c>
      <c r="T2833">
        <v>45.874120253869002</v>
      </c>
      <c r="U2833">
        <v>47.535728333518001</v>
      </c>
      <c r="V2833">
        <v>13637.005971035</v>
      </c>
      <c r="W2833">
        <v>0</v>
      </c>
    </row>
    <row r="2834" spans="3:23" x14ac:dyDescent="0.35">
      <c r="C2834" s="12">
        <v>44166</v>
      </c>
      <c r="D2834" s="12">
        <v>44196</v>
      </c>
      <c r="E2834" t="s">
        <v>21</v>
      </c>
      <c r="F2834" t="s">
        <v>59</v>
      </c>
      <c r="G2834" t="s">
        <v>59</v>
      </c>
      <c r="H2834" t="s">
        <v>60</v>
      </c>
      <c r="I2834" t="s">
        <v>61</v>
      </c>
      <c r="J2834" t="s">
        <v>62</v>
      </c>
      <c r="K2834" t="s">
        <v>63</v>
      </c>
      <c r="L2834" t="s">
        <v>64</v>
      </c>
      <c r="M2834" t="s">
        <v>65</v>
      </c>
      <c r="N2834" t="s">
        <v>66</v>
      </c>
      <c r="O2834" t="s">
        <v>67</v>
      </c>
      <c r="P2834" t="s">
        <v>155</v>
      </c>
      <c r="Q2834" t="s">
        <v>156</v>
      </c>
      <c r="R2834" t="s">
        <v>70</v>
      </c>
      <c r="S2834">
        <v>647790.46311639994</v>
      </c>
      <c r="T2834">
        <v>77.771205604678997</v>
      </c>
      <c r="U2834">
        <v>51.619638261298</v>
      </c>
      <c r="V2834">
        <v>12549.302647905</v>
      </c>
      <c r="W2834">
        <v>0</v>
      </c>
    </row>
    <row r="2835" spans="3:23" x14ac:dyDescent="0.35">
      <c r="C2835" s="12">
        <v>44409</v>
      </c>
      <c r="D2835" s="12">
        <v>44439</v>
      </c>
      <c r="E2835" t="s">
        <v>21</v>
      </c>
      <c r="F2835" t="s">
        <v>59</v>
      </c>
      <c r="G2835" t="s">
        <v>59</v>
      </c>
      <c r="H2835" t="s">
        <v>87</v>
      </c>
      <c r="I2835" t="s">
        <v>61</v>
      </c>
      <c r="J2835" t="s">
        <v>62</v>
      </c>
      <c r="K2835" t="s">
        <v>63</v>
      </c>
      <c r="L2835" t="s">
        <v>64</v>
      </c>
      <c r="M2835" t="s">
        <v>82</v>
      </c>
      <c r="N2835" t="s">
        <v>83</v>
      </c>
      <c r="O2835" t="s">
        <v>84</v>
      </c>
      <c r="P2835" t="s">
        <v>160</v>
      </c>
      <c r="Q2835" t="s">
        <v>161</v>
      </c>
      <c r="R2835" t="s">
        <v>70</v>
      </c>
      <c r="S2835">
        <v>647766.91789093998</v>
      </c>
      <c r="T2835">
        <v>33.194600518332003</v>
      </c>
      <c r="U2835">
        <v>60.421706156848998</v>
      </c>
      <c r="V2835">
        <v>10720.765087457001</v>
      </c>
      <c r="W2835">
        <v>1</v>
      </c>
    </row>
    <row r="2836" spans="3:23" x14ac:dyDescent="0.35">
      <c r="C2836" s="12">
        <v>44287</v>
      </c>
      <c r="D2836" s="12">
        <v>44316</v>
      </c>
      <c r="E2836" t="s">
        <v>21</v>
      </c>
      <c r="F2836" t="s">
        <v>59</v>
      </c>
      <c r="G2836" t="s">
        <v>59</v>
      </c>
      <c r="H2836" t="s">
        <v>87</v>
      </c>
      <c r="I2836" t="s">
        <v>61</v>
      </c>
      <c r="J2836" t="s">
        <v>62</v>
      </c>
      <c r="K2836" t="s">
        <v>63</v>
      </c>
      <c r="L2836" t="s">
        <v>64</v>
      </c>
      <c r="M2836" t="s">
        <v>77</v>
      </c>
      <c r="N2836" t="s">
        <v>78</v>
      </c>
      <c r="O2836" t="s">
        <v>79</v>
      </c>
      <c r="P2836" t="s">
        <v>135</v>
      </c>
      <c r="Q2836" t="s">
        <v>136</v>
      </c>
      <c r="R2836" t="s">
        <v>70</v>
      </c>
      <c r="S2836">
        <v>647609.24469332001</v>
      </c>
      <c r="T2836">
        <v>72.099060190854999</v>
      </c>
      <c r="U2836">
        <v>20.365925104317</v>
      </c>
      <c r="V2836">
        <v>31798.665730929999</v>
      </c>
      <c r="W2836">
        <v>0</v>
      </c>
    </row>
    <row r="2837" spans="3:23" x14ac:dyDescent="0.35">
      <c r="C2837" s="12">
        <v>43497</v>
      </c>
      <c r="D2837" s="12">
        <v>43524</v>
      </c>
      <c r="E2837" t="s">
        <v>75</v>
      </c>
      <c r="F2837" t="s">
        <v>59</v>
      </c>
      <c r="G2837" t="s">
        <v>59</v>
      </c>
      <c r="H2837" t="s">
        <v>76</v>
      </c>
      <c r="I2837" t="s">
        <v>61</v>
      </c>
      <c r="J2837" t="s">
        <v>62</v>
      </c>
      <c r="K2837" t="s">
        <v>63</v>
      </c>
      <c r="L2837" t="s">
        <v>64</v>
      </c>
      <c r="M2837" t="s">
        <v>88</v>
      </c>
      <c r="N2837" t="s">
        <v>150</v>
      </c>
      <c r="O2837" t="s">
        <v>93</v>
      </c>
      <c r="P2837" t="s">
        <v>151</v>
      </c>
      <c r="Q2837" t="s">
        <v>152</v>
      </c>
      <c r="R2837" t="s">
        <v>70</v>
      </c>
      <c r="S2837">
        <v>647539.26411962998</v>
      </c>
      <c r="T2837">
        <v>75.682178530724002</v>
      </c>
      <c r="U2837">
        <v>29.734661401998999</v>
      </c>
      <c r="V2837">
        <v>21777.253669218</v>
      </c>
      <c r="W2837">
        <v>0</v>
      </c>
    </row>
    <row r="2838" spans="3:23" x14ac:dyDescent="0.35">
      <c r="C2838" s="12">
        <v>43739</v>
      </c>
      <c r="D2838" s="12">
        <v>43769</v>
      </c>
      <c r="E2838" t="s">
        <v>20</v>
      </c>
      <c r="F2838" t="s">
        <v>59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  <c r="L2838" t="s">
        <v>64</v>
      </c>
      <c r="M2838" t="s">
        <v>101</v>
      </c>
      <c r="N2838" t="s">
        <v>102</v>
      </c>
      <c r="O2838" t="s">
        <v>93</v>
      </c>
      <c r="P2838" t="s">
        <v>176</v>
      </c>
      <c r="Q2838" t="s">
        <v>177</v>
      </c>
      <c r="R2838" t="s">
        <v>70</v>
      </c>
      <c r="S2838">
        <v>646537.24363845994</v>
      </c>
      <c r="T2838">
        <v>63.648308085394</v>
      </c>
      <c r="U2838">
        <v>30.915076269286999</v>
      </c>
      <c r="V2838">
        <v>20913.331670502001</v>
      </c>
      <c r="W2838">
        <v>0</v>
      </c>
    </row>
    <row r="2839" spans="3:23" x14ac:dyDescent="0.35">
      <c r="C2839" s="12">
        <v>44409</v>
      </c>
      <c r="D2839" s="12">
        <v>44439</v>
      </c>
      <c r="E2839" t="s">
        <v>21</v>
      </c>
      <c r="F2839" t="s">
        <v>59</v>
      </c>
      <c r="G2839" t="s">
        <v>59</v>
      </c>
      <c r="H2839" t="s">
        <v>60</v>
      </c>
      <c r="I2839" t="s">
        <v>61</v>
      </c>
      <c r="J2839" t="s">
        <v>62</v>
      </c>
      <c r="K2839" t="s">
        <v>63</v>
      </c>
      <c r="L2839" t="s">
        <v>64</v>
      </c>
      <c r="M2839" t="s">
        <v>82</v>
      </c>
      <c r="N2839" t="s">
        <v>83</v>
      </c>
      <c r="O2839" t="s">
        <v>84</v>
      </c>
      <c r="P2839" t="s">
        <v>233</v>
      </c>
      <c r="Q2839" t="s">
        <v>234</v>
      </c>
      <c r="R2839" t="s">
        <v>70</v>
      </c>
      <c r="S2839">
        <v>646040.11902144004</v>
      </c>
      <c r="T2839">
        <v>30.492097428973999</v>
      </c>
      <c r="U2839">
        <v>191.86991958655</v>
      </c>
      <c r="V2839">
        <v>3367.0734861074998</v>
      </c>
      <c r="W2839">
        <v>1</v>
      </c>
    </row>
    <row r="2840" spans="3:23" x14ac:dyDescent="0.35">
      <c r="C2840" s="12">
        <v>43556</v>
      </c>
      <c r="D2840" s="12">
        <v>43585</v>
      </c>
      <c r="E2840" t="s">
        <v>75</v>
      </c>
      <c r="F2840" t="s">
        <v>59</v>
      </c>
      <c r="G2840" t="s">
        <v>59</v>
      </c>
      <c r="H2840" t="s">
        <v>60</v>
      </c>
      <c r="I2840" t="s">
        <v>61</v>
      </c>
      <c r="J2840" t="s">
        <v>62</v>
      </c>
      <c r="K2840" t="s">
        <v>63</v>
      </c>
      <c r="L2840" t="s">
        <v>64</v>
      </c>
      <c r="M2840" t="s">
        <v>96</v>
      </c>
      <c r="N2840" t="s">
        <v>111</v>
      </c>
      <c r="O2840" t="s">
        <v>112</v>
      </c>
      <c r="P2840" t="s">
        <v>140</v>
      </c>
      <c r="Q2840" t="s">
        <v>141</v>
      </c>
      <c r="R2840" t="s">
        <v>70</v>
      </c>
      <c r="S2840">
        <v>645715.70419731003</v>
      </c>
      <c r="T2840">
        <v>64.524958801067996</v>
      </c>
      <c r="U2840">
        <v>36.430442977026999</v>
      </c>
      <c r="V2840">
        <v>17724.618517663999</v>
      </c>
      <c r="W2840">
        <v>0</v>
      </c>
    </row>
    <row r="2841" spans="3:23" x14ac:dyDescent="0.35">
      <c r="C2841" s="12">
        <v>44378</v>
      </c>
      <c r="D2841" s="12">
        <v>44408</v>
      </c>
      <c r="E2841" t="s">
        <v>21</v>
      </c>
      <c r="F2841" t="s">
        <v>59</v>
      </c>
      <c r="G2841" t="s">
        <v>59</v>
      </c>
      <c r="H2841" t="s">
        <v>76</v>
      </c>
      <c r="I2841" t="s">
        <v>61</v>
      </c>
      <c r="J2841" t="s">
        <v>62</v>
      </c>
      <c r="K2841" t="s">
        <v>63</v>
      </c>
      <c r="L2841" t="s">
        <v>64</v>
      </c>
      <c r="M2841" t="s">
        <v>88</v>
      </c>
      <c r="N2841" t="s">
        <v>150</v>
      </c>
      <c r="O2841" t="s">
        <v>93</v>
      </c>
      <c r="P2841" t="s">
        <v>192</v>
      </c>
      <c r="Q2841" t="s">
        <v>193</v>
      </c>
      <c r="R2841" t="s">
        <v>70</v>
      </c>
      <c r="S2841">
        <v>644912.70549057005</v>
      </c>
      <c r="T2841">
        <v>65.344448980056995</v>
      </c>
      <c r="U2841">
        <v>29.307754058966001</v>
      </c>
      <c r="V2841">
        <v>22004.849098742001</v>
      </c>
      <c r="W2841">
        <v>0</v>
      </c>
    </row>
    <row r="2842" spans="3:23" x14ac:dyDescent="0.35">
      <c r="C2842" s="12">
        <v>43922</v>
      </c>
      <c r="D2842" s="12">
        <v>43951</v>
      </c>
      <c r="E2842" t="s">
        <v>20</v>
      </c>
      <c r="F2842" t="s">
        <v>59</v>
      </c>
      <c r="G2842" t="s">
        <v>59</v>
      </c>
      <c r="H2842" t="s">
        <v>87</v>
      </c>
      <c r="I2842" t="s">
        <v>61</v>
      </c>
      <c r="J2842" t="s">
        <v>62</v>
      </c>
      <c r="K2842" t="s">
        <v>63</v>
      </c>
      <c r="L2842" t="s">
        <v>64</v>
      </c>
      <c r="M2842" t="s">
        <v>82</v>
      </c>
      <c r="N2842" t="s">
        <v>120</v>
      </c>
      <c r="O2842" t="s">
        <v>121</v>
      </c>
      <c r="P2842" t="s">
        <v>162</v>
      </c>
      <c r="Q2842" t="s">
        <v>163</v>
      </c>
      <c r="R2842" t="s">
        <v>70</v>
      </c>
      <c r="S2842">
        <v>644666.46045421995</v>
      </c>
      <c r="T2842">
        <v>39.854292573056</v>
      </c>
      <c r="U2842">
        <v>52.610206454973003</v>
      </c>
      <c r="V2842">
        <v>12253.638673818001</v>
      </c>
      <c r="W2842">
        <v>0</v>
      </c>
    </row>
    <row r="2843" spans="3:23" x14ac:dyDescent="0.35">
      <c r="C2843" s="12">
        <v>43922</v>
      </c>
      <c r="D2843" s="12">
        <v>43951</v>
      </c>
      <c r="E2843" t="s">
        <v>20</v>
      </c>
      <c r="F2843" t="s">
        <v>59</v>
      </c>
      <c r="G2843" t="s">
        <v>59</v>
      </c>
      <c r="H2843" t="s">
        <v>87</v>
      </c>
      <c r="I2843" t="s">
        <v>61</v>
      </c>
      <c r="J2843" t="s">
        <v>62</v>
      </c>
      <c r="K2843" t="s">
        <v>63</v>
      </c>
      <c r="L2843" t="s">
        <v>64</v>
      </c>
      <c r="M2843" t="s">
        <v>65</v>
      </c>
      <c r="N2843" t="s">
        <v>92</v>
      </c>
      <c r="O2843" t="s">
        <v>93</v>
      </c>
      <c r="P2843" t="s">
        <v>146</v>
      </c>
      <c r="Q2843" t="s">
        <v>147</v>
      </c>
      <c r="R2843" t="s">
        <v>70</v>
      </c>
      <c r="S2843">
        <v>644171.22467112995</v>
      </c>
      <c r="T2843">
        <v>43.098276768946</v>
      </c>
      <c r="U2843">
        <v>51.114343206089998</v>
      </c>
      <c r="V2843">
        <v>12602.553104787999</v>
      </c>
      <c r="W2843">
        <v>0</v>
      </c>
    </row>
    <row r="2844" spans="3:23" x14ac:dyDescent="0.35">
      <c r="C2844" s="12">
        <v>43586</v>
      </c>
      <c r="D2844" s="12">
        <v>43616</v>
      </c>
      <c r="E2844" t="s">
        <v>75</v>
      </c>
      <c r="F2844" t="s">
        <v>59</v>
      </c>
      <c r="G2844" t="s">
        <v>59</v>
      </c>
      <c r="H2844" t="s">
        <v>76</v>
      </c>
      <c r="I2844" t="s">
        <v>61</v>
      </c>
      <c r="J2844" t="s">
        <v>62</v>
      </c>
      <c r="K2844" t="s">
        <v>63</v>
      </c>
      <c r="L2844" t="s">
        <v>64</v>
      </c>
      <c r="M2844" t="s">
        <v>88</v>
      </c>
      <c r="N2844" t="s">
        <v>150</v>
      </c>
      <c r="O2844" t="s">
        <v>93</v>
      </c>
      <c r="P2844" t="s">
        <v>151</v>
      </c>
      <c r="Q2844" t="s">
        <v>152</v>
      </c>
      <c r="R2844" t="s">
        <v>70</v>
      </c>
      <c r="S2844">
        <v>643422.15535172995</v>
      </c>
      <c r="T2844">
        <v>74.773752363450996</v>
      </c>
      <c r="U2844">
        <v>29.991439390800998</v>
      </c>
      <c r="V2844">
        <v>21453.527020417001</v>
      </c>
      <c r="W2844">
        <v>0</v>
      </c>
    </row>
    <row r="2845" spans="3:23" x14ac:dyDescent="0.35">
      <c r="C2845" s="12">
        <v>43952</v>
      </c>
      <c r="D2845" s="12">
        <v>43982</v>
      </c>
      <c r="E2845" t="s">
        <v>20</v>
      </c>
      <c r="F2845" t="s">
        <v>59</v>
      </c>
      <c r="G2845" t="s">
        <v>59</v>
      </c>
      <c r="H2845" t="s">
        <v>76</v>
      </c>
      <c r="I2845" t="s">
        <v>61</v>
      </c>
      <c r="J2845" t="s">
        <v>62</v>
      </c>
      <c r="K2845" t="s">
        <v>63</v>
      </c>
      <c r="L2845" t="s">
        <v>64</v>
      </c>
      <c r="M2845" t="s">
        <v>88</v>
      </c>
      <c r="N2845" t="s">
        <v>150</v>
      </c>
      <c r="O2845" t="s">
        <v>93</v>
      </c>
      <c r="P2845" t="s">
        <v>192</v>
      </c>
      <c r="Q2845" t="s">
        <v>193</v>
      </c>
      <c r="R2845" t="s">
        <v>70</v>
      </c>
      <c r="S2845">
        <v>643184.46654102998</v>
      </c>
      <c r="T2845">
        <v>66.648337488820999</v>
      </c>
      <c r="U2845">
        <v>29.802306904001998</v>
      </c>
      <c r="V2845">
        <v>21581.700658704998</v>
      </c>
      <c r="W2845">
        <v>0</v>
      </c>
    </row>
    <row r="2846" spans="3:23" x14ac:dyDescent="0.35">
      <c r="C2846" s="12">
        <v>44348</v>
      </c>
      <c r="D2846" s="12">
        <v>44377</v>
      </c>
      <c r="E2846" t="s">
        <v>21</v>
      </c>
      <c r="F2846" t="s">
        <v>59</v>
      </c>
      <c r="G2846" t="s">
        <v>59</v>
      </c>
      <c r="H2846" t="s">
        <v>87</v>
      </c>
      <c r="I2846" t="s">
        <v>61</v>
      </c>
      <c r="J2846" t="s">
        <v>62</v>
      </c>
      <c r="K2846" t="s">
        <v>63</v>
      </c>
      <c r="L2846" t="s">
        <v>64</v>
      </c>
      <c r="M2846" t="s">
        <v>77</v>
      </c>
      <c r="N2846" t="s">
        <v>78</v>
      </c>
      <c r="O2846" t="s">
        <v>79</v>
      </c>
      <c r="P2846" t="s">
        <v>133</v>
      </c>
      <c r="Q2846" t="s">
        <v>134</v>
      </c>
      <c r="R2846" t="s">
        <v>70</v>
      </c>
      <c r="S2846">
        <v>642420.88491850998</v>
      </c>
      <c r="T2846">
        <v>76.382071172273001</v>
      </c>
      <c r="U2846">
        <v>19.968222797012999</v>
      </c>
      <c r="V2846">
        <v>32172.161310949999</v>
      </c>
      <c r="W2846">
        <v>0</v>
      </c>
    </row>
    <row r="2847" spans="3:23" x14ac:dyDescent="0.35">
      <c r="C2847" s="12">
        <v>44013</v>
      </c>
      <c r="D2847" s="12">
        <v>44043</v>
      </c>
      <c r="E2847" t="s">
        <v>20</v>
      </c>
      <c r="F2847" t="s">
        <v>59</v>
      </c>
      <c r="G2847" t="s">
        <v>59</v>
      </c>
      <c r="H2847" t="s">
        <v>76</v>
      </c>
      <c r="I2847" t="s">
        <v>61</v>
      </c>
      <c r="J2847" t="s">
        <v>62</v>
      </c>
      <c r="K2847" t="s">
        <v>63</v>
      </c>
      <c r="L2847" t="s">
        <v>64</v>
      </c>
      <c r="M2847" t="s">
        <v>88</v>
      </c>
      <c r="N2847" t="s">
        <v>150</v>
      </c>
      <c r="O2847" t="s">
        <v>93</v>
      </c>
      <c r="P2847" t="s">
        <v>170</v>
      </c>
      <c r="Q2847" t="s">
        <v>171</v>
      </c>
      <c r="R2847" t="s">
        <v>70</v>
      </c>
      <c r="S2847">
        <v>642068.09018403001</v>
      </c>
      <c r="T2847">
        <v>72.007680882808998</v>
      </c>
      <c r="U2847">
        <v>29.994784399204999</v>
      </c>
      <c r="V2847">
        <v>21405.991176288</v>
      </c>
      <c r="W2847">
        <v>0</v>
      </c>
    </row>
    <row r="2848" spans="3:23" x14ac:dyDescent="0.35">
      <c r="C2848" s="12">
        <v>44287</v>
      </c>
      <c r="D2848" s="12">
        <v>44316</v>
      </c>
      <c r="E2848" t="s">
        <v>21</v>
      </c>
      <c r="F2848" t="s">
        <v>59</v>
      </c>
      <c r="G2848" t="s">
        <v>59</v>
      </c>
      <c r="H2848" t="s">
        <v>76</v>
      </c>
      <c r="I2848" t="s">
        <v>61</v>
      </c>
      <c r="J2848" t="s">
        <v>62</v>
      </c>
      <c r="K2848" t="s">
        <v>63</v>
      </c>
      <c r="L2848" t="s">
        <v>64</v>
      </c>
      <c r="M2848" t="s">
        <v>65</v>
      </c>
      <c r="N2848" t="s">
        <v>92</v>
      </c>
      <c r="O2848" t="s">
        <v>93</v>
      </c>
      <c r="P2848" t="s">
        <v>188</v>
      </c>
      <c r="Q2848" t="s">
        <v>189</v>
      </c>
      <c r="R2848" t="s">
        <v>70</v>
      </c>
      <c r="S2848">
        <v>641996.71244757005</v>
      </c>
      <c r="T2848">
        <v>56.643924467151997</v>
      </c>
      <c r="U2848">
        <v>63.991148221034997</v>
      </c>
      <c r="V2848">
        <v>10032.586229426999</v>
      </c>
      <c r="W2848">
        <v>0</v>
      </c>
    </row>
    <row r="2849" spans="3:23" x14ac:dyDescent="0.35">
      <c r="C2849" s="12">
        <v>44075</v>
      </c>
      <c r="D2849" s="12">
        <v>44104</v>
      </c>
      <c r="E2849" t="s">
        <v>20</v>
      </c>
      <c r="F2849" t="s">
        <v>59</v>
      </c>
      <c r="G2849" t="s">
        <v>59</v>
      </c>
      <c r="H2849" t="s">
        <v>87</v>
      </c>
      <c r="I2849" t="s">
        <v>61</v>
      </c>
      <c r="J2849" t="s">
        <v>62</v>
      </c>
      <c r="K2849" t="s">
        <v>63</v>
      </c>
      <c r="L2849" t="s">
        <v>64</v>
      </c>
      <c r="M2849" t="s">
        <v>65</v>
      </c>
      <c r="N2849" t="s">
        <v>92</v>
      </c>
      <c r="O2849" t="s">
        <v>93</v>
      </c>
      <c r="P2849" t="s">
        <v>153</v>
      </c>
      <c r="Q2849" t="s">
        <v>154</v>
      </c>
      <c r="R2849" t="s">
        <v>70</v>
      </c>
      <c r="S2849">
        <v>641824.09890920005</v>
      </c>
      <c r="T2849">
        <v>37.075386427609999</v>
      </c>
      <c r="U2849">
        <v>57.428545413316002</v>
      </c>
      <c r="V2849">
        <v>11176.046586065</v>
      </c>
      <c r="W2849">
        <v>0</v>
      </c>
    </row>
    <row r="2850" spans="3:23" x14ac:dyDescent="0.35">
      <c r="C2850" s="12">
        <v>43374</v>
      </c>
      <c r="D2850" s="12">
        <v>43404</v>
      </c>
      <c r="E2850" t="s">
        <v>75</v>
      </c>
      <c r="F2850" t="s">
        <v>59</v>
      </c>
      <c r="G2850" t="s">
        <v>59</v>
      </c>
      <c r="H2850" t="s">
        <v>76</v>
      </c>
      <c r="I2850" t="s">
        <v>61</v>
      </c>
      <c r="J2850" t="s">
        <v>62</v>
      </c>
      <c r="K2850" t="s">
        <v>63</v>
      </c>
      <c r="L2850" t="s">
        <v>64</v>
      </c>
      <c r="M2850" t="s">
        <v>77</v>
      </c>
      <c r="N2850" t="s">
        <v>78</v>
      </c>
      <c r="O2850" t="s">
        <v>79</v>
      </c>
      <c r="P2850" t="s">
        <v>135</v>
      </c>
      <c r="Q2850" t="s">
        <v>136</v>
      </c>
      <c r="R2850" t="s">
        <v>70</v>
      </c>
      <c r="S2850">
        <v>641170.15381438006</v>
      </c>
      <c r="T2850">
        <v>83.357256193802996</v>
      </c>
      <c r="U2850">
        <v>23.93560197307</v>
      </c>
      <c r="V2850">
        <v>26787.300128727002</v>
      </c>
      <c r="W2850">
        <v>0</v>
      </c>
    </row>
    <row r="2851" spans="3:23" x14ac:dyDescent="0.35">
      <c r="C2851" s="12">
        <v>44075</v>
      </c>
      <c r="D2851" s="12">
        <v>44104</v>
      </c>
      <c r="E2851" t="s">
        <v>20</v>
      </c>
      <c r="F2851" t="s">
        <v>59</v>
      </c>
      <c r="G2851" t="s">
        <v>59</v>
      </c>
      <c r="H2851" t="s">
        <v>60</v>
      </c>
      <c r="I2851" t="s">
        <v>61</v>
      </c>
      <c r="J2851" t="s">
        <v>62</v>
      </c>
      <c r="K2851" t="s">
        <v>63</v>
      </c>
      <c r="L2851" t="s">
        <v>64</v>
      </c>
      <c r="M2851" t="s">
        <v>65</v>
      </c>
      <c r="N2851" t="s">
        <v>66</v>
      </c>
      <c r="O2851" t="s">
        <v>67</v>
      </c>
      <c r="P2851" t="s">
        <v>148</v>
      </c>
      <c r="Q2851" t="s">
        <v>149</v>
      </c>
      <c r="R2851" t="s">
        <v>70</v>
      </c>
      <c r="S2851">
        <v>640504.59332137997</v>
      </c>
      <c r="T2851">
        <v>71.257777519133995</v>
      </c>
      <c r="U2851">
        <v>56.449884146160002</v>
      </c>
      <c r="V2851">
        <v>11346.428837002</v>
      </c>
      <c r="W2851">
        <v>0</v>
      </c>
    </row>
    <row r="2852" spans="3:23" x14ac:dyDescent="0.35">
      <c r="C2852" s="12">
        <v>44409</v>
      </c>
      <c r="D2852" s="12">
        <v>44439</v>
      </c>
      <c r="E2852" t="s">
        <v>21</v>
      </c>
      <c r="F2852" t="s">
        <v>59</v>
      </c>
      <c r="G2852" t="s">
        <v>59</v>
      </c>
      <c r="H2852" t="s">
        <v>60</v>
      </c>
      <c r="I2852" t="s">
        <v>61</v>
      </c>
      <c r="J2852" t="s">
        <v>62</v>
      </c>
      <c r="K2852" t="s">
        <v>63</v>
      </c>
      <c r="L2852" t="s">
        <v>64</v>
      </c>
      <c r="M2852" t="s">
        <v>88</v>
      </c>
      <c r="N2852" t="s">
        <v>150</v>
      </c>
      <c r="O2852" t="s">
        <v>93</v>
      </c>
      <c r="P2852" t="s">
        <v>225</v>
      </c>
      <c r="Q2852" t="s">
        <v>226</v>
      </c>
      <c r="R2852" t="s">
        <v>70</v>
      </c>
      <c r="S2852">
        <v>640273.13071099005</v>
      </c>
      <c r="T2852">
        <v>40.243322047009002</v>
      </c>
      <c r="U2852">
        <v>33.745304505051998</v>
      </c>
      <c r="V2852">
        <v>18973.695454878001</v>
      </c>
      <c r="W2852">
        <v>0</v>
      </c>
    </row>
    <row r="2853" spans="3:23" x14ac:dyDescent="0.35">
      <c r="C2853" s="12">
        <v>44348</v>
      </c>
      <c r="D2853" s="12">
        <v>44377</v>
      </c>
      <c r="E2853" t="s">
        <v>21</v>
      </c>
      <c r="F2853" t="s">
        <v>59</v>
      </c>
      <c r="G2853" t="s">
        <v>59</v>
      </c>
      <c r="H2853" t="s">
        <v>76</v>
      </c>
      <c r="I2853" t="s">
        <v>61</v>
      </c>
      <c r="J2853" t="s">
        <v>62</v>
      </c>
      <c r="K2853" t="s">
        <v>63</v>
      </c>
      <c r="L2853" t="s">
        <v>64</v>
      </c>
      <c r="M2853" t="s">
        <v>88</v>
      </c>
      <c r="N2853" t="s">
        <v>150</v>
      </c>
      <c r="O2853" t="s">
        <v>93</v>
      </c>
      <c r="P2853" t="s">
        <v>172</v>
      </c>
      <c r="Q2853" t="s">
        <v>173</v>
      </c>
      <c r="R2853" t="s">
        <v>70</v>
      </c>
      <c r="S2853">
        <v>639976.60802530998</v>
      </c>
      <c r="T2853">
        <v>68.641414259349006</v>
      </c>
      <c r="U2853">
        <v>29.693914374262</v>
      </c>
      <c r="V2853">
        <v>21552.450106747001</v>
      </c>
      <c r="W2853">
        <v>0</v>
      </c>
    </row>
    <row r="2854" spans="3:23" x14ac:dyDescent="0.35">
      <c r="C2854" s="12">
        <v>43831</v>
      </c>
      <c r="D2854" s="12">
        <v>43861</v>
      </c>
      <c r="E2854" t="s">
        <v>20</v>
      </c>
      <c r="F2854" t="s">
        <v>59</v>
      </c>
      <c r="G2854" t="s">
        <v>59</v>
      </c>
      <c r="H2854" t="s">
        <v>87</v>
      </c>
      <c r="I2854" t="s">
        <v>61</v>
      </c>
      <c r="J2854" t="s">
        <v>62</v>
      </c>
      <c r="K2854" t="s">
        <v>63</v>
      </c>
      <c r="L2854" t="s">
        <v>64</v>
      </c>
      <c r="M2854" t="s">
        <v>65</v>
      </c>
      <c r="N2854" t="s">
        <v>117</v>
      </c>
      <c r="O2854" t="s">
        <v>93</v>
      </c>
      <c r="P2854" t="s">
        <v>127</v>
      </c>
      <c r="Q2854" t="s">
        <v>128</v>
      </c>
      <c r="R2854" t="s">
        <v>70</v>
      </c>
      <c r="S2854">
        <v>639950.26950458996</v>
      </c>
      <c r="T2854">
        <v>43.813757783019</v>
      </c>
      <c r="U2854">
        <v>49.095553783419</v>
      </c>
      <c r="V2854">
        <v>13034.790733346001</v>
      </c>
      <c r="W2854">
        <v>0</v>
      </c>
    </row>
    <row r="2855" spans="3:23" x14ac:dyDescent="0.35">
      <c r="C2855" s="12">
        <v>43891</v>
      </c>
      <c r="D2855" s="12">
        <v>43921</v>
      </c>
      <c r="E2855" t="s">
        <v>20</v>
      </c>
      <c r="F2855" t="s">
        <v>59</v>
      </c>
      <c r="G2855" t="s">
        <v>59</v>
      </c>
      <c r="H2855" t="s">
        <v>87</v>
      </c>
      <c r="I2855" t="s">
        <v>61</v>
      </c>
      <c r="J2855" t="s">
        <v>62</v>
      </c>
      <c r="K2855" t="s">
        <v>63</v>
      </c>
      <c r="L2855" t="s">
        <v>64</v>
      </c>
      <c r="M2855" t="s">
        <v>65</v>
      </c>
      <c r="N2855" t="s">
        <v>66</v>
      </c>
      <c r="O2855" t="s">
        <v>67</v>
      </c>
      <c r="P2855" t="s">
        <v>155</v>
      </c>
      <c r="Q2855" t="s">
        <v>156</v>
      </c>
      <c r="R2855" t="s">
        <v>70</v>
      </c>
      <c r="S2855">
        <v>639717.85104194004</v>
      </c>
      <c r="T2855">
        <v>51.008403156367002</v>
      </c>
      <c r="U2855">
        <v>48.491490788137</v>
      </c>
      <c r="V2855">
        <v>13192.373355501</v>
      </c>
      <c r="W2855">
        <v>0</v>
      </c>
    </row>
    <row r="2856" spans="3:23" x14ac:dyDescent="0.35">
      <c r="C2856" s="12">
        <v>44440</v>
      </c>
      <c r="D2856" s="12">
        <v>44469</v>
      </c>
      <c r="E2856" t="s">
        <v>21</v>
      </c>
      <c r="F2856" t="s">
        <v>59</v>
      </c>
      <c r="G2856" t="s">
        <v>59</v>
      </c>
      <c r="H2856" t="s">
        <v>87</v>
      </c>
      <c r="I2856" t="s">
        <v>61</v>
      </c>
      <c r="J2856" t="s">
        <v>62</v>
      </c>
      <c r="K2856" t="s">
        <v>63</v>
      </c>
      <c r="L2856" t="s">
        <v>64</v>
      </c>
      <c r="M2856" t="s">
        <v>82</v>
      </c>
      <c r="N2856" t="s">
        <v>120</v>
      </c>
      <c r="O2856" t="s">
        <v>121</v>
      </c>
      <c r="P2856" t="s">
        <v>162</v>
      </c>
      <c r="Q2856" t="s">
        <v>163</v>
      </c>
      <c r="R2856" t="s">
        <v>70</v>
      </c>
      <c r="S2856">
        <v>639397.19366584998</v>
      </c>
      <c r="T2856">
        <v>35.173261521628</v>
      </c>
      <c r="U2856">
        <v>55.381393320515002</v>
      </c>
      <c r="V2856">
        <v>11545.343216003999</v>
      </c>
      <c r="W2856">
        <v>0</v>
      </c>
    </row>
    <row r="2857" spans="3:23" x14ac:dyDescent="0.35">
      <c r="C2857" s="12">
        <v>43405</v>
      </c>
      <c r="D2857" s="12">
        <v>43434</v>
      </c>
      <c r="E2857" t="s">
        <v>75</v>
      </c>
      <c r="F2857" t="s">
        <v>59</v>
      </c>
      <c r="G2857" t="s">
        <v>59</v>
      </c>
      <c r="H2857" t="s">
        <v>76</v>
      </c>
      <c r="I2857" t="s">
        <v>61</v>
      </c>
      <c r="J2857" t="s">
        <v>62</v>
      </c>
      <c r="K2857" t="s">
        <v>63</v>
      </c>
      <c r="L2857" t="s">
        <v>64</v>
      </c>
      <c r="M2857" t="s">
        <v>101</v>
      </c>
      <c r="N2857" t="s">
        <v>102</v>
      </c>
      <c r="O2857" t="s">
        <v>93</v>
      </c>
      <c r="P2857" t="s">
        <v>176</v>
      </c>
      <c r="Q2857" t="s">
        <v>177</v>
      </c>
      <c r="R2857" t="s">
        <v>70</v>
      </c>
      <c r="S2857">
        <v>639134.48714811995</v>
      </c>
      <c r="T2857">
        <v>70.008665503746997</v>
      </c>
      <c r="U2857">
        <v>28.103150345572001</v>
      </c>
      <c r="V2857">
        <v>22742.449842418999</v>
      </c>
      <c r="W2857">
        <v>0</v>
      </c>
    </row>
    <row r="2858" spans="3:23" x14ac:dyDescent="0.35">
      <c r="C2858" s="12">
        <v>44013</v>
      </c>
      <c r="D2858" s="12">
        <v>44043</v>
      </c>
      <c r="E2858" t="s">
        <v>20</v>
      </c>
      <c r="F2858" t="s">
        <v>59</v>
      </c>
      <c r="G2858" t="s">
        <v>59</v>
      </c>
      <c r="H2858" t="s">
        <v>87</v>
      </c>
      <c r="I2858" t="s">
        <v>61</v>
      </c>
      <c r="J2858" t="s">
        <v>62</v>
      </c>
      <c r="K2858" t="s">
        <v>63</v>
      </c>
      <c r="L2858" t="s">
        <v>64</v>
      </c>
      <c r="M2858" t="s">
        <v>82</v>
      </c>
      <c r="N2858" t="s">
        <v>120</v>
      </c>
      <c r="O2858" t="s">
        <v>121</v>
      </c>
      <c r="P2858" t="s">
        <v>162</v>
      </c>
      <c r="Q2858" t="s">
        <v>163</v>
      </c>
      <c r="R2858" t="s">
        <v>70</v>
      </c>
      <c r="S2858">
        <v>638101.40089199005</v>
      </c>
      <c r="T2858">
        <v>38.112115585125999</v>
      </c>
      <c r="U2858">
        <v>53.088301338727</v>
      </c>
      <c r="V2858">
        <v>12019.623623302999</v>
      </c>
      <c r="W2858">
        <v>0</v>
      </c>
    </row>
    <row r="2859" spans="3:23" x14ac:dyDescent="0.35">
      <c r="C2859" s="12">
        <v>44136</v>
      </c>
      <c r="D2859" s="12">
        <v>44165</v>
      </c>
      <c r="E2859" t="s">
        <v>21</v>
      </c>
      <c r="F2859" t="s">
        <v>59</v>
      </c>
      <c r="G2859" t="s">
        <v>59</v>
      </c>
      <c r="H2859" t="s">
        <v>60</v>
      </c>
      <c r="I2859" t="s">
        <v>61</v>
      </c>
      <c r="J2859" t="s">
        <v>62</v>
      </c>
      <c r="K2859" t="s">
        <v>63</v>
      </c>
      <c r="L2859" t="s">
        <v>64</v>
      </c>
      <c r="M2859" t="s">
        <v>96</v>
      </c>
      <c r="N2859" t="s">
        <v>111</v>
      </c>
      <c r="O2859" t="s">
        <v>112</v>
      </c>
      <c r="P2859" t="s">
        <v>180</v>
      </c>
      <c r="Q2859" t="s">
        <v>181</v>
      </c>
      <c r="R2859" t="s">
        <v>70</v>
      </c>
      <c r="S2859">
        <v>637991.29536444996</v>
      </c>
      <c r="T2859">
        <v>73.034547033251002</v>
      </c>
      <c r="U2859">
        <v>38.139977742778001</v>
      </c>
      <c r="V2859">
        <v>16727.626315546</v>
      </c>
      <c r="W2859">
        <v>0</v>
      </c>
    </row>
    <row r="2860" spans="3:23" x14ac:dyDescent="0.35">
      <c r="C2860" s="12">
        <v>43405</v>
      </c>
      <c r="D2860" s="12">
        <v>43434</v>
      </c>
      <c r="E2860" t="s">
        <v>75</v>
      </c>
      <c r="F2860" t="s">
        <v>59</v>
      </c>
      <c r="G2860" t="s">
        <v>59</v>
      </c>
      <c r="H2860" t="s">
        <v>87</v>
      </c>
      <c r="I2860" t="s">
        <v>61</v>
      </c>
      <c r="J2860" t="s">
        <v>62</v>
      </c>
      <c r="K2860" t="s">
        <v>63</v>
      </c>
      <c r="L2860" t="s">
        <v>64</v>
      </c>
      <c r="M2860" t="s">
        <v>82</v>
      </c>
      <c r="N2860" t="s">
        <v>83</v>
      </c>
      <c r="O2860" t="s">
        <v>84</v>
      </c>
      <c r="P2860" t="s">
        <v>160</v>
      </c>
      <c r="Q2860" t="s">
        <v>161</v>
      </c>
      <c r="R2860" t="s">
        <v>70</v>
      </c>
      <c r="S2860">
        <v>637642.40877217997</v>
      </c>
      <c r="T2860">
        <v>36.546697617061</v>
      </c>
      <c r="U2860">
        <v>53.625084456883997</v>
      </c>
      <c r="V2860">
        <v>11890.748802173999</v>
      </c>
      <c r="W2860">
        <v>1</v>
      </c>
    </row>
    <row r="2861" spans="3:23" x14ac:dyDescent="0.35">
      <c r="C2861" s="12">
        <v>43435</v>
      </c>
      <c r="D2861" s="12">
        <v>43465</v>
      </c>
      <c r="E2861" t="s">
        <v>75</v>
      </c>
      <c r="F2861" t="s">
        <v>59</v>
      </c>
      <c r="G2861" t="s">
        <v>59</v>
      </c>
      <c r="H2861" t="s">
        <v>76</v>
      </c>
      <c r="I2861" t="s">
        <v>61</v>
      </c>
      <c r="J2861" t="s">
        <v>62</v>
      </c>
      <c r="K2861" t="s">
        <v>63</v>
      </c>
      <c r="L2861" t="s">
        <v>64</v>
      </c>
      <c r="M2861" t="s">
        <v>88</v>
      </c>
      <c r="N2861" t="s">
        <v>150</v>
      </c>
      <c r="O2861" t="s">
        <v>93</v>
      </c>
      <c r="P2861" t="s">
        <v>164</v>
      </c>
      <c r="Q2861" t="s">
        <v>165</v>
      </c>
      <c r="R2861" t="s">
        <v>70</v>
      </c>
      <c r="S2861">
        <v>637339.28015327</v>
      </c>
      <c r="T2861">
        <v>73.498736947344</v>
      </c>
      <c r="U2861">
        <v>29.297402946759998</v>
      </c>
      <c r="V2861">
        <v>21754.122073941999</v>
      </c>
      <c r="W2861">
        <v>0</v>
      </c>
    </row>
    <row r="2862" spans="3:23" x14ac:dyDescent="0.35">
      <c r="C2862" s="12">
        <v>44378</v>
      </c>
      <c r="D2862" s="12">
        <v>44408</v>
      </c>
      <c r="E2862" t="s">
        <v>21</v>
      </c>
      <c r="F2862" t="s">
        <v>59</v>
      </c>
      <c r="G2862" t="s">
        <v>59</v>
      </c>
      <c r="H2862" t="s">
        <v>60</v>
      </c>
      <c r="I2862" t="s">
        <v>61</v>
      </c>
      <c r="J2862" t="s">
        <v>62</v>
      </c>
      <c r="K2862" t="s">
        <v>63</v>
      </c>
      <c r="L2862" t="s">
        <v>64</v>
      </c>
      <c r="M2862" t="s">
        <v>65</v>
      </c>
      <c r="N2862" t="s">
        <v>92</v>
      </c>
      <c r="O2862" t="s">
        <v>93</v>
      </c>
      <c r="P2862" t="s">
        <v>237</v>
      </c>
      <c r="Q2862" t="s">
        <v>238</v>
      </c>
      <c r="R2862" t="s">
        <v>70</v>
      </c>
      <c r="S2862">
        <v>637285.50950704003</v>
      </c>
      <c r="T2862">
        <v>31.891318718807</v>
      </c>
      <c r="U2862">
        <v>130.38510934271</v>
      </c>
      <c r="V2862">
        <v>4887.7169541805997</v>
      </c>
      <c r="W2862">
        <v>0</v>
      </c>
    </row>
    <row r="2863" spans="3:23" x14ac:dyDescent="0.35">
      <c r="C2863" s="12">
        <v>43770</v>
      </c>
      <c r="D2863" s="12">
        <v>43799</v>
      </c>
      <c r="E2863" t="s">
        <v>20</v>
      </c>
      <c r="F2863" t="s">
        <v>59</v>
      </c>
      <c r="G2863" t="s">
        <v>59</v>
      </c>
      <c r="H2863" t="s">
        <v>87</v>
      </c>
      <c r="I2863" t="s">
        <v>61</v>
      </c>
      <c r="J2863" t="s">
        <v>62</v>
      </c>
      <c r="K2863" t="s">
        <v>63</v>
      </c>
      <c r="L2863" t="s">
        <v>64</v>
      </c>
      <c r="M2863" t="s">
        <v>82</v>
      </c>
      <c r="N2863" t="s">
        <v>120</v>
      </c>
      <c r="O2863" t="s">
        <v>121</v>
      </c>
      <c r="P2863" t="s">
        <v>162</v>
      </c>
      <c r="Q2863" t="s">
        <v>163</v>
      </c>
      <c r="R2863" t="s">
        <v>70</v>
      </c>
      <c r="S2863">
        <v>636955.21773981</v>
      </c>
      <c r="T2863">
        <v>41.766545710240003</v>
      </c>
      <c r="U2863">
        <v>50.729451871450998</v>
      </c>
      <c r="V2863">
        <v>12555.925487897</v>
      </c>
      <c r="W2863">
        <v>0</v>
      </c>
    </row>
    <row r="2864" spans="3:23" x14ac:dyDescent="0.35">
      <c r="C2864" s="12">
        <v>43952</v>
      </c>
      <c r="D2864" s="12">
        <v>43982</v>
      </c>
      <c r="E2864" t="s">
        <v>20</v>
      </c>
      <c r="F2864" t="s">
        <v>59</v>
      </c>
      <c r="G2864" t="s">
        <v>59</v>
      </c>
      <c r="H2864" t="s">
        <v>76</v>
      </c>
      <c r="I2864" t="s">
        <v>61</v>
      </c>
      <c r="J2864" t="s">
        <v>62</v>
      </c>
      <c r="K2864" t="s">
        <v>63</v>
      </c>
      <c r="L2864" t="s">
        <v>64</v>
      </c>
      <c r="M2864" t="s">
        <v>88</v>
      </c>
      <c r="N2864" t="s">
        <v>150</v>
      </c>
      <c r="O2864" t="s">
        <v>93</v>
      </c>
      <c r="P2864" t="s">
        <v>170</v>
      </c>
      <c r="Q2864" t="s">
        <v>171</v>
      </c>
      <c r="R2864" t="s">
        <v>70</v>
      </c>
      <c r="S2864">
        <v>636738.22589791997</v>
      </c>
      <c r="T2864">
        <v>71.217744495312004</v>
      </c>
      <c r="U2864">
        <v>30.393600970960001</v>
      </c>
      <c r="V2864">
        <v>20949.746181978</v>
      </c>
      <c r="W2864">
        <v>0</v>
      </c>
    </row>
    <row r="2865" spans="3:23" x14ac:dyDescent="0.35">
      <c r="C2865" s="12">
        <v>43891</v>
      </c>
      <c r="D2865" s="12">
        <v>43921</v>
      </c>
      <c r="E2865" t="s">
        <v>20</v>
      </c>
      <c r="F2865" t="s">
        <v>59</v>
      </c>
      <c r="G2865" t="s">
        <v>59</v>
      </c>
      <c r="H2865" t="s">
        <v>76</v>
      </c>
      <c r="I2865" t="s">
        <v>61</v>
      </c>
      <c r="J2865" t="s">
        <v>62</v>
      </c>
      <c r="K2865" t="s">
        <v>63</v>
      </c>
      <c r="L2865" t="s">
        <v>64</v>
      </c>
      <c r="M2865" t="s">
        <v>88</v>
      </c>
      <c r="N2865" t="s">
        <v>150</v>
      </c>
      <c r="O2865" t="s">
        <v>93</v>
      </c>
      <c r="P2865" t="s">
        <v>172</v>
      </c>
      <c r="Q2865" t="s">
        <v>173</v>
      </c>
      <c r="R2865" t="s">
        <v>70</v>
      </c>
      <c r="S2865">
        <v>636472.31828611996</v>
      </c>
      <c r="T2865">
        <v>66.143673499010006</v>
      </c>
      <c r="U2865">
        <v>29.051262898268</v>
      </c>
      <c r="V2865">
        <v>21908.593802443</v>
      </c>
      <c r="W2865">
        <v>0</v>
      </c>
    </row>
    <row r="2866" spans="3:23" x14ac:dyDescent="0.35">
      <c r="C2866" s="12">
        <v>44317</v>
      </c>
      <c r="D2866" s="12">
        <v>44347</v>
      </c>
      <c r="E2866" t="s">
        <v>21</v>
      </c>
      <c r="F2866" t="s">
        <v>59</v>
      </c>
      <c r="G2866" t="s">
        <v>59</v>
      </c>
      <c r="H2866" t="s">
        <v>76</v>
      </c>
      <c r="I2866" t="s">
        <v>61</v>
      </c>
      <c r="J2866" t="s">
        <v>62</v>
      </c>
      <c r="K2866" t="s">
        <v>63</v>
      </c>
      <c r="L2866" t="s">
        <v>64</v>
      </c>
      <c r="M2866" t="s">
        <v>88</v>
      </c>
      <c r="N2866" t="s">
        <v>150</v>
      </c>
      <c r="O2866" t="s">
        <v>93</v>
      </c>
      <c r="P2866" t="s">
        <v>172</v>
      </c>
      <c r="Q2866" t="s">
        <v>173</v>
      </c>
      <c r="R2866" t="s">
        <v>70</v>
      </c>
      <c r="S2866">
        <v>636441.49161111994</v>
      </c>
      <c r="T2866">
        <v>68.669990419425005</v>
      </c>
      <c r="U2866">
        <v>29.758020101945</v>
      </c>
      <c r="V2866">
        <v>21387.225676668</v>
      </c>
      <c r="W2866">
        <v>0</v>
      </c>
    </row>
    <row r="2867" spans="3:23" x14ac:dyDescent="0.35">
      <c r="C2867" s="12">
        <v>43374</v>
      </c>
      <c r="D2867" s="12">
        <v>43404</v>
      </c>
      <c r="E2867" t="s">
        <v>75</v>
      </c>
      <c r="F2867" t="s">
        <v>59</v>
      </c>
      <c r="G2867" t="s">
        <v>59</v>
      </c>
      <c r="H2867" t="s">
        <v>60</v>
      </c>
      <c r="I2867" t="s">
        <v>61</v>
      </c>
      <c r="J2867" t="s">
        <v>62</v>
      </c>
      <c r="K2867" t="s">
        <v>63</v>
      </c>
      <c r="L2867" t="s">
        <v>64</v>
      </c>
      <c r="M2867" t="s">
        <v>65</v>
      </c>
      <c r="N2867" t="s">
        <v>117</v>
      </c>
      <c r="O2867" t="s">
        <v>93</v>
      </c>
      <c r="P2867" t="s">
        <v>127</v>
      </c>
      <c r="Q2867" t="s">
        <v>128</v>
      </c>
      <c r="R2867" t="s">
        <v>70</v>
      </c>
      <c r="S2867">
        <v>635698.45675199002</v>
      </c>
      <c r="T2867">
        <v>63.994821271527002</v>
      </c>
      <c r="U2867">
        <v>47.843896479445</v>
      </c>
      <c r="V2867">
        <v>13286.929023958</v>
      </c>
      <c r="W2867">
        <v>0</v>
      </c>
    </row>
    <row r="2868" spans="3:23" x14ac:dyDescent="0.35">
      <c r="C2868" s="12">
        <v>43983</v>
      </c>
      <c r="D2868" s="12">
        <v>44012</v>
      </c>
      <c r="E2868" t="s">
        <v>20</v>
      </c>
      <c r="F2868" t="s">
        <v>59</v>
      </c>
      <c r="G2868" t="s">
        <v>59</v>
      </c>
      <c r="H2868" t="s">
        <v>87</v>
      </c>
      <c r="I2868" t="s">
        <v>61</v>
      </c>
      <c r="J2868" t="s">
        <v>62</v>
      </c>
      <c r="K2868" t="s">
        <v>63</v>
      </c>
      <c r="L2868" t="s">
        <v>64</v>
      </c>
      <c r="M2868" t="s">
        <v>77</v>
      </c>
      <c r="N2868" t="s">
        <v>78</v>
      </c>
      <c r="O2868" t="s">
        <v>79</v>
      </c>
      <c r="P2868" t="s">
        <v>133</v>
      </c>
      <c r="Q2868" t="s">
        <v>134</v>
      </c>
      <c r="R2868" t="s">
        <v>70</v>
      </c>
      <c r="S2868">
        <v>635563.10375939996</v>
      </c>
      <c r="T2868">
        <v>74.156045947352993</v>
      </c>
      <c r="U2868">
        <v>20.076862210011999</v>
      </c>
      <c r="V2868">
        <v>31656.495776639</v>
      </c>
      <c r="W2868">
        <v>0</v>
      </c>
    </row>
    <row r="2869" spans="3:23" x14ac:dyDescent="0.35">
      <c r="C2869" s="12">
        <v>43739</v>
      </c>
      <c r="D2869" s="12">
        <v>43769</v>
      </c>
      <c r="E2869" t="s">
        <v>20</v>
      </c>
      <c r="F2869" t="s">
        <v>59</v>
      </c>
      <c r="G2869" t="s">
        <v>59</v>
      </c>
      <c r="H2869" t="s">
        <v>76</v>
      </c>
      <c r="I2869" t="s">
        <v>61</v>
      </c>
      <c r="J2869" t="s">
        <v>62</v>
      </c>
      <c r="K2869" t="s">
        <v>63</v>
      </c>
      <c r="L2869" t="s">
        <v>64</v>
      </c>
      <c r="M2869" t="s">
        <v>88</v>
      </c>
      <c r="N2869" t="s">
        <v>150</v>
      </c>
      <c r="O2869" t="s">
        <v>93</v>
      </c>
      <c r="P2869" t="s">
        <v>170</v>
      </c>
      <c r="Q2869" t="s">
        <v>171</v>
      </c>
      <c r="R2869" t="s">
        <v>70</v>
      </c>
      <c r="S2869">
        <v>635538.15208606003</v>
      </c>
      <c r="T2869">
        <v>76.176518980297999</v>
      </c>
      <c r="U2869">
        <v>29.483608835079</v>
      </c>
      <c r="V2869">
        <v>21555.643192833999</v>
      </c>
      <c r="W2869">
        <v>0</v>
      </c>
    </row>
    <row r="2870" spans="3:23" x14ac:dyDescent="0.35">
      <c r="C2870" s="12">
        <v>44317</v>
      </c>
      <c r="D2870" s="12">
        <v>44347</v>
      </c>
      <c r="E2870" t="s">
        <v>21</v>
      </c>
      <c r="F2870" t="s">
        <v>59</v>
      </c>
      <c r="G2870" t="s">
        <v>59</v>
      </c>
      <c r="H2870" t="s">
        <v>87</v>
      </c>
      <c r="I2870" t="s">
        <v>61</v>
      </c>
      <c r="J2870" t="s">
        <v>62</v>
      </c>
      <c r="K2870" t="s">
        <v>63</v>
      </c>
      <c r="L2870" t="s">
        <v>64</v>
      </c>
      <c r="M2870" t="s">
        <v>65</v>
      </c>
      <c r="N2870" t="s">
        <v>117</v>
      </c>
      <c r="O2870" t="s">
        <v>93</v>
      </c>
      <c r="P2870" t="s">
        <v>144</v>
      </c>
      <c r="Q2870" t="s">
        <v>145</v>
      </c>
      <c r="R2870" t="s">
        <v>70</v>
      </c>
      <c r="S2870">
        <v>635518.00499753002</v>
      </c>
      <c r="T2870">
        <v>34.823078784296001</v>
      </c>
      <c r="U2870">
        <v>55.284349254896</v>
      </c>
      <c r="V2870">
        <v>11495.441541102</v>
      </c>
      <c r="W2870">
        <v>0</v>
      </c>
    </row>
    <row r="2871" spans="3:23" x14ac:dyDescent="0.35">
      <c r="C2871" s="12">
        <v>43497</v>
      </c>
      <c r="D2871" s="12">
        <v>43524</v>
      </c>
      <c r="E2871" t="s">
        <v>75</v>
      </c>
      <c r="F2871" t="s">
        <v>59</v>
      </c>
      <c r="G2871" t="s">
        <v>59</v>
      </c>
      <c r="H2871" t="s">
        <v>76</v>
      </c>
      <c r="I2871" t="s">
        <v>61</v>
      </c>
      <c r="J2871" t="s">
        <v>62</v>
      </c>
      <c r="K2871" t="s">
        <v>63</v>
      </c>
      <c r="L2871" t="s">
        <v>64</v>
      </c>
      <c r="M2871" t="s">
        <v>101</v>
      </c>
      <c r="N2871" t="s">
        <v>102</v>
      </c>
      <c r="O2871" t="s">
        <v>93</v>
      </c>
      <c r="P2871" t="s">
        <v>129</v>
      </c>
      <c r="Q2871" t="s">
        <v>130</v>
      </c>
      <c r="R2871" t="s">
        <v>70</v>
      </c>
      <c r="S2871">
        <v>635359.85496743</v>
      </c>
      <c r="T2871">
        <v>46.827231603759003</v>
      </c>
      <c r="U2871">
        <v>27.348667194741999</v>
      </c>
      <c r="V2871">
        <v>23231.839798378998</v>
      </c>
      <c r="W2871">
        <v>0</v>
      </c>
    </row>
    <row r="2872" spans="3:23" x14ac:dyDescent="0.35">
      <c r="C2872" s="12">
        <v>43709</v>
      </c>
      <c r="D2872" s="12">
        <v>43738</v>
      </c>
      <c r="E2872" t="s">
        <v>75</v>
      </c>
      <c r="F2872" t="s">
        <v>59</v>
      </c>
      <c r="G2872" t="s">
        <v>59</v>
      </c>
      <c r="H2872" t="s">
        <v>76</v>
      </c>
      <c r="I2872" t="s">
        <v>61</v>
      </c>
      <c r="J2872" t="s">
        <v>62</v>
      </c>
      <c r="K2872" t="s">
        <v>63</v>
      </c>
      <c r="L2872" t="s">
        <v>64</v>
      </c>
      <c r="M2872" t="s">
        <v>65</v>
      </c>
      <c r="N2872" t="s">
        <v>92</v>
      </c>
      <c r="O2872" t="s">
        <v>93</v>
      </c>
      <c r="P2872" t="s">
        <v>146</v>
      </c>
      <c r="Q2872" t="s">
        <v>147</v>
      </c>
      <c r="R2872" t="s">
        <v>70</v>
      </c>
      <c r="S2872">
        <v>634763.02281511005</v>
      </c>
      <c r="T2872">
        <v>65.770150260544</v>
      </c>
      <c r="U2872">
        <v>56.987918816704997</v>
      </c>
      <c r="V2872">
        <v>11138.554205791001</v>
      </c>
      <c r="W2872">
        <v>0</v>
      </c>
    </row>
    <row r="2873" spans="3:23" x14ac:dyDescent="0.35">
      <c r="C2873" s="12">
        <v>44044</v>
      </c>
      <c r="D2873" s="12">
        <v>44074</v>
      </c>
      <c r="E2873" t="s">
        <v>20</v>
      </c>
      <c r="F2873" t="s">
        <v>59</v>
      </c>
      <c r="G2873" t="s">
        <v>59</v>
      </c>
      <c r="H2873" t="s">
        <v>76</v>
      </c>
      <c r="I2873" t="s">
        <v>61</v>
      </c>
      <c r="J2873" t="s">
        <v>62</v>
      </c>
      <c r="K2873" t="s">
        <v>63</v>
      </c>
      <c r="L2873" t="s">
        <v>64</v>
      </c>
      <c r="M2873" t="s">
        <v>88</v>
      </c>
      <c r="N2873" t="s">
        <v>150</v>
      </c>
      <c r="O2873" t="s">
        <v>93</v>
      </c>
      <c r="P2873" t="s">
        <v>170</v>
      </c>
      <c r="Q2873" t="s">
        <v>171</v>
      </c>
      <c r="R2873" t="s">
        <v>70</v>
      </c>
      <c r="S2873">
        <v>634524.30234359996</v>
      </c>
      <c r="T2873">
        <v>71.402392839391993</v>
      </c>
      <c r="U2873">
        <v>30.321537015021001</v>
      </c>
      <c r="V2873">
        <v>20926.521700705998</v>
      </c>
      <c r="W2873">
        <v>0</v>
      </c>
    </row>
    <row r="2874" spans="3:23" x14ac:dyDescent="0.35">
      <c r="C2874" s="12">
        <v>43952</v>
      </c>
      <c r="D2874" s="12">
        <v>43982</v>
      </c>
      <c r="E2874" t="s">
        <v>20</v>
      </c>
      <c r="F2874" t="s">
        <v>59</v>
      </c>
      <c r="G2874" t="s">
        <v>59</v>
      </c>
      <c r="H2874" t="s">
        <v>76</v>
      </c>
      <c r="I2874" t="s">
        <v>61</v>
      </c>
      <c r="J2874" t="s">
        <v>62</v>
      </c>
      <c r="K2874" t="s">
        <v>63</v>
      </c>
      <c r="L2874" t="s">
        <v>64</v>
      </c>
      <c r="M2874" t="s">
        <v>88</v>
      </c>
      <c r="N2874" t="s">
        <v>150</v>
      </c>
      <c r="O2874" t="s">
        <v>93</v>
      </c>
      <c r="P2874" t="s">
        <v>172</v>
      </c>
      <c r="Q2874" t="s">
        <v>173</v>
      </c>
      <c r="R2874" t="s">
        <v>70</v>
      </c>
      <c r="S2874">
        <v>634368.52920889005</v>
      </c>
      <c r="T2874">
        <v>70.298482629722002</v>
      </c>
      <c r="U2874">
        <v>29.95904553443</v>
      </c>
      <c r="V2874">
        <v>21174.524017456999</v>
      </c>
      <c r="W2874">
        <v>0</v>
      </c>
    </row>
    <row r="2875" spans="3:23" x14ac:dyDescent="0.35">
      <c r="C2875" s="12">
        <v>43983</v>
      </c>
      <c r="D2875" s="12">
        <v>44012</v>
      </c>
      <c r="E2875" t="s">
        <v>20</v>
      </c>
      <c r="F2875" t="s">
        <v>59</v>
      </c>
      <c r="G2875" t="s">
        <v>59</v>
      </c>
      <c r="H2875" t="s">
        <v>76</v>
      </c>
      <c r="I2875" t="s">
        <v>61</v>
      </c>
      <c r="J2875" t="s">
        <v>62</v>
      </c>
      <c r="K2875" t="s">
        <v>63</v>
      </c>
      <c r="L2875" t="s">
        <v>64</v>
      </c>
      <c r="M2875" t="s">
        <v>88</v>
      </c>
      <c r="N2875" t="s">
        <v>150</v>
      </c>
      <c r="O2875" t="s">
        <v>93</v>
      </c>
      <c r="P2875" t="s">
        <v>172</v>
      </c>
      <c r="Q2875" t="s">
        <v>173</v>
      </c>
      <c r="R2875" t="s">
        <v>70</v>
      </c>
      <c r="S2875">
        <v>633811.13275324996</v>
      </c>
      <c r="T2875">
        <v>70.167183577111004</v>
      </c>
      <c r="U2875">
        <v>29.550072443946998</v>
      </c>
      <c r="V2875">
        <v>21448.716714841001</v>
      </c>
      <c r="W2875">
        <v>0</v>
      </c>
    </row>
    <row r="2876" spans="3:23" x14ac:dyDescent="0.35">
      <c r="C2876" s="12">
        <v>43617</v>
      </c>
      <c r="D2876" s="12">
        <v>43646</v>
      </c>
      <c r="E2876" t="s">
        <v>75</v>
      </c>
      <c r="F2876" t="s">
        <v>59</v>
      </c>
      <c r="G2876" t="s">
        <v>59</v>
      </c>
      <c r="H2876" t="s">
        <v>60</v>
      </c>
      <c r="I2876" t="s">
        <v>61</v>
      </c>
      <c r="J2876" t="s">
        <v>62</v>
      </c>
      <c r="K2876" t="s">
        <v>63</v>
      </c>
      <c r="L2876" t="s">
        <v>64</v>
      </c>
      <c r="M2876" t="s">
        <v>96</v>
      </c>
      <c r="N2876" t="s">
        <v>111</v>
      </c>
      <c r="O2876" t="s">
        <v>112</v>
      </c>
      <c r="P2876" t="s">
        <v>140</v>
      </c>
      <c r="Q2876" t="s">
        <v>141</v>
      </c>
      <c r="R2876" t="s">
        <v>70</v>
      </c>
      <c r="S2876">
        <v>632789.05911236</v>
      </c>
      <c r="T2876">
        <v>70.012993604423997</v>
      </c>
      <c r="U2876">
        <v>35.770849665090999</v>
      </c>
      <c r="V2876">
        <v>17690.076278224999</v>
      </c>
      <c r="W2876">
        <v>0</v>
      </c>
    </row>
    <row r="2877" spans="3:23" x14ac:dyDescent="0.35">
      <c r="C2877" s="12">
        <v>44044</v>
      </c>
      <c r="D2877" s="12">
        <v>44074</v>
      </c>
      <c r="E2877" t="s">
        <v>20</v>
      </c>
      <c r="F2877" t="s">
        <v>59</v>
      </c>
      <c r="G2877" t="s">
        <v>59</v>
      </c>
      <c r="H2877" t="s">
        <v>76</v>
      </c>
      <c r="I2877" t="s">
        <v>61</v>
      </c>
      <c r="J2877" t="s">
        <v>62</v>
      </c>
      <c r="K2877" t="s">
        <v>63</v>
      </c>
      <c r="L2877" t="s">
        <v>64</v>
      </c>
      <c r="M2877" t="s">
        <v>101</v>
      </c>
      <c r="N2877" t="s">
        <v>102</v>
      </c>
      <c r="O2877" t="s">
        <v>93</v>
      </c>
      <c r="P2877" t="s">
        <v>308</v>
      </c>
      <c r="Q2877" t="s">
        <v>309</v>
      </c>
      <c r="R2877" t="s">
        <v>70</v>
      </c>
      <c r="S2877">
        <v>632516.38005525002</v>
      </c>
      <c r="T2877">
        <v>24.820607662912</v>
      </c>
      <c r="U2877">
        <v>28.147484354690999</v>
      </c>
      <c r="V2877">
        <v>22471.506585981999</v>
      </c>
      <c r="W2877">
        <v>0</v>
      </c>
    </row>
    <row r="2878" spans="3:23" x14ac:dyDescent="0.35">
      <c r="C2878" s="12">
        <v>44013</v>
      </c>
      <c r="D2878" s="12">
        <v>44043</v>
      </c>
      <c r="E2878" t="s">
        <v>20</v>
      </c>
      <c r="F2878" t="s">
        <v>59</v>
      </c>
      <c r="G2878" t="s">
        <v>59</v>
      </c>
      <c r="H2878" t="s">
        <v>60</v>
      </c>
      <c r="I2878" t="s">
        <v>61</v>
      </c>
      <c r="J2878" t="s">
        <v>62</v>
      </c>
      <c r="K2878" t="s">
        <v>63</v>
      </c>
      <c r="L2878" t="s">
        <v>64</v>
      </c>
      <c r="M2878" t="s">
        <v>65</v>
      </c>
      <c r="N2878" t="s">
        <v>66</v>
      </c>
      <c r="O2878" t="s">
        <v>67</v>
      </c>
      <c r="P2878" t="s">
        <v>148</v>
      </c>
      <c r="Q2878" t="s">
        <v>149</v>
      </c>
      <c r="R2878" t="s">
        <v>70</v>
      </c>
      <c r="S2878">
        <v>631637.11403685005</v>
      </c>
      <c r="T2878">
        <v>66.226664775572999</v>
      </c>
      <c r="U2878">
        <v>56.296273014843003</v>
      </c>
      <c r="V2878">
        <v>11219.874428814999</v>
      </c>
      <c r="W2878">
        <v>0</v>
      </c>
    </row>
    <row r="2879" spans="3:23" x14ac:dyDescent="0.35">
      <c r="C2879" s="12">
        <v>44136</v>
      </c>
      <c r="D2879" s="12">
        <v>44165</v>
      </c>
      <c r="E2879" t="s">
        <v>21</v>
      </c>
      <c r="F2879" t="s">
        <v>59</v>
      </c>
      <c r="G2879" t="s">
        <v>59</v>
      </c>
      <c r="H2879" t="s">
        <v>76</v>
      </c>
      <c r="I2879" t="s">
        <v>61</v>
      </c>
      <c r="J2879" t="s">
        <v>62</v>
      </c>
      <c r="K2879" t="s">
        <v>63</v>
      </c>
      <c r="L2879" t="s">
        <v>64</v>
      </c>
      <c r="M2879" t="s">
        <v>88</v>
      </c>
      <c r="N2879" t="s">
        <v>150</v>
      </c>
      <c r="O2879" t="s">
        <v>93</v>
      </c>
      <c r="P2879" t="s">
        <v>164</v>
      </c>
      <c r="Q2879" t="s">
        <v>165</v>
      </c>
      <c r="R2879" t="s">
        <v>70</v>
      </c>
      <c r="S2879">
        <v>631515.83830134</v>
      </c>
      <c r="T2879">
        <v>72.785884938891002</v>
      </c>
      <c r="U2879">
        <v>30.170349485209002</v>
      </c>
      <c r="V2879">
        <v>20931.671295717999</v>
      </c>
      <c r="W2879">
        <v>0</v>
      </c>
    </row>
    <row r="2880" spans="3:23" x14ac:dyDescent="0.35">
      <c r="C2880" s="12">
        <v>43983</v>
      </c>
      <c r="D2880" s="12">
        <v>44012</v>
      </c>
      <c r="E2880" t="s">
        <v>20</v>
      </c>
      <c r="F2880" t="s">
        <v>59</v>
      </c>
      <c r="G2880" t="s">
        <v>59</v>
      </c>
      <c r="H2880" t="s">
        <v>87</v>
      </c>
      <c r="I2880" t="s">
        <v>61</v>
      </c>
      <c r="J2880" t="s">
        <v>62</v>
      </c>
      <c r="K2880" t="s">
        <v>63</v>
      </c>
      <c r="L2880" t="s">
        <v>64</v>
      </c>
      <c r="M2880" t="s">
        <v>65</v>
      </c>
      <c r="N2880" t="s">
        <v>92</v>
      </c>
      <c r="O2880" t="s">
        <v>93</v>
      </c>
      <c r="P2880" t="s">
        <v>188</v>
      </c>
      <c r="Q2880" t="s">
        <v>189</v>
      </c>
      <c r="R2880" t="s">
        <v>70</v>
      </c>
      <c r="S2880">
        <v>631017.23755909002</v>
      </c>
      <c r="T2880">
        <v>20.818445483649999</v>
      </c>
      <c r="U2880">
        <v>56.723729397767002</v>
      </c>
      <c r="V2880">
        <v>11124.396161158</v>
      </c>
      <c r="W2880">
        <v>0</v>
      </c>
    </row>
    <row r="2881" spans="3:23" x14ac:dyDescent="0.35">
      <c r="C2881" s="12">
        <v>43405</v>
      </c>
      <c r="D2881" s="12">
        <v>43434</v>
      </c>
      <c r="E2881" t="s">
        <v>75</v>
      </c>
      <c r="F2881" t="s">
        <v>59</v>
      </c>
      <c r="G2881" t="s">
        <v>59</v>
      </c>
      <c r="H2881" t="s">
        <v>76</v>
      </c>
      <c r="I2881" t="s">
        <v>61</v>
      </c>
      <c r="J2881" t="s">
        <v>62</v>
      </c>
      <c r="K2881" t="s">
        <v>63</v>
      </c>
      <c r="L2881" t="s">
        <v>64</v>
      </c>
      <c r="M2881" t="s">
        <v>88</v>
      </c>
      <c r="N2881" t="s">
        <v>150</v>
      </c>
      <c r="O2881" t="s">
        <v>93</v>
      </c>
      <c r="P2881" t="s">
        <v>151</v>
      </c>
      <c r="Q2881" t="s">
        <v>152</v>
      </c>
      <c r="R2881" t="s">
        <v>70</v>
      </c>
      <c r="S2881">
        <v>630833.52556525997</v>
      </c>
      <c r="T2881">
        <v>75.957395456569003</v>
      </c>
      <c r="U2881">
        <v>29.930942452936002</v>
      </c>
      <c r="V2881">
        <v>21076.300105056998</v>
      </c>
      <c r="W2881">
        <v>0</v>
      </c>
    </row>
    <row r="2882" spans="3:23" x14ac:dyDescent="0.35">
      <c r="C2882" s="12">
        <v>44136</v>
      </c>
      <c r="D2882" s="12">
        <v>44165</v>
      </c>
      <c r="E2882" t="s">
        <v>21</v>
      </c>
      <c r="F2882" t="s">
        <v>59</v>
      </c>
      <c r="G2882" t="s">
        <v>59</v>
      </c>
      <c r="H2882" t="s">
        <v>60</v>
      </c>
      <c r="I2882" t="s">
        <v>61</v>
      </c>
      <c r="J2882" t="s">
        <v>62</v>
      </c>
      <c r="K2882" t="s">
        <v>63</v>
      </c>
      <c r="L2882" t="s">
        <v>64</v>
      </c>
      <c r="M2882" t="s">
        <v>77</v>
      </c>
      <c r="N2882" t="s">
        <v>107</v>
      </c>
      <c r="O2882" t="s">
        <v>108</v>
      </c>
      <c r="P2882" t="s">
        <v>168</v>
      </c>
      <c r="Q2882" t="s">
        <v>169</v>
      </c>
      <c r="R2882" t="s">
        <v>70</v>
      </c>
      <c r="S2882">
        <v>630800.40940183995</v>
      </c>
      <c r="T2882">
        <v>76.345192453471995</v>
      </c>
      <c r="U2882">
        <v>36.223396297553002</v>
      </c>
      <c r="V2882">
        <v>17414.170781231998</v>
      </c>
      <c r="W2882">
        <v>0</v>
      </c>
    </row>
    <row r="2883" spans="3:23" x14ac:dyDescent="0.35">
      <c r="C2883" s="12">
        <v>44228</v>
      </c>
      <c r="D2883" s="12">
        <v>44255</v>
      </c>
      <c r="E2883" t="s">
        <v>21</v>
      </c>
      <c r="F2883" t="s">
        <v>59</v>
      </c>
      <c r="G2883" t="s">
        <v>59</v>
      </c>
      <c r="H2883" t="s">
        <v>76</v>
      </c>
      <c r="I2883" t="s">
        <v>61</v>
      </c>
      <c r="J2883" t="s">
        <v>62</v>
      </c>
      <c r="K2883" t="s">
        <v>63</v>
      </c>
      <c r="L2883" t="s">
        <v>64</v>
      </c>
      <c r="M2883" t="s">
        <v>88</v>
      </c>
      <c r="N2883" t="s">
        <v>150</v>
      </c>
      <c r="O2883" t="s">
        <v>93</v>
      </c>
      <c r="P2883" t="s">
        <v>192</v>
      </c>
      <c r="Q2883" t="s">
        <v>193</v>
      </c>
      <c r="R2883" t="s">
        <v>70</v>
      </c>
      <c r="S2883">
        <v>630785.53703278</v>
      </c>
      <c r="T2883">
        <v>66.910291184509006</v>
      </c>
      <c r="U2883">
        <v>29.189557476762001</v>
      </c>
      <c r="V2883">
        <v>21609.972591565998</v>
      </c>
      <c r="W2883">
        <v>0</v>
      </c>
    </row>
    <row r="2884" spans="3:23" x14ac:dyDescent="0.35">
      <c r="C2884" s="12">
        <v>43770</v>
      </c>
      <c r="D2884" s="12">
        <v>43799</v>
      </c>
      <c r="E2884" t="s">
        <v>20</v>
      </c>
      <c r="F2884" t="s">
        <v>59</v>
      </c>
      <c r="G2884" t="s">
        <v>59</v>
      </c>
      <c r="H2884" t="s">
        <v>76</v>
      </c>
      <c r="I2884" t="s">
        <v>61</v>
      </c>
      <c r="J2884" t="s">
        <v>62</v>
      </c>
      <c r="K2884" t="s">
        <v>63</v>
      </c>
      <c r="L2884" t="s">
        <v>64</v>
      </c>
      <c r="M2884" t="s">
        <v>77</v>
      </c>
      <c r="N2884" t="s">
        <v>78</v>
      </c>
      <c r="O2884" t="s">
        <v>79</v>
      </c>
      <c r="P2884" t="s">
        <v>135</v>
      </c>
      <c r="Q2884" t="s">
        <v>136</v>
      </c>
      <c r="R2884" t="s">
        <v>70</v>
      </c>
      <c r="S2884">
        <v>630220.87387419003</v>
      </c>
      <c r="T2884">
        <v>82.582198434812994</v>
      </c>
      <c r="U2884">
        <v>23.231194066865999</v>
      </c>
      <c r="V2884">
        <v>27128.217002545</v>
      </c>
      <c r="W2884">
        <v>0</v>
      </c>
    </row>
    <row r="2885" spans="3:23" x14ac:dyDescent="0.35">
      <c r="C2885" s="12">
        <v>43922</v>
      </c>
      <c r="D2885" s="12">
        <v>43951</v>
      </c>
      <c r="E2885" t="s">
        <v>20</v>
      </c>
      <c r="F2885" t="s">
        <v>59</v>
      </c>
      <c r="G2885" t="s">
        <v>59</v>
      </c>
      <c r="H2885" t="s">
        <v>87</v>
      </c>
      <c r="I2885" t="s">
        <v>61</v>
      </c>
      <c r="J2885" t="s">
        <v>62</v>
      </c>
      <c r="K2885" t="s">
        <v>63</v>
      </c>
      <c r="L2885" t="s">
        <v>64</v>
      </c>
      <c r="M2885" t="s">
        <v>65</v>
      </c>
      <c r="N2885" t="s">
        <v>66</v>
      </c>
      <c r="O2885" t="s">
        <v>67</v>
      </c>
      <c r="P2885" t="s">
        <v>155</v>
      </c>
      <c r="Q2885" t="s">
        <v>156</v>
      </c>
      <c r="R2885" t="s">
        <v>70</v>
      </c>
      <c r="S2885">
        <v>630212.42385499005</v>
      </c>
      <c r="T2885">
        <v>50.319148987143997</v>
      </c>
      <c r="U2885">
        <v>48.578141322325003</v>
      </c>
      <c r="V2885">
        <v>12973.16872775</v>
      </c>
      <c r="W2885">
        <v>0</v>
      </c>
    </row>
    <row r="2886" spans="3:23" x14ac:dyDescent="0.35">
      <c r="C2886" s="12">
        <v>43983</v>
      </c>
      <c r="D2886" s="12">
        <v>44012</v>
      </c>
      <c r="E2886" t="s">
        <v>20</v>
      </c>
      <c r="F2886" t="s">
        <v>59</v>
      </c>
      <c r="G2886" t="s">
        <v>59</v>
      </c>
      <c r="H2886" t="s">
        <v>87</v>
      </c>
      <c r="I2886" t="s">
        <v>61</v>
      </c>
      <c r="J2886" t="s">
        <v>62</v>
      </c>
      <c r="K2886" t="s">
        <v>63</v>
      </c>
      <c r="L2886" t="s">
        <v>64</v>
      </c>
      <c r="M2886" t="s">
        <v>82</v>
      </c>
      <c r="N2886" t="s">
        <v>120</v>
      </c>
      <c r="O2886" t="s">
        <v>121</v>
      </c>
      <c r="P2886" t="s">
        <v>162</v>
      </c>
      <c r="Q2886" t="s">
        <v>163</v>
      </c>
      <c r="R2886" t="s">
        <v>70</v>
      </c>
      <c r="S2886">
        <v>629954.11142857</v>
      </c>
      <c r="T2886">
        <v>38.462436450935002</v>
      </c>
      <c r="U2886">
        <v>53.357038380309</v>
      </c>
      <c r="V2886">
        <v>11806.39200659</v>
      </c>
      <c r="W2886">
        <v>0</v>
      </c>
    </row>
    <row r="2887" spans="3:23" x14ac:dyDescent="0.35">
      <c r="C2887" s="12">
        <v>44440</v>
      </c>
      <c r="D2887" s="12">
        <v>44469</v>
      </c>
      <c r="E2887" t="s">
        <v>21</v>
      </c>
      <c r="F2887" t="s">
        <v>59</v>
      </c>
      <c r="G2887" t="s">
        <v>59</v>
      </c>
      <c r="H2887" t="s">
        <v>87</v>
      </c>
      <c r="I2887" t="s">
        <v>61</v>
      </c>
      <c r="J2887" t="s">
        <v>62</v>
      </c>
      <c r="K2887" t="s">
        <v>63</v>
      </c>
      <c r="L2887" t="s">
        <v>64</v>
      </c>
      <c r="M2887" t="s">
        <v>77</v>
      </c>
      <c r="N2887" t="s">
        <v>78</v>
      </c>
      <c r="O2887" t="s">
        <v>79</v>
      </c>
      <c r="P2887" t="s">
        <v>133</v>
      </c>
      <c r="Q2887" t="s">
        <v>134</v>
      </c>
      <c r="R2887" t="s">
        <v>70</v>
      </c>
      <c r="S2887">
        <v>629336.81799673999</v>
      </c>
      <c r="T2887">
        <v>74.926648366590001</v>
      </c>
      <c r="U2887">
        <v>20.424400129955</v>
      </c>
      <c r="V2887">
        <v>30812.989071525</v>
      </c>
      <c r="W2887">
        <v>0</v>
      </c>
    </row>
    <row r="2888" spans="3:23" x14ac:dyDescent="0.35">
      <c r="C2888" s="12">
        <v>43497</v>
      </c>
      <c r="D2888" s="12">
        <v>43524</v>
      </c>
      <c r="E2888" t="s">
        <v>75</v>
      </c>
      <c r="F2888" t="s">
        <v>59</v>
      </c>
      <c r="G2888" t="s">
        <v>59</v>
      </c>
      <c r="H2888" t="s">
        <v>76</v>
      </c>
      <c r="I2888" t="s">
        <v>61</v>
      </c>
      <c r="J2888" t="s">
        <v>62</v>
      </c>
      <c r="K2888" t="s">
        <v>63</v>
      </c>
      <c r="L2888" t="s">
        <v>64</v>
      </c>
      <c r="M2888" t="s">
        <v>101</v>
      </c>
      <c r="N2888" t="s">
        <v>102</v>
      </c>
      <c r="O2888" t="s">
        <v>93</v>
      </c>
      <c r="P2888" t="s">
        <v>176</v>
      </c>
      <c r="Q2888" t="s">
        <v>177</v>
      </c>
      <c r="R2888" t="s">
        <v>70</v>
      </c>
      <c r="S2888">
        <v>629332.79158823995</v>
      </c>
      <c r="T2888">
        <v>67.984516478773003</v>
      </c>
      <c r="U2888">
        <v>29.32482977439</v>
      </c>
      <c r="V2888">
        <v>21460.748329317001</v>
      </c>
      <c r="W2888">
        <v>0</v>
      </c>
    </row>
    <row r="2889" spans="3:23" x14ac:dyDescent="0.35">
      <c r="C2889" s="12">
        <v>43405</v>
      </c>
      <c r="D2889" s="12">
        <v>43434</v>
      </c>
      <c r="E2889" t="s">
        <v>75</v>
      </c>
      <c r="F2889" t="s">
        <v>59</v>
      </c>
      <c r="G2889" t="s">
        <v>59</v>
      </c>
      <c r="H2889" t="s">
        <v>60</v>
      </c>
      <c r="I2889" t="s">
        <v>61</v>
      </c>
      <c r="J2889" t="s">
        <v>62</v>
      </c>
      <c r="K2889" t="s">
        <v>63</v>
      </c>
      <c r="L2889" t="s">
        <v>64</v>
      </c>
      <c r="M2889" t="s">
        <v>65</v>
      </c>
      <c r="N2889" t="s">
        <v>92</v>
      </c>
      <c r="O2889" t="s">
        <v>93</v>
      </c>
      <c r="P2889" t="s">
        <v>153</v>
      </c>
      <c r="Q2889" t="s">
        <v>154</v>
      </c>
      <c r="R2889" t="s">
        <v>70</v>
      </c>
      <c r="S2889">
        <v>628834.71263513004</v>
      </c>
      <c r="T2889">
        <v>70.490032871447994</v>
      </c>
      <c r="U2889">
        <v>55.552615743913002</v>
      </c>
      <c r="V2889">
        <v>11319.623823546999</v>
      </c>
      <c r="W2889">
        <v>0</v>
      </c>
    </row>
    <row r="2890" spans="3:23" x14ac:dyDescent="0.35">
      <c r="C2890" s="12">
        <v>43405</v>
      </c>
      <c r="D2890" s="12">
        <v>43434</v>
      </c>
      <c r="E2890" t="s">
        <v>75</v>
      </c>
      <c r="F2890" t="s">
        <v>59</v>
      </c>
      <c r="G2890" t="s">
        <v>59</v>
      </c>
      <c r="H2890" t="s">
        <v>87</v>
      </c>
      <c r="I2890" t="s">
        <v>61</v>
      </c>
      <c r="J2890" t="s">
        <v>62</v>
      </c>
      <c r="K2890" t="s">
        <v>63</v>
      </c>
      <c r="L2890" t="s">
        <v>64</v>
      </c>
      <c r="M2890" t="s">
        <v>65</v>
      </c>
      <c r="N2890" t="s">
        <v>117</v>
      </c>
      <c r="O2890" t="s">
        <v>93</v>
      </c>
      <c r="P2890" t="s">
        <v>118</v>
      </c>
      <c r="Q2890" t="s">
        <v>119</v>
      </c>
      <c r="R2890" t="s">
        <v>70</v>
      </c>
      <c r="S2890">
        <v>628813.90097504004</v>
      </c>
      <c r="T2890">
        <v>42.192292125412997</v>
      </c>
      <c r="U2890">
        <v>39.143466132595996</v>
      </c>
      <c r="V2890">
        <v>16064.338779938</v>
      </c>
      <c r="W2890">
        <v>0</v>
      </c>
    </row>
    <row r="2891" spans="3:23" x14ac:dyDescent="0.35">
      <c r="C2891" s="12">
        <v>44197</v>
      </c>
      <c r="D2891" s="12">
        <v>44227</v>
      </c>
      <c r="E2891" t="s">
        <v>21</v>
      </c>
      <c r="F2891" t="s">
        <v>59</v>
      </c>
      <c r="G2891" t="s">
        <v>59</v>
      </c>
      <c r="H2891" t="s">
        <v>87</v>
      </c>
      <c r="I2891" t="s">
        <v>61</v>
      </c>
      <c r="J2891" t="s">
        <v>62</v>
      </c>
      <c r="K2891" t="s">
        <v>63</v>
      </c>
      <c r="L2891" t="s">
        <v>64</v>
      </c>
      <c r="M2891" t="s">
        <v>65</v>
      </c>
      <c r="N2891" t="s">
        <v>92</v>
      </c>
      <c r="O2891" t="s">
        <v>93</v>
      </c>
      <c r="P2891" t="s">
        <v>146</v>
      </c>
      <c r="Q2891" t="s">
        <v>147</v>
      </c>
      <c r="R2891" t="s">
        <v>70</v>
      </c>
      <c r="S2891">
        <v>628449.03841130994</v>
      </c>
      <c r="T2891">
        <v>37.748923078650002</v>
      </c>
      <c r="U2891">
        <v>50.578576887277002</v>
      </c>
      <c r="V2891">
        <v>12425.202073437</v>
      </c>
      <c r="W2891">
        <v>0</v>
      </c>
    </row>
    <row r="2892" spans="3:23" x14ac:dyDescent="0.35">
      <c r="C2892" s="12">
        <v>43770</v>
      </c>
      <c r="D2892" s="12">
        <v>43799</v>
      </c>
      <c r="E2892" t="s">
        <v>20</v>
      </c>
      <c r="F2892" t="s">
        <v>59</v>
      </c>
      <c r="G2892" t="s">
        <v>59</v>
      </c>
      <c r="H2892" t="s">
        <v>76</v>
      </c>
      <c r="I2892" t="s">
        <v>61</v>
      </c>
      <c r="J2892" t="s">
        <v>62</v>
      </c>
      <c r="K2892" t="s">
        <v>63</v>
      </c>
      <c r="L2892" t="s">
        <v>64</v>
      </c>
      <c r="M2892" t="s">
        <v>65</v>
      </c>
      <c r="N2892" t="s">
        <v>92</v>
      </c>
      <c r="O2892" t="s">
        <v>93</v>
      </c>
      <c r="P2892" t="s">
        <v>153</v>
      </c>
      <c r="Q2892" t="s">
        <v>154</v>
      </c>
      <c r="R2892" t="s">
        <v>70</v>
      </c>
      <c r="S2892">
        <v>628346.42658653005</v>
      </c>
      <c r="T2892">
        <v>64.381343965438006</v>
      </c>
      <c r="U2892">
        <v>63.162145805782998</v>
      </c>
      <c r="V2892">
        <v>9948.1488250672992</v>
      </c>
      <c r="W2892">
        <v>0</v>
      </c>
    </row>
    <row r="2893" spans="3:23" x14ac:dyDescent="0.35">
      <c r="C2893" s="12">
        <v>43739</v>
      </c>
      <c r="D2893" s="12">
        <v>43769</v>
      </c>
      <c r="E2893" t="s">
        <v>20</v>
      </c>
      <c r="F2893" t="s">
        <v>59</v>
      </c>
      <c r="G2893" t="s">
        <v>59</v>
      </c>
      <c r="H2893" t="s">
        <v>87</v>
      </c>
      <c r="I2893" t="s">
        <v>61</v>
      </c>
      <c r="J2893" t="s">
        <v>62</v>
      </c>
      <c r="K2893" t="s">
        <v>63</v>
      </c>
      <c r="L2893" t="s">
        <v>64</v>
      </c>
      <c r="M2893" t="s">
        <v>88</v>
      </c>
      <c r="N2893" t="s">
        <v>150</v>
      </c>
      <c r="O2893" t="s">
        <v>93</v>
      </c>
      <c r="P2893" t="s">
        <v>170</v>
      </c>
      <c r="Q2893" t="s">
        <v>171</v>
      </c>
      <c r="R2893" t="s">
        <v>70</v>
      </c>
      <c r="S2893">
        <v>627677.81559807004</v>
      </c>
      <c r="T2893">
        <v>56.720922220779002</v>
      </c>
      <c r="U2893">
        <v>25.231411207908</v>
      </c>
      <c r="V2893">
        <v>24876.841426980998</v>
      </c>
      <c r="W2893">
        <v>0</v>
      </c>
    </row>
    <row r="2894" spans="3:23" x14ac:dyDescent="0.35">
      <c r="C2894" s="12">
        <v>44105</v>
      </c>
      <c r="D2894" s="12">
        <v>44135</v>
      </c>
      <c r="E2894" t="s">
        <v>21</v>
      </c>
      <c r="F2894" t="s">
        <v>59</v>
      </c>
      <c r="G2894" t="s">
        <v>59</v>
      </c>
      <c r="H2894" t="s">
        <v>76</v>
      </c>
      <c r="I2894" t="s">
        <v>61</v>
      </c>
      <c r="J2894" t="s">
        <v>62</v>
      </c>
      <c r="K2894" t="s">
        <v>63</v>
      </c>
      <c r="L2894" t="s">
        <v>64</v>
      </c>
      <c r="M2894" t="s">
        <v>88</v>
      </c>
      <c r="N2894" t="s">
        <v>150</v>
      </c>
      <c r="O2894" t="s">
        <v>93</v>
      </c>
      <c r="P2894" t="s">
        <v>164</v>
      </c>
      <c r="Q2894" t="s">
        <v>165</v>
      </c>
      <c r="R2894" t="s">
        <v>70</v>
      </c>
      <c r="S2894">
        <v>627101.11595435999</v>
      </c>
      <c r="T2894">
        <v>71.480915261739</v>
      </c>
      <c r="U2894">
        <v>30.401586809604002</v>
      </c>
      <c r="V2894">
        <v>20627.249488051999</v>
      </c>
      <c r="W2894">
        <v>0</v>
      </c>
    </row>
    <row r="2895" spans="3:23" x14ac:dyDescent="0.35">
      <c r="C2895" s="12">
        <v>43556</v>
      </c>
      <c r="D2895" s="12">
        <v>43585</v>
      </c>
      <c r="E2895" t="s">
        <v>75</v>
      </c>
      <c r="F2895" t="s">
        <v>59</v>
      </c>
      <c r="G2895" t="s">
        <v>59</v>
      </c>
      <c r="H2895" t="s">
        <v>76</v>
      </c>
      <c r="I2895" t="s">
        <v>61</v>
      </c>
      <c r="J2895" t="s">
        <v>62</v>
      </c>
      <c r="K2895" t="s">
        <v>63</v>
      </c>
      <c r="L2895" t="s">
        <v>64</v>
      </c>
      <c r="M2895" t="s">
        <v>88</v>
      </c>
      <c r="N2895" t="s">
        <v>150</v>
      </c>
      <c r="O2895" t="s">
        <v>93</v>
      </c>
      <c r="P2895" t="s">
        <v>164</v>
      </c>
      <c r="Q2895" t="s">
        <v>165</v>
      </c>
      <c r="R2895" t="s">
        <v>70</v>
      </c>
      <c r="S2895">
        <v>627066.75173490995</v>
      </c>
      <c r="T2895">
        <v>75.515433695308005</v>
      </c>
      <c r="U2895">
        <v>29.348554345221999</v>
      </c>
      <c r="V2895">
        <v>21366.188751883001</v>
      </c>
      <c r="W2895">
        <v>0</v>
      </c>
    </row>
    <row r="2896" spans="3:23" x14ac:dyDescent="0.35">
      <c r="C2896" s="12">
        <v>44013</v>
      </c>
      <c r="D2896" s="12">
        <v>44043</v>
      </c>
      <c r="E2896" t="s">
        <v>20</v>
      </c>
      <c r="F2896" t="s">
        <v>59</v>
      </c>
      <c r="G2896" t="s">
        <v>59</v>
      </c>
      <c r="H2896" t="s">
        <v>76</v>
      </c>
      <c r="I2896" t="s">
        <v>61</v>
      </c>
      <c r="J2896" t="s">
        <v>62</v>
      </c>
      <c r="K2896" t="s">
        <v>63</v>
      </c>
      <c r="L2896" t="s">
        <v>64</v>
      </c>
      <c r="M2896" t="s">
        <v>88</v>
      </c>
      <c r="N2896" t="s">
        <v>150</v>
      </c>
      <c r="O2896" t="s">
        <v>93</v>
      </c>
      <c r="P2896" t="s">
        <v>192</v>
      </c>
      <c r="Q2896" t="s">
        <v>193</v>
      </c>
      <c r="R2896" t="s">
        <v>70</v>
      </c>
      <c r="S2896">
        <v>627034.75021067995</v>
      </c>
      <c r="T2896">
        <v>67.706706140717998</v>
      </c>
      <c r="U2896">
        <v>29.836030343337001</v>
      </c>
      <c r="V2896">
        <v>21016.024685426</v>
      </c>
      <c r="W2896">
        <v>0</v>
      </c>
    </row>
    <row r="2897" spans="3:23" x14ac:dyDescent="0.35">
      <c r="C2897" s="12">
        <v>44166</v>
      </c>
      <c r="D2897" s="12">
        <v>44196</v>
      </c>
      <c r="E2897" t="s">
        <v>21</v>
      </c>
      <c r="F2897" t="s">
        <v>59</v>
      </c>
      <c r="G2897" t="s">
        <v>59</v>
      </c>
      <c r="H2897" t="s">
        <v>87</v>
      </c>
      <c r="I2897" t="s">
        <v>61</v>
      </c>
      <c r="J2897" t="s">
        <v>62</v>
      </c>
      <c r="K2897" t="s">
        <v>63</v>
      </c>
      <c r="L2897" t="s">
        <v>64</v>
      </c>
      <c r="M2897" t="s">
        <v>96</v>
      </c>
      <c r="N2897" t="s">
        <v>111</v>
      </c>
      <c r="O2897" t="s">
        <v>112</v>
      </c>
      <c r="P2897" t="s">
        <v>140</v>
      </c>
      <c r="Q2897" t="s">
        <v>141</v>
      </c>
      <c r="R2897" t="s">
        <v>70</v>
      </c>
      <c r="S2897">
        <v>626965.55301412998</v>
      </c>
      <c r="T2897">
        <v>54.980696697355</v>
      </c>
      <c r="U2897">
        <v>32.297893174545003</v>
      </c>
      <c r="V2897">
        <v>19411.964415941002</v>
      </c>
      <c r="W2897">
        <v>0</v>
      </c>
    </row>
    <row r="2898" spans="3:23" x14ac:dyDescent="0.35">
      <c r="C2898" s="12">
        <v>43862</v>
      </c>
      <c r="D2898" s="12">
        <v>43890</v>
      </c>
      <c r="E2898" t="s">
        <v>20</v>
      </c>
      <c r="F2898" t="s">
        <v>59</v>
      </c>
      <c r="G2898" t="s">
        <v>59</v>
      </c>
      <c r="H2898" t="s">
        <v>76</v>
      </c>
      <c r="I2898" t="s">
        <v>61</v>
      </c>
      <c r="J2898" t="s">
        <v>62</v>
      </c>
      <c r="K2898" t="s">
        <v>63</v>
      </c>
      <c r="L2898" t="s">
        <v>64</v>
      </c>
      <c r="M2898" t="s">
        <v>96</v>
      </c>
      <c r="N2898" t="s">
        <v>111</v>
      </c>
      <c r="O2898" t="s">
        <v>112</v>
      </c>
      <c r="P2898" t="s">
        <v>113</v>
      </c>
      <c r="Q2898" t="s">
        <v>114</v>
      </c>
      <c r="R2898" t="s">
        <v>70</v>
      </c>
      <c r="S2898">
        <v>626408.03963837004</v>
      </c>
      <c r="T2898">
        <v>83.615104501825996</v>
      </c>
      <c r="U2898">
        <v>45.136048879999002</v>
      </c>
      <c r="V2898">
        <v>13878.220517346999</v>
      </c>
      <c r="W2898">
        <v>0</v>
      </c>
    </row>
    <row r="2899" spans="3:23" x14ac:dyDescent="0.35">
      <c r="C2899" s="12">
        <v>44317</v>
      </c>
      <c r="D2899" s="12">
        <v>44347</v>
      </c>
      <c r="E2899" t="s">
        <v>21</v>
      </c>
      <c r="F2899" t="s">
        <v>59</v>
      </c>
      <c r="G2899" t="s">
        <v>59</v>
      </c>
      <c r="H2899" t="s">
        <v>60</v>
      </c>
      <c r="I2899" t="s">
        <v>61</v>
      </c>
      <c r="J2899" t="s">
        <v>62</v>
      </c>
      <c r="K2899" t="s">
        <v>63</v>
      </c>
      <c r="L2899" t="s">
        <v>64</v>
      </c>
      <c r="M2899" t="s">
        <v>96</v>
      </c>
      <c r="N2899" t="s">
        <v>111</v>
      </c>
      <c r="O2899" t="s">
        <v>112</v>
      </c>
      <c r="P2899" t="s">
        <v>196</v>
      </c>
      <c r="Q2899" t="s">
        <v>197</v>
      </c>
      <c r="R2899" t="s">
        <v>70</v>
      </c>
      <c r="S2899">
        <v>626104.79728844005</v>
      </c>
      <c r="T2899">
        <v>52.428626928311999</v>
      </c>
      <c r="U2899">
        <v>123.41093970244</v>
      </c>
      <c r="V2899">
        <v>5073.3330351267996</v>
      </c>
      <c r="W2899">
        <v>0</v>
      </c>
    </row>
    <row r="2900" spans="3:23" x14ac:dyDescent="0.35">
      <c r="C2900" s="12">
        <v>43739</v>
      </c>
      <c r="D2900" s="12">
        <v>43769</v>
      </c>
      <c r="E2900" t="s">
        <v>20</v>
      </c>
      <c r="F2900" t="s">
        <v>59</v>
      </c>
      <c r="G2900" t="s">
        <v>59</v>
      </c>
      <c r="H2900" t="s">
        <v>87</v>
      </c>
      <c r="I2900" t="s">
        <v>61</v>
      </c>
      <c r="J2900" t="s">
        <v>62</v>
      </c>
      <c r="K2900" t="s">
        <v>63</v>
      </c>
      <c r="L2900" t="s">
        <v>64</v>
      </c>
      <c r="M2900" t="s">
        <v>88</v>
      </c>
      <c r="N2900" t="s">
        <v>150</v>
      </c>
      <c r="O2900" t="s">
        <v>93</v>
      </c>
      <c r="P2900" t="s">
        <v>164</v>
      </c>
      <c r="Q2900" t="s">
        <v>165</v>
      </c>
      <c r="R2900" t="s">
        <v>70</v>
      </c>
      <c r="S2900">
        <v>625727.94732073997</v>
      </c>
      <c r="T2900">
        <v>55.371673282335003</v>
      </c>
      <c r="U2900">
        <v>25.104227119838001</v>
      </c>
      <c r="V2900">
        <v>24925.202609653999</v>
      </c>
      <c r="W2900">
        <v>0</v>
      </c>
    </row>
    <row r="2901" spans="3:23" x14ac:dyDescent="0.35">
      <c r="C2901" s="12">
        <v>44378</v>
      </c>
      <c r="D2901" s="12">
        <v>44408</v>
      </c>
      <c r="E2901" t="s">
        <v>21</v>
      </c>
      <c r="F2901" t="s">
        <v>59</v>
      </c>
      <c r="G2901" t="s">
        <v>59</v>
      </c>
      <c r="H2901" t="s">
        <v>60</v>
      </c>
      <c r="I2901" t="s">
        <v>61</v>
      </c>
      <c r="J2901" t="s">
        <v>62</v>
      </c>
      <c r="K2901" t="s">
        <v>63</v>
      </c>
      <c r="L2901" t="s">
        <v>64</v>
      </c>
      <c r="M2901" t="s">
        <v>65</v>
      </c>
      <c r="N2901" t="s">
        <v>66</v>
      </c>
      <c r="O2901" t="s">
        <v>67</v>
      </c>
      <c r="P2901" t="s">
        <v>155</v>
      </c>
      <c r="Q2901" t="s">
        <v>156</v>
      </c>
      <c r="R2901" t="s">
        <v>70</v>
      </c>
      <c r="S2901">
        <v>625696.08389516</v>
      </c>
      <c r="T2901">
        <v>67.758732734882997</v>
      </c>
      <c r="U2901">
        <v>52.131838878079002</v>
      </c>
      <c r="V2901">
        <v>12002.187096420999</v>
      </c>
      <c r="W2901">
        <v>0</v>
      </c>
    </row>
    <row r="2902" spans="3:23" x14ac:dyDescent="0.35">
      <c r="C2902" s="12">
        <v>44044</v>
      </c>
      <c r="D2902" s="12">
        <v>44074</v>
      </c>
      <c r="E2902" t="s">
        <v>20</v>
      </c>
      <c r="F2902" t="s">
        <v>59</v>
      </c>
      <c r="G2902" t="s">
        <v>59</v>
      </c>
      <c r="H2902" t="s">
        <v>76</v>
      </c>
      <c r="I2902" t="s">
        <v>61</v>
      </c>
      <c r="J2902" t="s">
        <v>62</v>
      </c>
      <c r="K2902" t="s">
        <v>63</v>
      </c>
      <c r="L2902" t="s">
        <v>64</v>
      </c>
      <c r="M2902" t="s">
        <v>77</v>
      </c>
      <c r="N2902" t="s">
        <v>78</v>
      </c>
      <c r="O2902" t="s">
        <v>79</v>
      </c>
      <c r="P2902" t="s">
        <v>133</v>
      </c>
      <c r="Q2902" t="s">
        <v>134</v>
      </c>
      <c r="R2902" t="s">
        <v>70</v>
      </c>
      <c r="S2902">
        <v>624686.58276126999</v>
      </c>
      <c r="T2902">
        <v>85.113761710125999</v>
      </c>
      <c r="U2902">
        <v>23.281212172638</v>
      </c>
      <c r="V2902">
        <v>26832.218963900999</v>
      </c>
      <c r="W2902">
        <v>0</v>
      </c>
    </row>
    <row r="2903" spans="3:23" x14ac:dyDescent="0.35">
      <c r="C2903" s="12">
        <v>43405</v>
      </c>
      <c r="D2903" s="12">
        <v>43434</v>
      </c>
      <c r="E2903" t="s">
        <v>75</v>
      </c>
      <c r="F2903" t="s">
        <v>59</v>
      </c>
      <c r="G2903" t="s">
        <v>59</v>
      </c>
      <c r="H2903" t="s">
        <v>76</v>
      </c>
      <c r="I2903" t="s">
        <v>61</v>
      </c>
      <c r="J2903" t="s">
        <v>62</v>
      </c>
      <c r="K2903" t="s">
        <v>63</v>
      </c>
      <c r="L2903" t="s">
        <v>64</v>
      </c>
      <c r="M2903" t="s">
        <v>65</v>
      </c>
      <c r="N2903" t="s">
        <v>92</v>
      </c>
      <c r="O2903" t="s">
        <v>93</v>
      </c>
      <c r="P2903" t="s">
        <v>153</v>
      </c>
      <c r="Q2903" t="s">
        <v>154</v>
      </c>
      <c r="R2903" t="s">
        <v>70</v>
      </c>
      <c r="S2903">
        <v>624532.25482890999</v>
      </c>
      <c r="T2903">
        <v>63.481619920238998</v>
      </c>
      <c r="U2903">
        <v>61.616472699227003</v>
      </c>
      <c r="V2903">
        <v>10135.800175992999</v>
      </c>
      <c r="W2903">
        <v>0</v>
      </c>
    </row>
    <row r="2904" spans="3:23" x14ac:dyDescent="0.35">
      <c r="C2904" s="12">
        <v>44348</v>
      </c>
      <c r="D2904" s="12">
        <v>44377</v>
      </c>
      <c r="E2904" t="s">
        <v>21</v>
      </c>
      <c r="F2904" t="s">
        <v>59</v>
      </c>
      <c r="G2904" t="s">
        <v>59</v>
      </c>
      <c r="H2904" t="s">
        <v>76</v>
      </c>
      <c r="I2904" t="s">
        <v>61</v>
      </c>
      <c r="J2904" t="s">
        <v>62</v>
      </c>
      <c r="K2904" t="s">
        <v>63</v>
      </c>
      <c r="L2904" t="s">
        <v>64</v>
      </c>
      <c r="M2904" t="s">
        <v>88</v>
      </c>
      <c r="N2904" t="s">
        <v>150</v>
      </c>
      <c r="O2904" t="s">
        <v>93</v>
      </c>
      <c r="P2904" t="s">
        <v>170</v>
      </c>
      <c r="Q2904" t="s">
        <v>171</v>
      </c>
      <c r="R2904" t="s">
        <v>70</v>
      </c>
      <c r="S2904">
        <v>624123.96201866004</v>
      </c>
      <c r="T2904">
        <v>70.158029709136997</v>
      </c>
      <c r="U2904">
        <v>29.441139324933999</v>
      </c>
      <c r="V2904">
        <v>21199.042439573001</v>
      </c>
      <c r="W2904">
        <v>0</v>
      </c>
    </row>
    <row r="2905" spans="3:23" x14ac:dyDescent="0.35">
      <c r="C2905" s="12">
        <v>44136</v>
      </c>
      <c r="D2905" s="12">
        <v>44165</v>
      </c>
      <c r="E2905" t="s">
        <v>21</v>
      </c>
      <c r="F2905" t="s">
        <v>59</v>
      </c>
      <c r="G2905" t="s">
        <v>59</v>
      </c>
      <c r="H2905" t="s">
        <v>76</v>
      </c>
      <c r="I2905" t="s">
        <v>61</v>
      </c>
      <c r="J2905" t="s">
        <v>62</v>
      </c>
      <c r="K2905" t="s">
        <v>63</v>
      </c>
      <c r="L2905" t="s">
        <v>64</v>
      </c>
      <c r="M2905" t="s">
        <v>88</v>
      </c>
      <c r="N2905" t="s">
        <v>150</v>
      </c>
      <c r="O2905" t="s">
        <v>93</v>
      </c>
      <c r="P2905" t="s">
        <v>192</v>
      </c>
      <c r="Q2905" t="s">
        <v>193</v>
      </c>
      <c r="R2905" t="s">
        <v>70</v>
      </c>
      <c r="S2905">
        <v>623901.78516709001</v>
      </c>
      <c r="T2905">
        <v>65.609389412832996</v>
      </c>
      <c r="U2905">
        <v>28.788822501464999</v>
      </c>
      <c r="V2905">
        <v>21671.667367964001</v>
      </c>
      <c r="W2905">
        <v>0</v>
      </c>
    </row>
    <row r="2906" spans="3:23" x14ac:dyDescent="0.35">
      <c r="C2906" s="12">
        <v>43586</v>
      </c>
      <c r="D2906" s="12">
        <v>43616</v>
      </c>
      <c r="E2906" t="s">
        <v>75</v>
      </c>
      <c r="F2906" t="s">
        <v>59</v>
      </c>
      <c r="G2906" t="s">
        <v>59</v>
      </c>
      <c r="H2906" t="s">
        <v>76</v>
      </c>
      <c r="I2906" t="s">
        <v>61</v>
      </c>
      <c r="J2906" t="s">
        <v>62</v>
      </c>
      <c r="K2906" t="s">
        <v>63</v>
      </c>
      <c r="L2906" t="s">
        <v>64</v>
      </c>
      <c r="M2906" t="s">
        <v>88</v>
      </c>
      <c r="N2906" t="s">
        <v>150</v>
      </c>
      <c r="O2906" t="s">
        <v>93</v>
      </c>
      <c r="P2906" t="s">
        <v>164</v>
      </c>
      <c r="Q2906" t="s">
        <v>165</v>
      </c>
      <c r="R2906" t="s">
        <v>70</v>
      </c>
      <c r="S2906">
        <v>623054.00451419002</v>
      </c>
      <c r="T2906">
        <v>73.425381552912995</v>
      </c>
      <c r="U2906">
        <v>30.197586276627</v>
      </c>
      <c r="V2906">
        <v>20632.576352516</v>
      </c>
      <c r="W2906">
        <v>0</v>
      </c>
    </row>
    <row r="2907" spans="3:23" x14ac:dyDescent="0.35">
      <c r="C2907" s="12">
        <v>43891</v>
      </c>
      <c r="D2907" s="12">
        <v>43921</v>
      </c>
      <c r="E2907" t="s">
        <v>20</v>
      </c>
      <c r="F2907" t="s">
        <v>59</v>
      </c>
      <c r="G2907" t="s">
        <v>59</v>
      </c>
      <c r="H2907" t="s">
        <v>87</v>
      </c>
      <c r="I2907" t="s">
        <v>61</v>
      </c>
      <c r="J2907" t="s">
        <v>62</v>
      </c>
      <c r="K2907" t="s">
        <v>63</v>
      </c>
      <c r="L2907" t="s">
        <v>64</v>
      </c>
      <c r="M2907" t="s">
        <v>96</v>
      </c>
      <c r="N2907" t="s">
        <v>111</v>
      </c>
      <c r="O2907" t="s">
        <v>112</v>
      </c>
      <c r="P2907" t="s">
        <v>140</v>
      </c>
      <c r="Q2907" t="s">
        <v>141</v>
      </c>
      <c r="R2907" t="s">
        <v>70</v>
      </c>
      <c r="S2907">
        <v>622063.01389509998</v>
      </c>
      <c r="T2907">
        <v>53.331703910721998</v>
      </c>
      <c r="U2907">
        <v>33.080610344676998</v>
      </c>
      <c r="V2907">
        <v>18804.459996767</v>
      </c>
      <c r="W2907">
        <v>0</v>
      </c>
    </row>
    <row r="2908" spans="3:23" x14ac:dyDescent="0.35">
      <c r="C2908" s="12">
        <v>44256</v>
      </c>
      <c r="D2908" s="12">
        <v>44286</v>
      </c>
      <c r="E2908" t="s">
        <v>21</v>
      </c>
      <c r="F2908" t="s">
        <v>59</v>
      </c>
      <c r="G2908" t="s">
        <v>59</v>
      </c>
      <c r="H2908" t="s">
        <v>76</v>
      </c>
      <c r="I2908" t="s">
        <v>61</v>
      </c>
      <c r="J2908" t="s">
        <v>62</v>
      </c>
      <c r="K2908" t="s">
        <v>63</v>
      </c>
      <c r="L2908" t="s">
        <v>64</v>
      </c>
      <c r="M2908" t="s">
        <v>65</v>
      </c>
      <c r="N2908" t="s">
        <v>92</v>
      </c>
      <c r="O2908" t="s">
        <v>93</v>
      </c>
      <c r="P2908" t="s">
        <v>188</v>
      </c>
      <c r="Q2908" t="s">
        <v>189</v>
      </c>
      <c r="R2908" t="s">
        <v>70</v>
      </c>
      <c r="S2908">
        <v>621281.61929340998</v>
      </c>
      <c r="T2908">
        <v>54.251086851894001</v>
      </c>
      <c r="U2908">
        <v>62.855620541886999</v>
      </c>
      <c r="V2908">
        <v>9884.2651450618996</v>
      </c>
      <c r="W2908">
        <v>0</v>
      </c>
    </row>
    <row r="2909" spans="3:23" x14ac:dyDescent="0.35">
      <c r="C2909" s="12">
        <v>43466</v>
      </c>
      <c r="D2909" s="12">
        <v>43496</v>
      </c>
      <c r="E2909" t="s">
        <v>75</v>
      </c>
      <c r="F2909" t="s">
        <v>59</v>
      </c>
      <c r="G2909" t="s">
        <v>59</v>
      </c>
      <c r="H2909" t="s">
        <v>60</v>
      </c>
      <c r="I2909" t="s">
        <v>61</v>
      </c>
      <c r="J2909" t="s">
        <v>62</v>
      </c>
      <c r="K2909" t="s">
        <v>63</v>
      </c>
      <c r="L2909" t="s">
        <v>64</v>
      </c>
      <c r="M2909" t="s">
        <v>65</v>
      </c>
      <c r="N2909" t="s">
        <v>117</v>
      </c>
      <c r="O2909" t="s">
        <v>93</v>
      </c>
      <c r="P2909" t="s">
        <v>144</v>
      </c>
      <c r="Q2909" t="s">
        <v>145</v>
      </c>
      <c r="R2909" t="s">
        <v>70</v>
      </c>
      <c r="S2909">
        <v>620255.33897057001</v>
      </c>
      <c r="T2909">
        <v>60.510285744640001</v>
      </c>
      <c r="U2909">
        <v>53.857140699182999</v>
      </c>
      <c r="V2909">
        <v>11516.677842869</v>
      </c>
      <c r="W2909">
        <v>0</v>
      </c>
    </row>
    <row r="2910" spans="3:23" x14ac:dyDescent="0.35">
      <c r="C2910" s="12">
        <v>43466</v>
      </c>
      <c r="D2910" s="12">
        <v>43496</v>
      </c>
      <c r="E2910" t="s">
        <v>75</v>
      </c>
      <c r="F2910" t="s">
        <v>59</v>
      </c>
      <c r="G2910" t="s">
        <v>59</v>
      </c>
      <c r="H2910" t="s">
        <v>87</v>
      </c>
      <c r="I2910" t="s">
        <v>61</v>
      </c>
      <c r="J2910" t="s">
        <v>62</v>
      </c>
      <c r="K2910" t="s">
        <v>63</v>
      </c>
      <c r="L2910" t="s">
        <v>64</v>
      </c>
      <c r="M2910" t="s">
        <v>65</v>
      </c>
      <c r="N2910" t="s">
        <v>92</v>
      </c>
      <c r="O2910" t="s">
        <v>93</v>
      </c>
      <c r="P2910" t="s">
        <v>94</v>
      </c>
      <c r="Q2910" t="s">
        <v>95</v>
      </c>
      <c r="R2910" t="s">
        <v>70</v>
      </c>
      <c r="S2910">
        <v>620187.05767299002</v>
      </c>
      <c r="T2910">
        <v>53.890423020839997</v>
      </c>
      <c r="U2910">
        <v>44.530466294313001</v>
      </c>
      <c r="V2910">
        <v>13927.252716691</v>
      </c>
      <c r="W2910">
        <v>0</v>
      </c>
    </row>
    <row r="2911" spans="3:23" x14ac:dyDescent="0.35">
      <c r="C2911" s="12">
        <v>44348</v>
      </c>
      <c r="D2911" s="12">
        <v>44377</v>
      </c>
      <c r="E2911" t="s">
        <v>21</v>
      </c>
      <c r="F2911" t="s">
        <v>59</v>
      </c>
      <c r="G2911" t="s">
        <v>59</v>
      </c>
      <c r="H2911" t="s">
        <v>87</v>
      </c>
      <c r="I2911" t="s">
        <v>61</v>
      </c>
      <c r="J2911" t="s">
        <v>62</v>
      </c>
      <c r="K2911" t="s">
        <v>63</v>
      </c>
      <c r="L2911" t="s">
        <v>64</v>
      </c>
      <c r="M2911" t="s">
        <v>65</v>
      </c>
      <c r="N2911" t="s">
        <v>92</v>
      </c>
      <c r="O2911" t="s">
        <v>93</v>
      </c>
      <c r="P2911" t="s">
        <v>146</v>
      </c>
      <c r="Q2911" t="s">
        <v>147</v>
      </c>
      <c r="R2911" t="s">
        <v>70</v>
      </c>
      <c r="S2911">
        <v>620080.07755288004</v>
      </c>
      <c r="T2911">
        <v>40.233387306928996</v>
      </c>
      <c r="U2911">
        <v>51.862363085024</v>
      </c>
      <c r="V2911">
        <v>11956.263476393</v>
      </c>
      <c r="W2911">
        <v>0</v>
      </c>
    </row>
    <row r="2912" spans="3:23" x14ac:dyDescent="0.35">
      <c r="C2912" s="12">
        <v>44044</v>
      </c>
      <c r="D2912" s="12">
        <v>44074</v>
      </c>
      <c r="E2912" t="s">
        <v>20</v>
      </c>
      <c r="F2912" t="s">
        <v>59</v>
      </c>
      <c r="G2912" t="s">
        <v>59</v>
      </c>
      <c r="H2912" t="s">
        <v>87</v>
      </c>
      <c r="I2912" t="s">
        <v>61</v>
      </c>
      <c r="J2912" t="s">
        <v>62</v>
      </c>
      <c r="K2912" t="s">
        <v>63</v>
      </c>
      <c r="L2912" t="s">
        <v>64</v>
      </c>
      <c r="M2912" t="s">
        <v>82</v>
      </c>
      <c r="N2912" t="s">
        <v>157</v>
      </c>
      <c r="O2912" t="s">
        <v>67</v>
      </c>
      <c r="P2912" t="s">
        <v>158</v>
      </c>
      <c r="Q2912" t="s">
        <v>159</v>
      </c>
      <c r="R2912" t="s">
        <v>70</v>
      </c>
      <c r="S2912">
        <v>619515.95199147996</v>
      </c>
      <c r="T2912">
        <v>19.716523738402</v>
      </c>
      <c r="U2912">
        <v>49.930737303435997</v>
      </c>
      <c r="V2912">
        <v>12407.506587107</v>
      </c>
      <c r="W2912">
        <v>0</v>
      </c>
    </row>
    <row r="2913" spans="3:23" x14ac:dyDescent="0.35">
      <c r="C2913" s="12">
        <v>43647</v>
      </c>
      <c r="D2913" s="12">
        <v>43677</v>
      </c>
      <c r="E2913" t="s">
        <v>75</v>
      </c>
      <c r="F2913" t="s">
        <v>59</v>
      </c>
      <c r="G2913" t="s">
        <v>59</v>
      </c>
      <c r="H2913" t="s">
        <v>87</v>
      </c>
      <c r="I2913" t="s">
        <v>61</v>
      </c>
      <c r="J2913" t="s">
        <v>62</v>
      </c>
      <c r="K2913" t="s">
        <v>63</v>
      </c>
      <c r="L2913" t="s">
        <v>64</v>
      </c>
      <c r="M2913" t="s">
        <v>101</v>
      </c>
      <c r="N2913" t="s">
        <v>102</v>
      </c>
      <c r="O2913" t="s">
        <v>93</v>
      </c>
      <c r="P2913" t="s">
        <v>184</v>
      </c>
      <c r="Q2913" t="s">
        <v>185</v>
      </c>
      <c r="R2913" t="s">
        <v>70</v>
      </c>
      <c r="S2913">
        <v>619464.87761626998</v>
      </c>
      <c r="T2913">
        <v>22.455730898669</v>
      </c>
      <c r="U2913">
        <v>24.929006066784002</v>
      </c>
      <c r="V2913">
        <v>24849.160690833</v>
      </c>
      <c r="W2913">
        <v>0</v>
      </c>
    </row>
    <row r="2914" spans="3:23" x14ac:dyDescent="0.35">
      <c r="C2914" s="12">
        <v>44166</v>
      </c>
      <c r="D2914" s="12">
        <v>44196</v>
      </c>
      <c r="E2914" t="s">
        <v>21</v>
      </c>
      <c r="F2914" t="s">
        <v>59</v>
      </c>
      <c r="G2914" t="s">
        <v>59</v>
      </c>
      <c r="H2914" t="s">
        <v>60</v>
      </c>
      <c r="I2914" t="s">
        <v>61</v>
      </c>
      <c r="J2914" t="s">
        <v>62</v>
      </c>
      <c r="K2914" t="s">
        <v>63</v>
      </c>
      <c r="L2914" t="s">
        <v>64</v>
      </c>
      <c r="M2914" t="s">
        <v>96</v>
      </c>
      <c r="N2914" t="s">
        <v>111</v>
      </c>
      <c r="O2914" t="s">
        <v>112</v>
      </c>
      <c r="P2914" t="s">
        <v>174</v>
      </c>
      <c r="Q2914" t="s">
        <v>175</v>
      </c>
      <c r="R2914" t="s">
        <v>70</v>
      </c>
      <c r="S2914">
        <v>619235.62842044001</v>
      </c>
      <c r="T2914">
        <v>66.977139446227</v>
      </c>
      <c r="U2914">
        <v>72.191374110257001</v>
      </c>
      <c r="V2914">
        <v>8577.6955495358998</v>
      </c>
      <c r="W2914">
        <v>0</v>
      </c>
    </row>
    <row r="2915" spans="3:23" x14ac:dyDescent="0.35">
      <c r="C2915" s="12">
        <v>43891</v>
      </c>
      <c r="D2915" s="12">
        <v>43921</v>
      </c>
      <c r="E2915" t="s">
        <v>20</v>
      </c>
      <c r="F2915" t="s">
        <v>59</v>
      </c>
      <c r="G2915" t="s">
        <v>59</v>
      </c>
      <c r="H2915" t="s">
        <v>87</v>
      </c>
      <c r="I2915" t="s">
        <v>61</v>
      </c>
      <c r="J2915" t="s">
        <v>62</v>
      </c>
      <c r="K2915" t="s">
        <v>63</v>
      </c>
      <c r="L2915" t="s">
        <v>64</v>
      </c>
      <c r="M2915" t="s">
        <v>82</v>
      </c>
      <c r="N2915" t="s">
        <v>120</v>
      </c>
      <c r="O2915" t="s">
        <v>121</v>
      </c>
      <c r="P2915" t="s">
        <v>162</v>
      </c>
      <c r="Q2915" t="s">
        <v>163</v>
      </c>
      <c r="R2915" t="s">
        <v>70</v>
      </c>
      <c r="S2915">
        <v>618822.39003410004</v>
      </c>
      <c r="T2915">
        <v>38.668743143839002</v>
      </c>
      <c r="U2915">
        <v>52.149351504389998</v>
      </c>
      <c r="V2915">
        <v>11866.348711585</v>
      </c>
      <c r="W2915">
        <v>0</v>
      </c>
    </row>
    <row r="2916" spans="3:23" x14ac:dyDescent="0.35">
      <c r="C2916" s="12">
        <v>43862</v>
      </c>
      <c r="D2916" s="12">
        <v>43890</v>
      </c>
      <c r="E2916" t="s">
        <v>20</v>
      </c>
      <c r="F2916" t="s">
        <v>59</v>
      </c>
      <c r="G2916" t="s">
        <v>59</v>
      </c>
      <c r="H2916" t="s">
        <v>76</v>
      </c>
      <c r="I2916" t="s">
        <v>61</v>
      </c>
      <c r="J2916" t="s">
        <v>62</v>
      </c>
      <c r="K2916" t="s">
        <v>63</v>
      </c>
      <c r="L2916" t="s">
        <v>64</v>
      </c>
      <c r="M2916" t="s">
        <v>77</v>
      </c>
      <c r="N2916" t="s">
        <v>78</v>
      </c>
      <c r="O2916" t="s">
        <v>79</v>
      </c>
      <c r="P2916" t="s">
        <v>135</v>
      </c>
      <c r="Q2916" t="s">
        <v>136</v>
      </c>
      <c r="R2916" t="s">
        <v>70</v>
      </c>
      <c r="S2916">
        <v>618786.26522663003</v>
      </c>
      <c r="T2916">
        <v>82.088778372394998</v>
      </c>
      <c r="U2916">
        <v>23.423600002718</v>
      </c>
      <c r="V2916">
        <v>26417.214482609001</v>
      </c>
      <c r="W2916">
        <v>0</v>
      </c>
    </row>
    <row r="2917" spans="3:23" x14ac:dyDescent="0.35">
      <c r="C2917" s="12">
        <v>44228</v>
      </c>
      <c r="D2917" s="12">
        <v>44255</v>
      </c>
      <c r="E2917" t="s">
        <v>21</v>
      </c>
      <c r="F2917" t="s">
        <v>59</v>
      </c>
      <c r="G2917" t="s">
        <v>59</v>
      </c>
      <c r="H2917" t="s">
        <v>76</v>
      </c>
      <c r="I2917" t="s">
        <v>61</v>
      </c>
      <c r="J2917" t="s">
        <v>62</v>
      </c>
      <c r="K2917" t="s">
        <v>63</v>
      </c>
      <c r="L2917" t="s">
        <v>64</v>
      </c>
      <c r="M2917" t="s">
        <v>82</v>
      </c>
      <c r="N2917" t="s">
        <v>285</v>
      </c>
      <c r="O2917" t="s">
        <v>108</v>
      </c>
      <c r="P2917" t="s">
        <v>286</v>
      </c>
      <c r="Q2917" t="s">
        <v>287</v>
      </c>
      <c r="R2917" t="s">
        <v>70</v>
      </c>
      <c r="S2917">
        <v>618085.68654020003</v>
      </c>
      <c r="T2917">
        <v>23.111574941149001</v>
      </c>
      <c r="U2917">
        <v>23.793449551546999</v>
      </c>
      <c r="V2917">
        <v>25977.136488812001</v>
      </c>
      <c r="W2917">
        <v>0</v>
      </c>
    </row>
    <row r="2918" spans="3:23" x14ac:dyDescent="0.35">
      <c r="C2918" s="12">
        <v>44409</v>
      </c>
      <c r="D2918" s="12">
        <v>44439</v>
      </c>
      <c r="E2918" t="s">
        <v>21</v>
      </c>
      <c r="F2918" t="s">
        <v>59</v>
      </c>
      <c r="G2918" t="s">
        <v>59</v>
      </c>
      <c r="H2918" t="s">
        <v>87</v>
      </c>
      <c r="I2918" t="s">
        <v>61</v>
      </c>
      <c r="J2918" t="s">
        <v>62</v>
      </c>
      <c r="K2918" t="s">
        <v>63</v>
      </c>
      <c r="L2918" t="s">
        <v>64</v>
      </c>
      <c r="M2918" t="s">
        <v>77</v>
      </c>
      <c r="N2918" t="s">
        <v>78</v>
      </c>
      <c r="O2918" t="s">
        <v>79</v>
      </c>
      <c r="P2918" t="s">
        <v>133</v>
      </c>
      <c r="Q2918" t="s">
        <v>134</v>
      </c>
      <c r="R2918" t="s">
        <v>70</v>
      </c>
      <c r="S2918">
        <v>617796.84035073</v>
      </c>
      <c r="T2918">
        <v>74.550883550801998</v>
      </c>
      <c r="U2918">
        <v>20.085033039702999</v>
      </c>
      <c r="V2918">
        <v>30759.065177015</v>
      </c>
      <c r="W2918">
        <v>0</v>
      </c>
    </row>
    <row r="2919" spans="3:23" x14ac:dyDescent="0.35">
      <c r="C2919" s="12">
        <v>44075</v>
      </c>
      <c r="D2919" s="12">
        <v>44104</v>
      </c>
      <c r="E2919" t="s">
        <v>20</v>
      </c>
      <c r="F2919" t="s">
        <v>59</v>
      </c>
      <c r="G2919" t="s">
        <v>59</v>
      </c>
      <c r="H2919" t="s">
        <v>76</v>
      </c>
      <c r="I2919" t="s">
        <v>61</v>
      </c>
      <c r="J2919" t="s">
        <v>62</v>
      </c>
      <c r="K2919" t="s">
        <v>63</v>
      </c>
      <c r="L2919" t="s">
        <v>64</v>
      </c>
      <c r="M2919" t="s">
        <v>82</v>
      </c>
      <c r="N2919" t="s">
        <v>83</v>
      </c>
      <c r="O2919" t="s">
        <v>84</v>
      </c>
      <c r="P2919" t="s">
        <v>211</v>
      </c>
      <c r="Q2919" t="s">
        <v>212</v>
      </c>
      <c r="R2919" t="s">
        <v>70</v>
      </c>
      <c r="S2919">
        <v>617516.42229251994</v>
      </c>
      <c r="T2919">
        <v>37.156833456340998</v>
      </c>
      <c r="U2919">
        <v>43.351419616168997</v>
      </c>
      <c r="V2919">
        <v>14244.433694674</v>
      </c>
      <c r="W2919">
        <v>1</v>
      </c>
    </row>
    <row r="2920" spans="3:23" x14ac:dyDescent="0.35">
      <c r="C2920" s="12">
        <v>43891</v>
      </c>
      <c r="D2920" s="12">
        <v>43921</v>
      </c>
      <c r="E2920" t="s">
        <v>20</v>
      </c>
      <c r="F2920" t="s">
        <v>59</v>
      </c>
      <c r="G2920" t="s">
        <v>59</v>
      </c>
      <c r="H2920" t="s">
        <v>76</v>
      </c>
      <c r="I2920" t="s">
        <v>61</v>
      </c>
      <c r="J2920" t="s">
        <v>62</v>
      </c>
      <c r="K2920" t="s">
        <v>63</v>
      </c>
      <c r="L2920" t="s">
        <v>64</v>
      </c>
      <c r="M2920" t="s">
        <v>88</v>
      </c>
      <c r="N2920" t="s">
        <v>150</v>
      </c>
      <c r="O2920" t="s">
        <v>93</v>
      </c>
      <c r="P2920" t="s">
        <v>192</v>
      </c>
      <c r="Q2920" t="s">
        <v>193</v>
      </c>
      <c r="R2920" t="s">
        <v>70</v>
      </c>
      <c r="S2920">
        <v>617423.88272301003</v>
      </c>
      <c r="T2920">
        <v>63.109177059251003</v>
      </c>
      <c r="U2920">
        <v>29.600134077812001</v>
      </c>
      <c r="V2920">
        <v>20858.820473581</v>
      </c>
      <c r="W2920">
        <v>0</v>
      </c>
    </row>
    <row r="2921" spans="3:23" x14ac:dyDescent="0.35">
      <c r="C2921" s="12">
        <v>43525</v>
      </c>
      <c r="D2921" s="12">
        <v>43555</v>
      </c>
      <c r="E2921" t="s">
        <v>75</v>
      </c>
      <c r="F2921" t="s">
        <v>59</v>
      </c>
      <c r="G2921" t="s">
        <v>59</v>
      </c>
      <c r="H2921" t="s">
        <v>76</v>
      </c>
      <c r="I2921" t="s">
        <v>61</v>
      </c>
      <c r="J2921" t="s">
        <v>62</v>
      </c>
      <c r="K2921" t="s">
        <v>63</v>
      </c>
      <c r="L2921" t="s">
        <v>64</v>
      </c>
      <c r="M2921" t="s">
        <v>88</v>
      </c>
      <c r="N2921" t="s">
        <v>150</v>
      </c>
      <c r="O2921" t="s">
        <v>93</v>
      </c>
      <c r="P2921" t="s">
        <v>164</v>
      </c>
      <c r="Q2921" t="s">
        <v>165</v>
      </c>
      <c r="R2921" t="s">
        <v>70</v>
      </c>
      <c r="S2921">
        <v>617283.32770876004</v>
      </c>
      <c r="T2921">
        <v>74.364448838540994</v>
      </c>
      <c r="U2921">
        <v>29.641510833651001</v>
      </c>
      <c r="V2921">
        <v>20824.961695540998</v>
      </c>
      <c r="W2921">
        <v>0</v>
      </c>
    </row>
    <row r="2922" spans="3:23" x14ac:dyDescent="0.35">
      <c r="C2922" s="12">
        <v>43466</v>
      </c>
      <c r="D2922" s="12">
        <v>43496</v>
      </c>
      <c r="E2922" t="s">
        <v>75</v>
      </c>
      <c r="F2922" t="s">
        <v>59</v>
      </c>
      <c r="G2922" t="s">
        <v>59</v>
      </c>
      <c r="H2922" t="s">
        <v>87</v>
      </c>
      <c r="I2922" t="s">
        <v>61</v>
      </c>
      <c r="J2922" t="s">
        <v>62</v>
      </c>
      <c r="K2922" t="s">
        <v>63</v>
      </c>
      <c r="L2922" t="s">
        <v>64</v>
      </c>
      <c r="M2922" t="s">
        <v>82</v>
      </c>
      <c r="N2922" t="s">
        <v>83</v>
      </c>
      <c r="O2922" t="s">
        <v>84</v>
      </c>
      <c r="P2922" t="s">
        <v>160</v>
      </c>
      <c r="Q2922" t="s">
        <v>161</v>
      </c>
      <c r="R2922" t="s">
        <v>70</v>
      </c>
      <c r="S2922">
        <v>617219.20909238001</v>
      </c>
      <c r="T2922">
        <v>36.785607103856997</v>
      </c>
      <c r="U2922">
        <v>53.310638477520001</v>
      </c>
      <c r="V2922">
        <v>11577.786849292001</v>
      </c>
      <c r="W2922">
        <v>1</v>
      </c>
    </row>
    <row r="2923" spans="3:23" x14ac:dyDescent="0.35">
      <c r="C2923" s="12">
        <v>44317</v>
      </c>
      <c r="D2923" s="12">
        <v>44347</v>
      </c>
      <c r="E2923" t="s">
        <v>21</v>
      </c>
      <c r="F2923" t="s">
        <v>59</v>
      </c>
      <c r="G2923" t="s">
        <v>59</v>
      </c>
      <c r="H2923" t="s">
        <v>87</v>
      </c>
      <c r="I2923" t="s">
        <v>61</v>
      </c>
      <c r="J2923" t="s">
        <v>62</v>
      </c>
      <c r="K2923" t="s">
        <v>63</v>
      </c>
      <c r="L2923" t="s">
        <v>64</v>
      </c>
      <c r="M2923" t="s">
        <v>77</v>
      </c>
      <c r="N2923" t="s">
        <v>78</v>
      </c>
      <c r="O2923" t="s">
        <v>79</v>
      </c>
      <c r="P2923" t="s">
        <v>135</v>
      </c>
      <c r="Q2923" t="s">
        <v>136</v>
      </c>
      <c r="R2923" t="s">
        <v>70</v>
      </c>
      <c r="S2923">
        <v>617195.40603856998</v>
      </c>
      <c r="T2923">
        <v>69.404233484810007</v>
      </c>
      <c r="U2923">
        <v>20.099179066582</v>
      </c>
      <c r="V2923">
        <v>30707.493275919001</v>
      </c>
      <c r="W2923">
        <v>0</v>
      </c>
    </row>
    <row r="2924" spans="3:23" x14ac:dyDescent="0.35">
      <c r="C2924" s="12">
        <v>43647</v>
      </c>
      <c r="D2924" s="12">
        <v>43677</v>
      </c>
      <c r="E2924" t="s">
        <v>75</v>
      </c>
      <c r="F2924" t="s">
        <v>59</v>
      </c>
      <c r="G2924" t="s">
        <v>59</v>
      </c>
      <c r="H2924" t="s">
        <v>76</v>
      </c>
      <c r="I2924" t="s">
        <v>61</v>
      </c>
      <c r="J2924" t="s">
        <v>62</v>
      </c>
      <c r="K2924" t="s">
        <v>63</v>
      </c>
      <c r="L2924" t="s">
        <v>64</v>
      </c>
      <c r="M2924" t="s">
        <v>65</v>
      </c>
      <c r="N2924" t="s">
        <v>66</v>
      </c>
      <c r="O2924" t="s">
        <v>67</v>
      </c>
      <c r="P2924" t="s">
        <v>155</v>
      </c>
      <c r="Q2924" t="s">
        <v>156</v>
      </c>
      <c r="R2924" t="s">
        <v>70</v>
      </c>
      <c r="S2924">
        <v>616900.16647043999</v>
      </c>
      <c r="T2924">
        <v>63.813625444152002</v>
      </c>
      <c r="U2924">
        <v>51.869657054854002</v>
      </c>
      <c r="V2924">
        <v>11893.276368071</v>
      </c>
      <c r="W2924">
        <v>0</v>
      </c>
    </row>
    <row r="2925" spans="3:23" x14ac:dyDescent="0.35">
      <c r="C2925" s="12">
        <v>43497</v>
      </c>
      <c r="D2925" s="12">
        <v>43524</v>
      </c>
      <c r="E2925" t="s">
        <v>75</v>
      </c>
      <c r="F2925" t="s">
        <v>59</v>
      </c>
      <c r="G2925" t="s">
        <v>59</v>
      </c>
      <c r="H2925" t="s">
        <v>60</v>
      </c>
      <c r="I2925" t="s">
        <v>61</v>
      </c>
      <c r="J2925" t="s">
        <v>62</v>
      </c>
      <c r="K2925" t="s">
        <v>63</v>
      </c>
      <c r="L2925" t="s">
        <v>64</v>
      </c>
      <c r="M2925" t="s">
        <v>96</v>
      </c>
      <c r="N2925" t="s">
        <v>111</v>
      </c>
      <c r="O2925" t="s">
        <v>112</v>
      </c>
      <c r="P2925" t="s">
        <v>140</v>
      </c>
      <c r="Q2925" t="s">
        <v>141</v>
      </c>
      <c r="R2925" t="s">
        <v>70</v>
      </c>
      <c r="S2925">
        <v>616745.19138818001</v>
      </c>
      <c r="T2925">
        <v>70.377860820942999</v>
      </c>
      <c r="U2925">
        <v>36.310861451896997</v>
      </c>
      <c r="V2925">
        <v>16985.143472986001</v>
      </c>
      <c r="W2925">
        <v>0</v>
      </c>
    </row>
    <row r="2926" spans="3:23" x14ac:dyDescent="0.35">
      <c r="C2926" s="12">
        <v>44317</v>
      </c>
      <c r="D2926" s="12">
        <v>44347</v>
      </c>
      <c r="E2926" t="s">
        <v>21</v>
      </c>
      <c r="F2926" t="s">
        <v>59</v>
      </c>
      <c r="G2926" t="s">
        <v>59</v>
      </c>
      <c r="H2926" t="s">
        <v>60</v>
      </c>
      <c r="I2926" t="s">
        <v>61</v>
      </c>
      <c r="J2926" t="s">
        <v>62</v>
      </c>
      <c r="K2926" t="s">
        <v>63</v>
      </c>
      <c r="L2926" t="s">
        <v>64</v>
      </c>
      <c r="M2926" t="s">
        <v>65</v>
      </c>
      <c r="N2926" t="s">
        <v>66</v>
      </c>
      <c r="O2926" t="s">
        <v>67</v>
      </c>
      <c r="P2926" t="s">
        <v>148</v>
      </c>
      <c r="Q2926" t="s">
        <v>149</v>
      </c>
      <c r="R2926" t="s">
        <v>70</v>
      </c>
      <c r="S2926">
        <v>616258.45592430001</v>
      </c>
      <c r="T2926">
        <v>64.081969028030997</v>
      </c>
      <c r="U2926">
        <v>56.344922132904998</v>
      </c>
      <c r="V2926">
        <v>10937.249224884999</v>
      </c>
      <c r="W2926">
        <v>0</v>
      </c>
    </row>
    <row r="2927" spans="3:23" x14ac:dyDescent="0.35">
      <c r="C2927" s="12">
        <v>43983</v>
      </c>
      <c r="D2927" s="12">
        <v>44012</v>
      </c>
      <c r="E2927" t="s">
        <v>20</v>
      </c>
      <c r="F2927" t="s">
        <v>59</v>
      </c>
      <c r="G2927" t="s">
        <v>59</v>
      </c>
      <c r="H2927" t="s">
        <v>60</v>
      </c>
      <c r="I2927" t="s">
        <v>61</v>
      </c>
      <c r="J2927" t="s">
        <v>62</v>
      </c>
      <c r="K2927" t="s">
        <v>63</v>
      </c>
      <c r="L2927" t="s">
        <v>64</v>
      </c>
      <c r="M2927" t="s">
        <v>82</v>
      </c>
      <c r="N2927" t="s">
        <v>83</v>
      </c>
      <c r="O2927" t="s">
        <v>84</v>
      </c>
      <c r="P2927" t="s">
        <v>233</v>
      </c>
      <c r="Q2927" t="s">
        <v>234</v>
      </c>
      <c r="R2927" t="s">
        <v>70</v>
      </c>
      <c r="S2927">
        <v>615975.35338967002</v>
      </c>
      <c r="T2927">
        <v>40.246379006203</v>
      </c>
      <c r="U2927">
        <v>182.57865928443999</v>
      </c>
      <c r="V2927">
        <v>3373.7532951757998</v>
      </c>
      <c r="W2927">
        <v>1</v>
      </c>
    </row>
    <row r="2928" spans="3:23" x14ac:dyDescent="0.35">
      <c r="C2928" s="12">
        <v>43586</v>
      </c>
      <c r="D2928" s="12">
        <v>43616</v>
      </c>
      <c r="E2928" t="s">
        <v>75</v>
      </c>
      <c r="F2928" t="s">
        <v>59</v>
      </c>
      <c r="G2928" t="s">
        <v>59</v>
      </c>
      <c r="H2928" t="s">
        <v>60</v>
      </c>
      <c r="I2928" t="s">
        <v>61</v>
      </c>
      <c r="J2928" t="s">
        <v>62</v>
      </c>
      <c r="K2928" t="s">
        <v>63</v>
      </c>
      <c r="L2928" t="s">
        <v>64</v>
      </c>
      <c r="M2928" t="s">
        <v>96</v>
      </c>
      <c r="N2928" t="s">
        <v>111</v>
      </c>
      <c r="O2928" t="s">
        <v>112</v>
      </c>
      <c r="P2928" t="s">
        <v>140</v>
      </c>
      <c r="Q2928" t="s">
        <v>141</v>
      </c>
      <c r="R2928" t="s">
        <v>70</v>
      </c>
      <c r="S2928">
        <v>615785.77163012</v>
      </c>
      <c r="T2928">
        <v>66.579936150180998</v>
      </c>
      <c r="U2928">
        <v>36.296177738148003</v>
      </c>
      <c r="V2928">
        <v>16965.581777579999</v>
      </c>
      <c r="W2928">
        <v>0</v>
      </c>
    </row>
    <row r="2929" spans="3:23" x14ac:dyDescent="0.35">
      <c r="C2929" s="12">
        <v>43678</v>
      </c>
      <c r="D2929" s="12">
        <v>43708</v>
      </c>
      <c r="E2929" t="s">
        <v>75</v>
      </c>
      <c r="F2929" t="s">
        <v>59</v>
      </c>
      <c r="G2929" t="s">
        <v>59</v>
      </c>
      <c r="H2929" t="s">
        <v>60</v>
      </c>
      <c r="I2929" t="s">
        <v>61</v>
      </c>
      <c r="J2929" t="s">
        <v>62</v>
      </c>
      <c r="K2929" t="s">
        <v>63</v>
      </c>
      <c r="L2929" t="s">
        <v>64</v>
      </c>
      <c r="M2929" t="s">
        <v>96</v>
      </c>
      <c r="N2929" t="s">
        <v>97</v>
      </c>
      <c r="O2929" t="s">
        <v>98</v>
      </c>
      <c r="P2929" t="s">
        <v>206</v>
      </c>
      <c r="Q2929" t="s">
        <v>207</v>
      </c>
      <c r="R2929" t="s">
        <v>70</v>
      </c>
      <c r="S2929">
        <v>615678.28076936002</v>
      </c>
      <c r="T2929">
        <v>37.482370226911002</v>
      </c>
      <c r="U2929">
        <v>279.31397875822</v>
      </c>
      <c r="V2929">
        <v>2204.2515863565</v>
      </c>
      <c r="W2929">
        <v>0</v>
      </c>
    </row>
    <row r="2930" spans="3:23" x14ac:dyDescent="0.35">
      <c r="C2930" s="12">
        <v>43952</v>
      </c>
      <c r="D2930" s="12">
        <v>43982</v>
      </c>
      <c r="E2930" t="s">
        <v>20</v>
      </c>
      <c r="F2930" t="s">
        <v>59</v>
      </c>
      <c r="G2930" t="s">
        <v>59</v>
      </c>
      <c r="H2930" t="s">
        <v>76</v>
      </c>
      <c r="I2930" t="s">
        <v>61</v>
      </c>
      <c r="J2930" t="s">
        <v>62</v>
      </c>
      <c r="K2930" t="s">
        <v>63</v>
      </c>
      <c r="L2930" t="s">
        <v>64</v>
      </c>
      <c r="M2930" t="s">
        <v>82</v>
      </c>
      <c r="N2930" t="s">
        <v>83</v>
      </c>
      <c r="O2930" t="s">
        <v>84</v>
      </c>
      <c r="P2930" t="s">
        <v>233</v>
      </c>
      <c r="Q2930" t="s">
        <v>234</v>
      </c>
      <c r="R2930" t="s">
        <v>70</v>
      </c>
      <c r="S2930">
        <v>614911.61946735997</v>
      </c>
      <c r="T2930">
        <v>20.494400998345998</v>
      </c>
      <c r="U2930">
        <v>174.71617185898</v>
      </c>
      <c r="V2930">
        <v>3519.4888539777999</v>
      </c>
      <c r="W2930">
        <v>1</v>
      </c>
    </row>
    <row r="2931" spans="3:23" x14ac:dyDescent="0.35">
      <c r="C2931" s="12">
        <v>43800</v>
      </c>
      <c r="D2931" s="12">
        <v>43830</v>
      </c>
      <c r="E2931" t="s">
        <v>20</v>
      </c>
      <c r="F2931" t="s">
        <v>59</v>
      </c>
      <c r="G2931" t="s">
        <v>59</v>
      </c>
      <c r="H2931" t="s">
        <v>76</v>
      </c>
      <c r="I2931" t="s">
        <v>61</v>
      </c>
      <c r="J2931" t="s">
        <v>62</v>
      </c>
      <c r="K2931" t="s">
        <v>63</v>
      </c>
      <c r="L2931" t="s">
        <v>64</v>
      </c>
      <c r="M2931" t="s">
        <v>101</v>
      </c>
      <c r="N2931" t="s">
        <v>102</v>
      </c>
      <c r="O2931" t="s">
        <v>93</v>
      </c>
      <c r="P2931" t="s">
        <v>129</v>
      </c>
      <c r="Q2931" t="s">
        <v>130</v>
      </c>
      <c r="R2931" t="s">
        <v>70</v>
      </c>
      <c r="S2931">
        <v>614777.41763935005</v>
      </c>
      <c r="T2931">
        <v>18.115834429461</v>
      </c>
      <c r="U2931">
        <v>22.007401140310002</v>
      </c>
      <c r="V2931">
        <v>27935.030298206999</v>
      </c>
      <c r="W2931">
        <v>0</v>
      </c>
    </row>
    <row r="2932" spans="3:23" x14ac:dyDescent="0.35">
      <c r="C2932" s="12">
        <v>43922</v>
      </c>
      <c r="D2932" s="12">
        <v>43951</v>
      </c>
      <c r="E2932" t="s">
        <v>20</v>
      </c>
      <c r="F2932" t="s">
        <v>59</v>
      </c>
      <c r="G2932" t="s">
        <v>59</v>
      </c>
      <c r="H2932" t="s">
        <v>60</v>
      </c>
      <c r="I2932" t="s">
        <v>61</v>
      </c>
      <c r="J2932" t="s">
        <v>62</v>
      </c>
      <c r="K2932" t="s">
        <v>63</v>
      </c>
      <c r="L2932" t="s">
        <v>64</v>
      </c>
      <c r="M2932" t="s">
        <v>82</v>
      </c>
      <c r="N2932" t="s">
        <v>83</v>
      </c>
      <c r="O2932" t="s">
        <v>84</v>
      </c>
      <c r="P2932" t="s">
        <v>233</v>
      </c>
      <c r="Q2932" t="s">
        <v>234</v>
      </c>
      <c r="R2932" t="s">
        <v>70</v>
      </c>
      <c r="S2932">
        <v>613892.18761107</v>
      </c>
      <c r="T2932">
        <v>35.614028668429</v>
      </c>
      <c r="U2932">
        <v>180.17303251407</v>
      </c>
      <c r="V2932">
        <v>3407.2368047817999</v>
      </c>
      <c r="W2932">
        <v>1</v>
      </c>
    </row>
    <row r="2933" spans="3:23" x14ac:dyDescent="0.35">
      <c r="C2933" s="12">
        <v>43922</v>
      </c>
      <c r="D2933" s="12">
        <v>43951</v>
      </c>
      <c r="E2933" t="s">
        <v>20</v>
      </c>
      <c r="F2933" t="s">
        <v>59</v>
      </c>
      <c r="G2933" t="s">
        <v>59</v>
      </c>
      <c r="H2933" t="s">
        <v>76</v>
      </c>
      <c r="I2933" t="s">
        <v>61</v>
      </c>
      <c r="J2933" t="s">
        <v>62</v>
      </c>
      <c r="K2933" t="s">
        <v>63</v>
      </c>
      <c r="L2933" t="s">
        <v>64</v>
      </c>
      <c r="M2933" t="s">
        <v>88</v>
      </c>
      <c r="N2933" t="s">
        <v>150</v>
      </c>
      <c r="O2933" t="s">
        <v>93</v>
      </c>
      <c r="P2933" t="s">
        <v>172</v>
      </c>
      <c r="Q2933" t="s">
        <v>173</v>
      </c>
      <c r="R2933" t="s">
        <v>70</v>
      </c>
      <c r="S2933">
        <v>613119.90006031003</v>
      </c>
      <c r="T2933">
        <v>70.163600399676</v>
      </c>
      <c r="U2933">
        <v>30.14775105416</v>
      </c>
      <c r="V2933">
        <v>20337.168731386999</v>
      </c>
      <c r="W2933">
        <v>0</v>
      </c>
    </row>
    <row r="2934" spans="3:23" x14ac:dyDescent="0.35">
      <c r="C2934" s="12">
        <v>44228</v>
      </c>
      <c r="D2934" s="12">
        <v>44255</v>
      </c>
      <c r="E2934" t="s">
        <v>21</v>
      </c>
      <c r="F2934" t="s">
        <v>59</v>
      </c>
      <c r="G2934" t="s">
        <v>59</v>
      </c>
      <c r="H2934" t="s">
        <v>76</v>
      </c>
      <c r="I2934" t="s">
        <v>61</v>
      </c>
      <c r="J2934" t="s">
        <v>62</v>
      </c>
      <c r="K2934" t="s">
        <v>63</v>
      </c>
      <c r="L2934" t="s">
        <v>64</v>
      </c>
      <c r="M2934" t="s">
        <v>88</v>
      </c>
      <c r="N2934" t="s">
        <v>150</v>
      </c>
      <c r="O2934" t="s">
        <v>93</v>
      </c>
      <c r="P2934" t="s">
        <v>170</v>
      </c>
      <c r="Q2934" t="s">
        <v>171</v>
      </c>
      <c r="R2934" t="s">
        <v>70</v>
      </c>
      <c r="S2934">
        <v>613051.92461668001</v>
      </c>
      <c r="T2934">
        <v>72.249100620590994</v>
      </c>
      <c r="U2934">
        <v>29.508348259828999</v>
      </c>
      <c r="V2934">
        <v>20775.541864241</v>
      </c>
      <c r="W2934">
        <v>0</v>
      </c>
    </row>
    <row r="2935" spans="3:23" x14ac:dyDescent="0.35">
      <c r="C2935" s="12">
        <v>44440</v>
      </c>
      <c r="D2935" s="12">
        <v>44469</v>
      </c>
      <c r="E2935" t="s">
        <v>21</v>
      </c>
      <c r="F2935" t="s">
        <v>59</v>
      </c>
      <c r="G2935" t="s">
        <v>59</v>
      </c>
      <c r="H2935" t="s">
        <v>87</v>
      </c>
      <c r="I2935" t="s">
        <v>61</v>
      </c>
      <c r="J2935" t="s">
        <v>62</v>
      </c>
      <c r="K2935" t="s">
        <v>63</v>
      </c>
      <c r="L2935" t="s">
        <v>64</v>
      </c>
      <c r="M2935" t="s">
        <v>65</v>
      </c>
      <c r="N2935" t="s">
        <v>92</v>
      </c>
      <c r="O2935" t="s">
        <v>93</v>
      </c>
      <c r="P2935" t="s">
        <v>188</v>
      </c>
      <c r="Q2935" t="s">
        <v>189</v>
      </c>
      <c r="R2935" t="s">
        <v>70</v>
      </c>
      <c r="S2935">
        <v>613051.69557648001</v>
      </c>
      <c r="T2935">
        <v>21.713926789551</v>
      </c>
      <c r="U2935">
        <v>66.205213959231997</v>
      </c>
      <c r="V2935">
        <v>9259.8703170717999</v>
      </c>
      <c r="W2935">
        <v>0</v>
      </c>
    </row>
    <row r="2936" spans="3:23" x14ac:dyDescent="0.35">
      <c r="C2936" s="12">
        <v>44409</v>
      </c>
      <c r="D2936" s="12">
        <v>44439</v>
      </c>
      <c r="E2936" t="s">
        <v>21</v>
      </c>
      <c r="F2936" t="s">
        <v>59</v>
      </c>
      <c r="G2936" t="s">
        <v>59</v>
      </c>
      <c r="H2936" t="s">
        <v>87</v>
      </c>
      <c r="I2936" t="s">
        <v>61</v>
      </c>
      <c r="J2936" t="s">
        <v>62</v>
      </c>
      <c r="K2936" t="s">
        <v>63</v>
      </c>
      <c r="L2936" t="s">
        <v>64</v>
      </c>
      <c r="M2936" t="s">
        <v>65</v>
      </c>
      <c r="N2936" t="s">
        <v>117</v>
      </c>
      <c r="O2936" t="s">
        <v>93</v>
      </c>
      <c r="P2936" t="s">
        <v>144</v>
      </c>
      <c r="Q2936" t="s">
        <v>145</v>
      </c>
      <c r="R2936" t="s">
        <v>70</v>
      </c>
      <c r="S2936">
        <v>611136.55965939001</v>
      </c>
      <c r="T2936">
        <v>29.855405292595002</v>
      </c>
      <c r="U2936">
        <v>55.858235529513998</v>
      </c>
      <c r="V2936">
        <v>10940.849704005999</v>
      </c>
      <c r="W2936">
        <v>0</v>
      </c>
    </row>
    <row r="2937" spans="3:23" x14ac:dyDescent="0.35">
      <c r="C2937" s="12">
        <v>43800</v>
      </c>
      <c r="D2937" s="12">
        <v>43830</v>
      </c>
      <c r="E2937" t="s">
        <v>20</v>
      </c>
      <c r="F2937" t="s">
        <v>59</v>
      </c>
      <c r="G2937" t="s">
        <v>59</v>
      </c>
      <c r="H2937" t="s">
        <v>87</v>
      </c>
      <c r="I2937" t="s">
        <v>61</v>
      </c>
      <c r="J2937" t="s">
        <v>62</v>
      </c>
      <c r="K2937" t="s">
        <v>63</v>
      </c>
      <c r="L2937" t="s">
        <v>64</v>
      </c>
      <c r="M2937" t="s">
        <v>77</v>
      </c>
      <c r="N2937" t="s">
        <v>78</v>
      </c>
      <c r="O2937" t="s">
        <v>79</v>
      </c>
      <c r="P2937" t="s">
        <v>133</v>
      </c>
      <c r="Q2937" t="s">
        <v>134</v>
      </c>
      <c r="R2937" t="s">
        <v>70</v>
      </c>
      <c r="S2937">
        <v>610485.94923505001</v>
      </c>
      <c r="T2937">
        <v>69.031576681622994</v>
      </c>
      <c r="U2937">
        <v>19.617386418068001</v>
      </c>
      <c r="V2937">
        <v>31119.637255693</v>
      </c>
      <c r="W2937">
        <v>0</v>
      </c>
    </row>
    <row r="2938" spans="3:23" x14ac:dyDescent="0.35">
      <c r="C2938" s="12">
        <v>43831</v>
      </c>
      <c r="D2938" s="12">
        <v>43861</v>
      </c>
      <c r="E2938" t="s">
        <v>20</v>
      </c>
      <c r="F2938" t="s">
        <v>59</v>
      </c>
      <c r="G2938" t="s">
        <v>59</v>
      </c>
      <c r="H2938" t="s">
        <v>76</v>
      </c>
      <c r="I2938" t="s">
        <v>61</v>
      </c>
      <c r="J2938" t="s">
        <v>62</v>
      </c>
      <c r="K2938" t="s">
        <v>63</v>
      </c>
      <c r="L2938" t="s">
        <v>64</v>
      </c>
      <c r="M2938" t="s">
        <v>82</v>
      </c>
      <c r="N2938" t="s">
        <v>83</v>
      </c>
      <c r="O2938" t="s">
        <v>84</v>
      </c>
      <c r="P2938" t="s">
        <v>211</v>
      </c>
      <c r="Q2938" t="s">
        <v>212</v>
      </c>
      <c r="R2938" t="s">
        <v>70</v>
      </c>
      <c r="S2938">
        <v>610468.63052431005</v>
      </c>
      <c r="T2938">
        <v>34.45451829588</v>
      </c>
      <c r="U2938">
        <v>41.070192309972001</v>
      </c>
      <c r="V2938">
        <v>14864.031459042</v>
      </c>
      <c r="W2938">
        <v>1</v>
      </c>
    </row>
    <row r="2939" spans="3:23" x14ac:dyDescent="0.35">
      <c r="C2939" s="12">
        <v>44136</v>
      </c>
      <c r="D2939" s="12">
        <v>44165</v>
      </c>
      <c r="E2939" t="s">
        <v>21</v>
      </c>
      <c r="F2939" t="s">
        <v>59</v>
      </c>
      <c r="G2939" t="s">
        <v>59</v>
      </c>
      <c r="H2939" t="s">
        <v>60</v>
      </c>
      <c r="I2939" t="s">
        <v>61</v>
      </c>
      <c r="J2939" t="s">
        <v>62</v>
      </c>
      <c r="K2939" t="s">
        <v>63</v>
      </c>
      <c r="L2939" t="s">
        <v>64</v>
      </c>
      <c r="M2939" t="s">
        <v>101</v>
      </c>
      <c r="N2939" t="s">
        <v>102</v>
      </c>
      <c r="O2939" t="s">
        <v>93</v>
      </c>
      <c r="P2939" t="s">
        <v>176</v>
      </c>
      <c r="Q2939" t="s">
        <v>177</v>
      </c>
      <c r="R2939" t="s">
        <v>70</v>
      </c>
      <c r="S2939">
        <v>610235.34360833</v>
      </c>
      <c r="T2939">
        <v>60.717476714241002</v>
      </c>
      <c r="U2939">
        <v>31.681712337526001</v>
      </c>
      <c r="V2939">
        <v>19261.438179449</v>
      </c>
      <c r="W2939">
        <v>0</v>
      </c>
    </row>
    <row r="2940" spans="3:23" x14ac:dyDescent="0.35">
      <c r="C2940" s="12">
        <v>43831</v>
      </c>
      <c r="D2940" s="12">
        <v>43861</v>
      </c>
      <c r="E2940" t="s">
        <v>20</v>
      </c>
      <c r="F2940" t="s">
        <v>59</v>
      </c>
      <c r="G2940" t="s">
        <v>59</v>
      </c>
      <c r="H2940" t="s">
        <v>76</v>
      </c>
      <c r="I2940" t="s">
        <v>61</v>
      </c>
      <c r="J2940" t="s">
        <v>62</v>
      </c>
      <c r="K2940" t="s">
        <v>63</v>
      </c>
      <c r="L2940" t="s">
        <v>64</v>
      </c>
      <c r="M2940" t="s">
        <v>77</v>
      </c>
      <c r="N2940" t="s">
        <v>78</v>
      </c>
      <c r="O2940" t="s">
        <v>79</v>
      </c>
      <c r="P2940" t="s">
        <v>133</v>
      </c>
      <c r="Q2940" t="s">
        <v>134</v>
      </c>
      <c r="R2940" t="s">
        <v>70</v>
      </c>
      <c r="S2940">
        <v>610072.17652910005</v>
      </c>
      <c r="T2940">
        <v>83.228839197286007</v>
      </c>
      <c r="U2940">
        <v>22.84150067157</v>
      </c>
      <c r="V2940">
        <v>26708.935866390999</v>
      </c>
      <c r="W2940">
        <v>0</v>
      </c>
    </row>
    <row r="2941" spans="3:23" x14ac:dyDescent="0.35">
      <c r="C2941" s="12">
        <v>44013</v>
      </c>
      <c r="D2941" s="12">
        <v>44043</v>
      </c>
      <c r="E2941" t="s">
        <v>20</v>
      </c>
      <c r="F2941" t="s">
        <v>59</v>
      </c>
      <c r="G2941" t="s">
        <v>59</v>
      </c>
      <c r="H2941" t="s">
        <v>60</v>
      </c>
      <c r="I2941" t="s">
        <v>61</v>
      </c>
      <c r="J2941" t="s">
        <v>62</v>
      </c>
      <c r="K2941" t="s">
        <v>63</v>
      </c>
      <c r="L2941" t="s">
        <v>64</v>
      </c>
      <c r="M2941" t="s">
        <v>65</v>
      </c>
      <c r="N2941" t="s">
        <v>66</v>
      </c>
      <c r="O2941" t="s">
        <v>67</v>
      </c>
      <c r="P2941" t="s">
        <v>155</v>
      </c>
      <c r="Q2941" t="s">
        <v>156</v>
      </c>
      <c r="R2941" t="s">
        <v>70</v>
      </c>
      <c r="S2941">
        <v>609581.11949962995</v>
      </c>
      <c r="T2941">
        <v>69.053954144675004</v>
      </c>
      <c r="U2941">
        <v>50.865135726776003</v>
      </c>
      <c r="V2941">
        <v>11984.262123549999</v>
      </c>
      <c r="W2941">
        <v>0</v>
      </c>
    </row>
    <row r="2942" spans="3:23" x14ac:dyDescent="0.35">
      <c r="C2942" s="12">
        <v>44409</v>
      </c>
      <c r="D2942" s="12">
        <v>44439</v>
      </c>
      <c r="E2942" t="s">
        <v>21</v>
      </c>
      <c r="F2942" t="s">
        <v>59</v>
      </c>
      <c r="G2942" t="s">
        <v>59</v>
      </c>
      <c r="H2942" t="s">
        <v>76</v>
      </c>
      <c r="I2942" t="s">
        <v>61</v>
      </c>
      <c r="J2942" t="s">
        <v>62</v>
      </c>
      <c r="K2942" t="s">
        <v>63</v>
      </c>
      <c r="L2942" t="s">
        <v>64</v>
      </c>
      <c r="M2942" t="s">
        <v>88</v>
      </c>
      <c r="N2942" t="s">
        <v>150</v>
      </c>
      <c r="O2942" t="s">
        <v>93</v>
      </c>
      <c r="P2942" t="s">
        <v>151</v>
      </c>
      <c r="Q2942" t="s">
        <v>152</v>
      </c>
      <c r="R2942" t="s">
        <v>70</v>
      </c>
      <c r="S2942">
        <v>609465.18238341995</v>
      </c>
      <c r="T2942">
        <v>72.055946652775006</v>
      </c>
      <c r="U2942">
        <v>29.650348942773999</v>
      </c>
      <c r="V2942">
        <v>20555.076217137001</v>
      </c>
      <c r="W2942">
        <v>0</v>
      </c>
    </row>
    <row r="2943" spans="3:23" x14ac:dyDescent="0.35">
      <c r="C2943" s="12">
        <v>44105</v>
      </c>
      <c r="D2943" s="12">
        <v>44135</v>
      </c>
      <c r="E2943" t="s">
        <v>21</v>
      </c>
      <c r="F2943" t="s">
        <v>59</v>
      </c>
      <c r="G2943" t="s">
        <v>59</v>
      </c>
      <c r="H2943" t="s">
        <v>60</v>
      </c>
      <c r="I2943" t="s">
        <v>61</v>
      </c>
      <c r="J2943" t="s">
        <v>62</v>
      </c>
      <c r="K2943" t="s">
        <v>63</v>
      </c>
      <c r="L2943" t="s">
        <v>64</v>
      </c>
      <c r="M2943" t="s">
        <v>96</v>
      </c>
      <c r="N2943" t="s">
        <v>111</v>
      </c>
      <c r="O2943" t="s">
        <v>112</v>
      </c>
      <c r="P2943" t="s">
        <v>196</v>
      </c>
      <c r="Q2943" t="s">
        <v>197</v>
      </c>
      <c r="R2943" t="s">
        <v>70</v>
      </c>
      <c r="S2943">
        <v>609351.71624036995</v>
      </c>
      <c r="T2943">
        <v>55.680659602627003</v>
      </c>
      <c r="U2943">
        <v>122.32115227065</v>
      </c>
      <c r="V2943">
        <v>4981.5727282565003</v>
      </c>
      <c r="W2943">
        <v>0</v>
      </c>
    </row>
    <row r="2944" spans="3:23" x14ac:dyDescent="0.35">
      <c r="C2944" s="12">
        <v>44378</v>
      </c>
      <c r="D2944" s="12">
        <v>44408</v>
      </c>
      <c r="E2944" t="s">
        <v>21</v>
      </c>
      <c r="F2944" t="s">
        <v>59</v>
      </c>
      <c r="G2944" t="s">
        <v>59</v>
      </c>
      <c r="H2944" t="s">
        <v>76</v>
      </c>
      <c r="I2944" t="s">
        <v>61</v>
      </c>
      <c r="J2944" t="s">
        <v>62</v>
      </c>
      <c r="K2944" t="s">
        <v>63</v>
      </c>
      <c r="L2944" t="s">
        <v>64</v>
      </c>
      <c r="M2944" t="s">
        <v>88</v>
      </c>
      <c r="N2944" t="s">
        <v>150</v>
      </c>
      <c r="O2944" t="s">
        <v>93</v>
      </c>
      <c r="P2944" t="s">
        <v>172</v>
      </c>
      <c r="Q2944" t="s">
        <v>173</v>
      </c>
      <c r="R2944" t="s">
        <v>70</v>
      </c>
      <c r="S2944">
        <v>609266.97915269004</v>
      </c>
      <c r="T2944">
        <v>69.562308077197997</v>
      </c>
      <c r="U2944">
        <v>29.060476482075</v>
      </c>
      <c r="V2944">
        <v>20965.484840845998</v>
      </c>
      <c r="W2944">
        <v>0</v>
      </c>
    </row>
    <row r="2945" spans="3:23" x14ac:dyDescent="0.35">
      <c r="C2945" s="12">
        <v>44409</v>
      </c>
      <c r="D2945" s="12">
        <v>44439</v>
      </c>
      <c r="E2945" t="s">
        <v>21</v>
      </c>
      <c r="F2945" t="s">
        <v>59</v>
      </c>
      <c r="G2945" t="s">
        <v>59</v>
      </c>
      <c r="H2945" t="s">
        <v>60</v>
      </c>
      <c r="I2945" t="s">
        <v>61</v>
      </c>
      <c r="J2945" t="s">
        <v>62</v>
      </c>
      <c r="K2945" t="s">
        <v>63</v>
      </c>
      <c r="L2945" t="s">
        <v>64</v>
      </c>
      <c r="M2945" t="s">
        <v>65</v>
      </c>
      <c r="N2945" t="s">
        <v>66</v>
      </c>
      <c r="O2945" t="s">
        <v>67</v>
      </c>
      <c r="P2945" t="s">
        <v>148</v>
      </c>
      <c r="Q2945" t="s">
        <v>149</v>
      </c>
      <c r="R2945" t="s">
        <v>70</v>
      </c>
      <c r="S2945">
        <v>608860.54931907996</v>
      </c>
      <c r="T2945">
        <v>65.733215208673002</v>
      </c>
      <c r="U2945">
        <v>56.292943236633</v>
      </c>
      <c r="V2945">
        <v>10815.930280278</v>
      </c>
      <c r="W2945">
        <v>0</v>
      </c>
    </row>
    <row r="2946" spans="3:23" x14ac:dyDescent="0.35">
      <c r="C2946" s="12">
        <v>44166</v>
      </c>
      <c r="D2946" s="12">
        <v>44196</v>
      </c>
      <c r="E2946" t="s">
        <v>21</v>
      </c>
      <c r="F2946" t="s">
        <v>59</v>
      </c>
      <c r="G2946" t="s">
        <v>59</v>
      </c>
      <c r="H2946" t="s">
        <v>60</v>
      </c>
      <c r="I2946" t="s">
        <v>61</v>
      </c>
      <c r="J2946" t="s">
        <v>62</v>
      </c>
      <c r="K2946" t="s">
        <v>63</v>
      </c>
      <c r="L2946" t="s">
        <v>64</v>
      </c>
      <c r="M2946" t="s">
        <v>96</v>
      </c>
      <c r="N2946" t="s">
        <v>111</v>
      </c>
      <c r="O2946" t="s">
        <v>112</v>
      </c>
      <c r="P2946" t="s">
        <v>196</v>
      </c>
      <c r="Q2946" t="s">
        <v>197</v>
      </c>
      <c r="R2946" t="s">
        <v>70</v>
      </c>
      <c r="S2946">
        <v>608756.34520013002</v>
      </c>
      <c r="T2946">
        <v>49.873365286343997</v>
      </c>
      <c r="U2946">
        <v>124.70203493549</v>
      </c>
      <c r="V2946">
        <v>4881.6873398661</v>
      </c>
      <c r="W2946">
        <v>0</v>
      </c>
    </row>
    <row r="2947" spans="3:23" x14ac:dyDescent="0.35">
      <c r="C2947" s="12">
        <v>43647</v>
      </c>
      <c r="D2947" s="12">
        <v>43677</v>
      </c>
      <c r="E2947" t="s">
        <v>75</v>
      </c>
      <c r="F2947" t="s">
        <v>59</v>
      </c>
      <c r="G2947" t="s">
        <v>59</v>
      </c>
      <c r="H2947" t="s">
        <v>76</v>
      </c>
      <c r="I2947" t="s">
        <v>61</v>
      </c>
      <c r="J2947" t="s">
        <v>62</v>
      </c>
      <c r="K2947" t="s">
        <v>63</v>
      </c>
      <c r="L2947" t="s">
        <v>64</v>
      </c>
      <c r="M2947" t="s">
        <v>101</v>
      </c>
      <c r="N2947" t="s">
        <v>102</v>
      </c>
      <c r="O2947" t="s">
        <v>93</v>
      </c>
      <c r="P2947" t="s">
        <v>176</v>
      </c>
      <c r="Q2947" t="s">
        <v>177</v>
      </c>
      <c r="R2947" t="s">
        <v>70</v>
      </c>
      <c r="S2947">
        <v>608641.47783112002</v>
      </c>
      <c r="T2947">
        <v>69.131946956871005</v>
      </c>
      <c r="U2947">
        <v>29.492267193482999</v>
      </c>
      <c r="V2947">
        <v>20637.324144602</v>
      </c>
      <c r="W2947">
        <v>0</v>
      </c>
    </row>
    <row r="2948" spans="3:23" x14ac:dyDescent="0.35">
      <c r="C2948" s="12">
        <v>43983</v>
      </c>
      <c r="D2948" s="12">
        <v>44012</v>
      </c>
      <c r="E2948" t="s">
        <v>20</v>
      </c>
      <c r="F2948" t="s">
        <v>59</v>
      </c>
      <c r="G2948" t="s">
        <v>59</v>
      </c>
      <c r="H2948" t="s">
        <v>76</v>
      </c>
      <c r="I2948" t="s">
        <v>61</v>
      </c>
      <c r="J2948" t="s">
        <v>62</v>
      </c>
      <c r="K2948" t="s">
        <v>63</v>
      </c>
      <c r="L2948" t="s">
        <v>64</v>
      </c>
      <c r="M2948" t="s">
        <v>88</v>
      </c>
      <c r="N2948" t="s">
        <v>150</v>
      </c>
      <c r="O2948" t="s">
        <v>93</v>
      </c>
      <c r="P2948" t="s">
        <v>192</v>
      </c>
      <c r="Q2948" t="s">
        <v>193</v>
      </c>
      <c r="R2948" t="s">
        <v>70</v>
      </c>
      <c r="S2948">
        <v>608556.51508287003</v>
      </c>
      <c r="T2948">
        <v>66.933210109710998</v>
      </c>
      <c r="U2948">
        <v>29.945434294914001</v>
      </c>
      <c r="V2948">
        <v>20322.180306005001</v>
      </c>
      <c r="W2948">
        <v>0</v>
      </c>
    </row>
    <row r="2949" spans="3:23" x14ac:dyDescent="0.35">
      <c r="C2949" s="12">
        <v>44317</v>
      </c>
      <c r="D2949" s="12">
        <v>44347</v>
      </c>
      <c r="E2949" t="s">
        <v>21</v>
      </c>
      <c r="F2949" t="s">
        <v>59</v>
      </c>
      <c r="G2949" t="s">
        <v>59</v>
      </c>
      <c r="H2949" t="s">
        <v>76</v>
      </c>
      <c r="I2949" t="s">
        <v>61</v>
      </c>
      <c r="J2949" t="s">
        <v>62</v>
      </c>
      <c r="K2949" t="s">
        <v>63</v>
      </c>
      <c r="L2949" t="s">
        <v>64</v>
      </c>
      <c r="M2949" t="s">
        <v>88</v>
      </c>
      <c r="N2949" t="s">
        <v>150</v>
      </c>
      <c r="O2949" t="s">
        <v>93</v>
      </c>
      <c r="P2949" t="s">
        <v>170</v>
      </c>
      <c r="Q2949" t="s">
        <v>171</v>
      </c>
      <c r="R2949" t="s">
        <v>70</v>
      </c>
      <c r="S2949">
        <v>608241.75932180998</v>
      </c>
      <c r="T2949">
        <v>69.260491932703999</v>
      </c>
      <c r="U2949">
        <v>29.564897755541001</v>
      </c>
      <c r="V2949">
        <v>20573.105456041001</v>
      </c>
      <c r="W2949">
        <v>0</v>
      </c>
    </row>
    <row r="2950" spans="3:23" x14ac:dyDescent="0.35">
      <c r="C2950" s="12">
        <v>44378</v>
      </c>
      <c r="D2950" s="12">
        <v>44408</v>
      </c>
      <c r="E2950" t="s">
        <v>21</v>
      </c>
      <c r="F2950" t="s">
        <v>59</v>
      </c>
      <c r="G2950" t="s">
        <v>59</v>
      </c>
      <c r="H2950" t="s">
        <v>76</v>
      </c>
      <c r="I2950" t="s">
        <v>61</v>
      </c>
      <c r="J2950" t="s">
        <v>62</v>
      </c>
      <c r="K2950" t="s">
        <v>63</v>
      </c>
      <c r="L2950" t="s">
        <v>64</v>
      </c>
      <c r="M2950" t="s">
        <v>88</v>
      </c>
      <c r="N2950" t="s">
        <v>150</v>
      </c>
      <c r="O2950" t="s">
        <v>93</v>
      </c>
      <c r="P2950" t="s">
        <v>170</v>
      </c>
      <c r="Q2950" t="s">
        <v>171</v>
      </c>
      <c r="R2950" t="s">
        <v>70</v>
      </c>
      <c r="S2950">
        <v>608133.38870000001</v>
      </c>
      <c r="T2950">
        <v>70.997562499039006</v>
      </c>
      <c r="U2950">
        <v>29.015374793304002</v>
      </c>
      <c r="V2950">
        <v>20959.005114775999</v>
      </c>
      <c r="W2950">
        <v>0</v>
      </c>
    </row>
    <row r="2951" spans="3:23" x14ac:dyDescent="0.35">
      <c r="C2951" s="12">
        <v>44348</v>
      </c>
      <c r="D2951" s="12">
        <v>44377</v>
      </c>
      <c r="E2951" t="s">
        <v>21</v>
      </c>
      <c r="F2951" t="s">
        <v>59</v>
      </c>
      <c r="G2951" t="s">
        <v>59</v>
      </c>
      <c r="H2951" t="s">
        <v>60</v>
      </c>
      <c r="I2951" t="s">
        <v>61</v>
      </c>
      <c r="J2951" t="s">
        <v>62</v>
      </c>
      <c r="K2951" t="s">
        <v>63</v>
      </c>
      <c r="L2951" t="s">
        <v>64</v>
      </c>
      <c r="M2951" t="s">
        <v>82</v>
      </c>
      <c r="N2951" t="s">
        <v>120</v>
      </c>
      <c r="O2951" t="s">
        <v>121</v>
      </c>
      <c r="P2951" t="s">
        <v>221</v>
      </c>
      <c r="Q2951" t="s">
        <v>222</v>
      </c>
      <c r="R2951" t="s">
        <v>70</v>
      </c>
      <c r="S2951">
        <v>607700.2831158</v>
      </c>
      <c r="T2951">
        <v>36.138591001530003</v>
      </c>
      <c r="U2951">
        <v>181.51384492859</v>
      </c>
      <c r="V2951">
        <v>3347.9555422059998</v>
      </c>
      <c r="W2951">
        <v>0</v>
      </c>
    </row>
    <row r="2952" spans="3:23" x14ac:dyDescent="0.35">
      <c r="C2952" s="12">
        <v>43800</v>
      </c>
      <c r="D2952" s="12">
        <v>43830</v>
      </c>
      <c r="E2952" t="s">
        <v>20</v>
      </c>
      <c r="F2952" t="s">
        <v>59</v>
      </c>
      <c r="G2952" t="s">
        <v>59</v>
      </c>
      <c r="H2952" t="s">
        <v>60</v>
      </c>
      <c r="I2952" t="s">
        <v>61</v>
      </c>
      <c r="J2952" t="s">
        <v>62</v>
      </c>
      <c r="K2952" t="s">
        <v>63</v>
      </c>
      <c r="L2952" t="s">
        <v>64</v>
      </c>
      <c r="M2952" t="s">
        <v>65</v>
      </c>
      <c r="N2952" t="s">
        <v>92</v>
      </c>
      <c r="O2952" t="s">
        <v>93</v>
      </c>
      <c r="P2952" t="s">
        <v>188</v>
      </c>
      <c r="Q2952" t="s">
        <v>189</v>
      </c>
      <c r="R2952" t="s">
        <v>70</v>
      </c>
      <c r="S2952">
        <v>607641.17925423</v>
      </c>
      <c r="T2952">
        <v>47.162198511638003</v>
      </c>
      <c r="U2952">
        <v>55.789781625551001</v>
      </c>
      <c r="V2952">
        <v>10891.621396416</v>
      </c>
      <c r="W2952">
        <v>0</v>
      </c>
    </row>
    <row r="2953" spans="3:23" x14ac:dyDescent="0.35">
      <c r="C2953" s="12">
        <v>43831</v>
      </c>
      <c r="D2953" s="12">
        <v>43861</v>
      </c>
      <c r="E2953" t="s">
        <v>20</v>
      </c>
      <c r="F2953" t="s">
        <v>59</v>
      </c>
      <c r="G2953" t="s">
        <v>59</v>
      </c>
      <c r="H2953" t="s">
        <v>87</v>
      </c>
      <c r="I2953" t="s">
        <v>61</v>
      </c>
      <c r="J2953" t="s">
        <v>62</v>
      </c>
      <c r="K2953" t="s">
        <v>63</v>
      </c>
      <c r="L2953" t="s">
        <v>64</v>
      </c>
      <c r="M2953" t="s">
        <v>96</v>
      </c>
      <c r="N2953" t="s">
        <v>111</v>
      </c>
      <c r="O2953" t="s">
        <v>112</v>
      </c>
      <c r="P2953" t="s">
        <v>140</v>
      </c>
      <c r="Q2953" t="s">
        <v>141</v>
      </c>
      <c r="R2953" t="s">
        <v>70</v>
      </c>
      <c r="S2953">
        <v>607532.72978894005</v>
      </c>
      <c r="T2953">
        <v>53.359953584540001</v>
      </c>
      <c r="U2953">
        <v>32.021690490047</v>
      </c>
      <c r="V2953">
        <v>18972.537692155001</v>
      </c>
      <c r="W2953">
        <v>0</v>
      </c>
    </row>
    <row r="2954" spans="3:23" x14ac:dyDescent="0.35">
      <c r="C2954" s="12">
        <v>43556</v>
      </c>
      <c r="D2954" s="12">
        <v>43585</v>
      </c>
      <c r="E2954" t="s">
        <v>75</v>
      </c>
      <c r="F2954" t="s">
        <v>59</v>
      </c>
      <c r="G2954" t="s">
        <v>59</v>
      </c>
      <c r="H2954" t="s">
        <v>76</v>
      </c>
      <c r="I2954" t="s">
        <v>61</v>
      </c>
      <c r="J2954" t="s">
        <v>62</v>
      </c>
      <c r="K2954" t="s">
        <v>63</v>
      </c>
      <c r="L2954" t="s">
        <v>64</v>
      </c>
      <c r="M2954" t="s">
        <v>101</v>
      </c>
      <c r="N2954" t="s">
        <v>102</v>
      </c>
      <c r="O2954" t="s">
        <v>93</v>
      </c>
      <c r="P2954" t="s">
        <v>176</v>
      </c>
      <c r="Q2954" t="s">
        <v>177</v>
      </c>
      <c r="R2954" t="s">
        <v>70</v>
      </c>
      <c r="S2954">
        <v>607474.01007060998</v>
      </c>
      <c r="T2954">
        <v>67.595241902538007</v>
      </c>
      <c r="U2954">
        <v>29.256121754691002</v>
      </c>
      <c r="V2954">
        <v>20763.996512053</v>
      </c>
      <c r="W2954">
        <v>0</v>
      </c>
    </row>
    <row r="2955" spans="3:23" x14ac:dyDescent="0.35">
      <c r="C2955" s="12">
        <v>44440</v>
      </c>
      <c r="D2955" s="12">
        <v>44469</v>
      </c>
      <c r="E2955" t="s">
        <v>21</v>
      </c>
      <c r="F2955" t="s">
        <v>59</v>
      </c>
      <c r="G2955" t="s">
        <v>59</v>
      </c>
      <c r="H2955" t="s">
        <v>60</v>
      </c>
      <c r="I2955" t="s">
        <v>61</v>
      </c>
      <c r="J2955" t="s">
        <v>62</v>
      </c>
      <c r="K2955" t="s">
        <v>63</v>
      </c>
      <c r="L2955" t="s">
        <v>64</v>
      </c>
      <c r="M2955" t="s">
        <v>82</v>
      </c>
      <c r="N2955" t="s">
        <v>120</v>
      </c>
      <c r="O2955" t="s">
        <v>121</v>
      </c>
      <c r="P2955" t="s">
        <v>421</v>
      </c>
      <c r="Q2955" t="s">
        <v>422</v>
      </c>
      <c r="R2955" t="s">
        <v>70</v>
      </c>
      <c r="S2955">
        <v>606725.82402844005</v>
      </c>
      <c r="T2955">
        <v>5.7498898313313003</v>
      </c>
      <c r="U2955">
        <v>3488.3273034442</v>
      </c>
      <c r="V2955">
        <v>173.93030276413</v>
      </c>
      <c r="W2955">
        <v>0</v>
      </c>
    </row>
    <row r="2956" spans="3:23" x14ac:dyDescent="0.35">
      <c r="C2956" s="12">
        <v>44440</v>
      </c>
      <c r="D2956" s="12">
        <v>44469</v>
      </c>
      <c r="E2956" t="s">
        <v>21</v>
      </c>
      <c r="F2956" t="s">
        <v>59</v>
      </c>
      <c r="G2956" t="s">
        <v>59</v>
      </c>
      <c r="H2956" t="s">
        <v>60</v>
      </c>
      <c r="I2956" t="s">
        <v>61</v>
      </c>
      <c r="J2956" t="s">
        <v>62</v>
      </c>
      <c r="K2956" t="s">
        <v>63</v>
      </c>
      <c r="L2956" t="s">
        <v>64</v>
      </c>
      <c r="M2956" t="s">
        <v>82</v>
      </c>
      <c r="N2956" t="s">
        <v>83</v>
      </c>
      <c r="O2956" t="s">
        <v>84</v>
      </c>
      <c r="P2956" t="s">
        <v>233</v>
      </c>
      <c r="Q2956" t="s">
        <v>234</v>
      </c>
      <c r="R2956" t="s">
        <v>70</v>
      </c>
      <c r="S2956">
        <v>606552.76566694002</v>
      </c>
      <c r="T2956">
        <v>34.676818597199002</v>
      </c>
      <c r="U2956">
        <v>197.49671602785</v>
      </c>
      <c r="V2956">
        <v>3071.2043109689998</v>
      </c>
      <c r="W2956">
        <v>1</v>
      </c>
    </row>
    <row r="2957" spans="3:23" x14ac:dyDescent="0.35">
      <c r="C2957" s="12">
        <v>44197</v>
      </c>
      <c r="D2957" s="12">
        <v>44227</v>
      </c>
      <c r="E2957" t="s">
        <v>21</v>
      </c>
      <c r="F2957" t="s">
        <v>59</v>
      </c>
      <c r="G2957" t="s">
        <v>59</v>
      </c>
      <c r="H2957" t="s">
        <v>87</v>
      </c>
      <c r="I2957" t="s">
        <v>61</v>
      </c>
      <c r="J2957" t="s">
        <v>62</v>
      </c>
      <c r="K2957" t="s">
        <v>63</v>
      </c>
      <c r="L2957" t="s">
        <v>64</v>
      </c>
      <c r="M2957" t="s">
        <v>82</v>
      </c>
      <c r="N2957" t="s">
        <v>157</v>
      </c>
      <c r="O2957" t="s">
        <v>67</v>
      </c>
      <c r="P2957" t="s">
        <v>158</v>
      </c>
      <c r="Q2957" t="s">
        <v>159</v>
      </c>
      <c r="R2957" t="s">
        <v>70</v>
      </c>
      <c r="S2957">
        <v>605129.56924688001</v>
      </c>
      <c r="T2957">
        <v>19.751459501462001</v>
      </c>
      <c r="U2957">
        <v>48.674567876828</v>
      </c>
      <c r="V2957">
        <v>12432.150826241999</v>
      </c>
      <c r="W2957">
        <v>0</v>
      </c>
    </row>
    <row r="2958" spans="3:23" x14ac:dyDescent="0.35">
      <c r="C2958" s="12">
        <v>44075</v>
      </c>
      <c r="D2958" s="12">
        <v>44104</v>
      </c>
      <c r="E2958" t="s">
        <v>20</v>
      </c>
      <c r="F2958" t="s">
        <v>59</v>
      </c>
      <c r="G2958" t="s">
        <v>59</v>
      </c>
      <c r="H2958" t="s">
        <v>76</v>
      </c>
      <c r="I2958" t="s">
        <v>61</v>
      </c>
      <c r="J2958" t="s">
        <v>62</v>
      </c>
      <c r="K2958" t="s">
        <v>63</v>
      </c>
      <c r="L2958" t="s">
        <v>64</v>
      </c>
      <c r="M2958" t="s">
        <v>65</v>
      </c>
      <c r="N2958" t="s">
        <v>92</v>
      </c>
      <c r="O2958" t="s">
        <v>93</v>
      </c>
      <c r="P2958" t="s">
        <v>188</v>
      </c>
      <c r="Q2958" t="s">
        <v>189</v>
      </c>
      <c r="R2958" t="s">
        <v>70</v>
      </c>
      <c r="S2958">
        <v>605126.98056407005</v>
      </c>
      <c r="T2958">
        <v>50.602841967395001</v>
      </c>
      <c r="U2958">
        <v>65.052491754882993</v>
      </c>
      <c r="V2958">
        <v>9302.1337728950002</v>
      </c>
      <c r="W2958">
        <v>0</v>
      </c>
    </row>
    <row r="2959" spans="3:23" x14ac:dyDescent="0.35">
      <c r="C2959" s="12">
        <v>44348</v>
      </c>
      <c r="D2959" s="12">
        <v>44377</v>
      </c>
      <c r="E2959" t="s">
        <v>21</v>
      </c>
      <c r="F2959" t="s">
        <v>59</v>
      </c>
      <c r="G2959" t="s">
        <v>59</v>
      </c>
      <c r="H2959" t="s">
        <v>87</v>
      </c>
      <c r="I2959" t="s">
        <v>61</v>
      </c>
      <c r="J2959" t="s">
        <v>62</v>
      </c>
      <c r="K2959" t="s">
        <v>63</v>
      </c>
      <c r="L2959" t="s">
        <v>64</v>
      </c>
      <c r="M2959" t="s">
        <v>96</v>
      </c>
      <c r="N2959" t="s">
        <v>111</v>
      </c>
      <c r="O2959" t="s">
        <v>112</v>
      </c>
      <c r="P2959" t="s">
        <v>140</v>
      </c>
      <c r="Q2959" t="s">
        <v>141</v>
      </c>
      <c r="R2959" t="s">
        <v>70</v>
      </c>
      <c r="S2959">
        <v>605037.60072301002</v>
      </c>
      <c r="T2959">
        <v>54.430451230039999</v>
      </c>
      <c r="U2959">
        <v>32.630908906095001</v>
      </c>
      <c r="V2959">
        <v>18541.855590481999</v>
      </c>
      <c r="W2959">
        <v>0</v>
      </c>
    </row>
    <row r="2960" spans="3:23" x14ac:dyDescent="0.35">
      <c r="C2960" s="12">
        <v>44228</v>
      </c>
      <c r="D2960" s="12">
        <v>44255</v>
      </c>
      <c r="E2960" t="s">
        <v>21</v>
      </c>
      <c r="F2960" t="s">
        <v>59</v>
      </c>
      <c r="G2960" t="s">
        <v>59</v>
      </c>
      <c r="H2960" t="s">
        <v>60</v>
      </c>
      <c r="I2960" t="s">
        <v>61</v>
      </c>
      <c r="J2960" t="s">
        <v>62</v>
      </c>
      <c r="K2960" t="s">
        <v>63</v>
      </c>
      <c r="L2960" t="s">
        <v>64</v>
      </c>
      <c r="M2960" t="s">
        <v>65</v>
      </c>
      <c r="N2960" t="s">
        <v>66</v>
      </c>
      <c r="O2960" t="s">
        <v>67</v>
      </c>
      <c r="P2960" t="s">
        <v>148</v>
      </c>
      <c r="Q2960" t="s">
        <v>149</v>
      </c>
      <c r="R2960" t="s">
        <v>70</v>
      </c>
      <c r="S2960">
        <v>604592.38516054</v>
      </c>
      <c r="T2960">
        <v>70.591550360469</v>
      </c>
      <c r="U2960">
        <v>55.849887444078</v>
      </c>
      <c r="V2960">
        <v>10825.310718234001</v>
      </c>
      <c r="W2960">
        <v>0</v>
      </c>
    </row>
    <row r="2961" spans="3:23" x14ac:dyDescent="0.35">
      <c r="C2961" s="12">
        <v>43435</v>
      </c>
      <c r="D2961" s="12">
        <v>43465</v>
      </c>
      <c r="E2961" t="s">
        <v>75</v>
      </c>
      <c r="F2961" t="s">
        <v>59</v>
      </c>
      <c r="G2961" t="s">
        <v>59</v>
      </c>
      <c r="H2961" t="s">
        <v>76</v>
      </c>
      <c r="I2961" t="s">
        <v>61</v>
      </c>
      <c r="J2961" t="s">
        <v>62</v>
      </c>
      <c r="K2961" t="s">
        <v>63</v>
      </c>
      <c r="L2961" t="s">
        <v>64</v>
      </c>
      <c r="M2961" t="s">
        <v>101</v>
      </c>
      <c r="N2961" t="s">
        <v>102</v>
      </c>
      <c r="O2961" t="s">
        <v>93</v>
      </c>
      <c r="P2961" t="s">
        <v>176</v>
      </c>
      <c r="Q2961" t="s">
        <v>177</v>
      </c>
      <c r="R2961" t="s">
        <v>70</v>
      </c>
      <c r="S2961">
        <v>604078.80650704994</v>
      </c>
      <c r="T2961">
        <v>70.668117357593005</v>
      </c>
      <c r="U2961">
        <v>29.139597728110001</v>
      </c>
      <c r="V2961">
        <v>20730.512896693999</v>
      </c>
      <c r="W2961">
        <v>0</v>
      </c>
    </row>
    <row r="2962" spans="3:23" x14ac:dyDescent="0.35">
      <c r="C2962" s="12">
        <v>44228</v>
      </c>
      <c r="D2962" s="12">
        <v>44255</v>
      </c>
      <c r="E2962" t="s">
        <v>21</v>
      </c>
      <c r="F2962" t="s">
        <v>59</v>
      </c>
      <c r="G2962" t="s">
        <v>59</v>
      </c>
      <c r="H2962" t="s">
        <v>60</v>
      </c>
      <c r="I2962" t="s">
        <v>61</v>
      </c>
      <c r="J2962" t="s">
        <v>62</v>
      </c>
      <c r="K2962" t="s">
        <v>63</v>
      </c>
      <c r="L2962" t="s">
        <v>64</v>
      </c>
      <c r="M2962" t="s">
        <v>82</v>
      </c>
      <c r="N2962" t="s">
        <v>120</v>
      </c>
      <c r="O2962" t="s">
        <v>121</v>
      </c>
      <c r="P2962" t="s">
        <v>221</v>
      </c>
      <c r="Q2962" t="s">
        <v>222</v>
      </c>
      <c r="R2962" t="s">
        <v>70</v>
      </c>
      <c r="S2962">
        <v>603974.14828377997</v>
      </c>
      <c r="T2962">
        <v>39.894320422253003</v>
      </c>
      <c r="U2962">
        <v>178.91594997609999</v>
      </c>
      <c r="V2962">
        <v>3375.7423436224999</v>
      </c>
      <c r="W2962">
        <v>0</v>
      </c>
    </row>
    <row r="2963" spans="3:23" x14ac:dyDescent="0.35">
      <c r="C2963" s="12">
        <v>44197</v>
      </c>
      <c r="D2963" s="12">
        <v>44227</v>
      </c>
      <c r="E2963" t="s">
        <v>21</v>
      </c>
      <c r="F2963" t="s">
        <v>59</v>
      </c>
      <c r="G2963" t="s">
        <v>59</v>
      </c>
      <c r="H2963" t="s">
        <v>60</v>
      </c>
      <c r="I2963" t="s">
        <v>61</v>
      </c>
      <c r="J2963" t="s">
        <v>62</v>
      </c>
      <c r="K2963" t="s">
        <v>63</v>
      </c>
      <c r="L2963" t="s">
        <v>64</v>
      </c>
      <c r="M2963" t="s">
        <v>82</v>
      </c>
      <c r="N2963" t="s">
        <v>120</v>
      </c>
      <c r="O2963" t="s">
        <v>121</v>
      </c>
      <c r="P2963" t="s">
        <v>221</v>
      </c>
      <c r="Q2963" t="s">
        <v>222</v>
      </c>
      <c r="R2963" t="s">
        <v>70</v>
      </c>
      <c r="S2963">
        <v>603850.95918578003</v>
      </c>
      <c r="T2963">
        <v>43.872831750956003</v>
      </c>
      <c r="U2963">
        <v>177.64214528702001</v>
      </c>
      <c r="V2963">
        <v>3399.2550484579001</v>
      </c>
      <c r="W2963">
        <v>0</v>
      </c>
    </row>
    <row r="2964" spans="3:23" x14ac:dyDescent="0.35">
      <c r="C2964" s="12">
        <v>44378</v>
      </c>
      <c r="D2964" s="12">
        <v>44408</v>
      </c>
      <c r="E2964" t="s">
        <v>21</v>
      </c>
      <c r="F2964" t="s">
        <v>59</v>
      </c>
      <c r="G2964" t="s">
        <v>59</v>
      </c>
      <c r="H2964" t="s">
        <v>87</v>
      </c>
      <c r="I2964" t="s">
        <v>61</v>
      </c>
      <c r="J2964" t="s">
        <v>62</v>
      </c>
      <c r="K2964" t="s">
        <v>63</v>
      </c>
      <c r="L2964" t="s">
        <v>64</v>
      </c>
      <c r="M2964" t="s">
        <v>82</v>
      </c>
      <c r="N2964" t="s">
        <v>83</v>
      </c>
      <c r="O2964" t="s">
        <v>84</v>
      </c>
      <c r="P2964" t="s">
        <v>160</v>
      </c>
      <c r="Q2964" t="s">
        <v>161</v>
      </c>
      <c r="R2964" t="s">
        <v>70</v>
      </c>
      <c r="S2964">
        <v>603719.81915086997</v>
      </c>
      <c r="T2964">
        <v>30.465390864277001</v>
      </c>
      <c r="U2964">
        <v>59.984388697372999</v>
      </c>
      <c r="V2964">
        <v>10064.615681867999</v>
      </c>
      <c r="W2964">
        <v>1</v>
      </c>
    </row>
    <row r="2965" spans="3:23" x14ac:dyDescent="0.35">
      <c r="C2965" s="12">
        <v>44044</v>
      </c>
      <c r="D2965" s="12">
        <v>44074</v>
      </c>
      <c r="E2965" t="s">
        <v>20</v>
      </c>
      <c r="F2965" t="s">
        <v>59</v>
      </c>
      <c r="G2965" t="s">
        <v>59</v>
      </c>
      <c r="H2965" t="s">
        <v>60</v>
      </c>
      <c r="I2965" t="s">
        <v>61</v>
      </c>
      <c r="J2965" t="s">
        <v>62</v>
      </c>
      <c r="K2965" t="s">
        <v>63</v>
      </c>
      <c r="L2965" t="s">
        <v>64</v>
      </c>
      <c r="M2965" t="s">
        <v>65</v>
      </c>
      <c r="N2965" t="s">
        <v>66</v>
      </c>
      <c r="O2965" t="s">
        <v>67</v>
      </c>
      <c r="P2965" t="s">
        <v>148</v>
      </c>
      <c r="Q2965" t="s">
        <v>149</v>
      </c>
      <c r="R2965" t="s">
        <v>70</v>
      </c>
      <c r="S2965">
        <v>603560.78354479</v>
      </c>
      <c r="T2965">
        <v>65.434093956870996</v>
      </c>
      <c r="U2965">
        <v>55.697968471636003</v>
      </c>
      <c r="V2965">
        <v>10836.315939460999</v>
      </c>
      <c r="W2965">
        <v>0</v>
      </c>
    </row>
    <row r="2966" spans="3:23" x14ac:dyDescent="0.35">
      <c r="C2966" s="12">
        <v>43709</v>
      </c>
      <c r="D2966" s="12">
        <v>43738</v>
      </c>
      <c r="E2966" t="s">
        <v>75</v>
      </c>
      <c r="F2966" t="s">
        <v>59</v>
      </c>
      <c r="G2966" t="s">
        <v>59</v>
      </c>
      <c r="H2966" t="s">
        <v>60</v>
      </c>
      <c r="I2966" t="s">
        <v>61</v>
      </c>
      <c r="J2966" t="s">
        <v>62</v>
      </c>
      <c r="K2966" t="s">
        <v>63</v>
      </c>
      <c r="L2966" t="s">
        <v>64</v>
      </c>
      <c r="M2966" t="s">
        <v>96</v>
      </c>
      <c r="N2966" t="s">
        <v>97</v>
      </c>
      <c r="O2966" t="s">
        <v>98</v>
      </c>
      <c r="P2966" t="s">
        <v>267</v>
      </c>
      <c r="Q2966" t="s">
        <v>268</v>
      </c>
      <c r="R2966" t="s">
        <v>70</v>
      </c>
      <c r="S2966">
        <v>603216.05729807995</v>
      </c>
      <c r="T2966">
        <v>30.044241783408999</v>
      </c>
      <c r="U2966">
        <v>271.60488220572</v>
      </c>
      <c r="V2966">
        <v>2220.9323057793999</v>
      </c>
      <c r="W2966">
        <v>0</v>
      </c>
    </row>
    <row r="2967" spans="3:23" x14ac:dyDescent="0.35">
      <c r="C2967" s="12">
        <v>43405</v>
      </c>
      <c r="D2967" s="12">
        <v>43434</v>
      </c>
      <c r="E2967" t="s">
        <v>75</v>
      </c>
      <c r="F2967" t="s">
        <v>59</v>
      </c>
      <c r="G2967" t="s">
        <v>59</v>
      </c>
      <c r="H2967" t="s">
        <v>76</v>
      </c>
      <c r="I2967" t="s">
        <v>61</v>
      </c>
      <c r="J2967" t="s">
        <v>62</v>
      </c>
      <c r="K2967" t="s">
        <v>63</v>
      </c>
      <c r="L2967" t="s">
        <v>64</v>
      </c>
      <c r="M2967" t="s">
        <v>101</v>
      </c>
      <c r="N2967" t="s">
        <v>102</v>
      </c>
      <c r="O2967" t="s">
        <v>93</v>
      </c>
      <c r="P2967" t="s">
        <v>129</v>
      </c>
      <c r="Q2967" t="s">
        <v>130</v>
      </c>
      <c r="R2967" t="s">
        <v>70</v>
      </c>
      <c r="S2967">
        <v>603020.85497304006</v>
      </c>
      <c r="T2967">
        <v>10.411875137677001</v>
      </c>
      <c r="U2967">
        <v>22.390237035037998</v>
      </c>
      <c r="V2967">
        <v>26932.312240795</v>
      </c>
      <c r="W2967">
        <v>0</v>
      </c>
    </row>
    <row r="2968" spans="3:23" x14ac:dyDescent="0.35">
      <c r="C2968" s="12">
        <v>44256</v>
      </c>
      <c r="D2968" s="12">
        <v>44286</v>
      </c>
      <c r="E2968" t="s">
        <v>21</v>
      </c>
      <c r="F2968" t="s">
        <v>59</v>
      </c>
      <c r="G2968" t="s">
        <v>59</v>
      </c>
      <c r="H2968" t="s">
        <v>60</v>
      </c>
      <c r="I2968" t="s">
        <v>61</v>
      </c>
      <c r="J2968" t="s">
        <v>62</v>
      </c>
      <c r="K2968" t="s">
        <v>63</v>
      </c>
      <c r="L2968" t="s">
        <v>64</v>
      </c>
      <c r="M2968" t="s">
        <v>96</v>
      </c>
      <c r="N2968" t="s">
        <v>111</v>
      </c>
      <c r="O2968" t="s">
        <v>112</v>
      </c>
      <c r="P2968" t="s">
        <v>196</v>
      </c>
      <c r="Q2968" t="s">
        <v>197</v>
      </c>
      <c r="R2968" t="s">
        <v>70</v>
      </c>
      <c r="S2968">
        <v>602913.69827568997</v>
      </c>
      <c r="T2968">
        <v>52.410516147468002</v>
      </c>
      <c r="U2968">
        <v>121.40942524641</v>
      </c>
      <c r="V2968">
        <v>4965.9546369819</v>
      </c>
      <c r="W2968">
        <v>0</v>
      </c>
    </row>
    <row r="2969" spans="3:23" x14ac:dyDescent="0.35">
      <c r="C2969" s="12">
        <v>43435</v>
      </c>
      <c r="D2969" s="12">
        <v>43465</v>
      </c>
      <c r="E2969" t="s">
        <v>75</v>
      </c>
      <c r="F2969" t="s">
        <v>59</v>
      </c>
      <c r="G2969" t="s">
        <v>59</v>
      </c>
      <c r="H2969" t="s">
        <v>76</v>
      </c>
      <c r="I2969" t="s">
        <v>61</v>
      </c>
      <c r="J2969" t="s">
        <v>62</v>
      </c>
      <c r="K2969" t="s">
        <v>63</v>
      </c>
      <c r="L2969" t="s">
        <v>64</v>
      </c>
      <c r="M2969" t="s">
        <v>82</v>
      </c>
      <c r="N2969" t="s">
        <v>83</v>
      </c>
      <c r="O2969" t="s">
        <v>84</v>
      </c>
      <c r="P2969" t="s">
        <v>211</v>
      </c>
      <c r="Q2969" t="s">
        <v>212</v>
      </c>
      <c r="R2969" t="s">
        <v>70</v>
      </c>
      <c r="S2969">
        <v>602082.96029180998</v>
      </c>
      <c r="T2969">
        <v>31.414413740360999</v>
      </c>
      <c r="U2969">
        <v>39.397419509172003</v>
      </c>
      <c r="V2969">
        <v>15282.294317567001</v>
      </c>
      <c r="W2969">
        <v>1</v>
      </c>
    </row>
    <row r="2970" spans="3:23" x14ac:dyDescent="0.35">
      <c r="C2970" s="12">
        <v>44197</v>
      </c>
      <c r="D2970" s="12">
        <v>44227</v>
      </c>
      <c r="E2970" t="s">
        <v>21</v>
      </c>
      <c r="F2970" t="s">
        <v>59</v>
      </c>
      <c r="G2970" t="s">
        <v>59</v>
      </c>
      <c r="H2970" t="s">
        <v>87</v>
      </c>
      <c r="I2970" t="s">
        <v>61</v>
      </c>
      <c r="J2970" t="s">
        <v>62</v>
      </c>
      <c r="K2970" t="s">
        <v>63</v>
      </c>
      <c r="L2970" t="s">
        <v>64</v>
      </c>
      <c r="M2970" t="s">
        <v>96</v>
      </c>
      <c r="N2970" t="s">
        <v>111</v>
      </c>
      <c r="O2970" t="s">
        <v>112</v>
      </c>
      <c r="P2970" t="s">
        <v>140</v>
      </c>
      <c r="Q2970" t="s">
        <v>141</v>
      </c>
      <c r="R2970" t="s">
        <v>70</v>
      </c>
      <c r="S2970">
        <v>601541.45472746994</v>
      </c>
      <c r="T2970">
        <v>54.451327104733998</v>
      </c>
      <c r="U2970">
        <v>32.346372445493003</v>
      </c>
      <c r="V2970">
        <v>18596.875298494</v>
      </c>
      <c r="W2970">
        <v>0</v>
      </c>
    </row>
    <row r="2971" spans="3:23" x14ac:dyDescent="0.35">
      <c r="C2971" s="12">
        <v>43466</v>
      </c>
      <c r="D2971" s="12">
        <v>43496</v>
      </c>
      <c r="E2971" t="s">
        <v>75</v>
      </c>
      <c r="F2971" t="s">
        <v>59</v>
      </c>
      <c r="G2971" t="s">
        <v>59</v>
      </c>
      <c r="H2971" t="s">
        <v>60</v>
      </c>
      <c r="I2971" t="s">
        <v>61</v>
      </c>
      <c r="J2971" t="s">
        <v>62</v>
      </c>
      <c r="K2971" t="s">
        <v>63</v>
      </c>
      <c r="L2971" t="s">
        <v>64</v>
      </c>
      <c r="M2971" t="s">
        <v>96</v>
      </c>
      <c r="N2971" t="s">
        <v>111</v>
      </c>
      <c r="O2971" t="s">
        <v>112</v>
      </c>
      <c r="P2971" t="s">
        <v>140</v>
      </c>
      <c r="Q2971" t="s">
        <v>141</v>
      </c>
      <c r="R2971" t="s">
        <v>70</v>
      </c>
      <c r="S2971">
        <v>601314.31282365997</v>
      </c>
      <c r="T2971">
        <v>68.164814790445007</v>
      </c>
      <c r="U2971">
        <v>36.472127004009998</v>
      </c>
      <c r="V2971">
        <v>16486.954894556999</v>
      </c>
      <c r="W2971">
        <v>0</v>
      </c>
    </row>
    <row r="2972" spans="3:23" x14ac:dyDescent="0.35">
      <c r="C2972" s="12">
        <v>43922</v>
      </c>
      <c r="D2972" s="12">
        <v>43951</v>
      </c>
      <c r="E2972" t="s">
        <v>20</v>
      </c>
      <c r="F2972" t="s">
        <v>59</v>
      </c>
      <c r="G2972" t="s">
        <v>59</v>
      </c>
      <c r="H2972" t="s">
        <v>76</v>
      </c>
      <c r="I2972" t="s">
        <v>61</v>
      </c>
      <c r="J2972" t="s">
        <v>62</v>
      </c>
      <c r="K2972" t="s">
        <v>63</v>
      </c>
      <c r="L2972" t="s">
        <v>64</v>
      </c>
      <c r="M2972" t="s">
        <v>65</v>
      </c>
      <c r="N2972" t="s">
        <v>117</v>
      </c>
      <c r="O2972" t="s">
        <v>93</v>
      </c>
      <c r="P2972" t="s">
        <v>144</v>
      </c>
      <c r="Q2972" t="s">
        <v>145</v>
      </c>
      <c r="R2972" t="s">
        <v>70</v>
      </c>
      <c r="S2972">
        <v>601128.47409290995</v>
      </c>
      <c r="T2972">
        <v>59.679612596082002</v>
      </c>
      <c r="U2972">
        <v>56.570738910267004</v>
      </c>
      <c r="V2972">
        <v>10626.137923467</v>
      </c>
      <c r="W2972">
        <v>0</v>
      </c>
    </row>
    <row r="2973" spans="3:23" x14ac:dyDescent="0.35">
      <c r="C2973" s="12">
        <v>44136</v>
      </c>
      <c r="D2973" s="12">
        <v>44165</v>
      </c>
      <c r="E2973" t="s">
        <v>21</v>
      </c>
      <c r="F2973" t="s">
        <v>59</v>
      </c>
      <c r="G2973" t="s">
        <v>59</v>
      </c>
      <c r="H2973" t="s">
        <v>60</v>
      </c>
      <c r="I2973" t="s">
        <v>61</v>
      </c>
      <c r="J2973" t="s">
        <v>62</v>
      </c>
      <c r="K2973" t="s">
        <v>63</v>
      </c>
      <c r="L2973" t="s">
        <v>64</v>
      </c>
      <c r="M2973" t="s">
        <v>96</v>
      </c>
      <c r="N2973" t="s">
        <v>97</v>
      </c>
      <c r="O2973" t="s">
        <v>98</v>
      </c>
      <c r="P2973" t="s">
        <v>217</v>
      </c>
      <c r="Q2973" t="s">
        <v>218</v>
      </c>
      <c r="R2973" t="s">
        <v>70</v>
      </c>
      <c r="S2973">
        <v>600974.03694245999</v>
      </c>
      <c r="T2973">
        <v>28.472589077597998</v>
      </c>
      <c r="U2973">
        <v>128.6906436955</v>
      </c>
      <c r="V2973">
        <v>4669.9124325186003</v>
      </c>
      <c r="W2973">
        <v>0</v>
      </c>
    </row>
    <row r="2974" spans="3:23" x14ac:dyDescent="0.35">
      <c r="C2974" s="12">
        <v>43922</v>
      </c>
      <c r="D2974" s="12">
        <v>43951</v>
      </c>
      <c r="E2974" t="s">
        <v>20</v>
      </c>
      <c r="F2974" t="s">
        <v>59</v>
      </c>
      <c r="G2974" t="s">
        <v>59</v>
      </c>
      <c r="H2974" t="s">
        <v>60</v>
      </c>
      <c r="I2974" t="s">
        <v>61</v>
      </c>
      <c r="J2974" t="s">
        <v>62</v>
      </c>
      <c r="K2974" t="s">
        <v>63</v>
      </c>
      <c r="L2974" t="s">
        <v>64</v>
      </c>
      <c r="M2974" t="s">
        <v>96</v>
      </c>
      <c r="N2974" t="s">
        <v>111</v>
      </c>
      <c r="O2974" t="s">
        <v>112</v>
      </c>
      <c r="P2974" t="s">
        <v>174</v>
      </c>
      <c r="Q2974" t="s">
        <v>175</v>
      </c>
      <c r="R2974" t="s">
        <v>70</v>
      </c>
      <c r="S2974">
        <v>600064.36551148002</v>
      </c>
      <c r="T2974">
        <v>63.923138455366001</v>
      </c>
      <c r="U2974">
        <v>73.131193972641995</v>
      </c>
      <c r="V2974">
        <v>8205.3133952107</v>
      </c>
      <c r="W2974">
        <v>0</v>
      </c>
    </row>
    <row r="2975" spans="3:23" x14ac:dyDescent="0.35">
      <c r="C2975" s="12">
        <v>44348</v>
      </c>
      <c r="D2975" s="12">
        <v>44377</v>
      </c>
      <c r="E2975" t="s">
        <v>21</v>
      </c>
      <c r="F2975" t="s">
        <v>59</v>
      </c>
      <c r="G2975" t="s">
        <v>59</v>
      </c>
      <c r="H2975" t="s">
        <v>60</v>
      </c>
      <c r="I2975" t="s">
        <v>61</v>
      </c>
      <c r="J2975" t="s">
        <v>62</v>
      </c>
      <c r="K2975" t="s">
        <v>63</v>
      </c>
      <c r="L2975" t="s">
        <v>64</v>
      </c>
      <c r="M2975" t="s">
        <v>96</v>
      </c>
      <c r="N2975" t="s">
        <v>97</v>
      </c>
      <c r="O2975" t="s">
        <v>98</v>
      </c>
      <c r="P2975" t="s">
        <v>253</v>
      </c>
      <c r="Q2975" t="s">
        <v>254</v>
      </c>
      <c r="R2975" t="s">
        <v>70</v>
      </c>
      <c r="S2975">
        <v>599802.82380262995</v>
      </c>
      <c r="T2975">
        <v>42.476022658913998</v>
      </c>
      <c r="U2975">
        <v>135.16360643954999</v>
      </c>
      <c r="V2975">
        <v>4437.6059473589003</v>
      </c>
      <c r="W2975">
        <v>0</v>
      </c>
    </row>
    <row r="2976" spans="3:23" x14ac:dyDescent="0.35">
      <c r="C2976" s="12">
        <v>43466</v>
      </c>
      <c r="D2976" s="12">
        <v>43496</v>
      </c>
      <c r="E2976" t="s">
        <v>75</v>
      </c>
      <c r="F2976" t="s">
        <v>59</v>
      </c>
      <c r="G2976" t="s">
        <v>59</v>
      </c>
      <c r="H2976" t="s">
        <v>76</v>
      </c>
      <c r="I2976" t="s">
        <v>61</v>
      </c>
      <c r="J2976" t="s">
        <v>62</v>
      </c>
      <c r="K2976" t="s">
        <v>63</v>
      </c>
      <c r="L2976" t="s">
        <v>64</v>
      </c>
      <c r="M2976" t="s">
        <v>65</v>
      </c>
      <c r="N2976" t="s">
        <v>117</v>
      </c>
      <c r="O2976" t="s">
        <v>93</v>
      </c>
      <c r="P2976" t="s">
        <v>118</v>
      </c>
      <c r="Q2976" t="s">
        <v>119</v>
      </c>
      <c r="R2976" t="s">
        <v>70</v>
      </c>
      <c r="S2976">
        <v>599658.73478920001</v>
      </c>
      <c r="T2976">
        <v>70.185349864320997</v>
      </c>
      <c r="U2976">
        <v>47.931286887197999</v>
      </c>
      <c r="V2976">
        <v>12510.799808076001</v>
      </c>
      <c r="W2976">
        <v>0</v>
      </c>
    </row>
    <row r="2977" spans="3:23" x14ac:dyDescent="0.35">
      <c r="C2977" s="12">
        <v>43831</v>
      </c>
      <c r="D2977" s="12">
        <v>43861</v>
      </c>
      <c r="E2977" t="s">
        <v>20</v>
      </c>
      <c r="F2977" t="s">
        <v>59</v>
      </c>
      <c r="G2977" t="s">
        <v>59</v>
      </c>
      <c r="H2977" t="s">
        <v>76</v>
      </c>
      <c r="I2977" t="s">
        <v>61</v>
      </c>
      <c r="J2977" t="s">
        <v>62</v>
      </c>
      <c r="K2977" t="s">
        <v>63</v>
      </c>
      <c r="L2977" t="s">
        <v>64</v>
      </c>
      <c r="M2977" t="s">
        <v>65</v>
      </c>
      <c r="N2977" t="s">
        <v>117</v>
      </c>
      <c r="O2977" t="s">
        <v>93</v>
      </c>
      <c r="P2977" t="s">
        <v>127</v>
      </c>
      <c r="Q2977" t="s">
        <v>128</v>
      </c>
      <c r="R2977" t="s">
        <v>70</v>
      </c>
      <c r="S2977">
        <v>599639.88156740996</v>
      </c>
      <c r="T2977">
        <v>69.583381407185996</v>
      </c>
      <c r="U2977">
        <v>52.327780899003002</v>
      </c>
      <c r="V2977">
        <v>11459.302711972001</v>
      </c>
      <c r="W2977">
        <v>0</v>
      </c>
    </row>
    <row r="2978" spans="3:23" x14ac:dyDescent="0.35">
      <c r="C2978" s="12">
        <v>43497</v>
      </c>
      <c r="D2978" s="12">
        <v>43524</v>
      </c>
      <c r="E2978" t="s">
        <v>75</v>
      </c>
      <c r="F2978" t="s">
        <v>59</v>
      </c>
      <c r="G2978" t="s">
        <v>59</v>
      </c>
      <c r="H2978" t="s">
        <v>76</v>
      </c>
      <c r="I2978" t="s">
        <v>61</v>
      </c>
      <c r="J2978" t="s">
        <v>62</v>
      </c>
      <c r="K2978" t="s">
        <v>63</v>
      </c>
      <c r="L2978" t="s">
        <v>64</v>
      </c>
      <c r="M2978" t="s">
        <v>65</v>
      </c>
      <c r="N2978" t="s">
        <v>66</v>
      </c>
      <c r="O2978" t="s">
        <v>67</v>
      </c>
      <c r="P2978" t="s">
        <v>155</v>
      </c>
      <c r="Q2978" t="s">
        <v>156</v>
      </c>
      <c r="R2978" t="s">
        <v>70</v>
      </c>
      <c r="S2978">
        <v>599344.69401521003</v>
      </c>
      <c r="T2978">
        <v>64.709026511578998</v>
      </c>
      <c r="U2978">
        <v>51.882891657658</v>
      </c>
      <c r="V2978">
        <v>11551.875288099</v>
      </c>
      <c r="W2978">
        <v>0</v>
      </c>
    </row>
    <row r="2979" spans="3:23" x14ac:dyDescent="0.35">
      <c r="C2979" s="12">
        <v>43525</v>
      </c>
      <c r="D2979" s="12">
        <v>43555</v>
      </c>
      <c r="E2979" t="s">
        <v>75</v>
      </c>
      <c r="F2979" t="s">
        <v>59</v>
      </c>
      <c r="G2979" t="s">
        <v>59</v>
      </c>
      <c r="H2979" t="s">
        <v>87</v>
      </c>
      <c r="I2979" t="s">
        <v>61</v>
      </c>
      <c r="J2979" t="s">
        <v>62</v>
      </c>
      <c r="K2979" t="s">
        <v>63</v>
      </c>
      <c r="L2979" t="s">
        <v>64</v>
      </c>
      <c r="M2979" t="s">
        <v>88</v>
      </c>
      <c r="N2979" t="s">
        <v>150</v>
      </c>
      <c r="O2979" t="s">
        <v>93</v>
      </c>
      <c r="P2979" t="s">
        <v>164</v>
      </c>
      <c r="Q2979" t="s">
        <v>165</v>
      </c>
      <c r="R2979" t="s">
        <v>70</v>
      </c>
      <c r="S2979">
        <v>599071.62911752996</v>
      </c>
      <c r="T2979">
        <v>54.856887786578</v>
      </c>
      <c r="U2979">
        <v>25.938131203303001</v>
      </c>
      <c r="V2979">
        <v>23096.175450036</v>
      </c>
      <c r="W2979">
        <v>0</v>
      </c>
    </row>
    <row r="2980" spans="3:23" x14ac:dyDescent="0.35">
      <c r="C2980" s="12">
        <v>43556</v>
      </c>
      <c r="D2980" s="12">
        <v>43585</v>
      </c>
      <c r="E2980" t="s">
        <v>75</v>
      </c>
      <c r="F2980" t="s">
        <v>59</v>
      </c>
      <c r="G2980" t="s">
        <v>59</v>
      </c>
      <c r="H2980" t="s">
        <v>60</v>
      </c>
      <c r="I2980" t="s">
        <v>61</v>
      </c>
      <c r="J2980" t="s">
        <v>62</v>
      </c>
      <c r="K2980" t="s">
        <v>63</v>
      </c>
      <c r="L2980" t="s">
        <v>64</v>
      </c>
      <c r="M2980" t="s">
        <v>65</v>
      </c>
      <c r="N2980" t="s">
        <v>92</v>
      </c>
      <c r="O2980" t="s">
        <v>93</v>
      </c>
      <c r="P2980" t="s">
        <v>146</v>
      </c>
      <c r="Q2980" t="s">
        <v>147</v>
      </c>
      <c r="R2980" t="s">
        <v>70</v>
      </c>
      <c r="S2980">
        <v>598627.20536944002</v>
      </c>
      <c r="T2980">
        <v>71.275933687150996</v>
      </c>
      <c r="U2980">
        <v>52.006712445890003</v>
      </c>
      <c r="V2980">
        <v>11510.575793313001</v>
      </c>
      <c r="W2980">
        <v>0</v>
      </c>
    </row>
    <row r="2981" spans="3:23" x14ac:dyDescent="0.35">
      <c r="C2981" s="12">
        <v>43374</v>
      </c>
      <c r="D2981" s="12">
        <v>43404</v>
      </c>
      <c r="E2981" t="s">
        <v>75</v>
      </c>
      <c r="F2981" t="s">
        <v>59</v>
      </c>
      <c r="G2981" t="s">
        <v>59</v>
      </c>
      <c r="H2981" t="s">
        <v>76</v>
      </c>
      <c r="I2981" t="s">
        <v>61</v>
      </c>
      <c r="J2981" t="s">
        <v>62</v>
      </c>
      <c r="K2981" t="s">
        <v>63</v>
      </c>
      <c r="L2981" t="s">
        <v>64</v>
      </c>
      <c r="M2981" t="s">
        <v>65</v>
      </c>
      <c r="N2981" t="s">
        <v>92</v>
      </c>
      <c r="O2981" t="s">
        <v>93</v>
      </c>
      <c r="P2981" t="s">
        <v>153</v>
      </c>
      <c r="Q2981" t="s">
        <v>154</v>
      </c>
      <c r="R2981" t="s">
        <v>70</v>
      </c>
      <c r="S2981">
        <v>598411.61996014998</v>
      </c>
      <c r="T2981">
        <v>62.864952863363001</v>
      </c>
      <c r="U2981">
        <v>61.065308072184997</v>
      </c>
      <c r="V2981">
        <v>9799.5349381151991</v>
      </c>
      <c r="W2981">
        <v>0</v>
      </c>
    </row>
    <row r="2982" spans="3:23" x14ac:dyDescent="0.35">
      <c r="C2982" s="12">
        <v>44197</v>
      </c>
      <c r="D2982" s="12">
        <v>44227</v>
      </c>
      <c r="E2982" t="s">
        <v>21</v>
      </c>
      <c r="F2982" t="s">
        <v>59</v>
      </c>
      <c r="G2982" t="s">
        <v>59</v>
      </c>
      <c r="H2982" t="s">
        <v>60</v>
      </c>
      <c r="I2982" t="s">
        <v>61</v>
      </c>
      <c r="J2982" t="s">
        <v>62</v>
      </c>
      <c r="K2982" t="s">
        <v>63</v>
      </c>
      <c r="L2982" t="s">
        <v>64</v>
      </c>
      <c r="M2982" t="s">
        <v>65</v>
      </c>
      <c r="N2982" t="s">
        <v>66</v>
      </c>
      <c r="O2982" t="s">
        <v>67</v>
      </c>
      <c r="P2982" t="s">
        <v>148</v>
      </c>
      <c r="Q2982" t="s">
        <v>149</v>
      </c>
      <c r="R2982" t="s">
        <v>70</v>
      </c>
      <c r="S2982">
        <v>598368.43589227996</v>
      </c>
      <c r="T2982">
        <v>72.802711317282998</v>
      </c>
      <c r="U2982">
        <v>56.199747530761002</v>
      </c>
      <c r="V2982">
        <v>10647.173024483</v>
      </c>
      <c r="W2982">
        <v>0</v>
      </c>
    </row>
    <row r="2983" spans="3:23" x14ac:dyDescent="0.35">
      <c r="C2983" s="12">
        <v>44287</v>
      </c>
      <c r="D2983" s="12">
        <v>44316</v>
      </c>
      <c r="E2983" t="s">
        <v>21</v>
      </c>
      <c r="F2983" t="s">
        <v>59</v>
      </c>
      <c r="G2983" t="s">
        <v>59</v>
      </c>
      <c r="H2983" t="s">
        <v>60</v>
      </c>
      <c r="I2983" t="s">
        <v>61</v>
      </c>
      <c r="J2983" t="s">
        <v>62</v>
      </c>
      <c r="K2983" t="s">
        <v>63</v>
      </c>
      <c r="L2983" t="s">
        <v>64</v>
      </c>
      <c r="M2983" t="s">
        <v>88</v>
      </c>
      <c r="N2983" t="s">
        <v>150</v>
      </c>
      <c r="O2983" t="s">
        <v>93</v>
      </c>
      <c r="P2983" t="s">
        <v>166</v>
      </c>
      <c r="Q2983" t="s">
        <v>167</v>
      </c>
      <c r="R2983" t="s">
        <v>70</v>
      </c>
      <c r="S2983">
        <v>598294.93575842003</v>
      </c>
      <c r="T2983">
        <v>57.017302025702001</v>
      </c>
      <c r="U2983">
        <v>30.450128654648999</v>
      </c>
      <c r="V2983">
        <v>19648.354939449</v>
      </c>
      <c r="W2983">
        <v>0</v>
      </c>
    </row>
    <row r="2984" spans="3:23" x14ac:dyDescent="0.35">
      <c r="C2984" s="12">
        <v>44409</v>
      </c>
      <c r="D2984" s="12">
        <v>44439</v>
      </c>
      <c r="E2984" t="s">
        <v>21</v>
      </c>
      <c r="F2984" t="s">
        <v>59</v>
      </c>
      <c r="G2984" t="s">
        <v>59</v>
      </c>
      <c r="H2984" t="s">
        <v>87</v>
      </c>
      <c r="I2984" t="s">
        <v>61</v>
      </c>
      <c r="J2984" t="s">
        <v>62</v>
      </c>
      <c r="K2984" t="s">
        <v>63</v>
      </c>
      <c r="L2984" t="s">
        <v>64</v>
      </c>
      <c r="M2984" t="s">
        <v>77</v>
      </c>
      <c r="N2984" t="s">
        <v>78</v>
      </c>
      <c r="O2984" t="s">
        <v>79</v>
      </c>
      <c r="P2984" t="s">
        <v>135</v>
      </c>
      <c r="Q2984" t="s">
        <v>136</v>
      </c>
      <c r="R2984" t="s">
        <v>70</v>
      </c>
      <c r="S2984">
        <v>598261.73954413994</v>
      </c>
      <c r="T2984">
        <v>66.428706897956005</v>
      </c>
      <c r="U2984">
        <v>20.272731965180999</v>
      </c>
      <c r="V2984">
        <v>29510.661936026001</v>
      </c>
      <c r="W2984">
        <v>0</v>
      </c>
    </row>
    <row r="2985" spans="3:23" x14ac:dyDescent="0.35">
      <c r="C2985" s="12">
        <v>44136</v>
      </c>
      <c r="D2985" s="12">
        <v>44165</v>
      </c>
      <c r="E2985" t="s">
        <v>21</v>
      </c>
      <c r="F2985" t="s">
        <v>59</v>
      </c>
      <c r="G2985" t="s">
        <v>59</v>
      </c>
      <c r="H2985" t="s">
        <v>76</v>
      </c>
      <c r="I2985" t="s">
        <v>61</v>
      </c>
      <c r="J2985" t="s">
        <v>62</v>
      </c>
      <c r="K2985" t="s">
        <v>63</v>
      </c>
      <c r="L2985" t="s">
        <v>64</v>
      </c>
      <c r="M2985" t="s">
        <v>82</v>
      </c>
      <c r="N2985" t="s">
        <v>285</v>
      </c>
      <c r="O2985" t="s">
        <v>108</v>
      </c>
      <c r="P2985" t="s">
        <v>286</v>
      </c>
      <c r="Q2985" t="s">
        <v>287</v>
      </c>
      <c r="R2985" t="s">
        <v>70</v>
      </c>
      <c r="S2985">
        <v>598014.88928966003</v>
      </c>
      <c r="T2985">
        <v>22.2475908312</v>
      </c>
      <c r="U2985">
        <v>23.385041795147998</v>
      </c>
      <c r="V2985">
        <v>25572.538827523</v>
      </c>
      <c r="W2985">
        <v>0</v>
      </c>
    </row>
    <row r="2986" spans="3:23" x14ac:dyDescent="0.35">
      <c r="C2986" s="12">
        <v>43497</v>
      </c>
      <c r="D2986" s="12">
        <v>43524</v>
      </c>
      <c r="E2986" t="s">
        <v>75</v>
      </c>
      <c r="F2986" t="s">
        <v>59</v>
      </c>
      <c r="G2986" t="s">
        <v>59</v>
      </c>
      <c r="H2986" t="s">
        <v>87</v>
      </c>
      <c r="I2986" t="s">
        <v>61</v>
      </c>
      <c r="J2986" t="s">
        <v>62</v>
      </c>
      <c r="K2986" t="s">
        <v>63</v>
      </c>
      <c r="L2986" t="s">
        <v>64</v>
      </c>
      <c r="M2986" t="s">
        <v>82</v>
      </c>
      <c r="N2986" t="s">
        <v>83</v>
      </c>
      <c r="O2986" t="s">
        <v>84</v>
      </c>
      <c r="P2986" t="s">
        <v>160</v>
      </c>
      <c r="Q2986" t="s">
        <v>161</v>
      </c>
      <c r="R2986" t="s">
        <v>70</v>
      </c>
      <c r="S2986">
        <v>597030.31230777001</v>
      </c>
      <c r="T2986">
        <v>37.127531117250001</v>
      </c>
      <c r="U2986">
        <v>54.106155589558</v>
      </c>
      <c r="V2986">
        <v>11034.424933767999</v>
      </c>
      <c r="W2986">
        <v>1</v>
      </c>
    </row>
    <row r="2987" spans="3:23" x14ac:dyDescent="0.35">
      <c r="C2987" s="12">
        <v>43497</v>
      </c>
      <c r="D2987" s="12">
        <v>43524</v>
      </c>
      <c r="E2987" t="s">
        <v>75</v>
      </c>
      <c r="F2987" t="s">
        <v>59</v>
      </c>
      <c r="G2987" t="s">
        <v>59</v>
      </c>
      <c r="H2987" t="s">
        <v>76</v>
      </c>
      <c r="I2987" t="s">
        <v>61</v>
      </c>
      <c r="J2987" t="s">
        <v>62</v>
      </c>
      <c r="K2987" t="s">
        <v>63</v>
      </c>
      <c r="L2987" t="s">
        <v>64</v>
      </c>
      <c r="M2987" t="s">
        <v>88</v>
      </c>
      <c r="N2987" t="s">
        <v>150</v>
      </c>
      <c r="O2987" t="s">
        <v>93</v>
      </c>
      <c r="P2987" t="s">
        <v>164</v>
      </c>
      <c r="Q2987" t="s">
        <v>165</v>
      </c>
      <c r="R2987" t="s">
        <v>70</v>
      </c>
      <c r="S2987">
        <v>596945.75869270996</v>
      </c>
      <c r="T2987">
        <v>72.459878245566003</v>
      </c>
      <c r="U2987">
        <v>30.096895811336001</v>
      </c>
      <c r="V2987">
        <v>19834.130484243</v>
      </c>
      <c r="W2987">
        <v>0</v>
      </c>
    </row>
    <row r="2988" spans="3:23" x14ac:dyDescent="0.35">
      <c r="C2988" s="12">
        <v>43435</v>
      </c>
      <c r="D2988" s="12">
        <v>43465</v>
      </c>
      <c r="E2988" t="s">
        <v>75</v>
      </c>
      <c r="F2988" t="s">
        <v>59</v>
      </c>
      <c r="G2988" t="s">
        <v>59</v>
      </c>
      <c r="H2988" t="s">
        <v>60</v>
      </c>
      <c r="I2988" t="s">
        <v>61</v>
      </c>
      <c r="J2988" t="s">
        <v>62</v>
      </c>
      <c r="K2988" t="s">
        <v>63</v>
      </c>
      <c r="L2988" t="s">
        <v>64</v>
      </c>
      <c r="M2988" t="s">
        <v>65</v>
      </c>
      <c r="N2988" t="s">
        <v>92</v>
      </c>
      <c r="O2988" t="s">
        <v>93</v>
      </c>
      <c r="P2988" t="s">
        <v>153</v>
      </c>
      <c r="Q2988" t="s">
        <v>154</v>
      </c>
      <c r="R2988" t="s">
        <v>70</v>
      </c>
      <c r="S2988">
        <v>596874.12833902996</v>
      </c>
      <c r="T2988">
        <v>68.987295457185994</v>
      </c>
      <c r="U2988">
        <v>55.740945235586999</v>
      </c>
      <c r="V2988">
        <v>10708.001556421001</v>
      </c>
      <c r="W2988">
        <v>0</v>
      </c>
    </row>
    <row r="2989" spans="3:23" x14ac:dyDescent="0.35">
      <c r="C2989" s="12">
        <v>44197</v>
      </c>
      <c r="D2989" s="12">
        <v>44227</v>
      </c>
      <c r="E2989" t="s">
        <v>21</v>
      </c>
      <c r="F2989" t="s">
        <v>59</v>
      </c>
      <c r="G2989" t="s">
        <v>59</v>
      </c>
      <c r="H2989" t="s">
        <v>76</v>
      </c>
      <c r="I2989" t="s">
        <v>61</v>
      </c>
      <c r="J2989" t="s">
        <v>62</v>
      </c>
      <c r="K2989" t="s">
        <v>63</v>
      </c>
      <c r="L2989" t="s">
        <v>64</v>
      </c>
      <c r="M2989" t="s">
        <v>77</v>
      </c>
      <c r="N2989" t="s">
        <v>78</v>
      </c>
      <c r="O2989" t="s">
        <v>79</v>
      </c>
      <c r="P2989" t="s">
        <v>133</v>
      </c>
      <c r="Q2989" t="s">
        <v>134</v>
      </c>
      <c r="R2989" t="s">
        <v>70</v>
      </c>
      <c r="S2989">
        <v>596333.82999330002</v>
      </c>
      <c r="T2989">
        <v>82.395927324697993</v>
      </c>
      <c r="U2989">
        <v>23.000443461094001</v>
      </c>
      <c r="V2989">
        <v>25927.057928341001</v>
      </c>
      <c r="W2989">
        <v>0</v>
      </c>
    </row>
    <row r="2990" spans="3:23" x14ac:dyDescent="0.35">
      <c r="C2990" s="12">
        <v>44044</v>
      </c>
      <c r="D2990" s="12">
        <v>44074</v>
      </c>
      <c r="E2990" t="s">
        <v>20</v>
      </c>
      <c r="F2990" t="s">
        <v>59</v>
      </c>
      <c r="G2990" t="s">
        <v>59</v>
      </c>
      <c r="H2990" t="s">
        <v>87</v>
      </c>
      <c r="I2990" t="s">
        <v>61</v>
      </c>
      <c r="J2990" t="s">
        <v>62</v>
      </c>
      <c r="K2990" t="s">
        <v>63</v>
      </c>
      <c r="L2990" t="s">
        <v>64</v>
      </c>
      <c r="M2990" t="s">
        <v>82</v>
      </c>
      <c r="N2990" t="s">
        <v>120</v>
      </c>
      <c r="O2990" t="s">
        <v>121</v>
      </c>
      <c r="P2990" t="s">
        <v>162</v>
      </c>
      <c r="Q2990" t="s">
        <v>163</v>
      </c>
      <c r="R2990" t="s">
        <v>70</v>
      </c>
      <c r="S2990">
        <v>596250.19344383001</v>
      </c>
      <c r="T2990">
        <v>35.786868353709004</v>
      </c>
      <c r="U2990">
        <v>53.837790029647003</v>
      </c>
      <c r="V2990">
        <v>11074.938126462999</v>
      </c>
      <c r="W2990">
        <v>0</v>
      </c>
    </row>
    <row r="2991" spans="3:23" x14ac:dyDescent="0.35">
      <c r="C2991" s="12">
        <v>43617</v>
      </c>
      <c r="D2991" s="12">
        <v>43646</v>
      </c>
      <c r="E2991" t="s">
        <v>75</v>
      </c>
      <c r="F2991" t="s">
        <v>59</v>
      </c>
      <c r="G2991" t="s">
        <v>59</v>
      </c>
      <c r="H2991" t="s">
        <v>76</v>
      </c>
      <c r="I2991" t="s">
        <v>61</v>
      </c>
      <c r="J2991" t="s">
        <v>62</v>
      </c>
      <c r="K2991" t="s">
        <v>63</v>
      </c>
      <c r="L2991" t="s">
        <v>64</v>
      </c>
      <c r="M2991" t="s">
        <v>88</v>
      </c>
      <c r="N2991" t="s">
        <v>150</v>
      </c>
      <c r="O2991" t="s">
        <v>93</v>
      </c>
      <c r="P2991" t="s">
        <v>151</v>
      </c>
      <c r="Q2991" t="s">
        <v>152</v>
      </c>
      <c r="R2991" t="s">
        <v>70</v>
      </c>
      <c r="S2991">
        <v>596227.99075631995</v>
      </c>
      <c r="T2991">
        <v>74.537255045969005</v>
      </c>
      <c r="U2991">
        <v>30.268690947964998</v>
      </c>
      <c r="V2991">
        <v>19697.845267946999</v>
      </c>
      <c r="W2991">
        <v>0</v>
      </c>
    </row>
    <row r="2992" spans="3:23" x14ac:dyDescent="0.35">
      <c r="C2992" s="12">
        <v>44348</v>
      </c>
      <c r="D2992" s="12">
        <v>44377</v>
      </c>
      <c r="E2992" t="s">
        <v>21</v>
      </c>
      <c r="F2992" t="s">
        <v>59</v>
      </c>
      <c r="G2992" t="s">
        <v>59</v>
      </c>
      <c r="H2992" t="s">
        <v>76</v>
      </c>
      <c r="I2992" t="s">
        <v>61</v>
      </c>
      <c r="J2992" t="s">
        <v>62</v>
      </c>
      <c r="K2992" t="s">
        <v>63</v>
      </c>
      <c r="L2992" t="s">
        <v>64</v>
      </c>
      <c r="M2992" t="s">
        <v>65</v>
      </c>
      <c r="N2992" t="s">
        <v>66</v>
      </c>
      <c r="O2992" t="s">
        <v>67</v>
      </c>
      <c r="P2992" t="s">
        <v>296</v>
      </c>
      <c r="Q2992" t="s">
        <v>297</v>
      </c>
      <c r="R2992" t="s">
        <v>70</v>
      </c>
      <c r="S2992">
        <v>595273.01642945001</v>
      </c>
      <c r="T2992">
        <v>35.164812638042001</v>
      </c>
      <c r="U2992">
        <v>58.336151558461999</v>
      </c>
      <c r="V2992">
        <v>10204.187292555</v>
      </c>
      <c r="W2992">
        <v>0</v>
      </c>
    </row>
    <row r="2993" spans="3:23" x14ac:dyDescent="0.35">
      <c r="C2993" s="12">
        <v>43405</v>
      </c>
      <c r="D2993" s="12">
        <v>43434</v>
      </c>
      <c r="E2993" t="s">
        <v>75</v>
      </c>
      <c r="F2993" t="s">
        <v>59</v>
      </c>
      <c r="G2993" t="s">
        <v>59</v>
      </c>
      <c r="H2993" t="s">
        <v>60</v>
      </c>
      <c r="I2993" t="s">
        <v>61</v>
      </c>
      <c r="J2993" t="s">
        <v>62</v>
      </c>
      <c r="K2993" t="s">
        <v>63</v>
      </c>
      <c r="L2993" t="s">
        <v>64</v>
      </c>
      <c r="M2993" t="s">
        <v>65</v>
      </c>
      <c r="N2993" t="s">
        <v>92</v>
      </c>
      <c r="O2993" t="s">
        <v>93</v>
      </c>
      <c r="P2993" t="s">
        <v>188</v>
      </c>
      <c r="Q2993" t="s">
        <v>189</v>
      </c>
      <c r="R2993" t="s">
        <v>70</v>
      </c>
      <c r="S2993">
        <v>594867.07180034998</v>
      </c>
      <c r="T2993">
        <v>54.113085043451001</v>
      </c>
      <c r="U2993">
        <v>56.270914839992997</v>
      </c>
      <c r="V2993">
        <v>10571.483927208999</v>
      </c>
      <c r="W2993">
        <v>0</v>
      </c>
    </row>
    <row r="2994" spans="3:23" x14ac:dyDescent="0.35">
      <c r="C2994" s="12">
        <v>44378</v>
      </c>
      <c r="D2994" s="12">
        <v>44408</v>
      </c>
      <c r="E2994" t="s">
        <v>21</v>
      </c>
      <c r="F2994" t="s">
        <v>59</v>
      </c>
      <c r="G2994" t="s">
        <v>59</v>
      </c>
      <c r="H2994" t="s">
        <v>87</v>
      </c>
      <c r="I2994" t="s">
        <v>61</v>
      </c>
      <c r="J2994" t="s">
        <v>62</v>
      </c>
      <c r="K2994" t="s">
        <v>63</v>
      </c>
      <c r="L2994" t="s">
        <v>64</v>
      </c>
      <c r="M2994" t="s">
        <v>77</v>
      </c>
      <c r="N2994" t="s">
        <v>78</v>
      </c>
      <c r="O2994" t="s">
        <v>79</v>
      </c>
      <c r="P2994" t="s">
        <v>133</v>
      </c>
      <c r="Q2994" t="s">
        <v>134</v>
      </c>
      <c r="R2994" t="s">
        <v>70</v>
      </c>
      <c r="S2994">
        <v>594514.19219686999</v>
      </c>
      <c r="T2994">
        <v>73.884108432793994</v>
      </c>
      <c r="U2994">
        <v>20.281153104899001</v>
      </c>
      <c r="V2994">
        <v>29313.628723272999</v>
      </c>
      <c r="W2994">
        <v>0</v>
      </c>
    </row>
    <row r="2995" spans="3:23" x14ac:dyDescent="0.35">
      <c r="C2995" s="12">
        <v>43952</v>
      </c>
      <c r="D2995" s="12">
        <v>43982</v>
      </c>
      <c r="E2995" t="s">
        <v>20</v>
      </c>
      <c r="F2995" t="s">
        <v>59</v>
      </c>
      <c r="G2995" t="s">
        <v>59</v>
      </c>
      <c r="H2995" t="s">
        <v>60</v>
      </c>
      <c r="I2995" t="s">
        <v>61</v>
      </c>
      <c r="J2995" t="s">
        <v>62</v>
      </c>
      <c r="K2995" t="s">
        <v>63</v>
      </c>
      <c r="L2995" t="s">
        <v>64</v>
      </c>
      <c r="M2995" t="s">
        <v>96</v>
      </c>
      <c r="N2995" t="s">
        <v>111</v>
      </c>
      <c r="O2995" t="s">
        <v>112</v>
      </c>
      <c r="P2995" t="s">
        <v>174</v>
      </c>
      <c r="Q2995" t="s">
        <v>175</v>
      </c>
      <c r="R2995" t="s">
        <v>70</v>
      </c>
      <c r="S2995">
        <v>594006.75429884996</v>
      </c>
      <c r="T2995">
        <v>59.755025576533001</v>
      </c>
      <c r="U2995">
        <v>71.635613146376997</v>
      </c>
      <c r="V2995">
        <v>8292.0593292764006</v>
      </c>
      <c r="W2995">
        <v>0</v>
      </c>
    </row>
    <row r="2996" spans="3:23" x14ac:dyDescent="0.35">
      <c r="C2996" s="12">
        <v>43466</v>
      </c>
      <c r="D2996" s="12">
        <v>43496</v>
      </c>
      <c r="E2996" t="s">
        <v>75</v>
      </c>
      <c r="F2996" t="s">
        <v>59</v>
      </c>
      <c r="G2996" t="s">
        <v>59</v>
      </c>
      <c r="H2996" t="s">
        <v>76</v>
      </c>
      <c r="I2996" t="s">
        <v>61</v>
      </c>
      <c r="J2996" t="s">
        <v>62</v>
      </c>
      <c r="K2996" t="s">
        <v>63</v>
      </c>
      <c r="L2996" t="s">
        <v>64</v>
      </c>
      <c r="M2996" t="s">
        <v>88</v>
      </c>
      <c r="N2996" t="s">
        <v>150</v>
      </c>
      <c r="O2996" t="s">
        <v>93</v>
      </c>
      <c r="P2996" t="s">
        <v>164</v>
      </c>
      <c r="Q2996" t="s">
        <v>165</v>
      </c>
      <c r="R2996" t="s">
        <v>70</v>
      </c>
      <c r="S2996">
        <v>593899.78433387005</v>
      </c>
      <c r="T2996">
        <v>72.893748475712002</v>
      </c>
      <c r="U2996">
        <v>29.532790486098001</v>
      </c>
      <c r="V2996">
        <v>20109.843145822</v>
      </c>
      <c r="W2996">
        <v>0</v>
      </c>
    </row>
    <row r="2997" spans="3:23" x14ac:dyDescent="0.35">
      <c r="C2997" s="12">
        <v>43525</v>
      </c>
      <c r="D2997" s="12">
        <v>43555</v>
      </c>
      <c r="E2997" t="s">
        <v>75</v>
      </c>
      <c r="F2997" t="s">
        <v>59</v>
      </c>
      <c r="G2997" t="s">
        <v>59</v>
      </c>
      <c r="H2997" t="s">
        <v>76</v>
      </c>
      <c r="I2997" t="s">
        <v>61</v>
      </c>
      <c r="J2997" t="s">
        <v>62</v>
      </c>
      <c r="K2997" t="s">
        <v>63</v>
      </c>
      <c r="L2997" t="s">
        <v>64</v>
      </c>
      <c r="M2997" t="s">
        <v>65</v>
      </c>
      <c r="N2997" t="s">
        <v>66</v>
      </c>
      <c r="O2997" t="s">
        <v>67</v>
      </c>
      <c r="P2997" t="s">
        <v>155</v>
      </c>
      <c r="Q2997" t="s">
        <v>156</v>
      </c>
      <c r="R2997" t="s">
        <v>70</v>
      </c>
      <c r="S2997">
        <v>593768.66111011</v>
      </c>
      <c r="T2997">
        <v>66.147393025295997</v>
      </c>
      <c r="U2997">
        <v>52.014873567363999</v>
      </c>
      <c r="V2997">
        <v>11415.362960386999</v>
      </c>
      <c r="W2997">
        <v>0</v>
      </c>
    </row>
    <row r="2998" spans="3:23" x14ac:dyDescent="0.35">
      <c r="C2998" s="12">
        <v>44136</v>
      </c>
      <c r="D2998" s="12">
        <v>44165</v>
      </c>
      <c r="E2998" t="s">
        <v>21</v>
      </c>
      <c r="F2998" t="s">
        <v>59</v>
      </c>
      <c r="G2998" t="s">
        <v>59</v>
      </c>
      <c r="H2998" t="s">
        <v>60</v>
      </c>
      <c r="I2998" t="s">
        <v>61</v>
      </c>
      <c r="J2998" t="s">
        <v>62</v>
      </c>
      <c r="K2998" t="s">
        <v>63</v>
      </c>
      <c r="L2998" t="s">
        <v>64</v>
      </c>
      <c r="M2998" t="s">
        <v>88</v>
      </c>
      <c r="N2998" t="s">
        <v>150</v>
      </c>
      <c r="O2998" t="s">
        <v>93</v>
      </c>
      <c r="P2998" t="s">
        <v>151</v>
      </c>
      <c r="Q2998" t="s">
        <v>152</v>
      </c>
      <c r="R2998" t="s">
        <v>70</v>
      </c>
      <c r="S2998">
        <v>593749.24044481001</v>
      </c>
      <c r="T2998">
        <v>82.499975067468995</v>
      </c>
      <c r="U2998">
        <v>30.702514541867</v>
      </c>
      <c r="V2998">
        <v>19338.782158548001</v>
      </c>
      <c r="W2998">
        <v>0</v>
      </c>
    </row>
    <row r="2999" spans="3:23" x14ac:dyDescent="0.35">
      <c r="C2999" s="12">
        <v>44044</v>
      </c>
      <c r="D2999" s="12">
        <v>44074</v>
      </c>
      <c r="E2999" t="s">
        <v>20</v>
      </c>
      <c r="F2999" t="s">
        <v>59</v>
      </c>
      <c r="G2999" t="s">
        <v>59</v>
      </c>
      <c r="H2999" t="s">
        <v>60</v>
      </c>
      <c r="I2999" t="s">
        <v>61</v>
      </c>
      <c r="J2999" t="s">
        <v>62</v>
      </c>
      <c r="K2999" t="s">
        <v>63</v>
      </c>
      <c r="L2999" t="s">
        <v>64</v>
      </c>
      <c r="M2999" t="s">
        <v>96</v>
      </c>
      <c r="N2999" t="s">
        <v>111</v>
      </c>
      <c r="O2999" t="s">
        <v>112</v>
      </c>
      <c r="P2999" t="s">
        <v>174</v>
      </c>
      <c r="Q2999" t="s">
        <v>175</v>
      </c>
      <c r="R2999" t="s">
        <v>70</v>
      </c>
      <c r="S2999">
        <v>593166.10247116</v>
      </c>
      <c r="T2999">
        <v>62.984331148606998</v>
      </c>
      <c r="U2999">
        <v>71.601034899953007</v>
      </c>
      <c r="V2999">
        <v>8284.3230310843992</v>
      </c>
      <c r="W2999">
        <v>0</v>
      </c>
    </row>
    <row r="3000" spans="3:23" x14ac:dyDescent="0.35">
      <c r="C3000" s="12">
        <v>44075</v>
      </c>
      <c r="D3000" s="12">
        <v>44104</v>
      </c>
      <c r="E3000" t="s">
        <v>20</v>
      </c>
      <c r="F3000" t="s">
        <v>59</v>
      </c>
      <c r="G3000" t="s">
        <v>59</v>
      </c>
      <c r="H3000" t="s">
        <v>87</v>
      </c>
      <c r="I3000" t="s">
        <v>61</v>
      </c>
      <c r="J3000" t="s">
        <v>62</v>
      </c>
      <c r="K3000" t="s">
        <v>63</v>
      </c>
      <c r="L3000" t="s">
        <v>64</v>
      </c>
      <c r="M3000" t="s">
        <v>65</v>
      </c>
      <c r="N3000" t="s">
        <v>92</v>
      </c>
      <c r="O3000" t="s">
        <v>93</v>
      </c>
      <c r="P3000" t="s">
        <v>146</v>
      </c>
      <c r="Q3000" t="s">
        <v>147</v>
      </c>
      <c r="R3000" t="s">
        <v>70</v>
      </c>
      <c r="S3000">
        <v>592785.4878296</v>
      </c>
      <c r="T3000">
        <v>38.578142208140001</v>
      </c>
      <c r="U3000">
        <v>50.754064278492002</v>
      </c>
      <c r="V3000">
        <v>11679.566873244999</v>
      </c>
      <c r="W3000">
        <v>0</v>
      </c>
    </row>
    <row r="3001" spans="3:23" x14ac:dyDescent="0.35">
      <c r="C3001" s="12">
        <v>43922</v>
      </c>
      <c r="D3001" s="12">
        <v>43951</v>
      </c>
      <c r="E3001" t="s">
        <v>20</v>
      </c>
      <c r="F3001" t="s">
        <v>59</v>
      </c>
      <c r="G3001" t="s">
        <v>59</v>
      </c>
      <c r="H3001" t="s">
        <v>87</v>
      </c>
      <c r="I3001" t="s">
        <v>61</v>
      </c>
      <c r="J3001" t="s">
        <v>62</v>
      </c>
      <c r="K3001" t="s">
        <v>63</v>
      </c>
      <c r="L3001" t="s">
        <v>64</v>
      </c>
      <c r="M3001" t="s">
        <v>65</v>
      </c>
      <c r="N3001" t="s">
        <v>92</v>
      </c>
      <c r="O3001" t="s">
        <v>93</v>
      </c>
      <c r="P3001" t="s">
        <v>188</v>
      </c>
      <c r="Q3001" t="s">
        <v>189</v>
      </c>
      <c r="R3001" t="s">
        <v>70</v>
      </c>
      <c r="S3001">
        <v>592500.96420267003</v>
      </c>
      <c r="T3001">
        <v>23.614538368013001</v>
      </c>
      <c r="U3001">
        <v>58.606621056135999</v>
      </c>
      <c r="V3001">
        <v>10109.795677099</v>
      </c>
      <c r="W3001">
        <v>0</v>
      </c>
    </row>
    <row r="3002" spans="3:23" x14ac:dyDescent="0.35">
      <c r="C3002" s="12">
        <v>44044</v>
      </c>
      <c r="D3002" s="12">
        <v>44074</v>
      </c>
      <c r="E3002" t="s">
        <v>20</v>
      </c>
      <c r="F3002" t="s">
        <v>59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  <c r="L3002" t="s">
        <v>64</v>
      </c>
      <c r="M3002" t="s">
        <v>88</v>
      </c>
      <c r="N3002" t="s">
        <v>150</v>
      </c>
      <c r="O3002" t="s">
        <v>93</v>
      </c>
      <c r="P3002" t="s">
        <v>166</v>
      </c>
      <c r="Q3002" t="s">
        <v>167</v>
      </c>
      <c r="R3002" t="s">
        <v>70</v>
      </c>
      <c r="S3002">
        <v>592121.89644504001</v>
      </c>
      <c r="T3002">
        <v>55.582938042885999</v>
      </c>
      <c r="U3002">
        <v>30.264002019926</v>
      </c>
      <c r="V3002">
        <v>19565.221283529001</v>
      </c>
      <c r="W3002">
        <v>0</v>
      </c>
    </row>
    <row r="3003" spans="3:23" x14ac:dyDescent="0.35">
      <c r="C3003" s="12">
        <v>44287</v>
      </c>
      <c r="D3003" s="12">
        <v>44316</v>
      </c>
      <c r="E3003" t="s">
        <v>21</v>
      </c>
      <c r="F3003" t="s">
        <v>59</v>
      </c>
      <c r="G3003" t="s">
        <v>59</v>
      </c>
      <c r="H3003" t="s">
        <v>60</v>
      </c>
      <c r="I3003" t="s">
        <v>61</v>
      </c>
      <c r="J3003" t="s">
        <v>62</v>
      </c>
      <c r="K3003" t="s">
        <v>63</v>
      </c>
      <c r="L3003" t="s">
        <v>64</v>
      </c>
      <c r="M3003" t="s">
        <v>96</v>
      </c>
      <c r="N3003" t="s">
        <v>111</v>
      </c>
      <c r="O3003" t="s">
        <v>112</v>
      </c>
      <c r="P3003" t="s">
        <v>174</v>
      </c>
      <c r="Q3003" t="s">
        <v>175</v>
      </c>
      <c r="R3003" t="s">
        <v>70</v>
      </c>
      <c r="S3003">
        <v>592107.74819725996</v>
      </c>
      <c r="T3003">
        <v>61.117501962475998</v>
      </c>
      <c r="U3003">
        <v>73.232204866315001</v>
      </c>
      <c r="V3003">
        <v>8085.3464575885</v>
      </c>
      <c r="W3003">
        <v>0</v>
      </c>
    </row>
    <row r="3004" spans="3:23" x14ac:dyDescent="0.35">
      <c r="C3004" s="12">
        <v>44228</v>
      </c>
      <c r="D3004" s="12">
        <v>44255</v>
      </c>
      <c r="E3004" t="s">
        <v>21</v>
      </c>
      <c r="F3004" t="s">
        <v>59</v>
      </c>
      <c r="G3004" t="s">
        <v>59</v>
      </c>
      <c r="H3004" t="s">
        <v>60</v>
      </c>
      <c r="I3004" t="s">
        <v>61</v>
      </c>
      <c r="J3004" t="s">
        <v>62</v>
      </c>
      <c r="K3004" t="s">
        <v>63</v>
      </c>
      <c r="L3004" t="s">
        <v>64</v>
      </c>
      <c r="M3004" t="s">
        <v>96</v>
      </c>
      <c r="N3004" t="s">
        <v>97</v>
      </c>
      <c r="O3004" t="s">
        <v>98</v>
      </c>
      <c r="P3004" t="s">
        <v>253</v>
      </c>
      <c r="Q3004" t="s">
        <v>254</v>
      </c>
      <c r="R3004" t="s">
        <v>70</v>
      </c>
      <c r="S3004">
        <v>591936.36423108994</v>
      </c>
      <c r="T3004">
        <v>47.069532310671001</v>
      </c>
      <c r="U3004">
        <v>127.63191055071999</v>
      </c>
      <c r="V3004">
        <v>4637.8398762262004</v>
      </c>
      <c r="W3004">
        <v>0</v>
      </c>
    </row>
    <row r="3005" spans="3:23" x14ac:dyDescent="0.35">
      <c r="C3005" s="12">
        <v>43952</v>
      </c>
      <c r="D3005" s="12">
        <v>43982</v>
      </c>
      <c r="E3005" t="s">
        <v>20</v>
      </c>
      <c r="F3005" t="s">
        <v>59</v>
      </c>
      <c r="G3005" t="s">
        <v>59</v>
      </c>
      <c r="H3005" t="s">
        <v>87</v>
      </c>
      <c r="I3005" t="s">
        <v>61</v>
      </c>
      <c r="J3005" t="s">
        <v>62</v>
      </c>
      <c r="K3005" t="s">
        <v>63</v>
      </c>
      <c r="L3005" t="s">
        <v>64</v>
      </c>
      <c r="M3005" t="s">
        <v>96</v>
      </c>
      <c r="N3005" t="s">
        <v>111</v>
      </c>
      <c r="O3005" t="s">
        <v>112</v>
      </c>
      <c r="P3005" t="s">
        <v>140</v>
      </c>
      <c r="Q3005" t="s">
        <v>141</v>
      </c>
      <c r="R3005" t="s">
        <v>70</v>
      </c>
      <c r="S3005">
        <v>590901.24560684001</v>
      </c>
      <c r="T3005">
        <v>53.565954929047997</v>
      </c>
      <c r="U3005">
        <v>33.162544847127002</v>
      </c>
      <c r="V3005">
        <v>17818.332348461001</v>
      </c>
      <c r="W3005">
        <v>0</v>
      </c>
    </row>
    <row r="3006" spans="3:23" x14ac:dyDescent="0.35">
      <c r="C3006" s="12">
        <v>43709</v>
      </c>
      <c r="D3006" s="12">
        <v>43738</v>
      </c>
      <c r="E3006" t="s">
        <v>75</v>
      </c>
      <c r="F3006" t="s">
        <v>59</v>
      </c>
      <c r="G3006" t="s">
        <v>59</v>
      </c>
      <c r="H3006" t="s">
        <v>87</v>
      </c>
      <c r="I3006" t="s">
        <v>61</v>
      </c>
      <c r="J3006" t="s">
        <v>62</v>
      </c>
      <c r="K3006" t="s">
        <v>63</v>
      </c>
      <c r="L3006" t="s">
        <v>64</v>
      </c>
      <c r="M3006" t="s">
        <v>65</v>
      </c>
      <c r="N3006" t="s">
        <v>92</v>
      </c>
      <c r="O3006" t="s">
        <v>93</v>
      </c>
      <c r="P3006" t="s">
        <v>153</v>
      </c>
      <c r="Q3006" t="s">
        <v>154</v>
      </c>
      <c r="R3006" t="s">
        <v>70</v>
      </c>
      <c r="S3006">
        <v>590702.78726831998</v>
      </c>
      <c r="T3006">
        <v>38.978689730433999</v>
      </c>
      <c r="U3006">
        <v>54.565302205881999</v>
      </c>
      <c r="V3006">
        <v>10825.61194364</v>
      </c>
      <c r="W3006">
        <v>0</v>
      </c>
    </row>
    <row r="3007" spans="3:23" x14ac:dyDescent="0.35">
      <c r="C3007" s="12">
        <v>44166</v>
      </c>
      <c r="D3007" s="12">
        <v>44196</v>
      </c>
      <c r="E3007" t="s">
        <v>21</v>
      </c>
      <c r="F3007" t="s">
        <v>59</v>
      </c>
      <c r="G3007" t="s">
        <v>59</v>
      </c>
      <c r="H3007" t="s">
        <v>87</v>
      </c>
      <c r="I3007" t="s">
        <v>61</v>
      </c>
      <c r="J3007" t="s">
        <v>62</v>
      </c>
      <c r="K3007" t="s">
        <v>63</v>
      </c>
      <c r="L3007" t="s">
        <v>64</v>
      </c>
      <c r="M3007" t="s">
        <v>65</v>
      </c>
      <c r="N3007" t="s">
        <v>66</v>
      </c>
      <c r="O3007" t="s">
        <v>67</v>
      </c>
      <c r="P3007" t="s">
        <v>155</v>
      </c>
      <c r="Q3007" t="s">
        <v>156</v>
      </c>
      <c r="R3007" t="s">
        <v>70</v>
      </c>
      <c r="S3007">
        <v>590533.56604413001</v>
      </c>
      <c r="T3007">
        <v>45.379112622139999</v>
      </c>
      <c r="U3007">
        <v>47.632726470572003</v>
      </c>
      <c r="V3007">
        <v>12397.643590882</v>
      </c>
      <c r="W3007">
        <v>0</v>
      </c>
    </row>
    <row r="3008" spans="3:23" x14ac:dyDescent="0.35">
      <c r="C3008" s="12">
        <v>44228</v>
      </c>
      <c r="D3008" s="12">
        <v>44255</v>
      </c>
      <c r="E3008" t="s">
        <v>21</v>
      </c>
      <c r="F3008" t="s">
        <v>59</v>
      </c>
      <c r="G3008" t="s">
        <v>59</v>
      </c>
      <c r="H3008" t="s">
        <v>76</v>
      </c>
      <c r="I3008" t="s">
        <v>61</v>
      </c>
      <c r="J3008" t="s">
        <v>62</v>
      </c>
      <c r="K3008" t="s">
        <v>63</v>
      </c>
      <c r="L3008" t="s">
        <v>64</v>
      </c>
      <c r="M3008" t="s">
        <v>101</v>
      </c>
      <c r="N3008" t="s">
        <v>102</v>
      </c>
      <c r="O3008" t="s">
        <v>93</v>
      </c>
      <c r="P3008" t="s">
        <v>176</v>
      </c>
      <c r="Q3008" t="s">
        <v>177</v>
      </c>
      <c r="R3008" t="s">
        <v>70</v>
      </c>
      <c r="S3008">
        <v>590317.59937385004</v>
      </c>
      <c r="T3008">
        <v>63.321996769598996</v>
      </c>
      <c r="U3008">
        <v>30.707497608663001</v>
      </c>
      <c r="V3008">
        <v>19223.891405834001</v>
      </c>
      <c r="W3008">
        <v>0</v>
      </c>
    </row>
    <row r="3009" spans="3:23" x14ac:dyDescent="0.35">
      <c r="C3009" s="12">
        <v>44075</v>
      </c>
      <c r="D3009" s="12">
        <v>44104</v>
      </c>
      <c r="E3009" t="s">
        <v>20</v>
      </c>
      <c r="F3009" t="s">
        <v>59</v>
      </c>
      <c r="G3009" t="s">
        <v>59</v>
      </c>
      <c r="H3009" t="s">
        <v>60</v>
      </c>
      <c r="I3009" t="s">
        <v>61</v>
      </c>
      <c r="J3009" t="s">
        <v>62</v>
      </c>
      <c r="K3009" t="s">
        <v>63</v>
      </c>
      <c r="L3009" t="s">
        <v>64</v>
      </c>
      <c r="M3009" t="s">
        <v>96</v>
      </c>
      <c r="N3009" t="s">
        <v>97</v>
      </c>
      <c r="O3009" t="s">
        <v>98</v>
      </c>
      <c r="P3009" t="s">
        <v>277</v>
      </c>
      <c r="Q3009" t="s">
        <v>278</v>
      </c>
      <c r="R3009" t="s">
        <v>70</v>
      </c>
      <c r="S3009">
        <v>589959.33328726003</v>
      </c>
      <c r="T3009">
        <v>27.256247701553999</v>
      </c>
      <c r="U3009">
        <v>152.66331889841999</v>
      </c>
      <c r="V3009">
        <v>3864.4471870798998</v>
      </c>
      <c r="W3009">
        <v>0</v>
      </c>
    </row>
    <row r="3010" spans="3:23" x14ac:dyDescent="0.35">
      <c r="C3010" s="12">
        <v>43862</v>
      </c>
      <c r="D3010" s="12">
        <v>43890</v>
      </c>
      <c r="E3010" t="s">
        <v>20</v>
      </c>
      <c r="F3010" t="s">
        <v>59</v>
      </c>
      <c r="G3010" t="s">
        <v>59</v>
      </c>
      <c r="H3010" t="s">
        <v>87</v>
      </c>
      <c r="I3010" t="s">
        <v>61</v>
      </c>
      <c r="J3010" t="s">
        <v>62</v>
      </c>
      <c r="K3010" t="s">
        <v>63</v>
      </c>
      <c r="L3010" t="s">
        <v>64</v>
      </c>
      <c r="M3010" t="s">
        <v>96</v>
      </c>
      <c r="N3010" t="s">
        <v>111</v>
      </c>
      <c r="O3010" t="s">
        <v>112</v>
      </c>
      <c r="P3010" t="s">
        <v>140</v>
      </c>
      <c r="Q3010" t="s">
        <v>141</v>
      </c>
      <c r="R3010" t="s">
        <v>70</v>
      </c>
      <c r="S3010">
        <v>589903.96330425004</v>
      </c>
      <c r="T3010">
        <v>52.582474365559001</v>
      </c>
      <c r="U3010">
        <v>32.392611319609998</v>
      </c>
      <c r="V3010">
        <v>18211.065402657001</v>
      </c>
      <c r="W3010">
        <v>0</v>
      </c>
    </row>
    <row r="3011" spans="3:23" x14ac:dyDescent="0.35">
      <c r="C3011" s="12">
        <v>44256</v>
      </c>
      <c r="D3011" s="12">
        <v>44286</v>
      </c>
      <c r="E3011" t="s">
        <v>21</v>
      </c>
      <c r="F3011" t="s">
        <v>59</v>
      </c>
      <c r="G3011" t="s">
        <v>59</v>
      </c>
      <c r="H3011" t="s">
        <v>60</v>
      </c>
      <c r="I3011" t="s">
        <v>61</v>
      </c>
      <c r="J3011" t="s">
        <v>62</v>
      </c>
      <c r="K3011" t="s">
        <v>63</v>
      </c>
      <c r="L3011" t="s">
        <v>64</v>
      </c>
      <c r="M3011" t="s">
        <v>96</v>
      </c>
      <c r="N3011" t="s">
        <v>111</v>
      </c>
      <c r="O3011" t="s">
        <v>112</v>
      </c>
      <c r="P3011" t="s">
        <v>174</v>
      </c>
      <c r="Q3011" t="s">
        <v>175</v>
      </c>
      <c r="R3011" t="s">
        <v>70</v>
      </c>
      <c r="S3011">
        <v>589838.91160599003</v>
      </c>
      <c r="T3011">
        <v>59.274275125608</v>
      </c>
      <c r="U3011">
        <v>73.136151260508001</v>
      </c>
      <c r="V3011">
        <v>8064.9432796237998</v>
      </c>
      <c r="W3011">
        <v>0</v>
      </c>
    </row>
    <row r="3012" spans="3:23" x14ac:dyDescent="0.35">
      <c r="C3012" s="12">
        <v>44136</v>
      </c>
      <c r="D3012" s="12">
        <v>44165</v>
      </c>
      <c r="E3012" t="s">
        <v>21</v>
      </c>
      <c r="F3012" t="s">
        <v>59</v>
      </c>
      <c r="G3012" t="s">
        <v>59</v>
      </c>
      <c r="H3012" t="s">
        <v>76</v>
      </c>
      <c r="I3012" t="s">
        <v>61</v>
      </c>
      <c r="J3012" t="s">
        <v>62</v>
      </c>
      <c r="K3012" t="s">
        <v>63</v>
      </c>
      <c r="L3012" t="s">
        <v>64</v>
      </c>
      <c r="M3012" t="s">
        <v>65</v>
      </c>
      <c r="N3012" t="s">
        <v>92</v>
      </c>
      <c r="O3012" t="s">
        <v>93</v>
      </c>
      <c r="P3012" t="s">
        <v>188</v>
      </c>
      <c r="Q3012" t="s">
        <v>189</v>
      </c>
      <c r="R3012" t="s">
        <v>70</v>
      </c>
      <c r="S3012">
        <v>588838.86932955997</v>
      </c>
      <c r="T3012">
        <v>51.633705445982997</v>
      </c>
      <c r="U3012">
        <v>62.97634517318</v>
      </c>
      <c r="V3012">
        <v>9350.1594560672002</v>
      </c>
      <c r="W3012">
        <v>0</v>
      </c>
    </row>
    <row r="3013" spans="3:23" x14ac:dyDescent="0.35">
      <c r="C3013" s="12">
        <v>43952</v>
      </c>
      <c r="D3013" s="12">
        <v>43982</v>
      </c>
      <c r="E3013" t="s">
        <v>20</v>
      </c>
      <c r="F3013" t="s">
        <v>59</v>
      </c>
      <c r="G3013" t="s">
        <v>59</v>
      </c>
      <c r="H3013" t="s">
        <v>87</v>
      </c>
      <c r="I3013" t="s">
        <v>61</v>
      </c>
      <c r="J3013" t="s">
        <v>62</v>
      </c>
      <c r="K3013" t="s">
        <v>63</v>
      </c>
      <c r="L3013" t="s">
        <v>64</v>
      </c>
      <c r="M3013" t="s">
        <v>88</v>
      </c>
      <c r="N3013" t="s">
        <v>150</v>
      </c>
      <c r="O3013" t="s">
        <v>93</v>
      </c>
      <c r="P3013" t="s">
        <v>170</v>
      </c>
      <c r="Q3013" t="s">
        <v>171</v>
      </c>
      <c r="R3013" t="s">
        <v>70</v>
      </c>
      <c r="S3013">
        <v>588570.93291742005</v>
      </c>
      <c r="T3013">
        <v>51.911460747584997</v>
      </c>
      <c r="U3013">
        <v>25.807476330202999</v>
      </c>
      <c r="V3013">
        <v>22806.218065910001</v>
      </c>
      <c r="W3013">
        <v>0</v>
      </c>
    </row>
    <row r="3014" spans="3:23" x14ac:dyDescent="0.35">
      <c r="C3014" s="12">
        <v>44440</v>
      </c>
      <c r="D3014" s="12">
        <v>44469</v>
      </c>
      <c r="E3014" t="s">
        <v>21</v>
      </c>
      <c r="F3014" t="s">
        <v>59</v>
      </c>
      <c r="G3014" t="s">
        <v>59</v>
      </c>
      <c r="H3014" t="s">
        <v>76</v>
      </c>
      <c r="I3014" t="s">
        <v>61</v>
      </c>
      <c r="J3014" t="s">
        <v>62</v>
      </c>
      <c r="K3014" t="s">
        <v>63</v>
      </c>
      <c r="L3014" t="s">
        <v>64</v>
      </c>
      <c r="M3014" t="s">
        <v>77</v>
      </c>
      <c r="N3014" t="s">
        <v>78</v>
      </c>
      <c r="O3014" t="s">
        <v>79</v>
      </c>
      <c r="P3014" t="s">
        <v>80</v>
      </c>
      <c r="Q3014" t="s">
        <v>81</v>
      </c>
      <c r="R3014" t="s">
        <v>70</v>
      </c>
      <c r="S3014">
        <v>588528.67998082004</v>
      </c>
      <c r="T3014">
        <v>97.021846127890001</v>
      </c>
      <c r="U3014">
        <v>23.049626537100998</v>
      </c>
      <c r="V3014">
        <v>25533.111308052001</v>
      </c>
      <c r="W3014">
        <v>0</v>
      </c>
    </row>
    <row r="3015" spans="3:23" x14ac:dyDescent="0.35">
      <c r="C3015" s="12">
        <v>44287</v>
      </c>
      <c r="D3015" s="12">
        <v>44316</v>
      </c>
      <c r="E3015" t="s">
        <v>21</v>
      </c>
      <c r="F3015" t="s">
        <v>59</v>
      </c>
      <c r="G3015" t="s">
        <v>59</v>
      </c>
      <c r="H3015" t="s">
        <v>76</v>
      </c>
      <c r="I3015" t="s">
        <v>61</v>
      </c>
      <c r="J3015" t="s">
        <v>62</v>
      </c>
      <c r="K3015" t="s">
        <v>63</v>
      </c>
      <c r="L3015" t="s">
        <v>64</v>
      </c>
      <c r="M3015" t="s">
        <v>82</v>
      </c>
      <c r="N3015" t="s">
        <v>83</v>
      </c>
      <c r="O3015" t="s">
        <v>84</v>
      </c>
      <c r="P3015" t="s">
        <v>233</v>
      </c>
      <c r="Q3015" t="s">
        <v>234</v>
      </c>
      <c r="R3015" t="s">
        <v>70</v>
      </c>
      <c r="S3015">
        <v>588520.59307385003</v>
      </c>
      <c r="T3015">
        <v>21.366503168487998</v>
      </c>
      <c r="U3015">
        <v>188.78750849734999</v>
      </c>
      <c r="V3015">
        <v>3117.3704116240001</v>
      </c>
      <c r="W3015">
        <v>1</v>
      </c>
    </row>
    <row r="3016" spans="3:23" x14ac:dyDescent="0.35">
      <c r="C3016" s="12">
        <v>44317</v>
      </c>
      <c r="D3016" s="12">
        <v>44347</v>
      </c>
      <c r="E3016" t="s">
        <v>21</v>
      </c>
      <c r="F3016" t="s">
        <v>59</v>
      </c>
      <c r="G3016" t="s">
        <v>59</v>
      </c>
      <c r="H3016" t="s">
        <v>60</v>
      </c>
      <c r="I3016" t="s">
        <v>61</v>
      </c>
      <c r="J3016" t="s">
        <v>62</v>
      </c>
      <c r="K3016" t="s">
        <v>63</v>
      </c>
      <c r="L3016" t="s">
        <v>64</v>
      </c>
      <c r="M3016" t="s">
        <v>96</v>
      </c>
      <c r="N3016" t="s">
        <v>111</v>
      </c>
      <c r="O3016" t="s">
        <v>112</v>
      </c>
      <c r="P3016" t="s">
        <v>174</v>
      </c>
      <c r="Q3016" t="s">
        <v>175</v>
      </c>
      <c r="R3016" t="s">
        <v>70</v>
      </c>
      <c r="S3016">
        <v>588304.30344697996</v>
      </c>
      <c r="T3016">
        <v>64.461467167353007</v>
      </c>
      <c r="U3016">
        <v>72.995340162597998</v>
      </c>
      <c r="V3016">
        <v>8059.477524682</v>
      </c>
      <c r="W3016">
        <v>0</v>
      </c>
    </row>
    <row r="3017" spans="3:23" x14ac:dyDescent="0.35">
      <c r="C3017" s="12">
        <v>44136</v>
      </c>
      <c r="D3017" s="12">
        <v>44165</v>
      </c>
      <c r="E3017" t="s">
        <v>21</v>
      </c>
      <c r="F3017" t="s">
        <v>59</v>
      </c>
      <c r="G3017" t="s">
        <v>59</v>
      </c>
      <c r="H3017" t="s">
        <v>76</v>
      </c>
      <c r="I3017" t="s">
        <v>61</v>
      </c>
      <c r="J3017" t="s">
        <v>62</v>
      </c>
      <c r="K3017" t="s">
        <v>63</v>
      </c>
      <c r="L3017" t="s">
        <v>64</v>
      </c>
      <c r="M3017" t="s">
        <v>77</v>
      </c>
      <c r="N3017" t="s">
        <v>78</v>
      </c>
      <c r="O3017" t="s">
        <v>79</v>
      </c>
      <c r="P3017" t="s">
        <v>200</v>
      </c>
      <c r="Q3017" t="s">
        <v>201</v>
      </c>
      <c r="R3017" t="s">
        <v>70</v>
      </c>
      <c r="S3017">
        <v>588228.92370337003</v>
      </c>
      <c r="T3017">
        <v>60.608909868383002</v>
      </c>
      <c r="U3017">
        <v>58.937591311527001</v>
      </c>
      <c r="V3017">
        <v>9980.5389160571995</v>
      </c>
      <c r="W3017">
        <v>0</v>
      </c>
    </row>
    <row r="3018" spans="3:23" x14ac:dyDescent="0.35">
      <c r="C3018" s="12">
        <v>43435</v>
      </c>
      <c r="D3018" s="12">
        <v>43465</v>
      </c>
      <c r="E3018" t="s">
        <v>75</v>
      </c>
      <c r="F3018" t="s">
        <v>59</v>
      </c>
      <c r="G3018" t="s">
        <v>59</v>
      </c>
      <c r="H3018" t="s">
        <v>87</v>
      </c>
      <c r="I3018" t="s">
        <v>61</v>
      </c>
      <c r="J3018" t="s">
        <v>62</v>
      </c>
      <c r="K3018" t="s">
        <v>63</v>
      </c>
      <c r="L3018" t="s">
        <v>64</v>
      </c>
      <c r="M3018" t="s">
        <v>82</v>
      </c>
      <c r="N3018" t="s">
        <v>83</v>
      </c>
      <c r="O3018" t="s">
        <v>84</v>
      </c>
      <c r="P3018" t="s">
        <v>160</v>
      </c>
      <c r="Q3018" t="s">
        <v>161</v>
      </c>
      <c r="R3018" t="s">
        <v>70</v>
      </c>
      <c r="S3018">
        <v>587651.90093462996</v>
      </c>
      <c r="T3018">
        <v>37.302452612339998</v>
      </c>
      <c r="U3018">
        <v>54.058797060693998</v>
      </c>
      <c r="V3018">
        <v>10870.606319168</v>
      </c>
      <c r="W3018">
        <v>1</v>
      </c>
    </row>
    <row r="3019" spans="3:23" x14ac:dyDescent="0.35">
      <c r="C3019" s="12">
        <v>43709</v>
      </c>
      <c r="D3019" s="12">
        <v>43738</v>
      </c>
      <c r="E3019" t="s">
        <v>75</v>
      </c>
      <c r="F3019" t="s">
        <v>59</v>
      </c>
      <c r="G3019" t="s">
        <v>59</v>
      </c>
      <c r="H3019" t="s">
        <v>60</v>
      </c>
      <c r="I3019" t="s">
        <v>61</v>
      </c>
      <c r="J3019" t="s">
        <v>62</v>
      </c>
      <c r="K3019" t="s">
        <v>63</v>
      </c>
      <c r="L3019" t="s">
        <v>64</v>
      </c>
      <c r="M3019" t="s">
        <v>82</v>
      </c>
      <c r="N3019" t="s">
        <v>83</v>
      </c>
      <c r="O3019" t="s">
        <v>84</v>
      </c>
      <c r="P3019" t="s">
        <v>233</v>
      </c>
      <c r="Q3019" t="s">
        <v>234</v>
      </c>
      <c r="R3019" t="s">
        <v>70</v>
      </c>
      <c r="S3019">
        <v>587599.03990459</v>
      </c>
      <c r="T3019">
        <v>36.969856347516</v>
      </c>
      <c r="U3019">
        <v>176.67596581219999</v>
      </c>
      <c r="V3019">
        <v>3325.8572392873998</v>
      </c>
      <c r="W3019">
        <v>1</v>
      </c>
    </row>
    <row r="3020" spans="3:23" x14ac:dyDescent="0.35">
      <c r="C3020" s="12">
        <v>44075</v>
      </c>
      <c r="D3020" s="12">
        <v>44104</v>
      </c>
      <c r="E3020" t="s">
        <v>20</v>
      </c>
      <c r="F3020" t="s">
        <v>59</v>
      </c>
      <c r="G3020" t="s">
        <v>59</v>
      </c>
      <c r="H3020" t="s">
        <v>76</v>
      </c>
      <c r="I3020" t="s">
        <v>61</v>
      </c>
      <c r="J3020" t="s">
        <v>62</v>
      </c>
      <c r="K3020" t="s">
        <v>63</v>
      </c>
      <c r="L3020" t="s">
        <v>64</v>
      </c>
      <c r="M3020" t="s">
        <v>88</v>
      </c>
      <c r="N3020" t="s">
        <v>150</v>
      </c>
      <c r="O3020" t="s">
        <v>93</v>
      </c>
      <c r="P3020" t="s">
        <v>192</v>
      </c>
      <c r="Q3020" t="s">
        <v>193</v>
      </c>
      <c r="R3020" t="s">
        <v>70</v>
      </c>
      <c r="S3020">
        <v>587014.13092807005</v>
      </c>
      <c r="T3020">
        <v>68.138931987652995</v>
      </c>
      <c r="U3020">
        <v>30.721932475105</v>
      </c>
      <c r="V3020">
        <v>19107.330940323001</v>
      </c>
      <c r="W3020">
        <v>0</v>
      </c>
    </row>
    <row r="3021" spans="3:23" x14ac:dyDescent="0.35">
      <c r="C3021" s="12">
        <v>43617</v>
      </c>
      <c r="D3021" s="12">
        <v>43646</v>
      </c>
      <c r="E3021" t="s">
        <v>75</v>
      </c>
      <c r="F3021" t="s">
        <v>59</v>
      </c>
      <c r="G3021" t="s">
        <v>59</v>
      </c>
      <c r="H3021" t="s">
        <v>76</v>
      </c>
      <c r="I3021" t="s">
        <v>61</v>
      </c>
      <c r="J3021" t="s">
        <v>62</v>
      </c>
      <c r="K3021" t="s">
        <v>63</v>
      </c>
      <c r="L3021" t="s">
        <v>64</v>
      </c>
      <c r="M3021" t="s">
        <v>65</v>
      </c>
      <c r="N3021" t="s">
        <v>66</v>
      </c>
      <c r="O3021" t="s">
        <v>67</v>
      </c>
      <c r="P3021" t="s">
        <v>155</v>
      </c>
      <c r="Q3021" t="s">
        <v>156</v>
      </c>
      <c r="R3021" t="s">
        <v>70</v>
      </c>
      <c r="S3021">
        <v>586750.39096754999</v>
      </c>
      <c r="T3021">
        <v>65.438091966569004</v>
      </c>
      <c r="U3021">
        <v>52.261822233844001</v>
      </c>
      <c r="V3021">
        <v>11227.132271472001</v>
      </c>
      <c r="W3021">
        <v>0</v>
      </c>
    </row>
    <row r="3022" spans="3:23" x14ac:dyDescent="0.35">
      <c r="C3022" s="12">
        <v>43617</v>
      </c>
      <c r="D3022" s="12">
        <v>43646</v>
      </c>
      <c r="E3022" t="s">
        <v>75</v>
      </c>
      <c r="F3022" t="s">
        <v>59</v>
      </c>
      <c r="G3022" t="s">
        <v>59</v>
      </c>
      <c r="H3022" t="s">
        <v>60</v>
      </c>
      <c r="I3022" t="s">
        <v>61</v>
      </c>
      <c r="J3022" t="s">
        <v>62</v>
      </c>
      <c r="K3022" t="s">
        <v>63</v>
      </c>
      <c r="L3022" t="s">
        <v>64</v>
      </c>
      <c r="M3022" t="s">
        <v>65</v>
      </c>
      <c r="N3022" t="s">
        <v>92</v>
      </c>
      <c r="O3022" t="s">
        <v>93</v>
      </c>
      <c r="P3022" t="s">
        <v>146</v>
      </c>
      <c r="Q3022" t="s">
        <v>147</v>
      </c>
      <c r="R3022" t="s">
        <v>70</v>
      </c>
      <c r="S3022">
        <v>586497.92135328997</v>
      </c>
      <c r="T3022">
        <v>67.759010288851997</v>
      </c>
      <c r="U3022">
        <v>51.442583468919999</v>
      </c>
      <c r="V3022">
        <v>11401.019968361999</v>
      </c>
      <c r="W3022">
        <v>0</v>
      </c>
    </row>
    <row r="3023" spans="3:23" x14ac:dyDescent="0.35">
      <c r="C3023" s="12">
        <v>43374</v>
      </c>
      <c r="D3023" s="12">
        <v>43404</v>
      </c>
      <c r="E3023" t="s">
        <v>75</v>
      </c>
      <c r="F3023" t="s">
        <v>59</v>
      </c>
      <c r="G3023" t="s">
        <v>59</v>
      </c>
      <c r="H3023" t="s">
        <v>60</v>
      </c>
      <c r="I3023" t="s">
        <v>61</v>
      </c>
      <c r="J3023" t="s">
        <v>62</v>
      </c>
      <c r="K3023" t="s">
        <v>63</v>
      </c>
      <c r="L3023" t="s">
        <v>64</v>
      </c>
      <c r="M3023" t="s">
        <v>65</v>
      </c>
      <c r="N3023" t="s">
        <v>92</v>
      </c>
      <c r="O3023" t="s">
        <v>93</v>
      </c>
      <c r="P3023" t="s">
        <v>153</v>
      </c>
      <c r="Q3023" t="s">
        <v>154</v>
      </c>
      <c r="R3023" t="s">
        <v>70</v>
      </c>
      <c r="S3023">
        <v>586116.69123229</v>
      </c>
      <c r="T3023">
        <v>72.204373059049999</v>
      </c>
      <c r="U3023">
        <v>55.818664343858998</v>
      </c>
      <c r="V3023">
        <v>10500.371123565999</v>
      </c>
      <c r="W3023">
        <v>0</v>
      </c>
    </row>
    <row r="3024" spans="3:23" x14ac:dyDescent="0.35">
      <c r="C3024" s="12">
        <v>43952</v>
      </c>
      <c r="D3024" s="12">
        <v>43982</v>
      </c>
      <c r="E3024" t="s">
        <v>20</v>
      </c>
      <c r="F3024" t="s">
        <v>59</v>
      </c>
      <c r="G3024" t="s">
        <v>59</v>
      </c>
      <c r="H3024" t="s">
        <v>60</v>
      </c>
      <c r="I3024" t="s">
        <v>61</v>
      </c>
      <c r="J3024" t="s">
        <v>62</v>
      </c>
      <c r="K3024" t="s">
        <v>63</v>
      </c>
      <c r="L3024" t="s">
        <v>64</v>
      </c>
      <c r="M3024" t="s">
        <v>101</v>
      </c>
      <c r="N3024" t="s">
        <v>102</v>
      </c>
      <c r="O3024" t="s">
        <v>93</v>
      </c>
      <c r="P3024" t="s">
        <v>129</v>
      </c>
      <c r="Q3024" t="s">
        <v>130</v>
      </c>
      <c r="R3024" t="s">
        <v>70</v>
      </c>
      <c r="S3024">
        <v>585692.72031953</v>
      </c>
      <c r="T3024">
        <v>24.4800190413</v>
      </c>
      <c r="U3024">
        <v>28.760737930167</v>
      </c>
      <c r="V3024">
        <v>20364.314773204002</v>
      </c>
      <c r="W3024">
        <v>0</v>
      </c>
    </row>
    <row r="3025" spans="3:23" x14ac:dyDescent="0.35">
      <c r="C3025" s="12">
        <v>44166</v>
      </c>
      <c r="D3025" s="12">
        <v>44196</v>
      </c>
      <c r="E3025" t="s">
        <v>21</v>
      </c>
      <c r="F3025" t="s">
        <v>59</v>
      </c>
      <c r="G3025" t="s">
        <v>59</v>
      </c>
      <c r="H3025" t="s">
        <v>60</v>
      </c>
      <c r="I3025" t="s">
        <v>61</v>
      </c>
      <c r="J3025" t="s">
        <v>62</v>
      </c>
      <c r="K3025" t="s">
        <v>63</v>
      </c>
      <c r="L3025" t="s">
        <v>64</v>
      </c>
      <c r="M3025" t="s">
        <v>82</v>
      </c>
      <c r="N3025" t="s">
        <v>120</v>
      </c>
      <c r="O3025" t="s">
        <v>121</v>
      </c>
      <c r="P3025" t="s">
        <v>221</v>
      </c>
      <c r="Q3025" t="s">
        <v>222</v>
      </c>
      <c r="R3025" t="s">
        <v>70</v>
      </c>
      <c r="S3025">
        <v>585588.54461764998</v>
      </c>
      <c r="T3025">
        <v>40.787489164147999</v>
      </c>
      <c r="U3025">
        <v>177.65517517766</v>
      </c>
      <c r="V3025">
        <v>3296.2087596493998</v>
      </c>
      <c r="W3025">
        <v>0</v>
      </c>
    </row>
    <row r="3026" spans="3:23" x14ac:dyDescent="0.35">
      <c r="C3026" s="12">
        <v>44228</v>
      </c>
      <c r="D3026" s="12">
        <v>44255</v>
      </c>
      <c r="E3026" t="s">
        <v>21</v>
      </c>
      <c r="F3026" t="s">
        <v>59</v>
      </c>
      <c r="G3026" t="s">
        <v>59</v>
      </c>
      <c r="H3026" t="s">
        <v>76</v>
      </c>
      <c r="I3026" t="s">
        <v>61</v>
      </c>
      <c r="J3026" t="s">
        <v>62</v>
      </c>
      <c r="K3026" t="s">
        <v>63</v>
      </c>
      <c r="L3026" t="s">
        <v>64</v>
      </c>
      <c r="M3026" t="s">
        <v>88</v>
      </c>
      <c r="N3026" t="s">
        <v>150</v>
      </c>
      <c r="O3026" t="s">
        <v>93</v>
      </c>
      <c r="P3026" t="s">
        <v>172</v>
      </c>
      <c r="Q3026" t="s">
        <v>173</v>
      </c>
      <c r="R3026" t="s">
        <v>70</v>
      </c>
      <c r="S3026">
        <v>585476.38873811997</v>
      </c>
      <c r="T3026">
        <v>68.516030617309994</v>
      </c>
      <c r="U3026">
        <v>29.788149216798999</v>
      </c>
      <c r="V3026">
        <v>19654.674900310001</v>
      </c>
      <c r="W3026">
        <v>0</v>
      </c>
    </row>
    <row r="3027" spans="3:23" x14ac:dyDescent="0.35">
      <c r="C3027" s="12">
        <v>43922</v>
      </c>
      <c r="D3027" s="12">
        <v>43951</v>
      </c>
      <c r="E3027" t="s">
        <v>20</v>
      </c>
      <c r="F3027" t="s">
        <v>59</v>
      </c>
      <c r="G3027" t="s">
        <v>59</v>
      </c>
      <c r="H3027" t="s">
        <v>87</v>
      </c>
      <c r="I3027" t="s">
        <v>61</v>
      </c>
      <c r="J3027" t="s">
        <v>62</v>
      </c>
      <c r="K3027" t="s">
        <v>63</v>
      </c>
      <c r="L3027" t="s">
        <v>64</v>
      </c>
      <c r="M3027" t="s">
        <v>88</v>
      </c>
      <c r="N3027" t="s">
        <v>150</v>
      </c>
      <c r="O3027" t="s">
        <v>93</v>
      </c>
      <c r="P3027" t="s">
        <v>170</v>
      </c>
      <c r="Q3027" t="s">
        <v>171</v>
      </c>
      <c r="R3027" t="s">
        <v>70</v>
      </c>
      <c r="S3027">
        <v>585313.42340830003</v>
      </c>
      <c r="T3027">
        <v>53.096986251780002</v>
      </c>
      <c r="U3027">
        <v>26.069042941247002</v>
      </c>
      <c r="V3027">
        <v>22452.432363069001</v>
      </c>
      <c r="W3027">
        <v>0</v>
      </c>
    </row>
    <row r="3028" spans="3:23" x14ac:dyDescent="0.35">
      <c r="C3028" s="12">
        <v>44075</v>
      </c>
      <c r="D3028" s="12">
        <v>44104</v>
      </c>
      <c r="E3028" t="s">
        <v>20</v>
      </c>
      <c r="F3028" t="s">
        <v>59</v>
      </c>
      <c r="G3028" t="s">
        <v>59</v>
      </c>
      <c r="H3028" t="s">
        <v>76</v>
      </c>
      <c r="I3028" t="s">
        <v>61</v>
      </c>
      <c r="J3028" t="s">
        <v>62</v>
      </c>
      <c r="K3028" t="s">
        <v>63</v>
      </c>
      <c r="L3028" t="s">
        <v>64</v>
      </c>
      <c r="M3028" t="s">
        <v>88</v>
      </c>
      <c r="N3028" t="s">
        <v>150</v>
      </c>
      <c r="O3028" t="s">
        <v>93</v>
      </c>
      <c r="P3028" t="s">
        <v>172</v>
      </c>
      <c r="Q3028" t="s">
        <v>173</v>
      </c>
      <c r="R3028" t="s">
        <v>70</v>
      </c>
      <c r="S3028">
        <v>585185.12299403001</v>
      </c>
      <c r="T3028">
        <v>69.206761064234001</v>
      </c>
      <c r="U3028">
        <v>29.798950463271002</v>
      </c>
      <c r="V3028">
        <v>19637.77629401</v>
      </c>
      <c r="W3028">
        <v>0</v>
      </c>
    </row>
    <row r="3029" spans="3:23" x14ac:dyDescent="0.35">
      <c r="C3029" s="12">
        <v>44075</v>
      </c>
      <c r="D3029" s="12">
        <v>44104</v>
      </c>
      <c r="E3029" t="s">
        <v>20</v>
      </c>
      <c r="F3029" t="s">
        <v>59</v>
      </c>
      <c r="G3029" t="s">
        <v>59</v>
      </c>
      <c r="H3029" t="s">
        <v>87</v>
      </c>
      <c r="I3029" t="s">
        <v>61</v>
      </c>
      <c r="J3029" t="s">
        <v>62</v>
      </c>
      <c r="K3029" t="s">
        <v>63</v>
      </c>
      <c r="L3029" t="s">
        <v>64</v>
      </c>
      <c r="M3029" t="s">
        <v>82</v>
      </c>
      <c r="N3029" t="s">
        <v>120</v>
      </c>
      <c r="O3029" t="s">
        <v>121</v>
      </c>
      <c r="P3029" t="s">
        <v>162</v>
      </c>
      <c r="Q3029" t="s">
        <v>163</v>
      </c>
      <c r="R3029" t="s">
        <v>70</v>
      </c>
      <c r="S3029">
        <v>585101.88848266995</v>
      </c>
      <c r="T3029">
        <v>35.637781229417001</v>
      </c>
      <c r="U3029">
        <v>52.985393308977997</v>
      </c>
      <c r="V3029">
        <v>11042.701619117999</v>
      </c>
      <c r="W3029">
        <v>0</v>
      </c>
    </row>
    <row r="3030" spans="3:23" x14ac:dyDescent="0.35">
      <c r="C3030" s="12">
        <v>43891</v>
      </c>
      <c r="D3030" s="12">
        <v>43921</v>
      </c>
      <c r="E3030" t="s">
        <v>20</v>
      </c>
      <c r="F3030" t="s">
        <v>59</v>
      </c>
      <c r="G3030" t="s">
        <v>59</v>
      </c>
      <c r="H3030" t="s">
        <v>87</v>
      </c>
      <c r="I3030" t="s">
        <v>61</v>
      </c>
      <c r="J3030" t="s">
        <v>62</v>
      </c>
      <c r="K3030" t="s">
        <v>63</v>
      </c>
      <c r="L3030" t="s">
        <v>64</v>
      </c>
      <c r="M3030" t="s">
        <v>65</v>
      </c>
      <c r="N3030" t="s">
        <v>92</v>
      </c>
      <c r="O3030" t="s">
        <v>93</v>
      </c>
      <c r="P3030" t="s">
        <v>146</v>
      </c>
      <c r="Q3030" t="s">
        <v>147</v>
      </c>
      <c r="R3030" t="s">
        <v>70</v>
      </c>
      <c r="S3030">
        <v>585083.72370491002</v>
      </c>
      <c r="T3030">
        <v>41.901420260624</v>
      </c>
      <c r="U3030">
        <v>51.734754611801002</v>
      </c>
      <c r="V3030">
        <v>11309.297359100001</v>
      </c>
      <c r="W3030">
        <v>0</v>
      </c>
    </row>
    <row r="3031" spans="3:23" x14ac:dyDescent="0.35">
      <c r="C3031" s="12">
        <v>43739</v>
      </c>
      <c r="D3031" s="12">
        <v>43769</v>
      </c>
      <c r="E3031" t="s">
        <v>20</v>
      </c>
      <c r="F3031" t="s">
        <v>59</v>
      </c>
      <c r="G3031" t="s">
        <v>59</v>
      </c>
      <c r="H3031" t="s">
        <v>87</v>
      </c>
      <c r="I3031" t="s">
        <v>61</v>
      </c>
      <c r="J3031" t="s">
        <v>62</v>
      </c>
      <c r="K3031" t="s">
        <v>63</v>
      </c>
      <c r="L3031" t="s">
        <v>64</v>
      </c>
      <c r="M3031" t="s">
        <v>65</v>
      </c>
      <c r="N3031" t="s">
        <v>92</v>
      </c>
      <c r="O3031" t="s">
        <v>93</v>
      </c>
      <c r="P3031" t="s">
        <v>146</v>
      </c>
      <c r="Q3031" t="s">
        <v>147</v>
      </c>
      <c r="R3031" t="s">
        <v>70</v>
      </c>
      <c r="S3031">
        <v>584171.13678233</v>
      </c>
      <c r="T3031">
        <v>39.557963081925003</v>
      </c>
      <c r="U3031">
        <v>48.533691494427998</v>
      </c>
      <c r="V3031">
        <v>12036.404377965</v>
      </c>
      <c r="W3031">
        <v>0</v>
      </c>
    </row>
    <row r="3032" spans="3:23" x14ac:dyDescent="0.35">
      <c r="C3032" s="12">
        <v>44228</v>
      </c>
      <c r="D3032" s="12">
        <v>44255</v>
      </c>
      <c r="E3032" t="s">
        <v>21</v>
      </c>
      <c r="F3032" t="s">
        <v>59</v>
      </c>
      <c r="G3032" t="s">
        <v>59</v>
      </c>
      <c r="H3032" t="s">
        <v>87</v>
      </c>
      <c r="I3032" t="s">
        <v>61</v>
      </c>
      <c r="J3032" t="s">
        <v>62</v>
      </c>
      <c r="K3032" t="s">
        <v>63</v>
      </c>
      <c r="L3032" t="s">
        <v>64</v>
      </c>
      <c r="M3032" t="s">
        <v>96</v>
      </c>
      <c r="N3032" t="s">
        <v>111</v>
      </c>
      <c r="O3032" t="s">
        <v>112</v>
      </c>
      <c r="P3032" t="s">
        <v>140</v>
      </c>
      <c r="Q3032" t="s">
        <v>141</v>
      </c>
      <c r="R3032" t="s">
        <v>70</v>
      </c>
      <c r="S3032">
        <v>584063.82014150999</v>
      </c>
      <c r="T3032">
        <v>54.53348282004</v>
      </c>
      <c r="U3032">
        <v>32.69175539554</v>
      </c>
      <c r="V3032">
        <v>17865.783377946002</v>
      </c>
      <c r="W3032">
        <v>0</v>
      </c>
    </row>
    <row r="3033" spans="3:23" x14ac:dyDescent="0.35">
      <c r="C3033" s="12">
        <v>44105</v>
      </c>
      <c r="D3033" s="12">
        <v>44135</v>
      </c>
      <c r="E3033" t="s">
        <v>21</v>
      </c>
      <c r="F3033" t="s">
        <v>59</v>
      </c>
      <c r="G3033" t="s">
        <v>59</v>
      </c>
      <c r="H3033" t="s">
        <v>76</v>
      </c>
      <c r="I3033" t="s">
        <v>61</v>
      </c>
      <c r="J3033" t="s">
        <v>62</v>
      </c>
      <c r="K3033" t="s">
        <v>63</v>
      </c>
      <c r="L3033" t="s">
        <v>64</v>
      </c>
      <c r="M3033" t="s">
        <v>82</v>
      </c>
      <c r="N3033" t="s">
        <v>83</v>
      </c>
      <c r="O3033" t="s">
        <v>84</v>
      </c>
      <c r="P3033" t="s">
        <v>233</v>
      </c>
      <c r="Q3033" t="s">
        <v>234</v>
      </c>
      <c r="R3033" t="s">
        <v>70</v>
      </c>
      <c r="S3033">
        <v>584019.61505855003</v>
      </c>
      <c r="T3033">
        <v>19.622298828203</v>
      </c>
      <c r="U3033">
        <v>181.31194808708</v>
      </c>
      <c r="V3033">
        <v>3221.0762788675002</v>
      </c>
      <c r="W3033">
        <v>1</v>
      </c>
    </row>
    <row r="3034" spans="3:23" x14ac:dyDescent="0.35">
      <c r="C3034" s="12">
        <v>44075</v>
      </c>
      <c r="D3034" s="12">
        <v>44104</v>
      </c>
      <c r="E3034" t="s">
        <v>20</v>
      </c>
      <c r="F3034" t="s">
        <v>59</v>
      </c>
      <c r="G3034" t="s">
        <v>59</v>
      </c>
      <c r="H3034" t="s">
        <v>76</v>
      </c>
      <c r="I3034" t="s">
        <v>61</v>
      </c>
      <c r="J3034" t="s">
        <v>62</v>
      </c>
      <c r="K3034" t="s">
        <v>63</v>
      </c>
      <c r="L3034" t="s">
        <v>64</v>
      </c>
      <c r="M3034" t="s">
        <v>88</v>
      </c>
      <c r="N3034" t="s">
        <v>150</v>
      </c>
      <c r="O3034" t="s">
        <v>93</v>
      </c>
      <c r="P3034" t="s">
        <v>170</v>
      </c>
      <c r="Q3034" t="s">
        <v>171</v>
      </c>
      <c r="R3034" t="s">
        <v>70</v>
      </c>
      <c r="S3034">
        <v>583879.87491219002</v>
      </c>
      <c r="T3034">
        <v>71.976616342981004</v>
      </c>
      <c r="U3034">
        <v>30.881064884813998</v>
      </c>
      <c r="V3034">
        <v>18907.375023822999</v>
      </c>
      <c r="W3034">
        <v>0</v>
      </c>
    </row>
    <row r="3035" spans="3:23" x14ac:dyDescent="0.35">
      <c r="C3035" s="12">
        <v>43374</v>
      </c>
      <c r="D3035" s="12">
        <v>43404</v>
      </c>
      <c r="E3035" t="s">
        <v>75</v>
      </c>
      <c r="F3035" t="s">
        <v>59</v>
      </c>
      <c r="G3035" t="s">
        <v>59</v>
      </c>
      <c r="H3035" t="s">
        <v>60</v>
      </c>
      <c r="I3035" t="s">
        <v>61</v>
      </c>
      <c r="J3035" t="s">
        <v>62</v>
      </c>
      <c r="K3035" t="s">
        <v>63</v>
      </c>
      <c r="L3035" t="s">
        <v>64</v>
      </c>
      <c r="M3035" t="s">
        <v>65</v>
      </c>
      <c r="N3035" t="s">
        <v>92</v>
      </c>
      <c r="O3035" t="s">
        <v>93</v>
      </c>
      <c r="P3035" t="s">
        <v>188</v>
      </c>
      <c r="Q3035" t="s">
        <v>189</v>
      </c>
      <c r="R3035" t="s">
        <v>70</v>
      </c>
      <c r="S3035">
        <v>583830.31618993997</v>
      </c>
      <c r="T3035">
        <v>51.735930406799</v>
      </c>
      <c r="U3035">
        <v>56.223176670129</v>
      </c>
      <c r="V3035">
        <v>10384.157402122</v>
      </c>
      <c r="W3035">
        <v>0</v>
      </c>
    </row>
    <row r="3036" spans="3:23" x14ac:dyDescent="0.35">
      <c r="C3036" s="12">
        <v>43922</v>
      </c>
      <c r="D3036" s="12">
        <v>43951</v>
      </c>
      <c r="E3036" t="s">
        <v>20</v>
      </c>
      <c r="F3036" t="s">
        <v>59</v>
      </c>
      <c r="G3036" t="s">
        <v>59</v>
      </c>
      <c r="H3036" t="s">
        <v>87</v>
      </c>
      <c r="I3036" t="s">
        <v>61</v>
      </c>
      <c r="J3036" t="s">
        <v>62</v>
      </c>
      <c r="K3036" t="s">
        <v>63</v>
      </c>
      <c r="L3036" t="s">
        <v>64</v>
      </c>
      <c r="M3036" t="s">
        <v>96</v>
      </c>
      <c r="N3036" t="s">
        <v>111</v>
      </c>
      <c r="O3036" t="s">
        <v>112</v>
      </c>
      <c r="P3036" t="s">
        <v>140</v>
      </c>
      <c r="Q3036" t="s">
        <v>141</v>
      </c>
      <c r="R3036" t="s">
        <v>70</v>
      </c>
      <c r="S3036">
        <v>583820.74244080996</v>
      </c>
      <c r="T3036">
        <v>53.214175001321998</v>
      </c>
      <c r="U3036">
        <v>33.241136204561997</v>
      </c>
      <c r="V3036">
        <v>17563.200573171001</v>
      </c>
      <c r="W3036">
        <v>0</v>
      </c>
    </row>
    <row r="3037" spans="3:23" x14ac:dyDescent="0.35">
      <c r="C3037" s="12">
        <v>43405</v>
      </c>
      <c r="D3037" s="12">
        <v>43434</v>
      </c>
      <c r="E3037" t="s">
        <v>75</v>
      </c>
      <c r="F3037" t="s">
        <v>59</v>
      </c>
      <c r="G3037" t="s">
        <v>59</v>
      </c>
      <c r="H3037" t="s">
        <v>60</v>
      </c>
      <c r="I3037" t="s">
        <v>61</v>
      </c>
      <c r="J3037" t="s">
        <v>62</v>
      </c>
      <c r="K3037" t="s">
        <v>63</v>
      </c>
      <c r="L3037" t="s">
        <v>64</v>
      </c>
      <c r="M3037" t="s">
        <v>82</v>
      </c>
      <c r="N3037" t="s">
        <v>83</v>
      </c>
      <c r="O3037" t="s">
        <v>84</v>
      </c>
      <c r="P3037" t="s">
        <v>233</v>
      </c>
      <c r="Q3037" t="s">
        <v>234</v>
      </c>
      <c r="R3037" t="s">
        <v>70</v>
      </c>
      <c r="S3037">
        <v>582920.10326143994</v>
      </c>
      <c r="T3037">
        <v>33.576823979194003</v>
      </c>
      <c r="U3037">
        <v>169.27601674121999</v>
      </c>
      <c r="V3037">
        <v>3443.6071599710999</v>
      </c>
      <c r="W3037">
        <v>1</v>
      </c>
    </row>
    <row r="3038" spans="3:23" x14ac:dyDescent="0.35">
      <c r="C3038" s="12">
        <v>44317</v>
      </c>
      <c r="D3038" s="12">
        <v>44347</v>
      </c>
      <c r="E3038" t="s">
        <v>21</v>
      </c>
      <c r="F3038" t="s">
        <v>59</v>
      </c>
      <c r="G3038" t="s">
        <v>59</v>
      </c>
      <c r="H3038" t="s">
        <v>87</v>
      </c>
      <c r="I3038" t="s">
        <v>61</v>
      </c>
      <c r="J3038" t="s">
        <v>62</v>
      </c>
      <c r="K3038" t="s">
        <v>63</v>
      </c>
      <c r="L3038" t="s">
        <v>64</v>
      </c>
      <c r="M3038" t="s">
        <v>96</v>
      </c>
      <c r="N3038" t="s">
        <v>111</v>
      </c>
      <c r="O3038" t="s">
        <v>112</v>
      </c>
      <c r="P3038" t="s">
        <v>140</v>
      </c>
      <c r="Q3038" t="s">
        <v>141</v>
      </c>
      <c r="R3038" t="s">
        <v>70</v>
      </c>
      <c r="S3038">
        <v>582804.34051971999</v>
      </c>
      <c r="T3038">
        <v>54.495571568102001</v>
      </c>
      <c r="U3038">
        <v>32.888245971959002</v>
      </c>
      <c r="V3038">
        <v>17720.748653383002</v>
      </c>
      <c r="W3038">
        <v>0</v>
      </c>
    </row>
    <row r="3039" spans="3:23" x14ac:dyDescent="0.35">
      <c r="C3039" s="12">
        <v>43709</v>
      </c>
      <c r="D3039" s="12">
        <v>43738</v>
      </c>
      <c r="E3039" t="s">
        <v>75</v>
      </c>
      <c r="F3039" t="s">
        <v>59</v>
      </c>
      <c r="G3039" t="s">
        <v>59</v>
      </c>
      <c r="H3039" t="s">
        <v>76</v>
      </c>
      <c r="I3039" t="s">
        <v>61</v>
      </c>
      <c r="J3039" t="s">
        <v>62</v>
      </c>
      <c r="K3039" t="s">
        <v>63</v>
      </c>
      <c r="L3039" t="s">
        <v>64</v>
      </c>
      <c r="M3039" t="s">
        <v>88</v>
      </c>
      <c r="N3039" t="s">
        <v>150</v>
      </c>
      <c r="O3039" t="s">
        <v>93</v>
      </c>
      <c r="P3039" t="s">
        <v>170</v>
      </c>
      <c r="Q3039" t="s">
        <v>171</v>
      </c>
      <c r="R3039" t="s">
        <v>70</v>
      </c>
      <c r="S3039">
        <v>582121.25922531995</v>
      </c>
      <c r="T3039">
        <v>73.129556313416003</v>
      </c>
      <c r="U3039">
        <v>28.680783050651002</v>
      </c>
      <c r="V3039">
        <v>20296.560878316999</v>
      </c>
      <c r="W3039">
        <v>0</v>
      </c>
    </row>
    <row r="3040" spans="3:23" x14ac:dyDescent="0.35">
      <c r="C3040" s="12">
        <v>43891</v>
      </c>
      <c r="D3040" s="12">
        <v>43921</v>
      </c>
      <c r="E3040" t="s">
        <v>20</v>
      </c>
      <c r="F3040" t="s">
        <v>59</v>
      </c>
      <c r="G3040" t="s">
        <v>59</v>
      </c>
      <c r="H3040" t="s">
        <v>76</v>
      </c>
      <c r="I3040" t="s">
        <v>61</v>
      </c>
      <c r="J3040" t="s">
        <v>62</v>
      </c>
      <c r="K3040" t="s">
        <v>63</v>
      </c>
      <c r="L3040" t="s">
        <v>64</v>
      </c>
      <c r="M3040" t="s">
        <v>65</v>
      </c>
      <c r="N3040" t="s">
        <v>92</v>
      </c>
      <c r="O3040" t="s">
        <v>93</v>
      </c>
      <c r="P3040" t="s">
        <v>153</v>
      </c>
      <c r="Q3040" t="s">
        <v>154</v>
      </c>
      <c r="R3040" t="s">
        <v>70</v>
      </c>
      <c r="S3040">
        <v>581238.95801802003</v>
      </c>
      <c r="T3040">
        <v>67.985812113470999</v>
      </c>
      <c r="U3040">
        <v>62.294060711919002</v>
      </c>
      <c r="V3040">
        <v>9330.5678161837004</v>
      </c>
      <c r="W3040">
        <v>0</v>
      </c>
    </row>
    <row r="3041" spans="3:23" x14ac:dyDescent="0.35">
      <c r="C3041" s="12">
        <v>43497</v>
      </c>
      <c r="D3041" s="12">
        <v>43524</v>
      </c>
      <c r="E3041" t="s">
        <v>75</v>
      </c>
      <c r="F3041" t="s">
        <v>59</v>
      </c>
      <c r="G3041" t="s">
        <v>59</v>
      </c>
      <c r="H3041" t="s">
        <v>60</v>
      </c>
      <c r="I3041" t="s">
        <v>61</v>
      </c>
      <c r="J3041" t="s">
        <v>62</v>
      </c>
      <c r="K3041" t="s">
        <v>63</v>
      </c>
      <c r="L3041" t="s">
        <v>64</v>
      </c>
      <c r="M3041" t="s">
        <v>65</v>
      </c>
      <c r="N3041" t="s">
        <v>92</v>
      </c>
      <c r="O3041" t="s">
        <v>93</v>
      </c>
      <c r="P3041" t="s">
        <v>146</v>
      </c>
      <c r="Q3041" t="s">
        <v>147</v>
      </c>
      <c r="R3041" t="s">
        <v>70</v>
      </c>
      <c r="S3041">
        <v>580700.08055413002</v>
      </c>
      <c r="T3041">
        <v>72.206209351257996</v>
      </c>
      <c r="U3041">
        <v>51.444472917120997</v>
      </c>
      <c r="V3041">
        <v>11287.900285997001</v>
      </c>
      <c r="W3041">
        <v>0</v>
      </c>
    </row>
    <row r="3042" spans="3:23" x14ac:dyDescent="0.35">
      <c r="C3042" s="12">
        <v>44287</v>
      </c>
      <c r="D3042" s="12">
        <v>44316</v>
      </c>
      <c r="E3042" t="s">
        <v>21</v>
      </c>
      <c r="F3042" t="s">
        <v>59</v>
      </c>
      <c r="G3042" t="s">
        <v>59</v>
      </c>
      <c r="H3042" t="s">
        <v>60</v>
      </c>
      <c r="I3042" t="s">
        <v>61</v>
      </c>
      <c r="J3042" t="s">
        <v>62</v>
      </c>
      <c r="K3042" t="s">
        <v>63</v>
      </c>
      <c r="L3042" t="s">
        <v>64</v>
      </c>
      <c r="M3042" t="s">
        <v>82</v>
      </c>
      <c r="N3042" t="s">
        <v>120</v>
      </c>
      <c r="O3042" t="s">
        <v>121</v>
      </c>
      <c r="P3042" t="s">
        <v>221</v>
      </c>
      <c r="Q3042" t="s">
        <v>222</v>
      </c>
      <c r="R3042" t="s">
        <v>70</v>
      </c>
      <c r="S3042">
        <v>580187.06276008999</v>
      </c>
      <c r="T3042">
        <v>39.814850496264</v>
      </c>
      <c r="U3042">
        <v>180.27115230685999</v>
      </c>
      <c r="V3042">
        <v>3218.4132365918999</v>
      </c>
      <c r="W3042">
        <v>0</v>
      </c>
    </row>
    <row r="3043" spans="3:23" x14ac:dyDescent="0.35">
      <c r="C3043" s="12">
        <v>44166</v>
      </c>
      <c r="D3043" s="12">
        <v>44196</v>
      </c>
      <c r="E3043" t="s">
        <v>21</v>
      </c>
      <c r="F3043" t="s">
        <v>59</v>
      </c>
      <c r="G3043" t="s">
        <v>59</v>
      </c>
      <c r="H3043" t="s">
        <v>87</v>
      </c>
      <c r="I3043" t="s">
        <v>61</v>
      </c>
      <c r="J3043" t="s">
        <v>62</v>
      </c>
      <c r="K3043" t="s">
        <v>63</v>
      </c>
      <c r="L3043" t="s">
        <v>64</v>
      </c>
      <c r="M3043" t="s">
        <v>101</v>
      </c>
      <c r="N3043" t="s">
        <v>102</v>
      </c>
      <c r="O3043" t="s">
        <v>93</v>
      </c>
      <c r="P3043" t="s">
        <v>184</v>
      </c>
      <c r="Q3043" t="s">
        <v>185</v>
      </c>
      <c r="R3043" t="s">
        <v>70</v>
      </c>
      <c r="S3043">
        <v>580149.65666977002</v>
      </c>
      <c r="T3043">
        <v>20.810699158692</v>
      </c>
      <c r="U3043">
        <v>24.451968211191002</v>
      </c>
      <c r="V3043">
        <v>23726.092380745999</v>
      </c>
      <c r="W3043">
        <v>0</v>
      </c>
    </row>
    <row r="3044" spans="3:23" x14ac:dyDescent="0.35">
      <c r="C3044" s="12">
        <v>43525</v>
      </c>
      <c r="D3044" s="12">
        <v>43555</v>
      </c>
      <c r="E3044" t="s">
        <v>75</v>
      </c>
      <c r="F3044" t="s">
        <v>59</v>
      </c>
      <c r="G3044" t="s">
        <v>59</v>
      </c>
      <c r="H3044" t="s">
        <v>60</v>
      </c>
      <c r="I3044" t="s">
        <v>61</v>
      </c>
      <c r="J3044" t="s">
        <v>62</v>
      </c>
      <c r="K3044" t="s">
        <v>63</v>
      </c>
      <c r="L3044" t="s">
        <v>64</v>
      </c>
      <c r="M3044" t="s">
        <v>65</v>
      </c>
      <c r="N3044" t="s">
        <v>92</v>
      </c>
      <c r="O3044" t="s">
        <v>93</v>
      </c>
      <c r="P3044" t="s">
        <v>146</v>
      </c>
      <c r="Q3044" t="s">
        <v>147</v>
      </c>
      <c r="R3044" t="s">
        <v>70</v>
      </c>
      <c r="S3044">
        <v>580047.12964628998</v>
      </c>
      <c r="T3044">
        <v>68.276837762580001</v>
      </c>
      <c r="U3044">
        <v>51.500363532961003</v>
      </c>
      <c r="V3044">
        <v>11262.971556988001</v>
      </c>
      <c r="W3044">
        <v>0</v>
      </c>
    </row>
    <row r="3045" spans="3:23" x14ac:dyDescent="0.35">
      <c r="C3045" s="12">
        <v>43739</v>
      </c>
      <c r="D3045" s="12">
        <v>43769</v>
      </c>
      <c r="E3045" t="s">
        <v>20</v>
      </c>
      <c r="F3045" t="s">
        <v>59</v>
      </c>
      <c r="G3045" t="s">
        <v>59</v>
      </c>
      <c r="H3045" t="s">
        <v>60</v>
      </c>
      <c r="I3045" t="s">
        <v>61</v>
      </c>
      <c r="J3045" t="s">
        <v>62</v>
      </c>
      <c r="K3045" t="s">
        <v>63</v>
      </c>
      <c r="L3045" t="s">
        <v>64</v>
      </c>
      <c r="M3045" t="s">
        <v>88</v>
      </c>
      <c r="N3045" t="s">
        <v>150</v>
      </c>
      <c r="O3045" t="s">
        <v>93</v>
      </c>
      <c r="P3045" t="s">
        <v>198</v>
      </c>
      <c r="Q3045" t="s">
        <v>199</v>
      </c>
      <c r="R3045" t="s">
        <v>70</v>
      </c>
      <c r="S3045">
        <v>579760.15604027</v>
      </c>
      <c r="T3045">
        <v>58.650665017484002</v>
      </c>
      <c r="U3045">
        <v>31.103613802811001</v>
      </c>
      <c r="V3045">
        <v>18639.639744622</v>
      </c>
      <c r="W3045">
        <v>0</v>
      </c>
    </row>
    <row r="3046" spans="3:23" x14ac:dyDescent="0.35">
      <c r="C3046" s="12">
        <v>43800</v>
      </c>
      <c r="D3046" s="12">
        <v>43830</v>
      </c>
      <c r="E3046" t="s">
        <v>20</v>
      </c>
      <c r="F3046" t="s">
        <v>59</v>
      </c>
      <c r="G3046" t="s">
        <v>59</v>
      </c>
      <c r="H3046" t="s">
        <v>76</v>
      </c>
      <c r="I3046" t="s">
        <v>61</v>
      </c>
      <c r="J3046" t="s">
        <v>62</v>
      </c>
      <c r="K3046" t="s">
        <v>63</v>
      </c>
      <c r="L3046" t="s">
        <v>64</v>
      </c>
      <c r="M3046" t="s">
        <v>101</v>
      </c>
      <c r="N3046" t="s">
        <v>102</v>
      </c>
      <c r="O3046" t="s">
        <v>93</v>
      </c>
      <c r="P3046" t="s">
        <v>176</v>
      </c>
      <c r="Q3046" t="s">
        <v>177</v>
      </c>
      <c r="R3046" t="s">
        <v>70</v>
      </c>
      <c r="S3046">
        <v>579077.48038227996</v>
      </c>
      <c r="T3046">
        <v>68.213950378365993</v>
      </c>
      <c r="U3046">
        <v>29.598319305240999</v>
      </c>
      <c r="V3046">
        <v>19564.5392703</v>
      </c>
      <c r="W3046">
        <v>0</v>
      </c>
    </row>
    <row r="3047" spans="3:23" x14ac:dyDescent="0.35">
      <c r="C3047" s="12">
        <v>43678</v>
      </c>
      <c r="D3047" s="12">
        <v>43708</v>
      </c>
      <c r="E3047" t="s">
        <v>75</v>
      </c>
      <c r="F3047" t="s">
        <v>59</v>
      </c>
      <c r="G3047" t="s">
        <v>59</v>
      </c>
      <c r="H3047" t="s">
        <v>76</v>
      </c>
      <c r="I3047" t="s">
        <v>61</v>
      </c>
      <c r="J3047" t="s">
        <v>62</v>
      </c>
      <c r="K3047" t="s">
        <v>63</v>
      </c>
      <c r="L3047" t="s">
        <v>64</v>
      </c>
      <c r="M3047" t="s">
        <v>101</v>
      </c>
      <c r="N3047" t="s">
        <v>102</v>
      </c>
      <c r="O3047" t="s">
        <v>93</v>
      </c>
      <c r="P3047" t="s">
        <v>176</v>
      </c>
      <c r="Q3047" t="s">
        <v>177</v>
      </c>
      <c r="R3047" t="s">
        <v>70</v>
      </c>
      <c r="S3047">
        <v>578557.55077335006</v>
      </c>
      <c r="T3047">
        <v>69.243298110008993</v>
      </c>
      <c r="U3047">
        <v>28.910986334832</v>
      </c>
      <c r="V3047">
        <v>20011.684972376999</v>
      </c>
      <c r="W3047">
        <v>0</v>
      </c>
    </row>
    <row r="3048" spans="3:23" x14ac:dyDescent="0.35">
      <c r="C3048" s="12">
        <v>44287</v>
      </c>
      <c r="D3048" s="12">
        <v>44316</v>
      </c>
      <c r="E3048" t="s">
        <v>21</v>
      </c>
      <c r="F3048" t="s">
        <v>59</v>
      </c>
      <c r="G3048" t="s">
        <v>59</v>
      </c>
      <c r="H3048" t="s">
        <v>76</v>
      </c>
      <c r="I3048" t="s">
        <v>61</v>
      </c>
      <c r="J3048" t="s">
        <v>62</v>
      </c>
      <c r="K3048" t="s">
        <v>63</v>
      </c>
      <c r="L3048" t="s">
        <v>64</v>
      </c>
      <c r="M3048" t="s">
        <v>77</v>
      </c>
      <c r="N3048" t="s">
        <v>78</v>
      </c>
      <c r="O3048" t="s">
        <v>79</v>
      </c>
      <c r="P3048" t="s">
        <v>135</v>
      </c>
      <c r="Q3048" t="s">
        <v>136</v>
      </c>
      <c r="R3048" t="s">
        <v>70</v>
      </c>
      <c r="S3048">
        <v>578240.98605439998</v>
      </c>
      <c r="T3048">
        <v>79.832511994938002</v>
      </c>
      <c r="U3048">
        <v>23.816563335428999</v>
      </c>
      <c r="V3048">
        <v>24278.943099831002</v>
      </c>
      <c r="W3048">
        <v>0</v>
      </c>
    </row>
    <row r="3049" spans="3:23" x14ac:dyDescent="0.35">
      <c r="C3049" s="12">
        <v>43922</v>
      </c>
      <c r="D3049" s="12">
        <v>43951</v>
      </c>
      <c r="E3049" t="s">
        <v>20</v>
      </c>
      <c r="F3049" t="s">
        <v>59</v>
      </c>
      <c r="G3049" t="s">
        <v>59</v>
      </c>
      <c r="H3049" t="s">
        <v>76</v>
      </c>
      <c r="I3049" t="s">
        <v>61</v>
      </c>
      <c r="J3049" t="s">
        <v>62</v>
      </c>
      <c r="K3049" t="s">
        <v>63</v>
      </c>
      <c r="L3049" t="s">
        <v>64</v>
      </c>
      <c r="M3049" t="s">
        <v>77</v>
      </c>
      <c r="N3049" t="s">
        <v>78</v>
      </c>
      <c r="O3049" t="s">
        <v>79</v>
      </c>
      <c r="P3049" t="s">
        <v>133</v>
      </c>
      <c r="Q3049" t="s">
        <v>134</v>
      </c>
      <c r="R3049" t="s">
        <v>70</v>
      </c>
      <c r="S3049">
        <v>578156.65795379004</v>
      </c>
      <c r="T3049">
        <v>79.950576193583998</v>
      </c>
      <c r="U3049">
        <v>23.469081157352999</v>
      </c>
      <c r="V3049">
        <v>24634.822900710999</v>
      </c>
      <c r="W3049">
        <v>0</v>
      </c>
    </row>
    <row r="3050" spans="3:23" x14ac:dyDescent="0.35">
      <c r="C3050" s="12">
        <v>44013</v>
      </c>
      <c r="D3050" s="12">
        <v>44043</v>
      </c>
      <c r="E3050" t="s">
        <v>20</v>
      </c>
      <c r="F3050" t="s">
        <v>59</v>
      </c>
      <c r="G3050" t="s">
        <v>59</v>
      </c>
      <c r="H3050" t="s">
        <v>76</v>
      </c>
      <c r="I3050" t="s">
        <v>61</v>
      </c>
      <c r="J3050" t="s">
        <v>62</v>
      </c>
      <c r="K3050" t="s">
        <v>63</v>
      </c>
      <c r="L3050" t="s">
        <v>64</v>
      </c>
      <c r="M3050" t="s">
        <v>82</v>
      </c>
      <c r="N3050" t="s">
        <v>285</v>
      </c>
      <c r="O3050" t="s">
        <v>108</v>
      </c>
      <c r="P3050" t="s">
        <v>286</v>
      </c>
      <c r="Q3050" t="s">
        <v>287</v>
      </c>
      <c r="R3050" t="s">
        <v>70</v>
      </c>
      <c r="S3050">
        <v>577840.64796472003</v>
      </c>
      <c r="T3050">
        <v>20.519622611300999</v>
      </c>
      <c r="U3050">
        <v>22.855694363634001</v>
      </c>
      <c r="V3050">
        <v>25282.130517291</v>
      </c>
      <c r="W3050">
        <v>0</v>
      </c>
    </row>
    <row r="3051" spans="3:23" x14ac:dyDescent="0.35">
      <c r="C3051" s="12">
        <v>44013</v>
      </c>
      <c r="D3051" s="12">
        <v>44043</v>
      </c>
      <c r="E3051" t="s">
        <v>20</v>
      </c>
      <c r="F3051" t="s">
        <v>59</v>
      </c>
      <c r="G3051" t="s">
        <v>59</v>
      </c>
      <c r="H3051" t="s">
        <v>60</v>
      </c>
      <c r="I3051" t="s">
        <v>61</v>
      </c>
      <c r="J3051" t="s">
        <v>62</v>
      </c>
      <c r="K3051" t="s">
        <v>63</v>
      </c>
      <c r="L3051" t="s">
        <v>64</v>
      </c>
      <c r="M3051" t="s">
        <v>96</v>
      </c>
      <c r="N3051" t="s">
        <v>111</v>
      </c>
      <c r="O3051" t="s">
        <v>112</v>
      </c>
      <c r="P3051" t="s">
        <v>174</v>
      </c>
      <c r="Q3051" t="s">
        <v>175</v>
      </c>
      <c r="R3051" t="s">
        <v>70</v>
      </c>
      <c r="S3051">
        <v>577708.47116792004</v>
      </c>
      <c r="T3051">
        <v>59.688318179436003</v>
      </c>
      <c r="U3051">
        <v>72.704414382083002</v>
      </c>
      <c r="V3051">
        <v>7945.9889207262004</v>
      </c>
      <c r="W3051">
        <v>0</v>
      </c>
    </row>
    <row r="3052" spans="3:23" x14ac:dyDescent="0.35">
      <c r="C3052" s="12">
        <v>43983</v>
      </c>
      <c r="D3052" s="12">
        <v>44012</v>
      </c>
      <c r="E3052" t="s">
        <v>20</v>
      </c>
      <c r="F3052" t="s">
        <v>59</v>
      </c>
      <c r="G3052" t="s">
        <v>59</v>
      </c>
      <c r="H3052" t="s">
        <v>87</v>
      </c>
      <c r="I3052" t="s">
        <v>61</v>
      </c>
      <c r="J3052" t="s">
        <v>62</v>
      </c>
      <c r="K3052" t="s">
        <v>63</v>
      </c>
      <c r="L3052" t="s">
        <v>64</v>
      </c>
      <c r="M3052" t="s">
        <v>88</v>
      </c>
      <c r="N3052" t="s">
        <v>150</v>
      </c>
      <c r="O3052" t="s">
        <v>93</v>
      </c>
      <c r="P3052" t="s">
        <v>164</v>
      </c>
      <c r="Q3052" t="s">
        <v>165</v>
      </c>
      <c r="R3052" t="s">
        <v>70</v>
      </c>
      <c r="S3052">
        <v>576384.79018153995</v>
      </c>
      <c r="T3052">
        <v>51.520735597550001</v>
      </c>
      <c r="U3052">
        <v>27.557137040762001</v>
      </c>
      <c r="V3052">
        <v>20915.989543070002</v>
      </c>
      <c r="W3052">
        <v>0</v>
      </c>
    </row>
    <row r="3053" spans="3:23" x14ac:dyDescent="0.35">
      <c r="C3053" s="12">
        <v>43678</v>
      </c>
      <c r="D3053" s="12">
        <v>43708</v>
      </c>
      <c r="E3053" t="s">
        <v>75</v>
      </c>
      <c r="F3053" t="s">
        <v>59</v>
      </c>
      <c r="G3053" t="s">
        <v>59</v>
      </c>
      <c r="H3053" t="s">
        <v>87</v>
      </c>
      <c r="I3053" t="s">
        <v>61</v>
      </c>
      <c r="J3053" t="s">
        <v>62</v>
      </c>
      <c r="K3053" t="s">
        <v>63</v>
      </c>
      <c r="L3053" t="s">
        <v>64</v>
      </c>
      <c r="M3053" t="s">
        <v>88</v>
      </c>
      <c r="N3053" t="s">
        <v>150</v>
      </c>
      <c r="O3053" t="s">
        <v>93</v>
      </c>
      <c r="P3053" t="s">
        <v>198</v>
      </c>
      <c r="Q3053" t="s">
        <v>199</v>
      </c>
      <c r="R3053" t="s">
        <v>70</v>
      </c>
      <c r="S3053">
        <v>576280.82491597999</v>
      </c>
      <c r="T3053">
        <v>16.761114304071999</v>
      </c>
      <c r="U3053">
        <v>26.871212653596</v>
      </c>
      <c r="V3053">
        <v>21446.029710120001</v>
      </c>
      <c r="W3053">
        <v>0</v>
      </c>
    </row>
    <row r="3054" spans="3:23" x14ac:dyDescent="0.35">
      <c r="C3054" s="12">
        <v>44228</v>
      </c>
      <c r="D3054" s="12">
        <v>44255</v>
      </c>
      <c r="E3054" t="s">
        <v>21</v>
      </c>
      <c r="F3054" t="s">
        <v>59</v>
      </c>
      <c r="G3054" t="s">
        <v>59</v>
      </c>
      <c r="H3054" t="s">
        <v>76</v>
      </c>
      <c r="I3054" t="s">
        <v>61</v>
      </c>
      <c r="J3054" t="s">
        <v>62</v>
      </c>
      <c r="K3054" t="s">
        <v>63</v>
      </c>
      <c r="L3054" t="s">
        <v>64</v>
      </c>
      <c r="M3054" t="s">
        <v>77</v>
      </c>
      <c r="N3054" t="s">
        <v>78</v>
      </c>
      <c r="O3054" t="s">
        <v>79</v>
      </c>
      <c r="P3054" t="s">
        <v>133</v>
      </c>
      <c r="Q3054" t="s">
        <v>134</v>
      </c>
      <c r="R3054" t="s">
        <v>70</v>
      </c>
      <c r="S3054">
        <v>576276.58458165999</v>
      </c>
      <c r="T3054">
        <v>82.923344824994004</v>
      </c>
      <c r="U3054">
        <v>23.313308637293002</v>
      </c>
      <c r="V3054">
        <v>24718.781600130002</v>
      </c>
      <c r="W3054">
        <v>0</v>
      </c>
    </row>
    <row r="3055" spans="3:23" x14ac:dyDescent="0.35">
      <c r="C3055" s="12">
        <v>43617</v>
      </c>
      <c r="D3055" s="12">
        <v>43646</v>
      </c>
      <c r="E3055" t="s">
        <v>75</v>
      </c>
      <c r="F3055" t="s">
        <v>59</v>
      </c>
      <c r="G3055" t="s">
        <v>59</v>
      </c>
      <c r="H3055" t="s">
        <v>76</v>
      </c>
      <c r="I3055" t="s">
        <v>61</v>
      </c>
      <c r="J3055" t="s">
        <v>62</v>
      </c>
      <c r="K3055" t="s">
        <v>63</v>
      </c>
      <c r="L3055" t="s">
        <v>64</v>
      </c>
      <c r="M3055" t="s">
        <v>101</v>
      </c>
      <c r="N3055" t="s">
        <v>102</v>
      </c>
      <c r="O3055" t="s">
        <v>93</v>
      </c>
      <c r="P3055" t="s">
        <v>176</v>
      </c>
      <c r="Q3055" t="s">
        <v>177</v>
      </c>
      <c r="R3055" t="s">
        <v>70</v>
      </c>
      <c r="S3055">
        <v>576076.70210368</v>
      </c>
      <c r="T3055">
        <v>68.929367288042002</v>
      </c>
      <c r="U3055">
        <v>29.487046681176</v>
      </c>
      <c r="V3055">
        <v>19536.602235294002</v>
      </c>
      <c r="W3055">
        <v>0</v>
      </c>
    </row>
    <row r="3056" spans="3:23" x14ac:dyDescent="0.35">
      <c r="C3056" s="12">
        <v>43405</v>
      </c>
      <c r="D3056" s="12">
        <v>43434</v>
      </c>
      <c r="E3056" t="s">
        <v>75</v>
      </c>
      <c r="F3056" t="s">
        <v>59</v>
      </c>
      <c r="G3056" t="s">
        <v>59</v>
      </c>
      <c r="H3056" t="s">
        <v>76</v>
      </c>
      <c r="I3056" t="s">
        <v>61</v>
      </c>
      <c r="J3056" t="s">
        <v>62</v>
      </c>
      <c r="K3056" t="s">
        <v>63</v>
      </c>
      <c r="L3056" t="s">
        <v>64</v>
      </c>
      <c r="M3056" t="s">
        <v>65</v>
      </c>
      <c r="N3056" t="s">
        <v>66</v>
      </c>
      <c r="O3056" t="s">
        <v>67</v>
      </c>
      <c r="P3056" t="s">
        <v>148</v>
      </c>
      <c r="Q3056" t="s">
        <v>149</v>
      </c>
      <c r="R3056" t="s">
        <v>70</v>
      </c>
      <c r="S3056">
        <v>575888.59871684003</v>
      </c>
      <c r="T3056">
        <v>65.070530735909998</v>
      </c>
      <c r="U3056">
        <v>58.719000575800997</v>
      </c>
      <c r="V3056">
        <v>9807.5340702270005</v>
      </c>
      <c r="W3056">
        <v>0</v>
      </c>
    </row>
    <row r="3057" spans="3:23" x14ac:dyDescent="0.35">
      <c r="C3057" s="12">
        <v>43709</v>
      </c>
      <c r="D3057" s="12">
        <v>43738</v>
      </c>
      <c r="E3057" t="s">
        <v>75</v>
      </c>
      <c r="F3057" t="s">
        <v>59</v>
      </c>
      <c r="G3057" t="s">
        <v>59</v>
      </c>
      <c r="H3057" t="s">
        <v>87</v>
      </c>
      <c r="I3057" t="s">
        <v>61</v>
      </c>
      <c r="J3057" t="s">
        <v>62</v>
      </c>
      <c r="K3057" t="s">
        <v>63</v>
      </c>
      <c r="L3057" t="s">
        <v>64</v>
      </c>
      <c r="M3057" t="s">
        <v>88</v>
      </c>
      <c r="N3057" t="s">
        <v>150</v>
      </c>
      <c r="O3057" t="s">
        <v>93</v>
      </c>
      <c r="P3057" t="s">
        <v>164</v>
      </c>
      <c r="Q3057" t="s">
        <v>165</v>
      </c>
      <c r="R3057" t="s">
        <v>70</v>
      </c>
      <c r="S3057">
        <v>575803.56235455</v>
      </c>
      <c r="T3057">
        <v>52.063727458724003</v>
      </c>
      <c r="U3057">
        <v>25.122444081735999</v>
      </c>
      <c r="V3057">
        <v>22919.886316839998</v>
      </c>
      <c r="W3057">
        <v>0</v>
      </c>
    </row>
    <row r="3058" spans="3:23" x14ac:dyDescent="0.35">
      <c r="C3058" s="12">
        <v>43922</v>
      </c>
      <c r="D3058" s="12">
        <v>43951</v>
      </c>
      <c r="E3058" t="s">
        <v>20</v>
      </c>
      <c r="F3058" t="s">
        <v>59</v>
      </c>
      <c r="G3058" t="s">
        <v>59</v>
      </c>
      <c r="H3058" t="s">
        <v>76</v>
      </c>
      <c r="I3058" t="s">
        <v>61</v>
      </c>
      <c r="J3058" t="s">
        <v>62</v>
      </c>
      <c r="K3058" t="s">
        <v>63</v>
      </c>
      <c r="L3058" t="s">
        <v>64</v>
      </c>
      <c r="M3058" t="s">
        <v>65</v>
      </c>
      <c r="N3058" t="s">
        <v>92</v>
      </c>
      <c r="O3058" t="s">
        <v>93</v>
      </c>
      <c r="P3058" t="s">
        <v>153</v>
      </c>
      <c r="Q3058" t="s">
        <v>154</v>
      </c>
      <c r="R3058" t="s">
        <v>70</v>
      </c>
      <c r="S3058">
        <v>575797.50969588</v>
      </c>
      <c r="T3058">
        <v>64.892436587898999</v>
      </c>
      <c r="U3058">
        <v>61.876133060546998</v>
      </c>
      <c r="V3058">
        <v>9305.6479326600002</v>
      </c>
      <c r="W3058">
        <v>0</v>
      </c>
    </row>
    <row r="3059" spans="3:23" x14ac:dyDescent="0.35">
      <c r="C3059" s="12">
        <v>44105</v>
      </c>
      <c r="D3059" s="12">
        <v>44135</v>
      </c>
      <c r="E3059" t="s">
        <v>21</v>
      </c>
      <c r="F3059" t="s">
        <v>59</v>
      </c>
      <c r="G3059" t="s">
        <v>59</v>
      </c>
      <c r="H3059" t="s">
        <v>60</v>
      </c>
      <c r="I3059" t="s">
        <v>61</v>
      </c>
      <c r="J3059" t="s">
        <v>62</v>
      </c>
      <c r="K3059" t="s">
        <v>63</v>
      </c>
      <c r="L3059" t="s">
        <v>64</v>
      </c>
      <c r="M3059" t="s">
        <v>96</v>
      </c>
      <c r="N3059" t="s">
        <v>97</v>
      </c>
      <c r="O3059" t="s">
        <v>98</v>
      </c>
      <c r="P3059" t="s">
        <v>267</v>
      </c>
      <c r="Q3059" t="s">
        <v>268</v>
      </c>
      <c r="R3059" t="s">
        <v>70</v>
      </c>
      <c r="S3059">
        <v>575607.70562581997</v>
      </c>
      <c r="T3059">
        <v>28.481477055496001</v>
      </c>
      <c r="U3059">
        <v>269.42424868222997</v>
      </c>
      <c r="V3059">
        <v>2136.4361539138999</v>
      </c>
      <c r="W3059">
        <v>0</v>
      </c>
    </row>
    <row r="3060" spans="3:23" x14ac:dyDescent="0.35">
      <c r="C3060" s="12">
        <v>43525</v>
      </c>
      <c r="D3060" s="12">
        <v>43555</v>
      </c>
      <c r="E3060" t="s">
        <v>75</v>
      </c>
      <c r="F3060" t="s">
        <v>59</v>
      </c>
      <c r="G3060" t="s">
        <v>59</v>
      </c>
      <c r="H3060" t="s">
        <v>87</v>
      </c>
      <c r="I3060" t="s">
        <v>61</v>
      </c>
      <c r="J3060" t="s">
        <v>62</v>
      </c>
      <c r="K3060" t="s">
        <v>63</v>
      </c>
      <c r="L3060" t="s">
        <v>64</v>
      </c>
      <c r="M3060" t="s">
        <v>88</v>
      </c>
      <c r="N3060" t="s">
        <v>150</v>
      </c>
      <c r="O3060" t="s">
        <v>93</v>
      </c>
      <c r="P3060" t="s">
        <v>170</v>
      </c>
      <c r="Q3060" t="s">
        <v>171</v>
      </c>
      <c r="R3060" t="s">
        <v>70</v>
      </c>
      <c r="S3060">
        <v>575409.26812821999</v>
      </c>
      <c r="T3060">
        <v>54.099560194154002</v>
      </c>
      <c r="U3060">
        <v>25.550190443022998</v>
      </c>
      <c r="V3060">
        <v>22520.742826218</v>
      </c>
      <c r="W3060">
        <v>0</v>
      </c>
    </row>
    <row r="3061" spans="3:23" x14ac:dyDescent="0.35">
      <c r="C3061" s="12">
        <v>44287</v>
      </c>
      <c r="D3061" s="12">
        <v>44316</v>
      </c>
      <c r="E3061" t="s">
        <v>21</v>
      </c>
      <c r="F3061" t="s">
        <v>59</v>
      </c>
      <c r="G3061" t="s">
        <v>59</v>
      </c>
      <c r="H3061" t="s">
        <v>60</v>
      </c>
      <c r="I3061" t="s">
        <v>61</v>
      </c>
      <c r="J3061" t="s">
        <v>62</v>
      </c>
      <c r="K3061" t="s">
        <v>63</v>
      </c>
      <c r="L3061" t="s">
        <v>64</v>
      </c>
      <c r="M3061" t="s">
        <v>96</v>
      </c>
      <c r="N3061" t="s">
        <v>111</v>
      </c>
      <c r="O3061" t="s">
        <v>112</v>
      </c>
      <c r="P3061" t="s">
        <v>196</v>
      </c>
      <c r="Q3061" t="s">
        <v>197</v>
      </c>
      <c r="R3061" t="s">
        <v>70</v>
      </c>
      <c r="S3061">
        <v>575335.67738698004</v>
      </c>
      <c r="T3061">
        <v>45.169650123296002</v>
      </c>
      <c r="U3061">
        <v>121.18858730207</v>
      </c>
      <c r="V3061">
        <v>4747.4410767154995</v>
      </c>
      <c r="W3061">
        <v>0</v>
      </c>
    </row>
    <row r="3062" spans="3:23" x14ac:dyDescent="0.35">
      <c r="C3062" s="12">
        <v>43556</v>
      </c>
      <c r="D3062" s="12">
        <v>43585</v>
      </c>
      <c r="E3062" t="s">
        <v>75</v>
      </c>
      <c r="F3062" t="s">
        <v>59</v>
      </c>
      <c r="G3062" t="s">
        <v>59</v>
      </c>
      <c r="H3062" t="s">
        <v>76</v>
      </c>
      <c r="I3062" t="s">
        <v>61</v>
      </c>
      <c r="J3062" t="s">
        <v>62</v>
      </c>
      <c r="K3062" t="s">
        <v>63</v>
      </c>
      <c r="L3062" t="s">
        <v>64</v>
      </c>
      <c r="M3062" t="s">
        <v>65</v>
      </c>
      <c r="N3062" t="s">
        <v>66</v>
      </c>
      <c r="O3062" t="s">
        <v>67</v>
      </c>
      <c r="P3062" t="s">
        <v>155</v>
      </c>
      <c r="Q3062" t="s">
        <v>156</v>
      </c>
      <c r="R3062" t="s">
        <v>70</v>
      </c>
      <c r="S3062">
        <v>574333.81725899002</v>
      </c>
      <c r="T3062">
        <v>63.693895936215</v>
      </c>
      <c r="U3062">
        <v>52.565036478078</v>
      </c>
      <c r="V3062">
        <v>10926.156543208999</v>
      </c>
      <c r="W3062">
        <v>0</v>
      </c>
    </row>
    <row r="3063" spans="3:23" x14ac:dyDescent="0.35">
      <c r="C3063" s="12">
        <v>43435</v>
      </c>
      <c r="D3063" s="12">
        <v>43465</v>
      </c>
      <c r="E3063" t="s">
        <v>75</v>
      </c>
      <c r="F3063" t="s">
        <v>59</v>
      </c>
      <c r="G3063" t="s">
        <v>59</v>
      </c>
      <c r="H3063" t="s">
        <v>87</v>
      </c>
      <c r="I3063" t="s">
        <v>61</v>
      </c>
      <c r="J3063" t="s">
        <v>62</v>
      </c>
      <c r="K3063" t="s">
        <v>63</v>
      </c>
      <c r="L3063" t="s">
        <v>64</v>
      </c>
      <c r="M3063" t="s">
        <v>65</v>
      </c>
      <c r="N3063" t="s">
        <v>117</v>
      </c>
      <c r="O3063" t="s">
        <v>93</v>
      </c>
      <c r="P3063" t="s">
        <v>118</v>
      </c>
      <c r="Q3063" t="s">
        <v>119</v>
      </c>
      <c r="R3063" t="s">
        <v>70</v>
      </c>
      <c r="S3063">
        <v>574269.66385629994</v>
      </c>
      <c r="T3063">
        <v>41.965334830021</v>
      </c>
      <c r="U3063">
        <v>41.629602324924001</v>
      </c>
      <c r="V3063">
        <v>13794.742966172</v>
      </c>
      <c r="W3063">
        <v>0</v>
      </c>
    </row>
    <row r="3064" spans="3:23" x14ac:dyDescent="0.35">
      <c r="C3064" s="12">
        <v>44197</v>
      </c>
      <c r="D3064" s="12">
        <v>44227</v>
      </c>
      <c r="E3064" t="s">
        <v>21</v>
      </c>
      <c r="F3064" t="s">
        <v>59</v>
      </c>
      <c r="G3064" t="s">
        <v>59</v>
      </c>
      <c r="H3064" t="s">
        <v>76</v>
      </c>
      <c r="I3064" t="s">
        <v>61</v>
      </c>
      <c r="J3064" t="s">
        <v>62</v>
      </c>
      <c r="K3064" t="s">
        <v>63</v>
      </c>
      <c r="L3064" t="s">
        <v>64</v>
      </c>
      <c r="M3064" t="s">
        <v>88</v>
      </c>
      <c r="N3064" t="s">
        <v>150</v>
      </c>
      <c r="O3064" t="s">
        <v>93</v>
      </c>
      <c r="P3064" t="s">
        <v>164</v>
      </c>
      <c r="Q3064" t="s">
        <v>165</v>
      </c>
      <c r="R3064" t="s">
        <v>70</v>
      </c>
      <c r="S3064">
        <v>574030.88515761995</v>
      </c>
      <c r="T3064">
        <v>71.584830885664005</v>
      </c>
      <c r="U3064">
        <v>30.641624990025999</v>
      </c>
      <c r="V3064">
        <v>18733.695923257001</v>
      </c>
      <c r="W3064">
        <v>0</v>
      </c>
    </row>
    <row r="3065" spans="3:23" x14ac:dyDescent="0.35">
      <c r="C3065" s="12">
        <v>43435</v>
      </c>
      <c r="D3065" s="12">
        <v>43465</v>
      </c>
      <c r="E3065" t="s">
        <v>75</v>
      </c>
      <c r="F3065" t="s">
        <v>59</v>
      </c>
      <c r="G3065" t="s">
        <v>59</v>
      </c>
      <c r="H3065" t="s">
        <v>76</v>
      </c>
      <c r="I3065" t="s">
        <v>61</v>
      </c>
      <c r="J3065" t="s">
        <v>62</v>
      </c>
      <c r="K3065" t="s">
        <v>63</v>
      </c>
      <c r="L3065" t="s">
        <v>64</v>
      </c>
      <c r="M3065" t="s">
        <v>65</v>
      </c>
      <c r="N3065" t="s">
        <v>117</v>
      </c>
      <c r="O3065" t="s">
        <v>93</v>
      </c>
      <c r="P3065" t="s">
        <v>118</v>
      </c>
      <c r="Q3065" t="s">
        <v>119</v>
      </c>
      <c r="R3065" t="s">
        <v>70</v>
      </c>
      <c r="S3065">
        <v>573940.76054655004</v>
      </c>
      <c r="T3065">
        <v>70.013292087544997</v>
      </c>
      <c r="U3065">
        <v>47.764063237294998</v>
      </c>
      <c r="V3065">
        <v>12016.162814608</v>
      </c>
      <c r="W3065">
        <v>0</v>
      </c>
    </row>
    <row r="3066" spans="3:23" x14ac:dyDescent="0.35">
      <c r="C3066" s="12">
        <v>44044</v>
      </c>
      <c r="D3066" s="12">
        <v>44074</v>
      </c>
      <c r="E3066" t="s">
        <v>20</v>
      </c>
      <c r="F3066" t="s">
        <v>59</v>
      </c>
      <c r="G3066" t="s">
        <v>59</v>
      </c>
      <c r="H3066" t="s">
        <v>60</v>
      </c>
      <c r="I3066" t="s">
        <v>61</v>
      </c>
      <c r="J3066" t="s">
        <v>62</v>
      </c>
      <c r="K3066" t="s">
        <v>63</v>
      </c>
      <c r="L3066" t="s">
        <v>64</v>
      </c>
      <c r="M3066" t="s">
        <v>96</v>
      </c>
      <c r="N3066" t="s">
        <v>111</v>
      </c>
      <c r="O3066" t="s">
        <v>112</v>
      </c>
      <c r="P3066" t="s">
        <v>196</v>
      </c>
      <c r="Q3066" t="s">
        <v>197</v>
      </c>
      <c r="R3066" t="s">
        <v>70</v>
      </c>
      <c r="S3066">
        <v>573421.26688600995</v>
      </c>
      <c r="T3066">
        <v>49.103604124024997</v>
      </c>
      <c r="U3066">
        <v>121.96779247732999</v>
      </c>
      <c r="V3066">
        <v>4701.4154740285003</v>
      </c>
      <c r="W3066">
        <v>0</v>
      </c>
    </row>
    <row r="3067" spans="3:23" x14ac:dyDescent="0.35">
      <c r="C3067" s="12">
        <v>43831</v>
      </c>
      <c r="D3067" s="12">
        <v>43861</v>
      </c>
      <c r="E3067" t="s">
        <v>20</v>
      </c>
      <c r="F3067" t="s">
        <v>59</v>
      </c>
      <c r="G3067" t="s">
        <v>59</v>
      </c>
      <c r="H3067" t="s">
        <v>76</v>
      </c>
      <c r="I3067" t="s">
        <v>61</v>
      </c>
      <c r="J3067" t="s">
        <v>62</v>
      </c>
      <c r="K3067" t="s">
        <v>63</v>
      </c>
      <c r="L3067" t="s">
        <v>64</v>
      </c>
      <c r="M3067" t="s">
        <v>88</v>
      </c>
      <c r="N3067" t="s">
        <v>150</v>
      </c>
      <c r="O3067" t="s">
        <v>93</v>
      </c>
      <c r="P3067" t="s">
        <v>164</v>
      </c>
      <c r="Q3067" t="s">
        <v>165</v>
      </c>
      <c r="R3067" t="s">
        <v>70</v>
      </c>
      <c r="S3067">
        <v>572769.85375600995</v>
      </c>
      <c r="T3067">
        <v>71.601557413475007</v>
      </c>
      <c r="U3067">
        <v>28.662140771339999</v>
      </c>
      <c r="V3067">
        <v>19983.498731844</v>
      </c>
      <c r="W3067">
        <v>0</v>
      </c>
    </row>
    <row r="3068" spans="3:23" x14ac:dyDescent="0.35">
      <c r="C3068" s="12">
        <v>44287</v>
      </c>
      <c r="D3068" s="12">
        <v>44316</v>
      </c>
      <c r="E3068" t="s">
        <v>21</v>
      </c>
      <c r="F3068" t="s">
        <v>59</v>
      </c>
      <c r="G3068" t="s">
        <v>59</v>
      </c>
      <c r="H3068" t="s">
        <v>76</v>
      </c>
      <c r="I3068" t="s">
        <v>61</v>
      </c>
      <c r="J3068" t="s">
        <v>62</v>
      </c>
      <c r="K3068" t="s">
        <v>63</v>
      </c>
      <c r="L3068" t="s">
        <v>64</v>
      </c>
      <c r="M3068" t="s">
        <v>65</v>
      </c>
      <c r="N3068" t="s">
        <v>66</v>
      </c>
      <c r="O3068" t="s">
        <v>67</v>
      </c>
      <c r="P3068" t="s">
        <v>296</v>
      </c>
      <c r="Q3068" t="s">
        <v>297</v>
      </c>
      <c r="R3068" t="s">
        <v>70</v>
      </c>
      <c r="S3068">
        <v>572650.65098802</v>
      </c>
      <c r="T3068">
        <v>35.364810868798997</v>
      </c>
      <c r="U3068">
        <v>77.491242325119003</v>
      </c>
      <c r="V3068">
        <v>7389.8757305429999</v>
      </c>
      <c r="W3068">
        <v>0</v>
      </c>
    </row>
    <row r="3069" spans="3:23" x14ac:dyDescent="0.35">
      <c r="C3069" s="12">
        <v>43862</v>
      </c>
      <c r="D3069" s="12">
        <v>43890</v>
      </c>
      <c r="E3069" t="s">
        <v>20</v>
      </c>
      <c r="F3069" t="s">
        <v>59</v>
      </c>
      <c r="G3069" t="s">
        <v>59</v>
      </c>
      <c r="H3069" t="s">
        <v>76</v>
      </c>
      <c r="I3069" t="s">
        <v>61</v>
      </c>
      <c r="J3069" t="s">
        <v>62</v>
      </c>
      <c r="K3069" t="s">
        <v>63</v>
      </c>
      <c r="L3069" t="s">
        <v>64</v>
      </c>
      <c r="M3069" t="s">
        <v>65</v>
      </c>
      <c r="N3069" t="s">
        <v>117</v>
      </c>
      <c r="O3069" t="s">
        <v>93</v>
      </c>
      <c r="P3069" t="s">
        <v>127</v>
      </c>
      <c r="Q3069" t="s">
        <v>128</v>
      </c>
      <c r="R3069" t="s">
        <v>70</v>
      </c>
      <c r="S3069">
        <v>572212.23220562004</v>
      </c>
      <c r="T3069">
        <v>69.644512223155004</v>
      </c>
      <c r="U3069">
        <v>51.816267327970998</v>
      </c>
      <c r="V3069">
        <v>11043.100202178</v>
      </c>
      <c r="W3069">
        <v>0</v>
      </c>
    </row>
    <row r="3070" spans="3:23" x14ac:dyDescent="0.35">
      <c r="C3070" s="12">
        <v>44378</v>
      </c>
      <c r="D3070" s="12">
        <v>44408</v>
      </c>
      <c r="E3070" t="s">
        <v>21</v>
      </c>
      <c r="F3070" t="s">
        <v>59</v>
      </c>
      <c r="G3070" t="s">
        <v>59</v>
      </c>
      <c r="H3070" t="s">
        <v>76</v>
      </c>
      <c r="I3070" t="s">
        <v>61</v>
      </c>
      <c r="J3070" t="s">
        <v>62</v>
      </c>
      <c r="K3070" t="s">
        <v>63</v>
      </c>
      <c r="L3070" t="s">
        <v>64</v>
      </c>
      <c r="M3070" t="s">
        <v>82</v>
      </c>
      <c r="N3070" t="s">
        <v>83</v>
      </c>
      <c r="O3070" t="s">
        <v>84</v>
      </c>
      <c r="P3070" t="s">
        <v>211</v>
      </c>
      <c r="Q3070" t="s">
        <v>212</v>
      </c>
      <c r="R3070" t="s">
        <v>70</v>
      </c>
      <c r="S3070">
        <v>571957.39501122001</v>
      </c>
      <c r="T3070">
        <v>30.738834950246002</v>
      </c>
      <c r="U3070">
        <v>46.573065215546002</v>
      </c>
      <c r="V3070">
        <v>12280.862175683</v>
      </c>
      <c r="W3070">
        <v>1</v>
      </c>
    </row>
    <row r="3071" spans="3:23" x14ac:dyDescent="0.35">
      <c r="C3071" s="12">
        <v>44348</v>
      </c>
      <c r="D3071" s="12">
        <v>44377</v>
      </c>
      <c r="E3071" t="s">
        <v>21</v>
      </c>
      <c r="F3071" t="s">
        <v>59</v>
      </c>
      <c r="G3071" t="s">
        <v>59</v>
      </c>
      <c r="H3071" t="s">
        <v>87</v>
      </c>
      <c r="I3071" t="s">
        <v>61</v>
      </c>
      <c r="J3071" t="s">
        <v>62</v>
      </c>
      <c r="K3071" t="s">
        <v>63</v>
      </c>
      <c r="L3071" t="s">
        <v>64</v>
      </c>
      <c r="M3071" t="s">
        <v>88</v>
      </c>
      <c r="N3071" t="s">
        <v>150</v>
      </c>
      <c r="O3071" t="s">
        <v>93</v>
      </c>
      <c r="P3071" t="s">
        <v>164</v>
      </c>
      <c r="Q3071" t="s">
        <v>165</v>
      </c>
      <c r="R3071" t="s">
        <v>70</v>
      </c>
      <c r="S3071">
        <v>570520.38861933001</v>
      </c>
      <c r="T3071">
        <v>50.083771374697001</v>
      </c>
      <c r="U3071">
        <v>25.621680681728002</v>
      </c>
      <c r="V3071">
        <v>22267.094641694999</v>
      </c>
      <c r="W3071">
        <v>0</v>
      </c>
    </row>
    <row r="3072" spans="3:23" x14ac:dyDescent="0.35">
      <c r="C3072" s="12">
        <v>43739</v>
      </c>
      <c r="D3072" s="12">
        <v>43769</v>
      </c>
      <c r="E3072" t="s">
        <v>20</v>
      </c>
      <c r="F3072" t="s">
        <v>59</v>
      </c>
      <c r="G3072" t="s">
        <v>59</v>
      </c>
      <c r="H3072" t="s">
        <v>60</v>
      </c>
      <c r="I3072" t="s">
        <v>61</v>
      </c>
      <c r="J3072" t="s">
        <v>62</v>
      </c>
      <c r="K3072" t="s">
        <v>63</v>
      </c>
      <c r="L3072" t="s">
        <v>64</v>
      </c>
      <c r="M3072" t="s">
        <v>88</v>
      </c>
      <c r="N3072" t="s">
        <v>150</v>
      </c>
      <c r="O3072" t="s">
        <v>93</v>
      </c>
      <c r="P3072" t="s">
        <v>151</v>
      </c>
      <c r="Q3072" t="s">
        <v>152</v>
      </c>
      <c r="R3072" t="s">
        <v>70</v>
      </c>
      <c r="S3072">
        <v>570406.30197803001</v>
      </c>
      <c r="T3072">
        <v>83.432357362600996</v>
      </c>
      <c r="U3072">
        <v>30.406366016362998</v>
      </c>
      <c r="V3072">
        <v>18759.436812379001</v>
      </c>
      <c r="W3072">
        <v>0</v>
      </c>
    </row>
    <row r="3073" spans="3:23" x14ac:dyDescent="0.35">
      <c r="C3073" s="12">
        <v>43647</v>
      </c>
      <c r="D3073" s="12">
        <v>43677</v>
      </c>
      <c r="E3073" t="s">
        <v>75</v>
      </c>
      <c r="F3073" t="s">
        <v>59</v>
      </c>
      <c r="G3073" t="s">
        <v>59</v>
      </c>
      <c r="H3073" t="s">
        <v>76</v>
      </c>
      <c r="I3073" t="s">
        <v>61</v>
      </c>
      <c r="J3073" t="s">
        <v>62</v>
      </c>
      <c r="K3073" t="s">
        <v>63</v>
      </c>
      <c r="L3073" t="s">
        <v>64</v>
      </c>
      <c r="M3073" t="s">
        <v>88</v>
      </c>
      <c r="N3073" t="s">
        <v>150</v>
      </c>
      <c r="O3073" t="s">
        <v>93</v>
      </c>
      <c r="P3073" t="s">
        <v>151</v>
      </c>
      <c r="Q3073" t="s">
        <v>152</v>
      </c>
      <c r="R3073" t="s">
        <v>70</v>
      </c>
      <c r="S3073">
        <v>570139.19533850998</v>
      </c>
      <c r="T3073">
        <v>74.322414330021999</v>
      </c>
      <c r="U3073">
        <v>29.335015870153999</v>
      </c>
      <c r="V3073">
        <v>19435.448675471001</v>
      </c>
      <c r="W3073">
        <v>0</v>
      </c>
    </row>
    <row r="3074" spans="3:23" x14ac:dyDescent="0.35">
      <c r="C3074" s="12">
        <v>43586</v>
      </c>
      <c r="D3074" s="12">
        <v>43616</v>
      </c>
      <c r="E3074" t="s">
        <v>75</v>
      </c>
      <c r="F3074" t="s">
        <v>59</v>
      </c>
      <c r="G3074" t="s">
        <v>59</v>
      </c>
      <c r="H3074" t="s">
        <v>76</v>
      </c>
      <c r="I3074" t="s">
        <v>61</v>
      </c>
      <c r="J3074" t="s">
        <v>62</v>
      </c>
      <c r="K3074" t="s">
        <v>63</v>
      </c>
      <c r="L3074" t="s">
        <v>64</v>
      </c>
      <c r="M3074" t="s">
        <v>65</v>
      </c>
      <c r="N3074" t="s">
        <v>66</v>
      </c>
      <c r="O3074" t="s">
        <v>67</v>
      </c>
      <c r="P3074" t="s">
        <v>155</v>
      </c>
      <c r="Q3074" t="s">
        <v>156</v>
      </c>
      <c r="R3074" t="s">
        <v>70</v>
      </c>
      <c r="S3074">
        <v>570090.05266316002</v>
      </c>
      <c r="T3074">
        <v>63.589428135997998</v>
      </c>
      <c r="U3074">
        <v>52.611204637683997</v>
      </c>
      <c r="V3074">
        <v>10835.905708474</v>
      </c>
      <c r="W3074">
        <v>0</v>
      </c>
    </row>
    <row r="3075" spans="3:23" x14ac:dyDescent="0.35">
      <c r="C3075" s="12">
        <v>44409</v>
      </c>
      <c r="D3075" s="12">
        <v>44439</v>
      </c>
      <c r="E3075" t="s">
        <v>21</v>
      </c>
      <c r="F3075" t="s">
        <v>59</v>
      </c>
      <c r="G3075" t="s">
        <v>59</v>
      </c>
      <c r="H3075" t="s">
        <v>60</v>
      </c>
      <c r="I3075" t="s">
        <v>61</v>
      </c>
      <c r="J3075" t="s">
        <v>62</v>
      </c>
      <c r="K3075" t="s">
        <v>63</v>
      </c>
      <c r="L3075" t="s">
        <v>64</v>
      </c>
      <c r="M3075" t="s">
        <v>96</v>
      </c>
      <c r="N3075" t="s">
        <v>97</v>
      </c>
      <c r="O3075" t="s">
        <v>98</v>
      </c>
      <c r="P3075" t="s">
        <v>253</v>
      </c>
      <c r="Q3075" t="s">
        <v>254</v>
      </c>
      <c r="R3075" t="s">
        <v>70</v>
      </c>
      <c r="S3075">
        <v>569968.97707390995</v>
      </c>
      <c r="T3075">
        <v>45.442746743004001</v>
      </c>
      <c r="U3075">
        <v>135.80882488847001</v>
      </c>
      <c r="V3075">
        <v>4196.8478671544999</v>
      </c>
      <c r="W3075">
        <v>0</v>
      </c>
    </row>
    <row r="3076" spans="3:23" x14ac:dyDescent="0.35">
      <c r="C3076" s="12">
        <v>44075</v>
      </c>
      <c r="D3076" s="12">
        <v>44104</v>
      </c>
      <c r="E3076" t="s">
        <v>20</v>
      </c>
      <c r="F3076" t="s">
        <v>59</v>
      </c>
      <c r="G3076" t="s">
        <v>59</v>
      </c>
      <c r="H3076" t="s">
        <v>87</v>
      </c>
      <c r="I3076" t="s">
        <v>61</v>
      </c>
      <c r="J3076" t="s">
        <v>62</v>
      </c>
      <c r="K3076" t="s">
        <v>63</v>
      </c>
      <c r="L3076" t="s">
        <v>64</v>
      </c>
      <c r="M3076" t="s">
        <v>65</v>
      </c>
      <c r="N3076" t="s">
        <v>92</v>
      </c>
      <c r="O3076" t="s">
        <v>93</v>
      </c>
      <c r="P3076" t="s">
        <v>188</v>
      </c>
      <c r="Q3076" t="s">
        <v>189</v>
      </c>
      <c r="R3076" t="s">
        <v>70</v>
      </c>
      <c r="S3076">
        <v>569874.92046518996</v>
      </c>
      <c r="T3076">
        <v>21.20901175361</v>
      </c>
      <c r="U3076">
        <v>59.245688224437998</v>
      </c>
      <c r="V3076">
        <v>9618.8421055444996</v>
      </c>
      <c r="W3076">
        <v>0</v>
      </c>
    </row>
    <row r="3077" spans="3:23" x14ac:dyDescent="0.35">
      <c r="C3077" s="12">
        <v>43466</v>
      </c>
      <c r="D3077" s="12">
        <v>43496</v>
      </c>
      <c r="E3077" t="s">
        <v>75</v>
      </c>
      <c r="F3077" t="s">
        <v>59</v>
      </c>
      <c r="G3077" t="s">
        <v>59</v>
      </c>
      <c r="H3077" t="s">
        <v>60</v>
      </c>
      <c r="I3077" t="s">
        <v>61</v>
      </c>
      <c r="J3077" t="s">
        <v>62</v>
      </c>
      <c r="K3077" t="s">
        <v>63</v>
      </c>
      <c r="L3077" t="s">
        <v>64</v>
      </c>
      <c r="M3077" t="s">
        <v>82</v>
      </c>
      <c r="N3077" t="s">
        <v>83</v>
      </c>
      <c r="O3077" t="s">
        <v>84</v>
      </c>
      <c r="P3077" t="s">
        <v>233</v>
      </c>
      <c r="Q3077" t="s">
        <v>234</v>
      </c>
      <c r="R3077" t="s">
        <v>70</v>
      </c>
      <c r="S3077">
        <v>569314.27562607999</v>
      </c>
      <c r="T3077">
        <v>32.349318888155999</v>
      </c>
      <c r="U3077">
        <v>169.64219238561</v>
      </c>
      <c r="V3077">
        <v>3355.9709858734</v>
      </c>
      <c r="W3077">
        <v>1</v>
      </c>
    </row>
    <row r="3078" spans="3:23" x14ac:dyDescent="0.35">
      <c r="C3078" s="12">
        <v>44166</v>
      </c>
      <c r="D3078" s="12">
        <v>44196</v>
      </c>
      <c r="E3078" t="s">
        <v>21</v>
      </c>
      <c r="F3078" t="s">
        <v>59</v>
      </c>
      <c r="G3078" t="s">
        <v>59</v>
      </c>
      <c r="H3078" t="s">
        <v>87</v>
      </c>
      <c r="I3078" t="s">
        <v>61</v>
      </c>
      <c r="J3078" t="s">
        <v>62</v>
      </c>
      <c r="K3078" t="s">
        <v>63</v>
      </c>
      <c r="L3078" t="s">
        <v>64</v>
      </c>
      <c r="M3078" t="s">
        <v>101</v>
      </c>
      <c r="N3078" t="s">
        <v>102</v>
      </c>
      <c r="O3078" t="s">
        <v>93</v>
      </c>
      <c r="P3078" t="s">
        <v>215</v>
      </c>
      <c r="Q3078" t="s">
        <v>216</v>
      </c>
      <c r="R3078" t="s">
        <v>70</v>
      </c>
      <c r="S3078">
        <v>568986.89524451003</v>
      </c>
      <c r="T3078">
        <v>22.920030805050001</v>
      </c>
      <c r="U3078">
        <v>22.774365493512999</v>
      </c>
      <c r="V3078">
        <v>24983.655215621999</v>
      </c>
      <c r="W3078">
        <v>0</v>
      </c>
    </row>
    <row r="3079" spans="3:23" x14ac:dyDescent="0.35">
      <c r="C3079" s="12">
        <v>43891</v>
      </c>
      <c r="D3079" s="12">
        <v>43921</v>
      </c>
      <c r="E3079" t="s">
        <v>20</v>
      </c>
      <c r="F3079" t="s">
        <v>59</v>
      </c>
      <c r="G3079" t="s">
        <v>59</v>
      </c>
      <c r="H3079" t="s">
        <v>87</v>
      </c>
      <c r="I3079" t="s">
        <v>61</v>
      </c>
      <c r="J3079" t="s">
        <v>62</v>
      </c>
      <c r="K3079" t="s">
        <v>63</v>
      </c>
      <c r="L3079" t="s">
        <v>64</v>
      </c>
      <c r="M3079" t="s">
        <v>101</v>
      </c>
      <c r="N3079" t="s">
        <v>102</v>
      </c>
      <c r="O3079" t="s">
        <v>93</v>
      </c>
      <c r="P3079" t="s">
        <v>176</v>
      </c>
      <c r="Q3079" t="s">
        <v>177</v>
      </c>
      <c r="R3079" t="s">
        <v>70</v>
      </c>
      <c r="S3079">
        <v>568633.64915632003</v>
      </c>
      <c r="T3079">
        <v>53.704651122603003</v>
      </c>
      <c r="U3079">
        <v>28.835575872517001</v>
      </c>
      <c r="V3079">
        <v>19719.864505924001</v>
      </c>
      <c r="W3079">
        <v>0</v>
      </c>
    </row>
    <row r="3080" spans="3:23" x14ac:dyDescent="0.35">
      <c r="C3080" s="12">
        <v>43466</v>
      </c>
      <c r="D3080" s="12">
        <v>43496</v>
      </c>
      <c r="E3080" t="s">
        <v>75</v>
      </c>
      <c r="F3080" t="s">
        <v>59</v>
      </c>
      <c r="G3080" t="s">
        <v>59</v>
      </c>
      <c r="H3080" t="s">
        <v>87</v>
      </c>
      <c r="I3080" t="s">
        <v>61</v>
      </c>
      <c r="J3080" t="s">
        <v>62</v>
      </c>
      <c r="K3080" t="s">
        <v>63</v>
      </c>
      <c r="L3080" t="s">
        <v>64</v>
      </c>
      <c r="M3080" t="s">
        <v>88</v>
      </c>
      <c r="N3080" t="s">
        <v>150</v>
      </c>
      <c r="O3080" t="s">
        <v>93</v>
      </c>
      <c r="P3080" t="s">
        <v>164</v>
      </c>
      <c r="Q3080" t="s">
        <v>165</v>
      </c>
      <c r="R3080" t="s">
        <v>70</v>
      </c>
      <c r="S3080">
        <v>568541.38316319999</v>
      </c>
      <c r="T3080">
        <v>53.098727348936002</v>
      </c>
      <c r="U3080">
        <v>25.898642295449999</v>
      </c>
      <c r="V3080">
        <v>21952.5555308</v>
      </c>
      <c r="W3080">
        <v>0</v>
      </c>
    </row>
    <row r="3081" spans="3:23" x14ac:dyDescent="0.35">
      <c r="C3081" s="12">
        <v>44409</v>
      </c>
      <c r="D3081" s="12">
        <v>44439</v>
      </c>
      <c r="E3081" t="s">
        <v>21</v>
      </c>
      <c r="F3081" t="s">
        <v>59</v>
      </c>
      <c r="G3081" t="s">
        <v>59</v>
      </c>
      <c r="H3081" t="s">
        <v>60</v>
      </c>
      <c r="I3081" t="s">
        <v>61</v>
      </c>
      <c r="J3081" t="s">
        <v>62</v>
      </c>
      <c r="K3081" t="s">
        <v>63</v>
      </c>
      <c r="L3081" t="s">
        <v>64</v>
      </c>
      <c r="M3081" t="s">
        <v>96</v>
      </c>
      <c r="N3081" t="s">
        <v>111</v>
      </c>
      <c r="O3081" t="s">
        <v>112</v>
      </c>
      <c r="P3081" t="s">
        <v>178</v>
      </c>
      <c r="Q3081" t="s">
        <v>179</v>
      </c>
      <c r="R3081" t="s">
        <v>70</v>
      </c>
      <c r="S3081">
        <v>568341.46013472998</v>
      </c>
      <c r="T3081">
        <v>63.836223533552001</v>
      </c>
      <c r="U3081">
        <v>55.734920304714997</v>
      </c>
      <c r="V3081">
        <v>10197.223877373001</v>
      </c>
      <c r="W3081">
        <v>0</v>
      </c>
    </row>
    <row r="3082" spans="3:23" x14ac:dyDescent="0.35">
      <c r="C3082" s="12">
        <v>43983</v>
      </c>
      <c r="D3082" s="12">
        <v>44012</v>
      </c>
      <c r="E3082" t="s">
        <v>20</v>
      </c>
      <c r="F3082" t="s">
        <v>59</v>
      </c>
      <c r="G3082" t="s">
        <v>59</v>
      </c>
      <c r="H3082" t="s">
        <v>60</v>
      </c>
      <c r="I3082" t="s">
        <v>61</v>
      </c>
      <c r="J3082" t="s">
        <v>62</v>
      </c>
      <c r="K3082" t="s">
        <v>63</v>
      </c>
      <c r="L3082" t="s">
        <v>64</v>
      </c>
      <c r="M3082" t="s">
        <v>96</v>
      </c>
      <c r="N3082" t="s">
        <v>97</v>
      </c>
      <c r="O3082" t="s">
        <v>98</v>
      </c>
      <c r="P3082" t="s">
        <v>217</v>
      </c>
      <c r="Q3082" t="s">
        <v>218</v>
      </c>
      <c r="R3082" t="s">
        <v>70</v>
      </c>
      <c r="S3082">
        <v>567571.08585699997</v>
      </c>
      <c r="T3082">
        <v>47.386885136060997</v>
      </c>
      <c r="U3082">
        <v>126.74154270423</v>
      </c>
      <c r="V3082">
        <v>4478.1771923159004</v>
      </c>
      <c r="W3082">
        <v>0</v>
      </c>
    </row>
    <row r="3083" spans="3:23" x14ac:dyDescent="0.35">
      <c r="C3083" s="12">
        <v>44256</v>
      </c>
      <c r="D3083" s="12">
        <v>44286</v>
      </c>
      <c r="E3083" t="s">
        <v>21</v>
      </c>
      <c r="F3083" t="s">
        <v>59</v>
      </c>
      <c r="G3083" t="s">
        <v>59</v>
      </c>
      <c r="H3083" t="s">
        <v>87</v>
      </c>
      <c r="I3083" t="s">
        <v>61</v>
      </c>
      <c r="J3083" t="s">
        <v>62</v>
      </c>
      <c r="K3083" t="s">
        <v>63</v>
      </c>
      <c r="L3083" t="s">
        <v>64</v>
      </c>
      <c r="M3083" t="s">
        <v>96</v>
      </c>
      <c r="N3083" t="s">
        <v>111</v>
      </c>
      <c r="O3083" t="s">
        <v>112</v>
      </c>
      <c r="P3083" t="s">
        <v>140</v>
      </c>
      <c r="Q3083" t="s">
        <v>141</v>
      </c>
      <c r="R3083" t="s">
        <v>70</v>
      </c>
      <c r="S3083">
        <v>567237.23243584996</v>
      </c>
      <c r="T3083">
        <v>54.076947076269001</v>
      </c>
      <c r="U3083">
        <v>32.528655899370001</v>
      </c>
      <c r="V3083">
        <v>17438.077804094999</v>
      </c>
      <c r="W3083">
        <v>0</v>
      </c>
    </row>
    <row r="3084" spans="3:23" x14ac:dyDescent="0.35">
      <c r="C3084" s="12">
        <v>43952</v>
      </c>
      <c r="D3084" s="12">
        <v>43982</v>
      </c>
      <c r="E3084" t="s">
        <v>20</v>
      </c>
      <c r="F3084" t="s">
        <v>59</v>
      </c>
      <c r="G3084" t="s">
        <v>59</v>
      </c>
      <c r="H3084" t="s">
        <v>76</v>
      </c>
      <c r="I3084" t="s">
        <v>61</v>
      </c>
      <c r="J3084" t="s">
        <v>62</v>
      </c>
      <c r="K3084" t="s">
        <v>63</v>
      </c>
      <c r="L3084" t="s">
        <v>64</v>
      </c>
      <c r="M3084" t="s">
        <v>77</v>
      </c>
      <c r="N3084" t="s">
        <v>78</v>
      </c>
      <c r="O3084" t="s">
        <v>79</v>
      </c>
      <c r="P3084" t="s">
        <v>133</v>
      </c>
      <c r="Q3084" t="s">
        <v>134</v>
      </c>
      <c r="R3084" t="s">
        <v>70</v>
      </c>
      <c r="S3084">
        <v>567030.78676262998</v>
      </c>
      <c r="T3084">
        <v>81.952553341398001</v>
      </c>
      <c r="U3084">
        <v>22.391237918344</v>
      </c>
      <c r="V3084">
        <v>25323.7801693</v>
      </c>
      <c r="W3084">
        <v>0</v>
      </c>
    </row>
    <row r="3085" spans="3:23" x14ac:dyDescent="0.35">
      <c r="C3085" s="12">
        <v>43678</v>
      </c>
      <c r="D3085" s="12">
        <v>43708</v>
      </c>
      <c r="E3085" t="s">
        <v>75</v>
      </c>
      <c r="F3085" t="s">
        <v>59</v>
      </c>
      <c r="G3085" t="s">
        <v>59</v>
      </c>
      <c r="H3085" t="s">
        <v>60</v>
      </c>
      <c r="I3085" t="s">
        <v>61</v>
      </c>
      <c r="J3085" t="s">
        <v>62</v>
      </c>
      <c r="K3085" t="s">
        <v>63</v>
      </c>
      <c r="L3085" t="s">
        <v>64</v>
      </c>
      <c r="M3085" t="s">
        <v>96</v>
      </c>
      <c r="N3085" t="s">
        <v>97</v>
      </c>
      <c r="O3085" t="s">
        <v>98</v>
      </c>
      <c r="P3085" t="s">
        <v>217</v>
      </c>
      <c r="Q3085" t="s">
        <v>218</v>
      </c>
      <c r="R3085" t="s">
        <v>70</v>
      </c>
      <c r="S3085">
        <v>566990.48927550996</v>
      </c>
      <c r="T3085">
        <v>44.623853949644001</v>
      </c>
      <c r="U3085">
        <v>113.88393465285</v>
      </c>
      <c r="V3085">
        <v>4978.6696517277996</v>
      </c>
      <c r="W3085">
        <v>0</v>
      </c>
    </row>
    <row r="3086" spans="3:23" x14ac:dyDescent="0.35">
      <c r="C3086" s="12">
        <v>44228</v>
      </c>
      <c r="D3086" s="12">
        <v>44255</v>
      </c>
      <c r="E3086" t="s">
        <v>21</v>
      </c>
      <c r="F3086" t="s">
        <v>59</v>
      </c>
      <c r="G3086" t="s">
        <v>59</v>
      </c>
      <c r="H3086" t="s">
        <v>76</v>
      </c>
      <c r="I3086" t="s">
        <v>61</v>
      </c>
      <c r="J3086" t="s">
        <v>62</v>
      </c>
      <c r="K3086" t="s">
        <v>63</v>
      </c>
      <c r="L3086" t="s">
        <v>64</v>
      </c>
      <c r="M3086" t="s">
        <v>65</v>
      </c>
      <c r="N3086" t="s">
        <v>92</v>
      </c>
      <c r="O3086" t="s">
        <v>93</v>
      </c>
      <c r="P3086" t="s">
        <v>188</v>
      </c>
      <c r="Q3086" t="s">
        <v>189</v>
      </c>
      <c r="R3086" t="s">
        <v>70</v>
      </c>
      <c r="S3086">
        <v>566491.89372566994</v>
      </c>
      <c r="T3086">
        <v>52.890606822248003</v>
      </c>
      <c r="U3086">
        <v>62.783453380215001</v>
      </c>
      <c r="V3086">
        <v>9022.9489336148999</v>
      </c>
      <c r="W3086">
        <v>0</v>
      </c>
    </row>
    <row r="3087" spans="3:23" x14ac:dyDescent="0.35">
      <c r="C3087" s="12">
        <v>43983</v>
      </c>
      <c r="D3087" s="12">
        <v>44012</v>
      </c>
      <c r="E3087" t="s">
        <v>20</v>
      </c>
      <c r="F3087" t="s">
        <v>59</v>
      </c>
      <c r="G3087" t="s">
        <v>59</v>
      </c>
      <c r="H3087" t="s">
        <v>76</v>
      </c>
      <c r="I3087" t="s">
        <v>61</v>
      </c>
      <c r="J3087" t="s">
        <v>62</v>
      </c>
      <c r="K3087" t="s">
        <v>63</v>
      </c>
      <c r="L3087" t="s">
        <v>64</v>
      </c>
      <c r="M3087" t="s">
        <v>82</v>
      </c>
      <c r="N3087" t="s">
        <v>83</v>
      </c>
      <c r="O3087" t="s">
        <v>84</v>
      </c>
      <c r="P3087" t="s">
        <v>233</v>
      </c>
      <c r="Q3087" t="s">
        <v>234</v>
      </c>
      <c r="R3087" t="s">
        <v>70</v>
      </c>
      <c r="S3087">
        <v>566435.31195384997</v>
      </c>
      <c r="T3087">
        <v>23.546758593844</v>
      </c>
      <c r="U3087">
        <v>178.88901338484999</v>
      </c>
      <c r="V3087">
        <v>3166.4063725102001</v>
      </c>
      <c r="W3087">
        <v>1</v>
      </c>
    </row>
    <row r="3088" spans="3:23" x14ac:dyDescent="0.35">
      <c r="C3088" s="12">
        <v>44287</v>
      </c>
      <c r="D3088" s="12">
        <v>44316</v>
      </c>
      <c r="E3088" t="s">
        <v>21</v>
      </c>
      <c r="F3088" t="s">
        <v>59</v>
      </c>
      <c r="G3088" t="s">
        <v>59</v>
      </c>
      <c r="H3088" t="s">
        <v>87</v>
      </c>
      <c r="I3088" t="s">
        <v>61</v>
      </c>
      <c r="J3088" t="s">
        <v>62</v>
      </c>
      <c r="K3088" t="s">
        <v>63</v>
      </c>
      <c r="L3088" t="s">
        <v>64</v>
      </c>
      <c r="M3088" t="s">
        <v>96</v>
      </c>
      <c r="N3088" t="s">
        <v>111</v>
      </c>
      <c r="O3088" t="s">
        <v>112</v>
      </c>
      <c r="P3088" t="s">
        <v>140</v>
      </c>
      <c r="Q3088" t="s">
        <v>141</v>
      </c>
      <c r="R3088" t="s">
        <v>70</v>
      </c>
      <c r="S3088">
        <v>565845.56938382995</v>
      </c>
      <c r="T3088">
        <v>54.075645189706997</v>
      </c>
      <c r="U3088">
        <v>32.911107271372003</v>
      </c>
      <c r="V3088">
        <v>17193.148948714999</v>
      </c>
      <c r="W3088">
        <v>0</v>
      </c>
    </row>
    <row r="3089" spans="3:23" x14ac:dyDescent="0.35">
      <c r="C3089" s="12">
        <v>44378</v>
      </c>
      <c r="D3089" s="12">
        <v>44408</v>
      </c>
      <c r="E3089" t="s">
        <v>21</v>
      </c>
      <c r="F3089" t="s">
        <v>59</v>
      </c>
      <c r="G3089" t="s">
        <v>59</v>
      </c>
      <c r="H3089" t="s">
        <v>76</v>
      </c>
      <c r="I3089" t="s">
        <v>61</v>
      </c>
      <c r="J3089" t="s">
        <v>62</v>
      </c>
      <c r="K3089" t="s">
        <v>63</v>
      </c>
      <c r="L3089" t="s">
        <v>64</v>
      </c>
      <c r="M3089" t="s">
        <v>65</v>
      </c>
      <c r="N3089" t="s">
        <v>66</v>
      </c>
      <c r="O3089" t="s">
        <v>67</v>
      </c>
      <c r="P3089" t="s">
        <v>296</v>
      </c>
      <c r="Q3089" t="s">
        <v>297</v>
      </c>
      <c r="R3089" t="s">
        <v>70</v>
      </c>
      <c r="S3089">
        <v>565805.31672931998</v>
      </c>
      <c r="T3089">
        <v>34.803600168852</v>
      </c>
      <c r="U3089">
        <v>59.758688961501001</v>
      </c>
      <c r="V3089">
        <v>9468.1681703866998</v>
      </c>
      <c r="W3089">
        <v>0</v>
      </c>
    </row>
    <row r="3090" spans="3:23" x14ac:dyDescent="0.35">
      <c r="C3090" s="12">
        <v>43709</v>
      </c>
      <c r="D3090" s="12">
        <v>43738</v>
      </c>
      <c r="E3090" t="s">
        <v>75</v>
      </c>
      <c r="F3090" t="s">
        <v>59</v>
      </c>
      <c r="G3090" t="s">
        <v>59</v>
      </c>
      <c r="H3090" t="s">
        <v>76</v>
      </c>
      <c r="I3090" t="s">
        <v>61</v>
      </c>
      <c r="J3090" t="s">
        <v>62</v>
      </c>
      <c r="K3090" t="s">
        <v>63</v>
      </c>
      <c r="L3090" t="s">
        <v>64</v>
      </c>
      <c r="M3090" t="s">
        <v>88</v>
      </c>
      <c r="N3090" t="s">
        <v>150</v>
      </c>
      <c r="O3090" t="s">
        <v>93</v>
      </c>
      <c r="P3090" t="s">
        <v>164</v>
      </c>
      <c r="Q3090" t="s">
        <v>165</v>
      </c>
      <c r="R3090" t="s">
        <v>70</v>
      </c>
      <c r="S3090">
        <v>565384.21210717002</v>
      </c>
      <c r="T3090">
        <v>72.553187659703994</v>
      </c>
      <c r="U3090">
        <v>29.908895684842001</v>
      </c>
      <c r="V3090">
        <v>18903.546893365001</v>
      </c>
      <c r="W3090">
        <v>0</v>
      </c>
    </row>
    <row r="3091" spans="3:23" x14ac:dyDescent="0.35">
      <c r="C3091" s="12">
        <v>44136</v>
      </c>
      <c r="D3091" s="12">
        <v>44165</v>
      </c>
      <c r="E3091" t="s">
        <v>21</v>
      </c>
      <c r="F3091" t="s">
        <v>59</v>
      </c>
      <c r="G3091" t="s">
        <v>59</v>
      </c>
      <c r="H3091" t="s">
        <v>76</v>
      </c>
      <c r="I3091" t="s">
        <v>61</v>
      </c>
      <c r="J3091" t="s">
        <v>62</v>
      </c>
      <c r="K3091" t="s">
        <v>63</v>
      </c>
      <c r="L3091" t="s">
        <v>64</v>
      </c>
      <c r="M3091" t="s">
        <v>77</v>
      </c>
      <c r="N3091" t="s">
        <v>107</v>
      </c>
      <c r="O3091" t="s">
        <v>108</v>
      </c>
      <c r="P3091" t="s">
        <v>168</v>
      </c>
      <c r="Q3091" t="s">
        <v>169</v>
      </c>
      <c r="R3091" t="s">
        <v>70</v>
      </c>
      <c r="S3091">
        <v>565184.12386605004</v>
      </c>
      <c r="T3091">
        <v>70.658454731391004</v>
      </c>
      <c r="U3091">
        <v>35.400962247320997</v>
      </c>
      <c r="V3091">
        <v>15965.219247925999</v>
      </c>
      <c r="W3091">
        <v>0</v>
      </c>
    </row>
    <row r="3092" spans="3:23" x14ac:dyDescent="0.35">
      <c r="C3092" s="12">
        <v>43647</v>
      </c>
      <c r="D3092" s="12">
        <v>43677</v>
      </c>
      <c r="E3092" t="s">
        <v>75</v>
      </c>
      <c r="F3092" t="s">
        <v>59</v>
      </c>
      <c r="G3092" t="s">
        <v>59</v>
      </c>
      <c r="H3092" t="s">
        <v>60</v>
      </c>
      <c r="I3092" t="s">
        <v>61</v>
      </c>
      <c r="J3092" t="s">
        <v>62</v>
      </c>
      <c r="K3092" t="s">
        <v>63</v>
      </c>
      <c r="L3092" t="s">
        <v>64</v>
      </c>
      <c r="M3092" t="s">
        <v>65</v>
      </c>
      <c r="N3092" t="s">
        <v>92</v>
      </c>
      <c r="O3092" t="s">
        <v>93</v>
      </c>
      <c r="P3092" t="s">
        <v>146</v>
      </c>
      <c r="Q3092" t="s">
        <v>147</v>
      </c>
      <c r="R3092" t="s">
        <v>70</v>
      </c>
      <c r="S3092">
        <v>565121.84309664997</v>
      </c>
      <c r="T3092">
        <v>63.945494797182</v>
      </c>
      <c r="U3092">
        <v>51.363118511795001</v>
      </c>
      <c r="V3092">
        <v>11002.483094302001</v>
      </c>
      <c r="W3092">
        <v>0</v>
      </c>
    </row>
    <row r="3093" spans="3:23" x14ac:dyDescent="0.35">
      <c r="C3093" s="12">
        <v>44075</v>
      </c>
      <c r="D3093" s="12">
        <v>44104</v>
      </c>
      <c r="E3093" t="s">
        <v>20</v>
      </c>
      <c r="F3093" t="s">
        <v>59</v>
      </c>
      <c r="G3093" t="s">
        <v>59</v>
      </c>
      <c r="H3093" t="s">
        <v>60</v>
      </c>
      <c r="I3093" t="s">
        <v>61</v>
      </c>
      <c r="J3093" t="s">
        <v>62</v>
      </c>
      <c r="K3093" t="s">
        <v>63</v>
      </c>
      <c r="L3093" t="s">
        <v>64</v>
      </c>
      <c r="M3093" t="s">
        <v>96</v>
      </c>
      <c r="N3093" t="s">
        <v>111</v>
      </c>
      <c r="O3093" t="s">
        <v>112</v>
      </c>
      <c r="P3093" t="s">
        <v>174</v>
      </c>
      <c r="Q3093" t="s">
        <v>175</v>
      </c>
      <c r="R3093" t="s">
        <v>70</v>
      </c>
      <c r="S3093">
        <v>564576.63563220995</v>
      </c>
      <c r="T3093">
        <v>67.646945092875001</v>
      </c>
      <c r="U3093">
        <v>68.369845888306997</v>
      </c>
      <c r="V3093">
        <v>8257.6847775046008</v>
      </c>
      <c r="W3093">
        <v>0</v>
      </c>
    </row>
    <row r="3094" spans="3:23" x14ac:dyDescent="0.35">
      <c r="C3094" s="12">
        <v>43891</v>
      </c>
      <c r="D3094" s="12">
        <v>43921</v>
      </c>
      <c r="E3094" t="s">
        <v>20</v>
      </c>
      <c r="F3094" t="s">
        <v>59</v>
      </c>
      <c r="G3094" t="s">
        <v>59</v>
      </c>
      <c r="H3094" t="s">
        <v>76</v>
      </c>
      <c r="I3094" t="s">
        <v>61</v>
      </c>
      <c r="J3094" t="s">
        <v>62</v>
      </c>
      <c r="K3094" t="s">
        <v>63</v>
      </c>
      <c r="L3094" t="s">
        <v>64</v>
      </c>
      <c r="M3094" t="s">
        <v>77</v>
      </c>
      <c r="N3094" t="s">
        <v>78</v>
      </c>
      <c r="O3094" t="s">
        <v>79</v>
      </c>
      <c r="P3094" t="s">
        <v>133</v>
      </c>
      <c r="Q3094" t="s">
        <v>134</v>
      </c>
      <c r="R3094" t="s">
        <v>70</v>
      </c>
      <c r="S3094">
        <v>564427.19882507995</v>
      </c>
      <c r="T3094">
        <v>81.989289924342003</v>
      </c>
      <c r="U3094">
        <v>24.258648079886001</v>
      </c>
      <c r="V3094">
        <v>23267.050866410998</v>
      </c>
      <c r="W3094">
        <v>0</v>
      </c>
    </row>
    <row r="3095" spans="3:23" x14ac:dyDescent="0.35">
      <c r="C3095" s="12">
        <v>43497</v>
      </c>
      <c r="D3095" s="12">
        <v>43524</v>
      </c>
      <c r="E3095" t="s">
        <v>75</v>
      </c>
      <c r="F3095" t="s">
        <v>59</v>
      </c>
      <c r="G3095" t="s">
        <v>59</v>
      </c>
      <c r="H3095" t="s">
        <v>60</v>
      </c>
      <c r="I3095" t="s">
        <v>61</v>
      </c>
      <c r="J3095" t="s">
        <v>62</v>
      </c>
      <c r="K3095" t="s">
        <v>63</v>
      </c>
      <c r="L3095" t="s">
        <v>64</v>
      </c>
      <c r="M3095" t="s">
        <v>96</v>
      </c>
      <c r="N3095" t="s">
        <v>97</v>
      </c>
      <c r="O3095" t="s">
        <v>98</v>
      </c>
      <c r="P3095" t="s">
        <v>206</v>
      </c>
      <c r="Q3095" t="s">
        <v>207</v>
      </c>
      <c r="R3095" t="s">
        <v>70</v>
      </c>
      <c r="S3095">
        <v>564400.53722066002</v>
      </c>
      <c r="T3095">
        <v>32.585083926487997</v>
      </c>
      <c r="U3095">
        <v>266.01423304852</v>
      </c>
      <c r="V3095">
        <v>2121.6930039894</v>
      </c>
      <c r="W3095">
        <v>0</v>
      </c>
    </row>
    <row r="3096" spans="3:23" x14ac:dyDescent="0.35">
      <c r="C3096" s="12">
        <v>44013</v>
      </c>
      <c r="D3096" s="12">
        <v>44043</v>
      </c>
      <c r="E3096" t="s">
        <v>20</v>
      </c>
      <c r="F3096" t="s">
        <v>59</v>
      </c>
      <c r="G3096" t="s">
        <v>59</v>
      </c>
      <c r="H3096" t="s">
        <v>87</v>
      </c>
      <c r="I3096" t="s">
        <v>61</v>
      </c>
      <c r="J3096" t="s">
        <v>62</v>
      </c>
      <c r="K3096" t="s">
        <v>63</v>
      </c>
      <c r="L3096" t="s">
        <v>64</v>
      </c>
      <c r="M3096" t="s">
        <v>65</v>
      </c>
      <c r="N3096" t="s">
        <v>66</v>
      </c>
      <c r="O3096" t="s">
        <v>67</v>
      </c>
      <c r="P3096" t="s">
        <v>155</v>
      </c>
      <c r="Q3096" t="s">
        <v>156</v>
      </c>
      <c r="R3096" t="s">
        <v>70</v>
      </c>
      <c r="S3096">
        <v>564334.94578295003</v>
      </c>
      <c r="T3096">
        <v>45.724604047309001</v>
      </c>
      <c r="U3096">
        <v>48.121770374717997</v>
      </c>
      <c r="V3096">
        <v>11727.227435494</v>
      </c>
      <c r="W3096">
        <v>0</v>
      </c>
    </row>
    <row r="3097" spans="3:23" x14ac:dyDescent="0.35">
      <c r="C3097" s="12">
        <v>43862</v>
      </c>
      <c r="D3097" s="12">
        <v>43890</v>
      </c>
      <c r="E3097" t="s">
        <v>20</v>
      </c>
      <c r="F3097" t="s">
        <v>59</v>
      </c>
      <c r="G3097" t="s">
        <v>59</v>
      </c>
      <c r="H3097" t="s">
        <v>76</v>
      </c>
      <c r="I3097" t="s">
        <v>61</v>
      </c>
      <c r="J3097" t="s">
        <v>62</v>
      </c>
      <c r="K3097" t="s">
        <v>63</v>
      </c>
      <c r="L3097" t="s">
        <v>64</v>
      </c>
      <c r="M3097" t="s">
        <v>101</v>
      </c>
      <c r="N3097" t="s">
        <v>102</v>
      </c>
      <c r="O3097" t="s">
        <v>93</v>
      </c>
      <c r="P3097" t="s">
        <v>176</v>
      </c>
      <c r="Q3097" t="s">
        <v>177</v>
      </c>
      <c r="R3097" t="s">
        <v>70</v>
      </c>
      <c r="S3097">
        <v>564210.72967856994</v>
      </c>
      <c r="T3097">
        <v>63.199837178583003</v>
      </c>
      <c r="U3097">
        <v>29.320858240484998</v>
      </c>
      <c r="V3097">
        <v>19242.640343300998</v>
      </c>
      <c r="W3097">
        <v>0</v>
      </c>
    </row>
    <row r="3098" spans="3:23" x14ac:dyDescent="0.35">
      <c r="C3098" s="12">
        <v>44348</v>
      </c>
      <c r="D3098" s="12">
        <v>44377</v>
      </c>
      <c r="E3098" t="s">
        <v>21</v>
      </c>
      <c r="F3098" t="s">
        <v>59</v>
      </c>
      <c r="G3098" t="s">
        <v>59</v>
      </c>
      <c r="H3098" t="s">
        <v>60</v>
      </c>
      <c r="I3098" t="s">
        <v>61</v>
      </c>
      <c r="J3098" t="s">
        <v>62</v>
      </c>
      <c r="K3098" t="s">
        <v>63</v>
      </c>
      <c r="L3098" t="s">
        <v>64</v>
      </c>
      <c r="M3098" t="s">
        <v>88</v>
      </c>
      <c r="N3098" t="s">
        <v>150</v>
      </c>
      <c r="O3098" t="s">
        <v>93</v>
      </c>
      <c r="P3098" t="s">
        <v>225</v>
      </c>
      <c r="Q3098" t="s">
        <v>226</v>
      </c>
      <c r="R3098" t="s">
        <v>70</v>
      </c>
      <c r="S3098">
        <v>564195.95461738994</v>
      </c>
      <c r="T3098">
        <v>37.353957492657003</v>
      </c>
      <c r="U3098">
        <v>30.87019726146</v>
      </c>
      <c r="V3098">
        <v>18276.396157718998</v>
      </c>
      <c r="W3098">
        <v>0</v>
      </c>
    </row>
    <row r="3099" spans="3:23" x14ac:dyDescent="0.35">
      <c r="C3099" s="12">
        <v>43770</v>
      </c>
      <c r="D3099" s="12">
        <v>43799</v>
      </c>
      <c r="E3099" t="s">
        <v>20</v>
      </c>
      <c r="F3099" t="s">
        <v>59</v>
      </c>
      <c r="G3099" t="s">
        <v>59</v>
      </c>
      <c r="H3099" t="s">
        <v>76</v>
      </c>
      <c r="I3099" t="s">
        <v>61</v>
      </c>
      <c r="J3099" t="s">
        <v>62</v>
      </c>
      <c r="K3099" t="s">
        <v>63</v>
      </c>
      <c r="L3099" t="s">
        <v>64</v>
      </c>
      <c r="M3099" t="s">
        <v>101</v>
      </c>
      <c r="N3099" t="s">
        <v>102</v>
      </c>
      <c r="O3099" t="s">
        <v>93</v>
      </c>
      <c r="P3099" t="s">
        <v>176</v>
      </c>
      <c r="Q3099" t="s">
        <v>177</v>
      </c>
      <c r="R3099" t="s">
        <v>70</v>
      </c>
      <c r="S3099">
        <v>564104.72301441</v>
      </c>
      <c r="T3099">
        <v>67.891418340271002</v>
      </c>
      <c r="U3099">
        <v>29.228594292059</v>
      </c>
      <c r="V3099">
        <v>19299.755485253001</v>
      </c>
      <c r="W3099">
        <v>0</v>
      </c>
    </row>
    <row r="3100" spans="3:23" x14ac:dyDescent="0.35">
      <c r="C3100" s="12">
        <v>44136</v>
      </c>
      <c r="D3100" s="12">
        <v>44165</v>
      </c>
      <c r="E3100" t="s">
        <v>21</v>
      </c>
      <c r="F3100" t="s">
        <v>59</v>
      </c>
      <c r="G3100" t="s">
        <v>59</v>
      </c>
      <c r="H3100" t="s">
        <v>60</v>
      </c>
      <c r="I3100" t="s">
        <v>61</v>
      </c>
      <c r="J3100" t="s">
        <v>62</v>
      </c>
      <c r="K3100" t="s">
        <v>63</v>
      </c>
      <c r="L3100" t="s">
        <v>64</v>
      </c>
      <c r="M3100" t="s">
        <v>82</v>
      </c>
      <c r="N3100" t="s">
        <v>124</v>
      </c>
      <c r="O3100" t="s">
        <v>108</v>
      </c>
      <c r="P3100" t="s">
        <v>190</v>
      </c>
      <c r="Q3100" t="s">
        <v>191</v>
      </c>
      <c r="R3100" t="s">
        <v>70</v>
      </c>
      <c r="S3100">
        <v>563986.32397092995</v>
      </c>
      <c r="T3100">
        <v>70.784944280017001</v>
      </c>
      <c r="U3100">
        <v>39.920422277245997</v>
      </c>
      <c r="V3100">
        <v>14127.764482401</v>
      </c>
      <c r="W3100">
        <v>0</v>
      </c>
    </row>
    <row r="3101" spans="3:23" x14ac:dyDescent="0.35">
      <c r="C3101" s="12">
        <v>43374</v>
      </c>
      <c r="D3101" s="12">
        <v>43404</v>
      </c>
      <c r="E3101" t="s">
        <v>75</v>
      </c>
      <c r="F3101" t="s">
        <v>59</v>
      </c>
      <c r="G3101" t="s">
        <v>59</v>
      </c>
      <c r="H3101" t="s">
        <v>87</v>
      </c>
      <c r="I3101" t="s">
        <v>61</v>
      </c>
      <c r="J3101" t="s">
        <v>62</v>
      </c>
      <c r="K3101" t="s">
        <v>63</v>
      </c>
      <c r="L3101" t="s">
        <v>64</v>
      </c>
      <c r="M3101" t="s">
        <v>65</v>
      </c>
      <c r="N3101" t="s">
        <v>92</v>
      </c>
      <c r="O3101" t="s">
        <v>93</v>
      </c>
      <c r="P3101" t="s">
        <v>94</v>
      </c>
      <c r="Q3101" t="s">
        <v>95</v>
      </c>
      <c r="R3101" t="s">
        <v>70</v>
      </c>
      <c r="S3101">
        <v>563905.62360612</v>
      </c>
      <c r="T3101">
        <v>50.121971167695001</v>
      </c>
      <c r="U3101">
        <v>43.657469014314998</v>
      </c>
      <c r="V3101">
        <v>12916.589906327999</v>
      </c>
      <c r="W3101">
        <v>0</v>
      </c>
    </row>
    <row r="3102" spans="3:23" x14ac:dyDescent="0.35">
      <c r="C3102" s="12">
        <v>43586</v>
      </c>
      <c r="D3102" s="12">
        <v>43616</v>
      </c>
      <c r="E3102" t="s">
        <v>75</v>
      </c>
      <c r="F3102" t="s">
        <v>59</v>
      </c>
      <c r="G3102" t="s">
        <v>59</v>
      </c>
      <c r="H3102" t="s">
        <v>60</v>
      </c>
      <c r="I3102" t="s">
        <v>61</v>
      </c>
      <c r="J3102" t="s">
        <v>62</v>
      </c>
      <c r="K3102" t="s">
        <v>63</v>
      </c>
      <c r="L3102" t="s">
        <v>64</v>
      </c>
      <c r="M3102" t="s">
        <v>65</v>
      </c>
      <c r="N3102" t="s">
        <v>92</v>
      </c>
      <c r="O3102" t="s">
        <v>93</v>
      </c>
      <c r="P3102" t="s">
        <v>146</v>
      </c>
      <c r="Q3102" t="s">
        <v>147</v>
      </c>
      <c r="R3102" t="s">
        <v>70</v>
      </c>
      <c r="S3102">
        <v>563835.15701164003</v>
      </c>
      <c r="T3102">
        <v>67.501406494784007</v>
      </c>
      <c r="U3102">
        <v>51.501767408835001</v>
      </c>
      <c r="V3102">
        <v>10947.879759849</v>
      </c>
      <c r="W3102">
        <v>0</v>
      </c>
    </row>
    <row r="3103" spans="3:23" x14ac:dyDescent="0.35">
      <c r="C3103" s="12">
        <v>43862</v>
      </c>
      <c r="D3103" s="12">
        <v>43890</v>
      </c>
      <c r="E3103" t="s">
        <v>20</v>
      </c>
      <c r="F3103" t="s">
        <v>59</v>
      </c>
      <c r="G3103" t="s">
        <v>59</v>
      </c>
      <c r="H3103" t="s">
        <v>87</v>
      </c>
      <c r="I3103" t="s">
        <v>61</v>
      </c>
      <c r="J3103" t="s">
        <v>62</v>
      </c>
      <c r="K3103" t="s">
        <v>63</v>
      </c>
      <c r="L3103" t="s">
        <v>64</v>
      </c>
      <c r="M3103" t="s">
        <v>88</v>
      </c>
      <c r="N3103" t="s">
        <v>150</v>
      </c>
      <c r="O3103" t="s">
        <v>93</v>
      </c>
      <c r="P3103" t="s">
        <v>164</v>
      </c>
      <c r="Q3103" t="s">
        <v>165</v>
      </c>
      <c r="R3103" t="s">
        <v>70</v>
      </c>
      <c r="S3103">
        <v>563616.58150475996</v>
      </c>
      <c r="T3103">
        <v>50.965964523392998</v>
      </c>
      <c r="U3103">
        <v>26.340361258272001</v>
      </c>
      <c r="V3103">
        <v>21397.450702304999</v>
      </c>
      <c r="W3103">
        <v>0</v>
      </c>
    </row>
    <row r="3104" spans="3:23" x14ac:dyDescent="0.35">
      <c r="C3104" s="12">
        <v>43435</v>
      </c>
      <c r="D3104" s="12">
        <v>43465</v>
      </c>
      <c r="E3104" t="s">
        <v>75</v>
      </c>
      <c r="F3104" t="s">
        <v>59</v>
      </c>
      <c r="G3104" t="s">
        <v>59</v>
      </c>
      <c r="H3104" t="s">
        <v>76</v>
      </c>
      <c r="I3104" t="s">
        <v>61</v>
      </c>
      <c r="J3104" t="s">
        <v>62</v>
      </c>
      <c r="K3104" t="s">
        <v>63</v>
      </c>
      <c r="L3104" t="s">
        <v>64</v>
      </c>
      <c r="M3104" t="s">
        <v>88</v>
      </c>
      <c r="N3104" t="s">
        <v>150</v>
      </c>
      <c r="O3104" t="s">
        <v>93</v>
      </c>
      <c r="P3104" t="s">
        <v>170</v>
      </c>
      <c r="Q3104" t="s">
        <v>171</v>
      </c>
      <c r="R3104" t="s">
        <v>70</v>
      </c>
      <c r="S3104">
        <v>563413.10738867999</v>
      </c>
      <c r="T3104">
        <v>72.815344675898004</v>
      </c>
      <c r="U3104">
        <v>29.771558500575999</v>
      </c>
      <c r="V3104">
        <v>18924.541937492999</v>
      </c>
      <c r="W3104">
        <v>0</v>
      </c>
    </row>
    <row r="3105" spans="3:23" x14ac:dyDescent="0.35">
      <c r="C3105" s="12">
        <v>44136</v>
      </c>
      <c r="D3105" s="12">
        <v>44165</v>
      </c>
      <c r="E3105" t="s">
        <v>21</v>
      </c>
      <c r="F3105" t="s">
        <v>59</v>
      </c>
      <c r="G3105" t="s">
        <v>59</v>
      </c>
      <c r="H3105" t="s">
        <v>60</v>
      </c>
      <c r="I3105" t="s">
        <v>61</v>
      </c>
      <c r="J3105" t="s">
        <v>62</v>
      </c>
      <c r="K3105" t="s">
        <v>63</v>
      </c>
      <c r="L3105" t="s">
        <v>64</v>
      </c>
      <c r="M3105" t="s">
        <v>77</v>
      </c>
      <c r="N3105" t="s">
        <v>78</v>
      </c>
      <c r="O3105" t="s">
        <v>79</v>
      </c>
      <c r="P3105" t="s">
        <v>133</v>
      </c>
      <c r="Q3105" t="s">
        <v>134</v>
      </c>
      <c r="R3105" t="s">
        <v>70</v>
      </c>
      <c r="S3105">
        <v>563134.11719555</v>
      </c>
      <c r="T3105">
        <v>82.704377235883001</v>
      </c>
      <c r="U3105">
        <v>23.768920070995001</v>
      </c>
      <c r="V3105">
        <v>23692.036302597</v>
      </c>
      <c r="W3105">
        <v>0</v>
      </c>
    </row>
    <row r="3106" spans="3:23" x14ac:dyDescent="0.35">
      <c r="C3106" s="12">
        <v>43800</v>
      </c>
      <c r="D3106" s="12">
        <v>43830</v>
      </c>
      <c r="E3106" t="s">
        <v>20</v>
      </c>
      <c r="F3106" t="s">
        <v>59</v>
      </c>
      <c r="G3106" t="s">
        <v>59</v>
      </c>
      <c r="H3106" t="s">
        <v>76</v>
      </c>
      <c r="I3106" t="s">
        <v>61</v>
      </c>
      <c r="J3106" t="s">
        <v>62</v>
      </c>
      <c r="K3106" t="s">
        <v>63</v>
      </c>
      <c r="L3106" t="s">
        <v>64</v>
      </c>
      <c r="M3106" t="s">
        <v>65</v>
      </c>
      <c r="N3106" t="s">
        <v>66</v>
      </c>
      <c r="O3106" t="s">
        <v>67</v>
      </c>
      <c r="P3106" t="s">
        <v>155</v>
      </c>
      <c r="Q3106" t="s">
        <v>156</v>
      </c>
      <c r="R3106" t="s">
        <v>70</v>
      </c>
      <c r="S3106">
        <v>562742.20132593997</v>
      </c>
      <c r="T3106">
        <v>62.393056188743998</v>
      </c>
      <c r="U3106">
        <v>52.233234362981001</v>
      </c>
      <c r="V3106">
        <v>10773.642647041999</v>
      </c>
      <c r="W3106">
        <v>0</v>
      </c>
    </row>
    <row r="3107" spans="3:23" x14ac:dyDescent="0.35">
      <c r="C3107" s="12">
        <v>43497</v>
      </c>
      <c r="D3107" s="12">
        <v>43524</v>
      </c>
      <c r="E3107" t="s">
        <v>75</v>
      </c>
      <c r="F3107" t="s">
        <v>59</v>
      </c>
      <c r="G3107" t="s">
        <v>59</v>
      </c>
      <c r="H3107" t="s">
        <v>87</v>
      </c>
      <c r="I3107" t="s">
        <v>61</v>
      </c>
      <c r="J3107" t="s">
        <v>62</v>
      </c>
      <c r="K3107" t="s">
        <v>63</v>
      </c>
      <c r="L3107" t="s">
        <v>64</v>
      </c>
      <c r="M3107" t="s">
        <v>88</v>
      </c>
      <c r="N3107" t="s">
        <v>150</v>
      </c>
      <c r="O3107" t="s">
        <v>93</v>
      </c>
      <c r="P3107" t="s">
        <v>164</v>
      </c>
      <c r="Q3107" t="s">
        <v>165</v>
      </c>
      <c r="R3107" t="s">
        <v>70</v>
      </c>
      <c r="S3107">
        <v>562565.78469383996</v>
      </c>
      <c r="T3107">
        <v>52.704550826256998</v>
      </c>
      <c r="U3107">
        <v>25.798450596950001</v>
      </c>
      <c r="V3107">
        <v>21806.184932685999</v>
      </c>
      <c r="W3107">
        <v>0</v>
      </c>
    </row>
    <row r="3108" spans="3:23" x14ac:dyDescent="0.35">
      <c r="C3108" s="12">
        <v>44075</v>
      </c>
      <c r="D3108" s="12">
        <v>44104</v>
      </c>
      <c r="E3108" t="s">
        <v>20</v>
      </c>
      <c r="F3108" t="s">
        <v>59</v>
      </c>
      <c r="G3108" t="s">
        <v>59</v>
      </c>
      <c r="H3108" t="s">
        <v>87</v>
      </c>
      <c r="I3108" t="s">
        <v>61</v>
      </c>
      <c r="J3108" t="s">
        <v>62</v>
      </c>
      <c r="K3108" t="s">
        <v>63</v>
      </c>
      <c r="L3108" t="s">
        <v>64</v>
      </c>
      <c r="M3108" t="s">
        <v>96</v>
      </c>
      <c r="N3108" t="s">
        <v>111</v>
      </c>
      <c r="O3108" t="s">
        <v>112</v>
      </c>
      <c r="P3108" t="s">
        <v>140</v>
      </c>
      <c r="Q3108" t="s">
        <v>141</v>
      </c>
      <c r="R3108" t="s">
        <v>70</v>
      </c>
      <c r="S3108">
        <v>562501.57478080003</v>
      </c>
      <c r="T3108">
        <v>54.125999395351002</v>
      </c>
      <c r="U3108">
        <v>33.063922355614999</v>
      </c>
      <c r="V3108">
        <v>17012.548261241001</v>
      </c>
      <c r="W3108">
        <v>0</v>
      </c>
    </row>
    <row r="3109" spans="3:23" x14ac:dyDescent="0.35">
      <c r="C3109" s="12">
        <v>43770</v>
      </c>
      <c r="D3109" s="12">
        <v>43799</v>
      </c>
      <c r="E3109" t="s">
        <v>20</v>
      </c>
      <c r="F3109" t="s">
        <v>59</v>
      </c>
      <c r="G3109" t="s">
        <v>59</v>
      </c>
      <c r="H3109" t="s">
        <v>60</v>
      </c>
      <c r="I3109" t="s">
        <v>61</v>
      </c>
      <c r="J3109" t="s">
        <v>62</v>
      </c>
      <c r="K3109" t="s">
        <v>63</v>
      </c>
      <c r="L3109" t="s">
        <v>64</v>
      </c>
      <c r="M3109" t="s">
        <v>65</v>
      </c>
      <c r="N3109" t="s">
        <v>117</v>
      </c>
      <c r="O3109" t="s">
        <v>93</v>
      </c>
      <c r="P3109" t="s">
        <v>144</v>
      </c>
      <c r="Q3109" t="s">
        <v>145</v>
      </c>
      <c r="R3109" t="s">
        <v>70</v>
      </c>
      <c r="S3109">
        <v>562284.20673335996</v>
      </c>
      <c r="T3109">
        <v>58.191484764401999</v>
      </c>
      <c r="U3109">
        <v>54.255118068034001</v>
      </c>
      <c r="V3109">
        <v>10363.708102676001</v>
      </c>
      <c r="W3109">
        <v>0</v>
      </c>
    </row>
    <row r="3110" spans="3:23" x14ac:dyDescent="0.35">
      <c r="C3110" s="12">
        <v>43891</v>
      </c>
      <c r="D3110" s="12">
        <v>43921</v>
      </c>
      <c r="E3110" t="s">
        <v>20</v>
      </c>
      <c r="F3110" t="s">
        <v>59</v>
      </c>
      <c r="G3110" t="s">
        <v>59</v>
      </c>
      <c r="H3110" t="s">
        <v>87</v>
      </c>
      <c r="I3110" t="s">
        <v>61</v>
      </c>
      <c r="J3110" t="s">
        <v>62</v>
      </c>
      <c r="K3110" t="s">
        <v>63</v>
      </c>
      <c r="L3110" t="s">
        <v>64</v>
      </c>
      <c r="M3110" t="s">
        <v>88</v>
      </c>
      <c r="N3110" t="s">
        <v>150</v>
      </c>
      <c r="O3110" t="s">
        <v>93</v>
      </c>
      <c r="P3110" t="s">
        <v>170</v>
      </c>
      <c r="Q3110" t="s">
        <v>171</v>
      </c>
      <c r="R3110" t="s">
        <v>70</v>
      </c>
      <c r="S3110">
        <v>562104.02505771001</v>
      </c>
      <c r="T3110">
        <v>52.235710132896003</v>
      </c>
      <c r="U3110">
        <v>26.300758970655</v>
      </c>
      <c r="V3110">
        <v>21372.159856104001</v>
      </c>
      <c r="W3110">
        <v>0</v>
      </c>
    </row>
    <row r="3111" spans="3:23" x14ac:dyDescent="0.35">
      <c r="C3111" s="12">
        <v>43831</v>
      </c>
      <c r="D3111" s="12">
        <v>43861</v>
      </c>
      <c r="E3111" t="s">
        <v>20</v>
      </c>
      <c r="F3111" t="s">
        <v>59</v>
      </c>
      <c r="G3111" t="s">
        <v>59</v>
      </c>
      <c r="H3111" t="s">
        <v>60</v>
      </c>
      <c r="I3111" t="s">
        <v>61</v>
      </c>
      <c r="J3111" t="s">
        <v>62</v>
      </c>
      <c r="K3111" t="s">
        <v>63</v>
      </c>
      <c r="L3111" t="s">
        <v>64</v>
      </c>
      <c r="M3111" t="s">
        <v>65</v>
      </c>
      <c r="N3111" t="s">
        <v>66</v>
      </c>
      <c r="O3111" t="s">
        <v>67</v>
      </c>
      <c r="P3111" t="s">
        <v>148</v>
      </c>
      <c r="Q3111" t="s">
        <v>149</v>
      </c>
      <c r="R3111" t="s">
        <v>70</v>
      </c>
      <c r="S3111">
        <v>561652.83498902002</v>
      </c>
      <c r="T3111">
        <v>73.923122442139004</v>
      </c>
      <c r="U3111">
        <v>55.032511160075003</v>
      </c>
      <c r="V3111">
        <v>10205.836934376999</v>
      </c>
      <c r="W3111">
        <v>0</v>
      </c>
    </row>
    <row r="3112" spans="3:23" x14ac:dyDescent="0.35">
      <c r="C3112" s="12">
        <v>43831</v>
      </c>
      <c r="D3112" s="12">
        <v>43861</v>
      </c>
      <c r="E3112" t="s">
        <v>20</v>
      </c>
      <c r="F3112" t="s">
        <v>59</v>
      </c>
      <c r="G3112" t="s">
        <v>59</v>
      </c>
      <c r="H3112" t="s">
        <v>76</v>
      </c>
      <c r="I3112" t="s">
        <v>61</v>
      </c>
      <c r="J3112" t="s">
        <v>62</v>
      </c>
      <c r="K3112" t="s">
        <v>63</v>
      </c>
      <c r="L3112" t="s">
        <v>64</v>
      </c>
      <c r="M3112" t="s">
        <v>82</v>
      </c>
      <c r="N3112" t="s">
        <v>285</v>
      </c>
      <c r="O3112" t="s">
        <v>108</v>
      </c>
      <c r="P3112" t="s">
        <v>286</v>
      </c>
      <c r="Q3112" t="s">
        <v>287</v>
      </c>
      <c r="R3112" t="s">
        <v>70</v>
      </c>
      <c r="S3112">
        <v>561536.61757472996</v>
      </c>
      <c r="T3112">
        <v>20.951614666276001</v>
      </c>
      <c r="U3112">
        <v>22.590414248878002</v>
      </c>
      <c r="V3112">
        <v>24857.296169442001</v>
      </c>
      <c r="W3112">
        <v>0</v>
      </c>
    </row>
    <row r="3113" spans="3:23" x14ac:dyDescent="0.35">
      <c r="C3113" s="12">
        <v>43739</v>
      </c>
      <c r="D3113" s="12">
        <v>43769</v>
      </c>
      <c r="E3113" t="s">
        <v>20</v>
      </c>
      <c r="F3113" t="s">
        <v>59</v>
      </c>
      <c r="G3113" t="s">
        <v>59</v>
      </c>
      <c r="H3113" t="s">
        <v>60</v>
      </c>
      <c r="I3113" t="s">
        <v>61</v>
      </c>
      <c r="J3113" t="s">
        <v>62</v>
      </c>
      <c r="K3113" t="s">
        <v>63</v>
      </c>
      <c r="L3113" t="s">
        <v>64</v>
      </c>
      <c r="M3113" t="s">
        <v>77</v>
      </c>
      <c r="N3113" t="s">
        <v>107</v>
      </c>
      <c r="O3113" t="s">
        <v>108</v>
      </c>
      <c r="P3113" t="s">
        <v>168</v>
      </c>
      <c r="Q3113" t="s">
        <v>169</v>
      </c>
      <c r="R3113" t="s">
        <v>70</v>
      </c>
      <c r="S3113">
        <v>560961.33821393002</v>
      </c>
      <c r="T3113">
        <v>67.624092840019003</v>
      </c>
      <c r="U3113">
        <v>35.377213089996999</v>
      </c>
      <c r="V3113">
        <v>15856.572330524999</v>
      </c>
      <c r="W3113">
        <v>0</v>
      </c>
    </row>
    <row r="3114" spans="3:23" x14ac:dyDescent="0.35">
      <c r="C3114" s="12">
        <v>44105</v>
      </c>
      <c r="D3114" s="12">
        <v>44135</v>
      </c>
      <c r="E3114" t="s">
        <v>21</v>
      </c>
      <c r="F3114" t="s">
        <v>59</v>
      </c>
      <c r="G3114" t="s">
        <v>59</v>
      </c>
      <c r="H3114" t="s">
        <v>60</v>
      </c>
      <c r="I3114" t="s">
        <v>61</v>
      </c>
      <c r="J3114" t="s">
        <v>62</v>
      </c>
      <c r="K3114" t="s">
        <v>63</v>
      </c>
      <c r="L3114" t="s">
        <v>64</v>
      </c>
      <c r="M3114" t="s">
        <v>82</v>
      </c>
      <c r="N3114" t="s">
        <v>120</v>
      </c>
      <c r="O3114" t="s">
        <v>121</v>
      </c>
      <c r="P3114" t="s">
        <v>221</v>
      </c>
      <c r="Q3114" t="s">
        <v>222</v>
      </c>
      <c r="R3114" t="s">
        <v>70</v>
      </c>
      <c r="S3114">
        <v>560895.95414992003</v>
      </c>
      <c r="T3114">
        <v>48.423219868578002</v>
      </c>
      <c r="U3114">
        <v>175.10590408944</v>
      </c>
      <c r="V3114">
        <v>3203.1812808745999</v>
      </c>
      <c r="W3114">
        <v>0</v>
      </c>
    </row>
    <row r="3115" spans="3:23" x14ac:dyDescent="0.35">
      <c r="C3115" s="12">
        <v>43466</v>
      </c>
      <c r="D3115" s="12">
        <v>43496</v>
      </c>
      <c r="E3115" t="s">
        <v>75</v>
      </c>
      <c r="F3115" t="s">
        <v>59</v>
      </c>
      <c r="G3115" t="s">
        <v>59</v>
      </c>
      <c r="H3115" t="s">
        <v>76</v>
      </c>
      <c r="I3115" t="s">
        <v>61</v>
      </c>
      <c r="J3115" t="s">
        <v>62</v>
      </c>
      <c r="K3115" t="s">
        <v>63</v>
      </c>
      <c r="L3115" t="s">
        <v>64</v>
      </c>
      <c r="M3115" t="s">
        <v>101</v>
      </c>
      <c r="N3115" t="s">
        <v>102</v>
      </c>
      <c r="O3115" t="s">
        <v>93</v>
      </c>
      <c r="P3115" t="s">
        <v>176</v>
      </c>
      <c r="Q3115" t="s">
        <v>177</v>
      </c>
      <c r="R3115" t="s">
        <v>70</v>
      </c>
      <c r="S3115">
        <v>560881.83389884001</v>
      </c>
      <c r="T3115">
        <v>69.040262420909002</v>
      </c>
      <c r="U3115">
        <v>29.695720122120999</v>
      </c>
      <c r="V3115">
        <v>18887.632008662</v>
      </c>
      <c r="W3115">
        <v>0</v>
      </c>
    </row>
    <row r="3116" spans="3:23" x14ac:dyDescent="0.35">
      <c r="C3116" s="12">
        <v>43709</v>
      </c>
      <c r="D3116" s="12">
        <v>43738</v>
      </c>
      <c r="E3116" t="s">
        <v>75</v>
      </c>
      <c r="F3116" t="s">
        <v>59</v>
      </c>
      <c r="G3116" t="s">
        <v>59</v>
      </c>
      <c r="H3116" t="s">
        <v>87</v>
      </c>
      <c r="I3116" t="s">
        <v>61</v>
      </c>
      <c r="J3116" t="s">
        <v>62</v>
      </c>
      <c r="K3116" t="s">
        <v>63</v>
      </c>
      <c r="L3116" t="s">
        <v>64</v>
      </c>
      <c r="M3116" t="s">
        <v>88</v>
      </c>
      <c r="N3116" t="s">
        <v>150</v>
      </c>
      <c r="O3116" t="s">
        <v>93</v>
      </c>
      <c r="P3116" t="s">
        <v>170</v>
      </c>
      <c r="Q3116" t="s">
        <v>171</v>
      </c>
      <c r="R3116" t="s">
        <v>70</v>
      </c>
      <c r="S3116">
        <v>560311.08456230001</v>
      </c>
      <c r="T3116">
        <v>53.708461899549</v>
      </c>
      <c r="U3116">
        <v>25.09939079382</v>
      </c>
      <c r="V3116">
        <v>22323.692601347</v>
      </c>
      <c r="W3116">
        <v>0</v>
      </c>
    </row>
    <row r="3117" spans="3:23" x14ac:dyDescent="0.35">
      <c r="C3117" s="12">
        <v>44197</v>
      </c>
      <c r="D3117" s="12">
        <v>44227</v>
      </c>
      <c r="E3117" t="s">
        <v>21</v>
      </c>
      <c r="F3117" t="s">
        <v>59</v>
      </c>
      <c r="G3117" t="s">
        <v>59</v>
      </c>
      <c r="H3117" t="s">
        <v>76</v>
      </c>
      <c r="I3117" t="s">
        <v>61</v>
      </c>
      <c r="J3117" t="s">
        <v>62</v>
      </c>
      <c r="K3117" t="s">
        <v>63</v>
      </c>
      <c r="L3117" t="s">
        <v>64</v>
      </c>
      <c r="M3117" t="s">
        <v>88</v>
      </c>
      <c r="N3117" t="s">
        <v>150</v>
      </c>
      <c r="O3117" t="s">
        <v>93</v>
      </c>
      <c r="P3117" t="s">
        <v>170</v>
      </c>
      <c r="Q3117" t="s">
        <v>171</v>
      </c>
      <c r="R3117" t="s">
        <v>70</v>
      </c>
      <c r="S3117">
        <v>560208.12833297998</v>
      </c>
      <c r="T3117">
        <v>69.888559576993998</v>
      </c>
      <c r="U3117">
        <v>29.527422505901001</v>
      </c>
      <c r="V3117">
        <v>18972.469683767002</v>
      </c>
      <c r="W3117">
        <v>0</v>
      </c>
    </row>
    <row r="3118" spans="3:23" x14ac:dyDescent="0.35">
      <c r="C3118" s="12">
        <v>44348</v>
      </c>
      <c r="D3118" s="12">
        <v>44377</v>
      </c>
      <c r="E3118" t="s">
        <v>21</v>
      </c>
      <c r="F3118" t="s">
        <v>59</v>
      </c>
      <c r="G3118" t="s">
        <v>59</v>
      </c>
      <c r="H3118" t="s">
        <v>60</v>
      </c>
      <c r="I3118" t="s">
        <v>61</v>
      </c>
      <c r="J3118" t="s">
        <v>62</v>
      </c>
      <c r="K3118" t="s">
        <v>63</v>
      </c>
      <c r="L3118" t="s">
        <v>64</v>
      </c>
      <c r="M3118" t="s">
        <v>82</v>
      </c>
      <c r="N3118" t="s">
        <v>120</v>
      </c>
      <c r="O3118" t="s">
        <v>121</v>
      </c>
      <c r="P3118" t="s">
        <v>421</v>
      </c>
      <c r="Q3118" t="s">
        <v>422</v>
      </c>
      <c r="R3118" t="s">
        <v>70</v>
      </c>
      <c r="S3118">
        <v>559577.33890739002</v>
      </c>
      <c r="T3118">
        <v>3.8456178715506999</v>
      </c>
      <c r="U3118">
        <v>3050.7813390524998</v>
      </c>
      <c r="V3118">
        <v>183.42099177818</v>
      </c>
      <c r="W3118">
        <v>0</v>
      </c>
    </row>
    <row r="3119" spans="3:23" x14ac:dyDescent="0.35">
      <c r="C3119" s="12">
        <v>44044</v>
      </c>
      <c r="D3119" s="12">
        <v>44074</v>
      </c>
      <c r="E3119" t="s">
        <v>20</v>
      </c>
      <c r="F3119" t="s">
        <v>59</v>
      </c>
      <c r="G3119" t="s">
        <v>59</v>
      </c>
      <c r="H3119" t="s">
        <v>87</v>
      </c>
      <c r="I3119" t="s">
        <v>61</v>
      </c>
      <c r="J3119" t="s">
        <v>62</v>
      </c>
      <c r="K3119" t="s">
        <v>63</v>
      </c>
      <c r="L3119" t="s">
        <v>64</v>
      </c>
      <c r="M3119" t="s">
        <v>65</v>
      </c>
      <c r="N3119" t="s">
        <v>66</v>
      </c>
      <c r="O3119" t="s">
        <v>67</v>
      </c>
      <c r="P3119" t="s">
        <v>155</v>
      </c>
      <c r="Q3119" t="s">
        <v>156</v>
      </c>
      <c r="R3119" t="s">
        <v>70</v>
      </c>
      <c r="S3119">
        <v>559518.68474006001</v>
      </c>
      <c r="T3119">
        <v>42.708547588687999</v>
      </c>
      <c r="U3119">
        <v>46.592884108806999</v>
      </c>
      <c r="V3119">
        <v>12008.67247096</v>
      </c>
      <c r="W3119">
        <v>0</v>
      </c>
    </row>
    <row r="3120" spans="3:23" x14ac:dyDescent="0.35">
      <c r="C3120" s="12">
        <v>44105</v>
      </c>
      <c r="D3120" s="12">
        <v>44135</v>
      </c>
      <c r="E3120" t="s">
        <v>21</v>
      </c>
      <c r="F3120" t="s">
        <v>59</v>
      </c>
      <c r="G3120" t="s">
        <v>59</v>
      </c>
      <c r="H3120" t="s">
        <v>76</v>
      </c>
      <c r="I3120" t="s">
        <v>61</v>
      </c>
      <c r="J3120" t="s">
        <v>62</v>
      </c>
      <c r="K3120" t="s">
        <v>63</v>
      </c>
      <c r="L3120" t="s">
        <v>64</v>
      </c>
      <c r="M3120" t="s">
        <v>88</v>
      </c>
      <c r="N3120" t="s">
        <v>150</v>
      </c>
      <c r="O3120" t="s">
        <v>93</v>
      </c>
      <c r="P3120" t="s">
        <v>170</v>
      </c>
      <c r="Q3120" t="s">
        <v>171</v>
      </c>
      <c r="R3120" t="s">
        <v>70</v>
      </c>
      <c r="S3120">
        <v>559078.98764276004</v>
      </c>
      <c r="T3120">
        <v>71.365843353390005</v>
      </c>
      <c r="U3120">
        <v>29.245675856003999</v>
      </c>
      <c r="V3120">
        <v>19116.63763202</v>
      </c>
      <c r="W3120">
        <v>0</v>
      </c>
    </row>
    <row r="3121" spans="3:23" x14ac:dyDescent="0.35">
      <c r="C3121" s="12">
        <v>43862</v>
      </c>
      <c r="D3121" s="12">
        <v>43890</v>
      </c>
      <c r="E3121" t="s">
        <v>20</v>
      </c>
      <c r="F3121" t="s">
        <v>59</v>
      </c>
      <c r="G3121" t="s">
        <v>59</v>
      </c>
      <c r="H3121" t="s">
        <v>76</v>
      </c>
      <c r="I3121" t="s">
        <v>61</v>
      </c>
      <c r="J3121" t="s">
        <v>62</v>
      </c>
      <c r="K3121" t="s">
        <v>63</v>
      </c>
      <c r="L3121" t="s">
        <v>64</v>
      </c>
      <c r="M3121" t="s">
        <v>88</v>
      </c>
      <c r="N3121" t="s">
        <v>150</v>
      </c>
      <c r="O3121" t="s">
        <v>93</v>
      </c>
      <c r="P3121" t="s">
        <v>164</v>
      </c>
      <c r="Q3121" t="s">
        <v>165</v>
      </c>
      <c r="R3121" t="s">
        <v>70</v>
      </c>
      <c r="S3121">
        <v>558907.17016469</v>
      </c>
      <c r="T3121">
        <v>69.851623707025993</v>
      </c>
      <c r="U3121">
        <v>28.322970468767</v>
      </c>
      <c r="V3121">
        <v>19733.352855097</v>
      </c>
      <c r="W3121">
        <v>0</v>
      </c>
    </row>
    <row r="3122" spans="3:23" x14ac:dyDescent="0.35">
      <c r="C3122" s="12">
        <v>43466</v>
      </c>
      <c r="D3122" s="12">
        <v>43496</v>
      </c>
      <c r="E3122" t="s">
        <v>75</v>
      </c>
      <c r="F3122" t="s">
        <v>59</v>
      </c>
      <c r="G3122" t="s">
        <v>59</v>
      </c>
      <c r="H3122" t="s">
        <v>87</v>
      </c>
      <c r="I3122" t="s">
        <v>61</v>
      </c>
      <c r="J3122" t="s">
        <v>62</v>
      </c>
      <c r="K3122" t="s">
        <v>63</v>
      </c>
      <c r="L3122" t="s">
        <v>64</v>
      </c>
      <c r="M3122" t="s">
        <v>88</v>
      </c>
      <c r="N3122" t="s">
        <v>150</v>
      </c>
      <c r="O3122" t="s">
        <v>93</v>
      </c>
      <c r="P3122" t="s">
        <v>170</v>
      </c>
      <c r="Q3122" t="s">
        <v>171</v>
      </c>
      <c r="R3122" t="s">
        <v>70</v>
      </c>
      <c r="S3122">
        <v>558728.86244413001</v>
      </c>
      <c r="T3122">
        <v>53.711504851992999</v>
      </c>
      <c r="U3122">
        <v>25.647969919072001</v>
      </c>
      <c r="V3122">
        <v>21784.525800955002</v>
      </c>
      <c r="W3122">
        <v>0</v>
      </c>
    </row>
    <row r="3123" spans="3:23" x14ac:dyDescent="0.35">
      <c r="C3123" s="12">
        <v>44136</v>
      </c>
      <c r="D3123" s="12">
        <v>44165</v>
      </c>
      <c r="E3123" t="s">
        <v>21</v>
      </c>
      <c r="F3123" t="s">
        <v>59</v>
      </c>
      <c r="G3123" t="s">
        <v>59</v>
      </c>
      <c r="H3123" t="s">
        <v>76</v>
      </c>
      <c r="I3123" t="s">
        <v>61</v>
      </c>
      <c r="J3123" t="s">
        <v>62</v>
      </c>
      <c r="K3123" t="s">
        <v>63</v>
      </c>
      <c r="L3123" t="s">
        <v>64</v>
      </c>
      <c r="M3123" t="s">
        <v>82</v>
      </c>
      <c r="N3123" t="s">
        <v>246</v>
      </c>
      <c r="O3123" t="s">
        <v>112</v>
      </c>
      <c r="P3123" t="s">
        <v>247</v>
      </c>
      <c r="Q3123" t="s">
        <v>248</v>
      </c>
      <c r="R3123" t="s">
        <v>70</v>
      </c>
      <c r="S3123">
        <v>558003.56182708999</v>
      </c>
      <c r="T3123">
        <v>32.594019931669997</v>
      </c>
      <c r="U3123">
        <v>30.893237122559999</v>
      </c>
      <c r="V3123">
        <v>18062.320876681999</v>
      </c>
      <c r="W3123">
        <v>0</v>
      </c>
    </row>
    <row r="3124" spans="3:23" x14ac:dyDescent="0.35">
      <c r="C3124" s="12">
        <v>44136</v>
      </c>
      <c r="D3124" s="12">
        <v>44165</v>
      </c>
      <c r="E3124" t="s">
        <v>21</v>
      </c>
      <c r="F3124" t="s">
        <v>59</v>
      </c>
      <c r="G3124" t="s">
        <v>59</v>
      </c>
      <c r="H3124" t="s">
        <v>76</v>
      </c>
      <c r="I3124" t="s">
        <v>61</v>
      </c>
      <c r="J3124" t="s">
        <v>62</v>
      </c>
      <c r="K3124" t="s">
        <v>63</v>
      </c>
      <c r="L3124" t="s">
        <v>64</v>
      </c>
      <c r="M3124" t="s">
        <v>77</v>
      </c>
      <c r="N3124" t="s">
        <v>107</v>
      </c>
      <c r="O3124" t="s">
        <v>108</v>
      </c>
      <c r="P3124" t="s">
        <v>213</v>
      </c>
      <c r="Q3124" t="s">
        <v>214</v>
      </c>
      <c r="R3124" t="s">
        <v>70</v>
      </c>
      <c r="S3124">
        <v>557931.46364630002</v>
      </c>
      <c r="T3124">
        <v>56.687562101807998</v>
      </c>
      <c r="U3124">
        <v>33.019178593985004</v>
      </c>
      <c r="V3124">
        <v>16897.193915899999</v>
      </c>
      <c r="W3124">
        <v>0</v>
      </c>
    </row>
    <row r="3125" spans="3:23" x14ac:dyDescent="0.35">
      <c r="C3125" s="12">
        <v>44348</v>
      </c>
      <c r="D3125" s="12">
        <v>44377</v>
      </c>
      <c r="E3125" t="s">
        <v>21</v>
      </c>
      <c r="F3125" t="s">
        <v>59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  <c r="L3125" t="s">
        <v>64</v>
      </c>
      <c r="M3125" t="s">
        <v>96</v>
      </c>
      <c r="N3125" t="s">
        <v>111</v>
      </c>
      <c r="O3125" t="s">
        <v>112</v>
      </c>
      <c r="P3125" t="s">
        <v>180</v>
      </c>
      <c r="Q3125" t="s">
        <v>181</v>
      </c>
      <c r="R3125" t="s">
        <v>70</v>
      </c>
      <c r="S3125">
        <v>557842.42053415999</v>
      </c>
      <c r="T3125">
        <v>72.617508667386005</v>
      </c>
      <c r="U3125">
        <v>20.509672914227998</v>
      </c>
      <c r="V3125">
        <v>27198.991562034</v>
      </c>
      <c r="W3125">
        <v>0</v>
      </c>
    </row>
    <row r="3126" spans="3:23" x14ac:dyDescent="0.35">
      <c r="C3126" s="12">
        <v>43617</v>
      </c>
      <c r="D3126" s="12">
        <v>43646</v>
      </c>
      <c r="E3126" t="s">
        <v>75</v>
      </c>
      <c r="F3126" t="s">
        <v>59</v>
      </c>
      <c r="G3126" t="s">
        <v>59</v>
      </c>
      <c r="H3126" t="s">
        <v>76</v>
      </c>
      <c r="I3126" t="s">
        <v>61</v>
      </c>
      <c r="J3126" t="s">
        <v>62</v>
      </c>
      <c r="K3126" t="s">
        <v>63</v>
      </c>
      <c r="L3126" t="s">
        <v>64</v>
      </c>
      <c r="M3126" t="s">
        <v>88</v>
      </c>
      <c r="N3126" t="s">
        <v>150</v>
      </c>
      <c r="O3126" t="s">
        <v>93</v>
      </c>
      <c r="P3126" t="s">
        <v>164</v>
      </c>
      <c r="Q3126" t="s">
        <v>165</v>
      </c>
      <c r="R3126" t="s">
        <v>70</v>
      </c>
      <c r="S3126">
        <v>557834.58807118004</v>
      </c>
      <c r="T3126">
        <v>73.303298183186001</v>
      </c>
      <c r="U3126">
        <v>31.032865676880999</v>
      </c>
      <c r="V3126">
        <v>17975.606696442999</v>
      </c>
      <c r="W3126">
        <v>0</v>
      </c>
    </row>
    <row r="3127" spans="3:23" x14ac:dyDescent="0.35">
      <c r="C3127" s="12">
        <v>43617</v>
      </c>
      <c r="D3127" s="12">
        <v>43646</v>
      </c>
      <c r="E3127" t="s">
        <v>75</v>
      </c>
      <c r="F3127" t="s">
        <v>59</v>
      </c>
      <c r="G3127" t="s">
        <v>59</v>
      </c>
      <c r="H3127" t="s">
        <v>76</v>
      </c>
      <c r="I3127" t="s">
        <v>61</v>
      </c>
      <c r="J3127" t="s">
        <v>62</v>
      </c>
      <c r="K3127" t="s">
        <v>63</v>
      </c>
      <c r="L3127" t="s">
        <v>64</v>
      </c>
      <c r="M3127" t="s">
        <v>65</v>
      </c>
      <c r="N3127" t="s">
        <v>92</v>
      </c>
      <c r="O3127" t="s">
        <v>93</v>
      </c>
      <c r="P3127" t="s">
        <v>153</v>
      </c>
      <c r="Q3127" t="s">
        <v>154</v>
      </c>
      <c r="R3127" t="s">
        <v>70</v>
      </c>
      <c r="S3127">
        <v>557832.73717791995</v>
      </c>
      <c r="T3127">
        <v>66.206764390835005</v>
      </c>
      <c r="U3127">
        <v>61.068392355645003</v>
      </c>
      <c r="V3127">
        <v>9134.5574307778006</v>
      </c>
      <c r="W3127">
        <v>0</v>
      </c>
    </row>
    <row r="3128" spans="3:23" x14ac:dyDescent="0.35">
      <c r="C3128" s="12">
        <v>43586</v>
      </c>
      <c r="D3128" s="12">
        <v>43616</v>
      </c>
      <c r="E3128" t="s">
        <v>75</v>
      </c>
      <c r="F3128" t="s">
        <v>59</v>
      </c>
      <c r="G3128" t="s">
        <v>59</v>
      </c>
      <c r="H3128" t="s">
        <v>76</v>
      </c>
      <c r="I3128" t="s">
        <v>61</v>
      </c>
      <c r="J3128" t="s">
        <v>62</v>
      </c>
      <c r="K3128" t="s">
        <v>63</v>
      </c>
      <c r="L3128" t="s">
        <v>64</v>
      </c>
      <c r="M3128" t="s">
        <v>101</v>
      </c>
      <c r="N3128" t="s">
        <v>102</v>
      </c>
      <c r="O3128" t="s">
        <v>93</v>
      </c>
      <c r="P3128" t="s">
        <v>176</v>
      </c>
      <c r="Q3128" t="s">
        <v>177</v>
      </c>
      <c r="R3128" t="s">
        <v>70</v>
      </c>
      <c r="S3128">
        <v>557344.87157644005</v>
      </c>
      <c r="T3128">
        <v>67.849117013913997</v>
      </c>
      <c r="U3128">
        <v>29.58244743182</v>
      </c>
      <c r="V3128">
        <v>18840.390838553001</v>
      </c>
      <c r="W3128">
        <v>0</v>
      </c>
    </row>
    <row r="3129" spans="3:23" x14ac:dyDescent="0.35">
      <c r="C3129" s="12">
        <v>43435</v>
      </c>
      <c r="D3129" s="12">
        <v>43465</v>
      </c>
      <c r="E3129" t="s">
        <v>75</v>
      </c>
      <c r="F3129" t="s">
        <v>59</v>
      </c>
      <c r="G3129" t="s">
        <v>59</v>
      </c>
      <c r="H3129" t="s">
        <v>87</v>
      </c>
      <c r="I3129" t="s">
        <v>61</v>
      </c>
      <c r="J3129" t="s">
        <v>62</v>
      </c>
      <c r="K3129" t="s">
        <v>63</v>
      </c>
      <c r="L3129" t="s">
        <v>64</v>
      </c>
      <c r="M3129" t="s">
        <v>88</v>
      </c>
      <c r="N3129" t="s">
        <v>150</v>
      </c>
      <c r="O3129" t="s">
        <v>93</v>
      </c>
      <c r="P3129" t="s">
        <v>170</v>
      </c>
      <c r="Q3129" t="s">
        <v>171</v>
      </c>
      <c r="R3129" t="s">
        <v>70</v>
      </c>
      <c r="S3129">
        <v>557338.37809512997</v>
      </c>
      <c r="T3129">
        <v>53.555345643454999</v>
      </c>
      <c r="U3129">
        <v>25.627412682454999</v>
      </c>
      <c r="V3129">
        <v>21747.742739426001</v>
      </c>
      <c r="W3129">
        <v>0</v>
      </c>
    </row>
    <row r="3130" spans="3:23" x14ac:dyDescent="0.35">
      <c r="C3130" s="12">
        <v>43678</v>
      </c>
      <c r="D3130" s="12">
        <v>43708</v>
      </c>
      <c r="E3130" t="s">
        <v>75</v>
      </c>
      <c r="F3130" t="s">
        <v>59</v>
      </c>
      <c r="G3130" t="s">
        <v>59</v>
      </c>
      <c r="H3130" t="s">
        <v>60</v>
      </c>
      <c r="I3130" t="s">
        <v>61</v>
      </c>
      <c r="J3130" t="s">
        <v>62</v>
      </c>
      <c r="K3130" t="s">
        <v>63</v>
      </c>
      <c r="L3130" t="s">
        <v>64</v>
      </c>
      <c r="M3130" t="s">
        <v>65</v>
      </c>
      <c r="N3130" t="s">
        <v>117</v>
      </c>
      <c r="O3130" t="s">
        <v>93</v>
      </c>
      <c r="P3130" t="s">
        <v>144</v>
      </c>
      <c r="Q3130" t="s">
        <v>145</v>
      </c>
      <c r="R3130" t="s">
        <v>70</v>
      </c>
      <c r="S3130">
        <v>557184.16392909002</v>
      </c>
      <c r="T3130">
        <v>59.678657203561997</v>
      </c>
      <c r="U3130">
        <v>53.303109286164997</v>
      </c>
      <c r="V3130">
        <v>10453.126869911999</v>
      </c>
      <c r="W3130">
        <v>0</v>
      </c>
    </row>
    <row r="3131" spans="3:23" x14ac:dyDescent="0.35">
      <c r="C3131" s="12">
        <v>43556</v>
      </c>
      <c r="D3131" s="12">
        <v>43585</v>
      </c>
      <c r="E3131" t="s">
        <v>75</v>
      </c>
      <c r="F3131" t="s">
        <v>59</v>
      </c>
      <c r="G3131" t="s">
        <v>59</v>
      </c>
      <c r="H3131" t="s">
        <v>87</v>
      </c>
      <c r="I3131" t="s">
        <v>61</v>
      </c>
      <c r="J3131" t="s">
        <v>62</v>
      </c>
      <c r="K3131" t="s">
        <v>63</v>
      </c>
      <c r="L3131" t="s">
        <v>64</v>
      </c>
      <c r="M3131" t="s">
        <v>88</v>
      </c>
      <c r="N3131" t="s">
        <v>150</v>
      </c>
      <c r="O3131" t="s">
        <v>93</v>
      </c>
      <c r="P3131" t="s">
        <v>151</v>
      </c>
      <c r="Q3131" t="s">
        <v>152</v>
      </c>
      <c r="R3131" t="s">
        <v>70</v>
      </c>
      <c r="S3131">
        <v>556938.71997006994</v>
      </c>
      <c r="T3131">
        <v>56.998283807912003</v>
      </c>
      <c r="U3131">
        <v>24.487621405519999</v>
      </c>
      <c r="V3131">
        <v>22743.683869782999</v>
      </c>
      <c r="W3131">
        <v>0</v>
      </c>
    </row>
    <row r="3132" spans="3:23" x14ac:dyDescent="0.35">
      <c r="C3132" s="12">
        <v>43862</v>
      </c>
      <c r="D3132" s="12">
        <v>43890</v>
      </c>
      <c r="E3132" t="s">
        <v>20</v>
      </c>
      <c r="F3132" t="s">
        <v>59</v>
      </c>
      <c r="G3132" t="s">
        <v>59</v>
      </c>
      <c r="H3132" t="s">
        <v>87</v>
      </c>
      <c r="I3132" t="s">
        <v>61</v>
      </c>
      <c r="J3132" t="s">
        <v>62</v>
      </c>
      <c r="K3132" t="s">
        <v>63</v>
      </c>
      <c r="L3132" t="s">
        <v>64</v>
      </c>
      <c r="M3132" t="s">
        <v>88</v>
      </c>
      <c r="N3132" t="s">
        <v>150</v>
      </c>
      <c r="O3132" t="s">
        <v>93</v>
      </c>
      <c r="P3132" t="s">
        <v>166</v>
      </c>
      <c r="Q3132" t="s">
        <v>167</v>
      </c>
      <c r="R3132" t="s">
        <v>70</v>
      </c>
      <c r="S3132">
        <v>556931.27829156001</v>
      </c>
      <c r="T3132">
        <v>20.650063908581998</v>
      </c>
      <c r="U3132">
        <v>25.300280470848001</v>
      </c>
      <c r="V3132">
        <v>22012.849973472999</v>
      </c>
      <c r="W3132">
        <v>0</v>
      </c>
    </row>
    <row r="3133" spans="3:23" x14ac:dyDescent="0.35">
      <c r="C3133" s="12">
        <v>43983</v>
      </c>
      <c r="D3133" s="12">
        <v>44012</v>
      </c>
      <c r="E3133" t="s">
        <v>20</v>
      </c>
      <c r="F3133" t="s">
        <v>59</v>
      </c>
      <c r="G3133" t="s">
        <v>59</v>
      </c>
      <c r="H3133" t="s">
        <v>76</v>
      </c>
      <c r="I3133" t="s">
        <v>61</v>
      </c>
      <c r="J3133" t="s">
        <v>62</v>
      </c>
      <c r="K3133" t="s">
        <v>63</v>
      </c>
      <c r="L3133" t="s">
        <v>64</v>
      </c>
      <c r="M3133" t="s">
        <v>88</v>
      </c>
      <c r="N3133" t="s">
        <v>150</v>
      </c>
      <c r="O3133" t="s">
        <v>93</v>
      </c>
      <c r="P3133" t="s">
        <v>202</v>
      </c>
      <c r="Q3133" t="s">
        <v>203</v>
      </c>
      <c r="R3133" t="s">
        <v>70</v>
      </c>
      <c r="S3133">
        <v>556871.68872182001</v>
      </c>
      <c r="T3133">
        <v>67.349742906326995</v>
      </c>
      <c r="U3133">
        <v>30.156456550314001</v>
      </c>
      <c r="V3133">
        <v>18466.084959044001</v>
      </c>
      <c r="W3133">
        <v>0</v>
      </c>
    </row>
    <row r="3134" spans="3:23" x14ac:dyDescent="0.35">
      <c r="C3134" s="12">
        <v>43586</v>
      </c>
      <c r="D3134" s="12">
        <v>43616</v>
      </c>
      <c r="E3134" t="s">
        <v>75</v>
      </c>
      <c r="F3134" t="s">
        <v>59</v>
      </c>
      <c r="G3134" t="s">
        <v>59</v>
      </c>
      <c r="H3134" t="s">
        <v>87</v>
      </c>
      <c r="I3134" t="s">
        <v>61</v>
      </c>
      <c r="J3134" t="s">
        <v>62</v>
      </c>
      <c r="K3134" t="s">
        <v>63</v>
      </c>
      <c r="L3134" t="s">
        <v>64</v>
      </c>
      <c r="M3134" t="s">
        <v>88</v>
      </c>
      <c r="N3134" t="s">
        <v>150</v>
      </c>
      <c r="O3134" t="s">
        <v>93</v>
      </c>
      <c r="P3134" t="s">
        <v>164</v>
      </c>
      <c r="Q3134" t="s">
        <v>165</v>
      </c>
      <c r="R3134" t="s">
        <v>70</v>
      </c>
      <c r="S3134">
        <v>556755.63016998</v>
      </c>
      <c r="T3134">
        <v>53.674346663660998</v>
      </c>
      <c r="U3134">
        <v>26.315603987576999</v>
      </c>
      <c r="V3134">
        <v>21156.863070018</v>
      </c>
      <c r="W3134">
        <v>0</v>
      </c>
    </row>
    <row r="3135" spans="3:23" x14ac:dyDescent="0.35">
      <c r="C3135" s="12">
        <v>44105</v>
      </c>
      <c r="D3135" s="12">
        <v>44135</v>
      </c>
      <c r="E3135" t="s">
        <v>21</v>
      </c>
      <c r="F3135" t="s">
        <v>59</v>
      </c>
      <c r="G3135" t="s">
        <v>59</v>
      </c>
      <c r="H3135" t="s">
        <v>76</v>
      </c>
      <c r="I3135" t="s">
        <v>61</v>
      </c>
      <c r="J3135" t="s">
        <v>62</v>
      </c>
      <c r="K3135" t="s">
        <v>63</v>
      </c>
      <c r="L3135" t="s">
        <v>64</v>
      </c>
      <c r="M3135" t="s">
        <v>88</v>
      </c>
      <c r="N3135" t="s">
        <v>150</v>
      </c>
      <c r="O3135" t="s">
        <v>93</v>
      </c>
      <c r="P3135" t="s">
        <v>192</v>
      </c>
      <c r="Q3135" t="s">
        <v>193</v>
      </c>
      <c r="R3135" t="s">
        <v>70</v>
      </c>
      <c r="S3135">
        <v>556505.12866590999</v>
      </c>
      <c r="T3135">
        <v>66.192272109770002</v>
      </c>
      <c r="U3135">
        <v>29.861273780009</v>
      </c>
      <c r="V3135">
        <v>18636.349298617999</v>
      </c>
      <c r="W3135">
        <v>0</v>
      </c>
    </row>
    <row r="3136" spans="3:23" x14ac:dyDescent="0.35">
      <c r="C3136" s="12">
        <v>44013</v>
      </c>
      <c r="D3136" s="12">
        <v>44043</v>
      </c>
      <c r="E3136" t="s">
        <v>20</v>
      </c>
      <c r="F3136" t="s">
        <v>59</v>
      </c>
      <c r="G3136" t="s">
        <v>59</v>
      </c>
      <c r="H3136" t="s">
        <v>76</v>
      </c>
      <c r="I3136" t="s">
        <v>61</v>
      </c>
      <c r="J3136" t="s">
        <v>62</v>
      </c>
      <c r="K3136" t="s">
        <v>63</v>
      </c>
      <c r="L3136" t="s">
        <v>64</v>
      </c>
      <c r="M3136" t="s">
        <v>77</v>
      </c>
      <c r="N3136" t="s">
        <v>78</v>
      </c>
      <c r="O3136" t="s">
        <v>79</v>
      </c>
      <c r="P3136" t="s">
        <v>133</v>
      </c>
      <c r="Q3136" t="s">
        <v>134</v>
      </c>
      <c r="R3136" t="s">
        <v>70</v>
      </c>
      <c r="S3136">
        <v>556282.28118863003</v>
      </c>
      <c r="T3136">
        <v>83.048965308589004</v>
      </c>
      <c r="U3136">
        <v>24.001437771974999</v>
      </c>
      <c r="V3136">
        <v>23177.039912091001</v>
      </c>
      <c r="W3136">
        <v>0</v>
      </c>
    </row>
    <row r="3137" spans="3:23" x14ac:dyDescent="0.35">
      <c r="C3137" s="12">
        <v>43647</v>
      </c>
      <c r="D3137" s="12">
        <v>43677</v>
      </c>
      <c r="E3137" t="s">
        <v>75</v>
      </c>
      <c r="F3137" t="s">
        <v>59</v>
      </c>
      <c r="G3137" t="s">
        <v>59</v>
      </c>
      <c r="H3137" t="s">
        <v>76</v>
      </c>
      <c r="I3137" t="s">
        <v>61</v>
      </c>
      <c r="J3137" t="s">
        <v>62</v>
      </c>
      <c r="K3137" t="s">
        <v>63</v>
      </c>
      <c r="L3137" t="s">
        <v>64</v>
      </c>
      <c r="M3137" t="s">
        <v>65</v>
      </c>
      <c r="N3137" t="s">
        <v>92</v>
      </c>
      <c r="O3137" t="s">
        <v>93</v>
      </c>
      <c r="P3137" t="s">
        <v>153</v>
      </c>
      <c r="Q3137" t="s">
        <v>154</v>
      </c>
      <c r="R3137" t="s">
        <v>70</v>
      </c>
      <c r="S3137">
        <v>556127.62365985999</v>
      </c>
      <c r="T3137">
        <v>63.996705512692998</v>
      </c>
      <c r="U3137">
        <v>62.280698335605997</v>
      </c>
      <c r="V3137">
        <v>8929.3736024459995</v>
      </c>
      <c r="W3137">
        <v>0</v>
      </c>
    </row>
    <row r="3138" spans="3:23" x14ac:dyDescent="0.35">
      <c r="C3138" s="12">
        <v>43617</v>
      </c>
      <c r="D3138" s="12">
        <v>43646</v>
      </c>
      <c r="E3138" t="s">
        <v>75</v>
      </c>
      <c r="F3138" t="s">
        <v>59</v>
      </c>
      <c r="G3138" t="s">
        <v>59</v>
      </c>
      <c r="H3138" t="s">
        <v>76</v>
      </c>
      <c r="I3138" t="s">
        <v>61</v>
      </c>
      <c r="J3138" t="s">
        <v>62</v>
      </c>
      <c r="K3138" t="s">
        <v>63</v>
      </c>
      <c r="L3138" t="s">
        <v>64</v>
      </c>
      <c r="M3138" t="s">
        <v>65</v>
      </c>
      <c r="N3138" t="s">
        <v>117</v>
      </c>
      <c r="O3138" t="s">
        <v>93</v>
      </c>
      <c r="P3138" t="s">
        <v>127</v>
      </c>
      <c r="Q3138" t="s">
        <v>128</v>
      </c>
      <c r="R3138" t="s">
        <v>70</v>
      </c>
      <c r="S3138">
        <v>555945.69493711996</v>
      </c>
      <c r="T3138">
        <v>64.671641924724</v>
      </c>
      <c r="U3138">
        <v>52.164443256939002</v>
      </c>
      <c r="V3138">
        <v>10657.560212016</v>
      </c>
      <c r="W3138">
        <v>0</v>
      </c>
    </row>
    <row r="3139" spans="3:23" x14ac:dyDescent="0.35">
      <c r="C3139" s="12">
        <v>43709</v>
      </c>
      <c r="D3139" s="12">
        <v>43738</v>
      </c>
      <c r="E3139" t="s">
        <v>75</v>
      </c>
      <c r="F3139" t="s">
        <v>59</v>
      </c>
      <c r="G3139" t="s">
        <v>59</v>
      </c>
      <c r="H3139" t="s">
        <v>87</v>
      </c>
      <c r="I3139" t="s">
        <v>61</v>
      </c>
      <c r="J3139" t="s">
        <v>62</v>
      </c>
      <c r="K3139" t="s">
        <v>63</v>
      </c>
      <c r="L3139" t="s">
        <v>64</v>
      </c>
      <c r="M3139" t="s">
        <v>96</v>
      </c>
      <c r="N3139" t="s">
        <v>111</v>
      </c>
      <c r="O3139" t="s">
        <v>112</v>
      </c>
      <c r="P3139" t="s">
        <v>140</v>
      </c>
      <c r="Q3139" t="s">
        <v>141</v>
      </c>
      <c r="R3139" t="s">
        <v>70</v>
      </c>
      <c r="S3139">
        <v>555864.77477737004</v>
      </c>
      <c r="T3139">
        <v>51.905640261449001</v>
      </c>
      <c r="U3139">
        <v>31.7023289871</v>
      </c>
      <c r="V3139">
        <v>17533.878189314</v>
      </c>
      <c r="W3139">
        <v>0</v>
      </c>
    </row>
    <row r="3140" spans="3:23" x14ac:dyDescent="0.35">
      <c r="C3140" s="12">
        <v>43800</v>
      </c>
      <c r="D3140" s="12">
        <v>43830</v>
      </c>
      <c r="E3140" t="s">
        <v>20</v>
      </c>
      <c r="F3140" t="s">
        <v>59</v>
      </c>
      <c r="G3140" t="s">
        <v>59</v>
      </c>
      <c r="H3140" t="s">
        <v>60</v>
      </c>
      <c r="I3140" t="s">
        <v>61</v>
      </c>
      <c r="J3140" t="s">
        <v>62</v>
      </c>
      <c r="K3140" t="s">
        <v>63</v>
      </c>
      <c r="L3140" t="s">
        <v>64</v>
      </c>
      <c r="M3140" t="s">
        <v>65</v>
      </c>
      <c r="N3140" t="s">
        <v>117</v>
      </c>
      <c r="O3140" t="s">
        <v>93</v>
      </c>
      <c r="P3140" t="s">
        <v>144</v>
      </c>
      <c r="Q3140" t="s">
        <v>145</v>
      </c>
      <c r="R3140" t="s">
        <v>70</v>
      </c>
      <c r="S3140">
        <v>555568.90195549</v>
      </c>
      <c r="T3140">
        <v>56.248508732916001</v>
      </c>
      <c r="U3140">
        <v>54.062165009057999</v>
      </c>
      <c r="V3140">
        <v>10276.482672538001</v>
      </c>
      <c r="W3140">
        <v>0</v>
      </c>
    </row>
    <row r="3141" spans="3:23" x14ac:dyDescent="0.35">
      <c r="C3141" s="12">
        <v>43405</v>
      </c>
      <c r="D3141" s="12">
        <v>43434</v>
      </c>
      <c r="E3141" t="s">
        <v>75</v>
      </c>
      <c r="F3141" t="s">
        <v>59</v>
      </c>
      <c r="G3141" t="s">
        <v>59</v>
      </c>
      <c r="H3141" t="s">
        <v>76</v>
      </c>
      <c r="I3141" t="s">
        <v>61</v>
      </c>
      <c r="J3141" t="s">
        <v>62</v>
      </c>
      <c r="K3141" t="s">
        <v>63</v>
      </c>
      <c r="L3141" t="s">
        <v>64</v>
      </c>
      <c r="M3141" t="s">
        <v>65</v>
      </c>
      <c r="N3141" t="s">
        <v>92</v>
      </c>
      <c r="O3141" t="s">
        <v>93</v>
      </c>
      <c r="P3141" t="s">
        <v>142</v>
      </c>
      <c r="Q3141" t="s">
        <v>143</v>
      </c>
      <c r="R3141" t="s">
        <v>70</v>
      </c>
      <c r="S3141">
        <v>555391.05759874999</v>
      </c>
      <c r="T3141">
        <v>50.437371009354003</v>
      </c>
      <c r="U3141">
        <v>134.53415685408001</v>
      </c>
      <c r="V3141">
        <v>4128.2531558221999</v>
      </c>
      <c r="W3141">
        <v>0</v>
      </c>
    </row>
    <row r="3142" spans="3:23" x14ac:dyDescent="0.35">
      <c r="C3142" s="12">
        <v>43891</v>
      </c>
      <c r="D3142" s="12">
        <v>43921</v>
      </c>
      <c r="E3142" t="s">
        <v>20</v>
      </c>
      <c r="F3142" t="s">
        <v>59</v>
      </c>
      <c r="G3142" t="s">
        <v>59</v>
      </c>
      <c r="H3142" t="s">
        <v>60</v>
      </c>
      <c r="I3142" t="s">
        <v>61</v>
      </c>
      <c r="J3142" t="s">
        <v>62</v>
      </c>
      <c r="K3142" t="s">
        <v>63</v>
      </c>
      <c r="L3142" t="s">
        <v>64</v>
      </c>
      <c r="M3142" t="s">
        <v>96</v>
      </c>
      <c r="N3142" t="s">
        <v>111</v>
      </c>
      <c r="O3142" t="s">
        <v>112</v>
      </c>
      <c r="P3142" t="s">
        <v>174</v>
      </c>
      <c r="Q3142" t="s">
        <v>175</v>
      </c>
      <c r="R3142" t="s">
        <v>70</v>
      </c>
      <c r="S3142">
        <v>555171.83383875003</v>
      </c>
      <c r="T3142">
        <v>58.030274952164</v>
      </c>
      <c r="U3142">
        <v>72.253842202971001</v>
      </c>
      <c r="V3142">
        <v>7683.6306127388998</v>
      </c>
      <c r="W3142">
        <v>0</v>
      </c>
    </row>
    <row r="3143" spans="3:23" x14ac:dyDescent="0.35">
      <c r="C3143" s="12">
        <v>43983</v>
      </c>
      <c r="D3143" s="12">
        <v>44012</v>
      </c>
      <c r="E3143" t="s">
        <v>20</v>
      </c>
      <c r="F3143" t="s">
        <v>59</v>
      </c>
      <c r="G3143" t="s">
        <v>59</v>
      </c>
      <c r="H3143" t="s">
        <v>76</v>
      </c>
      <c r="I3143" t="s">
        <v>61</v>
      </c>
      <c r="J3143" t="s">
        <v>62</v>
      </c>
      <c r="K3143" t="s">
        <v>63</v>
      </c>
      <c r="L3143" t="s">
        <v>64</v>
      </c>
      <c r="M3143" t="s">
        <v>77</v>
      </c>
      <c r="N3143" t="s">
        <v>78</v>
      </c>
      <c r="O3143" t="s">
        <v>79</v>
      </c>
      <c r="P3143" t="s">
        <v>133</v>
      </c>
      <c r="Q3143" t="s">
        <v>134</v>
      </c>
      <c r="R3143" t="s">
        <v>70</v>
      </c>
      <c r="S3143">
        <v>555071.87541291001</v>
      </c>
      <c r="T3143">
        <v>81.634922170666002</v>
      </c>
      <c r="U3143">
        <v>22.980625388800998</v>
      </c>
      <c r="V3143">
        <v>24153.906432999</v>
      </c>
      <c r="W3143">
        <v>0</v>
      </c>
    </row>
    <row r="3144" spans="3:23" x14ac:dyDescent="0.35">
      <c r="C3144" s="12">
        <v>44409</v>
      </c>
      <c r="D3144" s="12">
        <v>44439</v>
      </c>
      <c r="E3144" t="s">
        <v>21</v>
      </c>
      <c r="F3144" t="s">
        <v>59</v>
      </c>
      <c r="G3144" t="s">
        <v>59</v>
      </c>
      <c r="H3144" t="s">
        <v>76</v>
      </c>
      <c r="I3144" t="s">
        <v>61</v>
      </c>
      <c r="J3144" t="s">
        <v>62</v>
      </c>
      <c r="K3144" t="s">
        <v>63</v>
      </c>
      <c r="L3144" t="s">
        <v>64</v>
      </c>
      <c r="M3144" t="s">
        <v>101</v>
      </c>
      <c r="N3144" t="s">
        <v>102</v>
      </c>
      <c r="O3144" t="s">
        <v>93</v>
      </c>
      <c r="P3144" t="s">
        <v>176</v>
      </c>
      <c r="Q3144" t="s">
        <v>177</v>
      </c>
      <c r="R3144" t="s">
        <v>70</v>
      </c>
      <c r="S3144">
        <v>554878.08179004001</v>
      </c>
      <c r="T3144">
        <v>66.361548729337002</v>
      </c>
      <c r="U3144">
        <v>31.645302420585001</v>
      </c>
      <c r="V3144">
        <v>17534.295435554999</v>
      </c>
      <c r="W3144">
        <v>0</v>
      </c>
    </row>
    <row r="3145" spans="3:23" x14ac:dyDescent="0.35">
      <c r="C3145" s="12">
        <v>43800</v>
      </c>
      <c r="D3145" s="12">
        <v>43830</v>
      </c>
      <c r="E3145" t="s">
        <v>20</v>
      </c>
      <c r="F3145" t="s">
        <v>59</v>
      </c>
      <c r="G3145" t="s">
        <v>59</v>
      </c>
      <c r="H3145" t="s">
        <v>76</v>
      </c>
      <c r="I3145" t="s">
        <v>61</v>
      </c>
      <c r="J3145" t="s">
        <v>62</v>
      </c>
      <c r="K3145" t="s">
        <v>63</v>
      </c>
      <c r="L3145" t="s">
        <v>64</v>
      </c>
      <c r="M3145" t="s">
        <v>88</v>
      </c>
      <c r="N3145" t="s">
        <v>150</v>
      </c>
      <c r="O3145" t="s">
        <v>93</v>
      </c>
      <c r="P3145" t="s">
        <v>151</v>
      </c>
      <c r="Q3145" t="s">
        <v>152</v>
      </c>
      <c r="R3145" t="s">
        <v>70</v>
      </c>
      <c r="S3145">
        <v>554733.70475197001</v>
      </c>
      <c r="T3145">
        <v>74.660275721914005</v>
      </c>
      <c r="U3145">
        <v>29.991813659428999</v>
      </c>
      <c r="V3145">
        <v>18496.17069015</v>
      </c>
      <c r="W3145">
        <v>0</v>
      </c>
    </row>
    <row r="3146" spans="3:23" x14ac:dyDescent="0.35">
      <c r="C3146" s="12">
        <v>43862</v>
      </c>
      <c r="D3146" s="12">
        <v>43890</v>
      </c>
      <c r="E3146" t="s">
        <v>20</v>
      </c>
      <c r="F3146" t="s">
        <v>59</v>
      </c>
      <c r="G3146" t="s">
        <v>59</v>
      </c>
      <c r="H3146" t="s">
        <v>87</v>
      </c>
      <c r="I3146" t="s">
        <v>61</v>
      </c>
      <c r="J3146" t="s">
        <v>62</v>
      </c>
      <c r="K3146" t="s">
        <v>63</v>
      </c>
      <c r="L3146" t="s">
        <v>64</v>
      </c>
      <c r="M3146" t="s">
        <v>65</v>
      </c>
      <c r="N3146" t="s">
        <v>92</v>
      </c>
      <c r="O3146" t="s">
        <v>93</v>
      </c>
      <c r="P3146" t="s">
        <v>153</v>
      </c>
      <c r="Q3146" t="s">
        <v>154</v>
      </c>
      <c r="R3146" t="s">
        <v>70</v>
      </c>
      <c r="S3146">
        <v>554580.41435421002</v>
      </c>
      <c r="T3146">
        <v>37.812645920344004</v>
      </c>
      <c r="U3146">
        <v>57.808861324063002</v>
      </c>
      <c r="V3146">
        <v>9593.3461004422006</v>
      </c>
      <c r="W3146">
        <v>0</v>
      </c>
    </row>
    <row r="3147" spans="3:23" x14ac:dyDescent="0.35">
      <c r="C3147" s="12">
        <v>44317</v>
      </c>
      <c r="D3147" s="12">
        <v>44347</v>
      </c>
      <c r="E3147" t="s">
        <v>21</v>
      </c>
      <c r="F3147" t="s">
        <v>59</v>
      </c>
      <c r="G3147" t="s">
        <v>59</v>
      </c>
      <c r="H3147" t="s">
        <v>60</v>
      </c>
      <c r="I3147" t="s">
        <v>61</v>
      </c>
      <c r="J3147" t="s">
        <v>62</v>
      </c>
      <c r="K3147" t="s">
        <v>63</v>
      </c>
      <c r="L3147" t="s">
        <v>64</v>
      </c>
      <c r="M3147" t="s">
        <v>96</v>
      </c>
      <c r="N3147" t="s">
        <v>97</v>
      </c>
      <c r="O3147" t="s">
        <v>98</v>
      </c>
      <c r="P3147" t="s">
        <v>253</v>
      </c>
      <c r="Q3147" t="s">
        <v>254</v>
      </c>
      <c r="R3147" t="s">
        <v>70</v>
      </c>
      <c r="S3147">
        <v>553784.76504378999</v>
      </c>
      <c r="T3147">
        <v>41.235161117376002</v>
      </c>
      <c r="U3147">
        <v>132.41463440370001</v>
      </c>
      <c r="V3147">
        <v>4182.2021224289001</v>
      </c>
      <c r="W3147">
        <v>0</v>
      </c>
    </row>
    <row r="3148" spans="3:23" x14ac:dyDescent="0.35">
      <c r="C3148" s="12">
        <v>43770</v>
      </c>
      <c r="D3148" s="12">
        <v>43799</v>
      </c>
      <c r="E3148" t="s">
        <v>20</v>
      </c>
      <c r="F3148" t="s">
        <v>59</v>
      </c>
      <c r="G3148" t="s">
        <v>59</v>
      </c>
      <c r="H3148" t="s">
        <v>76</v>
      </c>
      <c r="I3148" t="s">
        <v>61</v>
      </c>
      <c r="J3148" t="s">
        <v>62</v>
      </c>
      <c r="K3148" t="s">
        <v>63</v>
      </c>
      <c r="L3148" t="s">
        <v>64</v>
      </c>
      <c r="M3148" t="s">
        <v>82</v>
      </c>
      <c r="N3148" t="s">
        <v>83</v>
      </c>
      <c r="O3148" t="s">
        <v>84</v>
      </c>
      <c r="P3148" t="s">
        <v>233</v>
      </c>
      <c r="Q3148" t="s">
        <v>234</v>
      </c>
      <c r="R3148" t="s">
        <v>70</v>
      </c>
      <c r="S3148">
        <v>552351.46863738995</v>
      </c>
      <c r="T3148">
        <v>19.622298828203</v>
      </c>
      <c r="U3148">
        <v>173.47771227494999</v>
      </c>
      <c r="V3148">
        <v>3183.9909657210001</v>
      </c>
      <c r="W3148">
        <v>1</v>
      </c>
    </row>
    <row r="3149" spans="3:23" x14ac:dyDescent="0.35">
      <c r="C3149" s="12">
        <v>44075</v>
      </c>
      <c r="D3149" s="12">
        <v>44104</v>
      </c>
      <c r="E3149" t="s">
        <v>20</v>
      </c>
      <c r="F3149" t="s">
        <v>59</v>
      </c>
      <c r="G3149" t="s">
        <v>59</v>
      </c>
      <c r="H3149" t="s">
        <v>60</v>
      </c>
      <c r="I3149" t="s">
        <v>61</v>
      </c>
      <c r="J3149" t="s">
        <v>62</v>
      </c>
      <c r="K3149" t="s">
        <v>63</v>
      </c>
      <c r="L3149" t="s">
        <v>64</v>
      </c>
      <c r="M3149" t="s">
        <v>65</v>
      </c>
      <c r="N3149" t="s">
        <v>66</v>
      </c>
      <c r="O3149" t="s">
        <v>67</v>
      </c>
      <c r="P3149" t="s">
        <v>155</v>
      </c>
      <c r="Q3149" t="s">
        <v>156</v>
      </c>
      <c r="R3149" t="s">
        <v>70</v>
      </c>
      <c r="S3149">
        <v>552112.31905986997</v>
      </c>
      <c r="T3149">
        <v>70.642805940783006</v>
      </c>
      <c r="U3149">
        <v>51.44784202964</v>
      </c>
      <c r="V3149">
        <v>10731.496157639</v>
      </c>
      <c r="W3149">
        <v>0</v>
      </c>
    </row>
    <row r="3150" spans="3:23" x14ac:dyDescent="0.35">
      <c r="C3150" s="12">
        <v>44013</v>
      </c>
      <c r="D3150" s="12">
        <v>44043</v>
      </c>
      <c r="E3150" t="s">
        <v>20</v>
      </c>
      <c r="F3150" t="s">
        <v>59</v>
      </c>
      <c r="G3150" t="s">
        <v>59</v>
      </c>
      <c r="H3150" t="s">
        <v>76</v>
      </c>
      <c r="I3150" t="s">
        <v>61</v>
      </c>
      <c r="J3150" t="s">
        <v>62</v>
      </c>
      <c r="K3150" t="s">
        <v>63</v>
      </c>
      <c r="L3150" t="s">
        <v>64</v>
      </c>
      <c r="M3150" t="s">
        <v>88</v>
      </c>
      <c r="N3150" t="s">
        <v>150</v>
      </c>
      <c r="O3150" t="s">
        <v>93</v>
      </c>
      <c r="P3150" t="s">
        <v>166</v>
      </c>
      <c r="Q3150" t="s">
        <v>167</v>
      </c>
      <c r="R3150" t="s">
        <v>70</v>
      </c>
      <c r="S3150">
        <v>551672.67251230997</v>
      </c>
      <c r="T3150">
        <v>49.029465865623003</v>
      </c>
      <c r="U3150">
        <v>30.170210167623999</v>
      </c>
      <c r="V3150">
        <v>18285.344034637001</v>
      </c>
      <c r="W3150">
        <v>0</v>
      </c>
    </row>
    <row r="3151" spans="3:23" x14ac:dyDescent="0.35">
      <c r="C3151" s="12">
        <v>43770</v>
      </c>
      <c r="D3151" s="12">
        <v>43799</v>
      </c>
      <c r="E3151" t="s">
        <v>20</v>
      </c>
      <c r="F3151" t="s">
        <v>59</v>
      </c>
      <c r="G3151" t="s">
        <v>59</v>
      </c>
      <c r="H3151" t="s">
        <v>60</v>
      </c>
      <c r="I3151" t="s">
        <v>61</v>
      </c>
      <c r="J3151" t="s">
        <v>62</v>
      </c>
      <c r="K3151" t="s">
        <v>63</v>
      </c>
      <c r="L3151" t="s">
        <v>64</v>
      </c>
      <c r="M3151" t="s">
        <v>82</v>
      </c>
      <c r="N3151" t="s">
        <v>124</v>
      </c>
      <c r="O3151" t="s">
        <v>108</v>
      </c>
      <c r="P3151" t="s">
        <v>190</v>
      </c>
      <c r="Q3151" t="s">
        <v>191</v>
      </c>
      <c r="R3151" t="s">
        <v>70</v>
      </c>
      <c r="S3151">
        <v>551437.78645526001</v>
      </c>
      <c r="T3151">
        <v>71.138108555887001</v>
      </c>
      <c r="U3151">
        <v>39.777621417786001</v>
      </c>
      <c r="V3151">
        <v>13863.015605269</v>
      </c>
      <c r="W3151">
        <v>0</v>
      </c>
    </row>
    <row r="3152" spans="3:23" x14ac:dyDescent="0.35">
      <c r="C3152" s="12">
        <v>44166</v>
      </c>
      <c r="D3152" s="12">
        <v>44196</v>
      </c>
      <c r="E3152" t="s">
        <v>21</v>
      </c>
      <c r="F3152" t="s">
        <v>59</v>
      </c>
      <c r="G3152" t="s">
        <v>59</v>
      </c>
      <c r="H3152" t="s">
        <v>76</v>
      </c>
      <c r="I3152" t="s">
        <v>61</v>
      </c>
      <c r="J3152" t="s">
        <v>62</v>
      </c>
      <c r="K3152" t="s">
        <v>63</v>
      </c>
      <c r="L3152" t="s">
        <v>64</v>
      </c>
      <c r="M3152" t="s">
        <v>77</v>
      </c>
      <c r="N3152" t="s">
        <v>78</v>
      </c>
      <c r="O3152" t="s">
        <v>79</v>
      </c>
      <c r="P3152" t="s">
        <v>133</v>
      </c>
      <c r="Q3152" t="s">
        <v>134</v>
      </c>
      <c r="R3152" t="s">
        <v>70</v>
      </c>
      <c r="S3152">
        <v>551289.08823959006</v>
      </c>
      <c r="T3152">
        <v>83.374190417277006</v>
      </c>
      <c r="U3152">
        <v>23.220272211442001</v>
      </c>
      <c r="V3152">
        <v>23741.715136653002</v>
      </c>
      <c r="W3152">
        <v>0</v>
      </c>
    </row>
    <row r="3153" spans="3:23" x14ac:dyDescent="0.35">
      <c r="C3153" s="12">
        <v>44317</v>
      </c>
      <c r="D3153" s="12">
        <v>44347</v>
      </c>
      <c r="E3153" t="s">
        <v>21</v>
      </c>
      <c r="F3153" t="s">
        <v>59</v>
      </c>
      <c r="G3153" t="s">
        <v>59</v>
      </c>
      <c r="H3153" t="s">
        <v>87</v>
      </c>
      <c r="I3153" t="s">
        <v>61</v>
      </c>
      <c r="J3153" t="s">
        <v>62</v>
      </c>
      <c r="K3153" t="s">
        <v>63</v>
      </c>
      <c r="L3153" t="s">
        <v>64</v>
      </c>
      <c r="M3153" t="s">
        <v>88</v>
      </c>
      <c r="N3153" t="s">
        <v>150</v>
      </c>
      <c r="O3153" t="s">
        <v>93</v>
      </c>
      <c r="P3153" t="s">
        <v>164</v>
      </c>
      <c r="Q3153" t="s">
        <v>165</v>
      </c>
      <c r="R3153" t="s">
        <v>70</v>
      </c>
      <c r="S3153">
        <v>551078.49669763003</v>
      </c>
      <c r="T3153">
        <v>49.975868335820003</v>
      </c>
      <c r="U3153">
        <v>25.518531204794002</v>
      </c>
      <c r="V3153">
        <v>21595.227886552999</v>
      </c>
      <c r="W3153">
        <v>0</v>
      </c>
    </row>
    <row r="3154" spans="3:23" x14ac:dyDescent="0.35">
      <c r="C3154" s="12">
        <v>44044</v>
      </c>
      <c r="D3154" s="12">
        <v>44074</v>
      </c>
      <c r="E3154" t="s">
        <v>20</v>
      </c>
      <c r="F3154" t="s">
        <v>59</v>
      </c>
      <c r="G3154" t="s">
        <v>59</v>
      </c>
      <c r="H3154" t="s">
        <v>87</v>
      </c>
      <c r="I3154" t="s">
        <v>61</v>
      </c>
      <c r="J3154" t="s">
        <v>62</v>
      </c>
      <c r="K3154" t="s">
        <v>63</v>
      </c>
      <c r="L3154" t="s">
        <v>64</v>
      </c>
      <c r="M3154" t="s">
        <v>96</v>
      </c>
      <c r="N3154" t="s">
        <v>111</v>
      </c>
      <c r="O3154" t="s">
        <v>112</v>
      </c>
      <c r="P3154" t="s">
        <v>140</v>
      </c>
      <c r="Q3154" t="s">
        <v>141</v>
      </c>
      <c r="R3154" t="s">
        <v>70</v>
      </c>
      <c r="S3154">
        <v>551021.46757467999</v>
      </c>
      <c r="T3154">
        <v>52.364775020682998</v>
      </c>
      <c r="U3154">
        <v>32.727213381257997</v>
      </c>
      <c r="V3154">
        <v>16836.797595796001</v>
      </c>
      <c r="W3154">
        <v>0</v>
      </c>
    </row>
    <row r="3155" spans="3:23" x14ac:dyDescent="0.35">
      <c r="C3155" s="12">
        <v>44378</v>
      </c>
      <c r="D3155" s="12">
        <v>44408</v>
      </c>
      <c r="E3155" t="s">
        <v>21</v>
      </c>
      <c r="F3155" t="s">
        <v>59</v>
      </c>
      <c r="G3155" t="s">
        <v>59</v>
      </c>
      <c r="H3155" t="s">
        <v>60</v>
      </c>
      <c r="I3155" t="s">
        <v>61</v>
      </c>
      <c r="J3155" t="s">
        <v>62</v>
      </c>
      <c r="K3155" t="s">
        <v>63</v>
      </c>
      <c r="L3155" t="s">
        <v>64</v>
      </c>
      <c r="M3155" t="s">
        <v>96</v>
      </c>
      <c r="N3155" t="s">
        <v>111</v>
      </c>
      <c r="O3155" t="s">
        <v>112</v>
      </c>
      <c r="P3155" t="s">
        <v>174</v>
      </c>
      <c r="Q3155" t="s">
        <v>175</v>
      </c>
      <c r="R3155" t="s">
        <v>70</v>
      </c>
      <c r="S3155">
        <v>550998.13244771003</v>
      </c>
      <c r="T3155">
        <v>57.661047594273001</v>
      </c>
      <c r="U3155">
        <v>73.448340317374004</v>
      </c>
      <c r="V3155">
        <v>7501.8459241805003</v>
      </c>
      <c r="W3155">
        <v>0</v>
      </c>
    </row>
    <row r="3156" spans="3:23" x14ac:dyDescent="0.35">
      <c r="C3156" s="12">
        <v>44075</v>
      </c>
      <c r="D3156" s="12">
        <v>44104</v>
      </c>
      <c r="E3156" t="s">
        <v>20</v>
      </c>
      <c r="F3156" t="s">
        <v>59</v>
      </c>
      <c r="G3156" t="s">
        <v>59</v>
      </c>
      <c r="H3156" t="s">
        <v>76</v>
      </c>
      <c r="I3156" t="s">
        <v>61</v>
      </c>
      <c r="J3156" t="s">
        <v>62</v>
      </c>
      <c r="K3156" t="s">
        <v>63</v>
      </c>
      <c r="L3156" t="s">
        <v>64</v>
      </c>
      <c r="M3156" t="s">
        <v>82</v>
      </c>
      <c r="N3156" t="s">
        <v>285</v>
      </c>
      <c r="O3156" t="s">
        <v>108</v>
      </c>
      <c r="P3156" t="s">
        <v>286</v>
      </c>
      <c r="Q3156" t="s">
        <v>287</v>
      </c>
      <c r="R3156" t="s">
        <v>70</v>
      </c>
      <c r="S3156">
        <v>550713.06323543005</v>
      </c>
      <c r="T3156">
        <v>22.679582886175002</v>
      </c>
      <c r="U3156">
        <v>23.045496175739999</v>
      </c>
      <c r="V3156">
        <v>23896.776143841998</v>
      </c>
      <c r="W3156">
        <v>0</v>
      </c>
    </row>
    <row r="3157" spans="3:23" x14ac:dyDescent="0.35">
      <c r="C3157" s="12">
        <v>44197</v>
      </c>
      <c r="D3157" s="12">
        <v>44227</v>
      </c>
      <c r="E3157" t="s">
        <v>21</v>
      </c>
      <c r="F3157" t="s">
        <v>59</v>
      </c>
      <c r="G3157" t="s">
        <v>59</v>
      </c>
      <c r="H3157" t="s">
        <v>87</v>
      </c>
      <c r="I3157" t="s">
        <v>61</v>
      </c>
      <c r="J3157" t="s">
        <v>62</v>
      </c>
      <c r="K3157" t="s">
        <v>63</v>
      </c>
      <c r="L3157" t="s">
        <v>64</v>
      </c>
      <c r="M3157" t="s">
        <v>65</v>
      </c>
      <c r="N3157" t="s">
        <v>92</v>
      </c>
      <c r="O3157" t="s">
        <v>93</v>
      </c>
      <c r="P3157" t="s">
        <v>188</v>
      </c>
      <c r="Q3157" t="s">
        <v>189</v>
      </c>
      <c r="R3157" t="s">
        <v>70</v>
      </c>
      <c r="S3157">
        <v>550512.65993878001</v>
      </c>
      <c r="T3157">
        <v>20.260259183915</v>
      </c>
      <c r="U3157">
        <v>59.407933252568</v>
      </c>
      <c r="V3157">
        <v>9266.6522768654995</v>
      </c>
      <c r="W3157">
        <v>0</v>
      </c>
    </row>
    <row r="3158" spans="3:23" x14ac:dyDescent="0.35">
      <c r="C3158" s="12">
        <v>43678</v>
      </c>
      <c r="D3158" s="12">
        <v>43708</v>
      </c>
      <c r="E3158" t="s">
        <v>75</v>
      </c>
      <c r="F3158" t="s">
        <v>59</v>
      </c>
      <c r="G3158" t="s">
        <v>59</v>
      </c>
      <c r="H3158" t="s">
        <v>76</v>
      </c>
      <c r="I3158" t="s">
        <v>61</v>
      </c>
      <c r="J3158" t="s">
        <v>62</v>
      </c>
      <c r="K3158" t="s">
        <v>63</v>
      </c>
      <c r="L3158" t="s">
        <v>64</v>
      </c>
      <c r="M3158" t="s">
        <v>65</v>
      </c>
      <c r="N3158" t="s">
        <v>66</v>
      </c>
      <c r="O3158" t="s">
        <v>67</v>
      </c>
      <c r="P3158" t="s">
        <v>155</v>
      </c>
      <c r="Q3158" t="s">
        <v>156</v>
      </c>
      <c r="R3158" t="s">
        <v>70</v>
      </c>
      <c r="S3158">
        <v>550504.40299795999</v>
      </c>
      <c r="T3158">
        <v>63.120267213090997</v>
      </c>
      <c r="U3158">
        <v>52.498041865517003</v>
      </c>
      <c r="V3158">
        <v>10486.189264129</v>
      </c>
      <c r="W3158">
        <v>0</v>
      </c>
    </row>
    <row r="3159" spans="3:23" x14ac:dyDescent="0.35">
      <c r="C3159" s="12">
        <v>43862</v>
      </c>
      <c r="D3159" s="12">
        <v>43890</v>
      </c>
      <c r="E3159" t="s">
        <v>20</v>
      </c>
      <c r="F3159" t="s">
        <v>59</v>
      </c>
      <c r="G3159" t="s">
        <v>59</v>
      </c>
      <c r="H3159" t="s">
        <v>76</v>
      </c>
      <c r="I3159" t="s">
        <v>61</v>
      </c>
      <c r="J3159" t="s">
        <v>62</v>
      </c>
      <c r="K3159" t="s">
        <v>63</v>
      </c>
      <c r="L3159" t="s">
        <v>64</v>
      </c>
      <c r="M3159" t="s">
        <v>82</v>
      </c>
      <c r="N3159" t="s">
        <v>83</v>
      </c>
      <c r="O3159" t="s">
        <v>84</v>
      </c>
      <c r="P3159" t="s">
        <v>211</v>
      </c>
      <c r="Q3159" t="s">
        <v>212</v>
      </c>
      <c r="R3159" t="s">
        <v>70</v>
      </c>
      <c r="S3159">
        <v>550282.87782915996</v>
      </c>
      <c r="T3159">
        <v>32.765571320592002</v>
      </c>
      <c r="U3159">
        <v>42.092863571254</v>
      </c>
      <c r="V3159">
        <v>13073.068238697</v>
      </c>
      <c r="W3159">
        <v>1</v>
      </c>
    </row>
    <row r="3160" spans="3:23" x14ac:dyDescent="0.35">
      <c r="C3160" s="12">
        <v>43586</v>
      </c>
      <c r="D3160" s="12">
        <v>43616</v>
      </c>
      <c r="E3160" t="s">
        <v>75</v>
      </c>
      <c r="F3160" t="s">
        <v>59</v>
      </c>
      <c r="G3160" t="s">
        <v>59</v>
      </c>
      <c r="H3160" t="s">
        <v>76</v>
      </c>
      <c r="I3160" t="s">
        <v>61</v>
      </c>
      <c r="J3160" t="s">
        <v>62</v>
      </c>
      <c r="K3160" t="s">
        <v>63</v>
      </c>
      <c r="L3160" t="s">
        <v>64</v>
      </c>
      <c r="M3160" t="s">
        <v>65</v>
      </c>
      <c r="N3160" t="s">
        <v>117</v>
      </c>
      <c r="O3160" t="s">
        <v>93</v>
      </c>
      <c r="P3160" t="s">
        <v>127</v>
      </c>
      <c r="Q3160" t="s">
        <v>128</v>
      </c>
      <c r="R3160" t="s">
        <v>70</v>
      </c>
      <c r="S3160">
        <v>550140.62927050004</v>
      </c>
      <c r="T3160">
        <v>65.567819948136005</v>
      </c>
      <c r="U3160">
        <v>51.410536875422999</v>
      </c>
      <c r="V3160">
        <v>10700.931418079001</v>
      </c>
      <c r="W3160">
        <v>0</v>
      </c>
    </row>
    <row r="3161" spans="3:23" x14ac:dyDescent="0.35">
      <c r="C3161" s="12">
        <v>43831</v>
      </c>
      <c r="D3161" s="12">
        <v>43861</v>
      </c>
      <c r="E3161" t="s">
        <v>20</v>
      </c>
      <c r="F3161" t="s">
        <v>59</v>
      </c>
      <c r="G3161" t="s">
        <v>59</v>
      </c>
      <c r="H3161" t="s">
        <v>76</v>
      </c>
      <c r="I3161" t="s">
        <v>61</v>
      </c>
      <c r="J3161" t="s">
        <v>62</v>
      </c>
      <c r="K3161" t="s">
        <v>63</v>
      </c>
      <c r="L3161" t="s">
        <v>64</v>
      </c>
      <c r="M3161" t="s">
        <v>65</v>
      </c>
      <c r="N3161" t="s">
        <v>92</v>
      </c>
      <c r="O3161" t="s">
        <v>93</v>
      </c>
      <c r="P3161" t="s">
        <v>146</v>
      </c>
      <c r="Q3161" t="s">
        <v>147</v>
      </c>
      <c r="R3161" t="s">
        <v>70</v>
      </c>
      <c r="S3161">
        <v>549690.26313451002</v>
      </c>
      <c r="T3161">
        <v>64.239744862530998</v>
      </c>
      <c r="U3161">
        <v>56.861368757755002</v>
      </c>
      <c r="V3161">
        <v>9667.2006872775</v>
      </c>
      <c r="W3161">
        <v>0</v>
      </c>
    </row>
    <row r="3162" spans="3:23" x14ac:dyDescent="0.35">
      <c r="C3162" s="12">
        <v>43739</v>
      </c>
      <c r="D3162" s="12">
        <v>43769</v>
      </c>
      <c r="E3162" t="s">
        <v>20</v>
      </c>
      <c r="F3162" t="s">
        <v>59</v>
      </c>
      <c r="G3162" t="s">
        <v>59</v>
      </c>
      <c r="H3162" t="s">
        <v>60</v>
      </c>
      <c r="I3162" t="s">
        <v>61</v>
      </c>
      <c r="J3162" t="s">
        <v>62</v>
      </c>
      <c r="K3162" t="s">
        <v>63</v>
      </c>
      <c r="L3162" t="s">
        <v>64</v>
      </c>
      <c r="M3162" t="s">
        <v>96</v>
      </c>
      <c r="N3162" t="s">
        <v>97</v>
      </c>
      <c r="O3162" t="s">
        <v>98</v>
      </c>
      <c r="P3162" t="s">
        <v>369</v>
      </c>
      <c r="Q3162" t="s">
        <v>370</v>
      </c>
      <c r="R3162" t="s">
        <v>70</v>
      </c>
      <c r="S3162">
        <v>549644.81839780998</v>
      </c>
      <c r="T3162">
        <v>12.313754475253001</v>
      </c>
      <c r="U3162">
        <v>1935.7065690674999</v>
      </c>
      <c r="V3162">
        <v>283.95048463497</v>
      </c>
      <c r="W3162">
        <v>0</v>
      </c>
    </row>
    <row r="3163" spans="3:23" x14ac:dyDescent="0.35">
      <c r="C3163" s="12">
        <v>43374</v>
      </c>
      <c r="D3163" s="12">
        <v>43404</v>
      </c>
      <c r="E3163" t="s">
        <v>75</v>
      </c>
      <c r="F3163" t="s">
        <v>59</v>
      </c>
      <c r="G3163" t="s">
        <v>59</v>
      </c>
      <c r="H3163" t="s">
        <v>76</v>
      </c>
      <c r="I3163" t="s">
        <v>61</v>
      </c>
      <c r="J3163" t="s">
        <v>62</v>
      </c>
      <c r="K3163" t="s">
        <v>63</v>
      </c>
      <c r="L3163" t="s">
        <v>64</v>
      </c>
      <c r="M3163" t="s">
        <v>101</v>
      </c>
      <c r="N3163" t="s">
        <v>102</v>
      </c>
      <c r="O3163" t="s">
        <v>93</v>
      </c>
      <c r="P3163" t="s">
        <v>176</v>
      </c>
      <c r="Q3163" t="s">
        <v>177</v>
      </c>
      <c r="R3163" t="s">
        <v>70</v>
      </c>
      <c r="S3163">
        <v>549480.41731947998</v>
      </c>
      <c r="T3163">
        <v>69.903329123918994</v>
      </c>
      <c r="U3163">
        <v>29.434898923704999</v>
      </c>
      <c r="V3163">
        <v>18667.650897790001</v>
      </c>
      <c r="W3163">
        <v>0</v>
      </c>
    </row>
    <row r="3164" spans="3:23" x14ac:dyDescent="0.35">
      <c r="C3164" s="12">
        <v>44136</v>
      </c>
      <c r="D3164" s="12">
        <v>44165</v>
      </c>
      <c r="E3164" t="s">
        <v>21</v>
      </c>
      <c r="F3164" t="s">
        <v>59</v>
      </c>
      <c r="G3164" t="s">
        <v>59</v>
      </c>
      <c r="H3164" t="s">
        <v>76</v>
      </c>
      <c r="I3164" t="s">
        <v>61</v>
      </c>
      <c r="J3164" t="s">
        <v>62</v>
      </c>
      <c r="K3164" t="s">
        <v>63</v>
      </c>
      <c r="L3164" t="s">
        <v>64</v>
      </c>
      <c r="M3164" t="s">
        <v>65</v>
      </c>
      <c r="N3164" t="s">
        <v>66</v>
      </c>
      <c r="O3164" t="s">
        <v>67</v>
      </c>
      <c r="P3164" t="s">
        <v>296</v>
      </c>
      <c r="Q3164" t="s">
        <v>297</v>
      </c>
      <c r="R3164" t="s">
        <v>70</v>
      </c>
      <c r="S3164">
        <v>549205.11223807</v>
      </c>
      <c r="T3164">
        <v>29.720622694429</v>
      </c>
      <c r="U3164">
        <v>56.038879140025003</v>
      </c>
      <c r="V3164">
        <v>9800.4299990682994</v>
      </c>
      <c r="W3164">
        <v>0</v>
      </c>
    </row>
    <row r="3165" spans="3:23" x14ac:dyDescent="0.35">
      <c r="C3165" s="12">
        <v>44348</v>
      </c>
      <c r="D3165" s="12">
        <v>44377</v>
      </c>
      <c r="E3165" t="s">
        <v>21</v>
      </c>
      <c r="F3165" t="s">
        <v>59</v>
      </c>
      <c r="G3165" t="s">
        <v>59</v>
      </c>
      <c r="H3165" t="s">
        <v>76</v>
      </c>
      <c r="I3165" t="s">
        <v>61</v>
      </c>
      <c r="J3165" t="s">
        <v>62</v>
      </c>
      <c r="K3165" t="s">
        <v>63</v>
      </c>
      <c r="L3165" t="s">
        <v>64</v>
      </c>
      <c r="M3165" t="s">
        <v>77</v>
      </c>
      <c r="N3165" t="s">
        <v>78</v>
      </c>
      <c r="O3165" t="s">
        <v>79</v>
      </c>
      <c r="P3165" t="s">
        <v>133</v>
      </c>
      <c r="Q3165" t="s">
        <v>134</v>
      </c>
      <c r="R3165" t="s">
        <v>70</v>
      </c>
      <c r="S3165">
        <v>549129.48366049002</v>
      </c>
      <c r="T3165">
        <v>80.675826572614994</v>
      </c>
      <c r="U3165">
        <v>23.042554572463001</v>
      </c>
      <c r="V3165">
        <v>23831.102664143</v>
      </c>
      <c r="W3165">
        <v>0</v>
      </c>
    </row>
    <row r="3166" spans="3:23" x14ac:dyDescent="0.35">
      <c r="C3166" s="12">
        <v>43770</v>
      </c>
      <c r="D3166" s="12">
        <v>43799</v>
      </c>
      <c r="E3166" t="s">
        <v>20</v>
      </c>
      <c r="F3166" t="s">
        <v>59</v>
      </c>
      <c r="G3166" t="s">
        <v>59</v>
      </c>
      <c r="H3166" t="s">
        <v>76</v>
      </c>
      <c r="I3166" t="s">
        <v>61</v>
      </c>
      <c r="J3166" t="s">
        <v>62</v>
      </c>
      <c r="K3166" t="s">
        <v>63</v>
      </c>
      <c r="L3166" t="s">
        <v>64</v>
      </c>
      <c r="M3166" t="s">
        <v>82</v>
      </c>
      <c r="N3166" t="s">
        <v>285</v>
      </c>
      <c r="O3166" t="s">
        <v>108</v>
      </c>
      <c r="P3166" t="s">
        <v>286</v>
      </c>
      <c r="Q3166" t="s">
        <v>287</v>
      </c>
      <c r="R3166" t="s">
        <v>70</v>
      </c>
      <c r="S3166">
        <v>549007.85262418003</v>
      </c>
      <c r="T3166">
        <v>22.895578913662</v>
      </c>
      <c r="U3166">
        <v>22.992951874208</v>
      </c>
      <c r="V3166">
        <v>23877.223578240999</v>
      </c>
      <c r="W3166">
        <v>0</v>
      </c>
    </row>
    <row r="3167" spans="3:23" x14ac:dyDescent="0.35">
      <c r="C3167" s="12">
        <v>44287</v>
      </c>
      <c r="D3167" s="12">
        <v>44316</v>
      </c>
      <c r="E3167" t="s">
        <v>21</v>
      </c>
      <c r="F3167" t="s">
        <v>59</v>
      </c>
      <c r="G3167" t="s">
        <v>59</v>
      </c>
      <c r="H3167" t="s">
        <v>60</v>
      </c>
      <c r="I3167" t="s">
        <v>61</v>
      </c>
      <c r="J3167" t="s">
        <v>62</v>
      </c>
      <c r="K3167" t="s">
        <v>63</v>
      </c>
      <c r="L3167" t="s">
        <v>64</v>
      </c>
      <c r="M3167" t="s">
        <v>96</v>
      </c>
      <c r="N3167" t="s">
        <v>97</v>
      </c>
      <c r="O3167" t="s">
        <v>98</v>
      </c>
      <c r="P3167" t="s">
        <v>253</v>
      </c>
      <c r="Q3167" t="s">
        <v>254</v>
      </c>
      <c r="R3167" t="s">
        <v>70</v>
      </c>
      <c r="S3167">
        <v>548716.92995162995</v>
      </c>
      <c r="T3167">
        <v>40.920566114084998</v>
      </c>
      <c r="U3167">
        <v>134.54137026607</v>
      </c>
      <c r="V3167">
        <v>4078.4253116085001</v>
      </c>
      <c r="W3167">
        <v>0</v>
      </c>
    </row>
    <row r="3168" spans="3:23" x14ac:dyDescent="0.35">
      <c r="C3168" s="12">
        <v>44166</v>
      </c>
      <c r="D3168" s="12">
        <v>44196</v>
      </c>
      <c r="E3168" t="s">
        <v>21</v>
      </c>
      <c r="F3168" t="s">
        <v>59</v>
      </c>
      <c r="G3168" t="s">
        <v>59</v>
      </c>
      <c r="H3168" t="s">
        <v>76</v>
      </c>
      <c r="I3168" t="s">
        <v>61</v>
      </c>
      <c r="J3168" t="s">
        <v>62</v>
      </c>
      <c r="K3168" t="s">
        <v>63</v>
      </c>
      <c r="L3168" t="s">
        <v>64</v>
      </c>
      <c r="M3168" t="s">
        <v>88</v>
      </c>
      <c r="N3168" t="s">
        <v>150</v>
      </c>
      <c r="O3168" t="s">
        <v>93</v>
      </c>
      <c r="P3168" t="s">
        <v>164</v>
      </c>
      <c r="Q3168" t="s">
        <v>165</v>
      </c>
      <c r="R3168" t="s">
        <v>70</v>
      </c>
      <c r="S3168">
        <v>548653.73049410002</v>
      </c>
      <c r="T3168">
        <v>74.358542356680999</v>
      </c>
      <c r="U3168">
        <v>29.992565291555</v>
      </c>
      <c r="V3168">
        <v>18292.991118321999</v>
      </c>
      <c r="W3168">
        <v>0</v>
      </c>
    </row>
    <row r="3169" spans="3:23" x14ac:dyDescent="0.35">
      <c r="C3169" s="12">
        <v>43952</v>
      </c>
      <c r="D3169" s="12">
        <v>43982</v>
      </c>
      <c r="E3169" t="s">
        <v>20</v>
      </c>
      <c r="F3169" t="s">
        <v>59</v>
      </c>
      <c r="G3169" t="s">
        <v>59</v>
      </c>
      <c r="H3169" t="s">
        <v>76</v>
      </c>
      <c r="I3169" t="s">
        <v>61</v>
      </c>
      <c r="J3169" t="s">
        <v>62</v>
      </c>
      <c r="K3169" t="s">
        <v>63</v>
      </c>
      <c r="L3169" t="s">
        <v>64</v>
      </c>
      <c r="M3169" t="s">
        <v>65</v>
      </c>
      <c r="N3169" t="s">
        <v>92</v>
      </c>
      <c r="O3169" t="s">
        <v>93</v>
      </c>
      <c r="P3169" t="s">
        <v>153</v>
      </c>
      <c r="Q3169" t="s">
        <v>154</v>
      </c>
      <c r="R3169" t="s">
        <v>70</v>
      </c>
      <c r="S3169">
        <v>548611.88525606995</v>
      </c>
      <c r="T3169">
        <v>66.640720062464993</v>
      </c>
      <c r="U3169">
        <v>61.614383472705001</v>
      </c>
      <c r="V3169">
        <v>8903.9580425095992</v>
      </c>
      <c r="W3169">
        <v>0</v>
      </c>
    </row>
    <row r="3170" spans="3:23" x14ac:dyDescent="0.35">
      <c r="C3170" s="12">
        <v>43617</v>
      </c>
      <c r="D3170" s="12">
        <v>43646</v>
      </c>
      <c r="E3170" t="s">
        <v>75</v>
      </c>
      <c r="F3170" t="s">
        <v>59</v>
      </c>
      <c r="G3170" t="s">
        <v>59</v>
      </c>
      <c r="H3170" t="s">
        <v>60</v>
      </c>
      <c r="I3170" t="s">
        <v>61</v>
      </c>
      <c r="J3170" t="s">
        <v>62</v>
      </c>
      <c r="K3170" t="s">
        <v>63</v>
      </c>
      <c r="L3170" t="s">
        <v>64</v>
      </c>
      <c r="M3170" t="s">
        <v>96</v>
      </c>
      <c r="N3170" t="s">
        <v>97</v>
      </c>
      <c r="O3170" t="s">
        <v>98</v>
      </c>
      <c r="P3170" t="s">
        <v>217</v>
      </c>
      <c r="Q3170" t="s">
        <v>218</v>
      </c>
      <c r="R3170" t="s">
        <v>70</v>
      </c>
      <c r="S3170">
        <v>548470.59053746006</v>
      </c>
      <c r="T3170">
        <v>43.663247918115999</v>
      </c>
      <c r="U3170">
        <v>113.86575546037</v>
      </c>
      <c r="V3170">
        <v>4816.8177369915002</v>
      </c>
      <c r="W3170">
        <v>0</v>
      </c>
    </row>
    <row r="3171" spans="3:23" x14ac:dyDescent="0.35">
      <c r="C3171" s="12">
        <v>43862</v>
      </c>
      <c r="D3171" s="12">
        <v>43890</v>
      </c>
      <c r="E3171" t="s">
        <v>20</v>
      </c>
      <c r="F3171" t="s">
        <v>59</v>
      </c>
      <c r="G3171" t="s">
        <v>59</v>
      </c>
      <c r="H3171" t="s">
        <v>87</v>
      </c>
      <c r="I3171" t="s">
        <v>61</v>
      </c>
      <c r="J3171" t="s">
        <v>62</v>
      </c>
      <c r="K3171" t="s">
        <v>63</v>
      </c>
      <c r="L3171" t="s">
        <v>64</v>
      </c>
      <c r="M3171" t="s">
        <v>65</v>
      </c>
      <c r="N3171" t="s">
        <v>66</v>
      </c>
      <c r="O3171" t="s">
        <v>67</v>
      </c>
      <c r="P3171" t="s">
        <v>148</v>
      </c>
      <c r="Q3171" t="s">
        <v>149</v>
      </c>
      <c r="R3171" t="s">
        <v>70</v>
      </c>
      <c r="S3171">
        <v>548415.64949351002</v>
      </c>
      <c r="T3171">
        <v>46.375685734815001</v>
      </c>
      <c r="U3171">
        <v>52.14672969067</v>
      </c>
      <c r="V3171">
        <v>10516.779340654</v>
      </c>
      <c r="W3171">
        <v>0</v>
      </c>
    </row>
    <row r="3172" spans="3:23" x14ac:dyDescent="0.35">
      <c r="C3172" s="12">
        <v>43678</v>
      </c>
      <c r="D3172" s="12">
        <v>43708</v>
      </c>
      <c r="E3172" t="s">
        <v>75</v>
      </c>
      <c r="F3172" t="s">
        <v>59</v>
      </c>
      <c r="G3172" t="s">
        <v>59</v>
      </c>
      <c r="H3172" t="s">
        <v>76</v>
      </c>
      <c r="I3172" t="s">
        <v>61</v>
      </c>
      <c r="J3172" t="s">
        <v>62</v>
      </c>
      <c r="K3172" t="s">
        <v>63</v>
      </c>
      <c r="L3172" t="s">
        <v>64</v>
      </c>
      <c r="M3172" t="s">
        <v>88</v>
      </c>
      <c r="N3172" t="s">
        <v>150</v>
      </c>
      <c r="O3172" t="s">
        <v>93</v>
      </c>
      <c r="P3172" t="s">
        <v>151</v>
      </c>
      <c r="Q3172" t="s">
        <v>152</v>
      </c>
      <c r="R3172" t="s">
        <v>70</v>
      </c>
      <c r="S3172">
        <v>548321.52478991996</v>
      </c>
      <c r="T3172">
        <v>73.261068785299003</v>
      </c>
      <c r="U3172">
        <v>29.848985436338999</v>
      </c>
      <c r="V3172">
        <v>18369.854679294</v>
      </c>
      <c r="W3172">
        <v>0</v>
      </c>
    </row>
    <row r="3173" spans="3:23" x14ac:dyDescent="0.35">
      <c r="C3173" s="12">
        <v>43922</v>
      </c>
      <c r="D3173" s="12">
        <v>43951</v>
      </c>
      <c r="E3173" t="s">
        <v>20</v>
      </c>
      <c r="F3173" t="s">
        <v>59</v>
      </c>
      <c r="G3173" t="s">
        <v>59</v>
      </c>
      <c r="H3173" t="s">
        <v>60</v>
      </c>
      <c r="I3173" t="s">
        <v>61</v>
      </c>
      <c r="J3173" t="s">
        <v>62</v>
      </c>
      <c r="K3173" t="s">
        <v>63</v>
      </c>
      <c r="L3173" t="s">
        <v>64</v>
      </c>
      <c r="M3173" t="s">
        <v>96</v>
      </c>
      <c r="N3173" t="s">
        <v>97</v>
      </c>
      <c r="O3173" t="s">
        <v>98</v>
      </c>
      <c r="P3173" t="s">
        <v>217</v>
      </c>
      <c r="Q3173" t="s">
        <v>218</v>
      </c>
      <c r="R3173" t="s">
        <v>70</v>
      </c>
      <c r="S3173">
        <v>548211.23379322002</v>
      </c>
      <c r="T3173">
        <v>40.999633190403003</v>
      </c>
      <c r="U3173">
        <v>125.08880367304999</v>
      </c>
      <c r="V3173">
        <v>4382.5763593207002</v>
      </c>
      <c r="W3173">
        <v>0</v>
      </c>
    </row>
    <row r="3174" spans="3:23" x14ac:dyDescent="0.35">
      <c r="C3174" s="12">
        <v>44197</v>
      </c>
      <c r="D3174" s="12">
        <v>44227</v>
      </c>
      <c r="E3174" t="s">
        <v>21</v>
      </c>
      <c r="F3174" t="s">
        <v>59</v>
      </c>
      <c r="G3174" t="s">
        <v>59</v>
      </c>
      <c r="H3174" t="s">
        <v>76</v>
      </c>
      <c r="I3174" t="s">
        <v>61</v>
      </c>
      <c r="J3174" t="s">
        <v>62</v>
      </c>
      <c r="K3174" t="s">
        <v>63</v>
      </c>
      <c r="L3174" t="s">
        <v>64</v>
      </c>
      <c r="M3174" t="s">
        <v>88</v>
      </c>
      <c r="N3174" t="s">
        <v>150</v>
      </c>
      <c r="O3174" t="s">
        <v>93</v>
      </c>
      <c r="P3174" t="s">
        <v>225</v>
      </c>
      <c r="Q3174" t="s">
        <v>226</v>
      </c>
      <c r="R3174" t="s">
        <v>70</v>
      </c>
      <c r="S3174">
        <v>548004.04831379</v>
      </c>
      <c r="T3174">
        <v>10.514301592739001</v>
      </c>
      <c r="U3174">
        <v>30.146645009912</v>
      </c>
      <c r="V3174">
        <v>18177.944780708</v>
      </c>
      <c r="W3174">
        <v>0</v>
      </c>
    </row>
    <row r="3175" spans="3:23" x14ac:dyDescent="0.35">
      <c r="C3175" s="12">
        <v>44256</v>
      </c>
      <c r="D3175" s="12">
        <v>44286</v>
      </c>
      <c r="E3175" t="s">
        <v>21</v>
      </c>
      <c r="F3175" t="s">
        <v>59</v>
      </c>
      <c r="G3175" t="s">
        <v>59</v>
      </c>
      <c r="H3175" t="s">
        <v>76</v>
      </c>
      <c r="I3175" t="s">
        <v>61</v>
      </c>
      <c r="J3175" t="s">
        <v>62</v>
      </c>
      <c r="K3175" t="s">
        <v>63</v>
      </c>
      <c r="L3175" t="s">
        <v>64</v>
      </c>
      <c r="M3175" t="s">
        <v>77</v>
      </c>
      <c r="N3175" t="s">
        <v>78</v>
      </c>
      <c r="O3175" t="s">
        <v>79</v>
      </c>
      <c r="P3175" t="s">
        <v>133</v>
      </c>
      <c r="Q3175" t="s">
        <v>134</v>
      </c>
      <c r="R3175" t="s">
        <v>70</v>
      </c>
      <c r="S3175">
        <v>547905.66332249995</v>
      </c>
      <c r="T3175">
        <v>82.713771252111002</v>
      </c>
      <c r="U3175">
        <v>23.540253023929001</v>
      </c>
      <c r="V3175">
        <v>23275.266530294</v>
      </c>
      <c r="W3175">
        <v>0</v>
      </c>
    </row>
    <row r="3176" spans="3:23" x14ac:dyDescent="0.35">
      <c r="C3176" s="12">
        <v>43556</v>
      </c>
      <c r="D3176" s="12">
        <v>43585</v>
      </c>
      <c r="E3176" t="s">
        <v>75</v>
      </c>
      <c r="F3176" t="s">
        <v>59</v>
      </c>
      <c r="G3176" t="s">
        <v>59</v>
      </c>
      <c r="H3176" t="s">
        <v>87</v>
      </c>
      <c r="I3176" t="s">
        <v>61</v>
      </c>
      <c r="J3176" t="s">
        <v>62</v>
      </c>
      <c r="K3176" t="s">
        <v>63</v>
      </c>
      <c r="L3176" t="s">
        <v>64</v>
      </c>
      <c r="M3176" t="s">
        <v>65</v>
      </c>
      <c r="N3176" t="s">
        <v>92</v>
      </c>
      <c r="O3176" t="s">
        <v>93</v>
      </c>
      <c r="P3176" t="s">
        <v>153</v>
      </c>
      <c r="Q3176" t="s">
        <v>154</v>
      </c>
      <c r="R3176" t="s">
        <v>70</v>
      </c>
      <c r="S3176">
        <v>547805.13593393005</v>
      </c>
      <c r="T3176">
        <v>39.732680509147002</v>
      </c>
      <c r="U3176">
        <v>54.117518221668</v>
      </c>
      <c r="V3176">
        <v>10122.510305999</v>
      </c>
      <c r="W3176">
        <v>0</v>
      </c>
    </row>
    <row r="3177" spans="3:23" x14ac:dyDescent="0.35">
      <c r="C3177" s="12">
        <v>44136</v>
      </c>
      <c r="D3177" s="12">
        <v>44165</v>
      </c>
      <c r="E3177" t="s">
        <v>21</v>
      </c>
      <c r="F3177" t="s">
        <v>59</v>
      </c>
      <c r="G3177" t="s">
        <v>59</v>
      </c>
      <c r="H3177" t="s">
        <v>87</v>
      </c>
      <c r="I3177" t="s">
        <v>61</v>
      </c>
      <c r="J3177" t="s">
        <v>62</v>
      </c>
      <c r="K3177" t="s">
        <v>63</v>
      </c>
      <c r="L3177" t="s">
        <v>64</v>
      </c>
      <c r="M3177" t="s">
        <v>88</v>
      </c>
      <c r="N3177" t="s">
        <v>150</v>
      </c>
      <c r="O3177" t="s">
        <v>93</v>
      </c>
      <c r="P3177" t="s">
        <v>164</v>
      </c>
      <c r="Q3177" t="s">
        <v>165</v>
      </c>
      <c r="R3177" t="s">
        <v>70</v>
      </c>
      <c r="S3177">
        <v>547484.86685872998</v>
      </c>
      <c r="T3177">
        <v>49.527664924600998</v>
      </c>
      <c r="U3177">
        <v>24.634184197924</v>
      </c>
      <c r="V3177">
        <v>22224.599055521001</v>
      </c>
      <c r="W3177">
        <v>0</v>
      </c>
    </row>
    <row r="3178" spans="3:23" x14ac:dyDescent="0.35">
      <c r="C3178" s="12">
        <v>43497</v>
      </c>
      <c r="D3178" s="12">
        <v>43524</v>
      </c>
      <c r="E3178" t="s">
        <v>75</v>
      </c>
      <c r="F3178" t="s">
        <v>59</v>
      </c>
      <c r="G3178" t="s">
        <v>59</v>
      </c>
      <c r="H3178" t="s">
        <v>87</v>
      </c>
      <c r="I3178" t="s">
        <v>61</v>
      </c>
      <c r="J3178" t="s">
        <v>62</v>
      </c>
      <c r="K3178" t="s">
        <v>63</v>
      </c>
      <c r="L3178" t="s">
        <v>64</v>
      </c>
      <c r="M3178" t="s">
        <v>88</v>
      </c>
      <c r="N3178" t="s">
        <v>150</v>
      </c>
      <c r="O3178" t="s">
        <v>93</v>
      </c>
      <c r="P3178" t="s">
        <v>170</v>
      </c>
      <c r="Q3178" t="s">
        <v>171</v>
      </c>
      <c r="R3178" t="s">
        <v>70</v>
      </c>
      <c r="S3178">
        <v>547122.11154558999</v>
      </c>
      <c r="T3178">
        <v>52.830396207882998</v>
      </c>
      <c r="U3178">
        <v>25.478960476843</v>
      </c>
      <c r="V3178">
        <v>21473.486410203001</v>
      </c>
      <c r="W3178">
        <v>0</v>
      </c>
    </row>
    <row r="3179" spans="3:23" x14ac:dyDescent="0.35">
      <c r="C3179" s="12">
        <v>44317</v>
      </c>
      <c r="D3179" s="12">
        <v>44347</v>
      </c>
      <c r="E3179" t="s">
        <v>21</v>
      </c>
      <c r="F3179" t="s">
        <v>59</v>
      </c>
      <c r="G3179" t="s">
        <v>59</v>
      </c>
      <c r="H3179" t="s">
        <v>76</v>
      </c>
      <c r="I3179" t="s">
        <v>61</v>
      </c>
      <c r="J3179" t="s">
        <v>62</v>
      </c>
      <c r="K3179" t="s">
        <v>63</v>
      </c>
      <c r="L3179" t="s">
        <v>64</v>
      </c>
      <c r="M3179" t="s">
        <v>65</v>
      </c>
      <c r="N3179" t="s">
        <v>66</v>
      </c>
      <c r="O3179" t="s">
        <v>67</v>
      </c>
      <c r="P3179" t="s">
        <v>296</v>
      </c>
      <c r="Q3179" t="s">
        <v>297</v>
      </c>
      <c r="R3179" t="s">
        <v>70</v>
      </c>
      <c r="S3179">
        <v>546974.55070489994</v>
      </c>
      <c r="T3179">
        <v>34.930425045569002</v>
      </c>
      <c r="U3179">
        <v>67.226214531717005</v>
      </c>
      <c r="V3179">
        <v>8136.3282837655997</v>
      </c>
      <c r="W3179">
        <v>0</v>
      </c>
    </row>
    <row r="3180" spans="3:23" x14ac:dyDescent="0.35">
      <c r="C3180" s="12">
        <v>43556</v>
      </c>
      <c r="D3180" s="12">
        <v>43585</v>
      </c>
      <c r="E3180" t="s">
        <v>75</v>
      </c>
      <c r="F3180" t="s">
        <v>59</v>
      </c>
      <c r="G3180" t="s">
        <v>59</v>
      </c>
      <c r="H3180" t="s">
        <v>76</v>
      </c>
      <c r="I3180" t="s">
        <v>61</v>
      </c>
      <c r="J3180" t="s">
        <v>62</v>
      </c>
      <c r="K3180" t="s">
        <v>63</v>
      </c>
      <c r="L3180" t="s">
        <v>64</v>
      </c>
      <c r="M3180" t="s">
        <v>88</v>
      </c>
      <c r="N3180" t="s">
        <v>150</v>
      </c>
      <c r="O3180" t="s">
        <v>93</v>
      </c>
      <c r="P3180" t="s">
        <v>192</v>
      </c>
      <c r="Q3180" t="s">
        <v>193</v>
      </c>
      <c r="R3180" t="s">
        <v>70</v>
      </c>
      <c r="S3180">
        <v>546895.35241807997</v>
      </c>
      <c r="T3180">
        <v>67.535449944966999</v>
      </c>
      <c r="U3180">
        <v>29.363727661793</v>
      </c>
      <c r="V3180">
        <v>18624.861213709999</v>
      </c>
      <c r="W3180">
        <v>0</v>
      </c>
    </row>
    <row r="3181" spans="3:23" x14ac:dyDescent="0.35">
      <c r="C3181" s="12">
        <v>44256</v>
      </c>
      <c r="D3181" s="12">
        <v>44286</v>
      </c>
      <c r="E3181" t="s">
        <v>21</v>
      </c>
      <c r="F3181" t="s">
        <v>59</v>
      </c>
      <c r="G3181" t="s">
        <v>59</v>
      </c>
      <c r="H3181" t="s">
        <v>76</v>
      </c>
      <c r="I3181" t="s">
        <v>61</v>
      </c>
      <c r="J3181" t="s">
        <v>62</v>
      </c>
      <c r="K3181" t="s">
        <v>63</v>
      </c>
      <c r="L3181" t="s">
        <v>64</v>
      </c>
      <c r="M3181" t="s">
        <v>82</v>
      </c>
      <c r="N3181" t="s">
        <v>285</v>
      </c>
      <c r="O3181" t="s">
        <v>108</v>
      </c>
      <c r="P3181" t="s">
        <v>286</v>
      </c>
      <c r="Q3181" t="s">
        <v>287</v>
      </c>
      <c r="R3181" t="s">
        <v>70</v>
      </c>
      <c r="S3181">
        <v>546868.18482196995</v>
      </c>
      <c r="T3181">
        <v>21.167610693762999</v>
      </c>
      <c r="U3181">
        <v>24.545707307682001</v>
      </c>
      <c r="V3181">
        <v>22279.585508249998</v>
      </c>
      <c r="W3181">
        <v>0</v>
      </c>
    </row>
    <row r="3182" spans="3:23" x14ac:dyDescent="0.35">
      <c r="C3182" s="12">
        <v>44166</v>
      </c>
      <c r="D3182" s="12">
        <v>44196</v>
      </c>
      <c r="E3182" t="s">
        <v>21</v>
      </c>
      <c r="F3182" t="s">
        <v>59</v>
      </c>
      <c r="G3182" t="s">
        <v>59</v>
      </c>
      <c r="H3182" t="s">
        <v>76</v>
      </c>
      <c r="I3182" t="s">
        <v>61</v>
      </c>
      <c r="J3182" t="s">
        <v>62</v>
      </c>
      <c r="K3182" t="s">
        <v>63</v>
      </c>
      <c r="L3182" t="s">
        <v>64</v>
      </c>
      <c r="M3182" t="s">
        <v>82</v>
      </c>
      <c r="N3182" t="s">
        <v>83</v>
      </c>
      <c r="O3182" t="s">
        <v>84</v>
      </c>
      <c r="P3182" t="s">
        <v>211</v>
      </c>
      <c r="Q3182" t="s">
        <v>212</v>
      </c>
      <c r="R3182" t="s">
        <v>70</v>
      </c>
      <c r="S3182">
        <v>546713.79251384002</v>
      </c>
      <c r="T3182">
        <v>36.481254666226</v>
      </c>
      <c r="U3182">
        <v>42.478365614483998</v>
      </c>
      <c r="V3182">
        <v>12870.405548923</v>
      </c>
      <c r="W3182">
        <v>1</v>
      </c>
    </row>
    <row r="3183" spans="3:23" x14ac:dyDescent="0.35">
      <c r="C3183" s="12">
        <v>43891</v>
      </c>
      <c r="D3183" s="12">
        <v>43921</v>
      </c>
      <c r="E3183" t="s">
        <v>20</v>
      </c>
      <c r="F3183" t="s">
        <v>59</v>
      </c>
      <c r="G3183" t="s">
        <v>59</v>
      </c>
      <c r="H3183" t="s">
        <v>60</v>
      </c>
      <c r="I3183" t="s">
        <v>61</v>
      </c>
      <c r="J3183" t="s">
        <v>62</v>
      </c>
      <c r="K3183" t="s">
        <v>63</v>
      </c>
      <c r="L3183" t="s">
        <v>64</v>
      </c>
      <c r="M3183" t="s">
        <v>82</v>
      </c>
      <c r="N3183" t="s">
        <v>83</v>
      </c>
      <c r="O3183" t="s">
        <v>84</v>
      </c>
      <c r="P3183" t="s">
        <v>233</v>
      </c>
      <c r="Q3183" t="s">
        <v>234</v>
      </c>
      <c r="R3183" t="s">
        <v>70</v>
      </c>
      <c r="S3183">
        <v>546680.03421642003</v>
      </c>
      <c r="T3183">
        <v>40.73258980976</v>
      </c>
      <c r="U3183">
        <v>183.33347054639</v>
      </c>
      <c r="V3183">
        <v>2981.8888639764</v>
      </c>
      <c r="W3183">
        <v>1</v>
      </c>
    </row>
    <row r="3184" spans="3:23" x14ac:dyDescent="0.35">
      <c r="C3184" s="12">
        <v>43739</v>
      </c>
      <c r="D3184" s="12">
        <v>43769</v>
      </c>
      <c r="E3184" t="s">
        <v>20</v>
      </c>
      <c r="F3184" t="s">
        <v>59</v>
      </c>
      <c r="G3184" t="s">
        <v>59</v>
      </c>
      <c r="H3184" t="s">
        <v>60</v>
      </c>
      <c r="I3184" t="s">
        <v>61</v>
      </c>
      <c r="J3184" t="s">
        <v>62</v>
      </c>
      <c r="K3184" t="s">
        <v>63</v>
      </c>
      <c r="L3184" t="s">
        <v>64</v>
      </c>
      <c r="M3184" t="s">
        <v>82</v>
      </c>
      <c r="N3184" t="s">
        <v>83</v>
      </c>
      <c r="O3184" t="s">
        <v>84</v>
      </c>
      <c r="P3184" t="s">
        <v>233</v>
      </c>
      <c r="Q3184" t="s">
        <v>234</v>
      </c>
      <c r="R3184" t="s">
        <v>70</v>
      </c>
      <c r="S3184">
        <v>546631.53607213998</v>
      </c>
      <c r="T3184">
        <v>36.644547351775003</v>
      </c>
      <c r="U3184">
        <v>176.18538896525001</v>
      </c>
      <c r="V3184">
        <v>3102.5928953732</v>
      </c>
      <c r="W3184">
        <v>1</v>
      </c>
    </row>
    <row r="3185" spans="3:23" x14ac:dyDescent="0.35">
      <c r="C3185" s="12">
        <v>43525</v>
      </c>
      <c r="D3185" s="12">
        <v>43555</v>
      </c>
      <c r="E3185" t="s">
        <v>75</v>
      </c>
      <c r="F3185" t="s">
        <v>59</v>
      </c>
      <c r="G3185" t="s">
        <v>59</v>
      </c>
      <c r="H3185" t="s">
        <v>60</v>
      </c>
      <c r="I3185" t="s">
        <v>61</v>
      </c>
      <c r="J3185" t="s">
        <v>62</v>
      </c>
      <c r="K3185" t="s">
        <v>63</v>
      </c>
      <c r="L3185" t="s">
        <v>64</v>
      </c>
      <c r="M3185" t="s">
        <v>96</v>
      </c>
      <c r="N3185" t="s">
        <v>111</v>
      </c>
      <c r="O3185" t="s">
        <v>112</v>
      </c>
      <c r="P3185" t="s">
        <v>174</v>
      </c>
      <c r="Q3185" t="s">
        <v>175</v>
      </c>
      <c r="R3185" t="s">
        <v>70</v>
      </c>
      <c r="S3185">
        <v>546489.41971961001</v>
      </c>
      <c r="T3185">
        <v>58.826520138665003</v>
      </c>
      <c r="U3185">
        <v>68.255975129364003</v>
      </c>
      <c r="V3185">
        <v>8006.4700370021001</v>
      </c>
      <c r="W3185">
        <v>0</v>
      </c>
    </row>
    <row r="3186" spans="3:23" x14ac:dyDescent="0.35">
      <c r="C3186" s="12">
        <v>43435</v>
      </c>
      <c r="D3186" s="12">
        <v>43465</v>
      </c>
      <c r="E3186" t="s">
        <v>75</v>
      </c>
      <c r="F3186" t="s">
        <v>59</v>
      </c>
      <c r="G3186" t="s">
        <v>59</v>
      </c>
      <c r="H3186" t="s">
        <v>87</v>
      </c>
      <c r="I3186" t="s">
        <v>61</v>
      </c>
      <c r="J3186" t="s">
        <v>62</v>
      </c>
      <c r="K3186" t="s">
        <v>63</v>
      </c>
      <c r="L3186" t="s">
        <v>64</v>
      </c>
      <c r="M3186" t="s">
        <v>65</v>
      </c>
      <c r="N3186" t="s">
        <v>92</v>
      </c>
      <c r="O3186" t="s">
        <v>93</v>
      </c>
      <c r="P3186" t="s">
        <v>94</v>
      </c>
      <c r="Q3186" t="s">
        <v>95</v>
      </c>
      <c r="R3186" t="s">
        <v>70</v>
      </c>
      <c r="S3186">
        <v>546294.67506715003</v>
      </c>
      <c r="T3186">
        <v>51.872977722837</v>
      </c>
      <c r="U3186">
        <v>45.302420841886999</v>
      </c>
      <c r="V3186">
        <v>12058.840673743</v>
      </c>
      <c r="W3186">
        <v>0</v>
      </c>
    </row>
    <row r="3187" spans="3:23" x14ac:dyDescent="0.35">
      <c r="C3187" s="12">
        <v>44013</v>
      </c>
      <c r="D3187" s="12">
        <v>44043</v>
      </c>
      <c r="E3187" t="s">
        <v>20</v>
      </c>
      <c r="F3187" t="s">
        <v>59</v>
      </c>
      <c r="G3187" t="s">
        <v>59</v>
      </c>
      <c r="H3187" t="s">
        <v>60</v>
      </c>
      <c r="I3187" t="s">
        <v>61</v>
      </c>
      <c r="J3187" t="s">
        <v>62</v>
      </c>
      <c r="K3187" t="s">
        <v>63</v>
      </c>
      <c r="L3187" t="s">
        <v>64</v>
      </c>
      <c r="M3187" t="s">
        <v>96</v>
      </c>
      <c r="N3187" t="s">
        <v>97</v>
      </c>
      <c r="O3187" t="s">
        <v>98</v>
      </c>
      <c r="P3187" t="s">
        <v>217</v>
      </c>
      <c r="Q3187" t="s">
        <v>218</v>
      </c>
      <c r="R3187" t="s">
        <v>70</v>
      </c>
      <c r="S3187">
        <v>546279.20258129004</v>
      </c>
      <c r="T3187">
        <v>39.903876821239002</v>
      </c>
      <c r="U3187">
        <v>126.89431437424</v>
      </c>
      <c r="V3187">
        <v>4304.9935316267001</v>
      </c>
      <c r="W3187">
        <v>0</v>
      </c>
    </row>
    <row r="3188" spans="3:23" x14ac:dyDescent="0.35">
      <c r="C3188" s="12">
        <v>43678</v>
      </c>
      <c r="D3188" s="12">
        <v>43708</v>
      </c>
      <c r="E3188" t="s">
        <v>75</v>
      </c>
      <c r="F3188" t="s">
        <v>59</v>
      </c>
      <c r="G3188" t="s">
        <v>59</v>
      </c>
      <c r="H3188" t="s">
        <v>60</v>
      </c>
      <c r="I3188" t="s">
        <v>61</v>
      </c>
      <c r="J3188" t="s">
        <v>62</v>
      </c>
      <c r="K3188" t="s">
        <v>63</v>
      </c>
      <c r="L3188" t="s">
        <v>64</v>
      </c>
      <c r="M3188" t="s">
        <v>65</v>
      </c>
      <c r="N3188" t="s">
        <v>92</v>
      </c>
      <c r="O3188" t="s">
        <v>93</v>
      </c>
      <c r="P3188" t="s">
        <v>146</v>
      </c>
      <c r="Q3188" t="s">
        <v>147</v>
      </c>
      <c r="R3188" t="s">
        <v>70</v>
      </c>
      <c r="S3188">
        <v>546087.44775208004</v>
      </c>
      <c r="T3188">
        <v>67.675161483563002</v>
      </c>
      <c r="U3188">
        <v>50.965873793166999</v>
      </c>
      <c r="V3188">
        <v>10714.766707782999</v>
      </c>
      <c r="W3188">
        <v>0</v>
      </c>
    </row>
    <row r="3189" spans="3:23" x14ac:dyDescent="0.35">
      <c r="C3189" s="12">
        <v>44440</v>
      </c>
      <c r="D3189" s="12">
        <v>44469</v>
      </c>
      <c r="E3189" t="s">
        <v>21</v>
      </c>
      <c r="F3189" t="s">
        <v>59</v>
      </c>
      <c r="G3189" t="s">
        <v>59</v>
      </c>
      <c r="H3189" t="s">
        <v>60</v>
      </c>
      <c r="I3189" t="s">
        <v>61</v>
      </c>
      <c r="J3189" t="s">
        <v>62</v>
      </c>
      <c r="K3189" t="s">
        <v>63</v>
      </c>
      <c r="L3189" t="s">
        <v>64</v>
      </c>
      <c r="M3189" t="s">
        <v>96</v>
      </c>
      <c r="N3189" t="s">
        <v>111</v>
      </c>
      <c r="O3189" t="s">
        <v>112</v>
      </c>
      <c r="P3189" t="s">
        <v>174</v>
      </c>
      <c r="Q3189" t="s">
        <v>175</v>
      </c>
      <c r="R3189" t="s">
        <v>70</v>
      </c>
      <c r="S3189">
        <v>546043.03562701005</v>
      </c>
      <c r="T3189">
        <v>48.426910025002002</v>
      </c>
      <c r="U3189">
        <v>73.968278861447004</v>
      </c>
      <c r="V3189">
        <v>7382.1243921306996</v>
      </c>
      <c r="W3189">
        <v>0</v>
      </c>
    </row>
    <row r="3190" spans="3:23" x14ac:dyDescent="0.35">
      <c r="C3190" s="12">
        <v>44013</v>
      </c>
      <c r="D3190" s="12">
        <v>44043</v>
      </c>
      <c r="E3190" t="s">
        <v>20</v>
      </c>
      <c r="F3190" t="s">
        <v>59</v>
      </c>
      <c r="G3190" t="s">
        <v>59</v>
      </c>
      <c r="H3190" t="s">
        <v>87</v>
      </c>
      <c r="I3190" t="s">
        <v>61</v>
      </c>
      <c r="J3190" t="s">
        <v>62</v>
      </c>
      <c r="K3190" t="s">
        <v>63</v>
      </c>
      <c r="L3190" t="s">
        <v>64</v>
      </c>
      <c r="M3190" t="s">
        <v>96</v>
      </c>
      <c r="N3190" t="s">
        <v>111</v>
      </c>
      <c r="O3190" t="s">
        <v>112</v>
      </c>
      <c r="P3190" t="s">
        <v>140</v>
      </c>
      <c r="Q3190" t="s">
        <v>141</v>
      </c>
      <c r="R3190" t="s">
        <v>70</v>
      </c>
      <c r="S3190">
        <v>545979.79620330001</v>
      </c>
      <c r="T3190">
        <v>52.585174032440001</v>
      </c>
      <c r="U3190">
        <v>33.196415451953001</v>
      </c>
      <c r="V3190">
        <v>16446.950333945999</v>
      </c>
      <c r="W3190">
        <v>0</v>
      </c>
    </row>
    <row r="3191" spans="3:23" x14ac:dyDescent="0.35">
      <c r="C3191" s="12">
        <v>44287</v>
      </c>
      <c r="D3191" s="12">
        <v>44316</v>
      </c>
      <c r="E3191" t="s">
        <v>21</v>
      </c>
      <c r="F3191" t="s">
        <v>59</v>
      </c>
      <c r="G3191" t="s">
        <v>59</v>
      </c>
      <c r="H3191" t="s">
        <v>87</v>
      </c>
      <c r="I3191" t="s">
        <v>61</v>
      </c>
      <c r="J3191" t="s">
        <v>62</v>
      </c>
      <c r="K3191" t="s">
        <v>63</v>
      </c>
      <c r="L3191" t="s">
        <v>64</v>
      </c>
      <c r="M3191" t="s">
        <v>65</v>
      </c>
      <c r="N3191" t="s">
        <v>117</v>
      </c>
      <c r="O3191" t="s">
        <v>93</v>
      </c>
      <c r="P3191" t="s">
        <v>144</v>
      </c>
      <c r="Q3191" t="s">
        <v>145</v>
      </c>
      <c r="R3191" t="s">
        <v>70</v>
      </c>
      <c r="S3191">
        <v>545660.12979591999</v>
      </c>
      <c r="T3191">
        <v>33.160710396150002</v>
      </c>
      <c r="U3191">
        <v>54.950557662731001</v>
      </c>
      <c r="V3191">
        <v>9930.0198761404008</v>
      </c>
      <c r="W3191">
        <v>0</v>
      </c>
    </row>
    <row r="3192" spans="3:23" x14ac:dyDescent="0.35">
      <c r="C3192" s="12">
        <v>43739</v>
      </c>
      <c r="D3192" s="12">
        <v>43769</v>
      </c>
      <c r="E3192" t="s">
        <v>20</v>
      </c>
      <c r="F3192" t="s">
        <v>59</v>
      </c>
      <c r="G3192" t="s">
        <v>59</v>
      </c>
      <c r="H3192" t="s">
        <v>60</v>
      </c>
      <c r="I3192" t="s">
        <v>61</v>
      </c>
      <c r="J3192" t="s">
        <v>62</v>
      </c>
      <c r="K3192" t="s">
        <v>63</v>
      </c>
      <c r="L3192" t="s">
        <v>64</v>
      </c>
      <c r="M3192" t="s">
        <v>101</v>
      </c>
      <c r="N3192" t="s">
        <v>102</v>
      </c>
      <c r="O3192" t="s">
        <v>93</v>
      </c>
      <c r="P3192" t="s">
        <v>129</v>
      </c>
      <c r="Q3192" t="s">
        <v>130</v>
      </c>
      <c r="R3192" t="s">
        <v>70</v>
      </c>
      <c r="S3192">
        <v>545325.69699321</v>
      </c>
      <c r="T3192">
        <v>30.971868692415001</v>
      </c>
      <c r="U3192">
        <v>32.032155811646</v>
      </c>
      <c r="V3192">
        <v>17024.320816863001</v>
      </c>
      <c r="W3192">
        <v>0</v>
      </c>
    </row>
    <row r="3193" spans="3:23" x14ac:dyDescent="0.35">
      <c r="C3193" s="12">
        <v>43952</v>
      </c>
      <c r="D3193" s="12">
        <v>43982</v>
      </c>
      <c r="E3193" t="s">
        <v>20</v>
      </c>
      <c r="F3193" t="s">
        <v>59</v>
      </c>
      <c r="G3193" t="s">
        <v>59</v>
      </c>
      <c r="H3193" t="s">
        <v>60</v>
      </c>
      <c r="I3193" t="s">
        <v>61</v>
      </c>
      <c r="J3193" t="s">
        <v>62</v>
      </c>
      <c r="K3193" t="s">
        <v>63</v>
      </c>
      <c r="L3193" t="s">
        <v>64</v>
      </c>
      <c r="M3193" t="s">
        <v>88</v>
      </c>
      <c r="N3193" t="s">
        <v>150</v>
      </c>
      <c r="O3193" t="s">
        <v>93</v>
      </c>
      <c r="P3193" t="s">
        <v>172</v>
      </c>
      <c r="Q3193" t="s">
        <v>173</v>
      </c>
      <c r="R3193" t="s">
        <v>70</v>
      </c>
      <c r="S3193">
        <v>544330.99670644</v>
      </c>
      <c r="T3193">
        <v>73.088591897341999</v>
      </c>
      <c r="U3193">
        <v>31.067482460598001</v>
      </c>
      <c r="V3193">
        <v>17520.923924131999</v>
      </c>
      <c r="W3193">
        <v>0</v>
      </c>
    </row>
    <row r="3194" spans="3:23" x14ac:dyDescent="0.35">
      <c r="C3194" s="12">
        <v>44287</v>
      </c>
      <c r="D3194" s="12">
        <v>44316</v>
      </c>
      <c r="E3194" t="s">
        <v>21</v>
      </c>
      <c r="F3194" t="s">
        <v>59</v>
      </c>
      <c r="G3194" t="s">
        <v>59</v>
      </c>
      <c r="H3194" t="s">
        <v>76</v>
      </c>
      <c r="I3194" t="s">
        <v>61</v>
      </c>
      <c r="J3194" t="s">
        <v>62</v>
      </c>
      <c r="K3194" t="s">
        <v>63</v>
      </c>
      <c r="L3194" t="s">
        <v>64</v>
      </c>
      <c r="M3194" t="s">
        <v>77</v>
      </c>
      <c r="N3194" t="s">
        <v>78</v>
      </c>
      <c r="O3194" t="s">
        <v>79</v>
      </c>
      <c r="P3194" t="s">
        <v>133</v>
      </c>
      <c r="Q3194" t="s">
        <v>134</v>
      </c>
      <c r="R3194" t="s">
        <v>70</v>
      </c>
      <c r="S3194">
        <v>544303.37796104001</v>
      </c>
      <c r="T3194">
        <v>80.694759083581999</v>
      </c>
      <c r="U3194">
        <v>23.690604726364999</v>
      </c>
      <c r="V3194">
        <v>22975.495317571</v>
      </c>
      <c r="W3194">
        <v>0</v>
      </c>
    </row>
    <row r="3195" spans="3:23" x14ac:dyDescent="0.35">
      <c r="C3195" s="12">
        <v>44044</v>
      </c>
      <c r="D3195" s="12">
        <v>44074</v>
      </c>
      <c r="E3195" t="s">
        <v>20</v>
      </c>
      <c r="F3195" t="s">
        <v>59</v>
      </c>
      <c r="G3195" t="s">
        <v>59</v>
      </c>
      <c r="H3195" t="s">
        <v>87</v>
      </c>
      <c r="I3195" t="s">
        <v>61</v>
      </c>
      <c r="J3195" t="s">
        <v>62</v>
      </c>
      <c r="K3195" t="s">
        <v>63</v>
      </c>
      <c r="L3195" t="s">
        <v>64</v>
      </c>
      <c r="M3195" t="s">
        <v>101</v>
      </c>
      <c r="N3195" t="s">
        <v>102</v>
      </c>
      <c r="O3195" t="s">
        <v>93</v>
      </c>
      <c r="P3195" t="s">
        <v>308</v>
      </c>
      <c r="Q3195" t="s">
        <v>309</v>
      </c>
      <c r="R3195" t="s">
        <v>70</v>
      </c>
      <c r="S3195">
        <v>543743.34281606996</v>
      </c>
      <c r="T3195">
        <v>15.163712196817</v>
      </c>
      <c r="U3195">
        <v>23.836453138968</v>
      </c>
      <c r="V3195">
        <v>22811.419956065001</v>
      </c>
      <c r="W3195">
        <v>0</v>
      </c>
    </row>
    <row r="3196" spans="3:23" x14ac:dyDescent="0.35">
      <c r="C3196" s="12">
        <v>44228</v>
      </c>
      <c r="D3196" s="12">
        <v>44255</v>
      </c>
      <c r="E3196" t="s">
        <v>21</v>
      </c>
      <c r="F3196" t="s">
        <v>59</v>
      </c>
      <c r="G3196" t="s">
        <v>59</v>
      </c>
      <c r="H3196" t="s">
        <v>60</v>
      </c>
      <c r="I3196" t="s">
        <v>61</v>
      </c>
      <c r="J3196" t="s">
        <v>62</v>
      </c>
      <c r="K3196" t="s">
        <v>63</v>
      </c>
      <c r="L3196" t="s">
        <v>64</v>
      </c>
      <c r="M3196" t="s">
        <v>82</v>
      </c>
      <c r="N3196" t="s">
        <v>83</v>
      </c>
      <c r="O3196" t="s">
        <v>84</v>
      </c>
      <c r="P3196" t="s">
        <v>233</v>
      </c>
      <c r="Q3196" t="s">
        <v>234</v>
      </c>
      <c r="R3196" t="s">
        <v>70</v>
      </c>
      <c r="S3196">
        <v>543718.95153959002</v>
      </c>
      <c r="T3196">
        <v>36.754331658883999</v>
      </c>
      <c r="U3196">
        <v>183.65673628491001</v>
      </c>
      <c r="V3196">
        <v>2960.5173354279</v>
      </c>
      <c r="W3196">
        <v>1</v>
      </c>
    </row>
    <row r="3197" spans="3:23" x14ac:dyDescent="0.35">
      <c r="C3197" s="12">
        <v>44287</v>
      </c>
      <c r="D3197" s="12">
        <v>44316</v>
      </c>
      <c r="E3197" t="s">
        <v>21</v>
      </c>
      <c r="F3197" t="s">
        <v>59</v>
      </c>
      <c r="G3197" t="s">
        <v>59</v>
      </c>
      <c r="H3197" t="s">
        <v>76</v>
      </c>
      <c r="I3197" t="s">
        <v>61</v>
      </c>
      <c r="J3197" t="s">
        <v>62</v>
      </c>
      <c r="K3197" t="s">
        <v>63</v>
      </c>
      <c r="L3197" t="s">
        <v>64</v>
      </c>
      <c r="M3197" t="s">
        <v>88</v>
      </c>
      <c r="N3197" t="s">
        <v>150</v>
      </c>
      <c r="O3197" t="s">
        <v>93</v>
      </c>
      <c r="P3197" t="s">
        <v>202</v>
      </c>
      <c r="Q3197" t="s">
        <v>203</v>
      </c>
      <c r="R3197" t="s">
        <v>70</v>
      </c>
      <c r="S3197">
        <v>543681.21282340004</v>
      </c>
      <c r="T3197">
        <v>63.362927913111001</v>
      </c>
      <c r="U3197">
        <v>29.14366882897</v>
      </c>
      <c r="V3197">
        <v>18655.208306614</v>
      </c>
      <c r="W3197">
        <v>0</v>
      </c>
    </row>
    <row r="3198" spans="3:23" x14ac:dyDescent="0.35">
      <c r="C3198" s="12">
        <v>44075</v>
      </c>
      <c r="D3198" s="12">
        <v>44104</v>
      </c>
      <c r="E3198" t="s">
        <v>20</v>
      </c>
      <c r="F3198" t="s">
        <v>59</v>
      </c>
      <c r="G3198" t="s">
        <v>59</v>
      </c>
      <c r="H3198" t="s">
        <v>76</v>
      </c>
      <c r="I3198" t="s">
        <v>61</v>
      </c>
      <c r="J3198" t="s">
        <v>62</v>
      </c>
      <c r="K3198" t="s">
        <v>63</v>
      </c>
      <c r="L3198" t="s">
        <v>64</v>
      </c>
      <c r="M3198" t="s">
        <v>82</v>
      </c>
      <c r="N3198" t="s">
        <v>83</v>
      </c>
      <c r="O3198" t="s">
        <v>84</v>
      </c>
      <c r="P3198" t="s">
        <v>233</v>
      </c>
      <c r="Q3198" t="s">
        <v>234</v>
      </c>
      <c r="R3198" t="s">
        <v>70</v>
      </c>
      <c r="S3198">
        <v>543604.44406282005</v>
      </c>
      <c r="T3198">
        <v>19.840324370739001</v>
      </c>
      <c r="U3198">
        <v>175.13172698681001</v>
      </c>
      <c r="V3198">
        <v>3103.9746676156001</v>
      </c>
      <c r="W3198">
        <v>1</v>
      </c>
    </row>
    <row r="3199" spans="3:23" x14ac:dyDescent="0.35">
      <c r="C3199" s="12">
        <v>44348</v>
      </c>
      <c r="D3199" s="12">
        <v>44377</v>
      </c>
      <c r="E3199" t="s">
        <v>21</v>
      </c>
      <c r="F3199" t="s">
        <v>59</v>
      </c>
      <c r="G3199" t="s">
        <v>59</v>
      </c>
      <c r="H3199" t="s">
        <v>87</v>
      </c>
      <c r="I3199" t="s">
        <v>61</v>
      </c>
      <c r="J3199" t="s">
        <v>62</v>
      </c>
      <c r="K3199" t="s">
        <v>63</v>
      </c>
      <c r="L3199" t="s">
        <v>64</v>
      </c>
      <c r="M3199" t="s">
        <v>88</v>
      </c>
      <c r="N3199" t="s">
        <v>150</v>
      </c>
      <c r="O3199" t="s">
        <v>93</v>
      </c>
      <c r="P3199" t="s">
        <v>166</v>
      </c>
      <c r="Q3199" t="s">
        <v>167</v>
      </c>
      <c r="R3199" t="s">
        <v>70</v>
      </c>
      <c r="S3199">
        <v>543187.08145946998</v>
      </c>
      <c r="T3199">
        <v>32.611748301508001</v>
      </c>
      <c r="U3199">
        <v>24.660245960091</v>
      </c>
      <c r="V3199">
        <v>22026.831457339998</v>
      </c>
      <c r="W3199">
        <v>0</v>
      </c>
    </row>
    <row r="3200" spans="3:23" x14ac:dyDescent="0.35">
      <c r="C3200" s="12">
        <v>43709</v>
      </c>
      <c r="D3200" s="12">
        <v>43738</v>
      </c>
      <c r="E3200" t="s">
        <v>75</v>
      </c>
      <c r="F3200" t="s">
        <v>59</v>
      </c>
      <c r="G3200" t="s">
        <v>59</v>
      </c>
      <c r="H3200" t="s">
        <v>76</v>
      </c>
      <c r="I3200" t="s">
        <v>61</v>
      </c>
      <c r="J3200" t="s">
        <v>62</v>
      </c>
      <c r="K3200" t="s">
        <v>63</v>
      </c>
      <c r="L3200" t="s">
        <v>64</v>
      </c>
      <c r="M3200" t="s">
        <v>82</v>
      </c>
      <c r="N3200" t="s">
        <v>83</v>
      </c>
      <c r="O3200" t="s">
        <v>84</v>
      </c>
      <c r="P3200" t="s">
        <v>211</v>
      </c>
      <c r="Q3200" t="s">
        <v>212</v>
      </c>
      <c r="R3200" t="s">
        <v>70</v>
      </c>
      <c r="S3200">
        <v>543064.13306986005</v>
      </c>
      <c r="T3200">
        <v>31.414413740360999</v>
      </c>
      <c r="U3200">
        <v>42.117636594939</v>
      </c>
      <c r="V3200">
        <v>12893.984016545999</v>
      </c>
      <c r="W3200">
        <v>1</v>
      </c>
    </row>
    <row r="3201" spans="3:23" x14ac:dyDescent="0.35">
      <c r="C3201" s="12">
        <v>43862</v>
      </c>
      <c r="D3201" s="12">
        <v>43890</v>
      </c>
      <c r="E3201" t="s">
        <v>20</v>
      </c>
      <c r="F3201" t="s">
        <v>59</v>
      </c>
      <c r="G3201" t="s">
        <v>59</v>
      </c>
      <c r="H3201" t="s">
        <v>87</v>
      </c>
      <c r="I3201" t="s">
        <v>61</v>
      </c>
      <c r="J3201" t="s">
        <v>62</v>
      </c>
      <c r="K3201" t="s">
        <v>63</v>
      </c>
      <c r="L3201" t="s">
        <v>64</v>
      </c>
      <c r="M3201" t="s">
        <v>101</v>
      </c>
      <c r="N3201" t="s">
        <v>102</v>
      </c>
      <c r="O3201" t="s">
        <v>93</v>
      </c>
      <c r="P3201" t="s">
        <v>176</v>
      </c>
      <c r="Q3201" t="s">
        <v>177</v>
      </c>
      <c r="R3201" t="s">
        <v>70</v>
      </c>
      <c r="S3201">
        <v>542231.81251880003</v>
      </c>
      <c r="T3201">
        <v>53.446141283202003</v>
      </c>
      <c r="U3201">
        <v>28.594443014755001</v>
      </c>
      <c r="V3201">
        <v>18962.838766924</v>
      </c>
      <c r="W3201">
        <v>0</v>
      </c>
    </row>
    <row r="3202" spans="3:23" x14ac:dyDescent="0.35">
      <c r="C3202" s="12">
        <v>44105</v>
      </c>
      <c r="D3202" s="12">
        <v>44135</v>
      </c>
      <c r="E3202" t="s">
        <v>21</v>
      </c>
      <c r="F3202" t="s">
        <v>59</v>
      </c>
      <c r="G3202" t="s">
        <v>59</v>
      </c>
      <c r="H3202" t="s">
        <v>60</v>
      </c>
      <c r="I3202" t="s">
        <v>61</v>
      </c>
      <c r="J3202" t="s">
        <v>62</v>
      </c>
      <c r="K3202" t="s">
        <v>63</v>
      </c>
      <c r="L3202" t="s">
        <v>64</v>
      </c>
      <c r="M3202" t="s">
        <v>65</v>
      </c>
      <c r="N3202" t="s">
        <v>66</v>
      </c>
      <c r="O3202" t="s">
        <v>67</v>
      </c>
      <c r="P3202" t="s">
        <v>155</v>
      </c>
      <c r="Q3202" t="s">
        <v>156</v>
      </c>
      <c r="R3202" t="s">
        <v>70</v>
      </c>
      <c r="S3202">
        <v>542085.91463685001</v>
      </c>
      <c r="T3202">
        <v>74.678792174907997</v>
      </c>
      <c r="U3202">
        <v>51.118167661714999</v>
      </c>
      <c r="V3202">
        <v>10604.564667189001</v>
      </c>
      <c r="W3202">
        <v>0</v>
      </c>
    </row>
    <row r="3203" spans="3:23" x14ac:dyDescent="0.35">
      <c r="C3203" s="12">
        <v>44013</v>
      </c>
      <c r="D3203" s="12">
        <v>44043</v>
      </c>
      <c r="E3203" t="s">
        <v>20</v>
      </c>
      <c r="F3203" t="s">
        <v>59</v>
      </c>
      <c r="G3203" t="s">
        <v>59</v>
      </c>
      <c r="H3203" t="s">
        <v>76</v>
      </c>
      <c r="I3203" t="s">
        <v>61</v>
      </c>
      <c r="J3203" t="s">
        <v>62</v>
      </c>
      <c r="K3203" t="s">
        <v>63</v>
      </c>
      <c r="L3203" t="s">
        <v>64</v>
      </c>
      <c r="M3203" t="s">
        <v>88</v>
      </c>
      <c r="N3203" t="s">
        <v>150</v>
      </c>
      <c r="O3203" t="s">
        <v>93</v>
      </c>
      <c r="P3203" t="s">
        <v>202</v>
      </c>
      <c r="Q3203" t="s">
        <v>203</v>
      </c>
      <c r="R3203" t="s">
        <v>70</v>
      </c>
      <c r="S3203">
        <v>542085.81897834002</v>
      </c>
      <c r="T3203">
        <v>66.839983231830004</v>
      </c>
      <c r="U3203">
        <v>30.295156638249001</v>
      </c>
      <c r="V3203">
        <v>17893.481306313999</v>
      </c>
      <c r="W3203">
        <v>0</v>
      </c>
    </row>
    <row r="3204" spans="3:23" x14ac:dyDescent="0.35">
      <c r="C3204" s="12">
        <v>44378</v>
      </c>
      <c r="D3204" s="12">
        <v>44408</v>
      </c>
      <c r="E3204" t="s">
        <v>21</v>
      </c>
      <c r="F3204" t="s">
        <v>59</v>
      </c>
      <c r="G3204" t="s">
        <v>59</v>
      </c>
      <c r="H3204" t="s">
        <v>76</v>
      </c>
      <c r="I3204" t="s">
        <v>61</v>
      </c>
      <c r="J3204" t="s">
        <v>62</v>
      </c>
      <c r="K3204" t="s">
        <v>63</v>
      </c>
      <c r="L3204" t="s">
        <v>64</v>
      </c>
      <c r="M3204" t="s">
        <v>208</v>
      </c>
      <c r="N3204" t="s">
        <v>117</v>
      </c>
      <c r="O3204" t="s">
        <v>93</v>
      </c>
      <c r="P3204" t="s">
        <v>209</v>
      </c>
      <c r="Q3204" t="s">
        <v>210</v>
      </c>
      <c r="R3204" t="s">
        <v>70</v>
      </c>
      <c r="S3204">
        <v>541853.09113818</v>
      </c>
      <c r="T3204">
        <v>58.165198621963</v>
      </c>
      <c r="U3204">
        <v>61.056466999457001</v>
      </c>
      <c r="V3204">
        <v>8874.6224235836999</v>
      </c>
      <c r="W3204">
        <v>0</v>
      </c>
    </row>
    <row r="3205" spans="3:23" x14ac:dyDescent="0.35">
      <c r="C3205" s="12">
        <v>44197</v>
      </c>
      <c r="D3205" s="12">
        <v>44227</v>
      </c>
      <c r="E3205" t="s">
        <v>21</v>
      </c>
      <c r="F3205" t="s">
        <v>59</v>
      </c>
      <c r="G3205" t="s">
        <v>59</v>
      </c>
      <c r="H3205" t="s">
        <v>60</v>
      </c>
      <c r="I3205" t="s">
        <v>61</v>
      </c>
      <c r="J3205" t="s">
        <v>62</v>
      </c>
      <c r="K3205" t="s">
        <v>63</v>
      </c>
      <c r="L3205" t="s">
        <v>64</v>
      </c>
      <c r="M3205" t="s">
        <v>82</v>
      </c>
      <c r="N3205" t="s">
        <v>83</v>
      </c>
      <c r="O3205" t="s">
        <v>84</v>
      </c>
      <c r="P3205" t="s">
        <v>233</v>
      </c>
      <c r="Q3205" t="s">
        <v>234</v>
      </c>
      <c r="R3205" t="s">
        <v>70</v>
      </c>
      <c r="S3205">
        <v>541762.35610773996</v>
      </c>
      <c r="T3205">
        <v>37.143206779293997</v>
      </c>
      <c r="U3205">
        <v>179.67397315370999</v>
      </c>
      <c r="V3205">
        <v>3015.2522738741</v>
      </c>
      <c r="W3205">
        <v>1</v>
      </c>
    </row>
    <row r="3206" spans="3:23" x14ac:dyDescent="0.35">
      <c r="C3206" s="12">
        <v>43466</v>
      </c>
      <c r="D3206" s="12">
        <v>43496</v>
      </c>
      <c r="E3206" t="s">
        <v>75</v>
      </c>
      <c r="F3206" t="s">
        <v>59</v>
      </c>
      <c r="G3206" t="s">
        <v>59</v>
      </c>
      <c r="H3206" t="s">
        <v>60</v>
      </c>
      <c r="I3206" t="s">
        <v>61</v>
      </c>
      <c r="J3206" t="s">
        <v>62</v>
      </c>
      <c r="K3206" t="s">
        <v>63</v>
      </c>
      <c r="L3206" t="s">
        <v>64</v>
      </c>
      <c r="M3206" t="s">
        <v>96</v>
      </c>
      <c r="N3206" t="s">
        <v>97</v>
      </c>
      <c r="O3206" t="s">
        <v>98</v>
      </c>
      <c r="P3206" t="s">
        <v>217</v>
      </c>
      <c r="Q3206" t="s">
        <v>218</v>
      </c>
      <c r="R3206" t="s">
        <v>70</v>
      </c>
      <c r="S3206">
        <v>541129.47942721006</v>
      </c>
      <c r="T3206">
        <v>44.085468417842002</v>
      </c>
      <c r="U3206">
        <v>114.97452089053</v>
      </c>
      <c r="V3206">
        <v>4706.5164980546997</v>
      </c>
      <c r="W3206">
        <v>0</v>
      </c>
    </row>
    <row r="3207" spans="3:23" x14ac:dyDescent="0.35">
      <c r="C3207" s="12">
        <v>44228</v>
      </c>
      <c r="D3207" s="12">
        <v>44255</v>
      </c>
      <c r="E3207" t="s">
        <v>21</v>
      </c>
      <c r="F3207" t="s">
        <v>59</v>
      </c>
      <c r="G3207" t="s">
        <v>59</v>
      </c>
      <c r="H3207" t="s">
        <v>87</v>
      </c>
      <c r="I3207" t="s">
        <v>61</v>
      </c>
      <c r="J3207" t="s">
        <v>62</v>
      </c>
      <c r="K3207" t="s">
        <v>63</v>
      </c>
      <c r="L3207" t="s">
        <v>64</v>
      </c>
      <c r="M3207" t="s">
        <v>65</v>
      </c>
      <c r="N3207" t="s">
        <v>66</v>
      </c>
      <c r="O3207" t="s">
        <v>67</v>
      </c>
      <c r="P3207" t="s">
        <v>155</v>
      </c>
      <c r="Q3207" t="s">
        <v>156</v>
      </c>
      <c r="R3207" t="s">
        <v>70</v>
      </c>
      <c r="S3207">
        <v>540950.87066275999</v>
      </c>
      <c r="T3207">
        <v>44.033223496575999</v>
      </c>
      <c r="U3207">
        <v>48.661042968848001</v>
      </c>
      <c r="V3207">
        <v>11116.713445889</v>
      </c>
      <c r="W3207">
        <v>0</v>
      </c>
    </row>
    <row r="3208" spans="3:23" x14ac:dyDescent="0.35">
      <c r="C3208" s="12">
        <v>44378</v>
      </c>
      <c r="D3208" s="12">
        <v>44408</v>
      </c>
      <c r="E3208" t="s">
        <v>21</v>
      </c>
      <c r="F3208" t="s">
        <v>59</v>
      </c>
      <c r="G3208" t="s">
        <v>59</v>
      </c>
      <c r="H3208" t="s">
        <v>87</v>
      </c>
      <c r="I3208" t="s">
        <v>61</v>
      </c>
      <c r="J3208" t="s">
        <v>62</v>
      </c>
      <c r="K3208" t="s">
        <v>63</v>
      </c>
      <c r="L3208" t="s">
        <v>64</v>
      </c>
      <c r="M3208" t="s">
        <v>65</v>
      </c>
      <c r="N3208" t="s">
        <v>66</v>
      </c>
      <c r="O3208" t="s">
        <v>67</v>
      </c>
      <c r="P3208" t="s">
        <v>155</v>
      </c>
      <c r="Q3208" t="s">
        <v>156</v>
      </c>
      <c r="R3208" t="s">
        <v>70</v>
      </c>
      <c r="S3208">
        <v>540735.02883818001</v>
      </c>
      <c r="T3208">
        <v>43.264867701139003</v>
      </c>
      <c r="U3208">
        <v>47.384227751628998</v>
      </c>
      <c r="V3208">
        <v>11411.709222582</v>
      </c>
      <c r="W3208">
        <v>0</v>
      </c>
    </row>
    <row r="3209" spans="3:23" x14ac:dyDescent="0.35">
      <c r="C3209" s="12">
        <v>44044</v>
      </c>
      <c r="D3209" s="12">
        <v>44074</v>
      </c>
      <c r="E3209" t="s">
        <v>20</v>
      </c>
      <c r="F3209" t="s">
        <v>59</v>
      </c>
      <c r="G3209" t="s">
        <v>59</v>
      </c>
      <c r="H3209" t="s">
        <v>76</v>
      </c>
      <c r="I3209" t="s">
        <v>61</v>
      </c>
      <c r="J3209" t="s">
        <v>62</v>
      </c>
      <c r="K3209" t="s">
        <v>63</v>
      </c>
      <c r="L3209" t="s">
        <v>64</v>
      </c>
      <c r="M3209" t="s">
        <v>88</v>
      </c>
      <c r="N3209" t="s">
        <v>150</v>
      </c>
      <c r="O3209" t="s">
        <v>93</v>
      </c>
      <c r="P3209" t="s">
        <v>172</v>
      </c>
      <c r="Q3209" t="s">
        <v>173</v>
      </c>
      <c r="R3209" t="s">
        <v>70</v>
      </c>
      <c r="S3209">
        <v>540474.08563144004</v>
      </c>
      <c r="T3209">
        <v>69.495848574148994</v>
      </c>
      <c r="U3209">
        <v>30.567508143533001</v>
      </c>
      <c r="V3209">
        <v>17681.326298944001</v>
      </c>
      <c r="W3209">
        <v>0</v>
      </c>
    </row>
    <row r="3210" spans="3:23" x14ac:dyDescent="0.35">
      <c r="C3210" s="12">
        <v>43739</v>
      </c>
      <c r="D3210" s="12">
        <v>43769</v>
      </c>
      <c r="E3210" t="s">
        <v>20</v>
      </c>
      <c r="F3210" t="s">
        <v>59</v>
      </c>
      <c r="G3210" t="s">
        <v>59</v>
      </c>
      <c r="H3210" t="s">
        <v>76</v>
      </c>
      <c r="I3210" t="s">
        <v>61</v>
      </c>
      <c r="J3210" t="s">
        <v>62</v>
      </c>
      <c r="K3210" t="s">
        <v>63</v>
      </c>
      <c r="L3210" t="s">
        <v>64</v>
      </c>
      <c r="M3210" t="s">
        <v>77</v>
      </c>
      <c r="N3210" t="s">
        <v>78</v>
      </c>
      <c r="O3210" t="s">
        <v>79</v>
      </c>
      <c r="P3210" t="s">
        <v>200</v>
      </c>
      <c r="Q3210" t="s">
        <v>201</v>
      </c>
      <c r="R3210" t="s">
        <v>70</v>
      </c>
      <c r="S3210">
        <v>540327.19860094995</v>
      </c>
      <c r="T3210">
        <v>62.767350435917002</v>
      </c>
      <c r="U3210">
        <v>58.228392461791003</v>
      </c>
      <c r="V3210">
        <v>9279.4455721152008</v>
      </c>
      <c r="W3210">
        <v>0</v>
      </c>
    </row>
    <row r="3211" spans="3:23" x14ac:dyDescent="0.35">
      <c r="C3211" s="12">
        <v>43586</v>
      </c>
      <c r="D3211" s="12">
        <v>43616</v>
      </c>
      <c r="E3211" t="s">
        <v>75</v>
      </c>
      <c r="F3211" t="s">
        <v>59</v>
      </c>
      <c r="G3211" t="s">
        <v>59</v>
      </c>
      <c r="H3211" t="s">
        <v>76</v>
      </c>
      <c r="I3211" t="s">
        <v>61</v>
      </c>
      <c r="J3211" t="s">
        <v>62</v>
      </c>
      <c r="K3211" t="s">
        <v>63</v>
      </c>
      <c r="L3211" t="s">
        <v>64</v>
      </c>
      <c r="M3211" t="s">
        <v>88</v>
      </c>
      <c r="N3211" t="s">
        <v>150</v>
      </c>
      <c r="O3211" t="s">
        <v>93</v>
      </c>
      <c r="P3211" t="s">
        <v>172</v>
      </c>
      <c r="Q3211" t="s">
        <v>173</v>
      </c>
      <c r="R3211" t="s">
        <v>70</v>
      </c>
      <c r="S3211">
        <v>540035.84452944004</v>
      </c>
      <c r="T3211">
        <v>69.579411349349002</v>
      </c>
      <c r="U3211">
        <v>29.195684993322999</v>
      </c>
      <c r="V3211">
        <v>18497.111633207001</v>
      </c>
      <c r="W3211">
        <v>0</v>
      </c>
    </row>
    <row r="3212" spans="3:23" x14ac:dyDescent="0.35">
      <c r="C3212" s="12">
        <v>44378</v>
      </c>
      <c r="D3212" s="12">
        <v>44408</v>
      </c>
      <c r="E3212" t="s">
        <v>21</v>
      </c>
      <c r="F3212" t="s">
        <v>59</v>
      </c>
      <c r="G3212" t="s">
        <v>59</v>
      </c>
      <c r="H3212" t="s">
        <v>60</v>
      </c>
      <c r="I3212" t="s">
        <v>61</v>
      </c>
      <c r="J3212" t="s">
        <v>62</v>
      </c>
      <c r="K3212" t="s">
        <v>63</v>
      </c>
      <c r="L3212" t="s">
        <v>64</v>
      </c>
      <c r="M3212" t="s">
        <v>82</v>
      </c>
      <c r="N3212" t="s">
        <v>246</v>
      </c>
      <c r="O3212" t="s">
        <v>112</v>
      </c>
      <c r="P3212" t="s">
        <v>255</v>
      </c>
      <c r="Q3212" t="s">
        <v>256</v>
      </c>
      <c r="R3212" t="s">
        <v>70</v>
      </c>
      <c r="S3212">
        <v>539991.80690058996</v>
      </c>
      <c r="T3212">
        <v>37.323408066371002</v>
      </c>
      <c r="U3212">
        <v>43.059438371406003</v>
      </c>
      <c r="V3212">
        <v>12540.614260756</v>
      </c>
      <c r="W3212">
        <v>0</v>
      </c>
    </row>
    <row r="3213" spans="3:23" x14ac:dyDescent="0.35">
      <c r="C3213" s="12">
        <v>43831</v>
      </c>
      <c r="D3213" s="12">
        <v>43861</v>
      </c>
      <c r="E3213" t="s">
        <v>20</v>
      </c>
      <c r="F3213" t="s">
        <v>59</v>
      </c>
      <c r="G3213" t="s">
        <v>59</v>
      </c>
      <c r="H3213" t="s">
        <v>76</v>
      </c>
      <c r="I3213" t="s">
        <v>61</v>
      </c>
      <c r="J3213" t="s">
        <v>62</v>
      </c>
      <c r="K3213" t="s">
        <v>63</v>
      </c>
      <c r="L3213" t="s">
        <v>64</v>
      </c>
      <c r="M3213" t="s">
        <v>88</v>
      </c>
      <c r="N3213" t="s">
        <v>150</v>
      </c>
      <c r="O3213" t="s">
        <v>93</v>
      </c>
      <c r="P3213" t="s">
        <v>170</v>
      </c>
      <c r="Q3213" t="s">
        <v>171</v>
      </c>
      <c r="R3213" t="s">
        <v>70</v>
      </c>
      <c r="S3213">
        <v>539902.48996500997</v>
      </c>
      <c r="T3213">
        <v>67.934077247416994</v>
      </c>
      <c r="U3213">
        <v>29.165792191236001</v>
      </c>
      <c r="V3213">
        <v>18511.497525079001</v>
      </c>
      <c r="W3213">
        <v>0</v>
      </c>
    </row>
    <row r="3214" spans="3:23" x14ac:dyDescent="0.35">
      <c r="C3214" s="12">
        <v>43586</v>
      </c>
      <c r="D3214" s="12">
        <v>43616</v>
      </c>
      <c r="E3214" t="s">
        <v>75</v>
      </c>
      <c r="F3214" t="s">
        <v>59</v>
      </c>
      <c r="G3214" t="s">
        <v>59</v>
      </c>
      <c r="H3214" t="s">
        <v>76</v>
      </c>
      <c r="I3214" t="s">
        <v>61</v>
      </c>
      <c r="J3214" t="s">
        <v>62</v>
      </c>
      <c r="K3214" t="s">
        <v>63</v>
      </c>
      <c r="L3214" t="s">
        <v>64</v>
      </c>
      <c r="M3214" t="s">
        <v>88</v>
      </c>
      <c r="N3214" t="s">
        <v>150</v>
      </c>
      <c r="O3214" t="s">
        <v>93</v>
      </c>
      <c r="P3214" t="s">
        <v>192</v>
      </c>
      <c r="Q3214" t="s">
        <v>193</v>
      </c>
      <c r="R3214" t="s">
        <v>70</v>
      </c>
      <c r="S3214">
        <v>539487.96867156995</v>
      </c>
      <c r="T3214">
        <v>65.830436513744004</v>
      </c>
      <c r="U3214">
        <v>29.973998641809999</v>
      </c>
      <c r="V3214">
        <v>17998.531831486998</v>
      </c>
      <c r="W3214">
        <v>0</v>
      </c>
    </row>
    <row r="3215" spans="3:23" x14ac:dyDescent="0.35">
      <c r="C3215" s="12">
        <v>43556</v>
      </c>
      <c r="D3215" s="12">
        <v>43585</v>
      </c>
      <c r="E3215" t="s">
        <v>75</v>
      </c>
      <c r="F3215" t="s">
        <v>59</v>
      </c>
      <c r="G3215" t="s">
        <v>59</v>
      </c>
      <c r="H3215" t="s">
        <v>60</v>
      </c>
      <c r="I3215" t="s">
        <v>61</v>
      </c>
      <c r="J3215" t="s">
        <v>62</v>
      </c>
      <c r="K3215" t="s">
        <v>63</v>
      </c>
      <c r="L3215" t="s">
        <v>64</v>
      </c>
      <c r="M3215" t="s">
        <v>96</v>
      </c>
      <c r="N3215" t="s">
        <v>97</v>
      </c>
      <c r="O3215" t="s">
        <v>98</v>
      </c>
      <c r="P3215" t="s">
        <v>217</v>
      </c>
      <c r="Q3215" t="s">
        <v>218</v>
      </c>
      <c r="R3215" t="s">
        <v>70</v>
      </c>
      <c r="S3215">
        <v>539483.79389576998</v>
      </c>
      <c r="T3215">
        <v>48.022273785396997</v>
      </c>
      <c r="U3215">
        <v>116.02206391701</v>
      </c>
      <c r="V3215">
        <v>4649.8379332541999</v>
      </c>
      <c r="W3215">
        <v>0</v>
      </c>
    </row>
    <row r="3216" spans="3:23" x14ac:dyDescent="0.35">
      <c r="C3216" s="12">
        <v>43983</v>
      </c>
      <c r="D3216" s="12">
        <v>44012</v>
      </c>
      <c r="E3216" t="s">
        <v>20</v>
      </c>
      <c r="F3216" t="s">
        <v>59</v>
      </c>
      <c r="G3216" t="s">
        <v>59</v>
      </c>
      <c r="H3216" t="s">
        <v>87</v>
      </c>
      <c r="I3216" t="s">
        <v>61</v>
      </c>
      <c r="J3216" t="s">
        <v>62</v>
      </c>
      <c r="K3216" t="s">
        <v>63</v>
      </c>
      <c r="L3216" t="s">
        <v>64</v>
      </c>
      <c r="M3216" t="s">
        <v>96</v>
      </c>
      <c r="N3216" t="s">
        <v>111</v>
      </c>
      <c r="O3216" t="s">
        <v>112</v>
      </c>
      <c r="P3216" t="s">
        <v>140</v>
      </c>
      <c r="Q3216" t="s">
        <v>141</v>
      </c>
      <c r="R3216" t="s">
        <v>70</v>
      </c>
      <c r="S3216">
        <v>539242.29095781001</v>
      </c>
      <c r="T3216">
        <v>51.319662798301003</v>
      </c>
      <c r="U3216">
        <v>33.434827553650003</v>
      </c>
      <c r="V3216">
        <v>16128.161274124001</v>
      </c>
      <c r="W3216">
        <v>0</v>
      </c>
    </row>
    <row r="3217" spans="3:23" x14ac:dyDescent="0.35">
      <c r="C3217" s="12">
        <v>43374</v>
      </c>
      <c r="D3217" s="12">
        <v>43404</v>
      </c>
      <c r="E3217" t="s">
        <v>75</v>
      </c>
      <c r="F3217" t="s">
        <v>59</v>
      </c>
      <c r="G3217" t="s">
        <v>59</v>
      </c>
      <c r="H3217" t="s">
        <v>76</v>
      </c>
      <c r="I3217" t="s">
        <v>61</v>
      </c>
      <c r="J3217" t="s">
        <v>62</v>
      </c>
      <c r="K3217" t="s">
        <v>63</v>
      </c>
      <c r="L3217" t="s">
        <v>64</v>
      </c>
      <c r="M3217" t="s">
        <v>88</v>
      </c>
      <c r="N3217" t="s">
        <v>150</v>
      </c>
      <c r="O3217" t="s">
        <v>93</v>
      </c>
      <c r="P3217" t="s">
        <v>151</v>
      </c>
      <c r="Q3217" t="s">
        <v>152</v>
      </c>
      <c r="R3217" t="s">
        <v>70</v>
      </c>
      <c r="S3217">
        <v>538883.23722156999</v>
      </c>
      <c r="T3217">
        <v>74.902671483860004</v>
      </c>
      <c r="U3217">
        <v>29.379659610379999</v>
      </c>
      <c r="V3217">
        <v>18342.05175853</v>
      </c>
      <c r="W3217">
        <v>0</v>
      </c>
    </row>
    <row r="3218" spans="3:23" x14ac:dyDescent="0.35">
      <c r="C3218" s="12">
        <v>43770</v>
      </c>
      <c r="D3218" s="12">
        <v>43799</v>
      </c>
      <c r="E3218" t="s">
        <v>20</v>
      </c>
      <c r="F3218" t="s">
        <v>59</v>
      </c>
      <c r="G3218" t="s">
        <v>59</v>
      </c>
      <c r="H3218" t="s">
        <v>87</v>
      </c>
      <c r="I3218" t="s">
        <v>61</v>
      </c>
      <c r="J3218" t="s">
        <v>62</v>
      </c>
      <c r="K3218" t="s">
        <v>63</v>
      </c>
      <c r="L3218" t="s">
        <v>64</v>
      </c>
      <c r="M3218" t="s">
        <v>65</v>
      </c>
      <c r="N3218" t="s">
        <v>92</v>
      </c>
      <c r="O3218" t="s">
        <v>93</v>
      </c>
      <c r="P3218" t="s">
        <v>153</v>
      </c>
      <c r="Q3218" t="s">
        <v>154</v>
      </c>
      <c r="R3218" t="s">
        <v>70</v>
      </c>
      <c r="S3218">
        <v>538816.00269391004</v>
      </c>
      <c r="T3218">
        <v>34.890894742923003</v>
      </c>
      <c r="U3218">
        <v>54.552961131320998</v>
      </c>
      <c r="V3218">
        <v>9876.9341117315998</v>
      </c>
      <c r="W3218">
        <v>0</v>
      </c>
    </row>
    <row r="3219" spans="3:23" x14ac:dyDescent="0.35">
      <c r="C3219" s="12">
        <v>44409</v>
      </c>
      <c r="D3219" s="12">
        <v>44439</v>
      </c>
      <c r="E3219" t="s">
        <v>21</v>
      </c>
      <c r="F3219" t="s">
        <v>59</v>
      </c>
      <c r="G3219" t="s">
        <v>59</v>
      </c>
      <c r="H3219" t="s">
        <v>60</v>
      </c>
      <c r="I3219" t="s">
        <v>61</v>
      </c>
      <c r="J3219" t="s">
        <v>62</v>
      </c>
      <c r="K3219" t="s">
        <v>63</v>
      </c>
      <c r="L3219" t="s">
        <v>64</v>
      </c>
      <c r="M3219" t="s">
        <v>96</v>
      </c>
      <c r="N3219" t="s">
        <v>111</v>
      </c>
      <c r="O3219" t="s">
        <v>112</v>
      </c>
      <c r="P3219" t="s">
        <v>196</v>
      </c>
      <c r="Q3219" t="s">
        <v>197</v>
      </c>
      <c r="R3219" t="s">
        <v>70</v>
      </c>
      <c r="S3219">
        <v>538227.74118977995</v>
      </c>
      <c r="T3219">
        <v>44.655412731139002</v>
      </c>
      <c r="U3219">
        <v>126.70807793456</v>
      </c>
      <c r="V3219">
        <v>4247.7776473553004</v>
      </c>
      <c r="W3219">
        <v>0</v>
      </c>
    </row>
    <row r="3220" spans="3:23" x14ac:dyDescent="0.35">
      <c r="C3220" s="12">
        <v>43770</v>
      </c>
      <c r="D3220" s="12">
        <v>43799</v>
      </c>
      <c r="E3220" t="s">
        <v>20</v>
      </c>
      <c r="F3220" t="s">
        <v>59</v>
      </c>
      <c r="G3220" t="s">
        <v>59</v>
      </c>
      <c r="H3220" t="s">
        <v>76</v>
      </c>
      <c r="I3220" t="s">
        <v>61</v>
      </c>
      <c r="J3220" t="s">
        <v>62</v>
      </c>
      <c r="K3220" t="s">
        <v>63</v>
      </c>
      <c r="L3220" t="s">
        <v>64</v>
      </c>
      <c r="M3220" t="s">
        <v>65</v>
      </c>
      <c r="N3220" t="s">
        <v>92</v>
      </c>
      <c r="O3220" t="s">
        <v>93</v>
      </c>
      <c r="P3220" t="s">
        <v>142</v>
      </c>
      <c r="Q3220" t="s">
        <v>143</v>
      </c>
      <c r="R3220" t="s">
        <v>70</v>
      </c>
      <c r="S3220">
        <v>537971.35469485004</v>
      </c>
      <c r="T3220">
        <v>52.629410176264997</v>
      </c>
      <c r="U3220">
        <v>133.49015884367</v>
      </c>
      <c r="V3220">
        <v>4030.0450561667999</v>
      </c>
      <c r="W3220">
        <v>0</v>
      </c>
    </row>
    <row r="3221" spans="3:23" x14ac:dyDescent="0.35">
      <c r="C3221" s="12">
        <v>44105</v>
      </c>
      <c r="D3221" s="12">
        <v>44135</v>
      </c>
      <c r="E3221" t="s">
        <v>21</v>
      </c>
      <c r="F3221" t="s">
        <v>59</v>
      </c>
      <c r="G3221" t="s">
        <v>59</v>
      </c>
      <c r="H3221" t="s">
        <v>76</v>
      </c>
      <c r="I3221" t="s">
        <v>61</v>
      </c>
      <c r="J3221" t="s">
        <v>62</v>
      </c>
      <c r="K3221" t="s">
        <v>63</v>
      </c>
      <c r="L3221" t="s">
        <v>64</v>
      </c>
      <c r="M3221" t="s">
        <v>88</v>
      </c>
      <c r="N3221" t="s">
        <v>150</v>
      </c>
      <c r="O3221" t="s">
        <v>93</v>
      </c>
      <c r="P3221" t="s">
        <v>172</v>
      </c>
      <c r="Q3221" t="s">
        <v>173</v>
      </c>
      <c r="R3221" t="s">
        <v>70</v>
      </c>
      <c r="S3221">
        <v>537801.86898918997</v>
      </c>
      <c r="T3221">
        <v>67.583014616640995</v>
      </c>
      <c r="U3221">
        <v>29.999813579564002</v>
      </c>
      <c r="V3221">
        <v>17926.840363953001</v>
      </c>
      <c r="W3221">
        <v>0</v>
      </c>
    </row>
    <row r="3222" spans="3:23" x14ac:dyDescent="0.35">
      <c r="C3222" s="12">
        <v>44348</v>
      </c>
      <c r="D3222" s="12">
        <v>44377</v>
      </c>
      <c r="E3222" t="s">
        <v>21</v>
      </c>
      <c r="F3222" t="s">
        <v>59</v>
      </c>
      <c r="G3222" t="s">
        <v>59</v>
      </c>
      <c r="H3222" t="s">
        <v>60</v>
      </c>
      <c r="I3222" t="s">
        <v>61</v>
      </c>
      <c r="J3222" t="s">
        <v>62</v>
      </c>
      <c r="K3222" t="s">
        <v>63</v>
      </c>
      <c r="L3222" t="s">
        <v>64</v>
      </c>
      <c r="M3222" t="s">
        <v>88</v>
      </c>
      <c r="N3222" t="s">
        <v>150</v>
      </c>
      <c r="O3222" t="s">
        <v>93</v>
      </c>
      <c r="P3222" t="s">
        <v>151</v>
      </c>
      <c r="Q3222" t="s">
        <v>152</v>
      </c>
      <c r="R3222" t="s">
        <v>70</v>
      </c>
      <c r="S3222">
        <v>537782.27744725998</v>
      </c>
      <c r="T3222">
        <v>81.475355261138006</v>
      </c>
      <c r="U3222">
        <v>30.979693505046001</v>
      </c>
      <c r="V3222">
        <v>17359.186505820999</v>
      </c>
      <c r="W3222">
        <v>0</v>
      </c>
    </row>
    <row r="3223" spans="3:23" x14ac:dyDescent="0.35">
      <c r="C3223" s="12">
        <v>43862</v>
      </c>
      <c r="D3223" s="12">
        <v>43890</v>
      </c>
      <c r="E3223" t="s">
        <v>20</v>
      </c>
      <c r="F3223" t="s">
        <v>59</v>
      </c>
      <c r="G3223" t="s">
        <v>59</v>
      </c>
      <c r="H3223" t="s">
        <v>60</v>
      </c>
      <c r="I3223" t="s">
        <v>61</v>
      </c>
      <c r="J3223" t="s">
        <v>62</v>
      </c>
      <c r="K3223" t="s">
        <v>63</v>
      </c>
      <c r="L3223" t="s">
        <v>64</v>
      </c>
      <c r="M3223" t="s">
        <v>65</v>
      </c>
      <c r="N3223" t="s">
        <v>66</v>
      </c>
      <c r="O3223" t="s">
        <v>67</v>
      </c>
      <c r="P3223" t="s">
        <v>148</v>
      </c>
      <c r="Q3223" t="s">
        <v>149</v>
      </c>
      <c r="R3223" t="s">
        <v>70</v>
      </c>
      <c r="S3223">
        <v>537658.62013179006</v>
      </c>
      <c r="T3223">
        <v>70.882528640575003</v>
      </c>
      <c r="U3223">
        <v>54.945371467103001</v>
      </c>
      <c r="V3223">
        <v>9785.3305160324999</v>
      </c>
      <c r="W3223">
        <v>0</v>
      </c>
    </row>
    <row r="3224" spans="3:23" x14ac:dyDescent="0.35">
      <c r="C3224" s="12">
        <v>43497</v>
      </c>
      <c r="D3224" s="12">
        <v>43524</v>
      </c>
      <c r="E3224" t="s">
        <v>75</v>
      </c>
      <c r="F3224" t="s">
        <v>59</v>
      </c>
      <c r="G3224" t="s">
        <v>59</v>
      </c>
      <c r="H3224" t="s">
        <v>76</v>
      </c>
      <c r="I3224" t="s">
        <v>61</v>
      </c>
      <c r="J3224" t="s">
        <v>62</v>
      </c>
      <c r="K3224" t="s">
        <v>63</v>
      </c>
      <c r="L3224" t="s">
        <v>64</v>
      </c>
      <c r="M3224" t="s">
        <v>88</v>
      </c>
      <c r="N3224" t="s">
        <v>150</v>
      </c>
      <c r="O3224" t="s">
        <v>93</v>
      </c>
      <c r="P3224" t="s">
        <v>170</v>
      </c>
      <c r="Q3224" t="s">
        <v>171</v>
      </c>
      <c r="R3224" t="s">
        <v>70</v>
      </c>
      <c r="S3224">
        <v>537643.72652906994</v>
      </c>
      <c r="T3224">
        <v>71.197526514228002</v>
      </c>
      <c r="U3224">
        <v>29.484120697247</v>
      </c>
      <c r="V3224">
        <v>18235.026645351001</v>
      </c>
      <c r="W3224">
        <v>0</v>
      </c>
    </row>
    <row r="3225" spans="3:23" x14ac:dyDescent="0.35">
      <c r="C3225" s="12">
        <v>43952</v>
      </c>
      <c r="D3225" s="12">
        <v>43982</v>
      </c>
      <c r="E3225" t="s">
        <v>20</v>
      </c>
      <c r="F3225" t="s">
        <v>59</v>
      </c>
      <c r="G3225" t="s">
        <v>59</v>
      </c>
      <c r="H3225" t="s">
        <v>76</v>
      </c>
      <c r="I3225" t="s">
        <v>61</v>
      </c>
      <c r="J3225" t="s">
        <v>62</v>
      </c>
      <c r="K3225" t="s">
        <v>63</v>
      </c>
      <c r="L3225" t="s">
        <v>64</v>
      </c>
      <c r="M3225" t="s">
        <v>88</v>
      </c>
      <c r="N3225" t="s">
        <v>150</v>
      </c>
      <c r="O3225" t="s">
        <v>93</v>
      </c>
      <c r="P3225" t="s">
        <v>202</v>
      </c>
      <c r="Q3225" t="s">
        <v>203</v>
      </c>
      <c r="R3225" t="s">
        <v>70</v>
      </c>
      <c r="S3225">
        <v>537257.72547267994</v>
      </c>
      <c r="T3225">
        <v>66.820361416335004</v>
      </c>
      <c r="U3225">
        <v>30.42712266202</v>
      </c>
      <c r="V3225">
        <v>17657.197870480999</v>
      </c>
      <c r="W3225">
        <v>0</v>
      </c>
    </row>
    <row r="3226" spans="3:23" x14ac:dyDescent="0.35">
      <c r="C3226" s="12">
        <v>44136</v>
      </c>
      <c r="D3226" s="12">
        <v>44165</v>
      </c>
      <c r="E3226" t="s">
        <v>21</v>
      </c>
      <c r="F3226" t="s">
        <v>59</v>
      </c>
      <c r="G3226" t="s">
        <v>59</v>
      </c>
      <c r="H3226" t="s">
        <v>76</v>
      </c>
      <c r="I3226" t="s">
        <v>61</v>
      </c>
      <c r="J3226" t="s">
        <v>62</v>
      </c>
      <c r="K3226" t="s">
        <v>63</v>
      </c>
      <c r="L3226" t="s">
        <v>64</v>
      </c>
      <c r="M3226" t="s">
        <v>82</v>
      </c>
      <c r="N3226" t="s">
        <v>83</v>
      </c>
      <c r="O3226" t="s">
        <v>84</v>
      </c>
      <c r="P3226" t="s">
        <v>211</v>
      </c>
      <c r="Q3226" t="s">
        <v>212</v>
      </c>
      <c r="R3226" t="s">
        <v>70</v>
      </c>
      <c r="S3226">
        <v>537045.48370591004</v>
      </c>
      <c r="T3226">
        <v>31.752203135418998</v>
      </c>
      <c r="U3226">
        <v>43.130456593321</v>
      </c>
      <c r="V3226">
        <v>12451.653103739</v>
      </c>
      <c r="W3226">
        <v>1</v>
      </c>
    </row>
    <row r="3227" spans="3:23" x14ac:dyDescent="0.35">
      <c r="C3227" s="12">
        <v>44136</v>
      </c>
      <c r="D3227" s="12">
        <v>44165</v>
      </c>
      <c r="E3227" t="s">
        <v>21</v>
      </c>
      <c r="F3227" t="s">
        <v>59</v>
      </c>
      <c r="G3227" t="s">
        <v>59</v>
      </c>
      <c r="H3227" t="s">
        <v>76</v>
      </c>
      <c r="I3227" t="s">
        <v>61</v>
      </c>
      <c r="J3227" t="s">
        <v>62</v>
      </c>
      <c r="K3227" t="s">
        <v>63</v>
      </c>
      <c r="L3227" t="s">
        <v>64</v>
      </c>
      <c r="M3227" t="s">
        <v>82</v>
      </c>
      <c r="N3227" t="s">
        <v>124</v>
      </c>
      <c r="O3227" t="s">
        <v>108</v>
      </c>
      <c r="P3227" t="s">
        <v>190</v>
      </c>
      <c r="Q3227" t="s">
        <v>191</v>
      </c>
      <c r="R3227" t="s">
        <v>70</v>
      </c>
      <c r="S3227">
        <v>536599.58313301997</v>
      </c>
      <c r="T3227">
        <v>38.728974190926003</v>
      </c>
      <c r="U3227">
        <v>40.122249002406001</v>
      </c>
      <c r="V3227">
        <v>13374.115272073001</v>
      </c>
      <c r="W3227">
        <v>0</v>
      </c>
    </row>
    <row r="3228" spans="3:23" x14ac:dyDescent="0.35">
      <c r="C3228" s="12">
        <v>43862</v>
      </c>
      <c r="D3228" s="12">
        <v>43890</v>
      </c>
      <c r="E3228" t="s">
        <v>20</v>
      </c>
      <c r="F3228" t="s">
        <v>59</v>
      </c>
      <c r="G3228" t="s">
        <v>59</v>
      </c>
      <c r="H3228" t="s">
        <v>76</v>
      </c>
      <c r="I3228" t="s">
        <v>61</v>
      </c>
      <c r="J3228" t="s">
        <v>62</v>
      </c>
      <c r="K3228" t="s">
        <v>63</v>
      </c>
      <c r="L3228" t="s">
        <v>64</v>
      </c>
      <c r="M3228" t="s">
        <v>88</v>
      </c>
      <c r="N3228" t="s">
        <v>150</v>
      </c>
      <c r="O3228" t="s">
        <v>93</v>
      </c>
      <c r="P3228" t="s">
        <v>170</v>
      </c>
      <c r="Q3228" t="s">
        <v>171</v>
      </c>
      <c r="R3228" t="s">
        <v>70</v>
      </c>
      <c r="S3228">
        <v>536541.88820089004</v>
      </c>
      <c r="T3228">
        <v>67.722166870932995</v>
      </c>
      <c r="U3228">
        <v>28.552456378892</v>
      </c>
      <c r="V3228">
        <v>18791.444108380001</v>
      </c>
      <c r="W3228">
        <v>0</v>
      </c>
    </row>
    <row r="3229" spans="3:23" x14ac:dyDescent="0.35">
      <c r="C3229" s="12">
        <v>44378</v>
      </c>
      <c r="D3229" s="12">
        <v>44408</v>
      </c>
      <c r="E3229" t="s">
        <v>21</v>
      </c>
      <c r="F3229" t="s">
        <v>59</v>
      </c>
      <c r="G3229" t="s">
        <v>59</v>
      </c>
      <c r="H3229" t="s">
        <v>76</v>
      </c>
      <c r="I3229" t="s">
        <v>61</v>
      </c>
      <c r="J3229" t="s">
        <v>62</v>
      </c>
      <c r="K3229" t="s">
        <v>63</v>
      </c>
      <c r="L3229" t="s">
        <v>64</v>
      </c>
      <c r="M3229" t="s">
        <v>65</v>
      </c>
      <c r="N3229" t="s">
        <v>92</v>
      </c>
      <c r="O3229" t="s">
        <v>93</v>
      </c>
      <c r="P3229" t="s">
        <v>188</v>
      </c>
      <c r="Q3229" t="s">
        <v>189</v>
      </c>
      <c r="R3229" t="s">
        <v>70</v>
      </c>
      <c r="S3229">
        <v>536305.89401256002</v>
      </c>
      <c r="T3229">
        <v>56.753046719789999</v>
      </c>
      <c r="U3229">
        <v>64.971292994896004</v>
      </c>
      <c r="V3229">
        <v>8254.5054791304992</v>
      </c>
      <c r="W3229">
        <v>0</v>
      </c>
    </row>
    <row r="3230" spans="3:23" x14ac:dyDescent="0.35">
      <c r="C3230" s="12">
        <v>43983</v>
      </c>
      <c r="D3230" s="12">
        <v>44012</v>
      </c>
      <c r="E3230" t="s">
        <v>20</v>
      </c>
      <c r="F3230" t="s">
        <v>59</v>
      </c>
      <c r="G3230" t="s">
        <v>59</v>
      </c>
      <c r="H3230" t="s">
        <v>87</v>
      </c>
      <c r="I3230" t="s">
        <v>61</v>
      </c>
      <c r="J3230" t="s">
        <v>62</v>
      </c>
      <c r="K3230" t="s">
        <v>63</v>
      </c>
      <c r="L3230" t="s">
        <v>64</v>
      </c>
      <c r="M3230" t="s">
        <v>82</v>
      </c>
      <c r="N3230" t="s">
        <v>157</v>
      </c>
      <c r="O3230" t="s">
        <v>67</v>
      </c>
      <c r="P3230" t="s">
        <v>158</v>
      </c>
      <c r="Q3230" t="s">
        <v>159</v>
      </c>
      <c r="R3230" t="s">
        <v>70</v>
      </c>
      <c r="S3230">
        <v>536093.33697687997</v>
      </c>
      <c r="T3230">
        <v>20.62538560022</v>
      </c>
      <c r="U3230">
        <v>49.688843010926</v>
      </c>
      <c r="V3230">
        <v>10789.008245956</v>
      </c>
      <c r="W3230">
        <v>0</v>
      </c>
    </row>
    <row r="3231" spans="3:23" x14ac:dyDescent="0.35">
      <c r="C3231" s="12">
        <v>43862</v>
      </c>
      <c r="D3231" s="12">
        <v>43890</v>
      </c>
      <c r="E3231" t="s">
        <v>20</v>
      </c>
      <c r="F3231" t="s">
        <v>59</v>
      </c>
      <c r="G3231" t="s">
        <v>59</v>
      </c>
      <c r="H3231" t="s">
        <v>87</v>
      </c>
      <c r="I3231" t="s">
        <v>61</v>
      </c>
      <c r="J3231" t="s">
        <v>62</v>
      </c>
      <c r="K3231" t="s">
        <v>63</v>
      </c>
      <c r="L3231" t="s">
        <v>64</v>
      </c>
      <c r="M3231" t="s">
        <v>65</v>
      </c>
      <c r="N3231" t="s">
        <v>92</v>
      </c>
      <c r="O3231" t="s">
        <v>93</v>
      </c>
      <c r="P3231" t="s">
        <v>142</v>
      </c>
      <c r="Q3231" t="s">
        <v>143</v>
      </c>
      <c r="R3231" t="s">
        <v>70</v>
      </c>
      <c r="S3231">
        <v>536002.36881936004</v>
      </c>
      <c r="T3231">
        <v>21.049013681253001</v>
      </c>
      <c r="U3231">
        <v>138.79796491572</v>
      </c>
      <c r="V3231">
        <v>3861.7451570334001</v>
      </c>
      <c r="W3231">
        <v>0</v>
      </c>
    </row>
    <row r="3232" spans="3:23" x14ac:dyDescent="0.35">
      <c r="C3232" s="12">
        <v>43405</v>
      </c>
      <c r="D3232" s="12">
        <v>43434</v>
      </c>
      <c r="E3232" t="s">
        <v>75</v>
      </c>
      <c r="F3232" t="s">
        <v>59</v>
      </c>
      <c r="G3232" t="s">
        <v>59</v>
      </c>
      <c r="H3232" t="s">
        <v>87</v>
      </c>
      <c r="I3232" t="s">
        <v>61</v>
      </c>
      <c r="J3232" t="s">
        <v>62</v>
      </c>
      <c r="K3232" t="s">
        <v>63</v>
      </c>
      <c r="L3232" t="s">
        <v>64</v>
      </c>
      <c r="M3232" t="s">
        <v>88</v>
      </c>
      <c r="N3232" t="s">
        <v>150</v>
      </c>
      <c r="O3232" t="s">
        <v>93</v>
      </c>
      <c r="P3232" t="s">
        <v>170</v>
      </c>
      <c r="Q3232" t="s">
        <v>171</v>
      </c>
      <c r="R3232" t="s">
        <v>70</v>
      </c>
      <c r="S3232">
        <v>535848.65551395004</v>
      </c>
      <c r="T3232">
        <v>53.336043921117998</v>
      </c>
      <c r="U3232">
        <v>25.988252478940002</v>
      </c>
      <c r="V3232">
        <v>20618.879855357001</v>
      </c>
      <c r="W3232">
        <v>0</v>
      </c>
    </row>
    <row r="3233" spans="3:23" x14ac:dyDescent="0.35">
      <c r="C3233" s="12">
        <v>43617</v>
      </c>
      <c r="D3233" s="12">
        <v>43646</v>
      </c>
      <c r="E3233" t="s">
        <v>75</v>
      </c>
      <c r="F3233" t="s">
        <v>59</v>
      </c>
      <c r="G3233" t="s">
        <v>59</v>
      </c>
      <c r="H3233" t="s">
        <v>76</v>
      </c>
      <c r="I3233" t="s">
        <v>61</v>
      </c>
      <c r="J3233" t="s">
        <v>62</v>
      </c>
      <c r="K3233" t="s">
        <v>63</v>
      </c>
      <c r="L3233" t="s">
        <v>64</v>
      </c>
      <c r="M3233" t="s">
        <v>65</v>
      </c>
      <c r="N3233" t="s">
        <v>92</v>
      </c>
      <c r="O3233" t="s">
        <v>93</v>
      </c>
      <c r="P3233" t="s">
        <v>146</v>
      </c>
      <c r="Q3233" t="s">
        <v>147</v>
      </c>
      <c r="R3233" t="s">
        <v>70</v>
      </c>
      <c r="S3233">
        <v>535824.55312513001</v>
      </c>
      <c r="T3233">
        <v>61.931170779708999</v>
      </c>
      <c r="U3233">
        <v>56.882193762550003</v>
      </c>
      <c r="V3233">
        <v>9419.8995798559008</v>
      </c>
      <c r="W3233">
        <v>0</v>
      </c>
    </row>
    <row r="3234" spans="3:23" x14ac:dyDescent="0.35">
      <c r="C3234" s="12">
        <v>44136</v>
      </c>
      <c r="D3234" s="12">
        <v>44165</v>
      </c>
      <c r="E3234" t="s">
        <v>21</v>
      </c>
      <c r="F3234" t="s">
        <v>59</v>
      </c>
      <c r="G3234" t="s">
        <v>59</v>
      </c>
      <c r="H3234" t="s">
        <v>60</v>
      </c>
      <c r="I3234" t="s">
        <v>61</v>
      </c>
      <c r="J3234" t="s">
        <v>62</v>
      </c>
      <c r="K3234" t="s">
        <v>63</v>
      </c>
      <c r="L3234" t="s">
        <v>64</v>
      </c>
      <c r="M3234" t="s">
        <v>96</v>
      </c>
      <c r="N3234" t="s">
        <v>97</v>
      </c>
      <c r="O3234" t="s">
        <v>98</v>
      </c>
      <c r="P3234" t="s">
        <v>369</v>
      </c>
      <c r="Q3234" t="s">
        <v>370</v>
      </c>
      <c r="R3234" t="s">
        <v>70</v>
      </c>
      <c r="S3234">
        <v>535700.44054857001</v>
      </c>
      <c r="T3234">
        <v>11.268982429104</v>
      </c>
      <c r="U3234">
        <v>2000.1260103371001</v>
      </c>
      <c r="V3234">
        <v>267.83334538922003</v>
      </c>
      <c r="W3234">
        <v>0</v>
      </c>
    </row>
    <row r="3235" spans="3:23" x14ac:dyDescent="0.35">
      <c r="C3235" s="12">
        <v>44105</v>
      </c>
      <c r="D3235" s="12">
        <v>44135</v>
      </c>
      <c r="E3235" t="s">
        <v>21</v>
      </c>
      <c r="F3235" t="s">
        <v>59</v>
      </c>
      <c r="G3235" t="s">
        <v>59</v>
      </c>
      <c r="H3235" t="s">
        <v>87</v>
      </c>
      <c r="I3235" t="s">
        <v>61</v>
      </c>
      <c r="J3235" t="s">
        <v>62</v>
      </c>
      <c r="K3235" t="s">
        <v>63</v>
      </c>
      <c r="L3235" t="s">
        <v>64</v>
      </c>
      <c r="M3235" t="s">
        <v>65</v>
      </c>
      <c r="N3235" t="s">
        <v>66</v>
      </c>
      <c r="O3235" t="s">
        <v>67</v>
      </c>
      <c r="P3235" t="s">
        <v>155</v>
      </c>
      <c r="Q3235" t="s">
        <v>156</v>
      </c>
      <c r="R3235" t="s">
        <v>70</v>
      </c>
      <c r="S3235">
        <v>535245.65699285001</v>
      </c>
      <c r="T3235">
        <v>42.465532242922002</v>
      </c>
      <c r="U3235">
        <v>47.580650847858003</v>
      </c>
      <c r="V3235">
        <v>11249.229412694</v>
      </c>
      <c r="W3235">
        <v>0</v>
      </c>
    </row>
    <row r="3236" spans="3:23" x14ac:dyDescent="0.35">
      <c r="C3236" s="12">
        <v>44256</v>
      </c>
      <c r="D3236" s="12">
        <v>44286</v>
      </c>
      <c r="E3236" t="s">
        <v>21</v>
      </c>
      <c r="F3236" t="s">
        <v>59</v>
      </c>
      <c r="G3236" t="s">
        <v>59</v>
      </c>
      <c r="H3236" t="s">
        <v>87</v>
      </c>
      <c r="I3236" t="s">
        <v>61</v>
      </c>
      <c r="J3236" t="s">
        <v>62</v>
      </c>
      <c r="K3236" t="s">
        <v>63</v>
      </c>
      <c r="L3236" t="s">
        <v>64</v>
      </c>
      <c r="M3236" t="s">
        <v>82</v>
      </c>
      <c r="N3236" t="s">
        <v>120</v>
      </c>
      <c r="O3236" t="s">
        <v>121</v>
      </c>
      <c r="P3236" t="s">
        <v>162</v>
      </c>
      <c r="Q3236" t="s">
        <v>163</v>
      </c>
      <c r="R3236" t="s">
        <v>70</v>
      </c>
      <c r="S3236">
        <v>533667.16684383003</v>
      </c>
      <c r="T3236">
        <v>31.134003871236999</v>
      </c>
      <c r="U3236">
        <v>55.950085431071003</v>
      </c>
      <c r="V3236">
        <v>9538.2726001606006</v>
      </c>
      <c r="W3236">
        <v>0</v>
      </c>
    </row>
    <row r="3237" spans="3:23" x14ac:dyDescent="0.35">
      <c r="C3237" s="12">
        <v>43831</v>
      </c>
      <c r="D3237" s="12">
        <v>43861</v>
      </c>
      <c r="E3237" t="s">
        <v>20</v>
      </c>
      <c r="F3237" t="s">
        <v>59</v>
      </c>
      <c r="G3237" t="s">
        <v>59</v>
      </c>
      <c r="H3237" t="s">
        <v>87</v>
      </c>
      <c r="I3237" t="s">
        <v>61</v>
      </c>
      <c r="J3237" t="s">
        <v>62</v>
      </c>
      <c r="K3237" t="s">
        <v>63</v>
      </c>
      <c r="L3237" t="s">
        <v>64</v>
      </c>
      <c r="M3237" t="s">
        <v>65</v>
      </c>
      <c r="N3237" t="s">
        <v>92</v>
      </c>
      <c r="O3237" t="s">
        <v>93</v>
      </c>
      <c r="P3237" t="s">
        <v>153</v>
      </c>
      <c r="Q3237" t="s">
        <v>154</v>
      </c>
      <c r="R3237" t="s">
        <v>70</v>
      </c>
      <c r="S3237">
        <v>533562.38623672002</v>
      </c>
      <c r="T3237">
        <v>38.323877587825997</v>
      </c>
      <c r="U3237">
        <v>56.397002341634</v>
      </c>
      <c r="V3237">
        <v>9460.8288398837994</v>
      </c>
      <c r="W3237">
        <v>0</v>
      </c>
    </row>
    <row r="3238" spans="3:23" x14ac:dyDescent="0.35">
      <c r="C3238" s="12">
        <v>44228</v>
      </c>
      <c r="D3238" s="12">
        <v>44255</v>
      </c>
      <c r="E3238" t="s">
        <v>21</v>
      </c>
      <c r="F3238" t="s">
        <v>59</v>
      </c>
      <c r="G3238" t="s">
        <v>59</v>
      </c>
      <c r="H3238" t="s">
        <v>60</v>
      </c>
      <c r="I3238" t="s">
        <v>61</v>
      </c>
      <c r="J3238" t="s">
        <v>62</v>
      </c>
      <c r="K3238" t="s">
        <v>63</v>
      </c>
      <c r="L3238" t="s">
        <v>64</v>
      </c>
      <c r="M3238" t="s">
        <v>96</v>
      </c>
      <c r="N3238" t="s">
        <v>111</v>
      </c>
      <c r="O3238" t="s">
        <v>112</v>
      </c>
      <c r="P3238" t="s">
        <v>196</v>
      </c>
      <c r="Q3238" t="s">
        <v>197</v>
      </c>
      <c r="R3238" t="s">
        <v>70</v>
      </c>
      <c r="S3238">
        <v>533330.16904170997</v>
      </c>
      <c r="T3238">
        <v>54.699948533700997</v>
      </c>
      <c r="U3238">
        <v>121.41570736733</v>
      </c>
      <c r="V3238">
        <v>4392.5961525569001</v>
      </c>
      <c r="W3238">
        <v>0</v>
      </c>
    </row>
    <row r="3239" spans="3:23" x14ac:dyDescent="0.35">
      <c r="C3239" s="12">
        <v>44440</v>
      </c>
      <c r="D3239" s="12">
        <v>44469</v>
      </c>
      <c r="E3239" t="s">
        <v>21</v>
      </c>
      <c r="F3239" t="s">
        <v>59</v>
      </c>
      <c r="G3239" t="s">
        <v>59</v>
      </c>
      <c r="H3239" t="s">
        <v>87</v>
      </c>
      <c r="I3239" t="s">
        <v>61</v>
      </c>
      <c r="J3239" t="s">
        <v>62</v>
      </c>
      <c r="K3239" t="s">
        <v>63</v>
      </c>
      <c r="L3239" t="s">
        <v>64</v>
      </c>
      <c r="M3239" t="s">
        <v>96</v>
      </c>
      <c r="N3239" t="s">
        <v>111</v>
      </c>
      <c r="O3239" t="s">
        <v>112</v>
      </c>
      <c r="P3239" t="s">
        <v>140</v>
      </c>
      <c r="Q3239" t="s">
        <v>141</v>
      </c>
      <c r="R3239" t="s">
        <v>70</v>
      </c>
      <c r="S3239">
        <v>533284.48740084004</v>
      </c>
      <c r="T3239">
        <v>53.056354646331997</v>
      </c>
      <c r="U3239">
        <v>33.645881587878002</v>
      </c>
      <c r="V3239">
        <v>15849.918689394</v>
      </c>
      <c r="W3239">
        <v>0</v>
      </c>
    </row>
    <row r="3240" spans="3:23" x14ac:dyDescent="0.35">
      <c r="C3240" s="12">
        <v>44287</v>
      </c>
      <c r="D3240" s="12">
        <v>44316</v>
      </c>
      <c r="E3240" t="s">
        <v>21</v>
      </c>
      <c r="F3240" t="s">
        <v>59</v>
      </c>
      <c r="G3240" t="s">
        <v>59</v>
      </c>
      <c r="H3240" t="s">
        <v>87</v>
      </c>
      <c r="I3240" t="s">
        <v>61</v>
      </c>
      <c r="J3240" t="s">
        <v>62</v>
      </c>
      <c r="K3240" t="s">
        <v>63</v>
      </c>
      <c r="L3240" t="s">
        <v>64</v>
      </c>
      <c r="M3240" t="s">
        <v>88</v>
      </c>
      <c r="N3240" t="s">
        <v>150</v>
      </c>
      <c r="O3240" t="s">
        <v>93</v>
      </c>
      <c r="P3240" t="s">
        <v>164</v>
      </c>
      <c r="Q3240" t="s">
        <v>165</v>
      </c>
      <c r="R3240" t="s">
        <v>70</v>
      </c>
      <c r="S3240">
        <v>533266.74797496002</v>
      </c>
      <c r="T3240">
        <v>49.020753607395001</v>
      </c>
      <c r="U3240">
        <v>25.553348931554002</v>
      </c>
      <c r="V3240">
        <v>20868.761640728</v>
      </c>
      <c r="W3240">
        <v>0</v>
      </c>
    </row>
    <row r="3241" spans="3:23" x14ac:dyDescent="0.35">
      <c r="C3241" s="12">
        <v>43556</v>
      </c>
      <c r="D3241" s="12">
        <v>43585</v>
      </c>
      <c r="E3241" t="s">
        <v>75</v>
      </c>
      <c r="F3241" t="s">
        <v>59</v>
      </c>
      <c r="G3241" t="s">
        <v>59</v>
      </c>
      <c r="H3241" t="s">
        <v>87</v>
      </c>
      <c r="I3241" t="s">
        <v>61</v>
      </c>
      <c r="J3241" t="s">
        <v>62</v>
      </c>
      <c r="K3241" t="s">
        <v>63</v>
      </c>
      <c r="L3241" t="s">
        <v>64</v>
      </c>
      <c r="M3241" t="s">
        <v>88</v>
      </c>
      <c r="N3241" t="s">
        <v>150</v>
      </c>
      <c r="O3241" t="s">
        <v>93</v>
      </c>
      <c r="P3241" t="s">
        <v>172</v>
      </c>
      <c r="Q3241" t="s">
        <v>173</v>
      </c>
      <c r="R3241" t="s">
        <v>70</v>
      </c>
      <c r="S3241">
        <v>533230.32843038999</v>
      </c>
      <c r="T3241">
        <v>43.633057604248997</v>
      </c>
      <c r="U3241">
        <v>24.567459934575002</v>
      </c>
      <c r="V3241">
        <v>21704.739922256002</v>
      </c>
      <c r="W3241">
        <v>0</v>
      </c>
    </row>
    <row r="3242" spans="3:23" x14ac:dyDescent="0.35">
      <c r="C3242" s="12">
        <v>43617</v>
      </c>
      <c r="D3242" s="12">
        <v>43646</v>
      </c>
      <c r="E3242" t="s">
        <v>75</v>
      </c>
      <c r="F3242" t="s">
        <v>59</v>
      </c>
      <c r="G3242" t="s">
        <v>59</v>
      </c>
      <c r="H3242" t="s">
        <v>60</v>
      </c>
      <c r="I3242" t="s">
        <v>61</v>
      </c>
      <c r="J3242" t="s">
        <v>62</v>
      </c>
      <c r="K3242" t="s">
        <v>63</v>
      </c>
      <c r="L3242" t="s">
        <v>64</v>
      </c>
      <c r="M3242" t="s">
        <v>88</v>
      </c>
      <c r="N3242" t="s">
        <v>150</v>
      </c>
      <c r="O3242" t="s">
        <v>93</v>
      </c>
      <c r="P3242" t="s">
        <v>166</v>
      </c>
      <c r="Q3242" t="s">
        <v>167</v>
      </c>
      <c r="R3242" t="s">
        <v>70</v>
      </c>
      <c r="S3242">
        <v>533129.90601792</v>
      </c>
      <c r="T3242">
        <v>31.771226116828</v>
      </c>
      <c r="U3242">
        <v>32.791794407197003</v>
      </c>
      <c r="V3242">
        <v>16258.027828478</v>
      </c>
      <c r="W3242">
        <v>0</v>
      </c>
    </row>
    <row r="3243" spans="3:23" x14ac:dyDescent="0.35">
      <c r="C3243" s="12">
        <v>43556</v>
      </c>
      <c r="D3243" s="12">
        <v>43585</v>
      </c>
      <c r="E3243" t="s">
        <v>75</v>
      </c>
      <c r="F3243" t="s">
        <v>59</v>
      </c>
      <c r="G3243" t="s">
        <v>59</v>
      </c>
      <c r="H3243" t="s">
        <v>76</v>
      </c>
      <c r="I3243" t="s">
        <v>61</v>
      </c>
      <c r="J3243" t="s">
        <v>62</v>
      </c>
      <c r="K3243" t="s">
        <v>63</v>
      </c>
      <c r="L3243" t="s">
        <v>64</v>
      </c>
      <c r="M3243" t="s">
        <v>88</v>
      </c>
      <c r="N3243" t="s">
        <v>150</v>
      </c>
      <c r="O3243" t="s">
        <v>93</v>
      </c>
      <c r="P3243" t="s">
        <v>172</v>
      </c>
      <c r="Q3243" t="s">
        <v>173</v>
      </c>
      <c r="R3243" t="s">
        <v>70</v>
      </c>
      <c r="S3243">
        <v>533091.22497603996</v>
      </c>
      <c r="T3243">
        <v>69.990177163560006</v>
      </c>
      <c r="U3243">
        <v>28.953482062546001</v>
      </c>
      <c r="V3243">
        <v>18411.990095853002</v>
      </c>
      <c r="W3243">
        <v>0</v>
      </c>
    </row>
    <row r="3244" spans="3:23" x14ac:dyDescent="0.35">
      <c r="C3244" s="12">
        <v>44256</v>
      </c>
      <c r="D3244" s="12">
        <v>44286</v>
      </c>
      <c r="E3244" t="s">
        <v>21</v>
      </c>
      <c r="F3244" t="s">
        <v>59</v>
      </c>
      <c r="G3244" t="s">
        <v>59</v>
      </c>
      <c r="H3244" t="s">
        <v>87</v>
      </c>
      <c r="I3244" t="s">
        <v>61</v>
      </c>
      <c r="J3244" t="s">
        <v>62</v>
      </c>
      <c r="K3244" t="s">
        <v>63</v>
      </c>
      <c r="L3244" t="s">
        <v>64</v>
      </c>
      <c r="M3244" t="s">
        <v>88</v>
      </c>
      <c r="N3244" t="s">
        <v>150</v>
      </c>
      <c r="O3244" t="s">
        <v>93</v>
      </c>
      <c r="P3244" t="s">
        <v>225</v>
      </c>
      <c r="Q3244" t="s">
        <v>226</v>
      </c>
      <c r="R3244" t="s">
        <v>70</v>
      </c>
      <c r="S3244">
        <v>532938.45010140003</v>
      </c>
      <c r="T3244">
        <v>12.552890577451</v>
      </c>
      <c r="U3244">
        <v>27.812677055428001</v>
      </c>
      <c r="V3244">
        <v>19161.709929586999</v>
      </c>
      <c r="W3244">
        <v>0</v>
      </c>
    </row>
    <row r="3245" spans="3:23" x14ac:dyDescent="0.35">
      <c r="C3245" s="12">
        <v>44197</v>
      </c>
      <c r="D3245" s="12">
        <v>44227</v>
      </c>
      <c r="E3245" t="s">
        <v>21</v>
      </c>
      <c r="F3245" t="s">
        <v>59</v>
      </c>
      <c r="G3245" t="s">
        <v>59</v>
      </c>
      <c r="H3245" t="s">
        <v>60</v>
      </c>
      <c r="I3245" t="s">
        <v>61</v>
      </c>
      <c r="J3245" t="s">
        <v>62</v>
      </c>
      <c r="K3245" t="s">
        <v>63</v>
      </c>
      <c r="L3245" t="s">
        <v>64</v>
      </c>
      <c r="M3245" t="s">
        <v>96</v>
      </c>
      <c r="N3245" t="s">
        <v>111</v>
      </c>
      <c r="O3245" t="s">
        <v>112</v>
      </c>
      <c r="P3245" t="s">
        <v>174</v>
      </c>
      <c r="Q3245" t="s">
        <v>175</v>
      </c>
      <c r="R3245" t="s">
        <v>70</v>
      </c>
      <c r="S3245">
        <v>532847.3490247</v>
      </c>
      <c r="T3245">
        <v>57.480382913519001</v>
      </c>
      <c r="U3245">
        <v>72.978220364400997</v>
      </c>
      <c r="V3245">
        <v>7301.4571520659001</v>
      </c>
      <c r="W3245">
        <v>0</v>
      </c>
    </row>
    <row r="3246" spans="3:23" x14ac:dyDescent="0.35">
      <c r="C3246" s="12">
        <v>43739</v>
      </c>
      <c r="D3246" s="12">
        <v>43769</v>
      </c>
      <c r="E3246" t="s">
        <v>20</v>
      </c>
      <c r="F3246" t="s">
        <v>59</v>
      </c>
      <c r="G3246" t="s">
        <v>59</v>
      </c>
      <c r="H3246" t="s">
        <v>76</v>
      </c>
      <c r="I3246" t="s">
        <v>61</v>
      </c>
      <c r="J3246" t="s">
        <v>62</v>
      </c>
      <c r="K3246" t="s">
        <v>63</v>
      </c>
      <c r="L3246" t="s">
        <v>64</v>
      </c>
      <c r="M3246" t="s">
        <v>88</v>
      </c>
      <c r="N3246" t="s">
        <v>150</v>
      </c>
      <c r="O3246" t="s">
        <v>93</v>
      </c>
      <c r="P3246" t="s">
        <v>172</v>
      </c>
      <c r="Q3246" t="s">
        <v>173</v>
      </c>
      <c r="R3246" t="s">
        <v>70</v>
      </c>
      <c r="S3246">
        <v>532601.77315740997</v>
      </c>
      <c r="T3246">
        <v>69.404162597560997</v>
      </c>
      <c r="U3246">
        <v>29.674149816397001</v>
      </c>
      <c r="V3246">
        <v>17948.341450480999</v>
      </c>
      <c r="W3246">
        <v>0</v>
      </c>
    </row>
    <row r="3247" spans="3:23" x14ac:dyDescent="0.35">
      <c r="C3247" s="12">
        <v>43739</v>
      </c>
      <c r="D3247" s="12">
        <v>43769</v>
      </c>
      <c r="E3247" t="s">
        <v>20</v>
      </c>
      <c r="F3247" t="s">
        <v>59</v>
      </c>
      <c r="G3247" t="s">
        <v>59</v>
      </c>
      <c r="H3247" t="s">
        <v>87</v>
      </c>
      <c r="I3247" t="s">
        <v>61</v>
      </c>
      <c r="J3247" t="s">
        <v>62</v>
      </c>
      <c r="K3247" t="s">
        <v>63</v>
      </c>
      <c r="L3247" t="s">
        <v>64</v>
      </c>
      <c r="M3247" t="s">
        <v>88</v>
      </c>
      <c r="N3247" t="s">
        <v>150</v>
      </c>
      <c r="O3247" t="s">
        <v>93</v>
      </c>
      <c r="P3247" t="s">
        <v>151</v>
      </c>
      <c r="Q3247" t="s">
        <v>152</v>
      </c>
      <c r="R3247" t="s">
        <v>70</v>
      </c>
      <c r="S3247">
        <v>532449.24685932999</v>
      </c>
      <c r="T3247">
        <v>57.780635115670002</v>
      </c>
      <c r="U3247">
        <v>24.790554744601</v>
      </c>
      <c r="V3247">
        <v>21477.907708994</v>
      </c>
      <c r="W3247">
        <v>0</v>
      </c>
    </row>
    <row r="3248" spans="3:23" x14ac:dyDescent="0.35">
      <c r="C3248" s="12">
        <v>43556</v>
      </c>
      <c r="D3248" s="12">
        <v>43585</v>
      </c>
      <c r="E3248" t="s">
        <v>75</v>
      </c>
      <c r="F3248" t="s">
        <v>59</v>
      </c>
      <c r="G3248" t="s">
        <v>59</v>
      </c>
      <c r="H3248" t="s">
        <v>87</v>
      </c>
      <c r="I3248" t="s">
        <v>61</v>
      </c>
      <c r="J3248" t="s">
        <v>62</v>
      </c>
      <c r="K3248" t="s">
        <v>63</v>
      </c>
      <c r="L3248" t="s">
        <v>64</v>
      </c>
      <c r="M3248" t="s">
        <v>65</v>
      </c>
      <c r="N3248" t="s">
        <v>117</v>
      </c>
      <c r="O3248" t="s">
        <v>93</v>
      </c>
      <c r="P3248" t="s">
        <v>127</v>
      </c>
      <c r="Q3248" t="s">
        <v>128</v>
      </c>
      <c r="R3248" t="s">
        <v>70</v>
      </c>
      <c r="S3248">
        <v>532152.63747696998</v>
      </c>
      <c r="T3248">
        <v>40.047037758598997</v>
      </c>
      <c r="U3248">
        <v>47.3900149308</v>
      </c>
      <c r="V3248">
        <v>11229.214387335</v>
      </c>
      <c r="W3248">
        <v>0</v>
      </c>
    </row>
    <row r="3249" spans="3:23" x14ac:dyDescent="0.35">
      <c r="C3249" s="12">
        <v>43983</v>
      </c>
      <c r="D3249" s="12">
        <v>44012</v>
      </c>
      <c r="E3249" t="s">
        <v>20</v>
      </c>
      <c r="F3249" t="s">
        <v>59</v>
      </c>
      <c r="G3249" t="s">
        <v>59</v>
      </c>
      <c r="H3249" t="s">
        <v>76</v>
      </c>
      <c r="I3249" t="s">
        <v>61</v>
      </c>
      <c r="J3249" t="s">
        <v>62</v>
      </c>
      <c r="K3249" t="s">
        <v>63</v>
      </c>
      <c r="L3249" t="s">
        <v>64</v>
      </c>
      <c r="M3249" t="s">
        <v>82</v>
      </c>
      <c r="N3249" t="s">
        <v>285</v>
      </c>
      <c r="O3249" t="s">
        <v>108</v>
      </c>
      <c r="P3249" t="s">
        <v>286</v>
      </c>
      <c r="Q3249" t="s">
        <v>287</v>
      </c>
      <c r="R3249" t="s">
        <v>70</v>
      </c>
      <c r="S3249">
        <v>532015.73696590005</v>
      </c>
      <c r="T3249">
        <v>23.111574941149001</v>
      </c>
      <c r="U3249">
        <v>23.025851727978999</v>
      </c>
      <c r="V3249">
        <v>23105.149084211</v>
      </c>
      <c r="W3249">
        <v>0</v>
      </c>
    </row>
    <row r="3250" spans="3:23" x14ac:dyDescent="0.35">
      <c r="C3250" s="12">
        <v>43374</v>
      </c>
      <c r="D3250" s="12">
        <v>43404</v>
      </c>
      <c r="E3250" t="s">
        <v>75</v>
      </c>
      <c r="F3250" t="s">
        <v>59</v>
      </c>
      <c r="G3250" t="s">
        <v>59</v>
      </c>
      <c r="H3250" t="s">
        <v>87</v>
      </c>
      <c r="I3250" t="s">
        <v>61</v>
      </c>
      <c r="J3250" t="s">
        <v>62</v>
      </c>
      <c r="K3250" t="s">
        <v>63</v>
      </c>
      <c r="L3250" t="s">
        <v>64</v>
      </c>
      <c r="M3250" t="s">
        <v>88</v>
      </c>
      <c r="N3250" t="s">
        <v>150</v>
      </c>
      <c r="O3250" t="s">
        <v>93</v>
      </c>
      <c r="P3250" t="s">
        <v>170</v>
      </c>
      <c r="Q3250" t="s">
        <v>171</v>
      </c>
      <c r="R3250" t="s">
        <v>70</v>
      </c>
      <c r="S3250">
        <v>531886.87717770995</v>
      </c>
      <c r="T3250">
        <v>53.899079423994003</v>
      </c>
      <c r="U3250">
        <v>26.038521048075001</v>
      </c>
      <c r="V3250">
        <v>20426.92348754</v>
      </c>
      <c r="W3250">
        <v>0</v>
      </c>
    </row>
    <row r="3251" spans="3:23" x14ac:dyDescent="0.35">
      <c r="C3251" s="12">
        <v>44197</v>
      </c>
      <c r="D3251" s="12">
        <v>44227</v>
      </c>
      <c r="E3251" t="s">
        <v>21</v>
      </c>
      <c r="F3251" t="s">
        <v>59</v>
      </c>
      <c r="G3251" t="s">
        <v>59</v>
      </c>
      <c r="H3251" t="s">
        <v>60</v>
      </c>
      <c r="I3251" t="s">
        <v>61</v>
      </c>
      <c r="J3251" t="s">
        <v>62</v>
      </c>
      <c r="K3251" t="s">
        <v>63</v>
      </c>
      <c r="L3251" t="s">
        <v>64</v>
      </c>
      <c r="M3251" t="s">
        <v>96</v>
      </c>
      <c r="N3251" t="s">
        <v>111</v>
      </c>
      <c r="O3251" t="s">
        <v>112</v>
      </c>
      <c r="P3251" t="s">
        <v>196</v>
      </c>
      <c r="Q3251" t="s">
        <v>197</v>
      </c>
      <c r="R3251" t="s">
        <v>70</v>
      </c>
      <c r="S3251">
        <v>531785.59184676001</v>
      </c>
      <c r="T3251">
        <v>50.233734650069998</v>
      </c>
      <c r="U3251">
        <v>121.7114827331</v>
      </c>
      <c r="V3251">
        <v>4369.2310692893998</v>
      </c>
      <c r="W3251">
        <v>0</v>
      </c>
    </row>
    <row r="3252" spans="3:23" x14ac:dyDescent="0.35">
      <c r="C3252" s="12">
        <v>43405</v>
      </c>
      <c r="D3252" s="12">
        <v>43434</v>
      </c>
      <c r="E3252" t="s">
        <v>75</v>
      </c>
      <c r="F3252" t="s">
        <v>59</v>
      </c>
      <c r="G3252" t="s">
        <v>59</v>
      </c>
      <c r="H3252" t="s">
        <v>76</v>
      </c>
      <c r="I3252" t="s">
        <v>61</v>
      </c>
      <c r="J3252" t="s">
        <v>62</v>
      </c>
      <c r="K3252" t="s">
        <v>63</v>
      </c>
      <c r="L3252" t="s">
        <v>64</v>
      </c>
      <c r="M3252" t="s">
        <v>65</v>
      </c>
      <c r="N3252" t="s">
        <v>117</v>
      </c>
      <c r="O3252" t="s">
        <v>93</v>
      </c>
      <c r="P3252" t="s">
        <v>118</v>
      </c>
      <c r="Q3252" t="s">
        <v>119</v>
      </c>
      <c r="R3252" t="s">
        <v>70</v>
      </c>
      <c r="S3252">
        <v>531301.73347964999</v>
      </c>
      <c r="T3252">
        <v>69.202133845896</v>
      </c>
      <c r="U3252">
        <v>47.419890747255998</v>
      </c>
      <c r="V3252">
        <v>11204.195646747001</v>
      </c>
      <c r="W3252">
        <v>0</v>
      </c>
    </row>
    <row r="3253" spans="3:23" x14ac:dyDescent="0.35">
      <c r="C3253" s="12">
        <v>43405</v>
      </c>
      <c r="D3253" s="12">
        <v>43434</v>
      </c>
      <c r="E3253" t="s">
        <v>75</v>
      </c>
      <c r="F3253" t="s">
        <v>59</v>
      </c>
      <c r="G3253" t="s">
        <v>59</v>
      </c>
      <c r="H3253" t="s">
        <v>87</v>
      </c>
      <c r="I3253" t="s">
        <v>61</v>
      </c>
      <c r="J3253" t="s">
        <v>62</v>
      </c>
      <c r="K3253" t="s">
        <v>63</v>
      </c>
      <c r="L3253" t="s">
        <v>64</v>
      </c>
      <c r="M3253" t="s">
        <v>65</v>
      </c>
      <c r="N3253" t="s">
        <v>92</v>
      </c>
      <c r="O3253" t="s">
        <v>93</v>
      </c>
      <c r="P3253" t="s">
        <v>94</v>
      </c>
      <c r="Q3253" t="s">
        <v>95</v>
      </c>
      <c r="R3253" t="s">
        <v>70</v>
      </c>
      <c r="S3253">
        <v>530447.71492103999</v>
      </c>
      <c r="T3253">
        <v>52.297425086692002</v>
      </c>
      <c r="U3253">
        <v>44.930870479188002</v>
      </c>
      <c r="V3253">
        <v>11805.863302086</v>
      </c>
      <c r="W3253">
        <v>0</v>
      </c>
    </row>
    <row r="3254" spans="3:23" x14ac:dyDescent="0.35">
      <c r="C3254" s="12">
        <v>43405</v>
      </c>
      <c r="D3254" s="12">
        <v>43434</v>
      </c>
      <c r="E3254" t="s">
        <v>75</v>
      </c>
      <c r="F3254" t="s">
        <v>59</v>
      </c>
      <c r="G3254" t="s">
        <v>59</v>
      </c>
      <c r="H3254" t="s">
        <v>60</v>
      </c>
      <c r="I3254" t="s">
        <v>61</v>
      </c>
      <c r="J3254" t="s">
        <v>62</v>
      </c>
      <c r="K3254" t="s">
        <v>63</v>
      </c>
      <c r="L3254" t="s">
        <v>64</v>
      </c>
      <c r="M3254" t="s">
        <v>65</v>
      </c>
      <c r="N3254" t="s">
        <v>117</v>
      </c>
      <c r="O3254" t="s">
        <v>93</v>
      </c>
      <c r="P3254" t="s">
        <v>144</v>
      </c>
      <c r="Q3254" t="s">
        <v>145</v>
      </c>
      <c r="R3254" t="s">
        <v>70</v>
      </c>
      <c r="S3254">
        <v>530297.38093016006</v>
      </c>
      <c r="T3254">
        <v>55.046005642983999</v>
      </c>
      <c r="U3254">
        <v>53.099307178201997</v>
      </c>
      <c r="V3254">
        <v>9986.8983064218992</v>
      </c>
      <c r="W3254">
        <v>0</v>
      </c>
    </row>
    <row r="3255" spans="3:23" x14ac:dyDescent="0.35">
      <c r="C3255" s="12">
        <v>43952</v>
      </c>
      <c r="D3255" s="12">
        <v>43982</v>
      </c>
      <c r="E3255" t="s">
        <v>20</v>
      </c>
      <c r="F3255" t="s">
        <v>59</v>
      </c>
      <c r="G3255" t="s">
        <v>59</v>
      </c>
      <c r="H3255" t="s">
        <v>87</v>
      </c>
      <c r="I3255" t="s">
        <v>61</v>
      </c>
      <c r="J3255" t="s">
        <v>62</v>
      </c>
      <c r="K3255" t="s">
        <v>63</v>
      </c>
      <c r="L3255" t="s">
        <v>64</v>
      </c>
      <c r="M3255" t="s">
        <v>88</v>
      </c>
      <c r="N3255" t="s">
        <v>150</v>
      </c>
      <c r="O3255" t="s">
        <v>93</v>
      </c>
      <c r="P3255" t="s">
        <v>172</v>
      </c>
      <c r="Q3255" t="s">
        <v>173</v>
      </c>
      <c r="R3255" t="s">
        <v>70</v>
      </c>
      <c r="S3255">
        <v>529744.25414951995</v>
      </c>
      <c r="T3255">
        <v>40.187450222293002</v>
      </c>
      <c r="U3255">
        <v>25.876173564862</v>
      </c>
      <c r="V3255">
        <v>20472.279366252998</v>
      </c>
      <c r="W3255">
        <v>0</v>
      </c>
    </row>
    <row r="3256" spans="3:23" x14ac:dyDescent="0.35">
      <c r="C3256" s="12">
        <v>43374</v>
      </c>
      <c r="D3256" s="12">
        <v>43404</v>
      </c>
      <c r="E3256" t="s">
        <v>75</v>
      </c>
      <c r="F3256" t="s">
        <v>59</v>
      </c>
      <c r="G3256" t="s">
        <v>59</v>
      </c>
      <c r="H3256" t="s">
        <v>76</v>
      </c>
      <c r="I3256" t="s">
        <v>61</v>
      </c>
      <c r="J3256" t="s">
        <v>62</v>
      </c>
      <c r="K3256" t="s">
        <v>63</v>
      </c>
      <c r="L3256" t="s">
        <v>64</v>
      </c>
      <c r="M3256" t="s">
        <v>65</v>
      </c>
      <c r="N3256" t="s">
        <v>66</v>
      </c>
      <c r="O3256" t="s">
        <v>67</v>
      </c>
      <c r="P3256" t="s">
        <v>148</v>
      </c>
      <c r="Q3256" t="s">
        <v>149</v>
      </c>
      <c r="R3256" t="s">
        <v>70</v>
      </c>
      <c r="S3256">
        <v>529486.28447160998</v>
      </c>
      <c r="T3256">
        <v>62.243740816299002</v>
      </c>
      <c r="U3256">
        <v>58.706356601145998</v>
      </c>
      <c r="V3256">
        <v>9019.2325861569007</v>
      </c>
      <c r="W3256">
        <v>0</v>
      </c>
    </row>
    <row r="3257" spans="3:23" x14ac:dyDescent="0.35">
      <c r="C3257" s="12">
        <v>44256</v>
      </c>
      <c r="D3257" s="12">
        <v>44286</v>
      </c>
      <c r="E3257" t="s">
        <v>21</v>
      </c>
      <c r="F3257" t="s">
        <v>59</v>
      </c>
      <c r="G3257" t="s">
        <v>59</v>
      </c>
      <c r="H3257" t="s">
        <v>60</v>
      </c>
      <c r="I3257" t="s">
        <v>61</v>
      </c>
      <c r="J3257" t="s">
        <v>62</v>
      </c>
      <c r="K3257" t="s">
        <v>63</v>
      </c>
      <c r="L3257" t="s">
        <v>64</v>
      </c>
      <c r="M3257" t="s">
        <v>96</v>
      </c>
      <c r="N3257" t="s">
        <v>97</v>
      </c>
      <c r="O3257" t="s">
        <v>98</v>
      </c>
      <c r="P3257" t="s">
        <v>253</v>
      </c>
      <c r="Q3257" t="s">
        <v>254</v>
      </c>
      <c r="R3257" t="s">
        <v>70</v>
      </c>
      <c r="S3257">
        <v>529271.44946078002</v>
      </c>
      <c r="T3257">
        <v>42.829859703361997</v>
      </c>
      <c r="U3257">
        <v>134.40070444099999</v>
      </c>
      <c r="V3257">
        <v>3938.0109774136999</v>
      </c>
      <c r="W3257">
        <v>0</v>
      </c>
    </row>
    <row r="3258" spans="3:23" x14ac:dyDescent="0.35">
      <c r="C3258" s="12">
        <v>43466</v>
      </c>
      <c r="D3258" s="12">
        <v>43496</v>
      </c>
      <c r="E3258" t="s">
        <v>75</v>
      </c>
      <c r="F3258" t="s">
        <v>59</v>
      </c>
      <c r="G3258" t="s">
        <v>59</v>
      </c>
      <c r="H3258" t="s">
        <v>76</v>
      </c>
      <c r="I3258" t="s">
        <v>61</v>
      </c>
      <c r="J3258" t="s">
        <v>62</v>
      </c>
      <c r="K3258" t="s">
        <v>63</v>
      </c>
      <c r="L3258" t="s">
        <v>64</v>
      </c>
      <c r="M3258" t="s">
        <v>88</v>
      </c>
      <c r="N3258" t="s">
        <v>150</v>
      </c>
      <c r="O3258" t="s">
        <v>93</v>
      </c>
      <c r="P3258" t="s">
        <v>170</v>
      </c>
      <c r="Q3258" t="s">
        <v>171</v>
      </c>
      <c r="R3258" t="s">
        <v>70</v>
      </c>
      <c r="S3258">
        <v>529250.79443502997</v>
      </c>
      <c r="T3258">
        <v>72.375731810241007</v>
      </c>
      <c r="U3258">
        <v>29.379465224695</v>
      </c>
      <c r="V3258">
        <v>18014.310008275999</v>
      </c>
      <c r="W3258">
        <v>0</v>
      </c>
    </row>
    <row r="3259" spans="3:23" x14ac:dyDescent="0.35">
      <c r="C3259" s="12">
        <v>44256</v>
      </c>
      <c r="D3259" s="12">
        <v>44286</v>
      </c>
      <c r="E3259" t="s">
        <v>21</v>
      </c>
      <c r="F3259" t="s">
        <v>59</v>
      </c>
      <c r="G3259" t="s">
        <v>59</v>
      </c>
      <c r="H3259" t="s">
        <v>87</v>
      </c>
      <c r="I3259" t="s">
        <v>61</v>
      </c>
      <c r="J3259" t="s">
        <v>62</v>
      </c>
      <c r="K3259" t="s">
        <v>63</v>
      </c>
      <c r="L3259" t="s">
        <v>64</v>
      </c>
      <c r="M3259" t="s">
        <v>88</v>
      </c>
      <c r="N3259" t="s">
        <v>150</v>
      </c>
      <c r="O3259" t="s">
        <v>93</v>
      </c>
      <c r="P3259" t="s">
        <v>164</v>
      </c>
      <c r="Q3259" t="s">
        <v>165</v>
      </c>
      <c r="R3259" t="s">
        <v>70</v>
      </c>
      <c r="S3259">
        <v>529038.28100035002</v>
      </c>
      <c r="T3259">
        <v>50.117908910768001</v>
      </c>
      <c r="U3259">
        <v>26.364596951844</v>
      </c>
      <c r="V3259">
        <v>20066.238143775001</v>
      </c>
      <c r="W3259">
        <v>0</v>
      </c>
    </row>
    <row r="3260" spans="3:23" x14ac:dyDescent="0.35">
      <c r="C3260" s="12">
        <v>43952</v>
      </c>
      <c r="D3260" s="12">
        <v>43982</v>
      </c>
      <c r="E3260" t="s">
        <v>20</v>
      </c>
      <c r="F3260" t="s">
        <v>59</v>
      </c>
      <c r="G3260" t="s">
        <v>59</v>
      </c>
      <c r="H3260" t="s">
        <v>87</v>
      </c>
      <c r="I3260" t="s">
        <v>61</v>
      </c>
      <c r="J3260" t="s">
        <v>62</v>
      </c>
      <c r="K3260" t="s">
        <v>63</v>
      </c>
      <c r="L3260" t="s">
        <v>64</v>
      </c>
      <c r="M3260" t="s">
        <v>101</v>
      </c>
      <c r="N3260" t="s">
        <v>102</v>
      </c>
      <c r="O3260" t="s">
        <v>93</v>
      </c>
      <c r="P3260" t="s">
        <v>176</v>
      </c>
      <c r="Q3260" t="s">
        <v>177</v>
      </c>
      <c r="R3260" t="s">
        <v>70</v>
      </c>
      <c r="S3260">
        <v>528790.31264410994</v>
      </c>
      <c r="T3260">
        <v>54.286292839517003</v>
      </c>
      <c r="U3260">
        <v>28.770384986890001</v>
      </c>
      <c r="V3260">
        <v>18379.674546762999</v>
      </c>
      <c r="W3260">
        <v>0</v>
      </c>
    </row>
    <row r="3261" spans="3:23" x14ac:dyDescent="0.35">
      <c r="C3261" s="12">
        <v>43374</v>
      </c>
      <c r="D3261" s="12">
        <v>43404</v>
      </c>
      <c r="E3261" t="s">
        <v>75</v>
      </c>
      <c r="F3261" t="s">
        <v>59</v>
      </c>
      <c r="G3261" t="s">
        <v>59</v>
      </c>
      <c r="H3261" t="s">
        <v>76</v>
      </c>
      <c r="I3261" t="s">
        <v>61</v>
      </c>
      <c r="J3261" t="s">
        <v>62</v>
      </c>
      <c r="K3261" t="s">
        <v>63</v>
      </c>
      <c r="L3261" t="s">
        <v>64</v>
      </c>
      <c r="M3261" t="s">
        <v>88</v>
      </c>
      <c r="N3261" t="s">
        <v>150</v>
      </c>
      <c r="O3261" t="s">
        <v>93</v>
      </c>
      <c r="P3261" t="s">
        <v>204</v>
      </c>
      <c r="Q3261" t="s">
        <v>205</v>
      </c>
      <c r="R3261" t="s">
        <v>70</v>
      </c>
      <c r="S3261">
        <v>528652.37548475002</v>
      </c>
      <c r="T3261">
        <v>59.459479212312999</v>
      </c>
      <c r="U3261">
        <v>29.558146379619</v>
      </c>
      <c r="V3261">
        <v>17885.166704813</v>
      </c>
      <c r="W3261">
        <v>0</v>
      </c>
    </row>
    <row r="3262" spans="3:23" x14ac:dyDescent="0.35">
      <c r="C3262" s="12">
        <v>44378</v>
      </c>
      <c r="D3262" s="12">
        <v>44408</v>
      </c>
      <c r="E3262" t="s">
        <v>21</v>
      </c>
      <c r="F3262" t="s">
        <v>59</v>
      </c>
      <c r="G3262" t="s">
        <v>59</v>
      </c>
      <c r="H3262" t="s">
        <v>76</v>
      </c>
      <c r="I3262" t="s">
        <v>61</v>
      </c>
      <c r="J3262" t="s">
        <v>62</v>
      </c>
      <c r="K3262" t="s">
        <v>63</v>
      </c>
      <c r="L3262" t="s">
        <v>64</v>
      </c>
      <c r="M3262" t="s">
        <v>77</v>
      </c>
      <c r="N3262" t="s">
        <v>78</v>
      </c>
      <c r="O3262" t="s">
        <v>79</v>
      </c>
      <c r="P3262" t="s">
        <v>133</v>
      </c>
      <c r="Q3262" t="s">
        <v>134</v>
      </c>
      <c r="R3262" t="s">
        <v>70</v>
      </c>
      <c r="S3262">
        <v>528648.83941269002</v>
      </c>
      <c r="T3262">
        <v>80.545851889819005</v>
      </c>
      <c r="U3262">
        <v>23.427843681146999</v>
      </c>
      <c r="V3262">
        <v>22564.980653260001</v>
      </c>
      <c r="W3262">
        <v>0</v>
      </c>
    </row>
    <row r="3263" spans="3:23" x14ac:dyDescent="0.35">
      <c r="C3263" s="12">
        <v>43709</v>
      </c>
      <c r="D3263" s="12">
        <v>43738</v>
      </c>
      <c r="E3263" t="s">
        <v>75</v>
      </c>
      <c r="F3263" t="s">
        <v>59</v>
      </c>
      <c r="G3263" t="s">
        <v>59</v>
      </c>
      <c r="H3263" t="s">
        <v>76</v>
      </c>
      <c r="I3263" t="s">
        <v>61</v>
      </c>
      <c r="J3263" t="s">
        <v>62</v>
      </c>
      <c r="K3263" t="s">
        <v>63</v>
      </c>
      <c r="L3263" t="s">
        <v>64</v>
      </c>
      <c r="M3263" t="s">
        <v>82</v>
      </c>
      <c r="N3263" t="s">
        <v>285</v>
      </c>
      <c r="O3263" t="s">
        <v>108</v>
      </c>
      <c r="P3263" t="s">
        <v>286</v>
      </c>
      <c r="Q3263" t="s">
        <v>287</v>
      </c>
      <c r="R3263" t="s">
        <v>70</v>
      </c>
      <c r="S3263">
        <v>528643.33150952996</v>
      </c>
      <c r="T3263">
        <v>20.735618638788001</v>
      </c>
      <c r="U3263">
        <v>22.752409310758999</v>
      </c>
      <c r="V3263">
        <v>23234.608884236</v>
      </c>
      <c r="W3263">
        <v>0</v>
      </c>
    </row>
    <row r="3264" spans="3:23" x14ac:dyDescent="0.35">
      <c r="C3264" s="12">
        <v>44136</v>
      </c>
      <c r="D3264" s="12">
        <v>44165</v>
      </c>
      <c r="E3264" t="s">
        <v>21</v>
      </c>
      <c r="F3264" t="s">
        <v>59</v>
      </c>
      <c r="G3264" t="s">
        <v>59</v>
      </c>
      <c r="H3264" t="s">
        <v>87</v>
      </c>
      <c r="I3264" t="s">
        <v>61</v>
      </c>
      <c r="J3264" t="s">
        <v>62</v>
      </c>
      <c r="K3264" t="s">
        <v>63</v>
      </c>
      <c r="L3264" t="s">
        <v>64</v>
      </c>
      <c r="M3264" t="s">
        <v>88</v>
      </c>
      <c r="N3264" t="s">
        <v>150</v>
      </c>
      <c r="O3264" t="s">
        <v>93</v>
      </c>
      <c r="P3264" t="s">
        <v>170</v>
      </c>
      <c r="Q3264" t="s">
        <v>171</v>
      </c>
      <c r="R3264" t="s">
        <v>70</v>
      </c>
      <c r="S3264">
        <v>528509.49080204999</v>
      </c>
      <c r="T3264">
        <v>48.739322292992</v>
      </c>
      <c r="U3264">
        <v>23.632279405714002</v>
      </c>
      <c r="V3264">
        <v>22363.881271405</v>
      </c>
      <c r="W3264">
        <v>0</v>
      </c>
    </row>
    <row r="3265" spans="3:23" x14ac:dyDescent="0.35">
      <c r="C3265" s="12">
        <v>44166</v>
      </c>
      <c r="D3265" s="12">
        <v>44196</v>
      </c>
      <c r="E3265" t="s">
        <v>21</v>
      </c>
      <c r="F3265" t="s">
        <v>59</v>
      </c>
      <c r="G3265" t="s">
        <v>59</v>
      </c>
      <c r="H3265" t="s">
        <v>76</v>
      </c>
      <c r="I3265" t="s">
        <v>61</v>
      </c>
      <c r="J3265" t="s">
        <v>62</v>
      </c>
      <c r="K3265" t="s">
        <v>63</v>
      </c>
      <c r="L3265" t="s">
        <v>64</v>
      </c>
      <c r="M3265" t="s">
        <v>88</v>
      </c>
      <c r="N3265" t="s">
        <v>150</v>
      </c>
      <c r="O3265" t="s">
        <v>93</v>
      </c>
      <c r="P3265" t="s">
        <v>192</v>
      </c>
      <c r="Q3265" t="s">
        <v>193</v>
      </c>
      <c r="R3265" t="s">
        <v>70</v>
      </c>
      <c r="S3265">
        <v>528022.64597681002</v>
      </c>
      <c r="T3265">
        <v>67.133006672977999</v>
      </c>
      <c r="U3265">
        <v>28.788574498462999</v>
      </c>
      <c r="V3265">
        <v>18341.396028657</v>
      </c>
      <c r="W3265">
        <v>0</v>
      </c>
    </row>
    <row r="3266" spans="3:23" x14ac:dyDescent="0.35">
      <c r="C3266" s="12">
        <v>43678</v>
      </c>
      <c r="D3266" s="12">
        <v>43708</v>
      </c>
      <c r="E3266" t="s">
        <v>75</v>
      </c>
      <c r="F3266" t="s">
        <v>59</v>
      </c>
      <c r="G3266" t="s">
        <v>59</v>
      </c>
      <c r="H3266" t="s">
        <v>60</v>
      </c>
      <c r="I3266" t="s">
        <v>61</v>
      </c>
      <c r="J3266" t="s">
        <v>62</v>
      </c>
      <c r="K3266" t="s">
        <v>63</v>
      </c>
      <c r="L3266" t="s">
        <v>64</v>
      </c>
      <c r="M3266" t="s">
        <v>96</v>
      </c>
      <c r="N3266" t="s">
        <v>111</v>
      </c>
      <c r="O3266" t="s">
        <v>112</v>
      </c>
      <c r="P3266" t="s">
        <v>174</v>
      </c>
      <c r="Q3266" t="s">
        <v>175</v>
      </c>
      <c r="R3266" t="s">
        <v>70</v>
      </c>
      <c r="S3266">
        <v>527597.54382349004</v>
      </c>
      <c r="T3266">
        <v>62.155230114116002</v>
      </c>
      <c r="U3266">
        <v>67.686891991975997</v>
      </c>
      <c r="V3266">
        <v>7794.6782352782002</v>
      </c>
      <c r="W3266">
        <v>0</v>
      </c>
    </row>
    <row r="3267" spans="3:23" x14ac:dyDescent="0.35">
      <c r="C3267" s="12">
        <v>44136</v>
      </c>
      <c r="D3267" s="12">
        <v>44165</v>
      </c>
      <c r="E3267" t="s">
        <v>21</v>
      </c>
      <c r="F3267" t="s">
        <v>59</v>
      </c>
      <c r="G3267" t="s">
        <v>59</v>
      </c>
      <c r="H3267" t="s">
        <v>76</v>
      </c>
      <c r="I3267" t="s">
        <v>61</v>
      </c>
      <c r="J3267" t="s">
        <v>62</v>
      </c>
      <c r="K3267" t="s">
        <v>63</v>
      </c>
      <c r="L3267" t="s">
        <v>64</v>
      </c>
      <c r="M3267" t="s">
        <v>88</v>
      </c>
      <c r="N3267" t="s">
        <v>150</v>
      </c>
      <c r="O3267" t="s">
        <v>93</v>
      </c>
      <c r="P3267" t="s">
        <v>170</v>
      </c>
      <c r="Q3267" t="s">
        <v>171</v>
      </c>
      <c r="R3267" t="s">
        <v>70</v>
      </c>
      <c r="S3267">
        <v>527543.36790170998</v>
      </c>
      <c r="T3267">
        <v>69.938029953544003</v>
      </c>
      <c r="U3267">
        <v>30.084752855116001</v>
      </c>
      <c r="V3267">
        <v>17535.240207632</v>
      </c>
      <c r="W3267">
        <v>0</v>
      </c>
    </row>
    <row r="3268" spans="3:23" x14ac:dyDescent="0.35">
      <c r="C3268" s="12">
        <v>44317</v>
      </c>
      <c r="D3268" s="12">
        <v>44347</v>
      </c>
      <c r="E3268" t="s">
        <v>21</v>
      </c>
      <c r="F3268" t="s">
        <v>59</v>
      </c>
      <c r="G3268" t="s">
        <v>59</v>
      </c>
      <c r="H3268" t="s">
        <v>60</v>
      </c>
      <c r="I3268" t="s">
        <v>61</v>
      </c>
      <c r="J3268" t="s">
        <v>62</v>
      </c>
      <c r="K3268" t="s">
        <v>63</v>
      </c>
      <c r="L3268" t="s">
        <v>64</v>
      </c>
      <c r="M3268" t="s">
        <v>96</v>
      </c>
      <c r="N3268" t="s">
        <v>111</v>
      </c>
      <c r="O3268" t="s">
        <v>112</v>
      </c>
      <c r="P3268" t="s">
        <v>180</v>
      </c>
      <c r="Q3268" t="s">
        <v>181</v>
      </c>
      <c r="R3268" t="s">
        <v>70</v>
      </c>
      <c r="S3268">
        <v>527139.95689081994</v>
      </c>
      <c r="T3268">
        <v>70.016773311704</v>
      </c>
      <c r="U3268">
        <v>37.467910118604003</v>
      </c>
      <c r="V3268">
        <v>14069.104874602001</v>
      </c>
      <c r="W3268">
        <v>0</v>
      </c>
    </row>
    <row r="3269" spans="3:23" x14ac:dyDescent="0.35">
      <c r="C3269" s="12">
        <v>44409</v>
      </c>
      <c r="D3269" s="12">
        <v>44439</v>
      </c>
      <c r="E3269" t="s">
        <v>21</v>
      </c>
      <c r="F3269" t="s">
        <v>59</v>
      </c>
      <c r="G3269" t="s">
        <v>59</v>
      </c>
      <c r="H3269" t="s">
        <v>87</v>
      </c>
      <c r="I3269" t="s">
        <v>61</v>
      </c>
      <c r="J3269" t="s">
        <v>62</v>
      </c>
      <c r="K3269" t="s">
        <v>63</v>
      </c>
      <c r="L3269" t="s">
        <v>64</v>
      </c>
      <c r="M3269" t="s">
        <v>96</v>
      </c>
      <c r="N3269" t="s">
        <v>111</v>
      </c>
      <c r="O3269" t="s">
        <v>112</v>
      </c>
      <c r="P3269" t="s">
        <v>140</v>
      </c>
      <c r="Q3269" t="s">
        <v>141</v>
      </c>
      <c r="R3269" t="s">
        <v>70</v>
      </c>
      <c r="S3269">
        <v>527080.39506981999</v>
      </c>
      <c r="T3269">
        <v>52.638401617081001</v>
      </c>
      <c r="U3269">
        <v>33.420735367329002</v>
      </c>
      <c r="V3269">
        <v>15771.059172596</v>
      </c>
      <c r="W3269">
        <v>0</v>
      </c>
    </row>
    <row r="3270" spans="3:23" x14ac:dyDescent="0.35">
      <c r="C3270" s="12">
        <v>43922</v>
      </c>
      <c r="D3270" s="12">
        <v>43951</v>
      </c>
      <c r="E3270" t="s">
        <v>20</v>
      </c>
      <c r="F3270" t="s">
        <v>59</v>
      </c>
      <c r="G3270" t="s">
        <v>59</v>
      </c>
      <c r="H3270" t="s">
        <v>87</v>
      </c>
      <c r="I3270" t="s">
        <v>61</v>
      </c>
      <c r="J3270" t="s">
        <v>62</v>
      </c>
      <c r="K3270" t="s">
        <v>63</v>
      </c>
      <c r="L3270" t="s">
        <v>64</v>
      </c>
      <c r="M3270" t="s">
        <v>101</v>
      </c>
      <c r="N3270" t="s">
        <v>102</v>
      </c>
      <c r="O3270" t="s">
        <v>93</v>
      </c>
      <c r="P3270" t="s">
        <v>176</v>
      </c>
      <c r="Q3270" t="s">
        <v>177</v>
      </c>
      <c r="R3270" t="s">
        <v>70</v>
      </c>
      <c r="S3270">
        <v>527016.89676139003</v>
      </c>
      <c r="T3270">
        <v>53.324688137849002</v>
      </c>
      <c r="U3270">
        <v>28.947017731940001</v>
      </c>
      <c r="V3270">
        <v>18206.258815391</v>
      </c>
      <c r="W3270">
        <v>0</v>
      </c>
    </row>
    <row r="3271" spans="3:23" x14ac:dyDescent="0.35">
      <c r="C3271" s="12">
        <v>44409</v>
      </c>
      <c r="D3271" s="12">
        <v>44439</v>
      </c>
      <c r="E3271" t="s">
        <v>21</v>
      </c>
      <c r="F3271" t="s">
        <v>59</v>
      </c>
      <c r="G3271" t="s">
        <v>59</v>
      </c>
      <c r="H3271" t="s">
        <v>76</v>
      </c>
      <c r="I3271" t="s">
        <v>61</v>
      </c>
      <c r="J3271" t="s">
        <v>62</v>
      </c>
      <c r="K3271" t="s">
        <v>63</v>
      </c>
      <c r="L3271" t="s">
        <v>64</v>
      </c>
      <c r="M3271" t="s">
        <v>96</v>
      </c>
      <c r="N3271" t="s">
        <v>111</v>
      </c>
      <c r="O3271" t="s">
        <v>112</v>
      </c>
      <c r="P3271" t="s">
        <v>113</v>
      </c>
      <c r="Q3271" t="s">
        <v>114</v>
      </c>
      <c r="R3271" t="s">
        <v>70</v>
      </c>
      <c r="S3271">
        <v>526914.54738884</v>
      </c>
      <c r="T3271">
        <v>81.349916229551994</v>
      </c>
      <c r="U3271">
        <v>48.005916734331002</v>
      </c>
      <c r="V3271">
        <v>10976.033439895</v>
      </c>
      <c r="W3271">
        <v>0</v>
      </c>
    </row>
    <row r="3272" spans="3:23" x14ac:dyDescent="0.35">
      <c r="C3272" s="12">
        <v>44013</v>
      </c>
      <c r="D3272" s="12">
        <v>44043</v>
      </c>
      <c r="E3272" t="s">
        <v>20</v>
      </c>
      <c r="F3272" t="s">
        <v>59</v>
      </c>
      <c r="G3272" t="s">
        <v>59</v>
      </c>
      <c r="H3272" t="s">
        <v>76</v>
      </c>
      <c r="I3272" t="s">
        <v>61</v>
      </c>
      <c r="J3272" t="s">
        <v>62</v>
      </c>
      <c r="K3272" t="s">
        <v>63</v>
      </c>
      <c r="L3272" t="s">
        <v>64</v>
      </c>
      <c r="M3272" t="s">
        <v>82</v>
      </c>
      <c r="N3272" t="s">
        <v>83</v>
      </c>
      <c r="O3272" t="s">
        <v>84</v>
      </c>
      <c r="P3272" t="s">
        <v>233</v>
      </c>
      <c r="Q3272" t="s">
        <v>234</v>
      </c>
      <c r="R3272" t="s">
        <v>70</v>
      </c>
      <c r="S3272">
        <v>526912.08270174998</v>
      </c>
      <c r="T3272">
        <v>19.622298828203</v>
      </c>
      <c r="U3272">
        <v>176.64987647716001</v>
      </c>
      <c r="V3272">
        <v>2982.8047050453001</v>
      </c>
      <c r="W3272">
        <v>1</v>
      </c>
    </row>
    <row r="3273" spans="3:23" x14ac:dyDescent="0.35">
      <c r="C3273" s="12">
        <v>43525</v>
      </c>
      <c r="D3273" s="12">
        <v>43555</v>
      </c>
      <c r="E3273" t="s">
        <v>75</v>
      </c>
      <c r="F3273" t="s">
        <v>59</v>
      </c>
      <c r="G3273" t="s">
        <v>59</v>
      </c>
      <c r="H3273" t="s">
        <v>76</v>
      </c>
      <c r="I3273" t="s">
        <v>61</v>
      </c>
      <c r="J3273" t="s">
        <v>62</v>
      </c>
      <c r="K3273" t="s">
        <v>63</v>
      </c>
      <c r="L3273" t="s">
        <v>64</v>
      </c>
      <c r="M3273" t="s">
        <v>88</v>
      </c>
      <c r="N3273" t="s">
        <v>150</v>
      </c>
      <c r="O3273" t="s">
        <v>93</v>
      </c>
      <c r="P3273" t="s">
        <v>192</v>
      </c>
      <c r="Q3273" t="s">
        <v>193</v>
      </c>
      <c r="R3273" t="s">
        <v>70</v>
      </c>
      <c r="S3273">
        <v>526695.17353701999</v>
      </c>
      <c r="T3273">
        <v>66.553117986309005</v>
      </c>
      <c r="U3273">
        <v>29.641763593623001</v>
      </c>
      <c r="V3273">
        <v>17768.685451978999</v>
      </c>
      <c r="W3273">
        <v>0</v>
      </c>
    </row>
    <row r="3274" spans="3:23" x14ac:dyDescent="0.35">
      <c r="C3274" s="12">
        <v>44075</v>
      </c>
      <c r="D3274" s="12">
        <v>44104</v>
      </c>
      <c r="E3274" t="s">
        <v>20</v>
      </c>
      <c r="F3274" t="s">
        <v>59</v>
      </c>
      <c r="G3274" t="s">
        <v>59</v>
      </c>
      <c r="H3274" t="s">
        <v>87</v>
      </c>
      <c r="I3274" t="s">
        <v>61</v>
      </c>
      <c r="J3274" t="s">
        <v>62</v>
      </c>
      <c r="K3274" t="s">
        <v>63</v>
      </c>
      <c r="L3274" t="s">
        <v>64</v>
      </c>
      <c r="M3274" t="s">
        <v>88</v>
      </c>
      <c r="N3274" t="s">
        <v>150</v>
      </c>
      <c r="O3274" t="s">
        <v>93</v>
      </c>
      <c r="P3274" t="s">
        <v>164</v>
      </c>
      <c r="Q3274" t="s">
        <v>165</v>
      </c>
      <c r="R3274" t="s">
        <v>70</v>
      </c>
      <c r="S3274">
        <v>526487.39906386996</v>
      </c>
      <c r="T3274">
        <v>47.958447756844997</v>
      </c>
      <c r="U3274">
        <v>26.785255689324</v>
      </c>
      <c r="V3274">
        <v>19655.866091796001</v>
      </c>
      <c r="W3274">
        <v>0</v>
      </c>
    </row>
    <row r="3275" spans="3:23" x14ac:dyDescent="0.35">
      <c r="C3275" s="12">
        <v>43891</v>
      </c>
      <c r="D3275" s="12">
        <v>43921</v>
      </c>
      <c r="E3275" t="s">
        <v>20</v>
      </c>
      <c r="F3275" t="s">
        <v>59</v>
      </c>
      <c r="G3275" t="s">
        <v>59</v>
      </c>
      <c r="H3275" t="s">
        <v>87</v>
      </c>
      <c r="I3275" t="s">
        <v>61</v>
      </c>
      <c r="J3275" t="s">
        <v>62</v>
      </c>
      <c r="K3275" t="s">
        <v>63</v>
      </c>
      <c r="L3275" t="s">
        <v>64</v>
      </c>
      <c r="M3275" t="s">
        <v>65</v>
      </c>
      <c r="N3275" t="s">
        <v>92</v>
      </c>
      <c r="O3275" t="s">
        <v>93</v>
      </c>
      <c r="P3275" t="s">
        <v>188</v>
      </c>
      <c r="Q3275" t="s">
        <v>189</v>
      </c>
      <c r="R3275" t="s">
        <v>70</v>
      </c>
      <c r="S3275">
        <v>525970.51858709997</v>
      </c>
      <c r="T3275">
        <v>23.490113611780998</v>
      </c>
      <c r="U3275">
        <v>60.979973992472999</v>
      </c>
      <c r="V3275">
        <v>8625.2991621809997</v>
      </c>
      <c r="W3275">
        <v>0</v>
      </c>
    </row>
    <row r="3276" spans="3:23" x14ac:dyDescent="0.35">
      <c r="C3276" s="12">
        <v>44317</v>
      </c>
      <c r="D3276" s="12">
        <v>44347</v>
      </c>
      <c r="E3276" t="s">
        <v>21</v>
      </c>
      <c r="F3276" t="s">
        <v>59</v>
      </c>
      <c r="G3276" t="s">
        <v>59</v>
      </c>
      <c r="H3276" t="s">
        <v>76</v>
      </c>
      <c r="I3276" t="s">
        <v>61</v>
      </c>
      <c r="J3276" t="s">
        <v>62</v>
      </c>
      <c r="K3276" t="s">
        <v>63</v>
      </c>
      <c r="L3276" t="s">
        <v>64</v>
      </c>
      <c r="M3276" t="s">
        <v>88</v>
      </c>
      <c r="N3276" t="s">
        <v>150</v>
      </c>
      <c r="O3276" t="s">
        <v>93</v>
      </c>
      <c r="P3276" t="s">
        <v>202</v>
      </c>
      <c r="Q3276" t="s">
        <v>203</v>
      </c>
      <c r="R3276" t="s">
        <v>70</v>
      </c>
      <c r="S3276">
        <v>525917.21262021002</v>
      </c>
      <c r="T3276">
        <v>65.165375553868003</v>
      </c>
      <c r="U3276">
        <v>29.371565474358</v>
      </c>
      <c r="V3276">
        <v>17905.658214892999</v>
      </c>
      <c r="W3276">
        <v>0</v>
      </c>
    </row>
    <row r="3277" spans="3:23" x14ac:dyDescent="0.35">
      <c r="C3277" s="12">
        <v>44409</v>
      </c>
      <c r="D3277" s="12">
        <v>44439</v>
      </c>
      <c r="E3277" t="s">
        <v>21</v>
      </c>
      <c r="F3277" t="s">
        <v>59</v>
      </c>
      <c r="G3277" t="s">
        <v>59</v>
      </c>
      <c r="H3277" t="s">
        <v>60</v>
      </c>
      <c r="I3277" t="s">
        <v>61</v>
      </c>
      <c r="J3277" t="s">
        <v>62</v>
      </c>
      <c r="K3277" t="s">
        <v>63</v>
      </c>
      <c r="L3277" t="s">
        <v>64</v>
      </c>
      <c r="M3277" t="s">
        <v>96</v>
      </c>
      <c r="N3277" t="s">
        <v>111</v>
      </c>
      <c r="O3277" t="s">
        <v>112</v>
      </c>
      <c r="P3277" t="s">
        <v>174</v>
      </c>
      <c r="Q3277" t="s">
        <v>175</v>
      </c>
      <c r="R3277" t="s">
        <v>70</v>
      </c>
      <c r="S3277">
        <v>525786.29987196997</v>
      </c>
      <c r="T3277">
        <v>52.198720337708998</v>
      </c>
      <c r="U3277">
        <v>73.024358560655998</v>
      </c>
      <c r="V3277">
        <v>7200.1495149763996</v>
      </c>
      <c r="W3277">
        <v>0</v>
      </c>
    </row>
    <row r="3278" spans="3:23" x14ac:dyDescent="0.35">
      <c r="C3278" s="12">
        <v>44440</v>
      </c>
      <c r="D3278" s="12">
        <v>44469</v>
      </c>
      <c r="E3278" t="s">
        <v>21</v>
      </c>
      <c r="F3278" t="s">
        <v>59</v>
      </c>
      <c r="G3278" t="s">
        <v>59</v>
      </c>
      <c r="H3278" t="s">
        <v>87</v>
      </c>
      <c r="I3278" t="s">
        <v>61</v>
      </c>
      <c r="J3278" t="s">
        <v>62</v>
      </c>
      <c r="K3278" t="s">
        <v>63</v>
      </c>
      <c r="L3278" t="s">
        <v>64</v>
      </c>
      <c r="M3278" t="s">
        <v>77</v>
      </c>
      <c r="N3278" t="s">
        <v>78</v>
      </c>
      <c r="O3278" t="s">
        <v>79</v>
      </c>
      <c r="P3278" t="s">
        <v>135</v>
      </c>
      <c r="Q3278" t="s">
        <v>136</v>
      </c>
      <c r="R3278" t="s">
        <v>70</v>
      </c>
      <c r="S3278">
        <v>525539.82531162002</v>
      </c>
      <c r="T3278">
        <v>62.880344835879001</v>
      </c>
      <c r="U3278">
        <v>20.862669020944001</v>
      </c>
      <c r="V3278">
        <v>25190.4406279</v>
      </c>
      <c r="W3278">
        <v>0</v>
      </c>
    </row>
    <row r="3279" spans="3:23" x14ac:dyDescent="0.35">
      <c r="C3279" s="12">
        <v>44228</v>
      </c>
      <c r="D3279" s="12">
        <v>44255</v>
      </c>
      <c r="E3279" t="s">
        <v>21</v>
      </c>
      <c r="F3279" t="s">
        <v>59</v>
      </c>
      <c r="G3279" t="s">
        <v>59</v>
      </c>
      <c r="H3279" t="s">
        <v>87</v>
      </c>
      <c r="I3279" t="s">
        <v>61</v>
      </c>
      <c r="J3279" t="s">
        <v>62</v>
      </c>
      <c r="K3279" t="s">
        <v>63</v>
      </c>
      <c r="L3279" t="s">
        <v>64</v>
      </c>
      <c r="M3279" t="s">
        <v>65</v>
      </c>
      <c r="N3279" t="s">
        <v>92</v>
      </c>
      <c r="O3279" t="s">
        <v>93</v>
      </c>
      <c r="P3279" t="s">
        <v>188</v>
      </c>
      <c r="Q3279" t="s">
        <v>189</v>
      </c>
      <c r="R3279" t="s">
        <v>70</v>
      </c>
      <c r="S3279">
        <v>525366.45335284004</v>
      </c>
      <c r="T3279">
        <v>24.880126273853001</v>
      </c>
      <c r="U3279">
        <v>62.345857217726</v>
      </c>
      <c r="V3279">
        <v>8426.6457596073997</v>
      </c>
      <c r="W3279">
        <v>0</v>
      </c>
    </row>
    <row r="3280" spans="3:23" x14ac:dyDescent="0.35">
      <c r="C3280" s="12">
        <v>44044</v>
      </c>
      <c r="D3280" s="12">
        <v>44074</v>
      </c>
      <c r="E3280" t="s">
        <v>20</v>
      </c>
      <c r="F3280" t="s">
        <v>59</v>
      </c>
      <c r="G3280" t="s">
        <v>59</v>
      </c>
      <c r="H3280" t="s">
        <v>60</v>
      </c>
      <c r="I3280" t="s">
        <v>61</v>
      </c>
      <c r="J3280" t="s">
        <v>62</v>
      </c>
      <c r="K3280" t="s">
        <v>63</v>
      </c>
      <c r="L3280" t="s">
        <v>64</v>
      </c>
      <c r="M3280" t="s">
        <v>65</v>
      </c>
      <c r="N3280" t="s">
        <v>66</v>
      </c>
      <c r="O3280" t="s">
        <v>67</v>
      </c>
      <c r="P3280" t="s">
        <v>155</v>
      </c>
      <c r="Q3280" t="s">
        <v>156</v>
      </c>
      <c r="R3280" t="s">
        <v>70</v>
      </c>
      <c r="S3280">
        <v>525074.67285264004</v>
      </c>
      <c r="T3280">
        <v>67.316531778398002</v>
      </c>
      <c r="U3280">
        <v>51.011449669474999</v>
      </c>
      <c r="V3280">
        <v>10293.270947106999</v>
      </c>
      <c r="W3280">
        <v>0</v>
      </c>
    </row>
    <row r="3281" spans="3:23" x14ac:dyDescent="0.35">
      <c r="C3281" s="12">
        <v>44317</v>
      </c>
      <c r="D3281" s="12">
        <v>44347</v>
      </c>
      <c r="E3281" t="s">
        <v>21</v>
      </c>
      <c r="F3281" t="s">
        <v>59</v>
      </c>
      <c r="G3281" t="s">
        <v>59</v>
      </c>
      <c r="H3281" t="s">
        <v>76</v>
      </c>
      <c r="I3281" t="s">
        <v>61</v>
      </c>
      <c r="J3281" t="s">
        <v>62</v>
      </c>
      <c r="K3281" t="s">
        <v>63</v>
      </c>
      <c r="L3281" t="s">
        <v>64</v>
      </c>
      <c r="M3281" t="s">
        <v>77</v>
      </c>
      <c r="N3281" t="s">
        <v>78</v>
      </c>
      <c r="O3281" t="s">
        <v>79</v>
      </c>
      <c r="P3281" t="s">
        <v>133</v>
      </c>
      <c r="Q3281" t="s">
        <v>134</v>
      </c>
      <c r="R3281" t="s">
        <v>70</v>
      </c>
      <c r="S3281">
        <v>524202.07855958998</v>
      </c>
      <c r="T3281">
        <v>80.966394925667004</v>
      </c>
      <c r="U3281">
        <v>23.439175292512001</v>
      </c>
      <c r="V3281">
        <v>22364.356766727</v>
      </c>
      <c r="W3281">
        <v>0</v>
      </c>
    </row>
    <row r="3282" spans="3:23" x14ac:dyDescent="0.35">
      <c r="C3282" s="12">
        <v>43800</v>
      </c>
      <c r="D3282" s="12">
        <v>43830</v>
      </c>
      <c r="E3282" t="s">
        <v>20</v>
      </c>
      <c r="F3282" t="s">
        <v>59</v>
      </c>
      <c r="G3282" t="s">
        <v>59</v>
      </c>
      <c r="H3282" t="s">
        <v>76</v>
      </c>
      <c r="I3282" t="s">
        <v>61</v>
      </c>
      <c r="J3282" t="s">
        <v>62</v>
      </c>
      <c r="K3282" t="s">
        <v>63</v>
      </c>
      <c r="L3282" t="s">
        <v>64</v>
      </c>
      <c r="M3282" t="s">
        <v>65</v>
      </c>
      <c r="N3282" t="s">
        <v>92</v>
      </c>
      <c r="O3282" t="s">
        <v>93</v>
      </c>
      <c r="P3282" t="s">
        <v>146</v>
      </c>
      <c r="Q3282" t="s">
        <v>147</v>
      </c>
      <c r="R3282" t="s">
        <v>70</v>
      </c>
      <c r="S3282">
        <v>523969.87104222999</v>
      </c>
      <c r="T3282">
        <v>63.488494993082</v>
      </c>
      <c r="U3282">
        <v>57.540721374211998</v>
      </c>
      <c r="V3282">
        <v>9106.0705971102998</v>
      </c>
      <c r="W3282">
        <v>0</v>
      </c>
    </row>
    <row r="3283" spans="3:23" x14ac:dyDescent="0.35">
      <c r="C3283" s="12">
        <v>43709</v>
      </c>
      <c r="D3283" s="12">
        <v>43738</v>
      </c>
      <c r="E3283" t="s">
        <v>75</v>
      </c>
      <c r="F3283" t="s">
        <v>59</v>
      </c>
      <c r="G3283" t="s">
        <v>59</v>
      </c>
      <c r="H3283" t="s">
        <v>60</v>
      </c>
      <c r="I3283" t="s">
        <v>61</v>
      </c>
      <c r="J3283" t="s">
        <v>62</v>
      </c>
      <c r="K3283" t="s">
        <v>63</v>
      </c>
      <c r="L3283" t="s">
        <v>64</v>
      </c>
      <c r="M3283" t="s">
        <v>96</v>
      </c>
      <c r="N3283" t="s">
        <v>97</v>
      </c>
      <c r="O3283" t="s">
        <v>98</v>
      </c>
      <c r="P3283" t="s">
        <v>265</v>
      </c>
      <c r="Q3283" t="s">
        <v>266</v>
      </c>
      <c r="R3283" t="s">
        <v>70</v>
      </c>
      <c r="S3283">
        <v>523464.60000069003</v>
      </c>
      <c r="T3283">
        <v>29.407476128822001</v>
      </c>
      <c r="U3283">
        <v>123.31156007611</v>
      </c>
      <c r="V3283">
        <v>4245.0569896092002</v>
      </c>
      <c r="W3283">
        <v>0</v>
      </c>
    </row>
    <row r="3284" spans="3:23" x14ac:dyDescent="0.35">
      <c r="C3284" s="12">
        <v>44440</v>
      </c>
      <c r="D3284" s="12">
        <v>44469</v>
      </c>
      <c r="E3284" t="s">
        <v>21</v>
      </c>
      <c r="F3284" t="s">
        <v>59</v>
      </c>
      <c r="G3284" t="s">
        <v>59</v>
      </c>
      <c r="H3284" t="s">
        <v>60</v>
      </c>
      <c r="I3284" t="s">
        <v>61</v>
      </c>
      <c r="J3284" t="s">
        <v>62</v>
      </c>
      <c r="K3284" t="s">
        <v>63</v>
      </c>
      <c r="L3284" t="s">
        <v>64</v>
      </c>
      <c r="M3284" t="s">
        <v>65</v>
      </c>
      <c r="N3284" t="s">
        <v>92</v>
      </c>
      <c r="O3284" t="s">
        <v>93</v>
      </c>
      <c r="P3284" t="s">
        <v>403</v>
      </c>
      <c r="Q3284" t="s">
        <v>404</v>
      </c>
      <c r="R3284" t="s">
        <v>70</v>
      </c>
      <c r="S3284">
        <v>523399.89067519002</v>
      </c>
      <c r="T3284">
        <v>12.20150119531</v>
      </c>
      <c r="U3284">
        <v>426.53327399285001</v>
      </c>
      <c r="V3284">
        <v>1227.1021338512001</v>
      </c>
      <c r="W3284">
        <v>0</v>
      </c>
    </row>
    <row r="3285" spans="3:23" x14ac:dyDescent="0.35">
      <c r="C3285" s="12">
        <v>43525</v>
      </c>
      <c r="D3285" s="12">
        <v>43555</v>
      </c>
      <c r="E3285" t="s">
        <v>75</v>
      </c>
      <c r="F3285" t="s">
        <v>59</v>
      </c>
      <c r="G3285" t="s">
        <v>59</v>
      </c>
      <c r="H3285" t="s">
        <v>87</v>
      </c>
      <c r="I3285" t="s">
        <v>61</v>
      </c>
      <c r="J3285" t="s">
        <v>62</v>
      </c>
      <c r="K3285" t="s">
        <v>63</v>
      </c>
      <c r="L3285" t="s">
        <v>64</v>
      </c>
      <c r="M3285" t="s">
        <v>65</v>
      </c>
      <c r="N3285" t="s">
        <v>92</v>
      </c>
      <c r="O3285" t="s">
        <v>93</v>
      </c>
      <c r="P3285" t="s">
        <v>153</v>
      </c>
      <c r="Q3285" t="s">
        <v>154</v>
      </c>
      <c r="R3285" t="s">
        <v>70</v>
      </c>
      <c r="S3285">
        <v>523004.89590975997</v>
      </c>
      <c r="T3285">
        <v>39.067260833302001</v>
      </c>
      <c r="U3285">
        <v>54.284087065797998</v>
      </c>
      <c r="V3285">
        <v>9634.5895119471006</v>
      </c>
      <c r="W3285">
        <v>0</v>
      </c>
    </row>
    <row r="3286" spans="3:23" x14ac:dyDescent="0.35">
      <c r="C3286" s="12">
        <v>43435</v>
      </c>
      <c r="D3286" s="12">
        <v>43465</v>
      </c>
      <c r="E3286" t="s">
        <v>75</v>
      </c>
      <c r="F3286" t="s">
        <v>59</v>
      </c>
      <c r="G3286" t="s">
        <v>59</v>
      </c>
      <c r="H3286" t="s">
        <v>60</v>
      </c>
      <c r="I3286" t="s">
        <v>61</v>
      </c>
      <c r="J3286" t="s">
        <v>62</v>
      </c>
      <c r="K3286" t="s">
        <v>63</v>
      </c>
      <c r="L3286" t="s">
        <v>64</v>
      </c>
      <c r="M3286" t="s">
        <v>65</v>
      </c>
      <c r="N3286" t="s">
        <v>117</v>
      </c>
      <c r="O3286" t="s">
        <v>93</v>
      </c>
      <c r="P3286" t="s">
        <v>144</v>
      </c>
      <c r="Q3286" t="s">
        <v>145</v>
      </c>
      <c r="R3286" t="s">
        <v>70</v>
      </c>
      <c r="S3286">
        <v>522704.54758021003</v>
      </c>
      <c r="T3286">
        <v>58.756724085899002</v>
      </c>
      <c r="U3286">
        <v>53.551616577057999</v>
      </c>
      <c r="V3286">
        <v>9760.7613175983006</v>
      </c>
      <c r="W3286">
        <v>0</v>
      </c>
    </row>
    <row r="3287" spans="3:23" x14ac:dyDescent="0.35">
      <c r="C3287" s="12">
        <v>43709</v>
      </c>
      <c r="D3287" s="12">
        <v>43738</v>
      </c>
      <c r="E3287" t="s">
        <v>75</v>
      </c>
      <c r="F3287" t="s">
        <v>59</v>
      </c>
      <c r="G3287" t="s">
        <v>59</v>
      </c>
      <c r="H3287" t="s">
        <v>60</v>
      </c>
      <c r="I3287" t="s">
        <v>61</v>
      </c>
      <c r="J3287" t="s">
        <v>62</v>
      </c>
      <c r="K3287" t="s">
        <v>63</v>
      </c>
      <c r="L3287" t="s">
        <v>64</v>
      </c>
      <c r="M3287" t="s">
        <v>96</v>
      </c>
      <c r="N3287" t="s">
        <v>111</v>
      </c>
      <c r="O3287" t="s">
        <v>112</v>
      </c>
      <c r="P3287" t="s">
        <v>196</v>
      </c>
      <c r="Q3287" t="s">
        <v>197</v>
      </c>
      <c r="R3287" t="s">
        <v>70</v>
      </c>
      <c r="S3287">
        <v>522529.9305054</v>
      </c>
      <c r="T3287">
        <v>44.827669518081997</v>
      </c>
      <c r="U3287">
        <v>112.07676475764001</v>
      </c>
      <c r="V3287">
        <v>4662.2503034891997</v>
      </c>
      <c r="W3287">
        <v>0</v>
      </c>
    </row>
    <row r="3288" spans="3:23" x14ac:dyDescent="0.35">
      <c r="C3288" s="12">
        <v>44409</v>
      </c>
      <c r="D3288" s="12">
        <v>44439</v>
      </c>
      <c r="E3288" t="s">
        <v>21</v>
      </c>
      <c r="F3288" t="s">
        <v>59</v>
      </c>
      <c r="G3288" t="s">
        <v>59</v>
      </c>
      <c r="H3288" t="s">
        <v>87</v>
      </c>
      <c r="I3288" t="s">
        <v>61</v>
      </c>
      <c r="J3288" t="s">
        <v>62</v>
      </c>
      <c r="K3288" t="s">
        <v>63</v>
      </c>
      <c r="L3288" t="s">
        <v>64</v>
      </c>
      <c r="M3288" t="s">
        <v>65</v>
      </c>
      <c r="N3288" t="s">
        <v>92</v>
      </c>
      <c r="O3288" t="s">
        <v>93</v>
      </c>
      <c r="P3288" t="s">
        <v>237</v>
      </c>
      <c r="Q3288" t="s">
        <v>238</v>
      </c>
      <c r="R3288" t="s">
        <v>70</v>
      </c>
      <c r="S3288">
        <v>522125.78966478002</v>
      </c>
      <c r="T3288">
        <v>9.9087281941536993</v>
      </c>
      <c r="U3288">
        <v>122.96436247266</v>
      </c>
      <c r="V3288">
        <v>4246.1553832791997</v>
      </c>
      <c r="W3288">
        <v>0</v>
      </c>
    </row>
    <row r="3289" spans="3:23" x14ac:dyDescent="0.35">
      <c r="C3289" s="12">
        <v>43435</v>
      </c>
      <c r="D3289" s="12">
        <v>43465</v>
      </c>
      <c r="E3289" t="s">
        <v>75</v>
      </c>
      <c r="F3289" t="s">
        <v>59</v>
      </c>
      <c r="G3289" t="s">
        <v>59</v>
      </c>
      <c r="H3289" t="s">
        <v>76</v>
      </c>
      <c r="I3289" t="s">
        <v>61</v>
      </c>
      <c r="J3289" t="s">
        <v>62</v>
      </c>
      <c r="K3289" t="s">
        <v>63</v>
      </c>
      <c r="L3289" t="s">
        <v>64</v>
      </c>
      <c r="M3289" t="s">
        <v>88</v>
      </c>
      <c r="N3289" t="s">
        <v>150</v>
      </c>
      <c r="O3289" t="s">
        <v>93</v>
      </c>
      <c r="P3289" t="s">
        <v>192</v>
      </c>
      <c r="Q3289" t="s">
        <v>193</v>
      </c>
      <c r="R3289" t="s">
        <v>70</v>
      </c>
      <c r="S3289">
        <v>521912.49127042003</v>
      </c>
      <c r="T3289">
        <v>66.807843045498004</v>
      </c>
      <c r="U3289">
        <v>29.358016351166999</v>
      </c>
      <c r="V3289">
        <v>17777.512112110999</v>
      </c>
      <c r="W3289">
        <v>0</v>
      </c>
    </row>
    <row r="3290" spans="3:23" x14ac:dyDescent="0.35">
      <c r="C3290" s="12">
        <v>44317</v>
      </c>
      <c r="D3290" s="12">
        <v>44347</v>
      </c>
      <c r="E3290" t="s">
        <v>21</v>
      </c>
      <c r="F3290" t="s">
        <v>59</v>
      </c>
      <c r="G3290" t="s">
        <v>59</v>
      </c>
      <c r="H3290" t="s">
        <v>87</v>
      </c>
      <c r="I3290" t="s">
        <v>61</v>
      </c>
      <c r="J3290" t="s">
        <v>62</v>
      </c>
      <c r="K3290" t="s">
        <v>63</v>
      </c>
      <c r="L3290" t="s">
        <v>64</v>
      </c>
      <c r="M3290" t="s">
        <v>88</v>
      </c>
      <c r="N3290" t="s">
        <v>150</v>
      </c>
      <c r="O3290" t="s">
        <v>93</v>
      </c>
      <c r="P3290" t="s">
        <v>166</v>
      </c>
      <c r="Q3290" t="s">
        <v>167</v>
      </c>
      <c r="R3290" t="s">
        <v>70</v>
      </c>
      <c r="S3290">
        <v>521693.13109744003</v>
      </c>
      <c r="T3290">
        <v>32.123898663296004</v>
      </c>
      <c r="U3290">
        <v>24.188456438208</v>
      </c>
      <c r="V3290">
        <v>21567.855411945999</v>
      </c>
      <c r="W3290">
        <v>0</v>
      </c>
    </row>
    <row r="3291" spans="3:23" x14ac:dyDescent="0.35">
      <c r="C3291" s="12">
        <v>44166</v>
      </c>
      <c r="D3291" s="12">
        <v>44196</v>
      </c>
      <c r="E3291" t="s">
        <v>21</v>
      </c>
      <c r="F3291" t="s">
        <v>59</v>
      </c>
      <c r="G3291" t="s">
        <v>59</v>
      </c>
      <c r="H3291" t="s">
        <v>60</v>
      </c>
      <c r="I3291" t="s">
        <v>61</v>
      </c>
      <c r="J3291" t="s">
        <v>62</v>
      </c>
      <c r="K3291" t="s">
        <v>63</v>
      </c>
      <c r="L3291" t="s">
        <v>64</v>
      </c>
      <c r="M3291" t="s">
        <v>96</v>
      </c>
      <c r="N3291" t="s">
        <v>97</v>
      </c>
      <c r="O3291" t="s">
        <v>98</v>
      </c>
      <c r="P3291" t="s">
        <v>267</v>
      </c>
      <c r="Q3291" t="s">
        <v>268</v>
      </c>
      <c r="R3291" t="s">
        <v>70</v>
      </c>
      <c r="S3291">
        <v>521465.91970614</v>
      </c>
      <c r="T3291">
        <v>28.738364010439</v>
      </c>
      <c r="U3291">
        <v>262.82941501129</v>
      </c>
      <c r="V3291">
        <v>1984.0470279316</v>
      </c>
      <c r="W3291">
        <v>0</v>
      </c>
    </row>
    <row r="3292" spans="3:23" x14ac:dyDescent="0.35">
      <c r="C3292" s="12">
        <v>44105</v>
      </c>
      <c r="D3292" s="12">
        <v>44135</v>
      </c>
      <c r="E3292" t="s">
        <v>21</v>
      </c>
      <c r="F3292" t="s">
        <v>59</v>
      </c>
      <c r="G3292" t="s">
        <v>59</v>
      </c>
      <c r="H3292" t="s">
        <v>60</v>
      </c>
      <c r="I3292" t="s">
        <v>61</v>
      </c>
      <c r="J3292" t="s">
        <v>62</v>
      </c>
      <c r="K3292" t="s">
        <v>63</v>
      </c>
      <c r="L3292" t="s">
        <v>64</v>
      </c>
      <c r="M3292" t="s">
        <v>96</v>
      </c>
      <c r="N3292" t="s">
        <v>97</v>
      </c>
      <c r="O3292" t="s">
        <v>98</v>
      </c>
      <c r="P3292" t="s">
        <v>277</v>
      </c>
      <c r="Q3292" t="s">
        <v>278</v>
      </c>
      <c r="R3292" t="s">
        <v>70</v>
      </c>
      <c r="S3292">
        <v>521116.02212593</v>
      </c>
      <c r="T3292">
        <v>32.752868027822998</v>
      </c>
      <c r="U3292">
        <v>163.71906970251001</v>
      </c>
      <c r="V3292">
        <v>3182.9891476469002</v>
      </c>
      <c r="W3292">
        <v>0</v>
      </c>
    </row>
    <row r="3293" spans="3:23" x14ac:dyDescent="0.35">
      <c r="C3293" s="12">
        <v>43862</v>
      </c>
      <c r="D3293" s="12">
        <v>43890</v>
      </c>
      <c r="E3293" t="s">
        <v>20</v>
      </c>
      <c r="F3293" t="s">
        <v>59</v>
      </c>
      <c r="G3293" t="s">
        <v>59</v>
      </c>
      <c r="H3293" t="s">
        <v>76</v>
      </c>
      <c r="I3293" t="s">
        <v>61</v>
      </c>
      <c r="J3293" t="s">
        <v>62</v>
      </c>
      <c r="K3293" t="s">
        <v>63</v>
      </c>
      <c r="L3293" t="s">
        <v>64</v>
      </c>
      <c r="M3293" t="s">
        <v>77</v>
      </c>
      <c r="N3293" t="s">
        <v>78</v>
      </c>
      <c r="O3293" t="s">
        <v>79</v>
      </c>
      <c r="P3293" t="s">
        <v>133</v>
      </c>
      <c r="Q3293" t="s">
        <v>134</v>
      </c>
      <c r="R3293" t="s">
        <v>70</v>
      </c>
      <c r="S3293">
        <v>520984.74414591998</v>
      </c>
      <c r="T3293">
        <v>82.623772867298001</v>
      </c>
      <c r="U3293">
        <v>23.332092734515001</v>
      </c>
      <c r="V3293">
        <v>22329.104811727</v>
      </c>
      <c r="W3293">
        <v>0</v>
      </c>
    </row>
    <row r="3294" spans="3:23" x14ac:dyDescent="0.35">
      <c r="C3294" s="12">
        <v>44044</v>
      </c>
      <c r="D3294" s="12">
        <v>44074</v>
      </c>
      <c r="E3294" t="s">
        <v>20</v>
      </c>
      <c r="F3294" t="s">
        <v>59</v>
      </c>
      <c r="G3294" t="s">
        <v>59</v>
      </c>
      <c r="H3294" t="s">
        <v>87</v>
      </c>
      <c r="I3294" t="s">
        <v>61</v>
      </c>
      <c r="J3294" t="s">
        <v>62</v>
      </c>
      <c r="K3294" t="s">
        <v>63</v>
      </c>
      <c r="L3294" t="s">
        <v>64</v>
      </c>
      <c r="M3294" t="s">
        <v>88</v>
      </c>
      <c r="N3294" t="s">
        <v>150</v>
      </c>
      <c r="O3294" t="s">
        <v>93</v>
      </c>
      <c r="P3294" t="s">
        <v>164</v>
      </c>
      <c r="Q3294" t="s">
        <v>165</v>
      </c>
      <c r="R3294" t="s">
        <v>70</v>
      </c>
      <c r="S3294">
        <v>520770.07104318001</v>
      </c>
      <c r="T3294">
        <v>48.723007631119998</v>
      </c>
      <c r="U3294">
        <v>26.407258766519998</v>
      </c>
      <c r="V3294">
        <v>19720.716778957001</v>
      </c>
      <c r="W3294">
        <v>0</v>
      </c>
    </row>
    <row r="3295" spans="3:23" x14ac:dyDescent="0.35">
      <c r="C3295" s="12">
        <v>43800</v>
      </c>
      <c r="D3295" s="12">
        <v>43830</v>
      </c>
      <c r="E3295" t="s">
        <v>20</v>
      </c>
      <c r="F3295" t="s">
        <v>59</v>
      </c>
      <c r="G3295" t="s">
        <v>59</v>
      </c>
      <c r="H3295" t="s">
        <v>87</v>
      </c>
      <c r="I3295" t="s">
        <v>61</v>
      </c>
      <c r="J3295" t="s">
        <v>62</v>
      </c>
      <c r="K3295" t="s">
        <v>63</v>
      </c>
      <c r="L3295" t="s">
        <v>64</v>
      </c>
      <c r="M3295" t="s">
        <v>96</v>
      </c>
      <c r="N3295" t="s">
        <v>111</v>
      </c>
      <c r="O3295" t="s">
        <v>112</v>
      </c>
      <c r="P3295" t="s">
        <v>140</v>
      </c>
      <c r="Q3295" t="s">
        <v>141</v>
      </c>
      <c r="R3295" t="s">
        <v>70</v>
      </c>
      <c r="S3295">
        <v>520583.94466405001</v>
      </c>
      <c r="T3295">
        <v>51.301287069521997</v>
      </c>
      <c r="U3295">
        <v>31.661417522552998</v>
      </c>
      <c r="V3295">
        <v>16442.218491741001</v>
      </c>
      <c r="W3295">
        <v>0</v>
      </c>
    </row>
    <row r="3296" spans="3:23" x14ac:dyDescent="0.35">
      <c r="C3296" s="12">
        <v>44105</v>
      </c>
      <c r="D3296" s="12">
        <v>44135</v>
      </c>
      <c r="E3296" t="s">
        <v>21</v>
      </c>
      <c r="F3296" t="s">
        <v>59</v>
      </c>
      <c r="G3296" t="s">
        <v>59</v>
      </c>
      <c r="H3296" t="s">
        <v>87</v>
      </c>
      <c r="I3296" t="s">
        <v>61</v>
      </c>
      <c r="J3296" t="s">
        <v>62</v>
      </c>
      <c r="K3296" t="s">
        <v>63</v>
      </c>
      <c r="L3296" t="s">
        <v>64</v>
      </c>
      <c r="M3296" t="s">
        <v>88</v>
      </c>
      <c r="N3296" t="s">
        <v>150</v>
      </c>
      <c r="O3296" t="s">
        <v>93</v>
      </c>
      <c r="P3296" t="s">
        <v>164</v>
      </c>
      <c r="Q3296" t="s">
        <v>165</v>
      </c>
      <c r="R3296" t="s">
        <v>70</v>
      </c>
      <c r="S3296">
        <v>520422.23317202</v>
      </c>
      <c r="T3296">
        <v>48.147245772776998</v>
      </c>
      <c r="U3296">
        <v>25.213613952083001</v>
      </c>
      <c r="V3296">
        <v>20640.525160775</v>
      </c>
      <c r="W3296">
        <v>0</v>
      </c>
    </row>
    <row r="3297" spans="3:23" x14ac:dyDescent="0.35">
      <c r="C3297" s="12">
        <v>44317</v>
      </c>
      <c r="D3297" s="12">
        <v>44347</v>
      </c>
      <c r="E3297" t="s">
        <v>21</v>
      </c>
      <c r="F3297" t="s">
        <v>59</v>
      </c>
      <c r="G3297" t="s">
        <v>59</v>
      </c>
      <c r="H3297" t="s">
        <v>76</v>
      </c>
      <c r="I3297" t="s">
        <v>61</v>
      </c>
      <c r="J3297" t="s">
        <v>62</v>
      </c>
      <c r="K3297" t="s">
        <v>63</v>
      </c>
      <c r="L3297" t="s">
        <v>64</v>
      </c>
      <c r="M3297" t="s">
        <v>77</v>
      </c>
      <c r="N3297" t="s">
        <v>107</v>
      </c>
      <c r="O3297" t="s">
        <v>108</v>
      </c>
      <c r="P3297" t="s">
        <v>168</v>
      </c>
      <c r="Q3297" t="s">
        <v>169</v>
      </c>
      <c r="R3297" t="s">
        <v>70</v>
      </c>
      <c r="S3297">
        <v>519885.30587575998</v>
      </c>
      <c r="T3297">
        <v>65.837207894228001</v>
      </c>
      <c r="U3297">
        <v>35.198081230188997</v>
      </c>
      <c r="V3297">
        <v>14770.274052037001</v>
      </c>
      <c r="W3297">
        <v>0</v>
      </c>
    </row>
    <row r="3298" spans="3:23" x14ac:dyDescent="0.35">
      <c r="C3298" s="12">
        <v>43709</v>
      </c>
      <c r="D3298" s="12">
        <v>43738</v>
      </c>
      <c r="E3298" t="s">
        <v>75</v>
      </c>
      <c r="F3298" t="s">
        <v>59</v>
      </c>
      <c r="G3298" t="s">
        <v>59</v>
      </c>
      <c r="H3298" t="s">
        <v>60</v>
      </c>
      <c r="I3298" t="s">
        <v>61</v>
      </c>
      <c r="J3298" t="s">
        <v>62</v>
      </c>
      <c r="K3298" t="s">
        <v>63</v>
      </c>
      <c r="L3298" t="s">
        <v>64</v>
      </c>
      <c r="M3298" t="s">
        <v>65</v>
      </c>
      <c r="N3298" t="s">
        <v>66</v>
      </c>
      <c r="O3298" t="s">
        <v>67</v>
      </c>
      <c r="P3298" t="s">
        <v>148</v>
      </c>
      <c r="Q3298" t="s">
        <v>149</v>
      </c>
      <c r="R3298" t="s">
        <v>70</v>
      </c>
      <c r="S3298">
        <v>519774.75292452</v>
      </c>
      <c r="T3298">
        <v>72.246580790813994</v>
      </c>
      <c r="U3298">
        <v>53.254741898926</v>
      </c>
      <c r="V3298">
        <v>9760.1590842562</v>
      </c>
      <c r="W3298">
        <v>0</v>
      </c>
    </row>
    <row r="3299" spans="3:23" x14ac:dyDescent="0.35">
      <c r="C3299" s="12">
        <v>43952</v>
      </c>
      <c r="D3299" s="12">
        <v>43982</v>
      </c>
      <c r="E3299" t="s">
        <v>20</v>
      </c>
      <c r="F3299" t="s">
        <v>59</v>
      </c>
      <c r="G3299" t="s">
        <v>59</v>
      </c>
      <c r="H3299" t="s">
        <v>76</v>
      </c>
      <c r="I3299" t="s">
        <v>61</v>
      </c>
      <c r="J3299" t="s">
        <v>62</v>
      </c>
      <c r="K3299" t="s">
        <v>63</v>
      </c>
      <c r="L3299" t="s">
        <v>64</v>
      </c>
      <c r="M3299" t="s">
        <v>82</v>
      </c>
      <c r="N3299" t="s">
        <v>285</v>
      </c>
      <c r="O3299" t="s">
        <v>108</v>
      </c>
      <c r="P3299" t="s">
        <v>286</v>
      </c>
      <c r="Q3299" t="s">
        <v>287</v>
      </c>
      <c r="R3299" t="s">
        <v>70</v>
      </c>
      <c r="S3299">
        <v>519718.97373798001</v>
      </c>
      <c r="T3299">
        <v>22.679582886175002</v>
      </c>
      <c r="U3299">
        <v>23.193664414912998</v>
      </c>
      <c r="V3299">
        <v>22407.79914897</v>
      </c>
      <c r="W3299">
        <v>0</v>
      </c>
    </row>
    <row r="3300" spans="3:23" x14ac:dyDescent="0.35">
      <c r="C3300" s="12">
        <v>43617</v>
      </c>
      <c r="D3300" s="12">
        <v>43646</v>
      </c>
      <c r="E3300" t="s">
        <v>75</v>
      </c>
      <c r="F3300" t="s">
        <v>59</v>
      </c>
      <c r="G3300" t="s">
        <v>59</v>
      </c>
      <c r="H3300" t="s">
        <v>87</v>
      </c>
      <c r="I3300" t="s">
        <v>61</v>
      </c>
      <c r="J3300" t="s">
        <v>62</v>
      </c>
      <c r="K3300" t="s">
        <v>63</v>
      </c>
      <c r="L3300" t="s">
        <v>64</v>
      </c>
      <c r="M3300" t="s">
        <v>65</v>
      </c>
      <c r="N3300" t="s">
        <v>92</v>
      </c>
      <c r="O3300" t="s">
        <v>93</v>
      </c>
      <c r="P3300" t="s">
        <v>153</v>
      </c>
      <c r="Q3300" t="s">
        <v>154</v>
      </c>
      <c r="R3300" t="s">
        <v>70</v>
      </c>
      <c r="S3300">
        <v>519594.70488747</v>
      </c>
      <c r="T3300">
        <v>37.221573406090997</v>
      </c>
      <c r="U3300">
        <v>55.649311120076</v>
      </c>
      <c r="V3300">
        <v>9336.9476536074999</v>
      </c>
      <c r="W3300">
        <v>0</v>
      </c>
    </row>
    <row r="3301" spans="3:23" x14ac:dyDescent="0.35">
      <c r="C3301" s="12">
        <v>43374</v>
      </c>
      <c r="D3301" s="12">
        <v>43404</v>
      </c>
      <c r="E3301" t="s">
        <v>75</v>
      </c>
      <c r="F3301" t="s">
        <v>59</v>
      </c>
      <c r="G3301" t="s">
        <v>59</v>
      </c>
      <c r="H3301" t="s">
        <v>60</v>
      </c>
      <c r="I3301" t="s">
        <v>61</v>
      </c>
      <c r="J3301" t="s">
        <v>62</v>
      </c>
      <c r="K3301" t="s">
        <v>63</v>
      </c>
      <c r="L3301" t="s">
        <v>64</v>
      </c>
      <c r="M3301" t="s">
        <v>96</v>
      </c>
      <c r="N3301" t="s">
        <v>97</v>
      </c>
      <c r="O3301" t="s">
        <v>98</v>
      </c>
      <c r="P3301" t="s">
        <v>217</v>
      </c>
      <c r="Q3301" t="s">
        <v>218</v>
      </c>
      <c r="R3301" t="s">
        <v>70</v>
      </c>
      <c r="S3301">
        <v>519586.51319776999</v>
      </c>
      <c r="T3301">
        <v>39.530451331152001</v>
      </c>
      <c r="U3301">
        <v>112.65868898543</v>
      </c>
      <c r="V3301">
        <v>4612.0411827709004</v>
      </c>
      <c r="W3301">
        <v>0</v>
      </c>
    </row>
    <row r="3302" spans="3:23" x14ac:dyDescent="0.35">
      <c r="C3302" s="12">
        <v>43862</v>
      </c>
      <c r="D3302" s="12">
        <v>43890</v>
      </c>
      <c r="E3302" t="s">
        <v>20</v>
      </c>
      <c r="F3302" t="s">
        <v>59</v>
      </c>
      <c r="G3302" t="s">
        <v>59</v>
      </c>
      <c r="H3302" t="s">
        <v>76</v>
      </c>
      <c r="I3302" t="s">
        <v>61</v>
      </c>
      <c r="J3302" t="s">
        <v>62</v>
      </c>
      <c r="K3302" t="s">
        <v>63</v>
      </c>
      <c r="L3302" t="s">
        <v>64</v>
      </c>
      <c r="M3302" t="s">
        <v>88</v>
      </c>
      <c r="N3302" t="s">
        <v>150</v>
      </c>
      <c r="O3302" t="s">
        <v>93</v>
      </c>
      <c r="P3302" t="s">
        <v>172</v>
      </c>
      <c r="Q3302" t="s">
        <v>173</v>
      </c>
      <c r="R3302" t="s">
        <v>70</v>
      </c>
      <c r="S3302">
        <v>519340.26502355002</v>
      </c>
      <c r="T3302">
        <v>65.025472069162007</v>
      </c>
      <c r="U3302">
        <v>27.992707805174</v>
      </c>
      <c r="V3302">
        <v>18552.698389812998</v>
      </c>
      <c r="W3302">
        <v>0</v>
      </c>
    </row>
    <row r="3303" spans="3:23" x14ac:dyDescent="0.35">
      <c r="C3303" s="12">
        <v>44440</v>
      </c>
      <c r="D3303" s="12">
        <v>44469</v>
      </c>
      <c r="E3303" t="s">
        <v>21</v>
      </c>
      <c r="F3303" t="s">
        <v>59</v>
      </c>
      <c r="G3303" t="s">
        <v>59</v>
      </c>
      <c r="H3303" t="s">
        <v>60</v>
      </c>
      <c r="I3303" t="s">
        <v>61</v>
      </c>
      <c r="J3303" t="s">
        <v>62</v>
      </c>
      <c r="K3303" t="s">
        <v>63</v>
      </c>
      <c r="L3303" t="s">
        <v>64</v>
      </c>
      <c r="M3303" t="s">
        <v>96</v>
      </c>
      <c r="N3303" t="s">
        <v>97</v>
      </c>
      <c r="O3303" t="s">
        <v>98</v>
      </c>
      <c r="P3303" t="s">
        <v>369</v>
      </c>
      <c r="Q3303" t="s">
        <v>370</v>
      </c>
      <c r="R3303" t="s">
        <v>70</v>
      </c>
      <c r="S3303">
        <v>519279.49426712998</v>
      </c>
      <c r="T3303">
        <v>7.5731816328072004</v>
      </c>
      <c r="U3303">
        <v>2234.5183651841999</v>
      </c>
      <c r="V3303">
        <v>232.38989768801</v>
      </c>
      <c r="W3303">
        <v>0</v>
      </c>
    </row>
    <row r="3304" spans="3:23" x14ac:dyDescent="0.35">
      <c r="C3304" s="12">
        <v>44075</v>
      </c>
      <c r="D3304" s="12">
        <v>44104</v>
      </c>
      <c r="E3304" t="s">
        <v>20</v>
      </c>
      <c r="F3304" t="s">
        <v>59</v>
      </c>
      <c r="G3304" t="s">
        <v>59</v>
      </c>
      <c r="H3304" t="s">
        <v>76</v>
      </c>
      <c r="I3304" t="s">
        <v>61</v>
      </c>
      <c r="J3304" t="s">
        <v>62</v>
      </c>
      <c r="K3304" t="s">
        <v>63</v>
      </c>
      <c r="L3304" t="s">
        <v>64</v>
      </c>
      <c r="M3304" t="s">
        <v>65</v>
      </c>
      <c r="N3304" t="s">
        <v>66</v>
      </c>
      <c r="O3304" t="s">
        <v>67</v>
      </c>
      <c r="P3304" t="s">
        <v>296</v>
      </c>
      <c r="Q3304" t="s">
        <v>297</v>
      </c>
      <c r="R3304" t="s">
        <v>70</v>
      </c>
      <c r="S3304">
        <v>519156.06558413</v>
      </c>
      <c r="T3304">
        <v>28.579989655951</v>
      </c>
      <c r="U3304">
        <v>48.952889941187003</v>
      </c>
      <c r="V3304">
        <v>10605.217918857001</v>
      </c>
      <c r="W3304">
        <v>0</v>
      </c>
    </row>
    <row r="3305" spans="3:23" x14ac:dyDescent="0.35">
      <c r="C3305" s="12">
        <v>44136</v>
      </c>
      <c r="D3305" s="12">
        <v>44165</v>
      </c>
      <c r="E3305" t="s">
        <v>21</v>
      </c>
      <c r="F3305" t="s">
        <v>59</v>
      </c>
      <c r="G3305" t="s">
        <v>59</v>
      </c>
      <c r="H3305" t="s">
        <v>60</v>
      </c>
      <c r="I3305" t="s">
        <v>61</v>
      </c>
      <c r="J3305" t="s">
        <v>62</v>
      </c>
      <c r="K3305" t="s">
        <v>63</v>
      </c>
      <c r="L3305" t="s">
        <v>64</v>
      </c>
      <c r="M3305" t="s">
        <v>88</v>
      </c>
      <c r="N3305" t="s">
        <v>150</v>
      </c>
      <c r="O3305" t="s">
        <v>93</v>
      </c>
      <c r="P3305" t="s">
        <v>198</v>
      </c>
      <c r="Q3305" t="s">
        <v>199</v>
      </c>
      <c r="R3305" t="s">
        <v>70</v>
      </c>
      <c r="S3305">
        <v>518524.63343901001</v>
      </c>
      <c r="T3305">
        <v>58.777317157132998</v>
      </c>
      <c r="U3305">
        <v>30.429059445478</v>
      </c>
      <c r="V3305">
        <v>17040.442356363001</v>
      </c>
      <c r="W3305">
        <v>0</v>
      </c>
    </row>
    <row r="3306" spans="3:23" x14ac:dyDescent="0.35">
      <c r="C3306" s="12">
        <v>43617</v>
      </c>
      <c r="D3306" s="12">
        <v>43646</v>
      </c>
      <c r="E3306" t="s">
        <v>75</v>
      </c>
      <c r="F3306" t="s">
        <v>59</v>
      </c>
      <c r="G3306" t="s">
        <v>59</v>
      </c>
      <c r="H3306" t="s">
        <v>87</v>
      </c>
      <c r="I3306" t="s">
        <v>61</v>
      </c>
      <c r="J3306" t="s">
        <v>62</v>
      </c>
      <c r="K3306" t="s">
        <v>63</v>
      </c>
      <c r="L3306" t="s">
        <v>64</v>
      </c>
      <c r="M3306" t="s">
        <v>88</v>
      </c>
      <c r="N3306" t="s">
        <v>150</v>
      </c>
      <c r="O3306" t="s">
        <v>93</v>
      </c>
      <c r="P3306" t="s">
        <v>164</v>
      </c>
      <c r="Q3306" t="s">
        <v>165</v>
      </c>
      <c r="R3306" t="s">
        <v>70</v>
      </c>
      <c r="S3306">
        <v>517954.29541313002</v>
      </c>
      <c r="T3306">
        <v>52.543314359463999</v>
      </c>
      <c r="U3306">
        <v>28.387016496744</v>
      </c>
      <c r="V3306">
        <v>18246.168824135999</v>
      </c>
      <c r="W3306">
        <v>0</v>
      </c>
    </row>
    <row r="3307" spans="3:23" x14ac:dyDescent="0.35">
      <c r="C3307" s="12">
        <v>43922</v>
      </c>
      <c r="D3307" s="12">
        <v>43951</v>
      </c>
      <c r="E3307" t="s">
        <v>20</v>
      </c>
      <c r="F3307" t="s">
        <v>59</v>
      </c>
      <c r="G3307" t="s">
        <v>59</v>
      </c>
      <c r="H3307" t="s">
        <v>76</v>
      </c>
      <c r="I3307" t="s">
        <v>61</v>
      </c>
      <c r="J3307" t="s">
        <v>62</v>
      </c>
      <c r="K3307" t="s">
        <v>63</v>
      </c>
      <c r="L3307" t="s">
        <v>64</v>
      </c>
      <c r="M3307" t="s">
        <v>82</v>
      </c>
      <c r="N3307" t="s">
        <v>285</v>
      </c>
      <c r="O3307" t="s">
        <v>108</v>
      </c>
      <c r="P3307" t="s">
        <v>286</v>
      </c>
      <c r="Q3307" t="s">
        <v>287</v>
      </c>
      <c r="R3307" t="s">
        <v>70</v>
      </c>
      <c r="S3307">
        <v>517681.70977612003</v>
      </c>
      <c r="T3307">
        <v>22.679582886175002</v>
      </c>
      <c r="U3307">
        <v>23.385506425961001</v>
      </c>
      <c r="V3307">
        <v>22136.861197130998</v>
      </c>
      <c r="W3307">
        <v>0</v>
      </c>
    </row>
    <row r="3308" spans="3:23" x14ac:dyDescent="0.35">
      <c r="C3308" s="12">
        <v>43952</v>
      </c>
      <c r="D3308" s="12">
        <v>43982</v>
      </c>
      <c r="E3308" t="s">
        <v>20</v>
      </c>
      <c r="F3308" t="s">
        <v>59</v>
      </c>
      <c r="G3308" t="s">
        <v>59</v>
      </c>
      <c r="H3308" t="s">
        <v>60</v>
      </c>
      <c r="I3308" t="s">
        <v>61</v>
      </c>
      <c r="J3308" t="s">
        <v>62</v>
      </c>
      <c r="K3308" t="s">
        <v>63</v>
      </c>
      <c r="L3308" t="s">
        <v>64</v>
      </c>
      <c r="M3308" t="s">
        <v>82</v>
      </c>
      <c r="N3308" t="s">
        <v>120</v>
      </c>
      <c r="O3308" t="s">
        <v>121</v>
      </c>
      <c r="P3308" t="s">
        <v>421</v>
      </c>
      <c r="Q3308" t="s">
        <v>422</v>
      </c>
      <c r="R3308" t="s">
        <v>70</v>
      </c>
      <c r="S3308">
        <v>517632.71011001</v>
      </c>
      <c r="T3308">
        <v>3.9779387056213</v>
      </c>
      <c r="U3308">
        <v>3653.0496658499001</v>
      </c>
      <c r="V3308">
        <v>141.69878798776</v>
      </c>
      <c r="W3308">
        <v>0</v>
      </c>
    </row>
    <row r="3309" spans="3:23" x14ac:dyDescent="0.35">
      <c r="C3309" s="12">
        <v>44348</v>
      </c>
      <c r="D3309" s="12">
        <v>44377</v>
      </c>
      <c r="E3309" t="s">
        <v>21</v>
      </c>
      <c r="F3309" t="s">
        <v>59</v>
      </c>
      <c r="G3309" t="s">
        <v>59</v>
      </c>
      <c r="H3309" t="s">
        <v>76</v>
      </c>
      <c r="I3309" t="s">
        <v>61</v>
      </c>
      <c r="J3309" t="s">
        <v>62</v>
      </c>
      <c r="K3309" t="s">
        <v>63</v>
      </c>
      <c r="L3309" t="s">
        <v>64</v>
      </c>
      <c r="M3309" t="s">
        <v>77</v>
      </c>
      <c r="N3309" t="s">
        <v>107</v>
      </c>
      <c r="O3309" t="s">
        <v>108</v>
      </c>
      <c r="P3309" t="s">
        <v>168</v>
      </c>
      <c r="Q3309" t="s">
        <v>169</v>
      </c>
      <c r="R3309" t="s">
        <v>70</v>
      </c>
      <c r="S3309">
        <v>517584.55305927998</v>
      </c>
      <c r="T3309">
        <v>66.354759961816001</v>
      </c>
      <c r="U3309">
        <v>34.012763748136997</v>
      </c>
      <c r="V3309">
        <v>15217.362425822999</v>
      </c>
      <c r="W3309">
        <v>0</v>
      </c>
    </row>
    <row r="3310" spans="3:23" x14ac:dyDescent="0.35">
      <c r="C3310" s="12">
        <v>44287</v>
      </c>
      <c r="D3310" s="12">
        <v>44316</v>
      </c>
      <c r="E3310" t="s">
        <v>21</v>
      </c>
      <c r="F3310" t="s">
        <v>59</v>
      </c>
      <c r="G3310" t="s">
        <v>59</v>
      </c>
      <c r="H3310" t="s">
        <v>87</v>
      </c>
      <c r="I3310" t="s">
        <v>61</v>
      </c>
      <c r="J3310" t="s">
        <v>62</v>
      </c>
      <c r="K3310" t="s">
        <v>63</v>
      </c>
      <c r="L3310" t="s">
        <v>64</v>
      </c>
      <c r="M3310" t="s">
        <v>88</v>
      </c>
      <c r="N3310" t="s">
        <v>150</v>
      </c>
      <c r="O3310" t="s">
        <v>93</v>
      </c>
      <c r="P3310" t="s">
        <v>225</v>
      </c>
      <c r="Q3310" t="s">
        <v>226</v>
      </c>
      <c r="R3310" t="s">
        <v>70</v>
      </c>
      <c r="S3310">
        <v>517494.98390378</v>
      </c>
      <c r="T3310">
        <v>16.370613788718</v>
      </c>
      <c r="U3310">
        <v>24.981409229179999</v>
      </c>
      <c r="V3310">
        <v>20715.20382042</v>
      </c>
      <c r="W3310">
        <v>0</v>
      </c>
    </row>
    <row r="3311" spans="3:23" x14ac:dyDescent="0.35">
      <c r="C3311" s="12">
        <v>43586</v>
      </c>
      <c r="D3311" s="12">
        <v>43616</v>
      </c>
      <c r="E3311" t="s">
        <v>75</v>
      </c>
      <c r="F3311" t="s">
        <v>59</v>
      </c>
      <c r="G3311" t="s">
        <v>59</v>
      </c>
      <c r="H3311" t="s">
        <v>87</v>
      </c>
      <c r="I3311" t="s">
        <v>61</v>
      </c>
      <c r="J3311" t="s">
        <v>62</v>
      </c>
      <c r="K3311" t="s">
        <v>63</v>
      </c>
      <c r="L3311" t="s">
        <v>64</v>
      </c>
      <c r="M3311" t="s">
        <v>88</v>
      </c>
      <c r="N3311" t="s">
        <v>150</v>
      </c>
      <c r="O3311" t="s">
        <v>93</v>
      </c>
      <c r="P3311" t="s">
        <v>170</v>
      </c>
      <c r="Q3311" t="s">
        <v>171</v>
      </c>
      <c r="R3311" t="s">
        <v>70</v>
      </c>
      <c r="S3311">
        <v>517460.95859681</v>
      </c>
      <c r="T3311">
        <v>51.647001621694002</v>
      </c>
      <c r="U3311">
        <v>26.197882976342999</v>
      </c>
      <c r="V3311">
        <v>19752.014277798</v>
      </c>
      <c r="W3311">
        <v>0</v>
      </c>
    </row>
    <row r="3312" spans="3:23" x14ac:dyDescent="0.35">
      <c r="C3312" s="12">
        <v>43586</v>
      </c>
      <c r="D3312" s="12">
        <v>43616</v>
      </c>
      <c r="E3312" t="s">
        <v>75</v>
      </c>
      <c r="F3312" t="s">
        <v>59</v>
      </c>
      <c r="G3312" t="s">
        <v>59</v>
      </c>
      <c r="H3312" t="s">
        <v>76</v>
      </c>
      <c r="I3312" t="s">
        <v>61</v>
      </c>
      <c r="J3312" t="s">
        <v>62</v>
      </c>
      <c r="K3312" t="s">
        <v>63</v>
      </c>
      <c r="L3312" t="s">
        <v>64</v>
      </c>
      <c r="M3312" t="s">
        <v>65</v>
      </c>
      <c r="N3312" t="s">
        <v>92</v>
      </c>
      <c r="O3312" t="s">
        <v>93</v>
      </c>
      <c r="P3312" t="s">
        <v>146</v>
      </c>
      <c r="Q3312" t="s">
        <v>147</v>
      </c>
      <c r="R3312" t="s">
        <v>70</v>
      </c>
      <c r="S3312">
        <v>517265.89411509997</v>
      </c>
      <c r="T3312">
        <v>61.219542718181998</v>
      </c>
      <c r="U3312">
        <v>55.957441808676002</v>
      </c>
      <c r="V3312">
        <v>9243.9160439766001</v>
      </c>
      <c r="W3312">
        <v>0</v>
      </c>
    </row>
    <row r="3313" spans="3:23" x14ac:dyDescent="0.35">
      <c r="C3313" s="12">
        <v>43556</v>
      </c>
      <c r="D3313" s="12">
        <v>43585</v>
      </c>
      <c r="E3313" t="s">
        <v>75</v>
      </c>
      <c r="F3313" t="s">
        <v>59</v>
      </c>
      <c r="G3313" t="s">
        <v>59</v>
      </c>
      <c r="H3313" t="s">
        <v>76</v>
      </c>
      <c r="I3313" t="s">
        <v>61</v>
      </c>
      <c r="J3313" t="s">
        <v>62</v>
      </c>
      <c r="K3313" t="s">
        <v>63</v>
      </c>
      <c r="L3313" t="s">
        <v>64</v>
      </c>
      <c r="M3313" t="s">
        <v>82</v>
      </c>
      <c r="N3313" t="s">
        <v>83</v>
      </c>
      <c r="O3313" t="s">
        <v>84</v>
      </c>
      <c r="P3313" t="s">
        <v>211</v>
      </c>
      <c r="Q3313" t="s">
        <v>212</v>
      </c>
      <c r="R3313" t="s">
        <v>70</v>
      </c>
      <c r="S3313">
        <v>517122.54343368002</v>
      </c>
      <c r="T3313">
        <v>35.805675876111003</v>
      </c>
      <c r="U3313">
        <v>39.678693413704003</v>
      </c>
      <c r="V3313">
        <v>13032.751306652</v>
      </c>
      <c r="W3313">
        <v>1</v>
      </c>
    </row>
    <row r="3314" spans="3:23" x14ac:dyDescent="0.35">
      <c r="C3314" s="12">
        <v>44378</v>
      </c>
      <c r="D3314" s="12">
        <v>44408</v>
      </c>
      <c r="E3314" t="s">
        <v>21</v>
      </c>
      <c r="F3314" t="s">
        <v>59</v>
      </c>
      <c r="G3314" t="s">
        <v>59</v>
      </c>
      <c r="H3314" t="s">
        <v>87</v>
      </c>
      <c r="I3314" t="s">
        <v>61</v>
      </c>
      <c r="J3314" t="s">
        <v>62</v>
      </c>
      <c r="K3314" t="s">
        <v>63</v>
      </c>
      <c r="L3314" t="s">
        <v>64</v>
      </c>
      <c r="M3314" t="s">
        <v>96</v>
      </c>
      <c r="N3314" t="s">
        <v>111</v>
      </c>
      <c r="O3314" t="s">
        <v>112</v>
      </c>
      <c r="P3314" t="s">
        <v>140</v>
      </c>
      <c r="Q3314" t="s">
        <v>141</v>
      </c>
      <c r="R3314" t="s">
        <v>70</v>
      </c>
      <c r="S3314">
        <v>517048.87977</v>
      </c>
      <c r="T3314">
        <v>52.203396066774999</v>
      </c>
      <c r="U3314">
        <v>33.478319720443999</v>
      </c>
      <c r="V3314">
        <v>15444.290038674</v>
      </c>
      <c r="W3314">
        <v>0</v>
      </c>
    </row>
    <row r="3315" spans="3:23" x14ac:dyDescent="0.35">
      <c r="C3315" s="12">
        <v>43891</v>
      </c>
      <c r="D3315" s="12">
        <v>43921</v>
      </c>
      <c r="E3315" t="s">
        <v>20</v>
      </c>
      <c r="F3315" t="s">
        <v>59</v>
      </c>
      <c r="G3315" t="s">
        <v>59</v>
      </c>
      <c r="H3315" t="s">
        <v>60</v>
      </c>
      <c r="I3315" t="s">
        <v>61</v>
      </c>
      <c r="J3315" t="s">
        <v>62</v>
      </c>
      <c r="K3315" t="s">
        <v>63</v>
      </c>
      <c r="L3315" t="s">
        <v>64</v>
      </c>
      <c r="M3315" t="s">
        <v>77</v>
      </c>
      <c r="N3315" t="s">
        <v>78</v>
      </c>
      <c r="O3315" t="s">
        <v>79</v>
      </c>
      <c r="P3315" t="s">
        <v>135</v>
      </c>
      <c r="Q3315" t="s">
        <v>136</v>
      </c>
      <c r="R3315" t="s">
        <v>70</v>
      </c>
      <c r="S3315">
        <v>516736.35686472</v>
      </c>
      <c r="T3315">
        <v>74.380893115033004</v>
      </c>
      <c r="U3315">
        <v>24.00090791129</v>
      </c>
      <c r="V3315">
        <v>21529.867068971998</v>
      </c>
      <c r="W3315">
        <v>0</v>
      </c>
    </row>
    <row r="3316" spans="3:23" x14ac:dyDescent="0.35">
      <c r="C3316" s="12">
        <v>44166</v>
      </c>
      <c r="D3316" s="12">
        <v>44196</v>
      </c>
      <c r="E3316" t="s">
        <v>21</v>
      </c>
      <c r="F3316" t="s">
        <v>59</v>
      </c>
      <c r="G3316" t="s">
        <v>59</v>
      </c>
      <c r="H3316" t="s">
        <v>76</v>
      </c>
      <c r="I3316" t="s">
        <v>61</v>
      </c>
      <c r="J3316" t="s">
        <v>62</v>
      </c>
      <c r="K3316" t="s">
        <v>63</v>
      </c>
      <c r="L3316" t="s">
        <v>64</v>
      </c>
      <c r="M3316" t="s">
        <v>82</v>
      </c>
      <c r="N3316" t="s">
        <v>285</v>
      </c>
      <c r="O3316" t="s">
        <v>108</v>
      </c>
      <c r="P3316" t="s">
        <v>286</v>
      </c>
      <c r="Q3316" t="s">
        <v>287</v>
      </c>
      <c r="R3316" t="s">
        <v>70</v>
      </c>
      <c r="S3316">
        <v>516501.60743805999</v>
      </c>
      <c r="T3316">
        <v>20.087630556326001</v>
      </c>
      <c r="U3316">
        <v>24.134722309642999</v>
      </c>
      <c r="V3316">
        <v>21400.768602657001</v>
      </c>
      <c r="W3316">
        <v>0</v>
      </c>
    </row>
    <row r="3317" spans="3:23" x14ac:dyDescent="0.35">
      <c r="C3317" s="12">
        <v>43862</v>
      </c>
      <c r="D3317" s="12">
        <v>43890</v>
      </c>
      <c r="E3317" t="s">
        <v>20</v>
      </c>
      <c r="F3317" t="s">
        <v>59</v>
      </c>
      <c r="G3317" t="s">
        <v>59</v>
      </c>
      <c r="H3317" t="s">
        <v>87</v>
      </c>
      <c r="I3317" t="s">
        <v>61</v>
      </c>
      <c r="J3317" t="s">
        <v>62</v>
      </c>
      <c r="K3317" t="s">
        <v>63</v>
      </c>
      <c r="L3317" t="s">
        <v>64</v>
      </c>
      <c r="M3317" t="s">
        <v>88</v>
      </c>
      <c r="N3317" t="s">
        <v>150</v>
      </c>
      <c r="O3317" t="s">
        <v>93</v>
      </c>
      <c r="P3317" t="s">
        <v>170</v>
      </c>
      <c r="Q3317" t="s">
        <v>171</v>
      </c>
      <c r="R3317" t="s">
        <v>70</v>
      </c>
      <c r="S3317">
        <v>516438.39057672</v>
      </c>
      <c r="T3317">
        <v>49.577104867206998</v>
      </c>
      <c r="U3317">
        <v>25.669941173522002</v>
      </c>
      <c r="V3317">
        <v>20118.409585972</v>
      </c>
      <c r="W3317">
        <v>0</v>
      </c>
    </row>
    <row r="3318" spans="3:23" x14ac:dyDescent="0.35">
      <c r="C3318" s="12">
        <v>44166</v>
      </c>
      <c r="D3318" s="12">
        <v>44196</v>
      </c>
      <c r="E3318" t="s">
        <v>21</v>
      </c>
      <c r="F3318" t="s">
        <v>59</v>
      </c>
      <c r="G3318" t="s">
        <v>59</v>
      </c>
      <c r="H3318" t="s">
        <v>87</v>
      </c>
      <c r="I3318" t="s">
        <v>61</v>
      </c>
      <c r="J3318" t="s">
        <v>62</v>
      </c>
      <c r="K3318" t="s">
        <v>63</v>
      </c>
      <c r="L3318" t="s">
        <v>64</v>
      </c>
      <c r="M3318" t="s">
        <v>82</v>
      </c>
      <c r="N3318" t="s">
        <v>157</v>
      </c>
      <c r="O3318" t="s">
        <v>67</v>
      </c>
      <c r="P3318" t="s">
        <v>158</v>
      </c>
      <c r="Q3318" t="s">
        <v>159</v>
      </c>
      <c r="R3318" t="s">
        <v>70</v>
      </c>
      <c r="S3318">
        <v>516365.55489024002</v>
      </c>
      <c r="T3318">
        <v>18.024671396616998</v>
      </c>
      <c r="U3318">
        <v>48.779306860558002</v>
      </c>
      <c r="V3318">
        <v>10585.750149471</v>
      </c>
      <c r="W3318">
        <v>0</v>
      </c>
    </row>
    <row r="3319" spans="3:23" x14ac:dyDescent="0.35">
      <c r="C3319" s="12">
        <v>44075</v>
      </c>
      <c r="D3319" s="12">
        <v>44104</v>
      </c>
      <c r="E3319" t="s">
        <v>20</v>
      </c>
      <c r="F3319" t="s">
        <v>59</v>
      </c>
      <c r="G3319" t="s">
        <v>59</v>
      </c>
      <c r="H3319" t="s">
        <v>87</v>
      </c>
      <c r="I3319" t="s">
        <v>61</v>
      </c>
      <c r="J3319" t="s">
        <v>62</v>
      </c>
      <c r="K3319" t="s">
        <v>63</v>
      </c>
      <c r="L3319" t="s">
        <v>64</v>
      </c>
      <c r="M3319" t="s">
        <v>65</v>
      </c>
      <c r="N3319" t="s">
        <v>66</v>
      </c>
      <c r="O3319" t="s">
        <v>67</v>
      </c>
      <c r="P3319" t="s">
        <v>155</v>
      </c>
      <c r="Q3319" t="s">
        <v>156</v>
      </c>
      <c r="R3319" t="s">
        <v>70</v>
      </c>
      <c r="S3319">
        <v>516261.41336145002</v>
      </c>
      <c r="T3319">
        <v>41.753717470169001</v>
      </c>
      <c r="U3319">
        <v>46.854332534845</v>
      </c>
      <c r="V3319">
        <v>11018.434911595999</v>
      </c>
      <c r="W3319">
        <v>0</v>
      </c>
    </row>
    <row r="3320" spans="3:23" x14ac:dyDescent="0.35">
      <c r="C3320" s="12">
        <v>43709</v>
      </c>
      <c r="D3320" s="12">
        <v>43738</v>
      </c>
      <c r="E3320" t="s">
        <v>75</v>
      </c>
      <c r="F3320" t="s">
        <v>59</v>
      </c>
      <c r="G3320" t="s">
        <v>59</v>
      </c>
      <c r="H3320" t="s">
        <v>87</v>
      </c>
      <c r="I3320" t="s">
        <v>61</v>
      </c>
      <c r="J3320" t="s">
        <v>62</v>
      </c>
      <c r="K3320" t="s">
        <v>63</v>
      </c>
      <c r="L3320" t="s">
        <v>64</v>
      </c>
      <c r="M3320" t="s">
        <v>65</v>
      </c>
      <c r="N3320" t="s">
        <v>92</v>
      </c>
      <c r="O3320" t="s">
        <v>93</v>
      </c>
      <c r="P3320" t="s">
        <v>142</v>
      </c>
      <c r="Q3320" t="s">
        <v>143</v>
      </c>
      <c r="R3320" t="s">
        <v>70</v>
      </c>
      <c r="S3320">
        <v>515651.11091897998</v>
      </c>
      <c r="T3320">
        <v>19.839861613410001</v>
      </c>
      <c r="U3320">
        <v>134.55706640035999</v>
      </c>
      <c r="V3320">
        <v>3832.2113041964999</v>
      </c>
      <c r="W3320">
        <v>0</v>
      </c>
    </row>
    <row r="3321" spans="3:23" x14ac:dyDescent="0.35">
      <c r="C3321" s="12">
        <v>43556</v>
      </c>
      <c r="D3321" s="12">
        <v>43585</v>
      </c>
      <c r="E3321" t="s">
        <v>75</v>
      </c>
      <c r="F3321" t="s">
        <v>59</v>
      </c>
      <c r="G3321" t="s">
        <v>59</v>
      </c>
      <c r="H3321" t="s">
        <v>76</v>
      </c>
      <c r="I3321" t="s">
        <v>61</v>
      </c>
      <c r="J3321" t="s">
        <v>62</v>
      </c>
      <c r="K3321" t="s">
        <v>63</v>
      </c>
      <c r="L3321" t="s">
        <v>64</v>
      </c>
      <c r="M3321" t="s">
        <v>65</v>
      </c>
      <c r="N3321" t="s">
        <v>117</v>
      </c>
      <c r="O3321" t="s">
        <v>93</v>
      </c>
      <c r="P3321" t="s">
        <v>127</v>
      </c>
      <c r="Q3321" t="s">
        <v>128</v>
      </c>
      <c r="R3321" t="s">
        <v>70</v>
      </c>
      <c r="S3321">
        <v>515391.12572891999</v>
      </c>
      <c r="T3321">
        <v>65.309801424506006</v>
      </c>
      <c r="U3321">
        <v>50.571224633275001</v>
      </c>
      <c r="V3321">
        <v>10191.391042364001</v>
      </c>
      <c r="W3321">
        <v>0</v>
      </c>
    </row>
    <row r="3322" spans="3:23" x14ac:dyDescent="0.35">
      <c r="C3322" s="12">
        <v>43922</v>
      </c>
      <c r="D3322" s="12">
        <v>43951</v>
      </c>
      <c r="E3322" t="s">
        <v>20</v>
      </c>
      <c r="F3322" t="s">
        <v>59</v>
      </c>
      <c r="G3322" t="s">
        <v>59</v>
      </c>
      <c r="H3322" t="s">
        <v>76</v>
      </c>
      <c r="I3322" t="s">
        <v>61</v>
      </c>
      <c r="J3322" t="s">
        <v>62</v>
      </c>
      <c r="K3322" t="s">
        <v>63</v>
      </c>
      <c r="L3322" t="s">
        <v>64</v>
      </c>
      <c r="M3322" t="s">
        <v>88</v>
      </c>
      <c r="N3322" t="s">
        <v>150</v>
      </c>
      <c r="O3322" t="s">
        <v>93</v>
      </c>
      <c r="P3322" t="s">
        <v>202</v>
      </c>
      <c r="Q3322" t="s">
        <v>203</v>
      </c>
      <c r="R3322" t="s">
        <v>70</v>
      </c>
      <c r="S3322">
        <v>515238.52135385002</v>
      </c>
      <c r="T3322">
        <v>65.682248223084002</v>
      </c>
      <c r="U3322">
        <v>29.702880854637002</v>
      </c>
      <c r="V3322">
        <v>17346.415786245001</v>
      </c>
      <c r="W3322">
        <v>0</v>
      </c>
    </row>
    <row r="3323" spans="3:23" x14ac:dyDescent="0.35">
      <c r="C3323" s="12">
        <v>43831</v>
      </c>
      <c r="D3323" s="12">
        <v>43861</v>
      </c>
      <c r="E3323" t="s">
        <v>20</v>
      </c>
      <c r="F3323" t="s">
        <v>59</v>
      </c>
      <c r="G3323" t="s">
        <v>59</v>
      </c>
      <c r="H3323" t="s">
        <v>76</v>
      </c>
      <c r="I3323" t="s">
        <v>61</v>
      </c>
      <c r="J3323" t="s">
        <v>62</v>
      </c>
      <c r="K3323" t="s">
        <v>63</v>
      </c>
      <c r="L3323" t="s">
        <v>64</v>
      </c>
      <c r="M3323" t="s">
        <v>88</v>
      </c>
      <c r="N3323" t="s">
        <v>150</v>
      </c>
      <c r="O3323" t="s">
        <v>93</v>
      </c>
      <c r="P3323" t="s">
        <v>192</v>
      </c>
      <c r="Q3323" t="s">
        <v>193</v>
      </c>
      <c r="R3323" t="s">
        <v>70</v>
      </c>
      <c r="S3323">
        <v>514828.25988398999</v>
      </c>
      <c r="T3323">
        <v>65.696861483869995</v>
      </c>
      <c r="U3323">
        <v>28.895524419160001</v>
      </c>
      <c r="V3323">
        <v>17816.885840723</v>
      </c>
      <c r="W3323">
        <v>0</v>
      </c>
    </row>
    <row r="3324" spans="3:23" x14ac:dyDescent="0.35">
      <c r="C3324" s="12">
        <v>44013</v>
      </c>
      <c r="D3324" s="12">
        <v>44043</v>
      </c>
      <c r="E3324" t="s">
        <v>20</v>
      </c>
      <c r="F3324" t="s">
        <v>59</v>
      </c>
      <c r="G3324" t="s">
        <v>59</v>
      </c>
      <c r="H3324" t="s">
        <v>60</v>
      </c>
      <c r="I3324" t="s">
        <v>61</v>
      </c>
      <c r="J3324" t="s">
        <v>62</v>
      </c>
      <c r="K3324" t="s">
        <v>63</v>
      </c>
      <c r="L3324" t="s">
        <v>64</v>
      </c>
      <c r="M3324" t="s">
        <v>96</v>
      </c>
      <c r="N3324" t="s">
        <v>111</v>
      </c>
      <c r="O3324" t="s">
        <v>112</v>
      </c>
      <c r="P3324" t="s">
        <v>196</v>
      </c>
      <c r="Q3324" t="s">
        <v>197</v>
      </c>
      <c r="R3324" t="s">
        <v>70</v>
      </c>
      <c r="S3324">
        <v>514467.21290704003</v>
      </c>
      <c r="T3324">
        <v>48.290459569479999</v>
      </c>
      <c r="U3324">
        <v>123.78352021577</v>
      </c>
      <c r="V3324">
        <v>4156.1850237435001</v>
      </c>
      <c r="W3324">
        <v>0</v>
      </c>
    </row>
    <row r="3325" spans="3:23" x14ac:dyDescent="0.35">
      <c r="C3325" s="12">
        <v>44287</v>
      </c>
      <c r="D3325" s="12">
        <v>44316</v>
      </c>
      <c r="E3325" t="s">
        <v>21</v>
      </c>
      <c r="F3325" t="s">
        <v>59</v>
      </c>
      <c r="G3325" t="s">
        <v>59</v>
      </c>
      <c r="H3325" t="s">
        <v>87</v>
      </c>
      <c r="I3325" t="s">
        <v>61</v>
      </c>
      <c r="J3325" t="s">
        <v>62</v>
      </c>
      <c r="K3325" t="s">
        <v>63</v>
      </c>
      <c r="L3325" t="s">
        <v>64</v>
      </c>
      <c r="M3325" t="s">
        <v>65</v>
      </c>
      <c r="N3325" t="s">
        <v>92</v>
      </c>
      <c r="O3325" t="s">
        <v>93</v>
      </c>
      <c r="P3325" t="s">
        <v>188</v>
      </c>
      <c r="Q3325" t="s">
        <v>189</v>
      </c>
      <c r="R3325" t="s">
        <v>70</v>
      </c>
      <c r="S3325">
        <v>514243.69002042001</v>
      </c>
      <c r="T3325">
        <v>23.958208923463001</v>
      </c>
      <c r="U3325">
        <v>61.455109398514999</v>
      </c>
      <c r="V3325">
        <v>8367.7939076752991</v>
      </c>
      <c r="W3325">
        <v>0</v>
      </c>
    </row>
    <row r="3326" spans="3:23" x14ac:dyDescent="0.35">
      <c r="C3326" s="12">
        <v>43831</v>
      </c>
      <c r="D3326" s="12">
        <v>43861</v>
      </c>
      <c r="E3326" t="s">
        <v>20</v>
      </c>
      <c r="F3326" t="s">
        <v>59</v>
      </c>
      <c r="G3326" t="s">
        <v>59</v>
      </c>
      <c r="H3326" t="s">
        <v>60</v>
      </c>
      <c r="I3326" t="s">
        <v>61</v>
      </c>
      <c r="J3326" t="s">
        <v>62</v>
      </c>
      <c r="K3326" t="s">
        <v>63</v>
      </c>
      <c r="L3326" t="s">
        <v>64</v>
      </c>
      <c r="M3326" t="s">
        <v>77</v>
      </c>
      <c r="N3326" t="s">
        <v>78</v>
      </c>
      <c r="O3326" t="s">
        <v>79</v>
      </c>
      <c r="P3326" t="s">
        <v>133</v>
      </c>
      <c r="Q3326" t="s">
        <v>134</v>
      </c>
      <c r="R3326" t="s">
        <v>70</v>
      </c>
      <c r="S3326">
        <v>513580.93732503999</v>
      </c>
      <c r="T3326">
        <v>79.408559238153003</v>
      </c>
      <c r="U3326">
        <v>23.871403196616001</v>
      </c>
      <c r="V3326">
        <v>21514.48463649</v>
      </c>
      <c r="W3326">
        <v>0</v>
      </c>
    </row>
    <row r="3327" spans="3:23" x14ac:dyDescent="0.35">
      <c r="C3327" s="12">
        <v>43466</v>
      </c>
      <c r="D3327" s="12">
        <v>43496</v>
      </c>
      <c r="E3327" t="s">
        <v>75</v>
      </c>
      <c r="F3327" t="s">
        <v>59</v>
      </c>
      <c r="G3327" t="s">
        <v>59</v>
      </c>
      <c r="H3327" t="s">
        <v>76</v>
      </c>
      <c r="I3327" t="s">
        <v>61</v>
      </c>
      <c r="J3327" t="s">
        <v>62</v>
      </c>
      <c r="K3327" t="s">
        <v>63</v>
      </c>
      <c r="L3327" t="s">
        <v>64</v>
      </c>
      <c r="M3327" t="s">
        <v>88</v>
      </c>
      <c r="N3327" t="s">
        <v>150</v>
      </c>
      <c r="O3327" t="s">
        <v>93</v>
      </c>
      <c r="P3327" t="s">
        <v>172</v>
      </c>
      <c r="Q3327" t="s">
        <v>173</v>
      </c>
      <c r="R3327" t="s">
        <v>70</v>
      </c>
      <c r="S3327">
        <v>512035.38930019998</v>
      </c>
      <c r="T3327">
        <v>67.562836403440997</v>
      </c>
      <c r="U3327">
        <v>28.917356655470002</v>
      </c>
      <c r="V3327">
        <v>17706.853202412</v>
      </c>
      <c r="W3327">
        <v>0</v>
      </c>
    </row>
    <row r="3328" spans="3:23" x14ac:dyDescent="0.35">
      <c r="C3328" s="12">
        <v>44136</v>
      </c>
      <c r="D3328" s="12">
        <v>44165</v>
      </c>
      <c r="E3328" t="s">
        <v>21</v>
      </c>
      <c r="F3328" t="s">
        <v>59</v>
      </c>
      <c r="G3328" t="s">
        <v>59</v>
      </c>
      <c r="H3328" t="s">
        <v>60</v>
      </c>
      <c r="I3328" t="s">
        <v>61</v>
      </c>
      <c r="J3328" t="s">
        <v>62</v>
      </c>
      <c r="K3328" t="s">
        <v>63</v>
      </c>
      <c r="L3328" t="s">
        <v>64</v>
      </c>
      <c r="M3328" t="s">
        <v>77</v>
      </c>
      <c r="N3328" t="s">
        <v>107</v>
      </c>
      <c r="O3328" t="s">
        <v>108</v>
      </c>
      <c r="P3328" t="s">
        <v>213</v>
      </c>
      <c r="Q3328" t="s">
        <v>214</v>
      </c>
      <c r="R3328" t="s">
        <v>70</v>
      </c>
      <c r="S3328">
        <v>512033.18859188003</v>
      </c>
      <c r="T3328">
        <v>62.337604542558999</v>
      </c>
      <c r="U3328">
        <v>32.029643083686999</v>
      </c>
      <c r="V3328">
        <v>15986.228358963001</v>
      </c>
      <c r="W3328">
        <v>0</v>
      </c>
    </row>
    <row r="3329" spans="3:23" x14ac:dyDescent="0.35">
      <c r="C3329" s="12">
        <v>43952</v>
      </c>
      <c r="D3329" s="12">
        <v>43982</v>
      </c>
      <c r="E3329" t="s">
        <v>20</v>
      </c>
      <c r="F3329" t="s">
        <v>59</v>
      </c>
      <c r="G3329" t="s">
        <v>59</v>
      </c>
      <c r="H3329" t="s">
        <v>60</v>
      </c>
      <c r="I3329" t="s">
        <v>61</v>
      </c>
      <c r="J3329" t="s">
        <v>62</v>
      </c>
      <c r="K3329" t="s">
        <v>63</v>
      </c>
      <c r="L3329" t="s">
        <v>64</v>
      </c>
      <c r="M3329" t="s">
        <v>96</v>
      </c>
      <c r="N3329" t="s">
        <v>111</v>
      </c>
      <c r="O3329" t="s">
        <v>112</v>
      </c>
      <c r="P3329" t="s">
        <v>196</v>
      </c>
      <c r="Q3329" t="s">
        <v>197</v>
      </c>
      <c r="R3329" t="s">
        <v>70</v>
      </c>
      <c r="S3329">
        <v>511713.95016627002</v>
      </c>
      <c r="T3329">
        <v>48.279146584814001</v>
      </c>
      <c r="U3329">
        <v>124.54722387065</v>
      </c>
      <c r="V3329">
        <v>4108.5937868653</v>
      </c>
      <c r="W3329">
        <v>0</v>
      </c>
    </row>
    <row r="3330" spans="3:23" x14ac:dyDescent="0.35">
      <c r="C3330" s="12">
        <v>43891</v>
      </c>
      <c r="D3330" s="12">
        <v>43921</v>
      </c>
      <c r="E3330" t="s">
        <v>20</v>
      </c>
      <c r="F3330" t="s">
        <v>59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  <c r="L3330" t="s">
        <v>64</v>
      </c>
      <c r="M3330" t="s">
        <v>77</v>
      </c>
      <c r="N3330" t="s">
        <v>78</v>
      </c>
      <c r="O3330" t="s">
        <v>79</v>
      </c>
      <c r="P3330" t="s">
        <v>133</v>
      </c>
      <c r="Q3330" t="s">
        <v>134</v>
      </c>
      <c r="R3330" t="s">
        <v>70</v>
      </c>
      <c r="S3330">
        <v>511670.86873617</v>
      </c>
      <c r="T3330">
        <v>78.295624361826995</v>
      </c>
      <c r="U3330">
        <v>24.411068724431001</v>
      </c>
      <c r="V3330">
        <v>20960.609079113001</v>
      </c>
      <c r="W3330">
        <v>0</v>
      </c>
    </row>
    <row r="3331" spans="3:23" x14ac:dyDescent="0.35">
      <c r="C3331" s="12">
        <v>44013</v>
      </c>
      <c r="D3331" s="12">
        <v>44043</v>
      </c>
      <c r="E3331" t="s">
        <v>20</v>
      </c>
      <c r="F3331" t="s">
        <v>59</v>
      </c>
      <c r="G3331" t="s">
        <v>59</v>
      </c>
      <c r="H3331" t="s">
        <v>87</v>
      </c>
      <c r="I3331" t="s">
        <v>61</v>
      </c>
      <c r="J3331" t="s">
        <v>62</v>
      </c>
      <c r="K3331" t="s">
        <v>63</v>
      </c>
      <c r="L3331" t="s">
        <v>64</v>
      </c>
      <c r="M3331" t="s">
        <v>88</v>
      </c>
      <c r="N3331" t="s">
        <v>150</v>
      </c>
      <c r="O3331" t="s">
        <v>93</v>
      </c>
      <c r="P3331" t="s">
        <v>164</v>
      </c>
      <c r="Q3331" t="s">
        <v>165</v>
      </c>
      <c r="R3331" t="s">
        <v>70</v>
      </c>
      <c r="S3331">
        <v>511623.82032012002</v>
      </c>
      <c r="T3331">
        <v>50.129747525974999</v>
      </c>
      <c r="U3331">
        <v>29.411962928362001</v>
      </c>
      <c r="V3331">
        <v>17395.092655539</v>
      </c>
      <c r="W3331">
        <v>0</v>
      </c>
    </row>
    <row r="3332" spans="3:23" x14ac:dyDescent="0.35">
      <c r="C3332" s="12">
        <v>43862</v>
      </c>
      <c r="D3332" s="12">
        <v>43890</v>
      </c>
      <c r="E3332" t="s">
        <v>20</v>
      </c>
      <c r="F3332" t="s">
        <v>59</v>
      </c>
      <c r="G3332" t="s">
        <v>59</v>
      </c>
      <c r="H3332" t="s">
        <v>60</v>
      </c>
      <c r="I3332" t="s">
        <v>61</v>
      </c>
      <c r="J3332" t="s">
        <v>62</v>
      </c>
      <c r="K3332" t="s">
        <v>63</v>
      </c>
      <c r="L3332" t="s">
        <v>64</v>
      </c>
      <c r="M3332" t="s">
        <v>77</v>
      </c>
      <c r="N3332" t="s">
        <v>78</v>
      </c>
      <c r="O3332" t="s">
        <v>79</v>
      </c>
      <c r="P3332" t="s">
        <v>133</v>
      </c>
      <c r="Q3332" t="s">
        <v>134</v>
      </c>
      <c r="R3332" t="s">
        <v>70</v>
      </c>
      <c r="S3332">
        <v>511524.22196333</v>
      </c>
      <c r="T3332">
        <v>78.596397807958994</v>
      </c>
      <c r="U3332">
        <v>24.120706489730999</v>
      </c>
      <c r="V3332">
        <v>21206.850727241999</v>
      </c>
      <c r="W3332">
        <v>0</v>
      </c>
    </row>
    <row r="3333" spans="3:23" x14ac:dyDescent="0.35">
      <c r="C3333" s="12">
        <v>43709</v>
      </c>
      <c r="D3333" s="12">
        <v>43738</v>
      </c>
      <c r="E3333" t="s">
        <v>75</v>
      </c>
      <c r="F3333" t="s">
        <v>59</v>
      </c>
      <c r="G3333" t="s">
        <v>59</v>
      </c>
      <c r="H3333" t="s">
        <v>87</v>
      </c>
      <c r="I3333" t="s">
        <v>61</v>
      </c>
      <c r="J3333" t="s">
        <v>62</v>
      </c>
      <c r="K3333" t="s">
        <v>63</v>
      </c>
      <c r="L3333" t="s">
        <v>64</v>
      </c>
      <c r="M3333" t="s">
        <v>82</v>
      </c>
      <c r="N3333" t="s">
        <v>120</v>
      </c>
      <c r="O3333" t="s">
        <v>121</v>
      </c>
      <c r="P3333" t="s">
        <v>162</v>
      </c>
      <c r="Q3333" t="s">
        <v>163</v>
      </c>
      <c r="R3333" t="s">
        <v>70</v>
      </c>
      <c r="S3333">
        <v>511265.08318304998</v>
      </c>
      <c r="T3333">
        <v>37.443064449234001</v>
      </c>
      <c r="U3333">
        <v>50.508112937345999</v>
      </c>
      <c r="V3333">
        <v>10122.43486145</v>
      </c>
      <c r="W3333">
        <v>0</v>
      </c>
    </row>
    <row r="3334" spans="3:23" x14ac:dyDescent="0.35">
      <c r="C3334" s="12">
        <v>43800</v>
      </c>
      <c r="D3334" s="12">
        <v>43830</v>
      </c>
      <c r="E3334" t="s">
        <v>20</v>
      </c>
      <c r="F3334" t="s">
        <v>59</v>
      </c>
      <c r="G3334" t="s">
        <v>59</v>
      </c>
      <c r="H3334" t="s">
        <v>76</v>
      </c>
      <c r="I3334" t="s">
        <v>61</v>
      </c>
      <c r="J3334" t="s">
        <v>62</v>
      </c>
      <c r="K3334" t="s">
        <v>63</v>
      </c>
      <c r="L3334" t="s">
        <v>64</v>
      </c>
      <c r="M3334" t="s">
        <v>77</v>
      </c>
      <c r="N3334" t="s">
        <v>78</v>
      </c>
      <c r="O3334" t="s">
        <v>79</v>
      </c>
      <c r="P3334" t="s">
        <v>133</v>
      </c>
      <c r="Q3334" t="s">
        <v>134</v>
      </c>
      <c r="R3334" t="s">
        <v>70</v>
      </c>
      <c r="S3334">
        <v>510963.53867958998</v>
      </c>
      <c r="T3334">
        <v>81.624416020344</v>
      </c>
      <c r="U3334">
        <v>22.487330592203001</v>
      </c>
      <c r="V3334">
        <v>22722.285181184001</v>
      </c>
      <c r="W3334">
        <v>0</v>
      </c>
    </row>
    <row r="3335" spans="3:23" x14ac:dyDescent="0.35">
      <c r="C3335" s="12">
        <v>43862</v>
      </c>
      <c r="D3335" s="12">
        <v>43890</v>
      </c>
      <c r="E3335" t="s">
        <v>20</v>
      </c>
      <c r="F3335" t="s">
        <v>59</v>
      </c>
      <c r="G3335" t="s">
        <v>59</v>
      </c>
      <c r="H3335" t="s">
        <v>76</v>
      </c>
      <c r="I3335" t="s">
        <v>61</v>
      </c>
      <c r="J3335" t="s">
        <v>62</v>
      </c>
      <c r="K3335" t="s">
        <v>63</v>
      </c>
      <c r="L3335" t="s">
        <v>64</v>
      </c>
      <c r="M3335" t="s">
        <v>65</v>
      </c>
      <c r="N3335" t="s">
        <v>92</v>
      </c>
      <c r="O3335" t="s">
        <v>93</v>
      </c>
      <c r="P3335" t="s">
        <v>153</v>
      </c>
      <c r="Q3335" t="s">
        <v>154</v>
      </c>
      <c r="R3335" t="s">
        <v>70</v>
      </c>
      <c r="S3335">
        <v>510857.42548852001</v>
      </c>
      <c r="T3335">
        <v>64.89798434702</v>
      </c>
      <c r="U3335">
        <v>63.151696570055002</v>
      </c>
      <c r="V3335">
        <v>8089.3697752335001</v>
      </c>
      <c r="W3335">
        <v>0</v>
      </c>
    </row>
    <row r="3336" spans="3:23" x14ac:dyDescent="0.35">
      <c r="C3336" s="12">
        <v>43770</v>
      </c>
      <c r="D3336" s="12">
        <v>43799</v>
      </c>
      <c r="E3336" t="s">
        <v>20</v>
      </c>
      <c r="F3336" t="s">
        <v>59</v>
      </c>
      <c r="G3336" t="s">
        <v>59</v>
      </c>
      <c r="H3336" t="s">
        <v>60</v>
      </c>
      <c r="I3336" t="s">
        <v>61</v>
      </c>
      <c r="J3336" t="s">
        <v>62</v>
      </c>
      <c r="K3336" t="s">
        <v>63</v>
      </c>
      <c r="L3336" t="s">
        <v>64</v>
      </c>
      <c r="M3336" t="s">
        <v>82</v>
      </c>
      <c r="N3336" t="s">
        <v>83</v>
      </c>
      <c r="O3336" t="s">
        <v>84</v>
      </c>
      <c r="P3336" t="s">
        <v>211</v>
      </c>
      <c r="Q3336" t="s">
        <v>212</v>
      </c>
      <c r="R3336" t="s">
        <v>70</v>
      </c>
      <c r="S3336">
        <v>510731.02212226001</v>
      </c>
      <c r="T3336">
        <v>63.902491171969999</v>
      </c>
      <c r="U3336">
        <v>44.998002638248998</v>
      </c>
      <c r="V3336">
        <v>11350.082052045</v>
      </c>
      <c r="W3336">
        <v>1</v>
      </c>
    </row>
    <row r="3337" spans="3:23" x14ac:dyDescent="0.35">
      <c r="C3337" s="12">
        <v>44378</v>
      </c>
      <c r="D3337" s="12">
        <v>44408</v>
      </c>
      <c r="E3337" t="s">
        <v>21</v>
      </c>
      <c r="F3337" t="s">
        <v>59</v>
      </c>
      <c r="G3337" t="s">
        <v>59</v>
      </c>
      <c r="H3337" t="s">
        <v>60</v>
      </c>
      <c r="I3337" t="s">
        <v>61</v>
      </c>
      <c r="J3337" t="s">
        <v>62</v>
      </c>
      <c r="K3337" t="s">
        <v>63</v>
      </c>
      <c r="L3337" t="s">
        <v>64</v>
      </c>
      <c r="M3337" t="s">
        <v>208</v>
      </c>
      <c r="N3337" t="s">
        <v>117</v>
      </c>
      <c r="O3337" t="s">
        <v>93</v>
      </c>
      <c r="P3337" t="s">
        <v>209</v>
      </c>
      <c r="Q3337" t="s">
        <v>210</v>
      </c>
      <c r="R3337" t="s">
        <v>70</v>
      </c>
      <c r="S3337">
        <v>509240.63889429002</v>
      </c>
      <c r="T3337">
        <v>64.977890250217996</v>
      </c>
      <c r="U3337">
        <v>62.242268541898</v>
      </c>
      <c r="V3337">
        <v>8181.5886667351997</v>
      </c>
      <c r="W3337">
        <v>0</v>
      </c>
    </row>
    <row r="3338" spans="3:23" x14ac:dyDescent="0.35">
      <c r="C3338" s="12">
        <v>44044</v>
      </c>
      <c r="D3338" s="12">
        <v>44074</v>
      </c>
      <c r="E3338" t="s">
        <v>20</v>
      </c>
      <c r="F3338" t="s">
        <v>59</v>
      </c>
      <c r="G3338" t="s">
        <v>59</v>
      </c>
      <c r="H3338" t="s">
        <v>76</v>
      </c>
      <c r="I3338" t="s">
        <v>61</v>
      </c>
      <c r="J3338" t="s">
        <v>62</v>
      </c>
      <c r="K3338" t="s">
        <v>63</v>
      </c>
      <c r="L3338" t="s">
        <v>64</v>
      </c>
      <c r="M3338" t="s">
        <v>82</v>
      </c>
      <c r="N3338" t="s">
        <v>285</v>
      </c>
      <c r="O3338" t="s">
        <v>108</v>
      </c>
      <c r="P3338" t="s">
        <v>286</v>
      </c>
      <c r="Q3338" t="s">
        <v>287</v>
      </c>
      <c r="R3338" t="s">
        <v>70</v>
      </c>
      <c r="S3338">
        <v>509121.58774982003</v>
      </c>
      <c r="T3338">
        <v>20.087630556326001</v>
      </c>
      <c r="U3338">
        <v>23.389047455697</v>
      </c>
      <c r="V3338">
        <v>21767.521260289999</v>
      </c>
      <c r="W3338">
        <v>0</v>
      </c>
    </row>
    <row r="3339" spans="3:23" x14ac:dyDescent="0.35">
      <c r="C3339" s="12">
        <v>44013</v>
      </c>
      <c r="D3339" s="12">
        <v>44043</v>
      </c>
      <c r="E3339" t="s">
        <v>20</v>
      </c>
      <c r="F3339" t="s">
        <v>59</v>
      </c>
      <c r="G3339" t="s">
        <v>59</v>
      </c>
      <c r="H3339" t="s">
        <v>76</v>
      </c>
      <c r="I3339" t="s">
        <v>61</v>
      </c>
      <c r="J3339" t="s">
        <v>62</v>
      </c>
      <c r="K3339" t="s">
        <v>63</v>
      </c>
      <c r="L3339" t="s">
        <v>64</v>
      </c>
      <c r="M3339" t="s">
        <v>88</v>
      </c>
      <c r="N3339" t="s">
        <v>150</v>
      </c>
      <c r="O3339" t="s">
        <v>93</v>
      </c>
      <c r="P3339" t="s">
        <v>172</v>
      </c>
      <c r="Q3339" t="s">
        <v>173</v>
      </c>
      <c r="R3339" t="s">
        <v>70</v>
      </c>
      <c r="S3339">
        <v>507776.35228602</v>
      </c>
      <c r="T3339">
        <v>70.090643367691001</v>
      </c>
      <c r="U3339">
        <v>30.447270386795999</v>
      </c>
      <c r="V3339">
        <v>16677.23726414</v>
      </c>
      <c r="W3339">
        <v>0</v>
      </c>
    </row>
    <row r="3340" spans="3:23" x14ac:dyDescent="0.35">
      <c r="C3340" s="12">
        <v>43862</v>
      </c>
      <c r="D3340" s="12">
        <v>43890</v>
      </c>
      <c r="E3340" t="s">
        <v>20</v>
      </c>
      <c r="F3340" t="s">
        <v>59</v>
      </c>
      <c r="G3340" t="s">
        <v>59</v>
      </c>
      <c r="H3340" t="s">
        <v>60</v>
      </c>
      <c r="I3340" t="s">
        <v>61</v>
      </c>
      <c r="J3340" t="s">
        <v>62</v>
      </c>
      <c r="K3340" t="s">
        <v>63</v>
      </c>
      <c r="L3340" t="s">
        <v>64</v>
      </c>
      <c r="M3340" t="s">
        <v>77</v>
      </c>
      <c r="N3340" t="s">
        <v>78</v>
      </c>
      <c r="O3340" t="s">
        <v>79</v>
      </c>
      <c r="P3340" t="s">
        <v>135</v>
      </c>
      <c r="Q3340" t="s">
        <v>136</v>
      </c>
      <c r="R3340" t="s">
        <v>70</v>
      </c>
      <c r="S3340">
        <v>507738.66517723002</v>
      </c>
      <c r="T3340">
        <v>74.985031852077</v>
      </c>
      <c r="U3340">
        <v>23.738467201123999</v>
      </c>
      <c r="V3340">
        <v>21388.856360245001</v>
      </c>
      <c r="W3340">
        <v>0</v>
      </c>
    </row>
    <row r="3341" spans="3:23" x14ac:dyDescent="0.35">
      <c r="C3341" s="12">
        <v>44105</v>
      </c>
      <c r="D3341" s="12">
        <v>44135</v>
      </c>
      <c r="E3341" t="s">
        <v>21</v>
      </c>
      <c r="F3341" t="s">
        <v>59</v>
      </c>
      <c r="G3341" t="s">
        <v>59</v>
      </c>
      <c r="H3341" t="s">
        <v>87</v>
      </c>
      <c r="I3341" t="s">
        <v>61</v>
      </c>
      <c r="J3341" t="s">
        <v>62</v>
      </c>
      <c r="K3341" t="s">
        <v>63</v>
      </c>
      <c r="L3341" t="s">
        <v>64</v>
      </c>
      <c r="M3341" t="s">
        <v>82</v>
      </c>
      <c r="N3341" t="s">
        <v>157</v>
      </c>
      <c r="O3341" t="s">
        <v>67</v>
      </c>
      <c r="P3341" t="s">
        <v>158</v>
      </c>
      <c r="Q3341" t="s">
        <v>159</v>
      </c>
      <c r="R3341" t="s">
        <v>70</v>
      </c>
      <c r="S3341">
        <v>507642.82187316002</v>
      </c>
      <c r="T3341">
        <v>18.573684482744</v>
      </c>
      <c r="U3341">
        <v>49.153326743439003</v>
      </c>
      <c r="V3341">
        <v>10327.740877497001</v>
      </c>
      <c r="W3341">
        <v>0</v>
      </c>
    </row>
    <row r="3342" spans="3:23" x14ac:dyDescent="0.35">
      <c r="C3342" s="12">
        <v>43831</v>
      </c>
      <c r="D3342" s="12">
        <v>43861</v>
      </c>
      <c r="E3342" t="s">
        <v>20</v>
      </c>
      <c r="F3342" t="s">
        <v>59</v>
      </c>
      <c r="G3342" t="s">
        <v>59</v>
      </c>
      <c r="H3342" t="s">
        <v>60</v>
      </c>
      <c r="I3342" t="s">
        <v>61</v>
      </c>
      <c r="J3342" t="s">
        <v>62</v>
      </c>
      <c r="K3342" t="s">
        <v>63</v>
      </c>
      <c r="L3342" t="s">
        <v>64</v>
      </c>
      <c r="M3342" t="s">
        <v>96</v>
      </c>
      <c r="N3342" t="s">
        <v>111</v>
      </c>
      <c r="O3342" t="s">
        <v>112</v>
      </c>
      <c r="P3342" t="s">
        <v>174</v>
      </c>
      <c r="Q3342" t="s">
        <v>175</v>
      </c>
      <c r="R3342" t="s">
        <v>70</v>
      </c>
      <c r="S3342">
        <v>507460.50204817997</v>
      </c>
      <c r="T3342">
        <v>57.310436605238003</v>
      </c>
      <c r="U3342">
        <v>70.708600080482</v>
      </c>
      <c r="V3342">
        <v>7176.7861543091003</v>
      </c>
      <c r="W3342">
        <v>0</v>
      </c>
    </row>
    <row r="3343" spans="3:23" x14ac:dyDescent="0.35">
      <c r="C3343" s="12">
        <v>44348</v>
      </c>
      <c r="D3343" s="12">
        <v>44377</v>
      </c>
      <c r="E3343" t="s">
        <v>21</v>
      </c>
      <c r="F3343" t="s">
        <v>59</v>
      </c>
      <c r="G3343" t="s">
        <v>59</v>
      </c>
      <c r="H3343" t="s">
        <v>60</v>
      </c>
      <c r="I3343" t="s">
        <v>61</v>
      </c>
      <c r="J3343" t="s">
        <v>62</v>
      </c>
      <c r="K3343" t="s">
        <v>63</v>
      </c>
      <c r="L3343" t="s">
        <v>64</v>
      </c>
      <c r="M3343" t="s">
        <v>96</v>
      </c>
      <c r="N3343" t="s">
        <v>111</v>
      </c>
      <c r="O3343" t="s">
        <v>112</v>
      </c>
      <c r="P3343" t="s">
        <v>178</v>
      </c>
      <c r="Q3343" t="s">
        <v>179</v>
      </c>
      <c r="R3343" t="s">
        <v>70</v>
      </c>
      <c r="S3343">
        <v>507447.88524923002</v>
      </c>
      <c r="T3343">
        <v>61.213685305737997</v>
      </c>
      <c r="U3343">
        <v>55.697932904222</v>
      </c>
      <c r="V3343">
        <v>9110.7130694030002</v>
      </c>
      <c r="W3343">
        <v>0</v>
      </c>
    </row>
    <row r="3344" spans="3:23" x14ac:dyDescent="0.35">
      <c r="C3344" s="12">
        <v>44256</v>
      </c>
      <c r="D3344" s="12">
        <v>44286</v>
      </c>
      <c r="E3344" t="s">
        <v>21</v>
      </c>
      <c r="F3344" t="s">
        <v>59</v>
      </c>
      <c r="G3344" t="s">
        <v>59</v>
      </c>
      <c r="H3344" t="s">
        <v>76</v>
      </c>
      <c r="I3344" t="s">
        <v>61</v>
      </c>
      <c r="J3344" t="s">
        <v>62</v>
      </c>
      <c r="K3344" t="s">
        <v>63</v>
      </c>
      <c r="L3344" t="s">
        <v>64</v>
      </c>
      <c r="M3344" t="s">
        <v>82</v>
      </c>
      <c r="N3344" t="s">
        <v>83</v>
      </c>
      <c r="O3344" t="s">
        <v>84</v>
      </c>
      <c r="P3344" t="s">
        <v>233</v>
      </c>
      <c r="Q3344" t="s">
        <v>234</v>
      </c>
      <c r="R3344" t="s">
        <v>70</v>
      </c>
      <c r="S3344">
        <v>507278.10588374001</v>
      </c>
      <c r="T3344">
        <v>20.276375455810001</v>
      </c>
      <c r="U3344">
        <v>181.04816414097999</v>
      </c>
      <c r="V3344">
        <v>2801.8958838418998</v>
      </c>
      <c r="W3344">
        <v>1</v>
      </c>
    </row>
    <row r="3345" spans="3:23" x14ac:dyDescent="0.35">
      <c r="C3345" s="12">
        <v>43586</v>
      </c>
      <c r="D3345" s="12">
        <v>43616</v>
      </c>
      <c r="E3345" t="s">
        <v>75</v>
      </c>
      <c r="F3345" t="s">
        <v>59</v>
      </c>
      <c r="G3345" t="s">
        <v>59</v>
      </c>
      <c r="H3345" t="s">
        <v>76</v>
      </c>
      <c r="I3345" t="s">
        <v>61</v>
      </c>
      <c r="J3345" t="s">
        <v>62</v>
      </c>
      <c r="K3345" t="s">
        <v>63</v>
      </c>
      <c r="L3345" t="s">
        <v>64</v>
      </c>
      <c r="M3345" t="s">
        <v>88</v>
      </c>
      <c r="N3345" t="s">
        <v>150</v>
      </c>
      <c r="O3345" t="s">
        <v>93</v>
      </c>
      <c r="P3345" t="s">
        <v>170</v>
      </c>
      <c r="Q3345" t="s">
        <v>171</v>
      </c>
      <c r="R3345" t="s">
        <v>70</v>
      </c>
      <c r="S3345">
        <v>506911.92978379998</v>
      </c>
      <c r="T3345">
        <v>71.220992608797999</v>
      </c>
      <c r="U3345">
        <v>29.836726010305</v>
      </c>
      <c r="V3345">
        <v>16989.529267008998</v>
      </c>
      <c r="W3345">
        <v>0</v>
      </c>
    </row>
    <row r="3346" spans="3:23" x14ac:dyDescent="0.35">
      <c r="C3346" s="12">
        <v>44317</v>
      </c>
      <c r="D3346" s="12">
        <v>44347</v>
      </c>
      <c r="E3346" t="s">
        <v>21</v>
      </c>
      <c r="F3346" t="s">
        <v>59</v>
      </c>
      <c r="G3346" t="s">
        <v>59</v>
      </c>
      <c r="H3346" t="s">
        <v>60</v>
      </c>
      <c r="I3346" t="s">
        <v>61</v>
      </c>
      <c r="J3346" t="s">
        <v>62</v>
      </c>
      <c r="K3346" t="s">
        <v>63</v>
      </c>
      <c r="L3346" t="s">
        <v>64</v>
      </c>
      <c r="M3346" t="s">
        <v>96</v>
      </c>
      <c r="N3346" t="s">
        <v>97</v>
      </c>
      <c r="O3346" t="s">
        <v>98</v>
      </c>
      <c r="P3346" t="s">
        <v>267</v>
      </c>
      <c r="Q3346" t="s">
        <v>268</v>
      </c>
      <c r="R3346" t="s">
        <v>70</v>
      </c>
      <c r="S3346">
        <v>506635.28922561998</v>
      </c>
      <c r="T3346">
        <v>28.523836563134999</v>
      </c>
      <c r="U3346">
        <v>286.34615005652</v>
      </c>
      <c r="V3346">
        <v>1769.3106372325999</v>
      </c>
      <c r="W3346">
        <v>0</v>
      </c>
    </row>
    <row r="3347" spans="3:23" x14ac:dyDescent="0.35">
      <c r="C3347" s="12">
        <v>43862</v>
      </c>
      <c r="D3347" s="12">
        <v>43890</v>
      </c>
      <c r="E3347" t="s">
        <v>20</v>
      </c>
      <c r="F3347" t="s">
        <v>59</v>
      </c>
      <c r="G3347" t="s">
        <v>59</v>
      </c>
      <c r="H3347" t="s">
        <v>76</v>
      </c>
      <c r="I3347" t="s">
        <v>61</v>
      </c>
      <c r="J3347" t="s">
        <v>62</v>
      </c>
      <c r="K3347" t="s">
        <v>63</v>
      </c>
      <c r="L3347" t="s">
        <v>64</v>
      </c>
      <c r="M3347" t="s">
        <v>88</v>
      </c>
      <c r="N3347" t="s">
        <v>150</v>
      </c>
      <c r="O3347" t="s">
        <v>93</v>
      </c>
      <c r="P3347" t="s">
        <v>192</v>
      </c>
      <c r="Q3347" t="s">
        <v>193</v>
      </c>
      <c r="R3347" t="s">
        <v>70</v>
      </c>
      <c r="S3347">
        <v>506461.65162721003</v>
      </c>
      <c r="T3347">
        <v>64.187396396531994</v>
      </c>
      <c r="U3347">
        <v>28.518225785062999</v>
      </c>
      <c r="V3347">
        <v>17759.227219965</v>
      </c>
      <c r="W3347">
        <v>0</v>
      </c>
    </row>
    <row r="3348" spans="3:23" x14ac:dyDescent="0.35">
      <c r="C3348" s="12">
        <v>43466</v>
      </c>
      <c r="D3348" s="12">
        <v>43496</v>
      </c>
      <c r="E3348" t="s">
        <v>75</v>
      </c>
      <c r="F3348" t="s">
        <v>59</v>
      </c>
      <c r="G3348" t="s">
        <v>59</v>
      </c>
      <c r="H3348" t="s">
        <v>76</v>
      </c>
      <c r="I3348" t="s">
        <v>61</v>
      </c>
      <c r="J3348" t="s">
        <v>62</v>
      </c>
      <c r="K3348" t="s">
        <v>63</v>
      </c>
      <c r="L3348" t="s">
        <v>64</v>
      </c>
      <c r="M3348" t="s">
        <v>65</v>
      </c>
      <c r="N3348" t="s">
        <v>66</v>
      </c>
      <c r="O3348" t="s">
        <v>67</v>
      </c>
      <c r="P3348" t="s">
        <v>155</v>
      </c>
      <c r="Q3348" t="s">
        <v>156</v>
      </c>
      <c r="R3348" t="s">
        <v>70</v>
      </c>
      <c r="S3348">
        <v>505904.34520037001</v>
      </c>
      <c r="T3348">
        <v>61.680285251561003</v>
      </c>
      <c r="U3348">
        <v>52.464047550653</v>
      </c>
      <c r="V3348">
        <v>9642.8767664546995</v>
      </c>
      <c r="W3348">
        <v>0</v>
      </c>
    </row>
    <row r="3349" spans="3:23" x14ac:dyDescent="0.35">
      <c r="C3349" s="12">
        <v>44197</v>
      </c>
      <c r="D3349" s="12">
        <v>44227</v>
      </c>
      <c r="E3349" t="s">
        <v>21</v>
      </c>
      <c r="F3349" t="s">
        <v>59</v>
      </c>
      <c r="G3349" t="s">
        <v>59</v>
      </c>
      <c r="H3349" t="s">
        <v>76</v>
      </c>
      <c r="I3349" t="s">
        <v>61</v>
      </c>
      <c r="J3349" t="s">
        <v>62</v>
      </c>
      <c r="K3349" t="s">
        <v>63</v>
      </c>
      <c r="L3349" t="s">
        <v>64</v>
      </c>
      <c r="M3349" t="s">
        <v>88</v>
      </c>
      <c r="N3349" t="s">
        <v>150</v>
      </c>
      <c r="O3349" t="s">
        <v>93</v>
      </c>
      <c r="P3349" t="s">
        <v>192</v>
      </c>
      <c r="Q3349" t="s">
        <v>193</v>
      </c>
      <c r="R3349" t="s">
        <v>70</v>
      </c>
      <c r="S3349">
        <v>505631.84257621999</v>
      </c>
      <c r="T3349">
        <v>66.122972752663998</v>
      </c>
      <c r="U3349">
        <v>30.052134078479</v>
      </c>
      <c r="V3349">
        <v>16825.155952511999</v>
      </c>
      <c r="W3349">
        <v>0</v>
      </c>
    </row>
    <row r="3350" spans="3:23" x14ac:dyDescent="0.35">
      <c r="C3350" s="12">
        <v>43922</v>
      </c>
      <c r="D3350" s="12">
        <v>43951</v>
      </c>
      <c r="E3350" t="s">
        <v>20</v>
      </c>
      <c r="F3350" t="s">
        <v>59</v>
      </c>
      <c r="G3350" t="s">
        <v>59</v>
      </c>
      <c r="H3350" t="s">
        <v>76</v>
      </c>
      <c r="I3350" t="s">
        <v>61</v>
      </c>
      <c r="J3350" t="s">
        <v>62</v>
      </c>
      <c r="K3350" t="s">
        <v>63</v>
      </c>
      <c r="L3350" t="s">
        <v>64</v>
      </c>
      <c r="M3350" t="s">
        <v>82</v>
      </c>
      <c r="N3350" t="s">
        <v>83</v>
      </c>
      <c r="O3350" t="s">
        <v>84</v>
      </c>
      <c r="P3350" t="s">
        <v>233</v>
      </c>
      <c r="Q3350" t="s">
        <v>234</v>
      </c>
      <c r="R3350" t="s">
        <v>70</v>
      </c>
      <c r="S3350">
        <v>505610.70141321002</v>
      </c>
      <c r="T3350">
        <v>19.622298828203</v>
      </c>
      <c r="U3350">
        <v>174.93929646961999</v>
      </c>
      <c r="V3350">
        <v>2890.2065551692999</v>
      </c>
      <c r="W3350">
        <v>1</v>
      </c>
    </row>
    <row r="3351" spans="3:23" x14ac:dyDescent="0.35">
      <c r="C3351" s="12">
        <v>43466</v>
      </c>
      <c r="D3351" s="12">
        <v>43496</v>
      </c>
      <c r="E3351" t="s">
        <v>75</v>
      </c>
      <c r="F3351" t="s">
        <v>59</v>
      </c>
      <c r="G3351" t="s">
        <v>59</v>
      </c>
      <c r="H3351" t="s">
        <v>76</v>
      </c>
      <c r="I3351" t="s">
        <v>61</v>
      </c>
      <c r="J3351" t="s">
        <v>62</v>
      </c>
      <c r="K3351" t="s">
        <v>63</v>
      </c>
      <c r="L3351" t="s">
        <v>64</v>
      </c>
      <c r="M3351" t="s">
        <v>88</v>
      </c>
      <c r="N3351" t="s">
        <v>150</v>
      </c>
      <c r="O3351" t="s">
        <v>93</v>
      </c>
      <c r="P3351" t="s">
        <v>192</v>
      </c>
      <c r="Q3351" t="s">
        <v>193</v>
      </c>
      <c r="R3351" t="s">
        <v>70</v>
      </c>
      <c r="S3351">
        <v>505503.83903561998</v>
      </c>
      <c r="T3351">
        <v>67.243719160946</v>
      </c>
      <c r="U3351">
        <v>29.400711259632001</v>
      </c>
      <c r="V3351">
        <v>17193.592174407</v>
      </c>
      <c r="W3351">
        <v>0</v>
      </c>
    </row>
    <row r="3352" spans="3:23" x14ac:dyDescent="0.35">
      <c r="C3352" s="12">
        <v>43862</v>
      </c>
      <c r="D3352" s="12">
        <v>43890</v>
      </c>
      <c r="E3352" t="s">
        <v>20</v>
      </c>
      <c r="F3352" t="s">
        <v>59</v>
      </c>
      <c r="G3352" t="s">
        <v>59</v>
      </c>
      <c r="H3352" t="s">
        <v>87</v>
      </c>
      <c r="I3352" t="s">
        <v>61</v>
      </c>
      <c r="J3352" t="s">
        <v>62</v>
      </c>
      <c r="K3352" t="s">
        <v>63</v>
      </c>
      <c r="L3352" t="s">
        <v>64</v>
      </c>
      <c r="M3352" t="s">
        <v>82</v>
      </c>
      <c r="N3352" t="s">
        <v>157</v>
      </c>
      <c r="O3352" t="s">
        <v>67</v>
      </c>
      <c r="P3352" t="s">
        <v>158</v>
      </c>
      <c r="Q3352" t="s">
        <v>159</v>
      </c>
      <c r="R3352" t="s">
        <v>70</v>
      </c>
      <c r="S3352">
        <v>505455.30537767999</v>
      </c>
      <c r="T3352">
        <v>23.512207712395998</v>
      </c>
      <c r="U3352">
        <v>47.904403523520003</v>
      </c>
      <c r="V3352">
        <v>10551.332825374</v>
      </c>
      <c r="W3352">
        <v>0</v>
      </c>
    </row>
    <row r="3353" spans="3:23" x14ac:dyDescent="0.35">
      <c r="C3353" s="12">
        <v>43770</v>
      </c>
      <c r="D3353" s="12">
        <v>43799</v>
      </c>
      <c r="E3353" t="s">
        <v>20</v>
      </c>
      <c r="F3353" t="s">
        <v>59</v>
      </c>
      <c r="G3353" t="s">
        <v>59</v>
      </c>
      <c r="H3353" t="s">
        <v>60</v>
      </c>
      <c r="I3353" t="s">
        <v>61</v>
      </c>
      <c r="J3353" t="s">
        <v>62</v>
      </c>
      <c r="K3353" t="s">
        <v>63</v>
      </c>
      <c r="L3353" t="s">
        <v>64</v>
      </c>
      <c r="M3353" t="s">
        <v>96</v>
      </c>
      <c r="N3353" t="s">
        <v>111</v>
      </c>
      <c r="O3353" t="s">
        <v>112</v>
      </c>
      <c r="P3353" t="s">
        <v>174</v>
      </c>
      <c r="Q3353" t="s">
        <v>175</v>
      </c>
      <c r="R3353" t="s">
        <v>70</v>
      </c>
      <c r="S3353">
        <v>505381.09527868999</v>
      </c>
      <c r="T3353">
        <v>58.487276904205999</v>
      </c>
      <c r="U3353">
        <v>68.289742216156995</v>
      </c>
      <c r="V3353">
        <v>7400.5418512053002</v>
      </c>
      <c r="W3353">
        <v>0</v>
      </c>
    </row>
    <row r="3354" spans="3:23" x14ac:dyDescent="0.35">
      <c r="C3354" s="12">
        <v>43770</v>
      </c>
      <c r="D3354" s="12">
        <v>43799</v>
      </c>
      <c r="E3354" t="s">
        <v>20</v>
      </c>
      <c r="F3354" t="s">
        <v>59</v>
      </c>
      <c r="G3354" t="s">
        <v>59</v>
      </c>
      <c r="H3354" t="s">
        <v>76</v>
      </c>
      <c r="I3354" t="s">
        <v>61</v>
      </c>
      <c r="J3354" t="s">
        <v>62</v>
      </c>
      <c r="K3354" t="s">
        <v>63</v>
      </c>
      <c r="L3354" t="s">
        <v>64</v>
      </c>
      <c r="M3354" t="s">
        <v>88</v>
      </c>
      <c r="N3354" t="s">
        <v>150</v>
      </c>
      <c r="O3354" t="s">
        <v>93</v>
      </c>
      <c r="P3354" t="s">
        <v>151</v>
      </c>
      <c r="Q3354" t="s">
        <v>152</v>
      </c>
      <c r="R3354" t="s">
        <v>70</v>
      </c>
      <c r="S3354">
        <v>505252.35964162002</v>
      </c>
      <c r="T3354">
        <v>74.681359687121002</v>
      </c>
      <c r="U3354">
        <v>29.064583647161999</v>
      </c>
      <c r="V3354">
        <v>17383.78109163</v>
      </c>
      <c r="W3354">
        <v>0</v>
      </c>
    </row>
    <row r="3355" spans="3:23" x14ac:dyDescent="0.35">
      <c r="C3355" s="12">
        <v>43617</v>
      </c>
      <c r="D3355" s="12">
        <v>43646</v>
      </c>
      <c r="E3355" t="s">
        <v>75</v>
      </c>
      <c r="F3355" t="s">
        <v>59</v>
      </c>
      <c r="G3355" t="s">
        <v>59</v>
      </c>
      <c r="H3355" t="s">
        <v>87</v>
      </c>
      <c r="I3355" t="s">
        <v>61</v>
      </c>
      <c r="J3355" t="s">
        <v>62</v>
      </c>
      <c r="K3355" t="s">
        <v>63</v>
      </c>
      <c r="L3355" t="s">
        <v>64</v>
      </c>
      <c r="M3355" t="s">
        <v>65</v>
      </c>
      <c r="N3355" t="s">
        <v>117</v>
      </c>
      <c r="O3355" t="s">
        <v>93</v>
      </c>
      <c r="P3355" t="s">
        <v>127</v>
      </c>
      <c r="Q3355" t="s">
        <v>128</v>
      </c>
      <c r="R3355" t="s">
        <v>70</v>
      </c>
      <c r="S3355">
        <v>504917.74564476003</v>
      </c>
      <c r="T3355">
        <v>38.340982125068997</v>
      </c>
      <c r="U3355">
        <v>47.912692494612003</v>
      </c>
      <c r="V3355">
        <v>10538.287859767999</v>
      </c>
      <c r="W3355">
        <v>0</v>
      </c>
    </row>
    <row r="3356" spans="3:23" x14ac:dyDescent="0.35">
      <c r="C3356" s="12">
        <v>43525</v>
      </c>
      <c r="D3356" s="12">
        <v>43555</v>
      </c>
      <c r="E3356" t="s">
        <v>75</v>
      </c>
      <c r="F3356" t="s">
        <v>59</v>
      </c>
      <c r="G3356" t="s">
        <v>59</v>
      </c>
      <c r="H3356" t="s">
        <v>76</v>
      </c>
      <c r="I3356" t="s">
        <v>61</v>
      </c>
      <c r="J3356" t="s">
        <v>62</v>
      </c>
      <c r="K3356" t="s">
        <v>63</v>
      </c>
      <c r="L3356" t="s">
        <v>64</v>
      </c>
      <c r="M3356" t="s">
        <v>88</v>
      </c>
      <c r="N3356" t="s">
        <v>150</v>
      </c>
      <c r="O3356" t="s">
        <v>93</v>
      </c>
      <c r="P3356" t="s">
        <v>170</v>
      </c>
      <c r="Q3356" t="s">
        <v>171</v>
      </c>
      <c r="R3356" t="s">
        <v>70</v>
      </c>
      <c r="S3356">
        <v>504727.83455730003</v>
      </c>
      <c r="T3356">
        <v>72.013722132911994</v>
      </c>
      <c r="U3356">
        <v>29.690586060621001</v>
      </c>
      <c r="V3356">
        <v>16999.591504417</v>
      </c>
      <c r="W3356">
        <v>0</v>
      </c>
    </row>
    <row r="3357" spans="3:23" x14ac:dyDescent="0.35">
      <c r="C3357" s="12">
        <v>44409</v>
      </c>
      <c r="D3357" s="12">
        <v>44439</v>
      </c>
      <c r="E3357" t="s">
        <v>21</v>
      </c>
      <c r="F3357" t="s">
        <v>59</v>
      </c>
      <c r="G3357" t="s">
        <v>59</v>
      </c>
      <c r="H3357" t="s">
        <v>60</v>
      </c>
      <c r="I3357" t="s">
        <v>61</v>
      </c>
      <c r="J3357" t="s">
        <v>62</v>
      </c>
      <c r="K3357" t="s">
        <v>63</v>
      </c>
      <c r="L3357" t="s">
        <v>64</v>
      </c>
      <c r="M3357" t="s">
        <v>96</v>
      </c>
      <c r="N3357" t="s">
        <v>111</v>
      </c>
      <c r="O3357" t="s">
        <v>112</v>
      </c>
      <c r="P3357" t="s">
        <v>180</v>
      </c>
      <c r="Q3357" t="s">
        <v>181</v>
      </c>
      <c r="R3357" t="s">
        <v>70</v>
      </c>
      <c r="S3357">
        <v>504210.61399581999</v>
      </c>
      <c r="T3357">
        <v>67.767408216147004</v>
      </c>
      <c r="U3357">
        <v>37.411863696421001</v>
      </c>
      <c r="V3357">
        <v>13477.292072034999</v>
      </c>
      <c r="W3357">
        <v>0</v>
      </c>
    </row>
    <row r="3358" spans="3:23" x14ac:dyDescent="0.35">
      <c r="C3358" s="12">
        <v>44409</v>
      </c>
      <c r="D3358" s="12">
        <v>44439</v>
      </c>
      <c r="E3358" t="s">
        <v>21</v>
      </c>
      <c r="F3358" t="s">
        <v>59</v>
      </c>
      <c r="G3358" t="s">
        <v>59</v>
      </c>
      <c r="H3358" t="s">
        <v>76</v>
      </c>
      <c r="I3358" t="s">
        <v>61</v>
      </c>
      <c r="J3358" t="s">
        <v>62</v>
      </c>
      <c r="K3358" t="s">
        <v>63</v>
      </c>
      <c r="L3358" t="s">
        <v>64</v>
      </c>
      <c r="M3358" t="s">
        <v>88</v>
      </c>
      <c r="N3358" t="s">
        <v>150</v>
      </c>
      <c r="O3358" t="s">
        <v>93</v>
      </c>
      <c r="P3358" t="s">
        <v>166</v>
      </c>
      <c r="Q3358" t="s">
        <v>167</v>
      </c>
      <c r="R3358" t="s">
        <v>70</v>
      </c>
      <c r="S3358">
        <v>504128.30915444001</v>
      </c>
      <c r="T3358">
        <v>59.497243119794</v>
      </c>
      <c r="U3358">
        <v>29.964392947328001</v>
      </c>
      <c r="V3358">
        <v>16824.245698573999</v>
      </c>
      <c r="W3358">
        <v>0</v>
      </c>
    </row>
    <row r="3359" spans="3:23" x14ac:dyDescent="0.35">
      <c r="C3359" s="12">
        <v>43800</v>
      </c>
      <c r="D3359" s="12">
        <v>43830</v>
      </c>
      <c r="E3359" t="s">
        <v>20</v>
      </c>
      <c r="F3359" t="s">
        <v>59</v>
      </c>
      <c r="G3359" t="s">
        <v>59</v>
      </c>
      <c r="H3359" t="s">
        <v>87</v>
      </c>
      <c r="I3359" t="s">
        <v>61</v>
      </c>
      <c r="J3359" t="s">
        <v>62</v>
      </c>
      <c r="K3359" t="s">
        <v>63</v>
      </c>
      <c r="L3359" t="s">
        <v>64</v>
      </c>
      <c r="M3359" t="s">
        <v>65</v>
      </c>
      <c r="N3359" t="s">
        <v>117</v>
      </c>
      <c r="O3359" t="s">
        <v>93</v>
      </c>
      <c r="P3359" t="s">
        <v>127</v>
      </c>
      <c r="Q3359" t="s">
        <v>128</v>
      </c>
      <c r="R3359" t="s">
        <v>70</v>
      </c>
      <c r="S3359">
        <v>503925.99342905998</v>
      </c>
      <c r="T3359">
        <v>40.624327726794</v>
      </c>
      <c r="U3359">
        <v>48.052985003939</v>
      </c>
      <c r="V3359">
        <v>10486.882206959001</v>
      </c>
      <c r="W3359">
        <v>0</v>
      </c>
    </row>
    <row r="3360" spans="3:23" x14ac:dyDescent="0.35">
      <c r="C3360" s="12">
        <v>43922</v>
      </c>
      <c r="D3360" s="12">
        <v>43951</v>
      </c>
      <c r="E3360" t="s">
        <v>20</v>
      </c>
      <c r="F3360" t="s">
        <v>59</v>
      </c>
      <c r="G3360" t="s">
        <v>59</v>
      </c>
      <c r="H3360" t="s">
        <v>60</v>
      </c>
      <c r="I3360" t="s">
        <v>61</v>
      </c>
      <c r="J3360" t="s">
        <v>62</v>
      </c>
      <c r="K3360" t="s">
        <v>63</v>
      </c>
      <c r="L3360" t="s">
        <v>64</v>
      </c>
      <c r="M3360" t="s">
        <v>82</v>
      </c>
      <c r="N3360" t="s">
        <v>83</v>
      </c>
      <c r="O3360" t="s">
        <v>84</v>
      </c>
      <c r="P3360" t="s">
        <v>211</v>
      </c>
      <c r="Q3360" t="s">
        <v>212</v>
      </c>
      <c r="R3360" t="s">
        <v>70</v>
      </c>
      <c r="S3360">
        <v>503293.30313483998</v>
      </c>
      <c r="T3360">
        <v>60.527591446484998</v>
      </c>
      <c r="U3360">
        <v>45.249534184958002</v>
      </c>
      <c r="V3360">
        <v>11122.618435753</v>
      </c>
      <c r="W3360">
        <v>1</v>
      </c>
    </row>
    <row r="3361" spans="3:23" x14ac:dyDescent="0.35">
      <c r="C3361" s="12">
        <v>43647</v>
      </c>
      <c r="D3361" s="12">
        <v>43677</v>
      </c>
      <c r="E3361" t="s">
        <v>75</v>
      </c>
      <c r="F3361" t="s">
        <v>59</v>
      </c>
      <c r="G3361" t="s">
        <v>59</v>
      </c>
      <c r="H3361" t="s">
        <v>60</v>
      </c>
      <c r="I3361" t="s">
        <v>61</v>
      </c>
      <c r="J3361" t="s">
        <v>62</v>
      </c>
      <c r="K3361" t="s">
        <v>63</v>
      </c>
      <c r="L3361" t="s">
        <v>64</v>
      </c>
      <c r="M3361" t="s">
        <v>96</v>
      </c>
      <c r="N3361" t="s">
        <v>97</v>
      </c>
      <c r="O3361" t="s">
        <v>98</v>
      </c>
      <c r="P3361" t="s">
        <v>217</v>
      </c>
      <c r="Q3361" t="s">
        <v>218</v>
      </c>
      <c r="R3361" t="s">
        <v>70</v>
      </c>
      <c r="S3361">
        <v>503164.11001452</v>
      </c>
      <c r="T3361">
        <v>41.271733162635002</v>
      </c>
      <c r="U3361">
        <v>114.91030576214</v>
      </c>
      <c r="V3361">
        <v>4378.7552968140999</v>
      </c>
      <c r="W3361">
        <v>0</v>
      </c>
    </row>
    <row r="3362" spans="3:23" x14ac:dyDescent="0.35">
      <c r="C3362" s="12">
        <v>44044</v>
      </c>
      <c r="D3362" s="12">
        <v>44074</v>
      </c>
      <c r="E3362" t="s">
        <v>20</v>
      </c>
      <c r="F3362" t="s">
        <v>59</v>
      </c>
      <c r="G3362" t="s">
        <v>59</v>
      </c>
      <c r="H3362" t="s">
        <v>60</v>
      </c>
      <c r="I3362" t="s">
        <v>61</v>
      </c>
      <c r="J3362" t="s">
        <v>62</v>
      </c>
      <c r="K3362" t="s">
        <v>63</v>
      </c>
      <c r="L3362" t="s">
        <v>64</v>
      </c>
      <c r="M3362" t="s">
        <v>96</v>
      </c>
      <c r="N3362" t="s">
        <v>111</v>
      </c>
      <c r="O3362" t="s">
        <v>112</v>
      </c>
      <c r="P3362" t="s">
        <v>180</v>
      </c>
      <c r="Q3362" t="s">
        <v>181</v>
      </c>
      <c r="R3362" t="s">
        <v>70</v>
      </c>
      <c r="S3362">
        <v>502843.83074990002</v>
      </c>
      <c r="T3362">
        <v>66.984379629125002</v>
      </c>
      <c r="U3362">
        <v>38.767662211485003</v>
      </c>
      <c r="V3362">
        <v>12970.702953579999</v>
      </c>
      <c r="W3362">
        <v>0</v>
      </c>
    </row>
    <row r="3363" spans="3:23" x14ac:dyDescent="0.35">
      <c r="C3363" s="12">
        <v>43831</v>
      </c>
      <c r="D3363" s="12">
        <v>43861</v>
      </c>
      <c r="E3363" t="s">
        <v>20</v>
      </c>
      <c r="F3363" t="s">
        <v>59</v>
      </c>
      <c r="G3363" t="s">
        <v>59</v>
      </c>
      <c r="H3363" t="s">
        <v>87</v>
      </c>
      <c r="I3363" t="s">
        <v>61</v>
      </c>
      <c r="J3363" t="s">
        <v>62</v>
      </c>
      <c r="K3363" t="s">
        <v>63</v>
      </c>
      <c r="L3363" t="s">
        <v>64</v>
      </c>
      <c r="M3363" t="s">
        <v>101</v>
      </c>
      <c r="N3363" t="s">
        <v>102</v>
      </c>
      <c r="O3363" t="s">
        <v>93</v>
      </c>
      <c r="P3363" t="s">
        <v>176</v>
      </c>
      <c r="Q3363" t="s">
        <v>177</v>
      </c>
      <c r="R3363" t="s">
        <v>70</v>
      </c>
      <c r="S3363">
        <v>502633.89127342001</v>
      </c>
      <c r="T3363">
        <v>52.652758520448998</v>
      </c>
      <c r="U3363">
        <v>28.464244632652999</v>
      </c>
      <c r="V3363">
        <v>17658.430699994999</v>
      </c>
      <c r="W3363">
        <v>0</v>
      </c>
    </row>
    <row r="3364" spans="3:23" x14ac:dyDescent="0.35">
      <c r="C3364" s="12">
        <v>44136</v>
      </c>
      <c r="D3364" s="12">
        <v>44165</v>
      </c>
      <c r="E3364" t="s">
        <v>21</v>
      </c>
      <c r="F3364" t="s">
        <v>59</v>
      </c>
      <c r="G3364" t="s">
        <v>59</v>
      </c>
      <c r="H3364" t="s">
        <v>76</v>
      </c>
      <c r="I3364" t="s">
        <v>61</v>
      </c>
      <c r="J3364" t="s">
        <v>62</v>
      </c>
      <c r="K3364" t="s">
        <v>63</v>
      </c>
      <c r="L3364" t="s">
        <v>64</v>
      </c>
      <c r="M3364" t="s">
        <v>96</v>
      </c>
      <c r="N3364" t="s">
        <v>111</v>
      </c>
      <c r="O3364" t="s">
        <v>112</v>
      </c>
      <c r="P3364" t="s">
        <v>196</v>
      </c>
      <c r="Q3364" t="s">
        <v>197</v>
      </c>
      <c r="R3364" t="s">
        <v>70</v>
      </c>
      <c r="S3364">
        <v>502632.91740635998</v>
      </c>
      <c r="T3364">
        <v>55.940823489856001</v>
      </c>
      <c r="U3364">
        <v>120.74266427291001</v>
      </c>
      <c r="V3364">
        <v>4162.8443469681997</v>
      </c>
      <c r="W3364">
        <v>0</v>
      </c>
    </row>
    <row r="3365" spans="3:23" x14ac:dyDescent="0.35">
      <c r="C3365" s="12">
        <v>43922</v>
      </c>
      <c r="D3365" s="12">
        <v>43951</v>
      </c>
      <c r="E3365" t="s">
        <v>20</v>
      </c>
      <c r="F3365" t="s">
        <v>59</v>
      </c>
      <c r="G3365" t="s">
        <v>59</v>
      </c>
      <c r="H3365" t="s">
        <v>60</v>
      </c>
      <c r="I3365" t="s">
        <v>61</v>
      </c>
      <c r="J3365" t="s">
        <v>62</v>
      </c>
      <c r="K3365" t="s">
        <v>63</v>
      </c>
      <c r="L3365" t="s">
        <v>64</v>
      </c>
      <c r="M3365" t="s">
        <v>88</v>
      </c>
      <c r="N3365" t="s">
        <v>150</v>
      </c>
      <c r="O3365" t="s">
        <v>93</v>
      </c>
      <c r="P3365" t="s">
        <v>172</v>
      </c>
      <c r="Q3365" t="s">
        <v>173</v>
      </c>
      <c r="R3365" t="s">
        <v>70</v>
      </c>
      <c r="S3365">
        <v>502455.52113794</v>
      </c>
      <c r="T3365">
        <v>74.748709772951003</v>
      </c>
      <c r="U3365">
        <v>31.180239234611001</v>
      </c>
      <c r="V3365">
        <v>16114.549903139001</v>
      </c>
      <c r="W3365">
        <v>0</v>
      </c>
    </row>
    <row r="3366" spans="3:23" x14ac:dyDescent="0.35">
      <c r="C3366" s="12">
        <v>44348</v>
      </c>
      <c r="D3366" s="12">
        <v>44377</v>
      </c>
      <c r="E3366" t="s">
        <v>21</v>
      </c>
      <c r="F3366" t="s">
        <v>59</v>
      </c>
      <c r="G3366" t="s">
        <v>59</v>
      </c>
      <c r="H3366" t="s">
        <v>76</v>
      </c>
      <c r="I3366" t="s">
        <v>61</v>
      </c>
      <c r="J3366" t="s">
        <v>62</v>
      </c>
      <c r="K3366" t="s">
        <v>63</v>
      </c>
      <c r="L3366" t="s">
        <v>64</v>
      </c>
      <c r="M3366" t="s">
        <v>82</v>
      </c>
      <c r="N3366" t="s">
        <v>246</v>
      </c>
      <c r="O3366" t="s">
        <v>112</v>
      </c>
      <c r="P3366" t="s">
        <v>247</v>
      </c>
      <c r="Q3366" t="s">
        <v>248</v>
      </c>
      <c r="R3366" t="s">
        <v>70</v>
      </c>
      <c r="S3366">
        <v>501954.79312481999</v>
      </c>
      <c r="T3366">
        <v>31.364056915380999</v>
      </c>
      <c r="U3366">
        <v>33.698793995895002</v>
      </c>
      <c r="V3366">
        <v>14895.334034386</v>
      </c>
      <c r="W3366">
        <v>0</v>
      </c>
    </row>
    <row r="3367" spans="3:23" x14ac:dyDescent="0.35">
      <c r="C3367" s="12">
        <v>44075</v>
      </c>
      <c r="D3367" s="12">
        <v>44104</v>
      </c>
      <c r="E3367" t="s">
        <v>20</v>
      </c>
      <c r="F3367" t="s">
        <v>59</v>
      </c>
      <c r="G3367" t="s">
        <v>59</v>
      </c>
      <c r="H3367" t="s">
        <v>76</v>
      </c>
      <c r="I3367" t="s">
        <v>61</v>
      </c>
      <c r="J3367" t="s">
        <v>62</v>
      </c>
      <c r="K3367" t="s">
        <v>63</v>
      </c>
      <c r="L3367" t="s">
        <v>64</v>
      </c>
      <c r="M3367" t="s">
        <v>77</v>
      </c>
      <c r="N3367" t="s">
        <v>107</v>
      </c>
      <c r="O3367" t="s">
        <v>108</v>
      </c>
      <c r="P3367" t="s">
        <v>168</v>
      </c>
      <c r="Q3367" t="s">
        <v>169</v>
      </c>
      <c r="R3367" t="s">
        <v>70</v>
      </c>
      <c r="S3367">
        <v>501881.49823770003</v>
      </c>
      <c r="T3367">
        <v>67.555804347543003</v>
      </c>
      <c r="U3367">
        <v>36.065181223681002</v>
      </c>
      <c r="V3367">
        <v>13915.956643195001</v>
      </c>
      <c r="W3367">
        <v>0</v>
      </c>
    </row>
    <row r="3368" spans="3:23" x14ac:dyDescent="0.35">
      <c r="C3368" s="12">
        <v>43556</v>
      </c>
      <c r="D3368" s="12">
        <v>43585</v>
      </c>
      <c r="E3368" t="s">
        <v>75</v>
      </c>
      <c r="F3368" t="s">
        <v>59</v>
      </c>
      <c r="G3368" t="s">
        <v>59</v>
      </c>
      <c r="H3368" t="s">
        <v>76</v>
      </c>
      <c r="I3368" t="s">
        <v>61</v>
      </c>
      <c r="J3368" t="s">
        <v>62</v>
      </c>
      <c r="K3368" t="s">
        <v>63</v>
      </c>
      <c r="L3368" t="s">
        <v>64</v>
      </c>
      <c r="M3368" t="s">
        <v>88</v>
      </c>
      <c r="N3368" t="s">
        <v>150</v>
      </c>
      <c r="O3368" t="s">
        <v>93</v>
      </c>
      <c r="P3368" t="s">
        <v>170</v>
      </c>
      <c r="Q3368" t="s">
        <v>171</v>
      </c>
      <c r="R3368" t="s">
        <v>70</v>
      </c>
      <c r="S3368">
        <v>501858.39708231</v>
      </c>
      <c r="T3368">
        <v>73.772621271814998</v>
      </c>
      <c r="U3368">
        <v>29.778876509414999</v>
      </c>
      <c r="V3368">
        <v>16852.831802557001</v>
      </c>
      <c r="W3368">
        <v>0</v>
      </c>
    </row>
    <row r="3369" spans="3:23" x14ac:dyDescent="0.35">
      <c r="C3369" s="12">
        <v>43739</v>
      </c>
      <c r="D3369" s="12">
        <v>43769</v>
      </c>
      <c r="E3369" t="s">
        <v>20</v>
      </c>
      <c r="F3369" t="s">
        <v>59</v>
      </c>
      <c r="G3369" t="s">
        <v>59</v>
      </c>
      <c r="H3369" t="s">
        <v>76</v>
      </c>
      <c r="I3369" t="s">
        <v>61</v>
      </c>
      <c r="J3369" t="s">
        <v>62</v>
      </c>
      <c r="K3369" t="s">
        <v>63</v>
      </c>
      <c r="L3369" t="s">
        <v>64</v>
      </c>
      <c r="M3369" t="s">
        <v>96</v>
      </c>
      <c r="N3369" t="s">
        <v>111</v>
      </c>
      <c r="O3369" t="s">
        <v>112</v>
      </c>
      <c r="P3369" t="s">
        <v>140</v>
      </c>
      <c r="Q3369" t="s">
        <v>141</v>
      </c>
      <c r="R3369" t="s">
        <v>70</v>
      </c>
      <c r="S3369">
        <v>501704.11018158001</v>
      </c>
      <c r="T3369">
        <v>75.324398936413999</v>
      </c>
      <c r="U3369">
        <v>37.574907479277002</v>
      </c>
      <c r="V3369">
        <v>13352.105004072</v>
      </c>
      <c r="W3369">
        <v>0</v>
      </c>
    </row>
    <row r="3370" spans="3:23" x14ac:dyDescent="0.35">
      <c r="C3370" s="12">
        <v>44378</v>
      </c>
      <c r="D3370" s="12">
        <v>44408</v>
      </c>
      <c r="E3370" t="s">
        <v>21</v>
      </c>
      <c r="F3370" t="s">
        <v>59</v>
      </c>
      <c r="G3370" t="s">
        <v>59</v>
      </c>
      <c r="H3370" t="s">
        <v>87</v>
      </c>
      <c r="I3370" t="s">
        <v>61</v>
      </c>
      <c r="J3370" t="s">
        <v>62</v>
      </c>
      <c r="K3370" t="s">
        <v>63</v>
      </c>
      <c r="L3370" t="s">
        <v>64</v>
      </c>
      <c r="M3370" t="s">
        <v>77</v>
      </c>
      <c r="N3370" t="s">
        <v>78</v>
      </c>
      <c r="O3370" t="s">
        <v>79</v>
      </c>
      <c r="P3370" t="s">
        <v>135</v>
      </c>
      <c r="Q3370" t="s">
        <v>136</v>
      </c>
      <c r="R3370" t="s">
        <v>70</v>
      </c>
      <c r="S3370">
        <v>501592.20513916999</v>
      </c>
      <c r="T3370">
        <v>59.293385062337997</v>
      </c>
      <c r="U3370">
        <v>20.290890769752998</v>
      </c>
      <c r="V3370">
        <v>24720.068272551001</v>
      </c>
      <c r="W3370">
        <v>0</v>
      </c>
    </row>
    <row r="3371" spans="3:23" x14ac:dyDescent="0.35">
      <c r="C3371" s="12">
        <v>43405</v>
      </c>
      <c r="D3371" s="12">
        <v>43434</v>
      </c>
      <c r="E3371" t="s">
        <v>75</v>
      </c>
      <c r="F3371" t="s">
        <v>59</v>
      </c>
      <c r="G3371" t="s">
        <v>59</v>
      </c>
      <c r="H3371" t="s">
        <v>76</v>
      </c>
      <c r="I3371" t="s">
        <v>61</v>
      </c>
      <c r="J3371" t="s">
        <v>62</v>
      </c>
      <c r="K3371" t="s">
        <v>63</v>
      </c>
      <c r="L3371" t="s">
        <v>64</v>
      </c>
      <c r="M3371" t="s">
        <v>88</v>
      </c>
      <c r="N3371" t="s">
        <v>150</v>
      </c>
      <c r="O3371" t="s">
        <v>93</v>
      </c>
      <c r="P3371" t="s">
        <v>170</v>
      </c>
      <c r="Q3371" t="s">
        <v>171</v>
      </c>
      <c r="R3371" t="s">
        <v>70</v>
      </c>
      <c r="S3371">
        <v>501574.65780709003</v>
      </c>
      <c r="T3371">
        <v>70.861940777361994</v>
      </c>
      <c r="U3371">
        <v>29.209444269041001</v>
      </c>
      <c r="V3371">
        <v>17171.660411859</v>
      </c>
      <c r="W3371">
        <v>0</v>
      </c>
    </row>
    <row r="3372" spans="3:23" x14ac:dyDescent="0.35">
      <c r="C3372" s="12">
        <v>44105</v>
      </c>
      <c r="D3372" s="12">
        <v>44135</v>
      </c>
      <c r="E3372" t="s">
        <v>21</v>
      </c>
      <c r="F3372" t="s">
        <v>59</v>
      </c>
      <c r="G3372" t="s">
        <v>59</v>
      </c>
      <c r="H3372" t="s">
        <v>87</v>
      </c>
      <c r="I3372" t="s">
        <v>61</v>
      </c>
      <c r="J3372" t="s">
        <v>62</v>
      </c>
      <c r="K3372" t="s">
        <v>63</v>
      </c>
      <c r="L3372" t="s">
        <v>64</v>
      </c>
      <c r="M3372" t="s">
        <v>101</v>
      </c>
      <c r="N3372" t="s">
        <v>102</v>
      </c>
      <c r="O3372" t="s">
        <v>93</v>
      </c>
      <c r="P3372" t="s">
        <v>176</v>
      </c>
      <c r="Q3372" t="s">
        <v>177</v>
      </c>
      <c r="R3372" t="s">
        <v>70</v>
      </c>
      <c r="S3372">
        <v>501259.84078261</v>
      </c>
      <c r="T3372">
        <v>46.896006387858002</v>
      </c>
      <c r="U3372">
        <v>28.957141160125001</v>
      </c>
      <c r="V3372">
        <v>17310.404988212998</v>
      </c>
      <c r="W3372">
        <v>0</v>
      </c>
    </row>
    <row r="3373" spans="3:23" x14ac:dyDescent="0.35">
      <c r="C3373" s="12">
        <v>43862</v>
      </c>
      <c r="D3373" s="12">
        <v>43890</v>
      </c>
      <c r="E3373" t="s">
        <v>20</v>
      </c>
      <c r="F3373" t="s">
        <v>59</v>
      </c>
      <c r="G3373" t="s">
        <v>59</v>
      </c>
      <c r="H3373" t="s">
        <v>76</v>
      </c>
      <c r="I3373" t="s">
        <v>61</v>
      </c>
      <c r="J3373" t="s">
        <v>62</v>
      </c>
      <c r="K3373" t="s">
        <v>63</v>
      </c>
      <c r="L3373" t="s">
        <v>64</v>
      </c>
      <c r="M3373" t="s">
        <v>65</v>
      </c>
      <c r="N3373" t="s">
        <v>92</v>
      </c>
      <c r="O3373" t="s">
        <v>93</v>
      </c>
      <c r="P3373" t="s">
        <v>146</v>
      </c>
      <c r="Q3373" t="s">
        <v>147</v>
      </c>
      <c r="R3373" t="s">
        <v>70</v>
      </c>
      <c r="S3373">
        <v>501207.15110143</v>
      </c>
      <c r="T3373">
        <v>65.133276444200007</v>
      </c>
      <c r="U3373">
        <v>57.489222970349999</v>
      </c>
      <c r="V3373">
        <v>8718.2801437396993</v>
      </c>
      <c r="W3373">
        <v>0</v>
      </c>
    </row>
    <row r="3374" spans="3:23" x14ac:dyDescent="0.35">
      <c r="C3374" s="12">
        <v>44348</v>
      </c>
      <c r="D3374" s="12">
        <v>44377</v>
      </c>
      <c r="E3374" t="s">
        <v>21</v>
      </c>
      <c r="F3374" t="s">
        <v>59</v>
      </c>
      <c r="G3374" t="s">
        <v>59</v>
      </c>
      <c r="H3374" t="s">
        <v>60</v>
      </c>
      <c r="I3374" t="s">
        <v>61</v>
      </c>
      <c r="J3374" t="s">
        <v>62</v>
      </c>
      <c r="K3374" t="s">
        <v>63</v>
      </c>
      <c r="L3374" t="s">
        <v>64</v>
      </c>
      <c r="M3374" t="s">
        <v>208</v>
      </c>
      <c r="N3374" t="s">
        <v>117</v>
      </c>
      <c r="O3374" t="s">
        <v>93</v>
      </c>
      <c r="P3374" t="s">
        <v>209</v>
      </c>
      <c r="Q3374" t="s">
        <v>210</v>
      </c>
      <c r="R3374" t="s">
        <v>70</v>
      </c>
      <c r="S3374">
        <v>501011.26025554998</v>
      </c>
      <c r="T3374">
        <v>62.730927199606</v>
      </c>
      <c r="U3374">
        <v>61.094505800272998</v>
      </c>
      <c r="V3374">
        <v>8200.5943692126002</v>
      </c>
      <c r="W3374">
        <v>0</v>
      </c>
    </row>
    <row r="3375" spans="3:23" x14ac:dyDescent="0.35">
      <c r="C3375" s="12">
        <v>43497</v>
      </c>
      <c r="D3375" s="12">
        <v>43524</v>
      </c>
      <c r="E3375" t="s">
        <v>75</v>
      </c>
      <c r="F3375" t="s">
        <v>59</v>
      </c>
      <c r="G3375" t="s">
        <v>59</v>
      </c>
      <c r="H3375" t="s">
        <v>76</v>
      </c>
      <c r="I3375" t="s">
        <v>61</v>
      </c>
      <c r="J3375" t="s">
        <v>62</v>
      </c>
      <c r="K3375" t="s">
        <v>63</v>
      </c>
      <c r="L3375" t="s">
        <v>64</v>
      </c>
      <c r="M3375" t="s">
        <v>88</v>
      </c>
      <c r="N3375" t="s">
        <v>150</v>
      </c>
      <c r="O3375" t="s">
        <v>93</v>
      </c>
      <c r="P3375" t="s">
        <v>172</v>
      </c>
      <c r="Q3375" t="s">
        <v>173</v>
      </c>
      <c r="R3375" t="s">
        <v>70</v>
      </c>
      <c r="S3375">
        <v>500915.78791954002</v>
      </c>
      <c r="T3375">
        <v>68.778657176297997</v>
      </c>
      <c r="U3375">
        <v>29.522980995600999</v>
      </c>
      <c r="V3375">
        <v>16966.978639256002</v>
      </c>
      <c r="W3375">
        <v>0</v>
      </c>
    </row>
    <row r="3376" spans="3:23" x14ac:dyDescent="0.35">
      <c r="C3376" s="12">
        <v>43497</v>
      </c>
      <c r="D3376" s="12">
        <v>43524</v>
      </c>
      <c r="E3376" t="s">
        <v>75</v>
      </c>
      <c r="F3376" t="s">
        <v>59</v>
      </c>
      <c r="G3376" t="s">
        <v>59</v>
      </c>
      <c r="H3376" t="s">
        <v>76</v>
      </c>
      <c r="I3376" t="s">
        <v>61</v>
      </c>
      <c r="J3376" t="s">
        <v>62</v>
      </c>
      <c r="K3376" t="s">
        <v>63</v>
      </c>
      <c r="L3376" t="s">
        <v>64</v>
      </c>
      <c r="M3376" t="s">
        <v>88</v>
      </c>
      <c r="N3376" t="s">
        <v>150</v>
      </c>
      <c r="O3376" t="s">
        <v>93</v>
      </c>
      <c r="P3376" t="s">
        <v>192</v>
      </c>
      <c r="Q3376" t="s">
        <v>193</v>
      </c>
      <c r="R3376" t="s">
        <v>70</v>
      </c>
      <c r="S3376">
        <v>500733.84908006998</v>
      </c>
      <c r="T3376">
        <v>65.930990714537998</v>
      </c>
      <c r="U3376">
        <v>29.986451118647</v>
      </c>
      <c r="V3376">
        <v>16698.669912582998</v>
      </c>
      <c r="W3376">
        <v>0</v>
      </c>
    </row>
    <row r="3377" spans="3:23" x14ac:dyDescent="0.35">
      <c r="C3377" s="12">
        <v>43647</v>
      </c>
      <c r="D3377" s="12">
        <v>43677</v>
      </c>
      <c r="E3377" t="s">
        <v>75</v>
      </c>
      <c r="F3377" t="s">
        <v>59</v>
      </c>
      <c r="G3377" t="s">
        <v>59</v>
      </c>
      <c r="H3377" t="s">
        <v>60</v>
      </c>
      <c r="I3377" t="s">
        <v>61</v>
      </c>
      <c r="J3377" t="s">
        <v>62</v>
      </c>
      <c r="K3377" t="s">
        <v>63</v>
      </c>
      <c r="L3377" t="s">
        <v>64</v>
      </c>
      <c r="M3377" t="s">
        <v>96</v>
      </c>
      <c r="N3377" t="s">
        <v>111</v>
      </c>
      <c r="O3377" t="s">
        <v>112</v>
      </c>
      <c r="P3377" t="s">
        <v>174</v>
      </c>
      <c r="Q3377" t="s">
        <v>175</v>
      </c>
      <c r="R3377" t="s">
        <v>70</v>
      </c>
      <c r="S3377">
        <v>499943.24502273998</v>
      </c>
      <c r="T3377">
        <v>60.80061068098</v>
      </c>
      <c r="U3377">
        <v>67.257810559160006</v>
      </c>
      <c r="V3377">
        <v>7433.2369856582</v>
      </c>
      <c r="W3377">
        <v>0</v>
      </c>
    </row>
    <row r="3378" spans="3:23" x14ac:dyDescent="0.35">
      <c r="C3378" s="12">
        <v>43770</v>
      </c>
      <c r="D3378" s="12">
        <v>43799</v>
      </c>
      <c r="E3378" t="s">
        <v>20</v>
      </c>
      <c r="F3378" t="s">
        <v>59</v>
      </c>
      <c r="G3378" t="s">
        <v>59</v>
      </c>
      <c r="H3378" t="s">
        <v>60</v>
      </c>
      <c r="I3378" t="s">
        <v>61</v>
      </c>
      <c r="J3378" t="s">
        <v>62</v>
      </c>
      <c r="K3378" t="s">
        <v>63</v>
      </c>
      <c r="L3378" t="s">
        <v>64</v>
      </c>
      <c r="M3378" t="s">
        <v>96</v>
      </c>
      <c r="N3378" t="s">
        <v>97</v>
      </c>
      <c r="O3378" t="s">
        <v>98</v>
      </c>
      <c r="P3378" t="s">
        <v>217</v>
      </c>
      <c r="Q3378" t="s">
        <v>218</v>
      </c>
      <c r="R3378" t="s">
        <v>70</v>
      </c>
      <c r="S3378">
        <v>499279.30189897999</v>
      </c>
      <c r="T3378">
        <v>39.671899239325001</v>
      </c>
      <c r="U3378">
        <v>118.32542429649</v>
      </c>
      <c r="V3378">
        <v>4219.5437275417999</v>
      </c>
      <c r="W3378">
        <v>0</v>
      </c>
    </row>
    <row r="3379" spans="3:23" x14ac:dyDescent="0.35">
      <c r="C3379" s="12">
        <v>43435</v>
      </c>
      <c r="D3379" s="12">
        <v>43465</v>
      </c>
      <c r="E3379" t="s">
        <v>75</v>
      </c>
      <c r="F3379" t="s">
        <v>59</v>
      </c>
      <c r="G3379" t="s">
        <v>59</v>
      </c>
      <c r="H3379" t="s">
        <v>87</v>
      </c>
      <c r="I3379" t="s">
        <v>61</v>
      </c>
      <c r="J3379" t="s">
        <v>62</v>
      </c>
      <c r="K3379" t="s">
        <v>63</v>
      </c>
      <c r="L3379" t="s">
        <v>64</v>
      </c>
      <c r="M3379" t="s">
        <v>88</v>
      </c>
      <c r="N3379" t="s">
        <v>150</v>
      </c>
      <c r="O3379" t="s">
        <v>93</v>
      </c>
      <c r="P3379" t="s">
        <v>164</v>
      </c>
      <c r="Q3379" t="s">
        <v>165</v>
      </c>
      <c r="R3379" t="s">
        <v>70</v>
      </c>
      <c r="S3379">
        <v>498837.72496950999</v>
      </c>
      <c r="T3379">
        <v>52.140043741587</v>
      </c>
      <c r="U3379">
        <v>25.788993232248998</v>
      </c>
      <c r="V3379">
        <v>19343.047651264002</v>
      </c>
      <c r="W3379">
        <v>0</v>
      </c>
    </row>
    <row r="3380" spans="3:23" x14ac:dyDescent="0.35">
      <c r="C3380" s="12">
        <v>43739</v>
      </c>
      <c r="D3380" s="12">
        <v>43769</v>
      </c>
      <c r="E3380" t="s">
        <v>20</v>
      </c>
      <c r="F3380" t="s">
        <v>59</v>
      </c>
      <c r="G3380" t="s">
        <v>59</v>
      </c>
      <c r="H3380" t="s">
        <v>87</v>
      </c>
      <c r="I3380" t="s">
        <v>61</v>
      </c>
      <c r="J3380" t="s">
        <v>62</v>
      </c>
      <c r="K3380" t="s">
        <v>63</v>
      </c>
      <c r="L3380" t="s">
        <v>64</v>
      </c>
      <c r="M3380" t="s">
        <v>101</v>
      </c>
      <c r="N3380" t="s">
        <v>102</v>
      </c>
      <c r="O3380" t="s">
        <v>93</v>
      </c>
      <c r="P3380" t="s">
        <v>129</v>
      </c>
      <c r="Q3380" t="s">
        <v>130</v>
      </c>
      <c r="R3380" t="s">
        <v>70</v>
      </c>
      <c r="S3380">
        <v>498823.55122263002</v>
      </c>
      <c r="T3380">
        <v>15.124803700067</v>
      </c>
      <c r="U3380">
        <v>22.859700899305999</v>
      </c>
      <c r="V3380">
        <v>21821.088273197001</v>
      </c>
      <c r="W3380">
        <v>0</v>
      </c>
    </row>
    <row r="3381" spans="3:23" x14ac:dyDescent="0.35">
      <c r="C3381" s="12">
        <v>43709</v>
      </c>
      <c r="D3381" s="12">
        <v>43738</v>
      </c>
      <c r="E3381" t="s">
        <v>75</v>
      </c>
      <c r="F3381" t="s">
        <v>59</v>
      </c>
      <c r="G3381" t="s">
        <v>59</v>
      </c>
      <c r="H3381" t="s">
        <v>76</v>
      </c>
      <c r="I3381" t="s">
        <v>61</v>
      </c>
      <c r="J3381" t="s">
        <v>62</v>
      </c>
      <c r="K3381" t="s">
        <v>63</v>
      </c>
      <c r="L3381" t="s">
        <v>64</v>
      </c>
      <c r="M3381" t="s">
        <v>88</v>
      </c>
      <c r="N3381" t="s">
        <v>150</v>
      </c>
      <c r="O3381" t="s">
        <v>93</v>
      </c>
      <c r="P3381" t="s">
        <v>172</v>
      </c>
      <c r="Q3381" t="s">
        <v>173</v>
      </c>
      <c r="R3381" t="s">
        <v>70</v>
      </c>
      <c r="S3381">
        <v>498708.75032842997</v>
      </c>
      <c r="T3381">
        <v>67.680743134783</v>
      </c>
      <c r="U3381">
        <v>29.303085948298001</v>
      </c>
      <c r="V3381">
        <v>17018.983980334</v>
      </c>
      <c r="W3381">
        <v>0</v>
      </c>
    </row>
    <row r="3382" spans="3:23" x14ac:dyDescent="0.35">
      <c r="C3382" s="12">
        <v>44105</v>
      </c>
      <c r="D3382" s="12">
        <v>44135</v>
      </c>
      <c r="E3382" t="s">
        <v>21</v>
      </c>
      <c r="F3382" t="s">
        <v>59</v>
      </c>
      <c r="G3382" t="s">
        <v>59</v>
      </c>
      <c r="H3382" t="s">
        <v>76</v>
      </c>
      <c r="I3382" t="s">
        <v>61</v>
      </c>
      <c r="J3382" t="s">
        <v>62</v>
      </c>
      <c r="K3382" t="s">
        <v>63</v>
      </c>
      <c r="L3382" t="s">
        <v>64</v>
      </c>
      <c r="M3382" t="s">
        <v>82</v>
      </c>
      <c r="N3382" t="s">
        <v>285</v>
      </c>
      <c r="O3382" t="s">
        <v>108</v>
      </c>
      <c r="P3382" t="s">
        <v>286</v>
      </c>
      <c r="Q3382" t="s">
        <v>287</v>
      </c>
      <c r="R3382" t="s">
        <v>70</v>
      </c>
      <c r="S3382">
        <v>498627.25984724</v>
      </c>
      <c r="T3382">
        <v>19.439642473864001</v>
      </c>
      <c r="U3382">
        <v>23.016231060706001</v>
      </c>
      <c r="V3382">
        <v>21664.157721223</v>
      </c>
      <c r="W3382">
        <v>0</v>
      </c>
    </row>
    <row r="3383" spans="3:23" x14ac:dyDescent="0.35">
      <c r="C3383" s="12">
        <v>44348</v>
      </c>
      <c r="D3383" s="12">
        <v>44377</v>
      </c>
      <c r="E3383" t="s">
        <v>21</v>
      </c>
      <c r="F3383" t="s">
        <v>59</v>
      </c>
      <c r="G3383" t="s">
        <v>59</v>
      </c>
      <c r="H3383" t="s">
        <v>60</v>
      </c>
      <c r="I3383" t="s">
        <v>61</v>
      </c>
      <c r="J3383" t="s">
        <v>62</v>
      </c>
      <c r="K3383" t="s">
        <v>63</v>
      </c>
      <c r="L3383" t="s">
        <v>64</v>
      </c>
      <c r="M3383" t="s">
        <v>77</v>
      </c>
      <c r="N3383" t="s">
        <v>107</v>
      </c>
      <c r="O3383" t="s">
        <v>108</v>
      </c>
      <c r="P3383" t="s">
        <v>168</v>
      </c>
      <c r="Q3383" t="s">
        <v>169</v>
      </c>
      <c r="R3383" t="s">
        <v>70</v>
      </c>
      <c r="S3383">
        <v>498568.02954210999</v>
      </c>
      <c r="T3383">
        <v>29.518534176907</v>
      </c>
      <c r="U3383">
        <v>58.681873227769003</v>
      </c>
      <c r="V3383">
        <v>8496.1164686573993</v>
      </c>
      <c r="W3383">
        <v>0</v>
      </c>
    </row>
    <row r="3384" spans="3:23" x14ac:dyDescent="0.35">
      <c r="C3384" s="12">
        <v>43831</v>
      </c>
      <c r="D3384" s="12">
        <v>43861</v>
      </c>
      <c r="E3384" t="s">
        <v>20</v>
      </c>
      <c r="F3384" t="s">
        <v>59</v>
      </c>
      <c r="G3384" t="s">
        <v>59</v>
      </c>
      <c r="H3384" t="s">
        <v>87</v>
      </c>
      <c r="I3384" t="s">
        <v>61</v>
      </c>
      <c r="J3384" t="s">
        <v>62</v>
      </c>
      <c r="K3384" t="s">
        <v>63</v>
      </c>
      <c r="L3384" t="s">
        <v>64</v>
      </c>
      <c r="M3384" t="s">
        <v>65</v>
      </c>
      <c r="N3384" t="s">
        <v>92</v>
      </c>
      <c r="O3384" t="s">
        <v>93</v>
      </c>
      <c r="P3384" t="s">
        <v>142</v>
      </c>
      <c r="Q3384" t="s">
        <v>143</v>
      </c>
      <c r="R3384" t="s">
        <v>70</v>
      </c>
      <c r="S3384">
        <v>498536.30757425999</v>
      </c>
      <c r="T3384">
        <v>20.076316039422</v>
      </c>
      <c r="U3384">
        <v>136.71142600155</v>
      </c>
      <c r="V3384">
        <v>3646.6323419713999</v>
      </c>
      <c r="W3384">
        <v>0</v>
      </c>
    </row>
    <row r="3385" spans="3:23" x14ac:dyDescent="0.35">
      <c r="C3385" s="12">
        <v>44409</v>
      </c>
      <c r="D3385" s="12">
        <v>44439</v>
      </c>
      <c r="E3385" t="s">
        <v>21</v>
      </c>
      <c r="F3385" t="s">
        <v>59</v>
      </c>
      <c r="G3385" t="s">
        <v>59</v>
      </c>
      <c r="H3385" t="s">
        <v>60</v>
      </c>
      <c r="I3385" t="s">
        <v>61</v>
      </c>
      <c r="J3385" t="s">
        <v>62</v>
      </c>
      <c r="K3385" t="s">
        <v>63</v>
      </c>
      <c r="L3385" t="s">
        <v>64</v>
      </c>
      <c r="M3385" t="s">
        <v>88</v>
      </c>
      <c r="N3385" t="s">
        <v>150</v>
      </c>
      <c r="O3385" t="s">
        <v>93</v>
      </c>
      <c r="P3385" t="s">
        <v>151</v>
      </c>
      <c r="Q3385" t="s">
        <v>152</v>
      </c>
      <c r="R3385" t="s">
        <v>70</v>
      </c>
      <c r="S3385">
        <v>498470.70757566002</v>
      </c>
      <c r="T3385">
        <v>77.193164240889004</v>
      </c>
      <c r="U3385">
        <v>31.258712877225001</v>
      </c>
      <c r="V3385">
        <v>15946.616533237</v>
      </c>
      <c r="W3385">
        <v>0</v>
      </c>
    </row>
    <row r="3386" spans="3:23" x14ac:dyDescent="0.35">
      <c r="C3386" s="12">
        <v>43709</v>
      </c>
      <c r="D3386" s="12">
        <v>43738</v>
      </c>
      <c r="E3386" t="s">
        <v>75</v>
      </c>
      <c r="F3386" t="s">
        <v>59</v>
      </c>
      <c r="G3386" t="s">
        <v>59</v>
      </c>
      <c r="H3386" t="s">
        <v>87</v>
      </c>
      <c r="I3386" t="s">
        <v>61</v>
      </c>
      <c r="J3386" t="s">
        <v>62</v>
      </c>
      <c r="K3386" t="s">
        <v>63</v>
      </c>
      <c r="L3386" t="s">
        <v>64</v>
      </c>
      <c r="M3386" t="s">
        <v>101</v>
      </c>
      <c r="N3386" t="s">
        <v>102</v>
      </c>
      <c r="O3386" t="s">
        <v>93</v>
      </c>
      <c r="P3386" t="s">
        <v>176</v>
      </c>
      <c r="Q3386" t="s">
        <v>177</v>
      </c>
      <c r="R3386" t="s">
        <v>70</v>
      </c>
      <c r="S3386">
        <v>498346.70209988998</v>
      </c>
      <c r="T3386">
        <v>52.644688556375002</v>
      </c>
      <c r="U3386">
        <v>28.272650777083999</v>
      </c>
      <c r="V3386">
        <v>17626.458375945</v>
      </c>
      <c r="W3386">
        <v>0</v>
      </c>
    </row>
    <row r="3387" spans="3:23" x14ac:dyDescent="0.35">
      <c r="C3387" s="12">
        <v>44256</v>
      </c>
      <c r="D3387" s="12">
        <v>44286</v>
      </c>
      <c r="E3387" t="s">
        <v>21</v>
      </c>
      <c r="F3387" t="s">
        <v>59</v>
      </c>
      <c r="G3387" t="s">
        <v>59</v>
      </c>
      <c r="H3387" t="s">
        <v>76</v>
      </c>
      <c r="I3387" t="s">
        <v>61</v>
      </c>
      <c r="J3387" t="s">
        <v>62</v>
      </c>
      <c r="K3387" t="s">
        <v>63</v>
      </c>
      <c r="L3387" t="s">
        <v>64</v>
      </c>
      <c r="M3387" t="s">
        <v>88</v>
      </c>
      <c r="N3387" t="s">
        <v>150</v>
      </c>
      <c r="O3387" t="s">
        <v>93</v>
      </c>
      <c r="P3387" t="s">
        <v>166</v>
      </c>
      <c r="Q3387" t="s">
        <v>167</v>
      </c>
      <c r="R3387" t="s">
        <v>70</v>
      </c>
      <c r="S3387">
        <v>498286.23786722001</v>
      </c>
      <c r="T3387">
        <v>45.669758920554997</v>
      </c>
      <c r="U3387">
        <v>29.414060211603999</v>
      </c>
      <c r="V3387">
        <v>16940.409936016</v>
      </c>
      <c r="W3387">
        <v>0</v>
      </c>
    </row>
    <row r="3388" spans="3:23" x14ac:dyDescent="0.35">
      <c r="C3388" s="12">
        <v>44166</v>
      </c>
      <c r="D3388" s="12">
        <v>44196</v>
      </c>
      <c r="E3388" t="s">
        <v>21</v>
      </c>
      <c r="F3388" t="s">
        <v>59</v>
      </c>
      <c r="G3388" t="s">
        <v>59</v>
      </c>
      <c r="H3388" t="s">
        <v>60</v>
      </c>
      <c r="I3388" t="s">
        <v>61</v>
      </c>
      <c r="J3388" t="s">
        <v>62</v>
      </c>
      <c r="K3388" t="s">
        <v>63</v>
      </c>
      <c r="L3388" t="s">
        <v>64</v>
      </c>
      <c r="M3388" t="s">
        <v>101</v>
      </c>
      <c r="N3388" t="s">
        <v>102</v>
      </c>
      <c r="O3388" t="s">
        <v>93</v>
      </c>
      <c r="P3388" t="s">
        <v>184</v>
      </c>
      <c r="Q3388" t="s">
        <v>185</v>
      </c>
      <c r="R3388" t="s">
        <v>70</v>
      </c>
      <c r="S3388">
        <v>498076.08727475</v>
      </c>
      <c r="T3388">
        <v>36.130209573819002</v>
      </c>
      <c r="U3388">
        <v>26.905644604039001</v>
      </c>
      <c r="V3388">
        <v>18511.955190249999</v>
      </c>
      <c r="W3388">
        <v>0</v>
      </c>
    </row>
    <row r="3389" spans="3:23" x14ac:dyDescent="0.35">
      <c r="C3389" s="12">
        <v>43374</v>
      </c>
      <c r="D3389" s="12">
        <v>43404</v>
      </c>
      <c r="E3389" t="s">
        <v>75</v>
      </c>
      <c r="F3389" t="s">
        <v>59</v>
      </c>
      <c r="G3389" t="s">
        <v>59</v>
      </c>
      <c r="H3389" t="s">
        <v>60</v>
      </c>
      <c r="I3389" t="s">
        <v>61</v>
      </c>
      <c r="J3389" t="s">
        <v>62</v>
      </c>
      <c r="K3389" t="s">
        <v>63</v>
      </c>
      <c r="L3389" t="s">
        <v>64</v>
      </c>
      <c r="M3389" t="s">
        <v>82</v>
      </c>
      <c r="N3389" t="s">
        <v>83</v>
      </c>
      <c r="O3389" t="s">
        <v>84</v>
      </c>
      <c r="P3389" t="s">
        <v>233</v>
      </c>
      <c r="Q3389" t="s">
        <v>234</v>
      </c>
      <c r="R3389" t="s">
        <v>70</v>
      </c>
      <c r="S3389">
        <v>498028.57825682999</v>
      </c>
      <c r="T3389">
        <v>32.737859652085</v>
      </c>
      <c r="U3389">
        <v>168.72692855490999</v>
      </c>
      <c r="V3389">
        <v>2951.6840170226001</v>
      </c>
      <c r="W3389">
        <v>1</v>
      </c>
    </row>
    <row r="3390" spans="3:23" x14ac:dyDescent="0.35">
      <c r="C3390" s="12">
        <v>44348</v>
      </c>
      <c r="D3390" s="12">
        <v>44377</v>
      </c>
      <c r="E3390" t="s">
        <v>21</v>
      </c>
      <c r="F3390" t="s">
        <v>59</v>
      </c>
      <c r="G3390" t="s">
        <v>59</v>
      </c>
      <c r="H3390" t="s">
        <v>76</v>
      </c>
      <c r="I3390" t="s">
        <v>61</v>
      </c>
      <c r="J3390" t="s">
        <v>62</v>
      </c>
      <c r="K3390" t="s">
        <v>63</v>
      </c>
      <c r="L3390" t="s">
        <v>64</v>
      </c>
      <c r="M3390" t="s">
        <v>88</v>
      </c>
      <c r="N3390" t="s">
        <v>150</v>
      </c>
      <c r="O3390" t="s">
        <v>93</v>
      </c>
      <c r="P3390" t="s">
        <v>202</v>
      </c>
      <c r="Q3390" t="s">
        <v>203</v>
      </c>
      <c r="R3390" t="s">
        <v>70</v>
      </c>
      <c r="S3390">
        <v>497284.77522870997</v>
      </c>
      <c r="T3390">
        <v>66.430779126567998</v>
      </c>
      <c r="U3390">
        <v>29.683001101121999</v>
      </c>
      <c r="V3390">
        <v>16753.183868929002</v>
      </c>
      <c r="W3390">
        <v>0</v>
      </c>
    </row>
    <row r="3391" spans="3:23" x14ac:dyDescent="0.35">
      <c r="C3391" s="12">
        <v>44256</v>
      </c>
      <c r="D3391" s="12">
        <v>44286</v>
      </c>
      <c r="E3391" t="s">
        <v>21</v>
      </c>
      <c r="F3391" t="s">
        <v>59</v>
      </c>
      <c r="G3391" t="s">
        <v>59</v>
      </c>
      <c r="H3391" t="s">
        <v>76</v>
      </c>
      <c r="I3391" t="s">
        <v>61</v>
      </c>
      <c r="J3391" t="s">
        <v>62</v>
      </c>
      <c r="K3391" t="s">
        <v>63</v>
      </c>
      <c r="L3391" t="s">
        <v>64</v>
      </c>
      <c r="M3391" t="s">
        <v>88</v>
      </c>
      <c r="N3391" t="s">
        <v>150</v>
      </c>
      <c r="O3391" t="s">
        <v>93</v>
      </c>
      <c r="P3391" t="s">
        <v>202</v>
      </c>
      <c r="Q3391" t="s">
        <v>203</v>
      </c>
      <c r="R3391" t="s">
        <v>70</v>
      </c>
      <c r="S3391">
        <v>497158.49133691</v>
      </c>
      <c r="T3391">
        <v>66.374444142789002</v>
      </c>
      <c r="U3391">
        <v>29.819685844422001</v>
      </c>
      <c r="V3391">
        <v>16672.157243062</v>
      </c>
      <c r="W3391">
        <v>0</v>
      </c>
    </row>
    <row r="3392" spans="3:23" x14ac:dyDescent="0.35">
      <c r="C3392" s="12">
        <v>43374</v>
      </c>
      <c r="D3392" s="12">
        <v>43404</v>
      </c>
      <c r="E3392" t="s">
        <v>75</v>
      </c>
      <c r="F3392" t="s">
        <v>59</v>
      </c>
      <c r="G3392" t="s">
        <v>59</v>
      </c>
      <c r="H3392" t="s">
        <v>60</v>
      </c>
      <c r="I3392" t="s">
        <v>61</v>
      </c>
      <c r="J3392" t="s">
        <v>62</v>
      </c>
      <c r="K3392" t="s">
        <v>63</v>
      </c>
      <c r="L3392" t="s">
        <v>64</v>
      </c>
      <c r="M3392" t="s">
        <v>65</v>
      </c>
      <c r="N3392" t="s">
        <v>92</v>
      </c>
      <c r="O3392" t="s">
        <v>93</v>
      </c>
      <c r="P3392" t="s">
        <v>146</v>
      </c>
      <c r="Q3392" t="s">
        <v>147</v>
      </c>
      <c r="R3392" t="s">
        <v>70</v>
      </c>
      <c r="S3392">
        <v>496899.22105441999</v>
      </c>
      <c r="T3392">
        <v>63.510943930233999</v>
      </c>
      <c r="U3392">
        <v>51.450317375259999</v>
      </c>
      <c r="V3392">
        <v>9657.8455955912996</v>
      </c>
      <c r="W3392">
        <v>0</v>
      </c>
    </row>
    <row r="3393" spans="3:23" x14ac:dyDescent="0.35">
      <c r="C3393" s="12">
        <v>43709</v>
      </c>
      <c r="D3393" s="12">
        <v>43738</v>
      </c>
      <c r="E3393" t="s">
        <v>75</v>
      </c>
      <c r="F3393" t="s">
        <v>59</v>
      </c>
      <c r="G3393" t="s">
        <v>59</v>
      </c>
      <c r="H3393" t="s">
        <v>60</v>
      </c>
      <c r="I3393" t="s">
        <v>61</v>
      </c>
      <c r="J3393" t="s">
        <v>62</v>
      </c>
      <c r="K3393" t="s">
        <v>63</v>
      </c>
      <c r="L3393" t="s">
        <v>64</v>
      </c>
      <c r="M3393" t="s">
        <v>77</v>
      </c>
      <c r="N3393" t="s">
        <v>78</v>
      </c>
      <c r="O3393" t="s">
        <v>79</v>
      </c>
      <c r="P3393" t="s">
        <v>135</v>
      </c>
      <c r="Q3393" t="s">
        <v>136</v>
      </c>
      <c r="R3393" t="s">
        <v>70</v>
      </c>
      <c r="S3393">
        <v>496713.89844005997</v>
      </c>
      <c r="T3393">
        <v>78.279732608992006</v>
      </c>
      <c r="U3393">
        <v>23.771781607243</v>
      </c>
      <c r="V3393">
        <v>20895.106081940001</v>
      </c>
      <c r="W3393">
        <v>0</v>
      </c>
    </row>
    <row r="3394" spans="3:23" x14ac:dyDescent="0.35">
      <c r="C3394" s="12">
        <v>43678</v>
      </c>
      <c r="D3394" s="12">
        <v>43708</v>
      </c>
      <c r="E3394" t="s">
        <v>75</v>
      </c>
      <c r="F3394" t="s">
        <v>59</v>
      </c>
      <c r="G3394" t="s">
        <v>59</v>
      </c>
      <c r="H3394" t="s">
        <v>76</v>
      </c>
      <c r="I3394" t="s">
        <v>61</v>
      </c>
      <c r="J3394" t="s">
        <v>62</v>
      </c>
      <c r="K3394" t="s">
        <v>63</v>
      </c>
      <c r="L3394" t="s">
        <v>64</v>
      </c>
      <c r="M3394" t="s">
        <v>88</v>
      </c>
      <c r="N3394" t="s">
        <v>150</v>
      </c>
      <c r="O3394" t="s">
        <v>93</v>
      </c>
      <c r="P3394" t="s">
        <v>164</v>
      </c>
      <c r="Q3394" t="s">
        <v>165</v>
      </c>
      <c r="R3394" t="s">
        <v>70</v>
      </c>
      <c r="S3394">
        <v>496647.4520008</v>
      </c>
      <c r="T3394">
        <v>70.833032304987995</v>
      </c>
      <c r="U3394">
        <v>29.847646590474</v>
      </c>
      <c r="V3394">
        <v>16639.417466143001</v>
      </c>
      <c r="W3394">
        <v>0</v>
      </c>
    </row>
    <row r="3395" spans="3:23" x14ac:dyDescent="0.35">
      <c r="C3395" s="12">
        <v>44136</v>
      </c>
      <c r="D3395" s="12">
        <v>44165</v>
      </c>
      <c r="E3395" t="s">
        <v>21</v>
      </c>
      <c r="F3395" t="s">
        <v>59</v>
      </c>
      <c r="G3395" t="s">
        <v>59</v>
      </c>
      <c r="H3395" t="s">
        <v>76</v>
      </c>
      <c r="I3395" t="s">
        <v>61</v>
      </c>
      <c r="J3395" t="s">
        <v>62</v>
      </c>
      <c r="K3395" t="s">
        <v>63</v>
      </c>
      <c r="L3395" t="s">
        <v>64</v>
      </c>
      <c r="M3395" t="s">
        <v>88</v>
      </c>
      <c r="N3395" t="s">
        <v>150</v>
      </c>
      <c r="O3395" t="s">
        <v>93</v>
      </c>
      <c r="P3395" t="s">
        <v>172</v>
      </c>
      <c r="Q3395" t="s">
        <v>173</v>
      </c>
      <c r="R3395" t="s">
        <v>70</v>
      </c>
      <c r="S3395">
        <v>496441.24172593001</v>
      </c>
      <c r="T3395">
        <v>67.484575342537994</v>
      </c>
      <c r="U3395">
        <v>30.117378682919</v>
      </c>
      <c r="V3395">
        <v>16483.547487733002</v>
      </c>
      <c r="W3395">
        <v>0</v>
      </c>
    </row>
    <row r="3396" spans="3:23" x14ac:dyDescent="0.35">
      <c r="C3396" s="12">
        <v>43983</v>
      </c>
      <c r="D3396" s="12">
        <v>44012</v>
      </c>
      <c r="E3396" t="s">
        <v>20</v>
      </c>
      <c r="F3396" t="s">
        <v>59</v>
      </c>
      <c r="G3396" t="s">
        <v>59</v>
      </c>
      <c r="H3396" t="s">
        <v>60</v>
      </c>
      <c r="I3396" t="s">
        <v>61</v>
      </c>
      <c r="J3396" t="s">
        <v>62</v>
      </c>
      <c r="K3396" t="s">
        <v>63</v>
      </c>
      <c r="L3396" t="s">
        <v>64</v>
      </c>
      <c r="M3396" t="s">
        <v>96</v>
      </c>
      <c r="N3396" t="s">
        <v>111</v>
      </c>
      <c r="O3396" t="s">
        <v>112</v>
      </c>
      <c r="P3396" t="s">
        <v>174</v>
      </c>
      <c r="Q3396" t="s">
        <v>175</v>
      </c>
      <c r="R3396" t="s">
        <v>70</v>
      </c>
      <c r="S3396">
        <v>495728.80372447002</v>
      </c>
      <c r="T3396">
        <v>57.910660649937</v>
      </c>
      <c r="U3396">
        <v>72.279126169166005</v>
      </c>
      <c r="V3396">
        <v>6858.5334383296004</v>
      </c>
      <c r="W3396">
        <v>0</v>
      </c>
    </row>
    <row r="3397" spans="3:23" x14ac:dyDescent="0.35">
      <c r="C3397" s="12">
        <v>44317</v>
      </c>
      <c r="D3397" s="12">
        <v>44347</v>
      </c>
      <c r="E3397" t="s">
        <v>21</v>
      </c>
      <c r="F3397" t="s">
        <v>59</v>
      </c>
      <c r="G3397" t="s">
        <v>59</v>
      </c>
      <c r="H3397" t="s">
        <v>60</v>
      </c>
      <c r="I3397" t="s">
        <v>61</v>
      </c>
      <c r="J3397" t="s">
        <v>62</v>
      </c>
      <c r="K3397" t="s">
        <v>63</v>
      </c>
      <c r="L3397" t="s">
        <v>64</v>
      </c>
      <c r="M3397" t="s">
        <v>96</v>
      </c>
      <c r="N3397" t="s">
        <v>97</v>
      </c>
      <c r="O3397" t="s">
        <v>98</v>
      </c>
      <c r="P3397" t="s">
        <v>369</v>
      </c>
      <c r="Q3397" t="s">
        <v>370</v>
      </c>
      <c r="R3397" t="s">
        <v>70</v>
      </c>
      <c r="S3397">
        <v>495710.63971684</v>
      </c>
      <c r="T3397">
        <v>5.4519618567297998</v>
      </c>
      <c r="U3397">
        <v>1974.4737042296999</v>
      </c>
      <c r="V3397">
        <v>251.0596310576</v>
      </c>
      <c r="W3397">
        <v>0</v>
      </c>
    </row>
    <row r="3398" spans="3:23" x14ac:dyDescent="0.35">
      <c r="C3398" s="12">
        <v>43952</v>
      </c>
      <c r="D3398" s="12">
        <v>43982</v>
      </c>
      <c r="E3398" t="s">
        <v>20</v>
      </c>
      <c r="F3398" t="s">
        <v>59</v>
      </c>
      <c r="G3398" t="s">
        <v>59</v>
      </c>
      <c r="H3398" t="s">
        <v>60</v>
      </c>
      <c r="I3398" t="s">
        <v>61</v>
      </c>
      <c r="J3398" t="s">
        <v>62</v>
      </c>
      <c r="K3398" t="s">
        <v>63</v>
      </c>
      <c r="L3398" t="s">
        <v>64</v>
      </c>
      <c r="M3398" t="s">
        <v>82</v>
      </c>
      <c r="N3398" t="s">
        <v>120</v>
      </c>
      <c r="O3398" t="s">
        <v>121</v>
      </c>
      <c r="P3398" t="s">
        <v>221</v>
      </c>
      <c r="Q3398" t="s">
        <v>222</v>
      </c>
      <c r="R3398" t="s">
        <v>70</v>
      </c>
      <c r="S3398">
        <v>495399.24803083</v>
      </c>
      <c r="T3398">
        <v>40.561440984565998</v>
      </c>
      <c r="U3398">
        <v>171.68949767606</v>
      </c>
      <c r="V3398">
        <v>2885.4371102274999</v>
      </c>
      <c r="W3398">
        <v>0</v>
      </c>
    </row>
    <row r="3399" spans="3:23" x14ac:dyDescent="0.35">
      <c r="C3399" s="12">
        <v>43647</v>
      </c>
      <c r="D3399" s="12">
        <v>43677</v>
      </c>
      <c r="E3399" t="s">
        <v>75</v>
      </c>
      <c r="F3399" t="s">
        <v>59</v>
      </c>
      <c r="G3399" t="s">
        <v>59</v>
      </c>
      <c r="H3399" t="s">
        <v>76</v>
      </c>
      <c r="I3399" t="s">
        <v>61</v>
      </c>
      <c r="J3399" t="s">
        <v>62</v>
      </c>
      <c r="K3399" t="s">
        <v>63</v>
      </c>
      <c r="L3399" t="s">
        <v>64</v>
      </c>
      <c r="M3399" t="s">
        <v>88</v>
      </c>
      <c r="N3399" t="s">
        <v>150</v>
      </c>
      <c r="O3399" t="s">
        <v>93</v>
      </c>
      <c r="P3399" t="s">
        <v>164</v>
      </c>
      <c r="Q3399" t="s">
        <v>165</v>
      </c>
      <c r="R3399" t="s">
        <v>70</v>
      </c>
      <c r="S3399">
        <v>495018.90367885999</v>
      </c>
      <c r="T3399">
        <v>71.556511577199004</v>
      </c>
      <c r="U3399">
        <v>30.424798590531999</v>
      </c>
      <c r="V3399">
        <v>16270.244228762</v>
      </c>
      <c r="W3399">
        <v>0</v>
      </c>
    </row>
    <row r="3400" spans="3:23" x14ac:dyDescent="0.35">
      <c r="C3400" s="12">
        <v>43770</v>
      </c>
      <c r="D3400" s="12">
        <v>43799</v>
      </c>
      <c r="E3400" t="s">
        <v>20</v>
      </c>
      <c r="F3400" t="s">
        <v>59</v>
      </c>
      <c r="G3400" t="s">
        <v>59</v>
      </c>
      <c r="H3400" t="s">
        <v>87</v>
      </c>
      <c r="I3400" t="s">
        <v>61</v>
      </c>
      <c r="J3400" t="s">
        <v>62</v>
      </c>
      <c r="K3400" t="s">
        <v>63</v>
      </c>
      <c r="L3400" t="s">
        <v>64</v>
      </c>
      <c r="M3400" t="s">
        <v>96</v>
      </c>
      <c r="N3400" t="s">
        <v>111</v>
      </c>
      <c r="O3400" t="s">
        <v>112</v>
      </c>
      <c r="P3400" t="s">
        <v>140</v>
      </c>
      <c r="Q3400" t="s">
        <v>141</v>
      </c>
      <c r="R3400" t="s">
        <v>70</v>
      </c>
      <c r="S3400">
        <v>494939.38320898003</v>
      </c>
      <c r="T3400">
        <v>49.245757418878</v>
      </c>
      <c r="U3400">
        <v>31.750064242463999</v>
      </c>
      <c r="V3400">
        <v>15588.610449078</v>
      </c>
      <c r="W3400">
        <v>0</v>
      </c>
    </row>
    <row r="3401" spans="3:23" x14ac:dyDescent="0.35">
      <c r="C3401" s="12">
        <v>44378</v>
      </c>
      <c r="D3401" s="12">
        <v>44408</v>
      </c>
      <c r="E3401" t="s">
        <v>21</v>
      </c>
      <c r="F3401" t="s">
        <v>59</v>
      </c>
      <c r="G3401" t="s">
        <v>59</v>
      </c>
      <c r="H3401" t="s">
        <v>60</v>
      </c>
      <c r="I3401" t="s">
        <v>61</v>
      </c>
      <c r="J3401" t="s">
        <v>62</v>
      </c>
      <c r="K3401" t="s">
        <v>63</v>
      </c>
      <c r="L3401" t="s">
        <v>64</v>
      </c>
      <c r="M3401" t="s">
        <v>96</v>
      </c>
      <c r="N3401" t="s">
        <v>111</v>
      </c>
      <c r="O3401" t="s">
        <v>112</v>
      </c>
      <c r="P3401" t="s">
        <v>196</v>
      </c>
      <c r="Q3401" t="s">
        <v>197</v>
      </c>
      <c r="R3401" t="s">
        <v>70</v>
      </c>
      <c r="S3401">
        <v>494887.76095824997</v>
      </c>
      <c r="T3401">
        <v>43.192768064505003</v>
      </c>
      <c r="U3401">
        <v>124.91225876233</v>
      </c>
      <c r="V3401">
        <v>3961.8830518456998</v>
      </c>
      <c r="W3401">
        <v>0</v>
      </c>
    </row>
    <row r="3402" spans="3:23" x14ac:dyDescent="0.35">
      <c r="C3402" s="12">
        <v>43800</v>
      </c>
      <c r="D3402" s="12">
        <v>43830</v>
      </c>
      <c r="E3402" t="s">
        <v>20</v>
      </c>
      <c r="F3402" t="s">
        <v>59</v>
      </c>
      <c r="G3402" t="s">
        <v>59</v>
      </c>
      <c r="H3402" t="s">
        <v>87</v>
      </c>
      <c r="I3402" t="s">
        <v>61</v>
      </c>
      <c r="J3402" t="s">
        <v>62</v>
      </c>
      <c r="K3402" t="s">
        <v>63</v>
      </c>
      <c r="L3402" t="s">
        <v>64</v>
      </c>
      <c r="M3402" t="s">
        <v>65</v>
      </c>
      <c r="N3402" t="s">
        <v>92</v>
      </c>
      <c r="O3402" t="s">
        <v>93</v>
      </c>
      <c r="P3402" t="s">
        <v>142</v>
      </c>
      <c r="Q3402" t="s">
        <v>143</v>
      </c>
      <c r="R3402" t="s">
        <v>70</v>
      </c>
      <c r="S3402">
        <v>494773.97545730002</v>
      </c>
      <c r="T3402">
        <v>18.724397547174</v>
      </c>
      <c r="U3402">
        <v>137.66932672279</v>
      </c>
      <c r="V3402">
        <v>3593.930378214</v>
      </c>
      <c r="W3402">
        <v>0</v>
      </c>
    </row>
    <row r="3403" spans="3:23" x14ac:dyDescent="0.35">
      <c r="C3403" s="12">
        <v>44256</v>
      </c>
      <c r="D3403" s="12">
        <v>44286</v>
      </c>
      <c r="E3403" t="s">
        <v>21</v>
      </c>
      <c r="F3403" t="s">
        <v>59</v>
      </c>
      <c r="G3403" t="s">
        <v>59</v>
      </c>
      <c r="H3403" t="s">
        <v>60</v>
      </c>
      <c r="I3403" t="s">
        <v>61</v>
      </c>
      <c r="J3403" t="s">
        <v>62</v>
      </c>
      <c r="K3403" t="s">
        <v>63</v>
      </c>
      <c r="L3403" t="s">
        <v>64</v>
      </c>
      <c r="M3403" t="s">
        <v>88</v>
      </c>
      <c r="N3403" t="s">
        <v>150</v>
      </c>
      <c r="O3403" t="s">
        <v>93</v>
      </c>
      <c r="P3403" t="s">
        <v>166</v>
      </c>
      <c r="Q3403" t="s">
        <v>167</v>
      </c>
      <c r="R3403" t="s">
        <v>70</v>
      </c>
      <c r="S3403">
        <v>494722.29003730998</v>
      </c>
      <c r="T3403">
        <v>41.035799467509001</v>
      </c>
      <c r="U3403">
        <v>30.038682286050999</v>
      </c>
      <c r="V3403">
        <v>16469.507061801</v>
      </c>
      <c r="W3403">
        <v>0</v>
      </c>
    </row>
    <row r="3404" spans="3:23" x14ac:dyDescent="0.35">
      <c r="C3404" s="12">
        <v>43617</v>
      </c>
      <c r="D3404" s="12">
        <v>43646</v>
      </c>
      <c r="E3404" t="s">
        <v>75</v>
      </c>
      <c r="F3404" t="s">
        <v>59</v>
      </c>
      <c r="G3404" t="s">
        <v>59</v>
      </c>
      <c r="H3404" t="s">
        <v>76</v>
      </c>
      <c r="I3404" t="s">
        <v>61</v>
      </c>
      <c r="J3404" t="s">
        <v>62</v>
      </c>
      <c r="K3404" t="s">
        <v>63</v>
      </c>
      <c r="L3404" t="s">
        <v>64</v>
      </c>
      <c r="M3404" t="s">
        <v>88</v>
      </c>
      <c r="N3404" t="s">
        <v>150</v>
      </c>
      <c r="O3404" t="s">
        <v>93</v>
      </c>
      <c r="P3404" t="s">
        <v>170</v>
      </c>
      <c r="Q3404" t="s">
        <v>171</v>
      </c>
      <c r="R3404" t="s">
        <v>70</v>
      </c>
      <c r="S3404">
        <v>494701.24798167998</v>
      </c>
      <c r="T3404">
        <v>71.501737607769996</v>
      </c>
      <c r="U3404">
        <v>30.021785068118</v>
      </c>
      <c r="V3404">
        <v>16478.075732647001</v>
      </c>
      <c r="W3404">
        <v>0</v>
      </c>
    </row>
    <row r="3405" spans="3:23" x14ac:dyDescent="0.35">
      <c r="C3405" s="12">
        <v>43952</v>
      </c>
      <c r="D3405" s="12">
        <v>43982</v>
      </c>
      <c r="E3405" t="s">
        <v>20</v>
      </c>
      <c r="F3405" t="s">
        <v>59</v>
      </c>
      <c r="G3405" t="s">
        <v>59</v>
      </c>
      <c r="H3405" t="s">
        <v>60</v>
      </c>
      <c r="I3405" t="s">
        <v>61</v>
      </c>
      <c r="J3405" t="s">
        <v>62</v>
      </c>
      <c r="K3405" t="s">
        <v>63</v>
      </c>
      <c r="L3405" t="s">
        <v>64</v>
      </c>
      <c r="M3405" t="s">
        <v>88</v>
      </c>
      <c r="N3405" t="s">
        <v>150</v>
      </c>
      <c r="O3405" t="s">
        <v>93</v>
      </c>
      <c r="P3405" t="s">
        <v>164</v>
      </c>
      <c r="Q3405" t="s">
        <v>165</v>
      </c>
      <c r="R3405" t="s">
        <v>70</v>
      </c>
      <c r="S3405">
        <v>494317.12725473999</v>
      </c>
      <c r="T3405">
        <v>72.119722248475995</v>
      </c>
      <c r="U3405">
        <v>31.534119122719002</v>
      </c>
      <c r="V3405">
        <v>15675.628208640999</v>
      </c>
      <c r="W3405">
        <v>0</v>
      </c>
    </row>
    <row r="3406" spans="3:23" x14ac:dyDescent="0.35">
      <c r="C3406" s="12">
        <v>43891</v>
      </c>
      <c r="D3406" s="12">
        <v>43921</v>
      </c>
      <c r="E3406" t="s">
        <v>20</v>
      </c>
      <c r="F3406" t="s">
        <v>59</v>
      </c>
      <c r="G3406" t="s">
        <v>59</v>
      </c>
      <c r="H3406" t="s">
        <v>76</v>
      </c>
      <c r="I3406" t="s">
        <v>61</v>
      </c>
      <c r="J3406" t="s">
        <v>62</v>
      </c>
      <c r="K3406" t="s">
        <v>63</v>
      </c>
      <c r="L3406" t="s">
        <v>64</v>
      </c>
      <c r="M3406" t="s">
        <v>88</v>
      </c>
      <c r="N3406" t="s">
        <v>150</v>
      </c>
      <c r="O3406" t="s">
        <v>93</v>
      </c>
      <c r="P3406" t="s">
        <v>202</v>
      </c>
      <c r="Q3406" t="s">
        <v>203</v>
      </c>
      <c r="R3406" t="s">
        <v>70</v>
      </c>
      <c r="S3406">
        <v>494194.33940174</v>
      </c>
      <c r="T3406">
        <v>62.496571130764998</v>
      </c>
      <c r="U3406">
        <v>28.854356217989999</v>
      </c>
      <c r="V3406">
        <v>17127.200332184999</v>
      </c>
      <c r="W3406">
        <v>0</v>
      </c>
    </row>
    <row r="3407" spans="3:23" x14ac:dyDescent="0.35">
      <c r="C3407" s="12">
        <v>43922</v>
      </c>
      <c r="D3407" s="12">
        <v>43951</v>
      </c>
      <c r="E3407" t="s">
        <v>20</v>
      </c>
      <c r="F3407" t="s">
        <v>59</v>
      </c>
      <c r="G3407" t="s">
        <v>59</v>
      </c>
      <c r="H3407" t="s">
        <v>87</v>
      </c>
      <c r="I3407" t="s">
        <v>61</v>
      </c>
      <c r="J3407" t="s">
        <v>62</v>
      </c>
      <c r="K3407" t="s">
        <v>63</v>
      </c>
      <c r="L3407" t="s">
        <v>64</v>
      </c>
      <c r="M3407" t="s">
        <v>88</v>
      </c>
      <c r="N3407" t="s">
        <v>150</v>
      </c>
      <c r="O3407" t="s">
        <v>93</v>
      </c>
      <c r="P3407" t="s">
        <v>172</v>
      </c>
      <c r="Q3407" t="s">
        <v>173</v>
      </c>
      <c r="R3407" t="s">
        <v>70</v>
      </c>
      <c r="S3407">
        <v>493989.35545481002</v>
      </c>
      <c r="T3407">
        <v>39.866754044105001</v>
      </c>
      <c r="U3407">
        <v>25.971021212248001</v>
      </c>
      <c r="V3407">
        <v>19020.790573373</v>
      </c>
      <c r="W3407">
        <v>0</v>
      </c>
    </row>
    <row r="3408" spans="3:23" x14ac:dyDescent="0.35">
      <c r="C3408" s="12">
        <v>44378</v>
      </c>
      <c r="D3408" s="12">
        <v>44408</v>
      </c>
      <c r="E3408" t="s">
        <v>21</v>
      </c>
      <c r="F3408" t="s">
        <v>59</v>
      </c>
      <c r="G3408" t="s">
        <v>59</v>
      </c>
      <c r="H3408" t="s">
        <v>60</v>
      </c>
      <c r="I3408" t="s">
        <v>61</v>
      </c>
      <c r="J3408" t="s">
        <v>62</v>
      </c>
      <c r="K3408" t="s">
        <v>63</v>
      </c>
      <c r="L3408" t="s">
        <v>64</v>
      </c>
      <c r="M3408" t="s">
        <v>96</v>
      </c>
      <c r="N3408" t="s">
        <v>111</v>
      </c>
      <c r="O3408" t="s">
        <v>112</v>
      </c>
      <c r="P3408" t="s">
        <v>180</v>
      </c>
      <c r="Q3408" t="s">
        <v>181</v>
      </c>
      <c r="R3408" t="s">
        <v>70</v>
      </c>
      <c r="S3408">
        <v>493928.41184853</v>
      </c>
      <c r="T3408">
        <v>68.658062483517995</v>
      </c>
      <c r="U3408">
        <v>37.733753859590998</v>
      </c>
      <c r="V3408">
        <v>13089.829696946001</v>
      </c>
      <c r="W3408">
        <v>0</v>
      </c>
    </row>
    <row r="3409" spans="3:23" x14ac:dyDescent="0.35">
      <c r="C3409" s="12">
        <v>43405</v>
      </c>
      <c r="D3409" s="12">
        <v>43434</v>
      </c>
      <c r="E3409" t="s">
        <v>75</v>
      </c>
      <c r="F3409" t="s">
        <v>59</v>
      </c>
      <c r="G3409" t="s">
        <v>59</v>
      </c>
      <c r="H3409" t="s">
        <v>76</v>
      </c>
      <c r="I3409" t="s">
        <v>61</v>
      </c>
      <c r="J3409" t="s">
        <v>62</v>
      </c>
      <c r="K3409" t="s">
        <v>63</v>
      </c>
      <c r="L3409" t="s">
        <v>64</v>
      </c>
      <c r="M3409" t="s">
        <v>88</v>
      </c>
      <c r="N3409" t="s">
        <v>150</v>
      </c>
      <c r="O3409" t="s">
        <v>93</v>
      </c>
      <c r="P3409" t="s">
        <v>204</v>
      </c>
      <c r="Q3409" t="s">
        <v>205</v>
      </c>
      <c r="R3409" t="s">
        <v>70</v>
      </c>
      <c r="S3409">
        <v>493874.81246625999</v>
      </c>
      <c r="T3409">
        <v>52.197945785100003</v>
      </c>
      <c r="U3409">
        <v>29.707620659067</v>
      </c>
      <c r="V3409">
        <v>16624.515915767999</v>
      </c>
      <c r="W3409">
        <v>0</v>
      </c>
    </row>
    <row r="3410" spans="3:23" x14ac:dyDescent="0.35">
      <c r="C3410" s="12">
        <v>44378</v>
      </c>
      <c r="D3410" s="12">
        <v>44408</v>
      </c>
      <c r="E3410" t="s">
        <v>21</v>
      </c>
      <c r="F3410" t="s">
        <v>59</v>
      </c>
      <c r="G3410" t="s">
        <v>59</v>
      </c>
      <c r="H3410" t="s">
        <v>76</v>
      </c>
      <c r="I3410" t="s">
        <v>61</v>
      </c>
      <c r="J3410" t="s">
        <v>62</v>
      </c>
      <c r="K3410" t="s">
        <v>63</v>
      </c>
      <c r="L3410" t="s">
        <v>64</v>
      </c>
      <c r="M3410" t="s">
        <v>88</v>
      </c>
      <c r="N3410" t="s">
        <v>150</v>
      </c>
      <c r="O3410" t="s">
        <v>93</v>
      </c>
      <c r="P3410" t="s">
        <v>202</v>
      </c>
      <c r="Q3410" t="s">
        <v>203</v>
      </c>
      <c r="R3410" t="s">
        <v>70</v>
      </c>
      <c r="S3410">
        <v>493648.08215880999</v>
      </c>
      <c r="T3410">
        <v>65.844077261685001</v>
      </c>
      <c r="U3410">
        <v>29.053435266468</v>
      </c>
      <c r="V3410">
        <v>16991.040048490999</v>
      </c>
      <c r="W3410">
        <v>0</v>
      </c>
    </row>
    <row r="3411" spans="3:23" x14ac:dyDescent="0.35">
      <c r="C3411" s="12">
        <v>43831</v>
      </c>
      <c r="D3411" s="12">
        <v>43861</v>
      </c>
      <c r="E3411" t="s">
        <v>20</v>
      </c>
      <c r="F3411" t="s">
        <v>59</v>
      </c>
      <c r="G3411" t="s">
        <v>59</v>
      </c>
      <c r="H3411" t="s">
        <v>60</v>
      </c>
      <c r="I3411" t="s">
        <v>61</v>
      </c>
      <c r="J3411" t="s">
        <v>62</v>
      </c>
      <c r="K3411" t="s">
        <v>63</v>
      </c>
      <c r="L3411" t="s">
        <v>64</v>
      </c>
      <c r="M3411" t="s">
        <v>77</v>
      </c>
      <c r="N3411" t="s">
        <v>78</v>
      </c>
      <c r="O3411" t="s">
        <v>79</v>
      </c>
      <c r="P3411" t="s">
        <v>135</v>
      </c>
      <c r="Q3411" t="s">
        <v>136</v>
      </c>
      <c r="R3411" t="s">
        <v>70</v>
      </c>
      <c r="S3411">
        <v>493108.61613272998</v>
      </c>
      <c r="T3411">
        <v>74.539718278658995</v>
      </c>
      <c r="U3411">
        <v>23.386284876958999</v>
      </c>
      <c r="V3411">
        <v>21085.376267633001</v>
      </c>
      <c r="W3411">
        <v>0</v>
      </c>
    </row>
    <row r="3412" spans="3:23" x14ac:dyDescent="0.35">
      <c r="C3412" s="12">
        <v>44378</v>
      </c>
      <c r="D3412" s="12">
        <v>44408</v>
      </c>
      <c r="E3412" t="s">
        <v>21</v>
      </c>
      <c r="F3412" t="s">
        <v>59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  <c r="L3412" t="s">
        <v>64</v>
      </c>
      <c r="M3412" t="s">
        <v>96</v>
      </c>
      <c r="N3412" t="s">
        <v>97</v>
      </c>
      <c r="O3412" t="s">
        <v>98</v>
      </c>
      <c r="P3412" t="s">
        <v>253</v>
      </c>
      <c r="Q3412" t="s">
        <v>254</v>
      </c>
      <c r="R3412" t="s">
        <v>70</v>
      </c>
      <c r="S3412">
        <v>493108.53308893001</v>
      </c>
      <c r="T3412">
        <v>36.535050090669998</v>
      </c>
      <c r="U3412">
        <v>135.61794362545999</v>
      </c>
      <c r="V3412">
        <v>3636.0124619702001</v>
      </c>
      <c r="W3412">
        <v>0</v>
      </c>
    </row>
    <row r="3413" spans="3:23" x14ac:dyDescent="0.35">
      <c r="C3413" s="12">
        <v>43831</v>
      </c>
      <c r="D3413" s="12">
        <v>43861</v>
      </c>
      <c r="E3413" t="s">
        <v>20</v>
      </c>
      <c r="F3413" t="s">
        <v>59</v>
      </c>
      <c r="G3413" t="s">
        <v>59</v>
      </c>
      <c r="H3413" t="s">
        <v>76</v>
      </c>
      <c r="I3413" t="s">
        <v>61</v>
      </c>
      <c r="J3413" t="s">
        <v>62</v>
      </c>
      <c r="K3413" t="s">
        <v>63</v>
      </c>
      <c r="L3413" t="s">
        <v>64</v>
      </c>
      <c r="M3413" t="s">
        <v>88</v>
      </c>
      <c r="N3413" t="s">
        <v>150</v>
      </c>
      <c r="O3413" t="s">
        <v>93</v>
      </c>
      <c r="P3413" t="s">
        <v>172</v>
      </c>
      <c r="Q3413" t="s">
        <v>173</v>
      </c>
      <c r="R3413" t="s">
        <v>70</v>
      </c>
      <c r="S3413">
        <v>493044.27230646001</v>
      </c>
      <c r="T3413">
        <v>66.863822872697</v>
      </c>
      <c r="U3413">
        <v>29.288788251551999</v>
      </c>
      <c r="V3413">
        <v>16833.891114643</v>
      </c>
      <c r="W3413">
        <v>0</v>
      </c>
    </row>
    <row r="3414" spans="3:23" x14ac:dyDescent="0.35">
      <c r="C3414" s="12">
        <v>44317</v>
      </c>
      <c r="D3414" s="12">
        <v>44347</v>
      </c>
      <c r="E3414" t="s">
        <v>21</v>
      </c>
      <c r="F3414" t="s">
        <v>59</v>
      </c>
      <c r="G3414" t="s">
        <v>59</v>
      </c>
      <c r="H3414" t="s">
        <v>76</v>
      </c>
      <c r="I3414" t="s">
        <v>61</v>
      </c>
      <c r="J3414" t="s">
        <v>62</v>
      </c>
      <c r="K3414" t="s">
        <v>63</v>
      </c>
      <c r="L3414" t="s">
        <v>64</v>
      </c>
      <c r="M3414" t="s">
        <v>82</v>
      </c>
      <c r="N3414" t="s">
        <v>246</v>
      </c>
      <c r="O3414" t="s">
        <v>112</v>
      </c>
      <c r="P3414" t="s">
        <v>247</v>
      </c>
      <c r="Q3414" t="s">
        <v>248</v>
      </c>
      <c r="R3414" t="s">
        <v>70</v>
      </c>
      <c r="S3414">
        <v>492983.71345555998</v>
      </c>
      <c r="T3414">
        <v>30.749075407235999</v>
      </c>
      <c r="U3414">
        <v>32.900082150400003</v>
      </c>
      <c r="V3414">
        <v>14984.269984553001</v>
      </c>
      <c r="W3414">
        <v>0</v>
      </c>
    </row>
    <row r="3415" spans="3:23" x14ac:dyDescent="0.35">
      <c r="C3415" s="12">
        <v>43466</v>
      </c>
      <c r="D3415" s="12">
        <v>43496</v>
      </c>
      <c r="E3415" t="s">
        <v>75</v>
      </c>
      <c r="F3415" t="s">
        <v>59</v>
      </c>
      <c r="G3415" t="s">
        <v>59</v>
      </c>
      <c r="H3415" t="s">
        <v>60</v>
      </c>
      <c r="I3415" t="s">
        <v>61</v>
      </c>
      <c r="J3415" t="s">
        <v>62</v>
      </c>
      <c r="K3415" t="s">
        <v>63</v>
      </c>
      <c r="L3415" t="s">
        <v>64</v>
      </c>
      <c r="M3415" t="s">
        <v>82</v>
      </c>
      <c r="N3415" t="s">
        <v>246</v>
      </c>
      <c r="O3415" t="s">
        <v>112</v>
      </c>
      <c r="P3415" t="s">
        <v>255</v>
      </c>
      <c r="Q3415" t="s">
        <v>256</v>
      </c>
      <c r="R3415" t="s">
        <v>70</v>
      </c>
      <c r="S3415">
        <v>492678.54394667997</v>
      </c>
      <c r="T3415">
        <v>28.349906856084001</v>
      </c>
      <c r="U3415">
        <v>40.281182021282</v>
      </c>
      <c r="V3415">
        <v>12230.985269657</v>
      </c>
      <c r="W3415">
        <v>0</v>
      </c>
    </row>
    <row r="3416" spans="3:23" x14ac:dyDescent="0.35">
      <c r="C3416" s="12">
        <v>43466</v>
      </c>
      <c r="D3416" s="12">
        <v>43496</v>
      </c>
      <c r="E3416" t="s">
        <v>75</v>
      </c>
      <c r="F3416" t="s">
        <v>59</v>
      </c>
      <c r="G3416" t="s">
        <v>59</v>
      </c>
      <c r="H3416" t="s">
        <v>60</v>
      </c>
      <c r="I3416" t="s">
        <v>61</v>
      </c>
      <c r="J3416" t="s">
        <v>62</v>
      </c>
      <c r="K3416" t="s">
        <v>63</v>
      </c>
      <c r="L3416" t="s">
        <v>64</v>
      </c>
      <c r="M3416" t="s">
        <v>65</v>
      </c>
      <c r="N3416" t="s">
        <v>92</v>
      </c>
      <c r="O3416" t="s">
        <v>93</v>
      </c>
      <c r="P3416" t="s">
        <v>146</v>
      </c>
      <c r="Q3416" t="s">
        <v>147</v>
      </c>
      <c r="R3416" t="s">
        <v>70</v>
      </c>
      <c r="S3416">
        <v>492331.95489753998</v>
      </c>
      <c r="T3416">
        <v>69.021516193541999</v>
      </c>
      <c r="U3416">
        <v>50.882893261920998</v>
      </c>
      <c r="V3416">
        <v>9675.7853835718997</v>
      </c>
      <c r="W3416">
        <v>0</v>
      </c>
    </row>
    <row r="3417" spans="3:23" x14ac:dyDescent="0.35">
      <c r="C3417" s="12">
        <v>44287</v>
      </c>
      <c r="D3417" s="12">
        <v>44316</v>
      </c>
      <c r="E3417" t="s">
        <v>21</v>
      </c>
      <c r="F3417" t="s">
        <v>59</v>
      </c>
      <c r="G3417" t="s">
        <v>59</v>
      </c>
      <c r="H3417" t="s">
        <v>76</v>
      </c>
      <c r="I3417" t="s">
        <v>61</v>
      </c>
      <c r="J3417" t="s">
        <v>62</v>
      </c>
      <c r="K3417" t="s">
        <v>63</v>
      </c>
      <c r="L3417" t="s">
        <v>64</v>
      </c>
      <c r="M3417" t="s">
        <v>82</v>
      </c>
      <c r="N3417" t="s">
        <v>246</v>
      </c>
      <c r="O3417" t="s">
        <v>112</v>
      </c>
      <c r="P3417" t="s">
        <v>247</v>
      </c>
      <c r="Q3417" t="s">
        <v>248</v>
      </c>
      <c r="R3417" t="s">
        <v>70</v>
      </c>
      <c r="S3417">
        <v>492163.67640071001</v>
      </c>
      <c r="T3417">
        <v>33.209001439814998</v>
      </c>
      <c r="U3417">
        <v>32.709989892171002</v>
      </c>
      <c r="V3417">
        <v>15046.280296116</v>
      </c>
      <c r="W3417">
        <v>0</v>
      </c>
    </row>
    <row r="3418" spans="3:23" x14ac:dyDescent="0.35">
      <c r="C3418" s="12">
        <v>44256</v>
      </c>
      <c r="D3418" s="12">
        <v>44286</v>
      </c>
      <c r="E3418" t="s">
        <v>21</v>
      </c>
      <c r="F3418" t="s">
        <v>59</v>
      </c>
      <c r="G3418" t="s">
        <v>59</v>
      </c>
      <c r="H3418" t="s">
        <v>76</v>
      </c>
      <c r="I3418" t="s">
        <v>61</v>
      </c>
      <c r="J3418" t="s">
        <v>62</v>
      </c>
      <c r="K3418" t="s">
        <v>63</v>
      </c>
      <c r="L3418" t="s">
        <v>64</v>
      </c>
      <c r="M3418" t="s">
        <v>77</v>
      </c>
      <c r="N3418" t="s">
        <v>107</v>
      </c>
      <c r="O3418" t="s">
        <v>108</v>
      </c>
      <c r="P3418" t="s">
        <v>168</v>
      </c>
      <c r="Q3418" t="s">
        <v>169</v>
      </c>
      <c r="R3418" t="s">
        <v>70</v>
      </c>
      <c r="S3418">
        <v>492136.11444132001</v>
      </c>
      <c r="T3418">
        <v>67.609109595535998</v>
      </c>
      <c r="U3418">
        <v>35.941304537676999</v>
      </c>
      <c r="V3418">
        <v>13692.772724079001</v>
      </c>
      <c r="W3418">
        <v>0</v>
      </c>
    </row>
    <row r="3419" spans="3:23" x14ac:dyDescent="0.35">
      <c r="C3419" s="12">
        <v>44440</v>
      </c>
      <c r="D3419" s="12">
        <v>44469</v>
      </c>
      <c r="E3419" t="s">
        <v>21</v>
      </c>
      <c r="F3419" t="s">
        <v>59</v>
      </c>
      <c r="G3419" t="s">
        <v>59</v>
      </c>
      <c r="H3419" t="s">
        <v>60</v>
      </c>
      <c r="I3419" t="s">
        <v>61</v>
      </c>
      <c r="J3419" t="s">
        <v>62</v>
      </c>
      <c r="K3419" t="s">
        <v>63</v>
      </c>
      <c r="L3419" t="s">
        <v>64</v>
      </c>
      <c r="M3419" t="s">
        <v>96</v>
      </c>
      <c r="N3419" t="s">
        <v>111</v>
      </c>
      <c r="O3419" t="s">
        <v>112</v>
      </c>
      <c r="P3419" t="s">
        <v>178</v>
      </c>
      <c r="Q3419" t="s">
        <v>179</v>
      </c>
      <c r="R3419" t="s">
        <v>70</v>
      </c>
      <c r="S3419">
        <v>491858.47582637001</v>
      </c>
      <c r="T3419">
        <v>59.014213430833003</v>
      </c>
      <c r="U3419">
        <v>55.771772044217997</v>
      </c>
      <c r="V3419">
        <v>8819.1294233291992</v>
      </c>
      <c r="W3419">
        <v>0</v>
      </c>
    </row>
    <row r="3420" spans="3:23" x14ac:dyDescent="0.35">
      <c r="C3420" s="12">
        <v>44256</v>
      </c>
      <c r="D3420" s="12">
        <v>44286</v>
      </c>
      <c r="E3420" t="s">
        <v>21</v>
      </c>
      <c r="F3420" t="s">
        <v>59</v>
      </c>
      <c r="G3420" t="s">
        <v>59</v>
      </c>
      <c r="H3420" t="s">
        <v>87</v>
      </c>
      <c r="I3420" t="s">
        <v>61</v>
      </c>
      <c r="J3420" t="s">
        <v>62</v>
      </c>
      <c r="K3420" t="s">
        <v>63</v>
      </c>
      <c r="L3420" t="s">
        <v>64</v>
      </c>
      <c r="M3420" t="s">
        <v>65</v>
      </c>
      <c r="N3420" t="s">
        <v>117</v>
      </c>
      <c r="O3420" t="s">
        <v>93</v>
      </c>
      <c r="P3420" t="s">
        <v>144</v>
      </c>
      <c r="Q3420" t="s">
        <v>145</v>
      </c>
      <c r="R3420" t="s">
        <v>70</v>
      </c>
      <c r="S3420">
        <v>491032.71410146001</v>
      </c>
      <c r="T3420">
        <v>31.628325019815001</v>
      </c>
      <c r="U3420">
        <v>56.110896729425001</v>
      </c>
      <c r="V3420">
        <v>8751.1115081494008</v>
      </c>
      <c r="W3420">
        <v>0</v>
      </c>
    </row>
    <row r="3421" spans="3:23" x14ac:dyDescent="0.35">
      <c r="C3421" s="12">
        <v>43405</v>
      </c>
      <c r="D3421" s="12">
        <v>43434</v>
      </c>
      <c r="E3421" t="s">
        <v>75</v>
      </c>
      <c r="F3421" t="s">
        <v>59</v>
      </c>
      <c r="G3421" t="s">
        <v>59</v>
      </c>
      <c r="H3421" t="s">
        <v>60</v>
      </c>
      <c r="I3421" t="s">
        <v>61</v>
      </c>
      <c r="J3421" t="s">
        <v>62</v>
      </c>
      <c r="K3421" t="s">
        <v>63</v>
      </c>
      <c r="L3421" t="s">
        <v>64</v>
      </c>
      <c r="M3421" t="s">
        <v>88</v>
      </c>
      <c r="N3421" t="s">
        <v>150</v>
      </c>
      <c r="O3421" t="s">
        <v>93</v>
      </c>
      <c r="P3421" t="s">
        <v>204</v>
      </c>
      <c r="Q3421" t="s">
        <v>205</v>
      </c>
      <c r="R3421" t="s">
        <v>70</v>
      </c>
      <c r="S3421">
        <v>490992.51245392999</v>
      </c>
      <c r="T3421">
        <v>53.406277357999997</v>
      </c>
      <c r="U3421">
        <v>32.037255451878998</v>
      </c>
      <c r="V3421">
        <v>15325.673361484</v>
      </c>
      <c r="W3421">
        <v>0</v>
      </c>
    </row>
    <row r="3422" spans="3:23" x14ac:dyDescent="0.35">
      <c r="C3422" s="12">
        <v>43770</v>
      </c>
      <c r="D3422" s="12">
        <v>43799</v>
      </c>
      <c r="E3422" t="s">
        <v>20</v>
      </c>
      <c r="F3422" t="s">
        <v>59</v>
      </c>
      <c r="G3422" t="s">
        <v>59</v>
      </c>
      <c r="H3422" t="s">
        <v>60</v>
      </c>
      <c r="I3422" t="s">
        <v>61</v>
      </c>
      <c r="J3422" t="s">
        <v>62</v>
      </c>
      <c r="K3422" t="s">
        <v>63</v>
      </c>
      <c r="L3422" t="s">
        <v>64</v>
      </c>
      <c r="M3422" t="s">
        <v>77</v>
      </c>
      <c r="N3422" t="s">
        <v>78</v>
      </c>
      <c r="O3422" t="s">
        <v>79</v>
      </c>
      <c r="P3422" t="s">
        <v>133</v>
      </c>
      <c r="Q3422" t="s">
        <v>134</v>
      </c>
      <c r="R3422" t="s">
        <v>70</v>
      </c>
      <c r="S3422">
        <v>490948.27057082002</v>
      </c>
      <c r="T3422">
        <v>83.159816639607996</v>
      </c>
      <c r="U3422">
        <v>23.890890099610001</v>
      </c>
      <c r="V3422">
        <v>20549.601480894002</v>
      </c>
      <c r="W3422">
        <v>0</v>
      </c>
    </row>
    <row r="3423" spans="3:23" x14ac:dyDescent="0.35">
      <c r="C3423" s="12">
        <v>44075</v>
      </c>
      <c r="D3423" s="12">
        <v>44104</v>
      </c>
      <c r="E3423" t="s">
        <v>20</v>
      </c>
      <c r="F3423" t="s">
        <v>59</v>
      </c>
      <c r="G3423" t="s">
        <v>59</v>
      </c>
      <c r="H3423" t="s">
        <v>60</v>
      </c>
      <c r="I3423" t="s">
        <v>61</v>
      </c>
      <c r="J3423" t="s">
        <v>62</v>
      </c>
      <c r="K3423" t="s">
        <v>63</v>
      </c>
      <c r="L3423" t="s">
        <v>64</v>
      </c>
      <c r="M3423" t="s">
        <v>96</v>
      </c>
      <c r="N3423" t="s">
        <v>111</v>
      </c>
      <c r="O3423" t="s">
        <v>112</v>
      </c>
      <c r="P3423" t="s">
        <v>196</v>
      </c>
      <c r="Q3423" t="s">
        <v>197</v>
      </c>
      <c r="R3423" t="s">
        <v>70</v>
      </c>
      <c r="S3423">
        <v>490786.08991389</v>
      </c>
      <c r="T3423">
        <v>51.288304838355998</v>
      </c>
      <c r="U3423">
        <v>123.66335660678</v>
      </c>
      <c r="V3423">
        <v>3968.7269000343999</v>
      </c>
      <c r="W3423">
        <v>0</v>
      </c>
    </row>
    <row r="3424" spans="3:23" x14ac:dyDescent="0.35">
      <c r="C3424" s="12">
        <v>43525</v>
      </c>
      <c r="D3424" s="12">
        <v>43555</v>
      </c>
      <c r="E3424" t="s">
        <v>75</v>
      </c>
      <c r="F3424" t="s">
        <v>59</v>
      </c>
      <c r="G3424" t="s">
        <v>59</v>
      </c>
      <c r="H3424" t="s">
        <v>76</v>
      </c>
      <c r="I3424" t="s">
        <v>61</v>
      </c>
      <c r="J3424" t="s">
        <v>62</v>
      </c>
      <c r="K3424" t="s">
        <v>63</v>
      </c>
      <c r="L3424" t="s">
        <v>64</v>
      </c>
      <c r="M3424" t="s">
        <v>65</v>
      </c>
      <c r="N3424" t="s">
        <v>117</v>
      </c>
      <c r="O3424" t="s">
        <v>93</v>
      </c>
      <c r="P3424" t="s">
        <v>127</v>
      </c>
      <c r="Q3424" t="s">
        <v>128</v>
      </c>
      <c r="R3424" t="s">
        <v>70</v>
      </c>
      <c r="S3424">
        <v>490351.68529748998</v>
      </c>
      <c r="T3424">
        <v>63.210309280162001</v>
      </c>
      <c r="U3424">
        <v>50.194073525813003</v>
      </c>
      <c r="V3424">
        <v>9769.1151734340001</v>
      </c>
      <c r="W3424">
        <v>0</v>
      </c>
    </row>
    <row r="3425" spans="3:23" x14ac:dyDescent="0.35">
      <c r="C3425" s="12">
        <v>44378</v>
      </c>
      <c r="D3425" s="12">
        <v>44408</v>
      </c>
      <c r="E3425" t="s">
        <v>21</v>
      </c>
      <c r="F3425" t="s">
        <v>59</v>
      </c>
      <c r="G3425" t="s">
        <v>59</v>
      </c>
      <c r="H3425" t="s">
        <v>60</v>
      </c>
      <c r="I3425" t="s">
        <v>61</v>
      </c>
      <c r="J3425" t="s">
        <v>62</v>
      </c>
      <c r="K3425" t="s">
        <v>63</v>
      </c>
      <c r="L3425" t="s">
        <v>64</v>
      </c>
      <c r="M3425" t="s">
        <v>82</v>
      </c>
      <c r="N3425" t="s">
        <v>83</v>
      </c>
      <c r="O3425" t="s">
        <v>84</v>
      </c>
      <c r="P3425" t="s">
        <v>233</v>
      </c>
      <c r="Q3425" t="s">
        <v>234</v>
      </c>
      <c r="R3425" t="s">
        <v>70</v>
      </c>
      <c r="S3425">
        <v>490315.74898542999</v>
      </c>
      <c r="T3425">
        <v>30.721198849160999</v>
      </c>
      <c r="U3425">
        <v>203.73889439734</v>
      </c>
      <c r="V3425">
        <v>2406.5888373243001</v>
      </c>
      <c r="W3425">
        <v>1</v>
      </c>
    </row>
    <row r="3426" spans="3:23" x14ac:dyDescent="0.35">
      <c r="C3426" s="12">
        <v>43709</v>
      </c>
      <c r="D3426" s="12">
        <v>43738</v>
      </c>
      <c r="E3426" t="s">
        <v>75</v>
      </c>
      <c r="F3426" t="s">
        <v>59</v>
      </c>
      <c r="G3426" t="s">
        <v>59</v>
      </c>
      <c r="H3426" t="s">
        <v>60</v>
      </c>
      <c r="I3426" t="s">
        <v>61</v>
      </c>
      <c r="J3426" t="s">
        <v>62</v>
      </c>
      <c r="K3426" t="s">
        <v>63</v>
      </c>
      <c r="L3426" t="s">
        <v>64</v>
      </c>
      <c r="M3426" t="s">
        <v>65</v>
      </c>
      <c r="N3426" t="s">
        <v>66</v>
      </c>
      <c r="O3426" t="s">
        <v>67</v>
      </c>
      <c r="P3426" t="s">
        <v>155</v>
      </c>
      <c r="Q3426" t="s">
        <v>156</v>
      </c>
      <c r="R3426" t="s">
        <v>70</v>
      </c>
      <c r="S3426">
        <v>490242.72568848002</v>
      </c>
      <c r="T3426">
        <v>71.497074335902994</v>
      </c>
      <c r="U3426">
        <v>48.652246001503002</v>
      </c>
      <c r="V3426">
        <v>10076.466473373999</v>
      </c>
      <c r="W3426">
        <v>0</v>
      </c>
    </row>
    <row r="3427" spans="3:23" x14ac:dyDescent="0.35">
      <c r="C3427" s="12">
        <v>43862</v>
      </c>
      <c r="D3427" s="12">
        <v>43890</v>
      </c>
      <c r="E3427" t="s">
        <v>20</v>
      </c>
      <c r="F3427" t="s">
        <v>59</v>
      </c>
      <c r="G3427" t="s">
        <v>59</v>
      </c>
      <c r="H3427" t="s">
        <v>60</v>
      </c>
      <c r="I3427" t="s">
        <v>61</v>
      </c>
      <c r="J3427" t="s">
        <v>62</v>
      </c>
      <c r="K3427" t="s">
        <v>63</v>
      </c>
      <c r="L3427" t="s">
        <v>64</v>
      </c>
      <c r="M3427" t="s">
        <v>65</v>
      </c>
      <c r="N3427" t="s">
        <v>66</v>
      </c>
      <c r="O3427" t="s">
        <v>67</v>
      </c>
      <c r="P3427" t="s">
        <v>155</v>
      </c>
      <c r="Q3427" t="s">
        <v>156</v>
      </c>
      <c r="R3427" t="s">
        <v>70</v>
      </c>
      <c r="S3427">
        <v>489683.42571734998</v>
      </c>
      <c r="T3427">
        <v>72.090795092825999</v>
      </c>
      <c r="U3427">
        <v>50.635194792198</v>
      </c>
      <c r="V3427">
        <v>9670.8115319189001</v>
      </c>
      <c r="W3427">
        <v>0</v>
      </c>
    </row>
    <row r="3428" spans="3:23" x14ac:dyDescent="0.35">
      <c r="C3428" s="12">
        <v>43770</v>
      </c>
      <c r="D3428" s="12">
        <v>43799</v>
      </c>
      <c r="E3428" t="s">
        <v>20</v>
      </c>
      <c r="F3428" t="s">
        <v>59</v>
      </c>
      <c r="G3428" t="s">
        <v>59</v>
      </c>
      <c r="H3428" t="s">
        <v>60</v>
      </c>
      <c r="I3428" t="s">
        <v>61</v>
      </c>
      <c r="J3428" t="s">
        <v>62</v>
      </c>
      <c r="K3428" t="s">
        <v>63</v>
      </c>
      <c r="L3428" t="s">
        <v>64</v>
      </c>
      <c r="M3428" t="s">
        <v>96</v>
      </c>
      <c r="N3428" t="s">
        <v>111</v>
      </c>
      <c r="O3428" t="s">
        <v>112</v>
      </c>
      <c r="P3428" t="s">
        <v>196</v>
      </c>
      <c r="Q3428" t="s">
        <v>197</v>
      </c>
      <c r="R3428" t="s">
        <v>70</v>
      </c>
      <c r="S3428">
        <v>489670.87510464003</v>
      </c>
      <c r="T3428">
        <v>45.842203892367003</v>
      </c>
      <c r="U3428">
        <v>114.50881488880999</v>
      </c>
      <c r="V3428">
        <v>4276.2723165035004</v>
      </c>
      <c r="W3428">
        <v>0</v>
      </c>
    </row>
    <row r="3429" spans="3:23" x14ac:dyDescent="0.35">
      <c r="C3429" s="12">
        <v>43709</v>
      </c>
      <c r="D3429" s="12">
        <v>43738</v>
      </c>
      <c r="E3429" t="s">
        <v>75</v>
      </c>
      <c r="F3429" t="s">
        <v>59</v>
      </c>
      <c r="G3429" t="s">
        <v>59</v>
      </c>
      <c r="H3429" t="s">
        <v>87</v>
      </c>
      <c r="I3429" t="s">
        <v>61</v>
      </c>
      <c r="J3429" t="s">
        <v>62</v>
      </c>
      <c r="K3429" t="s">
        <v>63</v>
      </c>
      <c r="L3429" t="s">
        <v>64</v>
      </c>
      <c r="M3429" t="s">
        <v>65</v>
      </c>
      <c r="N3429" t="s">
        <v>66</v>
      </c>
      <c r="O3429" t="s">
        <v>67</v>
      </c>
      <c r="P3429" t="s">
        <v>148</v>
      </c>
      <c r="Q3429" t="s">
        <v>149</v>
      </c>
      <c r="R3429" t="s">
        <v>70</v>
      </c>
      <c r="S3429">
        <v>489009.83949584002</v>
      </c>
      <c r="T3429">
        <v>45.005464878662004</v>
      </c>
      <c r="U3429">
        <v>51.346173418048998</v>
      </c>
      <c r="V3429">
        <v>9523.7835060157995</v>
      </c>
      <c r="W3429">
        <v>0</v>
      </c>
    </row>
    <row r="3430" spans="3:23" x14ac:dyDescent="0.35">
      <c r="C3430" s="12">
        <v>43586</v>
      </c>
      <c r="D3430" s="12">
        <v>43616</v>
      </c>
      <c r="E3430" t="s">
        <v>75</v>
      </c>
      <c r="F3430" t="s">
        <v>59</v>
      </c>
      <c r="G3430" t="s">
        <v>59</v>
      </c>
      <c r="H3430" t="s">
        <v>87</v>
      </c>
      <c r="I3430" t="s">
        <v>61</v>
      </c>
      <c r="J3430" t="s">
        <v>62</v>
      </c>
      <c r="K3430" t="s">
        <v>63</v>
      </c>
      <c r="L3430" t="s">
        <v>64</v>
      </c>
      <c r="M3430" t="s">
        <v>65</v>
      </c>
      <c r="N3430" t="s">
        <v>92</v>
      </c>
      <c r="O3430" t="s">
        <v>93</v>
      </c>
      <c r="P3430" t="s">
        <v>153</v>
      </c>
      <c r="Q3430" t="s">
        <v>154</v>
      </c>
      <c r="R3430" t="s">
        <v>70</v>
      </c>
      <c r="S3430">
        <v>488964.38486927003</v>
      </c>
      <c r="T3430">
        <v>37.783401550592998</v>
      </c>
      <c r="U3430">
        <v>56.035411505833999</v>
      </c>
      <c r="V3430">
        <v>8725.9890081893009</v>
      </c>
      <c r="W3430">
        <v>0</v>
      </c>
    </row>
    <row r="3431" spans="3:23" x14ac:dyDescent="0.35">
      <c r="C3431" s="12">
        <v>43770</v>
      </c>
      <c r="D3431" s="12">
        <v>43799</v>
      </c>
      <c r="E3431" t="s">
        <v>20</v>
      </c>
      <c r="F3431" t="s">
        <v>59</v>
      </c>
      <c r="G3431" t="s">
        <v>59</v>
      </c>
      <c r="H3431" t="s">
        <v>76</v>
      </c>
      <c r="I3431" t="s">
        <v>61</v>
      </c>
      <c r="J3431" t="s">
        <v>62</v>
      </c>
      <c r="K3431" t="s">
        <v>63</v>
      </c>
      <c r="L3431" t="s">
        <v>64</v>
      </c>
      <c r="M3431" t="s">
        <v>65</v>
      </c>
      <c r="N3431" t="s">
        <v>66</v>
      </c>
      <c r="O3431" t="s">
        <v>67</v>
      </c>
      <c r="P3431" t="s">
        <v>155</v>
      </c>
      <c r="Q3431" t="s">
        <v>156</v>
      </c>
      <c r="R3431" t="s">
        <v>70</v>
      </c>
      <c r="S3431">
        <v>488843.48909552</v>
      </c>
      <c r="T3431">
        <v>61.054492230148</v>
      </c>
      <c r="U3431">
        <v>52.545438247287002</v>
      </c>
      <c r="V3431">
        <v>9303.2526780905991</v>
      </c>
      <c r="W3431">
        <v>0</v>
      </c>
    </row>
    <row r="3432" spans="3:23" x14ac:dyDescent="0.35">
      <c r="C3432" s="12">
        <v>43586</v>
      </c>
      <c r="D3432" s="12">
        <v>43616</v>
      </c>
      <c r="E3432" t="s">
        <v>75</v>
      </c>
      <c r="F3432" t="s">
        <v>59</v>
      </c>
      <c r="G3432" t="s">
        <v>59</v>
      </c>
      <c r="H3432" t="s">
        <v>87</v>
      </c>
      <c r="I3432" t="s">
        <v>61</v>
      </c>
      <c r="J3432" t="s">
        <v>62</v>
      </c>
      <c r="K3432" t="s">
        <v>63</v>
      </c>
      <c r="L3432" t="s">
        <v>64</v>
      </c>
      <c r="M3432" t="s">
        <v>65</v>
      </c>
      <c r="N3432" t="s">
        <v>117</v>
      </c>
      <c r="O3432" t="s">
        <v>93</v>
      </c>
      <c r="P3432" t="s">
        <v>127</v>
      </c>
      <c r="Q3432" t="s">
        <v>128</v>
      </c>
      <c r="R3432" t="s">
        <v>70</v>
      </c>
      <c r="S3432">
        <v>488657.43945556</v>
      </c>
      <c r="T3432">
        <v>38.504563690231997</v>
      </c>
      <c r="U3432">
        <v>47.188019440246997</v>
      </c>
      <c r="V3432">
        <v>10355.540352235999</v>
      </c>
      <c r="W3432">
        <v>0</v>
      </c>
    </row>
    <row r="3433" spans="3:23" x14ac:dyDescent="0.35">
      <c r="C3433" s="12">
        <v>43678</v>
      </c>
      <c r="D3433" s="12">
        <v>43708</v>
      </c>
      <c r="E3433" t="s">
        <v>75</v>
      </c>
      <c r="F3433" t="s">
        <v>59</v>
      </c>
      <c r="G3433" t="s">
        <v>59</v>
      </c>
      <c r="H3433" t="s">
        <v>87</v>
      </c>
      <c r="I3433" t="s">
        <v>61</v>
      </c>
      <c r="J3433" t="s">
        <v>62</v>
      </c>
      <c r="K3433" t="s">
        <v>63</v>
      </c>
      <c r="L3433" t="s">
        <v>64</v>
      </c>
      <c r="M3433" t="s">
        <v>88</v>
      </c>
      <c r="N3433" t="s">
        <v>150</v>
      </c>
      <c r="O3433" t="s">
        <v>93</v>
      </c>
      <c r="P3433" t="s">
        <v>170</v>
      </c>
      <c r="Q3433" t="s">
        <v>171</v>
      </c>
      <c r="R3433" t="s">
        <v>70</v>
      </c>
      <c r="S3433">
        <v>488347.38620935997</v>
      </c>
      <c r="T3433">
        <v>51.774793611025999</v>
      </c>
      <c r="U3433">
        <v>26.733441846788999</v>
      </c>
      <c r="V3433">
        <v>18267.284437525999</v>
      </c>
      <c r="W3433">
        <v>0</v>
      </c>
    </row>
    <row r="3434" spans="3:23" x14ac:dyDescent="0.35">
      <c r="C3434" s="12">
        <v>43983</v>
      </c>
      <c r="D3434" s="12">
        <v>44012</v>
      </c>
      <c r="E3434" t="s">
        <v>20</v>
      </c>
      <c r="F3434" t="s">
        <v>59</v>
      </c>
      <c r="G3434" t="s">
        <v>59</v>
      </c>
      <c r="H3434" t="s">
        <v>60</v>
      </c>
      <c r="I3434" t="s">
        <v>61</v>
      </c>
      <c r="J3434" t="s">
        <v>62</v>
      </c>
      <c r="K3434" t="s">
        <v>63</v>
      </c>
      <c r="L3434" t="s">
        <v>64</v>
      </c>
      <c r="M3434" t="s">
        <v>82</v>
      </c>
      <c r="N3434" t="s">
        <v>83</v>
      </c>
      <c r="O3434" t="s">
        <v>84</v>
      </c>
      <c r="P3434" t="s">
        <v>211</v>
      </c>
      <c r="Q3434" t="s">
        <v>212</v>
      </c>
      <c r="R3434" t="s">
        <v>70</v>
      </c>
      <c r="S3434">
        <v>488293.40908496</v>
      </c>
      <c r="T3434">
        <v>56.064607187031001</v>
      </c>
      <c r="U3434">
        <v>46.238303446417</v>
      </c>
      <c r="V3434">
        <v>10560.366031829</v>
      </c>
      <c r="W3434">
        <v>1</v>
      </c>
    </row>
    <row r="3435" spans="3:23" x14ac:dyDescent="0.35">
      <c r="C3435" s="12">
        <v>43678</v>
      </c>
      <c r="D3435" s="12">
        <v>43708</v>
      </c>
      <c r="E3435" t="s">
        <v>75</v>
      </c>
      <c r="F3435" t="s">
        <v>59</v>
      </c>
      <c r="G3435" t="s">
        <v>59</v>
      </c>
      <c r="H3435" t="s">
        <v>76</v>
      </c>
      <c r="I3435" t="s">
        <v>61</v>
      </c>
      <c r="J3435" t="s">
        <v>62</v>
      </c>
      <c r="K3435" t="s">
        <v>63</v>
      </c>
      <c r="L3435" t="s">
        <v>64</v>
      </c>
      <c r="M3435" t="s">
        <v>77</v>
      </c>
      <c r="N3435" t="s">
        <v>78</v>
      </c>
      <c r="O3435" t="s">
        <v>79</v>
      </c>
      <c r="P3435" t="s">
        <v>186</v>
      </c>
      <c r="Q3435" t="s">
        <v>187</v>
      </c>
      <c r="R3435" t="s">
        <v>70</v>
      </c>
      <c r="S3435">
        <v>488261.57760761998</v>
      </c>
      <c r="T3435">
        <v>52.763555152818</v>
      </c>
      <c r="U3435">
        <v>17.005208320994999</v>
      </c>
      <c r="V3435">
        <v>28712.472578464</v>
      </c>
      <c r="W3435">
        <v>0</v>
      </c>
    </row>
    <row r="3436" spans="3:23" x14ac:dyDescent="0.35">
      <c r="C3436" s="12">
        <v>43374</v>
      </c>
      <c r="D3436" s="12">
        <v>43404</v>
      </c>
      <c r="E3436" t="s">
        <v>75</v>
      </c>
      <c r="F3436" t="s">
        <v>59</v>
      </c>
      <c r="G3436" t="s">
        <v>59</v>
      </c>
      <c r="H3436" t="s">
        <v>87</v>
      </c>
      <c r="I3436" t="s">
        <v>61</v>
      </c>
      <c r="J3436" t="s">
        <v>62</v>
      </c>
      <c r="K3436" t="s">
        <v>63</v>
      </c>
      <c r="L3436" t="s">
        <v>64</v>
      </c>
      <c r="M3436" t="s">
        <v>65</v>
      </c>
      <c r="N3436" t="s">
        <v>117</v>
      </c>
      <c r="O3436" t="s">
        <v>93</v>
      </c>
      <c r="P3436" t="s">
        <v>118</v>
      </c>
      <c r="Q3436" t="s">
        <v>119</v>
      </c>
      <c r="R3436" t="s">
        <v>70</v>
      </c>
      <c r="S3436">
        <v>488183.76361559</v>
      </c>
      <c r="T3436">
        <v>37.798066856303997</v>
      </c>
      <c r="U3436">
        <v>41.047934466020003</v>
      </c>
      <c r="V3436">
        <v>11893.016541909001</v>
      </c>
      <c r="W3436">
        <v>0</v>
      </c>
    </row>
    <row r="3437" spans="3:23" x14ac:dyDescent="0.35">
      <c r="C3437" s="12">
        <v>43800</v>
      </c>
      <c r="D3437" s="12">
        <v>43830</v>
      </c>
      <c r="E3437" t="s">
        <v>20</v>
      </c>
      <c r="F3437" t="s">
        <v>59</v>
      </c>
      <c r="G3437" t="s">
        <v>59</v>
      </c>
      <c r="H3437" t="s">
        <v>87</v>
      </c>
      <c r="I3437" t="s">
        <v>61</v>
      </c>
      <c r="J3437" t="s">
        <v>62</v>
      </c>
      <c r="K3437" t="s">
        <v>63</v>
      </c>
      <c r="L3437" t="s">
        <v>64</v>
      </c>
      <c r="M3437" t="s">
        <v>65</v>
      </c>
      <c r="N3437" t="s">
        <v>92</v>
      </c>
      <c r="O3437" t="s">
        <v>93</v>
      </c>
      <c r="P3437" t="s">
        <v>153</v>
      </c>
      <c r="Q3437" t="s">
        <v>154</v>
      </c>
      <c r="R3437" t="s">
        <v>70</v>
      </c>
      <c r="S3437">
        <v>488097.38460157003</v>
      </c>
      <c r="T3437">
        <v>34.710962923587999</v>
      </c>
      <c r="U3437">
        <v>56.735689224741002</v>
      </c>
      <c r="V3437">
        <v>8603.0044099424995</v>
      </c>
      <c r="W3437">
        <v>0</v>
      </c>
    </row>
    <row r="3438" spans="3:23" x14ac:dyDescent="0.35">
      <c r="C3438" s="12">
        <v>43709</v>
      </c>
      <c r="D3438" s="12">
        <v>43738</v>
      </c>
      <c r="E3438" t="s">
        <v>75</v>
      </c>
      <c r="F3438" t="s">
        <v>59</v>
      </c>
      <c r="G3438" t="s">
        <v>59</v>
      </c>
      <c r="H3438" t="s">
        <v>87</v>
      </c>
      <c r="I3438" t="s">
        <v>61</v>
      </c>
      <c r="J3438" t="s">
        <v>62</v>
      </c>
      <c r="K3438" t="s">
        <v>63</v>
      </c>
      <c r="L3438" t="s">
        <v>64</v>
      </c>
      <c r="M3438" t="s">
        <v>65</v>
      </c>
      <c r="N3438" t="s">
        <v>117</v>
      </c>
      <c r="O3438" t="s">
        <v>93</v>
      </c>
      <c r="P3438" t="s">
        <v>127</v>
      </c>
      <c r="Q3438" t="s">
        <v>128</v>
      </c>
      <c r="R3438" t="s">
        <v>70</v>
      </c>
      <c r="S3438">
        <v>488057.57775594998</v>
      </c>
      <c r="T3438">
        <v>40.633218600140999</v>
      </c>
      <c r="U3438">
        <v>45.933496718942003</v>
      </c>
      <c r="V3438">
        <v>10625.308600873001</v>
      </c>
      <c r="W3438">
        <v>0</v>
      </c>
    </row>
    <row r="3439" spans="3:23" x14ac:dyDescent="0.35">
      <c r="C3439" s="12">
        <v>44197</v>
      </c>
      <c r="D3439" s="12">
        <v>44227</v>
      </c>
      <c r="E3439" t="s">
        <v>21</v>
      </c>
      <c r="F3439" t="s">
        <v>59</v>
      </c>
      <c r="G3439" t="s">
        <v>59</v>
      </c>
      <c r="H3439" t="s">
        <v>76</v>
      </c>
      <c r="I3439" t="s">
        <v>61</v>
      </c>
      <c r="J3439" t="s">
        <v>62</v>
      </c>
      <c r="K3439" t="s">
        <v>63</v>
      </c>
      <c r="L3439" t="s">
        <v>64</v>
      </c>
      <c r="M3439" t="s">
        <v>82</v>
      </c>
      <c r="N3439" t="s">
        <v>83</v>
      </c>
      <c r="O3439" t="s">
        <v>84</v>
      </c>
      <c r="P3439" t="s">
        <v>233</v>
      </c>
      <c r="Q3439" t="s">
        <v>234</v>
      </c>
      <c r="R3439" t="s">
        <v>70</v>
      </c>
      <c r="S3439">
        <v>487946.37323812</v>
      </c>
      <c r="T3439">
        <v>19.840324370739001</v>
      </c>
      <c r="U3439">
        <v>185.81088823252</v>
      </c>
      <c r="V3439">
        <v>2626.0375690553001</v>
      </c>
      <c r="W3439">
        <v>1</v>
      </c>
    </row>
    <row r="3440" spans="3:23" x14ac:dyDescent="0.35">
      <c r="C3440" s="12">
        <v>44105</v>
      </c>
      <c r="D3440" s="12">
        <v>44135</v>
      </c>
      <c r="E3440" t="s">
        <v>21</v>
      </c>
      <c r="F3440" t="s">
        <v>59</v>
      </c>
      <c r="G3440" t="s">
        <v>59</v>
      </c>
      <c r="H3440" t="s">
        <v>60</v>
      </c>
      <c r="I3440" t="s">
        <v>61</v>
      </c>
      <c r="J3440" t="s">
        <v>62</v>
      </c>
      <c r="K3440" t="s">
        <v>63</v>
      </c>
      <c r="L3440" t="s">
        <v>64</v>
      </c>
      <c r="M3440" t="s">
        <v>77</v>
      </c>
      <c r="N3440" t="s">
        <v>78</v>
      </c>
      <c r="O3440" t="s">
        <v>79</v>
      </c>
      <c r="P3440" t="s">
        <v>133</v>
      </c>
      <c r="Q3440" t="s">
        <v>134</v>
      </c>
      <c r="R3440" t="s">
        <v>70</v>
      </c>
      <c r="S3440">
        <v>487645.79799024999</v>
      </c>
      <c r="T3440">
        <v>78.655797841368994</v>
      </c>
      <c r="U3440">
        <v>23.858694810256001</v>
      </c>
      <c r="V3440">
        <v>20438.913438828</v>
      </c>
      <c r="W3440">
        <v>0</v>
      </c>
    </row>
    <row r="3441" spans="3:23" x14ac:dyDescent="0.35">
      <c r="C3441" s="12">
        <v>44105</v>
      </c>
      <c r="D3441" s="12">
        <v>44135</v>
      </c>
      <c r="E3441" t="s">
        <v>21</v>
      </c>
      <c r="F3441" t="s">
        <v>59</v>
      </c>
      <c r="G3441" t="s">
        <v>59</v>
      </c>
      <c r="H3441" t="s">
        <v>60</v>
      </c>
      <c r="I3441" t="s">
        <v>61</v>
      </c>
      <c r="J3441" t="s">
        <v>62</v>
      </c>
      <c r="K3441" t="s">
        <v>63</v>
      </c>
      <c r="L3441" t="s">
        <v>64</v>
      </c>
      <c r="M3441" t="s">
        <v>82</v>
      </c>
      <c r="N3441" t="s">
        <v>83</v>
      </c>
      <c r="O3441" t="s">
        <v>84</v>
      </c>
      <c r="P3441" t="s">
        <v>211</v>
      </c>
      <c r="Q3441" t="s">
        <v>212</v>
      </c>
      <c r="R3441" t="s">
        <v>70</v>
      </c>
      <c r="S3441">
        <v>487644.82668971003</v>
      </c>
      <c r="T3441">
        <v>42.087996662362002</v>
      </c>
      <c r="U3441">
        <v>45.679271306354003</v>
      </c>
      <c r="V3441">
        <v>10675.407307162001</v>
      </c>
      <c r="W3441">
        <v>1</v>
      </c>
    </row>
    <row r="3442" spans="3:23" x14ac:dyDescent="0.35">
      <c r="C3442" s="12">
        <v>43556</v>
      </c>
      <c r="D3442" s="12">
        <v>43585</v>
      </c>
      <c r="E3442" t="s">
        <v>75</v>
      </c>
      <c r="F3442" t="s">
        <v>59</v>
      </c>
      <c r="G3442" t="s">
        <v>59</v>
      </c>
      <c r="H3442" t="s">
        <v>76</v>
      </c>
      <c r="I3442" t="s">
        <v>61</v>
      </c>
      <c r="J3442" t="s">
        <v>62</v>
      </c>
      <c r="K3442" t="s">
        <v>63</v>
      </c>
      <c r="L3442" t="s">
        <v>64</v>
      </c>
      <c r="M3442" t="s">
        <v>65</v>
      </c>
      <c r="N3442" t="s">
        <v>92</v>
      </c>
      <c r="O3442" t="s">
        <v>93</v>
      </c>
      <c r="P3442" t="s">
        <v>146</v>
      </c>
      <c r="Q3442" t="s">
        <v>147</v>
      </c>
      <c r="R3442" t="s">
        <v>70</v>
      </c>
      <c r="S3442">
        <v>487484.36649503</v>
      </c>
      <c r="T3442">
        <v>62.876623768789997</v>
      </c>
      <c r="U3442">
        <v>54.893381173736998</v>
      </c>
      <c r="V3442">
        <v>8880.5673119707008</v>
      </c>
      <c r="W3442">
        <v>0</v>
      </c>
    </row>
    <row r="3443" spans="3:23" x14ac:dyDescent="0.35">
      <c r="C3443" s="12">
        <v>43800</v>
      </c>
      <c r="D3443" s="12">
        <v>43830</v>
      </c>
      <c r="E3443" t="s">
        <v>20</v>
      </c>
      <c r="F3443" t="s">
        <v>59</v>
      </c>
      <c r="G3443" t="s">
        <v>59</v>
      </c>
      <c r="H3443" t="s">
        <v>76</v>
      </c>
      <c r="I3443" t="s">
        <v>61</v>
      </c>
      <c r="J3443" t="s">
        <v>62</v>
      </c>
      <c r="K3443" t="s">
        <v>63</v>
      </c>
      <c r="L3443" t="s">
        <v>64</v>
      </c>
      <c r="M3443" t="s">
        <v>65</v>
      </c>
      <c r="N3443" t="s">
        <v>117</v>
      </c>
      <c r="O3443" t="s">
        <v>93</v>
      </c>
      <c r="P3443" t="s">
        <v>127</v>
      </c>
      <c r="Q3443" t="s">
        <v>128</v>
      </c>
      <c r="R3443" t="s">
        <v>70</v>
      </c>
      <c r="S3443">
        <v>487325.63579423999</v>
      </c>
      <c r="T3443">
        <v>65.293707792503994</v>
      </c>
      <c r="U3443">
        <v>51.540844944069001</v>
      </c>
      <c r="V3443">
        <v>9455.1347833562995</v>
      </c>
      <c r="W3443">
        <v>0</v>
      </c>
    </row>
    <row r="3444" spans="3:23" x14ac:dyDescent="0.35">
      <c r="C3444" s="12">
        <v>44440</v>
      </c>
      <c r="D3444" s="12">
        <v>44469</v>
      </c>
      <c r="E3444" t="s">
        <v>21</v>
      </c>
      <c r="F3444" t="s">
        <v>59</v>
      </c>
      <c r="G3444" t="s">
        <v>59</v>
      </c>
      <c r="H3444" t="s">
        <v>60</v>
      </c>
      <c r="I3444" t="s">
        <v>61</v>
      </c>
      <c r="J3444" t="s">
        <v>62</v>
      </c>
      <c r="K3444" t="s">
        <v>63</v>
      </c>
      <c r="L3444" t="s">
        <v>64</v>
      </c>
      <c r="M3444" t="s">
        <v>82</v>
      </c>
      <c r="N3444" t="s">
        <v>120</v>
      </c>
      <c r="O3444" t="s">
        <v>121</v>
      </c>
      <c r="P3444" t="s">
        <v>221</v>
      </c>
      <c r="Q3444" t="s">
        <v>222</v>
      </c>
      <c r="R3444" t="s">
        <v>70</v>
      </c>
      <c r="S3444">
        <v>487082.45692694001</v>
      </c>
      <c r="T3444">
        <v>27.003618381717001</v>
      </c>
      <c r="U3444">
        <v>184.18552005591999</v>
      </c>
      <c r="V3444">
        <v>2644.5208981631999</v>
      </c>
      <c r="W3444">
        <v>0</v>
      </c>
    </row>
    <row r="3445" spans="3:23" x14ac:dyDescent="0.35">
      <c r="C3445" s="12">
        <v>43770</v>
      </c>
      <c r="D3445" s="12">
        <v>43799</v>
      </c>
      <c r="E3445" t="s">
        <v>20</v>
      </c>
      <c r="F3445" t="s">
        <v>59</v>
      </c>
      <c r="G3445" t="s">
        <v>59</v>
      </c>
      <c r="H3445" t="s">
        <v>76</v>
      </c>
      <c r="I3445" t="s">
        <v>61</v>
      </c>
      <c r="J3445" t="s">
        <v>62</v>
      </c>
      <c r="K3445" t="s">
        <v>63</v>
      </c>
      <c r="L3445" t="s">
        <v>64</v>
      </c>
      <c r="M3445" t="s">
        <v>77</v>
      </c>
      <c r="N3445" t="s">
        <v>78</v>
      </c>
      <c r="O3445" t="s">
        <v>79</v>
      </c>
      <c r="P3445" t="s">
        <v>133</v>
      </c>
      <c r="Q3445" t="s">
        <v>134</v>
      </c>
      <c r="R3445" t="s">
        <v>70</v>
      </c>
      <c r="S3445">
        <v>487063.69061342999</v>
      </c>
      <c r="T3445">
        <v>83.572678709458003</v>
      </c>
      <c r="U3445">
        <v>22.821204063558</v>
      </c>
      <c r="V3445">
        <v>21342.593898943</v>
      </c>
      <c r="W3445">
        <v>0</v>
      </c>
    </row>
    <row r="3446" spans="3:23" x14ac:dyDescent="0.35">
      <c r="C3446" s="12">
        <v>44166</v>
      </c>
      <c r="D3446" s="12">
        <v>44196</v>
      </c>
      <c r="E3446" t="s">
        <v>21</v>
      </c>
      <c r="F3446" t="s">
        <v>59</v>
      </c>
      <c r="G3446" t="s">
        <v>59</v>
      </c>
      <c r="H3446" t="s">
        <v>60</v>
      </c>
      <c r="I3446" t="s">
        <v>61</v>
      </c>
      <c r="J3446" t="s">
        <v>62</v>
      </c>
      <c r="K3446" t="s">
        <v>63</v>
      </c>
      <c r="L3446" t="s">
        <v>64</v>
      </c>
      <c r="M3446" t="s">
        <v>96</v>
      </c>
      <c r="N3446" t="s">
        <v>97</v>
      </c>
      <c r="O3446" t="s">
        <v>98</v>
      </c>
      <c r="P3446" t="s">
        <v>253</v>
      </c>
      <c r="Q3446" t="s">
        <v>254</v>
      </c>
      <c r="R3446" t="s">
        <v>70</v>
      </c>
      <c r="S3446">
        <v>486755.05304741999</v>
      </c>
      <c r="T3446">
        <v>41.173937803721998</v>
      </c>
      <c r="U3446">
        <v>128.08129515837999</v>
      </c>
      <c r="V3446">
        <v>3800.3601731659001</v>
      </c>
      <c r="W3446">
        <v>0</v>
      </c>
    </row>
    <row r="3447" spans="3:23" x14ac:dyDescent="0.35">
      <c r="C3447" s="12">
        <v>43952</v>
      </c>
      <c r="D3447" s="12">
        <v>43982</v>
      </c>
      <c r="E3447" t="s">
        <v>20</v>
      </c>
      <c r="F3447" t="s">
        <v>59</v>
      </c>
      <c r="G3447" t="s">
        <v>59</v>
      </c>
      <c r="H3447" t="s">
        <v>87</v>
      </c>
      <c r="I3447" t="s">
        <v>61</v>
      </c>
      <c r="J3447" t="s">
        <v>62</v>
      </c>
      <c r="K3447" t="s">
        <v>63</v>
      </c>
      <c r="L3447" t="s">
        <v>64</v>
      </c>
      <c r="M3447" t="s">
        <v>82</v>
      </c>
      <c r="N3447" t="s">
        <v>157</v>
      </c>
      <c r="O3447" t="s">
        <v>67</v>
      </c>
      <c r="P3447" t="s">
        <v>158</v>
      </c>
      <c r="Q3447" t="s">
        <v>159</v>
      </c>
      <c r="R3447" t="s">
        <v>70</v>
      </c>
      <c r="S3447">
        <v>486666.81009777001</v>
      </c>
      <c r="T3447">
        <v>22.377338599578</v>
      </c>
      <c r="U3447">
        <v>49.372776114756</v>
      </c>
      <c r="V3447">
        <v>9856.9869550504009</v>
      </c>
      <c r="W3447">
        <v>0</v>
      </c>
    </row>
    <row r="3448" spans="3:23" x14ac:dyDescent="0.35">
      <c r="C3448" s="12">
        <v>43770</v>
      </c>
      <c r="D3448" s="12">
        <v>43799</v>
      </c>
      <c r="E3448" t="s">
        <v>20</v>
      </c>
      <c r="F3448" t="s">
        <v>59</v>
      </c>
      <c r="G3448" t="s">
        <v>59</v>
      </c>
      <c r="H3448" t="s">
        <v>87</v>
      </c>
      <c r="I3448" t="s">
        <v>61</v>
      </c>
      <c r="J3448" t="s">
        <v>62</v>
      </c>
      <c r="K3448" t="s">
        <v>63</v>
      </c>
      <c r="L3448" t="s">
        <v>64</v>
      </c>
      <c r="M3448" t="s">
        <v>101</v>
      </c>
      <c r="N3448" t="s">
        <v>102</v>
      </c>
      <c r="O3448" t="s">
        <v>93</v>
      </c>
      <c r="P3448" t="s">
        <v>215</v>
      </c>
      <c r="Q3448" t="s">
        <v>216</v>
      </c>
      <c r="R3448" t="s">
        <v>70</v>
      </c>
      <c r="S3448">
        <v>486595.43488595</v>
      </c>
      <c r="T3448">
        <v>23.130044302072001</v>
      </c>
      <c r="U3448">
        <v>22.491795946488999</v>
      </c>
      <c r="V3448">
        <v>21634.352189732999</v>
      </c>
      <c r="W3448">
        <v>0</v>
      </c>
    </row>
    <row r="3449" spans="3:23" x14ac:dyDescent="0.35">
      <c r="C3449" s="12">
        <v>43709</v>
      </c>
      <c r="D3449" s="12">
        <v>43738</v>
      </c>
      <c r="E3449" t="s">
        <v>75</v>
      </c>
      <c r="F3449" t="s">
        <v>59</v>
      </c>
      <c r="G3449" t="s">
        <v>59</v>
      </c>
      <c r="H3449" t="s">
        <v>76</v>
      </c>
      <c r="I3449" t="s">
        <v>61</v>
      </c>
      <c r="J3449" t="s">
        <v>62</v>
      </c>
      <c r="K3449" t="s">
        <v>63</v>
      </c>
      <c r="L3449" t="s">
        <v>64</v>
      </c>
      <c r="M3449" t="s">
        <v>88</v>
      </c>
      <c r="N3449" t="s">
        <v>150</v>
      </c>
      <c r="O3449" t="s">
        <v>93</v>
      </c>
      <c r="P3449" t="s">
        <v>192</v>
      </c>
      <c r="Q3449" t="s">
        <v>193</v>
      </c>
      <c r="R3449" t="s">
        <v>70</v>
      </c>
      <c r="S3449">
        <v>486539.69880474999</v>
      </c>
      <c r="T3449">
        <v>67.526592177832001</v>
      </c>
      <c r="U3449">
        <v>29.397660533448001</v>
      </c>
      <c r="V3449">
        <v>16550.28631449</v>
      </c>
      <c r="W3449">
        <v>0</v>
      </c>
    </row>
    <row r="3450" spans="3:23" x14ac:dyDescent="0.35">
      <c r="C3450" s="12">
        <v>43983</v>
      </c>
      <c r="D3450" s="12">
        <v>44012</v>
      </c>
      <c r="E3450" t="s">
        <v>20</v>
      </c>
      <c r="F3450" t="s">
        <v>59</v>
      </c>
      <c r="G3450" t="s">
        <v>59</v>
      </c>
      <c r="H3450" t="s">
        <v>87</v>
      </c>
      <c r="I3450" t="s">
        <v>61</v>
      </c>
      <c r="J3450" t="s">
        <v>62</v>
      </c>
      <c r="K3450" t="s">
        <v>63</v>
      </c>
      <c r="L3450" t="s">
        <v>64</v>
      </c>
      <c r="M3450" t="s">
        <v>88</v>
      </c>
      <c r="N3450" t="s">
        <v>150</v>
      </c>
      <c r="O3450" t="s">
        <v>93</v>
      </c>
      <c r="P3450" t="s">
        <v>170</v>
      </c>
      <c r="Q3450" t="s">
        <v>171</v>
      </c>
      <c r="R3450" t="s">
        <v>70</v>
      </c>
      <c r="S3450">
        <v>486192.90019542997</v>
      </c>
      <c r="T3450">
        <v>48.855407138052001</v>
      </c>
      <c r="U3450">
        <v>27.061238145103001</v>
      </c>
      <c r="V3450">
        <v>17966.395239878999</v>
      </c>
      <c r="W3450">
        <v>0</v>
      </c>
    </row>
    <row r="3451" spans="3:23" x14ac:dyDescent="0.35">
      <c r="C3451" s="12">
        <v>43891</v>
      </c>
      <c r="D3451" s="12">
        <v>43921</v>
      </c>
      <c r="E3451" t="s">
        <v>20</v>
      </c>
      <c r="F3451" t="s">
        <v>59</v>
      </c>
      <c r="G3451" t="s">
        <v>59</v>
      </c>
      <c r="H3451" t="s">
        <v>60</v>
      </c>
      <c r="I3451" t="s">
        <v>61</v>
      </c>
      <c r="J3451" t="s">
        <v>62</v>
      </c>
      <c r="K3451" t="s">
        <v>63</v>
      </c>
      <c r="L3451" t="s">
        <v>64</v>
      </c>
      <c r="M3451" t="s">
        <v>96</v>
      </c>
      <c r="N3451" t="s">
        <v>97</v>
      </c>
      <c r="O3451" t="s">
        <v>98</v>
      </c>
      <c r="P3451" t="s">
        <v>217</v>
      </c>
      <c r="Q3451" t="s">
        <v>218</v>
      </c>
      <c r="R3451" t="s">
        <v>70</v>
      </c>
      <c r="S3451">
        <v>486155.96179779002</v>
      </c>
      <c r="T3451">
        <v>38.812086156382001</v>
      </c>
      <c r="U3451">
        <v>119.61396037174001</v>
      </c>
      <c r="V3451">
        <v>4064.3747626691002</v>
      </c>
      <c r="W3451">
        <v>0</v>
      </c>
    </row>
    <row r="3452" spans="3:23" x14ac:dyDescent="0.35">
      <c r="C3452" s="12">
        <v>44409</v>
      </c>
      <c r="D3452" s="12">
        <v>44439</v>
      </c>
      <c r="E3452" t="s">
        <v>21</v>
      </c>
      <c r="F3452" t="s">
        <v>59</v>
      </c>
      <c r="G3452" t="s">
        <v>59</v>
      </c>
      <c r="H3452" t="s">
        <v>60</v>
      </c>
      <c r="I3452" t="s">
        <v>61</v>
      </c>
      <c r="J3452" t="s">
        <v>62</v>
      </c>
      <c r="K3452" t="s">
        <v>63</v>
      </c>
      <c r="L3452" t="s">
        <v>64</v>
      </c>
      <c r="M3452" t="s">
        <v>88</v>
      </c>
      <c r="N3452" t="s">
        <v>150</v>
      </c>
      <c r="O3452" t="s">
        <v>93</v>
      </c>
      <c r="P3452" t="s">
        <v>166</v>
      </c>
      <c r="Q3452" t="s">
        <v>167</v>
      </c>
      <c r="R3452" t="s">
        <v>70</v>
      </c>
      <c r="S3452">
        <v>486121.25214658998</v>
      </c>
      <c r="T3452">
        <v>61.110721687279003</v>
      </c>
      <c r="U3452">
        <v>31.591232512142</v>
      </c>
      <c r="V3452">
        <v>15387.853321638</v>
      </c>
      <c r="W3452">
        <v>0</v>
      </c>
    </row>
    <row r="3453" spans="3:23" x14ac:dyDescent="0.35">
      <c r="C3453" s="12">
        <v>44044</v>
      </c>
      <c r="D3453" s="12">
        <v>44074</v>
      </c>
      <c r="E3453" t="s">
        <v>20</v>
      </c>
      <c r="F3453" t="s">
        <v>59</v>
      </c>
      <c r="G3453" t="s">
        <v>59</v>
      </c>
      <c r="H3453" t="s">
        <v>76</v>
      </c>
      <c r="I3453" t="s">
        <v>61</v>
      </c>
      <c r="J3453" t="s">
        <v>62</v>
      </c>
      <c r="K3453" t="s">
        <v>63</v>
      </c>
      <c r="L3453" t="s">
        <v>64</v>
      </c>
      <c r="M3453" t="s">
        <v>82</v>
      </c>
      <c r="N3453" t="s">
        <v>83</v>
      </c>
      <c r="O3453" t="s">
        <v>84</v>
      </c>
      <c r="P3453" t="s">
        <v>233</v>
      </c>
      <c r="Q3453" t="s">
        <v>234</v>
      </c>
      <c r="R3453" t="s">
        <v>70</v>
      </c>
      <c r="S3453">
        <v>485787.83274391998</v>
      </c>
      <c r="T3453">
        <v>22.674656423702</v>
      </c>
      <c r="U3453">
        <v>180.43200444185999</v>
      </c>
      <c r="V3453">
        <v>2692.3595636297</v>
      </c>
      <c r="W3453">
        <v>1</v>
      </c>
    </row>
    <row r="3454" spans="3:23" x14ac:dyDescent="0.35">
      <c r="C3454" s="12">
        <v>43617</v>
      </c>
      <c r="D3454" s="12">
        <v>43646</v>
      </c>
      <c r="E3454" t="s">
        <v>75</v>
      </c>
      <c r="F3454" t="s">
        <v>59</v>
      </c>
      <c r="G3454" t="s">
        <v>59</v>
      </c>
      <c r="H3454" t="s">
        <v>76</v>
      </c>
      <c r="I3454" t="s">
        <v>61</v>
      </c>
      <c r="J3454" t="s">
        <v>62</v>
      </c>
      <c r="K3454" t="s">
        <v>63</v>
      </c>
      <c r="L3454" t="s">
        <v>64</v>
      </c>
      <c r="M3454" t="s">
        <v>88</v>
      </c>
      <c r="N3454" t="s">
        <v>150</v>
      </c>
      <c r="O3454" t="s">
        <v>93</v>
      </c>
      <c r="P3454" t="s">
        <v>192</v>
      </c>
      <c r="Q3454" t="s">
        <v>193</v>
      </c>
      <c r="R3454" t="s">
        <v>70</v>
      </c>
      <c r="S3454">
        <v>485330.14298367</v>
      </c>
      <c r="T3454">
        <v>67.441246861024993</v>
      </c>
      <c r="U3454">
        <v>30.435955892980999</v>
      </c>
      <c r="V3454">
        <v>15945.947112362999</v>
      </c>
      <c r="W3454">
        <v>0</v>
      </c>
    </row>
    <row r="3455" spans="3:23" x14ac:dyDescent="0.35">
      <c r="C3455" s="12">
        <v>43497</v>
      </c>
      <c r="D3455" s="12">
        <v>43524</v>
      </c>
      <c r="E3455" t="s">
        <v>75</v>
      </c>
      <c r="F3455" t="s">
        <v>59</v>
      </c>
      <c r="G3455" t="s">
        <v>59</v>
      </c>
      <c r="H3455" t="s">
        <v>60</v>
      </c>
      <c r="I3455" t="s">
        <v>61</v>
      </c>
      <c r="J3455" t="s">
        <v>62</v>
      </c>
      <c r="K3455" t="s">
        <v>63</v>
      </c>
      <c r="L3455" t="s">
        <v>64</v>
      </c>
      <c r="M3455" t="s">
        <v>65</v>
      </c>
      <c r="N3455" t="s">
        <v>66</v>
      </c>
      <c r="O3455" t="s">
        <v>67</v>
      </c>
      <c r="P3455" t="s">
        <v>148</v>
      </c>
      <c r="Q3455" t="s">
        <v>149</v>
      </c>
      <c r="R3455" t="s">
        <v>70</v>
      </c>
      <c r="S3455">
        <v>485180.54626192001</v>
      </c>
      <c r="T3455">
        <v>69.018824734627003</v>
      </c>
      <c r="U3455">
        <v>53.485288147969001</v>
      </c>
      <c r="V3455">
        <v>9071.2897520464994</v>
      </c>
      <c r="W3455">
        <v>0</v>
      </c>
    </row>
    <row r="3456" spans="3:23" x14ac:dyDescent="0.35">
      <c r="C3456" s="12">
        <v>44197</v>
      </c>
      <c r="D3456" s="12">
        <v>44227</v>
      </c>
      <c r="E3456" t="s">
        <v>21</v>
      </c>
      <c r="F3456" t="s">
        <v>59</v>
      </c>
      <c r="G3456" t="s">
        <v>59</v>
      </c>
      <c r="H3456" t="s">
        <v>76</v>
      </c>
      <c r="I3456" t="s">
        <v>61</v>
      </c>
      <c r="J3456" t="s">
        <v>62</v>
      </c>
      <c r="K3456" t="s">
        <v>63</v>
      </c>
      <c r="L3456" t="s">
        <v>64</v>
      </c>
      <c r="M3456" t="s">
        <v>65</v>
      </c>
      <c r="N3456" t="s">
        <v>92</v>
      </c>
      <c r="O3456" t="s">
        <v>93</v>
      </c>
      <c r="P3456" t="s">
        <v>188</v>
      </c>
      <c r="Q3456" t="s">
        <v>189</v>
      </c>
      <c r="R3456" t="s">
        <v>70</v>
      </c>
      <c r="S3456">
        <v>484896.07228085003</v>
      </c>
      <c r="T3456">
        <v>49.356740622556998</v>
      </c>
      <c r="U3456">
        <v>62.668083333245001</v>
      </c>
      <c r="V3456">
        <v>7737.5283635589003</v>
      </c>
      <c r="W3456">
        <v>0</v>
      </c>
    </row>
    <row r="3457" spans="3:23" x14ac:dyDescent="0.35">
      <c r="C3457" s="12">
        <v>43525</v>
      </c>
      <c r="D3457" s="12">
        <v>43555</v>
      </c>
      <c r="E3457" t="s">
        <v>75</v>
      </c>
      <c r="F3457" t="s">
        <v>59</v>
      </c>
      <c r="G3457" t="s">
        <v>59</v>
      </c>
      <c r="H3457" t="s">
        <v>76</v>
      </c>
      <c r="I3457" t="s">
        <v>61</v>
      </c>
      <c r="J3457" t="s">
        <v>62</v>
      </c>
      <c r="K3457" t="s">
        <v>63</v>
      </c>
      <c r="L3457" t="s">
        <v>64</v>
      </c>
      <c r="M3457" t="s">
        <v>88</v>
      </c>
      <c r="N3457" t="s">
        <v>150</v>
      </c>
      <c r="O3457" t="s">
        <v>93</v>
      </c>
      <c r="P3457" t="s">
        <v>172</v>
      </c>
      <c r="Q3457" t="s">
        <v>173</v>
      </c>
      <c r="R3457" t="s">
        <v>70</v>
      </c>
      <c r="S3457">
        <v>484844.18189993</v>
      </c>
      <c r="T3457">
        <v>69.507506881506998</v>
      </c>
      <c r="U3457">
        <v>29.887290673349</v>
      </c>
      <c r="V3457">
        <v>16222.419997818</v>
      </c>
      <c r="W3457">
        <v>0</v>
      </c>
    </row>
    <row r="3458" spans="3:23" x14ac:dyDescent="0.35">
      <c r="C3458" s="12">
        <v>43678</v>
      </c>
      <c r="D3458" s="12">
        <v>43708</v>
      </c>
      <c r="E3458" t="s">
        <v>75</v>
      </c>
      <c r="F3458" t="s">
        <v>59</v>
      </c>
      <c r="G3458" t="s">
        <v>59</v>
      </c>
      <c r="H3458" t="s">
        <v>87</v>
      </c>
      <c r="I3458" t="s">
        <v>61</v>
      </c>
      <c r="J3458" t="s">
        <v>62</v>
      </c>
      <c r="K3458" t="s">
        <v>63</v>
      </c>
      <c r="L3458" t="s">
        <v>64</v>
      </c>
      <c r="M3458" t="s">
        <v>101</v>
      </c>
      <c r="N3458" t="s">
        <v>102</v>
      </c>
      <c r="O3458" t="s">
        <v>93</v>
      </c>
      <c r="P3458" t="s">
        <v>308</v>
      </c>
      <c r="Q3458" t="s">
        <v>309</v>
      </c>
      <c r="R3458" t="s">
        <v>70</v>
      </c>
      <c r="S3458">
        <v>484580.58761161001</v>
      </c>
      <c r="T3458">
        <v>17.434849459578999</v>
      </c>
      <c r="U3458">
        <v>22.778587409099998</v>
      </c>
      <c r="V3458">
        <v>21273.513537456001</v>
      </c>
      <c r="W3458">
        <v>0</v>
      </c>
    </row>
    <row r="3459" spans="3:23" x14ac:dyDescent="0.35">
      <c r="C3459" s="12">
        <v>43405</v>
      </c>
      <c r="D3459" s="12">
        <v>43434</v>
      </c>
      <c r="E3459" t="s">
        <v>75</v>
      </c>
      <c r="F3459" t="s">
        <v>59</v>
      </c>
      <c r="G3459" t="s">
        <v>59</v>
      </c>
      <c r="H3459" t="s">
        <v>87</v>
      </c>
      <c r="I3459" t="s">
        <v>61</v>
      </c>
      <c r="J3459" t="s">
        <v>62</v>
      </c>
      <c r="K3459" t="s">
        <v>63</v>
      </c>
      <c r="L3459" t="s">
        <v>64</v>
      </c>
      <c r="M3459" t="s">
        <v>88</v>
      </c>
      <c r="N3459" t="s">
        <v>150</v>
      </c>
      <c r="O3459" t="s">
        <v>93</v>
      </c>
      <c r="P3459" t="s">
        <v>164</v>
      </c>
      <c r="Q3459" t="s">
        <v>165</v>
      </c>
      <c r="R3459" t="s">
        <v>70</v>
      </c>
      <c r="S3459">
        <v>484547.10705455003</v>
      </c>
      <c r="T3459">
        <v>50.983248881686002</v>
      </c>
      <c r="U3459">
        <v>26.031427622256999</v>
      </c>
      <c r="V3459">
        <v>18613.927521987</v>
      </c>
      <c r="W3459">
        <v>0</v>
      </c>
    </row>
    <row r="3460" spans="3:23" x14ac:dyDescent="0.35">
      <c r="C3460" s="12">
        <v>43374</v>
      </c>
      <c r="D3460" s="12">
        <v>43404</v>
      </c>
      <c r="E3460" t="s">
        <v>75</v>
      </c>
      <c r="F3460" t="s">
        <v>59</v>
      </c>
      <c r="G3460" t="s">
        <v>59</v>
      </c>
      <c r="H3460" t="s">
        <v>76</v>
      </c>
      <c r="I3460" t="s">
        <v>61</v>
      </c>
      <c r="J3460" t="s">
        <v>62</v>
      </c>
      <c r="K3460" t="s">
        <v>63</v>
      </c>
      <c r="L3460" t="s">
        <v>64</v>
      </c>
      <c r="M3460" t="s">
        <v>65</v>
      </c>
      <c r="N3460" t="s">
        <v>92</v>
      </c>
      <c r="O3460" t="s">
        <v>93</v>
      </c>
      <c r="P3460" t="s">
        <v>142</v>
      </c>
      <c r="Q3460" t="s">
        <v>143</v>
      </c>
      <c r="R3460" t="s">
        <v>70</v>
      </c>
      <c r="S3460">
        <v>484315.75252103002</v>
      </c>
      <c r="T3460">
        <v>48.271836541226001</v>
      </c>
      <c r="U3460">
        <v>131.99556071116001</v>
      </c>
      <c r="V3460">
        <v>3669.1821293962998</v>
      </c>
      <c r="W3460">
        <v>0</v>
      </c>
    </row>
    <row r="3461" spans="3:23" x14ac:dyDescent="0.35">
      <c r="C3461" s="12">
        <v>43586</v>
      </c>
      <c r="D3461" s="12">
        <v>43616</v>
      </c>
      <c r="E3461" t="s">
        <v>75</v>
      </c>
      <c r="F3461" t="s">
        <v>59</v>
      </c>
      <c r="G3461" t="s">
        <v>59</v>
      </c>
      <c r="H3461" t="s">
        <v>60</v>
      </c>
      <c r="I3461" t="s">
        <v>61</v>
      </c>
      <c r="J3461" t="s">
        <v>62</v>
      </c>
      <c r="K3461" t="s">
        <v>63</v>
      </c>
      <c r="L3461" t="s">
        <v>64</v>
      </c>
      <c r="M3461" t="s">
        <v>96</v>
      </c>
      <c r="N3461" t="s">
        <v>97</v>
      </c>
      <c r="O3461" t="s">
        <v>98</v>
      </c>
      <c r="P3461" t="s">
        <v>217</v>
      </c>
      <c r="Q3461" t="s">
        <v>218</v>
      </c>
      <c r="R3461" t="s">
        <v>70</v>
      </c>
      <c r="S3461">
        <v>484086.96545207</v>
      </c>
      <c r="T3461">
        <v>40.712577402737999</v>
      </c>
      <c r="U3461">
        <v>115.71810682692001</v>
      </c>
      <c r="V3461">
        <v>4183.3294609297</v>
      </c>
      <c r="W3461">
        <v>0</v>
      </c>
    </row>
    <row r="3462" spans="3:23" x14ac:dyDescent="0.35">
      <c r="C3462" s="12">
        <v>43617</v>
      </c>
      <c r="D3462" s="12">
        <v>43646</v>
      </c>
      <c r="E3462" t="s">
        <v>75</v>
      </c>
      <c r="F3462" t="s">
        <v>59</v>
      </c>
      <c r="G3462" t="s">
        <v>59</v>
      </c>
      <c r="H3462" t="s">
        <v>60</v>
      </c>
      <c r="I3462" t="s">
        <v>61</v>
      </c>
      <c r="J3462" t="s">
        <v>62</v>
      </c>
      <c r="K3462" t="s">
        <v>63</v>
      </c>
      <c r="L3462" t="s">
        <v>64</v>
      </c>
      <c r="M3462" t="s">
        <v>96</v>
      </c>
      <c r="N3462" t="s">
        <v>111</v>
      </c>
      <c r="O3462" t="s">
        <v>112</v>
      </c>
      <c r="P3462" t="s">
        <v>174</v>
      </c>
      <c r="Q3462" t="s">
        <v>175</v>
      </c>
      <c r="R3462" t="s">
        <v>70</v>
      </c>
      <c r="S3462">
        <v>483869.26633771003</v>
      </c>
      <c r="T3462">
        <v>55.475636511215001</v>
      </c>
      <c r="U3462">
        <v>67.628490714403995</v>
      </c>
      <c r="V3462">
        <v>7154.8139138738998</v>
      </c>
      <c r="W3462">
        <v>0</v>
      </c>
    </row>
    <row r="3463" spans="3:23" x14ac:dyDescent="0.35">
      <c r="C3463" s="12">
        <v>43800</v>
      </c>
      <c r="D3463" s="12">
        <v>43830</v>
      </c>
      <c r="E3463" t="s">
        <v>20</v>
      </c>
      <c r="F3463" t="s">
        <v>59</v>
      </c>
      <c r="G3463" t="s">
        <v>59</v>
      </c>
      <c r="H3463" t="s">
        <v>76</v>
      </c>
      <c r="I3463" t="s">
        <v>61</v>
      </c>
      <c r="J3463" t="s">
        <v>62</v>
      </c>
      <c r="K3463" t="s">
        <v>63</v>
      </c>
      <c r="L3463" t="s">
        <v>64</v>
      </c>
      <c r="M3463" t="s">
        <v>82</v>
      </c>
      <c r="N3463" t="s">
        <v>285</v>
      </c>
      <c r="O3463" t="s">
        <v>108</v>
      </c>
      <c r="P3463" t="s">
        <v>286</v>
      </c>
      <c r="Q3463" t="s">
        <v>287</v>
      </c>
      <c r="R3463" t="s">
        <v>70</v>
      </c>
      <c r="S3463">
        <v>483250.93027546001</v>
      </c>
      <c r="T3463">
        <v>22.031594803712998</v>
      </c>
      <c r="U3463">
        <v>22.874799723414</v>
      </c>
      <c r="V3463">
        <v>21125.908690724002</v>
      </c>
      <c r="W3463">
        <v>0</v>
      </c>
    </row>
    <row r="3464" spans="3:23" x14ac:dyDescent="0.35">
      <c r="C3464" s="12">
        <v>44166</v>
      </c>
      <c r="D3464" s="12">
        <v>44196</v>
      </c>
      <c r="E3464" t="s">
        <v>21</v>
      </c>
      <c r="F3464" t="s">
        <v>59</v>
      </c>
      <c r="G3464" t="s">
        <v>59</v>
      </c>
      <c r="H3464" t="s">
        <v>60</v>
      </c>
      <c r="I3464" t="s">
        <v>61</v>
      </c>
      <c r="J3464" t="s">
        <v>62</v>
      </c>
      <c r="K3464" t="s">
        <v>63</v>
      </c>
      <c r="L3464" t="s">
        <v>64</v>
      </c>
      <c r="M3464" t="s">
        <v>77</v>
      </c>
      <c r="N3464" t="s">
        <v>78</v>
      </c>
      <c r="O3464" t="s">
        <v>79</v>
      </c>
      <c r="P3464" t="s">
        <v>135</v>
      </c>
      <c r="Q3464" t="s">
        <v>136</v>
      </c>
      <c r="R3464" t="s">
        <v>70</v>
      </c>
      <c r="S3464">
        <v>483227.74374866002</v>
      </c>
      <c r="T3464">
        <v>80.229301014523003</v>
      </c>
      <c r="U3464">
        <v>23.704079111123001</v>
      </c>
      <c r="V3464">
        <v>20385.847578525001</v>
      </c>
      <c r="W3464">
        <v>0</v>
      </c>
    </row>
    <row r="3465" spans="3:23" x14ac:dyDescent="0.35">
      <c r="C3465" s="12">
        <v>43678</v>
      </c>
      <c r="D3465" s="12">
        <v>43708</v>
      </c>
      <c r="E3465" t="s">
        <v>75</v>
      </c>
      <c r="F3465" t="s">
        <v>59</v>
      </c>
      <c r="G3465" t="s">
        <v>59</v>
      </c>
      <c r="H3465" t="s">
        <v>87</v>
      </c>
      <c r="I3465" t="s">
        <v>61</v>
      </c>
      <c r="J3465" t="s">
        <v>62</v>
      </c>
      <c r="K3465" t="s">
        <v>63</v>
      </c>
      <c r="L3465" t="s">
        <v>64</v>
      </c>
      <c r="M3465" t="s">
        <v>88</v>
      </c>
      <c r="N3465" t="s">
        <v>150</v>
      </c>
      <c r="O3465" t="s">
        <v>93</v>
      </c>
      <c r="P3465" t="s">
        <v>164</v>
      </c>
      <c r="Q3465" t="s">
        <v>165</v>
      </c>
      <c r="R3465" t="s">
        <v>70</v>
      </c>
      <c r="S3465">
        <v>483131.93217882002</v>
      </c>
      <c r="T3465">
        <v>50.080584590264003</v>
      </c>
      <c r="U3465">
        <v>26.945521014093</v>
      </c>
      <c r="V3465">
        <v>17929.953253683001</v>
      </c>
      <c r="W3465">
        <v>0</v>
      </c>
    </row>
    <row r="3466" spans="3:23" x14ac:dyDescent="0.35">
      <c r="C3466" s="12">
        <v>43435</v>
      </c>
      <c r="D3466" s="12">
        <v>43465</v>
      </c>
      <c r="E3466" t="s">
        <v>75</v>
      </c>
      <c r="F3466" t="s">
        <v>59</v>
      </c>
      <c r="G3466" t="s">
        <v>59</v>
      </c>
      <c r="H3466" t="s">
        <v>76</v>
      </c>
      <c r="I3466" t="s">
        <v>61</v>
      </c>
      <c r="J3466" t="s">
        <v>62</v>
      </c>
      <c r="K3466" t="s">
        <v>63</v>
      </c>
      <c r="L3466" t="s">
        <v>64</v>
      </c>
      <c r="M3466" t="s">
        <v>65</v>
      </c>
      <c r="N3466" t="s">
        <v>66</v>
      </c>
      <c r="O3466" t="s">
        <v>67</v>
      </c>
      <c r="P3466" t="s">
        <v>155</v>
      </c>
      <c r="Q3466" t="s">
        <v>156</v>
      </c>
      <c r="R3466" t="s">
        <v>70</v>
      </c>
      <c r="S3466">
        <v>482356.38267581002</v>
      </c>
      <c r="T3466">
        <v>61.934902650342998</v>
      </c>
      <c r="U3466">
        <v>52.622464615170998</v>
      </c>
      <c r="V3466">
        <v>9166.3586303548</v>
      </c>
      <c r="W3466">
        <v>0</v>
      </c>
    </row>
    <row r="3467" spans="3:23" x14ac:dyDescent="0.35">
      <c r="C3467" s="12">
        <v>44409</v>
      </c>
      <c r="D3467" s="12">
        <v>44439</v>
      </c>
      <c r="E3467" t="s">
        <v>21</v>
      </c>
      <c r="F3467" t="s">
        <v>59</v>
      </c>
      <c r="G3467" t="s">
        <v>59</v>
      </c>
      <c r="H3467" t="s">
        <v>76</v>
      </c>
      <c r="I3467" t="s">
        <v>61</v>
      </c>
      <c r="J3467" t="s">
        <v>62</v>
      </c>
      <c r="K3467" t="s">
        <v>63</v>
      </c>
      <c r="L3467" t="s">
        <v>64</v>
      </c>
      <c r="M3467" t="s">
        <v>88</v>
      </c>
      <c r="N3467" t="s">
        <v>150</v>
      </c>
      <c r="O3467" t="s">
        <v>93</v>
      </c>
      <c r="P3467" t="s">
        <v>164</v>
      </c>
      <c r="Q3467" t="s">
        <v>165</v>
      </c>
      <c r="R3467" t="s">
        <v>70</v>
      </c>
      <c r="S3467">
        <v>482132.81143971003</v>
      </c>
      <c r="T3467">
        <v>70.709570668360001</v>
      </c>
      <c r="U3467">
        <v>30.155883870410001</v>
      </c>
      <c r="V3467">
        <v>15988.017910918999</v>
      </c>
      <c r="W3467">
        <v>0</v>
      </c>
    </row>
    <row r="3468" spans="3:23" x14ac:dyDescent="0.35">
      <c r="C3468" s="12">
        <v>44075</v>
      </c>
      <c r="D3468" s="12">
        <v>44104</v>
      </c>
      <c r="E3468" t="s">
        <v>20</v>
      </c>
      <c r="F3468" t="s">
        <v>59</v>
      </c>
      <c r="G3468" t="s">
        <v>59</v>
      </c>
      <c r="H3468" t="s">
        <v>87</v>
      </c>
      <c r="I3468" t="s">
        <v>61</v>
      </c>
      <c r="J3468" t="s">
        <v>62</v>
      </c>
      <c r="K3468" t="s">
        <v>63</v>
      </c>
      <c r="L3468" t="s">
        <v>64</v>
      </c>
      <c r="M3468" t="s">
        <v>101</v>
      </c>
      <c r="N3468" t="s">
        <v>102</v>
      </c>
      <c r="O3468" t="s">
        <v>93</v>
      </c>
      <c r="P3468" t="s">
        <v>176</v>
      </c>
      <c r="Q3468" t="s">
        <v>177</v>
      </c>
      <c r="R3468" t="s">
        <v>70</v>
      </c>
      <c r="S3468">
        <v>482073.43204689998</v>
      </c>
      <c r="T3468">
        <v>48.778273572289002</v>
      </c>
      <c r="U3468">
        <v>28.801137890404998</v>
      </c>
      <c r="V3468">
        <v>16737.999515202999</v>
      </c>
      <c r="W3468">
        <v>0</v>
      </c>
    </row>
    <row r="3469" spans="3:23" x14ac:dyDescent="0.35">
      <c r="C3469" s="12">
        <v>43739</v>
      </c>
      <c r="D3469" s="12">
        <v>43769</v>
      </c>
      <c r="E3469" t="s">
        <v>20</v>
      </c>
      <c r="F3469" t="s">
        <v>59</v>
      </c>
      <c r="G3469" t="s">
        <v>59</v>
      </c>
      <c r="H3469" t="s">
        <v>60</v>
      </c>
      <c r="I3469" t="s">
        <v>61</v>
      </c>
      <c r="J3469" t="s">
        <v>62</v>
      </c>
      <c r="K3469" t="s">
        <v>63</v>
      </c>
      <c r="L3469" t="s">
        <v>64</v>
      </c>
      <c r="M3469" t="s">
        <v>82</v>
      </c>
      <c r="N3469" t="s">
        <v>120</v>
      </c>
      <c r="O3469" t="s">
        <v>121</v>
      </c>
      <c r="P3469" t="s">
        <v>221</v>
      </c>
      <c r="Q3469" t="s">
        <v>222</v>
      </c>
      <c r="R3469" t="s">
        <v>70</v>
      </c>
      <c r="S3469">
        <v>482055.32175711001</v>
      </c>
      <c r="T3469">
        <v>38.800464456397997</v>
      </c>
      <c r="U3469">
        <v>166.10017639105001</v>
      </c>
      <c r="V3469">
        <v>2902.1963265241002</v>
      </c>
      <c r="W3469">
        <v>0</v>
      </c>
    </row>
    <row r="3470" spans="3:23" x14ac:dyDescent="0.35">
      <c r="C3470" s="12">
        <v>43891</v>
      </c>
      <c r="D3470" s="12">
        <v>43921</v>
      </c>
      <c r="E3470" t="s">
        <v>20</v>
      </c>
      <c r="F3470" t="s">
        <v>59</v>
      </c>
      <c r="G3470" t="s">
        <v>59</v>
      </c>
      <c r="H3470" t="s">
        <v>76</v>
      </c>
      <c r="I3470" t="s">
        <v>61</v>
      </c>
      <c r="J3470" t="s">
        <v>62</v>
      </c>
      <c r="K3470" t="s">
        <v>63</v>
      </c>
      <c r="L3470" t="s">
        <v>64</v>
      </c>
      <c r="M3470" t="s">
        <v>65</v>
      </c>
      <c r="N3470" t="s">
        <v>117</v>
      </c>
      <c r="O3470" t="s">
        <v>93</v>
      </c>
      <c r="P3470" t="s">
        <v>144</v>
      </c>
      <c r="Q3470" t="s">
        <v>145</v>
      </c>
      <c r="R3470" t="s">
        <v>70</v>
      </c>
      <c r="S3470">
        <v>482017.84943393001</v>
      </c>
      <c r="T3470">
        <v>59.199285870089</v>
      </c>
      <c r="U3470">
        <v>57.127812677206002</v>
      </c>
      <c r="V3470">
        <v>8437.5337833694994</v>
      </c>
      <c r="W3470">
        <v>0</v>
      </c>
    </row>
    <row r="3471" spans="3:23" x14ac:dyDescent="0.35">
      <c r="C3471" s="12">
        <v>44105</v>
      </c>
      <c r="D3471" s="12">
        <v>44135</v>
      </c>
      <c r="E3471" t="s">
        <v>21</v>
      </c>
      <c r="F3471" t="s">
        <v>59</v>
      </c>
      <c r="G3471" t="s">
        <v>59</v>
      </c>
      <c r="H3471" t="s">
        <v>60</v>
      </c>
      <c r="I3471" t="s">
        <v>61</v>
      </c>
      <c r="J3471" t="s">
        <v>62</v>
      </c>
      <c r="K3471" t="s">
        <v>63</v>
      </c>
      <c r="L3471" t="s">
        <v>64</v>
      </c>
      <c r="M3471" t="s">
        <v>96</v>
      </c>
      <c r="N3471" t="s">
        <v>111</v>
      </c>
      <c r="O3471" t="s">
        <v>112</v>
      </c>
      <c r="P3471" t="s">
        <v>180</v>
      </c>
      <c r="Q3471" t="s">
        <v>181</v>
      </c>
      <c r="R3471" t="s">
        <v>70</v>
      </c>
      <c r="S3471">
        <v>481777.18375302001</v>
      </c>
      <c r="T3471">
        <v>66.399467113916003</v>
      </c>
      <c r="U3471">
        <v>37.957160934929</v>
      </c>
      <c r="V3471">
        <v>12692.655928059001</v>
      </c>
      <c r="W3471">
        <v>0</v>
      </c>
    </row>
    <row r="3472" spans="3:23" x14ac:dyDescent="0.35">
      <c r="C3472" s="12">
        <v>44166</v>
      </c>
      <c r="D3472" s="12">
        <v>44196</v>
      </c>
      <c r="E3472" t="s">
        <v>21</v>
      </c>
      <c r="F3472" t="s">
        <v>59</v>
      </c>
      <c r="G3472" t="s">
        <v>59</v>
      </c>
      <c r="H3472" t="s">
        <v>76</v>
      </c>
      <c r="I3472" t="s">
        <v>61</v>
      </c>
      <c r="J3472" t="s">
        <v>62</v>
      </c>
      <c r="K3472" t="s">
        <v>63</v>
      </c>
      <c r="L3472" t="s">
        <v>64</v>
      </c>
      <c r="M3472" t="s">
        <v>88</v>
      </c>
      <c r="N3472" t="s">
        <v>150</v>
      </c>
      <c r="O3472" t="s">
        <v>93</v>
      </c>
      <c r="P3472" t="s">
        <v>170</v>
      </c>
      <c r="Q3472" t="s">
        <v>171</v>
      </c>
      <c r="R3472" t="s">
        <v>70</v>
      </c>
      <c r="S3472">
        <v>481754.06628521997</v>
      </c>
      <c r="T3472">
        <v>71.861757249910994</v>
      </c>
      <c r="U3472">
        <v>29.452406753110999</v>
      </c>
      <c r="V3472">
        <v>16357.035617617999</v>
      </c>
      <c r="W3472">
        <v>0</v>
      </c>
    </row>
    <row r="3473" spans="3:23" x14ac:dyDescent="0.35">
      <c r="C3473" s="12">
        <v>44166</v>
      </c>
      <c r="D3473" s="12">
        <v>44196</v>
      </c>
      <c r="E3473" t="s">
        <v>21</v>
      </c>
      <c r="F3473" t="s">
        <v>59</v>
      </c>
      <c r="G3473" t="s">
        <v>59</v>
      </c>
      <c r="H3473" t="s">
        <v>60</v>
      </c>
      <c r="I3473" t="s">
        <v>61</v>
      </c>
      <c r="J3473" t="s">
        <v>62</v>
      </c>
      <c r="K3473" t="s">
        <v>63</v>
      </c>
      <c r="L3473" t="s">
        <v>64</v>
      </c>
      <c r="M3473" t="s">
        <v>96</v>
      </c>
      <c r="N3473" t="s">
        <v>97</v>
      </c>
      <c r="O3473" t="s">
        <v>98</v>
      </c>
      <c r="P3473" t="s">
        <v>369</v>
      </c>
      <c r="Q3473" t="s">
        <v>370</v>
      </c>
      <c r="R3473" t="s">
        <v>70</v>
      </c>
      <c r="S3473">
        <v>481618.09787537</v>
      </c>
      <c r="T3473">
        <v>6.3685636008744</v>
      </c>
      <c r="U3473">
        <v>2102.1747790221998</v>
      </c>
      <c r="V3473">
        <v>229.10468847857001</v>
      </c>
      <c r="W3473">
        <v>0</v>
      </c>
    </row>
    <row r="3474" spans="3:23" x14ac:dyDescent="0.35">
      <c r="C3474" s="12">
        <v>43525</v>
      </c>
      <c r="D3474" s="12">
        <v>43555</v>
      </c>
      <c r="E3474" t="s">
        <v>75</v>
      </c>
      <c r="F3474" t="s">
        <v>59</v>
      </c>
      <c r="G3474" t="s">
        <v>59</v>
      </c>
      <c r="H3474" t="s">
        <v>60</v>
      </c>
      <c r="I3474" t="s">
        <v>61</v>
      </c>
      <c r="J3474" t="s">
        <v>62</v>
      </c>
      <c r="K3474" t="s">
        <v>63</v>
      </c>
      <c r="L3474" t="s">
        <v>64</v>
      </c>
      <c r="M3474" t="s">
        <v>88</v>
      </c>
      <c r="N3474" t="s">
        <v>150</v>
      </c>
      <c r="O3474" t="s">
        <v>93</v>
      </c>
      <c r="P3474" t="s">
        <v>164</v>
      </c>
      <c r="Q3474" t="s">
        <v>165</v>
      </c>
      <c r="R3474" t="s">
        <v>70</v>
      </c>
      <c r="S3474">
        <v>480975.08876755001</v>
      </c>
      <c r="T3474">
        <v>71.468684199322993</v>
      </c>
      <c r="U3474">
        <v>31.740088762745</v>
      </c>
      <c r="V3474">
        <v>15153.552101343999</v>
      </c>
      <c r="W3474">
        <v>0</v>
      </c>
    </row>
    <row r="3475" spans="3:23" x14ac:dyDescent="0.35">
      <c r="C3475" s="12">
        <v>43891</v>
      </c>
      <c r="D3475" s="12">
        <v>43921</v>
      </c>
      <c r="E3475" t="s">
        <v>20</v>
      </c>
      <c r="F3475" t="s">
        <v>59</v>
      </c>
      <c r="G3475" t="s">
        <v>59</v>
      </c>
      <c r="H3475" t="s">
        <v>87</v>
      </c>
      <c r="I3475" t="s">
        <v>61</v>
      </c>
      <c r="J3475" t="s">
        <v>62</v>
      </c>
      <c r="K3475" t="s">
        <v>63</v>
      </c>
      <c r="L3475" t="s">
        <v>64</v>
      </c>
      <c r="M3475" t="s">
        <v>88</v>
      </c>
      <c r="N3475" t="s">
        <v>150</v>
      </c>
      <c r="O3475" t="s">
        <v>93</v>
      </c>
      <c r="P3475" t="s">
        <v>172</v>
      </c>
      <c r="Q3475" t="s">
        <v>173</v>
      </c>
      <c r="R3475" t="s">
        <v>70</v>
      </c>
      <c r="S3475">
        <v>480918.46000905999</v>
      </c>
      <c r="T3475">
        <v>39.823310551616999</v>
      </c>
      <c r="U3475">
        <v>26.209853710082001</v>
      </c>
      <c r="V3475">
        <v>18348.765518827</v>
      </c>
      <c r="W3475">
        <v>0</v>
      </c>
    </row>
    <row r="3476" spans="3:23" x14ac:dyDescent="0.35">
      <c r="C3476" s="12">
        <v>43497</v>
      </c>
      <c r="D3476" s="12">
        <v>43524</v>
      </c>
      <c r="E3476" t="s">
        <v>75</v>
      </c>
      <c r="F3476" t="s">
        <v>59</v>
      </c>
      <c r="G3476" t="s">
        <v>59</v>
      </c>
      <c r="H3476" t="s">
        <v>60</v>
      </c>
      <c r="I3476" t="s">
        <v>61</v>
      </c>
      <c r="J3476" t="s">
        <v>62</v>
      </c>
      <c r="K3476" t="s">
        <v>63</v>
      </c>
      <c r="L3476" t="s">
        <v>64</v>
      </c>
      <c r="M3476" t="s">
        <v>96</v>
      </c>
      <c r="N3476" t="s">
        <v>97</v>
      </c>
      <c r="O3476" t="s">
        <v>98</v>
      </c>
      <c r="P3476" t="s">
        <v>217</v>
      </c>
      <c r="Q3476" t="s">
        <v>218</v>
      </c>
      <c r="R3476" t="s">
        <v>70</v>
      </c>
      <c r="S3476">
        <v>480744.66335995001</v>
      </c>
      <c r="T3476">
        <v>45.367949307434998</v>
      </c>
      <c r="U3476">
        <v>114.38953080061999</v>
      </c>
      <c r="V3476">
        <v>4202.6980965408002</v>
      </c>
      <c r="W3476">
        <v>0</v>
      </c>
    </row>
    <row r="3477" spans="3:23" x14ac:dyDescent="0.35">
      <c r="C3477" s="12">
        <v>44075</v>
      </c>
      <c r="D3477" s="12">
        <v>44104</v>
      </c>
      <c r="E3477" t="s">
        <v>20</v>
      </c>
      <c r="F3477" t="s">
        <v>59</v>
      </c>
      <c r="G3477" t="s">
        <v>59</v>
      </c>
      <c r="H3477" t="s">
        <v>60</v>
      </c>
      <c r="I3477" t="s">
        <v>61</v>
      </c>
      <c r="J3477" t="s">
        <v>62</v>
      </c>
      <c r="K3477" t="s">
        <v>63</v>
      </c>
      <c r="L3477" t="s">
        <v>64</v>
      </c>
      <c r="M3477" t="s">
        <v>77</v>
      </c>
      <c r="N3477" t="s">
        <v>78</v>
      </c>
      <c r="O3477" t="s">
        <v>79</v>
      </c>
      <c r="P3477" t="s">
        <v>133</v>
      </c>
      <c r="Q3477" t="s">
        <v>134</v>
      </c>
      <c r="R3477" t="s">
        <v>70</v>
      </c>
      <c r="S3477">
        <v>480650.06582471001</v>
      </c>
      <c r="T3477">
        <v>80.663729439030007</v>
      </c>
      <c r="U3477">
        <v>23.326838526424002</v>
      </c>
      <c r="V3477">
        <v>20605.023920419</v>
      </c>
      <c r="W3477">
        <v>0</v>
      </c>
    </row>
    <row r="3478" spans="3:23" x14ac:dyDescent="0.35">
      <c r="C3478" s="12">
        <v>43831</v>
      </c>
      <c r="D3478" s="12">
        <v>43861</v>
      </c>
      <c r="E3478" t="s">
        <v>20</v>
      </c>
      <c r="F3478" t="s">
        <v>59</v>
      </c>
      <c r="G3478" t="s">
        <v>59</v>
      </c>
      <c r="H3478" t="s">
        <v>87</v>
      </c>
      <c r="I3478" t="s">
        <v>61</v>
      </c>
      <c r="J3478" t="s">
        <v>62</v>
      </c>
      <c r="K3478" t="s">
        <v>63</v>
      </c>
      <c r="L3478" t="s">
        <v>64</v>
      </c>
      <c r="M3478" t="s">
        <v>88</v>
      </c>
      <c r="N3478" t="s">
        <v>150</v>
      </c>
      <c r="O3478" t="s">
        <v>93</v>
      </c>
      <c r="P3478" t="s">
        <v>164</v>
      </c>
      <c r="Q3478" t="s">
        <v>165</v>
      </c>
      <c r="R3478" t="s">
        <v>70</v>
      </c>
      <c r="S3478">
        <v>480614.28242593003</v>
      </c>
      <c r="T3478">
        <v>49.692424880860003</v>
      </c>
      <c r="U3478">
        <v>26.249206149818001</v>
      </c>
      <c r="V3478">
        <v>18309.669240388001</v>
      </c>
      <c r="W3478">
        <v>0</v>
      </c>
    </row>
    <row r="3479" spans="3:23" x14ac:dyDescent="0.35">
      <c r="C3479" s="12">
        <v>44409</v>
      </c>
      <c r="D3479" s="12">
        <v>44439</v>
      </c>
      <c r="E3479" t="s">
        <v>21</v>
      </c>
      <c r="F3479" t="s">
        <v>59</v>
      </c>
      <c r="G3479" t="s">
        <v>59</v>
      </c>
      <c r="H3479" t="s">
        <v>87</v>
      </c>
      <c r="I3479" t="s">
        <v>61</v>
      </c>
      <c r="J3479" t="s">
        <v>62</v>
      </c>
      <c r="K3479" t="s">
        <v>63</v>
      </c>
      <c r="L3479" t="s">
        <v>64</v>
      </c>
      <c r="M3479" t="s">
        <v>82</v>
      </c>
      <c r="N3479" t="s">
        <v>120</v>
      </c>
      <c r="O3479" t="s">
        <v>121</v>
      </c>
      <c r="P3479" t="s">
        <v>162</v>
      </c>
      <c r="Q3479" t="s">
        <v>163</v>
      </c>
      <c r="R3479" t="s">
        <v>70</v>
      </c>
      <c r="S3479">
        <v>480506.50932865002</v>
      </c>
      <c r="T3479">
        <v>30.889395313531999</v>
      </c>
      <c r="U3479">
        <v>56.084684727843999</v>
      </c>
      <c r="V3479">
        <v>8567.5173473891009</v>
      </c>
      <c r="W3479">
        <v>0</v>
      </c>
    </row>
    <row r="3480" spans="3:23" x14ac:dyDescent="0.35">
      <c r="C3480" s="12">
        <v>44166</v>
      </c>
      <c r="D3480" s="12">
        <v>44196</v>
      </c>
      <c r="E3480" t="s">
        <v>21</v>
      </c>
      <c r="F3480" t="s">
        <v>59</v>
      </c>
      <c r="G3480" t="s">
        <v>59</v>
      </c>
      <c r="H3480" t="s">
        <v>76</v>
      </c>
      <c r="I3480" t="s">
        <v>61</v>
      </c>
      <c r="J3480" t="s">
        <v>62</v>
      </c>
      <c r="K3480" t="s">
        <v>63</v>
      </c>
      <c r="L3480" t="s">
        <v>64</v>
      </c>
      <c r="M3480" t="s">
        <v>88</v>
      </c>
      <c r="N3480" t="s">
        <v>150</v>
      </c>
      <c r="O3480" t="s">
        <v>93</v>
      </c>
      <c r="P3480" t="s">
        <v>172</v>
      </c>
      <c r="Q3480" t="s">
        <v>173</v>
      </c>
      <c r="R3480" t="s">
        <v>70</v>
      </c>
      <c r="S3480">
        <v>480430.70270422002</v>
      </c>
      <c r="T3480">
        <v>67.888870703107997</v>
      </c>
      <c r="U3480">
        <v>29.240642669463998</v>
      </c>
      <c r="V3480">
        <v>16430.237465537</v>
      </c>
      <c r="W3480">
        <v>0</v>
      </c>
    </row>
    <row r="3481" spans="3:23" x14ac:dyDescent="0.35">
      <c r="C3481" s="12">
        <v>44044</v>
      </c>
      <c r="D3481" s="12">
        <v>44074</v>
      </c>
      <c r="E3481" t="s">
        <v>20</v>
      </c>
      <c r="F3481" t="s">
        <v>59</v>
      </c>
      <c r="G3481" t="s">
        <v>59</v>
      </c>
      <c r="H3481" t="s">
        <v>60</v>
      </c>
      <c r="I3481" t="s">
        <v>61</v>
      </c>
      <c r="J3481" t="s">
        <v>62</v>
      </c>
      <c r="K3481" t="s">
        <v>63</v>
      </c>
      <c r="L3481" t="s">
        <v>64</v>
      </c>
      <c r="M3481" t="s">
        <v>82</v>
      </c>
      <c r="N3481" t="s">
        <v>120</v>
      </c>
      <c r="O3481" t="s">
        <v>121</v>
      </c>
      <c r="P3481" t="s">
        <v>221</v>
      </c>
      <c r="Q3481" t="s">
        <v>222</v>
      </c>
      <c r="R3481" t="s">
        <v>70</v>
      </c>
      <c r="S3481">
        <v>479938.42127384001</v>
      </c>
      <c r="T3481">
        <v>37.388612201327</v>
      </c>
      <c r="U3481">
        <v>170.60003441933</v>
      </c>
      <c r="V3481">
        <v>2813.2375407039999</v>
      </c>
      <c r="W3481">
        <v>0</v>
      </c>
    </row>
    <row r="3482" spans="3:23" x14ac:dyDescent="0.35">
      <c r="C3482" s="12">
        <v>44378</v>
      </c>
      <c r="D3482" s="12">
        <v>44408</v>
      </c>
      <c r="E3482" t="s">
        <v>21</v>
      </c>
      <c r="F3482" t="s">
        <v>59</v>
      </c>
      <c r="G3482" t="s">
        <v>59</v>
      </c>
      <c r="H3482" t="s">
        <v>87</v>
      </c>
      <c r="I3482" t="s">
        <v>61</v>
      </c>
      <c r="J3482" t="s">
        <v>62</v>
      </c>
      <c r="K3482" t="s">
        <v>63</v>
      </c>
      <c r="L3482" t="s">
        <v>64</v>
      </c>
      <c r="M3482" t="s">
        <v>88</v>
      </c>
      <c r="N3482" t="s">
        <v>150</v>
      </c>
      <c r="O3482" t="s">
        <v>93</v>
      </c>
      <c r="P3482" t="s">
        <v>164</v>
      </c>
      <c r="Q3482" t="s">
        <v>165</v>
      </c>
      <c r="R3482" t="s">
        <v>70</v>
      </c>
      <c r="S3482">
        <v>479904.12577566999</v>
      </c>
      <c r="T3482">
        <v>48.515615032284998</v>
      </c>
      <c r="U3482">
        <v>26.771837310121001</v>
      </c>
      <c r="V3482">
        <v>17925.707534247002</v>
      </c>
      <c r="W3482">
        <v>0</v>
      </c>
    </row>
    <row r="3483" spans="3:23" x14ac:dyDescent="0.35">
      <c r="C3483" s="12">
        <v>43922</v>
      </c>
      <c r="D3483" s="12">
        <v>43951</v>
      </c>
      <c r="E3483" t="s">
        <v>20</v>
      </c>
      <c r="F3483" t="s">
        <v>59</v>
      </c>
      <c r="G3483" t="s">
        <v>59</v>
      </c>
      <c r="H3483" t="s">
        <v>60</v>
      </c>
      <c r="I3483" t="s">
        <v>61</v>
      </c>
      <c r="J3483" t="s">
        <v>62</v>
      </c>
      <c r="K3483" t="s">
        <v>63</v>
      </c>
      <c r="L3483" t="s">
        <v>64</v>
      </c>
      <c r="M3483" t="s">
        <v>77</v>
      </c>
      <c r="N3483" t="s">
        <v>78</v>
      </c>
      <c r="O3483" t="s">
        <v>79</v>
      </c>
      <c r="P3483" t="s">
        <v>135</v>
      </c>
      <c r="Q3483" t="s">
        <v>136</v>
      </c>
      <c r="R3483" t="s">
        <v>70</v>
      </c>
      <c r="S3483">
        <v>479824.25489648001</v>
      </c>
      <c r="T3483">
        <v>74.412918542170999</v>
      </c>
      <c r="U3483">
        <v>23.878706824226001</v>
      </c>
      <c r="V3483">
        <v>20094.231167061</v>
      </c>
      <c r="W3483">
        <v>0</v>
      </c>
    </row>
    <row r="3484" spans="3:23" x14ac:dyDescent="0.35">
      <c r="C3484" s="12">
        <v>43678</v>
      </c>
      <c r="D3484" s="12">
        <v>43708</v>
      </c>
      <c r="E3484" t="s">
        <v>75</v>
      </c>
      <c r="F3484" t="s">
        <v>59</v>
      </c>
      <c r="G3484" t="s">
        <v>59</v>
      </c>
      <c r="H3484" t="s">
        <v>87</v>
      </c>
      <c r="I3484" t="s">
        <v>61</v>
      </c>
      <c r="J3484" t="s">
        <v>62</v>
      </c>
      <c r="K3484" t="s">
        <v>63</v>
      </c>
      <c r="L3484" t="s">
        <v>64</v>
      </c>
      <c r="M3484" t="s">
        <v>96</v>
      </c>
      <c r="N3484" t="s">
        <v>111</v>
      </c>
      <c r="O3484" t="s">
        <v>112</v>
      </c>
      <c r="P3484" t="s">
        <v>140</v>
      </c>
      <c r="Q3484" t="s">
        <v>141</v>
      </c>
      <c r="R3484" t="s">
        <v>70</v>
      </c>
      <c r="S3484">
        <v>479779.39587935997</v>
      </c>
      <c r="T3484">
        <v>48.994073935599999</v>
      </c>
      <c r="U3484">
        <v>32.257264651531003</v>
      </c>
      <c r="V3484">
        <v>14873.530073374999</v>
      </c>
      <c r="W3484">
        <v>0</v>
      </c>
    </row>
    <row r="3485" spans="3:23" x14ac:dyDescent="0.35">
      <c r="C3485" s="12">
        <v>43952</v>
      </c>
      <c r="D3485" s="12">
        <v>43982</v>
      </c>
      <c r="E3485" t="s">
        <v>20</v>
      </c>
      <c r="F3485" t="s">
        <v>59</v>
      </c>
      <c r="G3485" t="s">
        <v>59</v>
      </c>
      <c r="H3485" t="s">
        <v>60</v>
      </c>
      <c r="I3485" t="s">
        <v>61</v>
      </c>
      <c r="J3485" t="s">
        <v>62</v>
      </c>
      <c r="K3485" t="s">
        <v>63</v>
      </c>
      <c r="L3485" t="s">
        <v>64</v>
      </c>
      <c r="M3485" t="s">
        <v>88</v>
      </c>
      <c r="N3485" t="s">
        <v>150</v>
      </c>
      <c r="O3485" t="s">
        <v>93</v>
      </c>
      <c r="P3485" t="s">
        <v>151</v>
      </c>
      <c r="Q3485" t="s">
        <v>152</v>
      </c>
      <c r="R3485" t="s">
        <v>70</v>
      </c>
      <c r="S3485">
        <v>479428.42708315997</v>
      </c>
      <c r="T3485">
        <v>77.105312179771005</v>
      </c>
      <c r="U3485">
        <v>31.154736247698999</v>
      </c>
      <c r="V3485">
        <v>15388.620955459999</v>
      </c>
      <c r="W3485">
        <v>0</v>
      </c>
    </row>
    <row r="3486" spans="3:23" x14ac:dyDescent="0.35">
      <c r="C3486" s="12">
        <v>43952</v>
      </c>
      <c r="D3486" s="12">
        <v>43982</v>
      </c>
      <c r="E3486" t="s">
        <v>20</v>
      </c>
      <c r="F3486" t="s">
        <v>59</v>
      </c>
      <c r="G3486" t="s">
        <v>59</v>
      </c>
      <c r="H3486" t="s">
        <v>87</v>
      </c>
      <c r="I3486" t="s">
        <v>61</v>
      </c>
      <c r="J3486" t="s">
        <v>62</v>
      </c>
      <c r="K3486" t="s">
        <v>63</v>
      </c>
      <c r="L3486" t="s">
        <v>64</v>
      </c>
      <c r="M3486" t="s">
        <v>88</v>
      </c>
      <c r="N3486" t="s">
        <v>150</v>
      </c>
      <c r="O3486" t="s">
        <v>93</v>
      </c>
      <c r="P3486" t="s">
        <v>202</v>
      </c>
      <c r="Q3486" t="s">
        <v>203</v>
      </c>
      <c r="R3486" t="s">
        <v>70</v>
      </c>
      <c r="S3486">
        <v>479086.22818480001</v>
      </c>
      <c r="T3486">
        <v>45.121421014787998</v>
      </c>
      <c r="U3486">
        <v>26.118177688719001</v>
      </c>
      <c r="V3486">
        <v>18343.018946215001</v>
      </c>
      <c r="W3486">
        <v>0</v>
      </c>
    </row>
    <row r="3487" spans="3:23" x14ac:dyDescent="0.35">
      <c r="C3487" s="12">
        <v>43617</v>
      </c>
      <c r="D3487" s="12">
        <v>43646</v>
      </c>
      <c r="E3487" t="s">
        <v>75</v>
      </c>
      <c r="F3487" t="s">
        <v>59</v>
      </c>
      <c r="G3487" t="s">
        <v>59</v>
      </c>
      <c r="H3487" t="s">
        <v>87</v>
      </c>
      <c r="I3487" t="s">
        <v>61</v>
      </c>
      <c r="J3487" t="s">
        <v>62</v>
      </c>
      <c r="K3487" t="s">
        <v>63</v>
      </c>
      <c r="L3487" t="s">
        <v>64</v>
      </c>
      <c r="M3487" t="s">
        <v>88</v>
      </c>
      <c r="N3487" t="s">
        <v>150</v>
      </c>
      <c r="O3487" t="s">
        <v>93</v>
      </c>
      <c r="P3487" t="s">
        <v>170</v>
      </c>
      <c r="Q3487" t="s">
        <v>171</v>
      </c>
      <c r="R3487" t="s">
        <v>70</v>
      </c>
      <c r="S3487">
        <v>479028.20016984001</v>
      </c>
      <c r="T3487">
        <v>52.873573167901</v>
      </c>
      <c r="U3487">
        <v>28.075567943264002</v>
      </c>
      <c r="V3487">
        <v>17062.101865147</v>
      </c>
      <c r="W3487">
        <v>0</v>
      </c>
    </row>
    <row r="3488" spans="3:23" x14ac:dyDescent="0.35">
      <c r="C3488" s="12">
        <v>44105</v>
      </c>
      <c r="D3488" s="12">
        <v>44135</v>
      </c>
      <c r="E3488" t="s">
        <v>21</v>
      </c>
      <c r="F3488" t="s">
        <v>59</v>
      </c>
      <c r="G3488" t="s">
        <v>59</v>
      </c>
      <c r="H3488" t="s">
        <v>60</v>
      </c>
      <c r="I3488" t="s">
        <v>61</v>
      </c>
      <c r="J3488" t="s">
        <v>62</v>
      </c>
      <c r="K3488" t="s">
        <v>63</v>
      </c>
      <c r="L3488" t="s">
        <v>64</v>
      </c>
      <c r="M3488" t="s">
        <v>77</v>
      </c>
      <c r="N3488" t="s">
        <v>78</v>
      </c>
      <c r="O3488" t="s">
        <v>79</v>
      </c>
      <c r="P3488" t="s">
        <v>135</v>
      </c>
      <c r="Q3488" t="s">
        <v>136</v>
      </c>
      <c r="R3488" t="s">
        <v>70</v>
      </c>
      <c r="S3488">
        <v>478917.46158876998</v>
      </c>
      <c r="T3488">
        <v>77.464499491344995</v>
      </c>
      <c r="U3488">
        <v>23.769874979029002</v>
      </c>
      <c r="V3488">
        <v>20148.085003026001</v>
      </c>
      <c r="W3488">
        <v>0</v>
      </c>
    </row>
    <row r="3489" spans="3:23" x14ac:dyDescent="0.35">
      <c r="C3489" s="12">
        <v>44075</v>
      </c>
      <c r="D3489" s="12">
        <v>44104</v>
      </c>
      <c r="E3489" t="s">
        <v>20</v>
      </c>
      <c r="F3489" t="s">
        <v>59</v>
      </c>
      <c r="G3489" t="s">
        <v>59</v>
      </c>
      <c r="H3489" t="s">
        <v>76</v>
      </c>
      <c r="I3489" t="s">
        <v>61</v>
      </c>
      <c r="J3489" t="s">
        <v>62</v>
      </c>
      <c r="K3489" t="s">
        <v>63</v>
      </c>
      <c r="L3489" t="s">
        <v>64</v>
      </c>
      <c r="M3489" t="s">
        <v>88</v>
      </c>
      <c r="N3489" t="s">
        <v>150</v>
      </c>
      <c r="O3489" t="s">
        <v>93</v>
      </c>
      <c r="P3489" t="s">
        <v>198</v>
      </c>
      <c r="Q3489" t="s">
        <v>199</v>
      </c>
      <c r="R3489" t="s">
        <v>70</v>
      </c>
      <c r="S3489">
        <v>478915.06471474998</v>
      </c>
      <c r="T3489">
        <v>41.631751618666001</v>
      </c>
      <c r="U3489">
        <v>28.057947972074</v>
      </c>
      <c r="V3489">
        <v>17068.784402601999</v>
      </c>
      <c r="W3489">
        <v>0</v>
      </c>
    </row>
    <row r="3490" spans="3:23" x14ac:dyDescent="0.35">
      <c r="C3490" s="12">
        <v>43862</v>
      </c>
      <c r="D3490" s="12">
        <v>43890</v>
      </c>
      <c r="E3490" t="s">
        <v>20</v>
      </c>
      <c r="F3490" t="s">
        <v>59</v>
      </c>
      <c r="G3490" t="s">
        <v>59</v>
      </c>
      <c r="H3490" t="s">
        <v>87</v>
      </c>
      <c r="I3490" t="s">
        <v>61</v>
      </c>
      <c r="J3490" t="s">
        <v>62</v>
      </c>
      <c r="K3490" t="s">
        <v>63</v>
      </c>
      <c r="L3490" t="s">
        <v>64</v>
      </c>
      <c r="M3490" t="s">
        <v>82</v>
      </c>
      <c r="N3490" t="s">
        <v>120</v>
      </c>
      <c r="O3490" t="s">
        <v>121</v>
      </c>
      <c r="P3490" t="s">
        <v>162</v>
      </c>
      <c r="Q3490" t="s">
        <v>163</v>
      </c>
      <c r="R3490" t="s">
        <v>70</v>
      </c>
      <c r="S3490">
        <v>478800.53059608</v>
      </c>
      <c r="T3490">
        <v>35.783330618530997</v>
      </c>
      <c r="U3490">
        <v>52.224004051177999</v>
      </c>
      <c r="V3490">
        <v>9168.2079782100991</v>
      </c>
      <c r="W3490">
        <v>0</v>
      </c>
    </row>
    <row r="3491" spans="3:23" x14ac:dyDescent="0.35">
      <c r="C3491" s="12">
        <v>43709</v>
      </c>
      <c r="D3491" s="12">
        <v>43738</v>
      </c>
      <c r="E3491" t="s">
        <v>75</v>
      </c>
      <c r="F3491" t="s">
        <v>59</v>
      </c>
      <c r="G3491" t="s">
        <v>59</v>
      </c>
      <c r="H3491" t="s">
        <v>76</v>
      </c>
      <c r="I3491" t="s">
        <v>61</v>
      </c>
      <c r="J3491" t="s">
        <v>62</v>
      </c>
      <c r="K3491" t="s">
        <v>63</v>
      </c>
      <c r="L3491" t="s">
        <v>64</v>
      </c>
      <c r="M3491" t="s">
        <v>77</v>
      </c>
      <c r="N3491" t="s">
        <v>107</v>
      </c>
      <c r="O3491" t="s">
        <v>108</v>
      </c>
      <c r="P3491" t="s">
        <v>168</v>
      </c>
      <c r="Q3491" t="s">
        <v>169</v>
      </c>
      <c r="R3491" t="s">
        <v>70</v>
      </c>
      <c r="S3491">
        <v>478742.23146610998</v>
      </c>
      <c r="T3491">
        <v>68.270808088386005</v>
      </c>
      <c r="U3491">
        <v>32.861370617036002</v>
      </c>
      <c r="V3491">
        <v>14568.541192189999</v>
      </c>
      <c r="W3491">
        <v>0</v>
      </c>
    </row>
    <row r="3492" spans="3:23" x14ac:dyDescent="0.35">
      <c r="C3492" s="12">
        <v>43739</v>
      </c>
      <c r="D3492" s="12">
        <v>43769</v>
      </c>
      <c r="E3492" t="s">
        <v>20</v>
      </c>
      <c r="F3492" t="s">
        <v>59</v>
      </c>
      <c r="G3492" t="s">
        <v>59</v>
      </c>
      <c r="H3492" t="s">
        <v>87</v>
      </c>
      <c r="I3492" t="s">
        <v>61</v>
      </c>
      <c r="J3492" t="s">
        <v>62</v>
      </c>
      <c r="K3492" t="s">
        <v>63</v>
      </c>
      <c r="L3492" t="s">
        <v>64</v>
      </c>
      <c r="M3492" t="s">
        <v>65</v>
      </c>
      <c r="N3492" t="s">
        <v>92</v>
      </c>
      <c r="O3492" t="s">
        <v>93</v>
      </c>
      <c r="P3492" t="s">
        <v>188</v>
      </c>
      <c r="Q3492" t="s">
        <v>189</v>
      </c>
      <c r="R3492" t="s">
        <v>70</v>
      </c>
      <c r="S3492">
        <v>478422.96277662</v>
      </c>
      <c r="T3492">
        <v>21.141097850312999</v>
      </c>
      <c r="U3492">
        <v>56.667322907932999</v>
      </c>
      <c r="V3492">
        <v>8442.6603944907001</v>
      </c>
      <c r="W3492">
        <v>0</v>
      </c>
    </row>
    <row r="3493" spans="3:23" x14ac:dyDescent="0.35">
      <c r="C3493" s="12">
        <v>44228</v>
      </c>
      <c r="D3493" s="12">
        <v>44255</v>
      </c>
      <c r="E3493" t="s">
        <v>21</v>
      </c>
      <c r="F3493" t="s">
        <v>59</v>
      </c>
      <c r="G3493" t="s">
        <v>59</v>
      </c>
      <c r="H3493" t="s">
        <v>87</v>
      </c>
      <c r="I3493" t="s">
        <v>61</v>
      </c>
      <c r="J3493" t="s">
        <v>62</v>
      </c>
      <c r="K3493" t="s">
        <v>63</v>
      </c>
      <c r="L3493" t="s">
        <v>64</v>
      </c>
      <c r="M3493" t="s">
        <v>88</v>
      </c>
      <c r="N3493" t="s">
        <v>150</v>
      </c>
      <c r="O3493" t="s">
        <v>93</v>
      </c>
      <c r="P3493" t="s">
        <v>164</v>
      </c>
      <c r="Q3493" t="s">
        <v>165</v>
      </c>
      <c r="R3493" t="s">
        <v>70</v>
      </c>
      <c r="S3493">
        <v>478341.80067153001</v>
      </c>
      <c r="T3493">
        <v>48.421798841533999</v>
      </c>
      <c r="U3493">
        <v>25.907541611847002</v>
      </c>
      <c r="V3493">
        <v>18463.419178791999</v>
      </c>
      <c r="W3493">
        <v>0</v>
      </c>
    </row>
    <row r="3494" spans="3:23" x14ac:dyDescent="0.35">
      <c r="C3494" s="12">
        <v>44440</v>
      </c>
      <c r="D3494" s="12">
        <v>44469</v>
      </c>
      <c r="E3494" t="s">
        <v>21</v>
      </c>
      <c r="F3494" t="s">
        <v>59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  <c r="L3494" t="s">
        <v>64</v>
      </c>
      <c r="M3494" t="s">
        <v>96</v>
      </c>
      <c r="N3494" t="s">
        <v>111</v>
      </c>
      <c r="O3494" t="s">
        <v>112</v>
      </c>
      <c r="P3494" t="s">
        <v>180</v>
      </c>
      <c r="Q3494" t="s">
        <v>181</v>
      </c>
      <c r="R3494" t="s">
        <v>70</v>
      </c>
      <c r="S3494">
        <v>478252.02901236003</v>
      </c>
      <c r="T3494">
        <v>68.262687807066001</v>
      </c>
      <c r="U3494">
        <v>37.940809813801003</v>
      </c>
      <c r="V3494">
        <v>12605.214052084</v>
      </c>
      <c r="W3494">
        <v>0</v>
      </c>
    </row>
    <row r="3495" spans="3:23" x14ac:dyDescent="0.35">
      <c r="C3495" s="12">
        <v>43800</v>
      </c>
      <c r="D3495" s="12">
        <v>43830</v>
      </c>
      <c r="E3495" t="s">
        <v>20</v>
      </c>
      <c r="F3495" t="s">
        <v>59</v>
      </c>
      <c r="G3495" t="s">
        <v>59</v>
      </c>
      <c r="H3495" t="s">
        <v>76</v>
      </c>
      <c r="I3495" t="s">
        <v>61</v>
      </c>
      <c r="J3495" t="s">
        <v>62</v>
      </c>
      <c r="K3495" t="s">
        <v>63</v>
      </c>
      <c r="L3495" t="s">
        <v>64</v>
      </c>
      <c r="M3495" t="s">
        <v>88</v>
      </c>
      <c r="N3495" t="s">
        <v>150</v>
      </c>
      <c r="O3495" t="s">
        <v>93</v>
      </c>
      <c r="P3495" t="s">
        <v>164</v>
      </c>
      <c r="Q3495" t="s">
        <v>165</v>
      </c>
      <c r="R3495" t="s">
        <v>70</v>
      </c>
      <c r="S3495">
        <v>478008.86517663999</v>
      </c>
      <c r="T3495">
        <v>70.694198588898004</v>
      </c>
      <c r="U3495">
        <v>30.571291530837001</v>
      </c>
      <c r="V3495">
        <v>15635.874091039999</v>
      </c>
      <c r="W3495">
        <v>0</v>
      </c>
    </row>
    <row r="3496" spans="3:23" x14ac:dyDescent="0.35">
      <c r="C3496" s="12">
        <v>43709</v>
      </c>
      <c r="D3496" s="12">
        <v>43738</v>
      </c>
      <c r="E3496" t="s">
        <v>75</v>
      </c>
      <c r="F3496" t="s">
        <v>59</v>
      </c>
      <c r="G3496" t="s">
        <v>59</v>
      </c>
      <c r="H3496" t="s">
        <v>76</v>
      </c>
      <c r="I3496" t="s">
        <v>61</v>
      </c>
      <c r="J3496" t="s">
        <v>62</v>
      </c>
      <c r="K3496" t="s">
        <v>63</v>
      </c>
      <c r="L3496" t="s">
        <v>64</v>
      </c>
      <c r="M3496" t="s">
        <v>101</v>
      </c>
      <c r="N3496" t="s">
        <v>102</v>
      </c>
      <c r="O3496" t="s">
        <v>93</v>
      </c>
      <c r="P3496" t="s">
        <v>129</v>
      </c>
      <c r="Q3496" t="s">
        <v>130</v>
      </c>
      <c r="R3496" t="s">
        <v>70</v>
      </c>
      <c r="S3496">
        <v>477798.60505861999</v>
      </c>
      <c r="T3496">
        <v>36.725654362248001</v>
      </c>
      <c r="U3496">
        <v>29.650662855793001</v>
      </c>
      <c r="V3496">
        <v>16114.263865952</v>
      </c>
      <c r="W3496">
        <v>0</v>
      </c>
    </row>
    <row r="3497" spans="3:23" x14ac:dyDescent="0.35">
      <c r="C3497" s="12">
        <v>43435</v>
      </c>
      <c r="D3497" s="12">
        <v>43465</v>
      </c>
      <c r="E3497" t="s">
        <v>75</v>
      </c>
      <c r="F3497" t="s">
        <v>59</v>
      </c>
      <c r="G3497" t="s">
        <v>59</v>
      </c>
      <c r="H3497" t="s">
        <v>76</v>
      </c>
      <c r="I3497" t="s">
        <v>61</v>
      </c>
      <c r="J3497" t="s">
        <v>62</v>
      </c>
      <c r="K3497" t="s">
        <v>63</v>
      </c>
      <c r="L3497" t="s">
        <v>64</v>
      </c>
      <c r="M3497" t="s">
        <v>82</v>
      </c>
      <c r="N3497" t="s">
        <v>285</v>
      </c>
      <c r="O3497" t="s">
        <v>108</v>
      </c>
      <c r="P3497" t="s">
        <v>286</v>
      </c>
      <c r="Q3497" t="s">
        <v>287</v>
      </c>
      <c r="R3497" t="s">
        <v>70</v>
      </c>
      <c r="S3497">
        <v>477545.24851504999</v>
      </c>
      <c r="T3497">
        <v>20.951614666276001</v>
      </c>
      <c r="U3497">
        <v>21.742285864513999</v>
      </c>
      <c r="V3497">
        <v>21963.893377672</v>
      </c>
      <c r="W3497">
        <v>0</v>
      </c>
    </row>
    <row r="3498" spans="3:23" x14ac:dyDescent="0.35">
      <c r="C3498" s="12">
        <v>44013</v>
      </c>
      <c r="D3498" s="12">
        <v>44043</v>
      </c>
      <c r="E3498" t="s">
        <v>20</v>
      </c>
      <c r="F3498" t="s">
        <v>59</v>
      </c>
      <c r="G3498" t="s">
        <v>59</v>
      </c>
      <c r="H3498" t="s">
        <v>87</v>
      </c>
      <c r="I3498" t="s">
        <v>61</v>
      </c>
      <c r="J3498" t="s">
        <v>62</v>
      </c>
      <c r="K3498" t="s">
        <v>63</v>
      </c>
      <c r="L3498" t="s">
        <v>64</v>
      </c>
      <c r="M3498" t="s">
        <v>101</v>
      </c>
      <c r="N3498" t="s">
        <v>102</v>
      </c>
      <c r="O3498" t="s">
        <v>93</v>
      </c>
      <c r="P3498" t="s">
        <v>176</v>
      </c>
      <c r="Q3498" t="s">
        <v>177</v>
      </c>
      <c r="R3498" t="s">
        <v>70</v>
      </c>
      <c r="S3498">
        <v>477345.28060107998</v>
      </c>
      <c r="T3498">
        <v>51.657990804919997</v>
      </c>
      <c r="U3498">
        <v>28.265666485126999</v>
      </c>
      <c r="V3498">
        <v>16887.812670267002</v>
      </c>
      <c r="W3498">
        <v>0</v>
      </c>
    </row>
    <row r="3499" spans="3:23" x14ac:dyDescent="0.35">
      <c r="C3499" s="12">
        <v>44075</v>
      </c>
      <c r="D3499" s="12">
        <v>44104</v>
      </c>
      <c r="E3499" t="s">
        <v>20</v>
      </c>
      <c r="F3499" t="s">
        <v>59</v>
      </c>
      <c r="G3499" t="s">
        <v>59</v>
      </c>
      <c r="H3499" t="s">
        <v>87</v>
      </c>
      <c r="I3499" t="s">
        <v>61</v>
      </c>
      <c r="J3499" t="s">
        <v>62</v>
      </c>
      <c r="K3499" t="s">
        <v>63</v>
      </c>
      <c r="L3499" t="s">
        <v>64</v>
      </c>
      <c r="M3499" t="s">
        <v>101</v>
      </c>
      <c r="N3499" t="s">
        <v>102</v>
      </c>
      <c r="O3499" t="s">
        <v>93</v>
      </c>
      <c r="P3499" t="s">
        <v>215</v>
      </c>
      <c r="Q3499" t="s">
        <v>216</v>
      </c>
      <c r="R3499" t="s">
        <v>70</v>
      </c>
      <c r="S3499">
        <v>477031.75184053002</v>
      </c>
      <c r="T3499">
        <v>25.995634938388001</v>
      </c>
      <c r="U3499">
        <v>23.115984221270001</v>
      </c>
      <c r="V3499">
        <v>20636.445641868999</v>
      </c>
      <c r="W3499">
        <v>0</v>
      </c>
    </row>
    <row r="3500" spans="3:23" x14ac:dyDescent="0.35">
      <c r="C3500" s="12">
        <v>43405</v>
      </c>
      <c r="D3500" s="12">
        <v>43434</v>
      </c>
      <c r="E3500" t="s">
        <v>75</v>
      </c>
      <c r="F3500" t="s">
        <v>59</v>
      </c>
      <c r="G3500" t="s">
        <v>59</v>
      </c>
      <c r="H3500" t="s">
        <v>60</v>
      </c>
      <c r="I3500" t="s">
        <v>61</v>
      </c>
      <c r="J3500" t="s">
        <v>62</v>
      </c>
      <c r="K3500" t="s">
        <v>63</v>
      </c>
      <c r="L3500" t="s">
        <v>64</v>
      </c>
      <c r="M3500" t="s">
        <v>96</v>
      </c>
      <c r="N3500" t="s">
        <v>111</v>
      </c>
      <c r="O3500" t="s">
        <v>112</v>
      </c>
      <c r="P3500" t="s">
        <v>174</v>
      </c>
      <c r="Q3500" t="s">
        <v>175</v>
      </c>
      <c r="R3500" t="s">
        <v>70</v>
      </c>
      <c r="S3500">
        <v>476898.12443149998</v>
      </c>
      <c r="T3500">
        <v>59.442530934190998</v>
      </c>
      <c r="U3500">
        <v>68.488016629201994</v>
      </c>
      <c r="V3500">
        <v>6963.2345613606003</v>
      </c>
      <c r="W3500">
        <v>0</v>
      </c>
    </row>
    <row r="3501" spans="3:23" x14ac:dyDescent="0.35">
      <c r="C3501" s="12">
        <v>43466</v>
      </c>
      <c r="D3501" s="12">
        <v>43496</v>
      </c>
      <c r="E3501" t="s">
        <v>75</v>
      </c>
      <c r="F3501" t="s">
        <v>59</v>
      </c>
      <c r="G3501" t="s">
        <v>59</v>
      </c>
      <c r="H3501" t="s">
        <v>60</v>
      </c>
      <c r="I3501" t="s">
        <v>61</v>
      </c>
      <c r="J3501" t="s">
        <v>62</v>
      </c>
      <c r="K3501" t="s">
        <v>63</v>
      </c>
      <c r="L3501" t="s">
        <v>64</v>
      </c>
      <c r="M3501" t="s">
        <v>77</v>
      </c>
      <c r="N3501" t="s">
        <v>78</v>
      </c>
      <c r="O3501" t="s">
        <v>79</v>
      </c>
      <c r="P3501" t="s">
        <v>135</v>
      </c>
      <c r="Q3501" t="s">
        <v>136</v>
      </c>
      <c r="R3501" t="s">
        <v>70</v>
      </c>
      <c r="S3501">
        <v>476887.41696335998</v>
      </c>
      <c r="T3501">
        <v>79.394490002596996</v>
      </c>
      <c r="U3501">
        <v>21.914180131756002</v>
      </c>
      <c r="V3501">
        <v>21761.590627444999</v>
      </c>
      <c r="W3501">
        <v>0</v>
      </c>
    </row>
    <row r="3502" spans="3:23" x14ac:dyDescent="0.35">
      <c r="C3502" s="12">
        <v>43770</v>
      </c>
      <c r="D3502" s="12">
        <v>43799</v>
      </c>
      <c r="E3502" t="s">
        <v>20</v>
      </c>
      <c r="F3502" t="s">
        <v>59</v>
      </c>
      <c r="G3502" t="s">
        <v>59</v>
      </c>
      <c r="H3502" t="s">
        <v>76</v>
      </c>
      <c r="I3502" t="s">
        <v>61</v>
      </c>
      <c r="J3502" t="s">
        <v>62</v>
      </c>
      <c r="K3502" t="s">
        <v>63</v>
      </c>
      <c r="L3502" t="s">
        <v>64</v>
      </c>
      <c r="M3502" t="s">
        <v>65</v>
      </c>
      <c r="N3502" t="s">
        <v>92</v>
      </c>
      <c r="O3502" t="s">
        <v>93</v>
      </c>
      <c r="P3502" t="s">
        <v>146</v>
      </c>
      <c r="Q3502" t="s">
        <v>147</v>
      </c>
      <c r="R3502" t="s">
        <v>70</v>
      </c>
      <c r="S3502">
        <v>476655.80270186003</v>
      </c>
      <c r="T3502">
        <v>63.143681520796001</v>
      </c>
      <c r="U3502">
        <v>56.547102435322998</v>
      </c>
      <c r="V3502">
        <v>8429.3585731833009</v>
      </c>
      <c r="W3502">
        <v>0</v>
      </c>
    </row>
    <row r="3503" spans="3:23" x14ac:dyDescent="0.35">
      <c r="C3503" s="12">
        <v>43800</v>
      </c>
      <c r="D3503" s="12">
        <v>43830</v>
      </c>
      <c r="E3503" t="s">
        <v>20</v>
      </c>
      <c r="F3503" t="s">
        <v>59</v>
      </c>
      <c r="G3503" t="s">
        <v>59</v>
      </c>
      <c r="H3503" t="s">
        <v>87</v>
      </c>
      <c r="I3503" t="s">
        <v>61</v>
      </c>
      <c r="J3503" t="s">
        <v>62</v>
      </c>
      <c r="K3503" t="s">
        <v>63</v>
      </c>
      <c r="L3503" t="s">
        <v>64</v>
      </c>
      <c r="M3503" t="s">
        <v>101</v>
      </c>
      <c r="N3503" t="s">
        <v>102</v>
      </c>
      <c r="O3503" t="s">
        <v>93</v>
      </c>
      <c r="P3503" t="s">
        <v>129</v>
      </c>
      <c r="Q3503" t="s">
        <v>130</v>
      </c>
      <c r="R3503" t="s">
        <v>70</v>
      </c>
      <c r="S3503">
        <v>476586.16377049999</v>
      </c>
      <c r="T3503">
        <v>10.08258070191</v>
      </c>
      <c r="U3503">
        <v>25.881517998023</v>
      </c>
      <c r="V3503">
        <v>18414.150352653</v>
      </c>
      <c r="W3503">
        <v>0</v>
      </c>
    </row>
    <row r="3504" spans="3:23" x14ac:dyDescent="0.35">
      <c r="C3504" s="12">
        <v>44348</v>
      </c>
      <c r="D3504" s="12">
        <v>44377</v>
      </c>
      <c r="E3504" t="s">
        <v>21</v>
      </c>
      <c r="F3504" t="s">
        <v>59</v>
      </c>
      <c r="G3504" t="s">
        <v>59</v>
      </c>
      <c r="H3504" t="s">
        <v>60</v>
      </c>
      <c r="I3504" t="s">
        <v>61</v>
      </c>
      <c r="J3504" t="s">
        <v>62</v>
      </c>
      <c r="K3504" t="s">
        <v>63</v>
      </c>
      <c r="L3504" t="s">
        <v>64</v>
      </c>
      <c r="M3504" t="s">
        <v>88</v>
      </c>
      <c r="N3504" t="s">
        <v>150</v>
      </c>
      <c r="O3504" t="s">
        <v>93</v>
      </c>
      <c r="P3504" t="s">
        <v>164</v>
      </c>
      <c r="Q3504" t="s">
        <v>165</v>
      </c>
      <c r="R3504" t="s">
        <v>70</v>
      </c>
      <c r="S3504">
        <v>476179.76898055</v>
      </c>
      <c r="T3504">
        <v>72.650185493904999</v>
      </c>
      <c r="U3504">
        <v>31.214808779641</v>
      </c>
      <c r="V3504">
        <v>15254.931476342001</v>
      </c>
      <c r="W3504">
        <v>0</v>
      </c>
    </row>
    <row r="3505" spans="3:23" x14ac:dyDescent="0.35">
      <c r="C3505" s="12">
        <v>43586</v>
      </c>
      <c r="D3505" s="12">
        <v>43616</v>
      </c>
      <c r="E3505" t="s">
        <v>75</v>
      </c>
      <c r="F3505" t="s">
        <v>59</v>
      </c>
      <c r="G3505" t="s">
        <v>59</v>
      </c>
      <c r="H3505" t="s">
        <v>76</v>
      </c>
      <c r="I3505" t="s">
        <v>61</v>
      </c>
      <c r="J3505" t="s">
        <v>62</v>
      </c>
      <c r="K3505" t="s">
        <v>63</v>
      </c>
      <c r="L3505" t="s">
        <v>64</v>
      </c>
      <c r="M3505" t="s">
        <v>82</v>
      </c>
      <c r="N3505" t="s">
        <v>83</v>
      </c>
      <c r="O3505" t="s">
        <v>84</v>
      </c>
      <c r="P3505" t="s">
        <v>211</v>
      </c>
      <c r="Q3505" t="s">
        <v>212</v>
      </c>
      <c r="R3505" t="s">
        <v>70</v>
      </c>
      <c r="S3505">
        <v>476052.50402115</v>
      </c>
      <c r="T3505">
        <v>31.414413740360999</v>
      </c>
      <c r="U3505">
        <v>40.684174991996002</v>
      </c>
      <c r="V3505">
        <v>11701.171379653</v>
      </c>
      <c r="W3505">
        <v>1</v>
      </c>
    </row>
    <row r="3506" spans="3:23" x14ac:dyDescent="0.35">
      <c r="C3506" s="12">
        <v>43952</v>
      </c>
      <c r="D3506" s="12">
        <v>43982</v>
      </c>
      <c r="E3506" t="s">
        <v>20</v>
      </c>
      <c r="F3506" t="s">
        <v>59</v>
      </c>
      <c r="G3506" t="s">
        <v>59</v>
      </c>
      <c r="H3506" t="s">
        <v>87</v>
      </c>
      <c r="I3506" t="s">
        <v>61</v>
      </c>
      <c r="J3506" t="s">
        <v>62</v>
      </c>
      <c r="K3506" t="s">
        <v>63</v>
      </c>
      <c r="L3506" t="s">
        <v>64</v>
      </c>
      <c r="M3506" t="s">
        <v>88</v>
      </c>
      <c r="N3506" t="s">
        <v>150</v>
      </c>
      <c r="O3506" t="s">
        <v>93</v>
      </c>
      <c r="P3506" t="s">
        <v>151</v>
      </c>
      <c r="Q3506" t="s">
        <v>152</v>
      </c>
      <c r="R3506" t="s">
        <v>70</v>
      </c>
      <c r="S3506">
        <v>475986.33410560997</v>
      </c>
      <c r="T3506">
        <v>52.2057547669</v>
      </c>
      <c r="U3506">
        <v>26.332846921293999</v>
      </c>
      <c r="V3506">
        <v>18075.764292721</v>
      </c>
      <c r="W3506">
        <v>0</v>
      </c>
    </row>
    <row r="3507" spans="3:23" x14ac:dyDescent="0.35">
      <c r="C3507" s="12">
        <v>43435</v>
      </c>
      <c r="D3507" s="12">
        <v>43465</v>
      </c>
      <c r="E3507" t="s">
        <v>75</v>
      </c>
      <c r="F3507" t="s">
        <v>59</v>
      </c>
      <c r="G3507" t="s">
        <v>59</v>
      </c>
      <c r="H3507" t="s">
        <v>76</v>
      </c>
      <c r="I3507" t="s">
        <v>61</v>
      </c>
      <c r="J3507" t="s">
        <v>62</v>
      </c>
      <c r="K3507" t="s">
        <v>63</v>
      </c>
      <c r="L3507" t="s">
        <v>64</v>
      </c>
      <c r="M3507" t="s">
        <v>88</v>
      </c>
      <c r="N3507" t="s">
        <v>150</v>
      </c>
      <c r="O3507" t="s">
        <v>93</v>
      </c>
      <c r="P3507" t="s">
        <v>172</v>
      </c>
      <c r="Q3507" t="s">
        <v>173</v>
      </c>
      <c r="R3507" t="s">
        <v>70</v>
      </c>
      <c r="S3507">
        <v>475636.44876995002</v>
      </c>
      <c r="T3507">
        <v>68.422301456792994</v>
      </c>
      <c r="U3507">
        <v>29.863835070398</v>
      </c>
      <c r="V3507">
        <v>15926.837515970001</v>
      </c>
      <c r="W3507">
        <v>0</v>
      </c>
    </row>
    <row r="3508" spans="3:23" x14ac:dyDescent="0.35">
      <c r="C3508" s="12">
        <v>43556</v>
      </c>
      <c r="D3508" s="12">
        <v>43585</v>
      </c>
      <c r="E3508" t="s">
        <v>75</v>
      </c>
      <c r="F3508" t="s">
        <v>59</v>
      </c>
      <c r="G3508" t="s">
        <v>59</v>
      </c>
      <c r="H3508" t="s">
        <v>60</v>
      </c>
      <c r="I3508" t="s">
        <v>61</v>
      </c>
      <c r="J3508" t="s">
        <v>62</v>
      </c>
      <c r="K3508" t="s">
        <v>63</v>
      </c>
      <c r="L3508" t="s">
        <v>64</v>
      </c>
      <c r="M3508" t="s">
        <v>88</v>
      </c>
      <c r="N3508" t="s">
        <v>150</v>
      </c>
      <c r="O3508" t="s">
        <v>93</v>
      </c>
      <c r="P3508" t="s">
        <v>172</v>
      </c>
      <c r="Q3508" t="s">
        <v>173</v>
      </c>
      <c r="R3508" t="s">
        <v>70</v>
      </c>
      <c r="S3508">
        <v>475630.28792703</v>
      </c>
      <c r="T3508">
        <v>70.070734740917999</v>
      </c>
      <c r="U3508">
        <v>31.364003675580001</v>
      </c>
      <c r="V3508">
        <v>15164.846071528</v>
      </c>
      <c r="W3508">
        <v>0</v>
      </c>
    </row>
    <row r="3509" spans="3:23" x14ac:dyDescent="0.35">
      <c r="C3509" s="12">
        <v>43678</v>
      </c>
      <c r="D3509" s="12">
        <v>43708</v>
      </c>
      <c r="E3509" t="s">
        <v>75</v>
      </c>
      <c r="F3509" t="s">
        <v>59</v>
      </c>
      <c r="G3509" t="s">
        <v>59</v>
      </c>
      <c r="H3509" t="s">
        <v>76</v>
      </c>
      <c r="I3509" t="s">
        <v>61</v>
      </c>
      <c r="J3509" t="s">
        <v>62</v>
      </c>
      <c r="K3509" t="s">
        <v>63</v>
      </c>
      <c r="L3509" t="s">
        <v>64</v>
      </c>
      <c r="M3509" t="s">
        <v>82</v>
      </c>
      <c r="N3509" t="s">
        <v>285</v>
      </c>
      <c r="O3509" t="s">
        <v>108</v>
      </c>
      <c r="P3509" t="s">
        <v>286</v>
      </c>
      <c r="Q3509" t="s">
        <v>287</v>
      </c>
      <c r="R3509" t="s">
        <v>70</v>
      </c>
      <c r="S3509">
        <v>475515.86906321999</v>
      </c>
      <c r="T3509">
        <v>20.303626583814001</v>
      </c>
      <c r="U3509">
        <v>21.792133359924001</v>
      </c>
      <c r="V3509">
        <v>21820.528592106999</v>
      </c>
      <c r="W3509">
        <v>0</v>
      </c>
    </row>
    <row r="3510" spans="3:23" x14ac:dyDescent="0.35">
      <c r="C3510" s="12">
        <v>44317</v>
      </c>
      <c r="D3510" s="12">
        <v>44347</v>
      </c>
      <c r="E3510" t="s">
        <v>21</v>
      </c>
      <c r="F3510" t="s">
        <v>59</v>
      </c>
      <c r="G3510" t="s">
        <v>59</v>
      </c>
      <c r="H3510" t="s">
        <v>60</v>
      </c>
      <c r="I3510" t="s">
        <v>61</v>
      </c>
      <c r="J3510" t="s">
        <v>62</v>
      </c>
      <c r="K3510" t="s">
        <v>63</v>
      </c>
      <c r="L3510" t="s">
        <v>64</v>
      </c>
      <c r="M3510" t="s">
        <v>208</v>
      </c>
      <c r="N3510" t="s">
        <v>117</v>
      </c>
      <c r="O3510" t="s">
        <v>93</v>
      </c>
      <c r="P3510" t="s">
        <v>209</v>
      </c>
      <c r="Q3510" t="s">
        <v>210</v>
      </c>
      <c r="R3510" t="s">
        <v>70</v>
      </c>
      <c r="S3510">
        <v>475296.07398136001</v>
      </c>
      <c r="T3510">
        <v>60.625395956264001</v>
      </c>
      <c r="U3510">
        <v>61.614866444630003</v>
      </c>
      <c r="V3510">
        <v>7713.9836764635002</v>
      </c>
      <c r="W3510">
        <v>0</v>
      </c>
    </row>
    <row r="3511" spans="3:23" x14ac:dyDescent="0.35">
      <c r="C3511" s="12">
        <v>43678</v>
      </c>
      <c r="D3511" s="12">
        <v>43708</v>
      </c>
      <c r="E3511" t="s">
        <v>75</v>
      </c>
      <c r="F3511" t="s">
        <v>59</v>
      </c>
      <c r="G3511" t="s">
        <v>59</v>
      </c>
      <c r="H3511" t="s">
        <v>76</v>
      </c>
      <c r="I3511" t="s">
        <v>61</v>
      </c>
      <c r="J3511" t="s">
        <v>62</v>
      </c>
      <c r="K3511" t="s">
        <v>63</v>
      </c>
      <c r="L3511" t="s">
        <v>64</v>
      </c>
      <c r="M3511" t="s">
        <v>88</v>
      </c>
      <c r="N3511" t="s">
        <v>150</v>
      </c>
      <c r="O3511" t="s">
        <v>93</v>
      </c>
      <c r="P3511" t="s">
        <v>170</v>
      </c>
      <c r="Q3511" t="s">
        <v>171</v>
      </c>
      <c r="R3511" t="s">
        <v>70</v>
      </c>
      <c r="S3511">
        <v>475213.78107054997</v>
      </c>
      <c r="T3511">
        <v>70.474986055878006</v>
      </c>
      <c r="U3511">
        <v>29.829837274656999</v>
      </c>
      <c r="V3511">
        <v>15930.820429728001</v>
      </c>
      <c r="W3511">
        <v>0</v>
      </c>
    </row>
    <row r="3512" spans="3:23" x14ac:dyDescent="0.35">
      <c r="C3512" s="12">
        <v>44166</v>
      </c>
      <c r="D3512" s="12">
        <v>44196</v>
      </c>
      <c r="E3512" t="s">
        <v>21</v>
      </c>
      <c r="F3512" t="s">
        <v>59</v>
      </c>
      <c r="G3512" t="s">
        <v>59</v>
      </c>
      <c r="H3512" t="s">
        <v>87</v>
      </c>
      <c r="I3512" t="s">
        <v>61</v>
      </c>
      <c r="J3512" t="s">
        <v>62</v>
      </c>
      <c r="K3512" t="s">
        <v>63</v>
      </c>
      <c r="L3512" t="s">
        <v>64</v>
      </c>
      <c r="M3512" t="s">
        <v>88</v>
      </c>
      <c r="N3512" t="s">
        <v>150</v>
      </c>
      <c r="O3512" t="s">
        <v>93</v>
      </c>
      <c r="P3512" t="s">
        <v>164</v>
      </c>
      <c r="Q3512" t="s">
        <v>165</v>
      </c>
      <c r="R3512" t="s">
        <v>70</v>
      </c>
      <c r="S3512">
        <v>475133.86345922999</v>
      </c>
      <c r="T3512">
        <v>50.520154845271001</v>
      </c>
      <c r="U3512">
        <v>26.450124052958</v>
      </c>
      <c r="V3512">
        <v>17963.388848685001</v>
      </c>
      <c r="W3512">
        <v>0</v>
      </c>
    </row>
    <row r="3513" spans="3:23" x14ac:dyDescent="0.35">
      <c r="C3513" s="12">
        <v>43739</v>
      </c>
      <c r="D3513" s="12">
        <v>43769</v>
      </c>
      <c r="E3513" t="s">
        <v>20</v>
      </c>
      <c r="F3513" t="s">
        <v>59</v>
      </c>
      <c r="G3513" t="s">
        <v>59</v>
      </c>
      <c r="H3513" t="s">
        <v>76</v>
      </c>
      <c r="I3513" t="s">
        <v>61</v>
      </c>
      <c r="J3513" t="s">
        <v>62</v>
      </c>
      <c r="K3513" t="s">
        <v>63</v>
      </c>
      <c r="L3513" t="s">
        <v>64</v>
      </c>
      <c r="M3513" t="s">
        <v>77</v>
      </c>
      <c r="N3513" t="s">
        <v>107</v>
      </c>
      <c r="O3513" t="s">
        <v>108</v>
      </c>
      <c r="P3513" t="s">
        <v>213</v>
      </c>
      <c r="Q3513" t="s">
        <v>214</v>
      </c>
      <c r="R3513" t="s">
        <v>70</v>
      </c>
      <c r="S3513">
        <v>474877.72686196998</v>
      </c>
      <c r="T3513">
        <v>58.574091723598997</v>
      </c>
      <c r="U3513">
        <v>31.112230708849999</v>
      </c>
      <c r="V3513">
        <v>15263.377650606</v>
      </c>
      <c r="W3513">
        <v>0</v>
      </c>
    </row>
    <row r="3514" spans="3:23" x14ac:dyDescent="0.35">
      <c r="C3514" s="12">
        <v>44228</v>
      </c>
      <c r="D3514" s="12">
        <v>44255</v>
      </c>
      <c r="E3514" t="s">
        <v>21</v>
      </c>
      <c r="F3514" t="s">
        <v>59</v>
      </c>
      <c r="G3514" t="s">
        <v>59</v>
      </c>
      <c r="H3514" t="s">
        <v>76</v>
      </c>
      <c r="I3514" t="s">
        <v>61</v>
      </c>
      <c r="J3514" t="s">
        <v>62</v>
      </c>
      <c r="K3514" t="s">
        <v>63</v>
      </c>
      <c r="L3514" t="s">
        <v>64</v>
      </c>
      <c r="M3514" t="s">
        <v>77</v>
      </c>
      <c r="N3514" t="s">
        <v>107</v>
      </c>
      <c r="O3514" t="s">
        <v>108</v>
      </c>
      <c r="P3514" t="s">
        <v>168</v>
      </c>
      <c r="Q3514" t="s">
        <v>169</v>
      </c>
      <c r="R3514" t="s">
        <v>70</v>
      </c>
      <c r="S3514">
        <v>474817.47918546997</v>
      </c>
      <c r="T3514">
        <v>65.315477328385995</v>
      </c>
      <c r="U3514">
        <v>35.425127916179001</v>
      </c>
      <c r="V3514">
        <v>13403.409023927001</v>
      </c>
      <c r="W3514">
        <v>0</v>
      </c>
    </row>
    <row r="3515" spans="3:23" x14ac:dyDescent="0.35">
      <c r="C3515" s="12">
        <v>44378</v>
      </c>
      <c r="D3515" s="12">
        <v>44408</v>
      </c>
      <c r="E3515" t="s">
        <v>21</v>
      </c>
      <c r="F3515" t="s">
        <v>59</v>
      </c>
      <c r="G3515" t="s">
        <v>59</v>
      </c>
      <c r="H3515" t="s">
        <v>76</v>
      </c>
      <c r="I3515" t="s">
        <v>61</v>
      </c>
      <c r="J3515" t="s">
        <v>62</v>
      </c>
      <c r="K3515" t="s">
        <v>63</v>
      </c>
      <c r="L3515" t="s">
        <v>64</v>
      </c>
      <c r="M3515" t="s">
        <v>77</v>
      </c>
      <c r="N3515" t="s">
        <v>78</v>
      </c>
      <c r="O3515" t="s">
        <v>79</v>
      </c>
      <c r="P3515" t="s">
        <v>135</v>
      </c>
      <c r="Q3515" t="s">
        <v>136</v>
      </c>
      <c r="R3515" t="s">
        <v>70</v>
      </c>
      <c r="S3515">
        <v>474421.82773478999</v>
      </c>
      <c r="T3515">
        <v>72.991974695248999</v>
      </c>
      <c r="U3515">
        <v>23.263359159667999</v>
      </c>
      <c r="V3515">
        <v>20393.522039470001</v>
      </c>
      <c r="W3515">
        <v>0</v>
      </c>
    </row>
    <row r="3516" spans="3:23" x14ac:dyDescent="0.35">
      <c r="C3516" s="12">
        <v>43831</v>
      </c>
      <c r="D3516" s="12">
        <v>43861</v>
      </c>
      <c r="E3516" t="s">
        <v>20</v>
      </c>
      <c r="F3516" t="s">
        <v>59</v>
      </c>
      <c r="G3516" t="s">
        <v>59</v>
      </c>
      <c r="H3516" t="s">
        <v>87</v>
      </c>
      <c r="I3516" t="s">
        <v>61</v>
      </c>
      <c r="J3516" t="s">
        <v>62</v>
      </c>
      <c r="K3516" t="s">
        <v>63</v>
      </c>
      <c r="L3516" t="s">
        <v>64</v>
      </c>
      <c r="M3516" t="s">
        <v>88</v>
      </c>
      <c r="N3516" t="s">
        <v>150</v>
      </c>
      <c r="O3516" t="s">
        <v>93</v>
      </c>
      <c r="P3516" t="s">
        <v>170</v>
      </c>
      <c r="Q3516" t="s">
        <v>171</v>
      </c>
      <c r="R3516" t="s">
        <v>70</v>
      </c>
      <c r="S3516">
        <v>474345.45872458001</v>
      </c>
      <c r="T3516">
        <v>49.086304493417998</v>
      </c>
      <c r="U3516">
        <v>25.340089613246999</v>
      </c>
      <c r="V3516">
        <v>18719.170530343999</v>
      </c>
      <c r="W3516">
        <v>0</v>
      </c>
    </row>
    <row r="3517" spans="3:23" x14ac:dyDescent="0.35">
      <c r="C3517" s="12">
        <v>43647</v>
      </c>
      <c r="D3517" s="12">
        <v>43677</v>
      </c>
      <c r="E3517" t="s">
        <v>75</v>
      </c>
      <c r="F3517" t="s">
        <v>59</v>
      </c>
      <c r="G3517" t="s">
        <v>59</v>
      </c>
      <c r="H3517" t="s">
        <v>76</v>
      </c>
      <c r="I3517" t="s">
        <v>61</v>
      </c>
      <c r="J3517" t="s">
        <v>62</v>
      </c>
      <c r="K3517" t="s">
        <v>63</v>
      </c>
      <c r="L3517" t="s">
        <v>64</v>
      </c>
      <c r="M3517" t="s">
        <v>65</v>
      </c>
      <c r="N3517" t="s">
        <v>117</v>
      </c>
      <c r="O3517" t="s">
        <v>93</v>
      </c>
      <c r="P3517" t="s">
        <v>127</v>
      </c>
      <c r="Q3517" t="s">
        <v>128</v>
      </c>
      <c r="R3517" t="s">
        <v>70</v>
      </c>
      <c r="S3517">
        <v>474244.12309229001</v>
      </c>
      <c r="T3517">
        <v>63.987264468071999</v>
      </c>
      <c r="U3517">
        <v>52.018035313262999</v>
      </c>
      <c r="V3517">
        <v>9116.9172429580995</v>
      </c>
      <c r="W3517">
        <v>0</v>
      </c>
    </row>
    <row r="3518" spans="3:23" x14ac:dyDescent="0.35">
      <c r="C3518" s="12">
        <v>44348</v>
      </c>
      <c r="D3518" s="12">
        <v>44377</v>
      </c>
      <c r="E3518" t="s">
        <v>21</v>
      </c>
      <c r="F3518" t="s">
        <v>59</v>
      </c>
      <c r="G3518" t="s">
        <v>59</v>
      </c>
      <c r="H3518" t="s">
        <v>60</v>
      </c>
      <c r="I3518" t="s">
        <v>61</v>
      </c>
      <c r="J3518" t="s">
        <v>62</v>
      </c>
      <c r="K3518" t="s">
        <v>63</v>
      </c>
      <c r="L3518" t="s">
        <v>64</v>
      </c>
      <c r="M3518" t="s">
        <v>88</v>
      </c>
      <c r="N3518" t="s">
        <v>150</v>
      </c>
      <c r="O3518" t="s">
        <v>93</v>
      </c>
      <c r="P3518" t="s">
        <v>172</v>
      </c>
      <c r="Q3518" t="s">
        <v>173</v>
      </c>
      <c r="R3518" t="s">
        <v>70</v>
      </c>
      <c r="S3518">
        <v>474168.11085613002</v>
      </c>
      <c r="T3518">
        <v>68.391504965137997</v>
      </c>
      <c r="U3518">
        <v>31.187970824861001</v>
      </c>
      <c r="V3518">
        <v>15203.557599783</v>
      </c>
      <c r="W3518">
        <v>0</v>
      </c>
    </row>
    <row r="3519" spans="3:23" x14ac:dyDescent="0.35">
      <c r="C3519" s="12">
        <v>43405</v>
      </c>
      <c r="D3519" s="12">
        <v>43434</v>
      </c>
      <c r="E3519" t="s">
        <v>75</v>
      </c>
      <c r="F3519" t="s">
        <v>59</v>
      </c>
      <c r="G3519" t="s">
        <v>59</v>
      </c>
      <c r="H3519" t="s">
        <v>76</v>
      </c>
      <c r="I3519" t="s">
        <v>61</v>
      </c>
      <c r="J3519" t="s">
        <v>62</v>
      </c>
      <c r="K3519" t="s">
        <v>63</v>
      </c>
      <c r="L3519" t="s">
        <v>64</v>
      </c>
      <c r="M3519" t="s">
        <v>88</v>
      </c>
      <c r="N3519" t="s">
        <v>150</v>
      </c>
      <c r="O3519" t="s">
        <v>93</v>
      </c>
      <c r="P3519" t="s">
        <v>164</v>
      </c>
      <c r="Q3519" t="s">
        <v>165</v>
      </c>
      <c r="R3519" t="s">
        <v>70</v>
      </c>
      <c r="S3519">
        <v>473961.52849170001</v>
      </c>
      <c r="T3519">
        <v>71.074731837178007</v>
      </c>
      <c r="U3519">
        <v>30.271726026938001</v>
      </c>
      <c r="V3519">
        <v>15656.904666418</v>
      </c>
      <c r="W3519">
        <v>0</v>
      </c>
    </row>
    <row r="3520" spans="3:23" x14ac:dyDescent="0.35">
      <c r="C3520" s="12">
        <v>44197</v>
      </c>
      <c r="D3520" s="12">
        <v>44227</v>
      </c>
      <c r="E3520" t="s">
        <v>21</v>
      </c>
      <c r="F3520" t="s">
        <v>59</v>
      </c>
      <c r="G3520" t="s">
        <v>59</v>
      </c>
      <c r="H3520" t="s">
        <v>76</v>
      </c>
      <c r="I3520" t="s">
        <v>61</v>
      </c>
      <c r="J3520" t="s">
        <v>62</v>
      </c>
      <c r="K3520" t="s">
        <v>63</v>
      </c>
      <c r="L3520" t="s">
        <v>64</v>
      </c>
      <c r="M3520" t="s">
        <v>88</v>
      </c>
      <c r="N3520" t="s">
        <v>150</v>
      </c>
      <c r="O3520" t="s">
        <v>93</v>
      </c>
      <c r="P3520" t="s">
        <v>172</v>
      </c>
      <c r="Q3520" t="s">
        <v>173</v>
      </c>
      <c r="R3520" t="s">
        <v>70</v>
      </c>
      <c r="S3520">
        <v>473503.26037010999</v>
      </c>
      <c r="T3520">
        <v>67.196092044172005</v>
      </c>
      <c r="U3520">
        <v>30.278342313972999</v>
      </c>
      <c r="V3520">
        <v>15638.348211408</v>
      </c>
      <c r="W3520">
        <v>0</v>
      </c>
    </row>
    <row r="3521" spans="3:23" x14ac:dyDescent="0.35">
      <c r="C3521" s="12">
        <v>44136</v>
      </c>
      <c r="D3521" s="12">
        <v>44165</v>
      </c>
      <c r="E3521" t="s">
        <v>21</v>
      </c>
      <c r="F3521" t="s">
        <v>59</v>
      </c>
      <c r="G3521" t="s">
        <v>59</v>
      </c>
      <c r="H3521" t="s">
        <v>87</v>
      </c>
      <c r="I3521" t="s">
        <v>61</v>
      </c>
      <c r="J3521" t="s">
        <v>62</v>
      </c>
      <c r="K3521" t="s">
        <v>63</v>
      </c>
      <c r="L3521" t="s">
        <v>64</v>
      </c>
      <c r="M3521" t="s">
        <v>82</v>
      </c>
      <c r="N3521" t="s">
        <v>157</v>
      </c>
      <c r="O3521" t="s">
        <v>67</v>
      </c>
      <c r="P3521" t="s">
        <v>158</v>
      </c>
      <c r="Q3521" t="s">
        <v>159</v>
      </c>
      <c r="R3521" t="s">
        <v>70</v>
      </c>
      <c r="S3521">
        <v>473473.93653827999</v>
      </c>
      <c r="T3521">
        <v>18.924220689134</v>
      </c>
      <c r="U3521">
        <v>49.200257182746</v>
      </c>
      <c r="V3521">
        <v>9623.4036903434007</v>
      </c>
      <c r="W3521">
        <v>0</v>
      </c>
    </row>
    <row r="3522" spans="3:23" x14ac:dyDescent="0.35">
      <c r="C3522" s="12">
        <v>43405</v>
      </c>
      <c r="D3522" s="12">
        <v>43434</v>
      </c>
      <c r="E3522" t="s">
        <v>75</v>
      </c>
      <c r="F3522" t="s">
        <v>59</v>
      </c>
      <c r="G3522" t="s">
        <v>59</v>
      </c>
      <c r="H3522" t="s">
        <v>60</v>
      </c>
      <c r="I3522" t="s">
        <v>61</v>
      </c>
      <c r="J3522" t="s">
        <v>62</v>
      </c>
      <c r="K3522" t="s">
        <v>63</v>
      </c>
      <c r="L3522" t="s">
        <v>64</v>
      </c>
      <c r="M3522" t="s">
        <v>96</v>
      </c>
      <c r="N3522" t="s">
        <v>97</v>
      </c>
      <c r="O3522" t="s">
        <v>98</v>
      </c>
      <c r="P3522" t="s">
        <v>217</v>
      </c>
      <c r="Q3522" t="s">
        <v>218</v>
      </c>
      <c r="R3522" t="s">
        <v>70</v>
      </c>
      <c r="S3522">
        <v>473292.21026894997</v>
      </c>
      <c r="T3522">
        <v>38.677299236128</v>
      </c>
      <c r="U3522">
        <v>113.48048031783</v>
      </c>
      <c r="V3522">
        <v>4170.6926948439004</v>
      </c>
      <c r="W3522">
        <v>0</v>
      </c>
    </row>
    <row r="3523" spans="3:23" x14ac:dyDescent="0.35">
      <c r="C3523" s="12">
        <v>43922</v>
      </c>
      <c r="D3523" s="12">
        <v>43951</v>
      </c>
      <c r="E3523" t="s">
        <v>20</v>
      </c>
      <c r="F3523" t="s">
        <v>59</v>
      </c>
      <c r="G3523" t="s">
        <v>59</v>
      </c>
      <c r="H3523" t="s">
        <v>60</v>
      </c>
      <c r="I3523" t="s">
        <v>61</v>
      </c>
      <c r="J3523" t="s">
        <v>62</v>
      </c>
      <c r="K3523" t="s">
        <v>63</v>
      </c>
      <c r="L3523" t="s">
        <v>64</v>
      </c>
      <c r="M3523" t="s">
        <v>88</v>
      </c>
      <c r="N3523" t="s">
        <v>150</v>
      </c>
      <c r="O3523" t="s">
        <v>93</v>
      </c>
      <c r="P3523" t="s">
        <v>164</v>
      </c>
      <c r="Q3523" t="s">
        <v>165</v>
      </c>
      <c r="R3523" t="s">
        <v>70</v>
      </c>
      <c r="S3523">
        <v>473244.10602079</v>
      </c>
      <c r="T3523">
        <v>71.837709161164</v>
      </c>
      <c r="U3523">
        <v>31.677947799502</v>
      </c>
      <c r="V3523">
        <v>14939.228671506</v>
      </c>
      <c r="W3523">
        <v>0</v>
      </c>
    </row>
    <row r="3524" spans="3:23" x14ac:dyDescent="0.35">
      <c r="C3524" s="12">
        <v>43709</v>
      </c>
      <c r="D3524" s="12">
        <v>43738</v>
      </c>
      <c r="E3524" t="s">
        <v>75</v>
      </c>
      <c r="F3524" t="s">
        <v>59</v>
      </c>
      <c r="G3524" t="s">
        <v>59</v>
      </c>
      <c r="H3524" t="s">
        <v>87</v>
      </c>
      <c r="I3524" t="s">
        <v>61</v>
      </c>
      <c r="J3524" t="s">
        <v>62</v>
      </c>
      <c r="K3524" t="s">
        <v>63</v>
      </c>
      <c r="L3524" t="s">
        <v>64</v>
      </c>
      <c r="M3524" t="s">
        <v>101</v>
      </c>
      <c r="N3524" t="s">
        <v>102</v>
      </c>
      <c r="O3524" t="s">
        <v>93</v>
      </c>
      <c r="P3524" t="s">
        <v>308</v>
      </c>
      <c r="Q3524" t="s">
        <v>309</v>
      </c>
      <c r="R3524" t="s">
        <v>70</v>
      </c>
      <c r="S3524">
        <v>473090.00423990999</v>
      </c>
      <c r="T3524">
        <v>19.672167933040001</v>
      </c>
      <c r="U3524">
        <v>22.776789624612999</v>
      </c>
      <c r="V3524">
        <v>20770.706145904001</v>
      </c>
      <c r="W3524">
        <v>0</v>
      </c>
    </row>
    <row r="3525" spans="3:23" x14ac:dyDescent="0.35">
      <c r="C3525" s="12">
        <v>44075</v>
      </c>
      <c r="D3525" s="12">
        <v>44104</v>
      </c>
      <c r="E3525" t="s">
        <v>20</v>
      </c>
      <c r="F3525" t="s">
        <v>59</v>
      </c>
      <c r="G3525" t="s">
        <v>59</v>
      </c>
      <c r="H3525" t="s">
        <v>87</v>
      </c>
      <c r="I3525" t="s">
        <v>61</v>
      </c>
      <c r="J3525" t="s">
        <v>62</v>
      </c>
      <c r="K3525" t="s">
        <v>63</v>
      </c>
      <c r="L3525" t="s">
        <v>64</v>
      </c>
      <c r="M3525" t="s">
        <v>88</v>
      </c>
      <c r="N3525" t="s">
        <v>150</v>
      </c>
      <c r="O3525" t="s">
        <v>93</v>
      </c>
      <c r="P3525" t="s">
        <v>170</v>
      </c>
      <c r="Q3525" t="s">
        <v>171</v>
      </c>
      <c r="R3525" t="s">
        <v>70</v>
      </c>
      <c r="S3525">
        <v>472650.37297780998</v>
      </c>
      <c r="T3525">
        <v>48.774306022478001</v>
      </c>
      <c r="U3525">
        <v>26.474008120332002</v>
      </c>
      <c r="V3525">
        <v>17853.374178532998</v>
      </c>
      <c r="W3525">
        <v>0</v>
      </c>
    </row>
    <row r="3526" spans="3:23" x14ac:dyDescent="0.35">
      <c r="C3526" s="12">
        <v>43831</v>
      </c>
      <c r="D3526" s="12">
        <v>43861</v>
      </c>
      <c r="E3526" t="s">
        <v>20</v>
      </c>
      <c r="F3526" t="s">
        <v>59</v>
      </c>
      <c r="G3526" t="s">
        <v>59</v>
      </c>
      <c r="H3526" t="s">
        <v>76</v>
      </c>
      <c r="I3526" t="s">
        <v>61</v>
      </c>
      <c r="J3526" t="s">
        <v>62</v>
      </c>
      <c r="K3526" t="s">
        <v>63</v>
      </c>
      <c r="L3526" t="s">
        <v>64</v>
      </c>
      <c r="M3526" t="s">
        <v>77</v>
      </c>
      <c r="N3526" t="s">
        <v>107</v>
      </c>
      <c r="O3526" t="s">
        <v>108</v>
      </c>
      <c r="P3526" t="s">
        <v>168</v>
      </c>
      <c r="Q3526" t="s">
        <v>169</v>
      </c>
      <c r="R3526" t="s">
        <v>70</v>
      </c>
      <c r="S3526">
        <v>472514.68369794998</v>
      </c>
      <c r="T3526">
        <v>67.376228189098001</v>
      </c>
      <c r="U3526">
        <v>35.253867777772001</v>
      </c>
      <c r="V3526">
        <v>13403.20122253</v>
      </c>
      <c r="W3526">
        <v>0</v>
      </c>
    </row>
    <row r="3527" spans="3:23" x14ac:dyDescent="0.35">
      <c r="C3527" s="12">
        <v>44136</v>
      </c>
      <c r="D3527" s="12">
        <v>44165</v>
      </c>
      <c r="E3527" t="s">
        <v>21</v>
      </c>
      <c r="F3527" t="s">
        <v>59</v>
      </c>
      <c r="G3527" t="s">
        <v>59</v>
      </c>
      <c r="H3527" t="s">
        <v>76</v>
      </c>
      <c r="I3527" t="s">
        <v>61</v>
      </c>
      <c r="J3527" t="s">
        <v>62</v>
      </c>
      <c r="K3527" t="s">
        <v>63</v>
      </c>
      <c r="L3527" t="s">
        <v>64</v>
      </c>
      <c r="M3527" t="s">
        <v>77</v>
      </c>
      <c r="N3527" t="s">
        <v>78</v>
      </c>
      <c r="O3527" t="s">
        <v>79</v>
      </c>
      <c r="P3527" t="s">
        <v>271</v>
      </c>
      <c r="Q3527" t="s">
        <v>272</v>
      </c>
      <c r="R3527" t="s">
        <v>70</v>
      </c>
      <c r="S3527">
        <v>472104.81887179997</v>
      </c>
      <c r="T3527">
        <v>34.039637646457997</v>
      </c>
      <c r="U3527">
        <v>26.318158769503</v>
      </c>
      <c r="V3527">
        <v>17938.368067710999</v>
      </c>
      <c r="W3527">
        <v>0</v>
      </c>
    </row>
    <row r="3528" spans="3:23" x14ac:dyDescent="0.35">
      <c r="C3528" s="12">
        <v>43405</v>
      </c>
      <c r="D3528" s="12">
        <v>43434</v>
      </c>
      <c r="E3528" t="s">
        <v>75</v>
      </c>
      <c r="F3528" t="s">
        <v>59</v>
      </c>
      <c r="G3528" t="s">
        <v>59</v>
      </c>
      <c r="H3528" t="s">
        <v>60</v>
      </c>
      <c r="I3528" t="s">
        <v>61</v>
      </c>
      <c r="J3528" t="s">
        <v>62</v>
      </c>
      <c r="K3528" t="s">
        <v>63</v>
      </c>
      <c r="L3528" t="s">
        <v>64</v>
      </c>
      <c r="M3528" t="s">
        <v>77</v>
      </c>
      <c r="N3528" t="s">
        <v>78</v>
      </c>
      <c r="O3528" t="s">
        <v>79</v>
      </c>
      <c r="P3528" t="s">
        <v>135</v>
      </c>
      <c r="Q3528" t="s">
        <v>136</v>
      </c>
      <c r="R3528" t="s">
        <v>70</v>
      </c>
      <c r="S3528">
        <v>471613.09358098003</v>
      </c>
      <c r="T3528">
        <v>76.891426371855005</v>
      </c>
      <c r="U3528">
        <v>23.608123452931999</v>
      </c>
      <c r="V3528">
        <v>19976.729388139</v>
      </c>
      <c r="W3528">
        <v>0</v>
      </c>
    </row>
    <row r="3529" spans="3:23" x14ac:dyDescent="0.35">
      <c r="C3529" s="12">
        <v>43525</v>
      </c>
      <c r="D3529" s="12">
        <v>43555</v>
      </c>
      <c r="E3529" t="s">
        <v>75</v>
      </c>
      <c r="F3529" t="s">
        <v>59</v>
      </c>
      <c r="G3529" t="s">
        <v>59</v>
      </c>
      <c r="H3529" t="s">
        <v>87</v>
      </c>
      <c r="I3529" t="s">
        <v>61</v>
      </c>
      <c r="J3529" t="s">
        <v>62</v>
      </c>
      <c r="K3529" t="s">
        <v>63</v>
      </c>
      <c r="L3529" t="s">
        <v>64</v>
      </c>
      <c r="M3529" t="s">
        <v>65</v>
      </c>
      <c r="N3529" t="s">
        <v>117</v>
      </c>
      <c r="O3529" t="s">
        <v>93</v>
      </c>
      <c r="P3529" t="s">
        <v>127</v>
      </c>
      <c r="Q3529" t="s">
        <v>128</v>
      </c>
      <c r="R3529" t="s">
        <v>70</v>
      </c>
      <c r="S3529">
        <v>471390.46987802</v>
      </c>
      <c r="T3529">
        <v>38.689304766553001</v>
      </c>
      <c r="U3529">
        <v>47.104606684578002</v>
      </c>
      <c r="V3529">
        <v>10007.311451182</v>
      </c>
      <c r="W3529">
        <v>0</v>
      </c>
    </row>
    <row r="3530" spans="3:23" x14ac:dyDescent="0.35">
      <c r="C3530" s="12">
        <v>44317</v>
      </c>
      <c r="D3530" s="12">
        <v>44347</v>
      </c>
      <c r="E3530" t="s">
        <v>21</v>
      </c>
      <c r="F3530" t="s">
        <v>59</v>
      </c>
      <c r="G3530" t="s">
        <v>59</v>
      </c>
      <c r="H3530" t="s">
        <v>60</v>
      </c>
      <c r="I3530" t="s">
        <v>61</v>
      </c>
      <c r="J3530" t="s">
        <v>62</v>
      </c>
      <c r="K3530" t="s">
        <v>63</v>
      </c>
      <c r="L3530" t="s">
        <v>64</v>
      </c>
      <c r="M3530" t="s">
        <v>96</v>
      </c>
      <c r="N3530" t="s">
        <v>111</v>
      </c>
      <c r="O3530" t="s">
        <v>112</v>
      </c>
      <c r="P3530" t="s">
        <v>178</v>
      </c>
      <c r="Q3530" t="s">
        <v>179</v>
      </c>
      <c r="R3530" t="s">
        <v>70</v>
      </c>
      <c r="S3530">
        <v>470992.51121006999</v>
      </c>
      <c r="T3530">
        <v>58.040748849225999</v>
      </c>
      <c r="U3530">
        <v>55.205759396358999</v>
      </c>
      <c r="V3530">
        <v>8531.5828703396</v>
      </c>
      <c r="W3530">
        <v>0</v>
      </c>
    </row>
    <row r="3531" spans="3:23" x14ac:dyDescent="0.35">
      <c r="C3531" s="12">
        <v>43525</v>
      </c>
      <c r="D3531" s="12">
        <v>43555</v>
      </c>
      <c r="E3531" t="s">
        <v>75</v>
      </c>
      <c r="F3531" t="s">
        <v>59</v>
      </c>
      <c r="G3531" t="s">
        <v>59</v>
      </c>
      <c r="H3531" t="s">
        <v>60</v>
      </c>
      <c r="I3531" t="s">
        <v>61</v>
      </c>
      <c r="J3531" t="s">
        <v>62</v>
      </c>
      <c r="K3531" t="s">
        <v>63</v>
      </c>
      <c r="L3531" t="s">
        <v>64</v>
      </c>
      <c r="M3531" t="s">
        <v>65</v>
      </c>
      <c r="N3531" t="s">
        <v>66</v>
      </c>
      <c r="O3531" t="s">
        <v>67</v>
      </c>
      <c r="P3531" t="s">
        <v>148</v>
      </c>
      <c r="Q3531" t="s">
        <v>149</v>
      </c>
      <c r="R3531" t="s">
        <v>70</v>
      </c>
      <c r="S3531">
        <v>470892.43302982999</v>
      </c>
      <c r="T3531">
        <v>71.797889836593995</v>
      </c>
      <c r="U3531">
        <v>54.224883613891002</v>
      </c>
      <c r="V3531">
        <v>8684.0653524095997</v>
      </c>
      <c r="W3531">
        <v>0</v>
      </c>
    </row>
    <row r="3532" spans="3:23" x14ac:dyDescent="0.35">
      <c r="C3532" s="12">
        <v>44256</v>
      </c>
      <c r="D3532" s="12">
        <v>44286</v>
      </c>
      <c r="E3532" t="s">
        <v>21</v>
      </c>
      <c r="F3532" t="s">
        <v>59</v>
      </c>
      <c r="G3532" t="s">
        <v>59</v>
      </c>
      <c r="H3532" t="s">
        <v>76</v>
      </c>
      <c r="I3532" t="s">
        <v>61</v>
      </c>
      <c r="J3532" t="s">
        <v>62</v>
      </c>
      <c r="K3532" t="s">
        <v>63</v>
      </c>
      <c r="L3532" t="s">
        <v>64</v>
      </c>
      <c r="M3532" t="s">
        <v>65</v>
      </c>
      <c r="N3532" t="s">
        <v>66</v>
      </c>
      <c r="O3532" t="s">
        <v>67</v>
      </c>
      <c r="P3532" t="s">
        <v>296</v>
      </c>
      <c r="Q3532" t="s">
        <v>297</v>
      </c>
      <c r="R3532" t="s">
        <v>70</v>
      </c>
      <c r="S3532">
        <v>470499.31336228002</v>
      </c>
      <c r="T3532">
        <v>31.29360959565</v>
      </c>
      <c r="U3532">
        <v>75.400512800583996</v>
      </c>
      <c r="V3532">
        <v>6240.0015051176997</v>
      </c>
      <c r="W3532">
        <v>0</v>
      </c>
    </row>
    <row r="3533" spans="3:23" x14ac:dyDescent="0.35">
      <c r="C3533" s="12">
        <v>43556</v>
      </c>
      <c r="D3533" s="12">
        <v>43585</v>
      </c>
      <c r="E3533" t="s">
        <v>75</v>
      </c>
      <c r="F3533" t="s">
        <v>59</v>
      </c>
      <c r="G3533" t="s">
        <v>59</v>
      </c>
      <c r="H3533" t="s">
        <v>87</v>
      </c>
      <c r="I3533" t="s">
        <v>61</v>
      </c>
      <c r="J3533" t="s">
        <v>62</v>
      </c>
      <c r="K3533" t="s">
        <v>63</v>
      </c>
      <c r="L3533" t="s">
        <v>64</v>
      </c>
      <c r="M3533" t="s">
        <v>88</v>
      </c>
      <c r="N3533" t="s">
        <v>150</v>
      </c>
      <c r="O3533" t="s">
        <v>93</v>
      </c>
      <c r="P3533" t="s">
        <v>202</v>
      </c>
      <c r="Q3533" t="s">
        <v>203</v>
      </c>
      <c r="R3533" t="s">
        <v>70</v>
      </c>
      <c r="S3533">
        <v>470286.24405715999</v>
      </c>
      <c r="T3533">
        <v>46.330584753097</v>
      </c>
      <c r="U3533">
        <v>24.486938302382001</v>
      </c>
      <c r="V3533">
        <v>19205.595989574002</v>
      </c>
      <c r="W3533">
        <v>0</v>
      </c>
    </row>
    <row r="3534" spans="3:23" x14ac:dyDescent="0.35">
      <c r="C3534" s="12">
        <v>43891</v>
      </c>
      <c r="D3534" s="12">
        <v>43921</v>
      </c>
      <c r="E3534" t="s">
        <v>20</v>
      </c>
      <c r="F3534" t="s">
        <v>59</v>
      </c>
      <c r="G3534" t="s">
        <v>59</v>
      </c>
      <c r="H3534" t="s">
        <v>87</v>
      </c>
      <c r="I3534" t="s">
        <v>61</v>
      </c>
      <c r="J3534" t="s">
        <v>62</v>
      </c>
      <c r="K3534" t="s">
        <v>63</v>
      </c>
      <c r="L3534" t="s">
        <v>64</v>
      </c>
      <c r="M3534" t="s">
        <v>88</v>
      </c>
      <c r="N3534" t="s">
        <v>150</v>
      </c>
      <c r="O3534" t="s">
        <v>93</v>
      </c>
      <c r="P3534" t="s">
        <v>151</v>
      </c>
      <c r="Q3534" t="s">
        <v>152</v>
      </c>
      <c r="R3534" t="s">
        <v>70</v>
      </c>
      <c r="S3534">
        <v>470169.59390823002</v>
      </c>
      <c r="T3534">
        <v>52.232138467458</v>
      </c>
      <c r="U3534">
        <v>26.496450008623999</v>
      </c>
      <c r="V3534">
        <v>17744.625931217</v>
      </c>
      <c r="W3534">
        <v>0</v>
      </c>
    </row>
    <row r="3535" spans="3:23" x14ac:dyDescent="0.35">
      <c r="C3535" s="12">
        <v>44105</v>
      </c>
      <c r="D3535" s="12">
        <v>44135</v>
      </c>
      <c r="E3535" t="s">
        <v>21</v>
      </c>
      <c r="F3535" t="s">
        <v>59</v>
      </c>
      <c r="G3535" t="s">
        <v>59</v>
      </c>
      <c r="H3535" t="s">
        <v>76</v>
      </c>
      <c r="I3535" t="s">
        <v>61</v>
      </c>
      <c r="J3535" t="s">
        <v>62</v>
      </c>
      <c r="K3535" t="s">
        <v>63</v>
      </c>
      <c r="L3535" t="s">
        <v>64</v>
      </c>
      <c r="M3535" t="s">
        <v>88</v>
      </c>
      <c r="N3535" t="s">
        <v>150</v>
      </c>
      <c r="O3535" t="s">
        <v>93</v>
      </c>
      <c r="P3535" t="s">
        <v>202</v>
      </c>
      <c r="Q3535" t="s">
        <v>203</v>
      </c>
      <c r="R3535" t="s">
        <v>70</v>
      </c>
      <c r="S3535">
        <v>470044.66762081999</v>
      </c>
      <c r="T3535">
        <v>65.496920908518007</v>
      </c>
      <c r="U3535">
        <v>29.133736129387</v>
      </c>
      <c r="V3535">
        <v>16134.033257296</v>
      </c>
      <c r="W3535">
        <v>0</v>
      </c>
    </row>
    <row r="3536" spans="3:23" x14ac:dyDescent="0.35">
      <c r="C3536" s="12">
        <v>44044</v>
      </c>
      <c r="D3536" s="12">
        <v>44074</v>
      </c>
      <c r="E3536" t="s">
        <v>20</v>
      </c>
      <c r="F3536" t="s">
        <v>59</v>
      </c>
      <c r="G3536" t="s">
        <v>59</v>
      </c>
      <c r="H3536" t="s">
        <v>87</v>
      </c>
      <c r="I3536" t="s">
        <v>61</v>
      </c>
      <c r="J3536" t="s">
        <v>62</v>
      </c>
      <c r="K3536" t="s">
        <v>63</v>
      </c>
      <c r="L3536" t="s">
        <v>64</v>
      </c>
      <c r="M3536" t="s">
        <v>88</v>
      </c>
      <c r="N3536" t="s">
        <v>150</v>
      </c>
      <c r="O3536" t="s">
        <v>93</v>
      </c>
      <c r="P3536" t="s">
        <v>170</v>
      </c>
      <c r="Q3536" t="s">
        <v>171</v>
      </c>
      <c r="R3536" t="s">
        <v>70</v>
      </c>
      <c r="S3536">
        <v>469772.35325659998</v>
      </c>
      <c r="T3536">
        <v>48.200984725943997</v>
      </c>
      <c r="U3536">
        <v>26.206112021435001</v>
      </c>
      <c r="V3536">
        <v>17926.060640829</v>
      </c>
      <c r="W3536">
        <v>0</v>
      </c>
    </row>
    <row r="3537" spans="3:23" x14ac:dyDescent="0.35">
      <c r="C3537" s="12">
        <v>44256</v>
      </c>
      <c r="D3537" s="12">
        <v>44286</v>
      </c>
      <c r="E3537" t="s">
        <v>21</v>
      </c>
      <c r="F3537" t="s">
        <v>59</v>
      </c>
      <c r="G3537" t="s">
        <v>59</v>
      </c>
      <c r="H3537" t="s">
        <v>76</v>
      </c>
      <c r="I3537" t="s">
        <v>61</v>
      </c>
      <c r="J3537" t="s">
        <v>62</v>
      </c>
      <c r="K3537" t="s">
        <v>63</v>
      </c>
      <c r="L3537" t="s">
        <v>64</v>
      </c>
      <c r="M3537" t="s">
        <v>241</v>
      </c>
      <c r="N3537" t="s">
        <v>150</v>
      </c>
      <c r="O3537" t="s">
        <v>93</v>
      </c>
      <c r="P3537" t="s">
        <v>242</v>
      </c>
      <c r="Q3537" t="s">
        <v>243</v>
      </c>
      <c r="R3537" t="s">
        <v>70</v>
      </c>
      <c r="S3537">
        <v>469709.80344613001</v>
      </c>
      <c r="T3537">
        <v>35.492644962598</v>
      </c>
      <c r="U3537">
        <v>33.745815149506001</v>
      </c>
      <c r="V3537">
        <v>13919.053410479</v>
      </c>
      <c r="W3537">
        <v>0</v>
      </c>
    </row>
    <row r="3538" spans="3:23" x14ac:dyDescent="0.35">
      <c r="C3538" s="12">
        <v>44105</v>
      </c>
      <c r="D3538" s="12">
        <v>44135</v>
      </c>
      <c r="E3538" t="s">
        <v>21</v>
      </c>
      <c r="F3538" t="s">
        <v>59</v>
      </c>
      <c r="G3538" t="s">
        <v>59</v>
      </c>
      <c r="H3538" t="s">
        <v>87</v>
      </c>
      <c r="I3538" t="s">
        <v>61</v>
      </c>
      <c r="J3538" t="s">
        <v>62</v>
      </c>
      <c r="K3538" t="s">
        <v>63</v>
      </c>
      <c r="L3538" t="s">
        <v>64</v>
      </c>
      <c r="M3538" t="s">
        <v>88</v>
      </c>
      <c r="N3538" t="s">
        <v>150</v>
      </c>
      <c r="O3538" t="s">
        <v>93</v>
      </c>
      <c r="P3538" t="s">
        <v>170</v>
      </c>
      <c r="Q3538" t="s">
        <v>171</v>
      </c>
      <c r="R3538" t="s">
        <v>70</v>
      </c>
      <c r="S3538">
        <v>469574.57963683002</v>
      </c>
      <c r="T3538">
        <v>47.617298038548</v>
      </c>
      <c r="U3538">
        <v>24.689184875651002</v>
      </c>
      <c r="V3538">
        <v>19019.444424830999</v>
      </c>
      <c r="W3538">
        <v>0</v>
      </c>
    </row>
    <row r="3539" spans="3:23" x14ac:dyDescent="0.35">
      <c r="C3539" s="12">
        <v>43525</v>
      </c>
      <c r="D3539" s="12">
        <v>43555</v>
      </c>
      <c r="E3539" t="s">
        <v>75</v>
      </c>
      <c r="F3539" t="s">
        <v>59</v>
      </c>
      <c r="G3539" t="s">
        <v>59</v>
      </c>
      <c r="H3539" t="s">
        <v>87</v>
      </c>
      <c r="I3539" t="s">
        <v>61</v>
      </c>
      <c r="J3539" t="s">
        <v>62</v>
      </c>
      <c r="K3539" t="s">
        <v>63</v>
      </c>
      <c r="L3539" t="s">
        <v>64</v>
      </c>
      <c r="M3539" t="s">
        <v>88</v>
      </c>
      <c r="N3539" t="s">
        <v>150</v>
      </c>
      <c r="O3539" t="s">
        <v>93</v>
      </c>
      <c r="P3539" t="s">
        <v>151</v>
      </c>
      <c r="Q3539" t="s">
        <v>152</v>
      </c>
      <c r="R3539" t="s">
        <v>70</v>
      </c>
      <c r="S3539">
        <v>469467.49115244002</v>
      </c>
      <c r="T3539">
        <v>53.970697594226998</v>
      </c>
      <c r="U3539">
        <v>24.864990456249998</v>
      </c>
      <c r="V3539">
        <v>18880.662430918001</v>
      </c>
      <c r="W3539">
        <v>0</v>
      </c>
    </row>
    <row r="3540" spans="3:23" x14ac:dyDescent="0.35">
      <c r="C3540" s="12">
        <v>44440</v>
      </c>
      <c r="D3540" s="12">
        <v>44469</v>
      </c>
      <c r="E3540" t="s">
        <v>21</v>
      </c>
      <c r="F3540" t="s">
        <v>59</v>
      </c>
      <c r="G3540" t="s">
        <v>59</v>
      </c>
      <c r="H3540" t="s">
        <v>60</v>
      </c>
      <c r="I3540" t="s">
        <v>61</v>
      </c>
      <c r="J3540" t="s">
        <v>62</v>
      </c>
      <c r="K3540" t="s">
        <v>63</v>
      </c>
      <c r="L3540" t="s">
        <v>64</v>
      </c>
      <c r="M3540" t="s">
        <v>96</v>
      </c>
      <c r="N3540" t="s">
        <v>111</v>
      </c>
      <c r="O3540" t="s">
        <v>112</v>
      </c>
      <c r="P3540" t="s">
        <v>196</v>
      </c>
      <c r="Q3540" t="s">
        <v>197</v>
      </c>
      <c r="R3540" t="s">
        <v>70</v>
      </c>
      <c r="S3540">
        <v>469294.82114269002</v>
      </c>
      <c r="T3540">
        <v>40.490022976121999</v>
      </c>
      <c r="U3540">
        <v>127.1556377584</v>
      </c>
      <c r="V3540">
        <v>3690.7118663064002</v>
      </c>
      <c r="W3540">
        <v>0</v>
      </c>
    </row>
    <row r="3541" spans="3:23" x14ac:dyDescent="0.35">
      <c r="C3541" s="12">
        <v>44136</v>
      </c>
      <c r="D3541" s="12">
        <v>44165</v>
      </c>
      <c r="E3541" t="s">
        <v>21</v>
      </c>
      <c r="F3541" t="s">
        <v>59</v>
      </c>
      <c r="G3541" t="s">
        <v>59</v>
      </c>
      <c r="H3541" t="s">
        <v>87</v>
      </c>
      <c r="I3541" t="s">
        <v>61</v>
      </c>
      <c r="J3541" t="s">
        <v>62</v>
      </c>
      <c r="K3541" t="s">
        <v>63</v>
      </c>
      <c r="L3541" t="s">
        <v>64</v>
      </c>
      <c r="M3541" t="s">
        <v>77</v>
      </c>
      <c r="N3541" t="s">
        <v>78</v>
      </c>
      <c r="O3541" t="s">
        <v>79</v>
      </c>
      <c r="P3541" t="s">
        <v>200</v>
      </c>
      <c r="Q3541" t="s">
        <v>201</v>
      </c>
      <c r="R3541" t="s">
        <v>70</v>
      </c>
      <c r="S3541">
        <v>469219.73850113997</v>
      </c>
      <c r="T3541">
        <v>26.202140905126999</v>
      </c>
      <c r="U3541">
        <v>53.189060519632001</v>
      </c>
      <c r="V3541">
        <v>8821.7339038719001</v>
      </c>
      <c r="W3541">
        <v>0</v>
      </c>
    </row>
    <row r="3542" spans="3:23" x14ac:dyDescent="0.35">
      <c r="C3542" s="12">
        <v>44013</v>
      </c>
      <c r="D3542" s="12">
        <v>44043</v>
      </c>
      <c r="E3542" t="s">
        <v>20</v>
      </c>
      <c r="F3542" t="s">
        <v>59</v>
      </c>
      <c r="G3542" t="s">
        <v>59</v>
      </c>
      <c r="H3542" t="s">
        <v>60</v>
      </c>
      <c r="I3542" t="s">
        <v>61</v>
      </c>
      <c r="J3542" t="s">
        <v>62</v>
      </c>
      <c r="K3542" t="s">
        <v>63</v>
      </c>
      <c r="L3542" t="s">
        <v>64</v>
      </c>
      <c r="M3542" t="s">
        <v>96</v>
      </c>
      <c r="N3542" t="s">
        <v>111</v>
      </c>
      <c r="O3542" t="s">
        <v>112</v>
      </c>
      <c r="P3542" t="s">
        <v>180</v>
      </c>
      <c r="Q3542" t="s">
        <v>181</v>
      </c>
      <c r="R3542" t="s">
        <v>70</v>
      </c>
      <c r="S3542">
        <v>469139.18390867999</v>
      </c>
      <c r="T3542">
        <v>62.464776657926997</v>
      </c>
      <c r="U3542">
        <v>38.402275634288998</v>
      </c>
      <c r="V3542">
        <v>12216.442285253001</v>
      </c>
      <c r="W3542">
        <v>0</v>
      </c>
    </row>
    <row r="3543" spans="3:23" x14ac:dyDescent="0.35">
      <c r="C3543" s="12">
        <v>43497</v>
      </c>
      <c r="D3543" s="12">
        <v>43524</v>
      </c>
      <c r="E3543" t="s">
        <v>75</v>
      </c>
      <c r="F3543" t="s">
        <v>59</v>
      </c>
      <c r="G3543" t="s">
        <v>59</v>
      </c>
      <c r="H3543" t="s">
        <v>60</v>
      </c>
      <c r="I3543" t="s">
        <v>61</v>
      </c>
      <c r="J3543" t="s">
        <v>62</v>
      </c>
      <c r="K3543" t="s">
        <v>63</v>
      </c>
      <c r="L3543" t="s">
        <v>64</v>
      </c>
      <c r="M3543" t="s">
        <v>96</v>
      </c>
      <c r="N3543" t="s">
        <v>111</v>
      </c>
      <c r="O3543" t="s">
        <v>112</v>
      </c>
      <c r="P3543" t="s">
        <v>174</v>
      </c>
      <c r="Q3543" t="s">
        <v>175</v>
      </c>
      <c r="R3543" t="s">
        <v>70</v>
      </c>
      <c r="S3543">
        <v>468943.96096415998</v>
      </c>
      <c r="T3543">
        <v>53.811177204764</v>
      </c>
      <c r="U3543">
        <v>66.914820658977007</v>
      </c>
      <c r="V3543">
        <v>7008.0731943385999</v>
      </c>
      <c r="W3543">
        <v>0</v>
      </c>
    </row>
    <row r="3544" spans="3:23" x14ac:dyDescent="0.35">
      <c r="C3544" s="12">
        <v>43497</v>
      </c>
      <c r="D3544" s="12">
        <v>43524</v>
      </c>
      <c r="E3544" t="s">
        <v>75</v>
      </c>
      <c r="F3544" t="s">
        <v>59</v>
      </c>
      <c r="G3544" t="s">
        <v>59</v>
      </c>
      <c r="H3544" t="s">
        <v>87</v>
      </c>
      <c r="I3544" t="s">
        <v>61</v>
      </c>
      <c r="J3544" t="s">
        <v>62</v>
      </c>
      <c r="K3544" t="s">
        <v>63</v>
      </c>
      <c r="L3544" t="s">
        <v>64</v>
      </c>
      <c r="M3544" t="s">
        <v>65</v>
      </c>
      <c r="N3544" t="s">
        <v>92</v>
      </c>
      <c r="O3544" t="s">
        <v>93</v>
      </c>
      <c r="P3544" t="s">
        <v>153</v>
      </c>
      <c r="Q3544" t="s">
        <v>154</v>
      </c>
      <c r="R3544" t="s">
        <v>70</v>
      </c>
      <c r="S3544">
        <v>468935.99933894997</v>
      </c>
      <c r="T3544">
        <v>37.435749062676997</v>
      </c>
      <c r="U3544">
        <v>55.976254530391003</v>
      </c>
      <c r="V3544">
        <v>8377.4093724751001</v>
      </c>
      <c r="W3544">
        <v>0</v>
      </c>
    </row>
    <row r="3545" spans="3:23" x14ac:dyDescent="0.35">
      <c r="C3545" s="12">
        <v>43556</v>
      </c>
      <c r="D3545" s="12">
        <v>43585</v>
      </c>
      <c r="E3545" t="s">
        <v>75</v>
      </c>
      <c r="F3545" t="s">
        <v>59</v>
      </c>
      <c r="G3545" t="s">
        <v>59</v>
      </c>
      <c r="H3545" t="s">
        <v>60</v>
      </c>
      <c r="I3545" t="s">
        <v>61</v>
      </c>
      <c r="J3545" t="s">
        <v>62</v>
      </c>
      <c r="K3545" t="s">
        <v>63</v>
      </c>
      <c r="L3545" t="s">
        <v>64</v>
      </c>
      <c r="M3545" t="s">
        <v>65</v>
      </c>
      <c r="N3545" t="s">
        <v>66</v>
      </c>
      <c r="O3545" t="s">
        <v>67</v>
      </c>
      <c r="P3545" t="s">
        <v>148</v>
      </c>
      <c r="Q3545" t="s">
        <v>149</v>
      </c>
      <c r="R3545" t="s">
        <v>70</v>
      </c>
      <c r="S3545">
        <v>468822.22616865998</v>
      </c>
      <c r="T3545">
        <v>69.049290139144006</v>
      </c>
      <c r="U3545">
        <v>53.562612764287998</v>
      </c>
      <c r="V3545">
        <v>8752.7885958774004</v>
      </c>
      <c r="W3545">
        <v>0</v>
      </c>
    </row>
    <row r="3546" spans="3:23" x14ac:dyDescent="0.35">
      <c r="C3546" s="12">
        <v>43862</v>
      </c>
      <c r="D3546" s="12">
        <v>43890</v>
      </c>
      <c r="E3546" t="s">
        <v>20</v>
      </c>
      <c r="F3546" t="s">
        <v>59</v>
      </c>
      <c r="G3546" t="s">
        <v>59</v>
      </c>
      <c r="H3546" t="s">
        <v>60</v>
      </c>
      <c r="I3546" t="s">
        <v>61</v>
      </c>
      <c r="J3546" t="s">
        <v>62</v>
      </c>
      <c r="K3546" t="s">
        <v>63</v>
      </c>
      <c r="L3546" t="s">
        <v>64</v>
      </c>
      <c r="M3546" t="s">
        <v>96</v>
      </c>
      <c r="N3546" t="s">
        <v>97</v>
      </c>
      <c r="O3546" t="s">
        <v>98</v>
      </c>
      <c r="P3546" t="s">
        <v>206</v>
      </c>
      <c r="Q3546" t="s">
        <v>207</v>
      </c>
      <c r="R3546" t="s">
        <v>70</v>
      </c>
      <c r="S3546">
        <v>468794.82861080999</v>
      </c>
      <c r="T3546">
        <v>23.707486356297</v>
      </c>
      <c r="U3546">
        <v>307.89786748820001</v>
      </c>
      <c r="V3546">
        <v>1522.5660133186</v>
      </c>
      <c r="W3546">
        <v>0</v>
      </c>
    </row>
    <row r="3547" spans="3:23" x14ac:dyDescent="0.35">
      <c r="C3547" s="12">
        <v>43374</v>
      </c>
      <c r="D3547" s="12">
        <v>43404</v>
      </c>
      <c r="E3547" t="s">
        <v>75</v>
      </c>
      <c r="F3547" t="s">
        <v>59</v>
      </c>
      <c r="G3547" t="s">
        <v>59</v>
      </c>
      <c r="H3547" t="s">
        <v>87</v>
      </c>
      <c r="I3547" t="s">
        <v>61</v>
      </c>
      <c r="J3547" t="s">
        <v>62</v>
      </c>
      <c r="K3547" t="s">
        <v>63</v>
      </c>
      <c r="L3547" t="s">
        <v>64</v>
      </c>
      <c r="M3547" t="s">
        <v>88</v>
      </c>
      <c r="N3547" t="s">
        <v>150</v>
      </c>
      <c r="O3547" t="s">
        <v>93</v>
      </c>
      <c r="P3547" t="s">
        <v>164</v>
      </c>
      <c r="Q3547" t="s">
        <v>165</v>
      </c>
      <c r="R3547" t="s">
        <v>70</v>
      </c>
      <c r="S3547">
        <v>468574.57409493002</v>
      </c>
      <c r="T3547">
        <v>50.205015712558001</v>
      </c>
      <c r="U3547">
        <v>25.885832145068999</v>
      </c>
      <c r="V3547">
        <v>18101.584351971</v>
      </c>
      <c r="W3547">
        <v>0</v>
      </c>
    </row>
    <row r="3548" spans="3:23" x14ac:dyDescent="0.35">
      <c r="C3548" s="12">
        <v>43770</v>
      </c>
      <c r="D3548" s="12">
        <v>43799</v>
      </c>
      <c r="E3548" t="s">
        <v>20</v>
      </c>
      <c r="F3548" t="s">
        <v>59</v>
      </c>
      <c r="G3548" t="s">
        <v>59</v>
      </c>
      <c r="H3548" t="s">
        <v>87</v>
      </c>
      <c r="I3548" t="s">
        <v>61</v>
      </c>
      <c r="J3548" t="s">
        <v>62</v>
      </c>
      <c r="K3548" t="s">
        <v>63</v>
      </c>
      <c r="L3548" t="s">
        <v>64</v>
      </c>
      <c r="M3548" t="s">
        <v>65</v>
      </c>
      <c r="N3548" t="s">
        <v>92</v>
      </c>
      <c r="O3548" t="s">
        <v>93</v>
      </c>
      <c r="P3548" t="s">
        <v>142</v>
      </c>
      <c r="Q3548" t="s">
        <v>143</v>
      </c>
      <c r="R3548" t="s">
        <v>70</v>
      </c>
      <c r="S3548">
        <v>468517.31266217999</v>
      </c>
      <c r="T3548">
        <v>16.738441640679</v>
      </c>
      <c r="U3548">
        <v>135.42266481332001</v>
      </c>
      <c r="V3548">
        <v>3459.6669125366002</v>
      </c>
      <c r="W3548">
        <v>0</v>
      </c>
    </row>
    <row r="3549" spans="3:23" x14ac:dyDescent="0.35">
      <c r="C3549" s="12">
        <v>43739</v>
      </c>
      <c r="D3549" s="12">
        <v>43769</v>
      </c>
      <c r="E3549" t="s">
        <v>20</v>
      </c>
      <c r="F3549" t="s">
        <v>59</v>
      </c>
      <c r="G3549" t="s">
        <v>59</v>
      </c>
      <c r="H3549" t="s">
        <v>87</v>
      </c>
      <c r="I3549" t="s">
        <v>61</v>
      </c>
      <c r="J3549" t="s">
        <v>62</v>
      </c>
      <c r="K3549" t="s">
        <v>63</v>
      </c>
      <c r="L3549" t="s">
        <v>64</v>
      </c>
      <c r="M3549" t="s">
        <v>77</v>
      </c>
      <c r="N3549" t="s">
        <v>78</v>
      </c>
      <c r="O3549" t="s">
        <v>79</v>
      </c>
      <c r="P3549" t="s">
        <v>200</v>
      </c>
      <c r="Q3549" t="s">
        <v>201</v>
      </c>
      <c r="R3549" t="s">
        <v>70</v>
      </c>
      <c r="S3549">
        <v>468395.51957428001</v>
      </c>
      <c r="T3549">
        <v>28.320381621983</v>
      </c>
      <c r="U3549">
        <v>50.407743920492997</v>
      </c>
      <c r="V3549">
        <v>9292.134167184</v>
      </c>
      <c r="W3549">
        <v>0</v>
      </c>
    </row>
    <row r="3550" spans="3:23" x14ac:dyDescent="0.35">
      <c r="C3550" s="12">
        <v>44197</v>
      </c>
      <c r="D3550" s="12">
        <v>44227</v>
      </c>
      <c r="E3550" t="s">
        <v>21</v>
      </c>
      <c r="F3550" t="s">
        <v>59</v>
      </c>
      <c r="G3550" t="s">
        <v>59</v>
      </c>
      <c r="H3550" t="s">
        <v>60</v>
      </c>
      <c r="I3550" t="s">
        <v>61</v>
      </c>
      <c r="J3550" t="s">
        <v>62</v>
      </c>
      <c r="K3550" t="s">
        <v>63</v>
      </c>
      <c r="L3550" t="s">
        <v>64</v>
      </c>
      <c r="M3550" t="s">
        <v>65</v>
      </c>
      <c r="N3550" t="s">
        <v>66</v>
      </c>
      <c r="O3550" t="s">
        <v>67</v>
      </c>
      <c r="P3550" t="s">
        <v>155</v>
      </c>
      <c r="Q3550" t="s">
        <v>156</v>
      </c>
      <c r="R3550" t="s">
        <v>70</v>
      </c>
      <c r="S3550">
        <v>468358.56696729001</v>
      </c>
      <c r="T3550">
        <v>74.643859749762996</v>
      </c>
      <c r="U3550">
        <v>51.407113323758999</v>
      </c>
      <c r="V3550">
        <v>9110.7735230646995</v>
      </c>
      <c r="W3550">
        <v>0</v>
      </c>
    </row>
    <row r="3551" spans="3:23" x14ac:dyDescent="0.35">
      <c r="C3551" s="12">
        <v>43922</v>
      </c>
      <c r="D3551" s="12">
        <v>43951</v>
      </c>
      <c r="E3551" t="s">
        <v>20</v>
      </c>
      <c r="F3551" t="s">
        <v>59</v>
      </c>
      <c r="G3551" t="s">
        <v>59</v>
      </c>
      <c r="H3551" t="s">
        <v>87</v>
      </c>
      <c r="I3551" t="s">
        <v>61</v>
      </c>
      <c r="J3551" t="s">
        <v>62</v>
      </c>
      <c r="K3551" t="s">
        <v>63</v>
      </c>
      <c r="L3551" t="s">
        <v>64</v>
      </c>
      <c r="M3551" t="s">
        <v>88</v>
      </c>
      <c r="N3551" t="s">
        <v>150</v>
      </c>
      <c r="O3551" t="s">
        <v>93</v>
      </c>
      <c r="P3551" t="s">
        <v>151</v>
      </c>
      <c r="Q3551" t="s">
        <v>152</v>
      </c>
      <c r="R3551" t="s">
        <v>70</v>
      </c>
      <c r="S3551">
        <v>468045.16676967999</v>
      </c>
      <c r="T3551">
        <v>52.30367526429</v>
      </c>
      <c r="U3551">
        <v>26.307486564927</v>
      </c>
      <c r="V3551">
        <v>17791.329689156999</v>
      </c>
      <c r="W3551">
        <v>0</v>
      </c>
    </row>
    <row r="3552" spans="3:23" x14ac:dyDescent="0.35">
      <c r="C3552" s="12">
        <v>43497</v>
      </c>
      <c r="D3552" s="12">
        <v>43524</v>
      </c>
      <c r="E3552" t="s">
        <v>75</v>
      </c>
      <c r="F3552" t="s">
        <v>59</v>
      </c>
      <c r="G3552" t="s">
        <v>59</v>
      </c>
      <c r="H3552" t="s">
        <v>76</v>
      </c>
      <c r="I3552" t="s">
        <v>61</v>
      </c>
      <c r="J3552" t="s">
        <v>62</v>
      </c>
      <c r="K3552" t="s">
        <v>63</v>
      </c>
      <c r="L3552" t="s">
        <v>64</v>
      </c>
      <c r="M3552" t="s">
        <v>82</v>
      </c>
      <c r="N3552" t="s">
        <v>285</v>
      </c>
      <c r="O3552" t="s">
        <v>108</v>
      </c>
      <c r="P3552" t="s">
        <v>286</v>
      </c>
      <c r="Q3552" t="s">
        <v>287</v>
      </c>
      <c r="R3552" t="s">
        <v>70</v>
      </c>
      <c r="S3552">
        <v>468029.58365736</v>
      </c>
      <c r="T3552">
        <v>22.031594803712998</v>
      </c>
      <c r="U3552">
        <v>21.704099047745999</v>
      </c>
      <c r="V3552">
        <v>21564.110200003001</v>
      </c>
      <c r="W3552">
        <v>0</v>
      </c>
    </row>
    <row r="3553" spans="3:23" x14ac:dyDescent="0.35">
      <c r="C3553" s="12">
        <v>44044</v>
      </c>
      <c r="D3553" s="12">
        <v>44074</v>
      </c>
      <c r="E3553" t="s">
        <v>20</v>
      </c>
      <c r="F3553" t="s">
        <v>59</v>
      </c>
      <c r="G3553" t="s">
        <v>59</v>
      </c>
      <c r="H3553" t="s">
        <v>87</v>
      </c>
      <c r="I3553" t="s">
        <v>61</v>
      </c>
      <c r="J3553" t="s">
        <v>62</v>
      </c>
      <c r="K3553" t="s">
        <v>63</v>
      </c>
      <c r="L3553" t="s">
        <v>64</v>
      </c>
      <c r="M3553" t="s">
        <v>101</v>
      </c>
      <c r="N3553" t="s">
        <v>102</v>
      </c>
      <c r="O3553" t="s">
        <v>93</v>
      </c>
      <c r="P3553" t="s">
        <v>176</v>
      </c>
      <c r="Q3553" t="s">
        <v>177</v>
      </c>
      <c r="R3553" t="s">
        <v>70</v>
      </c>
      <c r="S3553">
        <v>467586.10115612001</v>
      </c>
      <c r="T3553">
        <v>49.456436740903001</v>
      </c>
      <c r="U3553">
        <v>28.884535037429998</v>
      </c>
      <c r="V3553">
        <v>16188.112446685</v>
      </c>
      <c r="W3553">
        <v>0</v>
      </c>
    </row>
    <row r="3554" spans="3:23" x14ac:dyDescent="0.35">
      <c r="C3554" s="12">
        <v>44378</v>
      </c>
      <c r="D3554" s="12">
        <v>44408</v>
      </c>
      <c r="E3554" t="s">
        <v>21</v>
      </c>
      <c r="F3554" t="s">
        <v>59</v>
      </c>
      <c r="G3554" t="s">
        <v>59</v>
      </c>
      <c r="H3554" t="s">
        <v>60</v>
      </c>
      <c r="I3554" t="s">
        <v>61</v>
      </c>
      <c r="J3554" t="s">
        <v>62</v>
      </c>
      <c r="K3554" t="s">
        <v>63</v>
      </c>
      <c r="L3554" t="s">
        <v>64</v>
      </c>
      <c r="M3554" t="s">
        <v>96</v>
      </c>
      <c r="N3554" t="s">
        <v>111</v>
      </c>
      <c r="O3554" t="s">
        <v>112</v>
      </c>
      <c r="P3554" t="s">
        <v>178</v>
      </c>
      <c r="Q3554" t="s">
        <v>179</v>
      </c>
      <c r="R3554" t="s">
        <v>70</v>
      </c>
      <c r="S3554">
        <v>467529.29439055</v>
      </c>
      <c r="T3554">
        <v>59.088251047081002</v>
      </c>
      <c r="U3554">
        <v>55.528544900770001</v>
      </c>
      <c r="V3554">
        <v>8419.6208495292994</v>
      </c>
      <c r="W3554">
        <v>0</v>
      </c>
    </row>
    <row r="3555" spans="3:23" x14ac:dyDescent="0.35">
      <c r="C3555" s="12">
        <v>43831</v>
      </c>
      <c r="D3555" s="12">
        <v>43861</v>
      </c>
      <c r="E3555" t="s">
        <v>20</v>
      </c>
      <c r="F3555" t="s">
        <v>59</v>
      </c>
      <c r="G3555" t="s">
        <v>59</v>
      </c>
      <c r="H3555" t="s">
        <v>87</v>
      </c>
      <c r="I3555" t="s">
        <v>61</v>
      </c>
      <c r="J3555" t="s">
        <v>62</v>
      </c>
      <c r="K3555" t="s">
        <v>63</v>
      </c>
      <c r="L3555" t="s">
        <v>64</v>
      </c>
      <c r="M3555" t="s">
        <v>65</v>
      </c>
      <c r="N3555" t="s">
        <v>66</v>
      </c>
      <c r="O3555" t="s">
        <v>67</v>
      </c>
      <c r="P3555" t="s">
        <v>148</v>
      </c>
      <c r="Q3555" t="s">
        <v>149</v>
      </c>
      <c r="R3555" t="s">
        <v>70</v>
      </c>
      <c r="S3555">
        <v>467418.13145013998</v>
      </c>
      <c r="T3555">
        <v>42.827010186148001</v>
      </c>
      <c r="U3555">
        <v>51.987615732001998</v>
      </c>
      <c r="V3555">
        <v>8990.9514962120993</v>
      </c>
      <c r="W3555">
        <v>0</v>
      </c>
    </row>
    <row r="3556" spans="3:23" x14ac:dyDescent="0.35">
      <c r="C3556" s="12">
        <v>44075</v>
      </c>
      <c r="D3556" s="12">
        <v>44104</v>
      </c>
      <c r="E3556" t="s">
        <v>20</v>
      </c>
      <c r="F3556" t="s">
        <v>59</v>
      </c>
      <c r="G3556" t="s">
        <v>59</v>
      </c>
      <c r="H3556" t="s">
        <v>76</v>
      </c>
      <c r="I3556" t="s">
        <v>61</v>
      </c>
      <c r="J3556" t="s">
        <v>62</v>
      </c>
      <c r="K3556" t="s">
        <v>63</v>
      </c>
      <c r="L3556" t="s">
        <v>64</v>
      </c>
      <c r="M3556" t="s">
        <v>88</v>
      </c>
      <c r="N3556" t="s">
        <v>150</v>
      </c>
      <c r="O3556" t="s">
        <v>93</v>
      </c>
      <c r="P3556" t="s">
        <v>202</v>
      </c>
      <c r="Q3556" t="s">
        <v>203</v>
      </c>
      <c r="R3556" t="s">
        <v>70</v>
      </c>
      <c r="S3556">
        <v>467292.64033210999</v>
      </c>
      <c r="T3556">
        <v>64.954007571125004</v>
      </c>
      <c r="U3556">
        <v>30.516718179072999</v>
      </c>
      <c r="V3556">
        <v>15312.676729851</v>
      </c>
      <c r="W3556">
        <v>0</v>
      </c>
    </row>
    <row r="3557" spans="3:23" x14ac:dyDescent="0.35">
      <c r="C3557" s="12">
        <v>43709</v>
      </c>
      <c r="D3557" s="12">
        <v>43738</v>
      </c>
      <c r="E3557" t="s">
        <v>75</v>
      </c>
      <c r="F3557" t="s">
        <v>59</v>
      </c>
      <c r="G3557" t="s">
        <v>59</v>
      </c>
      <c r="H3557" t="s">
        <v>87</v>
      </c>
      <c r="I3557" t="s">
        <v>61</v>
      </c>
      <c r="J3557" t="s">
        <v>62</v>
      </c>
      <c r="K3557" t="s">
        <v>63</v>
      </c>
      <c r="L3557" t="s">
        <v>64</v>
      </c>
      <c r="M3557" t="s">
        <v>88</v>
      </c>
      <c r="N3557" t="s">
        <v>150</v>
      </c>
      <c r="O3557" t="s">
        <v>93</v>
      </c>
      <c r="P3557" t="s">
        <v>151</v>
      </c>
      <c r="Q3557" t="s">
        <v>152</v>
      </c>
      <c r="R3557" t="s">
        <v>70</v>
      </c>
      <c r="S3557">
        <v>467215.82266402</v>
      </c>
      <c r="T3557">
        <v>53.609041817997998</v>
      </c>
      <c r="U3557">
        <v>24.730008493103</v>
      </c>
      <c r="V3557">
        <v>18892.667295053001</v>
      </c>
      <c r="W3557">
        <v>0</v>
      </c>
    </row>
    <row r="3558" spans="3:23" x14ac:dyDescent="0.35">
      <c r="C3558" s="12">
        <v>43800</v>
      </c>
      <c r="D3558" s="12">
        <v>43830</v>
      </c>
      <c r="E3558" t="s">
        <v>20</v>
      </c>
      <c r="F3558" t="s">
        <v>59</v>
      </c>
      <c r="G3558" t="s">
        <v>59</v>
      </c>
      <c r="H3558" t="s">
        <v>76</v>
      </c>
      <c r="I3558" t="s">
        <v>61</v>
      </c>
      <c r="J3558" t="s">
        <v>62</v>
      </c>
      <c r="K3558" t="s">
        <v>63</v>
      </c>
      <c r="L3558" t="s">
        <v>64</v>
      </c>
      <c r="M3558" t="s">
        <v>88</v>
      </c>
      <c r="N3558" t="s">
        <v>150</v>
      </c>
      <c r="O3558" t="s">
        <v>93</v>
      </c>
      <c r="P3558" t="s">
        <v>170</v>
      </c>
      <c r="Q3558" t="s">
        <v>171</v>
      </c>
      <c r="R3558" t="s">
        <v>70</v>
      </c>
      <c r="S3558">
        <v>467202.56307625998</v>
      </c>
      <c r="T3558">
        <v>69.825131200811995</v>
      </c>
      <c r="U3558">
        <v>29.358780752927998</v>
      </c>
      <c r="V3558">
        <v>15913.554687712</v>
      </c>
      <c r="W3558">
        <v>0</v>
      </c>
    </row>
    <row r="3559" spans="3:23" x14ac:dyDescent="0.35">
      <c r="C3559" s="12">
        <v>44075</v>
      </c>
      <c r="D3559" s="12">
        <v>44104</v>
      </c>
      <c r="E3559" t="s">
        <v>20</v>
      </c>
      <c r="F3559" t="s">
        <v>59</v>
      </c>
      <c r="G3559" t="s">
        <v>59</v>
      </c>
      <c r="H3559" t="s">
        <v>60</v>
      </c>
      <c r="I3559" t="s">
        <v>61</v>
      </c>
      <c r="J3559" t="s">
        <v>62</v>
      </c>
      <c r="K3559" t="s">
        <v>63</v>
      </c>
      <c r="L3559" t="s">
        <v>64</v>
      </c>
      <c r="M3559" t="s">
        <v>82</v>
      </c>
      <c r="N3559" t="s">
        <v>120</v>
      </c>
      <c r="O3559" t="s">
        <v>121</v>
      </c>
      <c r="P3559" t="s">
        <v>221</v>
      </c>
      <c r="Q3559" t="s">
        <v>222</v>
      </c>
      <c r="R3559" t="s">
        <v>70</v>
      </c>
      <c r="S3559">
        <v>467154.80497185001</v>
      </c>
      <c r="T3559">
        <v>39.079006608785001</v>
      </c>
      <c r="U3559">
        <v>176.76669737651</v>
      </c>
      <c r="V3559">
        <v>2642.7761105749</v>
      </c>
      <c r="W3559">
        <v>0</v>
      </c>
    </row>
    <row r="3560" spans="3:23" x14ac:dyDescent="0.35">
      <c r="C3560" s="12">
        <v>43709</v>
      </c>
      <c r="D3560" s="12">
        <v>43738</v>
      </c>
      <c r="E3560" t="s">
        <v>75</v>
      </c>
      <c r="F3560" t="s">
        <v>59</v>
      </c>
      <c r="G3560" t="s">
        <v>59</v>
      </c>
      <c r="H3560" t="s">
        <v>76</v>
      </c>
      <c r="I3560" t="s">
        <v>61</v>
      </c>
      <c r="J3560" t="s">
        <v>62</v>
      </c>
      <c r="K3560" t="s">
        <v>63</v>
      </c>
      <c r="L3560" t="s">
        <v>64</v>
      </c>
      <c r="M3560" t="s">
        <v>82</v>
      </c>
      <c r="N3560" t="s">
        <v>83</v>
      </c>
      <c r="O3560" t="s">
        <v>84</v>
      </c>
      <c r="P3560" t="s">
        <v>233</v>
      </c>
      <c r="Q3560" t="s">
        <v>234</v>
      </c>
      <c r="R3560" t="s">
        <v>70</v>
      </c>
      <c r="S3560">
        <v>467045.72081032</v>
      </c>
      <c r="T3560">
        <v>22.674656423702</v>
      </c>
      <c r="U3560">
        <v>176.6086673053</v>
      </c>
      <c r="V3560">
        <v>2644.5232158563999</v>
      </c>
      <c r="W3560">
        <v>1</v>
      </c>
    </row>
    <row r="3561" spans="3:23" x14ac:dyDescent="0.35">
      <c r="C3561" s="12">
        <v>43891</v>
      </c>
      <c r="D3561" s="12">
        <v>43921</v>
      </c>
      <c r="E3561" t="s">
        <v>20</v>
      </c>
      <c r="F3561" t="s">
        <v>59</v>
      </c>
      <c r="G3561" t="s">
        <v>59</v>
      </c>
      <c r="H3561" t="s">
        <v>60</v>
      </c>
      <c r="I3561" t="s">
        <v>61</v>
      </c>
      <c r="J3561" t="s">
        <v>62</v>
      </c>
      <c r="K3561" t="s">
        <v>63</v>
      </c>
      <c r="L3561" t="s">
        <v>64</v>
      </c>
      <c r="M3561" t="s">
        <v>137</v>
      </c>
      <c r="N3561" t="s">
        <v>66</v>
      </c>
      <c r="O3561" t="s">
        <v>67</v>
      </c>
      <c r="P3561" t="s">
        <v>182</v>
      </c>
      <c r="Q3561" t="s">
        <v>183</v>
      </c>
      <c r="R3561" t="s">
        <v>70</v>
      </c>
      <c r="S3561">
        <v>466817.20896449999</v>
      </c>
      <c r="T3561">
        <v>72.474683002060004</v>
      </c>
      <c r="U3561">
        <v>21.793923398579</v>
      </c>
      <c r="V3561">
        <v>21419.604007369999</v>
      </c>
      <c r="W3561">
        <v>0</v>
      </c>
    </row>
    <row r="3562" spans="3:23" x14ac:dyDescent="0.35">
      <c r="C3562" s="12">
        <v>43678</v>
      </c>
      <c r="D3562" s="12">
        <v>43708</v>
      </c>
      <c r="E3562" t="s">
        <v>75</v>
      </c>
      <c r="F3562" t="s">
        <v>59</v>
      </c>
      <c r="G3562" t="s">
        <v>59</v>
      </c>
      <c r="H3562" t="s">
        <v>87</v>
      </c>
      <c r="I3562" t="s">
        <v>61</v>
      </c>
      <c r="J3562" t="s">
        <v>62</v>
      </c>
      <c r="K3562" t="s">
        <v>63</v>
      </c>
      <c r="L3562" t="s">
        <v>64</v>
      </c>
      <c r="M3562" t="s">
        <v>65</v>
      </c>
      <c r="N3562" t="s">
        <v>92</v>
      </c>
      <c r="O3562" t="s">
        <v>93</v>
      </c>
      <c r="P3562" t="s">
        <v>153</v>
      </c>
      <c r="Q3562" t="s">
        <v>154</v>
      </c>
      <c r="R3562" t="s">
        <v>70</v>
      </c>
      <c r="S3562">
        <v>466647.96734984999</v>
      </c>
      <c r="T3562">
        <v>36.211634770762998</v>
      </c>
      <c r="U3562">
        <v>56.890522507330999</v>
      </c>
      <c r="V3562">
        <v>8202.5607567537008</v>
      </c>
      <c r="W3562">
        <v>0</v>
      </c>
    </row>
    <row r="3563" spans="3:23" x14ac:dyDescent="0.35">
      <c r="C3563" s="12">
        <v>44287</v>
      </c>
      <c r="D3563" s="12">
        <v>44316</v>
      </c>
      <c r="E3563" t="s">
        <v>21</v>
      </c>
      <c r="F3563" t="s">
        <v>59</v>
      </c>
      <c r="G3563" t="s">
        <v>59</v>
      </c>
      <c r="H3563" t="s">
        <v>76</v>
      </c>
      <c r="I3563" t="s">
        <v>61</v>
      </c>
      <c r="J3563" t="s">
        <v>62</v>
      </c>
      <c r="K3563" t="s">
        <v>63</v>
      </c>
      <c r="L3563" t="s">
        <v>64</v>
      </c>
      <c r="M3563" t="s">
        <v>82</v>
      </c>
      <c r="N3563" t="s">
        <v>285</v>
      </c>
      <c r="O3563" t="s">
        <v>108</v>
      </c>
      <c r="P3563" t="s">
        <v>286</v>
      </c>
      <c r="Q3563" t="s">
        <v>287</v>
      </c>
      <c r="R3563" t="s">
        <v>70</v>
      </c>
      <c r="S3563">
        <v>466633.30040543998</v>
      </c>
      <c r="T3563">
        <v>23.327570968637001</v>
      </c>
      <c r="U3563">
        <v>25.287151765027001</v>
      </c>
      <c r="V3563">
        <v>18453.375245321</v>
      </c>
      <c r="W3563">
        <v>0</v>
      </c>
    </row>
    <row r="3564" spans="3:23" x14ac:dyDescent="0.35">
      <c r="C3564" s="12">
        <v>43983</v>
      </c>
      <c r="D3564" s="12">
        <v>44012</v>
      </c>
      <c r="E3564" t="s">
        <v>20</v>
      </c>
      <c r="F3564" t="s">
        <v>59</v>
      </c>
      <c r="G3564" t="s">
        <v>59</v>
      </c>
      <c r="H3564" t="s">
        <v>87</v>
      </c>
      <c r="I3564" t="s">
        <v>61</v>
      </c>
      <c r="J3564" t="s">
        <v>62</v>
      </c>
      <c r="K3564" t="s">
        <v>63</v>
      </c>
      <c r="L3564" t="s">
        <v>64</v>
      </c>
      <c r="M3564" t="s">
        <v>101</v>
      </c>
      <c r="N3564" t="s">
        <v>102</v>
      </c>
      <c r="O3564" t="s">
        <v>93</v>
      </c>
      <c r="P3564" t="s">
        <v>176</v>
      </c>
      <c r="Q3564" t="s">
        <v>177</v>
      </c>
      <c r="R3564" t="s">
        <v>70</v>
      </c>
      <c r="S3564">
        <v>466520.89964101999</v>
      </c>
      <c r="T3564">
        <v>52.493445367846</v>
      </c>
      <c r="U3564">
        <v>28.432276963069999</v>
      </c>
      <c r="V3564">
        <v>16408.144175261001</v>
      </c>
      <c r="W3564">
        <v>0</v>
      </c>
    </row>
    <row r="3565" spans="3:23" x14ac:dyDescent="0.35">
      <c r="C3565" s="12">
        <v>44256</v>
      </c>
      <c r="D3565" s="12">
        <v>44286</v>
      </c>
      <c r="E3565" t="s">
        <v>21</v>
      </c>
      <c r="F3565" t="s">
        <v>59</v>
      </c>
      <c r="G3565" t="s">
        <v>59</v>
      </c>
      <c r="H3565" t="s">
        <v>76</v>
      </c>
      <c r="I3565" t="s">
        <v>61</v>
      </c>
      <c r="J3565" t="s">
        <v>62</v>
      </c>
      <c r="K3565" t="s">
        <v>63</v>
      </c>
      <c r="L3565" t="s">
        <v>64</v>
      </c>
      <c r="M3565" t="s">
        <v>82</v>
      </c>
      <c r="N3565" t="s">
        <v>246</v>
      </c>
      <c r="O3565" t="s">
        <v>112</v>
      </c>
      <c r="P3565" t="s">
        <v>247</v>
      </c>
      <c r="Q3565" t="s">
        <v>248</v>
      </c>
      <c r="R3565" t="s">
        <v>70</v>
      </c>
      <c r="S3565">
        <v>466203.90546555002</v>
      </c>
      <c r="T3565">
        <v>31.364056915380999</v>
      </c>
      <c r="U3565">
        <v>32.537683659711</v>
      </c>
      <c r="V3565">
        <v>14328.122134976</v>
      </c>
      <c r="W3565">
        <v>0</v>
      </c>
    </row>
    <row r="3566" spans="3:23" x14ac:dyDescent="0.35">
      <c r="C3566" s="12">
        <v>43466</v>
      </c>
      <c r="D3566" s="12">
        <v>43496</v>
      </c>
      <c r="E3566" t="s">
        <v>75</v>
      </c>
      <c r="F3566" t="s">
        <v>59</v>
      </c>
      <c r="G3566" t="s">
        <v>59</v>
      </c>
      <c r="H3566" t="s">
        <v>60</v>
      </c>
      <c r="I3566" t="s">
        <v>61</v>
      </c>
      <c r="J3566" t="s">
        <v>62</v>
      </c>
      <c r="K3566" t="s">
        <v>63</v>
      </c>
      <c r="L3566" t="s">
        <v>64</v>
      </c>
      <c r="M3566" t="s">
        <v>88</v>
      </c>
      <c r="N3566" t="s">
        <v>150</v>
      </c>
      <c r="O3566" t="s">
        <v>93</v>
      </c>
      <c r="P3566" t="s">
        <v>151</v>
      </c>
      <c r="Q3566" t="s">
        <v>152</v>
      </c>
      <c r="R3566" t="s">
        <v>70</v>
      </c>
      <c r="S3566">
        <v>466071.77300195</v>
      </c>
      <c r="T3566">
        <v>73.430542264316998</v>
      </c>
      <c r="U3566">
        <v>31.517288464300002</v>
      </c>
      <c r="V3566">
        <v>14787.813156258</v>
      </c>
      <c r="W3566">
        <v>0</v>
      </c>
    </row>
    <row r="3567" spans="3:23" x14ac:dyDescent="0.35">
      <c r="C3567" s="12">
        <v>43678</v>
      </c>
      <c r="D3567" s="12">
        <v>43708</v>
      </c>
      <c r="E3567" t="s">
        <v>75</v>
      </c>
      <c r="F3567" t="s">
        <v>59</v>
      </c>
      <c r="G3567" t="s">
        <v>59</v>
      </c>
      <c r="H3567" t="s">
        <v>60</v>
      </c>
      <c r="I3567" t="s">
        <v>61</v>
      </c>
      <c r="J3567" t="s">
        <v>62</v>
      </c>
      <c r="K3567" t="s">
        <v>63</v>
      </c>
      <c r="L3567" t="s">
        <v>64</v>
      </c>
      <c r="M3567" t="s">
        <v>96</v>
      </c>
      <c r="N3567" t="s">
        <v>111</v>
      </c>
      <c r="O3567" t="s">
        <v>112</v>
      </c>
      <c r="P3567" t="s">
        <v>196</v>
      </c>
      <c r="Q3567" t="s">
        <v>197</v>
      </c>
      <c r="R3567" t="s">
        <v>70</v>
      </c>
      <c r="S3567">
        <v>465557.62995957001</v>
      </c>
      <c r="T3567">
        <v>44.934029225947</v>
      </c>
      <c r="U3567">
        <v>112.73521819241</v>
      </c>
      <c r="V3567">
        <v>4129.6556428798003</v>
      </c>
      <c r="W3567">
        <v>0</v>
      </c>
    </row>
    <row r="3568" spans="3:23" x14ac:dyDescent="0.35">
      <c r="C3568" s="12">
        <v>44166</v>
      </c>
      <c r="D3568" s="12">
        <v>44196</v>
      </c>
      <c r="E3568" t="s">
        <v>21</v>
      </c>
      <c r="F3568" t="s">
        <v>59</v>
      </c>
      <c r="G3568" t="s">
        <v>59</v>
      </c>
      <c r="H3568" t="s">
        <v>60</v>
      </c>
      <c r="I3568" t="s">
        <v>61</v>
      </c>
      <c r="J3568" t="s">
        <v>62</v>
      </c>
      <c r="K3568" t="s">
        <v>63</v>
      </c>
      <c r="L3568" t="s">
        <v>64</v>
      </c>
      <c r="M3568" t="s">
        <v>96</v>
      </c>
      <c r="N3568" t="s">
        <v>111</v>
      </c>
      <c r="O3568" t="s">
        <v>112</v>
      </c>
      <c r="P3568" t="s">
        <v>178</v>
      </c>
      <c r="Q3568" t="s">
        <v>179</v>
      </c>
      <c r="R3568" t="s">
        <v>70</v>
      </c>
      <c r="S3568">
        <v>465456.27198477997</v>
      </c>
      <c r="T3568">
        <v>61.515956238462998</v>
      </c>
      <c r="U3568">
        <v>54.719693034690003</v>
      </c>
      <c r="V3568">
        <v>8506.1930389431</v>
      </c>
      <c r="W3568">
        <v>0</v>
      </c>
    </row>
    <row r="3569" spans="3:23" x14ac:dyDescent="0.35">
      <c r="C3569" s="12">
        <v>44075</v>
      </c>
      <c r="D3569" s="12">
        <v>44104</v>
      </c>
      <c r="E3569" t="s">
        <v>20</v>
      </c>
      <c r="F3569" t="s">
        <v>59</v>
      </c>
      <c r="G3569" t="s">
        <v>59</v>
      </c>
      <c r="H3569" t="s">
        <v>76</v>
      </c>
      <c r="I3569" t="s">
        <v>61</v>
      </c>
      <c r="J3569" t="s">
        <v>62</v>
      </c>
      <c r="K3569" t="s">
        <v>63</v>
      </c>
      <c r="L3569" t="s">
        <v>64</v>
      </c>
      <c r="M3569" t="s">
        <v>77</v>
      </c>
      <c r="N3569" t="s">
        <v>78</v>
      </c>
      <c r="O3569" t="s">
        <v>79</v>
      </c>
      <c r="P3569" t="s">
        <v>186</v>
      </c>
      <c r="Q3569" t="s">
        <v>187</v>
      </c>
      <c r="R3569" t="s">
        <v>70</v>
      </c>
      <c r="S3569">
        <v>465361.72693508002</v>
      </c>
      <c r="T3569">
        <v>47.132331912110999</v>
      </c>
      <c r="U3569">
        <v>17.366136326970999</v>
      </c>
      <c r="V3569">
        <v>26797.078991734001</v>
      </c>
      <c r="W3569">
        <v>0</v>
      </c>
    </row>
    <row r="3570" spans="3:23" x14ac:dyDescent="0.35">
      <c r="C3570" s="12">
        <v>44378</v>
      </c>
      <c r="D3570" s="12">
        <v>44408</v>
      </c>
      <c r="E3570" t="s">
        <v>21</v>
      </c>
      <c r="F3570" t="s">
        <v>59</v>
      </c>
      <c r="G3570" t="s">
        <v>59</v>
      </c>
      <c r="H3570" t="s">
        <v>76</v>
      </c>
      <c r="I3570" t="s">
        <v>61</v>
      </c>
      <c r="J3570" t="s">
        <v>62</v>
      </c>
      <c r="K3570" t="s">
        <v>63</v>
      </c>
      <c r="L3570" t="s">
        <v>64</v>
      </c>
      <c r="M3570" t="s">
        <v>82</v>
      </c>
      <c r="N3570" t="s">
        <v>83</v>
      </c>
      <c r="O3570" t="s">
        <v>84</v>
      </c>
      <c r="P3570" t="s">
        <v>233</v>
      </c>
      <c r="Q3570" t="s">
        <v>234</v>
      </c>
      <c r="R3570" t="s">
        <v>70</v>
      </c>
      <c r="S3570">
        <v>465316.32629873999</v>
      </c>
      <c r="T3570">
        <v>21.148477625952999</v>
      </c>
      <c r="U3570">
        <v>194.37959571926001</v>
      </c>
      <c r="V3570">
        <v>2393.8537611262</v>
      </c>
      <c r="W3570">
        <v>1</v>
      </c>
    </row>
    <row r="3571" spans="3:23" x14ac:dyDescent="0.35">
      <c r="C3571" s="12">
        <v>44348</v>
      </c>
      <c r="D3571" s="12">
        <v>44377</v>
      </c>
      <c r="E3571" t="s">
        <v>21</v>
      </c>
      <c r="F3571" t="s">
        <v>59</v>
      </c>
      <c r="G3571" t="s">
        <v>59</v>
      </c>
      <c r="H3571" t="s">
        <v>87</v>
      </c>
      <c r="I3571" t="s">
        <v>61</v>
      </c>
      <c r="J3571" t="s">
        <v>62</v>
      </c>
      <c r="K3571" t="s">
        <v>63</v>
      </c>
      <c r="L3571" t="s">
        <v>64</v>
      </c>
      <c r="M3571" t="s">
        <v>101</v>
      </c>
      <c r="N3571" t="s">
        <v>102</v>
      </c>
      <c r="O3571" t="s">
        <v>93</v>
      </c>
      <c r="P3571" t="s">
        <v>176</v>
      </c>
      <c r="Q3571" t="s">
        <v>177</v>
      </c>
      <c r="R3571" t="s">
        <v>70</v>
      </c>
      <c r="S3571">
        <v>465250.44488566997</v>
      </c>
      <c r="T3571">
        <v>49.433213523949</v>
      </c>
      <c r="U3571">
        <v>29.588744768992999</v>
      </c>
      <c r="V3571">
        <v>15723.899358286</v>
      </c>
      <c r="W3571">
        <v>0</v>
      </c>
    </row>
    <row r="3572" spans="3:23" x14ac:dyDescent="0.35">
      <c r="C3572" s="12">
        <v>43556</v>
      </c>
      <c r="D3572" s="12">
        <v>43585</v>
      </c>
      <c r="E3572" t="s">
        <v>75</v>
      </c>
      <c r="F3572" t="s">
        <v>59</v>
      </c>
      <c r="G3572" t="s">
        <v>59</v>
      </c>
      <c r="H3572" t="s">
        <v>60</v>
      </c>
      <c r="I3572" t="s">
        <v>61</v>
      </c>
      <c r="J3572" t="s">
        <v>62</v>
      </c>
      <c r="K3572" t="s">
        <v>63</v>
      </c>
      <c r="L3572" t="s">
        <v>64</v>
      </c>
      <c r="M3572" t="s">
        <v>88</v>
      </c>
      <c r="N3572" t="s">
        <v>150</v>
      </c>
      <c r="O3572" t="s">
        <v>93</v>
      </c>
      <c r="P3572" t="s">
        <v>151</v>
      </c>
      <c r="Q3572" t="s">
        <v>152</v>
      </c>
      <c r="R3572" t="s">
        <v>70</v>
      </c>
      <c r="S3572">
        <v>465222.88978375</v>
      </c>
      <c r="T3572">
        <v>77.172622929255994</v>
      </c>
      <c r="U3572">
        <v>31.072570139216001</v>
      </c>
      <c r="V3572">
        <v>14972.140627549999</v>
      </c>
      <c r="W3572">
        <v>0</v>
      </c>
    </row>
    <row r="3573" spans="3:23" x14ac:dyDescent="0.35">
      <c r="C3573" s="12">
        <v>43647</v>
      </c>
      <c r="D3573" s="12">
        <v>43677</v>
      </c>
      <c r="E3573" t="s">
        <v>75</v>
      </c>
      <c r="F3573" t="s">
        <v>59</v>
      </c>
      <c r="G3573" t="s">
        <v>59</v>
      </c>
      <c r="H3573" t="s">
        <v>60</v>
      </c>
      <c r="I3573" t="s">
        <v>61</v>
      </c>
      <c r="J3573" t="s">
        <v>62</v>
      </c>
      <c r="K3573" t="s">
        <v>63</v>
      </c>
      <c r="L3573" t="s">
        <v>64</v>
      </c>
      <c r="M3573" t="s">
        <v>82</v>
      </c>
      <c r="N3573" t="s">
        <v>83</v>
      </c>
      <c r="O3573" t="s">
        <v>84</v>
      </c>
      <c r="P3573" t="s">
        <v>233</v>
      </c>
      <c r="Q3573" t="s">
        <v>234</v>
      </c>
      <c r="R3573" t="s">
        <v>70</v>
      </c>
      <c r="S3573">
        <v>465094.63911226997</v>
      </c>
      <c r="T3573">
        <v>36.157070363690003</v>
      </c>
      <c r="U3573">
        <v>164.95524159819001</v>
      </c>
      <c r="V3573">
        <v>2819.5202201890002</v>
      </c>
      <c r="W3573">
        <v>1</v>
      </c>
    </row>
    <row r="3574" spans="3:23" x14ac:dyDescent="0.35">
      <c r="C3574" s="12">
        <v>43374</v>
      </c>
      <c r="D3574" s="12">
        <v>43404</v>
      </c>
      <c r="E3574" t="s">
        <v>75</v>
      </c>
      <c r="F3574" t="s">
        <v>59</v>
      </c>
      <c r="G3574" t="s">
        <v>59</v>
      </c>
      <c r="H3574" t="s">
        <v>60</v>
      </c>
      <c r="I3574" t="s">
        <v>61</v>
      </c>
      <c r="J3574" t="s">
        <v>62</v>
      </c>
      <c r="K3574" t="s">
        <v>63</v>
      </c>
      <c r="L3574" t="s">
        <v>64</v>
      </c>
      <c r="M3574" t="s">
        <v>96</v>
      </c>
      <c r="N3574" t="s">
        <v>111</v>
      </c>
      <c r="O3574" t="s">
        <v>112</v>
      </c>
      <c r="P3574" t="s">
        <v>174</v>
      </c>
      <c r="Q3574" t="s">
        <v>175</v>
      </c>
      <c r="R3574" t="s">
        <v>70</v>
      </c>
      <c r="S3574">
        <v>465091.90659899998</v>
      </c>
      <c r="T3574">
        <v>55.078543505378001</v>
      </c>
      <c r="U3574">
        <v>67.184296592113</v>
      </c>
      <c r="V3574">
        <v>6922.6282061514003</v>
      </c>
      <c r="W3574">
        <v>0</v>
      </c>
    </row>
    <row r="3575" spans="3:23" x14ac:dyDescent="0.35">
      <c r="C3575" s="12">
        <v>43800</v>
      </c>
      <c r="D3575" s="12">
        <v>43830</v>
      </c>
      <c r="E3575" t="s">
        <v>20</v>
      </c>
      <c r="F3575" t="s">
        <v>59</v>
      </c>
      <c r="G3575" t="s">
        <v>59</v>
      </c>
      <c r="H3575" t="s">
        <v>60</v>
      </c>
      <c r="I3575" t="s">
        <v>61</v>
      </c>
      <c r="J3575" t="s">
        <v>62</v>
      </c>
      <c r="K3575" t="s">
        <v>63</v>
      </c>
      <c r="L3575" t="s">
        <v>64</v>
      </c>
      <c r="M3575" t="s">
        <v>82</v>
      </c>
      <c r="N3575" t="s">
        <v>83</v>
      </c>
      <c r="O3575" t="s">
        <v>84</v>
      </c>
      <c r="P3575" t="s">
        <v>233</v>
      </c>
      <c r="Q3575" t="s">
        <v>234</v>
      </c>
      <c r="R3575" t="s">
        <v>70</v>
      </c>
      <c r="S3575">
        <v>464690.42103466002</v>
      </c>
      <c r="T3575">
        <v>31.740250849774998</v>
      </c>
      <c r="U3575">
        <v>172.48931492528001</v>
      </c>
      <c r="V3575">
        <v>2694.0243877480998</v>
      </c>
      <c r="W3575">
        <v>1</v>
      </c>
    </row>
    <row r="3576" spans="3:23" x14ac:dyDescent="0.35">
      <c r="C3576" s="12">
        <v>43525</v>
      </c>
      <c r="D3576" s="12">
        <v>43555</v>
      </c>
      <c r="E3576" t="s">
        <v>75</v>
      </c>
      <c r="F3576" t="s">
        <v>59</v>
      </c>
      <c r="G3576" t="s">
        <v>59</v>
      </c>
      <c r="H3576" t="s">
        <v>76</v>
      </c>
      <c r="I3576" t="s">
        <v>61</v>
      </c>
      <c r="J3576" t="s">
        <v>62</v>
      </c>
      <c r="K3576" t="s">
        <v>63</v>
      </c>
      <c r="L3576" t="s">
        <v>64</v>
      </c>
      <c r="M3576" t="s">
        <v>65</v>
      </c>
      <c r="N3576" t="s">
        <v>92</v>
      </c>
      <c r="O3576" t="s">
        <v>93</v>
      </c>
      <c r="P3576" t="s">
        <v>146</v>
      </c>
      <c r="Q3576" t="s">
        <v>147</v>
      </c>
      <c r="R3576" t="s">
        <v>70</v>
      </c>
      <c r="S3576">
        <v>464538.77174211002</v>
      </c>
      <c r="T3576">
        <v>61.351710935351001</v>
      </c>
      <c r="U3576">
        <v>54.795830099503</v>
      </c>
      <c r="V3576">
        <v>8477.6299747363992</v>
      </c>
      <c r="W3576">
        <v>0</v>
      </c>
    </row>
    <row r="3577" spans="3:23" x14ac:dyDescent="0.35">
      <c r="C3577" s="12">
        <v>44197</v>
      </c>
      <c r="D3577" s="12">
        <v>44227</v>
      </c>
      <c r="E3577" t="s">
        <v>21</v>
      </c>
      <c r="F3577" t="s">
        <v>59</v>
      </c>
      <c r="G3577" t="s">
        <v>59</v>
      </c>
      <c r="H3577" t="s">
        <v>87</v>
      </c>
      <c r="I3577" t="s">
        <v>61</v>
      </c>
      <c r="J3577" t="s">
        <v>62</v>
      </c>
      <c r="K3577" t="s">
        <v>63</v>
      </c>
      <c r="L3577" t="s">
        <v>64</v>
      </c>
      <c r="M3577" t="s">
        <v>65</v>
      </c>
      <c r="N3577" t="s">
        <v>66</v>
      </c>
      <c r="O3577" t="s">
        <v>67</v>
      </c>
      <c r="P3577" t="s">
        <v>155</v>
      </c>
      <c r="Q3577" t="s">
        <v>156</v>
      </c>
      <c r="R3577" t="s">
        <v>70</v>
      </c>
      <c r="S3577">
        <v>464479.18925088999</v>
      </c>
      <c r="T3577">
        <v>41.904811011771002</v>
      </c>
      <c r="U3577">
        <v>48.054563591125003</v>
      </c>
      <c r="V3577">
        <v>9665.6624166425008</v>
      </c>
      <c r="W3577">
        <v>0</v>
      </c>
    </row>
    <row r="3578" spans="3:23" x14ac:dyDescent="0.35">
      <c r="C3578" s="12">
        <v>43831</v>
      </c>
      <c r="D3578" s="12">
        <v>43861</v>
      </c>
      <c r="E3578" t="s">
        <v>20</v>
      </c>
      <c r="F3578" t="s">
        <v>59</v>
      </c>
      <c r="G3578" t="s">
        <v>59</v>
      </c>
      <c r="H3578" t="s">
        <v>60</v>
      </c>
      <c r="I3578" t="s">
        <v>61</v>
      </c>
      <c r="J3578" t="s">
        <v>62</v>
      </c>
      <c r="K3578" t="s">
        <v>63</v>
      </c>
      <c r="L3578" t="s">
        <v>64</v>
      </c>
      <c r="M3578" t="s">
        <v>77</v>
      </c>
      <c r="N3578" t="s">
        <v>107</v>
      </c>
      <c r="O3578" t="s">
        <v>108</v>
      </c>
      <c r="P3578" t="s">
        <v>168</v>
      </c>
      <c r="Q3578" t="s">
        <v>169</v>
      </c>
      <c r="R3578" t="s">
        <v>70</v>
      </c>
      <c r="S3578">
        <v>464417.76108213997</v>
      </c>
      <c r="T3578">
        <v>66.238920394841998</v>
      </c>
      <c r="U3578">
        <v>36.028962833851999</v>
      </c>
      <c r="V3578">
        <v>12890.122960903</v>
      </c>
      <c r="W3578">
        <v>0</v>
      </c>
    </row>
    <row r="3579" spans="3:23" x14ac:dyDescent="0.35">
      <c r="C3579" s="12">
        <v>43525</v>
      </c>
      <c r="D3579" s="12">
        <v>43555</v>
      </c>
      <c r="E3579" t="s">
        <v>75</v>
      </c>
      <c r="F3579" t="s">
        <v>59</v>
      </c>
      <c r="G3579" t="s">
        <v>59</v>
      </c>
      <c r="H3579" t="s">
        <v>87</v>
      </c>
      <c r="I3579" t="s">
        <v>61</v>
      </c>
      <c r="J3579" t="s">
        <v>62</v>
      </c>
      <c r="K3579" t="s">
        <v>63</v>
      </c>
      <c r="L3579" t="s">
        <v>64</v>
      </c>
      <c r="M3579" t="s">
        <v>101</v>
      </c>
      <c r="N3579" t="s">
        <v>102</v>
      </c>
      <c r="O3579" t="s">
        <v>93</v>
      </c>
      <c r="P3579" t="s">
        <v>176</v>
      </c>
      <c r="Q3579" t="s">
        <v>177</v>
      </c>
      <c r="R3579" t="s">
        <v>70</v>
      </c>
      <c r="S3579">
        <v>464027.01697013999</v>
      </c>
      <c r="T3579">
        <v>49.981420152109003</v>
      </c>
      <c r="U3579">
        <v>28.107550939656001</v>
      </c>
      <c r="V3579">
        <v>16508.980734976001</v>
      </c>
      <c r="W3579">
        <v>0</v>
      </c>
    </row>
    <row r="3580" spans="3:23" x14ac:dyDescent="0.35">
      <c r="C3580" s="12">
        <v>44317</v>
      </c>
      <c r="D3580" s="12">
        <v>44347</v>
      </c>
      <c r="E3580" t="s">
        <v>21</v>
      </c>
      <c r="F3580" t="s">
        <v>59</v>
      </c>
      <c r="G3580" t="s">
        <v>59</v>
      </c>
      <c r="H3580" t="s">
        <v>60</v>
      </c>
      <c r="I3580" t="s">
        <v>61</v>
      </c>
      <c r="J3580" t="s">
        <v>62</v>
      </c>
      <c r="K3580" t="s">
        <v>63</v>
      </c>
      <c r="L3580" t="s">
        <v>64</v>
      </c>
      <c r="M3580" t="s">
        <v>88</v>
      </c>
      <c r="N3580" t="s">
        <v>150</v>
      </c>
      <c r="O3580" t="s">
        <v>93</v>
      </c>
      <c r="P3580" t="s">
        <v>151</v>
      </c>
      <c r="Q3580" t="s">
        <v>152</v>
      </c>
      <c r="R3580" t="s">
        <v>70</v>
      </c>
      <c r="S3580">
        <v>463940.20613608003</v>
      </c>
      <c r="T3580">
        <v>78.245028623349995</v>
      </c>
      <c r="U3580">
        <v>30.464449640853001</v>
      </c>
      <c r="V3580">
        <v>15228.904890963</v>
      </c>
      <c r="W3580">
        <v>0</v>
      </c>
    </row>
    <row r="3581" spans="3:23" x14ac:dyDescent="0.35">
      <c r="C3581" s="12">
        <v>44044</v>
      </c>
      <c r="D3581" s="12">
        <v>44074</v>
      </c>
      <c r="E3581" t="s">
        <v>20</v>
      </c>
      <c r="F3581" t="s">
        <v>59</v>
      </c>
      <c r="G3581" t="s">
        <v>59</v>
      </c>
      <c r="H3581" t="s">
        <v>76</v>
      </c>
      <c r="I3581" t="s">
        <v>61</v>
      </c>
      <c r="J3581" t="s">
        <v>62</v>
      </c>
      <c r="K3581" t="s">
        <v>63</v>
      </c>
      <c r="L3581" t="s">
        <v>64</v>
      </c>
      <c r="M3581" t="s">
        <v>88</v>
      </c>
      <c r="N3581" t="s">
        <v>150</v>
      </c>
      <c r="O3581" t="s">
        <v>93</v>
      </c>
      <c r="P3581" t="s">
        <v>202</v>
      </c>
      <c r="Q3581" t="s">
        <v>203</v>
      </c>
      <c r="R3581" t="s">
        <v>70</v>
      </c>
      <c r="S3581">
        <v>463778.79544596002</v>
      </c>
      <c r="T3581">
        <v>65.457382433597999</v>
      </c>
      <c r="U3581">
        <v>30.404379253557</v>
      </c>
      <c r="V3581">
        <v>15253.684068938999</v>
      </c>
      <c r="W3581">
        <v>0</v>
      </c>
    </row>
    <row r="3582" spans="3:23" x14ac:dyDescent="0.35">
      <c r="C3582" s="12">
        <v>43800</v>
      </c>
      <c r="D3582" s="12">
        <v>43830</v>
      </c>
      <c r="E3582" t="s">
        <v>20</v>
      </c>
      <c r="F3582" t="s">
        <v>59</v>
      </c>
      <c r="G3582" t="s">
        <v>59</v>
      </c>
      <c r="H3582" t="s">
        <v>60</v>
      </c>
      <c r="I3582" t="s">
        <v>61</v>
      </c>
      <c r="J3582" t="s">
        <v>62</v>
      </c>
      <c r="K3582" t="s">
        <v>63</v>
      </c>
      <c r="L3582" t="s">
        <v>64</v>
      </c>
      <c r="M3582" t="s">
        <v>96</v>
      </c>
      <c r="N3582" t="s">
        <v>111</v>
      </c>
      <c r="O3582" t="s">
        <v>112</v>
      </c>
      <c r="P3582" t="s">
        <v>196</v>
      </c>
      <c r="Q3582" t="s">
        <v>197</v>
      </c>
      <c r="R3582" t="s">
        <v>70</v>
      </c>
      <c r="S3582">
        <v>463664.33631292998</v>
      </c>
      <c r="T3582">
        <v>44.860120079326002</v>
      </c>
      <c r="U3582">
        <v>112.04574531857</v>
      </c>
      <c r="V3582">
        <v>4138.1699500916002</v>
      </c>
      <c r="W3582">
        <v>0</v>
      </c>
    </row>
    <row r="3583" spans="3:23" x14ac:dyDescent="0.35">
      <c r="C3583" s="12">
        <v>43891</v>
      </c>
      <c r="D3583" s="12">
        <v>43921</v>
      </c>
      <c r="E3583" t="s">
        <v>20</v>
      </c>
      <c r="F3583" t="s">
        <v>59</v>
      </c>
      <c r="G3583" t="s">
        <v>59</v>
      </c>
      <c r="H3583" t="s">
        <v>87</v>
      </c>
      <c r="I3583" t="s">
        <v>61</v>
      </c>
      <c r="J3583" t="s">
        <v>62</v>
      </c>
      <c r="K3583" t="s">
        <v>63</v>
      </c>
      <c r="L3583" t="s">
        <v>64</v>
      </c>
      <c r="M3583" t="s">
        <v>65</v>
      </c>
      <c r="N3583" t="s">
        <v>117</v>
      </c>
      <c r="O3583" t="s">
        <v>93</v>
      </c>
      <c r="P3583" t="s">
        <v>144</v>
      </c>
      <c r="Q3583" t="s">
        <v>145</v>
      </c>
      <c r="R3583" t="s">
        <v>70</v>
      </c>
      <c r="S3583">
        <v>463304.53447059001</v>
      </c>
      <c r="T3583">
        <v>29.470023537437999</v>
      </c>
      <c r="U3583">
        <v>54.025418116208002</v>
      </c>
      <c r="V3583">
        <v>8575.6769799361009</v>
      </c>
      <c r="W3583">
        <v>0</v>
      </c>
    </row>
    <row r="3584" spans="3:23" x14ac:dyDescent="0.35">
      <c r="C3584" s="12">
        <v>43525</v>
      </c>
      <c r="D3584" s="12">
        <v>43555</v>
      </c>
      <c r="E3584" t="s">
        <v>75</v>
      </c>
      <c r="F3584" t="s">
        <v>59</v>
      </c>
      <c r="G3584" t="s">
        <v>59</v>
      </c>
      <c r="H3584" t="s">
        <v>60</v>
      </c>
      <c r="I3584" t="s">
        <v>61</v>
      </c>
      <c r="J3584" t="s">
        <v>62</v>
      </c>
      <c r="K3584" t="s">
        <v>63</v>
      </c>
      <c r="L3584" t="s">
        <v>64</v>
      </c>
      <c r="M3584" t="s">
        <v>88</v>
      </c>
      <c r="N3584" t="s">
        <v>150</v>
      </c>
      <c r="O3584" t="s">
        <v>93</v>
      </c>
      <c r="P3584" t="s">
        <v>172</v>
      </c>
      <c r="Q3584" t="s">
        <v>173</v>
      </c>
      <c r="R3584" t="s">
        <v>70</v>
      </c>
      <c r="S3584">
        <v>463074.26592744997</v>
      </c>
      <c r="T3584">
        <v>71.160193592528998</v>
      </c>
      <c r="U3584">
        <v>31.44202490056</v>
      </c>
      <c r="V3584">
        <v>14727.876699799001</v>
      </c>
      <c r="W3584">
        <v>0</v>
      </c>
    </row>
    <row r="3585" spans="3:23" x14ac:dyDescent="0.35">
      <c r="C3585" s="12">
        <v>44197</v>
      </c>
      <c r="D3585" s="12">
        <v>44227</v>
      </c>
      <c r="E3585" t="s">
        <v>21</v>
      </c>
      <c r="F3585" t="s">
        <v>59</v>
      </c>
      <c r="G3585" t="s">
        <v>59</v>
      </c>
      <c r="H3585" t="s">
        <v>60</v>
      </c>
      <c r="I3585" t="s">
        <v>61</v>
      </c>
      <c r="J3585" t="s">
        <v>62</v>
      </c>
      <c r="K3585" t="s">
        <v>63</v>
      </c>
      <c r="L3585" t="s">
        <v>64</v>
      </c>
      <c r="M3585" t="s">
        <v>96</v>
      </c>
      <c r="N3585" t="s">
        <v>97</v>
      </c>
      <c r="O3585" t="s">
        <v>98</v>
      </c>
      <c r="P3585" t="s">
        <v>253</v>
      </c>
      <c r="Q3585" t="s">
        <v>254</v>
      </c>
      <c r="R3585" t="s">
        <v>70</v>
      </c>
      <c r="S3585">
        <v>463001.83164237998</v>
      </c>
      <c r="T3585">
        <v>37.784237639448001</v>
      </c>
      <c r="U3585">
        <v>132.03787149370001</v>
      </c>
      <c r="V3585">
        <v>3506.5835763983</v>
      </c>
      <c r="W3585">
        <v>0</v>
      </c>
    </row>
    <row r="3586" spans="3:23" x14ac:dyDescent="0.35">
      <c r="C3586" s="12">
        <v>43525</v>
      </c>
      <c r="D3586" s="12">
        <v>43555</v>
      </c>
      <c r="E3586" t="s">
        <v>75</v>
      </c>
      <c r="F3586" t="s">
        <v>59</v>
      </c>
      <c r="G3586" t="s">
        <v>59</v>
      </c>
      <c r="H3586" t="s">
        <v>76</v>
      </c>
      <c r="I3586" t="s">
        <v>61</v>
      </c>
      <c r="J3586" t="s">
        <v>62</v>
      </c>
      <c r="K3586" t="s">
        <v>63</v>
      </c>
      <c r="L3586" t="s">
        <v>64</v>
      </c>
      <c r="M3586" t="s">
        <v>82</v>
      </c>
      <c r="N3586" t="s">
        <v>83</v>
      </c>
      <c r="O3586" t="s">
        <v>84</v>
      </c>
      <c r="P3586" t="s">
        <v>211</v>
      </c>
      <c r="Q3586" t="s">
        <v>212</v>
      </c>
      <c r="R3586" t="s">
        <v>70</v>
      </c>
      <c r="S3586">
        <v>462844.47800136002</v>
      </c>
      <c r="T3586">
        <v>35.467886481053</v>
      </c>
      <c r="U3586">
        <v>40.522818096111997</v>
      </c>
      <c r="V3586">
        <v>11421.823548984001</v>
      </c>
      <c r="W3586">
        <v>1</v>
      </c>
    </row>
    <row r="3587" spans="3:23" x14ac:dyDescent="0.35">
      <c r="C3587" s="12">
        <v>44013</v>
      </c>
      <c r="D3587" s="12">
        <v>44043</v>
      </c>
      <c r="E3587" t="s">
        <v>20</v>
      </c>
      <c r="F3587" t="s">
        <v>59</v>
      </c>
      <c r="G3587" t="s">
        <v>59</v>
      </c>
      <c r="H3587" t="s">
        <v>60</v>
      </c>
      <c r="I3587" t="s">
        <v>61</v>
      </c>
      <c r="J3587" t="s">
        <v>62</v>
      </c>
      <c r="K3587" t="s">
        <v>63</v>
      </c>
      <c r="L3587" t="s">
        <v>64</v>
      </c>
      <c r="M3587" t="s">
        <v>82</v>
      </c>
      <c r="N3587" t="s">
        <v>120</v>
      </c>
      <c r="O3587" t="s">
        <v>121</v>
      </c>
      <c r="P3587" t="s">
        <v>221</v>
      </c>
      <c r="Q3587" t="s">
        <v>222</v>
      </c>
      <c r="R3587" t="s">
        <v>70</v>
      </c>
      <c r="S3587">
        <v>462674.88919145998</v>
      </c>
      <c r="T3587">
        <v>40.796542837465999</v>
      </c>
      <c r="U3587">
        <v>170.34101928567</v>
      </c>
      <c r="V3587">
        <v>2716.1683729011002</v>
      </c>
      <c r="W3587">
        <v>0</v>
      </c>
    </row>
    <row r="3588" spans="3:23" x14ac:dyDescent="0.35">
      <c r="C3588" s="12">
        <v>44075</v>
      </c>
      <c r="D3588" s="12">
        <v>44104</v>
      </c>
      <c r="E3588" t="s">
        <v>20</v>
      </c>
      <c r="F3588" t="s">
        <v>59</v>
      </c>
      <c r="G3588" t="s">
        <v>59</v>
      </c>
      <c r="H3588" t="s">
        <v>60</v>
      </c>
      <c r="I3588" t="s">
        <v>61</v>
      </c>
      <c r="J3588" t="s">
        <v>62</v>
      </c>
      <c r="K3588" t="s">
        <v>63</v>
      </c>
      <c r="L3588" t="s">
        <v>64</v>
      </c>
      <c r="M3588" t="s">
        <v>77</v>
      </c>
      <c r="N3588" t="s">
        <v>78</v>
      </c>
      <c r="O3588" t="s">
        <v>79</v>
      </c>
      <c r="P3588" t="s">
        <v>135</v>
      </c>
      <c r="Q3588" t="s">
        <v>136</v>
      </c>
      <c r="R3588" t="s">
        <v>70</v>
      </c>
      <c r="S3588">
        <v>461977.92358914</v>
      </c>
      <c r="T3588">
        <v>78.673465039191001</v>
      </c>
      <c r="U3588">
        <v>23.684429844457</v>
      </c>
      <c r="V3588">
        <v>19505.553928174999</v>
      </c>
      <c r="W3588">
        <v>0</v>
      </c>
    </row>
    <row r="3589" spans="3:23" x14ac:dyDescent="0.35">
      <c r="C3589" s="12">
        <v>44136</v>
      </c>
      <c r="D3589" s="12">
        <v>44165</v>
      </c>
      <c r="E3589" t="s">
        <v>21</v>
      </c>
      <c r="F3589" t="s">
        <v>59</v>
      </c>
      <c r="G3589" t="s">
        <v>59</v>
      </c>
      <c r="H3589" t="s">
        <v>76</v>
      </c>
      <c r="I3589" t="s">
        <v>61</v>
      </c>
      <c r="J3589" t="s">
        <v>62</v>
      </c>
      <c r="K3589" t="s">
        <v>63</v>
      </c>
      <c r="L3589" t="s">
        <v>64</v>
      </c>
      <c r="M3589" t="s">
        <v>96</v>
      </c>
      <c r="N3589" t="s">
        <v>97</v>
      </c>
      <c r="O3589" t="s">
        <v>98</v>
      </c>
      <c r="P3589" t="s">
        <v>206</v>
      </c>
      <c r="Q3589" t="s">
        <v>207</v>
      </c>
      <c r="R3589" t="s">
        <v>70</v>
      </c>
      <c r="S3589">
        <v>461870.59207893</v>
      </c>
      <c r="T3589">
        <v>46.812173374982997</v>
      </c>
      <c r="U3589">
        <v>350.54544681252003</v>
      </c>
      <c r="V3589">
        <v>1317.5769255560999</v>
      </c>
      <c r="W3589">
        <v>0</v>
      </c>
    </row>
    <row r="3590" spans="3:23" x14ac:dyDescent="0.35">
      <c r="C3590" s="12">
        <v>44409</v>
      </c>
      <c r="D3590" s="12">
        <v>44439</v>
      </c>
      <c r="E3590" t="s">
        <v>21</v>
      </c>
      <c r="F3590" t="s">
        <v>59</v>
      </c>
      <c r="G3590" t="s">
        <v>59</v>
      </c>
      <c r="H3590" t="s">
        <v>87</v>
      </c>
      <c r="I3590" t="s">
        <v>61</v>
      </c>
      <c r="J3590" t="s">
        <v>62</v>
      </c>
      <c r="K3590" t="s">
        <v>63</v>
      </c>
      <c r="L3590" t="s">
        <v>64</v>
      </c>
      <c r="M3590" t="s">
        <v>65</v>
      </c>
      <c r="N3590" t="s">
        <v>92</v>
      </c>
      <c r="O3590" t="s">
        <v>93</v>
      </c>
      <c r="P3590" t="s">
        <v>188</v>
      </c>
      <c r="Q3590" t="s">
        <v>189</v>
      </c>
      <c r="R3590" t="s">
        <v>70</v>
      </c>
      <c r="S3590">
        <v>461550.53323140001</v>
      </c>
      <c r="T3590">
        <v>21.472596293841001</v>
      </c>
      <c r="U3590">
        <v>64.963806793095003</v>
      </c>
      <c r="V3590">
        <v>7104.7334818509999</v>
      </c>
      <c r="W3590">
        <v>0</v>
      </c>
    </row>
    <row r="3591" spans="3:23" x14ac:dyDescent="0.35">
      <c r="C3591" s="12">
        <v>43952</v>
      </c>
      <c r="D3591" s="12">
        <v>43982</v>
      </c>
      <c r="E3591" t="s">
        <v>20</v>
      </c>
      <c r="F3591" t="s">
        <v>59</v>
      </c>
      <c r="G3591" t="s">
        <v>59</v>
      </c>
      <c r="H3591" t="s">
        <v>60</v>
      </c>
      <c r="I3591" t="s">
        <v>61</v>
      </c>
      <c r="J3591" t="s">
        <v>62</v>
      </c>
      <c r="K3591" t="s">
        <v>63</v>
      </c>
      <c r="L3591" t="s">
        <v>64</v>
      </c>
      <c r="M3591" t="s">
        <v>77</v>
      </c>
      <c r="N3591" t="s">
        <v>78</v>
      </c>
      <c r="O3591" t="s">
        <v>79</v>
      </c>
      <c r="P3591" t="s">
        <v>135</v>
      </c>
      <c r="Q3591" t="s">
        <v>136</v>
      </c>
      <c r="R3591" t="s">
        <v>70</v>
      </c>
      <c r="S3591">
        <v>461461.08989993</v>
      </c>
      <c r="T3591">
        <v>78.080113944342003</v>
      </c>
      <c r="U3591">
        <v>23.885253709992998</v>
      </c>
      <c r="V3591">
        <v>19319.915773256002</v>
      </c>
      <c r="W3591">
        <v>0</v>
      </c>
    </row>
    <row r="3592" spans="3:23" x14ac:dyDescent="0.35">
      <c r="C3592" s="12">
        <v>43435</v>
      </c>
      <c r="D3592" s="12">
        <v>43465</v>
      </c>
      <c r="E3592" t="s">
        <v>75</v>
      </c>
      <c r="F3592" t="s">
        <v>59</v>
      </c>
      <c r="G3592" t="s">
        <v>59</v>
      </c>
      <c r="H3592" t="s">
        <v>60</v>
      </c>
      <c r="I3592" t="s">
        <v>61</v>
      </c>
      <c r="J3592" t="s">
        <v>62</v>
      </c>
      <c r="K3592" t="s">
        <v>63</v>
      </c>
      <c r="L3592" t="s">
        <v>64</v>
      </c>
      <c r="M3592" t="s">
        <v>96</v>
      </c>
      <c r="N3592" t="s">
        <v>111</v>
      </c>
      <c r="O3592" t="s">
        <v>112</v>
      </c>
      <c r="P3592" t="s">
        <v>174</v>
      </c>
      <c r="Q3592" t="s">
        <v>175</v>
      </c>
      <c r="R3592" t="s">
        <v>70</v>
      </c>
      <c r="S3592">
        <v>461206.26458745002</v>
      </c>
      <c r="T3592">
        <v>58.832342201865004</v>
      </c>
      <c r="U3592">
        <v>67.336481909662993</v>
      </c>
      <c r="V3592">
        <v>6849.2777096106001</v>
      </c>
      <c r="W3592">
        <v>0</v>
      </c>
    </row>
    <row r="3593" spans="3:23" x14ac:dyDescent="0.35">
      <c r="C3593" s="12">
        <v>44105</v>
      </c>
      <c r="D3593" s="12">
        <v>44135</v>
      </c>
      <c r="E3593" t="s">
        <v>21</v>
      </c>
      <c r="F3593" t="s">
        <v>59</v>
      </c>
      <c r="G3593" t="s">
        <v>59</v>
      </c>
      <c r="H3593" t="s">
        <v>76</v>
      </c>
      <c r="I3593" t="s">
        <v>61</v>
      </c>
      <c r="J3593" t="s">
        <v>62</v>
      </c>
      <c r="K3593" t="s">
        <v>63</v>
      </c>
      <c r="L3593" t="s">
        <v>64</v>
      </c>
      <c r="M3593" t="s">
        <v>96</v>
      </c>
      <c r="N3593" t="s">
        <v>111</v>
      </c>
      <c r="O3593" t="s">
        <v>112</v>
      </c>
      <c r="P3593" t="s">
        <v>140</v>
      </c>
      <c r="Q3593" t="s">
        <v>141</v>
      </c>
      <c r="R3593" t="s">
        <v>70</v>
      </c>
      <c r="S3593">
        <v>461169.76466284</v>
      </c>
      <c r="T3593">
        <v>72.045275410120993</v>
      </c>
      <c r="U3593">
        <v>37.476479475288002</v>
      </c>
      <c r="V3593">
        <v>12305.578622104</v>
      </c>
      <c r="W3593">
        <v>0</v>
      </c>
    </row>
    <row r="3594" spans="3:23" x14ac:dyDescent="0.35">
      <c r="C3594" s="12">
        <v>43678</v>
      </c>
      <c r="D3594" s="12">
        <v>43708</v>
      </c>
      <c r="E3594" t="s">
        <v>75</v>
      </c>
      <c r="F3594" t="s">
        <v>59</v>
      </c>
      <c r="G3594" t="s">
        <v>59</v>
      </c>
      <c r="H3594" t="s">
        <v>76</v>
      </c>
      <c r="I3594" t="s">
        <v>61</v>
      </c>
      <c r="J3594" t="s">
        <v>62</v>
      </c>
      <c r="K3594" t="s">
        <v>63</v>
      </c>
      <c r="L3594" t="s">
        <v>64</v>
      </c>
      <c r="M3594" t="s">
        <v>65</v>
      </c>
      <c r="N3594" t="s">
        <v>117</v>
      </c>
      <c r="O3594" t="s">
        <v>93</v>
      </c>
      <c r="P3594" t="s">
        <v>127</v>
      </c>
      <c r="Q3594" t="s">
        <v>128</v>
      </c>
      <c r="R3594" t="s">
        <v>70</v>
      </c>
      <c r="S3594">
        <v>461083.5237206</v>
      </c>
      <c r="T3594">
        <v>63.273776148631001</v>
      </c>
      <c r="U3594">
        <v>52.098621665724004</v>
      </c>
      <c r="V3594">
        <v>8850.2058015854</v>
      </c>
      <c r="W3594">
        <v>0</v>
      </c>
    </row>
    <row r="3595" spans="3:23" x14ac:dyDescent="0.35">
      <c r="C3595" s="12">
        <v>43770</v>
      </c>
      <c r="D3595" s="12">
        <v>43799</v>
      </c>
      <c r="E3595" t="s">
        <v>20</v>
      </c>
      <c r="F3595" t="s">
        <v>59</v>
      </c>
      <c r="G3595" t="s">
        <v>59</v>
      </c>
      <c r="H3595" t="s">
        <v>87</v>
      </c>
      <c r="I3595" t="s">
        <v>61</v>
      </c>
      <c r="J3595" t="s">
        <v>62</v>
      </c>
      <c r="K3595" t="s">
        <v>63</v>
      </c>
      <c r="L3595" t="s">
        <v>64</v>
      </c>
      <c r="M3595" t="s">
        <v>88</v>
      </c>
      <c r="N3595" t="s">
        <v>150</v>
      </c>
      <c r="O3595" t="s">
        <v>93</v>
      </c>
      <c r="P3595" t="s">
        <v>170</v>
      </c>
      <c r="Q3595" t="s">
        <v>171</v>
      </c>
      <c r="R3595" t="s">
        <v>70</v>
      </c>
      <c r="S3595">
        <v>461061.44214437</v>
      </c>
      <c r="T3595">
        <v>51.302072220211997</v>
      </c>
      <c r="U3595">
        <v>26.200390431622999</v>
      </c>
      <c r="V3595">
        <v>17597.502729878001</v>
      </c>
      <c r="W3595">
        <v>0</v>
      </c>
    </row>
    <row r="3596" spans="3:23" x14ac:dyDescent="0.35">
      <c r="C3596" s="12">
        <v>43891</v>
      </c>
      <c r="D3596" s="12">
        <v>43921</v>
      </c>
      <c r="E3596" t="s">
        <v>20</v>
      </c>
      <c r="F3596" t="s">
        <v>59</v>
      </c>
      <c r="G3596" t="s">
        <v>59</v>
      </c>
      <c r="H3596" t="s">
        <v>76</v>
      </c>
      <c r="I3596" t="s">
        <v>61</v>
      </c>
      <c r="J3596" t="s">
        <v>62</v>
      </c>
      <c r="K3596" t="s">
        <v>63</v>
      </c>
      <c r="L3596" t="s">
        <v>64</v>
      </c>
      <c r="M3596" t="s">
        <v>65</v>
      </c>
      <c r="N3596" t="s">
        <v>92</v>
      </c>
      <c r="O3596" t="s">
        <v>93</v>
      </c>
      <c r="P3596" t="s">
        <v>188</v>
      </c>
      <c r="Q3596" t="s">
        <v>189</v>
      </c>
      <c r="R3596" t="s">
        <v>70</v>
      </c>
      <c r="S3596">
        <v>460427.30441847001</v>
      </c>
      <c r="T3596">
        <v>52.250740527472999</v>
      </c>
      <c r="U3596">
        <v>61.854260201309998</v>
      </c>
      <c r="V3596">
        <v>7443.7444230997999</v>
      </c>
      <c r="W3596">
        <v>0</v>
      </c>
    </row>
    <row r="3597" spans="3:23" x14ac:dyDescent="0.35">
      <c r="C3597" s="12">
        <v>44075</v>
      </c>
      <c r="D3597" s="12">
        <v>44104</v>
      </c>
      <c r="E3597" t="s">
        <v>20</v>
      </c>
      <c r="F3597" t="s">
        <v>59</v>
      </c>
      <c r="G3597" t="s">
        <v>59</v>
      </c>
      <c r="H3597" t="s">
        <v>60</v>
      </c>
      <c r="I3597" t="s">
        <v>61</v>
      </c>
      <c r="J3597" t="s">
        <v>62</v>
      </c>
      <c r="K3597" t="s">
        <v>63</v>
      </c>
      <c r="L3597" t="s">
        <v>64</v>
      </c>
      <c r="M3597" t="s">
        <v>101</v>
      </c>
      <c r="N3597" t="s">
        <v>102</v>
      </c>
      <c r="O3597" t="s">
        <v>93</v>
      </c>
      <c r="P3597" t="s">
        <v>308</v>
      </c>
      <c r="Q3597" t="s">
        <v>309</v>
      </c>
      <c r="R3597" t="s">
        <v>70</v>
      </c>
      <c r="S3597">
        <v>460394.74323914998</v>
      </c>
      <c r="T3597">
        <v>19.205545456035999</v>
      </c>
      <c r="U3597">
        <v>22.918738000596001</v>
      </c>
      <c r="V3597">
        <v>20088.136756358999</v>
      </c>
      <c r="W3597">
        <v>0</v>
      </c>
    </row>
    <row r="3598" spans="3:23" x14ac:dyDescent="0.35">
      <c r="C3598" s="12">
        <v>43891</v>
      </c>
      <c r="D3598" s="12">
        <v>43921</v>
      </c>
      <c r="E3598" t="s">
        <v>20</v>
      </c>
      <c r="F3598" t="s">
        <v>59</v>
      </c>
      <c r="G3598" t="s">
        <v>59</v>
      </c>
      <c r="H3598" t="s">
        <v>60</v>
      </c>
      <c r="I3598" t="s">
        <v>61</v>
      </c>
      <c r="J3598" t="s">
        <v>62</v>
      </c>
      <c r="K3598" t="s">
        <v>63</v>
      </c>
      <c r="L3598" t="s">
        <v>64</v>
      </c>
      <c r="M3598" t="s">
        <v>88</v>
      </c>
      <c r="N3598" t="s">
        <v>150</v>
      </c>
      <c r="O3598" t="s">
        <v>93</v>
      </c>
      <c r="P3598" t="s">
        <v>164</v>
      </c>
      <c r="Q3598" t="s">
        <v>165</v>
      </c>
      <c r="R3598" t="s">
        <v>70</v>
      </c>
      <c r="S3598">
        <v>460293.11577357998</v>
      </c>
      <c r="T3598">
        <v>68.686965210915005</v>
      </c>
      <c r="U3598">
        <v>31.352945935354999</v>
      </c>
      <c r="V3598">
        <v>14681.016473624</v>
      </c>
      <c r="W3598">
        <v>0</v>
      </c>
    </row>
    <row r="3599" spans="3:23" x14ac:dyDescent="0.35">
      <c r="C3599" s="12">
        <v>43983</v>
      </c>
      <c r="D3599" s="12">
        <v>44012</v>
      </c>
      <c r="E3599" t="s">
        <v>20</v>
      </c>
      <c r="F3599" t="s">
        <v>59</v>
      </c>
      <c r="G3599" t="s">
        <v>59</v>
      </c>
      <c r="H3599" t="s">
        <v>60</v>
      </c>
      <c r="I3599" t="s">
        <v>61</v>
      </c>
      <c r="J3599" t="s">
        <v>62</v>
      </c>
      <c r="K3599" t="s">
        <v>63</v>
      </c>
      <c r="L3599" t="s">
        <v>64</v>
      </c>
      <c r="M3599" t="s">
        <v>88</v>
      </c>
      <c r="N3599" t="s">
        <v>150</v>
      </c>
      <c r="O3599" t="s">
        <v>93</v>
      </c>
      <c r="P3599" t="s">
        <v>164</v>
      </c>
      <c r="Q3599" t="s">
        <v>165</v>
      </c>
      <c r="R3599" t="s">
        <v>70</v>
      </c>
      <c r="S3599">
        <v>460253.33804702002</v>
      </c>
      <c r="T3599">
        <v>75.761738374500993</v>
      </c>
      <c r="U3599">
        <v>31.443720085593</v>
      </c>
      <c r="V3599">
        <v>14637.369140616</v>
      </c>
      <c r="W3599">
        <v>0</v>
      </c>
    </row>
    <row r="3600" spans="3:23" x14ac:dyDescent="0.35">
      <c r="C3600" s="12">
        <v>44228</v>
      </c>
      <c r="D3600" s="12">
        <v>44255</v>
      </c>
      <c r="E3600" t="s">
        <v>21</v>
      </c>
      <c r="F3600" t="s">
        <v>59</v>
      </c>
      <c r="G3600" t="s">
        <v>59</v>
      </c>
      <c r="H3600" t="s">
        <v>60</v>
      </c>
      <c r="I3600" t="s">
        <v>61</v>
      </c>
      <c r="J3600" t="s">
        <v>62</v>
      </c>
      <c r="K3600" t="s">
        <v>63</v>
      </c>
      <c r="L3600" t="s">
        <v>64</v>
      </c>
      <c r="M3600" t="s">
        <v>96</v>
      </c>
      <c r="N3600" t="s">
        <v>97</v>
      </c>
      <c r="O3600" t="s">
        <v>98</v>
      </c>
      <c r="P3600" t="s">
        <v>267</v>
      </c>
      <c r="Q3600" t="s">
        <v>268</v>
      </c>
      <c r="R3600" t="s">
        <v>70</v>
      </c>
      <c r="S3600">
        <v>459884.21597639</v>
      </c>
      <c r="T3600">
        <v>25.817019682565</v>
      </c>
      <c r="U3600">
        <v>291.53110687205998</v>
      </c>
      <c r="V3600">
        <v>1577.4790584464999</v>
      </c>
      <c r="W3600">
        <v>0</v>
      </c>
    </row>
    <row r="3601" spans="3:23" x14ac:dyDescent="0.35">
      <c r="C3601" s="12">
        <v>43525</v>
      </c>
      <c r="D3601" s="12">
        <v>43555</v>
      </c>
      <c r="E3601" t="s">
        <v>75</v>
      </c>
      <c r="F3601" t="s">
        <v>59</v>
      </c>
      <c r="G3601" t="s">
        <v>59</v>
      </c>
      <c r="H3601" t="s">
        <v>60</v>
      </c>
      <c r="I3601" t="s">
        <v>61</v>
      </c>
      <c r="J3601" t="s">
        <v>62</v>
      </c>
      <c r="K3601" t="s">
        <v>63</v>
      </c>
      <c r="L3601" t="s">
        <v>64</v>
      </c>
      <c r="M3601" t="s">
        <v>96</v>
      </c>
      <c r="N3601" t="s">
        <v>111</v>
      </c>
      <c r="O3601" t="s">
        <v>112</v>
      </c>
      <c r="P3601" t="s">
        <v>196</v>
      </c>
      <c r="Q3601" t="s">
        <v>197</v>
      </c>
      <c r="R3601" t="s">
        <v>70</v>
      </c>
      <c r="S3601">
        <v>459751.58613297</v>
      </c>
      <c r="T3601">
        <v>45.851375191721999</v>
      </c>
      <c r="U3601">
        <v>113.99727335420999</v>
      </c>
      <c r="V3601">
        <v>4033.0051114856001</v>
      </c>
      <c r="W3601">
        <v>0</v>
      </c>
    </row>
    <row r="3602" spans="3:23" x14ac:dyDescent="0.35">
      <c r="C3602" s="12">
        <v>43709</v>
      </c>
      <c r="D3602" s="12">
        <v>43738</v>
      </c>
      <c r="E3602" t="s">
        <v>75</v>
      </c>
      <c r="F3602" t="s">
        <v>59</v>
      </c>
      <c r="G3602" t="s">
        <v>59</v>
      </c>
      <c r="H3602" t="s">
        <v>60</v>
      </c>
      <c r="I3602" t="s">
        <v>61</v>
      </c>
      <c r="J3602" t="s">
        <v>62</v>
      </c>
      <c r="K3602" t="s">
        <v>63</v>
      </c>
      <c r="L3602" t="s">
        <v>64</v>
      </c>
      <c r="M3602" t="s">
        <v>82</v>
      </c>
      <c r="N3602" t="s">
        <v>120</v>
      </c>
      <c r="O3602" t="s">
        <v>121</v>
      </c>
      <c r="P3602" t="s">
        <v>221</v>
      </c>
      <c r="Q3602" t="s">
        <v>222</v>
      </c>
      <c r="R3602" t="s">
        <v>70</v>
      </c>
      <c r="S3602">
        <v>459682.13449726999</v>
      </c>
      <c r="T3602">
        <v>37.705115044076003</v>
      </c>
      <c r="U3602">
        <v>167.72634418794999</v>
      </c>
      <c r="V3602">
        <v>2740.6674647494001</v>
      </c>
      <c r="W3602">
        <v>0</v>
      </c>
    </row>
    <row r="3603" spans="3:23" x14ac:dyDescent="0.35">
      <c r="C3603" s="12">
        <v>43770</v>
      </c>
      <c r="D3603" s="12">
        <v>43799</v>
      </c>
      <c r="E3603" t="s">
        <v>20</v>
      </c>
      <c r="F3603" t="s">
        <v>59</v>
      </c>
      <c r="G3603" t="s">
        <v>59</v>
      </c>
      <c r="H3603" t="s">
        <v>60</v>
      </c>
      <c r="I3603" t="s">
        <v>61</v>
      </c>
      <c r="J3603" t="s">
        <v>62</v>
      </c>
      <c r="K3603" t="s">
        <v>63</v>
      </c>
      <c r="L3603" t="s">
        <v>64</v>
      </c>
      <c r="M3603" t="s">
        <v>65</v>
      </c>
      <c r="N3603" t="s">
        <v>66</v>
      </c>
      <c r="O3603" t="s">
        <v>67</v>
      </c>
      <c r="P3603" t="s">
        <v>148</v>
      </c>
      <c r="Q3603" t="s">
        <v>149</v>
      </c>
      <c r="R3603" t="s">
        <v>70</v>
      </c>
      <c r="S3603">
        <v>459453.92921045999</v>
      </c>
      <c r="T3603">
        <v>73.075605696932996</v>
      </c>
      <c r="U3603">
        <v>53.684528242389</v>
      </c>
      <c r="V3603">
        <v>8558.4048934174007</v>
      </c>
      <c r="W3603">
        <v>0</v>
      </c>
    </row>
    <row r="3604" spans="3:23" x14ac:dyDescent="0.35">
      <c r="C3604" s="12">
        <v>43374</v>
      </c>
      <c r="D3604" s="12">
        <v>43404</v>
      </c>
      <c r="E3604" t="s">
        <v>75</v>
      </c>
      <c r="F3604" t="s">
        <v>59</v>
      </c>
      <c r="G3604" t="s">
        <v>59</v>
      </c>
      <c r="H3604" t="s">
        <v>60</v>
      </c>
      <c r="I3604" t="s">
        <v>61</v>
      </c>
      <c r="J3604" t="s">
        <v>62</v>
      </c>
      <c r="K3604" t="s">
        <v>63</v>
      </c>
      <c r="L3604" t="s">
        <v>64</v>
      </c>
      <c r="M3604" t="s">
        <v>65</v>
      </c>
      <c r="N3604" t="s">
        <v>117</v>
      </c>
      <c r="O3604" t="s">
        <v>93</v>
      </c>
      <c r="P3604" t="s">
        <v>144</v>
      </c>
      <c r="Q3604" t="s">
        <v>145</v>
      </c>
      <c r="R3604" t="s">
        <v>70</v>
      </c>
      <c r="S3604">
        <v>459178.51853592001</v>
      </c>
      <c r="T3604">
        <v>54.152909930219998</v>
      </c>
      <c r="U3604">
        <v>52.826397315525</v>
      </c>
      <c r="V3604">
        <v>8692.2171843995002</v>
      </c>
      <c r="W3604">
        <v>0</v>
      </c>
    </row>
    <row r="3605" spans="3:23" x14ac:dyDescent="0.35">
      <c r="C3605" s="12">
        <v>43556</v>
      </c>
      <c r="D3605" s="12">
        <v>43585</v>
      </c>
      <c r="E3605" t="s">
        <v>75</v>
      </c>
      <c r="F3605" t="s">
        <v>59</v>
      </c>
      <c r="G3605" t="s">
        <v>59</v>
      </c>
      <c r="H3605" t="s">
        <v>87</v>
      </c>
      <c r="I3605" t="s">
        <v>61</v>
      </c>
      <c r="J3605" t="s">
        <v>62</v>
      </c>
      <c r="K3605" t="s">
        <v>63</v>
      </c>
      <c r="L3605" t="s">
        <v>64</v>
      </c>
      <c r="M3605" t="s">
        <v>88</v>
      </c>
      <c r="N3605" t="s">
        <v>150</v>
      </c>
      <c r="O3605" t="s">
        <v>93</v>
      </c>
      <c r="P3605" t="s">
        <v>192</v>
      </c>
      <c r="Q3605" t="s">
        <v>193</v>
      </c>
      <c r="R3605" t="s">
        <v>70</v>
      </c>
      <c r="S3605">
        <v>458902.58979313</v>
      </c>
      <c r="T3605">
        <v>45.759548803382998</v>
      </c>
      <c r="U3605">
        <v>24.555013717969999</v>
      </c>
      <c r="V3605">
        <v>18688.753142796999</v>
      </c>
      <c r="W3605">
        <v>0</v>
      </c>
    </row>
    <row r="3606" spans="3:23" x14ac:dyDescent="0.35">
      <c r="C3606" s="12">
        <v>43435</v>
      </c>
      <c r="D3606" s="12">
        <v>43465</v>
      </c>
      <c r="E3606" t="s">
        <v>75</v>
      </c>
      <c r="F3606" t="s">
        <v>59</v>
      </c>
      <c r="G3606" t="s">
        <v>59</v>
      </c>
      <c r="H3606" t="s">
        <v>60</v>
      </c>
      <c r="I3606" t="s">
        <v>61</v>
      </c>
      <c r="J3606" t="s">
        <v>62</v>
      </c>
      <c r="K3606" t="s">
        <v>63</v>
      </c>
      <c r="L3606" t="s">
        <v>64</v>
      </c>
      <c r="M3606" t="s">
        <v>65</v>
      </c>
      <c r="N3606" t="s">
        <v>92</v>
      </c>
      <c r="O3606" t="s">
        <v>93</v>
      </c>
      <c r="P3606" t="s">
        <v>146</v>
      </c>
      <c r="Q3606" t="s">
        <v>147</v>
      </c>
      <c r="R3606" t="s">
        <v>70</v>
      </c>
      <c r="S3606">
        <v>458873.81313592999</v>
      </c>
      <c r="T3606">
        <v>68.612993976644006</v>
      </c>
      <c r="U3606">
        <v>50.836796882081998</v>
      </c>
      <c r="V3606">
        <v>9026.4108142044006</v>
      </c>
      <c r="W3606">
        <v>0</v>
      </c>
    </row>
    <row r="3607" spans="3:23" x14ac:dyDescent="0.35">
      <c r="C3607" s="12">
        <v>44136</v>
      </c>
      <c r="D3607" s="12">
        <v>44165</v>
      </c>
      <c r="E3607" t="s">
        <v>21</v>
      </c>
      <c r="F3607" t="s">
        <v>59</v>
      </c>
      <c r="G3607" t="s">
        <v>59</v>
      </c>
      <c r="H3607" t="s">
        <v>76</v>
      </c>
      <c r="I3607" t="s">
        <v>61</v>
      </c>
      <c r="J3607" t="s">
        <v>62</v>
      </c>
      <c r="K3607" t="s">
        <v>63</v>
      </c>
      <c r="L3607" t="s">
        <v>64</v>
      </c>
      <c r="M3607" t="s">
        <v>88</v>
      </c>
      <c r="N3607" t="s">
        <v>150</v>
      </c>
      <c r="O3607" t="s">
        <v>93</v>
      </c>
      <c r="P3607" t="s">
        <v>198</v>
      </c>
      <c r="Q3607" t="s">
        <v>199</v>
      </c>
      <c r="R3607" t="s">
        <v>70</v>
      </c>
      <c r="S3607">
        <v>458229.62290106999</v>
      </c>
      <c r="T3607">
        <v>47.799751954354001</v>
      </c>
      <c r="U3607">
        <v>29.774322709233001</v>
      </c>
      <c r="V3607">
        <v>15390.093920052999</v>
      </c>
      <c r="W3607">
        <v>0</v>
      </c>
    </row>
    <row r="3608" spans="3:23" x14ac:dyDescent="0.35">
      <c r="C3608" s="12">
        <v>44166</v>
      </c>
      <c r="D3608" s="12">
        <v>44196</v>
      </c>
      <c r="E3608" t="s">
        <v>21</v>
      </c>
      <c r="F3608" t="s">
        <v>59</v>
      </c>
      <c r="G3608" t="s">
        <v>59</v>
      </c>
      <c r="H3608" t="s">
        <v>60</v>
      </c>
      <c r="I3608" t="s">
        <v>61</v>
      </c>
      <c r="J3608" t="s">
        <v>62</v>
      </c>
      <c r="K3608" t="s">
        <v>63</v>
      </c>
      <c r="L3608" t="s">
        <v>64</v>
      </c>
      <c r="M3608" t="s">
        <v>77</v>
      </c>
      <c r="N3608" t="s">
        <v>78</v>
      </c>
      <c r="O3608" t="s">
        <v>79</v>
      </c>
      <c r="P3608" t="s">
        <v>200</v>
      </c>
      <c r="Q3608" t="s">
        <v>201</v>
      </c>
      <c r="R3608" t="s">
        <v>70</v>
      </c>
      <c r="S3608">
        <v>458224.48162201</v>
      </c>
      <c r="T3608">
        <v>56.798707383751001</v>
      </c>
      <c r="U3608">
        <v>63.292790576788001</v>
      </c>
      <c r="V3608">
        <v>7239.7579162840002</v>
      </c>
      <c r="W3608">
        <v>0</v>
      </c>
    </row>
    <row r="3609" spans="3:23" x14ac:dyDescent="0.35">
      <c r="C3609" s="12">
        <v>43922</v>
      </c>
      <c r="D3609" s="12">
        <v>43951</v>
      </c>
      <c r="E3609" t="s">
        <v>20</v>
      </c>
      <c r="F3609" t="s">
        <v>59</v>
      </c>
      <c r="G3609" t="s">
        <v>59</v>
      </c>
      <c r="H3609" t="s">
        <v>60</v>
      </c>
      <c r="I3609" t="s">
        <v>61</v>
      </c>
      <c r="J3609" t="s">
        <v>62</v>
      </c>
      <c r="K3609" t="s">
        <v>63</v>
      </c>
      <c r="L3609" t="s">
        <v>64</v>
      </c>
      <c r="M3609" t="s">
        <v>88</v>
      </c>
      <c r="N3609" t="s">
        <v>150</v>
      </c>
      <c r="O3609" t="s">
        <v>93</v>
      </c>
      <c r="P3609" t="s">
        <v>151</v>
      </c>
      <c r="Q3609" t="s">
        <v>152</v>
      </c>
      <c r="R3609" t="s">
        <v>70</v>
      </c>
      <c r="S3609">
        <v>458149.16040553001</v>
      </c>
      <c r="T3609">
        <v>77.271136990212995</v>
      </c>
      <c r="U3609">
        <v>30.934652242814</v>
      </c>
      <c r="V3609">
        <v>14810.225012694</v>
      </c>
      <c r="W3609">
        <v>0</v>
      </c>
    </row>
    <row r="3610" spans="3:23" x14ac:dyDescent="0.35">
      <c r="C3610" s="12">
        <v>43800</v>
      </c>
      <c r="D3610" s="12">
        <v>43830</v>
      </c>
      <c r="E3610" t="s">
        <v>20</v>
      </c>
      <c r="F3610" t="s">
        <v>59</v>
      </c>
      <c r="G3610" t="s">
        <v>59</v>
      </c>
      <c r="H3610" t="s">
        <v>87</v>
      </c>
      <c r="I3610" t="s">
        <v>61</v>
      </c>
      <c r="J3610" t="s">
        <v>62</v>
      </c>
      <c r="K3610" t="s">
        <v>63</v>
      </c>
      <c r="L3610" t="s">
        <v>64</v>
      </c>
      <c r="M3610" t="s">
        <v>88</v>
      </c>
      <c r="N3610" t="s">
        <v>150</v>
      </c>
      <c r="O3610" t="s">
        <v>93</v>
      </c>
      <c r="P3610" t="s">
        <v>170</v>
      </c>
      <c r="Q3610" t="s">
        <v>171</v>
      </c>
      <c r="R3610" t="s">
        <v>70</v>
      </c>
      <c r="S3610">
        <v>457614.05942156998</v>
      </c>
      <c r="T3610">
        <v>49.158738421792997</v>
      </c>
      <c r="U3610">
        <v>25.429593171815</v>
      </c>
      <c r="V3610">
        <v>17995.335447550999</v>
      </c>
      <c r="W3610">
        <v>0</v>
      </c>
    </row>
    <row r="3611" spans="3:23" x14ac:dyDescent="0.35">
      <c r="C3611" s="12">
        <v>43617</v>
      </c>
      <c r="D3611" s="12">
        <v>43646</v>
      </c>
      <c r="E3611" t="s">
        <v>75</v>
      </c>
      <c r="F3611" t="s">
        <v>59</v>
      </c>
      <c r="G3611" t="s">
        <v>59</v>
      </c>
      <c r="H3611" t="s">
        <v>60</v>
      </c>
      <c r="I3611" t="s">
        <v>61</v>
      </c>
      <c r="J3611" t="s">
        <v>62</v>
      </c>
      <c r="K3611" t="s">
        <v>63</v>
      </c>
      <c r="L3611" t="s">
        <v>64</v>
      </c>
      <c r="M3611" t="s">
        <v>65</v>
      </c>
      <c r="N3611" t="s">
        <v>66</v>
      </c>
      <c r="O3611" t="s">
        <v>67</v>
      </c>
      <c r="P3611" t="s">
        <v>148</v>
      </c>
      <c r="Q3611" t="s">
        <v>149</v>
      </c>
      <c r="R3611" t="s">
        <v>70</v>
      </c>
      <c r="S3611">
        <v>457591.79294232</v>
      </c>
      <c r="T3611">
        <v>70.546643972954996</v>
      </c>
      <c r="U3611">
        <v>53.931145320808</v>
      </c>
      <c r="V3611">
        <v>8484.7408713527002</v>
      </c>
      <c r="W3611">
        <v>0</v>
      </c>
    </row>
    <row r="3612" spans="3:23" x14ac:dyDescent="0.35">
      <c r="C3612" s="12">
        <v>44228</v>
      </c>
      <c r="D3612" s="12">
        <v>44255</v>
      </c>
      <c r="E3612" t="s">
        <v>21</v>
      </c>
      <c r="F3612" t="s">
        <v>59</v>
      </c>
      <c r="G3612" t="s">
        <v>59</v>
      </c>
      <c r="H3612" t="s">
        <v>76</v>
      </c>
      <c r="I3612" t="s">
        <v>61</v>
      </c>
      <c r="J3612" t="s">
        <v>62</v>
      </c>
      <c r="K3612" t="s">
        <v>63</v>
      </c>
      <c r="L3612" t="s">
        <v>64</v>
      </c>
      <c r="M3612" t="s">
        <v>82</v>
      </c>
      <c r="N3612" t="s">
        <v>83</v>
      </c>
      <c r="O3612" t="s">
        <v>84</v>
      </c>
      <c r="P3612" t="s">
        <v>233</v>
      </c>
      <c r="Q3612" t="s">
        <v>234</v>
      </c>
      <c r="R3612" t="s">
        <v>70</v>
      </c>
      <c r="S3612">
        <v>457154.03955351003</v>
      </c>
      <c r="T3612">
        <v>22.456630881165999</v>
      </c>
      <c r="U3612">
        <v>184.43525832290001</v>
      </c>
      <c r="V3612">
        <v>2478.6694459102</v>
      </c>
      <c r="W3612">
        <v>1</v>
      </c>
    </row>
    <row r="3613" spans="3:23" x14ac:dyDescent="0.35">
      <c r="C3613" s="12">
        <v>43891</v>
      </c>
      <c r="D3613" s="12">
        <v>43921</v>
      </c>
      <c r="E3613" t="s">
        <v>20</v>
      </c>
      <c r="F3613" t="s">
        <v>59</v>
      </c>
      <c r="G3613" t="s">
        <v>59</v>
      </c>
      <c r="H3613" t="s">
        <v>60</v>
      </c>
      <c r="I3613" t="s">
        <v>61</v>
      </c>
      <c r="J3613" t="s">
        <v>62</v>
      </c>
      <c r="K3613" t="s">
        <v>63</v>
      </c>
      <c r="L3613" t="s">
        <v>64</v>
      </c>
      <c r="M3613" t="s">
        <v>208</v>
      </c>
      <c r="N3613" t="s">
        <v>117</v>
      </c>
      <c r="O3613" t="s">
        <v>93</v>
      </c>
      <c r="P3613" t="s">
        <v>209</v>
      </c>
      <c r="Q3613" t="s">
        <v>210</v>
      </c>
      <c r="R3613" t="s">
        <v>70</v>
      </c>
      <c r="S3613">
        <v>456941.54323036002</v>
      </c>
      <c r="T3613">
        <v>51.928547568425998</v>
      </c>
      <c r="U3613">
        <v>60.439610601978004</v>
      </c>
      <c r="V3613">
        <v>7560.2992587017998</v>
      </c>
      <c r="W3613">
        <v>0</v>
      </c>
    </row>
    <row r="3614" spans="3:23" x14ac:dyDescent="0.35">
      <c r="C3614" s="12">
        <v>43525</v>
      </c>
      <c r="D3614" s="12">
        <v>43555</v>
      </c>
      <c r="E3614" t="s">
        <v>75</v>
      </c>
      <c r="F3614" t="s">
        <v>59</v>
      </c>
      <c r="G3614" t="s">
        <v>59</v>
      </c>
      <c r="H3614" t="s">
        <v>60</v>
      </c>
      <c r="I3614" t="s">
        <v>61</v>
      </c>
      <c r="J3614" t="s">
        <v>62</v>
      </c>
      <c r="K3614" t="s">
        <v>63</v>
      </c>
      <c r="L3614" t="s">
        <v>64</v>
      </c>
      <c r="M3614" t="s">
        <v>77</v>
      </c>
      <c r="N3614" t="s">
        <v>78</v>
      </c>
      <c r="O3614" t="s">
        <v>79</v>
      </c>
      <c r="P3614" t="s">
        <v>135</v>
      </c>
      <c r="Q3614" t="s">
        <v>136</v>
      </c>
      <c r="R3614" t="s">
        <v>70</v>
      </c>
      <c r="S3614">
        <v>456931.75083907001</v>
      </c>
      <c r="T3614">
        <v>77.426336460214998</v>
      </c>
      <c r="U3614">
        <v>23.610173330161999</v>
      </c>
      <c r="V3614">
        <v>19353.172230012002</v>
      </c>
      <c r="W3614">
        <v>0</v>
      </c>
    </row>
    <row r="3615" spans="3:23" x14ac:dyDescent="0.35">
      <c r="C3615" s="12">
        <v>44013</v>
      </c>
      <c r="D3615" s="12">
        <v>44043</v>
      </c>
      <c r="E3615" t="s">
        <v>20</v>
      </c>
      <c r="F3615" t="s">
        <v>59</v>
      </c>
      <c r="G3615" t="s">
        <v>59</v>
      </c>
      <c r="H3615" t="s">
        <v>87</v>
      </c>
      <c r="I3615" t="s">
        <v>61</v>
      </c>
      <c r="J3615" t="s">
        <v>62</v>
      </c>
      <c r="K3615" t="s">
        <v>63</v>
      </c>
      <c r="L3615" t="s">
        <v>64</v>
      </c>
      <c r="M3615" t="s">
        <v>65</v>
      </c>
      <c r="N3615" t="s">
        <v>117</v>
      </c>
      <c r="O3615" t="s">
        <v>93</v>
      </c>
      <c r="P3615" t="s">
        <v>144</v>
      </c>
      <c r="Q3615" t="s">
        <v>145</v>
      </c>
      <c r="R3615" t="s">
        <v>70</v>
      </c>
      <c r="S3615">
        <v>456604.84613124002</v>
      </c>
      <c r="T3615">
        <v>27.92365374149</v>
      </c>
      <c r="U3615">
        <v>54.204191473751997</v>
      </c>
      <c r="V3615">
        <v>8423.7922145252996</v>
      </c>
      <c r="W3615">
        <v>0</v>
      </c>
    </row>
    <row r="3616" spans="3:23" x14ac:dyDescent="0.35">
      <c r="C3616" s="12">
        <v>43891</v>
      </c>
      <c r="D3616" s="12">
        <v>43921</v>
      </c>
      <c r="E3616" t="s">
        <v>20</v>
      </c>
      <c r="F3616" t="s">
        <v>59</v>
      </c>
      <c r="G3616" t="s">
        <v>59</v>
      </c>
      <c r="H3616" t="s">
        <v>76</v>
      </c>
      <c r="I3616" t="s">
        <v>61</v>
      </c>
      <c r="J3616" t="s">
        <v>62</v>
      </c>
      <c r="K3616" t="s">
        <v>63</v>
      </c>
      <c r="L3616" t="s">
        <v>64</v>
      </c>
      <c r="M3616" t="s">
        <v>82</v>
      </c>
      <c r="N3616" t="s">
        <v>285</v>
      </c>
      <c r="O3616" t="s">
        <v>108</v>
      </c>
      <c r="P3616" t="s">
        <v>286</v>
      </c>
      <c r="Q3616" t="s">
        <v>287</v>
      </c>
      <c r="R3616" t="s">
        <v>70</v>
      </c>
      <c r="S3616">
        <v>456463.01081159001</v>
      </c>
      <c r="T3616">
        <v>22.2475908312</v>
      </c>
      <c r="U3616">
        <v>23.606383577932</v>
      </c>
      <c r="V3616">
        <v>19336.422680104999</v>
      </c>
      <c r="W3616">
        <v>0</v>
      </c>
    </row>
    <row r="3617" spans="3:23" x14ac:dyDescent="0.35">
      <c r="C3617" s="12">
        <v>43739</v>
      </c>
      <c r="D3617" s="12">
        <v>43769</v>
      </c>
      <c r="E3617" t="s">
        <v>20</v>
      </c>
      <c r="F3617" t="s">
        <v>59</v>
      </c>
      <c r="G3617" t="s">
        <v>59</v>
      </c>
      <c r="H3617" t="s">
        <v>76</v>
      </c>
      <c r="I3617" t="s">
        <v>61</v>
      </c>
      <c r="J3617" t="s">
        <v>62</v>
      </c>
      <c r="K3617" t="s">
        <v>63</v>
      </c>
      <c r="L3617" t="s">
        <v>64</v>
      </c>
      <c r="M3617" t="s">
        <v>77</v>
      </c>
      <c r="N3617" t="s">
        <v>78</v>
      </c>
      <c r="O3617" t="s">
        <v>79</v>
      </c>
      <c r="P3617" t="s">
        <v>186</v>
      </c>
      <c r="Q3617" t="s">
        <v>187</v>
      </c>
      <c r="R3617" t="s">
        <v>70</v>
      </c>
      <c r="S3617">
        <v>456324.74442609999</v>
      </c>
      <c r="T3617">
        <v>59.955205286583002</v>
      </c>
      <c r="U3617">
        <v>17.461214833427999</v>
      </c>
      <c r="V3617">
        <v>26133.619497797001</v>
      </c>
      <c r="W3617">
        <v>0</v>
      </c>
    </row>
    <row r="3618" spans="3:23" x14ac:dyDescent="0.35">
      <c r="C3618" s="12">
        <v>43586</v>
      </c>
      <c r="D3618" s="12">
        <v>43616</v>
      </c>
      <c r="E3618" t="s">
        <v>75</v>
      </c>
      <c r="F3618" t="s">
        <v>59</v>
      </c>
      <c r="G3618" t="s">
        <v>59</v>
      </c>
      <c r="H3618" t="s">
        <v>60</v>
      </c>
      <c r="I3618" t="s">
        <v>61</v>
      </c>
      <c r="J3618" t="s">
        <v>62</v>
      </c>
      <c r="K3618" t="s">
        <v>63</v>
      </c>
      <c r="L3618" t="s">
        <v>64</v>
      </c>
      <c r="M3618" t="s">
        <v>65</v>
      </c>
      <c r="N3618" t="s">
        <v>66</v>
      </c>
      <c r="O3618" t="s">
        <v>67</v>
      </c>
      <c r="P3618" t="s">
        <v>148</v>
      </c>
      <c r="Q3618" t="s">
        <v>149</v>
      </c>
      <c r="R3618" t="s">
        <v>70</v>
      </c>
      <c r="S3618">
        <v>456319.94073337002</v>
      </c>
      <c r="T3618">
        <v>66.849991725652998</v>
      </c>
      <c r="U3618">
        <v>54.182625695706001</v>
      </c>
      <c r="V3618">
        <v>8421.8868110250005</v>
      </c>
      <c r="W3618">
        <v>0</v>
      </c>
    </row>
    <row r="3619" spans="3:23" x14ac:dyDescent="0.35">
      <c r="C3619" s="12">
        <v>43770</v>
      </c>
      <c r="D3619" s="12">
        <v>43799</v>
      </c>
      <c r="E3619" t="s">
        <v>20</v>
      </c>
      <c r="F3619" t="s">
        <v>59</v>
      </c>
      <c r="G3619" t="s">
        <v>59</v>
      </c>
      <c r="H3619" t="s">
        <v>60</v>
      </c>
      <c r="I3619" t="s">
        <v>61</v>
      </c>
      <c r="J3619" t="s">
        <v>62</v>
      </c>
      <c r="K3619" t="s">
        <v>63</v>
      </c>
      <c r="L3619" t="s">
        <v>64</v>
      </c>
      <c r="M3619" t="s">
        <v>77</v>
      </c>
      <c r="N3619" t="s">
        <v>78</v>
      </c>
      <c r="O3619" t="s">
        <v>79</v>
      </c>
      <c r="P3619" t="s">
        <v>135</v>
      </c>
      <c r="Q3619" t="s">
        <v>136</v>
      </c>
      <c r="R3619" t="s">
        <v>70</v>
      </c>
      <c r="S3619">
        <v>455807.72248147998</v>
      </c>
      <c r="T3619">
        <v>75.476056936294</v>
      </c>
      <c r="U3619">
        <v>23.756311153626001</v>
      </c>
      <c r="V3619">
        <v>19186.805541226</v>
      </c>
      <c r="W3619">
        <v>0</v>
      </c>
    </row>
    <row r="3620" spans="3:23" x14ac:dyDescent="0.35">
      <c r="C3620" s="12">
        <v>43983</v>
      </c>
      <c r="D3620" s="12">
        <v>44012</v>
      </c>
      <c r="E3620" t="s">
        <v>20</v>
      </c>
      <c r="F3620" t="s">
        <v>59</v>
      </c>
      <c r="G3620" t="s">
        <v>59</v>
      </c>
      <c r="H3620" t="s">
        <v>60</v>
      </c>
      <c r="I3620" t="s">
        <v>61</v>
      </c>
      <c r="J3620" t="s">
        <v>62</v>
      </c>
      <c r="K3620" t="s">
        <v>63</v>
      </c>
      <c r="L3620" t="s">
        <v>64</v>
      </c>
      <c r="M3620" t="s">
        <v>88</v>
      </c>
      <c r="N3620" t="s">
        <v>150</v>
      </c>
      <c r="O3620" t="s">
        <v>93</v>
      </c>
      <c r="P3620" t="s">
        <v>172</v>
      </c>
      <c r="Q3620" t="s">
        <v>173</v>
      </c>
      <c r="R3620" t="s">
        <v>70</v>
      </c>
      <c r="S3620">
        <v>455783.37574838998</v>
      </c>
      <c r="T3620">
        <v>72.764982079573997</v>
      </c>
      <c r="U3620">
        <v>31.130607563211001</v>
      </c>
      <c r="V3620">
        <v>14641.004831754</v>
      </c>
      <c r="W3620">
        <v>0</v>
      </c>
    </row>
    <row r="3621" spans="3:23" x14ac:dyDescent="0.35">
      <c r="C3621" s="12">
        <v>43405</v>
      </c>
      <c r="D3621" s="12">
        <v>43434</v>
      </c>
      <c r="E3621" t="s">
        <v>75</v>
      </c>
      <c r="F3621" t="s">
        <v>59</v>
      </c>
      <c r="G3621" t="s">
        <v>59</v>
      </c>
      <c r="H3621" t="s">
        <v>76</v>
      </c>
      <c r="I3621" t="s">
        <v>61</v>
      </c>
      <c r="J3621" t="s">
        <v>62</v>
      </c>
      <c r="K3621" t="s">
        <v>63</v>
      </c>
      <c r="L3621" t="s">
        <v>64</v>
      </c>
      <c r="M3621" t="s">
        <v>88</v>
      </c>
      <c r="N3621" t="s">
        <v>150</v>
      </c>
      <c r="O3621" t="s">
        <v>93</v>
      </c>
      <c r="P3621" t="s">
        <v>192</v>
      </c>
      <c r="Q3621" t="s">
        <v>193</v>
      </c>
      <c r="R3621" t="s">
        <v>70</v>
      </c>
      <c r="S3621">
        <v>455727.64548344002</v>
      </c>
      <c r="T3621">
        <v>65.052965776161997</v>
      </c>
      <c r="U3621">
        <v>29.873203651762999</v>
      </c>
      <c r="V3621">
        <v>15255.399146203001</v>
      </c>
      <c r="W3621">
        <v>0</v>
      </c>
    </row>
    <row r="3622" spans="3:23" x14ac:dyDescent="0.35">
      <c r="C3622" s="12">
        <v>44440</v>
      </c>
      <c r="D3622" s="12">
        <v>44469</v>
      </c>
      <c r="E3622" t="s">
        <v>21</v>
      </c>
      <c r="F3622" t="s">
        <v>59</v>
      </c>
      <c r="G3622" t="s">
        <v>59</v>
      </c>
      <c r="H3622" t="s">
        <v>60</v>
      </c>
      <c r="I3622" t="s">
        <v>61</v>
      </c>
      <c r="J3622" t="s">
        <v>62</v>
      </c>
      <c r="K3622" t="s">
        <v>63</v>
      </c>
      <c r="L3622" t="s">
        <v>64</v>
      </c>
      <c r="M3622" t="s">
        <v>88</v>
      </c>
      <c r="N3622" t="s">
        <v>150</v>
      </c>
      <c r="O3622" t="s">
        <v>93</v>
      </c>
      <c r="P3622" t="s">
        <v>151</v>
      </c>
      <c r="Q3622" t="s">
        <v>152</v>
      </c>
      <c r="R3622" t="s">
        <v>70</v>
      </c>
      <c r="S3622">
        <v>455582.39169328997</v>
      </c>
      <c r="T3622">
        <v>76.536516042103997</v>
      </c>
      <c r="U3622">
        <v>31.046755710829</v>
      </c>
      <c r="V3622">
        <v>14674.074030039999</v>
      </c>
      <c r="W3622">
        <v>0</v>
      </c>
    </row>
    <row r="3623" spans="3:23" x14ac:dyDescent="0.35">
      <c r="C3623" s="12">
        <v>44136</v>
      </c>
      <c r="D3623" s="12">
        <v>44165</v>
      </c>
      <c r="E3623" t="s">
        <v>21</v>
      </c>
      <c r="F3623" t="s">
        <v>59</v>
      </c>
      <c r="G3623" t="s">
        <v>59</v>
      </c>
      <c r="H3623" t="s">
        <v>76</v>
      </c>
      <c r="I3623" t="s">
        <v>61</v>
      </c>
      <c r="J3623" t="s">
        <v>62</v>
      </c>
      <c r="K3623" t="s">
        <v>63</v>
      </c>
      <c r="L3623" t="s">
        <v>64</v>
      </c>
      <c r="M3623" t="s">
        <v>101</v>
      </c>
      <c r="N3623" t="s">
        <v>102</v>
      </c>
      <c r="O3623" t="s">
        <v>93</v>
      </c>
      <c r="P3623" t="s">
        <v>263</v>
      </c>
      <c r="Q3623" t="s">
        <v>264</v>
      </c>
      <c r="R3623" t="s">
        <v>70</v>
      </c>
      <c r="S3623">
        <v>455450.99148034002</v>
      </c>
      <c r="T3623">
        <v>33.859120941091</v>
      </c>
      <c r="U3623">
        <v>129.46950219858999</v>
      </c>
      <c r="V3623">
        <v>3517.8245358643999</v>
      </c>
      <c r="W3623">
        <v>0</v>
      </c>
    </row>
    <row r="3624" spans="3:23" x14ac:dyDescent="0.35">
      <c r="C3624" s="12">
        <v>44166</v>
      </c>
      <c r="D3624" s="12">
        <v>44196</v>
      </c>
      <c r="E3624" t="s">
        <v>21</v>
      </c>
      <c r="F3624" t="s">
        <v>59</v>
      </c>
      <c r="G3624" t="s">
        <v>59</v>
      </c>
      <c r="H3624" t="s">
        <v>87</v>
      </c>
      <c r="I3624" t="s">
        <v>61</v>
      </c>
      <c r="J3624" t="s">
        <v>62</v>
      </c>
      <c r="K3624" t="s">
        <v>63</v>
      </c>
      <c r="L3624" t="s">
        <v>64</v>
      </c>
      <c r="M3624" t="s">
        <v>101</v>
      </c>
      <c r="N3624" t="s">
        <v>102</v>
      </c>
      <c r="O3624" t="s">
        <v>93</v>
      </c>
      <c r="P3624" t="s">
        <v>129</v>
      </c>
      <c r="Q3624" t="s">
        <v>130</v>
      </c>
      <c r="R3624" t="s">
        <v>70</v>
      </c>
      <c r="S3624">
        <v>455099.32999083999</v>
      </c>
      <c r="T3624">
        <v>15.623533868519999</v>
      </c>
      <c r="U3624">
        <v>24.808225254899</v>
      </c>
      <c r="V3624">
        <v>18344.695169235001</v>
      </c>
      <c r="W3624">
        <v>0</v>
      </c>
    </row>
    <row r="3625" spans="3:23" x14ac:dyDescent="0.35">
      <c r="C3625" s="12">
        <v>43374</v>
      </c>
      <c r="D3625" s="12">
        <v>43404</v>
      </c>
      <c r="E3625" t="s">
        <v>75</v>
      </c>
      <c r="F3625" t="s">
        <v>59</v>
      </c>
      <c r="G3625" t="s">
        <v>59</v>
      </c>
      <c r="H3625" t="s">
        <v>87</v>
      </c>
      <c r="I3625" t="s">
        <v>61</v>
      </c>
      <c r="J3625" t="s">
        <v>62</v>
      </c>
      <c r="K3625" t="s">
        <v>63</v>
      </c>
      <c r="L3625" t="s">
        <v>64</v>
      </c>
      <c r="M3625" t="s">
        <v>101</v>
      </c>
      <c r="N3625" t="s">
        <v>102</v>
      </c>
      <c r="O3625" t="s">
        <v>93</v>
      </c>
      <c r="P3625" t="s">
        <v>176</v>
      </c>
      <c r="Q3625" t="s">
        <v>177</v>
      </c>
      <c r="R3625" t="s">
        <v>70</v>
      </c>
      <c r="S3625">
        <v>455089.93234633998</v>
      </c>
      <c r="T3625">
        <v>49.200877364508997</v>
      </c>
      <c r="U3625">
        <v>27.630872821322999</v>
      </c>
      <c r="V3625">
        <v>16470.342261325</v>
      </c>
      <c r="W3625">
        <v>0</v>
      </c>
    </row>
    <row r="3626" spans="3:23" x14ac:dyDescent="0.35">
      <c r="C3626" s="12">
        <v>43678</v>
      </c>
      <c r="D3626" s="12">
        <v>43708</v>
      </c>
      <c r="E3626" t="s">
        <v>75</v>
      </c>
      <c r="F3626" t="s">
        <v>59</v>
      </c>
      <c r="G3626" t="s">
        <v>59</v>
      </c>
      <c r="H3626" t="s">
        <v>76</v>
      </c>
      <c r="I3626" t="s">
        <v>61</v>
      </c>
      <c r="J3626" t="s">
        <v>62</v>
      </c>
      <c r="K3626" t="s">
        <v>63</v>
      </c>
      <c r="L3626" t="s">
        <v>64</v>
      </c>
      <c r="M3626" t="s">
        <v>65</v>
      </c>
      <c r="N3626" t="s">
        <v>92</v>
      </c>
      <c r="O3626" t="s">
        <v>93</v>
      </c>
      <c r="P3626" t="s">
        <v>153</v>
      </c>
      <c r="Q3626" t="s">
        <v>154</v>
      </c>
      <c r="R3626" t="s">
        <v>70</v>
      </c>
      <c r="S3626">
        <v>455026.78672684002</v>
      </c>
      <c r="T3626">
        <v>64.037740339750997</v>
      </c>
      <c r="U3626">
        <v>61.712113002789003</v>
      </c>
      <c r="V3626">
        <v>7373.3788163481004</v>
      </c>
      <c r="W3626">
        <v>0</v>
      </c>
    </row>
    <row r="3627" spans="3:23" x14ac:dyDescent="0.35">
      <c r="C3627" s="12">
        <v>44287</v>
      </c>
      <c r="D3627" s="12">
        <v>44316</v>
      </c>
      <c r="E3627" t="s">
        <v>21</v>
      </c>
      <c r="F3627" t="s">
        <v>59</v>
      </c>
      <c r="G3627" t="s">
        <v>59</v>
      </c>
      <c r="H3627" t="s">
        <v>76</v>
      </c>
      <c r="I3627" t="s">
        <v>61</v>
      </c>
      <c r="J3627" t="s">
        <v>62</v>
      </c>
      <c r="K3627" t="s">
        <v>63</v>
      </c>
      <c r="L3627" t="s">
        <v>64</v>
      </c>
      <c r="M3627" t="s">
        <v>77</v>
      </c>
      <c r="N3627" t="s">
        <v>107</v>
      </c>
      <c r="O3627" t="s">
        <v>108</v>
      </c>
      <c r="P3627" t="s">
        <v>168</v>
      </c>
      <c r="Q3627" t="s">
        <v>169</v>
      </c>
      <c r="R3627" t="s">
        <v>70</v>
      </c>
      <c r="S3627">
        <v>454794.39471447997</v>
      </c>
      <c r="T3627">
        <v>63.535750972769002</v>
      </c>
      <c r="U3627">
        <v>37.244878651678</v>
      </c>
      <c r="V3627">
        <v>12210.924325135</v>
      </c>
      <c r="W3627">
        <v>0</v>
      </c>
    </row>
    <row r="3628" spans="3:23" x14ac:dyDescent="0.35">
      <c r="C3628" s="12">
        <v>43922</v>
      </c>
      <c r="D3628" s="12">
        <v>43951</v>
      </c>
      <c r="E3628" t="s">
        <v>20</v>
      </c>
      <c r="F3628" t="s">
        <v>59</v>
      </c>
      <c r="G3628" t="s">
        <v>59</v>
      </c>
      <c r="H3628" t="s">
        <v>87</v>
      </c>
      <c r="I3628" t="s">
        <v>61</v>
      </c>
      <c r="J3628" t="s">
        <v>62</v>
      </c>
      <c r="K3628" t="s">
        <v>63</v>
      </c>
      <c r="L3628" t="s">
        <v>64</v>
      </c>
      <c r="M3628" t="s">
        <v>82</v>
      </c>
      <c r="N3628" t="s">
        <v>157</v>
      </c>
      <c r="O3628" t="s">
        <v>67</v>
      </c>
      <c r="P3628" t="s">
        <v>158</v>
      </c>
      <c r="Q3628" t="s">
        <v>159</v>
      </c>
      <c r="R3628" t="s">
        <v>70</v>
      </c>
      <c r="S3628">
        <v>454756.54449340003</v>
      </c>
      <c r="T3628">
        <v>23.829099344892001</v>
      </c>
      <c r="U3628">
        <v>49.209926814353999</v>
      </c>
      <c r="V3628">
        <v>9241.1546598916993</v>
      </c>
      <c r="W3628">
        <v>0</v>
      </c>
    </row>
    <row r="3629" spans="3:23" x14ac:dyDescent="0.35">
      <c r="C3629" s="12">
        <v>44228</v>
      </c>
      <c r="D3629" s="12">
        <v>44255</v>
      </c>
      <c r="E3629" t="s">
        <v>21</v>
      </c>
      <c r="F3629" t="s">
        <v>59</v>
      </c>
      <c r="G3629" t="s">
        <v>59</v>
      </c>
      <c r="H3629" t="s">
        <v>76</v>
      </c>
      <c r="I3629" t="s">
        <v>61</v>
      </c>
      <c r="J3629" t="s">
        <v>62</v>
      </c>
      <c r="K3629" t="s">
        <v>63</v>
      </c>
      <c r="L3629" t="s">
        <v>64</v>
      </c>
      <c r="M3629" t="s">
        <v>88</v>
      </c>
      <c r="N3629" t="s">
        <v>150</v>
      </c>
      <c r="O3629" t="s">
        <v>93</v>
      </c>
      <c r="P3629" t="s">
        <v>202</v>
      </c>
      <c r="Q3629" t="s">
        <v>203</v>
      </c>
      <c r="R3629" t="s">
        <v>70</v>
      </c>
      <c r="S3629">
        <v>454364.90642904001</v>
      </c>
      <c r="T3629">
        <v>65.457241529095</v>
      </c>
      <c r="U3629">
        <v>29.686517858415002</v>
      </c>
      <c r="V3629">
        <v>15305.429508306001</v>
      </c>
      <c r="W3629">
        <v>0</v>
      </c>
    </row>
    <row r="3630" spans="3:23" x14ac:dyDescent="0.35">
      <c r="C3630" s="12">
        <v>43891</v>
      </c>
      <c r="D3630" s="12">
        <v>43921</v>
      </c>
      <c r="E3630" t="s">
        <v>20</v>
      </c>
      <c r="F3630" t="s">
        <v>59</v>
      </c>
      <c r="G3630" t="s">
        <v>59</v>
      </c>
      <c r="H3630" t="s">
        <v>60</v>
      </c>
      <c r="I3630" t="s">
        <v>61</v>
      </c>
      <c r="J3630" t="s">
        <v>62</v>
      </c>
      <c r="K3630" t="s">
        <v>63</v>
      </c>
      <c r="L3630" t="s">
        <v>64</v>
      </c>
      <c r="M3630" t="s">
        <v>88</v>
      </c>
      <c r="N3630" t="s">
        <v>150</v>
      </c>
      <c r="O3630" t="s">
        <v>93</v>
      </c>
      <c r="P3630" t="s">
        <v>151</v>
      </c>
      <c r="Q3630" t="s">
        <v>152</v>
      </c>
      <c r="R3630" t="s">
        <v>70</v>
      </c>
      <c r="S3630">
        <v>454286.01295667002</v>
      </c>
      <c r="T3630">
        <v>77.962327012309999</v>
      </c>
      <c r="U3630">
        <v>30.726733177170001</v>
      </c>
      <c r="V3630">
        <v>14784.715652564</v>
      </c>
      <c r="W3630">
        <v>0</v>
      </c>
    </row>
    <row r="3631" spans="3:23" x14ac:dyDescent="0.35">
      <c r="C3631" s="12">
        <v>43556</v>
      </c>
      <c r="D3631" s="12">
        <v>43585</v>
      </c>
      <c r="E3631" t="s">
        <v>75</v>
      </c>
      <c r="F3631" t="s">
        <v>59</v>
      </c>
      <c r="G3631" t="s">
        <v>59</v>
      </c>
      <c r="H3631" t="s">
        <v>60</v>
      </c>
      <c r="I3631" t="s">
        <v>61</v>
      </c>
      <c r="J3631" t="s">
        <v>62</v>
      </c>
      <c r="K3631" t="s">
        <v>63</v>
      </c>
      <c r="L3631" t="s">
        <v>64</v>
      </c>
      <c r="M3631" t="s">
        <v>96</v>
      </c>
      <c r="N3631" t="s">
        <v>111</v>
      </c>
      <c r="O3631" t="s">
        <v>112</v>
      </c>
      <c r="P3631" t="s">
        <v>174</v>
      </c>
      <c r="Q3631" t="s">
        <v>175</v>
      </c>
      <c r="R3631" t="s">
        <v>70</v>
      </c>
      <c r="S3631">
        <v>454189.12892096001</v>
      </c>
      <c r="T3631">
        <v>53.882276636481002</v>
      </c>
      <c r="U3631">
        <v>67.725103417335006</v>
      </c>
      <c r="V3631">
        <v>6706.3630175972003</v>
      </c>
      <c r="W3631">
        <v>0</v>
      </c>
    </row>
    <row r="3632" spans="3:23" x14ac:dyDescent="0.35">
      <c r="C3632" s="12">
        <v>43497</v>
      </c>
      <c r="D3632" s="12">
        <v>43524</v>
      </c>
      <c r="E3632" t="s">
        <v>75</v>
      </c>
      <c r="F3632" t="s">
        <v>59</v>
      </c>
      <c r="G3632" t="s">
        <v>59</v>
      </c>
      <c r="H3632" t="s">
        <v>87</v>
      </c>
      <c r="I3632" t="s">
        <v>61</v>
      </c>
      <c r="J3632" t="s">
        <v>62</v>
      </c>
      <c r="K3632" t="s">
        <v>63</v>
      </c>
      <c r="L3632" t="s">
        <v>64</v>
      </c>
      <c r="M3632" t="s">
        <v>65</v>
      </c>
      <c r="N3632" t="s">
        <v>117</v>
      </c>
      <c r="O3632" t="s">
        <v>93</v>
      </c>
      <c r="P3632" t="s">
        <v>127</v>
      </c>
      <c r="Q3632" t="s">
        <v>128</v>
      </c>
      <c r="R3632" t="s">
        <v>70</v>
      </c>
      <c r="S3632">
        <v>453995.76334568998</v>
      </c>
      <c r="T3632">
        <v>37.549379824092</v>
      </c>
      <c r="U3632">
        <v>45.987372681190003</v>
      </c>
      <c r="V3632">
        <v>9872.1830988918991</v>
      </c>
      <c r="W3632">
        <v>0</v>
      </c>
    </row>
    <row r="3633" spans="3:23" x14ac:dyDescent="0.35">
      <c r="C3633" s="12">
        <v>43770</v>
      </c>
      <c r="D3633" s="12">
        <v>43799</v>
      </c>
      <c r="E3633" t="s">
        <v>20</v>
      </c>
      <c r="F3633" t="s">
        <v>59</v>
      </c>
      <c r="G3633" t="s">
        <v>59</v>
      </c>
      <c r="H3633" t="s">
        <v>87</v>
      </c>
      <c r="I3633" t="s">
        <v>61</v>
      </c>
      <c r="J3633" t="s">
        <v>62</v>
      </c>
      <c r="K3633" t="s">
        <v>63</v>
      </c>
      <c r="L3633" t="s">
        <v>64</v>
      </c>
      <c r="M3633" t="s">
        <v>65</v>
      </c>
      <c r="N3633" t="s">
        <v>117</v>
      </c>
      <c r="O3633" t="s">
        <v>93</v>
      </c>
      <c r="P3633" t="s">
        <v>127</v>
      </c>
      <c r="Q3633" t="s">
        <v>128</v>
      </c>
      <c r="R3633" t="s">
        <v>70</v>
      </c>
      <c r="S3633">
        <v>453973.58237850002</v>
      </c>
      <c r="T3633">
        <v>37.678641662343999</v>
      </c>
      <c r="U3633">
        <v>47.172803016377998</v>
      </c>
      <c r="V3633">
        <v>9623.6295778499007</v>
      </c>
      <c r="W3633">
        <v>0</v>
      </c>
    </row>
    <row r="3634" spans="3:23" x14ac:dyDescent="0.35">
      <c r="C3634" s="12">
        <v>44136</v>
      </c>
      <c r="D3634" s="12">
        <v>44165</v>
      </c>
      <c r="E3634" t="s">
        <v>21</v>
      </c>
      <c r="F3634" t="s">
        <v>59</v>
      </c>
      <c r="G3634" t="s">
        <v>59</v>
      </c>
      <c r="H3634" t="s">
        <v>76</v>
      </c>
      <c r="I3634" t="s">
        <v>61</v>
      </c>
      <c r="J3634" t="s">
        <v>62</v>
      </c>
      <c r="K3634" t="s">
        <v>63</v>
      </c>
      <c r="L3634" t="s">
        <v>64</v>
      </c>
      <c r="M3634" t="s">
        <v>82</v>
      </c>
      <c r="N3634" t="s">
        <v>120</v>
      </c>
      <c r="O3634" t="s">
        <v>121</v>
      </c>
      <c r="P3634" t="s">
        <v>221</v>
      </c>
      <c r="Q3634" t="s">
        <v>222</v>
      </c>
      <c r="R3634" t="s">
        <v>70</v>
      </c>
      <c r="S3634">
        <v>453853.00988720998</v>
      </c>
      <c r="T3634">
        <v>18.284543278224</v>
      </c>
      <c r="U3634">
        <v>180.53499730294001</v>
      </c>
      <c r="V3634">
        <v>2513.9336786077001</v>
      </c>
      <c r="W3634">
        <v>0</v>
      </c>
    </row>
    <row r="3635" spans="3:23" x14ac:dyDescent="0.35">
      <c r="C3635" s="12">
        <v>43678</v>
      </c>
      <c r="D3635" s="12">
        <v>43708</v>
      </c>
      <c r="E3635" t="s">
        <v>75</v>
      </c>
      <c r="F3635" t="s">
        <v>59</v>
      </c>
      <c r="G3635" t="s">
        <v>59</v>
      </c>
      <c r="H3635" t="s">
        <v>76</v>
      </c>
      <c r="I3635" t="s">
        <v>61</v>
      </c>
      <c r="J3635" t="s">
        <v>62</v>
      </c>
      <c r="K3635" t="s">
        <v>63</v>
      </c>
      <c r="L3635" t="s">
        <v>64</v>
      </c>
      <c r="M3635" t="s">
        <v>65</v>
      </c>
      <c r="N3635" t="s">
        <v>92</v>
      </c>
      <c r="O3635" t="s">
        <v>93</v>
      </c>
      <c r="P3635" t="s">
        <v>146</v>
      </c>
      <c r="Q3635" t="s">
        <v>147</v>
      </c>
      <c r="R3635" t="s">
        <v>70</v>
      </c>
      <c r="S3635">
        <v>453504.31433848001</v>
      </c>
      <c r="T3635">
        <v>61.546521190329997</v>
      </c>
      <c r="U3635">
        <v>56.020594560033999</v>
      </c>
      <c r="V3635">
        <v>8095.3141947197</v>
      </c>
      <c r="W3635">
        <v>0</v>
      </c>
    </row>
    <row r="3636" spans="3:23" x14ac:dyDescent="0.35">
      <c r="C3636" s="12">
        <v>44136</v>
      </c>
      <c r="D3636" s="12">
        <v>44165</v>
      </c>
      <c r="E3636" t="s">
        <v>21</v>
      </c>
      <c r="F3636" t="s">
        <v>59</v>
      </c>
      <c r="G3636" t="s">
        <v>59</v>
      </c>
      <c r="H3636" t="s">
        <v>87</v>
      </c>
      <c r="I3636" t="s">
        <v>61</v>
      </c>
      <c r="J3636" t="s">
        <v>62</v>
      </c>
      <c r="K3636" t="s">
        <v>63</v>
      </c>
      <c r="L3636" t="s">
        <v>64</v>
      </c>
      <c r="M3636" t="s">
        <v>88</v>
      </c>
      <c r="N3636" t="s">
        <v>150</v>
      </c>
      <c r="O3636" t="s">
        <v>93</v>
      </c>
      <c r="P3636" t="s">
        <v>151</v>
      </c>
      <c r="Q3636" t="s">
        <v>152</v>
      </c>
      <c r="R3636" t="s">
        <v>70</v>
      </c>
      <c r="S3636">
        <v>453041.59908413998</v>
      </c>
      <c r="T3636">
        <v>50.960580963543002</v>
      </c>
      <c r="U3636">
        <v>24.88323620872</v>
      </c>
      <c r="V3636">
        <v>18206.699292811001</v>
      </c>
      <c r="W3636">
        <v>0</v>
      </c>
    </row>
    <row r="3637" spans="3:23" x14ac:dyDescent="0.35">
      <c r="C3637" s="12">
        <v>43922</v>
      </c>
      <c r="D3637" s="12">
        <v>43951</v>
      </c>
      <c r="E3637" t="s">
        <v>20</v>
      </c>
      <c r="F3637" t="s">
        <v>59</v>
      </c>
      <c r="G3637" t="s">
        <v>59</v>
      </c>
      <c r="H3637" t="s">
        <v>76</v>
      </c>
      <c r="I3637" t="s">
        <v>61</v>
      </c>
      <c r="J3637" t="s">
        <v>62</v>
      </c>
      <c r="K3637" t="s">
        <v>63</v>
      </c>
      <c r="L3637" t="s">
        <v>64</v>
      </c>
      <c r="M3637" t="s">
        <v>65</v>
      </c>
      <c r="N3637" t="s">
        <v>92</v>
      </c>
      <c r="O3637" t="s">
        <v>93</v>
      </c>
      <c r="P3637" t="s">
        <v>188</v>
      </c>
      <c r="Q3637" t="s">
        <v>189</v>
      </c>
      <c r="R3637" t="s">
        <v>70</v>
      </c>
      <c r="S3637">
        <v>453027.03213274002</v>
      </c>
      <c r="T3637">
        <v>52.923389323587998</v>
      </c>
      <c r="U3637">
        <v>62.154533159991999</v>
      </c>
      <c r="V3637">
        <v>7288.7206950232003</v>
      </c>
      <c r="W3637">
        <v>0</v>
      </c>
    </row>
    <row r="3638" spans="3:23" x14ac:dyDescent="0.35">
      <c r="C3638" s="12">
        <v>43647</v>
      </c>
      <c r="D3638" s="12">
        <v>43677</v>
      </c>
      <c r="E3638" t="s">
        <v>75</v>
      </c>
      <c r="F3638" t="s">
        <v>59</v>
      </c>
      <c r="G3638" t="s">
        <v>59</v>
      </c>
      <c r="H3638" t="s">
        <v>87</v>
      </c>
      <c r="I3638" t="s">
        <v>61</v>
      </c>
      <c r="J3638" t="s">
        <v>62</v>
      </c>
      <c r="K3638" t="s">
        <v>63</v>
      </c>
      <c r="L3638" t="s">
        <v>64</v>
      </c>
      <c r="M3638" t="s">
        <v>88</v>
      </c>
      <c r="N3638" t="s">
        <v>150</v>
      </c>
      <c r="O3638" t="s">
        <v>93</v>
      </c>
      <c r="P3638" t="s">
        <v>170</v>
      </c>
      <c r="Q3638" t="s">
        <v>171</v>
      </c>
      <c r="R3638" t="s">
        <v>70</v>
      </c>
      <c r="S3638">
        <v>452517.07437748002</v>
      </c>
      <c r="T3638">
        <v>50.677698897966998</v>
      </c>
      <c r="U3638">
        <v>27.108772909089002</v>
      </c>
      <c r="V3638">
        <v>16692.643222732</v>
      </c>
      <c r="W3638">
        <v>0</v>
      </c>
    </row>
    <row r="3639" spans="3:23" x14ac:dyDescent="0.35">
      <c r="C3639" s="12">
        <v>43983</v>
      </c>
      <c r="D3639" s="12">
        <v>44012</v>
      </c>
      <c r="E3639" t="s">
        <v>20</v>
      </c>
      <c r="F3639" t="s">
        <v>59</v>
      </c>
      <c r="G3639" t="s">
        <v>59</v>
      </c>
      <c r="H3639" t="s">
        <v>87</v>
      </c>
      <c r="I3639" t="s">
        <v>61</v>
      </c>
      <c r="J3639" t="s">
        <v>62</v>
      </c>
      <c r="K3639" t="s">
        <v>63</v>
      </c>
      <c r="L3639" t="s">
        <v>64</v>
      </c>
      <c r="M3639" t="s">
        <v>88</v>
      </c>
      <c r="N3639" t="s">
        <v>150</v>
      </c>
      <c r="O3639" t="s">
        <v>93</v>
      </c>
      <c r="P3639" t="s">
        <v>166</v>
      </c>
      <c r="Q3639" t="s">
        <v>167</v>
      </c>
      <c r="R3639" t="s">
        <v>70</v>
      </c>
      <c r="S3639">
        <v>452332.90751336998</v>
      </c>
      <c r="T3639">
        <v>19.989334178638</v>
      </c>
      <c r="U3639">
        <v>25.790514442277999</v>
      </c>
      <c r="V3639">
        <v>17538.731479194001</v>
      </c>
      <c r="W3639">
        <v>0</v>
      </c>
    </row>
    <row r="3640" spans="3:23" x14ac:dyDescent="0.35">
      <c r="C3640" s="12">
        <v>43891</v>
      </c>
      <c r="D3640" s="12">
        <v>43921</v>
      </c>
      <c r="E3640" t="s">
        <v>20</v>
      </c>
      <c r="F3640" t="s">
        <v>59</v>
      </c>
      <c r="G3640" t="s">
        <v>59</v>
      </c>
      <c r="H3640" t="s">
        <v>87</v>
      </c>
      <c r="I3640" t="s">
        <v>61</v>
      </c>
      <c r="J3640" t="s">
        <v>62</v>
      </c>
      <c r="K3640" t="s">
        <v>63</v>
      </c>
      <c r="L3640" t="s">
        <v>64</v>
      </c>
      <c r="M3640" t="s">
        <v>88</v>
      </c>
      <c r="N3640" t="s">
        <v>150</v>
      </c>
      <c r="O3640" t="s">
        <v>93</v>
      </c>
      <c r="P3640" t="s">
        <v>202</v>
      </c>
      <c r="Q3640" t="s">
        <v>203</v>
      </c>
      <c r="R3640" t="s">
        <v>70</v>
      </c>
      <c r="S3640">
        <v>452251.91627836</v>
      </c>
      <c r="T3640">
        <v>44.706843132101</v>
      </c>
      <c r="U3640">
        <v>26.49932839941</v>
      </c>
      <c r="V3640">
        <v>17066.542572770999</v>
      </c>
      <c r="W3640">
        <v>0</v>
      </c>
    </row>
    <row r="3641" spans="3:23" x14ac:dyDescent="0.35">
      <c r="C3641" s="12">
        <v>44044</v>
      </c>
      <c r="D3641" s="12">
        <v>44074</v>
      </c>
      <c r="E3641" t="s">
        <v>20</v>
      </c>
      <c r="F3641" t="s">
        <v>59</v>
      </c>
      <c r="G3641" t="s">
        <v>59</v>
      </c>
      <c r="H3641" t="s">
        <v>76</v>
      </c>
      <c r="I3641" t="s">
        <v>61</v>
      </c>
      <c r="J3641" t="s">
        <v>62</v>
      </c>
      <c r="K3641" t="s">
        <v>63</v>
      </c>
      <c r="L3641" t="s">
        <v>64</v>
      </c>
      <c r="M3641" t="s">
        <v>77</v>
      </c>
      <c r="N3641" t="s">
        <v>107</v>
      </c>
      <c r="O3641" t="s">
        <v>108</v>
      </c>
      <c r="P3641" t="s">
        <v>168</v>
      </c>
      <c r="Q3641" t="s">
        <v>169</v>
      </c>
      <c r="R3641" t="s">
        <v>70</v>
      </c>
      <c r="S3641">
        <v>452235.62753500999</v>
      </c>
      <c r="T3641">
        <v>67.080658102944</v>
      </c>
      <c r="U3641">
        <v>33.249223086309001</v>
      </c>
      <c r="V3641">
        <v>13601.389312499001</v>
      </c>
      <c r="W3641">
        <v>0</v>
      </c>
    </row>
    <row r="3642" spans="3:23" x14ac:dyDescent="0.35">
      <c r="C3642" s="12">
        <v>43952</v>
      </c>
      <c r="D3642" s="12">
        <v>43982</v>
      </c>
      <c r="E3642" t="s">
        <v>20</v>
      </c>
      <c r="F3642" t="s">
        <v>59</v>
      </c>
      <c r="G3642" t="s">
        <v>59</v>
      </c>
      <c r="H3642" t="s">
        <v>87</v>
      </c>
      <c r="I3642" t="s">
        <v>61</v>
      </c>
      <c r="J3642" t="s">
        <v>62</v>
      </c>
      <c r="K3642" t="s">
        <v>63</v>
      </c>
      <c r="L3642" t="s">
        <v>64</v>
      </c>
      <c r="M3642" t="s">
        <v>65</v>
      </c>
      <c r="N3642" t="s">
        <v>117</v>
      </c>
      <c r="O3642" t="s">
        <v>93</v>
      </c>
      <c r="P3642" t="s">
        <v>144</v>
      </c>
      <c r="Q3642" t="s">
        <v>145</v>
      </c>
      <c r="R3642" t="s">
        <v>70</v>
      </c>
      <c r="S3642">
        <v>452221.46367164998</v>
      </c>
      <c r="T3642">
        <v>28.759446603689</v>
      </c>
      <c r="U3642">
        <v>54.864599697195999</v>
      </c>
      <c r="V3642">
        <v>8242.5000121664998</v>
      </c>
      <c r="W3642">
        <v>0</v>
      </c>
    </row>
    <row r="3643" spans="3:23" x14ac:dyDescent="0.35">
      <c r="C3643" s="12">
        <v>44409</v>
      </c>
      <c r="D3643" s="12">
        <v>44439</v>
      </c>
      <c r="E3643" t="s">
        <v>21</v>
      </c>
      <c r="F3643" t="s">
        <v>59</v>
      </c>
      <c r="G3643" t="s">
        <v>59</v>
      </c>
      <c r="H3643" t="s">
        <v>87</v>
      </c>
      <c r="I3643" t="s">
        <v>61</v>
      </c>
      <c r="J3643" t="s">
        <v>62</v>
      </c>
      <c r="K3643" t="s">
        <v>63</v>
      </c>
      <c r="L3643" t="s">
        <v>64</v>
      </c>
      <c r="M3643" t="s">
        <v>65</v>
      </c>
      <c r="N3643" t="s">
        <v>66</v>
      </c>
      <c r="O3643" t="s">
        <v>67</v>
      </c>
      <c r="P3643" t="s">
        <v>155</v>
      </c>
      <c r="Q3643" t="s">
        <v>156</v>
      </c>
      <c r="R3643" t="s">
        <v>70</v>
      </c>
      <c r="S3643">
        <v>452109.38875745999</v>
      </c>
      <c r="T3643">
        <v>38.179204875958</v>
      </c>
      <c r="U3643">
        <v>48.649601011153003</v>
      </c>
      <c r="V3643">
        <v>9293.1777313818002</v>
      </c>
      <c r="W3643">
        <v>0</v>
      </c>
    </row>
    <row r="3644" spans="3:23" x14ac:dyDescent="0.35">
      <c r="C3644" s="12">
        <v>44075</v>
      </c>
      <c r="D3644" s="12">
        <v>44104</v>
      </c>
      <c r="E3644" t="s">
        <v>20</v>
      </c>
      <c r="F3644" t="s">
        <v>59</v>
      </c>
      <c r="G3644" t="s">
        <v>59</v>
      </c>
      <c r="H3644" t="s">
        <v>60</v>
      </c>
      <c r="I3644" t="s">
        <v>61</v>
      </c>
      <c r="J3644" t="s">
        <v>62</v>
      </c>
      <c r="K3644" t="s">
        <v>63</v>
      </c>
      <c r="L3644" t="s">
        <v>64</v>
      </c>
      <c r="M3644" t="s">
        <v>96</v>
      </c>
      <c r="N3644" t="s">
        <v>111</v>
      </c>
      <c r="O3644" t="s">
        <v>112</v>
      </c>
      <c r="P3644" t="s">
        <v>180</v>
      </c>
      <c r="Q3644" t="s">
        <v>181</v>
      </c>
      <c r="R3644" t="s">
        <v>70</v>
      </c>
      <c r="S3644">
        <v>452039.64832043002</v>
      </c>
      <c r="T3644">
        <v>67.262282886549002</v>
      </c>
      <c r="U3644">
        <v>38.256464530046003</v>
      </c>
      <c r="V3644">
        <v>11816.033025356999</v>
      </c>
      <c r="W3644">
        <v>0</v>
      </c>
    </row>
    <row r="3645" spans="3:23" x14ac:dyDescent="0.35">
      <c r="C3645" s="12">
        <v>43466</v>
      </c>
      <c r="D3645" s="12">
        <v>43496</v>
      </c>
      <c r="E3645" t="s">
        <v>75</v>
      </c>
      <c r="F3645" t="s">
        <v>59</v>
      </c>
      <c r="G3645" t="s">
        <v>59</v>
      </c>
      <c r="H3645" t="s">
        <v>76</v>
      </c>
      <c r="I3645" t="s">
        <v>61</v>
      </c>
      <c r="J3645" t="s">
        <v>62</v>
      </c>
      <c r="K3645" t="s">
        <v>63</v>
      </c>
      <c r="L3645" t="s">
        <v>64</v>
      </c>
      <c r="M3645" t="s">
        <v>82</v>
      </c>
      <c r="N3645" t="s">
        <v>83</v>
      </c>
      <c r="O3645" t="s">
        <v>84</v>
      </c>
      <c r="P3645" t="s">
        <v>211</v>
      </c>
      <c r="Q3645" t="s">
        <v>212</v>
      </c>
      <c r="R3645" t="s">
        <v>70</v>
      </c>
      <c r="S3645">
        <v>451858.41947889002</v>
      </c>
      <c r="T3645">
        <v>35.467886481053</v>
      </c>
      <c r="U3645">
        <v>41.06389230976</v>
      </c>
      <c r="V3645">
        <v>11003.78931618</v>
      </c>
      <c r="W3645">
        <v>1</v>
      </c>
    </row>
    <row r="3646" spans="3:23" x14ac:dyDescent="0.35">
      <c r="C3646" s="12">
        <v>44317</v>
      </c>
      <c r="D3646" s="12">
        <v>44347</v>
      </c>
      <c r="E3646" t="s">
        <v>21</v>
      </c>
      <c r="F3646" t="s">
        <v>59</v>
      </c>
      <c r="G3646" t="s">
        <v>59</v>
      </c>
      <c r="H3646" t="s">
        <v>60</v>
      </c>
      <c r="I3646" t="s">
        <v>61</v>
      </c>
      <c r="J3646" t="s">
        <v>62</v>
      </c>
      <c r="K3646" t="s">
        <v>63</v>
      </c>
      <c r="L3646" t="s">
        <v>64</v>
      </c>
      <c r="M3646" t="s">
        <v>82</v>
      </c>
      <c r="N3646" t="s">
        <v>120</v>
      </c>
      <c r="O3646" t="s">
        <v>121</v>
      </c>
      <c r="P3646" t="s">
        <v>421</v>
      </c>
      <c r="Q3646" t="s">
        <v>422</v>
      </c>
      <c r="R3646" t="s">
        <v>70</v>
      </c>
      <c r="S3646">
        <v>451739.32525122003</v>
      </c>
      <c r="T3646">
        <v>4.9924768471828003</v>
      </c>
      <c r="U3646">
        <v>3376.2244585701001</v>
      </c>
      <c r="V3646">
        <v>133.80014593062</v>
      </c>
      <c r="W3646">
        <v>0</v>
      </c>
    </row>
    <row r="3647" spans="3:23" x14ac:dyDescent="0.35">
      <c r="C3647" s="12">
        <v>43922</v>
      </c>
      <c r="D3647" s="12">
        <v>43951</v>
      </c>
      <c r="E3647" t="s">
        <v>20</v>
      </c>
      <c r="F3647" t="s">
        <v>59</v>
      </c>
      <c r="G3647" t="s">
        <v>59</v>
      </c>
      <c r="H3647" t="s">
        <v>87</v>
      </c>
      <c r="I3647" t="s">
        <v>61</v>
      </c>
      <c r="J3647" t="s">
        <v>62</v>
      </c>
      <c r="K3647" t="s">
        <v>63</v>
      </c>
      <c r="L3647" t="s">
        <v>64</v>
      </c>
      <c r="M3647" t="s">
        <v>88</v>
      </c>
      <c r="N3647" t="s">
        <v>150</v>
      </c>
      <c r="O3647" t="s">
        <v>93</v>
      </c>
      <c r="P3647" t="s">
        <v>202</v>
      </c>
      <c r="Q3647" t="s">
        <v>203</v>
      </c>
      <c r="R3647" t="s">
        <v>70</v>
      </c>
      <c r="S3647">
        <v>451633.2533863</v>
      </c>
      <c r="T3647">
        <v>44.416820331185001</v>
      </c>
      <c r="U3647">
        <v>26.118857133738999</v>
      </c>
      <c r="V3647">
        <v>17291.463063400999</v>
      </c>
      <c r="W3647">
        <v>0</v>
      </c>
    </row>
    <row r="3648" spans="3:23" x14ac:dyDescent="0.35">
      <c r="C3648" s="12">
        <v>43891</v>
      </c>
      <c r="D3648" s="12">
        <v>43921</v>
      </c>
      <c r="E3648" t="s">
        <v>20</v>
      </c>
      <c r="F3648" t="s">
        <v>59</v>
      </c>
      <c r="G3648" t="s">
        <v>59</v>
      </c>
      <c r="H3648" t="s">
        <v>60</v>
      </c>
      <c r="I3648" t="s">
        <v>61</v>
      </c>
      <c r="J3648" t="s">
        <v>62</v>
      </c>
      <c r="K3648" t="s">
        <v>63</v>
      </c>
      <c r="L3648" t="s">
        <v>64</v>
      </c>
      <c r="M3648" t="s">
        <v>82</v>
      </c>
      <c r="N3648" t="s">
        <v>83</v>
      </c>
      <c r="O3648" t="s">
        <v>84</v>
      </c>
      <c r="P3648" t="s">
        <v>211</v>
      </c>
      <c r="Q3648" t="s">
        <v>212</v>
      </c>
      <c r="R3648" t="s">
        <v>70</v>
      </c>
      <c r="S3648">
        <v>451094.06898608</v>
      </c>
      <c r="T3648">
        <v>54.83633760827</v>
      </c>
      <c r="U3648">
        <v>45.204589931821999</v>
      </c>
      <c r="V3648">
        <v>9978.9439449935999</v>
      </c>
      <c r="W3648">
        <v>1</v>
      </c>
    </row>
    <row r="3649" spans="3:23" x14ac:dyDescent="0.35">
      <c r="C3649" s="12">
        <v>43678</v>
      </c>
      <c r="D3649" s="12">
        <v>43708</v>
      </c>
      <c r="E3649" t="s">
        <v>75</v>
      </c>
      <c r="F3649" t="s">
        <v>59</v>
      </c>
      <c r="G3649" t="s">
        <v>59</v>
      </c>
      <c r="H3649" t="s">
        <v>87</v>
      </c>
      <c r="I3649" t="s">
        <v>61</v>
      </c>
      <c r="J3649" t="s">
        <v>62</v>
      </c>
      <c r="K3649" t="s">
        <v>63</v>
      </c>
      <c r="L3649" t="s">
        <v>64</v>
      </c>
      <c r="M3649" t="s">
        <v>101</v>
      </c>
      <c r="N3649" t="s">
        <v>102</v>
      </c>
      <c r="O3649" t="s">
        <v>93</v>
      </c>
      <c r="P3649" t="s">
        <v>176</v>
      </c>
      <c r="Q3649" t="s">
        <v>177</v>
      </c>
      <c r="R3649" t="s">
        <v>70</v>
      </c>
      <c r="S3649">
        <v>451072.49248553999</v>
      </c>
      <c r="T3649">
        <v>51.029021920950001</v>
      </c>
      <c r="U3649">
        <v>27.807969709137002</v>
      </c>
      <c r="V3649">
        <v>16220.978992844</v>
      </c>
      <c r="W3649">
        <v>0</v>
      </c>
    </row>
    <row r="3650" spans="3:23" x14ac:dyDescent="0.35">
      <c r="C3650" s="12">
        <v>44440</v>
      </c>
      <c r="D3650" s="12">
        <v>44469</v>
      </c>
      <c r="E3650" t="s">
        <v>21</v>
      </c>
      <c r="F3650" t="s">
        <v>59</v>
      </c>
      <c r="G3650" t="s">
        <v>59</v>
      </c>
      <c r="H3650" t="s">
        <v>87</v>
      </c>
      <c r="I3650" t="s">
        <v>61</v>
      </c>
      <c r="J3650" t="s">
        <v>62</v>
      </c>
      <c r="K3650" t="s">
        <v>63</v>
      </c>
      <c r="L3650" t="s">
        <v>64</v>
      </c>
      <c r="M3650" t="s">
        <v>65</v>
      </c>
      <c r="N3650" t="s">
        <v>66</v>
      </c>
      <c r="O3650" t="s">
        <v>67</v>
      </c>
      <c r="P3650" t="s">
        <v>155</v>
      </c>
      <c r="Q3650" t="s">
        <v>156</v>
      </c>
      <c r="R3650" t="s">
        <v>70</v>
      </c>
      <c r="S3650">
        <v>450878.63349059998</v>
      </c>
      <c r="T3650">
        <v>36.350781501025999</v>
      </c>
      <c r="U3650">
        <v>48.299045232773999</v>
      </c>
      <c r="V3650">
        <v>9335.1458878248995</v>
      </c>
      <c r="W3650">
        <v>0</v>
      </c>
    </row>
    <row r="3651" spans="3:23" x14ac:dyDescent="0.35">
      <c r="C3651" s="12">
        <v>44075</v>
      </c>
      <c r="D3651" s="12">
        <v>44104</v>
      </c>
      <c r="E3651" t="s">
        <v>20</v>
      </c>
      <c r="F3651" t="s">
        <v>59</v>
      </c>
      <c r="G3651" t="s">
        <v>59</v>
      </c>
      <c r="H3651" t="s">
        <v>60</v>
      </c>
      <c r="I3651" t="s">
        <v>61</v>
      </c>
      <c r="J3651" t="s">
        <v>62</v>
      </c>
      <c r="K3651" t="s">
        <v>63</v>
      </c>
      <c r="L3651" t="s">
        <v>64</v>
      </c>
      <c r="M3651" t="s">
        <v>96</v>
      </c>
      <c r="N3651" t="s">
        <v>111</v>
      </c>
      <c r="O3651" t="s">
        <v>112</v>
      </c>
      <c r="P3651" t="s">
        <v>178</v>
      </c>
      <c r="Q3651" t="s">
        <v>179</v>
      </c>
      <c r="R3651" t="s">
        <v>70</v>
      </c>
      <c r="S3651">
        <v>450756.93712595</v>
      </c>
      <c r="T3651">
        <v>63.422042437679004</v>
      </c>
      <c r="U3651">
        <v>55.919046360651002</v>
      </c>
      <c r="V3651">
        <v>8060.8838394487002</v>
      </c>
      <c r="W3651">
        <v>0</v>
      </c>
    </row>
    <row r="3652" spans="3:23" x14ac:dyDescent="0.35">
      <c r="C3652" s="12">
        <v>43466</v>
      </c>
      <c r="D3652" s="12">
        <v>43496</v>
      </c>
      <c r="E3652" t="s">
        <v>75</v>
      </c>
      <c r="F3652" t="s">
        <v>59</v>
      </c>
      <c r="G3652" t="s">
        <v>59</v>
      </c>
      <c r="H3652" t="s">
        <v>60</v>
      </c>
      <c r="I3652" t="s">
        <v>61</v>
      </c>
      <c r="J3652" t="s">
        <v>62</v>
      </c>
      <c r="K3652" t="s">
        <v>63</v>
      </c>
      <c r="L3652" t="s">
        <v>64</v>
      </c>
      <c r="M3652" t="s">
        <v>96</v>
      </c>
      <c r="N3652" t="s">
        <v>111</v>
      </c>
      <c r="O3652" t="s">
        <v>112</v>
      </c>
      <c r="P3652" t="s">
        <v>174</v>
      </c>
      <c r="Q3652" t="s">
        <v>175</v>
      </c>
      <c r="R3652" t="s">
        <v>70</v>
      </c>
      <c r="S3652">
        <v>450666.63297219999</v>
      </c>
      <c r="T3652">
        <v>57.728692409780997</v>
      </c>
      <c r="U3652">
        <v>67.782393196749993</v>
      </c>
      <c r="V3652">
        <v>6648.7270767212003</v>
      </c>
      <c r="W3652">
        <v>0</v>
      </c>
    </row>
    <row r="3653" spans="3:23" x14ac:dyDescent="0.35">
      <c r="C3653" s="12">
        <v>43374</v>
      </c>
      <c r="D3653" s="12">
        <v>43404</v>
      </c>
      <c r="E3653" t="s">
        <v>75</v>
      </c>
      <c r="F3653" t="s">
        <v>59</v>
      </c>
      <c r="G3653" t="s">
        <v>59</v>
      </c>
      <c r="H3653" t="s">
        <v>60</v>
      </c>
      <c r="I3653" t="s">
        <v>61</v>
      </c>
      <c r="J3653" t="s">
        <v>62</v>
      </c>
      <c r="K3653" t="s">
        <v>63</v>
      </c>
      <c r="L3653" t="s">
        <v>64</v>
      </c>
      <c r="M3653" t="s">
        <v>77</v>
      </c>
      <c r="N3653" t="s">
        <v>78</v>
      </c>
      <c r="O3653" t="s">
        <v>79</v>
      </c>
      <c r="P3653" t="s">
        <v>135</v>
      </c>
      <c r="Q3653" t="s">
        <v>136</v>
      </c>
      <c r="R3653" t="s">
        <v>70</v>
      </c>
      <c r="S3653">
        <v>450489.25305990002</v>
      </c>
      <c r="T3653">
        <v>76.759859130888998</v>
      </c>
      <c r="U3653">
        <v>23.635568748720999</v>
      </c>
      <c r="V3653">
        <v>19059.801684876998</v>
      </c>
      <c r="W3653">
        <v>0</v>
      </c>
    </row>
    <row r="3654" spans="3:23" x14ac:dyDescent="0.35">
      <c r="C3654" s="12">
        <v>43922</v>
      </c>
      <c r="D3654" s="12">
        <v>43951</v>
      </c>
      <c r="E3654" t="s">
        <v>20</v>
      </c>
      <c r="F3654" t="s">
        <v>59</v>
      </c>
      <c r="G3654" t="s">
        <v>59</v>
      </c>
      <c r="H3654" t="s">
        <v>60</v>
      </c>
      <c r="I3654" t="s">
        <v>61</v>
      </c>
      <c r="J3654" t="s">
        <v>62</v>
      </c>
      <c r="K3654" t="s">
        <v>63</v>
      </c>
      <c r="L3654" t="s">
        <v>64</v>
      </c>
      <c r="M3654" t="s">
        <v>96</v>
      </c>
      <c r="N3654" t="s">
        <v>111</v>
      </c>
      <c r="O3654" t="s">
        <v>112</v>
      </c>
      <c r="P3654" t="s">
        <v>196</v>
      </c>
      <c r="Q3654" t="s">
        <v>197</v>
      </c>
      <c r="R3654" t="s">
        <v>70</v>
      </c>
      <c r="S3654">
        <v>450444.71110597998</v>
      </c>
      <c r="T3654">
        <v>45.607795721557999</v>
      </c>
      <c r="U3654">
        <v>84.839898576029</v>
      </c>
      <c r="V3654">
        <v>5309.3499481534</v>
      </c>
      <c r="W3654">
        <v>0</v>
      </c>
    </row>
    <row r="3655" spans="3:23" x14ac:dyDescent="0.35">
      <c r="C3655" s="12">
        <v>43374</v>
      </c>
      <c r="D3655" s="12">
        <v>43404</v>
      </c>
      <c r="E3655" t="s">
        <v>75</v>
      </c>
      <c r="F3655" t="s">
        <v>59</v>
      </c>
      <c r="G3655" t="s">
        <v>59</v>
      </c>
      <c r="H3655" t="s">
        <v>60</v>
      </c>
      <c r="I3655" t="s">
        <v>61</v>
      </c>
      <c r="J3655" t="s">
        <v>62</v>
      </c>
      <c r="K3655" t="s">
        <v>63</v>
      </c>
      <c r="L3655" t="s">
        <v>64</v>
      </c>
      <c r="M3655" t="s">
        <v>241</v>
      </c>
      <c r="N3655" t="s">
        <v>150</v>
      </c>
      <c r="O3655" t="s">
        <v>93</v>
      </c>
      <c r="P3655" t="s">
        <v>242</v>
      </c>
      <c r="Q3655" t="s">
        <v>243</v>
      </c>
      <c r="R3655" t="s">
        <v>70</v>
      </c>
      <c r="S3655">
        <v>450299.86079344002</v>
      </c>
      <c r="T3655">
        <v>50.907102556508001</v>
      </c>
      <c r="U3655">
        <v>34.183783201451</v>
      </c>
      <c r="V3655">
        <v>13172.908865579</v>
      </c>
      <c r="W3655">
        <v>0</v>
      </c>
    </row>
    <row r="3656" spans="3:23" x14ac:dyDescent="0.35">
      <c r="C3656" s="12">
        <v>44105</v>
      </c>
      <c r="D3656" s="12">
        <v>44135</v>
      </c>
      <c r="E3656" t="s">
        <v>21</v>
      </c>
      <c r="F3656" t="s">
        <v>59</v>
      </c>
      <c r="G3656" t="s">
        <v>59</v>
      </c>
      <c r="H3656" t="s">
        <v>60</v>
      </c>
      <c r="I3656" t="s">
        <v>61</v>
      </c>
      <c r="J3656" t="s">
        <v>62</v>
      </c>
      <c r="K3656" t="s">
        <v>63</v>
      </c>
      <c r="L3656" t="s">
        <v>64</v>
      </c>
      <c r="M3656" t="s">
        <v>77</v>
      </c>
      <c r="N3656" t="s">
        <v>107</v>
      </c>
      <c r="O3656" t="s">
        <v>108</v>
      </c>
      <c r="P3656" t="s">
        <v>168</v>
      </c>
      <c r="Q3656" t="s">
        <v>169</v>
      </c>
      <c r="R3656" t="s">
        <v>70</v>
      </c>
      <c r="S3656">
        <v>450251.09741367999</v>
      </c>
      <c r="T3656">
        <v>67.732029190359995</v>
      </c>
      <c r="U3656">
        <v>34.853047367720997</v>
      </c>
      <c r="V3656">
        <v>12918.557527072</v>
      </c>
      <c r="W3656">
        <v>0</v>
      </c>
    </row>
    <row r="3657" spans="3:23" x14ac:dyDescent="0.35">
      <c r="C3657" s="12">
        <v>43556</v>
      </c>
      <c r="D3657" s="12">
        <v>43585</v>
      </c>
      <c r="E3657" t="s">
        <v>75</v>
      </c>
      <c r="F3657" t="s">
        <v>59</v>
      </c>
      <c r="G3657" t="s">
        <v>59</v>
      </c>
      <c r="H3657" t="s">
        <v>60</v>
      </c>
      <c r="I3657" t="s">
        <v>61</v>
      </c>
      <c r="J3657" t="s">
        <v>62</v>
      </c>
      <c r="K3657" t="s">
        <v>63</v>
      </c>
      <c r="L3657" t="s">
        <v>64</v>
      </c>
      <c r="M3657" t="s">
        <v>88</v>
      </c>
      <c r="N3657" t="s">
        <v>150</v>
      </c>
      <c r="O3657" t="s">
        <v>93</v>
      </c>
      <c r="P3657" t="s">
        <v>164</v>
      </c>
      <c r="Q3657" t="s">
        <v>165</v>
      </c>
      <c r="R3657" t="s">
        <v>70</v>
      </c>
      <c r="S3657">
        <v>450229.94566089998</v>
      </c>
      <c r="T3657">
        <v>74.450894692703997</v>
      </c>
      <c r="U3657">
        <v>31.289519852462</v>
      </c>
      <c r="V3657">
        <v>14389.161220238</v>
      </c>
      <c r="W3657">
        <v>0</v>
      </c>
    </row>
    <row r="3658" spans="3:23" x14ac:dyDescent="0.35">
      <c r="C3658" s="12">
        <v>44105</v>
      </c>
      <c r="D3658" s="12">
        <v>44135</v>
      </c>
      <c r="E3658" t="s">
        <v>21</v>
      </c>
      <c r="F3658" t="s">
        <v>59</v>
      </c>
      <c r="G3658" t="s">
        <v>59</v>
      </c>
      <c r="H3658" t="s">
        <v>76</v>
      </c>
      <c r="I3658" t="s">
        <v>61</v>
      </c>
      <c r="J3658" t="s">
        <v>62</v>
      </c>
      <c r="K3658" t="s">
        <v>63</v>
      </c>
      <c r="L3658" t="s">
        <v>64</v>
      </c>
      <c r="M3658" t="s">
        <v>82</v>
      </c>
      <c r="N3658" t="s">
        <v>83</v>
      </c>
      <c r="O3658" t="s">
        <v>84</v>
      </c>
      <c r="P3658" t="s">
        <v>211</v>
      </c>
      <c r="Q3658" t="s">
        <v>212</v>
      </c>
      <c r="R3658" t="s">
        <v>70</v>
      </c>
      <c r="S3658">
        <v>450225.17564328999</v>
      </c>
      <c r="T3658">
        <v>32.427781925533999</v>
      </c>
      <c r="U3658">
        <v>43.671529503629998</v>
      </c>
      <c r="V3658">
        <v>10309.352128504001</v>
      </c>
      <c r="W3658">
        <v>1</v>
      </c>
    </row>
    <row r="3659" spans="3:23" x14ac:dyDescent="0.35">
      <c r="C3659" s="12">
        <v>43435</v>
      </c>
      <c r="D3659" s="12">
        <v>43465</v>
      </c>
      <c r="E3659" t="s">
        <v>75</v>
      </c>
      <c r="F3659" t="s">
        <v>59</v>
      </c>
      <c r="G3659" t="s">
        <v>59</v>
      </c>
      <c r="H3659" t="s">
        <v>87</v>
      </c>
      <c r="I3659" t="s">
        <v>61</v>
      </c>
      <c r="J3659" t="s">
        <v>62</v>
      </c>
      <c r="K3659" t="s">
        <v>63</v>
      </c>
      <c r="L3659" t="s">
        <v>64</v>
      </c>
      <c r="M3659" t="s">
        <v>101</v>
      </c>
      <c r="N3659" t="s">
        <v>102</v>
      </c>
      <c r="O3659" t="s">
        <v>93</v>
      </c>
      <c r="P3659" t="s">
        <v>176</v>
      </c>
      <c r="Q3659" t="s">
        <v>177</v>
      </c>
      <c r="R3659" t="s">
        <v>70</v>
      </c>
      <c r="S3659">
        <v>450170.83415956999</v>
      </c>
      <c r="T3659">
        <v>49.555932919029999</v>
      </c>
      <c r="U3659">
        <v>27.589645173823001</v>
      </c>
      <c r="V3659">
        <v>16316.659069855999</v>
      </c>
      <c r="W3659">
        <v>0</v>
      </c>
    </row>
    <row r="3660" spans="3:23" x14ac:dyDescent="0.35">
      <c r="C3660" s="12">
        <v>43647</v>
      </c>
      <c r="D3660" s="12">
        <v>43677</v>
      </c>
      <c r="E3660" t="s">
        <v>75</v>
      </c>
      <c r="F3660" t="s">
        <v>59</v>
      </c>
      <c r="G3660" t="s">
        <v>59</v>
      </c>
      <c r="H3660" t="s">
        <v>87</v>
      </c>
      <c r="I3660" t="s">
        <v>61</v>
      </c>
      <c r="J3660" t="s">
        <v>62</v>
      </c>
      <c r="K3660" t="s">
        <v>63</v>
      </c>
      <c r="L3660" t="s">
        <v>64</v>
      </c>
      <c r="M3660" t="s">
        <v>88</v>
      </c>
      <c r="N3660" t="s">
        <v>150</v>
      </c>
      <c r="O3660" t="s">
        <v>93</v>
      </c>
      <c r="P3660" t="s">
        <v>164</v>
      </c>
      <c r="Q3660" t="s">
        <v>165</v>
      </c>
      <c r="R3660" t="s">
        <v>70</v>
      </c>
      <c r="S3660">
        <v>449942.23121712002</v>
      </c>
      <c r="T3660">
        <v>49.544242366745003</v>
      </c>
      <c r="U3660">
        <v>27.388068923725001</v>
      </c>
      <c r="V3660">
        <v>16428.402910412999</v>
      </c>
      <c r="W3660">
        <v>0</v>
      </c>
    </row>
    <row r="3661" spans="3:23" x14ac:dyDescent="0.35">
      <c r="C3661" s="12">
        <v>44348</v>
      </c>
      <c r="D3661" s="12">
        <v>44377</v>
      </c>
      <c r="E3661" t="s">
        <v>21</v>
      </c>
      <c r="F3661" t="s">
        <v>59</v>
      </c>
      <c r="G3661" t="s">
        <v>59</v>
      </c>
      <c r="H3661" t="s">
        <v>76</v>
      </c>
      <c r="I3661" t="s">
        <v>61</v>
      </c>
      <c r="J3661" t="s">
        <v>62</v>
      </c>
      <c r="K3661" t="s">
        <v>63</v>
      </c>
      <c r="L3661" t="s">
        <v>64</v>
      </c>
      <c r="M3661" t="s">
        <v>208</v>
      </c>
      <c r="N3661" t="s">
        <v>117</v>
      </c>
      <c r="O3661" t="s">
        <v>93</v>
      </c>
      <c r="P3661" t="s">
        <v>209</v>
      </c>
      <c r="Q3661" t="s">
        <v>210</v>
      </c>
      <c r="R3661" t="s">
        <v>70</v>
      </c>
      <c r="S3661">
        <v>449795.51586931001</v>
      </c>
      <c r="T3661">
        <v>55.200558148326003</v>
      </c>
      <c r="U3661">
        <v>60.090802855697</v>
      </c>
      <c r="V3661">
        <v>7485.2638755628004</v>
      </c>
      <c r="W3661">
        <v>0</v>
      </c>
    </row>
    <row r="3662" spans="3:23" x14ac:dyDescent="0.35">
      <c r="C3662" s="12">
        <v>43405</v>
      </c>
      <c r="D3662" s="12">
        <v>43434</v>
      </c>
      <c r="E3662" t="s">
        <v>75</v>
      </c>
      <c r="F3662" t="s">
        <v>59</v>
      </c>
      <c r="G3662" t="s">
        <v>59</v>
      </c>
      <c r="H3662" t="s">
        <v>87</v>
      </c>
      <c r="I3662" t="s">
        <v>61</v>
      </c>
      <c r="J3662" t="s">
        <v>62</v>
      </c>
      <c r="K3662" t="s">
        <v>63</v>
      </c>
      <c r="L3662" t="s">
        <v>64</v>
      </c>
      <c r="M3662" t="s">
        <v>101</v>
      </c>
      <c r="N3662" t="s">
        <v>102</v>
      </c>
      <c r="O3662" t="s">
        <v>93</v>
      </c>
      <c r="P3662" t="s">
        <v>176</v>
      </c>
      <c r="Q3662" t="s">
        <v>177</v>
      </c>
      <c r="R3662" t="s">
        <v>70</v>
      </c>
      <c r="S3662">
        <v>449653.83122475003</v>
      </c>
      <c r="T3662">
        <v>49.549832255239998</v>
      </c>
      <c r="U3662">
        <v>27.698485744968998</v>
      </c>
      <c r="V3662">
        <v>16233.877742086001</v>
      </c>
      <c r="W3662">
        <v>0</v>
      </c>
    </row>
    <row r="3663" spans="3:23" x14ac:dyDescent="0.35">
      <c r="C3663" s="12">
        <v>43922</v>
      </c>
      <c r="D3663" s="12">
        <v>43951</v>
      </c>
      <c r="E3663" t="s">
        <v>20</v>
      </c>
      <c r="F3663" t="s">
        <v>59</v>
      </c>
      <c r="G3663" t="s">
        <v>59</v>
      </c>
      <c r="H3663" t="s">
        <v>87</v>
      </c>
      <c r="I3663" t="s">
        <v>61</v>
      </c>
      <c r="J3663" t="s">
        <v>62</v>
      </c>
      <c r="K3663" t="s">
        <v>63</v>
      </c>
      <c r="L3663" t="s">
        <v>64</v>
      </c>
      <c r="M3663" t="s">
        <v>65</v>
      </c>
      <c r="N3663" t="s">
        <v>117</v>
      </c>
      <c r="O3663" t="s">
        <v>93</v>
      </c>
      <c r="P3663" t="s">
        <v>144</v>
      </c>
      <c r="Q3663" t="s">
        <v>145</v>
      </c>
      <c r="R3663" t="s">
        <v>70</v>
      </c>
      <c r="S3663">
        <v>449391.49478791998</v>
      </c>
      <c r="T3663">
        <v>29.329671080089</v>
      </c>
      <c r="U3663">
        <v>55.173287675356001</v>
      </c>
      <c r="V3663">
        <v>8145.0918319782004</v>
      </c>
      <c r="W3663">
        <v>0</v>
      </c>
    </row>
    <row r="3664" spans="3:23" x14ac:dyDescent="0.35">
      <c r="C3664" s="12">
        <v>44378</v>
      </c>
      <c r="D3664" s="12">
        <v>44408</v>
      </c>
      <c r="E3664" t="s">
        <v>21</v>
      </c>
      <c r="F3664" t="s">
        <v>59</v>
      </c>
      <c r="G3664" t="s">
        <v>59</v>
      </c>
      <c r="H3664" t="s">
        <v>76</v>
      </c>
      <c r="I3664" t="s">
        <v>61</v>
      </c>
      <c r="J3664" t="s">
        <v>62</v>
      </c>
      <c r="K3664" t="s">
        <v>63</v>
      </c>
      <c r="L3664" t="s">
        <v>64</v>
      </c>
      <c r="M3664" t="s">
        <v>77</v>
      </c>
      <c r="N3664" t="s">
        <v>107</v>
      </c>
      <c r="O3664" t="s">
        <v>108</v>
      </c>
      <c r="P3664" t="s">
        <v>168</v>
      </c>
      <c r="Q3664" t="s">
        <v>169</v>
      </c>
      <c r="R3664" t="s">
        <v>70</v>
      </c>
      <c r="S3664">
        <v>449154.32275547</v>
      </c>
      <c r="T3664">
        <v>65.157056172916995</v>
      </c>
      <c r="U3664">
        <v>36.192319977700997</v>
      </c>
      <c r="V3664">
        <v>12410.210868831</v>
      </c>
      <c r="W3664">
        <v>0</v>
      </c>
    </row>
    <row r="3665" spans="3:23" x14ac:dyDescent="0.35">
      <c r="C3665" s="12">
        <v>44228</v>
      </c>
      <c r="D3665" s="12">
        <v>44255</v>
      </c>
      <c r="E3665" t="s">
        <v>21</v>
      </c>
      <c r="F3665" t="s">
        <v>59</v>
      </c>
      <c r="G3665" t="s">
        <v>59</v>
      </c>
      <c r="H3665" t="s">
        <v>76</v>
      </c>
      <c r="I3665" t="s">
        <v>61</v>
      </c>
      <c r="J3665" t="s">
        <v>62</v>
      </c>
      <c r="K3665" t="s">
        <v>63</v>
      </c>
      <c r="L3665" t="s">
        <v>64</v>
      </c>
      <c r="M3665" t="s">
        <v>241</v>
      </c>
      <c r="N3665" t="s">
        <v>150</v>
      </c>
      <c r="O3665" t="s">
        <v>93</v>
      </c>
      <c r="P3665" t="s">
        <v>242</v>
      </c>
      <c r="Q3665" t="s">
        <v>243</v>
      </c>
      <c r="R3665" t="s">
        <v>70</v>
      </c>
      <c r="S3665">
        <v>448934.29090170999</v>
      </c>
      <c r="T3665">
        <v>36.136509391571998</v>
      </c>
      <c r="U3665">
        <v>33.783323478059003</v>
      </c>
      <c r="V3665">
        <v>13288.636069014001</v>
      </c>
      <c r="W3665">
        <v>0</v>
      </c>
    </row>
    <row r="3666" spans="3:23" x14ac:dyDescent="0.35">
      <c r="C3666" s="12">
        <v>43739</v>
      </c>
      <c r="D3666" s="12">
        <v>43769</v>
      </c>
      <c r="E3666" t="s">
        <v>20</v>
      </c>
      <c r="F3666" t="s">
        <v>59</v>
      </c>
      <c r="G3666" t="s">
        <v>59</v>
      </c>
      <c r="H3666" t="s">
        <v>76</v>
      </c>
      <c r="I3666" t="s">
        <v>61</v>
      </c>
      <c r="J3666" t="s">
        <v>62</v>
      </c>
      <c r="K3666" t="s">
        <v>63</v>
      </c>
      <c r="L3666" t="s">
        <v>64</v>
      </c>
      <c r="M3666" t="s">
        <v>96</v>
      </c>
      <c r="N3666" t="s">
        <v>97</v>
      </c>
      <c r="O3666" t="s">
        <v>98</v>
      </c>
      <c r="P3666" t="s">
        <v>206</v>
      </c>
      <c r="Q3666" t="s">
        <v>207</v>
      </c>
      <c r="R3666" t="s">
        <v>70</v>
      </c>
      <c r="S3666">
        <v>448644.59857895999</v>
      </c>
      <c r="T3666">
        <v>45.520428766839999</v>
      </c>
      <c r="U3666">
        <v>316.18660734184999</v>
      </c>
      <c r="V3666">
        <v>1418.9234716507001</v>
      </c>
      <c r="W3666">
        <v>0</v>
      </c>
    </row>
    <row r="3667" spans="3:23" x14ac:dyDescent="0.35">
      <c r="C3667" s="12">
        <v>44287</v>
      </c>
      <c r="D3667" s="12">
        <v>44316</v>
      </c>
      <c r="E3667" t="s">
        <v>21</v>
      </c>
      <c r="F3667" t="s">
        <v>59</v>
      </c>
      <c r="G3667" t="s">
        <v>59</v>
      </c>
      <c r="H3667" t="s">
        <v>60</v>
      </c>
      <c r="I3667" t="s">
        <v>61</v>
      </c>
      <c r="J3667" t="s">
        <v>62</v>
      </c>
      <c r="K3667" t="s">
        <v>63</v>
      </c>
      <c r="L3667" t="s">
        <v>64</v>
      </c>
      <c r="M3667" t="s">
        <v>96</v>
      </c>
      <c r="N3667" t="s">
        <v>111</v>
      </c>
      <c r="O3667" t="s">
        <v>112</v>
      </c>
      <c r="P3667" t="s">
        <v>180</v>
      </c>
      <c r="Q3667" t="s">
        <v>181</v>
      </c>
      <c r="R3667" t="s">
        <v>70</v>
      </c>
      <c r="S3667">
        <v>448619.39470218</v>
      </c>
      <c r="T3667">
        <v>69.971552258719001</v>
      </c>
      <c r="U3667">
        <v>37.799210976281003</v>
      </c>
      <c r="V3667">
        <v>11868.485693621</v>
      </c>
      <c r="W3667">
        <v>0</v>
      </c>
    </row>
    <row r="3668" spans="3:23" x14ac:dyDescent="0.35">
      <c r="C3668" s="12">
        <v>43800</v>
      </c>
      <c r="D3668" s="12">
        <v>43830</v>
      </c>
      <c r="E3668" t="s">
        <v>20</v>
      </c>
      <c r="F3668" t="s">
        <v>59</v>
      </c>
      <c r="G3668" t="s">
        <v>59</v>
      </c>
      <c r="H3668" t="s">
        <v>60</v>
      </c>
      <c r="I3668" t="s">
        <v>61</v>
      </c>
      <c r="J3668" t="s">
        <v>62</v>
      </c>
      <c r="K3668" t="s">
        <v>63</v>
      </c>
      <c r="L3668" t="s">
        <v>64</v>
      </c>
      <c r="M3668" t="s">
        <v>77</v>
      </c>
      <c r="N3668" t="s">
        <v>78</v>
      </c>
      <c r="O3668" t="s">
        <v>79</v>
      </c>
      <c r="P3668" t="s">
        <v>135</v>
      </c>
      <c r="Q3668" t="s">
        <v>136</v>
      </c>
      <c r="R3668" t="s">
        <v>70</v>
      </c>
      <c r="S3668">
        <v>448352.76843778999</v>
      </c>
      <c r="T3668">
        <v>75.779184815611004</v>
      </c>
      <c r="U3668">
        <v>23.547533227502001</v>
      </c>
      <c r="V3668">
        <v>19040.328517900001</v>
      </c>
      <c r="W3668">
        <v>0</v>
      </c>
    </row>
    <row r="3669" spans="3:23" x14ac:dyDescent="0.35">
      <c r="C3669" s="12">
        <v>43525</v>
      </c>
      <c r="D3669" s="12">
        <v>43555</v>
      </c>
      <c r="E3669" t="s">
        <v>75</v>
      </c>
      <c r="F3669" t="s">
        <v>59</v>
      </c>
      <c r="G3669" t="s">
        <v>59</v>
      </c>
      <c r="H3669" t="s">
        <v>87</v>
      </c>
      <c r="I3669" t="s">
        <v>61</v>
      </c>
      <c r="J3669" t="s">
        <v>62</v>
      </c>
      <c r="K3669" t="s">
        <v>63</v>
      </c>
      <c r="L3669" t="s">
        <v>64</v>
      </c>
      <c r="M3669" t="s">
        <v>88</v>
      </c>
      <c r="N3669" t="s">
        <v>150</v>
      </c>
      <c r="O3669" t="s">
        <v>93</v>
      </c>
      <c r="P3669" t="s">
        <v>172</v>
      </c>
      <c r="Q3669" t="s">
        <v>173</v>
      </c>
      <c r="R3669" t="s">
        <v>70</v>
      </c>
      <c r="S3669">
        <v>448282.18261532002</v>
      </c>
      <c r="T3669">
        <v>42.788149574649999</v>
      </c>
      <c r="U3669">
        <v>25.529782305651</v>
      </c>
      <c r="V3669">
        <v>17559.185473982001</v>
      </c>
      <c r="W3669">
        <v>0</v>
      </c>
    </row>
    <row r="3670" spans="3:23" x14ac:dyDescent="0.35">
      <c r="C3670" s="12">
        <v>43709</v>
      </c>
      <c r="D3670" s="12">
        <v>43738</v>
      </c>
      <c r="E3670" t="s">
        <v>75</v>
      </c>
      <c r="F3670" t="s">
        <v>59</v>
      </c>
      <c r="G3670" t="s">
        <v>59</v>
      </c>
      <c r="H3670" t="s">
        <v>60</v>
      </c>
      <c r="I3670" t="s">
        <v>61</v>
      </c>
      <c r="J3670" t="s">
        <v>62</v>
      </c>
      <c r="K3670" t="s">
        <v>63</v>
      </c>
      <c r="L3670" t="s">
        <v>64</v>
      </c>
      <c r="M3670" t="s">
        <v>82</v>
      </c>
      <c r="N3670" t="s">
        <v>120</v>
      </c>
      <c r="O3670" t="s">
        <v>121</v>
      </c>
      <c r="P3670" t="s">
        <v>421</v>
      </c>
      <c r="Q3670" t="s">
        <v>422</v>
      </c>
      <c r="R3670" t="s">
        <v>70</v>
      </c>
      <c r="S3670">
        <v>447804.71579175</v>
      </c>
      <c r="T3670">
        <v>3.8679524350444998</v>
      </c>
      <c r="U3670">
        <v>3439.2052814138001</v>
      </c>
      <c r="V3670">
        <v>130.20587000483999</v>
      </c>
      <c r="W3670">
        <v>0</v>
      </c>
    </row>
    <row r="3671" spans="3:23" x14ac:dyDescent="0.35">
      <c r="C3671" s="12">
        <v>44136</v>
      </c>
      <c r="D3671" s="12">
        <v>44165</v>
      </c>
      <c r="E3671" t="s">
        <v>21</v>
      </c>
      <c r="F3671" t="s">
        <v>59</v>
      </c>
      <c r="G3671" t="s">
        <v>59</v>
      </c>
      <c r="H3671" t="s">
        <v>87</v>
      </c>
      <c r="I3671" t="s">
        <v>61</v>
      </c>
      <c r="J3671" t="s">
        <v>62</v>
      </c>
      <c r="K3671" t="s">
        <v>63</v>
      </c>
      <c r="L3671" t="s">
        <v>64</v>
      </c>
      <c r="M3671" t="s">
        <v>77</v>
      </c>
      <c r="N3671" t="s">
        <v>107</v>
      </c>
      <c r="O3671" t="s">
        <v>108</v>
      </c>
      <c r="P3671" t="s">
        <v>168</v>
      </c>
      <c r="Q3671" t="s">
        <v>169</v>
      </c>
      <c r="R3671" t="s">
        <v>70</v>
      </c>
      <c r="S3671">
        <v>447511.78563166002</v>
      </c>
      <c r="T3671">
        <v>30.879547251624</v>
      </c>
      <c r="U3671">
        <v>32.310565158724003</v>
      </c>
      <c r="V3671">
        <v>13850.323676893</v>
      </c>
      <c r="W3671">
        <v>0</v>
      </c>
    </row>
    <row r="3672" spans="3:23" x14ac:dyDescent="0.35">
      <c r="C3672" s="12">
        <v>43739</v>
      </c>
      <c r="D3672" s="12">
        <v>43769</v>
      </c>
      <c r="E3672" t="s">
        <v>20</v>
      </c>
      <c r="F3672" t="s">
        <v>59</v>
      </c>
      <c r="G3672" t="s">
        <v>59</v>
      </c>
      <c r="H3672" t="s">
        <v>87</v>
      </c>
      <c r="I3672" t="s">
        <v>61</v>
      </c>
      <c r="J3672" t="s">
        <v>62</v>
      </c>
      <c r="K3672" t="s">
        <v>63</v>
      </c>
      <c r="L3672" t="s">
        <v>64</v>
      </c>
      <c r="M3672" t="s">
        <v>88</v>
      </c>
      <c r="N3672" t="s">
        <v>150</v>
      </c>
      <c r="O3672" t="s">
        <v>93</v>
      </c>
      <c r="P3672" t="s">
        <v>172</v>
      </c>
      <c r="Q3672" t="s">
        <v>173</v>
      </c>
      <c r="R3672" t="s">
        <v>70</v>
      </c>
      <c r="S3672">
        <v>447479.08533580002</v>
      </c>
      <c r="T3672">
        <v>40.358863320342998</v>
      </c>
      <c r="U3672">
        <v>25.020531898135001</v>
      </c>
      <c r="V3672">
        <v>17884.475324409999</v>
      </c>
      <c r="W3672">
        <v>0</v>
      </c>
    </row>
    <row r="3673" spans="3:23" x14ac:dyDescent="0.35">
      <c r="C3673" s="12">
        <v>43983</v>
      </c>
      <c r="D3673" s="12">
        <v>44012</v>
      </c>
      <c r="E3673" t="s">
        <v>20</v>
      </c>
      <c r="F3673" t="s">
        <v>59</v>
      </c>
      <c r="G3673" t="s">
        <v>59</v>
      </c>
      <c r="H3673" t="s">
        <v>60</v>
      </c>
      <c r="I3673" t="s">
        <v>61</v>
      </c>
      <c r="J3673" t="s">
        <v>62</v>
      </c>
      <c r="K3673" t="s">
        <v>63</v>
      </c>
      <c r="L3673" t="s">
        <v>64</v>
      </c>
      <c r="M3673" t="s">
        <v>96</v>
      </c>
      <c r="N3673" t="s">
        <v>111</v>
      </c>
      <c r="O3673" t="s">
        <v>112</v>
      </c>
      <c r="P3673" t="s">
        <v>196</v>
      </c>
      <c r="Q3673" t="s">
        <v>197</v>
      </c>
      <c r="R3673" t="s">
        <v>70</v>
      </c>
      <c r="S3673">
        <v>447334.42894652998</v>
      </c>
      <c r="T3673">
        <v>47.808601918359003</v>
      </c>
      <c r="U3673">
        <v>122.26306520081</v>
      </c>
      <c r="V3673">
        <v>3658.7863081285</v>
      </c>
      <c r="W3673">
        <v>0</v>
      </c>
    </row>
    <row r="3674" spans="3:23" x14ac:dyDescent="0.35">
      <c r="C3674" s="12">
        <v>43678</v>
      </c>
      <c r="D3674" s="12">
        <v>43708</v>
      </c>
      <c r="E3674" t="s">
        <v>75</v>
      </c>
      <c r="F3674" t="s">
        <v>59</v>
      </c>
      <c r="G3674" t="s">
        <v>59</v>
      </c>
      <c r="H3674" t="s">
        <v>87</v>
      </c>
      <c r="I3674" t="s">
        <v>61</v>
      </c>
      <c r="J3674" t="s">
        <v>62</v>
      </c>
      <c r="K3674" t="s">
        <v>63</v>
      </c>
      <c r="L3674" t="s">
        <v>64</v>
      </c>
      <c r="M3674" t="s">
        <v>65</v>
      </c>
      <c r="N3674" t="s">
        <v>117</v>
      </c>
      <c r="O3674" t="s">
        <v>93</v>
      </c>
      <c r="P3674" t="s">
        <v>127</v>
      </c>
      <c r="Q3674" t="s">
        <v>128</v>
      </c>
      <c r="R3674" t="s">
        <v>70</v>
      </c>
      <c r="S3674">
        <v>447098.31391237001</v>
      </c>
      <c r="T3674">
        <v>37.070277539109</v>
      </c>
      <c r="U3674">
        <v>46.750199278426003</v>
      </c>
      <c r="V3674">
        <v>9563.5595315781993</v>
      </c>
      <c r="W3674">
        <v>0</v>
      </c>
    </row>
    <row r="3675" spans="3:23" x14ac:dyDescent="0.35">
      <c r="C3675" s="12">
        <v>43709</v>
      </c>
      <c r="D3675" s="12">
        <v>43738</v>
      </c>
      <c r="E3675" t="s">
        <v>75</v>
      </c>
      <c r="F3675" t="s">
        <v>59</v>
      </c>
      <c r="G3675" t="s">
        <v>59</v>
      </c>
      <c r="H3675" t="s">
        <v>76</v>
      </c>
      <c r="I3675" t="s">
        <v>61</v>
      </c>
      <c r="J3675" t="s">
        <v>62</v>
      </c>
      <c r="K3675" t="s">
        <v>63</v>
      </c>
      <c r="L3675" t="s">
        <v>64</v>
      </c>
      <c r="M3675" t="s">
        <v>65</v>
      </c>
      <c r="N3675" t="s">
        <v>117</v>
      </c>
      <c r="O3675" t="s">
        <v>93</v>
      </c>
      <c r="P3675" t="s">
        <v>127</v>
      </c>
      <c r="Q3675" t="s">
        <v>128</v>
      </c>
      <c r="R3675" t="s">
        <v>70</v>
      </c>
      <c r="S3675">
        <v>446974.14065784001</v>
      </c>
      <c r="T3675">
        <v>67.105675399657002</v>
      </c>
      <c r="U3675">
        <v>52.051793185150999</v>
      </c>
      <c r="V3675">
        <v>8587.1036002146993</v>
      </c>
      <c r="W3675">
        <v>0</v>
      </c>
    </row>
    <row r="3676" spans="3:23" x14ac:dyDescent="0.35">
      <c r="C3676" s="12">
        <v>43770</v>
      </c>
      <c r="D3676" s="12">
        <v>43799</v>
      </c>
      <c r="E3676" t="s">
        <v>20</v>
      </c>
      <c r="F3676" t="s">
        <v>59</v>
      </c>
      <c r="G3676" t="s">
        <v>59</v>
      </c>
      <c r="H3676" t="s">
        <v>87</v>
      </c>
      <c r="I3676" t="s">
        <v>61</v>
      </c>
      <c r="J3676" t="s">
        <v>62</v>
      </c>
      <c r="K3676" t="s">
        <v>63</v>
      </c>
      <c r="L3676" t="s">
        <v>64</v>
      </c>
      <c r="M3676" t="s">
        <v>88</v>
      </c>
      <c r="N3676" t="s">
        <v>150</v>
      </c>
      <c r="O3676" t="s">
        <v>93</v>
      </c>
      <c r="P3676" t="s">
        <v>164</v>
      </c>
      <c r="Q3676" t="s">
        <v>165</v>
      </c>
      <c r="R3676" t="s">
        <v>70</v>
      </c>
      <c r="S3676">
        <v>446929.75770069001</v>
      </c>
      <c r="T3676">
        <v>49.322477594871003</v>
      </c>
      <c r="U3676">
        <v>26.307091857633999</v>
      </c>
      <c r="V3676">
        <v>16988.945799076999</v>
      </c>
      <c r="W3676">
        <v>0</v>
      </c>
    </row>
    <row r="3677" spans="3:23" x14ac:dyDescent="0.35">
      <c r="C3677" s="12">
        <v>43525</v>
      </c>
      <c r="D3677" s="12">
        <v>43555</v>
      </c>
      <c r="E3677" t="s">
        <v>75</v>
      </c>
      <c r="F3677" t="s">
        <v>59</v>
      </c>
      <c r="G3677" t="s">
        <v>59</v>
      </c>
      <c r="H3677" t="s">
        <v>76</v>
      </c>
      <c r="I3677" t="s">
        <v>61</v>
      </c>
      <c r="J3677" t="s">
        <v>62</v>
      </c>
      <c r="K3677" t="s">
        <v>63</v>
      </c>
      <c r="L3677" t="s">
        <v>64</v>
      </c>
      <c r="M3677" t="s">
        <v>82</v>
      </c>
      <c r="N3677" t="s">
        <v>285</v>
      </c>
      <c r="O3677" t="s">
        <v>108</v>
      </c>
      <c r="P3677" t="s">
        <v>286</v>
      </c>
      <c r="Q3677" t="s">
        <v>287</v>
      </c>
      <c r="R3677" t="s">
        <v>70</v>
      </c>
      <c r="S3677">
        <v>446470.07016076002</v>
      </c>
      <c r="T3677">
        <v>22.031594803712998</v>
      </c>
      <c r="U3677">
        <v>21.901091664473999</v>
      </c>
      <c r="V3677">
        <v>20385.745012199</v>
      </c>
      <c r="W3677">
        <v>0</v>
      </c>
    </row>
    <row r="3678" spans="3:23" x14ac:dyDescent="0.35">
      <c r="C3678" s="12">
        <v>44013</v>
      </c>
      <c r="D3678" s="12">
        <v>44043</v>
      </c>
      <c r="E3678" t="s">
        <v>20</v>
      </c>
      <c r="F3678" t="s">
        <v>59</v>
      </c>
      <c r="G3678" t="s">
        <v>59</v>
      </c>
      <c r="H3678" t="s">
        <v>87</v>
      </c>
      <c r="I3678" t="s">
        <v>61</v>
      </c>
      <c r="J3678" t="s">
        <v>62</v>
      </c>
      <c r="K3678" t="s">
        <v>63</v>
      </c>
      <c r="L3678" t="s">
        <v>64</v>
      </c>
      <c r="M3678" t="s">
        <v>88</v>
      </c>
      <c r="N3678" t="s">
        <v>150</v>
      </c>
      <c r="O3678" t="s">
        <v>93</v>
      </c>
      <c r="P3678" t="s">
        <v>170</v>
      </c>
      <c r="Q3678" t="s">
        <v>171</v>
      </c>
      <c r="R3678" t="s">
        <v>70</v>
      </c>
      <c r="S3678">
        <v>445975.59780665999</v>
      </c>
      <c r="T3678">
        <v>48.247298491480002</v>
      </c>
      <c r="U3678">
        <v>29.233405382461001</v>
      </c>
      <c r="V3678">
        <v>15255.684104262</v>
      </c>
      <c r="W3678">
        <v>0</v>
      </c>
    </row>
    <row r="3679" spans="3:23" x14ac:dyDescent="0.35">
      <c r="C3679" s="12">
        <v>44228</v>
      </c>
      <c r="D3679" s="12">
        <v>44255</v>
      </c>
      <c r="E3679" t="s">
        <v>21</v>
      </c>
      <c r="F3679" t="s">
        <v>59</v>
      </c>
      <c r="G3679" t="s">
        <v>59</v>
      </c>
      <c r="H3679" t="s">
        <v>60</v>
      </c>
      <c r="I3679" t="s">
        <v>61</v>
      </c>
      <c r="J3679" t="s">
        <v>62</v>
      </c>
      <c r="K3679" t="s">
        <v>63</v>
      </c>
      <c r="L3679" t="s">
        <v>64</v>
      </c>
      <c r="M3679" t="s">
        <v>96</v>
      </c>
      <c r="N3679" t="s">
        <v>111</v>
      </c>
      <c r="O3679" t="s">
        <v>112</v>
      </c>
      <c r="P3679" t="s">
        <v>178</v>
      </c>
      <c r="Q3679" t="s">
        <v>179</v>
      </c>
      <c r="R3679" t="s">
        <v>70</v>
      </c>
      <c r="S3679">
        <v>445719.69110915001</v>
      </c>
      <c r="T3679">
        <v>62.347687927782999</v>
      </c>
      <c r="U3679">
        <v>55.691884222214</v>
      </c>
      <c r="V3679">
        <v>8003.3149772901997</v>
      </c>
      <c r="W3679">
        <v>0</v>
      </c>
    </row>
    <row r="3680" spans="3:23" x14ac:dyDescent="0.35">
      <c r="C3680" s="12">
        <v>43739</v>
      </c>
      <c r="D3680" s="12">
        <v>43769</v>
      </c>
      <c r="E3680" t="s">
        <v>20</v>
      </c>
      <c r="F3680" t="s">
        <v>59</v>
      </c>
      <c r="G3680" t="s">
        <v>59</v>
      </c>
      <c r="H3680" t="s">
        <v>76</v>
      </c>
      <c r="I3680" t="s">
        <v>61</v>
      </c>
      <c r="J3680" t="s">
        <v>62</v>
      </c>
      <c r="K3680" t="s">
        <v>63</v>
      </c>
      <c r="L3680" t="s">
        <v>64</v>
      </c>
      <c r="M3680" t="s">
        <v>101</v>
      </c>
      <c r="N3680" t="s">
        <v>102</v>
      </c>
      <c r="O3680" t="s">
        <v>93</v>
      </c>
      <c r="P3680" t="s">
        <v>263</v>
      </c>
      <c r="Q3680" t="s">
        <v>264</v>
      </c>
      <c r="R3680" t="s">
        <v>70</v>
      </c>
      <c r="S3680">
        <v>445359.88337354001</v>
      </c>
      <c r="T3680">
        <v>45.820955546482999</v>
      </c>
      <c r="U3680">
        <v>128.72197288461999</v>
      </c>
      <c r="V3680">
        <v>3459.8590543104001</v>
      </c>
      <c r="W3680">
        <v>0</v>
      </c>
    </row>
    <row r="3681" spans="3:23" x14ac:dyDescent="0.35">
      <c r="C3681" s="12">
        <v>43647</v>
      </c>
      <c r="D3681" s="12">
        <v>43677</v>
      </c>
      <c r="E3681" t="s">
        <v>75</v>
      </c>
      <c r="F3681" t="s">
        <v>59</v>
      </c>
      <c r="G3681" t="s">
        <v>59</v>
      </c>
      <c r="H3681" t="s">
        <v>76</v>
      </c>
      <c r="I3681" t="s">
        <v>61</v>
      </c>
      <c r="J3681" t="s">
        <v>62</v>
      </c>
      <c r="K3681" t="s">
        <v>63</v>
      </c>
      <c r="L3681" t="s">
        <v>64</v>
      </c>
      <c r="M3681" t="s">
        <v>65</v>
      </c>
      <c r="N3681" t="s">
        <v>92</v>
      </c>
      <c r="O3681" t="s">
        <v>93</v>
      </c>
      <c r="P3681" t="s">
        <v>146</v>
      </c>
      <c r="Q3681" t="s">
        <v>147</v>
      </c>
      <c r="R3681" t="s">
        <v>70</v>
      </c>
      <c r="S3681">
        <v>445188.82382215001</v>
      </c>
      <c r="T3681">
        <v>59.723531965313001</v>
      </c>
      <c r="U3681">
        <v>56.703839679443</v>
      </c>
      <c r="V3681">
        <v>7851.1230692468998</v>
      </c>
      <c r="W3681">
        <v>0</v>
      </c>
    </row>
    <row r="3682" spans="3:23" x14ac:dyDescent="0.35">
      <c r="C3682" s="12">
        <v>43739</v>
      </c>
      <c r="D3682" s="12">
        <v>43769</v>
      </c>
      <c r="E3682" t="s">
        <v>20</v>
      </c>
      <c r="F3682" t="s">
        <v>59</v>
      </c>
      <c r="G3682" t="s">
        <v>59</v>
      </c>
      <c r="H3682" t="s">
        <v>76</v>
      </c>
      <c r="I3682" t="s">
        <v>61</v>
      </c>
      <c r="J3682" t="s">
        <v>62</v>
      </c>
      <c r="K3682" t="s">
        <v>63</v>
      </c>
      <c r="L3682" t="s">
        <v>64</v>
      </c>
      <c r="M3682" t="s">
        <v>96</v>
      </c>
      <c r="N3682" t="s">
        <v>111</v>
      </c>
      <c r="O3682" t="s">
        <v>112</v>
      </c>
      <c r="P3682" t="s">
        <v>196</v>
      </c>
      <c r="Q3682" t="s">
        <v>197</v>
      </c>
      <c r="R3682" t="s">
        <v>70</v>
      </c>
      <c r="S3682">
        <v>445154.03905397002</v>
      </c>
      <c r="T3682">
        <v>58.525229540143002</v>
      </c>
      <c r="U3682">
        <v>120.35950118455</v>
      </c>
      <c r="V3682">
        <v>3698.5367559092001</v>
      </c>
      <c r="W3682">
        <v>0</v>
      </c>
    </row>
    <row r="3683" spans="3:23" x14ac:dyDescent="0.35">
      <c r="C3683" s="12">
        <v>44348</v>
      </c>
      <c r="D3683" s="12">
        <v>44377</v>
      </c>
      <c r="E3683" t="s">
        <v>21</v>
      </c>
      <c r="F3683" t="s">
        <v>59</v>
      </c>
      <c r="G3683" t="s">
        <v>59</v>
      </c>
      <c r="H3683" t="s">
        <v>87</v>
      </c>
      <c r="I3683" t="s">
        <v>61</v>
      </c>
      <c r="J3683" t="s">
        <v>62</v>
      </c>
      <c r="K3683" t="s">
        <v>63</v>
      </c>
      <c r="L3683" t="s">
        <v>64</v>
      </c>
      <c r="M3683" t="s">
        <v>88</v>
      </c>
      <c r="N3683" t="s">
        <v>150</v>
      </c>
      <c r="O3683" t="s">
        <v>93</v>
      </c>
      <c r="P3683" t="s">
        <v>172</v>
      </c>
      <c r="Q3683" t="s">
        <v>173</v>
      </c>
      <c r="R3683" t="s">
        <v>70</v>
      </c>
      <c r="S3683">
        <v>444989.77413798001</v>
      </c>
      <c r="T3683">
        <v>38.231127958899997</v>
      </c>
      <c r="U3683">
        <v>25.171397121049001</v>
      </c>
      <c r="V3683">
        <v>17678.389959764001</v>
      </c>
      <c r="W3683">
        <v>0</v>
      </c>
    </row>
    <row r="3684" spans="3:23" x14ac:dyDescent="0.35">
      <c r="C3684" s="12">
        <v>43647</v>
      </c>
      <c r="D3684" s="12">
        <v>43677</v>
      </c>
      <c r="E3684" t="s">
        <v>75</v>
      </c>
      <c r="F3684" t="s">
        <v>59</v>
      </c>
      <c r="G3684" t="s">
        <v>59</v>
      </c>
      <c r="H3684" t="s">
        <v>87</v>
      </c>
      <c r="I3684" t="s">
        <v>61</v>
      </c>
      <c r="J3684" t="s">
        <v>62</v>
      </c>
      <c r="K3684" t="s">
        <v>63</v>
      </c>
      <c r="L3684" t="s">
        <v>64</v>
      </c>
      <c r="M3684" t="s">
        <v>65</v>
      </c>
      <c r="N3684" t="s">
        <v>92</v>
      </c>
      <c r="O3684" t="s">
        <v>93</v>
      </c>
      <c r="P3684" t="s">
        <v>153</v>
      </c>
      <c r="Q3684" t="s">
        <v>154</v>
      </c>
      <c r="R3684" t="s">
        <v>70</v>
      </c>
      <c r="S3684">
        <v>444793.98434329999</v>
      </c>
      <c r="T3684">
        <v>35.360393333662998</v>
      </c>
      <c r="U3684">
        <v>55.848647512456999</v>
      </c>
      <c r="V3684">
        <v>7964.2749494352001</v>
      </c>
      <c r="W3684">
        <v>0</v>
      </c>
    </row>
    <row r="3685" spans="3:23" x14ac:dyDescent="0.35">
      <c r="C3685" s="12">
        <v>43678</v>
      </c>
      <c r="D3685" s="12">
        <v>43708</v>
      </c>
      <c r="E3685" t="s">
        <v>75</v>
      </c>
      <c r="F3685" t="s">
        <v>59</v>
      </c>
      <c r="G3685" t="s">
        <v>59</v>
      </c>
      <c r="H3685" t="s">
        <v>60</v>
      </c>
      <c r="I3685" t="s">
        <v>61</v>
      </c>
      <c r="J3685" t="s">
        <v>62</v>
      </c>
      <c r="K3685" t="s">
        <v>63</v>
      </c>
      <c r="L3685" t="s">
        <v>64</v>
      </c>
      <c r="M3685" t="s">
        <v>77</v>
      </c>
      <c r="N3685" t="s">
        <v>78</v>
      </c>
      <c r="O3685" t="s">
        <v>79</v>
      </c>
      <c r="P3685" t="s">
        <v>135</v>
      </c>
      <c r="Q3685" t="s">
        <v>136</v>
      </c>
      <c r="R3685" t="s">
        <v>70</v>
      </c>
      <c r="S3685">
        <v>444559.70271339</v>
      </c>
      <c r="T3685">
        <v>73.865995738188005</v>
      </c>
      <c r="U3685">
        <v>23.744608399773998</v>
      </c>
      <c r="V3685">
        <v>18722.553567891999</v>
      </c>
      <c r="W3685">
        <v>0</v>
      </c>
    </row>
    <row r="3686" spans="3:23" x14ac:dyDescent="0.35">
      <c r="C3686" s="12">
        <v>43831</v>
      </c>
      <c r="D3686" s="12">
        <v>43861</v>
      </c>
      <c r="E3686" t="s">
        <v>20</v>
      </c>
      <c r="F3686" t="s">
        <v>59</v>
      </c>
      <c r="G3686" t="s">
        <v>59</v>
      </c>
      <c r="H3686" t="s">
        <v>60</v>
      </c>
      <c r="I3686" t="s">
        <v>61</v>
      </c>
      <c r="J3686" t="s">
        <v>62</v>
      </c>
      <c r="K3686" t="s">
        <v>63</v>
      </c>
      <c r="L3686" t="s">
        <v>64</v>
      </c>
      <c r="M3686" t="s">
        <v>65</v>
      </c>
      <c r="N3686" t="s">
        <v>66</v>
      </c>
      <c r="O3686" t="s">
        <v>67</v>
      </c>
      <c r="P3686" t="s">
        <v>155</v>
      </c>
      <c r="Q3686" t="s">
        <v>156</v>
      </c>
      <c r="R3686" t="s">
        <v>70</v>
      </c>
      <c r="S3686">
        <v>444087.33080738003</v>
      </c>
      <c r="T3686">
        <v>70.338463435335001</v>
      </c>
      <c r="U3686">
        <v>50.631235306606001</v>
      </c>
      <c r="V3686">
        <v>8771.0151276802007</v>
      </c>
      <c r="W3686">
        <v>0</v>
      </c>
    </row>
    <row r="3687" spans="3:23" x14ac:dyDescent="0.35">
      <c r="C3687" s="12">
        <v>43739</v>
      </c>
      <c r="D3687" s="12">
        <v>43769</v>
      </c>
      <c r="E3687" t="s">
        <v>20</v>
      </c>
      <c r="F3687" t="s">
        <v>59</v>
      </c>
      <c r="G3687" t="s">
        <v>59</v>
      </c>
      <c r="H3687" t="s">
        <v>87</v>
      </c>
      <c r="I3687" t="s">
        <v>61</v>
      </c>
      <c r="J3687" t="s">
        <v>62</v>
      </c>
      <c r="K3687" t="s">
        <v>63</v>
      </c>
      <c r="L3687" t="s">
        <v>64</v>
      </c>
      <c r="M3687" t="s">
        <v>82</v>
      </c>
      <c r="N3687" t="s">
        <v>120</v>
      </c>
      <c r="O3687" t="s">
        <v>121</v>
      </c>
      <c r="P3687" t="s">
        <v>162</v>
      </c>
      <c r="Q3687" t="s">
        <v>163</v>
      </c>
      <c r="R3687" t="s">
        <v>70</v>
      </c>
      <c r="S3687">
        <v>443998.24079546001</v>
      </c>
      <c r="T3687">
        <v>34.771383495293001</v>
      </c>
      <c r="U3687">
        <v>51.016680187492</v>
      </c>
      <c r="V3687">
        <v>8703.0014333296003</v>
      </c>
      <c r="W3687">
        <v>0</v>
      </c>
    </row>
    <row r="3688" spans="3:23" x14ac:dyDescent="0.35">
      <c r="C3688" s="12">
        <v>43617</v>
      </c>
      <c r="D3688" s="12">
        <v>43646</v>
      </c>
      <c r="E3688" t="s">
        <v>75</v>
      </c>
      <c r="F3688" t="s">
        <v>59</v>
      </c>
      <c r="G3688" t="s">
        <v>59</v>
      </c>
      <c r="H3688" t="s">
        <v>60</v>
      </c>
      <c r="I3688" t="s">
        <v>61</v>
      </c>
      <c r="J3688" t="s">
        <v>62</v>
      </c>
      <c r="K3688" t="s">
        <v>63</v>
      </c>
      <c r="L3688" t="s">
        <v>64</v>
      </c>
      <c r="M3688" t="s">
        <v>82</v>
      </c>
      <c r="N3688" t="s">
        <v>83</v>
      </c>
      <c r="O3688" t="s">
        <v>84</v>
      </c>
      <c r="P3688" t="s">
        <v>233</v>
      </c>
      <c r="Q3688" t="s">
        <v>234</v>
      </c>
      <c r="R3688" t="s">
        <v>70</v>
      </c>
      <c r="S3688">
        <v>443647.70395368</v>
      </c>
      <c r="T3688">
        <v>30.428532135622</v>
      </c>
      <c r="U3688">
        <v>171.86232959686001</v>
      </c>
      <c r="V3688">
        <v>2581.4133032780001</v>
      </c>
      <c r="W3688">
        <v>1</v>
      </c>
    </row>
    <row r="3689" spans="3:23" x14ac:dyDescent="0.35">
      <c r="C3689" s="12">
        <v>43983</v>
      </c>
      <c r="D3689" s="12">
        <v>44012</v>
      </c>
      <c r="E3689" t="s">
        <v>20</v>
      </c>
      <c r="F3689" t="s">
        <v>59</v>
      </c>
      <c r="G3689" t="s">
        <v>59</v>
      </c>
      <c r="H3689" t="s">
        <v>60</v>
      </c>
      <c r="I3689" t="s">
        <v>61</v>
      </c>
      <c r="J3689" t="s">
        <v>62</v>
      </c>
      <c r="K3689" t="s">
        <v>63</v>
      </c>
      <c r="L3689" t="s">
        <v>64</v>
      </c>
      <c r="M3689" t="s">
        <v>88</v>
      </c>
      <c r="N3689" t="s">
        <v>150</v>
      </c>
      <c r="O3689" t="s">
        <v>93</v>
      </c>
      <c r="P3689" t="s">
        <v>151</v>
      </c>
      <c r="Q3689" t="s">
        <v>152</v>
      </c>
      <c r="R3689" t="s">
        <v>70</v>
      </c>
      <c r="S3689">
        <v>443355.3932473</v>
      </c>
      <c r="T3689">
        <v>82.723503960288994</v>
      </c>
      <c r="U3689">
        <v>31.300971507873999</v>
      </c>
      <c r="V3689">
        <v>14164.269410479999</v>
      </c>
      <c r="W3689">
        <v>0</v>
      </c>
    </row>
    <row r="3690" spans="3:23" x14ac:dyDescent="0.35">
      <c r="C3690" s="12">
        <v>44228</v>
      </c>
      <c r="D3690" s="12">
        <v>44255</v>
      </c>
      <c r="E3690" t="s">
        <v>21</v>
      </c>
      <c r="F3690" t="s">
        <v>59</v>
      </c>
      <c r="G3690" t="s">
        <v>59</v>
      </c>
      <c r="H3690" t="s">
        <v>76</v>
      </c>
      <c r="I3690" t="s">
        <v>61</v>
      </c>
      <c r="J3690" t="s">
        <v>62</v>
      </c>
      <c r="K3690" t="s">
        <v>63</v>
      </c>
      <c r="L3690" t="s">
        <v>64</v>
      </c>
      <c r="M3690" t="s">
        <v>82</v>
      </c>
      <c r="N3690" t="s">
        <v>246</v>
      </c>
      <c r="O3690" t="s">
        <v>112</v>
      </c>
      <c r="P3690" t="s">
        <v>247</v>
      </c>
      <c r="Q3690" t="s">
        <v>248</v>
      </c>
      <c r="R3690" t="s">
        <v>70</v>
      </c>
      <c r="S3690">
        <v>443292.28866383998</v>
      </c>
      <c r="T3690">
        <v>31.364056915380999</v>
      </c>
      <c r="U3690">
        <v>31.578243305602999</v>
      </c>
      <c r="V3690">
        <v>14037.902120578001</v>
      </c>
      <c r="W3690">
        <v>0</v>
      </c>
    </row>
    <row r="3691" spans="3:23" x14ac:dyDescent="0.35">
      <c r="C3691" s="12">
        <v>44013</v>
      </c>
      <c r="D3691" s="12">
        <v>44043</v>
      </c>
      <c r="E3691" t="s">
        <v>20</v>
      </c>
      <c r="F3691" t="s">
        <v>59</v>
      </c>
      <c r="G3691" t="s">
        <v>59</v>
      </c>
      <c r="H3691" t="s">
        <v>60</v>
      </c>
      <c r="I3691" t="s">
        <v>61</v>
      </c>
      <c r="J3691" t="s">
        <v>62</v>
      </c>
      <c r="K3691" t="s">
        <v>63</v>
      </c>
      <c r="L3691" t="s">
        <v>64</v>
      </c>
      <c r="M3691" t="s">
        <v>88</v>
      </c>
      <c r="N3691" t="s">
        <v>150</v>
      </c>
      <c r="O3691" t="s">
        <v>93</v>
      </c>
      <c r="P3691" t="s">
        <v>172</v>
      </c>
      <c r="Q3691" t="s">
        <v>173</v>
      </c>
      <c r="R3691" t="s">
        <v>70</v>
      </c>
      <c r="S3691">
        <v>442917.80855165998</v>
      </c>
      <c r="T3691">
        <v>75.034654317882001</v>
      </c>
      <c r="U3691">
        <v>31.566407598529</v>
      </c>
      <c r="V3691">
        <v>14031.30233205</v>
      </c>
      <c r="W3691">
        <v>0</v>
      </c>
    </row>
    <row r="3692" spans="3:23" x14ac:dyDescent="0.35">
      <c r="C3692" s="12">
        <v>44348</v>
      </c>
      <c r="D3692" s="12">
        <v>44377</v>
      </c>
      <c r="E3692" t="s">
        <v>21</v>
      </c>
      <c r="F3692" t="s">
        <v>59</v>
      </c>
      <c r="G3692" t="s">
        <v>59</v>
      </c>
      <c r="H3692" t="s">
        <v>87</v>
      </c>
      <c r="I3692" t="s">
        <v>61</v>
      </c>
      <c r="J3692" t="s">
        <v>62</v>
      </c>
      <c r="K3692" t="s">
        <v>63</v>
      </c>
      <c r="L3692" t="s">
        <v>64</v>
      </c>
      <c r="M3692" t="s">
        <v>88</v>
      </c>
      <c r="N3692" t="s">
        <v>150</v>
      </c>
      <c r="O3692" t="s">
        <v>93</v>
      </c>
      <c r="P3692" t="s">
        <v>151</v>
      </c>
      <c r="Q3692" t="s">
        <v>152</v>
      </c>
      <c r="R3692" t="s">
        <v>70</v>
      </c>
      <c r="S3692">
        <v>442796.71143293002</v>
      </c>
      <c r="T3692">
        <v>46.482034967967003</v>
      </c>
      <c r="U3692">
        <v>25.331237466299999</v>
      </c>
      <c r="V3692">
        <v>17480.263726634999</v>
      </c>
      <c r="W3692">
        <v>0</v>
      </c>
    </row>
    <row r="3693" spans="3:23" x14ac:dyDescent="0.35">
      <c r="C3693" s="12">
        <v>44013</v>
      </c>
      <c r="D3693" s="12">
        <v>44043</v>
      </c>
      <c r="E3693" t="s">
        <v>20</v>
      </c>
      <c r="F3693" t="s">
        <v>59</v>
      </c>
      <c r="G3693" t="s">
        <v>59</v>
      </c>
      <c r="H3693" t="s">
        <v>60</v>
      </c>
      <c r="I3693" t="s">
        <v>61</v>
      </c>
      <c r="J3693" t="s">
        <v>62</v>
      </c>
      <c r="K3693" t="s">
        <v>63</v>
      </c>
      <c r="L3693" t="s">
        <v>64</v>
      </c>
      <c r="M3693" t="s">
        <v>88</v>
      </c>
      <c r="N3693" t="s">
        <v>150</v>
      </c>
      <c r="O3693" t="s">
        <v>93</v>
      </c>
      <c r="P3693" t="s">
        <v>164</v>
      </c>
      <c r="Q3693" t="s">
        <v>165</v>
      </c>
      <c r="R3693" t="s">
        <v>70</v>
      </c>
      <c r="S3693">
        <v>442505.69224775</v>
      </c>
      <c r="T3693">
        <v>77.404613539102002</v>
      </c>
      <c r="U3693">
        <v>31.652499415849999</v>
      </c>
      <c r="V3693">
        <v>13980.118487141001</v>
      </c>
      <c r="W3693">
        <v>0</v>
      </c>
    </row>
    <row r="3694" spans="3:23" x14ac:dyDescent="0.35">
      <c r="C3694" s="12">
        <v>44378</v>
      </c>
      <c r="D3694" s="12">
        <v>44408</v>
      </c>
      <c r="E3694" t="s">
        <v>21</v>
      </c>
      <c r="F3694" t="s">
        <v>59</v>
      </c>
      <c r="G3694" t="s">
        <v>59</v>
      </c>
      <c r="H3694" t="s">
        <v>87</v>
      </c>
      <c r="I3694" t="s">
        <v>61</v>
      </c>
      <c r="J3694" t="s">
        <v>62</v>
      </c>
      <c r="K3694" t="s">
        <v>63</v>
      </c>
      <c r="L3694" t="s">
        <v>64</v>
      </c>
      <c r="M3694" t="s">
        <v>101</v>
      </c>
      <c r="N3694" t="s">
        <v>102</v>
      </c>
      <c r="O3694" t="s">
        <v>93</v>
      </c>
      <c r="P3694" t="s">
        <v>176</v>
      </c>
      <c r="Q3694" t="s">
        <v>177</v>
      </c>
      <c r="R3694" t="s">
        <v>70</v>
      </c>
      <c r="S3694">
        <v>442479.92338275001</v>
      </c>
      <c r="T3694">
        <v>48.255597819816998</v>
      </c>
      <c r="U3694">
        <v>29.960508899213998</v>
      </c>
      <c r="V3694">
        <v>14768.771948141</v>
      </c>
      <c r="W3694">
        <v>0</v>
      </c>
    </row>
    <row r="3695" spans="3:23" x14ac:dyDescent="0.35">
      <c r="C3695" s="12">
        <v>43405</v>
      </c>
      <c r="D3695" s="12">
        <v>43434</v>
      </c>
      <c r="E3695" t="s">
        <v>75</v>
      </c>
      <c r="F3695" t="s">
        <v>59</v>
      </c>
      <c r="G3695" t="s">
        <v>59</v>
      </c>
      <c r="H3695" t="s">
        <v>60</v>
      </c>
      <c r="I3695" t="s">
        <v>61</v>
      </c>
      <c r="J3695" t="s">
        <v>62</v>
      </c>
      <c r="K3695" t="s">
        <v>63</v>
      </c>
      <c r="L3695" t="s">
        <v>64</v>
      </c>
      <c r="M3695" t="s">
        <v>65</v>
      </c>
      <c r="N3695" t="s">
        <v>92</v>
      </c>
      <c r="O3695" t="s">
        <v>93</v>
      </c>
      <c r="P3695" t="s">
        <v>146</v>
      </c>
      <c r="Q3695" t="s">
        <v>147</v>
      </c>
      <c r="R3695" t="s">
        <v>70</v>
      </c>
      <c r="S3695">
        <v>442300.79006316001</v>
      </c>
      <c r="T3695">
        <v>63.707119658086</v>
      </c>
      <c r="U3695">
        <v>50.901906944705999</v>
      </c>
      <c r="V3695">
        <v>8689.2774084794</v>
      </c>
      <c r="W3695">
        <v>0</v>
      </c>
    </row>
    <row r="3696" spans="3:23" x14ac:dyDescent="0.35">
      <c r="C3696" s="12">
        <v>43952</v>
      </c>
      <c r="D3696" s="12">
        <v>43982</v>
      </c>
      <c r="E3696" t="s">
        <v>20</v>
      </c>
      <c r="F3696" t="s">
        <v>59</v>
      </c>
      <c r="G3696" t="s">
        <v>59</v>
      </c>
      <c r="H3696" t="s">
        <v>60</v>
      </c>
      <c r="I3696" t="s">
        <v>61</v>
      </c>
      <c r="J3696" t="s">
        <v>62</v>
      </c>
      <c r="K3696" t="s">
        <v>63</v>
      </c>
      <c r="L3696" t="s">
        <v>64</v>
      </c>
      <c r="M3696" t="s">
        <v>96</v>
      </c>
      <c r="N3696" t="s">
        <v>111</v>
      </c>
      <c r="O3696" t="s">
        <v>112</v>
      </c>
      <c r="P3696" t="s">
        <v>178</v>
      </c>
      <c r="Q3696" t="s">
        <v>179</v>
      </c>
      <c r="R3696" t="s">
        <v>70</v>
      </c>
      <c r="S3696">
        <v>442142.60279571998</v>
      </c>
      <c r="T3696">
        <v>58.311773306089997</v>
      </c>
      <c r="U3696">
        <v>56.973899829448001</v>
      </c>
      <c r="V3696">
        <v>7760.4412567734998</v>
      </c>
      <c r="W3696">
        <v>0</v>
      </c>
    </row>
    <row r="3697" spans="3:23" x14ac:dyDescent="0.35">
      <c r="C3697" s="12">
        <v>44044</v>
      </c>
      <c r="D3697" s="12">
        <v>44074</v>
      </c>
      <c r="E3697" t="s">
        <v>20</v>
      </c>
      <c r="F3697" t="s">
        <v>59</v>
      </c>
      <c r="G3697" t="s">
        <v>59</v>
      </c>
      <c r="H3697" t="s">
        <v>60</v>
      </c>
      <c r="I3697" t="s">
        <v>61</v>
      </c>
      <c r="J3697" t="s">
        <v>62</v>
      </c>
      <c r="K3697" t="s">
        <v>63</v>
      </c>
      <c r="L3697" t="s">
        <v>64</v>
      </c>
      <c r="M3697" t="s">
        <v>77</v>
      </c>
      <c r="N3697" t="s">
        <v>78</v>
      </c>
      <c r="O3697" t="s">
        <v>79</v>
      </c>
      <c r="P3697" t="s">
        <v>133</v>
      </c>
      <c r="Q3697" t="s">
        <v>134</v>
      </c>
      <c r="R3697" t="s">
        <v>70</v>
      </c>
      <c r="S3697">
        <v>441958.34254513</v>
      </c>
      <c r="T3697">
        <v>78.844008488171994</v>
      </c>
      <c r="U3697">
        <v>23.251768490402998</v>
      </c>
      <c r="V3697">
        <v>19007.515180083999</v>
      </c>
      <c r="W3697">
        <v>0</v>
      </c>
    </row>
    <row r="3698" spans="3:23" x14ac:dyDescent="0.35">
      <c r="C3698" s="12">
        <v>43374</v>
      </c>
      <c r="D3698" s="12">
        <v>43404</v>
      </c>
      <c r="E3698" t="s">
        <v>75</v>
      </c>
      <c r="F3698" t="s">
        <v>59</v>
      </c>
      <c r="G3698" t="s">
        <v>59</v>
      </c>
      <c r="H3698" t="s">
        <v>76</v>
      </c>
      <c r="I3698" t="s">
        <v>61</v>
      </c>
      <c r="J3698" t="s">
        <v>62</v>
      </c>
      <c r="K3698" t="s">
        <v>63</v>
      </c>
      <c r="L3698" t="s">
        <v>64</v>
      </c>
      <c r="M3698" t="s">
        <v>65</v>
      </c>
      <c r="N3698" t="s">
        <v>117</v>
      </c>
      <c r="O3698" t="s">
        <v>93</v>
      </c>
      <c r="P3698" t="s">
        <v>118</v>
      </c>
      <c r="Q3698" t="s">
        <v>119</v>
      </c>
      <c r="R3698" t="s">
        <v>70</v>
      </c>
      <c r="S3698">
        <v>441811.59775413998</v>
      </c>
      <c r="T3698">
        <v>68.057112878135001</v>
      </c>
      <c r="U3698">
        <v>47.411469848854999</v>
      </c>
      <c r="V3698">
        <v>9318.6648539396992</v>
      </c>
      <c r="W3698">
        <v>0</v>
      </c>
    </row>
    <row r="3699" spans="3:23" x14ac:dyDescent="0.35">
      <c r="C3699" s="12">
        <v>44287</v>
      </c>
      <c r="D3699" s="12">
        <v>44316</v>
      </c>
      <c r="E3699" t="s">
        <v>21</v>
      </c>
      <c r="F3699" t="s">
        <v>59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  <c r="L3699" t="s">
        <v>64</v>
      </c>
      <c r="M3699" t="s">
        <v>88</v>
      </c>
      <c r="N3699" t="s">
        <v>150</v>
      </c>
      <c r="O3699" t="s">
        <v>93</v>
      </c>
      <c r="P3699" t="s">
        <v>151</v>
      </c>
      <c r="Q3699" t="s">
        <v>152</v>
      </c>
      <c r="R3699" t="s">
        <v>70</v>
      </c>
      <c r="S3699">
        <v>441469.42375532002</v>
      </c>
      <c r="T3699">
        <v>75.738075062803006</v>
      </c>
      <c r="U3699">
        <v>31.200888938788001</v>
      </c>
      <c r="V3699">
        <v>14149.257882409</v>
      </c>
      <c r="W3699">
        <v>0</v>
      </c>
    </row>
    <row r="3700" spans="3:23" x14ac:dyDescent="0.35">
      <c r="C3700" s="12">
        <v>43739</v>
      </c>
      <c r="D3700" s="12">
        <v>43769</v>
      </c>
      <c r="E3700" t="s">
        <v>20</v>
      </c>
      <c r="F3700" t="s">
        <v>59</v>
      </c>
      <c r="G3700" t="s">
        <v>59</v>
      </c>
      <c r="H3700" t="s">
        <v>76</v>
      </c>
      <c r="I3700" t="s">
        <v>61</v>
      </c>
      <c r="J3700" t="s">
        <v>62</v>
      </c>
      <c r="K3700" t="s">
        <v>63</v>
      </c>
      <c r="L3700" t="s">
        <v>64</v>
      </c>
      <c r="M3700" t="s">
        <v>65</v>
      </c>
      <c r="N3700" t="s">
        <v>117</v>
      </c>
      <c r="O3700" t="s">
        <v>93</v>
      </c>
      <c r="P3700" t="s">
        <v>144</v>
      </c>
      <c r="Q3700" t="s">
        <v>145</v>
      </c>
      <c r="R3700" t="s">
        <v>70</v>
      </c>
      <c r="S3700">
        <v>441422.69988754002</v>
      </c>
      <c r="T3700">
        <v>60.163424078044997</v>
      </c>
      <c r="U3700">
        <v>55.303313270627001</v>
      </c>
      <c r="V3700">
        <v>7981.8490752522002</v>
      </c>
      <c r="W3700">
        <v>0</v>
      </c>
    </row>
    <row r="3701" spans="3:23" x14ac:dyDescent="0.35">
      <c r="C3701" s="12">
        <v>44287</v>
      </c>
      <c r="D3701" s="12">
        <v>44316</v>
      </c>
      <c r="E3701" t="s">
        <v>21</v>
      </c>
      <c r="F3701" t="s">
        <v>59</v>
      </c>
      <c r="G3701" t="s">
        <v>59</v>
      </c>
      <c r="H3701" t="s">
        <v>76</v>
      </c>
      <c r="I3701" t="s">
        <v>61</v>
      </c>
      <c r="J3701" t="s">
        <v>62</v>
      </c>
      <c r="K3701" t="s">
        <v>63</v>
      </c>
      <c r="L3701" t="s">
        <v>64</v>
      </c>
      <c r="M3701" t="s">
        <v>241</v>
      </c>
      <c r="N3701" t="s">
        <v>150</v>
      </c>
      <c r="O3701" t="s">
        <v>93</v>
      </c>
      <c r="P3701" t="s">
        <v>242</v>
      </c>
      <c r="Q3701" t="s">
        <v>243</v>
      </c>
      <c r="R3701" t="s">
        <v>70</v>
      </c>
      <c r="S3701">
        <v>440982.82304584002</v>
      </c>
      <c r="T3701">
        <v>35.15893719284</v>
      </c>
      <c r="U3701">
        <v>34.004949961089999</v>
      </c>
      <c r="V3701">
        <v>12968.195028972001</v>
      </c>
      <c r="W3701">
        <v>0</v>
      </c>
    </row>
    <row r="3702" spans="3:23" x14ac:dyDescent="0.35">
      <c r="C3702" s="12">
        <v>43770</v>
      </c>
      <c r="D3702" s="12">
        <v>43799</v>
      </c>
      <c r="E3702" t="s">
        <v>20</v>
      </c>
      <c r="F3702" t="s">
        <v>59</v>
      </c>
      <c r="G3702" t="s">
        <v>59</v>
      </c>
      <c r="H3702" t="s">
        <v>87</v>
      </c>
      <c r="I3702" t="s">
        <v>61</v>
      </c>
      <c r="J3702" t="s">
        <v>62</v>
      </c>
      <c r="K3702" t="s">
        <v>63</v>
      </c>
      <c r="L3702" t="s">
        <v>64</v>
      </c>
      <c r="M3702" t="s">
        <v>101</v>
      </c>
      <c r="N3702" t="s">
        <v>102</v>
      </c>
      <c r="O3702" t="s">
        <v>93</v>
      </c>
      <c r="P3702" t="s">
        <v>184</v>
      </c>
      <c r="Q3702" t="s">
        <v>185</v>
      </c>
      <c r="R3702" t="s">
        <v>70</v>
      </c>
      <c r="S3702">
        <v>440753.5742952</v>
      </c>
      <c r="T3702">
        <v>22.668899838765</v>
      </c>
      <c r="U3702">
        <v>23.652855944797</v>
      </c>
      <c r="V3702">
        <v>18634.264518579999</v>
      </c>
      <c r="W3702">
        <v>0</v>
      </c>
    </row>
    <row r="3703" spans="3:23" x14ac:dyDescent="0.35">
      <c r="C3703" s="12">
        <v>44256</v>
      </c>
      <c r="D3703" s="12">
        <v>44286</v>
      </c>
      <c r="E3703" t="s">
        <v>21</v>
      </c>
      <c r="F3703" t="s">
        <v>59</v>
      </c>
      <c r="G3703" t="s">
        <v>59</v>
      </c>
      <c r="H3703" t="s">
        <v>60</v>
      </c>
      <c r="I3703" t="s">
        <v>61</v>
      </c>
      <c r="J3703" t="s">
        <v>62</v>
      </c>
      <c r="K3703" t="s">
        <v>63</v>
      </c>
      <c r="L3703" t="s">
        <v>64</v>
      </c>
      <c r="M3703" t="s">
        <v>96</v>
      </c>
      <c r="N3703" t="s">
        <v>111</v>
      </c>
      <c r="O3703" t="s">
        <v>112</v>
      </c>
      <c r="P3703" t="s">
        <v>178</v>
      </c>
      <c r="Q3703" t="s">
        <v>179</v>
      </c>
      <c r="R3703" t="s">
        <v>70</v>
      </c>
      <c r="S3703">
        <v>440633.15118749999</v>
      </c>
      <c r="T3703">
        <v>60.216542411300999</v>
      </c>
      <c r="U3703">
        <v>55.163737216926997</v>
      </c>
      <c r="V3703">
        <v>7987.7320395234001</v>
      </c>
      <c r="W3703">
        <v>0</v>
      </c>
    </row>
    <row r="3704" spans="3:23" x14ac:dyDescent="0.35">
      <c r="C3704" s="12">
        <v>44044</v>
      </c>
      <c r="D3704" s="12">
        <v>44074</v>
      </c>
      <c r="E3704" t="s">
        <v>20</v>
      </c>
      <c r="F3704" t="s">
        <v>59</v>
      </c>
      <c r="G3704" t="s">
        <v>59</v>
      </c>
      <c r="H3704" t="s">
        <v>60</v>
      </c>
      <c r="I3704" t="s">
        <v>61</v>
      </c>
      <c r="J3704" t="s">
        <v>62</v>
      </c>
      <c r="K3704" t="s">
        <v>63</v>
      </c>
      <c r="L3704" t="s">
        <v>64</v>
      </c>
      <c r="M3704" t="s">
        <v>96</v>
      </c>
      <c r="N3704" t="s">
        <v>97</v>
      </c>
      <c r="O3704" t="s">
        <v>98</v>
      </c>
      <c r="P3704" t="s">
        <v>217</v>
      </c>
      <c r="Q3704" t="s">
        <v>218</v>
      </c>
      <c r="R3704" t="s">
        <v>70</v>
      </c>
      <c r="S3704">
        <v>440494.88084489002</v>
      </c>
      <c r="T3704">
        <v>38.864786565769997</v>
      </c>
      <c r="U3704">
        <v>127.30839391926</v>
      </c>
      <c r="V3704">
        <v>3460.0615661229999</v>
      </c>
      <c r="W3704">
        <v>0</v>
      </c>
    </row>
    <row r="3705" spans="3:23" x14ac:dyDescent="0.35">
      <c r="C3705" s="12">
        <v>43800</v>
      </c>
      <c r="D3705" s="12">
        <v>43830</v>
      </c>
      <c r="E3705" t="s">
        <v>20</v>
      </c>
      <c r="F3705" t="s">
        <v>59</v>
      </c>
      <c r="G3705" t="s">
        <v>59</v>
      </c>
      <c r="H3705" t="s">
        <v>87</v>
      </c>
      <c r="I3705" t="s">
        <v>61</v>
      </c>
      <c r="J3705" t="s">
        <v>62</v>
      </c>
      <c r="K3705" t="s">
        <v>63</v>
      </c>
      <c r="L3705" t="s">
        <v>64</v>
      </c>
      <c r="M3705" t="s">
        <v>88</v>
      </c>
      <c r="N3705" t="s">
        <v>150</v>
      </c>
      <c r="O3705" t="s">
        <v>93</v>
      </c>
      <c r="P3705" t="s">
        <v>164</v>
      </c>
      <c r="Q3705" t="s">
        <v>165</v>
      </c>
      <c r="R3705" t="s">
        <v>70</v>
      </c>
      <c r="S3705">
        <v>440077.64616304002</v>
      </c>
      <c r="T3705">
        <v>48.881825296068001</v>
      </c>
      <c r="U3705">
        <v>26.852568775527001</v>
      </c>
      <c r="V3705">
        <v>16388.660982189998</v>
      </c>
      <c r="W3705">
        <v>0</v>
      </c>
    </row>
    <row r="3706" spans="3:23" x14ac:dyDescent="0.35">
      <c r="C3706" s="12">
        <v>44197</v>
      </c>
      <c r="D3706" s="12">
        <v>44227</v>
      </c>
      <c r="E3706" t="s">
        <v>21</v>
      </c>
      <c r="F3706" t="s">
        <v>59</v>
      </c>
      <c r="G3706" t="s">
        <v>59</v>
      </c>
      <c r="H3706" t="s">
        <v>60</v>
      </c>
      <c r="I3706" t="s">
        <v>61</v>
      </c>
      <c r="J3706" t="s">
        <v>62</v>
      </c>
      <c r="K3706" t="s">
        <v>63</v>
      </c>
      <c r="L3706" t="s">
        <v>64</v>
      </c>
      <c r="M3706" t="s">
        <v>96</v>
      </c>
      <c r="N3706" t="s">
        <v>111</v>
      </c>
      <c r="O3706" t="s">
        <v>112</v>
      </c>
      <c r="P3706" t="s">
        <v>178</v>
      </c>
      <c r="Q3706" t="s">
        <v>179</v>
      </c>
      <c r="R3706" t="s">
        <v>70</v>
      </c>
      <c r="S3706">
        <v>440065.93213898002</v>
      </c>
      <c r="T3706">
        <v>65.925435918749002</v>
      </c>
      <c r="U3706">
        <v>55.341861526896999</v>
      </c>
      <c r="V3706">
        <v>7951.7732146594999</v>
      </c>
      <c r="W3706">
        <v>0</v>
      </c>
    </row>
    <row r="3707" spans="3:23" x14ac:dyDescent="0.35">
      <c r="C3707" s="12">
        <v>43891</v>
      </c>
      <c r="D3707" s="12">
        <v>43921</v>
      </c>
      <c r="E3707" t="s">
        <v>20</v>
      </c>
      <c r="F3707" t="s">
        <v>59</v>
      </c>
      <c r="G3707" t="s">
        <v>59</v>
      </c>
      <c r="H3707" t="s">
        <v>60</v>
      </c>
      <c r="I3707" t="s">
        <v>61</v>
      </c>
      <c r="J3707" t="s">
        <v>62</v>
      </c>
      <c r="K3707" t="s">
        <v>63</v>
      </c>
      <c r="L3707" t="s">
        <v>64</v>
      </c>
      <c r="M3707" t="s">
        <v>88</v>
      </c>
      <c r="N3707" t="s">
        <v>150</v>
      </c>
      <c r="O3707" t="s">
        <v>93</v>
      </c>
      <c r="P3707" t="s">
        <v>172</v>
      </c>
      <c r="Q3707" t="s">
        <v>173</v>
      </c>
      <c r="R3707" t="s">
        <v>70</v>
      </c>
      <c r="S3707">
        <v>439738.51435310999</v>
      </c>
      <c r="T3707">
        <v>67.876322880820993</v>
      </c>
      <c r="U3707">
        <v>31.009050081125999</v>
      </c>
      <c r="V3707">
        <v>14180.973399787001</v>
      </c>
      <c r="W3707">
        <v>0</v>
      </c>
    </row>
    <row r="3708" spans="3:23" x14ac:dyDescent="0.35">
      <c r="C3708" s="12">
        <v>43556</v>
      </c>
      <c r="D3708" s="12">
        <v>43585</v>
      </c>
      <c r="E3708" t="s">
        <v>75</v>
      </c>
      <c r="F3708" t="s">
        <v>59</v>
      </c>
      <c r="G3708" t="s">
        <v>59</v>
      </c>
      <c r="H3708" t="s">
        <v>60</v>
      </c>
      <c r="I3708" t="s">
        <v>61</v>
      </c>
      <c r="J3708" t="s">
        <v>62</v>
      </c>
      <c r="K3708" t="s">
        <v>63</v>
      </c>
      <c r="L3708" t="s">
        <v>64</v>
      </c>
      <c r="M3708" t="s">
        <v>82</v>
      </c>
      <c r="N3708" t="s">
        <v>83</v>
      </c>
      <c r="O3708" t="s">
        <v>84</v>
      </c>
      <c r="P3708" t="s">
        <v>233</v>
      </c>
      <c r="Q3708" t="s">
        <v>234</v>
      </c>
      <c r="R3708" t="s">
        <v>70</v>
      </c>
      <c r="S3708">
        <v>439564.63850697002</v>
      </c>
      <c r="T3708">
        <v>28.953095993312001</v>
      </c>
      <c r="U3708">
        <v>176.15788313549001</v>
      </c>
      <c r="V3708">
        <v>2495.2879240089001</v>
      </c>
      <c r="W3708">
        <v>1</v>
      </c>
    </row>
    <row r="3709" spans="3:23" x14ac:dyDescent="0.35">
      <c r="C3709" s="12">
        <v>43647</v>
      </c>
      <c r="D3709" s="12">
        <v>43677</v>
      </c>
      <c r="E3709" t="s">
        <v>75</v>
      </c>
      <c r="F3709" t="s">
        <v>59</v>
      </c>
      <c r="G3709" t="s">
        <v>59</v>
      </c>
      <c r="H3709" t="s">
        <v>87</v>
      </c>
      <c r="I3709" t="s">
        <v>61</v>
      </c>
      <c r="J3709" t="s">
        <v>62</v>
      </c>
      <c r="K3709" t="s">
        <v>63</v>
      </c>
      <c r="L3709" t="s">
        <v>64</v>
      </c>
      <c r="M3709" t="s">
        <v>65</v>
      </c>
      <c r="N3709" t="s">
        <v>117</v>
      </c>
      <c r="O3709" t="s">
        <v>93</v>
      </c>
      <c r="P3709" t="s">
        <v>127</v>
      </c>
      <c r="Q3709" t="s">
        <v>128</v>
      </c>
      <c r="R3709" t="s">
        <v>70</v>
      </c>
      <c r="S3709">
        <v>439548.09179797</v>
      </c>
      <c r="T3709">
        <v>36.315947387660998</v>
      </c>
      <c r="U3709">
        <v>46.985957116544</v>
      </c>
      <c r="V3709">
        <v>9354.8821556984003</v>
      </c>
      <c r="W3709">
        <v>0</v>
      </c>
    </row>
    <row r="3710" spans="3:23" x14ac:dyDescent="0.35">
      <c r="C3710" s="12">
        <v>43525</v>
      </c>
      <c r="D3710" s="12">
        <v>43555</v>
      </c>
      <c r="E3710" t="s">
        <v>75</v>
      </c>
      <c r="F3710" t="s">
        <v>59</v>
      </c>
      <c r="G3710" t="s">
        <v>59</v>
      </c>
      <c r="H3710" t="s">
        <v>60</v>
      </c>
      <c r="I3710" t="s">
        <v>61</v>
      </c>
      <c r="J3710" t="s">
        <v>62</v>
      </c>
      <c r="K3710" t="s">
        <v>63</v>
      </c>
      <c r="L3710" t="s">
        <v>64</v>
      </c>
      <c r="M3710" t="s">
        <v>88</v>
      </c>
      <c r="N3710" t="s">
        <v>150</v>
      </c>
      <c r="O3710" t="s">
        <v>93</v>
      </c>
      <c r="P3710" t="s">
        <v>151</v>
      </c>
      <c r="Q3710" t="s">
        <v>152</v>
      </c>
      <c r="R3710" t="s">
        <v>70</v>
      </c>
      <c r="S3710">
        <v>439287.23046771</v>
      </c>
      <c r="T3710">
        <v>75.054002413359001</v>
      </c>
      <c r="U3710">
        <v>31.626978895495999</v>
      </c>
      <c r="V3710">
        <v>13889.636184323001</v>
      </c>
      <c r="W3710">
        <v>0</v>
      </c>
    </row>
    <row r="3711" spans="3:23" x14ac:dyDescent="0.35">
      <c r="C3711" s="12">
        <v>44166</v>
      </c>
      <c r="D3711" s="12">
        <v>44196</v>
      </c>
      <c r="E3711" t="s">
        <v>21</v>
      </c>
      <c r="F3711" t="s">
        <v>59</v>
      </c>
      <c r="G3711" t="s">
        <v>59</v>
      </c>
      <c r="H3711" t="s">
        <v>87</v>
      </c>
      <c r="I3711" t="s">
        <v>61</v>
      </c>
      <c r="J3711" t="s">
        <v>62</v>
      </c>
      <c r="K3711" t="s">
        <v>63</v>
      </c>
      <c r="L3711" t="s">
        <v>64</v>
      </c>
      <c r="M3711" t="s">
        <v>88</v>
      </c>
      <c r="N3711" t="s">
        <v>150</v>
      </c>
      <c r="O3711" t="s">
        <v>93</v>
      </c>
      <c r="P3711" t="s">
        <v>170</v>
      </c>
      <c r="Q3711" t="s">
        <v>171</v>
      </c>
      <c r="R3711" t="s">
        <v>70</v>
      </c>
      <c r="S3711">
        <v>439038.01392995002</v>
      </c>
      <c r="T3711">
        <v>47.811209572486</v>
      </c>
      <c r="U3711">
        <v>25.720436861639001</v>
      </c>
      <c r="V3711">
        <v>17069.617296616001</v>
      </c>
      <c r="W3711">
        <v>0</v>
      </c>
    </row>
    <row r="3712" spans="3:23" x14ac:dyDescent="0.35">
      <c r="C3712" s="12">
        <v>43497</v>
      </c>
      <c r="D3712" s="12">
        <v>43524</v>
      </c>
      <c r="E3712" t="s">
        <v>75</v>
      </c>
      <c r="F3712" t="s">
        <v>59</v>
      </c>
      <c r="G3712" t="s">
        <v>59</v>
      </c>
      <c r="H3712" t="s">
        <v>76</v>
      </c>
      <c r="I3712" t="s">
        <v>61</v>
      </c>
      <c r="J3712" t="s">
        <v>62</v>
      </c>
      <c r="K3712" t="s">
        <v>63</v>
      </c>
      <c r="L3712" t="s">
        <v>64</v>
      </c>
      <c r="M3712" t="s">
        <v>88</v>
      </c>
      <c r="N3712" t="s">
        <v>150</v>
      </c>
      <c r="O3712" t="s">
        <v>93</v>
      </c>
      <c r="P3712" t="s">
        <v>202</v>
      </c>
      <c r="Q3712" t="s">
        <v>203</v>
      </c>
      <c r="R3712" t="s">
        <v>70</v>
      </c>
      <c r="S3712">
        <v>438828.80195300002</v>
      </c>
      <c r="T3712">
        <v>65.081683434834005</v>
      </c>
      <c r="U3712">
        <v>29.294573079984001</v>
      </c>
      <c r="V3712">
        <v>14979.866774464999</v>
      </c>
      <c r="W3712">
        <v>0</v>
      </c>
    </row>
    <row r="3713" spans="3:23" x14ac:dyDescent="0.35">
      <c r="C3713" s="12">
        <v>43770</v>
      </c>
      <c r="D3713" s="12">
        <v>43799</v>
      </c>
      <c r="E3713" t="s">
        <v>20</v>
      </c>
      <c r="F3713" t="s">
        <v>59</v>
      </c>
      <c r="G3713" t="s">
        <v>59</v>
      </c>
      <c r="H3713" t="s">
        <v>87</v>
      </c>
      <c r="I3713" t="s">
        <v>61</v>
      </c>
      <c r="J3713" t="s">
        <v>62</v>
      </c>
      <c r="K3713" t="s">
        <v>63</v>
      </c>
      <c r="L3713" t="s">
        <v>64</v>
      </c>
      <c r="M3713" t="s">
        <v>65</v>
      </c>
      <c r="N3713" t="s">
        <v>66</v>
      </c>
      <c r="O3713" t="s">
        <v>67</v>
      </c>
      <c r="P3713" t="s">
        <v>148</v>
      </c>
      <c r="Q3713" t="s">
        <v>149</v>
      </c>
      <c r="R3713" t="s">
        <v>70</v>
      </c>
      <c r="S3713">
        <v>438561.38418295002</v>
      </c>
      <c r="T3713">
        <v>41.982604291005998</v>
      </c>
      <c r="U3713">
        <v>50.93762831259</v>
      </c>
      <c r="V3713">
        <v>8609.7723571193001</v>
      </c>
      <c r="W3713">
        <v>0</v>
      </c>
    </row>
    <row r="3714" spans="3:23" x14ac:dyDescent="0.35">
      <c r="C3714" s="12">
        <v>43466</v>
      </c>
      <c r="D3714" s="12">
        <v>43496</v>
      </c>
      <c r="E3714" t="s">
        <v>75</v>
      </c>
      <c r="F3714" t="s">
        <v>59</v>
      </c>
      <c r="G3714" t="s">
        <v>59</v>
      </c>
      <c r="H3714" t="s">
        <v>87</v>
      </c>
      <c r="I3714" t="s">
        <v>61</v>
      </c>
      <c r="J3714" t="s">
        <v>62</v>
      </c>
      <c r="K3714" t="s">
        <v>63</v>
      </c>
      <c r="L3714" t="s">
        <v>64</v>
      </c>
      <c r="M3714" t="s">
        <v>88</v>
      </c>
      <c r="N3714" t="s">
        <v>150</v>
      </c>
      <c r="O3714" t="s">
        <v>93</v>
      </c>
      <c r="P3714" t="s">
        <v>151</v>
      </c>
      <c r="Q3714" t="s">
        <v>152</v>
      </c>
      <c r="R3714" t="s">
        <v>70</v>
      </c>
      <c r="S3714">
        <v>438482.04141171998</v>
      </c>
      <c r="T3714">
        <v>52.435562722196998</v>
      </c>
      <c r="U3714">
        <v>25.456911886522999</v>
      </c>
      <c r="V3714">
        <v>17224.478890695998</v>
      </c>
      <c r="W3714">
        <v>0</v>
      </c>
    </row>
    <row r="3715" spans="3:23" x14ac:dyDescent="0.35">
      <c r="C3715" s="12">
        <v>43647</v>
      </c>
      <c r="D3715" s="12">
        <v>43677</v>
      </c>
      <c r="E3715" t="s">
        <v>75</v>
      </c>
      <c r="F3715" t="s">
        <v>59</v>
      </c>
      <c r="G3715" t="s">
        <v>59</v>
      </c>
      <c r="H3715" t="s">
        <v>60</v>
      </c>
      <c r="I3715" t="s">
        <v>61</v>
      </c>
      <c r="J3715" t="s">
        <v>62</v>
      </c>
      <c r="K3715" t="s">
        <v>63</v>
      </c>
      <c r="L3715" t="s">
        <v>64</v>
      </c>
      <c r="M3715" t="s">
        <v>96</v>
      </c>
      <c r="N3715" t="s">
        <v>97</v>
      </c>
      <c r="O3715" t="s">
        <v>98</v>
      </c>
      <c r="P3715" t="s">
        <v>267</v>
      </c>
      <c r="Q3715" t="s">
        <v>268</v>
      </c>
      <c r="R3715" t="s">
        <v>70</v>
      </c>
      <c r="S3715">
        <v>438114.42391895998</v>
      </c>
      <c r="T3715">
        <v>28.550607117972</v>
      </c>
      <c r="U3715">
        <v>260.71323909263998</v>
      </c>
      <c r="V3715">
        <v>1680.4456323113</v>
      </c>
      <c r="W3715">
        <v>0</v>
      </c>
    </row>
    <row r="3716" spans="3:23" x14ac:dyDescent="0.35">
      <c r="C3716" s="12">
        <v>43709</v>
      </c>
      <c r="D3716" s="12">
        <v>43738</v>
      </c>
      <c r="E3716" t="s">
        <v>75</v>
      </c>
      <c r="F3716" t="s">
        <v>59</v>
      </c>
      <c r="G3716" t="s">
        <v>59</v>
      </c>
      <c r="H3716" t="s">
        <v>60</v>
      </c>
      <c r="I3716" t="s">
        <v>61</v>
      </c>
      <c r="J3716" t="s">
        <v>62</v>
      </c>
      <c r="K3716" t="s">
        <v>63</v>
      </c>
      <c r="L3716" t="s">
        <v>64</v>
      </c>
      <c r="M3716" t="s">
        <v>77</v>
      </c>
      <c r="N3716" t="s">
        <v>107</v>
      </c>
      <c r="O3716" t="s">
        <v>108</v>
      </c>
      <c r="P3716" t="s">
        <v>168</v>
      </c>
      <c r="Q3716" t="s">
        <v>169</v>
      </c>
      <c r="R3716" t="s">
        <v>70</v>
      </c>
      <c r="S3716">
        <v>437953.21699232998</v>
      </c>
      <c r="T3716">
        <v>65.757919444061002</v>
      </c>
      <c r="U3716">
        <v>34.172303278926002</v>
      </c>
      <c r="V3716">
        <v>12816.028624631999</v>
      </c>
      <c r="W3716">
        <v>0</v>
      </c>
    </row>
    <row r="3717" spans="3:23" x14ac:dyDescent="0.35">
      <c r="C3717" s="12">
        <v>43556</v>
      </c>
      <c r="D3717" s="12">
        <v>43585</v>
      </c>
      <c r="E3717" t="s">
        <v>75</v>
      </c>
      <c r="F3717" t="s">
        <v>59</v>
      </c>
      <c r="G3717" t="s">
        <v>59</v>
      </c>
      <c r="H3717" t="s">
        <v>87</v>
      </c>
      <c r="I3717" t="s">
        <v>61</v>
      </c>
      <c r="J3717" t="s">
        <v>62</v>
      </c>
      <c r="K3717" t="s">
        <v>63</v>
      </c>
      <c r="L3717" t="s">
        <v>64</v>
      </c>
      <c r="M3717" t="s">
        <v>101</v>
      </c>
      <c r="N3717" t="s">
        <v>102</v>
      </c>
      <c r="O3717" t="s">
        <v>93</v>
      </c>
      <c r="P3717" t="s">
        <v>176</v>
      </c>
      <c r="Q3717" t="s">
        <v>177</v>
      </c>
      <c r="R3717" t="s">
        <v>70</v>
      </c>
      <c r="S3717">
        <v>437482.81865904998</v>
      </c>
      <c r="T3717">
        <v>50.507901767599002</v>
      </c>
      <c r="U3717">
        <v>28.297109204360002</v>
      </c>
      <c r="V3717">
        <v>15460.336089442</v>
      </c>
      <c r="W3717">
        <v>0</v>
      </c>
    </row>
    <row r="3718" spans="3:23" x14ac:dyDescent="0.35">
      <c r="C3718" s="12">
        <v>44256</v>
      </c>
      <c r="D3718" s="12">
        <v>44286</v>
      </c>
      <c r="E3718" t="s">
        <v>21</v>
      </c>
      <c r="F3718" t="s">
        <v>59</v>
      </c>
      <c r="G3718" t="s">
        <v>59</v>
      </c>
      <c r="H3718" t="s">
        <v>60</v>
      </c>
      <c r="I3718" t="s">
        <v>61</v>
      </c>
      <c r="J3718" t="s">
        <v>62</v>
      </c>
      <c r="K3718" t="s">
        <v>63</v>
      </c>
      <c r="L3718" t="s">
        <v>64</v>
      </c>
      <c r="M3718" t="s">
        <v>88</v>
      </c>
      <c r="N3718" t="s">
        <v>150</v>
      </c>
      <c r="O3718" t="s">
        <v>93</v>
      </c>
      <c r="P3718" t="s">
        <v>164</v>
      </c>
      <c r="Q3718" t="s">
        <v>165</v>
      </c>
      <c r="R3718" t="s">
        <v>70</v>
      </c>
      <c r="S3718">
        <v>437062.53410059999</v>
      </c>
      <c r="T3718">
        <v>73.215268265088</v>
      </c>
      <c r="U3718">
        <v>31.438896277261001</v>
      </c>
      <c r="V3718">
        <v>13901.968130374</v>
      </c>
      <c r="W3718">
        <v>0</v>
      </c>
    </row>
    <row r="3719" spans="3:23" x14ac:dyDescent="0.35">
      <c r="C3719" s="12">
        <v>44287</v>
      </c>
      <c r="D3719" s="12">
        <v>44316</v>
      </c>
      <c r="E3719" t="s">
        <v>21</v>
      </c>
      <c r="F3719" t="s">
        <v>59</v>
      </c>
      <c r="G3719" t="s">
        <v>59</v>
      </c>
      <c r="H3719" t="s">
        <v>60</v>
      </c>
      <c r="I3719" t="s">
        <v>61</v>
      </c>
      <c r="J3719" t="s">
        <v>62</v>
      </c>
      <c r="K3719" t="s">
        <v>63</v>
      </c>
      <c r="L3719" t="s">
        <v>64</v>
      </c>
      <c r="M3719" t="s">
        <v>208</v>
      </c>
      <c r="N3719" t="s">
        <v>117</v>
      </c>
      <c r="O3719" t="s">
        <v>93</v>
      </c>
      <c r="P3719" t="s">
        <v>209</v>
      </c>
      <c r="Q3719" t="s">
        <v>210</v>
      </c>
      <c r="R3719" t="s">
        <v>70</v>
      </c>
      <c r="S3719">
        <v>436773.65684308001</v>
      </c>
      <c r="T3719">
        <v>59.062842189469997</v>
      </c>
      <c r="U3719">
        <v>61.273076757214</v>
      </c>
      <c r="V3719">
        <v>7128.3127918276004</v>
      </c>
      <c r="W3719">
        <v>0</v>
      </c>
    </row>
    <row r="3720" spans="3:23" x14ac:dyDescent="0.35">
      <c r="C3720" s="12">
        <v>44044</v>
      </c>
      <c r="D3720" s="12">
        <v>44074</v>
      </c>
      <c r="E3720" t="s">
        <v>20</v>
      </c>
      <c r="F3720" t="s">
        <v>59</v>
      </c>
      <c r="G3720" t="s">
        <v>59</v>
      </c>
      <c r="H3720" t="s">
        <v>87</v>
      </c>
      <c r="I3720" t="s">
        <v>61</v>
      </c>
      <c r="J3720" t="s">
        <v>62</v>
      </c>
      <c r="K3720" t="s">
        <v>63</v>
      </c>
      <c r="L3720" t="s">
        <v>64</v>
      </c>
      <c r="M3720" t="s">
        <v>65</v>
      </c>
      <c r="N3720" t="s">
        <v>117</v>
      </c>
      <c r="O3720" t="s">
        <v>93</v>
      </c>
      <c r="P3720" t="s">
        <v>144</v>
      </c>
      <c r="Q3720" t="s">
        <v>145</v>
      </c>
      <c r="R3720" t="s">
        <v>70</v>
      </c>
      <c r="S3720">
        <v>436759.13252591999</v>
      </c>
      <c r="T3720">
        <v>26.045301171685999</v>
      </c>
      <c r="U3720">
        <v>56.760930934299999</v>
      </c>
      <c r="V3720">
        <v>7694.7140460303999</v>
      </c>
      <c r="W3720">
        <v>0</v>
      </c>
    </row>
    <row r="3721" spans="3:23" x14ac:dyDescent="0.35">
      <c r="C3721" s="12">
        <v>43831</v>
      </c>
      <c r="D3721" s="12">
        <v>43861</v>
      </c>
      <c r="E3721" t="s">
        <v>20</v>
      </c>
      <c r="F3721" t="s">
        <v>59</v>
      </c>
      <c r="G3721" t="s">
        <v>59</v>
      </c>
      <c r="H3721" t="s">
        <v>87</v>
      </c>
      <c r="I3721" t="s">
        <v>61</v>
      </c>
      <c r="J3721" t="s">
        <v>62</v>
      </c>
      <c r="K3721" t="s">
        <v>63</v>
      </c>
      <c r="L3721" t="s">
        <v>64</v>
      </c>
      <c r="M3721" t="s">
        <v>82</v>
      </c>
      <c r="N3721" t="s">
        <v>120</v>
      </c>
      <c r="O3721" t="s">
        <v>121</v>
      </c>
      <c r="P3721" t="s">
        <v>162</v>
      </c>
      <c r="Q3721" t="s">
        <v>163</v>
      </c>
      <c r="R3721" t="s">
        <v>70</v>
      </c>
      <c r="S3721">
        <v>436716.69498656999</v>
      </c>
      <c r="T3721">
        <v>35.348942994433003</v>
      </c>
      <c r="U3721">
        <v>51.833209175085997</v>
      </c>
      <c r="V3721">
        <v>8425.4226573431006</v>
      </c>
      <c r="W3721">
        <v>0</v>
      </c>
    </row>
    <row r="3722" spans="3:23" x14ac:dyDescent="0.35">
      <c r="C3722" s="12">
        <v>43952</v>
      </c>
      <c r="D3722" s="12">
        <v>43982</v>
      </c>
      <c r="E3722" t="s">
        <v>20</v>
      </c>
      <c r="F3722" t="s">
        <v>59</v>
      </c>
      <c r="G3722" t="s">
        <v>59</v>
      </c>
      <c r="H3722" t="s">
        <v>87</v>
      </c>
      <c r="I3722" t="s">
        <v>61</v>
      </c>
      <c r="J3722" t="s">
        <v>62</v>
      </c>
      <c r="K3722" t="s">
        <v>63</v>
      </c>
      <c r="L3722" t="s">
        <v>64</v>
      </c>
      <c r="M3722" t="s">
        <v>88</v>
      </c>
      <c r="N3722" t="s">
        <v>150</v>
      </c>
      <c r="O3722" t="s">
        <v>93</v>
      </c>
      <c r="P3722" t="s">
        <v>192</v>
      </c>
      <c r="Q3722" t="s">
        <v>193</v>
      </c>
      <c r="R3722" t="s">
        <v>70</v>
      </c>
      <c r="S3722">
        <v>436467.41269195999</v>
      </c>
      <c r="T3722">
        <v>44.001351483352003</v>
      </c>
      <c r="U3722">
        <v>26.450225759354002</v>
      </c>
      <c r="V3722">
        <v>16501.462659069999</v>
      </c>
      <c r="W3722">
        <v>0</v>
      </c>
    </row>
    <row r="3723" spans="3:23" x14ac:dyDescent="0.35">
      <c r="C3723" s="12">
        <v>43617</v>
      </c>
      <c r="D3723" s="12">
        <v>43646</v>
      </c>
      <c r="E3723" t="s">
        <v>75</v>
      </c>
      <c r="F3723" t="s">
        <v>59</v>
      </c>
      <c r="G3723" t="s">
        <v>59</v>
      </c>
      <c r="H3723" t="s">
        <v>76</v>
      </c>
      <c r="I3723" t="s">
        <v>61</v>
      </c>
      <c r="J3723" t="s">
        <v>62</v>
      </c>
      <c r="K3723" t="s">
        <v>63</v>
      </c>
      <c r="L3723" t="s">
        <v>64</v>
      </c>
      <c r="M3723" t="s">
        <v>88</v>
      </c>
      <c r="N3723" t="s">
        <v>150</v>
      </c>
      <c r="O3723" t="s">
        <v>93</v>
      </c>
      <c r="P3723" t="s">
        <v>172</v>
      </c>
      <c r="Q3723" t="s">
        <v>173</v>
      </c>
      <c r="R3723" t="s">
        <v>70</v>
      </c>
      <c r="S3723">
        <v>436447.16474502999</v>
      </c>
      <c r="T3723">
        <v>68.313674810658995</v>
      </c>
      <c r="U3723">
        <v>30.813386869188999</v>
      </c>
      <c r="V3723">
        <v>14164.206180835001</v>
      </c>
      <c r="W3723">
        <v>0</v>
      </c>
    </row>
    <row r="3724" spans="3:23" x14ac:dyDescent="0.35">
      <c r="C3724" s="12">
        <v>43952</v>
      </c>
      <c r="D3724" s="12">
        <v>43982</v>
      </c>
      <c r="E3724" t="s">
        <v>20</v>
      </c>
      <c r="F3724" t="s">
        <v>59</v>
      </c>
      <c r="G3724" t="s">
        <v>59</v>
      </c>
      <c r="H3724" t="s">
        <v>76</v>
      </c>
      <c r="I3724" t="s">
        <v>61</v>
      </c>
      <c r="J3724" t="s">
        <v>62</v>
      </c>
      <c r="K3724" t="s">
        <v>63</v>
      </c>
      <c r="L3724" t="s">
        <v>64</v>
      </c>
      <c r="M3724" t="s">
        <v>137</v>
      </c>
      <c r="N3724" t="s">
        <v>66</v>
      </c>
      <c r="O3724" t="s">
        <v>67</v>
      </c>
      <c r="P3724" t="s">
        <v>182</v>
      </c>
      <c r="Q3724" t="s">
        <v>183</v>
      </c>
      <c r="R3724" t="s">
        <v>70</v>
      </c>
      <c r="S3724">
        <v>436385.89701386</v>
      </c>
      <c r="T3724">
        <v>63.643982542540002</v>
      </c>
      <c r="U3724">
        <v>25.555672632358998</v>
      </c>
      <c r="V3724">
        <v>17075.891653946001</v>
      </c>
      <c r="W3724">
        <v>0</v>
      </c>
    </row>
    <row r="3725" spans="3:23" x14ac:dyDescent="0.35">
      <c r="C3725" s="12">
        <v>44197</v>
      </c>
      <c r="D3725" s="12">
        <v>44227</v>
      </c>
      <c r="E3725" t="s">
        <v>21</v>
      </c>
      <c r="F3725" t="s">
        <v>59</v>
      </c>
      <c r="G3725" t="s">
        <v>59</v>
      </c>
      <c r="H3725" t="s">
        <v>87</v>
      </c>
      <c r="I3725" t="s">
        <v>61</v>
      </c>
      <c r="J3725" t="s">
        <v>62</v>
      </c>
      <c r="K3725" t="s">
        <v>63</v>
      </c>
      <c r="L3725" t="s">
        <v>64</v>
      </c>
      <c r="M3725" t="s">
        <v>101</v>
      </c>
      <c r="N3725" t="s">
        <v>102</v>
      </c>
      <c r="O3725" t="s">
        <v>93</v>
      </c>
      <c r="P3725" t="s">
        <v>176</v>
      </c>
      <c r="Q3725" t="s">
        <v>177</v>
      </c>
      <c r="R3725" t="s">
        <v>70</v>
      </c>
      <c r="S3725">
        <v>436381.89648613002</v>
      </c>
      <c r="T3725">
        <v>45.487608640722001</v>
      </c>
      <c r="U3725">
        <v>29.068550256559998</v>
      </c>
      <c r="V3725">
        <v>15012.165816135001</v>
      </c>
      <c r="W3725">
        <v>0</v>
      </c>
    </row>
    <row r="3726" spans="3:23" x14ac:dyDescent="0.35">
      <c r="C3726" s="12">
        <v>44075</v>
      </c>
      <c r="D3726" s="12">
        <v>44104</v>
      </c>
      <c r="E3726" t="s">
        <v>20</v>
      </c>
      <c r="F3726" t="s">
        <v>59</v>
      </c>
      <c r="G3726" t="s">
        <v>59</v>
      </c>
      <c r="H3726" t="s">
        <v>60</v>
      </c>
      <c r="I3726" t="s">
        <v>61</v>
      </c>
      <c r="J3726" t="s">
        <v>62</v>
      </c>
      <c r="K3726" t="s">
        <v>63</v>
      </c>
      <c r="L3726" t="s">
        <v>64</v>
      </c>
      <c r="M3726" t="s">
        <v>77</v>
      </c>
      <c r="N3726" t="s">
        <v>107</v>
      </c>
      <c r="O3726" t="s">
        <v>108</v>
      </c>
      <c r="P3726" t="s">
        <v>168</v>
      </c>
      <c r="Q3726" t="s">
        <v>169</v>
      </c>
      <c r="R3726" t="s">
        <v>70</v>
      </c>
      <c r="S3726">
        <v>436156.24158595002</v>
      </c>
      <c r="T3726">
        <v>63.797833131495999</v>
      </c>
      <c r="U3726">
        <v>30.707764927471001</v>
      </c>
      <c r="V3726">
        <v>14203.451231834</v>
      </c>
      <c r="W3726">
        <v>0</v>
      </c>
    </row>
    <row r="3727" spans="3:23" x14ac:dyDescent="0.35">
      <c r="C3727" s="12">
        <v>43862</v>
      </c>
      <c r="D3727" s="12">
        <v>43890</v>
      </c>
      <c r="E3727" t="s">
        <v>20</v>
      </c>
      <c r="F3727" t="s">
        <v>59</v>
      </c>
      <c r="G3727" t="s">
        <v>59</v>
      </c>
      <c r="H3727" t="s">
        <v>87</v>
      </c>
      <c r="I3727" t="s">
        <v>61</v>
      </c>
      <c r="J3727" t="s">
        <v>62</v>
      </c>
      <c r="K3727" t="s">
        <v>63</v>
      </c>
      <c r="L3727" t="s">
        <v>64</v>
      </c>
      <c r="M3727" t="s">
        <v>88</v>
      </c>
      <c r="N3727" t="s">
        <v>150</v>
      </c>
      <c r="O3727" t="s">
        <v>93</v>
      </c>
      <c r="P3727" t="s">
        <v>172</v>
      </c>
      <c r="Q3727" t="s">
        <v>173</v>
      </c>
      <c r="R3727" t="s">
        <v>70</v>
      </c>
      <c r="S3727">
        <v>436026.24617043999</v>
      </c>
      <c r="T3727">
        <v>38.472916092017002</v>
      </c>
      <c r="U3727">
        <v>25.753002964956</v>
      </c>
      <c r="V3727">
        <v>16931.083600766</v>
      </c>
      <c r="W3727">
        <v>0</v>
      </c>
    </row>
    <row r="3728" spans="3:23" x14ac:dyDescent="0.35">
      <c r="C3728" s="12">
        <v>43647</v>
      </c>
      <c r="D3728" s="12">
        <v>43677</v>
      </c>
      <c r="E3728" t="s">
        <v>75</v>
      </c>
      <c r="F3728" t="s">
        <v>59</v>
      </c>
      <c r="G3728" t="s">
        <v>59</v>
      </c>
      <c r="H3728" t="s">
        <v>60</v>
      </c>
      <c r="I3728" t="s">
        <v>61</v>
      </c>
      <c r="J3728" t="s">
        <v>62</v>
      </c>
      <c r="K3728" t="s">
        <v>63</v>
      </c>
      <c r="L3728" t="s">
        <v>64</v>
      </c>
      <c r="M3728" t="s">
        <v>96</v>
      </c>
      <c r="N3728" t="s">
        <v>111</v>
      </c>
      <c r="O3728" t="s">
        <v>112</v>
      </c>
      <c r="P3728" t="s">
        <v>196</v>
      </c>
      <c r="Q3728" t="s">
        <v>197</v>
      </c>
      <c r="R3728" t="s">
        <v>70</v>
      </c>
      <c r="S3728">
        <v>435406.54662631999</v>
      </c>
      <c r="T3728">
        <v>42.839228195867001</v>
      </c>
      <c r="U3728">
        <v>113.53424078355</v>
      </c>
      <c r="V3728">
        <v>3835.0240739831002</v>
      </c>
      <c r="W3728">
        <v>0</v>
      </c>
    </row>
    <row r="3729" spans="3:23" x14ac:dyDescent="0.35">
      <c r="C3729" s="12">
        <v>43466</v>
      </c>
      <c r="D3729" s="12">
        <v>43496</v>
      </c>
      <c r="E3729" t="s">
        <v>75</v>
      </c>
      <c r="F3729" t="s">
        <v>59</v>
      </c>
      <c r="G3729" t="s">
        <v>59</v>
      </c>
      <c r="H3729" t="s">
        <v>87</v>
      </c>
      <c r="I3729" t="s">
        <v>61</v>
      </c>
      <c r="J3729" t="s">
        <v>62</v>
      </c>
      <c r="K3729" t="s">
        <v>63</v>
      </c>
      <c r="L3729" t="s">
        <v>64</v>
      </c>
      <c r="M3729" t="s">
        <v>65</v>
      </c>
      <c r="N3729" t="s">
        <v>92</v>
      </c>
      <c r="O3729" t="s">
        <v>93</v>
      </c>
      <c r="P3729" t="s">
        <v>153</v>
      </c>
      <c r="Q3729" t="s">
        <v>154</v>
      </c>
      <c r="R3729" t="s">
        <v>70</v>
      </c>
      <c r="S3729">
        <v>435291.69605060999</v>
      </c>
      <c r="T3729">
        <v>35.625509357313</v>
      </c>
      <c r="U3729">
        <v>56.038525973847001</v>
      </c>
      <c r="V3729">
        <v>7767.7220891526003</v>
      </c>
      <c r="W3729">
        <v>0</v>
      </c>
    </row>
    <row r="3730" spans="3:23" x14ac:dyDescent="0.35">
      <c r="C3730" s="12">
        <v>43983</v>
      </c>
      <c r="D3730" s="12">
        <v>44012</v>
      </c>
      <c r="E3730" t="s">
        <v>20</v>
      </c>
      <c r="F3730" t="s">
        <v>59</v>
      </c>
      <c r="G3730" t="s">
        <v>59</v>
      </c>
      <c r="H3730" t="s">
        <v>60</v>
      </c>
      <c r="I3730" t="s">
        <v>61</v>
      </c>
      <c r="J3730" t="s">
        <v>62</v>
      </c>
      <c r="K3730" t="s">
        <v>63</v>
      </c>
      <c r="L3730" t="s">
        <v>64</v>
      </c>
      <c r="M3730" t="s">
        <v>88</v>
      </c>
      <c r="N3730" t="s">
        <v>150</v>
      </c>
      <c r="O3730" t="s">
        <v>93</v>
      </c>
      <c r="P3730" t="s">
        <v>194</v>
      </c>
      <c r="Q3730" t="s">
        <v>195</v>
      </c>
      <c r="R3730" t="s">
        <v>70</v>
      </c>
      <c r="S3730">
        <v>435192.66785695002</v>
      </c>
      <c r="T3730">
        <v>66.682650993118003</v>
      </c>
      <c r="U3730">
        <v>31.290200749250001</v>
      </c>
      <c r="V3730">
        <v>13908.273435011</v>
      </c>
      <c r="W3730">
        <v>0</v>
      </c>
    </row>
    <row r="3731" spans="3:23" x14ac:dyDescent="0.35">
      <c r="C3731" s="12">
        <v>43770</v>
      </c>
      <c r="D3731" s="12">
        <v>43799</v>
      </c>
      <c r="E3731" t="s">
        <v>20</v>
      </c>
      <c r="F3731" t="s">
        <v>59</v>
      </c>
      <c r="G3731" t="s">
        <v>59</v>
      </c>
      <c r="H3731" t="s">
        <v>76</v>
      </c>
      <c r="I3731" t="s">
        <v>61</v>
      </c>
      <c r="J3731" t="s">
        <v>62</v>
      </c>
      <c r="K3731" t="s">
        <v>63</v>
      </c>
      <c r="L3731" t="s">
        <v>64</v>
      </c>
      <c r="M3731" t="s">
        <v>65</v>
      </c>
      <c r="N3731" t="s">
        <v>117</v>
      </c>
      <c r="O3731" t="s">
        <v>93</v>
      </c>
      <c r="P3731" t="s">
        <v>127</v>
      </c>
      <c r="Q3731" t="s">
        <v>128</v>
      </c>
      <c r="R3731" t="s">
        <v>70</v>
      </c>
      <c r="S3731">
        <v>435058.7424174</v>
      </c>
      <c r="T3731">
        <v>65.031196072141995</v>
      </c>
      <c r="U3731">
        <v>51.144553954110002</v>
      </c>
      <c r="V3731">
        <v>8506.4529609106994</v>
      </c>
      <c r="W3731">
        <v>0</v>
      </c>
    </row>
    <row r="3732" spans="3:23" x14ac:dyDescent="0.35">
      <c r="C3732" s="12">
        <v>43983</v>
      </c>
      <c r="D3732" s="12">
        <v>44012</v>
      </c>
      <c r="E3732" t="s">
        <v>20</v>
      </c>
      <c r="F3732" t="s">
        <v>59</v>
      </c>
      <c r="G3732" t="s">
        <v>59</v>
      </c>
      <c r="H3732" t="s">
        <v>76</v>
      </c>
      <c r="I3732" t="s">
        <v>61</v>
      </c>
      <c r="J3732" t="s">
        <v>62</v>
      </c>
      <c r="K3732" t="s">
        <v>63</v>
      </c>
      <c r="L3732" t="s">
        <v>64</v>
      </c>
      <c r="M3732" t="s">
        <v>137</v>
      </c>
      <c r="N3732" t="s">
        <v>66</v>
      </c>
      <c r="O3732" t="s">
        <v>67</v>
      </c>
      <c r="P3732" t="s">
        <v>182</v>
      </c>
      <c r="Q3732" t="s">
        <v>183</v>
      </c>
      <c r="R3732" t="s">
        <v>70</v>
      </c>
      <c r="S3732">
        <v>435029.32408747001</v>
      </c>
      <c r="T3732">
        <v>62.663144708277997</v>
      </c>
      <c r="U3732">
        <v>25.741211780939999</v>
      </c>
      <c r="V3732">
        <v>16900.110522752999</v>
      </c>
      <c r="W3732">
        <v>0</v>
      </c>
    </row>
    <row r="3733" spans="3:23" x14ac:dyDescent="0.35">
      <c r="C3733" s="12">
        <v>44166</v>
      </c>
      <c r="D3733" s="12">
        <v>44196</v>
      </c>
      <c r="E3733" t="s">
        <v>21</v>
      </c>
      <c r="F3733" t="s">
        <v>59</v>
      </c>
      <c r="G3733" t="s">
        <v>59</v>
      </c>
      <c r="H3733" t="s">
        <v>76</v>
      </c>
      <c r="I3733" t="s">
        <v>61</v>
      </c>
      <c r="J3733" t="s">
        <v>62</v>
      </c>
      <c r="K3733" t="s">
        <v>63</v>
      </c>
      <c r="L3733" t="s">
        <v>64</v>
      </c>
      <c r="M3733" t="s">
        <v>65</v>
      </c>
      <c r="N3733" t="s">
        <v>92</v>
      </c>
      <c r="O3733" t="s">
        <v>93</v>
      </c>
      <c r="P3733" t="s">
        <v>188</v>
      </c>
      <c r="Q3733" t="s">
        <v>189</v>
      </c>
      <c r="R3733" t="s">
        <v>70</v>
      </c>
      <c r="S3733">
        <v>435007.75781018002</v>
      </c>
      <c r="T3733">
        <v>49.128065360756999</v>
      </c>
      <c r="U3733">
        <v>62.257282621858003</v>
      </c>
      <c r="V3733">
        <v>6987.2589918895001</v>
      </c>
      <c r="W3733">
        <v>0</v>
      </c>
    </row>
    <row r="3734" spans="3:23" x14ac:dyDescent="0.35">
      <c r="C3734" s="12">
        <v>43739</v>
      </c>
      <c r="D3734" s="12">
        <v>43769</v>
      </c>
      <c r="E3734" t="s">
        <v>20</v>
      </c>
      <c r="F3734" t="s">
        <v>59</v>
      </c>
      <c r="G3734" t="s">
        <v>59</v>
      </c>
      <c r="H3734" t="s">
        <v>76</v>
      </c>
      <c r="I3734" t="s">
        <v>61</v>
      </c>
      <c r="J3734" t="s">
        <v>62</v>
      </c>
      <c r="K3734" t="s">
        <v>63</v>
      </c>
      <c r="L3734" t="s">
        <v>64</v>
      </c>
      <c r="M3734" t="s">
        <v>65</v>
      </c>
      <c r="N3734" t="s">
        <v>92</v>
      </c>
      <c r="O3734" t="s">
        <v>93</v>
      </c>
      <c r="P3734" t="s">
        <v>188</v>
      </c>
      <c r="Q3734" t="s">
        <v>189</v>
      </c>
      <c r="R3734" t="s">
        <v>70</v>
      </c>
      <c r="S3734">
        <v>434888.24939963</v>
      </c>
      <c r="T3734">
        <v>54.215475208995002</v>
      </c>
      <c r="U3734">
        <v>62.260278459475998</v>
      </c>
      <c r="V3734">
        <v>6985.0032823526999</v>
      </c>
      <c r="W3734">
        <v>0</v>
      </c>
    </row>
    <row r="3735" spans="3:23" x14ac:dyDescent="0.35">
      <c r="C3735" s="12">
        <v>43770</v>
      </c>
      <c r="D3735" s="12">
        <v>43799</v>
      </c>
      <c r="E3735" t="s">
        <v>20</v>
      </c>
      <c r="F3735" t="s">
        <v>59</v>
      </c>
      <c r="G3735" t="s">
        <v>59</v>
      </c>
      <c r="H3735" t="s">
        <v>87</v>
      </c>
      <c r="I3735" t="s">
        <v>61</v>
      </c>
      <c r="J3735" t="s">
        <v>62</v>
      </c>
      <c r="K3735" t="s">
        <v>63</v>
      </c>
      <c r="L3735" t="s">
        <v>64</v>
      </c>
      <c r="M3735" t="s">
        <v>101</v>
      </c>
      <c r="N3735" t="s">
        <v>102</v>
      </c>
      <c r="O3735" t="s">
        <v>93</v>
      </c>
      <c r="P3735" t="s">
        <v>176</v>
      </c>
      <c r="Q3735" t="s">
        <v>177</v>
      </c>
      <c r="R3735" t="s">
        <v>70</v>
      </c>
      <c r="S3735">
        <v>434443.59977611998</v>
      </c>
      <c r="T3735">
        <v>48.957014056658998</v>
      </c>
      <c r="U3735">
        <v>28.231627142871002</v>
      </c>
      <c r="V3735">
        <v>15388.542699914</v>
      </c>
      <c r="W3735">
        <v>0</v>
      </c>
    </row>
    <row r="3736" spans="3:23" x14ac:dyDescent="0.35">
      <c r="C3736" s="12">
        <v>43586</v>
      </c>
      <c r="D3736" s="12">
        <v>43616</v>
      </c>
      <c r="E3736" t="s">
        <v>75</v>
      </c>
      <c r="F3736" t="s">
        <v>59</v>
      </c>
      <c r="G3736" t="s">
        <v>59</v>
      </c>
      <c r="H3736" t="s">
        <v>60</v>
      </c>
      <c r="I3736" t="s">
        <v>61</v>
      </c>
      <c r="J3736" t="s">
        <v>62</v>
      </c>
      <c r="K3736" t="s">
        <v>63</v>
      </c>
      <c r="L3736" t="s">
        <v>64</v>
      </c>
      <c r="M3736" t="s">
        <v>96</v>
      </c>
      <c r="N3736" t="s">
        <v>111</v>
      </c>
      <c r="O3736" t="s">
        <v>112</v>
      </c>
      <c r="P3736" t="s">
        <v>174</v>
      </c>
      <c r="Q3736" t="s">
        <v>175</v>
      </c>
      <c r="R3736" t="s">
        <v>70</v>
      </c>
      <c r="S3736">
        <v>434425.00049255998</v>
      </c>
      <c r="T3736">
        <v>55.620759031425003</v>
      </c>
      <c r="U3736">
        <v>67.647094288643004</v>
      </c>
      <c r="V3736">
        <v>6421.931423084</v>
      </c>
      <c r="W3736">
        <v>0</v>
      </c>
    </row>
    <row r="3737" spans="3:23" x14ac:dyDescent="0.35">
      <c r="C3737" s="12">
        <v>44317</v>
      </c>
      <c r="D3737" s="12">
        <v>44347</v>
      </c>
      <c r="E3737" t="s">
        <v>21</v>
      </c>
      <c r="F3737" t="s">
        <v>59</v>
      </c>
      <c r="G3737" t="s">
        <v>59</v>
      </c>
      <c r="H3737" t="s">
        <v>60</v>
      </c>
      <c r="I3737" t="s">
        <v>61</v>
      </c>
      <c r="J3737" t="s">
        <v>62</v>
      </c>
      <c r="K3737" t="s">
        <v>63</v>
      </c>
      <c r="L3737" t="s">
        <v>64</v>
      </c>
      <c r="M3737" t="s">
        <v>88</v>
      </c>
      <c r="N3737" t="s">
        <v>150</v>
      </c>
      <c r="O3737" t="s">
        <v>93</v>
      </c>
      <c r="P3737" t="s">
        <v>164</v>
      </c>
      <c r="Q3737" t="s">
        <v>165</v>
      </c>
      <c r="R3737" t="s">
        <v>70</v>
      </c>
      <c r="S3737">
        <v>434387.58373552997</v>
      </c>
      <c r="T3737">
        <v>70.412089254905993</v>
      </c>
      <c r="U3737">
        <v>31.290572301512999</v>
      </c>
      <c r="V3737">
        <v>13882.378997412001</v>
      </c>
      <c r="W3737">
        <v>0</v>
      </c>
    </row>
    <row r="3738" spans="3:23" x14ac:dyDescent="0.35">
      <c r="C3738" s="12">
        <v>43466</v>
      </c>
      <c r="D3738" s="12">
        <v>43496</v>
      </c>
      <c r="E3738" t="s">
        <v>75</v>
      </c>
      <c r="F3738" t="s">
        <v>59</v>
      </c>
      <c r="G3738" t="s">
        <v>59</v>
      </c>
      <c r="H3738" t="s">
        <v>76</v>
      </c>
      <c r="I3738" t="s">
        <v>61</v>
      </c>
      <c r="J3738" t="s">
        <v>62</v>
      </c>
      <c r="K3738" t="s">
        <v>63</v>
      </c>
      <c r="L3738" t="s">
        <v>64</v>
      </c>
      <c r="M3738" t="s">
        <v>82</v>
      </c>
      <c r="N3738" t="s">
        <v>285</v>
      </c>
      <c r="O3738" t="s">
        <v>108</v>
      </c>
      <c r="P3738" t="s">
        <v>286</v>
      </c>
      <c r="Q3738" t="s">
        <v>287</v>
      </c>
      <c r="R3738" t="s">
        <v>70</v>
      </c>
      <c r="S3738">
        <v>434050.37583898997</v>
      </c>
      <c r="T3738">
        <v>22.031594803712998</v>
      </c>
      <c r="U3738">
        <v>22.30015310916</v>
      </c>
      <c r="V3738">
        <v>19464.008776724</v>
      </c>
      <c r="W3738">
        <v>0</v>
      </c>
    </row>
    <row r="3739" spans="3:23" x14ac:dyDescent="0.35">
      <c r="C3739" s="12">
        <v>44348</v>
      </c>
      <c r="D3739" s="12">
        <v>44377</v>
      </c>
      <c r="E3739" t="s">
        <v>21</v>
      </c>
      <c r="F3739" t="s">
        <v>59</v>
      </c>
      <c r="G3739" t="s">
        <v>59</v>
      </c>
      <c r="H3739" t="s">
        <v>60</v>
      </c>
      <c r="I3739" t="s">
        <v>61</v>
      </c>
      <c r="J3739" t="s">
        <v>62</v>
      </c>
      <c r="K3739" t="s">
        <v>63</v>
      </c>
      <c r="L3739" t="s">
        <v>64</v>
      </c>
      <c r="M3739" t="s">
        <v>96</v>
      </c>
      <c r="N3739" t="s">
        <v>97</v>
      </c>
      <c r="O3739" t="s">
        <v>98</v>
      </c>
      <c r="P3739" t="s">
        <v>267</v>
      </c>
      <c r="Q3739" t="s">
        <v>268</v>
      </c>
      <c r="R3739" t="s">
        <v>70</v>
      </c>
      <c r="S3739">
        <v>433964.13649566</v>
      </c>
      <c r="T3739">
        <v>25.714727710938</v>
      </c>
      <c r="U3739">
        <v>289.64349510170001</v>
      </c>
      <c r="V3739">
        <v>1498.2699209015</v>
      </c>
      <c r="W3739">
        <v>0</v>
      </c>
    </row>
    <row r="3740" spans="3:23" x14ac:dyDescent="0.35">
      <c r="C3740" s="12">
        <v>44166</v>
      </c>
      <c r="D3740" s="12">
        <v>44196</v>
      </c>
      <c r="E3740" t="s">
        <v>21</v>
      </c>
      <c r="F3740" t="s">
        <v>59</v>
      </c>
      <c r="G3740" t="s">
        <v>59</v>
      </c>
      <c r="H3740" t="s">
        <v>76</v>
      </c>
      <c r="I3740" t="s">
        <v>61</v>
      </c>
      <c r="J3740" t="s">
        <v>62</v>
      </c>
      <c r="K3740" t="s">
        <v>63</v>
      </c>
      <c r="L3740" t="s">
        <v>64</v>
      </c>
      <c r="M3740" t="s">
        <v>88</v>
      </c>
      <c r="N3740" t="s">
        <v>150</v>
      </c>
      <c r="O3740" t="s">
        <v>93</v>
      </c>
      <c r="P3740" t="s">
        <v>198</v>
      </c>
      <c r="Q3740" t="s">
        <v>199</v>
      </c>
      <c r="R3740" t="s">
        <v>70</v>
      </c>
      <c r="S3740">
        <v>433892.01961164002</v>
      </c>
      <c r="T3740">
        <v>47.966242682123003</v>
      </c>
      <c r="U3740">
        <v>29.634835569294001</v>
      </c>
      <c r="V3740">
        <v>14641.283181649</v>
      </c>
      <c r="W3740">
        <v>0</v>
      </c>
    </row>
    <row r="3741" spans="3:23" x14ac:dyDescent="0.35">
      <c r="C3741" s="12">
        <v>44013</v>
      </c>
      <c r="D3741" s="12">
        <v>44043</v>
      </c>
      <c r="E3741" t="s">
        <v>20</v>
      </c>
      <c r="F3741" t="s">
        <v>59</v>
      </c>
      <c r="G3741" t="s">
        <v>59</v>
      </c>
      <c r="H3741" t="s">
        <v>87</v>
      </c>
      <c r="I3741" t="s">
        <v>61</v>
      </c>
      <c r="J3741" t="s">
        <v>62</v>
      </c>
      <c r="K3741" t="s">
        <v>63</v>
      </c>
      <c r="L3741" t="s">
        <v>64</v>
      </c>
      <c r="M3741" t="s">
        <v>65</v>
      </c>
      <c r="N3741" t="s">
        <v>92</v>
      </c>
      <c r="O3741" t="s">
        <v>93</v>
      </c>
      <c r="P3741" t="s">
        <v>188</v>
      </c>
      <c r="Q3741" t="s">
        <v>189</v>
      </c>
      <c r="R3741" t="s">
        <v>70</v>
      </c>
      <c r="S3741">
        <v>433798.13343957998</v>
      </c>
      <c r="T3741">
        <v>22.02541921688</v>
      </c>
      <c r="U3741">
        <v>58.210657959536</v>
      </c>
      <c r="V3741">
        <v>7452.2114788862</v>
      </c>
      <c r="W3741">
        <v>0</v>
      </c>
    </row>
    <row r="3742" spans="3:23" x14ac:dyDescent="0.35">
      <c r="C3742" s="12">
        <v>43647</v>
      </c>
      <c r="D3742" s="12">
        <v>43677</v>
      </c>
      <c r="E3742" t="s">
        <v>75</v>
      </c>
      <c r="F3742" t="s">
        <v>59</v>
      </c>
      <c r="G3742" t="s">
        <v>59</v>
      </c>
      <c r="H3742" t="s">
        <v>76</v>
      </c>
      <c r="I3742" t="s">
        <v>61</v>
      </c>
      <c r="J3742" t="s">
        <v>62</v>
      </c>
      <c r="K3742" t="s">
        <v>63</v>
      </c>
      <c r="L3742" t="s">
        <v>64</v>
      </c>
      <c r="M3742" t="s">
        <v>88</v>
      </c>
      <c r="N3742" t="s">
        <v>150</v>
      </c>
      <c r="O3742" t="s">
        <v>93</v>
      </c>
      <c r="P3742" t="s">
        <v>170</v>
      </c>
      <c r="Q3742" t="s">
        <v>171</v>
      </c>
      <c r="R3742" t="s">
        <v>70</v>
      </c>
      <c r="S3742">
        <v>433658.27166416001</v>
      </c>
      <c r="T3742">
        <v>68.871175560696003</v>
      </c>
      <c r="U3742">
        <v>30.207207527628</v>
      </c>
      <c r="V3742">
        <v>14356.119190015999</v>
      </c>
      <c r="W3742">
        <v>0</v>
      </c>
    </row>
    <row r="3743" spans="3:23" x14ac:dyDescent="0.35">
      <c r="C3743" s="12">
        <v>43739</v>
      </c>
      <c r="D3743" s="12">
        <v>43769</v>
      </c>
      <c r="E3743" t="s">
        <v>20</v>
      </c>
      <c r="F3743" t="s">
        <v>59</v>
      </c>
      <c r="G3743" t="s">
        <v>59</v>
      </c>
      <c r="H3743" t="s">
        <v>76</v>
      </c>
      <c r="I3743" t="s">
        <v>61</v>
      </c>
      <c r="J3743" t="s">
        <v>62</v>
      </c>
      <c r="K3743" t="s">
        <v>63</v>
      </c>
      <c r="L3743" t="s">
        <v>64</v>
      </c>
      <c r="M3743" t="s">
        <v>88</v>
      </c>
      <c r="N3743" t="s">
        <v>150</v>
      </c>
      <c r="O3743" t="s">
        <v>93</v>
      </c>
      <c r="P3743" t="s">
        <v>202</v>
      </c>
      <c r="Q3743" t="s">
        <v>203</v>
      </c>
      <c r="R3743" t="s">
        <v>70</v>
      </c>
      <c r="S3743">
        <v>433318.57262485003</v>
      </c>
      <c r="T3743">
        <v>67.291320626244001</v>
      </c>
      <c r="U3743">
        <v>29.627561668245001</v>
      </c>
      <c r="V3743">
        <v>14625.522595377</v>
      </c>
      <c r="W3743">
        <v>0</v>
      </c>
    </row>
    <row r="3744" spans="3:23" x14ac:dyDescent="0.35">
      <c r="C3744" s="12">
        <v>43983</v>
      </c>
      <c r="D3744" s="12">
        <v>44012</v>
      </c>
      <c r="E3744" t="s">
        <v>20</v>
      </c>
      <c r="F3744" t="s">
        <v>59</v>
      </c>
      <c r="G3744" t="s">
        <v>59</v>
      </c>
      <c r="H3744" t="s">
        <v>60</v>
      </c>
      <c r="I3744" t="s">
        <v>61</v>
      </c>
      <c r="J3744" t="s">
        <v>62</v>
      </c>
      <c r="K3744" t="s">
        <v>63</v>
      </c>
      <c r="L3744" t="s">
        <v>64</v>
      </c>
      <c r="M3744" t="s">
        <v>82</v>
      </c>
      <c r="N3744" t="s">
        <v>120</v>
      </c>
      <c r="O3744" t="s">
        <v>121</v>
      </c>
      <c r="P3744" t="s">
        <v>221</v>
      </c>
      <c r="Q3744" t="s">
        <v>222</v>
      </c>
      <c r="R3744" t="s">
        <v>70</v>
      </c>
      <c r="S3744">
        <v>433107.40310147998</v>
      </c>
      <c r="T3744">
        <v>37.453555408684998</v>
      </c>
      <c r="U3744">
        <v>170.55249771538001</v>
      </c>
      <c r="V3744">
        <v>2539.4374688329999</v>
      </c>
      <c r="W3744">
        <v>0</v>
      </c>
    </row>
    <row r="3745" spans="3:23" x14ac:dyDescent="0.35">
      <c r="C3745" s="12">
        <v>43556</v>
      </c>
      <c r="D3745" s="12">
        <v>43585</v>
      </c>
      <c r="E3745" t="s">
        <v>75</v>
      </c>
      <c r="F3745" t="s">
        <v>59</v>
      </c>
      <c r="G3745" t="s">
        <v>59</v>
      </c>
      <c r="H3745" t="s">
        <v>60</v>
      </c>
      <c r="I3745" t="s">
        <v>61</v>
      </c>
      <c r="J3745" t="s">
        <v>62</v>
      </c>
      <c r="K3745" t="s">
        <v>63</v>
      </c>
      <c r="L3745" t="s">
        <v>64</v>
      </c>
      <c r="M3745" t="s">
        <v>77</v>
      </c>
      <c r="N3745" t="s">
        <v>78</v>
      </c>
      <c r="O3745" t="s">
        <v>79</v>
      </c>
      <c r="P3745" t="s">
        <v>135</v>
      </c>
      <c r="Q3745" t="s">
        <v>136</v>
      </c>
      <c r="R3745" t="s">
        <v>70</v>
      </c>
      <c r="S3745">
        <v>432623.16383507999</v>
      </c>
      <c r="T3745">
        <v>77.646582612450999</v>
      </c>
      <c r="U3745">
        <v>23.328501447312998</v>
      </c>
      <c r="V3745">
        <v>18544.833015192002</v>
      </c>
      <c r="W3745">
        <v>0</v>
      </c>
    </row>
    <row r="3746" spans="3:23" x14ac:dyDescent="0.35">
      <c r="C3746" s="12">
        <v>44348</v>
      </c>
      <c r="D3746" s="12">
        <v>44377</v>
      </c>
      <c r="E3746" t="s">
        <v>21</v>
      </c>
      <c r="F3746" t="s">
        <v>59</v>
      </c>
      <c r="G3746" t="s">
        <v>59</v>
      </c>
      <c r="H3746" t="s">
        <v>87</v>
      </c>
      <c r="I3746" t="s">
        <v>61</v>
      </c>
      <c r="J3746" t="s">
        <v>62</v>
      </c>
      <c r="K3746" t="s">
        <v>63</v>
      </c>
      <c r="L3746" t="s">
        <v>64</v>
      </c>
      <c r="M3746" t="s">
        <v>88</v>
      </c>
      <c r="N3746" t="s">
        <v>150</v>
      </c>
      <c r="O3746" t="s">
        <v>93</v>
      </c>
      <c r="P3746" t="s">
        <v>170</v>
      </c>
      <c r="Q3746" t="s">
        <v>171</v>
      </c>
      <c r="R3746" t="s">
        <v>70</v>
      </c>
      <c r="S3746">
        <v>432442.31850836001</v>
      </c>
      <c r="T3746">
        <v>42.872685825714001</v>
      </c>
      <c r="U3746">
        <v>25.236538557254001</v>
      </c>
      <c r="V3746">
        <v>17135.563878035999</v>
      </c>
      <c r="W3746">
        <v>0</v>
      </c>
    </row>
    <row r="3747" spans="3:23" x14ac:dyDescent="0.35">
      <c r="C3747" s="12">
        <v>44256</v>
      </c>
      <c r="D3747" s="12">
        <v>44286</v>
      </c>
      <c r="E3747" t="s">
        <v>21</v>
      </c>
      <c r="F3747" t="s">
        <v>59</v>
      </c>
      <c r="G3747" t="s">
        <v>59</v>
      </c>
      <c r="H3747" t="s">
        <v>60</v>
      </c>
      <c r="I3747" t="s">
        <v>61</v>
      </c>
      <c r="J3747" t="s">
        <v>62</v>
      </c>
      <c r="K3747" t="s">
        <v>63</v>
      </c>
      <c r="L3747" t="s">
        <v>64</v>
      </c>
      <c r="M3747" t="s">
        <v>96</v>
      </c>
      <c r="N3747" t="s">
        <v>111</v>
      </c>
      <c r="O3747" t="s">
        <v>112</v>
      </c>
      <c r="P3747" t="s">
        <v>180</v>
      </c>
      <c r="Q3747" t="s">
        <v>181</v>
      </c>
      <c r="R3747" t="s">
        <v>70</v>
      </c>
      <c r="S3747">
        <v>432385.29832042003</v>
      </c>
      <c r="T3747">
        <v>72.889665519708004</v>
      </c>
      <c r="U3747">
        <v>37.489141138979001</v>
      </c>
      <c r="V3747">
        <v>11533.614406302</v>
      </c>
      <c r="W3747">
        <v>0</v>
      </c>
    </row>
    <row r="3748" spans="3:23" x14ac:dyDescent="0.35">
      <c r="C3748" s="12">
        <v>43497</v>
      </c>
      <c r="D3748" s="12">
        <v>43524</v>
      </c>
      <c r="E3748" t="s">
        <v>75</v>
      </c>
      <c r="F3748" t="s">
        <v>59</v>
      </c>
      <c r="G3748" t="s">
        <v>59</v>
      </c>
      <c r="H3748" t="s">
        <v>76</v>
      </c>
      <c r="I3748" t="s">
        <v>61</v>
      </c>
      <c r="J3748" t="s">
        <v>62</v>
      </c>
      <c r="K3748" t="s">
        <v>63</v>
      </c>
      <c r="L3748" t="s">
        <v>64</v>
      </c>
      <c r="M3748" t="s">
        <v>65</v>
      </c>
      <c r="N3748" t="s">
        <v>117</v>
      </c>
      <c r="O3748" t="s">
        <v>93</v>
      </c>
      <c r="P3748" t="s">
        <v>127</v>
      </c>
      <c r="Q3748" t="s">
        <v>128</v>
      </c>
      <c r="R3748" t="s">
        <v>70</v>
      </c>
      <c r="S3748">
        <v>432268.42848276999</v>
      </c>
      <c r="T3748">
        <v>63.100245118570001</v>
      </c>
      <c r="U3748">
        <v>50.920216693073002</v>
      </c>
      <c r="V3748">
        <v>8489.1317546488008</v>
      </c>
      <c r="W3748">
        <v>0</v>
      </c>
    </row>
    <row r="3749" spans="3:23" x14ac:dyDescent="0.35">
      <c r="C3749" s="12">
        <v>43497</v>
      </c>
      <c r="D3749" s="12">
        <v>43524</v>
      </c>
      <c r="E3749" t="s">
        <v>75</v>
      </c>
      <c r="F3749" t="s">
        <v>59</v>
      </c>
      <c r="G3749" t="s">
        <v>59</v>
      </c>
      <c r="H3749" t="s">
        <v>87</v>
      </c>
      <c r="I3749" t="s">
        <v>61</v>
      </c>
      <c r="J3749" t="s">
        <v>62</v>
      </c>
      <c r="K3749" t="s">
        <v>63</v>
      </c>
      <c r="L3749" t="s">
        <v>64</v>
      </c>
      <c r="M3749" t="s">
        <v>101</v>
      </c>
      <c r="N3749" t="s">
        <v>102</v>
      </c>
      <c r="O3749" t="s">
        <v>93</v>
      </c>
      <c r="P3749" t="s">
        <v>176</v>
      </c>
      <c r="Q3749" t="s">
        <v>177</v>
      </c>
      <c r="R3749" t="s">
        <v>70</v>
      </c>
      <c r="S3749">
        <v>432141.81085759</v>
      </c>
      <c r="T3749">
        <v>47.979625920997002</v>
      </c>
      <c r="U3749">
        <v>27.449523183886999</v>
      </c>
      <c r="V3749">
        <v>15743.144533426999</v>
      </c>
      <c r="W3749">
        <v>0</v>
      </c>
    </row>
    <row r="3750" spans="3:23" x14ac:dyDescent="0.35">
      <c r="C3750" s="12">
        <v>44105</v>
      </c>
      <c r="D3750" s="12">
        <v>44135</v>
      </c>
      <c r="E3750" t="s">
        <v>21</v>
      </c>
      <c r="F3750" t="s">
        <v>59</v>
      </c>
      <c r="G3750" t="s">
        <v>59</v>
      </c>
      <c r="H3750" t="s">
        <v>60</v>
      </c>
      <c r="I3750" t="s">
        <v>61</v>
      </c>
      <c r="J3750" t="s">
        <v>62</v>
      </c>
      <c r="K3750" t="s">
        <v>63</v>
      </c>
      <c r="L3750" t="s">
        <v>64</v>
      </c>
      <c r="M3750" t="s">
        <v>96</v>
      </c>
      <c r="N3750" t="s">
        <v>111</v>
      </c>
      <c r="O3750" t="s">
        <v>112</v>
      </c>
      <c r="P3750" t="s">
        <v>178</v>
      </c>
      <c r="Q3750" t="s">
        <v>179</v>
      </c>
      <c r="R3750" t="s">
        <v>70</v>
      </c>
      <c r="S3750">
        <v>431328.25369764998</v>
      </c>
      <c r="T3750">
        <v>62.140441626490002</v>
      </c>
      <c r="U3750">
        <v>54.109281157302</v>
      </c>
      <c r="V3750">
        <v>7971.4282738987004</v>
      </c>
      <c r="W3750">
        <v>0</v>
      </c>
    </row>
    <row r="3751" spans="3:23" x14ac:dyDescent="0.35">
      <c r="C3751" s="12">
        <v>44409</v>
      </c>
      <c r="D3751" s="12">
        <v>44439</v>
      </c>
      <c r="E3751" t="s">
        <v>21</v>
      </c>
      <c r="F3751" t="s">
        <v>59</v>
      </c>
      <c r="G3751" t="s">
        <v>59</v>
      </c>
      <c r="H3751" t="s">
        <v>60</v>
      </c>
      <c r="I3751" t="s">
        <v>61</v>
      </c>
      <c r="J3751" t="s">
        <v>62</v>
      </c>
      <c r="K3751" t="s">
        <v>63</v>
      </c>
      <c r="L3751" t="s">
        <v>64</v>
      </c>
      <c r="M3751" t="s">
        <v>65</v>
      </c>
      <c r="N3751" t="s">
        <v>66</v>
      </c>
      <c r="O3751" t="s">
        <v>67</v>
      </c>
      <c r="P3751" t="s">
        <v>155</v>
      </c>
      <c r="Q3751" t="s">
        <v>156</v>
      </c>
      <c r="R3751" t="s">
        <v>70</v>
      </c>
      <c r="S3751">
        <v>431224.83775980002</v>
      </c>
      <c r="T3751">
        <v>57.443090321055998</v>
      </c>
      <c r="U3751">
        <v>51.810806420162997</v>
      </c>
      <c r="V3751">
        <v>8323.0674748187994</v>
      </c>
      <c r="W3751">
        <v>0</v>
      </c>
    </row>
    <row r="3752" spans="3:23" x14ac:dyDescent="0.35">
      <c r="C3752" s="12">
        <v>43831</v>
      </c>
      <c r="D3752" s="12">
        <v>43861</v>
      </c>
      <c r="E3752" t="s">
        <v>20</v>
      </c>
      <c r="F3752" t="s">
        <v>59</v>
      </c>
      <c r="G3752" t="s">
        <v>59</v>
      </c>
      <c r="H3752" t="s">
        <v>87</v>
      </c>
      <c r="I3752" t="s">
        <v>61</v>
      </c>
      <c r="J3752" t="s">
        <v>62</v>
      </c>
      <c r="K3752" t="s">
        <v>63</v>
      </c>
      <c r="L3752" t="s">
        <v>64</v>
      </c>
      <c r="M3752" t="s">
        <v>88</v>
      </c>
      <c r="N3752" t="s">
        <v>150</v>
      </c>
      <c r="O3752" t="s">
        <v>93</v>
      </c>
      <c r="P3752" t="s">
        <v>166</v>
      </c>
      <c r="Q3752" t="s">
        <v>167</v>
      </c>
      <c r="R3752" t="s">
        <v>70</v>
      </c>
      <c r="S3752">
        <v>431187.40733184997</v>
      </c>
      <c r="T3752">
        <v>19.765039133742</v>
      </c>
      <c r="U3752">
        <v>26.658812043602001</v>
      </c>
      <c r="V3752">
        <v>16174.291886173</v>
      </c>
      <c r="W3752">
        <v>0</v>
      </c>
    </row>
    <row r="3753" spans="3:23" x14ac:dyDescent="0.35">
      <c r="C3753" s="12">
        <v>44409</v>
      </c>
      <c r="D3753" s="12">
        <v>44439</v>
      </c>
      <c r="E3753" t="s">
        <v>21</v>
      </c>
      <c r="F3753" t="s">
        <v>59</v>
      </c>
      <c r="G3753" t="s">
        <v>59</v>
      </c>
      <c r="H3753" t="s">
        <v>87</v>
      </c>
      <c r="I3753" t="s">
        <v>61</v>
      </c>
      <c r="J3753" t="s">
        <v>62</v>
      </c>
      <c r="K3753" t="s">
        <v>63</v>
      </c>
      <c r="L3753" t="s">
        <v>64</v>
      </c>
      <c r="M3753" t="s">
        <v>88</v>
      </c>
      <c r="N3753" t="s">
        <v>150</v>
      </c>
      <c r="O3753" t="s">
        <v>93</v>
      </c>
      <c r="P3753" t="s">
        <v>164</v>
      </c>
      <c r="Q3753" t="s">
        <v>165</v>
      </c>
      <c r="R3753" t="s">
        <v>70</v>
      </c>
      <c r="S3753">
        <v>431005.49117560999</v>
      </c>
      <c r="T3753">
        <v>47.446707326312001</v>
      </c>
      <c r="U3753">
        <v>26.727782926353001</v>
      </c>
      <c r="V3753">
        <v>16125.747966572</v>
      </c>
      <c r="W3753">
        <v>0</v>
      </c>
    </row>
    <row r="3754" spans="3:23" x14ac:dyDescent="0.35">
      <c r="C3754" s="12">
        <v>44256</v>
      </c>
      <c r="D3754" s="12">
        <v>44286</v>
      </c>
      <c r="E3754" t="s">
        <v>21</v>
      </c>
      <c r="F3754" t="s">
        <v>59</v>
      </c>
      <c r="G3754" t="s">
        <v>59</v>
      </c>
      <c r="H3754" t="s">
        <v>87</v>
      </c>
      <c r="I3754" t="s">
        <v>61</v>
      </c>
      <c r="J3754" t="s">
        <v>62</v>
      </c>
      <c r="K3754" t="s">
        <v>63</v>
      </c>
      <c r="L3754" t="s">
        <v>64</v>
      </c>
      <c r="M3754" t="s">
        <v>65</v>
      </c>
      <c r="N3754" t="s">
        <v>92</v>
      </c>
      <c r="O3754" t="s">
        <v>93</v>
      </c>
      <c r="P3754" t="s">
        <v>188</v>
      </c>
      <c r="Q3754" t="s">
        <v>189</v>
      </c>
      <c r="R3754" t="s">
        <v>70</v>
      </c>
      <c r="S3754">
        <v>430169.64337072999</v>
      </c>
      <c r="T3754">
        <v>23.072798910616001</v>
      </c>
      <c r="U3754">
        <v>62.454409568018001</v>
      </c>
      <c r="V3754">
        <v>6887.7385335337003</v>
      </c>
      <c r="W3754">
        <v>0</v>
      </c>
    </row>
    <row r="3755" spans="3:23" x14ac:dyDescent="0.35">
      <c r="C3755" s="12">
        <v>44378</v>
      </c>
      <c r="D3755" s="12">
        <v>44408</v>
      </c>
      <c r="E3755" t="s">
        <v>21</v>
      </c>
      <c r="F3755" t="s">
        <v>59</v>
      </c>
      <c r="G3755" t="s">
        <v>59</v>
      </c>
      <c r="H3755" t="s">
        <v>60</v>
      </c>
      <c r="I3755" t="s">
        <v>61</v>
      </c>
      <c r="J3755" t="s">
        <v>62</v>
      </c>
      <c r="K3755" t="s">
        <v>63</v>
      </c>
      <c r="L3755" t="s">
        <v>64</v>
      </c>
      <c r="M3755" t="s">
        <v>88</v>
      </c>
      <c r="N3755" t="s">
        <v>150</v>
      </c>
      <c r="O3755" t="s">
        <v>93</v>
      </c>
      <c r="P3755" t="s">
        <v>164</v>
      </c>
      <c r="Q3755" t="s">
        <v>165</v>
      </c>
      <c r="R3755" t="s">
        <v>70</v>
      </c>
      <c r="S3755">
        <v>430046.48335924</v>
      </c>
      <c r="T3755">
        <v>72.573388168147005</v>
      </c>
      <c r="U3755">
        <v>31.858204758275001</v>
      </c>
      <c r="V3755">
        <v>13498.767009071</v>
      </c>
      <c r="W3755">
        <v>0</v>
      </c>
    </row>
    <row r="3756" spans="3:23" x14ac:dyDescent="0.35">
      <c r="C3756" s="12">
        <v>43709</v>
      </c>
      <c r="D3756" s="12">
        <v>43738</v>
      </c>
      <c r="E3756" t="s">
        <v>75</v>
      </c>
      <c r="F3756" t="s">
        <v>59</v>
      </c>
      <c r="G3756" t="s">
        <v>59</v>
      </c>
      <c r="H3756" t="s">
        <v>76</v>
      </c>
      <c r="I3756" t="s">
        <v>61</v>
      </c>
      <c r="J3756" t="s">
        <v>62</v>
      </c>
      <c r="K3756" t="s">
        <v>63</v>
      </c>
      <c r="L3756" t="s">
        <v>64</v>
      </c>
      <c r="M3756" t="s">
        <v>88</v>
      </c>
      <c r="N3756" t="s">
        <v>150</v>
      </c>
      <c r="O3756" t="s">
        <v>93</v>
      </c>
      <c r="P3756" t="s">
        <v>202</v>
      </c>
      <c r="Q3756" t="s">
        <v>203</v>
      </c>
      <c r="R3756" t="s">
        <v>70</v>
      </c>
      <c r="S3756">
        <v>430010.59937980998</v>
      </c>
      <c r="T3756">
        <v>64.447301172360994</v>
      </c>
      <c r="U3756">
        <v>28.753175023004999</v>
      </c>
      <c r="V3756">
        <v>14955.238822695999</v>
      </c>
      <c r="W3756">
        <v>0</v>
      </c>
    </row>
    <row r="3757" spans="3:23" x14ac:dyDescent="0.35">
      <c r="C3757" s="12">
        <v>43800</v>
      </c>
      <c r="D3757" s="12">
        <v>43830</v>
      </c>
      <c r="E3757" t="s">
        <v>20</v>
      </c>
      <c r="F3757" t="s">
        <v>59</v>
      </c>
      <c r="G3757" t="s">
        <v>59</v>
      </c>
      <c r="H3757" t="s">
        <v>60</v>
      </c>
      <c r="I3757" t="s">
        <v>61</v>
      </c>
      <c r="J3757" t="s">
        <v>62</v>
      </c>
      <c r="K3757" t="s">
        <v>63</v>
      </c>
      <c r="L3757" t="s">
        <v>64</v>
      </c>
      <c r="M3757" t="s">
        <v>96</v>
      </c>
      <c r="N3757" t="s">
        <v>111</v>
      </c>
      <c r="O3757" t="s">
        <v>112</v>
      </c>
      <c r="P3757" t="s">
        <v>174</v>
      </c>
      <c r="Q3757" t="s">
        <v>175</v>
      </c>
      <c r="R3757" t="s">
        <v>70</v>
      </c>
      <c r="S3757">
        <v>429818.51589416998</v>
      </c>
      <c r="T3757">
        <v>54.720124443419998</v>
      </c>
      <c r="U3757">
        <v>68.60956066256</v>
      </c>
      <c r="V3757">
        <v>6264.7029327026003</v>
      </c>
      <c r="W3757">
        <v>0</v>
      </c>
    </row>
    <row r="3758" spans="3:23" x14ac:dyDescent="0.35">
      <c r="C3758" s="12">
        <v>43739</v>
      </c>
      <c r="D3758" s="12">
        <v>43769</v>
      </c>
      <c r="E3758" t="s">
        <v>20</v>
      </c>
      <c r="F3758" t="s">
        <v>59</v>
      </c>
      <c r="G3758" t="s">
        <v>59</v>
      </c>
      <c r="H3758" t="s">
        <v>60</v>
      </c>
      <c r="I3758" t="s">
        <v>61</v>
      </c>
      <c r="J3758" t="s">
        <v>62</v>
      </c>
      <c r="K3758" t="s">
        <v>63</v>
      </c>
      <c r="L3758" t="s">
        <v>64</v>
      </c>
      <c r="M3758" t="s">
        <v>88</v>
      </c>
      <c r="N3758" t="s">
        <v>150</v>
      </c>
      <c r="O3758" t="s">
        <v>93</v>
      </c>
      <c r="P3758" t="s">
        <v>164</v>
      </c>
      <c r="Q3758" t="s">
        <v>165</v>
      </c>
      <c r="R3758" t="s">
        <v>70</v>
      </c>
      <c r="S3758">
        <v>429726.77662153001</v>
      </c>
      <c r="T3758">
        <v>73.578866333082004</v>
      </c>
      <c r="U3758">
        <v>30.833262373153001</v>
      </c>
      <c r="V3758">
        <v>13937.116722221999</v>
      </c>
      <c r="W3758">
        <v>0</v>
      </c>
    </row>
    <row r="3759" spans="3:23" x14ac:dyDescent="0.35">
      <c r="C3759" s="12">
        <v>43405</v>
      </c>
      <c r="D3759" s="12">
        <v>43434</v>
      </c>
      <c r="E3759" t="s">
        <v>75</v>
      </c>
      <c r="F3759" t="s">
        <v>59</v>
      </c>
      <c r="G3759" t="s">
        <v>59</v>
      </c>
      <c r="H3759" t="s">
        <v>76</v>
      </c>
      <c r="I3759" t="s">
        <v>61</v>
      </c>
      <c r="J3759" t="s">
        <v>62</v>
      </c>
      <c r="K3759" t="s">
        <v>63</v>
      </c>
      <c r="L3759" t="s">
        <v>64</v>
      </c>
      <c r="M3759" t="s">
        <v>82</v>
      </c>
      <c r="N3759" t="s">
        <v>285</v>
      </c>
      <c r="O3759" t="s">
        <v>108</v>
      </c>
      <c r="P3759" t="s">
        <v>286</v>
      </c>
      <c r="Q3759" t="s">
        <v>287</v>
      </c>
      <c r="R3759" t="s">
        <v>70</v>
      </c>
      <c r="S3759">
        <v>429538.55295679998</v>
      </c>
      <c r="T3759">
        <v>19.439642473864001</v>
      </c>
      <c r="U3759">
        <v>21.909653291026</v>
      </c>
      <c r="V3759">
        <v>19604.990880103</v>
      </c>
      <c r="W3759">
        <v>0</v>
      </c>
    </row>
    <row r="3760" spans="3:23" x14ac:dyDescent="0.35">
      <c r="C3760" s="12">
        <v>44166</v>
      </c>
      <c r="D3760" s="12">
        <v>44196</v>
      </c>
      <c r="E3760" t="s">
        <v>21</v>
      </c>
      <c r="F3760" t="s">
        <v>59</v>
      </c>
      <c r="G3760" t="s">
        <v>59</v>
      </c>
      <c r="H3760" t="s">
        <v>76</v>
      </c>
      <c r="I3760" t="s">
        <v>61</v>
      </c>
      <c r="J3760" t="s">
        <v>62</v>
      </c>
      <c r="K3760" t="s">
        <v>63</v>
      </c>
      <c r="L3760" t="s">
        <v>64</v>
      </c>
      <c r="M3760" t="s">
        <v>82</v>
      </c>
      <c r="N3760" t="s">
        <v>83</v>
      </c>
      <c r="O3760" t="s">
        <v>84</v>
      </c>
      <c r="P3760" t="s">
        <v>233</v>
      </c>
      <c r="Q3760" t="s">
        <v>234</v>
      </c>
      <c r="R3760" t="s">
        <v>70</v>
      </c>
      <c r="S3760">
        <v>429527.81370940001</v>
      </c>
      <c r="T3760">
        <v>20.930452083416998</v>
      </c>
      <c r="U3760">
        <v>184.38692704371999</v>
      </c>
      <c r="V3760">
        <v>2329.4916868351002</v>
      </c>
      <c r="W3760">
        <v>1</v>
      </c>
    </row>
    <row r="3761" spans="3:23" x14ac:dyDescent="0.35">
      <c r="C3761" s="12">
        <v>44317</v>
      </c>
      <c r="D3761" s="12">
        <v>44347</v>
      </c>
      <c r="E3761" t="s">
        <v>21</v>
      </c>
      <c r="F3761" t="s">
        <v>59</v>
      </c>
      <c r="G3761" t="s">
        <v>59</v>
      </c>
      <c r="H3761" t="s">
        <v>60</v>
      </c>
      <c r="I3761" t="s">
        <v>61</v>
      </c>
      <c r="J3761" t="s">
        <v>62</v>
      </c>
      <c r="K3761" t="s">
        <v>63</v>
      </c>
      <c r="L3761" t="s">
        <v>64</v>
      </c>
      <c r="M3761" t="s">
        <v>88</v>
      </c>
      <c r="N3761" t="s">
        <v>150</v>
      </c>
      <c r="O3761" t="s">
        <v>93</v>
      </c>
      <c r="P3761" t="s">
        <v>172</v>
      </c>
      <c r="Q3761" t="s">
        <v>173</v>
      </c>
      <c r="R3761" t="s">
        <v>70</v>
      </c>
      <c r="S3761">
        <v>429407.79195455997</v>
      </c>
      <c r="T3761">
        <v>70.943319320710003</v>
      </c>
      <c r="U3761">
        <v>30.797200744367</v>
      </c>
      <c r="V3761">
        <v>13943.078642727</v>
      </c>
      <c r="W3761">
        <v>0</v>
      </c>
    </row>
    <row r="3762" spans="3:23" x14ac:dyDescent="0.35">
      <c r="C3762" s="12">
        <v>44409</v>
      </c>
      <c r="D3762" s="12">
        <v>44439</v>
      </c>
      <c r="E3762" t="s">
        <v>21</v>
      </c>
      <c r="F3762" t="s">
        <v>59</v>
      </c>
      <c r="G3762" t="s">
        <v>59</v>
      </c>
      <c r="H3762" t="s">
        <v>60</v>
      </c>
      <c r="I3762" t="s">
        <v>61</v>
      </c>
      <c r="J3762" t="s">
        <v>62</v>
      </c>
      <c r="K3762" t="s">
        <v>63</v>
      </c>
      <c r="L3762" t="s">
        <v>64</v>
      </c>
      <c r="M3762" t="s">
        <v>208</v>
      </c>
      <c r="N3762" t="s">
        <v>117</v>
      </c>
      <c r="O3762" t="s">
        <v>93</v>
      </c>
      <c r="P3762" t="s">
        <v>209</v>
      </c>
      <c r="Q3762" t="s">
        <v>210</v>
      </c>
      <c r="R3762" t="s">
        <v>70</v>
      </c>
      <c r="S3762">
        <v>429117.06007390999</v>
      </c>
      <c r="T3762">
        <v>53.251997916588003</v>
      </c>
      <c r="U3762">
        <v>61.055782357293999</v>
      </c>
      <c r="V3762">
        <v>7028.2787887763998</v>
      </c>
      <c r="W3762">
        <v>0</v>
      </c>
    </row>
    <row r="3763" spans="3:23" x14ac:dyDescent="0.35">
      <c r="C3763" s="12">
        <v>43617</v>
      </c>
      <c r="D3763" s="12">
        <v>43646</v>
      </c>
      <c r="E3763" t="s">
        <v>75</v>
      </c>
      <c r="F3763" t="s">
        <v>59</v>
      </c>
      <c r="G3763" t="s">
        <v>59</v>
      </c>
      <c r="H3763" t="s">
        <v>60</v>
      </c>
      <c r="I3763" t="s">
        <v>61</v>
      </c>
      <c r="J3763" t="s">
        <v>62</v>
      </c>
      <c r="K3763" t="s">
        <v>63</v>
      </c>
      <c r="L3763" t="s">
        <v>64</v>
      </c>
      <c r="M3763" t="s">
        <v>77</v>
      </c>
      <c r="N3763" t="s">
        <v>78</v>
      </c>
      <c r="O3763" t="s">
        <v>79</v>
      </c>
      <c r="P3763" t="s">
        <v>135</v>
      </c>
      <c r="Q3763" t="s">
        <v>136</v>
      </c>
      <c r="R3763" t="s">
        <v>70</v>
      </c>
      <c r="S3763">
        <v>429103.87749405002</v>
      </c>
      <c r="T3763">
        <v>75.588380827476001</v>
      </c>
      <c r="U3763">
        <v>23.608688066696999</v>
      </c>
      <c r="V3763">
        <v>18175.676525598999</v>
      </c>
      <c r="W3763">
        <v>0</v>
      </c>
    </row>
    <row r="3764" spans="3:23" x14ac:dyDescent="0.35">
      <c r="C3764" s="12">
        <v>43831</v>
      </c>
      <c r="D3764" s="12">
        <v>43861</v>
      </c>
      <c r="E3764" t="s">
        <v>20</v>
      </c>
      <c r="F3764" t="s">
        <v>59</v>
      </c>
      <c r="G3764" t="s">
        <v>59</v>
      </c>
      <c r="H3764" t="s">
        <v>60</v>
      </c>
      <c r="I3764" t="s">
        <v>61</v>
      </c>
      <c r="J3764" t="s">
        <v>62</v>
      </c>
      <c r="K3764" t="s">
        <v>63</v>
      </c>
      <c r="L3764" t="s">
        <v>64</v>
      </c>
      <c r="M3764" t="s">
        <v>96</v>
      </c>
      <c r="N3764" t="s">
        <v>111</v>
      </c>
      <c r="O3764" t="s">
        <v>112</v>
      </c>
      <c r="P3764" t="s">
        <v>196</v>
      </c>
      <c r="Q3764" t="s">
        <v>197</v>
      </c>
      <c r="R3764" t="s">
        <v>70</v>
      </c>
      <c r="S3764">
        <v>428806.81070212001</v>
      </c>
      <c r="T3764">
        <v>42.429999612594997</v>
      </c>
      <c r="U3764">
        <v>116.47654288375</v>
      </c>
      <c r="V3764">
        <v>3681.486418515</v>
      </c>
      <c r="W3764">
        <v>0</v>
      </c>
    </row>
    <row r="3765" spans="3:23" x14ac:dyDescent="0.35">
      <c r="C3765" s="12">
        <v>44317</v>
      </c>
      <c r="D3765" s="12">
        <v>44347</v>
      </c>
      <c r="E3765" t="s">
        <v>21</v>
      </c>
      <c r="F3765" t="s">
        <v>59</v>
      </c>
      <c r="G3765" t="s">
        <v>59</v>
      </c>
      <c r="H3765" t="s">
        <v>87</v>
      </c>
      <c r="I3765" t="s">
        <v>61</v>
      </c>
      <c r="J3765" t="s">
        <v>62</v>
      </c>
      <c r="K3765" t="s">
        <v>63</v>
      </c>
      <c r="L3765" t="s">
        <v>64</v>
      </c>
      <c r="M3765" t="s">
        <v>88</v>
      </c>
      <c r="N3765" t="s">
        <v>150</v>
      </c>
      <c r="O3765" t="s">
        <v>93</v>
      </c>
      <c r="P3765" t="s">
        <v>151</v>
      </c>
      <c r="Q3765" t="s">
        <v>152</v>
      </c>
      <c r="R3765" t="s">
        <v>70</v>
      </c>
      <c r="S3765">
        <v>428523.58878650999</v>
      </c>
      <c r="T3765">
        <v>45.542105759917</v>
      </c>
      <c r="U3765">
        <v>25.227104737105002</v>
      </c>
      <c r="V3765">
        <v>16986.633751761001</v>
      </c>
      <c r="W3765">
        <v>0</v>
      </c>
    </row>
    <row r="3766" spans="3:23" x14ac:dyDescent="0.35">
      <c r="C3766" s="12">
        <v>43525</v>
      </c>
      <c r="D3766" s="12">
        <v>43555</v>
      </c>
      <c r="E3766" t="s">
        <v>75</v>
      </c>
      <c r="F3766" t="s">
        <v>59</v>
      </c>
      <c r="G3766" t="s">
        <v>59</v>
      </c>
      <c r="H3766" t="s">
        <v>87</v>
      </c>
      <c r="I3766" t="s">
        <v>61</v>
      </c>
      <c r="J3766" t="s">
        <v>62</v>
      </c>
      <c r="K3766" t="s">
        <v>63</v>
      </c>
      <c r="L3766" t="s">
        <v>64</v>
      </c>
      <c r="M3766" t="s">
        <v>96</v>
      </c>
      <c r="N3766" t="s">
        <v>111</v>
      </c>
      <c r="O3766" t="s">
        <v>112</v>
      </c>
      <c r="P3766" t="s">
        <v>140</v>
      </c>
      <c r="Q3766" t="s">
        <v>141</v>
      </c>
      <c r="R3766" t="s">
        <v>70</v>
      </c>
      <c r="S3766">
        <v>428498.96648536</v>
      </c>
      <c r="T3766">
        <v>45.834041558750997</v>
      </c>
      <c r="U3766">
        <v>32.161514592164998</v>
      </c>
      <c r="V3766">
        <v>13323.345368497001</v>
      </c>
      <c r="W3766">
        <v>0</v>
      </c>
    </row>
    <row r="3767" spans="3:23" x14ac:dyDescent="0.35">
      <c r="C3767" s="12">
        <v>44317</v>
      </c>
      <c r="D3767" s="12">
        <v>44347</v>
      </c>
      <c r="E3767" t="s">
        <v>21</v>
      </c>
      <c r="F3767" t="s">
        <v>59</v>
      </c>
      <c r="G3767" t="s">
        <v>59</v>
      </c>
      <c r="H3767" t="s">
        <v>87</v>
      </c>
      <c r="I3767" t="s">
        <v>61</v>
      </c>
      <c r="J3767" t="s">
        <v>62</v>
      </c>
      <c r="K3767" t="s">
        <v>63</v>
      </c>
      <c r="L3767" t="s">
        <v>64</v>
      </c>
      <c r="M3767" t="s">
        <v>82</v>
      </c>
      <c r="N3767" t="s">
        <v>120</v>
      </c>
      <c r="O3767" t="s">
        <v>121</v>
      </c>
      <c r="P3767" t="s">
        <v>162</v>
      </c>
      <c r="Q3767" t="s">
        <v>163</v>
      </c>
      <c r="R3767" t="s">
        <v>70</v>
      </c>
      <c r="S3767">
        <v>428487.78515920002</v>
      </c>
      <c r="T3767">
        <v>29.57766068746</v>
      </c>
      <c r="U3767">
        <v>55.565200160327002</v>
      </c>
      <c r="V3767">
        <v>7711.4414043835004</v>
      </c>
      <c r="W3767">
        <v>0</v>
      </c>
    </row>
    <row r="3768" spans="3:23" x14ac:dyDescent="0.35">
      <c r="C3768" s="12">
        <v>43497</v>
      </c>
      <c r="D3768" s="12">
        <v>43524</v>
      </c>
      <c r="E3768" t="s">
        <v>75</v>
      </c>
      <c r="F3768" t="s">
        <v>59</v>
      </c>
      <c r="G3768" t="s">
        <v>59</v>
      </c>
      <c r="H3768" t="s">
        <v>76</v>
      </c>
      <c r="I3768" t="s">
        <v>61</v>
      </c>
      <c r="J3768" t="s">
        <v>62</v>
      </c>
      <c r="K3768" t="s">
        <v>63</v>
      </c>
      <c r="L3768" t="s">
        <v>64</v>
      </c>
      <c r="M3768" t="s">
        <v>65</v>
      </c>
      <c r="N3768" t="s">
        <v>92</v>
      </c>
      <c r="O3768" t="s">
        <v>93</v>
      </c>
      <c r="P3768" t="s">
        <v>146</v>
      </c>
      <c r="Q3768" t="s">
        <v>147</v>
      </c>
      <c r="R3768" t="s">
        <v>70</v>
      </c>
      <c r="S3768">
        <v>428054.64196459</v>
      </c>
      <c r="T3768">
        <v>62.473136025496999</v>
      </c>
      <c r="U3768">
        <v>55.293660054187001</v>
      </c>
      <c r="V3768">
        <v>7741.4778031532996</v>
      </c>
      <c r="W3768">
        <v>0</v>
      </c>
    </row>
    <row r="3769" spans="3:23" x14ac:dyDescent="0.35">
      <c r="C3769" s="12">
        <v>44317</v>
      </c>
      <c r="D3769" s="12">
        <v>44347</v>
      </c>
      <c r="E3769" t="s">
        <v>21</v>
      </c>
      <c r="F3769" t="s">
        <v>59</v>
      </c>
      <c r="G3769" t="s">
        <v>59</v>
      </c>
      <c r="H3769" t="s">
        <v>87</v>
      </c>
      <c r="I3769" t="s">
        <v>61</v>
      </c>
      <c r="J3769" t="s">
        <v>62</v>
      </c>
      <c r="K3769" t="s">
        <v>63</v>
      </c>
      <c r="L3769" t="s">
        <v>64</v>
      </c>
      <c r="M3769" t="s">
        <v>88</v>
      </c>
      <c r="N3769" t="s">
        <v>150</v>
      </c>
      <c r="O3769" t="s">
        <v>93</v>
      </c>
      <c r="P3769" t="s">
        <v>170</v>
      </c>
      <c r="Q3769" t="s">
        <v>171</v>
      </c>
      <c r="R3769" t="s">
        <v>70</v>
      </c>
      <c r="S3769">
        <v>427993.02158207999</v>
      </c>
      <c r="T3769">
        <v>43.349728739417003</v>
      </c>
      <c r="U3769">
        <v>24.943400907842001</v>
      </c>
      <c r="V3769">
        <v>17158.567236415998</v>
      </c>
      <c r="W3769">
        <v>0</v>
      </c>
    </row>
    <row r="3770" spans="3:23" x14ac:dyDescent="0.35">
      <c r="C3770" s="12">
        <v>44166</v>
      </c>
      <c r="D3770" s="12">
        <v>44196</v>
      </c>
      <c r="E3770" t="s">
        <v>21</v>
      </c>
      <c r="F3770" t="s">
        <v>59</v>
      </c>
      <c r="G3770" t="s">
        <v>59</v>
      </c>
      <c r="H3770" t="s">
        <v>76</v>
      </c>
      <c r="I3770" t="s">
        <v>61</v>
      </c>
      <c r="J3770" t="s">
        <v>62</v>
      </c>
      <c r="K3770" t="s">
        <v>63</v>
      </c>
      <c r="L3770" t="s">
        <v>64</v>
      </c>
      <c r="M3770" t="s">
        <v>77</v>
      </c>
      <c r="N3770" t="s">
        <v>107</v>
      </c>
      <c r="O3770" t="s">
        <v>108</v>
      </c>
      <c r="P3770" t="s">
        <v>168</v>
      </c>
      <c r="Q3770" t="s">
        <v>169</v>
      </c>
      <c r="R3770" t="s">
        <v>70</v>
      </c>
      <c r="S3770">
        <v>427817.34315828001</v>
      </c>
      <c r="T3770">
        <v>65.111227852452004</v>
      </c>
      <c r="U3770">
        <v>38.837973788463998</v>
      </c>
      <c r="V3770">
        <v>11015.439309178</v>
      </c>
      <c r="W3770">
        <v>0</v>
      </c>
    </row>
    <row r="3771" spans="3:23" x14ac:dyDescent="0.35">
      <c r="C3771" s="12">
        <v>43709</v>
      </c>
      <c r="D3771" s="12">
        <v>43738</v>
      </c>
      <c r="E3771" t="s">
        <v>75</v>
      </c>
      <c r="F3771" t="s">
        <v>59</v>
      </c>
      <c r="G3771" t="s">
        <v>59</v>
      </c>
      <c r="H3771" t="s">
        <v>87</v>
      </c>
      <c r="I3771" t="s">
        <v>61</v>
      </c>
      <c r="J3771" t="s">
        <v>62</v>
      </c>
      <c r="K3771" t="s">
        <v>63</v>
      </c>
      <c r="L3771" t="s">
        <v>64</v>
      </c>
      <c r="M3771" t="s">
        <v>88</v>
      </c>
      <c r="N3771" t="s">
        <v>150</v>
      </c>
      <c r="O3771" t="s">
        <v>93</v>
      </c>
      <c r="P3771" t="s">
        <v>172</v>
      </c>
      <c r="Q3771" t="s">
        <v>173</v>
      </c>
      <c r="R3771" t="s">
        <v>70</v>
      </c>
      <c r="S3771">
        <v>427685.02106296999</v>
      </c>
      <c r="T3771">
        <v>39.200235048826997</v>
      </c>
      <c r="U3771">
        <v>24.781185376867999</v>
      </c>
      <c r="V3771">
        <v>17258.456952675999</v>
      </c>
      <c r="W3771">
        <v>0</v>
      </c>
    </row>
    <row r="3772" spans="3:23" x14ac:dyDescent="0.35">
      <c r="C3772" s="12">
        <v>43800</v>
      </c>
      <c r="D3772" s="12">
        <v>43830</v>
      </c>
      <c r="E3772" t="s">
        <v>20</v>
      </c>
      <c r="F3772" t="s">
        <v>59</v>
      </c>
      <c r="G3772" t="s">
        <v>59</v>
      </c>
      <c r="H3772" t="s">
        <v>87</v>
      </c>
      <c r="I3772" t="s">
        <v>61</v>
      </c>
      <c r="J3772" t="s">
        <v>62</v>
      </c>
      <c r="K3772" t="s">
        <v>63</v>
      </c>
      <c r="L3772" t="s">
        <v>64</v>
      </c>
      <c r="M3772" t="s">
        <v>101</v>
      </c>
      <c r="N3772" t="s">
        <v>102</v>
      </c>
      <c r="O3772" t="s">
        <v>93</v>
      </c>
      <c r="P3772" t="s">
        <v>176</v>
      </c>
      <c r="Q3772" t="s">
        <v>177</v>
      </c>
      <c r="R3772" t="s">
        <v>70</v>
      </c>
      <c r="S3772">
        <v>427660.66176009999</v>
      </c>
      <c r="T3772">
        <v>49.910093146744003</v>
      </c>
      <c r="U3772">
        <v>28.433930859474</v>
      </c>
      <c r="V3772">
        <v>15040.504384485999</v>
      </c>
      <c r="W3772">
        <v>0</v>
      </c>
    </row>
    <row r="3773" spans="3:23" x14ac:dyDescent="0.35">
      <c r="C3773" s="12">
        <v>43831</v>
      </c>
      <c r="D3773" s="12">
        <v>43861</v>
      </c>
      <c r="E3773" t="s">
        <v>20</v>
      </c>
      <c r="F3773" t="s">
        <v>59</v>
      </c>
      <c r="G3773" t="s">
        <v>59</v>
      </c>
      <c r="H3773" t="s">
        <v>60</v>
      </c>
      <c r="I3773" t="s">
        <v>61</v>
      </c>
      <c r="J3773" t="s">
        <v>62</v>
      </c>
      <c r="K3773" t="s">
        <v>63</v>
      </c>
      <c r="L3773" t="s">
        <v>64</v>
      </c>
      <c r="M3773" t="s">
        <v>96</v>
      </c>
      <c r="N3773" t="s">
        <v>97</v>
      </c>
      <c r="O3773" t="s">
        <v>98</v>
      </c>
      <c r="P3773" t="s">
        <v>217</v>
      </c>
      <c r="Q3773" t="s">
        <v>218</v>
      </c>
      <c r="R3773" t="s">
        <v>70</v>
      </c>
      <c r="S3773">
        <v>427653.05196656001</v>
      </c>
      <c r="T3773">
        <v>36.386615792660002</v>
      </c>
      <c r="U3773">
        <v>122.76807298383</v>
      </c>
      <c r="V3773">
        <v>3483.4223717340001</v>
      </c>
      <c r="W3773">
        <v>0</v>
      </c>
    </row>
    <row r="3774" spans="3:23" x14ac:dyDescent="0.35">
      <c r="C3774" s="12">
        <v>43435</v>
      </c>
      <c r="D3774" s="12">
        <v>43465</v>
      </c>
      <c r="E3774" t="s">
        <v>75</v>
      </c>
      <c r="F3774" t="s">
        <v>59</v>
      </c>
      <c r="G3774" t="s">
        <v>59</v>
      </c>
      <c r="H3774" t="s">
        <v>60</v>
      </c>
      <c r="I3774" t="s">
        <v>61</v>
      </c>
      <c r="J3774" t="s">
        <v>62</v>
      </c>
      <c r="K3774" t="s">
        <v>63</v>
      </c>
      <c r="L3774" t="s">
        <v>64</v>
      </c>
      <c r="M3774" t="s">
        <v>77</v>
      </c>
      <c r="N3774" t="s">
        <v>78</v>
      </c>
      <c r="O3774" t="s">
        <v>79</v>
      </c>
      <c r="P3774" t="s">
        <v>135</v>
      </c>
      <c r="Q3774" t="s">
        <v>136</v>
      </c>
      <c r="R3774" t="s">
        <v>70</v>
      </c>
      <c r="S3774">
        <v>427595.60491364001</v>
      </c>
      <c r="T3774">
        <v>76.124097874385996</v>
      </c>
      <c r="U3774">
        <v>22.764744338004</v>
      </c>
      <c r="V3774">
        <v>18783.237736599</v>
      </c>
      <c r="W3774">
        <v>0</v>
      </c>
    </row>
    <row r="3775" spans="3:23" x14ac:dyDescent="0.35">
      <c r="C3775" s="12">
        <v>43586</v>
      </c>
      <c r="D3775" s="12">
        <v>43616</v>
      </c>
      <c r="E3775" t="s">
        <v>75</v>
      </c>
      <c r="F3775" t="s">
        <v>59</v>
      </c>
      <c r="G3775" t="s">
        <v>59</v>
      </c>
      <c r="H3775" t="s">
        <v>76</v>
      </c>
      <c r="I3775" t="s">
        <v>61</v>
      </c>
      <c r="J3775" t="s">
        <v>62</v>
      </c>
      <c r="K3775" t="s">
        <v>63</v>
      </c>
      <c r="L3775" t="s">
        <v>64</v>
      </c>
      <c r="M3775" t="s">
        <v>88</v>
      </c>
      <c r="N3775" t="s">
        <v>150</v>
      </c>
      <c r="O3775" t="s">
        <v>93</v>
      </c>
      <c r="P3775" t="s">
        <v>202</v>
      </c>
      <c r="Q3775" t="s">
        <v>203</v>
      </c>
      <c r="R3775" t="s">
        <v>70</v>
      </c>
      <c r="S3775">
        <v>427467.10931924998</v>
      </c>
      <c r="T3775">
        <v>64.453999788869993</v>
      </c>
      <c r="U3775">
        <v>29.644063971217999</v>
      </c>
      <c r="V3775">
        <v>14419.990111149</v>
      </c>
      <c r="W3775">
        <v>0</v>
      </c>
    </row>
    <row r="3776" spans="3:23" x14ac:dyDescent="0.35">
      <c r="C3776" s="12">
        <v>43617</v>
      </c>
      <c r="D3776" s="12">
        <v>43646</v>
      </c>
      <c r="E3776" t="s">
        <v>75</v>
      </c>
      <c r="F3776" t="s">
        <v>59</v>
      </c>
      <c r="G3776" t="s">
        <v>59</v>
      </c>
      <c r="H3776" t="s">
        <v>76</v>
      </c>
      <c r="I3776" t="s">
        <v>61</v>
      </c>
      <c r="J3776" t="s">
        <v>62</v>
      </c>
      <c r="K3776" t="s">
        <v>63</v>
      </c>
      <c r="L3776" t="s">
        <v>64</v>
      </c>
      <c r="M3776" t="s">
        <v>82</v>
      </c>
      <c r="N3776" t="s">
        <v>83</v>
      </c>
      <c r="O3776" t="s">
        <v>84</v>
      </c>
      <c r="P3776" t="s">
        <v>211</v>
      </c>
      <c r="Q3776" t="s">
        <v>212</v>
      </c>
      <c r="R3776" t="s">
        <v>70</v>
      </c>
      <c r="S3776">
        <v>427412.94279444002</v>
      </c>
      <c r="T3776">
        <v>34.116728900821997</v>
      </c>
      <c r="U3776">
        <v>41.950754875461001</v>
      </c>
      <c r="V3776">
        <v>10188.444619489999</v>
      </c>
      <c r="W3776">
        <v>1</v>
      </c>
    </row>
    <row r="3777" spans="3:23" x14ac:dyDescent="0.35">
      <c r="C3777" s="12">
        <v>44317</v>
      </c>
      <c r="D3777" s="12">
        <v>44347</v>
      </c>
      <c r="E3777" t="s">
        <v>21</v>
      </c>
      <c r="F3777" t="s">
        <v>59</v>
      </c>
      <c r="G3777" t="s">
        <v>59</v>
      </c>
      <c r="H3777" t="s">
        <v>87</v>
      </c>
      <c r="I3777" t="s">
        <v>61</v>
      </c>
      <c r="J3777" t="s">
        <v>62</v>
      </c>
      <c r="K3777" t="s">
        <v>63</v>
      </c>
      <c r="L3777" t="s">
        <v>64</v>
      </c>
      <c r="M3777" t="s">
        <v>101</v>
      </c>
      <c r="N3777" t="s">
        <v>102</v>
      </c>
      <c r="O3777" t="s">
        <v>93</v>
      </c>
      <c r="P3777" t="s">
        <v>176</v>
      </c>
      <c r="Q3777" t="s">
        <v>177</v>
      </c>
      <c r="R3777" t="s">
        <v>70</v>
      </c>
      <c r="S3777">
        <v>427363.41422909999</v>
      </c>
      <c r="T3777">
        <v>48.288898463034997</v>
      </c>
      <c r="U3777">
        <v>29.376611062295002</v>
      </c>
      <c r="V3777">
        <v>14547.743894720999</v>
      </c>
      <c r="W3777">
        <v>0</v>
      </c>
    </row>
    <row r="3778" spans="3:23" x14ac:dyDescent="0.35">
      <c r="C3778" s="12">
        <v>43831</v>
      </c>
      <c r="D3778" s="12">
        <v>43861</v>
      </c>
      <c r="E3778" t="s">
        <v>20</v>
      </c>
      <c r="F3778" t="s">
        <v>59</v>
      </c>
      <c r="G3778" t="s">
        <v>59</v>
      </c>
      <c r="H3778" t="s">
        <v>60</v>
      </c>
      <c r="I3778" t="s">
        <v>61</v>
      </c>
      <c r="J3778" t="s">
        <v>62</v>
      </c>
      <c r="K3778" t="s">
        <v>63</v>
      </c>
      <c r="L3778" t="s">
        <v>64</v>
      </c>
      <c r="M3778" t="s">
        <v>82</v>
      </c>
      <c r="N3778" t="s">
        <v>83</v>
      </c>
      <c r="O3778" t="s">
        <v>84</v>
      </c>
      <c r="P3778" t="s">
        <v>233</v>
      </c>
      <c r="Q3778" t="s">
        <v>234</v>
      </c>
      <c r="R3778" t="s">
        <v>70</v>
      </c>
      <c r="S3778">
        <v>427184.41338187997</v>
      </c>
      <c r="T3778">
        <v>33.587228604647002</v>
      </c>
      <c r="U3778">
        <v>176.27763151904</v>
      </c>
      <c r="V3778">
        <v>2423.3614310602002</v>
      </c>
      <c r="W3778">
        <v>1</v>
      </c>
    </row>
    <row r="3779" spans="3:23" x14ac:dyDescent="0.35">
      <c r="C3779" s="12">
        <v>43983</v>
      </c>
      <c r="D3779" s="12">
        <v>44012</v>
      </c>
      <c r="E3779" t="s">
        <v>20</v>
      </c>
      <c r="F3779" t="s">
        <v>59</v>
      </c>
      <c r="G3779" t="s">
        <v>59</v>
      </c>
      <c r="H3779" t="s">
        <v>87</v>
      </c>
      <c r="I3779" t="s">
        <v>61</v>
      </c>
      <c r="J3779" t="s">
        <v>62</v>
      </c>
      <c r="K3779" t="s">
        <v>63</v>
      </c>
      <c r="L3779" t="s">
        <v>64</v>
      </c>
      <c r="M3779" t="s">
        <v>88</v>
      </c>
      <c r="N3779" t="s">
        <v>150</v>
      </c>
      <c r="O3779" t="s">
        <v>93</v>
      </c>
      <c r="P3779" t="s">
        <v>172</v>
      </c>
      <c r="Q3779" t="s">
        <v>173</v>
      </c>
      <c r="R3779" t="s">
        <v>70</v>
      </c>
      <c r="S3779">
        <v>426767.14698531001</v>
      </c>
      <c r="T3779">
        <v>37.329319922997001</v>
      </c>
      <c r="U3779">
        <v>26.962896858632998</v>
      </c>
      <c r="V3779">
        <v>15827.941234313999</v>
      </c>
      <c r="W3779">
        <v>0</v>
      </c>
    </row>
    <row r="3780" spans="3:23" x14ac:dyDescent="0.35">
      <c r="C3780" s="12">
        <v>43800</v>
      </c>
      <c r="D3780" s="12">
        <v>43830</v>
      </c>
      <c r="E3780" t="s">
        <v>20</v>
      </c>
      <c r="F3780" t="s">
        <v>59</v>
      </c>
      <c r="G3780" t="s">
        <v>59</v>
      </c>
      <c r="H3780" t="s">
        <v>76</v>
      </c>
      <c r="I3780" t="s">
        <v>61</v>
      </c>
      <c r="J3780" t="s">
        <v>62</v>
      </c>
      <c r="K3780" t="s">
        <v>63</v>
      </c>
      <c r="L3780" t="s">
        <v>64</v>
      </c>
      <c r="M3780" t="s">
        <v>88</v>
      </c>
      <c r="N3780" t="s">
        <v>150</v>
      </c>
      <c r="O3780" t="s">
        <v>93</v>
      </c>
      <c r="P3780" t="s">
        <v>192</v>
      </c>
      <c r="Q3780" t="s">
        <v>193</v>
      </c>
      <c r="R3780" t="s">
        <v>70</v>
      </c>
      <c r="S3780">
        <v>426744.42072180001</v>
      </c>
      <c r="T3780">
        <v>65.850264576781996</v>
      </c>
      <c r="U3780">
        <v>29.975889046645001</v>
      </c>
      <c r="V3780">
        <v>14236.255680615999</v>
      </c>
      <c r="W3780">
        <v>0</v>
      </c>
    </row>
    <row r="3781" spans="3:23" x14ac:dyDescent="0.35">
      <c r="C3781" s="12">
        <v>43374</v>
      </c>
      <c r="D3781" s="12">
        <v>43404</v>
      </c>
      <c r="E3781" t="s">
        <v>75</v>
      </c>
      <c r="F3781" t="s">
        <v>59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  <c r="L3781" t="s">
        <v>64</v>
      </c>
      <c r="M3781" t="s">
        <v>88</v>
      </c>
      <c r="N3781" t="s">
        <v>150</v>
      </c>
      <c r="O3781" t="s">
        <v>93</v>
      </c>
      <c r="P3781" t="s">
        <v>151</v>
      </c>
      <c r="Q3781" t="s">
        <v>152</v>
      </c>
      <c r="R3781" t="s">
        <v>70</v>
      </c>
      <c r="S3781">
        <v>426508.77508594998</v>
      </c>
      <c r="T3781">
        <v>73.731640246759994</v>
      </c>
      <c r="U3781">
        <v>31.341750299558001</v>
      </c>
      <c r="V3781">
        <v>13608.326625330999</v>
      </c>
      <c r="W3781">
        <v>0</v>
      </c>
    </row>
    <row r="3782" spans="3:23" x14ac:dyDescent="0.35">
      <c r="C3782" s="12">
        <v>43497</v>
      </c>
      <c r="D3782" s="12">
        <v>43524</v>
      </c>
      <c r="E3782" t="s">
        <v>75</v>
      </c>
      <c r="F3782" t="s">
        <v>59</v>
      </c>
      <c r="G3782" t="s">
        <v>59</v>
      </c>
      <c r="H3782" t="s">
        <v>87</v>
      </c>
      <c r="I3782" t="s">
        <v>61</v>
      </c>
      <c r="J3782" t="s">
        <v>62</v>
      </c>
      <c r="K3782" t="s">
        <v>63</v>
      </c>
      <c r="L3782" t="s">
        <v>64</v>
      </c>
      <c r="M3782" t="s">
        <v>88</v>
      </c>
      <c r="N3782" t="s">
        <v>150</v>
      </c>
      <c r="O3782" t="s">
        <v>93</v>
      </c>
      <c r="P3782" t="s">
        <v>151</v>
      </c>
      <c r="Q3782" t="s">
        <v>152</v>
      </c>
      <c r="R3782" t="s">
        <v>70</v>
      </c>
      <c r="S3782">
        <v>426109.82511059998</v>
      </c>
      <c r="T3782">
        <v>52.012534525276997</v>
      </c>
      <c r="U3782">
        <v>25.563492806723001</v>
      </c>
      <c r="V3782">
        <v>16668.685626502</v>
      </c>
      <c r="W3782">
        <v>0</v>
      </c>
    </row>
    <row r="3783" spans="3:23" x14ac:dyDescent="0.35">
      <c r="C3783" s="12">
        <v>44197</v>
      </c>
      <c r="D3783" s="12">
        <v>44227</v>
      </c>
      <c r="E3783" t="s">
        <v>21</v>
      </c>
      <c r="F3783" t="s">
        <v>59</v>
      </c>
      <c r="G3783" t="s">
        <v>59</v>
      </c>
      <c r="H3783" t="s">
        <v>76</v>
      </c>
      <c r="I3783" t="s">
        <v>61</v>
      </c>
      <c r="J3783" t="s">
        <v>62</v>
      </c>
      <c r="K3783" t="s">
        <v>63</v>
      </c>
      <c r="L3783" t="s">
        <v>64</v>
      </c>
      <c r="M3783" t="s">
        <v>88</v>
      </c>
      <c r="N3783" t="s">
        <v>150</v>
      </c>
      <c r="O3783" t="s">
        <v>93</v>
      </c>
      <c r="P3783" t="s">
        <v>202</v>
      </c>
      <c r="Q3783" t="s">
        <v>203</v>
      </c>
      <c r="R3783" t="s">
        <v>70</v>
      </c>
      <c r="S3783">
        <v>426046.54570189002</v>
      </c>
      <c r="T3783">
        <v>64.367366119281996</v>
      </c>
      <c r="U3783">
        <v>29.633788792626</v>
      </c>
      <c r="V3783">
        <v>14377.052785362999</v>
      </c>
      <c r="W3783">
        <v>0</v>
      </c>
    </row>
    <row r="3784" spans="3:23" x14ac:dyDescent="0.35">
      <c r="C3784" s="12">
        <v>44256</v>
      </c>
      <c r="D3784" s="12">
        <v>44286</v>
      </c>
      <c r="E3784" t="s">
        <v>21</v>
      </c>
      <c r="F3784" t="s">
        <v>59</v>
      </c>
      <c r="G3784" t="s">
        <v>59</v>
      </c>
      <c r="H3784" t="s">
        <v>60</v>
      </c>
      <c r="I3784" t="s">
        <v>61</v>
      </c>
      <c r="J3784" t="s">
        <v>62</v>
      </c>
      <c r="K3784" t="s">
        <v>63</v>
      </c>
      <c r="L3784" t="s">
        <v>64</v>
      </c>
      <c r="M3784" t="s">
        <v>88</v>
      </c>
      <c r="N3784" t="s">
        <v>150</v>
      </c>
      <c r="O3784" t="s">
        <v>93</v>
      </c>
      <c r="P3784" t="s">
        <v>151</v>
      </c>
      <c r="Q3784" t="s">
        <v>152</v>
      </c>
      <c r="R3784" t="s">
        <v>70</v>
      </c>
      <c r="S3784">
        <v>425846.09947719</v>
      </c>
      <c r="T3784">
        <v>77.034910261839002</v>
      </c>
      <c r="U3784">
        <v>30.960122929600999</v>
      </c>
      <c r="V3784">
        <v>13754.664361169</v>
      </c>
      <c r="W3784">
        <v>0</v>
      </c>
    </row>
    <row r="3785" spans="3:23" x14ac:dyDescent="0.35">
      <c r="C3785" s="12">
        <v>43525</v>
      </c>
      <c r="D3785" s="12">
        <v>43555</v>
      </c>
      <c r="E3785" t="s">
        <v>75</v>
      </c>
      <c r="F3785" t="s">
        <v>59</v>
      </c>
      <c r="G3785" t="s">
        <v>59</v>
      </c>
      <c r="H3785" t="s">
        <v>60</v>
      </c>
      <c r="I3785" t="s">
        <v>61</v>
      </c>
      <c r="J3785" t="s">
        <v>62</v>
      </c>
      <c r="K3785" t="s">
        <v>63</v>
      </c>
      <c r="L3785" t="s">
        <v>64</v>
      </c>
      <c r="M3785" t="s">
        <v>65</v>
      </c>
      <c r="N3785" t="s">
        <v>66</v>
      </c>
      <c r="O3785" t="s">
        <v>67</v>
      </c>
      <c r="P3785" t="s">
        <v>155</v>
      </c>
      <c r="Q3785" t="s">
        <v>156</v>
      </c>
      <c r="R3785" t="s">
        <v>70</v>
      </c>
      <c r="S3785">
        <v>425584.07798775</v>
      </c>
      <c r="T3785">
        <v>71.324936171738003</v>
      </c>
      <c r="U3785">
        <v>48.836799518564</v>
      </c>
      <c r="V3785">
        <v>8714.4137655043996</v>
      </c>
      <c r="W3785">
        <v>0</v>
      </c>
    </row>
    <row r="3786" spans="3:23" x14ac:dyDescent="0.35">
      <c r="C3786" s="12">
        <v>44317</v>
      </c>
      <c r="D3786" s="12">
        <v>44347</v>
      </c>
      <c r="E3786" t="s">
        <v>21</v>
      </c>
      <c r="F3786" t="s">
        <v>59</v>
      </c>
      <c r="G3786" t="s">
        <v>59</v>
      </c>
      <c r="H3786" t="s">
        <v>87</v>
      </c>
      <c r="I3786" t="s">
        <v>61</v>
      </c>
      <c r="J3786" t="s">
        <v>62</v>
      </c>
      <c r="K3786" t="s">
        <v>63</v>
      </c>
      <c r="L3786" t="s">
        <v>64</v>
      </c>
      <c r="M3786" t="s">
        <v>88</v>
      </c>
      <c r="N3786" t="s">
        <v>150</v>
      </c>
      <c r="O3786" t="s">
        <v>93</v>
      </c>
      <c r="P3786" t="s">
        <v>172</v>
      </c>
      <c r="Q3786" t="s">
        <v>173</v>
      </c>
      <c r="R3786" t="s">
        <v>70</v>
      </c>
      <c r="S3786">
        <v>425506.56039568997</v>
      </c>
      <c r="T3786">
        <v>35.961309461451997</v>
      </c>
      <c r="U3786">
        <v>25.098892038298001</v>
      </c>
      <c r="V3786">
        <v>16953.200951915998</v>
      </c>
      <c r="W3786">
        <v>0</v>
      </c>
    </row>
    <row r="3787" spans="3:23" x14ac:dyDescent="0.35">
      <c r="C3787" s="12">
        <v>43435</v>
      </c>
      <c r="D3787" s="12">
        <v>43465</v>
      </c>
      <c r="E3787" t="s">
        <v>75</v>
      </c>
      <c r="F3787" t="s">
        <v>59</v>
      </c>
      <c r="G3787" t="s">
        <v>59</v>
      </c>
      <c r="H3787" t="s">
        <v>87</v>
      </c>
      <c r="I3787" t="s">
        <v>61</v>
      </c>
      <c r="J3787" t="s">
        <v>62</v>
      </c>
      <c r="K3787" t="s">
        <v>63</v>
      </c>
      <c r="L3787" t="s">
        <v>64</v>
      </c>
      <c r="M3787" t="s">
        <v>88</v>
      </c>
      <c r="N3787" t="s">
        <v>150</v>
      </c>
      <c r="O3787" t="s">
        <v>93</v>
      </c>
      <c r="P3787" t="s">
        <v>151</v>
      </c>
      <c r="Q3787" t="s">
        <v>152</v>
      </c>
      <c r="R3787" t="s">
        <v>70</v>
      </c>
      <c r="S3787">
        <v>425268.25277905999</v>
      </c>
      <c r="T3787">
        <v>52.834253187912999</v>
      </c>
      <c r="U3787">
        <v>25.621101104935999</v>
      </c>
      <c r="V3787">
        <v>16598.359728464002</v>
      </c>
      <c r="W3787">
        <v>0</v>
      </c>
    </row>
    <row r="3788" spans="3:23" x14ac:dyDescent="0.35">
      <c r="C3788" s="12">
        <v>44044</v>
      </c>
      <c r="D3788" s="12">
        <v>44074</v>
      </c>
      <c r="E3788" t="s">
        <v>20</v>
      </c>
      <c r="F3788" t="s">
        <v>59</v>
      </c>
      <c r="G3788" t="s">
        <v>59</v>
      </c>
      <c r="H3788" t="s">
        <v>60</v>
      </c>
      <c r="I3788" t="s">
        <v>61</v>
      </c>
      <c r="J3788" t="s">
        <v>62</v>
      </c>
      <c r="K3788" t="s">
        <v>63</v>
      </c>
      <c r="L3788" t="s">
        <v>64</v>
      </c>
      <c r="M3788" t="s">
        <v>88</v>
      </c>
      <c r="N3788" t="s">
        <v>150</v>
      </c>
      <c r="O3788" t="s">
        <v>93</v>
      </c>
      <c r="P3788" t="s">
        <v>151</v>
      </c>
      <c r="Q3788" t="s">
        <v>152</v>
      </c>
      <c r="R3788" t="s">
        <v>70</v>
      </c>
      <c r="S3788">
        <v>425265.77237674</v>
      </c>
      <c r="T3788">
        <v>79.398899883675</v>
      </c>
      <c r="U3788">
        <v>31.094770991164001</v>
      </c>
      <c r="V3788">
        <v>13676.440083691001</v>
      </c>
      <c r="W3788">
        <v>0</v>
      </c>
    </row>
    <row r="3789" spans="3:23" x14ac:dyDescent="0.35">
      <c r="C3789" s="12">
        <v>43922</v>
      </c>
      <c r="D3789" s="12">
        <v>43951</v>
      </c>
      <c r="E3789" t="s">
        <v>20</v>
      </c>
      <c r="F3789" t="s">
        <v>59</v>
      </c>
      <c r="G3789" t="s">
        <v>59</v>
      </c>
      <c r="H3789" t="s">
        <v>87</v>
      </c>
      <c r="I3789" t="s">
        <v>61</v>
      </c>
      <c r="J3789" t="s">
        <v>62</v>
      </c>
      <c r="K3789" t="s">
        <v>63</v>
      </c>
      <c r="L3789" t="s">
        <v>64</v>
      </c>
      <c r="M3789" t="s">
        <v>88</v>
      </c>
      <c r="N3789" t="s">
        <v>150</v>
      </c>
      <c r="O3789" t="s">
        <v>93</v>
      </c>
      <c r="P3789" t="s">
        <v>192</v>
      </c>
      <c r="Q3789" t="s">
        <v>193</v>
      </c>
      <c r="R3789" t="s">
        <v>70</v>
      </c>
      <c r="S3789">
        <v>425164.22085589002</v>
      </c>
      <c r="T3789">
        <v>44.409818057184999</v>
      </c>
      <c r="U3789">
        <v>26.319414766643</v>
      </c>
      <c r="V3789">
        <v>16154.014997124001</v>
      </c>
      <c r="W3789">
        <v>0</v>
      </c>
    </row>
    <row r="3790" spans="3:23" x14ac:dyDescent="0.35">
      <c r="C3790" s="12">
        <v>44105</v>
      </c>
      <c r="D3790" s="12">
        <v>44135</v>
      </c>
      <c r="E3790" t="s">
        <v>21</v>
      </c>
      <c r="F3790" t="s">
        <v>59</v>
      </c>
      <c r="G3790" t="s">
        <v>59</v>
      </c>
      <c r="H3790" t="s">
        <v>76</v>
      </c>
      <c r="I3790" t="s">
        <v>61</v>
      </c>
      <c r="J3790" t="s">
        <v>62</v>
      </c>
      <c r="K3790" t="s">
        <v>63</v>
      </c>
      <c r="L3790" t="s">
        <v>64</v>
      </c>
      <c r="M3790" t="s">
        <v>77</v>
      </c>
      <c r="N3790" t="s">
        <v>107</v>
      </c>
      <c r="O3790" t="s">
        <v>108</v>
      </c>
      <c r="P3790" t="s">
        <v>168</v>
      </c>
      <c r="Q3790" t="s">
        <v>169</v>
      </c>
      <c r="R3790" t="s">
        <v>70</v>
      </c>
      <c r="S3790">
        <v>424856.91166546999</v>
      </c>
      <c r="T3790">
        <v>67.988807741882994</v>
      </c>
      <c r="U3790">
        <v>36.660298142969999</v>
      </c>
      <c r="V3790">
        <v>11589.019543938</v>
      </c>
      <c r="W3790">
        <v>0</v>
      </c>
    </row>
    <row r="3791" spans="3:23" x14ac:dyDescent="0.35">
      <c r="C3791" s="12">
        <v>43983</v>
      </c>
      <c r="D3791" s="12">
        <v>44012</v>
      </c>
      <c r="E3791" t="s">
        <v>20</v>
      </c>
      <c r="F3791" t="s">
        <v>59</v>
      </c>
      <c r="G3791" t="s">
        <v>59</v>
      </c>
      <c r="H3791" t="s">
        <v>87</v>
      </c>
      <c r="I3791" t="s">
        <v>61</v>
      </c>
      <c r="J3791" t="s">
        <v>62</v>
      </c>
      <c r="K3791" t="s">
        <v>63</v>
      </c>
      <c r="L3791" t="s">
        <v>64</v>
      </c>
      <c r="M3791" t="s">
        <v>65</v>
      </c>
      <c r="N3791" t="s">
        <v>117</v>
      </c>
      <c r="O3791" t="s">
        <v>93</v>
      </c>
      <c r="P3791" t="s">
        <v>144</v>
      </c>
      <c r="Q3791" t="s">
        <v>145</v>
      </c>
      <c r="R3791" t="s">
        <v>70</v>
      </c>
      <c r="S3791">
        <v>424673.04508145998</v>
      </c>
      <c r="T3791">
        <v>27.599310345214001</v>
      </c>
      <c r="U3791">
        <v>53.433209407619003</v>
      </c>
      <c r="V3791">
        <v>7947.7360575856001</v>
      </c>
      <c r="W3791">
        <v>0</v>
      </c>
    </row>
    <row r="3792" spans="3:23" x14ac:dyDescent="0.35">
      <c r="C3792" s="12">
        <v>43556</v>
      </c>
      <c r="D3792" s="12">
        <v>43585</v>
      </c>
      <c r="E3792" t="s">
        <v>75</v>
      </c>
      <c r="F3792" t="s">
        <v>59</v>
      </c>
      <c r="G3792" t="s">
        <v>59</v>
      </c>
      <c r="H3792" t="s">
        <v>76</v>
      </c>
      <c r="I3792" t="s">
        <v>61</v>
      </c>
      <c r="J3792" t="s">
        <v>62</v>
      </c>
      <c r="K3792" t="s">
        <v>63</v>
      </c>
      <c r="L3792" t="s">
        <v>64</v>
      </c>
      <c r="M3792" t="s">
        <v>101</v>
      </c>
      <c r="N3792" t="s">
        <v>102</v>
      </c>
      <c r="O3792" t="s">
        <v>93</v>
      </c>
      <c r="P3792" t="s">
        <v>129</v>
      </c>
      <c r="Q3792" t="s">
        <v>130</v>
      </c>
      <c r="R3792" t="s">
        <v>70</v>
      </c>
      <c r="S3792">
        <v>424662.35074507003</v>
      </c>
      <c r="T3792">
        <v>12.037186107353</v>
      </c>
      <c r="U3792">
        <v>24.581875352750998</v>
      </c>
      <c r="V3792">
        <v>17275.425273748999</v>
      </c>
      <c r="W3792">
        <v>0</v>
      </c>
    </row>
    <row r="3793" spans="3:23" x14ac:dyDescent="0.35">
      <c r="C3793" s="12">
        <v>43374</v>
      </c>
      <c r="D3793" s="12">
        <v>43404</v>
      </c>
      <c r="E3793" t="s">
        <v>75</v>
      </c>
      <c r="F3793" t="s">
        <v>59</v>
      </c>
      <c r="G3793" t="s">
        <v>59</v>
      </c>
      <c r="H3793" t="s">
        <v>76</v>
      </c>
      <c r="I3793" t="s">
        <v>61</v>
      </c>
      <c r="J3793" t="s">
        <v>62</v>
      </c>
      <c r="K3793" t="s">
        <v>63</v>
      </c>
      <c r="L3793" t="s">
        <v>64</v>
      </c>
      <c r="M3793" t="s">
        <v>88</v>
      </c>
      <c r="N3793" t="s">
        <v>150</v>
      </c>
      <c r="O3793" t="s">
        <v>93</v>
      </c>
      <c r="P3793" t="s">
        <v>170</v>
      </c>
      <c r="Q3793" t="s">
        <v>171</v>
      </c>
      <c r="R3793" t="s">
        <v>70</v>
      </c>
      <c r="S3793">
        <v>424363.66932853003</v>
      </c>
      <c r="T3793">
        <v>73.203503700694995</v>
      </c>
      <c r="U3793">
        <v>29.461434783858</v>
      </c>
      <c r="V3793">
        <v>14404.039465214</v>
      </c>
      <c r="W3793">
        <v>0</v>
      </c>
    </row>
    <row r="3794" spans="3:23" x14ac:dyDescent="0.35">
      <c r="C3794" s="12">
        <v>44105</v>
      </c>
      <c r="D3794" s="12">
        <v>44135</v>
      </c>
      <c r="E3794" t="s">
        <v>21</v>
      </c>
      <c r="F3794" t="s">
        <v>59</v>
      </c>
      <c r="G3794" t="s">
        <v>59</v>
      </c>
      <c r="H3794" t="s">
        <v>76</v>
      </c>
      <c r="I3794" t="s">
        <v>61</v>
      </c>
      <c r="J3794" t="s">
        <v>62</v>
      </c>
      <c r="K3794" t="s">
        <v>63</v>
      </c>
      <c r="L3794" t="s">
        <v>64</v>
      </c>
      <c r="M3794" t="s">
        <v>77</v>
      </c>
      <c r="N3794" t="s">
        <v>78</v>
      </c>
      <c r="O3794" t="s">
        <v>79</v>
      </c>
      <c r="P3794" t="s">
        <v>271</v>
      </c>
      <c r="Q3794" t="s">
        <v>272</v>
      </c>
      <c r="R3794" t="s">
        <v>70</v>
      </c>
      <c r="S3794">
        <v>424288.55717285001</v>
      </c>
      <c r="T3794">
        <v>34.783583263817</v>
      </c>
      <c r="U3794">
        <v>25.961602318392998</v>
      </c>
      <c r="V3794">
        <v>16342.926448427999</v>
      </c>
      <c r="W3794">
        <v>0</v>
      </c>
    </row>
    <row r="3795" spans="3:23" x14ac:dyDescent="0.35">
      <c r="C3795" s="12">
        <v>44013</v>
      </c>
      <c r="D3795" s="12">
        <v>44043</v>
      </c>
      <c r="E3795" t="s">
        <v>20</v>
      </c>
      <c r="F3795" t="s">
        <v>59</v>
      </c>
      <c r="G3795" t="s">
        <v>59</v>
      </c>
      <c r="H3795" t="s">
        <v>60</v>
      </c>
      <c r="I3795" t="s">
        <v>61</v>
      </c>
      <c r="J3795" t="s">
        <v>62</v>
      </c>
      <c r="K3795" t="s">
        <v>63</v>
      </c>
      <c r="L3795" t="s">
        <v>64</v>
      </c>
      <c r="M3795" t="s">
        <v>88</v>
      </c>
      <c r="N3795" t="s">
        <v>150</v>
      </c>
      <c r="O3795" t="s">
        <v>93</v>
      </c>
      <c r="P3795" t="s">
        <v>151</v>
      </c>
      <c r="Q3795" t="s">
        <v>152</v>
      </c>
      <c r="R3795" t="s">
        <v>70</v>
      </c>
      <c r="S3795">
        <v>424283.86787686002</v>
      </c>
      <c r="T3795">
        <v>77.274974298464997</v>
      </c>
      <c r="U3795">
        <v>31.501299820408999</v>
      </c>
      <c r="V3795">
        <v>13468.773361599</v>
      </c>
      <c r="W3795">
        <v>0</v>
      </c>
    </row>
    <row r="3796" spans="3:23" x14ac:dyDescent="0.35">
      <c r="C3796" s="12">
        <v>43647</v>
      </c>
      <c r="D3796" s="12">
        <v>43677</v>
      </c>
      <c r="E3796" t="s">
        <v>75</v>
      </c>
      <c r="F3796" t="s">
        <v>59</v>
      </c>
      <c r="G3796" t="s">
        <v>59</v>
      </c>
      <c r="H3796" t="s">
        <v>87</v>
      </c>
      <c r="I3796" t="s">
        <v>61</v>
      </c>
      <c r="J3796" t="s">
        <v>62</v>
      </c>
      <c r="K3796" t="s">
        <v>63</v>
      </c>
      <c r="L3796" t="s">
        <v>64</v>
      </c>
      <c r="M3796" t="s">
        <v>101</v>
      </c>
      <c r="N3796" t="s">
        <v>102</v>
      </c>
      <c r="O3796" t="s">
        <v>93</v>
      </c>
      <c r="P3796" t="s">
        <v>308</v>
      </c>
      <c r="Q3796" t="s">
        <v>309</v>
      </c>
      <c r="R3796" t="s">
        <v>70</v>
      </c>
      <c r="S3796">
        <v>424266.60191929003</v>
      </c>
      <c r="T3796">
        <v>13.335079508148</v>
      </c>
      <c r="U3796">
        <v>23.049658936461999</v>
      </c>
      <c r="V3796">
        <v>18406.632527137001</v>
      </c>
      <c r="W3796">
        <v>0</v>
      </c>
    </row>
    <row r="3797" spans="3:23" x14ac:dyDescent="0.35">
      <c r="C3797" s="12">
        <v>44228</v>
      </c>
      <c r="D3797" s="12">
        <v>44255</v>
      </c>
      <c r="E3797" t="s">
        <v>21</v>
      </c>
      <c r="F3797" t="s">
        <v>59</v>
      </c>
      <c r="G3797" t="s">
        <v>59</v>
      </c>
      <c r="H3797" t="s">
        <v>60</v>
      </c>
      <c r="I3797" t="s">
        <v>61</v>
      </c>
      <c r="J3797" t="s">
        <v>62</v>
      </c>
      <c r="K3797" t="s">
        <v>63</v>
      </c>
      <c r="L3797" t="s">
        <v>64</v>
      </c>
      <c r="M3797" t="s">
        <v>88</v>
      </c>
      <c r="N3797" t="s">
        <v>150</v>
      </c>
      <c r="O3797" t="s">
        <v>93</v>
      </c>
      <c r="P3797" t="s">
        <v>151</v>
      </c>
      <c r="Q3797" t="s">
        <v>152</v>
      </c>
      <c r="R3797" t="s">
        <v>70</v>
      </c>
      <c r="S3797">
        <v>423972.22508538997</v>
      </c>
      <c r="T3797">
        <v>78.064665101844</v>
      </c>
      <c r="U3797">
        <v>30.706200552954002</v>
      </c>
      <c r="V3797">
        <v>13807.381488121</v>
      </c>
      <c r="W3797">
        <v>0</v>
      </c>
    </row>
    <row r="3798" spans="3:23" x14ac:dyDescent="0.35">
      <c r="C3798" s="12">
        <v>44136</v>
      </c>
      <c r="D3798" s="12">
        <v>44165</v>
      </c>
      <c r="E3798" t="s">
        <v>21</v>
      </c>
      <c r="F3798" t="s">
        <v>59</v>
      </c>
      <c r="G3798" t="s">
        <v>59</v>
      </c>
      <c r="H3798" t="s">
        <v>76</v>
      </c>
      <c r="I3798" t="s">
        <v>61</v>
      </c>
      <c r="J3798" t="s">
        <v>62</v>
      </c>
      <c r="K3798" t="s">
        <v>63</v>
      </c>
      <c r="L3798" t="s">
        <v>64</v>
      </c>
      <c r="M3798" t="s">
        <v>101</v>
      </c>
      <c r="N3798" t="s">
        <v>102</v>
      </c>
      <c r="O3798" t="s">
        <v>93</v>
      </c>
      <c r="P3798" t="s">
        <v>184</v>
      </c>
      <c r="Q3798" t="s">
        <v>185</v>
      </c>
      <c r="R3798" t="s">
        <v>70</v>
      </c>
      <c r="S3798">
        <v>423840.05240207998</v>
      </c>
      <c r="T3798">
        <v>54.731648267544003</v>
      </c>
      <c r="U3798">
        <v>26.049627392173001</v>
      </c>
      <c r="V3798">
        <v>16270.484257653001</v>
      </c>
      <c r="W3798">
        <v>0</v>
      </c>
    </row>
    <row r="3799" spans="3:23" x14ac:dyDescent="0.35">
      <c r="C3799" s="12">
        <v>43739</v>
      </c>
      <c r="D3799" s="12">
        <v>43769</v>
      </c>
      <c r="E3799" t="s">
        <v>20</v>
      </c>
      <c r="F3799" t="s">
        <v>59</v>
      </c>
      <c r="G3799" t="s">
        <v>59</v>
      </c>
      <c r="H3799" t="s">
        <v>87</v>
      </c>
      <c r="I3799" t="s">
        <v>61</v>
      </c>
      <c r="J3799" t="s">
        <v>62</v>
      </c>
      <c r="K3799" t="s">
        <v>63</v>
      </c>
      <c r="L3799" t="s">
        <v>64</v>
      </c>
      <c r="M3799" t="s">
        <v>77</v>
      </c>
      <c r="N3799" t="s">
        <v>107</v>
      </c>
      <c r="O3799" t="s">
        <v>108</v>
      </c>
      <c r="P3799" t="s">
        <v>168</v>
      </c>
      <c r="Q3799" t="s">
        <v>169</v>
      </c>
      <c r="R3799" t="s">
        <v>70</v>
      </c>
      <c r="S3799">
        <v>423465.86656217999</v>
      </c>
      <c r="T3799">
        <v>26.958651175739</v>
      </c>
      <c r="U3799">
        <v>29.414119726700001</v>
      </c>
      <c r="V3799">
        <v>14396.686710219001</v>
      </c>
      <c r="W3799">
        <v>0</v>
      </c>
    </row>
    <row r="3800" spans="3:23" x14ac:dyDescent="0.35">
      <c r="C3800" s="12">
        <v>43647</v>
      </c>
      <c r="D3800" s="12">
        <v>43677</v>
      </c>
      <c r="E3800" t="s">
        <v>75</v>
      </c>
      <c r="F3800" t="s">
        <v>59</v>
      </c>
      <c r="G3800" t="s">
        <v>59</v>
      </c>
      <c r="H3800" t="s">
        <v>87</v>
      </c>
      <c r="I3800" t="s">
        <v>61</v>
      </c>
      <c r="J3800" t="s">
        <v>62</v>
      </c>
      <c r="K3800" t="s">
        <v>63</v>
      </c>
      <c r="L3800" t="s">
        <v>64</v>
      </c>
      <c r="M3800" t="s">
        <v>101</v>
      </c>
      <c r="N3800" t="s">
        <v>102</v>
      </c>
      <c r="O3800" t="s">
        <v>93</v>
      </c>
      <c r="P3800" t="s">
        <v>176</v>
      </c>
      <c r="Q3800" t="s">
        <v>177</v>
      </c>
      <c r="R3800" t="s">
        <v>70</v>
      </c>
      <c r="S3800">
        <v>422952.10489393998</v>
      </c>
      <c r="T3800">
        <v>49.132761043370998</v>
      </c>
      <c r="U3800">
        <v>28.332890762338</v>
      </c>
      <c r="V3800">
        <v>14927.954526128</v>
      </c>
      <c r="W3800">
        <v>0</v>
      </c>
    </row>
    <row r="3801" spans="3:23" x14ac:dyDescent="0.35">
      <c r="C3801" s="12">
        <v>43374</v>
      </c>
      <c r="D3801" s="12">
        <v>43404</v>
      </c>
      <c r="E3801" t="s">
        <v>75</v>
      </c>
      <c r="F3801" t="s">
        <v>59</v>
      </c>
      <c r="G3801" t="s">
        <v>59</v>
      </c>
      <c r="H3801" t="s">
        <v>87</v>
      </c>
      <c r="I3801" t="s">
        <v>61</v>
      </c>
      <c r="J3801" t="s">
        <v>62</v>
      </c>
      <c r="K3801" t="s">
        <v>63</v>
      </c>
      <c r="L3801" t="s">
        <v>64</v>
      </c>
      <c r="M3801" t="s">
        <v>65</v>
      </c>
      <c r="N3801" t="s">
        <v>92</v>
      </c>
      <c r="O3801" t="s">
        <v>93</v>
      </c>
      <c r="P3801" t="s">
        <v>153</v>
      </c>
      <c r="Q3801" t="s">
        <v>154</v>
      </c>
      <c r="R3801" t="s">
        <v>70</v>
      </c>
      <c r="S3801">
        <v>422910.42546022998</v>
      </c>
      <c r="T3801">
        <v>32.624700539746001</v>
      </c>
      <c r="U3801">
        <v>54.491452142535003</v>
      </c>
      <c r="V3801">
        <v>7761.0415731628</v>
      </c>
      <c r="W3801">
        <v>0</v>
      </c>
    </row>
    <row r="3802" spans="3:23" x14ac:dyDescent="0.35">
      <c r="C3802" s="12">
        <v>43497</v>
      </c>
      <c r="D3802" s="12">
        <v>43524</v>
      </c>
      <c r="E3802" t="s">
        <v>75</v>
      </c>
      <c r="F3802" t="s">
        <v>59</v>
      </c>
      <c r="G3802" t="s">
        <v>59</v>
      </c>
      <c r="H3802" t="s">
        <v>60</v>
      </c>
      <c r="I3802" t="s">
        <v>61</v>
      </c>
      <c r="J3802" t="s">
        <v>62</v>
      </c>
      <c r="K3802" t="s">
        <v>63</v>
      </c>
      <c r="L3802" t="s">
        <v>64</v>
      </c>
      <c r="M3802" t="s">
        <v>82</v>
      </c>
      <c r="N3802" t="s">
        <v>120</v>
      </c>
      <c r="O3802" t="s">
        <v>121</v>
      </c>
      <c r="P3802" t="s">
        <v>421</v>
      </c>
      <c r="Q3802" t="s">
        <v>422</v>
      </c>
      <c r="R3802" t="s">
        <v>70</v>
      </c>
      <c r="S3802">
        <v>422766.40796608001</v>
      </c>
      <c r="T3802">
        <v>1.92870594886</v>
      </c>
      <c r="U3802">
        <v>3556.6979964321999</v>
      </c>
      <c r="V3802">
        <v>118.86485959453999</v>
      </c>
      <c r="W3802">
        <v>0</v>
      </c>
    </row>
    <row r="3803" spans="3:23" x14ac:dyDescent="0.35">
      <c r="C3803" s="12">
        <v>44136</v>
      </c>
      <c r="D3803" s="12">
        <v>44165</v>
      </c>
      <c r="E3803" t="s">
        <v>21</v>
      </c>
      <c r="F3803" t="s">
        <v>59</v>
      </c>
      <c r="G3803" t="s">
        <v>59</v>
      </c>
      <c r="H3803" t="s">
        <v>60</v>
      </c>
      <c r="I3803" t="s">
        <v>61</v>
      </c>
      <c r="J3803" t="s">
        <v>62</v>
      </c>
      <c r="K3803" t="s">
        <v>63</v>
      </c>
      <c r="L3803" t="s">
        <v>64</v>
      </c>
      <c r="M3803" t="s">
        <v>88</v>
      </c>
      <c r="N3803" t="s">
        <v>150</v>
      </c>
      <c r="O3803" t="s">
        <v>93</v>
      </c>
      <c r="P3803" t="s">
        <v>164</v>
      </c>
      <c r="Q3803" t="s">
        <v>165</v>
      </c>
      <c r="R3803" t="s">
        <v>70</v>
      </c>
      <c r="S3803">
        <v>422551.96981650998</v>
      </c>
      <c r="T3803">
        <v>75.398902846848003</v>
      </c>
      <c r="U3803">
        <v>30.696591273875001</v>
      </c>
      <c r="V3803">
        <v>13765.436235134999</v>
      </c>
      <c r="W3803">
        <v>0</v>
      </c>
    </row>
    <row r="3804" spans="3:23" x14ac:dyDescent="0.35">
      <c r="C3804" s="12">
        <v>43556</v>
      </c>
      <c r="D3804" s="12">
        <v>43585</v>
      </c>
      <c r="E3804" t="s">
        <v>75</v>
      </c>
      <c r="F3804" t="s">
        <v>59</v>
      </c>
      <c r="G3804" t="s">
        <v>59</v>
      </c>
      <c r="H3804" t="s">
        <v>60</v>
      </c>
      <c r="I3804" t="s">
        <v>61</v>
      </c>
      <c r="J3804" t="s">
        <v>62</v>
      </c>
      <c r="K3804" t="s">
        <v>63</v>
      </c>
      <c r="L3804" t="s">
        <v>64</v>
      </c>
      <c r="M3804" t="s">
        <v>96</v>
      </c>
      <c r="N3804" t="s">
        <v>111</v>
      </c>
      <c r="O3804" t="s">
        <v>112</v>
      </c>
      <c r="P3804" t="s">
        <v>196</v>
      </c>
      <c r="Q3804" t="s">
        <v>197</v>
      </c>
      <c r="R3804" t="s">
        <v>70</v>
      </c>
      <c r="S3804">
        <v>422128.99442768999</v>
      </c>
      <c r="T3804">
        <v>43.029442907095998</v>
      </c>
      <c r="U3804">
        <v>113.34971775586</v>
      </c>
      <c r="V3804">
        <v>3724.1292063638002</v>
      </c>
      <c r="W3804">
        <v>0</v>
      </c>
    </row>
    <row r="3805" spans="3:23" x14ac:dyDescent="0.35">
      <c r="C3805" s="12">
        <v>43466</v>
      </c>
      <c r="D3805" s="12">
        <v>43496</v>
      </c>
      <c r="E3805" t="s">
        <v>75</v>
      </c>
      <c r="F3805" t="s">
        <v>59</v>
      </c>
      <c r="G3805" t="s">
        <v>59</v>
      </c>
      <c r="H3805" t="s">
        <v>87</v>
      </c>
      <c r="I3805" t="s">
        <v>61</v>
      </c>
      <c r="J3805" t="s">
        <v>62</v>
      </c>
      <c r="K3805" t="s">
        <v>63</v>
      </c>
      <c r="L3805" t="s">
        <v>64</v>
      </c>
      <c r="M3805" t="s">
        <v>101</v>
      </c>
      <c r="N3805" t="s">
        <v>102</v>
      </c>
      <c r="O3805" t="s">
        <v>93</v>
      </c>
      <c r="P3805" t="s">
        <v>176</v>
      </c>
      <c r="Q3805" t="s">
        <v>177</v>
      </c>
      <c r="R3805" t="s">
        <v>70</v>
      </c>
      <c r="S3805">
        <v>421489.30385177</v>
      </c>
      <c r="T3805">
        <v>48.460062738467002</v>
      </c>
      <c r="U3805">
        <v>28.040815064284001</v>
      </c>
      <c r="V3805">
        <v>15031.278616027999</v>
      </c>
      <c r="W3805">
        <v>0</v>
      </c>
    </row>
    <row r="3806" spans="3:23" x14ac:dyDescent="0.35">
      <c r="C3806" s="12">
        <v>43800</v>
      </c>
      <c r="D3806" s="12">
        <v>43830</v>
      </c>
      <c r="E3806" t="s">
        <v>20</v>
      </c>
      <c r="F3806" t="s">
        <v>59</v>
      </c>
      <c r="G3806" t="s">
        <v>59</v>
      </c>
      <c r="H3806" t="s">
        <v>60</v>
      </c>
      <c r="I3806" t="s">
        <v>61</v>
      </c>
      <c r="J3806" t="s">
        <v>62</v>
      </c>
      <c r="K3806" t="s">
        <v>63</v>
      </c>
      <c r="L3806" t="s">
        <v>64</v>
      </c>
      <c r="M3806" t="s">
        <v>65</v>
      </c>
      <c r="N3806" t="s">
        <v>66</v>
      </c>
      <c r="O3806" t="s">
        <v>67</v>
      </c>
      <c r="P3806" t="s">
        <v>148</v>
      </c>
      <c r="Q3806" t="s">
        <v>149</v>
      </c>
      <c r="R3806" t="s">
        <v>70</v>
      </c>
      <c r="S3806">
        <v>421473.80487752001</v>
      </c>
      <c r="T3806">
        <v>69.278386551644004</v>
      </c>
      <c r="U3806">
        <v>54.28996968002</v>
      </c>
      <c r="V3806">
        <v>7763.3825799064998</v>
      </c>
      <c r="W3806">
        <v>0</v>
      </c>
    </row>
    <row r="3807" spans="3:23" x14ac:dyDescent="0.35">
      <c r="C3807" s="12">
        <v>44317</v>
      </c>
      <c r="D3807" s="12">
        <v>44347</v>
      </c>
      <c r="E3807" t="s">
        <v>21</v>
      </c>
      <c r="F3807" t="s">
        <v>59</v>
      </c>
      <c r="G3807" t="s">
        <v>59</v>
      </c>
      <c r="H3807" t="s">
        <v>76</v>
      </c>
      <c r="I3807" t="s">
        <v>61</v>
      </c>
      <c r="J3807" t="s">
        <v>62</v>
      </c>
      <c r="K3807" t="s">
        <v>63</v>
      </c>
      <c r="L3807" t="s">
        <v>64</v>
      </c>
      <c r="M3807" t="s">
        <v>82</v>
      </c>
      <c r="N3807" t="s">
        <v>124</v>
      </c>
      <c r="O3807" t="s">
        <v>108</v>
      </c>
      <c r="P3807" t="s">
        <v>190</v>
      </c>
      <c r="Q3807" t="s">
        <v>191</v>
      </c>
      <c r="R3807" t="s">
        <v>70</v>
      </c>
      <c r="S3807">
        <v>421469.67636377999</v>
      </c>
      <c r="T3807">
        <v>37.320647856710998</v>
      </c>
      <c r="U3807">
        <v>41.226620646104998</v>
      </c>
      <c r="V3807">
        <v>10223.240948651001</v>
      </c>
      <c r="W3807">
        <v>0</v>
      </c>
    </row>
    <row r="3808" spans="3:23" x14ac:dyDescent="0.35">
      <c r="C3808" s="12">
        <v>44105</v>
      </c>
      <c r="D3808" s="12">
        <v>44135</v>
      </c>
      <c r="E3808" t="s">
        <v>21</v>
      </c>
      <c r="F3808" t="s">
        <v>59</v>
      </c>
      <c r="G3808" t="s">
        <v>59</v>
      </c>
      <c r="H3808" t="s">
        <v>60</v>
      </c>
      <c r="I3808" t="s">
        <v>61</v>
      </c>
      <c r="J3808" t="s">
        <v>62</v>
      </c>
      <c r="K3808" t="s">
        <v>63</v>
      </c>
      <c r="L3808" t="s">
        <v>64</v>
      </c>
      <c r="M3808" t="s">
        <v>88</v>
      </c>
      <c r="N3808" t="s">
        <v>150</v>
      </c>
      <c r="O3808" t="s">
        <v>93</v>
      </c>
      <c r="P3808" t="s">
        <v>198</v>
      </c>
      <c r="Q3808" t="s">
        <v>199</v>
      </c>
      <c r="R3808" t="s">
        <v>70</v>
      </c>
      <c r="S3808">
        <v>421369.57547525002</v>
      </c>
      <c r="T3808">
        <v>57.310571294680997</v>
      </c>
      <c r="U3808">
        <v>30.876899838240998</v>
      </c>
      <c r="V3808">
        <v>13646.757857257</v>
      </c>
      <c r="W3808">
        <v>0</v>
      </c>
    </row>
    <row r="3809" spans="3:23" x14ac:dyDescent="0.35">
      <c r="C3809" s="12">
        <v>43435</v>
      </c>
      <c r="D3809" s="12">
        <v>43465</v>
      </c>
      <c r="E3809" t="s">
        <v>75</v>
      </c>
      <c r="F3809" t="s">
        <v>59</v>
      </c>
      <c r="G3809" t="s">
        <v>59</v>
      </c>
      <c r="H3809" t="s">
        <v>60</v>
      </c>
      <c r="I3809" t="s">
        <v>61</v>
      </c>
      <c r="J3809" t="s">
        <v>62</v>
      </c>
      <c r="K3809" t="s">
        <v>63</v>
      </c>
      <c r="L3809" t="s">
        <v>64</v>
      </c>
      <c r="M3809" t="s">
        <v>96</v>
      </c>
      <c r="N3809" t="s">
        <v>111</v>
      </c>
      <c r="O3809" t="s">
        <v>112</v>
      </c>
      <c r="P3809" t="s">
        <v>196</v>
      </c>
      <c r="Q3809" t="s">
        <v>197</v>
      </c>
      <c r="R3809" t="s">
        <v>70</v>
      </c>
      <c r="S3809">
        <v>421179.09752109001</v>
      </c>
      <c r="T3809">
        <v>42.920535921755999</v>
      </c>
      <c r="U3809">
        <v>113.60718160413001</v>
      </c>
      <c r="V3809">
        <v>3707.3281070268999</v>
      </c>
      <c r="W3809">
        <v>0</v>
      </c>
    </row>
    <row r="3810" spans="3:23" x14ac:dyDescent="0.35">
      <c r="C3810" s="12">
        <v>43739</v>
      </c>
      <c r="D3810" s="12">
        <v>43769</v>
      </c>
      <c r="E3810" t="s">
        <v>20</v>
      </c>
      <c r="F3810" t="s">
        <v>59</v>
      </c>
      <c r="G3810" t="s">
        <v>59</v>
      </c>
      <c r="H3810" t="s">
        <v>87</v>
      </c>
      <c r="I3810" t="s">
        <v>61</v>
      </c>
      <c r="J3810" t="s">
        <v>62</v>
      </c>
      <c r="K3810" t="s">
        <v>63</v>
      </c>
      <c r="L3810" t="s">
        <v>64</v>
      </c>
      <c r="M3810" t="s">
        <v>88</v>
      </c>
      <c r="N3810" t="s">
        <v>150</v>
      </c>
      <c r="O3810" t="s">
        <v>93</v>
      </c>
      <c r="P3810" t="s">
        <v>192</v>
      </c>
      <c r="Q3810" t="s">
        <v>193</v>
      </c>
      <c r="R3810" t="s">
        <v>70</v>
      </c>
      <c r="S3810">
        <v>421061.25233039999</v>
      </c>
      <c r="T3810">
        <v>46.271662318182003</v>
      </c>
      <c r="U3810">
        <v>25.079416833206999</v>
      </c>
      <c r="V3810">
        <v>16789.116554452001</v>
      </c>
      <c r="W3810">
        <v>0</v>
      </c>
    </row>
    <row r="3811" spans="3:23" x14ac:dyDescent="0.35">
      <c r="C3811" s="12">
        <v>44409</v>
      </c>
      <c r="D3811" s="12">
        <v>44439</v>
      </c>
      <c r="E3811" t="s">
        <v>21</v>
      </c>
      <c r="F3811" t="s">
        <v>59</v>
      </c>
      <c r="G3811" t="s">
        <v>59</v>
      </c>
      <c r="H3811" t="s">
        <v>87</v>
      </c>
      <c r="I3811" t="s">
        <v>61</v>
      </c>
      <c r="J3811" t="s">
        <v>62</v>
      </c>
      <c r="K3811" t="s">
        <v>63</v>
      </c>
      <c r="L3811" t="s">
        <v>64</v>
      </c>
      <c r="M3811" t="s">
        <v>101</v>
      </c>
      <c r="N3811" t="s">
        <v>102</v>
      </c>
      <c r="O3811" t="s">
        <v>93</v>
      </c>
      <c r="P3811" t="s">
        <v>176</v>
      </c>
      <c r="Q3811" t="s">
        <v>177</v>
      </c>
      <c r="R3811" t="s">
        <v>70</v>
      </c>
      <c r="S3811">
        <v>420978.30990216002</v>
      </c>
      <c r="T3811">
        <v>47.120033922631002</v>
      </c>
      <c r="U3811">
        <v>30.085986725643</v>
      </c>
      <c r="V3811">
        <v>13992.504674721</v>
      </c>
      <c r="W3811">
        <v>0</v>
      </c>
    </row>
    <row r="3812" spans="3:23" x14ac:dyDescent="0.35">
      <c r="C3812" s="12">
        <v>44287</v>
      </c>
      <c r="D3812" s="12">
        <v>44316</v>
      </c>
      <c r="E3812" t="s">
        <v>21</v>
      </c>
      <c r="F3812" t="s">
        <v>59</v>
      </c>
      <c r="G3812" t="s">
        <v>59</v>
      </c>
      <c r="H3812" t="s">
        <v>87</v>
      </c>
      <c r="I3812" t="s">
        <v>61</v>
      </c>
      <c r="J3812" t="s">
        <v>62</v>
      </c>
      <c r="K3812" t="s">
        <v>63</v>
      </c>
      <c r="L3812" t="s">
        <v>64</v>
      </c>
      <c r="M3812" t="s">
        <v>88</v>
      </c>
      <c r="N3812" t="s">
        <v>150</v>
      </c>
      <c r="O3812" t="s">
        <v>93</v>
      </c>
      <c r="P3812" t="s">
        <v>170</v>
      </c>
      <c r="Q3812" t="s">
        <v>171</v>
      </c>
      <c r="R3812" t="s">
        <v>70</v>
      </c>
      <c r="S3812">
        <v>420719.51423923002</v>
      </c>
      <c r="T3812">
        <v>43.246439661208001</v>
      </c>
      <c r="U3812">
        <v>24.988983602939001</v>
      </c>
      <c r="V3812">
        <v>16836.199539935002</v>
      </c>
      <c r="W3812">
        <v>0</v>
      </c>
    </row>
    <row r="3813" spans="3:23" x14ac:dyDescent="0.35">
      <c r="C3813" s="12">
        <v>43556</v>
      </c>
      <c r="D3813" s="12">
        <v>43585</v>
      </c>
      <c r="E3813" t="s">
        <v>75</v>
      </c>
      <c r="F3813" t="s">
        <v>59</v>
      </c>
      <c r="G3813" t="s">
        <v>59</v>
      </c>
      <c r="H3813" t="s">
        <v>87</v>
      </c>
      <c r="I3813" t="s">
        <v>61</v>
      </c>
      <c r="J3813" t="s">
        <v>62</v>
      </c>
      <c r="K3813" t="s">
        <v>63</v>
      </c>
      <c r="L3813" t="s">
        <v>64</v>
      </c>
      <c r="M3813" t="s">
        <v>65</v>
      </c>
      <c r="N3813" t="s">
        <v>66</v>
      </c>
      <c r="O3813" t="s">
        <v>67</v>
      </c>
      <c r="P3813" t="s">
        <v>148</v>
      </c>
      <c r="Q3813" t="s">
        <v>149</v>
      </c>
      <c r="R3813" t="s">
        <v>70</v>
      </c>
      <c r="S3813">
        <v>420036.43272707</v>
      </c>
      <c r="T3813">
        <v>44.406760991451002</v>
      </c>
      <c r="U3813">
        <v>51.953846080601998</v>
      </c>
      <c r="V3813">
        <v>8084.7995752889001</v>
      </c>
      <c r="W3813">
        <v>0</v>
      </c>
    </row>
    <row r="3814" spans="3:23" x14ac:dyDescent="0.35">
      <c r="C3814" s="12">
        <v>43647</v>
      </c>
      <c r="D3814" s="12">
        <v>43677</v>
      </c>
      <c r="E3814" t="s">
        <v>75</v>
      </c>
      <c r="F3814" t="s">
        <v>59</v>
      </c>
      <c r="G3814" t="s">
        <v>59</v>
      </c>
      <c r="H3814" t="s">
        <v>87</v>
      </c>
      <c r="I3814" t="s">
        <v>61</v>
      </c>
      <c r="J3814" t="s">
        <v>62</v>
      </c>
      <c r="K3814" t="s">
        <v>63</v>
      </c>
      <c r="L3814" t="s">
        <v>64</v>
      </c>
      <c r="M3814" t="s">
        <v>96</v>
      </c>
      <c r="N3814" t="s">
        <v>111</v>
      </c>
      <c r="O3814" t="s">
        <v>112</v>
      </c>
      <c r="P3814" t="s">
        <v>140</v>
      </c>
      <c r="Q3814" t="s">
        <v>141</v>
      </c>
      <c r="R3814" t="s">
        <v>70</v>
      </c>
      <c r="S3814">
        <v>420010.70302975998</v>
      </c>
      <c r="T3814">
        <v>47.137435153066001</v>
      </c>
      <c r="U3814">
        <v>33.256675033713996</v>
      </c>
      <c r="V3814">
        <v>12629.365461339001</v>
      </c>
      <c r="W3814">
        <v>0</v>
      </c>
    </row>
    <row r="3815" spans="3:23" x14ac:dyDescent="0.35">
      <c r="C3815" s="12">
        <v>43525</v>
      </c>
      <c r="D3815" s="12">
        <v>43555</v>
      </c>
      <c r="E3815" t="s">
        <v>75</v>
      </c>
      <c r="F3815" t="s">
        <v>59</v>
      </c>
      <c r="G3815" t="s">
        <v>59</v>
      </c>
      <c r="H3815" t="s">
        <v>76</v>
      </c>
      <c r="I3815" t="s">
        <v>61</v>
      </c>
      <c r="J3815" t="s">
        <v>62</v>
      </c>
      <c r="K3815" t="s">
        <v>63</v>
      </c>
      <c r="L3815" t="s">
        <v>64</v>
      </c>
      <c r="M3815" t="s">
        <v>88</v>
      </c>
      <c r="N3815" t="s">
        <v>150</v>
      </c>
      <c r="O3815" t="s">
        <v>93</v>
      </c>
      <c r="P3815" t="s">
        <v>202</v>
      </c>
      <c r="Q3815" t="s">
        <v>203</v>
      </c>
      <c r="R3815" t="s">
        <v>70</v>
      </c>
      <c r="S3815">
        <v>419926.55797535001</v>
      </c>
      <c r="T3815">
        <v>66.043021634069007</v>
      </c>
      <c r="U3815">
        <v>29.482383713232998</v>
      </c>
      <c r="V3815">
        <v>14243.304139172</v>
      </c>
      <c r="W3815">
        <v>0</v>
      </c>
    </row>
    <row r="3816" spans="3:23" x14ac:dyDescent="0.35">
      <c r="C3816" s="12">
        <v>44256</v>
      </c>
      <c r="D3816" s="12">
        <v>44286</v>
      </c>
      <c r="E3816" t="s">
        <v>21</v>
      </c>
      <c r="F3816" t="s">
        <v>59</v>
      </c>
      <c r="G3816" t="s">
        <v>59</v>
      </c>
      <c r="H3816" t="s">
        <v>60</v>
      </c>
      <c r="I3816" t="s">
        <v>61</v>
      </c>
      <c r="J3816" t="s">
        <v>62</v>
      </c>
      <c r="K3816" t="s">
        <v>63</v>
      </c>
      <c r="L3816" t="s">
        <v>64</v>
      </c>
      <c r="M3816" t="s">
        <v>96</v>
      </c>
      <c r="N3816" t="s">
        <v>97</v>
      </c>
      <c r="O3816" t="s">
        <v>98</v>
      </c>
      <c r="P3816" t="s">
        <v>369</v>
      </c>
      <c r="Q3816" t="s">
        <v>370</v>
      </c>
      <c r="R3816" t="s">
        <v>70</v>
      </c>
      <c r="S3816">
        <v>419784.38070435001</v>
      </c>
      <c r="T3816">
        <v>5.5883549402136001</v>
      </c>
      <c r="U3816">
        <v>1861.6711486587001</v>
      </c>
      <c r="V3816">
        <v>225.48793378830001</v>
      </c>
      <c r="W3816">
        <v>0</v>
      </c>
    </row>
    <row r="3817" spans="3:23" x14ac:dyDescent="0.35">
      <c r="C3817" s="12">
        <v>44105</v>
      </c>
      <c r="D3817" s="12">
        <v>44135</v>
      </c>
      <c r="E3817" t="s">
        <v>21</v>
      </c>
      <c r="F3817" t="s">
        <v>59</v>
      </c>
      <c r="G3817" t="s">
        <v>59</v>
      </c>
      <c r="H3817" t="s">
        <v>76</v>
      </c>
      <c r="I3817" t="s">
        <v>61</v>
      </c>
      <c r="J3817" t="s">
        <v>62</v>
      </c>
      <c r="K3817" t="s">
        <v>63</v>
      </c>
      <c r="L3817" t="s">
        <v>64</v>
      </c>
      <c r="M3817" t="s">
        <v>77</v>
      </c>
      <c r="N3817" t="s">
        <v>107</v>
      </c>
      <c r="O3817" t="s">
        <v>108</v>
      </c>
      <c r="P3817" t="s">
        <v>213</v>
      </c>
      <c r="Q3817" t="s">
        <v>214</v>
      </c>
      <c r="R3817" t="s">
        <v>70</v>
      </c>
      <c r="S3817">
        <v>419777.19690842001</v>
      </c>
      <c r="T3817">
        <v>55.422773274062997</v>
      </c>
      <c r="U3817">
        <v>33.454764637453998</v>
      </c>
      <c r="V3817">
        <v>12547.605743382001</v>
      </c>
      <c r="W3817">
        <v>0</v>
      </c>
    </row>
    <row r="3818" spans="3:23" x14ac:dyDescent="0.35">
      <c r="C3818" s="12">
        <v>43497</v>
      </c>
      <c r="D3818" s="12">
        <v>43524</v>
      </c>
      <c r="E3818" t="s">
        <v>75</v>
      </c>
      <c r="F3818" t="s">
        <v>59</v>
      </c>
      <c r="G3818" t="s">
        <v>59</v>
      </c>
      <c r="H3818" t="s">
        <v>87</v>
      </c>
      <c r="I3818" t="s">
        <v>61</v>
      </c>
      <c r="J3818" t="s">
        <v>62</v>
      </c>
      <c r="K3818" t="s">
        <v>63</v>
      </c>
      <c r="L3818" t="s">
        <v>64</v>
      </c>
      <c r="M3818" t="s">
        <v>88</v>
      </c>
      <c r="N3818" t="s">
        <v>150</v>
      </c>
      <c r="O3818" t="s">
        <v>93</v>
      </c>
      <c r="P3818" t="s">
        <v>172</v>
      </c>
      <c r="Q3818" t="s">
        <v>173</v>
      </c>
      <c r="R3818" t="s">
        <v>70</v>
      </c>
      <c r="S3818">
        <v>419566.79990982998</v>
      </c>
      <c r="T3818">
        <v>41.080374187192</v>
      </c>
      <c r="U3818">
        <v>25.286405099208999</v>
      </c>
      <c r="V3818">
        <v>16592.583970070002</v>
      </c>
      <c r="W3818">
        <v>0</v>
      </c>
    </row>
    <row r="3819" spans="3:23" x14ac:dyDescent="0.35">
      <c r="C3819" s="12">
        <v>44440</v>
      </c>
      <c r="D3819" s="12">
        <v>44469</v>
      </c>
      <c r="E3819" t="s">
        <v>21</v>
      </c>
      <c r="F3819" t="s">
        <v>59</v>
      </c>
      <c r="G3819" t="s">
        <v>59</v>
      </c>
      <c r="H3819" t="s">
        <v>87</v>
      </c>
      <c r="I3819" t="s">
        <v>61</v>
      </c>
      <c r="J3819" t="s">
        <v>62</v>
      </c>
      <c r="K3819" t="s">
        <v>63</v>
      </c>
      <c r="L3819" t="s">
        <v>64</v>
      </c>
      <c r="M3819" t="s">
        <v>88</v>
      </c>
      <c r="N3819" t="s">
        <v>150</v>
      </c>
      <c r="O3819" t="s">
        <v>93</v>
      </c>
      <c r="P3819" t="s">
        <v>164</v>
      </c>
      <c r="Q3819" t="s">
        <v>165</v>
      </c>
      <c r="R3819" t="s">
        <v>70</v>
      </c>
      <c r="S3819">
        <v>419526.7331907</v>
      </c>
      <c r="T3819">
        <v>46.210503106474</v>
      </c>
      <c r="U3819">
        <v>26.196733837688001</v>
      </c>
      <c r="V3819">
        <v>16014.467138919999</v>
      </c>
      <c r="W3819">
        <v>0</v>
      </c>
    </row>
    <row r="3820" spans="3:23" x14ac:dyDescent="0.35">
      <c r="C3820" s="12">
        <v>44256</v>
      </c>
      <c r="D3820" s="12">
        <v>44286</v>
      </c>
      <c r="E3820" t="s">
        <v>21</v>
      </c>
      <c r="F3820" t="s">
        <v>59</v>
      </c>
      <c r="G3820" t="s">
        <v>59</v>
      </c>
      <c r="H3820" t="s">
        <v>87</v>
      </c>
      <c r="I3820" t="s">
        <v>61</v>
      </c>
      <c r="J3820" t="s">
        <v>62</v>
      </c>
      <c r="K3820" t="s">
        <v>63</v>
      </c>
      <c r="L3820" t="s">
        <v>64</v>
      </c>
      <c r="M3820" t="s">
        <v>88</v>
      </c>
      <c r="N3820" t="s">
        <v>150</v>
      </c>
      <c r="O3820" t="s">
        <v>93</v>
      </c>
      <c r="P3820" t="s">
        <v>172</v>
      </c>
      <c r="Q3820" t="s">
        <v>173</v>
      </c>
      <c r="R3820" t="s">
        <v>70</v>
      </c>
      <c r="S3820">
        <v>419487.20816902001</v>
      </c>
      <c r="T3820">
        <v>38.425303331606003</v>
      </c>
      <c r="U3820">
        <v>25.989486387864002</v>
      </c>
      <c r="V3820">
        <v>16140.650180948</v>
      </c>
      <c r="W3820">
        <v>0</v>
      </c>
    </row>
    <row r="3821" spans="3:23" x14ac:dyDescent="0.35">
      <c r="C3821" s="12">
        <v>44136</v>
      </c>
      <c r="D3821" s="12">
        <v>44165</v>
      </c>
      <c r="E3821" t="s">
        <v>21</v>
      </c>
      <c r="F3821" t="s">
        <v>59</v>
      </c>
      <c r="G3821" t="s">
        <v>59</v>
      </c>
      <c r="H3821" t="s">
        <v>76</v>
      </c>
      <c r="I3821" t="s">
        <v>61</v>
      </c>
      <c r="J3821" t="s">
        <v>62</v>
      </c>
      <c r="K3821" t="s">
        <v>63</v>
      </c>
      <c r="L3821" t="s">
        <v>64</v>
      </c>
      <c r="M3821" t="s">
        <v>101</v>
      </c>
      <c r="N3821" t="s">
        <v>102</v>
      </c>
      <c r="O3821" t="s">
        <v>93</v>
      </c>
      <c r="P3821" t="s">
        <v>129</v>
      </c>
      <c r="Q3821" t="s">
        <v>130</v>
      </c>
      <c r="R3821" t="s">
        <v>70</v>
      </c>
      <c r="S3821">
        <v>419453.85007305001</v>
      </c>
      <c r="T3821">
        <v>36.321274377515003</v>
      </c>
      <c r="U3821">
        <v>29.629047026407001</v>
      </c>
      <c r="V3821">
        <v>14156.845804025001</v>
      </c>
      <c r="W3821">
        <v>0</v>
      </c>
    </row>
    <row r="3822" spans="3:23" x14ac:dyDescent="0.35">
      <c r="C3822" s="12">
        <v>43891</v>
      </c>
      <c r="D3822" s="12">
        <v>43921</v>
      </c>
      <c r="E3822" t="s">
        <v>20</v>
      </c>
      <c r="F3822" t="s">
        <v>59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  <c r="L3822" t="s">
        <v>64</v>
      </c>
      <c r="M3822" t="s">
        <v>96</v>
      </c>
      <c r="N3822" t="s">
        <v>111</v>
      </c>
      <c r="O3822" t="s">
        <v>112</v>
      </c>
      <c r="P3822" t="s">
        <v>196</v>
      </c>
      <c r="Q3822" t="s">
        <v>197</v>
      </c>
      <c r="R3822" t="s">
        <v>70</v>
      </c>
      <c r="S3822">
        <v>419397.19306875998</v>
      </c>
      <c r="T3822">
        <v>45.769668044809997</v>
      </c>
      <c r="U3822">
        <v>119.89166126389</v>
      </c>
      <c r="V3822">
        <v>3498.1348047687002</v>
      </c>
      <c r="W3822">
        <v>0</v>
      </c>
    </row>
    <row r="3823" spans="3:23" x14ac:dyDescent="0.35">
      <c r="C3823" s="12">
        <v>43497</v>
      </c>
      <c r="D3823" s="12">
        <v>43524</v>
      </c>
      <c r="E3823" t="s">
        <v>75</v>
      </c>
      <c r="F3823" t="s">
        <v>59</v>
      </c>
      <c r="G3823" t="s">
        <v>59</v>
      </c>
      <c r="H3823" t="s">
        <v>60</v>
      </c>
      <c r="I3823" t="s">
        <v>61</v>
      </c>
      <c r="J3823" t="s">
        <v>62</v>
      </c>
      <c r="K3823" t="s">
        <v>63</v>
      </c>
      <c r="L3823" t="s">
        <v>64</v>
      </c>
      <c r="M3823" t="s">
        <v>77</v>
      </c>
      <c r="N3823" t="s">
        <v>78</v>
      </c>
      <c r="O3823" t="s">
        <v>79</v>
      </c>
      <c r="P3823" t="s">
        <v>135</v>
      </c>
      <c r="Q3823" t="s">
        <v>136</v>
      </c>
      <c r="R3823" t="s">
        <v>70</v>
      </c>
      <c r="S3823">
        <v>419345.57172254001</v>
      </c>
      <c r="T3823">
        <v>77.056156632021001</v>
      </c>
      <c r="U3823">
        <v>23.411630340830001</v>
      </c>
      <c r="V3823">
        <v>17911.848325710002</v>
      </c>
      <c r="W3823">
        <v>0</v>
      </c>
    </row>
    <row r="3824" spans="3:23" x14ac:dyDescent="0.35">
      <c r="C3824" s="12">
        <v>43678</v>
      </c>
      <c r="D3824" s="12">
        <v>43708</v>
      </c>
      <c r="E3824" t="s">
        <v>75</v>
      </c>
      <c r="F3824" t="s">
        <v>59</v>
      </c>
      <c r="G3824" t="s">
        <v>59</v>
      </c>
      <c r="H3824" t="s">
        <v>87</v>
      </c>
      <c r="I3824" t="s">
        <v>61</v>
      </c>
      <c r="J3824" t="s">
        <v>62</v>
      </c>
      <c r="K3824" t="s">
        <v>63</v>
      </c>
      <c r="L3824" t="s">
        <v>64</v>
      </c>
      <c r="M3824" t="s">
        <v>101</v>
      </c>
      <c r="N3824" t="s">
        <v>102</v>
      </c>
      <c r="O3824" t="s">
        <v>93</v>
      </c>
      <c r="P3824" t="s">
        <v>215</v>
      </c>
      <c r="Q3824" t="s">
        <v>216</v>
      </c>
      <c r="R3824" t="s">
        <v>70</v>
      </c>
      <c r="S3824">
        <v>418860.88934441999</v>
      </c>
      <c r="T3824">
        <v>27.966494684863001</v>
      </c>
      <c r="U3824">
        <v>22.053476004968999</v>
      </c>
      <c r="V3824">
        <v>18992.964612473999</v>
      </c>
      <c r="W3824">
        <v>0</v>
      </c>
    </row>
    <row r="3825" spans="3:23" x14ac:dyDescent="0.35">
      <c r="C3825" s="12">
        <v>43617</v>
      </c>
      <c r="D3825" s="12">
        <v>43646</v>
      </c>
      <c r="E3825" t="s">
        <v>75</v>
      </c>
      <c r="F3825" t="s">
        <v>59</v>
      </c>
      <c r="G3825" t="s">
        <v>59</v>
      </c>
      <c r="H3825" t="s">
        <v>87</v>
      </c>
      <c r="I3825" t="s">
        <v>61</v>
      </c>
      <c r="J3825" t="s">
        <v>62</v>
      </c>
      <c r="K3825" t="s">
        <v>63</v>
      </c>
      <c r="L3825" t="s">
        <v>64</v>
      </c>
      <c r="M3825" t="s">
        <v>101</v>
      </c>
      <c r="N3825" t="s">
        <v>102</v>
      </c>
      <c r="O3825" t="s">
        <v>93</v>
      </c>
      <c r="P3825" t="s">
        <v>176</v>
      </c>
      <c r="Q3825" t="s">
        <v>177</v>
      </c>
      <c r="R3825" t="s">
        <v>70</v>
      </c>
      <c r="S3825">
        <v>418172.00108408002</v>
      </c>
      <c r="T3825">
        <v>49.202941888664</v>
      </c>
      <c r="U3825">
        <v>28.299876319915999</v>
      </c>
      <c r="V3825">
        <v>14776.460375899</v>
      </c>
      <c r="W3825">
        <v>0</v>
      </c>
    </row>
    <row r="3826" spans="3:23" x14ac:dyDescent="0.35">
      <c r="C3826" s="12">
        <v>43952</v>
      </c>
      <c r="D3826" s="12">
        <v>43982</v>
      </c>
      <c r="E3826" t="s">
        <v>20</v>
      </c>
      <c r="F3826" t="s">
        <v>59</v>
      </c>
      <c r="G3826" t="s">
        <v>59</v>
      </c>
      <c r="H3826" t="s">
        <v>60</v>
      </c>
      <c r="I3826" t="s">
        <v>61</v>
      </c>
      <c r="J3826" t="s">
        <v>62</v>
      </c>
      <c r="K3826" t="s">
        <v>63</v>
      </c>
      <c r="L3826" t="s">
        <v>64</v>
      </c>
      <c r="M3826" t="s">
        <v>88</v>
      </c>
      <c r="N3826" t="s">
        <v>150</v>
      </c>
      <c r="O3826" t="s">
        <v>93</v>
      </c>
      <c r="P3826" t="s">
        <v>194</v>
      </c>
      <c r="Q3826" t="s">
        <v>195</v>
      </c>
      <c r="R3826" t="s">
        <v>70</v>
      </c>
      <c r="S3826">
        <v>418050.21766754001</v>
      </c>
      <c r="T3826">
        <v>67.071195162384996</v>
      </c>
      <c r="U3826">
        <v>31.266522875467</v>
      </c>
      <c r="V3826">
        <v>13370.537534110001</v>
      </c>
      <c r="W3826">
        <v>0</v>
      </c>
    </row>
    <row r="3827" spans="3:23" x14ac:dyDescent="0.35">
      <c r="C3827" s="12">
        <v>43586</v>
      </c>
      <c r="D3827" s="12">
        <v>43616</v>
      </c>
      <c r="E3827" t="s">
        <v>75</v>
      </c>
      <c r="F3827" t="s">
        <v>59</v>
      </c>
      <c r="G3827" t="s">
        <v>59</v>
      </c>
      <c r="H3827" t="s">
        <v>87</v>
      </c>
      <c r="I3827" t="s">
        <v>61</v>
      </c>
      <c r="J3827" t="s">
        <v>62</v>
      </c>
      <c r="K3827" t="s">
        <v>63</v>
      </c>
      <c r="L3827" t="s">
        <v>64</v>
      </c>
      <c r="M3827" t="s">
        <v>88</v>
      </c>
      <c r="N3827" t="s">
        <v>150</v>
      </c>
      <c r="O3827" t="s">
        <v>93</v>
      </c>
      <c r="P3827" t="s">
        <v>151</v>
      </c>
      <c r="Q3827" t="s">
        <v>152</v>
      </c>
      <c r="R3827" t="s">
        <v>70</v>
      </c>
      <c r="S3827">
        <v>417969.26182438998</v>
      </c>
      <c r="T3827">
        <v>52.515577816776997</v>
      </c>
      <c r="U3827">
        <v>26.188942349844002</v>
      </c>
      <c r="V3827">
        <v>15959.761041166999</v>
      </c>
      <c r="W3827">
        <v>0</v>
      </c>
    </row>
    <row r="3828" spans="3:23" x14ac:dyDescent="0.35">
      <c r="C3828" s="12">
        <v>44228</v>
      </c>
      <c r="D3828" s="12">
        <v>44255</v>
      </c>
      <c r="E3828" t="s">
        <v>21</v>
      </c>
      <c r="F3828" t="s">
        <v>59</v>
      </c>
      <c r="G3828" t="s">
        <v>59</v>
      </c>
      <c r="H3828" t="s">
        <v>87</v>
      </c>
      <c r="I3828" t="s">
        <v>61</v>
      </c>
      <c r="J3828" t="s">
        <v>62</v>
      </c>
      <c r="K3828" t="s">
        <v>63</v>
      </c>
      <c r="L3828" t="s">
        <v>64</v>
      </c>
      <c r="M3828" t="s">
        <v>88</v>
      </c>
      <c r="N3828" t="s">
        <v>150</v>
      </c>
      <c r="O3828" t="s">
        <v>93</v>
      </c>
      <c r="P3828" t="s">
        <v>170</v>
      </c>
      <c r="Q3828" t="s">
        <v>171</v>
      </c>
      <c r="R3828" t="s">
        <v>70</v>
      </c>
      <c r="S3828">
        <v>417571.93725332001</v>
      </c>
      <c r="T3828">
        <v>45.529167012081999</v>
      </c>
      <c r="U3828">
        <v>25.333039491234999</v>
      </c>
      <c r="V3828">
        <v>16483.293976540001</v>
      </c>
      <c r="W3828">
        <v>0</v>
      </c>
    </row>
    <row r="3829" spans="3:23" x14ac:dyDescent="0.35">
      <c r="C3829" s="12">
        <v>43709</v>
      </c>
      <c r="D3829" s="12">
        <v>43738</v>
      </c>
      <c r="E3829" t="s">
        <v>75</v>
      </c>
      <c r="F3829" t="s">
        <v>59</v>
      </c>
      <c r="G3829" t="s">
        <v>59</v>
      </c>
      <c r="H3829" t="s">
        <v>87</v>
      </c>
      <c r="I3829" t="s">
        <v>61</v>
      </c>
      <c r="J3829" t="s">
        <v>62</v>
      </c>
      <c r="K3829" t="s">
        <v>63</v>
      </c>
      <c r="L3829" t="s">
        <v>64</v>
      </c>
      <c r="M3829" t="s">
        <v>65</v>
      </c>
      <c r="N3829" t="s">
        <v>66</v>
      </c>
      <c r="O3829" t="s">
        <v>67</v>
      </c>
      <c r="P3829" t="s">
        <v>155</v>
      </c>
      <c r="Q3829" t="s">
        <v>156</v>
      </c>
      <c r="R3829" t="s">
        <v>70</v>
      </c>
      <c r="S3829">
        <v>417345.06463366002</v>
      </c>
      <c r="T3829">
        <v>42.228905806368999</v>
      </c>
      <c r="U3829">
        <v>47.674253289176001</v>
      </c>
      <c r="V3829">
        <v>8754.0975650354994</v>
      </c>
      <c r="W3829">
        <v>0</v>
      </c>
    </row>
    <row r="3830" spans="3:23" x14ac:dyDescent="0.35">
      <c r="C3830" s="12">
        <v>43405</v>
      </c>
      <c r="D3830" s="12">
        <v>43434</v>
      </c>
      <c r="E3830" t="s">
        <v>75</v>
      </c>
      <c r="F3830" t="s">
        <v>59</v>
      </c>
      <c r="G3830" t="s">
        <v>59</v>
      </c>
      <c r="H3830" t="s">
        <v>87</v>
      </c>
      <c r="I3830" t="s">
        <v>61</v>
      </c>
      <c r="J3830" t="s">
        <v>62</v>
      </c>
      <c r="K3830" t="s">
        <v>63</v>
      </c>
      <c r="L3830" t="s">
        <v>64</v>
      </c>
      <c r="M3830" t="s">
        <v>65</v>
      </c>
      <c r="N3830" t="s">
        <v>92</v>
      </c>
      <c r="O3830" t="s">
        <v>93</v>
      </c>
      <c r="P3830" t="s">
        <v>153</v>
      </c>
      <c r="Q3830" t="s">
        <v>154</v>
      </c>
      <c r="R3830" t="s">
        <v>70</v>
      </c>
      <c r="S3830">
        <v>417260.39884565998</v>
      </c>
      <c r="T3830">
        <v>34.285889744628001</v>
      </c>
      <c r="U3830">
        <v>55.467052348224001</v>
      </c>
      <c r="V3830">
        <v>7522.671228788</v>
      </c>
      <c r="W3830">
        <v>0</v>
      </c>
    </row>
    <row r="3831" spans="3:23" x14ac:dyDescent="0.35">
      <c r="C3831" s="12">
        <v>43405</v>
      </c>
      <c r="D3831" s="12">
        <v>43434</v>
      </c>
      <c r="E3831" t="s">
        <v>75</v>
      </c>
      <c r="F3831" t="s">
        <v>59</v>
      </c>
      <c r="G3831" t="s">
        <v>59</v>
      </c>
      <c r="H3831" t="s">
        <v>76</v>
      </c>
      <c r="I3831" t="s">
        <v>61</v>
      </c>
      <c r="J3831" t="s">
        <v>62</v>
      </c>
      <c r="K3831" t="s">
        <v>63</v>
      </c>
      <c r="L3831" t="s">
        <v>64</v>
      </c>
      <c r="M3831" t="s">
        <v>65</v>
      </c>
      <c r="N3831" t="s">
        <v>66</v>
      </c>
      <c r="O3831" t="s">
        <v>67</v>
      </c>
      <c r="P3831" t="s">
        <v>155</v>
      </c>
      <c r="Q3831" t="s">
        <v>156</v>
      </c>
      <c r="R3831" t="s">
        <v>70</v>
      </c>
      <c r="S3831">
        <v>417238.48283748998</v>
      </c>
      <c r="T3831">
        <v>60.463099540899002</v>
      </c>
      <c r="U3831">
        <v>52.678685751944997</v>
      </c>
      <c r="V3831">
        <v>7920.4421462258997</v>
      </c>
      <c r="W3831">
        <v>0</v>
      </c>
    </row>
    <row r="3832" spans="3:23" x14ac:dyDescent="0.35">
      <c r="C3832" s="12">
        <v>43556</v>
      </c>
      <c r="D3832" s="12">
        <v>43585</v>
      </c>
      <c r="E3832" t="s">
        <v>75</v>
      </c>
      <c r="F3832" t="s">
        <v>59</v>
      </c>
      <c r="G3832" t="s">
        <v>59</v>
      </c>
      <c r="H3832" t="s">
        <v>87</v>
      </c>
      <c r="I3832" t="s">
        <v>61</v>
      </c>
      <c r="J3832" t="s">
        <v>62</v>
      </c>
      <c r="K3832" t="s">
        <v>63</v>
      </c>
      <c r="L3832" t="s">
        <v>64</v>
      </c>
      <c r="M3832" t="s">
        <v>96</v>
      </c>
      <c r="N3832" t="s">
        <v>111</v>
      </c>
      <c r="O3832" t="s">
        <v>112</v>
      </c>
      <c r="P3832" t="s">
        <v>140</v>
      </c>
      <c r="Q3832" t="s">
        <v>141</v>
      </c>
      <c r="R3832" t="s">
        <v>70</v>
      </c>
      <c r="S3832">
        <v>416926.46329623001</v>
      </c>
      <c r="T3832">
        <v>45.412492117211002</v>
      </c>
      <c r="U3832">
        <v>31.995308490159001</v>
      </c>
      <c r="V3832">
        <v>13030.862428611001</v>
      </c>
      <c r="W3832">
        <v>0</v>
      </c>
    </row>
    <row r="3833" spans="3:23" x14ac:dyDescent="0.35">
      <c r="C3833" s="12">
        <v>44197</v>
      </c>
      <c r="D3833" s="12">
        <v>44227</v>
      </c>
      <c r="E3833" t="s">
        <v>21</v>
      </c>
      <c r="F3833" t="s">
        <v>59</v>
      </c>
      <c r="G3833" t="s">
        <v>59</v>
      </c>
      <c r="H3833" t="s">
        <v>76</v>
      </c>
      <c r="I3833" t="s">
        <v>61</v>
      </c>
      <c r="J3833" t="s">
        <v>62</v>
      </c>
      <c r="K3833" t="s">
        <v>63</v>
      </c>
      <c r="L3833" t="s">
        <v>64</v>
      </c>
      <c r="M3833" t="s">
        <v>77</v>
      </c>
      <c r="N3833" t="s">
        <v>107</v>
      </c>
      <c r="O3833" t="s">
        <v>108</v>
      </c>
      <c r="P3833" t="s">
        <v>168</v>
      </c>
      <c r="Q3833" t="s">
        <v>169</v>
      </c>
      <c r="R3833" t="s">
        <v>70</v>
      </c>
      <c r="S3833">
        <v>416528.30577500002</v>
      </c>
      <c r="T3833">
        <v>64.132553929525997</v>
      </c>
      <c r="U3833">
        <v>35.760002540960002</v>
      </c>
      <c r="V3833">
        <v>11647.882443462</v>
      </c>
      <c r="W3833">
        <v>0</v>
      </c>
    </row>
    <row r="3834" spans="3:23" x14ac:dyDescent="0.35">
      <c r="C3834" s="12">
        <v>44136</v>
      </c>
      <c r="D3834" s="12">
        <v>44165</v>
      </c>
      <c r="E3834" t="s">
        <v>21</v>
      </c>
      <c r="F3834" t="s">
        <v>59</v>
      </c>
      <c r="G3834" t="s">
        <v>59</v>
      </c>
      <c r="H3834" t="s">
        <v>87</v>
      </c>
      <c r="I3834" t="s">
        <v>61</v>
      </c>
      <c r="J3834" t="s">
        <v>62</v>
      </c>
      <c r="K3834" t="s">
        <v>63</v>
      </c>
      <c r="L3834" t="s">
        <v>64</v>
      </c>
      <c r="M3834" t="s">
        <v>65</v>
      </c>
      <c r="N3834" t="s">
        <v>117</v>
      </c>
      <c r="O3834" t="s">
        <v>93</v>
      </c>
      <c r="P3834" t="s">
        <v>144</v>
      </c>
      <c r="Q3834" t="s">
        <v>145</v>
      </c>
      <c r="R3834" t="s">
        <v>70</v>
      </c>
      <c r="S3834">
        <v>416334.68796925998</v>
      </c>
      <c r="T3834">
        <v>28.514884740856999</v>
      </c>
      <c r="U3834">
        <v>56.091822509765002</v>
      </c>
      <c r="V3834">
        <v>7422.3776183557002</v>
      </c>
      <c r="W3834">
        <v>0</v>
      </c>
    </row>
    <row r="3835" spans="3:23" x14ac:dyDescent="0.35">
      <c r="C3835" s="12">
        <v>43466</v>
      </c>
      <c r="D3835" s="12">
        <v>43496</v>
      </c>
      <c r="E3835" t="s">
        <v>75</v>
      </c>
      <c r="F3835" t="s">
        <v>59</v>
      </c>
      <c r="G3835" t="s">
        <v>59</v>
      </c>
      <c r="H3835" t="s">
        <v>87</v>
      </c>
      <c r="I3835" t="s">
        <v>61</v>
      </c>
      <c r="J3835" t="s">
        <v>62</v>
      </c>
      <c r="K3835" t="s">
        <v>63</v>
      </c>
      <c r="L3835" t="s">
        <v>64</v>
      </c>
      <c r="M3835" t="s">
        <v>88</v>
      </c>
      <c r="N3835" t="s">
        <v>150</v>
      </c>
      <c r="O3835" t="s">
        <v>93</v>
      </c>
      <c r="P3835" t="s">
        <v>172</v>
      </c>
      <c r="Q3835" t="s">
        <v>173</v>
      </c>
      <c r="R3835" t="s">
        <v>70</v>
      </c>
      <c r="S3835">
        <v>416258.79021378001</v>
      </c>
      <c r="T3835">
        <v>40.336655483225002</v>
      </c>
      <c r="U3835">
        <v>25.465425566478</v>
      </c>
      <c r="V3835">
        <v>16346.037066105</v>
      </c>
      <c r="W3835">
        <v>0</v>
      </c>
    </row>
    <row r="3836" spans="3:23" x14ac:dyDescent="0.35">
      <c r="C3836" s="12">
        <v>44287</v>
      </c>
      <c r="D3836" s="12">
        <v>44316</v>
      </c>
      <c r="E3836" t="s">
        <v>21</v>
      </c>
      <c r="F3836" t="s">
        <v>59</v>
      </c>
      <c r="G3836" t="s">
        <v>59</v>
      </c>
      <c r="H3836" t="s">
        <v>60</v>
      </c>
      <c r="I3836" t="s">
        <v>61</v>
      </c>
      <c r="J3836" t="s">
        <v>62</v>
      </c>
      <c r="K3836" t="s">
        <v>63</v>
      </c>
      <c r="L3836" t="s">
        <v>64</v>
      </c>
      <c r="M3836" t="s">
        <v>96</v>
      </c>
      <c r="N3836" t="s">
        <v>97</v>
      </c>
      <c r="O3836" t="s">
        <v>98</v>
      </c>
      <c r="P3836" t="s">
        <v>267</v>
      </c>
      <c r="Q3836" t="s">
        <v>268</v>
      </c>
      <c r="R3836" t="s">
        <v>70</v>
      </c>
      <c r="S3836">
        <v>415791.66788005998</v>
      </c>
      <c r="T3836">
        <v>26.388431692198999</v>
      </c>
      <c r="U3836">
        <v>293.79019933734997</v>
      </c>
      <c r="V3836">
        <v>1415.2673193927999</v>
      </c>
      <c r="W3836">
        <v>0</v>
      </c>
    </row>
    <row r="3837" spans="3:23" x14ac:dyDescent="0.35">
      <c r="C3837" s="12">
        <v>44197</v>
      </c>
      <c r="D3837" s="12">
        <v>44227</v>
      </c>
      <c r="E3837" t="s">
        <v>21</v>
      </c>
      <c r="F3837" t="s">
        <v>59</v>
      </c>
      <c r="G3837" t="s">
        <v>59</v>
      </c>
      <c r="H3837" t="s">
        <v>87</v>
      </c>
      <c r="I3837" t="s">
        <v>61</v>
      </c>
      <c r="J3837" t="s">
        <v>62</v>
      </c>
      <c r="K3837" t="s">
        <v>63</v>
      </c>
      <c r="L3837" t="s">
        <v>64</v>
      </c>
      <c r="M3837" t="s">
        <v>88</v>
      </c>
      <c r="N3837" t="s">
        <v>150</v>
      </c>
      <c r="O3837" t="s">
        <v>93</v>
      </c>
      <c r="P3837" t="s">
        <v>164</v>
      </c>
      <c r="Q3837" t="s">
        <v>165</v>
      </c>
      <c r="R3837" t="s">
        <v>70</v>
      </c>
      <c r="S3837">
        <v>415551.10664801003</v>
      </c>
      <c r="T3837">
        <v>47.674961084179003</v>
      </c>
      <c r="U3837">
        <v>27.251235142441001</v>
      </c>
      <c r="V3837">
        <v>15248.890719116</v>
      </c>
      <c r="W3837">
        <v>0</v>
      </c>
    </row>
    <row r="3838" spans="3:23" x14ac:dyDescent="0.35">
      <c r="C3838" s="12">
        <v>44044</v>
      </c>
      <c r="D3838" s="12">
        <v>44074</v>
      </c>
      <c r="E3838" t="s">
        <v>20</v>
      </c>
      <c r="F3838" t="s">
        <v>59</v>
      </c>
      <c r="G3838" t="s">
        <v>59</v>
      </c>
      <c r="H3838" t="s">
        <v>60</v>
      </c>
      <c r="I3838" t="s">
        <v>61</v>
      </c>
      <c r="J3838" t="s">
        <v>62</v>
      </c>
      <c r="K3838" t="s">
        <v>63</v>
      </c>
      <c r="L3838" t="s">
        <v>64</v>
      </c>
      <c r="M3838" t="s">
        <v>96</v>
      </c>
      <c r="N3838" t="s">
        <v>111</v>
      </c>
      <c r="O3838" t="s">
        <v>112</v>
      </c>
      <c r="P3838" t="s">
        <v>178</v>
      </c>
      <c r="Q3838" t="s">
        <v>179</v>
      </c>
      <c r="R3838" t="s">
        <v>70</v>
      </c>
      <c r="S3838">
        <v>415377.60049765999</v>
      </c>
      <c r="T3838">
        <v>58.990971405742002</v>
      </c>
      <c r="U3838">
        <v>56.145611977126997</v>
      </c>
      <c r="V3838">
        <v>7398.2201969207999</v>
      </c>
      <c r="W3838">
        <v>0</v>
      </c>
    </row>
    <row r="3839" spans="3:23" x14ac:dyDescent="0.35">
      <c r="C3839" s="12">
        <v>44197</v>
      </c>
      <c r="D3839" s="12">
        <v>44227</v>
      </c>
      <c r="E3839" t="s">
        <v>21</v>
      </c>
      <c r="F3839" t="s">
        <v>59</v>
      </c>
      <c r="G3839" t="s">
        <v>59</v>
      </c>
      <c r="H3839" t="s">
        <v>60</v>
      </c>
      <c r="I3839" t="s">
        <v>61</v>
      </c>
      <c r="J3839" t="s">
        <v>62</v>
      </c>
      <c r="K3839" t="s">
        <v>63</v>
      </c>
      <c r="L3839" t="s">
        <v>64</v>
      </c>
      <c r="M3839" t="s">
        <v>77</v>
      </c>
      <c r="N3839" t="s">
        <v>78</v>
      </c>
      <c r="O3839" t="s">
        <v>79</v>
      </c>
      <c r="P3839" t="s">
        <v>135</v>
      </c>
      <c r="Q3839" t="s">
        <v>136</v>
      </c>
      <c r="R3839" t="s">
        <v>70</v>
      </c>
      <c r="S3839">
        <v>415323.0737292</v>
      </c>
      <c r="T3839">
        <v>78.872414191089007</v>
      </c>
      <c r="U3839">
        <v>23.887580249536001</v>
      </c>
      <c r="V3839">
        <v>17386.569480483999</v>
      </c>
      <c r="W3839">
        <v>0</v>
      </c>
    </row>
    <row r="3840" spans="3:23" x14ac:dyDescent="0.35">
      <c r="C3840" s="12">
        <v>43862</v>
      </c>
      <c r="D3840" s="12">
        <v>43890</v>
      </c>
      <c r="E3840" t="s">
        <v>20</v>
      </c>
      <c r="F3840" t="s">
        <v>59</v>
      </c>
      <c r="G3840" t="s">
        <v>59</v>
      </c>
      <c r="H3840" t="s">
        <v>60</v>
      </c>
      <c r="I3840" t="s">
        <v>61</v>
      </c>
      <c r="J3840" t="s">
        <v>62</v>
      </c>
      <c r="K3840" t="s">
        <v>63</v>
      </c>
      <c r="L3840" t="s">
        <v>64</v>
      </c>
      <c r="M3840" t="s">
        <v>82</v>
      </c>
      <c r="N3840" t="s">
        <v>83</v>
      </c>
      <c r="O3840" t="s">
        <v>84</v>
      </c>
      <c r="P3840" t="s">
        <v>211</v>
      </c>
      <c r="Q3840" t="s">
        <v>212</v>
      </c>
      <c r="R3840" t="s">
        <v>70</v>
      </c>
      <c r="S3840">
        <v>415297.48818647</v>
      </c>
      <c r="T3840">
        <v>54.025422099604</v>
      </c>
      <c r="U3840">
        <v>45.765614608477001</v>
      </c>
      <c r="V3840">
        <v>9074.4435913146008</v>
      </c>
      <c r="W3840">
        <v>1</v>
      </c>
    </row>
    <row r="3841" spans="3:23" x14ac:dyDescent="0.35">
      <c r="C3841" s="12">
        <v>44166</v>
      </c>
      <c r="D3841" s="12">
        <v>44196</v>
      </c>
      <c r="E3841" t="s">
        <v>21</v>
      </c>
      <c r="F3841" t="s">
        <v>59</v>
      </c>
      <c r="G3841" t="s">
        <v>59</v>
      </c>
      <c r="H3841" t="s">
        <v>60</v>
      </c>
      <c r="I3841" t="s">
        <v>61</v>
      </c>
      <c r="J3841" t="s">
        <v>62</v>
      </c>
      <c r="K3841" t="s">
        <v>63</v>
      </c>
      <c r="L3841" t="s">
        <v>64</v>
      </c>
      <c r="M3841" t="s">
        <v>88</v>
      </c>
      <c r="N3841" t="s">
        <v>150</v>
      </c>
      <c r="O3841" t="s">
        <v>93</v>
      </c>
      <c r="P3841" t="s">
        <v>164</v>
      </c>
      <c r="Q3841" t="s">
        <v>165</v>
      </c>
      <c r="R3841" t="s">
        <v>70</v>
      </c>
      <c r="S3841">
        <v>415034.80996146001</v>
      </c>
      <c r="T3841">
        <v>75.837171174888994</v>
      </c>
      <c r="U3841">
        <v>31.119037335007</v>
      </c>
      <c r="V3841">
        <v>13337.006716931999</v>
      </c>
      <c r="W3841">
        <v>0</v>
      </c>
    </row>
    <row r="3842" spans="3:23" x14ac:dyDescent="0.35">
      <c r="C3842" s="12">
        <v>43862</v>
      </c>
      <c r="D3842" s="12">
        <v>43890</v>
      </c>
      <c r="E3842" t="s">
        <v>20</v>
      </c>
      <c r="F3842" t="s">
        <v>59</v>
      </c>
      <c r="G3842" t="s">
        <v>59</v>
      </c>
      <c r="H3842" t="s">
        <v>87</v>
      </c>
      <c r="I3842" t="s">
        <v>61</v>
      </c>
      <c r="J3842" t="s">
        <v>62</v>
      </c>
      <c r="K3842" t="s">
        <v>63</v>
      </c>
      <c r="L3842" t="s">
        <v>64</v>
      </c>
      <c r="M3842" t="s">
        <v>88</v>
      </c>
      <c r="N3842" t="s">
        <v>150</v>
      </c>
      <c r="O3842" t="s">
        <v>93</v>
      </c>
      <c r="P3842" t="s">
        <v>151</v>
      </c>
      <c r="Q3842" t="s">
        <v>152</v>
      </c>
      <c r="R3842" t="s">
        <v>70</v>
      </c>
      <c r="S3842">
        <v>414826.81334166997</v>
      </c>
      <c r="T3842">
        <v>50.38918297216</v>
      </c>
      <c r="U3842">
        <v>26.098123443871</v>
      </c>
      <c r="V3842">
        <v>15894.890459607999</v>
      </c>
      <c r="W3842">
        <v>0</v>
      </c>
    </row>
    <row r="3843" spans="3:23" x14ac:dyDescent="0.35">
      <c r="C3843" s="12">
        <v>43952</v>
      </c>
      <c r="D3843" s="12">
        <v>43982</v>
      </c>
      <c r="E3843" t="s">
        <v>20</v>
      </c>
      <c r="F3843" t="s">
        <v>59</v>
      </c>
      <c r="G3843" t="s">
        <v>59</v>
      </c>
      <c r="H3843" t="s">
        <v>60</v>
      </c>
      <c r="I3843" t="s">
        <v>61</v>
      </c>
      <c r="J3843" t="s">
        <v>62</v>
      </c>
      <c r="K3843" t="s">
        <v>63</v>
      </c>
      <c r="L3843" t="s">
        <v>64</v>
      </c>
      <c r="M3843" t="s">
        <v>77</v>
      </c>
      <c r="N3843" t="s">
        <v>78</v>
      </c>
      <c r="O3843" t="s">
        <v>79</v>
      </c>
      <c r="P3843" t="s">
        <v>133</v>
      </c>
      <c r="Q3843" t="s">
        <v>134</v>
      </c>
      <c r="R3843" t="s">
        <v>70</v>
      </c>
      <c r="S3843">
        <v>414758.15610863001</v>
      </c>
      <c r="T3843">
        <v>75.905814101429002</v>
      </c>
      <c r="U3843">
        <v>24.331769221289999</v>
      </c>
      <c r="V3843">
        <v>17045.951419993999</v>
      </c>
      <c r="W3843">
        <v>0</v>
      </c>
    </row>
    <row r="3844" spans="3:23" x14ac:dyDescent="0.35">
      <c r="C3844" s="12">
        <v>44228</v>
      </c>
      <c r="D3844" s="12">
        <v>44255</v>
      </c>
      <c r="E3844" t="s">
        <v>21</v>
      </c>
      <c r="F3844" t="s">
        <v>59</v>
      </c>
      <c r="G3844" t="s">
        <v>59</v>
      </c>
      <c r="H3844" t="s">
        <v>60</v>
      </c>
      <c r="I3844" t="s">
        <v>61</v>
      </c>
      <c r="J3844" t="s">
        <v>62</v>
      </c>
      <c r="K3844" t="s">
        <v>63</v>
      </c>
      <c r="L3844" t="s">
        <v>64</v>
      </c>
      <c r="M3844" t="s">
        <v>96</v>
      </c>
      <c r="N3844" t="s">
        <v>111</v>
      </c>
      <c r="O3844" t="s">
        <v>112</v>
      </c>
      <c r="P3844" t="s">
        <v>180</v>
      </c>
      <c r="Q3844" t="s">
        <v>181</v>
      </c>
      <c r="R3844" t="s">
        <v>70</v>
      </c>
      <c r="S3844">
        <v>414719.22692554002</v>
      </c>
      <c r="T3844">
        <v>68.08021788552</v>
      </c>
      <c r="U3844">
        <v>37.271070827411997</v>
      </c>
      <c r="V3844">
        <v>11127.107907523001</v>
      </c>
      <c r="W3844">
        <v>0</v>
      </c>
    </row>
    <row r="3845" spans="3:23" x14ac:dyDescent="0.35">
      <c r="C3845" s="12">
        <v>43556</v>
      </c>
      <c r="D3845" s="12">
        <v>43585</v>
      </c>
      <c r="E3845" t="s">
        <v>75</v>
      </c>
      <c r="F3845" t="s">
        <v>59</v>
      </c>
      <c r="G3845" t="s">
        <v>59</v>
      </c>
      <c r="H3845" t="s">
        <v>60</v>
      </c>
      <c r="I3845" t="s">
        <v>61</v>
      </c>
      <c r="J3845" t="s">
        <v>62</v>
      </c>
      <c r="K3845" t="s">
        <v>63</v>
      </c>
      <c r="L3845" t="s">
        <v>64</v>
      </c>
      <c r="M3845" t="s">
        <v>88</v>
      </c>
      <c r="N3845" t="s">
        <v>150</v>
      </c>
      <c r="O3845" t="s">
        <v>93</v>
      </c>
      <c r="P3845" t="s">
        <v>170</v>
      </c>
      <c r="Q3845" t="s">
        <v>171</v>
      </c>
      <c r="R3845" t="s">
        <v>70</v>
      </c>
      <c r="S3845">
        <v>414612.41261201998</v>
      </c>
      <c r="T3845">
        <v>72.077202184225001</v>
      </c>
      <c r="U3845">
        <v>31.442497834975999</v>
      </c>
      <c r="V3845">
        <v>13186.370077469001</v>
      </c>
      <c r="W3845">
        <v>0</v>
      </c>
    </row>
    <row r="3846" spans="3:23" x14ac:dyDescent="0.35">
      <c r="C3846" s="12">
        <v>43525</v>
      </c>
      <c r="D3846" s="12">
        <v>43555</v>
      </c>
      <c r="E3846" t="s">
        <v>75</v>
      </c>
      <c r="F3846" t="s">
        <v>59</v>
      </c>
      <c r="G3846" t="s">
        <v>59</v>
      </c>
      <c r="H3846" t="s">
        <v>87</v>
      </c>
      <c r="I3846" t="s">
        <v>61</v>
      </c>
      <c r="J3846" t="s">
        <v>62</v>
      </c>
      <c r="K3846" t="s">
        <v>63</v>
      </c>
      <c r="L3846" t="s">
        <v>64</v>
      </c>
      <c r="M3846" t="s">
        <v>88</v>
      </c>
      <c r="N3846" t="s">
        <v>150</v>
      </c>
      <c r="O3846" t="s">
        <v>93</v>
      </c>
      <c r="P3846" t="s">
        <v>202</v>
      </c>
      <c r="Q3846" t="s">
        <v>203</v>
      </c>
      <c r="R3846" t="s">
        <v>70</v>
      </c>
      <c r="S3846">
        <v>414566.91055432998</v>
      </c>
      <c r="T3846">
        <v>44.883305743091</v>
      </c>
      <c r="U3846">
        <v>25.505838949369</v>
      </c>
      <c r="V3846">
        <v>16253.804133919</v>
      </c>
      <c r="W3846">
        <v>0</v>
      </c>
    </row>
    <row r="3847" spans="3:23" x14ac:dyDescent="0.35">
      <c r="C3847" s="12">
        <v>44166</v>
      </c>
      <c r="D3847" s="12">
        <v>44196</v>
      </c>
      <c r="E3847" t="s">
        <v>21</v>
      </c>
      <c r="F3847" t="s">
        <v>59</v>
      </c>
      <c r="G3847" t="s">
        <v>59</v>
      </c>
      <c r="H3847" t="s">
        <v>60</v>
      </c>
      <c r="I3847" t="s">
        <v>61</v>
      </c>
      <c r="J3847" t="s">
        <v>62</v>
      </c>
      <c r="K3847" t="s">
        <v>63</v>
      </c>
      <c r="L3847" t="s">
        <v>64</v>
      </c>
      <c r="M3847" t="s">
        <v>88</v>
      </c>
      <c r="N3847" t="s">
        <v>150</v>
      </c>
      <c r="O3847" t="s">
        <v>93</v>
      </c>
      <c r="P3847" t="s">
        <v>151</v>
      </c>
      <c r="Q3847" t="s">
        <v>152</v>
      </c>
      <c r="R3847" t="s">
        <v>70</v>
      </c>
      <c r="S3847">
        <v>414439.25340803002</v>
      </c>
      <c r="T3847">
        <v>79.274830290661001</v>
      </c>
      <c r="U3847">
        <v>30.868580648965001</v>
      </c>
      <c r="V3847">
        <v>13425.925154156001</v>
      </c>
      <c r="W3847">
        <v>0</v>
      </c>
    </row>
    <row r="3848" spans="3:23" x14ac:dyDescent="0.35">
      <c r="C3848" s="12">
        <v>44440</v>
      </c>
      <c r="D3848" s="12">
        <v>44469</v>
      </c>
      <c r="E3848" t="s">
        <v>21</v>
      </c>
      <c r="F3848" t="s">
        <v>59</v>
      </c>
      <c r="G3848" t="s">
        <v>59</v>
      </c>
      <c r="H3848" t="s">
        <v>87</v>
      </c>
      <c r="I3848" t="s">
        <v>61</v>
      </c>
      <c r="J3848" t="s">
        <v>62</v>
      </c>
      <c r="K3848" t="s">
        <v>63</v>
      </c>
      <c r="L3848" t="s">
        <v>64</v>
      </c>
      <c r="M3848" t="s">
        <v>101</v>
      </c>
      <c r="N3848" t="s">
        <v>102</v>
      </c>
      <c r="O3848" t="s">
        <v>93</v>
      </c>
      <c r="P3848" t="s">
        <v>176</v>
      </c>
      <c r="Q3848" t="s">
        <v>177</v>
      </c>
      <c r="R3848" t="s">
        <v>70</v>
      </c>
      <c r="S3848">
        <v>414292.64513323002</v>
      </c>
      <c r="T3848">
        <v>46.616969035026003</v>
      </c>
      <c r="U3848">
        <v>30.032756827347999</v>
      </c>
      <c r="V3848">
        <v>13794.692492431001</v>
      </c>
      <c r="W3848">
        <v>0</v>
      </c>
    </row>
    <row r="3849" spans="3:23" x14ac:dyDescent="0.35">
      <c r="C3849" s="12">
        <v>44013</v>
      </c>
      <c r="D3849" s="12">
        <v>44043</v>
      </c>
      <c r="E3849" t="s">
        <v>20</v>
      </c>
      <c r="F3849" t="s">
        <v>59</v>
      </c>
      <c r="G3849" t="s">
        <v>59</v>
      </c>
      <c r="H3849" t="s">
        <v>60</v>
      </c>
      <c r="I3849" t="s">
        <v>61</v>
      </c>
      <c r="J3849" t="s">
        <v>62</v>
      </c>
      <c r="K3849" t="s">
        <v>63</v>
      </c>
      <c r="L3849" t="s">
        <v>64</v>
      </c>
      <c r="M3849" t="s">
        <v>82</v>
      </c>
      <c r="N3849" t="s">
        <v>83</v>
      </c>
      <c r="O3849" t="s">
        <v>84</v>
      </c>
      <c r="P3849" t="s">
        <v>211</v>
      </c>
      <c r="Q3849" t="s">
        <v>212</v>
      </c>
      <c r="R3849" t="s">
        <v>70</v>
      </c>
      <c r="S3849">
        <v>414205.64651778003</v>
      </c>
      <c r="T3849">
        <v>46.544963123944001</v>
      </c>
      <c r="U3849">
        <v>47.216170689447999</v>
      </c>
      <c r="V3849">
        <v>8772.5378926239991</v>
      </c>
      <c r="W3849">
        <v>1</v>
      </c>
    </row>
    <row r="3850" spans="3:23" x14ac:dyDescent="0.35">
      <c r="C3850" s="12">
        <v>43435</v>
      </c>
      <c r="D3850" s="12">
        <v>43465</v>
      </c>
      <c r="E3850" t="s">
        <v>75</v>
      </c>
      <c r="F3850" t="s">
        <v>59</v>
      </c>
      <c r="G3850" t="s">
        <v>59</v>
      </c>
      <c r="H3850" t="s">
        <v>60</v>
      </c>
      <c r="I3850" t="s">
        <v>61</v>
      </c>
      <c r="J3850" t="s">
        <v>62</v>
      </c>
      <c r="K3850" t="s">
        <v>63</v>
      </c>
      <c r="L3850" t="s">
        <v>64</v>
      </c>
      <c r="M3850" t="s">
        <v>96</v>
      </c>
      <c r="N3850" t="s">
        <v>97</v>
      </c>
      <c r="O3850" t="s">
        <v>98</v>
      </c>
      <c r="P3850" t="s">
        <v>217</v>
      </c>
      <c r="Q3850" t="s">
        <v>218</v>
      </c>
      <c r="R3850" t="s">
        <v>70</v>
      </c>
      <c r="S3850">
        <v>414154.76717647002</v>
      </c>
      <c r="T3850">
        <v>41.242307253009002</v>
      </c>
      <c r="U3850">
        <v>113.0362157198</v>
      </c>
      <c r="V3850">
        <v>3663.9121766345002</v>
      </c>
      <c r="W3850">
        <v>0</v>
      </c>
    </row>
    <row r="3851" spans="3:23" x14ac:dyDescent="0.35">
      <c r="C3851" s="12">
        <v>43647</v>
      </c>
      <c r="D3851" s="12">
        <v>43677</v>
      </c>
      <c r="E3851" t="s">
        <v>75</v>
      </c>
      <c r="F3851" t="s">
        <v>59</v>
      </c>
      <c r="G3851" t="s">
        <v>59</v>
      </c>
      <c r="H3851" t="s">
        <v>76</v>
      </c>
      <c r="I3851" t="s">
        <v>61</v>
      </c>
      <c r="J3851" t="s">
        <v>62</v>
      </c>
      <c r="K3851" t="s">
        <v>63</v>
      </c>
      <c r="L3851" t="s">
        <v>64</v>
      </c>
      <c r="M3851" t="s">
        <v>88</v>
      </c>
      <c r="N3851" t="s">
        <v>150</v>
      </c>
      <c r="O3851" t="s">
        <v>93</v>
      </c>
      <c r="P3851" t="s">
        <v>192</v>
      </c>
      <c r="Q3851" t="s">
        <v>193</v>
      </c>
      <c r="R3851" t="s">
        <v>70</v>
      </c>
      <c r="S3851">
        <v>414147.45565932</v>
      </c>
      <c r="T3851">
        <v>64.372239832077</v>
      </c>
      <c r="U3851">
        <v>30.150442748315001</v>
      </c>
      <c r="V3851">
        <v>13736.032306937001</v>
      </c>
      <c r="W3851">
        <v>0</v>
      </c>
    </row>
    <row r="3852" spans="3:23" x14ac:dyDescent="0.35">
      <c r="C3852" s="12">
        <v>43678</v>
      </c>
      <c r="D3852" s="12">
        <v>43708</v>
      </c>
      <c r="E3852" t="s">
        <v>75</v>
      </c>
      <c r="F3852" t="s">
        <v>59</v>
      </c>
      <c r="G3852" t="s">
        <v>59</v>
      </c>
      <c r="H3852" t="s">
        <v>87</v>
      </c>
      <c r="I3852" t="s">
        <v>61</v>
      </c>
      <c r="J3852" t="s">
        <v>62</v>
      </c>
      <c r="K3852" t="s">
        <v>63</v>
      </c>
      <c r="L3852" t="s">
        <v>64</v>
      </c>
      <c r="M3852" t="s">
        <v>65</v>
      </c>
      <c r="N3852" t="s">
        <v>92</v>
      </c>
      <c r="O3852" t="s">
        <v>93</v>
      </c>
      <c r="P3852" t="s">
        <v>142</v>
      </c>
      <c r="Q3852" t="s">
        <v>143</v>
      </c>
      <c r="R3852" t="s">
        <v>70</v>
      </c>
      <c r="S3852">
        <v>413970.39709953999</v>
      </c>
      <c r="T3852">
        <v>17.832703880086001</v>
      </c>
      <c r="U3852">
        <v>134.68342322594</v>
      </c>
      <c r="V3852">
        <v>3073.6551476353002</v>
      </c>
      <c r="W3852">
        <v>0</v>
      </c>
    </row>
    <row r="3853" spans="3:23" x14ac:dyDescent="0.35">
      <c r="C3853" s="12">
        <v>43556</v>
      </c>
      <c r="D3853" s="12">
        <v>43585</v>
      </c>
      <c r="E3853" t="s">
        <v>75</v>
      </c>
      <c r="F3853" t="s">
        <v>59</v>
      </c>
      <c r="G3853" t="s">
        <v>59</v>
      </c>
      <c r="H3853" t="s">
        <v>76</v>
      </c>
      <c r="I3853" t="s">
        <v>61</v>
      </c>
      <c r="J3853" t="s">
        <v>62</v>
      </c>
      <c r="K3853" t="s">
        <v>63</v>
      </c>
      <c r="L3853" t="s">
        <v>64</v>
      </c>
      <c r="M3853" t="s">
        <v>88</v>
      </c>
      <c r="N3853" t="s">
        <v>150</v>
      </c>
      <c r="O3853" t="s">
        <v>93</v>
      </c>
      <c r="P3853" t="s">
        <v>202</v>
      </c>
      <c r="Q3853" t="s">
        <v>203</v>
      </c>
      <c r="R3853" t="s">
        <v>70</v>
      </c>
      <c r="S3853">
        <v>413752.67195531999</v>
      </c>
      <c r="T3853">
        <v>66.094207672503003</v>
      </c>
      <c r="U3853">
        <v>29.635843493862001</v>
      </c>
      <c r="V3853">
        <v>13961.224759504999</v>
      </c>
      <c r="W3853">
        <v>0</v>
      </c>
    </row>
    <row r="3854" spans="3:23" x14ac:dyDescent="0.35">
      <c r="C3854" s="12">
        <v>44256</v>
      </c>
      <c r="D3854" s="12">
        <v>44286</v>
      </c>
      <c r="E3854" t="s">
        <v>21</v>
      </c>
      <c r="F3854" t="s">
        <v>59</v>
      </c>
      <c r="G3854" t="s">
        <v>59</v>
      </c>
      <c r="H3854" t="s">
        <v>87</v>
      </c>
      <c r="I3854" t="s">
        <v>61</v>
      </c>
      <c r="J3854" t="s">
        <v>62</v>
      </c>
      <c r="K3854" t="s">
        <v>63</v>
      </c>
      <c r="L3854" t="s">
        <v>64</v>
      </c>
      <c r="M3854" t="s">
        <v>88</v>
      </c>
      <c r="N3854" t="s">
        <v>150</v>
      </c>
      <c r="O3854" t="s">
        <v>93</v>
      </c>
      <c r="P3854" t="s">
        <v>170</v>
      </c>
      <c r="Q3854" t="s">
        <v>171</v>
      </c>
      <c r="R3854" t="s">
        <v>70</v>
      </c>
      <c r="S3854">
        <v>413518.41208482999</v>
      </c>
      <c r="T3854">
        <v>44.249413897480999</v>
      </c>
      <c r="U3854">
        <v>25.78553819335</v>
      </c>
      <c r="V3854">
        <v>16036.834639018</v>
      </c>
      <c r="W3854">
        <v>0</v>
      </c>
    </row>
    <row r="3855" spans="3:23" x14ac:dyDescent="0.35">
      <c r="C3855" s="12">
        <v>43678</v>
      </c>
      <c r="D3855" s="12">
        <v>43708</v>
      </c>
      <c r="E3855" t="s">
        <v>75</v>
      </c>
      <c r="F3855" t="s">
        <v>59</v>
      </c>
      <c r="G3855" t="s">
        <v>59</v>
      </c>
      <c r="H3855" t="s">
        <v>60</v>
      </c>
      <c r="I3855" t="s">
        <v>61</v>
      </c>
      <c r="J3855" t="s">
        <v>62</v>
      </c>
      <c r="K3855" t="s">
        <v>63</v>
      </c>
      <c r="L3855" t="s">
        <v>64</v>
      </c>
      <c r="M3855" t="s">
        <v>82</v>
      </c>
      <c r="N3855" t="s">
        <v>246</v>
      </c>
      <c r="O3855" t="s">
        <v>112</v>
      </c>
      <c r="P3855" t="s">
        <v>255</v>
      </c>
      <c r="Q3855" t="s">
        <v>256</v>
      </c>
      <c r="R3855" t="s">
        <v>70</v>
      </c>
      <c r="S3855">
        <v>413327.21249080001</v>
      </c>
      <c r="T3855">
        <v>30.790858616316001</v>
      </c>
      <c r="U3855">
        <v>45.274280142511998</v>
      </c>
      <c r="V3855">
        <v>9129.4044033332993</v>
      </c>
      <c r="W3855">
        <v>0</v>
      </c>
    </row>
    <row r="3856" spans="3:23" x14ac:dyDescent="0.35">
      <c r="C3856" s="12">
        <v>43770</v>
      </c>
      <c r="D3856" s="12">
        <v>43799</v>
      </c>
      <c r="E3856" t="s">
        <v>20</v>
      </c>
      <c r="F3856" t="s">
        <v>59</v>
      </c>
      <c r="G3856" t="s">
        <v>59</v>
      </c>
      <c r="H3856" t="s">
        <v>76</v>
      </c>
      <c r="I3856" t="s">
        <v>61</v>
      </c>
      <c r="J3856" t="s">
        <v>62</v>
      </c>
      <c r="K3856" t="s">
        <v>63</v>
      </c>
      <c r="L3856" t="s">
        <v>64</v>
      </c>
      <c r="M3856" t="s">
        <v>88</v>
      </c>
      <c r="N3856" t="s">
        <v>150</v>
      </c>
      <c r="O3856" t="s">
        <v>93</v>
      </c>
      <c r="P3856" t="s">
        <v>192</v>
      </c>
      <c r="Q3856" t="s">
        <v>193</v>
      </c>
      <c r="R3856" t="s">
        <v>70</v>
      </c>
      <c r="S3856">
        <v>413310.78194001998</v>
      </c>
      <c r="T3856">
        <v>67.128099682701006</v>
      </c>
      <c r="U3856">
        <v>29.098309252210999</v>
      </c>
      <c r="V3856">
        <v>14203.944921941</v>
      </c>
      <c r="W3856">
        <v>0</v>
      </c>
    </row>
    <row r="3857" spans="3:23" x14ac:dyDescent="0.35">
      <c r="C3857" s="12">
        <v>43525</v>
      </c>
      <c r="D3857" s="12">
        <v>43555</v>
      </c>
      <c r="E3857" t="s">
        <v>75</v>
      </c>
      <c r="F3857" t="s">
        <v>59</v>
      </c>
      <c r="G3857" t="s">
        <v>59</v>
      </c>
      <c r="H3857" t="s">
        <v>60</v>
      </c>
      <c r="I3857" t="s">
        <v>61</v>
      </c>
      <c r="J3857" t="s">
        <v>62</v>
      </c>
      <c r="K3857" t="s">
        <v>63</v>
      </c>
      <c r="L3857" t="s">
        <v>64</v>
      </c>
      <c r="M3857" t="s">
        <v>88</v>
      </c>
      <c r="N3857" t="s">
        <v>150</v>
      </c>
      <c r="O3857" t="s">
        <v>93</v>
      </c>
      <c r="P3857" t="s">
        <v>170</v>
      </c>
      <c r="Q3857" t="s">
        <v>171</v>
      </c>
      <c r="R3857" t="s">
        <v>70</v>
      </c>
      <c r="S3857">
        <v>413235.00193023001</v>
      </c>
      <c r="T3857">
        <v>69.812129989425003</v>
      </c>
      <c r="U3857">
        <v>32.009935604596997</v>
      </c>
      <c r="V3857">
        <v>12909.585543523999</v>
      </c>
      <c r="W3857">
        <v>0</v>
      </c>
    </row>
    <row r="3858" spans="3:23" x14ac:dyDescent="0.35">
      <c r="C3858" s="12">
        <v>44105</v>
      </c>
      <c r="D3858" s="12">
        <v>44135</v>
      </c>
      <c r="E3858" t="s">
        <v>21</v>
      </c>
      <c r="F3858" t="s">
        <v>59</v>
      </c>
      <c r="G3858" t="s">
        <v>59</v>
      </c>
      <c r="H3858" t="s">
        <v>87</v>
      </c>
      <c r="I3858" t="s">
        <v>61</v>
      </c>
      <c r="J3858" t="s">
        <v>62</v>
      </c>
      <c r="K3858" t="s">
        <v>63</v>
      </c>
      <c r="L3858" t="s">
        <v>64</v>
      </c>
      <c r="M3858" t="s">
        <v>88</v>
      </c>
      <c r="N3858" t="s">
        <v>150</v>
      </c>
      <c r="O3858" t="s">
        <v>93</v>
      </c>
      <c r="P3858" t="s">
        <v>151</v>
      </c>
      <c r="Q3858" t="s">
        <v>152</v>
      </c>
      <c r="R3858" t="s">
        <v>70</v>
      </c>
      <c r="S3858">
        <v>413155.05079251999</v>
      </c>
      <c r="T3858">
        <v>48.122976457702997</v>
      </c>
      <c r="U3858">
        <v>25.065683408268999</v>
      </c>
      <c r="V3858">
        <v>16482.895920413001</v>
      </c>
      <c r="W3858">
        <v>0</v>
      </c>
    </row>
    <row r="3859" spans="3:23" x14ac:dyDescent="0.35">
      <c r="C3859" s="12">
        <v>44075</v>
      </c>
      <c r="D3859" s="12">
        <v>44104</v>
      </c>
      <c r="E3859" t="s">
        <v>20</v>
      </c>
      <c r="F3859" t="s">
        <v>59</v>
      </c>
      <c r="G3859" t="s">
        <v>59</v>
      </c>
      <c r="H3859" t="s">
        <v>60</v>
      </c>
      <c r="I3859" t="s">
        <v>61</v>
      </c>
      <c r="J3859" t="s">
        <v>62</v>
      </c>
      <c r="K3859" t="s">
        <v>63</v>
      </c>
      <c r="L3859" t="s">
        <v>64</v>
      </c>
      <c r="M3859" t="s">
        <v>88</v>
      </c>
      <c r="N3859" t="s">
        <v>150</v>
      </c>
      <c r="O3859" t="s">
        <v>93</v>
      </c>
      <c r="P3859" t="s">
        <v>166</v>
      </c>
      <c r="Q3859" t="s">
        <v>167</v>
      </c>
      <c r="R3859" t="s">
        <v>70</v>
      </c>
      <c r="S3859">
        <v>413032.15532666998</v>
      </c>
      <c r="T3859">
        <v>52.368490193116997</v>
      </c>
      <c r="U3859">
        <v>30.342150316239</v>
      </c>
      <c r="V3859">
        <v>13612.487942412001</v>
      </c>
      <c r="W3859">
        <v>0</v>
      </c>
    </row>
    <row r="3860" spans="3:23" x14ac:dyDescent="0.35">
      <c r="C3860" s="12">
        <v>44166</v>
      </c>
      <c r="D3860" s="12">
        <v>44196</v>
      </c>
      <c r="E3860" t="s">
        <v>21</v>
      </c>
      <c r="F3860" t="s">
        <v>59</v>
      </c>
      <c r="G3860" t="s">
        <v>59</v>
      </c>
      <c r="H3860" t="s">
        <v>87</v>
      </c>
      <c r="I3860" t="s">
        <v>61</v>
      </c>
      <c r="J3860" t="s">
        <v>62</v>
      </c>
      <c r="K3860" t="s">
        <v>63</v>
      </c>
      <c r="L3860" t="s">
        <v>64</v>
      </c>
      <c r="M3860" t="s">
        <v>101</v>
      </c>
      <c r="N3860" t="s">
        <v>102</v>
      </c>
      <c r="O3860" t="s">
        <v>93</v>
      </c>
      <c r="P3860" t="s">
        <v>176</v>
      </c>
      <c r="Q3860" t="s">
        <v>177</v>
      </c>
      <c r="R3860" t="s">
        <v>70</v>
      </c>
      <c r="S3860">
        <v>413025.43659991998</v>
      </c>
      <c r="T3860">
        <v>42.835014870028999</v>
      </c>
      <c r="U3860">
        <v>29.255864543325</v>
      </c>
      <c r="V3860">
        <v>14117.697188141001</v>
      </c>
      <c r="W3860">
        <v>0</v>
      </c>
    </row>
    <row r="3861" spans="3:23" x14ac:dyDescent="0.35">
      <c r="C3861" s="12">
        <v>43586</v>
      </c>
      <c r="D3861" s="12">
        <v>43616</v>
      </c>
      <c r="E3861" t="s">
        <v>75</v>
      </c>
      <c r="F3861" t="s">
        <v>59</v>
      </c>
      <c r="G3861" t="s">
        <v>59</v>
      </c>
      <c r="H3861" t="s">
        <v>60</v>
      </c>
      <c r="I3861" t="s">
        <v>61</v>
      </c>
      <c r="J3861" t="s">
        <v>62</v>
      </c>
      <c r="K3861" t="s">
        <v>63</v>
      </c>
      <c r="L3861" t="s">
        <v>64</v>
      </c>
      <c r="M3861" t="s">
        <v>88</v>
      </c>
      <c r="N3861" t="s">
        <v>150</v>
      </c>
      <c r="O3861" t="s">
        <v>93</v>
      </c>
      <c r="P3861" t="s">
        <v>164</v>
      </c>
      <c r="Q3861" t="s">
        <v>165</v>
      </c>
      <c r="R3861" t="s">
        <v>70</v>
      </c>
      <c r="S3861">
        <v>412694.51484814001</v>
      </c>
      <c r="T3861">
        <v>68.649766076589998</v>
      </c>
      <c r="U3861">
        <v>31.100405267161001</v>
      </c>
      <c r="V3861">
        <v>13269.747172199</v>
      </c>
      <c r="W3861">
        <v>0</v>
      </c>
    </row>
    <row r="3862" spans="3:23" x14ac:dyDescent="0.35">
      <c r="C3862" s="12">
        <v>43952</v>
      </c>
      <c r="D3862" s="12">
        <v>43982</v>
      </c>
      <c r="E3862" t="s">
        <v>20</v>
      </c>
      <c r="F3862" t="s">
        <v>59</v>
      </c>
      <c r="G3862" t="s">
        <v>59</v>
      </c>
      <c r="H3862" t="s">
        <v>87</v>
      </c>
      <c r="I3862" t="s">
        <v>61</v>
      </c>
      <c r="J3862" t="s">
        <v>62</v>
      </c>
      <c r="K3862" t="s">
        <v>63</v>
      </c>
      <c r="L3862" t="s">
        <v>64</v>
      </c>
      <c r="M3862" t="s">
        <v>82</v>
      </c>
      <c r="N3862" t="s">
        <v>83</v>
      </c>
      <c r="O3862" t="s">
        <v>84</v>
      </c>
      <c r="P3862" t="s">
        <v>211</v>
      </c>
      <c r="Q3862" t="s">
        <v>212</v>
      </c>
      <c r="R3862" t="s">
        <v>70</v>
      </c>
      <c r="S3862">
        <v>412685.72083588003</v>
      </c>
      <c r="T3862">
        <v>30.470467494790999</v>
      </c>
      <c r="U3862">
        <v>42.169448323361998</v>
      </c>
      <c r="V3862">
        <v>9786.3675538589996</v>
      </c>
      <c r="W3862">
        <v>1</v>
      </c>
    </row>
    <row r="3863" spans="3:23" x14ac:dyDescent="0.35">
      <c r="C3863" s="12">
        <v>44136</v>
      </c>
      <c r="D3863" s="12">
        <v>44165</v>
      </c>
      <c r="E3863" t="s">
        <v>21</v>
      </c>
      <c r="F3863" t="s">
        <v>59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  <c r="L3863" t="s">
        <v>64</v>
      </c>
      <c r="M3863" t="s">
        <v>208</v>
      </c>
      <c r="N3863" t="s">
        <v>117</v>
      </c>
      <c r="O3863" t="s">
        <v>93</v>
      </c>
      <c r="P3863" t="s">
        <v>209</v>
      </c>
      <c r="Q3863" t="s">
        <v>210</v>
      </c>
      <c r="R3863" t="s">
        <v>70</v>
      </c>
      <c r="S3863">
        <v>412659.55907915998</v>
      </c>
      <c r="T3863">
        <v>54.229050670626002</v>
      </c>
      <c r="U3863">
        <v>61.292967332022002</v>
      </c>
      <c r="V3863">
        <v>6732.5759714616997</v>
      </c>
      <c r="W3863">
        <v>0</v>
      </c>
    </row>
    <row r="3864" spans="3:23" x14ac:dyDescent="0.35">
      <c r="C3864" s="12">
        <v>44287</v>
      </c>
      <c r="D3864" s="12">
        <v>44316</v>
      </c>
      <c r="E3864" t="s">
        <v>21</v>
      </c>
      <c r="F3864" t="s">
        <v>59</v>
      </c>
      <c r="G3864" t="s">
        <v>59</v>
      </c>
      <c r="H3864" t="s">
        <v>60</v>
      </c>
      <c r="I3864" t="s">
        <v>61</v>
      </c>
      <c r="J3864" t="s">
        <v>62</v>
      </c>
      <c r="K3864" t="s">
        <v>63</v>
      </c>
      <c r="L3864" t="s">
        <v>64</v>
      </c>
      <c r="M3864" t="s">
        <v>96</v>
      </c>
      <c r="N3864" t="s">
        <v>111</v>
      </c>
      <c r="O3864" t="s">
        <v>112</v>
      </c>
      <c r="P3864" t="s">
        <v>178</v>
      </c>
      <c r="Q3864" t="s">
        <v>179</v>
      </c>
      <c r="R3864" t="s">
        <v>70</v>
      </c>
      <c r="S3864">
        <v>412504.25763343001</v>
      </c>
      <c r="T3864">
        <v>58.264933588837003</v>
      </c>
      <c r="U3864">
        <v>54.865632478020999</v>
      </c>
      <c r="V3864">
        <v>7518.4453181812996</v>
      </c>
      <c r="W3864">
        <v>0</v>
      </c>
    </row>
    <row r="3865" spans="3:23" x14ac:dyDescent="0.35">
      <c r="C3865" s="12">
        <v>43586</v>
      </c>
      <c r="D3865" s="12">
        <v>43616</v>
      </c>
      <c r="E3865" t="s">
        <v>75</v>
      </c>
      <c r="F3865" t="s">
        <v>59</v>
      </c>
      <c r="G3865" t="s">
        <v>59</v>
      </c>
      <c r="H3865" t="s">
        <v>60</v>
      </c>
      <c r="I3865" t="s">
        <v>61</v>
      </c>
      <c r="J3865" t="s">
        <v>62</v>
      </c>
      <c r="K3865" t="s">
        <v>63</v>
      </c>
      <c r="L3865" t="s">
        <v>64</v>
      </c>
      <c r="M3865" t="s">
        <v>96</v>
      </c>
      <c r="N3865" t="s">
        <v>97</v>
      </c>
      <c r="O3865" t="s">
        <v>98</v>
      </c>
      <c r="P3865" t="s">
        <v>267</v>
      </c>
      <c r="Q3865" t="s">
        <v>268</v>
      </c>
      <c r="R3865" t="s">
        <v>70</v>
      </c>
      <c r="S3865">
        <v>412030.83927266003</v>
      </c>
      <c r="T3865">
        <v>26.507209141682001</v>
      </c>
      <c r="U3865">
        <v>195.64576876090999</v>
      </c>
      <c r="V3865">
        <v>2106.0043459267999</v>
      </c>
      <c r="W3865">
        <v>0</v>
      </c>
    </row>
    <row r="3866" spans="3:23" x14ac:dyDescent="0.35">
      <c r="C3866" s="12">
        <v>43556</v>
      </c>
      <c r="D3866" s="12">
        <v>43585</v>
      </c>
      <c r="E3866" t="s">
        <v>75</v>
      </c>
      <c r="F3866" t="s">
        <v>59</v>
      </c>
      <c r="G3866" t="s">
        <v>59</v>
      </c>
      <c r="H3866" t="s">
        <v>76</v>
      </c>
      <c r="I3866" t="s">
        <v>61</v>
      </c>
      <c r="J3866" t="s">
        <v>62</v>
      </c>
      <c r="K3866" t="s">
        <v>63</v>
      </c>
      <c r="L3866" t="s">
        <v>64</v>
      </c>
      <c r="M3866" t="s">
        <v>82</v>
      </c>
      <c r="N3866" t="s">
        <v>285</v>
      </c>
      <c r="O3866" t="s">
        <v>108</v>
      </c>
      <c r="P3866" t="s">
        <v>286</v>
      </c>
      <c r="Q3866" t="s">
        <v>287</v>
      </c>
      <c r="R3866" t="s">
        <v>70</v>
      </c>
      <c r="S3866">
        <v>412004.47103552002</v>
      </c>
      <c r="T3866">
        <v>23.543566996124</v>
      </c>
      <c r="U3866">
        <v>22.482545131685999</v>
      </c>
      <c r="V3866">
        <v>18325.526252579999</v>
      </c>
      <c r="W3866">
        <v>0</v>
      </c>
    </row>
    <row r="3867" spans="3:23" x14ac:dyDescent="0.35">
      <c r="C3867" s="12">
        <v>44105</v>
      </c>
      <c r="D3867" s="12">
        <v>44135</v>
      </c>
      <c r="E3867" t="s">
        <v>21</v>
      </c>
      <c r="F3867" t="s">
        <v>59</v>
      </c>
      <c r="G3867" t="s">
        <v>59</v>
      </c>
      <c r="H3867" t="s">
        <v>60</v>
      </c>
      <c r="I3867" t="s">
        <v>61</v>
      </c>
      <c r="J3867" t="s">
        <v>62</v>
      </c>
      <c r="K3867" t="s">
        <v>63</v>
      </c>
      <c r="L3867" t="s">
        <v>64</v>
      </c>
      <c r="M3867" t="s">
        <v>88</v>
      </c>
      <c r="N3867" t="s">
        <v>150</v>
      </c>
      <c r="O3867" t="s">
        <v>93</v>
      </c>
      <c r="P3867" t="s">
        <v>151</v>
      </c>
      <c r="Q3867" t="s">
        <v>152</v>
      </c>
      <c r="R3867" t="s">
        <v>70</v>
      </c>
      <c r="S3867">
        <v>411954.41925717</v>
      </c>
      <c r="T3867">
        <v>79.032865910268001</v>
      </c>
      <c r="U3867">
        <v>30.77258467867</v>
      </c>
      <c r="V3867">
        <v>13387.059408847999</v>
      </c>
      <c r="W3867">
        <v>0</v>
      </c>
    </row>
    <row r="3868" spans="3:23" x14ac:dyDescent="0.35">
      <c r="C3868" s="12">
        <v>44105</v>
      </c>
      <c r="D3868" s="12">
        <v>44135</v>
      </c>
      <c r="E3868" t="s">
        <v>21</v>
      </c>
      <c r="F3868" t="s">
        <v>59</v>
      </c>
      <c r="G3868" t="s">
        <v>59</v>
      </c>
      <c r="H3868" t="s">
        <v>76</v>
      </c>
      <c r="I3868" t="s">
        <v>61</v>
      </c>
      <c r="J3868" t="s">
        <v>62</v>
      </c>
      <c r="K3868" t="s">
        <v>63</v>
      </c>
      <c r="L3868" t="s">
        <v>64</v>
      </c>
      <c r="M3868" t="s">
        <v>82</v>
      </c>
      <c r="N3868" t="s">
        <v>246</v>
      </c>
      <c r="O3868" t="s">
        <v>112</v>
      </c>
      <c r="P3868" t="s">
        <v>247</v>
      </c>
      <c r="Q3868" t="s">
        <v>248</v>
      </c>
      <c r="R3868" t="s">
        <v>70</v>
      </c>
      <c r="S3868">
        <v>411954.26038509002</v>
      </c>
      <c r="T3868">
        <v>33.823982947959998</v>
      </c>
      <c r="U3868">
        <v>32.985083471418001</v>
      </c>
      <c r="V3868">
        <v>12489.107712644</v>
      </c>
      <c r="W3868">
        <v>0</v>
      </c>
    </row>
    <row r="3869" spans="3:23" x14ac:dyDescent="0.35">
      <c r="C3869" s="12">
        <v>44378</v>
      </c>
      <c r="D3869" s="12">
        <v>44408</v>
      </c>
      <c r="E3869" t="s">
        <v>21</v>
      </c>
      <c r="F3869" t="s">
        <v>59</v>
      </c>
      <c r="G3869" t="s">
        <v>59</v>
      </c>
      <c r="H3869" t="s">
        <v>87</v>
      </c>
      <c r="I3869" t="s">
        <v>61</v>
      </c>
      <c r="J3869" t="s">
        <v>62</v>
      </c>
      <c r="K3869" t="s">
        <v>63</v>
      </c>
      <c r="L3869" t="s">
        <v>64</v>
      </c>
      <c r="M3869" t="s">
        <v>82</v>
      </c>
      <c r="N3869" t="s">
        <v>120</v>
      </c>
      <c r="O3869" t="s">
        <v>121</v>
      </c>
      <c r="P3869" t="s">
        <v>162</v>
      </c>
      <c r="Q3869" t="s">
        <v>163</v>
      </c>
      <c r="R3869" t="s">
        <v>70</v>
      </c>
      <c r="S3869">
        <v>411743.77503289998</v>
      </c>
      <c r="T3869">
        <v>28.497464169539999</v>
      </c>
      <c r="U3869">
        <v>55.329256371002998</v>
      </c>
      <c r="V3869">
        <v>7441.7008656687003</v>
      </c>
      <c r="W3869">
        <v>0</v>
      </c>
    </row>
    <row r="3870" spans="3:23" x14ac:dyDescent="0.35">
      <c r="C3870" s="12">
        <v>44075</v>
      </c>
      <c r="D3870" s="12">
        <v>44104</v>
      </c>
      <c r="E3870" t="s">
        <v>20</v>
      </c>
      <c r="F3870" t="s">
        <v>59</v>
      </c>
      <c r="G3870" t="s">
        <v>59</v>
      </c>
      <c r="H3870" t="s">
        <v>60</v>
      </c>
      <c r="I3870" t="s">
        <v>61</v>
      </c>
      <c r="J3870" t="s">
        <v>62</v>
      </c>
      <c r="K3870" t="s">
        <v>63</v>
      </c>
      <c r="L3870" t="s">
        <v>64</v>
      </c>
      <c r="M3870" t="s">
        <v>96</v>
      </c>
      <c r="N3870" t="s">
        <v>97</v>
      </c>
      <c r="O3870" t="s">
        <v>98</v>
      </c>
      <c r="P3870" t="s">
        <v>253</v>
      </c>
      <c r="Q3870" t="s">
        <v>254</v>
      </c>
      <c r="R3870" t="s">
        <v>70</v>
      </c>
      <c r="S3870">
        <v>411716.26477746002</v>
      </c>
      <c r="T3870">
        <v>28.957813680819999</v>
      </c>
      <c r="U3870">
        <v>131.30025583318999</v>
      </c>
      <c r="V3870">
        <v>3135.6851680512</v>
      </c>
      <c r="W3870">
        <v>0</v>
      </c>
    </row>
    <row r="3871" spans="3:23" x14ac:dyDescent="0.35">
      <c r="C3871" s="12">
        <v>43617</v>
      </c>
      <c r="D3871" s="12">
        <v>43646</v>
      </c>
      <c r="E3871" t="s">
        <v>75</v>
      </c>
      <c r="F3871" t="s">
        <v>59</v>
      </c>
      <c r="G3871" t="s">
        <v>59</v>
      </c>
      <c r="H3871" t="s">
        <v>87</v>
      </c>
      <c r="I3871" t="s">
        <v>61</v>
      </c>
      <c r="J3871" t="s">
        <v>62</v>
      </c>
      <c r="K3871" t="s">
        <v>63</v>
      </c>
      <c r="L3871" t="s">
        <v>64</v>
      </c>
      <c r="M3871" t="s">
        <v>65</v>
      </c>
      <c r="N3871" t="s">
        <v>92</v>
      </c>
      <c r="O3871" t="s">
        <v>93</v>
      </c>
      <c r="P3871" t="s">
        <v>142</v>
      </c>
      <c r="Q3871" t="s">
        <v>143</v>
      </c>
      <c r="R3871" t="s">
        <v>70</v>
      </c>
      <c r="S3871">
        <v>411531.9561136</v>
      </c>
      <c r="T3871">
        <v>17.741847833855001</v>
      </c>
      <c r="U3871">
        <v>132.90200783648999</v>
      </c>
      <c r="V3871">
        <v>3096.5066879946999</v>
      </c>
      <c r="W3871">
        <v>0</v>
      </c>
    </row>
    <row r="3872" spans="3:23" x14ac:dyDescent="0.35">
      <c r="C3872" s="12">
        <v>43922</v>
      </c>
      <c r="D3872" s="12">
        <v>43951</v>
      </c>
      <c r="E3872" t="s">
        <v>20</v>
      </c>
      <c r="F3872" t="s">
        <v>59</v>
      </c>
      <c r="G3872" t="s">
        <v>59</v>
      </c>
      <c r="H3872" t="s">
        <v>76</v>
      </c>
      <c r="I3872" t="s">
        <v>61</v>
      </c>
      <c r="J3872" t="s">
        <v>62</v>
      </c>
      <c r="K3872" t="s">
        <v>63</v>
      </c>
      <c r="L3872" t="s">
        <v>64</v>
      </c>
      <c r="M3872" t="s">
        <v>137</v>
      </c>
      <c r="N3872" t="s">
        <v>66</v>
      </c>
      <c r="O3872" t="s">
        <v>67</v>
      </c>
      <c r="P3872" t="s">
        <v>182</v>
      </c>
      <c r="Q3872" t="s">
        <v>183</v>
      </c>
      <c r="R3872" t="s">
        <v>70</v>
      </c>
      <c r="S3872">
        <v>411419.22863571998</v>
      </c>
      <c r="T3872">
        <v>62.651959770990999</v>
      </c>
      <c r="U3872">
        <v>25.103795575366998</v>
      </c>
      <c r="V3872">
        <v>16388.726055409999</v>
      </c>
      <c r="W3872">
        <v>0</v>
      </c>
    </row>
    <row r="3873" spans="3:23" x14ac:dyDescent="0.35">
      <c r="C3873" s="12">
        <v>44136</v>
      </c>
      <c r="D3873" s="12">
        <v>44165</v>
      </c>
      <c r="E3873" t="s">
        <v>21</v>
      </c>
      <c r="F3873" t="s">
        <v>59</v>
      </c>
      <c r="G3873" t="s">
        <v>59</v>
      </c>
      <c r="H3873" t="s">
        <v>76</v>
      </c>
      <c r="I3873" t="s">
        <v>61</v>
      </c>
      <c r="J3873" t="s">
        <v>62</v>
      </c>
      <c r="K3873" t="s">
        <v>63</v>
      </c>
      <c r="L3873" t="s">
        <v>64</v>
      </c>
      <c r="M3873" t="s">
        <v>96</v>
      </c>
      <c r="N3873" t="s">
        <v>111</v>
      </c>
      <c r="O3873" t="s">
        <v>112</v>
      </c>
      <c r="P3873" t="s">
        <v>140</v>
      </c>
      <c r="Q3873" t="s">
        <v>141</v>
      </c>
      <c r="R3873" t="s">
        <v>70</v>
      </c>
      <c r="S3873">
        <v>411354.98209050001</v>
      </c>
      <c r="T3873">
        <v>75.159167305446005</v>
      </c>
      <c r="U3873">
        <v>38.744747043358998</v>
      </c>
      <c r="V3873">
        <v>10617.051690392</v>
      </c>
      <c r="W3873">
        <v>0</v>
      </c>
    </row>
    <row r="3874" spans="3:23" x14ac:dyDescent="0.35">
      <c r="C3874" s="12">
        <v>43405</v>
      </c>
      <c r="D3874" s="12">
        <v>43434</v>
      </c>
      <c r="E3874" t="s">
        <v>75</v>
      </c>
      <c r="F3874" t="s">
        <v>59</v>
      </c>
      <c r="G3874" t="s">
        <v>59</v>
      </c>
      <c r="H3874" t="s">
        <v>87</v>
      </c>
      <c r="I3874" t="s">
        <v>61</v>
      </c>
      <c r="J3874" t="s">
        <v>62</v>
      </c>
      <c r="K3874" t="s">
        <v>63</v>
      </c>
      <c r="L3874" t="s">
        <v>64</v>
      </c>
      <c r="M3874" t="s">
        <v>88</v>
      </c>
      <c r="N3874" t="s">
        <v>150</v>
      </c>
      <c r="O3874" t="s">
        <v>93</v>
      </c>
      <c r="P3874" t="s">
        <v>151</v>
      </c>
      <c r="Q3874" t="s">
        <v>152</v>
      </c>
      <c r="R3874" t="s">
        <v>70</v>
      </c>
      <c r="S3874">
        <v>411210.08311011002</v>
      </c>
      <c r="T3874">
        <v>51.976141409238998</v>
      </c>
      <c r="U3874">
        <v>26.140449471084999</v>
      </c>
      <c r="V3874">
        <v>15730.79619633</v>
      </c>
      <c r="W3874">
        <v>0</v>
      </c>
    </row>
    <row r="3875" spans="3:23" x14ac:dyDescent="0.35">
      <c r="C3875" s="12">
        <v>43586</v>
      </c>
      <c r="D3875" s="12">
        <v>43616</v>
      </c>
      <c r="E3875" t="s">
        <v>75</v>
      </c>
      <c r="F3875" t="s">
        <v>59</v>
      </c>
      <c r="G3875" t="s">
        <v>59</v>
      </c>
      <c r="H3875" t="s">
        <v>87</v>
      </c>
      <c r="I3875" t="s">
        <v>61</v>
      </c>
      <c r="J3875" t="s">
        <v>62</v>
      </c>
      <c r="K3875" t="s">
        <v>63</v>
      </c>
      <c r="L3875" t="s">
        <v>64</v>
      </c>
      <c r="M3875" t="s">
        <v>88</v>
      </c>
      <c r="N3875" t="s">
        <v>150</v>
      </c>
      <c r="O3875" t="s">
        <v>93</v>
      </c>
      <c r="P3875" t="s">
        <v>172</v>
      </c>
      <c r="Q3875" t="s">
        <v>173</v>
      </c>
      <c r="R3875" t="s">
        <v>70</v>
      </c>
      <c r="S3875">
        <v>410826.07258810999</v>
      </c>
      <c r="T3875">
        <v>40.378431972062003</v>
      </c>
      <c r="U3875">
        <v>25.909149738069001</v>
      </c>
      <c r="V3875">
        <v>15856.408903472</v>
      </c>
      <c r="W3875">
        <v>0</v>
      </c>
    </row>
    <row r="3876" spans="3:23" x14ac:dyDescent="0.35">
      <c r="C3876" s="12">
        <v>43617</v>
      </c>
      <c r="D3876" s="12">
        <v>43646</v>
      </c>
      <c r="E3876" t="s">
        <v>75</v>
      </c>
      <c r="F3876" t="s">
        <v>59</v>
      </c>
      <c r="G3876" t="s">
        <v>59</v>
      </c>
      <c r="H3876" t="s">
        <v>60</v>
      </c>
      <c r="I3876" t="s">
        <v>61</v>
      </c>
      <c r="J3876" t="s">
        <v>62</v>
      </c>
      <c r="K3876" t="s">
        <v>63</v>
      </c>
      <c r="L3876" t="s">
        <v>64</v>
      </c>
      <c r="M3876" t="s">
        <v>65</v>
      </c>
      <c r="N3876" t="s">
        <v>66</v>
      </c>
      <c r="O3876" t="s">
        <v>67</v>
      </c>
      <c r="P3876" t="s">
        <v>155</v>
      </c>
      <c r="Q3876" t="s">
        <v>156</v>
      </c>
      <c r="R3876" t="s">
        <v>70</v>
      </c>
      <c r="S3876">
        <v>410746.73249616002</v>
      </c>
      <c r="T3876">
        <v>68.317866705496996</v>
      </c>
      <c r="U3876">
        <v>49.293543449326997</v>
      </c>
      <c r="V3876">
        <v>8332.6680078985992</v>
      </c>
      <c r="W3876">
        <v>0</v>
      </c>
    </row>
    <row r="3877" spans="3:23" x14ac:dyDescent="0.35">
      <c r="C3877" s="12">
        <v>43709</v>
      </c>
      <c r="D3877" s="12">
        <v>43738</v>
      </c>
      <c r="E3877" t="s">
        <v>75</v>
      </c>
      <c r="F3877" t="s">
        <v>59</v>
      </c>
      <c r="G3877" t="s">
        <v>59</v>
      </c>
      <c r="H3877" t="s">
        <v>87</v>
      </c>
      <c r="I3877" t="s">
        <v>61</v>
      </c>
      <c r="J3877" t="s">
        <v>62</v>
      </c>
      <c r="K3877" t="s">
        <v>63</v>
      </c>
      <c r="L3877" t="s">
        <v>64</v>
      </c>
      <c r="M3877" t="s">
        <v>65</v>
      </c>
      <c r="N3877" t="s">
        <v>92</v>
      </c>
      <c r="O3877" t="s">
        <v>93</v>
      </c>
      <c r="P3877" t="s">
        <v>146</v>
      </c>
      <c r="Q3877" t="s">
        <v>147</v>
      </c>
      <c r="R3877" t="s">
        <v>70</v>
      </c>
      <c r="S3877">
        <v>410484.40363428998</v>
      </c>
      <c r="T3877">
        <v>34.163798500269998</v>
      </c>
      <c r="U3877">
        <v>49.872473229363997</v>
      </c>
      <c r="V3877">
        <v>8230.6807153209993</v>
      </c>
      <c r="W3877">
        <v>0</v>
      </c>
    </row>
    <row r="3878" spans="3:23" x14ac:dyDescent="0.35">
      <c r="C3878" s="12">
        <v>43983</v>
      </c>
      <c r="D3878" s="12">
        <v>44012</v>
      </c>
      <c r="E3878" t="s">
        <v>20</v>
      </c>
      <c r="F3878" t="s">
        <v>59</v>
      </c>
      <c r="G3878" t="s">
        <v>59</v>
      </c>
      <c r="H3878" t="s">
        <v>76</v>
      </c>
      <c r="I3878" t="s">
        <v>61</v>
      </c>
      <c r="J3878" t="s">
        <v>62</v>
      </c>
      <c r="K3878" t="s">
        <v>63</v>
      </c>
      <c r="L3878" t="s">
        <v>64</v>
      </c>
      <c r="M3878" t="s">
        <v>82</v>
      </c>
      <c r="N3878" t="s">
        <v>120</v>
      </c>
      <c r="O3878" t="s">
        <v>121</v>
      </c>
      <c r="P3878" t="s">
        <v>221</v>
      </c>
      <c r="Q3878" t="s">
        <v>222</v>
      </c>
      <c r="R3878" t="s">
        <v>70</v>
      </c>
      <c r="S3878">
        <v>410184.35311332002</v>
      </c>
      <c r="T3878">
        <v>17.694719301507</v>
      </c>
      <c r="U3878">
        <v>190.88233877177001</v>
      </c>
      <c r="V3878">
        <v>2148.8858306779998</v>
      </c>
      <c r="W3878">
        <v>0</v>
      </c>
    </row>
    <row r="3879" spans="3:23" x14ac:dyDescent="0.35">
      <c r="C3879" s="12">
        <v>44287</v>
      </c>
      <c r="D3879" s="12">
        <v>44316</v>
      </c>
      <c r="E3879" t="s">
        <v>21</v>
      </c>
      <c r="F3879" t="s">
        <v>59</v>
      </c>
      <c r="G3879" t="s">
        <v>59</v>
      </c>
      <c r="H3879" t="s">
        <v>87</v>
      </c>
      <c r="I3879" t="s">
        <v>61</v>
      </c>
      <c r="J3879" t="s">
        <v>62</v>
      </c>
      <c r="K3879" t="s">
        <v>63</v>
      </c>
      <c r="L3879" t="s">
        <v>64</v>
      </c>
      <c r="M3879" t="s">
        <v>88</v>
      </c>
      <c r="N3879" t="s">
        <v>150</v>
      </c>
      <c r="O3879" t="s">
        <v>93</v>
      </c>
      <c r="P3879" t="s">
        <v>172</v>
      </c>
      <c r="Q3879" t="s">
        <v>173</v>
      </c>
      <c r="R3879" t="s">
        <v>70</v>
      </c>
      <c r="S3879">
        <v>409735.64601397002</v>
      </c>
      <c r="T3879">
        <v>36.772226635354002</v>
      </c>
      <c r="U3879">
        <v>25.194310684959</v>
      </c>
      <c r="V3879">
        <v>16263.022677520001</v>
      </c>
      <c r="W3879">
        <v>0</v>
      </c>
    </row>
    <row r="3880" spans="3:23" x14ac:dyDescent="0.35">
      <c r="C3880" s="12">
        <v>44197</v>
      </c>
      <c r="D3880" s="12">
        <v>44227</v>
      </c>
      <c r="E3880" t="s">
        <v>21</v>
      </c>
      <c r="F3880" t="s">
        <v>59</v>
      </c>
      <c r="G3880" t="s">
        <v>59</v>
      </c>
      <c r="H3880" t="s">
        <v>76</v>
      </c>
      <c r="I3880" t="s">
        <v>61</v>
      </c>
      <c r="J3880" t="s">
        <v>62</v>
      </c>
      <c r="K3880" t="s">
        <v>63</v>
      </c>
      <c r="L3880" t="s">
        <v>64</v>
      </c>
      <c r="M3880" t="s">
        <v>96</v>
      </c>
      <c r="N3880" t="s">
        <v>111</v>
      </c>
      <c r="O3880" t="s">
        <v>112</v>
      </c>
      <c r="P3880" t="s">
        <v>140</v>
      </c>
      <c r="Q3880" t="s">
        <v>141</v>
      </c>
      <c r="R3880" t="s">
        <v>70</v>
      </c>
      <c r="S3880">
        <v>409462.92988537002</v>
      </c>
      <c r="T3880">
        <v>71.887628026265006</v>
      </c>
      <c r="U3880">
        <v>37.800629446843999</v>
      </c>
      <c r="V3880">
        <v>10832.172264781</v>
      </c>
      <c r="W3880">
        <v>0</v>
      </c>
    </row>
    <row r="3881" spans="3:23" x14ac:dyDescent="0.35">
      <c r="C3881" s="12">
        <v>43678</v>
      </c>
      <c r="D3881" s="12">
        <v>43708</v>
      </c>
      <c r="E3881" t="s">
        <v>75</v>
      </c>
      <c r="F3881" t="s">
        <v>59</v>
      </c>
      <c r="G3881" t="s">
        <v>59</v>
      </c>
      <c r="H3881" t="s">
        <v>76</v>
      </c>
      <c r="I3881" t="s">
        <v>61</v>
      </c>
      <c r="J3881" t="s">
        <v>62</v>
      </c>
      <c r="K3881" t="s">
        <v>63</v>
      </c>
      <c r="L3881" t="s">
        <v>64</v>
      </c>
      <c r="M3881" t="s">
        <v>88</v>
      </c>
      <c r="N3881" t="s">
        <v>150</v>
      </c>
      <c r="O3881" t="s">
        <v>93</v>
      </c>
      <c r="P3881" t="s">
        <v>172</v>
      </c>
      <c r="Q3881" t="s">
        <v>173</v>
      </c>
      <c r="R3881" t="s">
        <v>70</v>
      </c>
      <c r="S3881">
        <v>409394.55289766</v>
      </c>
      <c r="T3881">
        <v>65.774101664902005</v>
      </c>
      <c r="U3881">
        <v>29.383870110669001</v>
      </c>
      <c r="V3881">
        <v>13932.628729836</v>
      </c>
      <c r="W3881">
        <v>0</v>
      </c>
    </row>
    <row r="3882" spans="3:23" x14ac:dyDescent="0.35">
      <c r="C3882" s="12">
        <v>44287</v>
      </c>
      <c r="D3882" s="12">
        <v>44316</v>
      </c>
      <c r="E3882" t="s">
        <v>21</v>
      </c>
      <c r="F3882" t="s">
        <v>59</v>
      </c>
      <c r="G3882" t="s">
        <v>59</v>
      </c>
      <c r="H3882" t="s">
        <v>87</v>
      </c>
      <c r="I3882" t="s">
        <v>61</v>
      </c>
      <c r="J3882" t="s">
        <v>62</v>
      </c>
      <c r="K3882" t="s">
        <v>63</v>
      </c>
      <c r="L3882" t="s">
        <v>64</v>
      </c>
      <c r="M3882" t="s">
        <v>82</v>
      </c>
      <c r="N3882" t="s">
        <v>120</v>
      </c>
      <c r="O3882" t="s">
        <v>121</v>
      </c>
      <c r="P3882" t="s">
        <v>162</v>
      </c>
      <c r="Q3882" t="s">
        <v>163</v>
      </c>
      <c r="R3882" t="s">
        <v>70</v>
      </c>
      <c r="S3882">
        <v>409338.53321378998</v>
      </c>
      <c r="T3882">
        <v>26.007129153377001</v>
      </c>
      <c r="U3882">
        <v>56.581410766094997</v>
      </c>
      <c r="V3882">
        <v>7234.5056030147998</v>
      </c>
      <c r="W3882">
        <v>0</v>
      </c>
    </row>
    <row r="3883" spans="3:23" x14ac:dyDescent="0.35">
      <c r="C3883" s="12">
        <v>43678</v>
      </c>
      <c r="D3883" s="12">
        <v>43708</v>
      </c>
      <c r="E3883" t="s">
        <v>75</v>
      </c>
      <c r="F3883" t="s">
        <v>59</v>
      </c>
      <c r="G3883" t="s">
        <v>59</v>
      </c>
      <c r="H3883" t="s">
        <v>76</v>
      </c>
      <c r="I3883" t="s">
        <v>61</v>
      </c>
      <c r="J3883" t="s">
        <v>62</v>
      </c>
      <c r="K3883" t="s">
        <v>63</v>
      </c>
      <c r="L3883" t="s">
        <v>64</v>
      </c>
      <c r="M3883" t="s">
        <v>88</v>
      </c>
      <c r="N3883" t="s">
        <v>150</v>
      </c>
      <c r="O3883" t="s">
        <v>93</v>
      </c>
      <c r="P3883" t="s">
        <v>192</v>
      </c>
      <c r="Q3883" t="s">
        <v>193</v>
      </c>
      <c r="R3883" t="s">
        <v>70</v>
      </c>
      <c r="S3883">
        <v>409217.05717509001</v>
      </c>
      <c r="T3883">
        <v>66.454501833451005</v>
      </c>
      <c r="U3883">
        <v>29.878096758759</v>
      </c>
      <c r="V3883">
        <v>13696.222369155001</v>
      </c>
      <c r="W3883">
        <v>0</v>
      </c>
    </row>
    <row r="3884" spans="3:23" x14ac:dyDescent="0.35">
      <c r="C3884" s="12">
        <v>43647</v>
      </c>
      <c r="D3884" s="12">
        <v>43677</v>
      </c>
      <c r="E3884" t="s">
        <v>75</v>
      </c>
      <c r="F3884" t="s">
        <v>59</v>
      </c>
      <c r="G3884" t="s">
        <v>59</v>
      </c>
      <c r="H3884" t="s">
        <v>87</v>
      </c>
      <c r="I3884" t="s">
        <v>61</v>
      </c>
      <c r="J3884" t="s">
        <v>62</v>
      </c>
      <c r="K3884" t="s">
        <v>63</v>
      </c>
      <c r="L3884" t="s">
        <v>64</v>
      </c>
      <c r="M3884" t="s">
        <v>65</v>
      </c>
      <c r="N3884" t="s">
        <v>92</v>
      </c>
      <c r="O3884" t="s">
        <v>93</v>
      </c>
      <c r="P3884" t="s">
        <v>142</v>
      </c>
      <c r="Q3884" t="s">
        <v>143</v>
      </c>
      <c r="R3884" t="s">
        <v>70</v>
      </c>
      <c r="S3884">
        <v>409157.42027482</v>
      </c>
      <c r="T3884">
        <v>16.813174055704</v>
      </c>
      <c r="U3884">
        <v>132.46272060008999</v>
      </c>
      <c r="V3884">
        <v>3088.8495904449001</v>
      </c>
      <c r="W3884">
        <v>0</v>
      </c>
    </row>
    <row r="3885" spans="3:23" x14ac:dyDescent="0.35">
      <c r="C3885" s="12">
        <v>43525</v>
      </c>
      <c r="D3885" s="12">
        <v>43555</v>
      </c>
      <c r="E3885" t="s">
        <v>75</v>
      </c>
      <c r="F3885" t="s">
        <v>59</v>
      </c>
      <c r="G3885" t="s">
        <v>59</v>
      </c>
      <c r="H3885" t="s">
        <v>87</v>
      </c>
      <c r="I3885" t="s">
        <v>61</v>
      </c>
      <c r="J3885" t="s">
        <v>62</v>
      </c>
      <c r="K3885" t="s">
        <v>63</v>
      </c>
      <c r="L3885" t="s">
        <v>64</v>
      </c>
      <c r="M3885" t="s">
        <v>65</v>
      </c>
      <c r="N3885" t="s">
        <v>66</v>
      </c>
      <c r="O3885" t="s">
        <v>67</v>
      </c>
      <c r="P3885" t="s">
        <v>148</v>
      </c>
      <c r="Q3885" t="s">
        <v>149</v>
      </c>
      <c r="R3885" t="s">
        <v>70</v>
      </c>
      <c r="S3885">
        <v>409128.53221555997</v>
      </c>
      <c r="T3885">
        <v>42.288843971943002</v>
      </c>
      <c r="U3885">
        <v>51.950511811673003</v>
      </c>
      <c r="V3885">
        <v>7875.3513285624003</v>
      </c>
      <c r="W3885">
        <v>0</v>
      </c>
    </row>
    <row r="3886" spans="3:23" x14ac:dyDescent="0.35">
      <c r="C3886" s="12">
        <v>44287</v>
      </c>
      <c r="D3886" s="12">
        <v>44316</v>
      </c>
      <c r="E3886" t="s">
        <v>21</v>
      </c>
      <c r="F3886" t="s">
        <v>59</v>
      </c>
      <c r="G3886" t="s">
        <v>59</v>
      </c>
      <c r="H3886" t="s">
        <v>76</v>
      </c>
      <c r="I3886" t="s">
        <v>61</v>
      </c>
      <c r="J3886" t="s">
        <v>62</v>
      </c>
      <c r="K3886" t="s">
        <v>63</v>
      </c>
      <c r="L3886" t="s">
        <v>64</v>
      </c>
      <c r="M3886" t="s">
        <v>82</v>
      </c>
      <c r="N3886" t="s">
        <v>124</v>
      </c>
      <c r="O3886" t="s">
        <v>108</v>
      </c>
      <c r="P3886" t="s">
        <v>190</v>
      </c>
      <c r="Q3886" t="s">
        <v>191</v>
      </c>
      <c r="R3886" t="s">
        <v>70</v>
      </c>
      <c r="S3886">
        <v>408854.03896079003</v>
      </c>
      <c r="T3886">
        <v>33.095668854064002</v>
      </c>
      <c r="U3886">
        <v>41.222064774205997</v>
      </c>
      <c r="V3886">
        <v>9918.3299332602001</v>
      </c>
      <c r="W3886">
        <v>0</v>
      </c>
    </row>
    <row r="3887" spans="3:23" x14ac:dyDescent="0.35">
      <c r="C3887" s="12">
        <v>43770</v>
      </c>
      <c r="D3887" s="12">
        <v>43799</v>
      </c>
      <c r="E3887" t="s">
        <v>20</v>
      </c>
      <c r="F3887" t="s">
        <v>59</v>
      </c>
      <c r="G3887" t="s">
        <v>59</v>
      </c>
      <c r="H3887" t="s">
        <v>76</v>
      </c>
      <c r="I3887" t="s">
        <v>61</v>
      </c>
      <c r="J3887" t="s">
        <v>62</v>
      </c>
      <c r="K3887" t="s">
        <v>63</v>
      </c>
      <c r="L3887" t="s">
        <v>64</v>
      </c>
      <c r="M3887" t="s">
        <v>88</v>
      </c>
      <c r="N3887" t="s">
        <v>150</v>
      </c>
      <c r="O3887" t="s">
        <v>93</v>
      </c>
      <c r="P3887" t="s">
        <v>164</v>
      </c>
      <c r="Q3887" t="s">
        <v>165</v>
      </c>
      <c r="R3887" t="s">
        <v>70</v>
      </c>
      <c r="S3887">
        <v>408787.80083949002</v>
      </c>
      <c r="T3887">
        <v>70.538461518494998</v>
      </c>
      <c r="U3887">
        <v>29.557769392562999</v>
      </c>
      <c r="V3887">
        <v>13830.13025815</v>
      </c>
      <c r="W3887">
        <v>0</v>
      </c>
    </row>
    <row r="3888" spans="3:23" x14ac:dyDescent="0.35">
      <c r="C3888" s="12">
        <v>43831</v>
      </c>
      <c r="D3888" s="12">
        <v>43861</v>
      </c>
      <c r="E3888" t="s">
        <v>20</v>
      </c>
      <c r="F3888" t="s">
        <v>59</v>
      </c>
      <c r="G3888" t="s">
        <v>59</v>
      </c>
      <c r="H3888" t="s">
        <v>60</v>
      </c>
      <c r="I3888" t="s">
        <v>61</v>
      </c>
      <c r="J3888" t="s">
        <v>62</v>
      </c>
      <c r="K3888" t="s">
        <v>63</v>
      </c>
      <c r="L3888" t="s">
        <v>64</v>
      </c>
      <c r="M3888" t="s">
        <v>88</v>
      </c>
      <c r="N3888" t="s">
        <v>150</v>
      </c>
      <c r="O3888" t="s">
        <v>93</v>
      </c>
      <c r="P3888" t="s">
        <v>151</v>
      </c>
      <c r="Q3888" t="s">
        <v>152</v>
      </c>
      <c r="R3888" t="s">
        <v>70</v>
      </c>
      <c r="S3888">
        <v>408757.31052631</v>
      </c>
      <c r="T3888">
        <v>75.009930983730996</v>
      </c>
      <c r="U3888">
        <v>30.123724456506999</v>
      </c>
      <c r="V3888">
        <v>13569.281949729</v>
      </c>
      <c r="W3888">
        <v>0</v>
      </c>
    </row>
    <row r="3889" spans="3:23" x14ac:dyDescent="0.35">
      <c r="C3889" s="12">
        <v>43617</v>
      </c>
      <c r="D3889" s="12">
        <v>43646</v>
      </c>
      <c r="E3889" t="s">
        <v>75</v>
      </c>
      <c r="F3889" t="s">
        <v>59</v>
      </c>
      <c r="G3889" t="s">
        <v>59</v>
      </c>
      <c r="H3889" t="s">
        <v>87</v>
      </c>
      <c r="I3889" t="s">
        <v>61</v>
      </c>
      <c r="J3889" t="s">
        <v>62</v>
      </c>
      <c r="K3889" t="s">
        <v>63</v>
      </c>
      <c r="L3889" t="s">
        <v>64</v>
      </c>
      <c r="M3889" t="s">
        <v>96</v>
      </c>
      <c r="N3889" t="s">
        <v>111</v>
      </c>
      <c r="O3889" t="s">
        <v>112</v>
      </c>
      <c r="P3889" t="s">
        <v>140</v>
      </c>
      <c r="Q3889" t="s">
        <v>141</v>
      </c>
      <c r="R3889" t="s">
        <v>70</v>
      </c>
      <c r="S3889">
        <v>408548.86585906998</v>
      </c>
      <c r="T3889">
        <v>45.264186283230003</v>
      </c>
      <c r="U3889">
        <v>33.189678300372002</v>
      </c>
      <c r="V3889">
        <v>12309.515692247</v>
      </c>
      <c r="W3889">
        <v>0</v>
      </c>
    </row>
    <row r="3890" spans="3:23" x14ac:dyDescent="0.35">
      <c r="C3890" s="12">
        <v>43831</v>
      </c>
      <c r="D3890" s="12">
        <v>43861</v>
      </c>
      <c r="E3890" t="s">
        <v>20</v>
      </c>
      <c r="F3890" t="s">
        <v>59</v>
      </c>
      <c r="G3890" t="s">
        <v>59</v>
      </c>
      <c r="H3890" t="s">
        <v>60</v>
      </c>
      <c r="I3890" t="s">
        <v>61</v>
      </c>
      <c r="J3890" t="s">
        <v>62</v>
      </c>
      <c r="K3890" t="s">
        <v>63</v>
      </c>
      <c r="L3890" t="s">
        <v>64</v>
      </c>
      <c r="M3890" t="s">
        <v>96</v>
      </c>
      <c r="N3890" t="s">
        <v>111</v>
      </c>
      <c r="O3890" t="s">
        <v>112</v>
      </c>
      <c r="P3890" t="s">
        <v>178</v>
      </c>
      <c r="Q3890" t="s">
        <v>179</v>
      </c>
      <c r="R3890" t="s">
        <v>70</v>
      </c>
      <c r="S3890">
        <v>408183.00481070997</v>
      </c>
      <c r="T3890">
        <v>57.214177983401001</v>
      </c>
      <c r="U3890">
        <v>54.847172727773</v>
      </c>
      <c r="V3890">
        <v>7442.1886217668998</v>
      </c>
      <c r="W3890">
        <v>0</v>
      </c>
    </row>
    <row r="3891" spans="3:23" x14ac:dyDescent="0.35">
      <c r="C3891" s="12">
        <v>44228</v>
      </c>
      <c r="D3891" s="12">
        <v>44255</v>
      </c>
      <c r="E3891" t="s">
        <v>21</v>
      </c>
      <c r="F3891" t="s">
        <v>59</v>
      </c>
      <c r="G3891" t="s">
        <v>59</v>
      </c>
      <c r="H3891" t="s">
        <v>87</v>
      </c>
      <c r="I3891" t="s">
        <v>61</v>
      </c>
      <c r="J3891" t="s">
        <v>62</v>
      </c>
      <c r="K3891" t="s">
        <v>63</v>
      </c>
      <c r="L3891" t="s">
        <v>64</v>
      </c>
      <c r="M3891" t="s">
        <v>65</v>
      </c>
      <c r="N3891" t="s">
        <v>117</v>
      </c>
      <c r="O3891" t="s">
        <v>93</v>
      </c>
      <c r="P3891" t="s">
        <v>144</v>
      </c>
      <c r="Q3891" t="s">
        <v>145</v>
      </c>
      <c r="R3891" t="s">
        <v>70</v>
      </c>
      <c r="S3891">
        <v>408116.10410025</v>
      </c>
      <c r="T3891">
        <v>29.67397496761</v>
      </c>
      <c r="U3891">
        <v>57.389137248221999</v>
      </c>
      <c r="V3891">
        <v>7111.3824613716997</v>
      </c>
      <c r="W3891">
        <v>0</v>
      </c>
    </row>
    <row r="3892" spans="3:23" x14ac:dyDescent="0.35">
      <c r="C3892" s="12">
        <v>43586</v>
      </c>
      <c r="D3892" s="12">
        <v>43616</v>
      </c>
      <c r="E3892" t="s">
        <v>75</v>
      </c>
      <c r="F3892" t="s">
        <v>59</v>
      </c>
      <c r="G3892" t="s">
        <v>59</v>
      </c>
      <c r="H3892" t="s">
        <v>76</v>
      </c>
      <c r="I3892" t="s">
        <v>61</v>
      </c>
      <c r="J3892" t="s">
        <v>62</v>
      </c>
      <c r="K3892" t="s">
        <v>63</v>
      </c>
      <c r="L3892" t="s">
        <v>64</v>
      </c>
      <c r="M3892" t="s">
        <v>82</v>
      </c>
      <c r="N3892" t="s">
        <v>285</v>
      </c>
      <c r="O3892" t="s">
        <v>108</v>
      </c>
      <c r="P3892" t="s">
        <v>286</v>
      </c>
      <c r="Q3892" t="s">
        <v>287</v>
      </c>
      <c r="R3892" t="s">
        <v>70</v>
      </c>
      <c r="S3892">
        <v>408097.26208725001</v>
      </c>
      <c r="T3892">
        <v>22.2475908312</v>
      </c>
      <c r="U3892">
        <v>22.47583047266</v>
      </c>
      <c r="V3892">
        <v>18157.160536677999</v>
      </c>
      <c r="W3892">
        <v>0</v>
      </c>
    </row>
    <row r="3893" spans="3:23" x14ac:dyDescent="0.35">
      <c r="C3893" s="12">
        <v>43922</v>
      </c>
      <c r="D3893" s="12">
        <v>43951</v>
      </c>
      <c r="E3893" t="s">
        <v>20</v>
      </c>
      <c r="F3893" t="s">
        <v>59</v>
      </c>
      <c r="G3893" t="s">
        <v>59</v>
      </c>
      <c r="H3893" t="s">
        <v>76</v>
      </c>
      <c r="I3893" t="s">
        <v>61</v>
      </c>
      <c r="J3893" t="s">
        <v>62</v>
      </c>
      <c r="K3893" t="s">
        <v>63</v>
      </c>
      <c r="L3893" t="s">
        <v>64</v>
      </c>
      <c r="M3893" t="s">
        <v>77</v>
      </c>
      <c r="N3893" t="s">
        <v>107</v>
      </c>
      <c r="O3893" t="s">
        <v>108</v>
      </c>
      <c r="P3893" t="s">
        <v>168</v>
      </c>
      <c r="Q3893" t="s">
        <v>169</v>
      </c>
      <c r="R3893" t="s">
        <v>70</v>
      </c>
      <c r="S3893">
        <v>408023.11186503002</v>
      </c>
      <c r="T3893">
        <v>63.004750960133002</v>
      </c>
      <c r="U3893">
        <v>35.621980234402997</v>
      </c>
      <c r="V3893">
        <v>11454.251256670999</v>
      </c>
      <c r="W3893">
        <v>0</v>
      </c>
    </row>
    <row r="3894" spans="3:23" x14ac:dyDescent="0.35">
      <c r="C3894" s="12">
        <v>43617</v>
      </c>
      <c r="D3894" s="12">
        <v>43646</v>
      </c>
      <c r="E3894" t="s">
        <v>75</v>
      </c>
      <c r="F3894" t="s">
        <v>59</v>
      </c>
      <c r="G3894" t="s">
        <v>59</v>
      </c>
      <c r="H3894" t="s">
        <v>76</v>
      </c>
      <c r="I3894" t="s">
        <v>61</v>
      </c>
      <c r="J3894" t="s">
        <v>62</v>
      </c>
      <c r="K3894" t="s">
        <v>63</v>
      </c>
      <c r="L3894" t="s">
        <v>64</v>
      </c>
      <c r="M3894" t="s">
        <v>82</v>
      </c>
      <c r="N3894" t="s">
        <v>285</v>
      </c>
      <c r="O3894" t="s">
        <v>108</v>
      </c>
      <c r="P3894" t="s">
        <v>286</v>
      </c>
      <c r="Q3894" t="s">
        <v>287</v>
      </c>
      <c r="R3894" t="s">
        <v>70</v>
      </c>
      <c r="S3894">
        <v>407905.49915167998</v>
      </c>
      <c r="T3894">
        <v>20.303626583814001</v>
      </c>
      <c r="U3894">
        <v>22.331760830217</v>
      </c>
      <c r="V3894">
        <v>18265.711434618999</v>
      </c>
      <c r="W3894">
        <v>0</v>
      </c>
    </row>
    <row r="3895" spans="3:23" x14ac:dyDescent="0.35">
      <c r="C3895" s="12">
        <v>43862</v>
      </c>
      <c r="D3895" s="12">
        <v>43890</v>
      </c>
      <c r="E3895" t="s">
        <v>20</v>
      </c>
      <c r="F3895" t="s">
        <v>59</v>
      </c>
      <c r="G3895" t="s">
        <v>59</v>
      </c>
      <c r="H3895" t="s">
        <v>87</v>
      </c>
      <c r="I3895" t="s">
        <v>61</v>
      </c>
      <c r="J3895" t="s">
        <v>62</v>
      </c>
      <c r="K3895" t="s">
        <v>63</v>
      </c>
      <c r="L3895" t="s">
        <v>64</v>
      </c>
      <c r="M3895" t="s">
        <v>65</v>
      </c>
      <c r="N3895" t="s">
        <v>92</v>
      </c>
      <c r="O3895" t="s">
        <v>93</v>
      </c>
      <c r="P3895" t="s">
        <v>146</v>
      </c>
      <c r="Q3895" t="s">
        <v>147</v>
      </c>
      <c r="R3895" t="s">
        <v>70</v>
      </c>
      <c r="S3895">
        <v>407668.56559789</v>
      </c>
      <c r="T3895">
        <v>35.827791389641</v>
      </c>
      <c r="U3895">
        <v>53.017351807185001</v>
      </c>
      <c r="V3895">
        <v>7689.3422945850998</v>
      </c>
      <c r="W3895">
        <v>0</v>
      </c>
    </row>
    <row r="3896" spans="3:23" x14ac:dyDescent="0.35">
      <c r="C3896" s="12">
        <v>44409</v>
      </c>
      <c r="D3896" s="12">
        <v>44439</v>
      </c>
      <c r="E3896" t="s">
        <v>21</v>
      </c>
      <c r="F3896" t="s">
        <v>59</v>
      </c>
      <c r="G3896" t="s">
        <v>59</v>
      </c>
      <c r="H3896" t="s">
        <v>60</v>
      </c>
      <c r="I3896" t="s">
        <v>61</v>
      </c>
      <c r="J3896" t="s">
        <v>62</v>
      </c>
      <c r="K3896" t="s">
        <v>63</v>
      </c>
      <c r="L3896" t="s">
        <v>64</v>
      </c>
      <c r="M3896" t="s">
        <v>96</v>
      </c>
      <c r="N3896" t="s">
        <v>97</v>
      </c>
      <c r="O3896" t="s">
        <v>98</v>
      </c>
      <c r="P3896" t="s">
        <v>267</v>
      </c>
      <c r="Q3896" t="s">
        <v>268</v>
      </c>
      <c r="R3896" t="s">
        <v>70</v>
      </c>
      <c r="S3896">
        <v>407537.97485704999</v>
      </c>
      <c r="T3896">
        <v>24.765644629609</v>
      </c>
      <c r="U3896">
        <v>295.83731551420999</v>
      </c>
      <c r="V3896">
        <v>1377.5746110617999</v>
      </c>
      <c r="W3896">
        <v>0</v>
      </c>
    </row>
    <row r="3897" spans="3:23" x14ac:dyDescent="0.35">
      <c r="C3897" s="12">
        <v>43678</v>
      </c>
      <c r="D3897" s="12">
        <v>43708</v>
      </c>
      <c r="E3897" t="s">
        <v>75</v>
      </c>
      <c r="F3897" t="s">
        <v>59</v>
      </c>
      <c r="G3897" t="s">
        <v>59</v>
      </c>
      <c r="H3897" t="s">
        <v>60</v>
      </c>
      <c r="I3897" t="s">
        <v>61</v>
      </c>
      <c r="J3897" t="s">
        <v>62</v>
      </c>
      <c r="K3897" t="s">
        <v>63</v>
      </c>
      <c r="L3897" t="s">
        <v>64</v>
      </c>
      <c r="M3897" t="s">
        <v>82</v>
      </c>
      <c r="N3897" t="s">
        <v>83</v>
      </c>
      <c r="O3897" t="s">
        <v>84</v>
      </c>
      <c r="P3897" t="s">
        <v>233</v>
      </c>
      <c r="Q3897" t="s">
        <v>234</v>
      </c>
      <c r="R3897" t="s">
        <v>70</v>
      </c>
      <c r="S3897">
        <v>407217.79132119002</v>
      </c>
      <c r="T3897">
        <v>32.711374366163</v>
      </c>
      <c r="U3897">
        <v>179.39560145843001</v>
      </c>
      <c r="V3897">
        <v>2269.9430086949001</v>
      </c>
      <c r="W3897">
        <v>1</v>
      </c>
    </row>
    <row r="3898" spans="3:23" x14ac:dyDescent="0.35">
      <c r="C3898" s="12">
        <v>43709</v>
      </c>
      <c r="D3898" s="12">
        <v>43738</v>
      </c>
      <c r="E3898" t="s">
        <v>75</v>
      </c>
      <c r="F3898" t="s">
        <v>59</v>
      </c>
      <c r="G3898" t="s">
        <v>59</v>
      </c>
      <c r="H3898" t="s">
        <v>60</v>
      </c>
      <c r="I3898" t="s">
        <v>61</v>
      </c>
      <c r="J3898" t="s">
        <v>62</v>
      </c>
      <c r="K3898" t="s">
        <v>63</v>
      </c>
      <c r="L3898" t="s">
        <v>64</v>
      </c>
      <c r="M3898" t="s">
        <v>96</v>
      </c>
      <c r="N3898" t="s">
        <v>111</v>
      </c>
      <c r="O3898" t="s">
        <v>112</v>
      </c>
      <c r="P3898" t="s">
        <v>178</v>
      </c>
      <c r="Q3898" t="s">
        <v>179</v>
      </c>
      <c r="R3898" t="s">
        <v>70</v>
      </c>
      <c r="S3898">
        <v>407015.25096038001</v>
      </c>
      <c r="T3898">
        <v>55.844492687563999</v>
      </c>
      <c r="U3898">
        <v>56.657653498145002</v>
      </c>
      <c r="V3898">
        <v>7183.7646960390002</v>
      </c>
      <c r="W3898">
        <v>0</v>
      </c>
    </row>
    <row r="3899" spans="3:23" x14ac:dyDescent="0.35">
      <c r="C3899" s="12">
        <v>44197</v>
      </c>
      <c r="D3899" s="12">
        <v>44227</v>
      </c>
      <c r="E3899" t="s">
        <v>21</v>
      </c>
      <c r="F3899" t="s">
        <v>59</v>
      </c>
      <c r="G3899" t="s">
        <v>59</v>
      </c>
      <c r="H3899" t="s">
        <v>60</v>
      </c>
      <c r="I3899" t="s">
        <v>61</v>
      </c>
      <c r="J3899" t="s">
        <v>62</v>
      </c>
      <c r="K3899" t="s">
        <v>63</v>
      </c>
      <c r="L3899" t="s">
        <v>64</v>
      </c>
      <c r="M3899" t="s">
        <v>96</v>
      </c>
      <c r="N3899" t="s">
        <v>111</v>
      </c>
      <c r="O3899" t="s">
        <v>112</v>
      </c>
      <c r="P3899" t="s">
        <v>180</v>
      </c>
      <c r="Q3899" t="s">
        <v>181</v>
      </c>
      <c r="R3899" t="s">
        <v>70</v>
      </c>
      <c r="S3899">
        <v>406919.30906561</v>
      </c>
      <c r="T3899">
        <v>65.046350470608999</v>
      </c>
      <c r="U3899">
        <v>37.512955604094003</v>
      </c>
      <c r="V3899">
        <v>10847.433973482999</v>
      </c>
      <c r="W3899">
        <v>0</v>
      </c>
    </row>
    <row r="3900" spans="3:23" x14ac:dyDescent="0.35">
      <c r="C3900" s="12">
        <v>43862</v>
      </c>
      <c r="D3900" s="12">
        <v>43890</v>
      </c>
      <c r="E3900" t="s">
        <v>20</v>
      </c>
      <c r="F3900" t="s">
        <v>59</v>
      </c>
      <c r="G3900" t="s">
        <v>59</v>
      </c>
      <c r="H3900" t="s">
        <v>87</v>
      </c>
      <c r="I3900" t="s">
        <v>61</v>
      </c>
      <c r="J3900" t="s">
        <v>62</v>
      </c>
      <c r="K3900" t="s">
        <v>63</v>
      </c>
      <c r="L3900" t="s">
        <v>64</v>
      </c>
      <c r="M3900" t="s">
        <v>65</v>
      </c>
      <c r="N3900" t="s">
        <v>66</v>
      </c>
      <c r="O3900" t="s">
        <v>67</v>
      </c>
      <c r="P3900" t="s">
        <v>155</v>
      </c>
      <c r="Q3900" t="s">
        <v>156</v>
      </c>
      <c r="R3900" t="s">
        <v>70</v>
      </c>
      <c r="S3900">
        <v>406918.30114752002</v>
      </c>
      <c r="T3900">
        <v>42.527243014226997</v>
      </c>
      <c r="U3900">
        <v>48.338460758963002</v>
      </c>
      <c r="V3900">
        <v>8418.1063020726997</v>
      </c>
      <c r="W3900">
        <v>0</v>
      </c>
    </row>
    <row r="3901" spans="3:23" x14ac:dyDescent="0.35">
      <c r="C3901" s="12">
        <v>43800</v>
      </c>
      <c r="D3901" s="12">
        <v>43830</v>
      </c>
      <c r="E3901" t="s">
        <v>20</v>
      </c>
      <c r="F3901" t="s">
        <v>59</v>
      </c>
      <c r="G3901" t="s">
        <v>59</v>
      </c>
      <c r="H3901" t="s">
        <v>76</v>
      </c>
      <c r="I3901" t="s">
        <v>61</v>
      </c>
      <c r="J3901" t="s">
        <v>62</v>
      </c>
      <c r="K3901" t="s">
        <v>63</v>
      </c>
      <c r="L3901" t="s">
        <v>64</v>
      </c>
      <c r="M3901" t="s">
        <v>77</v>
      </c>
      <c r="N3901" t="s">
        <v>107</v>
      </c>
      <c r="O3901" t="s">
        <v>108</v>
      </c>
      <c r="P3901" t="s">
        <v>168</v>
      </c>
      <c r="Q3901" t="s">
        <v>169</v>
      </c>
      <c r="R3901" t="s">
        <v>70</v>
      </c>
      <c r="S3901">
        <v>406885.54997582</v>
      </c>
      <c r="T3901">
        <v>64.069195018063994</v>
      </c>
      <c r="U3901">
        <v>33.931265259496001</v>
      </c>
      <c r="V3901">
        <v>11991.464122074</v>
      </c>
      <c r="W3901">
        <v>0</v>
      </c>
    </row>
    <row r="3902" spans="3:23" x14ac:dyDescent="0.35">
      <c r="C3902" s="12">
        <v>43525</v>
      </c>
      <c r="D3902" s="12">
        <v>43555</v>
      </c>
      <c r="E3902" t="s">
        <v>75</v>
      </c>
      <c r="F3902" t="s">
        <v>59</v>
      </c>
      <c r="G3902" t="s">
        <v>59</v>
      </c>
      <c r="H3902" t="s">
        <v>87</v>
      </c>
      <c r="I3902" t="s">
        <v>61</v>
      </c>
      <c r="J3902" t="s">
        <v>62</v>
      </c>
      <c r="K3902" t="s">
        <v>63</v>
      </c>
      <c r="L3902" t="s">
        <v>64</v>
      </c>
      <c r="M3902" t="s">
        <v>101</v>
      </c>
      <c r="N3902" t="s">
        <v>102</v>
      </c>
      <c r="O3902" t="s">
        <v>93</v>
      </c>
      <c r="P3902" t="s">
        <v>129</v>
      </c>
      <c r="Q3902" t="s">
        <v>130</v>
      </c>
      <c r="R3902" t="s">
        <v>70</v>
      </c>
      <c r="S3902">
        <v>406491.96054574999</v>
      </c>
      <c r="T3902">
        <v>12.606515104182</v>
      </c>
      <c r="U3902">
        <v>21.151910061938</v>
      </c>
      <c r="V3902">
        <v>19217.742480723002</v>
      </c>
      <c r="W3902">
        <v>0</v>
      </c>
    </row>
    <row r="3903" spans="3:23" x14ac:dyDescent="0.35">
      <c r="C3903" s="12">
        <v>43435</v>
      </c>
      <c r="D3903" s="12">
        <v>43465</v>
      </c>
      <c r="E3903" t="s">
        <v>75</v>
      </c>
      <c r="F3903" t="s">
        <v>59</v>
      </c>
      <c r="G3903" t="s">
        <v>59</v>
      </c>
      <c r="H3903" t="s">
        <v>60</v>
      </c>
      <c r="I3903" t="s">
        <v>61</v>
      </c>
      <c r="J3903" t="s">
        <v>62</v>
      </c>
      <c r="K3903" t="s">
        <v>63</v>
      </c>
      <c r="L3903" t="s">
        <v>64</v>
      </c>
      <c r="M3903" t="s">
        <v>241</v>
      </c>
      <c r="N3903" t="s">
        <v>150</v>
      </c>
      <c r="O3903" t="s">
        <v>93</v>
      </c>
      <c r="P3903" t="s">
        <v>242</v>
      </c>
      <c r="Q3903" t="s">
        <v>243</v>
      </c>
      <c r="R3903" t="s">
        <v>70</v>
      </c>
      <c r="S3903">
        <v>406416.64927336999</v>
      </c>
      <c r="T3903">
        <v>47.629374573108997</v>
      </c>
      <c r="U3903">
        <v>34.652547764696997</v>
      </c>
      <c r="V3903">
        <v>11728.333859693999</v>
      </c>
      <c r="W3903">
        <v>0</v>
      </c>
    </row>
    <row r="3904" spans="3:23" x14ac:dyDescent="0.35">
      <c r="C3904" s="12">
        <v>43586</v>
      </c>
      <c r="D3904" s="12">
        <v>43616</v>
      </c>
      <c r="E3904" t="s">
        <v>75</v>
      </c>
      <c r="F3904" t="s">
        <v>59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  <c r="L3904" t="s">
        <v>64</v>
      </c>
      <c r="M3904" t="s">
        <v>96</v>
      </c>
      <c r="N3904" t="s">
        <v>111</v>
      </c>
      <c r="O3904" t="s">
        <v>112</v>
      </c>
      <c r="P3904" t="s">
        <v>196</v>
      </c>
      <c r="Q3904" t="s">
        <v>197</v>
      </c>
      <c r="R3904" t="s">
        <v>70</v>
      </c>
      <c r="S3904">
        <v>406325.91266868002</v>
      </c>
      <c r="T3904">
        <v>41.334295033003002</v>
      </c>
      <c r="U3904">
        <v>114.59024231553001</v>
      </c>
      <c r="V3904">
        <v>3545.9032502074001</v>
      </c>
      <c r="W3904">
        <v>0</v>
      </c>
    </row>
    <row r="3905" spans="3:23" x14ac:dyDescent="0.35">
      <c r="C3905" s="12">
        <v>44228</v>
      </c>
      <c r="D3905" s="12">
        <v>44255</v>
      </c>
      <c r="E3905" t="s">
        <v>21</v>
      </c>
      <c r="F3905" t="s">
        <v>59</v>
      </c>
      <c r="G3905" t="s">
        <v>59</v>
      </c>
      <c r="H3905" t="s">
        <v>76</v>
      </c>
      <c r="I3905" t="s">
        <v>61</v>
      </c>
      <c r="J3905" t="s">
        <v>62</v>
      </c>
      <c r="K3905" t="s">
        <v>63</v>
      </c>
      <c r="L3905" t="s">
        <v>64</v>
      </c>
      <c r="M3905" t="s">
        <v>88</v>
      </c>
      <c r="N3905" t="s">
        <v>150</v>
      </c>
      <c r="O3905" t="s">
        <v>93</v>
      </c>
      <c r="P3905" t="s">
        <v>198</v>
      </c>
      <c r="Q3905" t="s">
        <v>199</v>
      </c>
      <c r="R3905" t="s">
        <v>70</v>
      </c>
      <c r="S3905">
        <v>406021.28209565999</v>
      </c>
      <c r="T3905">
        <v>46.334245243787002</v>
      </c>
      <c r="U3905">
        <v>29.317964555353001</v>
      </c>
      <c r="V3905">
        <v>13848.890543853</v>
      </c>
      <c r="W3905">
        <v>0</v>
      </c>
    </row>
    <row r="3906" spans="3:23" x14ac:dyDescent="0.35">
      <c r="C3906" s="12">
        <v>44348</v>
      </c>
      <c r="D3906" s="12">
        <v>44377</v>
      </c>
      <c r="E3906" t="s">
        <v>21</v>
      </c>
      <c r="F3906" t="s">
        <v>59</v>
      </c>
      <c r="G3906" t="s">
        <v>59</v>
      </c>
      <c r="H3906" t="s">
        <v>60</v>
      </c>
      <c r="I3906" t="s">
        <v>61</v>
      </c>
      <c r="J3906" t="s">
        <v>62</v>
      </c>
      <c r="K3906" t="s">
        <v>63</v>
      </c>
      <c r="L3906" t="s">
        <v>64</v>
      </c>
      <c r="M3906" t="s">
        <v>96</v>
      </c>
      <c r="N3906" t="s">
        <v>97</v>
      </c>
      <c r="O3906" t="s">
        <v>98</v>
      </c>
      <c r="P3906" t="s">
        <v>369</v>
      </c>
      <c r="Q3906" t="s">
        <v>370</v>
      </c>
      <c r="R3906" t="s">
        <v>70</v>
      </c>
      <c r="S3906">
        <v>405848.26855412999</v>
      </c>
      <c r="T3906">
        <v>7.1779626186770003</v>
      </c>
      <c r="U3906">
        <v>2143.3086573098999</v>
      </c>
      <c r="V3906">
        <v>189.35596008067</v>
      </c>
      <c r="W3906">
        <v>0</v>
      </c>
    </row>
    <row r="3907" spans="3:23" x14ac:dyDescent="0.35">
      <c r="C3907" s="12">
        <v>43556</v>
      </c>
      <c r="D3907" s="12">
        <v>43585</v>
      </c>
      <c r="E3907" t="s">
        <v>75</v>
      </c>
      <c r="F3907" t="s">
        <v>59</v>
      </c>
      <c r="G3907" t="s">
        <v>59</v>
      </c>
      <c r="H3907" t="s">
        <v>60</v>
      </c>
      <c r="I3907" t="s">
        <v>61</v>
      </c>
      <c r="J3907" t="s">
        <v>62</v>
      </c>
      <c r="K3907" t="s">
        <v>63</v>
      </c>
      <c r="L3907" t="s">
        <v>64</v>
      </c>
      <c r="M3907" t="s">
        <v>65</v>
      </c>
      <c r="N3907" t="s">
        <v>66</v>
      </c>
      <c r="O3907" t="s">
        <v>67</v>
      </c>
      <c r="P3907" t="s">
        <v>155</v>
      </c>
      <c r="Q3907" t="s">
        <v>156</v>
      </c>
      <c r="R3907" t="s">
        <v>70</v>
      </c>
      <c r="S3907">
        <v>405820.21755380998</v>
      </c>
      <c r="T3907">
        <v>65.183365138712006</v>
      </c>
      <c r="U3907">
        <v>48.860238664246999</v>
      </c>
      <c r="V3907">
        <v>8305.7354742468997</v>
      </c>
      <c r="W3907">
        <v>0</v>
      </c>
    </row>
    <row r="3908" spans="3:23" x14ac:dyDescent="0.35">
      <c r="C3908" s="12">
        <v>44317</v>
      </c>
      <c r="D3908" s="12">
        <v>44347</v>
      </c>
      <c r="E3908" t="s">
        <v>21</v>
      </c>
      <c r="F3908" t="s">
        <v>59</v>
      </c>
      <c r="G3908" t="s">
        <v>59</v>
      </c>
      <c r="H3908" t="s">
        <v>76</v>
      </c>
      <c r="I3908" t="s">
        <v>61</v>
      </c>
      <c r="J3908" t="s">
        <v>62</v>
      </c>
      <c r="K3908" t="s">
        <v>63</v>
      </c>
      <c r="L3908" t="s">
        <v>64</v>
      </c>
      <c r="M3908" t="s">
        <v>82</v>
      </c>
      <c r="N3908" t="s">
        <v>285</v>
      </c>
      <c r="O3908" t="s">
        <v>108</v>
      </c>
      <c r="P3908" t="s">
        <v>286</v>
      </c>
      <c r="Q3908" t="s">
        <v>287</v>
      </c>
      <c r="R3908" t="s">
        <v>70</v>
      </c>
      <c r="S3908">
        <v>405711.18073331</v>
      </c>
      <c r="T3908">
        <v>22.463586858686998</v>
      </c>
      <c r="U3908">
        <v>25.317496169013999</v>
      </c>
      <c r="V3908">
        <v>16024.933035434</v>
      </c>
      <c r="W3908">
        <v>0</v>
      </c>
    </row>
    <row r="3909" spans="3:23" x14ac:dyDescent="0.35">
      <c r="C3909" s="12">
        <v>43800</v>
      </c>
      <c r="D3909" s="12">
        <v>43830</v>
      </c>
      <c r="E3909" t="s">
        <v>20</v>
      </c>
      <c r="F3909" t="s">
        <v>59</v>
      </c>
      <c r="G3909" t="s">
        <v>59</v>
      </c>
      <c r="H3909" t="s">
        <v>60</v>
      </c>
      <c r="I3909" t="s">
        <v>61</v>
      </c>
      <c r="J3909" t="s">
        <v>62</v>
      </c>
      <c r="K3909" t="s">
        <v>63</v>
      </c>
      <c r="L3909" t="s">
        <v>64</v>
      </c>
      <c r="M3909" t="s">
        <v>96</v>
      </c>
      <c r="N3909" t="s">
        <v>97</v>
      </c>
      <c r="O3909" t="s">
        <v>98</v>
      </c>
      <c r="P3909" t="s">
        <v>217</v>
      </c>
      <c r="Q3909" t="s">
        <v>218</v>
      </c>
      <c r="R3909" t="s">
        <v>70</v>
      </c>
      <c r="S3909">
        <v>405308.90237403999</v>
      </c>
      <c r="T3909">
        <v>32.918457655822998</v>
      </c>
      <c r="U3909">
        <v>120.43662389725</v>
      </c>
      <c r="V3909">
        <v>3365.3293264003</v>
      </c>
      <c r="W3909">
        <v>0</v>
      </c>
    </row>
    <row r="3910" spans="3:23" x14ac:dyDescent="0.35">
      <c r="C3910" s="12">
        <v>44440</v>
      </c>
      <c r="D3910" s="12">
        <v>44469</v>
      </c>
      <c r="E3910" t="s">
        <v>21</v>
      </c>
      <c r="F3910" t="s">
        <v>59</v>
      </c>
      <c r="G3910" t="s">
        <v>59</v>
      </c>
      <c r="H3910" t="s">
        <v>60</v>
      </c>
      <c r="I3910" t="s">
        <v>61</v>
      </c>
      <c r="J3910" t="s">
        <v>62</v>
      </c>
      <c r="K3910" t="s">
        <v>63</v>
      </c>
      <c r="L3910" t="s">
        <v>64</v>
      </c>
      <c r="M3910" t="s">
        <v>208</v>
      </c>
      <c r="N3910" t="s">
        <v>117</v>
      </c>
      <c r="O3910" t="s">
        <v>93</v>
      </c>
      <c r="P3910" t="s">
        <v>209</v>
      </c>
      <c r="Q3910" t="s">
        <v>210</v>
      </c>
      <c r="R3910" t="s">
        <v>70</v>
      </c>
      <c r="S3910">
        <v>405294.01843969</v>
      </c>
      <c r="T3910">
        <v>49.432301249822999</v>
      </c>
      <c r="U3910">
        <v>61.752099911431998</v>
      </c>
      <c r="V3910">
        <v>6563.2426916814002</v>
      </c>
      <c r="W3910">
        <v>0</v>
      </c>
    </row>
    <row r="3911" spans="3:23" x14ac:dyDescent="0.35">
      <c r="C3911" s="12">
        <v>43374</v>
      </c>
      <c r="D3911" s="12">
        <v>43404</v>
      </c>
      <c r="E3911" t="s">
        <v>75</v>
      </c>
      <c r="F3911" t="s">
        <v>59</v>
      </c>
      <c r="G3911" t="s">
        <v>59</v>
      </c>
      <c r="H3911" t="s">
        <v>87</v>
      </c>
      <c r="I3911" t="s">
        <v>61</v>
      </c>
      <c r="J3911" t="s">
        <v>62</v>
      </c>
      <c r="K3911" t="s">
        <v>63</v>
      </c>
      <c r="L3911" t="s">
        <v>64</v>
      </c>
      <c r="M3911" t="s">
        <v>88</v>
      </c>
      <c r="N3911" t="s">
        <v>150</v>
      </c>
      <c r="O3911" t="s">
        <v>93</v>
      </c>
      <c r="P3911" t="s">
        <v>151</v>
      </c>
      <c r="Q3911" t="s">
        <v>152</v>
      </c>
      <c r="R3911" t="s">
        <v>70</v>
      </c>
      <c r="S3911">
        <v>405276.77184390998</v>
      </c>
      <c r="T3911">
        <v>52.243566542619</v>
      </c>
      <c r="U3911">
        <v>26.11690555941</v>
      </c>
      <c r="V3911">
        <v>15517.794438625</v>
      </c>
      <c r="W3911">
        <v>0</v>
      </c>
    </row>
    <row r="3912" spans="3:23" x14ac:dyDescent="0.35">
      <c r="C3912" s="12">
        <v>43466</v>
      </c>
      <c r="D3912" s="12">
        <v>43496</v>
      </c>
      <c r="E3912" t="s">
        <v>75</v>
      </c>
      <c r="F3912" t="s">
        <v>59</v>
      </c>
      <c r="G3912" t="s">
        <v>59</v>
      </c>
      <c r="H3912" t="s">
        <v>76</v>
      </c>
      <c r="I3912" t="s">
        <v>61</v>
      </c>
      <c r="J3912" t="s">
        <v>62</v>
      </c>
      <c r="K3912" t="s">
        <v>63</v>
      </c>
      <c r="L3912" t="s">
        <v>64</v>
      </c>
      <c r="M3912" t="s">
        <v>65</v>
      </c>
      <c r="N3912" t="s">
        <v>92</v>
      </c>
      <c r="O3912" t="s">
        <v>93</v>
      </c>
      <c r="P3912" t="s">
        <v>146</v>
      </c>
      <c r="Q3912" t="s">
        <v>147</v>
      </c>
      <c r="R3912" t="s">
        <v>70</v>
      </c>
      <c r="S3912">
        <v>404792.01972356997</v>
      </c>
      <c r="T3912">
        <v>60.349180916719</v>
      </c>
      <c r="U3912">
        <v>56.037882006617998</v>
      </c>
      <c r="V3912">
        <v>7223.5424542949004</v>
      </c>
      <c r="W3912">
        <v>0</v>
      </c>
    </row>
    <row r="3913" spans="3:23" x14ac:dyDescent="0.35">
      <c r="C3913" s="12">
        <v>44166</v>
      </c>
      <c r="D3913" s="12">
        <v>44196</v>
      </c>
      <c r="E3913" t="s">
        <v>21</v>
      </c>
      <c r="F3913" t="s">
        <v>59</v>
      </c>
      <c r="G3913" t="s">
        <v>59</v>
      </c>
      <c r="H3913" t="s">
        <v>76</v>
      </c>
      <c r="I3913" t="s">
        <v>61</v>
      </c>
      <c r="J3913" t="s">
        <v>62</v>
      </c>
      <c r="K3913" t="s">
        <v>63</v>
      </c>
      <c r="L3913" t="s">
        <v>64</v>
      </c>
      <c r="M3913" t="s">
        <v>82</v>
      </c>
      <c r="N3913" t="s">
        <v>124</v>
      </c>
      <c r="O3913" t="s">
        <v>108</v>
      </c>
      <c r="P3913" t="s">
        <v>190</v>
      </c>
      <c r="Q3913" t="s">
        <v>191</v>
      </c>
      <c r="R3913" t="s">
        <v>70</v>
      </c>
      <c r="S3913">
        <v>404634.41400493</v>
      </c>
      <c r="T3913">
        <v>36.616484689602999</v>
      </c>
      <c r="U3913">
        <v>40.008907187722002</v>
      </c>
      <c r="V3913">
        <v>10113.608254941</v>
      </c>
      <c r="W3913">
        <v>0</v>
      </c>
    </row>
    <row r="3914" spans="3:23" x14ac:dyDescent="0.35">
      <c r="C3914" s="12">
        <v>43983</v>
      </c>
      <c r="D3914" s="12">
        <v>44012</v>
      </c>
      <c r="E3914" t="s">
        <v>20</v>
      </c>
      <c r="F3914" t="s">
        <v>59</v>
      </c>
      <c r="G3914" t="s">
        <v>59</v>
      </c>
      <c r="H3914" t="s">
        <v>87</v>
      </c>
      <c r="I3914" t="s">
        <v>61</v>
      </c>
      <c r="J3914" t="s">
        <v>62</v>
      </c>
      <c r="K3914" t="s">
        <v>63</v>
      </c>
      <c r="L3914" t="s">
        <v>64</v>
      </c>
      <c r="M3914" t="s">
        <v>88</v>
      </c>
      <c r="N3914" t="s">
        <v>150</v>
      </c>
      <c r="O3914" t="s">
        <v>93</v>
      </c>
      <c r="P3914" t="s">
        <v>151</v>
      </c>
      <c r="Q3914" t="s">
        <v>152</v>
      </c>
      <c r="R3914" t="s">
        <v>70</v>
      </c>
      <c r="S3914">
        <v>404444.48895284999</v>
      </c>
      <c r="T3914">
        <v>48.925742676185003</v>
      </c>
      <c r="U3914">
        <v>27.29482246449</v>
      </c>
      <c r="V3914">
        <v>14817.626657180999</v>
      </c>
      <c r="W3914">
        <v>0</v>
      </c>
    </row>
    <row r="3915" spans="3:23" x14ac:dyDescent="0.35">
      <c r="C3915" s="12">
        <v>44197</v>
      </c>
      <c r="D3915" s="12">
        <v>44227</v>
      </c>
      <c r="E3915" t="s">
        <v>21</v>
      </c>
      <c r="F3915" t="s">
        <v>59</v>
      </c>
      <c r="G3915" t="s">
        <v>59</v>
      </c>
      <c r="H3915" t="s">
        <v>76</v>
      </c>
      <c r="I3915" t="s">
        <v>61</v>
      </c>
      <c r="J3915" t="s">
        <v>62</v>
      </c>
      <c r="K3915" t="s">
        <v>63</v>
      </c>
      <c r="L3915" t="s">
        <v>64</v>
      </c>
      <c r="M3915" t="s">
        <v>88</v>
      </c>
      <c r="N3915" t="s">
        <v>150</v>
      </c>
      <c r="O3915" t="s">
        <v>93</v>
      </c>
      <c r="P3915" t="s">
        <v>198</v>
      </c>
      <c r="Q3915" t="s">
        <v>199</v>
      </c>
      <c r="R3915" t="s">
        <v>70</v>
      </c>
      <c r="S3915">
        <v>404308.20787763997</v>
      </c>
      <c r="T3915">
        <v>45.771650532757</v>
      </c>
      <c r="U3915">
        <v>29.689121503018001</v>
      </c>
      <c r="V3915">
        <v>13618.058986235999</v>
      </c>
      <c r="W3915">
        <v>0</v>
      </c>
    </row>
    <row r="3916" spans="3:23" x14ac:dyDescent="0.35">
      <c r="C3916" s="12">
        <v>44166</v>
      </c>
      <c r="D3916" s="12">
        <v>44196</v>
      </c>
      <c r="E3916" t="s">
        <v>21</v>
      </c>
      <c r="F3916" t="s">
        <v>59</v>
      </c>
      <c r="G3916" t="s">
        <v>59</v>
      </c>
      <c r="H3916" t="s">
        <v>60</v>
      </c>
      <c r="I3916" t="s">
        <v>61</v>
      </c>
      <c r="J3916" t="s">
        <v>62</v>
      </c>
      <c r="K3916" t="s">
        <v>63</v>
      </c>
      <c r="L3916" t="s">
        <v>64</v>
      </c>
      <c r="M3916" t="s">
        <v>101</v>
      </c>
      <c r="N3916" t="s">
        <v>102</v>
      </c>
      <c r="O3916" t="s">
        <v>93</v>
      </c>
      <c r="P3916" t="s">
        <v>176</v>
      </c>
      <c r="Q3916" t="s">
        <v>177</v>
      </c>
      <c r="R3916" t="s">
        <v>70</v>
      </c>
      <c r="S3916">
        <v>404231.35560343001</v>
      </c>
      <c r="T3916">
        <v>52.246540454685999</v>
      </c>
      <c r="U3916">
        <v>32.489103264143999</v>
      </c>
      <c r="V3916">
        <v>12442.059490436999</v>
      </c>
      <c r="W3916">
        <v>0</v>
      </c>
    </row>
    <row r="3917" spans="3:23" x14ac:dyDescent="0.35">
      <c r="C3917" s="12">
        <v>43800</v>
      </c>
      <c r="D3917" s="12">
        <v>43830</v>
      </c>
      <c r="E3917" t="s">
        <v>20</v>
      </c>
      <c r="F3917" t="s">
        <v>59</v>
      </c>
      <c r="G3917" t="s">
        <v>59</v>
      </c>
      <c r="H3917" t="s">
        <v>60</v>
      </c>
      <c r="I3917" t="s">
        <v>61</v>
      </c>
      <c r="J3917" t="s">
        <v>62</v>
      </c>
      <c r="K3917" t="s">
        <v>63</v>
      </c>
      <c r="L3917" t="s">
        <v>64</v>
      </c>
      <c r="M3917" t="s">
        <v>77</v>
      </c>
      <c r="N3917" t="s">
        <v>78</v>
      </c>
      <c r="O3917" t="s">
        <v>79</v>
      </c>
      <c r="P3917" t="s">
        <v>133</v>
      </c>
      <c r="Q3917" t="s">
        <v>134</v>
      </c>
      <c r="R3917" t="s">
        <v>70</v>
      </c>
      <c r="S3917">
        <v>404099.67638596997</v>
      </c>
      <c r="T3917">
        <v>78.014638213729995</v>
      </c>
      <c r="U3917">
        <v>23.533273027776001</v>
      </c>
      <c r="V3917">
        <v>17171.418353452002</v>
      </c>
      <c r="W3917">
        <v>0</v>
      </c>
    </row>
    <row r="3918" spans="3:23" x14ac:dyDescent="0.35">
      <c r="C3918" s="12">
        <v>44166</v>
      </c>
      <c r="D3918" s="12">
        <v>44196</v>
      </c>
      <c r="E3918" t="s">
        <v>21</v>
      </c>
      <c r="F3918" t="s">
        <v>59</v>
      </c>
      <c r="G3918" t="s">
        <v>59</v>
      </c>
      <c r="H3918" t="s">
        <v>60</v>
      </c>
      <c r="I3918" t="s">
        <v>61</v>
      </c>
      <c r="J3918" t="s">
        <v>62</v>
      </c>
      <c r="K3918" t="s">
        <v>63</v>
      </c>
      <c r="L3918" t="s">
        <v>64</v>
      </c>
      <c r="M3918" t="s">
        <v>82</v>
      </c>
      <c r="N3918" t="s">
        <v>120</v>
      </c>
      <c r="O3918" t="s">
        <v>121</v>
      </c>
      <c r="P3918" t="s">
        <v>421</v>
      </c>
      <c r="Q3918" t="s">
        <v>422</v>
      </c>
      <c r="R3918" t="s">
        <v>70</v>
      </c>
      <c r="S3918">
        <v>404084.23989092</v>
      </c>
      <c r="T3918">
        <v>4.6822204589128003</v>
      </c>
      <c r="U3918">
        <v>3314.0599148627998</v>
      </c>
      <c r="V3918">
        <v>121.93027593698</v>
      </c>
      <c r="W3918">
        <v>0</v>
      </c>
    </row>
    <row r="3919" spans="3:23" x14ac:dyDescent="0.35">
      <c r="C3919" s="12">
        <v>44013</v>
      </c>
      <c r="D3919" s="12">
        <v>44043</v>
      </c>
      <c r="E3919" t="s">
        <v>20</v>
      </c>
      <c r="F3919" t="s">
        <v>59</v>
      </c>
      <c r="G3919" t="s">
        <v>59</v>
      </c>
      <c r="H3919" t="s">
        <v>76</v>
      </c>
      <c r="I3919" t="s">
        <v>61</v>
      </c>
      <c r="J3919" t="s">
        <v>62</v>
      </c>
      <c r="K3919" t="s">
        <v>63</v>
      </c>
      <c r="L3919" t="s">
        <v>64</v>
      </c>
      <c r="M3919" t="s">
        <v>137</v>
      </c>
      <c r="N3919" t="s">
        <v>66</v>
      </c>
      <c r="O3919" t="s">
        <v>67</v>
      </c>
      <c r="P3919" t="s">
        <v>182</v>
      </c>
      <c r="Q3919" t="s">
        <v>183</v>
      </c>
      <c r="R3919" t="s">
        <v>70</v>
      </c>
      <c r="S3919">
        <v>404040.55274389999</v>
      </c>
      <c r="T3919">
        <v>59.42482380389</v>
      </c>
      <c r="U3919">
        <v>25.790577191154</v>
      </c>
      <c r="V3919">
        <v>15666.208233699001</v>
      </c>
      <c r="W3919">
        <v>0</v>
      </c>
    </row>
    <row r="3920" spans="3:23" x14ac:dyDescent="0.35">
      <c r="C3920" s="12">
        <v>44409</v>
      </c>
      <c r="D3920" s="12">
        <v>44439</v>
      </c>
      <c r="E3920" t="s">
        <v>21</v>
      </c>
      <c r="F3920" t="s">
        <v>59</v>
      </c>
      <c r="G3920" t="s">
        <v>59</v>
      </c>
      <c r="H3920" t="s">
        <v>76</v>
      </c>
      <c r="I3920" t="s">
        <v>61</v>
      </c>
      <c r="J3920" t="s">
        <v>62</v>
      </c>
      <c r="K3920" t="s">
        <v>63</v>
      </c>
      <c r="L3920" t="s">
        <v>64</v>
      </c>
      <c r="M3920" t="s">
        <v>77</v>
      </c>
      <c r="N3920" t="s">
        <v>78</v>
      </c>
      <c r="O3920" t="s">
        <v>79</v>
      </c>
      <c r="P3920" t="s">
        <v>135</v>
      </c>
      <c r="Q3920" t="s">
        <v>136</v>
      </c>
      <c r="R3920" t="s">
        <v>70</v>
      </c>
      <c r="S3920">
        <v>403680.50544973998</v>
      </c>
      <c r="T3920">
        <v>70.944641921577997</v>
      </c>
      <c r="U3920">
        <v>23.676457773020001</v>
      </c>
      <c r="V3920">
        <v>17049.869085981001</v>
      </c>
      <c r="W3920">
        <v>0</v>
      </c>
    </row>
    <row r="3921" spans="3:23" x14ac:dyDescent="0.35">
      <c r="C3921" s="12">
        <v>44013</v>
      </c>
      <c r="D3921" s="12">
        <v>44043</v>
      </c>
      <c r="E3921" t="s">
        <v>20</v>
      </c>
      <c r="F3921" t="s">
        <v>59</v>
      </c>
      <c r="G3921" t="s">
        <v>59</v>
      </c>
      <c r="H3921" t="s">
        <v>87</v>
      </c>
      <c r="I3921" t="s">
        <v>61</v>
      </c>
      <c r="J3921" t="s">
        <v>62</v>
      </c>
      <c r="K3921" t="s">
        <v>63</v>
      </c>
      <c r="L3921" t="s">
        <v>64</v>
      </c>
      <c r="M3921" t="s">
        <v>82</v>
      </c>
      <c r="N3921" t="s">
        <v>157</v>
      </c>
      <c r="O3921" t="s">
        <v>67</v>
      </c>
      <c r="P3921" t="s">
        <v>158</v>
      </c>
      <c r="Q3921" t="s">
        <v>159</v>
      </c>
      <c r="R3921" t="s">
        <v>70</v>
      </c>
      <c r="S3921">
        <v>403677.04634741001</v>
      </c>
      <c r="T3921">
        <v>19.492748635358002</v>
      </c>
      <c r="U3921">
        <v>49.121305066476999</v>
      </c>
      <c r="V3921">
        <v>8217.9625684029998</v>
      </c>
      <c r="W3921">
        <v>0</v>
      </c>
    </row>
    <row r="3922" spans="3:23" x14ac:dyDescent="0.35">
      <c r="C3922" s="12">
        <v>44348</v>
      </c>
      <c r="D3922" s="12">
        <v>44377</v>
      </c>
      <c r="E3922" t="s">
        <v>21</v>
      </c>
      <c r="F3922" t="s">
        <v>59</v>
      </c>
      <c r="G3922" t="s">
        <v>59</v>
      </c>
      <c r="H3922" t="s">
        <v>87</v>
      </c>
      <c r="I3922" t="s">
        <v>61</v>
      </c>
      <c r="J3922" t="s">
        <v>62</v>
      </c>
      <c r="K3922" t="s">
        <v>63</v>
      </c>
      <c r="L3922" t="s">
        <v>64</v>
      </c>
      <c r="M3922" t="s">
        <v>82</v>
      </c>
      <c r="N3922" t="s">
        <v>120</v>
      </c>
      <c r="O3922" t="s">
        <v>121</v>
      </c>
      <c r="P3922" t="s">
        <v>162</v>
      </c>
      <c r="Q3922" t="s">
        <v>163</v>
      </c>
      <c r="R3922" t="s">
        <v>70</v>
      </c>
      <c r="S3922">
        <v>403542.74205533997</v>
      </c>
      <c r="T3922">
        <v>27.360071812691999</v>
      </c>
      <c r="U3922">
        <v>55.142549698633999</v>
      </c>
      <c r="V3922">
        <v>7318.1734297885996</v>
      </c>
      <c r="W3922">
        <v>0</v>
      </c>
    </row>
    <row r="3923" spans="3:23" x14ac:dyDescent="0.35">
      <c r="C3923" s="12">
        <v>44044</v>
      </c>
      <c r="D3923" s="12">
        <v>44074</v>
      </c>
      <c r="E3923" t="s">
        <v>20</v>
      </c>
      <c r="F3923" t="s">
        <v>59</v>
      </c>
      <c r="G3923" t="s">
        <v>59</v>
      </c>
      <c r="H3923" t="s">
        <v>60</v>
      </c>
      <c r="I3923" t="s">
        <v>61</v>
      </c>
      <c r="J3923" t="s">
        <v>62</v>
      </c>
      <c r="K3923" t="s">
        <v>63</v>
      </c>
      <c r="L3923" t="s">
        <v>64</v>
      </c>
      <c r="M3923" t="s">
        <v>96</v>
      </c>
      <c r="N3923" t="s">
        <v>97</v>
      </c>
      <c r="O3923" t="s">
        <v>98</v>
      </c>
      <c r="P3923" t="s">
        <v>267</v>
      </c>
      <c r="Q3923" t="s">
        <v>268</v>
      </c>
      <c r="R3923" t="s">
        <v>70</v>
      </c>
      <c r="S3923">
        <v>403399.36071664997</v>
      </c>
      <c r="T3923">
        <v>26.69110137801</v>
      </c>
      <c r="U3923">
        <v>262.35132447191</v>
      </c>
      <c r="V3923">
        <v>1537.6303570360999</v>
      </c>
      <c r="W3923">
        <v>0</v>
      </c>
    </row>
    <row r="3924" spans="3:23" x14ac:dyDescent="0.35">
      <c r="C3924" s="12">
        <v>44197</v>
      </c>
      <c r="D3924" s="12">
        <v>44227</v>
      </c>
      <c r="E3924" t="s">
        <v>21</v>
      </c>
      <c r="F3924" t="s">
        <v>59</v>
      </c>
      <c r="G3924" t="s">
        <v>59</v>
      </c>
      <c r="H3924" t="s">
        <v>60</v>
      </c>
      <c r="I3924" t="s">
        <v>61</v>
      </c>
      <c r="J3924" t="s">
        <v>62</v>
      </c>
      <c r="K3924" t="s">
        <v>63</v>
      </c>
      <c r="L3924" t="s">
        <v>64</v>
      </c>
      <c r="M3924" t="s">
        <v>82</v>
      </c>
      <c r="N3924" t="s">
        <v>83</v>
      </c>
      <c r="O3924" t="s">
        <v>84</v>
      </c>
      <c r="P3924" t="s">
        <v>211</v>
      </c>
      <c r="Q3924" t="s">
        <v>212</v>
      </c>
      <c r="R3924" t="s">
        <v>70</v>
      </c>
      <c r="S3924">
        <v>403389.03581988998</v>
      </c>
      <c r="T3924">
        <v>42.500145383240998</v>
      </c>
      <c r="U3924">
        <v>46.237226654373003</v>
      </c>
      <c r="V3924">
        <v>8724.3345894263002</v>
      </c>
      <c r="W3924">
        <v>1</v>
      </c>
    </row>
    <row r="3925" spans="3:23" x14ac:dyDescent="0.35">
      <c r="C3925" s="12">
        <v>44228</v>
      </c>
      <c r="D3925" s="12">
        <v>44255</v>
      </c>
      <c r="E3925" t="s">
        <v>21</v>
      </c>
      <c r="F3925" t="s">
        <v>59</v>
      </c>
      <c r="G3925" t="s">
        <v>59</v>
      </c>
      <c r="H3925" t="s">
        <v>87</v>
      </c>
      <c r="I3925" t="s">
        <v>61</v>
      </c>
      <c r="J3925" t="s">
        <v>62</v>
      </c>
      <c r="K3925" t="s">
        <v>63</v>
      </c>
      <c r="L3925" t="s">
        <v>64</v>
      </c>
      <c r="M3925" t="s">
        <v>101</v>
      </c>
      <c r="N3925" t="s">
        <v>102</v>
      </c>
      <c r="O3925" t="s">
        <v>93</v>
      </c>
      <c r="P3925" t="s">
        <v>176</v>
      </c>
      <c r="Q3925" t="s">
        <v>177</v>
      </c>
      <c r="R3925" t="s">
        <v>70</v>
      </c>
      <c r="S3925">
        <v>403383.55758001999</v>
      </c>
      <c r="T3925">
        <v>44.009235272942</v>
      </c>
      <c r="U3925">
        <v>29.059827534594</v>
      </c>
      <c r="V3925">
        <v>13881.140798232</v>
      </c>
      <c r="W3925">
        <v>0</v>
      </c>
    </row>
    <row r="3926" spans="3:23" x14ac:dyDescent="0.35">
      <c r="C3926" s="12">
        <v>43739</v>
      </c>
      <c r="D3926" s="12">
        <v>43769</v>
      </c>
      <c r="E3926" t="s">
        <v>20</v>
      </c>
      <c r="F3926" t="s">
        <v>59</v>
      </c>
      <c r="G3926" t="s">
        <v>59</v>
      </c>
      <c r="H3926" t="s">
        <v>76</v>
      </c>
      <c r="I3926" t="s">
        <v>61</v>
      </c>
      <c r="J3926" t="s">
        <v>62</v>
      </c>
      <c r="K3926" t="s">
        <v>63</v>
      </c>
      <c r="L3926" t="s">
        <v>64</v>
      </c>
      <c r="M3926" t="s">
        <v>82</v>
      </c>
      <c r="N3926" t="s">
        <v>285</v>
      </c>
      <c r="O3926" t="s">
        <v>108</v>
      </c>
      <c r="P3926" t="s">
        <v>286</v>
      </c>
      <c r="Q3926" t="s">
        <v>287</v>
      </c>
      <c r="R3926" t="s">
        <v>70</v>
      </c>
      <c r="S3926">
        <v>403380.57961158</v>
      </c>
      <c r="T3926">
        <v>22.679582886175002</v>
      </c>
      <c r="U3926">
        <v>22.794406115390998</v>
      </c>
      <c r="V3926">
        <v>17696.472440193</v>
      </c>
      <c r="W3926">
        <v>0</v>
      </c>
    </row>
    <row r="3927" spans="3:23" x14ac:dyDescent="0.35">
      <c r="C3927" s="12">
        <v>44136</v>
      </c>
      <c r="D3927" s="12">
        <v>44165</v>
      </c>
      <c r="E3927" t="s">
        <v>21</v>
      </c>
      <c r="F3927" t="s">
        <v>59</v>
      </c>
      <c r="G3927" t="s">
        <v>59</v>
      </c>
      <c r="H3927" t="s">
        <v>76</v>
      </c>
      <c r="I3927" t="s">
        <v>61</v>
      </c>
      <c r="J3927" t="s">
        <v>62</v>
      </c>
      <c r="K3927" t="s">
        <v>63</v>
      </c>
      <c r="L3927" t="s">
        <v>64</v>
      </c>
      <c r="M3927" t="s">
        <v>96</v>
      </c>
      <c r="N3927" t="s">
        <v>111</v>
      </c>
      <c r="O3927" t="s">
        <v>112</v>
      </c>
      <c r="P3927" t="s">
        <v>178</v>
      </c>
      <c r="Q3927" t="s">
        <v>179</v>
      </c>
      <c r="R3927" t="s">
        <v>70</v>
      </c>
      <c r="S3927">
        <v>403220.25588810001</v>
      </c>
      <c r="T3927">
        <v>62.037258997631</v>
      </c>
      <c r="U3927">
        <v>53.368168112002998</v>
      </c>
      <c r="V3927">
        <v>7555.4449431702997</v>
      </c>
      <c r="W3927">
        <v>0</v>
      </c>
    </row>
    <row r="3928" spans="3:23" x14ac:dyDescent="0.35">
      <c r="C3928" s="12">
        <v>43770</v>
      </c>
      <c r="D3928" s="12">
        <v>43799</v>
      </c>
      <c r="E3928" t="s">
        <v>20</v>
      </c>
      <c r="F3928" t="s">
        <v>59</v>
      </c>
      <c r="G3928" t="s">
        <v>59</v>
      </c>
      <c r="H3928" t="s">
        <v>60</v>
      </c>
      <c r="I3928" t="s">
        <v>61</v>
      </c>
      <c r="J3928" t="s">
        <v>62</v>
      </c>
      <c r="K3928" t="s">
        <v>63</v>
      </c>
      <c r="L3928" t="s">
        <v>64</v>
      </c>
      <c r="M3928" t="s">
        <v>101</v>
      </c>
      <c r="N3928" t="s">
        <v>102</v>
      </c>
      <c r="O3928" t="s">
        <v>93</v>
      </c>
      <c r="P3928" t="s">
        <v>184</v>
      </c>
      <c r="Q3928" t="s">
        <v>185</v>
      </c>
      <c r="R3928" t="s">
        <v>70</v>
      </c>
      <c r="S3928">
        <v>403217.40201424999</v>
      </c>
      <c r="T3928">
        <v>35.287153528349997</v>
      </c>
      <c r="U3928">
        <v>26.730777414009999</v>
      </c>
      <c r="V3928">
        <v>15084.387399931</v>
      </c>
      <c r="W3928">
        <v>0</v>
      </c>
    </row>
    <row r="3929" spans="3:23" x14ac:dyDescent="0.35">
      <c r="C3929" s="12">
        <v>44013</v>
      </c>
      <c r="D3929" s="12">
        <v>44043</v>
      </c>
      <c r="E3929" t="s">
        <v>20</v>
      </c>
      <c r="F3929" t="s">
        <v>59</v>
      </c>
      <c r="G3929" t="s">
        <v>59</v>
      </c>
      <c r="H3929" t="s">
        <v>60</v>
      </c>
      <c r="I3929" t="s">
        <v>61</v>
      </c>
      <c r="J3929" t="s">
        <v>62</v>
      </c>
      <c r="K3929" t="s">
        <v>63</v>
      </c>
      <c r="L3929" t="s">
        <v>64</v>
      </c>
      <c r="M3929" t="s">
        <v>96</v>
      </c>
      <c r="N3929" t="s">
        <v>111</v>
      </c>
      <c r="O3929" t="s">
        <v>112</v>
      </c>
      <c r="P3929" t="s">
        <v>178</v>
      </c>
      <c r="Q3929" t="s">
        <v>179</v>
      </c>
      <c r="R3929" t="s">
        <v>70</v>
      </c>
      <c r="S3929">
        <v>402685.34365951002</v>
      </c>
      <c r="T3929">
        <v>54.428958093280997</v>
      </c>
      <c r="U3929">
        <v>55.382807763228001</v>
      </c>
      <c r="V3929">
        <v>7270.9449001044004</v>
      </c>
      <c r="W3929">
        <v>0</v>
      </c>
    </row>
    <row r="3930" spans="3:23" x14ac:dyDescent="0.35">
      <c r="C3930" s="12">
        <v>44348</v>
      </c>
      <c r="D3930" s="12">
        <v>44377</v>
      </c>
      <c r="E3930" t="s">
        <v>21</v>
      </c>
      <c r="F3930" t="s">
        <v>59</v>
      </c>
      <c r="G3930" t="s">
        <v>59</v>
      </c>
      <c r="H3930" t="s">
        <v>76</v>
      </c>
      <c r="I3930" t="s">
        <v>61</v>
      </c>
      <c r="J3930" t="s">
        <v>62</v>
      </c>
      <c r="K3930" t="s">
        <v>63</v>
      </c>
      <c r="L3930" t="s">
        <v>64</v>
      </c>
      <c r="M3930" t="s">
        <v>82</v>
      </c>
      <c r="N3930" t="s">
        <v>124</v>
      </c>
      <c r="O3930" t="s">
        <v>108</v>
      </c>
      <c r="P3930" t="s">
        <v>190</v>
      </c>
      <c r="Q3930" t="s">
        <v>191</v>
      </c>
      <c r="R3930" t="s">
        <v>70</v>
      </c>
      <c r="S3930">
        <v>402505.32975720998</v>
      </c>
      <c r="T3930">
        <v>32.391505686956997</v>
      </c>
      <c r="U3930">
        <v>41.124650043327001</v>
      </c>
      <c r="V3930">
        <v>9787.4469286218009</v>
      </c>
      <c r="W3930">
        <v>0</v>
      </c>
    </row>
    <row r="3931" spans="3:23" x14ac:dyDescent="0.35">
      <c r="C3931" s="12">
        <v>43770</v>
      </c>
      <c r="D3931" s="12">
        <v>43799</v>
      </c>
      <c r="E3931" t="s">
        <v>20</v>
      </c>
      <c r="F3931" t="s">
        <v>59</v>
      </c>
      <c r="G3931" t="s">
        <v>59</v>
      </c>
      <c r="H3931" t="s">
        <v>76</v>
      </c>
      <c r="I3931" t="s">
        <v>61</v>
      </c>
      <c r="J3931" t="s">
        <v>62</v>
      </c>
      <c r="K3931" t="s">
        <v>63</v>
      </c>
      <c r="L3931" t="s">
        <v>64</v>
      </c>
      <c r="M3931" t="s">
        <v>82</v>
      </c>
      <c r="N3931" t="s">
        <v>124</v>
      </c>
      <c r="O3931" t="s">
        <v>108</v>
      </c>
      <c r="P3931" t="s">
        <v>190</v>
      </c>
      <c r="Q3931" t="s">
        <v>191</v>
      </c>
      <c r="R3931" t="s">
        <v>70</v>
      </c>
      <c r="S3931">
        <v>402483.66283148999</v>
      </c>
      <c r="T3931">
        <v>38.376892607373001</v>
      </c>
      <c r="U3931">
        <v>38.628967842588999</v>
      </c>
      <c r="V3931">
        <v>10419.218666975999</v>
      </c>
      <c r="W3931">
        <v>0</v>
      </c>
    </row>
    <row r="3932" spans="3:23" x14ac:dyDescent="0.35">
      <c r="C3932" s="12">
        <v>43922</v>
      </c>
      <c r="D3932" s="12">
        <v>43951</v>
      </c>
      <c r="E3932" t="s">
        <v>20</v>
      </c>
      <c r="F3932" t="s">
        <v>59</v>
      </c>
      <c r="G3932" t="s">
        <v>59</v>
      </c>
      <c r="H3932" t="s">
        <v>60</v>
      </c>
      <c r="I3932" t="s">
        <v>61</v>
      </c>
      <c r="J3932" t="s">
        <v>62</v>
      </c>
      <c r="K3932" t="s">
        <v>63</v>
      </c>
      <c r="L3932" t="s">
        <v>64</v>
      </c>
      <c r="M3932" t="s">
        <v>208</v>
      </c>
      <c r="N3932" t="s">
        <v>117</v>
      </c>
      <c r="O3932" t="s">
        <v>93</v>
      </c>
      <c r="P3932" t="s">
        <v>209</v>
      </c>
      <c r="Q3932" t="s">
        <v>210</v>
      </c>
      <c r="R3932" t="s">
        <v>70</v>
      </c>
      <c r="S3932">
        <v>402050.26895390998</v>
      </c>
      <c r="T3932">
        <v>49.118774115290002</v>
      </c>
      <c r="U3932">
        <v>61.056284209555997</v>
      </c>
      <c r="V3932">
        <v>6584.9121701217</v>
      </c>
      <c r="W3932">
        <v>0</v>
      </c>
    </row>
    <row r="3933" spans="3:23" x14ac:dyDescent="0.35">
      <c r="C3933" s="12">
        <v>44409</v>
      </c>
      <c r="D3933" s="12">
        <v>44439</v>
      </c>
      <c r="E3933" t="s">
        <v>21</v>
      </c>
      <c r="F3933" t="s">
        <v>59</v>
      </c>
      <c r="G3933" t="s">
        <v>59</v>
      </c>
      <c r="H3933" t="s">
        <v>60</v>
      </c>
      <c r="I3933" t="s">
        <v>61</v>
      </c>
      <c r="J3933" t="s">
        <v>62</v>
      </c>
      <c r="K3933" t="s">
        <v>63</v>
      </c>
      <c r="L3933" t="s">
        <v>64</v>
      </c>
      <c r="M3933" t="s">
        <v>96</v>
      </c>
      <c r="N3933" t="s">
        <v>97</v>
      </c>
      <c r="O3933" t="s">
        <v>98</v>
      </c>
      <c r="P3933" t="s">
        <v>369</v>
      </c>
      <c r="Q3933" t="s">
        <v>370</v>
      </c>
      <c r="R3933" t="s">
        <v>70</v>
      </c>
      <c r="S3933">
        <v>402031.21903386002</v>
      </c>
      <c r="T3933">
        <v>6.8060829712329998</v>
      </c>
      <c r="U3933">
        <v>2238.2089088623002</v>
      </c>
      <c r="V3933">
        <v>179.62184738073</v>
      </c>
      <c r="W3933">
        <v>0</v>
      </c>
    </row>
    <row r="3934" spans="3:23" x14ac:dyDescent="0.35">
      <c r="C3934" s="12">
        <v>43405</v>
      </c>
      <c r="D3934" s="12">
        <v>43434</v>
      </c>
      <c r="E3934" t="s">
        <v>75</v>
      </c>
      <c r="F3934" t="s">
        <v>59</v>
      </c>
      <c r="G3934" t="s">
        <v>59</v>
      </c>
      <c r="H3934" t="s">
        <v>87</v>
      </c>
      <c r="I3934" t="s">
        <v>61</v>
      </c>
      <c r="J3934" t="s">
        <v>62</v>
      </c>
      <c r="K3934" t="s">
        <v>63</v>
      </c>
      <c r="L3934" t="s">
        <v>64</v>
      </c>
      <c r="M3934" t="s">
        <v>96</v>
      </c>
      <c r="N3934" t="s">
        <v>111</v>
      </c>
      <c r="O3934" t="s">
        <v>112</v>
      </c>
      <c r="P3934" t="s">
        <v>140</v>
      </c>
      <c r="Q3934" t="s">
        <v>141</v>
      </c>
      <c r="R3934" t="s">
        <v>70</v>
      </c>
      <c r="S3934">
        <v>401417.27040480002</v>
      </c>
      <c r="T3934">
        <v>42.430588795544999</v>
      </c>
      <c r="U3934">
        <v>32.845148010739003</v>
      </c>
      <c r="V3934">
        <v>12221.508950836</v>
      </c>
      <c r="W3934">
        <v>0</v>
      </c>
    </row>
    <row r="3935" spans="3:23" x14ac:dyDescent="0.35">
      <c r="C3935" s="12">
        <v>44440</v>
      </c>
      <c r="D3935" s="12">
        <v>44469</v>
      </c>
      <c r="E3935" t="s">
        <v>21</v>
      </c>
      <c r="F3935" t="s">
        <v>59</v>
      </c>
      <c r="G3935" t="s">
        <v>59</v>
      </c>
      <c r="H3935" t="s">
        <v>60</v>
      </c>
      <c r="I3935" t="s">
        <v>61</v>
      </c>
      <c r="J3935" t="s">
        <v>62</v>
      </c>
      <c r="K3935" t="s">
        <v>63</v>
      </c>
      <c r="L3935" t="s">
        <v>64</v>
      </c>
      <c r="M3935" t="s">
        <v>65</v>
      </c>
      <c r="N3935" t="s">
        <v>66</v>
      </c>
      <c r="O3935" t="s">
        <v>67</v>
      </c>
      <c r="P3935" t="s">
        <v>155</v>
      </c>
      <c r="Q3935" t="s">
        <v>156</v>
      </c>
      <c r="R3935" t="s">
        <v>70</v>
      </c>
      <c r="S3935">
        <v>401208.76204548997</v>
      </c>
      <c r="T3935">
        <v>51.456912472723999</v>
      </c>
      <c r="U3935">
        <v>51.753625327248997</v>
      </c>
      <c r="V3935">
        <v>7752.2832363639</v>
      </c>
      <c r="W3935">
        <v>0</v>
      </c>
    </row>
    <row r="3936" spans="3:23" x14ac:dyDescent="0.35">
      <c r="C3936" s="12">
        <v>43647</v>
      </c>
      <c r="D3936" s="12">
        <v>43677</v>
      </c>
      <c r="E3936" t="s">
        <v>75</v>
      </c>
      <c r="F3936" t="s">
        <v>59</v>
      </c>
      <c r="G3936" t="s">
        <v>59</v>
      </c>
      <c r="H3936" t="s">
        <v>60</v>
      </c>
      <c r="I3936" t="s">
        <v>61</v>
      </c>
      <c r="J3936" t="s">
        <v>62</v>
      </c>
      <c r="K3936" t="s">
        <v>63</v>
      </c>
      <c r="L3936" t="s">
        <v>64</v>
      </c>
      <c r="M3936" t="s">
        <v>77</v>
      </c>
      <c r="N3936" t="s">
        <v>78</v>
      </c>
      <c r="O3936" t="s">
        <v>79</v>
      </c>
      <c r="P3936" t="s">
        <v>135</v>
      </c>
      <c r="Q3936" t="s">
        <v>136</v>
      </c>
      <c r="R3936" t="s">
        <v>70</v>
      </c>
      <c r="S3936">
        <v>401094.31634134002</v>
      </c>
      <c r="T3936">
        <v>74.136125953158</v>
      </c>
      <c r="U3936">
        <v>23.644418794090001</v>
      </c>
      <c r="V3936">
        <v>16963.593811898001</v>
      </c>
      <c r="W3936">
        <v>0</v>
      </c>
    </row>
    <row r="3937" spans="3:23" x14ac:dyDescent="0.35">
      <c r="C3937" s="12">
        <v>43770</v>
      </c>
      <c r="D3937" s="12">
        <v>43799</v>
      </c>
      <c r="E3937" t="s">
        <v>20</v>
      </c>
      <c r="F3937" t="s">
        <v>59</v>
      </c>
      <c r="G3937" t="s">
        <v>59</v>
      </c>
      <c r="H3937" t="s">
        <v>60</v>
      </c>
      <c r="I3937" t="s">
        <v>61</v>
      </c>
      <c r="J3937" t="s">
        <v>62</v>
      </c>
      <c r="K3937" t="s">
        <v>63</v>
      </c>
      <c r="L3937" t="s">
        <v>64</v>
      </c>
      <c r="M3937" t="s">
        <v>65</v>
      </c>
      <c r="N3937" t="s">
        <v>66</v>
      </c>
      <c r="O3937" t="s">
        <v>67</v>
      </c>
      <c r="P3937" t="s">
        <v>155</v>
      </c>
      <c r="Q3937" t="s">
        <v>156</v>
      </c>
      <c r="R3937" t="s">
        <v>70</v>
      </c>
      <c r="S3937">
        <v>400885.28641323</v>
      </c>
      <c r="T3937">
        <v>60.525119458044998</v>
      </c>
      <c r="U3937">
        <v>48.301597144436997</v>
      </c>
      <c r="V3937">
        <v>8299.6279649812004</v>
      </c>
      <c r="W3937">
        <v>0</v>
      </c>
    </row>
    <row r="3938" spans="3:23" x14ac:dyDescent="0.35">
      <c r="C3938" s="12">
        <v>43586</v>
      </c>
      <c r="D3938" s="12">
        <v>43616</v>
      </c>
      <c r="E3938" t="s">
        <v>75</v>
      </c>
      <c r="F3938" t="s">
        <v>59</v>
      </c>
      <c r="G3938" t="s">
        <v>59</v>
      </c>
      <c r="H3938" t="s">
        <v>87</v>
      </c>
      <c r="I3938" t="s">
        <v>61</v>
      </c>
      <c r="J3938" t="s">
        <v>62</v>
      </c>
      <c r="K3938" t="s">
        <v>63</v>
      </c>
      <c r="L3938" t="s">
        <v>64</v>
      </c>
      <c r="M3938" t="s">
        <v>101</v>
      </c>
      <c r="N3938" t="s">
        <v>102</v>
      </c>
      <c r="O3938" t="s">
        <v>93</v>
      </c>
      <c r="P3938" t="s">
        <v>176</v>
      </c>
      <c r="Q3938" t="s">
        <v>177</v>
      </c>
      <c r="R3938" t="s">
        <v>70</v>
      </c>
      <c r="S3938">
        <v>400876.85793812998</v>
      </c>
      <c r="T3938">
        <v>48.461761991854999</v>
      </c>
      <c r="U3938">
        <v>28.277995314173001</v>
      </c>
      <c r="V3938">
        <v>14176.282776919999</v>
      </c>
      <c r="W3938">
        <v>0</v>
      </c>
    </row>
    <row r="3939" spans="3:23" x14ac:dyDescent="0.35">
      <c r="C3939" s="12">
        <v>44256</v>
      </c>
      <c r="D3939" s="12">
        <v>44286</v>
      </c>
      <c r="E3939" t="s">
        <v>21</v>
      </c>
      <c r="F3939" t="s">
        <v>59</v>
      </c>
      <c r="G3939" t="s">
        <v>59</v>
      </c>
      <c r="H3939" t="s">
        <v>87</v>
      </c>
      <c r="I3939" t="s">
        <v>61</v>
      </c>
      <c r="J3939" t="s">
        <v>62</v>
      </c>
      <c r="K3939" t="s">
        <v>63</v>
      </c>
      <c r="L3939" t="s">
        <v>64</v>
      </c>
      <c r="M3939" t="s">
        <v>101</v>
      </c>
      <c r="N3939" t="s">
        <v>102</v>
      </c>
      <c r="O3939" t="s">
        <v>93</v>
      </c>
      <c r="P3939" t="s">
        <v>176</v>
      </c>
      <c r="Q3939" t="s">
        <v>177</v>
      </c>
      <c r="R3939" t="s">
        <v>70</v>
      </c>
      <c r="S3939">
        <v>400505.01722313999</v>
      </c>
      <c r="T3939">
        <v>41.655079288902002</v>
      </c>
      <c r="U3939">
        <v>29.143674004996999</v>
      </c>
      <c r="V3939">
        <v>13742.434023743001</v>
      </c>
      <c r="W3939">
        <v>0</v>
      </c>
    </row>
    <row r="3940" spans="3:23" x14ac:dyDescent="0.35">
      <c r="C3940" s="12">
        <v>43891</v>
      </c>
      <c r="D3940" s="12">
        <v>43921</v>
      </c>
      <c r="E3940" t="s">
        <v>20</v>
      </c>
      <c r="F3940" t="s">
        <v>59</v>
      </c>
      <c r="G3940" t="s">
        <v>59</v>
      </c>
      <c r="H3940" t="s">
        <v>87</v>
      </c>
      <c r="I3940" t="s">
        <v>61</v>
      </c>
      <c r="J3940" t="s">
        <v>62</v>
      </c>
      <c r="K3940" t="s">
        <v>63</v>
      </c>
      <c r="L3940" t="s">
        <v>64</v>
      </c>
      <c r="M3940" t="s">
        <v>88</v>
      </c>
      <c r="N3940" t="s">
        <v>150</v>
      </c>
      <c r="O3940" t="s">
        <v>93</v>
      </c>
      <c r="P3940" t="s">
        <v>192</v>
      </c>
      <c r="Q3940" t="s">
        <v>193</v>
      </c>
      <c r="R3940" t="s">
        <v>70</v>
      </c>
      <c r="S3940">
        <v>400318.59925192001</v>
      </c>
      <c r="T3940">
        <v>43.453459684663997</v>
      </c>
      <c r="U3940">
        <v>26.737793681972001</v>
      </c>
      <c r="V3940">
        <v>14972.013174064999</v>
      </c>
      <c r="W3940">
        <v>0</v>
      </c>
    </row>
    <row r="3941" spans="3:23" x14ac:dyDescent="0.35">
      <c r="C3941" s="12">
        <v>44136</v>
      </c>
      <c r="D3941" s="12">
        <v>44165</v>
      </c>
      <c r="E3941" t="s">
        <v>21</v>
      </c>
      <c r="F3941" t="s">
        <v>59</v>
      </c>
      <c r="G3941" t="s">
        <v>59</v>
      </c>
      <c r="H3941" t="s">
        <v>76</v>
      </c>
      <c r="I3941" t="s">
        <v>61</v>
      </c>
      <c r="J3941" t="s">
        <v>62</v>
      </c>
      <c r="K3941" t="s">
        <v>63</v>
      </c>
      <c r="L3941" t="s">
        <v>64</v>
      </c>
      <c r="M3941" t="s">
        <v>241</v>
      </c>
      <c r="N3941" t="s">
        <v>150</v>
      </c>
      <c r="O3941" t="s">
        <v>93</v>
      </c>
      <c r="P3941" t="s">
        <v>242</v>
      </c>
      <c r="Q3941" t="s">
        <v>243</v>
      </c>
      <c r="R3941" t="s">
        <v>70</v>
      </c>
      <c r="S3941">
        <v>399966.67397519998</v>
      </c>
      <c r="T3941">
        <v>33.968703364554997</v>
      </c>
      <c r="U3941">
        <v>34.299360452092998</v>
      </c>
      <c r="V3941">
        <v>11661.053404591999</v>
      </c>
      <c r="W3941">
        <v>0</v>
      </c>
    </row>
    <row r="3942" spans="3:23" x14ac:dyDescent="0.35">
      <c r="C3942" s="12">
        <v>43647</v>
      </c>
      <c r="D3942" s="12">
        <v>43677</v>
      </c>
      <c r="E3942" t="s">
        <v>75</v>
      </c>
      <c r="F3942" t="s">
        <v>59</v>
      </c>
      <c r="G3942" t="s">
        <v>59</v>
      </c>
      <c r="H3942" t="s">
        <v>60</v>
      </c>
      <c r="I3942" t="s">
        <v>61</v>
      </c>
      <c r="J3942" t="s">
        <v>62</v>
      </c>
      <c r="K3942" t="s">
        <v>63</v>
      </c>
      <c r="L3942" t="s">
        <v>64</v>
      </c>
      <c r="M3942" t="s">
        <v>65</v>
      </c>
      <c r="N3942" t="s">
        <v>66</v>
      </c>
      <c r="O3942" t="s">
        <v>67</v>
      </c>
      <c r="P3942" t="s">
        <v>148</v>
      </c>
      <c r="Q3942" t="s">
        <v>149</v>
      </c>
      <c r="R3942" t="s">
        <v>70</v>
      </c>
      <c r="S3942">
        <v>399803.20522339997</v>
      </c>
      <c r="T3942">
        <v>66.389697993761004</v>
      </c>
      <c r="U3942">
        <v>54.299423419852999</v>
      </c>
      <c r="V3942">
        <v>7362.9364741509999</v>
      </c>
      <c r="W3942">
        <v>0</v>
      </c>
    </row>
    <row r="3943" spans="3:23" x14ac:dyDescent="0.35">
      <c r="C3943" s="12">
        <v>43952</v>
      </c>
      <c r="D3943" s="12">
        <v>43982</v>
      </c>
      <c r="E3943" t="s">
        <v>20</v>
      </c>
      <c r="F3943" t="s">
        <v>59</v>
      </c>
      <c r="G3943" t="s">
        <v>59</v>
      </c>
      <c r="H3943" t="s">
        <v>60</v>
      </c>
      <c r="I3943" t="s">
        <v>61</v>
      </c>
      <c r="J3943" t="s">
        <v>62</v>
      </c>
      <c r="K3943" t="s">
        <v>63</v>
      </c>
      <c r="L3943" t="s">
        <v>64</v>
      </c>
      <c r="M3943" t="s">
        <v>96</v>
      </c>
      <c r="N3943" t="s">
        <v>111</v>
      </c>
      <c r="O3943" t="s">
        <v>112</v>
      </c>
      <c r="P3943" t="s">
        <v>180</v>
      </c>
      <c r="Q3943" t="s">
        <v>181</v>
      </c>
      <c r="R3943" t="s">
        <v>70</v>
      </c>
      <c r="S3943">
        <v>399726.89604164002</v>
      </c>
      <c r="T3943">
        <v>45.421164445857002</v>
      </c>
      <c r="U3943">
        <v>38.055394593673</v>
      </c>
      <c r="V3943">
        <v>10503.816878254</v>
      </c>
      <c r="W3943">
        <v>0</v>
      </c>
    </row>
    <row r="3944" spans="3:23" x14ac:dyDescent="0.35">
      <c r="C3944" s="12">
        <v>43435</v>
      </c>
      <c r="D3944" s="12">
        <v>43465</v>
      </c>
      <c r="E3944" t="s">
        <v>75</v>
      </c>
      <c r="F3944" t="s">
        <v>59</v>
      </c>
      <c r="G3944" t="s">
        <v>59</v>
      </c>
      <c r="H3944" t="s">
        <v>60</v>
      </c>
      <c r="I3944" t="s">
        <v>61</v>
      </c>
      <c r="J3944" t="s">
        <v>62</v>
      </c>
      <c r="K3944" t="s">
        <v>63</v>
      </c>
      <c r="L3944" t="s">
        <v>64</v>
      </c>
      <c r="M3944" t="s">
        <v>82</v>
      </c>
      <c r="N3944" t="s">
        <v>83</v>
      </c>
      <c r="O3944" t="s">
        <v>84</v>
      </c>
      <c r="P3944" t="s">
        <v>233</v>
      </c>
      <c r="Q3944" t="s">
        <v>234</v>
      </c>
      <c r="R3944" t="s">
        <v>70</v>
      </c>
      <c r="S3944">
        <v>399686.28648066003</v>
      </c>
      <c r="T3944">
        <v>29.736966648814999</v>
      </c>
      <c r="U3944">
        <v>173.34509039423</v>
      </c>
      <c r="V3944">
        <v>2305.7260264577999</v>
      </c>
      <c r="W3944">
        <v>1</v>
      </c>
    </row>
    <row r="3945" spans="3:23" x14ac:dyDescent="0.35">
      <c r="C3945" s="12">
        <v>44256</v>
      </c>
      <c r="D3945" s="12">
        <v>44286</v>
      </c>
      <c r="E3945" t="s">
        <v>21</v>
      </c>
      <c r="F3945" t="s">
        <v>59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  <c r="L3945" t="s">
        <v>64</v>
      </c>
      <c r="M3945" t="s">
        <v>82</v>
      </c>
      <c r="N3945" t="s">
        <v>83</v>
      </c>
      <c r="O3945" t="s">
        <v>84</v>
      </c>
      <c r="P3945" t="s">
        <v>211</v>
      </c>
      <c r="Q3945" t="s">
        <v>212</v>
      </c>
      <c r="R3945" t="s">
        <v>70</v>
      </c>
      <c r="S3945">
        <v>399406.08493990003</v>
      </c>
      <c r="T3945">
        <v>32.816988559358002</v>
      </c>
      <c r="U3945">
        <v>48.234134428658002</v>
      </c>
      <c r="V3945">
        <v>8280.5691378301999</v>
      </c>
      <c r="W3945">
        <v>1</v>
      </c>
    </row>
    <row r="3946" spans="3:23" x14ac:dyDescent="0.35">
      <c r="C3946" s="12">
        <v>44287</v>
      </c>
      <c r="D3946" s="12">
        <v>44316</v>
      </c>
      <c r="E3946" t="s">
        <v>21</v>
      </c>
      <c r="F3946" t="s">
        <v>59</v>
      </c>
      <c r="G3946" t="s">
        <v>59</v>
      </c>
      <c r="H3946" t="s">
        <v>87</v>
      </c>
      <c r="I3946" t="s">
        <v>61</v>
      </c>
      <c r="J3946" t="s">
        <v>62</v>
      </c>
      <c r="K3946" t="s">
        <v>63</v>
      </c>
      <c r="L3946" t="s">
        <v>64</v>
      </c>
      <c r="M3946" t="s">
        <v>88</v>
      </c>
      <c r="N3946" t="s">
        <v>150</v>
      </c>
      <c r="O3946" t="s">
        <v>93</v>
      </c>
      <c r="P3946" t="s">
        <v>151</v>
      </c>
      <c r="Q3946" t="s">
        <v>152</v>
      </c>
      <c r="R3946" t="s">
        <v>70</v>
      </c>
      <c r="S3946">
        <v>399364.50746048999</v>
      </c>
      <c r="T3946">
        <v>45.864871701444002</v>
      </c>
      <c r="U3946">
        <v>24.954624835063999</v>
      </c>
      <c r="V3946">
        <v>16003.626986984</v>
      </c>
      <c r="W3946">
        <v>0</v>
      </c>
    </row>
    <row r="3947" spans="3:23" x14ac:dyDescent="0.35">
      <c r="C3947" s="12">
        <v>43831</v>
      </c>
      <c r="D3947" s="12">
        <v>43861</v>
      </c>
      <c r="E3947" t="s">
        <v>20</v>
      </c>
      <c r="F3947" t="s">
        <v>59</v>
      </c>
      <c r="G3947" t="s">
        <v>59</v>
      </c>
      <c r="H3947" t="s">
        <v>87</v>
      </c>
      <c r="I3947" t="s">
        <v>61</v>
      </c>
      <c r="J3947" t="s">
        <v>62</v>
      </c>
      <c r="K3947" t="s">
        <v>63</v>
      </c>
      <c r="L3947" t="s">
        <v>64</v>
      </c>
      <c r="M3947" t="s">
        <v>88</v>
      </c>
      <c r="N3947" t="s">
        <v>150</v>
      </c>
      <c r="O3947" t="s">
        <v>93</v>
      </c>
      <c r="P3947" t="s">
        <v>151</v>
      </c>
      <c r="Q3947" t="s">
        <v>152</v>
      </c>
      <c r="R3947" t="s">
        <v>70</v>
      </c>
      <c r="S3947">
        <v>399260.04981985001</v>
      </c>
      <c r="T3947">
        <v>49.175175261774001</v>
      </c>
      <c r="U3947">
        <v>25.950602545390002</v>
      </c>
      <c r="V3947">
        <v>15385.386490411</v>
      </c>
      <c r="W3947">
        <v>0</v>
      </c>
    </row>
    <row r="3948" spans="3:23" x14ac:dyDescent="0.35">
      <c r="C3948" s="12">
        <v>44044</v>
      </c>
      <c r="D3948" s="12">
        <v>44074</v>
      </c>
      <c r="E3948" t="s">
        <v>20</v>
      </c>
      <c r="F3948" t="s">
        <v>59</v>
      </c>
      <c r="G3948" t="s">
        <v>59</v>
      </c>
      <c r="H3948" t="s">
        <v>60</v>
      </c>
      <c r="I3948" t="s">
        <v>61</v>
      </c>
      <c r="J3948" t="s">
        <v>62</v>
      </c>
      <c r="K3948" t="s">
        <v>63</v>
      </c>
      <c r="L3948" t="s">
        <v>64</v>
      </c>
      <c r="M3948" t="s">
        <v>77</v>
      </c>
      <c r="N3948" t="s">
        <v>78</v>
      </c>
      <c r="O3948" t="s">
        <v>79</v>
      </c>
      <c r="P3948" t="s">
        <v>135</v>
      </c>
      <c r="Q3948" t="s">
        <v>136</v>
      </c>
      <c r="R3948" t="s">
        <v>70</v>
      </c>
      <c r="S3948">
        <v>399089.86328927998</v>
      </c>
      <c r="T3948">
        <v>70.792221376171995</v>
      </c>
      <c r="U3948">
        <v>23.315720730841001</v>
      </c>
      <c r="V3948">
        <v>17116.771464902002</v>
      </c>
      <c r="W3948">
        <v>0</v>
      </c>
    </row>
    <row r="3949" spans="3:23" x14ac:dyDescent="0.35">
      <c r="C3949" s="12">
        <v>44287</v>
      </c>
      <c r="D3949" s="12">
        <v>44316</v>
      </c>
      <c r="E3949" t="s">
        <v>21</v>
      </c>
      <c r="F3949" t="s">
        <v>59</v>
      </c>
      <c r="G3949" t="s">
        <v>59</v>
      </c>
      <c r="H3949" t="s">
        <v>87</v>
      </c>
      <c r="I3949" t="s">
        <v>61</v>
      </c>
      <c r="J3949" t="s">
        <v>62</v>
      </c>
      <c r="K3949" t="s">
        <v>63</v>
      </c>
      <c r="L3949" t="s">
        <v>64</v>
      </c>
      <c r="M3949" t="s">
        <v>88</v>
      </c>
      <c r="N3949" t="s">
        <v>150</v>
      </c>
      <c r="O3949" t="s">
        <v>93</v>
      </c>
      <c r="P3949" t="s">
        <v>166</v>
      </c>
      <c r="Q3949" t="s">
        <v>167</v>
      </c>
      <c r="R3949" t="s">
        <v>70</v>
      </c>
      <c r="S3949">
        <v>399088.43642619002</v>
      </c>
      <c r="T3949">
        <v>27.895959155812001</v>
      </c>
      <c r="U3949">
        <v>24.442263490927999</v>
      </c>
      <c r="V3949">
        <v>16327.801906492999</v>
      </c>
      <c r="W3949">
        <v>0</v>
      </c>
    </row>
    <row r="3950" spans="3:23" x14ac:dyDescent="0.35">
      <c r="C3950" s="12">
        <v>43586</v>
      </c>
      <c r="D3950" s="12">
        <v>43616</v>
      </c>
      <c r="E3950" t="s">
        <v>75</v>
      </c>
      <c r="F3950" t="s">
        <v>59</v>
      </c>
      <c r="G3950" t="s">
        <v>59</v>
      </c>
      <c r="H3950" t="s">
        <v>60</v>
      </c>
      <c r="I3950" t="s">
        <v>61</v>
      </c>
      <c r="J3950" t="s">
        <v>62</v>
      </c>
      <c r="K3950" t="s">
        <v>63</v>
      </c>
      <c r="L3950" t="s">
        <v>64</v>
      </c>
      <c r="M3950" t="s">
        <v>88</v>
      </c>
      <c r="N3950" t="s">
        <v>150</v>
      </c>
      <c r="O3950" t="s">
        <v>93</v>
      </c>
      <c r="P3950" t="s">
        <v>172</v>
      </c>
      <c r="Q3950" t="s">
        <v>173</v>
      </c>
      <c r="R3950" t="s">
        <v>70</v>
      </c>
      <c r="S3950">
        <v>399007.6500659</v>
      </c>
      <c r="T3950">
        <v>70.571355355300994</v>
      </c>
      <c r="U3950">
        <v>30.886288121023</v>
      </c>
      <c r="V3950">
        <v>12918.601565278999</v>
      </c>
      <c r="W3950">
        <v>0</v>
      </c>
    </row>
    <row r="3951" spans="3:23" x14ac:dyDescent="0.35">
      <c r="C3951" s="12">
        <v>43497</v>
      </c>
      <c r="D3951" s="12">
        <v>43524</v>
      </c>
      <c r="E3951" t="s">
        <v>75</v>
      </c>
      <c r="F3951" t="s">
        <v>59</v>
      </c>
      <c r="G3951" t="s">
        <v>59</v>
      </c>
      <c r="H3951" t="s">
        <v>60</v>
      </c>
      <c r="I3951" t="s">
        <v>61</v>
      </c>
      <c r="J3951" t="s">
        <v>62</v>
      </c>
      <c r="K3951" t="s">
        <v>63</v>
      </c>
      <c r="L3951" t="s">
        <v>64</v>
      </c>
      <c r="M3951" t="s">
        <v>65</v>
      </c>
      <c r="N3951" t="s">
        <v>66</v>
      </c>
      <c r="O3951" t="s">
        <v>67</v>
      </c>
      <c r="P3951" t="s">
        <v>155</v>
      </c>
      <c r="Q3951" t="s">
        <v>156</v>
      </c>
      <c r="R3951" t="s">
        <v>70</v>
      </c>
      <c r="S3951">
        <v>398711.43258840998</v>
      </c>
      <c r="T3951">
        <v>67.636866985523</v>
      </c>
      <c r="U3951">
        <v>48.942084700849001</v>
      </c>
      <c r="V3951">
        <v>8146.5968404384002</v>
      </c>
      <c r="W3951">
        <v>0</v>
      </c>
    </row>
    <row r="3952" spans="3:23" x14ac:dyDescent="0.35">
      <c r="C3952" s="12">
        <v>43556</v>
      </c>
      <c r="D3952" s="12">
        <v>43585</v>
      </c>
      <c r="E3952" t="s">
        <v>75</v>
      </c>
      <c r="F3952" t="s">
        <v>59</v>
      </c>
      <c r="G3952" t="s">
        <v>59</v>
      </c>
      <c r="H3952" t="s">
        <v>87</v>
      </c>
      <c r="I3952" t="s">
        <v>61</v>
      </c>
      <c r="J3952" t="s">
        <v>62</v>
      </c>
      <c r="K3952" t="s">
        <v>63</v>
      </c>
      <c r="L3952" t="s">
        <v>64</v>
      </c>
      <c r="M3952" t="s">
        <v>65</v>
      </c>
      <c r="N3952" t="s">
        <v>92</v>
      </c>
      <c r="O3952" t="s">
        <v>93</v>
      </c>
      <c r="P3952" t="s">
        <v>142</v>
      </c>
      <c r="Q3952" t="s">
        <v>143</v>
      </c>
      <c r="R3952" t="s">
        <v>70</v>
      </c>
      <c r="S3952">
        <v>398696.39940354001</v>
      </c>
      <c r="T3952">
        <v>17.560640638753</v>
      </c>
      <c r="U3952">
        <v>131.7701444798</v>
      </c>
      <c r="V3952">
        <v>3025.6960025164999</v>
      </c>
      <c r="W3952">
        <v>0</v>
      </c>
    </row>
    <row r="3953" spans="3:23" x14ac:dyDescent="0.35">
      <c r="C3953" s="12">
        <v>44440</v>
      </c>
      <c r="D3953" s="12">
        <v>44469</v>
      </c>
      <c r="E3953" t="s">
        <v>21</v>
      </c>
      <c r="F3953" t="s">
        <v>59</v>
      </c>
      <c r="G3953" t="s">
        <v>59</v>
      </c>
      <c r="H3953" t="s">
        <v>60</v>
      </c>
      <c r="I3953" t="s">
        <v>61</v>
      </c>
      <c r="J3953" t="s">
        <v>62</v>
      </c>
      <c r="K3953" t="s">
        <v>63</v>
      </c>
      <c r="L3953" t="s">
        <v>64</v>
      </c>
      <c r="M3953" t="s">
        <v>96</v>
      </c>
      <c r="N3953" t="s">
        <v>97</v>
      </c>
      <c r="O3953" t="s">
        <v>98</v>
      </c>
      <c r="P3953" t="s">
        <v>267</v>
      </c>
      <c r="Q3953" t="s">
        <v>268</v>
      </c>
      <c r="R3953" t="s">
        <v>70</v>
      </c>
      <c r="S3953">
        <v>398641.82469038002</v>
      </c>
      <c r="T3953">
        <v>23.645027354307</v>
      </c>
      <c r="U3953">
        <v>303.83276187822003</v>
      </c>
      <c r="V3953">
        <v>1312.0435802449001</v>
      </c>
      <c r="W3953">
        <v>0</v>
      </c>
    </row>
    <row r="3954" spans="3:23" x14ac:dyDescent="0.35">
      <c r="C3954" s="12">
        <v>43405</v>
      </c>
      <c r="D3954" s="12">
        <v>43434</v>
      </c>
      <c r="E3954" t="s">
        <v>75</v>
      </c>
      <c r="F3954" t="s">
        <v>59</v>
      </c>
      <c r="G3954" t="s">
        <v>59</v>
      </c>
      <c r="H3954" t="s">
        <v>76</v>
      </c>
      <c r="I3954" t="s">
        <v>61</v>
      </c>
      <c r="J3954" t="s">
        <v>62</v>
      </c>
      <c r="K3954" t="s">
        <v>63</v>
      </c>
      <c r="L3954" t="s">
        <v>64</v>
      </c>
      <c r="M3954" t="s">
        <v>88</v>
      </c>
      <c r="N3954" t="s">
        <v>150</v>
      </c>
      <c r="O3954" t="s">
        <v>93</v>
      </c>
      <c r="P3954" t="s">
        <v>172</v>
      </c>
      <c r="Q3954" t="s">
        <v>173</v>
      </c>
      <c r="R3954" t="s">
        <v>70</v>
      </c>
      <c r="S3954">
        <v>398578.76021530997</v>
      </c>
      <c r="T3954">
        <v>66.538283463179994</v>
      </c>
      <c r="U3954">
        <v>30.009332874946001</v>
      </c>
      <c r="V3954">
        <v>13281.826752905999</v>
      </c>
      <c r="W3954">
        <v>0</v>
      </c>
    </row>
    <row r="3955" spans="3:23" x14ac:dyDescent="0.35">
      <c r="C3955" s="12">
        <v>44348</v>
      </c>
      <c r="D3955" s="12">
        <v>44377</v>
      </c>
      <c r="E3955" t="s">
        <v>21</v>
      </c>
      <c r="F3955" t="s">
        <v>59</v>
      </c>
      <c r="G3955" t="s">
        <v>59</v>
      </c>
      <c r="H3955" t="s">
        <v>60</v>
      </c>
      <c r="I3955" t="s">
        <v>61</v>
      </c>
      <c r="J3955" t="s">
        <v>62</v>
      </c>
      <c r="K3955" t="s">
        <v>63</v>
      </c>
      <c r="L3955" t="s">
        <v>64</v>
      </c>
      <c r="M3955" t="s">
        <v>88</v>
      </c>
      <c r="N3955" t="s">
        <v>150</v>
      </c>
      <c r="O3955" t="s">
        <v>93</v>
      </c>
      <c r="P3955" t="s">
        <v>170</v>
      </c>
      <c r="Q3955" t="s">
        <v>171</v>
      </c>
      <c r="R3955" t="s">
        <v>70</v>
      </c>
      <c r="S3955">
        <v>398540.18874501</v>
      </c>
      <c r="T3955">
        <v>70.646752162409001</v>
      </c>
      <c r="U3955">
        <v>31.147619287502</v>
      </c>
      <c r="V3955">
        <v>12795.205471929001</v>
      </c>
      <c r="W3955">
        <v>0</v>
      </c>
    </row>
    <row r="3956" spans="3:23" x14ac:dyDescent="0.35">
      <c r="C3956" s="12">
        <v>43374</v>
      </c>
      <c r="D3956" s="12">
        <v>43404</v>
      </c>
      <c r="E3956" t="s">
        <v>75</v>
      </c>
      <c r="F3956" t="s">
        <v>59</v>
      </c>
      <c r="G3956" t="s">
        <v>59</v>
      </c>
      <c r="H3956" t="s">
        <v>76</v>
      </c>
      <c r="I3956" t="s">
        <v>61</v>
      </c>
      <c r="J3956" t="s">
        <v>62</v>
      </c>
      <c r="K3956" t="s">
        <v>63</v>
      </c>
      <c r="L3956" t="s">
        <v>64</v>
      </c>
      <c r="M3956" t="s">
        <v>88</v>
      </c>
      <c r="N3956" t="s">
        <v>150</v>
      </c>
      <c r="O3956" t="s">
        <v>93</v>
      </c>
      <c r="P3956" t="s">
        <v>164</v>
      </c>
      <c r="Q3956" t="s">
        <v>165</v>
      </c>
      <c r="R3956" t="s">
        <v>70</v>
      </c>
      <c r="S3956">
        <v>398309.05520591</v>
      </c>
      <c r="T3956">
        <v>72.342035753079998</v>
      </c>
      <c r="U3956">
        <v>29.848952432967</v>
      </c>
      <c r="V3956">
        <v>13344.155246333001</v>
      </c>
      <c r="W3956">
        <v>0</v>
      </c>
    </row>
    <row r="3957" spans="3:23" x14ac:dyDescent="0.35">
      <c r="C3957" s="12">
        <v>43709</v>
      </c>
      <c r="D3957" s="12">
        <v>43738</v>
      </c>
      <c r="E3957" t="s">
        <v>75</v>
      </c>
      <c r="F3957" t="s">
        <v>59</v>
      </c>
      <c r="G3957" t="s">
        <v>59</v>
      </c>
      <c r="H3957" t="s">
        <v>76</v>
      </c>
      <c r="I3957" t="s">
        <v>61</v>
      </c>
      <c r="J3957" t="s">
        <v>62</v>
      </c>
      <c r="K3957" t="s">
        <v>63</v>
      </c>
      <c r="L3957" t="s">
        <v>64</v>
      </c>
      <c r="M3957" t="s">
        <v>241</v>
      </c>
      <c r="N3957" t="s">
        <v>150</v>
      </c>
      <c r="O3957" t="s">
        <v>93</v>
      </c>
      <c r="P3957" t="s">
        <v>242</v>
      </c>
      <c r="Q3957" t="s">
        <v>243</v>
      </c>
      <c r="R3957" t="s">
        <v>70</v>
      </c>
      <c r="S3957">
        <v>398151.08395053999</v>
      </c>
      <c r="T3957">
        <v>40.998504401453999</v>
      </c>
      <c r="U3957">
        <v>32.049373398747001</v>
      </c>
      <c r="V3957">
        <v>12423.053611591</v>
      </c>
      <c r="W3957">
        <v>0</v>
      </c>
    </row>
    <row r="3958" spans="3:23" x14ac:dyDescent="0.35">
      <c r="C3958" s="12">
        <v>43831</v>
      </c>
      <c r="D3958" s="12">
        <v>43861</v>
      </c>
      <c r="E3958" t="s">
        <v>20</v>
      </c>
      <c r="F3958" t="s">
        <v>59</v>
      </c>
      <c r="G3958" t="s">
        <v>59</v>
      </c>
      <c r="H3958" t="s">
        <v>60</v>
      </c>
      <c r="I3958" t="s">
        <v>61</v>
      </c>
      <c r="J3958" t="s">
        <v>62</v>
      </c>
      <c r="K3958" t="s">
        <v>63</v>
      </c>
      <c r="L3958" t="s">
        <v>64</v>
      </c>
      <c r="M3958" t="s">
        <v>82</v>
      </c>
      <c r="N3958" t="s">
        <v>83</v>
      </c>
      <c r="O3958" t="s">
        <v>84</v>
      </c>
      <c r="P3958" t="s">
        <v>211</v>
      </c>
      <c r="Q3958" t="s">
        <v>212</v>
      </c>
      <c r="R3958" t="s">
        <v>70</v>
      </c>
      <c r="S3958">
        <v>398141.00932444999</v>
      </c>
      <c r="T3958">
        <v>55.401383438678003</v>
      </c>
      <c r="U3958">
        <v>45.513412732806003</v>
      </c>
      <c r="V3958">
        <v>8747.7731380373007</v>
      </c>
      <c r="W3958">
        <v>1</v>
      </c>
    </row>
    <row r="3959" spans="3:23" x14ac:dyDescent="0.35">
      <c r="C3959" s="12">
        <v>44197</v>
      </c>
      <c r="D3959" s="12">
        <v>44227</v>
      </c>
      <c r="E3959" t="s">
        <v>21</v>
      </c>
      <c r="F3959" t="s">
        <v>59</v>
      </c>
      <c r="G3959" t="s">
        <v>59</v>
      </c>
      <c r="H3959" t="s">
        <v>60</v>
      </c>
      <c r="I3959" t="s">
        <v>61</v>
      </c>
      <c r="J3959" t="s">
        <v>62</v>
      </c>
      <c r="K3959" t="s">
        <v>63</v>
      </c>
      <c r="L3959" t="s">
        <v>64</v>
      </c>
      <c r="M3959" t="s">
        <v>77</v>
      </c>
      <c r="N3959" t="s">
        <v>107</v>
      </c>
      <c r="O3959" t="s">
        <v>108</v>
      </c>
      <c r="P3959" t="s">
        <v>168</v>
      </c>
      <c r="Q3959" t="s">
        <v>169</v>
      </c>
      <c r="R3959" t="s">
        <v>70</v>
      </c>
      <c r="S3959">
        <v>397870.34204522998</v>
      </c>
      <c r="T3959">
        <v>65.012882764845003</v>
      </c>
      <c r="U3959">
        <v>34.958243889237004</v>
      </c>
      <c r="V3959">
        <v>11381.302313292999</v>
      </c>
      <c r="W3959">
        <v>0</v>
      </c>
    </row>
    <row r="3960" spans="3:23" x14ac:dyDescent="0.35">
      <c r="C3960" s="12">
        <v>44440</v>
      </c>
      <c r="D3960" s="12">
        <v>44469</v>
      </c>
      <c r="E3960" t="s">
        <v>21</v>
      </c>
      <c r="F3960" t="s">
        <v>59</v>
      </c>
      <c r="G3960" t="s">
        <v>59</v>
      </c>
      <c r="H3960" t="s">
        <v>60</v>
      </c>
      <c r="I3960" t="s">
        <v>61</v>
      </c>
      <c r="J3960" t="s">
        <v>62</v>
      </c>
      <c r="K3960" t="s">
        <v>63</v>
      </c>
      <c r="L3960" t="s">
        <v>64</v>
      </c>
      <c r="M3960" t="s">
        <v>88</v>
      </c>
      <c r="N3960" t="s">
        <v>150</v>
      </c>
      <c r="O3960" t="s">
        <v>93</v>
      </c>
      <c r="P3960" t="s">
        <v>166</v>
      </c>
      <c r="Q3960" t="s">
        <v>167</v>
      </c>
      <c r="R3960" t="s">
        <v>70</v>
      </c>
      <c r="S3960">
        <v>397862.31867383001</v>
      </c>
      <c r="T3960">
        <v>52.907971164772</v>
      </c>
      <c r="U3960">
        <v>31.539223278649999</v>
      </c>
      <c r="V3960">
        <v>12614.842006688001</v>
      </c>
      <c r="W3960">
        <v>0</v>
      </c>
    </row>
    <row r="3961" spans="3:23" x14ac:dyDescent="0.35">
      <c r="C3961" s="12">
        <v>43374</v>
      </c>
      <c r="D3961" s="12">
        <v>43404</v>
      </c>
      <c r="E3961" t="s">
        <v>75</v>
      </c>
      <c r="F3961" t="s">
        <v>59</v>
      </c>
      <c r="G3961" t="s">
        <v>59</v>
      </c>
      <c r="H3961" t="s">
        <v>76</v>
      </c>
      <c r="I3961" t="s">
        <v>61</v>
      </c>
      <c r="J3961" t="s">
        <v>62</v>
      </c>
      <c r="K3961" t="s">
        <v>63</v>
      </c>
      <c r="L3961" t="s">
        <v>64</v>
      </c>
      <c r="M3961" t="s">
        <v>82</v>
      </c>
      <c r="N3961" t="s">
        <v>285</v>
      </c>
      <c r="O3961" t="s">
        <v>108</v>
      </c>
      <c r="P3961" t="s">
        <v>286</v>
      </c>
      <c r="Q3961" t="s">
        <v>287</v>
      </c>
      <c r="R3961" t="s">
        <v>70</v>
      </c>
      <c r="S3961">
        <v>397795.38510821998</v>
      </c>
      <c r="T3961">
        <v>22.895578913662</v>
      </c>
      <c r="U3961">
        <v>21.822775255962998</v>
      </c>
      <c r="V3961">
        <v>18228.450801624</v>
      </c>
      <c r="W3961">
        <v>0</v>
      </c>
    </row>
    <row r="3962" spans="3:23" x14ac:dyDescent="0.35">
      <c r="C3962" s="12">
        <v>44013</v>
      </c>
      <c r="D3962" s="12">
        <v>44043</v>
      </c>
      <c r="E3962" t="s">
        <v>20</v>
      </c>
      <c r="F3962" t="s">
        <v>59</v>
      </c>
      <c r="G3962" t="s">
        <v>59</v>
      </c>
      <c r="H3962" t="s">
        <v>76</v>
      </c>
      <c r="I3962" t="s">
        <v>61</v>
      </c>
      <c r="J3962" t="s">
        <v>62</v>
      </c>
      <c r="K3962" t="s">
        <v>63</v>
      </c>
      <c r="L3962" t="s">
        <v>64</v>
      </c>
      <c r="M3962" t="s">
        <v>77</v>
      </c>
      <c r="N3962" t="s">
        <v>107</v>
      </c>
      <c r="O3962" t="s">
        <v>108</v>
      </c>
      <c r="P3962" t="s">
        <v>168</v>
      </c>
      <c r="Q3962" t="s">
        <v>169</v>
      </c>
      <c r="R3962" t="s">
        <v>70</v>
      </c>
      <c r="S3962">
        <v>397664.89607358997</v>
      </c>
      <c r="T3962">
        <v>66.685475806598006</v>
      </c>
      <c r="U3962">
        <v>33.800242245484</v>
      </c>
      <c r="V3962">
        <v>11765.149290511999</v>
      </c>
      <c r="W3962">
        <v>0</v>
      </c>
    </row>
    <row r="3963" spans="3:23" x14ac:dyDescent="0.35">
      <c r="C3963" s="12">
        <v>43435</v>
      </c>
      <c r="D3963" s="12">
        <v>43465</v>
      </c>
      <c r="E3963" t="s">
        <v>75</v>
      </c>
      <c r="F3963" t="s">
        <v>59</v>
      </c>
      <c r="G3963" t="s">
        <v>59</v>
      </c>
      <c r="H3963" t="s">
        <v>87</v>
      </c>
      <c r="I3963" t="s">
        <v>61</v>
      </c>
      <c r="J3963" t="s">
        <v>62</v>
      </c>
      <c r="K3963" t="s">
        <v>63</v>
      </c>
      <c r="L3963" t="s">
        <v>64</v>
      </c>
      <c r="M3963" t="s">
        <v>65</v>
      </c>
      <c r="N3963" t="s">
        <v>92</v>
      </c>
      <c r="O3963" t="s">
        <v>93</v>
      </c>
      <c r="P3963" t="s">
        <v>153</v>
      </c>
      <c r="Q3963" t="s">
        <v>154</v>
      </c>
      <c r="R3963" t="s">
        <v>70</v>
      </c>
      <c r="S3963">
        <v>397559.56125564</v>
      </c>
      <c r="T3963">
        <v>33.310908951826001</v>
      </c>
      <c r="U3963">
        <v>56.275766509973003</v>
      </c>
      <c r="V3963">
        <v>7064.4894936294004</v>
      </c>
      <c r="W3963">
        <v>0</v>
      </c>
    </row>
    <row r="3964" spans="3:23" x14ac:dyDescent="0.35">
      <c r="C3964" s="12">
        <v>44348</v>
      </c>
      <c r="D3964" s="12">
        <v>44377</v>
      </c>
      <c r="E3964" t="s">
        <v>21</v>
      </c>
      <c r="F3964" t="s">
        <v>59</v>
      </c>
      <c r="G3964" t="s">
        <v>59</v>
      </c>
      <c r="H3964" t="s">
        <v>76</v>
      </c>
      <c r="I3964" t="s">
        <v>61</v>
      </c>
      <c r="J3964" t="s">
        <v>62</v>
      </c>
      <c r="K3964" t="s">
        <v>63</v>
      </c>
      <c r="L3964" t="s">
        <v>64</v>
      </c>
      <c r="M3964" t="s">
        <v>82</v>
      </c>
      <c r="N3964" t="s">
        <v>285</v>
      </c>
      <c r="O3964" t="s">
        <v>108</v>
      </c>
      <c r="P3964" t="s">
        <v>286</v>
      </c>
      <c r="Q3964" t="s">
        <v>287</v>
      </c>
      <c r="R3964" t="s">
        <v>70</v>
      </c>
      <c r="S3964">
        <v>397466.62373838999</v>
      </c>
      <c r="T3964">
        <v>20.519622611300999</v>
      </c>
      <c r="U3964">
        <v>24.806665117535999</v>
      </c>
      <c r="V3964">
        <v>16022.573846793</v>
      </c>
      <c r="W3964">
        <v>0</v>
      </c>
    </row>
    <row r="3965" spans="3:23" x14ac:dyDescent="0.35">
      <c r="C3965" s="12">
        <v>44136</v>
      </c>
      <c r="D3965" s="12">
        <v>44165</v>
      </c>
      <c r="E3965" t="s">
        <v>21</v>
      </c>
      <c r="F3965" t="s">
        <v>59</v>
      </c>
      <c r="G3965" t="s">
        <v>59</v>
      </c>
      <c r="H3965" t="s">
        <v>76</v>
      </c>
      <c r="I3965" t="s">
        <v>61</v>
      </c>
      <c r="J3965" t="s">
        <v>62</v>
      </c>
      <c r="K3965" t="s">
        <v>63</v>
      </c>
      <c r="L3965" t="s">
        <v>64</v>
      </c>
      <c r="M3965" t="s">
        <v>88</v>
      </c>
      <c r="N3965" t="s">
        <v>150</v>
      </c>
      <c r="O3965" t="s">
        <v>93</v>
      </c>
      <c r="P3965" t="s">
        <v>202</v>
      </c>
      <c r="Q3965" t="s">
        <v>203</v>
      </c>
      <c r="R3965" t="s">
        <v>70</v>
      </c>
      <c r="S3965">
        <v>397444.83267124998</v>
      </c>
      <c r="T3965">
        <v>62.754931107722001</v>
      </c>
      <c r="U3965">
        <v>29.970779538639</v>
      </c>
      <c r="V3965">
        <v>13261.077582545</v>
      </c>
      <c r="W3965">
        <v>0</v>
      </c>
    </row>
    <row r="3966" spans="3:23" x14ac:dyDescent="0.35">
      <c r="C3966" s="12">
        <v>43678</v>
      </c>
      <c r="D3966" s="12">
        <v>43708</v>
      </c>
      <c r="E3966" t="s">
        <v>75</v>
      </c>
      <c r="F3966" t="s">
        <v>59</v>
      </c>
      <c r="G3966" t="s">
        <v>59</v>
      </c>
      <c r="H3966" t="s">
        <v>60</v>
      </c>
      <c r="I3966" t="s">
        <v>61</v>
      </c>
      <c r="J3966" t="s">
        <v>62</v>
      </c>
      <c r="K3966" t="s">
        <v>63</v>
      </c>
      <c r="L3966" t="s">
        <v>64</v>
      </c>
      <c r="M3966" t="s">
        <v>96</v>
      </c>
      <c r="N3966" t="s">
        <v>97</v>
      </c>
      <c r="O3966" t="s">
        <v>98</v>
      </c>
      <c r="P3966" t="s">
        <v>267</v>
      </c>
      <c r="Q3966" t="s">
        <v>268</v>
      </c>
      <c r="R3966" t="s">
        <v>70</v>
      </c>
      <c r="S3966">
        <v>397209.31334949</v>
      </c>
      <c r="T3966">
        <v>28.034222473090001</v>
      </c>
      <c r="U3966">
        <v>224.5761832046</v>
      </c>
      <c r="V3966">
        <v>1768.7063146301</v>
      </c>
      <c r="W3966">
        <v>0</v>
      </c>
    </row>
    <row r="3967" spans="3:23" x14ac:dyDescent="0.35">
      <c r="C3967" s="12">
        <v>44197</v>
      </c>
      <c r="D3967" s="12">
        <v>44227</v>
      </c>
      <c r="E3967" t="s">
        <v>21</v>
      </c>
      <c r="F3967" t="s">
        <v>59</v>
      </c>
      <c r="G3967" t="s">
        <v>59</v>
      </c>
      <c r="H3967" t="s">
        <v>60</v>
      </c>
      <c r="I3967" t="s">
        <v>61</v>
      </c>
      <c r="J3967" t="s">
        <v>62</v>
      </c>
      <c r="K3967" t="s">
        <v>63</v>
      </c>
      <c r="L3967" t="s">
        <v>64</v>
      </c>
      <c r="M3967" t="s">
        <v>96</v>
      </c>
      <c r="N3967" t="s">
        <v>97</v>
      </c>
      <c r="O3967" t="s">
        <v>98</v>
      </c>
      <c r="P3967" t="s">
        <v>267</v>
      </c>
      <c r="Q3967" t="s">
        <v>268</v>
      </c>
      <c r="R3967" t="s">
        <v>70</v>
      </c>
      <c r="S3967">
        <v>396697.06887715001</v>
      </c>
      <c r="T3967">
        <v>27.641908870651999</v>
      </c>
      <c r="U3967">
        <v>281.83655314429001</v>
      </c>
      <c r="V3967">
        <v>1407.5430048068999</v>
      </c>
      <c r="W3967">
        <v>0</v>
      </c>
    </row>
    <row r="3968" spans="3:23" x14ac:dyDescent="0.35">
      <c r="C3968" s="12">
        <v>43374</v>
      </c>
      <c r="D3968" s="12">
        <v>43404</v>
      </c>
      <c r="E3968" t="s">
        <v>75</v>
      </c>
      <c r="F3968" t="s">
        <v>59</v>
      </c>
      <c r="G3968" t="s">
        <v>59</v>
      </c>
      <c r="H3968" t="s">
        <v>87</v>
      </c>
      <c r="I3968" t="s">
        <v>61</v>
      </c>
      <c r="J3968" t="s">
        <v>62</v>
      </c>
      <c r="K3968" t="s">
        <v>63</v>
      </c>
      <c r="L3968" t="s">
        <v>64</v>
      </c>
      <c r="M3968" t="s">
        <v>82</v>
      </c>
      <c r="N3968" t="s">
        <v>120</v>
      </c>
      <c r="O3968" t="s">
        <v>121</v>
      </c>
      <c r="P3968" t="s">
        <v>162</v>
      </c>
      <c r="Q3968" t="s">
        <v>163</v>
      </c>
      <c r="R3968" t="s">
        <v>70</v>
      </c>
      <c r="S3968">
        <v>396612.02788554999</v>
      </c>
      <c r="T3968">
        <v>32.798510684702002</v>
      </c>
      <c r="U3968">
        <v>51.339706774226997</v>
      </c>
      <c r="V3968">
        <v>7725.2491844120996</v>
      </c>
      <c r="W3968">
        <v>0</v>
      </c>
    </row>
    <row r="3969" spans="3:23" x14ac:dyDescent="0.35">
      <c r="C3969" s="12">
        <v>44256</v>
      </c>
      <c r="D3969" s="12">
        <v>44286</v>
      </c>
      <c r="E3969" t="s">
        <v>21</v>
      </c>
      <c r="F3969" t="s">
        <v>59</v>
      </c>
      <c r="G3969" t="s">
        <v>59</v>
      </c>
      <c r="H3969" t="s">
        <v>60</v>
      </c>
      <c r="I3969" t="s">
        <v>61</v>
      </c>
      <c r="J3969" t="s">
        <v>62</v>
      </c>
      <c r="K3969" t="s">
        <v>63</v>
      </c>
      <c r="L3969" t="s">
        <v>64</v>
      </c>
      <c r="M3969" t="s">
        <v>88</v>
      </c>
      <c r="N3969" t="s">
        <v>150</v>
      </c>
      <c r="O3969" t="s">
        <v>93</v>
      </c>
      <c r="P3969" t="s">
        <v>172</v>
      </c>
      <c r="Q3969" t="s">
        <v>173</v>
      </c>
      <c r="R3969" t="s">
        <v>70</v>
      </c>
      <c r="S3969">
        <v>396568.80981410999</v>
      </c>
      <c r="T3969">
        <v>71.032389103545</v>
      </c>
      <c r="U3969">
        <v>31.213760151976999</v>
      </c>
      <c r="V3969">
        <v>12704.935511879001</v>
      </c>
      <c r="W3969">
        <v>0</v>
      </c>
    </row>
    <row r="3970" spans="3:23" x14ac:dyDescent="0.35">
      <c r="C3970" s="12">
        <v>43739</v>
      </c>
      <c r="D3970" s="12">
        <v>43769</v>
      </c>
      <c r="E3970" t="s">
        <v>20</v>
      </c>
      <c r="F3970" t="s">
        <v>59</v>
      </c>
      <c r="G3970" t="s">
        <v>59</v>
      </c>
      <c r="H3970" t="s">
        <v>87</v>
      </c>
      <c r="I3970" t="s">
        <v>61</v>
      </c>
      <c r="J3970" t="s">
        <v>62</v>
      </c>
      <c r="K3970" t="s">
        <v>63</v>
      </c>
      <c r="L3970" t="s">
        <v>64</v>
      </c>
      <c r="M3970" t="s">
        <v>88</v>
      </c>
      <c r="N3970" t="s">
        <v>150</v>
      </c>
      <c r="O3970" t="s">
        <v>93</v>
      </c>
      <c r="P3970" t="s">
        <v>202</v>
      </c>
      <c r="Q3970" t="s">
        <v>203</v>
      </c>
      <c r="R3970" t="s">
        <v>70</v>
      </c>
      <c r="S3970">
        <v>396526.72114098002</v>
      </c>
      <c r="T3970">
        <v>45.476877520228001</v>
      </c>
      <c r="U3970">
        <v>25.052936893318002</v>
      </c>
      <c r="V3970">
        <v>15827.554383324001</v>
      </c>
      <c r="W3970">
        <v>0</v>
      </c>
    </row>
    <row r="3971" spans="3:23" x14ac:dyDescent="0.35">
      <c r="C3971" s="12">
        <v>43405</v>
      </c>
      <c r="D3971" s="12">
        <v>43434</v>
      </c>
      <c r="E3971" t="s">
        <v>75</v>
      </c>
      <c r="F3971" t="s">
        <v>59</v>
      </c>
      <c r="G3971" t="s">
        <v>59</v>
      </c>
      <c r="H3971" t="s">
        <v>60</v>
      </c>
      <c r="I3971" t="s">
        <v>61</v>
      </c>
      <c r="J3971" t="s">
        <v>62</v>
      </c>
      <c r="K3971" t="s">
        <v>63</v>
      </c>
      <c r="L3971" t="s">
        <v>64</v>
      </c>
      <c r="M3971" t="s">
        <v>82</v>
      </c>
      <c r="N3971" t="s">
        <v>120</v>
      </c>
      <c r="O3971" t="s">
        <v>121</v>
      </c>
      <c r="P3971" t="s">
        <v>221</v>
      </c>
      <c r="Q3971" t="s">
        <v>222</v>
      </c>
      <c r="R3971" t="s">
        <v>70</v>
      </c>
      <c r="S3971">
        <v>396524.75001210999</v>
      </c>
      <c r="T3971">
        <v>35.787236103508</v>
      </c>
      <c r="U3971">
        <v>161.24275886632</v>
      </c>
      <c r="V3971">
        <v>2459.1786496339</v>
      </c>
      <c r="W3971">
        <v>0</v>
      </c>
    </row>
    <row r="3972" spans="3:23" x14ac:dyDescent="0.35">
      <c r="C3972" s="12">
        <v>43617</v>
      </c>
      <c r="D3972" s="12">
        <v>43646</v>
      </c>
      <c r="E3972" t="s">
        <v>75</v>
      </c>
      <c r="F3972" t="s">
        <v>59</v>
      </c>
      <c r="G3972" t="s">
        <v>59</v>
      </c>
      <c r="H3972" t="s">
        <v>76</v>
      </c>
      <c r="I3972" t="s">
        <v>61</v>
      </c>
      <c r="J3972" t="s">
        <v>62</v>
      </c>
      <c r="K3972" t="s">
        <v>63</v>
      </c>
      <c r="L3972" t="s">
        <v>64</v>
      </c>
      <c r="M3972" t="s">
        <v>88</v>
      </c>
      <c r="N3972" t="s">
        <v>150</v>
      </c>
      <c r="O3972" t="s">
        <v>93</v>
      </c>
      <c r="P3972" t="s">
        <v>202</v>
      </c>
      <c r="Q3972" t="s">
        <v>203</v>
      </c>
      <c r="R3972" t="s">
        <v>70</v>
      </c>
      <c r="S3972">
        <v>396473.33141350001</v>
      </c>
      <c r="T3972">
        <v>64.922159581168998</v>
      </c>
      <c r="U3972">
        <v>29.938996189971</v>
      </c>
      <c r="V3972">
        <v>13242.706231624001</v>
      </c>
      <c r="W3972">
        <v>0</v>
      </c>
    </row>
    <row r="3973" spans="3:23" x14ac:dyDescent="0.35">
      <c r="C3973" s="12">
        <v>43586</v>
      </c>
      <c r="D3973" s="12">
        <v>43616</v>
      </c>
      <c r="E3973" t="s">
        <v>75</v>
      </c>
      <c r="F3973" t="s">
        <v>59</v>
      </c>
      <c r="G3973" t="s">
        <v>59</v>
      </c>
      <c r="H3973" t="s">
        <v>60</v>
      </c>
      <c r="I3973" t="s">
        <v>61</v>
      </c>
      <c r="J3973" t="s">
        <v>62</v>
      </c>
      <c r="K3973" t="s">
        <v>63</v>
      </c>
      <c r="L3973" t="s">
        <v>64</v>
      </c>
      <c r="M3973" t="s">
        <v>88</v>
      </c>
      <c r="N3973" t="s">
        <v>150</v>
      </c>
      <c r="O3973" t="s">
        <v>93</v>
      </c>
      <c r="P3973" t="s">
        <v>151</v>
      </c>
      <c r="Q3973" t="s">
        <v>152</v>
      </c>
      <c r="R3973" t="s">
        <v>70</v>
      </c>
      <c r="S3973">
        <v>396444.06001586001</v>
      </c>
      <c r="T3973">
        <v>73.364689787399996</v>
      </c>
      <c r="U3973">
        <v>30.761148949498001</v>
      </c>
      <c r="V3973">
        <v>12887.817053475999</v>
      </c>
      <c r="W3973">
        <v>0</v>
      </c>
    </row>
    <row r="3974" spans="3:23" x14ac:dyDescent="0.35">
      <c r="C3974" s="12">
        <v>43800</v>
      </c>
      <c r="D3974" s="12">
        <v>43830</v>
      </c>
      <c r="E3974" t="s">
        <v>20</v>
      </c>
      <c r="F3974" t="s">
        <v>59</v>
      </c>
      <c r="G3974" t="s">
        <v>59</v>
      </c>
      <c r="H3974" t="s">
        <v>87</v>
      </c>
      <c r="I3974" t="s">
        <v>61</v>
      </c>
      <c r="J3974" t="s">
        <v>62</v>
      </c>
      <c r="K3974" t="s">
        <v>63</v>
      </c>
      <c r="L3974" t="s">
        <v>64</v>
      </c>
      <c r="M3974" t="s">
        <v>65</v>
      </c>
      <c r="N3974" t="s">
        <v>66</v>
      </c>
      <c r="O3974" t="s">
        <v>67</v>
      </c>
      <c r="P3974" t="s">
        <v>148</v>
      </c>
      <c r="Q3974" t="s">
        <v>149</v>
      </c>
      <c r="R3974" t="s">
        <v>70</v>
      </c>
      <c r="S3974">
        <v>396432.36801590997</v>
      </c>
      <c r="T3974">
        <v>41.874953087706999</v>
      </c>
      <c r="U3974">
        <v>51.227957039296001</v>
      </c>
      <c r="V3974">
        <v>7738.5941374124004</v>
      </c>
      <c r="W3974">
        <v>0</v>
      </c>
    </row>
    <row r="3975" spans="3:23" x14ac:dyDescent="0.35">
      <c r="C3975" s="12">
        <v>43862</v>
      </c>
      <c r="D3975" s="12">
        <v>43890</v>
      </c>
      <c r="E3975" t="s">
        <v>20</v>
      </c>
      <c r="F3975" t="s">
        <v>59</v>
      </c>
      <c r="G3975" t="s">
        <v>59</v>
      </c>
      <c r="H3975" t="s">
        <v>76</v>
      </c>
      <c r="I3975" t="s">
        <v>61</v>
      </c>
      <c r="J3975" t="s">
        <v>62</v>
      </c>
      <c r="K3975" t="s">
        <v>63</v>
      </c>
      <c r="L3975" t="s">
        <v>64</v>
      </c>
      <c r="M3975" t="s">
        <v>82</v>
      </c>
      <c r="N3975" t="s">
        <v>285</v>
      </c>
      <c r="O3975" t="s">
        <v>108</v>
      </c>
      <c r="P3975" t="s">
        <v>286</v>
      </c>
      <c r="Q3975" t="s">
        <v>287</v>
      </c>
      <c r="R3975" t="s">
        <v>70</v>
      </c>
      <c r="S3975">
        <v>396372.24471141997</v>
      </c>
      <c r="T3975">
        <v>23.759563023611999</v>
      </c>
      <c r="U3975">
        <v>23.339104276091</v>
      </c>
      <c r="V3975">
        <v>16983.181531841001</v>
      </c>
      <c r="W3975">
        <v>0</v>
      </c>
    </row>
    <row r="3976" spans="3:23" x14ac:dyDescent="0.35">
      <c r="C3976" s="12">
        <v>44409</v>
      </c>
      <c r="D3976" s="12">
        <v>44439</v>
      </c>
      <c r="E3976" t="s">
        <v>21</v>
      </c>
      <c r="F3976" t="s">
        <v>59</v>
      </c>
      <c r="G3976" t="s">
        <v>59</v>
      </c>
      <c r="H3976" t="s">
        <v>76</v>
      </c>
      <c r="I3976" t="s">
        <v>61</v>
      </c>
      <c r="J3976" t="s">
        <v>62</v>
      </c>
      <c r="K3976" t="s">
        <v>63</v>
      </c>
      <c r="L3976" t="s">
        <v>64</v>
      </c>
      <c r="M3976" t="s">
        <v>88</v>
      </c>
      <c r="N3976" t="s">
        <v>150</v>
      </c>
      <c r="O3976" t="s">
        <v>93</v>
      </c>
      <c r="P3976" t="s">
        <v>225</v>
      </c>
      <c r="Q3976" t="s">
        <v>226</v>
      </c>
      <c r="R3976" t="s">
        <v>70</v>
      </c>
      <c r="S3976">
        <v>396001.49192931002</v>
      </c>
      <c r="T3976">
        <v>40.495094879127997</v>
      </c>
      <c r="U3976">
        <v>30.912952719018001</v>
      </c>
      <c r="V3976">
        <v>12810.212454590001</v>
      </c>
      <c r="W3976">
        <v>0</v>
      </c>
    </row>
    <row r="3977" spans="3:23" x14ac:dyDescent="0.35">
      <c r="C3977" s="12">
        <v>43435</v>
      </c>
      <c r="D3977" s="12">
        <v>43465</v>
      </c>
      <c r="E3977" t="s">
        <v>75</v>
      </c>
      <c r="F3977" t="s">
        <v>59</v>
      </c>
      <c r="G3977" t="s">
        <v>59</v>
      </c>
      <c r="H3977" t="s">
        <v>60</v>
      </c>
      <c r="I3977" t="s">
        <v>61</v>
      </c>
      <c r="J3977" t="s">
        <v>62</v>
      </c>
      <c r="K3977" t="s">
        <v>63</v>
      </c>
      <c r="L3977" t="s">
        <v>64</v>
      </c>
      <c r="M3977" t="s">
        <v>88</v>
      </c>
      <c r="N3977" t="s">
        <v>150</v>
      </c>
      <c r="O3977" t="s">
        <v>93</v>
      </c>
      <c r="P3977" t="s">
        <v>151</v>
      </c>
      <c r="Q3977" t="s">
        <v>152</v>
      </c>
      <c r="R3977" t="s">
        <v>70</v>
      </c>
      <c r="S3977">
        <v>395882.49078851001</v>
      </c>
      <c r="T3977">
        <v>74.008509784972006</v>
      </c>
      <c r="U3977">
        <v>31.155513318433002</v>
      </c>
      <c r="V3977">
        <v>12706.659227286</v>
      </c>
      <c r="W3977">
        <v>0</v>
      </c>
    </row>
    <row r="3978" spans="3:23" x14ac:dyDescent="0.35">
      <c r="C3978" s="12">
        <v>44136</v>
      </c>
      <c r="D3978" s="12">
        <v>44165</v>
      </c>
      <c r="E3978" t="s">
        <v>21</v>
      </c>
      <c r="F3978" t="s">
        <v>59</v>
      </c>
      <c r="G3978" t="s">
        <v>59</v>
      </c>
      <c r="H3978" t="s">
        <v>60</v>
      </c>
      <c r="I3978" t="s">
        <v>61</v>
      </c>
      <c r="J3978" t="s">
        <v>62</v>
      </c>
      <c r="K3978" t="s">
        <v>63</v>
      </c>
      <c r="L3978" t="s">
        <v>64</v>
      </c>
      <c r="M3978" t="s">
        <v>88</v>
      </c>
      <c r="N3978" t="s">
        <v>150</v>
      </c>
      <c r="O3978" t="s">
        <v>93</v>
      </c>
      <c r="P3978" t="s">
        <v>172</v>
      </c>
      <c r="Q3978" t="s">
        <v>173</v>
      </c>
      <c r="R3978" t="s">
        <v>70</v>
      </c>
      <c r="S3978">
        <v>395762.04752781999</v>
      </c>
      <c r="T3978">
        <v>74.508252332557007</v>
      </c>
      <c r="U3978">
        <v>31.107959879595001</v>
      </c>
      <c r="V3978">
        <v>12722.211583775999</v>
      </c>
      <c r="W3978">
        <v>0</v>
      </c>
    </row>
    <row r="3979" spans="3:23" x14ac:dyDescent="0.35">
      <c r="C3979" s="12">
        <v>43862</v>
      </c>
      <c r="D3979" s="12">
        <v>43890</v>
      </c>
      <c r="E3979" t="s">
        <v>20</v>
      </c>
      <c r="F3979" t="s">
        <v>59</v>
      </c>
      <c r="G3979" t="s">
        <v>59</v>
      </c>
      <c r="H3979" t="s">
        <v>60</v>
      </c>
      <c r="I3979" t="s">
        <v>61</v>
      </c>
      <c r="J3979" t="s">
        <v>62</v>
      </c>
      <c r="K3979" t="s">
        <v>63</v>
      </c>
      <c r="L3979" t="s">
        <v>64</v>
      </c>
      <c r="M3979" t="s">
        <v>96</v>
      </c>
      <c r="N3979" t="s">
        <v>111</v>
      </c>
      <c r="O3979" t="s">
        <v>112</v>
      </c>
      <c r="P3979" t="s">
        <v>174</v>
      </c>
      <c r="Q3979" t="s">
        <v>175</v>
      </c>
      <c r="R3979" t="s">
        <v>70</v>
      </c>
      <c r="S3979">
        <v>395611.09276368999</v>
      </c>
      <c r="T3979">
        <v>51.227608658519003</v>
      </c>
      <c r="U3979">
        <v>70.353950538516003</v>
      </c>
      <c r="V3979">
        <v>5623.1539200789002</v>
      </c>
      <c r="W3979">
        <v>0</v>
      </c>
    </row>
    <row r="3980" spans="3:23" x14ac:dyDescent="0.35">
      <c r="C3980" s="12">
        <v>44440</v>
      </c>
      <c r="D3980" s="12">
        <v>44469</v>
      </c>
      <c r="E3980" t="s">
        <v>21</v>
      </c>
      <c r="F3980" t="s">
        <v>59</v>
      </c>
      <c r="G3980" t="s">
        <v>59</v>
      </c>
      <c r="H3980" t="s">
        <v>76</v>
      </c>
      <c r="I3980" t="s">
        <v>61</v>
      </c>
      <c r="J3980" t="s">
        <v>62</v>
      </c>
      <c r="K3980" t="s">
        <v>63</v>
      </c>
      <c r="L3980" t="s">
        <v>64</v>
      </c>
      <c r="M3980" t="s">
        <v>65</v>
      </c>
      <c r="N3980" t="s">
        <v>117</v>
      </c>
      <c r="O3980" t="s">
        <v>93</v>
      </c>
      <c r="P3980" t="s">
        <v>118</v>
      </c>
      <c r="Q3980" t="s">
        <v>119</v>
      </c>
      <c r="R3980" t="s">
        <v>70</v>
      </c>
      <c r="S3980">
        <v>395090.49986435001</v>
      </c>
      <c r="T3980">
        <v>77.43387000029</v>
      </c>
      <c r="U3980">
        <v>51.039697838209001</v>
      </c>
      <c r="V3980">
        <v>7740.8471562028999</v>
      </c>
      <c r="W3980">
        <v>0</v>
      </c>
    </row>
    <row r="3981" spans="3:23" x14ac:dyDescent="0.35">
      <c r="C3981" s="12">
        <v>43800</v>
      </c>
      <c r="D3981" s="12">
        <v>43830</v>
      </c>
      <c r="E3981" t="s">
        <v>20</v>
      </c>
      <c r="F3981" t="s">
        <v>59</v>
      </c>
      <c r="G3981" t="s">
        <v>59</v>
      </c>
      <c r="H3981" t="s">
        <v>76</v>
      </c>
      <c r="I3981" t="s">
        <v>61</v>
      </c>
      <c r="J3981" t="s">
        <v>62</v>
      </c>
      <c r="K3981" t="s">
        <v>63</v>
      </c>
      <c r="L3981" t="s">
        <v>64</v>
      </c>
      <c r="M3981" t="s">
        <v>88</v>
      </c>
      <c r="N3981" t="s">
        <v>150</v>
      </c>
      <c r="O3981" t="s">
        <v>93</v>
      </c>
      <c r="P3981" t="s">
        <v>172</v>
      </c>
      <c r="Q3981" t="s">
        <v>173</v>
      </c>
      <c r="R3981" t="s">
        <v>70</v>
      </c>
      <c r="S3981">
        <v>394613.73527931003</v>
      </c>
      <c r="T3981">
        <v>66.017738491499003</v>
      </c>
      <c r="U3981">
        <v>30.286058927435</v>
      </c>
      <c r="V3981">
        <v>13029.550534284001</v>
      </c>
      <c r="W3981">
        <v>0</v>
      </c>
    </row>
    <row r="3982" spans="3:23" x14ac:dyDescent="0.35">
      <c r="C3982" s="12">
        <v>44166</v>
      </c>
      <c r="D3982" s="12">
        <v>44196</v>
      </c>
      <c r="E3982" t="s">
        <v>21</v>
      </c>
      <c r="F3982" t="s">
        <v>59</v>
      </c>
      <c r="G3982" t="s">
        <v>59</v>
      </c>
      <c r="H3982" t="s">
        <v>60</v>
      </c>
      <c r="I3982" t="s">
        <v>61</v>
      </c>
      <c r="J3982" t="s">
        <v>62</v>
      </c>
      <c r="K3982" t="s">
        <v>63</v>
      </c>
      <c r="L3982" t="s">
        <v>64</v>
      </c>
      <c r="M3982" t="s">
        <v>88</v>
      </c>
      <c r="N3982" t="s">
        <v>150</v>
      </c>
      <c r="O3982" t="s">
        <v>93</v>
      </c>
      <c r="P3982" t="s">
        <v>170</v>
      </c>
      <c r="Q3982" t="s">
        <v>171</v>
      </c>
      <c r="R3982" t="s">
        <v>70</v>
      </c>
      <c r="S3982">
        <v>394417.90308875003</v>
      </c>
      <c r="T3982">
        <v>74.915250085432007</v>
      </c>
      <c r="U3982">
        <v>31.184834033011999</v>
      </c>
      <c r="V3982">
        <v>12647.747384873999</v>
      </c>
      <c r="W3982">
        <v>0</v>
      </c>
    </row>
    <row r="3983" spans="3:23" x14ac:dyDescent="0.35">
      <c r="C3983" s="12">
        <v>44317</v>
      </c>
      <c r="D3983" s="12">
        <v>44347</v>
      </c>
      <c r="E3983" t="s">
        <v>21</v>
      </c>
      <c r="F3983" t="s">
        <v>59</v>
      </c>
      <c r="G3983" t="s">
        <v>59</v>
      </c>
      <c r="H3983" t="s">
        <v>76</v>
      </c>
      <c r="I3983" t="s">
        <v>61</v>
      </c>
      <c r="J3983" t="s">
        <v>62</v>
      </c>
      <c r="K3983" t="s">
        <v>63</v>
      </c>
      <c r="L3983" t="s">
        <v>64</v>
      </c>
      <c r="M3983" t="s">
        <v>241</v>
      </c>
      <c r="N3983" t="s">
        <v>150</v>
      </c>
      <c r="O3983" t="s">
        <v>93</v>
      </c>
      <c r="P3983" t="s">
        <v>242</v>
      </c>
      <c r="Q3983" t="s">
        <v>243</v>
      </c>
      <c r="R3983" t="s">
        <v>70</v>
      </c>
      <c r="S3983">
        <v>394148.59493259998</v>
      </c>
      <c r="T3983">
        <v>34.563264493096</v>
      </c>
      <c r="U3983">
        <v>33.379740938082001</v>
      </c>
      <c r="V3983">
        <v>11808.018392466</v>
      </c>
      <c r="W3983">
        <v>0</v>
      </c>
    </row>
    <row r="3984" spans="3:23" x14ac:dyDescent="0.35">
      <c r="C3984" s="12">
        <v>44075</v>
      </c>
      <c r="D3984" s="12">
        <v>44104</v>
      </c>
      <c r="E3984" t="s">
        <v>20</v>
      </c>
      <c r="F3984" t="s">
        <v>59</v>
      </c>
      <c r="G3984" t="s">
        <v>59</v>
      </c>
      <c r="H3984" t="s">
        <v>76</v>
      </c>
      <c r="I3984" t="s">
        <v>61</v>
      </c>
      <c r="J3984" t="s">
        <v>62</v>
      </c>
      <c r="K3984" t="s">
        <v>63</v>
      </c>
      <c r="L3984" t="s">
        <v>64</v>
      </c>
      <c r="M3984" t="s">
        <v>101</v>
      </c>
      <c r="N3984" t="s">
        <v>102</v>
      </c>
      <c r="O3984" t="s">
        <v>93</v>
      </c>
      <c r="P3984" t="s">
        <v>308</v>
      </c>
      <c r="Q3984" t="s">
        <v>309</v>
      </c>
      <c r="R3984" t="s">
        <v>70</v>
      </c>
      <c r="S3984">
        <v>394081.87715002999</v>
      </c>
      <c r="T3984">
        <v>24.907848981785001</v>
      </c>
      <c r="U3984">
        <v>27.707711929133001</v>
      </c>
      <c r="V3984">
        <v>14222.822806804001</v>
      </c>
      <c r="W3984">
        <v>0</v>
      </c>
    </row>
    <row r="3985" spans="3:23" x14ac:dyDescent="0.35">
      <c r="C3985" s="12">
        <v>43922</v>
      </c>
      <c r="D3985" s="12">
        <v>43951</v>
      </c>
      <c r="E3985" t="s">
        <v>20</v>
      </c>
      <c r="F3985" t="s">
        <v>59</v>
      </c>
      <c r="G3985" t="s">
        <v>59</v>
      </c>
      <c r="H3985" t="s">
        <v>60</v>
      </c>
      <c r="I3985" t="s">
        <v>61</v>
      </c>
      <c r="J3985" t="s">
        <v>62</v>
      </c>
      <c r="K3985" t="s">
        <v>63</v>
      </c>
      <c r="L3985" t="s">
        <v>64</v>
      </c>
      <c r="M3985" t="s">
        <v>96</v>
      </c>
      <c r="N3985" t="s">
        <v>111</v>
      </c>
      <c r="O3985" t="s">
        <v>112</v>
      </c>
      <c r="P3985" t="s">
        <v>178</v>
      </c>
      <c r="Q3985" t="s">
        <v>179</v>
      </c>
      <c r="R3985" t="s">
        <v>70</v>
      </c>
      <c r="S3985">
        <v>393785.72063136002</v>
      </c>
      <c r="T3985">
        <v>59.134875094491001</v>
      </c>
      <c r="U3985">
        <v>56.266740616325002</v>
      </c>
      <c r="V3985">
        <v>6998.5521876330004</v>
      </c>
      <c r="W3985">
        <v>0</v>
      </c>
    </row>
    <row r="3986" spans="3:23" x14ac:dyDescent="0.35">
      <c r="C3986" s="12">
        <v>43678</v>
      </c>
      <c r="D3986" s="12">
        <v>43708</v>
      </c>
      <c r="E3986" t="s">
        <v>75</v>
      </c>
      <c r="F3986" t="s">
        <v>59</v>
      </c>
      <c r="G3986" t="s">
        <v>59</v>
      </c>
      <c r="H3986" t="s">
        <v>87</v>
      </c>
      <c r="I3986" t="s">
        <v>61</v>
      </c>
      <c r="J3986" t="s">
        <v>62</v>
      </c>
      <c r="K3986" t="s">
        <v>63</v>
      </c>
      <c r="L3986" t="s">
        <v>64</v>
      </c>
      <c r="M3986" t="s">
        <v>65</v>
      </c>
      <c r="N3986" t="s">
        <v>66</v>
      </c>
      <c r="O3986" t="s">
        <v>67</v>
      </c>
      <c r="P3986" t="s">
        <v>148</v>
      </c>
      <c r="Q3986" t="s">
        <v>149</v>
      </c>
      <c r="R3986" t="s">
        <v>70</v>
      </c>
      <c r="S3986">
        <v>393588.13206570002</v>
      </c>
      <c r="T3986">
        <v>41.519470389604002</v>
      </c>
      <c r="U3986">
        <v>51.104925779363001</v>
      </c>
      <c r="V3986">
        <v>7701.5693901005998</v>
      </c>
      <c r="W3986">
        <v>0</v>
      </c>
    </row>
    <row r="3987" spans="3:23" x14ac:dyDescent="0.35">
      <c r="C3987" s="12">
        <v>43435</v>
      </c>
      <c r="D3987" s="12">
        <v>43465</v>
      </c>
      <c r="E3987" t="s">
        <v>75</v>
      </c>
      <c r="F3987" t="s">
        <v>59</v>
      </c>
      <c r="G3987" t="s">
        <v>59</v>
      </c>
      <c r="H3987" t="s">
        <v>60</v>
      </c>
      <c r="I3987" t="s">
        <v>61</v>
      </c>
      <c r="J3987" t="s">
        <v>62</v>
      </c>
      <c r="K3987" t="s">
        <v>63</v>
      </c>
      <c r="L3987" t="s">
        <v>64</v>
      </c>
      <c r="M3987" t="s">
        <v>88</v>
      </c>
      <c r="N3987" t="s">
        <v>150</v>
      </c>
      <c r="O3987" t="s">
        <v>93</v>
      </c>
      <c r="P3987" t="s">
        <v>204</v>
      </c>
      <c r="Q3987" t="s">
        <v>205</v>
      </c>
      <c r="R3987" t="s">
        <v>70</v>
      </c>
      <c r="S3987">
        <v>393587.48000218999</v>
      </c>
      <c r="T3987">
        <v>48.387229756353001</v>
      </c>
      <c r="U3987">
        <v>31.96263166044</v>
      </c>
      <c r="V3987">
        <v>12313.988540853999</v>
      </c>
      <c r="W3987">
        <v>0</v>
      </c>
    </row>
    <row r="3988" spans="3:23" x14ac:dyDescent="0.35">
      <c r="C3988" s="12">
        <v>44287</v>
      </c>
      <c r="D3988" s="12">
        <v>44316</v>
      </c>
      <c r="E3988" t="s">
        <v>21</v>
      </c>
      <c r="F3988" t="s">
        <v>59</v>
      </c>
      <c r="G3988" t="s">
        <v>59</v>
      </c>
      <c r="H3988" t="s">
        <v>87</v>
      </c>
      <c r="I3988" t="s">
        <v>61</v>
      </c>
      <c r="J3988" t="s">
        <v>62</v>
      </c>
      <c r="K3988" t="s">
        <v>63</v>
      </c>
      <c r="L3988" t="s">
        <v>64</v>
      </c>
      <c r="M3988" t="s">
        <v>101</v>
      </c>
      <c r="N3988" t="s">
        <v>102</v>
      </c>
      <c r="O3988" t="s">
        <v>93</v>
      </c>
      <c r="P3988" t="s">
        <v>176</v>
      </c>
      <c r="Q3988" t="s">
        <v>177</v>
      </c>
      <c r="R3988" t="s">
        <v>70</v>
      </c>
      <c r="S3988">
        <v>393472.71570080001</v>
      </c>
      <c r="T3988">
        <v>43.962334510601004</v>
      </c>
      <c r="U3988">
        <v>29.368182045082001</v>
      </c>
      <c r="V3988">
        <v>13397.925520102001</v>
      </c>
      <c r="W3988">
        <v>0</v>
      </c>
    </row>
    <row r="3989" spans="3:23" x14ac:dyDescent="0.35">
      <c r="C3989" s="12">
        <v>44409</v>
      </c>
      <c r="D3989" s="12">
        <v>44439</v>
      </c>
      <c r="E3989" t="s">
        <v>21</v>
      </c>
      <c r="F3989" t="s">
        <v>59</v>
      </c>
      <c r="G3989" t="s">
        <v>59</v>
      </c>
      <c r="H3989" t="s">
        <v>76</v>
      </c>
      <c r="I3989" t="s">
        <v>61</v>
      </c>
      <c r="J3989" t="s">
        <v>62</v>
      </c>
      <c r="K3989" t="s">
        <v>63</v>
      </c>
      <c r="L3989" t="s">
        <v>64</v>
      </c>
      <c r="M3989" t="s">
        <v>88</v>
      </c>
      <c r="N3989" t="s">
        <v>150</v>
      </c>
      <c r="O3989" t="s">
        <v>93</v>
      </c>
      <c r="P3989" t="s">
        <v>170</v>
      </c>
      <c r="Q3989" t="s">
        <v>171</v>
      </c>
      <c r="R3989" t="s">
        <v>70</v>
      </c>
      <c r="S3989">
        <v>393445.03617252002</v>
      </c>
      <c r="T3989">
        <v>67.238621830344997</v>
      </c>
      <c r="U3989">
        <v>29.755993068214</v>
      </c>
      <c r="V3989">
        <v>13222.379615111</v>
      </c>
      <c r="W3989">
        <v>0</v>
      </c>
    </row>
    <row r="3990" spans="3:23" x14ac:dyDescent="0.35">
      <c r="C3990" s="12">
        <v>43983</v>
      </c>
      <c r="D3990" s="12">
        <v>44012</v>
      </c>
      <c r="E3990" t="s">
        <v>20</v>
      </c>
      <c r="F3990" t="s">
        <v>59</v>
      </c>
      <c r="G3990" t="s">
        <v>59</v>
      </c>
      <c r="H3990" t="s">
        <v>60</v>
      </c>
      <c r="I3990" t="s">
        <v>61</v>
      </c>
      <c r="J3990" t="s">
        <v>62</v>
      </c>
      <c r="K3990" t="s">
        <v>63</v>
      </c>
      <c r="L3990" t="s">
        <v>64</v>
      </c>
      <c r="M3990" t="s">
        <v>96</v>
      </c>
      <c r="N3990" t="s">
        <v>111</v>
      </c>
      <c r="O3990" t="s">
        <v>112</v>
      </c>
      <c r="P3990" t="s">
        <v>180</v>
      </c>
      <c r="Q3990" t="s">
        <v>181</v>
      </c>
      <c r="R3990" t="s">
        <v>70</v>
      </c>
      <c r="S3990">
        <v>393352.51449197001</v>
      </c>
      <c r="T3990">
        <v>54.387285914492999</v>
      </c>
      <c r="U3990">
        <v>37.971324429538001</v>
      </c>
      <c r="V3990">
        <v>10359.199222084</v>
      </c>
      <c r="W3990">
        <v>0</v>
      </c>
    </row>
    <row r="3991" spans="3:23" x14ac:dyDescent="0.35">
      <c r="C3991" s="12">
        <v>44287</v>
      </c>
      <c r="D3991" s="12">
        <v>44316</v>
      </c>
      <c r="E3991" t="s">
        <v>21</v>
      </c>
      <c r="F3991" t="s">
        <v>59</v>
      </c>
      <c r="G3991" t="s">
        <v>59</v>
      </c>
      <c r="H3991" t="s">
        <v>60</v>
      </c>
      <c r="I3991" t="s">
        <v>61</v>
      </c>
      <c r="J3991" t="s">
        <v>62</v>
      </c>
      <c r="K3991" t="s">
        <v>63</v>
      </c>
      <c r="L3991" t="s">
        <v>64</v>
      </c>
      <c r="M3991" t="s">
        <v>88</v>
      </c>
      <c r="N3991" t="s">
        <v>150</v>
      </c>
      <c r="O3991" t="s">
        <v>93</v>
      </c>
      <c r="P3991" t="s">
        <v>172</v>
      </c>
      <c r="Q3991" t="s">
        <v>173</v>
      </c>
      <c r="R3991" t="s">
        <v>70</v>
      </c>
      <c r="S3991">
        <v>393048.53055089002</v>
      </c>
      <c r="T3991">
        <v>72.317258984152005</v>
      </c>
      <c r="U3991">
        <v>31.500390492356999</v>
      </c>
      <c r="V3991">
        <v>12477.57644929</v>
      </c>
      <c r="W3991">
        <v>0</v>
      </c>
    </row>
    <row r="3992" spans="3:23" x14ac:dyDescent="0.35">
      <c r="C3992" s="12">
        <v>44256</v>
      </c>
      <c r="D3992" s="12">
        <v>44286</v>
      </c>
      <c r="E3992" t="s">
        <v>21</v>
      </c>
      <c r="F3992" t="s">
        <v>59</v>
      </c>
      <c r="G3992" t="s">
        <v>59</v>
      </c>
      <c r="H3992" t="s">
        <v>87</v>
      </c>
      <c r="I3992" t="s">
        <v>61</v>
      </c>
      <c r="J3992" t="s">
        <v>62</v>
      </c>
      <c r="K3992" t="s">
        <v>63</v>
      </c>
      <c r="L3992" t="s">
        <v>64</v>
      </c>
      <c r="M3992" t="s">
        <v>88</v>
      </c>
      <c r="N3992" t="s">
        <v>150</v>
      </c>
      <c r="O3992" t="s">
        <v>93</v>
      </c>
      <c r="P3992" t="s">
        <v>151</v>
      </c>
      <c r="Q3992" t="s">
        <v>152</v>
      </c>
      <c r="R3992" t="s">
        <v>70</v>
      </c>
      <c r="S3992">
        <v>392784.98427645001</v>
      </c>
      <c r="T3992">
        <v>46.973718246120001</v>
      </c>
      <c r="U3992">
        <v>25.904957356137999</v>
      </c>
      <c r="V3992">
        <v>15162.541241682</v>
      </c>
      <c r="W3992">
        <v>0</v>
      </c>
    </row>
    <row r="3993" spans="3:23" x14ac:dyDescent="0.35">
      <c r="C3993" s="12">
        <v>44197</v>
      </c>
      <c r="D3993" s="12">
        <v>44227</v>
      </c>
      <c r="E3993" t="s">
        <v>21</v>
      </c>
      <c r="F3993" t="s">
        <v>59</v>
      </c>
      <c r="G3993" t="s">
        <v>59</v>
      </c>
      <c r="H3993" t="s">
        <v>87</v>
      </c>
      <c r="I3993" t="s">
        <v>61</v>
      </c>
      <c r="J3993" t="s">
        <v>62</v>
      </c>
      <c r="K3993" t="s">
        <v>63</v>
      </c>
      <c r="L3993" t="s">
        <v>64</v>
      </c>
      <c r="M3993" t="s">
        <v>65</v>
      </c>
      <c r="N3993" t="s">
        <v>117</v>
      </c>
      <c r="O3993" t="s">
        <v>93</v>
      </c>
      <c r="P3993" t="s">
        <v>144</v>
      </c>
      <c r="Q3993" t="s">
        <v>145</v>
      </c>
      <c r="R3993" t="s">
        <v>70</v>
      </c>
      <c r="S3993">
        <v>392308.63190407999</v>
      </c>
      <c r="T3993">
        <v>28.373946161357001</v>
      </c>
      <c r="U3993">
        <v>57.391759628940001</v>
      </c>
      <c r="V3993">
        <v>6835.6264808835003</v>
      </c>
      <c r="W3993">
        <v>0</v>
      </c>
    </row>
    <row r="3994" spans="3:23" x14ac:dyDescent="0.35">
      <c r="C3994" s="12">
        <v>43497</v>
      </c>
      <c r="D3994" s="12">
        <v>43524</v>
      </c>
      <c r="E3994" t="s">
        <v>75</v>
      </c>
      <c r="F3994" t="s">
        <v>59</v>
      </c>
      <c r="G3994" t="s">
        <v>59</v>
      </c>
      <c r="H3994" t="s">
        <v>76</v>
      </c>
      <c r="I3994" t="s">
        <v>61</v>
      </c>
      <c r="J3994" t="s">
        <v>62</v>
      </c>
      <c r="K3994" t="s">
        <v>63</v>
      </c>
      <c r="L3994" t="s">
        <v>64</v>
      </c>
      <c r="M3994" t="s">
        <v>82</v>
      </c>
      <c r="N3994" t="s">
        <v>83</v>
      </c>
      <c r="O3994" t="s">
        <v>84</v>
      </c>
      <c r="P3994" t="s">
        <v>211</v>
      </c>
      <c r="Q3994" t="s">
        <v>212</v>
      </c>
      <c r="R3994" t="s">
        <v>70</v>
      </c>
      <c r="S3994">
        <v>392160.18679737003</v>
      </c>
      <c r="T3994">
        <v>35.130097085994997</v>
      </c>
      <c r="U3994">
        <v>42.332417464308001</v>
      </c>
      <c r="V3994">
        <v>9263.8268799085999</v>
      </c>
      <c r="W3994">
        <v>1</v>
      </c>
    </row>
    <row r="3995" spans="3:23" x14ac:dyDescent="0.35">
      <c r="C3995" s="12">
        <v>44440</v>
      </c>
      <c r="D3995" s="12">
        <v>44469</v>
      </c>
      <c r="E3995" t="s">
        <v>21</v>
      </c>
      <c r="F3995" t="s">
        <v>59</v>
      </c>
      <c r="G3995" t="s">
        <v>59</v>
      </c>
      <c r="H3995" t="s">
        <v>87</v>
      </c>
      <c r="I3995" t="s">
        <v>61</v>
      </c>
      <c r="J3995" t="s">
        <v>62</v>
      </c>
      <c r="K3995" t="s">
        <v>63</v>
      </c>
      <c r="L3995" t="s">
        <v>64</v>
      </c>
      <c r="M3995" t="s">
        <v>65</v>
      </c>
      <c r="N3995" t="s">
        <v>92</v>
      </c>
      <c r="O3995" t="s">
        <v>93</v>
      </c>
      <c r="P3995" t="s">
        <v>237</v>
      </c>
      <c r="Q3995" t="s">
        <v>238</v>
      </c>
      <c r="R3995" t="s">
        <v>70</v>
      </c>
      <c r="S3995">
        <v>391722.99303056003</v>
      </c>
      <c r="T3995">
        <v>8.6526890458557002</v>
      </c>
      <c r="U3995">
        <v>116.29434689722</v>
      </c>
      <c r="V3995">
        <v>3368.3751917602999</v>
      </c>
      <c r="W3995">
        <v>0</v>
      </c>
    </row>
    <row r="3996" spans="3:23" x14ac:dyDescent="0.35">
      <c r="C3996" s="12">
        <v>44440</v>
      </c>
      <c r="D3996" s="12">
        <v>44469</v>
      </c>
      <c r="E3996" t="s">
        <v>21</v>
      </c>
      <c r="F3996" t="s">
        <v>59</v>
      </c>
      <c r="G3996" t="s">
        <v>59</v>
      </c>
      <c r="H3996" t="s">
        <v>87</v>
      </c>
      <c r="I3996" t="s">
        <v>61</v>
      </c>
      <c r="J3996" t="s">
        <v>62</v>
      </c>
      <c r="K3996" t="s">
        <v>63</v>
      </c>
      <c r="L3996" t="s">
        <v>64</v>
      </c>
      <c r="M3996" t="s">
        <v>65</v>
      </c>
      <c r="N3996" t="s">
        <v>117</v>
      </c>
      <c r="O3996" t="s">
        <v>93</v>
      </c>
      <c r="P3996" t="s">
        <v>144</v>
      </c>
      <c r="Q3996" t="s">
        <v>145</v>
      </c>
      <c r="R3996" t="s">
        <v>70</v>
      </c>
      <c r="S3996">
        <v>391706.79659251001</v>
      </c>
      <c r="T3996">
        <v>26.226996695732002</v>
      </c>
      <c r="U3996">
        <v>58.095129667049001</v>
      </c>
      <c r="V3996">
        <v>6742.5066238329</v>
      </c>
      <c r="W3996">
        <v>0</v>
      </c>
    </row>
    <row r="3997" spans="3:23" x14ac:dyDescent="0.35">
      <c r="C3997" s="12">
        <v>44228</v>
      </c>
      <c r="D3997" s="12">
        <v>44255</v>
      </c>
      <c r="E3997" t="s">
        <v>21</v>
      </c>
      <c r="F3997" t="s">
        <v>59</v>
      </c>
      <c r="G3997" t="s">
        <v>59</v>
      </c>
      <c r="H3997" t="s">
        <v>60</v>
      </c>
      <c r="I3997" t="s">
        <v>61</v>
      </c>
      <c r="J3997" t="s">
        <v>62</v>
      </c>
      <c r="K3997" t="s">
        <v>63</v>
      </c>
      <c r="L3997" t="s">
        <v>64</v>
      </c>
      <c r="M3997" t="s">
        <v>77</v>
      </c>
      <c r="N3997" t="s">
        <v>107</v>
      </c>
      <c r="O3997" t="s">
        <v>108</v>
      </c>
      <c r="P3997" t="s">
        <v>168</v>
      </c>
      <c r="Q3997" t="s">
        <v>169</v>
      </c>
      <c r="R3997" t="s">
        <v>70</v>
      </c>
      <c r="S3997">
        <v>391615.87068466999</v>
      </c>
      <c r="T3997">
        <v>61.162952848026997</v>
      </c>
      <c r="U3997">
        <v>35.421184455039999</v>
      </c>
      <c r="V3997">
        <v>11055.978977262999</v>
      </c>
      <c r="W3997">
        <v>0</v>
      </c>
    </row>
    <row r="3998" spans="3:23" x14ac:dyDescent="0.35">
      <c r="C3998" s="12">
        <v>44166</v>
      </c>
      <c r="D3998" s="12">
        <v>44196</v>
      </c>
      <c r="E3998" t="s">
        <v>21</v>
      </c>
      <c r="F3998" t="s">
        <v>59</v>
      </c>
      <c r="G3998" t="s">
        <v>59</v>
      </c>
      <c r="H3998" t="s">
        <v>60</v>
      </c>
      <c r="I3998" t="s">
        <v>61</v>
      </c>
      <c r="J3998" t="s">
        <v>62</v>
      </c>
      <c r="K3998" t="s">
        <v>63</v>
      </c>
      <c r="L3998" t="s">
        <v>64</v>
      </c>
      <c r="M3998" t="s">
        <v>96</v>
      </c>
      <c r="N3998" t="s">
        <v>111</v>
      </c>
      <c r="O3998" t="s">
        <v>112</v>
      </c>
      <c r="P3998" t="s">
        <v>180</v>
      </c>
      <c r="Q3998" t="s">
        <v>181</v>
      </c>
      <c r="R3998" t="s">
        <v>70</v>
      </c>
      <c r="S3998">
        <v>391558.63198354002</v>
      </c>
      <c r="T3998">
        <v>65.648544135977005</v>
      </c>
      <c r="U3998">
        <v>37.323081810489001</v>
      </c>
      <c r="V3998">
        <v>10491.058427911001</v>
      </c>
      <c r="W3998">
        <v>0</v>
      </c>
    </row>
    <row r="3999" spans="3:23" x14ac:dyDescent="0.35">
      <c r="C3999" s="12">
        <v>43709</v>
      </c>
      <c r="D3999" s="12">
        <v>43738</v>
      </c>
      <c r="E3999" t="s">
        <v>75</v>
      </c>
      <c r="F3999" t="s">
        <v>59</v>
      </c>
      <c r="G3999" t="s">
        <v>59</v>
      </c>
      <c r="H3999" t="s">
        <v>87</v>
      </c>
      <c r="I3999" t="s">
        <v>61</v>
      </c>
      <c r="J3999" t="s">
        <v>62</v>
      </c>
      <c r="K3999" t="s">
        <v>63</v>
      </c>
      <c r="L3999" t="s">
        <v>64</v>
      </c>
      <c r="M3999" t="s">
        <v>88</v>
      </c>
      <c r="N3999" t="s">
        <v>150</v>
      </c>
      <c r="O3999" t="s">
        <v>93</v>
      </c>
      <c r="P3999" t="s">
        <v>198</v>
      </c>
      <c r="Q3999" t="s">
        <v>199</v>
      </c>
      <c r="R3999" t="s">
        <v>70</v>
      </c>
      <c r="S3999">
        <v>391486.65647091001</v>
      </c>
      <c r="T3999">
        <v>16.934664072107999</v>
      </c>
      <c r="U3999">
        <v>25.428532455140999</v>
      </c>
      <c r="V3999">
        <v>15395.566266419</v>
      </c>
      <c r="W3999">
        <v>0</v>
      </c>
    </row>
    <row r="4000" spans="3:23" x14ac:dyDescent="0.35">
      <c r="C4000" s="12">
        <v>44378</v>
      </c>
      <c r="D4000" s="12">
        <v>44408</v>
      </c>
      <c r="E4000" t="s">
        <v>21</v>
      </c>
      <c r="F4000" t="s">
        <v>59</v>
      </c>
      <c r="G4000" t="s">
        <v>59</v>
      </c>
      <c r="H4000" t="s">
        <v>60</v>
      </c>
      <c r="I4000" t="s">
        <v>61</v>
      </c>
      <c r="J4000" t="s">
        <v>62</v>
      </c>
      <c r="K4000" t="s">
        <v>63</v>
      </c>
      <c r="L4000" t="s">
        <v>64</v>
      </c>
      <c r="M4000" t="s">
        <v>88</v>
      </c>
      <c r="N4000" t="s">
        <v>150</v>
      </c>
      <c r="O4000" t="s">
        <v>93</v>
      </c>
      <c r="P4000" t="s">
        <v>172</v>
      </c>
      <c r="Q4000" t="s">
        <v>173</v>
      </c>
      <c r="R4000" t="s">
        <v>70</v>
      </c>
      <c r="S4000">
        <v>391414.94093923998</v>
      </c>
      <c r="T4000">
        <v>70.654792150374007</v>
      </c>
      <c r="U4000">
        <v>31.056289462656</v>
      </c>
      <c r="V4000">
        <v>12603.403294842999</v>
      </c>
      <c r="W4000">
        <v>0</v>
      </c>
    </row>
    <row r="4001" spans="3:23" x14ac:dyDescent="0.35">
      <c r="C4001" s="12">
        <v>43709</v>
      </c>
      <c r="D4001" s="12">
        <v>43738</v>
      </c>
      <c r="E4001" t="s">
        <v>75</v>
      </c>
      <c r="F4001" t="s">
        <v>59</v>
      </c>
      <c r="G4001" t="s">
        <v>59</v>
      </c>
      <c r="H4001" t="s">
        <v>60</v>
      </c>
      <c r="I4001" t="s">
        <v>61</v>
      </c>
      <c r="J4001" t="s">
        <v>62</v>
      </c>
      <c r="K4001" t="s">
        <v>63</v>
      </c>
      <c r="L4001" t="s">
        <v>64</v>
      </c>
      <c r="M4001" t="s">
        <v>101</v>
      </c>
      <c r="N4001" t="s">
        <v>102</v>
      </c>
      <c r="O4001" t="s">
        <v>93</v>
      </c>
      <c r="P4001" t="s">
        <v>308</v>
      </c>
      <c r="Q4001" t="s">
        <v>309</v>
      </c>
      <c r="R4001" t="s">
        <v>70</v>
      </c>
      <c r="S4001">
        <v>391387.49712481</v>
      </c>
      <c r="T4001">
        <v>23.237883500064001</v>
      </c>
      <c r="U4001">
        <v>23.09179208346</v>
      </c>
      <c r="V4001">
        <v>16949.204102922002</v>
      </c>
      <c r="W4001">
        <v>0</v>
      </c>
    </row>
    <row r="4002" spans="3:23" x14ac:dyDescent="0.35">
      <c r="C4002" s="12">
        <v>43647</v>
      </c>
      <c r="D4002" s="12">
        <v>43677</v>
      </c>
      <c r="E4002" t="s">
        <v>75</v>
      </c>
      <c r="F4002" t="s">
        <v>59</v>
      </c>
      <c r="G4002" t="s">
        <v>59</v>
      </c>
      <c r="H4002" t="s">
        <v>87</v>
      </c>
      <c r="I4002" t="s">
        <v>61</v>
      </c>
      <c r="J4002" t="s">
        <v>62</v>
      </c>
      <c r="K4002" t="s">
        <v>63</v>
      </c>
      <c r="L4002" t="s">
        <v>64</v>
      </c>
      <c r="M4002" t="s">
        <v>65</v>
      </c>
      <c r="N4002" t="s">
        <v>66</v>
      </c>
      <c r="O4002" t="s">
        <v>67</v>
      </c>
      <c r="P4002" t="s">
        <v>148</v>
      </c>
      <c r="Q4002" t="s">
        <v>149</v>
      </c>
      <c r="R4002" t="s">
        <v>70</v>
      </c>
      <c r="S4002">
        <v>391201.55873749999</v>
      </c>
      <c r="T4002">
        <v>42.060908495939998</v>
      </c>
      <c r="U4002">
        <v>51.011965189603998</v>
      </c>
      <c r="V4002">
        <v>7668.8196050369997</v>
      </c>
      <c r="W4002">
        <v>0</v>
      </c>
    </row>
    <row r="4003" spans="3:23" x14ac:dyDescent="0.35">
      <c r="C4003" s="12">
        <v>43678</v>
      </c>
      <c r="D4003" s="12">
        <v>43708</v>
      </c>
      <c r="E4003" t="s">
        <v>75</v>
      </c>
      <c r="F4003" t="s">
        <v>59</v>
      </c>
      <c r="G4003" t="s">
        <v>59</v>
      </c>
      <c r="H4003" t="s">
        <v>60</v>
      </c>
      <c r="I4003" t="s">
        <v>61</v>
      </c>
      <c r="J4003" t="s">
        <v>62</v>
      </c>
      <c r="K4003" t="s">
        <v>63</v>
      </c>
      <c r="L4003" t="s">
        <v>64</v>
      </c>
      <c r="M4003" t="s">
        <v>65</v>
      </c>
      <c r="N4003" t="s">
        <v>66</v>
      </c>
      <c r="O4003" t="s">
        <v>67</v>
      </c>
      <c r="P4003" t="s">
        <v>148</v>
      </c>
      <c r="Q4003" t="s">
        <v>149</v>
      </c>
      <c r="R4003" t="s">
        <v>70</v>
      </c>
      <c r="S4003">
        <v>390980.60548602999</v>
      </c>
      <c r="T4003">
        <v>65.058327625096993</v>
      </c>
      <c r="U4003">
        <v>53.788980109359997</v>
      </c>
      <c r="V4003">
        <v>7268.7863702029999</v>
      </c>
      <c r="W4003">
        <v>0</v>
      </c>
    </row>
    <row r="4004" spans="3:23" x14ac:dyDescent="0.35">
      <c r="C4004" s="12">
        <v>43617</v>
      </c>
      <c r="D4004" s="12">
        <v>43646</v>
      </c>
      <c r="E4004" t="s">
        <v>75</v>
      </c>
      <c r="F4004" t="s">
        <v>59</v>
      </c>
      <c r="G4004" t="s">
        <v>59</v>
      </c>
      <c r="H4004" t="s">
        <v>87</v>
      </c>
      <c r="I4004" t="s">
        <v>61</v>
      </c>
      <c r="J4004" t="s">
        <v>62</v>
      </c>
      <c r="K4004" t="s">
        <v>63</v>
      </c>
      <c r="L4004" t="s">
        <v>64</v>
      </c>
      <c r="M4004" t="s">
        <v>65</v>
      </c>
      <c r="N4004" t="s">
        <v>66</v>
      </c>
      <c r="O4004" t="s">
        <v>67</v>
      </c>
      <c r="P4004" t="s">
        <v>148</v>
      </c>
      <c r="Q4004" t="s">
        <v>149</v>
      </c>
      <c r="R4004" t="s">
        <v>70</v>
      </c>
      <c r="S4004">
        <v>390947.45979371999</v>
      </c>
      <c r="T4004">
        <v>43.178640080247</v>
      </c>
      <c r="U4004">
        <v>52.178624119604997</v>
      </c>
      <c r="V4004">
        <v>7492.4831075954999</v>
      </c>
      <c r="W4004">
        <v>0</v>
      </c>
    </row>
    <row r="4005" spans="3:23" x14ac:dyDescent="0.35">
      <c r="C4005" s="12">
        <v>44378</v>
      </c>
      <c r="D4005" s="12">
        <v>44408</v>
      </c>
      <c r="E4005" t="s">
        <v>21</v>
      </c>
      <c r="F4005" t="s">
        <v>59</v>
      </c>
      <c r="G4005" t="s">
        <v>59</v>
      </c>
      <c r="H4005" t="s">
        <v>60</v>
      </c>
      <c r="I4005" t="s">
        <v>61</v>
      </c>
      <c r="J4005" t="s">
        <v>62</v>
      </c>
      <c r="K4005" t="s">
        <v>63</v>
      </c>
      <c r="L4005" t="s">
        <v>64</v>
      </c>
      <c r="M4005" t="s">
        <v>88</v>
      </c>
      <c r="N4005" t="s">
        <v>150</v>
      </c>
      <c r="O4005" t="s">
        <v>93</v>
      </c>
      <c r="P4005" t="s">
        <v>225</v>
      </c>
      <c r="Q4005" t="s">
        <v>226</v>
      </c>
      <c r="R4005" t="s">
        <v>70</v>
      </c>
      <c r="S4005">
        <v>390931.39433600003</v>
      </c>
      <c r="T4005">
        <v>35.167696392539</v>
      </c>
      <c r="U4005">
        <v>31.961423612268</v>
      </c>
      <c r="V4005">
        <v>12231.351114972</v>
      </c>
      <c r="W4005">
        <v>0</v>
      </c>
    </row>
    <row r="4006" spans="3:23" x14ac:dyDescent="0.35">
      <c r="C4006" s="12">
        <v>43435</v>
      </c>
      <c r="D4006" s="12">
        <v>43465</v>
      </c>
      <c r="E4006" t="s">
        <v>75</v>
      </c>
      <c r="F4006" t="s">
        <v>59</v>
      </c>
      <c r="G4006" t="s">
        <v>59</v>
      </c>
      <c r="H4006" t="s">
        <v>60</v>
      </c>
      <c r="I4006" t="s">
        <v>61</v>
      </c>
      <c r="J4006" t="s">
        <v>62</v>
      </c>
      <c r="K4006" t="s">
        <v>63</v>
      </c>
      <c r="L4006" t="s">
        <v>64</v>
      </c>
      <c r="M4006" t="s">
        <v>88</v>
      </c>
      <c r="N4006" t="s">
        <v>150</v>
      </c>
      <c r="O4006" t="s">
        <v>93</v>
      </c>
      <c r="P4006" t="s">
        <v>164</v>
      </c>
      <c r="Q4006" t="s">
        <v>165</v>
      </c>
      <c r="R4006" t="s">
        <v>70</v>
      </c>
      <c r="S4006">
        <v>390926.45618189999</v>
      </c>
      <c r="T4006">
        <v>69.011459524886007</v>
      </c>
      <c r="U4006">
        <v>31.609066738826002</v>
      </c>
      <c r="V4006">
        <v>12367.541864237</v>
      </c>
      <c r="W4006">
        <v>0</v>
      </c>
    </row>
    <row r="4007" spans="3:23" x14ac:dyDescent="0.35">
      <c r="C4007" s="12">
        <v>43770</v>
      </c>
      <c r="D4007" s="12">
        <v>43799</v>
      </c>
      <c r="E4007" t="s">
        <v>20</v>
      </c>
      <c r="F4007" t="s">
        <v>59</v>
      </c>
      <c r="G4007" t="s">
        <v>59</v>
      </c>
      <c r="H4007" t="s">
        <v>76</v>
      </c>
      <c r="I4007" t="s">
        <v>61</v>
      </c>
      <c r="J4007" t="s">
        <v>62</v>
      </c>
      <c r="K4007" t="s">
        <v>63</v>
      </c>
      <c r="L4007" t="s">
        <v>64</v>
      </c>
      <c r="M4007" t="s">
        <v>88</v>
      </c>
      <c r="N4007" t="s">
        <v>150</v>
      </c>
      <c r="O4007" t="s">
        <v>93</v>
      </c>
      <c r="P4007" t="s">
        <v>170</v>
      </c>
      <c r="Q4007" t="s">
        <v>171</v>
      </c>
      <c r="R4007" t="s">
        <v>70</v>
      </c>
      <c r="S4007">
        <v>390906.80752908002</v>
      </c>
      <c r="T4007">
        <v>70.885002011968993</v>
      </c>
      <c r="U4007">
        <v>29.136631642958001</v>
      </c>
      <c r="V4007">
        <v>13416.334884529</v>
      </c>
      <c r="W4007">
        <v>0</v>
      </c>
    </row>
    <row r="4008" spans="3:23" x14ac:dyDescent="0.35">
      <c r="C4008" s="12">
        <v>44166</v>
      </c>
      <c r="D4008" s="12">
        <v>44196</v>
      </c>
      <c r="E4008" t="s">
        <v>21</v>
      </c>
      <c r="F4008" t="s">
        <v>59</v>
      </c>
      <c r="G4008" t="s">
        <v>59</v>
      </c>
      <c r="H4008" t="s">
        <v>76</v>
      </c>
      <c r="I4008" t="s">
        <v>61</v>
      </c>
      <c r="J4008" t="s">
        <v>62</v>
      </c>
      <c r="K4008" t="s">
        <v>63</v>
      </c>
      <c r="L4008" t="s">
        <v>64</v>
      </c>
      <c r="M4008" t="s">
        <v>82</v>
      </c>
      <c r="N4008" t="s">
        <v>246</v>
      </c>
      <c r="O4008" t="s">
        <v>112</v>
      </c>
      <c r="P4008" t="s">
        <v>247</v>
      </c>
      <c r="Q4008" t="s">
        <v>248</v>
      </c>
      <c r="R4008" t="s">
        <v>70</v>
      </c>
      <c r="S4008">
        <v>390767.7449703</v>
      </c>
      <c r="T4008">
        <v>33.209001439814998</v>
      </c>
      <c r="U4008">
        <v>32.081901807679998</v>
      </c>
      <c r="V4008">
        <v>12180.317342557</v>
      </c>
      <c r="W4008">
        <v>0</v>
      </c>
    </row>
    <row r="4009" spans="3:23" x14ac:dyDescent="0.35">
      <c r="C4009" s="12">
        <v>43862</v>
      </c>
      <c r="D4009" s="12">
        <v>43890</v>
      </c>
      <c r="E4009" t="s">
        <v>20</v>
      </c>
      <c r="F4009" t="s">
        <v>59</v>
      </c>
      <c r="G4009" t="s">
        <v>59</v>
      </c>
      <c r="H4009" t="s">
        <v>87</v>
      </c>
      <c r="I4009" t="s">
        <v>61</v>
      </c>
      <c r="J4009" t="s">
        <v>62</v>
      </c>
      <c r="K4009" t="s">
        <v>63</v>
      </c>
      <c r="L4009" t="s">
        <v>64</v>
      </c>
      <c r="M4009" t="s">
        <v>88</v>
      </c>
      <c r="N4009" t="s">
        <v>150</v>
      </c>
      <c r="O4009" t="s">
        <v>93</v>
      </c>
      <c r="P4009" t="s">
        <v>202</v>
      </c>
      <c r="Q4009" t="s">
        <v>203</v>
      </c>
      <c r="R4009" t="s">
        <v>70</v>
      </c>
      <c r="S4009">
        <v>390419.76840548997</v>
      </c>
      <c r="T4009">
        <v>42.290192890774001</v>
      </c>
      <c r="U4009">
        <v>26.127478284759</v>
      </c>
      <c r="V4009">
        <v>14942.879835182001</v>
      </c>
      <c r="W4009">
        <v>0</v>
      </c>
    </row>
    <row r="4010" spans="3:23" x14ac:dyDescent="0.35">
      <c r="C4010" s="12">
        <v>43831</v>
      </c>
      <c r="D4010" s="12">
        <v>43861</v>
      </c>
      <c r="E4010" t="s">
        <v>20</v>
      </c>
      <c r="F4010" t="s">
        <v>59</v>
      </c>
      <c r="G4010" t="s">
        <v>59</v>
      </c>
      <c r="H4010" t="s">
        <v>87</v>
      </c>
      <c r="I4010" t="s">
        <v>61</v>
      </c>
      <c r="J4010" t="s">
        <v>62</v>
      </c>
      <c r="K4010" t="s">
        <v>63</v>
      </c>
      <c r="L4010" t="s">
        <v>64</v>
      </c>
      <c r="M4010" t="s">
        <v>77</v>
      </c>
      <c r="N4010" t="s">
        <v>107</v>
      </c>
      <c r="O4010" t="s">
        <v>108</v>
      </c>
      <c r="P4010" t="s">
        <v>168</v>
      </c>
      <c r="Q4010" t="s">
        <v>169</v>
      </c>
      <c r="R4010" t="s">
        <v>70</v>
      </c>
      <c r="S4010">
        <v>390295.95527045999</v>
      </c>
      <c r="T4010">
        <v>43.280536981113002</v>
      </c>
      <c r="U4010">
        <v>30.923805218207001</v>
      </c>
      <c r="V4010">
        <v>12621.213738619999</v>
      </c>
      <c r="W4010">
        <v>0</v>
      </c>
    </row>
    <row r="4011" spans="3:23" x14ac:dyDescent="0.35">
      <c r="C4011" s="12">
        <v>44228</v>
      </c>
      <c r="D4011" s="12">
        <v>44255</v>
      </c>
      <c r="E4011" t="s">
        <v>21</v>
      </c>
      <c r="F4011" t="s">
        <v>59</v>
      </c>
      <c r="G4011" t="s">
        <v>59</v>
      </c>
      <c r="H4011" t="s">
        <v>60</v>
      </c>
      <c r="I4011" t="s">
        <v>61</v>
      </c>
      <c r="J4011" t="s">
        <v>62</v>
      </c>
      <c r="K4011" t="s">
        <v>63</v>
      </c>
      <c r="L4011" t="s">
        <v>64</v>
      </c>
      <c r="M4011" t="s">
        <v>82</v>
      </c>
      <c r="N4011" t="s">
        <v>83</v>
      </c>
      <c r="O4011" t="s">
        <v>84</v>
      </c>
      <c r="P4011" t="s">
        <v>211</v>
      </c>
      <c r="Q4011" t="s">
        <v>212</v>
      </c>
      <c r="R4011" t="s">
        <v>70</v>
      </c>
      <c r="S4011">
        <v>389849.05292559997</v>
      </c>
      <c r="T4011">
        <v>36.355941943105996</v>
      </c>
      <c r="U4011">
        <v>46.261232412669003</v>
      </c>
      <c r="V4011">
        <v>8427.1220759531006</v>
      </c>
      <c r="W4011">
        <v>1</v>
      </c>
    </row>
    <row r="4012" spans="3:23" x14ac:dyDescent="0.35">
      <c r="C4012" s="12">
        <v>44136</v>
      </c>
      <c r="D4012" s="12">
        <v>44165</v>
      </c>
      <c r="E4012" t="s">
        <v>21</v>
      </c>
      <c r="F4012" t="s">
        <v>59</v>
      </c>
      <c r="G4012" t="s">
        <v>59</v>
      </c>
      <c r="H4012" t="s">
        <v>87</v>
      </c>
      <c r="I4012" t="s">
        <v>61</v>
      </c>
      <c r="J4012" t="s">
        <v>62</v>
      </c>
      <c r="K4012" t="s">
        <v>63</v>
      </c>
      <c r="L4012" t="s">
        <v>64</v>
      </c>
      <c r="M4012" t="s">
        <v>88</v>
      </c>
      <c r="N4012" t="s">
        <v>150</v>
      </c>
      <c r="O4012" t="s">
        <v>93</v>
      </c>
      <c r="P4012" t="s">
        <v>172</v>
      </c>
      <c r="Q4012" t="s">
        <v>173</v>
      </c>
      <c r="R4012" t="s">
        <v>70</v>
      </c>
      <c r="S4012">
        <v>389780.30292115</v>
      </c>
      <c r="T4012">
        <v>36.208306739134997</v>
      </c>
      <c r="U4012">
        <v>24.224755741736001</v>
      </c>
      <c r="V4012">
        <v>16090.164420094001</v>
      </c>
      <c r="W4012">
        <v>0</v>
      </c>
    </row>
    <row r="4013" spans="3:23" x14ac:dyDescent="0.35">
      <c r="C4013" s="12">
        <v>43800</v>
      </c>
      <c r="D4013" s="12">
        <v>43830</v>
      </c>
      <c r="E4013" t="s">
        <v>20</v>
      </c>
      <c r="F4013" t="s">
        <v>59</v>
      </c>
      <c r="G4013" t="s">
        <v>59</v>
      </c>
      <c r="H4013" t="s">
        <v>87</v>
      </c>
      <c r="I4013" t="s">
        <v>61</v>
      </c>
      <c r="J4013" t="s">
        <v>62</v>
      </c>
      <c r="K4013" t="s">
        <v>63</v>
      </c>
      <c r="L4013" t="s">
        <v>64</v>
      </c>
      <c r="M4013" t="s">
        <v>82</v>
      </c>
      <c r="N4013" t="s">
        <v>120</v>
      </c>
      <c r="O4013" t="s">
        <v>121</v>
      </c>
      <c r="P4013" t="s">
        <v>162</v>
      </c>
      <c r="Q4013" t="s">
        <v>163</v>
      </c>
      <c r="R4013" t="s">
        <v>70</v>
      </c>
      <c r="S4013">
        <v>388795.41282119002</v>
      </c>
      <c r="T4013">
        <v>33.037049260319002</v>
      </c>
      <c r="U4013">
        <v>51.996605744219003</v>
      </c>
      <c r="V4013">
        <v>7477.3229378423002</v>
      </c>
      <c r="W4013">
        <v>0</v>
      </c>
    </row>
    <row r="4014" spans="3:23" x14ac:dyDescent="0.35">
      <c r="C4014" s="12">
        <v>43922</v>
      </c>
      <c r="D4014" s="12">
        <v>43951</v>
      </c>
      <c r="E4014" t="s">
        <v>20</v>
      </c>
      <c r="F4014" t="s">
        <v>59</v>
      </c>
      <c r="G4014" t="s">
        <v>59</v>
      </c>
      <c r="H4014" t="s">
        <v>60</v>
      </c>
      <c r="I4014" t="s">
        <v>61</v>
      </c>
      <c r="J4014" t="s">
        <v>62</v>
      </c>
      <c r="K4014" t="s">
        <v>63</v>
      </c>
      <c r="L4014" t="s">
        <v>64</v>
      </c>
      <c r="M4014" t="s">
        <v>88</v>
      </c>
      <c r="N4014" t="s">
        <v>150</v>
      </c>
      <c r="O4014" t="s">
        <v>93</v>
      </c>
      <c r="P4014" t="s">
        <v>194</v>
      </c>
      <c r="Q4014" t="s">
        <v>195</v>
      </c>
      <c r="R4014" t="s">
        <v>70</v>
      </c>
      <c r="S4014">
        <v>388619.95555006998</v>
      </c>
      <c r="T4014">
        <v>63.992788456379003</v>
      </c>
      <c r="U4014">
        <v>30.967209209318</v>
      </c>
      <c r="V4014">
        <v>12549.401947177999</v>
      </c>
      <c r="W4014">
        <v>0</v>
      </c>
    </row>
    <row r="4015" spans="3:23" x14ac:dyDescent="0.35">
      <c r="C4015" s="12">
        <v>44378</v>
      </c>
      <c r="D4015" s="12">
        <v>44408</v>
      </c>
      <c r="E4015" t="s">
        <v>21</v>
      </c>
      <c r="F4015" t="s">
        <v>59</v>
      </c>
      <c r="G4015" t="s">
        <v>59</v>
      </c>
      <c r="H4015" t="s">
        <v>60</v>
      </c>
      <c r="I4015" t="s">
        <v>61</v>
      </c>
      <c r="J4015" t="s">
        <v>62</v>
      </c>
      <c r="K4015" t="s">
        <v>63</v>
      </c>
      <c r="L4015" t="s">
        <v>64</v>
      </c>
      <c r="M4015" t="s">
        <v>96</v>
      </c>
      <c r="N4015" t="s">
        <v>97</v>
      </c>
      <c r="O4015" t="s">
        <v>98</v>
      </c>
      <c r="P4015" t="s">
        <v>267</v>
      </c>
      <c r="Q4015" t="s">
        <v>268</v>
      </c>
      <c r="R4015" t="s">
        <v>70</v>
      </c>
      <c r="S4015">
        <v>388457.90728327999</v>
      </c>
      <c r="T4015">
        <v>26.114048581498</v>
      </c>
      <c r="U4015">
        <v>293.62762125114</v>
      </c>
      <c r="V4015">
        <v>1322.9610539637999</v>
      </c>
      <c r="W4015">
        <v>0</v>
      </c>
    </row>
    <row r="4016" spans="3:23" x14ac:dyDescent="0.35">
      <c r="C4016" s="12">
        <v>43466</v>
      </c>
      <c r="D4016" s="12">
        <v>43496</v>
      </c>
      <c r="E4016" t="s">
        <v>75</v>
      </c>
      <c r="F4016" t="s">
        <v>59</v>
      </c>
      <c r="G4016" t="s">
        <v>59</v>
      </c>
      <c r="H4016" t="s">
        <v>60</v>
      </c>
      <c r="I4016" t="s">
        <v>61</v>
      </c>
      <c r="J4016" t="s">
        <v>62</v>
      </c>
      <c r="K4016" t="s">
        <v>63</v>
      </c>
      <c r="L4016" t="s">
        <v>64</v>
      </c>
      <c r="M4016" t="s">
        <v>65</v>
      </c>
      <c r="N4016" t="s">
        <v>66</v>
      </c>
      <c r="O4016" t="s">
        <v>67</v>
      </c>
      <c r="P4016" t="s">
        <v>148</v>
      </c>
      <c r="Q4016" t="s">
        <v>149</v>
      </c>
      <c r="R4016" t="s">
        <v>70</v>
      </c>
      <c r="S4016">
        <v>388355.57325642998</v>
      </c>
      <c r="T4016">
        <v>66.811503723856006</v>
      </c>
      <c r="U4016">
        <v>53.786506130254999</v>
      </c>
      <c r="V4016">
        <v>7220.3160457372996</v>
      </c>
      <c r="W4016">
        <v>0</v>
      </c>
    </row>
    <row r="4017" spans="3:23" x14ac:dyDescent="0.35">
      <c r="C4017" s="12">
        <v>43952</v>
      </c>
      <c r="D4017" s="12">
        <v>43982</v>
      </c>
      <c r="E4017" t="s">
        <v>20</v>
      </c>
      <c r="F4017" t="s">
        <v>59</v>
      </c>
      <c r="G4017" t="s">
        <v>59</v>
      </c>
      <c r="H4017" t="s">
        <v>76</v>
      </c>
      <c r="I4017" t="s">
        <v>61</v>
      </c>
      <c r="J4017" t="s">
        <v>62</v>
      </c>
      <c r="K4017" t="s">
        <v>63</v>
      </c>
      <c r="L4017" t="s">
        <v>64</v>
      </c>
      <c r="M4017" t="s">
        <v>77</v>
      </c>
      <c r="N4017" t="s">
        <v>107</v>
      </c>
      <c r="O4017" t="s">
        <v>108</v>
      </c>
      <c r="P4017" t="s">
        <v>168</v>
      </c>
      <c r="Q4017" t="s">
        <v>169</v>
      </c>
      <c r="R4017" t="s">
        <v>70</v>
      </c>
      <c r="S4017">
        <v>388212.04510977998</v>
      </c>
      <c r="T4017">
        <v>64.558431007280006</v>
      </c>
      <c r="U4017">
        <v>35.980553046441003</v>
      </c>
      <c r="V4017">
        <v>10789.496331774</v>
      </c>
      <c r="W4017">
        <v>0</v>
      </c>
    </row>
    <row r="4018" spans="3:23" x14ac:dyDescent="0.35">
      <c r="C4018" s="12">
        <v>43586</v>
      </c>
      <c r="D4018" s="12">
        <v>43616</v>
      </c>
      <c r="E4018" t="s">
        <v>75</v>
      </c>
      <c r="F4018" t="s">
        <v>59</v>
      </c>
      <c r="G4018" t="s">
        <v>59</v>
      </c>
      <c r="H4018" t="s">
        <v>87</v>
      </c>
      <c r="I4018" t="s">
        <v>61</v>
      </c>
      <c r="J4018" t="s">
        <v>62</v>
      </c>
      <c r="K4018" t="s">
        <v>63</v>
      </c>
      <c r="L4018" t="s">
        <v>64</v>
      </c>
      <c r="M4018" t="s">
        <v>65</v>
      </c>
      <c r="N4018" t="s">
        <v>66</v>
      </c>
      <c r="O4018" t="s">
        <v>67</v>
      </c>
      <c r="P4018" t="s">
        <v>148</v>
      </c>
      <c r="Q4018" t="s">
        <v>149</v>
      </c>
      <c r="R4018" t="s">
        <v>70</v>
      </c>
      <c r="S4018">
        <v>387956.62017380999</v>
      </c>
      <c r="T4018">
        <v>42.533821628924997</v>
      </c>
      <c r="U4018">
        <v>52.193031773291999</v>
      </c>
      <c r="V4018">
        <v>7433.1114133963001</v>
      </c>
      <c r="W4018">
        <v>0</v>
      </c>
    </row>
    <row r="4019" spans="3:23" x14ac:dyDescent="0.35">
      <c r="C4019" s="12">
        <v>44105</v>
      </c>
      <c r="D4019" s="12">
        <v>44135</v>
      </c>
      <c r="E4019" t="s">
        <v>21</v>
      </c>
      <c r="F4019" t="s">
        <v>59</v>
      </c>
      <c r="G4019" t="s">
        <v>59</v>
      </c>
      <c r="H4019" t="s">
        <v>87</v>
      </c>
      <c r="I4019" t="s">
        <v>61</v>
      </c>
      <c r="J4019" t="s">
        <v>62</v>
      </c>
      <c r="K4019" t="s">
        <v>63</v>
      </c>
      <c r="L4019" t="s">
        <v>64</v>
      </c>
      <c r="M4019" t="s">
        <v>88</v>
      </c>
      <c r="N4019" t="s">
        <v>150</v>
      </c>
      <c r="O4019" t="s">
        <v>93</v>
      </c>
      <c r="P4019" t="s">
        <v>172</v>
      </c>
      <c r="Q4019" t="s">
        <v>173</v>
      </c>
      <c r="R4019" t="s">
        <v>70</v>
      </c>
      <c r="S4019">
        <v>387938.84420744999</v>
      </c>
      <c r="T4019">
        <v>36.040710984712</v>
      </c>
      <c r="U4019">
        <v>24.841552237218998</v>
      </c>
      <c r="V4019">
        <v>15616.529937538</v>
      </c>
      <c r="W4019">
        <v>0</v>
      </c>
    </row>
    <row r="4020" spans="3:23" x14ac:dyDescent="0.35">
      <c r="C4020" s="12">
        <v>43922</v>
      </c>
      <c r="D4020" s="12">
        <v>43951</v>
      </c>
      <c r="E4020" t="s">
        <v>20</v>
      </c>
      <c r="F4020" t="s">
        <v>59</v>
      </c>
      <c r="G4020" t="s">
        <v>59</v>
      </c>
      <c r="H4020" t="s">
        <v>60</v>
      </c>
      <c r="I4020" t="s">
        <v>61</v>
      </c>
      <c r="J4020" t="s">
        <v>62</v>
      </c>
      <c r="K4020" t="s">
        <v>63</v>
      </c>
      <c r="L4020" t="s">
        <v>64</v>
      </c>
      <c r="M4020" t="s">
        <v>77</v>
      </c>
      <c r="N4020" t="s">
        <v>78</v>
      </c>
      <c r="O4020" t="s">
        <v>79</v>
      </c>
      <c r="P4020" t="s">
        <v>133</v>
      </c>
      <c r="Q4020" t="s">
        <v>134</v>
      </c>
      <c r="R4020" t="s">
        <v>70</v>
      </c>
      <c r="S4020">
        <v>387809.79202226998</v>
      </c>
      <c r="T4020">
        <v>72.254967870268999</v>
      </c>
      <c r="U4020">
        <v>24.049415602477001</v>
      </c>
      <c r="V4020">
        <v>16125.539116315</v>
      </c>
      <c r="W4020">
        <v>0</v>
      </c>
    </row>
    <row r="4021" spans="3:23" x14ac:dyDescent="0.35">
      <c r="C4021" s="12">
        <v>44013</v>
      </c>
      <c r="D4021" s="12">
        <v>44043</v>
      </c>
      <c r="E4021" t="s">
        <v>20</v>
      </c>
      <c r="F4021" t="s">
        <v>59</v>
      </c>
      <c r="G4021" t="s">
        <v>59</v>
      </c>
      <c r="H4021" t="s">
        <v>60</v>
      </c>
      <c r="I4021" t="s">
        <v>61</v>
      </c>
      <c r="J4021" t="s">
        <v>62</v>
      </c>
      <c r="K4021" t="s">
        <v>63</v>
      </c>
      <c r="L4021" t="s">
        <v>64</v>
      </c>
      <c r="M4021" t="s">
        <v>88</v>
      </c>
      <c r="N4021" t="s">
        <v>150</v>
      </c>
      <c r="O4021" t="s">
        <v>93</v>
      </c>
      <c r="P4021" t="s">
        <v>194</v>
      </c>
      <c r="Q4021" t="s">
        <v>195</v>
      </c>
      <c r="R4021" t="s">
        <v>70</v>
      </c>
      <c r="S4021">
        <v>387540.56347418</v>
      </c>
      <c r="T4021">
        <v>67.287659645280002</v>
      </c>
      <c r="U4021">
        <v>31.275927142162999</v>
      </c>
      <c r="V4021">
        <v>12391.017593584</v>
      </c>
      <c r="W4021">
        <v>0</v>
      </c>
    </row>
    <row r="4022" spans="3:23" x14ac:dyDescent="0.35">
      <c r="C4022" s="12">
        <v>44256</v>
      </c>
      <c r="D4022" s="12">
        <v>44286</v>
      </c>
      <c r="E4022" t="s">
        <v>21</v>
      </c>
      <c r="F4022" t="s">
        <v>59</v>
      </c>
      <c r="G4022" t="s">
        <v>59</v>
      </c>
      <c r="H4022" t="s">
        <v>60</v>
      </c>
      <c r="I4022" t="s">
        <v>61</v>
      </c>
      <c r="J4022" t="s">
        <v>62</v>
      </c>
      <c r="K4022" t="s">
        <v>63</v>
      </c>
      <c r="L4022" t="s">
        <v>64</v>
      </c>
      <c r="M4022" t="s">
        <v>208</v>
      </c>
      <c r="N4022" t="s">
        <v>117</v>
      </c>
      <c r="O4022" t="s">
        <v>93</v>
      </c>
      <c r="P4022" t="s">
        <v>209</v>
      </c>
      <c r="Q4022" t="s">
        <v>210</v>
      </c>
      <c r="R4022" t="s">
        <v>70</v>
      </c>
      <c r="S4022">
        <v>387496.19766901003</v>
      </c>
      <c r="T4022">
        <v>56.577178211994003</v>
      </c>
      <c r="U4022">
        <v>61.946808552969003</v>
      </c>
      <c r="V4022">
        <v>6255.3052646396</v>
      </c>
      <c r="W4022">
        <v>0</v>
      </c>
    </row>
    <row r="4023" spans="3:23" x14ac:dyDescent="0.35">
      <c r="C4023" s="12">
        <v>44197</v>
      </c>
      <c r="D4023" s="12">
        <v>44227</v>
      </c>
      <c r="E4023" t="s">
        <v>21</v>
      </c>
      <c r="F4023" t="s">
        <v>59</v>
      </c>
      <c r="G4023" t="s">
        <v>59</v>
      </c>
      <c r="H4023" t="s">
        <v>76</v>
      </c>
      <c r="I4023" t="s">
        <v>61</v>
      </c>
      <c r="J4023" t="s">
        <v>62</v>
      </c>
      <c r="K4023" t="s">
        <v>63</v>
      </c>
      <c r="L4023" t="s">
        <v>64</v>
      </c>
      <c r="M4023" t="s">
        <v>82</v>
      </c>
      <c r="N4023" t="s">
        <v>246</v>
      </c>
      <c r="O4023" t="s">
        <v>112</v>
      </c>
      <c r="P4023" t="s">
        <v>247</v>
      </c>
      <c r="Q4023" t="s">
        <v>248</v>
      </c>
      <c r="R4023" t="s">
        <v>70</v>
      </c>
      <c r="S4023">
        <v>387475.35667642998</v>
      </c>
      <c r="T4023">
        <v>29.211621636874</v>
      </c>
      <c r="U4023">
        <v>32.803161303000003</v>
      </c>
      <c r="V4023">
        <v>11812.134601825001</v>
      </c>
      <c r="W4023">
        <v>0</v>
      </c>
    </row>
    <row r="4024" spans="3:23" x14ac:dyDescent="0.35">
      <c r="C4024" s="12">
        <v>43466</v>
      </c>
      <c r="D4024" s="12">
        <v>43496</v>
      </c>
      <c r="E4024" t="s">
        <v>75</v>
      </c>
      <c r="F4024" t="s">
        <v>59</v>
      </c>
      <c r="G4024" t="s">
        <v>59</v>
      </c>
      <c r="H4024" t="s">
        <v>87</v>
      </c>
      <c r="I4024" t="s">
        <v>61</v>
      </c>
      <c r="J4024" t="s">
        <v>62</v>
      </c>
      <c r="K4024" t="s">
        <v>63</v>
      </c>
      <c r="L4024" t="s">
        <v>64</v>
      </c>
      <c r="M4024" t="s">
        <v>88</v>
      </c>
      <c r="N4024" t="s">
        <v>150</v>
      </c>
      <c r="O4024" t="s">
        <v>93</v>
      </c>
      <c r="P4024" t="s">
        <v>202</v>
      </c>
      <c r="Q4024" t="s">
        <v>203</v>
      </c>
      <c r="R4024" t="s">
        <v>70</v>
      </c>
      <c r="S4024">
        <v>387370.20917569002</v>
      </c>
      <c r="T4024">
        <v>45.219604694509997</v>
      </c>
      <c r="U4024">
        <v>25.386094712801999</v>
      </c>
      <c r="V4024">
        <v>15259.14929248</v>
      </c>
      <c r="W4024">
        <v>0</v>
      </c>
    </row>
    <row r="4025" spans="3:23" x14ac:dyDescent="0.35">
      <c r="C4025" s="12">
        <v>43739</v>
      </c>
      <c r="D4025" s="12">
        <v>43769</v>
      </c>
      <c r="E4025" t="s">
        <v>20</v>
      </c>
      <c r="F4025" t="s">
        <v>59</v>
      </c>
      <c r="G4025" t="s">
        <v>59</v>
      </c>
      <c r="H4025" t="s">
        <v>87</v>
      </c>
      <c r="I4025" t="s">
        <v>61</v>
      </c>
      <c r="J4025" t="s">
        <v>62</v>
      </c>
      <c r="K4025" t="s">
        <v>63</v>
      </c>
      <c r="L4025" t="s">
        <v>64</v>
      </c>
      <c r="M4025" t="s">
        <v>96</v>
      </c>
      <c r="N4025" t="s">
        <v>111</v>
      </c>
      <c r="O4025" t="s">
        <v>112</v>
      </c>
      <c r="P4025" t="s">
        <v>174</v>
      </c>
      <c r="Q4025" t="s">
        <v>175</v>
      </c>
      <c r="R4025" t="s">
        <v>70</v>
      </c>
      <c r="S4025">
        <v>386973.49609531998</v>
      </c>
      <c r="T4025">
        <v>33.278053777917002</v>
      </c>
      <c r="U4025">
        <v>63.184377361350002</v>
      </c>
      <c r="V4025">
        <v>6124.5122964847997</v>
      </c>
      <c r="W4025">
        <v>0</v>
      </c>
    </row>
    <row r="4026" spans="3:23" x14ac:dyDescent="0.35">
      <c r="C4026" s="12">
        <v>43374</v>
      </c>
      <c r="D4026" s="12">
        <v>43404</v>
      </c>
      <c r="E4026" t="s">
        <v>75</v>
      </c>
      <c r="F4026" t="s">
        <v>59</v>
      </c>
      <c r="G4026" t="s">
        <v>59</v>
      </c>
      <c r="H4026" t="s">
        <v>87</v>
      </c>
      <c r="I4026" t="s">
        <v>61</v>
      </c>
      <c r="J4026" t="s">
        <v>62</v>
      </c>
      <c r="K4026" t="s">
        <v>63</v>
      </c>
      <c r="L4026" t="s">
        <v>64</v>
      </c>
      <c r="M4026" t="s">
        <v>101</v>
      </c>
      <c r="N4026" t="s">
        <v>102</v>
      </c>
      <c r="O4026" t="s">
        <v>93</v>
      </c>
      <c r="P4026" t="s">
        <v>184</v>
      </c>
      <c r="Q4026" t="s">
        <v>185</v>
      </c>
      <c r="R4026" t="s">
        <v>70</v>
      </c>
      <c r="S4026">
        <v>386923.84785109002</v>
      </c>
      <c r="T4026">
        <v>18.390603373432999</v>
      </c>
      <c r="U4026">
        <v>22.534724667268001</v>
      </c>
      <c r="V4026">
        <v>17170.116500829001</v>
      </c>
      <c r="W4026">
        <v>0</v>
      </c>
    </row>
    <row r="4027" spans="3:23" x14ac:dyDescent="0.35">
      <c r="C4027" s="12">
        <v>43586</v>
      </c>
      <c r="D4027" s="12">
        <v>43616</v>
      </c>
      <c r="E4027" t="s">
        <v>75</v>
      </c>
      <c r="F4027" t="s">
        <v>59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  <c r="L4027" t="s">
        <v>64</v>
      </c>
      <c r="M4027" t="s">
        <v>77</v>
      </c>
      <c r="N4027" t="s">
        <v>78</v>
      </c>
      <c r="O4027" t="s">
        <v>79</v>
      </c>
      <c r="P4027" t="s">
        <v>135</v>
      </c>
      <c r="Q4027" t="s">
        <v>136</v>
      </c>
      <c r="R4027" t="s">
        <v>70</v>
      </c>
      <c r="S4027">
        <v>386758.43553120003</v>
      </c>
      <c r="T4027">
        <v>73.334188066953999</v>
      </c>
      <c r="U4027">
        <v>23.248407958973001</v>
      </c>
      <c r="V4027">
        <v>16635.910562723999</v>
      </c>
      <c r="W4027">
        <v>0</v>
      </c>
    </row>
    <row r="4028" spans="3:23" x14ac:dyDescent="0.35">
      <c r="C4028" s="12">
        <v>44348</v>
      </c>
      <c r="D4028" s="12">
        <v>44377</v>
      </c>
      <c r="E4028" t="s">
        <v>21</v>
      </c>
      <c r="F4028" t="s">
        <v>59</v>
      </c>
      <c r="G4028" t="s">
        <v>59</v>
      </c>
      <c r="H4028" t="s">
        <v>60</v>
      </c>
      <c r="I4028" t="s">
        <v>61</v>
      </c>
      <c r="J4028" t="s">
        <v>62</v>
      </c>
      <c r="K4028" t="s">
        <v>63</v>
      </c>
      <c r="L4028" t="s">
        <v>64</v>
      </c>
      <c r="M4028" t="s">
        <v>88</v>
      </c>
      <c r="N4028" t="s">
        <v>150</v>
      </c>
      <c r="O4028" t="s">
        <v>93</v>
      </c>
      <c r="P4028" t="s">
        <v>194</v>
      </c>
      <c r="Q4028" t="s">
        <v>195</v>
      </c>
      <c r="R4028" t="s">
        <v>70</v>
      </c>
      <c r="S4028">
        <v>386706.97387822001</v>
      </c>
      <c r="T4028">
        <v>69.794088390634997</v>
      </c>
      <c r="U4028">
        <v>30.73417737011</v>
      </c>
      <c r="V4028">
        <v>12582.310865893</v>
      </c>
      <c r="W4028">
        <v>0</v>
      </c>
    </row>
    <row r="4029" spans="3:23" x14ac:dyDescent="0.35">
      <c r="C4029" s="12">
        <v>43709</v>
      </c>
      <c r="D4029" s="12">
        <v>43738</v>
      </c>
      <c r="E4029" t="s">
        <v>75</v>
      </c>
      <c r="F4029" t="s">
        <v>59</v>
      </c>
      <c r="G4029" t="s">
        <v>59</v>
      </c>
      <c r="H4029" t="s">
        <v>76</v>
      </c>
      <c r="I4029" t="s">
        <v>61</v>
      </c>
      <c r="J4029" t="s">
        <v>62</v>
      </c>
      <c r="K4029" t="s">
        <v>63</v>
      </c>
      <c r="L4029" t="s">
        <v>64</v>
      </c>
      <c r="M4029" t="s">
        <v>77</v>
      </c>
      <c r="N4029" t="s">
        <v>78</v>
      </c>
      <c r="O4029" t="s">
        <v>79</v>
      </c>
      <c r="P4029" t="s">
        <v>200</v>
      </c>
      <c r="Q4029" t="s">
        <v>201</v>
      </c>
      <c r="R4029" t="s">
        <v>70</v>
      </c>
      <c r="S4029">
        <v>386512.74324576999</v>
      </c>
      <c r="T4029">
        <v>54.239994370162002</v>
      </c>
      <c r="U4029">
        <v>56.328827068426001</v>
      </c>
      <c r="V4029">
        <v>6861.7218458365996</v>
      </c>
      <c r="W4029">
        <v>0</v>
      </c>
    </row>
    <row r="4030" spans="3:23" x14ac:dyDescent="0.35">
      <c r="C4030" s="12">
        <v>44136</v>
      </c>
      <c r="D4030" s="12">
        <v>44165</v>
      </c>
      <c r="E4030" t="s">
        <v>21</v>
      </c>
      <c r="F4030" t="s">
        <v>59</v>
      </c>
      <c r="G4030" t="s">
        <v>59</v>
      </c>
      <c r="H4030" t="s">
        <v>60</v>
      </c>
      <c r="I4030" t="s">
        <v>61</v>
      </c>
      <c r="J4030" t="s">
        <v>62</v>
      </c>
      <c r="K4030" t="s">
        <v>63</v>
      </c>
      <c r="L4030" t="s">
        <v>64</v>
      </c>
      <c r="M4030" t="s">
        <v>77</v>
      </c>
      <c r="N4030" t="s">
        <v>107</v>
      </c>
      <c r="O4030" t="s">
        <v>108</v>
      </c>
      <c r="P4030" t="s">
        <v>290</v>
      </c>
      <c r="Q4030" t="s">
        <v>291</v>
      </c>
      <c r="R4030" t="s">
        <v>70</v>
      </c>
      <c r="S4030">
        <v>386373.56289319001</v>
      </c>
      <c r="T4030">
        <v>34.036843282005002</v>
      </c>
      <c r="U4030">
        <v>64.386134777842997</v>
      </c>
      <c r="V4030">
        <v>6000.8814665816999</v>
      </c>
      <c r="W4030">
        <v>0</v>
      </c>
    </row>
    <row r="4031" spans="3:23" x14ac:dyDescent="0.35">
      <c r="C4031" s="12">
        <v>43435</v>
      </c>
      <c r="D4031" s="12">
        <v>43465</v>
      </c>
      <c r="E4031" t="s">
        <v>75</v>
      </c>
      <c r="F4031" t="s">
        <v>59</v>
      </c>
      <c r="G4031" t="s">
        <v>59</v>
      </c>
      <c r="H4031" t="s">
        <v>76</v>
      </c>
      <c r="I4031" t="s">
        <v>61</v>
      </c>
      <c r="J4031" t="s">
        <v>62</v>
      </c>
      <c r="K4031" t="s">
        <v>63</v>
      </c>
      <c r="L4031" t="s">
        <v>64</v>
      </c>
      <c r="M4031" t="s">
        <v>77</v>
      </c>
      <c r="N4031" t="s">
        <v>107</v>
      </c>
      <c r="O4031" t="s">
        <v>108</v>
      </c>
      <c r="P4031" t="s">
        <v>168</v>
      </c>
      <c r="Q4031" t="s">
        <v>169</v>
      </c>
      <c r="R4031" t="s">
        <v>70</v>
      </c>
      <c r="S4031">
        <v>386308.99136638001</v>
      </c>
      <c r="T4031">
        <v>63.410097854325997</v>
      </c>
      <c r="U4031">
        <v>33.842673675127003</v>
      </c>
      <c r="V4031">
        <v>11414.848456559999</v>
      </c>
      <c r="W4031">
        <v>0</v>
      </c>
    </row>
    <row r="4032" spans="3:23" x14ac:dyDescent="0.35">
      <c r="C4032" s="12">
        <v>44166</v>
      </c>
      <c r="D4032" s="12">
        <v>44196</v>
      </c>
      <c r="E4032" t="s">
        <v>21</v>
      </c>
      <c r="F4032" t="s">
        <v>59</v>
      </c>
      <c r="G4032" t="s">
        <v>59</v>
      </c>
      <c r="H4032" t="s">
        <v>60</v>
      </c>
      <c r="I4032" t="s">
        <v>61</v>
      </c>
      <c r="J4032" t="s">
        <v>62</v>
      </c>
      <c r="K4032" t="s">
        <v>63</v>
      </c>
      <c r="L4032" t="s">
        <v>64</v>
      </c>
      <c r="M4032" t="s">
        <v>77</v>
      </c>
      <c r="N4032" t="s">
        <v>107</v>
      </c>
      <c r="O4032" t="s">
        <v>108</v>
      </c>
      <c r="P4032" t="s">
        <v>168</v>
      </c>
      <c r="Q4032" t="s">
        <v>169</v>
      </c>
      <c r="R4032" t="s">
        <v>70</v>
      </c>
      <c r="S4032">
        <v>385877.04501862999</v>
      </c>
      <c r="T4032">
        <v>67.777835379837001</v>
      </c>
      <c r="U4032">
        <v>35.034593972423004</v>
      </c>
      <c r="V4032">
        <v>11014.172030147</v>
      </c>
      <c r="W4032">
        <v>0</v>
      </c>
    </row>
    <row r="4033" spans="3:23" x14ac:dyDescent="0.35">
      <c r="C4033" s="12">
        <v>43497</v>
      </c>
      <c r="D4033" s="12">
        <v>43524</v>
      </c>
      <c r="E4033" t="s">
        <v>75</v>
      </c>
      <c r="F4033" t="s">
        <v>59</v>
      </c>
      <c r="G4033" t="s">
        <v>59</v>
      </c>
      <c r="H4033" t="s">
        <v>60</v>
      </c>
      <c r="I4033" t="s">
        <v>61</v>
      </c>
      <c r="J4033" t="s">
        <v>62</v>
      </c>
      <c r="K4033" t="s">
        <v>63</v>
      </c>
      <c r="L4033" t="s">
        <v>64</v>
      </c>
      <c r="M4033" t="s">
        <v>96</v>
      </c>
      <c r="N4033" t="s">
        <v>111</v>
      </c>
      <c r="O4033" t="s">
        <v>112</v>
      </c>
      <c r="P4033" t="s">
        <v>196</v>
      </c>
      <c r="Q4033" t="s">
        <v>197</v>
      </c>
      <c r="R4033" t="s">
        <v>70</v>
      </c>
      <c r="S4033">
        <v>385838.22692813998</v>
      </c>
      <c r="T4033">
        <v>40.96655049236</v>
      </c>
      <c r="U4033">
        <v>103.55759834693001</v>
      </c>
      <c r="V4033">
        <v>3725.8321271177001</v>
      </c>
      <c r="W4033">
        <v>0</v>
      </c>
    </row>
    <row r="4034" spans="3:23" x14ac:dyDescent="0.35">
      <c r="C4034" s="12">
        <v>44044</v>
      </c>
      <c r="D4034" s="12">
        <v>44074</v>
      </c>
      <c r="E4034" t="s">
        <v>20</v>
      </c>
      <c r="F4034" t="s">
        <v>59</v>
      </c>
      <c r="G4034" t="s">
        <v>59</v>
      </c>
      <c r="H4034" t="s">
        <v>87</v>
      </c>
      <c r="I4034" t="s">
        <v>61</v>
      </c>
      <c r="J4034" t="s">
        <v>62</v>
      </c>
      <c r="K4034" t="s">
        <v>63</v>
      </c>
      <c r="L4034" t="s">
        <v>64</v>
      </c>
      <c r="M4034" t="s">
        <v>88</v>
      </c>
      <c r="N4034" t="s">
        <v>150</v>
      </c>
      <c r="O4034" t="s">
        <v>93</v>
      </c>
      <c r="P4034" t="s">
        <v>151</v>
      </c>
      <c r="Q4034" t="s">
        <v>152</v>
      </c>
      <c r="R4034" t="s">
        <v>70</v>
      </c>
      <c r="S4034">
        <v>385348.93047167</v>
      </c>
      <c r="T4034">
        <v>46.879546952471998</v>
      </c>
      <c r="U4034">
        <v>26.253176566754</v>
      </c>
      <c r="V4034">
        <v>14678.183018799</v>
      </c>
      <c r="W4034">
        <v>0</v>
      </c>
    </row>
    <row r="4035" spans="3:23" x14ac:dyDescent="0.35">
      <c r="C4035" s="12">
        <v>44409</v>
      </c>
      <c r="D4035" s="12">
        <v>44439</v>
      </c>
      <c r="E4035" t="s">
        <v>21</v>
      </c>
      <c r="F4035" t="s">
        <v>59</v>
      </c>
      <c r="G4035" t="s">
        <v>59</v>
      </c>
      <c r="H4035" t="s">
        <v>76</v>
      </c>
      <c r="I4035" t="s">
        <v>61</v>
      </c>
      <c r="J4035" t="s">
        <v>62</v>
      </c>
      <c r="K4035" t="s">
        <v>63</v>
      </c>
      <c r="L4035" t="s">
        <v>64</v>
      </c>
      <c r="M4035" t="s">
        <v>77</v>
      </c>
      <c r="N4035" t="s">
        <v>107</v>
      </c>
      <c r="O4035" t="s">
        <v>108</v>
      </c>
      <c r="P4035" t="s">
        <v>168</v>
      </c>
      <c r="Q4035" t="s">
        <v>169</v>
      </c>
      <c r="R4035" t="s">
        <v>70</v>
      </c>
      <c r="S4035">
        <v>385230.58733626001</v>
      </c>
      <c r="T4035">
        <v>60.413770131040003</v>
      </c>
      <c r="U4035">
        <v>34.688755536903003</v>
      </c>
      <c r="V4035">
        <v>11105.344696681999</v>
      </c>
      <c r="W4035">
        <v>0</v>
      </c>
    </row>
    <row r="4036" spans="3:23" x14ac:dyDescent="0.35">
      <c r="C4036" s="12">
        <v>43617</v>
      </c>
      <c r="D4036" s="12">
        <v>43646</v>
      </c>
      <c r="E4036" t="s">
        <v>75</v>
      </c>
      <c r="F4036" t="s">
        <v>59</v>
      </c>
      <c r="G4036" t="s">
        <v>59</v>
      </c>
      <c r="H4036" t="s">
        <v>60</v>
      </c>
      <c r="I4036" t="s">
        <v>61</v>
      </c>
      <c r="J4036" t="s">
        <v>62</v>
      </c>
      <c r="K4036" t="s">
        <v>63</v>
      </c>
      <c r="L4036" t="s">
        <v>64</v>
      </c>
      <c r="M4036" t="s">
        <v>88</v>
      </c>
      <c r="N4036" t="s">
        <v>150</v>
      </c>
      <c r="O4036" t="s">
        <v>93</v>
      </c>
      <c r="P4036" t="s">
        <v>164</v>
      </c>
      <c r="Q4036" t="s">
        <v>165</v>
      </c>
      <c r="R4036" t="s">
        <v>70</v>
      </c>
      <c r="S4036">
        <v>385196.25245143002</v>
      </c>
      <c r="T4036">
        <v>71.145700941304</v>
      </c>
      <c r="U4036">
        <v>31.441130896272998</v>
      </c>
      <c r="V4036">
        <v>12251.348519308</v>
      </c>
      <c r="W4036">
        <v>0</v>
      </c>
    </row>
    <row r="4037" spans="3:23" x14ac:dyDescent="0.35">
      <c r="C4037" s="12">
        <v>43586</v>
      </c>
      <c r="D4037" s="12">
        <v>43616</v>
      </c>
      <c r="E4037" t="s">
        <v>75</v>
      </c>
      <c r="F4037" t="s">
        <v>59</v>
      </c>
      <c r="G4037" t="s">
        <v>59</v>
      </c>
      <c r="H4037" t="s">
        <v>87</v>
      </c>
      <c r="I4037" t="s">
        <v>61</v>
      </c>
      <c r="J4037" t="s">
        <v>62</v>
      </c>
      <c r="K4037" t="s">
        <v>63</v>
      </c>
      <c r="L4037" t="s">
        <v>64</v>
      </c>
      <c r="M4037" t="s">
        <v>96</v>
      </c>
      <c r="N4037" t="s">
        <v>111</v>
      </c>
      <c r="O4037" t="s">
        <v>112</v>
      </c>
      <c r="P4037" t="s">
        <v>140</v>
      </c>
      <c r="Q4037" t="s">
        <v>141</v>
      </c>
      <c r="R4037" t="s">
        <v>70</v>
      </c>
      <c r="S4037">
        <v>385169.14036952</v>
      </c>
      <c r="T4037">
        <v>46.026121686472997</v>
      </c>
      <c r="U4037">
        <v>33.024937782932</v>
      </c>
      <c r="V4037">
        <v>11662.978531593</v>
      </c>
      <c r="W4037">
        <v>0</v>
      </c>
    </row>
    <row r="4038" spans="3:23" x14ac:dyDescent="0.35">
      <c r="C4038" s="12">
        <v>44166</v>
      </c>
      <c r="D4038" s="12">
        <v>44196</v>
      </c>
      <c r="E4038" t="s">
        <v>21</v>
      </c>
      <c r="F4038" t="s">
        <v>59</v>
      </c>
      <c r="G4038" t="s">
        <v>59</v>
      </c>
      <c r="H4038" t="s">
        <v>60</v>
      </c>
      <c r="I4038" t="s">
        <v>61</v>
      </c>
      <c r="J4038" t="s">
        <v>62</v>
      </c>
      <c r="K4038" t="s">
        <v>63</v>
      </c>
      <c r="L4038" t="s">
        <v>64</v>
      </c>
      <c r="M4038" t="s">
        <v>88</v>
      </c>
      <c r="N4038" t="s">
        <v>150</v>
      </c>
      <c r="O4038" t="s">
        <v>93</v>
      </c>
      <c r="P4038" t="s">
        <v>172</v>
      </c>
      <c r="Q4038" t="s">
        <v>173</v>
      </c>
      <c r="R4038" t="s">
        <v>70</v>
      </c>
      <c r="S4038">
        <v>384874.46054104</v>
      </c>
      <c r="T4038">
        <v>72.114973870575</v>
      </c>
      <c r="U4038">
        <v>31.300943890487002</v>
      </c>
      <c r="V4038">
        <v>12295.937844161999</v>
      </c>
      <c r="W4038">
        <v>0</v>
      </c>
    </row>
    <row r="4039" spans="3:23" x14ac:dyDescent="0.35">
      <c r="C4039" s="12">
        <v>43709</v>
      </c>
      <c r="D4039" s="12">
        <v>43738</v>
      </c>
      <c r="E4039" t="s">
        <v>75</v>
      </c>
      <c r="F4039" t="s">
        <v>59</v>
      </c>
      <c r="G4039" t="s">
        <v>59</v>
      </c>
      <c r="H4039" t="s">
        <v>60</v>
      </c>
      <c r="I4039" t="s">
        <v>61</v>
      </c>
      <c r="J4039" t="s">
        <v>62</v>
      </c>
      <c r="K4039" t="s">
        <v>63</v>
      </c>
      <c r="L4039" t="s">
        <v>64</v>
      </c>
      <c r="M4039" t="s">
        <v>77</v>
      </c>
      <c r="N4039" t="s">
        <v>78</v>
      </c>
      <c r="O4039" t="s">
        <v>79</v>
      </c>
      <c r="P4039" t="s">
        <v>200</v>
      </c>
      <c r="Q4039" t="s">
        <v>201</v>
      </c>
      <c r="R4039" t="s">
        <v>70</v>
      </c>
      <c r="S4039">
        <v>384738.25607362</v>
      </c>
      <c r="T4039">
        <v>55.268983755310003</v>
      </c>
      <c r="U4039">
        <v>59.082219796167998</v>
      </c>
      <c r="V4039">
        <v>6511.9126769602999</v>
      </c>
      <c r="W4039">
        <v>0</v>
      </c>
    </row>
    <row r="4040" spans="3:23" x14ac:dyDescent="0.35">
      <c r="C4040" s="12">
        <v>43466</v>
      </c>
      <c r="D4040" s="12">
        <v>43496</v>
      </c>
      <c r="E4040" t="s">
        <v>75</v>
      </c>
      <c r="F4040" t="s">
        <v>59</v>
      </c>
      <c r="G4040" t="s">
        <v>59</v>
      </c>
      <c r="H4040" t="s">
        <v>76</v>
      </c>
      <c r="I4040" t="s">
        <v>61</v>
      </c>
      <c r="J4040" t="s">
        <v>62</v>
      </c>
      <c r="K4040" t="s">
        <v>63</v>
      </c>
      <c r="L4040" t="s">
        <v>64</v>
      </c>
      <c r="M4040" t="s">
        <v>82</v>
      </c>
      <c r="N4040" t="s">
        <v>246</v>
      </c>
      <c r="O4040" t="s">
        <v>112</v>
      </c>
      <c r="P4040" t="s">
        <v>255</v>
      </c>
      <c r="Q4040" t="s">
        <v>256</v>
      </c>
      <c r="R4040" t="s">
        <v>70</v>
      </c>
      <c r="S4040">
        <v>384622.62711424002</v>
      </c>
      <c r="T4040">
        <v>20.769127040152</v>
      </c>
      <c r="U4040">
        <v>41.753558321866997</v>
      </c>
      <c r="V4040">
        <v>9211.7329054755992</v>
      </c>
      <c r="W4040">
        <v>0</v>
      </c>
    </row>
    <row r="4041" spans="3:23" x14ac:dyDescent="0.35">
      <c r="C4041" s="12">
        <v>44197</v>
      </c>
      <c r="D4041" s="12">
        <v>44227</v>
      </c>
      <c r="E4041" t="s">
        <v>21</v>
      </c>
      <c r="F4041" t="s">
        <v>59</v>
      </c>
      <c r="G4041" t="s">
        <v>59</v>
      </c>
      <c r="H4041" t="s">
        <v>76</v>
      </c>
      <c r="I4041" t="s">
        <v>61</v>
      </c>
      <c r="J4041" t="s">
        <v>62</v>
      </c>
      <c r="K4041" t="s">
        <v>63</v>
      </c>
      <c r="L4041" t="s">
        <v>64</v>
      </c>
      <c r="M4041" t="s">
        <v>241</v>
      </c>
      <c r="N4041" t="s">
        <v>150</v>
      </c>
      <c r="O4041" t="s">
        <v>93</v>
      </c>
      <c r="P4041" t="s">
        <v>242</v>
      </c>
      <c r="Q4041" t="s">
        <v>243</v>
      </c>
      <c r="R4041" t="s">
        <v>70</v>
      </c>
      <c r="S4041">
        <v>384462.02597319998</v>
      </c>
      <c r="T4041">
        <v>34.428329196729997</v>
      </c>
      <c r="U4041">
        <v>33.878829136013998</v>
      </c>
      <c r="V4041">
        <v>11348.149737693</v>
      </c>
      <c r="W4041">
        <v>0</v>
      </c>
    </row>
    <row r="4042" spans="3:23" x14ac:dyDescent="0.35">
      <c r="C4042" s="12">
        <v>43405</v>
      </c>
      <c r="D4042" s="12">
        <v>43434</v>
      </c>
      <c r="E4042" t="s">
        <v>75</v>
      </c>
      <c r="F4042" t="s">
        <v>59</v>
      </c>
      <c r="G4042" t="s">
        <v>59</v>
      </c>
      <c r="H4042" t="s">
        <v>60</v>
      </c>
      <c r="I4042" t="s">
        <v>61</v>
      </c>
      <c r="J4042" t="s">
        <v>62</v>
      </c>
      <c r="K4042" t="s">
        <v>63</v>
      </c>
      <c r="L4042" t="s">
        <v>64</v>
      </c>
      <c r="M4042" t="s">
        <v>96</v>
      </c>
      <c r="N4042" t="s">
        <v>111</v>
      </c>
      <c r="O4042" t="s">
        <v>112</v>
      </c>
      <c r="P4042" t="s">
        <v>196</v>
      </c>
      <c r="Q4042" t="s">
        <v>197</v>
      </c>
      <c r="R4042" t="s">
        <v>70</v>
      </c>
      <c r="S4042">
        <v>384351.13471931999</v>
      </c>
      <c r="T4042">
        <v>40.107920028869998</v>
      </c>
      <c r="U4042">
        <v>110.27234985578001</v>
      </c>
      <c r="V4042">
        <v>3485.4715186716999</v>
      </c>
      <c r="W4042">
        <v>0</v>
      </c>
    </row>
    <row r="4043" spans="3:23" x14ac:dyDescent="0.35">
      <c r="C4043" s="12">
        <v>44075</v>
      </c>
      <c r="D4043" s="12">
        <v>44104</v>
      </c>
      <c r="E4043" t="s">
        <v>20</v>
      </c>
      <c r="F4043" t="s">
        <v>59</v>
      </c>
      <c r="G4043" t="s">
        <v>59</v>
      </c>
      <c r="H4043" t="s">
        <v>60</v>
      </c>
      <c r="I4043" t="s">
        <v>61</v>
      </c>
      <c r="J4043" t="s">
        <v>62</v>
      </c>
      <c r="K4043" t="s">
        <v>63</v>
      </c>
      <c r="L4043" t="s">
        <v>64</v>
      </c>
      <c r="M4043" t="s">
        <v>88</v>
      </c>
      <c r="N4043" t="s">
        <v>150</v>
      </c>
      <c r="O4043" t="s">
        <v>93</v>
      </c>
      <c r="P4043" t="s">
        <v>198</v>
      </c>
      <c r="Q4043" t="s">
        <v>199</v>
      </c>
      <c r="R4043" t="s">
        <v>70</v>
      </c>
      <c r="S4043">
        <v>384122.85634236003</v>
      </c>
      <c r="T4043">
        <v>54.767294956215999</v>
      </c>
      <c r="U4043">
        <v>31.634897343814</v>
      </c>
      <c r="V4043">
        <v>12142.377203493001</v>
      </c>
      <c r="W4043">
        <v>0</v>
      </c>
    </row>
    <row r="4044" spans="3:23" x14ac:dyDescent="0.35">
      <c r="C4044" s="12">
        <v>44136</v>
      </c>
      <c r="D4044" s="12">
        <v>44165</v>
      </c>
      <c r="E4044" t="s">
        <v>21</v>
      </c>
      <c r="F4044" t="s">
        <v>59</v>
      </c>
      <c r="G4044" t="s">
        <v>59</v>
      </c>
      <c r="H4044" t="s">
        <v>87</v>
      </c>
      <c r="I4044" t="s">
        <v>61</v>
      </c>
      <c r="J4044" t="s">
        <v>62</v>
      </c>
      <c r="K4044" t="s">
        <v>63</v>
      </c>
      <c r="L4044" t="s">
        <v>64</v>
      </c>
      <c r="M4044" t="s">
        <v>88</v>
      </c>
      <c r="N4044" t="s">
        <v>150</v>
      </c>
      <c r="O4044" t="s">
        <v>93</v>
      </c>
      <c r="P4044" t="s">
        <v>198</v>
      </c>
      <c r="Q4044" t="s">
        <v>199</v>
      </c>
      <c r="R4044" t="s">
        <v>70</v>
      </c>
      <c r="S4044">
        <v>383937.07611023</v>
      </c>
      <c r="T4044">
        <v>19.308843500980998</v>
      </c>
      <c r="U4044">
        <v>24.255871990016999</v>
      </c>
      <c r="V4044">
        <v>15828.623941792001</v>
      </c>
      <c r="W4044">
        <v>0</v>
      </c>
    </row>
    <row r="4045" spans="3:23" x14ac:dyDescent="0.35">
      <c r="C4045" s="12">
        <v>44317</v>
      </c>
      <c r="D4045" s="12">
        <v>44347</v>
      </c>
      <c r="E4045" t="s">
        <v>21</v>
      </c>
      <c r="F4045" t="s">
        <v>59</v>
      </c>
      <c r="G4045" t="s">
        <v>59</v>
      </c>
      <c r="H4045" t="s">
        <v>87</v>
      </c>
      <c r="I4045" t="s">
        <v>61</v>
      </c>
      <c r="J4045" t="s">
        <v>62</v>
      </c>
      <c r="K4045" t="s">
        <v>63</v>
      </c>
      <c r="L4045" t="s">
        <v>64</v>
      </c>
      <c r="M4045" t="s">
        <v>88</v>
      </c>
      <c r="N4045" t="s">
        <v>150</v>
      </c>
      <c r="O4045" t="s">
        <v>93</v>
      </c>
      <c r="P4045" t="s">
        <v>225</v>
      </c>
      <c r="Q4045" t="s">
        <v>226</v>
      </c>
      <c r="R4045" t="s">
        <v>70</v>
      </c>
      <c r="S4045">
        <v>383532.12179591</v>
      </c>
      <c r="T4045">
        <v>13.503270488210999</v>
      </c>
      <c r="U4045">
        <v>24.822570096438</v>
      </c>
      <c r="V4045">
        <v>15450.943246643999</v>
      </c>
      <c r="W4045">
        <v>0</v>
      </c>
    </row>
    <row r="4046" spans="3:23" x14ac:dyDescent="0.35">
      <c r="C4046" s="12">
        <v>43647</v>
      </c>
      <c r="D4046" s="12">
        <v>43677</v>
      </c>
      <c r="E4046" t="s">
        <v>75</v>
      </c>
      <c r="F4046" t="s">
        <v>59</v>
      </c>
      <c r="G4046" t="s">
        <v>59</v>
      </c>
      <c r="H4046" t="s">
        <v>76</v>
      </c>
      <c r="I4046" t="s">
        <v>61</v>
      </c>
      <c r="J4046" t="s">
        <v>62</v>
      </c>
      <c r="K4046" t="s">
        <v>63</v>
      </c>
      <c r="L4046" t="s">
        <v>64</v>
      </c>
      <c r="M4046" t="s">
        <v>82</v>
      </c>
      <c r="N4046" t="s">
        <v>285</v>
      </c>
      <c r="O4046" t="s">
        <v>108</v>
      </c>
      <c r="P4046" t="s">
        <v>286</v>
      </c>
      <c r="Q4046" t="s">
        <v>287</v>
      </c>
      <c r="R4046" t="s">
        <v>70</v>
      </c>
      <c r="S4046">
        <v>383485.32777633</v>
      </c>
      <c r="T4046">
        <v>21.815598776224999</v>
      </c>
      <c r="U4046">
        <v>22.205504986242001</v>
      </c>
      <c r="V4046">
        <v>17269.831423060001</v>
      </c>
      <c r="W4046">
        <v>0</v>
      </c>
    </row>
    <row r="4047" spans="3:23" x14ac:dyDescent="0.35">
      <c r="C4047" s="12">
        <v>43952</v>
      </c>
      <c r="D4047" s="12">
        <v>43982</v>
      </c>
      <c r="E4047" t="s">
        <v>20</v>
      </c>
      <c r="F4047" t="s">
        <v>59</v>
      </c>
      <c r="G4047" t="s">
        <v>59</v>
      </c>
      <c r="H4047" t="s">
        <v>76</v>
      </c>
      <c r="I4047" t="s">
        <v>61</v>
      </c>
      <c r="J4047" t="s">
        <v>62</v>
      </c>
      <c r="K4047" t="s">
        <v>63</v>
      </c>
      <c r="L4047" t="s">
        <v>64</v>
      </c>
      <c r="M4047" t="s">
        <v>82</v>
      </c>
      <c r="N4047" t="s">
        <v>120</v>
      </c>
      <c r="O4047" t="s">
        <v>121</v>
      </c>
      <c r="P4047" t="s">
        <v>221</v>
      </c>
      <c r="Q4047" t="s">
        <v>222</v>
      </c>
      <c r="R4047" t="s">
        <v>70</v>
      </c>
      <c r="S4047">
        <v>383298.38481679</v>
      </c>
      <c r="T4047">
        <v>18.087935285985001</v>
      </c>
      <c r="U4047">
        <v>189.54145375405</v>
      </c>
      <c r="V4047">
        <v>2022.2403976819</v>
      </c>
      <c r="W4047">
        <v>0</v>
      </c>
    </row>
    <row r="4048" spans="3:23" x14ac:dyDescent="0.35">
      <c r="C4048" s="12">
        <v>43862</v>
      </c>
      <c r="D4048" s="12">
        <v>43890</v>
      </c>
      <c r="E4048" t="s">
        <v>20</v>
      </c>
      <c r="F4048" t="s">
        <v>59</v>
      </c>
      <c r="G4048" t="s">
        <v>59</v>
      </c>
      <c r="H4048" t="s">
        <v>60</v>
      </c>
      <c r="I4048" t="s">
        <v>61</v>
      </c>
      <c r="J4048" t="s">
        <v>62</v>
      </c>
      <c r="K4048" t="s">
        <v>63</v>
      </c>
      <c r="L4048" t="s">
        <v>64</v>
      </c>
      <c r="M4048" t="s">
        <v>88</v>
      </c>
      <c r="N4048" t="s">
        <v>150</v>
      </c>
      <c r="O4048" t="s">
        <v>93</v>
      </c>
      <c r="P4048" t="s">
        <v>151</v>
      </c>
      <c r="Q4048" t="s">
        <v>152</v>
      </c>
      <c r="R4048" t="s">
        <v>70</v>
      </c>
      <c r="S4048">
        <v>383227.90942923998</v>
      </c>
      <c r="T4048">
        <v>73.862462356820998</v>
      </c>
      <c r="U4048">
        <v>31.135049300974998</v>
      </c>
      <c r="V4048">
        <v>12308.569218074999</v>
      </c>
      <c r="W4048">
        <v>0</v>
      </c>
    </row>
    <row r="4049" spans="3:23" x14ac:dyDescent="0.35">
      <c r="C4049" s="12">
        <v>43617</v>
      </c>
      <c r="D4049" s="12">
        <v>43646</v>
      </c>
      <c r="E4049" t="s">
        <v>75</v>
      </c>
      <c r="F4049" t="s">
        <v>59</v>
      </c>
      <c r="G4049" t="s">
        <v>59</v>
      </c>
      <c r="H4049" t="s">
        <v>60</v>
      </c>
      <c r="I4049" t="s">
        <v>61</v>
      </c>
      <c r="J4049" t="s">
        <v>62</v>
      </c>
      <c r="K4049" t="s">
        <v>63</v>
      </c>
      <c r="L4049" t="s">
        <v>64</v>
      </c>
      <c r="M4049" t="s">
        <v>96</v>
      </c>
      <c r="N4049" t="s">
        <v>97</v>
      </c>
      <c r="O4049" t="s">
        <v>98</v>
      </c>
      <c r="P4049" t="s">
        <v>267</v>
      </c>
      <c r="Q4049" t="s">
        <v>268</v>
      </c>
      <c r="R4049" t="s">
        <v>70</v>
      </c>
      <c r="S4049">
        <v>383046.83864357002</v>
      </c>
      <c r="T4049">
        <v>26.578038578628</v>
      </c>
      <c r="U4049">
        <v>277.29381381900998</v>
      </c>
      <c r="V4049">
        <v>1381.3753482924001</v>
      </c>
      <c r="W4049">
        <v>0</v>
      </c>
    </row>
    <row r="4050" spans="3:23" x14ac:dyDescent="0.35">
      <c r="C4050" s="12">
        <v>43862</v>
      </c>
      <c r="D4050" s="12">
        <v>43890</v>
      </c>
      <c r="E4050" t="s">
        <v>20</v>
      </c>
      <c r="F4050" t="s">
        <v>59</v>
      </c>
      <c r="G4050" t="s">
        <v>59</v>
      </c>
      <c r="H4050" t="s">
        <v>60</v>
      </c>
      <c r="I4050" t="s">
        <v>61</v>
      </c>
      <c r="J4050" t="s">
        <v>62</v>
      </c>
      <c r="K4050" t="s">
        <v>63</v>
      </c>
      <c r="L4050" t="s">
        <v>64</v>
      </c>
      <c r="M4050" t="s">
        <v>88</v>
      </c>
      <c r="N4050" t="s">
        <v>150</v>
      </c>
      <c r="O4050" t="s">
        <v>93</v>
      </c>
      <c r="P4050" t="s">
        <v>164</v>
      </c>
      <c r="Q4050" t="s">
        <v>165</v>
      </c>
      <c r="R4050" t="s">
        <v>70</v>
      </c>
      <c r="S4050">
        <v>382985.30289990001</v>
      </c>
      <c r="T4050">
        <v>68.301671829981004</v>
      </c>
      <c r="U4050">
        <v>31.503122123451</v>
      </c>
      <c r="V4050">
        <v>12157.05863689</v>
      </c>
      <c r="W4050">
        <v>0</v>
      </c>
    </row>
    <row r="4051" spans="3:23" x14ac:dyDescent="0.35">
      <c r="C4051" s="12">
        <v>43374</v>
      </c>
      <c r="D4051" s="12">
        <v>43404</v>
      </c>
      <c r="E4051" t="s">
        <v>75</v>
      </c>
      <c r="F4051" t="s">
        <v>59</v>
      </c>
      <c r="G4051" t="s">
        <v>59</v>
      </c>
      <c r="H4051" t="s">
        <v>87</v>
      </c>
      <c r="I4051" t="s">
        <v>61</v>
      </c>
      <c r="J4051" t="s">
        <v>62</v>
      </c>
      <c r="K4051" t="s">
        <v>63</v>
      </c>
      <c r="L4051" t="s">
        <v>64</v>
      </c>
      <c r="M4051" t="s">
        <v>96</v>
      </c>
      <c r="N4051" t="s">
        <v>111</v>
      </c>
      <c r="O4051" t="s">
        <v>112</v>
      </c>
      <c r="P4051" t="s">
        <v>140</v>
      </c>
      <c r="Q4051" t="s">
        <v>141</v>
      </c>
      <c r="R4051" t="s">
        <v>70</v>
      </c>
      <c r="S4051">
        <v>382669.13301908999</v>
      </c>
      <c r="T4051">
        <v>41.191478724333003</v>
      </c>
      <c r="U4051">
        <v>32.415370454403003</v>
      </c>
      <c r="V4051">
        <v>11805.175373743999</v>
      </c>
      <c r="W4051">
        <v>0</v>
      </c>
    </row>
    <row r="4052" spans="3:23" x14ac:dyDescent="0.35">
      <c r="C4052" s="12">
        <v>43497</v>
      </c>
      <c r="D4052" s="12">
        <v>43524</v>
      </c>
      <c r="E4052" t="s">
        <v>75</v>
      </c>
      <c r="F4052" t="s">
        <v>59</v>
      </c>
      <c r="G4052" t="s">
        <v>59</v>
      </c>
      <c r="H4052" t="s">
        <v>76</v>
      </c>
      <c r="I4052" t="s">
        <v>61</v>
      </c>
      <c r="J4052" t="s">
        <v>62</v>
      </c>
      <c r="K4052" t="s">
        <v>63</v>
      </c>
      <c r="L4052" t="s">
        <v>64</v>
      </c>
      <c r="M4052" t="s">
        <v>137</v>
      </c>
      <c r="N4052" t="s">
        <v>66</v>
      </c>
      <c r="O4052" t="s">
        <v>67</v>
      </c>
      <c r="P4052" t="s">
        <v>182</v>
      </c>
      <c r="Q4052" t="s">
        <v>183</v>
      </c>
      <c r="R4052" t="s">
        <v>70</v>
      </c>
      <c r="S4052">
        <v>382328.50578059</v>
      </c>
      <c r="T4052">
        <v>62.791107066918997</v>
      </c>
      <c r="U4052">
        <v>24.642245982523001</v>
      </c>
      <c r="V4052">
        <v>15515.164731809</v>
      </c>
      <c r="W4052">
        <v>0</v>
      </c>
    </row>
    <row r="4053" spans="3:23" x14ac:dyDescent="0.35">
      <c r="C4053" s="12">
        <v>43525</v>
      </c>
      <c r="D4053" s="12">
        <v>43555</v>
      </c>
      <c r="E4053" t="s">
        <v>75</v>
      </c>
      <c r="F4053" t="s">
        <v>59</v>
      </c>
      <c r="G4053" t="s">
        <v>59</v>
      </c>
      <c r="H4053" t="s">
        <v>60</v>
      </c>
      <c r="I4053" t="s">
        <v>61</v>
      </c>
      <c r="J4053" t="s">
        <v>62</v>
      </c>
      <c r="K4053" t="s">
        <v>63</v>
      </c>
      <c r="L4053" t="s">
        <v>64</v>
      </c>
      <c r="M4053" t="s">
        <v>82</v>
      </c>
      <c r="N4053" t="s">
        <v>83</v>
      </c>
      <c r="O4053" t="s">
        <v>84</v>
      </c>
      <c r="P4053" t="s">
        <v>233</v>
      </c>
      <c r="Q4053" t="s">
        <v>234</v>
      </c>
      <c r="R4053" t="s">
        <v>70</v>
      </c>
      <c r="S4053">
        <v>382168.2709153</v>
      </c>
      <c r="T4053">
        <v>32.229216593480999</v>
      </c>
      <c r="U4053">
        <v>179.5335356109</v>
      </c>
      <c r="V4053">
        <v>2128.6734515358999</v>
      </c>
      <c r="W4053">
        <v>1</v>
      </c>
    </row>
    <row r="4054" spans="3:23" x14ac:dyDescent="0.35">
      <c r="C4054" s="12">
        <v>44228</v>
      </c>
      <c r="D4054" s="12">
        <v>44255</v>
      </c>
      <c r="E4054" t="s">
        <v>21</v>
      </c>
      <c r="F4054" t="s">
        <v>59</v>
      </c>
      <c r="G4054" t="s">
        <v>59</v>
      </c>
      <c r="H4054" t="s">
        <v>87</v>
      </c>
      <c r="I4054" t="s">
        <v>61</v>
      </c>
      <c r="J4054" t="s">
        <v>62</v>
      </c>
      <c r="K4054" t="s">
        <v>63</v>
      </c>
      <c r="L4054" t="s">
        <v>64</v>
      </c>
      <c r="M4054" t="s">
        <v>88</v>
      </c>
      <c r="N4054" t="s">
        <v>150</v>
      </c>
      <c r="O4054" t="s">
        <v>93</v>
      </c>
      <c r="P4054" t="s">
        <v>172</v>
      </c>
      <c r="Q4054" t="s">
        <v>173</v>
      </c>
      <c r="R4054" t="s">
        <v>70</v>
      </c>
      <c r="S4054">
        <v>381845.11975514999</v>
      </c>
      <c r="T4054">
        <v>37.503895972777997</v>
      </c>
      <c r="U4054">
        <v>25.631445682292</v>
      </c>
      <c r="V4054">
        <v>14897.525660011999</v>
      </c>
      <c r="W4054">
        <v>0</v>
      </c>
    </row>
    <row r="4055" spans="3:23" x14ac:dyDescent="0.35">
      <c r="C4055" s="12">
        <v>44136</v>
      </c>
      <c r="D4055" s="12">
        <v>44165</v>
      </c>
      <c r="E4055" t="s">
        <v>21</v>
      </c>
      <c r="F4055" t="s">
        <v>59</v>
      </c>
      <c r="G4055" t="s">
        <v>59</v>
      </c>
      <c r="H4055" t="s">
        <v>87</v>
      </c>
      <c r="I4055" t="s">
        <v>61</v>
      </c>
      <c r="J4055" t="s">
        <v>62</v>
      </c>
      <c r="K4055" t="s">
        <v>63</v>
      </c>
      <c r="L4055" t="s">
        <v>64</v>
      </c>
      <c r="M4055" t="s">
        <v>88</v>
      </c>
      <c r="N4055" t="s">
        <v>150</v>
      </c>
      <c r="O4055" t="s">
        <v>93</v>
      </c>
      <c r="P4055" t="s">
        <v>192</v>
      </c>
      <c r="Q4055" t="s">
        <v>193</v>
      </c>
      <c r="R4055" t="s">
        <v>70</v>
      </c>
      <c r="S4055">
        <v>381638.37185838999</v>
      </c>
      <c r="T4055">
        <v>42.292391792609003</v>
      </c>
      <c r="U4055">
        <v>24.259551972695</v>
      </c>
      <c r="V4055">
        <v>15731.468259923</v>
      </c>
      <c r="W4055">
        <v>0</v>
      </c>
    </row>
    <row r="4056" spans="3:23" x14ac:dyDescent="0.35">
      <c r="C4056" s="12">
        <v>43739</v>
      </c>
      <c r="D4056" s="12">
        <v>43769</v>
      </c>
      <c r="E4056" t="s">
        <v>20</v>
      </c>
      <c r="F4056" t="s">
        <v>59</v>
      </c>
      <c r="G4056" t="s">
        <v>59</v>
      </c>
      <c r="H4056" t="s">
        <v>60</v>
      </c>
      <c r="I4056" t="s">
        <v>61</v>
      </c>
      <c r="J4056" t="s">
        <v>62</v>
      </c>
      <c r="K4056" t="s">
        <v>63</v>
      </c>
      <c r="L4056" t="s">
        <v>64</v>
      </c>
      <c r="M4056" t="s">
        <v>88</v>
      </c>
      <c r="N4056" t="s">
        <v>150</v>
      </c>
      <c r="O4056" t="s">
        <v>93</v>
      </c>
      <c r="P4056" t="s">
        <v>172</v>
      </c>
      <c r="Q4056" t="s">
        <v>173</v>
      </c>
      <c r="R4056" t="s">
        <v>70</v>
      </c>
      <c r="S4056">
        <v>381591.63857352</v>
      </c>
      <c r="T4056">
        <v>67.850678569246</v>
      </c>
      <c r="U4056">
        <v>30.466530888527998</v>
      </c>
      <c r="V4056">
        <v>12524.945487548001</v>
      </c>
      <c r="W4056">
        <v>0</v>
      </c>
    </row>
    <row r="4057" spans="3:23" x14ac:dyDescent="0.35">
      <c r="C4057" s="12">
        <v>44378</v>
      </c>
      <c r="D4057" s="12">
        <v>44408</v>
      </c>
      <c r="E4057" t="s">
        <v>21</v>
      </c>
      <c r="F4057" t="s">
        <v>59</v>
      </c>
      <c r="G4057" t="s">
        <v>59</v>
      </c>
      <c r="H4057" t="s">
        <v>87</v>
      </c>
      <c r="I4057" t="s">
        <v>61</v>
      </c>
      <c r="J4057" t="s">
        <v>62</v>
      </c>
      <c r="K4057" t="s">
        <v>63</v>
      </c>
      <c r="L4057" t="s">
        <v>64</v>
      </c>
      <c r="M4057" t="s">
        <v>88</v>
      </c>
      <c r="N4057" t="s">
        <v>150</v>
      </c>
      <c r="O4057" t="s">
        <v>93</v>
      </c>
      <c r="P4057" t="s">
        <v>166</v>
      </c>
      <c r="Q4057" t="s">
        <v>167</v>
      </c>
      <c r="R4057" t="s">
        <v>70</v>
      </c>
      <c r="S4057">
        <v>381463.48723695998</v>
      </c>
      <c r="T4057">
        <v>31.405924955726</v>
      </c>
      <c r="U4057">
        <v>25.999990410856999</v>
      </c>
      <c r="V4057">
        <v>14671.677997145</v>
      </c>
      <c r="W4057">
        <v>0</v>
      </c>
    </row>
    <row r="4058" spans="3:23" x14ac:dyDescent="0.35">
      <c r="C4058" s="12">
        <v>43862</v>
      </c>
      <c r="D4058" s="12">
        <v>43890</v>
      </c>
      <c r="E4058" t="s">
        <v>20</v>
      </c>
      <c r="F4058" t="s">
        <v>59</v>
      </c>
      <c r="G4058" t="s">
        <v>59</v>
      </c>
      <c r="H4058" t="s">
        <v>87</v>
      </c>
      <c r="I4058" t="s">
        <v>61</v>
      </c>
      <c r="J4058" t="s">
        <v>62</v>
      </c>
      <c r="K4058" t="s">
        <v>63</v>
      </c>
      <c r="L4058" t="s">
        <v>64</v>
      </c>
      <c r="M4058" t="s">
        <v>77</v>
      </c>
      <c r="N4058" t="s">
        <v>107</v>
      </c>
      <c r="O4058" t="s">
        <v>108</v>
      </c>
      <c r="P4058" t="s">
        <v>168</v>
      </c>
      <c r="Q4058" t="s">
        <v>169</v>
      </c>
      <c r="R4058" t="s">
        <v>70</v>
      </c>
      <c r="S4058">
        <v>381357.64260970999</v>
      </c>
      <c r="T4058">
        <v>43.559044063232001</v>
      </c>
      <c r="U4058">
        <v>30.831891516132998</v>
      </c>
      <c r="V4058">
        <v>12368.934368173999</v>
      </c>
      <c r="W4058">
        <v>0</v>
      </c>
    </row>
    <row r="4059" spans="3:23" x14ac:dyDescent="0.35">
      <c r="C4059" s="12">
        <v>43617</v>
      </c>
      <c r="D4059" s="12">
        <v>43646</v>
      </c>
      <c r="E4059" t="s">
        <v>75</v>
      </c>
      <c r="F4059" t="s">
        <v>59</v>
      </c>
      <c r="G4059" t="s">
        <v>59</v>
      </c>
      <c r="H4059" t="s">
        <v>87</v>
      </c>
      <c r="I4059" t="s">
        <v>61</v>
      </c>
      <c r="J4059" t="s">
        <v>62</v>
      </c>
      <c r="K4059" t="s">
        <v>63</v>
      </c>
      <c r="L4059" t="s">
        <v>64</v>
      </c>
      <c r="M4059" t="s">
        <v>88</v>
      </c>
      <c r="N4059" t="s">
        <v>150</v>
      </c>
      <c r="O4059" t="s">
        <v>93</v>
      </c>
      <c r="P4059" t="s">
        <v>172</v>
      </c>
      <c r="Q4059" t="s">
        <v>173</v>
      </c>
      <c r="R4059" t="s">
        <v>70</v>
      </c>
      <c r="S4059">
        <v>381131.24064591998</v>
      </c>
      <c r="T4059">
        <v>39.989820153187999</v>
      </c>
      <c r="U4059">
        <v>27.872386742688999</v>
      </c>
      <c r="V4059">
        <v>13674.15155955</v>
      </c>
      <c r="W4059">
        <v>0</v>
      </c>
    </row>
    <row r="4060" spans="3:23" x14ac:dyDescent="0.35">
      <c r="C4060" s="12">
        <v>43647</v>
      </c>
      <c r="D4060" s="12">
        <v>43677</v>
      </c>
      <c r="E4060" t="s">
        <v>75</v>
      </c>
      <c r="F4060" t="s">
        <v>59</v>
      </c>
      <c r="G4060" t="s">
        <v>59</v>
      </c>
      <c r="H4060" t="s">
        <v>76</v>
      </c>
      <c r="I4060" t="s">
        <v>61</v>
      </c>
      <c r="J4060" t="s">
        <v>62</v>
      </c>
      <c r="K4060" t="s">
        <v>63</v>
      </c>
      <c r="L4060" t="s">
        <v>64</v>
      </c>
      <c r="M4060" t="s">
        <v>88</v>
      </c>
      <c r="N4060" t="s">
        <v>150</v>
      </c>
      <c r="O4060" t="s">
        <v>93</v>
      </c>
      <c r="P4060" t="s">
        <v>172</v>
      </c>
      <c r="Q4060" t="s">
        <v>173</v>
      </c>
      <c r="R4060" t="s">
        <v>70</v>
      </c>
      <c r="S4060">
        <v>381016.21510908002</v>
      </c>
      <c r="T4060">
        <v>65.863049054328997</v>
      </c>
      <c r="U4060">
        <v>30.130887024267</v>
      </c>
      <c r="V4060">
        <v>12645.370008596999</v>
      </c>
      <c r="W4060">
        <v>0</v>
      </c>
    </row>
    <row r="4061" spans="3:23" x14ac:dyDescent="0.35">
      <c r="C4061" s="12">
        <v>43862</v>
      </c>
      <c r="D4061" s="12">
        <v>43890</v>
      </c>
      <c r="E4061" t="s">
        <v>20</v>
      </c>
      <c r="F4061" t="s">
        <v>59</v>
      </c>
      <c r="G4061" t="s">
        <v>59</v>
      </c>
      <c r="H4061" t="s">
        <v>60</v>
      </c>
      <c r="I4061" t="s">
        <v>61</v>
      </c>
      <c r="J4061" t="s">
        <v>62</v>
      </c>
      <c r="K4061" t="s">
        <v>63</v>
      </c>
      <c r="L4061" t="s">
        <v>64</v>
      </c>
      <c r="M4061" t="s">
        <v>77</v>
      </c>
      <c r="N4061" t="s">
        <v>107</v>
      </c>
      <c r="O4061" t="s">
        <v>108</v>
      </c>
      <c r="P4061" t="s">
        <v>168</v>
      </c>
      <c r="Q4061" t="s">
        <v>169</v>
      </c>
      <c r="R4061" t="s">
        <v>70</v>
      </c>
      <c r="S4061">
        <v>381008.40140536003</v>
      </c>
      <c r="T4061">
        <v>60.574028660006</v>
      </c>
      <c r="U4061">
        <v>35.021311832929001</v>
      </c>
      <c r="V4061">
        <v>10879.329798466</v>
      </c>
      <c r="W4061">
        <v>0</v>
      </c>
    </row>
    <row r="4062" spans="3:23" x14ac:dyDescent="0.35">
      <c r="C4062" s="12">
        <v>43435</v>
      </c>
      <c r="D4062" s="12">
        <v>43465</v>
      </c>
      <c r="E4062" t="s">
        <v>75</v>
      </c>
      <c r="F4062" t="s">
        <v>59</v>
      </c>
      <c r="G4062" t="s">
        <v>59</v>
      </c>
      <c r="H4062" t="s">
        <v>87</v>
      </c>
      <c r="I4062" t="s">
        <v>61</v>
      </c>
      <c r="J4062" t="s">
        <v>62</v>
      </c>
      <c r="K4062" t="s">
        <v>63</v>
      </c>
      <c r="L4062" t="s">
        <v>64</v>
      </c>
      <c r="M4062" t="s">
        <v>88</v>
      </c>
      <c r="N4062" t="s">
        <v>150</v>
      </c>
      <c r="O4062" t="s">
        <v>93</v>
      </c>
      <c r="P4062" t="s">
        <v>172</v>
      </c>
      <c r="Q4062" t="s">
        <v>173</v>
      </c>
      <c r="R4062" t="s">
        <v>70</v>
      </c>
      <c r="S4062">
        <v>380988.19137567002</v>
      </c>
      <c r="T4062">
        <v>40.956152979974</v>
      </c>
      <c r="U4062">
        <v>25.648111297524999</v>
      </c>
      <c r="V4062">
        <v>14854.434580235</v>
      </c>
      <c r="W4062">
        <v>0</v>
      </c>
    </row>
    <row r="4063" spans="3:23" x14ac:dyDescent="0.35">
      <c r="C4063" s="12">
        <v>44136</v>
      </c>
      <c r="D4063" s="12">
        <v>44165</v>
      </c>
      <c r="E4063" t="s">
        <v>21</v>
      </c>
      <c r="F4063" t="s">
        <v>59</v>
      </c>
      <c r="G4063" t="s">
        <v>59</v>
      </c>
      <c r="H4063" t="s">
        <v>87</v>
      </c>
      <c r="I4063" t="s">
        <v>61</v>
      </c>
      <c r="J4063" t="s">
        <v>62</v>
      </c>
      <c r="K4063" t="s">
        <v>63</v>
      </c>
      <c r="L4063" t="s">
        <v>64</v>
      </c>
      <c r="M4063" t="s">
        <v>77</v>
      </c>
      <c r="N4063" t="s">
        <v>78</v>
      </c>
      <c r="O4063" t="s">
        <v>79</v>
      </c>
      <c r="P4063" t="s">
        <v>271</v>
      </c>
      <c r="Q4063" t="s">
        <v>272</v>
      </c>
      <c r="R4063" t="s">
        <v>70</v>
      </c>
      <c r="S4063">
        <v>380932.07110885001</v>
      </c>
      <c r="T4063">
        <v>15.74893090212</v>
      </c>
      <c r="U4063">
        <v>21.964776846652001</v>
      </c>
      <c r="V4063">
        <v>17342.860970924001</v>
      </c>
      <c r="W4063">
        <v>0</v>
      </c>
    </row>
    <row r="4064" spans="3:23" x14ac:dyDescent="0.35">
      <c r="C4064" s="12">
        <v>43525</v>
      </c>
      <c r="D4064" s="12">
        <v>43555</v>
      </c>
      <c r="E4064" t="s">
        <v>75</v>
      </c>
      <c r="F4064" t="s">
        <v>59</v>
      </c>
      <c r="G4064" t="s">
        <v>59</v>
      </c>
      <c r="H4064" t="s">
        <v>87</v>
      </c>
      <c r="I4064" t="s">
        <v>61</v>
      </c>
      <c r="J4064" t="s">
        <v>62</v>
      </c>
      <c r="K4064" t="s">
        <v>63</v>
      </c>
      <c r="L4064" t="s">
        <v>64</v>
      </c>
      <c r="M4064" t="s">
        <v>88</v>
      </c>
      <c r="N4064" t="s">
        <v>150</v>
      </c>
      <c r="O4064" t="s">
        <v>93</v>
      </c>
      <c r="P4064" t="s">
        <v>192</v>
      </c>
      <c r="Q4064" t="s">
        <v>193</v>
      </c>
      <c r="R4064" t="s">
        <v>70</v>
      </c>
      <c r="S4064">
        <v>380639.18682276999</v>
      </c>
      <c r="T4064">
        <v>44.068789515915</v>
      </c>
      <c r="U4064">
        <v>25.580111287845</v>
      </c>
      <c r="V4064">
        <v>14880.278765778001</v>
      </c>
      <c r="W4064">
        <v>0</v>
      </c>
    </row>
    <row r="4065" spans="3:23" x14ac:dyDescent="0.35">
      <c r="C4065" s="12">
        <v>44409</v>
      </c>
      <c r="D4065" s="12">
        <v>44439</v>
      </c>
      <c r="E4065" t="s">
        <v>21</v>
      </c>
      <c r="F4065" t="s">
        <v>59</v>
      </c>
      <c r="G4065" t="s">
        <v>59</v>
      </c>
      <c r="H4065" t="s">
        <v>60</v>
      </c>
      <c r="I4065" t="s">
        <v>61</v>
      </c>
      <c r="J4065" t="s">
        <v>62</v>
      </c>
      <c r="K4065" t="s">
        <v>63</v>
      </c>
      <c r="L4065" t="s">
        <v>64</v>
      </c>
      <c r="M4065" t="s">
        <v>88</v>
      </c>
      <c r="N4065" t="s">
        <v>150</v>
      </c>
      <c r="O4065" t="s">
        <v>93</v>
      </c>
      <c r="P4065" t="s">
        <v>172</v>
      </c>
      <c r="Q4065" t="s">
        <v>173</v>
      </c>
      <c r="R4065" t="s">
        <v>70</v>
      </c>
      <c r="S4065">
        <v>380590.26142702001</v>
      </c>
      <c r="T4065">
        <v>71.309913122010002</v>
      </c>
      <c r="U4065">
        <v>30.992073752294999</v>
      </c>
      <c r="V4065">
        <v>12280.245086821</v>
      </c>
      <c r="W4065">
        <v>0</v>
      </c>
    </row>
    <row r="4066" spans="3:23" x14ac:dyDescent="0.35">
      <c r="C4066" s="12">
        <v>44256</v>
      </c>
      <c r="D4066" s="12">
        <v>44286</v>
      </c>
      <c r="E4066" t="s">
        <v>21</v>
      </c>
      <c r="F4066" t="s">
        <v>59</v>
      </c>
      <c r="G4066" t="s">
        <v>59</v>
      </c>
      <c r="H4066" t="s">
        <v>60</v>
      </c>
      <c r="I4066" t="s">
        <v>61</v>
      </c>
      <c r="J4066" t="s">
        <v>62</v>
      </c>
      <c r="K4066" t="s">
        <v>63</v>
      </c>
      <c r="L4066" t="s">
        <v>64</v>
      </c>
      <c r="M4066" t="s">
        <v>77</v>
      </c>
      <c r="N4066" t="s">
        <v>107</v>
      </c>
      <c r="O4066" t="s">
        <v>108</v>
      </c>
      <c r="P4066" t="s">
        <v>168</v>
      </c>
      <c r="Q4066" t="s">
        <v>169</v>
      </c>
      <c r="R4066" t="s">
        <v>70</v>
      </c>
      <c r="S4066">
        <v>380387.66666475998</v>
      </c>
      <c r="T4066">
        <v>68.461177904346002</v>
      </c>
      <c r="U4066">
        <v>35.534005979181003</v>
      </c>
      <c r="V4066">
        <v>10704.891165032999</v>
      </c>
      <c r="W4066">
        <v>0</v>
      </c>
    </row>
    <row r="4067" spans="3:23" x14ac:dyDescent="0.35">
      <c r="C4067" s="12">
        <v>44228</v>
      </c>
      <c r="D4067" s="12">
        <v>44255</v>
      </c>
      <c r="E4067" t="s">
        <v>21</v>
      </c>
      <c r="F4067" t="s">
        <v>59</v>
      </c>
      <c r="G4067" t="s">
        <v>59</v>
      </c>
      <c r="H4067" t="s">
        <v>87</v>
      </c>
      <c r="I4067" t="s">
        <v>61</v>
      </c>
      <c r="J4067" t="s">
        <v>62</v>
      </c>
      <c r="K4067" t="s">
        <v>63</v>
      </c>
      <c r="L4067" t="s">
        <v>64</v>
      </c>
      <c r="M4067" t="s">
        <v>88</v>
      </c>
      <c r="N4067" t="s">
        <v>150</v>
      </c>
      <c r="O4067" t="s">
        <v>93</v>
      </c>
      <c r="P4067" t="s">
        <v>151</v>
      </c>
      <c r="Q4067" t="s">
        <v>152</v>
      </c>
      <c r="R4067" t="s">
        <v>70</v>
      </c>
      <c r="S4067">
        <v>380254.67965561</v>
      </c>
      <c r="T4067">
        <v>46.948287150837999</v>
      </c>
      <c r="U4067">
        <v>25.364690782217</v>
      </c>
      <c r="V4067">
        <v>14991.496759038</v>
      </c>
      <c r="W4067">
        <v>0</v>
      </c>
    </row>
    <row r="4068" spans="3:23" x14ac:dyDescent="0.35">
      <c r="C4068" s="12">
        <v>44409</v>
      </c>
      <c r="D4068" s="12">
        <v>44439</v>
      </c>
      <c r="E4068" t="s">
        <v>21</v>
      </c>
      <c r="F4068" t="s">
        <v>59</v>
      </c>
      <c r="G4068" t="s">
        <v>59</v>
      </c>
      <c r="H4068" t="s">
        <v>76</v>
      </c>
      <c r="I4068" t="s">
        <v>61</v>
      </c>
      <c r="J4068" t="s">
        <v>62</v>
      </c>
      <c r="K4068" t="s">
        <v>63</v>
      </c>
      <c r="L4068" t="s">
        <v>64</v>
      </c>
      <c r="M4068" t="s">
        <v>88</v>
      </c>
      <c r="N4068" t="s">
        <v>150</v>
      </c>
      <c r="O4068" t="s">
        <v>93</v>
      </c>
      <c r="P4068" t="s">
        <v>192</v>
      </c>
      <c r="Q4068" t="s">
        <v>193</v>
      </c>
      <c r="R4068" t="s">
        <v>70</v>
      </c>
      <c r="S4068">
        <v>380092.78934219002</v>
      </c>
      <c r="T4068">
        <v>61.490932701002997</v>
      </c>
      <c r="U4068">
        <v>29.593610561300999</v>
      </c>
      <c r="V4068">
        <v>12843.745056213</v>
      </c>
      <c r="W4068">
        <v>0</v>
      </c>
    </row>
    <row r="4069" spans="3:23" x14ac:dyDescent="0.35">
      <c r="C4069" s="12">
        <v>44166</v>
      </c>
      <c r="D4069" s="12">
        <v>44196</v>
      </c>
      <c r="E4069" t="s">
        <v>21</v>
      </c>
      <c r="F4069" t="s">
        <v>59</v>
      </c>
      <c r="G4069" t="s">
        <v>59</v>
      </c>
      <c r="H4069" t="s">
        <v>60</v>
      </c>
      <c r="I4069" t="s">
        <v>61</v>
      </c>
      <c r="J4069" t="s">
        <v>62</v>
      </c>
      <c r="K4069" t="s">
        <v>63</v>
      </c>
      <c r="L4069" t="s">
        <v>64</v>
      </c>
      <c r="M4069" t="s">
        <v>77</v>
      </c>
      <c r="N4069" t="s">
        <v>78</v>
      </c>
      <c r="O4069" t="s">
        <v>79</v>
      </c>
      <c r="P4069" t="s">
        <v>133</v>
      </c>
      <c r="Q4069" t="s">
        <v>134</v>
      </c>
      <c r="R4069" t="s">
        <v>70</v>
      </c>
      <c r="S4069">
        <v>379964.99452717003</v>
      </c>
      <c r="T4069">
        <v>77.656443003112003</v>
      </c>
      <c r="U4069">
        <v>23.845147973576001</v>
      </c>
      <c r="V4069">
        <v>15934.688052605999</v>
      </c>
      <c r="W4069">
        <v>0</v>
      </c>
    </row>
    <row r="4070" spans="3:23" x14ac:dyDescent="0.35">
      <c r="C4070" s="12">
        <v>44256</v>
      </c>
      <c r="D4070" s="12">
        <v>44286</v>
      </c>
      <c r="E4070" t="s">
        <v>21</v>
      </c>
      <c r="F4070" t="s">
        <v>59</v>
      </c>
      <c r="G4070" t="s">
        <v>59</v>
      </c>
      <c r="H4070" t="s">
        <v>60</v>
      </c>
      <c r="I4070" t="s">
        <v>61</v>
      </c>
      <c r="J4070" t="s">
        <v>62</v>
      </c>
      <c r="K4070" t="s">
        <v>63</v>
      </c>
      <c r="L4070" t="s">
        <v>64</v>
      </c>
      <c r="M4070" t="s">
        <v>96</v>
      </c>
      <c r="N4070" t="s">
        <v>97</v>
      </c>
      <c r="O4070" t="s">
        <v>98</v>
      </c>
      <c r="P4070" t="s">
        <v>267</v>
      </c>
      <c r="Q4070" t="s">
        <v>268</v>
      </c>
      <c r="R4070" t="s">
        <v>70</v>
      </c>
      <c r="S4070">
        <v>379912.89483887999</v>
      </c>
      <c r="T4070">
        <v>27.429700807835999</v>
      </c>
      <c r="U4070">
        <v>278.28980161064999</v>
      </c>
      <c r="V4070">
        <v>1365.1700229044</v>
      </c>
      <c r="W4070">
        <v>0</v>
      </c>
    </row>
    <row r="4071" spans="3:23" x14ac:dyDescent="0.35">
      <c r="C4071" s="12">
        <v>43556</v>
      </c>
      <c r="D4071" s="12">
        <v>43585</v>
      </c>
      <c r="E4071" t="s">
        <v>75</v>
      </c>
      <c r="F4071" t="s">
        <v>59</v>
      </c>
      <c r="G4071" t="s">
        <v>59</v>
      </c>
      <c r="H4071" t="s">
        <v>87</v>
      </c>
      <c r="I4071" t="s">
        <v>61</v>
      </c>
      <c r="J4071" t="s">
        <v>62</v>
      </c>
      <c r="K4071" t="s">
        <v>63</v>
      </c>
      <c r="L4071" t="s">
        <v>64</v>
      </c>
      <c r="M4071" t="s">
        <v>82</v>
      </c>
      <c r="N4071" t="s">
        <v>120</v>
      </c>
      <c r="O4071" t="s">
        <v>121</v>
      </c>
      <c r="P4071" t="s">
        <v>162</v>
      </c>
      <c r="Q4071" t="s">
        <v>163</v>
      </c>
      <c r="R4071" t="s">
        <v>70</v>
      </c>
      <c r="S4071">
        <v>379327.39102939999</v>
      </c>
      <c r="T4071">
        <v>32.921681381314997</v>
      </c>
      <c r="U4071">
        <v>51.670169378140997</v>
      </c>
      <c r="V4071">
        <v>7341.3227708494996</v>
      </c>
      <c r="W4071">
        <v>0</v>
      </c>
    </row>
    <row r="4072" spans="3:23" x14ac:dyDescent="0.35">
      <c r="C4072" s="12">
        <v>44013</v>
      </c>
      <c r="D4072" s="12">
        <v>44043</v>
      </c>
      <c r="E4072" t="s">
        <v>20</v>
      </c>
      <c r="F4072" t="s">
        <v>59</v>
      </c>
      <c r="G4072" t="s">
        <v>59</v>
      </c>
      <c r="H4072" t="s">
        <v>60</v>
      </c>
      <c r="I4072" t="s">
        <v>61</v>
      </c>
      <c r="J4072" t="s">
        <v>62</v>
      </c>
      <c r="K4072" t="s">
        <v>63</v>
      </c>
      <c r="L4072" t="s">
        <v>64</v>
      </c>
      <c r="M4072" t="s">
        <v>77</v>
      </c>
      <c r="N4072" t="s">
        <v>78</v>
      </c>
      <c r="O4072" t="s">
        <v>79</v>
      </c>
      <c r="P4072" t="s">
        <v>133</v>
      </c>
      <c r="Q4072" t="s">
        <v>134</v>
      </c>
      <c r="R4072" t="s">
        <v>70</v>
      </c>
      <c r="S4072">
        <v>379204.69256194</v>
      </c>
      <c r="T4072">
        <v>76.802997791395995</v>
      </c>
      <c r="U4072">
        <v>24.034877885250999</v>
      </c>
      <c r="V4072">
        <v>15777.267285166999</v>
      </c>
      <c r="W4072">
        <v>0</v>
      </c>
    </row>
    <row r="4073" spans="3:23" x14ac:dyDescent="0.35">
      <c r="C4073" s="12">
        <v>44348</v>
      </c>
      <c r="D4073" s="12">
        <v>44377</v>
      </c>
      <c r="E4073" t="s">
        <v>21</v>
      </c>
      <c r="F4073" t="s">
        <v>59</v>
      </c>
      <c r="G4073" t="s">
        <v>59</v>
      </c>
      <c r="H4073" t="s">
        <v>60</v>
      </c>
      <c r="I4073" t="s">
        <v>61</v>
      </c>
      <c r="J4073" t="s">
        <v>62</v>
      </c>
      <c r="K4073" t="s">
        <v>63</v>
      </c>
      <c r="L4073" t="s">
        <v>64</v>
      </c>
      <c r="M4073" t="s">
        <v>82</v>
      </c>
      <c r="N4073" t="s">
        <v>124</v>
      </c>
      <c r="O4073" t="s">
        <v>108</v>
      </c>
      <c r="P4073" t="s">
        <v>190</v>
      </c>
      <c r="Q4073" t="s">
        <v>191</v>
      </c>
      <c r="R4073" t="s">
        <v>70</v>
      </c>
      <c r="S4073">
        <v>378811.11721315997</v>
      </c>
      <c r="T4073">
        <v>60.406270074059002</v>
      </c>
      <c r="U4073">
        <v>38.548106524574997</v>
      </c>
      <c r="V4073">
        <v>9826.9708000228002</v>
      </c>
      <c r="W4073">
        <v>0</v>
      </c>
    </row>
    <row r="4074" spans="3:23" x14ac:dyDescent="0.35">
      <c r="C4074" s="12">
        <v>43374</v>
      </c>
      <c r="D4074" s="12">
        <v>43404</v>
      </c>
      <c r="E4074" t="s">
        <v>75</v>
      </c>
      <c r="F4074" t="s">
        <v>59</v>
      </c>
      <c r="G4074" t="s">
        <v>59</v>
      </c>
      <c r="H4074" t="s">
        <v>60</v>
      </c>
      <c r="I4074" t="s">
        <v>61</v>
      </c>
      <c r="J4074" t="s">
        <v>62</v>
      </c>
      <c r="K4074" t="s">
        <v>63</v>
      </c>
      <c r="L4074" t="s">
        <v>64</v>
      </c>
      <c r="M4074" t="s">
        <v>82</v>
      </c>
      <c r="N4074" t="s">
        <v>83</v>
      </c>
      <c r="O4074" t="s">
        <v>84</v>
      </c>
      <c r="P4074" t="s">
        <v>211</v>
      </c>
      <c r="Q4074" t="s">
        <v>212</v>
      </c>
      <c r="R4074" t="s">
        <v>70</v>
      </c>
      <c r="S4074">
        <v>378795.16291721002</v>
      </c>
      <c r="T4074">
        <v>60.138378794482001</v>
      </c>
      <c r="U4074">
        <v>44.290747713957998</v>
      </c>
      <c r="V4074">
        <v>8552.4671058518998</v>
      </c>
      <c r="W4074">
        <v>1</v>
      </c>
    </row>
    <row r="4075" spans="3:23" x14ac:dyDescent="0.35">
      <c r="C4075" s="12">
        <v>43497</v>
      </c>
      <c r="D4075" s="12">
        <v>43524</v>
      </c>
      <c r="E4075" t="s">
        <v>75</v>
      </c>
      <c r="F4075" t="s">
        <v>59</v>
      </c>
      <c r="G4075" t="s">
        <v>59</v>
      </c>
      <c r="H4075" t="s">
        <v>87</v>
      </c>
      <c r="I4075" t="s">
        <v>61</v>
      </c>
      <c r="J4075" t="s">
        <v>62</v>
      </c>
      <c r="K4075" t="s">
        <v>63</v>
      </c>
      <c r="L4075" t="s">
        <v>64</v>
      </c>
      <c r="M4075" t="s">
        <v>88</v>
      </c>
      <c r="N4075" t="s">
        <v>150</v>
      </c>
      <c r="O4075" t="s">
        <v>93</v>
      </c>
      <c r="P4075" t="s">
        <v>202</v>
      </c>
      <c r="Q4075" t="s">
        <v>203</v>
      </c>
      <c r="R4075" t="s">
        <v>70</v>
      </c>
      <c r="S4075">
        <v>378780.34410336002</v>
      </c>
      <c r="T4075">
        <v>43.853095137228998</v>
      </c>
      <c r="U4075">
        <v>25.295053251365999</v>
      </c>
      <c r="V4075">
        <v>14974.482968636999</v>
      </c>
      <c r="W4075">
        <v>0</v>
      </c>
    </row>
    <row r="4076" spans="3:23" x14ac:dyDescent="0.35">
      <c r="C4076" s="12">
        <v>44044</v>
      </c>
      <c r="D4076" s="12">
        <v>44074</v>
      </c>
      <c r="E4076" t="s">
        <v>20</v>
      </c>
      <c r="F4076" t="s">
        <v>59</v>
      </c>
      <c r="G4076" t="s">
        <v>59</v>
      </c>
      <c r="H4076" t="s">
        <v>76</v>
      </c>
      <c r="I4076" t="s">
        <v>61</v>
      </c>
      <c r="J4076" t="s">
        <v>62</v>
      </c>
      <c r="K4076" t="s">
        <v>63</v>
      </c>
      <c r="L4076" t="s">
        <v>64</v>
      </c>
      <c r="M4076" t="s">
        <v>137</v>
      </c>
      <c r="N4076" t="s">
        <v>66</v>
      </c>
      <c r="O4076" t="s">
        <v>67</v>
      </c>
      <c r="P4076" t="s">
        <v>182</v>
      </c>
      <c r="Q4076" t="s">
        <v>183</v>
      </c>
      <c r="R4076" t="s">
        <v>70</v>
      </c>
      <c r="S4076">
        <v>378592.73315253999</v>
      </c>
      <c r="T4076">
        <v>56.989469946162998</v>
      </c>
      <c r="U4076">
        <v>25.681671832267</v>
      </c>
      <c r="V4076">
        <v>14741.747952595</v>
      </c>
      <c r="W4076">
        <v>0</v>
      </c>
    </row>
    <row r="4077" spans="3:23" x14ac:dyDescent="0.35">
      <c r="C4077" s="12">
        <v>43983</v>
      </c>
      <c r="D4077" s="12">
        <v>44012</v>
      </c>
      <c r="E4077" t="s">
        <v>20</v>
      </c>
      <c r="F4077" t="s">
        <v>59</v>
      </c>
      <c r="G4077" t="s">
        <v>59</v>
      </c>
      <c r="H4077" t="s">
        <v>60</v>
      </c>
      <c r="I4077" t="s">
        <v>61</v>
      </c>
      <c r="J4077" t="s">
        <v>62</v>
      </c>
      <c r="K4077" t="s">
        <v>63</v>
      </c>
      <c r="L4077" t="s">
        <v>64</v>
      </c>
      <c r="M4077" t="s">
        <v>77</v>
      </c>
      <c r="N4077" t="s">
        <v>78</v>
      </c>
      <c r="O4077" t="s">
        <v>79</v>
      </c>
      <c r="P4077" t="s">
        <v>135</v>
      </c>
      <c r="Q4077" t="s">
        <v>136</v>
      </c>
      <c r="R4077" t="s">
        <v>70</v>
      </c>
      <c r="S4077">
        <v>378440.20543273003</v>
      </c>
      <c r="T4077">
        <v>73.646530769809004</v>
      </c>
      <c r="U4077">
        <v>24.022662638429999</v>
      </c>
      <c r="V4077">
        <v>15753.466263449</v>
      </c>
      <c r="W4077">
        <v>0</v>
      </c>
    </row>
    <row r="4078" spans="3:23" x14ac:dyDescent="0.35">
      <c r="C4078" s="12">
        <v>44166</v>
      </c>
      <c r="D4078" s="12">
        <v>44196</v>
      </c>
      <c r="E4078" t="s">
        <v>21</v>
      </c>
      <c r="F4078" t="s">
        <v>59</v>
      </c>
      <c r="G4078" t="s">
        <v>59</v>
      </c>
      <c r="H4078" t="s">
        <v>87</v>
      </c>
      <c r="I4078" t="s">
        <v>61</v>
      </c>
      <c r="J4078" t="s">
        <v>62</v>
      </c>
      <c r="K4078" t="s">
        <v>63</v>
      </c>
      <c r="L4078" t="s">
        <v>64</v>
      </c>
      <c r="M4078" t="s">
        <v>65</v>
      </c>
      <c r="N4078" t="s">
        <v>117</v>
      </c>
      <c r="O4078" t="s">
        <v>93</v>
      </c>
      <c r="P4078" t="s">
        <v>144</v>
      </c>
      <c r="Q4078" t="s">
        <v>145</v>
      </c>
      <c r="R4078" t="s">
        <v>70</v>
      </c>
      <c r="S4078">
        <v>378179.03333901003</v>
      </c>
      <c r="T4078">
        <v>27.479067522905002</v>
      </c>
      <c r="U4078">
        <v>55.627690253894997</v>
      </c>
      <c r="V4078">
        <v>6798.3953964821003</v>
      </c>
      <c r="W4078">
        <v>0</v>
      </c>
    </row>
    <row r="4079" spans="3:23" x14ac:dyDescent="0.35">
      <c r="C4079" s="12">
        <v>44287</v>
      </c>
      <c r="D4079" s="12">
        <v>44316</v>
      </c>
      <c r="E4079" t="s">
        <v>21</v>
      </c>
      <c r="F4079" t="s">
        <v>59</v>
      </c>
      <c r="G4079" t="s">
        <v>59</v>
      </c>
      <c r="H4079" t="s">
        <v>60</v>
      </c>
      <c r="I4079" t="s">
        <v>61</v>
      </c>
      <c r="J4079" t="s">
        <v>62</v>
      </c>
      <c r="K4079" t="s">
        <v>63</v>
      </c>
      <c r="L4079" t="s">
        <v>64</v>
      </c>
      <c r="M4079" t="s">
        <v>88</v>
      </c>
      <c r="N4079" t="s">
        <v>150</v>
      </c>
      <c r="O4079" t="s">
        <v>93</v>
      </c>
      <c r="P4079" t="s">
        <v>164</v>
      </c>
      <c r="Q4079" t="s">
        <v>165</v>
      </c>
      <c r="R4079" t="s">
        <v>70</v>
      </c>
      <c r="S4079">
        <v>378145.25769925001</v>
      </c>
      <c r="T4079">
        <v>68.970623319137005</v>
      </c>
      <c r="U4079">
        <v>31.505292293939998</v>
      </c>
      <c r="V4079">
        <v>12002.594807603</v>
      </c>
      <c r="W4079">
        <v>0</v>
      </c>
    </row>
    <row r="4080" spans="3:23" x14ac:dyDescent="0.35">
      <c r="C4080" s="12">
        <v>44075</v>
      </c>
      <c r="D4080" s="12">
        <v>44104</v>
      </c>
      <c r="E4080" t="s">
        <v>20</v>
      </c>
      <c r="F4080" t="s">
        <v>59</v>
      </c>
      <c r="G4080" t="s">
        <v>59</v>
      </c>
      <c r="H4080" t="s">
        <v>60</v>
      </c>
      <c r="I4080" t="s">
        <v>61</v>
      </c>
      <c r="J4080" t="s">
        <v>62</v>
      </c>
      <c r="K4080" t="s">
        <v>63</v>
      </c>
      <c r="L4080" t="s">
        <v>64</v>
      </c>
      <c r="M4080" t="s">
        <v>96</v>
      </c>
      <c r="N4080" t="s">
        <v>97</v>
      </c>
      <c r="O4080" t="s">
        <v>98</v>
      </c>
      <c r="P4080" t="s">
        <v>267</v>
      </c>
      <c r="Q4080" t="s">
        <v>268</v>
      </c>
      <c r="R4080" t="s">
        <v>70</v>
      </c>
      <c r="S4080">
        <v>377804.62721627002</v>
      </c>
      <c r="T4080">
        <v>25.177737786752001</v>
      </c>
      <c r="U4080">
        <v>277.78002046421</v>
      </c>
      <c r="V4080">
        <v>1360.0856770941</v>
      </c>
      <c r="W4080">
        <v>0</v>
      </c>
    </row>
    <row r="4081" spans="3:23" x14ac:dyDescent="0.35">
      <c r="C4081" s="12">
        <v>43466</v>
      </c>
      <c r="D4081" s="12">
        <v>43496</v>
      </c>
      <c r="E4081" t="s">
        <v>75</v>
      </c>
      <c r="F4081" t="s">
        <v>59</v>
      </c>
      <c r="G4081" t="s">
        <v>59</v>
      </c>
      <c r="H4081" t="s">
        <v>60</v>
      </c>
      <c r="I4081" t="s">
        <v>61</v>
      </c>
      <c r="J4081" t="s">
        <v>62</v>
      </c>
      <c r="K4081" t="s">
        <v>63</v>
      </c>
      <c r="L4081" t="s">
        <v>64</v>
      </c>
      <c r="M4081" t="s">
        <v>241</v>
      </c>
      <c r="N4081" t="s">
        <v>150</v>
      </c>
      <c r="O4081" t="s">
        <v>93</v>
      </c>
      <c r="P4081" t="s">
        <v>242</v>
      </c>
      <c r="Q4081" t="s">
        <v>243</v>
      </c>
      <c r="R4081" t="s">
        <v>70</v>
      </c>
      <c r="S4081">
        <v>377604.54364838998</v>
      </c>
      <c r="T4081">
        <v>47.830212530547001</v>
      </c>
      <c r="U4081">
        <v>34.707378267563001</v>
      </c>
      <c r="V4081">
        <v>10879.661976695001</v>
      </c>
      <c r="W4081">
        <v>0</v>
      </c>
    </row>
    <row r="4082" spans="3:23" x14ac:dyDescent="0.35">
      <c r="C4082" s="12">
        <v>43678</v>
      </c>
      <c r="D4082" s="12">
        <v>43708</v>
      </c>
      <c r="E4082" t="s">
        <v>75</v>
      </c>
      <c r="F4082" t="s">
        <v>59</v>
      </c>
      <c r="G4082" t="s">
        <v>59</v>
      </c>
      <c r="H4082" t="s">
        <v>87</v>
      </c>
      <c r="I4082" t="s">
        <v>61</v>
      </c>
      <c r="J4082" t="s">
        <v>62</v>
      </c>
      <c r="K4082" t="s">
        <v>63</v>
      </c>
      <c r="L4082" t="s">
        <v>64</v>
      </c>
      <c r="M4082" t="s">
        <v>88</v>
      </c>
      <c r="N4082" t="s">
        <v>150</v>
      </c>
      <c r="O4082" t="s">
        <v>93</v>
      </c>
      <c r="P4082" t="s">
        <v>151</v>
      </c>
      <c r="Q4082" t="s">
        <v>152</v>
      </c>
      <c r="R4082" t="s">
        <v>70</v>
      </c>
      <c r="S4082">
        <v>377520.66538264003</v>
      </c>
      <c r="T4082">
        <v>50.079002505173001</v>
      </c>
      <c r="U4082">
        <v>26.481840611618999</v>
      </c>
      <c r="V4082">
        <v>14255.831795053</v>
      </c>
      <c r="W4082">
        <v>0</v>
      </c>
    </row>
    <row r="4083" spans="3:23" x14ac:dyDescent="0.35">
      <c r="C4083" s="12">
        <v>44013</v>
      </c>
      <c r="D4083" s="12">
        <v>44043</v>
      </c>
      <c r="E4083" t="s">
        <v>20</v>
      </c>
      <c r="F4083" t="s">
        <v>59</v>
      </c>
      <c r="G4083" t="s">
        <v>59</v>
      </c>
      <c r="H4083" t="s">
        <v>60</v>
      </c>
      <c r="I4083" t="s">
        <v>61</v>
      </c>
      <c r="J4083" t="s">
        <v>62</v>
      </c>
      <c r="K4083" t="s">
        <v>63</v>
      </c>
      <c r="L4083" t="s">
        <v>64</v>
      </c>
      <c r="M4083" t="s">
        <v>77</v>
      </c>
      <c r="N4083" t="s">
        <v>78</v>
      </c>
      <c r="O4083" t="s">
        <v>79</v>
      </c>
      <c r="P4083" t="s">
        <v>135</v>
      </c>
      <c r="Q4083" t="s">
        <v>136</v>
      </c>
      <c r="R4083" t="s">
        <v>70</v>
      </c>
      <c r="S4083">
        <v>377343.41212497</v>
      </c>
      <c r="T4083">
        <v>74.599578278452995</v>
      </c>
      <c r="U4083">
        <v>23.821571144766001</v>
      </c>
      <c r="V4083">
        <v>15840.408251489</v>
      </c>
      <c r="W4083">
        <v>0</v>
      </c>
    </row>
    <row r="4084" spans="3:23" x14ac:dyDescent="0.35">
      <c r="C4084" s="12">
        <v>43617</v>
      </c>
      <c r="D4084" s="12">
        <v>43646</v>
      </c>
      <c r="E4084" t="s">
        <v>75</v>
      </c>
      <c r="F4084" t="s">
        <v>59</v>
      </c>
      <c r="G4084" t="s">
        <v>59</v>
      </c>
      <c r="H4084" t="s">
        <v>60</v>
      </c>
      <c r="I4084" t="s">
        <v>61</v>
      </c>
      <c r="J4084" t="s">
        <v>62</v>
      </c>
      <c r="K4084" t="s">
        <v>63</v>
      </c>
      <c r="L4084" t="s">
        <v>64</v>
      </c>
      <c r="M4084" t="s">
        <v>88</v>
      </c>
      <c r="N4084" t="s">
        <v>150</v>
      </c>
      <c r="O4084" t="s">
        <v>93</v>
      </c>
      <c r="P4084" t="s">
        <v>172</v>
      </c>
      <c r="Q4084" t="s">
        <v>173</v>
      </c>
      <c r="R4084" t="s">
        <v>70</v>
      </c>
      <c r="S4084">
        <v>376799.82768137002</v>
      </c>
      <c r="T4084">
        <v>68.887869549211004</v>
      </c>
      <c r="U4084">
        <v>31.437044601930001</v>
      </c>
      <c r="V4084">
        <v>11985.854028346999</v>
      </c>
      <c r="W4084">
        <v>0</v>
      </c>
    </row>
    <row r="4085" spans="3:23" x14ac:dyDescent="0.35">
      <c r="C4085" s="12">
        <v>44348</v>
      </c>
      <c r="D4085" s="12">
        <v>44377</v>
      </c>
      <c r="E4085" t="s">
        <v>21</v>
      </c>
      <c r="F4085" t="s">
        <v>59</v>
      </c>
      <c r="G4085" t="s">
        <v>59</v>
      </c>
      <c r="H4085" t="s">
        <v>76</v>
      </c>
      <c r="I4085" t="s">
        <v>61</v>
      </c>
      <c r="J4085" t="s">
        <v>62</v>
      </c>
      <c r="K4085" t="s">
        <v>63</v>
      </c>
      <c r="L4085" t="s">
        <v>64</v>
      </c>
      <c r="M4085" t="s">
        <v>241</v>
      </c>
      <c r="N4085" t="s">
        <v>150</v>
      </c>
      <c r="O4085" t="s">
        <v>93</v>
      </c>
      <c r="P4085" t="s">
        <v>242</v>
      </c>
      <c r="Q4085" t="s">
        <v>243</v>
      </c>
      <c r="R4085" t="s">
        <v>70</v>
      </c>
      <c r="S4085">
        <v>376726.82300362003</v>
      </c>
      <c r="T4085">
        <v>32.989141800897997</v>
      </c>
      <c r="U4085">
        <v>33.097645195744001</v>
      </c>
      <c r="V4085">
        <v>11382.284775112999</v>
      </c>
      <c r="W4085">
        <v>0</v>
      </c>
    </row>
    <row r="4086" spans="3:23" x14ac:dyDescent="0.35">
      <c r="C4086" s="12">
        <v>43983</v>
      </c>
      <c r="D4086" s="12">
        <v>44012</v>
      </c>
      <c r="E4086" t="s">
        <v>20</v>
      </c>
      <c r="F4086" t="s">
        <v>59</v>
      </c>
      <c r="G4086" t="s">
        <v>59</v>
      </c>
      <c r="H4086" t="s">
        <v>60</v>
      </c>
      <c r="I4086" t="s">
        <v>61</v>
      </c>
      <c r="J4086" t="s">
        <v>62</v>
      </c>
      <c r="K4086" t="s">
        <v>63</v>
      </c>
      <c r="L4086" t="s">
        <v>64</v>
      </c>
      <c r="M4086" t="s">
        <v>88</v>
      </c>
      <c r="N4086" t="s">
        <v>150</v>
      </c>
      <c r="O4086" t="s">
        <v>93</v>
      </c>
      <c r="P4086" t="s">
        <v>170</v>
      </c>
      <c r="Q4086" t="s">
        <v>171</v>
      </c>
      <c r="R4086" t="s">
        <v>70</v>
      </c>
      <c r="S4086">
        <v>376603.87262817001</v>
      </c>
      <c r="T4086">
        <v>73.005588689942996</v>
      </c>
      <c r="U4086">
        <v>31.217415331152001</v>
      </c>
      <c r="V4086">
        <v>12063.90306927</v>
      </c>
      <c r="W4086">
        <v>0</v>
      </c>
    </row>
    <row r="4087" spans="3:23" x14ac:dyDescent="0.35">
      <c r="C4087" s="12">
        <v>43952</v>
      </c>
      <c r="D4087" s="12">
        <v>43982</v>
      </c>
      <c r="E4087" t="s">
        <v>20</v>
      </c>
      <c r="F4087" t="s">
        <v>59</v>
      </c>
      <c r="G4087" t="s">
        <v>59</v>
      </c>
      <c r="H4087" t="s">
        <v>60</v>
      </c>
      <c r="I4087" t="s">
        <v>61</v>
      </c>
      <c r="J4087" t="s">
        <v>62</v>
      </c>
      <c r="K4087" t="s">
        <v>63</v>
      </c>
      <c r="L4087" t="s">
        <v>64</v>
      </c>
      <c r="M4087" t="s">
        <v>101</v>
      </c>
      <c r="N4087" t="s">
        <v>102</v>
      </c>
      <c r="O4087" t="s">
        <v>93</v>
      </c>
      <c r="P4087" t="s">
        <v>176</v>
      </c>
      <c r="Q4087" t="s">
        <v>177</v>
      </c>
      <c r="R4087" t="s">
        <v>70</v>
      </c>
      <c r="S4087">
        <v>376592.37210719002</v>
      </c>
      <c r="T4087">
        <v>59.514364301919002</v>
      </c>
      <c r="U4087">
        <v>31.909679430636</v>
      </c>
      <c r="V4087">
        <v>11801.822482291</v>
      </c>
      <c r="W4087">
        <v>0</v>
      </c>
    </row>
    <row r="4088" spans="3:23" x14ac:dyDescent="0.35">
      <c r="C4088" s="12">
        <v>43862</v>
      </c>
      <c r="D4088" s="12">
        <v>43890</v>
      </c>
      <c r="E4088" t="s">
        <v>20</v>
      </c>
      <c r="F4088" t="s">
        <v>59</v>
      </c>
      <c r="G4088" t="s">
        <v>59</v>
      </c>
      <c r="H4088" t="s">
        <v>60</v>
      </c>
      <c r="I4088" t="s">
        <v>61</v>
      </c>
      <c r="J4088" t="s">
        <v>62</v>
      </c>
      <c r="K4088" t="s">
        <v>63</v>
      </c>
      <c r="L4088" t="s">
        <v>64</v>
      </c>
      <c r="M4088" t="s">
        <v>82</v>
      </c>
      <c r="N4088" t="s">
        <v>83</v>
      </c>
      <c r="O4088" t="s">
        <v>84</v>
      </c>
      <c r="P4088" t="s">
        <v>233</v>
      </c>
      <c r="Q4088" t="s">
        <v>234</v>
      </c>
      <c r="R4088" t="s">
        <v>70</v>
      </c>
      <c r="S4088">
        <v>376099.83298434998</v>
      </c>
      <c r="T4088">
        <v>31.294322518542</v>
      </c>
      <c r="U4088">
        <v>186.79350769144</v>
      </c>
      <c r="V4088">
        <v>2013.4523818975999</v>
      </c>
      <c r="W4088">
        <v>1</v>
      </c>
    </row>
    <row r="4089" spans="3:23" x14ac:dyDescent="0.35">
      <c r="C4089" s="12">
        <v>44044</v>
      </c>
      <c r="D4089" s="12">
        <v>44074</v>
      </c>
      <c r="E4089" t="s">
        <v>20</v>
      </c>
      <c r="F4089" t="s">
        <v>59</v>
      </c>
      <c r="G4089" t="s">
        <v>59</v>
      </c>
      <c r="H4089" t="s">
        <v>60</v>
      </c>
      <c r="I4089" t="s">
        <v>61</v>
      </c>
      <c r="J4089" t="s">
        <v>62</v>
      </c>
      <c r="K4089" t="s">
        <v>63</v>
      </c>
      <c r="L4089" t="s">
        <v>64</v>
      </c>
      <c r="M4089" t="s">
        <v>88</v>
      </c>
      <c r="N4089" t="s">
        <v>150</v>
      </c>
      <c r="O4089" t="s">
        <v>93</v>
      </c>
      <c r="P4089" t="s">
        <v>164</v>
      </c>
      <c r="Q4089" t="s">
        <v>165</v>
      </c>
      <c r="R4089" t="s">
        <v>70</v>
      </c>
      <c r="S4089">
        <v>375581.63731219998</v>
      </c>
      <c r="T4089">
        <v>70.221679719058997</v>
      </c>
      <c r="U4089">
        <v>31.44068489687</v>
      </c>
      <c r="V4089">
        <v>11945.720601958001</v>
      </c>
      <c r="W4089">
        <v>0</v>
      </c>
    </row>
    <row r="4090" spans="3:23" x14ac:dyDescent="0.35">
      <c r="C4090" s="12">
        <v>43466</v>
      </c>
      <c r="D4090" s="12">
        <v>43496</v>
      </c>
      <c r="E4090" t="s">
        <v>75</v>
      </c>
      <c r="F4090" t="s">
        <v>59</v>
      </c>
      <c r="G4090" t="s">
        <v>59</v>
      </c>
      <c r="H4090" t="s">
        <v>87</v>
      </c>
      <c r="I4090" t="s">
        <v>61</v>
      </c>
      <c r="J4090" t="s">
        <v>62</v>
      </c>
      <c r="K4090" t="s">
        <v>63</v>
      </c>
      <c r="L4090" t="s">
        <v>64</v>
      </c>
      <c r="M4090" t="s">
        <v>65</v>
      </c>
      <c r="N4090" t="s">
        <v>117</v>
      </c>
      <c r="O4090" t="s">
        <v>93</v>
      </c>
      <c r="P4090" t="s">
        <v>127</v>
      </c>
      <c r="Q4090" t="s">
        <v>128</v>
      </c>
      <c r="R4090" t="s">
        <v>70</v>
      </c>
      <c r="S4090">
        <v>375270.01570793003</v>
      </c>
      <c r="T4090">
        <v>34.121971687303997</v>
      </c>
      <c r="U4090">
        <v>47.082300516712998</v>
      </c>
      <c r="V4090">
        <v>7970.5114573728997</v>
      </c>
      <c r="W4090">
        <v>0</v>
      </c>
    </row>
    <row r="4091" spans="3:23" x14ac:dyDescent="0.35">
      <c r="C4091" s="12">
        <v>43739</v>
      </c>
      <c r="D4091" s="12">
        <v>43769</v>
      </c>
      <c r="E4091" t="s">
        <v>20</v>
      </c>
      <c r="F4091" t="s">
        <v>59</v>
      </c>
      <c r="G4091" t="s">
        <v>59</v>
      </c>
      <c r="H4091" t="s">
        <v>60</v>
      </c>
      <c r="I4091" t="s">
        <v>61</v>
      </c>
      <c r="J4091" t="s">
        <v>62</v>
      </c>
      <c r="K4091" t="s">
        <v>63</v>
      </c>
      <c r="L4091" t="s">
        <v>64</v>
      </c>
      <c r="M4091" t="s">
        <v>96</v>
      </c>
      <c r="N4091" t="s">
        <v>97</v>
      </c>
      <c r="O4091" t="s">
        <v>98</v>
      </c>
      <c r="P4091" t="s">
        <v>300</v>
      </c>
      <c r="Q4091" t="s">
        <v>301</v>
      </c>
      <c r="R4091" t="s">
        <v>70</v>
      </c>
      <c r="S4091">
        <v>375219.38996894</v>
      </c>
      <c r="T4091">
        <v>30.987024656625</v>
      </c>
      <c r="U4091">
        <v>54.020252638711</v>
      </c>
      <c r="V4091">
        <v>6945.9021689219999</v>
      </c>
      <c r="W4091">
        <v>0</v>
      </c>
    </row>
    <row r="4092" spans="3:23" x14ac:dyDescent="0.35">
      <c r="C4092" s="12">
        <v>43497</v>
      </c>
      <c r="D4092" s="12">
        <v>43524</v>
      </c>
      <c r="E4092" t="s">
        <v>75</v>
      </c>
      <c r="F4092" t="s">
        <v>59</v>
      </c>
      <c r="G4092" t="s">
        <v>59</v>
      </c>
      <c r="H4092" t="s">
        <v>60</v>
      </c>
      <c r="I4092" t="s">
        <v>61</v>
      </c>
      <c r="J4092" t="s">
        <v>62</v>
      </c>
      <c r="K4092" t="s">
        <v>63</v>
      </c>
      <c r="L4092" t="s">
        <v>64</v>
      </c>
      <c r="M4092" t="s">
        <v>82</v>
      </c>
      <c r="N4092" t="s">
        <v>83</v>
      </c>
      <c r="O4092" t="s">
        <v>84</v>
      </c>
      <c r="P4092" t="s">
        <v>233</v>
      </c>
      <c r="Q4092" t="s">
        <v>234</v>
      </c>
      <c r="R4092" t="s">
        <v>70</v>
      </c>
      <c r="S4092">
        <v>375215.88717652002</v>
      </c>
      <c r="T4092">
        <v>30.963587784724002</v>
      </c>
      <c r="U4092">
        <v>128.99629115655</v>
      </c>
      <c r="V4092">
        <v>2908.7339163972001</v>
      </c>
      <c r="W4092">
        <v>1</v>
      </c>
    </row>
    <row r="4093" spans="3:23" x14ac:dyDescent="0.35">
      <c r="C4093" s="12">
        <v>43374</v>
      </c>
      <c r="D4093" s="12">
        <v>43404</v>
      </c>
      <c r="E4093" t="s">
        <v>75</v>
      </c>
      <c r="F4093" t="s">
        <v>59</v>
      </c>
      <c r="G4093" t="s">
        <v>59</v>
      </c>
      <c r="H4093" t="s">
        <v>76</v>
      </c>
      <c r="I4093" t="s">
        <v>61</v>
      </c>
      <c r="J4093" t="s">
        <v>62</v>
      </c>
      <c r="K4093" t="s">
        <v>63</v>
      </c>
      <c r="L4093" t="s">
        <v>64</v>
      </c>
      <c r="M4093" t="s">
        <v>82</v>
      </c>
      <c r="N4093" t="s">
        <v>83</v>
      </c>
      <c r="O4093" t="s">
        <v>84</v>
      </c>
      <c r="P4093" t="s">
        <v>211</v>
      </c>
      <c r="Q4093" t="s">
        <v>212</v>
      </c>
      <c r="R4093" t="s">
        <v>70</v>
      </c>
      <c r="S4093">
        <v>375083.64871694997</v>
      </c>
      <c r="T4093">
        <v>36.481254666226</v>
      </c>
      <c r="U4093">
        <v>39.718034207682997</v>
      </c>
      <c r="V4093">
        <v>9443.6609514878</v>
      </c>
      <c r="W4093">
        <v>1</v>
      </c>
    </row>
    <row r="4094" spans="3:23" x14ac:dyDescent="0.35">
      <c r="C4094" s="12">
        <v>44105</v>
      </c>
      <c r="D4094" s="12">
        <v>44135</v>
      </c>
      <c r="E4094" t="s">
        <v>21</v>
      </c>
      <c r="F4094" t="s">
        <v>59</v>
      </c>
      <c r="G4094" t="s">
        <v>59</v>
      </c>
      <c r="H4094" t="s">
        <v>60</v>
      </c>
      <c r="I4094" t="s">
        <v>61</v>
      </c>
      <c r="J4094" t="s">
        <v>62</v>
      </c>
      <c r="K4094" t="s">
        <v>63</v>
      </c>
      <c r="L4094" t="s">
        <v>64</v>
      </c>
      <c r="M4094" t="s">
        <v>96</v>
      </c>
      <c r="N4094" t="s">
        <v>97</v>
      </c>
      <c r="O4094" t="s">
        <v>98</v>
      </c>
      <c r="P4094" t="s">
        <v>253</v>
      </c>
      <c r="Q4094" t="s">
        <v>254</v>
      </c>
      <c r="R4094" t="s">
        <v>70</v>
      </c>
      <c r="S4094">
        <v>374850.72411985998</v>
      </c>
      <c r="T4094">
        <v>33.828203064950003</v>
      </c>
      <c r="U4094">
        <v>136.45836314522001</v>
      </c>
      <c r="V4094">
        <v>2746.9970728062999</v>
      </c>
      <c r="W4094">
        <v>0</v>
      </c>
    </row>
    <row r="4095" spans="3:23" x14ac:dyDescent="0.35">
      <c r="C4095" s="12">
        <v>43862</v>
      </c>
      <c r="D4095" s="12">
        <v>43890</v>
      </c>
      <c r="E4095" t="s">
        <v>20</v>
      </c>
      <c r="F4095" t="s">
        <v>59</v>
      </c>
      <c r="G4095" t="s">
        <v>59</v>
      </c>
      <c r="H4095" t="s">
        <v>60</v>
      </c>
      <c r="I4095" t="s">
        <v>61</v>
      </c>
      <c r="J4095" t="s">
        <v>62</v>
      </c>
      <c r="K4095" t="s">
        <v>63</v>
      </c>
      <c r="L4095" t="s">
        <v>64</v>
      </c>
      <c r="M4095" t="s">
        <v>88</v>
      </c>
      <c r="N4095" t="s">
        <v>150</v>
      </c>
      <c r="O4095" t="s">
        <v>93</v>
      </c>
      <c r="P4095" t="s">
        <v>172</v>
      </c>
      <c r="Q4095" t="s">
        <v>173</v>
      </c>
      <c r="R4095" t="s">
        <v>70</v>
      </c>
      <c r="S4095">
        <v>374564.82043238002</v>
      </c>
      <c r="T4095">
        <v>65.755729005768004</v>
      </c>
      <c r="U4095">
        <v>30.929962950983001</v>
      </c>
      <c r="V4095">
        <v>12110.095994165</v>
      </c>
      <c r="W4095">
        <v>0</v>
      </c>
    </row>
    <row r="4096" spans="3:23" x14ac:dyDescent="0.35">
      <c r="C4096" s="12">
        <v>43586</v>
      </c>
      <c r="D4096" s="12">
        <v>43616</v>
      </c>
      <c r="E4096" t="s">
        <v>75</v>
      </c>
      <c r="F4096" t="s">
        <v>59</v>
      </c>
      <c r="G4096" t="s">
        <v>59</v>
      </c>
      <c r="H4096" t="s">
        <v>87</v>
      </c>
      <c r="I4096" t="s">
        <v>61</v>
      </c>
      <c r="J4096" t="s">
        <v>62</v>
      </c>
      <c r="K4096" t="s">
        <v>63</v>
      </c>
      <c r="L4096" t="s">
        <v>64</v>
      </c>
      <c r="M4096" t="s">
        <v>88</v>
      </c>
      <c r="N4096" t="s">
        <v>150</v>
      </c>
      <c r="O4096" t="s">
        <v>93</v>
      </c>
      <c r="P4096" t="s">
        <v>202</v>
      </c>
      <c r="Q4096" t="s">
        <v>203</v>
      </c>
      <c r="R4096" t="s">
        <v>70</v>
      </c>
      <c r="S4096">
        <v>374481.37031045998</v>
      </c>
      <c r="T4096">
        <v>43.343396025784003</v>
      </c>
      <c r="U4096">
        <v>26.017833747726002</v>
      </c>
      <c r="V4096">
        <v>14393.257099783999</v>
      </c>
      <c r="W4096">
        <v>0</v>
      </c>
    </row>
    <row r="4097" spans="3:23" x14ac:dyDescent="0.35">
      <c r="C4097" s="12">
        <v>44348</v>
      </c>
      <c r="D4097" s="12">
        <v>44377</v>
      </c>
      <c r="E4097" t="s">
        <v>21</v>
      </c>
      <c r="F4097" t="s">
        <v>59</v>
      </c>
      <c r="G4097" t="s">
        <v>59</v>
      </c>
      <c r="H4097" t="s">
        <v>60</v>
      </c>
      <c r="I4097" t="s">
        <v>61</v>
      </c>
      <c r="J4097" t="s">
        <v>62</v>
      </c>
      <c r="K4097" t="s">
        <v>63</v>
      </c>
      <c r="L4097" t="s">
        <v>64</v>
      </c>
      <c r="M4097" t="s">
        <v>82</v>
      </c>
      <c r="N4097" t="s">
        <v>83</v>
      </c>
      <c r="O4097" t="s">
        <v>84</v>
      </c>
      <c r="P4097" t="s">
        <v>211</v>
      </c>
      <c r="Q4097" t="s">
        <v>212</v>
      </c>
      <c r="R4097" t="s">
        <v>70</v>
      </c>
      <c r="S4097">
        <v>374440.38100306003</v>
      </c>
      <c r="T4097">
        <v>24.406686472082999</v>
      </c>
      <c r="U4097">
        <v>49.968285533511001</v>
      </c>
      <c r="V4097">
        <v>7493.5607056587996</v>
      </c>
      <c r="W4097">
        <v>1</v>
      </c>
    </row>
    <row r="4098" spans="3:23" x14ac:dyDescent="0.35">
      <c r="C4098" s="12">
        <v>44197</v>
      </c>
      <c r="D4098" s="12">
        <v>44227</v>
      </c>
      <c r="E4098" t="s">
        <v>21</v>
      </c>
      <c r="F4098" t="s">
        <v>59</v>
      </c>
      <c r="G4098" t="s">
        <v>59</v>
      </c>
      <c r="H4098" t="s">
        <v>60</v>
      </c>
      <c r="I4098" t="s">
        <v>61</v>
      </c>
      <c r="J4098" t="s">
        <v>62</v>
      </c>
      <c r="K4098" t="s">
        <v>63</v>
      </c>
      <c r="L4098" t="s">
        <v>64</v>
      </c>
      <c r="M4098" t="s">
        <v>88</v>
      </c>
      <c r="N4098" t="s">
        <v>150</v>
      </c>
      <c r="O4098" t="s">
        <v>93</v>
      </c>
      <c r="P4098" t="s">
        <v>151</v>
      </c>
      <c r="Q4098" t="s">
        <v>152</v>
      </c>
      <c r="R4098" t="s">
        <v>70</v>
      </c>
      <c r="S4098">
        <v>374381.96197529999</v>
      </c>
      <c r="T4098">
        <v>77.105192302416</v>
      </c>
      <c r="U4098">
        <v>30.726463165098</v>
      </c>
      <c r="V4098">
        <v>12184.349365681999</v>
      </c>
      <c r="W4098">
        <v>0</v>
      </c>
    </row>
    <row r="4099" spans="3:23" x14ac:dyDescent="0.35">
      <c r="C4099" s="12">
        <v>43435</v>
      </c>
      <c r="D4099" s="12">
        <v>43465</v>
      </c>
      <c r="E4099" t="s">
        <v>75</v>
      </c>
      <c r="F4099" t="s">
        <v>59</v>
      </c>
      <c r="G4099" t="s">
        <v>59</v>
      </c>
      <c r="H4099" t="s">
        <v>76</v>
      </c>
      <c r="I4099" t="s">
        <v>61</v>
      </c>
      <c r="J4099" t="s">
        <v>62</v>
      </c>
      <c r="K4099" t="s">
        <v>63</v>
      </c>
      <c r="L4099" t="s">
        <v>64</v>
      </c>
      <c r="M4099" t="s">
        <v>65</v>
      </c>
      <c r="N4099" t="s">
        <v>92</v>
      </c>
      <c r="O4099" t="s">
        <v>93</v>
      </c>
      <c r="P4099" t="s">
        <v>146</v>
      </c>
      <c r="Q4099" t="s">
        <v>147</v>
      </c>
      <c r="R4099" t="s">
        <v>70</v>
      </c>
      <c r="S4099">
        <v>374037.52287514001</v>
      </c>
      <c r="T4099">
        <v>59.092915038005998</v>
      </c>
      <c r="U4099">
        <v>56.759431411031997</v>
      </c>
      <c r="V4099">
        <v>6589.8743799333997</v>
      </c>
      <c r="W4099">
        <v>0</v>
      </c>
    </row>
    <row r="4100" spans="3:23" x14ac:dyDescent="0.35">
      <c r="C4100" s="12">
        <v>44197</v>
      </c>
      <c r="D4100" s="12">
        <v>44227</v>
      </c>
      <c r="E4100" t="s">
        <v>21</v>
      </c>
      <c r="F4100" t="s">
        <v>59</v>
      </c>
      <c r="G4100" t="s">
        <v>59</v>
      </c>
      <c r="H4100" t="s">
        <v>87</v>
      </c>
      <c r="I4100" t="s">
        <v>61</v>
      </c>
      <c r="J4100" t="s">
        <v>62</v>
      </c>
      <c r="K4100" t="s">
        <v>63</v>
      </c>
      <c r="L4100" t="s">
        <v>64</v>
      </c>
      <c r="M4100" t="s">
        <v>88</v>
      </c>
      <c r="N4100" t="s">
        <v>150</v>
      </c>
      <c r="O4100" t="s">
        <v>93</v>
      </c>
      <c r="P4100" t="s">
        <v>170</v>
      </c>
      <c r="Q4100" t="s">
        <v>171</v>
      </c>
      <c r="R4100" t="s">
        <v>70</v>
      </c>
      <c r="S4100">
        <v>373992.20666929998</v>
      </c>
      <c r="T4100">
        <v>44.766593722026002</v>
      </c>
      <c r="U4100">
        <v>26.583595100141999</v>
      </c>
      <c r="V4100">
        <v>14068.53381796</v>
      </c>
      <c r="W4100">
        <v>0</v>
      </c>
    </row>
    <row r="4101" spans="3:23" x14ac:dyDescent="0.35">
      <c r="C4101" s="12">
        <v>43497</v>
      </c>
      <c r="D4101" s="12">
        <v>43524</v>
      </c>
      <c r="E4101" t="s">
        <v>75</v>
      </c>
      <c r="F4101" t="s">
        <v>59</v>
      </c>
      <c r="G4101" t="s">
        <v>59</v>
      </c>
      <c r="H4101" t="s">
        <v>60</v>
      </c>
      <c r="I4101" t="s">
        <v>61</v>
      </c>
      <c r="J4101" t="s">
        <v>62</v>
      </c>
      <c r="K4101" t="s">
        <v>63</v>
      </c>
      <c r="L4101" t="s">
        <v>64</v>
      </c>
      <c r="M4101" t="s">
        <v>88</v>
      </c>
      <c r="N4101" t="s">
        <v>150</v>
      </c>
      <c r="O4101" t="s">
        <v>93</v>
      </c>
      <c r="P4101" t="s">
        <v>151</v>
      </c>
      <c r="Q4101" t="s">
        <v>152</v>
      </c>
      <c r="R4101" t="s">
        <v>70</v>
      </c>
      <c r="S4101">
        <v>373978.54274911003</v>
      </c>
      <c r="T4101">
        <v>76.602660576640005</v>
      </c>
      <c r="U4101">
        <v>31.232181186944</v>
      </c>
      <c r="V4101">
        <v>11974.141047358</v>
      </c>
      <c r="W4101">
        <v>0</v>
      </c>
    </row>
    <row r="4102" spans="3:23" x14ac:dyDescent="0.35">
      <c r="C4102" s="12">
        <v>44256</v>
      </c>
      <c r="D4102" s="12">
        <v>44286</v>
      </c>
      <c r="E4102" t="s">
        <v>21</v>
      </c>
      <c r="F4102" t="s">
        <v>59</v>
      </c>
      <c r="G4102" t="s">
        <v>59</v>
      </c>
      <c r="H4102" t="s">
        <v>76</v>
      </c>
      <c r="I4102" t="s">
        <v>61</v>
      </c>
      <c r="J4102" t="s">
        <v>62</v>
      </c>
      <c r="K4102" t="s">
        <v>63</v>
      </c>
      <c r="L4102" t="s">
        <v>64</v>
      </c>
      <c r="M4102" t="s">
        <v>88</v>
      </c>
      <c r="N4102" t="s">
        <v>150</v>
      </c>
      <c r="O4102" t="s">
        <v>93</v>
      </c>
      <c r="P4102" t="s">
        <v>198</v>
      </c>
      <c r="Q4102" t="s">
        <v>199</v>
      </c>
      <c r="R4102" t="s">
        <v>70</v>
      </c>
      <c r="S4102">
        <v>373940.5990938</v>
      </c>
      <c r="T4102">
        <v>43.393961305681003</v>
      </c>
      <c r="U4102">
        <v>28.958075283783</v>
      </c>
      <c r="V4102">
        <v>12913.171729449001</v>
      </c>
      <c r="W4102">
        <v>0</v>
      </c>
    </row>
    <row r="4103" spans="3:23" x14ac:dyDescent="0.35">
      <c r="C4103" s="12">
        <v>44166</v>
      </c>
      <c r="D4103" s="12">
        <v>44196</v>
      </c>
      <c r="E4103" t="s">
        <v>21</v>
      </c>
      <c r="F4103" t="s">
        <v>59</v>
      </c>
      <c r="G4103" t="s">
        <v>59</v>
      </c>
      <c r="H4103" t="s">
        <v>87</v>
      </c>
      <c r="I4103" t="s">
        <v>61</v>
      </c>
      <c r="J4103" t="s">
        <v>62</v>
      </c>
      <c r="K4103" t="s">
        <v>63</v>
      </c>
      <c r="L4103" t="s">
        <v>64</v>
      </c>
      <c r="M4103" t="s">
        <v>88</v>
      </c>
      <c r="N4103" t="s">
        <v>150</v>
      </c>
      <c r="O4103" t="s">
        <v>93</v>
      </c>
      <c r="P4103" t="s">
        <v>151</v>
      </c>
      <c r="Q4103" t="s">
        <v>152</v>
      </c>
      <c r="R4103" t="s">
        <v>70</v>
      </c>
      <c r="S4103">
        <v>373763.28504837002</v>
      </c>
      <c r="T4103">
        <v>48.930975898405997</v>
      </c>
      <c r="U4103">
        <v>26.279548995900001</v>
      </c>
      <c r="V4103">
        <v>14222.591304998999</v>
      </c>
      <c r="W4103">
        <v>0</v>
      </c>
    </row>
    <row r="4104" spans="3:23" x14ac:dyDescent="0.35">
      <c r="C4104" s="12">
        <v>43770</v>
      </c>
      <c r="D4104" s="12">
        <v>43799</v>
      </c>
      <c r="E4104" t="s">
        <v>20</v>
      </c>
      <c r="F4104" t="s">
        <v>59</v>
      </c>
      <c r="G4104" t="s">
        <v>59</v>
      </c>
      <c r="H4104" t="s">
        <v>76</v>
      </c>
      <c r="I4104" t="s">
        <v>61</v>
      </c>
      <c r="J4104" t="s">
        <v>62</v>
      </c>
      <c r="K4104" t="s">
        <v>63</v>
      </c>
      <c r="L4104" t="s">
        <v>64</v>
      </c>
      <c r="M4104" t="s">
        <v>77</v>
      </c>
      <c r="N4104" t="s">
        <v>107</v>
      </c>
      <c r="O4104" t="s">
        <v>108</v>
      </c>
      <c r="P4104" t="s">
        <v>168</v>
      </c>
      <c r="Q4104" t="s">
        <v>169</v>
      </c>
      <c r="R4104" t="s">
        <v>70</v>
      </c>
      <c r="S4104">
        <v>373710.99994441</v>
      </c>
      <c r="T4104">
        <v>63.121447324549997</v>
      </c>
      <c r="U4104">
        <v>35.223256881956999</v>
      </c>
      <c r="V4104">
        <v>10609.779816693999</v>
      </c>
      <c r="W4104">
        <v>0</v>
      </c>
    </row>
    <row r="4105" spans="3:23" x14ac:dyDescent="0.35">
      <c r="C4105" s="12">
        <v>44044</v>
      </c>
      <c r="D4105" s="12">
        <v>44074</v>
      </c>
      <c r="E4105" t="s">
        <v>20</v>
      </c>
      <c r="F4105" t="s">
        <v>59</v>
      </c>
      <c r="G4105" t="s">
        <v>59</v>
      </c>
      <c r="H4105" t="s">
        <v>60</v>
      </c>
      <c r="I4105" t="s">
        <v>61</v>
      </c>
      <c r="J4105" t="s">
        <v>62</v>
      </c>
      <c r="K4105" t="s">
        <v>63</v>
      </c>
      <c r="L4105" t="s">
        <v>64</v>
      </c>
      <c r="M4105" t="s">
        <v>77</v>
      </c>
      <c r="N4105" t="s">
        <v>107</v>
      </c>
      <c r="O4105" t="s">
        <v>108</v>
      </c>
      <c r="P4105" t="s">
        <v>168</v>
      </c>
      <c r="Q4105" t="s">
        <v>169</v>
      </c>
      <c r="R4105" t="s">
        <v>70</v>
      </c>
      <c r="S4105">
        <v>373686.79884910001</v>
      </c>
      <c r="T4105">
        <v>64.742066379063004</v>
      </c>
      <c r="U4105">
        <v>34.448935163812003</v>
      </c>
      <c r="V4105">
        <v>10847.557321355</v>
      </c>
      <c r="W4105">
        <v>0</v>
      </c>
    </row>
    <row r="4106" spans="3:23" x14ac:dyDescent="0.35">
      <c r="C4106" s="12">
        <v>44440</v>
      </c>
      <c r="D4106" s="12">
        <v>44469</v>
      </c>
      <c r="E4106" t="s">
        <v>21</v>
      </c>
      <c r="F4106" t="s">
        <v>59</v>
      </c>
      <c r="G4106" t="s">
        <v>59</v>
      </c>
      <c r="H4106" t="s">
        <v>60</v>
      </c>
      <c r="I4106" t="s">
        <v>61</v>
      </c>
      <c r="J4106" t="s">
        <v>62</v>
      </c>
      <c r="K4106" t="s">
        <v>63</v>
      </c>
      <c r="L4106" t="s">
        <v>64</v>
      </c>
      <c r="M4106" t="s">
        <v>88</v>
      </c>
      <c r="N4106" t="s">
        <v>150</v>
      </c>
      <c r="O4106" t="s">
        <v>93</v>
      </c>
      <c r="P4106" t="s">
        <v>164</v>
      </c>
      <c r="Q4106" t="s">
        <v>165</v>
      </c>
      <c r="R4106" t="s">
        <v>70</v>
      </c>
      <c r="S4106">
        <v>373463.00963878998</v>
      </c>
      <c r="T4106">
        <v>68.859090979778003</v>
      </c>
      <c r="U4106">
        <v>31.624182531283001</v>
      </c>
      <c r="V4106">
        <v>11809.412283443</v>
      </c>
      <c r="W4106">
        <v>0</v>
      </c>
    </row>
    <row r="4107" spans="3:23" x14ac:dyDescent="0.35">
      <c r="C4107" s="12">
        <v>43617</v>
      </c>
      <c r="D4107" s="12">
        <v>43646</v>
      </c>
      <c r="E4107" t="s">
        <v>75</v>
      </c>
      <c r="F4107" t="s">
        <v>59</v>
      </c>
      <c r="G4107" t="s">
        <v>59</v>
      </c>
      <c r="H4107" t="s">
        <v>87</v>
      </c>
      <c r="I4107" t="s">
        <v>61</v>
      </c>
      <c r="J4107" t="s">
        <v>62</v>
      </c>
      <c r="K4107" t="s">
        <v>63</v>
      </c>
      <c r="L4107" t="s">
        <v>64</v>
      </c>
      <c r="M4107" t="s">
        <v>88</v>
      </c>
      <c r="N4107" t="s">
        <v>150</v>
      </c>
      <c r="O4107" t="s">
        <v>93</v>
      </c>
      <c r="P4107" t="s">
        <v>151</v>
      </c>
      <c r="Q4107" t="s">
        <v>152</v>
      </c>
      <c r="R4107" t="s">
        <v>70</v>
      </c>
      <c r="S4107">
        <v>373404.42313016998</v>
      </c>
      <c r="T4107">
        <v>52.295943928029999</v>
      </c>
      <c r="U4107">
        <v>28.024081386081999</v>
      </c>
      <c r="V4107">
        <v>13324.412600215001</v>
      </c>
      <c r="W4107">
        <v>0</v>
      </c>
    </row>
    <row r="4108" spans="3:23" x14ac:dyDescent="0.35">
      <c r="C4108" s="12">
        <v>43497</v>
      </c>
      <c r="D4108" s="12">
        <v>43524</v>
      </c>
      <c r="E4108" t="s">
        <v>75</v>
      </c>
      <c r="F4108" t="s">
        <v>59</v>
      </c>
      <c r="G4108" t="s">
        <v>59</v>
      </c>
      <c r="H4108" t="s">
        <v>60</v>
      </c>
      <c r="I4108" t="s">
        <v>61</v>
      </c>
      <c r="J4108" t="s">
        <v>62</v>
      </c>
      <c r="K4108" t="s">
        <v>63</v>
      </c>
      <c r="L4108" t="s">
        <v>64</v>
      </c>
      <c r="M4108" t="s">
        <v>88</v>
      </c>
      <c r="N4108" t="s">
        <v>150</v>
      </c>
      <c r="O4108" t="s">
        <v>93</v>
      </c>
      <c r="P4108" t="s">
        <v>164</v>
      </c>
      <c r="Q4108" t="s">
        <v>165</v>
      </c>
      <c r="R4108" t="s">
        <v>70</v>
      </c>
      <c r="S4108">
        <v>373297.37019073998</v>
      </c>
      <c r="T4108">
        <v>66.959019423016997</v>
      </c>
      <c r="U4108">
        <v>31.484598332567</v>
      </c>
      <c r="V4108">
        <v>11856.507307086</v>
      </c>
      <c r="W4108">
        <v>0</v>
      </c>
    </row>
    <row r="4109" spans="3:23" x14ac:dyDescent="0.35">
      <c r="C4109" s="12">
        <v>43891</v>
      </c>
      <c r="D4109" s="12">
        <v>43921</v>
      </c>
      <c r="E4109" t="s">
        <v>20</v>
      </c>
      <c r="F4109" t="s">
        <v>59</v>
      </c>
      <c r="G4109" t="s">
        <v>59</v>
      </c>
      <c r="H4109" t="s">
        <v>76</v>
      </c>
      <c r="I4109" t="s">
        <v>61</v>
      </c>
      <c r="J4109" t="s">
        <v>62</v>
      </c>
      <c r="K4109" t="s">
        <v>63</v>
      </c>
      <c r="L4109" t="s">
        <v>64</v>
      </c>
      <c r="M4109" t="s">
        <v>77</v>
      </c>
      <c r="N4109" t="s">
        <v>107</v>
      </c>
      <c r="O4109" t="s">
        <v>108</v>
      </c>
      <c r="P4109" t="s">
        <v>168</v>
      </c>
      <c r="Q4109" t="s">
        <v>169</v>
      </c>
      <c r="R4109" t="s">
        <v>70</v>
      </c>
      <c r="S4109">
        <v>373215.03886545001</v>
      </c>
      <c r="T4109">
        <v>62.0736050577</v>
      </c>
      <c r="U4109">
        <v>34.564262252325001</v>
      </c>
      <c r="V4109">
        <v>10797.714591473999</v>
      </c>
      <c r="W4109">
        <v>0</v>
      </c>
    </row>
    <row r="4110" spans="3:23" x14ac:dyDescent="0.35">
      <c r="C4110" s="12">
        <v>44136</v>
      </c>
      <c r="D4110" s="12">
        <v>44165</v>
      </c>
      <c r="E4110" t="s">
        <v>21</v>
      </c>
      <c r="F4110" t="s">
        <v>59</v>
      </c>
      <c r="G4110" t="s">
        <v>59</v>
      </c>
      <c r="H4110" t="s">
        <v>87</v>
      </c>
      <c r="I4110" t="s">
        <v>61</v>
      </c>
      <c r="J4110" t="s">
        <v>62</v>
      </c>
      <c r="K4110" t="s">
        <v>63</v>
      </c>
      <c r="L4110" t="s">
        <v>64</v>
      </c>
      <c r="M4110" t="s">
        <v>96</v>
      </c>
      <c r="N4110" t="s">
        <v>111</v>
      </c>
      <c r="O4110" t="s">
        <v>112</v>
      </c>
      <c r="P4110" t="s">
        <v>174</v>
      </c>
      <c r="Q4110" t="s">
        <v>175</v>
      </c>
      <c r="R4110" t="s">
        <v>70</v>
      </c>
      <c r="S4110">
        <v>373172.76359664998</v>
      </c>
      <c r="T4110">
        <v>32.473980316534004</v>
      </c>
      <c r="U4110">
        <v>65.152137390684999</v>
      </c>
      <c r="V4110">
        <v>5727.7132960183999</v>
      </c>
      <c r="W4110">
        <v>0</v>
      </c>
    </row>
    <row r="4111" spans="3:23" x14ac:dyDescent="0.35">
      <c r="C4111" s="12">
        <v>43617</v>
      </c>
      <c r="D4111" s="12">
        <v>43646</v>
      </c>
      <c r="E4111" t="s">
        <v>75</v>
      </c>
      <c r="F4111" t="s">
        <v>59</v>
      </c>
      <c r="G4111" t="s">
        <v>59</v>
      </c>
      <c r="H4111" t="s">
        <v>76</v>
      </c>
      <c r="I4111" t="s">
        <v>61</v>
      </c>
      <c r="J4111" t="s">
        <v>62</v>
      </c>
      <c r="K4111" t="s">
        <v>63</v>
      </c>
      <c r="L4111" t="s">
        <v>64</v>
      </c>
      <c r="M4111" t="s">
        <v>65</v>
      </c>
      <c r="N4111" t="s">
        <v>117</v>
      </c>
      <c r="O4111" t="s">
        <v>93</v>
      </c>
      <c r="P4111" t="s">
        <v>144</v>
      </c>
      <c r="Q4111" t="s">
        <v>145</v>
      </c>
      <c r="R4111" t="s">
        <v>70</v>
      </c>
      <c r="S4111">
        <v>373001.11559256999</v>
      </c>
      <c r="T4111">
        <v>54.195397235744998</v>
      </c>
      <c r="U4111">
        <v>57.611008603866999</v>
      </c>
      <c r="V4111">
        <v>6474.4764001151998</v>
      </c>
      <c r="W4111">
        <v>0</v>
      </c>
    </row>
    <row r="4112" spans="3:23" x14ac:dyDescent="0.35">
      <c r="C4112" s="12">
        <v>44105</v>
      </c>
      <c r="D4112" s="12">
        <v>44135</v>
      </c>
      <c r="E4112" t="s">
        <v>21</v>
      </c>
      <c r="F4112" t="s">
        <v>59</v>
      </c>
      <c r="G4112" t="s">
        <v>59</v>
      </c>
      <c r="H4112" t="s">
        <v>76</v>
      </c>
      <c r="I4112" t="s">
        <v>61</v>
      </c>
      <c r="J4112" t="s">
        <v>62</v>
      </c>
      <c r="K4112" t="s">
        <v>63</v>
      </c>
      <c r="L4112" t="s">
        <v>64</v>
      </c>
      <c r="M4112" t="s">
        <v>96</v>
      </c>
      <c r="N4112" t="s">
        <v>111</v>
      </c>
      <c r="O4112" t="s">
        <v>112</v>
      </c>
      <c r="P4112" t="s">
        <v>174</v>
      </c>
      <c r="Q4112" t="s">
        <v>175</v>
      </c>
      <c r="R4112" t="s">
        <v>70</v>
      </c>
      <c r="S4112">
        <v>372391.67045358999</v>
      </c>
      <c r="T4112">
        <v>59.749851029513003</v>
      </c>
      <c r="U4112">
        <v>67.242054426169005</v>
      </c>
      <c r="V4112">
        <v>5538.0769316390997</v>
      </c>
      <c r="W4112">
        <v>0</v>
      </c>
    </row>
    <row r="4113" spans="3:23" x14ac:dyDescent="0.35">
      <c r="C4113" s="12">
        <v>43952</v>
      </c>
      <c r="D4113" s="12">
        <v>43982</v>
      </c>
      <c r="E4113" t="s">
        <v>20</v>
      </c>
      <c r="F4113" t="s">
        <v>59</v>
      </c>
      <c r="G4113" t="s">
        <v>59</v>
      </c>
      <c r="H4113" t="s">
        <v>60</v>
      </c>
      <c r="I4113" t="s">
        <v>61</v>
      </c>
      <c r="J4113" t="s">
        <v>62</v>
      </c>
      <c r="K4113" t="s">
        <v>63</v>
      </c>
      <c r="L4113" t="s">
        <v>64</v>
      </c>
      <c r="M4113" t="s">
        <v>88</v>
      </c>
      <c r="N4113" t="s">
        <v>150</v>
      </c>
      <c r="O4113" t="s">
        <v>93</v>
      </c>
      <c r="P4113" t="s">
        <v>170</v>
      </c>
      <c r="Q4113" t="s">
        <v>171</v>
      </c>
      <c r="R4113" t="s">
        <v>70</v>
      </c>
      <c r="S4113">
        <v>372251.06289375998</v>
      </c>
      <c r="T4113">
        <v>68.560150865479997</v>
      </c>
      <c r="U4113">
        <v>31.087103889074999</v>
      </c>
      <c r="V4113">
        <v>11974.452950716</v>
      </c>
      <c r="W4113">
        <v>0</v>
      </c>
    </row>
    <row r="4114" spans="3:23" x14ac:dyDescent="0.35">
      <c r="C4114" s="12">
        <v>43739</v>
      </c>
      <c r="D4114" s="12">
        <v>43769</v>
      </c>
      <c r="E4114" t="s">
        <v>20</v>
      </c>
      <c r="F4114" t="s">
        <v>59</v>
      </c>
      <c r="G4114" t="s">
        <v>59</v>
      </c>
      <c r="H4114" t="s">
        <v>60</v>
      </c>
      <c r="I4114" t="s">
        <v>61</v>
      </c>
      <c r="J4114" t="s">
        <v>62</v>
      </c>
      <c r="K4114" t="s">
        <v>63</v>
      </c>
      <c r="L4114" t="s">
        <v>64</v>
      </c>
      <c r="M4114" t="s">
        <v>88</v>
      </c>
      <c r="N4114" t="s">
        <v>150</v>
      </c>
      <c r="O4114" t="s">
        <v>93</v>
      </c>
      <c r="P4114" t="s">
        <v>170</v>
      </c>
      <c r="Q4114" t="s">
        <v>171</v>
      </c>
      <c r="R4114" t="s">
        <v>70</v>
      </c>
      <c r="S4114">
        <v>372128.27519751998</v>
      </c>
      <c r="T4114">
        <v>74.547529216528005</v>
      </c>
      <c r="U4114">
        <v>30.788247718042999</v>
      </c>
      <c r="V4114">
        <v>12086.698749648</v>
      </c>
      <c r="W4114">
        <v>0</v>
      </c>
    </row>
    <row r="4115" spans="3:23" x14ac:dyDescent="0.35">
      <c r="C4115" s="12">
        <v>43891</v>
      </c>
      <c r="D4115" s="12">
        <v>43921</v>
      </c>
      <c r="E4115" t="s">
        <v>20</v>
      </c>
      <c r="F4115" t="s">
        <v>59</v>
      </c>
      <c r="G4115" t="s">
        <v>59</v>
      </c>
      <c r="H4115" t="s">
        <v>60</v>
      </c>
      <c r="I4115" t="s">
        <v>61</v>
      </c>
      <c r="J4115" t="s">
        <v>62</v>
      </c>
      <c r="K4115" t="s">
        <v>63</v>
      </c>
      <c r="L4115" t="s">
        <v>64</v>
      </c>
      <c r="M4115" t="s">
        <v>82</v>
      </c>
      <c r="N4115" t="s">
        <v>120</v>
      </c>
      <c r="O4115" t="s">
        <v>121</v>
      </c>
      <c r="P4115" t="s">
        <v>355</v>
      </c>
      <c r="Q4115" t="s">
        <v>356</v>
      </c>
      <c r="R4115" t="s">
        <v>70</v>
      </c>
      <c r="S4115">
        <v>372097.36908887001</v>
      </c>
      <c r="T4115">
        <v>15.909237626997999</v>
      </c>
      <c r="U4115">
        <v>40.709671391321002</v>
      </c>
      <c r="V4115">
        <v>9140.2695323205007</v>
      </c>
      <c r="W4115">
        <v>0</v>
      </c>
    </row>
    <row r="4116" spans="3:23" x14ac:dyDescent="0.35">
      <c r="C4116" s="12">
        <v>44228</v>
      </c>
      <c r="D4116" s="12">
        <v>44255</v>
      </c>
      <c r="E4116" t="s">
        <v>21</v>
      </c>
      <c r="F4116" t="s">
        <v>59</v>
      </c>
      <c r="G4116" t="s">
        <v>59</v>
      </c>
      <c r="H4116" t="s">
        <v>60</v>
      </c>
      <c r="I4116" t="s">
        <v>61</v>
      </c>
      <c r="J4116" t="s">
        <v>62</v>
      </c>
      <c r="K4116" t="s">
        <v>63</v>
      </c>
      <c r="L4116" t="s">
        <v>64</v>
      </c>
      <c r="M4116" t="s">
        <v>77</v>
      </c>
      <c r="N4116" t="s">
        <v>78</v>
      </c>
      <c r="O4116" t="s">
        <v>79</v>
      </c>
      <c r="P4116" t="s">
        <v>135</v>
      </c>
      <c r="Q4116" t="s">
        <v>136</v>
      </c>
      <c r="R4116" t="s">
        <v>70</v>
      </c>
      <c r="S4116">
        <v>372090.53650465002</v>
      </c>
      <c r="T4116">
        <v>77.383359520580996</v>
      </c>
      <c r="U4116">
        <v>23.584007729077001</v>
      </c>
      <c r="V4116">
        <v>15777.239423387</v>
      </c>
      <c r="W4116">
        <v>0</v>
      </c>
    </row>
    <row r="4117" spans="3:23" x14ac:dyDescent="0.35">
      <c r="C4117" s="12">
        <v>43617</v>
      </c>
      <c r="D4117" s="12">
        <v>43646</v>
      </c>
      <c r="E4117" t="s">
        <v>75</v>
      </c>
      <c r="F4117" t="s">
        <v>59</v>
      </c>
      <c r="G4117" t="s">
        <v>59</v>
      </c>
      <c r="H4117" t="s">
        <v>60</v>
      </c>
      <c r="I4117" t="s">
        <v>61</v>
      </c>
      <c r="J4117" t="s">
        <v>62</v>
      </c>
      <c r="K4117" t="s">
        <v>63</v>
      </c>
      <c r="L4117" t="s">
        <v>64</v>
      </c>
      <c r="M4117" t="s">
        <v>96</v>
      </c>
      <c r="N4117" t="s">
        <v>111</v>
      </c>
      <c r="O4117" t="s">
        <v>112</v>
      </c>
      <c r="P4117" t="s">
        <v>196</v>
      </c>
      <c r="Q4117" t="s">
        <v>197</v>
      </c>
      <c r="R4117" t="s">
        <v>70</v>
      </c>
      <c r="S4117">
        <v>371714.65563610999</v>
      </c>
      <c r="T4117">
        <v>43.816003220458001</v>
      </c>
      <c r="U4117">
        <v>112.86789211734001</v>
      </c>
      <c r="V4117">
        <v>3293.3604824449999</v>
      </c>
      <c r="W4117">
        <v>0</v>
      </c>
    </row>
    <row r="4118" spans="3:23" x14ac:dyDescent="0.35">
      <c r="C4118" s="12">
        <v>43709</v>
      </c>
      <c r="D4118" s="12">
        <v>43738</v>
      </c>
      <c r="E4118" t="s">
        <v>75</v>
      </c>
      <c r="F4118" t="s">
        <v>59</v>
      </c>
      <c r="G4118" t="s">
        <v>59</v>
      </c>
      <c r="H4118" t="s">
        <v>87</v>
      </c>
      <c r="I4118" t="s">
        <v>61</v>
      </c>
      <c r="J4118" t="s">
        <v>62</v>
      </c>
      <c r="K4118" t="s">
        <v>63</v>
      </c>
      <c r="L4118" t="s">
        <v>64</v>
      </c>
      <c r="M4118" t="s">
        <v>88</v>
      </c>
      <c r="N4118" t="s">
        <v>150</v>
      </c>
      <c r="O4118" t="s">
        <v>93</v>
      </c>
      <c r="P4118" t="s">
        <v>202</v>
      </c>
      <c r="Q4118" t="s">
        <v>203</v>
      </c>
      <c r="R4118" t="s">
        <v>70</v>
      </c>
      <c r="S4118">
        <v>371627.24726128002</v>
      </c>
      <c r="T4118">
        <v>43.376320939384001</v>
      </c>
      <c r="U4118">
        <v>24.956066874565</v>
      </c>
      <c r="V4118">
        <v>14891.258671856</v>
      </c>
      <c r="W4118">
        <v>0</v>
      </c>
    </row>
    <row r="4119" spans="3:23" x14ac:dyDescent="0.35">
      <c r="C4119" s="12">
        <v>43525</v>
      </c>
      <c r="D4119" s="12">
        <v>43555</v>
      </c>
      <c r="E4119" t="s">
        <v>75</v>
      </c>
      <c r="F4119" t="s">
        <v>59</v>
      </c>
      <c r="G4119" t="s">
        <v>59</v>
      </c>
      <c r="H4119" t="s">
        <v>87</v>
      </c>
      <c r="I4119" t="s">
        <v>61</v>
      </c>
      <c r="J4119" t="s">
        <v>62</v>
      </c>
      <c r="K4119" t="s">
        <v>63</v>
      </c>
      <c r="L4119" t="s">
        <v>64</v>
      </c>
      <c r="M4119" t="s">
        <v>65</v>
      </c>
      <c r="N4119" t="s">
        <v>92</v>
      </c>
      <c r="O4119" t="s">
        <v>93</v>
      </c>
      <c r="P4119" t="s">
        <v>142</v>
      </c>
      <c r="Q4119" t="s">
        <v>143</v>
      </c>
      <c r="R4119" t="s">
        <v>70</v>
      </c>
      <c r="S4119">
        <v>371596.98719113</v>
      </c>
      <c r="T4119">
        <v>17.647811550739998</v>
      </c>
      <c r="U4119">
        <v>131.11443541489999</v>
      </c>
      <c r="V4119">
        <v>2834.1424498015999</v>
      </c>
      <c r="W4119">
        <v>0</v>
      </c>
    </row>
    <row r="4120" spans="3:23" x14ac:dyDescent="0.35">
      <c r="C4120" s="12">
        <v>43831</v>
      </c>
      <c r="D4120" s="12">
        <v>43861</v>
      </c>
      <c r="E4120" t="s">
        <v>20</v>
      </c>
      <c r="F4120" t="s">
        <v>59</v>
      </c>
      <c r="G4120" t="s">
        <v>59</v>
      </c>
      <c r="H4120" t="s">
        <v>76</v>
      </c>
      <c r="I4120" t="s">
        <v>61</v>
      </c>
      <c r="J4120" t="s">
        <v>62</v>
      </c>
      <c r="K4120" t="s">
        <v>63</v>
      </c>
      <c r="L4120" t="s">
        <v>64</v>
      </c>
      <c r="M4120" t="s">
        <v>88</v>
      </c>
      <c r="N4120" t="s">
        <v>150</v>
      </c>
      <c r="O4120" t="s">
        <v>93</v>
      </c>
      <c r="P4120" t="s">
        <v>202</v>
      </c>
      <c r="Q4120" t="s">
        <v>203</v>
      </c>
      <c r="R4120" t="s">
        <v>70</v>
      </c>
      <c r="S4120">
        <v>370986.22388445999</v>
      </c>
      <c r="T4120">
        <v>60.945227597089001</v>
      </c>
      <c r="U4120">
        <v>29.073796304251001</v>
      </c>
      <c r="V4120">
        <v>12760.157634805</v>
      </c>
      <c r="W4120">
        <v>0</v>
      </c>
    </row>
    <row r="4121" spans="3:23" x14ac:dyDescent="0.35">
      <c r="C4121" s="12">
        <v>43891</v>
      </c>
      <c r="D4121" s="12">
        <v>43921</v>
      </c>
      <c r="E4121" t="s">
        <v>20</v>
      </c>
      <c r="F4121" t="s">
        <v>59</v>
      </c>
      <c r="G4121" t="s">
        <v>59</v>
      </c>
      <c r="H4121" t="s">
        <v>60</v>
      </c>
      <c r="I4121" t="s">
        <v>61</v>
      </c>
      <c r="J4121" t="s">
        <v>62</v>
      </c>
      <c r="K4121" t="s">
        <v>63</v>
      </c>
      <c r="L4121" t="s">
        <v>64</v>
      </c>
      <c r="M4121" t="s">
        <v>88</v>
      </c>
      <c r="N4121" t="s">
        <v>150</v>
      </c>
      <c r="O4121" t="s">
        <v>93</v>
      </c>
      <c r="P4121" t="s">
        <v>194</v>
      </c>
      <c r="Q4121" t="s">
        <v>195</v>
      </c>
      <c r="R4121" t="s">
        <v>70</v>
      </c>
      <c r="S4121">
        <v>370958.54167964001</v>
      </c>
      <c r="T4121">
        <v>65.66272715609</v>
      </c>
      <c r="U4121">
        <v>31.276307210551</v>
      </c>
      <c r="V4121">
        <v>11860.688641481</v>
      </c>
      <c r="W4121">
        <v>0</v>
      </c>
    </row>
    <row r="4122" spans="3:23" x14ac:dyDescent="0.35">
      <c r="C4122" s="12">
        <v>44228</v>
      </c>
      <c r="D4122" s="12">
        <v>44255</v>
      </c>
      <c r="E4122" t="s">
        <v>21</v>
      </c>
      <c r="F4122" t="s">
        <v>59</v>
      </c>
      <c r="G4122" t="s">
        <v>59</v>
      </c>
      <c r="H4122" t="s">
        <v>60</v>
      </c>
      <c r="I4122" t="s">
        <v>61</v>
      </c>
      <c r="J4122" t="s">
        <v>62</v>
      </c>
      <c r="K4122" t="s">
        <v>63</v>
      </c>
      <c r="L4122" t="s">
        <v>64</v>
      </c>
      <c r="M4122" t="s">
        <v>88</v>
      </c>
      <c r="N4122" t="s">
        <v>150</v>
      </c>
      <c r="O4122" t="s">
        <v>93</v>
      </c>
      <c r="P4122" t="s">
        <v>164</v>
      </c>
      <c r="Q4122" t="s">
        <v>165</v>
      </c>
      <c r="R4122" t="s">
        <v>70</v>
      </c>
      <c r="S4122">
        <v>370908.11140142998</v>
      </c>
      <c r="T4122">
        <v>72.252733377694</v>
      </c>
      <c r="U4122">
        <v>30.880359742353999</v>
      </c>
      <c r="V4122">
        <v>12011.133111662</v>
      </c>
      <c r="W4122">
        <v>0</v>
      </c>
    </row>
    <row r="4123" spans="3:23" x14ac:dyDescent="0.35">
      <c r="C4123" s="12">
        <v>43739</v>
      </c>
      <c r="D4123" s="12">
        <v>43769</v>
      </c>
      <c r="E4123" t="s">
        <v>20</v>
      </c>
      <c r="F4123" t="s">
        <v>59</v>
      </c>
      <c r="G4123" t="s">
        <v>59</v>
      </c>
      <c r="H4123" t="s">
        <v>76</v>
      </c>
      <c r="I4123" t="s">
        <v>61</v>
      </c>
      <c r="J4123" t="s">
        <v>62</v>
      </c>
      <c r="K4123" t="s">
        <v>63</v>
      </c>
      <c r="L4123" t="s">
        <v>64</v>
      </c>
      <c r="M4123" t="s">
        <v>96</v>
      </c>
      <c r="N4123" t="s">
        <v>97</v>
      </c>
      <c r="O4123" t="s">
        <v>98</v>
      </c>
      <c r="P4123" t="s">
        <v>217</v>
      </c>
      <c r="Q4123" t="s">
        <v>218</v>
      </c>
      <c r="R4123" t="s">
        <v>70</v>
      </c>
      <c r="S4123">
        <v>370778.64129723998</v>
      </c>
      <c r="T4123">
        <v>49.430610504237997</v>
      </c>
      <c r="U4123">
        <v>120.64656548995001</v>
      </c>
      <c r="V4123">
        <v>3073.2631284736999</v>
      </c>
      <c r="W4123">
        <v>0</v>
      </c>
    </row>
    <row r="4124" spans="3:23" x14ac:dyDescent="0.35">
      <c r="C4124" s="12">
        <v>43374</v>
      </c>
      <c r="D4124" s="12">
        <v>43404</v>
      </c>
      <c r="E4124" t="s">
        <v>75</v>
      </c>
      <c r="F4124" t="s">
        <v>59</v>
      </c>
      <c r="G4124" t="s">
        <v>59</v>
      </c>
      <c r="H4124" t="s">
        <v>60</v>
      </c>
      <c r="I4124" t="s">
        <v>61</v>
      </c>
      <c r="J4124" t="s">
        <v>62</v>
      </c>
      <c r="K4124" t="s">
        <v>63</v>
      </c>
      <c r="L4124" t="s">
        <v>64</v>
      </c>
      <c r="M4124" t="s">
        <v>88</v>
      </c>
      <c r="N4124" t="s">
        <v>150</v>
      </c>
      <c r="O4124" t="s">
        <v>93</v>
      </c>
      <c r="P4124" t="s">
        <v>164</v>
      </c>
      <c r="Q4124" t="s">
        <v>165</v>
      </c>
      <c r="R4124" t="s">
        <v>70</v>
      </c>
      <c r="S4124">
        <v>370744.84014228999</v>
      </c>
      <c r="T4124">
        <v>72.021917491241993</v>
      </c>
      <c r="U4124">
        <v>31.499489310301001</v>
      </c>
      <c r="V4124">
        <v>11769.868282310001</v>
      </c>
      <c r="W4124">
        <v>0</v>
      </c>
    </row>
    <row r="4125" spans="3:23" x14ac:dyDescent="0.35">
      <c r="C4125" s="12">
        <v>43405</v>
      </c>
      <c r="D4125" s="12">
        <v>43434</v>
      </c>
      <c r="E4125" t="s">
        <v>75</v>
      </c>
      <c r="F4125" t="s">
        <v>59</v>
      </c>
      <c r="G4125" t="s">
        <v>59</v>
      </c>
      <c r="H4125" t="s">
        <v>60</v>
      </c>
      <c r="I4125" t="s">
        <v>61</v>
      </c>
      <c r="J4125" t="s">
        <v>62</v>
      </c>
      <c r="K4125" t="s">
        <v>63</v>
      </c>
      <c r="L4125" t="s">
        <v>64</v>
      </c>
      <c r="M4125" t="s">
        <v>241</v>
      </c>
      <c r="N4125" t="s">
        <v>150</v>
      </c>
      <c r="O4125" t="s">
        <v>93</v>
      </c>
      <c r="P4125" t="s">
        <v>242</v>
      </c>
      <c r="Q4125" t="s">
        <v>243</v>
      </c>
      <c r="R4125" t="s">
        <v>70</v>
      </c>
      <c r="S4125">
        <v>370430.86946264998</v>
      </c>
      <c r="T4125">
        <v>46.737094059279002</v>
      </c>
      <c r="U4125">
        <v>34.527602864084002</v>
      </c>
      <c r="V4125">
        <v>10728.542926100001</v>
      </c>
      <c r="W4125">
        <v>0</v>
      </c>
    </row>
    <row r="4126" spans="3:23" x14ac:dyDescent="0.35">
      <c r="C4126" s="12">
        <v>44075</v>
      </c>
      <c r="D4126" s="12">
        <v>44104</v>
      </c>
      <c r="E4126" t="s">
        <v>20</v>
      </c>
      <c r="F4126" t="s">
        <v>59</v>
      </c>
      <c r="G4126" t="s">
        <v>59</v>
      </c>
      <c r="H4126" t="s">
        <v>76</v>
      </c>
      <c r="I4126" t="s">
        <v>61</v>
      </c>
      <c r="J4126" t="s">
        <v>62</v>
      </c>
      <c r="K4126" t="s">
        <v>63</v>
      </c>
      <c r="L4126" t="s">
        <v>64</v>
      </c>
      <c r="M4126" t="s">
        <v>96</v>
      </c>
      <c r="N4126" t="s">
        <v>111</v>
      </c>
      <c r="O4126" t="s">
        <v>112</v>
      </c>
      <c r="P4126" t="s">
        <v>140</v>
      </c>
      <c r="Q4126" t="s">
        <v>141</v>
      </c>
      <c r="R4126" t="s">
        <v>70</v>
      </c>
      <c r="S4126">
        <v>370122.70364657999</v>
      </c>
      <c r="T4126">
        <v>71.818906198844005</v>
      </c>
      <c r="U4126">
        <v>37.556520893129999</v>
      </c>
      <c r="V4126">
        <v>9855.0849451627</v>
      </c>
      <c r="W4126">
        <v>0</v>
      </c>
    </row>
    <row r="4127" spans="3:23" x14ac:dyDescent="0.35">
      <c r="C4127" s="12">
        <v>44378</v>
      </c>
      <c r="D4127" s="12">
        <v>44408</v>
      </c>
      <c r="E4127" t="s">
        <v>21</v>
      </c>
      <c r="F4127" t="s">
        <v>59</v>
      </c>
      <c r="G4127" t="s">
        <v>59</v>
      </c>
      <c r="H4127" t="s">
        <v>60</v>
      </c>
      <c r="I4127" t="s">
        <v>61</v>
      </c>
      <c r="J4127" t="s">
        <v>62</v>
      </c>
      <c r="K4127" t="s">
        <v>63</v>
      </c>
      <c r="L4127" t="s">
        <v>64</v>
      </c>
      <c r="M4127" t="s">
        <v>77</v>
      </c>
      <c r="N4127" t="s">
        <v>78</v>
      </c>
      <c r="O4127" t="s">
        <v>79</v>
      </c>
      <c r="P4127" t="s">
        <v>135</v>
      </c>
      <c r="Q4127" t="s">
        <v>136</v>
      </c>
      <c r="R4127" t="s">
        <v>70</v>
      </c>
      <c r="S4127">
        <v>369962.78297564999</v>
      </c>
      <c r="T4127">
        <v>69.649158710018995</v>
      </c>
      <c r="U4127">
        <v>23.700565735095001</v>
      </c>
      <c r="V4127">
        <v>15609.87138918</v>
      </c>
      <c r="W4127">
        <v>0</v>
      </c>
    </row>
    <row r="4128" spans="3:23" x14ac:dyDescent="0.35">
      <c r="C4128" s="12">
        <v>44075</v>
      </c>
      <c r="D4128" s="12">
        <v>44104</v>
      </c>
      <c r="E4128" t="s">
        <v>20</v>
      </c>
      <c r="F4128" t="s">
        <v>59</v>
      </c>
      <c r="G4128" t="s">
        <v>59</v>
      </c>
      <c r="H4128" t="s">
        <v>87</v>
      </c>
      <c r="I4128" t="s">
        <v>61</v>
      </c>
      <c r="J4128" t="s">
        <v>62</v>
      </c>
      <c r="K4128" t="s">
        <v>63</v>
      </c>
      <c r="L4128" t="s">
        <v>64</v>
      </c>
      <c r="M4128" t="s">
        <v>88</v>
      </c>
      <c r="N4128" t="s">
        <v>150</v>
      </c>
      <c r="O4128" t="s">
        <v>93</v>
      </c>
      <c r="P4128" t="s">
        <v>151</v>
      </c>
      <c r="Q4128" t="s">
        <v>152</v>
      </c>
      <c r="R4128" t="s">
        <v>70</v>
      </c>
      <c r="S4128">
        <v>369725.21555363003</v>
      </c>
      <c r="T4128">
        <v>46.297118287712998</v>
      </c>
      <c r="U4128">
        <v>26.671848788734</v>
      </c>
      <c r="V4128">
        <v>13862.001786311001</v>
      </c>
      <c r="W4128">
        <v>0</v>
      </c>
    </row>
    <row r="4129" spans="3:23" x14ac:dyDescent="0.35">
      <c r="C4129" s="12">
        <v>43435</v>
      </c>
      <c r="D4129" s="12">
        <v>43465</v>
      </c>
      <c r="E4129" t="s">
        <v>75</v>
      </c>
      <c r="F4129" t="s">
        <v>59</v>
      </c>
      <c r="G4129" t="s">
        <v>59</v>
      </c>
      <c r="H4129" t="s">
        <v>60</v>
      </c>
      <c r="I4129" t="s">
        <v>61</v>
      </c>
      <c r="J4129" t="s">
        <v>62</v>
      </c>
      <c r="K4129" t="s">
        <v>63</v>
      </c>
      <c r="L4129" t="s">
        <v>64</v>
      </c>
      <c r="M4129" t="s">
        <v>88</v>
      </c>
      <c r="N4129" t="s">
        <v>150</v>
      </c>
      <c r="O4129" t="s">
        <v>93</v>
      </c>
      <c r="P4129" t="s">
        <v>170</v>
      </c>
      <c r="Q4129" t="s">
        <v>171</v>
      </c>
      <c r="R4129" t="s">
        <v>70</v>
      </c>
      <c r="S4129">
        <v>369540.6233875</v>
      </c>
      <c r="T4129">
        <v>68.664358922988001</v>
      </c>
      <c r="U4129">
        <v>31.227068937973002</v>
      </c>
      <c r="V4129">
        <v>11833.983654423</v>
      </c>
      <c r="W4129">
        <v>0</v>
      </c>
    </row>
    <row r="4130" spans="3:23" x14ac:dyDescent="0.35">
      <c r="C4130" s="12">
        <v>43800</v>
      </c>
      <c r="D4130" s="12">
        <v>43830</v>
      </c>
      <c r="E4130" t="s">
        <v>20</v>
      </c>
      <c r="F4130" t="s">
        <v>59</v>
      </c>
      <c r="G4130" t="s">
        <v>59</v>
      </c>
      <c r="H4130" t="s">
        <v>60</v>
      </c>
      <c r="I4130" t="s">
        <v>61</v>
      </c>
      <c r="J4130" t="s">
        <v>62</v>
      </c>
      <c r="K4130" t="s">
        <v>63</v>
      </c>
      <c r="L4130" t="s">
        <v>64</v>
      </c>
      <c r="M4130" t="s">
        <v>88</v>
      </c>
      <c r="N4130" t="s">
        <v>150</v>
      </c>
      <c r="O4130" t="s">
        <v>93</v>
      </c>
      <c r="P4130" t="s">
        <v>151</v>
      </c>
      <c r="Q4130" t="s">
        <v>152</v>
      </c>
      <c r="R4130" t="s">
        <v>70</v>
      </c>
      <c r="S4130">
        <v>369308.04502775997</v>
      </c>
      <c r="T4130">
        <v>75.562835694035996</v>
      </c>
      <c r="U4130">
        <v>30.574397334187001</v>
      </c>
      <c r="V4130">
        <v>12078.996717126</v>
      </c>
      <c r="W4130">
        <v>0</v>
      </c>
    </row>
    <row r="4131" spans="3:23" x14ac:dyDescent="0.35">
      <c r="C4131" s="12">
        <v>43617</v>
      </c>
      <c r="D4131" s="12">
        <v>43646</v>
      </c>
      <c r="E4131" t="s">
        <v>75</v>
      </c>
      <c r="F4131" t="s">
        <v>59</v>
      </c>
      <c r="G4131" t="s">
        <v>59</v>
      </c>
      <c r="H4131" t="s">
        <v>60</v>
      </c>
      <c r="I4131" t="s">
        <v>61</v>
      </c>
      <c r="J4131" t="s">
        <v>62</v>
      </c>
      <c r="K4131" t="s">
        <v>63</v>
      </c>
      <c r="L4131" t="s">
        <v>64</v>
      </c>
      <c r="M4131" t="s">
        <v>88</v>
      </c>
      <c r="N4131" t="s">
        <v>150</v>
      </c>
      <c r="O4131" t="s">
        <v>93</v>
      </c>
      <c r="P4131" t="s">
        <v>151</v>
      </c>
      <c r="Q4131" t="s">
        <v>152</v>
      </c>
      <c r="R4131" t="s">
        <v>70</v>
      </c>
      <c r="S4131">
        <v>369222.12582869001</v>
      </c>
      <c r="T4131">
        <v>73.785686957742001</v>
      </c>
      <c r="U4131">
        <v>30.679586637054999</v>
      </c>
      <c r="V4131">
        <v>12034.781634989</v>
      </c>
      <c r="W4131">
        <v>0</v>
      </c>
    </row>
    <row r="4132" spans="3:23" x14ac:dyDescent="0.35">
      <c r="C4132" s="12">
        <v>44197</v>
      </c>
      <c r="D4132" s="12">
        <v>44227</v>
      </c>
      <c r="E4132" t="s">
        <v>21</v>
      </c>
      <c r="F4132" t="s">
        <v>59</v>
      </c>
      <c r="G4132" t="s">
        <v>59</v>
      </c>
      <c r="H4132" t="s">
        <v>60</v>
      </c>
      <c r="I4132" t="s">
        <v>61</v>
      </c>
      <c r="J4132" t="s">
        <v>62</v>
      </c>
      <c r="K4132" t="s">
        <v>63</v>
      </c>
      <c r="L4132" t="s">
        <v>64</v>
      </c>
      <c r="M4132" t="s">
        <v>88</v>
      </c>
      <c r="N4132" t="s">
        <v>150</v>
      </c>
      <c r="O4132" t="s">
        <v>93</v>
      </c>
      <c r="P4132" t="s">
        <v>164</v>
      </c>
      <c r="Q4132" t="s">
        <v>165</v>
      </c>
      <c r="R4132" t="s">
        <v>70</v>
      </c>
      <c r="S4132">
        <v>369139.03288206999</v>
      </c>
      <c r="T4132">
        <v>68.794783159825997</v>
      </c>
      <c r="U4132">
        <v>31.097111972143999</v>
      </c>
      <c r="V4132">
        <v>11870.524607325</v>
      </c>
      <c r="W4132">
        <v>0</v>
      </c>
    </row>
    <row r="4133" spans="3:23" x14ac:dyDescent="0.35">
      <c r="C4133" s="12">
        <v>43800</v>
      </c>
      <c r="D4133" s="12">
        <v>43830</v>
      </c>
      <c r="E4133" t="s">
        <v>20</v>
      </c>
      <c r="F4133" t="s">
        <v>59</v>
      </c>
      <c r="G4133" t="s">
        <v>59</v>
      </c>
      <c r="H4133" t="s">
        <v>76</v>
      </c>
      <c r="I4133" t="s">
        <v>61</v>
      </c>
      <c r="J4133" t="s">
        <v>62</v>
      </c>
      <c r="K4133" t="s">
        <v>63</v>
      </c>
      <c r="L4133" t="s">
        <v>64</v>
      </c>
      <c r="M4133" t="s">
        <v>82</v>
      </c>
      <c r="N4133" t="s">
        <v>83</v>
      </c>
      <c r="O4133" t="s">
        <v>84</v>
      </c>
      <c r="P4133" t="s">
        <v>211</v>
      </c>
      <c r="Q4133" t="s">
        <v>212</v>
      </c>
      <c r="R4133" t="s">
        <v>70</v>
      </c>
      <c r="S4133">
        <v>369117.55280867999</v>
      </c>
      <c r="T4133">
        <v>30.401045555187999</v>
      </c>
      <c r="U4133">
        <v>43.944815093408998</v>
      </c>
      <c r="V4133">
        <v>8399.5700522138995</v>
      </c>
      <c r="W4133">
        <v>1</v>
      </c>
    </row>
    <row r="4134" spans="3:23" x14ac:dyDescent="0.35">
      <c r="C4134" s="12">
        <v>43525</v>
      </c>
      <c r="D4134" s="12">
        <v>43555</v>
      </c>
      <c r="E4134" t="s">
        <v>75</v>
      </c>
      <c r="F4134" t="s">
        <v>59</v>
      </c>
      <c r="G4134" t="s">
        <v>59</v>
      </c>
      <c r="H4134" t="s">
        <v>76</v>
      </c>
      <c r="I4134" t="s">
        <v>61</v>
      </c>
      <c r="J4134" t="s">
        <v>62</v>
      </c>
      <c r="K4134" t="s">
        <v>63</v>
      </c>
      <c r="L4134" t="s">
        <v>64</v>
      </c>
      <c r="M4134" t="s">
        <v>137</v>
      </c>
      <c r="N4134" t="s">
        <v>66</v>
      </c>
      <c r="O4134" t="s">
        <v>67</v>
      </c>
      <c r="P4134" t="s">
        <v>182</v>
      </c>
      <c r="Q4134" t="s">
        <v>183</v>
      </c>
      <c r="R4134" t="s">
        <v>70</v>
      </c>
      <c r="S4134">
        <v>369067.28788924997</v>
      </c>
      <c r="T4134">
        <v>63.260617897553999</v>
      </c>
      <c r="U4134">
        <v>24.477860521398998</v>
      </c>
      <c r="V4134">
        <v>15077.59583672</v>
      </c>
      <c r="W4134">
        <v>0</v>
      </c>
    </row>
    <row r="4135" spans="3:23" x14ac:dyDescent="0.35">
      <c r="C4135" s="12">
        <v>44317</v>
      </c>
      <c r="D4135" s="12">
        <v>44347</v>
      </c>
      <c r="E4135" t="s">
        <v>21</v>
      </c>
      <c r="F4135" t="s">
        <v>59</v>
      </c>
      <c r="G4135" t="s">
        <v>59</v>
      </c>
      <c r="H4135" t="s">
        <v>60</v>
      </c>
      <c r="I4135" t="s">
        <v>61</v>
      </c>
      <c r="J4135" t="s">
        <v>62</v>
      </c>
      <c r="K4135" t="s">
        <v>63</v>
      </c>
      <c r="L4135" t="s">
        <v>64</v>
      </c>
      <c r="M4135" t="s">
        <v>88</v>
      </c>
      <c r="N4135" t="s">
        <v>150</v>
      </c>
      <c r="O4135" t="s">
        <v>93</v>
      </c>
      <c r="P4135" t="s">
        <v>170</v>
      </c>
      <c r="Q4135" t="s">
        <v>171</v>
      </c>
      <c r="R4135" t="s">
        <v>70</v>
      </c>
      <c r="S4135">
        <v>368917.22348111001</v>
      </c>
      <c r="T4135">
        <v>68.386017820424001</v>
      </c>
      <c r="U4135">
        <v>31.072293701187</v>
      </c>
      <c r="V4135">
        <v>11872.867417799</v>
      </c>
      <c r="W4135">
        <v>0</v>
      </c>
    </row>
    <row r="4136" spans="3:23" x14ac:dyDescent="0.35">
      <c r="C4136" s="12">
        <v>43831</v>
      </c>
      <c r="D4136" s="12">
        <v>43861</v>
      </c>
      <c r="E4136" t="s">
        <v>20</v>
      </c>
      <c r="F4136" t="s">
        <v>59</v>
      </c>
      <c r="G4136" t="s">
        <v>59</v>
      </c>
      <c r="H4136" t="s">
        <v>87</v>
      </c>
      <c r="I4136" t="s">
        <v>61</v>
      </c>
      <c r="J4136" t="s">
        <v>62</v>
      </c>
      <c r="K4136" t="s">
        <v>63</v>
      </c>
      <c r="L4136" t="s">
        <v>64</v>
      </c>
      <c r="M4136" t="s">
        <v>82</v>
      </c>
      <c r="N4136" t="s">
        <v>157</v>
      </c>
      <c r="O4136" t="s">
        <v>67</v>
      </c>
      <c r="P4136" t="s">
        <v>158</v>
      </c>
      <c r="Q4136" t="s">
        <v>159</v>
      </c>
      <c r="R4136" t="s">
        <v>70</v>
      </c>
      <c r="S4136">
        <v>368828.25196925999</v>
      </c>
      <c r="T4136">
        <v>22.898312787197</v>
      </c>
      <c r="U4136">
        <v>49.069525216083001</v>
      </c>
      <c r="V4136">
        <v>7516.4422387435998</v>
      </c>
      <c r="W4136">
        <v>0</v>
      </c>
    </row>
    <row r="4137" spans="3:23" x14ac:dyDescent="0.35">
      <c r="C4137" s="12">
        <v>43862</v>
      </c>
      <c r="D4137" s="12">
        <v>43890</v>
      </c>
      <c r="E4137" t="s">
        <v>20</v>
      </c>
      <c r="F4137" t="s">
        <v>59</v>
      </c>
      <c r="G4137" t="s">
        <v>59</v>
      </c>
      <c r="H4137" t="s">
        <v>76</v>
      </c>
      <c r="I4137" t="s">
        <v>61</v>
      </c>
      <c r="J4137" t="s">
        <v>62</v>
      </c>
      <c r="K4137" t="s">
        <v>63</v>
      </c>
      <c r="L4137" t="s">
        <v>64</v>
      </c>
      <c r="M4137" t="s">
        <v>65</v>
      </c>
      <c r="N4137" t="s">
        <v>92</v>
      </c>
      <c r="O4137" t="s">
        <v>93</v>
      </c>
      <c r="P4137" t="s">
        <v>188</v>
      </c>
      <c r="Q4137" t="s">
        <v>189</v>
      </c>
      <c r="R4137" t="s">
        <v>70</v>
      </c>
      <c r="S4137">
        <v>368573.34142223001</v>
      </c>
      <c r="T4137">
        <v>50.529240023612999</v>
      </c>
      <c r="U4137">
        <v>62.952303408741997</v>
      </c>
      <c r="V4137">
        <v>5854.8031043300998</v>
      </c>
      <c r="W4137">
        <v>0</v>
      </c>
    </row>
    <row r="4138" spans="3:23" x14ac:dyDescent="0.35">
      <c r="C4138" s="12">
        <v>43525</v>
      </c>
      <c r="D4138" s="12">
        <v>43555</v>
      </c>
      <c r="E4138" t="s">
        <v>75</v>
      </c>
      <c r="F4138" t="s">
        <v>59</v>
      </c>
      <c r="G4138" t="s">
        <v>59</v>
      </c>
      <c r="H4138" t="s">
        <v>87</v>
      </c>
      <c r="I4138" t="s">
        <v>61</v>
      </c>
      <c r="J4138" t="s">
        <v>62</v>
      </c>
      <c r="K4138" t="s">
        <v>63</v>
      </c>
      <c r="L4138" t="s">
        <v>64</v>
      </c>
      <c r="M4138" t="s">
        <v>82</v>
      </c>
      <c r="N4138" t="s">
        <v>120</v>
      </c>
      <c r="O4138" t="s">
        <v>121</v>
      </c>
      <c r="P4138" t="s">
        <v>162</v>
      </c>
      <c r="Q4138" t="s">
        <v>163</v>
      </c>
      <c r="R4138" t="s">
        <v>70</v>
      </c>
      <c r="S4138">
        <v>368464.76187391998</v>
      </c>
      <c r="T4138">
        <v>32.046329708296</v>
      </c>
      <c r="U4138">
        <v>51.733713393022001</v>
      </c>
      <c r="V4138">
        <v>7122.3335366376004</v>
      </c>
      <c r="W4138">
        <v>0</v>
      </c>
    </row>
    <row r="4139" spans="3:23" x14ac:dyDescent="0.35">
      <c r="C4139" s="12">
        <v>43952</v>
      </c>
      <c r="D4139" s="12">
        <v>43982</v>
      </c>
      <c r="E4139" t="s">
        <v>20</v>
      </c>
      <c r="F4139" t="s">
        <v>59</v>
      </c>
      <c r="G4139" t="s">
        <v>59</v>
      </c>
      <c r="H4139" t="s">
        <v>60</v>
      </c>
      <c r="I4139" t="s">
        <v>61</v>
      </c>
      <c r="J4139" t="s">
        <v>62</v>
      </c>
      <c r="K4139" t="s">
        <v>63</v>
      </c>
      <c r="L4139" t="s">
        <v>64</v>
      </c>
      <c r="M4139" t="s">
        <v>77</v>
      </c>
      <c r="N4139" t="s">
        <v>107</v>
      </c>
      <c r="O4139" t="s">
        <v>108</v>
      </c>
      <c r="P4139" t="s">
        <v>298</v>
      </c>
      <c r="Q4139" t="s">
        <v>299</v>
      </c>
      <c r="R4139" t="s">
        <v>70</v>
      </c>
      <c r="S4139">
        <v>368393.54120235</v>
      </c>
      <c r="T4139">
        <v>35.087723246052001</v>
      </c>
      <c r="U4139">
        <v>94.083720594083999</v>
      </c>
      <c r="V4139">
        <v>3915.5928238823999</v>
      </c>
      <c r="W4139">
        <v>0</v>
      </c>
    </row>
    <row r="4140" spans="3:23" x14ac:dyDescent="0.35">
      <c r="C4140" s="12">
        <v>43983</v>
      </c>
      <c r="D4140" s="12">
        <v>44012</v>
      </c>
      <c r="E4140" t="s">
        <v>20</v>
      </c>
      <c r="F4140" t="s">
        <v>59</v>
      </c>
      <c r="G4140" t="s">
        <v>59</v>
      </c>
      <c r="H4140" t="s">
        <v>87</v>
      </c>
      <c r="I4140" t="s">
        <v>61</v>
      </c>
      <c r="J4140" t="s">
        <v>62</v>
      </c>
      <c r="K4140" t="s">
        <v>63</v>
      </c>
      <c r="L4140" t="s">
        <v>64</v>
      </c>
      <c r="M4140" t="s">
        <v>88</v>
      </c>
      <c r="N4140" t="s">
        <v>150</v>
      </c>
      <c r="O4140" t="s">
        <v>93</v>
      </c>
      <c r="P4140" t="s">
        <v>202</v>
      </c>
      <c r="Q4140" t="s">
        <v>203</v>
      </c>
      <c r="R4140" t="s">
        <v>70</v>
      </c>
      <c r="S4140">
        <v>368371.60289988999</v>
      </c>
      <c r="T4140">
        <v>43.127615585916999</v>
      </c>
      <c r="U4140">
        <v>27.126414988373998</v>
      </c>
      <c r="V4140">
        <v>13579.811525326</v>
      </c>
      <c r="W4140">
        <v>0</v>
      </c>
    </row>
    <row r="4141" spans="3:23" x14ac:dyDescent="0.35">
      <c r="C4141" s="12">
        <v>43374</v>
      </c>
      <c r="D4141" s="12">
        <v>43404</v>
      </c>
      <c r="E4141" t="s">
        <v>75</v>
      </c>
      <c r="F4141" t="s">
        <v>59</v>
      </c>
      <c r="G4141" t="s">
        <v>59</v>
      </c>
      <c r="H4141" t="s">
        <v>76</v>
      </c>
      <c r="I4141" t="s">
        <v>61</v>
      </c>
      <c r="J4141" t="s">
        <v>62</v>
      </c>
      <c r="K4141" t="s">
        <v>63</v>
      </c>
      <c r="L4141" t="s">
        <v>64</v>
      </c>
      <c r="M4141" t="s">
        <v>88</v>
      </c>
      <c r="N4141" t="s">
        <v>150</v>
      </c>
      <c r="O4141" t="s">
        <v>93</v>
      </c>
      <c r="P4141" t="s">
        <v>192</v>
      </c>
      <c r="Q4141" t="s">
        <v>193</v>
      </c>
      <c r="R4141" t="s">
        <v>70</v>
      </c>
      <c r="S4141">
        <v>368322.99666445999</v>
      </c>
      <c r="T4141">
        <v>65.604285666280006</v>
      </c>
      <c r="U4141">
        <v>29.255864646751998</v>
      </c>
      <c r="V4141">
        <v>12589.714954993</v>
      </c>
      <c r="W4141">
        <v>0</v>
      </c>
    </row>
    <row r="4142" spans="3:23" x14ac:dyDescent="0.35">
      <c r="C4142" s="12">
        <v>44166</v>
      </c>
      <c r="D4142" s="12">
        <v>44196</v>
      </c>
      <c r="E4142" t="s">
        <v>21</v>
      </c>
      <c r="F4142" t="s">
        <v>59</v>
      </c>
      <c r="G4142" t="s">
        <v>59</v>
      </c>
      <c r="H4142" t="s">
        <v>76</v>
      </c>
      <c r="I4142" t="s">
        <v>61</v>
      </c>
      <c r="J4142" t="s">
        <v>62</v>
      </c>
      <c r="K4142" t="s">
        <v>63</v>
      </c>
      <c r="L4142" t="s">
        <v>64</v>
      </c>
      <c r="M4142" t="s">
        <v>88</v>
      </c>
      <c r="N4142" t="s">
        <v>150</v>
      </c>
      <c r="O4142" t="s">
        <v>93</v>
      </c>
      <c r="P4142" t="s">
        <v>202</v>
      </c>
      <c r="Q4142" t="s">
        <v>203</v>
      </c>
      <c r="R4142" t="s">
        <v>70</v>
      </c>
      <c r="S4142">
        <v>367749.08224843</v>
      </c>
      <c r="T4142">
        <v>65.949981146897002</v>
      </c>
      <c r="U4142">
        <v>29.926560712467001</v>
      </c>
      <c r="V4142">
        <v>12288.384414826</v>
      </c>
      <c r="W4142">
        <v>0</v>
      </c>
    </row>
    <row r="4143" spans="3:23" x14ac:dyDescent="0.35">
      <c r="C4143" s="12">
        <v>44166</v>
      </c>
      <c r="D4143" s="12">
        <v>44196</v>
      </c>
      <c r="E4143" t="s">
        <v>21</v>
      </c>
      <c r="F4143" t="s">
        <v>59</v>
      </c>
      <c r="G4143" t="s">
        <v>59</v>
      </c>
      <c r="H4143" t="s">
        <v>60</v>
      </c>
      <c r="I4143" t="s">
        <v>61</v>
      </c>
      <c r="J4143" t="s">
        <v>62</v>
      </c>
      <c r="K4143" t="s">
        <v>63</v>
      </c>
      <c r="L4143" t="s">
        <v>64</v>
      </c>
      <c r="M4143" t="s">
        <v>88</v>
      </c>
      <c r="N4143" t="s">
        <v>150</v>
      </c>
      <c r="O4143" t="s">
        <v>93</v>
      </c>
      <c r="P4143" t="s">
        <v>198</v>
      </c>
      <c r="Q4143" t="s">
        <v>199</v>
      </c>
      <c r="R4143" t="s">
        <v>70</v>
      </c>
      <c r="S4143">
        <v>367254.22349965002</v>
      </c>
      <c r="T4143">
        <v>55.069699664635003</v>
      </c>
      <c r="U4143">
        <v>30.549972083469001</v>
      </c>
      <c r="V4143">
        <v>12021.425829661001</v>
      </c>
      <c r="W4143">
        <v>0</v>
      </c>
    </row>
    <row r="4144" spans="3:23" x14ac:dyDescent="0.35">
      <c r="C4144" s="12">
        <v>43739</v>
      </c>
      <c r="D4144" s="12">
        <v>43769</v>
      </c>
      <c r="E4144" t="s">
        <v>20</v>
      </c>
      <c r="F4144" t="s">
        <v>59</v>
      </c>
      <c r="G4144" t="s">
        <v>59</v>
      </c>
      <c r="H4144" t="s">
        <v>60</v>
      </c>
      <c r="I4144" t="s">
        <v>61</v>
      </c>
      <c r="J4144" t="s">
        <v>62</v>
      </c>
      <c r="K4144" t="s">
        <v>63</v>
      </c>
      <c r="L4144" t="s">
        <v>64</v>
      </c>
      <c r="M4144" t="s">
        <v>77</v>
      </c>
      <c r="N4144" t="s">
        <v>78</v>
      </c>
      <c r="O4144" t="s">
        <v>79</v>
      </c>
      <c r="P4144" t="s">
        <v>288</v>
      </c>
      <c r="Q4144" t="s">
        <v>289</v>
      </c>
      <c r="R4144" t="s">
        <v>70</v>
      </c>
      <c r="S4144">
        <v>366912.18756597</v>
      </c>
      <c r="T4144">
        <v>40.355169051013</v>
      </c>
      <c r="U4144">
        <v>23.189330483513999</v>
      </c>
      <c r="V4144">
        <v>15822.457135052</v>
      </c>
      <c r="W4144">
        <v>0</v>
      </c>
    </row>
    <row r="4145" spans="3:23" x14ac:dyDescent="0.35">
      <c r="C4145" s="12">
        <v>43647</v>
      </c>
      <c r="D4145" s="12">
        <v>43677</v>
      </c>
      <c r="E4145" t="s">
        <v>75</v>
      </c>
      <c r="F4145" t="s">
        <v>59</v>
      </c>
      <c r="G4145" t="s">
        <v>59</v>
      </c>
      <c r="H4145" t="s">
        <v>87</v>
      </c>
      <c r="I4145" t="s">
        <v>61</v>
      </c>
      <c r="J4145" t="s">
        <v>62</v>
      </c>
      <c r="K4145" t="s">
        <v>63</v>
      </c>
      <c r="L4145" t="s">
        <v>64</v>
      </c>
      <c r="M4145" t="s">
        <v>88</v>
      </c>
      <c r="N4145" t="s">
        <v>150</v>
      </c>
      <c r="O4145" t="s">
        <v>93</v>
      </c>
      <c r="P4145" t="s">
        <v>151</v>
      </c>
      <c r="Q4145" t="s">
        <v>152</v>
      </c>
      <c r="R4145" t="s">
        <v>70</v>
      </c>
      <c r="S4145">
        <v>366753.09951592999</v>
      </c>
      <c r="T4145">
        <v>50.139000245875003</v>
      </c>
      <c r="U4145">
        <v>27.034017508990999</v>
      </c>
      <c r="V4145">
        <v>13566.355773572001</v>
      </c>
      <c r="W4145">
        <v>0</v>
      </c>
    </row>
    <row r="4146" spans="3:23" x14ac:dyDescent="0.35">
      <c r="C4146" s="12">
        <v>43678</v>
      </c>
      <c r="D4146" s="12">
        <v>43708</v>
      </c>
      <c r="E4146" t="s">
        <v>75</v>
      </c>
      <c r="F4146" t="s">
        <v>59</v>
      </c>
      <c r="G4146" t="s">
        <v>59</v>
      </c>
      <c r="H4146" t="s">
        <v>60</v>
      </c>
      <c r="I4146" t="s">
        <v>61</v>
      </c>
      <c r="J4146" t="s">
        <v>62</v>
      </c>
      <c r="K4146" t="s">
        <v>63</v>
      </c>
      <c r="L4146" t="s">
        <v>64</v>
      </c>
      <c r="M4146" t="s">
        <v>82</v>
      </c>
      <c r="N4146" t="s">
        <v>120</v>
      </c>
      <c r="O4146" t="s">
        <v>121</v>
      </c>
      <c r="P4146" t="s">
        <v>221</v>
      </c>
      <c r="Q4146" t="s">
        <v>222</v>
      </c>
      <c r="R4146" t="s">
        <v>70</v>
      </c>
      <c r="S4146">
        <v>366730.61791688</v>
      </c>
      <c r="T4146">
        <v>33.982678847095002</v>
      </c>
      <c r="U4146">
        <v>167.92524458701001</v>
      </c>
      <c r="V4146">
        <v>2183.8921171072002</v>
      </c>
      <c r="W4146">
        <v>0</v>
      </c>
    </row>
    <row r="4147" spans="3:23" x14ac:dyDescent="0.35">
      <c r="C4147" s="12">
        <v>44075</v>
      </c>
      <c r="D4147" s="12">
        <v>44104</v>
      </c>
      <c r="E4147" t="s">
        <v>20</v>
      </c>
      <c r="F4147" t="s">
        <v>59</v>
      </c>
      <c r="G4147" t="s">
        <v>59</v>
      </c>
      <c r="H4147" t="s">
        <v>76</v>
      </c>
      <c r="I4147" t="s">
        <v>61</v>
      </c>
      <c r="J4147" t="s">
        <v>62</v>
      </c>
      <c r="K4147" t="s">
        <v>63</v>
      </c>
      <c r="L4147" t="s">
        <v>64</v>
      </c>
      <c r="M4147" t="s">
        <v>77</v>
      </c>
      <c r="N4147" t="s">
        <v>107</v>
      </c>
      <c r="O4147" t="s">
        <v>108</v>
      </c>
      <c r="P4147" t="s">
        <v>213</v>
      </c>
      <c r="Q4147" t="s">
        <v>214</v>
      </c>
      <c r="R4147" t="s">
        <v>70</v>
      </c>
      <c r="S4147">
        <v>366653.69601282</v>
      </c>
      <c r="T4147">
        <v>56.477197206821998</v>
      </c>
      <c r="U4147">
        <v>31.747653127711001</v>
      </c>
      <c r="V4147">
        <v>11549.001576207</v>
      </c>
      <c r="W4147">
        <v>0</v>
      </c>
    </row>
    <row r="4148" spans="3:23" x14ac:dyDescent="0.35">
      <c r="C4148" s="12">
        <v>43586</v>
      </c>
      <c r="D4148" s="12">
        <v>43616</v>
      </c>
      <c r="E4148" t="s">
        <v>75</v>
      </c>
      <c r="F4148" t="s">
        <v>59</v>
      </c>
      <c r="G4148" t="s">
        <v>59</v>
      </c>
      <c r="H4148" t="s">
        <v>76</v>
      </c>
      <c r="I4148" t="s">
        <v>61</v>
      </c>
      <c r="J4148" t="s">
        <v>62</v>
      </c>
      <c r="K4148" t="s">
        <v>63</v>
      </c>
      <c r="L4148" t="s">
        <v>64</v>
      </c>
      <c r="M4148" t="s">
        <v>137</v>
      </c>
      <c r="N4148" t="s">
        <v>66</v>
      </c>
      <c r="O4148" t="s">
        <v>67</v>
      </c>
      <c r="P4148" t="s">
        <v>182</v>
      </c>
      <c r="Q4148" t="s">
        <v>183</v>
      </c>
      <c r="R4148" t="s">
        <v>70</v>
      </c>
      <c r="S4148">
        <v>366405.67090632999</v>
      </c>
      <c r="T4148">
        <v>62.021691518090002</v>
      </c>
      <c r="U4148">
        <v>24.615001564981998</v>
      </c>
      <c r="V4148">
        <v>14885.462019535</v>
      </c>
      <c r="W4148">
        <v>0</v>
      </c>
    </row>
    <row r="4149" spans="3:23" x14ac:dyDescent="0.35">
      <c r="C4149" s="12">
        <v>43586</v>
      </c>
      <c r="D4149" s="12">
        <v>43616</v>
      </c>
      <c r="E4149" t="s">
        <v>75</v>
      </c>
      <c r="F4149" t="s">
        <v>59</v>
      </c>
      <c r="G4149" t="s">
        <v>59</v>
      </c>
      <c r="H4149" t="s">
        <v>60</v>
      </c>
      <c r="I4149" t="s">
        <v>61</v>
      </c>
      <c r="J4149" t="s">
        <v>62</v>
      </c>
      <c r="K4149" t="s">
        <v>63</v>
      </c>
      <c r="L4149" t="s">
        <v>64</v>
      </c>
      <c r="M4149" t="s">
        <v>65</v>
      </c>
      <c r="N4149" t="s">
        <v>66</v>
      </c>
      <c r="O4149" t="s">
        <v>67</v>
      </c>
      <c r="P4149" t="s">
        <v>155</v>
      </c>
      <c r="Q4149" t="s">
        <v>156</v>
      </c>
      <c r="R4149" t="s">
        <v>70</v>
      </c>
      <c r="S4149">
        <v>366016.97011559003</v>
      </c>
      <c r="T4149">
        <v>66.488066683596003</v>
      </c>
      <c r="U4149">
        <v>45.483065745178003</v>
      </c>
      <c r="V4149">
        <v>8047.3240780694996</v>
      </c>
      <c r="W4149">
        <v>0</v>
      </c>
    </row>
    <row r="4150" spans="3:23" x14ac:dyDescent="0.35">
      <c r="C4150" s="12">
        <v>43374</v>
      </c>
      <c r="D4150" s="12">
        <v>43404</v>
      </c>
      <c r="E4150" t="s">
        <v>75</v>
      </c>
      <c r="F4150" t="s">
        <v>59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  <c r="L4150" t="s">
        <v>64</v>
      </c>
      <c r="M4150" t="s">
        <v>65</v>
      </c>
      <c r="N4150" t="s">
        <v>66</v>
      </c>
      <c r="O4150" t="s">
        <v>67</v>
      </c>
      <c r="P4150" t="s">
        <v>155</v>
      </c>
      <c r="Q4150" t="s">
        <v>156</v>
      </c>
      <c r="R4150" t="s">
        <v>70</v>
      </c>
      <c r="S4150">
        <v>365595.74589780002</v>
      </c>
      <c r="T4150">
        <v>63.674347158632997</v>
      </c>
      <c r="U4150">
        <v>48.447789122435999</v>
      </c>
      <c r="V4150">
        <v>7546.1801770537004</v>
      </c>
      <c r="W4150">
        <v>0</v>
      </c>
    </row>
    <row r="4151" spans="3:23" x14ac:dyDescent="0.35">
      <c r="C4151" s="12">
        <v>43800</v>
      </c>
      <c r="D4151" s="12">
        <v>43830</v>
      </c>
      <c r="E4151" t="s">
        <v>20</v>
      </c>
      <c r="F4151" t="s">
        <v>59</v>
      </c>
      <c r="G4151" t="s">
        <v>59</v>
      </c>
      <c r="H4151" t="s">
        <v>60</v>
      </c>
      <c r="I4151" t="s">
        <v>61</v>
      </c>
      <c r="J4151" t="s">
        <v>62</v>
      </c>
      <c r="K4151" t="s">
        <v>63</v>
      </c>
      <c r="L4151" t="s">
        <v>64</v>
      </c>
      <c r="M4151" t="s">
        <v>96</v>
      </c>
      <c r="N4151" t="s">
        <v>97</v>
      </c>
      <c r="O4151" t="s">
        <v>98</v>
      </c>
      <c r="P4151" t="s">
        <v>267</v>
      </c>
      <c r="Q4151" t="s">
        <v>268</v>
      </c>
      <c r="R4151" t="s">
        <v>70</v>
      </c>
      <c r="S4151">
        <v>365257.82526856998</v>
      </c>
      <c r="T4151">
        <v>24.280472389684999</v>
      </c>
      <c r="U4151">
        <v>266.23950098678</v>
      </c>
      <c r="V4151">
        <v>1371.9144751803999</v>
      </c>
      <c r="W4151">
        <v>0</v>
      </c>
    </row>
    <row r="4152" spans="3:23" x14ac:dyDescent="0.35">
      <c r="C4152" s="12">
        <v>43862</v>
      </c>
      <c r="D4152" s="12">
        <v>43890</v>
      </c>
      <c r="E4152" t="s">
        <v>20</v>
      </c>
      <c r="F4152" t="s">
        <v>59</v>
      </c>
      <c r="G4152" t="s">
        <v>59</v>
      </c>
      <c r="H4152" t="s">
        <v>76</v>
      </c>
      <c r="I4152" t="s">
        <v>61</v>
      </c>
      <c r="J4152" t="s">
        <v>62</v>
      </c>
      <c r="K4152" t="s">
        <v>63</v>
      </c>
      <c r="L4152" t="s">
        <v>64</v>
      </c>
      <c r="M4152" t="s">
        <v>88</v>
      </c>
      <c r="N4152" t="s">
        <v>150</v>
      </c>
      <c r="O4152" t="s">
        <v>93</v>
      </c>
      <c r="P4152" t="s">
        <v>202</v>
      </c>
      <c r="Q4152" t="s">
        <v>203</v>
      </c>
      <c r="R4152" t="s">
        <v>70</v>
      </c>
      <c r="S4152">
        <v>365235.98882860999</v>
      </c>
      <c r="T4152">
        <v>60.532109171667997</v>
      </c>
      <c r="U4152">
        <v>28.842699175071999</v>
      </c>
      <c r="V4152">
        <v>12663.030828413999</v>
      </c>
      <c r="W4152">
        <v>0</v>
      </c>
    </row>
    <row r="4153" spans="3:23" x14ac:dyDescent="0.35">
      <c r="C4153" s="12">
        <v>44013</v>
      </c>
      <c r="D4153" s="12">
        <v>44043</v>
      </c>
      <c r="E4153" t="s">
        <v>20</v>
      </c>
      <c r="F4153" t="s">
        <v>59</v>
      </c>
      <c r="G4153" t="s">
        <v>59</v>
      </c>
      <c r="H4153" t="s">
        <v>76</v>
      </c>
      <c r="I4153" t="s">
        <v>61</v>
      </c>
      <c r="J4153" t="s">
        <v>62</v>
      </c>
      <c r="K4153" t="s">
        <v>63</v>
      </c>
      <c r="L4153" t="s">
        <v>64</v>
      </c>
      <c r="M4153" t="s">
        <v>101</v>
      </c>
      <c r="N4153" t="s">
        <v>102</v>
      </c>
      <c r="O4153" t="s">
        <v>93</v>
      </c>
      <c r="P4153" t="s">
        <v>184</v>
      </c>
      <c r="Q4153" t="s">
        <v>185</v>
      </c>
      <c r="R4153" t="s">
        <v>70</v>
      </c>
      <c r="S4153">
        <v>365232.71002765</v>
      </c>
      <c r="T4153">
        <v>27.742256558152999</v>
      </c>
      <c r="U4153">
        <v>24.424823392181999</v>
      </c>
      <c r="V4153">
        <v>14953.340876337999</v>
      </c>
      <c r="W4153">
        <v>0</v>
      </c>
    </row>
    <row r="4154" spans="3:23" x14ac:dyDescent="0.35">
      <c r="C4154" s="12">
        <v>43952</v>
      </c>
      <c r="D4154" s="12">
        <v>43982</v>
      </c>
      <c r="E4154" t="s">
        <v>20</v>
      </c>
      <c r="F4154" t="s">
        <v>59</v>
      </c>
      <c r="G4154" t="s">
        <v>59</v>
      </c>
      <c r="H4154" t="s">
        <v>60</v>
      </c>
      <c r="I4154" t="s">
        <v>61</v>
      </c>
      <c r="J4154" t="s">
        <v>62</v>
      </c>
      <c r="K4154" t="s">
        <v>63</v>
      </c>
      <c r="L4154" t="s">
        <v>64</v>
      </c>
      <c r="M4154" t="s">
        <v>96</v>
      </c>
      <c r="N4154" t="s">
        <v>97</v>
      </c>
      <c r="O4154" t="s">
        <v>98</v>
      </c>
      <c r="P4154" t="s">
        <v>267</v>
      </c>
      <c r="Q4154" t="s">
        <v>268</v>
      </c>
      <c r="R4154" t="s">
        <v>70</v>
      </c>
      <c r="S4154">
        <v>365165.87299999001</v>
      </c>
      <c r="T4154">
        <v>26.570478795073999</v>
      </c>
      <c r="U4154">
        <v>279.67921658647998</v>
      </c>
      <c r="V4154">
        <v>1305.6596677325001</v>
      </c>
      <c r="W4154">
        <v>0</v>
      </c>
    </row>
    <row r="4155" spans="3:23" x14ac:dyDescent="0.35">
      <c r="C4155" s="12">
        <v>43466</v>
      </c>
      <c r="D4155" s="12">
        <v>43496</v>
      </c>
      <c r="E4155" t="s">
        <v>75</v>
      </c>
      <c r="F4155" t="s">
        <v>59</v>
      </c>
      <c r="G4155" t="s">
        <v>59</v>
      </c>
      <c r="H4155" t="s">
        <v>76</v>
      </c>
      <c r="I4155" t="s">
        <v>61</v>
      </c>
      <c r="J4155" t="s">
        <v>62</v>
      </c>
      <c r="K4155" t="s">
        <v>63</v>
      </c>
      <c r="L4155" t="s">
        <v>64</v>
      </c>
      <c r="M4155" t="s">
        <v>88</v>
      </c>
      <c r="N4155" t="s">
        <v>150</v>
      </c>
      <c r="O4155" t="s">
        <v>93</v>
      </c>
      <c r="P4155" t="s">
        <v>202</v>
      </c>
      <c r="Q4155" t="s">
        <v>203</v>
      </c>
      <c r="R4155" t="s">
        <v>70</v>
      </c>
      <c r="S4155">
        <v>364974.65420942998</v>
      </c>
      <c r="T4155">
        <v>65.096204042151001</v>
      </c>
      <c r="U4155">
        <v>29.76701397199</v>
      </c>
      <c r="V4155">
        <v>12261.043534728</v>
      </c>
      <c r="W4155">
        <v>0</v>
      </c>
    </row>
    <row r="4156" spans="3:23" x14ac:dyDescent="0.35">
      <c r="C4156" s="12">
        <v>44256</v>
      </c>
      <c r="D4156" s="12">
        <v>44286</v>
      </c>
      <c r="E4156" t="s">
        <v>21</v>
      </c>
      <c r="F4156" t="s">
        <v>59</v>
      </c>
      <c r="G4156" t="s">
        <v>59</v>
      </c>
      <c r="H4156" t="s">
        <v>60</v>
      </c>
      <c r="I4156" t="s">
        <v>61</v>
      </c>
      <c r="J4156" t="s">
        <v>62</v>
      </c>
      <c r="K4156" t="s">
        <v>63</v>
      </c>
      <c r="L4156" t="s">
        <v>64</v>
      </c>
      <c r="M4156" t="s">
        <v>77</v>
      </c>
      <c r="N4156" t="s">
        <v>78</v>
      </c>
      <c r="O4156" t="s">
        <v>79</v>
      </c>
      <c r="P4156" t="s">
        <v>135</v>
      </c>
      <c r="Q4156" t="s">
        <v>136</v>
      </c>
      <c r="R4156" t="s">
        <v>70</v>
      </c>
      <c r="S4156">
        <v>364775.75040391</v>
      </c>
      <c r="T4156">
        <v>77.747782463698002</v>
      </c>
      <c r="U4156">
        <v>23.454800961579998</v>
      </c>
      <c r="V4156">
        <v>15552.28505249</v>
      </c>
      <c r="W4156">
        <v>0</v>
      </c>
    </row>
    <row r="4157" spans="3:23" x14ac:dyDescent="0.35">
      <c r="C4157" s="12">
        <v>44228</v>
      </c>
      <c r="D4157" s="12">
        <v>44255</v>
      </c>
      <c r="E4157" t="s">
        <v>21</v>
      </c>
      <c r="F4157" t="s">
        <v>59</v>
      </c>
      <c r="G4157" t="s">
        <v>59</v>
      </c>
      <c r="H4157" t="s">
        <v>60</v>
      </c>
      <c r="I4157" t="s">
        <v>61</v>
      </c>
      <c r="J4157" t="s">
        <v>62</v>
      </c>
      <c r="K4157" t="s">
        <v>63</v>
      </c>
      <c r="L4157" t="s">
        <v>64</v>
      </c>
      <c r="M4157" t="s">
        <v>88</v>
      </c>
      <c r="N4157" t="s">
        <v>150</v>
      </c>
      <c r="O4157" t="s">
        <v>93</v>
      </c>
      <c r="P4157" t="s">
        <v>166</v>
      </c>
      <c r="Q4157" t="s">
        <v>167</v>
      </c>
      <c r="R4157" t="s">
        <v>70</v>
      </c>
      <c r="S4157">
        <v>364696.12401181</v>
      </c>
      <c r="T4157">
        <v>41.705150407859001</v>
      </c>
      <c r="U4157">
        <v>30.064871512476</v>
      </c>
      <c r="V4157">
        <v>12130.30708814</v>
      </c>
      <c r="W4157">
        <v>0</v>
      </c>
    </row>
    <row r="4158" spans="3:23" x14ac:dyDescent="0.35">
      <c r="C4158" s="12">
        <v>43435</v>
      </c>
      <c r="D4158" s="12">
        <v>43465</v>
      </c>
      <c r="E4158" t="s">
        <v>75</v>
      </c>
      <c r="F4158" t="s">
        <v>59</v>
      </c>
      <c r="G4158" t="s">
        <v>59</v>
      </c>
      <c r="H4158" t="s">
        <v>87</v>
      </c>
      <c r="I4158" t="s">
        <v>61</v>
      </c>
      <c r="J4158" t="s">
        <v>62</v>
      </c>
      <c r="K4158" t="s">
        <v>63</v>
      </c>
      <c r="L4158" t="s">
        <v>64</v>
      </c>
      <c r="M4158" t="s">
        <v>88</v>
      </c>
      <c r="N4158" t="s">
        <v>150</v>
      </c>
      <c r="O4158" t="s">
        <v>93</v>
      </c>
      <c r="P4158" t="s">
        <v>202</v>
      </c>
      <c r="Q4158" t="s">
        <v>203</v>
      </c>
      <c r="R4158" t="s">
        <v>70</v>
      </c>
      <c r="S4158">
        <v>364633.88927898998</v>
      </c>
      <c r="T4158">
        <v>45.307529057334001</v>
      </c>
      <c r="U4158">
        <v>25.364253703163001</v>
      </c>
      <c r="V4158">
        <v>14375.89662784</v>
      </c>
      <c r="W4158">
        <v>0</v>
      </c>
    </row>
    <row r="4159" spans="3:23" x14ac:dyDescent="0.35">
      <c r="C4159" s="12">
        <v>43831</v>
      </c>
      <c r="D4159" s="12">
        <v>43861</v>
      </c>
      <c r="E4159" t="s">
        <v>20</v>
      </c>
      <c r="F4159" t="s">
        <v>59</v>
      </c>
      <c r="G4159" t="s">
        <v>59</v>
      </c>
      <c r="H4159" t="s">
        <v>87</v>
      </c>
      <c r="I4159" t="s">
        <v>61</v>
      </c>
      <c r="J4159" t="s">
        <v>62</v>
      </c>
      <c r="K4159" t="s">
        <v>63</v>
      </c>
      <c r="L4159" t="s">
        <v>64</v>
      </c>
      <c r="M4159" t="s">
        <v>88</v>
      </c>
      <c r="N4159" t="s">
        <v>150</v>
      </c>
      <c r="O4159" t="s">
        <v>93</v>
      </c>
      <c r="P4159" t="s">
        <v>172</v>
      </c>
      <c r="Q4159" t="s">
        <v>173</v>
      </c>
      <c r="R4159" t="s">
        <v>70</v>
      </c>
      <c r="S4159">
        <v>364612.44067171001</v>
      </c>
      <c r="T4159">
        <v>37.001621919064</v>
      </c>
      <c r="U4159">
        <v>25.619775732030998</v>
      </c>
      <c r="V4159">
        <v>14231.679640188</v>
      </c>
      <c r="W4159">
        <v>0</v>
      </c>
    </row>
    <row r="4160" spans="3:23" x14ac:dyDescent="0.35">
      <c r="C4160" s="12">
        <v>43891</v>
      </c>
      <c r="D4160" s="12">
        <v>43921</v>
      </c>
      <c r="E4160" t="s">
        <v>20</v>
      </c>
      <c r="F4160" t="s">
        <v>59</v>
      </c>
      <c r="G4160" t="s">
        <v>59</v>
      </c>
      <c r="H4160" t="s">
        <v>60</v>
      </c>
      <c r="I4160" t="s">
        <v>61</v>
      </c>
      <c r="J4160" t="s">
        <v>62</v>
      </c>
      <c r="K4160" t="s">
        <v>63</v>
      </c>
      <c r="L4160" t="s">
        <v>64</v>
      </c>
      <c r="M4160" t="s">
        <v>96</v>
      </c>
      <c r="N4160" t="s">
        <v>111</v>
      </c>
      <c r="O4160" t="s">
        <v>112</v>
      </c>
      <c r="P4160" t="s">
        <v>178</v>
      </c>
      <c r="Q4160" t="s">
        <v>179</v>
      </c>
      <c r="R4160" t="s">
        <v>70</v>
      </c>
      <c r="S4160">
        <v>364417.78933449998</v>
      </c>
      <c r="T4160">
        <v>61.113735247012997</v>
      </c>
      <c r="U4160">
        <v>56.439943733935998</v>
      </c>
      <c r="V4160">
        <v>6456.7355178878997</v>
      </c>
      <c r="W4160">
        <v>0</v>
      </c>
    </row>
    <row r="4161" spans="3:23" x14ac:dyDescent="0.35">
      <c r="C4161" s="12">
        <v>44105</v>
      </c>
      <c r="D4161" s="12">
        <v>44135</v>
      </c>
      <c r="E4161" t="s">
        <v>21</v>
      </c>
      <c r="F4161" t="s">
        <v>59</v>
      </c>
      <c r="G4161" t="s">
        <v>59</v>
      </c>
      <c r="H4161" t="s">
        <v>60</v>
      </c>
      <c r="I4161" t="s">
        <v>61</v>
      </c>
      <c r="J4161" t="s">
        <v>62</v>
      </c>
      <c r="K4161" t="s">
        <v>63</v>
      </c>
      <c r="L4161" t="s">
        <v>64</v>
      </c>
      <c r="M4161" t="s">
        <v>88</v>
      </c>
      <c r="N4161" t="s">
        <v>150</v>
      </c>
      <c r="O4161" t="s">
        <v>93</v>
      </c>
      <c r="P4161" t="s">
        <v>172</v>
      </c>
      <c r="Q4161" t="s">
        <v>173</v>
      </c>
      <c r="R4161" t="s">
        <v>70</v>
      </c>
      <c r="S4161">
        <v>364210.96940876002</v>
      </c>
      <c r="T4161">
        <v>69.481976553185007</v>
      </c>
      <c r="U4161">
        <v>30.818836836847002</v>
      </c>
      <c r="V4161">
        <v>11817.803875494999</v>
      </c>
      <c r="W4161">
        <v>0</v>
      </c>
    </row>
    <row r="4162" spans="3:23" x14ac:dyDescent="0.35">
      <c r="C4162" s="12">
        <v>44228</v>
      </c>
      <c r="D4162" s="12">
        <v>44255</v>
      </c>
      <c r="E4162" t="s">
        <v>21</v>
      </c>
      <c r="F4162" t="s">
        <v>59</v>
      </c>
      <c r="G4162" t="s">
        <v>59</v>
      </c>
      <c r="H4162" t="s">
        <v>60</v>
      </c>
      <c r="I4162" t="s">
        <v>61</v>
      </c>
      <c r="J4162" t="s">
        <v>62</v>
      </c>
      <c r="K4162" t="s">
        <v>63</v>
      </c>
      <c r="L4162" t="s">
        <v>64</v>
      </c>
      <c r="M4162" t="s">
        <v>208</v>
      </c>
      <c r="N4162" t="s">
        <v>117</v>
      </c>
      <c r="O4162" t="s">
        <v>93</v>
      </c>
      <c r="P4162" t="s">
        <v>209</v>
      </c>
      <c r="Q4162" t="s">
        <v>210</v>
      </c>
      <c r="R4162" t="s">
        <v>70</v>
      </c>
      <c r="S4162">
        <v>364015.19896866998</v>
      </c>
      <c r="T4162">
        <v>58.456437516948</v>
      </c>
      <c r="U4162">
        <v>62.059435487568003</v>
      </c>
      <c r="V4162">
        <v>5865.5899156798996</v>
      </c>
      <c r="W4162">
        <v>0</v>
      </c>
    </row>
    <row r="4163" spans="3:23" x14ac:dyDescent="0.35">
      <c r="C4163" s="12">
        <v>43891</v>
      </c>
      <c r="D4163" s="12">
        <v>43921</v>
      </c>
      <c r="E4163" t="s">
        <v>20</v>
      </c>
      <c r="F4163" t="s">
        <v>59</v>
      </c>
      <c r="G4163" t="s">
        <v>59</v>
      </c>
      <c r="H4163" t="s">
        <v>60</v>
      </c>
      <c r="I4163" t="s">
        <v>61</v>
      </c>
      <c r="J4163" t="s">
        <v>62</v>
      </c>
      <c r="K4163" t="s">
        <v>63</v>
      </c>
      <c r="L4163" t="s">
        <v>64</v>
      </c>
      <c r="M4163" t="s">
        <v>77</v>
      </c>
      <c r="N4163" t="s">
        <v>107</v>
      </c>
      <c r="O4163" t="s">
        <v>108</v>
      </c>
      <c r="P4163" t="s">
        <v>168</v>
      </c>
      <c r="Q4163" t="s">
        <v>169</v>
      </c>
      <c r="R4163" t="s">
        <v>70</v>
      </c>
      <c r="S4163">
        <v>363859.32106286997</v>
      </c>
      <c r="T4163">
        <v>60.522312494605004</v>
      </c>
      <c r="U4163">
        <v>35.960609723486002</v>
      </c>
      <c r="V4163">
        <v>10118.274519279001</v>
      </c>
      <c r="W4163">
        <v>0</v>
      </c>
    </row>
    <row r="4164" spans="3:23" x14ac:dyDescent="0.35">
      <c r="C4164" s="12">
        <v>44409</v>
      </c>
      <c r="D4164" s="12">
        <v>44439</v>
      </c>
      <c r="E4164" t="s">
        <v>21</v>
      </c>
      <c r="F4164" t="s">
        <v>59</v>
      </c>
      <c r="G4164" t="s">
        <v>59</v>
      </c>
      <c r="H4164" t="s">
        <v>60</v>
      </c>
      <c r="I4164" t="s">
        <v>61</v>
      </c>
      <c r="J4164" t="s">
        <v>62</v>
      </c>
      <c r="K4164" t="s">
        <v>63</v>
      </c>
      <c r="L4164" t="s">
        <v>64</v>
      </c>
      <c r="M4164" t="s">
        <v>82</v>
      </c>
      <c r="N4164" t="s">
        <v>124</v>
      </c>
      <c r="O4164" t="s">
        <v>108</v>
      </c>
      <c r="P4164" t="s">
        <v>190</v>
      </c>
      <c r="Q4164" t="s">
        <v>191</v>
      </c>
      <c r="R4164" t="s">
        <v>70</v>
      </c>
      <c r="S4164">
        <v>363609.00310211</v>
      </c>
      <c r="T4164">
        <v>57.620546293403002</v>
      </c>
      <c r="U4164">
        <v>39.595305633058999</v>
      </c>
      <c r="V4164">
        <v>9183.1341440267006</v>
      </c>
      <c r="W4164">
        <v>0</v>
      </c>
    </row>
    <row r="4165" spans="3:23" x14ac:dyDescent="0.35">
      <c r="C4165" s="12">
        <v>43497</v>
      </c>
      <c r="D4165" s="12">
        <v>43524</v>
      </c>
      <c r="E4165" t="s">
        <v>75</v>
      </c>
      <c r="F4165" t="s">
        <v>59</v>
      </c>
      <c r="G4165" t="s">
        <v>59</v>
      </c>
      <c r="H4165" t="s">
        <v>60</v>
      </c>
      <c r="I4165" t="s">
        <v>61</v>
      </c>
      <c r="J4165" t="s">
        <v>62</v>
      </c>
      <c r="K4165" t="s">
        <v>63</v>
      </c>
      <c r="L4165" t="s">
        <v>64</v>
      </c>
      <c r="M4165" t="s">
        <v>88</v>
      </c>
      <c r="N4165" t="s">
        <v>150</v>
      </c>
      <c r="O4165" t="s">
        <v>93</v>
      </c>
      <c r="P4165" t="s">
        <v>172</v>
      </c>
      <c r="Q4165" t="s">
        <v>173</v>
      </c>
      <c r="R4165" t="s">
        <v>70</v>
      </c>
      <c r="S4165">
        <v>363527.36117004999</v>
      </c>
      <c r="T4165">
        <v>68.507011902635995</v>
      </c>
      <c r="U4165">
        <v>31.6795330245</v>
      </c>
      <c r="V4165">
        <v>11475.148983065001</v>
      </c>
      <c r="W4165">
        <v>0</v>
      </c>
    </row>
    <row r="4166" spans="3:23" x14ac:dyDescent="0.35">
      <c r="C4166" s="12">
        <v>43739</v>
      </c>
      <c r="D4166" s="12">
        <v>43769</v>
      </c>
      <c r="E4166" t="s">
        <v>20</v>
      </c>
      <c r="F4166" t="s">
        <v>59</v>
      </c>
      <c r="G4166" t="s">
        <v>59</v>
      </c>
      <c r="H4166" t="s">
        <v>60</v>
      </c>
      <c r="I4166" t="s">
        <v>61</v>
      </c>
      <c r="J4166" t="s">
        <v>62</v>
      </c>
      <c r="K4166" t="s">
        <v>63</v>
      </c>
      <c r="L4166" t="s">
        <v>64</v>
      </c>
      <c r="M4166" t="s">
        <v>88</v>
      </c>
      <c r="N4166" t="s">
        <v>150</v>
      </c>
      <c r="O4166" t="s">
        <v>93</v>
      </c>
      <c r="P4166" t="s">
        <v>194</v>
      </c>
      <c r="Q4166" t="s">
        <v>195</v>
      </c>
      <c r="R4166" t="s">
        <v>70</v>
      </c>
      <c r="S4166">
        <v>363371.46134446998</v>
      </c>
      <c r="T4166">
        <v>67.207340182650995</v>
      </c>
      <c r="U4166">
        <v>30.801754649940001</v>
      </c>
      <c r="V4166">
        <v>11797.10264802</v>
      </c>
      <c r="W4166">
        <v>0</v>
      </c>
    </row>
    <row r="4167" spans="3:23" x14ac:dyDescent="0.35">
      <c r="C4167" s="12">
        <v>44378</v>
      </c>
      <c r="D4167" s="12">
        <v>44408</v>
      </c>
      <c r="E4167" t="s">
        <v>21</v>
      </c>
      <c r="F4167" t="s">
        <v>59</v>
      </c>
      <c r="G4167" t="s">
        <v>59</v>
      </c>
      <c r="H4167" t="s">
        <v>76</v>
      </c>
      <c r="I4167" t="s">
        <v>61</v>
      </c>
      <c r="J4167" t="s">
        <v>62</v>
      </c>
      <c r="K4167" t="s">
        <v>63</v>
      </c>
      <c r="L4167" t="s">
        <v>64</v>
      </c>
      <c r="M4167" t="s">
        <v>241</v>
      </c>
      <c r="N4167" t="s">
        <v>150</v>
      </c>
      <c r="O4167" t="s">
        <v>93</v>
      </c>
      <c r="P4167" t="s">
        <v>242</v>
      </c>
      <c r="Q4167" t="s">
        <v>243</v>
      </c>
      <c r="R4167" t="s">
        <v>70</v>
      </c>
      <c r="S4167">
        <v>363025.43956561998</v>
      </c>
      <c r="T4167">
        <v>33.979604639362996</v>
      </c>
      <c r="U4167">
        <v>33.987617906643003</v>
      </c>
      <c r="V4167">
        <v>10681.108648531001</v>
      </c>
      <c r="W4167">
        <v>0</v>
      </c>
    </row>
    <row r="4168" spans="3:23" x14ac:dyDescent="0.35">
      <c r="C4168" s="12">
        <v>43770</v>
      </c>
      <c r="D4168" s="12">
        <v>43799</v>
      </c>
      <c r="E4168" t="s">
        <v>20</v>
      </c>
      <c r="F4168" t="s">
        <v>59</v>
      </c>
      <c r="G4168" t="s">
        <v>59</v>
      </c>
      <c r="H4168" t="s">
        <v>60</v>
      </c>
      <c r="I4168" t="s">
        <v>61</v>
      </c>
      <c r="J4168" t="s">
        <v>62</v>
      </c>
      <c r="K4168" t="s">
        <v>63</v>
      </c>
      <c r="L4168" t="s">
        <v>64</v>
      </c>
      <c r="M4168" t="s">
        <v>88</v>
      </c>
      <c r="N4168" t="s">
        <v>150</v>
      </c>
      <c r="O4168" t="s">
        <v>93</v>
      </c>
      <c r="P4168" t="s">
        <v>151</v>
      </c>
      <c r="Q4168" t="s">
        <v>152</v>
      </c>
      <c r="R4168" t="s">
        <v>70</v>
      </c>
      <c r="S4168">
        <v>362952.74593929999</v>
      </c>
      <c r="T4168">
        <v>76.003646559057998</v>
      </c>
      <c r="U4168">
        <v>30.295198535150998</v>
      </c>
      <c r="V4168">
        <v>11980.536965888001</v>
      </c>
      <c r="W4168">
        <v>0</v>
      </c>
    </row>
    <row r="4169" spans="3:23" x14ac:dyDescent="0.35">
      <c r="C4169" s="12">
        <v>43952</v>
      </c>
      <c r="D4169" s="12">
        <v>43982</v>
      </c>
      <c r="E4169" t="s">
        <v>20</v>
      </c>
      <c r="F4169" t="s">
        <v>59</v>
      </c>
      <c r="G4169" t="s">
        <v>59</v>
      </c>
      <c r="H4169" t="s">
        <v>60</v>
      </c>
      <c r="I4169" t="s">
        <v>61</v>
      </c>
      <c r="J4169" t="s">
        <v>62</v>
      </c>
      <c r="K4169" t="s">
        <v>63</v>
      </c>
      <c r="L4169" t="s">
        <v>64</v>
      </c>
      <c r="M4169" t="s">
        <v>137</v>
      </c>
      <c r="N4169" t="s">
        <v>66</v>
      </c>
      <c r="O4169" t="s">
        <v>67</v>
      </c>
      <c r="P4169" t="s">
        <v>182</v>
      </c>
      <c r="Q4169" t="s">
        <v>183</v>
      </c>
      <c r="R4169" t="s">
        <v>70</v>
      </c>
      <c r="S4169">
        <v>362914.41297877999</v>
      </c>
      <c r="T4169">
        <v>66.631025951517998</v>
      </c>
      <c r="U4169">
        <v>21.782437924751999</v>
      </c>
      <c r="V4169">
        <v>16660.872131599001</v>
      </c>
      <c r="W4169">
        <v>0</v>
      </c>
    </row>
    <row r="4170" spans="3:23" x14ac:dyDescent="0.35">
      <c r="C4170" s="12">
        <v>44013</v>
      </c>
      <c r="D4170" s="12">
        <v>44043</v>
      </c>
      <c r="E4170" t="s">
        <v>20</v>
      </c>
      <c r="F4170" t="s">
        <v>59</v>
      </c>
      <c r="G4170" t="s">
        <v>59</v>
      </c>
      <c r="H4170" t="s">
        <v>87</v>
      </c>
      <c r="I4170" t="s">
        <v>61</v>
      </c>
      <c r="J4170" t="s">
        <v>62</v>
      </c>
      <c r="K4170" t="s">
        <v>63</v>
      </c>
      <c r="L4170" t="s">
        <v>64</v>
      </c>
      <c r="M4170" t="s">
        <v>88</v>
      </c>
      <c r="N4170" t="s">
        <v>150</v>
      </c>
      <c r="O4170" t="s">
        <v>93</v>
      </c>
      <c r="P4170" t="s">
        <v>172</v>
      </c>
      <c r="Q4170" t="s">
        <v>173</v>
      </c>
      <c r="R4170" t="s">
        <v>70</v>
      </c>
      <c r="S4170">
        <v>362906.37060775002</v>
      </c>
      <c r="T4170">
        <v>37.289644368430999</v>
      </c>
      <c r="U4170">
        <v>29.095162845227001</v>
      </c>
      <c r="V4170">
        <v>12473.082640515</v>
      </c>
      <c r="W4170">
        <v>0</v>
      </c>
    </row>
    <row r="4171" spans="3:23" x14ac:dyDescent="0.35">
      <c r="C4171" s="12">
        <v>43586</v>
      </c>
      <c r="D4171" s="12">
        <v>43616</v>
      </c>
      <c r="E4171" t="s">
        <v>75</v>
      </c>
      <c r="F4171" t="s">
        <v>59</v>
      </c>
      <c r="G4171" t="s">
        <v>59</v>
      </c>
      <c r="H4171" t="s">
        <v>60</v>
      </c>
      <c r="I4171" t="s">
        <v>61</v>
      </c>
      <c r="J4171" t="s">
        <v>62</v>
      </c>
      <c r="K4171" t="s">
        <v>63</v>
      </c>
      <c r="L4171" t="s">
        <v>64</v>
      </c>
      <c r="M4171" t="s">
        <v>82</v>
      </c>
      <c r="N4171" t="s">
        <v>83</v>
      </c>
      <c r="O4171" t="s">
        <v>84</v>
      </c>
      <c r="P4171" t="s">
        <v>233</v>
      </c>
      <c r="Q4171" t="s">
        <v>234</v>
      </c>
      <c r="R4171" t="s">
        <v>70</v>
      </c>
      <c r="S4171">
        <v>362884.91972895002</v>
      </c>
      <c r="T4171">
        <v>27.978583151422001</v>
      </c>
      <c r="U4171">
        <v>175.81662100849999</v>
      </c>
      <c r="V4171">
        <v>2063.9966667963999</v>
      </c>
      <c r="W4171">
        <v>1</v>
      </c>
    </row>
    <row r="4172" spans="3:23" x14ac:dyDescent="0.35">
      <c r="C4172" s="12">
        <v>43831</v>
      </c>
      <c r="D4172" s="12">
        <v>43861</v>
      </c>
      <c r="E4172" t="s">
        <v>20</v>
      </c>
      <c r="F4172" t="s">
        <v>59</v>
      </c>
      <c r="G4172" t="s">
        <v>59</v>
      </c>
      <c r="H4172" t="s">
        <v>60</v>
      </c>
      <c r="I4172" t="s">
        <v>61</v>
      </c>
      <c r="J4172" t="s">
        <v>62</v>
      </c>
      <c r="K4172" t="s">
        <v>63</v>
      </c>
      <c r="L4172" t="s">
        <v>64</v>
      </c>
      <c r="M4172" t="s">
        <v>101</v>
      </c>
      <c r="N4172" t="s">
        <v>102</v>
      </c>
      <c r="O4172" t="s">
        <v>93</v>
      </c>
      <c r="P4172" t="s">
        <v>176</v>
      </c>
      <c r="Q4172" t="s">
        <v>177</v>
      </c>
      <c r="R4172" t="s">
        <v>70</v>
      </c>
      <c r="S4172">
        <v>362634.96957588999</v>
      </c>
      <c r="T4172">
        <v>59.20343753969</v>
      </c>
      <c r="U4172">
        <v>31.322134521125001</v>
      </c>
      <c r="V4172">
        <v>11577.594411112001</v>
      </c>
      <c r="W4172">
        <v>0</v>
      </c>
    </row>
    <row r="4173" spans="3:23" x14ac:dyDescent="0.35">
      <c r="C4173" s="12">
        <v>43497</v>
      </c>
      <c r="D4173" s="12">
        <v>43524</v>
      </c>
      <c r="E4173" t="s">
        <v>75</v>
      </c>
      <c r="F4173" t="s">
        <v>59</v>
      </c>
      <c r="G4173" t="s">
        <v>59</v>
      </c>
      <c r="H4173" t="s">
        <v>87</v>
      </c>
      <c r="I4173" t="s">
        <v>61</v>
      </c>
      <c r="J4173" t="s">
        <v>62</v>
      </c>
      <c r="K4173" t="s">
        <v>63</v>
      </c>
      <c r="L4173" t="s">
        <v>64</v>
      </c>
      <c r="M4173" t="s">
        <v>65</v>
      </c>
      <c r="N4173" t="s">
        <v>66</v>
      </c>
      <c r="O4173" t="s">
        <v>67</v>
      </c>
      <c r="P4173" t="s">
        <v>148</v>
      </c>
      <c r="Q4173" t="s">
        <v>149</v>
      </c>
      <c r="R4173" t="s">
        <v>70</v>
      </c>
      <c r="S4173">
        <v>362565.21259576001</v>
      </c>
      <c r="T4173">
        <v>39.980030454785002</v>
      </c>
      <c r="U4173">
        <v>51.909581881607998</v>
      </c>
      <c r="V4173">
        <v>6984.5527444754998</v>
      </c>
      <c r="W4173">
        <v>0</v>
      </c>
    </row>
    <row r="4174" spans="3:23" x14ac:dyDescent="0.35">
      <c r="C4174" s="12">
        <v>44348</v>
      </c>
      <c r="D4174" s="12">
        <v>44377</v>
      </c>
      <c r="E4174" t="s">
        <v>21</v>
      </c>
      <c r="F4174" t="s">
        <v>59</v>
      </c>
      <c r="G4174" t="s">
        <v>59</v>
      </c>
      <c r="H4174" t="s">
        <v>76</v>
      </c>
      <c r="I4174" t="s">
        <v>61</v>
      </c>
      <c r="J4174" t="s">
        <v>62</v>
      </c>
      <c r="K4174" t="s">
        <v>63</v>
      </c>
      <c r="L4174" t="s">
        <v>64</v>
      </c>
      <c r="M4174" t="s">
        <v>96</v>
      </c>
      <c r="N4174" t="s">
        <v>111</v>
      </c>
      <c r="O4174" t="s">
        <v>112</v>
      </c>
      <c r="P4174" t="s">
        <v>174</v>
      </c>
      <c r="Q4174" t="s">
        <v>175</v>
      </c>
      <c r="R4174" t="s">
        <v>70</v>
      </c>
      <c r="S4174">
        <v>362419.83876149001</v>
      </c>
      <c r="T4174">
        <v>60.071478343020999</v>
      </c>
      <c r="U4174">
        <v>68.913272407910995</v>
      </c>
      <c r="V4174">
        <v>5259.0716722355</v>
      </c>
      <c r="W4174">
        <v>0</v>
      </c>
    </row>
    <row r="4175" spans="3:23" x14ac:dyDescent="0.35">
      <c r="C4175" s="12">
        <v>43922</v>
      </c>
      <c r="D4175" s="12">
        <v>43951</v>
      </c>
      <c r="E4175" t="s">
        <v>20</v>
      </c>
      <c r="F4175" t="s">
        <v>59</v>
      </c>
      <c r="G4175" t="s">
        <v>59</v>
      </c>
      <c r="H4175" t="s">
        <v>60</v>
      </c>
      <c r="I4175" t="s">
        <v>61</v>
      </c>
      <c r="J4175" t="s">
        <v>62</v>
      </c>
      <c r="K4175" t="s">
        <v>63</v>
      </c>
      <c r="L4175" t="s">
        <v>64</v>
      </c>
      <c r="M4175" t="s">
        <v>88</v>
      </c>
      <c r="N4175" t="s">
        <v>150</v>
      </c>
      <c r="O4175" t="s">
        <v>93</v>
      </c>
      <c r="P4175" t="s">
        <v>170</v>
      </c>
      <c r="Q4175" t="s">
        <v>171</v>
      </c>
      <c r="R4175" t="s">
        <v>70</v>
      </c>
      <c r="S4175">
        <v>362397.73287874</v>
      </c>
      <c r="T4175">
        <v>68.963873501620995</v>
      </c>
      <c r="U4175">
        <v>31.071414322805001</v>
      </c>
      <c r="V4175">
        <v>11663.380659590999</v>
      </c>
      <c r="W4175">
        <v>0</v>
      </c>
    </row>
    <row r="4176" spans="3:23" x14ac:dyDescent="0.35">
      <c r="C4176" s="12">
        <v>44378</v>
      </c>
      <c r="D4176" s="12">
        <v>44408</v>
      </c>
      <c r="E4176" t="s">
        <v>21</v>
      </c>
      <c r="F4176" t="s">
        <v>59</v>
      </c>
      <c r="G4176" t="s">
        <v>59</v>
      </c>
      <c r="H4176" t="s">
        <v>87</v>
      </c>
      <c r="I4176" t="s">
        <v>61</v>
      </c>
      <c r="J4176" t="s">
        <v>62</v>
      </c>
      <c r="K4176" t="s">
        <v>63</v>
      </c>
      <c r="L4176" t="s">
        <v>64</v>
      </c>
      <c r="M4176" t="s">
        <v>88</v>
      </c>
      <c r="N4176" t="s">
        <v>150</v>
      </c>
      <c r="O4176" t="s">
        <v>93</v>
      </c>
      <c r="P4176" t="s">
        <v>151</v>
      </c>
      <c r="Q4176" t="s">
        <v>152</v>
      </c>
      <c r="R4176" t="s">
        <v>70</v>
      </c>
      <c r="S4176">
        <v>362214.34664850001</v>
      </c>
      <c r="T4176">
        <v>43.259411169061998</v>
      </c>
      <c r="U4176">
        <v>26.338949236834001</v>
      </c>
      <c r="V4176">
        <v>13752.042398940999</v>
      </c>
      <c r="W4176">
        <v>0</v>
      </c>
    </row>
    <row r="4177" spans="3:23" x14ac:dyDescent="0.35">
      <c r="C4177" s="12">
        <v>43709</v>
      </c>
      <c r="D4177" s="12">
        <v>43738</v>
      </c>
      <c r="E4177" t="s">
        <v>75</v>
      </c>
      <c r="F4177" t="s">
        <v>59</v>
      </c>
      <c r="G4177" t="s">
        <v>59</v>
      </c>
      <c r="H4177" t="s">
        <v>87</v>
      </c>
      <c r="I4177" t="s">
        <v>61</v>
      </c>
      <c r="J4177" t="s">
        <v>62</v>
      </c>
      <c r="K4177" t="s">
        <v>63</v>
      </c>
      <c r="L4177" t="s">
        <v>64</v>
      </c>
      <c r="M4177" t="s">
        <v>88</v>
      </c>
      <c r="N4177" t="s">
        <v>150</v>
      </c>
      <c r="O4177" t="s">
        <v>93</v>
      </c>
      <c r="P4177" t="s">
        <v>192</v>
      </c>
      <c r="Q4177" t="s">
        <v>193</v>
      </c>
      <c r="R4177" t="s">
        <v>70</v>
      </c>
      <c r="S4177">
        <v>362146.31247200997</v>
      </c>
      <c r="T4177">
        <v>43.462889308316001</v>
      </c>
      <c r="U4177">
        <v>24.932237086457999</v>
      </c>
      <c r="V4177">
        <v>14525.223357061001</v>
      </c>
      <c r="W4177">
        <v>0</v>
      </c>
    </row>
    <row r="4178" spans="3:23" x14ac:dyDescent="0.35">
      <c r="C4178" s="12">
        <v>43891</v>
      </c>
      <c r="D4178" s="12">
        <v>43921</v>
      </c>
      <c r="E4178" t="s">
        <v>20</v>
      </c>
      <c r="F4178" t="s">
        <v>59</v>
      </c>
      <c r="G4178" t="s">
        <v>59</v>
      </c>
      <c r="H4178" t="s">
        <v>60</v>
      </c>
      <c r="I4178" t="s">
        <v>61</v>
      </c>
      <c r="J4178" t="s">
        <v>62</v>
      </c>
      <c r="K4178" t="s">
        <v>63</v>
      </c>
      <c r="L4178" t="s">
        <v>64</v>
      </c>
      <c r="M4178" t="s">
        <v>82</v>
      </c>
      <c r="N4178" t="s">
        <v>120</v>
      </c>
      <c r="O4178" t="s">
        <v>121</v>
      </c>
      <c r="P4178" t="s">
        <v>421</v>
      </c>
      <c r="Q4178" t="s">
        <v>422</v>
      </c>
      <c r="R4178" t="s">
        <v>70</v>
      </c>
      <c r="S4178">
        <v>362000.97330873</v>
      </c>
      <c r="T4178">
        <v>3.3142734488458001</v>
      </c>
      <c r="U4178">
        <v>3114.3231190800998</v>
      </c>
      <c r="V4178">
        <v>116.23744854569</v>
      </c>
      <c r="W4178">
        <v>0</v>
      </c>
    </row>
    <row r="4179" spans="3:23" x14ac:dyDescent="0.35">
      <c r="C4179" s="12">
        <v>43405</v>
      </c>
      <c r="D4179" s="12">
        <v>43434</v>
      </c>
      <c r="E4179" t="s">
        <v>75</v>
      </c>
      <c r="F4179" t="s">
        <v>59</v>
      </c>
      <c r="G4179" t="s">
        <v>59</v>
      </c>
      <c r="H4179" t="s">
        <v>87</v>
      </c>
      <c r="I4179" t="s">
        <v>61</v>
      </c>
      <c r="J4179" t="s">
        <v>62</v>
      </c>
      <c r="K4179" t="s">
        <v>63</v>
      </c>
      <c r="L4179" t="s">
        <v>64</v>
      </c>
      <c r="M4179" t="s">
        <v>82</v>
      </c>
      <c r="N4179" t="s">
        <v>120</v>
      </c>
      <c r="O4179" t="s">
        <v>121</v>
      </c>
      <c r="P4179" t="s">
        <v>162</v>
      </c>
      <c r="Q4179" t="s">
        <v>163</v>
      </c>
      <c r="R4179" t="s">
        <v>70</v>
      </c>
      <c r="S4179">
        <v>361848.67066116998</v>
      </c>
      <c r="T4179">
        <v>32.782861452832002</v>
      </c>
      <c r="U4179">
        <v>51.539385785073002</v>
      </c>
      <c r="V4179">
        <v>7020.8184507695996</v>
      </c>
      <c r="W4179">
        <v>0</v>
      </c>
    </row>
    <row r="4180" spans="3:23" x14ac:dyDescent="0.35">
      <c r="C4180" s="12">
        <v>43466</v>
      </c>
      <c r="D4180" s="12">
        <v>43496</v>
      </c>
      <c r="E4180" t="s">
        <v>75</v>
      </c>
      <c r="F4180" t="s">
        <v>59</v>
      </c>
      <c r="G4180" t="s">
        <v>59</v>
      </c>
      <c r="H4180" t="s">
        <v>87</v>
      </c>
      <c r="I4180" t="s">
        <v>61</v>
      </c>
      <c r="J4180" t="s">
        <v>62</v>
      </c>
      <c r="K4180" t="s">
        <v>63</v>
      </c>
      <c r="L4180" t="s">
        <v>64</v>
      </c>
      <c r="M4180" t="s">
        <v>96</v>
      </c>
      <c r="N4180" t="s">
        <v>111</v>
      </c>
      <c r="O4180" t="s">
        <v>112</v>
      </c>
      <c r="P4180" t="s">
        <v>140</v>
      </c>
      <c r="Q4180" t="s">
        <v>141</v>
      </c>
      <c r="R4180" t="s">
        <v>70</v>
      </c>
      <c r="S4180">
        <v>361825.25661371002</v>
      </c>
      <c r="T4180">
        <v>43.108125245087002</v>
      </c>
      <c r="U4180">
        <v>33.514198110926003</v>
      </c>
      <c r="V4180">
        <v>10796.178247086</v>
      </c>
      <c r="W4180">
        <v>0</v>
      </c>
    </row>
    <row r="4181" spans="3:23" x14ac:dyDescent="0.35">
      <c r="C4181" s="12">
        <v>44075</v>
      </c>
      <c r="D4181" s="12">
        <v>44104</v>
      </c>
      <c r="E4181" t="s">
        <v>20</v>
      </c>
      <c r="F4181" t="s">
        <v>59</v>
      </c>
      <c r="G4181" t="s">
        <v>59</v>
      </c>
      <c r="H4181" t="s">
        <v>76</v>
      </c>
      <c r="I4181" t="s">
        <v>61</v>
      </c>
      <c r="J4181" t="s">
        <v>62</v>
      </c>
      <c r="K4181" t="s">
        <v>63</v>
      </c>
      <c r="L4181" t="s">
        <v>64</v>
      </c>
      <c r="M4181" t="s">
        <v>137</v>
      </c>
      <c r="N4181" t="s">
        <v>66</v>
      </c>
      <c r="O4181" t="s">
        <v>67</v>
      </c>
      <c r="P4181" t="s">
        <v>182</v>
      </c>
      <c r="Q4181" t="s">
        <v>183</v>
      </c>
      <c r="R4181" t="s">
        <v>70</v>
      </c>
      <c r="S4181">
        <v>361693.42571839999</v>
      </c>
      <c r="T4181">
        <v>60.892474662786</v>
      </c>
      <c r="U4181">
        <v>25.994234965604001</v>
      </c>
      <c r="V4181">
        <v>13914.370867117001</v>
      </c>
      <c r="W4181">
        <v>0</v>
      </c>
    </row>
    <row r="4182" spans="3:23" x14ac:dyDescent="0.35">
      <c r="C4182" s="12">
        <v>44044</v>
      </c>
      <c r="D4182" s="12">
        <v>44074</v>
      </c>
      <c r="E4182" t="s">
        <v>20</v>
      </c>
      <c r="F4182" t="s">
        <v>59</v>
      </c>
      <c r="G4182" t="s">
        <v>59</v>
      </c>
      <c r="H4182" t="s">
        <v>60</v>
      </c>
      <c r="I4182" t="s">
        <v>61</v>
      </c>
      <c r="J4182" t="s">
        <v>62</v>
      </c>
      <c r="K4182" t="s">
        <v>63</v>
      </c>
      <c r="L4182" t="s">
        <v>64</v>
      </c>
      <c r="M4182" t="s">
        <v>88</v>
      </c>
      <c r="N4182" t="s">
        <v>150</v>
      </c>
      <c r="O4182" t="s">
        <v>93</v>
      </c>
      <c r="P4182" t="s">
        <v>172</v>
      </c>
      <c r="Q4182" t="s">
        <v>173</v>
      </c>
      <c r="R4182" t="s">
        <v>70</v>
      </c>
      <c r="S4182">
        <v>361479.09438865999</v>
      </c>
      <c r="T4182">
        <v>72.673074199650998</v>
      </c>
      <c r="U4182">
        <v>31.141906246821002</v>
      </c>
      <c r="V4182">
        <v>11607.481299433</v>
      </c>
      <c r="W4182">
        <v>0</v>
      </c>
    </row>
    <row r="4183" spans="3:23" x14ac:dyDescent="0.35">
      <c r="C4183" s="12">
        <v>43435</v>
      </c>
      <c r="D4183" s="12">
        <v>43465</v>
      </c>
      <c r="E4183" t="s">
        <v>75</v>
      </c>
      <c r="F4183" t="s">
        <v>59</v>
      </c>
      <c r="G4183" t="s">
        <v>59</v>
      </c>
      <c r="H4183" t="s">
        <v>87</v>
      </c>
      <c r="I4183" t="s">
        <v>61</v>
      </c>
      <c r="J4183" t="s">
        <v>62</v>
      </c>
      <c r="K4183" t="s">
        <v>63</v>
      </c>
      <c r="L4183" t="s">
        <v>64</v>
      </c>
      <c r="M4183" t="s">
        <v>96</v>
      </c>
      <c r="N4183" t="s">
        <v>111</v>
      </c>
      <c r="O4183" t="s">
        <v>112</v>
      </c>
      <c r="P4183" t="s">
        <v>140</v>
      </c>
      <c r="Q4183" t="s">
        <v>141</v>
      </c>
      <c r="R4183" t="s">
        <v>70</v>
      </c>
      <c r="S4183">
        <v>361306.35998928</v>
      </c>
      <c r="T4183">
        <v>42.006357413906997</v>
      </c>
      <c r="U4183">
        <v>33.444036202703003</v>
      </c>
      <c r="V4183">
        <v>10803.312070332</v>
      </c>
      <c r="W4183">
        <v>0</v>
      </c>
    </row>
    <row r="4184" spans="3:23" x14ac:dyDescent="0.35">
      <c r="C4184" s="12">
        <v>44044</v>
      </c>
      <c r="D4184" s="12">
        <v>44074</v>
      </c>
      <c r="E4184" t="s">
        <v>20</v>
      </c>
      <c r="F4184" t="s">
        <v>59</v>
      </c>
      <c r="G4184" t="s">
        <v>59</v>
      </c>
      <c r="H4184" t="s">
        <v>87</v>
      </c>
      <c r="I4184" t="s">
        <v>61</v>
      </c>
      <c r="J4184" t="s">
        <v>62</v>
      </c>
      <c r="K4184" t="s">
        <v>63</v>
      </c>
      <c r="L4184" t="s">
        <v>64</v>
      </c>
      <c r="M4184" t="s">
        <v>88</v>
      </c>
      <c r="N4184" t="s">
        <v>150</v>
      </c>
      <c r="O4184" t="s">
        <v>93</v>
      </c>
      <c r="P4184" t="s">
        <v>172</v>
      </c>
      <c r="Q4184" t="s">
        <v>173</v>
      </c>
      <c r="R4184" t="s">
        <v>70</v>
      </c>
      <c r="S4184">
        <v>361288.40266875998</v>
      </c>
      <c r="T4184">
        <v>35.918708233444001</v>
      </c>
      <c r="U4184">
        <v>25.766342154393001</v>
      </c>
      <c r="V4184">
        <v>14021.718740824999</v>
      </c>
      <c r="W4184">
        <v>0</v>
      </c>
    </row>
    <row r="4185" spans="3:23" x14ac:dyDescent="0.35">
      <c r="C4185" s="12">
        <v>43831</v>
      </c>
      <c r="D4185" s="12">
        <v>43861</v>
      </c>
      <c r="E4185" t="s">
        <v>20</v>
      </c>
      <c r="F4185" t="s">
        <v>59</v>
      </c>
      <c r="G4185" t="s">
        <v>59</v>
      </c>
      <c r="H4185" t="s">
        <v>76</v>
      </c>
      <c r="I4185" t="s">
        <v>61</v>
      </c>
      <c r="J4185" t="s">
        <v>62</v>
      </c>
      <c r="K4185" t="s">
        <v>63</v>
      </c>
      <c r="L4185" t="s">
        <v>64</v>
      </c>
      <c r="M4185" t="s">
        <v>65</v>
      </c>
      <c r="N4185" t="s">
        <v>117</v>
      </c>
      <c r="O4185" t="s">
        <v>93</v>
      </c>
      <c r="P4185" t="s">
        <v>144</v>
      </c>
      <c r="Q4185" t="s">
        <v>145</v>
      </c>
      <c r="R4185" t="s">
        <v>70</v>
      </c>
      <c r="S4185">
        <v>361093.87951572001</v>
      </c>
      <c r="T4185">
        <v>55.437405030451004</v>
      </c>
      <c r="U4185">
        <v>57.607314997117001</v>
      </c>
      <c r="V4185">
        <v>6268.1949251373999</v>
      </c>
      <c r="W4185">
        <v>0</v>
      </c>
    </row>
    <row r="4186" spans="3:23" x14ac:dyDescent="0.35">
      <c r="C4186" s="12">
        <v>43831</v>
      </c>
      <c r="D4186" s="12">
        <v>43861</v>
      </c>
      <c r="E4186" t="s">
        <v>20</v>
      </c>
      <c r="F4186" t="s">
        <v>59</v>
      </c>
      <c r="G4186" t="s">
        <v>59</v>
      </c>
      <c r="H4186" t="s">
        <v>60</v>
      </c>
      <c r="I4186" t="s">
        <v>61</v>
      </c>
      <c r="J4186" t="s">
        <v>62</v>
      </c>
      <c r="K4186" t="s">
        <v>63</v>
      </c>
      <c r="L4186" t="s">
        <v>64</v>
      </c>
      <c r="M4186" t="s">
        <v>96</v>
      </c>
      <c r="N4186" t="s">
        <v>97</v>
      </c>
      <c r="O4186" t="s">
        <v>98</v>
      </c>
      <c r="P4186" t="s">
        <v>267</v>
      </c>
      <c r="Q4186" t="s">
        <v>268</v>
      </c>
      <c r="R4186" t="s">
        <v>70</v>
      </c>
      <c r="S4186">
        <v>361029.29106944002</v>
      </c>
      <c r="T4186">
        <v>25.588373819160999</v>
      </c>
      <c r="U4186">
        <v>246.75292564501001</v>
      </c>
      <c r="V4186">
        <v>1463.1206099207</v>
      </c>
      <c r="W4186">
        <v>0</v>
      </c>
    </row>
    <row r="4187" spans="3:23" x14ac:dyDescent="0.35">
      <c r="C4187" s="12">
        <v>44105</v>
      </c>
      <c r="D4187" s="12">
        <v>44135</v>
      </c>
      <c r="E4187" t="s">
        <v>21</v>
      </c>
      <c r="F4187" t="s">
        <v>59</v>
      </c>
      <c r="G4187" t="s">
        <v>59</v>
      </c>
      <c r="H4187" t="s">
        <v>87</v>
      </c>
      <c r="I4187" t="s">
        <v>61</v>
      </c>
      <c r="J4187" t="s">
        <v>62</v>
      </c>
      <c r="K4187" t="s">
        <v>63</v>
      </c>
      <c r="L4187" t="s">
        <v>64</v>
      </c>
      <c r="M4187" t="s">
        <v>65</v>
      </c>
      <c r="N4187" t="s">
        <v>117</v>
      </c>
      <c r="O4187" t="s">
        <v>93</v>
      </c>
      <c r="P4187" t="s">
        <v>144</v>
      </c>
      <c r="Q4187" t="s">
        <v>145</v>
      </c>
      <c r="R4187" t="s">
        <v>70</v>
      </c>
      <c r="S4187">
        <v>360877.15134674998</v>
      </c>
      <c r="T4187">
        <v>25.988300824804998</v>
      </c>
      <c r="U4187">
        <v>57.395727646750998</v>
      </c>
      <c r="V4187">
        <v>6287.5263742244997</v>
      </c>
      <c r="W4187">
        <v>0</v>
      </c>
    </row>
    <row r="4188" spans="3:23" x14ac:dyDescent="0.35">
      <c r="C4188" s="12">
        <v>43678</v>
      </c>
      <c r="D4188" s="12">
        <v>43708</v>
      </c>
      <c r="E4188" t="s">
        <v>75</v>
      </c>
      <c r="F4188" t="s">
        <v>59</v>
      </c>
      <c r="G4188" t="s">
        <v>59</v>
      </c>
      <c r="H4188" t="s">
        <v>60</v>
      </c>
      <c r="I4188" t="s">
        <v>61</v>
      </c>
      <c r="J4188" t="s">
        <v>62</v>
      </c>
      <c r="K4188" t="s">
        <v>63</v>
      </c>
      <c r="L4188" t="s">
        <v>64</v>
      </c>
      <c r="M4188" t="s">
        <v>65</v>
      </c>
      <c r="N4188" t="s">
        <v>66</v>
      </c>
      <c r="O4188" t="s">
        <v>67</v>
      </c>
      <c r="P4188" t="s">
        <v>155</v>
      </c>
      <c r="Q4188" t="s">
        <v>156</v>
      </c>
      <c r="R4188" t="s">
        <v>70</v>
      </c>
      <c r="S4188">
        <v>360806.42855473998</v>
      </c>
      <c r="T4188">
        <v>61.976131394924003</v>
      </c>
      <c r="U4188">
        <v>48.683844916711003</v>
      </c>
      <c r="V4188">
        <v>7411.2147298969003</v>
      </c>
      <c r="W4188">
        <v>0</v>
      </c>
    </row>
    <row r="4189" spans="3:23" x14ac:dyDescent="0.35">
      <c r="C4189" s="12">
        <v>43709</v>
      </c>
      <c r="D4189" s="12">
        <v>43738</v>
      </c>
      <c r="E4189" t="s">
        <v>75</v>
      </c>
      <c r="F4189" t="s">
        <v>59</v>
      </c>
      <c r="G4189" t="s">
        <v>59</v>
      </c>
      <c r="H4189" t="s">
        <v>60</v>
      </c>
      <c r="I4189" t="s">
        <v>61</v>
      </c>
      <c r="J4189" t="s">
        <v>62</v>
      </c>
      <c r="K4189" t="s">
        <v>63</v>
      </c>
      <c r="L4189" t="s">
        <v>64</v>
      </c>
      <c r="M4189" t="s">
        <v>137</v>
      </c>
      <c r="N4189" t="s">
        <v>66</v>
      </c>
      <c r="O4189" t="s">
        <v>67</v>
      </c>
      <c r="P4189" t="s">
        <v>138</v>
      </c>
      <c r="Q4189" t="s">
        <v>139</v>
      </c>
      <c r="R4189" t="s">
        <v>70</v>
      </c>
      <c r="S4189">
        <v>360730.66960372002</v>
      </c>
      <c r="T4189">
        <v>83.00696622097</v>
      </c>
      <c r="U4189">
        <v>23.108111129415001</v>
      </c>
      <c r="V4189">
        <v>15610.56494767</v>
      </c>
      <c r="W4189">
        <v>0</v>
      </c>
    </row>
    <row r="4190" spans="3:23" x14ac:dyDescent="0.35">
      <c r="C4190" s="12">
        <v>43770</v>
      </c>
      <c r="D4190" s="12">
        <v>43799</v>
      </c>
      <c r="E4190" t="s">
        <v>20</v>
      </c>
      <c r="F4190" t="s">
        <v>59</v>
      </c>
      <c r="G4190" t="s">
        <v>59</v>
      </c>
      <c r="H4190" t="s">
        <v>76</v>
      </c>
      <c r="I4190" t="s">
        <v>61</v>
      </c>
      <c r="J4190" t="s">
        <v>62</v>
      </c>
      <c r="K4190" t="s">
        <v>63</v>
      </c>
      <c r="L4190" t="s">
        <v>64</v>
      </c>
      <c r="M4190" t="s">
        <v>88</v>
      </c>
      <c r="N4190" t="s">
        <v>150</v>
      </c>
      <c r="O4190" t="s">
        <v>93</v>
      </c>
      <c r="P4190" t="s">
        <v>172</v>
      </c>
      <c r="Q4190" t="s">
        <v>173</v>
      </c>
      <c r="R4190" t="s">
        <v>70</v>
      </c>
      <c r="S4190">
        <v>360717.08518757002</v>
      </c>
      <c r="T4190">
        <v>64.934092412843995</v>
      </c>
      <c r="U4190">
        <v>28.692261234614001</v>
      </c>
      <c r="V4190">
        <v>12571.929491301</v>
      </c>
      <c r="W4190">
        <v>0</v>
      </c>
    </row>
    <row r="4191" spans="3:23" x14ac:dyDescent="0.35">
      <c r="C4191" s="12">
        <v>43891</v>
      </c>
      <c r="D4191" s="12">
        <v>43921</v>
      </c>
      <c r="E4191" t="s">
        <v>20</v>
      </c>
      <c r="F4191" t="s">
        <v>59</v>
      </c>
      <c r="G4191" t="s">
        <v>59</v>
      </c>
      <c r="H4191" t="s">
        <v>87</v>
      </c>
      <c r="I4191" t="s">
        <v>61</v>
      </c>
      <c r="J4191" t="s">
        <v>62</v>
      </c>
      <c r="K4191" t="s">
        <v>63</v>
      </c>
      <c r="L4191" t="s">
        <v>64</v>
      </c>
      <c r="M4191" t="s">
        <v>77</v>
      </c>
      <c r="N4191" t="s">
        <v>107</v>
      </c>
      <c r="O4191" t="s">
        <v>108</v>
      </c>
      <c r="P4191" t="s">
        <v>168</v>
      </c>
      <c r="Q4191" t="s">
        <v>169</v>
      </c>
      <c r="R4191" t="s">
        <v>70</v>
      </c>
      <c r="S4191">
        <v>360461.48402600997</v>
      </c>
      <c r="T4191">
        <v>42.460331019721998</v>
      </c>
      <c r="U4191">
        <v>31.133753044717</v>
      </c>
      <c r="V4191">
        <v>11577.835910379999</v>
      </c>
      <c r="W4191">
        <v>0</v>
      </c>
    </row>
    <row r="4192" spans="3:23" x14ac:dyDescent="0.35">
      <c r="C4192" s="12">
        <v>44136</v>
      </c>
      <c r="D4192" s="12">
        <v>44165</v>
      </c>
      <c r="E4192" t="s">
        <v>21</v>
      </c>
      <c r="F4192" t="s">
        <v>59</v>
      </c>
      <c r="G4192" t="s">
        <v>59</v>
      </c>
      <c r="H4192" t="s">
        <v>60</v>
      </c>
      <c r="I4192" t="s">
        <v>61</v>
      </c>
      <c r="J4192" t="s">
        <v>62</v>
      </c>
      <c r="K4192" t="s">
        <v>63</v>
      </c>
      <c r="L4192" t="s">
        <v>64</v>
      </c>
      <c r="M4192" t="s">
        <v>96</v>
      </c>
      <c r="N4192" t="s">
        <v>97</v>
      </c>
      <c r="O4192" t="s">
        <v>98</v>
      </c>
      <c r="P4192" t="s">
        <v>300</v>
      </c>
      <c r="Q4192" t="s">
        <v>301</v>
      </c>
      <c r="R4192" t="s">
        <v>70</v>
      </c>
      <c r="S4192">
        <v>360378.26139787998</v>
      </c>
      <c r="T4192">
        <v>29.188582416553</v>
      </c>
      <c r="U4192">
        <v>64.657169934026001</v>
      </c>
      <c r="V4192">
        <v>5573.6782442781996</v>
      </c>
      <c r="W4192">
        <v>0</v>
      </c>
    </row>
    <row r="4193" spans="3:23" x14ac:dyDescent="0.35">
      <c r="C4193" s="12">
        <v>44105</v>
      </c>
      <c r="D4193" s="12">
        <v>44135</v>
      </c>
      <c r="E4193" t="s">
        <v>21</v>
      </c>
      <c r="F4193" t="s">
        <v>59</v>
      </c>
      <c r="G4193" t="s">
        <v>59</v>
      </c>
      <c r="H4193" t="s">
        <v>76</v>
      </c>
      <c r="I4193" t="s">
        <v>61</v>
      </c>
      <c r="J4193" t="s">
        <v>62</v>
      </c>
      <c r="K4193" t="s">
        <v>63</v>
      </c>
      <c r="L4193" t="s">
        <v>64</v>
      </c>
      <c r="M4193" t="s">
        <v>65</v>
      </c>
      <c r="N4193" t="s">
        <v>92</v>
      </c>
      <c r="O4193" t="s">
        <v>93</v>
      </c>
      <c r="P4193" t="s">
        <v>188</v>
      </c>
      <c r="Q4193" t="s">
        <v>189</v>
      </c>
      <c r="R4193" t="s">
        <v>70</v>
      </c>
      <c r="S4193">
        <v>360191.38746424997</v>
      </c>
      <c r="T4193">
        <v>47.974117375546001</v>
      </c>
      <c r="U4193">
        <v>64.258367195006002</v>
      </c>
      <c r="V4193">
        <v>5605.3616546335998</v>
      </c>
      <c r="W4193">
        <v>0</v>
      </c>
    </row>
    <row r="4194" spans="3:23" x14ac:dyDescent="0.35">
      <c r="C4194" s="12">
        <v>43952</v>
      </c>
      <c r="D4194" s="12">
        <v>43982</v>
      </c>
      <c r="E4194" t="s">
        <v>20</v>
      </c>
      <c r="F4194" t="s">
        <v>59</v>
      </c>
      <c r="G4194" t="s">
        <v>59</v>
      </c>
      <c r="H4194" t="s">
        <v>60</v>
      </c>
      <c r="I4194" t="s">
        <v>61</v>
      </c>
      <c r="J4194" t="s">
        <v>62</v>
      </c>
      <c r="K4194" t="s">
        <v>63</v>
      </c>
      <c r="L4194" t="s">
        <v>64</v>
      </c>
      <c r="M4194" t="s">
        <v>208</v>
      </c>
      <c r="N4194" t="s">
        <v>117</v>
      </c>
      <c r="O4194" t="s">
        <v>93</v>
      </c>
      <c r="P4194" t="s">
        <v>209</v>
      </c>
      <c r="Q4194" t="s">
        <v>210</v>
      </c>
      <c r="R4194" t="s">
        <v>70</v>
      </c>
      <c r="S4194">
        <v>360175.04914840998</v>
      </c>
      <c r="T4194">
        <v>52.166250577611002</v>
      </c>
      <c r="U4194">
        <v>60.743132609481002</v>
      </c>
      <c r="V4194">
        <v>5929.4776820941997</v>
      </c>
      <c r="W4194">
        <v>0</v>
      </c>
    </row>
    <row r="4195" spans="3:23" x14ac:dyDescent="0.35">
      <c r="C4195" s="12">
        <v>43556</v>
      </c>
      <c r="D4195" s="12">
        <v>43585</v>
      </c>
      <c r="E4195" t="s">
        <v>75</v>
      </c>
      <c r="F4195" t="s">
        <v>59</v>
      </c>
      <c r="G4195" t="s">
        <v>59</v>
      </c>
      <c r="H4195" t="s">
        <v>60</v>
      </c>
      <c r="I4195" t="s">
        <v>61</v>
      </c>
      <c r="J4195" t="s">
        <v>62</v>
      </c>
      <c r="K4195" t="s">
        <v>63</v>
      </c>
      <c r="L4195" t="s">
        <v>64</v>
      </c>
      <c r="M4195" t="s">
        <v>96</v>
      </c>
      <c r="N4195" t="s">
        <v>97</v>
      </c>
      <c r="O4195" t="s">
        <v>98</v>
      </c>
      <c r="P4195" t="s">
        <v>267</v>
      </c>
      <c r="Q4195" t="s">
        <v>268</v>
      </c>
      <c r="R4195" t="s">
        <v>70</v>
      </c>
      <c r="S4195">
        <v>360165.92544999998</v>
      </c>
      <c r="T4195">
        <v>27.287402166012999</v>
      </c>
      <c r="U4195">
        <v>241.59345257545999</v>
      </c>
      <c r="V4195">
        <v>1490.7934035899</v>
      </c>
      <c r="W4195">
        <v>0</v>
      </c>
    </row>
    <row r="4196" spans="3:23" x14ac:dyDescent="0.35">
      <c r="C4196" s="12">
        <v>44409</v>
      </c>
      <c r="D4196" s="12">
        <v>44439</v>
      </c>
      <c r="E4196" t="s">
        <v>21</v>
      </c>
      <c r="F4196" t="s">
        <v>59</v>
      </c>
      <c r="G4196" t="s">
        <v>59</v>
      </c>
      <c r="H4196" t="s">
        <v>60</v>
      </c>
      <c r="I4196" t="s">
        <v>61</v>
      </c>
      <c r="J4196" t="s">
        <v>62</v>
      </c>
      <c r="K4196" t="s">
        <v>63</v>
      </c>
      <c r="L4196" t="s">
        <v>64</v>
      </c>
      <c r="M4196" t="s">
        <v>88</v>
      </c>
      <c r="N4196" t="s">
        <v>150</v>
      </c>
      <c r="O4196" t="s">
        <v>93</v>
      </c>
      <c r="P4196" t="s">
        <v>164</v>
      </c>
      <c r="Q4196" t="s">
        <v>165</v>
      </c>
      <c r="R4196" t="s">
        <v>70</v>
      </c>
      <c r="S4196">
        <v>360014.39974726998</v>
      </c>
      <c r="T4196">
        <v>70.410030232154</v>
      </c>
      <c r="U4196">
        <v>31.403125949919001</v>
      </c>
      <c r="V4196">
        <v>11464.285444749001</v>
      </c>
      <c r="W4196">
        <v>0</v>
      </c>
    </row>
    <row r="4197" spans="3:23" x14ac:dyDescent="0.35">
      <c r="C4197" s="12">
        <v>44256</v>
      </c>
      <c r="D4197" s="12">
        <v>44286</v>
      </c>
      <c r="E4197" t="s">
        <v>21</v>
      </c>
      <c r="F4197" t="s">
        <v>59</v>
      </c>
      <c r="G4197" t="s">
        <v>59</v>
      </c>
      <c r="H4197" t="s">
        <v>60</v>
      </c>
      <c r="I4197" t="s">
        <v>61</v>
      </c>
      <c r="J4197" t="s">
        <v>62</v>
      </c>
      <c r="K4197" t="s">
        <v>63</v>
      </c>
      <c r="L4197" t="s">
        <v>64</v>
      </c>
      <c r="M4197" t="s">
        <v>88</v>
      </c>
      <c r="N4197" t="s">
        <v>150</v>
      </c>
      <c r="O4197" t="s">
        <v>93</v>
      </c>
      <c r="P4197" t="s">
        <v>170</v>
      </c>
      <c r="Q4197" t="s">
        <v>171</v>
      </c>
      <c r="R4197" t="s">
        <v>70</v>
      </c>
      <c r="S4197">
        <v>359963.25567750999</v>
      </c>
      <c r="T4197">
        <v>70.298728010413001</v>
      </c>
      <c r="U4197">
        <v>31.295243273139999</v>
      </c>
      <c r="V4197">
        <v>11502.171513281</v>
      </c>
      <c r="W4197">
        <v>0</v>
      </c>
    </row>
    <row r="4198" spans="3:23" x14ac:dyDescent="0.35">
      <c r="C4198" s="12">
        <v>43466</v>
      </c>
      <c r="D4198" s="12">
        <v>43496</v>
      </c>
      <c r="E4198" t="s">
        <v>75</v>
      </c>
      <c r="F4198" t="s">
        <v>59</v>
      </c>
      <c r="G4198" t="s">
        <v>59</v>
      </c>
      <c r="H4198" t="s">
        <v>76</v>
      </c>
      <c r="I4198" t="s">
        <v>61</v>
      </c>
      <c r="J4198" t="s">
        <v>62</v>
      </c>
      <c r="K4198" t="s">
        <v>63</v>
      </c>
      <c r="L4198" t="s">
        <v>64</v>
      </c>
      <c r="M4198" t="s">
        <v>77</v>
      </c>
      <c r="N4198" t="s">
        <v>107</v>
      </c>
      <c r="O4198" t="s">
        <v>108</v>
      </c>
      <c r="P4198" t="s">
        <v>168</v>
      </c>
      <c r="Q4198" t="s">
        <v>169</v>
      </c>
      <c r="R4198" t="s">
        <v>70</v>
      </c>
      <c r="S4198">
        <v>359713.15777242999</v>
      </c>
      <c r="T4198">
        <v>62.112225507919</v>
      </c>
      <c r="U4198">
        <v>33.490976607645003</v>
      </c>
      <c r="V4198">
        <v>10740.599236223001</v>
      </c>
      <c r="W4198">
        <v>0</v>
      </c>
    </row>
    <row r="4199" spans="3:23" x14ac:dyDescent="0.35">
      <c r="C4199" s="12">
        <v>43435</v>
      </c>
      <c r="D4199" s="12">
        <v>43465</v>
      </c>
      <c r="E4199" t="s">
        <v>75</v>
      </c>
      <c r="F4199" t="s">
        <v>59</v>
      </c>
      <c r="G4199" t="s">
        <v>59</v>
      </c>
      <c r="H4199" t="s">
        <v>60</v>
      </c>
      <c r="I4199" t="s">
        <v>61</v>
      </c>
      <c r="J4199" t="s">
        <v>62</v>
      </c>
      <c r="K4199" t="s">
        <v>63</v>
      </c>
      <c r="L4199" t="s">
        <v>64</v>
      </c>
      <c r="M4199" t="s">
        <v>88</v>
      </c>
      <c r="N4199" t="s">
        <v>150</v>
      </c>
      <c r="O4199" t="s">
        <v>93</v>
      </c>
      <c r="P4199" t="s">
        <v>172</v>
      </c>
      <c r="Q4199" t="s">
        <v>173</v>
      </c>
      <c r="R4199" t="s">
        <v>70</v>
      </c>
      <c r="S4199">
        <v>359711.06663689</v>
      </c>
      <c r="T4199">
        <v>66.419115765485998</v>
      </c>
      <c r="U4199">
        <v>31.543052550414998</v>
      </c>
      <c r="V4199">
        <v>11403.812806702001</v>
      </c>
      <c r="W4199">
        <v>0</v>
      </c>
    </row>
    <row r="4200" spans="3:23" x14ac:dyDescent="0.35">
      <c r="C4200" s="12">
        <v>43770</v>
      </c>
      <c r="D4200" s="12">
        <v>43799</v>
      </c>
      <c r="E4200" t="s">
        <v>20</v>
      </c>
      <c r="F4200" t="s">
        <v>59</v>
      </c>
      <c r="G4200" t="s">
        <v>59</v>
      </c>
      <c r="H4200" t="s">
        <v>76</v>
      </c>
      <c r="I4200" t="s">
        <v>61</v>
      </c>
      <c r="J4200" t="s">
        <v>62</v>
      </c>
      <c r="K4200" t="s">
        <v>63</v>
      </c>
      <c r="L4200" t="s">
        <v>64</v>
      </c>
      <c r="M4200" t="s">
        <v>82</v>
      </c>
      <c r="N4200" t="s">
        <v>120</v>
      </c>
      <c r="O4200" t="s">
        <v>121</v>
      </c>
      <c r="P4200" t="s">
        <v>221</v>
      </c>
      <c r="Q4200" t="s">
        <v>222</v>
      </c>
      <c r="R4200" t="s">
        <v>70</v>
      </c>
      <c r="S4200">
        <v>359646.88139355002</v>
      </c>
      <c r="T4200">
        <v>20.250623200614001</v>
      </c>
      <c r="U4200">
        <v>169.09065992385999</v>
      </c>
      <c r="V4200">
        <v>2126.9470564223002</v>
      </c>
      <c r="W4200">
        <v>0</v>
      </c>
    </row>
    <row r="4201" spans="3:23" x14ac:dyDescent="0.35">
      <c r="C4201" s="12">
        <v>43405</v>
      </c>
      <c r="D4201" s="12">
        <v>43434</v>
      </c>
      <c r="E4201" t="s">
        <v>75</v>
      </c>
      <c r="F4201" t="s">
        <v>59</v>
      </c>
      <c r="G4201" t="s">
        <v>59</v>
      </c>
      <c r="H4201" t="s">
        <v>60</v>
      </c>
      <c r="I4201" t="s">
        <v>61</v>
      </c>
      <c r="J4201" t="s">
        <v>62</v>
      </c>
      <c r="K4201" t="s">
        <v>63</v>
      </c>
      <c r="L4201" t="s">
        <v>64</v>
      </c>
      <c r="M4201" t="s">
        <v>88</v>
      </c>
      <c r="N4201" t="s">
        <v>150</v>
      </c>
      <c r="O4201" t="s">
        <v>93</v>
      </c>
      <c r="P4201" t="s">
        <v>151</v>
      </c>
      <c r="Q4201" t="s">
        <v>152</v>
      </c>
      <c r="R4201" t="s">
        <v>70</v>
      </c>
      <c r="S4201">
        <v>359646.79361984</v>
      </c>
      <c r="T4201">
        <v>76.03207283882</v>
      </c>
      <c r="U4201">
        <v>31.077718980309999</v>
      </c>
      <c r="V4201">
        <v>11572.496483661</v>
      </c>
      <c r="W4201">
        <v>0</v>
      </c>
    </row>
    <row r="4202" spans="3:23" x14ac:dyDescent="0.35">
      <c r="C4202" s="12">
        <v>43556</v>
      </c>
      <c r="D4202" s="12">
        <v>43585</v>
      </c>
      <c r="E4202" t="s">
        <v>75</v>
      </c>
      <c r="F4202" t="s">
        <v>59</v>
      </c>
      <c r="G4202" t="s">
        <v>59</v>
      </c>
      <c r="H4202" t="s">
        <v>76</v>
      </c>
      <c r="I4202" t="s">
        <v>61</v>
      </c>
      <c r="J4202" t="s">
        <v>62</v>
      </c>
      <c r="K4202" t="s">
        <v>63</v>
      </c>
      <c r="L4202" t="s">
        <v>64</v>
      </c>
      <c r="M4202" t="s">
        <v>77</v>
      </c>
      <c r="N4202" t="s">
        <v>107</v>
      </c>
      <c r="O4202" t="s">
        <v>108</v>
      </c>
      <c r="P4202" t="s">
        <v>168</v>
      </c>
      <c r="Q4202" t="s">
        <v>169</v>
      </c>
      <c r="R4202" t="s">
        <v>70</v>
      </c>
      <c r="S4202">
        <v>359628.73102156998</v>
      </c>
      <c r="T4202">
        <v>62.664668615590003</v>
      </c>
      <c r="U4202">
        <v>33.442874416111003</v>
      </c>
      <c r="V4202">
        <v>10753.523352894999</v>
      </c>
      <c r="W4202">
        <v>0</v>
      </c>
    </row>
    <row r="4203" spans="3:23" x14ac:dyDescent="0.35">
      <c r="C4203" s="12">
        <v>44013</v>
      </c>
      <c r="D4203" s="12">
        <v>44043</v>
      </c>
      <c r="E4203" t="s">
        <v>20</v>
      </c>
      <c r="F4203" t="s">
        <v>59</v>
      </c>
      <c r="G4203" t="s">
        <v>59</v>
      </c>
      <c r="H4203" t="s">
        <v>60</v>
      </c>
      <c r="I4203" t="s">
        <v>61</v>
      </c>
      <c r="J4203" t="s">
        <v>62</v>
      </c>
      <c r="K4203" t="s">
        <v>63</v>
      </c>
      <c r="L4203" t="s">
        <v>64</v>
      </c>
      <c r="M4203" t="s">
        <v>77</v>
      </c>
      <c r="N4203" t="s">
        <v>107</v>
      </c>
      <c r="O4203" t="s">
        <v>108</v>
      </c>
      <c r="P4203" t="s">
        <v>168</v>
      </c>
      <c r="Q4203" t="s">
        <v>169</v>
      </c>
      <c r="R4203" t="s">
        <v>70</v>
      </c>
      <c r="S4203">
        <v>359568.36014488997</v>
      </c>
      <c r="T4203">
        <v>65.341611132525998</v>
      </c>
      <c r="U4203">
        <v>34.730180783980003</v>
      </c>
      <c r="V4203">
        <v>10353.195751597001</v>
      </c>
      <c r="W4203">
        <v>0</v>
      </c>
    </row>
    <row r="4204" spans="3:23" x14ac:dyDescent="0.35">
      <c r="C4204" s="12">
        <v>44256</v>
      </c>
      <c r="D4204" s="12">
        <v>44286</v>
      </c>
      <c r="E4204" t="s">
        <v>21</v>
      </c>
      <c r="F4204" t="s">
        <v>59</v>
      </c>
      <c r="G4204" t="s">
        <v>59</v>
      </c>
      <c r="H4204" t="s">
        <v>76</v>
      </c>
      <c r="I4204" t="s">
        <v>61</v>
      </c>
      <c r="J4204" t="s">
        <v>62</v>
      </c>
      <c r="K4204" t="s">
        <v>63</v>
      </c>
      <c r="L4204" t="s">
        <v>64</v>
      </c>
      <c r="M4204" t="s">
        <v>82</v>
      </c>
      <c r="N4204" t="s">
        <v>124</v>
      </c>
      <c r="O4204" t="s">
        <v>108</v>
      </c>
      <c r="P4204" t="s">
        <v>190</v>
      </c>
      <c r="Q4204" t="s">
        <v>191</v>
      </c>
      <c r="R4204" t="s">
        <v>70</v>
      </c>
      <c r="S4204">
        <v>359370.18395064998</v>
      </c>
      <c r="T4204">
        <v>32.039424103403</v>
      </c>
      <c r="U4204">
        <v>40.959657109463002</v>
      </c>
      <c r="V4204">
        <v>8773.7595798286002</v>
      </c>
      <c r="W4204">
        <v>0</v>
      </c>
    </row>
    <row r="4205" spans="3:23" x14ac:dyDescent="0.35">
      <c r="C4205" s="12">
        <v>43435</v>
      </c>
      <c r="D4205" s="12">
        <v>43465</v>
      </c>
      <c r="E4205" t="s">
        <v>75</v>
      </c>
      <c r="F4205" t="s">
        <v>59</v>
      </c>
      <c r="G4205" t="s">
        <v>59</v>
      </c>
      <c r="H4205" t="s">
        <v>76</v>
      </c>
      <c r="I4205" t="s">
        <v>61</v>
      </c>
      <c r="J4205" t="s">
        <v>62</v>
      </c>
      <c r="K4205" t="s">
        <v>63</v>
      </c>
      <c r="L4205" t="s">
        <v>64</v>
      </c>
      <c r="M4205" t="s">
        <v>88</v>
      </c>
      <c r="N4205" t="s">
        <v>150</v>
      </c>
      <c r="O4205" t="s">
        <v>93</v>
      </c>
      <c r="P4205" t="s">
        <v>204</v>
      </c>
      <c r="Q4205" t="s">
        <v>205</v>
      </c>
      <c r="R4205" t="s">
        <v>70</v>
      </c>
      <c r="S4205">
        <v>359340.85857357999</v>
      </c>
      <c r="T4205">
        <v>47.275222173506997</v>
      </c>
      <c r="U4205">
        <v>29.599086624906001</v>
      </c>
      <c r="V4205">
        <v>12140.268486231</v>
      </c>
      <c r="W4205">
        <v>0</v>
      </c>
    </row>
    <row r="4206" spans="3:23" x14ac:dyDescent="0.35">
      <c r="C4206" s="12">
        <v>43739</v>
      </c>
      <c r="D4206" s="12">
        <v>43769</v>
      </c>
      <c r="E4206" t="s">
        <v>20</v>
      </c>
      <c r="F4206" t="s">
        <v>59</v>
      </c>
      <c r="G4206" t="s">
        <v>59</v>
      </c>
      <c r="H4206" t="s">
        <v>60</v>
      </c>
      <c r="I4206" t="s">
        <v>61</v>
      </c>
      <c r="J4206" t="s">
        <v>62</v>
      </c>
      <c r="K4206" t="s">
        <v>63</v>
      </c>
      <c r="L4206" t="s">
        <v>64</v>
      </c>
      <c r="M4206" t="s">
        <v>77</v>
      </c>
      <c r="N4206" t="s">
        <v>107</v>
      </c>
      <c r="O4206" t="s">
        <v>108</v>
      </c>
      <c r="P4206" t="s">
        <v>213</v>
      </c>
      <c r="Q4206" t="s">
        <v>214</v>
      </c>
      <c r="R4206" t="s">
        <v>70</v>
      </c>
      <c r="S4206">
        <v>359245.90470344003</v>
      </c>
      <c r="T4206">
        <v>59.071975536898996</v>
      </c>
      <c r="U4206">
        <v>31.097158538346999</v>
      </c>
      <c r="V4206">
        <v>11552.370749901</v>
      </c>
      <c r="W4206">
        <v>0</v>
      </c>
    </row>
    <row r="4207" spans="3:23" x14ac:dyDescent="0.35">
      <c r="C4207" s="12">
        <v>44136</v>
      </c>
      <c r="D4207" s="12">
        <v>44165</v>
      </c>
      <c r="E4207" t="s">
        <v>21</v>
      </c>
      <c r="F4207" t="s">
        <v>59</v>
      </c>
      <c r="G4207" t="s">
        <v>59</v>
      </c>
      <c r="H4207" t="s">
        <v>60</v>
      </c>
      <c r="I4207" t="s">
        <v>61</v>
      </c>
      <c r="J4207" t="s">
        <v>62</v>
      </c>
      <c r="K4207" t="s">
        <v>63</v>
      </c>
      <c r="L4207" t="s">
        <v>64</v>
      </c>
      <c r="M4207" t="s">
        <v>82</v>
      </c>
      <c r="N4207" t="s">
        <v>273</v>
      </c>
      <c r="O4207" t="s">
        <v>274</v>
      </c>
      <c r="P4207" t="s">
        <v>275</v>
      </c>
      <c r="Q4207" t="s">
        <v>276</v>
      </c>
      <c r="R4207" t="s">
        <v>70</v>
      </c>
      <c r="S4207">
        <v>359147.24839889997</v>
      </c>
      <c r="T4207">
        <v>43.221129636070998</v>
      </c>
      <c r="U4207">
        <v>42.236414573333001</v>
      </c>
      <c r="V4207">
        <v>8503.2608005903003</v>
      </c>
      <c r="W4207">
        <v>0</v>
      </c>
    </row>
    <row r="4208" spans="3:23" x14ac:dyDescent="0.35">
      <c r="C4208" s="12">
        <v>44166</v>
      </c>
      <c r="D4208" s="12">
        <v>44196</v>
      </c>
      <c r="E4208" t="s">
        <v>21</v>
      </c>
      <c r="F4208" t="s">
        <v>59</v>
      </c>
      <c r="G4208" t="s">
        <v>59</v>
      </c>
      <c r="H4208" t="s">
        <v>60</v>
      </c>
      <c r="I4208" t="s">
        <v>61</v>
      </c>
      <c r="J4208" t="s">
        <v>62</v>
      </c>
      <c r="K4208" t="s">
        <v>63</v>
      </c>
      <c r="L4208" t="s">
        <v>64</v>
      </c>
      <c r="M4208" t="s">
        <v>82</v>
      </c>
      <c r="N4208" t="s">
        <v>124</v>
      </c>
      <c r="O4208" t="s">
        <v>108</v>
      </c>
      <c r="P4208" t="s">
        <v>190</v>
      </c>
      <c r="Q4208" t="s">
        <v>191</v>
      </c>
      <c r="R4208" t="s">
        <v>70</v>
      </c>
      <c r="S4208">
        <v>358733.97118316003</v>
      </c>
      <c r="T4208">
        <v>62.046648651364997</v>
      </c>
      <c r="U4208">
        <v>39.358913144455997</v>
      </c>
      <c r="V4208">
        <v>9114.4277756483007</v>
      </c>
      <c r="W4208">
        <v>0</v>
      </c>
    </row>
    <row r="4209" spans="3:23" x14ac:dyDescent="0.35">
      <c r="C4209" s="12">
        <v>44197</v>
      </c>
      <c r="D4209" s="12">
        <v>44227</v>
      </c>
      <c r="E4209" t="s">
        <v>21</v>
      </c>
      <c r="F4209" t="s">
        <v>59</v>
      </c>
      <c r="G4209" t="s">
        <v>59</v>
      </c>
      <c r="H4209" t="s">
        <v>60</v>
      </c>
      <c r="I4209" t="s">
        <v>61</v>
      </c>
      <c r="J4209" t="s">
        <v>62</v>
      </c>
      <c r="K4209" t="s">
        <v>63</v>
      </c>
      <c r="L4209" t="s">
        <v>64</v>
      </c>
      <c r="M4209" t="s">
        <v>77</v>
      </c>
      <c r="N4209" t="s">
        <v>78</v>
      </c>
      <c r="O4209" t="s">
        <v>79</v>
      </c>
      <c r="P4209" t="s">
        <v>200</v>
      </c>
      <c r="Q4209" t="s">
        <v>201</v>
      </c>
      <c r="R4209" t="s">
        <v>70</v>
      </c>
      <c r="S4209">
        <v>358573.89094349998</v>
      </c>
      <c r="T4209">
        <v>51.330094906566003</v>
      </c>
      <c r="U4209">
        <v>67.046412247361999</v>
      </c>
      <c r="V4209">
        <v>5348.1443514169996</v>
      </c>
      <c r="W4209">
        <v>0</v>
      </c>
    </row>
    <row r="4210" spans="3:23" x14ac:dyDescent="0.35">
      <c r="C4210" s="12">
        <v>43709</v>
      </c>
      <c r="D4210" s="12">
        <v>43738</v>
      </c>
      <c r="E4210" t="s">
        <v>75</v>
      </c>
      <c r="F4210" t="s">
        <v>59</v>
      </c>
      <c r="G4210" t="s">
        <v>59</v>
      </c>
      <c r="H4210" t="s">
        <v>60</v>
      </c>
      <c r="I4210" t="s">
        <v>61</v>
      </c>
      <c r="J4210" t="s">
        <v>62</v>
      </c>
      <c r="K4210" t="s">
        <v>63</v>
      </c>
      <c r="L4210" t="s">
        <v>64</v>
      </c>
      <c r="M4210" t="s">
        <v>88</v>
      </c>
      <c r="N4210" t="s">
        <v>150</v>
      </c>
      <c r="O4210" t="s">
        <v>93</v>
      </c>
      <c r="P4210" t="s">
        <v>164</v>
      </c>
      <c r="Q4210" t="s">
        <v>165</v>
      </c>
      <c r="R4210" t="s">
        <v>70</v>
      </c>
      <c r="S4210">
        <v>358287.95329559001</v>
      </c>
      <c r="T4210">
        <v>66.366467632058999</v>
      </c>
      <c r="U4210">
        <v>31.169930547088001</v>
      </c>
      <c r="V4210">
        <v>11494.666398256</v>
      </c>
      <c r="W4210">
        <v>0</v>
      </c>
    </row>
    <row r="4211" spans="3:23" x14ac:dyDescent="0.35">
      <c r="C4211" s="12">
        <v>44075</v>
      </c>
      <c r="D4211" s="12">
        <v>44104</v>
      </c>
      <c r="E4211" t="s">
        <v>20</v>
      </c>
      <c r="F4211" t="s">
        <v>59</v>
      </c>
      <c r="G4211" t="s">
        <v>59</v>
      </c>
      <c r="H4211" t="s">
        <v>60</v>
      </c>
      <c r="I4211" t="s">
        <v>61</v>
      </c>
      <c r="J4211" t="s">
        <v>62</v>
      </c>
      <c r="K4211" t="s">
        <v>63</v>
      </c>
      <c r="L4211" t="s">
        <v>64</v>
      </c>
      <c r="M4211" t="s">
        <v>88</v>
      </c>
      <c r="N4211" t="s">
        <v>150</v>
      </c>
      <c r="O4211" t="s">
        <v>93</v>
      </c>
      <c r="P4211" t="s">
        <v>151</v>
      </c>
      <c r="Q4211" t="s">
        <v>152</v>
      </c>
      <c r="R4211" t="s">
        <v>70</v>
      </c>
      <c r="S4211">
        <v>358284.12251335999</v>
      </c>
      <c r="T4211">
        <v>76.812997087293994</v>
      </c>
      <c r="U4211">
        <v>31.05823890468</v>
      </c>
      <c r="V4211">
        <v>11535.880177011</v>
      </c>
      <c r="W4211">
        <v>0</v>
      </c>
    </row>
    <row r="4212" spans="3:23" x14ac:dyDescent="0.35">
      <c r="C4212" s="12">
        <v>44228</v>
      </c>
      <c r="D4212" s="12">
        <v>44255</v>
      </c>
      <c r="E4212" t="s">
        <v>21</v>
      </c>
      <c r="F4212" t="s">
        <v>59</v>
      </c>
      <c r="G4212" t="s">
        <v>59</v>
      </c>
      <c r="H4212" t="s">
        <v>60</v>
      </c>
      <c r="I4212" t="s">
        <v>61</v>
      </c>
      <c r="J4212" t="s">
        <v>62</v>
      </c>
      <c r="K4212" t="s">
        <v>63</v>
      </c>
      <c r="L4212" t="s">
        <v>64</v>
      </c>
      <c r="M4212" t="s">
        <v>88</v>
      </c>
      <c r="N4212" t="s">
        <v>150</v>
      </c>
      <c r="O4212" t="s">
        <v>93</v>
      </c>
      <c r="P4212" t="s">
        <v>170</v>
      </c>
      <c r="Q4212" t="s">
        <v>171</v>
      </c>
      <c r="R4212" t="s">
        <v>70</v>
      </c>
      <c r="S4212">
        <v>358219.56598433002</v>
      </c>
      <c r="T4212">
        <v>73.647247394288996</v>
      </c>
      <c r="U4212">
        <v>31.233382144379</v>
      </c>
      <c r="V4212">
        <v>11469.12506396</v>
      </c>
      <c r="W4212">
        <v>0</v>
      </c>
    </row>
    <row r="4213" spans="3:23" x14ac:dyDescent="0.35">
      <c r="C4213" s="12">
        <v>43983</v>
      </c>
      <c r="D4213" s="12">
        <v>44012</v>
      </c>
      <c r="E4213" t="s">
        <v>20</v>
      </c>
      <c r="F4213" t="s">
        <v>59</v>
      </c>
      <c r="G4213" t="s">
        <v>59</v>
      </c>
      <c r="H4213" t="s">
        <v>60</v>
      </c>
      <c r="I4213" t="s">
        <v>61</v>
      </c>
      <c r="J4213" t="s">
        <v>62</v>
      </c>
      <c r="K4213" t="s">
        <v>63</v>
      </c>
      <c r="L4213" t="s">
        <v>64</v>
      </c>
      <c r="M4213" t="s">
        <v>96</v>
      </c>
      <c r="N4213" t="s">
        <v>111</v>
      </c>
      <c r="O4213" t="s">
        <v>112</v>
      </c>
      <c r="P4213" t="s">
        <v>178</v>
      </c>
      <c r="Q4213" t="s">
        <v>179</v>
      </c>
      <c r="R4213" t="s">
        <v>70</v>
      </c>
      <c r="S4213">
        <v>358047.81938569999</v>
      </c>
      <c r="T4213">
        <v>55.461849595216997</v>
      </c>
      <c r="U4213">
        <v>56.336731695456997</v>
      </c>
      <c r="V4213">
        <v>6355.4950493263996</v>
      </c>
      <c r="W4213">
        <v>0</v>
      </c>
    </row>
    <row r="4214" spans="3:23" x14ac:dyDescent="0.35">
      <c r="C4214" s="12">
        <v>43466</v>
      </c>
      <c r="D4214" s="12">
        <v>43496</v>
      </c>
      <c r="E4214" t="s">
        <v>75</v>
      </c>
      <c r="F4214" t="s">
        <v>59</v>
      </c>
      <c r="G4214" t="s">
        <v>59</v>
      </c>
      <c r="H4214" t="s">
        <v>60</v>
      </c>
      <c r="I4214" t="s">
        <v>61</v>
      </c>
      <c r="J4214" t="s">
        <v>62</v>
      </c>
      <c r="K4214" t="s">
        <v>63</v>
      </c>
      <c r="L4214" t="s">
        <v>64</v>
      </c>
      <c r="M4214" t="s">
        <v>88</v>
      </c>
      <c r="N4214" t="s">
        <v>150</v>
      </c>
      <c r="O4214" t="s">
        <v>93</v>
      </c>
      <c r="P4214" t="s">
        <v>172</v>
      </c>
      <c r="Q4214" t="s">
        <v>173</v>
      </c>
      <c r="R4214" t="s">
        <v>70</v>
      </c>
      <c r="S4214">
        <v>357964.23356050998</v>
      </c>
      <c r="T4214">
        <v>65.981305065862998</v>
      </c>
      <c r="U4214">
        <v>31.501672861147998</v>
      </c>
      <c r="V4214">
        <v>11363.340453008001</v>
      </c>
      <c r="W4214">
        <v>0</v>
      </c>
    </row>
    <row r="4215" spans="3:23" x14ac:dyDescent="0.35">
      <c r="C4215" s="12">
        <v>44044</v>
      </c>
      <c r="D4215" s="12">
        <v>44074</v>
      </c>
      <c r="E4215" t="s">
        <v>20</v>
      </c>
      <c r="F4215" t="s">
        <v>59</v>
      </c>
      <c r="G4215" t="s">
        <v>59</v>
      </c>
      <c r="H4215" t="s">
        <v>76</v>
      </c>
      <c r="I4215" t="s">
        <v>61</v>
      </c>
      <c r="J4215" t="s">
        <v>62</v>
      </c>
      <c r="K4215" t="s">
        <v>63</v>
      </c>
      <c r="L4215" t="s">
        <v>64</v>
      </c>
      <c r="M4215" t="s">
        <v>88</v>
      </c>
      <c r="N4215" t="s">
        <v>150</v>
      </c>
      <c r="O4215" t="s">
        <v>93</v>
      </c>
      <c r="P4215" t="s">
        <v>166</v>
      </c>
      <c r="Q4215" t="s">
        <v>167</v>
      </c>
      <c r="R4215" t="s">
        <v>70</v>
      </c>
      <c r="S4215">
        <v>357880.52400842</v>
      </c>
      <c r="T4215">
        <v>44.383757457702004</v>
      </c>
      <c r="U4215">
        <v>29.547258590390999</v>
      </c>
      <c r="V4215">
        <v>12112.139707093</v>
      </c>
      <c r="W4215">
        <v>0</v>
      </c>
    </row>
    <row r="4216" spans="3:23" x14ac:dyDescent="0.35">
      <c r="C4216" s="12">
        <v>43617</v>
      </c>
      <c r="D4216" s="12">
        <v>43646</v>
      </c>
      <c r="E4216" t="s">
        <v>75</v>
      </c>
      <c r="F4216" t="s">
        <v>59</v>
      </c>
      <c r="G4216" t="s">
        <v>59</v>
      </c>
      <c r="H4216" t="s">
        <v>60</v>
      </c>
      <c r="I4216" t="s">
        <v>61</v>
      </c>
      <c r="J4216" t="s">
        <v>62</v>
      </c>
      <c r="K4216" t="s">
        <v>63</v>
      </c>
      <c r="L4216" t="s">
        <v>64</v>
      </c>
      <c r="M4216" t="s">
        <v>88</v>
      </c>
      <c r="N4216" t="s">
        <v>150</v>
      </c>
      <c r="O4216" t="s">
        <v>93</v>
      </c>
      <c r="P4216" t="s">
        <v>170</v>
      </c>
      <c r="Q4216" t="s">
        <v>171</v>
      </c>
      <c r="R4216" t="s">
        <v>70</v>
      </c>
      <c r="S4216">
        <v>357545.60102218</v>
      </c>
      <c r="T4216">
        <v>69.087444223098004</v>
      </c>
      <c r="U4216">
        <v>31.411342390569999</v>
      </c>
      <c r="V4216">
        <v>11382.690894787</v>
      </c>
      <c r="W4216">
        <v>0</v>
      </c>
    </row>
    <row r="4217" spans="3:23" x14ac:dyDescent="0.35">
      <c r="C4217" s="12">
        <v>43862</v>
      </c>
      <c r="D4217" s="12">
        <v>43890</v>
      </c>
      <c r="E4217" t="s">
        <v>20</v>
      </c>
      <c r="F4217" t="s">
        <v>59</v>
      </c>
      <c r="G4217" t="s">
        <v>59</v>
      </c>
      <c r="H4217" t="s">
        <v>76</v>
      </c>
      <c r="I4217" t="s">
        <v>61</v>
      </c>
      <c r="J4217" t="s">
        <v>62</v>
      </c>
      <c r="K4217" t="s">
        <v>63</v>
      </c>
      <c r="L4217" t="s">
        <v>64</v>
      </c>
      <c r="M4217" t="s">
        <v>77</v>
      </c>
      <c r="N4217" t="s">
        <v>107</v>
      </c>
      <c r="O4217" t="s">
        <v>108</v>
      </c>
      <c r="P4217" t="s">
        <v>168</v>
      </c>
      <c r="Q4217" t="s">
        <v>169</v>
      </c>
      <c r="R4217" t="s">
        <v>70</v>
      </c>
      <c r="S4217">
        <v>357417.41077461001</v>
      </c>
      <c r="T4217">
        <v>63.465342935123999</v>
      </c>
      <c r="U4217">
        <v>34.638063553660999</v>
      </c>
      <c r="V4217">
        <v>10318.631416012</v>
      </c>
      <c r="W4217">
        <v>0</v>
      </c>
    </row>
    <row r="4218" spans="3:23" x14ac:dyDescent="0.35">
      <c r="C4218" s="12">
        <v>44105</v>
      </c>
      <c r="D4218" s="12">
        <v>44135</v>
      </c>
      <c r="E4218" t="s">
        <v>21</v>
      </c>
      <c r="F4218" t="s">
        <v>59</v>
      </c>
      <c r="G4218" t="s">
        <v>59</v>
      </c>
      <c r="H4218" t="s">
        <v>87</v>
      </c>
      <c r="I4218" t="s">
        <v>61</v>
      </c>
      <c r="J4218" t="s">
        <v>62</v>
      </c>
      <c r="K4218" t="s">
        <v>63</v>
      </c>
      <c r="L4218" t="s">
        <v>64</v>
      </c>
      <c r="M4218" t="s">
        <v>88</v>
      </c>
      <c r="N4218" t="s">
        <v>150</v>
      </c>
      <c r="O4218" t="s">
        <v>93</v>
      </c>
      <c r="P4218" t="s">
        <v>192</v>
      </c>
      <c r="Q4218" t="s">
        <v>193</v>
      </c>
      <c r="R4218" t="s">
        <v>70</v>
      </c>
      <c r="S4218">
        <v>357196.21596812998</v>
      </c>
      <c r="T4218">
        <v>41.758565818638999</v>
      </c>
      <c r="U4218">
        <v>24.957577180564002</v>
      </c>
      <c r="V4218">
        <v>14312.135083621</v>
      </c>
      <c r="W4218">
        <v>0</v>
      </c>
    </row>
    <row r="4219" spans="3:23" x14ac:dyDescent="0.35">
      <c r="C4219" s="12">
        <v>44166</v>
      </c>
      <c r="D4219" s="12">
        <v>44196</v>
      </c>
      <c r="E4219" t="s">
        <v>21</v>
      </c>
      <c r="F4219" t="s">
        <v>59</v>
      </c>
      <c r="G4219" t="s">
        <v>59</v>
      </c>
      <c r="H4219" t="s">
        <v>76</v>
      </c>
      <c r="I4219" t="s">
        <v>61</v>
      </c>
      <c r="J4219" t="s">
        <v>62</v>
      </c>
      <c r="K4219" t="s">
        <v>63</v>
      </c>
      <c r="L4219" t="s">
        <v>64</v>
      </c>
      <c r="M4219" t="s">
        <v>77</v>
      </c>
      <c r="N4219" t="s">
        <v>107</v>
      </c>
      <c r="O4219" t="s">
        <v>108</v>
      </c>
      <c r="P4219" t="s">
        <v>213</v>
      </c>
      <c r="Q4219" t="s">
        <v>214</v>
      </c>
      <c r="R4219" t="s">
        <v>70</v>
      </c>
      <c r="S4219">
        <v>357153.92825984</v>
      </c>
      <c r="T4219">
        <v>52.633741228068999</v>
      </c>
      <c r="U4219">
        <v>34.190018669342003</v>
      </c>
      <c r="V4219">
        <v>10446.146043789</v>
      </c>
      <c r="W4219">
        <v>0</v>
      </c>
    </row>
    <row r="4220" spans="3:23" x14ac:dyDescent="0.35">
      <c r="C4220" s="12">
        <v>43374</v>
      </c>
      <c r="D4220" s="12">
        <v>43404</v>
      </c>
      <c r="E4220" t="s">
        <v>75</v>
      </c>
      <c r="F4220" t="s">
        <v>59</v>
      </c>
      <c r="G4220" t="s">
        <v>59</v>
      </c>
      <c r="H4220" t="s">
        <v>87</v>
      </c>
      <c r="I4220" t="s">
        <v>61</v>
      </c>
      <c r="J4220" t="s">
        <v>62</v>
      </c>
      <c r="K4220" t="s">
        <v>63</v>
      </c>
      <c r="L4220" t="s">
        <v>64</v>
      </c>
      <c r="M4220" t="s">
        <v>65</v>
      </c>
      <c r="N4220" t="s">
        <v>66</v>
      </c>
      <c r="O4220" t="s">
        <v>67</v>
      </c>
      <c r="P4220" t="s">
        <v>148</v>
      </c>
      <c r="Q4220" t="s">
        <v>149</v>
      </c>
      <c r="R4220" t="s">
        <v>70</v>
      </c>
      <c r="S4220">
        <v>357134.77081323997</v>
      </c>
      <c r="T4220">
        <v>36.841473843688</v>
      </c>
      <c r="U4220">
        <v>50.426059311618999</v>
      </c>
      <c r="V4220">
        <v>7082.3454318778004</v>
      </c>
      <c r="W4220">
        <v>0</v>
      </c>
    </row>
    <row r="4221" spans="3:23" x14ac:dyDescent="0.35">
      <c r="C4221" s="12">
        <v>43497</v>
      </c>
      <c r="D4221" s="12">
        <v>43524</v>
      </c>
      <c r="E4221" t="s">
        <v>75</v>
      </c>
      <c r="F4221" t="s">
        <v>59</v>
      </c>
      <c r="G4221" t="s">
        <v>59</v>
      </c>
      <c r="H4221" t="s">
        <v>60</v>
      </c>
      <c r="I4221" t="s">
        <v>61</v>
      </c>
      <c r="J4221" t="s">
        <v>62</v>
      </c>
      <c r="K4221" t="s">
        <v>63</v>
      </c>
      <c r="L4221" t="s">
        <v>64</v>
      </c>
      <c r="M4221" t="s">
        <v>88</v>
      </c>
      <c r="N4221" t="s">
        <v>150</v>
      </c>
      <c r="O4221" t="s">
        <v>93</v>
      </c>
      <c r="P4221" t="s">
        <v>170</v>
      </c>
      <c r="Q4221" t="s">
        <v>171</v>
      </c>
      <c r="R4221" t="s">
        <v>70</v>
      </c>
      <c r="S4221">
        <v>357093.63377233001</v>
      </c>
      <c r="T4221">
        <v>66.689569354414999</v>
      </c>
      <c r="U4221">
        <v>31.655711728116</v>
      </c>
      <c r="V4221">
        <v>11280.54351895</v>
      </c>
      <c r="W4221">
        <v>0</v>
      </c>
    </row>
    <row r="4222" spans="3:23" x14ac:dyDescent="0.35">
      <c r="C4222" s="12">
        <v>43709</v>
      </c>
      <c r="D4222" s="12">
        <v>43738</v>
      </c>
      <c r="E4222" t="s">
        <v>75</v>
      </c>
      <c r="F4222" t="s">
        <v>59</v>
      </c>
      <c r="G4222" t="s">
        <v>59</v>
      </c>
      <c r="H4222" t="s">
        <v>76</v>
      </c>
      <c r="I4222" t="s">
        <v>61</v>
      </c>
      <c r="J4222" t="s">
        <v>62</v>
      </c>
      <c r="K4222" t="s">
        <v>63</v>
      </c>
      <c r="L4222" t="s">
        <v>64</v>
      </c>
      <c r="M4222" t="s">
        <v>96</v>
      </c>
      <c r="N4222" t="s">
        <v>111</v>
      </c>
      <c r="O4222" t="s">
        <v>112</v>
      </c>
      <c r="P4222" t="s">
        <v>140</v>
      </c>
      <c r="Q4222" t="s">
        <v>141</v>
      </c>
      <c r="R4222" t="s">
        <v>70</v>
      </c>
      <c r="S4222">
        <v>356970.24496197002</v>
      </c>
      <c r="T4222">
        <v>71.082698677444995</v>
      </c>
      <c r="U4222">
        <v>37.789403731531998</v>
      </c>
      <c r="V4222">
        <v>9446.3053055295004</v>
      </c>
      <c r="W4222">
        <v>0</v>
      </c>
    </row>
    <row r="4223" spans="3:23" x14ac:dyDescent="0.35">
      <c r="C4223" s="12">
        <v>43739</v>
      </c>
      <c r="D4223" s="12">
        <v>43769</v>
      </c>
      <c r="E4223" t="s">
        <v>20</v>
      </c>
      <c r="F4223" t="s">
        <v>59</v>
      </c>
      <c r="G4223" t="s">
        <v>59</v>
      </c>
      <c r="H4223" t="s">
        <v>76</v>
      </c>
      <c r="I4223" t="s">
        <v>61</v>
      </c>
      <c r="J4223" t="s">
        <v>62</v>
      </c>
      <c r="K4223" t="s">
        <v>63</v>
      </c>
      <c r="L4223" t="s">
        <v>64</v>
      </c>
      <c r="M4223" t="s">
        <v>82</v>
      </c>
      <c r="N4223" t="s">
        <v>83</v>
      </c>
      <c r="O4223" t="s">
        <v>84</v>
      </c>
      <c r="P4223" t="s">
        <v>211</v>
      </c>
      <c r="Q4223" t="s">
        <v>212</v>
      </c>
      <c r="R4223" t="s">
        <v>70</v>
      </c>
      <c r="S4223">
        <v>356883.72786494001</v>
      </c>
      <c r="T4223">
        <v>35.805675876111003</v>
      </c>
      <c r="U4223">
        <v>41.313014618611</v>
      </c>
      <c r="V4223">
        <v>8638.5302830011005</v>
      </c>
      <c r="W4223">
        <v>1</v>
      </c>
    </row>
    <row r="4224" spans="3:23" x14ac:dyDescent="0.35">
      <c r="C4224" s="12">
        <v>43405</v>
      </c>
      <c r="D4224" s="12">
        <v>43434</v>
      </c>
      <c r="E4224" t="s">
        <v>75</v>
      </c>
      <c r="F4224" t="s">
        <v>59</v>
      </c>
      <c r="G4224" t="s">
        <v>59</v>
      </c>
      <c r="H4224" t="s">
        <v>87</v>
      </c>
      <c r="I4224" t="s">
        <v>61</v>
      </c>
      <c r="J4224" t="s">
        <v>62</v>
      </c>
      <c r="K4224" t="s">
        <v>63</v>
      </c>
      <c r="L4224" t="s">
        <v>64</v>
      </c>
      <c r="M4224" t="s">
        <v>65</v>
      </c>
      <c r="N4224" t="s">
        <v>117</v>
      </c>
      <c r="O4224" t="s">
        <v>93</v>
      </c>
      <c r="P4224" t="s">
        <v>127</v>
      </c>
      <c r="Q4224" t="s">
        <v>128</v>
      </c>
      <c r="R4224" t="s">
        <v>70</v>
      </c>
      <c r="S4224">
        <v>356805.99960806</v>
      </c>
      <c r="T4224">
        <v>32.983692048717998</v>
      </c>
      <c r="U4224">
        <v>46.704751901446997</v>
      </c>
      <c r="V4224">
        <v>7639.6080715935004</v>
      </c>
      <c r="W4224">
        <v>0</v>
      </c>
    </row>
    <row r="4225" spans="3:23" x14ac:dyDescent="0.35">
      <c r="C4225" s="12">
        <v>43831</v>
      </c>
      <c r="D4225" s="12">
        <v>43861</v>
      </c>
      <c r="E4225" t="s">
        <v>20</v>
      </c>
      <c r="F4225" t="s">
        <v>59</v>
      </c>
      <c r="G4225" t="s">
        <v>59</v>
      </c>
      <c r="H4225" t="s">
        <v>60</v>
      </c>
      <c r="I4225" t="s">
        <v>61</v>
      </c>
      <c r="J4225" t="s">
        <v>62</v>
      </c>
      <c r="K4225" t="s">
        <v>63</v>
      </c>
      <c r="L4225" t="s">
        <v>64</v>
      </c>
      <c r="M4225" t="s">
        <v>88</v>
      </c>
      <c r="N4225" t="s">
        <v>150</v>
      </c>
      <c r="O4225" t="s">
        <v>93</v>
      </c>
      <c r="P4225" t="s">
        <v>172</v>
      </c>
      <c r="Q4225" t="s">
        <v>173</v>
      </c>
      <c r="R4225" t="s">
        <v>70</v>
      </c>
      <c r="S4225">
        <v>356395.35132617003</v>
      </c>
      <c r="T4225">
        <v>67.202771170101997</v>
      </c>
      <c r="U4225">
        <v>30.696480693908999</v>
      </c>
      <c r="V4225">
        <v>11610.300049702</v>
      </c>
      <c r="W4225">
        <v>0</v>
      </c>
    </row>
    <row r="4226" spans="3:23" x14ac:dyDescent="0.35">
      <c r="C4226" s="12">
        <v>43800</v>
      </c>
      <c r="D4226" s="12">
        <v>43830</v>
      </c>
      <c r="E4226" t="s">
        <v>20</v>
      </c>
      <c r="F4226" t="s">
        <v>59</v>
      </c>
      <c r="G4226" t="s">
        <v>59</v>
      </c>
      <c r="H4226" t="s">
        <v>60</v>
      </c>
      <c r="I4226" t="s">
        <v>61</v>
      </c>
      <c r="J4226" t="s">
        <v>62</v>
      </c>
      <c r="K4226" t="s">
        <v>63</v>
      </c>
      <c r="L4226" t="s">
        <v>64</v>
      </c>
      <c r="M4226" t="s">
        <v>96</v>
      </c>
      <c r="N4226" t="s">
        <v>111</v>
      </c>
      <c r="O4226" t="s">
        <v>112</v>
      </c>
      <c r="P4226" t="s">
        <v>178</v>
      </c>
      <c r="Q4226" t="s">
        <v>179</v>
      </c>
      <c r="R4226" t="s">
        <v>70</v>
      </c>
      <c r="S4226">
        <v>355678.77843767998</v>
      </c>
      <c r="T4226">
        <v>61.137138992769003</v>
      </c>
      <c r="U4226">
        <v>55.431562467524998</v>
      </c>
      <c r="V4226">
        <v>6416.5389284498997</v>
      </c>
      <c r="W4226">
        <v>0</v>
      </c>
    </row>
    <row r="4227" spans="3:23" x14ac:dyDescent="0.35">
      <c r="C4227" s="12">
        <v>43405</v>
      </c>
      <c r="D4227" s="12">
        <v>43434</v>
      </c>
      <c r="E4227" t="s">
        <v>75</v>
      </c>
      <c r="F4227" t="s">
        <v>59</v>
      </c>
      <c r="G4227" t="s">
        <v>59</v>
      </c>
      <c r="H4227" t="s">
        <v>87</v>
      </c>
      <c r="I4227" t="s">
        <v>61</v>
      </c>
      <c r="J4227" t="s">
        <v>62</v>
      </c>
      <c r="K4227" t="s">
        <v>63</v>
      </c>
      <c r="L4227" t="s">
        <v>64</v>
      </c>
      <c r="M4227" t="s">
        <v>88</v>
      </c>
      <c r="N4227" t="s">
        <v>150</v>
      </c>
      <c r="O4227" t="s">
        <v>93</v>
      </c>
      <c r="P4227" t="s">
        <v>172</v>
      </c>
      <c r="Q4227" t="s">
        <v>173</v>
      </c>
      <c r="R4227" t="s">
        <v>70</v>
      </c>
      <c r="S4227">
        <v>355654.64612504002</v>
      </c>
      <c r="T4227">
        <v>39.451277480127999</v>
      </c>
      <c r="U4227">
        <v>25.611063042479</v>
      </c>
      <c r="V4227">
        <v>13886.758450249999</v>
      </c>
      <c r="W4227">
        <v>0</v>
      </c>
    </row>
    <row r="4228" spans="3:23" x14ac:dyDescent="0.35">
      <c r="C4228" s="12">
        <v>44378</v>
      </c>
      <c r="D4228" s="12">
        <v>44408</v>
      </c>
      <c r="E4228" t="s">
        <v>21</v>
      </c>
      <c r="F4228" t="s">
        <v>59</v>
      </c>
      <c r="G4228" t="s">
        <v>59</v>
      </c>
      <c r="H4228" t="s">
        <v>87</v>
      </c>
      <c r="I4228" t="s">
        <v>61</v>
      </c>
      <c r="J4228" t="s">
        <v>62</v>
      </c>
      <c r="K4228" t="s">
        <v>63</v>
      </c>
      <c r="L4228" t="s">
        <v>64</v>
      </c>
      <c r="M4228" t="s">
        <v>88</v>
      </c>
      <c r="N4228" t="s">
        <v>150</v>
      </c>
      <c r="O4228" t="s">
        <v>93</v>
      </c>
      <c r="P4228" t="s">
        <v>172</v>
      </c>
      <c r="Q4228" t="s">
        <v>173</v>
      </c>
      <c r="R4228" t="s">
        <v>70</v>
      </c>
      <c r="S4228">
        <v>355574.48265225999</v>
      </c>
      <c r="T4228">
        <v>34.411763850448999</v>
      </c>
      <c r="U4228">
        <v>26.072151919736001</v>
      </c>
      <c r="V4228">
        <v>13638.094920086</v>
      </c>
      <c r="W4228">
        <v>0</v>
      </c>
    </row>
    <row r="4229" spans="3:23" x14ac:dyDescent="0.35">
      <c r="C4229" s="12">
        <v>44197</v>
      </c>
      <c r="D4229" s="12">
        <v>44227</v>
      </c>
      <c r="E4229" t="s">
        <v>21</v>
      </c>
      <c r="F4229" t="s">
        <v>59</v>
      </c>
      <c r="G4229" t="s">
        <v>59</v>
      </c>
      <c r="H4229" t="s">
        <v>76</v>
      </c>
      <c r="I4229" t="s">
        <v>61</v>
      </c>
      <c r="J4229" t="s">
        <v>62</v>
      </c>
      <c r="K4229" t="s">
        <v>63</v>
      </c>
      <c r="L4229" t="s">
        <v>64</v>
      </c>
      <c r="M4229" t="s">
        <v>82</v>
      </c>
      <c r="N4229" t="s">
        <v>124</v>
      </c>
      <c r="O4229" t="s">
        <v>108</v>
      </c>
      <c r="P4229" t="s">
        <v>190</v>
      </c>
      <c r="Q4229" t="s">
        <v>191</v>
      </c>
      <c r="R4229" t="s">
        <v>70</v>
      </c>
      <c r="S4229">
        <v>355547.00327703002</v>
      </c>
      <c r="T4229">
        <v>36.968566273157002</v>
      </c>
      <c r="U4229">
        <v>41.066211209244003</v>
      </c>
      <c r="V4229">
        <v>8657.8964264663991</v>
      </c>
      <c r="W4229">
        <v>0</v>
      </c>
    </row>
    <row r="4230" spans="3:23" x14ac:dyDescent="0.35">
      <c r="C4230" s="12">
        <v>43922</v>
      </c>
      <c r="D4230" s="12">
        <v>43951</v>
      </c>
      <c r="E4230" t="s">
        <v>20</v>
      </c>
      <c r="F4230" t="s">
        <v>59</v>
      </c>
      <c r="G4230" t="s">
        <v>59</v>
      </c>
      <c r="H4230" t="s">
        <v>60</v>
      </c>
      <c r="I4230" t="s">
        <v>61</v>
      </c>
      <c r="J4230" t="s">
        <v>62</v>
      </c>
      <c r="K4230" t="s">
        <v>63</v>
      </c>
      <c r="L4230" t="s">
        <v>64</v>
      </c>
      <c r="M4230" t="s">
        <v>77</v>
      </c>
      <c r="N4230" t="s">
        <v>107</v>
      </c>
      <c r="O4230" t="s">
        <v>108</v>
      </c>
      <c r="P4230" t="s">
        <v>168</v>
      </c>
      <c r="Q4230" t="s">
        <v>169</v>
      </c>
      <c r="R4230" t="s">
        <v>70</v>
      </c>
      <c r="S4230">
        <v>355474.22943542001</v>
      </c>
      <c r="T4230">
        <v>59.169229896049998</v>
      </c>
      <c r="U4230">
        <v>37.279707488762</v>
      </c>
      <c r="V4230">
        <v>9535.3277528418002</v>
      </c>
      <c r="W4230">
        <v>0</v>
      </c>
    </row>
    <row r="4231" spans="3:23" x14ac:dyDescent="0.35">
      <c r="C4231" s="12">
        <v>43374</v>
      </c>
      <c r="D4231" s="12">
        <v>43404</v>
      </c>
      <c r="E4231" t="s">
        <v>75</v>
      </c>
      <c r="F4231" t="s">
        <v>59</v>
      </c>
      <c r="G4231" t="s">
        <v>59</v>
      </c>
      <c r="H4231" t="s">
        <v>60</v>
      </c>
      <c r="I4231" t="s">
        <v>61</v>
      </c>
      <c r="J4231" t="s">
        <v>62</v>
      </c>
      <c r="K4231" t="s">
        <v>63</v>
      </c>
      <c r="L4231" t="s">
        <v>64</v>
      </c>
      <c r="M4231" t="s">
        <v>88</v>
      </c>
      <c r="N4231" t="s">
        <v>150</v>
      </c>
      <c r="O4231" t="s">
        <v>93</v>
      </c>
      <c r="P4231" t="s">
        <v>170</v>
      </c>
      <c r="Q4231" t="s">
        <v>171</v>
      </c>
      <c r="R4231" t="s">
        <v>70</v>
      </c>
      <c r="S4231">
        <v>355370.84174803999</v>
      </c>
      <c r="T4231">
        <v>72.469047779327994</v>
      </c>
      <c r="U4231">
        <v>31.305839583992999</v>
      </c>
      <c r="V4231">
        <v>11351.583170116999</v>
      </c>
      <c r="W4231">
        <v>0</v>
      </c>
    </row>
    <row r="4232" spans="3:23" x14ac:dyDescent="0.35">
      <c r="C4232" s="12">
        <v>43405</v>
      </c>
      <c r="D4232" s="12">
        <v>43434</v>
      </c>
      <c r="E4232" t="s">
        <v>75</v>
      </c>
      <c r="F4232" t="s">
        <v>59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  <c r="L4232" t="s">
        <v>64</v>
      </c>
      <c r="M4232" t="s">
        <v>65</v>
      </c>
      <c r="N4232" t="s">
        <v>66</v>
      </c>
      <c r="O4232" t="s">
        <v>67</v>
      </c>
      <c r="P4232" t="s">
        <v>155</v>
      </c>
      <c r="Q4232" t="s">
        <v>156</v>
      </c>
      <c r="R4232" t="s">
        <v>70</v>
      </c>
      <c r="S4232">
        <v>355169.21305140998</v>
      </c>
      <c r="T4232">
        <v>63.683725428655002</v>
      </c>
      <c r="U4232">
        <v>46.866837433762001</v>
      </c>
      <c r="V4232">
        <v>7578.2628506431001</v>
      </c>
      <c r="W4232">
        <v>0</v>
      </c>
    </row>
    <row r="4233" spans="3:23" x14ac:dyDescent="0.35">
      <c r="C4233" s="12">
        <v>43678</v>
      </c>
      <c r="D4233" s="12">
        <v>43708</v>
      </c>
      <c r="E4233" t="s">
        <v>75</v>
      </c>
      <c r="F4233" t="s">
        <v>59</v>
      </c>
      <c r="G4233" t="s">
        <v>59</v>
      </c>
      <c r="H4233" t="s">
        <v>76</v>
      </c>
      <c r="I4233" t="s">
        <v>61</v>
      </c>
      <c r="J4233" t="s">
        <v>62</v>
      </c>
      <c r="K4233" t="s">
        <v>63</v>
      </c>
      <c r="L4233" t="s">
        <v>64</v>
      </c>
      <c r="M4233" t="s">
        <v>82</v>
      </c>
      <c r="N4233" t="s">
        <v>83</v>
      </c>
      <c r="O4233" t="s">
        <v>84</v>
      </c>
      <c r="P4233" t="s">
        <v>211</v>
      </c>
      <c r="Q4233" t="s">
        <v>212</v>
      </c>
      <c r="R4233" t="s">
        <v>70</v>
      </c>
      <c r="S4233">
        <v>355149.20806814003</v>
      </c>
      <c r="T4233">
        <v>37.156833456340998</v>
      </c>
      <c r="U4233">
        <v>42.991017026655001</v>
      </c>
      <c r="V4233">
        <v>8261.0096859989007</v>
      </c>
      <c r="W4233">
        <v>1</v>
      </c>
    </row>
    <row r="4234" spans="3:23" x14ac:dyDescent="0.35">
      <c r="C4234" s="12">
        <v>43891</v>
      </c>
      <c r="D4234" s="12">
        <v>43921</v>
      </c>
      <c r="E4234" t="s">
        <v>20</v>
      </c>
      <c r="F4234" t="s">
        <v>59</v>
      </c>
      <c r="G4234" t="s">
        <v>59</v>
      </c>
      <c r="H4234" t="s">
        <v>76</v>
      </c>
      <c r="I4234" t="s">
        <v>61</v>
      </c>
      <c r="J4234" t="s">
        <v>62</v>
      </c>
      <c r="K4234" t="s">
        <v>63</v>
      </c>
      <c r="L4234" t="s">
        <v>64</v>
      </c>
      <c r="M4234" t="s">
        <v>241</v>
      </c>
      <c r="N4234" t="s">
        <v>150</v>
      </c>
      <c r="O4234" t="s">
        <v>93</v>
      </c>
      <c r="P4234" t="s">
        <v>242</v>
      </c>
      <c r="Q4234" t="s">
        <v>243</v>
      </c>
      <c r="R4234" t="s">
        <v>70</v>
      </c>
      <c r="S4234">
        <v>354814.71505385003</v>
      </c>
      <c r="T4234">
        <v>35.605215426043998</v>
      </c>
      <c r="U4234">
        <v>33.508127513707002</v>
      </c>
      <c r="V4234">
        <v>10588.915029905</v>
      </c>
      <c r="W4234">
        <v>0</v>
      </c>
    </row>
    <row r="4235" spans="3:23" x14ac:dyDescent="0.35">
      <c r="C4235" s="12">
        <v>44378</v>
      </c>
      <c r="D4235" s="12">
        <v>44408</v>
      </c>
      <c r="E4235" t="s">
        <v>21</v>
      </c>
      <c r="F4235" t="s">
        <v>59</v>
      </c>
      <c r="G4235" t="s">
        <v>59</v>
      </c>
      <c r="H4235" t="s">
        <v>87</v>
      </c>
      <c r="I4235" t="s">
        <v>61</v>
      </c>
      <c r="J4235" t="s">
        <v>62</v>
      </c>
      <c r="K4235" t="s">
        <v>63</v>
      </c>
      <c r="L4235" t="s">
        <v>64</v>
      </c>
      <c r="M4235" t="s">
        <v>88</v>
      </c>
      <c r="N4235" t="s">
        <v>150</v>
      </c>
      <c r="O4235" t="s">
        <v>93</v>
      </c>
      <c r="P4235" t="s">
        <v>170</v>
      </c>
      <c r="Q4235" t="s">
        <v>171</v>
      </c>
      <c r="R4235" t="s">
        <v>70</v>
      </c>
      <c r="S4235">
        <v>354729.39286486001</v>
      </c>
      <c r="T4235">
        <v>40.885056620881002</v>
      </c>
      <c r="U4235">
        <v>25.941667191838999</v>
      </c>
      <c r="V4235">
        <v>13674.117019605001</v>
      </c>
      <c r="W4235">
        <v>0</v>
      </c>
    </row>
    <row r="4236" spans="3:23" x14ac:dyDescent="0.35">
      <c r="C4236" s="12">
        <v>43800</v>
      </c>
      <c r="D4236" s="12">
        <v>43830</v>
      </c>
      <c r="E4236" t="s">
        <v>20</v>
      </c>
      <c r="F4236" t="s">
        <v>59</v>
      </c>
      <c r="G4236" t="s">
        <v>59</v>
      </c>
      <c r="H4236" t="s">
        <v>76</v>
      </c>
      <c r="I4236" t="s">
        <v>61</v>
      </c>
      <c r="J4236" t="s">
        <v>62</v>
      </c>
      <c r="K4236" t="s">
        <v>63</v>
      </c>
      <c r="L4236" t="s">
        <v>64</v>
      </c>
      <c r="M4236" t="s">
        <v>88</v>
      </c>
      <c r="N4236" t="s">
        <v>150</v>
      </c>
      <c r="O4236" t="s">
        <v>93</v>
      </c>
      <c r="P4236" t="s">
        <v>202</v>
      </c>
      <c r="Q4236" t="s">
        <v>203</v>
      </c>
      <c r="R4236" t="s">
        <v>70</v>
      </c>
      <c r="S4236">
        <v>354464.36822061997</v>
      </c>
      <c r="T4236">
        <v>62.177689277387003</v>
      </c>
      <c r="U4236">
        <v>29.358349309602001</v>
      </c>
      <c r="V4236">
        <v>12073.715878319999</v>
      </c>
      <c r="W4236">
        <v>0</v>
      </c>
    </row>
    <row r="4237" spans="3:23" x14ac:dyDescent="0.35">
      <c r="C4237" s="12">
        <v>44228</v>
      </c>
      <c r="D4237" s="12">
        <v>44255</v>
      </c>
      <c r="E4237" t="s">
        <v>21</v>
      </c>
      <c r="F4237" t="s">
        <v>59</v>
      </c>
      <c r="G4237" t="s">
        <v>59</v>
      </c>
      <c r="H4237" t="s">
        <v>60</v>
      </c>
      <c r="I4237" t="s">
        <v>61</v>
      </c>
      <c r="J4237" t="s">
        <v>62</v>
      </c>
      <c r="K4237" t="s">
        <v>63</v>
      </c>
      <c r="L4237" t="s">
        <v>64</v>
      </c>
      <c r="M4237" t="s">
        <v>88</v>
      </c>
      <c r="N4237" t="s">
        <v>150</v>
      </c>
      <c r="O4237" t="s">
        <v>93</v>
      </c>
      <c r="P4237" t="s">
        <v>172</v>
      </c>
      <c r="Q4237" t="s">
        <v>173</v>
      </c>
      <c r="R4237" t="s">
        <v>70</v>
      </c>
      <c r="S4237">
        <v>354430.54723832</v>
      </c>
      <c r="T4237">
        <v>69.293789528470995</v>
      </c>
      <c r="U4237">
        <v>30.913608534975001</v>
      </c>
      <c r="V4237">
        <v>11465.194910433</v>
      </c>
      <c r="W4237">
        <v>0</v>
      </c>
    </row>
    <row r="4238" spans="3:23" x14ac:dyDescent="0.35">
      <c r="C4238" s="12">
        <v>44075</v>
      </c>
      <c r="D4238" s="12">
        <v>44104</v>
      </c>
      <c r="E4238" t="s">
        <v>20</v>
      </c>
      <c r="F4238" t="s">
        <v>59</v>
      </c>
      <c r="G4238" t="s">
        <v>59</v>
      </c>
      <c r="H4238" t="s">
        <v>87</v>
      </c>
      <c r="I4238" t="s">
        <v>61</v>
      </c>
      <c r="J4238" t="s">
        <v>62</v>
      </c>
      <c r="K4238" t="s">
        <v>63</v>
      </c>
      <c r="L4238" t="s">
        <v>64</v>
      </c>
      <c r="M4238" t="s">
        <v>82</v>
      </c>
      <c r="N4238" t="s">
        <v>157</v>
      </c>
      <c r="O4238" t="s">
        <v>67</v>
      </c>
      <c r="P4238" t="s">
        <v>158</v>
      </c>
      <c r="Q4238" t="s">
        <v>159</v>
      </c>
      <c r="R4238" t="s">
        <v>70</v>
      </c>
      <c r="S4238">
        <v>354401.03360343003</v>
      </c>
      <c r="T4238">
        <v>18.147912289851998</v>
      </c>
      <c r="U4238">
        <v>49.514570993329997</v>
      </c>
      <c r="V4238">
        <v>7157.5099307873998</v>
      </c>
      <c r="W4238">
        <v>0</v>
      </c>
    </row>
    <row r="4239" spans="3:23" x14ac:dyDescent="0.35">
      <c r="C4239" s="12">
        <v>44197</v>
      </c>
      <c r="D4239" s="12">
        <v>44227</v>
      </c>
      <c r="E4239" t="s">
        <v>21</v>
      </c>
      <c r="F4239" t="s">
        <v>59</v>
      </c>
      <c r="G4239" t="s">
        <v>59</v>
      </c>
      <c r="H4239" t="s">
        <v>60</v>
      </c>
      <c r="I4239" t="s">
        <v>61</v>
      </c>
      <c r="J4239" t="s">
        <v>62</v>
      </c>
      <c r="K4239" t="s">
        <v>63</v>
      </c>
      <c r="L4239" t="s">
        <v>64</v>
      </c>
      <c r="M4239" t="s">
        <v>88</v>
      </c>
      <c r="N4239" t="s">
        <v>150</v>
      </c>
      <c r="O4239" t="s">
        <v>93</v>
      </c>
      <c r="P4239" t="s">
        <v>172</v>
      </c>
      <c r="Q4239" t="s">
        <v>173</v>
      </c>
      <c r="R4239" t="s">
        <v>70</v>
      </c>
      <c r="S4239">
        <v>354229.45635062997</v>
      </c>
      <c r="T4239">
        <v>70.885884741856003</v>
      </c>
      <c r="U4239">
        <v>31.071479433602001</v>
      </c>
      <c r="V4239">
        <v>11400.469588440001</v>
      </c>
      <c r="W4239">
        <v>0</v>
      </c>
    </row>
    <row r="4240" spans="3:23" x14ac:dyDescent="0.35">
      <c r="C4240" s="12">
        <v>44348</v>
      </c>
      <c r="D4240" s="12">
        <v>44377</v>
      </c>
      <c r="E4240" t="s">
        <v>21</v>
      </c>
      <c r="F4240" t="s">
        <v>59</v>
      </c>
      <c r="G4240" t="s">
        <v>59</v>
      </c>
      <c r="H4240" t="s">
        <v>76</v>
      </c>
      <c r="I4240" t="s">
        <v>61</v>
      </c>
      <c r="J4240" t="s">
        <v>62</v>
      </c>
      <c r="K4240" t="s">
        <v>63</v>
      </c>
      <c r="L4240" t="s">
        <v>64</v>
      </c>
      <c r="M4240" t="s">
        <v>82</v>
      </c>
      <c r="N4240" t="s">
        <v>246</v>
      </c>
      <c r="O4240" t="s">
        <v>112</v>
      </c>
      <c r="P4240" t="s">
        <v>255</v>
      </c>
      <c r="Q4240" t="s">
        <v>256</v>
      </c>
      <c r="R4240" t="s">
        <v>70</v>
      </c>
      <c r="S4240">
        <v>354196.50014215999</v>
      </c>
      <c r="T4240">
        <v>20.569423895535</v>
      </c>
      <c r="U4240">
        <v>35.81991963366</v>
      </c>
      <c r="V4240">
        <v>9888.2550202406001</v>
      </c>
      <c r="W4240">
        <v>0</v>
      </c>
    </row>
    <row r="4241" spans="3:23" x14ac:dyDescent="0.35">
      <c r="C4241" s="12">
        <v>44317</v>
      </c>
      <c r="D4241" s="12">
        <v>44347</v>
      </c>
      <c r="E4241" t="s">
        <v>21</v>
      </c>
      <c r="F4241" t="s">
        <v>59</v>
      </c>
      <c r="G4241" t="s">
        <v>59</v>
      </c>
      <c r="H4241" t="s">
        <v>76</v>
      </c>
      <c r="I4241" t="s">
        <v>61</v>
      </c>
      <c r="J4241" t="s">
        <v>62</v>
      </c>
      <c r="K4241" t="s">
        <v>63</v>
      </c>
      <c r="L4241" t="s">
        <v>64</v>
      </c>
      <c r="M4241" t="s">
        <v>96</v>
      </c>
      <c r="N4241" t="s">
        <v>111</v>
      </c>
      <c r="O4241" t="s">
        <v>112</v>
      </c>
      <c r="P4241" t="s">
        <v>174</v>
      </c>
      <c r="Q4241" t="s">
        <v>175</v>
      </c>
      <c r="R4241" t="s">
        <v>70</v>
      </c>
      <c r="S4241">
        <v>354137.70094511</v>
      </c>
      <c r="T4241">
        <v>59.614794834161003</v>
      </c>
      <c r="U4241">
        <v>69.150411799308003</v>
      </c>
      <c r="V4241">
        <v>5121.2666957488</v>
      </c>
      <c r="W4241">
        <v>0</v>
      </c>
    </row>
    <row r="4242" spans="3:23" x14ac:dyDescent="0.35">
      <c r="C4242" s="12">
        <v>43374</v>
      </c>
      <c r="D4242" s="12">
        <v>43404</v>
      </c>
      <c r="E4242" t="s">
        <v>75</v>
      </c>
      <c r="F4242" t="s">
        <v>59</v>
      </c>
      <c r="G4242" t="s">
        <v>59</v>
      </c>
      <c r="H4242" t="s">
        <v>60</v>
      </c>
      <c r="I4242" t="s">
        <v>61</v>
      </c>
      <c r="J4242" t="s">
        <v>62</v>
      </c>
      <c r="K4242" t="s">
        <v>63</v>
      </c>
      <c r="L4242" t="s">
        <v>64</v>
      </c>
      <c r="M4242" t="s">
        <v>96</v>
      </c>
      <c r="N4242" t="s">
        <v>97</v>
      </c>
      <c r="O4242" t="s">
        <v>98</v>
      </c>
      <c r="P4242" t="s">
        <v>267</v>
      </c>
      <c r="Q4242" t="s">
        <v>268</v>
      </c>
      <c r="R4242" t="s">
        <v>70</v>
      </c>
      <c r="S4242">
        <v>353955.76821622998</v>
      </c>
      <c r="T4242">
        <v>26.937537313071001</v>
      </c>
      <c r="U4242">
        <v>175.70734976397</v>
      </c>
      <c r="V4242">
        <v>2014.4619373731</v>
      </c>
      <c r="W4242">
        <v>0</v>
      </c>
    </row>
    <row r="4243" spans="3:23" x14ac:dyDescent="0.35">
      <c r="C4243" s="12">
        <v>43466</v>
      </c>
      <c r="D4243" s="12">
        <v>43496</v>
      </c>
      <c r="E4243" t="s">
        <v>75</v>
      </c>
      <c r="F4243" t="s">
        <v>59</v>
      </c>
      <c r="G4243" t="s">
        <v>59</v>
      </c>
      <c r="H4243" t="s">
        <v>60</v>
      </c>
      <c r="I4243" t="s">
        <v>61</v>
      </c>
      <c r="J4243" t="s">
        <v>62</v>
      </c>
      <c r="K4243" t="s">
        <v>63</v>
      </c>
      <c r="L4243" t="s">
        <v>64</v>
      </c>
      <c r="M4243" t="s">
        <v>88</v>
      </c>
      <c r="N4243" t="s">
        <v>150</v>
      </c>
      <c r="O4243" t="s">
        <v>93</v>
      </c>
      <c r="P4243" t="s">
        <v>164</v>
      </c>
      <c r="Q4243" t="s">
        <v>165</v>
      </c>
      <c r="R4243" t="s">
        <v>70</v>
      </c>
      <c r="S4243">
        <v>353827.56834254001</v>
      </c>
      <c r="T4243">
        <v>69.216347842743005</v>
      </c>
      <c r="U4243">
        <v>31.436778235864001</v>
      </c>
      <c r="V4243">
        <v>11255.21087714</v>
      </c>
      <c r="W4243">
        <v>0</v>
      </c>
    </row>
    <row r="4244" spans="3:23" x14ac:dyDescent="0.35">
      <c r="C4244" s="12">
        <v>43586</v>
      </c>
      <c r="D4244" s="12">
        <v>43616</v>
      </c>
      <c r="E4244" t="s">
        <v>75</v>
      </c>
      <c r="F4244" t="s">
        <v>59</v>
      </c>
      <c r="G4244" t="s">
        <v>59</v>
      </c>
      <c r="H4244" t="s">
        <v>76</v>
      </c>
      <c r="I4244" t="s">
        <v>61</v>
      </c>
      <c r="J4244" t="s">
        <v>62</v>
      </c>
      <c r="K4244" t="s">
        <v>63</v>
      </c>
      <c r="L4244" t="s">
        <v>64</v>
      </c>
      <c r="M4244" t="s">
        <v>65</v>
      </c>
      <c r="N4244" t="s">
        <v>117</v>
      </c>
      <c r="O4244" t="s">
        <v>93</v>
      </c>
      <c r="P4244" t="s">
        <v>144</v>
      </c>
      <c r="Q4244" t="s">
        <v>145</v>
      </c>
      <c r="R4244" t="s">
        <v>70</v>
      </c>
      <c r="S4244">
        <v>353710.74590833002</v>
      </c>
      <c r="T4244">
        <v>53.438447935458001</v>
      </c>
      <c r="U4244">
        <v>57.041816976310002</v>
      </c>
      <c r="V4244">
        <v>6200.9025072821996</v>
      </c>
      <c r="W4244">
        <v>0</v>
      </c>
    </row>
    <row r="4245" spans="3:23" x14ac:dyDescent="0.35">
      <c r="C4245" s="12">
        <v>44197</v>
      </c>
      <c r="D4245" s="12">
        <v>44227</v>
      </c>
      <c r="E4245" t="s">
        <v>21</v>
      </c>
      <c r="F4245" t="s">
        <v>59</v>
      </c>
      <c r="G4245" t="s">
        <v>59</v>
      </c>
      <c r="H4245" t="s">
        <v>60</v>
      </c>
      <c r="I4245" t="s">
        <v>61</v>
      </c>
      <c r="J4245" t="s">
        <v>62</v>
      </c>
      <c r="K4245" t="s">
        <v>63</v>
      </c>
      <c r="L4245" t="s">
        <v>64</v>
      </c>
      <c r="M4245" t="s">
        <v>82</v>
      </c>
      <c r="N4245" t="s">
        <v>120</v>
      </c>
      <c r="O4245" t="s">
        <v>121</v>
      </c>
      <c r="P4245" t="s">
        <v>421</v>
      </c>
      <c r="Q4245" t="s">
        <v>422</v>
      </c>
      <c r="R4245" t="s">
        <v>70</v>
      </c>
      <c r="S4245">
        <v>353594.23801345</v>
      </c>
      <c r="T4245">
        <v>4.5760005369416996</v>
      </c>
      <c r="U4245">
        <v>3138.8849043874002</v>
      </c>
      <c r="V4245">
        <v>112.6496347538</v>
      </c>
      <c r="W4245">
        <v>0</v>
      </c>
    </row>
    <row r="4246" spans="3:23" x14ac:dyDescent="0.35">
      <c r="C4246" s="12">
        <v>43525</v>
      </c>
      <c r="D4246" s="12">
        <v>43555</v>
      </c>
      <c r="E4246" t="s">
        <v>75</v>
      </c>
      <c r="F4246" t="s">
        <v>59</v>
      </c>
      <c r="G4246" t="s">
        <v>59</v>
      </c>
      <c r="H4246" t="s">
        <v>76</v>
      </c>
      <c r="I4246" t="s">
        <v>61</v>
      </c>
      <c r="J4246" t="s">
        <v>62</v>
      </c>
      <c r="K4246" t="s">
        <v>63</v>
      </c>
      <c r="L4246" t="s">
        <v>64</v>
      </c>
      <c r="M4246" t="s">
        <v>77</v>
      </c>
      <c r="N4246" t="s">
        <v>107</v>
      </c>
      <c r="O4246" t="s">
        <v>108</v>
      </c>
      <c r="P4246" t="s">
        <v>168</v>
      </c>
      <c r="Q4246" t="s">
        <v>169</v>
      </c>
      <c r="R4246" t="s">
        <v>70</v>
      </c>
      <c r="S4246">
        <v>353512.12482729001</v>
      </c>
      <c r="T4246">
        <v>62.423432517065997</v>
      </c>
      <c r="U4246">
        <v>33.170045461552</v>
      </c>
      <c r="V4246">
        <v>10657.571308941</v>
      </c>
      <c r="W4246">
        <v>0</v>
      </c>
    </row>
    <row r="4247" spans="3:23" x14ac:dyDescent="0.35">
      <c r="C4247" s="12">
        <v>43556</v>
      </c>
      <c r="D4247" s="12">
        <v>43585</v>
      </c>
      <c r="E4247" t="s">
        <v>75</v>
      </c>
      <c r="F4247" t="s">
        <v>59</v>
      </c>
      <c r="G4247" t="s">
        <v>59</v>
      </c>
      <c r="H4247" t="s">
        <v>60</v>
      </c>
      <c r="I4247" t="s">
        <v>61</v>
      </c>
      <c r="J4247" t="s">
        <v>62</v>
      </c>
      <c r="K4247" t="s">
        <v>63</v>
      </c>
      <c r="L4247" t="s">
        <v>64</v>
      </c>
      <c r="M4247" t="s">
        <v>88</v>
      </c>
      <c r="N4247" t="s">
        <v>150</v>
      </c>
      <c r="O4247" t="s">
        <v>93</v>
      </c>
      <c r="P4247" t="s">
        <v>269</v>
      </c>
      <c r="Q4247" t="s">
        <v>270</v>
      </c>
      <c r="R4247" t="s">
        <v>70</v>
      </c>
      <c r="S4247">
        <v>353490.15124507999</v>
      </c>
      <c r="T4247">
        <v>39.146804409535001</v>
      </c>
      <c r="U4247">
        <v>29.543731375834</v>
      </c>
      <c r="V4247">
        <v>11964.979871643</v>
      </c>
      <c r="W4247">
        <v>0</v>
      </c>
    </row>
    <row r="4248" spans="3:23" x14ac:dyDescent="0.35">
      <c r="C4248" s="12">
        <v>43770</v>
      </c>
      <c r="D4248" s="12">
        <v>43799</v>
      </c>
      <c r="E4248" t="s">
        <v>20</v>
      </c>
      <c r="F4248" t="s">
        <v>59</v>
      </c>
      <c r="G4248" t="s">
        <v>59</v>
      </c>
      <c r="H4248" t="s">
        <v>87</v>
      </c>
      <c r="I4248" t="s">
        <v>61</v>
      </c>
      <c r="J4248" t="s">
        <v>62</v>
      </c>
      <c r="K4248" t="s">
        <v>63</v>
      </c>
      <c r="L4248" t="s">
        <v>64</v>
      </c>
      <c r="M4248" t="s">
        <v>82</v>
      </c>
      <c r="N4248" t="s">
        <v>157</v>
      </c>
      <c r="O4248" t="s">
        <v>67</v>
      </c>
      <c r="P4248" t="s">
        <v>158</v>
      </c>
      <c r="Q4248" t="s">
        <v>159</v>
      </c>
      <c r="R4248" t="s">
        <v>70</v>
      </c>
      <c r="S4248">
        <v>353290.83035189001</v>
      </c>
      <c r="T4248">
        <v>22.792296521996999</v>
      </c>
      <c r="U4248">
        <v>48.339040692647004</v>
      </c>
      <c r="V4248">
        <v>7308.6024316910998</v>
      </c>
      <c r="W4248">
        <v>0</v>
      </c>
    </row>
    <row r="4249" spans="3:23" x14ac:dyDescent="0.35">
      <c r="C4249" s="12">
        <v>43678</v>
      </c>
      <c r="D4249" s="12">
        <v>43708</v>
      </c>
      <c r="E4249" t="s">
        <v>75</v>
      </c>
      <c r="F4249" t="s">
        <v>59</v>
      </c>
      <c r="G4249" t="s">
        <v>59</v>
      </c>
      <c r="H4249" t="s">
        <v>87</v>
      </c>
      <c r="I4249" t="s">
        <v>61</v>
      </c>
      <c r="J4249" t="s">
        <v>62</v>
      </c>
      <c r="K4249" t="s">
        <v>63</v>
      </c>
      <c r="L4249" t="s">
        <v>64</v>
      </c>
      <c r="M4249" t="s">
        <v>82</v>
      </c>
      <c r="N4249" t="s">
        <v>120</v>
      </c>
      <c r="O4249" t="s">
        <v>121</v>
      </c>
      <c r="P4249" t="s">
        <v>162</v>
      </c>
      <c r="Q4249" t="s">
        <v>163</v>
      </c>
      <c r="R4249" t="s">
        <v>70</v>
      </c>
      <c r="S4249">
        <v>353199.93066265999</v>
      </c>
      <c r="T4249">
        <v>31.756416729910001</v>
      </c>
      <c r="U4249">
        <v>51.775503047880001</v>
      </c>
      <c r="V4249">
        <v>6821.7575855524001</v>
      </c>
      <c r="W4249">
        <v>0</v>
      </c>
    </row>
    <row r="4250" spans="3:23" x14ac:dyDescent="0.35">
      <c r="C4250" s="12">
        <v>43556</v>
      </c>
      <c r="D4250" s="12">
        <v>43585</v>
      </c>
      <c r="E4250" t="s">
        <v>75</v>
      </c>
      <c r="F4250" t="s">
        <v>59</v>
      </c>
      <c r="G4250" t="s">
        <v>59</v>
      </c>
      <c r="H4250" t="s">
        <v>76</v>
      </c>
      <c r="I4250" t="s">
        <v>61</v>
      </c>
      <c r="J4250" t="s">
        <v>62</v>
      </c>
      <c r="K4250" t="s">
        <v>63</v>
      </c>
      <c r="L4250" t="s">
        <v>64</v>
      </c>
      <c r="M4250" t="s">
        <v>137</v>
      </c>
      <c r="N4250" t="s">
        <v>66</v>
      </c>
      <c r="O4250" t="s">
        <v>67</v>
      </c>
      <c r="P4250" t="s">
        <v>182</v>
      </c>
      <c r="Q4250" t="s">
        <v>183</v>
      </c>
      <c r="R4250" t="s">
        <v>70</v>
      </c>
      <c r="S4250">
        <v>352796.77705904999</v>
      </c>
      <c r="T4250">
        <v>63.361734864097997</v>
      </c>
      <c r="U4250">
        <v>24.496682501241999</v>
      </c>
      <c r="V4250">
        <v>14401.818574461</v>
      </c>
      <c r="W4250">
        <v>0</v>
      </c>
    </row>
    <row r="4251" spans="3:23" x14ac:dyDescent="0.35">
      <c r="C4251" s="12">
        <v>44348</v>
      </c>
      <c r="D4251" s="12">
        <v>44377</v>
      </c>
      <c r="E4251" t="s">
        <v>21</v>
      </c>
      <c r="F4251" t="s">
        <v>59</v>
      </c>
      <c r="G4251" t="s">
        <v>59</v>
      </c>
      <c r="H4251" t="s">
        <v>60</v>
      </c>
      <c r="I4251" t="s">
        <v>61</v>
      </c>
      <c r="J4251" t="s">
        <v>62</v>
      </c>
      <c r="K4251" t="s">
        <v>63</v>
      </c>
      <c r="L4251" t="s">
        <v>64</v>
      </c>
      <c r="M4251" t="s">
        <v>101</v>
      </c>
      <c r="N4251" t="s">
        <v>102</v>
      </c>
      <c r="O4251" t="s">
        <v>93</v>
      </c>
      <c r="P4251" t="s">
        <v>176</v>
      </c>
      <c r="Q4251" t="s">
        <v>177</v>
      </c>
      <c r="R4251" t="s">
        <v>70</v>
      </c>
      <c r="S4251">
        <v>352726.28330448002</v>
      </c>
      <c r="T4251">
        <v>56.016722775984</v>
      </c>
      <c r="U4251">
        <v>32.127816329132003</v>
      </c>
      <c r="V4251">
        <v>10978.843992726001</v>
      </c>
      <c r="W4251">
        <v>0</v>
      </c>
    </row>
    <row r="4252" spans="3:23" x14ac:dyDescent="0.35">
      <c r="C4252" s="12">
        <v>43435</v>
      </c>
      <c r="D4252" s="12">
        <v>43465</v>
      </c>
      <c r="E4252" t="s">
        <v>75</v>
      </c>
      <c r="F4252" t="s">
        <v>59</v>
      </c>
      <c r="G4252" t="s">
        <v>59</v>
      </c>
      <c r="H4252" t="s">
        <v>87</v>
      </c>
      <c r="I4252" t="s">
        <v>61</v>
      </c>
      <c r="J4252" t="s">
        <v>62</v>
      </c>
      <c r="K4252" t="s">
        <v>63</v>
      </c>
      <c r="L4252" t="s">
        <v>64</v>
      </c>
      <c r="M4252" t="s">
        <v>82</v>
      </c>
      <c r="N4252" t="s">
        <v>120</v>
      </c>
      <c r="O4252" t="s">
        <v>121</v>
      </c>
      <c r="P4252" t="s">
        <v>162</v>
      </c>
      <c r="Q4252" t="s">
        <v>163</v>
      </c>
      <c r="R4252" t="s">
        <v>70</v>
      </c>
      <c r="S4252">
        <v>352560.39275121997</v>
      </c>
      <c r="T4252">
        <v>32.592269148273999</v>
      </c>
      <c r="U4252">
        <v>51.864511293747</v>
      </c>
      <c r="V4252">
        <v>6797.7193644880999</v>
      </c>
      <c r="W4252">
        <v>0</v>
      </c>
    </row>
    <row r="4253" spans="3:23" x14ac:dyDescent="0.35">
      <c r="C4253" s="12">
        <v>44287</v>
      </c>
      <c r="D4253" s="12">
        <v>44316</v>
      </c>
      <c r="E4253" t="s">
        <v>21</v>
      </c>
      <c r="F4253" t="s">
        <v>59</v>
      </c>
      <c r="G4253" t="s">
        <v>59</v>
      </c>
      <c r="H4253" t="s">
        <v>60</v>
      </c>
      <c r="I4253" t="s">
        <v>61</v>
      </c>
      <c r="J4253" t="s">
        <v>62</v>
      </c>
      <c r="K4253" t="s">
        <v>63</v>
      </c>
      <c r="L4253" t="s">
        <v>64</v>
      </c>
      <c r="M4253" t="s">
        <v>77</v>
      </c>
      <c r="N4253" t="s">
        <v>78</v>
      </c>
      <c r="O4253" t="s">
        <v>79</v>
      </c>
      <c r="P4253" t="s">
        <v>135</v>
      </c>
      <c r="Q4253" t="s">
        <v>136</v>
      </c>
      <c r="R4253" t="s">
        <v>70</v>
      </c>
      <c r="S4253">
        <v>352393.66130953003</v>
      </c>
      <c r="T4253">
        <v>77.239848944000997</v>
      </c>
      <c r="U4253">
        <v>23.512715592881001</v>
      </c>
      <c r="V4253">
        <v>14987.365449876999</v>
      </c>
      <c r="W4253">
        <v>0</v>
      </c>
    </row>
    <row r="4254" spans="3:23" x14ac:dyDescent="0.35">
      <c r="C4254" s="12">
        <v>43983</v>
      </c>
      <c r="D4254" s="12">
        <v>44012</v>
      </c>
      <c r="E4254" t="s">
        <v>20</v>
      </c>
      <c r="F4254" t="s">
        <v>59</v>
      </c>
      <c r="G4254" t="s">
        <v>59</v>
      </c>
      <c r="H4254" t="s">
        <v>76</v>
      </c>
      <c r="I4254" t="s">
        <v>61</v>
      </c>
      <c r="J4254" t="s">
        <v>62</v>
      </c>
      <c r="K4254" t="s">
        <v>63</v>
      </c>
      <c r="L4254" t="s">
        <v>64</v>
      </c>
      <c r="M4254" t="s">
        <v>77</v>
      </c>
      <c r="N4254" t="s">
        <v>107</v>
      </c>
      <c r="O4254" t="s">
        <v>108</v>
      </c>
      <c r="P4254" t="s">
        <v>168</v>
      </c>
      <c r="Q4254" t="s">
        <v>169</v>
      </c>
      <c r="R4254" t="s">
        <v>70</v>
      </c>
      <c r="S4254">
        <v>352301.06599328999</v>
      </c>
      <c r="T4254">
        <v>63.962193990807002</v>
      </c>
      <c r="U4254">
        <v>35.404297020104003</v>
      </c>
      <c r="V4254">
        <v>9950.7996386213999</v>
      </c>
      <c r="W4254">
        <v>0</v>
      </c>
    </row>
    <row r="4255" spans="3:23" x14ac:dyDescent="0.35">
      <c r="C4255" s="12">
        <v>44044</v>
      </c>
      <c r="D4255" s="12">
        <v>44074</v>
      </c>
      <c r="E4255" t="s">
        <v>20</v>
      </c>
      <c r="F4255" t="s">
        <v>59</v>
      </c>
      <c r="G4255" t="s">
        <v>59</v>
      </c>
      <c r="H4255" t="s">
        <v>76</v>
      </c>
      <c r="I4255" t="s">
        <v>61</v>
      </c>
      <c r="J4255" t="s">
        <v>62</v>
      </c>
      <c r="K4255" t="s">
        <v>63</v>
      </c>
      <c r="L4255" t="s">
        <v>64</v>
      </c>
      <c r="M4255" t="s">
        <v>82</v>
      </c>
      <c r="N4255" t="s">
        <v>246</v>
      </c>
      <c r="O4255" t="s">
        <v>112</v>
      </c>
      <c r="P4255" t="s">
        <v>247</v>
      </c>
      <c r="Q4255" t="s">
        <v>248</v>
      </c>
      <c r="R4255" t="s">
        <v>70</v>
      </c>
      <c r="S4255">
        <v>352081.08104820002</v>
      </c>
      <c r="T4255">
        <v>30.441584653164</v>
      </c>
      <c r="U4255">
        <v>31.713701551248</v>
      </c>
      <c r="V4255">
        <v>11101.860200054</v>
      </c>
      <c r="W4255">
        <v>0</v>
      </c>
    </row>
    <row r="4256" spans="3:23" x14ac:dyDescent="0.35">
      <c r="C4256" s="12">
        <v>44013</v>
      </c>
      <c r="D4256" s="12">
        <v>44043</v>
      </c>
      <c r="E4256" t="s">
        <v>20</v>
      </c>
      <c r="F4256" t="s">
        <v>59</v>
      </c>
      <c r="G4256" t="s">
        <v>59</v>
      </c>
      <c r="H4256" t="s">
        <v>87</v>
      </c>
      <c r="I4256" t="s">
        <v>61</v>
      </c>
      <c r="J4256" t="s">
        <v>62</v>
      </c>
      <c r="K4256" t="s">
        <v>63</v>
      </c>
      <c r="L4256" t="s">
        <v>64</v>
      </c>
      <c r="M4256" t="s">
        <v>88</v>
      </c>
      <c r="N4256" t="s">
        <v>150</v>
      </c>
      <c r="O4256" t="s">
        <v>93</v>
      </c>
      <c r="P4256" t="s">
        <v>151</v>
      </c>
      <c r="Q4256" t="s">
        <v>152</v>
      </c>
      <c r="R4256" t="s">
        <v>70</v>
      </c>
      <c r="S4256">
        <v>351993.02067264001</v>
      </c>
      <c r="T4256">
        <v>47.853175319306999</v>
      </c>
      <c r="U4256">
        <v>29.445288561539002</v>
      </c>
      <c r="V4256">
        <v>11954.137244639</v>
      </c>
      <c r="W4256">
        <v>0</v>
      </c>
    </row>
    <row r="4257" spans="3:23" x14ac:dyDescent="0.35">
      <c r="C4257" s="12">
        <v>43374</v>
      </c>
      <c r="D4257" s="12">
        <v>43404</v>
      </c>
      <c r="E4257" t="s">
        <v>75</v>
      </c>
      <c r="F4257" t="s">
        <v>59</v>
      </c>
      <c r="G4257" t="s">
        <v>59</v>
      </c>
      <c r="H4257" t="s">
        <v>87</v>
      </c>
      <c r="I4257" t="s">
        <v>61</v>
      </c>
      <c r="J4257" t="s">
        <v>62</v>
      </c>
      <c r="K4257" t="s">
        <v>63</v>
      </c>
      <c r="L4257" t="s">
        <v>64</v>
      </c>
      <c r="M4257" t="s">
        <v>88</v>
      </c>
      <c r="N4257" t="s">
        <v>150</v>
      </c>
      <c r="O4257" t="s">
        <v>93</v>
      </c>
      <c r="P4257" t="s">
        <v>172</v>
      </c>
      <c r="Q4257" t="s">
        <v>173</v>
      </c>
      <c r="R4257" t="s">
        <v>70</v>
      </c>
      <c r="S4257">
        <v>351711.20506160002</v>
      </c>
      <c r="T4257">
        <v>39.576776187264002</v>
      </c>
      <c r="U4257">
        <v>25.603388988273998</v>
      </c>
      <c r="V4257">
        <v>13736.900424498001</v>
      </c>
      <c r="W4257">
        <v>0</v>
      </c>
    </row>
    <row r="4258" spans="3:23" x14ac:dyDescent="0.35">
      <c r="C4258" s="12">
        <v>43374</v>
      </c>
      <c r="D4258" s="12">
        <v>43404</v>
      </c>
      <c r="E4258" t="s">
        <v>75</v>
      </c>
      <c r="F4258" t="s">
        <v>59</v>
      </c>
      <c r="G4258" t="s">
        <v>59</v>
      </c>
      <c r="H4258" t="s">
        <v>76</v>
      </c>
      <c r="I4258" t="s">
        <v>61</v>
      </c>
      <c r="J4258" t="s">
        <v>62</v>
      </c>
      <c r="K4258" t="s">
        <v>63</v>
      </c>
      <c r="L4258" t="s">
        <v>64</v>
      </c>
      <c r="M4258" t="s">
        <v>65</v>
      </c>
      <c r="N4258" t="s">
        <v>66</v>
      </c>
      <c r="O4258" t="s">
        <v>67</v>
      </c>
      <c r="P4258" t="s">
        <v>155</v>
      </c>
      <c r="Q4258" t="s">
        <v>156</v>
      </c>
      <c r="R4258" t="s">
        <v>70</v>
      </c>
      <c r="S4258">
        <v>351416.50397224003</v>
      </c>
      <c r="T4258">
        <v>59.646135551846001</v>
      </c>
      <c r="U4258">
        <v>52.952142963661998</v>
      </c>
      <c r="V4258">
        <v>6636.4925818658003</v>
      </c>
      <c r="W4258">
        <v>0</v>
      </c>
    </row>
    <row r="4259" spans="3:23" x14ac:dyDescent="0.35">
      <c r="C4259" s="12">
        <v>44136</v>
      </c>
      <c r="D4259" s="12">
        <v>44165</v>
      </c>
      <c r="E4259" t="s">
        <v>21</v>
      </c>
      <c r="F4259" t="s">
        <v>59</v>
      </c>
      <c r="G4259" t="s">
        <v>59</v>
      </c>
      <c r="H4259" t="s">
        <v>60</v>
      </c>
      <c r="I4259" t="s">
        <v>61</v>
      </c>
      <c r="J4259" t="s">
        <v>62</v>
      </c>
      <c r="K4259" t="s">
        <v>63</v>
      </c>
      <c r="L4259" t="s">
        <v>64</v>
      </c>
      <c r="M4259" t="s">
        <v>88</v>
      </c>
      <c r="N4259" t="s">
        <v>150</v>
      </c>
      <c r="O4259" t="s">
        <v>93</v>
      </c>
      <c r="P4259" t="s">
        <v>170</v>
      </c>
      <c r="Q4259" t="s">
        <v>171</v>
      </c>
      <c r="R4259" t="s">
        <v>70</v>
      </c>
      <c r="S4259">
        <v>351343.93048982997</v>
      </c>
      <c r="T4259">
        <v>72.507295068226</v>
      </c>
      <c r="U4259">
        <v>30.813998718983999</v>
      </c>
      <c r="V4259">
        <v>11402.088177325</v>
      </c>
      <c r="W4259">
        <v>0</v>
      </c>
    </row>
    <row r="4260" spans="3:23" x14ac:dyDescent="0.35">
      <c r="C4260" s="12">
        <v>43374</v>
      </c>
      <c r="D4260" s="12">
        <v>43404</v>
      </c>
      <c r="E4260" t="s">
        <v>75</v>
      </c>
      <c r="F4260" t="s">
        <v>59</v>
      </c>
      <c r="G4260" t="s">
        <v>59</v>
      </c>
      <c r="H4260" t="s">
        <v>60</v>
      </c>
      <c r="I4260" t="s">
        <v>61</v>
      </c>
      <c r="J4260" t="s">
        <v>62</v>
      </c>
      <c r="K4260" t="s">
        <v>63</v>
      </c>
      <c r="L4260" t="s">
        <v>64</v>
      </c>
      <c r="M4260" t="s">
        <v>65</v>
      </c>
      <c r="N4260" t="s">
        <v>66</v>
      </c>
      <c r="O4260" t="s">
        <v>67</v>
      </c>
      <c r="P4260" t="s">
        <v>148</v>
      </c>
      <c r="Q4260" t="s">
        <v>149</v>
      </c>
      <c r="R4260" t="s">
        <v>70</v>
      </c>
      <c r="S4260">
        <v>351193.39763262001</v>
      </c>
      <c r="T4260">
        <v>61.087144214775002</v>
      </c>
      <c r="U4260">
        <v>54.442392784566998</v>
      </c>
      <c r="V4260">
        <v>6450.7340634773</v>
      </c>
      <c r="W4260">
        <v>0</v>
      </c>
    </row>
    <row r="4261" spans="3:23" x14ac:dyDescent="0.35">
      <c r="C4261" s="12">
        <v>44317</v>
      </c>
      <c r="D4261" s="12">
        <v>44347</v>
      </c>
      <c r="E4261" t="s">
        <v>21</v>
      </c>
      <c r="F4261" t="s">
        <v>59</v>
      </c>
      <c r="G4261" t="s">
        <v>59</v>
      </c>
      <c r="H4261" t="s">
        <v>60</v>
      </c>
      <c r="I4261" t="s">
        <v>61</v>
      </c>
      <c r="J4261" t="s">
        <v>62</v>
      </c>
      <c r="K4261" t="s">
        <v>63</v>
      </c>
      <c r="L4261" t="s">
        <v>64</v>
      </c>
      <c r="M4261" t="s">
        <v>88</v>
      </c>
      <c r="N4261" t="s">
        <v>150</v>
      </c>
      <c r="O4261" t="s">
        <v>93</v>
      </c>
      <c r="P4261" t="s">
        <v>194</v>
      </c>
      <c r="Q4261" t="s">
        <v>195</v>
      </c>
      <c r="R4261" t="s">
        <v>70</v>
      </c>
      <c r="S4261">
        <v>351156.41207096999</v>
      </c>
      <c r="T4261">
        <v>70.079802142828001</v>
      </c>
      <c r="U4261">
        <v>30.695525260941</v>
      </c>
      <c r="V4261">
        <v>11439.987069314</v>
      </c>
      <c r="W4261">
        <v>0</v>
      </c>
    </row>
    <row r="4262" spans="3:23" x14ac:dyDescent="0.35">
      <c r="C4262" s="12">
        <v>43405</v>
      </c>
      <c r="D4262" s="12">
        <v>43434</v>
      </c>
      <c r="E4262" t="s">
        <v>75</v>
      </c>
      <c r="F4262" t="s">
        <v>59</v>
      </c>
      <c r="G4262" t="s">
        <v>59</v>
      </c>
      <c r="H4262" t="s">
        <v>60</v>
      </c>
      <c r="I4262" t="s">
        <v>61</v>
      </c>
      <c r="J4262" t="s">
        <v>62</v>
      </c>
      <c r="K4262" t="s">
        <v>63</v>
      </c>
      <c r="L4262" t="s">
        <v>64</v>
      </c>
      <c r="M4262" t="s">
        <v>88</v>
      </c>
      <c r="N4262" t="s">
        <v>150</v>
      </c>
      <c r="O4262" t="s">
        <v>93</v>
      </c>
      <c r="P4262" t="s">
        <v>172</v>
      </c>
      <c r="Q4262" t="s">
        <v>173</v>
      </c>
      <c r="R4262" t="s">
        <v>70</v>
      </c>
      <c r="S4262">
        <v>350964.01677274</v>
      </c>
      <c r="T4262">
        <v>64.526221546052</v>
      </c>
      <c r="U4262">
        <v>31.377583690272001</v>
      </c>
      <c r="V4262">
        <v>11185.183035033</v>
      </c>
      <c r="W4262">
        <v>0</v>
      </c>
    </row>
    <row r="4263" spans="3:23" x14ac:dyDescent="0.35">
      <c r="C4263" s="12">
        <v>43983</v>
      </c>
      <c r="D4263" s="12">
        <v>44012</v>
      </c>
      <c r="E4263" t="s">
        <v>20</v>
      </c>
      <c r="F4263" t="s">
        <v>59</v>
      </c>
      <c r="G4263" t="s">
        <v>59</v>
      </c>
      <c r="H4263" t="s">
        <v>87</v>
      </c>
      <c r="I4263" t="s">
        <v>61</v>
      </c>
      <c r="J4263" t="s">
        <v>62</v>
      </c>
      <c r="K4263" t="s">
        <v>63</v>
      </c>
      <c r="L4263" t="s">
        <v>64</v>
      </c>
      <c r="M4263" t="s">
        <v>88</v>
      </c>
      <c r="N4263" t="s">
        <v>150</v>
      </c>
      <c r="O4263" t="s">
        <v>93</v>
      </c>
      <c r="P4263" t="s">
        <v>192</v>
      </c>
      <c r="Q4263" t="s">
        <v>193</v>
      </c>
      <c r="R4263" t="s">
        <v>70</v>
      </c>
      <c r="S4263">
        <v>350963.48771495</v>
      </c>
      <c r="T4263">
        <v>41.006201206021998</v>
      </c>
      <c r="U4263">
        <v>27.693877107845999</v>
      </c>
      <c r="V4263">
        <v>12672.963281675</v>
      </c>
      <c r="W4263">
        <v>0</v>
      </c>
    </row>
    <row r="4264" spans="3:23" x14ac:dyDescent="0.35">
      <c r="C4264" s="12">
        <v>44105</v>
      </c>
      <c r="D4264" s="12">
        <v>44135</v>
      </c>
      <c r="E4264" t="s">
        <v>21</v>
      </c>
      <c r="F4264" t="s">
        <v>59</v>
      </c>
      <c r="G4264" t="s">
        <v>59</v>
      </c>
      <c r="H4264" t="s">
        <v>76</v>
      </c>
      <c r="I4264" t="s">
        <v>61</v>
      </c>
      <c r="J4264" t="s">
        <v>62</v>
      </c>
      <c r="K4264" t="s">
        <v>63</v>
      </c>
      <c r="L4264" t="s">
        <v>64</v>
      </c>
      <c r="M4264" t="s">
        <v>96</v>
      </c>
      <c r="N4264" t="s">
        <v>111</v>
      </c>
      <c r="O4264" t="s">
        <v>112</v>
      </c>
      <c r="P4264" t="s">
        <v>178</v>
      </c>
      <c r="Q4264" t="s">
        <v>179</v>
      </c>
      <c r="R4264" t="s">
        <v>70</v>
      </c>
      <c r="S4264">
        <v>350621.72643015999</v>
      </c>
      <c r="T4264">
        <v>56.591554786983998</v>
      </c>
      <c r="U4264">
        <v>52.135177548145997</v>
      </c>
      <c r="V4264">
        <v>6725.2427807763997</v>
      </c>
      <c r="W4264">
        <v>0</v>
      </c>
    </row>
    <row r="4265" spans="3:23" x14ac:dyDescent="0.35">
      <c r="C4265" s="12">
        <v>44166</v>
      </c>
      <c r="D4265" s="12">
        <v>44196</v>
      </c>
      <c r="E4265" t="s">
        <v>21</v>
      </c>
      <c r="F4265" t="s">
        <v>59</v>
      </c>
      <c r="G4265" t="s">
        <v>59</v>
      </c>
      <c r="H4265" t="s">
        <v>87</v>
      </c>
      <c r="I4265" t="s">
        <v>61</v>
      </c>
      <c r="J4265" t="s">
        <v>62</v>
      </c>
      <c r="K4265" t="s">
        <v>63</v>
      </c>
      <c r="L4265" t="s">
        <v>64</v>
      </c>
      <c r="M4265" t="s">
        <v>88</v>
      </c>
      <c r="N4265" t="s">
        <v>150</v>
      </c>
      <c r="O4265" t="s">
        <v>93</v>
      </c>
      <c r="P4265" t="s">
        <v>172</v>
      </c>
      <c r="Q4265" t="s">
        <v>173</v>
      </c>
      <c r="R4265" t="s">
        <v>70</v>
      </c>
      <c r="S4265">
        <v>350453.64258799999</v>
      </c>
      <c r="T4265">
        <v>36.120625961267002</v>
      </c>
      <c r="U4265">
        <v>26.024582084031</v>
      </c>
      <c r="V4265">
        <v>13466.254384275</v>
      </c>
      <c r="W4265">
        <v>0</v>
      </c>
    </row>
    <row r="4266" spans="3:23" x14ac:dyDescent="0.35">
      <c r="C4266" s="12">
        <v>43770</v>
      </c>
      <c r="D4266" s="12">
        <v>43799</v>
      </c>
      <c r="E4266" t="s">
        <v>20</v>
      </c>
      <c r="F4266" t="s">
        <v>59</v>
      </c>
      <c r="G4266" t="s">
        <v>59</v>
      </c>
      <c r="H4266" t="s">
        <v>60</v>
      </c>
      <c r="I4266" t="s">
        <v>61</v>
      </c>
      <c r="J4266" t="s">
        <v>62</v>
      </c>
      <c r="K4266" t="s">
        <v>63</v>
      </c>
      <c r="L4266" t="s">
        <v>64</v>
      </c>
      <c r="M4266" t="s">
        <v>96</v>
      </c>
      <c r="N4266" t="s">
        <v>111</v>
      </c>
      <c r="O4266" t="s">
        <v>112</v>
      </c>
      <c r="P4266" t="s">
        <v>178</v>
      </c>
      <c r="Q4266" t="s">
        <v>179</v>
      </c>
      <c r="R4266" t="s">
        <v>70</v>
      </c>
      <c r="S4266">
        <v>350404.64033422002</v>
      </c>
      <c r="T4266">
        <v>53.938276498134002</v>
      </c>
      <c r="U4266">
        <v>54.995957474632</v>
      </c>
      <c r="V4266">
        <v>6371.4617660007998</v>
      </c>
      <c r="W4266">
        <v>0</v>
      </c>
    </row>
    <row r="4267" spans="3:23" x14ac:dyDescent="0.35">
      <c r="C4267" s="12">
        <v>43922</v>
      </c>
      <c r="D4267" s="12">
        <v>43951</v>
      </c>
      <c r="E4267" t="s">
        <v>20</v>
      </c>
      <c r="F4267" t="s">
        <v>59</v>
      </c>
      <c r="G4267" t="s">
        <v>59</v>
      </c>
      <c r="H4267" t="s">
        <v>60</v>
      </c>
      <c r="I4267" t="s">
        <v>61</v>
      </c>
      <c r="J4267" t="s">
        <v>62</v>
      </c>
      <c r="K4267" t="s">
        <v>63</v>
      </c>
      <c r="L4267" t="s">
        <v>64</v>
      </c>
      <c r="M4267" t="s">
        <v>137</v>
      </c>
      <c r="N4267" t="s">
        <v>66</v>
      </c>
      <c r="O4267" t="s">
        <v>67</v>
      </c>
      <c r="P4267" t="s">
        <v>182</v>
      </c>
      <c r="Q4267" t="s">
        <v>183</v>
      </c>
      <c r="R4267" t="s">
        <v>70</v>
      </c>
      <c r="S4267">
        <v>350323.99044383998</v>
      </c>
      <c r="T4267">
        <v>64.877443274306998</v>
      </c>
      <c r="U4267">
        <v>21.575890077221</v>
      </c>
      <c r="V4267">
        <v>16236.826809463</v>
      </c>
      <c r="W4267">
        <v>0</v>
      </c>
    </row>
    <row r="4268" spans="3:23" x14ac:dyDescent="0.35">
      <c r="C4268" s="12">
        <v>44228</v>
      </c>
      <c r="D4268" s="12">
        <v>44255</v>
      </c>
      <c r="E4268" t="s">
        <v>21</v>
      </c>
      <c r="F4268" t="s">
        <v>59</v>
      </c>
      <c r="G4268" t="s">
        <v>59</v>
      </c>
      <c r="H4268" t="s">
        <v>60</v>
      </c>
      <c r="I4268" t="s">
        <v>61</v>
      </c>
      <c r="J4268" t="s">
        <v>62</v>
      </c>
      <c r="K4268" t="s">
        <v>63</v>
      </c>
      <c r="L4268" t="s">
        <v>64</v>
      </c>
      <c r="M4268" t="s">
        <v>101</v>
      </c>
      <c r="N4268" t="s">
        <v>102</v>
      </c>
      <c r="O4268" t="s">
        <v>93</v>
      </c>
      <c r="P4268" t="s">
        <v>389</v>
      </c>
      <c r="Q4268" t="s">
        <v>390</v>
      </c>
      <c r="R4268" t="s">
        <v>70</v>
      </c>
      <c r="S4268">
        <v>350265.50698794</v>
      </c>
      <c r="T4268">
        <v>14.401999502394</v>
      </c>
      <c r="U4268">
        <v>29.135196794708001</v>
      </c>
      <c r="V4268">
        <v>12022.074518871001</v>
      </c>
      <c r="W4268">
        <v>0</v>
      </c>
    </row>
    <row r="4269" spans="3:23" x14ac:dyDescent="0.35">
      <c r="C4269" s="12">
        <v>43617</v>
      </c>
      <c r="D4269" s="12">
        <v>43646</v>
      </c>
      <c r="E4269" t="s">
        <v>75</v>
      </c>
      <c r="F4269" t="s">
        <v>59</v>
      </c>
      <c r="G4269" t="s">
        <v>59</v>
      </c>
      <c r="H4269" t="s">
        <v>76</v>
      </c>
      <c r="I4269" t="s">
        <v>61</v>
      </c>
      <c r="J4269" t="s">
        <v>62</v>
      </c>
      <c r="K4269" t="s">
        <v>63</v>
      </c>
      <c r="L4269" t="s">
        <v>64</v>
      </c>
      <c r="M4269" t="s">
        <v>137</v>
      </c>
      <c r="N4269" t="s">
        <v>66</v>
      </c>
      <c r="O4269" t="s">
        <v>67</v>
      </c>
      <c r="P4269" t="s">
        <v>182</v>
      </c>
      <c r="Q4269" t="s">
        <v>183</v>
      </c>
      <c r="R4269" t="s">
        <v>70</v>
      </c>
      <c r="S4269">
        <v>349922.02631480002</v>
      </c>
      <c r="T4269">
        <v>63.024203911656002</v>
      </c>
      <c r="U4269">
        <v>24.713938964154</v>
      </c>
      <c r="V4269">
        <v>14158.893360639</v>
      </c>
      <c r="W4269">
        <v>0</v>
      </c>
    </row>
    <row r="4270" spans="3:23" x14ac:dyDescent="0.35">
      <c r="C4270" s="12">
        <v>43891</v>
      </c>
      <c r="D4270" s="12">
        <v>43921</v>
      </c>
      <c r="E4270" t="s">
        <v>20</v>
      </c>
      <c r="F4270" t="s">
        <v>59</v>
      </c>
      <c r="G4270" t="s">
        <v>59</v>
      </c>
      <c r="H4270" t="s">
        <v>60</v>
      </c>
      <c r="I4270" t="s">
        <v>61</v>
      </c>
      <c r="J4270" t="s">
        <v>62</v>
      </c>
      <c r="K4270" t="s">
        <v>63</v>
      </c>
      <c r="L4270" t="s">
        <v>64</v>
      </c>
      <c r="M4270" t="s">
        <v>101</v>
      </c>
      <c r="N4270" t="s">
        <v>102</v>
      </c>
      <c r="O4270" t="s">
        <v>93</v>
      </c>
      <c r="P4270" t="s">
        <v>176</v>
      </c>
      <c r="Q4270" t="s">
        <v>177</v>
      </c>
      <c r="R4270" t="s">
        <v>70</v>
      </c>
      <c r="S4270">
        <v>349864.94292707002</v>
      </c>
      <c r="T4270">
        <v>58.633923366943002</v>
      </c>
      <c r="U4270">
        <v>32.002179662231001</v>
      </c>
      <c r="V4270">
        <v>10932.534802933</v>
      </c>
      <c r="W4270">
        <v>0</v>
      </c>
    </row>
    <row r="4271" spans="3:23" x14ac:dyDescent="0.35">
      <c r="C4271" s="12">
        <v>43800</v>
      </c>
      <c r="D4271" s="12">
        <v>43830</v>
      </c>
      <c r="E4271" t="s">
        <v>20</v>
      </c>
      <c r="F4271" t="s">
        <v>59</v>
      </c>
      <c r="G4271" t="s">
        <v>59</v>
      </c>
      <c r="H4271" t="s">
        <v>87</v>
      </c>
      <c r="I4271" t="s">
        <v>61</v>
      </c>
      <c r="J4271" t="s">
        <v>62</v>
      </c>
      <c r="K4271" t="s">
        <v>63</v>
      </c>
      <c r="L4271" t="s">
        <v>64</v>
      </c>
      <c r="M4271" t="s">
        <v>88</v>
      </c>
      <c r="N4271" t="s">
        <v>150</v>
      </c>
      <c r="O4271" t="s">
        <v>93</v>
      </c>
      <c r="P4271" t="s">
        <v>151</v>
      </c>
      <c r="Q4271" t="s">
        <v>152</v>
      </c>
      <c r="R4271" t="s">
        <v>70</v>
      </c>
      <c r="S4271">
        <v>349850.67979384999</v>
      </c>
      <c r="T4271">
        <v>48.319189066629001</v>
      </c>
      <c r="U4271">
        <v>26.507156733466001</v>
      </c>
      <c r="V4271">
        <v>13198.348027729</v>
      </c>
      <c r="W4271">
        <v>0</v>
      </c>
    </row>
    <row r="4272" spans="3:23" x14ac:dyDescent="0.35">
      <c r="C4272" s="12">
        <v>43739</v>
      </c>
      <c r="D4272" s="12">
        <v>43769</v>
      </c>
      <c r="E4272" t="s">
        <v>20</v>
      </c>
      <c r="F4272" t="s">
        <v>59</v>
      </c>
      <c r="G4272" t="s">
        <v>59</v>
      </c>
      <c r="H4272" t="s">
        <v>76</v>
      </c>
      <c r="I4272" t="s">
        <v>61</v>
      </c>
      <c r="J4272" t="s">
        <v>62</v>
      </c>
      <c r="K4272" t="s">
        <v>63</v>
      </c>
      <c r="L4272" t="s">
        <v>64</v>
      </c>
      <c r="M4272" t="s">
        <v>101</v>
      </c>
      <c r="N4272" t="s">
        <v>102</v>
      </c>
      <c r="O4272" t="s">
        <v>93</v>
      </c>
      <c r="P4272" t="s">
        <v>129</v>
      </c>
      <c r="Q4272" t="s">
        <v>130</v>
      </c>
      <c r="R4272" t="s">
        <v>70</v>
      </c>
      <c r="S4272">
        <v>349292.76206961001</v>
      </c>
      <c r="T4272">
        <v>28.221956501400999</v>
      </c>
      <c r="U4272">
        <v>29.253869320977</v>
      </c>
      <c r="V4272">
        <v>11940.053407539001</v>
      </c>
      <c r="W4272">
        <v>0</v>
      </c>
    </row>
    <row r="4273" spans="3:23" x14ac:dyDescent="0.35">
      <c r="C4273" s="12">
        <v>43922</v>
      </c>
      <c r="D4273" s="12">
        <v>43951</v>
      </c>
      <c r="E4273" t="s">
        <v>20</v>
      </c>
      <c r="F4273" t="s">
        <v>59</v>
      </c>
      <c r="G4273" t="s">
        <v>59</v>
      </c>
      <c r="H4273" t="s">
        <v>87</v>
      </c>
      <c r="I4273" t="s">
        <v>61</v>
      </c>
      <c r="J4273" t="s">
        <v>62</v>
      </c>
      <c r="K4273" t="s">
        <v>63</v>
      </c>
      <c r="L4273" t="s">
        <v>64</v>
      </c>
      <c r="M4273" t="s">
        <v>82</v>
      </c>
      <c r="N4273" t="s">
        <v>83</v>
      </c>
      <c r="O4273" t="s">
        <v>84</v>
      </c>
      <c r="P4273" t="s">
        <v>211</v>
      </c>
      <c r="Q4273" t="s">
        <v>212</v>
      </c>
      <c r="R4273" t="s">
        <v>70</v>
      </c>
      <c r="S4273">
        <v>349180.00555793999</v>
      </c>
      <c r="T4273">
        <v>29.233160173477</v>
      </c>
      <c r="U4273">
        <v>42.395840798160997</v>
      </c>
      <c r="V4273">
        <v>8236.1854131004002</v>
      </c>
      <c r="W4273">
        <v>1</v>
      </c>
    </row>
    <row r="4274" spans="3:23" x14ac:dyDescent="0.35">
      <c r="C4274" s="12">
        <v>43497</v>
      </c>
      <c r="D4274" s="12">
        <v>43524</v>
      </c>
      <c r="E4274" t="s">
        <v>75</v>
      </c>
      <c r="F4274" t="s">
        <v>59</v>
      </c>
      <c r="G4274" t="s">
        <v>59</v>
      </c>
      <c r="H4274" t="s">
        <v>87</v>
      </c>
      <c r="I4274" t="s">
        <v>61</v>
      </c>
      <c r="J4274" t="s">
        <v>62</v>
      </c>
      <c r="K4274" t="s">
        <v>63</v>
      </c>
      <c r="L4274" t="s">
        <v>64</v>
      </c>
      <c r="M4274" t="s">
        <v>88</v>
      </c>
      <c r="N4274" t="s">
        <v>150</v>
      </c>
      <c r="O4274" t="s">
        <v>93</v>
      </c>
      <c r="P4274" t="s">
        <v>192</v>
      </c>
      <c r="Q4274" t="s">
        <v>193</v>
      </c>
      <c r="R4274" t="s">
        <v>70</v>
      </c>
      <c r="S4274">
        <v>349075.60386779002</v>
      </c>
      <c r="T4274">
        <v>41.404894557405001</v>
      </c>
      <c r="U4274">
        <v>25.409731633311001</v>
      </c>
      <c r="V4274">
        <v>13737.870549179001</v>
      </c>
      <c r="W4274">
        <v>0</v>
      </c>
    </row>
    <row r="4275" spans="3:23" x14ac:dyDescent="0.35">
      <c r="C4275" s="12">
        <v>44287</v>
      </c>
      <c r="D4275" s="12">
        <v>44316</v>
      </c>
      <c r="E4275" t="s">
        <v>21</v>
      </c>
      <c r="F4275" t="s">
        <v>59</v>
      </c>
      <c r="G4275" t="s">
        <v>59</v>
      </c>
      <c r="H4275" t="s">
        <v>76</v>
      </c>
      <c r="I4275" t="s">
        <v>61</v>
      </c>
      <c r="J4275" t="s">
        <v>62</v>
      </c>
      <c r="K4275" t="s">
        <v>63</v>
      </c>
      <c r="L4275" t="s">
        <v>64</v>
      </c>
      <c r="M4275" t="s">
        <v>82</v>
      </c>
      <c r="N4275" t="s">
        <v>120</v>
      </c>
      <c r="O4275" t="s">
        <v>121</v>
      </c>
      <c r="P4275" t="s">
        <v>221</v>
      </c>
      <c r="Q4275" t="s">
        <v>222</v>
      </c>
      <c r="R4275" t="s">
        <v>70</v>
      </c>
      <c r="S4275">
        <v>348950.92184595001</v>
      </c>
      <c r="T4275">
        <v>21.233663161809002</v>
      </c>
      <c r="U4275">
        <v>194.81585840987</v>
      </c>
      <c r="V4275">
        <v>1791.183349724</v>
      </c>
      <c r="W4275">
        <v>0</v>
      </c>
    </row>
    <row r="4276" spans="3:23" x14ac:dyDescent="0.35">
      <c r="C4276" s="12">
        <v>43983</v>
      </c>
      <c r="D4276" s="12">
        <v>44012</v>
      </c>
      <c r="E4276" t="s">
        <v>20</v>
      </c>
      <c r="F4276" t="s">
        <v>59</v>
      </c>
      <c r="G4276" t="s">
        <v>59</v>
      </c>
      <c r="H4276" t="s">
        <v>60</v>
      </c>
      <c r="I4276" t="s">
        <v>61</v>
      </c>
      <c r="J4276" t="s">
        <v>62</v>
      </c>
      <c r="K4276" t="s">
        <v>63</v>
      </c>
      <c r="L4276" t="s">
        <v>64</v>
      </c>
      <c r="M4276" t="s">
        <v>208</v>
      </c>
      <c r="N4276" t="s">
        <v>117</v>
      </c>
      <c r="O4276" t="s">
        <v>93</v>
      </c>
      <c r="P4276" t="s">
        <v>209</v>
      </c>
      <c r="Q4276" t="s">
        <v>210</v>
      </c>
      <c r="R4276" t="s">
        <v>70</v>
      </c>
      <c r="S4276">
        <v>348911.09821244999</v>
      </c>
      <c r="T4276">
        <v>48.515826528433998</v>
      </c>
      <c r="U4276">
        <v>61.076772031514999</v>
      </c>
      <c r="V4276">
        <v>5712.6643502445004</v>
      </c>
      <c r="W4276">
        <v>0</v>
      </c>
    </row>
    <row r="4277" spans="3:23" x14ac:dyDescent="0.35">
      <c r="C4277" s="12">
        <v>43466</v>
      </c>
      <c r="D4277" s="12">
        <v>43496</v>
      </c>
      <c r="E4277" t="s">
        <v>75</v>
      </c>
      <c r="F4277" t="s">
        <v>59</v>
      </c>
      <c r="G4277" t="s">
        <v>59</v>
      </c>
      <c r="H4277" t="s">
        <v>87</v>
      </c>
      <c r="I4277" t="s">
        <v>61</v>
      </c>
      <c r="J4277" t="s">
        <v>62</v>
      </c>
      <c r="K4277" t="s">
        <v>63</v>
      </c>
      <c r="L4277" t="s">
        <v>64</v>
      </c>
      <c r="M4277" t="s">
        <v>82</v>
      </c>
      <c r="N4277" t="s">
        <v>120</v>
      </c>
      <c r="O4277" t="s">
        <v>121</v>
      </c>
      <c r="P4277" t="s">
        <v>162</v>
      </c>
      <c r="Q4277" t="s">
        <v>163</v>
      </c>
      <c r="R4277" t="s">
        <v>70</v>
      </c>
      <c r="S4277">
        <v>348906.71628415998</v>
      </c>
      <c r="T4277">
        <v>31.285040059530999</v>
      </c>
      <c r="U4277">
        <v>51.775263591291001</v>
      </c>
      <c r="V4277">
        <v>6738.8689517527</v>
      </c>
      <c r="W4277">
        <v>0</v>
      </c>
    </row>
    <row r="4278" spans="3:23" x14ac:dyDescent="0.35">
      <c r="C4278" s="12">
        <v>43739</v>
      </c>
      <c r="D4278" s="12">
        <v>43769</v>
      </c>
      <c r="E4278" t="s">
        <v>20</v>
      </c>
      <c r="F4278" t="s">
        <v>59</v>
      </c>
      <c r="G4278" t="s">
        <v>59</v>
      </c>
      <c r="H4278" t="s">
        <v>87</v>
      </c>
      <c r="I4278" t="s">
        <v>61</v>
      </c>
      <c r="J4278" t="s">
        <v>62</v>
      </c>
      <c r="K4278" t="s">
        <v>63</v>
      </c>
      <c r="L4278" t="s">
        <v>64</v>
      </c>
      <c r="M4278" t="s">
        <v>65</v>
      </c>
      <c r="N4278" t="s">
        <v>117</v>
      </c>
      <c r="O4278" t="s">
        <v>93</v>
      </c>
      <c r="P4278" t="s">
        <v>144</v>
      </c>
      <c r="Q4278" t="s">
        <v>145</v>
      </c>
      <c r="R4278" t="s">
        <v>70</v>
      </c>
      <c r="S4278">
        <v>348863.16637912003</v>
      </c>
      <c r="T4278">
        <v>26.769310226003</v>
      </c>
      <c r="U4278">
        <v>51.513007310281999</v>
      </c>
      <c r="V4278">
        <v>6772.3315837064001</v>
      </c>
      <c r="W4278">
        <v>0</v>
      </c>
    </row>
    <row r="4279" spans="3:23" x14ac:dyDescent="0.35">
      <c r="C4279" s="12">
        <v>43647</v>
      </c>
      <c r="D4279" s="12">
        <v>43677</v>
      </c>
      <c r="E4279" t="s">
        <v>75</v>
      </c>
      <c r="F4279" t="s">
        <v>59</v>
      </c>
      <c r="G4279" t="s">
        <v>59</v>
      </c>
      <c r="H4279" t="s">
        <v>60</v>
      </c>
      <c r="I4279" t="s">
        <v>61</v>
      </c>
      <c r="J4279" t="s">
        <v>62</v>
      </c>
      <c r="K4279" t="s">
        <v>63</v>
      </c>
      <c r="L4279" t="s">
        <v>64</v>
      </c>
      <c r="M4279" t="s">
        <v>65</v>
      </c>
      <c r="N4279" t="s">
        <v>66</v>
      </c>
      <c r="O4279" t="s">
        <v>67</v>
      </c>
      <c r="P4279" t="s">
        <v>155</v>
      </c>
      <c r="Q4279" t="s">
        <v>156</v>
      </c>
      <c r="R4279" t="s">
        <v>70</v>
      </c>
      <c r="S4279">
        <v>348826.20901131001</v>
      </c>
      <c r="T4279">
        <v>65.182729314409997</v>
      </c>
      <c r="U4279">
        <v>48.994549166665003</v>
      </c>
      <c r="V4279">
        <v>7119.6942301623003</v>
      </c>
      <c r="W4279">
        <v>0</v>
      </c>
    </row>
    <row r="4280" spans="3:23" x14ac:dyDescent="0.35">
      <c r="C4280" s="12">
        <v>44136</v>
      </c>
      <c r="D4280" s="12">
        <v>44165</v>
      </c>
      <c r="E4280" t="s">
        <v>21</v>
      </c>
      <c r="F4280" t="s">
        <v>59</v>
      </c>
      <c r="G4280" t="s">
        <v>59</v>
      </c>
      <c r="H4280" t="s">
        <v>60</v>
      </c>
      <c r="I4280" t="s">
        <v>61</v>
      </c>
      <c r="J4280" t="s">
        <v>62</v>
      </c>
      <c r="K4280" t="s">
        <v>63</v>
      </c>
      <c r="L4280" t="s">
        <v>64</v>
      </c>
      <c r="M4280" t="s">
        <v>101</v>
      </c>
      <c r="N4280" t="s">
        <v>102</v>
      </c>
      <c r="O4280" t="s">
        <v>93</v>
      </c>
      <c r="P4280" t="s">
        <v>279</v>
      </c>
      <c r="Q4280" t="s">
        <v>280</v>
      </c>
      <c r="R4280" t="s">
        <v>70</v>
      </c>
      <c r="S4280">
        <v>348823.3519064</v>
      </c>
      <c r="T4280">
        <v>42.323123450594998</v>
      </c>
      <c r="U4280">
        <v>70.674632753249</v>
      </c>
      <c r="V4280">
        <v>4935.6231269608998</v>
      </c>
      <c r="W4280">
        <v>0</v>
      </c>
    </row>
    <row r="4281" spans="3:23" x14ac:dyDescent="0.35">
      <c r="C4281" s="12">
        <v>44105</v>
      </c>
      <c r="D4281" s="12">
        <v>44135</v>
      </c>
      <c r="E4281" t="s">
        <v>21</v>
      </c>
      <c r="F4281" t="s">
        <v>59</v>
      </c>
      <c r="G4281" t="s">
        <v>59</v>
      </c>
      <c r="H4281" t="s">
        <v>60</v>
      </c>
      <c r="I4281" t="s">
        <v>61</v>
      </c>
      <c r="J4281" t="s">
        <v>62</v>
      </c>
      <c r="K4281" t="s">
        <v>63</v>
      </c>
      <c r="L4281" t="s">
        <v>64</v>
      </c>
      <c r="M4281" t="s">
        <v>88</v>
      </c>
      <c r="N4281" t="s">
        <v>150</v>
      </c>
      <c r="O4281" t="s">
        <v>93</v>
      </c>
      <c r="P4281" t="s">
        <v>166</v>
      </c>
      <c r="Q4281" t="s">
        <v>167</v>
      </c>
      <c r="R4281" t="s">
        <v>70</v>
      </c>
      <c r="S4281">
        <v>348803.91084659001</v>
      </c>
      <c r="T4281">
        <v>44.970581557726</v>
      </c>
      <c r="U4281">
        <v>30.224973151509001</v>
      </c>
      <c r="V4281">
        <v>11540.255440364999</v>
      </c>
      <c r="W4281">
        <v>0</v>
      </c>
    </row>
    <row r="4282" spans="3:23" x14ac:dyDescent="0.35">
      <c r="C4282" s="12">
        <v>43862</v>
      </c>
      <c r="D4282" s="12">
        <v>43890</v>
      </c>
      <c r="E4282" t="s">
        <v>20</v>
      </c>
      <c r="F4282" t="s">
        <v>59</v>
      </c>
      <c r="G4282" t="s">
        <v>59</v>
      </c>
      <c r="H4282" t="s">
        <v>87</v>
      </c>
      <c r="I4282" t="s">
        <v>61</v>
      </c>
      <c r="J4282" t="s">
        <v>62</v>
      </c>
      <c r="K4282" t="s">
        <v>63</v>
      </c>
      <c r="L4282" t="s">
        <v>64</v>
      </c>
      <c r="M4282" t="s">
        <v>88</v>
      </c>
      <c r="N4282" t="s">
        <v>150</v>
      </c>
      <c r="O4282" t="s">
        <v>93</v>
      </c>
      <c r="P4282" t="s">
        <v>192</v>
      </c>
      <c r="Q4282" t="s">
        <v>193</v>
      </c>
      <c r="R4282" t="s">
        <v>70</v>
      </c>
      <c r="S4282">
        <v>348777.3168502</v>
      </c>
      <c r="T4282">
        <v>41.521145870745002</v>
      </c>
      <c r="U4282">
        <v>26.026716911051999</v>
      </c>
      <c r="V4282">
        <v>13400.741939222</v>
      </c>
      <c r="W4282">
        <v>0</v>
      </c>
    </row>
    <row r="4283" spans="3:23" x14ac:dyDescent="0.35">
      <c r="C4283" s="12">
        <v>44256</v>
      </c>
      <c r="D4283" s="12">
        <v>44286</v>
      </c>
      <c r="E4283" t="s">
        <v>21</v>
      </c>
      <c r="F4283" t="s">
        <v>59</v>
      </c>
      <c r="G4283" t="s">
        <v>59</v>
      </c>
      <c r="H4283" t="s">
        <v>76</v>
      </c>
      <c r="I4283" t="s">
        <v>61</v>
      </c>
      <c r="J4283" t="s">
        <v>62</v>
      </c>
      <c r="K4283" t="s">
        <v>63</v>
      </c>
      <c r="L4283" t="s">
        <v>64</v>
      </c>
      <c r="M4283" t="s">
        <v>82</v>
      </c>
      <c r="N4283" t="s">
        <v>120</v>
      </c>
      <c r="O4283" t="s">
        <v>121</v>
      </c>
      <c r="P4283" t="s">
        <v>221</v>
      </c>
      <c r="Q4283" t="s">
        <v>222</v>
      </c>
      <c r="R4283" t="s">
        <v>70</v>
      </c>
      <c r="S4283">
        <v>348748.70801936998</v>
      </c>
      <c r="T4283">
        <v>20.250623200614001</v>
      </c>
      <c r="U4283">
        <v>187.56563644409999</v>
      </c>
      <c r="V4283">
        <v>1859.3422261721</v>
      </c>
      <c r="W4283">
        <v>0</v>
      </c>
    </row>
    <row r="4284" spans="3:23" x14ac:dyDescent="0.35">
      <c r="C4284" s="12">
        <v>43586</v>
      </c>
      <c r="D4284" s="12">
        <v>43616</v>
      </c>
      <c r="E4284" t="s">
        <v>75</v>
      </c>
      <c r="F4284" t="s">
        <v>59</v>
      </c>
      <c r="G4284" t="s">
        <v>59</v>
      </c>
      <c r="H4284" t="s">
        <v>87</v>
      </c>
      <c r="I4284" t="s">
        <v>61</v>
      </c>
      <c r="J4284" t="s">
        <v>62</v>
      </c>
      <c r="K4284" t="s">
        <v>63</v>
      </c>
      <c r="L4284" t="s">
        <v>64</v>
      </c>
      <c r="M4284" t="s">
        <v>65</v>
      </c>
      <c r="N4284" t="s">
        <v>92</v>
      </c>
      <c r="O4284" t="s">
        <v>93</v>
      </c>
      <c r="P4284" t="s">
        <v>142</v>
      </c>
      <c r="Q4284" t="s">
        <v>143</v>
      </c>
      <c r="R4284" t="s">
        <v>70</v>
      </c>
      <c r="S4284">
        <v>348557.34410590999</v>
      </c>
      <c r="T4284">
        <v>16.506531613463999</v>
      </c>
      <c r="U4284">
        <v>132.75335970943999</v>
      </c>
      <c r="V4284">
        <v>2625.6009254213</v>
      </c>
      <c r="W4284">
        <v>0</v>
      </c>
    </row>
    <row r="4285" spans="3:23" x14ac:dyDescent="0.35">
      <c r="C4285" s="12">
        <v>44166</v>
      </c>
      <c r="D4285" s="12">
        <v>44196</v>
      </c>
      <c r="E4285" t="s">
        <v>21</v>
      </c>
      <c r="F4285" t="s">
        <v>59</v>
      </c>
      <c r="G4285" t="s">
        <v>59</v>
      </c>
      <c r="H4285" t="s">
        <v>76</v>
      </c>
      <c r="I4285" t="s">
        <v>61</v>
      </c>
      <c r="J4285" t="s">
        <v>62</v>
      </c>
      <c r="K4285" t="s">
        <v>63</v>
      </c>
      <c r="L4285" t="s">
        <v>64</v>
      </c>
      <c r="M4285" t="s">
        <v>96</v>
      </c>
      <c r="N4285" t="s">
        <v>111</v>
      </c>
      <c r="O4285" t="s">
        <v>112</v>
      </c>
      <c r="P4285" t="s">
        <v>140</v>
      </c>
      <c r="Q4285" t="s">
        <v>141</v>
      </c>
      <c r="R4285" t="s">
        <v>70</v>
      </c>
      <c r="S4285">
        <v>348359.3299369</v>
      </c>
      <c r="T4285">
        <v>71.591929139813999</v>
      </c>
      <c r="U4285">
        <v>38.463520765561</v>
      </c>
      <c r="V4285">
        <v>9056.8757878454999</v>
      </c>
      <c r="W4285">
        <v>0</v>
      </c>
    </row>
    <row r="4286" spans="3:23" x14ac:dyDescent="0.35">
      <c r="C4286" s="12">
        <v>44287</v>
      </c>
      <c r="D4286" s="12">
        <v>44316</v>
      </c>
      <c r="E4286" t="s">
        <v>21</v>
      </c>
      <c r="F4286" t="s">
        <v>59</v>
      </c>
      <c r="G4286" t="s">
        <v>59</v>
      </c>
      <c r="H4286" t="s">
        <v>60</v>
      </c>
      <c r="I4286" t="s">
        <v>61</v>
      </c>
      <c r="J4286" t="s">
        <v>62</v>
      </c>
      <c r="K4286" t="s">
        <v>63</v>
      </c>
      <c r="L4286" t="s">
        <v>64</v>
      </c>
      <c r="M4286" t="s">
        <v>82</v>
      </c>
      <c r="N4286" t="s">
        <v>120</v>
      </c>
      <c r="O4286" t="s">
        <v>121</v>
      </c>
      <c r="P4286" t="s">
        <v>421</v>
      </c>
      <c r="Q4286" t="s">
        <v>422</v>
      </c>
      <c r="R4286" t="s">
        <v>70</v>
      </c>
      <c r="S4286">
        <v>347976.27225139999</v>
      </c>
      <c r="T4286">
        <v>4.7086101409763996</v>
      </c>
      <c r="U4286">
        <v>3304.1644294033999</v>
      </c>
      <c r="V4286">
        <v>105.31445383129</v>
      </c>
      <c r="W4286">
        <v>0</v>
      </c>
    </row>
    <row r="4287" spans="3:23" x14ac:dyDescent="0.35">
      <c r="C4287" s="12">
        <v>43709</v>
      </c>
      <c r="D4287" s="12">
        <v>43738</v>
      </c>
      <c r="E4287" t="s">
        <v>75</v>
      </c>
      <c r="F4287" t="s">
        <v>59</v>
      </c>
      <c r="G4287" t="s">
        <v>59</v>
      </c>
      <c r="H4287" t="s">
        <v>60</v>
      </c>
      <c r="I4287" t="s">
        <v>61</v>
      </c>
      <c r="J4287" t="s">
        <v>62</v>
      </c>
      <c r="K4287" t="s">
        <v>63</v>
      </c>
      <c r="L4287" t="s">
        <v>64</v>
      </c>
      <c r="M4287" t="s">
        <v>101</v>
      </c>
      <c r="N4287" t="s">
        <v>102</v>
      </c>
      <c r="O4287" t="s">
        <v>93</v>
      </c>
      <c r="P4287" t="s">
        <v>176</v>
      </c>
      <c r="Q4287" t="s">
        <v>177</v>
      </c>
      <c r="R4287" t="s">
        <v>70</v>
      </c>
      <c r="S4287">
        <v>347929.46236911998</v>
      </c>
      <c r="T4287">
        <v>61.431240562787004</v>
      </c>
      <c r="U4287">
        <v>31.202172580180999</v>
      </c>
      <c r="V4287">
        <v>11150.808857141001</v>
      </c>
      <c r="W4287">
        <v>0</v>
      </c>
    </row>
    <row r="4288" spans="3:23" x14ac:dyDescent="0.35">
      <c r="C4288" s="12">
        <v>43617</v>
      </c>
      <c r="D4288" s="12">
        <v>43646</v>
      </c>
      <c r="E4288" t="s">
        <v>75</v>
      </c>
      <c r="F4288" t="s">
        <v>59</v>
      </c>
      <c r="G4288" t="s">
        <v>59</v>
      </c>
      <c r="H4288" t="s">
        <v>87</v>
      </c>
      <c r="I4288" t="s">
        <v>61</v>
      </c>
      <c r="J4288" t="s">
        <v>62</v>
      </c>
      <c r="K4288" t="s">
        <v>63</v>
      </c>
      <c r="L4288" t="s">
        <v>64</v>
      </c>
      <c r="M4288" t="s">
        <v>88</v>
      </c>
      <c r="N4288" t="s">
        <v>150</v>
      </c>
      <c r="O4288" t="s">
        <v>93</v>
      </c>
      <c r="P4288" t="s">
        <v>202</v>
      </c>
      <c r="Q4288" t="s">
        <v>203</v>
      </c>
      <c r="R4288" t="s">
        <v>70</v>
      </c>
      <c r="S4288">
        <v>347877.38321412</v>
      </c>
      <c r="T4288">
        <v>43.730654591914998</v>
      </c>
      <c r="U4288">
        <v>27.919883963598</v>
      </c>
      <c r="V4288">
        <v>12459.8434459</v>
      </c>
      <c r="W4288">
        <v>0</v>
      </c>
    </row>
    <row r="4289" spans="3:23" x14ac:dyDescent="0.35">
      <c r="C4289" s="12">
        <v>43739</v>
      </c>
      <c r="D4289" s="12">
        <v>43769</v>
      </c>
      <c r="E4289" t="s">
        <v>20</v>
      </c>
      <c r="F4289" t="s">
        <v>59</v>
      </c>
      <c r="G4289" t="s">
        <v>59</v>
      </c>
      <c r="H4289" t="s">
        <v>60</v>
      </c>
      <c r="I4289" t="s">
        <v>61</v>
      </c>
      <c r="J4289" t="s">
        <v>62</v>
      </c>
      <c r="K4289" t="s">
        <v>63</v>
      </c>
      <c r="L4289" t="s">
        <v>64</v>
      </c>
      <c r="M4289" t="s">
        <v>208</v>
      </c>
      <c r="N4289" t="s">
        <v>117</v>
      </c>
      <c r="O4289" t="s">
        <v>93</v>
      </c>
      <c r="P4289" t="s">
        <v>209</v>
      </c>
      <c r="Q4289" t="s">
        <v>210</v>
      </c>
      <c r="R4289" t="s">
        <v>70</v>
      </c>
      <c r="S4289">
        <v>347727.46924811002</v>
      </c>
      <c r="T4289">
        <v>48.235719120760002</v>
      </c>
      <c r="U4289">
        <v>60.393722676395001</v>
      </c>
      <c r="V4289">
        <v>5757.6756960539997</v>
      </c>
      <c r="W4289">
        <v>0</v>
      </c>
    </row>
    <row r="4290" spans="3:23" x14ac:dyDescent="0.35">
      <c r="C4290" s="12">
        <v>43466</v>
      </c>
      <c r="D4290" s="12">
        <v>43496</v>
      </c>
      <c r="E4290" t="s">
        <v>75</v>
      </c>
      <c r="F4290" t="s">
        <v>59</v>
      </c>
      <c r="G4290" t="s">
        <v>59</v>
      </c>
      <c r="H4290" t="s">
        <v>60</v>
      </c>
      <c r="I4290" t="s">
        <v>61</v>
      </c>
      <c r="J4290" t="s">
        <v>62</v>
      </c>
      <c r="K4290" t="s">
        <v>63</v>
      </c>
      <c r="L4290" t="s">
        <v>64</v>
      </c>
      <c r="M4290" t="s">
        <v>65</v>
      </c>
      <c r="N4290" t="s">
        <v>66</v>
      </c>
      <c r="O4290" t="s">
        <v>67</v>
      </c>
      <c r="P4290" t="s">
        <v>155</v>
      </c>
      <c r="Q4290" t="s">
        <v>156</v>
      </c>
      <c r="R4290" t="s">
        <v>70</v>
      </c>
      <c r="S4290">
        <v>347654.57742952998</v>
      </c>
      <c r="T4290">
        <v>63.888499741468998</v>
      </c>
      <c r="U4290">
        <v>48.475008772457997</v>
      </c>
      <c r="V4290">
        <v>7171.8311400709999</v>
      </c>
      <c r="W4290">
        <v>0</v>
      </c>
    </row>
    <row r="4291" spans="3:23" x14ac:dyDescent="0.35">
      <c r="C4291" s="12">
        <v>44075</v>
      </c>
      <c r="D4291" s="12">
        <v>44104</v>
      </c>
      <c r="E4291" t="s">
        <v>20</v>
      </c>
      <c r="F4291" t="s">
        <v>59</v>
      </c>
      <c r="G4291" t="s">
        <v>59</v>
      </c>
      <c r="H4291" t="s">
        <v>76</v>
      </c>
      <c r="I4291" t="s">
        <v>61</v>
      </c>
      <c r="J4291" t="s">
        <v>62</v>
      </c>
      <c r="K4291" t="s">
        <v>63</v>
      </c>
      <c r="L4291" t="s">
        <v>64</v>
      </c>
      <c r="M4291" t="s">
        <v>96</v>
      </c>
      <c r="N4291" t="s">
        <v>111</v>
      </c>
      <c r="O4291" t="s">
        <v>112</v>
      </c>
      <c r="P4291" t="s">
        <v>174</v>
      </c>
      <c r="Q4291" t="s">
        <v>175</v>
      </c>
      <c r="R4291" t="s">
        <v>70</v>
      </c>
      <c r="S4291">
        <v>347181.75399139</v>
      </c>
      <c r="T4291">
        <v>61.307405988305</v>
      </c>
      <c r="U4291">
        <v>68.394531746395003</v>
      </c>
      <c r="V4291">
        <v>5076.1624522663997</v>
      </c>
      <c r="W4291">
        <v>0</v>
      </c>
    </row>
    <row r="4292" spans="3:23" x14ac:dyDescent="0.35">
      <c r="C4292" s="12">
        <v>43647</v>
      </c>
      <c r="D4292" s="12">
        <v>43677</v>
      </c>
      <c r="E4292" t="s">
        <v>75</v>
      </c>
      <c r="F4292" t="s">
        <v>59</v>
      </c>
      <c r="G4292" t="s">
        <v>59</v>
      </c>
      <c r="H4292" t="s">
        <v>76</v>
      </c>
      <c r="I4292" t="s">
        <v>61</v>
      </c>
      <c r="J4292" t="s">
        <v>62</v>
      </c>
      <c r="K4292" t="s">
        <v>63</v>
      </c>
      <c r="L4292" t="s">
        <v>64</v>
      </c>
      <c r="M4292" t="s">
        <v>82</v>
      </c>
      <c r="N4292" t="s">
        <v>83</v>
      </c>
      <c r="O4292" t="s">
        <v>84</v>
      </c>
      <c r="P4292" t="s">
        <v>211</v>
      </c>
      <c r="Q4292" t="s">
        <v>212</v>
      </c>
      <c r="R4292" t="s">
        <v>70</v>
      </c>
      <c r="S4292">
        <v>346986.30910360999</v>
      </c>
      <c r="T4292">
        <v>33.778939505765003</v>
      </c>
      <c r="U4292">
        <v>42.445406530530001</v>
      </c>
      <c r="V4292">
        <v>8174.8848100683999</v>
      </c>
      <c r="W4292">
        <v>1</v>
      </c>
    </row>
    <row r="4293" spans="3:23" x14ac:dyDescent="0.35">
      <c r="C4293" s="12">
        <v>44166</v>
      </c>
      <c r="D4293" s="12">
        <v>44196</v>
      </c>
      <c r="E4293" t="s">
        <v>21</v>
      </c>
      <c r="F4293" t="s">
        <v>59</v>
      </c>
      <c r="G4293" t="s">
        <v>59</v>
      </c>
      <c r="H4293" t="s">
        <v>76</v>
      </c>
      <c r="I4293" t="s">
        <v>61</v>
      </c>
      <c r="J4293" t="s">
        <v>62</v>
      </c>
      <c r="K4293" t="s">
        <v>63</v>
      </c>
      <c r="L4293" t="s">
        <v>64</v>
      </c>
      <c r="M4293" t="s">
        <v>96</v>
      </c>
      <c r="N4293" t="s">
        <v>111</v>
      </c>
      <c r="O4293" t="s">
        <v>112</v>
      </c>
      <c r="P4293" t="s">
        <v>174</v>
      </c>
      <c r="Q4293" t="s">
        <v>175</v>
      </c>
      <c r="R4293" t="s">
        <v>70</v>
      </c>
      <c r="S4293">
        <v>346674.63674306002</v>
      </c>
      <c r="T4293">
        <v>58.993443361579999</v>
      </c>
      <c r="U4293">
        <v>69.566604452597005</v>
      </c>
      <c r="V4293">
        <v>4983.3485401647004</v>
      </c>
      <c r="W4293">
        <v>0</v>
      </c>
    </row>
    <row r="4294" spans="3:23" x14ac:dyDescent="0.35">
      <c r="C4294" s="12">
        <v>43435</v>
      </c>
      <c r="D4294" s="12">
        <v>43465</v>
      </c>
      <c r="E4294" t="s">
        <v>75</v>
      </c>
      <c r="F4294" t="s">
        <v>59</v>
      </c>
      <c r="G4294" t="s">
        <v>59</v>
      </c>
      <c r="H4294" t="s">
        <v>76</v>
      </c>
      <c r="I4294" t="s">
        <v>61</v>
      </c>
      <c r="J4294" t="s">
        <v>62</v>
      </c>
      <c r="K4294" t="s">
        <v>63</v>
      </c>
      <c r="L4294" t="s">
        <v>64</v>
      </c>
      <c r="M4294" t="s">
        <v>88</v>
      </c>
      <c r="N4294" t="s">
        <v>150</v>
      </c>
      <c r="O4294" t="s">
        <v>93</v>
      </c>
      <c r="P4294" t="s">
        <v>202</v>
      </c>
      <c r="Q4294" t="s">
        <v>203</v>
      </c>
      <c r="R4294" t="s">
        <v>70</v>
      </c>
      <c r="S4294">
        <v>346591.25924887997</v>
      </c>
      <c r="T4294">
        <v>65.639543638484</v>
      </c>
      <c r="U4294">
        <v>29.691495324998002</v>
      </c>
      <c r="V4294">
        <v>11673.08198712</v>
      </c>
      <c r="W4294">
        <v>0</v>
      </c>
    </row>
    <row r="4295" spans="3:23" x14ac:dyDescent="0.35">
      <c r="C4295" s="12">
        <v>43831</v>
      </c>
      <c r="D4295" s="12">
        <v>43861</v>
      </c>
      <c r="E4295" t="s">
        <v>20</v>
      </c>
      <c r="F4295" t="s">
        <v>59</v>
      </c>
      <c r="G4295" t="s">
        <v>59</v>
      </c>
      <c r="H4295" t="s">
        <v>87</v>
      </c>
      <c r="I4295" t="s">
        <v>61</v>
      </c>
      <c r="J4295" t="s">
        <v>62</v>
      </c>
      <c r="K4295" t="s">
        <v>63</v>
      </c>
      <c r="L4295" t="s">
        <v>64</v>
      </c>
      <c r="M4295" t="s">
        <v>65</v>
      </c>
      <c r="N4295" t="s">
        <v>66</v>
      </c>
      <c r="O4295" t="s">
        <v>67</v>
      </c>
      <c r="P4295" t="s">
        <v>155</v>
      </c>
      <c r="Q4295" t="s">
        <v>156</v>
      </c>
      <c r="R4295" t="s">
        <v>70</v>
      </c>
      <c r="S4295">
        <v>346559.42482303001</v>
      </c>
      <c r="T4295">
        <v>40.224267550758</v>
      </c>
      <c r="U4295">
        <v>47.964360669584003</v>
      </c>
      <c r="V4295">
        <v>7225.3527407652</v>
      </c>
      <c r="W4295">
        <v>0</v>
      </c>
    </row>
    <row r="4296" spans="3:23" x14ac:dyDescent="0.35">
      <c r="C4296" s="12">
        <v>43374</v>
      </c>
      <c r="D4296" s="12">
        <v>43404</v>
      </c>
      <c r="E4296" t="s">
        <v>75</v>
      </c>
      <c r="F4296" t="s">
        <v>59</v>
      </c>
      <c r="G4296" t="s">
        <v>59</v>
      </c>
      <c r="H4296" t="s">
        <v>76</v>
      </c>
      <c r="I4296" t="s">
        <v>61</v>
      </c>
      <c r="J4296" t="s">
        <v>62</v>
      </c>
      <c r="K4296" t="s">
        <v>63</v>
      </c>
      <c r="L4296" t="s">
        <v>64</v>
      </c>
      <c r="M4296" t="s">
        <v>82</v>
      </c>
      <c r="N4296" t="s">
        <v>246</v>
      </c>
      <c r="O4296" t="s">
        <v>112</v>
      </c>
      <c r="P4296" t="s">
        <v>255</v>
      </c>
      <c r="Q4296" t="s">
        <v>256</v>
      </c>
      <c r="R4296" t="s">
        <v>70</v>
      </c>
      <c r="S4296">
        <v>346496.85692256998</v>
      </c>
      <c r="T4296">
        <v>19.570908172450999</v>
      </c>
      <c r="U4296">
        <v>41.744629863851998</v>
      </c>
      <c r="V4296">
        <v>8300.3935608639003</v>
      </c>
      <c r="W4296">
        <v>0</v>
      </c>
    </row>
    <row r="4297" spans="3:23" x14ac:dyDescent="0.35">
      <c r="C4297" s="12">
        <v>44197</v>
      </c>
      <c r="D4297" s="12">
        <v>44227</v>
      </c>
      <c r="E4297" t="s">
        <v>21</v>
      </c>
      <c r="F4297" t="s">
        <v>59</v>
      </c>
      <c r="G4297" t="s">
        <v>59</v>
      </c>
      <c r="H4297" t="s">
        <v>87</v>
      </c>
      <c r="I4297" t="s">
        <v>61</v>
      </c>
      <c r="J4297" t="s">
        <v>62</v>
      </c>
      <c r="K4297" t="s">
        <v>63</v>
      </c>
      <c r="L4297" t="s">
        <v>64</v>
      </c>
      <c r="M4297" t="s">
        <v>88</v>
      </c>
      <c r="N4297" t="s">
        <v>150</v>
      </c>
      <c r="O4297" t="s">
        <v>93</v>
      </c>
      <c r="P4297" t="s">
        <v>151</v>
      </c>
      <c r="Q4297" t="s">
        <v>152</v>
      </c>
      <c r="R4297" t="s">
        <v>70</v>
      </c>
      <c r="S4297">
        <v>346464.38978515001</v>
      </c>
      <c r="T4297">
        <v>45.905018750764</v>
      </c>
      <c r="U4297">
        <v>26.939049651706</v>
      </c>
      <c r="V4297">
        <v>12861.047225666</v>
      </c>
      <c r="W4297">
        <v>0</v>
      </c>
    </row>
    <row r="4298" spans="3:23" x14ac:dyDescent="0.35">
      <c r="C4298" s="12">
        <v>43739</v>
      </c>
      <c r="D4298" s="12">
        <v>43769</v>
      </c>
      <c r="E4298" t="s">
        <v>20</v>
      </c>
      <c r="F4298" t="s">
        <v>59</v>
      </c>
      <c r="G4298" t="s">
        <v>59</v>
      </c>
      <c r="H4298" t="s">
        <v>76</v>
      </c>
      <c r="I4298" t="s">
        <v>61</v>
      </c>
      <c r="J4298" t="s">
        <v>62</v>
      </c>
      <c r="K4298" t="s">
        <v>63</v>
      </c>
      <c r="L4298" t="s">
        <v>64</v>
      </c>
      <c r="M4298" t="s">
        <v>101</v>
      </c>
      <c r="N4298" t="s">
        <v>102</v>
      </c>
      <c r="O4298" t="s">
        <v>93</v>
      </c>
      <c r="P4298" t="s">
        <v>308</v>
      </c>
      <c r="Q4298" t="s">
        <v>309</v>
      </c>
      <c r="R4298" t="s">
        <v>70</v>
      </c>
      <c r="S4298">
        <v>346185.88970311999</v>
      </c>
      <c r="T4298">
        <v>33.253216626521002</v>
      </c>
      <c r="U4298">
        <v>28.131610961572999</v>
      </c>
      <c r="V4298">
        <v>12305.939044016999</v>
      </c>
      <c r="W4298">
        <v>0</v>
      </c>
    </row>
    <row r="4299" spans="3:23" x14ac:dyDescent="0.35">
      <c r="C4299" s="12">
        <v>43678</v>
      </c>
      <c r="D4299" s="12">
        <v>43708</v>
      </c>
      <c r="E4299" t="s">
        <v>75</v>
      </c>
      <c r="F4299" t="s">
        <v>59</v>
      </c>
      <c r="G4299" t="s">
        <v>59</v>
      </c>
      <c r="H4299" t="s">
        <v>60</v>
      </c>
      <c r="I4299" t="s">
        <v>61</v>
      </c>
      <c r="J4299" t="s">
        <v>62</v>
      </c>
      <c r="K4299" t="s">
        <v>63</v>
      </c>
      <c r="L4299" t="s">
        <v>64</v>
      </c>
      <c r="M4299" t="s">
        <v>77</v>
      </c>
      <c r="N4299" t="s">
        <v>107</v>
      </c>
      <c r="O4299" t="s">
        <v>108</v>
      </c>
      <c r="P4299" t="s">
        <v>168</v>
      </c>
      <c r="Q4299" t="s">
        <v>169</v>
      </c>
      <c r="R4299" t="s">
        <v>70</v>
      </c>
      <c r="S4299">
        <v>345984.78835648001</v>
      </c>
      <c r="T4299">
        <v>58.959250427512004</v>
      </c>
      <c r="U4299">
        <v>35.39429881873</v>
      </c>
      <c r="V4299">
        <v>9775.1558839580994</v>
      </c>
      <c r="W4299">
        <v>0</v>
      </c>
    </row>
    <row r="4300" spans="3:23" x14ac:dyDescent="0.35">
      <c r="C4300" s="12">
        <v>43739</v>
      </c>
      <c r="D4300" s="12">
        <v>43769</v>
      </c>
      <c r="E4300" t="s">
        <v>20</v>
      </c>
      <c r="F4300" t="s">
        <v>59</v>
      </c>
      <c r="G4300" t="s">
        <v>59</v>
      </c>
      <c r="H4300" t="s">
        <v>87</v>
      </c>
      <c r="I4300" t="s">
        <v>61</v>
      </c>
      <c r="J4300" t="s">
        <v>62</v>
      </c>
      <c r="K4300" t="s">
        <v>63</v>
      </c>
      <c r="L4300" t="s">
        <v>64</v>
      </c>
      <c r="M4300" t="s">
        <v>101</v>
      </c>
      <c r="N4300" t="s">
        <v>102</v>
      </c>
      <c r="O4300" t="s">
        <v>93</v>
      </c>
      <c r="P4300" t="s">
        <v>448</v>
      </c>
      <c r="Q4300" t="s">
        <v>449</v>
      </c>
      <c r="R4300" t="s">
        <v>70</v>
      </c>
      <c r="S4300">
        <v>345951.46939139999</v>
      </c>
      <c r="T4300">
        <v>5.9618337250950004</v>
      </c>
      <c r="U4300">
        <v>19.473538422137</v>
      </c>
      <c r="V4300">
        <v>17765.208453237999</v>
      </c>
      <c r="W4300">
        <v>0</v>
      </c>
    </row>
    <row r="4301" spans="3:23" x14ac:dyDescent="0.35">
      <c r="C4301" s="12">
        <v>44075</v>
      </c>
      <c r="D4301" s="12">
        <v>44104</v>
      </c>
      <c r="E4301" t="s">
        <v>20</v>
      </c>
      <c r="F4301" t="s">
        <v>59</v>
      </c>
      <c r="G4301" t="s">
        <v>59</v>
      </c>
      <c r="H4301" t="s">
        <v>87</v>
      </c>
      <c r="I4301" t="s">
        <v>61</v>
      </c>
      <c r="J4301" t="s">
        <v>62</v>
      </c>
      <c r="K4301" t="s">
        <v>63</v>
      </c>
      <c r="L4301" t="s">
        <v>64</v>
      </c>
      <c r="M4301" t="s">
        <v>88</v>
      </c>
      <c r="N4301" t="s">
        <v>150</v>
      </c>
      <c r="O4301" t="s">
        <v>93</v>
      </c>
      <c r="P4301" t="s">
        <v>172</v>
      </c>
      <c r="Q4301" t="s">
        <v>173</v>
      </c>
      <c r="R4301" t="s">
        <v>70</v>
      </c>
      <c r="S4301">
        <v>345926.06723709003</v>
      </c>
      <c r="T4301">
        <v>34.694835073718998</v>
      </c>
      <c r="U4301">
        <v>26.088966267130999</v>
      </c>
      <c r="V4301">
        <v>13259.477730742001</v>
      </c>
      <c r="W4301">
        <v>0</v>
      </c>
    </row>
    <row r="4302" spans="3:23" x14ac:dyDescent="0.35">
      <c r="C4302" s="12">
        <v>43497</v>
      </c>
      <c r="D4302" s="12">
        <v>43524</v>
      </c>
      <c r="E4302" t="s">
        <v>75</v>
      </c>
      <c r="F4302" t="s">
        <v>59</v>
      </c>
      <c r="G4302" t="s">
        <v>59</v>
      </c>
      <c r="H4302" t="s">
        <v>87</v>
      </c>
      <c r="I4302" t="s">
        <v>61</v>
      </c>
      <c r="J4302" t="s">
        <v>62</v>
      </c>
      <c r="K4302" t="s">
        <v>63</v>
      </c>
      <c r="L4302" t="s">
        <v>64</v>
      </c>
      <c r="M4302" t="s">
        <v>96</v>
      </c>
      <c r="N4302" t="s">
        <v>111</v>
      </c>
      <c r="O4302" t="s">
        <v>112</v>
      </c>
      <c r="P4302" t="s">
        <v>140</v>
      </c>
      <c r="Q4302" t="s">
        <v>141</v>
      </c>
      <c r="R4302" t="s">
        <v>70</v>
      </c>
      <c r="S4302">
        <v>345751.03529909003</v>
      </c>
      <c r="T4302">
        <v>42.926016327840998</v>
      </c>
      <c r="U4302">
        <v>33.819150383063999</v>
      </c>
      <c r="V4302">
        <v>10223.528130743</v>
      </c>
      <c r="W4302">
        <v>0</v>
      </c>
    </row>
    <row r="4303" spans="3:23" x14ac:dyDescent="0.35">
      <c r="C4303" s="12">
        <v>44409</v>
      </c>
      <c r="D4303" s="12">
        <v>44439</v>
      </c>
      <c r="E4303" t="s">
        <v>21</v>
      </c>
      <c r="F4303" t="s">
        <v>59</v>
      </c>
      <c r="G4303" t="s">
        <v>59</v>
      </c>
      <c r="H4303" t="s">
        <v>76</v>
      </c>
      <c r="I4303" t="s">
        <v>61</v>
      </c>
      <c r="J4303" t="s">
        <v>62</v>
      </c>
      <c r="K4303" t="s">
        <v>63</v>
      </c>
      <c r="L4303" t="s">
        <v>64</v>
      </c>
      <c r="M4303" t="s">
        <v>88</v>
      </c>
      <c r="N4303" t="s">
        <v>150</v>
      </c>
      <c r="O4303" t="s">
        <v>93</v>
      </c>
      <c r="P4303" t="s">
        <v>172</v>
      </c>
      <c r="Q4303" t="s">
        <v>173</v>
      </c>
      <c r="R4303" t="s">
        <v>70</v>
      </c>
      <c r="S4303">
        <v>345635.05201213999</v>
      </c>
      <c r="T4303">
        <v>65.532742525092999</v>
      </c>
      <c r="U4303">
        <v>29.568372347994998</v>
      </c>
      <c r="V4303">
        <v>11689.349956241</v>
      </c>
      <c r="W4303">
        <v>0</v>
      </c>
    </row>
    <row r="4304" spans="3:23" x14ac:dyDescent="0.35">
      <c r="C4304" s="12">
        <v>44136</v>
      </c>
      <c r="D4304" s="12">
        <v>44165</v>
      </c>
      <c r="E4304" t="s">
        <v>21</v>
      </c>
      <c r="F4304" t="s">
        <v>59</v>
      </c>
      <c r="G4304" t="s">
        <v>59</v>
      </c>
      <c r="H4304" t="s">
        <v>60</v>
      </c>
      <c r="I4304" t="s">
        <v>61</v>
      </c>
      <c r="J4304" t="s">
        <v>62</v>
      </c>
      <c r="K4304" t="s">
        <v>63</v>
      </c>
      <c r="L4304" t="s">
        <v>64</v>
      </c>
      <c r="M4304" t="s">
        <v>88</v>
      </c>
      <c r="N4304" t="s">
        <v>150</v>
      </c>
      <c r="O4304" t="s">
        <v>93</v>
      </c>
      <c r="P4304" t="s">
        <v>194</v>
      </c>
      <c r="Q4304" t="s">
        <v>195</v>
      </c>
      <c r="R4304" t="s">
        <v>70</v>
      </c>
      <c r="S4304">
        <v>345631.50810795999</v>
      </c>
      <c r="T4304">
        <v>68.666675559962997</v>
      </c>
      <c r="U4304">
        <v>30.708552190496999</v>
      </c>
      <c r="V4304">
        <v>11255.219912807001</v>
      </c>
      <c r="W4304">
        <v>0</v>
      </c>
    </row>
    <row r="4305" spans="3:23" x14ac:dyDescent="0.35">
      <c r="C4305" s="12">
        <v>43617</v>
      </c>
      <c r="D4305" s="12">
        <v>43646</v>
      </c>
      <c r="E4305" t="s">
        <v>75</v>
      </c>
      <c r="F4305" t="s">
        <v>59</v>
      </c>
      <c r="G4305" t="s">
        <v>59</v>
      </c>
      <c r="H4305" t="s">
        <v>76</v>
      </c>
      <c r="I4305" t="s">
        <v>61</v>
      </c>
      <c r="J4305" t="s">
        <v>62</v>
      </c>
      <c r="K4305" t="s">
        <v>63</v>
      </c>
      <c r="L4305" t="s">
        <v>64</v>
      </c>
      <c r="M4305" t="s">
        <v>77</v>
      </c>
      <c r="N4305" t="s">
        <v>107</v>
      </c>
      <c r="O4305" t="s">
        <v>108</v>
      </c>
      <c r="P4305" t="s">
        <v>168</v>
      </c>
      <c r="Q4305" t="s">
        <v>169</v>
      </c>
      <c r="R4305" t="s">
        <v>70</v>
      </c>
      <c r="S4305">
        <v>345575.81622409</v>
      </c>
      <c r="T4305">
        <v>62.254451166681001</v>
      </c>
      <c r="U4305">
        <v>33.219361055896002</v>
      </c>
      <c r="V4305">
        <v>10402.843559892999</v>
      </c>
      <c r="W4305">
        <v>0</v>
      </c>
    </row>
    <row r="4306" spans="3:23" x14ac:dyDescent="0.35">
      <c r="C4306" s="12">
        <v>44409</v>
      </c>
      <c r="D4306" s="12">
        <v>44439</v>
      </c>
      <c r="E4306" t="s">
        <v>21</v>
      </c>
      <c r="F4306" t="s">
        <v>59</v>
      </c>
      <c r="G4306" t="s">
        <v>59</v>
      </c>
      <c r="H4306" t="s">
        <v>76</v>
      </c>
      <c r="I4306" t="s">
        <v>61</v>
      </c>
      <c r="J4306" t="s">
        <v>62</v>
      </c>
      <c r="K4306" t="s">
        <v>63</v>
      </c>
      <c r="L4306" t="s">
        <v>64</v>
      </c>
      <c r="M4306" t="s">
        <v>65</v>
      </c>
      <c r="N4306" t="s">
        <v>66</v>
      </c>
      <c r="O4306" t="s">
        <v>67</v>
      </c>
      <c r="P4306" t="s">
        <v>296</v>
      </c>
      <c r="Q4306" t="s">
        <v>297</v>
      </c>
      <c r="R4306" t="s">
        <v>70</v>
      </c>
      <c r="S4306">
        <v>345541.88261514</v>
      </c>
      <c r="T4306">
        <v>28.08983607343</v>
      </c>
      <c r="U4306">
        <v>67.121629421614998</v>
      </c>
      <c r="V4306">
        <v>5147.9960422989998</v>
      </c>
      <c r="W4306">
        <v>0</v>
      </c>
    </row>
    <row r="4307" spans="3:23" x14ac:dyDescent="0.35">
      <c r="C4307" s="12">
        <v>44105</v>
      </c>
      <c r="D4307" s="12">
        <v>44135</v>
      </c>
      <c r="E4307" t="s">
        <v>21</v>
      </c>
      <c r="F4307" t="s">
        <v>59</v>
      </c>
      <c r="G4307" t="s">
        <v>59</v>
      </c>
      <c r="H4307" t="s">
        <v>76</v>
      </c>
      <c r="I4307" t="s">
        <v>61</v>
      </c>
      <c r="J4307" t="s">
        <v>62</v>
      </c>
      <c r="K4307" t="s">
        <v>63</v>
      </c>
      <c r="L4307" t="s">
        <v>64</v>
      </c>
      <c r="M4307" t="s">
        <v>82</v>
      </c>
      <c r="N4307" t="s">
        <v>124</v>
      </c>
      <c r="O4307" t="s">
        <v>108</v>
      </c>
      <c r="P4307" t="s">
        <v>190</v>
      </c>
      <c r="Q4307" t="s">
        <v>191</v>
      </c>
      <c r="R4307" t="s">
        <v>70</v>
      </c>
      <c r="S4307">
        <v>345352.92419938999</v>
      </c>
      <c r="T4307">
        <v>33.095668854064002</v>
      </c>
      <c r="U4307">
        <v>40.899908711451999</v>
      </c>
      <c r="V4307">
        <v>8443.8556241248007</v>
      </c>
      <c r="W4307">
        <v>0</v>
      </c>
    </row>
    <row r="4308" spans="3:23" x14ac:dyDescent="0.35">
      <c r="C4308" s="12">
        <v>43891</v>
      </c>
      <c r="D4308" s="12">
        <v>43921</v>
      </c>
      <c r="E4308" t="s">
        <v>20</v>
      </c>
      <c r="F4308" t="s">
        <v>59</v>
      </c>
      <c r="G4308" t="s">
        <v>59</v>
      </c>
      <c r="H4308" t="s">
        <v>60</v>
      </c>
      <c r="I4308" t="s">
        <v>61</v>
      </c>
      <c r="J4308" t="s">
        <v>62</v>
      </c>
      <c r="K4308" t="s">
        <v>63</v>
      </c>
      <c r="L4308" t="s">
        <v>64</v>
      </c>
      <c r="M4308" t="s">
        <v>88</v>
      </c>
      <c r="N4308" t="s">
        <v>150</v>
      </c>
      <c r="O4308" t="s">
        <v>93</v>
      </c>
      <c r="P4308" t="s">
        <v>170</v>
      </c>
      <c r="Q4308" t="s">
        <v>171</v>
      </c>
      <c r="R4308" t="s">
        <v>70</v>
      </c>
      <c r="S4308">
        <v>344832.71324585</v>
      </c>
      <c r="T4308">
        <v>70.041377435873002</v>
      </c>
      <c r="U4308">
        <v>31.009496535817998</v>
      </c>
      <c r="V4308">
        <v>11120.229341599999</v>
      </c>
      <c r="W4308">
        <v>0</v>
      </c>
    </row>
    <row r="4309" spans="3:23" x14ac:dyDescent="0.35">
      <c r="C4309" s="12">
        <v>44409</v>
      </c>
      <c r="D4309" s="12">
        <v>44439</v>
      </c>
      <c r="E4309" t="s">
        <v>21</v>
      </c>
      <c r="F4309" t="s">
        <v>59</v>
      </c>
      <c r="G4309" t="s">
        <v>59</v>
      </c>
      <c r="H4309" t="s">
        <v>87</v>
      </c>
      <c r="I4309" t="s">
        <v>61</v>
      </c>
      <c r="J4309" t="s">
        <v>62</v>
      </c>
      <c r="K4309" t="s">
        <v>63</v>
      </c>
      <c r="L4309" t="s">
        <v>64</v>
      </c>
      <c r="M4309" t="s">
        <v>88</v>
      </c>
      <c r="N4309" t="s">
        <v>150</v>
      </c>
      <c r="O4309" t="s">
        <v>93</v>
      </c>
      <c r="P4309" t="s">
        <v>166</v>
      </c>
      <c r="Q4309" t="s">
        <v>167</v>
      </c>
      <c r="R4309" t="s">
        <v>70</v>
      </c>
      <c r="S4309">
        <v>344791.10231588001</v>
      </c>
      <c r="T4309">
        <v>32.096558221586001</v>
      </c>
      <c r="U4309">
        <v>25.54446688086</v>
      </c>
      <c r="V4309">
        <v>13497.682450136999</v>
      </c>
      <c r="W4309">
        <v>0</v>
      </c>
    </row>
    <row r="4310" spans="3:23" x14ac:dyDescent="0.35">
      <c r="C4310" s="12">
        <v>43891</v>
      </c>
      <c r="D4310" s="12">
        <v>43921</v>
      </c>
      <c r="E4310" t="s">
        <v>20</v>
      </c>
      <c r="F4310" t="s">
        <v>59</v>
      </c>
      <c r="G4310" t="s">
        <v>59</v>
      </c>
      <c r="H4310" t="s">
        <v>76</v>
      </c>
      <c r="I4310" t="s">
        <v>61</v>
      </c>
      <c r="J4310" t="s">
        <v>62</v>
      </c>
      <c r="K4310" t="s">
        <v>63</v>
      </c>
      <c r="L4310" t="s">
        <v>64</v>
      </c>
      <c r="M4310" t="s">
        <v>137</v>
      </c>
      <c r="N4310" t="s">
        <v>66</v>
      </c>
      <c r="O4310" t="s">
        <v>67</v>
      </c>
      <c r="P4310" t="s">
        <v>182</v>
      </c>
      <c r="Q4310" t="s">
        <v>183</v>
      </c>
      <c r="R4310" t="s">
        <v>70</v>
      </c>
      <c r="S4310">
        <v>344514.42778635002</v>
      </c>
      <c r="T4310">
        <v>64.744324685948996</v>
      </c>
      <c r="U4310">
        <v>24.929735846713999</v>
      </c>
      <c r="V4310">
        <v>13819.417498231</v>
      </c>
      <c r="W4310">
        <v>0</v>
      </c>
    </row>
    <row r="4311" spans="3:23" x14ac:dyDescent="0.35">
      <c r="C4311" s="12">
        <v>44136</v>
      </c>
      <c r="D4311" s="12">
        <v>44165</v>
      </c>
      <c r="E4311" t="s">
        <v>21</v>
      </c>
      <c r="F4311" t="s">
        <v>59</v>
      </c>
      <c r="G4311" t="s">
        <v>59</v>
      </c>
      <c r="H4311" t="s">
        <v>76</v>
      </c>
      <c r="I4311" t="s">
        <v>61</v>
      </c>
      <c r="J4311" t="s">
        <v>62</v>
      </c>
      <c r="K4311" t="s">
        <v>63</v>
      </c>
      <c r="L4311" t="s">
        <v>64</v>
      </c>
      <c r="M4311" t="s">
        <v>82</v>
      </c>
      <c r="N4311" t="s">
        <v>292</v>
      </c>
      <c r="O4311" t="s">
        <v>293</v>
      </c>
      <c r="P4311" t="s">
        <v>294</v>
      </c>
      <c r="Q4311" t="s">
        <v>295</v>
      </c>
      <c r="R4311" t="s">
        <v>70</v>
      </c>
      <c r="S4311">
        <v>344187.51899200003</v>
      </c>
      <c r="T4311">
        <v>15.443667051668999</v>
      </c>
      <c r="U4311">
        <v>23.266700497590001</v>
      </c>
      <c r="V4311">
        <v>14793.138332082999</v>
      </c>
      <c r="W4311">
        <v>0</v>
      </c>
    </row>
    <row r="4312" spans="3:23" x14ac:dyDescent="0.35">
      <c r="C4312" s="12">
        <v>44105</v>
      </c>
      <c r="D4312" s="12">
        <v>44135</v>
      </c>
      <c r="E4312" t="s">
        <v>21</v>
      </c>
      <c r="F4312" t="s">
        <v>59</v>
      </c>
      <c r="G4312" t="s">
        <v>59</v>
      </c>
      <c r="H4312" t="s">
        <v>60</v>
      </c>
      <c r="I4312" t="s">
        <v>61</v>
      </c>
      <c r="J4312" t="s">
        <v>62</v>
      </c>
      <c r="K4312" t="s">
        <v>63</v>
      </c>
      <c r="L4312" t="s">
        <v>64</v>
      </c>
      <c r="M4312" t="s">
        <v>77</v>
      </c>
      <c r="N4312" t="s">
        <v>78</v>
      </c>
      <c r="O4312" t="s">
        <v>79</v>
      </c>
      <c r="P4312" t="s">
        <v>200</v>
      </c>
      <c r="Q4312" t="s">
        <v>201</v>
      </c>
      <c r="R4312" t="s">
        <v>70</v>
      </c>
      <c r="S4312">
        <v>344177.03884949</v>
      </c>
      <c r="T4312">
        <v>53.039323580809999</v>
      </c>
      <c r="U4312">
        <v>56.500549247462999</v>
      </c>
      <c r="V4312">
        <v>6091.5697888536997</v>
      </c>
      <c r="W4312">
        <v>0</v>
      </c>
    </row>
    <row r="4313" spans="3:23" x14ac:dyDescent="0.35">
      <c r="C4313" s="12">
        <v>43770</v>
      </c>
      <c r="D4313" s="12">
        <v>43799</v>
      </c>
      <c r="E4313" t="s">
        <v>20</v>
      </c>
      <c r="F4313" t="s">
        <v>59</v>
      </c>
      <c r="G4313" t="s">
        <v>59</v>
      </c>
      <c r="H4313" t="s">
        <v>87</v>
      </c>
      <c r="I4313" t="s">
        <v>61</v>
      </c>
      <c r="J4313" t="s">
        <v>62</v>
      </c>
      <c r="K4313" t="s">
        <v>63</v>
      </c>
      <c r="L4313" t="s">
        <v>64</v>
      </c>
      <c r="M4313" t="s">
        <v>88</v>
      </c>
      <c r="N4313" t="s">
        <v>150</v>
      </c>
      <c r="O4313" t="s">
        <v>93</v>
      </c>
      <c r="P4313" t="s">
        <v>151</v>
      </c>
      <c r="Q4313" t="s">
        <v>152</v>
      </c>
      <c r="R4313" t="s">
        <v>70</v>
      </c>
      <c r="S4313">
        <v>343930.1272937</v>
      </c>
      <c r="T4313">
        <v>48.712061163171001</v>
      </c>
      <c r="U4313">
        <v>26.010576998316999</v>
      </c>
      <c r="V4313">
        <v>13222.702722664</v>
      </c>
      <c r="W4313">
        <v>0</v>
      </c>
    </row>
    <row r="4314" spans="3:23" x14ac:dyDescent="0.35">
      <c r="C4314" s="12">
        <v>44378</v>
      </c>
      <c r="D4314" s="12">
        <v>44408</v>
      </c>
      <c r="E4314" t="s">
        <v>21</v>
      </c>
      <c r="F4314" t="s">
        <v>59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  <c r="L4314" t="s">
        <v>64</v>
      </c>
      <c r="M4314" t="s">
        <v>88</v>
      </c>
      <c r="N4314" t="s">
        <v>150</v>
      </c>
      <c r="O4314" t="s">
        <v>93</v>
      </c>
      <c r="P4314" t="s">
        <v>194</v>
      </c>
      <c r="Q4314" t="s">
        <v>195</v>
      </c>
      <c r="R4314" t="s">
        <v>70</v>
      </c>
      <c r="S4314">
        <v>343920.88919243001</v>
      </c>
      <c r="T4314">
        <v>68.470430675372995</v>
      </c>
      <c r="U4314">
        <v>31.292090159200999</v>
      </c>
      <c r="V4314">
        <v>10990.6652909</v>
      </c>
      <c r="W4314">
        <v>0</v>
      </c>
    </row>
    <row r="4315" spans="3:23" x14ac:dyDescent="0.35">
      <c r="C4315" s="12">
        <v>44075</v>
      </c>
      <c r="D4315" s="12">
        <v>44104</v>
      </c>
      <c r="E4315" t="s">
        <v>20</v>
      </c>
      <c r="F4315" t="s">
        <v>59</v>
      </c>
      <c r="G4315" t="s">
        <v>59</v>
      </c>
      <c r="H4315" t="s">
        <v>60</v>
      </c>
      <c r="I4315" t="s">
        <v>61</v>
      </c>
      <c r="J4315" t="s">
        <v>62</v>
      </c>
      <c r="K4315" t="s">
        <v>63</v>
      </c>
      <c r="L4315" t="s">
        <v>64</v>
      </c>
      <c r="M4315" t="s">
        <v>88</v>
      </c>
      <c r="N4315" t="s">
        <v>150</v>
      </c>
      <c r="O4315" t="s">
        <v>93</v>
      </c>
      <c r="P4315" t="s">
        <v>164</v>
      </c>
      <c r="Q4315" t="s">
        <v>165</v>
      </c>
      <c r="R4315" t="s">
        <v>70</v>
      </c>
      <c r="S4315">
        <v>343855.59424027998</v>
      </c>
      <c r="T4315">
        <v>72.671440589594994</v>
      </c>
      <c r="U4315">
        <v>31.179640328839</v>
      </c>
      <c r="V4315">
        <v>11028.209133068</v>
      </c>
      <c r="W4315">
        <v>0</v>
      </c>
    </row>
    <row r="4316" spans="3:23" x14ac:dyDescent="0.35">
      <c r="C4316" s="12">
        <v>44013</v>
      </c>
      <c r="D4316" s="12">
        <v>44043</v>
      </c>
      <c r="E4316" t="s">
        <v>20</v>
      </c>
      <c r="F4316" t="s">
        <v>59</v>
      </c>
      <c r="G4316" t="s">
        <v>59</v>
      </c>
      <c r="H4316" t="s">
        <v>76</v>
      </c>
      <c r="I4316" t="s">
        <v>61</v>
      </c>
      <c r="J4316" t="s">
        <v>62</v>
      </c>
      <c r="K4316" t="s">
        <v>63</v>
      </c>
      <c r="L4316" t="s">
        <v>64</v>
      </c>
      <c r="M4316" t="s">
        <v>82</v>
      </c>
      <c r="N4316" t="s">
        <v>120</v>
      </c>
      <c r="O4316" t="s">
        <v>121</v>
      </c>
      <c r="P4316" t="s">
        <v>221</v>
      </c>
      <c r="Q4316" t="s">
        <v>222</v>
      </c>
      <c r="R4316" t="s">
        <v>70</v>
      </c>
      <c r="S4316">
        <v>343855.20228963997</v>
      </c>
      <c r="T4316">
        <v>20.250623200614001</v>
      </c>
      <c r="U4316">
        <v>187.50907433608</v>
      </c>
      <c r="V4316">
        <v>1833.8056625106999</v>
      </c>
      <c r="W4316">
        <v>0</v>
      </c>
    </row>
    <row r="4317" spans="3:23" x14ac:dyDescent="0.35">
      <c r="C4317" s="12">
        <v>44013</v>
      </c>
      <c r="D4317" s="12">
        <v>44043</v>
      </c>
      <c r="E4317" t="s">
        <v>20</v>
      </c>
      <c r="F4317" t="s">
        <v>59</v>
      </c>
      <c r="G4317" t="s">
        <v>59</v>
      </c>
      <c r="H4317" t="s">
        <v>60</v>
      </c>
      <c r="I4317" t="s">
        <v>61</v>
      </c>
      <c r="J4317" t="s">
        <v>62</v>
      </c>
      <c r="K4317" t="s">
        <v>63</v>
      </c>
      <c r="L4317" t="s">
        <v>64</v>
      </c>
      <c r="M4317" t="s">
        <v>88</v>
      </c>
      <c r="N4317" t="s">
        <v>150</v>
      </c>
      <c r="O4317" t="s">
        <v>93</v>
      </c>
      <c r="P4317" t="s">
        <v>170</v>
      </c>
      <c r="Q4317" t="s">
        <v>171</v>
      </c>
      <c r="R4317" t="s">
        <v>70</v>
      </c>
      <c r="S4317">
        <v>343527.10945555998</v>
      </c>
      <c r="T4317">
        <v>71.940694533753998</v>
      </c>
      <c r="U4317">
        <v>31.493768557795001</v>
      </c>
      <c r="V4317">
        <v>10907.780338359</v>
      </c>
      <c r="W4317">
        <v>0</v>
      </c>
    </row>
    <row r="4318" spans="3:23" x14ac:dyDescent="0.35">
      <c r="C4318" s="12">
        <v>44409</v>
      </c>
      <c r="D4318" s="12">
        <v>44439</v>
      </c>
      <c r="E4318" t="s">
        <v>21</v>
      </c>
      <c r="F4318" t="s">
        <v>59</v>
      </c>
      <c r="G4318" t="s">
        <v>59</v>
      </c>
      <c r="H4318" t="s">
        <v>60</v>
      </c>
      <c r="I4318" t="s">
        <v>61</v>
      </c>
      <c r="J4318" t="s">
        <v>62</v>
      </c>
      <c r="K4318" t="s">
        <v>63</v>
      </c>
      <c r="L4318" t="s">
        <v>64</v>
      </c>
      <c r="M4318" t="s">
        <v>77</v>
      </c>
      <c r="N4318" t="s">
        <v>78</v>
      </c>
      <c r="O4318" t="s">
        <v>79</v>
      </c>
      <c r="P4318" t="s">
        <v>135</v>
      </c>
      <c r="Q4318" t="s">
        <v>136</v>
      </c>
      <c r="R4318" t="s">
        <v>70</v>
      </c>
      <c r="S4318">
        <v>343465.58882723999</v>
      </c>
      <c r="T4318">
        <v>67.173189634151996</v>
      </c>
      <c r="U4318">
        <v>23.619814994879</v>
      </c>
      <c r="V4318">
        <v>14541.417403215</v>
      </c>
      <c r="W4318">
        <v>0</v>
      </c>
    </row>
    <row r="4319" spans="3:23" x14ac:dyDescent="0.35">
      <c r="C4319" s="12">
        <v>43983</v>
      </c>
      <c r="D4319" s="12">
        <v>44012</v>
      </c>
      <c r="E4319" t="s">
        <v>20</v>
      </c>
      <c r="F4319" t="s">
        <v>59</v>
      </c>
      <c r="G4319" t="s">
        <v>59</v>
      </c>
      <c r="H4319" t="s">
        <v>60</v>
      </c>
      <c r="I4319" t="s">
        <v>61</v>
      </c>
      <c r="J4319" t="s">
        <v>62</v>
      </c>
      <c r="K4319" t="s">
        <v>63</v>
      </c>
      <c r="L4319" t="s">
        <v>64</v>
      </c>
      <c r="M4319" t="s">
        <v>77</v>
      </c>
      <c r="N4319" t="s">
        <v>78</v>
      </c>
      <c r="O4319" t="s">
        <v>79</v>
      </c>
      <c r="P4319" t="s">
        <v>133</v>
      </c>
      <c r="Q4319" t="s">
        <v>134</v>
      </c>
      <c r="R4319" t="s">
        <v>70</v>
      </c>
      <c r="S4319">
        <v>343326.18036957999</v>
      </c>
      <c r="T4319">
        <v>75.304109463852996</v>
      </c>
      <c r="U4319">
        <v>24.082140328072999</v>
      </c>
      <c r="V4319">
        <v>14256.464570525</v>
      </c>
      <c r="W4319">
        <v>0</v>
      </c>
    </row>
    <row r="4320" spans="3:23" x14ac:dyDescent="0.35">
      <c r="C4320" s="12">
        <v>43374</v>
      </c>
      <c r="D4320" s="12">
        <v>43404</v>
      </c>
      <c r="E4320" t="s">
        <v>75</v>
      </c>
      <c r="F4320" t="s">
        <v>59</v>
      </c>
      <c r="G4320" t="s">
        <v>59</v>
      </c>
      <c r="H4320" t="s">
        <v>60</v>
      </c>
      <c r="I4320" t="s">
        <v>61</v>
      </c>
      <c r="J4320" t="s">
        <v>62</v>
      </c>
      <c r="K4320" t="s">
        <v>63</v>
      </c>
      <c r="L4320" t="s">
        <v>64</v>
      </c>
      <c r="M4320" t="s">
        <v>88</v>
      </c>
      <c r="N4320" t="s">
        <v>150</v>
      </c>
      <c r="O4320" t="s">
        <v>93</v>
      </c>
      <c r="P4320" t="s">
        <v>172</v>
      </c>
      <c r="Q4320" t="s">
        <v>173</v>
      </c>
      <c r="R4320" t="s">
        <v>70</v>
      </c>
      <c r="S4320">
        <v>343158.69117414003</v>
      </c>
      <c r="T4320">
        <v>64.822430269712001</v>
      </c>
      <c r="U4320">
        <v>31.018279537301002</v>
      </c>
      <c r="V4320">
        <v>11063.111697136001</v>
      </c>
      <c r="W4320">
        <v>0</v>
      </c>
    </row>
    <row r="4321" spans="3:23" x14ac:dyDescent="0.35">
      <c r="C4321" s="12">
        <v>43466</v>
      </c>
      <c r="D4321" s="12">
        <v>43496</v>
      </c>
      <c r="E4321" t="s">
        <v>75</v>
      </c>
      <c r="F4321" t="s">
        <v>59</v>
      </c>
      <c r="G4321" t="s">
        <v>59</v>
      </c>
      <c r="H4321" t="s">
        <v>87</v>
      </c>
      <c r="I4321" t="s">
        <v>61</v>
      </c>
      <c r="J4321" t="s">
        <v>62</v>
      </c>
      <c r="K4321" t="s">
        <v>63</v>
      </c>
      <c r="L4321" t="s">
        <v>64</v>
      </c>
      <c r="M4321" t="s">
        <v>88</v>
      </c>
      <c r="N4321" t="s">
        <v>150</v>
      </c>
      <c r="O4321" t="s">
        <v>93</v>
      </c>
      <c r="P4321" t="s">
        <v>192</v>
      </c>
      <c r="Q4321" t="s">
        <v>193</v>
      </c>
      <c r="R4321" t="s">
        <v>70</v>
      </c>
      <c r="S4321">
        <v>343032.68006872002</v>
      </c>
      <c r="T4321">
        <v>41.943166698336</v>
      </c>
      <c r="U4321">
        <v>25.719374587137001</v>
      </c>
      <c r="V4321">
        <v>13337.520277039999</v>
      </c>
      <c r="W4321">
        <v>0</v>
      </c>
    </row>
    <row r="4322" spans="3:23" x14ac:dyDescent="0.35">
      <c r="C4322" s="12">
        <v>44317</v>
      </c>
      <c r="D4322" s="12">
        <v>44347</v>
      </c>
      <c r="E4322" t="s">
        <v>21</v>
      </c>
      <c r="F4322" t="s">
        <v>59</v>
      </c>
      <c r="G4322" t="s">
        <v>59</v>
      </c>
      <c r="H4322" t="s">
        <v>76</v>
      </c>
      <c r="I4322" t="s">
        <v>61</v>
      </c>
      <c r="J4322" t="s">
        <v>62</v>
      </c>
      <c r="K4322" t="s">
        <v>63</v>
      </c>
      <c r="L4322" t="s">
        <v>64</v>
      </c>
      <c r="M4322" t="s">
        <v>96</v>
      </c>
      <c r="N4322" t="s">
        <v>111</v>
      </c>
      <c r="O4322" t="s">
        <v>112</v>
      </c>
      <c r="P4322" t="s">
        <v>140</v>
      </c>
      <c r="Q4322" t="s">
        <v>141</v>
      </c>
      <c r="R4322" t="s">
        <v>70</v>
      </c>
      <c r="S4322">
        <v>343029.79545712</v>
      </c>
      <c r="T4322">
        <v>71.19721920952</v>
      </c>
      <c r="U4322">
        <v>38.366399791825998</v>
      </c>
      <c r="V4322">
        <v>8940.8909180527007</v>
      </c>
      <c r="W4322">
        <v>0</v>
      </c>
    </row>
    <row r="4323" spans="3:23" x14ac:dyDescent="0.35">
      <c r="C4323" s="12">
        <v>43922</v>
      </c>
      <c r="D4323" s="12">
        <v>43951</v>
      </c>
      <c r="E4323" t="s">
        <v>20</v>
      </c>
      <c r="F4323" t="s">
        <v>59</v>
      </c>
      <c r="G4323" t="s">
        <v>59</v>
      </c>
      <c r="H4323" t="s">
        <v>60</v>
      </c>
      <c r="I4323" t="s">
        <v>61</v>
      </c>
      <c r="J4323" t="s">
        <v>62</v>
      </c>
      <c r="K4323" t="s">
        <v>63</v>
      </c>
      <c r="L4323" t="s">
        <v>64</v>
      </c>
      <c r="M4323" t="s">
        <v>101</v>
      </c>
      <c r="N4323" t="s">
        <v>102</v>
      </c>
      <c r="O4323" t="s">
        <v>93</v>
      </c>
      <c r="P4323" t="s">
        <v>176</v>
      </c>
      <c r="Q4323" t="s">
        <v>177</v>
      </c>
      <c r="R4323" t="s">
        <v>70</v>
      </c>
      <c r="S4323">
        <v>342794.39375951001</v>
      </c>
      <c r="T4323">
        <v>58.764372673305999</v>
      </c>
      <c r="U4323">
        <v>31.907155852340999</v>
      </c>
      <c r="V4323">
        <v>10743.495764583</v>
      </c>
      <c r="W4323">
        <v>0</v>
      </c>
    </row>
    <row r="4324" spans="3:23" x14ac:dyDescent="0.35">
      <c r="C4324" s="12">
        <v>43678</v>
      </c>
      <c r="D4324" s="12">
        <v>43708</v>
      </c>
      <c r="E4324" t="s">
        <v>75</v>
      </c>
      <c r="F4324" t="s">
        <v>59</v>
      </c>
      <c r="G4324" t="s">
        <v>59</v>
      </c>
      <c r="H4324" t="s">
        <v>60</v>
      </c>
      <c r="I4324" t="s">
        <v>61</v>
      </c>
      <c r="J4324" t="s">
        <v>62</v>
      </c>
      <c r="K4324" t="s">
        <v>63</v>
      </c>
      <c r="L4324" t="s">
        <v>64</v>
      </c>
      <c r="M4324" t="s">
        <v>96</v>
      </c>
      <c r="N4324" t="s">
        <v>111</v>
      </c>
      <c r="O4324" t="s">
        <v>112</v>
      </c>
      <c r="P4324" t="s">
        <v>178</v>
      </c>
      <c r="Q4324" t="s">
        <v>179</v>
      </c>
      <c r="R4324" t="s">
        <v>70</v>
      </c>
      <c r="S4324">
        <v>342784.31565609999</v>
      </c>
      <c r="T4324">
        <v>48.695289203775999</v>
      </c>
      <c r="U4324">
        <v>56.748472239260998</v>
      </c>
      <c r="V4324">
        <v>6040.4148716260997</v>
      </c>
      <c r="W4324">
        <v>0</v>
      </c>
    </row>
    <row r="4325" spans="3:23" x14ac:dyDescent="0.35">
      <c r="C4325" s="12">
        <v>44317</v>
      </c>
      <c r="D4325" s="12">
        <v>44347</v>
      </c>
      <c r="E4325" t="s">
        <v>21</v>
      </c>
      <c r="F4325" t="s">
        <v>59</v>
      </c>
      <c r="G4325" t="s">
        <v>59</v>
      </c>
      <c r="H4325" t="s">
        <v>60</v>
      </c>
      <c r="I4325" t="s">
        <v>61</v>
      </c>
      <c r="J4325" t="s">
        <v>62</v>
      </c>
      <c r="K4325" t="s">
        <v>63</v>
      </c>
      <c r="L4325" t="s">
        <v>64</v>
      </c>
      <c r="M4325" t="s">
        <v>82</v>
      </c>
      <c r="N4325" t="s">
        <v>124</v>
      </c>
      <c r="O4325" t="s">
        <v>108</v>
      </c>
      <c r="P4325" t="s">
        <v>190</v>
      </c>
      <c r="Q4325" t="s">
        <v>191</v>
      </c>
      <c r="R4325" t="s">
        <v>70</v>
      </c>
      <c r="S4325">
        <v>342681.86946826999</v>
      </c>
      <c r="T4325">
        <v>60.893181932353002</v>
      </c>
      <c r="U4325">
        <v>38.925216205376998</v>
      </c>
      <c r="V4325">
        <v>8803.5957889151996</v>
      </c>
      <c r="W4325">
        <v>0</v>
      </c>
    </row>
    <row r="4326" spans="3:23" x14ac:dyDescent="0.35">
      <c r="C4326" s="12">
        <v>44044</v>
      </c>
      <c r="D4326" s="12">
        <v>44074</v>
      </c>
      <c r="E4326" t="s">
        <v>20</v>
      </c>
      <c r="F4326" t="s">
        <v>59</v>
      </c>
      <c r="G4326" t="s">
        <v>59</v>
      </c>
      <c r="H4326" t="s">
        <v>87</v>
      </c>
      <c r="I4326" t="s">
        <v>61</v>
      </c>
      <c r="J4326" t="s">
        <v>62</v>
      </c>
      <c r="K4326" t="s">
        <v>63</v>
      </c>
      <c r="L4326" t="s">
        <v>64</v>
      </c>
      <c r="M4326" t="s">
        <v>88</v>
      </c>
      <c r="N4326" t="s">
        <v>150</v>
      </c>
      <c r="O4326" t="s">
        <v>93</v>
      </c>
      <c r="P4326" t="s">
        <v>192</v>
      </c>
      <c r="Q4326" t="s">
        <v>193</v>
      </c>
      <c r="R4326" t="s">
        <v>70</v>
      </c>
      <c r="S4326">
        <v>342619.93740741001</v>
      </c>
      <c r="T4326">
        <v>40.180504020489998</v>
      </c>
      <c r="U4326">
        <v>26.222361623619001</v>
      </c>
      <c r="V4326">
        <v>13065.945101558</v>
      </c>
      <c r="W4326">
        <v>0</v>
      </c>
    </row>
    <row r="4327" spans="3:23" x14ac:dyDescent="0.35">
      <c r="C4327" s="12">
        <v>44228</v>
      </c>
      <c r="D4327" s="12">
        <v>44255</v>
      </c>
      <c r="E4327" t="s">
        <v>21</v>
      </c>
      <c r="F4327" t="s">
        <v>59</v>
      </c>
      <c r="G4327" t="s">
        <v>59</v>
      </c>
      <c r="H4327" t="s">
        <v>60</v>
      </c>
      <c r="I4327" t="s">
        <v>61</v>
      </c>
      <c r="J4327" t="s">
        <v>62</v>
      </c>
      <c r="K4327" t="s">
        <v>63</v>
      </c>
      <c r="L4327" t="s">
        <v>64</v>
      </c>
      <c r="M4327" t="s">
        <v>77</v>
      </c>
      <c r="N4327" t="s">
        <v>78</v>
      </c>
      <c r="O4327" t="s">
        <v>79</v>
      </c>
      <c r="P4327" t="s">
        <v>133</v>
      </c>
      <c r="Q4327" t="s">
        <v>134</v>
      </c>
      <c r="R4327" t="s">
        <v>70</v>
      </c>
      <c r="S4327">
        <v>342558.48473308998</v>
      </c>
      <c r="T4327">
        <v>76.078225760666001</v>
      </c>
      <c r="U4327">
        <v>23.775797769067001</v>
      </c>
      <c r="V4327">
        <v>14407.865008793</v>
      </c>
      <c r="W4327">
        <v>0</v>
      </c>
    </row>
    <row r="4328" spans="3:23" x14ac:dyDescent="0.35">
      <c r="C4328" s="12">
        <v>43983</v>
      </c>
      <c r="D4328" s="12">
        <v>44012</v>
      </c>
      <c r="E4328" t="s">
        <v>20</v>
      </c>
      <c r="F4328" t="s">
        <v>59</v>
      </c>
      <c r="G4328" t="s">
        <v>59</v>
      </c>
      <c r="H4328" t="s">
        <v>60</v>
      </c>
      <c r="I4328" t="s">
        <v>61</v>
      </c>
      <c r="J4328" t="s">
        <v>62</v>
      </c>
      <c r="K4328" t="s">
        <v>63</v>
      </c>
      <c r="L4328" t="s">
        <v>64</v>
      </c>
      <c r="M4328" t="s">
        <v>101</v>
      </c>
      <c r="N4328" t="s">
        <v>102</v>
      </c>
      <c r="O4328" t="s">
        <v>93</v>
      </c>
      <c r="P4328" t="s">
        <v>176</v>
      </c>
      <c r="Q4328" t="s">
        <v>177</v>
      </c>
      <c r="R4328" t="s">
        <v>70</v>
      </c>
      <c r="S4328">
        <v>342487.74539159</v>
      </c>
      <c r="T4328">
        <v>57.771093494407999</v>
      </c>
      <c r="U4328">
        <v>32.156747062264003</v>
      </c>
      <c r="V4328">
        <v>10650.571860656</v>
      </c>
      <c r="W4328">
        <v>0</v>
      </c>
    </row>
    <row r="4329" spans="3:23" x14ac:dyDescent="0.35">
      <c r="C4329" s="12">
        <v>43374</v>
      </c>
      <c r="D4329" s="12">
        <v>43404</v>
      </c>
      <c r="E4329" t="s">
        <v>75</v>
      </c>
      <c r="F4329" t="s">
        <v>59</v>
      </c>
      <c r="G4329" t="s">
        <v>59</v>
      </c>
      <c r="H4329" t="s">
        <v>76</v>
      </c>
      <c r="I4329" t="s">
        <v>61</v>
      </c>
      <c r="J4329" t="s">
        <v>62</v>
      </c>
      <c r="K4329" t="s">
        <v>63</v>
      </c>
      <c r="L4329" t="s">
        <v>64</v>
      </c>
      <c r="M4329" t="s">
        <v>88</v>
      </c>
      <c r="N4329" t="s">
        <v>150</v>
      </c>
      <c r="O4329" t="s">
        <v>93</v>
      </c>
      <c r="P4329" t="s">
        <v>172</v>
      </c>
      <c r="Q4329" t="s">
        <v>173</v>
      </c>
      <c r="R4329" t="s">
        <v>70</v>
      </c>
      <c r="S4329">
        <v>342484.32228636998</v>
      </c>
      <c r="T4329">
        <v>65.753319731521003</v>
      </c>
      <c r="U4329">
        <v>28.906860552182</v>
      </c>
      <c r="V4329">
        <v>11847.856036394</v>
      </c>
      <c r="W4329">
        <v>0</v>
      </c>
    </row>
    <row r="4330" spans="3:23" x14ac:dyDescent="0.35">
      <c r="C4330" s="12">
        <v>43647</v>
      </c>
      <c r="D4330" s="12">
        <v>43677</v>
      </c>
      <c r="E4330" t="s">
        <v>75</v>
      </c>
      <c r="F4330" t="s">
        <v>59</v>
      </c>
      <c r="G4330" t="s">
        <v>59</v>
      </c>
      <c r="H4330" t="s">
        <v>76</v>
      </c>
      <c r="I4330" t="s">
        <v>61</v>
      </c>
      <c r="J4330" t="s">
        <v>62</v>
      </c>
      <c r="K4330" t="s">
        <v>63</v>
      </c>
      <c r="L4330" t="s">
        <v>64</v>
      </c>
      <c r="M4330" t="s">
        <v>77</v>
      </c>
      <c r="N4330" t="s">
        <v>107</v>
      </c>
      <c r="O4330" t="s">
        <v>108</v>
      </c>
      <c r="P4330" t="s">
        <v>168</v>
      </c>
      <c r="Q4330" t="s">
        <v>169</v>
      </c>
      <c r="R4330" t="s">
        <v>70</v>
      </c>
      <c r="S4330">
        <v>342475.54695534002</v>
      </c>
      <c r="T4330">
        <v>64.795490247714</v>
      </c>
      <c r="U4330">
        <v>32.794804903729997</v>
      </c>
      <c r="V4330">
        <v>10442.981684467</v>
      </c>
      <c r="W4330">
        <v>0</v>
      </c>
    </row>
    <row r="4331" spans="3:23" x14ac:dyDescent="0.35">
      <c r="C4331" s="12">
        <v>44166</v>
      </c>
      <c r="D4331" s="12">
        <v>44196</v>
      </c>
      <c r="E4331" t="s">
        <v>21</v>
      </c>
      <c r="F4331" t="s">
        <v>59</v>
      </c>
      <c r="G4331" t="s">
        <v>59</v>
      </c>
      <c r="H4331" t="s">
        <v>60</v>
      </c>
      <c r="I4331" t="s">
        <v>61</v>
      </c>
      <c r="J4331" t="s">
        <v>62</v>
      </c>
      <c r="K4331" t="s">
        <v>63</v>
      </c>
      <c r="L4331" t="s">
        <v>64</v>
      </c>
      <c r="M4331" t="s">
        <v>96</v>
      </c>
      <c r="N4331" t="s">
        <v>97</v>
      </c>
      <c r="O4331" t="s">
        <v>98</v>
      </c>
      <c r="P4331" t="s">
        <v>277</v>
      </c>
      <c r="Q4331" t="s">
        <v>278</v>
      </c>
      <c r="R4331" t="s">
        <v>70</v>
      </c>
      <c r="S4331">
        <v>342364.28911807999</v>
      </c>
      <c r="T4331">
        <v>28.466276784579001</v>
      </c>
      <c r="U4331">
        <v>169.66853007116001</v>
      </c>
      <c r="V4331">
        <v>2017.8420180482999</v>
      </c>
      <c r="W4331">
        <v>0</v>
      </c>
    </row>
    <row r="4332" spans="3:23" x14ac:dyDescent="0.35">
      <c r="C4332" s="12">
        <v>43617</v>
      </c>
      <c r="D4332" s="12">
        <v>43646</v>
      </c>
      <c r="E4332" t="s">
        <v>75</v>
      </c>
      <c r="F4332" t="s">
        <v>59</v>
      </c>
      <c r="G4332" t="s">
        <v>59</v>
      </c>
      <c r="H4332" t="s">
        <v>87</v>
      </c>
      <c r="I4332" t="s">
        <v>61</v>
      </c>
      <c r="J4332" t="s">
        <v>62</v>
      </c>
      <c r="K4332" t="s">
        <v>63</v>
      </c>
      <c r="L4332" t="s">
        <v>64</v>
      </c>
      <c r="M4332" t="s">
        <v>82</v>
      </c>
      <c r="N4332" t="s">
        <v>120</v>
      </c>
      <c r="O4332" t="s">
        <v>121</v>
      </c>
      <c r="P4332" t="s">
        <v>162</v>
      </c>
      <c r="Q4332" t="s">
        <v>163</v>
      </c>
      <c r="R4332" t="s">
        <v>70</v>
      </c>
      <c r="S4332">
        <v>342306.55543687998</v>
      </c>
      <c r="T4332">
        <v>32.568032454925003</v>
      </c>
      <c r="U4332">
        <v>52.238469917525997</v>
      </c>
      <c r="V4332">
        <v>6552.7676437942</v>
      </c>
      <c r="W4332">
        <v>0</v>
      </c>
    </row>
    <row r="4333" spans="3:23" x14ac:dyDescent="0.35">
      <c r="C4333" s="12">
        <v>43435</v>
      </c>
      <c r="D4333" s="12">
        <v>43465</v>
      </c>
      <c r="E4333" t="s">
        <v>75</v>
      </c>
      <c r="F4333" t="s">
        <v>59</v>
      </c>
      <c r="G4333" t="s">
        <v>59</v>
      </c>
      <c r="H4333" t="s">
        <v>60</v>
      </c>
      <c r="I4333" t="s">
        <v>61</v>
      </c>
      <c r="J4333" t="s">
        <v>62</v>
      </c>
      <c r="K4333" t="s">
        <v>63</v>
      </c>
      <c r="L4333" t="s">
        <v>64</v>
      </c>
      <c r="M4333" t="s">
        <v>65</v>
      </c>
      <c r="N4333" t="s">
        <v>66</v>
      </c>
      <c r="O4333" t="s">
        <v>67</v>
      </c>
      <c r="P4333" t="s">
        <v>148</v>
      </c>
      <c r="Q4333" t="s">
        <v>149</v>
      </c>
      <c r="R4333" t="s">
        <v>70</v>
      </c>
      <c r="S4333">
        <v>342250.85154216998</v>
      </c>
      <c r="T4333">
        <v>62.228944352649002</v>
      </c>
      <c r="U4333">
        <v>53.960637800421999</v>
      </c>
      <c r="V4333">
        <v>6342.6020427706999</v>
      </c>
      <c r="W4333">
        <v>0</v>
      </c>
    </row>
    <row r="4334" spans="3:23" x14ac:dyDescent="0.35">
      <c r="C4334" s="12">
        <v>43831</v>
      </c>
      <c r="D4334" s="12">
        <v>43861</v>
      </c>
      <c r="E4334" t="s">
        <v>20</v>
      </c>
      <c r="F4334" t="s">
        <v>59</v>
      </c>
      <c r="G4334" t="s">
        <v>59</v>
      </c>
      <c r="H4334" t="s">
        <v>76</v>
      </c>
      <c r="I4334" t="s">
        <v>61</v>
      </c>
      <c r="J4334" t="s">
        <v>62</v>
      </c>
      <c r="K4334" t="s">
        <v>63</v>
      </c>
      <c r="L4334" t="s">
        <v>64</v>
      </c>
      <c r="M4334" t="s">
        <v>65</v>
      </c>
      <c r="N4334" t="s">
        <v>92</v>
      </c>
      <c r="O4334" t="s">
        <v>93</v>
      </c>
      <c r="P4334" t="s">
        <v>188</v>
      </c>
      <c r="Q4334" t="s">
        <v>189</v>
      </c>
      <c r="R4334" t="s">
        <v>70</v>
      </c>
      <c r="S4334">
        <v>342213.26817847998</v>
      </c>
      <c r="T4334">
        <v>48.979769931204999</v>
      </c>
      <c r="U4334">
        <v>62.949748484258002</v>
      </c>
      <c r="V4334">
        <v>5436.2928592805001</v>
      </c>
      <c r="W4334">
        <v>0</v>
      </c>
    </row>
    <row r="4335" spans="3:23" x14ac:dyDescent="0.35">
      <c r="C4335" s="12">
        <v>43405</v>
      </c>
      <c r="D4335" s="12">
        <v>43434</v>
      </c>
      <c r="E4335" t="s">
        <v>75</v>
      </c>
      <c r="F4335" t="s">
        <v>59</v>
      </c>
      <c r="G4335" t="s">
        <v>59</v>
      </c>
      <c r="H4335" t="s">
        <v>76</v>
      </c>
      <c r="I4335" t="s">
        <v>61</v>
      </c>
      <c r="J4335" t="s">
        <v>62</v>
      </c>
      <c r="K4335" t="s">
        <v>63</v>
      </c>
      <c r="L4335" t="s">
        <v>64</v>
      </c>
      <c r="M4335" t="s">
        <v>82</v>
      </c>
      <c r="N4335" t="s">
        <v>83</v>
      </c>
      <c r="O4335" t="s">
        <v>84</v>
      </c>
      <c r="P4335" t="s">
        <v>211</v>
      </c>
      <c r="Q4335" t="s">
        <v>212</v>
      </c>
      <c r="R4335" t="s">
        <v>70</v>
      </c>
      <c r="S4335">
        <v>341937.82647738</v>
      </c>
      <c r="T4335">
        <v>36.819044061284004</v>
      </c>
      <c r="U4335">
        <v>41.083127070243002</v>
      </c>
      <c r="V4335">
        <v>8323.0720459213007</v>
      </c>
      <c r="W4335">
        <v>1</v>
      </c>
    </row>
    <row r="4336" spans="3:23" x14ac:dyDescent="0.35">
      <c r="C4336" s="12">
        <v>44228</v>
      </c>
      <c r="D4336" s="12">
        <v>44255</v>
      </c>
      <c r="E4336" t="s">
        <v>21</v>
      </c>
      <c r="F4336" t="s">
        <v>59</v>
      </c>
      <c r="G4336" t="s">
        <v>59</v>
      </c>
      <c r="H4336" t="s">
        <v>60</v>
      </c>
      <c r="I4336" t="s">
        <v>61</v>
      </c>
      <c r="J4336" t="s">
        <v>62</v>
      </c>
      <c r="K4336" t="s">
        <v>63</v>
      </c>
      <c r="L4336" t="s">
        <v>64</v>
      </c>
      <c r="M4336" t="s">
        <v>82</v>
      </c>
      <c r="N4336" t="s">
        <v>124</v>
      </c>
      <c r="O4336" t="s">
        <v>108</v>
      </c>
      <c r="P4336" t="s">
        <v>190</v>
      </c>
      <c r="Q4336" t="s">
        <v>191</v>
      </c>
      <c r="R4336" t="s">
        <v>70</v>
      </c>
      <c r="S4336">
        <v>341829.45605629002</v>
      </c>
      <c r="T4336">
        <v>57.463896392618999</v>
      </c>
      <c r="U4336">
        <v>39.215692426977</v>
      </c>
      <c r="V4336">
        <v>8716.6497618983994</v>
      </c>
      <c r="W4336">
        <v>0</v>
      </c>
    </row>
    <row r="4337" spans="3:23" x14ac:dyDescent="0.35">
      <c r="C4337" s="12">
        <v>44378</v>
      </c>
      <c r="D4337" s="12">
        <v>44408</v>
      </c>
      <c r="E4337" t="s">
        <v>21</v>
      </c>
      <c r="F4337" t="s">
        <v>59</v>
      </c>
      <c r="G4337" t="s">
        <v>59</v>
      </c>
      <c r="H4337" t="s">
        <v>60</v>
      </c>
      <c r="I4337" t="s">
        <v>61</v>
      </c>
      <c r="J4337" t="s">
        <v>62</v>
      </c>
      <c r="K4337" t="s">
        <v>63</v>
      </c>
      <c r="L4337" t="s">
        <v>64</v>
      </c>
      <c r="M4337" t="s">
        <v>82</v>
      </c>
      <c r="N4337" t="s">
        <v>124</v>
      </c>
      <c r="O4337" t="s">
        <v>108</v>
      </c>
      <c r="P4337" t="s">
        <v>190</v>
      </c>
      <c r="Q4337" t="s">
        <v>191</v>
      </c>
      <c r="R4337" t="s">
        <v>70</v>
      </c>
      <c r="S4337">
        <v>341611.47138230997</v>
      </c>
      <c r="T4337">
        <v>60.594622470005</v>
      </c>
      <c r="U4337">
        <v>39.286978228941003</v>
      </c>
      <c r="V4337">
        <v>8695.2849718194993</v>
      </c>
      <c r="W4337">
        <v>0</v>
      </c>
    </row>
    <row r="4338" spans="3:23" x14ac:dyDescent="0.35">
      <c r="C4338" s="12">
        <v>44440</v>
      </c>
      <c r="D4338" s="12">
        <v>44469</v>
      </c>
      <c r="E4338" t="s">
        <v>21</v>
      </c>
      <c r="F4338" t="s">
        <v>59</v>
      </c>
      <c r="G4338" t="s">
        <v>59</v>
      </c>
      <c r="H4338" t="s">
        <v>87</v>
      </c>
      <c r="I4338" t="s">
        <v>61</v>
      </c>
      <c r="J4338" t="s">
        <v>62</v>
      </c>
      <c r="K4338" t="s">
        <v>63</v>
      </c>
      <c r="L4338" t="s">
        <v>64</v>
      </c>
      <c r="M4338" t="s">
        <v>88</v>
      </c>
      <c r="N4338" t="s">
        <v>150</v>
      </c>
      <c r="O4338" t="s">
        <v>93</v>
      </c>
      <c r="P4338" t="s">
        <v>151</v>
      </c>
      <c r="Q4338" t="s">
        <v>152</v>
      </c>
      <c r="R4338" t="s">
        <v>70</v>
      </c>
      <c r="S4338">
        <v>341404.13548166002</v>
      </c>
      <c r="T4338">
        <v>42.515032258902004</v>
      </c>
      <c r="U4338">
        <v>25.808359260172001</v>
      </c>
      <c r="V4338">
        <v>13228.432386577</v>
      </c>
      <c r="W4338">
        <v>0</v>
      </c>
    </row>
    <row r="4339" spans="3:23" x14ac:dyDescent="0.35">
      <c r="C4339" s="12">
        <v>43678</v>
      </c>
      <c r="D4339" s="12">
        <v>43708</v>
      </c>
      <c r="E4339" t="s">
        <v>75</v>
      </c>
      <c r="F4339" t="s">
        <v>59</v>
      </c>
      <c r="G4339" t="s">
        <v>59</v>
      </c>
      <c r="H4339" t="s">
        <v>76</v>
      </c>
      <c r="I4339" t="s">
        <v>61</v>
      </c>
      <c r="J4339" t="s">
        <v>62</v>
      </c>
      <c r="K4339" t="s">
        <v>63</v>
      </c>
      <c r="L4339" t="s">
        <v>64</v>
      </c>
      <c r="M4339" t="s">
        <v>241</v>
      </c>
      <c r="N4339" t="s">
        <v>150</v>
      </c>
      <c r="O4339" t="s">
        <v>93</v>
      </c>
      <c r="P4339" t="s">
        <v>242</v>
      </c>
      <c r="Q4339" t="s">
        <v>243</v>
      </c>
      <c r="R4339" t="s">
        <v>70</v>
      </c>
      <c r="S4339">
        <v>341369.65888464003</v>
      </c>
      <c r="T4339">
        <v>38.143245034590002</v>
      </c>
      <c r="U4339">
        <v>31.827174070529001</v>
      </c>
      <c r="V4339">
        <v>10725.729470300001</v>
      </c>
      <c r="W4339">
        <v>0</v>
      </c>
    </row>
    <row r="4340" spans="3:23" x14ac:dyDescent="0.35">
      <c r="C4340" s="12">
        <v>44136</v>
      </c>
      <c r="D4340" s="12">
        <v>44165</v>
      </c>
      <c r="E4340" t="s">
        <v>21</v>
      </c>
      <c r="F4340" t="s">
        <v>59</v>
      </c>
      <c r="G4340" t="s">
        <v>59</v>
      </c>
      <c r="H4340" t="s">
        <v>87</v>
      </c>
      <c r="I4340" t="s">
        <v>61</v>
      </c>
      <c r="J4340" t="s">
        <v>62</v>
      </c>
      <c r="K4340" t="s">
        <v>63</v>
      </c>
      <c r="L4340" t="s">
        <v>64</v>
      </c>
      <c r="M4340" t="s">
        <v>77</v>
      </c>
      <c r="N4340" t="s">
        <v>78</v>
      </c>
      <c r="O4340" t="s">
        <v>79</v>
      </c>
      <c r="P4340" t="s">
        <v>288</v>
      </c>
      <c r="Q4340" t="s">
        <v>289</v>
      </c>
      <c r="R4340" t="s">
        <v>70</v>
      </c>
      <c r="S4340">
        <v>341160.03238076001</v>
      </c>
      <c r="T4340">
        <v>29.459774072506001</v>
      </c>
      <c r="U4340">
        <v>20.791331809136</v>
      </c>
      <c r="V4340">
        <v>16408.762820611999</v>
      </c>
      <c r="W4340">
        <v>0</v>
      </c>
    </row>
    <row r="4341" spans="3:23" x14ac:dyDescent="0.35">
      <c r="C4341" s="12">
        <v>43739</v>
      </c>
      <c r="D4341" s="12">
        <v>43769</v>
      </c>
      <c r="E4341" t="s">
        <v>20</v>
      </c>
      <c r="F4341" t="s">
        <v>59</v>
      </c>
      <c r="G4341" t="s">
        <v>59</v>
      </c>
      <c r="H4341" t="s">
        <v>60</v>
      </c>
      <c r="I4341" t="s">
        <v>61</v>
      </c>
      <c r="J4341" t="s">
        <v>62</v>
      </c>
      <c r="K4341" t="s">
        <v>63</v>
      </c>
      <c r="L4341" t="s">
        <v>64</v>
      </c>
      <c r="M4341" t="s">
        <v>88</v>
      </c>
      <c r="N4341" t="s">
        <v>150</v>
      </c>
      <c r="O4341" t="s">
        <v>93</v>
      </c>
      <c r="P4341" t="s">
        <v>192</v>
      </c>
      <c r="Q4341" t="s">
        <v>193</v>
      </c>
      <c r="R4341" t="s">
        <v>70</v>
      </c>
      <c r="S4341">
        <v>341154.74468856002</v>
      </c>
      <c r="T4341">
        <v>67.506940863717006</v>
      </c>
      <c r="U4341">
        <v>30.639605524663999</v>
      </c>
      <c r="V4341">
        <v>11134.436584503001</v>
      </c>
      <c r="W4341">
        <v>0</v>
      </c>
    </row>
    <row r="4342" spans="3:23" x14ac:dyDescent="0.35">
      <c r="C4342" s="12">
        <v>43709</v>
      </c>
      <c r="D4342" s="12">
        <v>43738</v>
      </c>
      <c r="E4342" t="s">
        <v>75</v>
      </c>
      <c r="F4342" t="s">
        <v>59</v>
      </c>
      <c r="G4342" t="s">
        <v>59</v>
      </c>
      <c r="H4342" t="s">
        <v>60</v>
      </c>
      <c r="I4342" t="s">
        <v>61</v>
      </c>
      <c r="J4342" t="s">
        <v>62</v>
      </c>
      <c r="K4342" t="s">
        <v>63</v>
      </c>
      <c r="L4342" t="s">
        <v>64</v>
      </c>
      <c r="M4342" t="s">
        <v>88</v>
      </c>
      <c r="N4342" t="s">
        <v>150</v>
      </c>
      <c r="O4342" t="s">
        <v>93</v>
      </c>
      <c r="P4342" t="s">
        <v>170</v>
      </c>
      <c r="Q4342" t="s">
        <v>171</v>
      </c>
      <c r="R4342" t="s">
        <v>70</v>
      </c>
      <c r="S4342">
        <v>340977.45810267999</v>
      </c>
      <c r="T4342">
        <v>69.318438880759999</v>
      </c>
      <c r="U4342">
        <v>31.144603704756001</v>
      </c>
      <c r="V4342">
        <v>10948.203461989</v>
      </c>
      <c r="W4342">
        <v>0</v>
      </c>
    </row>
    <row r="4343" spans="3:23" x14ac:dyDescent="0.35">
      <c r="C4343" s="12">
        <v>43435</v>
      </c>
      <c r="D4343" s="12">
        <v>43465</v>
      </c>
      <c r="E4343" t="s">
        <v>75</v>
      </c>
      <c r="F4343" t="s">
        <v>59</v>
      </c>
      <c r="G4343" t="s">
        <v>59</v>
      </c>
      <c r="H4343" t="s">
        <v>60</v>
      </c>
      <c r="I4343" t="s">
        <v>61</v>
      </c>
      <c r="J4343" t="s">
        <v>62</v>
      </c>
      <c r="K4343" t="s">
        <v>63</v>
      </c>
      <c r="L4343" t="s">
        <v>64</v>
      </c>
      <c r="M4343" t="s">
        <v>96</v>
      </c>
      <c r="N4343" t="s">
        <v>97</v>
      </c>
      <c r="O4343" t="s">
        <v>98</v>
      </c>
      <c r="P4343" t="s">
        <v>267</v>
      </c>
      <c r="Q4343" t="s">
        <v>268</v>
      </c>
      <c r="R4343" t="s">
        <v>70</v>
      </c>
      <c r="S4343">
        <v>340835.14238163998</v>
      </c>
      <c r="T4343">
        <v>24.315414448384001</v>
      </c>
      <c r="U4343">
        <v>168.12662707539999</v>
      </c>
      <c r="V4343">
        <v>2027.2526030561</v>
      </c>
      <c r="W4343">
        <v>0</v>
      </c>
    </row>
    <row r="4344" spans="3:23" x14ac:dyDescent="0.35">
      <c r="C4344" s="12">
        <v>44440</v>
      </c>
      <c r="D4344" s="12">
        <v>44469</v>
      </c>
      <c r="E4344" t="s">
        <v>21</v>
      </c>
      <c r="F4344" t="s">
        <v>59</v>
      </c>
      <c r="G4344" t="s">
        <v>59</v>
      </c>
      <c r="H4344" t="s">
        <v>60</v>
      </c>
      <c r="I4344" t="s">
        <v>61</v>
      </c>
      <c r="J4344" t="s">
        <v>62</v>
      </c>
      <c r="K4344" t="s">
        <v>63</v>
      </c>
      <c r="L4344" t="s">
        <v>64</v>
      </c>
      <c r="M4344" t="s">
        <v>88</v>
      </c>
      <c r="N4344" t="s">
        <v>150</v>
      </c>
      <c r="O4344" t="s">
        <v>93</v>
      </c>
      <c r="P4344" t="s">
        <v>172</v>
      </c>
      <c r="Q4344" t="s">
        <v>173</v>
      </c>
      <c r="R4344" t="s">
        <v>70</v>
      </c>
      <c r="S4344">
        <v>340786.78399170999</v>
      </c>
      <c r="T4344">
        <v>65.847672562097003</v>
      </c>
      <c r="U4344">
        <v>31.211001675085001</v>
      </c>
      <c r="V4344">
        <v>10918.803168812001</v>
      </c>
      <c r="W4344">
        <v>0</v>
      </c>
    </row>
    <row r="4345" spans="3:23" x14ac:dyDescent="0.35">
      <c r="C4345" s="12">
        <v>44348</v>
      </c>
      <c r="D4345" s="12">
        <v>44377</v>
      </c>
      <c r="E4345" t="s">
        <v>21</v>
      </c>
      <c r="F4345" t="s">
        <v>59</v>
      </c>
      <c r="G4345" t="s">
        <v>59</v>
      </c>
      <c r="H4345" t="s">
        <v>87</v>
      </c>
      <c r="I4345" t="s">
        <v>61</v>
      </c>
      <c r="J4345" t="s">
        <v>62</v>
      </c>
      <c r="K4345" t="s">
        <v>63</v>
      </c>
      <c r="L4345" t="s">
        <v>64</v>
      </c>
      <c r="M4345" t="s">
        <v>88</v>
      </c>
      <c r="N4345" t="s">
        <v>150</v>
      </c>
      <c r="O4345" t="s">
        <v>93</v>
      </c>
      <c r="P4345" t="s">
        <v>202</v>
      </c>
      <c r="Q4345" t="s">
        <v>203</v>
      </c>
      <c r="R4345" t="s">
        <v>70</v>
      </c>
      <c r="S4345">
        <v>340644.40738872002</v>
      </c>
      <c r="T4345">
        <v>37.940110923749003</v>
      </c>
      <c r="U4345">
        <v>25.150236753209999</v>
      </c>
      <c r="V4345">
        <v>13544.381738086</v>
      </c>
      <c r="W4345">
        <v>0</v>
      </c>
    </row>
    <row r="4346" spans="3:23" x14ac:dyDescent="0.35">
      <c r="C4346" s="12">
        <v>43709</v>
      </c>
      <c r="D4346" s="12">
        <v>43738</v>
      </c>
      <c r="E4346" t="s">
        <v>75</v>
      </c>
      <c r="F4346" t="s">
        <v>59</v>
      </c>
      <c r="G4346" t="s">
        <v>59</v>
      </c>
      <c r="H4346" t="s">
        <v>60</v>
      </c>
      <c r="I4346" t="s">
        <v>61</v>
      </c>
      <c r="J4346" t="s">
        <v>62</v>
      </c>
      <c r="K4346" t="s">
        <v>63</v>
      </c>
      <c r="L4346" t="s">
        <v>64</v>
      </c>
      <c r="M4346" t="s">
        <v>88</v>
      </c>
      <c r="N4346" t="s">
        <v>150</v>
      </c>
      <c r="O4346" t="s">
        <v>93</v>
      </c>
      <c r="P4346" t="s">
        <v>151</v>
      </c>
      <c r="Q4346" t="s">
        <v>152</v>
      </c>
      <c r="R4346" t="s">
        <v>70</v>
      </c>
      <c r="S4346">
        <v>340618.14175864001</v>
      </c>
      <c r="T4346">
        <v>71.739392240276999</v>
      </c>
      <c r="U4346">
        <v>30.242300644149001</v>
      </c>
      <c r="V4346">
        <v>11262.970557914001</v>
      </c>
      <c r="W4346">
        <v>0</v>
      </c>
    </row>
    <row r="4347" spans="3:23" x14ac:dyDescent="0.35">
      <c r="C4347" s="12">
        <v>43709</v>
      </c>
      <c r="D4347" s="12">
        <v>43738</v>
      </c>
      <c r="E4347" t="s">
        <v>75</v>
      </c>
      <c r="F4347" t="s">
        <v>59</v>
      </c>
      <c r="G4347" t="s">
        <v>59</v>
      </c>
      <c r="H4347" t="s">
        <v>60</v>
      </c>
      <c r="I4347" t="s">
        <v>61</v>
      </c>
      <c r="J4347" t="s">
        <v>62</v>
      </c>
      <c r="K4347" t="s">
        <v>63</v>
      </c>
      <c r="L4347" t="s">
        <v>64</v>
      </c>
      <c r="M4347" t="s">
        <v>82</v>
      </c>
      <c r="N4347" t="s">
        <v>83</v>
      </c>
      <c r="O4347" t="s">
        <v>84</v>
      </c>
      <c r="P4347" t="s">
        <v>211</v>
      </c>
      <c r="Q4347" t="s">
        <v>212</v>
      </c>
      <c r="R4347" t="s">
        <v>70</v>
      </c>
      <c r="S4347">
        <v>340598.76028445998</v>
      </c>
      <c r="T4347">
        <v>56.601244018332999</v>
      </c>
      <c r="U4347">
        <v>45.020572198879997</v>
      </c>
      <c r="V4347">
        <v>7565.4027403262999</v>
      </c>
      <c r="W4347">
        <v>1</v>
      </c>
    </row>
    <row r="4348" spans="3:23" x14ac:dyDescent="0.35">
      <c r="C4348" s="12">
        <v>43952</v>
      </c>
      <c r="D4348" s="12">
        <v>43982</v>
      </c>
      <c r="E4348" t="s">
        <v>20</v>
      </c>
      <c r="F4348" t="s">
        <v>59</v>
      </c>
      <c r="G4348" t="s">
        <v>59</v>
      </c>
      <c r="H4348" t="s">
        <v>76</v>
      </c>
      <c r="I4348" t="s">
        <v>61</v>
      </c>
      <c r="J4348" t="s">
        <v>62</v>
      </c>
      <c r="K4348" t="s">
        <v>63</v>
      </c>
      <c r="L4348" t="s">
        <v>64</v>
      </c>
      <c r="M4348" t="s">
        <v>65</v>
      </c>
      <c r="N4348" t="s">
        <v>66</v>
      </c>
      <c r="O4348" t="s">
        <v>67</v>
      </c>
      <c r="P4348" t="s">
        <v>296</v>
      </c>
      <c r="Q4348" t="s">
        <v>297</v>
      </c>
      <c r="R4348" t="s">
        <v>70</v>
      </c>
      <c r="S4348">
        <v>340519.78885091998</v>
      </c>
      <c r="T4348">
        <v>29.903282135960001</v>
      </c>
      <c r="U4348">
        <v>64.368220921773997</v>
      </c>
      <c r="V4348">
        <v>5290.1848765518998</v>
      </c>
      <c r="W4348">
        <v>0</v>
      </c>
    </row>
    <row r="4349" spans="3:23" x14ac:dyDescent="0.35">
      <c r="C4349" s="12">
        <v>43831</v>
      </c>
      <c r="D4349" s="12">
        <v>43861</v>
      </c>
      <c r="E4349" t="s">
        <v>20</v>
      </c>
      <c r="F4349" t="s">
        <v>59</v>
      </c>
      <c r="G4349" t="s">
        <v>59</v>
      </c>
      <c r="H4349" t="s">
        <v>60</v>
      </c>
      <c r="I4349" t="s">
        <v>61</v>
      </c>
      <c r="J4349" t="s">
        <v>62</v>
      </c>
      <c r="K4349" t="s">
        <v>63</v>
      </c>
      <c r="L4349" t="s">
        <v>64</v>
      </c>
      <c r="M4349" t="s">
        <v>88</v>
      </c>
      <c r="N4349" t="s">
        <v>150</v>
      </c>
      <c r="O4349" t="s">
        <v>93</v>
      </c>
      <c r="P4349" t="s">
        <v>164</v>
      </c>
      <c r="Q4349" t="s">
        <v>165</v>
      </c>
      <c r="R4349" t="s">
        <v>70</v>
      </c>
      <c r="S4349">
        <v>340418.22267739999</v>
      </c>
      <c r="T4349">
        <v>68.994140623565002</v>
      </c>
      <c r="U4349">
        <v>31.115199835411001</v>
      </c>
      <c r="V4349">
        <v>10940.576453891001</v>
      </c>
      <c r="W4349">
        <v>0</v>
      </c>
    </row>
    <row r="4350" spans="3:23" x14ac:dyDescent="0.35">
      <c r="C4350" s="12">
        <v>43647</v>
      </c>
      <c r="D4350" s="12">
        <v>43677</v>
      </c>
      <c r="E4350" t="s">
        <v>75</v>
      </c>
      <c r="F4350" t="s">
        <v>59</v>
      </c>
      <c r="G4350" t="s">
        <v>59</v>
      </c>
      <c r="H4350" t="s">
        <v>60</v>
      </c>
      <c r="I4350" t="s">
        <v>61</v>
      </c>
      <c r="J4350" t="s">
        <v>62</v>
      </c>
      <c r="K4350" t="s">
        <v>63</v>
      </c>
      <c r="L4350" t="s">
        <v>64</v>
      </c>
      <c r="M4350" t="s">
        <v>88</v>
      </c>
      <c r="N4350" t="s">
        <v>150</v>
      </c>
      <c r="O4350" t="s">
        <v>93</v>
      </c>
      <c r="P4350" t="s">
        <v>151</v>
      </c>
      <c r="Q4350" t="s">
        <v>152</v>
      </c>
      <c r="R4350" t="s">
        <v>70</v>
      </c>
      <c r="S4350">
        <v>340392.94439165998</v>
      </c>
      <c r="T4350">
        <v>73.594334325961</v>
      </c>
      <c r="U4350">
        <v>30.458179332267001</v>
      </c>
      <c r="V4350">
        <v>11175.748250686</v>
      </c>
      <c r="W4350">
        <v>0</v>
      </c>
    </row>
    <row r="4351" spans="3:23" x14ac:dyDescent="0.35">
      <c r="C4351" s="12">
        <v>44348</v>
      </c>
      <c r="D4351" s="12">
        <v>44377</v>
      </c>
      <c r="E4351" t="s">
        <v>21</v>
      </c>
      <c r="F4351" t="s">
        <v>59</v>
      </c>
      <c r="G4351" t="s">
        <v>59</v>
      </c>
      <c r="H4351" t="s">
        <v>87</v>
      </c>
      <c r="I4351" t="s">
        <v>61</v>
      </c>
      <c r="J4351" t="s">
        <v>62</v>
      </c>
      <c r="K4351" t="s">
        <v>63</v>
      </c>
      <c r="L4351" t="s">
        <v>64</v>
      </c>
      <c r="M4351" t="s">
        <v>88</v>
      </c>
      <c r="N4351" t="s">
        <v>150</v>
      </c>
      <c r="O4351" t="s">
        <v>93</v>
      </c>
      <c r="P4351" t="s">
        <v>192</v>
      </c>
      <c r="Q4351" t="s">
        <v>193</v>
      </c>
      <c r="R4351" t="s">
        <v>70</v>
      </c>
      <c r="S4351">
        <v>340379.39756587002</v>
      </c>
      <c r="T4351">
        <v>38.753375661537</v>
      </c>
      <c r="U4351">
        <v>25.623159896610002</v>
      </c>
      <c r="V4351">
        <v>13284.052354952</v>
      </c>
      <c r="W4351">
        <v>0</v>
      </c>
    </row>
    <row r="4352" spans="3:23" x14ac:dyDescent="0.35">
      <c r="C4352" s="12">
        <v>44440</v>
      </c>
      <c r="D4352" s="12">
        <v>44469</v>
      </c>
      <c r="E4352" t="s">
        <v>21</v>
      </c>
      <c r="F4352" t="s">
        <v>59</v>
      </c>
      <c r="G4352" t="s">
        <v>59</v>
      </c>
      <c r="H4352" t="s">
        <v>87</v>
      </c>
      <c r="I4352" t="s">
        <v>61</v>
      </c>
      <c r="J4352" t="s">
        <v>62</v>
      </c>
      <c r="K4352" t="s">
        <v>63</v>
      </c>
      <c r="L4352" t="s">
        <v>64</v>
      </c>
      <c r="M4352" t="s">
        <v>88</v>
      </c>
      <c r="N4352" t="s">
        <v>150</v>
      </c>
      <c r="O4352" t="s">
        <v>93</v>
      </c>
      <c r="P4352" t="s">
        <v>170</v>
      </c>
      <c r="Q4352" t="s">
        <v>171</v>
      </c>
      <c r="R4352" t="s">
        <v>70</v>
      </c>
      <c r="S4352">
        <v>340365.67936900997</v>
      </c>
      <c r="T4352">
        <v>40.337456183790003</v>
      </c>
      <c r="U4352">
        <v>25.658373291703999</v>
      </c>
      <c r="V4352">
        <v>13265.286754520999</v>
      </c>
      <c r="W4352">
        <v>0</v>
      </c>
    </row>
    <row r="4353" spans="3:23" x14ac:dyDescent="0.35">
      <c r="C4353" s="12">
        <v>43862</v>
      </c>
      <c r="D4353" s="12">
        <v>43890</v>
      </c>
      <c r="E4353" t="s">
        <v>20</v>
      </c>
      <c r="F4353" t="s">
        <v>59</v>
      </c>
      <c r="G4353" t="s">
        <v>59</v>
      </c>
      <c r="H4353" t="s">
        <v>60</v>
      </c>
      <c r="I4353" t="s">
        <v>61</v>
      </c>
      <c r="J4353" t="s">
        <v>62</v>
      </c>
      <c r="K4353" t="s">
        <v>63</v>
      </c>
      <c r="L4353" t="s">
        <v>64</v>
      </c>
      <c r="M4353" t="s">
        <v>96</v>
      </c>
      <c r="N4353" t="s">
        <v>97</v>
      </c>
      <c r="O4353" t="s">
        <v>98</v>
      </c>
      <c r="P4353" t="s">
        <v>217</v>
      </c>
      <c r="Q4353" t="s">
        <v>218</v>
      </c>
      <c r="R4353" t="s">
        <v>70</v>
      </c>
      <c r="S4353">
        <v>340314.27802526997</v>
      </c>
      <c r="T4353">
        <v>38.568332653333002</v>
      </c>
      <c r="U4353">
        <v>118.48683128301001</v>
      </c>
      <c r="V4353">
        <v>2872.1696271243</v>
      </c>
      <c r="W4353">
        <v>0</v>
      </c>
    </row>
    <row r="4354" spans="3:23" x14ac:dyDescent="0.35">
      <c r="C4354" s="12">
        <v>44348</v>
      </c>
      <c r="D4354" s="12">
        <v>44377</v>
      </c>
      <c r="E4354" t="s">
        <v>21</v>
      </c>
      <c r="F4354" t="s">
        <v>59</v>
      </c>
      <c r="G4354" t="s">
        <v>59</v>
      </c>
      <c r="H4354" t="s">
        <v>60</v>
      </c>
      <c r="I4354" t="s">
        <v>61</v>
      </c>
      <c r="J4354" t="s">
        <v>62</v>
      </c>
      <c r="K4354" t="s">
        <v>63</v>
      </c>
      <c r="L4354" t="s">
        <v>64</v>
      </c>
      <c r="M4354" t="s">
        <v>77</v>
      </c>
      <c r="N4354" t="s">
        <v>78</v>
      </c>
      <c r="O4354" t="s">
        <v>79</v>
      </c>
      <c r="P4354" t="s">
        <v>135</v>
      </c>
      <c r="Q4354" t="s">
        <v>136</v>
      </c>
      <c r="R4354" t="s">
        <v>70</v>
      </c>
      <c r="S4354">
        <v>340268.78476404998</v>
      </c>
      <c r="T4354">
        <v>68.509173333082998</v>
      </c>
      <c r="U4354">
        <v>23.775132233137999</v>
      </c>
      <c r="V4354">
        <v>14311.961819071999</v>
      </c>
      <c r="W4354">
        <v>0</v>
      </c>
    </row>
    <row r="4355" spans="3:23" x14ac:dyDescent="0.35">
      <c r="C4355" s="12">
        <v>43647</v>
      </c>
      <c r="D4355" s="12">
        <v>43677</v>
      </c>
      <c r="E4355" t="s">
        <v>75</v>
      </c>
      <c r="F4355" t="s">
        <v>59</v>
      </c>
      <c r="G4355" t="s">
        <v>59</v>
      </c>
      <c r="H4355" t="s">
        <v>87</v>
      </c>
      <c r="I4355" t="s">
        <v>61</v>
      </c>
      <c r="J4355" t="s">
        <v>62</v>
      </c>
      <c r="K4355" t="s">
        <v>63</v>
      </c>
      <c r="L4355" t="s">
        <v>64</v>
      </c>
      <c r="M4355" t="s">
        <v>82</v>
      </c>
      <c r="N4355" t="s">
        <v>120</v>
      </c>
      <c r="O4355" t="s">
        <v>121</v>
      </c>
      <c r="P4355" t="s">
        <v>162</v>
      </c>
      <c r="Q4355" t="s">
        <v>163</v>
      </c>
      <c r="R4355" t="s">
        <v>70</v>
      </c>
      <c r="S4355">
        <v>339798.57032562001</v>
      </c>
      <c r="T4355">
        <v>31.224059379223</v>
      </c>
      <c r="U4355">
        <v>51.775741684442998</v>
      </c>
      <c r="V4355">
        <v>6562.8914095829005</v>
      </c>
      <c r="W4355">
        <v>0</v>
      </c>
    </row>
    <row r="4356" spans="3:23" x14ac:dyDescent="0.35">
      <c r="C4356" s="12">
        <v>43466</v>
      </c>
      <c r="D4356" s="12">
        <v>43496</v>
      </c>
      <c r="E4356" t="s">
        <v>75</v>
      </c>
      <c r="F4356" t="s">
        <v>59</v>
      </c>
      <c r="G4356" t="s">
        <v>59</v>
      </c>
      <c r="H4356" t="s">
        <v>60</v>
      </c>
      <c r="I4356" t="s">
        <v>61</v>
      </c>
      <c r="J4356" t="s">
        <v>62</v>
      </c>
      <c r="K4356" t="s">
        <v>63</v>
      </c>
      <c r="L4356" t="s">
        <v>64</v>
      </c>
      <c r="M4356" t="s">
        <v>96</v>
      </c>
      <c r="N4356" t="s">
        <v>111</v>
      </c>
      <c r="O4356" t="s">
        <v>112</v>
      </c>
      <c r="P4356" t="s">
        <v>196</v>
      </c>
      <c r="Q4356" t="s">
        <v>197</v>
      </c>
      <c r="R4356" t="s">
        <v>70</v>
      </c>
      <c r="S4356">
        <v>339626.31618924002</v>
      </c>
      <c r="T4356">
        <v>41.245233518298001</v>
      </c>
      <c r="U4356">
        <v>111.14210931664</v>
      </c>
      <c r="V4356">
        <v>3055.7843312262999</v>
      </c>
      <c r="W4356">
        <v>0</v>
      </c>
    </row>
    <row r="4357" spans="3:23" x14ac:dyDescent="0.35">
      <c r="C4357" s="12">
        <v>43709</v>
      </c>
      <c r="D4357" s="12">
        <v>43738</v>
      </c>
      <c r="E4357" t="s">
        <v>75</v>
      </c>
      <c r="F4357" t="s">
        <v>59</v>
      </c>
      <c r="G4357" t="s">
        <v>59</v>
      </c>
      <c r="H4357" t="s">
        <v>76</v>
      </c>
      <c r="I4357" t="s">
        <v>61</v>
      </c>
      <c r="J4357" t="s">
        <v>62</v>
      </c>
      <c r="K4357" t="s">
        <v>63</v>
      </c>
      <c r="L4357" t="s">
        <v>64</v>
      </c>
      <c r="M4357" t="s">
        <v>101</v>
      </c>
      <c r="N4357" t="s">
        <v>102</v>
      </c>
      <c r="O4357" t="s">
        <v>93</v>
      </c>
      <c r="P4357" t="s">
        <v>308</v>
      </c>
      <c r="Q4357" t="s">
        <v>309</v>
      </c>
      <c r="R4357" t="s">
        <v>70</v>
      </c>
      <c r="S4357">
        <v>339523.93910373998</v>
      </c>
      <c r="T4357">
        <v>33.495439602963998</v>
      </c>
      <c r="U4357">
        <v>29.068252404054999</v>
      </c>
      <c r="V4357">
        <v>11680.232247342999</v>
      </c>
      <c r="W4357">
        <v>0</v>
      </c>
    </row>
    <row r="4358" spans="3:23" x14ac:dyDescent="0.35">
      <c r="C4358" s="12">
        <v>44317</v>
      </c>
      <c r="D4358" s="12">
        <v>44347</v>
      </c>
      <c r="E4358" t="s">
        <v>21</v>
      </c>
      <c r="F4358" t="s">
        <v>59</v>
      </c>
      <c r="G4358" t="s">
        <v>59</v>
      </c>
      <c r="H4358" t="s">
        <v>76</v>
      </c>
      <c r="I4358" t="s">
        <v>61</v>
      </c>
      <c r="J4358" t="s">
        <v>62</v>
      </c>
      <c r="K4358" t="s">
        <v>63</v>
      </c>
      <c r="L4358" t="s">
        <v>64</v>
      </c>
      <c r="M4358" t="s">
        <v>208</v>
      </c>
      <c r="N4358" t="s">
        <v>117</v>
      </c>
      <c r="O4358" t="s">
        <v>93</v>
      </c>
      <c r="P4358" t="s">
        <v>209</v>
      </c>
      <c r="Q4358" t="s">
        <v>210</v>
      </c>
      <c r="R4358" t="s">
        <v>70</v>
      </c>
      <c r="S4358">
        <v>339376.88409250998</v>
      </c>
      <c r="T4358">
        <v>50.870125129256003</v>
      </c>
      <c r="U4358">
        <v>60.060825748917999</v>
      </c>
      <c r="V4358">
        <v>5650.5530828240999</v>
      </c>
      <c r="W4358">
        <v>0</v>
      </c>
    </row>
    <row r="4359" spans="3:23" x14ac:dyDescent="0.35">
      <c r="C4359" s="12">
        <v>43678</v>
      </c>
      <c r="D4359" s="12">
        <v>43708</v>
      </c>
      <c r="E4359" t="s">
        <v>75</v>
      </c>
      <c r="F4359" t="s">
        <v>59</v>
      </c>
      <c r="G4359" t="s">
        <v>59</v>
      </c>
      <c r="H4359" t="s">
        <v>60</v>
      </c>
      <c r="I4359" t="s">
        <v>61</v>
      </c>
      <c r="J4359" t="s">
        <v>62</v>
      </c>
      <c r="K4359" t="s">
        <v>63</v>
      </c>
      <c r="L4359" t="s">
        <v>64</v>
      </c>
      <c r="M4359" t="s">
        <v>88</v>
      </c>
      <c r="N4359" t="s">
        <v>150</v>
      </c>
      <c r="O4359" t="s">
        <v>93</v>
      </c>
      <c r="P4359" t="s">
        <v>151</v>
      </c>
      <c r="Q4359" t="s">
        <v>152</v>
      </c>
      <c r="R4359" t="s">
        <v>70</v>
      </c>
      <c r="S4359">
        <v>339358.47967566998</v>
      </c>
      <c r="T4359">
        <v>71.893299959968999</v>
      </c>
      <c r="U4359">
        <v>31.002107704250001</v>
      </c>
      <c r="V4359">
        <v>10946.303487267</v>
      </c>
      <c r="W4359">
        <v>0</v>
      </c>
    </row>
    <row r="4360" spans="3:23" x14ac:dyDescent="0.35">
      <c r="C4360" s="12">
        <v>43525</v>
      </c>
      <c r="D4360" s="12">
        <v>43555</v>
      </c>
      <c r="E4360" t="s">
        <v>75</v>
      </c>
      <c r="F4360" t="s">
        <v>59</v>
      </c>
      <c r="G4360" t="s">
        <v>59</v>
      </c>
      <c r="H4360" t="s">
        <v>60</v>
      </c>
      <c r="I4360" t="s">
        <v>61</v>
      </c>
      <c r="J4360" t="s">
        <v>62</v>
      </c>
      <c r="K4360" t="s">
        <v>63</v>
      </c>
      <c r="L4360" t="s">
        <v>64</v>
      </c>
      <c r="M4360" t="s">
        <v>88</v>
      </c>
      <c r="N4360" t="s">
        <v>150</v>
      </c>
      <c r="O4360" t="s">
        <v>93</v>
      </c>
      <c r="P4360" t="s">
        <v>269</v>
      </c>
      <c r="Q4360" t="s">
        <v>270</v>
      </c>
      <c r="R4360" t="s">
        <v>70</v>
      </c>
      <c r="S4360">
        <v>339086.00039301999</v>
      </c>
      <c r="T4360">
        <v>42.902677044463999</v>
      </c>
      <c r="U4360">
        <v>29.676770821243998</v>
      </c>
      <c r="V4360">
        <v>11425.973615372999</v>
      </c>
      <c r="W4360">
        <v>0</v>
      </c>
    </row>
    <row r="4361" spans="3:23" x14ac:dyDescent="0.35">
      <c r="C4361" s="12">
        <v>43983</v>
      </c>
      <c r="D4361" s="12">
        <v>44012</v>
      </c>
      <c r="E4361" t="s">
        <v>20</v>
      </c>
      <c r="F4361" t="s">
        <v>59</v>
      </c>
      <c r="G4361" t="s">
        <v>59</v>
      </c>
      <c r="H4361" t="s">
        <v>76</v>
      </c>
      <c r="I4361" t="s">
        <v>61</v>
      </c>
      <c r="J4361" t="s">
        <v>62</v>
      </c>
      <c r="K4361" t="s">
        <v>63</v>
      </c>
      <c r="L4361" t="s">
        <v>64</v>
      </c>
      <c r="M4361" t="s">
        <v>65</v>
      </c>
      <c r="N4361" t="s">
        <v>66</v>
      </c>
      <c r="O4361" t="s">
        <v>67</v>
      </c>
      <c r="P4361" t="s">
        <v>296</v>
      </c>
      <c r="Q4361" t="s">
        <v>297</v>
      </c>
      <c r="R4361" t="s">
        <v>70</v>
      </c>
      <c r="S4361">
        <v>338924.97585563001</v>
      </c>
      <c r="T4361">
        <v>31.811232641097</v>
      </c>
      <c r="U4361">
        <v>62.060318171951003</v>
      </c>
      <c r="V4361">
        <v>5461.2187922815001</v>
      </c>
      <c r="W4361">
        <v>0</v>
      </c>
    </row>
    <row r="4362" spans="3:23" x14ac:dyDescent="0.35">
      <c r="C4362" s="12">
        <v>43405</v>
      </c>
      <c r="D4362" s="12">
        <v>43434</v>
      </c>
      <c r="E4362" t="s">
        <v>75</v>
      </c>
      <c r="F4362" t="s">
        <v>59</v>
      </c>
      <c r="G4362" t="s">
        <v>59</v>
      </c>
      <c r="H4362" t="s">
        <v>60</v>
      </c>
      <c r="I4362" t="s">
        <v>61</v>
      </c>
      <c r="J4362" t="s">
        <v>62</v>
      </c>
      <c r="K4362" t="s">
        <v>63</v>
      </c>
      <c r="L4362" t="s">
        <v>64</v>
      </c>
      <c r="M4362" t="s">
        <v>65</v>
      </c>
      <c r="N4362" t="s">
        <v>66</v>
      </c>
      <c r="O4362" t="s">
        <v>67</v>
      </c>
      <c r="P4362" t="s">
        <v>148</v>
      </c>
      <c r="Q4362" t="s">
        <v>149</v>
      </c>
      <c r="R4362" t="s">
        <v>70</v>
      </c>
      <c r="S4362">
        <v>338914.82288699999</v>
      </c>
      <c r="T4362">
        <v>66.537003918815998</v>
      </c>
      <c r="U4362">
        <v>53.877733222901</v>
      </c>
      <c r="V4362">
        <v>6290.4432427558004</v>
      </c>
      <c r="W4362">
        <v>0</v>
      </c>
    </row>
    <row r="4363" spans="3:23" x14ac:dyDescent="0.35">
      <c r="C4363" s="12">
        <v>43739</v>
      </c>
      <c r="D4363" s="12">
        <v>43769</v>
      </c>
      <c r="E4363" t="s">
        <v>20</v>
      </c>
      <c r="F4363" t="s">
        <v>59</v>
      </c>
      <c r="G4363" t="s">
        <v>59</v>
      </c>
      <c r="H4363" t="s">
        <v>76</v>
      </c>
      <c r="I4363" t="s">
        <v>61</v>
      </c>
      <c r="J4363" t="s">
        <v>62</v>
      </c>
      <c r="K4363" t="s">
        <v>63</v>
      </c>
      <c r="L4363" t="s">
        <v>64</v>
      </c>
      <c r="M4363" t="s">
        <v>137</v>
      </c>
      <c r="N4363" t="s">
        <v>66</v>
      </c>
      <c r="O4363" t="s">
        <v>67</v>
      </c>
      <c r="P4363" t="s">
        <v>182</v>
      </c>
      <c r="Q4363" t="s">
        <v>183</v>
      </c>
      <c r="R4363" t="s">
        <v>70</v>
      </c>
      <c r="S4363">
        <v>338765.70378445002</v>
      </c>
      <c r="T4363">
        <v>66.443753081924001</v>
      </c>
      <c r="U4363">
        <v>25.087271714157001</v>
      </c>
      <c r="V4363">
        <v>13503.489245237</v>
      </c>
      <c r="W4363">
        <v>0</v>
      </c>
    </row>
    <row r="4364" spans="3:23" x14ac:dyDescent="0.35">
      <c r="C4364" s="12">
        <v>43770</v>
      </c>
      <c r="D4364" s="12">
        <v>43799</v>
      </c>
      <c r="E4364" t="s">
        <v>20</v>
      </c>
      <c r="F4364" t="s">
        <v>59</v>
      </c>
      <c r="G4364" t="s">
        <v>59</v>
      </c>
      <c r="H4364" t="s">
        <v>60</v>
      </c>
      <c r="I4364" t="s">
        <v>61</v>
      </c>
      <c r="J4364" t="s">
        <v>62</v>
      </c>
      <c r="K4364" t="s">
        <v>63</v>
      </c>
      <c r="L4364" t="s">
        <v>64</v>
      </c>
      <c r="M4364" t="s">
        <v>88</v>
      </c>
      <c r="N4364" t="s">
        <v>150</v>
      </c>
      <c r="O4364" t="s">
        <v>93</v>
      </c>
      <c r="P4364" t="s">
        <v>172</v>
      </c>
      <c r="Q4364" t="s">
        <v>173</v>
      </c>
      <c r="R4364" t="s">
        <v>70</v>
      </c>
      <c r="S4364">
        <v>338627.53083609999</v>
      </c>
      <c r="T4364">
        <v>63.064579086414</v>
      </c>
      <c r="U4364">
        <v>30.789936797037001</v>
      </c>
      <c r="V4364">
        <v>10997.993697366001</v>
      </c>
      <c r="W4364">
        <v>0</v>
      </c>
    </row>
    <row r="4365" spans="3:23" x14ac:dyDescent="0.35">
      <c r="C4365" s="12">
        <v>44287</v>
      </c>
      <c r="D4365" s="12">
        <v>44316</v>
      </c>
      <c r="E4365" t="s">
        <v>21</v>
      </c>
      <c r="F4365" t="s">
        <v>59</v>
      </c>
      <c r="G4365" t="s">
        <v>59</v>
      </c>
      <c r="H4365" t="s">
        <v>76</v>
      </c>
      <c r="I4365" t="s">
        <v>61</v>
      </c>
      <c r="J4365" t="s">
        <v>62</v>
      </c>
      <c r="K4365" t="s">
        <v>63</v>
      </c>
      <c r="L4365" t="s">
        <v>64</v>
      </c>
      <c r="M4365" t="s">
        <v>96</v>
      </c>
      <c r="N4365" t="s">
        <v>111</v>
      </c>
      <c r="O4365" t="s">
        <v>112</v>
      </c>
      <c r="P4365" t="s">
        <v>140</v>
      </c>
      <c r="Q4365" t="s">
        <v>141</v>
      </c>
      <c r="R4365" t="s">
        <v>70</v>
      </c>
      <c r="S4365">
        <v>338209.30963591998</v>
      </c>
      <c r="T4365">
        <v>70.633587262431007</v>
      </c>
      <c r="U4365">
        <v>38.855268063837002</v>
      </c>
      <c r="V4365">
        <v>8704.3360267200005</v>
      </c>
      <c r="W4365">
        <v>0</v>
      </c>
    </row>
    <row r="4366" spans="3:23" x14ac:dyDescent="0.35">
      <c r="C4366" s="12">
        <v>44287</v>
      </c>
      <c r="D4366" s="12">
        <v>44316</v>
      </c>
      <c r="E4366" t="s">
        <v>21</v>
      </c>
      <c r="F4366" t="s">
        <v>59</v>
      </c>
      <c r="G4366" t="s">
        <v>59</v>
      </c>
      <c r="H4366" t="s">
        <v>60</v>
      </c>
      <c r="I4366" t="s">
        <v>61</v>
      </c>
      <c r="J4366" t="s">
        <v>62</v>
      </c>
      <c r="K4366" t="s">
        <v>63</v>
      </c>
      <c r="L4366" t="s">
        <v>64</v>
      </c>
      <c r="M4366" t="s">
        <v>82</v>
      </c>
      <c r="N4366" t="s">
        <v>83</v>
      </c>
      <c r="O4366" t="s">
        <v>84</v>
      </c>
      <c r="P4366" t="s">
        <v>211</v>
      </c>
      <c r="Q4366" t="s">
        <v>212</v>
      </c>
      <c r="R4366" t="s">
        <v>70</v>
      </c>
      <c r="S4366">
        <v>338060.17173013999</v>
      </c>
      <c r="T4366">
        <v>26.173385818713001</v>
      </c>
      <c r="U4366">
        <v>48.371627603957997</v>
      </c>
      <c r="V4366">
        <v>6988.8111786933996</v>
      </c>
      <c r="W4366">
        <v>1</v>
      </c>
    </row>
    <row r="4367" spans="3:23" x14ac:dyDescent="0.35">
      <c r="C4367" s="12">
        <v>43586</v>
      </c>
      <c r="D4367" s="12">
        <v>43616</v>
      </c>
      <c r="E4367" t="s">
        <v>75</v>
      </c>
      <c r="F4367" t="s">
        <v>59</v>
      </c>
      <c r="G4367" t="s">
        <v>59</v>
      </c>
      <c r="H4367" t="s">
        <v>87</v>
      </c>
      <c r="I4367" t="s">
        <v>61</v>
      </c>
      <c r="J4367" t="s">
        <v>62</v>
      </c>
      <c r="K4367" t="s">
        <v>63</v>
      </c>
      <c r="L4367" t="s">
        <v>64</v>
      </c>
      <c r="M4367" t="s">
        <v>88</v>
      </c>
      <c r="N4367" t="s">
        <v>150</v>
      </c>
      <c r="O4367" t="s">
        <v>93</v>
      </c>
      <c r="P4367" t="s">
        <v>192</v>
      </c>
      <c r="Q4367" t="s">
        <v>193</v>
      </c>
      <c r="R4367" t="s">
        <v>70</v>
      </c>
      <c r="S4367">
        <v>338036.25942727999</v>
      </c>
      <c r="T4367">
        <v>42.247935886268003</v>
      </c>
      <c r="U4367">
        <v>26.393046900266</v>
      </c>
      <c r="V4367">
        <v>12807.777014327001</v>
      </c>
      <c r="W4367">
        <v>0</v>
      </c>
    </row>
    <row r="4368" spans="3:23" x14ac:dyDescent="0.35">
      <c r="C4368" s="12">
        <v>43891</v>
      </c>
      <c r="D4368" s="12">
        <v>43921</v>
      </c>
      <c r="E4368" t="s">
        <v>20</v>
      </c>
      <c r="F4368" t="s">
        <v>59</v>
      </c>
      <c r="G4368" t="s">
        <v>59</v>
      </c>
      <c r="H4368" t="s">
        <v>87</v>
      </c>
      <c r="I4368" t="s">
        <v>61</v>
      </c>
      <c r="J4368" t="s">
        <v>62</v>
      </c>
      <c r="K4368" t="s">
        <v>63</v>
      </c>
      <c r="L4368" t="s">
        <v>64</v>
      </c>
      <c r="M4368" t="s">
        <v>82</v>
      </c>
      <c r="N4368" t="s">
        <v>83</v>
      </c>
      <c r="O4368" t="s">
        <v>84</v>
      </c>
      <c r="P4368" t="s">
        <v>211</v>
      </c>
      <c r="Q4368" t="s">
        <v>212</v>
      </c>
      <c r="R4368" t="s">
        <v>70</v>
      </c>
      <c r="S4368">
        <v>337710.60082061001</v>
      </c>
      <c r="T4368">
        <v>27.476313336143999</v>
      </c>
      <c r="U4368">
        <v>43.242214668468002</v>
      </c>
      <c r="V4368">
        <v>7809.7434049062003</v>
      </c>
      <c r="W4368">
        <v>1</v>
      </c>
    </row>
    <row r="4369" spans="3:23" x14ac:dyDescent="0.35">
      <c r="C4369" s="12">
        <v>43405</v>
      </c>
      <c r="D4369" s="12">
        <v>43434</v>
      </c>
      <c r="E4369" t="s">
        <v>75</v>
      </c>
      <c r="F4369" t="s">
        <v>59</v>
      </c>
      <c r="G4369" t="s">
        <v>59</v>
      </c>
      <c r="H4369" t="s">
        <v>76</v>
      </c>
      <c r="I4369" t="s">
        <v>61</v>
      </c>
      <c r="J4369" t="s">
        <v>62</v>
      </c>
      <c r="K4369" t="s">
        <v>63</v>
      </c>
      <c r="L4369" t="s">
        <v>64</v>
      </c>
      <c r="M4369" t="s">
        <v>65</v>
      </c>
      <c r="N4369" t="s">
        <v>92</v>
      </c>
      <c r="O4369" t="s">
        <v>93</v>
      </c>
      <c r="P4369" t="s">
        <v>146</v>
      </c>
      <c r="Q4369" t="s">
        <v>147</v>
      </c>
      <c r="R4369" t="s">
        <v>70</v>
      </c>
      <c r="S4369">
        <v>337475.83549020998</v>
      </c>
      <c r="T4369">
        <v>57.331893863048002</v>
      </c>
      <c r="U4369">
        <v>56.729569687103002</v>
      </c>
      <c r="V4369">
        <v>5948.8523771922</v>
      </c>
      <c r="W4369">
        <v>0</v>
      </c>
    </row>
    <row r="4370" spans="3:23" x14ac:dyDescent="0.35">
      <c r="C4370" s="12">
        <v>43770</v>
      </c>
      <c r="D4370" s="12">
        <v>43799</v>
      </c>
      <c r="E4370" t="s">
        <v>20</v>
      </c>
      <c r="F4370" t="s">
        <v>59</v>
      </c>
      <c r="G4370" t="s">
        <v>59</v>
      </c>
      <c r="H4370" t="s">
        <v>60</v>
      </c>
      <c r="I4370" t="s">
        <v>61</v>
      </c>
      <c r="J4370" t="s">
        <v>62</v>
      </c>
      <c r="K4370" t="s">
        <v>63</v>
      </c>
      <c r="L4370" t="s">
        <v>64</v>
      </c>
      <c r="M4370" t="s">
        <v>88</v>
      </c>
      <c r="N4370" t="s">
        <v>150</v>
      </c>
      <c r="O4370" t="s">
        <v>93</v>
      </c>
      <c r="P4370" t="s">
        <v>164</v>
      </c>
      <c r="Q4370" t="s">
        <v>165</v>
      </c>
      <c r="R4370" t="s">
        <v>70</v>
      </c>
      <c r="S4370">
        <v>337474.51152518002</v>
      </c>
      <c r="T4370">
        <v>66.454474079164996</v>
      </c>
      <c r="U4370">
        <v>31.050568961577</v>
      </c>
      <c r="V4370">
        <v>10868.545176830001</v>
      </c>
      <c r="W4370">
        <v>0</v>
      </c>
    </row>
    <row r="4371" spans="3:23" x14ac:dyDescent="0.35">
      <c r="C4371" s="12">
        <v>44440</v>
      </c>
      <c r="D4371" s="12">
        <v>44469</v>
      </c>
      <c r="E4371" t="s">
        <v>21</v>
      </c>
      <c r="F4371" t="s">
        <v>59</v>
      </c>
      <c r="G4371" t="s">
        <v>59</v>
      </c>
      <c r="H4371" t="s">
        <v>60</v>
      </c>
      <c r="I4371" t="s">
        <v>61</v>
      </c>
      <c r="J4371" t="s">
        <v>62</v>
      </c>
      <c r="K4371" t="s">
        <v>63</v>
      </c>
      <c r="L4371" t="s">
        <v>64</v>
      </c>
      <c r="M4371" t="s">
        <v>101</v>
      </c>
      <c r="N4371" t="s">
        <v>102</v>
      </c>
      <c r="O4371" t="s">
        <v>93</v>
      </c>
      <c r="P4371" t="s">
        <v>176</v>
      </c>
      <c r="Q4371" t="s">
        <v>177</v>
      </c>
      <c r="R4371" t="s">
        <v>70</v>
      </c>
      <c r="S4371">
        <v>337405.61434237001</v>
      </c>
      <c r="T4371">
        <v>59.284980457346002</v>
      </c>
      <c r="U4371">
        <v>31.627245958534001</v>
      </c>
      <c r="V4371">
        <v>10668.194593508</v>
      </c>
      <c r="W4371">
        <v>0</v>
      </c>
    </row>
    <row r="4372" spans="3:23" x14ac:dyDescent="0.35">
      <c r="C4372" s="12">
        <v>44440</v>
      </c>
      <c r="D4372" s="12">
        <v>44469</v>
      </c>
      <c r="E4372" t="s">
        <v>21</v>
      </c>
      <c r="F4372" t="s">
        <v>59</v>
      </c>
      <c r="G4372" t="s">
        <v>59</v>
      </c>
      <c r="H4372" t="s">
        <v>60</v>
      </c>
      <c r="I4372" t="s">
        <v>61</v>
      </c>
      <c r="J4372" t="s">
        <v>62</v>
      </c>
      <c r="K4372" t="s">
        <v>63</v>
      </c>
      <c r="L4372" t="s">
        <v>64</v>
      </c>
      <c r="M4372" t="s">
        <v>96</v>
      </c>
      <c r="N4372" t="s">
        <v>97</v>
      </c>
      <c r="O4372" t="s">
        <v>98</v>
      </c>
      <c r="P4372" t="s">
        <v>453</v>
      </c>
      <c r="Q4372" t="s">
        <v>454</v>
      </c>
      <c r="R4372" t="s">
        <v>70</v>
      </c>
      <c r="S4372">
        <v>337328.45224214002</v>
      </c>
      <c r="T4372">
        <v>2.3275908729421002</v>
      </c>
      <c r="U4372">
        <v>3958.8455996211001</v>
      </c>
      <c r="V4372">
        <v>85.208792248535005</v>
      </c>
      <c r="W4372">
        <v>0</v>
      </c>
    </row>
    <row r="4373" spans="3:23" x14ac:dyDescent="0.35">
      <c r="C4373" s="12">
        <v>44166</v>
      </c>
      <c r="D4373" s="12">
        <v>44196</v>
      </c>
      <c r="E4373" t="s">
        <v>21</v>
      </c>
      <c r="F4373" t="s">
        <v>59</v>
      </c>
      <c r="G4373" t="s">
        <v>59</v>
      </c>
      <c r="H4373" t="s">
        <v>60</v>
      </c>
      <c r="I4373" t="s">
        <v>61</v>
      </c>
      <c r="J4373" t="s">
        <v>62</v>
      </c>
      <c r="K4373" t="s">
        <v>63</v>
      </c>
      <c r="L4373" t="s">
        <v>64</v>
      </c>
      <c r="M4373" t="s">
        <v>208</v>
      </c>
      <c r="N4373" t="s">
        <v>117</v>
      </c>
      <c r="O4373" t="s">
        <v>93</v>
      </c>
      <c r="P4373" t="s">
        <v>209</v>
      </c>
      <c r="Q4373" t="s">
        <v>210</v>
      </c>
      <c r="R4373" t="s">
        <v>70</v>
      </c>
      <c r="S4373">
        <v>337265.83894386998</v>
      </c>
      <c r="T4373">
        <v>54.88838278691</v>
      </c>
      <c r="U4373">
        <v>60.282461814728997</v>
      </c>
      <c r="V4373">
        <v>5594.7588865966</v>
      </c>
      <c r="W4373">
        <v>0</v>
      </c>
    </row>
    <row r="4374" spans="3:23" x14ac:dyDescent="0.35">
      <c r="C4374" s="12">
        <v>43739</v>
      </c>
      <c r="D4374" s="12">
        <v>43769</v>
      </c>
      <c r="E4374" t="s">
        <v>20</v>
      </c>
      <c r="F4374" t="s">
        <v>59</v>
      </c>
      <c r="G4374" t="s">
        <v>59</v>
      </c>
      <c r="H4374" t="s">
        <v>76</v>
      </c>
      <c r="I4374" t="s">
        <v>61</v>
      </c>
      <c r="J4374" t="s">
        <v>62</v>
      </c>
      <c r="K4374" t="s">
        <v>63</v>
      </c>
      <c r="L4374" t="s">
        <v>64</v>
      </c>
      <c r="M4374" t="s">
        <v>241</v>
      </c>
      <c r="N4374" t="s">
        <v>150</v>
      </c>
      <c r="O4374" t="s">
        <v>93</v>
      </c>
      <c r="P4374" t="s">
        <v>242</v>
      </c>
      <c r="Q4374" t="s">
        <v>243</v>
      </c>
      <c r="R4374" t="s">
        <v>70</v>
      </c>
      <c r="S4374">
        <v>337112.73054106999</v>
      </c>
      <c r="T4374">
        <v>42.049444035130001</v>
      </c>
      <c r="U4374">
        <v>32.972178033897002</v>
      </c>
      <c r="V4374">
        <v>10224.157172587</v>
      </c>
      <c r="W4374">
        <v>0</v>
      </c>
    </row>
    <row r="4375" spans="3:23" x14ac:dyDescent="0.35">
      <c r="C4375" s="12">
        <v>43952</v>
      </c>
      <c r="D4375" s="12">
        <v>43982</v>
      </c>
      <c r="E4375" t="s">
        <v>20</v>
      </c>
      <c r="F4375" t="s">
        <v>59</v>
      </c>
      <c r="G4375" t="s">
        <v>59</v>
      </c>
      <c r="H4375" t="s">
        <v>76</v>
      </c>
      <c r="I4375" t="s">
        <v>61</v>
      </c>
      <c r="J4375" t="s">
        <v>62</v>
      </c>
      <c r="K4375" t="s">
        <v>63</v>
      </c>
      <c r="L4375" t="s">
        <v>64</v>
      </c>
      <c r="M4375" t="s">
        <v>96</v>
      </c>
      <c r="N4375" t="s">
        <v>111</v>
      </c>
      <c r="O4375" t="s">
        <v>112</v>
      </c>
      <c r="P4375" t="s">
        <v>174</v>
      </c>
      <c r="Q4375" t="s">
        <v>175</v>
      </c>
      <c r="R4375" t="s">
        <v>70</v>
      </c>
      <c r="S4375">
        <v>336988.89339165</v>
      </c>
      <c r="T4375">
        <v>56.297455701037002</v>
      </c>
      <c r="U4375">
        <v>68.786751992310002</v>
      </c>
      <c r="V4375">
        <v>4899.0377308309999</v>
      </c>
      <c r="W4375">
        <v>0</v>
      </c>
    </row>
    <row r="4376" spans="3:23" x14ac:dyDescent="0.35">
      <c r="C4376" s="12">
        <v>43405</v>
      </c>
      <c r="D4376" s="12">
        <v>43434</v>
      </c>
      <c r="E4376" t="s">
        <v>75</v>
      </c>
      <c r="F4376" t="s">
        <v>59</v>
      </c>
      <c r="G4376" t="s">
        <v>59</v>
      </c>
      <c r="H4376" t="s">
        <v>76</v>
      </c>
      <c r="I4376" t="s">
        <v>61</v>
      </c>
      <c r="J4376" t="s">
        <v>62</v>
      </c>
      <c r="K4376" t="s">
        <v>63</v>
      </c>
      <c r="L4376" t="s">
        <v>64</v>
      </c>
      <c r="M4376" t="s">
        <v>88</v>
      </c>
      <c r="N4376" t="s">
        <v>150</v>
      </c>
      <c r="O4376" t="s">
        <v>93</v>
      </c>
      <c r="P4376" t="s">
        <v>202</v>
      </c>
      <c r="Q4376" t="s">
        <v>203</v>
      </c>
      <c r="R4376" t="s">
        <v>70</v>
      </c>
      <c r="S4376">
        <v>336781.90467418003</v>
      </c>
      <c r="T4376">
        <v>62.288017236117</v>
      </c>
      <c r="U4376">
        <v>29.149157790162999</v>
      </c>
      <c r="V4376">
        <v>11553.743922846999</v>
      </c>
      <c r="W4376">
        <v>0</v>
      </c>
    </row>
    <row r="4377" spans="3:23" x14ac:dyDescent="0.35">
      <c r="C4377" s="12">
        <v>44378</v>
      </c>
      <c r="D4377" s="12">
        <v>44408</v>
      </c>
      <c r="E4377" t="s">
        <v>21</v>
      </c>
      <c r="F4377" t="s">
        <v>59</v>
      </c>
      <c r="G4377" t="s">
        <v>59</v>
      </c>
      <c r="H4377" t="s">
        <v>60</v>
      </c>
      <c r="I4377" t="s">
        <v>61</v>
      </c>
      <c r="J4377" t="s">
        <v>62</v>
      </c>
      <c r="K4377" t="s">
        <v>63</v>
      </c>
      <c r="L4377" t="s">
        <v>64</v>
      </c>
      <c r="M4377" t="s">
        <v>82</v>
      </c>
      <c r="N4377" t="s">
        <v>120</v>
      </c>
      <c r="O4377" t="s">
        <v>121</v>
      </c>
      <c r="P4377" t="s">
        <v>421</v>
      </c>
      <c r="Q4377" t="s">
        <v>422</v>
      </c>
      <c r="R4377" t="s">
        <v>70</v>
      </c>
      <c r="S4377">
        <v>336670.69515152002</v>
      </c>
      <c r="T4377">
        <v>3.3235195946328</v>
      </c>
      <c r="U4377">
        <v>3719.4165872794001</v>
      </c>
      <c r="V4377">
        <v>90.517070957564997</v>
      </c>
      <c r="W4377">
        <v>0</v>
      </c>
    </row>
    <row r="4378" spans="3:23" x14ac:dyDescent="0.35">
      <c r="C4378" s="12">
        <v>43739</v>
      </c>
      <c r="D4378" s="12">
        <v>43769</v>
      </c>
      <c r="E4378" t="s">
        <v>20</v>
      </c>
      <c r="F4378" t="s">
        <v>59</v>
      </c>
      <c r="G4378" t="s">
        <v>59</v>
      </c>
      <c r="H4378" t="s">
        <v>76</v>
      </c>
      <c r="I4378" t="s">
        <v>61</v>
      </c>
      <c r="J4378" t="s">
        <v>62</v>
      </c>
      <c r="K4378" t="s">
        <v>63</v>
      </c>
      <c r="L4378" t="s">
        <v>64</v>
      </c>
      <c r="M4378" t="s">
        <v>137</v>
      </c>
      <c r="N4378" t="s">
        <v>66</v>
      </c>
      <c r="O4378" t="s">
        <v>67</v>
      </c>
      <c r="P4378" t="s">
        <v>138</v>
      </c>
      <c r="Q4378" t="s">
        <v>139</v>
      </c>
      <c r="R4378" t="s">
        <v>70</v>
      </c>
      <c r="S4378">
        <v>336666.87982406002</v>
      </c>
      <c r="T4378">
        <v>70.745038130143996</v>
      </c>
      <c r="U4378">
        <v>27.814930773518</v>
      </c>
      <c r="V4378">
        <v>12103.818721152</v>
      </c>
      <c r="W4378">
        <v>0</v>
      </c>
    </row>
    <row r="4379" spans="3:23" x14ac:dyDescent="0.35">
      <c r="C4379" s="12">
        <v>44228</v>
      </c>
      <c r="D4379" s="12">
        <v>44255</v>
      </c>
      <c r="E4379" t="s">
        <v>21</v>
      </c>
      <c r="F4379" t="s">
        <v>59</v>
      </c>
      <c r="G4379" t="s">
        <v>59</v>
      </c>
      <c r="H4379" t="s">
        <v>76</v>
      </c>
      <c r="I4379" t="s">
        <v>61</v>
      </c>
      <c r="J4379" t="s">
        <v>62</v>
      </c>
      <c r="K4379" t="s">
        <v>63</v>
      </c>
      <c r="L4379" t="s">
        <v>64</v>
      </c>
      <c r="M4379" t="s">
        <v>77</v>
      </c>
      <c r="N4379" t="s">
        <v>107</v>
      </c>
      <c r="O4379" t="s">
        <v>108</v>
      </c>
      <c r="P4379" t="s">
        <v>213</v>
      </c>
      <c r="Q4379" t="s">
        <v>214</v>
      </c>
      <c r="R4379" t="s">
        <v>70</v>
      </c>
      <c r="S4379">
        <v>336586.97358092002</v>
      </c>
      <c r="T4379">
        <v>50.457908984402003</v>
      </c>
      <c r="U4379">
        <v>33.95106415091</v>
      </c>
      <c r="V4379">
        <v>9913.8858235730004</v>
      </c>
      <c r="W4379">
        <v>0</v>
      </c>
    </row>
    <row r="4380" spans="3:23" x14ac:dyDescent="0.35">
      <c r="C4380" s="12">
        <v>44409</v>
      </c>
      <c r="D4380" s="12">
        <v>44439</v>
      </c>
      <c r="E4380" t="s">
        <v>21</v>
      </c>
      <c r="F4380" t="s">
        <v>59</v>
      </c>
      <c r="G4380" t="s">
        <v>59</v>
      </c>
      <c r="H4380" t="s">
        <v>60</v>
      </c>
      <c r="I4380" t="s">
        <v>61</v>
      </c>
      <c r="J4380" t="s">
        <v>62</v>
      </c>
      <c r="K4380" t="s">
        <v>63</v>
      </c>
      <c r="L4380" t="s">
        <v>64</v>
      </c>
      <c r="M4380" t="s">
        <v>101</v>
      </c>
      <c r="N4380" t="s">
        <v>102</v>
      </c>
      <c r="O4380" t="s">
        <v>93</v>
      </c>
      <c r="P4380" t="s">
        <v>176</v>
      </c>
      <c r="Q4380" t="s">
        <v>177</v>
      </c>
      <c r="R4380" t="s">
        <v>70</v>
      </c>
      <c r="S4380">
        <v>336575.05939514999</v>
      </c>
      <c r="T4380">
        <v>59.659278253712003</v>
      </c>
      <c r="U4380">
        <v>31.599864003651</v>
      </c>
      <c r="V4380">
        <v>10651.155313715</v>
      </c>
      <c r="W4380">
        <v>0</v>
      </c>
    </row>
    <row r="4381" spans="3:23" x14ac:dyDescent="0.35">
      <c r="C4381" s="12">
        <v>43678</v>
      </c>
      <c r="D4381" s="12">
        <v>43708</v>
      </c>
      <c r="E4381" t="s">
        <v>75</v>
      </c>
      <c r="F4381" t="s">
        <v>59</v>
      </c>
      <c r="G4381" t="s">
        <v>59</v>
      </c>
      <c r="H4381" t="s">
        <v>87</v>
      </c>
      <c r="I4381" t="s">
        <v>61</v>
      </c>
      <c r="J4381" t="s">
        <v>62</v>
      </c>
      <c r="K4381" t="s">
        <v>63</v>
      </c>
      <c r="L4381" t="s">
        <v>64</v>
      </c>
      <c r="M4381" t="s">
        <v>88</v>
      </c>
      <c r="N4381" t="s">
        <v>150</v>
      </c>
      <c r="O4381" t="s">
        <v>93</v>
      </c>
      <c r="P4381" t="s">
        <v>172</v>
      </c>
      <c r="Q4381" t="s">
        <v>173</v>
      </c>
      <c r="R4381" t="s">
        <v>70</v>
      </c>
      <c r="S4381">
        <v>336322.94076427998</v>
      </c>
      <c r="T4381">
        <v>36.564510292769</v>
      </c>
      <c r="U4381">
        <v>26.399984058922001</v>
      </c>
      <c r="V4381">
        <v>12739.513024464</v>
      </c>
      <c r="W4381">
        <v>0</v>
      </c>
    </row>
    <row r="4382" spans="3:23" x14ac:dyDescent="0.35">
      <c r="C4382" s="12">
        <v>44105</v>
      </c>
      <c r="D4382" s="12">
        <v>44135</v>
      </c>
      <c r="E4382" t="s">
        <v>21</v>
      </c>
      <c r="F4382" t="s">
        <v>59</v>
      </c>
      <c r="G4382" t="s">
        <v>59</v>
      </c>
      <c r="H4382" t="s">
        <v>60</v>
      </c>
      <c r="I4382" t="s">
        <v>61</v>
      </c>
      <c r="J4382" t="s">
        <v>62</v>
      </c>
      <c r="K4382" t="s">
        <v>63</v>
      </c>
      <c r="L4382" t="s">
        <v>64</v>
      </c>
      <c r="M4382" t="s">
        <v>77</v>
      </c>
      <c r="N4382" t="s">
        <v>107</v>
      </c>
      <c r="O4382" t="s">
        <v>108</v>
      </c>
      <c r="P4382" t="s">
        <v>213</v>
      </c>
      <c r="Q4382" t="s">
        <v>214</v>
      </c>
      <c r="R4382" t="s">
        <v>70</v>
      </c>
      <c r="S4382">
        <v>336293.56747027999</v>
      </c>
      <c r="T4382">
        <v>59.269505349776999</v>
      </c>
      <c r="U4382">
        <v>32.269804003965</v>
      </c>
      <c r="V4382">
        <v>10421.308026196</v>
      </c>
      <c r="W4382">
        <v>0</v>
      </c>
    </row>
    <row r="4383" spans="3:23" x14ac:dyDescent="0.35">
      <c r="C4383" s="12">
        <v>43405</v>
      </c>
      <c r="D4383" s="12">
        <v>43434</v>
      </c>
      <c r="E4383" t="s">
        <v>75</v>
      </c>
      <c r="F4383" t="s">
        <v>59</v>
      </c>
      <c r="G4383" t="s">
        <v>59</v>
      </c>
      <c r="H4383" t="s">
        <v>87</v>
      </c>
      <c r="I4383" t="s">
        <v>61</v>
      </c>
      <c r="J4383" t="s">
        <v>62</v>
      </c>
      <c r="K4383" t="s">
        <v>63</v>
      </c>
      <c r="L4383" t="s">
        <v>64</v>
      </c>
      <c r="M4383" t="s">
        <v>88</v>
      </c>
      <c r="N4383" t="s">
        <v>150</v>
      </c>
      <c r="O4383" t="s">
        <v>93</v>
      </c>
      <c r="P4383" t="s">
        <v>202</v>
      </c>
      <c r="Q4383" t="s">
        <v>203</v>
      </c>
      <c r="R4383" t="s">
        <v>70</v>
      </c>
      <c r="S4383">
        <v>336194.75735284999</v>
      </c>
      <c r="T4383">
        <v>42.841647598168997</v>
      </c>
      <c r="U4383">
        <v>26.032436505795999</v>
      </c>
      <c r="V4383">
        <v>12914.456058616999</v>
      </c>
      <c r="W4383">
        <v>0</v>
      </c>
    </row>
    <row r="4384" spans="3:23" x14ac:dyDescent="0.35">
      <c r="C4384" s="12">
        <v>43952</v>
      </c>
      <c r="D4384" s="12">
        <v>43982</v>
      </c>
      <c r="E4384" t="s">
        <v>20</v>
      </c>
      <c r="F4384" t="s">
        <v>59</v>
      </c>
      <c r="G4384" t="s">
        <v>59</v>
      </c>
      <c r="H4384" t="s">
        <v>60</v>
      </c>
      <c r="I4384" t="s">
        <v>61</v>
      </c>
      <c r="J4384" t="s">
        <v>62</v>
      </c>
      <c r="K4384" t="s">
        <v>63</v>
      </c>
      <c r="L4384" t="s">
        <v>64</v>
      </c>
      <c r="M4384" t="s">
        <v>88</v>
      </c>
      <c r="N4384" t="s">
        <v>150</v>
      </c>
      <c r="O4384" t="s">
        <v>93</v>
      </c>
      <c r="P4384" t="s">
        <v>192</v>
      </c>
      <c r="Q4384" t="s">
        <v>193</v>
      </c>
      <c r="R4384" t="s">
        <v>70</v>
      </c>
      <c r="S4384">
        <v>335817.65485543001</v>
      </c>
      <c r="T4384">
        <v>62.428656335646998</v>
      </c>
      <c r="U4384">
        <v>31.175651680571999</v>
      </c>
      <c r="V4384">
        <v>10771.792625099</v>
      </c>
      <c r="W4384">
        <v>0</v>
      </c>
    </row>
    <row r="4385" spans="3:23" x14ac:dyDescent="0.35">
      <c r="C4385" s="12">
        <v>44256</v>
      </c>
      <c r="D4385" s="12">
        <v>44286</v>
      </c>
      <c r="E4385" t="s">
        <v>21</v>
      </c>
      <c r="F4385" t="s">
        <v>59</v>
      </c>
      <c r="G4385" t="s">
        <v>59</v>
      </c>
      <c r="H4385" t="s">
        <v>87</v>
      </c>
      <c r="I4385" t="s">
        <v>61</v>
      </c>
      <c r="J4385" t="s">
        <v>62</v>
      </c>
      <c r="K4385" t="s">
        <v>63</v>
      </c>
      <c r="L4385" t="s">
        <v>64</v>
      </c>
      <c r="M4385" t="s">
        <v>88</v>
      </c>
      <c r="N4385" t="s">
        <v>150</v>
      </c>
      <c r="O4385" t="s">
        <v>93</v>
      </c>
      <c r="P4385" t="s">
        <v>202</v>
      </c>
      <c r="Q4385" t="s">
        <v>203</v>
      </c>
      <c r="R4385" t="s">
        <v>70</v>
      </c>
      <c r="S4385">
        <v>335811.30881244002</v>
      </c>
      <c r="T4385">
        <v>40.572131384819997</v>
      </c>
      <c r="U4385">
        <v>26.029838774201</v>
      </c>
      <c r="V4385">
        <v>12901.013783660999</v>
      </c>
      <c r="W4385">
        <v>0</v>
      </c>
    </row>
    <row r="4386" spans="3:23" x14ac:dyDescent="0.35">
      <c r="C4386" s="12">
        <v>43374</v>
      </c>
      <c r="D4386" s="12">
        <v>43404</v>
      </c>
      <c r="E4386" t="s">
        <v>75</v>
      </c>
      <c r="F4386" t="s">
        <v>59</v>
      </c>
      <c r="G4386" t="s">
        <v>59</v>
      </c>
      <c r="H4386" t="s">
        <v>87</v>
      </c>
      <c r="I4386" t="s">
        <v>61</v>
      </c>
      <c r="J4386" t="s">
        <v>62</v>
      </c>
      <c r="K4386" t="s">
        <v>63</v>
      </c>
      <c r="L4386" t="s">
        <v>64</v>
      </c>
      <c r="M4386" t="s">
        <v>88</v>
      </c>
      <c r="N4386" t="s">
        <v>150</v>
      </c>
      <c r="O4386" t="s">
        <v>93</v>
      </c>
      <c r="P4386" t="s">
        <v>202</v>
      </c>
      <c r="Q4386" t="s">
        <v>203</v>
      </c>
      <c r="R4386" t="s">
        <v>70</v>
      </c>
      <c r="S4386">
        <v>335571.25218606001</v>
      </c>
      <c r="T4386">
        <v>42.217685608297003</v>
      </c>
      <c r="U4386">
        <v>25.881797314865999</v>
      </c>
      <c r="V4386">
        <v>12965.531261358999</v>
      </c>
      <c r="W4386">
        <v>0</v>
      </c>
    </row>
    <row r="4387" spans="3:23" x14ac:dyDescent="0.35">
      <c r="C4387" s="12">
        <v>43739</v>
      </c>
      <c r="D4387" s="12">
        <v>43769</v>
      </c>
      <c r="E4387" t="s">
        <v>20</v>
      </c>
      <c r="F4387" t="s">
        <v>59</v>
      </c>
      <c r="G4387" t="s">
        <v>59</v>
      </c>
      <c r="H4387" t="s">
        <v>87</v>
      </c>
      <c r="I4387" t="s">
        <v>61</v>
      </c>
      <c r="J4387" t="s">
        <v>62</v>
      </c>
      <c r="K4387" t="s">
        <v>63</v>
      </c>
      <c r="L4387" t="s">
        <v>64</v>
      </c>
      <c r="M4387" t="s">
        <v>77</v>
      </c>
      <c r="N4387" t="s">
        <v>78</v>
      </c>
      <c r="O4387" t="s">
        <v>79</v>
      </c>
      <c r="P4387" t="s">
        <v>288</v>
      </c>
      <c r="Q4387" t="s">
        <v>289</v>
      </c>
      <c r="R4387" t="s">
        <v>70</v>
      </c>
      <c r="S4387">
        <v>335493.06342084002</v>
      </c>
      <c r="T4387">
        <v>26.280458080649002</v>
      </c>
      <c r="U4387">
        <v>19.971692633389001</v>
      </c>
      <c r="V4387">
        <v>16798.429135644001</v>
      </c>
      <c r="W4387">
        <v>0</v>
      </c>
    </row>
    <row r="4388" spans="3:23" x14ac:dyDescent="0.35">
      <c r="C4388" s="12">
        <v>43709</v>
      </c>
      <c r="D4388" s="12">
        <v>43738</v>
      </c>
      <c r="E4388" t="s">
        <v>75</v>
      </c>
      <c r="F4388" t="s">
        <v>59</v>
      </c>
      <c r="G4388" t="s">
        <v>59</v>
      </c>
      <c r="H4388" t="s">
        <v>76</v>
      </c>
      <c r="I4388" t="s">
        <v>61</v>
      </c>
      <c r="J4388" t="s">
        <v>62</v>
      </c>
      <c r="K4388" t="s">
        <v>63</v>
      </c>
      <c r="L4388" t="s">
        <v>64</v>
      </c>
      <c r="M4388" t="s">
        <v>96</v>
      </c>
      <c r="N4388" t="s">
        <v>111</v>
      </c>
      <c r="O4388" t="s">
        <v>112</v>
      </c>
      <c r="P4388" t="s">
        <v>174</v>
      </c>
      <c r="Q4388" t="s">
        <v>175</v>
      </c>
      <c r="R4388" t="s">
        <v>70</v>
      </c>
      <c r="S4388">
        <v>335431.88372011</v>
      </c>
      <c r="T4388">
        <v>60.398179203288002</v>
      </c>
      <c r="U4388">
        <v>66.945054371542994</v>
      </c>
      <c r="V4388">
        <v>5010.5551017774997</v>
      </c>
      <c r="W4388">
        <v>0</v>
      </c>
    </row>
    <row r="4389" spans="3:23" x14ac:dyDescent="0.35">
      <c r="C4389" s="12">
        <v>43374</v>
      </c>
      <c r="D4389" s="12">
        <v>43404</v>
      </c>
      <c r="E4389" t="s">
        <v>75</v>
      </c>
      <c r="F4389" t="s">
        <v>59</v>
      </c>
      <c r="G4389" t="s">
        <v>59</v>
      </c>
      <c r="H4389" t="s">
        <v>60</v>
      </c>
      <c r="I4389" t="s">
        <v>61</v>
      </c>
      <c r="J4389" t="s">
        <v>62</v>
      </c>
      <c r="K4389" t="s">
        <v>63</v>
      </c>
      <c r="L4389" t="s">
        <v>64</v>
      </c>
      <c r="M4389" t="s">
        <v>82</v>
      </c>
      <c r="N4389" t="s">
        <v>120</v>
      </c>
      <c r="O4389" t="s">
        <v>121</v>
      </c>
      <c r="P4389" t="s">
        <v>221</v>
      </c>
      <c r="Q4389" t="s">
        <v>222</v>
      </c>
      <c r="R4389" t="s">
        <v>70</v>
      </c>
      <c r="S4389">
        <v>335369.37251752999</v>
      </c>
      <c r="T4389">
        <v>26.872725936997998</v>
      </c>
      <c r="U4389">
        <v>158.97936338092001</v>
      </c>
      <c r="V4389">
        <v>2109.5151306776002</v>
      </c>
      <c r="W4389">
        <v>0</v>
      </c>
    </row>
    <row r="4390" spans="3:23" x14ac:dyDescent="0.35">
      <c r="C4390" s="12">
        <v>44287</v>
      </c>
      <c r="D4390" s="12">
        <v>44316</v>
      </c>
      <c r="E4390" t="s">
        <v>21</v>
      </c>
      <c r="F4390" t="s">
        <v>59</v>
      </c>
      <c r="G4390" t="s">
        <v>59</v>
      </c>
      <c r="H4390" t="s">
        <v>60</v>
      </c>
      <c r="I4390" t="s">
        <v>61</v>
      </c>
      <c r="J4390" t="s">
        <v>62</v>
      </c>
      <c r="K4390" t="s">
        <v>63</v>
      </c>
      <c r="L4390" t="s">
        <v>64</v>
      </c>
      <c r="M4390" t="s">
        <v>88</v>
      </c>
      <c r="N4390" t="s">
        <v>150</v>
      </c>
      <c r="O4390" t="s">
        <v>93</v>
      </c>
      <c r="P4390" t="s">
        <v>170</v>
      </c>
      <c r="Q4390" t="s">
        <v>171</v>
      </c>
      <c r="R4390" t="s">
        <v>70</v>
      </c>
      <c r="S4390">
        <v>335269.43425902998</v>
      </c>
      <c r="T4390">
        <v>69.867145991895995</v>
      </c>
      <c r="U4390">
        <v>31.018359720692001</v>
      </c>
      <c r="V4390">
        <v>10808.741573636</v>
      </c>
      <c r="W4390">
        <v>0</v>
      </c>
    </row>
    <row r="4391" spans="3:23" x14ac:dyDescent="0.35">
      <c r="C4391" s="12">
        <v>43556</v>
      </c>
      <c r="D4391" s="12">
        <v>43585</v>
      </c>
      <c r="E4391" t="s">
        <v>75</v>
      </c>
      <c r="F4391" t="s">
        <v>59</v>
      </c>
      <c r="G4391" t="s">
        <v>59</v>
      </c>
      <c r="H4391" t="s">
        <v>60</v>
      </c>
      <c r="I4391" t="s">
        <v>61</v>
      </c>
      <c r="J4391" t="s">
        <v>62</v>
      </c>
      <c r="K4391" t="s">
        <v>63</v>
      </c>
      <c r="L4391" t="s">
        <v>64</v>
      </c>
      <c r="M4391" t="s">
        <v>82</v>
      </c>
      <c r="N4391" t="s">
        <v>120</v>
      </c>
      <c r="O4391" t="s">
        <v>121</v>
      </c>
      <c r="P4391" t="s">
        <v>221</v>
      </c>
      <c r="Q4391" t="s">
        <v>222</v>
      </c>
      <c r="R4391" t="s">
        <v>70</v>
      </c>
      <c r="S4391">
        <v>335162.83433714998</v>
      </c>
      <c r="T4391">
        <v>30.302611279724999</v>
      </c>
      <c r="U4391">
        <v>168.68147657508001</v>
      </c>
      <c r="V4391">
        <v>1986.9569625682</v>
      </c>
      <c r="W4391">
        <v>0</v>
      </c>
    </row>
    <row r="4392" spans="3:23" x14ac:dyDescent="0.35">
      <c r="C4392" s="12">
        <v>43405</v>
      </c>
      <c r="D4392" s="12">
        <v>43434</v>
      </c>
      <c r="E4392" t="s">
        <v>75</v>
      </c>
      <c r="F4392" t="s">
        <v>59</v>
      </c>
      <c r="G4392" t="s">
        <v>59</v>
      </c>
      <c r="H4392" t="s">
        <v>76</v>
      </c>
      <c r="I4392" t="s">
        <v>61</v>
      </c>
      <c r="J4392" t="s">
        <v>62</v>
      </c>
      <c r="K4392" t="s">
        <v>63</v>
      </c>
      <c r="L4392" t="s">
        <v>64</v>
      </c>
      <c r="M4392" t="s">
        <v>77</v>
      </c>
      <c r="N4392" t="s">
        <v>107</v>
      </c>
      <c r="O4392" t="s">
        <v>108</v>
      </c>
      <c r="P4392" t="s">
        <v>168</v>
      </c>
      <c r="Q4392" t="s">
        <v>169</v>
      </c>
      <c r="R4392" t="s">
        <v>70</v>
      </c>
      <c r="S4392">
        <v>335016.67325668002</v>
      </c>
      <c r="T4392">
        <v>63.011093420458998</v>
      </c>
      <c r="U4392">
        <v>33.854614023525997</v>
      </c>
      <c r="V4392">
        <v>9895.7463530337991</v>
      </c>
      <c r="W4392">
        <v>0</v>
      </c>
    </row>
    <row r="4393" spans="3:23" x14ac:dyDescent="0.35">
      <c r="C4393" s="12">
        <v>43831</v>
      </c>
      <c r="D4393" s="12">
        <v>43861</v>
      </c>
      <c r="E4393" t="s">
        <v>20</v>
      </c>
      <c r="F4393" t="s">
        <v>59</v>
      </c>
      <c r="G4393" t="s">
        <v>59</v>
      </c>
      <c r="H4393" t="s">
        <v>87</v>
      </c>
      <c r="I4393" t="s">
        <v>61</v>
      </c>
      <c r="J4393" t="s">
        <v>62</v>
      </c>
      <c r="K4393" t="s">
        <v>63</v>
      </c>
      <c r="L4393" t="s">
        <v>64</v>
      </c>
      <c r="M4393" t="s">
        <v>88</v>
      </c>
      <c r="N4393" t="s">
        <v>150</v>
      </c>
      <c r="O4393" t="s">
        <v>93</v>
      </c>
      <c r="P4393" t="s">
        <v>202</v>
      </c>
      <c r="Q4393" t="s">
        <v>203</v>
      </c>
      <c r="R4393" t="s">
        <v>70</v>
      </c>
      <c r="S4393">
        <v>334629.43504158</v>
      </c>
      <c r="T4393">
        <v>41.378915895943997</v>
      </c>
      <c r="U4393">
        <v>25.987601055519001</v>
      </c>
      <c r="V4393">
        <v>12876.503465121001</v>
      </c>
      <c r="W4393">
        <v>0</v>
      </c>
    </row>
    <row r="4394" spans="3:23" x14ac:dyDescent="0.35">
      <c r="C4394" s="12">
        <v>44105</v>
      </c>
      <c r="D4394" s="12">
        <v>44135</v>
      </c>
      <c r="E4394" t="s">
        <v>21</v>
      </c>
      <c r="F4394" t="s">
        <v>59</v>
      </c>
      <c r="G4394" t="s">
        <v>59</v>
      </c>
      <c r="H4394" t="s">
        <v>60</v>
      </c>
      <c r="I4394" t="s">
        <v>61</v>
      </c>
      <c r="J4394" t="s">
        <v>62</v>
      </c>
      <c r="K4394" t="s">
        <v>63</v>
      </c>
      <c r="L4394" t="s">
        <v>64</v>
      </c>
      <c r="M4394" t="s">
        <v>88</v>
      </c>
      <c r="N4394" t="s">
        <v>150</v>
      </c>
      <c r="O4394" t="s">
        <v>93</v>
      </c>
      <c r="P4394" t="s">
        <v>164</v>
      </c>
      <c r="Q4394" t="s">
        <v>165</v>
      </c>
      <c r="R4394" t="s">
        <v>70</v>
      </c>
      <c r="S4394">
        <v>334629.21679495001</v>
      </c>
      <c r="T4394">
        <v>67.802375690366006</v>
      </c>
      <c r="U4394">
        <v>30.902801905819</v>
      </c>
      <c r="V4394">
        <v>10828.442605779999</v>
      </c>
      <c r="W4394">
        <v>0</v>
      </c>
    </row>
    <row r="4395" spans="3:23" x14ac:dyDescent="0.35">
      <c r="C4395" s="12">
        <v>43831</v>
      </c>
      <c r="D4395" s="12">
        <v>43861</v>
      </c>
      <c r="E4395" t="s">
        <v>20</v>
      </c>
      <c r="F4395" t="s">
        <v>59</v>
      </c>
      <c r="G4395" t="s">
        <v>59</v>
      </c>
      <c r="H4395" t="s">
        <v>87</v>
      </c>
      <c r="I4395" t="s">
        <v>61</v>
      </c>
      <c r="J4395" t="s">
        <v>62</v>
      </c>
      <c r="K4395" t="s">
        <v>63</v>
      </c>
      <c r="L4395" t="s">
        <v>64</v>
      </c>
      <c r="M4395" t="s">
        <v>65</v>
      </c>
      <c r="N4395" t="s">
        <v>92</v>
      </c>
      <c r="O4395" t="s">
        <v>93</v>
      </c>
      <c r="P4395" t="s">
        <v>146</v>
      </c>
      <c r="Q4395" t="s">
        <v>147</v>
      </c>
      <c r="R4395" t="s">
        <v>70</v>
      </c>
      <c r="S4395">
        <v>334503.62779673998</v>
      </c>
      <c r="T4395">
        <v>34.194537470084001</v>
      </c>
      <c r="U4395">
        <v>51.739882774477003</v>
      </c>
      <c r="V4395">
        <v>6465.1021583247002</v>
      </c>
      <c r="W4395">
        <v>0</v>
      </c>
    </row>
    <row r="4396" spans="3:23" x14ac:dyDescent="0.35">
      <c r="C4396" s="12">
        <v>43405</v>
      </c>
      <c r="D4396" s="12">
        <v>43434</v>
      </c>
      <c r="E4396" t="s">
        <v>75</v>
      </c>
      <c r="F4396" t="s">
        <v>59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  <c r="L4396" t="s">
        <v>64</v>
      </c>
      <c r="M4396" t="s">
        <v>101</v>
      </c>
      <c r="N4396" t="s">
        <v>102</v>
      </c>
      <c r="O4396" t="s">
        <v>93</v>
      </c>
      <c r="P4396" t="s">
        <v>176</v>
      </c>
      <c r="Q4396" t="s">
        <v>177</v>
      </c>
      <c r="R4396" t="s">
        <v>70</v>
      </c>
      <c r="S4396">
        <v>334502.39915521001</v>
      </c>
      <c r="T4396">
        <v>60.131459683704001</v>
      </c>
      <c r="U4396">
        <v>31.409642404244</v>
      </c>
      <c r="V4396">
        <v>10649.672315595</v>
      </c>
      <c r="W4396">
        <v>0</v>
      </c>
    </row>
    <row r="4397" spans="3:23" x14ac:dyDescent="0.35">
      <c r="C4397" s="12">
        <v>44378</v>
      </c>
      <c r="D4397" s="12">
        <v>44408</v>
      </c>
      <c r="E4397" t="s">
        <v>21</v>
      </c>
      <c r="F4397" t="s">
        <v>59</v>
      </c>
      <c r="G4397" t="s">
        <v>59</v>
      </c>
      <c r="H4397" t="s">
        <v>60</v>
      </c>
      <c r="I4397" t="s">
        <v>61</v>
      </c>
      <c r="J4397" t="s">
        <v>62</v>
      </c>
      <c r="K4397" t="s">
        <v>63</v>
      </c>
      <c r="L4397" t="s">
        <v>64</v>
      </c>
      <c r="M4397" t="s">
        <v>88</v>
      </c>
      <c r="N4397" t="s">
        <v>150</v>
      </c>
      <c r="O4397" t="s">
        <v>93</v>
      </c>
      <c r="P4397" t="s">
        <v>170</v>
      </c>
      <c r="Q4397" t="s">
        <v>171</v>
      </c>
      <c r="R4397" t="s">
        <v>70</v>
      </c>
      <c r="S4397">
        <v>334493.02262171003</v>
      </c>
      <c r="T4397">
        <v>71.191972517691994</v>
      </c>
      <c r="U4397">
        <v>30.959327339737001</v>
      </c>
      <c r="V4397">
        <v>10804.272940142</v>
      </c>
      <c r="W4397">
        <v>0</v>
      </c>
    </row>
    <row r="4398" spans="3:23" x14ac:dyDescent="0.35">
      <c r="C4398" s="12">
        <v>43525</v>
      </c>
      <c r="D4398" s="12">
        <v>43555</v>
      </c>
      <c r="E4398" t="s">
        <v>75</v>
      </c>
      <c r="F4398" t="s">
        <v>59</v>
      </c>
      <c r="G4398" t="s">
        <v>59</v>
      </c>
      <c r="H4398" t="s">
        <v>60</v>
      </c>
      <c r="I4398" t="s">
        <v>61</v>
      </c>
      <c r="J4398" t="s">
        <v>62</v>
      </c>
      <c r="K4398" t="s">
        <v>63</v>
      </c>
      <c r="L4398" t="s">
        <v>64</v>
      </c>
      <c r="M4398" t="s">
        <v>88</v>
      </c>
      <c r="N4398" t="s">
        <v>150</v>
      </c>
      <c r="O4398" t="s">
        <v>93</v>
      </c>
      <c r="P4398" t="s">
        <v>194</v>
      </c>
      <c r="Q4398" t="s">
        <v>195</v>
      </c>
      <c r="R4398" t="s">
        <v>70</v>
      </c>
      <c r="S4398">
        <v>334460.30040461</v>
      </c>
      <c r="T4398">
        <v>66.803192458702995</v>
      </c>
      <c r="U4398">
        <v>31.781744470612001</v>
      </c>
      <c r="V4398">
        <v>10523.660861783999</v>
      </c>
      <c r="W4398">
        <v>0</v>
      </c>
    </row>
    <row r="4399" spans="3:23" x14ac:dyDescent="0.35">
      <c r="C4399" s="12">
        <v>43435</v>
      </c>
      <c r="D4399" s="12">
        <v>43465</v>
      </c>
      <c r="E4399" t="s">
        <v>75</v>
      </c>
      <c r="F4399" t="s">
        <v>59</v>
      </c>
      <c r="G4399" t="s">
        <v>59</v>
      </c>
      <c r="H4399" t="s">
        <v>76</v>
      </c>
      <c r="I4399" t="s">
        <v>61</v>
      </c>
      <c r="J4399" t="s">
        <v>62</v>
      </c>
      <c r="K4399" t="s">
        <v>63</v>
      </c>
      <c r="L4399" t="s">
        <v>64</v>
      </c>
      <c r="M4399" t="s">
        <v>241</v>
      </c>
      <c r="N4399" t="s">
        <v>150</v>
      </c>
      <c r="O4399" t="s">
        <v>93</v>
      </c>
      <c r="P4399" t="s">
        <v>242</v>
      </c>
      <c r="Q4399" t="s">
        <v>243</v>
      </c>
      <c r="R4399" t="s">
        <v>70</v>
      </c>
      <c r="S4399">
        <v>334371.77885599999</v>
      </c>
      <c r="T4399">
        <v>31.990175050358999</v>
      </c>
      <c r="U4399">
        <v>34.076463053833002</v>
      </c>
      <c r="V4399">
        <v>9812.3968537395995</v>
      </c>
      <c r="W4399">
        <v>0</v>
      </c>
    </row>
    <row r="4400" spans="3:23" x14ac:dyDescent="0.35">
      <c r="C4400" s="12">
        <v>43952</v>
      </c>
      <c r="D4400" s="12">
        <v>43982</v>
      </c>
      <c r="E4400" t="s">
        <v>20</v>
      </c>
      <c r="F4400" t="s">
        <v>59</v>
      </c>
      <c r="G4400" t="s">
        <v>59</v>
      </c>
      <c r="H4400" t="s">
        <v>60</v>
      </c>
      <c r="I4400" t="s">
        <v>61</v>
      </c>
      <c r="J4400" t="s">
        <v>62</v>
      </c>
      <c r="K4400" t="s">
        <v>63</v>
      </c>
      <c r="L4400" t="s">
        <v>64</v>
      </c>
      <c r="M4400" t="s">
        <v>77</v>
      </c>
      <c r="N4400" t="s">
        <v>78</v>
      </c>
      <c r="O4400" t="s">
        <v>79</v>
      </c>
      <c r="P4400" t="s">
        <v>200</v>
      </c>
      <c r="Q4400" t="s">
        <v>201</v>
      </c>
      <c r="R4400" t="s">
        <v>70</v>
      </c>
      <c r="S4400">
        <v>333903.20866524999</v>
      </c>
      <c r="T4400">
        <v>52.085810611414999</v>
      </c>
      <c r="U4400">
        <v>60.779537185023003</v>
      </c>
      <c r="V4400">
        <v>5493.6780391860002</v>
      </c>
      <c r="W4400">
        <v>0</v>
      </c>
    </row>
    <row r="4401" spans="3:23" x14ac:dyDescent="0.35">
      <c r="C4401" s="12">
        <v>44409</v>
      </c>
      <c r="D4401" s="12">
        <v>44439</v>
      </c>
      <c r="E4401" t="s">
        <v>21</v>
      </c>
      <c r="F4401" t="s">
        <v>59</v>
      </c>
      <c r="G4401" t="s">
        <v>59</v>
      </c>
      <c r="H4401" t="s">
        <v>87</v>
      </c>
      <c r="I4401" t="s">
        <v>61</v>
      </c>
      <c r="J4401" t="s">
        <v>62</v>
      </c>
      <c r="K4401" t="s">
        <v>63</v>
      </c>
      <c r="L4401" t="s">
        <v>64</v>
      </c>
      <c r="M4401" t="s">
        <v>88</v>
      </c>
      <c r="N4401" t="s">
        <v>150</v>
      </c>
      <c r="O4401" t="s">
        <v>93</v>
      </c>
      <c r="P4401" t="s">
        <v>170</v>
      </c>
      <c r="Q4401" t="s">
        <v>171</v>
      </c>
      <c r="R4401" t="s">
        <v>70</v>
      </c>
      <c r="S4401">
        <v>333791.70361670002</v>
      </c>
      <c r="T4401">
        <v>40.276568256929998</v>
      </c>
      <c r="U4401">
        <v>26.078926299772998</v>
      </c>
      <c r="V4401">
        <v>12799.288581893001</v>
      </c>
      <c r="W4401">
        <v>0</v>
      </c>
    </row>
    <row r="4402" spans="3:23" x14ac:dyDescent="0.35">
      <c r="C4402" s="12">
        <v>43466</v>
      </c>
      <c r="D4402" s="12">
        <v>43496</v>
      </c>
      <c r="E4402" t="s">
        <v>75</v>
      </c>
      <c r="F4402" t="s">
        <v>59</v>
      </c>
      <c r="G4402" t="s">
        <v>59</v>
      </c>
      <c r="H4402" t="s">
        <v>76</v>
      </c>
      <c r="I4402" t="s">
        <v>61</v>
      </c>
      <c r="J4402" t="s">
        <v>62</v>
      </c>
      <c r="K4402" t="s">
        <v>63</v>
      </c>
      <c r="L4402" t="s">
        <v>64</v>
      </c>
      <c r="M4402" t="s">
        <v>137</v>
      </c>
      <c r="N4402" t="s">
        <v>66</v>
      </c>
      <c r="O4402" t="s">
        <v>67</v>
      </c>
      <c r="P4402" t="s">
        <v>182</v>
      </c>
      <c r="Q4402" t="s">
        <v>183</v>
      </c>
      <c r="R4402" t="s">
        <v>70</v>
      </c>
      <c r="S4402">
        <v>333665.79794004001</v>
      </c>
      <c r="T4402">
        <v>61.232890830652998</v>
      </c>
      <c r="U4402">
        <v>24.632343541838001</v>
      </c>
      <c r="V4402">
        <v>13545.840547948999</v>
      </c>
      <c r="W4402">
        <v>0</v>
      </c>
    </row>
    <row r="4403" spans="3:23" x14ac:dyDescent="0.35">
      <c r="C4403" s="12">
        <v>43647</v>
      </c>
      <c r="D4403" s="12">
        <v>43677</v>
      </c>
      <c r="E4403" t="s">
        <v>75</v>
      </c>
      <c r="F4403" t="s">
        <v>59</v>
      </c>
      <c r="G4403" t="s">
        <v>59</v>
      </c>
      <c r="H4403" t="s">
        <v>60</v>
      </c>
      <c r="I4403" t="s">
        <v>61</v>
      </c>
      <c r="J4403" t="s">
        <v>62</v>
      </c>
      <c r="K4403" t="s">
        <v>63</v>
      </c>
      <c r="L4403" t="s">
        <v>64</v>
      </c>
      <c r="M4403" t="s">
        <v>101</v>
      </c>
      <c r="N4403" t="s">
        <v>102</v>
      </c>
      <c r="O4403" t="s">
        <v>93</v>
      </c>
      <c r="P4403" t="s">
        <v>184</v>
      </c>
      <c r="Q4403" t="s">
        <v>185</v>
      </c>
      <c r="R4403" t="s">
        <v>70</v>
      </c>
      <c r="S4403">
        <v>333456.69902335003</v>
      </c>
      <c r="T4403">
        <v>48.583176608876997</v>
      </c>
      <c r="U4403">
        <v>25.484029835470999</v>
      </c>
      <c r="V4403">
        <v>13084.928136413</v>
      </c>
      <c r="W4403">
        <v>0</v>
      </c>
    </row>
    <row r="4404" spans="3:23" x14ac:dyDescent="0.35">
      <c r="C4404" s="12">
        <v>44136</v>
      </c>
      <c r="D4404" s="12">
        <v>44165</v>
      </c>
      <c r="E4404" t="s">
        <v>21</v>
      </c>
      <c r="F4404" t="s">
        <v>59</v>
      </c>
      <c r="G4404" t="s">
        <v>59</v>
      </c>
      <c r="H4404" t="s">
        <v>60</v>
      </c>
      <c r="I4404" t="s">
        <v>61</v>
      </c>
      <c r="J4404" t="s">
        <v>62</v>
      </c>
      <c r="K4404" t="s">
        <v>63</v>
      </c>
      <c r="L4404" t="s">
        <v>64</v>
      </c>
      <c r="M4404" t="s">
        <v>82</v>
      </c>
      <c r="N4404" t="s">
        <v>120</v>
      </c>
      <c r="O4404" t="s">
        <v>121</v>
      </c>
      <c r="P4404" t="s">
        <v>355</v>
      </c>
      <c r="Q4404" t="s">
        <v>356</v>
      </c>
      <c r="R4404" t="s">
        <v>70</v>
      </c>
      <c r="S4404">
        <v>333440.99090087001</v>
      </c>
      <c r="T4404">
        <v>20.586876797306001</v>
      </c>
      <c r="U4404">
        <v>42.751350474323999</v>
      </c>
      <c r="V4404">
        <v>7799.5428729469004</v>
      </c>
      <c r="W4404">
        <v>0</v>
      </c>
    </row>
    <row r="4405" spans="3:23" x14ac:dyDescent="0.35">
      <c r="C4405" s="12">
        <v>43466</v>
      </c>
      <c r="D4405" s="12">
        <v>43496</v>
      </c>
      <c r="E4405" t="s">
        <v>75</v>
      </c>
      <c r="F4405" t="s">
        <v>59</v>
      </c>
      <c r="G4405" t="s">
        <v>59</v>
      </c>
      <c r="H4405" t="s">
        <v>60</v>
      </c>
      <c r="I4405" t="s">
        <v>61</v>
      </c>
      <c r="J4405" t="s">
        <v>62</v>
      </c>
      <c r="K4405" t="s">
        <v>63</v>
      </c>
      <c r="L4405" t="s">
        <v>64</v>
      </c>
      <c r="M4405" t="s">
        <v>88</v>
      </c>
      <c r="N4405" t="s">
        <v>150</v>
      </c>
      <c r="O4405" t="s">
        <v>93</v>
      </c>
      <c r="P4405" t="s">
        <v>170</v>
      </c>
      <c r="Q4405" t="s">
        <v>171</v>
      </c>
      <c r="R4405" t="s">
        <v>70</v>
      </c>
      <c r="S4405">
        <v>333399.17541738</v>
      </c>
      <c r="T4405">
        <v>69.024677449739997</v>
      </c>
      <c r="U4405">
        <v>31.385153689639999</v>
      </c>
      <c r="V4405">
        <v>10622.830740747</v>
      </c>
      <c r="W4405">
        <v>0</v>
      </c>
    </row>
    <row r="4406" spans="3:23" x14ac:dyDescent="0.35">
      <c r="C4406" s="12">
        <v>44378</v>
      </c>
      <c r="D4406" s="12">
        <v>44408</v>
      </c>
      <c r="E4406" t="s">
        <v>21</v>
      </c>
      <c r="F4406" t="s">
        <v>59</v>
      </c>
      <c r="G4406" t="s">
        <v>59</v>
      </c>
      <c r="H4406" t="s">
        <v>76</v>
      </c>
      <c r="I4406" t="s">
        <v>61</v>
      </c>
      <c r="J4406" t="s">
        <v>62</v>
      </c>
      <c r="K4406" t="s">
        <v>63</v>
      </c>
      <c r="L4406" t="s">
        <v>64</v>
      </c>
      <c r="M4406" t="s">
        <v>82</v>
      </c>
      <c r="N4406" t="s">
        <v>246</v>
      </c>
      <c r="O4406" t="s">
        <v>112</v>
      </c>
      <c r="P4406" t="s">
        <v>247</v>
      </c>
      <c r="Q4406" t="s">
        <v>248</v>
      </c>
      <c r="R4406" t="s">
        <v>70</v>
      </c>
      <c r="S4406">
        <v>333385.70324956998</v>
      </c>
      <c r="T4406">
        <v>28.904130882802001</v>
      </c>
      <c r="U4406">
        <v>34.061953472847001</v>
      </c>
      <c r="V4406">
        <v>9787.6272279960995</v>
      </c>
      <c r="W4406">
        <v>0</v>
      </c>
    </row>
    <row r="4407" spans="3:23" x14ac:dyDescent="0.35">
      <c r="C4407" s="12">
        <v>44287</v>
      </c>
      <c r="D4407" s="12">
        <v>44316</v>
      </c>
      <c r="E4407" t="s">
        <v>21</v>
      </c>
      <c r="F4407" t="s">
        <v>59</v>
      </c>
      <c r="G4407" t="s">
        <v>59</v>
      </c>
      <c r="H4407" t="s">
        <v>76</v>
      </c>
      <c r="I4407" t="s">
        <v>61</v>
      </c>
      <c r="J4407" t="s">
        <v>62</v>
      </c>
      <c r="K4407" t="s">
        <v>63</v>
      </c>
      <c r="L4407" t="s">
        <v>64</v>
      </c>
      <c r="M4407" t="s">
        <v>77</v>
      </c>
      <c r="N4407" t="s">
        <v>78</v>
      </c>
      <c r="O4407" t="s">
        <v>79</v>
      </c>
      <c r="P4407" t="s">
        <v>200</v>
      </c>
      <c r="Q4407" t="s">
        <v>201</v>
      </c>
      <c r="R4407" t="s">
        <v>70</v>
      </c>
      <c r="S4407">
        <v>333351.94960002002</v>
      </c>
      <c r="T4407">
        <v>47.897479996469997</v>
      </c>
      <c r="U4407">
        <v>60.140590960330996</v>
      </c>
      <c r="V4407">
        <v>5542.8778513317002</v>
      </c>
      <c r="W4407">
        <v>0</v>
      </c>
    </row>
    <row r="4408" spans="3:23" x14ac:dyDescent="0.35">
      <c r="C4408" s="12">
        <v>44287</v>
      </c>
      <c r="D4408" s="12">
        <v>44316</v>
      </c>
      <c r="E4408" t="s">
        <v>21</v>
      </c>
      <c r="F4408" t="s">
        <v>59</v>
      </c>
      <c r="G4408" t="s">
        <v>59</v>
      </c>
      <c r="H4408" t="s">
        <v>76</v>
      </c>
      <c r="I4408" t="s">
        <v>61</v>
      </c>
      <c r="J4408" t="s">
        <v>62</v>
      </c>
      <c r="K4408" t="s">
        <v>63</v>
      </c>
      <c r="L4408" t="s">
        <v>64</v>
      </c>
      <c r="M4408" t="s">
        <v>96</v>
      </c>
      <c r="N4408" t="s">
        <v>111</v>
      </c>
      <c r="O4408" t="s">
        <v>112</v>
      </c>
      <c r="P4408" t="s">
        <v>174</v>
      </c>
      <c r="Q4408" t="s">
        <v>175</v>
      </c>
      <c r="R4408" t="s">
        <v>70</v>
      </c>
      <c r="S4408">
        <v>333249.77551943</v>
      </c>
      <c r="T4408">
        <v>57.448209237284999</v>
      </c>
      <c r="U4408">
        <v>71.081731126399006</v>
      </c>
      <c r="V4408">
        <v>4688.2619519610998</v>
      </c>
      <c r="W4408">
        <v>0</v>
      </c>
    </row>
    <row r="4409" spans="3:23" x14ac:dyDescent="0.35">
      <c r="C4409" s="12">
        <v>43466</v>
      </c>
      <c r="D4409" s="12">
        <v>43496</v>
      </c>
      <c r="E4409" t="s">
        <v>75</v>
      </c>
      <c r="F4409" t="s">
        <v>59</v>
      </c>
      <c r="G4409" t="s">
        <v>59</v>
      </c>
      <c r="H4409" t="s">
        <v>87</v>
      </c>
      <c r="I4409" t="s">
        <v>61</v>
      </c>
      <c r="J4409" t="s">
        <v>62</v>
      </c>
      <c r="K4409" t="s">
        <v>63</v>
      </c>
      <c r="L4409" t="s">
        <v>64</v>
      </c>
      <c r="M4409" t="s">
        <v>65</v>
      </c>
      <c r="N4409" t="s">
        <v>66</v>
      </c>
      <c r="O4409" t="s">
        <v>67</v>
      </c>
      <c r="P4409" t="s">
        <v>148</v>
      </c>
      <c r="Q4409" t="s">
        <v>149</v>
      </c>
      <c r="R4409" t="s">
        <v>70</v>
      </c>
      <c r="S4409">
        <v>333208.70794535999</v>
      </c>
      <c r="T4409">
        <v>37.889816691329003</v>
      </c>
      <c r="U4409">
        <v>51.767163156903997</v>
      </c>
      <c r="V4409">
        <v>6436.6808537569996</v>
      </c>
      <c r="W4409">
        <v>0</v>
      </c>
    </row>
    <row r="4410" spans="3:23" x14ac:dyDescent="0.35">
      <c r="C4410" s="12">
        <v>43435</v>
      </c>
      <c r="D4410" s="12">
        <v>43465</v>
      </c>
      <c r="E4410" t="s">
        <v>75</v>
      </c>
      <c r="F4410" t="s">
        <v>59</v>
      </c>
      <c r="G4410" t="s">
        <v>59</v>
      </c>
      <c r="H4410" t="s">
        <v>87</v>
      </c>
      <c r="I4410" t="s">
        <v>61</v>
      </c>
      <c r="J4410" t="s">
        <v>62</v>
      </c>
      <c r="K4410" t="s">
        <v>63</v>
      </c>
      <c r="L4410" t="s">
        <v>64</v>
      </c>
      <c r="M4410" t="s">
        <v>88</v>
      </c>
      <c r="N4410" t="s">
        <v>150</v>
      </c>
      <c r="O4410" t="s">
        <v>93</v>
      </c>
      <c r="P4410" t="s">
        <v>192</v>
      </c>
      <c r="Q4410" t="s">
        <v>193</v>
      </c>
      <c r="R4410" t="s">
        <v>70</v>
      </c>
      <c r="S4410">
        <v>333185.77145354002</v>
      </c>
      <c r="T4410">
        <v>41.161948405015004</v>
      </c>
      <c r="U4410">
        <v>25.799738060700001</v>
      </c>
      <c r="V4410">
        <v>12914.308303039001</v>
      </c>
      <c r="W4410">
        <v>0</v>
      </c>
    </row>
    <row r="4411" spans="3:23" x14ac:dyDescent="0.35">
      <c r="C4411" s="12">
        <v>44105</v>
      </c>
      <c r="D4411" s="12">
        <v>44135</v>
      </c>
      <c r="E4411" t="s">
        <v>21</v>
      </c>
      <c r="F4411" t="s">
        <v>59</v>
      </c>
      <c r="G4411" t="s">
        <v>59</v>
      </c>
      <c r="H4411" t="s">
        <v>87</v>
      </c>
      <c r="I4411" t="s">
        <v>61</v>
      </c>
      <c r="J4411" t="s">
        <v>62</v>
      </c>
      <c r="K4411" t="s">
        <v>63</v>
      </c>
      <c r="L4411" t="s">
        <v>64</v>
      </c>
      <c r="M4411" t="s">
        <v>88</v>
      </c>
      <c r="N4411" t="s">
        <v>150</v>
      </c>
      <c r="O4411" t="s">
        <v>93</v>
      </c>
      <c r="P4411" t="s">
        <v>198</v>
      </c>
      <c r="Q4411" t="s">
        <v>199</v>
      </c>
      <c r="R4411" t="s">
        <v>70</v>
      </c>
      <c r="S4411">
        <v>333106.02820492</v>
      </c>
      <c r="T4411">
        <v>15.888773755161001</v>
      </c>
      <c r="U4411">
        <v>25.272540644961001</v>
      </c>
      <c r="V4411">
        <v>13180.5516859</v>
      </c>
      <c r="W4411">
        <v>0</v>
      </c>
    </row>
    <row r="4412" spans="3:23" x14ac:dyDescent="0.35">
      <c r="C4412" s="12">
        <v>43556</v>
      </c>
      <c r="D4412" s="12">
        <v>43585</v>
      </c>
      <c r="E4412" t="s">
        <v>75</v>
      </c>
      <c r="F4412" t="s">
        <v>59</v>
      </c>
      <c r="G4412" t="s">
        <v>59</v>
      </c>
      <c r="H4412" t="s">
        <v>60</v>
      </c>
      <c r="I4412" t="s">
        <v>61</v>
      </c>
      <c r="J4412" t="s">
        <v>62</v>
      </c>
      <c r="K4412" t="s">
        <v>63</v>
      </c>
      <c r="L4412" t="s">
        <v>64</v>
      </c>
      <c r="M4412" t="s">
        <v>82</v>
      </c>
      <c r="N4412" t="s">
        <v>83</v>
      </c>
      <c r="O4412" t="s">
        <v>84</v>
      </c>
      <c r="P4412" t="s">
        <v>211</v>
      </c>
      <c r="Q4412" t="s">
        <v>212</v>
      </c>
      <c r="R4412" t="s">
        <v>70</v>
      </c>
      <c r="S4412">
        <v>333025.69079699001</v>
      </c>
      <c r="T4412">
        <v>55.855191827077</v>
      </c>
      <c r="U4412">
        <v>44.695001900606997</v>
      </c>
      <c r="V4412">
        <v>7451.0723041823003</v>
      </c>
      <c r="W4412">
        <v>1</v>
      </c>
    </row>
    <row r="4413" spans="3:23" x14ac:dyDescent="0.35">
      <c r="C4413" s="12">
        <v>43922</v>
      </c>
      <c r="D4413" s="12">
        <v>43951</v>
      </c>
      <c r="E4413" t="s">
        <v>20</v>
      </c>
      <c r="F4413" t="s">
        <v>59</v>
      </c>
      <c r="G4413" t="s">
        <v>59</v>
      </c>
      <c r="H4413" t="s">
        <v>60</v>
      </c>
      <c r="I4413" t="s">
        <v>61</v>
      </c>
      <c r="J4413" t="s">
        <v>62</v>
      </c>
      <c r="K4413" t="s">
        <v>63</v>
      </c>
      <c r="L4413" t="s">
        <v>64</v>
      </c>
      <c r="M4413" t="s">
        <v>88</v>
      </c>
      <c r="N4413" t="s">
        <v>150</v>
      </c>
      <c r="O4413" t="s">
        <v>93</v>
      </c>
      <c r="P4413" t="s">
        <v>192</v>
      </c>
      <c r="Q4413" t="s">
        <v>193</v>
      </c>
      <c r="R4413" t="s">
        <v>70</v>
      </c>
      <c r="S4413">
        <v>332930.54820075998</v>
      </c>
      <c r="T4413">
        <v>64.255571023423002</v>
      </c>
      <c r="U4413">
        <v>31.494529817741</v>
      </c>
      <c r="V4413">
        <v>10571.059486439</v>
      </c>
      <c r="W4413">
        <v>0</v>
      </c>
    </row>
    <row r="4414" spans="3:23" x14ac:dyDescent="0.35">
      <c r="C4414" s="12">
        <v>44075</v>
      </c>
      <c r="D4414" s="12">
        <v>44104</v>
      </c>
      <c r="E4414" t="s">
        <v>20</v>
      </c>
      <c r="F4414" t="s">
        <v>59</v>
      </c>
      <c r="G4414" t="s">
        <v>59</v>
      </c>
      <c r="H4414" t="s">
        <v>60</v>
      </c>
      <c r="I4414" t="s">
        <v>61</v>
      </c>
      <c r="J4414" t="s">
        <v>62</v>
      </c>
      <c r="K4414" t="s">
        <v>63</v>
      </c>
      <c r="L4414" t="s">
        <v>64</v>
      </c>
      <c r="M4414" t="s">
        <v>88</v>
      </c>
      <c r="N4414" t="s">
        <v>150</v>
      </c>
      <c r="O4414" t="s">
        <v>93</v>
      </c>
      <c r="P4414" t="s">
        <v>172</v>
      </c>
      <c r="Q4414" t="s">
        <v>173</v>
      </c>
      <c r="R4414" t="s">
        <v>70</v>
      </c>
      <c r="S4414">
        <v>332870.98672902997</v>
      </c>
      <c r="T4414">
        <v>70.471770309112003</v>
      </c>
      <c r="U4414">
        <v>30.691315839059001</v>
      </c>
      <c r="V4414">
        <v>10845.771112406999</v>
      </c>
      <c r="W4414">
        <v>0</v>
      </c>
    </row>
    <row r="4415" spans="3:23" x14ac:dyDescent="0.35">
      <c r="C4415" s="12">
        <v>44317</v>
      </c>
      <c r="D4415" s="12">
        <v>44347</v>
      </c>
      <c r="E4415" t="s">
        <v>21</v>
      </c>
      <c r="F4415" t="s">
        <v>59</v>
      </c>
      <c r="G4415" t="s">
        <v>59</v>
      </c>
      <c r="H4415" t="s">
        <v>87</v>
      </c>
      <c r="I4415" t="s">
        <v>61</v>
      </c>
      <c r="J4415" t="s">
        <v>62</v>
      </c>
      <c r="K4415" t="s">
        <v>63</v>
      </c>
      <c r="L4415" t="s">
        <v>64</v>
      </c>
      <c r="M4415" t="s">
        <v>88</v>
      </c>
      <c r="N4415" t="s">
        <v>150</v>
      </c>
      <c r="O4415" t="s">
        <v>93</v>
      </c>
      <c r="P4415" t="s">
        <v>202</v>
      </c>
      <c r="Q4415" t="s">
        <v>203</v>
      </c>
      <c r="R4415" t="s">
        <v>70</v>
      </c>
      <c r="S4415">
        <v>332856.01206982002</v>
      </c>
      <c r="T4415">
        <v>38.648720714168</v>
      </c>
      <c r="U4415">
        <v>24.929376229980001</v>
      </c>
      <c r="V4415">
        <v>13351.959110374</v>
      </c>
      <c r="W4415">
        <v>0</v>
      </c>
    </row>
    <row r="4416" spans="3:23" x14ac:dyDescent="0.35">
      <c r="C4416" s="12">
        <v>43466</v>
      </c>
      <c r="D4416" s="12">
        <v>43496</v>
      </c>
      <c r="E4416" t="s">
        <v>75</v>
      </c>
      <c r="F4416" t="s">
        <v>59</v>
      </c>
      <c r="G4416" t="s">
        <v>59</v>
      </c>
      <c r="H4416" t="s">
        <v>60</v>
      </c>
      <c r="I4416" t="s">
        <v>61</v>
      </c>
      <c r="J4416" t="s">
        <v>62</v>
      </c>
      <c r="K4416" t="s">
        <v>63</v>
      </c>
      <c r="L4416" t="s">
        <v>64</v>
      </c>
      <c r="M4416" t="s">
        <v>82</v>
      </c>
      <c r="N4416" t="s">
        <v>83</v>
      </c>
      <c r="O4416" t="s">
        <v>84</v>
      </c>
      <c r="P4416" t="s">
        <v>211</v>
      </c>
      <c r="Q4416" t="s">
        <v>212</v>
      </c>
      <c r="R4416" t="s">
        <v>70</v>
      </c>
      <c r="S4416">
        <v>332811.16232478002</v>
      </c>
      <c r="T4416">
        <v>51.993842160097003</v>
      </c>
      <c r="U4416">
        <v>44.234569138673002</v>
      </c>
      <c r="V4416">
        <v>7523.7799034830996</v>
      </c>
      <c r="W4416">
        <v>1</v>
      </c>
    </row>
    <row r="4417" spans="3:23" x14ac:dyDescent="0.35">
      <c r="C4417" s="12">
        <v>44317</v>
      </c>
      <c r="D4417" s="12">
        <v>44347</v>
      </c>
      <c r="E4417" t="s">
        <v>21</v>
      </c>
      <c r="F4417" t="s">
        <v>59</v>
      </c>
      <c r="G4417" t="s">
        <v>59</v>
      </c>
      <c r="H4417" t="s">
        <v>60</v>
      </c>
      <c r="I4417" t="s">
        <v>61</v>
      </c>
      <c r="J4417" t="s">
        <v>62</v>
      </c>
      <c r="K4417" t="s">
        <v>63</v>
      </c>
      <c r="L4417" t="s">
        <v>64</v>
      </c>
      <c r="M4417" t="s">
        <v>77</v>
      </c>
      <c r="N4417" t="s">
        <v>78</v>
      </c>
      <c r="O4417" t="s">
        <v>79</v>
      </c>
      <c r="P4417" t="s">
        <v>135</v>
      </c>
      <c r="Q4417" t="s">
        <v>136</v>
      </c>
      <c r="R4417" t="s">
        <v>70</v>
      </c>
      <c r="S4417">
        <v>332698.30608225998</v>
      </c>
      <c r="T4417">
        <v>71.744935166843007</v>
      </c>
      <c r="U4417">
        <v>23.868597350980998</v>
      </c>
      <c r="V4417">
        <v>13938.745590703</v>
      </c>
      <c r="W4417">
        <v>0</v>
      </c>
    </row>
    <row r="4418" spans="3:23" x14ac:dyDescent="0.35">
      <c r="C4418" s="12">
        <v>44287</v>
      </c>
      <c r="D4418" s="12">
        <v>44316</v>
      </c>
      <c r="E4418" t="s">
        <v>21</v>
      </c>
      <c r="F4418" t="s">
        <v>59</v>
      </c>
      <c r="G4418" t="s">
        <v>59</v>
      </c>
      <c r="H4418" t="s">
        <v>76</v>
      </c>
      <c r="I4418" t="s">
        <v>61</v>
      </c>
      <c r="J4418" t="s">
        <v>62</v>
      </c>
      <c r="K4418" t="s">
        <v>63</v>
      </c>
      <c r="L4418" t="s">
        <v>64</v>
      </c>
      <c r="M4418" t="s">
        <v>82</v>
      </c>
      <c r="N4418" t="s">
        <v>246</v>
      </c>
      <c r="O4418" t="s">
        <v>112</v>
      </c>
      <c r="P4418" t="s">
        <v>255</v>
      </c>
      <c r="Q4418" t="s">
        <v>256</v>
      </c>
      <c r="R4418" t="s">
        <v>70</v>
      </c>
      <c r="S4418">
        <v>332548.56168604997</v>
      </c>
      <c r="T4418">
        <v>19.970314461685</v>
      </c>
      <c r="U4418">
        <v>34.763862954806001</v>
      </c>
      <c r="V4418">
        <v>9565.9266094326995</v>
      </c>
      <c r="W4418">
        <v>0</v>
      </c>
    </row>
    <row r="4419" spans="3:23" x14ac:dyDescent="0.35">
      <c r="C4419" s="12">
        <v>44378</v>
      </c>
      <c r="D4419" s="12">
        <v>44408</v>
      </c>
      <c r="E4419" t="s">
        <v>21</v>
      </c>
      <c r="F4419" t="s">
        <v>59</v>
      </c>
      <c r="G4419" t="s">
        <v>59</v>
      </c>
      <c r="H4419" t="s">
        <v>60</v>
      </c>
      <c r="I4419" t="s">
        <v>61</v>
      </c>
      <c r="J4419" t="s">
        <v>62</v>
      </c>
      <c r="K4419" t="s">
        <v>63</v>
      </c>
      <c r="L4419" t="s">
        <v>64</v>
      </c>
      <c r="M4419" t="s">
        <v>82</v>
      </c>
      <c r="N4419" t="s">
        <v>120</v>
      </c>
      <c r="O4419" t="s">
        <v>121</v>
      </c>
      <c r="P4419" t="s">
        <v>221</v>
      </c>
      <c r="Q4419" t="s">
        <v>222</v>
      </c>
      <c r="R4419" t="s">
        <v>70</v>
      </c>
      <c r="S4419">
        <v>332419.51886344003</v>
      </c>
      <c r="T4419">
        <v>29.784571250153</v>
      </c>
      <c r="U4419">
        <v>181.28785515487999</v>
      </c>
      <c r="V4419">
        <v>1833.6557547080999</v>
      </c>
      <c r="W4419">
        <v>0</v>
      </c>
    </row>
    <row r="4420" spans="3:23" x14ac:dyDescent="0.35">
      <c r="C4420" s="12">
        <v>43617</v>
      </c>
      <c r="D4420" s="12">
        <v>43646</v>
      </c>
      <c r="E4420" t="s">
        <v>75</v>
      </c>
      <c r="F4420" t="s">
        <v>59</v>
      </c>
      <c r="G4420" t="s">
        <v>59</v>
      </c>
      <c r="H4420" t="s">
        <v>87</v>
      </c>
      <c r="I4420" t="s">
        <v>61</v>
      </c>
      <c r="J4420" t="s">
        <v>62</v>
      </c>
      <c r="K4420" t="s">
        <v>63</v>
      </c>
      <c r="L4420" t="s">
        <v>64</v>
      </c>
      <c r="M4420" t="s">
        <v>88</v>
      </c>
      <c r="N4420" t="s">
        <v>150</v>
      </c>
      <c r="O4420" t="s">
        <v>93</v>
      </c>
      <c r="P4420" t="s">
        <v>192</v>
      </c>
      <c r="Q4420" t="s">
        <v>193</v>
      </c>
      <c r="R4420" t="s">
        <v>70</v>
      </c>
      <c r="S4420">
        <v>332408.74090223003</v>
      </c>
      <c r="T4420">
        <v>42.657927893972001</v>
      </c>
      <c r="U4420">
        <v>28.032819203422001</v>
      </c>
      <c r="V4420">
        <v>11857.841999054001</v>
      </c>
      <c r="W4420">
        <v>0</v>
      </c>
    </row>
    <row r="4421" spans="3:23" x14ac:dyDescent="0.35">
      <c r="C4421" s="12">
        <v>44166</v>
      </c>
      <c r="D4421" s="12">
        <v>44196</v>
      </c>
      <c r="E4421" t="s">
        <v>21</v>
      </c>
      <c r="F4421" t="s">
        <v>59</v>
      </c>
      <c r="G4421" t="s">
        <v>59</v>
      </c>
      <c r="H4421" t="s">
        <v>60</v>
      </c>
      <c r="I4421" t="s">
        <v>61</v>
      </c>
      <c r="J4421" t="s">
        <v>62</v>
      </c>
      <c r="K4421" t="s">
        <v>63</v>
      </c>
      <c r="L4421" t="s">
        <v>64</v>
      </c>
      <c r="M4421" t="s">
        <v>101</v>
      </c>
      <c r="N4421" t="s">
        <v>102</v>
      </c>
      <c r="O4421" t="s">
        <v>93</v>
      </c>
      <c r="P4421" t="s">
        <v>129</v>
      </c>
      <c r="Q4421" t="s">
        <v>130</v>
      </c>
      <c r="R4421" t="s">
        <v>70</v>
      </c>
      <c r="S4421">
        <v>332147.12778665998</v>
      </c>
      <c r="T4421">
        <v>20.422352940919001</v>
      </c>
      <c r="U4421">
        <v>30.428005279665999</v>
      </c>
      <c r="V4421">
        <v>10915.836405767001</v>
      </c>
      <c r="W4421">
        <v>0</v>
      </c>
    </row>
    <row r="4422" spans="3:23" x14ac:dyDescent="0.35">
      <c r="C4422" s="12">
        <v>44044</v>
      </c>
      <c r="D4422" s="12">
        <v>44074</v>
      </c>
      <c r="E4422" t="s">
        <v>20</v>
      </c>
      <c r="F4422" t="s">
        <v>59</v>
      </c>
      <c r="G4422" t="s">
        <v>59</v>
      </c>
      <c r="H4422" t="s">
        <v>60</v>
      </c>
      <c r="I4422" t="s">
        <v>61</v>
      </c>
      <c r="J4422" t="s">
        <v>62</v>
      </c>
      <c r="K4422" t="s">
        <v>63</v>
      </c>
      <c r="L4422" t="s">
        <v>64</v>
      </c>
      <c r="M4422" t="s">
        <v>101</v>
      </c>
      <c r="N4422" t="s">
        <v>102</v>
      </c>
      <c r="O4422" t="s">
        <v>93</v>
      </c>
      <c r="P4422" t="s">
        <v>184</v>
      </c>
      <c r="Q4422" t="s">
        <v>185</v>
      </c>
      <c r="R4422" t="s">
        <v>70</v>
      </c>
      <c r="S4422">
        <v>332130.93174104003</v>
      </c>
      <c r="T4422">
        <v>26.981094707819</v>
      </c>
      <c r="U4422">
        <v>25.894301116173999</v>
      </c>
      <c r="V4422">
        <v>12826.410346081</v>
      </c>
      <c r="W4422">
        <v>0</v>
      </c>
    </row>
    <row r="4423" spans="3:23" x14ac:dyDescent="0.35">
      <c r="C4423" s="12">
        <v>43831</v>
      </c>
      <c r="D4423" s="12">
        <v>43861</v>
      </c>
      <c r="E4423" t="s">
        <v>20</v>
      </c>
      <c r="F4423" t="s">
        <v>59</v>
      </c>
      <c r="G4423" t="s">
        <v>59</v>
      </c>
      <c r="H4423" t="s">
        <v>76</v>
      </c>
      <c r="I4423" t="s">
        <v>61</v>
      </c>
      <c r="J4423" t="s">
        <v>62</v>
      </c>
      <c r="K4423" t="s">
        <v>63</v>
      </c>
      <c r="L4423" t="s">
        <v>64</v>
      </c>
      <c r="M4423" t="s">
        <v>77</v>
      </c>
      <c r="N4423" t="s">
        <v>107</v>
      </c>
      <c r="O4423" t="s">
        <v>108</v>
      </c>
      <c r="P4423" t="s">
        <v>213</v>
      </c>
      <c r="Q4423" t="s">
        <v>214</v>
      </c>
      <c r="R4423" t="s">
        <v>70</v>
      </c>
      <c r="S4423">
        <v>331794.51253329997</v>
      </c>
      <c r="T4423">
        <v>54.698242914439</v>
      </c>
      <c r="U4423">
        <v>31.967551143032999</v>
      </c>
      <c r="V4423">
        <v>10379.103205269999</v>
      </c>
      <c r="W4423">
        <v>0</v>
      </c>
    </row>
    <row r="4424" spans="3:23" x14ac:dyDescent="0.35">
      <c r="C4424" s="12">
        <v>43374</v>
      </c>
      <c r="D4424" s="12">
        <v>43404</v>
      </c>
      <c r="E4424" t="s">
        <v>75</v>
      </c>
      <c r="F4424" t="s">
        <v>59</v>
      </c>
      <c r="G4424" t="s">
        <v>59</v>
      </c>
      <c r="H4424" t="s">
        <v>60</v>
      </c>
      <c r="I4424" t="s">
        <v>61</v>
      </c>
      <c r="J4424" t="s">
        <v>62</v>
      </c>
      <c r="K4424" t="s">
        <v>63</v>
      </c>
      <c r="L4424" t="s">
        <v>64</v>
      </c>
      <c r="M4424" t="s">
        <v>96</v>
      </c>
      <c r="N4424" t="s">
        <v>111</v>
      </c>
      <c r="O4424" t="s">
        <v>112</v>
      </c>
      <c r="P4424" t="s">
        <v>196</v>
      </c>
      <c r="Q4424" t="s">
        <v>197</v>
      </c>
      <c r="R4424" t="s">
        <v>70</v>
      </c>
      <c r="S4424">
        <v>331749.60344089998</v>
      </c>
      <c r="T4424">
        <v>36.592864949701003</v>
      </c>
      <c r="U4424">
        <v>110.50072770206</v>
      </c>
      <c r="V4424">
        <v>3002.2390833059999</v>
      </c>
      <c r="W4424">
        <v>0</v>
      </c>
    </row>
    <row r="4425" spans="3:23" x14ac:dyDescent="0.35">
      <c r="C4425" s="12">
        <v>44409</v>
      </c>
      <c r="D4425" s="12">
        <v>44439</v>
      </c>
      <c r="E4425" t="s">
        <v>21</v>
      </c>
      <c r="F4425" t="s">
        <v>59</v>
      </c>
      <c r="G4425" t="s">
        <v>59</v>
      </c>
      <c r="H4425" t="s">
        <v>87</v>
      </c>
      <c r="I4425" t="s">
        <v>61</v>
      </c>
      <c r="J4425" t="s">
        <v>62</v>
      </c>
      <c r="K4425" t="s">
        <v>63</v>
      </c>
      <c r="L4425" t="s">
        <v>64</v>
      </c>
      <c r="M4425" t="s">
        <v>88</v>
      </c>
      <c r="N4425" t="s">
        <v>150</v>
      </c>
      <c r="O4425" t="s">
        <v>93</v>
      </c>
      <c r="P4425" t="s">
        <v>151</v>
      </c>
      <c r="Q4425" t="s">
        <v>152</v>
      </c>
      <c r="R4425" t="s">
        <v>70</v>
      </c>
      <c r="S4425">
        <v>331660.91823989002</v>
      </c>
      <c r="T4425">
        <v>42.29544205573</v>
      </c>
      <c r="U4425">
        <v>26.049535066173</v>
      </c>
      <c r="V4425">
        <v>12731.932351091</v>
      </c>
      <c r="W4425">
        <v>0</v>
      </c>
    </row>
    <row r="4426" spans="3:23" x14ac:dyDescent="0.35">
      <c r="C4426" s="12">
        <v>43739</v>
      </c>
      <c r="D4426" s="12">
        <v>43769</v>
      </c>
      <c r="E4426" t="s">
        <v>20</v>
      </c>
      <c r="F4426" t="s">
        <v>59</v>
      </c>
      <c r="G4426" t="s">
        <v>59</v>
      </c>
      <c r="H4426" t="s">
        <v>60</v>
      </c>
      <c r="I4426" t="s">
        <v>61</v>
      </c>
      <c r="J4426" t="s">
        <v>62</v>
      </c>
      <c r="K4426" t="s">
        <v>63</v>
      </c>
      <c r="L4426" t="s">
        <v>64</v>
      </c>
      <c r="M4426" t="s">
        <v>96</v>
      </c>
      <c r="N4426" t="s">
        <v>111</v>
      </c>
      <c r="O4426" t="s">
        <v>112</v>
      </c>
      <c r="P4426" t="s">
        <v>326</v>
      </c>
      <c r="Q4426" t="s">
        <v>327</v>
      </c>
      <c r="R4426" t="s">
        <v>70</v>
      </c>
      <c r="S4426">
        <v>331630.34473709</v>
      </c>
      <c r="T4426">
        <v>26.906234341067002</v>
      </c>
      <c r="U4426">
        <v>239.0668207169</v>
      </c>
      <c r="V4426">
        <v>1387.1868281120001</v>
      </c>
      <c r="W4426">
        <v>0</v>
      </c>
    </row>
    <row r="4427" spans="3:23" x14ac:dyDescent="0.35">
      <c r="C4427" s="12">
        <v>44136</v>
      </c>
      <c r="D4427" s="12">
        <v>44165</v>
      </c>
      <c r="E4427" t="s">
        <v>21</v>
      </c>
      <c r="F4427" t="s">
        <v>59</v>
      </c>
      <c r="G4427" t="s">
        <v>59</v>
      </c>
      <c r="H4427" t="s">
        <v>60</v>
      </c>
      <c r="I4427" t="s">
        <v>61</v>
      </c>
      <c r="J4427" t="s">
        <v>62</v>
      </c>
      <c r="K4427" t="s">
        <v>63</v>
      </c>
      <c r="L4427" t="s">
        <v>64</v>
      </c>
      <c r="M4427" t="s">
        <v>96</v>
      </c>
      <c r="N4427" t="s">
        <v>97</v>
      </c>
      <c r="O4427" t="s">
        <v>98</v>
      </c>
      <c r="P4427" t="s">
        <v>353</v>
      </c>
      <c r="Q4427" t="s">
        <v>354</v>
      </c>
      <c r="R4427" t="s">
        <v>70</v>
      </c>
      <c r="S4427">
        <v>331607.26565561001</v>
      </c>
      <c r="T4427">
        <v>21.843284498898999</v>
      </c>
      <c r="U4427">
        <v>349.79521608146001</v>
      </c>
      <c r="V4427">
        <v>948.00400465850998</v>
      </c>
      <c r="W4427">
        <v>0</v>
      </c>
    </row>
    <row r="4428" spans="3:23" x14ac:dyDescent="0.35">
      <c r="C4428" s="12">
        <v>44075</v>
      </c>
      <c r="D4428" s="12">
        <v>44104</v>
      </c>
      <c r="E4428" t="s">
        <v>20</v>
      </c>
      <c r="F4428" t="s">
        <v>59</v>
      </c>
      <c r="G4428" t="s">
        <v>59</v>
      </c>
      <c r="H4428" t="s">
        <v>87</v>
      </c>
      <c r="I4428" t="s">
        <v>61</v>
      </c>
      <c r="J4428" t="s">
        <v>62</v>
      </c>
      <c r="K4428" t="s">
        <v>63</v>
      </c>
      <c r="L4428" t="s">
        <v>64</v>
      </c>
      <c r="M4428" t="s">
        <v>88</v>
      </c>
      <c r="N4428" t="s">
        <v>150</v>
      </c>
      <c r="O4428" t="s">
        <v>93</v>
      </c>
      <c r="P4428" t="s">
        <v>192</v>
      </c>
      <c r="Q4428" t="s">
        <v>193</v>
      </c>
      <c r="R4428" t="s">
        <v>70</v>
      </c>
      <c r="S4428">
        <v>331580.89826501999</v>
      </c>
      <c r="T4428">
        <v>40.290027379336998</v>
      </c>
      <c r="U4428">
        <v>26.582806702863</v>
      </c>
      <c r="V4428">
        <v>12473.509737754999</v>
      </c>
      <c r="W4428">
        <v>0</v>
      </c>
    </row>
    <row r="4429" spans="3:23" x14ac:dyDescent="0.35">
      <c r="C4429" s="12">
        <v>44075</v>
      </c>
      <c r="D4429" s="12">
        <v>44104</v>
      </c>
      <c r="E4429" t="s">
        <v>20</v>
      </c>
      <c r="F4429" t="s">
        <v>59</v>
      </c>
      <c r="G4429" t="s">
        <v>59</v>
      </c>
      <c r="H4429" t="s">
        <v>76</v>
      </c>
      <c r="I4429" t="s">
        <v>61</v>
      </c>
      <c r="J4429" t="s">
        <v>62</v>
      </c>
      <c r="K4429" t="s">
        <v>63</v>
      </c>
      <c r="L4429" t="s">
        <v>64</v>
      </c>
      <c r="M4429" t="s">
        <v>82</v>
      </c>
      <c r="N4429" t="s">
        <v>120</v>
      </c>
      <c r="O4429" t="s">
        <v>121</v>
      </c>
      <c r="P4429" t="s">
        <v>221</v>
      </c>
      <c r="Q4429" t="s">
        <v>222</v>
      </c>
      <c r="R4429" t="s">
        <v>70</v>
      </c>
      <c r="S4429">
        <v>331544.26931732998</v>
      </c>
      <c r="T4429">
        <v>18.284543278224</v>
      </c>
      <c r="U4429">
        <v>191.20538705644</v>
      </c>
      <c r="V4429">
        <v>1733.9692904127</v>
      </c>
      <c r="W4429">
        <v>0</v>
      </c>
    </row>
    <row r="4430" spans="3:23" x14ac:dyDescent="0.35">
      <c r="C4430" s="12">
        <v>44348</v>
      </c>
      <c r="D4430" s="12">
        <v>44377</v>
      </c>
      <c r="E4430" t="s">
        <v>21</v>
      </c>
      <c r="F4430" t="s">
        <v>59</v>
      </c>
      <c r="G4430" t="s">
        <v>59</v>
      </c>
      <c r="H4430" t="s">
        <v>60</v>
      </c>
      <c r="I4430" t="s">
        <v>61</v>
      </c>
      <c r="J4430" t="s">
        <v>62</v>
      </c>
      <c r="K4430" t="s">
        <v>63</v>
      </c>
      <c r="L4430" t="s">
        <v>64</v>
      </c>
      <c r="M4430" t="s">
        <v>77</v>
      </c>
      <c r="N4430" t="s">
        <v>78</v>
      </c>
      <c r="O4430" t="s">
        <v>79</v>
      </c>
      <c r="P4430" t="s">
        <v>133</v>
      </c>
      <c r="Q4430" t="s">
        <v>134</v>
      </c>
      <c r="R4430" t="s">
        <v>70</v>
      </c>
      <c r="S4430">
        <v>331475.07871904998</v>
      </c>
      <c r="T4430">
        <v>71.272773678099995</v>
      </c>
      <c r="U4430">
        <v>24.271167922848999</v>
      </c>
      <c r="V4430">
        <v>13657.154026238</v>
      </c>
      <c r="W4430">
        <v>0</v>
      </c>
    </row>
    <row r="4431" spans="3:23" x14ac:dyDescent="0.35">
      <c r="C4431" s="12">
        <v>43525</v>
      </c>
      <c r="D4431" s="12">
        <v>43555</v>
      </c>
      <c r="E4431" t="s">
        <v>75</v>
      </c>
      <c r="F4431" t="s">
        <v>59</v>
      </c>
      <c r="G4431" t="s">
        <v>59</v>
      </c>
      <c r="H4431" t="s">
        <v>60</v>
      </c>
      <c r="I4431" t="s">
        <v>61</v>
      </c>
      <c r="J4431" t="s">
        <v>62</v>
      </c>
      <c r="K4431" t="s">
        <v>63</v>
      </c>
      <c r="L4431" t="s">
        <v>64</v>
      </c>
      <c r="M4431" t="s">
        <v>82</v>
      </c>
      <c r="N4431" t="s">
        <v>83</v>
      </c>
      <c r="O4431" t="s">
        <v>84</v>
      </c>
      <c r="P4431" t="s">
        <v>211</v>
      </c>
      <c r="Q4431" t="s">
        <v>212</v>
      </c>
      <c r="R4431" t="s">
        <v>70</v>
      </c>
      <c r="S4431">
        <v>331449.77065888001</v>
      </c>
      <c r="T4431">
        <v>57.216040795475003</v>
      </c>
      <c r="U4431">
        <v>45.121456526430002</v>
      </c>
      <c r="V4431">
        <v>7345.7241005669002</v>
      </c>
      <c r="W4431">
        <v>1</v>
      </c>
    </row>
    <row r="4432" spans="3:23" x14ac:dyDescent="0.35">
      <c r="C4432" s="12">
        <v>43770</v>
      </c>
      <c r="D4432" s="12">
        <v>43799</v>
      </c>
      <c r="E4432" t="s">
        <v>20</v>
      </c>
      <c r="F4432" t="s">
        <v>59</v>
      </c>
      <c r="G4432" t="s">
        <v>59</v>
      </c>
      <c r="H4432" t="s">
        <v>60</v>
      </c>
      <c r="I4432" t="s">
        <v>61</v>
      </c>
      <c r="J4432" t="s">
        <v>62</v>
      </c>
      <c r="K4432" t="s">
        <v>63</v>
      </c>
      <c r="L4432" t="s">
        <v>64</v>
      </c>
      <c r="M4432" t="s">
        <v>101</v>
      </c>
      <c r="N4432" t="s">
        <v>102</v>
      </c>
      <c r="O4432" t="s">
        <v>93</v>
      </c>
      <c r="P4432" t="s">
        <v>176</v>
      </c>
      <c r="Q4432" t="s">
        <v>177</v>
      </c>
      <c r="R4432" t="s">
        <v>70</v>
      </c>
      <c r="S4432">
        <v>331429.20283771999</v>
      </c>
      <c r="T4432">
        <v>57.163242405334998</v>
      </c>
      <c r="U4432">
        <v>31.302133343156999</v>
      </c>
      <c r="V4432">
        <v>10588.070761962001</v>
      </c>
      <c r="W4432">
        <v>0</v>
      </c>
    </row>
    <row r="4433" spans="3:23" x14ac:dyDescent="0.35">
      <c r="C4433" s="12">
        <v>44197</v>
      </c>
      <c r="D4433" s="12">
        <v>44227</v>
      </c>
      <c r="E4433" t="s">
        <v>21</v>
      </c>
      <c r="F4433" t="s">
        <v>59</v>
      </c>
      <c r="G4433" t="s">
        <v>59</v>
      </c>
      <c r="H4433" t="s">
        <v>60</v>
      </c>
      <c r="I4433" t="s">
        <v>61</v>
      </c>
      <c r="J4433" t="s">
        <v>62</v>
      </c>
      <c r="K4433" t="s">
        <v>63</v>
      </c>
      <c r="L4433" t="s">
        <v>64</v>
      </c>
      <c r="M4433" t="s">
        <v>208</v>
      </c>
      <c r="N4433" t="s">
        <v>117</v>
      </c>
      <c r="O4433" t="s">
        <v>93</v>
      </c>
      <c r="P4433" t="s">
        <v>209</v>
      </c>
      <c r="Q4433" t="s">
        <v>210</v>
      </c>
      <c r="R4433" t="s">
        <v>70</v>
      </c>
      <c r="S4433">
        <v>331330.48078714003</v>
      </c>
      <c r="T4433">
        <v>53.52942633064</v>
      </c>
      <c r="U4433">
        <v>62.260476672004003</v>
      </c>
      <c r="V4433">
        <v>5321.6823657266996</v>
      </c>
      <c r="W4433">
        <v>0</v>
      </c>
    </row>
    <row r="4434" spans="3:23" x14ac:dyDescent="0.35">
      <c r="C4434" s="12">
        <v>43586</v>
      </c>
      <c r="D4434" s="12">
        <v>43616</v>
      </c>
      <c r="E4434" t="s">
        <v>75</v>
      </c>
      <c r="F4434" t="s">
        <v>59</v>
      </c>
      <c r="G4434" t="s">
        <v>59</v>
      </c>
      <c r="H4434" t="s">
        <v>87</v>
      </c>
      <c r="I4434" t="s">
        <v>61</v>
      </c>
      <c r="J4434" t="s">
        <v>62</v>
      </c>
      <c r="K4434" t="s">
        <v>63</v>
      </c>
      <c r="L4434" t="s">
        <v>64</v>
      </c>
      <c r="M4434" t="s">
        <v>82</v>
      </c>
      <c r="N4434" t="s">
        <v>120</v>
      </c>
      <c r="O4434" t="s">
        <v>121</v>
      </c>
      <c r="P4434" t="s">
        <v>162</v>
      </c>
      <c r="Q4434" t="s">
        <v>163</v>
      </c>
      <c r="R4434" t="s">
        <v>70</v>
      </c>
      <c r="S4434">
        <v>331296.08172654</v>
      </c>
      <c r="T4434">
        <v>30.552342991642998</v>
      </c>
      <c r="U4434">
        <v>52.28826608704</v>
      </c>
      <c r="V4434">
        <v>6335.9546322508004</v>
      </c>
      <c r="W4434">
        <v>0</v>
      </c>
    </row>
    <row r="4435" spans="3:23" x14ac:dyDescent="0.35">
      <c r="C4435" s="12">
        <v>44166</v>
      </c>
      <c r="D4435" s="12">
        <v>44196</v>
      </c>
      <c r="E4435" t="s">
        <v>21</v>
      </c>
      <c r="F4435" t="s">
        <v>59</v>
      </c>
      <c r="G4435" t="s">
        <v>59</v>
      </c>
      <c r="H4435" t="s">
        <v>76</v>
      </c>
      <c r="I4435" t="s">
        <v>61</v>
      </c>
      <c r="J4435" t="s">
        <v>62</v>
      </c>
      <c r="K4435" t="s">
        <v>63</v>
      </c>
      <c r="L4435" t="s">
        <v>64</v>
      </c>
      <c r="M4435" t="s">
        <v>241</v>
      </c>
      <c r="N4435" t="s">
        <v>150</v>
      </c>
      <c r="O4435" t="s">
        <v>93</v>
      </c>
      <c r="P4435" t="s">
        <v>242</v>
      </c>
      <c r="Q4435" t="s">
        <v>243</v>
      </c>
      <c r="R4435" t="s">
        <v>70</v>
      </c>
      <c r="S4435">
        <v>331249.08137556002</v>
      </c>
      <c r="T4435">
        <v>33.215743608525003</v>
      </c>
      <c r="U4435">
        <v>34.271547919496001</v>
      </c>
      <c r="V4435">
        <v>9665.4251553990998</v>
      </c>
      <c r="W4435">
        <v>0</v>
      </c>
    </row>
    <row r="4436" spans="3:23" x14ac:dyDescent="0.35">
      <c r="C4436" s="12">
        <v>43435</v>
      </c>
      <c r="D4436" s="12">
        <v>43465</v>
      </c>
      <c r="E4436" t="s">
        <v>75</v>
      </c>
      <c r="F4436" t="s">
        <v>59</v>
      </c>
      <c r="G4436" t="s">
        <v>59</v>
      </c>
      <c r="H4436" t="s">
        <v>87</v>
      </c>
      <c r="I4436" t="s">
        <v>61</v>
      </c>
      <c r="J4436" t="s">
        <v>62</v>
      </c>
      <c r="K4436" t="s">
        <v>63</v>
      </c>
      <c r="L4436" t="s">
        <v>64</v>
      </c>
      <c r="M4436" t="s">
        <v>65</v>
      </c>
      <c r="N4436" t="s">
        <v>117</v>
      </c>
      <c r="O4436" t="s">
        <v>93</v>
      </c>
      <c r="P4436" t="s">
        <v>127</v>
      </c>
      <c r="Q4436" t="s">
        <v>128</v>
      </c>
      <c r="R4436" t="s">
        <v>70</v>
      </c>
      <c r="S4436">
        <v>331230.45990109001</v>
      </c>
      <c r="T4436">
        <v>32.279853687313</v>
      </c>
      <c r="U4436">
        <v>48.287891243189002</v>
      </c>
      <c r="V4436">
        <v>6859.4931642993997</v>
      </c>
      <c r="W4436">
        <v>0</v>
      </c>
    </row>
    <row r="4437" spans="3:23" x14ac:dyDescent="0.35">
      <c r="C4437" s="12">
        <v>43556</v>
      </c>
      <c r="D4437" s="12">
        <v>43585</v>
      </c>
      <c r="E4437" t="s">
        <v>75</v>
      </c>
      <c r="F4437" t="s">
        <v>59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  <c r="L4437" t="s">
        <v>64</v>
      </c>
      <c r="M4437" t="s">
        <v>88</v>
      </c>
      <c r="N4437" t="s">
        <v>150</v>
      </c>
      <c r="O4437" t="s">
        <v>93</v>
      </c>
      <c r="P4437" t="s">
        <v>202</v>
      </c>
      <c r="Q4437" t="s">
        <v>203</v>
      </c>
      <c r="R4437" t="s">
        <v>70</v>
      </c>
      <c r="S4437">
        <v>331189.85126024002</v>
      </c>
      <c r="T4437">
        <v>62.073037056853998</v>
      </c>
      <c r="U4437">
        <v>31.192195717899999</v>
      </c>
      <c r="V4437">
        <v>10617.715221316999</v>
      </c>
      <c r="W4437">
        <v>0</v>
      </c>
    </row>
    <row r="4438" spans="3:23" x14ac:dyDescent="0.35">
      <c r="C4438" s="12">
        <v>44044</v>
      </c>
      <c r="D4438" s="12">
        <v>44074</v>
      </c>
      <c r="E4438" t="s">
        <v>20</v>
      </c>
      <c r="F4438" t="s">
        <v>59</v>
      </c>
      <c r="G4438" t="s">
        <v>59</v>
      </c>
      <c r="H4438" t="s">
        <v>76</v>
      </c>
      <c r="I4438" t="s">
        <v>61</v>
      </c>
      <c r="J4438" t="s">
        <v>62</v>
      </c>
      <c r="K4438" t="s">
        <v>63</v>
      </c>
      <c r="L4438" t="s">
        <v>64</v>
      </c>
      <c r="M4438" t="s">
        <v>77</v>
      </c>
      <c r="N4438" t="s">
        <v>107</v>
      </c>
      <c r="O4438" t="s">
        <v>108</v>
      </c>
      <c r="P4438" t="s">
        <v>213</v>
      </c>
      <c r="Q4438" t="s">
        <v>214</v>
      </c>
      <c r="R4438" t="s">
        <v>70</v>
      </c>
      <c r="S4438">
        <v>331062.42838226998</v>
      </c>
      <c r="T4438">
        <v>55.517790509779999</v>
      </c>
      <c r="U4438">
        <v>31.100788032160999</v>
      </c>
      <c r="V4438">
        <v>10644.824434671</v>
      </c>
      <c r="W4438">
        <v>0</v>
      </c>
    </row>
    <row r="4439" spans="3:23" x14ac:dyDescent="0.35">
      <c r="C4439" s="12">
        <v>43435</v>
      </c>
      <c r="D4439" s="12">
        <v>43465</v>
      </c>
      <c r="E4439" t="s">
        <v>75</v>
      </c>
      <c r="F4439" t="s">
        <v>59</v>
      </c>
      <c r="G4439" t="s">
        <v>59</v>
      </c>
      <c r="H4439" t="s">
        <v>60</v>
      </c>
      <c r="I4439" t="s">
        <v>61</v>
      </c>
      <c r="J4439" t="s">
        <v>62</v>
      </c>
      <c r="K4439" t="s">
        <v>63</v>
      </c>
      <c r="L4439" t="s">
        <v>64</v>
      </c>
      <c r="M4439" t="s">
        <v>65</v>
      </c>
      <c r="N4439" t="s">
        <v>66</v>
      </c>
      <c r="O4439" t="s">
        <v>67</v>
      </c>
      <c r="P4439" t="s">
        <v>155</v>
      </c>
      <c r="Q4439" t="s">
        <v>156</v>
      </c>
      <c r="R4439" t="s">
        <v>70</v>
      </c>
      <c r="S4439">
        <v>331046.86121462</v>
      </c>
      <c r="T4439">
        <v>65.423987922259002</v>
      </c>
      <c r="U4439">
        <v>48.232797737844997</v>
      </c>
      <c r="V4439">
        <v>6863.5218511255998</v>
      </c>
      <c r="W4439">
        <v>0</v>
      </c>
    </row>
    <row r="4440" spans="3:23" x14ac:dyDescent="0.35">
      <c r="C4440" s="12">
        <v>44136</v>
      </c>
      <c r="D4440" s="12">
        <v>44165</v>
      </c>
      <c r="E4440" t="s">
        <v>21</v>
      </c>
      <c r="F4440" t="s">
        <v>59</v>
      </c>
      <c r="G4440" t="s">
        <v>59</v>
      </c>
      <c r="H4440" t="s">
        <v>76</v>
      </c>
      <c r="I4440" t="s">
        <v>61</v>
      </c>
      <c r="J4440" t="s">
        <v>62</v>
      </c>
      <c r="K4440" t="s">
        <v>63</v>
      </c>
      <c r="L4440" t="s">
        <v>64</v>
      </c>
      <c r="M4440" t="s">
        <v>96</v>
      </c>
      <c r="N4440" t="s">
        <v>97</v>
      </c>
      <c r="O4440" t="s">
        <v>98</v>
      </c>
      <c r="P4440" t="s">
        <v>253</v>
      </c>
      <c r="Q4440" t="s">
        <v>254</v>
      </c>
      <c r="R4440" t="s">
        <v>70</v>
      </c>
      <c r="S4440">
        <v>331034.37983301998</v>
      </c>
      <c r="T4440">
        <v>38.826375625128001</v>
      </c>
      <c r="U4440">
        <v>134.29888700334001</v>
      </c>
      <c r="V4440">
        <v>2464.9078426449</v>
      </c>
      <c r="W4440">
        <v>0</v>
      </c>
    </row>
    <row r="4441" spans="3:23" x14ac:dyDescent="0.35">
      <c r="C4441" s="12">
        <v>43709</v>
      </c>
      <c r="D4441" s="12">
        <v>43738</v>
      </c>
      <c r="E4441" t="s">
        <v>75</v>
      </c>
      <c r="F4441" t="s">
        <v>59</v>
      </c>
      <c r="G4441" t="s">
        <v>59</v>
      </c>
      <c r="H4441" t="s">
        <v>60</v>
      </c>
      <c r="I4441" t="s">
        <v>61</v>
      </c>
      <c r="J4441" t="s">
        <v>62</v>
      </c>
      <c r="K4441" t="s">
        <v>63</v>
      </c>
      <c r="L4441" t="s">
        <v>64</v>
      </c>
      <c r="M4441" t="s">
        <v>88</v>
      </c>
      <c r="N4441" t="s">
        <v>150</v>
      </c>
      <c r="O4441" t="s">
        <v>93</v>
      </c>
      <c r="P4441" t="s">
        <v>172</v>
      </c>
      <c r="Q4441" t="s">
        <v>173</v>
      </c>
      <c r="R4441" t="s">
        <v>70</v>
      </c>
      <c r="S4441">
        <v>330822.31423934997</v>
      </c>
      <c r="T4441">
        <v>65.651317629738998</v>
      </c>
      <c r="U4441">
        <v>30.939738945251001</v>
      </c>
      <c r="V4441">
        <v>10692.472707179</v>
      </c>
      <c r="W4441">
        <v>0</v>
      </c>
    </row>
    <row r="4442" spans="3:23" x14ac:dyDescent="0.35">
      <c r="C4442" s="12">
        <v>43647</v>
      </c>
      <c r="D4442" s="12">
        <v>43677</v>
      </c>
      <c r="E4442" t="s">
        <v>75</v>
      </c>
      <c r="F4442" t="s">
        <v>59</v>
      </c>
      <c r="G4442" t="s">
        <v>59</v>
      </c>
      <c r="H4442" t="s">
        <v>87</v>
      </c>
      <c r="I4442" t="s">
        <v>61</v>
      </c>
      <c r="J4442" t="s">
        <v>62</v>
      </c>
      <c r="K4442" t="s">
        <v>63</v>
      </c>
      <c r="L4442" t="s">
        <v>64</v>
      </c>
      <c r="M4442" t="s">
        <v>88</v>
      </c>
      <c r="N4442" t="s">
        <v>150</v>
      </c>
      <c r="O4442" t="s">
        <v>93</v>
      </c>
      <c r="P4442" t="s">
        <v>172</v>
      </c>
      <c r="Q4442" t="s">
        <v>173</v>
      </c>
      <c r="R4442" t="s">
        <v>70</v>
      </c>
      <c r="S4442">
        <v>330791.00220405997</v>
      </c>
      <c r="T4442">
        <v>37.836821949455</v>
      </c>
      <c r="U4442">
        <v>26.782795839092</v>
      </c>
      <c r="V4442">
        <v>12350.8764429</v>
      </c>
      <c r="W4442">
        <v>0</v>
      </c>
    </row>
    <row r="4443" spans="3:23" x14ac:dyDescent="0.35">
      <c r="C4443" s="12">
        <v>43374</v>
      </c>
      <c r="D4443" s="12">
        <v>43404</v>
      </c>
      <c r="E4443" t="s">
        <v>75</v>
      </c>
      <c r="F4443" t="s">
        <v>59</v>
      </c>
      <c r="G4443" t="s">
        <v>59</v>
      </c>
      <c r="H4443" t="s">
        <v>87</v>
      </c>
      <c r="I4443" t="s">
        <v>61</v>
      </c>
      <c r="J4443" t="s">
        <v>62</v>
      </c>
      <c r="K4443" t="s">
        <v>63</v>
      </c>
      <c r="L4443" t="s">
        <v>64</v>
      </c>
      <c r="M4443" t="s">
        <v>101</v>
      </c>
      <c r="N4443" t="s">
        <v>102</v>
      </c>
      <c r="O4443" t="s">
        <v>93</v>
      </c>
      <c r="P4443" t="s">
        <v>215</v>
      </c>
      <c r="Q4443" t="s">
        <v>216</v>
      </c>
      <c r="R4443" t="s">
        <v>70</v>
      </c>
      <c r="S4443">
        <v>330574.72442768997</v>
      </c>
      <c r="T4443">
        <v>15.934514245926</v>
      </c>
      <c r="U4443">
        <v>22.691457650511001</v>
      </c>
      <c r="V4443">
        <v>14568.245439281</v>
      </c>
      <c r="W4443">
        <v>0</v>
      </c>
    </row>
    <row r="4444" spans="3:23" x14ac:dyDescent="0.35">
      <c r="C4444" s="12">
        <v>43678</v>
      </c>
      <c r="D4444" s="12">
        <v>43708</v>
      </c>
      <c r="E4444" t="s">
        <v>75</v>
      </c>
      <c r="F4444" t="s">
        <v>59</v>
      </c>
      <c r="G4444" t="s">
        <v>59</v>
      </c>
      <c r="H4444" t="s">
        <v>76</v>
      </c>
      <c r="I4444" t="s">
        <v>61</v>
      </c>
      <c r="J4444" t="s">
        <v>62</v>
      </c>
      <c r="K4444" t="s">
        <v>63</v>
      </c>
      <c r="L4444" t="s">
        <v>64</v>
      </c>
      <c r="M4444" t="s">
        <v>77</v>
      </c>
      <c r="N4444" t="s">
        <v>78</v>
      </c>
      <c r="O4444" t="s">
        <v>79</v>
      </c>
      <c r="P4444" t="s">
        <v>200</v>
      </c>
      <c r="Q4444" t="s">
        <v>201</v>
      </c>
      <c r="R4444" t="s">
        <v>70</v>
      </c>
      <c r="S4444">
        <v>330477.15791418997</v>
      </c>
      <c r="T4444">
        <v>49.220076790187001</v>
      </c>
      <c r="U4444">
        <v>55.941575023744001</v>
      </c>
      <c r="V4444">
        <v>5907.5411761988998</v>
      </c>
      <c r="W4444">
        <v>0</v>
      </c>
    </row>
    <row r="4445" spans="3:23" x14ac:dyDescent="0.35">
      <c r="C4445" s="12">
        <v>44440</v>
      </c>
      <c r="D4445" s="12">
        <v>44469</v>
      </c>
      <c r="E4445" t="s">
        <v>21</v>
      </c>
      <c r="F4445" t="s">
        <v>59</v>
      </c>
      <c r="G4445" t="s">
        <v>59</v>
      </c>
      <c r="H4445" t="s">
        <v>60</v>
      </c>
      <c r="I4445" t="s">
        <v>61</v>
      </c>
      <c r="J4445" t="s">
        <v>62</v>
      </c>
      <c r="K4445" t="s">
        <v>63</v>
      </c>
      <c r="L4445" t="s">
        <v>64</v>
      </c>
      <c r="M4445" t="s">
        <v>77</v>
      </c>
      <c r="N4445" t="s">
        <v>107</v>
      </c>
      <c r="O4445" t="s">
        <v>108</v>
      </c>
      <c r="P4445" t="s">
        <v>168</v>
      </c>
      <c r="Q4445" t="s">
        <v>169</v>
      </c>
      <c r="R4445" t="s">
        <v>70</v>
      </c>
      <c r="S4445">
        <v>330232.65421165997</v>
      </c>
      <c r="T4445">
        <v>30.238010358568001</v>
      </c>
      <c r="U4445">
        <v>60.272556310067003</v>
      </c>
      <c r="V4445">
        <v>5478.9886878666002</v>
      </c>
      <c r="W4445">
        <v>0</v>
      </c>
    </row>
    <row r="4446" spans="3:23" x14ac:dyDescent="0.35">
      <c r="C4446" s="12">
        <v>44409</v>
      </c>
      <c r="D4446" s="12">
        <v>44439</v>
      </c>
      <c r="E4446" t="s">
        <v>21</v>
      </c>
      <c r="F4446" t="s">
        <v>59</v>
      </c>
      <c r="G4446" t="s">
        <v>59</v>
      </c>
      <c r="H4446" t="s">
        <v>60</v>
      </c>
      <c r="I4446" t="s">
        <v>61</v>
      </c>
      <c r="J4446" t="s">
        <v>62</v>
      </c>
      <c r="K4446" t="s">
        <v>63</v>
      </c>
      <c r="L4446" t="s">
        <v>64</v>
      </c>
      <c r="M4446" t="s">
        <v>88</v>
      </c>
      <c r="N4446" t="s">
        <v>150</v>
      </c>
      <c r="O4446" t="s">
        <v>93</v>
      </c>
      <c r="P4446" t="s">
        <v>170</v>
      </c>
      <c r="Q4446" t="s">
        <v>171</v>
      </c>
      <c r="R4446" t="s">
        <v>70</v>
      </c>
      <c r="S4446">
        <v>330087.53529771999</v>
      </c>
      <c r="T4446">
        <v>70.225491347046002</v>
      </c>
      <c r="U4446">
        <v>31.090634959098999</v>
      </c>
      <c r="V4446">
        <v>10616.944161223</v>
      </c>
      <c r="W4446">
        <v>0</v>
      </c>
    </row>
    <row r="4447" spans="3:23" x14ac:dyDescent="0.35">
      <c r="C4447" s="12">
        <v>43922</v>
      </c>
      <c r="D4447" s="12">
        <v>43951</v>
      </c>
      <c r="E4447" t="s">
        <v>20</v>
      </c>
      <c r="F4447" t="s">
        <v>59</v>
      </c>
      <c r="G4447" t="s">
        <v>59</v>
      </c>
      <c r="H4447" t="s">
        <v>76</v>
      </c>
      <c r="I4447" t="s">
        <v>61</v>
      </c>
      <c r="J4447" t="s">
        <v>62</v>
      </c>
      <c r="K4447" t="s">
        <v>63</v>
      </c>
      <c r="L4447" t="s">
        <v>64</v>
      </c>
      <c r="M4447" t="s">
        <v>96</v>
      </c>
      <c r="N4447" t="s">
        <v>111</v>
      </c>
      <c r="O4447" t="s">
        <v>112</v>
      </c>
      <c r="P4447" t="s">
        <v>174</v>
      </c>
      <c r="Q4447" t="s">
        <v>175</v>
      </c>
      <c r="R4447" t="s">
        <v>70</v>
      </c>
      <c r="S4447">
        <v>329971.40749899001</v>
      </c>
      <c r="T4447">
        <v>56.808387150572997</v>
      </c>
      <c r="U4447">
        <v>69.112182185661993</v>
      </c>
      <c r="V4447">
        <v>4774.4319027948004</v>
      </c>
      <c r="W4447">
        <v>0</v>
      </c>
    </row>
    <row r="4448" spans="3:23" x14ac:dyDescent="0.35">
      <c r="C4448" s="12">
        <v>43435</v>
      </c>
      <c r="D4448" s="12">
        <v>43465</v>
      </c>
      <c r="E4448" t="s">
        <v>75</v>
      </c>
      <c r="F4448" t="s">
        <v>59</v>
      </c>
      <c r="G4448" t="s">
        <v>59</v>
      </c>
      <c r="H4448" t="s">
        <v>76</v>
      </c>
      <c r="I4448" t="s">
        <v>61</v>
      </c>
      <c r="J4448" t="s">
        <v>62</v>
      </c>
      <c r="K4448" t="s">
        <v>63</v>
      </c>
      <c r="L4448" t="s">
        <v>64</v>
      </c>
      <c r="M4448" t="s">
        <v>137</v>
      </c>
      <c r="N4448" t="s">
        <v>66</v>
      </c>
      <c r="O4448" t="s">
        <v>67</v>
      </c>
      <c r="P4448" t="s">
        <v>182</v>
      </c>
      <c r="Q4448" t="s">
        <v>183</v>
      </c>
      <c r="R4448" t="s">
        <v>70</v>
      </c>
      <c r="S4448">
        <v>329916.36082702997</v>
      </c>
      <c r="T4448">
        <v>61.973659774574003</v>
      </c>
      <c r="U4448">
        <v>24.378806516861001</v>
      </c>
      <c r="V4448">
        <v>13532.916822604</v>
      </c>
      <c r="W4448">
        <v>0</v>
      </c>
    </row>
    <row r="4449" spans="3:23" x14ac:dyDescent="0.35">
      <c r="C4449" s="12">
        <v>44105</v>
      </c>
      <c r="D4449" s="12">
        <v>44135</v>
      </c>
      <c r="E4449" t="s">
        <v>21</v>
      </c>
      <c r="F4449" t="s">
        <v>59</v>
      </c>
      <c r="G4449" t="s">
        <v>59</v>
      </c>
      <c r="H4449" t="s">
        <v>76</v>
      </c>
      <c r="I4449" t="s">
        <v>61</v>
      </c>
      <c r="J4449" t="s">
        <v>62</v>
      </c>
      <c r="K4449" t="s">
        <v>63</v>
      </c>
      <c r="L4449" t="s">
        <v>64</v>
      </c>
      <c r="M4449" t="s">
        <v>88</v>
      </c>
      <c r="N4449" t="s">
        <v>150</v>
      </c>
      <c r="O4449" t="s">
        <v>93</v>
      </c>
      <c r="P4449" t="s">
        <v>198</v>
      </c>
      <c r="Q4449" t="s">
        <v>199</v>
      </c>
      <c r="R4449" t="s">
        <v>70</v>
      </c>
      <c r="S4449">
        <v>329907.92653649999</v>
      </c>
      <c r="T4449">
        <v>44.960785152866002</v>
      </c>
      <c r="U4449">
        <v>29.502073423302999</v>
      </c>
      <c r="V4449">
        <v>11182.533573248</v>
      </c>
      <c r="W4449">
        <v>0</v>
      </c>
    </row>
    <row r="4450" spans="3:23" x14ac:dyDescent="0.35">
      <c r="C4450" s="12">
        <v>44075</v>
      </c>
      <c r="D4450" s="12">
        <v>44104</v>
      </c>
      <c r="E4450" t="s">
        <v>20</v>
      </c>
      <c r="F4450" t="s">
        <v>59</v>
      </c>
      <c r="G4450" t="s">
        <v>59</v>
      </c>
      <c r="H4450" t="s">
        <v>76</v>
      </c>
      <c r="I4450" t="s">
        <v>61</v>
      </c>
      <c r="J4450" t="s">
        <v>62</v>
      </c>
      <c r="K4450" t="s">
        <v>63</v>
      </c>
      <c r="L4450" t="s">
        <v>64</v>
      </c>
      <c r="M4450" t="s">
        <v>82</v>
      </c>
      <c r="N4450" t="s">
        <v>246</v>
      </c>
      <c r="O4450" t="s">
        <v>112</v>
      </c>
      <c r="P4450" t="s">
        <v>247</v>
      </c>
      <c r="Q4450" t="s">
        <v>248</v>
      </c>
      <c r="R4450" t="s">
        <v>70</v>
      </c>
      <c r="S4450">
        <v>329804.8499187</v>
      </c>
      <c r="T4450">
        <v>32.901510685742998</v>
      </c>
      <c r="U4450">
        <v>32.524215010214</v>
      </c>
      <c r="V4450">
        <v>10140.286239503001</v>
      </c>
      <c r="W4450">
        <v>0</v>
      </c>
    </row>
    <row r="4451" spans="3:23" x14ac:dyDescent="0.35">
      <c r="C4451" s="12">
        <v>44256</v>
      </c>
      <c r="D4451" s="12">
        <v>44286</v>
      </c>
      <c r="E4451" t="s">
        <v>21</v>
      </c>
      <c r="F4451" t="s">
        <v>59</v>
      </c>
      <c r="G4451" t="s">
        <v>59</v>
      </c>
      <c r="H4451" t="s">
        <v>60</v>
      </c>
      <c r="I4451" t="s">
        <v>61</v>
      </c>
      <c r="J4451" t="s">
        <v>62</v>
      </c>
      <c r="K4451" t="s">
        <v>63</v>
      </c>
      <c r="L4451" t="s">
        <v>64</v>
      </c>
      <c r="M4451" t="s">
        <v>77</v>
      </c>
      <c r="N4451" t="s">
        <v>78</v>
      </c>
      <c r="O4451" t="s">
        <v>79</v>
      </c>
      <c r="P4451" t="s">
        <v>133</v>
      </c>
      <c r="Q4451" t="s">
        <v>134</v>
      </c>
      <c r="R4451" t="s">
        <v>70</v>
      </c>
      <c r="S4451">
        <v>329605.24083122</v>
      </c>
      <c r="T4451">
        <v>75.858830538557996</v>
      </c>
      <c r="U4451">
        <v>23.616757190196999</v>
      </c>
      <c r="V4451">
        <v>13956.414006239</v>
      </c>
      <c r="W4451">
        <v>0</v>
      </c>
    </row>
    <row r="4452" spans="3:23" x14ac:dyDescent="0.35">
      <c r="C4452" s="12">
        <v>44440</v>
      </c>
      <c r="D4452" s="12">
        <v>44469</v>
      </c>
      <c r="E4452" t="s">
        <v>21</v>
      </c>
      <c r="F4452" t="s">
        <v>59</v>
      </c>
      <c r="G4452" t="s">
        <v>59</v>
      </c>
      <c r="H4452" t="s">
        <v>60</v>
      </c>
      <c r="I4452" t="s">
        <v>61</v>
      </c>
      <c r="J4452" t="s">
        <v>62</v>
      </c>
      <c r="K4452" t="s">
        <v>63</v>
      </c>
      <c r="L4452" t="s">
        <v>64</v>
      </c>
      <c r="M4452" t="s">
        <v>82</v>
      </c>
      <c r="N4452" t="s">
        <v>124</v>
      </c>
      <c r="O4452" t="s">
        <v>108</v>
      </c>
      <c r="P4452" t="s">
        <v>190</v>
      </c>
      <c r="Q4452" t="s">
        <v>191</v>
      </c>
      <c r="R4452" t="s">
        <v>70</v>
      </c>
      <c r="S4452">
        <v>329494.28755284002</v>
      </c>
      <c r="T4452">
        <v>57.808589979570002</v>
      </c>
      <c r="U4452">
        <v>39.008975319382003</v>
      </c>
      <c r="V4452">
        <v>8446.6275992931005</v>
      </c>
      <c r="W4452">
        <v>0</v>
      </c>
    </row>
    <row r="4453" spans="3:23" x14ac:dyDescent="0.35">
      <c r="C4453" s="12">
        <v>43862</v>
      </c>
      <c r="D4453" s="12">
        <v>43890</v>
      </c>
      <c r="E4453" t="s">
        <v>20</v>
      </c>
      <c r="F4453" t="s">
        <v>59</v>
      </c>
      <c r="G4453" t="s">
        <v>59</v>
      </c>
      <c r="H4453" t="s">
        <v>60</v>
      </c>
      <c r="I4453" t="s">
        <v>61</v>
      </c>
      <c r="J4453" t="s">
        <v>62</v>
      </c>
      <c r="K4453" t="s">
        <v>63</v>
      </c>
      <c r="L4453" t="s">
        <v>64</v>
      </c>
      <c r="M4453" t="s">
        <v>88</v>
      </c>
      <c r="N4453" t="s">
        <v>150</v>
      </c>
      <c r="O4453" t="s">
        <v>93</v>
      </c>
      <c r="P4453" t="s">
        <v>170</v>
      </c>
      <c r="Q4453" t="s">
        <v>171</v>
      </c>
      <c r="R4453" t="s">
        <v>70</v>
      </c>
      <c r="S4453">
        <v>329351.06524025003</v>
      </c>
      <c r="T4453">
        <v>64.619994100252001</v>
      </c>
      <c r="U4453">
        <v>31.449764037485998</v>
      </c>
      <c r="V4453">
        <v>10472.290502647</v>
      </c>
      <c r="W4453">
        <v>0</v>
      </c>
    </row>
    <row r="4454" spans="3:23" x14ac:dyDescent="0.35">
      <c r="C4454" s="12">
        <v>44136</v>
      </c>
      <c r="D4454" s="12">
        <v>44165</v>
      </c>
      <c r="E4454" t="s">
        <v>21</v>
      </c>
      <c r="F4454" t="s">
        <v>59</v>
      </c>
      <c r="G4454" t="s">
        <v>59</v>
      </c>
      <c r="H4454" t="s">
        <v>60</v>
      </c>
      <c r="I4454" t="s">
        <v>61</v>
      </c>
      <c r="J4454" t="s">
        <v>62</v>
      </c>
      <c r="K4454" t="s">
        <v>63</v>
      </c>
      <c r="L4454" t="s">
        <v>64</v>
      </c>
      <c r="M4454" t="s">
        <v>101</v>
      </c>
      <c r="N4454" t="s">
        <v>102</v>
      </c>
      <c r="O4454" t="s">
        <v>93</v>
      </c>
      <c r="P4454" t="s">
        <v>263</v>
      </c>
      <c r="Q4454" t="s">
        <v>264</v>
      </c>
      <c r="R4454" t="s">
        <v>70</v>
      </c>
      <c r="S4454">
        <v>329213.67467156</v>
      </c>
      <c r="T4454">
        <v>25.151781078858001</v>
      </c>
      <c r="U4454">
        <v>128.99767357639001</v>
      </c>
      <c r="V4454">
        <v>2552.0900148374999</v>
      </c>
      <c r="W4454">
        <v>0</v>
      </c>
    </row>
    <row r="4455" spans="3:23" x14ac:dyDescent="0.35">
      <c r="C4455" s="12">
        <v>43466</v>
      </c>
      <c r="D4455" s="12">
        <v>43496</v>
      </c>
      <c r="E4455" t="s">
        <v>75</v>
      </c>
      <c r="F4455" t="s">
        <v>59</v>
      </c>
      <c r="G4455" t="s">
        <v>59</v>
      </c>
      <c r="H4455" t="s">
        <v>76</v>
      </c>
      <c r="I4455" t="s">
        <v>61</v>
      </c>
      <c r="J4455" t="s">
        <v>62</v>
      </c>
      <c r="K4455" t="s">
        <v>63</v>
      </c>
      <c r="L4455" t="s">
        <v>64</v>
      </c>
      <c r="M4455" t="s">
        <v>65</v>
      </c>
      <c r="N4455" t="s">
        <v>117</v>
      </c>
      <c r="O4455" t="s">
        <v>93</v>
      </c>
      <c r="P4455" t="s">
        <v>127</v>
      </c>
      <c r="Q4455" t="s">
        <v>128</v>
      </c>
      <c r="R4455" t="s">
        <v>70</v>
      </c>
      <c r="S4455">
        <v>328893.99079347</v>
      </c>
      <c r="T4455">
        <v>59.889050426098997</v>
      </c>
      <c r="U4455">
        <v>52.649342603202001</v>
      </c>
      <c r="V4455">
        <v>6246.8774448375998</v>
      </c>
      <c r="W4455">
        <v>0</v>
      </c>
    </row>
    <row r="4456" spans="3:23" x14ac:dyDescent="0.35">
      <c r="C4456" s="12">
        <v>44197</v>
      </c>
      <c r="D4456" s="12">
        <v>44227</v>
      </c>
      <c r="E4456" t="s">
        <v>21</v>
      </c>
      <c r="F4456" t="s">
        <v>59</v>
      </c>
      <c r="G4456" t="s">
        <v>59</v>
      </c>
      <c r="H4456" t="s">
        <v>60</v>
      </c>
      <c r="I4456" t="s">
        <v>61</v>
      </c>
      <c r="J4456" t="s">
        <v>62</v>
      </c>
      <c r="K4456" t="s">
        <v>63</v>
      </c>
      <c r="L4456" t="s">
        <v>64</v>
      </c>
      <c r="M4456" t="s">
        <v>88</v>
      </c>
      <c r="N4456" t="s">
        <v>150</v>
      </c>
      <c r="O4456" t="s">
        <v>93</v>
      </c>
      <c r="P4456" t="s">
        <v>170</v>
      </c>
      <c r="Q4456" t="s">
        <v>171</v>
      </c>
      <c r="R4456" t="s">
        <v>70</v>
      </c>
      <c r="S4456">
        <v>328866.78918553999</v>
      </c>
      <c r="T4456">
        <v>70.308984106761002</v>
      </c>
      <c r="U4456">
        <v>31.651668591838</v>
      </c>
      <c r="V4456">
        <v>10390.188063271</v>
      </c>
      <c r="W4456">
        <v>0</v>
      </c>
    </row>
    <row r="4457" spans="3:23" x14ac:dyDescent="0.35">
      <c r="C4457" s="12">
        <v>44409</v>
      </c>
      <c r="D4457" s="12">
        <v>44439</v>
      </c>
      <c r="E4457" t="s">
        <v>21</v>
      </c>
      <c r="F4457" t="s">
        <v>59</v>
      </c>
      <c r="G4457" t="s">
        <v>59</v>
      </c>
      <c r="H4457" t="s">
        <v>76</v>
      </c>
      <c r="I4457" t="s">
        <v>61</v>
      </c>
      <c r="J4457" t="s">
        <v>62</v>
      </c>
      <c r="K4457" t="s">
        <v>63</v>
      </c>
      <c r="L4457" t="s">
        <v>64</v>
      </c>
      <c r="M4457" t="s">
        <v>208</v>
      </c>
      <c r="N4457" t="s">
        <v>117</v>
      </c>
      <c r="O4457" t="s">
        <v>93</v>
      </c>
      <c r="P4457" t="s">
        <v>209</v>
      </c>
      <c r="Q4457" t="s">
        <v>210</v>
      </c>
      <c r="R4457" t="s">
        <v>70</v>
      </c>
      <c r="S4457">
        <v>328841.49657627998</v>
      </c>
      <c r="T4457">
        <v>49.019925790857997</v>
      </c>
      <c r="U4457">
        <v>61.124922621491997</v>
      </c>
      <c r="V4457">
        <v>5379.8267952432998</v>
      </c>
      <c r="W4457">
        <v>0</v>
      </c>
    </row>
    <row r="4458" spans="3:23" x14ac:dyDescent="0.35">
      <c r="C4458" s="12">
        <v>43678</v>
      </c>
      <c r="D4458" s="12">
        <v>43708</v>
      </c>
      <c r="E4458" t="s">
        <v>75</v>
      </c>
      <c r="F4458" t="s">
        <v>59</v>
      </c>
      <c r="G4458" t="s">
        <v>59</v>
      </c>
      <c r="H4458" t="s">
        <v>60</v>
      </c>
      <c r="I4458" t="s">
        <v>61</v>
      </c>
      <c r="J4458" t="s">
        <v>62</v>
      </c>
      <c r="K4458" t="s">
        <v>63</v>
      </c>
      <c r="L4458" t="s">
        <v>64</v>
      </c>
      <c r="M4458" t="s">
        <v>88</v>
      </c>
      <c r="N4458" t="s">
        <v>150</v>
      </c>
      <c r="O4458" t="s">
        <v>93</v>
      </c>
      <c r="P4458" t="s">
        <v>172</v>
      </c>
      <c r="Q4458" t="s">
        <v>173</v>
      </c>
      <c r="R4458" t="s">
        <v>70</v>
      </c>
      <c r="S4458">
        <v>328698.85584519</v>
      </c>
      <c r="T4458">
        <v>66.064185251463996</v>
      </c>
      <c r="U4458">
        <v>30.841532094125998</v>
      </c>
      <c r="V4458">
        <v>10657.669497158</v>
      </c>
      <c r="W4458">
        <v>0</v>
      </c>
    </row>
    <row r="4459" spans="3:23" x14ac:dyDescent="0.35">
      <c r="C4459" s="12">
        <v>44256</v>
      </c>
      <c r="D4459" s="12">
        <v>44286</v>
      </c>
      <c r="E4459" t="s">
        <v>21</v>
      </c>
      <c r="F4459" t="s">
        <v>59</v>
      </c>
      <c r="G4459" t="s">
        <v>59</v>
      </c>
      <c r="H4459" t="s">
        <v>76</v>
      </c>
      <c r="I4459" t="s">
        <v>61</v>
      </c>
      <c r="J4459" t="s">
        <v>62</v>
      </c>
      <c r="K4459" t="s">
        <v>63</v>
      </c>
      <c r="L4459" t="s">
        <v>64</v>
      </c>
      <c r="M4459" t="s">
        <v>77</v>
      </c>
      <c r="N4459" t="s">
        <v>107</v>
      </c>
      <c r="O4459" t="s">
        <v>108</v>
      </c>
      <c r="P4459" t="s">
        <v>213</v>
      </c>
      <c r="Q4459" t="s">
        <v>214</v>
      </c>
      <c r="R4459" t="s">
        <v>70</v>
      </c>
      <c r="S4459">
        <v>328461.99983844999</v>
      </c>
      <c r="T4459">
        <v>54.310910641701</v>
      </c>
      <c r="U4459">
        <v>34.544149418433001</v>
      </c>
      <c r="V4459">
        <v>9508.4697515572007</v>
      </c>
      <c r="W4459">
        <v>0</v>
      </c>
    </row>
    <row r="4460" spans="3:23" x14ac:dyDescent="0.35">
      <c r="C4460" s="12">
        <v>43374</v>
      </c>
      <c r="D4460" s="12">
        <v>43404</v>
      </c>
      <c r="E4460" t="s">
        <v>75</v>
      </c>
      <c r="F4460" t="s">
        <v>59</v>
      </c>
      <c r="G4460" t="s">
        <v>59</v>
      </c>
      <c r="H4460" t="s">
        <v>87</v>
      </c>
      <c r="I4460" t="s">
        <v>61</v>
      </c>
      <c r="J4460" t="s">
        <v>62</v>
      </c>
      <c r="K4460" t="s">
        <v>63</v>
      </c>
      <c r="L4460" t="s">
        <v>64</v>
      </c>
      <c r="M4460" t="s">
        <v>88</v>
      </c>
      <c r="N4460" t="s">
        <v>150</v>
      </c>
      <c r="O4460" t="s">
        <v>93</v>
      </c>
      <c r="P4460" t="s">
        <v>204</v>
      </c>
      <c r="Q4460" t="s">
        <v>205</v>
      </c>
      <c r="R4460" t="s">
        <v>70</v>
      </c>
      <c r="S4460">
        <v>328441.69353350002</v>
      </c>
      <c r="T4460">
        <v>22.339213788342999</v>
      </c>
      <c r="U4460">
        <v>24.623956735455</v>
      </c>
      <c r="V4460">
        <v>13338.298838893999</v>
      </c>
      <c r="W4460">
        <v>0</v>
      </c>
    </row>
    <row r="4461" spans="3:23" x14ac:dyDescent="0.35">
      <c r="C4461" s="12">
        <v>43405</v>
      </c>
      <c r="D4461" s="12">
        <v>43434</v>
      </c>
      <c r="E4461" t="s">
        <v>75</v>
      </c>
      <c r="F4461" t="s">
        <v>59</v>
      </c>
      <c r="G4461" t="s">
        <v>59</v>
      </c>
      <c r="H4461" t="s">
        <v>87</v>
      </c>
      <c r="I4461" t="s">
        <v>61</v>
      </c>
      <c r="J4461" t="s">
        <v>62</v>
      </c>
      <c r="K4461" t="s">
        <v>63</v>
      </c>
      <c r="L4461" t="s">
        <v>64</v>
      </c>
      <c r="M4461" t="s">
        <v>65</v>
      </c>
      <c r="N4461" t="s">
        <v>92</v>
      </c>
      <c r="O4461" t="s">
        <v>93</v>
      </c>
      <c r="P4461" t="s">
        <v>142</v>
      </c>
      <c r="Q4461" t="s">
        <v>143</v>
      </c>
      <c r="R4461" t="s">
        <v>70</v>
      </c>
      <c r="S4461">
        <v>328373.42397969001</v>
      </c>
      <c r="T4461">
        <v>14.391114006216</v>
      </c>
      <c r="U4461">
        <v>131.32520035668</v>
      </c>
      <c r="V4461">
        <v>2500.4601027664999</v>
      </c>
      <c r="W4461">
        <v>0</v>
      </c>
    </row>
    <row r="4462" spans="3:23" x14ac:dyDescent="0.35">
      <c r="C4462" s="12">
        <v>44044</v>
      </c>
      <c r="D4462" s="12">
        <v>44074</v>
      </c>
      <c r="E4462" t="s">
        <v>20</v>
      </c>
      <c r="F4462" t="s">
        <v>59</v>
      </c>
      <c r="G4462" t="s">
        <v>59</v>
      </c>
      <c r="H4462" t="s">
        <v>76</v>
      </c>
      <c r="I4462" t="s">
        <v>61</v>
      </c>
      <c r="J4462" t="s">
        <v>62</v>
      </c>
      <c r="K4462" t="s">
        <v>63</v>
      </c>
      <c r="L4462" t="s">
        <v>64</v>
      </c>
      <c r="M4462" t="s">
        <v>65</v>
      </c>
      <c r="N4462" t="s">
        <v>92</v>
      </c>
      <c r="O4462" t="s">
        <v>93</v>
      </c>
      <c r="P4462" t="s">
        <v>188</v>
      </c>
      <c r="Q4462" t="s">
        <v>189</v>
      </c>
      <c r="R4462" t="s">
        <v>70</v>
      </c>
      <c r="S4462">
        <v>328310.79260897002</v>
      </c>
      <c r="T4462">
        <v>46.937912554055998</v>
      </c>
      <c r="U4462">
        <v>63.197617551366001</v>
      </c>
      <c r="V4462">
        <v>5194.9868575682003</v>
      </c>
      <c r="W4462">
        <v>0</v>
      </c>
    </row>
    <row r="4463" spans="3:23" x14ac:dyDescent="0.35">
      <c r="C4463" s="12">
        <v>43497</v>
      </c>
      <c r="D4463" s="12">
        <v>43524</v>
      </c>
      <c r="E4463" t="s">
        <v>75</v>
      </c>
      <c r="F4463" t="s">
        <v>59</v>
      </c>
      <c r="G4463" t="s">
        <v>59</v>
      </c>
      <c r="H4463" t="s">
        <v>87</v>
      </c>
      <c r="I4463" t="s">
        <v>61</v>
      </c>
      <c r="J4463" t="s">
        <v>62</v>
      </c>
      <c r="K4463" t="s">
        <v>63</v>
      </c>
      <c r="L4463" t="s">
        <v>64</v>
      </c>
      <c r="M4463" t="s">
        <v>82</v>
      </c>
      <c r="N4463" t="s">
        <v>120</v>
      </c>
      <c r="O4463" t="s">
        <v>121</v>
      </c>
      <c r="P4463" t="s">
        <v>162</v>
      </c>
      <c r="Q4463" t="s">
        <v>163</v>
      </c>
      <c r="R4463" t="s">
        <v>70</v>
      </c>
      <c r="S4463">
        <v>328168.88949430001</v>
      </c>
      <c r="T4463">
        <v>30.407940796674001</v>
      </c>
      <c r="U4463">
        <v>52.059005879122999</v>
      </c>
      <c r="V4463">
        <v>6303.7870960556002</v>
      </c>
      <c r="W4463">
        <v>0</v>
      </c>
    </row>
    <row r="4464" spans="3:23" x14ac:dyDescent="0.35">
      <c r="C4464" s="12">
        <v>43556</v>
      </c>
      <c r="D4464" s="12">
        <v>43585</v>
      </c>
      <c r="E4464" t="s">
        <v>75</v>
      </c>
      <c r="F4464" t="s">
        <v>59</v>
      </c>
      <c r="G4464" t="s">
        <v>59</v>
      </c>
      <c r="H4464" t="s">
        <v>60</v>
      </c>
      <c r="I4464" t="s">
        <v>61</v>
      </c>
      <c r="J4464" t="s">
        <v>62</v>
      </c>
      <c r="K4464" t="s">
        <v>63</v>
      </c>
      <c r="L4464" t="s">
        <v>64</v>
      </c>
      <c r="M4464" t="s">
        <v>88</v>
      </c>
      <c r="N4464" t="s">
        <v>150</v>
      </c>
      <c r="O4464" t="s">
        <v>93</v>
      </c>
      <c r="P4464" t="s">
        <v>194</v>
      </c>
      <c r="Q4464" t="s">
        <v>195</v>
      </c>
      <c r="R4464" t="s">
        <v>70</v>
      </c>
      <c r="S4464">
        <v>328020.72368220001</v>
      </c>
      <c r="T4464">
        <v>66.634852268925997</v>
      </c>
      <c r="U4464">
        <v>31.064298349764002</v>
      </c>
      <c r="V4464">
        <v>10559.411965109</v>
      </c>
      <c r="W4464">
        <v>0</v>
      </c>
    </row>
    <row r="4465" spans="3:23" x14ac:dyDescent="0.35">
      <c r="C4465" s="12">
        <v>44013</v>
      </c>
      <c r="D4465" s="12">
        <v>44043</v>
      </c>
      <c r="E4465" t="s">
        <v>20</v>
      </c>
      <c r="F4465" t="s">
        <v>59</v>
      </c>
      <c r="G4465" t="s">
        <v>59</v>
      </c>
      <c r="H4465" t="s">
        <v>87</v>
      </c>
      <c r="I4465" t="s">
        <v>61</v>
      </c>
      <c r="J4465" t="s">
        <v>62</v>
      </c>
      <c r="K4465" t="s">
        <v>63</v>
      </c>
      <c r="L4465" t="s">
        <v>64</v>
      </c>
      <c r="M4465" t="s">
        <v>88</v>
      </c>
      <c r="N4465" t="s">
        <v>150</v>
      </c>
      <c r="O4465" t="s">
        <v>93</v>
      </c>
      <c r="P4465" t="s">
        <v>192</v>
      </c>
      <c r="Q4465" t="s">
        <v>193</v>
      </c>
      <c r="R4465" t="s">
        <v>70</v>
      </c>
      <c r="S4465">
        <v>327855.01390845003</v>
      </c>
      <c r="T4465">
        <v>41.107378106714997</v>
      </c>
      <c r="U4465">
        <v>29.478516570435001</v>
      </c>
      <c r="V4465">
        <v>11121.828777410999</v>
      </c>
      <c r="W4465">
        <v>0</v>
      </c>
    </row>
    <row r="4466" spans="3:23" x14ac:dyDescent="0.35">
      <c r="C4466" s="12">
        <v>43678</v>
      </c>
      <c r="D4466" s="12">
        <v>43708</v>
      </c>
      <c r="E4466" t="s">
        <v>75</v>
      </c>
      <c r="F4466" t="s">
        <v>59</v>
      </c>
      <c r="G4466" t="s">
        <v>59</v>
      </c>
      <c r="H4466" t="s">
        <v>76</v>
      </c>
      <c r="I4466" t="s">
        <v>61</v>
      </c>
      <c r="J4466" t="s">
        <v>62</v>
      </c>
      <c r="K4466" t="s">
        <v>63</v>
      </c>
      <c r="L4466" t="s">
        <v>64</v>
      </c>
      <c r="M4466" t="s">
        <v>77</v>
      </c>
      <c r="N4466" t="s">
        <v>107</v>
      </c>
      <c r="O4466" t="s">
        <v>108</v>
      </c>
      <c r="P4466" t="s">
        <v>168</v>
      </c>
      <c r="Q4466" t="s">
        <v>169</v>
      </c>
      <c r="R4466" t="s">
        <v>70</v>
      </c>
      <c r="S4466">
        <v>327713.40836889</v>
      </c>
      <c r="T4466">
        <v>64.076645753467005</v>
      </c>
      <c r="U4466">
        <v>34.125033067125003</v>
      </c>
      <c r="V4466">
        <v>9603.3140165541008</v>
      </c>
      <c r="W4466">
        <v>0</v>
      </c>
    </row>
    <row r="4467" spans="3:23" x14ac:dyDescent="0.35">
      <c r="C4467" s="12">
        <v>43983</v>
      </c>
      <c r="D4467" s="12">
        <v>44012</v>
      </c>
      <c r="E4467" t="s">
        <v>20</v>
      </c>
      <c r="F4467" t="s">
        <v>59</v>
      </c>
      <c r="G4467" t="s">
        <v>59</v>
      </c>
      <c r="H4467" t="s">
        <v>60</v>
      </c>
      <c r="I4467" t="s">
        <v>61</v>
      </c>
      <c r="J4467" t="s">
        <v>62</v>
      </c>
      <c r="K4467" t="s">
        <v>63</v>
      </c>
      <c r="L4467" t="s">
        <v>64</v>
      </c>
      <c r="M4467" t="s">
        <v>77</v>
      </c>
      <c r="N4467" t="s">
        <v>107</v>
      </c>
      <c r="O4467" t="s">
        <v>108</v>
      </c>
      <c r="P4467" t="s">
        <v>168</v>
      </c>
      <c r="Q4467" t="s">
        <v>169</v>
      </c>
      <c r="R4467" t="s">
        <v>70</v>
      </c>
      <c r="S4467">
        <v>327709.75142037001</v>
      </c>
      <c r="T4467">
        <v>59.340437275903</v>
      </c>
      <c r="U4467">
        <v>27.361948317427998</v>
      </c>
      <c r="V4467">
        <v>11976.842716702</v>
      </c>
      <c r="W4467">
        <v>0</v>
      </c>
    </row>
    <row r="4468" spans="3:23" x14ac:dyDescent="0.35">
      <c r="C4468" s="12">
        <v>43800</v>
      </c>
      <c r="D4468" s="12">
        <v>43830</v>
      </c>
      <c r="E4468" t="s">
        <v>20</v>
      </c>
      <c r="F4468" t="s">
        <v>59</v>
      </c>
      <c r="G4468" t="s">
        <v>59</v>
      </c>
      <c r="H4468" t="s">
        <v>60</v>
      </c>
      <c r="I4468" t="s">
        <v>61</v>
      </c>
      <c r="J4468" t="s">
        <v>62</v>
      </c>
      <c r="K4468" t="s">
        <v>63</v>
      </c>
      <c r="L4468" t="s">
        <v>64</v>
      </c>
      <c r="M4468" t="s">
        <v>77</v>
      </c>
      <c r="N4468" t="s">
        <v>107</v>
      </c>
      <c r="O4468" t="s">
        <v>108</v>
      </c>
      <c r="P4468" t="s">
        <v>168</v>
      </c>
      <c r="Q4468" t="s">
        <v>169</v>
      </c>
      <c r="R4468" t="s">
        <v>70</v>
      </c>
      <c r="S4468">
        <v>327702.22203343001</v>
      </c>
      <c r="T4468">
        <v>59.202445159188002</v>
      </c>
      <c r="U4468">
        <v>35.827709832657</v>
      </c>
      <c r="V4468">
        <v>9146.6137122370001</v>
      </c>
      <c r="W4468">
        <v>0</v>
      </c>
    </row>
    <row r="4469" spans="3:23" x14ac:dyDescent="0.35">
      <c r="C4469" s="12">
        <v>44348</v>
      </c>
      <c r="D4469" s="12">
        <v>44377</v>
      </c>
      <c r="E4469" t="s">
        <v>21</v>
      </c>
      <c r="F4469" t="s">
        <v>59</v>
      </c>
      <c r="G4469" t="s">
        <v>59</v>
      </c>
      <c r="H4469" t="s">
        <v>76</v>
      </c>
      <c r="I4469" t="s">
        <v>61</v>
      </c>
      <c r="J4469" t="s">
        <v>62</v>
      </c>
      <c r="K4469" t="s">
        <v>63</v>
      </c>
      <c r="L4469" t="s">
        <v>64</v>
      </c>
      <c r="M4469" t="s">
        <v>137</v>
      </c>
      <c r="N4469" t="s">
        <v>66</v>
      </c>
      <c r="O4469" t="s">
        <v>67</v>
      </c>
      <c r="P4469" t="s">
        <v>182</v>
      </c>
      <c r="Q4469" t="s">
        <v>183</v>
      </c>
      <c r="R4469" t="s">
        <v>70</v>
      </c>
      <c r="S4469">
        <v>327689.72053196997</v>
      </c>
      <c r="T4469">
        <v>40.187548665378003</v>
      </c>
      <c r="U4469">
        <v>26.344948582594998</v>
      </c>
      <c r="V4469">
        <v>12438.427029175</v>
      </c>
      <c r="W4469">
        <v>0</v>
      </c>
    </row>
    <row r="4470" spans="3:23" x14ac:dyDescent="0.35">
      <c r="C4470" s="12">
        <v>43862</v>
      </c>
      <c r="D4470" s="12">
        <v>43890</v>
      </c>
      <c r="E4470" t="s">
        <v>20</v>
      </c>
      <c r="F4470" t="s">
        <v>59</v>
      </c>
      <c r="G4470" t="s">
        <v>59</v>
      </c>
      <c r="H4470" t="s">
        <v>87</v>
      </c>
      <c r="I4470" t="s">
        <v>61</v>
      </c>
      <c r="J4470" t="s">
        <v>62</v>
      </c>
      <c r="K4470" t="s">
        <v>63</v>
      </c>
      <c r="L4470" t="s">
        <v>64</v>
      </c>
      <c r="M4470" t="s">
        <v>65</v>
      </c>
      <c r="N4470" t="s">
        <v>117</v>
      </c>
      <c r="O4470" t="s">
        <v>93</v>
      </c>
      <c r="P4470" t="s">
        <v>144</v>
      </c>
      <c r="Q4470" t="s">
        <v>145</v>
      </c>
      <c r="R4470" t="s">
        <v>70</v>
      </c>
      <c r="S4470">
        <v>327066.22079802002</v>
      </c>
      <c r="T4470">
        <v>25.539887357607999</v>
      </c>
      <c r="U4470">
        <v>55.084961675388001</v>
      </c>
      <c r="V4470">
        <v>5937.4865816444999</v>
      </c>
      <c r="W4470">
        <v>0</v>
      </c>
    </row>
    <row r="4471" spans="3:23" x14ac:dyDescent="0.35">
      <c r="C4471" s="12">
        <v>43800</v>
      </c>
      <c r="D4471" s="12">
        <v>43830</v>
      </c>
      <c r="E4471" t="s">
        <v>20</v>
      </c>
      <c r="F4471" t="s">
        <v>59</v>
      </c>
      <c r="G4471" t="s">
        <v>59</v>
      </c>
      <c r="H4471" t="s">
        <v>60</v>
      </c>
      <c r="I4471" t="s">
        <v>61</v>
      </c>
      <c r="J4471" t="s">
        <v>62</v>
      </c>
      <c r="K4471" t="s">
        <v>63</v>
      </c>
      <c r="L4471" t="s">
        <v>64</v>
      </c>
      <c r="M4471" t="s">
        <v>65</v>
      </c>
      <c r="N4471" t="s">
        <v>66</v>
      </c>
      <c r="O4471" t="s">
        <v>67</v>
      </c>
      <c r="P4471" t="s">
        <v>155</v>
      </c>
      <c r="Q4471" t="s">
        <v>156</v>
      </c>
      <c r="R4471" t="s">
        <v>70</v>
      </c>
      <c r="S4471">
        <v>327039.26729137998</v>
      </c>
      <c r="T4471">
        <v>61.808558604791997</v>
      </c>
      <c r="U4471">
        <v>49.632940458169998</v>
      </c>
      <c r="V4471">
        <v>6589.1576092898003</v>
      </c>
      <c r="W4471">
        <v>0</v>
      </c>
    </row>
    <row r="4472" spans="3:23" x14ac:dyDescent="0.35">
      <c r="C4472" s="12">
        <v>44075</v>
      </c>
      <c r="D4472" s="12">
        <v>44104</v>
      </c>
      <c r="E4472" t="s">
        <v>20</v>
      </c>
      <c r="F4472" t="s">
        <v>59</v>
      </c>
      <c r="G4472" t="s">
        <v>59</v>
      </c>
      <c r="H4472" t="s">
        <v>60</v>
      </c>
      <c r="I4472" t="s">
        <v>61</v>
      </c>
      <c r="J4472" t="s">
        <v>62</v>
      </c>
      <c r="K4472" t="s">
        <v>63</v>
      </c>
      <c r="L4472" t="s">
        <v>64</v>
      </c>
      <c r="M4472" t="s">
        <v>96</v>
      </c>
      <c r="N4472" t="s">
        <v>97</v>
      </c>
      <c r="O4472" t="s">
        <v>98</v>
      </c>
      <c r="P4472" t="s">
        <v>217</v>
      </c>
      <c r="Q4472" t="s">
        <v>218</v>
      </c>
      <c r="R4472" t="s">
        <v>70</v>
      </c>
      <c r="S4472">
        <v>326783.83562174003</v>
      </c>
      <c r="T4472">
        <v>34.499615479519001</v>
      </c>
      <c r="U4472">
        <v>129.31272228244001</v>
      </c>
      <c r="V4472">
        <v>2527.0818667632998</v>
      </c>
      <c r="W4472">
        <v>0</v>
      </c>
    </row>
    <row r="4473" spans="3:23" x14ac:dyDescent="0.35">
      <c r="C4473" s="12">
        <v>43497</v>
      </c>
      <c r="D4473" s="12">
        <v>43524</v>
      </c>
      <c r="E4473" t="s">
        <v>75</v>
      </c>
      <c r="F4473" t="s">
        <v>59</v>
      </c>
      <c r="G4473" t="s">
        <v>59</v>
      </c>
      <c r="H4473" t="s">
        <v>87</v>
      </c>
      <c r="I4473" t="s">
        <v>61</v>
      </c>
      <c r="J4473" t="s">
        <v>62</v>
      </c>
      <c r="K4473" t="s">
        <v>63</v>
      </c>
      <c r="L4473" t="s">
        <v>64</v>
      </c>
      <c r="M4473" t="s">
        <v>65</v>
      </c>
      <c r="N4473" t="s">
        <v>92</v>
      </c>
      <c r="O4473" t="s">
        <v>93</v>
      </c>
      <c r="P4473" t="s">
        <v>142</v>
      </c>
      <c r="Q4473" t="s">
        <v>143</v>
      </c>
      <c r="R4473" t="s">
        <v>70</v>
      </c>
      <c r="S4473">
        <v>326581.27344556001</v>
      </c>
      <c r="T4473">
        <v>16.317664293778002</v>
      </c>
      <c r="U4473">
        <v>130.43825768266001</v>
      </c>
      <c r="V4473">
        <v>2503.7230583076998</v>
      </c>
      <c r="W4473">
        <v>0</v>
      </c>
    </row>
    <row r="4474" spans="3:23" x14ac:dyDescent="0.35">
      <c r="C4474" s="12">
        <v>43922</v>
      </c>
      <c r="D4474" s="12">
        <v>43951</v>
      </c>
      <c r="E4474" t="s">
        <v>20</v>
      </c>
      <c r="F4474" t="s">
        <v>59</v>
      </c>
      <c r="G4474" t="s">
        <v>59</v>
      </c>
      <c r="H4474" t="s">
        <v>87</v>
      </c>
      <c r="I4474" t="s">
        <v>61</v>
      </c>
      <c r="J4474" t="s">
        <v>62</v>
      </c>
      <c r="K4474" t="s">
        <v>63</v>
      </c>
      <c r="L4474" t="s">
        <v>64</v>
      </c>
      <c r="M4474" t="s">
        <v>77</v>
      </c>
      <c r="N4474" t="s">
        <v>107</v>
      </c>
      <c r="O4474" t="s">
        <v>108</v>
      </c>
      <c r="P4474" t="s">
        <v>168</v>
      </c>
      <c r="Q4474" t="s">
        <v>169</v>
      </c>
      <c r="R4474" t="s">
        <v>70</v>
      </c>
      <c r="S4474">
        <v>326514.20022713998</v>
      </c>
      <c r="T4474">
        <v>42.081356701197002</v>
      </c>
      <c r="U4474">
        <v>30.879723683358002</v>
      </c>
      <c r="V4474">
        <v>10573.740995069</v>
      </c>
      <c r="W4474">
        <v>0</v>
      </c>
    </row>
    <row r="4475" spans="3:23" x14ac:dyDescent="0.35">
      <c r="C4475" s="12">
        <v>43466</v>
      </c>
      <c r="D4475" s="12">
        <v>43496</v>
      </c>
      <c r="E4475" t="s">
        <v>75</v>
      </c>
      <c r="F4475" t="s">
        <v>59</v>
      </c>
      <c r="G4475" t="s">
        <v>59</v>
      </c>
      <c r="H4475" t="s">
        <v>60</v>
      </c>
      <c r="I4475" t="s">
        <v>61</v>
      </c>
      <c r="J4475" t="s">
        <v>62</v>
      </c>
      <c r="K4475" t="s">
        <v>63</v>
      </c>
      <c r="L4475" t="s">
        <v>64</v>
      </c>
      <c r="M4475" t="s">
        <v>96</v>
      </c>
      <c r="N4475" t="s">
        <v>97</v>
      </c>
      <c r="O4475" t="s">
        <v>98</v>
      </c>
      <c r="P4475" t="s">
        <v>369</v>
      </c>
      <c r="Q4475" t="s">
        <v>370</v>
      </c>
      <c r="R4475" t="s">
        <v>70</v>
      </c>
      <c r="S4475">
        <v>326379.65558870003</v>
      </c>
      <c r="T4475">
        <v>5.2854195553104004</v>
      </c>
      <c r="U4475">
        <v>1803.8439428152001</v>
      </c>
      <c r="V4475">
        <v>180.93563852277001</v>
      </c>
      <c r="W4475">
        <v>0</v>
      </c>
    </row>
    <row r="4476" spans="3:23" x14ac:dyDescent="0.35">
      <c r="C4476" s="12">
        <v>43466</v>
      </c>
      <c r="D4476" s="12">
        <v>43496</v>
      </c>
      <c r="E4476" t="s">
        <v>75</v>
      </c>
      <c r="F4476" t="s">
        <v>59</v>
      </c>
      <c r="G4476" t="s">
        <v>59</v>
      </c>
      <c r="H4476" t="s">
        <v>60</v>
      </c>
      <c r="I4476" t="s">
        <v>61</v>
      </c>
      <c r="J4476" t="s">
        <v>62</v>
      </c>
      <c r="K4476" t="s">
        <v>63</v>
      </c>
      <c r="L4476" t="s">
        <v>64</v>
      </c>
      <c r="M4476" t="s">
        <v>101</v>
      </c>
      <c r="N4476" t="s">
        <v>102</v>
      </c>
      <c r="O4476" t="s">
        <v>93</v>
      </c>
      <c r="P4476" t="s">
        <v>176</v>
      </c>
      <c r="Q4476" t="s">
        <v>177</v>
      </c>
      <c r="R4476" t="s">
        <v>70</v>
      </c>
      <c r="S4476">
        <v>326307.08441993</v>
      </c>
      <c r="T4476">
        <v>59.540704708493998</v>
      </c>
      <c r="U4476">
        <v>30.659161134051001</v>
      </c>
      <c r="V4476">
        <v>10643.053245756</v>
      </c>
      <c r="W4476">
        <v>0</v>
      </c>
    </row>
    <row r="4477" spans="3:23" x14ac:dyDescent="0.35">
      <c r="C4477" s="12">
        <v>44378</v>
      </c>
      <c r="D4477" s="12">
        <v>44408</v>
      </c>
      <c r="E4477" t="s">
        <v>21</v>
      </c>
      <c r="F4477" t="s">
        <v>59</v>
      </c>
      <c r="G4477" t="s">
        <v>59</v>
      </c>
      <c r="H4477" t="s">
        <v>60</v>
      </c>
      <c r="I4477" t="s">
        <v>61</v>
      </c>
      <c r="J4477" t="s">
        <v>62</v>
      </c>
      <c r="K4477" t="s">
        <v>63</v>
      </c>
      <c r="L4477" t="s">
        <v>64</v>
      </c>
      <c r="M4477" t="s">
        <v>101</v>
      </c>
      <c r="N4477" t="s">
        <v>102</v>
      </c>
      <c r="O4477" t="s">
        <v>93</v>
      </c>
      <c r="P4477" t="s">
        <v>176</v>
      </c>
      <c r="Q4477" t="s">
        <v>177</v>
      </c>
      <c r="R4477" t="s">
        <v>70</v>
      </c>
      <c r="S4477">
        <v>326103.31654182001</v>
      </c>
      <c r="T4477">
        <v>58.140181170116001</v>
      </c>
      <c r="U4477">
        <v>32.398347838394002</v>
      </c>
      <c r="V4477">
        <v>10065.430440108999</v>
      </c>
      <c r="W4477">
        <v>0</v>
      </c>
    </row>
    <row r="4478" spans="3:23" x14ac:dyDescent="0.35">
      <c r="C4478" s="12">
        <v>44287</v>
      </c>
      <c r="D4478" s="12">
        <v>44316</v>
      </c>
      <c r="E4478" t="s">
        <v>21</v>
      </c>
      <c r="F4478" t="s">
        <v>59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  <c r="L4478" t="s">
        <v>64</v>
      </c>
      <c r="M4478" t="s">
        <v>77</v>
      </c>
      <c r="N4478" t="s">
        <v>78</v>
      </c>
      <c r="O4478" t="s">
        <v>79</v>
      </c>
      <c r="P4478" t="s">
        <v>133</v>
      </c>
      <c r="Q4478" t="s">
        <v>134</v>
      </c>
      <c r="R4478" t="s">
        <v>70</v>
      </c>
      <c r="S4478">
        <v>325832.78252864</v>
      </c>
      <c r="T4478">
        <v>71.911813113918001</v>
      </c>
      <c r="U4478">
        <v>23.867243004974</v>
      </c>
      <c r="V4478">
        <v>13651.881889363</v>
      </c>
      <c r="W4478">
        <v>0</v>
      </c>
    </row>
    <row r="4479" spans="3:23" x14ac:dyDescent="0.35">
      <c r="C4479" s="12">
        <v>43770</v>
      </c>
      <c r="D4479" s="12">
        <v>43799</v>
      </c>
      <c r="E4479" t="s">
        <v>20</v>
      </c>
      <c r="F4479" t="s">
        <v>59</v>
      </c>
      <c r="G4479" t="s">
        <v>59</v>
      </c>
      <c r="H4479" t="s">
        <v>87</v>
      </c>
      <c r="I4479" t="s">
        <v>61</v>
      </c>
      <c r="J4479" t="s">
        <v>62</v>
      </c>
      <c r="K4479" t="s">
        <v>63</v>
      </c>
      <c r="L4479" t="s">
        <v>64</v>
      </c>
      <c r="M4479" t="s">
        <v>65</v>
      </c>
      <c r="N4479" t="s">
        <v>92</v>
      </c>
      <c r="O4479" t="s">
        <v>93</v>
      </c>
      <c r="P4479" t="s">
        <v>146</v>
      </c>
      <c r="Q4479" t="s">
        <v>147</v>
      </c>
      <c r="R4479" t="s">
        <v>70</v>
      </c>
      <c r="S4479">
        <v>325813.49137767998</v>
      </c>
      <c r="T4479">
        <v>29.756775791037999</v>
      </c>
      <c r="U4479">
        <v>49.446726326403002</v>
      </c>
      <c r="V4479">
        <v>6589.1822489308997</v>
      </c>
      <c r="W4479">
        <v>0</v>
      </c>
    </row>
    <row r="4480" spans="3:23" x14ac:dyDescent="0.35">
      <c r="C4480" s="12">
        <v>44348</v>
      </c>
      <c r="D4480" s="12">
        <v>44377</v>
      </c>
      <c r="E4480" t="s">
        <v>21</v>
      </c>
      <c r="F4480" t="s">
        <v>59</v>
      </c>
      <c r="G4480" t="s">
        <v>59</v>
      </c>
      <c r="H4480" t="s">
        <v>76</v>
      </c>
      <c r="I4480" t="s">
        <v>61</v>
      </c>
      <c r="J4480" t="s">
        <v>62</v>
      </c>
      <c r="K4480" t="s">
        <v>63</v>
      </c>
      <c r="L4480" t="s">
        <v>64</v>
      </c>
      <c r="M4480" t="s">
        <v>88</v>
      </c>
      <c r="N4480" t="s">
        <v>150</v>
      </c>
      <c r="O4480" t="s">
        <v>93</v>
      </c>
      <c r="P4480" t="s">
        <v>194</v>
      </c>
      <c r="Q4480" t="s">
        <v>195</v>
      </c>
      <c r="R4480" t="s">
        <v>70</v>
      </c>
      <c r="S4480">
        <v>325745.95811881003</v>
      </c>
      <c r="T4480">
        <v>59.862200707619998</v>
      </c>
      <c r="U4480">
        <v>28.599249613327999</v>
      </c>
      <c r="V4480">
        <v>11390.017658610001</v>
      </c>
      <c r="W4480">
        <v>0</v>
      </c>
    </row>
    <row r="4481" spans="3:23" x14ac:dyDescent="0.35">
      <c r="C4481" s="12">
        <v>44166</v>
      </c>
      <c r="D4481" s="12">
        <v>44196</v>
      </c>
      <c r="E4481" t="s">
        <v>21</v>
      </c>
      <c r="F4481" t="s">
        <v>59</v>
      </c>
      <c r="G4481" t="s">
        <v>59</v>
      </c>
      <c r="H4481" t="s">
        <v>87</v>
      </c>
      <c r="I4481" t="s">
        <v>61</v>
      </c>
      <c r="J4481" t="s">
        <v>62</v>
      </c>
      <c r="K4481" t="s">
        <v>63</v>
      </c>
      <c r="L4481" t="s">
        <v>64</v>
      </c>
      <c r="M4481" t="s">
        <v>88</v>
      </c>
      <c r="N4481" t="s">
        <v>150</v>
      </c>
      <c r="O4481" t="s">
        <v>93</v>
      </c>
      <c r="P4481" t="s">
        <v>192</v>
      </c>
      <c r="Q4481" t="s">
        <v>193</v>
      </c>
      <c r="R4481" t="s">
        <v>70</v>
      </c>
      <c r="S4481">
        <v>325743.75362959999</v>
      </c>
      <c r="T4481">
        <v>39.546134829282003</v>
      </c>
      <c r="U4481">
        <v>25.837414625956999</v>
      </c>
      <c r="V4481">
        <v>12607.443830791</v>
      </c>
      <c r="W4481">
        <v>0</v>
      </c>
    </row>
    <row r="4482" spans="3:23" x14ac:dyDescent="0.35">
      <c r="C4482" s="12">
        <v>43617</v>
      </c>
      <c r="D4482" s="12">
        <v>43646</v>
      </c>
      <c r="E4482" t="s">
        <v>75</v>
      </c>
      <c r="F4482" t="s">
        <v>59</v>
      </c>
      <c r="G4482" t="s">
        <v>59</v>
      </c>
      <c r="H4482" t="s">
        <v>76</v>
      </c>
      <c r="I4482" t="s">
        <v>61</v>
      </c>
      <c r="J4482" t="s">
        <v>62</v>
      </c>
      <c r="K4482" t="s">
        <v>63</v>
      </c>
      <c r="L4482" t="s">
        <v>64</v>
      </c>
      <c r="M4482" t="s">
        <v>241</v>
      </c>
      <c r="N4482" t="s">
        <v>150</v>
      </c>
      <c r="O4482" t="s">
        <v>93</v>
      </c>
      <c r="P4482" t="s">
        <v>242</v>
      </c>
      <c r="Q4482" t="s">
        <v>243</v>
      </c>
      <c r="R4482" t="s">
        <v>70</v>
      </c>
      <c r="S4482">
        <v>325623.75327305001</v>
      </c>
      <c r="T4482">
        <v>40.125679319326998</v>
      </c>
      <c r="U4482">
        <v>32.410724312938001</v>
      </c>
      <c r="V4482">
        <v>10046.790381141</v>
      </c>
      <c r="W4482">
        <v>0</v>
      </c>
    </row>
    <row r="4483" spans="3:23" x14ac:dyDescent="0.35">
      <c r="C4483" s="12">
        <v>43739</v>
      </c>
      <c r="D4483" s="12">
        <v>43769</v>
      </c>
      <c r="E4483" t="s">
        <v>20</v>
      </c>
      <c r="F4483" t="s">
        <v>59</v>
      </c>
      <c r="G4483" t="s">
        <v>59</v>
      </c>
      <c r="H4483" t="s">
        <v>60</v>
      </c>
      <c r="I4483" t="s">
        <v>61</v>
      </c>
      <c r="J4483" t="s">
        <v>62</v>
      </c>
      <c r="K4483" t="s">
        <v>63</v>
      </c>
      <c r="L4483" t="s">
        <v>64</v>
      </c>
      <c r="M4483" t="s">
        <v>82</v>
      </c>
      <c r="N4483" t="s">
        <v>83</v>
      </c>
      <c r="O4483" t="s">
        <v>84</v>
      </c>
      <c r="P4483" t="s">
        <v>211</v>
      </c>
      <c r="Q4483" t="s">
        <v>212</v>
      </c>
      <c r="R4483" t="s">
        <v>70</v>
      </c>
      <c r="S4483">
        <v>325496.88931802998</v>
      </c>
      <c r="T4483">
        <v>57.480597205191998</v>
      </c>
      <c r="U4483">
        <v>44.810734049380997</v>
      </c>
      <c r="V4483">
        <v>7263.8151599867997</v>
      </c>
      <c r="W4483">
        <v>1</v>
      </c>
    </row>
    <row r="4484" spans="3:23" x14ac:dyDescent="0.35">
      <c r="C4484" s="12">
        <v>43862</v>
      </c>
      <c r="D4484" s="12">
        <v>43890</v>
      </c>
      <c r="E4484" t="s">
        <v>20</v>
      </c>
      <c r="F4484" t="s">
        <v>59</v>
      </c>
      <c r="G4484" t="s">
        <v>59</v>
      </c>
      <c r="H4484" t="s">
        <v>87</v>
      </c>
      <c r="I4484" t="s">
        <v>61</v>
      </c>
      <c r="J4484" t="s">
        <v>62</v>
      </c>
      <c r="K4484" t="s">
        <v>63</v>
      </c>
      <c r="L4484" t="s">
        <v>64</v>
      </c>
      <c r="M4484" t="s">
        <v>65</v>
      </c>
      <c r="N4484" t="s">
        <v>92</v>
      </c>
      <c r="O4484" t="s">
        <v>93</v>
      </c>
      <c r="P4484" t="s">
        <v>188</v>
      </c>
      <c r="Q4484" t="s">
        <v>189</v>
      </c>
      <c r="R4484" t="s">
        <v>70</v>
      </c>
      <c r="S4484">
        <v>325244.25914770999</v>
      </c>
      <c r="T4484">
        <v>19.561711160720002</v>
      </c>
      <c r="U4484">
        <v>60.829261062161002</v>
      </c>
      <c r="V4484">
        <v>5346.8388974073996</v>
      </c>
      <c r="W4484">
        <v>0</v>
      </c>
    </row>
    <row r="4485" spans="3:23" x14ac:dyDescent="0.35">
      <c r="C4485" s="12">
        <v>43405</v>
      </c>
      <c r="D4485" s="12">
        <v>43434</v>
      </c>
      <c r="E4485" t="s">
        <v>75</v>
      </c>
      <c r="F4485" t="s">
        <v>59</v>
      </c>
      <c r="G4485" t="s">
        <v>59</v>
      </c>
      <c r="H4485" t="s">
        <v>87</v>
      </c>
      <c r="I4485" t="s">
        <v>61</v>
      </c>
      <c r="J4485" t="s">
        <v>62</v>
      </c>
      <c r="K4485" t="s">
        <v>63</v>
      </c>
      <c r="L4485" t="s">
        <v>64</v>
      </c>
      <c r="M4485" t="s">
        <v>65</v>
      </c>
      <c r="N4485" t="s">
        <v>66</v>
      </c>
      <c r="O4485" t="s">
        <v>67</v>
      </c>
      <c r="P4485" t="s">
        <v>148</v>
      </c>
      <c r="Q4485" t="s">
        <v>149</v>
      </c>
      <c r="R4485" t="s">
        <v>70</v>
      </c>
      <c r="S4485">
        <v>325076.74943258002</v>
      </c>
      <c r="T4485">
        <v>37.372530632202</v>
      </c>
      <c r="U4485">
        <v>51.015287657776</v>
      </c>
      <c r="V4485">
        <v>6372.1438093868001</v>
      </c>
      <c r="W4485">
        <v>0</v>
      </c>
    </row>
    <row r="4486" spans="3:23" x14ac:dyDescent="0.35">
      <c r="C4486" s="12">
        <v>44044</v>
      </c>
      <c r="D4486" s="12">
        <v>44074</v>
      </c>
      <c r="E4486" t="s">
        <v>20</v>
      </c>
      <c r="F4486" t="s">
        <v>59</v>
      </c>
      <c r="G4486" t="s">
        <v>59</v>
      </c>
      <c r="H4486" t="s">
        <v>60</v>
      </c>
      <c r="I4486" t="s">
        <v>61</v>
      </c>
      <c r="J4486" t="s">
        <v>62</v>
      </c>
      <c r="K4486" t="s">
        <v>63</v>
      </c>
      <c r="L4486" t="s">
        <v>64</v>
      </c>
      <c r="M4486" t="s">
        <v>96</v>
      </c>
      <c r="N4486" t="s">
        <v>97</v>
      </c>
      <c r="O4486" t="s">
        <v>98</v>
      </c>
      <c r="P4486" t="s">
        <v>369</v>
      </c>
      <c r="Q4486" t="s">
        <v>370</v>
      </c>
      <c r="R4486" t="s">
        <v>70</v>
      </c>
      <c r="S4486">
        <v>325045.62223868998</v>
      </c>
      <c r="T4486">
        <v>5.1072977148899001</v>
      </c>
      <c r="U4486">
        <v>2077.6376174939001</v>
      </c>
      <c r="V4486">
        <v>156.44962312088001</v>
      </c>
      <c r="W4486">
        <v>0</v>
      </c>
    </row>
    <row r="4487" spans="3:23" x14ac:dyDescent="0.35">
      <c r="C4487" s="12">
        <v>43556</v>
      </c>
      <c r="D4487" s="12">
        <v>43585</v>
      </c>
      <c r="E4487" t="s">
        <v>75</v>
      </c>
      <c r="F4487" t="s">
        <v>59</v>
      </c>
      <c r="G4487" t="s">
        <v>59</v>
      </c>
      <c r="H4487" t="s">
        <v>60</v>
      </c>
      <c r="I4487" t="s">
        <v>61</v>
      </c>
      <c r="J4487" t="s">
        <v>62</v>
      </c>
      <c r="K4487" t="s">
        <v>63</v>
      </c>
      <c r="L4487" t="s">
        <v>64</v>
      </c>
      <c r="M4487" t="s">
        <v>88</v>
      </c>
      <c r="N4487" t="s">
        <v>150</v>
      </c>
      <c r="O4487" t="s">
        <v>93</v>
      </c>
      <c r="P4487" t="s">
        <v>192</v>
      </c>
      <c r="Q4487" t="s">
        <v>193</v>
      </c>
      <c r="R4487" t="s">
        <v>70</v>
      </c>
      <c r="S4487">
        <v>324725.00008412998</v>
      </c>
      <c r="T4487">
        <v>64.714449285277993</v>
      </c>
      <c r="U4487">
        <v>30.984471880377001</v>
      </c>
      <c r="V4487">
        <v>10480.249634004</v>
      </c>
      <c r="W4487">
        <v>0</v>
      </c>
    </row>
    <row r="4488" spans="3:23" x14ac:dyDescent="0.35">
      <c r="C4488" s="12">
        <v>44256</v>
      </c>
      <c r="D4488" s="12">
        <v>44286</v>
      </c>
      <c r="E4488" t="s">
        <v>21</v>
      </c>
      <c r="F4488" t="s">
        <v>59</v>
      </c>
      <c r="G4488" t="s">
        <v>59</v>
      </c>
      <c r="H4488" t="s">
        <v>76</v>
      </c>
      <c r="I4488" t="s">
        <v>61</v>
      </c>
      <c r="J4488" t="s">
        <v>62</v>
      </c>
      <c r="K4488" t="s">
        <v>63</v>
      </c>
      <c r="L4488" t="s">
        <v>64</v>
      </c>
      <c r="M4488" t="s">
        <v>82</v>
      </c>
      <c r="N4488" t="s">
        <v>246</v>
      </c>
      <c r="O4488" t="s">
        <v>112</v>
      </c>
      <c r="P4488" t="s">
        <v>255</v>
      </c>
      <c r="Q4488" t="s">
        <v>256</v>
      </c>
      <c r="R4488" t="s">
        <v>70</v>
      </c>
      <c r="S4488">
        <v>324709.11659255001</v>
      </c>
      <c r="T4488">
        <v>20.170017606300998</v>
      </c>
      <c r="U4488">
        <v>34.665301848596997</v>
      </c>
      <c r="V4488">
        <v>9366.9779080745993</v>
      </c>
      <c r="W4488">
        <v>0</v>
      </c>
    </row>
    <row r="4489" spans="3:23" x14ac:dyDescent="0.35">
      <c r="C4489" s="12">
        <v>44075</v>
      </c>
      <c r="D4489" s="12">
        <v>44104</v>
      </c>
      <c r="E4489" t="s">
        <v>20</v>
      </c>
      <c r="F4489" t="s">
        <v>59</v>
      </c>
      <c r="G4489" t="s">
        <v>59</v>
      </c>
      <c r="H4489" t="s">
        <v>76</v>
      </c>
      <c r="I4489" t="s">
        <v>61</v>
      </c>
      <c r="J4489" t="s">
        <v>62</v>
      </c>
      <c r="K4489" t="s">
        <v>63</v>
      </c>
      <c r="L4489" t="s">
        <v>64</v>
      </c>
      <c r="M4489" t="s">
        <v>77</v>
      </c>
      <c r="N4489" t="s">
        <v>78</v>
      </c>
      <c r="O4489" t="s">
        <v>79</v>
      </c>
      <c r="P4489" t="s">
        <v>200</v>
      </c>
      <c r="Q4489" t="s">
        <v>201</v>
      </c>
      <c r="R4489" t="s">
        <v>70</v>
      </c>
      <c r="S4489">
        <v>324382.37107177998</v>
      </c>
      <c r="T4489">
        <v>51.934337912437996</v>
      </c>
      <c r="U4489">
        <v>57.677116554820003</v>
      </c>
      <c r="V4489">
        <v>5624.1086664494997</v>
      </c>
      <c r="W4489">
        <v>0</v>
      </c>
    </row>
    <row r="4490" spans="3:23" x14ac:dyDescent="0.35">
      <c r="C4490" s="12">
        <v>44136</v>
      </c>
      <c r="D4490" s="12">
        <v>44165</v>
      </c>
      <c r="E4490" t="s">
        <v>21</v>
      </c>
      <c r="F4490" t="s">
        <v>59</v>
      </c>
      <c r="G4490" t="s">
        <v>59</v>
      </c>
      <c r="H4490" t="s">
        <v>60</v>
      </c>
      <c r="I4490" t="s">
        <v>61</v>
      </c>
      <c r="J4490" t="s">
        <v>62</v>
      </c>
      <c r="K4490" t="s">
        <v>63</v>
      </c>
      <c r="L4490" t="s">
        <v>64</v>
      </c>
      <c r="M4490" t="s">
        <v>77</v>
      </c>
      <c r="N4490" t="s">
        <v>107</v>
      </c>
      <c r="O4490" t="s">
        <v>108</v>
      </c>
      <c r="P4490" t="s">
        <v>298</v>
      </c>
      <c r="Q4490" t="s">
        <v>299</v>
      </c>
      <c r="R4490" t="s">
        <v>70</v>
      </c>
      <c r="S4490">
        <v>324349.97882536001</v>
      </c>
      <c r="T4490">
        <v>28.936182667168001</v>
      </c>
      <c r="U4490">
        <v>110.91319467442</v>
      </c>
      <c r="V4490">
        <v>2924.3588175192999</v>
      </c>
      <c r="W4490">
        <v>0</v>
      </c>
    </row>
    <row r="4491" spans="3:23" x14ac:dyDescent="0.35">
      <c r="C4491" s="12">
        <v>43983</v>
      </c>
      <c r="D4491" s="12">
        <v>44012</v>
      </c>
      <c r="E4491" t="s">
        <v>20</v>
      </c>
      <c r="F4491" t="s">
        <v>59</v>
      </c>
      <c r="G4491" t="s">
        <v>59</v>
      </c>
      <c r="H4491" t="s">
        <v>60</v>
      </c>
      <c r="I4491" t="s">
        <v>61</v>
      </c>
      <c r="J4491" t="s">
        <v>62</v>
      </c>
      <c r="K4491" t="s">
        <v>63</v>
      </c>
      <c r="L4491" t="s">
        <v>64</v>
      </c>
      <c r="M4491" t="s">
        <v>96</v>
      </c>
      <c r="N4491" t="s">
        <v>97</v>
      </c>
      <c r="O4491" t="s">
        <v>98</v>
      </c>
      <c r="P4491" t="s">
        <v>267</v>
      </c>
      <c r="Q4491" t="s">
        <v>268</v>
      </c>
      <c r="R4491" t="s">
        <v>70</v>
      </c>
      <c r="S4491">
        <v>324300.79274482001</v>
      </c>
      <c r="T4491">
        <v>25.24531146583</v>
      </c>
      <c r="U4491">
        <v>273.71577565478998</v>
      </c>
      <c r="V4491">
        <v>1184.8085554039001</v>
      </c>
      <c r="W4491">
        <v>0</v>
      </c>
    </row>
    <row r="4492" spans="3:23" x14ac:dyDescent="0.35">
      <c r="C4492" s="12">
        <v>44044</v>
      </c>
      <c r="D4492" s="12">
        <v>44074</v>
      </c>
      <c r="E4492" t="s">
        <v>20</v>
      </c>
      <c r="F4492" t="s">
        <v>59</v>
      </c>
      <c r="G4492" t="s">
        <v>59</v>
      </c>
      <c r="H4492" t="s">
        <v>60</v>
      </c>
      <c r="I4492" t="s">
        <v>61</v>
      </c>
      <c r="J4492" t="s">
        <v>62</v>
      </c>
      <c r="K4492" t="s">
        <v>63</v>
      </c>
      <c r="L4492" t="s">
        <v>64</v>
      </c>
      <c r="M4492" t="s">
        <v>88</v>
      </c>
      <c r="N4492" t="s">
        <v>150</v>
      </c>
      <c r="O4492" t="s">
        <v>93</v>
      </c>
      <c r="P4492" t="s">
        <v>170</v>
      </c>
      <c r="Q4492" t="s">
        <v>171</v>
      </c>
      <c r="R4492" t="s">
        <v>70</v>
      </c>
      <c r="S4492">
        <v>324066.75287050998</v>
      </c>
      <c r="T4492">
        <v>69.947058213977002</v>
      </c>
      <c r="U4492">
        <v>31.386248370956999</v>
      </c>
      <c r="V4492">
        <v>10325.119110776001</v>
      </c>
      <c r="W4492">
        <v>0</v>
      </c>
    </row>
    <row r="4493" spans="3:23" x14ac:dyDescent="0.35">
      <c r="C4493" s="12">
        <v>43435</v>
      </c>
      <c r="D4493" s="12">
        <v>43465</v>
      </c>
      <c r="E4493" t="s">
        <v>75</v>
      </c>
      <c r="F4493" t="s">
        <v>59</v>
      </c>
      <c r="G4493" t="s">
        <v>59</v>
      </c>
      <c r="H4493" t="s">
        <v>60</v>
      </c>
      <c r="I4493" t="s">
        <v>61</v>
      </c>
      <c r="J4493" t="s">
        <v>62</v>
      </c>
      <c r="K4493" t="s">
        <v>63</v>
      </c>
      <c r="L4493" t="s">
        <v>64</v>
      </c>
      <c r="M4493" t="s">
        <v>82</v>
      </c>
      <c r="N4493" t="s">
        <v>83</v>
      </c>
      <c r="O4493" t="s">
        <v>84</v>
      </c>
      <c r="P4493" t="s">
        <v>211</v>
      </c>
      <c r="Q4493" t="s">
        <v>212</v>
      </c>
      <c r="R4493" t="s">
        <v>70</v>
      </c>
      <c r="S4493">
        <v>323980.99387716001</v>
      </c>
      <c r="T4493">
        <v>55.323187495639999</v>
      </c>
      <c r="U4493">
        <v>44.56684176668</v>
      </c>
      <c r="V4493">
        <v>7269.5524527695998</v>
      </c>
      <c r="W4493">
        <v>1</v>
      </c>
    </row>
    <row r="4494" spans="3:23" x14ac:dyDescent="0.35">
      <c r="C4494" s="12">
        <v>43952</v>
      </c>
      <c r="D4494" s="12">
        <v>43982</v>
      </c>
      <c r="E4494" t="s">
        <v>20</v>
      </c>
      <c r="F4494" t="s">
        <v>59</v>
      </c>
      <c r="G4494" t="s">
        <v>59</v>
      </c>
      <c r="H4494" t="s">
        <v>60</v>
      </c>
      <c r="I4494" t="s">
        <v>61</v>
      </c>
      <c r="J4494" t="s">
        <v>62</v>
      </c>
      <c r="K4494" t="s">
        <v>63</v>
      </c>
      <c r="L4494" t="s">
        <v>64</v>
      </c>
      <c r="M4494" t="s">
        <v>77</v>
      </c>
      <c r="N4494" t="s">
        <v>107</v>
      </c>
      <c r="O4494" t="s">
        <v>108</v>
      </c>
      <c r="P4494" t="s">
        <v>168</v>
      </c>
      <c r="Q4494" t="s">
        <v>169</v>
      </c>
      <c r="R4494" t="s">
        <v>70</v>
      </c>
      <c r="S4494">
        <v>323962.34157014999</v>
      </c>
      <c r="T4494">
        <v>61.88342314954</v>
      </c>
      <c r="U4494">
        <v>36.985718794878998</v>
      </c>
      <c r="V4494">
        <v>8759.1197934216998</v>
      </c>
      <c r="W4494">
        <v>0</v>
      </c>
    </row>
    <row r="4495" spans="3:23" x14ac:dyDescent="0.35">
      <c r="C4495" s="12">
        <v>44105</v>
      </c>
      <c r="D4495" s="12">
        <v>44135</v>
      </c>
      <c r="E4495" t="s">
        <v>21</v>
      </c>
      <c r="F4495" t="s">
        <v>59</v>
      </c>
      <c r="G4495" t="s">
        <v>59</v>
      </c>
      <c r="H4495" t="s">
        <v>87</v>
      </c>
      <c r="I4495" t="s">
        <v>61</v>
      </c>
      <c r="J4495" t="s">
        <v>62</v>
      </c>
      <c r="K4495" t="s">
        <v>63</v>
      </c>
      <c r="L4495" t="s">
        <v>64</v>
      </c>
      <c r="M4495" t="s">
        <v>77</v>
      </c>
      <c r="N4495" t="s">
        <v>107</v>
      </c>
      <c r="O4495" t="s">
        <v>108</v>
      </c>
      <c r="P4495" t="s">
        <v>168</v>
      </c>
      <c r="Q4495" t="s">
        <v>169</v>
      </c>
      <c r="R4495" t="s">
        <v>70</v>
      </c>
      <c r="S4495">
        <v>323852.80139629001</v>
      </c>
      <c r="T4495">
        <v>41.540775942974001</v>
      </c>
      <c r="U4495">
        <v>32.334919292975997</v>
      </c>
      <c r="V4495">
        <v>10015.574755637001</v>
      </c>
      <c r="W4495">
        <v>0</v>
      </c>
    </row>
    <row r="4496" spans="3:23" x14ac:dyDescent="0.35">
      <c r="C4496" s="12">
        <v>44136</v>
      </c>
      <c r="D4496" s="12">
        <v>44165</v>
      </c>
      <c r="E4496" t="s">
        <v>21</v>
      </c>
      <c r="F4496" t="s">
        <v>59</v>
      </c>
      <c r="G4496" t="s">
        <v>59</v>
      </c>
      <c r="H4496" t="s">
        <v>60</v>
      </c>
      <c r="I4496" t="s">
        <v>61</v>
      </c>
      <c r="J4496" t="s">
        <v>62</v>
      </c>
      <c r="K4496" t="s">
        <v>63</v>
      </c>
      <c r="L4496" t="s">
        <v>64</v>
      </c>
      <c r="M4496" t="s">
        <v>96</v>
      </c>
      <c r="N4496" t="s">
        <v>111</v>
      </c>
      <c r="O4496" t="s">
        <v>112</v>
      </c>
      <c r="P4496" t="s">
        <v>326</v>
      </c>
      <c r="Q4496" t="s">
        <v>327</v>
      </c>
      <c r="R4496" t="s">
        <v>70</v>
      </c>
      <c r="S4496">
        <v>323829.66810857999</v>
      </c>
      <c r="T4496">
        <v>29.888750788521001</v>
      </c>
      <c r="U4496">
        <v>259.30720171960002</v>
      </c>
      <c r="V4496">
        <v>1248.8263571590001</v>
      </c>
      <c r="W4496">
        <v>0</v>
      </c>
    </row>
    <row r="4497" spans="3:23" x14ac:dyDescent="0.35">
      <c r="C4497" s="12">
        <v>43647</v>
      </c>
      <c r="D4497" s="12">
        <v>43677</v>
      </c>
      <c r="E4497" t="s">
        <v>75</v>
      </c>
      <c r="F4497" t="s">
        <v>59</v>
      </c>
      <c r="G4497" t="s">
        <v>59</v>
      </c>
      <c r="H4497" t="s">
        <v>76</v>
      </c>
      <c r="I4497" t="s">
        <v>61</v>
      </c>
      <c r="J4497" t="s">
        <v>62</v>
      </c>
      <c r="K4497" t="s">
        <v>63</v>
      </c>
      <c r="L4497" t="s">
        <v>64</v>
      </c>
      <c r="M4497" t="s">
        <v>77</v>
      </c>
      <c r="N4497" t="s">
        <v>78</v>
      </c>
      <c r="O4497" t="s">
        <v>79</v>
      </c>
      <c r="P4497" t="s">
        <v>133</v>
      </c>
      <c r="Q4497" t="s">
        <v>134</v>
      </c>
      <c r="R4497" t="s">
        <v>70</v>
      </c>
      <c r="S4497">
        <v>323827.60347120999</v>
      </c>
      <c r="T4497">
        <v>54.456067946085</v>
      </c>
      <c r="U4497">
        <v>23.928127920361</v>
      </c>
      <c r="V4497">
        <v>13533.344712507</v>
      </c>
      <c r="W4497">
        <v>0</v>
      </c>
    </row>
    <row r="4498" spans="3:23" x14ac:dyDescent="0.35">
      <c r="C4498" s="12">
        <v>43405</v>
      </c>
      <c r="D4498" s="12">
        <v>43434</v>
      </c>
      <c r="E4498" t="s">
        <v>75</v>
      </c>
      <c r="F4498" t="s">
        <v>59</v>
      </c>
      <c r="G4498" t="s">
        <v>59</v>
      </c>
      <c r="H4498" t="s">
        <v>60</v>
      </c>
      <c r="I4498" t="s">
        <v>61</v>
      </c>
      <c r="J4498" t="s">
        <v>62</v>
      </c>
      <c r="K4498" t="s">
        <v>63</v>
      </c>
      <c r="L4498" t="s">
        <v>64</v>
      </c>
      <c r="M4498" t="s">
        <v>82</v>
      </c>
      <c r="N4498" t="s">
        <v>83</v>
      </c>
      <c r="O4498" t="s">
        <v>84</v>
      </c>
      <c r="P4498" t="s">
        <v>211</v>
      </c>
      <c r="Q4498" t="s">
        <v>212</v>
      </c>
      <c r="R4498" t="s">
        <v>70</v>
      </c>
      <c r="S4498">
        <v>323826.83557686</v>
      </c>
      <c r="T4498">
        <v>56.085161704816002</v>
      </c>
      <c r="U4498">
        <v>44.338506832374001</v>
      </c>
      <c r="V4498">
        <v>7303.5124254661996</v>
      </c>
      <c r="W4498">
        <v>1</v>
      </c>
    </row>
    <row r="4499" spans="3:23" x14ac:dyDescent="0.35">
      <c r="C4499" s="12">
        <v>43770</v>
      </c>
      <c r="D4499" s="12">
        <v>43799</v>
      </c>
      <c r="E4499" t="s">
        <v>20</v>
      </c>
      <c r="F4499" t="s">
        <v>59</v>
      </c>
      <c r="G4499" t="s">
        <v>59</v>
      </c>
      <c r="H4499" t="s">
        <v>87</v>
      </c>
      <c r="I4499" t="s">
        <v>61</v>
      </c>
      <c r="J4499" t="s">
        <v>62</v>
      </c>
      <c r="K4499" t="s">
        <v>63</v>
      </c>
      <c r="L4499" t="s">
        <v>64</v>
      </c>
      <c r="M4499" t="s">
        <v>88</v>
      </c>
      <c r="N4499" t="s">
        <v>150</v>
      </c>
      <c r="O4499" t="s">
        <v>93</v>
      </c>
      <c r="P4499" t="s">
        <v>172</v>
      </c>
      <c r="Q4499" t="s">
        <v>173</v>
      </c>
      <c r="R4499" t="s">
        <v>70</v>
      </c>
      <c r="S4499">
        <v>323216.05277140997</v>
      </c>
      <c r="T4499">
        <v>37.107483583007998</v>
      </c>
      <c r="U4499">
        <v>25.817545266145</v>
      </c>
      <c r="V4499">
        <v>12519.240285607</v>
      </c>
      <c r="W4499">
        <v>0</v>
      </c>
    </row>
    <row r="4500" spans="3:23" x14ac:dyDescent="0.35">
      <c r="C4500" s="12">
        <v>43770</v>
      </c>
      <c r="D4500" s="12">
        <v>43799</v>
      </c>
      <c r="E4500" t="s">
        <v>20</v>
      </c>
      <c r="F4500" t="s">
        <v>59</v>
      </c>
      <c r="G4500" t="s">
        <v>59</v>
      </c>
      <c r="H4500" t="s">
        <v>60</v>
      </c>
      <c r="I4500" t="s">
        <v>61</v>
      </c>
      <c r="J4500" t="s">
        <v>62</v>
      </c>
      <c r="K4500" t="s">
        <v>63</v>
      </c>
      <c r="L4500" t="s">
        <v>64</v>
      </c>
      <c r="M4500" t="s">
        <v>88</v>
      </c>
      <c r="N4500" t="s">
        <v>150</v>
      </c>
      <c r="O4500" t="s">
        <v>93</v>
      </c>
      <c r="P4500" t="s">
        <v>170</v>
      </c>
      <c r="Q4500" t="s">
        <v>171</v>
      </c>
      <c r="R4500" t="s">
        <v>70</v>
      </c>
      <c r="S4500">
        <v>322993.56207324</v>
      </c>
      <c r="T4500">
        <v>69.527639313604993</v>
      </c>
      <c r="U4500">
        <v>31.128725433962</v>
      </c>
      <c r="V4500">
        <v>10376.061260795001</v>
      </c>
      <c r="W4500">
        <v>0</v>
      </c>
    </row>
    <row r="4501" spans="3:23" x14ac:dyDescent="0.35">
      <c r="C4501" s="12">
        <v>43405</v>
      </c>
      <c r="D4501" s="12">
        <v>43434</v>
      </c>
      <c r="E4501" t="s">
        <v>75</v>
      </c>
      <c r="F4501" t="s">
        <v>59</v>
      </c>
      <c r="G4501" t="s">
        <v>59</v>
      </c>
      <c r="H4501" t="s">
        <v>60</v>
      </c>
      <c r="I4501" t="s">
        <v>61</v>
      </c>
      <c r="J4501" t="s">
        <v>62</v>
      </c>
      <c r="K4501" t="s">
        <v>63</v>
      </c>
      <c r="L4501" t="s">
        <v>64</v>
      </c>
      <c r="M4501" t="s">
        <v>96</v>
      </c>
      <c r="N4501" t="s">
        <v>97</v>
      </c>
      <c r="O4501" t="s">
        <v>98</v>
      </c>
      <c r="P4501" t="s">
        <v>267</v>
      </c>
      <c r="Q4501" t="s">
        <v>268</v>
      </c>
      <c r="R4501" t="s">
        <v>70</v>
      </c>
      <c r="S4501">
        <v>322797.45166307001</v>
      </c>
      <c r="T4501">
        <v>28.159065655755001</v>
      </c>
      <c r="U4501">
        <v>169.16498796805999</v>
      </c>
      <c r="V4501">
        <v>1908.1812113747001</v>
      </c>
      <c r="W4501">
        <v>0</v>
      </c>
    </row>
    <row r="4502" spans="3:23" x14ac:dyDescent="0.35">
      <c r="C4502" s="12">
        <v>44440</v>
      </c>
      <c r="D4502" s="12">
        <v>44469</v>
      </c>
      <c r="E4502" t="s">
        <v>21</v>
      </c>
      <c r="F4502" t="s">
        <v>59</v>
      </c>
      <c r="G4502" t="s">
        <v>59</v>
      </c>
      <c r="H4502" t="s">
        <v>60</v>
      </c>
      <c r="I4502" t="s">
        <v>61</v>
      </c>
      <c r="J4502" t="s">
        <v>62</v>
      </c>
      <c r="K4502" t="s">
        <v>63</v>
      </c>
      <c r="L4502" t="s">
        <v>64</v>
      </c>
      <c r="M4502" t="s">
        <v>77</v>
      </c>
      <c r="N4502" t="s">
        <v>78</v>
      </c>
      <c r="O4502" t="s">
        <v>79</v>
      </c>
      <c r="P4502" t="s">
        <v>133</v>
      </c>
      <c r="Q4502" t="s">
        <v>134</v>
      </c>
      <c r="R4502" t="s">
        <v>70</v>
      </c>
      <c r="S4502">
        <v>322652.8724778</v>
      </c>
      <c r="T4502">
        <v>72.950470933833998</v>
      </c>
      <c r="U4502">
        <v>24.226353559046</v>
      </c>
      <c r="V4502">
        <v>13318.259873134</v>
      </c>
      <c r="W4502">
        <v>0</v>
      </c>
    </row>
    <row r="4503" spans="3:23" x14ac:dyDescent="0.35">
      <c r="C4503" s="12">
        <v>44287</v>
      </c>
      <c r="D4503" s="12">
        <v>44316</v>
      </c>
      <c r="E4503" t="s">
        <v>21</v>
      </c>
      <c r="F4503" t="s">
        <v>59</v>
      </c>
      <c r="G4503" t="s">
        <v>59</v>
      </c>
      <c r="H4503" t="s">
        <v>60</v>
      </c>
      <c r="I4503" t="s">
        <v>61</v>
      </c>
      <c r="J4503" t="s">
        <v>62</v>
      </c>
      <c r="K4503" t="s">
        <v>63</v>
      </c>
      <c r="L4503" t="s">
        <v>64</v>
      </c>
      <c r="M4503" t="s">
        <v>82</v>
      </c>
      <c r="N4503" t="s">
        <v>124</v>
      </c>
      <c r="O4503" t="s">
        <v>108</v>
      </c>
      <c r="P4503" t="s">
        <v>190</v>
      </c>
      <c r="Q4503" t="s">
        <v>191</v>
      </c>
      <c r="R4503" t="s">
        <v>70</v>
      </c>
      <c r="S4503">
        <v>322612.46572620998</v>
      </c>
      <c r="T4503">
        <v>60.474796065246998</v>
      </c>
      <c r="U4503">
        <v>39.600302701993002</v>
      </c>
      <c r="V4503">
        <v>8146.7171641082004</v>
      </c>
      <c r="W4503">
        <v>0</v>
      </c>
    </row>
    <row r="4504" spans="3:23" x14ac:dyDescent="0.35">
      <c r="C4504" s="12">
        <v>43952</v>
      </c>
      <c r="D4504" s="12">
        <v>43982</v>
      </c>
      <c r="E4504" t="s">
        <v>20</v>
      </c>
      <c r="F4504" t="s">
        <v>59</v>
      </c>
      <c r="G4504" t="s">
        <v>59</v>
      </c>
      <c r="H4504" t="s">
        <v>76</v>
      </c>
      <c r="I4504" t="s">
        <v>61</v>
      </c>
      <c r="J4504" t="s">
        <v>62</v>
      </c>
      <c r="K4504" t="s">
        <v>63</v>
      </c>
      <c r="L4504" t="s">
        <v>64</v>
      </c>
      <c r="M4504" t="s">
        <v>65</v>
      </c>
      <c r="N4504" t="s">
        <v>66</v>
      </c>
      <c r="O4504" t="s">
        <v>67</v>
      </c>
      <c r="P4504" t="s">
        <v>259</v>
      </c>
      <c r="Q4504" t="s">
        <v>260</v>
      </c>
      <c r="R4504" t="s">
        <v>70</v>
      </c>
      <c r="S4504">
        <v>322609.48680178</v>
      </c>
      <c r="T4504">
        <v>42.891170832672998</v>
      </c>
      <c r="U4504">
        <v>67.160632560831004</v>
      </c>
      <c r="V4504">
        <v>4803.5504506240004</v>
      </c>
      <c r="W4504">
        <v>0</v>
      </c>
    </row>
    <row r="4505" spans="3:23" x14ac:dyDescent="0.35">
      <c r="C4505" s="12">
        <v>43709</v>
      </c>
      <c r="D4505" s="12">
        <v>43738</v>
      </c>
      <c r="E4505" t="s">
        <v>75</v>
      </c>
      <c r="F4505" t="s">
        <v>59</v>
      </c>
      <c r="G4505" t="s">
        <v>59</v>
      </c>
      <c r="H4505" t="s">
        <v>60</v>
      </c>
      <c r="I4505" t="s">
        <v>61</v>
      </c>
      <c r="J4505" t="s">
        <v>62</v>
      </c>
      <c r="K4505" t="s">
        <v>63</v>
      </c>
      <c r="L4505" t="s">
        <v>64</v>
      </c>
      <c r="M4505" t="s">
        <v>82</v>
      </c>
      <c r="N4505" t="s">
        <v>246</v>
      </c>
      <c r="O4505" t="s">
        <v>112</v>
      </c>
      <c r="P4505" t="s">
        <v>255</v>
      </c>
      <c r="Q4505" t="s">
        <v>256</v>
      </c>
      <c r="R4505" t="s">
        <v>70</v>
      </c>
      <c r="S4505">
        <v>322549.26428989001</v>
      </c>
      <c r="T4505">
        <v>33.962760603553001</v>
      </c>
      <c r="U4505">
        <v>44.579088481642998</v>
      </c>
      <c r="V4505">
        <v>7235.4387511245995</v>
      </c>
      <c r="W4505">
        <v>0</v>
      </c>
    </row>
    <row r="4506" spans="3:23" x14ac:dyDescent="0.35">
      <c r="C4506" s="12">
        <v>43862</v>
      </c>
      <c r="D4506" s="12">
        <v>43890</v>
      </c>
      <c r="E4506" t="s">
        <v>20</v>
      </c>
      <c r="F4506" t="s">
        <v>59</v>
      </c>
      <c r="G4506" t="s">
        <v>59</v>
      </c>
      <c r="H4506" t="s">
        <v>60</v>
      </c>
      <c r="I4506" t="s">
        <v>61</v>
      </c>
      <c r="J4506" t="s">
        <v>62</v>
      </c>
      <c r="K4506" t="s">
        <v>63</v>
      </c>
      <c r="L4506" t="s">
        <v>64</v>
      </c>
      <c r="M4506" t="s">
        <v>101</v>
      </c>
      <c r="N4506" t="s">
        <v>102</v>
      </c>
      <c r="O4506" t="s">
        <v>93</v>
      </c>
      <c r="P4506" t="s">
        <v>176</v>
      </c>
      <c r="Q4506" t="s">
        <v>177</v>
      </c>
      <c r="R4506" t="s">
        <v>70</v>
      </c>
      <c r="S4506">
        <v>322354.55117858999</v>
      </c>
      <c r="T4506">
        <v>55.456502719398003</v>
      </c>
      <c r="U4506">
        <v>31.499144450485002</v>
      </c>
      <c r="V4506">
        <v>10233.755767090999</v>
      </c>
      <c r="W4506">
        <v>0</v>
      </c>
    </row>
    <row r="4507" spans="3:23" x14ac:dyDescent="0.35">
      <c r="C4507" s="12">
        <v>43952</v>
      </c>
      <c r="D4507" s="12">
        <v>43982</v>
      </c>
      <c r="E4507" t="s">
        <v>20</v>
      </c>
      <c r="F4507" t="s">
        <v>59</v>
      </c>
      <c r="G4507" t="s">
        <v>59</v>
      </c>
      <c r="H4507" t="s">
        <v>87</v>
      </c>
      <c r="I4507" t="s">
        <v>61</v>
      </c>
      <c r="J4507" t="s">
        <v>62</v>
      </c>
      <c r="K4507" t="s">
        <v>63</v>
      </c>
      <c r="L4507" t="s">
        <v>64</v>
      </c>
      <c r="M4507" t="s">
        <v>77</v>
      </c>
      <c r="N4507" t="s">
        <v>107</v>
      </c>
      <c r="O4507" t="s">
        <v>108</v>
      </c>
      <c r="P4507" t="s">
        <v>168</v>
      </c>
      <c r="Q4507" t="s">
        <v>169</v>
      </c>
      <c r="R4507" t="s">
        <v>70</v>
      </c>
      <c r="S4507">
        <v>322334.47382220998</v>
      </c>
      <c r="T4507">
        <v>42.049883009993003</v>
      </c>
      <c r="U4507">
        <v>30.798134741407999</v>
      </c>
      <c r="V4507">
        <v>10466.038821138</v>
      </c>
      <c r="W4507">
        <v>0</v>
      </c>
    </row>
    <row r="4508" spans="3:23" x14ac:dyDescent="0.35">
      <c r="C4508" s="12">
        <v>43586</v>
      </c>
      <c r="D4508" s="12">
        <v>43616</v>
      </c>
      <c r="E4508" t="s">
        <v>75</v>
      </c>
      <c r="F4508" t="s">
        <v>59</v>
      </c>
      <c r="G4508" t="s">
        <v>59</v>
      </c>
      <c r="H4508" t="s">
        <v>76</v>
      </c>
      <c r="I4508" t="s">
        <v>61</v>
      </c>
      <c r="J4508" t="s">
        <v>62</v>
      </c>
      <c r="K4508" t="s">
        <v>63</v>
      </c>
      <c r="L4508" t="s">
        <v>64</v>
      </c>
      <c r="M4508" t="s">
        <v>77</v>
      </c>
      <c r="N4508" t="s">
        <v>107</v>
      </c>
      <c r="O4508" t="s">
        <v>108</v>
      </c>
      <c r="P4508" t="s">
        <v>168</v>
      </c>
      <c r="Q4508" t="s">
        <v>169</v>
      </c>
      <c r="R4508" t="s">
        <v>70</v>
      </c>
      <c r="S4508">
        <v>322314.29636223998</v>
      </c>
      <c r="T4508">
        <v>61.192679148316998</v>
      </c>
      <c r="U4508">
        <v>34.034099145794002</v>
      </c>
      <c r="V4508">
        <v>9470.3342956581</v>
      </c>
      <c r="W4508">
        <v>0</v>
      </c>
    </row>
    <row r="4509" spans="3:23" x14ac:dyDescent="0.35">
      <c r="C4509" s="12">
        <v>43800</v>
      </c>
      <c r="D4509" s="12">
        <v>43830</v>
      </c>
      <c r="E4509" t="s">
        <v>20</v>
      </c>
      <c r="F4509" t="s">
        <v>59</v>
      </c>
      <c r="G4509" t="s">
        <v>59</v>
      </c>
      <c r="H4509" t="s">
        <v>87</v>
      </c>
      <c r="I4509" t="s">
        <v>61</v>
      </c>
      <c r="J4509" t="s">
        <v>62</v>
      </c>
      <c r="K4509" t="s">
        <v>63</v>
      </c>
      <c r="L4509" t="s">
        <v>64</v>
      </c>
      <c r="M4509" t="s">
        <v>65</v>
      </c>
      <c r="N4509" t="s">
        <v>92</v>
      </c>
      <c r="O4509" t="s">
        <v>93</v>
      </c>
      <c r="P4509" t="s">
        <v>146</v>
      </c>
      <c r="Q4509" t="s">
        <v>147</v>
      </c>
      <c r="R4509" t="s">
        <v>70</v>
      </c>
      <c r="S4509">
        <v>322156.37541123002</v>
      </c>
      <c r="T4509">
        <v>31.960075915474</v>
      </c>
      <c r="U4509">
        <v>51.698105828721999</v>
      </c>
      <c r="V4509">
        <v>6231.4928225521999</v>
      </c>
      <c r="W4509">
        <v>0</v>
      </c>
    </row>
    <row r="4510" spans="3:23" x14ac:dyDescent="0.35">
      <c r="C4510" s="12">
        <v>44166</v>
      </c>
      <c r="D4510" s="12">
        <v>44196</v>
      </c>
      <c r="E4510" t="s">
        <v>21</v>
      </c>
      <c r="F4510" t="s">
        <v>59</v>
      </c>
      <c r="G4510" t="s">
        <v>59</v>
      </c>
      <c r="H4510" t="s">
        <v>87</v>
      </c>
      <c r="I4510" t="s">
        <v>61</v>
      </c>
      <c r="J4510" t="s">
        <v>62</v>
      </c>
      <c r="K4510" t="s">
        <v>63</v>
      </c>
      <c r="L4510" t="s">
        <v>64</v>
      </c>
      <c r="M4510" t="s">
        <v>88</v>
      </c>
      <c r="N4510" t="s">
        <v>150</v>
      </c>
      <c r="O4510" t="s">
        <v>93</v>
      </c>
      <c r="P4510" t="s">
        <v>202</v>
      </c>
      <c r="Q4510" t="s">
        <v>203</v>
      </c>
      <c r="R4510" t="s">
        <v>70</v>
      </c>
      <c r="S4510">
        <v>321878.48713596002</v>
      </c>
      <c r="T4510">
        <v>41.224874494315998</v>
      </c>
      <c r="U4510">
        <v>25.920679397276999</v>
      </c>
      <c r="V4510">
        <v>12417.826022329</v>
      </c>
      <c r="W4510">
        <v>0</v>
      </c>
    </row>
    <row r="4511" spans="3:23" x14ac:dyDescent="0.35">
      <c r="C4511" s="12">
        <v>44136</v>
      </c>
      <c r="D4511" s="12">
        <v>44165</v>
      </c>
      <c r="E4511" t="s">
        <v>21</v>
      </c>
      <c r="F4511" t="s">
        <v>59</v>
      </c>
      <c r="G4511" t="s">
        <v>59</v>
      </c>
      <c r="H4511" t="s">
        <v>60</v>
      </c>
      <c r="I4511" t="s">
        <v>61</v>
      </c>
      <c r="J4511" t="s">
        <v>62</v>
      </c>
      <c r="K4511" t="s">
        <v>63</v>
      </c>
      <c r="L4511" t="s">
        <v>64</v>
      </c>
      <c r="M4511" t="s">
        <v>96</v>
      </c>
      <c r="N4511" t="s">
        <v>97</v>
      </c>
      <c r="O4511" t="s">
        <v>98</v>
      </c>
      <c r="P4511" t="s">
        <v>310</v>
      </c>
      <c r="Q4511" t="s">
        <v>311</v>
      </c>
      <c r="R4511" t="s">
        <v>70</v>
      </c>
      <c r="S4511">
        <v>321857.51635306003</v>
      </c>
      <c r="T4511">
        <v>31.658692228875999</v>
      </c>
      <c r="U4511">
        <v>117.05141721197</v>
      </c>
      <c r="V4511">
        <v>2749.7105461800002</v>
      </c>
      <c r="W4511">
        <v>0</v>
      </c>
    </row>
    <row r="4512" spans="3:23" x14ac:dyDescent="0.35">
      <c r="C4512" s="12">
        <v>44197</v>
      </c>
      <c r="D4512" s="12">
        <v>44227</v>
      </c>
      <c r="E4512" t="s">
        <v>21</v>
      </c>
      <c r="F4512" t="s">
        <v>59</v>
      </c>
      <c r="G4512" t="s">
        <v>59</v>
      </c>
      <c r="H4512" t="s">
        <v>76</v>
      </c>
      <c r="I4512" t="s">
        <v>61</v>
      </c>
      <c r="J4512" t="s">
        <v>62</v>
      </c>
      <c r="K4512" t="s">
        <v>63</v>
      </c>
      <c r="L4512" t="s">
        <v>64</v>
      </c>
      <c r="M4512" t="s">
        <v>77</v>
      </c>
      <c r="N4512" t="s">
        <v>78</v>
      </c>
      <c r="O4512" t="s">
        <v>79</v>
      </c>
      <c r="P4512" t="s">
        <v>200</v>
      </c>
      <c r="Q4512" t="s">
        <v>201</v>
      </c>
      <c r="R4512" t="s">
        <v>70</v>
      </c>
      <c r="S4512">
        <v>321597.11977455002</v>
      </c>
      <c r="T4512">
        <v>49.177711393514002</v>
      </c>
      <c r="U4512">
        <v>60.619052021191997</v>
      </c>
      <c r="V4512">
        <v>5305.2152590924998</v>
      </c>
      <c r="W4512">
        <v>0</v>
      </c>
    </row>
    <row r="4513" spans="3:23" x14ac:dyDescent="0.35">
      <c r="C4513" s="12">
        <v>43647</v>
      </c>
      <c r="D4513" s="12">
        <v>43677</v>
      </c>
      <c r="E4513" t="s">
        <v>75</v>
      </c>
      <c r="F4513" t="s">
        <v>59</v>
      </c>
      <c r="G4513" t="s">
        <v>59</v>
      </c>
      <c r="H4513" t="s">
        <v>76</v>
      </c>
      <c r="I4513" t="s">
        <v>61</v>
      </c>
      <c r="J4513" t="s">
        <v>62</v>
      </c>
      <c r="K4513" t="s">
        <v>63</v>
      </c>
      <c r="L4513" t="s">
        <v>64</v>
      </c>
      <c r="M4513" t="s">
        <v>241</v>
      </c>
      <c r="N4513" t="s">
        <v>150</v>
      </c>
      <c r="O4513" t="s">
        <v>93</v>
      </c>
      <c r="P4513" t="s">
        <v>242</v>
      </c>
      <c r="Q4513" t="s">
        <v>243</v>
      </c>
      <c r="R4513" t="s">
        <v>70</v>
      </c>
      <c r="S4513">
        <v>321586.51138505997</v>
      </c>
      <c r="T4513">
        <v>38.903359151941999</v>
      </c>
      <c r="U4513">
        <v>32.025973556794</v>
      </c>
      <c r="V4513">
        <v>10041.428118173</v>
      </c>
      <c r="W4513">
        <v>0</v>
      </c>
    </row>
    <row r="4514" spans="3:23" x14ac:dyDescent="0.35">
      <c r="C4514" s="12">
        <v>44256</v>
      </c>
      <c r="D4514" s="12">
        <v>44286</v>
      </c>
      <c r="E4514" t="s">
        <v>21</v>
      </c>
      <c r="F4514" t="s">
        <v>59</v>
      </c>
      <c r="G4514" t="s">
        <v>59</v>
      </c>
      <c r="H4514" t="s">
        <v>76</v>
      </c>
      <c r="I4514" t="s">
        <v>61</v>
      </c>
      <c r="J4514" t="s">
        <v>62</v>
      </c>
      <c r="K4514" t="s">
        <v>63</v>
      </c>
      <c r="L4514" t="s">
        <v>64</v>
      </c>
      <c r="M4514" t="s">
        <v>77</v>
      </c>
      <c r="N4514" t="s">
        <v>78</v>
      </c>
      <c r="O4514" t="s">
        <v>79</v>
      </c>
      <c r="P4514" t="s">
        <v>200</v>
      </c>
      <c r="Q4514" t="s">
        <v>201</v>
      </c>
      <c r="R4514" t="s">
        <v>70</v>
      </c>
      <c r="S4514">
        <v>321578.43186734</v>
      </c>
      <c r="T4514">
        <v>49.658041827768997</v>
      </c>
      <c r="U4514">
        <v>60.478030483151997</v>
      </c>
      <c r="V4514">
        <v>5317.2768573692001</v>
      </c>
      <c r="W4514">
        <v>0</v>
      </c>
    </row>
    <row r="4515" spans="3:23" x14ac:dyDescent="0.35">
      <c r="C4515" s="12">
        <v>43374</v>
      </c>
      <c r="D4515" s="12">
        <v>43404</v>
      </c>
      <c r="E4515" t="s">
        <v>75</v>
      </c>
      <c r="F4515" t="s">
        <v>59</v>
      </c>
      <c r="G4515" t="s">
        <v>59</v>
      </c>
      <c r="H4515" t="s">
        <v>60</v>
      </c>
      <c r="I4515" t="s">
        <v>61</v>
      </c>
      <c r="J4515" t="s">
        <v>62</v>
      </c>
      <c r="K4515" t="s">
        <v>63</v>
      </c>
      <c r="L4515" t="s">
        <v>64</v>
      </c>
      <c r="M4515" t="s">
        <v>101</v>
      </c>
      <c r="N4515" t="s">
        <v>102</v>
      </c>
      <c r="O4515" t="s">
        <v>93</v>
      </c>
      <c r="P4515" t="s">
        <v>176</v>
      </c>
      <c r="Q4515" t="s">
        <v>177</v>
      </c>
      <c r="R4515" t="s">
        <v>70</v>
      </c>
      <c r="S4515">
        <v>321279.11273996002</v>
      </c>
      <c r="T4515">
        <v>62.156597368096001</v>
      </c>
      <c r="U4515">
        <v>30.956842046569001</v>
      </c>
      <c r="V4515">
        <v>10378.290920523001</v>
      </c>
      <c r="W4515">
        <v>0</v>
      </c>
    </row>
    <row r="4516" spans="3:23" x14ac:dyDescent="0.35">
      <c r="C4516" s="12">
        <v>44440</v>
      </c>
      <c r="D4516" s="12">
        <v>44469</v>
      </c>
      <c r="E4516" t="s">
        <v>21</v>
      </c>
      <c r="F4516" t="s">
        <v>59</v>
      </c>
      <c r="G4516" t="s">
        <v>59</v>
      </c>
      <c r="H4516" t="s">
        <v>60</v>
      </c>
      <c r="I4516" t="s">
        <v>61</v>
      </c>
      <c r="J4516" t="s">
        <v>62</v>
      </c>
      <c r="K4516" t="s">
        <v>63</v>
      </c>
      <c r="L4516" t="s">
        <v>64</v>
      </c>
      <c r="M4516" t="s">
        <v>88</v>
      </c>
      <c r="N4516" t="s">
        <v>150</v>
      </c>
      <c r="O4516" t="s">
        <v>93</v>
      </c>
      <c r="P4516" t="s">
        <v>170</v>
      </c>
      <c r="Q4516" t="s">
        <v>171</v>
      </c>
      <c r="R4516" t="s">
        <v>70</v>
      </c>
      <c r="S4516">
        <v>321223.48456139001</v>
      </c>
      <c r="T4516">
        <v>64.580594454902993</v>
      </c>
      <c r="U4516">
        <v>31.287277110845999</v>
      </c>
      <c r="V4516">
        <v>10266.904448838</v>
      </c>
      <c r="W4516">
        <v>0</v>
      </c>
    </row>
    <row r="4517" spans="3:23" x14ac:dyDescent="0.35">
      <c r="C4517" s="12">
        <v>43435</v>
      </c>
      <c r="D4517" s="12">
        <v>43465</v>
      </c>
      <c r="E4517" t="s">
        <v>75</v>
      </c>
      <c r="F4517" t="s">
        <v>59</v>
      </c>
      <c r="G4517" t="s">
        <v>59</v>
      </c>
      <c r="H4517" t="s">
        <v>87</v>
      </c>
      <c r="I4517" t="s">
        <v>61</v>
      </c>
      <c r="J4517" t="s">
        <v>62</v>
      </c>
      <c r="K4517" t="s">
        <v>63</v>
      </c>
      <c r="L4517" t="s">
        <v>64</v>
      </c>
      <c r="M4517" t="s">
        <v>65</v>
      </c>
      <c r="N4517" t="s">
        <v>66</v>
      </c>
      <c r="O4517" t="s">
        <v>67</v>
      </c>
      <c r="P4517" t="s">
        <v>148</v>
      </c>
      <c r="Q4517" t="s">
        <v>149</v>
      </c>
      <c r="R4517" t="s">
        <v>70</v>
      </c>
      <c r="S4517">
        <v>321189.52040520997</v>
      </c>
      <c r="T4517">
        <v>37.230668456053998</v>
      </c>
      <c r="U4517">
        <v>52.764793893396003</v>
      </c>
      <c r="V4517">
        <v>6087.1936893022003</v>
      </c>
      <c r="W4517">
        <v>0</v>
      </c>
    </row>
    <row r="4518" spans="3:23" x14ac:dyDescent="0.35">
      <c r="C4518" s="12">
        <v>43800</v>
      </c>
      <c r="D4518" s="12">
        <v>43830</v>
      </c>
      <c r="E4518" t="s">
        <v>20</v>
      </c>
      <c r="F4518" t="s">
        <v>59</v>
      </c>
      <c r="G4518" t="s">
        <v>59</v>
      </c>
      <c r="H4518" t="s">
        <v>60</v>
      </c>
      <c r="I4518" t="s">
        <v>61</v>
      </c>
      <c r="J4518" t="s">
        <v>62</v>
      </c>
      <c r="K4518" t="s">
        <v>63</v>
      </c>
      <c r="L4518" t="s">
        <v>64</v>
      </c>
      <c r="M4518" t="s">
        <v>82</v>
      </c>
      <c r="N4518" t="s">
        <v>120</v>
      </c>
      <c r="O4518" t="s">
        <v>121</v>
      </c>
      <c r="P4518" t="s">
        <v>221</v>
      </c>
      <c r="Q4518" t="s">
        <v>222</v>
      </c>
      <c r="R4518" t="s">
        <v>70</v>
      </c>
      <c r="S4518">
        <v>321177.88497696997</v>
      </c>
      <c r="T4518">
        <v>30.160646698082999</v>
      </c>
      <c r="U4518">
        <v>167.63043665025</v>
      </c>
      <c r="V4518">
        <v>1915.9878802146</v>
      </c>
      <c r="W4518">
        <v>0</v>
      </c>
    </row>
    <row r="4519" spans="3:23" x14ac:dyDescent="0.35">
      <c r="C4519" s="12">
        <v>44136</v>
      </c>
      <c r="D4519" s="12">
        <v>44165</v>
      </c>
      <c r="E4519" t="s">
        <v>21</v>
      </c>
      <c r="F4519" t="s">
        <v>59</v>
      </c>
      <c r="G4519" t="s">
        <v>59</v>
      </c>
      <c r="H4519" t="s">
        <v>87</v>
      </c>
      <c r="I4519" t="s">
        <v>61</v>
      </c>
      <c r="J4519" t="s">
        <v>62</v>
      </c>
      <c r="K4519" t="s">
        <v>63</v>
      </c>
      <c r="L4519" t="s">
        <v>64</v>
      </c>
      <c r="M4519" t="s">
        <v>88</v>
      </c>
      <c r="N4519" t="s">
        <v>150</v>
      </c>
      <c r="O4519" t="s">
        <v>93</v>
      </c>
      <c r="P4519" t="s">
        <v>202</v>
      </c>
      <c r="Q4519" t="s">
        <v>203</v>
      </c>
      <c r="R4519" t="s">
        <v>70</v>
      </c>
      <c r="S4519">
        <v>320889.87043914001</v>
      </c>
      <c r="T4519">
        <v>40.024518442508999</v>
      </c>
      <c r="U4519">
        <v>24.309951576879001</v>
      </c>
      <c r="V4519">
        <v>13199.938692775</v>
      </c>
      <c r="W4519">
        <v>0</v>
      </c>
    </row>
    <row r="4520" spans="3:23" x14ac:dyDescent="0.35">
      <c r="C4520" s="12">
        <v>44317</v>
      </c>
      <c r="D4520" s="12">
        <v>44347</v>
      </c>
      <c r="E4520" t="s">
        <v>21</v>
      </c>
      <c r="F4520" t="s">
        <v>59</v>
      </c>
      <c r="G4520" t="s">
        <v>59</v>
      </c>
      <c r="H4520" t="s">
        <v>76</v>
      </c>
      <c r="I4520" t="s">
        <v>61</v>
      </c>
      <c r="J4520" t="s">
        <v>62</v>
      </c>
      <c r="K4520" t="s">
        <v>63</v>
      </c>
      <c r="L4520" t="s">
        <v>64</v>
      </c>
      <c r="M4520" t="s">
        <v>82</v>
      </c>
      <c r="N4520" t="s">
        <v>292</v>
      </c>
      <c r="O4520" t="s">
        <v>293</v>
      </c>
      <c r="P4520" t="s">
        <v>294</v>
      </c>
      <c r="Q4520" t="s">
        <v>295</v>
      </c>
      <c r="R4520" t="s">
        <v>70</v>
      </c>
      <c r="S4520">
        <v>320816.78320424998</v>
      </c>
      <c r="T4520">
        <v>13.531593988129</v>
      </c>
      <c r="U4520">
        <v>24.008300231835001</v>
      </c>
      <c r="V4520">
        <v>13362.744555271</v>
      </c>
      <c r="W4520">
        <v>0</v>
      </c>
    </row>
    <row r="4521" spans="3:23" x14ac:dyDescent="0.35">
      <c r="C4521" s="12">
        <v>43770</v>
      </c>
      <c r="D4521" s="12">
        <v>43799</v>
      </c>
      <c r="E4521" t="s">
        <v>20</v>
      </c>
      <c r="F4521" t="s">
        <v>59</v>
      </c>
      <c r="G4521" t="s">
        <v>59</v>
      </c>
      <c r="H4521" t="s">
        <v>60</v>
      </c>
      <c r="I4521" t="s">
        <v>61</v>
      </c>
      <c r="J4521" t="s">
        <v>62</v>
      </c>
      <c r="K4521" t="s">
        <v>63</v>
      </c>
      <c r="L4521" t="s">
        <v>64</v>
      </c>
      <c r="M4521" t="s">
        <v>77</v>
      </c>
      <c r="N4521" t="s">
        <v>107</v>
      </c>
      <c r="O4521" t="s">
        <v>108</v>
      </c>
      <c r="P4521" t="s">
        <v>168</v>
      </c>
      <c r="Q4521" t="s">
        <v>169</v>
      </c>
      <c r="R4521" t="s">
        <v>70</v>
      </c>
      <c r="S4521">
        <v>320724.82470737002</v>
      </c>
      <c r="T4521">
        <v>57.616500339513003</v>
      </c>
      <c r="U4521">
        <v>34.526898497817001</v>
      </c>
      <c r="V4521">
        <v>9289.1293067532006</v>
      </c>
      <c r="W4521">
        <v>0</v>
      </c>
    </row>
    <row r="4522" spans="3:23" x14ac:dyDescent="0.35">
      <c r="C4522" s="12">
        <v>44197</v>
      </c>
      <c r="D4522" s="12">
        <v>44227</v>
      </c>
      <c r="E4522" t="s">
        <v>21</v>
      </c>
      <c r="F4522" t="s">
        <v>59</v>
      </c>
      <c r="G4522" t="s">
        <v>59</v>
      </c>
      <c r="H4522" t="s">
        <v>60</v>
      </c>
      <c r="I4522" t="s">
        <v>61</v>
      </c>
      <c r="J4522" t="s">
        <v>62</v>
      </c>
      <c r="K4522" t="s">
        <v>63</v>
      </c>
      <c r="L4522" t="s">
        <v>64</v>
      </c>
      <c r="M4522" t="s">
        <v>82</v>
      </c>
      <c r="N4522" t="s">
        <v>124</v>
      </c>
      <c r="O4522" t="s">
        <v>108</v>
      </c>
      <c r="P4522" t="s">
        <v>190</v>
      </c>
      <c r="Q4522" t="s">
        <v>191</v>
      </c>
      <c r="R4522" t="s">
        <v>70</v>
      </c>
      <c r="S4522">
        <v>320281.26711287</v>
      </c>
      <c r="T4522">
        <v>60.221453048473997</v>
      </c>
      <c r="U4522">
        <v>39.436693534814999</v>
      </c>
      <c r="V4522">
        <v>8121.402643204</v>
      </c>
      <c r="W4522">
        <v>0</v>
      </c>
    </row>
    <row r="4523" spans="3:23" x14ac:dyDescent="0.35">
      <c r="C4523" s="12">
        <v>43862</v>
      </c>
      <c r="D4523" s="12">
        <v>43890</v>
      </c>
      <c r="E4523" t="s">
        <v>20</v>
      </c>
      <c r="F4523" t="s">
        <v>59</v>
      </c>
      <c r="G4523" t="s">
        <v>59</v>
      </c>
      <c r="H4523" t="s">
        <v>76</v>
      </c>
      <c r="I4523" t="s">
        <v>61</v>
      </c>
      <c r="J4523" t="s">
        <v>62</v>
      </c>
      <c r="K4523" t="s">
        <v>63</v>
      </c>
      <c r="L4523" t="s">
        <v>64</v>
      </c>
      <c r="M4523" t="s">
        <v>65</v>
      </c>
      <c r="N4523" t="s">
        <v>117</v>
      </c>
      <c r="O4523" t="s">
        <v>93</v>
      </c>
      <c r="P4523" t="s">
        <v>144</v>
      </c>
      <c r="Q4523" t="s">
        <v>145</v>
      </c>
      <c r="R4523" t="s">
        <v>70</v>
      </c>
      <c r="S4523">
        <v>320062.57153135003</v>
      </c>
      <c r="T4523">
        <v>56.750818666618002</v>
      </c>
      <c r="U4523">
        <v>59.051139560722</v>
      </c>
      <c r="V4523">
        <v>5420.0913633890996</v>
      </c>
      <c r="W4523">
        <v>0</v>
      </c>
    </row>
    <row r="4524" spans="3:23" x14ac:dyDescent="0.35">
      <c r="C4524" s="12">
        <v>44013</v>
      </c>
      <c r="D4524" s="12">
        <v>44043</v>
      </c>
      <c r="E4524" t="s">
        <v>20</v>
      </c>
      <c r="F4524" t="s">
        <v>59</v>
      </c>
      <c r="G4524" t="s">
        <v>59</v>
      </c>
      <c r="H4524" t="s">
        <v>60</v>
      </c>
      <c r="I4524" t="s">
        <v>61</v>
      </c>
      <c r="J4524" t="s">
        <v>62</v>
      </c>
      <c r="K4524" t="s">
        <v>63</v>
      </c>
      <c r="L4524" t="s">
        <v>64</v>
      </c>
      <c r="M4524" t="s">
        <v>208</v>
      </c>
      <c r="N4524" t="s">
        <v>117</v>
      </c>
      <c r="O4524" t="s">
        <v>93</v>
      </c>
      <c r="P4524" t="s">
        <v>209</v>
      </c>
      <c r="Q4524" t="s">
        <v>210</v>
      </c>
      <c r="R4524" t="s">
        <v>70</v>
      </c>
      <c r="S4524">
        <v>320009.29826491</v>
      </c>
      <c r="T4524">
        <v>48.526732750987001</v>
      </c>
      <c r="U4524">
        <v>61.052878001907999</v>
      </c>
      <c r="V4524">
        <v>5241.5104535269002</v>
      </c>
      <c r="W4524">
        <v>0</v>
      </c>
    </row>
    <row r="4525" spans="3:23" x14ac:dyDescent="0.35">
      <c r="C4525" s="12">
        <v>43922</v>
      </c>
      <c r="D4525" s="12">
        <v>43951</v>
      </c>
      <c r="E4525" t="s">
        <v>20</v>
      </c>
      <c r="F4525" t="s">
        <v>59</v>
      </c>
      <c r="G4525" t="s">
        <v>59</v>
      </c>
      <c r="H4525" t="s">
        <v>76</v>
      </c>
      <c r="I4525" t="s">
        <v>61</v>
      </c>
      <c r="J4525" t="s">
        <v>62</v>
      </c>
      <c r="K4525" t="s">
        <v>63</v>
      </c>
      <c r="L4525" t="s">
        <v>64</v>
      </c>
      <c r="M4525" t="s">
        <v>96</v>
      </c>
      <c r="N4525" t="s">
        <v>111</v>
      </c>
      <c r="O4525" t="s">
        <v>112</v>
      </c>
      <c r="P4525" t="s">
        <v>140</v>
      </c>
      <c r="Q4525" t="s">
        <v>141</v>
      </c>
      <c r="R4525" t="s">
        <v>70</v>
      </c>
      <c r="S4525">
        <v>319982.02191779</v>
      </c>
      <c r="T4525">
        <v>67.652532875882997</v>
      </c>
      <c r="U4525">
        <v>38.200959508933003</v>
      </c>
      <c r="V4525">
        <v>8376.2823246094995</v>
      </c>
      <c r="W4525">
        <v>0</v>
      </c>
    </row>
    <row r="4526" spans="3:23" x14ac:dyDescent="0.35">
      <c r="C4526" s="12">
        <v>43770</v>
      </c>
      <c r="D4526" s="12">
        <v>43799</v>
      </c>
      <c r="E4526" t="s">
        <v>20</v>
      </c>
      <c r="F4526" t="s">
        <v>59</v>
      </c>
      <c r="G4526" t="s">
        <v>59</v>
      </c>
      <c r="H4526" t="s">
        <v>87</v>
      </c>
      <c r="I4526" t="s">
        <v>61</v>
      </c>
      <c r="J4526" t="s">
        <v>62</v>
      </c>
      <c r="K4526" t="s">
        <v>63</v>
      </c>
      <c r="L4526" t="s">
        <v>64</v>
      </c>
      <c r="M4526" t="s">
        <v>65</v>
      </c>
      <c r="N4526" t="s">
        <v>66</v>
      </c>
      <c r="O4526" t="s">
        <v>67</v>
      </c>
      <c r="P4526" t="s">
        <v>155</v>
      </c>
      <c r="Q4526" t="s">
        <v>156</v>
      </c>
      <c r="R4526" t="s">
        <v>70</v>
      </c>
      <c r="S4526">
        <v>319893.02711323998</v>
      </c>
      <c r="T4526">
        <v>37.249046200484997</v>
      </c>
      <c r="U4526">
        <v>46.985379100412999</v>
      </c>
      <c r="V4526">
        <v>6808.3525819721999</v>
      </c>
      <c r="W4526">
        <v>0</v>
      </c>
    </row>
    <row r="4527" spans="3:23" x14ac:dyDescent="0.35">
      <c r="C4527" s="12">
        <v>43405</v>
      </c>
      <c r="D4527" s="12">
        <v>43434</v>
      </c>
      <c r="E4527" t="s">
        <v>75</v>
      </c>
      <c r="F4527" t="s">
        <v>59</v>
      </c>
      <c r="G4527" t="s">
        <v>59</v>
      </c>
      <c r="H4527" t="s">
        <v>60</v>
      </c>
      <c r="I4527" t="s">
        <v>61</v>
      </c>
      <c r="J4527" t="s">
        <v>62</v>
      </c>
      <c r="K4527" t="s">
        <v>63</v>
      </c>
      <c r="L4527" t="s">
        <v>64</v>
      </c>
      <c r="M4527" t="s">
        <v>88</v>
      </c>
      <c r="N4527" t="s">
        <v>150</v>
      </c>
      <c r="O4527" t="s">
        <v>93</v>
      </c>
      <c r="P4527" t="s">
        <v>164</v>
      </c>
      <c r="Q4527" t="s">
        <v>165</v>
      </c>
      <c r="R4527" t="s">
        <v>70</v>
      </c>
      <c r="S4527">
        <v>319695.53487999999</v>
      </c>
      <c r="T4527">
        <v>65.530935965940998</v>
      </c>
      <c r="U4527">
        <v>31.552550366479998</v>
      </c>
      <c r="V4527">
        <v>10132.161462917</v>
      </c>
      <c r="W4527">
        <v>0</v>
      </c>
    </row>
    <row r="4528" spans="3:23" x14ac:dyDescent="0.35">
      <c r="C4528" s="12">
        <v>44197</v>
      </c>
      <c r="D4528" s="12">
        <v>44227</v>
      </c>
      <c r="E4528" t="s">
        <v>21</v>
      </c>
      <c r="F4528" t="s">
        <v>59</v>
      </c>
      <c r="G4528" t="s">
        <v>59</v>
      </c>
      <c r="H4528" t="s">
        <v>87</v>
      </c>
      <c r="I4528" t="s">
        <v>61</v>
      </c>
      <c r="J4528" t="s">
        <v>62</v>
      </c>
      <c r="K4528" t="s">
        <v>63</v>
      </c>
      <c r="L4528" t="s">
        <v>64</v>
      </c>
      <c r="M4528" t="s">
        <v>88</v>
      </c>
      <c r="N4528" t="s">
        <v>150</v>
      </c>
      <c r="O4528" t="s">
        <v>93</v>
      </c>
      <c r="P4528" t="s">
        <v>172</v>
      </c>
      <c r="Q4528" t="s">
        <v>173</v>
      </c>
      <c r="R4528" t="s">
        <v>70</v>
      </c>
      <c r="S4528">
        <v>319683.84295516001</v>
      </c>
      <c r="T4528">
        <v>33.861913625695998</v>
      </c>
      <c r="U4528">
        <v>26.980462674639998</v>
      </c>
      <c r="V4528">
        <v>11848.716117668</v>
      </c>
      <c r="W4528">
        <v>0</v>
      </c>
    </row>
    <row r="4529" spans="3:23" x14ac:dyDescent="0.35">
      <c r="C4529" s="12">
        <v>43617</v>
      </c>
      <c r="D4529" s="12">
        <v>43646</v>
      </c>
      <c r="E4529" t="s">
        <v>75</v>
      </c>
      <c r="F4529" t="s">
        <v>59</v>
      </c>
      <c r="G4529" t="s">
        <v>59</v>
      </c>
      <c r="H4529" t="s">
        <v>60</v>
      </c>
      <c r="I4529" t="s">
        <v>61</v>
      </c>
      <c r="J4529" t="s">
        <v>62</v>
      </c>
      <c r="K4529" t="s">
        <v>63</v>
      </c>
      <c r="L4529" t="s">
        <v>64</v>
      </c>
      <c r="M4529" t="s">
        <v>88</v>
      </c>
      <c r="N4529" t="s">
        <v>150</v>
      </c>
      <c r="O4529" t="s">
        <v>93</v>
      </c>
      <c r="P4529" t="s">
        <v>194</v>
      </c>
      <c r="Q4529" t="s">
        <v>195</v>
      </c>
      <c r="R4529" t="s">
        <v>70</v>
      </c>
      <c r="S4529">
        <v>319643.80184188997</v>
      </c>
      <c r="T4529">
        <v>63.903371488563003</v>
      </c>
      <c r="U4529">
        <v>31.273488655104</v>
      </c>
      <c r="V4529">
        <v>10220.919238242001</v>
      </c>
      <c r="W4529">
        <v>0</v>
      </c>
    </row>
    <row r="4530" spans="3:23" x14ac:dyDescent="0.35">
      <c r="C4530" s="12">
        <v>44317</v>
      </c>
      <c r="D4530" s="12">
        <v>44347</v>
      </c>
      <c r="E4530" t="s">
        <v>21</v>
      </c>
      <c r="F4530" t="s">
        <v>59</v>
      </c>
      <c r="G4530" t="s">
        <v>59</v>
      </c>
      <c r="H4530" t="s">
        <v>76</v>
      </c>
      <c r="I4530" t="s">
        <v>61</v>
      </c>
      <c r="J4530" t="s">
        <v>62</v>
      </c>
      <c r="K4530" t="s">
        <v>63</v>
      </c>
      <c r="L4530" t="s">
        <v>64</v>
      </c>
      <c r="M4530" t="s">
        <v>82</v>
      </c>
      <c r="N4530" t="s">
        <v>246</v>
      </c>
      <c r="O4530" t="s">
        <v>112</v>
      </c>
      <c r="P4530" t="s">
        <v>255</v>
      </c>
      <c r="Q4530" t="s">
        <v>256</v>
      </c>
      <c r="R4530" t="s">
        <v>70</v>
      </c>
      <c r="S4530">
        <v>319060.34211059002</v>
      </c>
      <c r="T4530">
        <v>19.371205027834002</v>
      </c>
      <c r="U4530">
        <v>36.020722714896003</v>
      </c>
      <c r="V4530">
        <v>8857.6885210203</v>
      </c>
      <c r="W4530">
        <v>0</v>
      </c>
    </row>
    <row r="4531" spans="3:23" x14ac:dyDescent="0.35">
      <c r="C4531" s="12">
        <v>44287</v>
      </c>
      <c r="D4531" s="12">
        <v>44316</v>
      </c>
      <c r="E4531" t="s">
        <v>21</v>
      </c>
      <c r="F4531" t="s">
        <v>59</v>
      </c>
      <c r="G4531" t="s">
        <v>59</v>
      </c>
      <c r="H4531" t="s">
        <v>76</v>
      </c>
      <c r="I4531" t="s">
        <v>61</v>
      </c>
      <c r="J4531" t="s">
        <v>62</v>
      </c>
      <c r="K4531" t="s">
        <v>63</v>
      </c>
      <c r="L4531" t="s">
        <v>64</v>
      </c>
      <c r="M4531" t="s">
        <v>82</v>
      </c>
      <c r="N4531" t="s">
        <v>292</v>
      </c>
      <c r="O4531" t="s">
        <v>293</v>
      </c>
      <c r="P4531" t="s">
        <v>294</v>
      </c>
      <c r="Q4531" t="s">
        <v>295</v>
      </c>
      <c r="R4531" t="s">
        <v>70</v>
      </c>
      <c r="S4531">
        <v>319058.66959529999</v>
      </c>
      <c r="T4531">
        <v>15.590749595019</v>
      </c>
      <c r="U4531">
        <v>24.061062075304999</v>
      </c>
      <c r="V4531">
        <v>13260.373486287999</v>
      </c>
      <c r="W4531">
        <v>0</v>
      </c>
    </row>
    <row r="4532" spans="3:23" x14ac:dyDescent="0.35">
      <c r="C4532" s="12">
        <v>44044</v>
      </c>
      <c r="D4532" s="12">
        <v>44074</v>
      </c>
      <c r="E4532" t="s">
        <v>20</v>
      </c>
      <c r="F4532" t="s">
        <v>59</v>
      </c>
      <c r="G4532" t="s">
        <v>59</v>
      </c>
      <c r="H4532" t="s">
        <v>87</v>
      </c>
      <c r="I4532" t="s">
        <v>61</v>
      </c>
      <c r="J4532" t="s">
        <v>62</v>
      </c>
      <c r="K4532" t="s">
        <v>63</v>
      </c>
      <c r="L4532" t="s">
        <v>64</v>
      </c>
      <c r="M4532" t="s">
        <v>65</v>
      </c>
      <c r="N4532" t="s">
        <v>92</v>
      </c>
      <c r="O4532" t="s">
        <v>93</v>
      </c>
      <c r="P4532" t="s">
        <v>188</v>
      </c>
      <c r="Q4532" t="s">
        <v>189</v>
      </c>
      <c r="R4532" t="s">
        <v>70</v>
      </c>
      <c r="S4532">
        <v>318960.67937029002</v>
      </c>
      <c r="T4532">
        <v>19.463947083337001</v>
      </c>
      <c r="U4532">
        <v>58.689517702652999</v>
      </c>
      <c r="V4532">
        <v>5434.7129071035997</v>
      </c>
      <c r="W4532">
        <v>0</v>
      </c>
    </row>
    <row r="4533" spans="3:23" x14ac:dyDescent="0.35">
      <c r="C4533" s="12">
        <v>43435</v>
      </c>
      <c r="D4533" s="12">
        <v>43465</v>
      </c>
      <c r="E4533" t="s">
        <v>75</v>
      </c>
      <c r="F4533" t="s">
        <v>59</v>
      </c>
      <c r="G4533" t="s">
        <v>59</v>
      </c>
      <c r="H4533" t="s">
        <v>76</v>
      </c>
      <c r="I4533" t="s">
        <v>61</v>
      </c>
      <c r="J4533" t="s">
        <v>62</v>
      </c>
      <c r="K4533" t="s">
        <v>63</v>
      </c>
      <c r="L4533" t="s">
        <v>64</v>
      </c>
      <c r="M4533" t="s">
        <v>82</v>
      </c>
      <c r="N4533" t="s">
        <v>246</v>
      </c>
      <c r="O4533" t="s">
        <v>112</v>
      </c>
      <c r="P4533" t="s">
        <v>255</v>
      </c>
      <c r="Q4533" t="s">
        <v>256</v>
      </c>
      <c r="R4533" t="s">
        <v>70</v>
      </c>
      <c r="S4533">
        <v>318826.64381550997</v>
      </c>
      <c r="T4533">
        <v>20.569423895535</v>
      </c>
      <c r="U4533">
        <v>43.819513865192</v>
      </c>
      <c r="V4533">
        <v>7275.9055428217998</v>
      </c>
      <c r="W4533">
        <v>0</v>
      </c>
    </row>
    <row r="4534" spans="3:23" x14ac:dyDescent="0.35">
      <c r="C4534" s="12">
        <v>43800</v>
      </c>
      <c r="D4534" s="12">
        <v>43830</v>
      </c>
      <c r="E4534" t="s">
        <v>20</v>
      </c>
      <c r="F4534" t="s">
        <v>59</v>
      </c>
      <c r="G4534" t="s">
        <v>59</v>
      </c>
      <c r="H4534" t="s">
        <v>60</v>
      </c>
      <c r="I4534" t="s">
        <v>61</v>
      </c>
      <c r="J4534" t="s">
        <v>62</v>
      </c>
      <c r="K4534" t="s">
        <v>63</v>
      </c>
      <c r="L4534" t="s">
        <v>64</v>
      </c>
      <c r="M4534" t="s">
        <v>88</v>
      </c>
      <c r="N4534" t="s">
        <v>150</v>
      </c>
      <c r="O4534" t="s">
        <v>93</v>
      </c>
      <c r="P4534" t="s">
        <v>172</v>
      </c>
      <c r="Q4534" t="s">
        <v>173</v>
      </c>
      <c r="R4534" t="s">
        <v>70</v>
      </c>
      <c r="S4534">
        <v>318820.70301270002</v>
      </c>
      <c r="T4534">
        <v>65.453310813437</v>
      </c>
      <c r="U4534">
        <v>30.70212449113</v>
      </c>
      <c r="V4534">
        <v>10384.320573802999</v>
      </c>
      <c r="W4534">
        <v>0</v>
      </c>
    </row>
    <row r="4535" spans="3:23" x14ac:dyDescent="0.35">
      <c r="C4535" s="12">
        <v>44228</v>
      </c>
      <c r="D4535" s="12">
        <v>44255</v>
      </c>
      <c r="E4535" t="s">
        <v>21</v>
      </c>
      <c r="F4535" t="s">
        <v>59</v>
      </c>
      <c r="G4535" t="s">
        <v>59</v>
      </c>
      <c r="H4535" t="s">
        <v>60</v>
      </c>
      <c r="I4535" t="s">
        <v>61</v>
      </c>
      <c r="J4535" t="s">
        <v>62</v>
      </c>
      <c r="K4535" t="s">
        <v>63</v>
      </c>
      <c r="L4535" t="s">
        <v>64</v>
      </c>
      <c r="M4535" t="s">
        <v>82</v>
      </c>
      <c r="N4535" t="s">
        <v>120</v>
      </c>
      <c r="O4535" t="s">
        <v>121</v>
      </c>
      <c r="P4535" t="s">
        <v>421</v>
      </c>
      <c r="Q4535" t="s">
        <v>422</v>
      </c>
      <c r="R4535" t="s">
        <v>70</v>
      </c>
      <c r="S4535">
        <v>318814.15439785999</v>
      </c>
      <c r="T4535">
        <v>4.6098458417778003</v>
      </c>
      <c r="U4535">
        <v>3302.8010118184002</v>
      </c>
      <c r="V4535">
        <v>96.528417321253002</v>
      </c>
      <c r="W4535">
        <v>0</v>
      </c>
    </row>
    <row r="4536" spans="3:23" x14ac:dyDescent="0.35">
      <c r="C4536" s="12">
        <v>44348</v>
      </c>
      <c r="D4536" s="12">
        <v>44377</v>
      </c>
      <c r="E4536" t="s">
        <v>21</v>
      </c>
      <c r="F4536" t="s">
        <v>59</v>
      </c>
      <c r="G4536" t="s">
        <v>59</v>
      </c>
      <c r="H4536" t="s">
        <v>87</v>
      </c>
      <c r="I4536" t="s">
        <v>61</v>
      </c>
      <c r="J4536" t="s">
        <v>62</v>
      </c>
      <c r="K4536" t="s">
        <v>63</v>
      </c>
      <c r="L4536" t="s">
        <v>64</v>
      </c>
      <c r="M4536" t="s">
        <v>88</v>
      </c>
      <c r="N4536" t="s">
        <v>150</v>
      </c>
      <c r="O4536" t="s">
        <v>93</v>
      </c>
      <c r="P4536" t="s">
        <v>225</v>
      </c>
      <c r="Q4536" t="s">
        <v>226</v>
      </c>
      <c r="R4536" t="s">
        <v>70</v>
      </c>
      <c r="S4536">
        <v>318778.91648830997</v>
      </c>
      <c r="T4536">
        <v>12.322601645945999</v>
      </c>
      <c r="U4536">
        <v>23.895490948532998</v>
      </c>
      <c r="V4536">
        <v>13340.546849398999</v>
      </c>
      <c r="W4536">
        <v>0</v>
      </c>
    </row>
    <row r="4537" spans="3:23" x14ac:dyDescent="0.35">
      <c r="C4537" s="12">
        <v>43525</v>
      </c>
      <c r="D4537" s="12">
        <v>43555</v>
      </c>
      <c r="E4537" t="s">
        <v>75</v>
      </c>
      <c r="F4537" t="s">
        <v>59</v>
      </c>
      <c r="G4537" t="s">
        <v>59</v>
      </c>
      <c r="H4537" t="s">
        <v>60</v>
      </c>
      <c r="I4537" t="s">
        <v>61</v>
      </c>
      <c r="J4537" t="s">
        <v>62</v>
      </c>
      <c r="K4537" t="s">
        <v>63</v>
      </c>
      <c r="L4537" t="s">
        <v>64</v>
      </c>
      <c r="M4537" t="s">
        <v>241</v>
      </c>
      <c r="N4537" t="s">
        <v>150</v>
      </c>
      <c r="O4537" t="s">
        <v>93</v>
      </c>
      <c r="P4537" t="s">
        <v>242</v>
      </c>
      <c r="Q4537" t="s">
        <v>243</v>
      </c>
      <c r="R4537" t="s">
        <v>70</v>
      </c>
      <c r="S4537">
        <v>318666.16705788998</v>
      </c>
      <c r="T4537">
        <v>44.774073159427999</v>
      </c>
      <c r="U4537">
        <v>34.982859782798997</v>
      </c>
      <c r="V4537">
        <v>9109.2085963360005</v>
      </c>
      <c r="W4537">
        <v>0</v>
      </c>
    </row>
    <row r="4538" spans="3:23" x14ac:dyDescent="0.35">
      <c r="C4538" s="12">
        <v>44105</v>
      </c>
      <c r="D4538" s="12">
        <v>44135</v>
      </c>
      <c r="E4538" t="s">
        <v>21</v>
      </c>
      <c r="F4538" t="s">
        <v>59</v>
      </c>
      <c r="G4538" t="s">
        <v>59</v>
      </c>
      <c r="H4538" t="s">
        <v>76</v>
      </c>
      <c r="I4538" t="s">
        <v>61</v>
      </c>
      <c r="J4538" t="s">
        <v>62</v>
      </c>
      <c r="K4538" t="s">
        <v>63</v>
      </c>
      <c r="L4538" t="s">
        <v>64</v>
      </c>
      <c r="M4538" t="s">
        <v>137</v>
      </c>
      <c r="N4538" t="s">
        <v>66</v>
      </c>
      <c r="O4538" t="s">
        <v>67</v>
      </c>
      <c r="P4538" t="s">
        <v>182</v>
      </c>
      <c r="Q4538" t="s">
        <v>183</v>
      </c>
      <c r="R4538" t="s">
        <v>70</v>
      </c>
      <c r="S4538">
        <v>318624.86850781</v>
      </c>
      <c r="T4538">
        <v>59.263554427222999</v>
      </c>
      <c r="U4538">
        <v>26.001761075143001</v>
      </c>
      <c r="V4538">
        <v>12253.972628508</v>
      </c>
      <c r="W4538">
        <v>0</v>
      </c>
    </row>
    <row r="4539" spans="3:23" x14ac:dyDescent="0.35">
      <c r="C4539" s="12">
        <v>44013</v>
      </c>
      <c r="D4539" s="12">
        <v>44043</v>
      </c>
      <c r="E4539" t="s">
        <v>20</v>
      </c>
      <c r="F4539" t="s">
        <v>59</v>
      </c>
      <c r="G4539" t="s">
        <v>59</v>
      </c>
      <c r="H4539" t="s">
        <v>76</v>
      </c>
      <c r="I4539" t="s">
        <v>61</v>
      </c>
      <c r="J4539" t="s">
        <v>62</v>
      </c>
      <c r="K4539" t="s">
        <v>63</v>
      </c>
      <c r="L4539" t="s">
        <v>64</v>
      </c>
      <c r="M4539" t="s">
        <v>65</v>
      </c>
      <c r="N4539" t="s">
        <v>92</v>
      </c>
      <c r="O4539" t="s">
        <v>93</v>
      </c>
      <c r="P4539" t="s">
        <v>188</v>
      </c>
      <c r="Q4539" t="s">
        <v>189</v>
      </c>
      <c r="R4539" t="s">
        <v>70</v>
      </c>
      <c r="S4539">
        <v>318517.08876621001</v>
      </c>
      <c r="T4539">
        <v>47.710640117483003</v>
      </c>
      <c r="U4539">
        <v>63.029158065449003</v>
      </c>
      <c r="V4539">
        <v>5053.4879180119997</v>
      </c>
      <c r="W4539">
        <v>0</v>
      </c>
    </row>
    <row r="4540" spans="3:23" x14ac:dyDescent="0.35">
      <c r="C4540" s="12">
        <v>43466</v>
      </c>
      <c r="D4540" s="12">
        <v>43496</v>
      </c>
      <c r="E4540" t="s">
        <v>75</v>
      </c>
      <c r="F4540" t="s">
        <v>59</v>
      </c>
      <c r="G4540" t="s">
        <v>59</v>
      </c>
      <c r="H4540" t="s">
        <v>60</v>
      </c>
      <c r="I4540" t="s">
        <v>61</v>
      </c>
      <c r="J4540" t="s">
        <v>62</v>
      </c>
      <c r="K4540" t="s">
        <v>63</v>
      </c>
      <c r="L4540" t="s">
        <v>64</v>
      </c>
      <c r="M4540" t="s">
        <v>82</v>
      </c>
      <c r="N4540" t="s">
        <v>120</v>
      </c>
      <c r="O4540" t="s">
        <v>121</v>
      </c>
      <c r="P4540" t="s">
        <v>221</v>
      </c>
      <c r="Q4540" t="s">
        <v>222</v>
      </c>
      <c r="R4540" t="s">
        <v>70</v>
      </c>
      <c r="S4540">
        <v>318357.36073608999</v>
      </c>
      <c r="T4540">
        <v>30.526346966028001</v>
      </c>
      <c r="U4540">
        <v>166.75223275402001</v>
      </c>
      <c r="V4540">
        <v>1909.1640062517999</v>
      </c>
      <c r="W4540">
        <v>0</v>
      </c>
    </row>
    <row r="4541" spans="3:23" x14ac:dyDescent="0.35">
      <c r="C4541" s="12">
        <v>44075</v>
      </c>
      <c r="D4541" s="12">
        <v>44104</v>
      </c>
      <c r="E4541" t="s">
        <v>20</v>
      </c>
      <c r="F4541" t="s">
        <v>59</v>
      </c>
      <c r="G4541" t="s">
        <v>59</v>
      </c>
      <c r="H4541" t="s">
        <v>60</v>
      </c>
      <c r="I4541" t="s">
        <v>61</v>
      </c>
      <c r="J4541" t="s">
        <v>62</v>
      </c>
      <c r="K4541" t="s">
        <v>63</v>
      </c>
      <c r="L4541" t="s">
        <v>64</v>
      </c>
      <c r="M4541" t="s">
        <v>88</v>
      </c>
      <c r="N4541" t="s">
        <v>150</v>
      </c>
      <c r="O4541" t="s">
        <v>93</v>
      </c>
      <c r="P4541" t="s">
        <v>170</v>
      </c>
      <c r="Q4541" t="s">
        <v>171</v>
      </c>
      <c r="R4541" t="s">
        <v>70</v>
      </c>
      <c r="S4541">
        <v>318106.57797292998</v>
      </c>
      <c r="T4541">
        <v>67.880806139881997</v>
      </c>
      <c r="U4541">
        <v>31.086693510676</v>
      </c>
      <c r="V4541">
        <v>10232.885587002</v>
      </c>
      <c r="W4541">
        <v>0</v>
      </c>
    </row>
    <row r="4542" spans="3:23" x14ac:dyDescent="0.35">
      <c r="C4542" s="12">
        <v>44105</v>
      </c>
      <c r="D4542" s="12">
        <v>44135</v>
      </c>
      <c r="E4542" t="s">
        <v>21</v>
      </c>
      <c r="F4542" t="s">
        <v>59</v>
      </c>
      <c r="G4542" t="s">
        <v>59</v>
      </c>
      <c r="H4542" t="s">
        <v>60</v>
      </c>
      <c r="I4542" t="s">
        <v>61</v>
      </c>
      <c r="J4542" t="s">
        <v>62</v>
      </c>
      <c r="K4542" t="s">
        <v>63</v>
      </c>
      <c r="L4542" t="s">
        <v>64</v>
      </c>
      <c r="M4542" t="s">
        <v>96</v>
      </c>
      <c r="N4542" t="s">
        <v>97</v>
      </c>
      <c r="O4542" t="s">
        <v>98</v>
      </c>
      <c r="P4542" t="s">
        <v>217</v>
      </c>
      <c r="Q4542" t="s">
        <v>218</v>
      </c>
      <c r="R4542" t="s">
        <v>70</v>
      </c>
      <c r="S4542">
        <v>318075.17015009001</v>
      </c>
      <c r="T4542">
        <v>30.832778618018001</v>
      </c>
      <c r="U4542">
        <v>128.18281382359001</v>
      </c>
      <c r="V4542">
        <v>2481.4182234119999</v>
      </c>
      <c r="W4542">
        <v>0</v>
      </c>
    </row>
    <row r="4543" spans="3:23" x14ac:dyDescent="0.35">
      <c r="C4543" s="12">
        <v>43952</v>
      </c>
      <c r="D4543" s="12">
        <v>43982</v>
      </c>
      <c r="E4543" t="s">
        <v>20</v>
      </c>
      <c r="F4543" t="s">
        <v>59</v>
      </c>
      <c r="G4543" t="s">
        <v>59</v>
      </c>
      <c r="H4543" t="s">
        <v>76</v>
      </c>
      <c r="I4543" t="s">
        <v>61</v>
      </c>
      <c r="J4543" t="s">
        <v>62</v>
      </c>
      <c r="K4543" t="s">
        <v>63</v>
      </c>
      <c r="L4543" t="s">
        <v>64</v>
      </c>
      <c r="M4543" t="s">
        <v>82</v>
      </c>
      <c r="N4543" t="s">
        <v>246</v>
      </c>
      <c r="O4543" t="s">
        <v>112</v>
      </c>
      <c r="P4543" t="s">
        <v>247</v>
      </c>
      <c r="Q4543" t="s">
        <v>248</v>
      </c>
      <c r="R4543" t="s">
        <v>70</v>
      </c>
      <c r="S4543">
        <v>318009.74188081</v>
      </c>
      <c r="T4543">
        <v>33.823982947959998</v>
      </c>
      <c r="U4543">
        <v>33.065371841759003</v>
      </c>
      <c r="V4543">
        <v>9617.6067035541</v>
      </c>
      <c r="W4543">
        <v>0</v>
      </c>
    </row>
    <row r="4544" spans="3:23" x14ac:dyDescent="0.35">
      <c r="C4544" s="12">
        <v>44317</v>
      </c>
      <c r="D4544" s="12">
        <v>44347</v>
      </c>
      <c r="E4544" t="s">
        <v>21</v>
      </c>
      <c r="F4544" t="s">
        <v>59</v>
      </c>
      <c r="G4544" t="s">
        <v>59</v>
      </c>
      <c r="H4544" t="s">
        <v>60</v>
      </c>
      <c r="I4544" t="s">
        <v>61</v>
      </c>
      <c r="J4544" t="s">
        <v>62</v>
      </c>
      <c r="K4544" t="s">
        <v>63</v>
      </c>
      <c r="L4544" t="s">
        <v>64</v>
      </c>
      <c r="M4544" t="s">
        <v>77</v>
      </c>
      <c r="N4544" t="s">
        <v>78</v>
      </c>
      <c r="O4544" t="s">
        <v>79</v>
      </c>
      <c r="P4544" t="s">
        <v>133</v>
      </c>
      <c r="Q4544" t="s">
        <v>134</v>
      </c>
      <c r="R4544" t="s">
        <v>70</v>
      </c>
      <c r="S4544">
        <v>317891.21639074001</v>
      </c>
      <c r="T4544">
        <v>72.694090913977007</v>
      </c>
      <c r="U4544">
        <v>23.764159543586999</v>
      </c>
      <c r="V4544">
        <v>13376.918119391999</v>
      </c>
      <c r="W4544">
        <v>0</v>
      </c>
    </row>
    <row r="4545" spans="3:23" x14ac:dyDescent="0.35">
      <c r="C4545" s="12">
        <v>43374</v>
      </c>
      <c r="D4545" s="12">
        <v>43404</v>
      </c>
      <c r="E4545" t="s">
        <v>75</v>
      </c>
      <c r="F4545" t="s">
        <v>59</v>
      </c>
      <c r="G4545" t="s">
        <v>59</v>
      </c>
      <c r="H4545" t="s">
        <v>87</v>
      </c>
      <c r="I4545" t="s">
        <v>61</v>
      </c>
      <c r="J4545" t="s">
        <v>62</v>
      </c>
      <c r="K4545" t="s">
        <v>63</v>
      </c>
      <c r="L4545" t="s">
        <v>64</v>
      </c>
      <c r="M4545" t="s">
        <v>65</v>
      </c>
      <c r="N4545" t="s">
        <v>117</v>
      </c>
      <c r="O4545" t="s">
        <v>93</v>
      </c>
      <c r="P4545" t="s">
        <v>127</v>
      </c>
      <c r="Q4545" t="s">
        <v>128</v>
      </c>
      <c r="R4545" t="s">
        <v>70</v>
      </c>
      <c r="S4545">
        <v>317871.08318764</v>
      </c>
      <c r="T4545">
        <v>29.989201825384001</v>
      </c>
      <c r="U4545">
        <v>46.931742388403002</v>
      </c>
      <c r="V4545">
        <v>6773.0509674448003</v>
      </c>
      <c r="W4545">
        <v>0</v>
      </c>
    </row>
    <row r="4546" spans="3:23" x14ac:dyDescent="0.35">
      <c r="C4546" s="12">
        <v>44228</v>
      </c>
      <c r="D4546" s="12">
        <v>44255</v>
      </c>
      <c r="E4546" t="s">
        <v>21</v>
      </c>
      <c r="F4546" t="s">
        <v>59</v>
      </c>
      <c r="G4546" t="s">
        <v>59</v>
      </c>
      <c r="H4546" t="s">
        <v>87</v>
      </c>
      <c r="I4546" t="s">
        <v>61</v>
      </c>
      <c r="J4546" t="s">
        <v>62</v>
      </c>
      <c r="K4546" t="s">
        <v>63</v>
      </c>
      <c r="L4546" t="s">
        <v>64</v>
      </c>
      <c r="M4546" t="s">
        <v>88</v>
      </c>
      <c r="N4546" t="s">
        <v>150</v>
      </c>
      <c r="O4546" t="s">
        <v>93</v>
      </c>
      <c r="P4546" t="s">
        <v>202</v>
      </c>
      <c r="Q4546" t="s">
        <v>203</v>
      </c>
      <c r="R4546" t="s">
        <v>70</v>
      </c>
      <c r="S4546">
        <v>317709.01756228</v>
      </c>
      <c r="T4546">
        <v>40.691082654216999</v>
      </c>
      <c r="U4546">
        <v>25.389075399685002</v>
      </c>
      <c r="V4546">
        <v>12513.611171765</v>
      </c>
      <c r="W4546">
        <v>0</v>
      </c>
    </row>
    <row r="4547" spans="3:23" x14ac:dyDescent="0.35">
      <c r="C4547" s="12">
        <v>44256</v>
      </c>
      <c r="D4547" s="12">
        <v>44286</v>
      </c>
      <c r="E4547" t="s">
        <v>21</v>
      </c>
      <c r="F4547" t="s">
        <v>59</v>
      </c>
      <c r="G4547" t="s">
        <v>59</v>
      </c>
      <c r="H4547" t="s">
        <v>87</v>
      </c>
      <c r="I4547" t="s">
        <v>61</v>
      </c>
      <c r="J4547" t="s">
        <v>62</v>
      </c>
      <c r="K4547" t="s">
        <v>63</v>
      </c>
      <c r="L4547" t="s">
        <v>64</v>
      </c>
      <c r="M4547" t="s">
        <v>88</v>
      </c>
      <c r="N4547" t="s">
        <v>150</v>
      </c>
      <c r="O4547" t="s">
        <v>93</v>
      </c>
      <c r="P4547" t="s">
        <v>192</v>
      </c>
      <c r="Q4547" t="s">
        <v>193</v>
      </c>
      <c r="R4547" t="s">
        <v>70</v>
      </c>
      <c r="S4547">
        <v>317592.44246728002</v>
      </c>
      <c r="T4547">
        <v>39.251140126324003</v>
      </c>
      <c r="U4547">
        <v>26.572565049872001</v>
      </c>
      <c r="V4547">
        <v>11951.892558027999</v>
      </c>
      <c r="W4547">
        <v>0</v>
      </c>
    </row>
    <row r="4548" spans="3:23" x14ac:dyDescent="0.35">
      <c r="C4548" s="12">
        <v>44105</v>
      </c>
      <c r="D4548" s="12">
        <v>44135</v>
      </c>
      <c r="E4548" t="s">
        <v>21</v>
      </c>
      <c r="F4548" t="s">
        <v>59</v>
      </c>
      <c r="G4548" t="s">
        <v>59</v>
      </c>
      <c r="H4548" t="s">
        <v>60</v>
      </c>
      <c r="I4548" t="s">
        <v>61</v>
      </c>
      <c r="J4548" t="s">
        <v>62</v>
      </c>
      <c r="K4548" t="s">
        <v>63</v>
      </c>
      <c r="L4548" t="s">
        <v>64</v>
      </c>
      <c r="M4548" t="s">
        <v>101</v>
      </c>
      <c r="N4548" t="s">
        <v>102</v>
      </c>
      <c r="O4548" t="s">
        <v>93</v>
      </c>
      <c r="P4548" t="s">
        <v>176</v>
      </c>
      <c r="Q4548" t="s">
        <v>177</v>
      </c>
      <c r="R4548" t="s">
        <v>70</v>
      </c>
      <c r="S4548">
        <v>317547.96014251001</v>
      </c>
      <c r="T4548">
        <v>55.035271167989997</v>
      </c>
      <c r="U4548">
        <v>32.386864165111</v>
      </c>
      <c r="V4548">
        <v>9804.8381134900992</v>
      </c>
      <c r="W4548">
        <v>0</v>
      </c>
    </row>
    <row r="4549" spans="3:23" x14ac:dyDescent="0.35">
      <c r="C4549" s="12">
        <v>43709</v>
      </c>
      <c r="D4549" s="12">
        <v>43738</v>
      </c>
      <c r="E4549" t="s">
        <v>75</v>
      </c>
      <c r="F4549" t="s">
        <v>59</v>
      </c>
      <c r="G4549" t="s">
        <v>59</v>
      </c>
      <c r="H4549" t="s">
        <v>76</v>
      </c>
      <c r="I4549" t="s">
        <v>61</v>
      </c>
      <c r="J4549" t="s">
        <v>62</v>
      </c>
      <c r="K4549" t="s">
        <v>63</v>
      </c>
      <c r="L4549" t="s">
        <v>64</v>
      </c>
      <c r="M4549" t="s">
        <v>77</v>
      </c>
      <c r="N4549" t="s">
        <v>107</v>
      </c>
      <c r="O4549" t="s">
        <v>108</v>
      </c>
      <c r="P4549" t="s">
        <v>213</v>
      </c>
      <c r="Q4549" t="s">
        <v>214</v>
      </c>
      <c r="R4549" t="s">
        <v>70</v>
      </c>
      <c r="S4549">
        <v>317455.02390134998</v>
      </c>
      <c r="T4549">
        <v>55.672050182752997</v>
      </c>
      <c r="U4549">
        <v>32.187532968836997</v>
      </c>
      <c r="V4549">
        <v>9862.6702521346997</v>
      </c>
      <c r="W4549">
        <v>0</v>
      </c>
    </row>
    <row r="4550" spans="3:23" x14ac:dyDescent="0.35">
      <c r="C4550" s="12">
        <v>43586</v>
      </c>
      <c r="D4550" s="12">
        <v>43616</v>
      </c>
      <c r="E4550" t="s">
        <v>75</v>
      </c>
      <c r="F4550" t="s">
        <v>59</v>
      </c>
      <c r="G4550" t="s">
        <v>59</v>
      </c>
      <c r="H4550" t="s">
        <v>60</v>
      </c>
      <c r="I4550" t="s">
        <v>61</v>
      </c>
      <c r="J4550" t="s">
        <v>62</v>
      </c>
      <c r="K4550" t="s">
        <v>63</v>
      </c>
      <c r="L4550" t="s">
        <v>64</v>
      </c>
      <c r="M4550" t="s">
        <v>88</v>
      </c>
      <c r="N4550" t="s">
        <v>150</v>
      </c>
      <c r="O4550" t="s">
        <v>93</v>
      </c>
      <c r="P4550" t="s">
        <v>170</v>
      </c>
      <c r="Q4550" t="s">
        <v>171</v>
      </c>
      <c r="R4550" t="s">
        <v>70</v>
      </c>
      <c r="S4550">
        <v>317109.53144557</v>
      </c>
      <c r="T4550">
        <v>68.225365485330997</v>
      </c>
      <c r="U4550">
        <v>31.300960514886</v>
      </c>
      <c r="V4550">
        <v>10130.984041041</v>
      </c>
      <c r="W4550">
        <v>0</v>
      </c>
    </row>
    <row r="4551" spans="3:23" x14ac:dyDescent="0.35">
      <c r="C4551" s="12">
        <v>43374</v>
      </c>
      <c r="D4551" s="12">
        <v>43404</v>
      </c>
      <c r="E4551" t="s">
        <v>75</v>
      </c>
      <c r="F4551" t="s">
        <v>59</v>
      </c>
      <c r="G4551" t="s">
        <v>59</v>
      </c>
      <c r="H4551" t="s">
        <v>76</v>
      </c>
      <c r="I4551" t="s">
        <v>61</v>
      </c>
      <c r="J4551" t="s">
        <v>62</v>
      </c>
      <c r="K4551" t="s">
        <v>63</v>
      </c>
      <c r="L4551" t="s">
        <v>64</v>
      </c>
      <c r="M4551" t="s">
        <v>65</v>
      </c>
      <c r="N4551" t="s">
        <v>92</v>
      </c>
      <c r="O4551" t="s">
        <v>93</v>
      </c>
      <c r="P4551" t="s">
        <v>146</v>
      </c>
      <c r="Q4551" t="s">
        <v>147</v>
      </c>
      <c r="R4551" t="s">
        <v>70</v>
      </c>
      <c r="S4551">
        <v>316975.00123271003</v>
      </c>
      <c r="T4551">
        <v>56.103475905029001</v>
      </c>
      <c r="U4551">
        <v>55.896254006633001</v>
      </c>
      <c r="V4551">
        <v>5670.7735941499996</v>
      </c>
      <c r="W4551">
        <v>0</v>
      </c>
    </row>
    <row r="4552" spans="3:23" x14ac:dyDescent="0.35">
      <c r="C4552" s="12">
        <v>43770</v>
      </c>
      <c r="D4552" s="12">
        <v>43799</v>
      </c>
      <c r="E4552" t="s">
        <v>20</v>
      </c>
      <c r="F4552" t="s">
        <v>59</v>
      </c>
      <c r="G4552" t="s">
        <v>59</v>
      </c>
      <c r="H4552" t="s">
        <v>76</v>
      </c>
      <c r="I4552" t="s">
        <v>61</v>
      </c>
      <c r="J4552" t="s">
        <v>62</v>
      </c>
      <c r="K4552" t="s">
        <v>63</v>
      </c>
      <c r="L4552" t="s">
        <v>64</v>
      </c>
      <c r="M4552" t="s">
        <v>96</v>
      </c>
      <c r="N4552" t="s">
        <v>97</v>
      </c>
      <c r="O4552" t="s">
        <v>98</v>
      </c>
      <c r="P4552" t="s">
        <v>206</v>
      </c>
      <c r="Q4552" t="s">
        <v>207</v>
      </c>
      <c r="R4552" t="s">
        <v>70</v>
      </c>
      <c r="S4552">
        <v>316798.09218268999</v>
      </c>
      <c r="T4552">
        <v>32.872579499826998</v>
      </c>
      <c r="U4552">
        <v>313.89639068510002</v>
      </c>
      <c r="V4552">
        <v>1009.2441378229</v>
      </c>
      <c r="W4552">
        <v>0</v>
      </c>
    </row>
    <row r="4553" spans="3:23" x14ac:dyDescent="0.35">
      <c r="C4553" s="12">
        <v>43800</v>
      </c>
      <c r="D4553" s="12">
        <v>43830</v>
      </c>
      <c r="E4553" t="s">
        <v>20</v>
      </c>
      <c r="F4553" t="s">
        <v>59</v>
      </c>
      <c r="G4553" t="s">
        <v>59</v>
      </c>
      <c r="H4553" t="s">
        <v>87</v>
      </c>
      <c r="I4553" t="s">
        <v>61</v>
      </c>
      <c r="J4553" t="s">
        <v>62</v>
      </c>
      <c r="K4553" t="s">
        <v>63</v>
      </c>
      <c r="L4553" t="s">
        <v>64</v>
      </c>
      <c r="M4553" t="s">
        <v>88</v>
      </c>
      <c r="N4553" t="s">
        <v>150</v>
      </c>
      <c r="O4553" t="s">
        <v>93</v>
      </c>
      <c r="P4553" t="s">
        <v>172</v>
      </c>
      <c r="Q4553" t="s">
        <v>173</v>
      </c>
      <c r="R4553" t="s">
        <v>70</v>
      </c>
      <c r="S4553">
        <v>316781.55417572003</v>
      </c>
      <c r="T4553">
        <v>36.033094177091002</v>
      </c>
      <c r="U4553">
        <v>26.027425219383002</v>
      </c>
      <c r="V4553">
        <v>12171.067691314</v>
      </c>
      <c r="W4553">
        <v>0</v>
      </c>
    </row>
    <row r="4554" spans="3:23" x14ac:dyDescent="0.35">
      <c r="C4554" s="12">
        <v>44378</v>
      </c>
      <c r="D4554" s="12">
        <v>44408</v>
      </c>
      <c r="E4554" t="s">
        <v>21</v>
      </c>
      <c r="F4554" t="s">
        <v>59</v>
      </c>
      <c r="G4554" t="s">
        <v>59</v>
      </c>
      <c r="H4554" t="s">
        <v>76</v>
      </c>
      <c r="I4554" t="s">
        <v>61</v>
      </c>
      <c r="J4554" t="s">
        <v>62</v>
      </c>
      <c r="K4554" t="s">
        <v>63</v>
      </c>
      <c r="L4554" t="s">
        <v>64</v>
      </c>
      <c r="M4554" t="s">
        <v>77</v>
      </c>
      <c r="N4554" t="s">
        <v>78</v>
      </c>
      <c r="O4554" t="s">
        <v>79</v>
      </c>
      <c r="P4554" t="s">
        <v>200</v>
      </c>
      <c r="Q4554" t="s">
        <v>201</v>
      </c>
      <c r="R4554" t="s">
        <v>70</v>
      </c>
      <c r="S4554">
        <v>316472.01435239997</v>
      </c>
      <c r="T4554">
        <v>47.783459428598</v>
      </c>
      <c r="U4554">
        <v>59.985006472117</v>
      </c>
      <c r="V4554">
        <v>5275.8519664326996</v>
      </c>
      <c r="W4554">
        <v>0</v>
      </c>
    </row>
    <row r="4555" spans="3:23" x14ac:dyDescent="0.35">
      <c r="C4555" s="12">
        <v>43647</v>
      </c>
      <c r="D4555" s="12">
        <v>43677</v>
      </c>
      <c r="E4555" t="s">
        <v>75</v>
      </c>
      <c r="F4555" t="s">
        <v>59</v>
      </c>
      <c r="G4555" t="s">
        <v>59</v>
      </c>
      <c r="H4555" t="s">
        <v>60</v>
      </c>
      <c r="I4555" t="s">
        <v>61</v>
      </c>
      <c r="J4555" t="s">
        <v>62</v>
      </c>
      <c r="K4555" t="s">
        <v>63</v>
      </c>
      <c r="L4555" t="s">
        <v>64</v>
      </c>
      <c r="M4555" t="s">
        <v>88</v>
      </c>
      <c r="N4555" t="s">
        <v>150</v>
      </c>
      <c r="O4555" t="s">
        <v>93</v>
      </c>
      <c r="P4555" t="s">
        <v>164</v>
      </c>
      <c r="Q4555" t="s">
        <v>165</v>
      </c>
      <c r="R4555" t="s">
        <v>70</v>
      </c>
      <c r="S4555">
        <v>316385.35730832</v>
      </c>
      <c r="T4555">
        <v>67.140165510480003</v>
      </c>
      <c r="U4555">
        <v>31.406918336842001</v>
      </c>
      <c r="V4555">
        <v>10073.747252597999</v>
      </c>
      <c r="W4555">
        <v>0</v>
      </c>
    </row>
    <row r="4556" spans="3:23" x14ac:dyDescent="0.35">
      <c r="C4556" s="12">
        <v>44378</v>
      </c>
      <c r="D4556" s="12">
        <v>44408</v>
      </c>
      <c r="E4556" t="s">
        <v>21</v>
      </c>
      <c r="F4556" t="s">
        <v>59</v>
      </c>
      <c r="G4556" t="s">
        <v>59</v>
      </c>
      <c r="H4556" t="s">
        <v>76</v>
      </c>
      <c r="I4556" t="s">
        <v>61</v>
      </c>
      <c r="J4556" t="s">
        <v>62</v>
      </c>
      <c r="K4556" t="s">
        <v>63</v>
      </c>
      <c r="L4556" t="s">
        <v>64</v>
      </c>
      <c r="M4556" t="s">
        <v>82</v>
      </c>
      <c r="N4556" t="s">
        <v>246</v>
      </c>
      <c r="O4556" t="s">
        <v>112</v>
      </c>
      <c r="P4556" t="s">
        <v>255</v>
      </c>
      <c r="Q4556" t="s">
        <v>256</v>
      </c>
      <c r="R4556" t="s">
        <v>70</v>
      </c>
      <c r="S4556">
        <v>316232.84511981002</v>
      </c>
      <c r="T4556">
        <v>21.767642763236001</v>
      </c>
      <c r="U4556">
        <v>33.172412026484999</v>
      </c>
      <c r="V4556">
        <v>9533.0072732524004</v>
      </c>
      <c r="W4556">
        <v>0</v>
      </c>
    </row>
    <row r="4557" spans="3:23" x14ac:dyDescent="0.35">
      <c r="C4557" s="12">
        <v>43678</v>
      </c>
      <c r="D4557" s="12">
        <v>43708</v>
      </c>
      <c r="E4557" t="s">
        <v>75</v>
      </c>
      <c r="F4557" t="s">
        <v>59</v>
      </c>
      <c r="G4557" t="s">
        <v>59</v>
      </c>
      <c r="H4557" t="s">
        <v>87</v>
      </c>
      <c r="I4557" t="s">
        <v>61</v>
      </c>
      <c r="J4557" t="s">
        <v>62</v>
      </c>
      <c r="K4557" t="s">
        <v>63</v>
      </c>
      <c r="L4557" t="s">
        <v>64</v>
      </c>
      <c r="M4557" t="s">
        <v>88</v>
      </c>
      <c r="N4557" t="s">
        <v>150</v>
      </c>
      <c r="O4557" t="s">
        <v>93</v>
      </c>
      <c r="P4557" t="s">
        <v>202</v>
      </c>
      <c r="Q4557" t="s">
        <v>203</v>
      </c>
      <c r="R4557" t="s">
        <v>70</v>
      </c>
      <c r="S4557">
        <v>316051.08055392001</v>
      </c>
      <c r="T4557">
        <v>40.415802743275002</v>
      </c>
      <c r="U4557">
        <v>26.610843382862999</v>
      </c>
      <c r="V4557">
        <v>11876.778048961</v>
      </c>
      <c r="W4557">
        <v>0</v>
      </c>
    </row>
    <row r="4558" spans="3:23" x14ac:dyDescent="0.35">
      <c r="C4558" s="12">
        <v>43709</v>
      </c>
      <c r="D4558" s="12">
        <v>43738</v>
      </c>
      <c r="E4558" t="s">
        <v>75</v>
      </c>
      <c r="F4558" t="s">
        <v>59</v>
      </c>
      <c r="G4558" t="s">
        <v>59</v>
      </c>
      <c r="H4558" t="s">
        <v>87</v>
      </c>
      <c r="I4558" t="s">
        <v>61</v>
      </c>
      <c r="J4558" t="s">
        <v>62</v>
      </c>
      <c r="K4558" t="s">
        <v>63</v>
      </c>
      <c r="L4558" t="s">
        <v>64</v>
      </c>
      <c r="M4558" t="s">
        <v>77</v>
      </c>
      <c r="N4558" t="s">
        <v>107</v>
      </c>
      <c r="O4558" t="s">
        <v>108</v>
      </c>
      <c r="P4558" t="s">
        <v>168</v>
      </c>
      <c r="Q4558" t="s">
        <v>169</v>
      </c>
      <c r="R4558" t="s">
        <v>70</v>
      </c>
      <c r="S4558">
        <v>316037.66678968002</v>
      </c>
      <c r="T4558">
        <v>43.091657908957998</v>
      </c>
      <c r="U4558">
        <v>29.882612129763999</v>
      </c>
      <c r="V4558">
        <v>10575.971920303</v>
      </c>
      <c r="W4558">
        <v>0</v>
      </c>
    </row>
    <row r="4559" spans="3:23" x14ac:dyDescent="0.35">
      <c r="C4559" s="12">
        <v>43525</v>
      </c>
      <c r="D4559" s="12">
        <v>43555</v>
      </c>
      <c r="E4559" t="s">
        <v>75</v>
      </c>
      <c r="F4559" t="s">
        <v>59</v>
      </c>
      <c r="G4559" t="s">
        <v>59</v>
      </c>
      <c r="H4559" t="s">
        <v>60</v>
      </c>
      <c r="I4559" t="s">
        <v>61</v>
      </c>
      <c r="J4559" t="s">
        <v>62</v>
      </c>
      <c r="K4559" t="s">
        <v>63</v>
      </c>
      <c r="L4559" t="s">
        <v>64</v>
      </c>
      <c r="M4559" t="s">
        <v>88</v>
      </c>
      <c r="N4559" t="s">
        <v>150</v>
      </c>
      <c r="O4559" t="s">
        <v>93</v>
      </c>
      <c r="P4559" t="s">
        <v>202</v>
      </c>
      <c r="Q4559" t="s">
        <v>203</v>
      </c>
      <c r="R4559" t="s">
        <v>70</v>
      </c>
      <c r="S4559">
        <v>315985.20621171</v>
      </c>
      <c r="T4559">
        <v>63.163801361422003</v>
      </c>
      <c r="U4559">
        <v>31.716400416300999</v>
      </c>
      <c r="V4559">
        <v>9962.8331735058</v>
      </c>
      <c r="W4559">
        <v>0</v>
      </c>
    </row>
    <row r="4560" spans="3:23" x14ac:dyDescent="0.35">
      <c r="C4560" s="12">
        <v>43831</v>
      </c>
      <c r="D4560" s="12">
        <v>43861</v>
      </c>
      <c r="E4560" t="s">
        <v>20</v>
      </c>
      <c r="F4560" t="s">
        <v>59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  <c r="L4560" t="s">
        <v>64</v>
      </c>
      <c r="M4560" t="s">
        <v>137</v>
      </c>
      <c r="N4560" t="s">
        <v>66</v>
      </c>
      <c r="O4560" t="s">
        <v>67</v>
      </c>
      <c r="P4560" t="s">
        <v>138</v>
      </c>
      <c r="Q4560" t="s">
        <v>139</v>
      </c>
      <c r="R4560" t="s">
        <v>70</v>
      </c>
      <c r="S4560">
        <v>315918.56048022001</v>
      </c>
      <c r="T4560">
        <v>78.006388587741</v>
      </c>
      <c r="U4560">
        <v>22.857565920012998</v>
      </c>
      <c r="V4560">
        <v>13821.181204758999</v>
      </c>
      <c r="W4560">
        <v>0</v>
      </c>
    </row>
    <row r="4561" spans="3:23" x14ac:dyDescent="0.35">
      <c r="C4561" s="12">
        <v>43862</v>
      </c>
      <c r="D4561" s="12">
        <v>43890</v>
      </c>
      <c r="E4561" t="s">
        <v>20</v>
      </c>
      <c r="F4561" t="s">
        <v>59</v>
      </c>
      <c r="G4561" t="s">
        <v>59</v>
      </c>
      <c r="H4561" t="s">
        <v>60</v>
      </c>
      <c r="I4561" t="s">
        <v>61</v>
      </c>
      <c r="J4561" t="s">
        <v>62</v>
      </c>
      <c r="K4561" t="s">
        <v>63</v>
      </c>
      <c r="L4561" t="s">
        <v>64</v>
      </c>
      <c r="M4561" t="s">
        <v>208</v>
      </c>
      <c r="N4561" t="s">
        <v>117</v>
      </c>
      <c r="O4561" t="s">
        <v>93</v>
      </c>
      <c r="P4561" t="s">
        <v>209</v>
      </c>
      <c r="Q4561" t="s">
        <v>210</v>
      </c>
      <c r="R4561" t="s">
        <v>70</v>
      </c>
      <c r="S4561">
        <v>315723.34322981001</v>
      </c>
      <c r="T4561">
        <v>47.503047165110999</v>
      </c>
      <c r="U4561">
        <v>61.502357533426</v>
      </c>
      <c r="V4561">
        <v>5133.5161104713998</v>
      </c>
      <c r="W4561">
        <v>0</v>
      </c>
    </row>
    <row r="4562" spans="3:23" x14ac:dyDescent="0.35">
      <c r="C4562" s="12">
        <v>43739</v>
      </c>
      <c r="D4562" s="12">
        <v>43769</v>
      </c>
      <c r="E4562" t="s">
        <v>20</v>
      </c>
      <c r="F4562" t="s">
        <v>59</v>
      </c>
      <c r="G4562" t="s">
        <v>59</v>
      </c>
      <c r="H4562" t="s">
        <v>87</v>
      </c>
      <c r="I4562" t="s">
        <v>61</v>
      </c>
      <c r="J4562" t="s">
        <v>62</v>
      </c>
      <c r="K4562" t="s">
        <v>63</v>
      </c>
      <c r="L4562" t="s">
        <v>64</v>
      </c>
      <c r="M4562" t="s">
        <v>88</v>
      </c>
      <c r="N4562" t="s">
        <v>150</v>
      </c>
      <c r="O4562" t="s">
        <v>93</v>
      </c>
      <c r="P4562" t="s">
        <v>198</v>
      </c>
      <c r="Q4562" t="s">
        <v>199</v>
      </c>
      <c r="R4562" t="s">
        <v>70</v>
      </c>
      <c r="S4562">
        <v>315675.25654459</v>
      </c>
      <c r="T4562">
        <v>13.820383903750001</v>
      </c>
      <c r="U4562">
        <v>23.389648998908001</v>
      </c>
      <c r="V4562">
        <v>13496.365702595</v>
      </c>
      <c r="W4562">
        <v>0</v>
      </c>
    </row>
    <row r="4563" spans="3:23" x14ac:dyDescent="0.35">
      <c r="C4563" s="12">
        <v>43770</v>
      </c>
      <c r="D4563" s="12">
        <v>43799</v>
      </c>
      <c r="E4563" t="s">
        <v>20</v>
      </c>
      <c r="F4563" t="s">
        <v>59</v>
      </c>
      <c r="G4563" t="s">
        <v>59</v>
      </c>
      <c r="H4563" t="s">
        <v>60</v>
      </c>
      <c r="I4563" t="s">
        <v>61</v>
      </c>
      <c r="J4563" t="s">
        <v>62</v>
      </c>
      <c r="K4563" t="s">
        <v>63</v>
      </c>
      <c r="L4563" t="s">
        <v>64</v>
      </c>
      <c r="M4563" t="s">
        <v>96</v>
      </c>
      <c r="N4563" t="s">
        <v>97</v>
      </c>
      <c r="O4563" t="s">
        <v>98</v>
      </c>
      <c r="P4563" t="s">
        <v>369</v>
      </c>
      <c r="Q4563" t="s">
        <v>370</v>
      </c>
      <c r="R4563" t="s">
        <v>70</v>
      </c>
      <c r="S4563">
        <v>315329.0595642</v>
      </c>
      <c r="T4563">
        <v>6.1059934701104002</v>
      </c>
      <c r="U4563">
        <v>2008.5095188097</v>
      </c>
      <c r="V4563">
        <v>156.99654724617</v>
      </c>
      <c r="W4563">
        <v>0</v>
      </c>
    </row>
    <row r="4564" spans="3:23" x14ac:dyDescent="0.35">
      <c r="C4564" s="12">
        <v>44287</v>
      </c>
      <c r="D4564" s="12">
        <v>44316</v>
      </c>
      <c r="E4564" t="s">
        <v>21</v>
      </c>
      <c r="F4564" t="s">
        <v>59</v>
      </c>
      <c r="G4564" t="s">
        <v>59</v>
      </c>
      <c r="H4564" t="s">
        <v>76</v>
      </c>
      <c r="I4564" t="s">
        <v>61</v>
      </c>
      <c r="J4564" t="s">
        <v>62</v>
      </c>
      <c r="K4564" t="s">
        <v>63</v>
      </c>
      <c r="L4564" t="s">
        <v>64</v>
      </c>
      <c r="M4564" t="s">
        <v>77</v>
      </c>
      <c r="N4564" t="s">
        <v>107</v>
      </c>
      <c r="O4564" t="s">
        <v>108</v>
      </c>
      <c r="P4564" t="s">
        <v>213</v>
      </c>
      <c r="Q4564" t="s">
        <v>214</v>
      </c>
      <c r="R4564" t="s">
        <v>70</v>
      </c>
      <c r="S4564">
        <v>315219.36383543001</v>
      </c>
      <c r="T4564">
        <v>52.601910742405003</v>
      </c>
      <c r="U4564">
        <v>34.616589435249999</v>
      </c>
      <c r="V4564">
        <v>9106.0202341725999</v>
      </c>
      <c r="W4564">
        <v>0</v>
      </c>
    </row>
    <row r="4565" spans="3:23" x14ac:dyDescent="0.35">
      <c r="C4565" s="12">
        <v>43435</v>
      </c>
      <c r="D4565" s="12">
        <v>43465</v>
      </c>
      <c r="E4565" t="s">
        <v>75</v>
      </c>
      <c r="F4565" t="s">
        <v>59</v>
      </c>
      <c r="G4565" t="s">
        <v>59</v>
      </c>
      <c r="H4565" t="s">
        <v>76</v>
      </c>
      <c r="I4565" t="s">
        <v>61</v>
      </c>
      <c r="J4565" t="s">
        <v>62</v>
      </c>
      <c r="K4565" t="s">
        <v>63</v>
      </c>
      <c r="L4565" t="s">
        <v>64</v>
      </c>
      <c r="M4565" t="s">
        <v>65</v>
      </c>
      <c r="N4565" t="s">
        <v>117</v>
      </c>
      <c r="O4565" t="s">
        <v>93</v>
      </c>
      <c r="P4565" t="s">
        <v>127</v>
      </c>
      <c r="Q4565" t="s">
        <v>128</v>
      </c>
      <c r="R4565" t="s">
        <v>70</v>
      </c>
      <c r="S4565">
        <v>315019.83520113002</v>
      </c>
      <c r="T4565">
        <v>59.165764391126999</v>
      </c>
      <c r="U4565">
        <v>51.990262034890002</v>
      </c>
      <c r="V4565">
        <v>6059.2084531084001</v>
      </c>
      <c r="W4565">
        <v>0</v>
      </c>
    </row>
    <row r="4566" spans="3:23" x14ac:dyDescent="0.35">
      <c r="C4566" s="12">
        <v>43983</v>
      </c>
      <c r="D4566" s="12">
        <v>44012</v>
      </c>
      <c r="E4566" t="s">
        <v>20</v>
      </c>
      <c r="F4566" t="s">
        <v>59</v>
      </c>
      <c r="G4566" t="s">
        <v>59</v>
      </c>
      <c r="H4566" t="s">
        <v>76</v>
      </c>
      <c r="I4566" t="s">
        <v>61</v>
      </c>
      <c r="J4566" t="s">
        <v>62</v>
      </c>
      <c r="K4566" t="s">
        <v>63</v>
      </c>
      <c r="L4566" t="s">
        <v>64</v>
      </c>
      <c r="M4566" t="s">
        <v>96</v>
      </c>
      <c r="N4566" t="s">
        <v>111</v>
      </c>
      <c r="O4566" t="s">
        <v>112</v>
      </c>
      <c r="P4566" t="s">
        <v>140</v>
      </c>
      <c r="Q4566" t="s">
        <v>141</v>
      </c>
      <c r="R4566" t="s">
        <v>70</v>
      </c>
      <c r="S4566">
        <v>314649.10807664</v>
      </c>
      <c r="T4566">
        <v>68.239139001290994</v>
      </c>
      <c r="U4566">
        <v>39.305726454747003</v>
      </c>
      <c r="V4566">
        <v>8005.1721837247997</v>
      </c>
      <c r="W4566">
        <v>0</v>
      </c>
    </row>
    <row r="4567" spans="3:23" x14ac:dyDescent="0.35">
      <c r="C4567" s="12">
        <v>43952</v>
      </c>
      <c r="D4567" s="12">
        <v>43982</v>
      </c>
      <c r="E4567" t="s">
        <v>20</v>
      </c>
      <c r="F4567" t="s">
        <v>59</v>
      </c>
      <c r="G4567" t="s">
        <v>59</v>
      </c>
      <c r="H4567" t="s">
        <v>60</v>
      </c>
      <c r="I4567" t="s">
        <v>61</v>
      </c>
      <c r="J4567" t="s">
        <v>62</v>
      </c>
      <c r="K4567" t="s">
        <v>63</v>
      </c>
      <c r="L4567" t="s">
        <v>64</v>
      </c>
      <c r="M4567" t="s">
        <v>88</v>
      </c>
      <c r="N4567" t="s">
        <v>150</v>
      </c>
      <c r="O4567" t="s">
        <v>93</v>
      </c>
      <c r="P4567" t="s">
        <v>202</v>
      </c>
      <c r="Q4567" t="s">
        <v>203</v>
      </c>
      <c r="R4567" t="s">
        <v>70</v>
      </c>
      <c r="S4567">
        <v>314529.62601789</v>
      </c>
      <c r="T4567">
        <v>63.837908182856999</v>
      </c>
      <c r="U4567">
        <v>30.750110890975002</v>
      </c>
      <c r="V4567">
        <v>10228.568837786001</v>
      </c>
      <c r="W4567">
        <v>0</v>
      </c>
    </row>
    <row r="4568" spans="3:23" x14ac:dyDescent="0.35">
      <c r="C4568" s="12">
        <v>43617</v>
      </c>
      <c r="D4568" s="12">
        <v>43646</v>
      </c>
      <c r="E4568" t="s">
        <v>75</v>
      </c>
      <c r="F4568" t="s">
        <v>59</v>
      </c>
      <c r="G4568" t="s">
        <v>59</v>
      </c>
      <c r="H4568" t="s">
        <v>76</v>
      </c>
      <c r="I4568" t="s">
        <v>61</v>
      </c>
      <c r="J4568" t="s">
        <v>62</v>
      </c>
      <c r="K4568" t="s">
        <v>63</v>
      </c>
      <c r="L4568" t="s">
        <v>64</v>
      </c>
      <c r="M4568" t="s">
        <v>101</v>
      </c>
      <c r="N4568" t="s">
        <v>102</v>
      </c>
      <c r="O4568" t="s">
        <v>93</v>
      </c>
      <c r="P4568" t="s">
        <v>184</v>
      </c>
      <c r="Q4568" t="s">
        <v>185</v>
      </c>
      <c r="R4568" t="s">
        <v>70</v>
      </c>
      <c r="S4568">
        <v>314338.78147913999</v>
      </c>
      <c r="T4568">
        <v>15.163897830734999</v>
      </c>
      <c r="U4568">
        <v>23.634342450879</v>
      </c>
      <c r="V4568">
        <v>13300.085760051999</v>
      </c>
      <c r="W4568">
        <v>0</v>
      </c>
    </row>
    <row r="4569" spans="3:23" x14ac:dyDescent="0.35">
      <c r="C4569" s="12">
        <v>43435</v>
      </c>
      <c r="D4569" s="12">
        <v>43465</v>
      </c>
      <c r="E4569" t="s">
        <v>75</v>
      </c>
      <c r="F4569" t="s">
        <v>59</v>
      </c>
      <c r="G4569" t="s">
        <v>59</v>
      </c>
      <c r="H4569" t="s">
        <v>60</v>
      </c>
      <c r="I4569" t="s">
        <v>61</v>
      </c>
      <c r="J4569" t="s">
        <v>62</v>
      </c>
      <c r="K4569" t="s">
        <v>63</v>
      </c>
      <c r="L4569" t="s">
        <v>64</v>
      </c>
      <c r="M4569" t="s">
        <v>101</v>
      </c>
      <c r="N4569" t="s">
        <v>102</v>
      </c>
      <c r="O4569" t="s">
        <v>93</v>
      </c>
      <c r="P4569" t="s">
        <v>176</v>
      </c>
      <c r="Q4569" t="s">
        <v>177</v>
      </c>
      <c r="R4569" t="s">
        <v>70</v>
      </c>
      <c r="S4569">
        <v>314217.24850238999</v>
      </c>
      <c r="T4569">
        <v>61.377413451495002</v>
      </c>
      <c r="U4569">
        <v>30.898733981176001</v>
      </c>
      <c r="V4569">
        <v>10169.259643253001</v>
      </c>
      <c r="W4569">
        <v>0</v>
      </c>
    </row>
    <row r="4570" spans="3:23" x14ac:dyDescent="0.35">
      <c r="C4570" s="12">
        <v>43435</v>
      </c>
      <c r="D4570" s="12">
        <v>43465</v>
      </c>
      <c r="E4570" t="s">
        <v>75</v>
      </c>
      <c r="F4570" t="s">
        <v>59</v>
      </c>
      <c r="G4570" t="s">
        <v>59</v>
      </c>
      <c r="H4570" t="s">
        <v>76</v>
      </c>
      <c r="I4570" t="s">
        <v>61</v>
      </c>
      <c r="J4570" t="s">
        <v>62</v>
      </c>
      <c r="K4570" t="s">
        <v>63</v>
      </c>
      <c r="L4570" t="s">
        <v>64</v>
      </c>
      <c r="M4570" t="s">
        <v>101</v>
      </c>
      <c r="N4570" t="s">
        <v>102</v>
      </c>
      <c r="O4570" t="s">
        <v>93</v>
      </c>
      <c r="P4570" t="s">
        <v>227</v>
      </c>
      <c r="Q4570" t="s">
        <v>228</v>
      </c>
      <c r="R4570" t="s">
        <v>70</v>
      </c>
      <c r="S4570">
        <v>314207.77244660998</v>
      </c>
      <c r="T4570">
        <v>56.182496341494002</v>
      </c>
      <c r="U4570">
        <v>23.899062008552001</v>
      </c>
      <c r="V4570">
        <v>13147.284706578999</v>
      </c>
      <c r="W4570">
        <v>0</v>
      </c>
    </row>
    <row r="4571" spans="3:23" x14ac:dyDescent="0.35">
      <c r="C4571" s="12">
        <v>44013</v>
      </c>
      <c r="D4571" s="12">
        <v>44043</v>
      </c>
      <c r="E4571" t="s">
        <v>20</v>
      </c>
      <c r="F4571" t="s">
        <v>59</v>
      </c>
      <c r="G4571" t="s">
        <v>59</v>
      </c>
      <c r="H4571" t="s">
        <v>76</v>
      </c>
      <c r="I4571" t="s">
        <v>61</v>
      </c>
      <c r="J4571" t="s">
        <v>62</v>
      </c>
      <c r="K4571" t="s">
        <v>63</v>
      </c>
      <c r="L4571" t="s">
        <v>64</v>
      </c>
      <c r="M4571" t="s">
        <v>77</v>
      </c>
      <c r="N4571" t="s">
        <v>107</v>
      </c>
      <c r="O4571" t="s">
        <v>108</v>
      </c>
      <c r="P4571" t="s">
        <v>213</v>
      </c>
      <c r="Q4571" t="s">
        <v>214</v>
      </c>
      <c r="R4571" t="s">
        <v>70</v>
      </c>
      <c r="S4571">
        <v>314069.94373698998</v>
      </c>
      <c r="T4571">
        <v>54.345586516282999</v>
      </c>
      <c r="U4571">
        <v>32.128767166762998</v>
      </c>
      <c r="V4571">
        <v>9775.3499879660994</v>
      </c>
      <c r="W4571">
        <v>0</v>
      </c>
    </row>
    <row r="4572" spans="3:23" x14ac:dyDescent="0.35">
      <c r="C4572" s="12">
        <v>43435</v>
      </c>
      <c r="D4572" s="12">
        <v>43465</v>
      </c>
      <c r="E4572" t="s">
        <v>75</v>
      </c>
      <c r="F4572" t="s">
        <v>59</v>
      </c>
      <c r="G4572" t="s">
        <v>59</v>
      </c>
      <c r="H4572" t="s">
        <v>60</v>
      </c>
      <c r="I4572" t="s">
        <v>61</v>
      </c>
      <c r="J4572" t="s">
        <v>62</v>
      </c>
      <c r="K4572" t="s">
        <v>63</v>
      </c>
      <c r="L4572" t="s">
        <v>64</v>
      </c>
      <c r="M4572" t="s">
        <v>82</v>
      </c>
      <c r="N4572" t="s">
        <v>120</v>
      </c>
      <c r="O4572" t="s">
        <v>121</v>
      </c>
      <c r="P4572" t="s">
        <v>221</v>
      </c>
      <c r="Q4572" t="s">
        <v>222</v>
      </c>
      <c r="R4572" t="s">
        <v>70</v>
      </c>
      <c r="S4572">
        <v>314063.53288031003</v>
      </c>
      <c r="T4572">
        <v>31.666540742618999</v>
      </c>
      <c r="U4572">
        <v>161.55147117971001</v>
      </c>
      <c r="V4572">
        <v>1944.0462571272001</v>
      </c>
      <c r="W4572">
        <v>0</v>
      </c>
    </row>
    <row r="4573" spans="3:23" x14ac:dyDescent="0.35">
      <c r="C4573" s="12">
        <v>43831</v>
      </c>
      <c r="D4573" s="12">
        <v>43861</v>
      </c>
      <c r="E4573" t="s">
        <v>20</v>
      </c>
      <c r="F4573" t="s">
        <v>59</v>
      </c>
      <c r="G4573" t="s">
        <v>59</v>
      </c>
      <c r="H4573" t="s">
        <v>87</v>
      </c>
      <c r="I4573" t="s">
        <v>61</v>
      </c>
      <c r="J4573" t="s">
        <v>62</v>
      </c>
      <c r="K4573" t="s">
        <v>63</v>
      </c>
      <c r="L4573" t="s">
        <v>64</v>
      </c>
      <c r="M4573" t="s">
        <v>88</v>
      </c>
      <c r="N4573" t="s">
        <v>150</v>
      </c>
      <c r="O4573" t="s">
        <v>93</v>
      </c>
      <c r="P4573" t="s">
        <v>192</v>
      </c>
      <c r="Q4573" t="s">
        <v>193</v>
      </c>
      <c r="R4573" t="s">
        <v>70</v>
      </c>
      <c r="S4573">
        <v>314030.14435944997</v>
      </c>
      <c r="T4573">
        <v>41.318338122219998</v>
      </c>
      <c r="U4573">
        <v>25.851826060349001</v>
      </c>
      <c r="V4573">
        <v>12147.309966667999</v>
      </c>
      <c r="W4573">
        <v>0</v>
      </c>
    </row>
    <row r="4574" spans="3:23" x14ac:dyDescent="0.35">
      <c r="C4574" s="12">
        <v>44228</v>
      </c>
      <c r="D4574" s="12">
        <v>44255</v>
      </c>
      <c r="E4574" t="s">
        <v>21</v>
      </c>
      <c r="F4574" t="s">
        <v>59</v>
      </c>
      <c r="G4574" t="s">
        <v>59</v>
      </c>
      <c r="H4574" t="s">
        <v>60</v>
      </c>
      <c r="I4574" t="s">
        <v>61</v>
      </c>
      <c r="J4574" t="s">
        <v>62</v>
      </c>
      <c r="K4574" t="s">
        <v>63</v>
      </c>
      <c r="L4574" t="s">
        <v>64</v>
      </c>
      <c r="M4574" t="s">
        <v>77</v>
      </c>
      <c r="N4574" t="s">
        <v>78</v>
      </c>
      <c r="O4574" t="s">
        <v>79</v>
      </c>
      <c r="P4574" t="s">
        <v>200</v>
      </c>
      <c r="Q4574" t="s">
        <v>201</v>
      </c>
      <c r="R4574" t="s">
        <v>70</v>
      </c>
      <c r="S4574">
        <v>314007.75310482999</v>
      </c>
      <c r="T4574">
        <v>49.22598428421</v>
      </c>
      <c r="U4574">
        <v>60.180074746515999</v>
      </c>
      <c r="V4574">
        <v>5217.8026436069003</v>
      </c>
      <c r="W4574">
        <v>0</v>
      </c>
    </row>
    <row r="4575" spans="3:23" x14ac:dyDescent="0.35">
      <c r="C4575" s="12">
        <v>43739</v>
      </c>
      <c r="D4575" s="12">
        <v>43769</v>
      </c>
      <c r="E4575" t="s">
        <v>20</v>
      </c>
      <c r="F4575" t="s">
        <v>59</v>
      </c>
      <c r="G4575" t="s">
        <v>59</v>
      </c>
      <c r="H4575" t="s">
        <v>76</v>
      </c>
      <c r="I4575" t="s">
        <v>61</v>
      </c>
      <c r="J4575" t="s">
        <v>62</v>
      </c>
      <c r="K4575" t="s">
        <v>63</v>
      </c>
      <c r="L4575" t="s">
        <v>64</v>
      </c>
      <c r="M4575" t="s">
        <v>96</v>
      </c>
      <c r="N4575" t="s">
        <v>111</v>
      </c>
      <c r="O4575" t="s">
        <v>112</v>
      </c>
      <c r="P4575" t="s">
        <v>178</v>
      </c>
      <c r="Q4575" t="s">
        <v>179</v>
      </c>
      <c r="R4575" t="s">
        <v>70</v>
      </c>
      <c r="S4575">
        <v>313995.81407080998</v>
      </c>
      <c r="T4575">
        <v>60.204142268574003</v>
      </c>
      <c r="U4575">
        <v>53.914152248378997</v>
      </c>
      <c r="V4575">
        <v>5823.9961304455001</v>
      </c>
      <c r="W4575">
        <v>0</v>
      </c>
    </row>
    <row r="4576" spans="3:23" x14ac:dyDescent="0.35">
      <c r="C4576" s="12">
        <v>43891</v>
      </c>
      <c r="D4576" s="12">
        <v>43921</v>
      </c>
      <c r="E4576" t="s">
        <v>20</v>
      </c>
      <c r="F4576" t="s">
        <v>59</v>
      </c>
      <c r="G4576" t="s">
        <v>59</v>
      </c>
      <c r="H4576" t="s">
        <v>60</v>
      </c>
      <c r="I4576" t="s">
        <v>61</v>
      </c>
      <c r="J4576" t="s">
        <v>62</v>
      </c>
      <c r="K4576" t="s">
        <v>63</v>
      </c>
      <c r="L4576" t="s">
        <v>64</v>
      </c>
      <c r="M4576" t="s">
        <v>137</v>
      </c>
      <c r="N4576" t="s">
        <v>66</v>
      </c>
      <c r="O4576" t="s">
        <v>67</v>
      </c>
      <c r="P4576" t="s">
        <v>138</v>
      </c>
      <c r="Q4576" t="s">
        <v>139</v>
      </c>
      <c r="R4576" t="s">
        <v>70</v>
      </c>
      <c r="S4576">
        <v>313911.91589295998</v>
      </c>
      <c r="T4576">
        <v>74.512673402893</v>
      </c>
      <c r="U4576">
        <v>23.472477073922001</v>
      </c>
      <c r="V4576">
        <v>13373.616892003</v>
      </c>
      <c r="W4576">
        <v>0</v>
      </c>
    </row>
    <row r="4577" spans="3:23" x14ac:dyDescent="0.35">
      <c r="C4577" s="12">
        <v>43770</v>
      </c>
      <c r="D4577" s="12">
        <v>43799</v>
      </c>
      <c r="E4577" t="s">
        <v>20</v>
      </c>
      <c r="F4577" t="s">
        <v>59</v>
      </c>
      <c r="G4577" t="s">
        <v>59</v>
      </c>
      <c r="H4577" t="s">
        <v>76</v>
      </c>
      <c r="I4577" t="s">
        <v>61</v>
      </c>
      <c r="J4577" t="s">
        <v>62</v>
      </c>
      <c r="K4577" t="s">
        <v>63</v>
      </c>
      <c r="L4577" t="s">
        <v>64</v>
      </c>
      <c r="M4577" t="s">
        <v>82</v>
      </c>
      <c r="N4577" t="s">
        <v>246</v>
      </c>
      <c r="O4577" t="s">
        <v>112</v>
      </c>
      <c r="P4577" t="s">
        <v>247</v>
      </c>
      <c r="Q4577" t="s">
        <v>248</v>
      </c>
      <c r="R4577" t="s">
        <v>70</v>
      </c>
      <c r="S4577">
        <v>313855.81032559002</v>
      </c>
      <c r="T4577">
        <v>31.364056915380999</v>
      </c>
      <c r="U4577">
        <v>30.156234058917001</v>
      </c>
      <c r="V4577">
        <v>10407.659315563</v>
      </c>
      <c r="W4577">
        <v>0</v>
      </c>
    </row>
    <row r="4578" spans="3:23" x14ac:dyDescent="0.35">
      <c r="C4578" s="12">
        <v>43922</v>
      </c>
      <c r="D4578" s="12">
        <v>43951</v>
      </c>
      <c r="E4578" t="s">
        <v>20</v>
      </c>
      <c r="F4578" t="s">
        <v>59</v>
      </c>
      <c r="G4578" t="s">
        <v>59</v>
      </c>
      <c r="H4578" t="s">
        <v>60</v>
      </c>
      <c r="I4578" t="s">
        <v>61</v>
      </c>
      <c r="J4578" t="s">
        <v>62</v>
      </c>
      <c r="K4578" t="s">
        <v>63</v>
      </c>
      <c r="L4578" t="s">
        <v>64</v>
      </c>
      <c r="M4578" t="s">
        <v>77</v>
      </c>
      <c r="N4578" t="s">
        <v>78</v>
      </c>
      <c r="O4578" t="s">
        <v>79</v>
      </c>
      <c r="P4578" t="s">
        <v>200</v>
      </c>
      <c r="Q4578" t="s">
        <v>201</v>
      </c>
      <c r="R4578" t="s">
        <v>70</v>
      </c>
      <c r="S4578">
        <v>313820.24094898999</v>
      </c>
      <c r="T4578">
        <v>53.514506693881998</v>
      </c>
      <c r="U4578">
        <v>59.940538011130002</v>
      </c>
      <c r="V4578">
        <v>5235.5259288916004</v>
      </c>
      <c r="W4578">
        <v>0</v>
      </c>
    </row>
    <row r="4579" spans="3:23" x14ac:dyDescent="0.35">
      <c r="C4579" s="12">
        <v>44044</v>
      </c>
      <c r="D4579" s="12">
        <v>44074</v>
      </c>
      <c r="E4579" t="s">
        <v>20</v>
      </c>
      <c r="F4579" t="s">
        <v>59</v>
      </c>
      <c r="G4579" t="s">
        <v>59</v>
      </c>
      <c r="H4579" t="s">
        <v>60</v>
      </c>
      <c r="I4579" t="s">
        <v>61</v>
      </c>
      <c r="J4579" t="s">
        <v>62</v>
      </c>
      <c r="K4579" t="s">
        <v>63</v>
      </c>
      <c r="L4579" t="s">
        <v>64</v>
      </c>
      <c r="M4579" t="s">
        <v>101</v>
      </c>
      <c r="N4579" t="s">
        <v>102</v>
      </c>
      <c r="O4579" t="s">
        <v>93</v>
      </c>
      <c r="P4579" t="s">
        <v>176</v>
      </c>
      <c r="Q4579" t="s">
        <v>177</v>
      </c>
      <c r="R4579" t="s">
        <v>70</v>
      </c>
      <c r="S4579">
        <v>313541.47153023002</v>
      </c>
      <c r="T4579">
        <v>57.636801551624004</v>
      </c>
      <c r="U4579">
        <v>31.695073342139999</v>
      </c>
      <c r="V4579">
        <v>9892.4355891412997</v>
      </c>
      <c r="W4579">
        <v>0</v>
      </c>
    </row>
    <row r="4580" spans="3:23" x14ac:dyDescent="0.35">
      <c r="C4580" s="12">
        <v>43831</v>
      </c>
      <c r="D4580" s="12">
        <v>43861</v>
      </c>
      <c r="E4580" t="s">
        <v>20</v>
      </c>
      <c r="F4580" t="s">
        <v>59</v>
      </c>
      <c r="G4580" t="s">
        <v>59</v>
      </c>
      <c r="H4580" t="s">
        <v>60</v>
      </c>
      <c r="I4580" t="s">
        <v>61</v>
      </c>
      <c r="J4580" t="s">
        <v>62</v>
      </c>
      <c r="K4580" t="s">
        <v>63</v>
      </c>
      <c r="L4580" t="s">
        <v>64</v>
      </c>
      <c r="M4580" t="s">
        <v>88</v>
      </c>
      <c r="N4580" t="s">
        <v>150</v>
      </c>
      <c r="O4580" t="s">
        <v>93</v>
      </c>
      <c r="P4580" t="s">
        <v>170</v>
      </c>
      <c r="Q4580" t="s">
        <v>171</v>
      </c>
      <c r="R4580" t="s">
        <v>70</v>
      </c>
      <c r="S4580">
        <v>313291.90766909998</v>
      </c>
      <c r="T4580">
        <v>62.766925378021</v>
      </c>
      <c r="U4580">
        <v>30.734950343017001</v>
      </c>
      <c r="V4580">
        <v>10193.343544486001</v>
      </c>
      <c r="W4580">
        <v>0</v>
      </c>
    </row>
    <row r="4581" spans="3:23" x14ac:dyDescent="0.35">
      <c r="C4581" s="12">
        <v>43678</v>
      </c>
      <c r="D4581" s="12">
        <v>43708</v>
      </c>
      <c r="E4581" t="s">
        <v>75</v>
      </c>
      <c r="F4581" t="s">
        <v>59</v>
      </c>
      <c r="G4581" t="s">
        <v>59</v>
      </c>
      <c r="H4581" t="s">
        <v>60</v>
      </c>
      <c r="I4581" t="s">
        <v>61</v>
      </c>
      <c r="J4581" t="s">
        <v>62</v>
      </c>
      <c r="K4581" t="s">
        <v>63</v>
      </c>
      <c r="L4581" t="s">
        <v>64</v>
      </c>
      <c r="M4581" t="s">
        <v>101</v>
      </c>
      <c r="N4581" t="s">
        <v>102</v>
      </c>
      <c r="O4581" t="s">
        <v>93</v>
      </c>
      <c r="P4581" t="s">
        <v>176</v>
      </c>
      <c r="Q4581" t="s">
        <v>177</v>
      </c>
      <c r="R4581" t="s">
        <v>70</v>
      </c>
      <c r="S4581">
        <v>313290.36945522</v>
      </c>
      <c r="T4581">
        <v>58.200901082643</v>
      </c>
      <c r="U4581">
        <v>31.456142767353001</v>
      </c>
      <c r="V4581">
        <v>9959.5926866268001</v>
      </c>
      <c r="W4581">
        <v>0</v>
      </c>
    </row>
    <row r="4582" spans="3:23" x14ac:dyDescent="0.35">
      <c r="C4582" s="12">
        <v>44440</v>
      </c>
      <c r="D4582" s="12">
        <v>44469</v>
      </c>
      <c r="E4582" t="s">
        <v>21</v>
      </c>
      <c r="F4582" t="s">
        <v>59</v>
      </c>
      <c r="G4582" t="s">
        <v>59</v>
      </c>
      <c r="H4582" t="s">
        <v>60</v>
      </c>
      <c r="I4582" t="s">
        <v>61</v>
      </c>
      <c r="J4582" t="s">
        <v>62</v>
      </c>
      <c r="K4582" t="s">
        <v>63</v>
      </c>
      <c r="L4582" t="s">
        <v>64</v>
      </c>
      <c r="M4582" t="s">
        <v>96</v>
      </c>
      <c r="N4582" t="s">
        <v>97</v>
      </c>
      <c r="O4582" t="s">
        <v>98</v>
      </c>
      <c r="P4582" t="s">
        <v>353</v>
      </c>
      <c r="Q4582" t="s">
        <v>354</v>
      </c>
      <c r="R4582" t="s">
        <v>70</v>
      </c>
      <c r="S4582">
        <v>313269.77022547001</v>
      </c>
      <c r="T4582">
        <v>15.777218401502999</v>
      </c>
      <c r="U4582">
        <v>348.54814618826998</v>
      </c>
      <c r="V4582">
        <v>898.78478382797005</v>
      </c>
      <c r="W4582">
        <v>0</v>
      </c>
    </row>
    <row r="4583" spans="3:23" x14ac:dyDescent="0.35">
      <c r="C4583" s="12">
        <v>44105</v>
      </c>
      <c r="D4583" s="12">
        <v>44135</v>
      </c>
      <c r="E4583" t="s">
        <v>21</v>
      </c>
      <c r="F4583" t="s">
        <v>59</v>
      </c>
      <c r="G4583" t="s">
        <v>59</v>
      </c>
      <c r="H4583" t="s">
        <v>60</v>
      </c>
      <c r="I4583" t="s">
        <v>61</v>
      </c>
      <c r="J4583" t="s">
        <v>62</v>
      </c>
      <c r="K4583" t="s">
        <v>63</v>
      </c>
      <c r="L4583" t="s">
        <v>64</v>
      </c>
      <c r="M4583" t="s">
        <v>88</v>
      </c>
      <c r="N4583" t="s">
        <v>150</v>
      </c>
      <c r="O4583" t="s">
        <v>93</v>
      </c>
      <c r="P4583" t="s">
        <v>170</v>
      </c>
      <c r="Q4583" t="s">
        <v>171</v>
      </c>
      <c r="R4583" t="s">
        <v>70</v>
      </c>
      <c r="S4583">
        <v>312895.88344344997</v>
      </c>
      <c r="T4583">
        <v>71.645199089993994</v>
      </c>
      <c r="U4583">
        <v>30.785026739435001</v>
      </c>
      <c r="V4583">
        <v>10163.898381243</v>
      </c>
      <c r="W4583">
        <v>0</v>
      </c>
    </row>
    <row r="4584" spans="3:23" x14ac:dyDescent="0.35">
      <c r="C4584" s="12">
        <v>44013</v>
      </c>
      <c r="D4584" s="12">
        <v>44043</v>
      </c>
      <c r="E4584" t="s">
        <v>20</v>
      </c>
      <c r="F4584" t="s">
        <v>59</v>
      </c>
      <c r="G4584" t="s">
        <v>59</v>
      </c>
      <c r="H4584" t="s">
        <v>76</v>
      </c>
      <c r="I4584" t="s">
        <v>61</v>
      </c>
      <c r="J4584" t="s">
        <v>62</v>
      </c>
      <c r="K4584" t="s">
        <v>63</v>
      </c>
      <c r="L4584" t="s">
        <v>64</v>
      </c>
      <c r="M4584" t="s">
        <v>82</v>
      </c>
      <c r="N4584" t="s">
        <v>246</v>
      </c>
      <c r="O4584" t="s">
        <v>112</v>
      </c>
      <c r="P4584" t="s">
        <v>247</v>
      </c>
      <c r="Q4584" t="s">
        <v>248</v>
      </c>
      <c r="R4584" t="s">
        <v>70</v>
      </c>
      <c r="S4584">
        <v>312890.08258865</v>
      </c>
      <c r="T4584">
        <v>28.289149374657001</v>
      </c>
      <c r="U4584">
        <v>32.802309986264</v>
      </c>
      <c r="V4584">
        <v>9538.6600126537996</v>
      </c>
      <c r="W4584">
        <v>0</v>
      </c>
    </row>
    <row r="4585" spans="3:23" x14ac:dyDescent="0.35">
      <c r="C4585" s="12">
        <v>44409</v>
      </c>
      <c r="D4585" s="12">
        <v>44439</v>
      </c>
      <c r="E4585" t="s">
        <v>21</v>
      </c>
      <c r="F4585" t="s">
        <v>59</v>
      </c>
      <c r="G4585" t="s">
        <v>59</v>
      </c>
      <c r="H4585" t="s">
        <v>60</v>
      </c>
      <c r="I4585" t="s">
        <v>61</v>
      </c>
      <c r="J4585" t="s">
        <v>62</v>
      </c>
      <c r="K4585" t="s">
        <v>63</v>
      </c>
      <c r="L4585" t="s">
        <v>64</v>
      </c>
      <c r="M4585" t="s">
        <v>88</v>
      </c>
      <c r="N4585" t="s">
        <v>150</v>
      </c>
      <c r="O4585" t="s">
        <v>93</v>
      </c>
      <c r="P4585" t="s">
        <v>194</v>
      </c>
      <c r="Q4585" t="s">
        <v>195</v>
      </c>
      <c r="R4585" t="s">
        <v>70</v>
      </c>
      <c r="S4585">
        <v>312774.52312092</v>
      </c>
      <c r="T4585">
        <v>66.251650454962004</v>
      </c>
      <c r="U4585">
        <v>30.897879759043999</v>
      </c>
      <c r="V4585">
        <v>10122.847443257</v>
      </c>
      <c r="W4585">
        <v>0</v>
      </c>
    </row>
    <row r="4586" spans="3:23" x14ac:dyDescent="0.35">
      <c r="C4586" s="12">
        <v>44287</v>
      </c>
      <c r="D4586" s="12">
        <v>44316</v>
      </c>
      <c r="E4586" t="s">
        <v>21</v>
      </c>
      <c r="F4586" t="s">
        <v>59</v>
      </c>
      <c r="G4586" t="s">
        <v>59</v>
      </c>
      <c r="H4586" t="s">
        <v>60</v>
      </c>
      <c r="I4586" t="s">
        <v>61</v>
      </c>
      <c r="J4586" t="s">
        <v>62</v>
      </c>
      <c r="K4586" t="s">
        <v>63</v>
      </c>
      <c r="L4586" t="s">
        <v>64</v>
      </c>
      <c r="M4586" t="s">
        <v>88</v>
      </c>
      <c r="N4586" t="s">
        <v>150</v>
      </c>
      <c r="O4586" t="s">
        <v>93</v>
      </c>
      <c r="P4586" t="s">
        <v>194</v>
      </c>
      <c r="Q4586" t="s">
        <v>195</v>
      </c>
      <c r="R4586" t="s">
        <v>70</v>
      </c>
      <c r="S4586">
        <v>312722.61254105001</v>
      </c>
      <c r="T4586">
        <v>68.125764968558997</v>
      </c>
      <c r="U4586">
        <v>31.031953730817001</v>
      </c>
      <c r="V4586">
        <v>10077.438734722</v>
      </c>
      <c r="W4586">
        <v>0</v>
      </c>
    </row>
    <row r="4587" spans="3:23" x14ac:dyDescent="0.35">
      <c r="C4587" s="12">
        <v>43831</v>
      </c>
      <c r="D4587" s="12">
        <v>43861</v>
      </c>
      <c r="E4587" t="s">
        <v>20</v>
      </c>
      <c r="F4587" t="s">
        <v>59</v>
      </c>
      <c r="G4587" t="s">
        <v>59</v>
      </c>
      <c r="H4587" t="s">
        <v>60</v>
      </c>
      <c r="I4587" t="s">
        <v>61</v>
      </c>
      <c r="J4587" t="s">
        <v>62</v>
      </c>
      <c r="K4587" t="s">
        <v>63</v>
      </c>
      <c r="L4587" t="s">
        <v>64</v>
      </c>
      <c r="M4587" t="s">
        <v>77</v>
      </c>
      <c r="N4587" t="s">
        <v>78</v>
      </c>
      <c r="O4587" t="s">
        <v>79</v>
      </c>
      <c r="P4587" t="s">
        <v>200</v>
      </c>
      <c r="Q4587" t="s">
        <v>201</v>
      </c>
      <c r="R4587" t="s">
        <v>70</v>
      </c>
      <c r="S4587">
        <v>312701.85761753999</v>
      </c>
      <c r="T4587">
        <v>50.650673694105997</v>
      </c>
      <c r="U4587">
        <v>59.514595982857998</v>
      </c>
      <c r="V4587">
        <v>5254.2044930894999</v>
      </c>
      <c r="W4587">
        <v>0</v>
      </c>
    </row>
    <row r="4588" spans="3:23" x14ac:dyDescent="0.35">
      <c r="C4588" s="12">
        <v>44317</v>
      </c>
      <c r="D4588" s="12">
        <v>44347</v>
      </c>
      <c r="E4588" t="s">
        <v>21</v>
      </c>
      <c r="F4588" t="s">
        <v>59</v>
      </c>
      <c r="G4588" t="s">
        <v>59</v>
      </c>
      <c r="H4588" t="s">
        <v>76</v>
      </c>
      <c r="I4588" t="s">
        <v>61</v>
      </c>
      <c r="J4588" t="s">
        <v>62</v>
      </c>
      <c r="K4588" t="s">
        <v>63</v>
      </c>
      <c r="L4588" t="s">
        <v>64</v>
      </c>
      <c r="M4588" t="s">
        <v>77</v>
      </c>
      <c r="N4588" t="s">
        <v>107</v>
      </c>
      <c r="O4588" t="s">
        <v>108</v>
      </c>
      <c r="P4588" t="s">
        <v>213</v>
      </c>
      <c r="Q4588" t="s">
        <v>214</v>
      </c>
      <c r="R4588" t="s">
        <v>70</v>
      </c>
      <c r="S4588">
        <v>312561.23242501001</v>
      </c>
      <c r="T4588">
        <v>54.652979003519</v>
      </c>
      <c r="U4588">
        <v>34.173318380222</v>
      </c>
      <c r="V4588">
        <v>9146.3529806311999</v>
      </c>
      <c r="W4588">
        <v>0</v>
      </c>
    </row>
    <row r="4589" spans="3:23" x14ac:dyDescent="0.35">
      <c r="C4589" s="12">
        <v>44228</v>
      </c>
      <c r="D4589" s="12">
        <v>44255</v>
      </c>
      <c r="E4589" t="s">
        <v>21</v>
      </c>
      <c r="F4589" t="s">
        <v>59</v>
      </c>
      <c r="G4589" t="s">
        <v>59</v>
      </c>
      <c r="H4589" t="s">
        <v>76</v>
      </c>
      <c r="I4589" t="s">
        <v>61</v>
      </c>
      <c r="J4589" t="s">
        <v>62</v>
      </c>
      <c r="K4589" t="s">
        <v>63</v>
      </c>
      <c r="L4589" t="s">
        <v>64</v>
      </c>
      <c r="M4589" t="s">
        <v>88</v>
      </c>
      <c r="N4589" t="s">
        <v>150</v>
      </c>
      <c r="O4589" t="s">
        <v>93</v>
      </c>
      <c r="P4589" t="s">
        <v>166</v>
      </c>
      <c r="Q4589" t="s">
        <v>167</v>
      </c>
      <c r="R4589" t="s">
        <v>70</v>
      </c>
      <c r="S4589">
        <v>312539.93135775003</v>
      </c>
      <c r="T4589">
        <v>38.897371880077003</v>
      </c>
      <c r="U4589">
        <v>30.185090415824</v>
      </c>
      <c r="V4589">
        <v>10354.1161233</v>
      </c>
      <c r="W4589">
        <v>0</v>
      </c>
    </row>
    <row r="4590" spans="3:23" x14ac:dyDescent="0.35">
      <c r="C4590" s="12">
        <v>43922</v>
      </c>
      <c r="D4590" s="12">
        <v>43951</v>
      </c>
      <c r="E4590" t="s">
        <v>20</v>
      </c>
      <c r="F4590" t="s">
        <v>59</v>
      </c>
      <c r="G4590" t="s">
        <v>59</v>
      </c>
      <c r="H4590" t="s">
        <v>60</v>
      </c>
      <c r="I4590" t="s">
        <v>61</v>
      </c>
      <c r="J4590" t="s">
        <v>62</v>
      </c>
      <c r="K4590" t="s">
        <v>63</v>
      </c>
      <c r="L4590" t="s">
        <v>64</v>
      </c>
      <c r="M4590" t="s">
        <v>82</v>
      </c>
      <c r="N4590" t="s">
        <v>120</v>
      </c>
      <c r="O4590" t="s">
        <v>121</v>
      </c>
      <c r="P4590" t="s">
        <v>221</v>
      </c>
      <c r="Q4590" t="s">
        <v>222</v>
      </c>
      <c r="R4590" t="s">
        <v>70</v>
      </c>
      <c r="S4590">
        <v>312198.8056502</v>
      </c>
      <c r="T4590">
        <v>32.315524858928001</v>
      </c>
      <c r="U4590">
        <v>170.49051501586999</v>
      </c>
      <c r="V4590">
        <v>1831.1799082847999</v>
      </c>
      <c r="W4590">
        <v>0</v>
      </c>
    </row>
    <row r="4591" spans="3:23" x14ac:dyDescent="0.35">
      <c r="C4591" s="12">
        <v>44348</v>
      </c>
      <c r="D4591" s="12">
        <v>44377</v>
      </c>
      <c r="E4591" t="s">
        <v>21</v>
      </c>
      <c r="F4591" t="s">
        <v>59</v>
      </c>
      <c r="G4591" t="s">
        <v>59</v>
      </c>
      <c r="H4591" t="s">
        <v>76</v>
      </c>
      <c r="I4591" t="s">
        <v>61</v>
      </c>
      <c r="J4591" t="s">
        <v>62</v>
      </c>
      <c r="K4591" t="s">
        <v>63</v>
      </c>
      <c r="L4591" t="s">
        <v>64</v>
      </c>
      <c r="M4591" t="s">
        <v>96</v>
      </c>
      <c r="N4591" t="s">
        <v>111</v>
      </c>
      <c r="O4591" t="s">
        <v>112</v>
      </c>
      <c r="P4591" t="s">
        <v>140</v>
      </c>
      <c r="Q4591" t="s">
        <v>141</v>
      </c>
      <c r="R4591" t="s">
        <v>70</v>
      </c>
      <c r="S4591">
        <v>312142.79305058997</v>
      </c>
      <c r="T4591">
        <v>73.023139671487996</v>
      </c>
      <c r="U4591">
        <v>39.260360973129004</v>
      </c>
      <c r="V4591">
        <v>7950.5838793542998</v>
      </c>
      <c r="W4591">
        <v>0</v>
      </c>
    </row>
    <row r="4592" spans="3:23" x14ac:dyDescent="0.35">
      <c r="C4592" s="12">
        <v>44228</v>
      </c>
      <c r="D4592" s="12">
        <v>44255</v>
      </c>
      <c r="E4592" t="s">
        <v>21</v>
      </c>
      <c r="F4592" t="s">
        <v>59</v>
      </c>
      <c r="G4592" t="s">
        <v>59</v>
      </c>
      <c r="H4592" t="s">
        <v>87</v>
      </c>
      <c r="I4592" t="s">
        <v>61</v>
      </c>
      <c r="J4592" t="s">
        <v>62</v>
      </c>
      <c r="K4592" t="s">
        <v>63</v>
      </c>
      <c r="L4592" t="s">
        <v>64</v>
      </c>
      <c r="M4592" t="s">
        <v>88</v>
      </c>
      <c r="N4592" t="s">
        <v>150</v>
      </c>
      <c r="O4592" t="s">
        <v>93</v>
      </c>
      <c r="P4592" t="s">
        <v>192</v>
      </c>
      <c r="Q4592" t="s">
        <v>193</v>
      </c>
      <c r="R4592" t="s">
        <v>70</v>
      </c>
      <c r="S4592">
        <v>311896.37669577001</v>
      </c>
      <c r="T4592">
        <v>38.366163529510999</v>
      </c>
      <c r="U4592">
        <v>25.891592701299999</v>
      </c>
      <c r="V4592">
        <v>12046.241430336</v>
      </c>
      <c r="W4592">
        <v>0</v>
      </c>
    </row>
    <row r="4593" spans="3:23" x14ac:dyDescent="0.35">
      <c r="C4593" s="12">
        <v>43525</v>
      </c>
      <c r="D4593" s="12">
        <v>43555</v>
      </c>
      <c r="E4593" t="s">
        <v>75</v>
      </c>
      <c r="F4593" t="s">
        <v>59</v>
      </c>
      <c r="G4593" t="s">
        <v>59</v>
      </c>
      <c r="H4593" t="s">
        <v>60</v>
      </c>
      <c r="I4593" t="s">
        <v>61</v>
      </c>
      <c r="J4593" t="s">
        <v>62</v>
      </c>
      <c r="K4593" t="s">
        <v>63</v>
      </c>
      <c r="L4593" t="s">
        <v>64</v>
      </c>
      <c r="M4593" t="s">
        <v>101</v>
      </c>
      <c r="N4593" t="s">
        <v>102</v>
      </c>
      <c r="O4593" t="s">
        <v>93</v>
      </c>
      <c r="P4593" t="s">
        <v>176</v>
      </c>
      <c r="Q4593" t="s">
        <v>177</v>
      </c>
      <c r="R4593" t="s">
        <v>70</v>
      </c>
      <c r="S4593">
        <v>311784.31281128002</v>
      </c>
      <c r="T4593">
        <v>61.676414579705003</v>
      </c>
      <c r="U4593">
        <v>31.467920777421998</v>
      </c>
      <c r="V4593">
        <v>9908.0048858832997</v>
      </c>
      <c r="W4593">
        <v>0</v>
      </c>
    </row>
    <row r="4594" spans="3:23" x14ac:dyDescent="0.35">
      <c r="C4594" s="12">
        <v>43405</v>
      </c>
      <c r="D4594" s="12">
        <v>43434</v>
      </c>
      <c r="E4594" t="s">
        <v>75</v>
      </c>
      <c r="F4594" t="s">
        <v>59</v>
      </c>
      <c r="G4594" t="s">
        <v>59</v>
      </c>
      <c r="H4594" t="s">
        <v>60</v>
      </c>
      <c r="I4594" t="s">
        <v>61</v>
      </c>
      <c r="J4594" t="s">
        <v>62</v>
      </c>
      <c r="K4594" t="s">
        <v>63</v>
      </c>
      <c r="L4594" t="s">
        <v>64</v>
      </c>
      <c r="M4594" t="s">
        <v>88</v>
      </c>
      <c r="N4594" t="s">
        <v>150</v>
      </c>
      <c r="O4594" t="s">
        <v>93</v>
      </c>
      <c r="P4594" t="s">
        <v>170</v>
      </c>
      <c r="Q4594" t="s">
        <v>171</v>
      </c>
      <c r="R4594" t="s">
        <v>70</v>
      </c>
      <c r="S4594">
        <v>311772.10971644003</v>
      </c>
      <c r="T4594">
        <v>64.656782933016004</v>
      </c>
      <c r="U4594">
        <v>31.555693434927999</v>
      </c>
      <c r="V4594">
        <v>9880.0588983842008</v>
      </c>
      <c r="W4594">
        <v>0</v>
      </c>
    </row>
    <row r="4595" spans="3:23" x14ac:dyDescent="0.35">
      <c r="C4595" s="12">
        <v>44044</v>
      </c>
      <c r="D4595" s="12">
        <v>44074</v>
      </c>
      <c r="E4595" t="s">
        <v>20</v>
      </c>
      <c r="F4595" t="s">
        <v>59</v>
      </c>
      <c r="G4595" t="s">
        <v>59</v>
      </c>
      <c r="H4595" t="s">
        <v>87</v>
      </c>
      <c r="I4595" t="s">
        <v>61</v>
      </c>
      <c r="J4595" t="s">
        <v>62</v>
      </c>
      <c r="K4595" t="s">
        <v>63</v>
      </c>
      <c r="L4595" t="s">
        <v>64</v>
      </c>
      <c r="M4595" t="s">
        <v>88</v>
      </c>
      <c r="N4595" t="s">
        <v>150</v>
      </c>
      <c r="O4595" t="s">
        <v>93</v>
      </c>
      <c r="P4595" t="s">
        <v>202</v>
      </c>
      <c r="Q4595" t="s">
        <v>203</v>
      </c>
      <c r="R4595" t="s">
        <v>70</v>
      </c>
      <c r="S4595">
        <v>311756.89494619</v>
      </c>
      <c r="T4595">
        <v>38.808808053301</v>
      </c>
      <c r="U4595">
        <v>26.058431016625001</v>
      </c>
      <c r="V4595">
        <v>11963.763081027</v>
      </c>
      <c r="W4595">
        <v>0</v>
      </c>
    </row>
    <row r="4596" spans="3:23" x14ac:dyDescent="0.35">
      <c r="C4596" s="12">
        <v>43952</v>
      </c>
      <c r="D4596" s="12">
        <v>43982</v>
      </c>
      <c r="E4596" t="s">
        <v>20</v>
      </c>
      <c r="F4596" t="s">
        <v>59</v>
      </c>
      <c r="G4596" t="s">
        <v>59</v>
      </c>
      <c r="H4596" t="s">
        <v>60</v>
      </c>
      <c r="I4596" t="s">
        <v>61</v>
      </c>
      <c r="J4596" t="s">
        <v>62</v>
      </c>
      <c r="K4596" t="s">
        <v>63</v>
      </c>
      <c r="L4596" t="s">
        <v>64</v>
      </c>
      <c r="M4596" t="s">
        <v>137</v>
      </c>
      <c r="N4596" t="s">
        <v>66</v>
      </c>
      <c r="O4596" t="s">
        <v>67</v>
      </c>
      <c r="P4596" t="s">
        <v>138</v>
      </c>
      <c r="Q4596" t="s">
        <v>139</v>
      </c>
      <c r="R4596" t="s">
        <v>70</v>
      </c>
      <c r="S4596">
        <v>311567.89392249001</v>
      </c>
      <c r="T4596">
        <v>76.219887023724993</v>
      </c>
      <c r="U4596">
        <v>23.626050450181999</v>
      </c>
      <c r="V4596">
        <v>13187.472640824</v>
      </c>
      <c r="W4596">
        <v>0</v>
      </c>
    </row>
    <row r="4597" spans="3:23" x14ac:dyDescent="0.35">
      <c r="C4597" s="12">
        <v>43862</v>
      </c>
      <c r="D4597" s="12">
        <v>43890</v>
      </c>
      <c r="E4597" t="s">
        <v>20</v>
      </c>
      <c r="F4597" t="s">
        <v>59</v>
      </c>
      <c r="G4597" t="s">
        <v>59</v>
      </c>
      <c r="H4597" t="s">
        <v>60</v>
      </c>
      <c r="I4597" t="s">
        <v>61</v>
      </c>
      <c r="J4597" t="s">
        <v>62</v>
      </c>
      <c r="K4597" t="s">
        <v>63</v>
      </c>
      <c r="L4597" t="s">
        <v>64</v>
      </c>
      <c r="M4597" t="s">
        <v>96</v>
      </c>
      <c r="N4597" t="s">
        <v>111</v>
      </c>
      <c r="O4597" t="s">
        <v>112</v>
      </c>
      <c r="P4597" t="s">
        <v>178</v>
      </c>
      <c r="Q4597" t="s">
        <v>179</v>
      </c>
      <c r="R4597" t="s">
        <v>70</v>
      </c>
      <c r="S4597">
        <v>311438.22404874</v>
      </c>
      <c r="T4597">
        <v>51.146066534717001</v>
      </c>
      <c r="U4597">
        <v>55.868732540160998</v>
      </c>
      <c r="V4597">
        <v>5574.4637454387002</v>
      </c>
      <c r="W4597">
        <v>0</v>
      </c>
    </row>
    <row r="4598" spans="3:23" x14ac:dyDescent="0.35">
      <c r="C4598" s="12">
        <v>44075</v>
      </c>
      <c r="D4598" s="12">
        <v>44104</v>
      </c>
      <c r="E4598" t="s">
        <v>20</v>
      </c>
      <c r="F4598" t="s">
        <v>59</v>
      </c>
      <c r="G4598" t="s">
        <v>59</v>
      </c>
      <c r="H4598" t="s">
        <v>76</v>
      </c>
      <c r="I4598" t="s">
        <v>61</v>
      </c>
      <c r="J4598" t="s">
        <v>62</v>
      </c>
      <c r="K4598" t="s">
        <v>63</v>
      </c>
      <c r="L4598" t="s">
        <v>64</v>
      </c>
      <c r="M4598" t="s">
        <v>82</v>
      </c>
      <c r="N4598" t="s">
        <v>124</v>
      </c>
      <c r="O4598" t="s">
        <v>108</v>
      </c>
      <c r="P4598" t="s">
        <v>190</v>
      </c>
      <c r="Q4598" t="s">
        <v>191</v>
      </c>
      <c r="R4598" t="s">
        <v>70</v>
      </c>
      <c r="S4598">
        <v>311423.19552737998</v>
      </c>
      <c r="T4598">
        <v>36.616484689602999</v>
      </c>
      <c r="U4598">
        <v>39.015186983093002</v>
      </c>
      <c r="V4598">
        <v>7982.1018328666996</v>
      </c>
      <c r="W4598">
        <v>0</v>
      </c>
    </row>
    <row r="4599" spans="3:23" x14ac:dyDescent="0.35">
      <c r="C4599" s="12">
        <v>43497</v>
      </c>
      <c r="D4599" s="12">
        <v>43524</v>
      </c>
      <c r="E4599" t="s">
        <v>75</v>
      </c>
      <c r="F4599" t="s">
        <v>59</v>
      </c>
      <c r="G4599" t="s">
        <v>59</v>
      </c>
      <c r="H4599" t="s">
        <v>60</v>
      </c>
      <c r="I4599" t="s">
        <v>61</v>
      </c>
      <c r="J4599" t="s">
        <v>62</v>
      </c>
      <c r="K4599" t="s">
        <v>63</v>
      </c>
      <c r="L4599" t="s">
        <v>64</v>
      </c>
      <c r="M4599" t="s">
        <v>82</v>
      </c>
      <c r="N4599" t="s">
        <v>246</v>
      </c>
      <c r="O4599" t="s">
        <v>112</v>
      </c>
      <c r="P4599" t="s">
        <v>255</v>
      </c>
      <c r="Q4599" t="s">
        <v>256</v>
      </c>
      <c r="R4599" t="s">
        <v>70</v>
      </c>
      <c r="S4599">
        <v>311398.75540308002</v>
      </c>
      <c r="T4599">
        <v>25.164095419565001</v>
      </c>
      <c r="U4599">
        <v>40.915433008480001</v>
      </c>
      <c r="V4599">
        <v>7610.7896826738997</v>
      </c>
      <c r="W4599">
        <v>0</v>
      </c>
    </row>
    <row r="4600" spans="3:23" x14ac:dyDescent="0.35">
      <c r="C4600" s="12">
        <v>44105</v>
      </c>
      <c r="D4600" s="12">
        <v>44135</v>
      </c>
      <c r="E4600" t="s">
        <v>21</v>
      </c>
      <c r="F4600" t="s">
        <v>59</v>
      </c>
      <c r="G4600" t="s">
        <v>59</v>
      </c>
      <c r="H4600" t="s">
        <v>60</v>
      </c>
      <c r="I4600" t="s">
        <v>61</v>
      </c>
      <c r="J4600" t="s">
        <v>62</v>
      </c>
      <c r="K4600" t="s">
        <v>63</v>
      </c>
      <c r="L4600" t="s">
        <v>64</v>
      </c>
      <c r="M4600" t="s">
        <v>208</v>
      </c>
      <c r="N4600" t="s">
        <v>117</v>
      </c>
      <c r="O4600" t="s">
        <v>93</v>
      </c>
      <c r="P4600" t="s">
        <v>209</v>
      </c>
      <c r="Q4600" t="s">
        <v>210</v>
      </c>
      <c r="R4600" t="s">
        <v>70</v>
      </c>
      <c r="S4600">
        <v>311328.68207877001</v>
      </c>
      <c r="T4600">
        <v>47.789989857744999</v>
      </c>
      <c r="U4600">
        <v>60.70623746007</v>
      </c>
      <c r="V4600">
        <v>5128.4463525439996</v>
      </c>
      <c r="W4600">
        <v>0</v>
      </c>
    </row>
    <row r="4601" spans="3:23" x14ac:dyDescent="0.35">
      <c r="C4601" s="12">
        <v>44013</v>
      </c>
      <c r="D4601" s="12">
        <v>44043</v>
      </c>
      <c r="E4601" t="s">
        <v>20</v>
      </c>
      <c r="F4601" t="s">
        <v>59</v>
      </c>
      <c r="G4601" t="s">
        <v>59</v>
      </c>
      <c r="H4601" t="s">
        <v>76</v>
      </c>
      <c r="I4601" t="s">
        <v>61</v>
      </c>
      <c r="J4601" t="s">
        <v>62</v>
      </c>
      <c r="K4601" t="s">
        <v>63</v>
      </c>
      <c r="L4601" t="s">
        <v>64</v>
      </c>
      <c r="M4601" t="s">
        <v>96</v>
      </c>
      <c r="N4601" t="s">
        <v>111</v>
      </c>
      <c r="O4601" t="s">
        <v>112</v>
      </c>
      <c r="P4601" t="s">
        <v>140</v>
      </c>
      <c r="Q4601" t="s">
        <v>141</v>
      </c>
      <c r="R4601" t="s">
        <v>70</v>
      </c>
      <c r="S4601">
        <v>311170.91188843001</v>
      </c>
      <c r="T4601">
        <v>69.602884397755005</v>
      </c>
      <c r="U4601">
        <v>39.302305579638997</v>
      </c>
      <c r="V4601">
        <v>7917.3704264728003</v>
      </c>
      <c r="W4601">
        <v>0</v>
      </c>
    </row>
    <row r="4602" spans="3:23" x14ac:dyDescent="0.35">
      <c r="C4602" s="12">
        <v>43374</v>
      </c>
      <c r="D4602" s="12">
        <v>43404</v>
      </c>
      <c r="E4602" t="s">
        <v>75</v>
      </c>
      <c r="F4602" t="s">
        <v>59</v>
      </c>
      <c r="G4602" t="s">
        <v>59</v>
      </c>
      <c r="H4602" t="s">
        <v>87</v>
      </c>
      <c r="I4602" t="s">
        <v>61</v>
      </c>
      <c r="J4602" t="s">
        <v>62</v>
      </c>
      <c r="K4602" t="s">
        <v>63</v>
      </c>
      <c r="L4602" t="s">
        <v>64</v>
      </c>
      <c r="M4602" t="s">
        <v>88</v>
      </c>
      <c r="N4602" t="s">
        <v>150</v>
      </c>
      <c r="O4602" t="s">
        <v>93</v>
      </c>
      <c r="P4602" t="s">
        <v>192</v>
      </c>
      <c r="Q4602" t="s">
        <v>193</v>
      </c>
      <c r="R4602" t="s">
        <v>70</v>
      </c>
      <c r="S4602">
        <v>310935.27682233002</v>
      </c>
      <c r="T4602">
        <v>39.543320164241003</v>
      </c>
      <c r="U4602">
        <v>25.906201009812001</v>
      </c>
      <c r="V4602">
        <v>12002.349426092</v>
      </c>
      <c r="W4602">
        <v>0</v>
      </c>
    </row>
    <row r="4603" spans="3:23" x14ac:dyDescent="0.35">
      <c r="C4603" s="12">
        <v>44256</v>
      </c>
      <c r="D4603" s="12">
        <v>44286</v>
      </c>
      <c r="E4603" t="s">
        <v>21</v>
      </c>
      <c r="F4603" t="s">
        <v>59</v>
      </c>
      <c r="G4603" t="s">
        <v>59</v>
      </c>
      <c r="H4603" t="s">
        <v>60</v>
      </c>
      <c r="I4603" t="s">
        <v>61</v>
      </c>
      <c r="J4603" t="s">
        <v>62</v>
      </c>
      <c r="K4603" t="s">
        <v>63</v>
      </c>
      <c r="L4603" t="s">
        <v>64</v>
      </c>
      <c r="M4603" t="s">
        <v>82</v>
      </c>
      <c r="N4603" t="s">
        <v>124</v>
      </c>
      <c r="O4603" t="s">
        <v>108</v>
      </c>
      <c r="P4603" t="s">
        <v>190</v>
      </c>
      <c r="Q4603" t="s">
        <v>191</v>
      </c>
      <c r="R4603" t="s">
        <v>70</v>
      </c>
      <c r="S4603">
        <v>310856.08152705</v>
      </c>
      <c r="T4603">
        <v>61.825324878147001</v>
      </c>
      <c r="U4603">
        <v>38.987563552494002</v>
      </c>
      <c r="V4603">
        <v>7973.2112807846997</v>
      </c>
      <c r="W4603">
        <v>0</v>
      </c>
    </row>
    <row r="4604" spans="3:23" x14ac:dyDescent="0.35">
      <c r="C4604" s="12">
        <v>44409</v>
      </c>
      <c r="D4604" s="12">
        <v>44439</v>
      </c>
      <c r="E4604" t="s">
        <v>21</v>
      </c>
      <c r="F4604" t="s">
        <v>59</v>
      </c>
      <c r="G4604" t="s">
        <v>59</v>
      </c>
      <c r="H4604" t="s">
        <v>76</v>
      </c>
      <c r="I4604" t="s">
        <v>61</v>
      </c>
      <c r="J4604" t="s">
        <v>62</v>
      </c>
      <c r="K4604" t="s">
        <v>63</v>
      </c>
      <c r="L4604" t="s">
        <v>64</v>
      </c>
      <c r="M4604" t="s">
        <v>88</v>
      </c>
      <c r="N4604" t="s">
        <v>150</v>
      </c>
      <c r="O4604" t="s">
        <v>93</v>
      </c>
      <c r="P4604" t="s">
        <v>202</v>
      </c>
      <c r="Q4604" t="s">
        <v>203</v>
      </c>
      <c r="R4604" t="s">
        <v>70</v>
      </c>
      <c r="S4604">
        <v>310588.72896181</v>
      </c>
      <c r="T4604">
        <v>62.415981022234</v>
      </c>
      <c r="U4604">
        <v>29.559140087083001</v>
      </c>
      <c r="V4604">
        <v>10507.366860022999</v>
      </c>
      <c r="W4604">
        <v>0</v>
      </c>
    </row>
    <row r="4605" spans="3:23" x14ac:dyDescent="0.35">
      <c r="C4605" s="12">
        <v>44440</v>
      </c>
      <c r="D4605" s="12">
        <v>44469</v>
      </c>
      <c r="E4605" t="s">
        <v>21</v>
      </c>
      <c r="F4605" t="s">
        <v>59</v>
      </c>
      <c r="G4605" t="s">
        <v>59</v>
      </c>
      <c r="H4605" t="s">
        <v>87</v>
      </c>
      <c r="I4605" t="s">
        <v>61</v>
      </c>
      <c r="J4605" t="s">
        <v>62</v>
      </c>
      <c r="K4605" t="s">
        <v>63</v>
      </c>
      <c r="L4605" t="s">
        <v>64</v>
      </c>
      <c r="M4605" t="s">
        <v>88</v>
      </c>
      <c r="N4605" t="s">
        <v>150</v>
      </c>
      <c r="O4605" t="s">
        <v>93</v>
      </c>
      <c r="P4605" t="s">
        <v>166</v>
      </c>
      <c r="Q4605" t="s">
        <v>167</v>
      </c>
      <c r="R4605" t="s">
        <v>70</v>
      </c>
      <c r="S4605">
        <v>310354.18309400999</v>
      </c>
      <c r="T4605">
        <v>29.696937425605999</v>
      </c>
      <c r="U4605">
        <v>24.999909697425998</v>
      </c>
      <c r="V4605">
        <v>12414.212165172999</v>
      </c>
      <c r="W4605">
        <v>0</v>
      </c>
    </row>
    <row r="4606" spans="3:23" x14ac:dyDescent="0.35">
      <c r="C4606" s="12">
        <v>43862</v>
      </c>
      <c r="D4606" s="12">
        <v>43890</v>
      </c>
      <c r="E4606" t="s">
        <v>20</v>
      </c>
      <c r="F4606" t="s">
        <v>59</v>
      </c>
      <c r="G4606" t="s">
        <v>59</v>
      </c>
      <c r="H4606" t="s">
        <v>76</v>
      </c>
      <c r="I4606" t="s">
        <v>61</v>
      </c>
      <c r="J4606" t="s">
        <v>62</v>
      </c>
      <c r="K4606" t="s">
        <v>63</v>
      </c>
      <c r="L4606" t="s">
        <v>64</v>
      </c>
      <c r="M4606" t="s">
        <v>241</v>
      </c>
      <c r="N4606" t="s">
        <v>150</v>
      </c>
      <c r="O4606" t="s">
        <v>93</v>
      </c>
      <c r="P4606" t="s">
        <v>242</v>
      </c>
      <c r="Q4606" t="s">
        <v>243</v>
      </c>
      <c r="R4606" t="s">
        <v>70</v>
      </c>
      <c r="S4606">
        <v>310307.21132210997</v>
      </c>
      <c r="T4606">
        <v>36.597294361400998</v>
      </c>
      <c r="U4606">
        <v>33.510355419625</v>
      </c>
      <c r="V4606">
        <v>9260.0393948785004</v>
      </c>
      <c r="W4606">
        <v>0</v>
      </c>
    </row>
    <row r="4607" spans="3:23" x14ac:dyDescent="0.35">
      <c r="C4607" s="12">
        <v>44013</v>
      </c>
      <c r="D4607" s="12">
        <v>44043</v>
      </c>
      <c r="E4607" t="s">
        <v>20</v>
      </c>
      <c r="F4607" t="s">
        <v>59</v>
      </c>
      <c r="G4607" t="s">
        <v>59</v>
      </c>
      <c r="H4607" t="s">
        <v>60</v>
      </c>
      <c r="I4607" t="s">
        <v>61</v>
      </c>
      <c r="J4607" t="s">
        <v>62</v>
      </c>
      <c r="K4607" t="s">
        <v>63</v>
      </c>
      <c r="L4607" t="s">
        <v>64</v>
      </c>
      <c r="M4607" t="s">
        <v>101</v>
      </c>
      <c r="N4607" t="s">
        <v>102</v>
      </c>
      <c r="O4607" t="s">
        <v>93</v>
      </c>
      <c r="P4607" t="s">
        <v>176</v>
      </c>
      <c r="Q4607" t="s">
        <v>177</v>
      </c>
      <c r="R4607" t="s">
        <v>70</v>
      </c>
      <c r="S4607">
        <v>310187.89804005</v>
      </c>
      <c r="T4607">
        <v>58.615453499571998</v>
      </c>
      <c r="U4607">
        <v>31.316964307241001</v>
      </c>
      <c r="V4607">
        <v>9904.7881843492996</v>
      </c>
      <c r="W4607">
        <v>0</v>
      </c>
    </row>
    <row r="4608" spans="3:23" x14ac:dyDescent="0.35">
      <c r="C4608" s="12">
        <v>44013</v>
      </c>
      <c r="D4608" s="12">
        <v>44043</v>
      </c>
      <c r="E4608" t="s">
        <v>20</v>
      </c>
      <c r="F4608" t="s">
        <v>59</v>
      </c>
      <c r="G4608" t="s">
        <v>59</v>
      </c>
      <c r="H4608" t="s">
        <v>87</v>
      </c>
      <c r="I4608" t="s">
        <v>61</v>
      </c>
      <c r="J4608" t="s">
        <v>62</v>
      </c>
      <c r="K4608" t="s">
        <v>63</v>
      </c>
      <c r="L4608" t="s">
        <v>64</v>
      </c>
      <c r="M4608" t="s">
        <v>88</v>
      </c>
      <c r="N4608" t="s">
        <v>150</v>
      </c>
      <c r="O4608" t="s">
        <v>93</v>
      </c>
      <c r="P4608" t="s">
        <v>202</v>
      </c>
      <c r="Q4608" t="s">
        <v>203</v>
      </c>
      <c r="R4608" t="s">
        <v>70</v>
      </c>
      <c r="S4608">
        <v>310139.30105969001</v>
      </c>
      <c r="T4608">
        <v>39.835736186793</v>
      </c>
      <c r="U4608">
        <v>29.202311620366999</v>
      </c>
      <c r="V4608">
        <v>10620.368178093</v>
      </c>
      <c r="W4608">
        <v>0</v>
      </c>
    </row>
    <row r="4609" spans="3:23" x14ac:dyDescent="0.35">
      <c r="C4609" s="12">
        <v>44348</v>
      </c>
      <c r="D4609" s="12">
        <v>44377</v>
      </c>
      <c r="E4609" t="s">
        <v>21</v>
      </c>
      <c r="F4609" t="s">
        <v>59</v>
      </c>
      <c r="G4609" t="s">
        <v>59</v>
      </c>
      <c r="H4609" t="s">
        <v>76</v>
      </c>
      <c r="I4609" t="s">
        <v>61</v>
      </c>
      <c r="J4609" t="s">
        <v>62</v>
      </c>
      <c r="K4609" t="s">
        <v>63</v>
      </c>
      <c r="L4609" t="s">
        <v>64</v>
      </c>
      <c r="M4609" t="s">
        <v>82</v>
      </c>
      <c r="N4609" t="s">
        <v>292</v>
      </c>
      <c r="O4609" t="s">
        <v>293</v>
      </c>
      <c r="P4609" t="s">
        <v>294</v>
      </c>
      <c r="Q4609" t="s">
        <v>295</v>
      </c>
      <c r="R4609" t="s">
        <v>70</v>
      </c>
      <c r="S4609">
        <v>309998.34237730998</v>
      </c>
      <c r="T4609">
        <v>14.414089248225</v>
      </c>
      <c r="U4609">
        <v>24.107613248071001</v>
      </c>
      <c r="V4609">
        <v>12858.939588394</v>
      </c>
      <c r="W4609">
        <v>0</v>
      </c>
    </row>
    <row r="4610" spans="3:23" x14ac:dyDescent="0.35">
      <c r="C4610" s="12">
        <v>43586</v>
      </c>
      <c r="D4610" s="12">
        <v>43616</v>
      </c>
      <c r="E4610" t="s">
        <v>75</v>
      </c>
      <c r="F4610" t="s">
        <v>59</v>
      </c>
      <c r="G4610" t="s">
        <v>59</v>
      </c>
      <c r="H4610" t="s">
        <v>76</v>
      </c>
      <c r="I4610" t="s">
        <v>61</v>
      </c>
      <c r="J4610" t="s">
        <v>62</v>
      </c>
      <c r="K4610" t="s">
        <v>63</v>
      </c>
      <c r="L4610" t="s">
        <v>64</v>
      </c>
      <c r="M4610" t="s">
        <v>241</v>
      </c>
      <c r="N4610" t="s">
        <v>150</v>
      </c>
      <c r="O4610" t="s">
        <v>93</v>
      </c>
      <c r="P4610" t="s">
        <v>242</v>
      </c>
      <c r="Q4610" t="s">
        <v>243</v>
      </c>
      <c r="R4610" t="s">
        <v>70</v>
      </c>
      <c r="S4610">
        <v>309968.57441648003</v>
      </c>
      <c r="T4610">
        <v>38.305771964720002</v>
      </c>
      <c r="U4610">
        <v>32.700336203055997</v>
      </c>
      <c r="V4610">
        <v>9479.0638387232993</v>
      </c>
      <c r="W4610">
        <v>0</v>
      </c>
    </row>
    <row r="4611" spans="3:23" x14ac:dyDescent="0.35">
      <c r="C4611" s="12">
        <v>43770</v>
      </c>
      <c r="D4611" s="12">
        <v>43799</v>
      </c>
      <c r="E4611" t="s">
        <v>20</v>
      </c>
      <c r="F4611" t="s">
        <v>59</v>
      </c>
      <c r="G4611" t="s">
        <v>59</v>
      </c>
      <c r="H4611" t="s">
        <v>60</v>
      </c>
      <c r="I4611" t="s">
        <v>61</v>
      </c>
      <c r="J4611" t="s">
        <v>62</v>
      </c>
      <c r="K4611" t="s">
        <v>63</v>
      </c>
      <c r="L4611" t="s">
        <v>64</v>
      </c>
      <c r="M4611" t="s">
        <v>82</v>
      </c>
      <c r="N4611" t="s">
        <v>120</v>
      </c>
      <c r="O4611" t="s">
        <v>121</v>
      </c>
      <c r="P4611" t="s">
        <v>355</v>
      </c>
      <c r="Q4611" t="s">
        <v>356</v>
      </c>
      <c r="R4611" t="s">
        <v>70</v>
      </c>
      <c r="S4611">
        <v>309881.40110219998</v>
      </c>
      <c r="T4611">
        <v>21.724356505526998</v>
      </c>
      <c r="U4611">
        <v>41.917763633375998</v>
      </c>
      <c r="V4611">
        <v>7392.6033796196998</v>
      </c>
      <c r="W4611">
        <v>0</v>
      </c>
    </row>
    <row r="4612" spans="3:23" x14ac:dyDescent="0.35">
      <c r="C4612" s="12">
        <v>43617</v>
      </c>
      <c r="D4612" s="12">
        <v>43646</v>
      </c>
      <c r="E4612" t="s">
        <v>75</v>
      </c>
      <c r="F4612" t="s">
        <v>59</v>
      </c>
      <c r="G4612" t="s">
        <v>59</v>
      </c>
      <c r="H4612" t="s">
        <v>60</v>
      </c>
      <c r="I4612" t="s">
        <v>61</v>
      </c>
      <c r="J4612" t="s">
        <v>62</v>
      </c>
      <c r="K4612" t="s">
        <v>63</v>
      </c>
      <c r="L4612" t="s">
        <v>64</v>
      </c>
      <c r="M4612" t="s">
        <v>88</v>
      </c>
      <c r="N4612" t="s">
        <v>150</v>
      </c>
      <c r="O4612" t="s">
        <v>93</v>
      </c>
      <c r="P4612" t="s">
        <v>198</v>
      </c>
      <c r="Q4612" t="s">
        <v>199</v>
      </c>
      <c r="R4612" t="s">
        <v>70</v>
      </c>
      <c r="S4612">
        <v>309837.9509157</v>
      </c>
      <c r="T4612">
        <v>20.656175182424001</v>
      </c>
      <c r="U4612">
        <v>29.445143023539</v>
      </c>
      <c r="V4612">
        <v>10522.548682070001</v>
      </c>
      <c r="W4612">
        <v>0</v>
      </c>
    </row>
    <row r="4613" spans="3:23" x14ac:dyDescent="0.35">
      <c r="C4613" s="12">
        <v>44044</v>
      </c>
      <c r="D4613" s="12">
        <v>44074</v>
      </c>
      <c r="E4613" t="s">
        <v>20</v>
      </c>
      <c r="F4613" t="s">
        <v>59</v>
      </c>
      <c r="G4613" t="s">
        <v>59</v>
      </c>
      <c r="H4613" t="s">
        <v>76</v>
      </c>
      <c r="I4613" t="s">
        <v>61</v>
      </c>
      <c r="J4613" t="s">
        <v>62</v>
      </c>
      <c r="K4613" t="s">
        <v>63</v>
      </c>
      <c r="L4613" t="s">
        <v>64</v>
      </c>
      <c r="M4613" t="s">
        <v>96</v>
      </c>
      <c r="N4613" t="s">
        <v>111</v>
      </c>
      <c r="O4613" t="s">
        <v>112</v>
      </c>
      <c r="P4613" t="s">
        <v>140</v>
      </c>
      <c r="Q4613" t="s">
        <v>141</v>
      </c>
      <c r="R4613" t="s">
        <v>70</v>
      </c>
      <c r="S4613">
        <v>309772.13673978997</v>
      </c>
      <c r="T4613">
        <v>68.572954003296999</v>
      </c>
      <c r="U4613">
        <v>38.226110010493997</v>
      </c>
      <c r="V4613">
        <v>8103.6793085864001</v>
      </c>
      <c r="W4613">
        <v>0</v>
      </c>
    </row>
    <row r="4614" spans="3:23" x14ac:dyDescent="0.35">
      <c r="C4614" s="12">
        <v>44440</v>
      </c>
      <c r="D4614" s="12">
        <v>44469</v>
      </c>
      <c r="E4614" t="s">
        <v>21</v>
      </c>
      <c r="F4614" t="s">
        <v>59</v>
      </c>
      <c r="G4614" t="s">
        <v>59</v>
      </c>
      <c r="H4614" t="s">
        <v>60</v>
      </c>
      <c r="I4614" t="s">
        <v>61</v>
      </c>
      <c r="J4614" t="s">
        <v>62</v>
      </c>
      <c r="K4614" t="s">
        <v>63</v>
      </c>
      <c r="L4614" t="s">
        <v>64</v>
      </c>
      <c r="M4614" t="s">
        <v>77</v>
      </c>
      <c r="N4614" t="s">
        <v>78</v>
      </c>
      <c r="O4614" t="s">
        <v>79</v>
      </c>
      <c r="P4614" t="s">
        <v>135</v>
      </c>
      <c r="Q4614" t="s">
        <v>136</v>
      </c>
      <c r="R4614" t="s">
        <v>70</v>
      </c>
      <c r="S4614">
        <v>309741.82646254002</v>
      </c>
      <c r="T4614">
        <v>57.929587100436002</v>
      </c>
      <c r="U4614">
        <v>23.779854869436001</v>
      </c>
      <c r="V4614">
        <v>13025.387588074</v>
      </c>
      <c r="W4614">
        <v>0</v>
      </c>
    </row>
    <row r="4615" spans="3:23" x14ac:dyDescent="0.35">
      <c r="C4615" s="12">
        <v>44440</v>
      </c>
      <c r="D4615" s="12">
        <v>44469</v>
      </c>
      <c r="E4615" t="s">
        <v>21</v>
      </c>
      <c r="F4615" t="s">
        <v>59</v>
      </c>
      <c r="G4615" t="s">
        <v>59</v>
      </c>
      <c r="H4615" t="s">
        <v>87</v>
      </c>
      <c r="I4615" t="s">
        <v>61</v>
      </c>
      <c r="J4615" t="s">
        <v>62</v>
      </c>
      <c r="K4615" t="s">
        <v>63</v>
      </c>
      <c r="L4615" t="s">
        <v>64</v>
      </c>
      <c r="M4615" t="s">
        <v>88</v>
      </c>
      <c r="N4615" t="s">
        <v>150</v>
      </c>
      <c r="O4615" t="s">
        <v>93</v>
      </c>
      <c r="P4615" t="s">
        <v>172</v>
      </c>
      <c r="Q4615" t="s">
        <v>173</v>
      </c>
      <c r="R4615" t="s">
        <v>70</v>
      </c>
      <c r="S4615">
        <v>309536.12604402</v>
      </c>
      <c r="T4615">
        <v>33.594362242197001</v>
      </c>
      <c r="U4615">
        <v>25.493203082042999</v>
      </c>
      <c r="V4615">
        <v>12141.907984174</v>
      </c>
      <c r="W4615">
        <v>0</v>
      </c>
    </row>
    <row r="4616" spans="3:23" x14ac:dyDescent="0.35">
      <c r="C4616" s="12">
        <v>43497</v>
      </c>
      <c r="D4616" s="12">
        <v>43524</v>
      </c>
      <c r="E4616" t="s">
        <v>75</v>
      </c>
      <c r="F4616" t="s">
        <v>59</v>
      </c>
      <c r="G4616" t="s">
        <v>59</v>
      </c>
      <c r="H4616" t="s">
        <v>60</v>
      </c>
      <c r="I4616" t="s">
        <v>61</v>
      </c>
      <c r="J4616" t="s">
        <v>62</v>
      </c>
      <c r="K4616" t="s">
        <v>63</v>
      </c>
      <c r="L4616" t="s">
        <v>64</v>
      </c>
      <c r="M4616" t="s">
        <v>82</v>
      </c>
      <c r="N4616" t="s">
        <v>83</v>
      </c>
      <c r="O4616" t="s">
        <v>84</v>
      </c>
      <c r="P4616" t="s">
        <v>211</v>
      </c>
      <c r="Q4616" t="s">
        <v>212</v>
      </c>
      <c r="R4616" t="s">
        <v>70</v>
      </c>
      <c r="S4616">
        <v>309471.05810820998</v>
      </c>
      <c r="T4616">
        <v>55.153967395744999</v>
      </c>
      <c r="U4616">
        <v>35.510044949109997</v>
      </c>
      <c r="V4616">
        <v>8715.0286222312006</v>
      </c>
      <c r="W4616">
        <v>1</v>
      </c>
    </row>
    <row r="4617" spans="3:23" x14ac:dyDescent="0.35">
      <c r="C4617" s="12">
        <v>43374</v>
      </c>
      <c r="D4617" s="12">
        <v>43404</v>
      </c>
      <c r="E4617" t="s">
        <v>75</v>
      </c>
      <c r="F4617" t="s">
        <v>59</v>
      </c>
      <c r="G4617" t="s">
        <v>59</v>
      </c>
      <c r="H4617" t="s">
        <v>76</v>
      </c>
      <c r="I4617" t="s">
        <v>61</v>
      </c>
      <c r="J4617" t="s">
        <v>62</v>
      </c>
      <c r="K4617" t="s">
        <v>63</v>
      </c>
      <c r="L4617" t="s">
        <v>64</v>
      </c>
      <c r="M4617" t="s">
        <v>77</v>
      </c>
      <c r="N4617" t="s">
        <v>107</v>
      </c>
      <c r="O4617" t="s">
        <v>108</v>
      </c>
      <c r="P4617" t="s">
        <v>168</v>
      </c>
      <c r="Q4617" t="s">
        <v>169</v>
      </c>
      <c r="R4617" t="s">
        <v>70</v>
      </c>
      <c r="S4617">
        <v>309360.26418425998</v>
      </c>
      <c r="T4617">
        <v>62.179740149361997</v>
      </c>
      <c r="U4617">
        <v>33.135359732277003</v>
      </c>
      <c r="V4617">
        <v>9336.2579034538994</v>
      </c>
      <c r="W4617">
        <v>0</v>
      </c>
    </row>
    <row r="4618" spans="3:23" x14ac:dyDescent="0.35">
      <c r="C4618" s="12">
        <v>43709</v>
      </c>
      <c r="D4618" s="12">
        <v>43738</v>
      </c>
      <c r="E4618" t="s">
        <v>75</v>
      </c>
      <c r="F4618" t="s">
        <v>59</v>
      </c>
      <c r="G4618" t="s">
        <v>59</v>
      </c>
      <c r="H4618" t="s">
        <v>60</v>
      </c>
      <c r="I4618" t="s">
        <v>61</v>
      </c>
      <c r="J4618" t="s">
        <v>62</v>
      </c>
      <c r="K4618" t="s">
        <v>63</v>
      </c>
      <c r="L4618" t="s">
        <v>64</v>
      </c>
      <c r="M4618" t="s">
        <v>82</v>
      </c>
      <c r="N4618" t="s">
        <v>124</v>
      </c>
      <c r="O4618" t="s">
        <v>108</v>
      </c>
      <c r="P4618" t="s">
        <v>190</v>
      </c>
      <c r="Q4618" t="s">
        <v>191</v>
      </c>
      <c r="R4618" t="s">
        <v>70</v>
      </c>
      <c r="S4618">
        <v>309157.49696275999</v>
      </c>
      <c r="T4618">
        <v>60.642635213981997</v>
      </c>
      <c r="U4618">
        <v>38.973638024823998</v>
      </c>
      <c r="V4618">
        <v>7932.4772495154002</v>
      </c>
      <c r="W4618">
        <v>0</v>
      </c>
    </row>
    <row r="4619" spans="3:23" x14ac:dyDescent="0.35">
      <c r="C4619" s="12">
        <v>44197</v>
      </c>
      <c r="D4619" s="12">
        <v>44227</v>
      </c>
      <c r="E4619" t="s">
        <v>21</v>
      </c>
      <c r="F4619" t="s">
        <v>59</v>
      </c>
      <c r="G4619" t="s">
        <v>59</v>
      </c>
      <c r="H4619" t="s">
        <v>76</v>
      </c>
      <c r="I4619" t="s">
        <v>61</v>
      </c>
      <c r="J4619" t="s">
        <v>62</v>
      </c>
      <c r="K4619" t="s">
        <v>63</v>
      </c>
      <c r="L4619" t="s">
        <v>64</v>
      </c>
      <c r="M4619" t="s">
        <v>77</v>
      </c>
      <c r="N4619" t="s">
        <v>107</v>
      </c>
      <c r="O4619" t="s">
        <v>108</v>
      </c>
      <c r="P4619" t="s">
        <v>213</v>
      </c>
      <c r="Q4619" t="s">
        <v>214</v>
      </c>
      <c r="R4619" t="s">
        <v>70</v>
      </c>
      <c r="S4619">
        <v>309136.78309919999</v>
      </c>
      <c r="T4619">
        <v>51.145266738761002</v>
      </c>
      <c r="U4619">
        <v>34.916335997264</v>
      </c>
      <c r="V4619">
        <v>8853.6432666768997</v>
      </c>
      <c r="W4619">
        <v>0</v>
      </c>
    </row>
    <row r="4620" spans="3:23" x14ac:dyDescent="0.35">
      <c r="C4620" s="12">
        <v>44287</v>
      </c>
      <c r="D4620" s="12">
        <v>44316</v>
      </c>
      <c r="E4620" t="s">
        <v>21</v>
      </c>
      <c r="F4620" t="s">
        <v>59</v>
      </c>
      <c r="G4620" t="s">
        <v>59</v>
      </c>
      <c r="H4620" t="s">
        <v>60</v>
      </c>
      <c r="I4620" t="s">
        <v>61</v>
      </c>
      <c r="J4620" t="s">
        <v>62</v>
      </c>
      <c r="K4620" t="s">
        <v>63</v>
      </c>
      <c r="L4620" t="s">
        <v>64</v>
      </c>
      <c r="M4620" t="s">
        <v>77</v>
      </c>
      <c r="N4620" t="s">
        <v>107</v>
      </c>
      <c r="O4620" t="s">
        <v>108</v>
      </c>
      <c r="P4620" t="s">
        <v>168</v>
      </c>
      <c r="Q4620" t="s">
        <v>169</v>
      </c>
      <c r="R4620" t="s">
        <v>70</v>
      </c>
      <c r="S4620">
        <v>309119.56499614002</v>
      </c>
      <c r="T4620">
        <v>58.878219834661998</v>
      </c>
      <c r="U4620">
        <v>34.788780222154998</v>
      </c>
      <c r="V4620">
        <v>8885.6109073716998</v>
      </c>
      <c r="W4620">
        <v>0</v>
      </c>
    </row>
    <row r="4621" spans="3:23" x14ac:dyDescent="0.35">
      <c r="C4621" s="12">
        <v>44105</v>
      </c>
      <c r="D4621" s="12">
        <v>44135</v>
      </c>
      <c r="E4621" t="s">
        <v>21</v>
      </c>
      <c r="F4621" t="s">
        <v>59</v>
      </c>
      <c r="G4621" t="s">
        <v>59</v>
      </c>
      <c r="H4621" t="s">
        <v>76</v>
      </c>
      <c r="I4621" t="s">
        <v>61</v>
      </c>
      <c r="J4621" t="s">
        <v>62</v>
      </c>
      <c r="K4621" t="s">
        <v>63</v>
      </c>
      <c r="L4621" t="s">
        <v>64</v>
      </c>
      <c r="M4621" t="s">
        <v>241</v>
      </c>
      <c r="N4621" t="s">
        <v>150</v>
      </c>
      <c r="O4621" t="s">
        <v>93</v>
      </c>
      <c r="P4621" t="s">
        <v>242</v>
      </c>
      <c r="Q4621" t="s">
        <v>243</v>
      </c>
      <c r="R4621" t="s">
        <v>70</v>
      </c>
      <c r="S4621">
        <v>309079.22287518001</v>
      </c>
      <c r="T4621">
        <v>31.864905388181</v>
      </c>
      <c r="U4621">
        <v>34.306398386860003</v>
      </c>
      <c r="V4621">
        <v>9009.3754345708003</v>
      </c>
      <c r="W4621">
        <v>0</v>
      </c>
    </row>
    <row r="4622" spans="3:23" x14ac:dyDescent="0.35">
      <c r="C4622" s="12">
        <v>43983</v>
      </c>
      <c r="D4622" s="12">
        <v>44012</v>
      </c>
      <c r="E4622" t="s">
        <v>20</v>
      </c>
      <c r="F4622" t="s">
        <v>59</v>
      </c>
      <c r="G4622" t="s">
        <v>59</v>
      </c>
      <c r="H4622" t="s">
        <v>76</v>
      </c>
      <c r="I4622" t="s">
        <v>61</v>
      </c>
      <c r="J4622" t="s">
        <v>62</v>
      </c>
      <c r="K4622" t="s">
        <v>63</v>
      </c>
      <c r="L4622" t="s">
        <v>64</v>
      </c>
      <c r="M4622" t="s">
        <v>82</v>
      </c>
      <c r="N4622" t="s">
        <v>246</v>
      </c>
      <c r="O4622" t="s">
        <v>112</v>
      </c>
      <c r="P4622" t="s">
        <v>247</v>
      </c>
      <c r="Q4622" t="s">
        <v>248</v>
      </c>
      <c r="R4622" t="s">
        <v>70</v>
      </c>
      <c r="S4622">
        <v>309040.12192819</v>
      </c>
      <c r="T4622">
        <v>29.211621636874</v>
      </c>
      <c r="U4622">
        <v>33.417640522851002</v>
      </c>
      <c r="V4622">
        <v>9247.8139417673992</v>
      </c>
      <c r="W4622">
        <v>0</v>
      </c>
    </row>
    <row r="4623" spans="3:23" x14ac:dyDescent="0.35">
      <c r="C4623" s="12">
        <v>44136</v>
      </c>
      <c r="D4623" s="12">
        <v>44165</v>
      </c>
      <c r="E4623" t="s">
        <v>21</v>
      </c>
      <c r="F4623" t="s">
        <v>59</v>
      </c>
      <c r="G4623" t="s">
        <v>59</v>
      </c>
      <c r="H4623" t="s">
        <v>60</v>
      </c>
      <c r="I4623" t="s">
        <v>61</v>
      </c>
      <c r="J4623" t="s">
        <v>62</v>
      </c>
      <c r="K4623" t="s">
        <v>63</v>
      </c>
      <c r="L4623" t="s">
        <v>64</v>
      </c>
      <c r="M4623" t="s">
        <v>88</v>
      </c>
      <c r="N4623" t="s">
        <v>150</v>
      </c>
      <c r="O4623" t="s">
        <v>93</v>
      </c>
      <c r="P4623" t="s">
        <v>202</v>
      </c>
      <c r="Q4623" t="s">
        <v>203</v>
      </c>
      <c r="R4623" t="s">
        <v>70</v>
      </c>
      <c r="S4623">
        <v>308804.53552594001</v>
      </c>
      <c r="T4623">
        <v>64.419054377468001</v>
      </c>
      <c r="U4623">
        <v>31.266967090399</v>
      </c>
      <c r="V4623">
        <v>9876.3827854849005</v>
      </c>
      <c r="W4623">
        <v>0</v>
      </c>
    </row>
    <row r="4624" spans="3:23" x14ac:dyDescent="0.35">
      <c r="C4624" s="12">
        <v>43647</v>
      </c>
      <c r="D4624" s="12">
        <v>43677</v>
      </c>
      <c r="E4624" t="s">
        <v>75</v>
      </c>
      <c r="F4624" t="s">
        <v>59</v>
      </c>
      <c r="G4624" t="s">
        <v>59</v>
      </c>
      <c r="H4624" t="s">
        <v>87</v>
      </c>
      <c r="I4624" t="s">
        <v>61</v>
      </c>
      <c r="J4624" t="s">
        <v>62</v>
      </c>
      <c r="K4624" t="s">
        <v>63</v>
      </c>
      <c r="L4624" t="s">
        <v>64</v>
      </c>
      <c r="M4624" t="s">
        <v>88</v>
      </c>
      <c r="N4624" t="s">
        <v>150</v>
      </c>
      <c r="O4624" t="s">
        <v>93</v>
      </c>
      <c r="P4624" t="s">
        <v>202</v>
      </c>
      <c r="Q4624" t="s">
        <v>203</v>
      </c>
      <c r="R4624" t="s">
        <v>70</v>
      </c>
      <c r="S4624">
        <v>308704.91451415</v>
      </c>
      <c r="T4624">
        <v>40.542273439448998</v>
      </c>
      <c r="U4624">
        <v>27.025140792304001</v>
      </c>
      <c r="V4624">
        <v>11422.879047574001</v>
      </c>
      <c r="W4624">
        <v>0</v>
      </c>
    </row>
    <row r="4625" spans="3:23" x14ac:dyDescent="0.35">
      <c r="C4625" s="12">
        <v>44013</v>
      </c>
      <c r="D4625" s="12">
        <v>44043</v>
      </c>
      <c r="E4625" t="s">
        <v>20</v>
      </c>
      <c r="F4625" t="s">
        <v>59</v>
      </c>
      <c r="G4625" t="s">
        <v>59</v>
      </c>
      <c r="H4625" t="s">
        <v>60</v>
      </c>
      <c r="I4625" t="s">
        <v>61</v>
      </c>
      <c r="J4625" t="s">
        <v>62</v>
      </c>
      <c r="K4625" t="s">
        <v>63</v>
      </c>
      <c r="L4625" t="s">
        <v>64</v>
      </c>
      <c r="M4625" t="s">
        <v>88</v>
      </c>
      <c r="N4625" t="s">
        <v>150</v>
      </c>
      <c r="O4625" t="s">
        <v>93</v>
      </c>
      <c r="P4625" t="s">
        <v>192</v>
      </c>
      <c r="Q4625" t="s">
        <v>193</v>
      </c>
      <c r="R4625" t="s">
        <v>70</v>
      </c>
      <c r="S4625">
        <v>308649.23589075002</v>
      </c>
      <c r="T4625">
        <v>65.588531104416006</v>
      </c>
      <c r="U4625">
        <v>31.549680922145999</v>
      </c>
      <c r="V4625">
        <v>9782.9590306286009</v>
      </c>
      <c r="W4625">
        <v>0</v>
      </c>
    </row>
    <row r="4626" spans="3:23" x14ac:dyDescent="0.35">
      <c r="C4626" s="12">
        <v>43497</v>
      </c>
      <c r="D4626" s="12">
        <v>43524</v>
      </c>
      <c r="E4626" t="s">
        <v>75</v>
      </c>
      <c r="F4626" t="s">
        <v>59</v>
      </c>
      <c r="G4626" t="s">
        <v>59</v>
      </c>
      <c r="H4626" t="s">
        <v>60</v>
      </c>
      <c r="I4626" t="s">
        <v>61</v>
      </c>
      <c r="J4626" t="s">
        <v>62</v>
      </c>
      <c r="K4626" t="s">
        <v>63</v>
      </c>
      <c r="L4626" t="s">
        <v>64</v>
      </c>
      <c r="M4626" t="s">
        <v>241</v>
      </c>
      <c r="N4626" t="s">
        <v>150</v>
      </c>
      <c r="O4626" t="s">
        <v>93</v>
      </c>
      <c r="P4626" t="s">
        <v>242</v>
      </c>
      <c r="Q4626" t="s">
        <v>243</v>
      </c>
      <c r="R4626" t="s">
        <v>70</v>
      </c>
      <c r="S4626">
        <v>308430.66939378</v>
      </c>
      <c r="T4626">
        <v>44.108618512687002</v>
      </c>
      <c r="U4626">
        <v>35.204543130783001</v>
      </c>
      <c r="V4626">
        <v>8761.1041634023004</v>
      </c>
      <c r="W4626">
        <v>0</v>
      </c>
    </row>
    <row r="4627" spans="3:23" x14ac:dyDescent="0.35">
      <c r="C4627" s="12">
        <v>43800</v>
      </c>
      <c r="D4627" s="12">
        <v>43830</v>
      </c>
      <c r="E4627" t="s">
        <v>20</v>
      </c>
      <c r="F4627" t="s">
        <v>59</v>
      </c>
      <c r="G4627" t="s">
        <v>59</v>
      </c>
      <c r="H4627" t="s">
        <v>60</v>
      </c>
      <c r="I4627" t="s">
        <v>61</v>
      </c>
      <c r="J4627" t="s">
        <v>62</v>
      </c>
      <c r="K4627" t="s">
        <v>63</v>
      </c>
      <c r="L4627" t="s">
        <v>64</v>
      </c>
      <c r="M4627" t="s">
        <v>82</v>
      </c>
      <c r="N4627" t="s">
        <v>83</v>
      </c>
      <c r="O4627" t="s">
        <v>84</v>
      </c>
      <c r="P4627" t="s">
        <v>211</v>
      </c>
      <c r="Q4627" t="s">
        <v>212</v>
      </c>
      <c r="R4627" t="s">
        <v>70</v>
      </c>
      <c r="S4627">
        <v>308413.10496541997</v>
      </c>
      <c r="T4627">
        <v>53.201738947549003</v>
      </c>
      <c r="U4627">
        <v>45.362285014260998</v>
      </c>
      <c r="V4627">
        <v>6798.8882144815998</v>
      </c>
      <c r="W4627">
        <v>1</v>
      </c>
    </row>
    <row r="4628" spans="3:23" x14ac:dyDescent="0.35">
      <c r="C4628" s="12">
        <v>43709</v>
      </c>
      <c r="D4628" s="12">
        <v>43738</v>
      </c>
      <c r="E4628" t="s">
        <v>75</v>
      </c>
      <c r="F4628" t="s">
        <v>59</v>
      </c>
      <c r="G4628" t="s">
        <v>59</v>
      </c>
      <c r="H4628" t="s">
        <v>76</v>
      </c>
      <c r="I4628" t="s">
        <v>61</v>
      </c>
      <c r="J4628" t="s">
        <v>62</v>
      </c>
      <c r="K4628" t="s">
        <v>63</v>
      </c>
      <c r="L4628" t="s">
        <v>64</v>
      </c>
      <c r="M4628" t="s">
        <v>96</v>
      </c>
      <c r="N4628" t="s">
        <v>97</v>
      </c>
      <c r="O4628" t="s">
        <v>98</v>
      </c>
      <c r="P4628" t="s">
        <v>206</v>
      </c>
      <c r="Q4628" t="s">
        <v>207</v>
      </c>
      <c r="R4628" t="s">
        <v>70</v>
      </c>
      <c r="S4628">
        <v>308357.15494719998</v>
      </c>
      <c r="T4628">
        <v>37.239390065446997</v>
      </c>
      <c r="U4628">
        <v>316.49750767726999</v>
      </c>
      <c r="V4628">
        <v>974.27988362431995</v>
      </c>
      <c r="W4628">
        <v>0</v>
      </c>
    </row>
    <row r="4629" spans="3:23" x14ac:dyDescent="0.35">
      <c r="C4629" s="12">
        <v>43647</v>
      </c>
      <c r="D4629" s="12">
        <v>43677</v>
      </c>
      <c r="E4629" t="s">
        <v>75</v>
      </c>
      <c r="F4629" t="s">
        <v>59</v>
      </c>
      <c r="G4629" t="s">
        <v>59</v>
      </c>
      <c r="H4629" t="s">
        <v>76</v>
      </c>
      <c r="I4629" t="s">
        <v>61</v>
      </c>
      <c r="J4629" t="s">
        <v>62</v>
      </c>
      <c r="K4629" t="s">
        <v>63</v>
      </c>
      <c r="L4629" t="s">
        <v>64</v>
      </c>
      <c r="M4629" t="s">
        <v>65</v>
      </c>
      <c r="N4629" t="s">
        <v>117</v>
      </c>
      <c r="O4629" t="s">
        <v>93</v>
      </c>
      <c r="P4629" t="s">
        <v>144</v>
      </c>
      <c r="Q4629" t="s">
        <v>145</v>
      </c>
      <c r="R4629" t="s">
        <v>70</v>
      </c>
      <c r="S4629">
        <v>308323.17964225</v>
      </c>
      <c r="T4629">
        <v>54.305180508016001</v>
      </c>
      <c r="U4629">
        <v>57.731926943563003</v>
      </c>
      <c r="V4629">
        <v>5340.6008765939996</v>
      </c>
      <c r="W4629">
        <v>0</v>
      </c>
    </row>
    <row r="4630" spans="3:23" x14ac:dyDescent="0.35">
      <c r="C4630" s="12">
        <v>43647</v>
      </c>
      <c r="D4630" s="12">
        <v>43677</v>
      </c>
      <c r="E4630" t="s">
        <v>75</v>
      </c>
      <c r="F4630" t="s">
        <v>59</v>
      </c>
      <c r="G4630" t="s">
        <v>59</v>
      </c>
      <c r="H4630" t="s">
        <v>76</v>
      </c>
      <c r="I4630" t="s">
        <v>61</v>
      </c>
      <c r="J4630" t="s">
        <v>62</v>
      </c>
      <c r="K4630" t="s">
        <v>63</v>
      </c>
      <c r="L4630" t="s">
        <v>64</v>
      </c>
      <c r="M4630" t="s">
        <v>88</v>
      </c>
      <c r="N4630" t="s">
        <v>150</v>
      </c>
      <c r="O4630" t="s">
        <v>93</v>
      </c>
      <c r="P4630" t="s">
        <v>202</v>
      </c>
      <c r="Q4630" t="s">
        <v>203</v>
      </c>
      <c r="R4630" t="s">
        <v>70</v>
      </c>
      <c r="S4630">
        <v>308254.11404810997</v>
      </c>
      <c r="T4630">
        <v>64.069327137879995</v>
      </c>
      <c r="U4630">
        <v>30.307265857008002</v>
      </c>
      <c r="V4630">
        <v>10170.964134557</v>
      </c>
      <c r="W4630">
        <v>0</v>
      </c>
    </row>
    <row r="4631" spans="3:23" x14ac:dyDescent="0.35">
      <c r="C4631" s="12">
        <v>44105</v>
      </c>
      <c r="D4631" s="12">
        <v>44135</v>
      </c>
      <c r="E4631" t="s">
        <v>21</v>
      </c>
      <c r="F4631" t="s">
        <v>59</v>
      </c>
      <c r="G4631" t="s">
        <v>59</v>
      </c>
      <c r="H4631" t="s">
        <v>76</v>
      </c>
      <c r="I4631" t="s">
        <v>61</v>
      </c>
      <c r="J4631" t="s">
        <v>62</v>
      </c>
      <c r="K4631" t="s">
        <v>63</v>
      </c>
      <c r="L4631" t="s">
        <v>64</v>
      </c>
      <c r="M4631" t="s">
        <v>101</v>
      </c>
      <c r="N4631" t="s">
        <v>102</v>
      </c>
      <c r="O4631" t="s">
        <v>93</v>
      </c>
      <c r="P4631" t="s">
        <v>308</v>
      </c>
      <c r="Q4631" t="s">
        <v>309</v>
      </c>
      <c r="R4631" t="s">
        <v>70</v>
      </c>
      <c r="S4631">
        <v>307986.70729668002</v>
      </c>
      <c r="T4631">
        <v>23.857588146019999</v>
      </c>
      <c r="U4631">
        <v>24.779248287821002</v>
      </c>
      <c r="V4631">
        <v>12429.219148187</v>
      </c>
      <c r="W4631">
        <v>0</v>
      </c>
    </row>
    <row r="4632" spans="3:23" x14ac:dyDescent="0.35">
      <c r="C4632" s="12">
        <v>44409</v>
      </c>
      <c r="D4632" s="12">
        <v>44439</v>
      </c>
      <c r="E4632" t="s">
        <v>21</v>
      </c>
      <c r="F4632" t="s">
        <v>59</v>
      </c>
      <c r="G4632" t="s">
        <v>59</v>
      </c>
      <c r="H4632" t="s">
        <v>76</v>
      </c>
      <c r="I4632" t="s">
        <v>61</v>
      </c>
      <c r="J4632" t="s">
        <v>62</v>
      </c>
      <c r="K4632" t="s">
        <v>63</v>
      </c>
      <c r="L4632" t="s">
        <v>64</v>
      </c>
      <c r="M4632" t="s">
        <v>77</v>
      </c>
      <c r="N4632" t="s">
        <v>78</v>
      </c>
      <c r="O4632" t="s">
        <v>79</v>
      </c>
      <c r="P4632" t="s">
        <v>133</v>
      </c>
      <c r="Q4632" t="s">
        <v>134</v>
      </c>
      <c r="R4632" t="s">
        <v>70</v>
      </c>
      <c r="S4632">
        <v>307946.67486775998</v>
      </c>
      <c r="T4632">
        <v>78.878468857830001</v>
      </c>
      <c r="U4632">
        <v>24.279618067133001</v>
      </c>
      <c r="V4632">
        <v>12683.340982395001</v>
      </c>
      <c r="W4632">
        <v>0</v>
      </c>
    </row>
    <row r="4633" spans="3:23" x14ac:dyDescent="0.35">
      <c r="C4633" s="12">
        <v>43862</v>
      </c>
      <c r="D4633" s="12">
        <v>43890</v>
      </c>
      <c r="E4633" t="s">
        <v>20</v>
      </c>
      <c r="F4633" t="s">
        <v>59</v>
      </c>
      <c r="G4633" t="s">
        <v>59</v>
      </c>
      <c r="H4633" t="s">
        <v>60</v>
      </c>
      <c r="I4633" t="s">
        <v>61</v>
      </c>
      <c r="J4633" t="s">
        <v>62</v>
      </c>
      <c r="K4633" t="s">
        <v>63</v>
      </c>
      <c r="L4633" t="s">
        <v>64</v>
      </c>
      <c r="M4633" t="s">
        <v>137</v>
      </c>
      <c r="N4633" t="s">
        <v>66</v>
      </c>
      <c r="O4633" t="s">
        <v>67</v>
      </c>
      <c r="P4633" t="s">
        <v>182</v>
      </c>
      <c r="Q4633" t="s">
        <v>183</v>
      </c>
      <c r="R4633" t="s">
        <v>70</v>
      </c>
      <c r="S4633">
        <v>307792.92231862003</v>
      </c>
      <c r="T4633">
        <v>66.492364204322001</v>
      </c>
      <c r="U4633">
        <v>21.838050990583</v>
      </c>
      <c r="V4633">
        <v>14094.34030772</v>
      </c>
      <c r="W4633">
        <v>0</v>
      </c>
    </row>
    <row r="4634" spans="3:23" x14ac:dyDescent="0.35">
      <c r="C4634" s="12">
        <v>43405</v>
      </c>
      <c r="D4634" s="12">
        <v>43434</v>
      </c>
      <c r="E4634" t="s">
        <v>75</v>
      </c>
      <c r="F4634" t="s">
        <v>59</v>
      </c>
      <c r="G4634" t="s">
        <v>59</v>
      </c>
      <c r="H4634" t="s">
        <v>76</v>
      </c>
      <c r="I4634" t="s">
        <v>61</v>
      </c>
      <c r="J4634" t="s">
        <v>62</v>
      </c>
      <c r="K4634" t="s">
        <v>63</v>
      </c>
      <c r="L4634" t="s">
        <v>64</v>
      </c>
      <c r="M4634" t="s">
        <v>137</v>
      </c>
      <c r="N4634" t="s">
        <v>66</v>
      </c>
      <c r="O4634" t="s">
        <v>67</v>
      </c>
      <c r="P4634" t="s">
        <v>182</v>
      </c>
      <c r="Q4634" t="s">
        <v>183</v>
      </c>
      <c r="R4634" t="s">
        <v>70</v>
      </c>
      <c r="S4634">
        <v>307490.43374759</v>
      </c>
      <c r="T4634">
        <v>61.539426215234002</v>
      </c>
      <c r="U4634">
        <v>24.481044474042999</v>
      </c>
      <c r="V4634">
        <v>12560.347826402</v>
      </c>
      <c r="W4634">
        <v>0</v>
      </c>
    </row>
    <row r="4635" spans="3:23" x14ac:dyDescent="0.35">
      <c r="C4635" s="12">
        <v>43678</v>
      </c>
      <c r="D4635" s="12">
        <v>43708</v>
      </c>
      <c r="E4635" t="s">
        <v>75</v>
      </c>
      <c r="F4635" t="s">
        <v>59</v>
      </c>
      <c r="G4635" t="s">
        <v>59</v>
      </c>
      <c r="H4635" t="s">
        <v>76</v>
      </c>
      <c r="I4635" t="s">
        <v>61</v>
      </c>
      <c r="J4635" t="s">
        <v>62</v>
      </c>
      <c r="K4635" t="s">
        <v>63</v>
      </c>
      <c r="L4635" t="s">
        <v>64</v>
      </c>
      <c r="M4635" t="s">
        <v>88</v>
      </c>
      <c r="N4635" t="s">
        <v>150</v>
      </c>
      <c r="O4635" t="s">
        <v>93</v>
      </c>
      <c r="P4635" t="s">
        <v>202</v>
      </c>
      <c r="Q4635" t="s">
        <v>203</v>
      </c>
      <c r="R4635" t="s">
        <v>70</v>
      </c>
      <c r="S4635">
        <v>307473.38708774</v>
      </c>
      <c r="T4635">
        <v>61.626375614006001</v>
      </c>
      <c r="U4635">
        <v>30.161349186811002</v>
      </c>
      <c r="V4635">
        <v>10194.284916876</v>
      </c>
      <c r="W4635">
        <v>0</v>
      </c>
    </row>
    <row r="4636" spans="3:23" x14ac:dyDescent="0.35">
      <c r="C4636" s="12">
        <v>44440</v>
      </c>
      <c r="D4636" s="12">
        <v>44469</v>
      </c>
      <c r="E4636" t="s">
        <v>21</v>
      </c>
      <c r="F4636" t="s">
        <v>59</v>
      </c>
      <c r="G4636" t="s">
        <v>59</v>
      </c>
      <c r="H4636" t="s">
        <v>76</v>
      </c>
      <c r="I4636" t="s">
        <v>61</v>
      </c>
      <c r="J4636" t="s">
        <v>62</v>
      </c>
      <c r="K4636" t="s">
        <v>63</v>
      </c>
      <c r="L4636" t="s">
        <v>64</v>
      </c>
      <c r="M4636" t="s">
        <v>88</v>
      </c>
      <c r="N4636" t="s">
        <v>89</v>
      </c>
      <c r="O4636" t="s">
        <v>67</v>
      </c>
      <c r="P4636" t="s">
        <v>90</v>
      </c>
      <c r="Q4636" t="s">
        <v>91</v>
      </c>
      <c r="R4636" t="s">
        <v>70</v>
      </c>
      <c r="S4636">
        <v>307283.98500947002</v>
      </c>
      <c r="T4636">
        <v>90.971169635009005</v>
      </c>
      <c r="U4636">
        <v>31.407147857706001</v>
      </c>
      <c r="V4636">
        <v>9783.8869801758992</v>
      </c>
      <c r="W4636">
        <v>0</v>
      </c>
    </row>
    <row r="4637" spans="3:23" x14ac:dyDescent="0.35">
      <c r="C4637" s="12">
        <v>43952</v>
      </c>
      <c r="D4637" s="12">
        <v>43982</v>
      </c>
      <c r="E4637" t="s">
        <v>20</v>
      </c>
      <c r="F4637" t="s">
        <v>59</v>
      </c>
      <c r="G4637" t="s">
        <v>59</v>
      </c>
      <c r="H4637" t="s">
        <v>60</v>
      </c>
      <c r="I4637" t="s">
        <v>61</v>
      </c>
      <c r="J4637" t="s">
        <v>62</v>
      </c>
      <c r="K4637" t="s">
        <v>63</v>
      </c>
      <c r="L4637" t="s">
        <v>64</v>
      </c>
      <c r="M4637" t="s">
        <v>101</v>
      </c>
      <c r="N4637" t="s">
        <v>102</v>
      </c>
      <c r="O4637" t="s">
        <v>93</v>
      </c>
      <c r="P4637" t="s">
        <v>263</v>
      </c>
      <c r="Q4637" t="s">
        <v>264</v>
      </c>
      <c r="R4637" t="s">
        <v>70</v>
      </c>
      <c r="S4637">
        <v>307123.98861013999</v>
      </c>
      <c r="T4637">
        <v>33.149739324024999</v>
      </c>
      <c r="U4637">
        <v>126.08033746765</v>
      </c>
      <c r="V4637">
        <v>2435.9388210626998</v>
      </c>
      <c r="W4637">
        <v>0</v>
      </c>
    </row>
    <row r="4638" spans="3:23" x14ac:dyDescent="0.35">
      <c r="C4638" s="12">
        <v>44348</v>
      </c>
      <c r="D4638" s="12">
        <v>44377</v>
      </c>
      <c r="E4638" t="s">
        <v>21</v>
      </c>
      <c r="F4638" t="s">
        <v>59</v>
      </c>
      <c r="G4638" t="s">
        <v>59</v>
      </c>
      <c r="H4638" t="s">
        <v>60</v>
      </c>
      <c r="I4638" t="s">
        <v>61</v>
      </c>
      <c r="J4638" t="s">
        <v>62</v>
      </c>
      <c r="K4638" t="s">
        <v>63</v>
      </c>
      <c r="L4638" t="s">
        <v>64</v>
      </c>
      <c r="M4638" t="s">
        <v>88</v>
      </c>
      <c r="N4638" t="s">
        <v>150</v>
      </c>
      <c r="O4638" t="s">
        <v>93</v>
      </c>
      <c r="P4638" t="s">
        <v>202</v>
      </c>
      <c r="Q4638" t="s">
        <v>203</v>
      </c>
      <c r="R4638" t="s">
        <v>70</v>
      </c>
      <c r="S4638">
        <v>307064.36635153001</v>
      </c>
      <c r="T4638">
        <v>66.454640921353999</v>
      </c>
      <c r="U4638">
        <v>30.849155479040999</v>
      </c>
      <c r="V4638">
        <v>9953.7365475093993</v>
      </c>
      <c r="W4638">
        <v>0</v>
      </c>
    </row>
    <row r="4639" spans="3:23" x14ac:dyDescent="0.35">
      <c r="C4639" s="12">
        <v>44105</v>
      </c>
      <c r="D4639" s="12">
        <v>44135</v>
      </c>
      <c r="E4639" t="s">
        <v>21</v>
      </c>
      <c r="F4639" t="s">
        <v>59</v>
      </c>
      <c r="G4639" t="s">
        <v>59</v>
      </c>
      <c r="H4639" t="s">
        <v>60</v>
      </c>
      <c r="I4639" t="s">
        <v>61</v>
      </c>
      <c r="J4639" t="s">
        <v>62</v>
      </c>
      <c r="K4639" t="s">
        <v>63</v>
      </c>
      <c r="L4639" t="s">
        <v>64</v>
      </c>
      <c r="M4639" t="s">
        <v>82</v>
      </c>
      <c r="N4639" t="s">
        <v>124</v>
      </c>
      <c r="O4639" t="s">
        <v>108</v>
      </c>
      <c r="P4639" t="s">
        <v>190</v>
      </c>
      <c r="Q4639" t="s">
        <v>191</v>
      </c>
      <c r="R4639" t="s">
        <v>70</v>
      </c>
      <c r="S4639">
        <v>306778.86264329997</v>
      </c>
      <c r="T4639">
        <v>59.253477588557999</v>
      </c>
      <c r="U4639">
        <v>39.186291625853997</v>
      </c>
      <c r="V4639">
        <v>7828.7291273281999</v>
      </c>
      <c r="W4639">
        <v>0</v>
      </c>
    </row>
    <row r="4640" spans="3:23" x14ac:dyDescent="0.35">
      <c r="C4640" s="12">
        <v>44256</v>
      </c>
      <c r="D4640" s="12">
        <v>44286</v>
      </c>
      <c r="E4640" t="s">
        <v>21</v>
      </c>
      <c r="F4640" t="s">
        <v>59</v>
      </c>
      <c r="G4640" t="s">
        <v>59</v>
      </c>
      <c r="H4640" t="s">
        <v>76</v>
      </c>
      <c r="I4640" t="s">
        <v>61</v>
      </c>
      <c r="J4640" t="s">
        <v>62</v>
      </c>
      <c r="K4640" t="s">
        <v>63</v>
      </c>
      <c r="L4640" t="s">
        <v>64</v>
      </c>
      <c r="M4640" t="s">
        <v>82</v>
      </c>
      <c r="N4640" t="s">
        <v>292</v>
      </c>
      <c r="O4640" t="s">
        <v>293</v>
      </c>
      <c r="P4640" t="s">
        <v>294</v>
      </c>
      <c r="Q4640" t="s">
        <v>295</v>
      </c>
      <c r="R4640" t="s">
        <v>70</v>
      </c>
      <c r="S4640">
        <v>306729.0300199</v>
      </c>
      <c r="T4640">
        <v>16.031997225066</v>
      </c>
      <c r="U4640">
        <v>24.233516600641</v>
      </c>
      <c r="V4640">
        <v>12657.223261265999</v>
      </c>
      <c r="W4640">
        <v>0</v>
      </c>
    </row>
    <row r="4641" spans="3:23" x14ac:dyDescent="0.35">
      <c r="C4641" s="12">
        <v>44228</v>
      </c>
      <c r="D4641" s="12">
        <v>44255</v>
      </c>
      <c r="E4641" t="s">
        <v>21</v>
      </c>
      <c r="F4641" t="s">
        <v>59</v>
      </c>
      <c r="G4641" t="s">
        <v>59</v>
      </c>
      <c r="H4641" t="s">
        <v>76</v>
      </c>
      <c r="I4641" t="s">
        <v>61</v>
      </c>
      <c r="J4641" t="s">
        <v>62</v>
      </c>
      <c r="K4641" t="s">
        <v>63</v>
      </c>
      <c r="L4641" t="s">
        <v>64</v>
      </c>
      <c r="M4641" t="s">
        <v>96</v>
      </c>
      <c r="N4641" t="s">
        <v>111</v>
      </c>
      <c r="O4641" t="s">
        <v>112</v>
      </c>
      <c r="P4641" t="s">
        <v>140</v>
      </c>
      <c r="Q4641" t="s">
        <v>141</v>
      </c>
      <c r="R4641" t="s">
        <v>70</v>
      </c>
      <c r="S4641">
        <v>306296.62527993001</v>
      </c>
      <c r="T4641">
        <v>71.850211332081003</v>
      </c>
      <c r="U4641">
        <v>38.696206093100997</v>
      </c>
      <c r="V4641">
        <v>7915.4174583160002</v>
      </c>
      <c r="W4641">
        <v>0</v>
      </c>
    </row>
    <row r="4642" spans="3:23" x14ac:dyDescent="0.35">
      <c r="C4642" s="12">
        <v>43405</v>
      </c>
      <c r="D4642" s="12">
        <v>43434</v>
      </c>
      <c r="E4642" t="s">
        <v>75</v>
      </c>
      <c r="F4642" t="s">
        <v>59</v>
      </c>
      <c r="G4642" t="s">
        <v>59</v>
      </c>
      <c r="H4642" t="s">
        <v>87</v>
      </c>
      <c r="I4642" t="s">
        <v>61</v>
      </c>
      <c r="J4642" t="s">
        <v>62</v>
      </c>
      <c r="K4642" t="s">
        <v>63</v>
      </c>
      <c r="L4642" t="s">
        <v>64</v>
      </c>
      <c r="M4642" t="s">
        <v>88</v>
      </c>
      <c r="N4642" t="s">
        <v>150</v>
      </c>
      <c r="O4642" t="s">
        <v>93</v>
      </c>
      <c r="P4642" t="s">
        <v>192</v>
      </c>
      <c r="Q4642" t="s">
        <v>193</v>
      </c>
      <c r="R4642" t="s">
        <v>70</v>
      </c>
      <c r="S4642">
        <v>306246.33675386</v>
      </c>
      <c r="T4642">
        <v>39.438398695332999</v>
      </c>
      <c r="U4642">
        <v>26.141706958857</v>
      </c>
      <c r="V4642">
        <v>11714.85615824</v>
      </c>
      <c r="W4642">
        <v>0</v>
      </c>
    </row>
    <row r="4643" spans="3:23" x14ac:dyDescent="0.35">
      <c r="C4643" s="12">
        <v>44013</v>
      </c>
      <c r="D4643" s="12">
        <v>44043</v>
      </c>
      <c r="E4643" t="s">
        <v>20</v>
      </c>
      <c r="F4643" t="s">
        <v>59</v>
      </c>
      <c r="G4643" t="s">
        <v>59</v>
      </c>
      <c r="H4643" t="s">
        <v>60</v>
      </c>
      <c r="I4643" t="s">
        <v>61</v>
      </c>
      <c r="J4643" t="s">
        <v>62</v>
      </c>
      <c r="K4643" t="s">
        <v>63</v>
      </c>
      <c r="L4643" t="s">
        <v>64</v>
      </c>
      <c r="M4643" t="s">
        <v>77</v>
      </c>
      <c r="N4643" t="s">
        <v>78</v>
      </c>
      <c r="O4643" t="s">
        <v>79</v>
      </c>
      <c r="P4643" t="s">
        <v>320</v>
      </c>
      <c r="Q4643" t="s">
        <v>321</v>
      </c>
      <c r="R4643" t="s">
        <v>70</v>
      </c>
      <c r="S4643">
        <v>306224.33295159001</v>
      </c>
      <c r="T4643">
        <v>30.907190301035001</v>
      </c>
      <c r="U4643">
        <v>61.220887695754001</v>
      </c>
      <c r="V4643">
        <v>5001.95839161</v>
      </c>
      <c r="W4643">
        <v>0</v>
      </c>
    </row>
    <row r="4644" spans="3:23" x14ac:dyDescent="0.35">
      <c r="C4644" s="12">
        <v>43405</v>
      </c>
      <c r="D4644" s="12">
        <v>43434</v>
      </c>
      <c r="E4644" t="s">
        <v>75</v>
      </c>
      <c r="F4644" t="s">
        <v>59</v>
      </c>
      <c r="G4644" t="s">
        <v>59</v>
      </c>
      <c r="H4644" t="s">
        <v>76</v>
      </c>
      <c r="I4644" t="s">
        <v>61</v>
      </c>
      <c r="J4644" t="s">
        <v>62</v>
      </c>
      <c r="K4644" t="s">
        <v>63</v>
      </c>
      <c r="L4644" t="s">
        <v>64</v>
      </c>
      <c r="M4644" t="s">
        <v>241</v>
      </c>
      <c r="N4644" t="s">
        <v>150</v>
      </c>
      <c r="O4644" t="s">
        <v>93</v>
      </c>
      <c r="P4644" t="s">
        <v>242</v>
      </c>
      <c r="Q4644" t="s">
        <v>243</v>
      </c>
      <c r="R4644" t="s">
        <v>70</v>
      </c>
      <c r="S4644">
        <v>306144.62650627998</v>
      </c>
      <c r="T4644">
        <v>30.92481328429</v>
      </c>
      <c r="U4644">
        <v>34.060895722368002</v>
      </c>
      <c r="V4644">
        <v>8988.1554789890997</v>
      </c>
      <c r="W4644">
        <v>0</v>
      </c>
    </row>
    <row r="4645" spans="3:23" x14ac:dyDescent="0.35">
      <c r="C4645" s="12">
        <v>44256</v>
      </c>
      <c r="D4645" s="12">
        <v>44286</v>
      </c>
      <c r="E4645" t="s">
        <v>21</v>
      </c>
      <c r="F4645" t="s">
        <v>59</v>
      </c>
      <c r="G4645" t="s">
        <v>59</v>
      </c>
      <c r="H4645" t="s">
        <v>60</v>
      </c>
      <c r="I4645" t="s">
        <v>61</v>
      </c>
      <c r="J4645" t="s">
        <v>62</v>
      </c>
      <c r="K4645" t="s">
        <v>63</v>
      </c>
      <c r="L4645" t="s">
        <v>64</v>
      </c>
      <c r="M4645" t="s">
        <v>101</v>
      </c>
      <c r="N4645" t="s">
        <v>102</v>
      </c>
      <c r="O4645" t="s">
        <v>93</v>
      </c>
      <c r="P4645" t="s">
        <v>176</v>
      </c>
      <c r="Q4645" t="s">
        <v>177</v>
      </c>
      <c r="R4645" t="s">
        <v>70</v>
      </c>
      <c r="S4645">
        <v>306111.15984818997</v>
      </c>
      <c r="T4645">
        <v>54.520463865860002</v>
      </c>
      <c r="U4645">
        <v>32.065624481581999</v>
      </c>
      <c r="V4645">
        <v>9546.3963293157994</v>
      </c>
      <c r="W4645">
        <v>0</v>
      </c>
    </row>
    <row r="4646" spans="3:23" x14ac:dyDescent="0.35">
      <c r="C4646" s="12">
        <v>43678</v>
      </c>
      <c r="D4646" s="12">
        <v>43708</v>
      </c>
      <c r="E4646" t="s">
        <v>75</v>
      </c>
      <c r="F4646" t="s">
        <v>59</v>
      </c>
      <c r="G4646" t="s">
        <v>59</v>
      </c>
      <c r="H4646" t="s">
        <v>60</v>
      </c>
      <c r="I4646" t="s">
        <v>61</v>
      </c>
      <c r="J4646" t="s">
        <v>62</v>
      </c>
      <c r="K4646" t="s">
        <v>63</v>
      </c>
      <c r="L4646" t="s">
        <v>64</v>
      </c>
      <c r="M4646" t="s">
        <v>88</v>
      </c>
      <c r="N4646" t="s">
        <v>150</v>
      </c>
      <c r="O4646" t="s">
        <v>93</v>
      </c>
      <c r="P4646" t="s">
        <v>164</v>
      </c>
      <c r="Q4646" t="s">
        <v>165</v>
      </c>
      <c r="R4646" t="s">
        <v>70</v>
      </c>
      <c r="S4646">
        <v>306084.58602741</v>
      </c>
      <c r="T4646">
        <v>65.611032750801996</v>
      </c>
      <c r="U4646">
        <v>30.870270730047999</v>
      </c>
      <c r="V4646">
        <v>9915.1895590431996</v>
      </c>
      <c r="W4646">
        <v>0</v>
      </c>
    </row>
    <row r="4647" spans="3:23" x14ac:dyDescent="0.35">
      <c r="C4647" s="12">
        <v>44136</v>
      </c>
      <c r="D4647" s="12">
        <v>44165</v>
      </c>
      <c r="E4647" t="s">
        <v>21</v>
      </c>
      <c r="F4647" t="s">
        <v>59</v>
      </c>
      <c r="G4647" t="s">
        <v>59</v>
      </c>
      <c r="H4647" t="s">
        <v>60</v>
      </c>
      <c r="I4647" t="s">
        <v>61</v>
      </c>
      <c r="J4647" t="s">
        <v>62</v>
      </c>
      <c r="K4647" t="s">
        <v>63</v>
      </c>
      <c r="L4647" t="s">
        <v>64</v>
      </c>
      <c r="M4647" t="s">
        <v>88</v>
      </c>
      <c r="N4647" t="s">
        <v>150</v>
      </c>
      <c r="O4647" t="s">
        <v>93</v>
      </c>
      <c r="P4647" t="s">
        <v>192</v>
      </c>
      <c r="Q4647" t="s">
        <v>193</v>
      </c>
      <c r="R4647" t="s">
        <v>70</v>
      </c>
      <c r="S4647">
        <v>306069.66172004002</v>
      </c>
      <c r="T4647">
        <v>64.712570636685001</v>
      </c>
      <c r="U4647">
        <v>30.398091750926</v>
      </c>
      <c r="V4647">
        <v>10068.713004351999</v>
      </c>
      <c r="W4647">
        <v>0</v>
      </c>
    </row>
    <row r="4648" spans="3:23" x14ac:dyDescent="0.35">
      <c r="C4648" s="12">
        <v>44166</v>
      </c>
      <c r="D4648" s="12">
        <v>44196</v>
      </c>
      <c r="E4648" t="s">
        <v>21</v>
      </c>
      <c r="F4648" t="s">
        <v>59</v>
      </c>
      <c r="G4648" t="s">
        <v>59</v>
      </c>
      <c r="H4648" t="s">
        <v>60</v>
      </c>
      <c r="I4648" t="s">
        <v>61</v>
      </c>
      <c r="J4648" t="s">
        <v>62</v>
      </c>
      <c r="K4648" t="s">
        <v>63</v>
      </c>
      <c r="L4648" t="s">
        <v>64</v>
      </c>
      <c r="M4648" t="s">
        <v>88</v>
      </c>
      <c r="N4648" t="s">
        <v>150</v>
      </c>
      <c r="O4648" t="s">
        <v>93</v>
      </c>
      <c r="P4648" t="s">
        <v>192</v>
      </c>
      <c r="Q4648" t="s">
        <v>193</v>
      </c>
      <c r="R4648" t="s">
        <v>70</v>
      </c>
      <c r="S4648">
        <v>305969.31334157003</v>
      </c>
      <c r="T4648">
        <v>67.929083088192002</v>
      </c>
      <c r="U4648">
        <v>30.882521257029001</v>
      </c>
      <c r="V4648">
        <v>9907.5237670866009</v>
      </c>
      <c r="W4648">
        <v>0</v>
      </c>
    </row>
    <row r="4649" spans="3:23" x14ac:dyDescent="0.35">
      <c r="C4649" s="12">
        <v>44166</v>
      </c>
      <c r="D4649" s="12">
        <v>44196</v>
      </c>
      <c r="E4649" t="s">
        <v>21</v>
      </c>
      <c r="F4649" t="s">
        <v>59</v>
      </c>
      <c r="G4649" t="s">
        <v>59</v>
      </c>
      <c r="H4649" t="s">
        <v>76</v>
      </c>
      <c r="I4649" t="s">
        <v>61</v>
      </c>
      <c r="J4649" t="s">
        <v>62</v>
      </c>
      <c r="K4649" t="s">
        <v>63</v>
      </c>
      <c r="L4649" t="s">
        <v>64</v>
      </c>
      <c r="M4649" t="s">
        <v>82</v>
      </c>
      <c r="N4649" t="s">
        <v>120</v>
      </c>
      <c r="O4649" t="s">
        <v>121</v>
      </c>
      <c r="P4649" t="s">
        <v>221</v>
      </c>
      <c r="Q4649" t="s">
        <v>222</v>
      </c>
      <c r="R4649" t="s">
        <v>70</v>
      </c>
      <c r="S4649">
        <v>305742.95162124</v>
      </c>
      <c r="T4649">
        <v>19.857407216136</v>
      </c>
      <c r="U4649">
        <v>185.73636931084999</v>
      </c>
      <c r="V4649">
        <v>1646.1124590497</v>
      </c>
      <c r="W4649">
        <v>0</v>
      </c>
    </row>
    <row r="4650" spans="3:23" x14ac:dyDescent="0.35">
      <c r="C4650" s="12">
        <v>43617</v>
      </c>
      <c r="D4650" s="12">
        <v>43646</v>
      </c>
      <c r="E4650" t="s">
        <v>75</v>
      </c>
      <c r="F4650" t="s">
        <v>59</v>
      </c>
      <c r="G4650" t="s">
        <v>59</v>
      </c>
      <c r="H4650" t="s">
        <v>87</v>
      </c>
      <c r="I4650" t="s">
        <v>61</v>
      </c>
      <c r="J4650" t="s">
        <v>62</v>
      </c>
      <c r="K4650" t="s">
        <v>63</v>
      </c>
      <c r="L4650" t="s">
        <v>64</v>
      </c>
      <c r="M4650" t="s">
        <v>65</v>
      </c>
      <c r="N4650" t="s">
        <v>92</v>
      </c>
      <c r="O4650" t="s">
        <v>93</v>
      </c>
      <c r="P4650" t="s">
        <v>146</v>
      </c>
      <c r="Q4650" t="s">
        <v>147</v>
      </c>
      <c r="R4650" t="s">
        <v>70</v>
      </c>
      <c r="S4650">
        <v>305708.50880592997</v>
      </c>
      <c r="T4650">
        <v>31.60153147039</v>
      </c>
      <c r="U4650">
        <v>50.210118727645998</v>
      </c>
      <c r="V4650">
        <v>6088.5836670526996</v>
      </c>
      <c r="W4650">
        <v>0</v>
      </c>
    </row>
    <row r="4651" spans="3:23" x14ac:dyDescent="0.35">
      <c r="C4651" s="12">
        <v>43678</v>
      </c>
      <c r="D4651" s="12">
        <v>43708</v>
      </c>
      <c r="E4651" t="s">
        <v>75</v>
      </c>
      <c r="F4651" t="s">
        <v>59</v>
      </c>
      <c r="G4651" t="s">
        <v>59</v>
      </c>
      <c r="H4651" t="s">
        <v>87</v>
      </c>
      <c r="I4651" t="s">
        <v>61</v>
      </c>
      <c r="J4651" t="s">
        <v>62</v>
      </c>
      <c r="K4651" t="s">
        <v>63</v>
      </c>
      <c r="L4651" t="s">
        <v>64</v>
      </c>
      <c r="M4651" t="s">
        <v>65</v>
      </c>
      <c r="N4651" t="s">
        <v>66</v>
      </c>
      <c r="O4651" t="s">
        <v>67</v>
      </c>
      <c r="P4651" t="s">
        <v>155</v>
      </c>
      <c r="Q4651" t="s">
        <v>156</v>
      </c>
      <c r="R4651" t="s">
        <v>70</v>
      </c>
      <c r="S4651">
        <v>305555.05959572998</v>
      </c>
      <c r="T4651">
        <v>37.771257798675002</v>
      </c>
      <c r="U4651">
        <v>47.307538207287003</v>
      </c>
      <c r="V4651">
        <v>6458.9084779022996</v>
      </c>
      <c r="W4651">
        <v>0</v>
      </c>
    </row>
    <row r="4652" spans="3:23" x14ac:dyDescent="0.35">
      <c r="C4652" s="12">
        <v>43466</v>
      </c>
      <c r="D4652" s="12">
        <v>43496</v>
      </c>
      <c r="E4652" t="s">
        <v>75</v>
      </c>
      <c r="F4652" t="s">
        <v>59</v>
      </c>
      <c r="G4652" t="s">
        <v>59</v>
      </c>
      <c r="H4652" t="s">
        <v>87</v>
      </c>
      <c r="I4652" t="s">
        <v>61</v>
      </c>
      <c r="J4652" t="s">
        <v>62</v>
      </c>
      <c r="K4652" t="s">
        <v>63</v>
      </c>
      <c r="L4652" t="s">
        <v>64</v>
      </c>
      <c r="M4652" t="s">
        <v>65</v>
      </c>
      <c r="N4652" t="s">
        <v>92</v>
      </c>
      <c r="O4652" t="s">
        <v>93</v>
      </c>
      <c r="P4652" t="s">
        <v>142</v>
      </c>
      <c r="Q4652" t="s">
        <v>143</v>
      </c>
      <c r="R4652" t="s">
        <v>70</v>
      </c>
      <c r="S4652">
        <v>305509.64630841999</v>
      </c>
      <c r="T4652">
        <v>15.718952245588</v>
      </c>
      <c r="U4652">
        <v>132.96497985228001</v>
      </c>
      <c r="V4652">
        <v>2297.6700079062002</v>
      </c>
      <c r="W4652">
        <v>0</v>
      </c>
    </row>
    <row r="4653" spans="3:23" x14ac:dyDescent="0.35">
      <c r="C4653" s="12">
        <v>44197</v>
      </c>
      <c r="D4653" s="12">
        <v>44227</v>
      </c>
      <c r="E4653" t="s">
        <v>21</v>
      </c>
      <c r="F4653" t="s">
        <v>59</v>
      </c>
      <c r="G4653" t="s">
        <v>59</v>
      </c>
      <c r="H4653" t="s">
        <v>76</v>
      </c>
      <c r="I4653" t="s">
        <v>61</v>
      </c>
      <c r="J4653" t="s">
        <v>62</v>
      </c>
      <c r="K4653" t="s">
        <v>63</v>
      </c>
      <c r="L4653" t="s">
        <v>64</v>
      </c>
      <c r="M4653" t="s">
        <v>96</v>
      </c>
      <c r="N4653" t="s">
        <v>111</v>
      </c>
      <c r="O4653" t="s">
        <v>112</v>
      </c>
      <c r="P4653" t="s">
        <v>174</v>
      </c>
      <c r="Q4653" t="s">
        <v>175</v>
      </c>
      <c r="R4653" t="s">
        <v>70</v>
      </c>
      <c r="S4653">
        <v>305384.67265318002</v>
      </c>
      <c r="T4653">
        <v>55.462613774505002</v>
      </c>
      <c r="U4653">
        <v>70.449495001515999</v>
      </c>
      <c r="V4653">
        <v>4334.8028633364002</v>
      </c>
      <c r="W4653">
        <v>0</v>
      </c>
    </row>
    <row r="4654" spans="3:23" x14ac:dyDescent="0.35">
      <c r="C4654" s="12">
        <v>43678</v>
      </c>
      <c r="D4654" s="12">
        <v>43708</v>
      </c>
      <c r="E4654" t="s">
        <v>75</v>
      </c>
      <c r="F4654" t="s">
        <v>59</v>
      </c>
      <c r="G4654" t="s">
        <v>59</v>
      </c>
      <c r="H4654" t="s">
        <v>76</v>
      </c>
      <c r="I4654" t="s">
        <v>61</v>
      </c>
      <c r="J4654" t="s">
        <v>62</v>
      </c>
      <c r="K4654" t="s">
        <v>63</v>
      </c>
      <c r="L4654" t="s">
        <v>64</v>
      </c>
      <c r="M4654" t="s">
        <v>96</v>
      </c>
      <c r="N4654" t="s">
        <v>97</v>
      </c>
      <c r="O4654" t="s">
        <v>98</v>
      </c>
      <c r="P4654" t="s">
        <v>206</v>
      </c>
      <c r="Q4654" t="s">
        <v>207</v>
      </c>
      <c r="R4654" t="s">
        <v>70</v>
      </c>
      <c r="S4654">
        <v>305264.09695565997</v>
      </c>
      <c r="T4654">
        <v>34.235985949435999</v>
      </c>
      <c r="U4654">
        <v>315.65215991908002</v>
      </c>
      <c r="V4654">
        <v>967.09015719680997</v>
      </c>
      <c r="W4654">
        <v>0</v>
      </c>
    </row>
    <row r="4655" spans="3:23" x14ac:dyDescent="0.35">
      <c r="C4655" s="12">
        <v>43525</v>
      </c>
      <c r="D4655" s="12">
        <v>43555</v>
      </c>
      <c r="E4655" t="s">
        <v>75</v>
      </c>
      <c r="F4655" t="s">
        <v>59</v>
      </c>
      <c r="G4655" t="s">
        <v>59</v>
      </c>
      <c r="H4655" t="s">
        <v>60</v>
      </c>
      <c r="I4655" t="s">
        <v>61</v>
      </c>
      <c r="J4655" t="s">
        <v>62</v>
      </c>
      <c r="K4655" t="s">
        <v>63</v>
      </c>
      <c r="L4655" t="s">
        <v>64</v>
      </c>
      <c r="M4655" t="s">
        <v>82</v>
      </c>
      <c r="N4655" t="s">
        <v>120</v>
      </c>
      <c r="O4655" t="s">
        <v>121</v>
      </c>
      <c r="P4655" t="s">
        <v>221</v>
      </c>
      <c r="Q4655" t="s">
        <v>222</v>
      </c>
      <c r="R4655" t="s">
        <v>70</v>
      </c>
      <c r="S4655">
        <v>305257.74063131999</v>
      </c>
      <c r="T4655">
        <v>27.469886754584</v>
      </c>
      <c r="U4655">
        <v>170.03913619654</v>
      </c>
      <c r="V4655">
        <v>1795.2204854680999</v>
      </c>
      <c r="W4655">
        <v>0</v>
      </c>
    </row>
    <row r="4656" spans="3:23" x14ac:dyDescent="0.35">
      <c r="C4656" s="12">
        <v>44287</v>
      </c>
      <c r="D4656" s="12">
        <v>44316</v>
      </c>
      <c r="E4656" t="s">
        <v>21</v>
      </c>
      <c r="F4656" t="s">
        <v>59</v>
      </c>
      <c r="G4656" t="s">
        <v>59</v>
      </c>
      <c r="H4656" t="s">
        <v>87</v>
      </c>
      <c r="I4656" t="s">
        <v>61</v>
      </c>
      <c r="J4656" t="s">
        <v>62</v>
      </c>
      <c r="K4656" t="s">
        <v>63</v>
      </c>
      <c r="L4656" t="s">
        <v>64</v>
      </c>
      <c r="M4656" t="s">
        <v>88</v>
      </c>
      <c r="N4656" t="s">
        <v>150</v>
      </c>
      <c r="O4656" t="s">
        <v>93</v>
      </c>
      <c r="P4656" t="s">
        <v>192</v>
      </c>
      <c r="Q4656" t="s">
        <v>193</v>
      </c>
      <c r="R4656" t="s">
        <v>70</v>
      </c>
      <c r="S4656">
        <v>305234.35434671998</v>
      </c>
      <c r="T4656">
        <v>38.086153484306003</v>
      </c>
      <c r="U4656">
        <v>25.640409378773001</v>
      </c>
      <c r="V4656">
        <v>11904.425933207</v>
      </c>
      <c r="W4656">
        <v>0</v>
      </c>
    </row>
    <row r="4657" spans="3:23" x14ac:dyDescent="0.35">
      <c r="C4657" s="12">
        <v>44013</v>
      </c>
      <c r="D4657" s="12">
        <v>44043</v>
      </c>
      <c r="E4657" t="s">
        <v>20</v>
      </c>
      <c r="F4657" t="s">
        <v>59</v>
      </c>
      <c r="G4657" t="s">
        <v>59</v>
      </c>
      <c r="H4657" t="s">
        <v>60</v>
      </c>
      <c r="I4657" t="s">
        <v>61</v>
      </c>
      <c r="J4657" t="s">
        <v>62</v>
      </c>
      <c r="K4657" t="s">
        <v>63</v>
      </c>
      <c r="L4657" t="s">
        <v>64</v>
      </c>
      <c r="M4657" t="s">
        <v>96</v>
      </c>
      <c r="N4657" t="s">
        <v>97</v>
      </c>
      <c r="O4657" t="s">
        <v>98</v>
      </c>
      <c r="P4657" t="s">
        <v>267</v>
      </c>
      <c r="Q4657" t="s">
        <v>268</v>
      </c>
      <c r="R4657" t="s">
        <v>70</v>
      </c>
      <c r="S4657">
        <v>305227.57534049999</v>
      </c>
      <c r="T4657">
        <v>21.720315398979</v>
      </c>
      <c r="U4657">
        <v>281.45041247878999</v>
      </c>
      <c r="V4657">
        <v>1084.4808243565999</v>
      </c>
      <c r="W4657">
        <v>0</v>
      </c>
    </row>
    <row r="4658" spans="3:23" x14ac:dyDescent="0.35">
      <c r="C4658" s="12">
        <v>43922</v>
      </c>
      <c r="D4658" s="12">
        <v>43951</v>
      </c>
      <c r="E4658" t="s">
        <v>20</v>
      </c>
      <c r="F4658" t="s">
        <v>59</v>
      </c>
      <c r="G4658" t="s">
        <v>59</v>
      </c>
      <c r="H4658" t="s">
        <v>76</v>
      </c>
      <c r="I4658" t="s">
        <v>61</v>
      </c>
      <c r="J4658" t="s">
        <v>62</v>
      </c>
      <c r="K4658" t="s">
        <v>63</v>
      </c>
      <c r="L4658" t="s">
        <v>64</v>
      </c>
      <c r="M4658" t="s">
        <v>77</v>
      </c>
      <c r="N4658" t="s">
        <v>107</v>
      </c>
      <c r="O4658" t="s">
        <v>108</v>
      </c>
      <c r="P4658" t="s">
        <v>213</v>
      </c>
      <c r="Q4658" t="s">
        <v>214</v>
      </c>
      <c r="R4658" t="s">
        <v>70</v>
      </c>
      <c r="S4658">
        <v>305225.89766194997</v>
      </c>
      <c r="T4658">
        <v>52.956529804566003</v>
      </c>
      <c r="U4658">
        <v>31.491512992370001</v>
      </c>
      <c r="V4658">
        <v>9692.3224278207999</v>
      </c>
      <c r="W4658">
        <v>0</v>
      </c>
    </row>
    <row r="4659" spans="3:23" x14ac:dyDescent="0.35">
      <c r="C4659" s="12">
        <v>43922</v>
      </c>
      <c r="D4659" s="12">
        <v>43951</v>
      </c>
      <c r="E4659" t="s">
        <v>20</v>
      </c>
      <c r="F4659" t="s">
        <v>59</v>
      </c>
      <c r="G4659" t="s">
        <v>59</v>
      </c>
      <c r="H4659" t="s">
        <v>60</v>
      </c>
      <c r="I4659" t="s">
        <v>61</v>
      </c>
      <c r="J4659" t="s">
        <v>62</v>
      </c>
      <c r="K4659" t="s">
        <v>63</v>
      </c>
      <c r="L4659" t="s">
        <v>64</v>
      </c>
      <c r="M4659" t="s">
        <v>96</v>
      </c>
      <c r="N4659" t="s">
        <v>111</v>
      </c>
      <c r="O4659" t="s">
        <v>112</v>
      </c>
      <c r="P4659" t="s">
        <v>180</v>
      </c>
      <c r="Q4659" t="s">
        <v>181</v>
      </c>
      <c r="R4659" t="s">
        <v>70</v>
      </c>
      <c r="S4659">
        <v>305152.45393949002</v>
      </c>
      <c r="T4659">
        <v>43.591407612910999</v>
      </c>
      <c r="U4659">
        <v>32.923580152778001</v>
      </c>
      <c r="V4659">
        <v>9268.5076326289</v>
      </c>
      <c r="W4659">
        <v>0</v>
      </c>
    </row>
    <row r="4660" spans="3:23" x14ac:dyDescent="0.35">
      <c r="C4660" s="12">
        <v>44409</v>
      </c>
      <c r="D4660" s="12">
        <v>44439</v>
      </c>
      <c r="E4660" t="s">
        <v>21</v>
      </c>
      <c r="F4660" t="s">
        <v>59</v>
      </c>
      <c r="G4660" t="s">
        <v>59</v>
      </c>
      <c r="H4660" t="s">
        <v>60</v>
      </c>
      <c r="I4660" t="s">
        <v>61</v>
      </c>
      <c r="J4660" t="s">
        <v>62</v>
      </c>
      <c r="K4660" t="s">
        <v>63</v>
      </c>
      <c r="L4660" t="s">
        <v>64</v>
      </c>
      <c r="M4660" t="s">
        <v>77</v>
      </c>
      <c r="N4660" t="s">
        <v>78</v>
      </c>
      <c r="O4660" t="s">
        <v>79</v>
      </c>
      <c r="P4660" t="s">
        <v>133</v>
      </c>
      <c r="Q4660" t="s">
        <v>134</v>
      </c>
      <c r="R4660" t="s">
        <v>70</v>
      </c>
      <c r="S4660">
        <v>305043.54082420003</v>
      </c>
      <c r="T4660">
        <v>73.781036802716997</v>
      </c>
      <c r="U4660">
        <v>24.064129336566001</v>
      </c>
      <c r="V4660">
        <v>12676.275819406999</v>
      </c>
      <c r="W4660">
        <v>0</v>
      </c>
    </row>
    <row r="4661" spans="3:23" x14ac:dyDescent="0.35">
      <c r="C4661" s="12">
        <v>43922</v>
      </c>
      <c r="D4661" s="12">
        <v>43951</v>
      </c>
      <c r="E4661" t="s">
        <v>20</v>
      </c>
      <c r="F4661" t="s">
        <v>59</v>
      </c>
      <c r="G4661" t="s">
        <v>59</v>
      </c>
      <c r="H4661" t="s">
        <v>76</v>
      </c>
      <c r="I4661" t="s">
        <v>61</v>
      </c>
      <c r="J4661" t="s">
        <v>62</v>
      </c>
      <c r="K4661" t="s">
        <v>63</v>
      </c>
      <c r="L4661" t="s">
        <v>64</v>
      </c>
      <c r="M4661" t="s">
        <v>241</v>
      </c>
      <c r="N4661" t="s">
        <v>150</v>
      </c>
      <c r="O4661" t="s">
        <v>93</v>
      </c>
      <c r="P4661" t="s">
        <v>242</v>
      </c>
      <c r="Q4661" t="s">
        <v>243</v>
      </c>
      <c r="R4661" t="s">
        <v>70</v>
      </c>
      <c r="S4661">
        <v>304587.34007427999</v>
      </c>
      <c r="T4661">
        <v>34.020388966806998</v>
      </c>
      <c r="U4661">
        <v>33.466652949793001</v>
      </c>
      <c r="V4661">
        <v>9101.2190711519997</v>
      </c>
      <c r="W4661">
        <v>0</v>
      </c>
    </row>
    <row r="4662" spans="3:23" x14ac:dyDescent="0.35">
      <c r="C4662" s="12">
        <v>44197</v>
      </c>
      <c r="D4662" s="12">
        <v>44227</v>
      </c>
      <c r="E4662" t="s">
        <v>21</v>
      </c>
      <c r="F4662" t="s">
        <v>59</v>
      </c>
      <c r="G4662" t="s">
        <v>59</v>
      </c>
      <c r="H4662" t="s">
        <v>76</v>
      </c>
      <c r="I4662" t="s">
        <v>61</v>
      </c>
      <c r="J4662" t="s">
        <v>62</v>
      </c>
      <c r="K4662" t="s">
        <v>63</v>
      </c>
      <c r="L4662" t="s">
        <v>64</v>
      </c>
      <c r="M4662" t="s">
        <v>82</v>
      </c>
      <c r="N4662" t="s">
        <v>292</v>
      </c>
      <c r="O4662" t="s">
        <v>293</v>
      </c>
      <c r="P4662" t="s">
        <v>294</v>
      </c>
      <c r="Q4662" t="s">
        <v>295</v>
      </c>
      <c r="R4662" t="s">
        <v>70</v>
      </c>
      <c r="S4662">
        <v>304445.04835032002</v>
      </c>
      <c r="T4662">
        <v>16.179079768415999</v>
      </c>
      <c r="U4662">
        <v>24.175298329417998</v>
      </c>
      <c r="V4662">
        <v>12593.228186966</v>
      </c>
      <c r="W4662">
        <v>0</v>
      </c>
    </row>
    <row r="4663" spans="3:23" x14ac:dyDescent="0.35">
      <c r="C4663" s="12">
        <v>43678</v>
      </c>
      <c r="D4663" s="12">
        <v>43708</v>
      </c>
      <c r="E4663" t="s">
        <v>75</v>
      </c>
      <c r="F4663" t="s">
        <v>59</v>
      </c>
      <c r="G4663" t="s">
        <v>59</v>
      </c>
      <c r="H4663" t="s">
        <v>87</v>
      </c>
      <c r="I4663" t="s">
        <v>61</v>
      </c>
      <c r="J4663" t="s">
        <v>62</v>
      </c>
      <c r="K4663" t="s">
        <v>63</v>
      </c>
      <c r="L4663" t="s">
        <v>64</v>
      </c>
      <c r="M4663" t="s">
        <v>88</v>
      </c>
      <c r="N4663" t="s">
        <v>150</v>
      </c>
      <c r="O4663" t="s">
        <v>93</v>
      </c>
      <c r="P4663" t="s">
        <v>192</v>
      </c>
      <c r="Q4663" t="s">
        <v>193</v>
      </c>
      <c r="R4663" t="s">
        <v>70</v>
      </c>
      <c r="S4663">
        <v>304437.71976641001</v>
      </c>
      <c r="T4663">
        <v>40.504408388361</v>
      </c>
      <c r="U4663">
        <v>26.462600752737998</v>
      </c>
      <c r="V4663">
        <v>11504.451985313999</v>
      </c>
      <c r="W4663">
        <v>0</v>
      </c>
    </row>
    <row r="4664" spans="3:23" x14ac:dyDescent="0.35">
      <c r="C4664" s="12">
        <v>43800</v>
      </c>
      <c r="D4664" s="12">
        <v>43830</v>
      </c>
      <c r="E4664" t="s">
        <v>20</v>
      </c>
      <c r="F4664" t="s">
        <v>59</v>
      </c>
      <c r="G4664" t="s">
        <v>59</v>
      </c>
      <c r="H4664" t="s">
        <v>76</v>
      </c>
      <c r="I4664" t="s">
        <v>61</v>
      </c>
      <c r="J4664" t="s">
        <v>62</v>
      </c>
      <c r="K4664" t="s">
        <v>63</v>
      </c>
      <c r="L4664" t="s">
        <v>64</v>
      </c>
      <c r="M4664" t="s">
        <v>137</v>
      </c>
      <c r="N4664" t="s">
        <v>66</v>
      </c>
      <c r="O4664" t="s">
        <v>67</v>
      </c>
      <c r="P4664" t="s">
        <v>182</v>
      </c>
      <c r="Q4664" t="s">
        <v>183</v>
      </c>
      <c r="R4664" t="s">
        <v>70</v>
      </c>
      <c r="S4664">
        <v>304382.17840792</v>
      </c>
      <c r="T4664">
        <v>60.728357837037002</v>
      </c>
      <c r="U4664">
        <v>25.569678033372998</v>
      </c>
      <c r="V4664">
        <v>11904.028592406999</v>
      </c>
      <c r="W4664">
        <v>0</v>
      </c>
    </row>
    <row r="4665" spans="3:23" x14ac:dyDescent="0.35">
      <c r="C4665" s="12">
        <v>43556</v>
      </c>
      <c r="D4665" s="12">
        <v>43585</v>
      </c>
      <c r="E4665" t="s">
        <v>75</v>
      </c>
      <c r="F4665" t="s">
        <v>59</v>
      </c>
      <c r="G4665" t="s">
        <v>59</v>
      </c>
      <c r="H4665" t="s">
        <v>60</v>
      </c>
      <c r="I4665" t="s">
        <v>61</v>
      </c>
      <c r="J4665" t="s">
        <v>62</v>
      </c>
      <c r="K4665" t="s">
        <v>63</v>
      </c>
      <c r="L4665" t="s">
        <v>64</v>
      </c>
      <c r="M4665" t="s">
        <v>241</v>
      </c>
      <c r="N4665" t="s">
        <v>150</v>
      </c>
      <c r="O4665" t="s">
        <v>93</v>
      </c>
      <c r="P4665" t="s">
        <v>242</v>
      </c>
      <c r="Q4665" t="s">
        <v>243</v>
      </c>
      <c r="R4665" t="s">
        <v>70</v>
      </c>
      <c r="S4665">
        <v>304311.21386190999</v>
      </c>
      <c r="T4665">
        <v>40.870822120965002</v>
      </c>
      <c r="U4665">
        <v>34.906118558517001</v>
      </c>
      <c r="V4665">
        <v>8717.9906110661996</v>
      </c>
      <c r="W4665">
        <v>0</v>
      </c>
    </row>
    <row r="4666" spans="3:23" x14ac:dyDescent="0.35">
      <c r="C4666" s="12">
        <v>44228</v>
      </c>
      <c r="D4666" s="12">
        <v>44255</v>
      </c>
      <c r="E4666" t="s">
        <v>21</v>
      </c>
      <c r="F4666" t="s">
        <v>59</v>
      </c>
      <c r="G4666" t="s">
        <v>59</v>
      </c>
      <c r="H4666" t="s">
        <v>76</v>
      </c>
      <c r="I4666" t="s">
        <v>61</v>
      </c>
      <c r="J4666" t="s">
        <v>62</v>
      </c>
      <c r="K4666" t="s">
        <v>63</v>
      </c>
      <c r="L4666" t="s">
        <v>64</v>
      </c>
      <c r="M4666" t="s">
        <v>77</v>
      </c>
      <c r="N4666" t="s">
        <v>78</v>
      </c>
      <c r="O4666" t="s">
        <v>79</v>
      </c>
      <c r="P4666" t="s">
        <v>200</v>
      </c>
      <c r="Q4666" t="s">
        <v>201</v>
      </c>
      <c r="R4666" t="s">
        <v>70</v>
      </c>
      <c r="S4666">
        <v>304246.96266297001</v>
      </c>
      <c r="T4666">
        <v>49.357153867720001</v>
      </c>
      <c r="U4666">
        <v>60.759285995180001</v>
      </c>
      <c r="V4666">
        <v>5007.4150424859999</v>
      </c>
      <c r="W4666">
        <v>0</v>
      </c>
    </row>
    <row r="4667" spans="3:23" x14ac:dyDescent="0.35">
      <c r="C4667" s="12">
        <v>44317</v>
      </c>
      <c r="D4667" s="12">
        <v>44347</v>
      </c>
      <c r="E4667" t="s">
        <v>21</v>
      </c>
      <c r="F4667" t="s">
        <v>59</v>
      </c>
      <c r="G4667" t="s">
        <v>59</v>
      </c>
      <c r="H4667" t="s">
        <v>60</v>
      </c>
      <c r="I4667" t="s">
        <v>61</v>
      </c>
      <c r="J4667" t="s">
        <v>62</v>
      </c>
      <c r="K4667" t="s">
        <v>63</v>
      </c>
      <c r="L4667" t="s">
        <v>64</v>
      </c>
      <c r="M4667" t="s">
        <v>77</v>
      </c>
      <c r="N4667" t="s">
        <v>107</v>
      </c>
      <c r="O4667" t="s">
        <v>108</v>
      </c>
      <c r="P4667" t="s">
        <v>168</v>
      </c>
      <c r="Q4667" t="s">
        <v>169</v>
      </c>
      <c r="R4667" t="s">
        <v>70</v>
      </c>
      <c r="S4667">
        <v>304014.81666626001</v>
      </c>
      <c r="T4667">
        <v>62.820893780662999</v>
      </c>
      <c r="U4667">
        <v>34.718522512699998</v>
      </c>
      <c r="V4667">
        <v>8756.5597457393997</v>
      </c>
      <c r="W4667">
        <v>0</v>
      </c>
    </row>
    <row r="4668" spans="3:23" x14ac:dyDescent="0.35">
      <c r="C4668" s="12">
        <v>44044</v>
      </c>
      <c r="D4668" s="12">
        <v>44074</v>
      </c>
      <c r="E4668" t="s">
        <v>20</v>
      </c>
      <c r="F4668" t="s">
        <v>59</v>
      </c>
      <c r="G4668" t="s">
        <v>59</v>
      </c>
      <c r="H4668" t="s">
        <v>60</v>
      </c>
      <c r="I4668" t="s">
        <v>61</v>
      </c>
      <c r="J4668" t="s">
        <v>62</v>
      </c>
      <c r="K4668" t="s">
        <v>63</v>
      </c>
      <c r="L4668" t="s">
        <v>64</v>
      </c>
      <c r="M4668" t="s">
        <v>88</v>
      </c>
      <c r="N4668" t="s">
        <v>150</v>
      </c>
      <c r="O4668" t="s">
        <v>93</v>
      </c>
      <c r="P4668" t="s">
        <v>194</v>
      </c>
      <c r="Q4668" t="s">
        <v>195</v>
      </c>
      <c r="R4668" t="s">
        <v>70</v>
      </c>
      <c r="S4668">
        <v>303804.91835153999</v>
      </c>
      <c r="T4668">
        <v>64.429627236143006</v>
      </c>
      <c r="U4668">
        <v>31.321491873894001</v>
      </c>
      <c r="V4668">
        <v>9699.5672994986999</v>
      </c>
      <c r="W4668">
        <v>0</v>
      </c>
    </row>
    <row r="4669" spans="3:23" x14ac:dyDescent="0.35">
      <c r="C4669" s="12">
        <v>44228</v>
      </c>
      <c r="D4669" s="12">
        <v>44255</v>
      </c>
      <c r="E4669" t="s">
        <v>21</v>
      </c>
      <c r="F4669" t="s">
        <v>59</v>
      </c>
      <c r="G4669" t="s">
        <v>59</v>
      </c>
      <c r="H4669" t="s">
        <v>76</v>
      </c>
      <c r="I4669" t="s">
        <v>61</v>
      </c>
      <c r="J4669" t="s">
        <v>62</v>
      </c>
      <c r="K4669" t="s">
        <v>63</v>
      </c>
      <c r="L4669" t="s">
        <v>64</v>
      </c>
      <c r="M4669" t="s">
        <v>82</v>
      </c>
      <c r="N4669" t="s">
        <v>124</v>
      </c>
      <c r="O4669" t="s">
        <v>108</v>
      </c>
      <c r="P4669" t="s">
        <v>190</v>
      </c>
      <c r="Q4669" t="s">
        <v>191</v>
      </c>
      <c r="R4669" t="s">
        <v>70</v>
      </c>
      <c r="S4669">
        <v>303727.50269290002</v>
      </c>
      <c r="T4669">
        <v>33.095668854064002</v>
      </c>
      <c r="U4669">
        <v>40.684130849524003</v>
      </c>
      <c r="V4669">
        <v>7465.5030438350004</v>
      </c>
      <c r="W4669">
        <v>0</v>
      </c>
    </row>
    <row r="4670" spans="3:23" x14ac:dyDescent="0.35">
      <c r="C4670" s="12">
        <v>43922</v>
      </c>
      <c r="D4670" s="12">
        <v>43951</v>
      </c>
      <c r="E4670" t="s">
        <v>20</v>
      </c>
      <c r="F4670" t="s">
        <v>59</v>
      </c>
      <c r="G4670" t="s">
        <v>59</v>
      </c>
      <c r="H4670" t="s">
        <v>60</v>
      </c>
      <c r="I4670" t="s">
        <v>61</v>
      </c>
      <c r="J4670" t="s">
        <v>62</v>
      </c>
      <c r="K4670" t="s">
        <v>63</v>
      </c>
      <c r="L4670" t="s">
        <v>64</v>
      </c>
      <c r="M4670" t="s">
        <v>88</v>
      </c>
      <c r="N4670" t="s">
        <v>150</v>
      </c>
      <c r="O4670" t="s">
        <v>93</v>
      </c>
      <c r="P4670" t="s">
        <v>202</v>
      </c>
      <c r="Q4670" t="s">
        <v>203</v>
      </c>
      <c r="R4670" t="s">
        <v>70</v>
      </c>
      <c r="S4670">
        <v>303713.99971465999</v>
      </c>
      <c r="T4670">
        <v>63.583415715177999</v>
      </c>
      <c r="U4670">
        <v>30.917480386891</v>
      </c>
      <c r="V4670">
        <v>9823.3748647717002</v>
      </c>
      <c r="W4670">
        <v>0</v>
      </c>
    </row>
    <row r="4671" spans="3:23" x14ac:dyDescent="0.35">
      <c r="C4671" s="12">
        <v>43983</v>
      </c>
      <c r="D4671" s="12">
        <v>44012</v>
      </c>
      <c r="E4671" t="s">
        <v>20</v>
      </c>
      <c r="F4671" t="s">
        <v>59</v>
      </c>
      <c r="G4671" t="s">
        <v>59</v>
      </c>
      <c r="H4671" t="s">
        <v>87</v>
      </c>
      <c r="I4671" t="s">
        <v>61</v>
      </c>
      <c r="J4671" t="s">
        <v>62</v>
      </c>
      <c r="K4671" t="s">
        <v>63</v>
      </c>
      <c r="L4671" t="s">
        <v>64</v>
      </c>
      <c r="M4671" t="s">
        <v>82</v>
      </c>
      <c r="N4671" t="s">
        <v>83</v>
      </c>
      <c r="O4671" t="s">
        <v>84</v>
      </c>
      <c r="P4671" t="s">
        <v>211</v>
      </c>
      <c r="Q4671" t="s">
        <v>212</v>
      </c>
      <c r="R4671" t="s">
        <v>70</v>
      </c>
      <c r="S4671">
        <v>303693.66267216002</v>
      </c>
      <c r="T4671">
        <v>26.083351723804</v>
      </c>
      <c r="U4671">
        <v>44.001276520662003</v>
      </c>
      <c r="V4671">
        <v>6901.9284594971004</v>
      </c>
      <c r="W4671">
        <v>1</v>
      </c>
    </row>
    <row r="4672" spans="3:23" x14ac:dyDescent="0.35">
      <c r="C4672" s="12">
        <v>43617</v>
      </c>
      <c r="D4672" s="12">
        <v>43646</v>
      </c>
      <c r="E4672" t="s">
        <v>75</v>
      </c>
      <c r="F4672" t="s">
        <v>59</v>
      </c>
      <c r="G4672" t="s">
        <v>59</v>
      </c>
      <c r="H4672" t="s">
        <v>60</v>
      </c>
      <c r="I4672" t="s">
        <v>61</v>
      </c>
      <c r="J4672" t="s">
        <v>62</v>
      </c>
      <c r="K4672" t="s">
        <v>63</v>
      </c>
      <c r="L4672" t="s">
        <v>64</v>
      </c>
      <c r="M4672" t="s">
        <v>82</v>
      </c>
      <c r="N4672" t="s">
        <v>120</v>
      </c>
      <c r="O4672" t="s">
        <v>121</v>
      </c>
      <c r="P4672" t="s">
        <v>221</v>
      </c>
      <c r="Q4672" t="s">
        <v>222</v>
      </c>
      <c r="R4672" t="s">
        <v>70</v>
      </c>
      <c r="S4672">
        <v>303496.19642986002</v>
      </c>
      <c r="T4672">
        <v>29.389160140266</v>
      </c>
      <c r="U4672">
        <v>167.90389775441</v>
      </c>
      <c r="V4672">
        <v>1807.5589696778</v>
      </c>
      <c r="W4672">
        <v>0</v>
      </c>
    </row>
    <row r="4673" spans="3:23" x14ac:dyDescent="0.35">
      <c r="C4673" s="12">
        <v>43709</v>
      </c>
      <c r="D4673" s="12">
        <v>43738</v>
      </c>
      <c r="E4673" t="s">
        <v>75</v>
      </c>
      <c r="F4673" t="s">
        <v>59</v>
      </c>
      <c r="G4673" t="s">
        <v>59</v>
      </c>
      <c r="H4673" t="s">
        <v>76</v>
      </c>
      <c r="I4673" t="s">
        <v>61</v>
      </c>
      <c r="J4673" t="s">
        <v>62</v>
      </c>
      <c r="K4673" t="s">
        <v>63</v>
      </c>
      <c r="L4673" t="s">
        <v>64</v>
      </c>
      <c r="M4673" t="s">
        <v>65</v>
      </c>
      <c r="N4673" t="s">
        <v>117</v>
      </c>
      <c r="O4673" t="s">
        <v>93</v>
      </c>
      <c r="P4673" t="s">
        <v>144</v>
      </c>
      <c r="Q4673" t="s">
        <v>145</v>
      </c>
      <c r="R4673" t="s">
        <v>70</v>
      </c>
      <c r="S4673">
        <v>303261.10057741002</v>
      </c>
      <c r="T4673">
        <v>55.630535875519001</v>
      </c>
      <c r="U4673">
        <v>57.943643987286997</v>
      </c>
      <c r="V4673">
        <v>5233.7250422834004</v>
      </c>
      <c r="W4673">
        <v>0</v>
      </c>
    </row>
    <row r="4674" spans="3:23" x14ac:dyDescent="0.35">
      <c r="C4674" s="12">
        <v>44317</v>
      </c>
      <c r="D4674" s="12">
        <v>44347</v>
      </c>
      <c r="E4674" t="s">
        <v>21</v>
      </c>
      <c r="F4674" t="s">
        <v>59</v>
      </c>
      <c r="G4674" t="s">
        <v>59</v>
      </c>
      <c r="H4674" t="s">
        <v>76</v>
      </c>
      <c r="I4674" t="s">
        <v>61</v>
      </c>
      <c r="J4674" t="s">
        <v>62</v>
      </c>
      <c r="K4674" t="s">
        <v>63</v>
      </c>
      <c r="L4674" t="s">
        <v>64</v>
      </c>
      <c r="M4674" t="s">
        <v>82</v>
      </c>
      <c r="N4674" t="s">
        <v>120</v>
      </c>
      <c r="O4674" t="s">
        <v>121</v>
      </c>
      <c r="P4674" t="s">
        <v>421</v>
      </c>
      <c r="Q4674" t="s">
        <v>422</v>
      </c>
      <c r="R4674" t="s">
        <v>70</v>
      </c>
      <c r="S4674">
        <v>302428.59777620999</v>
      </c>
      <c r="T4674">
        <v>1.8487523213440999</v>
      </c>
      <c r="U4674">
        <v>3973.0158026549998</v>
      </c>
      <c r="V4674">
        <v>76.120663193463997</v>
      </c>
      <c r="W4674">
        <v>0</v>
      </c>
    </row>
    <row r="4675" spans="3:23" x14ac:dyDescent="0.35">
      <c r="C4675" s="12">
        <v>43556</v>
      </c>
      <c r="D4675" s="12">
        <v>43585</v>
      </c>
      <c r="E4675" t="s">
        <v>75</v>
      </c>
      <c r="F4675" t="s">
        <v>59</v>
      </c>
      <c r="G4675" t="s">
        <v>59</v>
      </c>
      <c r="H4675" t="s">
        <v>76</v>
      </c>
      <c r="I4675" t="s">
        <v>61</v>
      </c>
      <c r="J4675" t="s">
        <v>62</v>
      </c>
      <c r="K4675" t="s">
        <v>63</v>
      </c>
      <c r="L4675" t="s">
        <v>64</v>
      </c>
      <c r="M4675" t="s">
        <v>65</v>
      </c>
      <c r="N4675" t="s">
        <v>117</v>
      </c>
      <c r="O4675" t="s">
        <v>93</v>
      </c>
      <c r="P4675" t="s">
        <v>144</v>
      </c>
      <c r="Q4675" t="s">
        <v>145</v>
      </c>
      <c r="R4675" t="s">
        <v>70</v>
      </c>
      <c r="S4675">
        <v>302370.26484740002</v>
      </c>
      <c r="T4675">
        <v>52.393886927110998</v>
      </c>
      <c r="U4675">
        <v>56.343058341308002</v>
      </c>
      <c r="V4675">
        <v>5366.5930417858999</v>
      </c>
      <c r="W4675">
        <v>0</v>
      </c>
    </row>
    <row r="4676" spans="3:23" x14ac:dyDescent="0.35">
      <c r="C4676" s="12">
        <v>44256</v>
      </c>
      <c r="D4676" s="12">
        <v>44286</v>
      </c>
      <c r="E4676" t="s">
        <v>21</v>
      </c>
      <c r="F4676" t="s">
        <v>59</v>
      </c>
      <c r="G4676" t="s">
        <v>59</v>
      </c>
      <c r="H4676" t="s">
        <v>60</v>
      </c>
      <c r="I4676" t="s">
        <v>61</v>
      </c>
      <c r="J4676" t="s">
        <v>62</v>
      </c>
      <c r="K4676" t="s">
        <v>63</v>
      </c>
      <c r="L4676" t="s">
        <v>64</v>
      </c>
      <c r="M4676" t="s">
        <v>88</v>
      </c>
      <c r="N4676" t="s">
        <v>150</v>
      </c>
      <c r="O4676" t="s">
        <v>93</v>
      </c>
      <c r="P4676" t="s">
        <v>194</v>
      </c>
      <c r="Q4676" t="s">
        <v>195</v>
      </c>
      <c r="R4676" t="s">
        <v>70</v>
      </c>
      <c r="S4676">
        <v>302245.13122528</v>
      </c>
      <c r="T4676">
        <v>67.016567878814001</v>
      </c>
      <c r="U4676">
        <v>30.8210088214</v>
      </c>
      <c r="V4676">
        <v>9806.4645767019992</v>
      </c>
      <c r="W4676">
        <v>0</v>
      </c>
    </row>
    <row r="4677" spans="3:23" x14ac:dyDescent="0.35">
      <c r="C4677" s="12">
        <v>44317</v>
      </c>
      <c r="D4677" s="12">
        <v>44347</v>
      </c>
      <c r="E4677" t="s">
        <v>21</v>
      </c>
      <c r="F4677" t="s">
        <v>59</v>
      </c>
      <c r="G4677" t="s">
        <v>59</v>
      </c>
      <c r="H4677" t="s">
        <v>87</v>
      </c>
      <c r="I4677" t="s">
        <v>61</v>
      </c>
      <c r="J4677" t="s">
        <v>62</v>
      </c>
      <c r="K4677" t="s">
        <v>63</v>
      </c>
      <c r="L4677" t="s">
        <v>64</v>
      </c>
      <c r="M4677" t="s">
        <v>88</v>
      </c>
      <c r="N4677" t="s">
        <v>150</v>
      </c>
      <c r="O4677" t="s">
        <v>93</v>
      </c>
      <c r="P4677" t="s">
        <v>192</v>
      </c>
      <c r="Q4677" t="s">
        <v>193</v>
      </c>
      <c r="R4677" t="s">
        <v>70</v>
      </c>
      <c r="S4677">
        <v>302174.98414755001</v>
      </c>
      <c r="T4677">
        <v>37.870721959546998</v>
      </c>
      <c r="U4677">
        <v>25.329085791487</v>
      </c>
      <c r="V4677">
        <v>11929.960150757001</v>
      </c>
      <c r="W4677">
        <v>0</v>
      </c>
    </row>
    <row r="4678" spans="3:23" x14ac:dyDescent="0.35">
      <c r="C4678" s="12">
        <v>44348</v>
      </c>
      <c r="D4678" s="12">
        <v>44377</v>
      </c>
      <c r="E4678" t="s">
        <v>21</v>
      </c>
      <c r="F4678" t="s">
        <v>59</v>
      </c>
      <c r="G4678" t="s">
        <v>59</v>
      </c>
      <c r="H4678" t="s">
        <v>60</v>
      </c>
      <c r="I4678" t="s">
        <v>61</v>
      </c>
      <c r="J4678" t="s">
        <v>62</v>
      </c>
      <c r="K4678" t="s">
        <v>63</v>
      </c>
      <c r="L4678" t="s">
        <v>64</v>
      </c>
      <c r="M4678" t="s">
        <v>88</v>
      </c>
      <c r="N4678" t="s">
        <v>150</v>
      </c>
      <c r="O4678" t="s">
        <v>93</v>
      </c>
      <c r="P4678" t="s">
        <v>192</v>
      </c>
      <c r="Q4678" t="s">
        <v>193</v>
      </c>
      <c r="R4678" t="s">
        <v>70</v>
      </c>
      <c r="S4678">
        <v>302063.43489807</v>
      </c>
      <c r="T4678">
        <v>61.531465692056997</v>
      </c>
      <c r="U4678">
        <v>30.718912521459</v>
      </c>
      <c r="V4678">
        <v>9833.1421949607993</v>
      </c>
      <c r="W4678">
        <v>0</v>
      </c>
    </row>
    <row r="4679" spans="3:23" x14ac:dyDescent="0.35">
      <c r="C4679" s="12">
        <v>43952</v>
      </c>
      <c r="D4679" s="12">
        <v>43982</v>
      </c>
      <c r="E4679" t="s">
        <v>20</v>
      </c>
      <c r="F4679" t="s">
        <v>59</v>
      </c>
      <c r="G4679" t="s">
        <v>59</v>
      </c>
      <c r="H4679" t="s">
        <v>76</v>
      </c>
      <c r="I4679" t="s">
        <v>61</v>
      </c>
      <c r="J4679" t="s">
        <v>62</v>
      </c>
      <c r="K4679" t="s">
        <v>63</v>
      </c>
      <c r="L4679" t="s">
        <v>64</v>
      </c>
      <c r="M4679" t="s">
        <v>96</v>
      </c>
      <c r="N4679" t="s">
        <v>111</v>
      </c>
      <c r="O4679" t="s">
        <v>112</v>
      </c>
      <c r="P4679" t="s">
        <v>140</v>
      </c>
      <c r="Q4679" t="s">
        <v>141</v>
      </c>
      <c r="R4679" t="s">
        <v>70</v>
      </c>
      <c r="S4679">
        <v>302054.44915639999</v>
      </c>
      <c r="T4679">
        <v>68.308379905026996</v>
      </c>
      <c r="U4679">
        <v>38.471269327837</v>
      </c>
      <c r="V4679">
        <v>7851.4292466518</v>
      </c>
      <c r="W4679">
        <v>0</v>
      </c>
    </row>
    <row r="4680" spans="3:23" x14ac:dyDescent="0.35">
      <c r="C4680" s="12">
        <v>44105</v>
      </c>
      <c r="D4680" s="12">
        <v>44135</v>
      </c>
      <c r="E4680" t="s">
        <v>21</v>
      </c>
      <c r="F4680" t="s">
        <v>59</v>
      </c>
      <c r="G4680" t="s">
        <v>59</v>
      </c>
      <c r="H4680" t="s">
        <v>60</v>
      </c>
      <c r="I4680" t="s">
        <v>61</v>
      </c>
      <c r="J4680" t="s">
        <v>62</v>
      </c>
      <c r="K4680" t="s">
        <v>63</v>
      </c>
      <c r="L4680" t="s">
        <v>64</v>
      </c>
      <c r="M4680" t="s">
        <v>88</v>
      </c>
      <c r="N4680" t="s">
        <v>150</v>
      </c>
      <c r="O4680" t="s">
        <v>93</v>
      </c>
      <c r="P4680" t="s">
        <v>194</v>
      </c>
      <c r="Q4680" t="s">
        <v>195</v>
      </c>
      <c r="R4680" t="s">
        <v>70</v>
      </c>
      <c r="S4680">
        <v>302004.71314150002</v>
      </c>
      <c r="T4680">
        <v>64.493491019695</v>
      </c>
      <c r="U4680">
        <v>30.678881733293</v>
      </c>
      <c r="V4680">
        <v>9844.0587165785</v>
      </c>
      <c r="W4680">
        <v>0</v>
      </c>
    </row>
    <row r="4681" spans="3:23" x14ac:dyDescent="0.35">
      <c r="C4681" s="12">
        <v>44228</v>
      </c>
      <c r="D4681" s="12">
        <v>44255</v>
      </c>
      <c r="E4681" t="s">
        <v>21</v>
      </c>
      <c r="F4681" t="s">
        <v>59</v>
      </c>
      <c r="G4681" t="s">
        <v>59</v>
      </c>
      <c r="H4681" t="s">
        <v>76</v>
      </c>
      <c r="I4681" t="s">
        <v>61</v>
      </c>
      <c r="J4681" t="s">
        <v>62</v>
      </c>
      <c r="K4681" t="s">
        <v>63</v>
      </c>
      <c r="L4681" t="s">
        <v>64</v>
      </c>
      <c r="M4681" t="s">
        <v>96</v>
      </c>
      <c r="N4681" t="s">
        <v>111</v>
      </c>
      <c r="O4681" t="s">
        <v>112</v>
      </c>
      <c r="P4681" t="s">
        <v>174</v>
      </c>
      <c r="Q4681" t="s">
        <v>175</v>
      </c>
      <c r="R4681" t="s">
        <v>70</v>
      </c>
      <c r="S4681">
        <v>301964.05511279003</v>
      </c>
      <c r="T4681">
        <v>57.002713967836002</v>
      </c>
      <c r="U4681">
        <v>70.965686294844005</v>
      </c>
      <c r="V4681">
        <v>4255.0713010540003</v>
      </c>
      <c r="W4681">
        <v>0</v>
      </c>
    </row>
    <row r="4682" spans="3:23" x14ac:dyDescent="0.35">
      <c r="C4682" s="12">
        <v>44287</v>
      </c>
      <c r="D4682" s="12">
        <v>44316</v>
      </c>
      <c r="E4682" t="s">
        <v>21</v>
      </c>
      <c r="F4682" t="s">
        <v>59</v>
      </c>
      <c r="G4682" t="s">
        <v>59</v>
      </c>
      <c r="H4682" t="s">
        <v>87</v>
      </c>
      <c r="I4682" t="s">
        <v>61</v>
      </c>
      <c r="J4682" t="s">
        <v>62</v>
      </c>
      <c r="K4682" t="s">
        <v>63</v>
      </c>
      <c r="L4682" t="s">
        <v>64</v>
      </c>
      <c r="M4682" t="s">
        <v>88</v>
      </c>
      <c r="N4682" t="s">
        <v>150</v>
      </c>
      <c r="O4682" t="s">
        <v>93</v>
      </c>
      <c r="P4682" t="s">
        <v>202</v>
      </c>
      <c r="Q4682" t="s">
        <v>203</v>
      </c>
      <c r="R4682" t="s">
        <v>70</v>
      </c>
      <c r="S4682">
        <v>301804.66636898997</v>
      </c>
      <c r="T4682">
        <v>38.078431824195</v>
      </c>
      <c r="U4682">
        <v>25.100387296026</v>
      </c>
      <c r="V4682">
        <v>12023.904763285</v>
      </c>
      <c r="W4682">
        <v>0</v>
      </c>
    </row>
    <row r="4683" spans="3:23" x14ac:dyDescent="0.35">
      <c r="C4683" s="12">
        <v>44044</v>
      </c>
      <c r="D4683" s="12">
        <v>44074</v>
      </c>
      <c r="E4683" t="s">
        <v>20</v>
      </c>
      <c r="F4683" t="s">
        <v>59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  <c r="L4683" t="s">
        <v>64</v>
      </c>
      <c r="M4683" t="s">
        <v>82</v>
      </c>
      <c r="N4683" t="s">
        <v>124</v>
      </c>
      <c r="O4683" t="s">
        <v>108</v>
      </c>
      <c r="P4683" t="s">
        <v>190</v>
      </c>
      <c r="Q4683" t="s">
        <v>191</v>
      </c>
      <c r="R4683" t="s">
        <v>70</v>
      </c>
      <c r="S4683">
        <v>301567.70465259999</v>
      </c>
      <c r="T4683">
        <v>59.049499936392003</v>
      </c>
      <c r="U4683">
        <v>38.919526453304996</v>
      </c>
      <c r="V4683">
        <v>7748.4936774451999</v>
      </c>
      <c r="W4683">
        <v>0</v>
      </c>
    </row>
    <row r="4684" spans="3:23" x14ac:dyDescent="0.35">
      <c r="C4684" s="12">
        <v>43617</v>
      </c>
      <c r="D4684" s="12">
        <v>43646</v>
      </c>
      <c r="E4684" t="s">
        <v>75</v>
      </c>
      <c r="F4684" t="s">
        <v>59</v>
      </c>
      <c r="G4684" t="s">
        <v>59</v>
      </c>
      <c r="H4684" t="s">
        <v>87</v>
      </c>
      <c r="I4684" t="s">
        <v>61</v>
      </c>
      <c r="J4684" t="s">
        <v>62</v>
      </c>
      <c r="K4684" t="s">
        <v>63</v>
      </c>
      <c r="L4684" t="s">
        <v>64</v>
      </c>
      <c r="M4684" t="s">
        <v>65</v>
      </c>
      <c r="N4684" t="s">
        <v>66</v>
      </c>
      <c r="O4684" t="s">
        <v>67</v>
      </c>
      <c r="P4684" t="s">
        <v>155</v>
      </c>
      <c r="Q4684" t="s">
        <v>156</v>
      </c>
      <c r="R4684" t="s">
        <v>70</v>
      </c>
      <c r="S4684">
        <v>301177.15242121997</v>
      </c>
      <c r="T4684">
        <v>37.911029228312003</v>
      </c>
      <c r="U4684">
        <v>48.197304106225999</v>
      </c>
      <c r="V4684">
        <v>6248.8381457485002</v>
      </c>
      <c r="W4684">
        <v>0</v>
      </c>
    </row>
    <row r="4685" spans="3:23" x14ac:dyDescent="0.35">
      <c r="C4685" s="12">
        <v>44317</v>
      </c>
      <c r="D4685" s="12">
        <v>44347</v>
      </c>
      <c r="E4685" t="s">
        <v>21</v>
      </c>
      <c r="F4685" t="s">
        <v>59</v>
      </c>
      <c r="G4685" t="s">
        <v>59</v>
      </c>
      <c r="H4685" t="s">
        <v>76</v>
      </c>
      <c r="I4685" t="s">
        <v>61</v>
      </c>
      <c r="J4685" t="s">
        <v>62</v>
      </c>
      <c r="K4685" t="s">
        <v>63</v>
      </c>
      <c r="L4685" t="s">
        <v>64</v>
      </c>
      <c r="M4685" t="s">
        <v>96</v>
      </c>
      <c r="N4685" t="s">
        <v>97</v>
      </c>
      <c r="O4685" t="s">
        <v>98</v>
      </c>
      <c r="P4685" t="s">
        <v>206</v>
      </c>
      <c r="Q4685" t="s">
        <v>207</v>
      </c>
      <c r="R4685" t="s">
        <v>70</v>
      </c>
      <c r="S4685">
        <v>300804.51495043997</v>
      </c>
      <c r="T4685">
        <v>34.563439903220001</v>
      </c>
      <c r="U4685">
        <v>348.92510649001002</v>
      </c>
      <c r="V4685">
        <v>862.08905394158</v>
      </c>
      <c r="W4685">
        <v>0</v>
      </c>
    </row>
    <row r="4686" spans="3:23" x14ac:dyDescent="0.35">
      <c r="C4686" s="12">
        <v>43647</v>
      </c>
      <c r="D4686" s="12">
        <v>43677</v>
      </c>
      <c r="E4686" t="s">
        <v>75</v>
      </c>
      <c r="F4686" t="s">
        <v>59</v>
      </c>
      <c r="G4686" t="s">
        <v>59</v>
      </c>
      <c r="H4686" t="s">
        <v>87</v>
      </c>
      <c r="I4686" t="s">
        <v>61</v>
      </c>
      <c r="J4686" t="s">
        <v>62</v>
      </c>
      <c r="K4686" t="s">
        <v>63</v>
      </c>
      <c r="L4686" t="s">
        <v>64</v>
      </c>
      <c r="M4686" t="s">
        <v>88</v>
      </c>
      <c r="N4686" t="s">
        <v>150</v>
      </c>
      <c r="O4686" t="s">
        <v>93</v>
      </c>
      <c r="P4686" t="s">
        <v>198</v>
      </c>
      <c r="Q4686" t="s">
        <v>199</v>
      </c>
      <c r="R4686" t="s">
        <v>70</v>
      </c>
      <c r="S4686">
        <v>300720.75579826999</v>
      </c>
      <c r="T4686">
        <v>9.4015915450360001</v>
      </c>
      <c r="U4686">
        <v>29.894729749406999</v>
      </c>
      <c r="V4686">
        <v>10059.323443265001</v>
      </c>
      <c r="W4686">
        <v>0</v>
      </c>
    </row>
    <row r="4687" spans="3:23" x14ac:dyDescent="0.35">
      <c r="C4687" s="12">
        <v>44166</v>
      </c>
      <c r="D4687" s="12">
        <v>44196</v>
      </c>
      <c r="E4687" t="s">
        <v>21</v>
      </c>
      <c r="F4687" t="s">
        <v>59</v>
      </c>
      <c r="G4687" t="s">
        <v>59</v>
      </c>
      <c r="H4687" t="s">
        <v>60</v>
      </c>
      <c r="I4687" t="s">
        <v>61</v>
      </c>
      <c r="J4687" t="s">
        <v>62</v>
      </c>
      <c r="K4687" t="s">
        <v>63</v>
      </c>
      <c r="L4687" t="s">
        <v>64</v>
      </c>
      <c r="M4687" t="s">
        <v>88</v>
      </c>
      <c r="N4687" t="s">
        <v>150</v>
      </c>
      <c r="O4687" t="s">
        <v>93</v>
      </c>
      <c r="P4687" t="s">
        <v>194</v>
      </c>
      <c r="Q4687" t="s">
        <v>195</v>
      </c>
      <c r="R4687" t="s">
        <v>70</v>
      </c>
      <c r="S4687">
        <v>300500.93837901001</v>
      </c>
      <c r="T4687">
        <v>66.974755967126001</v>
      </c>
      <c r="U4687">
        <v>31.152668013201001</v>
      </c>
      <c r="V4687">
        <v>9646.0739173824004</v>
      </c>
      <c r="W4687">
        <v>0</v>
      </c>
    </row>
    <row r="4688" spans="3:23" x14ac:dyDescent="0.35">
      <c r="C4688" s="12">
        <v>43952</v>
      </c>
      <c r="D4688" s="12">
        <v>43982</v>
      </c>
      <c r="E4688" t="s">
        <v>20</v>
      </c>
      <c r="F4688" t="s">
        <v>59</v>
      </c>
      <c r="G4688" t="s">
        <v>59</v>
      </c>
      <c r="H4688" t="s">
        <v>76</v>
      </c>
      <c r="I4688" t="s">
        <v>61</v>
      </c>
      <c r="J4688" t="s">
        <v>62</v>
      </c>
      <c r="K4688" t="s">
        <v>63</v>
      </c>
      <c r="L4688" t="s">
        <v>64</v>
      </c>
      <c r="M4688" t="s">
        <v>88</v>
      </c>
      <c r="N4688" t="s">
        <v>150</v>
      </c>
      <c r="O4688" t="s">
        <v>93</v>
      </c>
      <c r="P4688" t="s">
        <v>194</v>
      </c>
      <c r="Q4688" t="s">
        <v>195</v>
      </c>
      <c r="R4688" t="s">
        <v>70</v>
      </c>
      <c r="S4688">
        <v>300339.59335058997</v>
      </c>
      <c r="T4688">
        <v>58.097328516190998</v>
      </c>
      <c r="U4688">
        <v>29.929132105404001</v>
      </c>
      <c r="V4688">
        <v>10035.025148503</v>
      </c>
      <c r="W4688">
        <v>0</v>
      </c>
    </row>
    <row r="4689" spans="3:23" x14ac:dyDescent="0.35">
      <c r="C4689" s="12">
        <v>43556</v>
      </c>
      <c r="D4689" s="12">
        <v>43585</v>
      </c>
      <c r="E4689" t="s">
        <v>75</v>
      </c>
      <c r="F4689" t="s">
        <v>59</v>
      </c>
      <c r="G4689" t="s">
        <v>59</v>
      </c>
      <c r="H4689" t="s">
        <v>87</v>
      </c>
      <c r="I4689" t="s">
        <v>61</v>
      </c>
      <c r="J4689" t="s">
        <v>62</v>
      </c>
      <c r="K4689" t="s">
        <v>63</v>
      </c>
      <c r="L4689" t="s">
        <v>64</v>
      </c>
      <c r="M4689" t="s">
        <v>65</v>
      </c>
      <c r="N4689" t="s">
        <v>66</v>
      </c>
      <c r="O4689" t="s">
        <v>67</v>
      </c>
      <c r="P4689" t="s">
        <v>155</v>
      </c>
      <c r="Q4689" t="s">
        <v>156</v>
      </c>
      <c r="R4689" t="s">
        <v>70</v>
      </c>
      <c r="S4689">
        <v>300312.58631147997</v>
      </c>
      <c r="T4689">
        <v>39.351512793904</v>
      </c>
      <c r="U4689">
        <v>47.304452705107998</v>
      </c>
      <c r="V4689">
        <v>6348.5056720475004</v>
      </c>
      <c r="W4689">
        <v>0</v>
      </c>
    </row>
    <row r="4690" spans="3:23" x14ac:dyDescent="0.35">
      <c r="C4690" s="12">
        <v>43800</v>
      </c>
      <c r="D4690" s="12">
        <v>43830</v>
      </c>
      <c r="E4690" t="s">
        <v>20</v>
      </c>
      <c r="F4690" t="s">
        <v>59</v>
      </c>
      <c r="G4690" t="s">
        <v>59</v>
      </c>
      <c r="H4690" t="s">
        <v>60</v>
      </c>
      <c r="I4690" t="s">
        <v>61</v>
      </c>
      <c r="J4690" t="s">
        <v>62</v>
      </c>
      <c r="K4690" t="s">
        <v>63</v>
      </c>
      <c r="L4690" t="s">
        <v>64</v>
      </c>
      <c r="M4690" t="s">
        <v>88</v>
      </c>
      <c r="N4690" t="s">
        <v>150</v>
      </c>
      <c r="O4690" t="s">
        <v>93</v>
      </c>
      <c r="P4690" t="s">
        <v>164</v>
      </c>
      <c r="Q4690" t="s">
        <v>165</v>
      </c>
      <c r="R4690" t="s">
        <v>70</v>
      </c>
      <c r="S4690">
        <v>300100.33968601999</v>
      </c>
      <c r="T4690">
        <v>65.814069571599006</v>
      </c>
      <c r="U4690">
        <v>31.004104096707</v>
      </c>
      <c r="V4690">
        <v>9679.3746643977993</v>
      </c>
      <c r="W4690">
        <v>0</v>
      </c>
    </row>
    <row r="4691" spans="3:23" x14ac:dyDescent="0.35">
      <c r="C4691" s="12">
        <v>43525</v>
      </c>
      <c r="D4691" s="12">
        <v>43555</v>
      </c>
      <c r="E4691" t="s">
        <v>75</v>
      </c>
      <c r="F4691" t="s">
        <v>59</v>
      </c>
      <c r="G4691" t="s">
        <v>59</v>
      </c>
      <c r="H4691" t="s">
        <v>60</v>
      </c>
      <c r="I4691" t="s">
        <v>61</v>
      </c>
      <c r="J4691" t="s">
        <v>62</v>
      </c>
      <c r="K4691" t="s">
        <v>63</v>
      </c>
      <c r="L4691" t="s">
        <v>64</v>
      </c>
      <c r="M4691" t="s">
        <v>88</v>
      </c>
      <c r="N4691" t="s">
        <v>150</v>
      </c>
      <c r="O4691" t="s">
        <v>93</v>
      </c>
      <c r="P4691" t="s">
        <v>192</v>
      </c>
      <c r="Q4691" t="s">
        <v>193</v>
      </c>
      <c r="R4691" t="s">
        <v>70</v>
      </c>
      <c r="S4691">
        <v>299995.53661955998</v>
      </c>
      <c r="T4691">
        <v>62.416768617011002</v>
      </c>
      <c r="U4691">
        <v>31.222119920080999</v>
      </c>
      <c r="V4691">
        <v>9608.4294528191003</v>
      </c>
      <c r="W4691">
        <v>0</v>
      </c>
    </row>
    <row r="4692" spans="3:23" x14ac:dyDescent="0.35">
      <c r="C4692" s="12">
        <v>44197</v>
      </c>
      <c r="D4692" s="12">
        <v>44227</v>
      </c>
      <c r="E4692" t="s">
        <v>21</v>
      </c>
      <c r="F4692" t="s">
        <v>59</v>
      </c>
      <c r="G4692" t="s">
        <v>59</v>
      </c>
      <c r="H4692" t="s">
        <v>87</v>
      </c>
      <c r="I4692" t="s">
        <v>61</v>
      </c>
      <c r="J4692" t="s">
        <v>62</v>
      </c>
      <c r="K4692" t="s">
        <v>63</v>
      </c>
      <c r="L4692" t="s">
        <v>64</v>
      </c>
      <c r="M4692" t="s">
        <v>77</v>
      </c>
      <c r="N4692" t="s">
        <v>107</v>
      </c>
      <c r="O4692" t="s">
        <v>108</v>
      </c>
      <c r="P4692" t="s">
        <v>168</v>
      </c>
      <c r="Q4692" t="s">
        <v>169</v>
      </c>
      <c r="R4692" t="s">
        <v>70</v>
      </c>
      <c r="S4692">
        <v>299914.44724357</v>
      </c>
      <c r="T4692">
        <v>40.668292429327003</v>
      </c>
      <c r="U4692">
        <v>33.032838425201</v>
      </c>
      <c r="V4692">
        <v>9079.2817554171997</v>
      </c>
      <c r="W4692">
        <v>0</v>
      </c>
    </row>
    <row r="4693" spans="3:23" x14ac:dyDescent="0.35">
      <c r="C4693" s="12">
        <v>44105</v>
      </c>
      <c r="D4693" s="12">
        <v>44135</v>
      </c>
      <c r="E4693" t="s">
        <v>21</v>
      </c>
      <c r="F4693" t="s">
        <v>59</v>
      </c>
      <c r="G4693" t="s">
        <v>59</v>
      </c>
      <c r="H4693" t="s">
        <v>76</v>
      </c>
      <c r="I4693" t="s">
        <v>61</v>
      </c>
      <c r="J4693" t="s">
        <v>62</v>
      </c>
      <c r="K4693" t="s">
        <v>63</v>
      </c>
      <c r="L4693" t="s">
        <v>64</v>
      </c>
      <c r="M4693" t="s">
        <v>96</v>
      </c>
      <c r="N4693" t="s">
        <v>111</v>
      </c>
      <c r="O4693" t="s">
        <v>112</v>
      </c>
      <c r="P4693" t="s">
        <v>196</v>
      </c>
      <c r="Q4693" t="s">
        <v>197</v>
      </c>
      <c r="R4693" t="s">
        <v>70</v>
      </c>
      <c r="S4693">
        <v>299811.47916872997</v>
      </c>
      <c r="T4693">
        <v>48.433375912949998</v>
      </c>
      <c r="U4693">
        <v>119.10614575293999</v>
      </c>
      <c r="V4693">
        <v>2517.1789186312999</v>
      </c>
      <c r="W4693">
        <v>0</v>
      </c>
    </row>
    <row r="4694" spans="3:23" x14ac:dyDescent="0.35">
      <c r="C4694" s="12">
        <v>43647</v>
      </c>
      <c r="D4694" s="12">
        <v>43677</v>
      </c>
      <c r="E4694" t="s">
        <v>75</v>
      </c>
      <c r="F4694" t="s">
        <v>59</v>
      </c>
      <c r="G4694" t="s">
        <v>59</v>
      </c>
      <c r="H4694" t="s">
        <v>76</v>
      </c>
      <c r="I4694" t="s">
        <v>61</v>
      </c>
      <c r="J4694" t="s">
        <v>62</v>
      </c>
      <c r="K4694" t="s">
        <v>63</v>
      </c>
      <c r="L4694" t="s">
        <v>64</v>
      </c>
      <c r="M4694" t="s">
        <v>101</v>
      </c>
      <c r="N4694" t="s">
        <v>102</v>
      </c>
      <c r="O4694" t="s">
        <v>93</v>
      </c>
      <c r="P4694" t="s">
        <v>308</v>
      </c>
      <c r="Q4694" t="s">
        <v>309</v>
      </c>
      <c r="R4694" t="s">
        <v>70</v>
      </c>
      <c r="S4694">
        <v>299784.61795748002</v>
      </c>
      <c r="T4694">
        <v>25.029862010654</v>
      </c>
      <c r="U4694">
        <v>27.743231951068999</v>
      </c>
      <c r="V4694">
        <v>10805.684733712</v>
      </c>
      <c r="W4694">
        <v>0</v>
      </c>
    </row>
    <row r="4695" spans="3:23" x14ac:dyDescent="0.35">
      <c r="C4695" s="12">
        <v>44075</v>
      </c>
      <c r="D4695" s="12">
        <v>44104</v>
      </c>
      <c r="E4695" t="s">
        <v>20</v>
      </c>
      <c r="F4695" t="s">
        <v>59</v>
      </c>
      <c r="G4695" t="s">
        <v>59</v>
      </c>
      <c r="H4695" t="s">
        <v>87</v>
      </c>
      <c r="I4695" t="s">
        <v>61</v>
      </c>
      <c r="J4695" t="s">
        <v>62</v>
      </c>
      <c r="K4695" t="s">
        <v>63</v>
      </c>
      <c r="L4695" t="s">
        <v>64</v>
      </c>
      <c r="M4695" t="s">
        <v>88</v>
      </c>
      <c r="N4695" t="s">
        <v>150</v>
      </c>
      <c r="O4695" t="s">
        <v>93</v>
      </c>
      <c r="P4695" t="s">
        <v>202</v>
      </c>
      <c r="Q4695" t="s">
        <v>203</v>
      </c>
      <c r="R4695" t="s">
        <v>70</v>
      </c>
      <c r="S4695">
        <v>299780.51158958999</v>
      </c>
      <c r="T4695">
        <v>37.490348302451999</v>
      </c>
      <c r="U4695">
        <v>26.508002807638</v>
      </c>
      <c r="V4695">
        <v>11309.05688237</v>
      </c>
      <c r="W4695">
        <v>0</v>
      </c>
    </row>
    <row r="4696" spans="3:23" x14ac:dyDescent="0.35">
      <c r="C4696" s="12">
        <v>43770</v>
      </c>
      <c r="D4696" s="12">
        <v>43799</v>
      </c>
      <c r="E4696" t="s">
        <v>20</v>
      </c>
      <c r="F4696" t="s">
        <v>59</v>
      </c>
      <c r="G4696" t="s">
        <v>59</v>
      </c>
      <c r="H4696" t="s">
        <v>60</v>
      </c>
      <c r="I4696" t="s">
        <v>61</v>
      </c>
      <c r="J4696" t="s">
        <v>62</v>
      </c>
      <c r="K4696" t="s">
        <v>63</v>
      </c>
      <c r="L4696" t="s">
        <v>64</v>
      </c>
      <c r="M4696" t="s">
        <v>137</v>
      </c>
      <c r="N4696" t="s">
        <v>66</v>
      </c>
      <c r="O4696" t="s">
        <v>67</v>
      </c>
      <c r="P4696" t="s">
        <v>138</v>
      </c>
      <c r="Q4696" t="s">
        <v>139</v>
      </c>
      <c r="R4696" t="s">
        <v>70</v>
      </c>
      <c r="S4696">
        <v>299413.09108993999</v>
      </c>
      <c r="T4696">
        <v>75.700757731327997</v>
      </c>
      <c r="U4696">
        <v>23.290054220009999</v>
      </c>
      <c r="V4696">
        <v>12855.834866743</v>
      </c>
      <c r="W4696">
        <v>0</v>
      </c>
    </row>
    <row r="4697" spans="3:23" x14ac:dyDescent="0.35">
      <c r="C4697" s="12">
        <v>44105</v>
      </c>
      <c r="D4697" s="12">
        <v>44135</v>
      </c>
      <c r="E4697" t="s">
        <v>21</v>
      </c>
      <c r="F4697" t="s">
        <v>59</v>
      </c>
      <c r="G4697" t="s">
        <v>59</v>
      </c>
      <c r="H4697" t="s">
        <v>76</v>
      </c>
      <c r="I4697" t="s">
        <v>61</v>
      </c>
      <c r="J4697" t="s">
        <v>62</v>
      </c>
      <c r="K4697" t="s">
        <v>63</v>
      </c>
      <c r="L4697" t="s">
        <v>64</v>
      </c>
      <c r="M4697" t="s">
        <v>96</v>
      </c>
      <c r="N4697" t="s">
        <v>97</v>
      </c>
      <c r="O4697" t="s">
        <v>98</v>
      </c>
      <c r="P4697" t="s">
        <v>206</v>
      </c>
      <c r="Q4697" t="s">
        <v>207</v>
      </c>
      <c r="R4697" t="s">
        <v>70</v>
      </c>
      <c r="S4697">
        <v>299133.09625587001</v>
      </c>
      <c r="T4697">
        <v>37.120923651673998</v>
      </c>
      <c r="U4697">
        <v>351.50283869074002</v>
      </c>
      <c r="V4697">
        <v>851.01189330381999</v>
      </c>
      <c r="W4697">
        <v>0</v>
      </c>
    </row>
    <row r="4698" spans="3:23" x14ac:dyDescent="0.35">
      <c r="C4698" s="12">
        <v>44136</v>
      </c>
      <c r="D4698" s="12">
        <v>44165</v>
      </c>
      <c r="E4698" t="s">
        <v>21</v>
      </c>
      <c r="F4698" t="s">
        <v>59</v>
      </c>
      <c r="G4698" t="s">
        <v>59</v>
      </c>
      <c r="H4698" t="s">
        <v>60</v>
      </c>
      <c r="I4698" t="s">
        <v>61</v>
      </c>
      <c r="J4698" t="s">
        <v>62</v>
      </c>
      <c r="K4698" t="s">
        <v>63</v>
      </c>
      <c r="L4698" t="s">
        <v>64</v>
      </c>
      <c r="M4698" t="s">
        <v>88</v>
      </c>
      <c r="N4698" t="s">
        <v>150</v>
      </c>
      <c r="O4698" t="s">
        <v>93</v>
      </c>
      <c r="P4698" t="s">
        <v>166</v>
      </c>
      <c r="Q4698" t="s">
        <v>167</v>
      </c>
      <c r="R4698" t="s">
        <v>70</v>
      </c>
      <c r="S4698">
        <v>298922.25204037002</v>
      </c>
      <c r="T4698">
        <v>40.040064128992</v>
      </c>
      <c r="U4698">
        <v>30.153814679581998</v>
      </c>
      <c r="V4698">
        <v>9913.2482976613992</v>
      </c>
      <c r="W4698">
        <v>0</v>
      </c>
    </row>
    <row r="4699" spans="3:23" x14ac:dyDescent="0.35">
      <c r="C4699" s="12">
        <v>43405</v>
      </c>
      <c r="D4699" s="12">
        <v>43434</v>
      </c>
      <c r="E4699" t="s">
        <v>75</v>
      </c>
      <c r="F4699" t="s">
        <v>59</v>
      </c>
      <c r="G4699" t="s">
        <v>59</v>
      </c>
      <c r="H4699" t="s">
        <v>76</v>
      </c>
      <c r="I4699" t="s">
        <v>61</v>
      </c>
      <c r="J4699" t="s">
        <v>62</v>
      </c>
      <c r="K4699" t="s">
        <v>63</v>
      </c>
      <c r="L4699" t="s">
        <v>64</v>
      </c>
      <c r="M4699" t="s">
        <v>65</v>
      </c>
      <c r="N4699" t="s">
        <v>117</v>
      </c>
      <c r="O4699" t="s">
        <v>93</v>
      </c>
      <c r="P4699" t="s">
        <v>127</v>
      </c>
      <c r="Q4699" t="s">
        <v>128</v>
      </c>
      <c r="R4699" t="s">
        <v>70</v>
      </c>
      <c r="S4699">
        <v>298553.33587268001</v>
      </c>
      <c r="T4699">
        <v>59.041875155862002</v>
      </c>
      <c r="U4699">
        <v>51.952577349697002</v>
      </c>
      <c r="V4699">
        <v>5746.6511018904002</v>
      </c>
      <c r="W4699">
        <v>0</v>
      </c>
    </row>
    <row r="4700" spans="3:23" x14ac:dyDescent="0.35">
      <c r="C4700" s="12">
        <v>44075</v>
      </c>
      <c r="D4700" s="12">
        <v>44104</v>
      </c>
      <c r="E4700" t="s">
        <v>20</v>
      </c>
      <c r="F4700" t="s">
        <v>59</v>
      </c>
      <c r="G4700" t="s">
        <v>59</v>
      </c>
      <c r="H4700" t="s">
        <v>87</v>
      </c>
      <c r="I4700" t="s">
        <v>61</v>
      </c>
      <c r="J4700" t="s">
        <v>62</v>
      </c>
      <c r="K4700" t="s">
        <v>63</v>
      </c>
      <c r="L4700" t="s">
        <v>64</v>
      </c>
      <c r="M4700" t="s">
        <v>65</v>
      </c>
      <c r="N4700" t="s">
        <v>117</v>
      </c>
      <c r="O4700" t="s">
        <v>93</v>
      </c>
      <c r="P4700" t="s">
        <v>144</v>
      </c>
      <c r="Q4700" t="s">
        <v>145</v>
      </c>
      <c r="R4700" t="s">
        <v>70</v>
      </c>
      <c r="S4700">
        <v>298189.66585460003</v>
      </c>
      <c r="T4700">
        <v>25.142616783754999</v>
      </c>
      <c r="U4700">
        <v>56.067242739496002</v>
      </c>
      <c r="V4700">
        <v>5318.4292874909997</v>
      </c>
      <c r="W4700">
        <v>0</v>
      </c>
    </row>
    <row r="4701" spans="3:23" x14ac:dyDescent="0.35">
      <c r="C4701" s="12">
        <v>44317</v>
      </c>
      <c r="D4701" s="12">
        <v>44347</v>
      </c>
      <c r="E4701" t="s">
        <v>21</v>
      </c>
      <c r="F4701" t="s">
        <v>59</v>
      </c>
      <c r="G4701" t="s">
        <v>59</v>
      </c>
      <c r="H4701" t="s">
        <v>76</v>
      </c>
      <c r="I4701" t="s">
        <v>61</v>
      </c>
      <c r="J4701" t="s">
        <v>62</v>
      </c>
      <c r="K4701" t="s">
        <v>63</v>
      </c>
      <c r="L4701" t="s">
        <v>64</v>
      </c>
      <c r="M4701" t="s">
        <v>88</v>
      </c>
      <c r="N4701" t="s">
        <v>150</v>
      </c>
      <c r="O4701" t="s">
        <v>93</v>
      </c>
      <c r="P4701" t="s">
        <v>194</v>
      </c>
      <c r="Q4701" t="s">
        <v>195</v>
      </c>
      <c r="R4701" t="s">
        <v>70</v>
      </c>
      <c r="S4701">
        <v>298135.02567459003</v>
      </c>
      <c r="T4701">
        <v>59.735823974283001</v>
      </c>
      <c r="U4701">
        <v>29.086058604485</v>
      </c>
      <c r="V4701">
        <v>10250.100562907</v>
      </c>
      <c r="W4701">
        <v>0</v>
      </c>
    </row>
    <row r="4702" spans="3:23" x14ac:dyDescent="0.35">
      <c r="C4702" s="12">
        <v>43800</v>
      </c>
      <c r="D4702" s="12">
        <v>43830</v>
      </c>
      <c r="E4702" t="s">
        <v>20</v>
      </c>
      <c r="F4702" t="s">
        <v>59</v>
      </c>
      <c r="G4702" t="s">
        <v>59</v>
      </c>
      <c r="H4702" t="s">
        <v>76</v>
      </c>
      <c r="I4702" t="s">
        <v>61</v>
      </c>
      <c r="J4702" t="s">
        <v>62</v>
      </c>
      <c r="K4702" t="s">
        <v>63</v>
      </c>
      <c r="L4702" t="s">
        <v>64</v>
      </c>
      <c r="M4702" t="s">
        <v>88</v>
      </c>
      <c r="N4702" t="s">
        <v>150</v>
      </c>
      <c r="O4702" t="s">
        <v>93</v>
      </c>
      <c r="P4702" t="s">
        <v>166</v>
      </c>
      <c r="Q4702" t="s">
        <v>167</v>
      </c>
      <c r="R4702" t="s">
        <v>70</v>
      </c>
      <c r="S4702">
        <v>298045.53314397001</v>
      </c>
      <c r="T4702">
        <v>31.438135597390001</v>
      </c>
      <c r="U4702">
        <v>28.919813654746999</v>
      </c>
      <c r="V4702">
        <v>10305.928547885</v>
      </c>
      <c r="W4702">
        <v>0</v>
      </c>
    </row>
    <row r="4703" spans="3:23" x14ac:dyDescent="0.35">
      <c r="C4703" s="12">
        <v>44105</v>
      </c>
      <c r="D4703" s="12">
        <v>44135</v>
      </c>
      <c r="E4703" t="s">
        <v>21</v>
      </c>
      <c r="F4703" t="s">
        <v>59</v>
      </c>
      <c r="G4703" t="s">
        <v>59</v>
      </c>
      <c r="H4703" t="s">
        <v>87</v>
      </c>
      <c r="I4703" t="s">
        <v>61</v>
      </c>
      <c r="J4703" t="s">
        <v>62</v>
      </c>
      <c r="K4703" t="s">
        <v>63</v>
      </c>
      <c r="L4703" t="s">
        <v>64</v>
      </c>
      <c r="M4703" t="s">
        <v>88</v>
      </c>
      <c r="N4703" t="s">
        <v>150</v>
      </c>
      <c r="O4703" t="s">
        <v>93</v>
      </c>
      <c r="P4703" t="s">
        <v>202</v>
      </c>
      <c r="Q4703" t="s">
        <v>203</v>
      </c>
      <c r="R4703" t="s">
        <v>70</v>
      </c>
      <c r="S4703">
        <v>298040.68555554003</v>
      </c>
      <c r="T4703">
        <v>38.283730613210999</v>
      </c>
      <c r="U4703">
        <v>24.898310369080001</v>
      </c>
      <c r="V4703">
        <v>11970.317709818</v>
      </c>
      <c r="W4703">
        <v>0</v>
      </c>
    </row>
    <row r="4704" spans="3:23" x14ac:dyDescent="0.35">
      <c r="C4704" s="12">
        <v>43678</v>
      </c>
      <c r="D4704" s="12">
        <v>43708</v>
      </c>
      <c r="E4704" t="s">
        <v>75</v>
      </c>
      <c r="F4704" t="s">
        <v>59</v>
      </c>
      <c r="G4704" t="s">
        <v>59</v>
      </c>
      <c r="H4704" t="s">
        <v>76</v>
      </c>
      <c r="I4704" t="s">
        <v>61</v>
      </c>
      <c r="J4704" t="s">
        <v>62</v>
      </c>
      <c r="K4704" t="s">
        <v>63</v>
      </c>
      <c r="L4704" t="s">
        <v>64</v>
      </c>
      <c r="M4704" t="s">
        <v>82</v>
      </c>
      <c r="N4704" t="s">
        <v>83</v>
      </c>
      <c r="O4704" t="s">
        <v>84</v>
      </c>
      <c r="P4704" t="s">
        <v>233</v>
      </c>
      <c r="Q4704" t="s">
        <v>234</v>
      </c>
      <c r="R4704" t="s">
        <v>70</v>
      </c>
      <c r="S4704">
        <v>297878.56030516</v>
      </c>
      <c r="T4704">
        <v>23.546758593844</v>
      </c>
      <c r="U4704">
        <v>181.67372981073001</v>
      </c>
      <c r="V4704">
        <v>1639.6347485985</v>
      </c>
      <c r="W4704">
        <v>1</v>
      </c>
    </row>
    <row r="4705" spans="3:23" x14ac:dyDescent="0.35">
      <c r="C4705" s="12">
        <v>43435</v>
      </c>
      <c r="D4705" s="12">
        <v>43465</v>
      </c>
      <c r="E4705" t="s">
        <v>75</v>
      </c>
      <c r="F4705" t="s">
        <v>59</v>
      </c>
      <c r="G4705" t="s">
        <v>59</v>
      </c>
      <c r="H4705" t="s">
        <v>87</v>
      </c>
      <c r="I4705" t="s">
        <v>61</v>
      </c>
      <c r="J4705" t="s">
        <v>62</v>
      </c>
      <c r="K4705" t="s">
        <v>63</v>
      </c>
      <c r="L4705" t="s">
        <v>64</v>
      </c>
      <c r="M4705" t="s">
        <v>65</v>
      </c>
      <c r="N4705" t="s">
        <v>92</v>
      </c>
      <c r="O4705" t="s">
        <v>93</v>
      </c>
      <c r="P4705" t="s">
        <v>142</v>
      </c>
      <c r="Q4705" t="s">
        <v>143</v>
      </c>
      <c r="R4705" t="s">
        <v>70</v>
      </c>
      <c r="S4705">
        <v>297863.26256038999</v>
      </c>
      <c r="T4705">
        <v>14.089096094911</v>
      </c>
      <c r="U4705">
        <v>131.86046550139</v>
      </c>
      <c r="V4705">
        <v>2258.9277341605002</v>
      </c>
      <c r="W4705">
        <v>0</v>
      </c>
    </row>
    <row r="4706" spans="3:23" x14ac:dyDescent="0.35">
      <c r="C4706" s="12">
        <v>44197</v>
      </c>
      <c r="D4706" s="12">
        <v>44227</v>
      </c>
      <c r="E4706" t="s">
        <v>21</v>
      </c>
      <c r="F4706" t="s">
        <v>59</v>
      </c>
      <c r="G4706" t="s">
        <v>59</v>
      </c>
      <c r="H4706" t="s">
        <v>60</v>
      </c>
      <c r="I4706" t="s">
        <v>61</v>
      </c>
      <c r="J4706" t="s">
        <v>62</v>
      </c>
      <c r="K4706" t="s">
        <v>63</v>
      </c>
      <c r="L4706" t="s">
        <v>64</v>
      </c>
      <c r="M4706" t="s">
        <v>101</v>
      </c>
      <c r="N4706" t="s">
        <v>102</v>
      </c>
      <c r="O4706" t="s">
        <v>93</v>
      </c>
      <c r="P4706" t="s">
        <v>176</v>
      </c>
      <c r="Q4706" t="s">
        <v>177</v>
      </c>
      <c r="R4706" t="s">
        <v>70</v>
      </c>
      <c r="S4706">
        <v>297851.92270495999</v>
      </c>
      <c r="T4706">
        <v>50.5067113084</v>
      </c>
      <c r="U4706">
        <v>31.915032031989998</v>
      </c>
      <c r="V4706">
        <v>9332.6531023502994</v>
      </c>
      <c r="W4706">
        <v>0</v>
      </c>
    </row>
    <row r="4707" spans="3:23" x14ac:dyDescent="0.35">
      <c r="C4707" s="12">
        <v>43556</v>
      </c>
      <c r="D4707" s="12">
        <v>43585</v>
      </c>
      <c r="E4707" t="s">
        <v>75</v>
      </c>
      <c r="F4707" t="s">
        <v>59</v>
      </c>
      <c r="G4707" t="s">
        <v>59</v>
      </c>
      <c r="H4707" t="s">
        <v>87</v>
      </c>
      <c r="I4707" t="s">
        <v>61</v>
      </c>
      <c r="J4707" t="s">
        <v>62</v>
      </c>
      <c r="K4707" t="s">
        <v>63</v>
      </c>
      <c r="L4707" t="s">
        <v>64</v>
      </c>
      <c r="M4707" t="s">
        <v>65</v>
      </c>
      <c r="N4707" t="s">
        <v>92</v>
      </c>
      <c r="O4707" t="s">
        <v>93</v>
      </c>
      <c r="P4707" t="s">
        <v>146</v>
      </c>
      <c r="Q4707" t="s">
        <v>147</v>
      </c>
      <c r="R4707" t="s">
        <v>70</v>
      </c>
      <c r="S4707">
        <v>297740.21645332</v>
      </c>
      <c r="T4707">
        <v>32.008537756270997</v>
      </c>
      <c r="U4707">
        <v>48.590414894973001</v>
      </c>
      <c r="V4707">
        <v>6127.5504046812002</v>
      </c>
      <c r="W4707">
        <v>0</v>
      </c>
    </row>
    <row r="4708" spans="3:23" x14ac:dyDescent="0.35">
      <c r="C4708" s="12">
        <v>43800</v>
      </c>
      <c r="D4708" s="12">
        <v>43830</v>
      </c>
      <c r="E4708" t="s">
        <v>20</v>
      </c>
      <c r="F4708" t="s">
        <v>59</v>
      </c>
      <c r="G4708" t="s">
        <v>59</v>
      </c>
      <c r="H4708" t="s">
        <v>76</v>
      </c>
      <c r="I4708" t="s">
        <v>61</v>
      </c>
      <c r="J4708" t="s">
        <v>62</v>
      </c>
      <c r="K4708" t="s">
        <v>63</v>
      </c>
      <c r="L4708" t="s">
        <v>64</v>
      </c>
      <c r="M4708" t="s">
        <v>96</v>
      </c>
      <c r="N4708" t="s">
        <v>111</v>
      </c>
      <c r="O4708" t="s">
        <v>112</v>
      </c>
      <c r="P4708" t="s">
        <v>140</v>
      </c>
      <c r="Q4708" t="s">
        <v>141</v>
      </c>
      <c r="R4708" t="s">
        <v>70</v>
      </c>
      <c r="S4708">
        <v>297650.74165063997</v>
      </c>
      <c r="T4708">
        <v>68.795138778932994</v>
      </c>
      <c r="U4708">
        <v>38.275929241423</v>
      </c>
      <c r="V4708">
        <v>7776.4471705762999</v>
      </c>
      <c r="W4708">
        <v>0</v>
      </c>
    </row>
    <row r="4709" spans="3:23" x14ac:dyDescent="0.35">
      <c r="C4709" s="12">
        <v>43831</v>
      </c>
      <c r="D4709" s="12">
        <v>43861</v>
      </c>
      <c r="E4709" t="s">
        <v>20</v>
      </c>
      <c r="F4709" t="s">
        <v>59</v>
      </c>
      <c r="G4709" t="s">
        <v>59</v>
      </c>
      <c r="H4709" t="s">
        <v>76</v>
      </c>
      <c r="I4709" t="s">
        <v>61</v>
      </c>
      <c r="J4709" t="s">
        <v>62</v>
      </c>
      <c r="K4709" t="s">
        <v>63</v>
      </c>
      <c r="L4709" t="s">
        <v>64</v>
      </c>
      <c r="M4709" t="s">
        <v>137</v>
      </c>
      <c r="N4709" t="s">
        <v>66</v>
      </c>
      <c r="O4709" t="s">
        <v>67</v>
      </c>
      <c r="P4709" t="s">
        <v>182</v>
      </c>
      <c r="Q4709" t="s">
        <v>183</v>
      </c>
      <c r="R4709" t="s">
        <v>70</v>
      </c>
      <c r="S4709">
        <v>297600.06654268998</v>
      </c>
      <c r="T4709">
        <v>63.885767828989003</v>
      </c>
      <c r="U4709">
        <v>25.769094490154998</v>
      </c>
      <c r="V4709">
        <v>11548.720373407001</v>
      </c>
      <c r="W4709">
        <v>0</v>
      </c>
    </row>
    <row r="4710" spans="3:23" x14ac:dyDescent="0.35">
      <c r="C4710" s="12">
        <v>44105</v>
      </c>
      <c r="D4710" s="12">
        <v>44135</v>
      </c>
      <c r="E4710" t="s">
        <v>21</v>
      </c>
      <c r="F4710" t="s">
        <v>59</v>
      </c>
      <c r="G4710" t="s">
        <v>59</v>
      </c>
      <c r="H4710" t="s">
        <v>76</v>
      </c>
      <c r="I4710" t="s">
        <v>61</v>
      </c>
      <c r="J4710" t="s">
        <v>62</v>
      </c>
      <c r="K4710" t="s">
        <v>63</v>
      </c>
      <c r="L4710" t="s">
        <v>64</v>
      </c>
      <c r="M4710" t="s">
        <v>82</v>
      </c>
      <c r="N4710" t="s">
        <v>120</v>
      </c>
      <c r="O4710" t="s">
        <v>121</v>
      </c>
      <c r="P4710" t="s">
        <v>221</v>
      </c>
      <c r="Q4710" t="s">
        <v>222</v>
      </c>
      <c r="R4710" t="s">
        <v>70</v>
      </c>
      <c r="S4710">
        <v>297518.85753841</v>
      </c>
      <c r="T4710">
        <v>17.891327293745999</v>
      </c>
      <c r="U4710">
        <v>186.66862470345001</v>
      </c>
      <c r="V4710">
        <v>1593.8343040298</v>
      </c>
      <c r="W4710">
        <v>0</v>
      </c>
    </row>
    <row r="4711" spans="3:23" x14ac:dyDescent="0.35">
      <c r="C4711" s="12">
        <v>44287</v>
      </c>
      <c r="D4711" s="12">
        <v>44316</v>
      </c>
      <c r="E4711" t="s">
        <v>21</v>
      </c>
      <c r="F4711" t="s">
        <v>59</v>
      </c>
      <c r="G4711" t="s">
        <v>59</v>
      </c>
      <c r="H4711" t="s">
        <v>76</v>
      </c>
      <c r="I4711" t="s">
        <v>61</v>
      </c>
      <c r="J4711" t="s">
        <v>62</v>
      </c>
      <c r="K4711" t="s">
        <v>63</v>
      </c>
      <c r="L4711" t="s">
        <v>64</v>
      </c>
      <c r="M4711" t="s">
        <v>208</v>
      </c>
      <c r="N4711" t="s">
        <v>117</v>
      </c>
      <c r="O4711" t="s">
        <v>93</v>
      </c>
      <c r="P4711" t="s">
        <v>209</v>
      </c>
      <c r="Q4711" t="s">
        <v>210</v>
      </c>
      <c r="R4711" t="s">
        <v>70</v>
      </c>
      <c r="S4711">
        <v>297509.33860516001</v>
      </c>
      <c r="T4711">
        <v>49.664862057352003</v>
      </c>
      <c r="U4711">
        <v>61.271462776447002</v>
      </c>
      <c r="V4711">
        <v>4855.5938625236004</v>
      </c>
      <c r="W4711">
        <v>0</v>
      </c>
    </row>
    <row r="4712" spans="3:23" x14ac:dyDescent="0.35">
      <c r="C4712" s="12">
        <v>44378</v>
      </c>
      <c r="D4712" s="12">
        <v>44408</v>
      </c>
      <c r="E4712" t="s">
        <v>21</v>
      </c>
      <c r="F4712" t="s">
        <v>59</v>
      </c>
      <c r="G4712" t="s">
        <v>59</v>
      </c>
      <c r="H4712" t="s">
        <v>60</v>
      </c>
      <c r="I4712" t="s">
        <v>61</v>
      </c>
      <c r="J4712" t="s">
        <v>62</v>
      </c>
      <c r="K4712" t="s">
        <v>63</v>
      </c>
      <c r="L4712" t="s">
        <v>64</v>
      </c>
      <c r="M4712" t="s">
        <v>77</v>
      </c>
      <c r="N4712" t="s">
        <v>107</v>
      </c>
      <c r="O4712" t="s">
        <v>108</v>
      </c>
      <c r="P4712" t="s">
        <v>168</v>
      </c>
      <c r="Q4712" t="s">
        <v>169</v>
      </c>
      <c r="R4712" t="s">
        <v>70</v>
      </c>
      <c r="S4712">
        <v>297393.95734218002</v>
      </c>
      <c r="T4712">
        <v>62.593071174182001</v>
      </c>
      <c r="U4712">
        <v>34.582103280810003</v>
      </c>
      <c r="V4712">
        <v>8599.6492152983992</v>
      </c>
      <c r="W4712">
        <v>0</v>
      </c>
    </row>
    <row r="4713" spans="3:23" x14ac:dyDescent="0.35">
      <c r="C4713" s="12">
        <v>44409</v>
      </c>
      <c r="D4713" s="12">
        <v>44439</v>
      </c>
      <c r="E4713" t="s">
        <v>21</v>
      </c>
      <c r="F4713" t="s">
        <v>59</v>
      </c>
      <c r="G4713" t="s">
        <v>59</v>
      </c>
      <c r="H4713" t="s">
        <v>60</v>
      </c>
      <c r="I4713" t="s">
        <v>61</v>
      </c>
      <c r="J4713" t="s">
        <v>62</v>
      </c>
      <c r="K4713" t="s">
        <v>63</v>
      </c>
      <c r="L4713" t="s">
        <v>64</v>
      </c>
      <c r="M4713" t="s">
        <v>77</v>
      </c>
      <c r="N4713" t="s">
        <v>107</v>
      </c>
      <c r="O4713" t="s">
        <v>108</v>
      </c>
      <c r="P4713" t="s">
        <v>168</v>
      </c>
      <c r="Q4713" t="s">
        <v>169</v>
      </c>
      <c r="R4713" t="s">
        <v>70</v>
      </c>
      <c r="S4713">
        <v>297353.62605675001</v>
      </c>
      <c r="T4713">
        <v>56.178752025107997</v>
      </c>
      <c r="U4713">
        <v>33.616484646246001</v>
      </c>
      <c r="V4713">
        <v>8845.4705834316992</v>
      </c>
      <c r="W4713">
        <v>0</v>
      </c>
    </row>
    <row r="4714" spans="3:23" x14ac:dyDescent="0.35">
      <c r="C4714" s="12">
        <v>43374</v>
      </c>
      <c r="D4714" s="12">
        <v>43404</v>
      </c>
      <c r="E4714" t="s">
        <v>75</v>
      </c>
      <c r="F4714" t="s">
        <v>59</v>
      </c>
      <c r="G4714" t="s">
        <v>59</v>
      </c>
      <c r="H4714" t="s">
        <v>60</v>
      </c>
      <c r="I4714" t="s">
        <v>61</v>
      </c>
      <c r="J4714" t="s">
        <v>62</v>
      </c>
      <c r="K4714" t="s">
        <v>63</v>
      </c>
      <c r="L4714" t="s">
        <v>64</v>
      </c>
      <c r="M4714" t="s">
        <v>101</v>
      </c>
      <c r="N4714" t="s">
        <v>102</v>
      </c>
      <c r="O4714" t="s">
        <v>93</v>
      </c>
      <c r="P4714" t="s">
        <v>184</v>
      </c>
      <c r="Q4714" t="s">
        <v>185</v>
      </c>
      <c r="R4714" t="s">
        <v>70</v>
      </c>
      <c r="S4714">
        <v>297315.81895157997</v>
      </c>
      <c r="T4714">
        <v>32.713732798551</v>
      </c>
      <c r="U4714">
        <v>27.113254799056001</v>
      </c>
      <c r="V4714">
        <v>10965.700029563999</v>
      </c>
      <c r="W4714">
        <v>0</v>
      </c>
    </row>
    <row r="4715" spans="3:23" x14ac:dyDescent="0.35">
      <c r="C4715" s="12">
        <v>44378</v>
      </c>
      <c r="D4715" s="12">
        <v>44408</v>
      </c>
      <c r="E4715" t="s">
        <v>21</v>
      </c>
      <c r="F4715" t="s">
        <v>59</v>
      </c>
      <c r="G4715" t="s">
        <v>59</v>
      </c>
      <c r="H4715" t="s">
        <v>76</v>
      </c>
      <c r="I4715" t="s">
        <v>61</v>
      </c>
      <c r="J4715" t="s">
        <v>62</v>
      </c>
      <c r="K4715" t="s">
        <v>63</v>
      </c>
      <c r="L4715" t="s">
        <v>64</v>
      </c>
      <c r="M4715" t="s">
        <v>96</v>
      </c>
      <c r="N4715" t="s">
        <v>97</v>
      </c>
      <c r="O4715" t="s">
        <v>98</v>
      </c>
      <c r="P4715" t="s">
        <v>206</v>
      </c>
      <c r="Q4715" t="s">
        <v>207</v>
      </c>
      <c r="R4715" t="s">
        <v>70</v>
      </c>
      <c r="S4715">
        <v>297197.79056882003</v>
      </c>
      <c r="T4715">
        <v>32.557117204849</v>
      </c>
      <c r="U4715">
        <v>346.53466538340001</v>
      </c>
      <c r="V4715">
        <v>857.62788043156002</v>
      </c>
      <c r="W4715">
        <v>0</v>
      </c>
    </row>
    <row r="4716" spans="3:23" x14ac:dyDescent="0.35">
      <c r="C4716" s="12">
        <v>44256</v>
      </c>
      <c r="D4716" s="12">
        <v>44286</v>
      </c>
      <c r="E4716" t="s">
        <v>21</v>
      </c>
      <c r="F4716" t="s">
        <v>59</v>
      </c>
      <c r="G4716" t="s">
        <v>59</v>
      </c>
      <c r="H4716" t="s">
        <v>76</v>
      </c>
      <c r="I4716" t="s">
        <v>61</v>
      </c>
      <c r="J4716" t="s">
        <v>62</v>
      </c>
      <c r="K4716" t="s">
        <v>63</v>
      </c>
      <c r="L4716" t="s">
        <v>64</v>
      </c>
      <c r="M4716" t="s">
        <v>96</v>
      </c>
      <c r="N4716" t="s">
        <v>111</v>
      </c>
      <c r="O4716" t="s">
        <v>112</v>
      </c>
      <c r="P4716" t="s">
        <v>140</v>
      </c>
      <c r="Q4716" t="s">
        <v>141</v>
      </c>
      <c r="R4716" t="s">
        <v>70</v>
      </c>
      <c r="S4716">
        <v>297137.10623451002</v>
      </c>
      <c r="T4716">
        <v>71.652120829610993</v>
      </c>
      <c r="U4716">
        <v>39.747384620189997</v>
      </c>
      <c r="V4716">
        <v>7475.6391917062001</v>
      </c>
      <c r="W4716">
        <v>0</v>
      </c>
    </row>
    <row r="4717" spans="3:23" x14ac:dyDescent="0.35">
      <c r="C4717" s="12">
        <v>43891</v>
      </c>
      <c r="D4717" s="12">
        <v>43921</v>
      </c>
      <c r="E4717" t="s">
        <v>20</v>
      </c>
      <c r="F4717" t="s">
        <v>59</v>
      </c>
      <c r="G4717" t="s">
        <v>59</v>
      </c>
      <c r="H4717" t="s">
        <v>76</v>
      </c>
      <c r="I4717" t="s">
        <v>61</v>
      </c>
      <c r="J4717" t="s">
        <v>62</v>
      </c>
      <c r="K4717" t="s">
        <v>63</v>
      </c>
      <c r="L4717" t="s">
        <v>64</v>
      </c>
      <c r="M4717" t="s">
        <v>82</v>
      </c>
      <c r="N4717" t="s">
        <v>83</v>
      </c>
      <c r="O4717" t="s">
        <v>84</v>
      </c>
      <c r="P4717" t="s">
        <v>233</v>
      </c>
      <c r="Q4717" t="s">
        <v>234</v>
      </c>
      <c r="R4717" t="s">
        <v>70</v>
      </c>
      <c r="S4717">
        <v>297134.27984729997</v>
      </c>
      <c r="T4717">
        <v>22.020579796094999</v>
      </c>
      <c r="U4717">
        <v>180.79285041621</v>
      </c>
      <c r="V4717">
        <v>1643.5068044077</v>
      </c>
      <c r="W4717">
        <v>1</v>
      </c>
    </row>
    <row r="4718" spans="3:23" x14ac:dyDescent="0.35">
      <c r="C4718" s="12">
        <v>44105</v>
      </c>
      <c r="D4718" s="12">
        <v>44135</v>
      </c>
      <c r="E4718" t="s">
        <v>21</v>
      </c>
      <c r="F4718" t="s">
        <v>59</v>
      </c>
      <c r="G4718" t="s">
        <v>59</v>
      </c>
      <c r="H4718" t="s">
        <v>76</v>
      </c>
      <c r="I4718" t="s">
        <v>61</v>
      </c>
      <c r="J4718" t="s">
        <v>62</v>
      </c>
      <c r="K4718" t="s">
        <v>63</v>
      </c>
      <c r="L4718" t="s">
        <v>64</v>
      </c>
      <c r="M4718" t="s">
        <v>77</v>
      </c>
      <c r="N4718" t="s">
        <v>78</v>
      </c>
      <c r="O4718" t="s">
        <v>79</v>
      </c>
      <c r="P4718" t="s">
        <v>200</v>
      </c>
      <c r="Q4718" t="s">
        <v>201</v>
      </c>
      <c r="R4718" t="s">
        <v>70</v>
      </c>
      <c r="S4718">
        <v>296792.97802538</v>
      </c>
      <c r="T4718">
        <v>50.997819833260003</v>
      </c>
      <c r="U4718">
        <v>59.781417717296002</v>
      </c>
      <c r="V4718">
        <v>4964.6359915535004</v>
      </c>
      <c r="W4718">
        <v>0</v>
      </c>
    </row>
    <row r="4719" spans="3:23" x14ac:dyDescent="0.35">
      <c r="C4719" s="12">
        <v>43800</v>
      </c>
      <c r="D4719" s="12">
        <v>43830</v>
      </c>
      <c r="E4719" t="s">
        <v>20</v>
      </c>
      <c r="F4719" t="s">
        <v>59</v>
      </c>
      <c r="G4719" t="s">
        <v>59</v>
      </c>
      <c r="H4719" t="s">
        <v>87</v>
      </c>
      <c r="I4719" t="s">
        <v>61</v>
      </c>
      <c r="J4719" t="s">
        <v>62</v>
      </c>
      <c r="K4719" t="s">
        <v>63</v>
      </c>
      <c r="L4719" t="s">
        <v>64</v>
      </c>
      <c r="M4719" t="s">
        <v>88</v>
      </c>
      <c r="N4719" t="s">
        <v>150</v>
      </c>
      <c r="O4719" t="s">
        <v>93</v>
      </c>
      <c r="P4719" t="s">
        <v>202</v>
      </c>
      <c r="Q4719" t="s">
        <v>203</v>
      </c>
      <c r="R4719" t="s">
        <v>70</v>
      </c>
      <c r="S4719">
        <v>296780.44780048</v>
      </c>
      <c r="T4719">
        <v>40.441169296843</v>
      </c>
      <c r="U4719">
        <v>26.371976793384</v>
      </c>
      <c r="V4719">
        <v>11253.629188499999</v>
      </c>
      <c r="W4719">
        <v>0</v>
      </c>
    </row>
    <row r="4720" spans="3:23" x14ac:dyDescent="0.35">
      <c r="C4720" s="12">
        <v>43922</v>
      </c>
      <c r="D4720" s="12">
        <v>43951</v>
      </c>
      <c r="E4720" t="s">
        <v>20</v>
      </c>
      <c r="F4720" t="s">
        <v>59</v>
      </c>
      <c r="G4720" t="s">
        <v>59</v>
      </c>
      <c r="H4720" t="s">
        <v>60</v>
      </c>
      <c r="I4720" t="s">
        <v>61</v>
      </c>
      <c r="J4720" t="s">
        <v>62</v>
      </c>
      <c r="K4720" t="s">
        <v>63</v>
      </c>
      <c r="L4720" t="s">
        <v>64</v>
      </c>
      <c r="M4720" t="s">
        <v>137</v>
      </c>
      <c r="N4720" t="s">
        <v>66</v>
      </c>
      <c r="O4720" t="s">
        <v>67</v>
      </c>
      <c r="P4720" t="s">
        <v>138</v>
      </c>
      <c r="Q4720" t="s">
        <v>139</v>
      </c>
      <c r="R4720" t="s">
        <v>70</v>
      </c>
      <c r="S4720">
        <v>296748.07539518998</v>
      </c>
      <c r="T4720">
        <v>74.196330821578002</v>
      </c>
      <c r="U4720">
        <v>23.543624606965</v>
      </c>
      <c r="V4720">
        <v>12604.179702534</v>
      </c>
      <c r="W4720">
        <v>0</v>
      </c>
    </row>
    <row r="4721" spans="3:23" x14ac:dyDescent="0.35">
      <c r="C4721" s="12">
        <v>44075</v>
      </c>
      <c r="D4721" s="12">
        <v>44104</v>
      </c>
      <c r="E4721" t="s">
        <v>20</v>
      </c>
      <c r="F4721" t="s">
        <v>59</v>
      </c>
      <c r="G4721" t="s">
        <v>59</v>
      </c>
      <c r="H4721" t="s">
        <v>60</v>
      </c>
      <c r="I4721" t="s">
        <v>61</v>
      </c>
      <c r="J4721" t="s">
        <v>62</v>
      </c>
      <c r="K4721" t="s">
        <v>63</v>
      </c>
      <c r="L4721" t="s">
        <v>64</v>
      </c>
      <c r="M4721" t="s">
        <v>101</v>
      </c>
      <c r="N4721" t="s">
        <v>102</v>
      </c>
      <c r="O4721" t="s">
        <v>93</v>
      </c>
      <c r="P4721" t="s">
        <v>176</v>
      </c>
      <c r="Q4721" t="s">
        <v>177</v>
      </c>
      <c r="R4721" t="s">
        <v>70</v>
      </c>
      <c r="S4721">
        <v>296637.95347223</v>
      </c>
      <c r="T4721">
        <v>56.913369595135002</v>
      </c>
      <c r="U4721">
        <v>31.448141368839</v>
      </c>
      <c r="V4721">
        <v>9432.6068429009993</v>
      </c>
      <c r="W4721">
        <v>0</v>
      </c>
    </row>
    <row r="4722" spans="3:23" x14ac:dyDescent="0.35">
      <c r="C4722" s="12">
        <v>44256</v>
      </c>
      <c r="D4722" s="12">
        <v>44286</v>
      </c>
      <c r="E4722" t="s">
        <v>21</v>
      </c>
      <c r="F4722" t="s">
        <v>59</v>
      </c>
      <c r="G4722" t="s">
        <v>59</v>
      </c>
      <c r="H4722" t="s">
        <v>60</v>
      </c>
      <c r="I4722" t="s">
        <v>61</v>
      </c>
      <c r="J4722" t="s">
        <v>62</v>
      </c>
      <c r="K4722" t="s">
        <v>63</v>
      </c>
      <c r="L4722" t="s">
        <v>64</v>
      </c>
      <c r="M4722" t="s">
        <v>77</v>
      </c>
      <c r="N4722" t="s">
        <v>78</v>
      </c>
      <c r="O4722" t="s">
        <v>79</v>
      </c>
      <c r="P4722" t="s">
        <v>200</v>
      </c>
      <c r="Q4722" t="s">
        <v>201</v>
      </c>
      <c r="R4722" t="s">
        <v>70</v>
      </c>
      <c r="S4722">
        <v>296623.22490899998</v>
      </c>
      <c r="T4722">
        <v>50.754634946491002</v>
      </c>
      <c r="U4722">
        <v>58.863369026230998</v>
      </c>
      <c r="V4722">
        <v>5039.1819193498004</v>
      </c>
      <c r="W4722">
        <v>0</v>
      </c>
    </row>
    <row r="4723" spans="3:23" x14ac:dyDescent="0.35">
      <c r="C4723" s="12">
        <v>44075</v>
      </c>
      <c r="D4723" s="12">
        <v>44104</v>
      </c>
      <c r="E4723" t="s">
        <v>20</v>
      </c>
      <c r="F4723" t="s">
        <v>59</v>
      </c>
      <c r="G4723" t="s">
        <v>59</v>
      </c>
      <c r="H4723" t="s">
        <v>60</v>
      </c>
      <c r="I4723" t="s">
        <v>61</v>
      </c>
      <c r="J4723" t="s">
        <v>62</v>
      </c>
      <c r="K4723" t="s">
        <v>63</v>
      </c>
      <c r="L4723" t="s">
        <v>64</v>
      </c>
      <c r="M4723" t="s">
        <v>82</v>
      </c>
      <c r="N4723" t="s">
        <v>83</v>
      </c>
      <c r="O4723" t="s">
        <v>84</v>
      </c>
      <c r="P4723" t="s">
        <v>211</v>
      </c>
      <c r="Q4723" t="s">
        <v>212</v>
      </c>
      <c r="R4723" t="s">
        <v>70</v>
      </c>
      <c r="S4723">
        <v>296459.80005185999</v>
      </c>
      <c r="T4723">
        <v>41.502905416044001</v>
      </c>
      <c r="U4723">
        <v>46.989089973174003</v>
      </c>
      <c r="V4723">
        <v>6309.1198450769998</v>
      </c>
      <c r="W4723">
        <v>1</v>
      </c>
    </row>
    <row r="4724" spans="3:23" x14ac:dyDescent="0.35">
      <c r="C4724" s="12">
        <v>44348</v>
      </c>
      <c r="D4724" s="12">
        <v>44377</v>
      </c>
      <c r="E4724" t="s">
        <v>21</v>
      </c>
      <c r="F4724" t="s">
        <v>59</v>
      </c>
      <c r="G4724" t="s">
        <v>59</v>
      </c>
      <c r="H4724" t="s">
        <v>76</v>
      </c>
      <c r="I4724" t="s">
        <v>61</v>
      </c>
      <c r="J4724" t="s">
        <v>62</v>
      </c>
      <c r="K4724" t="s">
        <v>63</v>
      </c>
      <c r="L4724" t="s">
        <v>64</v>
      </c>
      <c r="M4724" t="s">
        <v>77</v>
      </c>
      <c r="N4724" t="s">
        <v>107</v>
      </c>
      <c r="O4724" t="s">
        <v>108</v>
      </c>
      <c r="P4724" t="s">
        <v>213</v>
      </c>
      <c r="Q4724" t="s">
        <v>214</v>
      </c>
      <c r="R4724" t="s">
        <v>70</v>
      </c>
      <c r="S4724">
        <v>296175.10907042999</v>
      </c>
      <c r="T4724">
        <v>55.430748703882998</v>
      </c>
      <c r="U4724">
        <v>34.269379133804001</v>
      </c>
      <c r="V4724">
        <v>8642.5583584115993</v>
      </c>
      <c r="W4724">
        <v>0</v>
      </c>
    </row>
    <row r="4725" spans="3:23" x14ac:dyDescent="0.35">
      <c r="C4725" s="12">
        <v>43647</v>
      </c>
      <c r="D4725" s="12">
        <v>43677</v>
      </c>
      <c r="E4725" t="s">
        <v>75</v>
      </c>
      <c r="F4725" t="s">
        <v>59</v>
      </c>
      <c r="G4725" t="s">
        <v>59</v>
      </c>
      <c r="H4725" t="s">
        <v>87</v>
      </c>
      <c r="I4725" t="s">
        <v>61</v>
      </c>
      <c r="J4725" t="s">
        <v>62</v>
      </c>
      <c r="K4725" t="s">
        <v>63</v>
      </c>
      <c r="L4725" t="s">
        <v>64</v>
      </c>
      <c r="M4725" t="s">
        <v>88</v>
      </c>
      <c r="N4725" t="s">
        <v>150</v>
      </c>
      <c r="O4725" t="s">
        <v>93</v>
      </c>
      <c r="P4725" t="s">
        <v>192</v>
      </c>
      <c r="Q4725" t="s">
        <v>193</v>
      </c>
      <c r="R4725" t="s">
        <v>70</v>
      </c>
      <c r="S4725">
        <v>296096.42778947001</v>
      </c>
      <c r="T4725">
        <v>40.800307063904</v>
      </c>
      <c r="U4725">
        <v>26.838318816228998</v>
      </c>
      <c r="V4725">
        <v>11032.599687668</v>
      </c>
      <c r="W4725">
        <v>0</v>
      </c>
    </row>
    <row r="4726" spans="3:23" x14ac:dyDescent="0.35">
      <c r="C4726" s="12">
        <v>44256</v>
      </c>
      <c r="D4726" s="12">
        <v>44286</v>
      </c>
      <c r="E4726" t="s">
        <v>21</v>
      </c>
      <c r="F4726" t="s">
        <v>59</v>
      </c>
      <c r="G4726" t="s">
        <v>59</v>
      </c>
      <c r="H4726" t="s">
        <v>76</v>
      </c>
      <c r="I4726" t="s">
        <v>61</v>
      </c>
      <c r="J4726" t="s">
        <v>62</v>
      </c>
      <c r="K4726" t="s">
        <v>63</v>
      </c>
      <c r="L4726" t="s">
        <v>64</v>
      </c>
      <c r="M4726" t="s">
        <v>96</v>
      </c>
      <c r="N4726" t="s">
        <v>111</v>
      </c>
      <c r="O4726" t="s">
        <v>112</v>
      </c>
      <c r="P4726" t="s">
        <v>174</v>
      </c>
      <c r="Q4726" t="s">
        <v>175</v>
      </c>
      <c r="R4726" t="s">
        <v>70</v>
      </c>
      <c r="S4726">
        <v>296040.96327265003</v>
      </c>
      <c r="T4726">
        <v>56.066063654036</v>
      </c>
      <c r="U4726">
        <v>71.755330197820996</v>
      </c>
      <c r="V4726">
        <v>4125.6999648178999</v>
      </c>
      <c r="W4726">
        <v>0</v>
      </c>
    </row>
    <row r="4727" spans="3:23" x14ac:dyDescent="0.35">
      <c r="C4727" s="12">
        <v>44075</v>
      </c>
      <c r="D4727" s="12">
        <v>44104</v>
      </c>
      <c r="E4727" t="s">
        <v>20</v>
      </c>
      <c r="F4727" t="s">
        <v>59</v>
      </c>
      <c r="G4727" t="s">
        <v>59</v>
      </c>
      <c r="H4727" t="s">
        <v>60</v>
      </c>
      <c r="I4727" t="s">
        <v>61</v>
      </c>
      <c r="J4727" t="s">
        <v>62</v>
      </c>
      <c r="K4727" t="s">
        <v>63</v>
      </c>
      <c r="L4727" t="s">
        <v>64</v>
      </c>
      <c r="M4727" t="s">
        <v>77</v>
      </c>
      <c r="N4727" t="s">
        <v>78</v>
      </c>
      <c r="O4727" t="s">
        <v>79</v>
      </c>
      <c r="P4727" t="s">
        <v>186</v>
      </c>
      <c r="Q4727" t="s">
        <v>187</v>
      </c>
      <c r="R4727" t="s">
        <v>70</v>
      </c>
      <c r="S4727">
        <v>295803.89182379999</v>
      </c>
      <c r="T4727">
        <v>52.892332678382999</v>
      </c>
      <c r="U4727">
        <v>19.077058571224999</v>
      </c>
      <c r="V4727">
        <v>15505.739038301001</v>
      </c>
      <c r="W4727">
        <v>0</v>
      </c>
    </row>
    <row r="4728" spans="3:23" x14ac:dyDescent="0.35">
      <c r="C4728" s="12">
        <v>43678</v>
      </c>
      <c r="D4728" s="12">
        <v>43708</v>
      </c>
      <c r="E4728" t="s">
        <v>75</v>
      </c>
      <c r="F4728" t="s">
        <v>59</v>
      </c>
      <c r="G4728" t="s">
        <v>59</v>
      </c>
      <c r="H4728" t="s">
        <v>60</v>
      </c>
      <c r="I4728" t="s">
        <v>61</v>
      </c>
      <c r="J4728" t="s">
        <v>62</v>
      </c>
      <c r="K4728" t="s">
        <v>63</v>
      </c>
      <c r="L4728" t="s">
        <v>64</v>
      </c>
      <c r="M4728" t="s">
        <v>88</v>
      </c>
      <c r="N4728" t="s">
        <v>150</v>
      </c>
      <c r="O4728" t="s">
        <v>93</v>
      </c>
      <c r="P4728" t="s">
        <v>170</v>
      </c>
      <c r="Q4728" t="s">
        <v>171</v>
      </c>
      <c r="R4728" t="s">
        <v>70</v>
      </c>
      <c r="S4728">
        <v>295655.11434569</v>
      </c>
      <c r="T4728">
        <v>66.200567282714005</v>
      </c>
      <c r="U4728">
        <v>31.567968903707001</v>
      </c>
      <c r="V4728">
        <v>9365.6679416892002</v>
      </c>
      <c r="W4728">
        <v>0</v>
      </c>
    </row>
    <row r="4729" spans="3:23" x14ac:dyDescent="0.35">
      <c r="C4729" s="12">
        <v>43405</v>
      </c>
      <c r="D4729" s="12">
        <v>43434</v>
      </c>
      <c r="E4729" t="s">
        <v>75</v>
      </c>
      <c r="F4729" t="s">
        <v>59</v>
      </c>
      <c r="G4729" t="s">
        <v>59</v>
      </c>
      <c r="H4729" t="s">
        <v>76</v>
      </c>
      <c r="I4729" t="s">
        <v>61</v>
      </c>
      <c r="J4729" t="s">
        <v>62</v>
      </c>
      <c r="K4729" t="s">
        <v>63</v>
      </c>
      <c r="L4729" t="s">
        <v>64</v>
      </c>
      <c r="M4729" t="s">
        <v>101</v>
      </c>
      <c r="N4729" t="s">
        <v>102</v>
      </c>
      <c r="O4729" t="s">
        <v>93</v>
      </c>
      <c r="P4729" t="s">
        <v>227</v>
      </c>
      <c r="Q4729" t="s">
        <v>228</v>
      </c>
      <c r="R4729" t="s">
        <v>70</v>
      </c>
      <c r="S4729">
        <v>295472.72019576997</v>
      </c>
      <c r="T4729">
        <v>56.670899366954998</v>
      </c>
      <c r="U4729">
        <v>23.411007297718999</v>
      </c>
      <c r="V4729">
        <v>12621.102391633</v>
      </c>
      <c r="W4729">
        <v>0</v>
      </c>
    </row>
    <row r="4730" spans="3:23" x14ac:dyDescent="0.35">
      <c r="C4730" s="12">
        <v>44378</v>
      </c>
      <c r="D4730" s="12">
        <v>44408</v>
      </c>
      <c r="E4730" t="s">
        <v>21</v>
      </c>
      <c r="F4730" t="s">
        <v>59</v>
      </c>
      <c r="G4730" t="s">
        <v>59</v>
      </c>
      <c r="H4730" t="s">
        <v>76</v>
      </c>
      <c r="I4730" t="s">
        <v>61</v>
      </c>
      <c r="J4730" t="s">
        <v>62</v>
      </c>
      <c r="K4730" t="s">
        <v>63</v>
      </c>
      <c r="L4730" t="s">
        <v>64</v>
      </c>
      <c r="M4730" t="s">
        <v>88</v>
      </c>
      <c r="N4730" t="s">
        <v>150</v>
      </c>
      <c r="O4730" t="s">
        <v>93</v>
      </c>
      <c r="P4730" t="s">
        <v>194</v>
      </c>
      <c r="Q4730" t="s">
        <v>195</v>
      </c>
      <c r="R4730" t="s">
        <v>70</v>
      </c>
      <c r="S4730">
        <v>295423.19303619</v>
      </c>
      <c r="T4730">
        <v>59.915214962821999</v>
      </c>
      <c r="U4730">
        <v>29.120858689329001</v>
      </c>
      <c r="V4730">
        <v>10144.728086073001</v>
      </c>
      <c r="W4730">
        <v>0</v>
      </c>
    </row>
    <row r="4731" spans="3:23" x14ac:dyDescent="0.35">
      <c r="C4731" s="12">
        <v>43831</v>
      </c>
      <c r="D4731" s="12">
        <v>43861</v>
      </c>
      <c r="E4731" t="s">
        <v>20</v>
      </c>
      <c r="F4731" t="s">
        <v>59</v>
      </c>
      <c r="G4731" t="s">
        <v>59</v>
      </c>
      <c r="H4731" t="s">
        <v>60</v>
      </c>
      <c r="I4731" t="s">
        <v>61</v>
      </c>
      <c r="J4731" t="s">
        <v>62</v>
      </c>
      <c r="K4731" t="s">
        <v>63</v>
      </c>
      <c r="L4731" t="s">
        <v>64</v>
      </c>
      <c r="M4731" t="s">
        <v>137</v>
      </c>
      <c r="N4731" t="s">
        <v>66</v>
      </c>
      <c r="O4731" t="s">
        <v>67</v>
      </c>
      <c r="P4731" t="s">
        <v>182</v>
      </c>
      <c r="Q4731" t="s">
        <v>183</v>
      </c>
      <c r="R4731" t="s">
        <v>70</v>
      </c>
      <c r="S4731">
        <v>295234.24467647</v>
      </c>
      <c r="T4731">
        <v>69.624678183043002</v>
      </c>
      <c r="U4731">
        <v>21.380485314902</v>
      </c>
      <c r="V4731">
        <v>13808.584806571</v>
      </c>
      <c r="W4731">
        <v>0</v>
      </c>
    </row>
    <row r="4732" spans="3:23" x14ac:dyDescent="0.35">
      <c r="C4732" s="12">
        <v>44228</v>
      </c>
      <c r="D4732" s="12">
        <v>44255</v>
      </c>
      <c r="E4732" t="s">
        <v>21</v>
      </c>
      <c r="F4732" t="s">
        <v>59</v>
      </c>
      <c r="G4732" t="s">
        <v>59</v>
      </c>
      <c r="H4732" t="s">
        <v>60</v>
      </c>
      <c r="I4732" t="s">
        <v>61</v>
      </c>
      <c r="J4732" t="s">
        <v>62</v>
      </c>
      <c r="K4732" t="s">
        <v>63</v>
      </c>
      <c r="L4732" t="s">
        <v>64</v>
      </c>
      <c r="M4732" t="s">
        <v>101</v>
      </c>
      <c r="N4732" t="s">
        <v>102</v>
      </c>
      <c r="O4732" t="s">
        <v>93</v>
      </c>
      <c r="P4732" t="s">
        <v>176</v>
      </c>
      <c r="Q4732" t="s">
        <v>177</v>
      </c>
      <c r="R4732" t="s">
        <v>70</v>
      </c>
      <c r="S4732">
        <v>295078.07144229999</v>
      </c>
      <c r="T4732">
        <v>51.661340517863003</v>
      </c>
      <c r="U4732">
        <v>31.603498955308002</v>
      </c>
      <c r="V4732">
        <v>9336.8798138329003</v>
      </c>
      <c r="W4732">
        <v>0</v>
      </c>
    </row>
    <row r="4733" spans="3:23" x14ac:dyDescent="0.35">
      <c r="C4733" s="12">
        <v>43586</v>
      </c>
      <c r="D4733" s="12">
        <v>43616</v>
      </c>
      <c r="E4733" t="s">
        <v>75</v>
      </c>
      <c r="F4733" t="s">
        <v>59</v>
      </c>
      <c r="G4733" t="s">
        <v>59</v>
      </c>
      <c r="H4733" t="s">
        <v>76</v>
      </c>
      <c r="I4733" t="s">
        <v>61</v>
      </c>
      <c r="J4733" t="s">
        <v>62</v>
      </c>
      <c r="K4733" t="s">
        <v>63</v>
      </c>
      <c r="L4733" t="s">
        <v>64</v>
      </c>
      <c r="M4733" t="s">
        <v>88</v>
      </c>
      <c r="N4733" t="s">
        <v>150</v>
      </c>
      <c r="O4733" t="s">
        <v>93</v>
      </c>
      <c r="P4733" t="s">
        <v>166</v>
      </c>
      <c r="Q4733" t="s">
        <v>167</v>
      </c>
      <c r="R4733" t="s">
        <v>70</v>
      </c>
      <c r="S4733">
        <v>295068.01113901002</v>
      </c>
      <c r="T4733">
        <v>40.488750156031003</v>
      </c>
      <c r="U4733">
        <v>29.740632066158</v>
      </c>
      <c r="V4733">
        <v>9921.3766029797007</v>
      </c>
      <c r="W4733">
        <v>0</v>
      </c>
    </row>
    <row r="4734" spans="3:23" x14ac:dyDescent="0.35">
      <c r="C4734" s="12">
        <v>43770</v>
      </c>
      <c r="D4734" s="12">
        <v>43799</v>
      </c>
      <c r="E4734" t="s">
        <v>20</v>
      </c>
      <c r="F4734" t="s">
        <v>59</v>
      </c>
      <c r="G4734" t="s">
        <v>59</v>
      </c>
      <c r="H4734" t="s">
        <v>60</v>
      </c>
      <c r="I4734" t="s">
        <v>61</v>
      </c>
      <c r="J4734" t="s">
        <v>62</v>
      </c>
      <c r="K4734" t="s">
        <v>63</v>
      </c>
      <c r="L4734" t="s">
        <v>64</v>
      </c>
      <c r="M4734" t="s">
        <v>96</v>
      </c>
      <c r="N4734" t="s">
        <v>97</v>
      </c>
      <c r="O4734" t="s">
        <v>98</v>
      </c>
      <c r="P4734" t="s">
        <v>265</v>
      </c>
      <c r="Q4734" t="s">
        <v>266</v>
      </c>
      <c r="R4734" t="s">
        <v>70</v>
      </c>
      <c r="S4734">
        <v>294600.18007455999</v>
      </c>
      <c r="T4734">
        <v>29.101166274907001</v>
      </c>
      <c r="U4734">
        <v>127.47051179805</v>
      </c>
      <c r="V4734">
        <v>2311.1241644757001</v>
      </c>
      <c r="W4734">
        <v>0</v>
      </c>
    </row>
    <row r="4735" spans="3:23" x14ac:dyDescent="0.35">
      <c r="C4735" s="12">
        <v>43739</v>
      </c>
      <c r="D4735" s="12">
        <v>43769</v>
      </c>
      <c r="E4735" t="s">
        <v>20</v>
      </c>
      <c r="F4735" t="s">
        <v>59</v>
      </c>
      <c r="G4735" t="s">
        <v>59</v>
      </c>
      <c r="H4735" t="s">
        <v>60</v>
      </c>
      <c r="I4735" t="s">
        <v>61</v>
      </c>
      <c r="J4735" t="s">
        <v>62</v>
      </c>
      <c r="K4735" t="s">
        <v>63</v>
      </c>
      <c r="L4735" t="s">
        <v>64</v>
      </c>
      <c r="M4735" t="s">
        <v>77</v>
      </c>
      <c r="N4735" t="s">
        <v>78</v>
      </c>
      <c r="O4735" t="s">
        <v>79</v>
      </c>
      <c r="P4735" t="s">
        <v>271</v>
      </c>
      <c r="Q4735" t="s">
        <v>272</v>
      </c>
      <c r="R4735" t="s">
        <v>70</v>
      </c>
      <c r="S4735">
        <v>294409.12522335001</v>
      </c>
      <c r="T4735">
        <v>44.761449238643003</v>
      </c>
      <c r="U4735">
        <v>25.070456033620999</v>
      </c>
      <c r="V4735">
        <v>11743.269640908</v>
      </c>
      <c r="W4735">
        <v>0</v>
      </c>
    </row>
    <row r="4736" spans="3:23" x14ac:dyDescent="0.35">
      <c r="C4736" s="12">
        <v>44197</v>
      </c>
      <c r="D4736" s="12">
        <v>44227</v>
      </c>
      <c r="E4736" t="s">
        <v>21</v>
      </c>
      <c r="F4736" t="s">
        <v>59</v>
      </c>
      <c r="G4736" t="s">
        <v>59</v>
      </c>
      <c r="H4736" t="s">
        <v>60</v>
      </c>
      <c r="I4736" t="s">
        <v>61</v>
      </c>
      <c r="J4736" t="s">
        <v>62</v>
      </c>
      <c r="K4736" t="s">
        <v>63</v>
      </c>
      <c r="L4736" t="s">
        <v>64</v>
      </c>
      <c r="M4736" t="s">
        <v>77</v>
      </c>
      <c r="N4736" t="s">
        <v>78</v>
      </c>
      <c r="O4736" t="s">
        <v>79</v>
      </c>
      <c r="P4736" t="s">
        <v>133</v>
      </c>
      <c r="Q4736" t="s">
        <v>134</v>
      </c>
      <c r="R4736" t="s">
        <v>70</v>
      </c>
      <c r="S4736">
        <v>294384.75849049998</v>
      </c>
      <c r="T4736">
        <v>74.760574008491005</v>
      </c>
      <c r="U4736">
        <v>23.863195403331002</v>
      </c>
      <c r="V4736">
        <v>12336.351168185</v>
      </c>
      <c r="W4736">
        <v>0</v>
      </c>
    </row>
    <row r="4737" spans="3:23" x14ac:dyDescent="0.35">
      <c r="C4737" s="12">
        <v>43586</v>
      </c>
      <c r="D4737" s="12">
        <v>43616</v>
      </c>
      <c r="E4737" t="s">
        <v>75</v>
      </c>
      <c r="F4737" t="s">
        <v>59</v>
      </c>
      <c r="G4737" t="s">
        <v>59</v>
      </c>
      <c r="H4737" t="s">
        <v>60</v>
      </c>
      <c r="I4737" t="s">
        <v>61</v>
      </c>
      <c r="J4737" t="s">
        <v>62</v>
      </c>
      <c r="K4737" t="s">
        <v>63</v>
      </c>
      <c r="L4737" t="s">
        <v>64</v>
      </c>
      <c r="M4737" t="s">
        <v>88</v>
      </c>
      <c r="N4737" t="s">
        <v>150</v>
      </c>
      <c r="O4737" t="s">
        <v>93</v>
      </c>
      <c r="P4737" t="s">
        <v>194</v>
      </c>
      <c r="Q4737" t="s">
        <v>195</v>
      </c>
      <c r="R4737" t="s">
        <v>70</v>
      </c>
      <c r="S4737">
        <v>294250.31050084002</v>
      </c>
      <c r="T4737">
        <v>66.366873522074002</v>
      </c>
      <c r="U4737">
        <v>31.599702074543</v>
      </c>
      <c r="V4737">
        <v>9311.8064786404993</v>
      </c>
      <c r="W4737">
        <v>0</v>
      </c>
    </row>
    <row r="4738" spans="3:23" x14ac:dyDescent="0.35">
      <c r="C4738" s="12">
        <v>43922</v>
      </c>
      <c r="D4738" s="12">
        <v>43951</v>
      </c>
      <c r="E4738" t="s">
        <v>20</v>
      </c>
      <c r="F4738" t="s">
        <v>59</v>
      </c>
      <c r="G4738" t="s">
        <v>59</v>
      </c>
      <c r="H4738" t="s">
        <v>60</v>
      </c>
      <c r="I4738" t="s">
        <v>61</v>
      </c>
      <c r="J4738" t="s">
        <v>62</v>
      </c>
      <c r="K4738" t="s">
        <v>63</v>
      </c>
      <c r="L4738" t="s">
        <v>64</v>
      </c>
      <c r="M4738" t="s">
        <v>96</v>
      </c>
      <c r="N4738" t="s">
        <v>97</v>
      </c>
      <c r="O4738" t="s">
        <v>98</v>
      </c>
      <c r="P4738" t="s">
        <v>267</v>
      </c>
      <c r="Q4738" t="s">
        <v>268</v>
      </c>
      <c r="R4738" t="s">
        <v>70</v>
      </c>
      <c r="S4738">
        <v>294167.34611084999</v>
      </c>
      <c r="T4738">
        <v>25.477654334204001</v>
      </c>
      <c r="U4738">
        <v>255.32758067358</v>
      </c>
      <c r="V4738">
        <v>1152.1173910581999</v>
      </c>
      <c r="W4738">
        <v>0</v>
      </c>
    </row>
    <row r="4739" spans="3:23" x14ac:dyDescent="0.35">
      <c r="C4739" s="12">
        <v>44409</v>
      </c>
      <c r="D4739" s="12">
        <v>44439</v>
      </c>
      <c r="E4739" t="s">
        <v>21</v>
      </c>
      <c r="F4739" t="s">
        <v>59</v>
      </c>
      <c r="G4739" t="s">
        <v>59</v>
      </c>
      <c r="H4739" t="s">
        <v>76</v>
      </c>
      <c r="I4739" t="s">
        <v>61</v>
      </c>
      <c r="J4739" t="s">
        <v>62</v>
      </c>
      <c r="K4739" t="s">
        <v>63</v>
      </c>
      <c r="L4739" t="s">
        <v>64</v>
      </c>
      <c r="M4739" t="s">
        <v>82</v>
      </c>
      <c r="N4739" t="s">
        <v>120</v>
      </c>
      <c r="O4739" t="s">
        <v>121</v>
      </c>
      <c r="P4739" t="s">
        <v>162</v>
      </c>
      <c r="Q4739" t="s">
        <v>163</v>
      </c>
      <c r="R4739" t="s">
        <v>70</v>
      </c>
      <c r="S4739">
        <v>294160.88051430997</v>
      </c>
      <c r="T4739">
        <v>50.141530725518997</v>
      </c>
      <c r="U4739">
        <v>55.023912135595999</v>
      </c>
      <c r="V4739">
        <v>5346.0553620651999</v>
      </c>
      <c r="W4739">
        <v>0</v>
      </c>
    </row>
    <row r="4740" spans="3:23" x14ac:dyDescent="0.35">
      <c r="C4740" s="12">
        <v>44440</v>
      </c>
      <c r="D4740" s="12">
        <v>44469</v>
      </c>
      <c r="E4740" t="s">
        <v>21</v>
      </c>
      <c r="F4740" t="s">
        <v>59</v>
      </c>
      <c r="G4740" t="s">
        <v>59</v>
      </c>
      <c r="H4740" t="s">
        <v>60</v>
      </c>
      <c r="I4740" t="s">
        <v>61</v>
      </c>
      <c r="J4740" t="s">
        <v>62</v>
      </c>
      <c r="K4740" t="s">
        <v>63</v>
      </c>
      <c r="L4740" t="s">
        <v>64</v>
      </c>
      <c r="M4740" t="s">
        <v>88</v>
      </c>
      <c r="N4740" t="s">
        <v>150</v>
      </c>
      <c r="O4740" t="s">
        <v>93</v>
      </c>
      <c r="P4740" t="s">
        <v>225</v>
      </c>
      <c r="Q4740" t="s">
        <v>226</v>
      </c>
      <c r="R4740" t="s">
        <v>70</v>
      </c>
      <c r="S4740">
        <v>294043.89855096</v>
      </c>
      <c r="T4740">
        <v>33.009817631449998</v>
      </c>
      <c r="U4740">
        <v>31.381826334742001</v>
      </c>
      <c r="V4740">
        <v>9369.8784581389991</v>
      </c>
      <c r="W4740">
        <v>0</v>
      </c>
    </row>
    <row r="4741" spans="3:23" x14ac:dyDescent="0.35">
      <c r="C4741" s="12">
        <v>43466</v>
      </c>
      <c r="D4741" s="12">
        <v>43496</v>
      </c>
      <c r="E4741" t="s">
        <v>75</v>
      </c>
      <c r="F4741" t="s">
        <v>59</v>
      </c>
      <c r="G4741" t="s">
        <v>59</v>
      </c>
      <c r="H4741" t="s">
        <v>60</v>
      </c>
      <c r="I4741" t="s">
        <v>61</v>
      </c>
      <c r="J4741" t="s">
        <v>62</v>
      </c>
      <c r="K4741" t="s">
        <v>63</v>
      </c>
      <c r="L4741" t="s">
        <v>64</v>
      </c>
      <c r="M4741" t="s">
        <v>77</v>
      </c>
      <c r="N4741" t="s">
        <v>107</v>
      </c>
      <c r="O4741" t="s">
        <v>108</v>
      </c>
      <c r="P4741" t="s">
        <v>168</v>
      </c>
      <c r="Q4741" t="s">
        <v>169</v>
      </c>
      <c r="R4741" t="s">
        <v>70</v>
      </c>
      <c r="S4741">
        <v>293963.86716468999</v>
      </c>
      <c r="T4741">
        <v>55.868149633285</v>
      </c>
      <c r="U4741">
        <v>36.127166843472999</v>
      </c>
      <c r="V4741">
        <v>8136.9200202809998</v>
      </c>
      <c r="W4741">
        <v>0</v>
      </c>
    </row>
    <row r="4742" spans="3:23" x14ac:dyDescent="0.35">
      <c r="C4742" s="12">
        <v>44409</v>
      </c>
      <c r="D4742" s="12">
        <v>44439</v>
      </c>
      <c r="E4742" t="s">
        <v>21</v>
      </c>
      <c r="F4742" t="s">
        <v>59</v>
      </c>
      <c r="G4742" t="s">
        <v>59</v>
      </c>
      <c r="H4742" t="s">
        <v>87</v>
      </c>
      <c r="I4742" t="s">
        <v>61</v>
      </c>
      <c r="J4742" t="s">
        <v>62</v>
      </c>
      <c r="K4742" t="s">
        <v>63</v>
      </c>
      <c r="L4742" t="s">
        <v>64</v>
      </c>
      <c r="M4742" t="s">
        <v>88</v>
      </c>
      <c r="N4742" t="s">
        <v>150</v>
      </c>
      <c r="O4742" t="s">
        <v>93</v>
      </c>
      <c r="P4742" t="s">
        <v>172</v>
      </c>
      <c r="Q4742" t="s">
        <v>173</v>
      </c>
      <c r="R4742" t="s">
        <v>70</v>
      </c>
      <c r="S4742">
        <v>293921.67300025001</v>
      </c>
      <c r="T4742">
        <v>33.305564742396001</v>
      </c>
      <c r="U4742">
        <v>25.865826067398999</v>
      </c>
      <c r="V4742">
        <v>11363.320554092001</v>
      </c>
      <c r="W4742">
        <v>0</v>
      </c>
    </row>
    <row r="4743" spans="3:23" x14ac:dyDescent="0.35">
      <c r="C4743" s="12">
        <v>43617</v>
      </c>
      <c r="D4743" s="12">
        <v>43646</v>
      </c>
      <c r="E4743" t="s">
        <v>75</v>
      </c>
      <c r="F4743" t="s">
        <v>59</v>
      </c>
      <c r="G4743" t="s">
        <v>59</v>
      </c>
      <c r="H4743" t="s">
        <v>76</v>
      </c>
      <c r="I4743" t="s">
        <v>61</v>
      </c>
      <c r="J4743" t="s">
        <v>62</v>
      </c>
      <c r="K4743" t="s">
        <v>63</v>
      </c>
      <c r="L4743" t="s">
        <v>64</v>
      </c>
      <c r="M4743" t="s">
        <v>96</v>
      </c>
      <c r="N4743" t="s">
        <v>97</v>
      </c>
      <c r="O4743" t="s">
        <v>98</v>
      </c>
      <c r="P4743" t="s">
        <v>206</v>
      </c>
      <c r="Q4743" t="s">
        <v>207</v>
      </c>
      <c r="R4743" t="s">
        <v>70</v>
      </c>
      <c r="S4743">
        <v>293908.28017439001</v>
      </c>
      <c r="T4743">
        <v>33.813427334739998</v>
      </c>
      <c r="U4743">
        <v>311.96573209616997</v>
      </c>
      <c r="V4743">
        <v>942.11719408908004</v>
      </c>
      <c r="W4743">
        <v>0</v>
      </c>
    </row>
    <row r="4744" spans="3:23" x14ac:dyDescent="0.35">
      <c r="C4744" s="12">
        <v>43678</v>
      </c>
      <c r="D4744" s="12">
        <v>43708</v>
      </c>
      <c r="E4744" t="s">
        <v>75</v>
      </c>
      <c r="F4744" t="s">
        <v>59</v>
      </c>
      <c r="G4744" t="s">
        <v>59</v>
      </c>
      <c r="H4744" t="s">
        <v>76</v>
      </c>
      <c r="I4744" t="s">
        <v>61</v>
      </c>
      <c r="J4744" t="s">
        <v>62</v>
      </c>
      <c r="K4744" t="s">
        <v>63</v>
      </c>
      <c r="L4744" t="s">
        <v>64</v>
      </c>
      <c r="M4744" t="s">
        <v>101</v>
      </c>
      <c r="N4744" t="s">
        <v>102</v>
      </c>
      <c r="O4744" t="s">
        <v>93</v>
      </c>
      <c r="P4744" t="s">
        <v>308</v>
      </c>
      <c r="Q4744" t="s">
        <v>309</v>
      </c>
      <c r="R4744" t="s">
        <v>70</v>
      </c>
      <c r="S4744">
        <v>293867.64692889998</v>
      </c>
      <c r="T4744">
        <v>30.113767336191</v>
      </c>
      <c r="U4744">
        <v>26.203036510364001</v>
      </c>
      <c r="V4744">
        <v>11215.022610554</v>
      </c>
      <c r="W4744">
        <v>0</v>
      </c>
    </row>
    <row r="4745" spans="3:23" x14ac:dyDescent="0.35">
      <c r="C4745" s="12">
        <v>43709</v>
      </c>
      <c r="D4745" s="12">
        <v>43738</v>
      </c>
      <c r="E4745" t="s">
        <v>75</v>
      </c>
      <c r="F4745" t="s">
        <v>59</v>
      </c>
      <c r="G4745" t="s">
        <v>59</v>
      </c>
      <c r="H4745" t="s">
        <v>87</v>
      </c>
      <c r="I4745" t="s">
        <v>61</v>
      </c>
      <c r="J4745" t="s">
        <v>62</v>
      </c>
      <c r="K4745" t="s">
        <v>63</v>
      </c>
      <c r="L4745" t="s">
        <v>64</v>
      </c>
      <c r="M4745" t="s">
        <v>82</v>
      </c>
      <c r="N4745" t="s">
        <v>157</v>
      </c>
      <c r="O4745" t="s">
        <v>67</v>
      </c>
      <c r="P4745" t="s">
        <v>158</v>
      </c>
      <c r="Q4745" t="s">
        <v>159</v>
      </c>
      <c r="R4745" t="s">
        <v>70</v>
      </c>
      <c r="S4745">
        <v>293624.25343639002</v>
      </c>
      <c r="T4745">
        <v>20.878100240694</v>
      </c>
      <c r="U4745">
        <v>48.207325642435997</v>
      </c>
      <c r="V4745">
        <v>6090.8637748185001</v>
      </c>
      <c r="W4745">
        <v>0</v>
      </c>
    </row>
    <row r="4746" spans="3:23" x14ac:dyDescent="0.35">
      <c r="C4746" s="12">
        <v>43617</v>
      </c>
      <c r="D4746" s="12">
        <v>43646</v>
      </c>
      <c r="E4746" t="s">
        <v>75</v>
      </c>
      <c r="F4746" t="s">
        <v>59</v>
      </c>
      <c r="G4746" t="s">
        <v>59</v>
      </c>
      <c r="H4746" t="s">
        <v>60</v>
      </c>
      <c r="I4746" t="s">
        <v>61</v>
      </c>
      <c r="J4746" t="s">
        <v>62</v>
      </c>
      <c r="K4746" t="s">
        <v>63</v>
      </c>
      <c r="L4746" t="s">
        <v>64</v>
      </c>
      <c r="M4746" t="s">
        <v>101</v>
      </c>
      <c r="N4746" t="s">
        <v>102</v>
      </c>
      <c r="O4746" t="s">
        <v>93</v>
      </c>
      <c r="P4746" t="s">
        <v>176</v>
      </c>
      <c r="Q4746" t="s">
        <v>177</v>
      </c>
      <c r="R4746" t="s">
        <v>70</v>
      </c>
      <c r="S4746">
        <v>293601.65705782</v>
      </c>
      <c r="T4746">
        <v>59.832209351872002</v>
      </c>
      <c r="U4746">
        <v>31.496902854916002</v>
      </c>
      <c r="V4746">
        <v>9321.6040450146993</v>
      </c>
      <c r="W4746">
        <v>0</v>
      </c>
    </row>
    <row r="4747" spans="3:23" x14ac:dyDescent="0.35">
      <c r="C4747" s="12">
        <v>43800</v>
      </c>
      <c r="D4747" s="12">
        <v>43830</v>
      </c>
      <c r="E4747" t="s">
        <v>20</v>
      </c>
      <c r="F4747" t="s">
        <v>59</v>
      </c>
      <c r="G4747" t="s">
        <v>59</v>
      </c>
      <c r="H4747" t="s">
        <v>60</v>
      </c>
      <c r="I4747" t="s">
        <v>61</v>
      </c>
      <c r="J4747" t="s">
        <v>62</v>
      </c>
      <c r="K4747" t="s">
        <v>63</v>
      </c>
      <c r="L4747" t="s">
        <v>64</v>
      </c>
      <c r="M4747" t="s">
        <v>88</v>
      </c>
      <c r="N4747" t="s">
        <v>150</v>
      </c>
      <c r="O4747" t="s">
        <v>93</v>
      </c>
      <c r="P4747" t="s">
        <v>166</v>
      </c>
      <c r="Q4747" t="s">
        <v>167</v>
      </c>
      <c r="R4747" t="s">
        <v>70</v>
      </c>
      <c r="S4747">
        <v>293464.67580099002</v>
      </c>
      <c r="T4747">
        <v>37.297940424484999</v>
      </c>
      <c r="U4747">
        <v>30.268459026795998</v>
      </c>
      <c r="V4747">
        <v>9695.3953136892997</v>
      </c>
      <c r="W4747">
        <v>0</v>
      </c>
    </row>
    <row r="4748" spans="3:23" x14ac:dyDescent="0.35">
      <c r="C4748" s="12">
        <v>43770</v>
      </c>
      <c r="D4748" s="12">
        <v>43799</v>
      </c>
      <c r="E4748" t="s">
        <v>20</v>
      </c>
      <c r="F4748" t="s">
        <v>59</v>
      </c>
      <c r="G4748" t="s">
        <v>59</v>
      </c>
      <c r="H4748" t="s">
        <v>60</v>
      </c>
      <c r="I4748" t="s">
        <v>61</v>
      </c>
      <c r="J4748" t="s">
        <v>62</v>
      </c>
      <c r="K4748" t="s">
        <v>63</v>
      </c>
      <c r="L4748" t="s">
        <v>64</v>
      </c>
      <c r="M4748" t="s">
        <v>88</v>
      </c>
      <c r="N4748" t="s">
        <v>150</v>
      </c>
      <c r="O4748" t="s">
        <v>93</v>
      </c>
      <c r="P4748" t="s">
        <v>192</v>
      </c>
      <c r="Q4748" t="s">
        <v>193</v>
      </c>
      <c r="R4748" t="s">
        <v>70</v>
      </c>
      <c r="S4748">
        <v>293173.22647485998</v>
      </c>
      <c r="T4748">
        <v>65.591599000629998</v>
      </c>
      <c r="U4748">
        <v>31.090350407357001</v>
      </c>
      <c r="V4748">
        <v>9429.7176658864992</v>
      </c>
      <c r="W4748">
        <v>0</v>
      </c>
    </row>
    <row r="4749" spans="3:23" x14ac:dyDescent="0.35">
      <c r="C4749" s="12">
        <v>44044</v>
      </c>
      <c r="D4749" s="12">
        <v>44074</v>
      </c>
      <c r="E4749" t="s">
        <v>20</v>
      </c>
      <c r="F4749" t="s">
        <v>59</v>
      </c>
      <c r="G4749" t="s">
        <v>59</v>
      </c>
      <c r="H4749" t="s">
        <v>60</v>
      </c>
      <c r="I4749" t="s">
        <v>61</v>
      </c>
      <c r="J4749" t="s">
        <v>62</v>
      </c>
      <c r="K4749" t="s">
        <v>63</v>
      </c>
      <c r="L4749" t="s">
        <v>64</v>
      </c>
      <c r="M4749" t="s">
        <v>82</v>
      </c>
      <c r="N4749" t="s">
        <v>83</v>
      </c>
      <c r="O4749" t="s">
        <v>84</v>
      </c>
      <c r="P4749" t="s">
        <v>211</v>
      </c>
      <c r="Q4749" t="s">
        <v>212</v>
      </c>
      <c r="R4749" t="s">
        <v>70</v>
      </c>
      <c r="S4749">
        <v>293052.7322649</v>
      </c>
      <c r="T4749">
        <v>41.594992050626999</v>
      </c>
      <c r="U4749">
        <v>46.705228371274004</v>
      </c>
      <c r="V4749">
        <v>6274.5166330273996</v>
      </c>
      <c r="W4749">
        <v>1</v>
      </c>
    </row>
    <row r="4750" spans="3:23" x14ac:dyDescent="0.35">
      <c r="C4750" s="12">
        <v>43586</v>
      </c>
      <c r="D4750" s="12">
        <v>43616</v>
      </c>
      <c r="E4750" t="s">
        <v>75</v>
      </c>
      <c r="F4750" t="s">
        <v>59</v>
      </c>
      <c r="G4750" t="s">
        <v>59</v>
      </c>
      <c r="H4750" t="s">
        <v>60</v>
      </c>
      <c r="I4750" t="s">
        <v>61</v>
      </c>
      <c r="J4750" t="s">
        <v>62</v>
      </c>
      <c r="K4750" t="s">
        <v>63</v>
      </c>
      <c r="L4750" t="s">
        <v>64</v>
      </c>
      <c r="M4750" t="s">
        <v>82</v>
      </c>
      <c r="N4750" t="s">
        <v>120</v>
      </c>
      <c r="O4750" t="s">
        <v>121</v>
      </c>
      <c r="P4750" t="s">
        <v>221</v>
      </c>
      <c r="Q4750" t="s">
        <v>222</v>
      </c>
      <c r="R4750" t="s">
        <v>70</v>
      </c>
      <c r="S4750">
        <v>293003.13844050001</v>
      </c>
      <c r="T4750">
        <v>27.914511709687002</v>
      </c>
      <c r="U4750">
        <v>170.42425321472999</v>
      </c>
      <c r="V4750">
        <v>1719.2572824204999</v>
      </c>
      <c r="W4750">
        <v>0</v>
      </c>
    </row>
    <row r="4751" spans="3:23" x14ac:dyDescent="0.35">
      <c r="C4751" s="12">
        <v>44378</v>
      </c>
      <c r="D4751" s="12">
        <v>44408</v>
      </c>
      <c r="E4751" t="s">
        <v>21</v>
      </c>
      <c r="F4751" t="s">
        <v>59</v>
      </c>
      <c r="G4751" t="s">
        <v>59</v>
      </c>
      <c r="H4751" t="s">
        <v>76</v>
      </c>
      <c r="I4751" t="s">
        <v>61</v>
      </c>
      <c r="J4751" t="s">
        <v>62</v>
      </c>
      <c r="K4751" t="s">
        <v>63</v>
      </c>
      <c r="L4751" t="s">
        <v>64</v>
      </c>
      <c r="M4751" t="s">
        <v>77</v>
      </c>
      <c r="N4751" t="s">
        <v>107</v>
      </c>
      <c r="O4751" t="s">
        <v>108</v>
      </c>
      <c r="P4751" t="s">
        <v>213</v>
      </c>
      <c r="Q4751" t="s">
        <v>214</v>
      </c>
      <c r="R4751" t="s">
        <v>70</v>
      </c>
      <c r="S4751">
        <v>292982.07415472</v>
      </c>
      <c r="T4751">
        <v>55.989752078199999</v>
      </c>
      <c r="U4751">
        <v>34.546338140242</v>
      </c>
      <c r="V4751">
        <v>8480.8431204880999</v>
      </c>
      <c r="W4751">
        <v>0</v>
      </c>
    </row>
    <row r="4752" spans="3:23" x14ac:dyDescent="0.35">
      <c r="C4752" s="12">
        <v>43770</v>
      </c>
      <c r="D4752" s="12">
        <v>43799</v>
      </c>
      <c r="E4752" t="s">
        <v>20</v>
      </c>
      <c r="F4752" t="s">
        <v>59</v>
      </c>
      <c r="G4752" t="s">
        <v>59</v>
      </c>
      <c r="H4752" t="s">
        <v>87</v>
      </c>
      <c r="I4752" t="s">
        <v>61</v>
      </c>
      <c r="J4752" t="s">
        <v>62</v>
      </c>
      <c r="K4752" t="s">
        <v>63</v>
      </c>
      <c r="L4752" t="s">
        <v>64</v>
      </c>
      <c r="M4752" t="s">
        <v>88</v>
      </c>
      <c r="N4752" t="s">
        <v>150</v>
      </c>
      <c r="O4752" t="s">
        <v>93</v>
      </c>
      <c r="P4752" t="s">
        <v>192</v>
      </c>
      <c r="Q4752" t="s">
        <v>193</v>
      </c>
      <c r="R4752" t="s">
        <v>70</v>
      </c>
      <c r="S4752">
        <v>292931.58712451998</v>
      </c>
      <c r="T4752">
        <v>41.599196530473002</v>
      </c>
      <c r="U4752">
        <v>26.043751045436</v>
      </c>
      <c r="V4752">
        <v>11247.672680232001</v>
      </c>
      <c r="W4752">
        <v>0</v>
      </c>
    </row>
    <row r="4753" spans="3:23" x14ac:dyDescent="0.35">
      <c r="C4753" s="12">
        <v>44287</v>
      </c>
      <c r="D4753" s="12">
        <v>44316</v>
      </c>
      <c r="E4753" t="s">
        <v>21</v>
      </c>
      <c r="F4753" t="s">
        <v>59</v>
      </c>
      <c r="G4753" t="s">
        <v>59</v>
      </c>
      <c r="H4753" t="s">
        <v>76</v>
      </c>
      <c r="I4753" t="s">
        <v>61</v>
      </c>
      <c r="J4753" t="s">
        <v>62</v>
      </c>
      <c r="K4753" t="s">
        <v>63</v>
      </c>
      <c r="L4753" t="s">
        <v>64</v>
      </c>
      <c r="M4753" t="s">
        <v>88</v>
      </c>
      <c r="N4753" t="s">
        <v>150</v>
      </c>
      <c r="O4753" t="s">
        <v>93</v>
      </c>
      <c r="P4753" t="s">
        <v>198</v>
      </c>
      <c r="Q4753" t="s">
        <v>199</v>
      </c>
      <c r="R4753" t="s">
        <v>70</v>
      </c>
      <c r="S4753">
        <v>292712.12754682999</v>
      </c>
      <c r="T4753">
        <v>40.079954715870997</v>
      </c>
      <c r="U4753">
        <v>28.856680410795001</v>
      </c>
      <c r="V4753">
        <v>10143.652124218001</v>
      </c>
      <c r="W4753">
        <v>0</v>
      </c>
    </row>
    <row r="4754" spans="3:23" x14ac:dyDescent="0.35">
      <c r="C4754" s="12">
        <v>43709</v>
      </c>
      <c r="D4754" s="12">
        <v>43738</v>
      </c>
      <c r="E4754" t="s">
        <v>75</v>
      </c>
      <c r="F4754" t="s">
        <v>59</v>
      </c>
      <c r="G4754" t="s">
        <v>59</v>
      </c>
      <c r="H4754" t="s">
        <v>76</v>
      </c>
      <c r="I4754" t="s">
        <v>61</v>
      </c>
      <c r="J4754" t="s">
        <v>62</v>
      </c>
      <c r="K4754" t="s">
        <v>63</v>
      </c>
      <c r="L4754" t="s">
        <v>64</v>
      </c>
      <c r="M4754" t="s">
        <v>65</v>
      </c>
      <c r="N4754" t="s">
        <v>92</v>
      </c>
      <c r="O4754" t="s">
        <v>93</v>
      </c>
      <c r="P4754" t="s">
        <v>188</v>
      </c>
      <c r="Q4754" t="s">
        <v>189</v>
      </c>
      <c r="R4754" t="s">
        <v>70</v>
      </c>
      <c r="S4754">
        <v>292451.66139372002</v>
      </c>
      <c r="T4754">
        <v>50.357654129202999</v>
      </c>
      <c r="U4754">
        <v>62.256596104400003</v>
      </c>
      <c r="V4754">
        <v>4697.5209004889002</v>
      </c>
      <c r="W4754">
        <v>0</v>
      </c>
    </row>
    <row r="4755" spans="3:23" x14ac:dyDescent="0.35">
      <c r="C4755" s="12">
        <v>43647</v>
      </c>
      <c r="D4755" s="12">
        <v>43677</v>
      </c>
      <c r="E4755" t="s">
        <v>75</v>
      </c>
      <c r="F4755" t="s">
        <v>59</v>
      </c>
      <c r="G4755" t="s">
        <v>59</v>
      </c>
      <c r="H4755" t="s">
        <v>60</v>
      </c>
      <c r="I4755" t="s">
        <v>61</v>
      </c>
      <c r="J4755" t="s">
        <v>62</v>
      </c>
      <c r="K4755" t="s">
        <v>63</v>
      </c>
      <c r="L4755" t="s">
        <v>64</v>
      </c>
      <c r="M4755" t="s">
        <v>82</v>
      </c>
      <c r="N4755" t="s">
        <v>120</v>
      </c>
      <c r="O4755" t="s">
        <v>121</v>
      </c>
      <c r="P4755" t="s">
        <v>221</v>
      </c>
      <c r="Q4755" t="s">
        <v>222</v>
      </c>
      <c r="R4755" t="s">
        <v>70</v>
      </c>
      <c r="S4755">
        <v>292338.84351143002</v>
      </c>
      <c r="T4755">
        <v>26.148279918631999</v>
      </c>
      <c r="U4755">
        <v>166.69728631446</v>
      </c>
      <c r="V4755">
        <v>1753.7108730130001</v>
      </c>
      <c r="W4755">
        <v>0</v>
      </c>
    </row>
    <row r="4756" spans="3:23" x14ac:dyDescent="0.35">
      <c r="C4756" s="12">
        <v>43831</v>
      </c>
      <c r="D4756" s="12">
        <v>43861</v>
      </c>
      <c r="E4756" t="s">
        <v>20</v>
      </c>
      <c r="F4756" t="s">
        <v>59</v>
      </c>
      <c r="G4756" t="s">
        <v>59</v>
      </c>
      <c r="H4756" t="s">
        <v>60</v>
      </c>
      <c r="I4756" t="s">
        <v>61</v>
      </c>
      <c r="J4756" t="s">
        <v>62</v>
      </c>
      <c r="K4756" t="s">
        <v>63</v>
      </c>
      <c r="L4756" t="s">
        <v>64</v>
      </c>
      <c r="M4756" t="s">
        <v>88</v>
      </c>
      <c r="N4756" t="s">
        <v>150</v>
      </c>
      <c r="O4756" t="s">
        <v>93</v>
      </c>
      <c r="P4756" t="s">
        <v>194</v>
      </c>
      <c r="Q4756" t="s">
        <v>195</v>
      </c>
      <c r="R4756" t="s">
        <v>70</v>
      </c>
      <c r="S4756">
        <v>292338.32847746002</v>
      </c>
      <c r="T4756">
        <v>59.584913593880003</v>
      </c>
      <c r="U4756">
        <v>30.66450088917</v>
      </c>
      <c r="V4756">
        <v>9533.4448629720991</v>
      </c>
      <c r="W4756">
        <v>0</v>
      </c>
    </row>
    <row r="4757" spans="3:23" x14ac:dyDescent="0.35">
      <c r="C4757" s="12">
        <v>43862</v>
      </c>
      <c r="D4757" s="12">
        <v>43890</v>
      </c>
      <c r="E4757" t="s">
        <v>20</v>
      </c>
      <c r="F4757" t="s">
        <v>59</v>
      </c>
      <c r="G4757" t="s">
        <v>59</v>
      </c>
      <c r="H4757" t="s">
        <v>87</v>
      </c>
      <c r="I4757" t="s">
        <v>61</v>
      </c>
      <c r="J4757" t="s">
        <v>62</v>
      </c>
      <c r="K4757" t="s">
        <v>63</v>
      </c>
      <c r="L4757" t="s">
        <v>64</v>
      </c>
      <c r="M4757" t="s">
        <v>82</v>
      </c>
      <c r="N4757" t="s">
        <v>83</v>
      </c>
      <c r="O4757" t="s">
        <v>84</v>
      </c>
      <c r="P4757" t="s">
        <v>211</v>
      </c>
      <c r="Q4757" t="s">
        <v>212</v>
      </c>
      <c r="R4757" t="s">
        <v>70</v>
      </c>
      <c r="S4757">
        <v>292294.24555872002</v>
      </c>
      <c r="T4757">
        <v>25.562123334353</v>
      </c>
      <c r="U4757">
        <v>43.026279399396003</v>
      </c>
      <c r="V4757">
        <v>6793.3888228044998</v>
      </c>
      <c r="W4757">
        <v>1</v>
      </c>
    </row>
    <row r="4758" spans="3:23" x14ac:dyDescent="0.35">
      <c r="C4758" s="12">
        <v>43497</v>
      </c>
      <c r="D4758" s="12">
        <v>43524</v>
      </c>
      <c r="E4758" t="s">
        <v>75</v>
      </c>
      <c r="F4758" t="s">
        <v>59</v>
      </c>
      <c r="G4758" t="s">
        <v>59</v>
      </c>
      <c r="H4758" t="s">
        <v>60</v>
      </c>
      <c r="I4758" t="s">
        <v>61</v>
      </c>
      <c r="J4758" t="s">
        <v>62</v>
      </c>
      <c r="K4758" t="s">
        <v>63</v>
      </c>
      <c r="L4758" t="s">
        <v>64</v>
      </c>
      <c r="M4758" t="s">
        <v>101</v>
      </c>
      <c r="N4758" t="s">
        <v>102</v>
      </c>
      <c r="O4758" t="s">
        <v>93</v>
      </c>
      <c r="P4758" t="s">
        <v>176</v>
      </c>
      <c r="Q4758" t="s">
        <v>177</v>
      </c>
      <c r="R4758" t="s">
        <v>70</v>
      </c>
      <c r="S4758">
        <v>292190.01492912002</v>
      </c>
      <c r="T4758">
        <v>56.029076108810003</v>
      </c>
      <c r="U4758">
        <v>31.137612712094</v>
      </c>
      <c r="V4758">
        <v>9383.8284145540001</v>
      </c>
      <c r="W4758">
        <v>0</v>
      </c>
    </row>
    <row r="4759" spans="3:23" x14ac:dyDescent="0.35">
      <c r="C4759" s="12">
        <v>44013</v>
      </c>
      <c r="D4759" s="12">
        <v>44043</v>
      </c>
      <c r="E4759" t="s">
        <v>20</v>
      </c>
      <c r="F4759" t="s">
        <v>59</v>
      </c>
      <c r="G4759" t="s">
        <v>59</v>
      </c>
      <c r="H4759" t="s">
        <v>76</v>
      </c>
      <c r="I4759" t="s">
        <v>61</v>
      </c>
      <c r="J4759" t="s">
        <v>62</v>
      </c>
      <c r="K4759" t="s">
        <v>63</v>
      </c>
      <c r="L4759" t="s">
        <v>64</v>
      </c>
      <c r="M4759" t="s">
        <v>96</v>
      </c>
      <c r="N4759" t="s">
        <v>111</v>
      </c>
      <c r="O4759" t="s">
        <v>112</v>
      </c>
      <c r="P4759" t="s">
        <v>174</v>
      </c>
      <c r="Q4759" t="s">
        <v>175</v>
      </c>
      <c r="R4759" t="s">
        <v>70</v>
      </c>
      <c r="S4759">
        <v>291984.67856505001</v>
      </c>
      <c r="T4759">
        <v>55.694178726501001</v>
      </c>
      <c r="U4759">
        <v>71.501707324338994</v>
      </c>
      <c r="V4759">
        <v>4083.6042871057002</v>
      </c>
      <c r="W4759">
        <v>0</v>
      </c>
    </row>
    <row r="4760" spans="3:23" x14ac:dyDescent="0.35">
      <c r="C4760" s="12">
        <v>44105</v>
      </c>
      <c r="D4760" s="12">
        <v>44135</v>
      </c>
      <c r="E4760" t="s">
        <v>21</v>
      </c>
      <c r="F4760" t="s">
        <v>59</v>
      </c>
      <c r="G4760" t="s">
        <v>59</v>
      </c>
      <c r="H4760" t="s">
        <v>60</v>
      </c>
      <c r="I4760" t="s">
        <v>61</v>
      </c>
      <c r="J4760" t="s">
        <v>62</v>
      </c>
      <c r="K4760" t="s">
        <v>63</v>
      </c>
      <c r="L4760" t="s">
        <v>64</v>
      </c>
      <c r="M4760" t="s">
        <v>101</v>
      </c>
      <c r="N4760" t="s">
        <v>102</v>
      </c>
      <c r="O4760" t="s">
        <v>93</v>
      </c>
      <c r="P4760" t="s">
        <v>308</v>
      </c>
      <c r="Q4760" t="s">
        <v>309</v>
      </c>
      <c r="R4760" t="s">
        <v>70</v>
      </c>
      <c r="S4760">
        <v>291933.86629178998</v>
      </c>
      <c r="T4760">
        <v>18.709228003713001</v>
      </c>
      <c r="U4760">
        <v>22.584026907944001</v>
      </c>
      <c r="V4760">
        <v>12926.563871083001</v>
      </c>
      <c r="W4760">
        <v>0</v>
      </c>
    </row>
    <row r="4761" spans="3:23" x14ac:dyDescent="0.35">
      <c r="C4761" s="12">
        <v>43497</v>
      </c>
      <c r="D4761" s="12">
        <v>43524</v>
      </c>
      <c r="E4761" t="s">
        <v>75</v>
      </c>
      <c r="F4761" t="s">
        <v>59</v>
      </c>
      <c r="G4761" t="s">
        <v>59</v>
      </c>
      <c r="H4761" t="s">
        <v>76</v>
      </c>
      <c r="I4761" t="s">
        <v>61</v>
      </c>
      <c r="J4761" t="s">
        <v>62</v>
      </c>
      <c r="K4761" t="s">
        <v>63</v>
      </c>
      <c r="L4761" t="s">
        <v>64</v>
      </c>
      <c r="M4761" t="s">
        <v>77</v>
      </c>
      <c r="N4761" t="s">
        <v>107</v>
      </c>
      <c r="O4761" t="s">
        <v>108</v>
      </c>
      <c r="P4761" t="s">
        <v>168</v>
      </c>
      <c r="Q4761" t="s">
        <v>169</v>
      </c>
      <c r="R4761" t="s">
        <v>70</v>
      </c>
      <c r="S4761">
        <v>291755.39359270001</v>
      </c>
      <c r="T4761">
        <v>62.023830299495003</v>
      </c>
      <c r="U4761">
        <v>33.624487762786998</v>
      </c>
      <c r="V4761">
        <v>8676.8725118126004</v>
      </c>
      <c r="W4761">
        <v>0</v>
      </c>
    </row>
    <row r="4762" spans="3:23" x14ac:dyDescent="0.35">
      <c r="C4762" s="12">
        <v>43770</v>
      </c>
      <c r="D4762" s="12">
        <v>43799</v>
      </c>
      <c r="E4762" t="s">
        <v>20</v>
      </c>
      <c r="F4762" t="s">
        <v>59</v>
      </c>
      <c r="G4762" t="s">
        <v>59</v>
      </c>
      <c r="H4762" t="s">
        <v>87</v>
      </c>
      <c r="I4762" t="s">
        <v>61</v>
      </c>
      <c r="J4762" t="s">
        <v>62</v>
      </c>
      <c r="K4762" t="s">
        <v>63</v>
      </c>
      <c r="L4762" t="s">
        <v>64</v>
      </c>
      <c r="M4762" t="s">
        <v>88</v>
      </c>
      <c r="N4762" t="s">
        <v>150</v>
      </c>
      <c r="O4762" t="s">
        <v>93</v>
      </c>
      <c r="P4762" t="s">
        <v>202</v>
      </c>
      <c r="Q4762" t="s">
        <v>203</v>
      </c>
      <c r="R4762" t="s">
        <v>70</v>
      </c>
      <c r="S4762">
        <v>291449.54331049998</v>
      </c>
      <c r="T4762">
        <v>39.617070072442999</v>
      </c>
      <c r="U4762">
        <v>25.946084469470001</v>
      </c>
      <c r="V4762">
        <v>11232.891176834</v>
      </c>
      <c r="W4762">
        <v>0</v>
      </c>
    </row>
    <row r="4763" spans="3:23" x14ac:dyDescent="0.35">
      <c r="C4763" s="12">
        <v>44287</v>
      </c>
      <c r="D4763" s="12">
        <v>44316</v>
      </c>
      <c r="E4763" t="s">
        <v>21</v>
      </c>
      <c r="F4763" t="s">
        <v>59</v>
      </c>
      <c r="G4763" t="s">
        <v>59</v>
      </c>
      <c r="H4763" t="s">
        <v>76</v>
      </c>
      <c r="I4763" t="s">
        <v>61</v>
      </c>
      <c r="J4763" t="s">
        <v>62</v>
      </c>
      <c r="K4763" t="s">
        <v>63</v>
      </c>
      <c r="L4763" t="s">
        <v>64</v>
      </c>
      <c r="M4763" t="s">
        <v>96</v>
      </c>
      <c r="N4763" t="s">
        <v>97</v>
      </c>
      <c r="O4763" t="s">
        <v>98</v>
      </c>
      <c r="P4763" t="s">
        <v>206</v>
      </c>
      <c r="Q4763" t="s">
        <v>207</v>
      </c>
      <c r="R4763" t="s">
        <v>70</v>
      </c>
      <c r="S4763">
        <v>291367.67338957998</v>
      </c>
      <c r="T4763">
        <v>34.537322934069003</v>
      </c>
      <c r="U4763">
        <v>349.46791645782997</v>
      </c>
      <c r="V4763">
        <v>833.74656060806001</v>
      </c>
      <c r="W4763">
        <v>0</v>
      </c>
    </row>
    <row r="4764" spans="3:23" x14ac:dyDescent="0.35">
      <c r="C4764" s="12">
        <v>43678</v>
      </c>
      <c r="D4764" s="12">
        <v>43708</v>
      </c>
      <c r="E4764" t="s">
        <v>75</v>
      </c>
      <c r="F4764" t="s">
        <v>59</v>
      </c>
      <c r="G4764" t="s">
        <v>59</v>
      </c>
      <c r="H4764" t="s">
        <v>87</v>
      </c>
      <c r="I4764" t="s">
        <v>61</v>
      </c>
      <c r="J4764" t="s">
        <v>62</v>
      </c>
      <c r="K4764" t="s">
        <v>63</v>
      </c>
      <c r="L4764" t="s">
        <v>64</v>
      </c>
      <c r="M4764" t="s">
        <v>77</v>
      </c>
      <c r="N4764" t="s">
        <v>107</v>
      </c>
      <c r="O4764" t="s">
        <v>108</v>
      </c>
      <c r="P4764" t="s">
        <v>168</v>
      </c>
      <c r="Q4764" t="s">
        <v>169</v>
      </c>
      <c r="R4764" t="s">
        <v>70</v>
      </c>
      <c r="S4764">
        <v>291317.94514503999</v>
      </c>
      <c r="T4764">
        <v>42.129973671613001</v>
      </c>
      <c r="U4764">
        <v>29.150282708765999</v>
      </c>
      <c r="V4764">
        <v>9993.6576278021003</v>
      </c>
      <c r="W4764">
        <v>0</v>
      </c>
    </row>
    <row r="4765" spans="3:23" x14ac:dyDescent="0.35">
      <c r="C4765" s="12">
        <v>44228</v>
      </c>
      <c r="D4765" s="12">
        <v>44255</v>
      </c>
      <c r="E4765" t="s">
        <v>21</v>
      </c>
      <c r="F4765" t="s">
        <v>59</v>
      </c>
      <c r="G4765" t="s">
        <v>59</v>
      </c>
      <c r="H4765" t="s">
        <v>76</v>
      </c>
      <c r="I4765" t="s">
        <v>61</v>
      </c>
      <c r="J4765" t="s">
        <v>62</v>
      </c>
      <c r="K4765" t="s">
        <v>63</v>
      </c>
      <c r="L4765" t="s">
        <v>64</v>
      </c>
      <c r="M4765" t="s">
        <v>82</v>
      </c>
      <c r="N4765" t="s">
        <v>292</v>
      </c>
      <c r="O4765" t="s">
        <v>293</v>
      </c>
      <c r="P4765" t="s">
        <v>294</v>
      </c>
      <c r="Q4765" t="s">
        <v>295</v>
      </c>
      <c r="R4765" t="s">
        <v>70</v>
      </c>
      <c r="S4765">
        <v>290999.03395305999</v>
      </c>
      <c r="T4765">
        <v>14.708254334923</v>
      </c>
      <c r="U4765">
        <v>24.635907281619001</v>
      </c>
      <c r="V4765">
        <v>11811.987706667</v>
      </c>
      <c r="W4765">
        <v>0</v>
      </c>
    </row>
    <row r="4766" spans="3:23" x14ac:dyDescent="0.35">
      <c r="C4766" s="12">
        <v>43678</v>
      </c>
      <c r="D4766" s="12">
        <v>43708</v>
      </c>
      <c r="E4766" t="s">
        <v>75</v>
      </c>
      <c r="F4766" t="s">
        <v>59</v>
      </c>
      <c r="G4766" t="s">
        <v>59</v>
      </c>
      <c r="H4766" t="s">
        <v>60</v>
      </c>
      <c r="I4766" t="s">
        <v>61</v>
      </c>
      <c r="J4766" t="s">
        <v>62</v>
      </c>
      <c r="K4766" t="s">
        <v>63</v>
      </c>
      <c r="L4766" t="s">
        <v>64</v>
      </c>
      <c r="M4766" t="s">
        <v>82</v>
      </c>
      <c r="N4766" t="s">
        <v>83</v>
      </c>
      <c r="O4766" t="s">
        <v>84</v>
      </c>
      <c r="P4766" t="s">
        <v>211</v>
      </c>
      <c r="Q4766" t="s">
        <v>212</v>
      </c>
      <c r="R4766" t="s">
        <v>70</v>
      </c>
      <c r="S4766">
        <v>290863.92572369002</v>
      </c>
      <c r="T4766">
        <v>53.737126193850997</v>
      </c>
      <c r="U4766">
        <v>44.862488352150997</v>
      </c>
      <c r="V4766">
        <v>6483.4550290774996</v>
      </c>
      <c r="W4766">
        <v>1</v>
      </c>
    </row>
    <row r="4767" spans="3:23" x14ac:dyDescent="0.35">
      <c r="C4767" s="12">
        <v>44378</v>
      </c>
      <c r="D4767" s="12">
        <v>44408</v>
      </c>
      <c r="E4767" t="s">
        <v>21</v>
      </c>
      <c r="F4767" t="s">
        <v>59</v>
      </c>
      <c r="G4767" t="s">
        <v>59</v>
      </c>
      <c r="H4767" t="s">
        <v>60</v>
      </c>
      <c r="I4767" t="s">
        <v>61</v>
      </c>
      <c r="J4767" t="s">
        <v>62</v>
      </c>
      <c r="K4767" t="s">
        <v>63</v>
      </c>
      <c r="L4767" t="s">
        <v>64</v>
      </c>
      <c r="M4767" t="s">
        <v>77</v>
      </c>
      <c r="N4767" t="s">
        <v>78</v>
      </c>
      <c r="O4767" t="s">
        <v>79</v>
      </c>
      <c r="P4767" t="s">
        <v>200</v>
      </c>
      <c r="Q4767" t="s">
        <v>201</v>
      </c>
      <c r="R4767" t="s">
        <v>70</v>
      </c>
      <c r="S4767">
        <v>290861.93976285</v>
      </c>
      <c r="T4767">
        <v>43.677746026659001</v>
      </c>
      <c r="U4767">
        <v>56.960593819330001</v>
      </c>
      <c r="V4767">
        <v>5106.3712693274001</v>
      </c>
      <c r="W4767">
        <v>0</v>
      </c>
    </row>
    <row r="4768" spans="3:23" x14ac:dyDescent="0.35">
      <c r="C4768" s="12">
        <v>44378</v>
      </c>
      <c r="D4768" s="12">
        <v>44408</v>
      </c>
      <c r="E4768" t="s">
        <v>21</v>
      </c>
      <c r="F4768" t="s">
        <v>59</v>
      </c>
      <c r="G4768" t="s">
        <v>59</v>
      </c>
      <c r="H4768" t="s">
        <v>76</v>
      </c>
      <c r="I4768" t="s">
        <v>61</v>
      </c>
      <c r="J4768" t="s">
        <v>62</v>
      </c>
      <c r="K4768" t="s">
        <v>63</v>
      </c>
      <c r="L4768" t="s">
        <v>64</v>
      </c>
      <c r="M4768" t="s">
        <v>96</v>
      </c>
      <c r="N4768" t="s">
        <v>111</v>
      </c>
      <c r="O4768" t="s">
        <v>112</v>
      </c>
      <c r="P4768" t="s">
        <v>140</v>
      </c>
      <c r="Q4768" t="s">
        <v>141</v>
      </c>
      <c r="R4768" t="s">
        <v>70</v>
      </c>
      <c r="S4768">
        <v>290789.26578931999</v>
      </c>
      <c r="T4768">
        <v>71.556132506230995</v>
      </c>
      <c r="U4768">
        <v>39.993963325816999</v>
      </c>
      <c r="V4768">
        <v>7270.8289353661003</v>
      </c>
      <c r="W4768">
        <v>0</v>
      </c>
    </row>
    <row r="4769" spans="3:23" x14ac:dyDescent="0.35">
      <c r="C4769" s="12">
        <v>44317</v>
      </c>
      <c r="D4769" s="12">
        <v>44347</v>
      </c>
      <c r="E4769" t="s">
        <v>21</v>
      </c>
      <c r="F4769" t="s">
        <v>59</v>
      </c>
      <c r="G4769" t="s">
        <v>59</v>
      </c>
      <c r="H4769" t="s">
        <v>76</v>
      </c>
      <c r="I4769" t="s">
        <v>61</v>
      </c>
      <c r="J4769" t="s">
        <v>62</v>
      </c>
      <c r="K4769" t="s">
        <v>63</v>
      </c>
      <c r="L4769" t="s">
        <v>64</v>
      </c>
      <c r="M4769" t="s">
        <v>77</v>
      </c>
      <c r="N4769" t="s">
        <v>78</v>
      </c>
      <c r="O4769" t="s">
        <v>79</v>
      </c>
      <c r="P4769" t="s">
        <v>200</v>
      </c>
      <c r="Q4769" t="s">
        <v>201</v>
      </c>
      <c r="R4769" t="s">
        <v>70</v>
      </c>
      <c r="S4769">
        <v>290636.62916219002</v>
      </c>
      <c r="T4769">
        <v>47.941409234700998</v>
      </c>
      <c r="U4769">
        <v>59.702071056062003</v>
      </c>
      <c r="V4769">
        <v>4868.1163654989004</v>
      </c>
      <c r="W4769">
        <v>0</v>
      </c>
    </row>
    <row r="4770" spans="3:23" x14ac:dyDescent="0.35">
      <c r="C4770" s="12">
        <v>44348</v>
      </c>
      <c r="D4770" s="12">
        <v>44377</v>
      </c>
      <c r="E4770" t="s">
        <v>21</v>
      </c>
      <c r="F4770" t="s">
        <v>59</v>
      </c>
      <c r="G4770" t="s">
        <v>59</v>
      </c>
      <c r="H4770" t="s">
        <v>76</v>
      </c>
      <c r="I4770" t="s">
        <v>61</v>
      </c>
      <c r="J4770" t="s">
        <v>62</v>
      </c>
      <c r="K4770" t="s">
        <v>63</v>
      </c>
      <c r="L4770" t="s">
        <v>64</v>
      </c>
      <c r="M4770" t="s">
        <v>96</v>
      </c>
      <c r="N4770" t="s">
        <v>97</v>
      </c>
      <c r="O4770" t="s">
        <v>98</v>
      </c>
      <c r="P4770" t="s">
        <v>206</v>
      </c>
      <c r="Q4770" t="s">
        <v>207</v>
      </c>
      <c r="R4770" t="s">
        <v>70</v>
      </c>
      <c r="S4770">
        <v>290466.28482439998</v>
      </c>
      <c r="T4770">
        <v>35.445597922650997</v>
      </c>
      <c r="U4770">
        <v>344.12576480387997</v>
      </c>
      <c r="V4770">
        <v>844.07014682535998</v>
      </c>
      <c r="W4770">
        <v>0</v>
      </c>
    </row>
    <row r="4771" spans="3:23" x14ac:dyDescent="0.35">
      <c r="C4771" s="12">
        <v>43556</v>
      </c>
      <c r="D4771" s="12">
        <v>43585</v>
      </c>
      <c r="E4771" t="s">
        <v>75</v>
      </c>
      <c r="F4771" t="s">
        <v>59</v>
      </c>
      <c r="G4771" t="s">
        <v>59</v>
      </c>
      <c r="H4771" t="s">
        <v>76</v>
      </c>
      <c r="I4771" t="s">
        <v>61</v>
      </c>
      <c r="J4771" t="s">
        <v>62</v>
      </c>
      <c r="K4771" t="s">
        <v>63</v>
      </c>
      <c r="L4771" t="s">
        <v>64</v>
      </c>
      <c r="M4771" t="s">
        <v>82</v>
      </c>
      <c r="N4771" t="s">
        <v>83</v>
      </c>
      <c r="O4771" t="s">
        <v>84</v>
      </c>
      <c r="P4771" t="s">
        <v>233</v>
      </c>
      <c r="Q4771" t="s">
        <v>234</v>
      </c>
      <c r="R4771" t="s">
        <v>70</v>
      </c>
      <c r="S4771">
        <v>290337.24708192999</v>
      </c>
      <c r="T4771">
        <v>22.674656423702</v>
      </c>
      <c r="U4771">
        <v>176.94826396029001</v>
      </c>
      <c r="V4771">
        <v>1640.8030267372001</v>
      </c>
      <c r="W4771">
        <v>1</v>
      </c>
    </row>
    <row r="4772" spans="3:23" x14ac:dyDescent="0.35">
      <c r="C4772" s="12">
        <v>43922</v>
      </c>
      <c r="D4772" s="12">
        <v>43951</v>
      </c>
      <c r="E4772" t="s">
        <v>20</v>
      </c>
      <c r="F4772" t="s">
        <v>59</v>
      </c>
      <c r="G4772" t="s">
        <v>59</v>
      </c>
      <c r="H4772" t="s">
        <v>76</v>
      </c>
      <c r="I4772" t="s">
        <v>61</v>
      </c>
      <c r="J4772" t="s">
        <v>62</v>
      </c>
      <c r="K4772" t="s">
        <v>63</v>
      </c>
      <c r="L4772" t="s">
        <v>64</v>
      </c>
      <c r="M4772" t="s">
        <v>88</v>
      </c>
      <c r="N4772" t="s">
        <v>150</v>
      </c>
      <c r="O4772" t="s">
        <v>93</v>
      </c>
      <c r="P4772" t="s">
        <v>194</v>
      </c>
      <c r="Q4772" t="s">
        <v>195</v>
      </c>
      <c r="R4772" t="s">
        <v>70</v>
      </c>
      <c r="S4772">
        <v>289905.87707485002</v>
      </c>
      <c r="T4772">
        <v>56.277344407472</v>
      </c>
      <c r="U4772">
        <v>29.755390154648001</v>
      </c>
      <c r="V4772">
        <v>9742.9701162754991</v>
      </c>
      <c r="W4772">
        <v>0</v>
      </c>
    </row>
    <row r="4773" spans="3:23" x14ac:dyDescent="0.35">
      <c r="C4773" s="12">
        <v>43983</v>
      </c>
      <c r="D4773" s="12">
        <v>44012</v>
      </c>
      <c r="E4773" t="s">
        <v>20</v>
      </c>
      <c r="F4773" t="s">
        <v>59</v>
      </c>
      <c r="G4773" t="s">
        <v>59</v>
      </c>
      <c r="H4773" t="s">
        <v>76</v>
      </c>
      <c r="I4773" t="s">
        <v>61</v>
      </c>
      <c r="J4773" t="s">
        <v>62</v>
      </c>
      <c r="K4773" t="s">
        <v>63</v>
      </c>
      <c r="L4773" t="s">
        <v>64</v>
      </c>
      <c r="M4773" t="s">
        <v>65</v>
      </c>
      <c r="N4773" t="s">
        <v>66</v>
      </c>
      <c r="O4773" t="s">
        <v>67</v>
      </c>
      <c r="P4773" t="s">
        <v>259</v>
      </c>
      <c r="Q4773" t="s">
        <v>260</v>
      </c>
      <c r="R4773" t="s">
        <v>70</v>
      </c>
      <c r="S4773">
        <v>289772.61967872002</v>
      </c>
      <c r="T4773">
        <v>40.769564455922001</v>
      </c>
      <c r="U4773">
        <v>67.701727563175993</v>
      </c>
      <c r="V4773">
        <v>4280.1362699101001</v>
      </c>
      <c r="W4773">
        <v>0</v>
      </c>
    </row>
    <row r="4774" spans="3:23" x14ac:dyDescent="0.35">
      <c r="C4774" s="12">
        <v>44317</v>
      </c>
      <c r="D4774" s="12">
        <v>44347</v>
      </c>
      <c r="E4774" t="s">
        <v>21</v>
      </c>
      <c r="F4774" t="s">
        <v>59</v>
      </c>
      <c r="G4774" t="s">
        <v>59</v>
      </c>
      <c r="H4774" t="s">
        <v>60</v>
      </c>
      <c r="I4774" t="s">
        <v>61</v>
      </c>
      <c r="J4774" t="s">
        <v>62</v>
      </c>
      <c r="K4774" t="s">
        <v>63</v>
      </c>
      <c r="L4774" t="s">
        <v>64</v>
      </c>
      <c r="M4774" t="s">
        <v>88</v>
      </c>
      <c r="N4774" t="s">
        <v>150</v>
      </c>
      <c r="O4774" t="s">
        <v>93</v>
      </c>
      <c r="P4774" t="s">
        <v>202</v>
      </c>
      <c r="Q4774" t="s">
        <v>203</v>
      </c>
      <c r="R4774" t="s">
        <v>70</v>
      </c>
      <c r="S4774">
        <v>289635.23913250002</v>
      </c>
      <c r="T4774">
        <v>62.074653492411997</v>
      </c>
      <c r="U4774">
        <v>30.622784740509999</v>
      </c>
      <c r="V4774">
        <v>9458.1613523002998</v>
      </c>
      <c r="W4774">
        <v>0</v>
      </c>
    </row>
    <row r="4775" spans="3:23" x14ac:dyDescent="0.35">
      <c r="C4775" s="12">
        <v>43922</v>
      </c>
      <c r="D4775" s="12">
        <v>43951</v>
      </c>
      <c r="E4775" t="s">
        <v>20</v>
      </c>
      <c r="F4775" t="s">
        <v>59</v>
      </c>
      <c r="G4775" t="s">
        <v>59</v>
      </c>
      <c r="H4775" t="s">
        <v>76</v>
      </c>
      <c r="I4775" t="s">
        <v>61</v>
      </c>
      <c r="J4775" t="s">
        <v>62</v>
      </c>
      <c r="K4775" t="s">
        <v>63</v>
      </c>
      <c r="L4775" t="s">
        <v>64</v>
      </c>
      <c r="M4775" t="s">
        <v>65</v>
      </c>
      <c r="N4775" t="s">
        <v>66</v>
      </c>
      <c r="O4775" t="s">
        <v>67</v>
      </c>
      <c r="P4775" t="s">
        <v>259</v>
      </c>
      <c r="Q4775" t="s">
        <v>260</v>
      </c>
      <c r="R4775" t="s">
        <v>70</v>
      </c>
      <c r="S4775">
        <v>289480.23479431</v>
      </c>
      <c r="T4775">
        <v>41.005076493859001</v>
      </c>
      <c r="U4775">
        <v>66.716386790429993</v>
      </c>
      <c r="V4775">
        <v>4338.9675118891</v>
      </c>
      <c r="W4775">
        <v>0</v>
      </c>
    </row>
    <row r="4776" spans="3:23" x14ac:dyDescent="0.35">
      <c r="C4776" s="12">
        <v>43770</v>
      </c>
      <c r="D4776" s="12">
        <v>43799</v>
      </c>
      <c r="E4776" t="s">
        <v>20</v>
      </c>
      <c r="F4776" t="s">
        <v>59</v>
      </c>
      <c r="G4776" t="s">
        <v>59</v>
      </c>
      <c r="H4776" t="s">
        <v>60</v>
      </c>
      <c r="I4776" t="s">
        <v>61</v>
      </c>
      <c r="J4776" t="s">
        <v>62</v>
      </c>
      <c r="K4776" t="s">
        <v>63</v>
      </c>
      <c r="L4776" t="s">
        <v>64</v>
      </c>
      <c r="M4776" t="s">
        <v>82</v>
      </c>
      <c r="N4776" t="s">
        <v>124</v>
      </c>
      <c r="O4776" t="s">
        <v>108</v>
      </c>
      <c r="P4776" t="s">
        <v>302</v>
      </c>
      <c r="Q4776" t="s">
        <v>303</v>
      </c>
      <c r="R4776" t="s">
        <v>70</v>
      </c>
      <c r="S4776">
        <v>289433.13598781999</v>
      </c>
      <c r="T4776">
        <v>29.852690865970999</v>
      </c>
      <c r="U4776">
        <v>103.29100141803001</v>
      </c>
      <c r="V4776">
        <v>2802.1137564197002</v>
      </c>
      <c r="W4776">
        <v>0</v>
      </c>
    </row>
    <row r="4777" spans="3:23" x14ac:dyDescent="0.35">
      <c r="C4777" s="12">
        <v>43647</v>
      </c>
      <c r="D4777" s="12">
        <v>43677</v>
      </c>
      <c r="E4777" t="s">
        <v>75</v>
      </c>
      <c r="F4777" t="s">
        <v>59</v>
      </c>
      <c r="G4777" t="s">
        <v>59</v>
      </c>
      <c r="H4777" t="s">
        <v>60</v>
      </c>
      <c r="I4777" t="s">
        <v>61</v>
      </c>
      <c r="J4777" t="s">
        <v>62</v>
      </c>
      <c r="K4777" t="s">
        <v>63</v>
      </c>
      <c r="L4777" t="s">
        <v>64</v>
      </c>
      <c r="M4777" t="s">
        <v>82</v>
      </c>
      <c r="N4777" t="s">
        <v>246</v>
      </c>
      <c r="O4777" t="s">
        <v>112</v>
      </c>
      <c r="P4777" t="s">
        <v>255</v>
      </c>
      <c r="Q4777" t="s">
        <v>256</v>
      </c>
      <c r="R4777" t="s">
        <v>70</v>
      </c>
      <c r="S4777">
        <v>289430.97906982002</v>
      </c>
      <c r="T4777">
        <v>28.234036631138999</v>
      </c>
      <c r="U4777">
        <v>45.393930340791997</v>
      </c>
      <c r="V4777">
        <v>6375.9841215980996</v>
      </c>
      <c r="W4777">
        <v>0</v>
      </c>
    </row>
    <row r="4778" spans="3:23" x14ac:dyDescent="0.35">
      <c r="C4778" s="12">
        <v>44075</v>
      </c>
      <c r="D4778" s="12">
        <v>44104</v>
      </c>
      <c r="E4778" t="s">
        <v>20</v>
      </c>
      <c r="F4778" t="s">
        <v>59</v>
      </c>
      <c r="G4778" t="s">
        <v>59</v>
      </c>
      <c r="H4778" t="s">
        <v>87</v>
      </c>
      <c r="I4778" t="s">
        <v>61</v>
      </c>
      <c r="J4778" t="s">
        <v>62</v>
      </c>
      <c r="K4778" t="s">
        <v>63</v>
      </c>
      <c r="L4778" t="s">
        <v>64</v>
      </c>
      <c r="M4778" t="s">
        <v>77</v>
      </c>
      <c r="N4778" t="s">
        <v>107</v>
      </c>
      <c r="O4778" t="s">
        <v>108</v>
      </c>
      <c r="P4778" t="s">
        <v>168</v>
      </c>
      <c r="Q4778" t="s">
        <v>169</v>
      </c>
      <c r="R4778" t="s">
        <v>70</v>
      </c>
      <c r="S4778">
        <v>289374.28565450001</v>
      </c>
      <c r="T4778">
        <v>39.981219323411999</v>
      </c>
      <c r="U4778">
        <v>31.610343662439998</v>
      </c>
      <c r="V4778">
        <v>9154.4175775077001</v>
      </c>
      <c r="W4778">
        <v>0</v>
      </c>
    </row>
    <row r="4779" spans="3:23" x14ac:dyDescent="0.35">
      <c r="C4779" s="12">
        <v>44317</v>
      </c>
      <c r="D4779" s="12">
        <v>44347</v>
      </c>
      <c r="E4779" t="s">
        <v>21</v>
      </c>
      <c r="F4779" t="s">
        <v>59</v>
      </c>
      <c r="G4779" t="s">
        <v>59</v>
      </c>
      <c r="H4779" t="s">
        <v>60</v>
      </c>
      <c r="I4779" t="s">
        <v>61</v>
      </c>
      <c r="J4779" t="s">
        <v>62</v>
      </c>
      <c r="K4779" t="s">
        <v>63</v>
      </c>
      <c r="L4779" t="s">
        <v>64</v>
      </c>
      <c r="M4779" t="s">
        <v>88</v>
      </c>
      <c r="N4779" t="s">
        <v>150</v>
      </c>
      <c r="O4779" t="s">
        <v>93</v>
      </c>
      <c r="P4779" t="s">
        <v>192</v>
      </c>
      <c r="Q4779" t="s">
        <v>193</v>
      </c>
      <c r="R4779" t="s">
        <v>70</v>
      </c>
      <c r="S4779">
        <v>289216.45683599001</v>
      </c>
      <c r="T4779">
        <v>60.751307855082999</v>
      </c>
      <c r="U4779">
        <v>30.764548579852001</v>
      </c>
      <c r="V4779">
        <v>9400.9654029315006</v>
      </c>
      <c r="W4779">
        <v>0</v>
      </c>
    </row>
    <row r="4780" spans="3:23" x14ac:dyDescent="0.35">
      <c r="C4780" s="12">
        <v>43952</v>
      </c>
      <c r="D4780" s="12">
        <v>43982</v>
      </c>
      <c r="E4780" t="s">
        <v>20</v>
      </c>
      <c r="F4780" t="s">
        <v>59</v>
      </c>
      <c r="G4780" t="s">
        <v>59</v>
      </c>
      <c r="H4780" t="s">
        <v>76</v>
      </c>
      <c r="I4780" t="s">
        <v>61</v>
      </c>
      <c r="J4780" t="s">
        <v>62</v>
      </c>
      <c r="K4780" t="s">
        <v>63</v>
      </c>
      <c r="L4780" t="s">
        <v>64</v>
      </c>
      <c r="M4780" t="s">
        <v>65</v>
      </c>
      <c r="N4780" t="s">
        <v>92</v>
      </c>
      <c r="O4780" t="s">
        <v>93</v>
      </c>
      <c r="P4780" t="s">
        <v>188</v>
      </c>
      <c r="Q4780" t="s">
        <v>189</v>
      </c>
      <c r="R4780" t="s">
        <v>70</v>
      </c>
      <c r="S4780">
        <v>289182.71577265998</v>
      </c>
      <c r="T4780">
        <v>48.875419168489998</v>
      </c>
      <c r="U4780">
        <v>63.271633965036003</v>
      </c>
      <c r="V4780">
        <v>4570.4954598210998</v>
      </c>
      <c r="W4780">
        <v>0</v>
      </c>
    </row>
    <row r="4781" spans="3:23" x14ac:dyDescent="0.35">
      <c r="C4781" s="12">
        <v>44044</v>
      </c>
      <c r="D4781" s="12">
        <v>44074</v>
      </c>
      <c r="E4781" t="s">
        <v>20</v>
      </c>
      <c r="F4781" t="s">
        <v>59</v>
      </c>
      <c r="G4781" t="s">
        <v>59</v>
      </c>
      <c r="H4781" t="s">
        <v>76</v>
      </c>
      <c r="I4781" t="s">
        <v>61</v>
      </c>
      <c r="J4781" t="s">
        <v>62</v>
      </c>
      <c r="K4781" t="s">
        <v>63</v>
      </c>
      <c r="L4781" t="s">
        <v>64</v>
      </c>
      <c r="M4781" t="s">
        <v>96</v>
      </c>
      <c r="N4781" t="s">
        <v>111</v>
      </c>
      <c r="O4781" t="s">
        <v>112</v>
      </c>
      <c r="P4781" t="s">
        <v>174</v>
      </c>
      <c r="Q4781" t="s">
        <v>175</v>
      </c>
      <c r="R4781" t="s">
        <v>70</v>
      </c>
      <c r="S4781">
        <v>288805.96294149</v>
      </c>
      <c r="T4781">
        <v>57.306368264539003</v>
      </c>
      <c r="U4781">
        <v>69.841066282571006</v>
      </c>
      <c r="V4781">
        <v>4135.1883399519002</v>
      </c>
      <c r="W4781">
        <v>0</v>
      </c>
    </row>
    <row r="4782" spans="3:23" x14ac:dyDescent="0.35">
      <c r="C4782" s="12">
        <v>43862</v>
      </c>
      <c r="D4782" s="12">
        <v>43890</v>
      </c>
      <c r="E4782" t="s">
        <v>20</v>
      </c>
      <c r="F4782" t="s">
        <v>59</v>
      </c>
      <c r="G4782" t="s">
        <v>59</v>
      </c>
      <c r="H4782" t="s">
        <v>60</v>
      </c>
      <c r="I4782" t="s">
        <v>61</v>
      </c>
      <c r="J4782" t="s">
        <v>62</v>
      </c>
      <c r="K4782" t="s">
        <v>63</v>
      </c>
      <c r="L4782" t="s">
        <v>64</v>
      </c>
      <c r="M4782" t="s">
        <v>96</v>
      </c>
      <c r="N4782" t="s">
        <v>111</v>
      </c>
      <c r="O4782" t="s">
        <v>112</v>
      </c>
      <c r="P4782" t="s">
        <v>196</v>
      </c>
      <c r="Q4782" t="s">
        <v>197</v>
      </c>
      <c r="R4782" t="s">
        <v>70</v>
      </c>
      <c r="S4782">
        <v>288680.94763091003</v>
      </c>
      <c r="T4782">
        <v>35.303658281792003</v>
      </c>
      <c r="U4782">
        <v>118.1754853624</v>
      </c>
      <c r="V4782">
        <v>2442.8158407443002</v>
      </c>
      <c r="W4782">
        <v>0</v>
      </c>
    </row>
    <row r="4783" spans="3:23" x14ac:dyDescent="0.35">
      <c r="C4783" s="12">
        <v>44440</v>
      </c>
      <c r="D4783" s="12">
        <v>44469</v>
      </c>
      <c r="E4783" t="s">
        <v>21</v>
      </c>
      <c r="F4783" t="s">
        <v>59</v>
      </c>
      <c r="G4783" t="s">
        <v>59</v>
      </c>
      <c r="H4783" t="s">
        <v>60</v>
      </c>
      <c r="I4783" t="s">
        <v>61</v>
      </c>
      <c r="J4783" t="s">
        <v>62</v>
      </c>
      <c r="K4783" t="s">
        <v>63</v>
      </c>
      <c r="L4783" t="s">
        <v>64</v>
      </c>
      <c r="M4783" t="s">
        <v>88</v>
      </c>
      <c r="N4783" t="s">
        <v>150</v>
      </c>
      <c r="O4783" t="s">
        <v>93</v>
      </c>
      <c r="P4783" t="s">
        <v>194</v>
      </c>
      <c r="Q4783" t="s">
        <v>195</v>
      </c>
      <c r="R4783" t="s">
        <v>70</v>
      </c>
      <c r="S4783">
        <v>288452.46571942</v>
      </c>
      <c r="T4783">
        <v>65.589305715554005</v>
      </c>
      <c r="U4783">
        <v>30.813106168621001</v>
      </c>
      <c r="V4783">
        <v>9361.3563053626003</v>
      </c>
      <c r="W4783">
        <v>0</v>
      </c>
    </row>
    <row r="4784" spans="3:23" x14ac:dyDescent="0.35">
      <c r="C4784" s="12">
        <v>43800</v>
      </c>
      <c r="D4784" s="12">
        <v>43830</v>
      </c>
      <c r="E4784" t="s">
        <v>20</v>
      </c>
      <c r="F4784" t="s">
        <v>59</v>
      </c>
      <c r="G4784" t="s">
        <v>59</v>
      </c>
      <c r="H4784" t="s">
        <v>60</v>
      </c>
      <c r="I4784" t="s">
        <v>61</v>
      </c>
      <c r="J4784" t="s">
        <v>62</v>
      </c>
      <c r="K4784" t="s">
        <v>63</v>
      </c>
      <c r="L4784" t="s">
        <v>64</v>
      </c>
      <c r="M4784" t="s">
        <v>101</v>
      </c>
      <c r="N4784" t="s">
        <v>102</v>
      </c>
      <c r="O4784" t="s">
        <v>93</v>
      </c>
      <c r="P4784" t="s">
        <v>176</v>
      </c>
      <c r="Q4784" t="s">
        <v>177</v>
      </c>
      <c r="R4784" t="s">
        <v>70</v>
      </c>
      <c r="S4784">
        <v>288379.14094394998</v>
      </c>
      <c r="T4784">
        <v>56.287959550959997</v>
      </c>
      <c r="U4784">
        <v>30.857150707936999</v>
      </c>
      <c r="V4784">
        <v>9345.6179306203994</v>
      </c>
      <c r="W4784">
        <v>0</v>
      </c>
    </row>
    <row r="4785" spans="3:23" x14ac:dyDescent="0.35">
      <c r="C4785" s="12">
        <v>43709</v>
      </c>
      <c r="D4785" s="12">
        <v>43738</v>
      </c>
      <c r="E4785" t="s">
        <v>75</v>
      </c>
      <c r="F4785" t="s">
        <v>59</v>
      </c>
      <c r="G4785" t="s">
        <v>59</v>
      </c>
      <c r="H4785" t="s">
        <v>76</v>
      </c>
      <c r="I4785" t="s">
        <v>61</v>
      </c>
      <c r="J4785" t="s">
        <v>62</v>
      </c>
      <c r="K4785" t="s">
        <v>63</v>
      </c>
      <c r="L4785" t="s">
        <v>64</v>
      </c>
      <c r="M4785" t="s">
        <v>137</v>
      </c>
      <c r="N4785" t="s">
        <v>66</v>
      </c>
      <c r="O4785" t="s">
        <v>67</v>
      </c>
      <c r="P4785" t="s">
        <v>182</v>
      </c>
      <c r="Q4785" t="s">
        <v>183</v>
      </c>
      <c r="R4785" t="s">
        <v>70</v>
      </c>
      <c r="S4785">
        <v>288285.65111251001</v>
      </c>
      <c r="T4785">
        <v>61.299856171803</v>
      </c>
      <c r="U4785">
        <v>25.194801891701999</v>
      </c>
      <c r="V4785">
        <v>11442.267033957</v>
      </c>
      <c r="W4785">
        <v>0</v>
      </c>
    </row>
    <row r="4786" spans="3:23" x14ac:dyDescent="0.35">
      <c r="C4786" s="12">
        <v>43831</v>
      </c>
      <c r="D4786" s="12">
        <v>43861</v>
      </c>
      <c r="E4786" t="s">
        <v>20</v>
      </c>
      <c r="F4786" t="s">
        <v>59</v>
      </c>
      <c r="G4786" t="s">
        <v>59</v>
      </c>
      <c r="H4786" t="s">
        <v>60</v>
      </c>
      <c r="I4786" t="s">
        <v>61</v>
      </c>
      <c r="J4786" t="s">
        <v>62</v>
      </c>
      <c r="K4786" t="s">
        <v>63</v>
      </c>
      <c r="L4786" t="s">
        <v>64</v>
      </c>
      <c r="M4786" t="s">
        <v>82</v>
      </c>
      <c r="N4786" t="s">
        <v>124</v>
      </c>
      <c r="O4786" t="s">
        <v>108</v>
      </c>
      <c r="P4786" t="s">
        <v>190</v>
      </c>
      <c r="Q4786" t="s">
        <v>191</v>
      </c>
      <c r="R4786" t="s">
        <v>70</v>
      </c>
      <c r="S4786">
        <v>288188.28450240003</v>
      </c>
      <c r="T4786">
        <v>56.749423255155001</v>
      </c>
      <c r="U4786">
        <v>38.486071527070997</v>
      </c>
      <c r="V4786">
        <v>7488.1190276769003</v>
      </c>
      <c r="W4786">
        <v>0</v>
      </c>
    </row>
    <row r="4787" spans="3:23" x14ac:dyDescent="0.35">
      <c r="C4787" s="12">
        <v>44075</v>
      </c>
      <c r="D4787" s="12">
        <v>44104</v>
      </c>
      <c r="E4787" t="s">
        <v>20</v>
      </c>
      <c r="F4787" t="s">
        <v>59</v>
      </c>
      <c r="G4787" t="s">
        <v>59</v>
      </c>
      <c r="H4787" t="s">
        <v>60</v>
      </c>
      <c r="I4787" t="s">
        <v>61</v>
      </c>
      <c r="J4787" t="s">
        <v>62</v>
      </c>
      <c r="K4787" t="s">
        <v>63</v>
      </c>
      <c r="L4787" t="s">
        <v>64</v>
      </c>
      <c r="M4787" t="s">
        <v>77</v>
      </c>
      <c r="N4787" t="s">
        <v>78</v>
      </c>
      <c r="O4787" t="s">
        <v>79</v>
      </c>
      <c r="P4787" t="s">
        <v>200</v>
      </c>
      <c r="Q4787" t="s">
        <v>201</v>
      </c>
      <c r="R4787" t="s">
        <v>70</v>
      </c>
      <c r="S4787">
        <v>288051.05147825001</v>
      </c>
      <c r="T4787">
        <v>50.344966547228999</v>
      </c>
      <c r="U4787">
        <v>58.379700283090997</v>
      </c>
      <c r="V4787">
        <v>4934.0960998678001</v>
      </c>
      <c r="W4787">
        <v>0</v>
      </c>
    </row>
    <row r="4788" spans="3:23" x14ac:dyDescent="0.35">
      <c r="C4788" s="12">
        <v>44317</v>
      </c>
      <c r="D4788" s="12">
        <v>44347</v>
      </c>
      <c r="E4788" t="s">
        <v>21</v>
      </c>
      <c r="F4788" t="s">
        <v>59</v>
      </c>
      <c r="G4788" t="s">
        <v>59</v>
      </c>
      <c r="H4788" t="s">
        <v>60</v>
      </c>
      <c r="I4788" t="s">
        <v>61</v>
      </c>
      <c r="J4788" t="s">
        <v>62</v>
      </c>
      <c r="K4788" t="s">
        <v>63</v>
      </c>
      <c r="L4788" t="s">
        <v>64</v>
      </c>
      <c r="M4788" t="s">
        <v>82</v>
      </c>
      <c r="N4788" t="s">
        <v>83</v>
      </c>
      <c r="O4788" t="s">
        <v>84</v>
      </c>
      <c r="P4788" t="s">
        <v>211</v>
      </c>
      <c r="Q4788" t="s">
        <v>212</v>
      </c>
      <c r="R4788" t="s">
        <v>70</v>
      </c>
      <c r="S4788">
        <v>287972.95103400003</v>
      </c>
      <c r="T4788">
        <v>22.405102547433</v>
      </c>
      <c r="U4788">
        <v>47.923974620213997</v>
      </c>
      <c r="V4788">
        <v>6008.9538339865003</v>
      </c>
      <c r="W4788">
        <v>1</v>
      </c>
    </row>
    <row r="4789" spans="3:23" x14ac:dyDescent="0.35">
      <c r="C4789" s="12">
        <v>43983</v>
      </c>
      <c r="D4789" s="12">
        <v>44012</v>
      </c>
      <c r="E4789" t="s">
        <v>20</v>
      </c>
      <c r="F4789" t="s">
        <v>59</v>
      </c>
      <c r="G4789" t="s">
        <v>59</v>
      </c>
      <c r="H4789" t="s">
        <v>60</v>
      </c>
      <c r="I4789" t="s">
        <v>61</v>
      </c>
      <c r="J4789" t="s">
        <v>62</v>
      </c>
      <c r="K4789" t="s">
        <v>63</v>
      </c>
      <c r="L4789" t="s">
        <v>64</v>
      </c>
      <c r="M4789" t="s">
        <v>137</v>
      </c>
      <c r="N4789" t="s">
        <v>66</v>
      </c>
      <c r="O4789" t="s">
        <v>67</v>
      </c>
      <c r="P4789" t="s">
        <v>182</v>
      </c>
      <c r="Q4789" t="s">
        <v>183</v>
      </c>
      <c r="R4789" t="s">
        <v>70</v>
      </c>
      <c r="S4789">
        <v>287187.57335712999</v>
      </c>
      <c r="T4789">
        <v>61.855061638466999</v>
      </c>
      <c r="U4789">
        <v>21.794507313979</v>
      </c>
      <c r="V4789">
        <v>13177.061964274</v>
      </c>
      <c r="W4789">
        <v>0</v>
      </c>
    </row>
    <row r="4790" spans="3:23" x14ac:dyDescent="0.35">
      <c r="C4790" s="12">
        <v>43739</v>
      </c>
      <c r="D4790" s="12">
        <v>43769</v>
      </c>
      <c r="E4790" t="s">
        <v>20</v>
      </c>
      <c r="F4790" t="s">
        <v>59</v>
      </c>
      <c r="G4790" t="s">
        <v>59</v>
      </c>
      <c r="H4790" t="s">
        <v>60</v>
      </c>
      <c r="I4790" t="s">
        <v>61</v>
      </c>
      <c r="J4790" t="s">
        <v>62</v>
      </c>
      <c r="K4790" t="s">
        <v>63</v>
      </c>
      <c r="L4790" t="s">
        <v>64</v>
      </c>
      <c r="M4790" t="s">
        <v>65</v>
      </c>
      <c r="N4790" t="s">
        <v>66</v>
      </c>
      <c r="O4790" t="s">
        <v>67</v>
      </c>
      <c r="P4790" t="s">
        <v>259</v>
      </c>
      <c r="Q4790" t="s">
        <v>260</v>
      </c>
      <c r="R4790" t="s">
        <v>70</v>
      </c>
      <c r="S4790">
        <v>286992.75713426003</v>
      </c>
      <c r="T4790">
        <v>45.932427351982</v>
      </c>
      <c r="U4790">
        <v>60.288447496735003</v>
      </c>
      <c r="V4790">
        <v>4760.3275428482002</v>
      </c>
      <c r="W4790">
        <v>0</v>
      </c>
    </row>
    <row r="4791" spans="3:23" x14ac:dyDescent="0.35">
      <c r="C4791" s="12">
        <v>43647</v>
      </c>
      <c r="D4791" s="12">
        <v>43677</v>
      </c>
      <c r="E4791" t="s">
        <v>75</v>
      </c>
      <c r="F4791" t="s">
        <v>59</v>
      </c>
      <c r="G4791" t="s">
        <v>59</v>
      </c>
      <c r="H4791" t="s">
        <v>76</v>
      </c>
      <c r="I4791" t="s">
        <v>61</v>
      </c>
      <c r="J4791" t="s">
        <v>62</v>
      </c>
      <c r="K4791" t="s">
        <v>63</v>
      </c>
      <c r="L4791" t="s">
        <v>64</v>
      </c>
      <c r="M4791" t="s">
        <v>137</v>
      </c>
      <c r="N4791" t="s">
        <v>66</v>
      </c>
      <c r="O4791" t="s">
        <v>67</v>
      </c>
      <c r="P4791" t="s">
        <v>182</v>
      </c>
      <c r="Q4791" t="s">
        <v>183</v>
      </c>
      <c r="R4791" t="s">
        <v>70</v>
      </c>
      <c r="S4791">
        <v>286947.48864324001</v>
      </c>
      <c r="T4791">
        <v>60.688341053713998</v>
      </c>
      <c r="U4791">
        <v>24.772413929649002</v>
      </c>
      <c r="V4791">
        <v>11583.347890849</v>
      </c>
      <c r="W4791">
        <v>0</v>
      </c>
    </row>
    <row r="4792" spans="3:23" x14ac:dyDescent="0.35">
      <c r="C4792" s="12">
        <v>43525</v>
      </c>
      <c r="D4792" s="12">
        <v>43555</v>
      </c>
      <c r="E4792" t="s">
        <v>75</v>
      </c>
      <c r="F4792" t="s">
        <v>59</v>
      </c>
      <c r="G4792" t="s">
        <v>59</v>
      </c>
      <c r="H4792" t="s">
        <v>60</v>
      </c>
      <c r="I4792" t="s">
        <v>61</v>
      </c>
      <c r="J4792" t="s">
        <v>62</v>
      </c>
      <c r="K4792" t="s">
        <v>63</v>
      </c>
      <c r="L4792" t="s">
        <v>64</v>
      </c>
      <c r="M4792" t="s">
        <v>101</v>
      </c>
      <c r="N4792" t="s">
        <v>102</v>
      </c>
      <c r="O4792" t="s">
        <v>93</v>
      </c>
      <c r="P4792" t="s">
        <v>129</v>
      </c>
      <c r="Q4792" t="s">
        <v>130</v>
      </c>
      <c r="R4792" t="s">
        <v>70</v>
      </c>
      <c r="S4792">
        <v>286739.61499773001</v>
      </c>
      <c r="T4792">
        <v>17.375075782671001</v>
      </c>
      <c r="U4792">
        <v>23.897219914981001</v>
      </c>
      <c r="V4792">
        <v>11998.869157913001</v>
      </c>
      <c r="W4792">
        <v>0</v>
      </c>
    </row>
    <row r="4793" spans="3:23" x14ac:dyDescent="0.35">
      <c r="C4793" s="12">
        <v>44136</v>
      </c>
      <c r="D4793" s="12">
        <v>44165</v>
      </c>
      <c r="E4793" t="s">
        <v>21</v>
      </c>
      <c r="F4793" t="s">
        <v>59</v>
      </c>
      <c r="G4793" t="s">
        <v>59</v>
      </c>
      <c r="H4793" t="s">
        <v>60</v>
      </c>
      <c r="I4793" t="s">
        <v>61</v>
      </c>
      <c r="J4793" t="s">
        <v>62</v>
      </c>
      <c r="K4793" t="s">
        <v>63</v>
      </c>
      <c r="L4793" t="s">
        <v>64</v>
      </c>
      <c r="M4793" t="s">
        <v>82</v>
      </c>
      <c r="N4793" t="s">
        <v>246</v>
      </c>
      <c r="O4793" t="s">
        <v>112</v>
      </c>
      <c r="P4793" t="s">
        <v>318</v>
      </c>
      <c r="Q4793" t="s">
        <v>319</v>
      </c>
      <c r="R4793" t="s">
        <v>70</v>
      </c>
      <c r="S4793">
        <v>286718.74331046001</v>
      </c>
      <c r="T4793">
        <v>31.420502683809001</v>
      </c>
      <c r="U4793">
        <v>152.20851538875999</v>
      </c>
      <c r="V4793">
        <v>1883.7234078404999</v>
      </c>
      <c r="W4793">
        <v>0</v>
      </c>
    </row>
    <row r="4794" spans="3:23" x14ac:dyDescent="0.35">
      <c r="C4794" s="12">
        <v>43800</v>
      </c>
      <c r="D4794" s="12">
        <v>43830</v>
      </c>
      <c r="E4794" t="s">
        <v>20</v>
      </c>
      <c r="F4794" t="s">
        <v>59</v>
      </c>
      <c r="G4794" t="s">
        <v>59</v>
      </c>
      <c r="H4794" t="s">
        <v>87</v>
      </c>
      <c r="I4794" t="s">
        <v>61</v>
      </c>
      <c r="J4794" t="s">
        <v>62</v>
      </c>
      <c r="K4794" t="s">
        <v>63</v>
      </c>
      <c r="L4794" t="s">
        <v>64</v>
      </c>
      <c r="M4794" t="s">
        <v>65</v>
      </c>
      <c r="N4794" t="s">
        <v>66</v>
      </c>
      <c r="O4794" t="s">
        <v>67</v>
      </c>
      <c r="P4794" t="s">
        <v>155</v>
      </c>
      <c r="Q4794" t="s">
        <v>156</v>
      </c>
      <c r="R4794" t="s">
        <v>70</v>
      </c>
      <c r="S4794">
        <v>286662.86497425998</v>
      </c>
      <c r="T4794">
        <v>36.702123608893999</v>
      </c>
      <c r="U4794">
        <v>46.505410672023999</v>
      </c>
      <c r="V4794">
        <v>6164.0755523251</v>
      </c>
      <c r="W4794">
        <v>0</v>
      </c>
    </row>
    <row r="4795" spans="3:23" x14ac:dyDescent="0.35">
      <c r="C4795" s="12">
        <v>44166</v>
      </c>
      <c r="D4795" s="12">
        <v>44196</v>
      </c>
      <c r="E4795" t="s">
        <v>21</v>
      </c>
      <c r="F4795" t="s">
        <v>59</v>
      </c>
      <c r="G4795" t="s">
        <v>59</v>
      </c>
      <c r="H4795" t="s">
        <v>87</v>
      </c>
      <c r="I4795" t="s">
        <v>61</v>
      </c>
      <c r="J4795" t="s">
        <v>62</v>
      </c>
      <c r="K4795" t="s">
        <v>63</v>
      </c>
      <c r="L4795" t="s">
        <v>64</v>
      </c>
      <c r="M4795" t="s">
        <v>77</v>
      </c>
      <c r="N4795" t="s">
        <v>107</v>
      </c>
      <c r="O4795" t="s">
        <v>108</v>
      </c>
      <c r="P4795" t="s">
        <v>168</v>
      </c>
      <c r="Q4795" t="s">
        <v>169</v>
      </c>
      <c r="R4795" t="s">
        <v>70</v>
      </c>
      <c r="S4795">
        <v>286660.37079755001</v>
      </c>
      <c r="T4795">
        <v>39.911449331166999</v>
      </c>
      <c r="U4795">
        <v>32.936842511690003</v>
      </c>
      <c r="V4795">
        <v>8703.3348960456005</v>
      </c>
      <c r="W4795">
        <v>0</v>
      </c>
    </row>
    <row r="4796" spans="3:23" x14ac:dyDescent="0.35">
      <c r="C4796" s="12">
        <v>44317</v>
      </c>
      <c r="D4796" s="12">
        <v>44347</v>
      </c>
      <c r="E4796" t="s">
        <v>21</v>
      </c>
      <c r="F4796" t="s">
        <v>59</v>
      </c>
      <c r="G4796" t="s">
        <v>59</v>
      </c>
      <c r="H4796" t="s">
        <v>76</v>
      </c>
      <c r="I4796" t="s">
        <v>61</v>
      </c>
      <c r="J4796" t="s">
        <v>62</v>
      </c>
      <c r="K4796" t="s">
        <v>63</v>
      </c>
      <c r="L4796" t="s">
        <v>64</v>
      </c>
      <c r="M4796" t="s">
        <v>137</v>
      </c>
      <c r="N4796" t="s">
        <v>66</v>
      </c>
      <c r="O4796" t="s">
        <v>67</v>
      </c>
      <c r="P4796" t="s">
        <v>182</v>
      </c>
      <c r="Q4796" t="s">
        <v>183</v>
      </c>
      <c r="R4796" t="s">
        <v>70</v>
      </c>
      <c r="S4796">
        <v>286612.59380864003</v>
      </c>
      <c r="T4796">
        <v>39.580529138945003</v>
      </c>
      <c r="U4796">
        <v>25.515162673351</v>
      </c>
      <c r="V4796">
        <v>11233.030236879</v>
      </c>
      <c r="W4796">
        <v>0</v>
      </c>
    </row>
    <row r="4797" spans="3:23" x14ac:dyDescent="0.35">
      <c r="C4797" s="12">
        <v>44013</v>
      </c>
      <c r="D4797" s="12">
        <v>44043</v>
      </c>
      <c r="E4797" t="s">
        <v>20</v>
      </c>
      <c r="F4797" t="s">
        <v>59</v>
      </c>
      <c r="G4797" t="s">
        <v>59</v>
      </c>
      <c r="H4797" t="s">
        <v>60</v>
      </c>
      <c r="I4797" t="s">
        <v>61</v>
      </c>
      <c r="J4797" t="s">
        <v>62</v>
      </c>
      <c r="K4797" t="s">
        <v>63</v>
      </c>
      <c r="L4797" t="s">
        <v>64</v>
      </c>
      <c r="M4797" t="s">
        <v>88</v>
      </c>
      <c r="N4797" t="s">
        <v>150</v>
      </c>
      <c r="O4797" t="s">
        <v>93</v>
      </c>
      <c r="P4797" t="s">
        <v>202</v>
      </c>
      <c r="Q4797" t="s">
        <v>203</v>
      </c>
      <c r="R4797" t="s">
        <v>70</v>
      </c>
      <c r="S4797">
        <v>286440.42901437997</v>
      </c>
      <c r="T4797">
        <v>65.745000357503002</v>
      </c>
      <c r="U4797">
        <v>31.268050057495</v>
      </c>
      <c r="V4797">
        <v>9160.8024321209996</v>
      </c>
      <c r="W4797">
        <v>0</v>
      </c>
    </row>
    <row r="4798" spans="3:23" x14ac:dyDescent="0.35">
      <c r="C4798" s="12">
        <v>43983</v>
      </c>
      <c r="D4798" s="12">
        <v>44012</v>
      </c>
      <c r="E4798" t="s">
        <v>20</v>
      </c>
      <c r="F4798" t="s">
        <v>59</v>
      </c>
      <c r="G4798" t="s">
        <v>59</v>
      </c>
      <c r="H4798" t="s">
        <v>76</v>
      </c>
      <c r="I4798" t="s">
        <v>61</v>
      </c>
      <c r="J4798" t="s">
        <v>62</v>
      </c>
      <c r="K4798" t="s">
        <v>63</v>
      </c>
      <c r="L4798" t="s">
        <v>64</v>
      </c>
      <c r="M4798" t="s">
        <v>96</v>
      </c>
      <c r="N4798" t="s">
        <v>111</v>
      </c>
      <c r="O4798" t="s">
        <v>112</v>
      </c>
      <c r="P4798" t="s">
        <v>174</v>
      </c>
      <c r="Q4798" t="s">
        <v>175</v>
      </c>
      <c r="R4798" t="s">
        <v>70</v>
      </c>
      <c r="S4798">
        <v>286397.48731117003</v>
      </c>
      <c r="T4798">
        <v>54.633282587549999</v>
      </c>
      <c r="U4798">
        <v>70.541207733746006</v>
      </c>
      <c r="V4798">
        <v>4060.0026071591001</v>
      </c>
      <c r="W4798">
        <v>0</v>
      </c>
    </row>
    <row r="4799" spans="3:23" x14ac:dyDescent="0.35">
      <c r="C4799" s="12">
        <v>43435</v>
      </c>
      <c r="D4799" s="12">
        <v>43465</v>
      </c>
      <c r="E4799" t="s">
        <v>75</v>
      </c>
      <c r="F4799" t="s">
        <v>59</v>
      </c>
      <c r="G4799" t="s">
        <v>59</v>
      </c>
      <c r="H4799" t="s">
        <v>60</v>
      </c>
      <c r="I4799" t="s">
        <v>61</v>
      </c>
      <c r="J4799" t="s">
        <v>62</v>
      </c>
      <c r="K4799" t="s">
        <v>63</v>
      </c>
      <c r="L4799" t="s">
        <v>64</v>
      </c>
      <c r="M4799" t="s">
        <v>77</v>
      </c>
      <c r="N4799" t="s">
        <v>107</v>
      </c>
      <c r="O4799" t="s">
        <v>108</v>
      </c>
      <c r="P4799" t="s">
        <v>168</v>
      </c>
      <c r="Q4799" t="s">
        <v>169</v>
      </c>
      <c r="R4799" t="s">
        <v>70</v>
      </c>
      <c r="S4799">
        <v>286156.85426613002</v>
      </c>
      <c r="T4799">
        <v>57.448184710584002</v>
      </c>
      <c r="U4799">
        <v>34.791001228161001</v>
      </c>
      <c r="V4799">
        <v>8225.0249824515995</v>
      </c>
      <c r="W4799">
        <v>0</v>
      </c>
    </row>
    <row r="4800" spans="3:23" x14ac:dyDescent="0.35">
      <c r="C4800" s="12">
        <v>43435</v>
      </c>
      <c r="D4800" s="12">
        <v>43465</v>
      </c>
      <c r="E4800" t="s">
        <v>75</v>
      </c>
      <c r="F4800" t="s">
        <v>59</v>
      </c>
      <c r="G4800" t="s">
        <v>59</v>
      </c>
      <c r="H4800" t="s">
        <v>76</v>
      </c>
      <c r="I4800" t="s">
        <v>61</v>
      </c>
      <c r="J4800" t="s">
        <v>62</v>
      </c>
      <c r="K4800" t="s">
        <v>63</v>
      </c>
      <c r="L4800" t="s">
        <v>64</v>
      </c>
      <c r="M4800" t="s">
        <v>88</v>
      </c>
      <c r="N4800" t="s">
        <v>150</v>
      </c>
      <c r="O4800" t="s">
        <v>93</v>
      </c>
      <c r="P4800" t="s">
        <v>194</v>
      </c>
      <c r="Q4800" t="s">
        <v>195</v>
      </c>
      <c r="R4800" t="s">
        <v>70</v>
      </c>
      <c r="S4800">
        <v>286030.60794264998</v>
      </c>
      <c r="T4800">
        <v>55.863813823622003</v>
      </c>
      <c r="U4800">
        <v>28.350612195183999</v>
      </c>
      <c r="V4800">
        <v>10089.045202038</v>
      </c>
      <c r="W4800">
        <v>0</v>
      </c>
    </row>
    <row r="4801" spans="3:23" x14ac:dyDescent="0.35">
      <c r="C4801" s="12">
        <v>43739</v>
      </c>
      <c r="D4801" s="12">
        <v>43769</v>
      </c>
      <c r="E4801" t="s">
        <v>20</v>
      </c>
      <c r="F4801" t="s">
        <v>59</v>
      </c>
      <c r="G4801" t="s">
        <v>59</v>
      </c>
      <c r="H4801" t="s">
        <v>60</v>
      </c>
      <c r="I4801" t="s">
        <v>61</v>
      </c>
      <c r="J4801" t="s">
        <v>62</v>
      </c>
      <c r="K4801" t="s">
        <v>63</v>
      </c>
      <c r="L4801" t="s">
        <v>64</v>
      </c>
      <c r="M4801" t="s">
        <v>96</v>
      </c>
      <c r="N4801" t="s">
        <v>97</v>
      </c>
      <c r="O4801" t="s">
        <v>98</v>
      </c>
      <c r="P4801" t="s">
        <v>310</v>
      </c>
      <c r="Q4801" t="s">
        <v>311</v>
      </c>
      <c r="R4801" t="s">
        <v>70</v>
      </c>
      <c r="S4801">
        <v>285967.72359976999</v>
      </c>
      <c r="T4801">
        <v>33.402967742572002</v>
      </c>
      <c r="U4801">
        <v>109.5143506144</v>
      </c>
      <c r="V4801">
        <v>2611.2351668564002</v>
      </c>
      <c r="W4801">
        <v>0</v>
      </c>
    </row>
    <row r="4802" spans="3:23" x14ac:dyDescent="0.35">
      <c r="C4802" s="12">
        <v>44317</v>
      </c>
      <c r="D4802" s="12">
        <v>44347</v>
      </c>
      <c r="E4802" t="s">
        <v>21</v>
      </c>
      <c r="F4802" t="s">
        <v>59</v>
      </c>
      <c r="G4802" t="s">
        <v>59</v>
      </c>
      <c r="H4802" t="s">
        <v>60</v>
      </c>
      <c r="I4802" t="s">
        <v>61</v>
      </c>
      <c r="J4802" t="s">
        <v>62</v>
      </c>
      <c r="K4802" t="s">
        <v>63</v>
      </c>
      <c r="L4802" t="s">
        <v>64</v>
      </c>
      <c r="M4802" t="s">
        <v>77</v>
      </c>
      <c r="N4802" t="s">
        <v>78</v>
      </c>
      <c r="O4802" t="s">
        <v>79</v>
      </c>
      <c r="P4802" t="s">
        <v>200</v>
      </c>
      <c r="Q4802" t="s">
        <v>201</v>
      </c>
      <c r="R4802" t="s">
        <v>70</v>
      </c>
      <c r="S4802">
        <v>285588.86941743997</v>
      </c>
      <c r="T4802">
        <v>48.350572513614999</v>
      </c>
      <c r="U4802">
        <v>58.875620268824001</v>
      </c>
      <c r="V4802">
        <v>4850.7152555413004</v>
      </c>
      <c r="W4802">
        <v>0</v>
      </c>
    </row>
    <row r="4803" spans="3:23" x14ac:dyDescent="0.35">
      <c r="C4803" s="12">
        <v>43983</v>
      </c>
      <c r="D4803" s="12">
        <v>44012</v>
      </c>
      <c r="E4803" t="s">
        <v>20</v>
      </c>
      <c r="F4803" t="s">
        <v>59</v>
      </c>
      <c r="G4803" t="s">
        <v>59</v>
      </c>
      <c r="H4803" t="s">
        <v>60</v>
      </c>
      <c r="I4803" t="s">
        <v>61</v>
      </c>
      <c r="J4803" t="s">
        <v>62</v>
      </c>
      <c r="K4803" t="s">
        <v>63</v>
      </c>
      <c r="L4803" t="s">
        <v>64</v>
      </c>
      <c r="M4803" t="s">
        <v>88</v>
      </c>
      <c r="N4803" t="s">
        <v>150</v>
      </c>
      <c r="O4803" t="s">
        <v>93</v>
      </c>
      <c r="P4803" t="s">
        <v>202</v>
      </c>
      <c r="Q4803" t="s">
        <v>203</v>
      </c>
      <c r="R4803" t="s">
        <v>70</v>
      </c>
      <c r="S4803">
        <v>285300.18359797</v>
      </c>
      <c r="T4803">
        <v>64.888012362949993</v>
      </c>
      <c r="U4803">
        <v>30.818205927200001</v>
      </c>
      <c r="V4803">
        <v>9257.5208392052009</v>
      </c>
      <c r="W4803">
        <v>0</v>
      </c>
    </row>
    <row r="4804" spans="3:23" x14ac:dyDescent="0.35">
      <c r="C4804" s="12">
        <v>44136</v>
      </c>
      <c r="D4804" s="12">
        <v>44165</v>
      </c>
      <c r="E4804" t="s">
        <v>21</v>
      </c>
      <c r="F4804" t="s">
        <v>59</v>
      </c>
      <c r="G4804" t="s">
        <v>59</v>
      </c>
      <c r="H4804" t="s">
        <v>60</v>
      </c>
      <c r="I4804" t="s">
        <v>61</v>
      </c>
      <c r="J4804" t="s">
        <v>62</v>
      </c>
      <c r="K4804" t="s">
        <v>63</v>
      </c>
      <c r="L4804" t="s">
        <v>64</v>
      </c>
      <c r="M4804" t="s">
        <v>101</v>
      </c>
      <c r="N4804" t="s">
        <v>102</v>
      </c>
      <c r="O4804" t="s">
        <v>93</v>
      </c>
      <c r="P4804" t="s">
        <v>308</v>
      </c>
      <c r="Q4804" t="s">
        <v>309</v>
      </c>
      <c r="R4804" t="s">
        <v>70</v>
      </c>
      <c r="S4804">
        <v>285102.49235466</v>
      </c>
      <c r="T4804">
        <v>18.883124587567</v>
      </c>
      <c r="U4804">
        <v>24.416372723129999</v>
      </c>
      <c r="V4804">
        <v>11676.693159446</v>
      </c>
      <c r="W4804">
        <v>0</v>
      </c>
    </row>
    <row r="4805" spans="3:23" x14ac:dyDescent="0.35">
      <c r="C4805" s="12">
        <v>43556</v>
      </c>
      <c r="D4805" s="12">
        <v>43585</v>
      </c>
      <c r="E4805" t="s">
        <v>75</v>
      </c>
      <c r="F4805" t="s">
        <v>59</v>
      </c>
      <c r="G4805" t="s">
        <v>59</v>
      </c>
      <c r="H4805" t="s">
        <v>60</v>
      </c>
      <c r="I4805" t="s">
        <v>61</v>
      </c>
      <c r="J4805" t="s">
        <v>62</v>
      </c>
      <c r="K4805" t="s">
        <v>63</v>
      </c>
      <c r="L4805" t="s">
        <v>64</v>
      </c>
      <c r="M4805" t="s">
        <v>101</v>
      </c>
      <c r="N4805" t="s">
        <v>102</v>
      </c>
      <c r="O4805" t="s">
        <v>93</v>
      </c>
      <c r="P4805" t="s">
        <v>176</v>
      </c>
      <c r="Q4805" t="s">
        <v>177</v>
      </c>
      <c r="R4805" t="s">
        <v>70</v>
      </c>
      <c r="S4805">
        <v>285026.94663367001</v>
      </c>
      <c r="T4805">
        <v>56.849230505965998</v>
      </c>
      <c r="U4805">
        <v>31.359090251392001</v>
      </c>
      <c r="V4805">
        <v>9089.1331460427991</v>
      </c>
      <c r="W4805">
        <v>0</v>
      </c>
    </row>
    <row r="4806" spans="3:23" x14ac:dyDescent="0.35">
      <c r="C4806" s="12">
        <v>43770</v>
      </c>
      <c r="D4806" s="12">
        <v>43799</v>
      </c>
      <c r="E4806" t="s">
        <v>20</v>
      </c>
      <c r="F4806" t="s">
        <v>59</v>
      </c>
      <c r="G4806" t="s">
        <v>59</v>
      </c>
      <c r="H4806" t="s">
        <v>87</v>
      </c>
      <c r="I4806" t="s">
        <v>61</v>
      </c>
      <c r="J4806" t="s">
        <v>62</v>
      </c>
      <c r="K4806" t="s">
        <v>63</v>
      </c>
      <c r="L4806" t="s">
        <v>64</v>
      </c>
      <c r="M4806" t="s">
        <v>65</v>
      </c>
      <c r="N4806" t="s">
        <v>92</v>
      </c>
      <c r="O4806" t="s">
        <v>93</v>
      </c>
      <c r="P4806" t="s">
        <v>188</v>
      </c>
      <c r="Q4806" t="s">
        <v>189</v>
      </c>
      <c r="R4806" t="s">
        <v>70</v>
      </c>
      <c r="S4806">
        <v>284994.25288471999</v>
      </c>
      <c r="T4806">
        <v>15.642523093071</v>
      </c>
      <c r="U4806">
        <v>56.804663014239999</v>
      </c>
      <c r="V4806">
        <v>5017.0925723698001</v>
      </c>
      <c r="W4806">
        <v>0</v>
      </c>
    </row>
    <row r="4807" spans="3:23" x14ac:dyDescent="0.35">
      <c r="C4807" s="12">
        <v>44197</v>
      </c>
      <c r="D4807" s="12">
        <v>44227</v>
      </c>
      <c r="E4807" t="s">
        <v>21</v>
      </c>
      <c r="F4807" t="s">
        <v>59</v>
      </c>
      <c r="G4807" t="s">
        <v>59</v>
      </c>
      <c r="H4807" t="s">
        <v>87</v>
      </c>
      <c r="I4807" t="s">
        <v>61</v>
      </c>
      <c r="J4807" t="s">
        <v>62</v>
      </c>
      <c r="K4807" t="s">
        <v>63</v>
      </c>
      <c r="L4807" t="s">
        <v>64</v>
      </c>
      <c r="M4807" t="s">
        <v>88</v>
      </c>
      <c r="N4807" t="s">
        <v>150</v>
      </c>
      <c r="O4807" t="s">
        <v>93</v>
      </c>
      <c r="P4807" t="s">
        <v>202</v>
      </c>
      <c r="Q4807" t="s">
        <v>203</v>
      </c>
      <c r="R4807" t="s">
        <v>70</v>
      </c>
      <c r="S4807">
        <v>284984.66145279002</v>
      </c>
      <c r="T4807">
        <v>39.178126345182001</v>
      </c>
      <c r="U4807">
        <v>26.352357637023001</v>
      </c>
      <c r="V4807">
        <v>10814.389565373</v>
      </c>
      <c r="W4807">
        <v>0</v>
      </c>
    </row>
    <row r="4808" spans="3:23" x14ac:dyDescent="0.35">
      <c r="C4808" s="12">
        <v>44013</v>
      </c>
      <c r="D4808" s="12">
        <v>44043</v>
      </c>
      <c r="E4808" t="s">
        <v>20</v>
      </c>
      <c r="F4808" t="s">
        <v>59</v>
      </c>
      <c r="G4808" t="s">
        <v>59</v>
      </c>
      <c r="H4808" t="s">
        <v>76</v>
      </c>
      <c r="I4808" t="s">
        <v>61</v>
      </c>
      <c r="J4808" t="s">
        <v>62</v>
      </c>
      <c r="K4808" t="s">
        <v>63</v>
      </c>
      <c r="L4808" t="s">
        <v>64</v>
      </c>
      <c r="M4808" t="s">
        <v>82</v>
      </c>
      <c r="N4808" t="s">
        <v>124</v>
      </c>
      <c r="O4808" t="s">
        <v>108</v>
      </c>
      <c r="P4808" t="s">
        <v>190</v>
      </c>
      <c r="Q4808" t="s">
        <v>191</v>
      </c>
      <c r="R4808" t="s">
        <v>70</v>
      </c>
      <c r="S4808">
        <v>284909.58730522997</v>
      </c>
      <c r="T4808">
        <v>34.856076771833997</v>
      </c>
      <c r="U4808">
        <v>39.281265703677001</v>
      </c>
      <c r="V4808">
        <v>7253.0653532012002</v>
      </c>
      <c r="W4808">
        <v>0</v>
      </c>
    </row>
    <row r="4809" spans="3:23" x14ac:dyDescent="0.35">
      <c r="C4809" s="12">
        <v>43374</v>
      </c>
      <c r="D4809" s="12">
        <v>43404</v>
      </c>
      <c r="E4809" t="s">
        <v>75</v>
      </c>
      <c r="F4809" t="s">
        <v>59</v>
      </c>
      <c r="G4809" t="s">
        <v>59</v>
      </c>
      <c r="H4809" t="s">
        <v>87</v>
      </c>
      <c r="I4809" t="s">
        <v>61</v>
      </c>
      <c r="J4809" t="s">
        <v>62</v>
      </c>
      <c r="K4809" t="s">
        <v>63</v>
      </c>
      <c r="L4809" t="s">
        <v>64</v>
      </c>
      <c r="M4809" t="s">
        <v>65</v>
      </c>
      <c r="N4809" t="s">
        <v>92</v>
      </c>
      <c r="O4809" t="s">
        <v>93</v>
      </c>
      <c r="P4809" t="s">
        <v>142</v>
      </c>
      <c r="Q4809" t="s">
        <v>143</v>
      </c>
      <c r="R4809" t="s">
        <v>70</v>
      </c>
      <c r="S4809">
        <v>284379.08514710999</v>
      </c>
      <c r="T4809">
        <v>12.991515687630001</v>
      </c>
      <c r="U4809">
        <v>127.28089365527001</v>
      </c>
      <c r="V4809">
        <v>2234.2637373158</v>
      </c>
      <c r="W4809">
        <v>0</v>
      </c>
    </row>
    <row r="4810" spans="3:23" x14ac:dyDescent="0.35">
      <c r="C4810" s="12">
        <v>43831</v>
      </c>
      <c r="D4810" s="12">
        <v>43861</v>
      </c>
      <c r="E4810" t="s">
        <v>20</v>
      </c>
      <c r="F4810" t="s">
        <v>59</v>
      </c>
      <c r="G4810" t="s">
        <v>59</v>
      </c>
      <c r="H4810" t="s">
        <v>60</v>
      </c>
      <c r="I4810" t="s">
        <v>61</v>
      </c>
      <c r="J4810" t="s">
        <v>62</v>
      </c>
      <c r="K4810" t="s">
        <v>63</v>
      </c>
      <c r="L4810" t="s">
        <v>64</v>
      </c>
      <c r="M4810" t="s">
        <v>96</v>
      </c>
      <c r="N4810" t="s">
        <v>97</v>
      </c>
      <c r="O4810" t="s">
        <v>98</v>
      </c>
      <c r="P4810" t="s">
        <v>369</v>
      </c>
      <c r="Q4810" t="s">
        <v>370</v>
      </c>
      <c r="R4810" t="s">
        <v>70</v>
      </c>
      <c r="S4810">
        <v>284367.60572189</v>
      </c>
      <c r="T4810">
        <v>4.0161324832111003</v>
      </c>
      <c r="U4810">
        <v>2079.2920994536998</v>
      </c>
      <c r="V4810">
        <v>136.76174011174001</v>
      </c>
      <c r="W4810">
        <v>0</v>
      </c>
    </row>
    <row r="4811" spans="3:23" x14ac:dyDescent="0.35">
      <c r="C4811" s="12">
        <v>43556</v>
      </c>
      <c r="D4811" s="12">
        <v>43585</v>
      </c>
      <c r="E4811" t="s">
        <v>75</v>
      </c>
      <c r="F4811" t="s">
        <v>59</v>
      </c>
      <c r="G4811" t="s">
        <v>59</v>
      </c>
      <c r="H4811" t="s">
        <v>60</v>
      </c>
      <c r="I4811" t="s">
        <v>61</v>
      </c>
      <c r="J4811" t="s">
        <v>62</v>
      </c>
      <c r="K4811" t="s">
        <v>63</v>
      </c>
      <c r="L4811" t="s">
        <v>64</v>
      </c>
      <c r="M4811" t="s">
        <v>77</v>
      </c>
      <c r="N4811" t="s">
        <v>78</v>
      </c>
      <c r="O4811" t="s">
        <v>79</v>
      </c>
      <c r="P4811" t="s">
        <v>200</v>
      </c>
      <c r="Q4811" t="s">
        <v>201</v>
      </c>
      <c r="R4811" t="s">
        <v>70</v>
      </c>
      <c r="S4811">
        <v>284348.22363179002</v>
      </c>
      <c r="T4811">
        <v>46.341583712732998</v>
      </c>
      <c r="U4811">
        <v>59.511955112355999</v>
      </c>
      <c r="V4811">
        <v>4778.0017157049997</v>
      </c>
      <c r="W4811">
        <v>0</v>
      </c>
    </row>
    <row r="4812" spans="3:23" x14ac:dyDescent="0.35">
      <c r="C4812" s="12">
        <v>43678</v>
      </c>
      <c r="D4812" s="12">
        <v>43708</v>
      </c>
      <c r="E4812" t="s">
        <v>75</v>
      </c>
      <c r="F4812" t="s">
        <v>59</v>
      </c>
      <c r="G4812" t="s">
        <v>59</v>
      </c>
      <c r="H4812" t="s">
        <v>87</v>
      </c>
      <c r="I4812" t="s">
        <v>61</v>
      </c>
      <c r="J4812" t="s">
        <v>62</v>
      </c>
      <c r="K4812" t="s">
        <v>63</v>
      </c>
      <c r="L4812" t="s">
        <v>64</v>
      </c>
      <c r="M4812" t="s">
        <v>65</v>
      </c>
      <c r="N4812" t="s">
        <v>92</v>
      </c>
      <c r="O4812" t="s">
        <v>93</v>
      </c>
      <c r="P4812" t="s">
        <v>146</v>
      </c>
      <c r="Q4812" t="s">
        <v>147</v>
      </c>
      <c r="R4812" t="s">
        <v>70</v>
      </c>
      <c r="S4812">
        <v>284245.68735537003</v>
      </c>
      <c r="T4812">
        <v>30.066386510535001</v>
      </c>
      <c r="U4812">
        <v>51.295370292465002</v>
      </c>
      <c r="V4812">
        <v>5541.3516996703001</v>
      </c>
      <c r="W4812">
        <v>0</v>
      </c>
    </row>
    <row r="4813" spans="3:23" x14ac:dyDescent="0.35">
      <c r="C4813" s="12">
        <v>44166</v>
      </c>
      <c r="D4813" s="12">
        <v>44196</v>
      </c>
      <c r="E4813" t="s">
        <v>21</v>
      </c>
      <c r="F4813" t="s">
        <v>59</v>
      </c>
      <c r="G4813" t="s">
        <v>59</v>
      </c>
      <c r="H4813" t="s">
        <v>76</v>
      </c>
      <c r="I4813" t="s">
        <v>61</v>
      </c>
      <c r="J4813" t="s">
        <v>62</v>
      </c>
      <c r="K4813" t="s">
        <v>63</v>
      </c>
      <c r="L4813" t="s">
        <v>64</v>
      </c>
      <c r="M4813" t="s">
        <v>82</v>
      </c>
      <c r="N4813" t="s">
        <v>292</v>
      </c>
      <c r="O4813" t="s">
        <v>293</v>
      </c>
      <c r="P4813" t="s">
        <v>294</v>
      </c>
      <c r="Q4813" t="s">
        <v>295</v>
      </c>
      <c r="R4813" t="s">
        <v>70</v>
      </c>
      <c r="S4813">
        <v>284244.57091225998</v>
      </c>
      <c r="T4813">
        <v>16.179079768415999</v>
      </c>
      <c r="U4813">
        <v>24.323640288766001</v>
      </c>
      <c r="V4813">
        <v>11685.938763185</v>
      </c>
      <c r="W4813">
        <v>0</v>
      </c>
    </row>
    <row r="4814" spans="3:23" x14ac:dyDescent="0.35">
      <c r="C4814" s="12">
        <v>43647</v>
      </c>
      <c r="D4814" s="12">
        <v>43677</v>
      </c>
      <c r="E4814" t="s">
        <v>75</v>
      </c>
      <c r="F4814" t="s">
        <v>59</v>
      </c>
      <c r="G4814" t="s">
        <v>59</v>
      </c>
      <c r="H4814" t="s">
        <v>60</v>
      </c>
      <c r="I4814" t="s">
        <v>61</v>
      </c>
      <c r="J4814" t="s">
        <v>62</v>
      </c>
      <c r="K4814" t="s">
        <v>63</v>
      </c>
      <c r="L4814" t="s">
        <v>64</v>
      </c>
      <c r="M4814" t="s">
        <v>77</v>
      </c>
      <c r="N4814" t="s">
        <v>107</v>
      </c>
      <c r="O4814" t="s">
        <v>108</v>
      </c>
      <c r="P4814" t="s">
        <v>168</v>
      </c>
      <c r="Q4814" t="s">
        <v>169</v>
      </c>
      <c r="R4814" t="s">
        <v>70</v>
      </c>
      <c r="S4814">
        <v>284222.47017324</v>
      </c>
      <c r="T4814">
        <v>60.237547217633001</v>
      </c>
      <c r="U4814">
        <v>35.133272100745003</v>
      </c>
      <c r="V4814">
        <v>8089.8377286985997</v>
      </c>
      <c r="W4814">
        <v>0</v>
      </c>
    </row>
    <row r="4815" spans="3:23" x14ac:dyDescent="0.35">
      <c r="C4815" s="12">
        <v>43770</v>
      </c>
      <c r="D4815" s="12">
        <v>43799</v>
      </c>
      <c r="E4815" t="s">
        <v>20</v>
      </c>
      <c r="F4815" t="s">
        <v>59</v>
      </c>
      <c r="G4815" t="s">
        <v>59</v>
      </c>
      <c r="H4815" t="s">
        <v>60</v>
      </c>
      <c r="I4815" t="s">
        <v>61</v>
      </c>
      <c r="J4815" t="s">
        <v>62</v>
      </c>
      <c r="K4815" t="s">
        <v>63</v>
      </c>
      <c r="L4815" t="s">
        <v>64</v>
      </c>
      <c r="M4815" t="s">
        <v>77</v>
      </c>
      <c r="N4815" t="s">
        <v>78</v>
      </c>
      <c r="O4815" t="s">
        <v>79</v>
      </c>
      <c r="P4815" t="s">
        <v>200</v>
      </c>
      <c r="Q4815" t="s">
        <v>201</v>
      </c>
      <c r="R4815" t="s">
        <v>70</v>
      </c>
      <c r="S4815">
        <v>283959.86267314001</v>
      </c>
      <c r="T4815">
        <v>51.200389437128997</v>
      </c>
      <c r="U4815">
        <v>58.169552110688997</v>
      </c>
      <c r="V4815">
        <v>4881.5892914699998</v>
      </c>
      <c r="W4815">
        <v>0</v>
      </c>
    </row>
    <row r="4816" spans="3:23" x14ac:dyDescent="0.35">
      <c r="C4816" s="12">
        <v>43709</v>
      </c>
      <c r="D4816" s="12">
        <v>43738</v>
      </c>
      <c r="E4816" t="s">
        <v>75</v>
      </c>
      <c r="F4816" t="s">
        <v>59</v>
      </c>
      <c r="G4816" t="s">
        <v>59</v>
      </c>
      <c r="H4816" t="s">
        <v>76</v>
      </c>
      <c r="I4816" t="s">
        <v>61</v>
      </c>
      <c r="J4816" t="s">
        <v>62</v>
      </c>
      <c r="K4816" t="s">
        <v>63</v>
      </c>
      <c r="L4816" t="s">
        <v>64</v>
      </c>
      <c r="M4816" t="s">
        <v>82</v>
      </c>
      <c r="N4816" t="s">
        <v>124</v>
      </c>
      <c r="O4816" t="s">
        <v>108</v>
      </c>
      <c r="P4816" t="s">
        <v>190</v>
      </c>
      <c r="Q4816" t="s">
        <v>191</v>
      </c>
      <c r="R4816" t="s">
        <v>70</v>
      </c>
      <c r="S4816">
        <v>283834.37168739003</v>
      </c>
      <c r="T4816">
        <v>36.264403106049002</v>
      </c>
      <c r="U4816">
        <v>39.416443526561999</v>
      </c>
      <c r="V4816">
        <v>7200.9127737796998</v>
      </c>
      <c r="W4816">
        <v>0</v>
      </c>
    </row>
    <row r="4817" spans="3:23" x14ac:dyDescent="0.35">
      <c r="C4817" s="12">
        <v>43678</v>
      </c>
      <c r="D4817" s="12">
        <v>43708</v>
      </c>
      <c r="E4817" t="s">
        <v>75</v>
      </c>
      <c r="F4817" t="s">
        <v>59</v>
      </c>
      <c r="G4817" t="s">
        <v>59</v>
      </c>
      <c r="H4817" t="s">
        <v>60</v>
      </c>
      <c r="I4817" t="s">
        <v>61</v>
      </c>
      <c r="J4817" t="s">
        <v>62</v>
      </c>
      <c r="K4817" t="s">
        <v>63</v>
      </c>
      <c r="L4817" t="s">
        <v>64</v>
      </c>
      <c r="M4817" t="s">
        <v>96</v>
      </c>
      <c r="N4817" t="s">
        <v>97</v>
      </c>
      <c r="O4817" t="s">
        <v>98</v>
      </c>
      <c r="P4817" t="s">
        <v>369</v>
      </c>
      <c r="Q4817" t="s">
        <v>370</v>
      </c>
      <c r="R4817" t="s">
        <v>70</v>
      </c>
      <c r="S4817">
        <v>283803.43586044002</v>
      </c>
      <c r="T4817">
        <v>5.8154445550588996</v>
      </c>
      <c r="U4817">
        <v>1867.7694876044</v>
      </c>
      <c r="V4817">
        <v>151.94778464040999</v>
      </c>
      <c r="W4817">
        <v>0</v>
      </c>
    </row>
    <row r="4818" spans="3:23" x14ac:dyDescent="0.35">
      <c r="C4818" s="12">
        <v>43647</v>
      </c>
      <c r="D4818" s="12">
        <v>43677</v>
      </c>
      <c r="E4818" t="s">
        <v>75</v>
      </c>
      <c r="F4818" t="s">
        <v>59</v>
      </c>
      <c r="G4818" t="s">
        <v>59</v>
      </c>
      <c r="H4818" t="s">
        <v>87</v>
      </c>
      <c r="I4818" t="s">
        <v>61</v>
      </c>
      <c r="J4818" t="s">
        <v>62</v>
      </c>
      <c r="K4818" t="s">
        <v>63</v>
      </c>
      <c r="L4818" t="s">
        <v>64</v>
      </c>
      <c r="M4818" t="s">
        <v>65</v>
      </c>
      <c r="N4818" t="s">
        <v>66</v>
      </c>
      <c r="O4818" t="s">
        <v>67</v>
      </c>
      <c r="P4818" t="s">
        <v>155</v>
      </c>
      <c r="Q4818" t="s">
        <v>156</v>
      </c>
      <c r="R4818" t="s">
        <v>70</v>
      </c>
      <c r="S4818">
        <v>283471.45257944998</v>
      </c>
      <c r="T4818">
        <v>36.794099374033998</v>
      </c>
      <c r="U4818">
        <v>47.378686235106997</v>
      </c>
      <c r="V4818">
        <v>5983.1007380150004</v>
      </c>
      <c r="W4818">
        <v>0</v>
      </c>
    </row>
    <row r="4819" spans="3:23" x14ac:dyDescent="0.35">
      <c r="C4819" s="12">
        <v>43617</v>
      </c>
      <c r="D4819" s="12">
        <v>43646</v>
      </c>
      <c r="E4819" t="s">
        <v>75</v>
      </c>
      <c r="F4819" t="s">
        <v>59</v>
      </c>
      <c r="G4819" t="s">
        <v>59</v>
      </c>
      <c r="H4819" t="s">
        <v>60</v>
      </c>
      <c r="I4819" t="s">
        <v>61</v>
      </c>
      <c r="J4819" t="s">
        <v>62</v>
      </c>
      <c r="K4819" t="s">
        <v>63</v>
      </c>
      <c r="L4819" t="s">
        <v>64</v>
      </c>
      <c r="M4819" t="s">
        <v>82</v>
      </c>
      <c r="N4819" t="s">
        <v>83</v>
      </c>
      <c r="O4819" t="s">
        <v>84</v>
      </c>
      <c r="P4819" t="s">
        <v>211</v>
      </c>
      <c r="Q4819" t="s">
        <v>212</v>
      </c>
      <c r="R4819" t="s">
        <v>70</v>
      </c>
      <c r="S4819">
        <v>283395.75664511998</v>
      </c>
      <c r="T4819">
        <v>48.344053830591001</v>
      </c>
      <c r="U4819">
        <v>45.235213146143003</v>
      </c>
      <c r="V4819">
        <v>6264.9369138495003</v>
      </c>
      <c r="W4819">
        <v>1</v>
      </c>
    </row>
    <row r="4820" spans="3:23" x14ac:dyDescent="0.35">
      <c r="C4820" s="12">
        <v>43556</v>
      </c>
      <c r="D4820" s="12">
        <v>43585</v>
      </c>
      <c r="E4820" t="s">
        <v>75</v>
      </c>
      <c r="F4820" t="s">
        <v>59</v>
      </c>
      <c r="G4820" t="s">
        <v>59</v>
      </c>
      <c r="H4820" t="s">
        <v>87</v>
      </c>
      <c r="I4820" t="s">
        <v>61</v>
      </c>
      <c r="J4820" t="s">
        <v>62</v>
      </c>
      <c r="K4820" t="s">
        <v>63</v>
      </c>
      <c r="L4820" t="s">
        <v>64</v>
      </c>
      <c r="M4820" t="s">
        <v>77</v>
      </c>
      <c r="N4820" t="s">
        <v>107</v>
      </c>
      <c r="O4820" t="s">
        <v>108</v>
      </c>
      <c r="P4820" t="s">
        <v>168</v>
      </c>
      <c r="Q4820" t="s">
        <v>169</v>
      </c>
      <c r="R4820" t="s">
        <v>70</v>
      </c>
      <c r="S4820">
        <v>283277.66725057003</v>
      </c>
      <c r="T4820">
        <v>40.215038099589002</v>
      </c>
      <c r="U4820">
        <v>30.007370911576</v>
      </c>
      <c r="V4820">
        <v>9440.2694619703998</v>
      </c>
      <c r="W4820">
        <v>0</v>
      </c>
    </row>
    <row r="4821" spans="3:23" x14ac:dyDescent="0.35">
      <c r="C4821" s="12">
        <v>43862</v>
      </c>
      <c r="D4821" s="12">
        <v>43890</v>
      </c>
      <c r="E4821" t="s">
        <v>20</v>
      </c>
      <c r="F4821" t="s">
        <v>59</v>
      </c>
      <c r="G4821" t="s">
        <v>59</v>
      </c>
      <c r="H4821" t="s">
        <v>60</v>
      </c>
      <c r="I4821" t="s">
        <v>61</v>
      </c>
      <c r="J4821" t="s">
        <v>62</v>
      </c>
      <c r="K4821" t="s">
        <v>63</v>
      </c>
      <c r="L4821" t="s">
        <v>64</v>
      </c>
      <c r="M4821" t="s">
        <v>88</v>
      </c>
      <c r="N4821" t="s">
        <v>150</v>
      </c>
      <c r="O4821" t="s">
        <v>93</v>
      </c>
      <c r="P4821" t="s">
        <v>192</v>
      </c>
      <c r="Q4821" t="s">
        <v>193</v>
      </c>
      <c r="R4821" t="s">
        <v>70</v>
      </c>
      <c r="S4821">
        <v>283039.68260956998</v>
      </c>
      <c r="T4821">
        <v>63.484549097978999</v>
      </c>
      <c r="U4821">
        <v>31.524567040276999</v>
      </c>
      <c r="V4821">
        <v>8978.3844532411003</v>
      </c>
      <c r="W4821">
        <v>0</v>
      </c>
    </row>
    <row r="4822" spans="3:23" x14ac:dyDescent="0.35">
      <c r="C4822" s="12">
        <v>43770</v>
      </c>
      <c r="D4822" s="12">
        <v>43799</v>
      </c>
      <c r="E4822" t="s">
        <v>20</v>
      </c>
      <c r="F4822" t="s">
        <v>59</v>
      </c>
      <c r="G4822" t="s">
        <v>59</v>
      </c>
      <c r="H4822" t="s">
        <v>87</v>
      </c>
      <c r="I4822" t="s">
        <v>61</v>
      </c>
      <c r="J4822" t="s">
        <v>62</v>
      </c>
      <c r="K4822" t="s">
        <v>63</v>
      </c>
      <c r="L4822" t="s">
        <v>64</v>
      </c>
      <c r="M4822" t="s">
        <v>77</v>
      </c>
      <c r="N4822" t="s">
        <v>107</v>
      </c>
      <c r="O4822" t="s">
        <v>108</v>
      </c>
      <c r="P4822" t="s">
        <v>168</v>
      </c>
      <c r="Q4822" t="s">
        <v>169</v>
      </c>
      <c r="R4822" t="s">
        <v>70</v>
      </c>
      <c r="S4822">
        <v>282930.37533716997</v>
      </c>
      <c r="T4822">
        <v>39.819995011148997</v>
      </c>
      <c r="U4822">
        <v>29.676220130552</v>
      </c>
      <c r="V4822">
        <v>9533.9087691256009</v>
      </c>
      <c r="W4822">
        <v>0</v>
      </c>
    </row>
    <row r="4823" spans="3:23" x14ac:dyDescent="0.35">
      <c r="C4823" s="12">
        <v>44256</v>
      </c>
      <c r="D4823" s="12">
        <v>44286</v>
      </c>
      <c r="E4823" t="s">
        <v>21</v>
      </c>
      <c r="F4823" t="s">
        <v>59</v>
      </c>
      <c r="G4823" t="s">
        <v>59</v>
      </c>
      <c r="H4823" t="s">
        <v>76</v>
      </c>
      <c r="I4823" t="s">
        <v>61</v>
      </c>
      <c r="J4823" t="s">
        <v>62</v>
      </c>
      <c r="K4823" t="s">
        <v>63</v>
      </c>
      <c r="L4823" t="s">
        <v>64</v>
      </c>
      <c r="M4823" t="s">
        <v>88</v>
      </c>
      <c r="N4823" t="s">
        <v>150</v>
      </c>
      <c r="O4823" t="s">
        <v>93</v>
      </c>
      <c r="P4823" t="s">
        <v>194</v>
      </c>
      <c r="Q4823" t="s">
        <v>195</v>
      </c>
      <c r="R4823" t="s">
        <v>70</v>
      </c>
      <c r="S4823">
        <v>282918.66031081998</v>
      </c>
      <c r="T4823">
        <v>57.956632287452997</v>
      </c>
      <c r="U4823">
        <v>29.574126939424001</v>
      </c>
      <c r="V4823">
        <v>9566.4247634534004</v>
      </c>
      <c r="W4823">
        <v>0</v>
      </c>
    </row>
    <row r="4824" spans="3:23" x14ac:dyDescent="0.35">
      <c r="C4824" s="12">
        <v>43617</v>
      </c>
      <c r="D4824" s="12">
        <v>43646</v>
      </c>
      <c r="E4824" t="s">
        <v>75</v>
      </c>
      <c r="F4824" t="s">
        <v>59</v>
      </c>
      <c r="G4824" t="s">
        <v>59</v>
      </c>
      <c r="H4824" t="s">
        <v>60</v>
      </c>
      <c r="I4824" t="s">
        <v>61</v>
      </c>
      <c r="J4824" t="s">
        <v>62</v>
      </c>
      <c r="K4824" t="s">
        <v>63</v>
      </c>
      <c r="L4824" t="s">
        <v>64</v>
      </c>
      <c r="M4824" t="s">
        <v>88</v>
      </c>
      <c r="N4824" t="s">
        <v>150</v>
      </c>
      <c r="O4824" t="s">
        <v>93</v>
      </c>
      <c r="P4824" t="s">
        <v>192</v>
      </c>
      <c r="Q4824" t="s">
        <v>193</v>
      </c>
      <c r="R4824" t="s">
        <v>70</v>
      </c>
      <c r="S4824">
        <v>282874.67813186999</v>
      </c>
      <c r="T4824">
        <v>66.572751284787998</v>
      </c>
      <c r="U4824">
        <v>31.054803242607999</v>
      </c>
      <c r="V4824">
        <v>9108.8865037070009</v>
      </c>
      <c r="W4824">
        <v>0</v>
      </c>
    </row>
    <row r="4825" spans="3:23" x14ac:dyDescent="0.35">
      <c r="C4825" s="12">
        <v>43922</v>
      </c>
      <c r="D4825" s="12">
        <v>43951</v>
      </c>
      <c r="E4825" t="s">
        <v>20</v>
      </c>
      <c r="F4825" t="s">
        <v>59</v>
      </c>
      <c r="G4825" t="s">
        <v>59</v>
      </c>
      <c r="H4825" t="s">
        <v>76</v>
      </c>
      <c r="I4825" t="s">
        <v>61</v>
      </c>
      <c r="J4825" t="s">
        <v>62</v>
      </c>
      <c r="K4825" t="s">
        <v>63</v>
      </c>
      <c r="L4825" t="s">
        <v>64</v>
      </c>
      <c r="M4825" t="s">
        <v>82</v>
      </c>
      <c r="N4825" t="s">
        <v>246</v>
      </c>
      <c r="O4825" t="s">
        <v>112</v>
      </c>
      <c r="P4825" t="s">
        <v>247</v>
      </c>
      <c r="Q4825" t="s">
        <v>248</v>
      </c>
      <c r="R4825" t="s">
        <v>70</v>
      </c>
      <c r="S4825">
        <v>282848.76650963002</v>
      </c>
      <c r="T4825">
        <v>32.286529177597998</v>
      </c>
      <c r="U4825">
        <v>32.569991208795003</v>
      </c>
      <c r="V4825">
        <v>8684.3365936573009</v>
      </c>
      <c r="W4825">
        <v>0</v>
      </c>
    </row>
    <row r="4826" spans="3:23" x14ac:dyDescent="0.35">
      <c r="C4826" s="12">
        <v>43556</v>
      </c>
      <c r="D4826" s="12">
        <v>43585</v>
      </c>
      <c r="E4826" t="s">
        <v>75</v>
      </c>
      <c r="F4826" t="s">
        <v>59</v>
      </c>
      <c r="G4826" t="s">
        <v>59</v>
      </c>
      <c r="H4826" t="s">
        <v>76</v>
      </c>
      <c r="I4826" t="s">
        <v>61</v>
      </c>
      <c r="J4826" t="s">
        <v>62</v>
      </c>
      <c r="K4826" t="s">
        <v>63</v>
      </c>
      <c r="L4826" t="s">
        <v>64</v>
      </c>
      <c r="M4826" t="s">
        <v>88</v>
      </c>
      <c r="N4826" t="s">
        <v>150</v>
      </c>
      <c r="O4826" t="s">
        <v>93</v>
      </c>
      <c r="P4826" t="s">
        <v>194</v>
      </c>
      <c r="Q4826" t="s">
        <v>195</v>
      </c>
      <c r="R4826" t="s">
        <v>70</v>
      </c>
      <c r="S4826">
        <v>282776.69622668001</v>
      </c>
      <c r="T4826">
        <v>57.839086996272997</v>
      </c>
      <c r="U4826">
        <v>28.116415034597001</v>
      </c>
      <c r="V4826">
        <v>10057.352471099999</v>
      </c>
      <c r="W4826">
        <v>0</v>
      </c>
    </row>
    <row r="4827" spans="3:23" x14ac:dyDescent="0.35">
      <c r="C4827" s="12">
        <v>43922</v>
      </c>
      <c r="D4827" s="12">
        <v>43951</v>
      </c>
      <c r="E4827" t="s">
        <v>20</v>
      </c>
      <c r="F4827" t="s">
        <v>59</v>
      </c>
      <c r="G4827" t="s">
        <v>59</v>
      </c>
      <c r="H4827" t="s">
        <v>76</v>
      </c>
      <c r="I4827" t="s">
        <v>61</v>
      </c>
      <c r="J4827" t="s">
        <v>62</v>
      </c>
      <c r="K4827" t="s">
        <v>63</v>
      </c>
      <c r="L4827" t="s">
        <v>64</v>
      </c>
      <c r="M4827" t="s">
        <v>82</v>
      </c>
      <c r="N4827" t="s">
        <v>120</v>
      </c>
      <c r="O4827" t="s">
        <v>121</v>
      </c>
      <c r="P4827" t="s">
        <v>221</v>
      </c>
      <c r="Q4827" t="s">
        <v>222</v>
      </c>
      <c r="R4827" t="s">
        <v>70</v>
      </c>
      <c r="S4827">
        <v>282580.81590396998</v>
      </c>
      <c r="T4827">
        <v>17.891327293745999</v>
      </c>
      <c r="U4827">
        <v>186.28000398136001</v>
      </c>
      <c r="V4827">
        <v>1516.9680581081</v>
      </c>
      <c r="W4827">
        <v>0</v>
      </c>
    </row>
    <row r="4828" spans="3:23" x14ac:dyDescent="0.35">
      <c r="C4828" s="12">
        <v>43586</v>
      </c>
      <c r="D4828" s="12">
        <v>43616</v>
      </c>
      <c r="E4828" t="s">
        <v>75</v>
      </c>
      <c r="F4828" t="s">
        <v>59</v>
      </c>
      <c r="G4828" t="s">
        <v>59</v>
      </c>
      <c r="H4828" t="s">
        <v>60</v>
      </c>
      <c r="I4828" t="s">
        <v>61</v>
      </c>
      <c r="J4828" t="s">
        <v>62</v>
      </c>
      <c r="K4828" t="s">
        <v>63</v>
      </c>
      <c r="L4828" t="s">
        <v>64</v>
      </c>
      <c r="M4828" t="s">
        <v>88</v>
      </c>
      <c r="N4828" t="s">
        <v>150</v>
      </c>
      <c r="O4828" t="s">
        <v>93</v>
      </c>
      <c r="P4828" t="s">
        <v>269</v>
      </c>
      <c r="Q4828" t="s">
        <v>270</v>
      </c>
      <c r="R4828" t="s">
        <v>70</v>
      </c>
      <c r="S4828">
        <v>282573.61363654002</v>
      </c>
      <c r="T4828">
        <v>35.825746931613999</v>
      </c>
      <c r="U4828">
        <v>29.706687876998</v>
      </c>
      <c r="V4828">
        <v>9512.1211360400994</v>
      </c>
      <c r="W4828">
        <v>0</v>
      </c>
    </row>
    <row r="4829" spans="3:23" x14ac:dyDescent="0.35">
      <c r="C4829" s="12">
        <v>44044</v>
      </c>
      <c r="D4829" s="12">
        <v>44074</v>
      </c>
      <c r="E4829" t="s">
        <v>20</v>
      </c>
      <c r="F4829" t="s">
        <v>59</v>
      </c>
      <c r="G4829" t="s">
        <v>59</v>
      </c>
      <c r="H4829" t="s">
        <v>60</v>
      </c>
      <c r="I4829" t="s">
        <v>61</v>
      </c>
      <c r="J4829" t="s">
        <v>62</v>
      </c>
      <c r="K4829" t="s">
        <v>63</v>
      </c>
      <c r="L4829" t="s">
        <v>64</v>
      </c>
      <c r="M4829" t="s">
        <v>77</v>
      </c>
      <c r="N4829" t="s">
        <v>107</v>
      </c>
      <c r="O4829" t="s">
        <v>108</v>
      </c>
      <c r="P4829" t="s">
        <v>213</v>
      </c>
      <c r="Q4829" t="s">
        <v>214</v>
      </c>
      <c r="R4829" t="s">
        <v>70</v>
      </c>
      <c r="S4829">
        <v>282570.33786087</v>
      </c>
      <c r="T4829">
        <v>55.780799361592003</v>
      </c>
      <c r="U4829">
        <v>31.683155634131001</v>
      </c>
      <c r="V4829">
        <v>8918.6298588411992</v>
      </c>
      <c r="W4829">
        <v>0</v>
      </c>
    </row>
    <row r="4830" spans="3:23" x14ac:dyDescent="0.35">
      <c r="C4830" s="12">
        <v>44075</v>
      </c>
      <c r="D4830" s="12">
        <v>44104</v>
      </c>
      <c r="E4830" t="s">
        <v>20</v>
      </c>
      <c r="F4830" t="s">
        <v>59</v>
      </c>
      <c r="G4830" t="s">
        <v>59</v>
      </c>
      <c r="H4830" t="s">
        <v>76</v>
      </c>
      <c r="I4830" t="s">
        <v>61</v>
      </c>
      <c r="J4830" t="s">
        <v>62</v>
      </c>
      <c r="K4830" t="s">
        <v>63</v>
      </c>
      <c r="L4830" t="s">
        <v>64</v>
      </c>
      <c r="M4830" t="s">
        <v>96</v>
      </c>
      <c r="N4830" t="s">
        <v>97</v>
      </c>
      <c r="O4830" t="s">
        <v>98</v>
      </c>
      <c r="P4830" t="s">
        <v>206</v>
      </c>
      <c r="Q4830" t="s">
        <v>207</v>
      </c>
      <c r="R4830" t="s">
        <v>70</v>
      </c>
      <c r="S4830">
        <v>282458.26399243</v>
      </c>
      <c r="T4830">
        <v>35.959199646213001</v>
      </c>
      <c r="U4830">
        <v>345.01455896627999</v>
      </c>
      <c r="V4830">
        <v>818.68505734577002</v>
      </c>
      <c r="W4830">
        <v>0</v>
      </c>
    </row>
    <row r="4831" spans="3:23" x14ac:dyDescent="0.35">
      <c r="C4831" s="12">
        <v>43862</v>
      </c>
      <c r="D4831" s="12">
        <v>43890</v>
      </c>
      <c r="E4831" t="s">
        <v>20</v>
      </c>
      <c r="F4831" t="s">
        <v>59</v>
      </c>
      <c r="G4831" t="s">
        <v>59</v>
      </c>
      <c r="H4831" t="s">
        <v>60</v>
      </c>
      <c r="I4831" t="s">
        <v>61</v>
      </c>
      <c r="J4831" t="s">
        <v>62</v>
      </c>
      <c r="K4831" t="s">
        <v>63</v>
      </c>
      <c r="L4831" t="s">
        <v>64</v>
      </c>
      <c r="M4831" t="s">
        <v>88</v>
      </c>
      <c r="N4831" t="s">
        <v>150</v>
      </c>
      <c r="O4831" t="s">
        <v>93</v>
      </c>
      <c r="P4831" t="s">
        <v>194</v>
      </c>
      <c r="Q4831" t="s">
        <v>195</v>
      </c>
      <c r="R4831" t="s">
        <v>70</v>
      </c>
      <c r="S4831">
        <v>282458.16174035001</v>
      </c>
      <c r="T4831">
        <v>58.067998588420998</v>
      </c>
      <c r="U4831">
        <v>30.892809652931</v>
      </c>
      <c r="V4831">
        <v>9143.1684237744994</v>
      </c>
      <c r="W4831">
        <v>0</v>
      </c>
    </row>
    <row r="4832" spans="3:23" x14ac:dyDescent="0.35">
      <c r="C4832" s="12">
        <v>44378</v>
      </c>
      <c r="D4832" s="12">
        <v>44408</v>
      </c>
      <c r="E4832" t="s">
        <v>21</v>
      </c>
      <c r="F4832" t="s">
        <v>59</v>
      </c>
      <c r="G4832" t="s">
        <v>59</v>
      </c>
      <c r="H4832" t="s">
        <v>87</v>
      </c>
      <c r="I4832" t="s">
        <v>61</v>
      </c>
      <c r="J4832" t="s">
        <v>62</v>
      </c>
      <c r="K4832" t="s">
        <v>63</v>
      </c>
      <c r="L4832" t="s">
        <v>64</v>
      </c>
      <c r="M4832" t="s">
        <v>88</v>
      </c>
      <c r="N4832" t="s">
        <v>150</v>
      </c>
      <c r="O4832" t="s">
        <v>93</v>
      </c>
      <c r="P4832" t="s">
        <v>202</v>
      </c>
      <c r="Q4832" t="s">
        <v>203</v>
      </c>
      <c r="R4832" t="s">
        <v>70</v>
      </c>
      <c r="S4832">
        <v>282423.91943494999</v>
      </c>
      <c r="T4832">
        <v>35.413116238812002</v>
      </c>
      <c r="U4832">
        <v>25.780913232957001</v>
      </c>
      <c r="V4832">
        <v>10954.767850267999</v>
      </c>
      <c r="W4832">
        <v>0</v>
      </c>
    </row>
    <row r="4833" spans="3:23" x14ac:dyDescent="0.35">
      <c r="C4833" s="12">
        <v>43800</v>
      </c>
      <c r="D4833" s="12">
        <v>43830</v>
      </c>
      <c r="E4833" t="s">
        <v>20</v>
      </c>
      <c r="F4833" t="s">
        <v>59</v>
      </c>
      <c r="G4833" t="s">
        <v>59</v>
      </c>
      <c r="H4833" t="s">
        <v>87</v>
      </c>
      <c r="I4833" t="s">
        <v>61</v>
      </c>
      <c r="J4833" t="s">
        <v>62</v>
      </c>
      <c r="K4833" t="s">
        <v>63</v>
      </c>
      <c r="L4833" t="s">
        <v>64</v>
      </c>
      <c r="M4833" t="s">
        <v>82</v>
      </c>
      <c r="N4833" t="s">
        <v>157</v>
      </c>
      <c r="O4833" t="s">
        <v>67</v>
      </c>
      <c r="P4833" t="s">
        <v>158</v>
      </c>
      <c r="Q4833" t="s">
        <v>159</v>
      </c>
      <c r="R4833" t="s">
        <v>70</v>
      </c>
      <c r="S4833">
        <v>282421.81862255</v>
      </c>
      <c r="T4833">
        <v>22.027394164164999</v>
      </c>
      <c r="U4833">
        <v>48.629203185705997</v>
      </c>
      <c r="V4833">
        <v>5807.6587754077</v>
      </c>
      <c r="W4833">
        <v>0</v>
      </c>
    </row>
    <row r="4834" spans="3:23" x14ac:dyDescent="0.35">
      <c r="C4834" s="12">
        <v>43983</v>
      </c>
      <c r="D4834" s="12">
        <v>44012</v>
      </c>
      <c r="E4834" t="s">
        <v>20</v>
      </c>
      <c r="F4834" t="s">
        <v>59</v>
      </c>
      <c r="G4834" t="s">
        <v>59</v>
      </c>
      <c r="H4834" t="s">
        <v>76</v>
      </c>
      <c r="I4834" t="s">
        <v>61</v>
      </c>
      <c r="J4834" t="s">
        <v>62</v>
      </c>
      <c r="K4834" t="s">
        <v>63</v>
      </c>
      <c r="L4834" t="s">
        <v>64</v>
      </c>
      <c r="M4834" t="s">
        <v>82</v>
      </c>
      <c r="N4834" t="s">
        <v>246</v>
      </c>
      <c r="O4834" t="s">
        <v>112</v>
      </c>
      <c r="P4834" t="s">
        <v>255</v>
      </c>
      <c r="Q4834" t="s">
        <v>256</v>
      </c>
      <c r="R4834" t="s">
        <v>70</v>
      </c>
      <c r="S4834">
        <v>282279.73690371</v>
      </c>
      <c r="T4834">
        <v>21.368236474003002</v>
      </c>
      <c r="U4834">
        <v>32.854327299307002</v>
      </c>
      <c r="V4834">
        <v>8591.8586715261008</v>
      </c>
      <c r="W4834">
        <v>0</v>
      </c>
    </row>
    <row r="4835" spans="3:23" x14ac:dyDescent="0.35">
      <c r="C4835" s="12">
        <v>43525</v>
      </c>
      <c r="D4835" s="12">
        <v>43555</v>
      </c>
      <c r="E4835" t="s">
        <v>75</v>
      </c>
      <c r="F4835" t="s">
        <v>59</v>
      </c>
      <c r="G4835" t="s">
        <v>59</v>
      </c>
      <c r="H4835" t="s">
        <v>60</v>
      </c>
      <c r="I4835" t="s">
        <v>61</v>
      </c>
      <c r="J4835" t="s">
        <v>62</v>
      </c>
      <c r="K4835" t="s">
        <v>63</v>
      </c>
      <c r="L4835" t="s">
        <v>64</v>
      </c>
      <c r="M4835" t="s">
        <v>96</v>
      </c>
      <c r="N4835" t="s">
        <v>97</v>
      </c>
      <c r="O4835" t="s">
        <v>98</v>
      </c>
      <c r="P4835" t="s">
        <v>267</v>
      </c>
      <c r="Q4835" t="s">
        <v>268</v>
      </c>
      <c r="R4835" t="s">
        <v>70</v>
      </c>
      <c r="S4835">
        <v>282269.84007802</v>
      </c>
      <c r="T4835">
        <v>21.633530822748</v>
      </c>
      <c r="U4835">
        <v>216.01487939012</v>
      </c>
      <c r="V4835">
        <v>1306.7148007349001</v>
      </c>
      <c r="W4835">
        <v>0</v>
      </c>
    </row>
    <row r="4836" spans="3:23" x14ac:dyDescent="0.35">
      <c r="C4836" s="12">
        <v>44044</v>
      </c>
      <c r="D4836" s="12">
        <v>44074</v>
      </c>
      <c r="E4836" t="s">
        <v>20</v>
      </c>
      <c r="F4836" t="s">
        <v>59</v>
      </c>
      <c r="G4836" t="s">
        <v>59</v>
      </c>
      <c r="H4836" t="s">
        <v>76</v>
      </c>
      <c r="I4836" t="s">
        <v>61</v>
      </c>
      <c r="J4836" t="s">
        <v>62</v>
      </c>
      <c r="K4836" t="s">
        <v>63</v>
      </c>
      <c r="L4836" t="s">
        <v>64</v>
      </c>
      <c r="M4836" t="s">
        <v>82</v>
      </c>
      <c r="N4836" t="s">
        <v>120</v>
      </c>
      <c r="O4836" t="s">
        <v>121</v>
      </c>
      <c r="P4836" t="s">
        <v>221</v>
      </c>
      <c r="Q4836" t="s">
        <v>222</v>
      </c>
      <c r="R4836" t="s">
        <v>70</v>
      </c>
      <c r="S4836">
        <v>282269.36929174</v>
      </c>
      <c r="T4836">
        <v>18.874367254940999</v>
      </c>
      <c r="U4836">
        <v>186.15736486649001</v>
      </c>
      <c r="V4836">
        <v>1516.2943969162</v>
      </c>
      <c r="W4836">
        <v>0</v>
      </c>
    </row>
    <row r="4837" spans="3:23" x14ac:dyDescent="0.35">
      <c r="C4837" s="12">
        <v>43831</v>
      </c>
      <c r="D4837" s="12">
        <v>43861</v>
      </c>
      <c r="E4837" t="s">
        <v>20</v>
      </c>
      <c r="F4837" t="s">
        <v>59</v>
      </c>
      <c r="G4837" t="s">
        <v>59</v>
      </c>
      <c r="H4837" t="s">
        <v>87</v>
      </c>
      <c r="I4837" t="s">
        <v>61</v>
      </c>
      <c r="J4837" t="s">
        <v>62</v>
      </c>
      <c r="K4837" t="s">
        <v>63</v>
      </c>
      <c r="L4837" t="s">
        <v>64</v>
      </c>
      <c r="M4837" t="s">
        <v>65</v>
      </c>
      <c r="N4837" t="s">
        <v>92</v>
      </c>
      <c r="O4837" t="s">
        <v>93</v>
      </c>
      <c r="P4837" t="s">
        <v>188</v>
      </c>
      <c r="Q4837" t="s">
        <v>189</v>
      </c>
      <c r="R4837" t="s">
        <v>70</v>
      </c>
      <c r="S4837">
        <v>282156.63107892999</v>
      </c>
      <c r="T4837">
        <v>18.212920100165</v>
      </c>
      <c r="U4837">
        <v>59.926705610859003</v>
      </c>
      <c r="V4837">
        <v>4708.3621267478002</v>
      </c>
      <c r="W4837">
        <v>0</v>
      </c>
    </row>
    <row r="4838" spans="3:23" x14ac:dyDescent="0.35">
      <c r="C4838" s="12">
        <v>44228</v>
      </c>
      <c r="D4838" s="12">
        <v>44255</v>
      </c>
      <c r="E4838" t="s">
        <v>21</v>
      </c>
      <c r="F4838" t="s">
        <v>59</v>
      </c>
      <c r="G4838" t="s">
        <v>59</v>
      </c>
      <c r="H4838" t="s">
        <v>76</v>
      </c>
      <c r="I4838" t="s">
        <v>61</v>
      </c>
      <c r="J4838" t="s">
        <v>62</v>
      </c>
      <c r="K4838" t="s">
        <v>63</v>
      </c>
      <c r="L4838" t="s">
        <v>64</v>
      </c>
      <c r="M4838" t="s">
        <v>137</v>
      </c>
      <c r="N4838" t="s">
        <v>66</v>
      </c>
      <c r="O4838" t="s">
        <v>67</v>
      </c>
      <c r="P4838" t="s">
        <v>182</v>
      </c>
      <c r="Q4838" t="s">
        <v>183</v>
      </c>
      <c r="R4838" t="s">
        <v>70</v>
      </c>
      <c r="S4838">
        <v>281564.97539675998</v>
      </c>
      <c r="T4838">
        <v>46.732005544681002</v>
      </c>
      <c r="U4838">
        <v>25.90026141677</v>
      </c>
      <c r="V4838">
        <v>10871.124845652999</v>
      </c>
      <c r="W4838">
        <v>0</v>
      </c>
    </row>
    <row r="4839" spans="3:23" x14ac:dyDescent="0.35">
      <c r="C4839" s="12">
        <v>43770</v>
      </c>
      <c r="D4839" s="12">
        <v>43799</v>
      </c>
      <c r="E4839" t="s">
        <v>20</v>
      </c>
      <c r="F4839" t="s">
        <v>59</v>
      </c>
      <c r="G4839" t="s">
        <v>59</v>
      </c>
      <c r="H4839" t="s">
        <v>87</v>
      </c>
      <c r="I4839" t="s">
        <v>61</v>
      </c>
      <c r="J4839" t="s">
        <v>62</v>
      </c>
      <c r="K4839" t="s">
        <v>63</v>
      </c>
      <c r="L4839" t="s">
        <v>64</v>
      </c>
      <c r="M4839" t="s">
        <v>82</v>
      </c>
      <c r="N4839" t="s">
        <v>83</v>
      </c>
      <c r="O4839" t="s">
        <v>84</v>
      </c>
      <c r="P4839" t="s">
        <v>211</v>
      </c>
      <c r="Q4839" t="s">
        <v>212</v>
      </c>
      <c r="R4839" t="s">
        <v>70</v>
      </c>
      <c r="S4839">
        <v>281433.62532028998</v>
      </c>
      <c r="T4839">
        <v>27.944711994306999</v>
      </c>
      <c r="U4839">
        <v>43.430165961809003</v>
      </c>
      <c r="V4839">
        <v>6480.1416040588001</v>
      </c>
      <c r="W4839">
        <v>1</v>
      </c>
    </row>
    <row r="4840" spans="3:23" x14ac:dyDescent="0.35">
      <c r="C4840" s="12">
        <v>43647</v>
      </c>
      <c r="D4840" s="12">
        <v>43677</v>
      </c>
      <c r="E4840" t="s">
        <v>75</v>
      </c>
      <c r="F4840" t="s">
        <v>59</v>
      </c>
      <c r="G4840" t="s">
        <v>59</v>
      </c>
      <c r="H4840" t="s">
        <v>60</v>
      </c>
      <c r="I4840" t="s">
        <v>61</v>
      </c>
      <c r="J4840" t="s">
        <v>62</v>
      </c>
      <c r="K4840" t="s">
        <v>63</v>
      </c>
      <c r="L4840" t="s">
        <v>64</v>
      </c>
      <c r="M4840" t="s">
        <v>101</v>
      </c>
      <c r="N4840" t="s">
        <v>102</v>
      </c>
      <c r="O4840" t="s">
        <v>93</v>
      </c>
      <c r="P4840" t="s">
        <v>176</v>
      </c>
      <c r="Q4840" t="s">
        <v>177</v>
      </c>
      <c r="R4840" t="s">
        <v>70</v>
      </c>
      <c r="S4840">
        <v>281275.20368540997</v>
      </c>
      <c r="T4840">
        <v>58.651404041349998</v>
      </c>
      <c r="U4840">
        <v>31.465752739306001</v>
      </c>
      <c r="V4840">
        <v>8939.0902552298994</v>
      </c>
      <c r="W4840">
        <v>0</v>
      </c>
    </row>
    <row r="4841" spans="3:23" x14ac:dyDescent="0.35">
      <c r="C4841" s="12">
        <v>44348</v>
      </c>
      <c r="D4841" s="12">
        <v>44377</v>
      </c>
      <c r="E4841" t="s">
        <v>21</v>
      </c>
      <c r="F4841" t="s">
        <v>59</v>
      </c>
      <c r="G4841" t="s">
        <v>59</v>
      </c>
      <c r="H4841" t="s">
        <v>76</v>
      </c>
      <c r="I4841" t="s">
        <v>61</v>
      </c>
      <c r="J4841" t="s">
        <v>62</v>
      </c>
      <c r="K4841" t="s">
        <v>63</v>
      </c>
      <c r="L4841" t="s">
        <v>64</v>
      </c>
      <c r="M4841" t="s">
        <v>77</v>
      </c>
      <c r="N4841" t="s">
        <v>78</v>
      </c>
      <c r="O4841" t="s">
        <v>79</v>
      </c>
      <c r="P4841" t="s">
        <v>200</v>
      </c>
      <c r="Q4841" t="s">
        <v>201</v>
      </c>
      <c r="R4841" t="s">
        <v>70</v>
      </c>
      <c r="S4841">
        <v>281098.23815749999</v>
      </c>
      <c r="T4841">
        <v>46.466074401024002</v>
      </c>
      <c r="U4841">
        <v>60.105746067971999</v>
      </c>
      <c r="V4841">
        <v>4676.7282089737</v>
      </c>
      <c r="W4841">
        <v>0</v>
      </c>
    </row>
    <row r="4842" spans="3:23" x14ac:dyDescent="0.35">
      <c r="C4842" s="12">
        <v>43678</v>
      </c>
      <c r="D4842" s="12">
        <v>43708</v>
      </c>
      <c r="E4842" t="s">
        <v>75</v>
      </c>
      <c r="F4842" t="s">
        <v>59</v>
      </c>
      <c r="G4842" t="s">
        <v>59</v>
      </c>
      <c r="H4842" t="s">
        <v>60</v>
      </c>
      <c r="I4842" t="s">
        <v>61</v>
      </c>
      <c r="J4842" t="s">
        <v>62</v>
      </c>
      <c r="K4842" t="s">
        <v>63</v>
      </c>
      <c r="L4842" t="s">
        <v>64</v>
      </c>
      <c r="M4842" t="s">
        <v>137</v>
      </c>
      <c r="N4842" t="s">
        <v>66</v>
      </c>
      <c r="O4842" t="s">
        <v>67</v>
      </c>
      <c r="P4842" t="s">
        <v>138</v>
      </c>
      <c r="Q4842" t="s">
        <v>139</v>
      </c>
      <c r="R4842" t="s">
        <v>70</v>
      </c>
      <c r="S4842">
        <v>280999.89807189</v>
      </c>
      <c r="T4842">
        <v>75.373587303752004</v>
      </c>
      <c r="U4842">
        <v>23.219343315098001</v>
      </c>
      <c r="V4842">
        <v>12101.974386553</v>
      </c>
      <c r="W4842">
        <v>0</v>
      </c>
    </row>
    <row r="4843" spans="3:23" x14ac:dyDescent="0.35">
      <c r="C4843" s="12">
        <v>43983</v>
      </c>
      <c r="D4843" s="12">
        <v>44012</v>
      </c>
      <c r="E4843" t="s">
        <v>20</v>
      </c>
      <c r="F4843" t="s">
        <v>59</v>
      </c>
      <c r="G4843" t="s">
        <v>59</v>
      </c>
      <c r="H4843" t="s">
        <v>60</v>
      </c>
      <c r="I4843" t="s">
        <v>61</v>
      </c>
      <c r="J4843" t="s">
        <v>62</v>
      </c>
      <c r="K4843" t="s">
        <v>63</v>
      </c>
      <c r="L4843" t="s">
        <v>64</v>
      </c>
      <c r="M4843" t="s">
        <v>88</v>
      </c>
      <c r="N4843" t="s">
        <v>150</v>
      </c>
      <c r="O4843" t="s">
        <v>93</v>
      </c>
      <c r="P4843" t="s">
        <v>192</v>
      </c>
      <c r="Q4843" t="s">
        <v>193</v>
      </c>
      <c r="R4843" t="s">
        <v>70</v>
      </c>
      <c r="S4843">
        <v>280945.85320408997</v>
      </c>
      <c r="T4843">
        <v>62.026215478056002</v>
      </c>
      <c r="U4843">
        <v>31.131980814662001</v>
      </c>
      <c r="V4843">
        <v>9024.3487838644996</v>
      </c>
      <c r="W4843">
        <v>0</v>
      </c>
    </row>
    <row r="4844" spans="3:23" x14ac:dyDescent="0.35">
      <c r="C4844" s="12">
        <v>43586</v>
      </c>
      <c r="D4844" s="12">
        <v>43616</v>
      </c>
      <c r="E4844" t="s">
        <v>75</v>
      </c>
      <c r="F4844" t="s">
        <v>59</v>
      </c>
      <c r="G4844" t="s">
        <v>59</v>
      </c>
      <c r="H4844" t="s">
        <v>76</v>
      </c>
      <c r="I4844" t="s">
        <v>61</v>
      </c>
      <c r="J4844" t="s">
        <v>62</v>
      </c>
      <c r="K4844" t="s">
        <v>63</v>
      </c>
      <c r="L4844" t="s">
        <v>64</v>
      </c>
      <c r="M4844" t="s">
        <v>82</v>
      </c>
      <c r="N4844" t="s">
        <v>83</v>
      </c>
      <c r="O4844" t="s">
        <v>84</v>
      </c>
      <c r="P4844" t="s">
        <v>233</v>
      </c>
      <c r="Q4844" t="s">
        <v>234</v>
      </c>
      <c r="R4844" t="s">
        <v>70</v>
      </c>
      <c r="S4844">
        <v>280670.60879413999</v>
      </c>
      <c r="T4844">
        <v>20.058349913274998</v>
      </c>
      <c r="U4844">
        <v>176.90162966414999</v>
      </c>
      <c r="V4844">
        <v>1586.591425568</v>
      </c>
      <c r="W4844">
        <v>1</v>
      </c>
    </row>
    <row r="4845" spans="3:23" x14ac:dyDescent="0.35">
      <c r="C4845" s="12">
        <v>43891</v>
      </c>
      <c r="D4845" s="12">
        <v>43921</v>
      </c>
      <c r="E4845" t="s">
        <v>20</v>
      </c>
      <c r="F4845" t="s">
        <v>59</v>
      </c>
      <c r="G4845" t="s">
        <v>59</v>
      </c>
      <c r="H4845" t="s">
        <v>60</v>
      </c>
      <c r="I4845" t="s">
        <v>61</v>
      </c>
      <c r="J4845" t="s">
        <v>62</v>
      </c>
      <c r="K4845" t="s">
        <v>63</v>
      </c>
      <c r="L4845" t="s">
        <v>64</v>
      </c>
      <c r="M4845" t="s">
        <v>88</v>
      </c>
      <c r="N4845" t="s">
        <v>150</v>
      </c>
      <c r="O4845" t="s">
        <v>93</v>
      </c>
      <c r="P4845" t="s">
        <v>202</v>
      </c>
      <c r="Q4845" t="s">
        <v>203</v>
      </c>
      <c r="R4845" t="s">
        <v>70</v>
      </c>
      <c r="S4845">
        <v>280505.42171666003</v>
      </c>
      <c r="T4845">
        <v>58.151559641828001</v>
      </c>
      <c r="U4845">
        <v>30.747642128523999</v>
      </c>
      <c r="V4845">
        <v>9122.8270624513007</v>
      </c>
      <c r="W4845">
        <v>0</v>
      </c>
    </row>
    <row r="4846" spans="3:23" x14ac:dyDescent="0.35">
      <c r="C4846" s="12">
        <v>43525</v>
      </c>
      <c r="D4846" s="12">
        <v>43555</v>
      </c>
      <c r="E4846" t="s">
        <v>75</v>
      </c>
      <c r="F4846" t="s">
        <v>59</v>
      </c>
      <c r="G4846" t="s">
        <v>59</v>
      </c>
      <c r="H4846" t="s">
        <v>76</v>
      </c>
      <c r="I4846" t="s">
        <v>61</v>
      </c>
      <c r="J4846" t="s">
        <v>62</v>
      </c>
      <c r="K4846" t="s">
        <v>63</v>
      </c>
      <c r="L4846" t="s">
        <v>64</v>
      </c>
      <c r="M4846" t="s">
        <v>65</v>
      </c>
      <c r="N4846" t="s">
        <v>117</v>
      </c>
      <c r="O4846" t="s">
        <v>93</v>
      </c>
      <c r="P4846" t="s">
        <v>144</v>
      </c>
      <c r="Q4846" t="s">
        <v>145</v>
      </c>
      <c r="R4846" t="s">
        <v>70</v>
      </c>
      <c r="S4846">
        <v>280496.49857449002</v>
      </c>
      <c r="T4846">
        <v>52.202799772687001</v>
      </c>
      <c r="U4846">
        <v>55.684088894356002</v>
      </c>
      <c r="V4846">
        <v>5037.2827165521003</v>
      </c>
      <c r="W4846">
        <v>0</v>
      </c>
    </row>
    <row r="4847" spans="3:23" x14ac:dyDescent="0.35">
      <c r="C4847" s="12">
        <v>43891</v>
      </c>
      <c r="D4847" s="12">
        <v>43921</v>
      </c>
      <c r="E4847" t="s">
        <v>20</v>
      </c>
      <c r="F4847" t="s">
        <v>59</v>
      </c>
      <c r="G4847" t="s">
        <v>59</v>
      </c>
      <c r="H4847" t="s">
        <v>76</v>
      </c>
      <c r="I4847" t="s">
        <v>61</v>
      </c>
      <c r="J4847" t="s">
        <v>62</v>
      </c>
      <c r="K4847" t="s">
        <v>63</v>
      </c>
      <c r="L4847" t="s">
        <v>64</v>
      </c>
      <c r="M4847" t="s">
        <v>77</v>
      </c>
      <c r="N4847" t="s">
        <v>107</v>
      </c>
      <c r="O4847" t="s">
        <v>108</v>
      </c>
      <c r="P4847" t="s">
        <v>213</v>
      </c>
      <c r="Q4847" t="s">
        <v>214</v>
      </c>
      <c r="R4847" t="s">
        <v>70</v>
      </c>
      <c r="S4847">
        <v>280423.38709167001</v>
      </c>
      <c r="T4847">
        <v>47.869556630746999</v>
      </c>
      <c r="U4847">
        <v>31.728686370833</v>
      </c>
      <c r="V4847">
        <v>8838.1656843331002</v>
      </c>
      <c r="W4847">
        <v>0</v>
      </c>
    </row>
    <row r="4848" spans="3:23" x14ac:dyDescent="0.35">
      <c r="C4848" s="12">
        <v>43891</v>
      </c>
      <c r="D4848" s="12">
        <v>43921</v>
      </c>
      <c r="E4848" t="s">
        <v>20</v>
      </c>
      <c r="F4848" t="s">
        <v>59</v>
      </c>
      <c r="G4848" t="s">
        <v>59</v>
      </c>
      <c r="H4848" t="s">
        <v>60</v>
      </c>
      <c r="I4848" t="s">
        <v>61</v>
      </c>
      <c r="J4848" t="s">
        <v>62</v>
      </c>
      <c r="K4848" t="s">
        <v>63</v>
      </c>
      <c r="L4848" t="s">
        <v>64</v>
      </c>
      <c r="M4848" t="s">
        <v>88</v>
      </c>
      <c r="N4848" t="s">
        <v>150</v>
      </c>
      <c r="O4848" t="s">
        <v>93</v>
      </c>
      <c r="P4848" t="s">
        <v>192</v>
      </c>
      <c r="Q4848" t="s">
        <v>193</v>
      </c>
      <c r="R4848" t="s">
        <v>70</v>
      </c>
      <c r="S4848">
        <v>280367.99026960001</v>
      </c>
      <c r="T4848">
        <v>58.854695332269003</v>
      </c>
      <c r="U4848">
        <v>30.963877429223</v>
      </c>
      <c r="V4848">
        <v>9054.6796314662006</v>
      </c>
      <c r="W4848">
        <v>0</v>
      </c>
    </row>
    <row r="4849" spans="3:23" x14ac:dyDescent="0.35">
      <c r="C4849" s="12">
        <v>44228</v>
      </c>
      <c r="D4849" s="12">
        <v>44255</v>
      </c>
      <c r="E4849" t="s">
        <v>21</v>
      </c>
      <c r="F4849" t="s">
        <v>59</v>
      </c>
      <c r="G4849" t="s">
        <v>59</v>
      </c>
      <c r="H4849" t="s">
        <v>76</v>
      </c>
      <c r="I4849" t="s">
        <v>61</v>
      </c>
      <c r="J4849" t="s">
        <v>62</v>
      </c>
      <c r="K4849" t="s">
        <v>63</v>
      </c>
      <c r="L4849" t="s">
        <v>64</v>
      </c>
      <c r="M4849" t="s">
        <v>82</v>
      </c>
      <c r="N4849" t="s">
        <v>246</v>
      </c>
      <c r="O4849" t="s">
        <v>112</v>
      </c>
      <c r="P4849" t="s">
        <v>255</v>
      </c>
      <c r="Q4849" t="s">
        <v>256</v>
      </c>
      <c r="R4849" t="s">
        <v>70</v>
      </c>
      <c r="S4849">
        <v>280363.26778381999</v>
      </c>
      <c r="T4849">
        <v>21.168533329386001</v>
      </c>
      <c r="U4849">
        <v>34.80739579294</v>
      </c>
      <c r="V4849">
        <v>8054.7039327971997</v>
      </c>
      <c r="W4849">
        <v>0</v>
      </c>
    </row>
    <row r="4850" spans="3:23" x14ac:dyDescent="0.35">
      <c r="C4850" s="12">
        <v>43586</v>
      </c>
      <c r="D4850" s="12">
        <v>43616</v>
      </c>
      <c r="E4850" t="s">
        <v>75</v>
      </c>
      <c r="F4850" t="s">
        <v>59</v>
      </c>
      <c r="G4850" t="s">
        <v>59</v>
      </c>
      <c r="H4850" t="s">
        <v>60</v>
      </c>
      <c r="I4850" t="s">
        <v>61</v>
      </c>
      <c r="J4850" t="s">
        <v>62</v>
      </c>
      <c r="K4850" t="s">
        <v>63</v>
      </c>
      <c r="L4850" t="s">
        <v>64</v>
      </c>
      <c r="M4850" t="s">
        <v>88</v>
      </c>
      <c r="N4850" t="s">
        <v>150</v>
      </c>
      <c r="O4850" t="s">
        <v>93</v>
      </c>
      <c r="P4850" t="s">
        <v>202</v>
      </c>
      <c r="Q4850" t="s">
        <v>203</v>
      </c>
      <c r="R4850" t="s">
        <v>70</v>
      </c>
      <c r="S4850">
        <v>280157.64389270003</v>
      </c>
      <c r="T4850">
        <v>59.149289008933003</v>
      </c>
      <c r="U4850">
        <v>30.930026639487998</v>
      </c>
      <c r="V4850">
        <v>9057.7886387923008</v>
      </c>
      <c r="W4850">
        <v>0</v>
      </c>
    </row>
    <row r="4851" spans="3:23" x14ac:dyDescent="0.35">
      <c r="C4851" s="12">
        <v>44044</v>
      </c>
      <c r="D4851" s="12">
        <v>44074</v>
      </c>
      <c r="E4851" t="s">
        <v>20</v>
      </c>
      <c r="F4851" t="s">
        <v>59</v>
      </c>
      <c r="G4851" t="s">
        <v>59</v>
      </c>
      <c r="H4851" t="s">
        <v>60</v>
      </c>
      <c r="I4851" t="s">
        <v>61</v>
      </c>
      <c r="J4851" t="s">
        <v>62</v>
      </c>
      <c r="K4851" t="s">
        <v>63</v>
      </c>
      <c r="L4851" t="s">
        <v>64</v>
      </c>
      <c r="M4851" t="s">
        <v>88</v>
      </c>
      <c r="N4851" t="s">
        <v>150</v>
      </c>
      <c r="O4851" t="s">
        <v>93</v>
      </c>
      <c r="P4851" t="s">
        <v>202</v>
      </c>
      <c r="Q4851" t="s">
        <v>203</v>
      </c>
      <c r="R4851" t="s">
        <v>70</v>
      </c>
      <c r="S4851">
        <v>280101.98938319</v>
      </c>
      <c r="T4851">
        <v>64.664491467611995</v>
      </c>
      <c r="U4851">
        <v>31.265573928188001</v>
      </c>
      <c r="V4851">
        <v>8958.7989021581998</v>
      </c>
      <c r="W4851">
        <v>0</v>
      </c>
    </row>
    <row r="4852" spans="3:23" x14ac:dyDescent="0.35">
      <c r="C4852" s="12">
        <v>43647</v>
      </c>
      <c r="D4852" s="12">
        <v>43677</v>
      </c>
      <c r="E4852" t="s">
        <v>75</v>
      </c>
      <c r="F4852" t="s">
        <v>59</v>
      </c>
      <c r="G4852" t="s">
        <v>59</v>
      </c>
      <c r="H4852" t="s">
        <v>60</v>
      </c>
      <c r="I4852" t="s">
        <v>61</v>
      </c>
      <c r="J4852" t="s">
        <v>62</v>
      </c>
      <c r="K4852" t="s">
        <v>63</v>
      </c>
      <c r="L4852" t="s">
        <v>64</v>
      </c>
      <c r="M4852" t="s">
        <v>88</v>
      </c>
      <c r="N4852" t="s">
        <v>150</v>
      </c>
      <c r="O4852" t="s">
        <v>93</v>
      </c>
      <c r="P4852" t="s">
        <v>172</v>
      </c>
      <c r="Q4852" t="s">
        <v>173</v>
      </c>
      <c r="R4852" t="s">
        <v>70</v>
      </c>
      <c r="S4852">
        <v>280040.84991208999</v>
      </c>
      <c r="T4852">
        <v>63.281559763880999</v>
      </c>
      <c r="U4852">
        <v>30.995409742290999</v>
      </c>
      <c r="V4852">
        <v>9034.9136288396003</v>
      </c>
      <c r="W4852">
        <v>0</v>
      </c>
    </row>
    <row r="4853" spans="3:23" x14ac:dyDescent="0.35">
      <c r="C4853" s="12">
        <v>43678</v>
      </c>
      <c r="D4853" s="12">
        <v>43708</v>
      </c>
      <c r="E4853" t="s">
        <v>75</v>
      </c>
      <c r="F4853" t="s">
        <v>59</v>
      </c>
      <c r="G4853" t="s">
        <v>59</v>
      </c>
      <c r="H4853" t="s">
        <v>76</v>
      </c>
      <c r="I4853" t="s">
        <v>61</v>
      </c>
      <c r="J4853" t="s">
        <v>62</v>
      </c>
      <c r="K4853" t="s">
        <v>63</v>
      </c>
      <c r="L4853" t="s">
        <v>64</v>
      </c>
      <c r="M4853" t="s">
        <v>137</v>
      </c>
      <c r="N4853" t="s">
        <v>66</v>
      </c>
      <c r="O4853" t="s">
        <v>67</v>
      </c>
      <c r="P4853" t="s">
        <v>182</v>
      </c>
      <c r="Q4853" t="s">
        <v>183</v>
      </c>
      <c r="R4853" t="s">
        <v>70</v>
      </c>
      <c r="S4853">
        <v>279796.84702728002</v>
      </c>
      <c r="T4853">
        <v>58.152109782566001</v>
      </c>
      <c r="U4853">
        <v>24.850760561807999</v>
      </c>
      <c r="V4853">
        <v>11259.085867066</v>
      </c>
      <c r="W4853">
        <v>0</v>
      </c>
    </row>
    <row r="4854" spans="3:23" x14ac:dyDescent="0.35">
      <c r="C4854" s="12">
        <v>43739</v>
      </c>
      <c r="D4854" s="12">
        <v>43769</v>
      </c>
      <c r="E4854" t="s">
        <v>20</v>
      </c>
      <c r="F4854" t="s">
        <v>59</v>
      </c>
      <c r="G4854" t="s">
        <v>59</v>
      </c>
      <c r="H4854" t="s">
        <v>60</v>
      </c>
      <c r="I4854" t="s">
        <v>61</v>
      </c>
      <c r="J4854" t="s">
        <v>62</v>
      </c>
      <c r="K4854" t="s">
        <v>63</v>
      </c>
      <c r="L4854" t="s">
        <v>64</v>
      </c>
      <c r="M4854" t="s">
        <v>82</v>
      </c>
      <c r="N4854" t="s">
        <v>124</v>
      </c>
      <c r="O4854" t="s">
        <v>108</v>
      </c>
      <c r="P4854" t="s">
        <v>190</v>
      </c>
      <c r="Q4854" t="s">
        <v>191</v>
      </c>
      <c r="R4854" t="s">
        <v>70</v>
      </c>
      <c r="S4854">
        <v>279681.46869303001</v>
      </c>
      <c r="T4854">
        <v>58.109988427311002</v>
      </c>
      <c r="U4854">
        <v>39.485895216223</v>
      </c>
      <c r="V4854">
        <v>7083.0727570315003</v>
      </c>
      <c r="W4854">
        <v>0</v>
      </c>
    </row>
    <row r="4855" spans="3:23" x14ac:dyDescent="0.35">
      <c r="C4855" s="12">
        <v>43770</v>
      </c>
      <c r="D4855" s="12">
        <v>43799</v>
      </c>
      <c r="E4855" t="s">
        <v>20</v>
      </c>
      <c r="F4855" t="s">
        <v>59</v>
      </c>
      <c r="G4855" t="s">
        <v>59</v>
      </c>
      <c r="H4855" t="s">
        <v>76</v>
      </c>
      <c r="I4855" t="s">
        <v>61</v>
      </c>
      <c r="J4855" t="s">
        <v>62</v>
      </c>
      <c r="K4855" t="s">
        <v>63</v>
      </c>
      <c r="L4855" t="s">
        <v>64</v>
      </c>
      <c r="M4855" t="s">
        <v>88</v>
      </c>
      <c r="N4855" t="s">
        <v>150</v>
      </c>
      <c r="O4855" t="s">
        <v>93</v>
      </c>
      <c r="P4855" t="s">
        <v>202</v>
      </c>
      <c r="Q4855" t="s">
        <v>203</v>
      </c>
      <c r="R4855" t="s">
        <v>70</v>
      </c>
      <c r="S4855">
        <v>279404.16552847001</v>
      </c>
      <c r="T4855">
        <v>62.379833260114999</v>
      </c>
      <c r="U4855">
        <v>29.674596133805998</v>
      </c>
      <c r="V4855">
        <v>9415.6012863191008</v>
      </c>
      <c r="W4855">
        <v>0</v>
      </c>
    </row>
    <row r="4856" spans="3:23" x14ac:dyDescent="0.35">
      <c r="C4856" s="12">
        <v>44136</v>
      </c>
      <c r="D4856" s="12">
        <v>44165</v>
      </c>
      <c r="E4856" t="s">
        <v>21</v>
      </c>
      <c r="F4856" t="s">
        <v>59</v>
      </c>
      <c r="G4856" t="s">
        <v>59</v>
      </c>
      <c r="H4856" t="s">
        <v>60</v>
      </c>
      <c r="I4856" t="s">
        <v>61</v>
      </c>
      <c r="J4856" t="s">
        <v>62</v>
      </c>
      <c r="K4856" t="s">
        <v>63</v>
      </c>
      <c r="L4856" t="s">
        <v>64</v>
      </c>
      <c r="M4856" t="s">
        <v>82</v>
      </c>
      <c r="N4856" t="s">
        <v>124</v>
      </c>
      <c r="O4856" t="s">
        <v>108</v>
      </c>
      <c r="P4856" t="s">
        <v>302</v>
      </c>
      <c r="Q4856" t="s">
        <v>303</v>
      </c>
      <c r="R4856" t="s">
        <v>70</v>
      </c>
      <c r="S4856">
        <v>279043.54060643999</v>
      </c>
      <c r="T4856">
        <v>34.905535851723002</v>
      </c>
      <c r="U4856">
        <v>122.79789295417</v>
      </c>
      <c r="V4856">
        <v>2272.3805261919001</v>
      </c>
      <c r="W4856">
        <v>0</v>
      </c>
    </row>
    <row r="4857" spans="3:23" x14ac:dyDescent="0.35">
      <c r="C4857" s="12">
        <v>43435</v>
      </c>
      <c r="D4857" s="12">
        <v>43465</v>
      </c>
      <c r="E4857" t="s">
        <v>75</v>
      </c>
      <c r="F4857" t="s">
        <v>59</v>
      </c>
      <c r="G4857" t="s">
        <v>59</v>
      </c>
      <c r="H4857" t="s">
        <v>87</v>
      </c>
      <c r="I4857" t="s">
        <v>61</v>
      </c>
      <c r="J4857" t="s">
        <v>62</v>
      </c>
      <c r="K4857" t="s">
        <v>63</v>
      </c>
      <c r="L4857" t="s">
        <v>64</v>
      </c>
      <c r="M4857" t="s">
        <v>101</v>
      </c>
      <c r="N4857" t="s">
        <v>102</v>
      </c>
      <c r="O4857" t="s">
        <v>93</v>
      </c>
      <c r="P4857" t="s">
        <v>227</v>
      </c>
      <c r="Q4857" t="s">
        <v>228</v>
      </c>
      <c r="R4857" t="s">
        <v>70</v>
      </c>
      <c r="S4857">
        <v>278865.27321224002</v>
      </c>
      <c r="T4857">
        <v>43.048433887480002</v>
      </c>
      <c r="U4857">
        <v>22.817559393612001</v>
      </c>
      <c r="V4857">
        <v>12221.520645643999</v>
      </c>
      <c r="W4857">
        <v>0</v>
      </c>
    </row>
    <row r="4858" spans="3:23" x14ac:dyDescent="0.35">
      <c r="C4858" s="12">
        <v>43556</v>
      </c>
      <c r="D4858" s="12">
        <v>43585</v>
      </c>
      <c r="E4858" t="s">
        <v>75</v>
      </c>
      <c r="F4858" t="s">
        <v>59</v>
      </c>
      <c r="G4858" t="s">
        <v>59</v>
      </c>
      <c r="H4858" t="s">
        <v>76</v>
      </c>
      <c r="I4858" t="s">
        <v>61</v>
      </c>
      <c r="J4858" t="s">
        <v>62</v>
      </c>
      <c r="K4858" t="s">
        <v>63</v>
      </c>
      <c r="L4858" t="s">
        <v>64</v>
      </c>
      <c r="M4858" t="s">
        <v>241</v>
      </c>
      <c r="N4858" t="s">
        <v>150</v>
      </c>
      <c r="O4858" t="s">
        <v>93</v>
      </c>
      <c r="P4858" t="s">
        <v>242</v>
      </c>
      <c r="Q4858" t="s">
        <v>243</v>
      </c>
      <c r="R4858" t="s">
        <v>70</v>
      </c>
      <c r="S4858">
        <v>278660.92591580999</v>
      </c>
      <c r="T4858">
        <v>38.123156723621001</v>
      </c>
      <c r="U4858">
        <v>33.14769581022</v>
      </c>
      <c r="V4858">
        <v>8406.645442604</v>
      </c>
      <c r="W4858">
        <v>0</v>
      </c>
    </row>
    <row r="4859" spans="3:23" x14ac:dyDescent="0.35">
      <c r="C4859" s="12">
        <v>43983</v>
      </c>
      <c r="D4859" s="12">
        <v>44012</v>
      </c>
      <c r="E4859" t="s">
        <v>20</v>
      </c>
      <c r="F4859" t="s">
        <v>59</v>
      </c>
      <c r="G4859" t="s">
        <v>59</v>
      </c>
      <c r="H4859" t="s">
        <v>87</v>
      </c>
      <c r="I4859" t="s">
        <v>61</v>
      </c>
      <c r="J4859" t="s">
        <v>62</v>
      </c>
      <c r="K4859" t="s">
        <v>63</v>
      </c>
      <c r="L4859" t="s">
        <v>64</v>
      </c>
      <c r="M4859" t="s">
        <v>77</v>
      </c>
      <c r="N4859" t="s">
        <v>107</v>
      </c>
      <c r="O4859" t="s">
        <v>108</v>
      </c>
      <c r="P4859" t="s">
        <v>168</v>
      </c>
      <c r="Q4859" t="s">
        <v>169</v>
      </c>
      <c r="R4859" t="s">
        <v>70</v>
      </c>
      <c r="S4859">
        <v>278369.28033822001</v>
      </c>
      <c r="T4859">
        <v>40.658129036449999</v>
      </c>
      <c r="U4859">
        <v>31.282632297248</v>
      </c>
      <c r="V4859">
        <v>8898.5248329856004</v>
      </c>
      <c r="W4859">
        <v>0</v>
      </c>
    </row>
    <row r="4860" spans="3:23" x14ac:dyDescent="0.35">
      <c r="C4860" s="12">
        <v>43497</v>
      </c>
      <c r="D4860" s="12">
        <v>43524</v>
      </c>
      <c r="E4860" t="s">
        <v>75</v>
      </c>
      <c r="F4860" t="s">
        <v>59</v>
      </c>
      <c r="G4860" t="s">
        <v>59</v>
      </c>
      <c r="H4860" t="s">
        <v>76</v>
      </c>
      <c r="I4860" t="s">
        <v>61</v>
      </c>
      <c r="J4860" t="s">
        <v>62</v>
      </c>
      <c r="K4860" t="s">
        <v>63</v>
      </c>
      <c r="L4860" t="s">
        <v>64</v>
      </c>
      <c r="M4860" t="s">
        <v>88</v>
      </c>
      <c r="N4860" t="s">
        <v>150</v>
      </c>
      <c r="O4860" t="s">
        <v>93</v>
      </c>
      <c r="P4860" t="s">
        <v>204</v>
      </c>
      <c r="Q4860" t="s">
        <v>205</v>
      </c>
      <c r="R4860" t="s">
        <v>70</v>
      </c>
      <c r="S4860">
        <v>278300.81764913001</v>
      </c>
      <c r="T4860">
        <v>39.921277531210002</v>
      </c>
      <c r="U4860">
        <v>29.415395784421001</v>
      </c>
      <c r="V4860">
        <v>9461.0597691336006</v>
      </c>
      <c r="W4860">
        <v>0</v>
      </c>
    </row>
    <row r="4861" spans="3:23" x14ac:dyDescent="0.35">
      <c r="C4861" s="12">
        <v>43800</v>
      </c>
      <c r="D4861" s="12">
        <v>43830</v>
      </c>
      <c r="E4861" t="s">
        <v>20</v>
      </c>
      <c r="F4861" t="s">
        <v>59</v>
      </c>
      <c r="G4861" t="s">
        <v>59</v>
      </c>
      <c r="H4861" t="s">
        <v>76</v>
      </c>
      <c r="I4861" t="s">
        <v>61</v>
      </c>
      <c r="J4861" t="s">
        <v>62</v>
      </c>
      <c r="K4861" t="s">
        <v>63</v>
      </c>
      <c r="L4861" t="s">
        <v>64</v>
      </c>
      <c r="M4861" t="s">
        <v>65</v>
      </c>
      <c r="N4861" t="s">
        <v>117</v>
      </c>
      <c r="O4861" t="s">
        <v>93</v>
      </c>
      <c r="P4861" t="s">
        <v>144</v>
      </c>
      <c r="Q4861" t="s">
        <v>145</v>
      </c>
      <c r="R4861" t="s">
        <v>70</v>
      </c>
      <c r="S4861">
        <v>278296.49914989999</v>
      </c>
      <c r="T4861">
        <v>51.951612917882997</v>
      </c>
      <c r="U4861">
        <v>57.553944854275997</v>
      </c>
      <c r="V4861">
        <v>4835.4026792520999</v>
      </c>
      <c r="W4861">
        <v>0</v>
      </c>
    </row>
    <row r="4862" spans="3:23" x14ac:dyDescent="0.35">
      <c r="C4862" s="12">
        <v>44228</v>
      </c>
      <c r="D4862" s="12">
        <v>44255</v>
      </c>
      <c r="E4862" t="s">
        <v>21</v>
      </c>
      <c r="F4862" t="s">
        <v>59</v>
      </c>
      <c r="G4862" t="s">
        <v>59</v>
      </c>
      <c r="H4862" t="s">
        <v>87</v>
      </c>
      <c r="I4862" t="s">
        <v>61</v>
      </c>
      <c r="J4862" t="s">
        <v>62</v>
      </c>
      <c r="K4862" t="s">
        <v>63</v>
      </c>
      <c r="L4862" t="s">
        <v>64</v>
      </c>
      <c r="M4862" t="s">
        <v>77</v>
      </c>
      <c r="N4862" t="s">
        <v>107</v>
      </c>
      <c r="O4862" t="s">
        <v>108</v>
      </c>
      <c r="P4862" t="s">
        <v>168</v>
      </c>
      <c r="Q4862" t="s">
        <v>169</v>
      </c>
      <c r="R4862" t="s">
        <v>70</v>
      </c>
      <c r="S4862">
        <v>278235.63501402998</v>
      </c>
      <c r="T4862">
        <v>40.464783602680001</v>
      </c>
      <c r="U4862">
        <v>32.827273570103998</v>
      </c>
      <c r="V4862">
        <v>8475.7460719314004</v>
      </c>
      <c r="W4862">
        <v>0</v>
      </c>
    </row>
    <row r="4863" spans="3:23" x14ac:dyDescent="0.35">
      <c r="C4863" s="12">
        <v>44409</v>
      </c>
      <c r="D4863" s="12">
        <v>44439</v>
      </c>
      <c r="E4863" t="s">
        <v>21</v>
      </c>
      <c r="F4863" t="s">
        <v>59</v>
      </c>
      <c r="G4863" t="s">
        <v>59</v>
      </c>
      <c r="H4863" t="s">
        <v>60</v>
      </c>
      <c r="I4863" t="s">
        <v>61</v>
      </c>
      <c r="J4863" t="s">
        <v>62</v>
      </c>
      <c r="K4863" t="s">
        <v>63</v>
      </c>
      <c r="L4863" t="s">
        <v>64</v>
      </c>
      <c r="M4863" t="s">
        <v>96</v>
      </c>
      <c r="N4863" t="s">
        <v>97</v>
      </c>
      <c r="O4863" t="s">
        <v>98</v>
      </c>
      <c r="P4863" t="s">
        <v>353</v>
      </c>
      <c r="Q4863" t="s">
        <v>354</v>
      </c>
      <c r="R4863" t="s">
        <v>70</v>
      </c>
      <c r="S4863">
        <v>278144.94613475999</v>
      </c>
      <c r="T4863">
        <v>16.655426047407001</v>
      </c>
      <c r="U4863">
        <v>342.88718477398999</v>
      </c>
      <c r="V4863">
        <v>811.18501503080995</v>
      </c>
      <c r="W4863">
        <v>0</v>
      </c>
    </row>
    <row r="4864" spans="3:23" x14ac:dyDescent="0.35">
      <c r="C4864" s="12">
        <v>44197</v>
      </c>
      <c r="D4864" s="12">
        <v>44227</v>
      </c>
      <c r="E4864" t="s">
        <v>21</v>
      </c>
      <c r="F4864" t="s">
        <v>59</v>
      </c>
      <c r="G4864" t="s">
        <v>59</v>
      </c>
      <c r="H4864" t="s">
        <v>87</v>
      </c>
      <c r="I4864" t="s">
        <v>61</v>
      </c>
      <c r="J4864" t="s">
        <v>62</v>
      </c>
      <c r="K4864" t="s">
        <v>63</v>
      </c>
      <c r="L4864" t="s">
        <v>64</v>
      </c>
      <c r="M4864" t="s">
        <v>101</v>
      </c>
      <c r="N4864" t="s">
        <v>102</v>
      </c>
      <c r="O4864" t="s">
        <v>93</v>
      </c>
      <c r="P4864" t="s">
        <v>184</v>
      </c>
      <c r="Q4864" t="s">
        <v>185</v>
      </c>
      <c r="R4864" t="s">
        <v>70</v>
      </c>
      <c r="S4864">
        <v>277729.83837051003</v>
      </c>
      <c r="T4864">
        <v>13.368366629751</v>
      </c>
      <c r="U4864">
        <v>24.658686690225998</v>
      </c>
      <c r="V4864">
        <v>11262.961481261</v>
      </c>
      <c r="W4864">
        <v>0</v>
      </c>
    </row>
    <row r="4865" spans="3:23" x14ac:dyDescent="0.35">
      <c r="C4865" s="12">
        <v>44256</v>
      </c>
      <c r="D4865" s="12">
        <v>44286</v>
      </c>
      <c r="E4865" t="s">
        <v>21</v>
      </c>
      <c r="F4865" t="s">
        <v>59</v>
      </c>
      <c r="G4865" t="s">
        <v>59</v>
      </c>
      <c r="H4865" t="s">
        <v>87</v>
      </c>
      <c r="I4865" t="s">
        <v>61</v>
      </c>
      <c r="J4865" t="s">
        <v>62</v>
      </c>
      <c r="K4865" t="s">
        <v>63</v>
      </c>
      <c r="L4865" t="s">
        <v>64</v>
      </c>
      <c r="M4865" t="s">
        <v>88</v>
      </c>
      <c r="N4865" t="s">
        <v>150</v>
      </c>
      <c r="O4865" t="s">
        <v>93</v>
      </c>
      <c r="P4865" t="s">
        <v>166</v>
      </c>
      <c r="Q4865" t="s">
        <v>167</v>
      </c>
      <c r="R4865" t="s">
        <v>70</v>
      </c>
      <c r="S4865">
        <v>277673.08507063001</v>
      </c>
      <c r="T4865">
        <v>20.594584469807</v>
      </c>
      <c r="U4865">
        <v>25.963805474373999</v>
      </c>
      <c r="V4865">
        <v>10694.621993864001</v>
      </c>
      <c r="W4865">
        <v>0</v>
      </c>
    </row>
    <row r="4866" spans="3:23" x14ac:dyDescent="0.35">
      <c r="C4866" s="12">
        <v>43831</v>
      </c>
      <c r="D4866" s="12">
        <v>43861</v>
      </c>
      <c r="E4866" t="s">
        <v>20</v>
      </c>
      <c r="F4866" t="s">
        <v>59</v>
      </c>
      <c r="G4866" t="s">
        <v>59</v>
      </c>
      <c r="H4866" t="s">
        <v>76</v>
      </c>
      <c r="I4866" t="s">
        <v>61</v>
      </c>
      <c r="J4866" t="s">
        <v>62</v>
      </c>
      <c r="K4866" t="s">
        <v>63</v>
      </c>
      <c r="L4866" t="s">
        <v>64</v>
      </c>
      <c r="M4866" t="s">
        <v>96</v>
      </c>
      <c r="N4866" t="s">
        <v>111</v>
      </c>
      <c r="O4866" t="s">
        <v>112</v>
      </c>
      <c r="P4866" t="s">
        <v>174</v>
      </c>
      <c r="Q4866" t="s">
        <v>175</v>
      </c>
      <c r="R4866" t="s">
        <v>70</v>
      </c>
      <c r="S4866">
        <v>277460.28910930001</v>
      </c>
      <c r="T4866">
        <v>54.451603637623002</v>
      </c>
      <c r="U4866">
        <v>67.003356159025998</v>
      </c>
      <c r="V4866">
        <v>4140.9909147054996</v>
      </c>
      <c r="W4866">
        <v>0</v>
      </c>
    </row>
    <row r="4867" spans="3:23" x14ac:dyDescent="0.35">
      <c r="C4867" s="12">
        <v>44075</v>
      </c>
      <c r="D4867" s="12">
        <v>44104</v>
      </c>
      <c r="E4867" t="s">
        <v>20</v>
      </c>
      <c r="F4867" t="s">
        <v>59</v>
      </c>
      <c r="G4867" t="s">
        <v>59</v>
      </c>
      <c r="H4867" t="s">
        <v>60</v>
      </c>
      <c r="I4867" t="s">
        <v>61</v>
      </c>
      <c r="J4867" t="s">
        <v>62</v>
      </c>
      <c r="K4867" t="s">
        <v>63</v>
      </c>
      <c r="L4867" t="s">
        <v>64</v>
      </c>
      <c r="M4867" t="s">
        <v>208</v>
      </c>
      <c r="N4867" t="s">
        <v>117</v>
      </c>
      <c r="O4867" t="s">
        <v>93</v>
      </c>
      <c r="P4867" t="s">
        <v>209</v>
      </c>
      <c r="Q4867" t="s">
        <v>210</v>
      </c>
      <c r="R4867" t="s">
        <v>70</v>
      </c>
      <c r="S4867">
        <v>277363.82442604</v>
      </c>
      <c r="T4867">
        <v>45.467838949742998</v>
      </c>
      <c r="U4867">
        <v>61.600279688675997</v>
      </c>
      <c r="V4867">
        <v>4502.6390436506999</v>
      </c>
      <c r="W4867">
        <v>0</v>
      </c>
    </row>
    <row r="4868" spans="3:23" x14ac:dyDescent="0.35">
      <c r="C4868" s="12">
        <v>43405</v>
      </c>
      <c r="D4868" s="12">
        <v>43434</v>
      </c>
      <c r="E4868" t="s">
        <v>75</v>
      </c>
      <c r="F4868" t="s">
        <v>59</v>
      </c>
      <c r="G4868" t="s">
        <v>59</v>
      </c>
      <c r="H4868" t="s">
        <v>87</v>
      </c>
      <c r="I4868" t="s">
        <v>61</v>
      </c>
      <c r="J4868" t="s">
        <v>62</v>
      </c>
      <c r="K4868" t="s">
        <v>63</v>
      </c>
      <c r="L4868" t="s">
        <v>64</v>
      </c>
      <c r="M4868" t="s">
        <v>101</v>
      </c>
      <c r="N4868" t="s">
        <v>102</v>
      </c>
      <c r="O4868" t="s">
        <v>93</v>
      </c>
      <c r="P4868" t="s">
        <v>227</v>
      </c>
      <c r="Q4868" t="s">
        <v>228</v>
      </c>
      <c r="R4868" t="s">
        <v>70</v>
      </c>
      <c r="S4868">
        <v>277320.81108642998</v>
      </c>
      <c r="T4868">
        <v>42.833949043266998</v>
      </c>
      <c r="U4868">
        <v>23.823522268148</v>
      </c>
      <c r="V4868">
        <v>11640.630128703</v>
      </c>
      <c r="W4868">
        <v>0</v>
      </c>
    </row>
    <row r="4869" spans="3:23" x14ac:dyDescent="0.35">
      <c r="C4869" s="12">
        <v>43586</v>
      </c>
      <c r="D4869" s="12">
        <v>43616</v>
      </c>
      <c r="E4869" t="s">
        <v>75</v>
      </c>
      <c r="F4869" t="s">
        <v>59</v>
      </c>
      <c r="G4869" t="s">
        <v>59</v>
      </c>
      <c r="H4869" t="s">
        <v>60</v>
      </c>
      <c r="I4869" t="s">
        <v>61</v>
      </c>
      <c r="J4869" t="s">
        <v>62</v>
      </c>
      <c r="K4869" t="s">
        <v>63</v>
      </c>
      <c r="L4869" t="s">
        <v>64</v>
      </c>
      <c r="M4869" t="s">
        <v>82</v>
      </c>
      <c r="N4869" t="s">
        <v>83</v>
      </c>
      <c r="O4869" t="s">
        <v>84</v>
      </c>
      <c r="P4869" t="s">
        <v>211</v>
      </c>
      <c r="Q4869" t="s">
        <v>212</v>
      </c>
      <c r="R4869" t="s">
        <v>70</v>
      </c>
      <c r="S4869">
        <v>277108.64952307002</v>
      </c>
      <c r="T4869">
        <v>51.003364548717002</v>
      </c>
      <c r="U4869">
        <v>45.150437957328002</v>
      </c>
      <c r="V4869">
        <v>6137.4520837419996</v>
      </c>
      <c r="W4869">
        <v>1</v>
      </c>
    </row>
    <row r="4870" spans="3:23" x14ac:dyDescent="0.35">
      <c r="C4870" s="12">
        <v>44287</v>
      </c>
      <c r="D4870" s="12">
        <v>44316</v>
      </c>
      <c r="E4870" t="s">
        <v>21</v>
      </c>
      <c r="F4870" t="s">
        <v>59</v>
      </c>
      <c r="G4870" t="s">
        <v>59</v>
      </c>
      <c r="H4870" t="s">
        <v>76</v>
      </c>
      <c r="I4870" t="s">
        <v>61</v>
      </c>
      <c r="J4870" t="s">
        <v>62</v>
      </c>
      <c r="K4870" t="s">
        <v>63</v>
      </c>
      <c r="L4870" t="s">
        <v>64</v>
      </c>
      <c r="M4870" t="s">
        <v>88</v>
      </c>
      <c r="N4870" t="s">
        <v>150</v>
      </c>
      <c r="O4870" t="s">
        <v>93</v>
      </c>
      <c r="P4870" t="s">
        <v>194</v>
      </c>
      <c r="Q4870" t="s">
        <v>195</v>
      </c>
      <c r="R4870" t="s">
        <v>70</v>
      </c>
      <c r="S4870">
        <v>277077.81783931999</v>
      </c>
      <c r="T4870">
        <v>58.674511851783002</v>
      </c>
      <c r="U4870">
        <v>29.936170423583999</v>
      </c>
      <c r="V4870">
        <v>9255.6200047897</v>
      </c>
      <c r="W4870">
        <v>0</v>
      </c>
    </row>
    <row r="4871" spans="3:23" x14ac:dyDescent="0.35">
      <c r="C4871" s="12">
        <v>43831</v>
      </c>
      <c r="D4871" s="12">
        <v>43861</v>
      </c>
      <c r="E4871" t="s">
        <v>20</v>
      </c>
      <c r="F4871" t="s">
        <v>59</v>
      </c>
      <c r="G4871" t="s">
        <v>59</v>
      </c>
      <c r="H4871" t="s">
        <v>60</v>
      </c>
      <c r="I4871" t="s">
        <v>61</v>
      </c>
      <c r="J4871" t="s">
        <v>62</v>
      </c>
      <c r="K4871" t="s">
        <v>63</v>
      </c>
      <c r="L4871" t="s">
        <v>64</v>
      </c>
      <c r="M4871" t="s">
        <v>82</v>
      </c>
      <c r="N4871" t="s">
        <v>120</v>
      </c>
      <c r="O4871" t="s">
        <v>121</v>
      </c>
      <c r="P4871" t="s">
        <v>221</v>
      </c>
      <c r="Q4871" t="s">
        <v>222</v>
      </c>
      <c r="R4871" t="s">
        <v>70</v>
      </c>
      <c r="S4871">
        <v>276988.66170186998</v>
      </c>
      <c r="T4871">
        <v>27.607914222080002</v>
      </c>
      <c r="U4871">
        <v>166.67060052733001</v>
      </c>
      <c r="V4871">
        <v>1661.8927442842</v>
      </c>
      <c r="W4871">
        <v>0</v>
      </c>
    </row>
    <row r="4872" spans="3:23" x14ac:dyDescent="0.35">
      <c r="C4872" s="12">
        <v>43739</v>
      </c>
      <c r="D4872" s="12">
        <v>43769</v>
      </c>
      <c r="E4872" t="s">
        <v>20</v>
      </c>
      <c r="F4872" t="s">
        <v>59</v>
      </c>
      <c r="G4872" t="s">
        <v>59</v>
      </c>
      <c r="H4872" t="s">
        <v>60</v>
      </c>
      <c r="I4872" t="s">
        <v>61</v>
      </c>
      <c r="J4872" t="s">
        <v>62</v>
      </c>
      <c r="K4872" t="s">
        <v>63</v>
      </c>
      <c r="L4872" t="s">
        <v>64</v>
      </c>
      <c r="M4872" t="s">
        <v>88</v>
      </c>
      <c r="N4872" t="s">
        <v>150</v>
      </c>
      <c r="O4872" t="s">
        <v>93</v>
      </c>
      <c r="P4872" t="s">
        <v>202</v>
      </c>
      <c r="Q4872" t="s">
        <v>203</v>
      </c>
      <c r="R4872" t="s">
        <v>70</v>
      </c>
      <c r="S4872">
        <v>276931.71238360001</v>
      </c>
      <c r="T4872">
        <v>62.283767125544998</v>
      </c>
      <c r="U4872">
        <v>30.456256524815</v>
      </c>
      <c r="V4872">
        <v>9092.7692363625993</v>
      </c>
      <c r="W4872">
        <v>0</v>
      </c>
    </row>
    <row r="4873" spans="3:23" x14ac:dyDescent="0.35">
      <c r="C4873" s="12">
        <v>44044</v>
      </c>
      <c r="D4873" s="12">
        <v>44074</v>
      </c>
      <c r="E4873" t="s">
        <v>20</v>
      </c>
      <c r="F4873" t="s">
        <v>59</v>
      </c>
      <c r="G4873" t="s">
        <v>59</v>
      </c>
      <c r="H4873" t="s">
        <v>87</v>
      </c>
      <c r="I4873" t="s">
        <v>61</v>
      </c>
      <c r="J4873" t="s">
        <v>62</v>
      </c>
      <c r="K4873" t="s">
        <v>63</v>
      </c>
      <c r="L4873" t="s">
        <v>64</v>
      </c>
      <c r="M4873" t="s">
        <v>77</v>
      </c>
      <c r="N4873" t="s">
        <v>107</v>
      </c>
      <c r="O4873" t="s">
        <v>108</v>
      </c>
      <c r="P4873" t="s">
        <v>168</v>
      </c>
      <c r="Q4873" t="s">
        <v>169</v>
      </c>
      <c r="R4873" t="s">
        <v>70</v>
      </c>
      <c r="S4873">
        <v>276688.10675163998</v>
      </c>
      <c r="T4873">
        <v>39.893155537315003</v>
      </c>
      <c r="U4873">
        <v>31.508133031839002</v>
      </c>
      <c r="V4873">
        <v>8781.4821167615992</v>
      </c>
      <c r="W4873">
        <v>0</v>
      </c>
    </row>
    <row r="4874" spans="3:23" x14ac:dyDescent="0.35">
      <c r="C4874" s="12">
        <v>43800</v>
      </c>
      <c r="D4874" s="12">
        <v>43830</v>
      </c>
      <c r="E4874" t="s">
        <v>20</v>
      </c>
      <c r="F4874" t="s">
        <v>59</v>
      </c>
      <c r="G4874" t="s">
        <v>59</v>
      </c>
      <c r="H4874" t="s">
        <v>87</v>
      </c>
      <c r="I4874" t="s">
        <v>61</v>
      </c>
      <c r="J4874" t="s">
        <v>62</v>
      </c>
      <c r="K4874" t="s">
        <v>63</v>
      </c>
      <c r="L4874" t="s">
        <v>64</v>
      </c>
      <c r="M4874" t="s">
        <v>88</v>
      </c>
      <c r="N4874" t="s">
        <v>150</v>
      </c>
      <c r="O4874" t="s">
        <v>93</v>
      </c>
      <c r="P4874" t="s">
        <v>192</v>
      </c>
      <c r="Q4874" t="s">
        <v>193</v>
      </c>
      <c r="R4874" t="s">
        <v>70</v>
      </c>
      <c r="S4874">
        <v>276547.72082952998</v>
      </c>
      <c r="T4874">
        <v>40.200944525890002</v>
      </c>
      <c r="U4874">
        <v>26.600047281378</v>
      </c>
      <c r="V4874">
        <v>10396.5123785</v>
      </c>
      <c r="W4874">
        <v>0</v>
      </c>
    </row>
    <row r="4875" spans="3:23" x14ac:dyDescent="0.35">
      <c r="C4875" s="12">
        <v>43862</v>
      </c>
      <c r="D4875" s="12">
        <v>43890</v>
      </c>
      <c r="E4875" t="s">
        <v>20</v>
      </c>
      <c r="F4875" t="s">
        <v>59</v>
      </c>
      <c r="G4875" t="s">
        <v>59</v>
      </c>
      <c r="H4875" t="s">
        <v>60</v>
      </c>
      <c r="I4875" t="s">
        <v>61</v>
      </c>
      <c r="J4875" t="s">
        <v>62</v>
      </c>
      <c r="K4875" t="s">
        <v>63</v>
      </c>
      <c r="L4875" t="s">
        <v>64</v>
      </c>
      <c r="M4875" t="s">
        <v>137</v>
      </c>
      <c r="N4875" t="s">
        <v>66</v>
      </c>
      <c r="O4875" t="s">
        <v>67</v>
      </c>
      <c r="P4875" t="s">
        <v>138</v>
      </c>
      <c r="Q4875" t="s">
        <v>139</v>
      </c>
      <c r="R4875" t="s">
        <v>70</v>
      </c>
      <c r="S4875">
        <v>276420.14980320999</v>
      </c>
      <c r="T4875">
        <v>75.787978884284996</v>
      </c>
      <c r="U4875">
        <v>23.678051045231999</v>
      </c>
      <c r="V4875">
        <v>11674.109041963</v>
      </c>
      <c r="W4875">
        <v>0</v>
      </c>
    </row>
    <row r="4876" spans="3:23" x14ac:dyDescent="0.35">
      <c r="C4876" s="12">
        <v>43556</v>
      </c>
      <c r="D4876" s="12">
        <v>43585</v>
      </c>
      <c r="E4876" t="s">
        <v>75</v>
      </c>
      <c r="F4876" t="s">
        <v>59</v>
      </c>
      <c r="G4876" t="s">
        <v>59</v>
      </c>
      <c r="H4876" t="s">
        <v>76</v>
      </c>
      <c r="I4876" t="s">
        <v>61</v>
      </c>
      <c r="J4876" t="s">
        <v>62</v>
      </c>
      <c r="K4876" t="s">
        <v>63</v>
      </c>
      <c r="L4876" t="s">
        <v>64</v>
      </c>
      <c r="M4876" t="s">
        <v>96</v>
      </c>
      <c r="N4876" t="s">
        <v>111</v>
      </c>
      <c r="O4876" t="s">
        <v>112</v>
      </c>
      <c r="P4876" t="s">
        <v>174</v>
      </c>
      <c r="Q4876" t="s">
        <v>175</v>
      </c>
      <c r="R4876" t="s">
        <v>70</v>
      </c>
      <c r="S4876">
        <v>276337.19007781002</v>
      </c>
      <c r="T4876">
        <v>54.256190286664001</v>
      </c>
      <c r="U4876">
        <v>66.734182887360006</v>
      </c>
      <c r="V4876">
        <v>4140.8642186304996</v>
      </c>
      <c r="W4876">
        <v>0</v>
      </c>
    </row>
    <row r="4877" spans="3:23" x14ac:dyDescent="0.35">
      <c r="C4877" s="12">
        <v>43435</v>
      </c>
      <c r="D4877" s="12">
        <v>43465</v>
      </c>
      <c r="E4877" t="s">
        <v>75</v>
      </c>
      <c r="F4877" t="s">
        <v>59</v>
      </c>
      <c r="G4877" t="s">
        <v>59</v>
      </c>
      <c r="H4877" t="s">
        <v>60</v>
      </c>
      <c r="I4877" t="s">
        <v>61</v>
      </c>
      <c r="J4877" t="s">
        <v>62</v>
      </c>
      <c r="K4877" t="s">
        <v>63</v>
      </c>
      <c r="L4877" t="s">
        <v>64</v>
      </c>
      <c r="M4877" t="s">
        <v>77</v>
      </c>
      <c r="N4877" t="s">
        <v>78</v>
      </c>
      <c r="O4877" t="s">
        <v>79</v>
      </c>
      <c r="P4877" t="s">
        <v>200</v>
      </c>
      <c r="Q4877" t="s">
        <v>201</v>
      </c>
      <c r="R4877" t="s">
        <v>70</v>
      </c>
      <c r="S4877">
        <v>276325.51244635001</v>
      </c>
      <c r="T4877">
        <v>48.370555137507999</v>
      </c>
      <c r="U4877">
        <v>58.563084142901999</v>
      </c>
      <c r="V4877">
        <v>4718.4248659457999</v>
      </c>
      <c r="W4877">
        <v>0</v>
      </c>
    </row>
    <row r="4878" spans="3:23" x14ac:dyDescent="0.35">
      <c r="C4878" s="12">
        <v>43862</v>
      </c>
      <c r="D4878" s="12">
        <v>43890</v>
      </c>
      <c r="E4878" t="s">
        <v>20</v>
      </c>
      <c r="F4878" t="s">
        <v>59</v>
      </c>
      <c r="G4878" t="s">
        <v>59</v>
      </c>
      <c r="H4878" t="s">
        <v>60</v>
      </c>
      <c r="I4878" t="s">
        <v>61</v>
      </c>
      <c r="J4878" t="s">
        <v>62</v>
      </c>
      <c r="K4878" t="s">
        <v>63</v>
      </c>
      <c r="L4878" t="s">
        <v>64</v>
      </c>
      <c r="M4878" t="s">
        <v>82</v>
      </c>
      <c r="N4878" t="s">
        <v>124</v>
      </c>
      <c r="O4878" t="s">
        <v>108</v>
      </c>
      <c r="P4878" t="s">
        <v>190</v>
      </c>
      <c r="Q4878" t="s">
        <v>191</v>
      </c>
      <c r="R4878" t="s">
        <v>70</v>
      </c>
      <c r="S4878">
        <v>276322.40012890002</v>
      </c>
      <c r="T4878">
        <v>50.627989940166003</v>
      </c>
      <c r="U4878">
        <v>39.509373938011002</v>
      </c>
      <c r="V4878">
        <v>6993.8440574239003</v>
      </c>
      <c r="W4878">
        <v>0</v>
      </c>
    </row>
    <row r="4879" spans="3:23" x14ac:dyDescent="0.35">
      <c r="C4879" s="12">
        <v>44378</v>
      </c>
      <c r="D4879" s="12">
        <v>44408</v>
      </c>
      <c r="E4879" t="s">
        <v>21</v>
      </c>
      <c r="F4879" t="s">
        <v>59</v>
      </c>
      <c r="G4879" t="s">
        <v>59</v>
      </c>
      <c r="H4879" t="s">
        <v>87</v>
      </c>
      <c r="I4879" t="s">
        <v>61</v>
      </c>
      <c r="J4879" t="s">
        <v>62</v>
      </c>
      <c r="K4879" t="s">
        <v>63</v>
      </c>
      <c r="L4879" t="s">
        <v>64</v>
      </c>
      <c r="M4879" t="s">
        <v>88</v>
      </c>
      <c r="N4879" t="s">
        <v>150</v>
      </c>
      <c r="O4879" t="s">
        <v>93</v>
      </c>
      <c r="P4879" t="s">
        <v>192</v>
      </c>
      <c r="Q4879" t="s">
        <v>193</v>
      </c>
      <c r="R4879" t="s">
        <v>70</v>
      </c>
      <c r="S4879">
        <v>276208.68748686998</v>
      </c>
      <c r="T4879">
        <v>36.979939322897003</v>
      </c>
      <c r="U4879">
        <v>26.596312468779999</v>
      </c>
      <c r="V4879">
        <v>10385.224937145</v>
      </c>
      <c r="W4879">
        <v>0</v>
      </c>
    </row>
    <row r="4880" spans="3:23" x14ac:dyDescent="0.35">
      <c r="C4880" s="12">
        <v>44256</v>
      </c>
      <c r="D4880" s="12">
        <v>44286</v>
      </c>
      <c r="E4880" t="s">
        <v>21</v>
      </c>
      <c r="F4880" t="s">
        <v>59</v>
      </c>
      <c r="G4880" t="s">
        <v>59</v>
      </c>
      <c r="H4880" t="s">
        <v>60</v>
      </c>
      <c r="I4880" t="s">
        <v>61</v>
      </c>
      <c r="J4880" t="s">
        <v>62</v>
      </c>
      <c r="K4880" t="s">
        <v>63</v>
      </c>
      <c r="L4880" t="s">
        <v>64</v>
      </c>
      <c r="M4880" t="s">
        <v>88</v>
      </c>
      <c r="N4880" t="s">
        <v>150</v>
      </c>
      <c r="O4880" t="s">
        <v>93</v>
      </c>
      <c r="P4880" t="s">
        <v>202</v>
      </c>
      <c r="Q4880" t="s">
        <v>203</v>
      </c>
      <c r="R4880" t="s">
        <v>70</v>
      </c>
      <c r="S4880">
        <v>275913.05111038999</v>
      </c>
      <c r="T4880">
        <v>64.623919782358996</v>
      </c>
      <c r="U4880">
        <v>31.331368630758998</v>
      </c>
      <c r="V4880">
        <v>8806.287856813</v>
      </c>
      <c r="W4880">
        <v>0</v>
      </c>
    </row>
    <row r="4881" spans="3:23" x14ac:dyDescent="0.35">
      <c r="C4881" s="12">
        <v>43525</v>
      </c>
      <c r="D4881" s="12">
        <v>43555</v>
      </c>
      <c r="E4881" t="s">
        <v>75</v>
      </c>
      <c r="F4881" t="s">
        <v>59</v>
      </c>
      <c r="G4881" t="s">
        <v>59</v>
      </c>
      <c r="H4881" t="s">
        <v>76</v>
      </c>
      <c r="I4881" t="s">
        <v>61</v>
      </c>
      <c r="J4881" t="s">
        <v>62</v>
      </c>
      <c r="K4881" t="s">
        <v>63</v>
      </c>
      <c r="L4881" t="s">
        <v>64</v>
      </c>
      <c r="M4881" t="s">
        <v>96</v>
      </c>
      <c r="N4881" t="s">
        <v>111</v>
      </c>
      <c r="O4881" t="s">
        <v>112</v>
      </c>
      <c r="P4881" t="s">
        <v>174</v>
      </c>
      <c r="Q4881" t="s">
        <v>175</v>
      </c>
      <c r="R4881" t="s">
        <v>70</v>
      </c>
      <c r="S4881">
        <v>275063.62241379998</v>
      </c>
      <c r="T4881">
        <v>56.016792014514003</v>
      </c>
      <c r="U4881">
        <v>65.974182563925993</v>
      </c>
      <c r="V4881">
        <v>4169.2615463218999</v>
      </c>
      <c r="W4881">
        <v>0</v>
      </c>
    </row>
    <row r="4882" spans="3:23" x14ac:dyDescent="0.35">
      <c r="C4882" s="12">
        <v>43891</v>
      </c>
      <c r="D4882" s="12">
        <v>43921</v>
      </c>
      <c r="E4882" t="s">
        <v>20</v>
      </c>
      <c r="F4882" t="s">
        <v>59</v>
      </c>
      <c r="G4882" t="s">
        <v>59</v>
      </c>
      <c r="H4882" t="s">
        <v>60</v>
      </c>
      <c r="I4882" t="s">
        <v>61</v>
      </c>
      <c r="J4882" t="s">
        <v>62</v>
      </c>
      <c r="K4882" t="s">
        <v>63</v>
      </c>
      <c r="L4882" t="s">
        <v>64</v>
      </c>
      <c r="M4882" t="s">
        <v>77</v>
      </c>
      <c r="N4882" t="s">
        <v>78</v>
      </c>
      <c r="O4882" t="s">
        <v>79</v>
      </c>
      <c r="P4882" t="s">
        <v>200</v>
      </c>
      <c r="Q4882" t="s">
        <v>201</v>
      </c>
      <c r="R4882" t="s">
        <v>70</v>
      </c>
      <c r="S4882">
        <v>274588.95539888</v>
      </c>
      <c r="T4882">
        <v>47.364291041313002</v>
      </c>
      <c r="U4882">
        <v>60.456058953971997</v>
      </c>
      <c r="V4882">
        <v>4541.9592370045002</v>
      </c>
      <c r="W4882">
        <v>0</v>
      </c>
    </row>
    <row r="4883" spans="3:23" x14ac:dyDescent="0.35">
      <c r="C4883" s="12">
        <v>43891</v>
      </c>
      <c r="D4883" s="12">
        <v>43921</v>
      </c>
      <c r="E4883" t="s">
        <v>20</v>
      </c>
      <c r="F4883" t="s">
        <v>59</v>
      </c>
      <c r="G4883" t="s">
        <v>59</v>
      </c>
      <c r="H4883" t="s">
        <v>87</v>
      </c>
      <c r="I4883" t="s">
        <v>61</v>
      </c>
      <c r="J4883" t="s">
        <v>62</v>
      </c>
      <c r="K4883" t="s">
        <v>63</v>
      </c>
      <c r="L4883" t="s">
        <v>64</v>
      </c>
      <c r="M4883" t="s">
        <v>137</v>
      </c>
      <c r="N4883" t="s">
        <v>66</v>
      </c>
      <c r="O4883" t="s">
        <v>67</v>
      </c>
      <c r="P4883" t="s">
        <v>182</v>
      </c>
      <c r="Q4883" t="s">
        <v>183</v>
      </c>
      <c r="R4883" t="s">
        <v>70</v>
      </c>
      <c r="S4883">
        <v>274509.65033477999</v>
      </c>
      <c r="T4883">
        <v>31.275917921546</v>
      </c>
      <c r="U4883">
        <v>21.188224697909</v>
      </c>
      <c r="V4883">
        <v>12955.764546044</v>
      </c>
      <c r="W4883">
        <v>0</v>
      </c>
    </row>
    <row r="4884" spans="3:23" x14ac:dyDescent="0.35">
      <c r="C4884" s="12">
        <v>43647</v>
      </c>
      <c r="D4884" s="12">
        <v>43677</v>
      </c>
      <c r="E4884" t="s">
        <v>75</v>
      </c>
      <c r="F4884" t="s">
        <v>59</v>
      </c>
      <c r="G4884" t="s">
        <v>59</v>
      </c>
      <c r="H4884" t="s">
        <v>87</v>
      </c>
      <c r="I4884" t="s">
        <v>61</v>
      </c>
      <c r="J4884" t="s">
        <v>62</v>
      </c>
      <c r="K4884" t="s">
        <v>63</v>
      </c>
      <c r="L4884" t="s">
        <v>64</v>
      </c>
      <c r="M4884" t="s">
        <v>65</v>
      </c>
      <c r="N4884" t="s">
        <v>92</v>
      </c>
      <c r="O4884" t="s">
        <v>93</v>
      </c>
      <c r="P4884" t="s">
        <v>146</v>
      </c>
      <c r="Q4884" t="s">
        <v>147</v>
      </c>
      <c r="R4884" t="s">
        <v>70</v>
      </c>
      <c r="S4884">
        <v>274351.65645359998</v>
      </c>
      <c r="T4884">
        <v>29.265887518273999</v>
      </c>
      <c r="U4884">
        <v>50.357569034141001</v>
      </c>
      <c r="V4884">
        <v>5448.0718929778996</v>
      </c>
      <c r="W4884">
        <v>0</v>
      </c>
    </row>
    <row r="4885" spans="3:23" x14ac:dyDescent="0.35">
      <c r="C4885" s="12">
        <v>43405</v>
      </c>
      <c r="D4885" s="12">
        <v>43434</v>
      </c>
      <c r="E4885" t="s">
        <v>75</v>
      </c>
      <c r="F4885" t="s">
        <v>59</v>
      </c>
      <c r="G4885" t="s">
        <v>59</v>
      </c>
      <c r="H4885" t="s">
        <v>60</v>
      </c>
      <c r="I4885" t="s">
        <v>61</v>
      </c>
      <c r="J4885" t="s">
        <v>62</v>
      </c>
      <c r="K4885" t="s">
        <v>63</v>
      </c>
      <c r="L4885" t="s">
        <v>64</v>
      </c>
      <c r="M4885" t="s">
        <v>82</v>
      </c>
      <c r="N4885" t="s">
        <v>124</v>
      </c>
      <c r="O4885" t="s">
        <v>108</v>
      </c>
      <c r="P4885" t="s">
        <v>190</v>
      </c>
      <c r="Q4885" t="s">
        <v>191</v>
      </c>
      <c r="R4885" t="s">
        <v>70</v>
      </c>
      <c r="S4885">
        <v>274316.29606021999</v>
      </c>
      <c r="T4885">
        <v>62.713462313804001</v>
      </c>
      <c r="U4885">
        <v>38.532489305460999</v>
      </c>
      <c r="V4885">
        <v>7119.0909542752997</v>
      </c>
      <c r="W4885">
        <v>0</v>
      </c>
    </row>
    <row r="4886" spans="3:23" x14ac:dyDescent="0.35">
      <c r="C4886" s="12">
        <v>43497</v>
      </c>
      <c r="D4886" s="12">
        <v>43524</v>
      </c>
      <c r="E4886" t="s">
        <v>75</v>
      </c>
      <c r="F4886" t="s">
        <v>59</v>
      </c>
      <c r="G4886" t="s">
        <v>59</v>
      </c>
      <c r="H4886" t="s">
        <v>76</v>
      </c>
      <c r="I4886" t="s">
        <v>61</v>
      </c>
      <c r="J4886" t="s">
        <v>62</v>
      </c>
      <c r="K4886" t="s">
        <v>63</v>
      </c>
      <c r="L4886" t="s">
        <v>64</v>
      </c>
      <c r="M4886" t="s">
        <v>65</v>
      </c>
      <c r="N4886" t="s">
        <v>117</v>
      </c>
      <c r="O4886" t="s">
        <v>93</v>
      </c>
      <c r="P4886" t="s">
        <v>144</v>
      </c>
      <c r="Q4886" t="s">
        <v>145</v>
      </c>
      <c r="R4886" t="s">
        <v>70</v>
      </c>
      <c r="S4886">
        <v>273950.96461923001</v>
      </c>
      <c r="T4886">
        <v>52.894767265687001</v>
      </c>
      <c r="U4886">
        <v>56.477174323014999</v>
      </c>
      <c r="V4886">
        <v>4850.6492738534998</v>
      </c>
      <c r="W4886">
        <v>0</v>
      </c>
    </row>
    <row r="4887" spans="3:23" x14ac:dyDescent="0.35">
      <c r="C4887" s="12">
        <v>43770</v>
      </c>
      <c r="D4887" s="12">
        <v>43799</v>
      </c>
      <c r="E4887" t="s">
        <v>20</v>
      </c>
      <c r="F4887" t="s">
        <v>59</v>
      </c>
      <c r="G4887" t="s">
        <v>59</v>
      </c>
      <c r="H4887" t="s">
        <v>60</v>
      </c>
      <c r="I4887" t="s">
        <v>61</v>
      </c>
      <c r="J4887" t="s">
        <v>62</v>
      </c>
      <c r="K4887" t="s">
        <v>63</v>
      </c>
      <c r="L4887" t="s">
        <v>64</v>
      </c>
      <c r="M4887" t="s">
        <v>82</v>
      </c>
      <c r="N4887" t="s">
        <v>246</v>
      </c>
      <c r="O4887" t="s">
        <v>112</v>
      </c>
      <c r="P4887" t="s">
        <v>318</v>
      </c>
      <c r="Q4887" t="s">
        <v>319</v>
      </c>
      <c r="R4887" t="s">
        <v>70</v>
      </c>
      <c r="S4887">
        <v>273802.56860345002</v>
      </c>
      <c r="T4887">
        <v>25.889384797455001</v>
      </c>
      <c r="U4887">
        <v>143.07660106485</v>
      </c>
      <c r="V4887">
        <v>1913.6781735494999</v>
      </c>
      <c r="W4887">
        <v>0</v>
      </c>
    </row>
    <row r="4888" spans="3:23" x14ac:dyDescent="0.35">
      <c r="C4888" s="12">
        <v>43952</v>
      </c>
      <c r="D4888" s="12">
        <v>43982</v>
      </c>
      <c r="E4888" t="s">
        <v>20</v>
      </c>
      <c r="F4888" t="s">
        <v>59</v>
      </c>
      <c r="G4888" t="s">
        <v>59</v>
      </c>
      <c r="H4888" t="s">
        <v>76</v>
      </c>
      <c r="I4888" t="s">
        <v>61</v>
      </c>
      <c r="J4888" t="s">
        <v>62</v>
      </c>
      <c r="K4888" t="s">
        <v>63</v>
      </c>
      <c r="L4888" t="s">
        <v>64</v>
      </c>
      <c r="M4888" t="s">
        <v>77</v>
      </c>
      <c r="N4888" t="s">
        <v>107</v>
      </c>
      <c r="O4888" t="s">
        <v>108</v>
      </c>
      <c r="P4888" t="s">
        <v>213</v>
      </c>
      <c r="Q4888" t="s">
        <v>214</v>
      </c>
      <c r="R4888" t="s">
        <v>70</v>
      </c>
      <c r="S4888">
        <v>272827.93189036002</v>
      </c>
      <c r="T4888">
        <v>52.325302579495002</v>
      </c>
      <c r="U4888">
        <v>32.371878199668998</v>
      </c>
      <c r="V4888">
        <v>8427.9302611841995</v>
      </c>
      <c r="W4888">
        <v>0</v>
      </c>
    </row>
    <row r="4889" spans="3:23" x14ac:dyDescent="0.35">
      <c r="C4889" s="12">
        <v>44256</v>
      </c>
      <c r="D4889" s="12">
        <v>44286</v>
      </c>
      <c r="E4889" t="s">
        <v>21</v>
      </c>
      <c r="F4889" t="s">
        <v>59</v>
      </c>
      <c r="G4889" t="s">
        <v>59</v>
      </c>
      <c r="H4889" t="s">
        <v>60</v>
      </c>
      <c r="I4889" t="s">
        <v>61</v>
      </c>
      <c r="J4889" t="s">
        <v>62</v>
      </c>
      <c r="K4889" t="s">
        <v>63</v>
      </c>
      <c r="L4889" t="s">
        <v>64</v>
      </c>
      <c r="M4889" t="s">
        <v>88</v>
      </c>
      <c r="N4889" t="s">
        <v>150</v>
      </c>
      <c r="O4889" t="s">
        <v>93</v>
      </c>
      <c r="P4889" t="s">
        <v>192</v>
      </c>
      <c r="Q4889" t="s">
        <v>193</v>
      </c>
      <c r="R4889" t="s">
        <v>70</v>
      </c>
      <c r="S4889">
        <v>272685.83208351</v>
      </c>
      <c r="T4889">
        <v>59.723776972205002</v>
      </c>
      <c r="U4889">
        <v>30.056449289456999</v>
      </c>
      <c r="V4889">
        <v>9072.4566118046005</v>
      </c>
      <c r="W4889">
        <v>0</v>
      </c>
    </row>
    <row r="4890" spans="3:23" x14ac:dyDescent="0.35">
      <c r="C4890" s="12">
        <v>43800</v>
      </c>
      <c r="D4890" s="12">
        <v>43830</v>
      </c>
      <c r="E4890" t="s">
        <v>20</v>
      </c>
      <c r="F4890" t="s">
        <v>59</v>
      </c>
      <c r="G4890" t="s">
        <v>59</v>
      </c>
      <c r="H4890" t="s">
        <v>76</v>
      </c>
      <c r="I4890" t="s">
        <v>61</v>
      </c>
      <c r="J4890" t="s">
        <v>62</v>
      </c>
      <c r="K4890" t="s">
        <v>63</v>
      </c>
      <c r="L4890" t="s">
        <v>64</v>
      </c>
      <c r="M4890" t="s">
        <v>96</v>
      </c>
      <c r="N4890" t="s">
        <v>97</v>
      </c>
      <c r="O4890" t="s">
        <v>98</v>
      </c>
      <c r="P4890" t="s">
        <v>206</v>
      </c>
      <c r="Q4890" t="s">
        <v>207</v>
      </c>
      <c r="R4890" t="s">
        <v>70</v>
      </c>
      <c r="S4890">
        <v>272685.75664987002</v>
      </c>
      <c r="T4890">
        <v>31.480892366368</v>
      </c>
      <c r="U4890">
        <v>326.81927499138999</v>
      </c>
      <c r="V4890">
        <v>834.36252851686004</v>
      </c>
      <c r="W4890">
        <v>0</v>
      </c>
    </row>
    <row r="4891" spans="3:23" x14ac:dyDescent="0.35">
      <c r="C4891" s="12">
        <v>43586</v>
      </c>
      <c r="D4891" s="12">
        <v>43616</v>
      </c>
      <c r="E4891" t="s">
        <v>75</v>
      </c>
      <c r="F4891" t="s">
        <v>59</v>
      </c>
      <c r="G4891" t="s">
        <v>59</v>
      </c>
      <c r="H4891" t="s">
        <v>87</v>
      </c>
      <c r="I4891" t="s">
        <v>61</v>
      </c>
      <c r="J4891" t="s">
        <v>62</v>
      </c>
      <c r="K4891" t="s">
        <v>63</v>
      </c>
      <c r="L4891" t="s">
        <v>64</v>
      </c>
      <c r="M4891" t="s">
        <v>65</v>
      </c>
      <c r="N4891" t="s">
        <v>92</v>
      </c>
      <c r="O4891" t="s">
        <v>93</v>
      </c>
      <c r="P4891" t="s">
        <v>146</v>
      </c>
      <c r="Q4891" t="s">
        <v>147</v>
      </c>
      <c r="R4891" t="s">
        <v>70</v>
      </c>
      <c r="S4891">
        <v>272664.55866118998</v>
      </c>
      <c r="T4891">
        <v>30.147541027881999</v>
      </c>
      <c r="U4891">
        <v>50.247536652949996</v>
      </c>
      <c r="V4891">
        <v>5426.4263847287002</v>
      </c>
      <c r="W4891">
        <v>0</v>
      </c>
    </row>
    <row r="4892" spans="3:23" x14ac:dyDescent="0.35">
      <c r="C4892" s="12">
        <v>44166</v>
      </c>
      <c r="D4892" s="12">
        <v>44196</v>
      </c>
      <c r="E4892" t="s">
        <v>21</v>
      </c>
      <c r="F4892" t="s">
        <v>59</v>
      </c>
      <c r="G4892" t="s">
        <v>59</v>
      </c>
      <c r="H4892" t="s">
        <v>60</v>
      </c>
      <c r="I4892" t="s">
        <v>61</v>
      </c>
      <c r="J4892" t="s">
        <v>62</v>
      </c>
      <c r="K4892" t="s">
        <v>63</v>
      </c>
      <c r="L4892" t="s">
        <v>64</v>
      </c>
      <c r="M4892" t="s">
        <v>88</v>
      </c>
      <c r="N4892" t="s">
        <v>150</v>
      </c>
      <c r="O4892" t="s">
        <v>93</v>
      </c>
      <c r="P4892" t="s">
        <v>202</v>
      </c>
      <c r="Q4892" t="s">
        <v>203</v>
      </c>
      <c r="R4892" t="s">
        <v>70</v>
      </c>
      <c r="S4892">
        <v>272293.37391251</v>
      </c>
      <c r="T4892">
        <v>67.530398190032003</v>
      </c>
      <c r="U4892">
        <v>30.952193556575999</v>
      </c>
      <c r="V4892">
        <v>8797.2238030495992</v>
      </c>
      <c r="W4892">
        <v>0</v>
      </c>
    </row>
    <row r="4893" spans="3:23" x14ac:dyDescent="0.35">
      <c r="C4893" s="12">
        <v>44287</v>
      </c>
      <c r="D4893" s="12">
        <v>44316</v>
      </c>
      <c r="E4893" t="s">
        <v>21</v>
      </c>
      <c r="F4893" t="s">
        <v>59</v>
      </c>
      <c r="G4893" t="s">
        <v>59</v>
      </c>
      <c r="H4893" t="s">
        <v>60</v>
      </c>
      <c r="I4893" t="s">
        <v>61</v>
      </c>
      <c r="J4893" t="s">
        <v>62</v>
      </c>
      <c r="K4893" t="s">
        <v>63</v>
      </c>
      <c r="L4893" t="s">
        <v>64</v>
      </c>
      <c r="M4893" t="s">
        <v>88</v>
      </c>
      <c r="N4893" t="s">
        <v>150</v>
      </c>
      <c r="O4893" t="s">
        <v>93</v>
      </c>
      <c r="P4893" t="s">
        <v>192</v>
      </c>
      <c r="Q4893" t="s">
        <v>193</v>
      </c>
      <c r="R4893" t="s">
        <v>70</v>
      </c>
      <c r="S4893">
        <v>272283.71155534999</v>
      </c>
      <c r="T4893">
        <v>62.869245857077999</v>
      </c>
      <c r="U4893">
        <v>31.094304758300002</v>
      </c>
      <c r="V4893">
        <v>8756.7068526483999</v>
      </c>
      <c r="W4893">
        <v>0</v>
      </c>
    </row>
    <row r="4894" spans="3:23" x14ac:dyDescent="0.35">
      <c r="C4894" s="12">
        <v>44105</v>
      </c>
      <c r="D4894" s="12">
        <v>44135</v>
      </c>
      <c r="E4894" t="s">
        <v>21</v>
      </c>
      <c r="F4894" t="s">
        <v>59</v>
      </c>
      <c r="G4894" t="s">
        <v>59</v>
      </c>
      <c r="H4894" t="s">
        <v>60</v>
      </c>
      <c r="I4894" t="s">
        <v>61</v>
      </c>
      <c r="J4894" t="s">
        <v>62</v>
      </c>
      <c r="K4894" t="s">
        <v>63</v>
      </c>
      <c r="L4894" t="s">
        <v>64</v>
      </c>
      <c r="M4894" t="s">
        <v>88</v>
      </c>
      <c r="N4894" t="s">
        <v>150</v>
      </c>
      <c r="O4894" t="s">
        <v>93</v>
      </c>
      <c r="P4894" t="s">
        <v>192</v>
      </c>
      <c r="Q4894" t="s">
        <v>193</v>
      </c>
      <c r="R4894" t="s">
        <v>70</v>
      </c>
      <c r="S4894">
        <v>272259.12720047001</v>
      </c>
      <c r="T4894">
        <v>60.794366883751998</v>
      </c>
      <c r="U4894">
        <v>30.868142304412</v>
      </c>
      <c r="V4894">
        <v>8820.0684225028999</v>
      </c>
      <c r="W4894">
        <v>0</v>
      </c>
    </row>
    <row r="4895" spans="3:23" x14ac:dyDescent="0.35">
      <c r="C4895" s="12">
        <v>43862</v>
      </c>
      <c r="D4895" s="12">
        <v>43890</v>
      </c>
      <c r="E4895" t="s">
        <v>20</v>
      </c>
      <c r="F4895" t="s">
        <v>59</v>
      </c>
      <c r="G4895" t="s">
        <v>59</v>
      </c>
      <c r="H4895" t="s">
        <v>60</v>
      </c>
      <c r="I4895" t="s">
        <v>61</v>
      </c>
      <c r="J4895" t="s">
        <v>62</v>
      </c>
      <c r="K4895" t="s">
        <v>63</v>
      </c>
      <c r="L4895" t="s">
        <v>64</v>
      </c>
      <c r="M4895" t="s">
        <v>96</v>
      </c>
      <c r="N4895" t="s">
        <v>97</v>
      </c>
      <c r="O4895" t="s">
        <v>98</v>
      </c>
      <c r="P4895" t="s">
        <v>369</v>
      </c>
      <c r="Q4895" t="s">
        <v>370</v>
      </c>
      <c r="R4895" t="s">
        <v>70</v>
      </c>
      <c r="S4895">
        <v>272166.26681792003</v>
      </c>
      <c r="T4895">
        <v>2.0252022202464999</v>
      </c>
      <c r="U4895">
        <v>2081.8949116862</v>
      </c>
      <c r="V4895">
        <v>130.73006965441999</v>
      </c>
      <c r="W4895">
        <v>0</v>
      </c>
    </row>
    <row r="4896" spans="3:23" x14ac:dyDescent="0.35">
      <c r="C4896" s="12">
        <v>43525</v>
      </c>
      <c r="D4896" s="12">
        <v>43555</v>
      </c>
      <c r="E4896" t="s">
        <v>75</v>
      </c>
      <c r="F4896" t="s">
        <v>59</v>
      </c>
      <c r="G4896" t="s">
        <v>59</v>
      </c>
      <c r="H4896" t="s">
        <v>76</v>
      </c>
      <c r="I4896" t="s">
        <v>61</v>
      </c>
      <c r="J4896" t="s">
        <v>62</v>
      </c>
      <c r="K4896" t="s">
        <v>63</v>
      </c>
      <c r="L4896" t="s">
        <v>64</v>
      </c>
      <c r="M4896" t="s">
        <v>82</v>
      </c>
      <c r="N4896" t="s">
        <v>83</v>
      </c>
      <c r="O4896" t="s">
        <v>84</v>
      </c>
      <c r="P4896" t="s">
        <v>233</v>
      </c>
      <c r="Q4896" t="s">
        <v>234</v>
      </c>
      <c r="R4896" t="s">
        <v>70</v>
      </c>
      <c r="S4896">
        <v>271497.52322187001</v>
      </c>
      <c r="T4896">
        <v>23.110707508773</v>
      </c>
      <c r="U4896">
        <v>177.42179980821999</v>
      </c>
      <c r="V4896">
        <v>1530.2376794472</v>
      </c>
      <c r="W4896">
        <v>1</v>
      </c>
    </row>
    <row r="4897" spans="3:23" x14ac:dyDescent="0.35">
      <c r="C4897" s="12">
        <v>43405</v>
      </c>
      <c r="D4897" s="12">
        <v>43434</v>
      </c>
      <c r="E4897" t="s">
        <v>75</v>
      </c>
      <c r="F4897" t="s">
        <v>59</v>
      </c>
      <c r="G4897" t="s">
        <v>59</v>
      </c>
      <c r="H4897" t="s">
        <v>87</v>
      </c>
      <c r="I4897" t="s">
        <v>61</v>
      </c>
      <c r="J4897" t="s">
        <v>62</v>
      </c>
      <c r="K4897" t="s">
        <v>63</v>
      </c>
      <c r="L4897" t="s">
        <v>64</v>
      </c>
      <c r="M4897" t="s">
        <v>77</v>
      </c>
      <c r="N4897" t="s">
        <v>107</v>
      </c>
      <c r="O4897" t="s">
        <v>108</v>
      </c>
      <c r="P4897" t="s">
        <v>168</v>
      </c>
      <c r="Q4897" t="s">
        <v>169</v>
      </c>
      <c r="R4897" t="s">
        <v>70</v>
      </c>
      <c r="S4897">
        <v>271115.26477084</v>
      </c>
      <c r="T4897">
        <v>40.684538173653003</v>
      </c>
      <c r="U4897">
        <v>29.363835085828999</v>
      </c>
      <c r="V4897">
        <v>9232.9651075338006</v>
      </c>
      <c r="W4897">
        <v>0</v>
      </c>
    </row>
    <row r="4898" spans="3:23" x14ac:dyDescent="0.35">
      <c r="C4898" s="12">
        <v>43739</v>
      </c>
      <c r="D4898" s="12">
        <v>43769</v>
      </c>
      <c r="E4898" t="s">
        <v>20</v>
      </c>
      <c r="F4898" t="s">
        <v>59</v>
      </c>
      <c r="G4898" t="s">
        <v>59</v>
      </c>
      <c r="H4898" t="s">
        <v>87</v>
      </c>
      <c r="I4898" t="s">
        <v>61</v>
      </c>
      <c r="J4898" t="s">
        <v>62</v>
      </c>
      <c r="K4898" t="s">
        <v>63</v>
      </c>
      <c r="L4898" t="s">
        <v>64</v>
      </c>
      <c r="M4898" t="s">
        <v>241</v>
      </c>
      <c r="N4898" t="s">
        <v>150</v>
      </c>
      <c r="O4898" t="s">
        <v>93</v>
      </c>
      <c r="P4898" t="s">
        <v>242</v>
      </c>
      <c r="Q4898" t="s">
        <v>243</v>
      </c>
      <c r="R4898" t="s">
        <v>70</v>
      </c>
      <c r="S4898">
        <v>270864.40466037003</v>
      </c>
      <c r="T4898">
        <v>26.936902718605999</v>
      </c>
      <c r="U4898">
        <v>27.469752455599998</v>
      </c>
      <c r="V4898">
        <v>9860.4603408121002</v>
      </c>
      <c r="W4898">
        <v>0</v>
      </c>
    </row>
    <row r="4899" spans="3:23" x14ac:dyDescent="0.35">
      <c r="C4899" s="12">
        <v>44378</v>
      </c>
      <c r="D4899" s="12">
        <v>44408</v>
      </c>
      <c r="E4899" t="s">
        <v>21</v>
      </c>
      <c r="F4899" t="s">
        <v>59</v>
      </c>
      <c r="G4899" t="s">
        <v>59</v>
      </c>
      <c r="H4899" t="s">
        <v>60</v>
      </c>
      <c r="I4899" t="s">
        <v>61</v>
      </c>
      <c r="J4899" t="s">
        <v>62</v>
      </c>
      <c r="K4899" t="s">
        <v>63</v>
      </c>
      <c r="L4899" t="s">
        <v>64</v>
      </c>
      <c r="M4899" t="s">
        <v>88</v>
      </c>
      <c r="N4899" t="s">
        <v>150</v>
      </c>
      <c r="O4899" t="s">
        <v>93</v>
      </c>
      <c r="P4899" t="s">
        <v>202</v>
      </c>
      <c r="Q4899" t="s">
        <v>203</v>
      </c>
      <c r="R4899" t="s">
        <v>70</v>
      </c>
      <c r="S4899">
        <v>270838.41472364002</v>
      </c>
      <c r="T4899">
        <v>64.053946264081006</v>
      </c>
      <c r="U4899">
        <v>30.973775773787001</v>
      </c>
      <c r="V4899">
        <v>8744.1200808605008</v>
      </c>
      <c r="W4899">
        <v>0</v>
      </c>
    </row>
    <row r="4900" spans="3:23" x14ac:dyDescent="0.35">
      <c r="C4900" s="12">
        <v>43709</v>
      </c>
      <c r="D4900" s="12">
        <v>43738</v>
      </c>
      <c r="E4900" t="s">
        <v>75</v>
      </c>
      <c r="F4900" t="s">
        <v>59</v>
      </c>
      <c r="G4900" t="s">
        <v>59</v>
      </c>
      <c r="H4900" t="s">
        <v>76</v>
      </c>
      <c r="I4900" t="s">
        <v>61</v>
      </c>
      <c r="J4900" t="s">
        <v>62</v>
      </c>
      <c r="K4900" t="s">
        <v>63</v>
      </c>
      <c r="L4900" t="s">
        <v>64</v>
      </c>
      <c r="M4900" t="s">
        <v>96</v>
      </c>
      <c r="N4900" t="s">
        <v>111</v>
      </c>
      <c r="O4900" t="s">
        <v>112</v>
      </c>
      <c r="P4900" t="s">
        <v>178</v>
      </c>
      <c r="Q4900" t="s">
        <v>179</v>
      </c>
      <c r="R4900" t="s">
        <v>70</v>
      </c>
      <c r="S4900">
        <v>270822.23812692001</v>
      </c>
      <c r="T4900">
        <v>51.838349835476002</v>
      </c>
      <c r="U4900">
        <v>52.338867944214002</v>
      </c>
      <c r="V4900">
        <v>5174.3999968737999</v>
      </c>
      <c r="W4900">
        <v>0</v>
      </c>
    </row>
    <row r="4901" spans="3:23" x14ac:dyDescent="0.35">
      <c r="C4901" s="12">
        <v>43831</v>
      </c>
      <c r="D4901" s="12">
        <v>43861</v>
      </c>
      <c r="E4901" t="s">
        <v>20</v>
      </c>
      <c r="F4901" t="s">
        <v>59</v>
      </c>
      <c r="G4901" t="s">
        <v>59</v>
      </c>
      <c r="H4901" t="s">
        <v>60</v>
      </c>
      <c r="I4901" t="s">
        <v>61</v>
      </c>
      <c r="J4901" t="s">
        <v>62</v>
      </c>
      <c r="K4901" t="s">
        <v>63</v>
      </c>
      <c r="L4901" t="s">
        <v>64</v>
      </c>
      <c r="M4901" t="s">
        <v>88</v>
      </c>
      <c r="N4901" t="s">
        <v>150</v>
      </c>
      <c r="O4901" t="s">
        <v>93</v>
      </c>
      <c r="P4901" t="s">
        <v>192</v>
      </c>
      <c r="Q4901" t="s">
        <v>193</v>
      </c>
      <c r="R4901" t="s">
        <v>70</v>
      </c>
      <c r="S4901">
        <v>270649.82440128003</v>
      </c>
      <c r="T4901">
        <v>62.038671472251004</v>
      </c>
      <c r="U4901">
        <v>30.644488334837</v>
      </c>
      <c r="V4901">
        <v>8831.9250575837996</v>
      </c>
      <c r="W4901">
        <v>0</v>
      </c>
    </row>
    <row r="4902" spans="3:23" x14ac:dyDescent="0.35">
      <c r="C4902" s="12">
        <v>43374</v>
      </c>
      <c r="D4902" s="12">
        <v>43404</v>
      </c>
      <c r="E4902" t="s">
        <v>75</v>
      </c>
      <c r="F4902" t="s">
        <v>59</v>
      </c>
      <c r="G4902" t="s">
        <v>59</v>
      </c>
      <c r="H4902" t="s">
        <v>60</v>
      </c>
      <c r="I4902" t="s">
        <v>61</v>
      </c>
      <c r="J4902" t="s">
        <v>62</v>
      </c>
      <c r="K4902" t="s">
        <v>63</v>
      </c>
      <c r="L4902" t="s">
        <v>64</v>
      </c>
      <c r="M4902" t="s">
        <v>82</v>
      </c>
      <c r="N4902" t="s">
        <v>124</v>
      </c>
      <c r="O4902" t="s">
        <v>108</v>
      </c>
      <c r="P4902" t="s">
        <v>190</v>
      </c>
      <c r="Q4902" t="s">
        <v>191</v>
      </c>
      <c r="R4902" t="s">
        <v>70</v>
      </c>
      <c r="S4902">
        <v>270509.58296377002</v>
      </c>
      <c r="T4902">
        <v>57.385279536288998</v>
      </c>
      <c r="U4902">
        <v>37.704101733488002</v>
      </c>
      <c r="V4902">
        <v>7174.53991812</v>
      </c>
      <c r="W4902">
        <v>0</v>
      </c>
    </row>
    <row r="4903" spans="3:23" x14ac:dyDescent="0.35">
      <c r="C4903" s="12">
        <v>43374</v>
      </c>
      <c r="D4903" s="12">
        <v>43404</v>
      </c>
      <c r="E4903" t="s">
        <v>75</v>
      </c>
      <c r="F4903" t="s">
        <v>59</v>
      </c>
      <c r="G4903" t="s">
        <v>59</v>
      </c>
      <c r="H4903" t="s">
        <v>60</v>
      </c>
      <c r="I4903" t="s">
        <v>61</v>
      </c>
      <c r="J4903" t="s">
        <v>62</v>
      </c>
      <c r="K4903" t="s">
        <v>63</v>
      </c>
      <c r="L4903" t="s">
        <v>64</v>
      </c>
      <c r="M4903" t="s">
        <v>77</v>
      </c>
      <c r="N4903" t="s">
        <v>107</v>
      </c>
      <c r="O4903" t="s">
        <v>108</v>
      </c>
      <c r="P4903" t="s">
        <v>168</v>
      </c>
      <c r="Q4903" t="s">
        <v>169</v>
      </c>
      <c r="R4903" t="s">
        <v>70</v>
      </c>
      <c r="S4903">
        <v>270501.65205938002</v>
      </c>
      <c r="T4903">
        <v>57.525571991752997</v>
      </c>
      <c r="U4903">
        <v>37.016661932722997</v>
      </c>
      <c r="V4903">
        <v>7307.5647002156002</v>
      </c>
      <c r="W4903">
        <v>0</v>
      </c>
    </row>
    <row r="4904" spans="3:23" x14ac:dyDescent="0.35">
      <c r="C4904" s="12">
        <v>43800</v>
      </c>
      <c r="D4904" s="12">
        <v>43830</v>
      </c>
      <c r="E4904" t="s">
        <v>20</v>
      </c>
      <c r="F4904" t="s">
        <v>59</v>
      </c>
      <c r="G4904" t="s">
        <v>59</v>
      </c>
      <c r="H4904" t="s">
        <v>87</v>
      </c>
      <c r="I4904" t="s">
        <v>61</v>
      </c>
      <c r="J4904" t="s">
        <v>62</v>
      </c>
      <c r="K4904" t="s">
        <v>63</v>
      </c>
      <c r="L4904" t="s">
        <v>64</v>
      </c>
      <c r="M4904" t="s">
        <v>77</v>
      </c>
      <c r="N4904" t="s">
        <v>107</v>
      </c>
      <c r="O4904" t="s">
        <v>108</v>
      </c>
      <c r="P4904" t="s">
        <v>168</v>
      </c>
      <c r="Q4904" t="s">
        <v>169</v>
      </c>
      <c r="R4904" t="s">
        <v>70</v>
      </c>
      <c r="S4904">
        <v>270283.13285534002</v>
      </c>
      <c r="T4904">
        <v>39.370902125180002</v>
      </c>
      <c r="U4904">
        <v>30.173097097275999</v>
      </c>
      <c r="V4904">
        <v>8957.7523972422005</v>
      </c>
      <c r="W4904">
        <v>0</v>
      </c>
    </row>
    <row r="4905" spans="3:23" x14ac:dyDescent="0.35">
      <c r="C4905" s="12">
        <v>44228</v>
      </c>
      <c r="D4905" s="12">
        <v>44255</v>
      </c>
      <c r="E4905" t="s">
        <v>21</v>
      </c>
      <c r="F4905" t="s">
        <v>59</v>
      </c>
      <c r="G4905" t="s">
        <v>59</v>
      </c>
      <c r="H4905" t="s">
        <v>60</v>
      </c>
      <c r="I4905" t="s">
        <v>61</v>
      </c>
      <c r="J4905" t="s">
        <v>62</v>
      </c>
      <c r="K4905" t="s">
        <v>63</v>
      </c>
      <c r="L4905" t="s">
        <v>64</v>
      </c>
      <c r="M4905" t="s">
        <v>96</v>
      </c>
      <c r="N4905" t="s">
        <v>97</v>
      </c>
      <c r="O4905" t="s">
        <v>98</v>
      </c>
      <c r="P4905" t="s">
        <v>353</v>
      </c>
      <c r="Q4905" t="s">
        <v>354</v>
      </c>
      <c r="R4905" t="s">
        <v>70</v>
      </c>
      <c r="S4905">
        <v>270220.65837344999</v>
      </c>
      <c r="T4905">
        <v>18.297017479436999</v>
      </c>
      <c r="U4905">
        <v>342.89437498301999</v>
      </c>
      <c r="V4905">
        <v>788.05800878720004</v>
      </c>
      <c r="W4905">
        <v>0</v>
      </c>
    </row>
    <row r="4906" spans="3:23" x14ac:dyDescent="0.35">
      <c r="C4906" s="12">
        <v>43586</v>
      </c>
      <c r="D4906" s="12">
        <v>43616</v>
      </c>
      <c r="E4906" t="s">
        <v>75</v>
      </c>
      <c r="F4906" t="s">
        <v>59</v>
      </c>
      <c r="G4906" t="s">
        <v>59</v>
      </c>
      <c r="H4906" t="s">
        <v>87</v>
      </c>
      <c r="I4906" t="s">
        <v>61</v>
      </c>
      <c r="J4906" t="s">
        <v>62</v>
      </c>
      <c r="K4906" t="s">
        <v>63</v>
      </c>
      <c r="L4906" t="s">
        <v>64</v>
      </c>
      <c r="M4906" t="s">
        <v>65</v>
      </c>
      <c r="N4906" t="s">
        <v>66</v>
      </c>
      <c r="O4906" t="s">
        <v>67</v>
      </c>
      <c r="P4906" t="s">
        <v>155</v>
      </c>
      <c r="Q4906" t="s">
        <v>156</v>
      </c>
      <c r="R4906" t="s">
        <v>70</v>
      </c>
      <c r="S4906">
        <v>269828.17639222002</v>
      </c>
      <c r="T4906">
        <v>35.744363675152002</v>
      </c>
      <c r="U4906">
        <v>47.526468633896002</v>
      </c>
      <c r="V4906">
        <v>5677.4295281803998</v>
      </c>
      <c r="W4906">
        <v>0</v>
      </c>
    </row>
    <row r="4907" spans="3:23" x14ac:dyDescent="0.35">
      <c r="C4907" s="12">
        <v>43525</v>
      </c>
      <c r="D4907" s="12">
        <v>43555</v>
      </c>
      <c r="E4907" t="s">
        <v>75</v>
      </c>
      <c r="F4907" t="s">
        <v>59</v>
      </c>
      <c r="G4907" t="s">
        <v>59</v>
      </c>
      <c r="H4907" t="s">
        <v>60</v>
      </c>
      <c r="I4907" t="s">
        <v>61</v>
      </c>
      <c r="J4907" t="s">
        <v>62</v>
      </c>
      <c r="K4907" t="s">
        <v>63</v>
      </c>
      <c r="L4907" t="s">
        <v>64</v>
      </c>
      <c r="M4907" t="s">
        <v>137</v>
      </c>
      <c r="N4907" t="s">
        <v>66</v>
      </c>
      <c r="O4907" t="s">
        <v>67</v>
      </c>
      <c r="P4907" t="s">
        <v>182</v>
      </c>
      <c r="Q4907" t="s">
        <v>183</v>
      </c>
      <c r="R4907" t="s">
        <v>70</v>
      </c>
      <c r="S4907">
        <v>269207.43128364999</v>
      </c>
      <c r="T4907">
        <v>66.297121244322994</v>
      </c>
      <c r="U4907">
        <v>20.643419748370999</v>
      </c>
      <c r="V4907">
        <v>13040.835024676</v>
      </c>
      <c r="W4907">
        <v>0</v>
      </c>
    </row>
    <row r="4908" spans="3:23" x14ac:dyDescent="0.35">
      <c r="C4908" s="12">
        <v>43678</v>
      </c>
      <c r="D4908" s="12">
        <v>43708</v>
      </c>
      <c r="E4908" t="s">
        <v>75</v>
      </c>
      <c r="F4908" t="s">
        <v>59</v>
      </c>
      <c r="G4908" t="s">
        <v>59</v>
      </c>
      <c r="H4908" t="s">
        <v>76</v>
      </c>
      <c r="I4908" t="s">
        <v>61</v>
      </c>
      <c r="J4908" t="s">
        <v>62</v>
      </c>
      <c r="K4908" t="s">
        <v>63</v>
      </c>
      <c r="L4908" t="s">
        <v>64</v>
      </c>
      <c r="M4908" t="s">
        <v>65</v>
      </c>
      <c r="N4908" t="s">
        <v>117</v>
      </c>
      <c r="O4908" t="s">
        <v>93</v>
      </c>
      <c r="P4908" t="s">
        <v>144</v>
      </c>
      <c r="Q4908" t="s">
        <v>145</v>
      </c>
      <c r="R4908" t="s">
        <v>70</v>
      </c>
      <c r="S4908">
        <v>269120.17644996999</v>
      </c>
      <c r="T4908">
        <v>53.202433240810002</v>
      </c>
      <c r="U4908">
        <v>57.966479145667002</v>
      </c>
      <c r="V4908">
        <v>4642.6862631020003</v>
      </c>
      <c r="W4908">
        <v>0</v>
      </c>
    </row>
    <row r="4909" spans="3:23" x14ac:dyDescent="0.35">
      <c r="C4909" s="12">
        <v>44166</v>
      </c>
      <c r="D4909" s="12">
        <v>44196</v>
      </c>
      <c r="E4909" t="s">
        <v>21</v>
      </c>
      <c r="F4909" t="s">
        <v>59</v>
      </c>
      <c r="G4909" t="s">
        <v>59</v>
      </c>
      <c r="H4909" t="s">
        <v>76</v>
      </c>
      <c r="I4909" t="s">
        <v>61</v>
      </c>
      <c r="J4909" t="s">
        <v>62</v>
      </c>
      <c r="K4909" t="s">
        <v>63</v>
      </c>
      <c r="L4909" t="s">
        <v>64</v>
      </c>
      <c r="M4909" t="s">
        <v>65</v>
      </c>
      <c r="N4909" t="s">
        <v>66</v>
      </c>
      <c r="O4909" t="s">
        <v>67</v>
      </c>
      <c r="P4909" t="s">
        <v>296</v>
      </c>
      <c r="Q4909" t="s">
        <v>297</v>
      </c>
      <c r="R4909" t="s">
        <v>70</v>
      </c>
      <c r="S4909">
        <v>269046.04244887998</v>
      </c>
      <c r="T4909">
        <v>28.342522301858001</v>
      </c>
      <c r="U4909">
        <v>53.051750068491003</v>
      </c>
      <c r="V4909">
        <v>5071.3886365959997</v>
      </c>
      <c r="W4909">
        <v>0</v>
      </c>
    </row>
    <row r="4910" spans="3:23" x14ac:dyDescent="0.35">
      <c r="C4910" s="12">
        <v>43678</v>
      </c>
      <c r="D4910" s="12">
        <v>43708</v>
      </c>
      <c r="E4910" t="s">
        <v>75</v>
      </c>
      <c r="F4910" t="s">
        <v>59</v>
      </c>
      <c r="G4910" t="s">
        <v>59</v>
      </c>
      <c r="H4910" t="s">
        <v>76</v>
      </c>
      <c r="I4910" t="s">
        <v>61</v>
      </c>
      <c r="J4910" t="s">
        <v>62</v>
      </c>
      <c r="K4910" t="s">
        <v>63</v>
      </c>
      <c r="L4910" t="s">
        <v>64</v>
      </c>
      <c r="M4910" t="s">
        <v>96</v>
      </c>
      <c r="N4910" t="s">
        <v>111</v>
      </c>
      <c r="O4910" t="s">
        <v>112</v>
      </c>
      <c r="P4910" t="s">
        <v>140</v>
      </c>
      <c r="Q4910" t="s">
        <v>141</v>
      </c>
      <c r="R4910" t="s">
        <v>70</v>
      </c>
      <c r="S4910">
        <v>269045.41945917002</v>
      </c>
      <c r="T4910">
        <v>67.995945093233004</v>
      </c>
      <c r="U4910">
        <v>38.048044714252001</v>
      </c>
      <c r="V4910">
        <v>7071.2022517780997</v>
      </c>
      <c r="W4910">
        <v>0</v>
      </c>
    </row>
    <row r="4911" spans="3:23" x14ac:dyDescent="0.35">
      <c r="C4911" s="12">
        <v>43374</v>
      </c>
      <c r="D4911" s="12">
        <v>43404</v>
      </c>
      <c r="E4911" t="s">
        <v>75</v>
      </c>
      <c r="F4911" t="s">
        <v>59</v>
      </c>
      <c r="G4911" t="s">
        <v>59</v>
      </c>
      <c r="H4911" t="s">
        <v>60</v>
      </c>
      <c r="I4911" t="s">
        <v>61</v>
      </c>
      <c r="J4911" t="s">
        <v>62</v>
      </c>
      <c r="K4911" t="s">
        <v>63</v>
      </c>
      <c r="L4911" t="s">
        <v>64</v>
      </c>
      <c r="M4911" t="s">
        <v>101</v>
      </c>
      <c r="N4911" t="s">
        <v>102</v>
      </c>
      <c r="O4911" t="s">
        <v>93</v>
      </c>
      <c r="P4911" t="s">
        <v>215</v>
      </c>
      <c r="Q4911" t="s">
        <v>216</v>
      </c>
      <c r="R4911" t="s">
        <v>70</v>
      </c>
      <c r="S4911">
        <v>268795.05244926998</v>
      </c>
      <c r="T4911">
        <v>21.504788175866999</v>
      </c>
      <c r="U4911">
        <v>24.869908794623001</v>
      </c>
      <c r="V4911">
        <v>10808.043353474999</v>
      </c>
      <c r="W4911">
        <v>0</v>
      </c>
    </row>
    <row r="4912" spans="3:23" x14ac:dyDescent="0.35">
      <c r="C4912" s="12">
        <v>44075</v>
      </c>
      <c r="D4912" s="12">
        <v>44104</v>
      </c>
      <c r="E4912" t="s">
        <v>20</v>
      </c>
      <c r="F4912" t="s">
        <v>59</v>
      </c>
      <c r="G4912" t="s">
        <v>59</v>
      </c>
      <c r="H4912" t="s">
        <v>60</v>
      </c>
      <c r="I4912" t="s">
        <v>61</v>
      </c>
      <c r="J4912" t="s">
        <v>62</v>
      </c>
      <c r="K4912" t="s">
        <v>63</v>
      </c>
      <c r="L4912" t="s">
        <v>64</v>
      </c>
      <c r="M4912" t="s">
        <v>88</v>
      </c>
      <c r="N4912" t="s">
        <v>150</v>
      </c>
      <c r="O4912" t="s">
        <v>93</v>
      </c>
      <c r="P4912" t="s">
        <v>192</v>
      </c>
      <c r="Q4912" t="s">
        <v>193</v>
      </c>
      <c r="R4912" t="s">
        <v>70</v>
      </c>
      <c r="S4912">
        <v>268773.40355538001</v>
      </c>
      <c r="T4912">
        <v>62.855269331658</v>
      </c>
      <c r="U4912">
        <v>30.773967926956001</v>
      </c>
      <c r="V4912">
        <v>8733.7909818236003</v>
      </c>
      <c r="W4912">
        <v>0</v>
      </c>
    </row>
    <row r="4913" spans="3:23" x14ac:dyDescent="0.35">
      <c r="C4913" s="12">
        <v>44197</v>
      </c>
      <c r="D4913" s="12">
        <v>44227</v>
      </c>
      <c r="E4913" t="s">
        <v>21</v>
      </c>
      <c r="F4913" t="s">
        <v>59</v>
      </c>
      <c r="G4913" t="s">
        <v>59</v>
      </c>
      <c r="H4913" t="s">
        <v>60</v>
      </c>
      <c r="I4913" t="s">
        <v>61</v>
      </c>
      <c r="J4913" t="s">
        <v>62</v>
      </c>
      <c r="K4913" t="s">
        <v>63</v>
      </c>
      <c r="L4913" t="s">
        <v>64</v>
      </c>
      <c r="M4913" t="s">
        <v>88</v>
      </c>
      <c r="N4913" t="s">
        <v>150</v>
      </c>
      <c r="O4913" t="s">
        <v>93</v>
      </c>
      <c r="P4913" t="s">
        <v>198</v>
      </c>
      <c r="Q4913" t="s">
        <v>199</v>
      </c>
      <c r="R4913" t="s">
        <v>70</v>
      </c>
      <c r="S4913">
        <v>268741.30838499998</v>
      </c>
      <c r="T4913">
        <v>50.224988184537999</v>
      </c>
      <c r="U4913">
        <v>30.613696581500999</v>
      </c>
      <c r="V4913">
        <v>8778.4664511044994</v>
      </c>
      <c r="W4913">
        <v>0</v>
      </c>
    </row>
    <row r="4914" spans="3:23" x14ac:dyDescent="0.35">
      <c r="C4914" s="12">
        <v>43525</v>
      </c>
      <c r="D4914" s="12">
        <v>43555</v>
      </c>
      <c r="E4914" t="s">
        <v>75</v>
      </c>
      <c r="F4914" t="s">
        <v>59</v>
      </c>
      <c r="G4914" t="s">
        <v>59</v>
      </c>
      <c r="H4914" t="s">
        <v>87</v>
      </c>
      <c r="I4914" t="s">
        <v>61</v>
      </c>
      <c r="J4914" t="s">
        <v>62</v>
      </c>
      <c r="K4914" t="s">
        <v>63</v>
      </c>
      <c r="L4914" t="s">
        <v>64</v>
      </c>
      <c r="M4914" t="s">
        <v>65</v>
      </c>
      <c r="N4914" t="s">
        <v>92</v>
      </c>
      <c r="O4914" t="s">
        <v>93</v>
      </c>
      <c r="P4914" t="s">
        <v>146</v>
      </c>
      <c r="Q4914" t="s">
        <v>147</v>
      </c>
      <c r="R4914" t="s">
        <v>70</v>
      </c>
      <c r="S4914">
        <v>268549.92769903998</v>
      </c>
      <c r="T4914">
        <v>29.752066121472001</v>
      </c>
      <c r="U4914">
        <v>49.804698172818</v>
      </c>
      <c r="V4914">
        <v>5392.0601379251002</v>
      </c>
      <c r="W4914">
        <v>0</v>
      </c>
    </row>
    <row r="4915" spans="3:23" x14ac:dyDescent="0.35">
      <c r="C4915" s="12">
        <v>43497</v>
      </c>
      <c r="D4915" s="12">
        <v>43524</v>
      </c>
      <c r="E4915" t="s">
        <v>75</v>
      </c>
      <c r="F4915" t="s">
        <v>59</v>
      </c>
      <c r="G4915" t="s">
        <v>59</v>
      </c>
      <c r="H4915" t="s">
        <v>76</v>
      </c>
      <c r="I4915" t="s">
        <v>61</v>
      </c>
      <c r="J4915" t="s">
        <v>62</v>
      </c>
      <c r="K4915" t="s">
        <v>63</v>
      </c>
      <c r="L4915" t="s">
        <v>64</v>
      </c>
      <c r="M4915" t="s">
        <v>241</v>
      </c>
      <c r="N4915" t="s">
        <v>150</v>
      </c>
      <c r="O4915" t="s">
        <v>93</v>
      </c>
      <c r="P4915" t="s">
        <v>242</v>
      </c>
      <c r="Q4915" t="s">
        <v>243</v>
      </c>
      <c r="R4915" t="s">
        <v>70</v>
      </c>
      <c r="S4915">
        <v>268229.42260741</v>
      </c>
      <c r="T4915">
        <v>35.369835672139999</v>
      </c>
      <c r="U4915">
        <v>33.748517072357998</v>
      </c>
      <c r="V4915">
        <v>7947.8876666584001</v>
      </c>
      <c r="W4915">
        <v>0</v>
      </c>
    </row>
    <row r="4916" spans="3:23" x14ac:dyDescent="0.35">
      <c r="C4916" s="12">
        <v>43374</v>
      </c>
      <c r="D4916" s="12">
        <v>43404</v>
      </c>
      <c r="E4916" t="s">
        <v>75</v>
      </c>
      <c r="F4916" t="s">
        <v>59</v>
      </c>
      <c r="G4916" t="s">
        <v>59</v>
      </c>
      <c r="H4916" t="s">
        <v>76</v>
      </c>
      <c r="I4916" t="s">
        <v>61</v>
      </c>
      <c r="J4916" t="s">
        <v>62</v>
      </c>
      <c r="K4916" t="s">
        <v>63</v>
      </c>
      <c r="L4916" t="s">
        <v>64</v>
      </c>
      <c r="M4916" t="s">
        <v>65</v>
      </c>
      <c r="N4916" t="s">
        <v>117</v>
      </c>
      <c r="O4916" t="s">
        <v>93</v>
      </c>
      <c r="P4916" t="s">
        <v>127</v>
      </c>
      <c r="Q4916" t="s">
        <v>128</v>
      </c>
      <c r="R4916" t="s">
        <v>70</v>
      </c>
      <c r="S4916">
        <v>268204.28561635001</v>
      </c>
      <c r="T4916">
        <v>58.312350125927999</v>
      </c>
      <c r="U4916">
        <v>50.775941636123001</v>
      </c>
      <c r="V4916">
        <v>5282.1134768584998</v>
      </c>
      <c r="W4916">
        <v>0</v>
      </c>
    </row>
    <row r="4917" spans="3:23" x14ac:dyDescent="0.35">
      <c r="C4917" s="12">
        <v>43525</v>
      </c>
      <c r="D4917" s="12">
        <v>43555</v>
      </c>
      <c r="E4917" t="s">
        <v>75</v>
      </c>
      <c r="F4917" t="s">
        <v>59</v>
      </c>
      <c r="G4917" t="s">
        <v>59</v>
      </c>
      <c r="H4917" t="s">
        <v>60</v>
      </c>
      <c r="I4917" t="s">
        <v>61</v>
      </c>
      <c r="J4917" t="s">
        <v>62</v>
      </c>
      <c r="K4917" t="s">
        <v>63</v>
      </c>
      <c r="L4917" t="s">
        <v>64</v>
      </c>
      <c r="M4917" t="s">
        <v>82</v>
      </c>
      <c r="N4917" t="s">
        <v>120</v>
      </c>
      <c r="O4917" t="s">
        <v>121</v>
      </c>
      <c r="P4917" t="s">
        <v>421</v>
      </c>
      <c r="Q4917" t="s">
        <v>422</v>
      </c>
      <c r="R4917" t="s">
        <v>70</v>
      </c>
      <c r="S4917">
        <v>268159.81296412001</v>
      </c>
      <c r="T4917">
        <v>3.1736043430165002</v>
      </c>
      <c r="U4917">
        <v>3377.8330759922001</v>
      </c>
      <c r="V4917">
        <v>79.388118634414994</v>
      </c>
      <c r="W4917">
        <v>0</v>
      </c>
    </row>
    <row r="4918" spans="3:23" x14ac:dyDescent="0.35">
      <c r="C4918" s="12">
        <v>43405</v>
      </c>
      <c r="D4918" s="12">
        <v>43434</v>
      </c>
      <c r="E4918" t="s">
        <v>75</v>
      </c>
      <c r="F4918" t="s">
        <v>59</v>
      </c>
      <c r="G4918" t="s">
        <v>59</v>
      </c>
      <c r="H4918" t="s">
        <v>60</v>
      </c>
      <c r="I4918" t="s">
        <v>61</v>
      </c>
      <c r="J4918" t="s">
        <v>62</v>
      </c>
      <c r="K4918" t="s">
        <v>63</v>
      </c>
      <c r="L4918" t="s">
        <v>64</v>
      </c>
      <c r="M4918" t="s">
        <v>77</v>
      </c>
      <c r="N4918" t="s">
        <v>107</v>
      </c>
      <c r="O4918" t="s">
        <v>108</v>
      </c>
      <c r="P4918" t="s">
        <v>168</v>
      </c>
      <c r="Q4918" t="s">
        <v>169</v>
      </c>
      <c r="R4918" t="s">
        <v>70</v>
      </c>
      <c r="S4918">
        <v>267976.85504220001</v>
      </c>
      <c r="T4918">
        <v>56.603961162146</v>
      </c>
      <c r="U4918">
        <v>35.973956069975998</v>
      </c>
      <c r="V4918">
        <v>7449.1905900185002</v>
      </c>
      <c r="W4918">
        <v>0</v>
      </c>
    </row>
    <row r="4919" spans="3:23" x14ac:dyDescent="0.35">
      <c r="C4919" s="12">
        <v>43709</v>
      </c>
      <c r="D4919" s="12">
        <v>43738</v>
      </c>
      <c r="E4919" t="s">
        <v>75</v>
      </c>
      <c r="F4919" t="s">
        <v>59</v>
      </c>
      <c r="G4919" t="s">
        <v>59</v>
      </c>
      <c r="H4919" t="s">
        <v>60</v>
      </c>
      <c r="I4919" t="s">
        <v>61</v>
      </c>
      <c r="J4919" t="s">
        <v>62</v>
      </c>
      <c r="K4919" t="s">
        <v>63</v>
      </c>
      <c r="L4919" t="s">
        <v>64</v>
      </c>
      <c r="M4919" t="s">
        <v>88</v>
      </c>
      <c r="N4919" t="s">
        <v>150</v>
      </c>
      <c r="O4919" t="s">
        <v>93</v>
      </c>
      <c r="P4919" t="s">
        <v>194</v>
      </c>
      <c r="Q4919" t="s">
        <v>195</v>
      </c>
      <c r="R4919" t="s">
        <v>70</v>
      </c>
      <c r="S4919">
        <v>267932.10202803998</v>
      </c>
      <c r="T4919">
        <v>61.457509953959999</v>
      </c>
      <c r="U4919">
        <v>30.998055709513</v>
      </c>
      <c r="V4919">
        <v>8643.5131460781995</v>
      </c>
      <c r="W4919">
        <v>0</v>
      </c>
    </row>
    <row r="4920" spans="3:23" x14ac:dyDescent="0.35">
      <c r="C4920" s="12">
        <v>44044</v>
      </c>
      <c r="D4920" s="12">
        <v>44074</v>
      </c>
      <c r="E4920" t="s">
        <v>20</v>
      </c>
      <c r="F4920" t="s">
        <v>59</v>
      </c>
      <c r="G4920" t="s">
        <v>59</v>
      </c>
      <c r="H4920" t="s">
        <v>60</v>
      </c>
      <c r="I4920" t="s">
        <v>61</v>
      </c>
      <c r="J4920" t="s">
        <v>62</v>
      </c>
      <c r="K4920" t="s">
        <v>63</v>
      </c>
      <c r="L4920" t="s">
        <v>64</v>
      </c>
      <c r="M4920" t="s">
        <v>96</v>
      </c>
      <c r="N4920" t="s">
        <v>97</v>
      </c>
      <c r="O4920" t="s">
        <v>98</v>
      </c>
      <c r="P4920" t="s">
        <v>253</v>
      </c>
      <c r="Q4920" t="s">
        <v>254</v>
      </c>
      <c r="R4920" t="s">
        <v>70</v>
      </c>
      <c r="S4920">
        <v>267884.50214906997</v>
      </c>
      <c r="T4920">
        <v>22.154813167375998</v>
      </c>
      <c r="U4920">
        <v>130.84741491564</v>
      </c>
      <c r="V4920">
        <v>2047.3045059527999</v>
      </c>
      <c r="W4920">
        <v>0</v>
      </c>
    </row>
    <row r="4921" spans="3:23" x14ac:dyDescent="0.35">
      <c r="C4921" s="12">
        <v>44317</v>
      </c>
      <c r="D4921" s="12">
        <v>44347</v>
      </c>
      <c r="E4921" t="s">
        <v>21</v>
      </c>
      <c r="F4921" t="s">
        <v>59</v>
      </c>
      <c r="G4921" t="s">
        <v>59</v>
      </c>
      <c r="H4921" t="s">
        <v>76</v>
      </c>
      <c r="I4921" t="s">
        <v>61</v>
      </c>
      <c r="J4921" t="s">
        <v>62</v>
      </c>
      <c r="K4921" t="s">
        <v>63</v>
      </c>
      <c r="L4921" t="s">
        <v>64</v>
      </c>
      <c r="M4921" t="s">
        <v>82</v>
      </c>
      <c r="N4921" t="s">
        <v>120</v>
      </c>
      <c r="O4921" t="s">
        <v>121</v>
      </c>
      <c r="P4921" t="s">
        <v>221</v>
      </c>
      <c r="Q4921" t="s">
        <v>222</v>
      </c>
      <c r="R4921" t="s">
        <v>70</v>
      </c>
      <c r="S4921">
        <v>267840.69462435</v>
      </c>
      <c r="T4921">
        <v>21.233663161809002</v>
      </c>
      <c r="U4921">
        <v>197.36001752089001</v>
      </c>
      <c r="V4921">
        <v>1357.1173026269</v>
      </c>
      <c r="W4921">
        <v>0</v>
      </c>
    </row>
    <row r="4922" spans="3:23" x14ac:dyDescent="0.35">
      <c r="C4922" s="12">
        <v>43739</v>
      </c>
      <c r="D4922" s="12">
        <v>43769</v>
      </c>
      <c r="E4922" t="s">
        <v>20</v>
      </c>
      <c r="F4922" t="s">
        <v>59</v>
      </c>
      <c r="G4922" t="s">
        <v>59</v>
      </c>
      <c r="H4922" t="s">
        <v>76</v>
      </c>
      <c r="I4922" t="s">
        <v>61</v>
      </c>
      <c r="J4922" t="s">
        <v>62</v>
      </c>
      <c r="K4922" t="s">
        <v>63</v>
      </c>
      <c r="L4922" t="s">
        <v>64</v>
      </c>
      <c r="M4922" t="s">
        <v>82</v>
      </c>
      <c r="N4922" t="s">
        <v>83</v>
      </c>
      <c r="O4922" t="s">
        <v>84</v>
      </c>
      <c r="P4922" t="s">
        <v>233</v>
      </c>
      <c r="Q4922" t="s">
        <v>234</v>
      </c>
      <c r="R4922" t="s">
        <v>70</v>
      </c>
      <c r="S4922">
        <v>267742.95351793</v>
      </c>
      <c r="T4922">
        <v>20.712426540881001</v>
      </c>
      <c r="U4922">
        <v>182.54598470859</v>
      </c>
      <c r="V4922">
        <v>1466.7151071296</v>
      </c>
      <c r="W4922">
        <v>1</v>
      </c>
    </row>
    <row r="4923" spans="3:23" x14ac:dyDescent="0.35">
      <c r="C4923" s="12">
        <v>43586</v>
      </c>
      <c r="D4923" s="12">
        <v>43616</v>
      </c>
      <c r="E4923" t="s">
        <v>75</v>
      </c>
      <c r="F4923" t="s">
        <v>59</v>
      </c>
      <c r="G4923" t="s">
        <v>59</v>
      </c>
      <c r="H4923" t="s">
        <v>76</v>
      </c>
      <c r="I4923" t="s">
        <v>61</v>
      </c>
      <c r="J4923" t="s">
        <v>62</v>
      </c>
      <c r="K4923" t="s">
        <v>63</v>
      </c>
      <c r="L4923" t="s">
        <v>64</v>
      </c>
      <c r="M4923" t="s">
        <v>65</v>
      </c>
      <c r="N4923" t="s">
        <v>92</v>
      </c>
      <c r="O4923" t="s">
        <v>93</v>
      </c>
      <c r="P4923" t="s">
        <v>188</v>
      </c>
      <c r="Q4923" t="s">
        <v>189</v>
      </c>
      <c r="R4923" t="s">
        <v>70</v>
      </c>
      <c r="S4923">
        <v>267539.63931672001</v>
      </c>
      <c r="T4923">
        <v>48.482265927389001</v>
      </c>
      <c r="U4923">
        <v>62.252026083198999</v>
      </c>
      <c r="V4923">
        <v>4297.6856521770997</v>
      </c>
      <c r="W4923">
        <v>0</v>
      </c>
    </row>
    <row r="4924" spans="3:23" x14ac:dyDescent="0.35">
      <c r="C4924" s="12">
        <v>44256</v>
      </c>
      <c r="D4924" s="12">
        <v>44286</v>
      </c>
      <c r="E4924" t="s">
        <v>21</v>
      </c>
      <c r="F4924" t="s">
        <v>59</v>
      </c>
      <c r="G4924" t="s">
        <v>59</v>
      </c>
      <c r="H4924" t="s">
        <v>76</v>
      </c>
      <c r="I4924" t="s">
        <v>61</v>
      </c>
      <c r="J4924" t="s">
        <v>62</v>
      </c>
      <c r="K4924" t="s">
        <v>63</v>
      </c>
      <c r="L4924" t="s">
        <v>64</v>
      </c>
      <c r="M4924" t="s">
        <v>96</v>
      </c>
      <c r="N4924" t="s">
        <v>97</v>
      </c>
      <c r="O4924" t="s">
        <v>98</v>
      </c>
      <c r="P4924" t="s">
        <v>206</v>
      </c>
      <c r="Q4924" t="s">
        <v>207</v>
      </c>
      <c r="R4924" t="s">
        <v>70</v>
      </c>
      <c r="S4924">
        <v>267229.73820030002</v>
      </c>
      <c r="T4924">
        <v>32.522241256107002</v>
      </c>
      <c r="U4924">
        <v>348.68192836237</v>
      </c>
      <c r="V4924">
        <v>766.39973701930001</v>
      </c>
      <c r="W4924">
        <v>0</v>
      </c>
    </row>
    <row r="4925" spans="3:23" x14ac:dyDescent="0.35">
      <c r="C4925" s="12">
        <v>44105</v>
      </c>
      <c r="D4925" s="12">
        <v>44135</v>
      </c>
      <c r="E4925" t="s">
        <v>21</v>
      </c>
      <c r="F4925" t="s">
        <v>59</v>
      </c>
      <c r="G4925" t="s">
        <v>59</v>
      </c>
      <c r="H4925" t="s">
        <v>76</v>
      </c>
      <c r="I4925" t="s">
        <v>61</v>
      </c>
      <c r="J4925" t="s">
        <v>62</v>
      </c>
      <c r="K4925" t="s">
        <v>63</v>
      </c>
      <c r="L4925" t="s">
        <v>64</v>
      </c>
      <c r="M4925" t="s">
        <v>65</v>
      </c>
      <c r="N4925" t="s">
        <v>66</v>
      </c>
      <c r="O4925" t="s">
        <v>67</v>
      </c>
      <c r="P4925" t="s">
        <v>296</v>
      </c>
      <c r="Q4925" t="s">
        <v>297</v>
      </c>
      <c r="R4925" t="s">
        <v>70</v>
      </c>
      <c r="S4925">
        <v>267218.18128115998</v>
      </c>
      <c r="T4925">
        <v>25.513375708327999</v>
      </c>
      <c r="U4925">
        <v>49.330511550859001</v>
      </c>
      <c r="V4925">
        <v>5416.8945928252997</v>
      </c>
      <c r="W4925">
        <v>0</v>
      </c>
    </row>
    <row r="4926" spans="3:23" x14ac:dyDescent="0.35">
      <c r="C4926" s="12">
        <v>43831</v>
      </c>
      <c r="D4926" s="12">
        <v>43861</v>
      </c>
      <c r="E4926" t="s">
        <v>20</v>
      </c>
      <c r="F4926" t="s">
        <v>59</v>
      </c>
      <c r="G4926" t="s">
        <v>59</v>
      </c>
      <c r="H4926" t="s">
        <v>60</v>
      </c>
      <c r="I4926" t="s">
        <v>61</v>
      </c>
      <c r="J4926" t="s">
        <v>62</v>
      </c>
      <c r="K4926" t="s">
        <v>63</v>
      </c>
      <c r="L4926" t="s">
        <v>64</v>
      </c>
      <c r="M4926" t="s">
        <v>208</v>
      </c>
      <c r="N4926" t="s">
        <v>117</v>
      </c>
      <c r="O4926" t="s">
        <v>93</v>
      </c>
      <c r="P4926" t="s">
        <v>209</v>
      </c>
      <c r="Q4926" t="s">
        <v>210</v>
      </c>
      <c r="R4926" t="s">
        <v>70</v>
      </c>
      <c r="S4926">
        <v>266978.79045947001</v>
      </c>
      <c r="T4926">
        <v>44.301860898341999</v>
      </c>
      <c r="U4926">
        <v>59.030767375624002</v>
      </c>
      <c r="V4926">
        <v>4522.7057402225</v>
      </c>
      <c r="W4926">
        <v>0</v>
      </c>
    </row>
    <row r="4927" spans="3:23" x14ac:dyDescent="0.35">
      <c r="C4927" s="12">
        <v>44075</v>
      </c>
      <c r="D4927" s="12">
        <v>44104</v>
      </c>
      <c r="E4927" t="s">
        <v>20</v>
      </c>
      <c r="F4927" t="s">
        <v>59</v>
      </c>
      <c r="G4927" t="s">
        <v>59</v>
      </c>
      <c r="H4927" t="s">
        <v>76</v>
      </c>
      <c r="I4927" t="s">
        <v>61</v>
      </c>
      <c r="J4927" t="s">
        <v>62</v>
      </c>
      <c r="K4927" t="s">
        <v>63</v>
      </c>
      <c r="L4927" t="s">
        <v>64</v>
      </c>
      <c r="M4927" t="s">
        <v>241</v>
      </c>
      <c r="N4927" t="s">
        <v>150</v>
      </c>
      <c r="O4927" t="s">
        <v>93</v>
      </c>
      <c r="P4927" t="s">
        <v>242</v>
      </c>
      <c r="Q4927" t="s">
        <v>243</v>
      </c>
      <c r="R4927" t="s">
        <v>70</v>
      </c>
      <c r="S4927">
        <v>266871.25876886002</v>
      </c>
      <c r="T4927">
        <v>30.909150726678</v>
      </c>
      <c r="U4927">
        <v>33.69407810381</v>
      </c>
      <c r="V4927">
        <v>7920.4202574306</v>
      </c>
      <c r="W4927">
        <v>0</v>
      </c>
    </row>
    <row r="4928" spans="3:23" x14ac:dyDescent="0.35">
      <c r="C4928" s="12">
        <v>43556</v>
      </c>
      <c r="D4928" s="12">
        <v>43585</v>
      </c>
      <c r="E4928" t="s">
        <v>75</v>
      </c>
      <c r="F4928" t="s">
        <v>59</v>
      </c>
      <c r="G4928" t="s">
        <v>59</v>
      </c>
      <c r="H4928" t="s">
        <v>60</v>
      </c>
      <c r="I4928" t="s">
        <v>61</v>
      </c>
      <c r="J4928" t="s">
        <v>62</v>
      </c>
      <c r="K4928" t="s">
        <v>63</v>
      </c>
      <c r="L4928" t="s">
        <v>64</v>
      </c>
      <c r="M4928" t="s">
        <v>137</v>
      </c>
      <c r="N4928" t="s">
        <v>66</v>
      </c>
      <c r="O4928" t="s">
        <v>67</v>
      </c>
      <c r="P4928" t="s">
        <v>182</v>
      </c>
      <c r="Q4928" t="s">
        <v>183</v>
      </c>
      <c r="R4928" t="s">
        <v>70</v>
      </c>
      <c r="S4928">
        <v>266627.57453745999</v>
      </c>
      <c r="T4928">
        <v>68.004009204057994</v>
      </c>
      <c r="U4928">
        <v>21.108478917488998</v>
      </c>
      <c r="V4928">
        <v>12631.302121753</v>
      </c>
      <c r="W4928">
        <v>0</v>
      </c>
    </row>
    <row r="4929" spans="3:23" x14ac:dyDescent="0.35">
      <c r="C4929" s="12">
        <v>44013</v>
      </c>
      <c r="D4929" s="12">
        <v>44043</v>
      </c>
      <c r="E4929" t="s">
        <v>20</v>
      </c>
      <c r="F4929" t="s">
        <v>59</v>
      </c>
      <c r="G4929" t="s">
        <v>59</v>
      </c>
      <c r="H4929" t="s">
        <v>87</v>
      </c>
      <c r="I4929" t="s">
        <v>61</v>
      </c>
      <c r="J4929" t="s">
        <v>62</v>
      </c>
      <c r="K4929" t="s">
        <v>63</v>
      </c>
      <c r="L4929" t="s">
        <v>64</v>
      </c>
      <c r="M4929" t="s">
        <v>77</v>
      </c>
      <c r="N4929" t="s">
        <v>107</v>
      </c>
      <c r="O4929" t="s">
        <v>108</v>
      </c>
      <c r="P4929" t="s">
        <v>168</v>
      </c>
      <c r="Q4929" t="s">
        <v>169</v>
      </c>
      <c r="R4929" t="s">
        <v>70</v>
      </c>
      <c r="S4929">
        <v>266563.39125121001</v>
      </c>
      <c r="T4929">
        <v>40.168032013756999</v>
      </c>
      <c r="U4929">
        <v>32.119649596282997</v>
      </c>
      <c r="V4929">
        <v>8299.0753199892006</v>
      </c>
      <c r="W4929">
        <v>0</v>
      </c>
    </row>
    <row r="4930" spans="3:23" x14ac:dyDescent="0.35">
      <c r="C4930" s="12">
        <v>44044</v>
      </c>
      <c r="D4930" s="12">
        <v>44074</v>
      </c>
      <c r="E4930" t="s">
        <v>20</v>
      </c>
      <c r="F4930" t="s">
        <v>59</v>
      </c>
      <c r="G4930" t="s">
        <v>59</v>
      </c>
      <c r="H4930" t="s">
        <v>76</v>
      </c>
      <c r="I4930" t="s">
        <v>61</v>
      </c>
      <c r="J4930" t="s">
        <v>62</v>
      </c>
      <c r="K4930" t="s">
        <v>63</v>
      </c>
      <c r="L4930" t="s">
        <v>64</v>
      </c>
      <c r="M4930" t="s">
        <v>88</v>
      </c>
      <c r="N4930" t="s">
        <v>150</v>
      </c>
      <c r="O4930" t="s">
        <v>93</v>
      </c>
      <c r="P4930" t="s">
        <v>194</v>
      </c>
      <c r="Q4930" t="s">
        <v>195</v>
      </c>
      <c r="R4930" t="s">
        <v>70</v>
      </c>
      <c r="S4930">
        <v>266518.03774624999</v>
      </c>
      <c r="T4930">
        <v>57.427590442568999</v>
      </c>
      <c r="U4930">
        <v>29.969441274657001</v>
      </c>
      <c r="V4930">
        <v>8892.9932094404994</v>
      </c>
      <c r="W4930">
        <v>0</v>
      </c>
    </row>
    <row r="4931" spans="3:23" x14ac:dyDescent="0.35">
      <c r="C4931" s="12">
        <v>43525</v>
      </c>
      <c r="D4931" s="12">
        <v>43555</v>
      </c>
      <c r="E4931" t="s">
        <v>75</v>
      </c>
      <c r="F4931" t="s">
        <v>59</v>
      </c>
      <c r="G4931" t="s">
        <v>59</v>
      </c>
      <c r="H4931" t="s">
        <v>76</v>
      </c>
      <c r="I4931" t="s">
        <v>61</v>
      </c>
      <c r="J4931" t="s">
        <v>62</v>
      </c>
      <c r="K4931" t="s">
        <v>63</v>
      </c>
      <c r="L4931" t="s">
        <v>64</v>
      </c>
      <c r="M4931" t="s">
        <v>88</v>
      </c>
      <c r="N4931" t="s">
        <v>150</v>
      </c>
      <c r="O4931" t="s">
        <v>93</v>
      </c>
      <c r="P4931" t="s">
        <v>204</v>
      </c>
      <c r="Q4931" t="s">
        <v>205</v>
      </c>
      <c r="R4931" t="s">
        <v>70</v>
      </c>
      <c r="S4931">
        <v>266277.00531386997</v>
      </c>
      <c r="T4931">
        <v>39.881409771309997</v>
      </c>
      <c r="U4931">
        <v>29.50723582394</v>
      </c>
      <c r="V4931">
        <v>9024.1257060695007</v>
      </c>
      <c r="W4931">
        <v>0</v>
      </c>
    </row>
    <row r="4932" spans="3:23" x14ac:dyDescent="0.35">
      <c r="C4932" s="12">
        <v>44348</v>
      </c>
      <c r="D4932" s="12">
        <v>44377</v>
      </c>
      <c r="E4932" t="s">
        <v>21</v>
      </c>
      <c r="F4932" t="s">
        <v>59</v>
      </c>
      <c r="G4932" t="s">
        <v>59</v>
      </c>
      <c r="H4932" t="s">
        <v>60</v>
      </c>
      <c r="I4932" t="s">
        <v>61</v>
      </c>
      <c r="J4932" t="s">
        <v>62</v>
      </c>
      <c r="K4932" t="s">
        <v>63</v>
      </c>
      <c r="L4932" t="s">
        <v>64</v>
      </c>
      <c r="M4932" t="s">
        <v>77</v>
      </c>
      <c r="N4932" t="s">
        <v>78</v>
      </c>
      <c r="O4932" t="s">
        <v>79</v>
      </c>
      <c r="P4932" t="s">
        <v>200</v>
      </c>
      <c r="Q4932" t="s">
        <v>201</v>
      </c>
      <c r="R4932" t="s">
        <v>70</v>
      </c>
      <c r="S4932">
        <v>266259.96052501001</v>
      </c>
      <c r="T4932">
        <v>43.410619946159997</v>
      </c>
      <c r="U4932">
        <v>57.061290327000997</v>
      </c>
      <c r="V4932">
        <v>4666.2099472191003</v>
      </c>
      <c r="W4932">
        <v>0</v>
      </c>
    </row>
    <row r="4933" spans="3:23" x14ac:dyDescent="0.35">
      <c r="C4933" s="12">
        <v>43466</v>
      </c>
      <c r="D4933" s="12">
        <v>43496</v>
      </c>
      <c r="E4933" t="s">
        <v>75</v>
      </c>
      <c r="F4933" t="s">
        <v>59</v>
      </c>
      <c r="G4933" t="s">
        <v>59</v>
      </c>
      <c r="H4933" t="s">
        <v>60</v>
      </c>
      <c r="I4933" t="s">
        <v>61</v>
      </c>
      <c r="J4933" t="s">
        <v>62</v>
      </c>
      <c r="K4933" t="s">
        <v>63</v>
      </c>
      <c r="L4933" t="s">
        <v>64</v>
      </c>
      <c r="M4933" t="s">
        <v>96</v>
      </c>
      <c r="N4933" t="s">
        <v>97</v>
      </c>
      <c r="O4933" t="s">
        <v>98</v>
      </c>
      <c r="P4933" t="s">
        <v>267</v>
      </c>
      <c r="Q4933" t="s">
        <v>268</v>
      </c>
      <c r="R4933" t="s">
        <v>70</v>
      </c>
      <c r="S4933">
        <v>266227.09259710001</v>
      </c>
      <c r="T4933">
        <v>24.010368375361999</v>
      </c>
      <c r="U4933">
        <v>197.25720307381999</v>
      </c>
      <c r="V4933">
        <v>1349.6444664557</v>
      </c>
      <c r="W4933">
        <v>0</v>
      </c>
    </row>
    <row r="4934" spans="3:23" x14ac:dyDescent="0.35">
      <c r="C4934" s="12">
        <v>44197</v>
      </c>
      <c r="D4934" s="12">
        <v>44227</v>
      </c>
      <c r="E4934" t="s">
        <v>21</v>
      </c>
      <c r="F4934" t="s">
        <v>59</v>
      </c>
      <c r="G4934" t="s">
        <v>59</v>
      </c>
      <c r="H4934" t="s">
        <v>60</v>
      </c>
      <c r="I4934" t="s">
        <v>61</v>
      </c>
      <c r="J4934" t="s">
        <v>62</v>
      </c>
      <c r="K4934" t="s">
        <v>63</v>
      </c>
      <c r="L4934" t="s">
        <v>64</v>
      </c>
      <c r="M4934" t="s">
        <v>101</v>
      </c>
      <c r="N4934" t="s">
        <v>102</v>
      </c>
      <c r="O4934" t="s">
        <v>93</v>
      </c>
      <c r="P4934" t="s">
        <v>184</v>
      </c>
      <c r="Q4934" t="s">
        <v>185</v>
      </c>
      <c r="R4934" t="s">
        <v>70</v>
      </c>
      <c r="S4934">
        <v>266094.77312694001</v>
      </c>
      <c r="T4934">
        <v>26.099133773727001</v>
      </c>
      <c r="U4934">
        <v>26.608002854132</v>
      </c>
      <c r="V4934">
        <v>10000.554141012</v>
      </c>
      <c r="W4934">
        <v>0</v>
      </c>
    </row>
    <row r="4935" spans="3:23" x14ac:dyDescent="0.35">
      <c r="C4935" s="12">
        <v>43647</v>
      </c>
      <c r="D4935" s="12">
        <v>43677</v>
      </c>
      <c r="E4935" t="s">
        <v>75</v>
      </c>
      <c r="F4935" t="s">
        <v>59</v>
      </c>
      <c r="G4935" t="s">
        <v>59</v>
      </c>
      <c r="H4935" t="s">
        <v>76</v>
      </c>
      <c r="I4935" t="s">
        <v>61</v>
      </c>
      <c r="J4935" t="s">
        <v>62</v>
      </c>
      <c r="K4935" t="s">
        <v>63</v>
      </c>
      <c r="L4935" t="s">
        <v>64</v>
      </c>
      <c r="M4935" t="s">
        <v>82</v>
      </c>
      <c r="N4935" t="s">
        <v>83</v>
      </c>
      <c r="O4935" t="s">
        <v>84</v>
      </c>
      <c r="P4935" t="s">
        <v>233</v>
      </c>
      <c r="Q4935" t="s">
        <v>234</v>
      </c>
      <c r="R4935" t="s">
        <v>70</v>
      </c>
      <c r="S4935">
        <v>265928.42628183</v>
      </c>
      <c r="T4935">
        <v>23.110707508773</v>
      </c>
      <c r="U4935">
        <v>179.28797113947999</v>
      </c>
      <c r="V4935">
        <v>1483.2474515255999</v>
      </c>
      <c r="W4935">
        <v>1</v>
      </c>
    </row>
    <row r="4936" spans="3:23" x14ac:dyDescent="0.35">
      <c r="C4936" s="12">
        <v>44136</v>
      </c>
      <c r="D4936" s="12">
        <v>44165</v>
      </c>
      <c r="E4936" t="s">
        <v>21</v>
      </c>
      <c r="F4936" t="s">
        <v>59</v>
      </c>
      <c r="G4936" t="s">
        <v>59</v>
      </c>
      <c r="H4936" t="s">
        <v>60</v>
      </c>
      <c r="I4936" t="s">
        <v>61</v>
      </c>
      <c r="J4936" t="s">
        <v>62</v>
      </c>
      <c r="K4936" t="s">
        <v>63</v>
      </c>
      <c r="L4936" t="s">
        <v>64</v>
      </c>
      <c r="M4936" t="s">
        <v>82</v>
      </c>
      <c r="N4936" t="s">
        <v>246</v>
      </c>
      <c r="O4936" t="s">
        <v>112</v>
      </c>
      <c r="P4936" t="s">
        <v>255</v>
      </c>
      <c r="Q4936" t="s">
        <v>256</v>
      </c>
      <c r="R4936" t="s">
        <v>70</v>
      </c>
      <c r="S4936">
        <v>265714.49751443998</v>
      </c>
      <c r="T4936">
        <v>48.183935951747998</v>
      </c>
      <c r="U4936">
        <v>46.666258830137998</v>
      </c>
      <c r="V4936">
        <v>5693.9318508821998</v>
      </c>
      <c r="W4936">
        <v>0</v>
      </c>
    </row>
    <row r="4937" spans="3:23" x14ac:dyDescent="0.35">
      <c r="C4937" s="12">
        <v>43525</v>
      </c>
      <c r="D4937" s="12">
        <v>43555</v>
      </c>
      <c r="E4937" t="s">
        <v>75</v>
      </c>
      <c r="F4937" t="s">
        <v>59</v>
      </c>
      <c r="G4937" t="s">
        <v>59</v>
      </c>
      <c r="H4937" t="s">
        <v>76</v>
      </c>
      <c r="I4937" t="s">
        <v>61</v>
      </c>
      <c r="J4937" t="s">
        <v>62</v>
      </c>
      <c r="K4937" t="s">
        <v>63</v>
      </c>
      <c r="L4937" t="s">
        <v>64</v>
      </c>
      <c r="M4937" t="s">
        <v>241</v>
      </c>
      <c r="N4937" t="s">
        <v>150</v>
      </c>
      <c r="O4937" t="s">
        <v>93</v>
      </c>
      <c r="P4937" t="s">
        <v>242</v>
      </c>
      <c r="Q4937" t="s">
        <v>243</v>
      </c>
      <c r="R4937" t="s">
        <v>70</v>
      </c>
      <c r="S4937">
        <v>265693.60741202999</v>
      </c>
      <c r="T4937">
        <v>36.099235544853002</v>
      </c>
      <c r="U4937">
        <v>33.677593923358003</v>
      </c>
      <c r="V4937">
        <v>7889.3286740343001</v>
      </c>
      <c r="W4937">
        <v>0</v>
      </c>
    </row>
    <row r="4938" spans="3:23" x14ac:dyDescent="0.35">
      <c r="C4938" s="12">
        <v>43497</v>
      </c>
      <c r="D4938" s="12">
        <v>43524</v>
      </c>
      <c r="E4938" t="s">
        <v>75</v>
      </c>
      <c r="F4938" t="s">
        <v>59</v>
      </c>
      <c r="G4938" t="s">
        <v>59</v>
      </c>
      <c r="H4938" t="s">
        <v>60</v>
      </c>
      <c r="I4938" t="s">
        <v>61</v>
      </c>
      <c r="J4938" t="s">
        <v>62</v>
      </c>
      <c r="K4938" t="s">
        <v>63</v>
      </c>
      <c r="L4938" t="s">
        <v>64</v>
      </c>
      <c r="M4938" t="s">
        <v>137</v>
      </c>
      <c r="N4938" t="s">
        <v>66</v>
      </c>
      <c r="O4938" t="s">
        <v>67</v>
      </c>
      <c r="P4938" t="s">
        <v>182</v>
      </c>
      <c r="Q4938" t="s">
        <v>183</v>
      </c>
      <c r="R4938" t="s">
        <v>70</v>
      </c>
      <c r="S4938">
        <v>265629.28661576001</v>
      </c>
      <c r="T4938">
        <v>63.136974970177</v>
      </c>
      <c r="U4938">
        <v>20.655320244148999</v>
      </c>
      <c r="V4938">
        <v>12860.090450109999</v>
      </c>
      <c r="W4938">
        <v>0</v>
      </c>
    </row>
    <row r="4939" spans="3:23" x14ac:dyDescent="0.35">
      <c r="C4939" s="12">
        <v>43374</v>
      </c>
      <c r="D4939" s="12">
        <v>43404</v>
      </c>
      <c r="E4939" t="s">
        <v>75</v>
      </c>
      <c r="F4939" t="s">
        <v>59</v>
      </c>
      <c r="G4939" t="s">
        <v>59</v>
      </c>
      <c r="H4939" t="s">
        <v>76</v>
      </c>
      <c r="I4939" t="s">
        <v>61</v>
      </c>
      <c r="J4939" t="s">
        <v>62</v>
      </c>
      <c r="K4939" t="s">
        <v>63</v>
      </c>
      <c r="L4939" t="s">
        <v>64</v>
      </c>
      <c r="M4939" t="s">
        <v>137</v>
      </c>
      <c r="N4939" t="s">
        <v>66</v>
      </c>
      <c r="O4939" t="s">
        <v>67</v>
      </c>
      <c r="P4939" t="s">
        <v>182</v>
      </c>
      <c r="Q4939" t="s">
        <v>183</v>
      </c>
      <c r="R4939" t="s">
        <v>70</v>
      </c>
      <c r="S4939">
        <v>265469.62200501998</v>
      </c>
      <c r="T4939">
        <v>60.679253339378</v>
      </c>
      <c r="U4939">
        <v>24.742355988012001</v>
      </c>
      <c r="V4939">
        <v>10729.359085030001</v>
      </c>
      <c r="W4939">
        <v>0</v>
      </c>
    </row>
    <row r="4940" spans="3:23" x14ac:dyDescent="0.35">
      <c r="C4940" s="12">
        <v>43586</v>
      </c>
      <c r="D4940" s="12">
        <v>43616</v>
      </c>
      <c r="E4940" t="s">
        <v>75</v>
      </c>
      <c r="F4940" t="s">
        <v>59</v>
      </c>
      <c r="G4940" t="s">
        <v>59</v>
      </c>
      <c r="H4940" t="s">
        <v>60</v>
      </c>
      <c r="I4940" t="s">
        <v>61</v>
      </c>
      <c r="J4940" t="s">
        <v>62</v>
      </c>
      <c r="K4940" t="s">
        <v>63</v>
      </c>
      <c r="L4940" t="s">
        <v>64</v>
      </c>
      <c r="M4940" t="s">
        <v>101</v>
      </c>
      <c r="N4940" t="s">
        <v>102</v>
      </c>
      <c r="O4940" t="s">
        <v>93</v>
      </c>
      <c r="P4940" t="s">
        <v>176</v>
      </c>
      <c r="Q4940" t="s">
        <v>177</v>
      </c>
      <c r="R4940" t="s">
        <v>70</v>
      </c>
      <c r="S4940">
        <v>265468.46781067998</v>
      </c>
      <c r="T4940">
        <v>57.105240902241</v>
      </c>
      <c r="U4940">
        <v>31.400064765248</v>
      </c>
      <c r="V4940">
        <v>8454.3923649635999</v>
      </c>
      <c r="W4940">
        <v>0</v>
      </c>
    </row>
    <row r="4941" spans="3:23" x14ac:dyDescent="0.35">
      <c r="C4941" s="12">
        <v>44013</v>
      </c>
      <c r="D4941" s="12">
        <v>44043</v>
      </c>
      <c r="E4941" t="s">
        <v>20</v>
      </c>
      <c r="F4941" t="s">
        <v>59</v>
      </c>
      <c r="G4941" t="s">
        <v>59</v>
      </c>
      <c r="H4941" t="s">
        <v>87</v>
      </c>
      <c r="I4941" t="s">
        <v>61</v>
      </c>
      <c r="J4941" t="s">
        <v>62</v>
      </c>
      <c r="K4941" t="s">
        <v>63</v>
      </c>
      <c r="L4941" t="s">
        <v>64</v>
      </c>
      <c r="M4941" t="s">
        <v>88</v>
      </c>
      <c r="N4941" t="s">
        <v>150</v>
      </c>
      <c r="O4941" t="s">
        <v>93</v>
      </c>
      <c r="P4941" t="s">
        <v>166</v>
      </c>
      <c r="Q4941" t="s">
        <v>167</v>
      </c>
      <c r="R4941" t="s">
        <v>70</v>
      </c>
      <c r="S4941">
        <v>265370.20776563999</v>
      </c>
      <c r="T4941">
        <v>16.849917820380998</v>
      </c>
      <c r="U4941">
        <v>29.264940611061999</v>
      </c>
      <c r="V4941">
        <v>9067.8539653462994</v>
      </c>
      <c r="W4941">
        <v>0</v>
      </c>
    </row>
    <row r="4942" spans="3:23" x14ac:dyDescent="0.35">
      <c r="C4942" s="12">
        <v>43374</v>
      </c>
      <c r="D4942" s="12">
        <v>43404</v>
      </c>
      <c r="E4942" t="s">
        <v>75</v>
      </c>
      <c r="F4942" t="s">
        <v>59</v>
      </c>
      <c r="G4942" t="s">
        <v>59</v>
      </c>
      <c r="H4942" t="s">
        <v>60</v>
      </c>
      <c r="I4942" t="s">
        <v>61</v>
      </c>
      <c r="J4942" t="s">
        <v>62</v>
      </c>
      <c r="K4942" t="s">
        <v>63</v>
      </c>
      <c r="L4942" t="s">
        <v>64</v>
      </c>
      <c r="M4942" t="s">
        <v>137</v>
      </c>
      <c r="N4942" t="s">
        <v>66</v>
      </c>
      <c r="O4942" t="s">
        <v>67</v>
      </c>
      <c r="P4942" t="s">
        <v>138</v>
      </c>
      <c r="Q4942" t="s">
        <v>139</v>
      </c>
      <c r="R4942" t="s">
        <v>70</v>
      </c>
      <c r="S4942">
        <v>265258.55006560002</v>
      </c>
      <c r="T4942">
        <v>73.758287733575003</v>
      </c>
      <c r="U4942">
        <v>23.541202674505001</v>
      </c>
      <c r="V4942">
        <v>11267.841908216</v>
      </c>
      <c r="W4942">
        <v>0</v>
      </c>
    </row>
    <row r="4943" spans="3:23" x14ac:dyDescent="0.35">
      <c r="C4943" s="12">
        <v>43770</v>
      </c>
      <c r="D4943" s="12">
        <v>43799</v>
      </c>
      <c r="E4943" t="s">
        <v>20</v>
      </c>
      <c r="F4943" t="s">
        <v>59</v>
      </c>
      <c r="G4943" t="s">
        <v>59</v>
      </c>
      <c r="H4943" t="s">
        <v>60</v>
      </c>
      <c r="I4943" t="s">
        <v>61</v>
      </c>
      <c r="J4943" t="s">
        <v>62</v>
      </c>
      <c r="K4943" t="s">
        <v>63</v>
      </c>
      <c r="L4943" t="s">
        <v>64</v>
      </c>
      <c r="M4943" t="s">
        <v>96</v>
      </c>
      <c r="N4943" t="s">
        <v>97</v>
      </c>
      <c r="O4943" t="s">
        <v>98</v>
      </c>
      <c r="P4943" t="s">
        <v>267</v>
      </c>
      <c r="Q4943" t="s">
        <v>268</v>
      </c>
      <c r="R4943" t="s">
        <v>70</v>
      </c>
      <c r="S4943">
        <v>265235.97171581001</v>
      </c>
      <c r="T4943">
        <v>20.366950926337001</v>
      </c>
      <c r="U4943">
        <v>224.20497406096999</v>
      </c>
      <c r="V4943">
        <v>1183.0066341155</v>
      </c>
      <c r="W4943">
        <v>0</v>
      </c>
    </row>
    <row r="4944" spans="3:23" x14ac:dyDescent="0.35">
      <c r="C4944" s="12">
        <v>43770</v>
      </c>
      <c r="D4944" s="12">
        <v>43799</v>
      </c>
      <c r="E4944" t="s">
        <v>20</v>
      </c>
      <c r="F4944" t="s">
        <v>59</v>
      </c>
      <c r="G4944" t="s">
        <v>59</v>
      </c>
      <c r="H4944" t="s">
        <v>60</v>
      </c>
      <c r="I4944" t="s">
        <v>61</v>
      </c>
      <c r="J4944" t="s">
        <v>62</v>
      </c>
      <c r="K4944" t="s">
        <v>63</v>
      </c>
      <c r="L4944" t="s">
        <v>64</v>
      </c>
      <c r="M4944" t="s">
        <v>88</v>
      </c>
      <c r="N4944" t="s">
        <v>150</v>
      </c>
      <c r="O4944" t="s">
        <v>93</v>
      </c>
      <c r="P4944" t="s">
        <v>194</v>
      </c>
      <c r="Q4944" t="s">
        <v>195</v>
      </c>
      <c r="R4944" t="s">
        <v>70</v>
      </c>
      <c r="S4944">
        <v>265128.93967727001</v>
      </c>
      <c r="T4944">
        <v>61.656578115012998</v>
      </c>
      <c r="U4944">
        <v>30.859290559720002</v>
      </c>
      <c r="V4944">
        <v>8591.5435795316007</v>
      </c>
      <c r="W4944">
        <v>0</v>
      </c>
    </row>
    <row r="4945" spans="3:23" x14ac:dyDescent="0.35">
      <c r="C4945" s="12">
        <v>43770</v>
      </c>
      <c r="D4945" s="12">
        <v>43799</v>
      </c>
      <c r="E4945" t="s">
        <v>20</v>
      </c>
      <c r="F4945" t="s">
        <v>59</v>
      </c>
      <c r="G4945" t="s">
        <v>59</v>
      </c>
      <c r="H4945" t="s">
        <v>76</v>
      </c>
      <c r="I4945" t="s">
        <v>61</v>
      </c>
      <c r="J4945" t="s">
        <v>62</v>
      </c>
      <c r="K4945" t="s">
        <v>63</v>
      </c>
      <c r="L4945" t="s">
        <v>64</v>
      </c>
      <c r="M4945" t="s">
        <v>96</v>
      </c>
      <c r="N4945" t="s">
        <v>111</v>
      </c>
      <c r="O4945" t="s">
        <v>112</v>
      </c>
      <c r="P4945" t="s">
        <v>140</v>
      </c>
      <c r="Q4945" t="s">
        <v>141</v>
      </c>
      <c r="R4945" t="s">
        <v>70</v>
      </c>
      <c r="S4945">
        <v>265043.81358263001</v>
      </c>
      <c r="T4945">
        <v>68.319671535542</v>
      </c>
      <c r="U4945">
        <v>37.695083753784999</v>
      </c>
      <c r="V4945">
        <v>7031.2567897138997</v>
      </c>
      <c r="W4945">
        <v>0</v>
      </c>
    </row>
    <row r="4946" spans="3:23" x14ac:dyDescent="0.35">
      <c r="C4946" s="12">
        <v>44409</v>
      </c>
      <c r="D4946" s="12">
        <v>44439</v>
      </c>
      <c r="E4946" t="s">
        <v>21</v>
      </c>
      <c r="F4946" t="s">
        <v>59</v>
      </c>
      <c r="G4946" t="s">
        <v>59</v>
      </c>
      <c r="H4946" t="s">
        <v>87</v>
      </c>
      <c r="I4946" t="s">
        <v>61</v>
      </c>
      <c r="J4946" t="s">
        <v>62</v>
      </c>
      <c r="K4946" t="s">
        <v>63</v>
      </c>
      <c r="L4946" t="s">
        <v>64</v>
      </c>
      <c r="M4946" t="s">
        <v>88</v>
      </c>
      <c r="N4946" t="s">
        <v>150</v>
      </c>
      <c r="O4946" t="s">
        <v>93</v>
      </c>
      <c r="P4946" t="s">
        <v>192</v>
      </c>
      <c r="Q4946" t="s">
        <v>193</v>
      </c>
      <c r="R4946" t="s">
        <v>70</v>
      </c>
      <c r="S4946">
        <v>264982.44741919002</v>
      </c>
      <c r="T4946">
        <v>36.108529939688999</v>
      </c>
      <c r="U4946">
        <v>26.638137160682</v>
      </c>
      <c r="V4946">
        <v>9947.4841585509002</v>
      </c>
      <c r="W4946">
        <v>0</v>
      </c>
    </row>
    <row r="4947" spans="3:23" x14ac:dyDescent="0.35">
      <c r="C4947" s="12">
        <v>43525</v>
      </c>
      <c r="D4947" s="12">
        <v>43555</v>
      </c>
      <c r="E4947" t="s">
        <v>75</v>
      </c>
      <c r="F4947" t="s">
        <v>59</v>
      </c>
      <c r="G4947" t="s">
        <v>59</v>
      </c>
      <c r="H4947" t="s">
        <v>87</v>
      </c>
      <c r="I4947" t="s">
        <v>61</v>
      </c>
      <c r="J4947" t="s">
        <v>62</v>
      </c>
      <c r="K4947" t="s">
        <v>63</v>
      </c>
      <c r="L4947" t="s">
        <v>64</v>
      </c>
      <c r="M4947" t="s">
        <v>65</v>
      </c>
      <c r="N4947" t="s">
        <v>66</v>
      </c>
      <c r="O4947" t="s">
        <v>67</v>
      </c>
      <c r="P4947" t="s">
        <v>155</v>
      </c>
      <c r="Q4947" t="s">
        <v>156</v>
      </c>
      <c r="R4947" t="s">
        <v>70</v>
      </c>
      <c r="S4947">
        <v>264958.64665637998</v>
      </c>
      <c r="T4947">
        <v>37.584428798977001</v>
      </c>
      <c r="U4947">
        <v>47.690003811548003</v>
      </c>
      <c r="V4947">
        <v>5555.8529142374</v>
      </c>
      <c r="W4947">
        <v>0</v>
      </c>
    </row>
    <row r="4948" spans="3:23" x14ac:dyDescent="0.35">
      <c r="C4948" s="12">
        <v>43374</v>
      </c>
      <c r="D4948" s="12">
        <v>43404</v>
      </c>
      <c r="E4948" t="s">
        <v>75</v>
      </c>
      <c r="F4948" t="s">
        <v>59</v>
      </c>
      <c r="G4948" t="s">
        <v>59</v>
      </c>
      <c r="H4948" t="s">
        <v>60</v>
      </c>
      <c r="I4948" t="s">
        <v>61</v>
      </c>
      <c r="J4948" t="s">
        <v>62</v>
      </c>
      <c r="K4948" t="s">
        <v>63</v>
      </c>
      <c r="L4948" t="s">
        <v>64</v>
      </c>
      <c r="M4948" t="s">
        <v>77</v>
      </c>
      <c r="N4948" t="s">
        <v>78</v>
      </c>
      <c r="O4948" t="s">
        <v>79</v>
      </c>
      <c r="P4948" t="s">
        <v>200</v>
      </c>
      <c r="Q4948" t="s">
        <v>201</v>
      </c>
      <c r="R4948" t="s">
        <v>70</v>
      </c>
      <c r="S4948">
        <v>264949.93908784998</v>
      </c>
      <c r="T4948">
        <v>48.246950887384997</v>
      </c>
      <c r="U4948">
        <v>58.226600464154998</v>
      </c>
      <c r="V4948">
        <v>4550.3247137182998</v>
      </c>
      <c r="W4948">
        <v>0</v>
      </c>
    </row>
    <row r="4949" spans="3:23" x14ac:dyDescent="0.35">
      <c r="C4949" s="12">
        <v>43647</v>
      </c>
      <c r="D4949" s="12">
        <v>43677</v>
      </c>
      <c r="E4949" t="s">
        <v>75</v>
      </c>
      <c r="F4949" t="s">
        <v>59</v>
      </c>
      <c r="G4949" t="s">
        <v>59</v>
      </c>
      <c r="H4949" t="s">
        <v>60</v>
      </c>
      <c r="I4949" t="s">
        <v>61</v>
      </c>
      <c r="J4949" t="s">
        <v>62</v>
      </c>
      <c r="K4949" t="s">
        <v>63</v>
      </c>
      <c r="L4949" t="s">
        <v>64</v>
      </c>
      <c r="M4949" t="s">
        <v>88</v>
      </c>
      <c r="N4949" t="s">
        <v>150</v>
      </c>
      <c r="O4949" t="s">
        <v>93</v>
      </c>
      <c r="P4949" t="s">
        <v>170</v>
      </c>
      <c r="Q4949" t="s">
        <v>171</v>
      </c>
      <c r="R4949" t="s">
        <v>70</v>
      </c>
      <c r="S4949">
        <v>264852.85641779</v>
      </c>
      <c r="T4949">
        <v>62.431957199396997</v>
      </c>
      <c r="U4949">
        <v>31.109039595639</v>
      </c>
      <c r="V4949">
        <v>8513.6944071691996</v>
      </c>
      <c r="W4949">
        <v>0</v>
      </c>
    </row>
    <row r="4950" spans="3:23" x14ac:dyDescent="0.35">
      <c r="C4950" s="12">
        <v>43922</v>
      </c>
      <c r="D4950" s="12">
        <v>43951</v>
      </c>
      <c r="E4950" t="s">
        <v>20</v>
      </c>
      <c r="F4950" t="s">
        <v>59</v>
      </c>
      <c r="G4950" t="s">
        <v>59</v>
      </c>
      <c r="H4950" t="s">
        <v>76</v>
      </c>
      <c r="I4950" t="s">
        <v>61</v>
      </c>
      <c r="J4950" t="s">
        <v>62</v>
      </c>
      <c r="K4950" t="s">
        <v>63</v>
      </c>
      <c r="L4950" t="s">
        <v>64</v>
      </c>
      <c r="M4950" t="s">
        <v>77</v>
      </c>
      <c r="N4950" t="s">
        <v>78</v>
      </c>
      <c r="O4950" t="s">
        <v>79</v>
      </c>
      <c r="P4950" t="s">
        <v>200</v>
      </c>
      <c r="Q4950" t="s">
        <v>201</v>
      </c>
      <c r="R4950" t="s">
        <v>70</v>
      </c>
      <c r="S4950">
        <v>264764.57798062998</v>
      </c>
      <c r="T4950">
        <v>48.375014447988001</v>
      </c>
      <c r="U4950">
        <v>61.989320026195003</v>
      </c>
      <c r="V4950">
        <v>4271.1321541960997</v>
      </c>
      <c r="W4950">
        <v>0</v>
      </c>
    </row>
    <row r="4951" spans="3:23" x14ac:dyDescent="0.35">
      <c r="C4951" s="12">
        <v>43497</v>
      </c>
      <c r="D4951" s="12">
        <v>43524</v>
      </c>
      <c r="E4951" t="s">
        <v>75</v>
      </c>
      <c r="F4951" t="s">
        <v>59</v>
      </c>
      <c r="G4951" t="s">
        <v>59</v>
      </c>
      <c r="H4951" t="s">
        <v>60</v>
      </c>
      <c r="I4951" t="s">
        <v>61</v>
      </c>
      <c r="J4951" t="s">
        <v>62</v>
      </c>
      <c r="K4951" t="s">
        <v>63</v>
      </c>
      <c r="L4951" t="s">
        <v>64</v>
      </c>
      <c r="M4951" t="s">
        <v>82</v>
      </c>
      <c r="N4951" t="s">
        <v>120</v>
      </c>
      <c r="O4951" t="s">
        <v>121</v>
      </c>
      <c r="P4951" t="s">
        <v>221</v>
      </c>
      <c r="Q4951" t="s">
        <v>222</v>
      </c>
      <c r="R4951" t="s">
        <v>70</v>
      </c>
      <c r="S4951">
        <v>264593.96139983</v>
      </c>
      <c r="T4951">
        <v>23.771366784428</v>
      </c>
      <c r="U4951">
        <v>162.8062971011</v>
      </c>
      <c r="V4951">
        <v>1625.207170184</v>
      </c>
      <c r="W4951">
        <v>0</v>
      </c>
    </row>
    <row r="4952" spans="3:23" x14ac:dyDescent="0.35">
      <c r="C4952" s="12">
        <v>44228</v>
      </c>
      <c r="D4952" s="12">
        <v>44255</v>
      </c>
      <c r="E4952" t="s">
        <v>21</v>
      </c>
      <c r="F4952" t="s">
        <v>59</v>
      </c>
      <c r="G4952" t="s">
        <v>59</v>
      </c>
      <c r="H4952" t="s">
        <v>76</v>
      </c>
      <c r="I4952" t="s">
        <v>61</v>
      </c>
      <c r="J4952" t="s">
        <v>62</v>
      </c>
      <c r="K4952" t="s">
        <v>63</v>
      </c>
      <c r="L4952" t="s">
        <v>64</v>
      </c>
      <c r="M4952" t="s">
        <v>82</v>
      </c>
      <c r="N4952" t="s">
        <v>120</v>
      </c>
      <c r="O4952" t="s">
        <v>121</v>
      </c>
      <c r="P4952" t="s">
        <v>221</v>
      </c>
      <c r="Q4952" t="s">
        <v>222</v>
      </c>
      <c r="R4952" t="s">
        <v>70</v>
      </c>
      <c r="S4952">
        <v>264576.62506200001</v>
      </c>
      <c r="T4952">
        <v>19.464191231657999</v>
      </c>
      <c r="U4952">
        <v>184.81968867475001</v>
      </c>
      <c r="V4952">
        <v>1431.5391772334999</v>
      </c>
      <c r="W4952">
        <v>0</v>
      </c>
    </row>
    <row r="4953" spans="3:23" x14ac:dyDescent="0.35">
      <c r="C4953" s="12">
        <v>43497</v>
      </c>
      <c r="D4953" s="12">
        <v>43524</v>
      </c>
      <c r="E4953" t="s">
        <v>75</v>
      </c>
      <c r="F4953" t="s">
        <v>59</v>
      </c>
      <c r="G4953" t="s">
        <v>59</v>
      </c>
      <c r="H4953" t="s">
        <v>60</v>
      </c>
      <c r="I4953" t="s">
        <v>61</v>
      </c>
      <c r="J4953" t="s">
        <v>62</v>
      </c>
      <c r="K4953" t="s">
        <v>63</v>
      </c>
      <c r="L4953" t="s">
        <v>64</v>
      </c>
      <c r="M4953" t="s">
        <v>88</v>
      </c>
      <c r="N4953" t="s">
        <v>150</v>
      </c>
      <c r="O4953" t="s">
        <v>93</v>
      </c>
      <c r="P4953" t="s">
        <v>192</v>
      </c>
      <c r="Q4953" t="s">
        <v>193</v>
      </c>
      <c r="R4953" t="s">
        <v>70</v>
      </c>
      <c r="S4953">
        <v>264566.04638726002</v>
      </c>
      <c r="T4953">
        <v>62.778865051756</v>
      </c>
      <c r="U4953">
        <v>30.787353299528998</v>
      </c>
      <c r="V4953">
        <v>8593.3351858247006</v>
      </c>
      <c r="W4953">
        <v>0</v>
      </c>
    </row>
    <row r="4954" spans="3:23" x14ac:dyDescent="0.35">
      <c r="C4954" s="12">
        <v>43405</v>
      </c>
      <c r="D4954" s="12">
        <v>43434</v>
      </c>
      <c r="E4954" t="s">
        <v>75</v>
      </c>
      <c r="F4954" t="s">
        <v>59</v>
      </c>
      <c r="G4954" t="s">
        <v>59</v>
      </c>
      <c r="H4954" t="s">
        <v>76</v>
      </c>
      <c r="I4954" t="s">
        <v>61</v>
      </c>
      <c r="J4954" t="s">
        <v>62</v>
      </c>
      <c r="K4954" t="s">
        <v>63</v>
      </c>
      <c r="L4954" t="s">
        <v>64</v>
      </c>
      <c r="M4954" t="s">
        <v>96</v>
      </c>
      <c r="N4954" t="s">
        <v>97</v>
      </c>
      <c r="O4954" t="s">
        <v>98</v>
      </c>
      <c r="P4954" t="s">
        <v>206</v>
      </c>
      <c r="Q4954" t="s">
        <v>207</v>
      </c>
      <c r="R4954" t="s">
        <v>70</v>
      </c>
      <c r="S4954">
        <v>264521.67399018997</v>
      </c>
      <c r="T4954">
        <v>34.018938172333002</v>
      </c>
      <c r="U4954">
        <v>285.13271923846997</v>
      </c>
      <c r="V4954">
        <v>927.71420514864997</v>
      </c>
      <c r="W4954">
        <v>0</v>
      </c>
    </row>
    <row r="4955" spans="3:23" x14ac:dyDescent="0.35">
      <c r="C4955" s="12">
        <v>43800</v>
      </c>
      <c r="D4955" s="12">
        <v>43830</v>
      </c>
      <c r="E4955" t="s">
        <v>20</v>
      </c>
      <c r="F4955" t="s">
        <v>59</v>
      </c>
      <c r="G4955" t="s">
        <v>59</v>
      </c>
      <c r="H4955" t="s">
        <v>87</v>
      </c>
      <c r="I4955" t="s">
        <v>61</v>
      </c>
      <c r="J4955" t="s">
        <v>62</v>
      </c>
      <c r="K4955" t="s">
        <v>63</v>
      </c>
      <c r="L4955" t="s">
        <v>64</v>
      </c>
      <c r="M4955" t="s">
        <v>65</v>
      </c>
      <c r="N4955" t="s">
        <v>92</v>
      </c>
      <c r="O4955" t="s">
        <v>93</v>
      </c>
      <c r="P4955" t="s">
        <v>188</v>
      </c>
      <c r="Q4955" t="s">
        <v>189</v>
      </c>
      <c r="R4955" t="s">
        <v>70</v>
      </c>
      <c r="S4955">
        <v>264501.47721262003</v>
      </c>
      <c r="T4955">
        <v>16.394573443441001</v>
      </c>
      <c r="U4955">
        <v>60.528227051472001</v>
      </c>
      <c r="V4955">
        <v>4369.8864165920004</v>
      </c>
      <c r="W4955">
        <v>0</v>
      </c>
    </row>
    <row r="4956" spans="3:23" x14ac:dyDescent="0.35">
      <c r="C4956" s="12">
        <v>43800</v>
      </c>
      <c r="D4956" s="12">
        <v>43830</v>
      </c>
      <c r="E4956" t="s">
        <v>20</v>
      </c>
      <c r="F4956" t="s">
        <v>59</v>
      </c>
      <c r="G4956" t="s">
        <v>59</v>
      </c>
      <c r="H4956" t="s">
        <v>60</v>
      </c>
      <c r="I4956" t="s">
        <v>61</v>
      </c>
      <c r="J4956" t="s">
        <v>62</v>
      </c>
      <c r="K4956" t="s">
        <v>63</v>
      </c>
      <c r="L4956" t="s">
        <v>64</v>
      </c>
      <c r="M4956" t="s">
        <v>88</v>
      </c>
      <c r="N4956" t="s">
        <v>150</v>
      </c>
      <c r="O4956" t="s">
        <v>93</v>
      </c>
      <c r="P4956" t="s">
        <v>170</v>
      </c>
      <c r="Q4956" t="s">
        <v>171</v>
      </c>
      <c r="R4956" t="s">
        <v>70</v>
      </c>
      <c r="S4956">
        <v>264477.94304087001</v>
      </c>
      <c r="T4956">
        <v>66.620825027425994</v>
      </c>
      <c r="U4956">
        <v>31.120548727100999</v>
      </c>
      <c r="V4956">
        <v>8498.4987045087</v>
      </c>
      <c r="W4956">
        <v>0</v>
      </c>
    </row>
    <row r="4957" spans="3:23" x14ac:dyDescent="0.35">
      <c r="C4957" s="12">
        <v>44197</v>
      </c>
      <c r="D4957" s="12">
        <v>44227</v>
      </c>
      <c r="E4957" t="s">
        <v>21</v>
      </c>
      <c r="F4957" t="s">
        <v>59</v>
      </c>
      <c r="G4957" t="s">
        <v>59</v>
      </c>
      <c r="H4957" t="s">
        <v>87</v>
      </c>
      <c r="I4957" t="s">
        <v>61</v>
      </c>
      <c r="J4957" t="s">
        <v>62</v>
      </c>
      <c r="K4957" t="s">
        <v>63</v>
      </c>
      <c r="L4957" t="s">
        <v>64</v>
      </c>
      <c r="M4957" t="s">
        <v>88</v>
      </c>
      <c r="N4957" t="s">
        <v>150</v>
      </c>
      <c r="O4957" t="s">
        <v>93</v>
      </c>
      <c r="P4957" t="s">
        <v>192</v>
      </c>
      <c r="Q4957" t="s">
        <v>193</v>
      </c>
      <c r="R4957" t="s">
        <v>70</v>
      </c>
      <c r="S4957">
        <v>264355.03579067002</v>
      </c>
      <c r="T4957">
        <v>37.029840275262004</v>
      </c>
      <c r="U4957">
        <v>27.340027093661</v>
      </c>
      <c r="V4957">
        <v>9669.1577841180006</v>
      </c>
      <c r="W4957">
        <v>0</v>
      </c>
    </row>
    <row r="4958" spans="3:23" x14ac:dyDescent="0.35">
      <c r="C4958" s="12">
        <v>43831</v>
      </c>
      <c r="D4958" s="12">
        <v>43861</v>
      </c>
      <c r="E4958" t="s">
        <v>20</v>
      </c>
      <c r="F4958" t="s">
        <v>59</v>
      </c>
      <c r="G4958" t="s">
        <v>59</v>
      </c>
      <c r="H4958" t="s">
        <v>87</v>
      </c>
      <c r="I4958" t="s">
        <v>61</v>
      </c>
      <c r="J4958" t="s">
        <v>62</v>
      </c>
      <c r="K4958" t="s">
        <v>63</v>
      </c>
      <c r="L4958" t="s">
        <v>64</v>
      </c>
      <c r="M4958" t="s">
        <v>65</v>
      </c>
      <c r="N4958" t="s">
        <v>117</v>
      </c>
      <c r="O4958" t="s">
        <v>93</v>
      </c>
      <c r="P4958" t="s">
        <v>144</v>
      </c>
      <c r="Q4958" t="s">
        <v>145</v>
      </c>
      <c r="R4958" t="s">
        <v>70</v>
      </c>
      <c r="S4958">
        <v>264342.79952518002</v>
      </c>
      <c r="T4958">
        <v>22.027226200925998</v>
      </c>
      <c r="U4958">
        <v>55.026615265681997</v>
      </c>
      <c r="V4958">
        <v>4803.9080406612002</v>
      </c>
      <c r="W4958">
        <v>0</v>
      </c>
    </row>
    <row r="4959" spans="3:23" x14ac:dyDescent="0.35">
      <c r="C4959" s="12">
        <v>44075</v>
      </c>
      <c r="D4959" s="12">
        <v>44104</v>
      </c>
      <c r="E4959" t="s">
        <v>20</v>
      </c>
      <c r="F4959" t="s">
        <v>59</v>
      </c>
      <c r="G4959" t="s">
        <v>59</v>
      </c>
      <c r="H4959" t="s">
        <v>60</v>
      </c>
      <c r="I4959" t="s">
        <v>61</v>
      </c>
      <c r="J4959" t="s">
        <v>62</v>
      </c>
      <c r="K4959" t="s">
        <v>63</v>
      </c>
      <c r="L4959" t="s">
        <v>64</v>
      </c>
      <c r="M4959" t="s">
        <v>77</v>
      </c>
      <c r="N4959" t="s">
        <v>107</v>
      </c>
      <c r="O4959" t="s">
        <v>108</v>
      </c>
      <c r="P4959" t="s">
        <v>213</v>
      </c>
      <c r="Q4959" t="s">
        <v>214</v>
      </c>
      <c r="R4959" t="s">
        <v>70</v>
      </c>
      <c r="S4959">
        <v>264045.34435024002</v>
      </c>
      <c r="T4959">
        <v>57.254634791884001</v>
      </c>
      <c r="U4959">
        <v>31.951859986003001</v>
      </c>
      <c r="V4959">
        <v>8263.8489423121991</v>
      </c>
      <c r="W4959">
        <v>0</v>
      </c>
    </row>
    <row r="4960" spans="3:23" x14ac:dyDescent="0.35">
      <c r="C4960" s="12">
        <v>43983</v>
      </c>
      <c r="D4960" s="12">
        <v>44012</v>
      </c>
      <c r="E4960" t="s">
        <v>20</v>
      </c>
      <c r="F4960" t="s">
        <v>59</v>
      </c>
      <c r="G4960" t="s">
        <v>59</v>
      </c>
      <c r="H4960" t="s">
        <v>76</v>
      </c>
      <c r="I4960" t="s">
        <v>61</v>
      </c>
      <c r="J4960" t="s">
        <v>62</v>
      </c>
      <c r="K4960" t="s">
        <v>63</v>
      </c>
      <c r="L4960" t="s">
        <v>64</v>
      </c>
      <c r="M4960" t="s">
        <v>88</v>
      </c>
      <c r="N4960" t="s">
        <v>150</v>
      </c>
      <c r="O4960" t="s">
        <v>93</v>
      </c>
      <c r="P4960" t="s">
        <v>194</v>
      </c>
      <c r="Q4960" t="s">
        <v>195</v>
      </c>
      <c r="R4960" t="s">
        <v>70</v>
      </c>
      <c r="S4960">
        <v>263929.47118677001</v>
      </c>
      <c r="T4960">
        <v>58.565012128718003</v>
      </c>
      <c r="U4960">
        <v>29.746099142237998</v>
      </c>
      <c r="V4960">
        <v>8872.7422686494992</v>
      </c>
      <c r="W4960">
        <v>0</v>
      </c>
    </row>
    <row r="4961" spans="3:23" x14ac:dyDescent="0.35">
      <c r="C4961" s="12">
        <v>43770</v>
      </c>
      <c r="D4961" s="12">
        <v>43799</v>
      </c>
      <c r="E4961" t="s">
        <v>20</v>
      </c>
      <c r="F4961" t="s">
        <v>59</v>
      </c>
      <c r="G4961" t="s">
        <v>59</v>
      </c>
      <c r="H4961" t="s">
        <v>87</v>
      </c>
      <c r="I4961" t="s">
        <v>61</v>
      </c>
      <c r="J4961" t="s">
        <v>62</v>
      </c>
      <c r="K4961" t="s">
        <v>63</v>
      </c>
      <c r="L4961" t="s">
        <v>64</v>
      </c>
      <c r="M4961" t="s">
        <v>101</v>
      </c>
      <c r="N4961" t="s">
        <v>102</v>
      </c>
      <c r="O4961" t="s">
        <v>93</v>
      </c>
      <c r="P4961" t="s">
        <v>308</v>
      </c>
      <c r="Q4961" t="s">
        <v>309</v>
      </c>
      <c r="R4961" t="s">
        <v>70</v>
      </c>
      <c r="S4961">
        <v>263831.17375527998</v>
      </c>
      <c r="T4961">
        <v>11.342703925341</v>
      </c>
      <c r="U4961">
        <v>22.996045235276</v>
      </c>
      <c r="V4961">
        <v>11472.893319524001</v>
      </c>
      <c r="W4961">
        <v>0</v>
      </c>
    </row>
    <row r="4962" spans="3:23" x14ac:dyDescent="0.35">
      <c r="C4962" s="12">
        <v>44136</v>
      </c>
      <c r="D4962" s="12">
        <v>44165</v>
      </c>
      <c r="E4962" t="s">
        <v>21</v>
      </c>
      <c r="F4962" t="s">
        <v>59</v>
      </c>
      <c r="G4962" t="s">
        <v>59</v>
      </c>
      <c r="H4962" t="s">
        <v>60</v>
      </c>
      <c r="I4962" t="s">
        <v>61</v>
      </c>
      <c r="J4962" t="s">
        <v>62</v>
      </c>
      <c r="K4962" t="s">
        <v>63</v>
      </c>
      <c r="L4962" t="s">
        <v>64</v>
      </c>
      <c r="M4962" t="s">
        <v>82</v>
      </c>
      <c r="N4962" t="s">
        <v>246</v>
      </c>
      <c r="O4962" t="s">
        <v>112</v>
      </c>
      <c r="P4962" t="s">
        <v>247</v>
      </c>
      <c r="Q4962" t="s">
        <v>248</v>
      </c>
      <c r="R4962" t="s">
        <v>70</v>
      </c>
      <c r="S4962">
        <v>263698.68177026999</v>
      </c>
      <c r="T4962">
        <v>49.818383324597001</v>
      </c>
      <c r="U4962">
        <v>32.943928076713</v>
      </c>
      <c r="V4962">
        <v>8004.4699331613001</v>
      </c>
      <c r="W4962">
        <v>0</v>
      </c>
    </row>
    <row r="4963" spans="3:23" x14ac:dyDescent="0.35">
      <c r="C4963" s="12">
        <v>44256</v>
      </c>
      <c r="D4963" s="12">
        <v>44286</v>
      </c>
      <c r="E4963" t="s">
        <v>21</v>
      </c>
      <c r="F4963" t="s">
        <v>59</v>
      </c>
      <c r="G4963" t="s">
        <v>59</v>
      </c>
      <c r="H4963" t="s">
        <v>60</v>
      </c>
      <c r="I4963" t="s">
        <v>61</v>
      </c>
      <c r="J4963" t="s">
        <v>62</v>
      </c>
      <c r="K4963" t="s">
        <v>63</v>
      </c>
      <c r="L4963" t="s">
        <v>64</v>
      </c>
      <c r="M4963" t="s">
        <v>82</v>
      </c>
      <c r="N4963" t="s">
        <v>120</v>
      </c>
      <c r="O4963" t="s">
        <v>121</v>
      </c>
      <c r="P4963" t="s">
        <v>421</v>
      </c>
      <c r="Q4963" t="s">
        <v>422</v>
      </c>
      <c r="R4963" t="s">
        <v>70</v>
      </c>
      <c r="S4963">
        <v>263669.96259328001</v>
      </c>
      <c r="T4963">
        <v>3.8279394850487001</v>
      </c>
      <c r="U4963">
        <v>3097.7842843497001</v>
      </c>
      <c r="V4963">
        <v>85.115662806272994</v>
      </c>
      <c r="W4963">
        <v>0</v>
      </c>
    </row>
    <row r="4964" spans="3:23" x14ac:dyDescent="0.35">
      <c r="C4964" s="12">
        <v>44317</v>
      </c>
      <c r="D4964" s="12">
        <v>44347</v>
      </c>
      <c r="E4964" t="s">
        <v>21</v>
      </c>
      <c r="F4964" t="s">
        <v>59</v>
      </c>
      <c r="G4964" t="s">
        <v>59</v>
      </c>
      <c r="H4964" t="s">
        <v>60</v>
      </c>
      <c r="I4964" t="s">
        <v>61</v>
      </c>
      <c r="J4964" t="s">
        <v>62</v>
      </c>
      <c r="K4964" t="s">
        <v>63</v>
      </c>
      <c r="L4964" t="s">
        <v>64</v>
      </c>
      <c r="M4964" t="s">
        <v>101</v>
      </c>
      <c r="N4964" t="s">
        <v>102</v>
      </c>
      <c r="O4964" t="s">
        <v>93</v>
      </c>
      <c r="P4964" t="s">
        <v>176</v>
      </c>
      <c r="Q4964" t="s">
        <v>177</v>
      </c>
      <c r="R4964" t="s">
        <v>70</v>
      </c>
      <c r="S4964">
        <v>263242.83433455002</v>
      </c>
      <c r="T4964">
        <v>50.850932939057998</v>
      </c>
      <c r="U4964">
        <v>32.456674554160003</v>
      </c>
      <c r="V4964">
        <v>8110.5916718385997</v>
      </c>
      <c r="W4964">
        <v>0</v>
      </c>
    </row>
    <row r="4965" spans="3:23" x14ac:dyDescent="0.35">
      <c r="C4965" s="12">
        <v>44044</v>
      </c>
      <c r="D4965" s="12">
        <v>44074</v>
      </c>
      <c r="E4965" t="s">
        <v>20</v>
      </c>
      <c r="F4965" t="s">
        <v>59</v>
      </c>
      <c r="G4965" t="s">
        <v>59</v>
      </c>
      <c r="H4965" t="s">
        <v>60</v>
      </c>
      <c r="I4965" t="s">
        <v>61</v>
      </c>
      <c r="J4965" t="s">
        <v>62</v>
      </c>
      <c r="K4965" t="s">
        <v>63</v>
      </c>
      <c r="L4965" t="s">
        <v>64</v>
      </c>
      <c r="M4965" t="s">
        <v>88</v>
      </c>
      <c r="N4965" t="s">
        <v>150</v>
      </c>
      <c r="O4965" t="s">
        <v>93</v>
      </c>
      <c r="P4965" t="s">
        <v>192</v>
      </c>
      <c r="Q4965" t="s">
        <v>193</v>
      </c>
      <c r="R4965" t="s">
        <v>70</v>
      </c>
      <c r="S4965">
        <v>263222.90427950001</v>
      </c>
      <c r="T4965">
        <v>63.072592527245</v>
      </c>
      <c r="U4965">
        <v>31.093963578114</v>
      </c>
      <c r="V4965">
        <v>8465.4020906093992</v>
      </c>
      <c r="W4965">
        <v>0</v>
      </c>
    </row>
    <row r="4966" spans="3:23" x14ac:dyDescent="0.35">
      <c r="C4966" s="12">
        <v>44228</v>
      </c>
      <c r="D4966" s="12">
        <v>44255</v>
      </c>
      <c r="E4966" t="s">
        <v>21</v>
      </c>
      <c r="F4966" t="s">
        <v>59</v>
      </c>
      <c r="G4966" t="s">
        <v>59</v>
      </c>
      <c r="H4966" t="s">
        <v>60</v>
      </c>
      <c r="I4966" t="s">
        <v>61</v>
      </c>
      <c r="J4966" t="s">
        <v>62</v>
      </c>
      <c r="K4966" t="s">
        <v>63</v>
      </c>
      <c r="L4966" t="s">
        <v>64</v>
      </c>
      <c r="M4966" t="s">
        <v>96</v>
      </c>
      <c r="N4966" t="s">
        <v>97</v>
      </c>
      <c r="O4966" t="s">
        <v>98</v>
      </c>
      <c r="P4966" t="s">
        <v>277</v>
      </c>
      <c r="Q4966" t="s">
        <v>278</v>
      </c>
      <c r="R4966" t="s">
        <v>70</v>
      </c>
      <c r="S4966">
        <v>263181.48702474002</v>
      </c>
      <c r="T4966">
        <v>27.222971591857998</v>
      </c>
      <c r="U4966">
        <v>158.27807747617001</v>
      </c>
      <c r="V4966">
        <v>1662.7791493382999</v>
      </c>
      <c r="W4966">
        <v>0</v>
      </c>
    </row>
    <row r="4967" spans="3:23" x14ac:dyDescent="0.35">
      <c r="C4967" s="12">
        <v>43466</v>
      </c>
      <c r="D4967" s="12">
        <v>43496</v>
      </c>
      <c r="E4967" t="s">
        <v>75</v>
      </c>
      <c r="F4967" t="s">
        <v>59</v>
      </c>
      <c r="G4967" t="s">
        <v>59</v>
      </c>
      <c r="H4967" t="s">
        <v>76</v>
      </c>
      <c r="I4967" t="s">
        <v>61</v>
      </c>
      <c r="J4967" t="s">
        <v>62</v>
      </c>
      <c r="K4967" t="s">
        <v>63</v>
      </c>
      <c r="L4967" t="s">
        <v>64</v>
      </c>
      <c r="M4967" t="s">
        <v>241</v>
      </c>
      <c r="N4967" t="s">
        <v>150</v>
      </c>
      <c r="O4967" t="s">
        <v>93</v>
      </c>
      <c r="P4967" t="s">
        <v>242</v>
      </c>
      <c r="Q4967" t="s">
        <v>243</v>
      </c>
      <c r="R4967" t="s">
        <v>70</v>
      </c>
      <c r="S4967">
        <v>263089.18825437</v>
      </c>
      <c r="T4967">
        <v>35.965049384372001</v>
      </c>
      <c r="U4967">
        <v>33.998576223302997</v>
      </c>
      <c r="V4967">
        <v>7738.2413465316004</v>
      </c>
      <c r="W4967">
        <v>0</v>
      </c>
    </row>
    <row r="4968" spans="3:23" x14ac:dyDescent="0.35">
      <c r="C4968" s="12">
        <v>43831</v>
      </c>
      <c r="D4968" s="12">
        <v>43861</v>
      </c>
      <c r="E4968" t="s">
        <v>20</v>
      </c>
      <c r="F4968" t="s">
        <v>59</v>
      </c>
      <c r="G4968" t="s">
        <v>59</v>
      </c>
      <c r="H4968" t="s">
        <v>76</v>
      </c>
      <c r="I4968" t="s">
        <v>61</v>
      </c>
      <c r="J4968" t="s">
        <v>62</v>
      </c>
      <c r="K4968" t="s">
        <v>63</v>
      </c>
      <c r="L4968" t="s">
        <v>64</v>
      </c>
      <c r="M4968" t="s">
        <v>241</v>
      </c>
      <c r="N4968" t="s">
        <v>150</v>
      </c>
      <c r="O4968" t="s">
        <v>93</v>
      </c>
      <c r="P4968" t="s">
        <v>242</v>
      </c>
      <c r="Q4968" t="s">
        <v>243</v>
      </c>
      <c r="R4968" t="s">
        <v>70</v>
      </c>
      <c r="S4968">
        <v>262827.14233803999</v>
      </c>
      <c r="T4968">
        <v>35.138276674808999</v>
      </c>
      <c r="U4968">
        <v>33.416190504056999</v>
      </c>
      <c r="V4968">
        <v>7865.2634658080997</v>
      </c>
      <c r="W4968">
        <v>0</v>
      </c>
    </row>
    <row r="4969" spans="3:23" x14ac:dyDescent="0.35">
      <c r="C4969" s="12">
        <v>44166</v>
      </c>
      <c r="D4969" s="12">
        <v>44196</v>
      </c>
      <c r="E4969" t="s">
        <v>21</v>
      </c>
      <c r="F4969" t="s">
        <v>59</v>
      </c>
      <c r="G4969" t="s">
        <v>59</v>
      </c>
      <c r="H4969" t="s">
        <v>60</v>
      </c>
      <c r="I4969" t="s">
        <v>61</v>
      </c>
      <c r="J4969" t="s">
        <v>62</v>
      </c>
      <c r="K4969" t="s">
        <v>63</v>
      </c>
      <c r="L4969" t="s">
        <v>64</v>
      </c>
      <c r="M4969" t="s">
        <v>77</v>
      </c>
      <c r="N4969" t="s">
        <v>107</v>
      </c>
      <c r="O4969" t="s">
        <v>108</v>
      </c>
      <c r="P4969" t="s">
        <v>213</v>
      </c>
      <c r="Q4969" t="s">
        <v>214</v>
      </c>
      <c r="R4969" t="s">
        <v>70</v>
      </c>
      <c r="S4969">
        <v>262777.49054602999</v>
      </c>
      <c r="T4969">
        <v>51.124384976719</v>
      </c>
      <c r="U4969">
        <v>32.089435048494998</v>
      </c>
      <c r="V4969">
        <v>8188.9098436574004</v>
      </c>
      <c r="W4969">
        <v>0</v>
      </c>
    </row>
    <row r="4970" spans="3:23" x14ac:dyDescent="0.35">
      <c r="C4970" s="12">
        <v>44197</v>
      </c>
      <c r="D4970" s="12">
        <v>44227</v>
      </c>
      <c r="E4970" t="s">
        <v>21</v>
      </c>
      <c r="F4970" t="s">
        <v>59</v>
      </c>
      <c r="G4970" t="s">
        <v>59</v>
      </c>
      <c r="H4970" t="s">
        <v>60</v>
      </c>
      <c r="I4970" t="s">
        <v>61</v>
      </c>
      <c r="J4970" t="s">
        <v>62</v>
      </c>
      <c r="K4970" t="s">
        <v>63</v>
      </c>
      <c r="L4970" t="s">
        <v>64</v>
      </c>
      <c r="M4970" t="s">
        <v>77</v>
      </c>
      <c r="N4970" t="s">
        <v>107</v>
      </c>
      <c r="O4970" t="s">
        <v>108</v>
      </c>
      <c r="P4970" t="s">
        <v>213</v>
      </c>
      <c r="Q4970" t="s">
        <v>214</v>
      </c>
      <c r="R4970" t="s">
        <v>70</v>
      </c>
      <c r="S4970">
        <v>262730.81246410002</v>
      </c>
      <c r="T4970">
        <v>50.695973333013001</v>
      </c>
      <c r="U4970">
        <v>32.534889550502001</v>
      </c>
      <c r="V4970">
        <v>8075.3559054281004</v>
      </c>
      <c r="W4970">
        <v>0</v>
      </c>
    </row>
    <row r="4971" spans="3:23" x14ac:dyDescent="0.35">
      <c r="C4971" s="12">
        <v>43556</v>
      </c>
      <c r="D4971" s="12">
        <v>43585</v>
      </c>
      <c r="E4971" t="s">
        <v>75</v>
      </c>
      <c r="F4971" t="s">
        <v>59</v>
      </c>
      <c r="G4971" t="s">
        <v>59</v>
      </c>
      <c r="H4971" t="s">
        <v>76</v>
      </c>
      <c r="I4971" t="s">
        <v>61</v>
      </c>
      <c r="J4971" t="s">
        <v>62</v>
      </c>
      <c r="K4971" t="s">
        <v>63</v>
      </c>
      <c r="L4971" t="s">
        <v>64</v>
      </c>
      <c r="M4971" t="s">
        <v>65</v>
      </c>
      <c r="N4971" t="s">
        <v>92</v>
      </c>
      <c r="O4971" t="s">
        <v>93</v>
      </c>
      <c r="P4971" t="s">
        <v>188</v>
      </c>
      <c r="Q4971" t="s">
        <v>189</v>
      </c>
      <c r="R4971" t="s">
        <v>70</v>
      </c>
      <c r="S4971">
        <v>262427.65405095002</v>
      </c>
      <c r="T4971">
        <v>49.589640900154997</v>
      </c>
      <c r="U4971">
        <v>61.719209707984</v>
      </c>
      <c r="V4971">
        <v>4251.9606989881004</v>
      </c>
      <c r="W4971">
        <v>0</v>
      </c>
    </row>
    <row r="4972" spans="3:23" x14ac:dyDescent="0.35">
      <c r="C4972" s="12">
        <v>43678</v>
      </c>
      <c r="D4972" s="12">
        <v>43708</v>
      </c>
      <c r="E4972" t="s">
        <v>75</v>
      </c>
      <c r="F4972" t="s">
        <v>59</v>
      </c>
      <c r="G4972" t="s">
        <v>59</v>
      </c>
      <c r="H4972" t="s">
        <v>60</v>
      </c>
      <c r="I4972" t="s">
        <v>61</v>
      </c>
      <c r="J4972" t="s">
        <v>62</v>
      </c>
      <c r="K4972" t="s">
        <v>63</v>
      </c>
      <c r="L4972" t="s">
        <v>64</v>
      </c>
      <c r="M4972" t="s">
        <v>77</v>
      </c>
      <c r="N4972" t="s">
        <v>78</v>
      </c>
      <c r="O4972" t="s">
        <v>79</v>
      </c>
      <c r="P4972" t="s">
        <v>200</v>
      </c>
      <c r="Q4972" t="s">
        <v>201</v>
      </c>
      <c r="R4972" t="s">
        <v>70</v>
      </c>
      <c r="S4972">
        <v>262410.67588514002</v>
      </c>
      <c r="T4972">
        <v>49.250637656111998</v>
      </c>
      <c r="U4972">
        <v>58.075272329264997</v>
      </c>
      <c r="V4972">
        <v>4518.4579488042</v>
      </c>
      <c r="W4972">
        <v>0</v>
      </c>
    </row>
    <row r="4973" spans="3:23" x14ac:dyDescent="0.35">
      <c r="C4973" s="12">
        <v>44075</v>
      </c>
      <c r="D4973" s="12">
        <v>44104</v>
      </c>
      <c r="E4973" t="s">
        <v>20</v>
      </c>
      <c r="F4973" t="s">
        <v>59</v>
      </c>
      <c r="G4973" t="s">
        <v>59</v>
      </c>
      <c r="H4973" t="s">
        <v>76</v>
      </c>
      <c r="I4973" t="s">
        <v>61</v>
      </c>
      <c r="J4973" t="s">
        <v>62</v>
      </c>
      <c r="K4973" t="s">
        <v>63</v>
      </c>
      <c r="L4973" t="s">
        <v>64</v>
      </c>
      <c r="M4973" t="s">
        <v>82</v>
      </c>
      <c r="N4973" t="s">
        <v>246</v>
      </c>
      <c r="O4973" t="s">
        <v>112</v>
      </c>
      <c r="P4973" t="s">
        <v>255</v>
      </c>
      <c r="Q4973" t="s">
        <v>256</v>
      </c>
      <c r="R4973" t="s">
        <v>70</v>
      </c>
      <c r="S4973">
        <v>262271.37719304999</v>
      </c>
      <c r="T4973">
        <v>20.968830184769001</v>
      </c>
      <c r="U4973">
        <v>33.771407290505998</v>
      </c>
      <c r="V4973">
        <v>7766.0778224892001</v>
      </c>
      <c r="W4973">
        <v>0</v>
      </c>
    </row>
    <row r="4974" spans="3:23" x14ac:dyDescent="0.35">
      <c r="C4974" s="12">
        <v>44287</v>
      </c>
      <c r="D4974" s="12">
        <v>44316</v>
      </c>
      <c r="E4974" t="s">
        <v>21</v>
      </c>
      <c r="F4974" t="s">
        <v>59</v>
      </c>
      <c r="G4974" t="s">
        <v>59</v>
      </c>
      <c r="H4974" t="s">
        <v>76</v>
      </c>
      <c r="I4974" t="s">
        <v>61</v>
      </c>
      <c r="J4974" t="s">
        <v>62</v>
      </c>
      <c r="K4974" t="s">
        <v>63</v>
      </c>
      <c r="L4974" t="s">
        <v>64</v>
      </c>
      <c r="M4974" t="s">
        <v>96</v>
      </c>
      <c r="N4974" t="s">
        <v>111</v>
      </c>
      <c r="O4974" t="s">
        <v>112</v>
      </c>
      <c r="P4974" t="s">
        <v>196</v>
      </c>
      <c r="Q4974" t="s">
        <v>197</v>
      </c>
      <c r="R4974" t="s">
        <v>70</v>
      </c>
      <c r="S4974">
        <v>262155.26910757</v>
      </c>
      <c r="T4974">
        <v>43.534042483626997</v>
      </c>
      <c r="U4974">
        <v>122.75256981164</v>
      </c>
      <c r="V4974">
        <v>2135.6397630602</v>
      </c>
      <c r="W4974">
        <v>0</v>
      </c>
    </row>
    <row r="4975" spans="3:23" x14ac:dyDescent="0.35">
      <c r="C4975" s="12">
        <v>44317</v>
      </c>
      <c r="D4975" s="12">
        <v>44347</v>
      </c>
      <c r="E4975" t="s">
        <v>21</v>
      </c>
      <c r="F4975" t="s">
        <v>59</v>
      </c>
      <c r="G4975" t="s">
        <v>59</v>
      </c>
      <c r="H4975" t="s">
        <v>76</v>
      </c>
      <c r="I4975" t="s">
        <v>61</v>
      </c>
      <c r="J4975" t="s">
        <v>62</v>
      </c>
      <c r="K4975" t="s">
        <v>63</v>
      </c>
      <c r="L4975" t="s">
        <v>64</v>
      </c>
      <c r="M4975" t="s">
        <v>65</v>
      </c>
      <c r="N4975" t="s">
        <v>66</v>
      </c>
      <c r="O4975" t="s">
        <v>67</v>
      </c>
      <c r="P4975" t="s">
        <v>259</v>
      </c>
      <c r="Q4975" t="s">
        <v>260</v>
      </c>
      <c r="R4975" t="s">
        <v>70</v>
      </c>
      <c r="S4975">
        <v>262131.69047631999</v>
      </c>
      <c r="T4975">
        <v>27.706673406852001</v>
      </c>
      <c r="U4975">
        <v>67.666939127386996</v>
      </c>
      <c r="V4975">
        <v>3873.8517488258999</v>
      </c>
      <c r="W4975">
        <v>0</v>
      </c>
    </row>
    <row r="4976" spans="3:23" x14ac:dyDescent="0.35">
      <c r="C4976" s="12">
        <v>43466</v>
      </c>
      <c r="D4976" s="12">
        <v>43496</v>
      </c>
      <c r="E4976" t="s">
        <v>75</v>
      </c>
      <c r="F4976" t="s">
        <v>59</v>
      </c>
      <c r="G4976" t="s">
        <v>59</v>
      </c>
      <c r="H4976" t="s">
        <v>60</v>
      </c>
      <c r="I4976" t="s">
        <v>61</v>
      </c>
      <c r="J4976" t="s">
        <v>62</v>
      </c>
      <c r="K4976" t="s">
        <v>63</v>
      </c>
      <c r="L4976" t="s">
        <v>64</v>
      </c>
      <c r="M4976" t="s">
        <v>88</v>
      </c>
      <c r="N4976" t="s">
        <v>150</v>
      </c>
      <c r="O4976" t="s">
        <v>93</v>
      </c>
      <c r="P4976" t="s">
        <v>204</v>
      </c>
      <c r="Q4976" t="s">
        <v>205</v>
      </c>
      <c r="R4976" t="s">
        <v>70</v>
      </c>
      <c r="S4976">
        <v>262116.86529866001</v>
      </c>
      <c r="T4976">
        <v>42.856684395743002</v>
      </c>
      <c r="U4976">
        <v>31.447720294271001</v>
      </c>
      <c r="V4976">
        <v>8335.0037092007005</v>
      </c>
      <c r="W4976">
        <v>0</v>
      </c>
    </row>
    <row r="4977" spans="3:23" x14ac:dyDescent="0.35">
      <c r="C4977" s="12">
        <v>43678</v>
      </c>
      <c r="D4977" s="12">
        <v>43708</v>
      </c>
      <c r="E4977" t="s">
        <v>75</v>
      </c>
      <c r="F4977" t="s">
        <v>59</v>
      </c>
      <c r="G4977" t="s">
        <v>59</v>
      </c>
      <c r="H4977" t="s">
        <v>76</v>
      </c>
      <c r="I4977" t="s">
        <v>61</v>
      </c>
      <c r="J4977" t="s">
        <v>62</v>
      </c>
      <c r="K4977" t="s">
        <v>63</v>
      </c>
      <c r="L4977" t="s">
        <v>64</v>
      </c>
      <c r="M4977" t="s">
        <v>96</v>
      </c>
      <c r="N4977" t="s">
        <v>111</v>
      </c>
      <c r="O4977" t="s">
        <v>112</v>
      </c>
      <c r="P4977" t="s">
        <v>174</v>
      </c>
      <c r="Q4977" t="s">
        <v>175</v>
      </c>
      <c r="R4977" t="s">
        <v>70</v>
      </c>
      <c r="S4977">
        <v>262095.68060707999</v>
      </c>
      <c r="T4977">
        <v>57.508783431101001</v>
      </c>
      <c r="U4977">
        <v>67.187986430858004</v>
      </c>
      <c r="V4977">
        <v>3900.9307248222999</v>
      </c>
      <c r="W4977">
        <v>0</v>
      </c>
    </row>
    <row r="4978" spans="3:23" x14ac:dyDescent="0.35">
      <c r="C4978" s="12">
        <v>43709</v>
      </c>
      <c r="D4978" s="12">
        <v>43738</v>
      </c>
      <c r="E4978" t="s">
        <v>75</v>
      </c>
      <c r="F4978" t="s">
        <v>59</v>
      </c>
      <c r="G4978" t="s">
        <v>59</v>
      </c>
      <c r="H4978" t="s">
        <v>87</v>
      </c>
      <c r="I4978" t="s">
        <v>61</v>
      </c>
      <c r="J4978" t="s">
        <v>62</v>
      </c>
      <c r="K4978" t="s">
        <v>63</v>
      </c>
      <c r="L4978" t="s">
        <v>64</v>
      </c>
      <c r="M4978" t="s">
        <v>65</v>
      </c>
      <c r="N4978" t="s">
        <v>117</v>
      </c>
      <c r="O4978" t="s">
        <v>93</v>
      </c>
      <c r="P4978" t="s">
        <v>144</v>
      </c>
      <c r="Q4978" t="s">
        <v>145</v>
      </c>
      <c r="R4978" t="s">
        <v>70</v>
      </c>
      <c r="S4978">
        <v>262050.63410195999</v>
      </c>
      <c r="T4978">
        <v>22.977036265374</v>
      </c>
      <c r="U4978">
        <v>51.710731490853</v>
      </c>
      <c r="V4978">
        <v>5067.6257431847998</v>
      </c>
      <c r="W4978">
        <v>0</v>
      </c>
    </row>
    <row r="4979" spans="3:23" x14ac:dyDescent="0.35">
      <c r="C4979" s="12">
        <v>43739</v>
      </c>
      <c r="D4979" s="12">
        <v>43769</v>
      </c>
      <c r="E4979" t="s">
        <v>20</v>
      </c>
      <c r="F4979" t="s">
        <v>59</v>
      </c>
      <c r="G4979" t="s">
        <v>59</v>
      </c>
      <c r="H4979" t="s">
        <v>76</v>
      </c>
      <c r="I4979" t="s">
        <v>61</v>
      </c>
      <c r="J4979" t="s">
        <v>62</v>
      </c>
      <c r="K4979" t="s">
        <v>63</v>
      </c>
      <c r="L4979" t="s">
        <v>64</v>
      </c>
      <c r="M4979" t="s">
        <v>88</v>
      </c>
      <c r="N4979" t="s">
        <v>150</v>
      </c>
      <c r="O4979" t="s">
        <v>93</v>
      </c>
      <c r="P4979" t="s">
        <v>194</v>
      </c>
      <c r="Q4979" t="s">
        <v>195</v>
      </c>
      <c r="R4979" t="s">
        <v>70</v>
      </c>
      <c r="S4979">
        <v>261922.98261004</v>
      </c>
      <c r="T4979">
        <v>59.222475681326003</v>
      </c>
      <c r="U4979">
        <v>28.238873806465001</v>
      </c>
      <c r="V4979">
        <v>9275.2630436019008</v>
      </c>
      <c r="W4979">
        <v>0</v>
      </c>
    </row>
    <row r="4980" spans="3:23" x14ac:dyDescent="0.35">
      <c r="C4980" s="12">
        <v>43497</v>
      </c>
      <c r="D4980" s="12">
        <v>43524</v>
      </c>
      <c r="E4980" t="s">
        <v>75</v>
      </c>
      <c r="F4980" t="s">
        <v>59</v>
      </c>
      <c r="G4980" t="s">
        <v>59</v>
      </c>
      <c r="H4980" t="s">
        <v>60</v>
      </c>
      <c r="I4980" t="s">
        <v>61</v>
      </c>
      <c r="J4980" t="s">
        <v>62</v>
      </c>
      <c r="K4980" t="s">
        <v>63</v>
      </c>
      <c r="L4980" t="s">
        <v>64</v>
      </c>
      <c r="M4980" t="s">
        <v>96</v>
      </c>
      <c r="N4980" t="s">
        <v>97</v>
      </c>
      <c r="O4980" t="s">
        <v>98</v>
      </c>
      <c r="P4980" t="s">
        <v>267</v>
      </c>
      <c r="Q4980" t="s">
        <v>268</v>
      </c>
      <c r="R4980" t="s">
        <v>70</v>
      </c>
      <c r="S4980">
        <v>261872.04267184</v>
      </c>
      <c r="T4980">
        <v>22.222667330657998</v>
      </c>
      <c r="U4980">
        <v>217.12268741813</v>
      </c>
      <c r="V4980">
        <v>1206.1017012355001</v>
      </c>
      <c r="W4980">
        <v>0</v>
      </c>
    </row>
    <row r="4981" spans="3:23" x14ac:dyDescent="0.35">
      <c r="C4981" s="12">
        <v>43739</v>
      </c>
      <c r="D4981" s="12">
        <v>43769</v>
      </c>
      <c r="E4981" t="s">
        <v>20</v>
      </c>
      <c r="F4981" t="s">
        <v>59</v>
      </c>
      <c r="G4981" t="s">
        <v>59</v>
      </c>
      <c r="H4981" t="s">
        <v>87</v>
      </c>
      <c r="I4981" t="s">
        <v>61</v>
      </c>
      <c r="J4981" t="s">
        <v>62</v>
      </c>
      <c r="K4981" t="s">
        <v>63</v>
      </c>
      <c r="L4981" t="s">
        <v>64</v>
      </c>
      <c r="M4981" t="s">
        <v>77</v>
      </c>
      <c r="N4981" t="s">
        <v>78</v>
      </c>
      <c r="O4981" t="s">
        <v>79</v>
      </c>
      <c r="P4981" t="s">
        <v>271</v>
      </c>
      <c r="Q4981" t="s">
        <v>272</v>
      </c>
      <c r="R4981" t="s">
        <v>70</v>
      </c>
      <c r="S4981">
        <v>261819.30425905</v>
      </c>
      <c r="T4981">
        <v>13.657171455284001</v>
      </c>
      <c r="U4981">
        <v>23.145084626286</v>
      </c>
      <c r="V4981">
        <v>11312.091033000999</v>
      </c>
      <c r="W4981">
        <v>0</v>
      </c>
    </row>
    <row r="4982" spans="3:23" x14ac:dyDescent="0.35">
      <c r="C4982" s="12">
        <v>43678</v>
      </c>
      <c r="D4982" s="12">
        <v>43708</v>
      </c>
      <c r="E4982" t="s">
        <v>75</v>
      </c>
      <c r="F4982" t="s">
        <v>59</v>
      </c>
      <c r="G4982" t="s">
        <v>59</v>
      </c>
      <c r="H4982" t="s">
        <v>60</v>
      </c>
      <c r="I4982" t="s">
        <v>61</v>
      </c>
      <c r="J4982" t="s">
        <v>62</v>
      </c>
      <c r="K4982" t="s">
        <v>63</v>
      </c>
      <c r="L4982" t="s">
        <v>64</v>
      </c>
      <c r="M4982" t="s">
        <v>96</v>
      </c>
      <c r="N4982" t="s">
        <v>97</v>
      </c>
      <c r="O4982" t="s">
        <v>98</v>
      </c>
      <c r="P4982" t="s">
        <v>265</v>
      </c>
      <c r="Q4982" t="s">
        <v>266</v>
      </c>
      <c r="R4982" t="s">
        <v>70</v>
      </c>
      <c r="S4982">
        <v>261709.27479008</v>
      </c>
      <c r="T4982">
        <v>21.737664175418001</v>
      </c>
      <c r="U4982">
        <v>122.82692502655</v>
      </c>
      <c r="V4982">
        <v>2130.7158404683</v>
      </c>
      <c r="W4982">
        <v>0</v>
      </c>
    </row>
    <row r="4983" spans="3:23" x14ac:dyDescent="0.35">
      <c r="C4983" s="12">
        <v>44044</v>
      </c>
      <c r="D4983" s="12">
        <v>44074</v>
      </c>
      <c r="E4983" t="s">
        <v>20</v>
      </c>
      <c r="F4983" t="s">
        <v>59</v>
      </c>
      <c r="G4983" t="s">
        <v>59</v>
      </c>
      <c r="H4983" t="s">
        <v>76</v>
      </c>
      <c r="I4983" t="s">
        <v>61</v>
      </c>
      <c r="J4983" t="s">
        <v>62</v>
      </c>
      <c r="K4983" t="s">
        <v>63</v>
      </c>
      <c r="L4983" t="s">
        <v>64</v>
      </c>
      <c r="M4983" t="s">
        <v>77</v>
      </c>
      <c r="N4983" t="s">
        <v>78</v>
      </c>
      <c r="O4983" t="s">
        <v>79</v>
      </c>
      <c r="P4983" t="s">
        <v>200</v>
      </c>
      <c r="Q4983" t="s">
        <v>201</v>
      </c>
      <c r="R4983" t="s">
        <v>70</v>
      </c>
      <c r="S4983">
        <v>261648.75189339</v>
      </c>
      <c r="T4983">
        <v>48.945644477344999</v>
      </c>
      <c r="U4983">
        <v>60.268881294041002</v>
      </c>
      <c r="V4983">
        <v>4341.3573684377998</v>
      </c>
      <c r="W4983">
        <v>0</v>
      </c>
    </row>
    <row r="4984" spans="3:23" x14ac:dyDescent="0.35">
      <c r="C4984" s="12">
        <v>44197</v>
      </c>
      <c r="D4984" s="12">
        <v>44227</v>
      </c>
      <c r="E4984" t="s">
        <v>21</v>
      </c>
      <c r="F4984" t="s">
        <v>59</v>
      </c>
      <c r="G4984" t="s">
        <v>59</v>
      </c>
      <c r="H4984" t="s">
        <v>76</v>
      </c>
      <c r="I4984" t="s">
        <v>61</v>
      </c>
      <c r="J4984" t="s">
        <v>62</v>
      </c>
      <c r="K4984" t="s">
        <v>63</v>
      </c>
      <c r="L4984" t="s">
        <v>64</v>
      </c>
      <c r="M4984" t="s">
        <v>96</v>
      </c>
      <c r="N4984" t="s">
        <v>111</v>
      </c>
      <c r="O4984" t="s">
        <v>112</v>
      </c>
      <c r="P4984" t="s">
        <v>178</v>
      </c>
      <c r="Q4984" t="s">
        <v>179</v>
      </c>
      <c r="R4984" t="s">
        <v>70</v>
      </c>
      <c r="S4984">
        <v>261167.16879009001</v>
      </c>
      <c r="T4984">
        <v>55.864943084434003</v>
      </c>
      <c r="U4984">
        <v>53.497841536721999</v>
      </c>
      <c r="V4984">
        <v>4881.8262809876996</v>
      </c>
      <c r="W4984">
        <v>0</v>
      </c>
    </row>
    <row r="4985" spans="3:23" x14ac:dyDescent="0.35">
      <c r="C4985" s="12">
        <v>44166</v>
      </c>
      <c r="D4985" s="12">
        <v>44196</v>
      </c>
      <c r="E4985" t="s">
        <v>21</v>
      </c>
      <c r="F4985" t="s">
        <v>59</v>
      </c>
      <c r="G4985" t="s">
        <v>59</v>
      </c>
      <c r="H4985" t="s">
        <v>87</v>
      </c>
      <c r="I4985" t="s">
        <v>61</v>
      </c>
      <c r="J4985" t="s">
        <v>62</v>
      </c>
      <c r="K4985" t="s">
        <v>63</v>
      </c>
      <c r="L4985" t="s">
        <v>64</v>
      </c>
      <c r="M4985" t="s">
        <v>82</v>
      </c>
      <c r="N4985" t="s">
        <v>83</v>
      </c>
      <c r="O4985" t="s">
        <v>84</v>
      </c>
      <c r="P4985" t="s">
        <v>211</v>
      </c>
      <c r="Q4985" t="s">
        <v>212</v>
      </c>
      <c r="R4985" t="s">
        <v>70</v>
      </c>
      <c r="S4985">
        <v>260999.04493634001</v>
      </c>
      <c r="T4985">
        <v>18.555644651133999</v>
      </c>
      <c r="U4985">
        <v>43.08315310783</v>
      </c>
      <c r="V4985">
        <v>6058.0302533361</v>
      </c>
      <c r="W4985">
        <v>1</v>
      </c>
    </row>
    <row r="4986" spans="3:23" x14ac:dyDescent="0.35">
      <c r="C4986" s="12">
        <v>43647</v>
      </c>
      <c r="D4986" s="12">
        <v>43677</v>
      </c>
      <c r="E4986" t="s">
        <v>75</v>
      </c>
      <c r="F4986" t="s">
        <v>59</v>
      </c>
      <c r="G4986" t="s">
        <v>59</v>
      </c>
      <c r="H4986" t="s">
        <v>76</v>
      </c>
      <c r="I4986" t="s">
        <v>61</v>
      </c>
      <c r="J4986" t="s">
        <v>62</v>
      </c>
      <c r="K4986" t="s">
        <v>63</v>
      </c>
      <c r="L4986" t="s">
        <v>64</v>
      </c>
      <c r="M4986" t="s">
        <v>96</v>
      </c>
      <c r="N4986" t="s">
        <v>97</v>
      </c>
      <c r="O4986" t="s">
        <v>98</v>
      </c>
      <c r="P4986" t="s">
        <v>206</v>
      </c>
      <c r="Q4986" t="s">
        <v>207</v>
      </c>
      <c r="R4986" t="s">
        <v>70</v>
      </c>
      <c r="S4986">
        <v>260994.74316111999</v>
      </c>
      <c r="T4986">
        <v>33.222669999064003</v>
      </c>
      <c r="U4986">
        <v>313.51531378073997</v>
      </c>
      <c r="V4986">
        <v>832.47845221252999</v>
      </c>
      <c r="W4986">
        <v>0</v>
      </c>
    </row>
    <row r="4987" spans="3:23" x14ac:dyDescent="0.35">
      <c r="C4987" s="12">
        <v>44105</v>
      </c>
      <c r="D4987" s="12">
        <v>44135</v>
      </c>
      <c r="E4987" t="s">
        <v>21</v>
      </c>
      <c r="F4987" t="s">
        <v>59</v>
      </c>
      <c r="G4987" t="s">
        <v>59</v>
      </c>
      <c r="H4987" t="s">
        <v>87</v>
      </c>
      <c r="I4987" t="s">
        <v>61</v>
      </c>
      <c r="J4987" t="s">
        <v>62</v>
      </c>
      <c r="K4987" t="s">
        <v>63</v>
      </c>
      <c r="L4987" t="s">
        <v>64</v>
      </c>
      <c r="M4987" t="s">
        <v>77</v>
      </c>
      <c r="N4987" t="s">
        <v>78</v>
      </c>
      <c r="O4987" t="s">
        <v>79</v>
      </c>
      <c r="P4987" t="s">
        <v>271</v>
      </c>
      <c r="Q4987" t="s">
        <v>272</v>
      </c>
      <c r="R4987" t="s">
        <v>70</v>
      </c>
      <c r="S4987">
        <v>260896.11139388999</v>
      </c>
      <c r="T4987">
        <v>15.493825980358</v>
      </c>
      <c r="U4987">
        <v>22.04708146746</v>
      </c>
      <c r="V4987">
        <v>11833.589483440999</v>
      </c>
      <c r="W4987">
        <v>0</v>
      </c>
    </row>
    <row r="4988" spans="3:23" x14ac:dyDescent="0.35">
      <c r="C4988" s="12">
        <v>43709</v>
      </c>
      <c r="D4988" s="12">
        <v>43738</v>
      </c>
      <c r="E4988" t="s">
        <v>75</v>
      </c>
      <c r="F4988" t="s">
        <v>59</v>
      </c>
      <c r="G4988" t="s">
        <v>59</v>
      </c>
      <c r="H4988" t="s">
        <v>87</v>
      </c>
      <c r="I4988" t="s">
        <v>61</v>
      </c>
      <c r="J4988" t="s">
        <v>62</v>
      </c>
      <c r="K4988" t="s">
        <v>63</v>
      </c>
      <c r="L4988" t="s">
        <v>64</v>
      </c>
      <c r="M4988" t="s">
        <v>65</v>
      </c>
      <c r="N4988" t="s">
        <v>92</v>
      </c>
      <c r="O4988" t="s">
        <v>93</v>
      </c>
      <c r="P4988" t="s">
        <v>188</v>
      </c>
      <c r="Q4988" t="s">
        <v>189</v>
      </c>
      <c r="R4988" t="s">
        <v>70</v>
      </c>
      <c r="S4988">
        <v>260820.80979850001</v>
      </c>
      <c r="T4988">
        <v>19.124654811666002</v>
      </c>
      <c r="U4988">
        <v>58.501080059639001</v>
      </c>
      <c r="V4988">
        <v>4458.3930678306997</v>
      </c>
      <c r="W4988">
        <v>0</v>
      </c>
    </row>
    <row r="4989" spans="3:23" x14ac:dyDescent="0.35">
      <c r="C4989" s="12">
        <v>43709</v>
      </c>
      <c r="D4989" s="12">
        <v>43738</v>
      </c>
      <c r="E4989" t="s">
        <v>75</v>
      </c>
      <c r="F4989" t="s">
        <v>59</v>
      </c>
      <c r="G4989" t="s">
        <v>59</v>
      </c>
      <c r="H4989" t="s">
        <v>60</v>
      </c>
      <c r="I4989" t="s">
        <v>61</v>
      </c>
      <c r="J4989" t="s">
        <v>62</v>
      </c>
      <c r="K4989" t="s">
        <v>63</v>
      </c>
      <c r="L4989" t="s">
        <v>64</v>
      </c>
      <c r="M4989" t="s">
        <v>88</v>
      </c>
      <c r="N4989" t="s">
        <v>150</v>
      </c>
      <c r="O4989" t="s">
        <v>93</v>
      </c>
      <c r="P4989" t="s">
        <v>192</v>
      </c>
      <c r="Q4989" t="s">
        <v>193</v>
      </c>
      <c r="R4989" t="s">
        <v>70</v>
      </c>
      <c r="S4989">
        <v>260758.89562071001</v>
      </c>
      <c r="T4989">
        <v>62.571836257717997</v>
      </c>
      <c r="U4989">
        <v>30.672634015284999</v>
      </c>
      <c r="V4989">
        <v>8501.3532092081005</v>
      </c>
      <c r="W4989">
        <v>0</v>
      </c>
    </row>
    <row r="4990" spans="3:23" x14ac:dyDescent="0.35">
      <c r="C4990" s="12">
        <v>44166</v>
      </c>
      <c r="D4990" s="12">
        <v>44196</v>
      </c>
      <c r="E4990" t="s">
        <v>21</v>
      </c>
      <c r="F4990" t="s">
        <v>59</v>
      </c>
      <c r="G4990" t="s">
        <v>59</v>
      </c>
      <c r="H4990" t="s">
        <v>60</v>
      </c>
      <c r="I4990" t="s">
        <v>61</v>
      </c>
      <c r="J4990" t="s">
        <v>62</v>
      </c>
      <c r="K4990" t="s">
        <v>63</v>
      </c>
      <c r="L4990" t="s">
        <v>64</v>
      </c>
      <c r="M4990" t="s">
        <v>96</v>
      </c>
      <c r="N4990" t="s">
        <v>97</v>
      </c>
      <c r="O4990" t="s">
        <v>98</v>
      </c>
      <c r="P4990" t="s">
        <v>265</v>
      </c>
      <c r="Q4990" t="s">
        <v>266</v>
      </c>
      <c r="R4990" t="s">
        <v>70</v>
      </c>
      <c r="S4990">
        <v>260452.18115498</v>
      </c>
      <c r="T4990">
        <v>13.749948695686999</v>
      </c>
      <c r="U4990">
        <v>119.31425983074</v>
      </c>
      <c r="V4990">
        <v>2182.9090799747</v>
      </c>
      <c r="W4990">
        <v>0</v>
      </c>
    </row>
    <row r="4991" spans="3:23" x14ac:dyDescent="0.35">
      <c r="C4991" s="12">
        <v>43466</v>
      </c>
      <c r="D4991" s="12">
        <v>43496</v>
      </c>
      <c r="E4991" t="s">
        <v>75</v>
      </c>
      <c r="F4991" t="s">
        <v>59</v>
      </c>
      <c r="G4991" t="s">
        <v>59</v>
      </c>
      <c r="H4991" t="s">
        <v>60</v>
      </c>
      <c r="I4991" t="s">
        <v>61</v>
      </c>
      <c r="J4991" t="s">
        <v>62</v>
      </c>
      <c r="K4991" t="s">
        <v>63</v>
      </c>
      <c r="L4991" t="s">
        <v>64</v>
      </c>
      <c r="M4991" t="s">
        <v>88</v>
      </c>
      <c r="N4991" t="s">
        <v>150</v>
      </c>
      <c r="O4991" t="s">
        <v>93</v>
      </c>
      <c r="P4991" t="s">
        <v>202</v>
      </c>
      <c r="Q4991" t="s">
        <v>203</v>
      </c>
      <c r="R4991" t="s">
        <v>70</v>
      </c>
      <c r="S4991">
        <v>260337.26735328999</v>
      </c>
      <c r="T4991">
        <v>60.270534836380001</v>
      </c>
      <c r="U4991">
        <v>31.257010607504</v>
      </c>
      <c r="V4991">
        <v>8328.9240491473993</v>
      </c>
      <c r="W4991">
        <v>0</v>
      </c>
    </row>
    <row r="4992" spans="3:23" x14ac:dyDescent="0.35">
      <c r="C4992" s="12">
        <v>44440</v>
      </c>
      <c r="D4992" s="12">
        <v>44469</v>
      </c>
      <c r="E4992" t="s">
        <v>21</v>
      </c>
      <c r="F4992" t="s">
        <v>59</v>
      </c>
      <c r="G4992" t="s">
        <v>59</v>
      </c>
      <c r="H4992" t="s">
        <v>87</v>
      </c>
      <c r="I4992" t="s">
        <v>61</v>
      </c>
      <c r="J4992" t="s">
        <v>62</v>
      </c>
      <c r="K4992" t="s">
        <v>63</v>
      </c>
      <c r="L4992" t="s">
        <v>64</v>
      </c>
      <c r="M4992" t="s">
        <v>88</v>
      </c>
      <c r="N4992" t="s">
        <v>150</v>
      </c>
      <c r="O4992" t="s">
        <v>93</v>
      </c>
      <c r="P4992" t="s">
        <v>192</v>
      </c>
      <c r="Q4992" t="s">
        <v>193</v>
      </c>
      <c r="R4992" t="s">
        <v>70</v>
      </c>
      <c r="S4992">
        <v>260228.45372819001</v>
      </c>
      <c r="T4992">
        <v>35.945415989898002</v>
      </c>
      <c r="U4992">
        <v>26.133693110587</v>
      </c>
      <c r="V4992">
        <v>9957.5843577487994</v>
      </c>
      <c r="W4992">
        <v>0</v>
      </c>
    </row>
    <row r="4993" spans="3:23" x14ac:dyDescent="0.35">
      <c r="C4993" s="12">
        <v>43739</v>
      </c>
      <c r="D4993" s="12">
        <v>43769</v>
      </c>
      <c r="E4993" t="s">
        <v>20</v>
      </c>
      <c r="F4993" t="s">
        <v>59</v>
      </c>
      <c r="G4993" t="s">
        <v>59</v>
      </c>
      <c r="H4993" t="s">
        <v>60</v>
      </c>
      <c r="I4993" t="s">
        <v>61</v>
      </c>
      <c r="J4993" t="s">
        <v>62</v>
      </c>
      <c r="K4993" t="s">
        <v>63</v>
      </c>
      <c r="L4993" t="s">
        <v>64</v>
      </c>
      <c r="M4993" t="s">
        <v>137</v>
      </c>
      <c r="N4993" t="s">
        <v>66</v>
      </c>
      <c r="O4993" t="s">
        <v>67</v>
      </c>
      <c r="P4993" t="s">
        <v>182</v>
      </c>
      <c r="Q4993" t="s">
        <v>183</v>
      </c>
      <c r="R4993" t="s">
        <v>70</v>
      </c>
      <c r="S4993">
        <v>260108.353134</v>
      </c>
      <c r="T4993">
        <v>69.890595416837996</v>
      </c>
      <c r="U4993">
        <v>20.890590185516999</v>
      </c>
      <c r="V4993">
        <v>12450.981557923</v>
      </c>
      <c r="W4993">
        <v>0</v>
      </c>
    </row>
    <row r="4994" spans="3:23" x14ac:dyDescent="0.35">
      <c r="C4994" s="12">
        <v>43466</v>
      </c>
      <c r="D4994" s="12">
        <v>43496</v>
      </c>
      <c r="E4994" t="s">
        <v>75</v>
      </c>
      <c r="F4994" t="s">
        <v>59</v>
      </c>
      <c r="G4994" t="s">
        <v>59</v>
      </c>
      <c r="H4994" t="s">
        <v>87</v>
      </c>
      <c r="I4994" t="s">
        <v>61</v>
      </c>
      <c r="J4994" t="s">
        <v>62</v>
      </c>
      <c r="K4994" t="s">
        <v>63</v>
      </c>
      <c r="L4994" t="s">
        <v>64</v>
      </c>
      <c r="M4994" t="s">
        <v>101</v>
      </c>
      <c r="N4994" t="s">
        <v>102</v>
      </c>
      <c r="O4994" t="s">
        <v>93</v>
      </c>
      <c r="P4994" t="s">
        <v>227</v>
      </c>
      <c r="Q4994" t="s">
        <v>228</v>
      </c>
      <c r="R4994" t="s">
        <v>70</v>
      </c>
      <c r="S4994">
        <v>260093.80834779001</v>
      </c>
      <c r="T4994">
        <v>41.078822147586003</v>
      </c>
      <c r="U4994">
        <v>22.764968091433001</v>
      </c>
      <c r="V4994">
        <v>11425.17781282</v>
      </c>
      <c r="W4994">
        <v>0</v>
      </c>
    </row>
    <row r="4995" spans="3:23" x14ac:dyDescent="0.35">
      <c r="C4995" s="12">
        <v>43891</v>
      </c>
      <c r="D4995" s="12">
        <v>43921</v>
      </c>
      <c r="E4995" t="s">
        <v>20</v>
      </c>
      <c r="F4995" t="s">
        <v>59</v>
      </c>
      <c r="G4995" t="s">
        <v>59</v>
      </c>
      <c r="H4995" t="s">
        <v>60</v>
      </c>
      <c r="I4995" t="s">
        <v>61</v>
      </c>
      <c r="J4995" t="s">
        <v>62</v>
      </c>
      <c r="K4995" t="s">
        <v>63</v>
      </c>
      <c r="L4995" t="s">
        <v>64</v>
      </c>
      <c r="M4995" t="s">
        <v>82</v>
      </c>
      <c r="N4995" t="s">
        <v>120</v>
      </c>
      <c r="O4995" t="s">
        <v>121</v>
      </c>
      <c r="P4995" t="s">
        <v>221</v>
      </c>
      <c r="Q4995" t="s">
        <v>222</v>
      </c>
      <c r="R4995" t="s">
        <v>70</v>
      </c>
      <c r="S4995">
        <v>260088.4627298</v>
      </c>
      <c r="T4995">
        <v>26.424152906052001</v>
      </c>
      <c r="U4995">
        <v>171.02354160146001</v>
      </c>
      <c r="V4995">
        <v>1520.7757966789</v>
      </c>
      <c r="W4995">
        <v>0</v>
      </c>
    </row>
    <row r="4996" spans="3:23" x14ac:dyDescent="0.35">
      <c r="C4996" s="12">
        <v>44075</v>
      </c>
      <c r="D4996" s="12">
        <v>44104</v>
      </c>
      <c r="E4996" t="s">
        <v>20</v>
      </c>
      <c r="F4996" t="s">
        <v>59</v>
      </c>
      <c r="G4996" t="s">
        <v>59</v>
      </c>
      <c r="H4996" t="s">
        <v>60</v>
      </c>
      <c r="I4996" t="s">
        <v>61</v>
      </c>
      <c r="J4996" t="s">
        <v>62</v>
      </c>
      <c r="K4996" t="s">
        <v>63</v>
      </c>
      <c r="L4996" t="s">
        <v>64</v>
      </c>
      <c r="M4996" t="s">
        <v>88</v>
      </c>
      <c r="N4996" t="s">
        <v>150</v>
      </c>
      <c r="O4996" t="s">
        <v>93</v>
      </c>
      <c r="P4996" t="s">
        <v>194</v>
      </c>
      <c r="Q4996" t="s">
        <v>195</v>
      </c>
      <c r="R4996" t="s">
        <v>70</v>
      </c>
      <c r="S4996">
        <v>259715.21577765001</v>
      </c>
      <c r="T4996">
        <v>63.678247731902999</v>
      </c>
      <c r="U4996">
        <v>30.929124787740001</v>
      </c>
      <c r="V4996">
        <v>8397.1084717081994</v>
      </c>
      <c r="W4996">
        <v>0</v>
      </c>
    </row>
    <row r="4997" spans="3:23" x14ac:dyDescent="0.35">
      <c r="C4997" s="12">
        <v>43891</v>
      </c>
      <c r="D4997" s="12">
        <v>43921</v>
      </c>
      <c r="E4997" t="s">
        <v>20</v>
      </c>
      <c r="F4997" t="s">
        <v>59</v>
      </c>
      <c r="G4997" t="s">
        <v>59</v>
      </c>
      <c r="H4997" t="s">
        <v>76</v>
      </c>
      <c r="I4997" t="s">
        <v>61</v>
      </c>
      <c r="J4997" t="s">
        <v>62</v>
      </c>
      <c r="K4997" t="s">
        <v>63</v>
      </c>
      <c r="L4997" t="s">
        <v>64</v>
      </c>
      <c r="M4997" t="s">
        <v>96</v>
      </c>
      <c r="N4997" t="s">
        <v>111</v>
      </c>
      <c r="O4997" t="s">
        <v>112</v>
      </c>
      <c r="P4997" t="s">
        <v>174</v>
      </c>
      <c r="Q4997" t="s">
        <v>175</v>
      </c>
      <c r="R4997" t="s">
        <v>70</v>
      </c>
      <c r="S4997">
        <v>259658.16736118999</v>
      </c>
      <c r="T4997">
        <v>51.932214397671999</v>
      </c>
      <c r="U4997">
        <v>71.081666304394005</v>
      </c>
      <c r="V4997">
        <v>3652.9555490335001</v>
      </c>
      <c r="W4997">
        <v>0</v>
      </c>
    </row>
    <row r="4998" spans="3:23" x14ac:dyDescent="0.35">
      <c r="C4998" s="12">
        <v>43435</v>
      </c>
      <c r="D4998" s="12">
        <v>43465</v>
      </c>
      <c r="E4998" t="s">
        <v>75</v>
      </c>
      <c r="F4998" t="s">
        <v>59</v>
      </c>
      <c r="G4998" t="s">
        <v>59</v>
      </c>
      <c r="H4998" t="s">
        <v>60</v>
      </c>
      <c r="I4998" t="s">
        <v>61</v>
      </c>
      <c r="J4998" t="s">
        <v>62</v>
      </c>
      <c r="K4998" t="s">
        <v>63</v>
      </c>
      <c r="L4998" t="s">
        <v>64</v>
      </c>
      <c r="M4998" t="s">
        <v>88</v>
      </c>
      <c r="N4998" t="s">
        <v>150</v>
      </c>
      <c r="O4998" t="s">
        <v>93</v>
      </c>
      <c r="P4998" t="s">
        <v>192</v>
      </c>
      <c r="Q4998" t="s">
        <v>193</v>
      </c>
      <c r="R4998" t="s">
        <v>70</v>
      </c>
      <c r="S4998">
        <v>259399.81956723001</v>
      </c>
      <c r="T4998">
        <v>62.684983088663998</v>
      </c>
      <c r="U4998">
        <v>30.680856652494001</v>
      </c>
      <c r="V4998">
        <v>8454.7775997691006</v>
      </c>
      <c r="W4998">
        <v>0</v>
      </c>
    </row>
    <row r="4999" spans="3:23" x14ac:dyDescent="0.35">
      <c r="C4999" s="12">
        <v>44378</v>
      </c>
      <c r="D4999" s="12">
        <v>44408</v>
      </c>
      <c r="E4999" t="s">
        <v>21</v>
      </c>
      <c r="F4999" t="s">
        <v>59</v>
      </c>
      <c r="G4999" t="s">
        <v>59</v>
      </c>
      <c r="H4999" t="s">
        <v>76</v>
      </c>
      <c r="I4999" t="s">
        <v>61</v>
      </c>
      <c r="J4999" t="s">
        <v>62</v>
      </c>
      <c r="K4999" t="s">
        <v>63</v>
      </c>
      <c r="L4999" t="s">
        <v>64</v>
      </c>
      <c r="M4999" t="s">
        <v>65</v>
      </c>
      <c r="N4999" t="s">
        <v>92</v>
      </c>
      <c r="O4999" t="s">
        <v>93</v>
      </c>
      <c r="P4999" t="s">
        <v>237</v>
      </c>
      <c r="Q4999" t="s">
        <v>238</v>
      </c>
      <c r="R4999" t="s">
        <v>70</v>
      </c>
      <c r="S4999">
        <v>259364.93395430999</v>
      </c>
      <c r="T4999">
        <v>27.558890957907</v>
      </c>
      <c r="U4999">
        <v>121.77998205959</v>
      </c>
      <c r="V4999">
        <v>2129.7829870544001</v>
      </c>
      <c r="W4999">
        <v>0</v>
      </c>
    </row>
    <row r="5000" spans="3:23" x14ac:dyDescent="0.35">
      <c r="C5000" s="12">
        <v>43831</v>
      </c>
      <c r="D5000" s="12">
        <v>43861</v>
      </c>
      <c r="E5000" t="s">
        <v>20</v>
      </c>
      <c r="F5000" t="s">
        <v>59</v>
      </c>
      <c r="G5000" t="s">
        <v>59</v>
      </c>
      <c r="H5000" t="s">
        <v>60</v>
      </c>
      <c r="I5000" t="s">
        <v>61</v>
      </c>
      <c r="J5000" t="s">
        <v>62</v>
      </c>
      <c r="K5000" t="s">
        <v>63</v>
      </c>
      <c r="L5000" t="s">
        <v>64</v>
      </c>
      <c r="M5000" t="s">
        <v>241</v>
      </c>
      <c r="N5000" t="s">
        <v>150</v>
      </c>
      <c r="O5000" t="s">
        <v>93</v>
      </c>
      <c r="P5000" t="s">
        <v>242</v>
      </c>
      <c r="Q5000" t="s">
        <v>243</v>
      </c>
      <c r="R5000" t="s">
        <v>70</v>
      </c>
      <c r="S5000">
        <v>259304.95950118999</v>
      </c>
      <c r="T5000">
        <v>40.044513405175998</v>
      </c>
      <c r="U5000">
        <v>34.672343464493999</v>
      </c>
      <c r="V5000">
        <v>7478.7260851499996</v>
      </c>
      <c r="W5000">
        <v>0</v>
      </c>
    </row>
    <row r="5001" spans="3:23" x14ac:dyDescent="0.35">
      <c r="C5001" s="12">
        <v>43586</v>
      </c>
      <c r="D5001" s="12">
        <v>43616</v>
      </c>
      <c r="E5001" t="s">
        <v>75</v>
      </c>
      <c r="F5001" t="s">
        <v>59</v>
      </c>
      <c r="G5001" t="s">
        <v>59</v>
      </c>
      <c r="H5001" t="s">
        <v>76</v>
      </c>
      <c r="I5001" t="s">
        <v>61</v>
      </c>
      <c r="J5001" t="s">
        <v>62</v>
      </c>
      <c r="K5001" t="s">
        <v>63</v>
      </c>
      <c r="L5001" t="s">
        <v>64</v>
      </c>
      <c r="M5001" t="s">
        <v>88</v>
      </c>
      <c r="N5001" t="s">
        <v>150</v>
      </c>
      <c r="O5001" t="s">
        <v>93</v>
      </c>
      <c r="P5001" t="s">
        <v>194</v>
      </c>
      <c r="Q5001" t="s">
        <v>195</v>
      </c>
      <c r="R5001" t="s">
        <v>70</v>
      </c>
      <c r="S5001">
        <v>259063.36969599</v>
      </c>
      <c r="T5001">
        <v>57.631329583594002</v>
      </c>
      <c r="U5001">
        <v>28.775142836785999</v>
      </c>
      <c r="V5001">
        <v>9003.0263677718995</v>
      </c>
      <c r="W5001">
        <v>0</v>
      </c>
    </row>
    <row r="5002" spans="3:23" x14ac:dyDescent="0.35">
      <c r="C5002" s="12">
        <v>44378</v>
      </c>
      <c r="D5002" s="12">
        <v>44408</v>
      </c>
      <c r="E5002" t="s">
        <v>21</v>
      </c>
      <c r="F5002" t="s">
        <v>59</v>
      </c>
      <c r="G5002" t="s">
        <v>59</v>
      </c>
      <c r="H5002" t="s">
        <v>60</v>
      </c>
      <c r="I5002" t="s">
        <v>61</v>
      </c>
      <c r="J5002" t="s">
        <v>62</v>
      </c>
      <c r="K5002" t="s">
        <v>63</v>
      </c>
      <c r="L5002" t="s">
        <v>64</v>
      </c>
      <c r="M5002" t="s">
        <v>77</v>
      </c>
      <c r="N5002" t="s">
        <v>78</v>
      </c>
      <c r="O5002" t="s">
        <v>79</v>
      </c>
      <c r="P5002" t="s">
        <v>133</v>
      </c>
      <c r="Q5002" t="s">
        <v>134</v>
      </c>
      <c r="R5002" t="s">
        <v>70</v>
      </c>
      <c r="S5002">
        <v>258902.07806875999</v>
      </c>
      <c r="T5002">
        <v>70.671949161498006</v>
      </c>
      <c r="U5002">
        <v>23.835722423079002</v>
      </c>
      <c r="V5002">
        <v>10861.93543763</v>
      </c>
      <c r="W5002">
        <v>0</v>
      </c>
    </row>
    <row r="5003" spans="3:23" x14ac:dyDescent="0.35">
      <c r="C5003" s="12">
        <v>44105</v>
      </c>
      <c r="D5003" s="12">
        <v>44135</v>
      </c>
      <c r="E5003" t="s">
        <v>21</v>
      </c>
      <c r="F5003" t="s">
        <v>59</v>
      </c>
      <c r="G5003" t="s">
        <v>59</v>
      </c>
      <c r="H5003" t="s">
        <v>60</v>
      </c>
      <c r="I5003" t="s">
        <v>61</v>
      </c>
      <c r="J5003" t="s">
        <v>62</v>
      </c>
      <c r="K5003" t="s">
        <v>63</v>
      </c>
      <c r="L5003" t="s">
        <v>64</v>
      </c>
      <c r="M5003" t="s">
        <v>88</v>
      </c>
      <c r="N5003" t="s">
        <v>150</v>
      </c>
      <c r="O5003" t="s">
        <v>93</v>
      </c>
      <c r="P5003" t="s">
        <v>202</v>
      </c>
      <c r="Q5003" t="s">
        <v>203</v>
      </c>
      <c r="R5003" t="s">
        <v>70</v>
      </c>
      <c r="S5003">
        <v>258842.51378129001</v>
      </c>
      <c r="T5003">
        <v>65.679546311576999</v>
      </c>
      <c r="U5003">
        <v>30.658427084482</v>
      </c>
      <c r="V5003">
        <v>8442.7851783793994</v>
      </c>
      <c r="W5003">
        <v>0</v>
      </c>
    </row>
    <row r="5004" spans="3:23" x14ac:dyDescent="0.35">
      <c r="C5004" s="12">
        <v>44105</v>
      </c>
      <c r="D5004" s="12">
        <v>44135</v>
      </c>
      <c r="E5004" t="s">
        <v>21</v>
      </c>
      <c r="F5004" t="s">
        <v>59</v>
      </c>
      <c r="G5004" t="s">
        <v>59</v>
      </c>
      <c r="H5004" t="s">
        <v>60</v>
      </c>
      <c r="I5004" t="s">
        <v>61</v>
      </c>
      <c r="J5004" t="s">
        <v>62</v>
      </c>
      <c r="K5004" t="s">
        <v>63</v>
      </c>
      <c r="L5004" t="s">
        <v>64</v>
      </c>
      <c r="M5004" t="s">
        <v>82</v>
      </c>
      <c r="N5004" t="s">
        <v>273</v>
      </c>
      <c r="O5004" t="s">
        <v>274</v>
      </c>
      <c r="P5004" t="s">
        <v>275</v>
      </c>
      <c r="Q5004" t="s">
        <v>276</v>
      </c>
      <c r="R5004" t="s">
        <v>70</v>
      </c>
      <c r="S5004">
        <v>258841.66083008001</v>
      </c>
      <c r="T5004">
        <v>37.855300926866001</v>
      </c>
      <c r="U5004">
        <v>40.362573016970003</v>
      </c>
      <c r="V5004">
        <v>6412.9127922854996</v>
      </c>
      <c r="W5004">
        <v>0</v>
      </c>
    </row>
    <row r="5005" spans="3:23" x14ac:dyDescent="0.35">
      <c r="C5005" s="12">
        <v>44197</v>
      </c>
      <c r="D5005" s="12">
        <v>44227</v>
      </c>
      <c r="E5005" t="s">
        <v>21</v>
      </c>
      <c r="F5005" t="s">
        <v>59</v>
      </c>
      <c r="G5005" t="s">
        <v>59</v>
      </c>
      <c r="H5005" t="s">
        <v>76</v>
      </c>
      <c r="I5005" t="s">
        <v>61</v>
      </c>
      <c r="J5005" t="s">
        <v>62</v>
      </c>
      <c r="K5005" t="s">
        <v>63</v>
      </c>
      <c r="L5005" t="s">
        <v>64</v>
      </c>
      <c r="M5005" t="s">
        <v>82</v>
      </c>
      <c r="N5005" t="s">
        <v>120</v>
      </c>
      <c r="O5005" t="s">
        <v>121</v>
      </c>
      <c r="P5005" t="s">
        <v>221</v>
      </c>
      <c r="Q5005" t="s">
        <v>222</v>
      </c>
      <c r="R5005" t="s">
        <v>70</v>
      </c>
      <c r="S5005">
        <v>258686.53381065</v>
      </c>
      <c r="T5005">
        <v>20.250623200614001</v>
      </c>
      <c r="U5005">
        <v>191.28752035311001</v>
      </c>
      <c r="V5005">
        <v>1352.3440177023001</v>
      </c>
      <c r="W5005">
        <v>0</v>
      </c>
    </row>
    <row r="5006" spans="3:23" x14ac:dyDescent="0.35">
      <c r="C5006" s="12">
        <v>43647</v>
      </c>
      <c r="D5006" s="12">
        <v>43677</v>
      </c>
      <c r="E5006" t="s">
        <v>75</v>
      </c>
      <c r="F5006" t="s">
        <v>59</v>
      </c>
      <c r="G5006" t="s">
        <v>59</v>
      </c>
      <c r="H5006" t="s">
        <v>76</v>
      </c>
      <c r="I5006" t="s">
        <v>61</v>
      </c>
      <c r="J5006" t="s">
        <v>62</v>
      </c>
      <c r="K5006" t="s">
        <v>63</v>
      </c>
      <c r="L5006" t="s">
        <v>64</v>
      </c>
      <c r="M5006" t="s">
        <v>88</v>
      </c>
      <c r="N5006" t="s">
        <v>150</v>
      </c>
      <c r="O5006" t="s">
        <v>93</v>
      </c>
      <c r="P5006" t="s">
        <v>198</v>
      </c>
      <c r="Q5006" t="s">
        <v>199</v>
      </c>
      <c r="R5006" t="s">
        <v>70</v>
      </c>
      <c r="S5006">
        <v>258663.37318229</v>
      </c>
      <c r="T5006">
        <v>44.490299232700998</v>
      </c>
      <c r="U5006">
        <v>31.134304990857</v>
      </c>
      <c r="V5006">
        <v>8307.9861027329007</v>
      </c>
      <c r="W5006">
        <v>0</v>
      </c>
    </row>
    <row r="5007" spans="3:23" x14ac:dyDescent="0.35">
      <c r="C5007" s="12">
        <v>43617</v>
      </c>
      <c r="D5007" s="12">
        <v>43646</v>
      </c>
      <c r="E5007" t="s">
        <v>75</v>
      </c>
      <c r="F5007" t="s">
        <v>59</v>
      </c>
      <c r="G5007" t="s">
        <v>59</v>
      </c>
      <c r="H5007" t="s">
        <v>60</v>
      </c>
      <c r="I5007" t="s">
        <v>61</v>
      </c>
      <c r="J5007" t="s">
        <v>62</v>
      </c>
      <c r="K5007" t="s">
        <v>63</v>
      </c>
      <c r="L5007" t="s">
        <v>64</v>
      </c>
      <c r="M5007" t="s">
        <v>88</v>
      </c>
      <c r="N5007" t="s">
        <v>150</v>
      </c>
      <c r="O5007" t="s">
        <v>93</v>
      </c>
      <c r="P5007" t="s">
        <v>202</v>
      </c>
      <c r="Q5007" t="s">
        <v>203</v>
      </c>
      <c r="R5007" t="s">
        <v>70</v>
      </c>
      <c r="S5007">
        <v>258640.04032621</v>
      </c>
      <c r="T5007">
        <v>60.342177593171002</v>
      </c>
      <c r="U5007">
        <v>30.726398655554998</v>
      </c>
      <c r="V5007">
        <v>8417.5188646604001</v>
      </c>
      <c r="W5007">
        <v>0</v>
      </c>
    </row>
    <row r="5008" spans="3:23" x14ac:dyDescent="0.35">
      <c r="C5008" s="12">
        <v>43709</v>
      </c>
      <c r="D5008" s="12">
        <v>43738</v>
      </c>
      <c r="E5008" t="s">
        <v>75</v>
      </c>
      <c r="F5008" t="s">
        <v>59</v>
      </c>
      <c r="G5008" t="s">
        <v>59</v>
      </c>
      <c r="H5008" t="s">
        <v>76</v>
      </c>
      <c r="I5008" t="s">
        <v>61</v>
      </c>
      <c r="J5008" t="s">
        <v>62</v>
      </c>
      <c r="K5008" t="s">
        <v>63</v>
      </c>
      <c r="L5008" t="s">
        <v>64</v>
      </c>
      <c r="M5008" t="s">
        <v>88</v>
      </c>
      <c r="N5008" t="s">
        <v>150</v>
      </c>
      <c r="O5008" t="s">
        <v>93</v>
      </c>
      <c r="P5008" t="s">
        <v>194</v>
      </c>
      <c r="Q5008" t="s">
        <v>195</v>
      </c>
      <c r="R5008" t="s">
        <v>70</v>
      </c>
      <c r="S5008">
        <v>258592.07066975001</v>
      </c>
      <c r="T5008">
        <v>55.181256842125002</v>
      </c>
      <c r="U5008">
        <v>28.291126458908</v>
      </c>
      <c r="V5008">
        <v>9140.3949943579992</v>
      </c>
      <c r="W5008">
        <v>0</v>
      </c>
    </row>
    <row r="5009" spans="3:23" x14ac:dyDescent="0.35">
      <c r="C5009" s="12">
        <v>44256</v>
      </c>
      <c r="D5009" s="12">
        <v>44286</v>
      </c>
      <c r="E5009" t="s">
        <v>21</v>
      </c>
      <c r="F5009" t="s">
        <v>59</v>
      </c>
      <c r="G5009" t="s">
        <v>59</v>
      </c>
      <c r="H5009" t="s">
        <v>87</v>
      </c>
      <c r="I5009" t="s">
        <v>61</v>
      </c>
      <c r="J5009" t="s">
        <v>62</v>
      </c>
      <c r="K5009" t="s">
        <v>63</v>
      </c>
      <c r="L5009" t="s">
        <v>64</v>
      </c>
      <c r="M5009" t="s">
        <v>82</v>
      </c>
      <c r="N5009" t="s">
        <v>83</v>
      </c>
      <c r="O5009" t="s">
        <v>84</v>
      </c>
      <c r="P5009" t="s">
        <v>211</v>
      </c>
      <c r="Q5009" t="s">
        <v>212</v>
      </c>
      <c r="R5009" t="s">
        <v>70</v>
      </c>
      <c r="S5009">
        <v>258588.15768323999</v>
      </c>
      <c r="T5009">
        <v>19.153921985752</v>
      </c>
      <c r="U5009">
        <v>44.409881512208003</v>
      </c>
      <c r="V5009">
        <v>5822.7617115383</v>
      </c>
      <c r="W5009">
        <v>1</v>
      </c>
    </row>
    <row r="5010" spans="3:23" x14ac:dyDescent="0.35">
      <c r="C5010" s="12">
        <v>43831</v>
      </c>
      <c r="D5010" s="12">
        <v>43861</v>
      </c>
      <c r="E5010" t="s">
        <v>20</v>
      </c>
      <c r="F5010" t="s">
        <v>59</v>
      </c>
      <c r="G5010" t="s">
        <v>59</v>
      </c>
      <c r="H5010" t="s">
        <v>76</v>
      </c>
      <c r="I5010" t="s">
        <v>61</v>
      </c>
      <c r="J5010" t="s">
        <v>62</v>
      </c>
      <c r="K5010" t="s">
        <v>63</v>
      </c>
      <c r="L5010" t="s">
        <v>64</v>
      </c>
      <c r="M5010" t="s">
        <v>88</v>
      </c>
      <c r="N5010" t="s">
        <v>150</v>
      </c>
      <c r="O5010" t="s">
        <v>93</v>
      </c>
      <c r="P5010" t="s">
        <v>194</v>
      </c>
      <c r="Q5010" t="s">
        <v>195</v>
      </c>
      <c r="R5010" t="s">
        <v>70</v>
      </c>
      <c r="S5010">
        <v>258496.91545828999</v>
      </c>
      <c r="T5010">
        <v>54.037136006041003</v>
      </c>
      <c r="U5010">
        <v>28.185269689864999</v>
      </c>
      <c r="V5010">
        <v>9171.3479524109007</v>
      </c>
      <c r="W5010">
        <v>0</v>
      </c>
    </row>
    <row r="5011" spans="3:23" x14ac:dyDescent="0.35">
      <c r="C5011" s="12">
        <v>43497</v>
      </c>
      <c r="D5011" s="12">
        <v>43524</v>
      </c>
      <c r="E5011" t="s">
        <v>75</v>
      </c>
      <c r="F5011" t="s">
        <v>59</v>
      </c>
      <c r="G5011" t="s">
        <v>59</v>
      </c>
      <c r="H5011" t="s">
        <v>87</v>
      </c>
      <c r="I5011" t="s">
        <v>61</v>
      </c>
      <c r="J5011" t="s">
        <v>62</v>
      </c>
      <c r="K5011" t="s">
        <v>63</v>
      </c>
      <c r="L5011" t="s">
        <v>64</v>
      </c>
      <c r="M5011" t="s">
        <v>65</v>
      </c>
      <c r="N5011" t="s">
        <v>66</v>
      </c>
      <c r="O5011" t="s">
        <v>67</v>
      </c>
      <c r="P5011" t="s">
        <v>155</v>
      </c>
      <c r="Q5011" t="s">
        <v>156</v>
      </c>
      <c r="R5011" t="s">
        <v>70</v>
      </c>
      <c r="S5011">
        <v>258463.07515983999</v>
      </c>
      <c r="T5011">
        <v>35.248980676721999</v>
      </c>
      <c r="U5011">
        <v>47.956334961160998</v>
      </c>
      <c r="V5011">
        <v>5389.5502099810001</v>
      </c>
      <c r="W5011">
        <v>0</v>
      </c>
    </row>
    <row r="5012" spans="3:23" x14ac:dyDescent="0.35">
      <c r="C5012" s="12">
        <v>43922</v>
      </c>
      <c r="D5012" s="12">
        <v>43951</v>
      </c>
      <c r="E5012" t="s">
        <v>20</v>
      </c>
      <c r="F5012" t="s">
        <v>59</v>
      </c>
      <c r="G5012" t="s">
        <v>59</v>
      </c>
      <c r="H5012" t="s">
        <v>60</v>
      </c>
      <c r="I5012" t="s">
        <v>61</v>
      </c>
      <c r="J5012" t="s">
        <v>62</v>
      </c>
      <c r="K5012" t="s">
        <v>63</v>
      </c>
      <c r="L5012" t="s">
        <v>64</v>
      </c>
      <c r="M5012" t="s">
        <v>82</v>
      </c>
      <c r="N5012" t="s">
        <v>120</v>
      </c>
      <c r="O5012" t="s">
        <v>121</v>
      </c>
      <c r="P5012" t="s">
        <v>355</v>
      </c>
      <c r="Q5012" t="s">
        <v>356</v>
      </c>
      <c r="R5012" t="s">
        <v>70</v>
      </c>
      <c r="S5012">
        <v>258370.43226069</v>
      </c>
      <c r="T5012">
        <v>10.931155069456</v>
      </c>
      <c r="U5012">
        <v>40.760079136274001</v>
      </c>
      <c r="V5012">
        <v>6338.8108594408995</v>
      </c>
      <c r="W5012">
        <v>0</v>
      </c>
    </row>
    <row r="5013" spans="3:23" x14ac:dyDescent="0.35">
      <c r="C5013" s="12">
        <v>43770</v>
      </c>
      <c r="D5013" s="12">
        <v>43799</v>
      </c>
      <c r="E5013" t="s">
        <v>20</v>
      </c>
      <c r="F5013" t="s">
        <v>59</v>
      </c>
      <c r="G5013" t="s">
        <v>59</v>
      </c>
      <c r="H5013" t="s">
        <v>60</v>
      </c>
      <c r="I5013" t="s">
        <v>61</v>
      </c>
      <c r="J5013" t="s">
        <v>62</v>
      </c>
      <c r="K5013" t="s">
        <v>63</v>
      </c>
      <c r="L5013" t="s">
        <v>64</v>
      </c>
      <c r="M5013" t="s">
        <v>88</v>
      </c>
      <c r="N5013" t="s">
        <v>150</v>
      </c>
      <c r="O5013" t="s">
        <v>93</v>
      </c>
      <c r="P5013" t="s">
        <v>198</v>
      </c>
      <c r="Q5013" t="s">
        <v>199</v>
      </c>
      <c r="R5013" t="s">
        <v>70</v>
      </c>
      <c r="S5013">
        <v>258360.72725945999</v>
      </c>
      <c r="T5013">
        <v>42.562100035857</v>
      </c>
      <c r="U5013">
        <v>30.622854964944</v>
      </c>
      <c r="V5013">
        <v>8436.8595793964996</v>
      </c>
      <c r="W5013">
        <v>0</v>
      </c>
    </row>
    <row r="5014" spans="3:23" x14ac:dyDescent="0.35">
      <c r="C5014" s="12">
        <v>43983</v>
      </c>
      <c r="D5014" s="12">
        <v>44012</v>
      </c>
      <c r="E5014" t="s">
        <v>20</v>
      </c>
      <c r="F5014" t="s">
        <v>59</v>
      </c>
      <c r="G5014" t="s">
        <v>59</v>
      </c>
      <c r="H5014" t="s">
        <v>76</v>
      </c>
      <c r="I5014" t="s">
        <v>61</v>
      </c>
      <c r="J5014" t="s">
        <v>62</v>
      </c>
      <c r="K5014" t="s">
        <v>63</v>
      </c>
      <c r="L5014" t="s">
        <v>64</v>
      </c>
      <c r="M5014" t="s">
        <v>82</v>
      </c>
      <c r="N5014" t="s">
        <v>124</v>
      </c>
      <c r="O5014" t="s">
        <v>108</v>
      </c>
      <c r="P5014" t="s">
        <v>190</v>
      </c>
      <c r="Q5014" t="s">
        <v>191</v>
      </c>
      <c r="R5014" t="s">
        <v>70</v>
      </c>
      <c r="S5014">
        <v>258323.76100838999</v>
      </c>
      <c r="T5014">
        <v>34.151913604725998</v>
      </c>
      <c r="U5014">
        <v>40.012990640150001</v>
      </c>
      <c r="V5014">
        <v>6455.9973367543998</v>
      </c>
      <c r="W5014">
        <v>0</v>
      </c>
    </row>
    <row r="5015" spans="3:23" x14ac:dyDescent="0.35">
      <c r="C5015" s="12">
        <v>43678</v>
      </c>
      <c r="D5015" s="12">
        <v>43708</v>
      </c>
      <c r="E5015" t="s">
        <v>75</v>
      </c>
      <c r="F5015" t="s">
        <v>59</v>
      </c>
      <c r="G5015" t="s">
        <v>59</v>
      </c>
      <c r="H5015" t="s">
        <v>60</v>
      </c>
      <c r="I5015" t="s">
        <v>61</v>
      </c>
      <c r="J5015" t="s">
        <v>62</v>
      </c>
      <c r="K5015" t="s">
        <v>63</v>
      </c>
      <c r="L5015" t="s">
        <v>64</v>
      </c>
      <c r="M5015" t="s">
        <v>88</v>
      </c>
      <c r="N5015" t="s">
        <v>150</v>
      </c>
      <c r="O5015" t="s">
        <v>93</v>
      </c>
      <c r="P5015" t="s">
        <v>192</v>
      </c>
      <c r="Q5015" t="s">
        <v>193</v>
      </c>
      <c r="R5015" t="s">
        <v>70</v>
      </c>
      <c r="S5015">
        <v>258314.52560244</v>
      </c>
      <c r="T5015">
        <v>63.846097784283003</v>
      </c>
      <c r="U5015">
        <v>30.762959958999001</v>
      </c>
      <c r="V5015">
        <v>8396.9333882929004</v>
      </c>
      <c r="W5015">
        <v>0</v>
      </c>
    </row>
    <row r="5016" spans="3:23" x14ac:dyDescent="0.35">
      <c r="C5016" s="12">
        <v>44256</v>
      </c>
      <c r="D5016" s="12">
        <v>44286</v>
      </c>
      <c r="E5016" t="s">
        <v>21</v>
      </c>
      <c r="F5016" t="s">
        <v>59</v>
      </c>
      <c r="G5016" t="s">
        <v>59</v>
      </c>
      <c r="H5016" t="s">
        <v>60</v>
      </c>
      <c r="I5016" t="s">
        <v>61</v>
      </c>
      <c r="J5016" t="s">
        <v>62</v>
      </c>
      <c r="K5016" t="s">
        <v>63</v>
      </c>
      <c r="L5016" t="s">
        <v>64</v>
      </c>
      <c r="M5016" t="s">
        <v>96</v>
      </c>
      <c r="N5016" t="s">
        <v>97</v>
      </c>
      <c r="O5016" t="s">
        <v>98</v>
      </c>
      <c r="P5016" t="s">
        <v>277</v>
      </c>
      <c r="Q5016" t="s">
        <v>278</v>
      </c>
      <c r="R5016" t="s">
        <v>70</v>
      </c>
      <c r="S5016">
        <v>258269.00863006001</v>
      </c>
      <c r="T5016">
        <v>25.923454427035999</v>
      </c>
      <c r="U5016">
        <v>154.61280333309</v>
      </c>
      <c r="V5016">
        <v>1670.4244607328001</v>
      </c>
      <c r="W5016">
        <v>0</v>
      </c>
    </row>
    <row r="5017" spans="3:23" x14ac:dyDescent="0.35">
      <c r="C5017" s="12">
        <v>44166</v>
      </c>
      <c r="D5017" s="12">
        <v>44196</v>
      </c>
      <c r="E5017" t="s">
        <v>21</v>
      </c>
      <c r="F5017" t="s">
        <v>59</v>
      </c>
      <c r="G5017" t="s">
        <v>59</v>
      </c>
      <c r="H5017" t="s">
        <v>60</v>
      </c>
      <c r="I5017" t="s">
        <v>61</v>
      </c>
      <c r="J5017" t="s">
        <v>62</v>
      </c>
      <c r="K5017" t="s">
        <v>63</v>
      </c>
      <c r="L5017" t="s">
        <v>64</v>
      </c>
      <c r="M5017" t="s">
        <v>88</v>
      </c>
      <c r="N5017" t="s">
        <v>150</v>
      </c>
      <c r="O5017" t="s">
        <v>93</v>
      </c>
      <c r="P5017" t="s">
        <v>166</v>
      </c>
      <c r="Q5017" t="s">
        <v>167</v>
      </c>
      <c r="R5017" t="s">
        <v>70</v>
      </c>
      <c r="S5017">
        <v>258145.18238573</v>
      </c>
      <c r="T5017">
        <v>37.680176740596998</v>
      </c>
      <c r="U5017">
        <v>30.755330162356</v>
      </c>
      <c r="V5017">
        <v>8393.5103613908996</v>
      </c>
      <c r="W5017">
        <v>0</v>
      </c>
    </row>
    <row r="5018" spans="3:23" x14ac:dyDescent="0.35">
      <c r="C5018" s="12">
        <v>43831</v>
      </c>
      <c r="D5018" s="12">
        <v>43861</v>
      </c>
      <c r="E5018" t="s">
        <v>20</v>
      </c>
      <c r="F5018" t="s">
        <v>59</v>
      </c>
      <c r="G5018" t="s">
        <v>59</v>
      </c>
      <c r="H5018" t="s">
        <v>76</v>
      </c>
      <c r="I5018" t="s">
        <v>61</v>
      </c>
      <c r="J5018" t="s">
        <v>62</v>
      </c>
      <c r="K5018" t="s">
        <v>63</v>
      </c>
      <c r="L5018" t="s">
        <v>64</v>
      </c>
      <c r="M5018" t="s">
        <v>96</v>
      </c>
      <c r="N5018" t="s">
        <v>111</v>
      </c>
      <c r="O5018" t="s">
        <v>112</v>
      </c>
      <c r="P5018" t="s">
        <v>140</v>
      </c>
      <c r="Q5018" t="s">
        <v>141</v>
      </c>
      <c r="R5018" t="s">
        <v>70</v>
      </c>
      <c r="S5018">
        <v>258061.63931837</v>
      </c>
      <c r="T5018">
        <v>66.338006213021004</v>
      </c>
      <c r="U5018">
        <v>38.822287749555997</v>
      </c>
      <c r="V5018">
        <v>6647.2548187559996</v>
      </c>
      <c r="W5018">
        <v>0</v>
      </c>
    </row>
    <row r="5019" spans="3:23" x14ac:dyDescent="0.35">
      <c r="C5019" s="12">
        <v>44228</v>
      </c>
      <c r="D5019" s="12">
        <v>44255</v>
      </c>
      <c r="E5019" t="s">
        <v>21</v>
      </c>
      <c r="F5019" t="s">
        <v>59</v>
      </c>
      <c r="G5019" t="s">
        <v>59</v>
      </c>
      <c r="H5019" t="s">
        <v>76</v>
      </c>
      <c r="I5019" t="s">
        <v>61</v>
      </c>
      <c r="J5019" t="s">
        <v>62</v>
      </c>
      <c r="K5019" t="s">
        <v>63</v>
      </c>
      <c r="L5019" t="s">
        <v>64</v>
      </c>
      <c r="M5019" t="s">
        <v>88</v>
      </c>
      <c r="N5019" t="s">
        <v>150</v>
      </c>
      <c r="O5019" t="s">
        <v>93</v>
      </c>
      <c r="P5019" t="s">
        <v>194</v>
      </c>
      <c r="Q5019" t="s">
        <v>195</v>
      </c>
      <c r="R5019" t="s">
        <v>70</v>
      </c>
      <c r="S5019">
        <v>258000.36316656999</v>
      </c>
      <c r="T5019">
        <v>57.070194540094001</v>
      </c>
      <c r="U5019">
        <v>29.13771636776</v>
      </c>
      <c r="V5019">
        <v>8854.5155670483</v>
      </c>
      <c r="W5019">
        <v>0</v>
      </c>
    </row>
    <row r="5020" spans="3:23" x14ac:dyDescent="0.35">
      <c r="C5020" s="12">
        <v>44105</v>
      </c>
      <c r="D5020" s="12">
        <v>44135</v>
      </c>
      <c r="E5020" t="s">
        <v>21</v>
      </c>
      <c r="F5020" t="s">
        <v>59</v>
      </c>
      <c r="G5020" t="s">
        <v>59</v>
      </c>
      <c r="H5020" t="s">
        <v>76</v>
      </c>
      <c r="I5020" t="s">
        <v>61</v>
      </c>
      <c r="J5020" t="s">
        <v>62</v>
      </c>
      <c r="K5020" t="s">
        <v>63</v>
      </c>
      <c r="L5020" t="s">
        <v>64</v>
      </c>
      <c r="M5020" t="s">
        <v>82</v>
      </c>
      <c r="N5020" t="s">
        <v>246</v>
      </c>
      <c r="O5020" t="s">
        <v>112</v>
      </c>
      <c r="P5020" t="s">
        <v>255</v>
      </c>
      <c r="Q5020" t="s">
        <v>256</v>
      </c>
      <c r="R5020" t="s">
        <v>70</v>
      </c>
      <c r="S5020">
        <v>257837.87102041999</v>
      </c>
      <c r="T5020">
        <v>18.772095593984002</v>
      </c>
      <c r="U5020">
        <v>35.649952905823</v>
      </c>
      <c r="V5020">
        <v>7232.4884047265996</v>
      </c>
      <c r="W5020">
        <v>0</v>
      </c>
    </row>
    <row r="5021" spans="3:23" x14ac:dyDescent="0.35">
      <c r="C5021" s="12">
        <v>44044</v>
      </c>
      <c r="D5021" s="12">
        <v>44074</v>
      </c>
      <c r="E5021" t="s">
        <v>20</v>
      </c>
      <c r="F5021" t="s">
        <v>59</v>
      </c>
      <c r="G5021" t="s">
        <v>59</v>
      </c>
      <c r="H5021" t="s">
        <v>60</v>
      </c>
      <c r="I5021" t="s">
        <v>61</v>
      </c>
      <c r="J5021" t="s">
        <v>62</v>
      </c>
      <c r="K5021" t="s">
        <v>63</v>
      </c>
      <c r="L5021" t="s">
        <v>64</v>
      </c>
      <c r="M5021" t="s">
        <v>101</v>
      </c>
      <c r="N5021" t="s">
        <v>102</v>
      </c>
      <c r="O5021" t="s">
        <v>93</v>
      </c>
      <c r="P5021" t="s">
        <v>308</v>
      </c>
      <c r="Q5021" t="s">
        <v>309</v>
      </c>
      <c r="R5021" t="s">
        <v>70</v>
      </c>
      <c r="S5021">
        <v>257716.57669341</v>
      </c>
      <c r="T5021">
        <v>18.095953845015998</v>
      </c>
      <c r="U5021">
        <v>24.643909135804002</v>
      </c>
      <c r="V5021">
        <v>10457.617550577001</v>
      </c>
      <c r="W5021">
        <v>0</v>
      </c>
    </row>
    <row r="5022" spans="3:23" x14ac:dyDescent="0.35">
      <c r="C5022" s="12">
        <v>43405</v>
      </c>
      <c r="D5022" s="12">
        <v>43434</v>
      </c>
      <c r="E5022" t="s">
        <v>75</v>
      </c>
      <c r="F5022" t="s">
        <v>59</v>
      </c>
      <c r="G5022" t="s">
        <v>59</v>
      </c>
      <c r="H5022" t="s">
        <v>60</v>
      </c>
      <c r="I5022" t="s">
        <v>61</v>
      </c>
      <c r="J5022" t="s">
        <v>62</v>
      </c>
      <c r="K5022" t="s">
        <v>63</v>
      </c>
      <c r="L5022" t="s">
        <v>64</v>
      </c>
      <c r="M5022" t="s">
        <v>77</v>
      </c>
      <c r="N5022" t="s">
        <v>78</v>
      </c>
      <c r="O5022" t="s">
        <v>79</v>
      </c>
      <c r="P5022" t="s">
        <v>200</v>
      </c>
      <c r="Q5022" t="s">
        <v>201</v>
      </c>
      <c r="R5022" t="s">
        <v>70</v>
      </c>
      <c r="S5022">
        <v>257686.27592781</v>
      </c>
      <c r="T5022">
        <v>50.967262719277002</v>
      </c>
      <c r="U5022">
        <v>59.005702531388003</v>
      </c>
      <c r="V5022">
        <v>4367.1419010853997</v>
      </c>
      <c r="W5022">
        <v>0</v>
      </c>
    </row>
    <row r="5023" spans="3:23" x14ac:dyDescent="0.35">
      <c r="C5023" s="12">
        <v>44317</v>
      </c>
      <c r="D5023" s="12">
        <v>44347</v>
      </c>
      <c r="E5023" t="s">
        <v>21</v>
      </c>
      <c r="F5023" t="s">
        <v>59</v>
      </c>
      <c r="G5023" t="s">
        <v>59</v>
      </c>
      <c r="H5023" t="s">
        <v>60</v>
      </c>
      <c r="I5023" t="s">
        <v>61</v>
      </c>
      <c r="J5023" t="s">
        <v>62</v>
      </c>
      <c r="K5023" t="s">
        <v>63</v>
      </c>
      <c r="L5023" t="s">
        <v>64</v>
      </c>
      <c r="M5023" t="s">
        <v>82</v>
      </c>
      <c r="N5023" t="s">
        <v>246</v>
      </c>
      <c r="O5023" t="s">
        <v>112</v>
      </c>
      <c r="P5023" t="s">
        <v>255</v>
      </c>
      <c r="Q5023" t="s">
        <v>256</v>
      </c>
      <c r="R5023" t="s">
        <v>70</v>
      </c>
      <c r="S5023">
        <v>257571.48459790001</v>
      </c>
      <c r="T5023">
        <v>40.666687403855001</v>
      </c>
      <c r="U5023">
        <v>47.792632464074998</v>
      </c>
      <c r="V5023">
        <v>5389.3554574863001</v>
      </c>
      <c r="W5023">
        <v>0</v>
      </c>
    </row>
    <row r="5024" spans="3:23" x14ac:dyDescent="0.35">
      <c r="C5024" s="12">
        <v>44287</v>
      </c>
      <c r="D5024" s="12">
        <v>44316</v>
      </c>
      <c r="E5024" t="s">
        <v>21</v>
      </c>
      <c r="F5024" t="s">
        <v>59</v>
      </c>
      <c r="G5024" t="s">
        <v>59</v>
      </c>
      <c r="H5024" t="s">
        <v>60</v>
      </c>
      <c r="I5024" t="s">
        <v>61</v>
      </c>
      <c r="J5024" t="s">
        <v>62</v>
      </c>
      <c r="K5024" t="s">
        <v>63</v>
      </c>
      <c r="L5024" t="s">
        <v>64</v>
      </c>
      <c r="M5024" t="s">
        <v>77</v>
      </c>
      <c r="N5024" t="s">
        <v>78</v>
      </c>
      <c r="O5024" t="s">
        <v>79</v>
      </c>
      <c r="P5024" t="s">
        <v>200</v>
      </c>
      <c r="Q5024" t="s">
        <v>201</v>
      </c>
      <c r="R5024" t="s">
        <v>70</v>
      </c>
      <c r="S5024">
        <v>257511.28723240999</v>
      </c>
      <c r="T5024">
        <v>46.869354676119002</v>
      </c>
      <c r="U5024">
        <v>58.336605619606999</v>
      </c>
      <c r="V5024">
        <v>4414.2315874796004</v>
      </c>
      <c r="W5024">
        <v>0</v>
      </c>
    </row>
    <row r="5025" spans="3:23" x14ac:dyDescent="0.35">
      <c r="C5025" s="12">
        <v>44197</v>
      </c>
      <c r="D5025" s="12">
        <v>44227</v>
      </c>
      <c r="E5025" t="s">
        <v>21</v>
      </c>
      <c r="F5025" t="s">
        <v>59</v>
      </c>
      <c r="G5025" t="s">
        <v>59</v>
      </c>
      <c r="H5025" t="s">
        <v>60</v>
      </c>
      <c r="I5025" t="s">
        <v>61</v>
      </c>
      <c r="J5025" t="s">
        <v>62</v>
      </c>
      <c r="K5025" t="s">
        <v>63</v>
      </c>
      <c r="L5025" t="s">
        <v>64</v>
      </c>
      <c r="M5025" t="s">
        <v>88</v>
      </c>
      <c r="N5025" t="s">
        <v>150</v>
      </c>
      <c r="O5025" t="s">
        <v>93</v>
      </c>
      <c r="P5025" t="s">
        <v>192</v>
      </c>
      <c r="Q5025" t="s">
        <v>193</v>
      </c>
      <c r="R5025" t="s">
        <v>70</v>
      </c>
      <c r="S5025">
        <v>257502.74240931001</v>
      </c>
      <c r="T5025">
        <v>64.965628925416993</v>
      </c>
      <c r="U5025">
        <v>30.641227078778002</v>
      </c>
      <c r="V5025">
        <v>8403.7999440191998</v>
      </c>
      <c r="W5025">
        <v>0</v>
      </c>
    </row>
    <row r="5026" spans="3:23" x14ac:dyDescent="0.35">
      <c r="C5026" s="12">
        <v>44228</v>
      </c>
      <c r="D5026" s="12">
        <v>44255</v>
      </c>
      <c r="E5026" t="s">
        <v>21</v>
      </c>
      <c r="F5026" t="s">
        <v>59</v>
      </c>
      <c r="G5026" t="s">
        <v>59</v>
      </c>
      <c r="H5026" t="s">
        <v>76</v>
      </c>
      <c r="I5026" t="s">
        <v>61</v>
      </c>
      <c r="J5026" t="s">
        <v>62</v>
      </c>
      <c r="K5026" t="s">
        <v>63</v>
      </c>
      <c r="L5026" t="s">
        <v>64</v>
      </c>
      <c r="M5026" t="s">
        <v>65</v>
      </c>
      <c r="N5026" t="s">
        <v>66</v>
      </c>
      <c r="O5026" t="s">
        <v>67</v>
      </c>
      <c r="P5026" t="s">
        <v>296</v>
      </c>
      <c r="Q5026" t="s">
        <v>297</v>
      </c>
      <c r="R5026" t="s">
        <v>70</v>
      </c>
      <c r="S5026">
        <v>257440.10725822</v>
      </c>
      <c r="T5026">
        <v>32.110283467255996</v>
      </c>
      <c r="U5026">
        <v>72.852272660994004</v>
      </c>
      <c r="V5026">
        <v>3533.7278832216998</v>
      </c>
      <c r="W5026">
        <v>0</v>
      </c>
    </row>
    <row r="5027" spans="3:23" x14ac:dyDescent="0.35">
      <c r="C5027" s="12">
        <v>44287</v>
      </c>
      <c r="D5027" s="12">
        <v>44316</v>
      </c>
      <c r="E5027" t="s">
        <v>21</v>
      </c>
      <c r="F5027" t="s">
        <v>59</v>
      </c>
      <c r="G5027" t="s">
        <v>59</v>
      </c>
      <c r="H5027" t="s">
        <v>60</v>
      </c>
      <c r="I5027" t="s">
        <v>61</v>
      </c>
      <c r="J5027" t="s">
        <v>62</v>
      </c>
      <c r="K5027" t="s">
        <v>63</v>
      </c>
      <c r="L5027" t="s">
        <v>64</v>
      </c>
      <c r="M5027" t="s">
        <v>88</v>
      </c>
      <c r="N5027" t="s">
        <v>150</v>
      </c>
      <c r="O5027" t="s">
        <v>93</v>
      </c>
      <c r="P5027" t="s">
        <v>202</v>
      </c>
      <c r="Q5027" t="s">
        <v>203</v>
      </c>
      <c r="R5027" t="s">
        <v>70</v>
      </c>
      <c r="S5027">
        <v>257434.74290824</v>
      </c>
      <c r="T5027">
        <v>58.340611384667</v>
      </c>
      <c r="U5027">
        <v>31.581178449776999</v>
      </c>
      <c r="V5027">
        <v>8151.5242794893002</v>
      </c>
      <c r="W5027">
        <v>0</v>
      </c>
    </row>
    <row r="5028" spans="3:23" x14ac:dyDescent="0.35">
      <c r="C5028" s="12">
        <v>43435</v>
      </c>
      <c r="D5028" s="12">
        <v>43465</v>
      </c>
      <c r="E5028" t="s">
        <v>75</v>
      </c>
      <c r="F5028" t="s">
        <v>59</v>
      </c>
      <c r="G5028" t="s">
        <v>59</v>
      </c>
      <c r="H5028" t="s">
        <v>60</v>
      </c>
      <c r="I5028" t="s">
        <v>61</v>
      </c>
      <c r="J5028" t="s">
        <v>62</v>
      </c>
      <c r="K5028" t="s">
        <v>63</v>
      </c>
      <c r="L5028" t="s">
        <v>64</v>
      </c>
      <c r="M5028" t="s">
        <v>88</v>
      </c>
      <c r="N5028" t="s">
        <v>150</v>
      </c>
      <c r="O5028" t="s">
        <v>93</v>
      </c>
      <c r="P5028" t="s">
        <v>202</v>
      </c>
      <c r="Q5028" t="s">
        <v>203</v>
      </c>
      <c r="R5028" t="s">
        <v>70</v>
      </c>
      <c r="S5028">
        <v>257339.16209701999</v>
      </c>
      <c r="T5028">
        <v>60.338258812748002</v>
      </c>
      <c r="U5028">
        <v>31.024902242667999</v>
      </c>
      <c r="V5028">
        <v>8294.6002564065002</v>
      </c>
      <c r="W5028">
        <v>0</v>
      </c>
    </row>
    <row r="5029" spans="3:23" x14ac:dyDescent="0.35">
      <c r="C5029" s="12">
        <v>44348</v>
      </c>
      <c r="D5029" s="12">
        <v>44377</v>
      </c>
      <c r="E5029" t="s">
        <v>21</v>
      </c>
      <c r="F5029" t="s">
        <v>59</v>
      </c>
      <c r="G5029" t="s">
        <v>59</v>
      </c>
      <c r="H5029" t="s">
        <v>60</v>
      </c>
      <c r="I5029" t="s">
        <v>61</v>
      </c>
      <c r="J5029" t="s">
        <v>62</v>
      </c>
      <c r="K5029" t="s">
        <v>63</v>
      </c>
      <c r="L5029" t="s">
        <v>64</v>
      </c>
      <c r="M5029" t="s">
        <v>82</v>
      </c>
      <c r="N5029" t="s">
        <v>246</v>
      </c>
      <c r="O5029" t="s">
        <v>112</v>
      </c>
      <c r="P5029" t="s">
        <v>247</v>
      </c>
      <c r="Q5029" t="s">
        <v>248</v>
      </c>
      <c r="R5029" t="s">
        <v>70</v>
      </c>
      <c r="S5029">
        <v>257224.82263022001</v>
      </c>
      <c r="T5029">
        <v>36.385687799906002</v>
      </c>
      <c r="U5029">
        <v>33.142513778171001</v>
      </c>
      <c r="V5029">
        <v>7761.1741931187998</v>
      </c>
      <c r="W5029">
        <v>0</v>
      </c>
    </row>
    <row r="5030" spans="3:23" x14ac:dyDescent="0.35">
      <c r="C5030" s="12">
        <v>43586</v>
      </c>
      <c r="D5030" s="12">
        <v>43616</v>
      </c>
      <c r="E5030" t="s">
        <v>75</v>
      </c>
      <c r="F5030" t="s">
        <v>59</v>
      </c>
      <c r="G5030" t="s">
        <v>59</v>
      </c>
      <c r="H5030" t="s">
        <v>87</v>
      </c>
      <c r="I5030" t="s">
        <v>61</v>
      </c>
      <c r="J5030" t="s">
        <v>62</v>
      </c>
      <c r="K5030" t="s">
        <v>63</v>
      </c>
      <c r="L5030" t="s">
        <v>64</v>
      </c>
      <c r="M5030" t="s">
        <v>88</v>
      </c>
      <c r="N5030" t="s">
        <v>150</v>
      </c>
      <c r="O5030" t="s">
        <v>93</v>
      </c>
      <c r="P5030" t="s">
        <v>166</v>
      </c>
      <c r="Q5030" t="s">
        <v>167</v>
      </c>
      <c r="R5030" t="s">
        <v>70</v>
      </c>
      <c r="S5030">
        <v>257211.10998268001</v>
      </c>
      <c r="T5030">
        <v>13.252477409788</v>
      </c>
      <c r="U5030">
        <v>25.664227011786</v>
      </c>
      <c r="V5030">
        <v>10022.164698922999</v>
      </c>
      <c r="W5030">
        <v>0</v>
      </c>
    </row>
    <row r="5031" spans="3:23" x14ac:dyDescent="0.35">
      <c r="C5031" s="12">
        <v>43739</v>
      </c>
      <c r="D5031" s="12">
        <v>43769</v>
      </c>
      <c r="E5031" t="s">
        <v>20</v>
      </c>
      <c r="F5031" t="s">
        <v>59</v>
      </c>
      <c r="G5031" t="s">
        <v>59</v>
      </c>
      <c r="H5031" t="s">
        <v>60</v>
      </c>
      <c r="I5031" t="s">
        <v>61</v>
      </c>
      <c r="J5031" t="s">
        <v>62</v>
      </c>
      <c r="K5031" t="s">
        <v>63</v>
      </c>
      <c r="L5031" t="s">
        <v>64</v>
      </c>
      <c r="M5031" t="s">
        <v>241</v>
      </c>
      <c r="N5031" t="s">
        <v>150</v>
      </c>
      <c r="O5031" t="s">
        <v>93</v>
      </c>
      <c r="P5031" t="s">
        <v>242</v>
      </c>
      <c r="Q5031" t="s">
        <v>243</v>
      </c>
      <c r="R5031" t="s">
        <v>70</v>
      </c>
      <c r="S5031">
        <v>257200.61969652001</v>
      </c>
      <c r="T5031">
        <v>44.754410156582999</v>
      </c>
      <c r="U5031">
        <v>34.441455400001999</v>
      </c>
      <c r="V5031">
        <v>7467.7628082028996</v>
      </c>
      <c r="W5031">
        <v>0</v>
      </c>
    </row>
    <row r="5032" spans="3:23" x14ac:dyDescent="0.35">
      <c r="C5032" s="12">
        <v>43586</v>
      </c>
      <c r="D5032" s="12">
        <v>43616</v>
      </c>
      <c r="E5032" t="s">
        <v>75</v>
      </c>
      <c r="F5032" t="s">
        <v>59</v>
      </c>
      <c r="G5032" t="s">
        <v>59</v>
      </c>
      <c r="H5032" t="s">
        <v>60</v>
      </c>
      <c r="I5032" t="s">
        <v>61</v>
      </c>
      <c r="J5032" t="s">
        <v>62</v>
      </c>
      <c r="K5032" t="s">
        <v>63</v>
      </c>
      <c r="L5032" t="s">
        <v>64</v>
      </c>
      <c r="M5032" t="s">
        <v>82</v>
      </c>
      <c r="N5032" t="s">
        <v>246</v>
      </c>
      <c r="O5032" t="s">
        <v>112</v>
      </c>
      <c r="P5032" t="s">
        <v>255</v>
      </c>
      <c r="Q5032" t="s">
        <v>256</v>
      </c>
      <c r="R5032" t="s">
        <v>70</v>
      </c>
      <c r="S5032">
        <v>256913.15167799001</v>
      </c>
      <c r="T5032">
        <v>27.287836565776999</v>
      </c>
      <c r="U5032">
        <v>45.223449414150998</v>
      </c>
      <c r="V5032">
        <v>5680.9720400849001</v>
      </c>
      <c r="W5032">
        <v>0</v>
      </c>
    </row>
    <row r="5033" spans="3:23" x14ac:dyDescent="0.35">
      <c r="C5033" s="12">
        <v>43525</v>
      </c>
      <c r="D5033" s="12">
        <v>43555</v>
      </c>
      <c r="E5033" t="s">
        <v>75</v>
      </c>
      <c r="F5033" t="s">
        <v>59</v>
      </c>
      <c r="G5033" t="s">
        <v>59</v>
      </c>
      <c r="H5033" t="s">
        <v>76</v>
      </c>
      <c r="I5033" t="s">
        <v>61</v>
      </c>
      <c r="J5033" t="s">
        <v>62</v>
      </c>
      <c r="K5033" t="s">
        <v>63</v>
      </c>
      <c r="L5033" t="s">
        <v>64</v>
      </c>
      <c r="M5033" t="s">
        <v>65</v>
      </c>
      <c r="N5033" t="s">
        <v>92</v>
      </c>
      <c r="O5033" t="s">
        <v>93</v>
      </c>
      <c r="P5033" t="s">
        <v>188</v>
      </c>
      <c r="Q5033" t="s">
        <v>189</v>
      </c>
      <c r="R5033" t="s">
        <v>70</v>
      </c>
      <c r="S5033">
        <v>256893.56822593001</v>
      </c>
      <c r="T5033">
        <v>49.328034360556003</v>
      </c>
      <c r="U5033">
        <v>62.122343944659001</v>
      </c>
      <c r="V5033">
        <v>4135.2845355414001</v>
      </c>
      <c r="W5033">
        <v>0</v>
      </c>
    </row>
    <row r="5034" spans="3:23" x14ac:dyDescent="0.35">
      <c r="C5034" s="12">
        <v>44228</v>
      </c>
      <c r="D5034" s="12">
        <v>44255</v>
      </c>
      <c r="E5034" t="s">
        <v>21</v>
      </c>
      <c r="F5034" t="s">
        <v>59</v>
      </c>
      <c r="G5034" t="s">
        <v>59</v>
      </c>
      <c r="H5034" t="s">
        <v>60</v>
      </c>
      <c r="I5034" t="s">
        <v>61</v>
      </c>
      <c r="J5034" t="s">
        <v>62</v>
      </c>
      <c r="K5034" t="s">
        <v>63</v>
      </c>
      <c r="L5034" t="s">
        <v>64</v>
      </c>
      <c r="M5034" t="s">
        <v>88</v>
      </c>
      <c r="N5034" t="s">
        <v>150</v>
      </c>
      <c r="O5034" t="s">
        <v>93</v>
      </c>
      <c r="P5034" t="s">
        <v>198</v>
      </c>
      <c r="Q5034" t="s">
        <v>199</v>
      </c>
      <c r="R5034" t="s">
        <v>70</v>
      </c>
      <c r="S5034">
        <v>256812.32980435001</v>
      </c>
      <c r="T5034">
        <v>48.988304606104002</v>
      </c>
      <c r="U5034">
        <v>27.964965135701998</v>
      </c>
      <c r="V5034">
        <v>9183.3595557208992</v>
      </c>
      <c r="W5034">
        <v>0</v>
      </c>
    </row>
    <row r="5035" spans="3:23" x14ac:dyDescent="0.35">
      <c r="C5035" s="12">
        <v>44287</v>
      </c>
      <c r="D5035" s="12">
        <v>44316</v>
      </c>
      <c r="E5035" t="s">
        <v>21</v>
      </c>
      <c r="F5035" t="s">
        <v>59</v>
      </c>
      <c r="G5035" t="s">
        <v>59</v>
      </c>
      <c r="H5035" t="s">
        <v>76</v>
      </c>
      <c r="I5035" t="s">
        <v>61</v>
      </c>
      <c r="J5035" t="s">
        <v>62</v>
      </c>
      <c r="K5035" t="s">
        <v>63</v>
      </c>
      <c r="L5035" t="s">
        <v>64</v>
      </c>
      <c r="M5035" t="s">
        <v>65</v>
      </c>
      <c r="N5035" t="s">
        <v>66</v>
      </c>
      <c r="O5035" t="s">
        <v>67</v>
      </c>
      <c r="P5035" t="s">
        <v>259</v>
      </c>
      <c r="Q5035" t="s">
        <v>260</v>
      </c>
      <c r="R5035" t="s">
        <v>70</v>
      </c>
      <c r="S5035">
        <v>256741.34629458</v>
      </c>
      <c r="T5035">
        <v>28.786231367452</v>
      </c>
      <c r="U5035">
        <v>68.261756814559007</v>
      </c>
      <c r="V5035">
        <v>3761.1300715868001</v>
      </c>
      <c r="W5035">
        <v>0</v>
      </c>
    </row>
    <row r="5036" spans="3:23" x14ac:dyDescent="0.35">
      <c r="C5036" s="12">
        <v>43800</v>
      </c>
      <c r="D5036" s="12">
        <v>43830</v>
      </c>
      <c r="E5036" t="s">
        <v>20</v>
      </c>
      <c r="F5036" t="s">
        <v>59</v>
      </c>
      <c r="G5036" t="s">
        <v>59</v>
      </c>
      <c r="H5036" t="s">
        <v>76</v>
      </c>
      <c r="I5036" t="s">
        <v>61</v>
      </c>
      <c r="J5036" t="s">
        <v>62</v>
      </c>
      <c r="K5036" t="s">
        <v>63</v>
      </c>
      <c r="L5036" t="s">
        <v>64</v>
      </c>
      <c r="M5036" t="s">
        <v>77</v>
      </c>
      <c r="N5036" t="s">
        <v>107</v>
      </c>
      <c r="O5036" t="s">
        <v>108</v>
      </c>
      <c r="P5036" t="s">
        <v>213</v>
      </c>
      <c r="Q5036" t="s">
        <v>214</v>
      </c>
      <c r="R5036" t="s">
        <v>70</v>
      </c>
      <c r="S5036">
        <v>256588.51506512999</v>
      </c>
      <c r="T5036">
        <v>51.545421695313003</v>
      </c>
      <c r="U5036">
        <v>32.723378923143002</v>
      </c>
      <c r="V5036">
        <v>7841.1375447437003</v>
      </c>
      <c r="W5036">
        <v>0</v>
      </c>
    </row>
    <row r="5037" spans="3:23" x14ac:dyDescent="0.35">
      <c r="C5037" s="12">
        <v>44348</v>
      </c>
      <c r="D5037" s="12">
        <v>44377</v>
      </c>
      <c r="E5037" t="s">
        <v>21</v>
      </c>
      <c r="F5037" t="s">
        <v>59</v>
      </c>
      <c r="G5037" t="s">
        <v>59</v>
      </c>
      <c r="H5037" t="s">
        <v>87</v>
      </c>
      <c r="I5037" t="s">
        <v>61</v>
      </c>
      <c r="J5037" t="s">
        <v>62</v>
      </c>
      <c r="K5037" t="s">
        <v>63</v>
      </c>
      <c r="L5037" t="s">
        <v>64</v>
      </c>
      <c r="M5037" t="s">
        <v>77</v>
      </c>
      <c r="N5037" t="s">
        <v>107</v>
      </c>
      <c r="O5037" t="s">
        <v>108</v>
      </c>
      <c r="P5037" t="s">
        <v>168</v>
      </c>
      <c r="Q5037" t="s">
        <v>169</v>
      </c>
      <c r="R5037" t="s">
        <v>70</v>
      </c>
      <c r="S5037">
        <v>256576.47281286999</v>
      </c>
      <c r="T5037">
        <v>39.498809933729</v>
      </c>
      <c r="U5037">
        <v>31.559109630982999</v>
      </c>
      <c r="V5037">
        <v>8130.0288827218001</v>
      </c>
      <c r="W5037">
        <v>0</v>
      </c>
    </row>
    <row r="5038" spans="3:23" x14ac:dyDescent="0.35">
      <c r="C5038" s="12">
        <v>43617</v>
      </c>
      <c r="D5038" s="12">
        <v>43646</v>
      </c>
      <c r="E5038" t="s">
        <v>75</v>
      </c>
      <c r="F5038" t="s">
        <v>59</v>
      </c>
      <c r="G5038" t="s">
        <v>59</v>
      </c>
      <c r="H5038" t="s">
        <v>87</v>
      </c>
      <c r="I5038" t="s">
        <v>61</v>
      </c>
      <c r="J5038" t="s">
        <v>62</v>
      </c>
      <c r="K5038" t="s">
        <v>63</v>
      </c>
      <c r="L5038" t="s">
        <v>64</v>
      </c>
      <c r="M5038" t="s">
        <v>65</v>
      </c>
      <c r="N5038" t="s">
        <v>117</v>
      </c>
      <c r="O5038" t="s">
        <v>93</v>
      </c>
      <c r="P5038" t="s">
        <v>144</v>
      </c>
      <c r="Q5038" t="s">
        <v>145</v>
      </c>
      <c r="R5038" t="s">
        <v>70</v>
      </c>
      <c r="S5038">
        <v>256474.78575874999</v>
      </c>
      <c r="T5038">
        <v>21.254144117534999</v>
      </c>
      <c r="U5038">
        <v>53.478114702307998</v>
      </c>
      <c r="V5038">
        <v>4795.8830857528001</v>
      </c>
      <c r="W5038">
        <v>0</v>
      </c>
    </row>
    <row r="5039" spans="3:23" x14ac:dyDescent="0.35">
      <c r="C5039" s="12">
        <v>44228</v>
      </c>
      <c r="D5039" s="12">
        <v>44255</v>
      </c>
      <c r="E5039" t="s">
        <v>21</v>
      </c>
      <c r="F5039" t="s">
        <v>59</v>
      </c>
      <c r="G5039" t="s">
        <v>59</v>
      </c>
      <c r="H5039" t="s">
        <v>76</v>
      </c>
      <c r="I5039" t="s">
        <v>61</v>
      </c>
      <c r="J5039" t="s">
        <v>62</v>
      </c>
      <c r="K5039" t="s">
        <v>63</v>
      </c>
      <c r="L5039" t="s">
        <v>64</v>
      </c>
      <c r="M5039" t="s">
        <v>96</v>
      </c>
      <c r="N5039" t="s">
        <v>97</v>
      </c>
      <c r="O5039" t="s">
        <v>98</v>
      </c>
      <c r="P5039" t="s">
        <v>206</v>
      </c>
      <c r="Q5039" t="s">
        <v>207</v>
      </c>
      <c r="R5039" t="s">
        <v>70</v>
      </c>
      <c r="S5039">
        <v>256277.54430335999</v>
      </c>
      <c r="T5039">
        <v>33.666545381859002</v>
      </c>
      <c r="U5039">
        <v>350.05645799486001</v>
      </c>
      <c r="V5039">
        <v>732.10346059985</v>
      </c>
      <c r="W5039">
        <v>0</v>
      </c>
    </row>
    <row r="5040" spans="3:23" x14ac:dyDescent="0.35">
      <c r="C5040" s="12">
        <v>44287</v>
      </c>
      <c r="D5040" s="12">
        <v>44316</v>
      </c>
      <c r="E5040" t="s">
        <v>21</v>
      </c>
      <c r="F5040" t="s">
        <v>59</v>
      </c>
      <c r="G5040" t="s">
        <v>59</v>
      </c>
      <c r="H5040" t="s">
        <v>60</v>
      </c>
      <c r="I5040" t="s">
        <v>61</v>
      </c>
      <c r="J5040" t="s">
        <v>62</v>
      </c>
      <c r="K5040" t="s">
        <v>63</v>
      </c>
      <c r="L5040" t="s">
        <v>64</v>
      </c>
      <c r="M5040" t="s">
        <v>101</v>
      </c>
      <c r="N5040" t="s">
        <v>102</v>
      </c>
      <c r="O5040" t="s">
        <v>93</v>
      </c>
      <c r="P5040" t="s">
        <v>176</v>
      </c>
      <c r="Q5040" t="s">
        <v>177</v>
      </c>
      <c r="R5040" t="s">
        <v>70</v>
      </c>
      <c r="S5040">
        <v>256154.74042844001</v>
      </c>
      <c r="T5040">
        <v>50.222546026190997</v>
      </c>
      <c r="U5040">
        <v>32.390300741499999</v>
      </c>
      <c r="V5040">
        <v>7908.3779577333999</v>
      </c>
      <c r="W5040">
        <v>0</v>
      </c>
    </row>
    <row r="5041" spans="3:23" x14ac:dyDescent="0.35">
      <c r="C5041" s="12">
        <v>43952</v>
      </c>
      <c r="D5041" s="12">
        <v>43982</v>
      </c>
      <c r="E5041" t="s">
        <v>20</v>
      </c>
      <c r="F5041" t="s">
        <v>59</v>
      </c>
      <c r="G5041" t="s">
        <v>59</v>
      </c>
      <c r="H5041" t="s">
        <v>60</v>
      </c>
      <c r="I5041" t="s">
        <v>61</v>
      </c>
      <c r="J5041" t="s">
        <v>62</v>
      </c>
      <c r="K5041" t="s">
        <v>63</v>
      </c>
      <c r="L5041" t="s">
        <v>64</v>
      </c>
      <c r="M5041" t="s">
        <v>82</v>
      </c>
      <c r="N5041" t="s">
        <v>124</v>
      </c>
      <c r="O5041" t="s">
        <v>108</v>
      </c>
      <c r="P5041" t="s">
        <v>190</v>
      </c>
      <c r="Q5041" t="s">
        <v>191</v>
      </c>
      <c r="R5041" t="s">
        <v>70</v>
      </c>
      <c r="S5041">
        <v>256081.76778843999</v>
      </c>
      <c r="T5041">
        <v>55.067066425748003</v>
      </c>
      <c r="U5041">
        <v>21.972905838418999</v>
      </c>
      <c r="V5041">
        <v>11654.433404101001</v>
      </c>
      <c r="W5041">
        <v>0</v>
      </c>
    </row>
    <row r="5042" spans="3:23" x14ac:dyDescent="0.35">
      <c r="C5042" s="12">
        <v>44228</v>
      </c>
      <c r="D5042" s="12">
        <v>44255</v>
      </c>
      <c r="E5042" t="s">
        <v>21</v>
      </c>
      <c r="F5042" t="s">
        <v>59</v>
      </c>
      <c r="G5042" t="s">
        <v>59</v>
      </c>
      <c r="H5042" t="s">
        <v>60</v>
      </c>
      <c r="I5042" t="s">
        <v>61</v>
      </c>
      <c r="J5042" t="s">
        <v>62</v>
      </c>
      <c r="K5042" t="s">
        <v>63</v>
      </c>
      <c r="L5042" t="s">
        <v>64</v>
      </c>
      <c r="M5042" t="s">
        <v>88</v>
      </c>
      <c r="N5042" t="s">
        <v>150</v>
      </c>
      <c r="O5042" t="s">
        <v>93</v>
      </c>
      <c r="P5042" t="s">
        <v>194</v>
      </c>
      <c r="Q5042" t="s">
        <v>195</v>
      </c>
      <c r="R5042" t="s">
        <v>70</v>
      </c>
      <c r="S5042">
        <v>255817.78620755</v>
      </c>
      <c r="T5042">
        <v>64.934975663764007</v>
      </c>
      <c r="U5042">
        <v>30.428595077145999</v>
      </c>
      <c r="V5042">
        <v>8407.1507593096994</v>
      </c>
      <c r="W5042">
        <v>0</v>
      </c>
    </row>
    <row r="5043" spans="3:23" x14ac:dyDescent="0.35">
      <c r="C5043" s="12">
        <v>43800</v>
      </c>
      <c r="D5043" s="12">
        <v>43830</v>
      </c>
      <c r="E5043" t="s">
        <v>20</v>
      </c>
      <c r="F5043" t="s">
        <v>59</v>
      </c>
      <c r="G5043" t="s">
        <v>59</v>
      </c>
      <c r="H5043" t="s">
        <v>60</v>
      </c>
      <c r="I5043" t="s">
        <v>61</v>
      </c>
      <c r="J5043" t="s">
        <v>62</v>
      </c>
      <c r="K5043" t="s">
        <v>63</v>
      </c>
      <c r="L5043" t="s">
        <v>64</v>
      </c>
      <c r="M5043" t="s">
        <v>137</v>
      </c>
      <c r="N5043" t="s">
        <v>66</v>
      </c>
      <c r="O5043" t="s">
        <v>67</v>
      </c>
      <c r="P5043" t="s">
        <v>138</v>
      </c>
      <c r="Q5043" t="s">
        <v>139</v>
      </c>
      <c r="R5043" t="s">
        <v>70</v>
      </c>
      <c r="S5043">
        <v>255735.17163435</v>
      </c>
      <c r="T5043">
        <v>73.315203063697993</v>
      </c>
      <c r="U5043">
        <v>23.270472371473002</v>
      </c>
      <c r="V5043">
        <v>10989.685449955001</v>
      </c>
      <c r="W5043">
        <v>0</v>
      </c>
    </row>
    <row r="5044" spans="3:23" x14ac:dyDescent="0.35">
      <c r="C5044" s="12">
        <v>44013</v>
      </c>
      <c r="D5044" s="12">
        <v>44043</v>
      </c>
      <c r="E5044" t="s">
        <v>20</v>
      </c>
      <c r="F5044" t="s">
        <v>59</v>
      </c>
      <c r="G5044" t="s">
        <v>59</v>
      </c>
      <c r="H5044" t="s">
        <v>76</v>
      </c>
      <c r="I5044" t="s">
        <v>61</v>
      </c>
      <c r="J5044" t="s">
        <v>62</v>
      </c>
      <c r="K5044" t="s">
        <v>63</v>
      </c>
      <c r="L5044" t="s">
        <v>64</v>
      </c>
      <c r="M5044" t="s">
        <v>82</v>
      </c>
      <c r="N5044" t="s">
        <v>292</v>
      </c>
      <c r="O5044" t="s">
        <v>293</v>
      </c>
      <c r="P5044" t="s">
        <v>294</v>
      </c>
      <c r="Q5044" t="s">
        <v>295</v>
      </c>
      <c r="R5044" t="s">
        <v>70</v>
      </c>
      <c r="S5044">
        <v>255689.64907975</v>
      </c>
      <c r="T5044">
        <v>15.590749595019</v>
      </c>
      <c r="U5044">
        <v>23.006263547157999</v>
      </c>
      <c r="V5044">
        <v>11113.914632667</v>
      </c>
      <c r="W5044">
        <v>0</v>
      </c>
    </row>
    <row r="5045" spans="3:23" x14ac:dyDescent="0.35">
      <c r="C5045" s="12">
        <v>43647</v>
      </c>
      <c r="D5045" s="12">
        <v>43677</v>
      </c>
      <c r="E5045" t="s">
        <v>75</v>
      </c>
      <c r="F5045" t="s">
        <v>59</v>
      </c>
      <c r="G5045" t="s">
        <v>59</v>
      </c>
      <c r="H5045" t="s">
        <v>87</v>
      </c>
      <c r="I5045" t="s">
        <v>61</v>
      </c>
      <c r="J5045" t="s">
        <v>62</v>
      </c>
      <c r="K5045" t="s">
        <v>63</v>
      </c>
      <c r="L5045" t="s">
        <v>64</v>
      </c>
      <c r="M5045" t="s">
        <v>77</v>
      </c>
      <c r="N5045" t="s">
        <v>107</v>
      </c>
      <c r="O5045" t="s">
        <v>108</v>
      </c>
      <c r="P5045" t="s">
        <v>168</v>
      </c>
      <c r="Q5045" t="s">
        <v>169</v>
      </c>
      <c r="R5045" t="s">
        <v>70</v>
      </c>
      <c r="S5045">
        <v>255385.99394429999</v>
      </c>
      <c r="T5045">
        <v>40.564414754474001</v>
      </c>
      <c r="U5045">
        <v>29.023354725859999</v>
      </c>
      <c r="V5045">
        <v>8799.3271748404004</v>
      </c>
      <c r="W5045">
        <v>0</v>
      </c>
    </row>
    <row r="5046" spans="3:23" x14ac:dyDescent="0.35">
      <c r="C5046" s="12">
        <v>44287</v>
      </c>
      <c r="D5046" s="12">
        <v>44316</v>
      </c>
      <c r="E5046" t="s">
        <v>21</v>
      </c>
      <c r="F5046" t="s">
        <v>59</v>
      </c>
      <c r="G5046" t="s">
        <v>59</v>
      </c>
      <c r="H5046" t="s">
        <v>60</v>
      </c>
      <c r="I5046" t="s">
        <v>61</v>
      </c>
      <c r="J5046" t="s">
        <v>62</v>
      </c>
      <c r="K5046" t="s">
        <v>63</v>
      </c>
      <c r="L5046" t="s">
        <v>64</v>
      </c>
      <c r="M5046" t="s">
        <v>77</v>
      </c>
      <c r="N5046" t="s">
        <v>107</v>
      </c>
      <c r="O5046" t="s">
        <v>108</v>
      </c>
      <c r="P5046" t="s">
        <v>213</v>
      </c>
      <c r="Q5046" t="s">
        <v>214</v>
      </c>
      <c r="R5046" t="s">
        <v>70</v>
      </c>
      <c r="S5046">
        <v>255262.30576364</v>
      </c>
      <c r="T5046">
        <v>52.133155795755997</v>
      </c>
      <c r="U5046">
        <v>32.042050125674997</v>
      </c>
      <c r="V5046">
        <v>7966.4785730765998</v>
      </c>
      <c r="W5046">
        <v>0</v>
      </c>
    </row>
    <row r="5047" spans="3:23" x14ac:dyDescent="0.35">
      <c r="C5047" s="12">
        <v>43617</v>
      </c>
      <c r="D5047" s="12">
        <v>43646</v>
      </c>
      <c r="E5047" t="s">
        <v>75</v>
      </c>
      <c r="F5047" t="s">
        <v>59</v>
      </c>
      <c r="G5047" t="s">
        <v>59</v>
      </c>
      <c r="H5047" t="s">
        <v>60</v>
      </c>
      <c r="I5047" t="s">
        <v>61</v>
      </c>
      <c r="J5047" t="s">
        <v>62</v>
      </c>
      <c r="K5047" t="s">
        <v>63</v>
      </c>
      <c r="L5047" t="s">
        <v>64</v>
      </c>
      <c r="M5047" t="s">
        <v>77</v>
      </c>
      <c r="N5047" t="s">
        <v>78</v>
      </c>
      <c r="O5047" t="s">
        <v>79</v>
      </c>
      <c r="P5047" t="s">
        <v>200</v>
      </c>
      <c r="Q5047" t="s">
        <v>201</v>
      </c>
      <c r="R5047" t="s">
        <v>70</v>
      </c>
      <c r="S5047">
        <v>255060.27272276001</v>
      </c>
      <c r="T5047">
        <v>49.289999057080998</v>
      </c>
      <c r="U5047">
        <v>55.488091986831002</v>
      </c>
      <c r="V5047">
        <v>4596.6668449023</v>
      </c>
      <c r="W5047">
        <v>0</v>
      </c>
    </row>
    <row r="5048" spans="3:23" x14ac:dyDescent="0.35">
      <c r="C5048" s="12">
        <v>43374</v>
      </c>
      <c r="D5048" s="12">
        <v>43404</v>
      </c>
      <c r="E5048" t="s">
        <v>75</v>
      </c>
      <c r="F5048" t="s">
        <v>59</v>
      </c>
      <c r="G5048" t="s">
        <v>59</v>
      </c>
      <c r="H5048" t="s">
        <v>60</v>
      </c>
      <c r="I5048" t="s">
        <v>61</v>
      </c>
      <c r="J5048" t="s">
        <v>62</v>
      </c>
      <c r="K5048" t="s">
        <v>63</v>
      </c>
      <c r="L5048" t="s">
        <v>64</v>
      </c>
      <c r="M5048" t="s">
        <v>88</v>
      </c>
      <c r="N5048" t="s">
        <v>150</v>
      </c>
      <c r="O5048" t="s">
        <v>93</v>
      </c>
      <c r="P5048" t="s">
        <v>192</v>
      </c>
      <c r="Q5048" t="s">
        <v>193</v>
      </c>
      <c r="R5048" t="s">
        <v>70</v>
      </c>
      <c r="S5048">
        <v>255039.73708526001</v>
      </c>
      <c r="T5048">
        <v>63.647349811029002</v>
      </c>
      <c r="U5048">
        <v>30.701954944166999</v>
      </c>
      <c r="V5048">
        <v>8306.9543144424006</v>
      </c>
      <c r="W5048">
        <v>0</v>
      </c>
    </row>
    <row r="5049" spans="3:23" x14ac:dyDescent="0.35">
      <c r="C5049" s="12">
        <v>43831</v>
      </c>
      <c r="D5049" s="12">
        <v>43861</v>
      </c>
      <c r="E5049" t="s">
        <v>20</v>
      </c>
      <c r="F5049" t="s">
        <v>59</v>
      </c>
      <c r="G5049" t="s">
        <v>59</v>
      </c>
      <c r="H5049" t="s">
        <v>76</v>
      </c>
      <c r="I5049" t="s">
        <v>61</v>
      </c>
      <c r="J5049" t="s">
        <v>62</v>
      </c>
      <c r="K5049" t="s">
        <v>63</v>
      </c>
      <c r="L5049" t="s">
        <v>64</v>
      </c>
      <c r="M5049" t="s">
        <v>82</v>
      </c>
      <c r="N5049" t="s">
        <v>246</v>
      </c>
      <c r="O5049" t="s">
        <v>112</v>
      </c>
      <c r="P5049" t="s">
        <v>247</v>
      </c>
      <c r="Q5049" t="s">
        <v>248</v>
      </c>
      <c r="R5049" t="s">
        <v>70</v>
      </c>
      <c r="S5049">
        <v>255038.71730486999</v>
      </c>
      <c r="T5049">
        <v>31.671547669452998</v>
      </c>
      <c r="U5049">
        <v>31.518789599769001</v>
      </c>
      <c r="V5049">
        <v>8091.6405910063004</v>
      </c>
      <c r="W5049">
        <v>0</v>
      </c>
    </row>
    <row r="5050" spans="3:23" x14ac:dyDescent="0.35">
      <c r="C5050" s="12">
        <v>44348</v>
      </c>
      <c r="D5050" s="12">
        <v>44377</v>
      </c>
      <c r="E5050" t="s">
        <v>21</v>
      </c>
      <c r="F5050" t="s">
        <v>59</v>
      </c>
      <c r="G5050" t="s">
        <v>59</v>
      </c>
      <c r="H5050" t="s">
        <v>60</v>
      </c>
      <c r="I5050" t="s">
        <v>61</v>
      </c>
      <c r="J5050" t="s">
        <v>62</v>
      </c>
      <c r="K5050" t="s">
        <v>63</v>
      </c>
      <c r="L5050" t="s">
        <v>64</v>
      </c>
      <c r="M5050" t="s">
        <v>82</v>
      </c>
      <c r="N5050" t="s">
        <v>246</v>
      </c>
      <c r="O5050" t="s">
        <v>112</v>
      </c>
      <c r="P5050" t="s">
        <v>255</v>
      </c>
      <c r="Q5050" t="s">
        <v>256</v>
      </c>
      <c r="R5050" t="s">
        <v>70</v>
      </c>
      <c r="S5050">
        <v>254907.49296619001</v>
      </c>
      <c r="T5050">
        <v>40.909360550236997</v>
      </c>
      <c r="U5050">
        <v>12.254897802314</v>
      </c>
      <c r="V5050">
        <v>20800.458484285999</v>
      </c>
      <c r="W5050">
        <v>0</v>
      </c>
    </row>
    <row r="5051" spans="3:23" x14ac:dyDescent="0.35">
      <c r="C5051" s="12">
        <v>43647</v>
      </c>
      <c r="D5051" s="12">
        <v>43677</v>
      </c>
      <c r="E5051" t="s">
        <v>75</v>
      </c>
      <c r="F5051" t="s">
        <v>59</v>
      </c>
      <c r="G5051" t="s">
        <v>59</v>
      </c>
      <c r="H5051" t="s">
        <v>76</v>
      </c>
      <c r="I5051" t="s">
        <v>61</v>
      </c>
      <c r="J5051" t="s">
        <v>62</v>
      </c>
      <c r="K5051" t="s">
        <v>63</v>
      </c>
      <c r="L5051" t="s">
        <v>64</v>
      </c>
      <c r="M5051" t="s">
        <v>65</v>
      </c>
      <c r="N5051" t="s">
        <v>92</v>
      </c>
      <c r="O5051" t="s">
        <v>93</v>
      </c>
      <c r="P5051" t="s">
        <v>188</v>
      </c>
      <c r="Q5051" t="s">
        <v>189</v>
      </c>
      <c r="R5051" t="s">
        <v>70</v>
      </c>
      <c r="S5051">
        <v>254753.35645118999</v>
      </c>
      <c r="T5051">
        <v>49.546925135374998</v>
      </c>
      <c r="U5051">
        <v>63.534778415562002</v>
      </c>
      <c r="V5051">
        <v>4009.6678198028999</v>
      </c>
      <c r="W5051">
        <v>0</v>
      </c>
    </row>
    <row r="5052" spans="3:23" x14ac:dyDescent="0.35">
      <c r="C5052" s="12">
        <v>44044</v>
      </c>
      <c r="D5052" s="12">
        <v>44074</v>
      </c>
      <c r="E5052" t="s">
        <v>20</v>
      </c>
      <c r="F5052" t="s">
        <v>59</v>
      </c>
      <c r="G5052" t="s">
        <v>59</v>
      </c>
      <c r="H5052" t="s">
        <v>76</v>
      </c>
      <c r="I5052" t="s">
        <v>61</v>
      </c>
      <c r="J5052" t="s">
        <v>62</v>
      </c>
      <c r="K5052" t="s">
        <v>63</v>
      </c>
      <c r="L5052" t="s">
        <v>64</v>
      </c>
      <c r="M5052" t="s">
        <v>82</v>
      </c>
      <c r="N5052" t="s">
        <v>124</v>
      </c>
      <c r="O5052" t="s">
        <v>108</v>
      </c>
      <c r="P5052" t="s">
        <v>190</v>
      </c>
      <c r="Q5052" t="s">
        <v>191</v>
      </c>
      <c r="R5052" t="s">
        <v>70</v>
      </c>
      <c r="S5052">
        <v>254727.01890795</v>
      </c>
      <c r="T5052">
        <v>34.856076771833997</v>
      </c>
      <c r="U5052">
        <v>38.970840730170003</v>
      </c>
      <c r="V5052">
        <v>6536.3490788318004</v>
      </c>
      <c r="W5052">
        <v>0</v>
      </c>
    </row>
    <row r="5053" spans="3:23" x14ac:dyDescent="0.35">
      <c r="C5053" s="12">
        <v>44348</v>
      </c>
      <c r="D5053" s="12">
        <v>44377</v>
      </c>
      <c r="E5053" t="s">
        <v>21</v>
      </c>
      <c r="F5053" t="s">
        <v>59</v>
      </c>
      <c r="G5053" t="s">
        <v>59</v>
      </c>
      <c r="H5053" t="s">
        <v>76</v>
      </c>
      <c r="I5053" t="s">
        <v>61</v>
      </c>
      <c r="J5053" t="s">
        <v>62</v>
      </c>
      <c r="K5053" t="s">
        <v>63</v>
      </c>
      <c r="L5053" t="s">
        <v>64</v>
      </c>
      <c r="M5053" t="s">
        <v>65</v>
      </c>
      <c r="N5053" t="s">
        <v>66</v>
      </c>
      <c r="O5053" t="s">
        <v>67</v>
      </c>
      <c r="P5053" t="s">
        <v>259</v>
      </c>
      <c r="Q5053" t="s">
        <v>260</v>
      </c>
      <c r="R5053" t="s">
        <v>70</v>
      </c>
      <c r="S5053">
        <v>254678.77936506001</v>
      </c>
      <c r="T5053">
        <v>30.297783072476001</v>
      </c>
      <c r="U5053">
        <v>67.278715099370999</v>
      </c>
      <c r="V5053">
        <v>3785.4287048869001</v>
      </c>
      <c r="W5053">
        <v>0</v>
      </c>
    </row>
    <row r="5054" spans="3:23" x14ac:dyDescent="0.35">
      <c r="C5054" s="12">
        <v>43374</v>
      </c>
      <c r="D5054" s="12">
        <v>43404</v>
      </c>
      <c r="E5054" t="s">
        <v>75</v>
      </c>
      <c r="F5054" t="s">
        <v>59</v>
      </c>
      <c r="G5054" t="s">
        <v>59</v>
      </c>
      <c r="H5054" t="s">
        <v>60</v>
      </c>
      <c r="I5054" t="s">
        <v>61</v>
      </c>
      <c r="J5054" t="s">
        <v>62</v>
      </c>
      <c r="K5054" t="s">
        <v>63</v>
      </c>
      <c r="L5054" t="s">
        <v>64</v>
      </c>
      <c r="M5054" t="s">
        <v>88</v>
      </c>
      <c r="N5054" t="s">
        <v>150</v>
      </c>
      <c r="O5054" t="s">
        <v>93</v>
      </c>
      <c r="P5054" t="s">
        <v>202</v>
      </c>
      <c r="Q5054" t="s">
        <v>203</v>
      </c>
      <c r="R5054" t="s">
        <v>70</v>
      </c>
      <c r="S5054">
        <v>254615.06035064999</v>
      </c>
      <c r="T5054">
        <v>60.982046362154001</v>
      </c>
      <c r="U5054">
        <v>30.858157083165001</v>
      </c>
      <c r="V5054">
        <v>8251.1427906873996</v>
      </c>
      <c r="W5054">
        <v>0</v>
      </c>
    </row>
    <row r="5055" spans="3:23" x14ac:dyDescent="0.35">
      <c r="C5055" s="12">
        <v>43922</v>
      </c>
      <c r="D5055" s="12">
        <v>43951</v>
      </c>
      <c r="E5055" t="s">
        <v>20</v>
      </c>
      <c r="F5055" t="s">
        <v>59</v>
      </c>
      <c r="G5055" t="s">
        <v>59</v>
      </c>
      <c r="H5055" t="s">
        <v>76</v>
      </c>
      <c r="I5055" t="s">
        <v>61</v>
      </c>
      <c r="J5055" t="s">
        <v>62</v>
      </c>
      <c r="K5055" t="s">
        <v>63</v>
      </c>
      <c r="L5055" t="s">
        <v>64</v>
      </c>
      <c r="M5055" t="s">
        <v>65</v>
      </c>
      <c r="N5055" t="s">
        <v>66</v>
      </c>
      <c r="O5055" t="s">
        <v>67</v>
      </c>
      <c r="P5055" t="s">
        <v>296</v>
      </c>
      <c r="Q5055" t="s">
        <v>297</v>
      </c>
      <c r="R5055" t="s">
        <v>70</v>
      </c>
      <c r="S5055">
        <v>254355.86337827999</v>
      </c>
      <c r="T5055">
        <v>27.968771915634001</v>
      </c>
      <c r="U5055">
        <v>65.271688926034997</v>
      </c>
      <c r="V5055">
        <v>3896.8788392546999</v>
      </c>
      <c r="W5055">
        <v>0</v>
      </c>
    </row>
    <row r="5056" spans="3:23" x14ac:dyDescent="0.35">
      <c r="C5056" s="12">
        <v>43374</v>
      </c>
      <c r="D5056" s="12">
        <v>43404</v>
      </c>
      <c r="E5056" t="s">
        <v>75</v>
      </c>
      <c r="F5056" t="s">
        <v>59</v>
      </c>
      <c r="G5056" t="s">
        <v>59</v>
      </c>
      <c r="H5056" t="s">
        <v>87</v>
      </c>
      <c r="I5056" t="s">
        <v>61</v>
      </c>
      <c r="J5056" t="s">
        <v>62</v>
      </c>
      <c r="K5056" t="s">
        <v>63</v>
      </c>
      <c r="L5056" t="s">
        <v>64</v>
      </c>
      <c r="M5056" t="s">
        <v>101</v>
      </c>
      <c r="N5056" t="s">
        <v>102</v>
      </c>
      <c r="O5056" t="s">
        <v>93</v>
      </c>
      <c r="P5056" t="s">
        <v>308</v>
      </c>
      <c r="Q5056" t="s">
        <v>309</v>
      </c>
      <c r="R5056" t="s">
        <v>70</v>
      </c>
      <c r="S5056">
        <v>254324.19142018</v>
      </c>
      <c r="T5056">
        <v>10.186793949591999</v>
      </c>
      <c r="U5056">
        <v>23.661077966609</v>
      </c>
      <c r="V5056">
        <v>10748.630801145</v>
      </c>
      <c r="W5056">
        <v>0</v>
      </c>
    </row>
    <row r="5057" spans="3:23" x14ac:dyDescent="0.35">
      <c r="C5057" s="12">
        <v>43374</v>
      </c>
      <c r="D5057" s="12">
        <v>43404</v>
      </c>
      <c r="E5057" t="s">
        <v>75</v>
      </c>
      <c r="F5057" t="s">
        <v>59</v>
      </c>
      <c r="G5057" t="s">
        <v>59</v>
      </c>
      <c r="H5057" t="s">
        <v>76</v>
      </c>
      <c r="I5057" t="s">
        <v>61</v>
      </c>
      <c r="J5057" t="s">
        <v>62</v>
      </c>
      <c r="K5057" t="s">
        <v>63</v>
      </c>
      <c r="L5057" t="s">
        <v>64</v>
      </c>
      <c r="M5057" t="s">
        <v>88</v>
      </c>
      <c r="N5057" t="s">
        <v>150</v>
      </c>
      <c r="O5057" t="s">
        <v>93</v>
      </c>
      <c r="P5057" t="s">
        <v>202</v>
      </c>
      <c r="Q5057" t="s">
        <v>203</v>
      </c>
      <c r="R5057" t="s">
        <v>70</v>
      </c>
      <c r="S5057">
        <v>254259.04220130001</v>
      </c>
      <c r="T5057">
        <v>63.530763696180003</v>
      </c>
      <c r="U5057">
        <v>29.546610210055999</v>
      </c>
      <c r="V5057">
        <v>8605.3540624017005</v>
      </c>
      <c r="W5057">
        <v>0</v>
      </c>
    </row>
    <row r="5058" spans="3:23" x14ac:dyDescent="0.35">
      <c r="C5058" s="12">
        <v>43374</v>
      </c>
      <c r="D5058" s="12">
        <v>43404</v>
      </c>
      <c r="E5058" t="s">
        <v>75</v>
      </c>
      <c r="F5058" t="s">
        <v>59</v>
      </c>
      <c r="G5058" t="s">
        <v>59</v>
      </c>
      <c r="H5058" t="s">
        <v>76</v>
      </c>
      <c r="I5058" t="s">
        <v>61</v>
      </c>
      <c r="J5058" t="s">
        <v>62</v>
      </c>
      <c r="K5058" t="s">
        <v>63</v>
      </c>
      <c r="L5058" t="s">
        <v>64</v>
      </c>
      <c r="M5058" t="s">
        <v>96</v>
      </c>
      <c r="N5058" t="s">
        <v>97</v>
      </c>
      <c r="O5058" t="s">
        <v>98</v>
      </c>
      <c r="P5058" t="s">
        <v>206</v>
      </c>
      <c r="Q5058" t="s">
        <v>207</v>
      </c>
      <c r="R5058" t="s">
        <v>70</v>
      </c>
      <c r="S5058">
        <v>254129.07888094001</v>
      </c>
      <c r="T5058">
        <v>32.132204951727999</v>
      </c>
      <c r="U5058">
        <v>282.54111508246001</v>
      </c>
      <c r="V5058">
        <v>899.44105588589002</v>
      </c>
      <c r="W5058">
        <v>0</v>
      </c>
    </row>
    <row r="5059" spans="3:23" x14ac:dyDescent="0.35">
      <c r="C5059" s="12">
        <v>44044</v>
      </c>
      <c r="D5059" s="12">
        <v>44074</v>
      </c>
      <c r="E5059" t="s">
        <v>20</v>
      </c>
      <c r="F5059" t="s">
        <v>59</v>
      </c>
      <c r="G5059" t="s">
        <v>59</v>
      </c>
      <c r="H5059" t="s">
        <v>60</v>
      </c>
      <c r="I5059" t="s">
        <v>61</v>
      </c>
      <c r="J5059" t="s">
        <v>62</v>
      </c>
      <c r="K5059" t="s">
        <v>63</v>
      </c>
      <c r="L5059" t="s">
        <v>64</v>
      </c>
      <c r="M5059" t="s">
        <v>82</v>
      </c>
      <c r="N5059" t="s">
        <v>120</v>
      </c>
      <c r="O5059" t="s">
        <v>121</v>
      </c>
      <c r="P5059" t="s">
        <v>421</v>
      </c>
      <c r="Q5059" t="s">
        <v>422</v>
      </c>
      <c r="R5059" t="s">
        <v>70</v>
      </c>
      <c r="S5059">
        <v>254122.65277434999</v>
      </c>
      <c r="T5059">
        <v>3.6142048376423999</v>
      </c>
      <c r="U5059">
        <v>2714.2071232128001</v>
      </c>
      <c r="V5059">
        <v>93.626846161079001</v>
      </c>
      <c r="W5059">
        <v>0</v>
      </c>
    </row>
    <row r="5060" spans="3:23" x14ac:dyDescent="0.35">
      <c r="C5060" s="12">
        <v>43405</v>
      </c>
      <c r="D5060" s="12">
        <v>43434</v>
      </c>
      <c r="E5060" t="s">
        <v>75</v>
      </c>
      <c r="F5060" t="s">
        <v>59</v>
      </c>
      <c r="G5060" t="s">
        <v>59</v>
      </c>
      <c r="H5060" t="s">
        <v>76</v>
      </c>
      <c r="I5060" t="s">
        <v>61</v>
      </c>
      <c r="J5060" t="s">
        <v>62</v>
      </c>
      <c r="K5060" t="s">
        <v>63</v>
      </c>
      <c r="L5060" t="s">
        <v>64</v>
      </c>
      <c r="M5060" t="s">
        <v>96</v>
      </c>
      <c r="N5060" t="s">
        <v>111</v>
      </c>
      <c r="O5060" t="s">
        <v>112</v>
      </c>
      <c r="P5060" t="s">
        <v>140</v>
      </c>
      <c r="Q5060" t="s">
        <v>141</v>
      </c>
      <c r="R5060" t="s">
        <v>70</v>
      </c>
      <c r="S5060">
        <v>253952.23598600001</v>
      </c>
      <c r="T5060">
        <v>64.146485728282997</v>
      </c>
      <c r="U5060">
        <v>36.964384850359998</v>
      </c>
      <c r="V5060">
        <v>6870.1869925349001</v>
      </c>
      <c r="W5060">
        <v>0</v>
      </c>
    </row>
    <row r="5061" spans="3:23" x14ac:dyDescent="0.35">
      <c r="C5061" s="12">
        <v>43405</v>
      </c>
      <c r="D5061" s="12">
        <v>43434</v>
      </c>
      <c r="E5061" t="s">
        <v>75</v>
      </c>
      <c r="F5061" t="s">
        <v>59</v>
      </c>
      <c r="G5061" t="s">
        <v>59</v>
      </c>
      <c r="H5061" t="s">
        <v>60</v>
      </c>
      <c r="I5061" t="s">
        <v>61</v>
      </c>
      <c r="J5061" t="s">
        <v>62</v>
      </c>
      <c r="K5061" t="s">
        <v>63</v>
      </c>
      <c r="L5061" t="s">
        <v>64</v>
      </c>
      <c r="M5061" t="s">
        <v>137</v>
      </c>
      <c r="N5061" t="s">
        <v>66</v>
      </c>
      <c r="O5061" t="s">
        <v>67</v>
      </c>
      <c r="P5061" t="s">
        <v>138</v>
      </c>
      <c r="Q5061" t="s">
        <v>139</v>
      </c>
      <c r="R5061" t="s">
        <v>70</v>
      </c>
      <c r="S5061">
        <v>253796.94383135001</v>
      </c>
      <c r="T5061">
        <v>74.194454903318004</v>
      </c>
      <c r="U5061">
        <v>23.543581068940998</v>
      </c>
      <c r="V5061">
        <v>10779.878519252001</v>
      </c>
      <c r="W5061">
        <v>0</v>
      </c>
    </row>
    <row r="5062" spans="3:23" x14ac:dyDescent="0.35">
      <c r="C5062" s="12">
        <v>43497</v>
      </c>
      <c r="D5062" s="12">
        <v>43524</v>
      </c>
      <c r="E5062" t="s">
        <v>75</v>
      </c>
      <c r="F5062" t="s">
        <v>59</v>
      </c>
      <c r="G5062" t="s">
        <v>59</v>
      </c>
      <c r="H5062" t="s">
        <v>60</v>
      </c>
      <c r="I5062" t="s">
        <v>61</v>
      </c>
      <c r="J5062" t="s">
        <v>62</v>
      </c>
      <c r="K5062" t="s">
        <v>63</v>
      </c>
      <c r="L5062" t="s">
        <v>64</v>
      </c>
      <c r="M5062" t="s">
        <v>77</v>
      </c>
      <c r="N5062" t="s">
        <v>78</v>
      </c>
      <c r="O5062" t="s">
        <v>79</v>
      </c>
      <c r="P5062" t="s">
        <v>200</v>
      </c>
      <c r="Q5062" t="s">
        <v>201</v>
      </c>
      <c r="R5062" t="s">
        <v>70</v>
      </c>
      <c r="S5062">
        <v>253735.08020187001</v>
      </c>
      <c r="T5062">
        <v>46.061572464238999</v>
      </c>
      <c r="U5062">
        <v>58.802212505630003</v>
      </c>
      <c r="V5062">
        <v>4315.0600868560005</v>
      </c>
      <c r="W5062">
        <v>0</v>
      </c>
    </row>
    <row r="5063" spans="3:23" x14ac:dyDescent="0.35">
      <c r="C5063" s="12">
        <v>43770</v>
      </c>
      <c r="D5063" s="12">
        <v>43799</v>
      </c>
      <c r="E5063" t="s">
        <v>20</v>
      </c>
      <c r="F5063" t="s">
        <v>59</v>
      </c>
      <c r="G5063" t="s">
        <v>59</v>
      </c>
      <c r="H5063" t="s">
        <v>76</v>
      </c>
      <c r="I5063" t="s">
        <v>61</v>
      </c>
      <c r="J5063" t="s">
        <v>62</v>
      </c>
      <c r="K5063" t="s">
        <v>63</v>
      </c>
      <c r="L5063" t="s">
        <v>64</v>
      </c>
      <c r="M5063" t="s">
        <v>137</v>
      </c>
      <c r="N5063" t="s">
        <v>66</v>
      </c>
      <c r="O5063" t="s">
        <v>67</v>
      </c>
      <c r="P5063" t="s">
        <v>182</v>
      </c>
      <c r="Q5063" t="s">
        <v>183</v>
      </c>
      <c r="R5063" t="s">
        <v>70</v>
      </c>
      <c r="S5063">
        <v>253582.93806121999</v>
      </c>
      <c r="T5063">
        <v>60.042482967403998</v>
      </c>
      <c r="U5063">
        <v>25.250627434245001</v>
      </c>
      <c r="V5063">
        <v>10042.639087744999</v>
      </c>
      <c r="W5063">
        <v>0</v>
      </c>
    </row>
    <row r="5064" spans="3:23" x14ac:dyDescent="0.35">
      <c r="C5064" s="12">
        <v>43709</v>
      </c>
      <c r="D5064" s="12">
        <v>43738</v>
      </c>
      <c r="E5064" t="s">
        <v>75</v>
      </c>
      <c r="F5064" t="s">
        <v>59</v>
      </c>
      <c r="G5064" t="s">
        <v>59</v>
      </c>
      <c r="H5064" t="s">
        <v>60</v>
      </c>
      <c r="I5064" t="s">
        <v>61</v>
      </c>
      <c r="J5064" t="s">
        <v>62</v>
      </c>
      <c r="K5064" t="s">
        <v>63</v>
      </c>
      <c r="L5064" t="s">
        <v>64</v>
      </c>
      <c r="M5064" t="s">
        <v>96</v>
      </c>
      <c r="N5064" t="s">
        <v>97</v>
      </c>
      <c r="O5064" t="s">
        <v>98</v>
      </c>
      <c r="P5064" t="s">
        <v>369</v>
      </c>
      <c r="Q5064" t="s">
        <v>370</v>
      </c>
      <c r="R5064" t="s">
        <v>70</v>
      </c>
      <c r="S5064">
        <v>253508.12465133</v>
      </c>
      <c r="T5064">
        <v>4.3938988093648996</v>
      </c>
      <c r="U5064">
        <v>1922.4974747865999</v>
      </c>
      <c r="V5064">
        <v>131.86395715785</v>
      </c>
      <c r="W5064">
        <v>0</v>
      </c>
    </row>
    <row r="5065" spans="3:23" x14ac:dyDescent="0.35">
      <c r="C5065" s="12">
        <v>43983</v>
      </c>
      <c r="D5065" s="12">
        <v>44012</v>
      </c>
      <c r="E5065" t="s">
        <v>20</v>
      </c>
      <c r="F5065" t="s">
        <v>59</v>
      </c>
      <c r="G5065" t="s">
        <v>59</v>
      </c>
      <c r="H5065" t="s">
        <v>60</v>
      </c>
      <c r="I5065" t="s">
        <v>61</v>
      </c>
      <c r="J5065" t="s">
        <v>62</v>
      </c>
      <c r="K5065" t="s">
        <v>63</v>
      </c>
      <c r="L5065" t="s">
        <v>64</v>
      </c>
      <c r="M5065" t="s">
        <v>77</v>
      </c>
      <c r="N5065" t="s">
        <v>78</v>
      </c>
      <c r="O5065" t="s">
        <v>79</v>
      </c>
      <c r="P5065" t="s">
        <v>200</v>
      </c>
      <c r="Q5065" t="s">
        <v>201</v>
      </c>
      <c r="R5065" t="s">
        <v>70</v>
      </c>
      <c r="S5065">
        <v>253491.16837448001</v>
      </c>
      <c r="T5065">
        <v>42.115964188588997</v>
      </c>
      <c r="U5065">
        <v>59.385743105061003</v>
      </c>
      <c r="V5065">
        <v>4268.5526040487002</v>
      </c>
      <c r="W5065">
        <v>0</v>
      </c>
    </row>
    <row r="5066" spans="3:23" x14ac:dyDescent="0.35">
      <c r="C5066" s="12">
        <v>44409</v>
      </c>
      <c r="D5066" s="12">
        <v>44439</v>
      </c>
      <c r="E5066" t="s">
        <v>21</v>
      </c>
      <c r="F5066" t="s">
        <v>59</v>
      </c>
      <c r="G5066" t="s">
        <v>59</v>
      </c>
      <c r="H5066" t="s">
        <v>60</v>
      </c>
      <c r="I5066" t="s">
        <v>61</v>
      </c>
      <c r="J5066" t="s">
        <v>62</v>
      </c>
      <c r="K5066" t="s">
        <v>63</v>
      </c>
      <c r="L5066" t="s">
        <v>64</v>
      </c>
      <c r="M5066" t="s">
        <v>82</v>
      </c>
      <c r="N5066" t="s">
        <v>246</v>
      </c>
      <c r="O5066" t="s">
        <v>112</v>
      </c>
      <c r="P5066" t="s">
        <v>247</v>
      </c>
      <c r="Q5066" t="s">
        <v>248</v>
      </c>
      <c r="R5066" t="s">
        <v>70</v>
      </c>
      <c r="S5066">
        <v>253469.56464190001</v>
      </c>
      <c r="T5066">
        <v>37.250398766434998</v>
      </c>
      <c r="U5066">
        <v>32.457783082703003</v>
      </c>
      <c r="V5066">
        <v>7809.2075480342</v>
      </c>
      <c r="W5066">
        <v>0</v>
      </c>
    </row>
    <row r="5067" spans="3:23" x14ac:dyDescent="0.35">
      <c r="C5067" s="12">
        <v>44409</v>
      </c>
      <c r="D5067" s="12">
        <v>44439</v>
      </c>
      <c r="E5067" t="s">
        <v>21</v>
      </c>
      <c r="F5067" t="s">
        <v>59</v>
      </c>
      <c r="G5067" t="s">
        <v>59</v>
      </c>
      <c r="H5067" t="s">
        <v>87</v>
      </c>
      <c r="I5067" t="s">
        <v>61</v>
      </c>
      <c r="J5067" t="s">
        <v>62</v>
      </c>
      <c r="K5067" t="s">
        <v>63</v>
      </c>
      <c r="L5067" t="s">
        <v>64</v>
      </c>
      <c r="M5067" t="s">
        <v>101</v>
      </c>
      <c r="N5067" t="s">
        <v>102</v>
      </c>
      <c r="O5067" t="s">
        <v>93</v>
      </c>
      <c r="P5067" t="s">
        <v>308</v>
      </c>
      <c r="Q5067" t="s">
        <v>309</v>
      </c>
      <c r="R5067" t="s">
        <v>70</v>
      </c>
      <c r="S5067">
        <v>253211.94331522999</v>
      </c>
      <c r="T5067">
        <v>9.6623263374952</v>
      </c>
      <c r="U5067">
        <v>26.188159929202001</v>
      </c>
      <c r="V5067">
        <v>9668.9474938209005</v>
      </c>
      <c r="W5067">
        <v>0</v>
      </c>
    </row>
    <row r="5068" spans="3:23" x14ac:dyDescent="0.35">
      <c r="C5068" s="12">
        <v>43466</v>
      </c>
      <c r="D5068" s="12">
        <v>43496</v>
      </c>
      <c r="E5068" t="s">
        <v>75</v>
      </c>
      <c r="F5068" t="s">
        <v>59</v>
      </c>
      <c r="G5068" t="s">
        <v>59</v>
      </c>
      <c r="H5068" t="s">
        <v>60</v>
      </c>
      <c r="I5068" t="s">
        <v>61</v>
      </c>
      <c r="J5068" t="s">
        <v>62</v>
      </c>
      <c r="K5068" t="s">
        <v>63</v>
      </c>
      <c r="L5068" t="s">
        <v>64</v>
      </c>
      <c r="M5068" t="s">
        <v>88</v>
      </c>
      <c r="N5068" t="s">
        <v>150</v>
      </c>
      <c r="O5068" t="s">
        <v>93</v>
      </c>
      <c r="P5068" t="s">
        <v>192</v>
      </c>
      <c r="Q5068" t="s">
        <v>193</v>
      </c>
      <c r="R5068" t="s">
        <v>70</v>
      </c>
      <c r="S5068">
        <v>253204.68902531001</v>
      </c>
      <c r="T5068">
        <v>64.866631535059994</v>
      </c>
      <c r="U5068">
        <v>31.212311648120998</v>
      </c>
      <c r="V5068">
        <v>8112.3337444488998</v>
      </c>
      <c r="W5068">
        <v>0</v>
      </c>
    </row>
    <row r="5069" spans="3:23" x14ac:dyDescent="0.35">
      <c r="C5069" s="12">
        <v>43617</v>
      </c>
      <c r="D5069" s="12">
        <v>43646</v>
      </c>
      <c r="E5069" t="s">
        <v>75</v>
      </c>
      <c r="F5069" t="s">
        <v>59</v>
      </c>
      <c r="G5069" t="s">
        <v>59</v>
      </c>
      <c r="H5069" t="s">
        <v>60</v>
      </c>
      <c r="I5069" t="s">
        <v>61</v>
      </c>
      <c r="J5069" t="s">
        <v>62</v>
      </c>
      <c r="K5069" t="s">
        <v>63</v>
      </c>
      <c r="L5069" t="s">
        <v>64</v>
      </c>
      <c r="M5069" t="s">
        <v>137</v>
      </c>
      <c r="N5069" t="s">
        <v>66</v>
      </c>
      <c r="O5069" t="s">
        <v>67</v>
      </c>
      <c r="P5069" t="s">
        <v>138</v>
      </c>
      <c r="Q5069" t="s">
        <v>139</v>
      </c>
      <c r="R5069" t="s">
        <v>70</v>
      </c>
      <c r="S5069">
        <v>253156.60996497999</v>
      </c>
      <c r="T5069">
        <v>70.721164628352994</v>
      </c>
      <c r="U5069">
        <v>23.619427620694999</v>
      </c>
      <c r="V5069">
        <v>10718.151770246999</v>
      </c>
      <c r="W5069">
        <v>0</v>
      </c>
    </row>
    <row r="5070" spans="3:23" x14ac:dyDescent="0.35">
      <c r="C5070" s="12">
        <v>43770</v>
      </c>
      <c r="D5070" s="12">
        <v>43799</v>
      </c>
      <c r="E5070" t="s">
        <v>20</v>
      </c>
      <c r="F5070" t="s">
        <v>59</v>
      </c>
      <c r="G5070" t="s">
        <v>59</v>
      </c>
      <c r="H5070" t="s">
        <v>76</v>
      </c>
      <c r="I5070" t="s">
        <v>61</v>
      </c>
      <c r="J5070" t="s">
        <v>62</v>
      </c>
      <c r="K5070" t="s">
        <v>63</v>
      </c>
      <c r="L5070" t="s">
        <v>64</v>
      </c>
      <c r="M5070" t="s">
        <v>82</v>
      </c>
      <c r="N5070" t="s">
        <v>292</v>
      </c>
      <c r="O5070" t="s">
        <v>293</v>
      </c>
      <c r="P5070" t="s">
        <v>294</v>
      </c>
      <c r="Q5070" t="s">
        <v>295</v>
      </c>
      <c r="R5070" t="s">
        <v>70</v>
      </c>
      <c r="S5070">
        <v>253080.23139142001</v>
      </c>
      <c r="T5070">
        <v>14.561171791574001</v>
      </c>
      <c r="U5070">
        <v>22.531387229501</v>
      </c>
      <c r="V5070">
        <v>11232.341302982</v>
      </c>
      <c r="W5070">
        <v>0</v>
      </c>
    </row>
    <row r="5071" spans="3:23" x14ac:dyDescent="0.35">
      <c r="C5071" s="12">
        <v>44228</v>
      </c>
      <c r="D5071" s="12">
        <v>44255</v>
      </c>
      <c r="E5071" t="s">
        <v>21</v>
      </c>
      <c r="F5071" t="s">
        <v>59</v>
      </c>
      <c r="G5071" t="s">
        <v>59</v>
      </c>
      <c r="H5071" t="s">
        <v>60</v>
      </c>
      <c r="I5071" t="s">
        <v>61</v>
      </c>
      <c r="J5071" t="s">
        <v>62</v>
      </c>
      <c r="K5071" t="s">
        <v>63</v>
      </c>
      <c r="L5071" t="s">
        <v>64</v>
      </c>
      <c r="M5071" t="s">
        <v>88</v>
      </c>
      <c r="N5071" t="s">
        <v>150</v>
      </c>
      <c r="O5071" t="s">
        <v>93</v>
      </c>
      <c r="P5071" t="s">
        <v>192</v>
      </c>
      <c r="Q5071" t="s">
        <v>193</v>
      </c>
      <c r="R5071" t="s">
        <v>70</v>
      </c>
      <c r="S5071">
        <v>253078.59287595999</v>
      </c>
      <c r="T5071">
        <v>64.769286363383003</v>
      </c>
      <c r="U5071">
        <v>30.066745581427998</v>
      </c>
      <c r="V5071">
        <v>8417.2260077356004</v>
      </c>
      <c r="W5071">
        <v>0</v>
      </c>
    </row>
    <row r="5072" spans="3:23" x14ac:dyDescent="0.35">
      <c r="C5072" s="12">
        <v>43983</v>
      </c>
      <c r="D5072" s="12">
        <v>44012</v>
      </c>
      <c r="E5072" t="s">
        <v>20</v>
      </c>
      <c r="F5072" t="s">
        <v>59</v>
      </c>
      <c r="G5072" t="s">
        <v>59</v>
      </c>
      <c r="H5072" t="s">
        <v>76</v>
      </c>
      <c r="I5072" t="s">
        <v>61</v>
      </c>
      <c r="J5072" t="s">
        <v>62</v>
      </c>
      <c r="K5072" t="s">
        <v>63</v>
      </c>
      <c r="L5072" t="s">
        <v>64</v>
      </c>
      <c r="M5072" t="s">
        <v>96</v>
      </c>
      <c r="N5072" t="s">
        <v>97</v>
      </c>
      <c r="O5072" t="s">
        <v>98</v>
      </c>
      <c r="P5072" t="s">
        <v>206</v>
      </c>
      <c r="Q5072" t="s">
        <v>207</v>
      </c>
      <c r="R5072" t="s">
        <v>70</v>
      </c>
      <c r="S5072">
        <v>253011.84247511</v>
      </c>
      <c r="T5072">
        <v>34.714231691091001</v>
      </c>
      <c r="U5072">
        <v>338.11269598033999</v>
      </c>
      <c r="V5072">
        <v>748.30624665399</v>
      </c>
      <c r="W5072">
        <v>0</v>
      </c>
    </row>
    <row r="5073" spans="3:23" x14ac:dyDescent="0.35">
      <c r="C5073" s="12">
        <v>44256</v>
      </c>
      <c r="D5073" s="12">
        <v>44286</v>
      </c>
      <c r="E5073" t="s">
        <v>21</v>
      </c>
      <c r="F5073" t="s">
        <v>59</v>
      </c>
      <c r="G5073" t="s">
        <v>59</v>
      </c>
      <c r="H5073" t="s">
        <v>87</v>
      </c>
      <c r="I5073" t="s">
        <v>61</v>
      </c>
      <c r="J5073" t="s">
        <v>62</v>
      </c>
      <c r="K5073" t="s">
        <v>63</v>
      </c>
      <c r="L5073" t="s">
        <v>64</v>
      </c>
      <c r="M5073" t="s">
        <v>77</v>
      </c>
      <c r="N5073" t="s">
        <v>107</v>
      </c>
      <c r="O5073" t="s">
        <v>108</v>
      </c>
      <c r="P5073" t="s">
        <v>168</v>
      </c>
      <c r="Q5073" t="s">
        <v>169</v>
      </c>
      <c r="R5073" t="s">
        <v>70</v>
      </c>
      <c r="S5073">
        <v>252810.09158847001</v>
      </c>
      <c r="T5073">
        <v>39.274006028189</v>
      </c>
      <c r="U5073">
        <v>33.358934197688001</v>
      </c>
      <c r="V5073">
        <v>7578.4822767507003</v>
      </c>
      <c r="W5073">
        <v>0</v>
      </c>
    </row>
    <row r="5074" spans="3:23" x14ac:dyDescent="0.35">
      <c r="C5074" s="12">
        <v>44197</v>
      </c>
      <c r="D5074" s="12">
        <v>44227</v>
      </c>
      <c r="E5074" t="s">
        <v>21</v>
      </c>
      <c r="F5074" t="s">
        <v>59</v>
      </c>
      <c r="G5074" t="s">
        <v>59</v>
      </c>
      <c r="H5074" t="s">
        <v>60</v>
      </c>
      <c r="I5074" t="s">
        <v>61</v>
      </c>
      <c r="J5074" t="s">
        <v>62</v>
      </c>
      <c r="K5074" t="s">
        <v>63</v>
      </c>
      <c r="L5074" t="s">
        <v>64</v>
      </c>
      <c r="M5074" t="s">
        <v>96</v>
      </c>
      <c r="N5074" t="s">
        <v>97</v>
      </c>
      <c r="O5074" t="s">
        <v>98</v>
      </c>
      <c r="P5074" t="s">
        <v>277</v>
      </c>
      <c r="Q5074" t="s">
        <v>278</v>
      </c>
      <c r="R5074" t="s">
        <v>70</v>
      </c>
      <c r="S5074">
        <v>252644.16625445001</v>
      </c>
      <c r="T5074">
        <v>24.795027283322</v>
      </c>
      <c r="U5074">
        <v>161.45569373076</v>
      </c>
      <c r="V5074">
        <v>1564.7894503849</v>
      </c>
      <c r="W5074">
        <v>0</v>
      </c>
    </row>
    <row r="5075" spans="3:23" x14ac:dyDescent="0.35">
      <c r="C5075" s="12">
        <v>44348</v>
      </c>
      <c r="D5075" s="12">
        <v>44377</v>
      </c>
      <c r="E5075" t="s">
        <v>21</v>
      </c>
      <c r="F5075" t="s">
        <v>59</v>
      </c>
      <c r="G5075" t="s">
        <v>59</v>
      </c>
      <c r="H5075" t="s">
        <v>76</v>
      </c>
      <c r="I5075" t="s">
        <v>61</v>
      </c>
      <c r="J5075" t="s">
        <v>62</v>
      </c>
      <c r="K5075" t="s">
        <v>63</v>
      </c>
      <c r="L5075" t="s">
        <v>64</v>
      </c>
      <c r="M5075" t="s">
        <v>96</v>
      </c>
      <c r="N5075" t="s">
        <v>97</v>
      </c>
      <c r="O5075" t="s">
        <v>98</v>
      </c>
      <c r="P5075" t="s">
        <v>253</v>
      </c>
      <c r="Q5075" t="s">
        <v>254</v>
      </c>
      <c r="R5075" t="s">
        <v>70</v>
      </c>
      <c r="S5075">
        <v>252602.42249155999</v>
      </c>
      <c r="T5075">
        <v>40.259286828539999</v>
      </c>
      <c r="U5075">
        <v>131.01332001469001</v>
      </c>
      <c r="V5075">
        <v>1928.0667222482</v>
      </c>
      <c r="W5075">
        <v>0</v>
      </c>
    </row>
    <row r="5076" spans="3:23" x14ac:dyDescent="0.35">
      <c r="C5076" s="12">
        <v>43952</v>
      </c>
      <c r="D5076" s="12">
        <v>43982</v>
      </c>
      <c r="E5076" t="s">
        <v>20</v>
      </c>
      <c r="F5076" t="s">
        <v>59</v>
      </c>
      <c r="G5076" t="s">
        <v>59</v>
      </c>
      <c r="H5076" t="s">
        <v>76</v>
      </c>
      <c r="I5076" t="s">
        <v>61</v>
      </c>
      <c r="J5076" t="s">
        <v>62</v>
      </c>
      <c r="K5076" t="s">
        <v>63</v>
      </c>
      <c r="L5076" t="s">
        <v>64</v>
      </c>
      <c r="M5076" t="s">
        <v>77</v>
      </c>
      <c r="N5076" t="s">
        <v>78</v>
      </c>
      <c r="O5076" t="s">
        <v>79</v>
      </c>
      <c r="P5076" t="s">
        <v>200</v>
      </c>
      <c r="Q5076" t="s">
        <v>201</v>
      </c>
      <c r="R5076" t="s">
        <v>70</v>
      </c>
      <c r="S5076">
        <v>252512.61773550999</v>
      </c>
      <c r="T5076">
        <v>48.884785499529997</v>
      </c>
      <c r="U5076">
        <v>61.857442778208998</v>
      </c>
      <c r="V5076">
        <v>4082.1703322087001</v>
      </c>
      <c r="W5076">
        <v>0</v>
      </c>
    </row>
    <row r="5077" spans="3:23" x14ac:dyDescent="0.35">
      <c r="C5077" s="12">
        <v>43617</v>
      </c>
      <c r="D5077" s="12">
        <v>43646</v>
      </c>
      <c r="E5077" t="s">
        <v>75</v>
      </c>
      <c r="F5077" t="s">
        <v>59</v>
      </c>
      <c r="G5077" t="s">
        <v>59</v>
      </c>
      <c r="H5077" t="s">
        <v>76</v>
      </c>
      <c r="I5077" t="s">
        <v>61</v>
      </c>
      <c r="J5077" t="s">
        <v>62</v>
      </c>
      <c r="K5077" t="s">
        <v>63</v>
      </c>
      <c r="L5077" t="s">
        <v>64</v>
      </c>
      <c r="M5077" t="s">
        <v>65</v>
      </c>
      <c r="N5077" t="s">
        <v>92</v>
      </c>
      <c r="O5077" t="s">
        <v>93</v>
      </c>
      <c r="P5077" t="s">
        <v>188</v>
      </c>
      <c r="Q5077" t="s">
        <v>189</v>
      </c>
      <c r="R5077" t="s">
        <v>70</v>
      </c>
      <c r="S5077">
        <v>252289.02796164999</v>
      </c>
      <c r="T5077">
        <v>48.132017745257997</v>
      </c>
      <c r="U5077">
        <v>63.735334733907003</v>
      </c>
      <c r="V5077">
        <v>3958.3855488474001</v>
      </c>
      <c r="W5077">
        <v>0</v>
      </c>
    </row>
    <row r="5078" spans="3:23" x14ac:dyDescent="0.35">
      <c r="C5078" s="12">
        <v>43374</v>
      </c>
      <c r="D5078" s="12">
        <v>43404</v>
      </c>
      <c r="E5078" t="s">
        <v>75</v>
      </c>
      <c r="F5078" t="s">
        <v>59</v>
      </c>
      <c r="G5078" t="s">
        <v>59</v>
      </c>
      <c r="H5078" t="s">
        <v>60</v>
      </c>
      <c r="I5078" t="s">
        <v>61</v>
      </c>
      <c r="J5078" t="s">
        <v>62</v>
      </c>
      <c r="K5078" t="s">
        <v>63</v>
      </c>
      <c r="L5078" t="s">
        <v>64</v>
      </c>
      <c r="M5078" t="s">
        <v>88</v>
      </c>
      <c r="N5078" t="s">
        <v>150</v>
      </c>
      <c r="O5078" t="s">
        <v>93</v>
      </c>
      <c r="P5078" t="s">
        <v>194</v>
      </c>
      <c r="Q5078" t="s">
        <v>195</v>
      </c>
      <c r="R5078" t="s">
        <v>70</v>
      </c>
      <c r="S5078">
        <v>252252.84780878</v>
      </c>
      <c r="T5078">
        <v>58.128001494495003</v>
      </c>
      <c r="U5078">
        <v>31.837491522713002</v>
      </c>
      <c r="V5078">
        <v>7923.1382795603004</v>
      </c>
      <c r="W5078">
        <v>0</v>
      </c>
    </row>
    <row r="5079" spans="3:23" x14ac:dyDescent="0.35">
      <c r="C5079" s="12">
        <v>43617</v>
      </c>
      <c r="D5079" s="12">
        <v>43646</v>
      </c>
      <c r="E5079" t="s">
        <v>75</v>
      </c>
      <c r="F5079" t="s">
        <v>59</v>
      </c>
      <c r="G5079" t="s">
        <v>59</v>
      </c>
      <c r="H5079" t="s">
        <v>60</v>
      </c>
      <c r="I5079" t="s">
        <v>61</v>
      </c>
      <c r="J5079" t="s">
        <v>62</v>
      </c>
      <c r="K5079" t="s">
        <v>63</v>
      </c>
      <c r="L5079" t="s">
        <v>64</v>
      </c>
      <c r="M5079" t="s">
        <v>82</v>
      </c>
      <c r="N5079" t="s">
        <v>246</v>
      </c>
      <c r="O5079" t="s">
        <v>112</v>
      </c>
      <c r="P5079" t="s">
        <v>255</v>
      </c>
      <c r="Q5079" t="s">
        <v>256</v>
      </c>
      <c r="R5079" t="s">
        <v>70</v>
      </c>
      <c r="S5079">
        <v>252103.05271423</v>
      </c>
      <c r="T5079">
        <v>28.517349112521</v>
      </c>
      <c r="U5079">
        <v>45.170563683860003</v>
      </c>
      <c r="V5079">
        <v>5581.1358582693001</v>
      </c>
      <c r="W5079">
        <v>0</v>
      </c>
    </row>
    <row r="5080" spans="3:23" x14ac:dyDescent="0.35">
      <c r="C5080" s="12">
        <v>43800</v>
      </c>
      <c r="D5080" s="12">
        <v>43830</v>
      </c>
      <c r="E5080" t="s">
        <v>20</v>
      </c>
      <c r="F5080" t="s">
        <v>59</v>
      </c>
      <c r="G5080" t="s">
        <v>59</v>
      </c>
      <c r="H5080" t="s">
        <v>60</v>
      </c>
      <c r="I5080" t="s">
        <v>61</v>
      </c>
      <c r="J5080" t="s">
        <v>62</v>
      </c>
      <c r="K5080" t="s">
        <v>63</v>
      </c>
      <c r="L5080" t="s">
        <v>64</v>
      </c>
      <c r="M5080" t="s">
        <v>88</v>
      </c>
      <c r="N5080" t="s">
        <v>150</v>
      </c>
      <c r="O5080" t="s">
        <v>93</v>
      </c>
      <c r="P5080" t="s">
        <v>192</v>
      </c>
      <c r="Q5080" t="s">
        <v>193</v>
      </c>
      <c r="R5080" t="s">
        <v>70</v>
      </c>
      <c r="S5080">
        <v>252091.82764437</v>
      </c>
      <c r="T5080">
        <v>62.663141467185</v>
      </c>
      <c r="U5080">
        <v>30.943725136474999</v>
      </c>
      <c r="V5080">
        <v>8146.7834442213998</v>
      </c>
      <c r="W5080">
        <v>0</v>
      </c>
    </row>
    <row r="5081" spans="3:23" x14ac:dyDescent="0.35">
      <c r="C5081" s="12">
        <v>44348</v>
      </c>
      <c r="D5081" s="12">
        <v>44377</v>
      </c>
      <c r="E5081" t="s">
        <v>21</v>
      </c>
      <c r="F5081" t="s">
        <v>59</v>
      </c>
      <c r="G5081" t="s">
        <v>59</v>
      </c>
      <c r="H5081" t="s">
        <v>76</v>
      </c>
      <c r="I5081" t="s">
        <v>61</v>
      </c>
      <c r="J5081" t="s">
        <v>62</v>
      </c>
      <c r="K5081" t="s">
        <v>63</v>
      </c>
      <c r="L5081" t="s">
        <v>64</v>
      </c>
      <c r="M5081" t="s">
        <v>82</v>
      </c>
      <c r="N5081" t="s">
        <v>120</v>
      </c>
      <c r="O5081" t="s">
        <v>121</v>
      </c>
      <c r="P5081" t="s">
        <v>221</v>
      </c>
      <c r="Q5081" t="s">
        <v>222</v>
      </c>
      <c r="R5081" t="s">
        <v>70</v>
      </c>
      <c r="S5081">
        <v>252082.01537459</v>
      </c>
      <c r="T5081">
        <v>18.284543278224</v>
      </c>
      <c r="U5081">
        <v>194.94268032439001</v>
      </c>
      <c r="V5081">
        <v>1293.1083893744001</v>
      </c>
      <c r="W5081">
        <v>0</v>
      </c>
    </row>
    <row r="5082" spans="3:23" x14ac:dyDescent="0.35">
      <c r="C5082" s="12">
        <v>43617</v>
      </c>
      <c r="D5082" s="12">
        <v>43646</v>
      </c>
      <c r="E5082" t="s">
        <v>75</v>
      </c>
      <c r="F5082" t="s">
        <v>59</v>
      </c>
      <c r="G5082" t="s">
        <v>59</v>
      </c>
      <c r="H5082" t="s">
        <v>60</v>
      </c>
      <c r="I5082" t="s">
        <v>61</v>
      </c>
      <c r="J5082" t="s">
        <v>62</v>
      </c>
      <c r="K5082" t="s">
        <v>63</v>
      </c>
      <c r="L5082" t="s">
        <v>64</v>
      </c>
      <c r="M5082" t="s">
        <v>77</v>
      </c>
      <c r="N5082" t="s">
        <v>107</v>
      </c>
      <c r="O5082" t="s">
        <v>108</v>
      </c>
      <c r="P5082" t="s">
        <v>168</v>
      </c>
      <c r="Q5082" t="s">
        <v>169</v>
      </c>
      <c r="R5082" t="s">
        <v>70</v>
      </c>
      <c r="S5082">
        <v>252036.84682126</v>
      </c>
      <c r="T5082">
        <v>56.303150060534001</v>
      </c>
      <c r="U5082">
        <v>34.751094728840997</v>
      </c>
      <c r="V5082">
        <v>7252.6304218003997</v>
      </c>
      <c r="W5082">
        <v>0</v>
      </c>
    </row>
    <row r="5083" spans="3:23" x14ac:dyDescent="0.35">
      <c r="C5083" s="12">
        <v>43739</v>
      </c>
      <c r="D5083" s="12">
        <v>43769</v>
      </c>
      <c r="E5083" t="s">
        <v>20</v>
      </c>
      <c r="F5083" t="s">
        <v>59</v>
      </c>
      <c r="G5083" t="s">
        <v>59</v>
      </c>
      <c r="H5083" t="s">
        <v>87</v>
      </c>
      <c r="I5083" t="s">
        <v>61</v>
      </c>
      <c r="J5083" t="s">
        <v>62</v>
      </c>
      <c r="K5083" t="s">
        <v>63</v>
      </c>
      <c r="L5083" t="s">
        <v>64</v>
      </c>
      <c r="M5083" t="s">
        <v>82</v>
      </c>
      <c r="N5083" t="s">
        <v>157</v>
      </c>
      <c r="O5083" t="s">
        <v>67</v>
      </c>
      <c r="P5083" t="s">
        <v>158</v>
      </c>
      <c r="Q5083" t="s">
        <v>159</v>
      </c>
      <c r="R5083" t="s">
        <v>70</v>
      </c>
      <c r="S5083">
        <v>251762.17487381</v>
      </c>
      <c r="T5083">
        <v>20.017711246464</v>
      </c>
      <c r="U5083">
        <v>48.792162051871003</v>
      </c>
      <c r="V5083">
        <v>5159.8897094612003</v>
      </c>
      <c r="W5083">
        <v>0</v>
      </c>
    </row>
    <row r="5084" spans="3:23" x14ac:dyDescent="0.35">
      <c r="C5084" s="12">
        <v>43952</v>
      </c>
      <c r="D5084" s="12">
        <v>43982</v>
      </c>
      <c r="E5084" t="s">
        <v>20</v>
      </c>
      <c r="F5084" t="s">
        <v>59</v>
      </c>
      <c r="G5084" t="s">
        <v>59</v>
      </c>
      <c r="H5084" t="s">
        <v>76</v>
      </c>
      <c r="I5084" t="s">
        <v>61</v>
      </c>
      <c r="J5084" t="s">
        <v>62</v>
      </c>
      <c r="K5084" t="s">
        <v>63</v>
      </c>
      <c r="L5084" t="s">
        <v>64</v>
      </c>
      <c r="M5084" t="s">
        <v>96</v>
      </c>
      <c r="N5084" t="s">
        <v>111</v>
      </c>
      <c r="O5084" t="s">
        <v>112</v>
      </c>
      <c r="P5084" t="s">
        <v>196</v>
      </c>
      <c r="Q5084" t="s">
        <v>197</v>
      </c>
      <c r="R5084" t="s">
        <v>70</v>
      </c>
      <c r="S5084">
        <v>251690.51600977001</v>
      </c>
      <c r="T5084">
        <v>44.514220888060997</v>
      </c>
      <c r="U5084">
        <v>118.34322337166</v>
      </c>
      <c r="V5084">
        <v>2126.7843551914002</v>
      </c>
      <c r="W5084">
        <v>0</v>
      </c>
    </row>
    <row r="5085" spans="3:23" x14ac:dyDescent="0.35">
      <c r="C5085" s="12">
        <v>43800</v>
      </c>
      <c r="D5085" s="12">
        <v>43830</v>
      </c>
      <c r="E5085" t="s">
        <v>20</v>
      </c>
      <c r="F5085" t="s">
        <v>59</v>
      </c>
      <c r="G5085" t="s">
        <v>59</v>
      </c>
      <c r="H5085" t="s">
        <v>60</v>
      </c>
      <c r="I5085" t="s">
        <v>61</v>
      </c>
      <c r="J5085" t="s">
        <v>62</v>
      </c>
      <c r="K5085" t="s">
        <v>63</v>
      </c>
      <c r="L5085" t="s">
        <v>64</v>
      </c>
      <c r="M5085" t="s">
        <v>82</v>
      </c>
      <c r="N5085" t="s">
        <v>124</v>
      </c>
      <c r="O5085" t="s">
        <v>108</v>
      </c>
      <c r="P5085" t="s">
        <v>190</v>
      </c>
      <c r="Q5085" t="s">
        <v>191</v>
      </c>
      <c r="R5085" t="s">
        <v>70</v>
      </c>
      <c r="S5085">
        <v>251649.37207694</v>
      </c>
      <c r="T5085">
        <v>57.813075424819999</v>
      </c>
      <c r="U5085">
        <v>38.867586159440002</v>
      </c>
      <c r="V5085">
        <v>6474.5305006757999</v>
      </c>
      <c r="W5085">
        <v>0</v>
      </c>
    </row>
    <row r="5086" spans="3:23" x14ac:dyDescent="0.35">
      <c r="C5086" s="12">
        <v>43678</v>
      </c>
      <c r="D5086" s="12">
        <v>43708</v>
      </c>
      <c r="E5086" t="s">
        <v>75</v>
      </c>
      <c r="F5086" t="s">
        <v>59</v>
      </c>
      <c r="G5086" t="s">
        <v>59</v>
      </c>
      <c r="H5086" t="s">
        <v>76</v>
      </c>
      <c r="I5086" t="s">
        <v>61</v>
      </c>
      <c r="J5086" t="s">
        <v>62</v>
      </c>
      <c r="K5086" t="s">
        <v>63</v>
      </c>
      <c r="L5086" t="s">
        <v>64</v>
      </c>
      <c r="M5086" t="s">
        <v>77</v>
      </c>
      <c r="N5086" t="s">
        <v>107</v>
      </c>
      <c r="O5086" t="s">
        <v>108</v>
      </c>
      <c r="P5086" t="s">
        <v>213</v>
      </c>
      <c r="Q5086" t="s">
        <v>214</v>
      </c>
      <c r="R5086" t="s">
        <v>70</v>
      </c>
      <c r="S5086">
        <v>251633.23199629999</v>
      </c>
      <c r="T5086">
        <v>52.206950728815997</v>
      </c>
      <c r="U5086">
        <v>32.003543381558998</v>
      </c>
      <c r="V5086">
        <v>7862.667861375</v>
      </c>
      <c r="W5086">
        <v>0</v>
      </c>
    </row>
    <row r="5087" spans="3:23" x14ac:dyDescent="0.35">
      <c r="C5087" s="12">
        <v>43800</v>
      </c>
      <c r="D5087" s="12">
        <v>43830</v>
      </c>
      <c r="E5087" t="s">
        <v>20</v>
      </c>
      <c r="F5087" t="s">
        <v>59</v>
      </c>
      <c r="G5087" t="s">
        <v>59</v>
      </c>
      <c r="H5087" t="s">
        <v>60</v>
      </c>
      <c r="I5087" t="s">
        <v>61</v>
      </c>
      <c r="J5087" t="s">
        <v>62</v>
      </c>
      <c r="K5087" t="s">
        <v>63</v>
      </c>
      <c r="L5087" t="s">
        <v>64</v>
      </c>
      <c r="M5087" t="s">
        <v>77</v>
      </c>
      <c r="N5087" t="s">
        <v>78</v>
      </c>
      <c r="O5087" t="s">
        <v>79</v>
      </c>
      <c r="P5087" t="s">
        <v>200</v>
      </c>
      <c r="Q5087" t="s">
        <v>201</v>
      </c>
      <c r="R5087" t="s">
        <v>70</v>
      </c>
      <c r="S5087">
        <v>251444.27808615001</v>
      </c>
      <c r="T5087">
        <v>49.180227857176</v>
      </c>
      <c r="U5087">
        <v>58.197943679745002</v>
      </c>
      <c r="V5087">
        <v>4320.5010725088996</v>
      </c>
      <c r="W5087">
        <v>0</v>
      </c>
    </row>
    <row r="5088" spans="3:23" x14ac:dyDescent="0.35">
      <c r="C5088" s="12">
        <v>43952</v>
      </c>
      <c r="D5088" s="12">
        <v>43982</v>
      </c>
      <c r="E5088" t="s">
        <v>20</v>
      </c>
      <c r="F5088" t="s">
        <v>59</v>
      </c>
      <c r="G5088" t="s">
        <v>59</v>
      </c>
      <c r="H5088" t="s">
        <v>76</v>
      </c>
      <c r="I5088" t="s">
        <v>61</v>
      </c>
      <c r="J5088" t="s">
        <v>62</v>
      </c>
      <c r="K5088" t="s">
        <v>63</v>
      </c>
      <c r="L5088" t="s">
        <v>64</v>
      </c>
      <c r="M5088" t="s">
        <v>82</v>
      </c>
      <c r="N5088" t="s">
        <v>246</v>
      </c>
      <c r="O5088" t="s">
        <v>112</v>
      </c>
      <c r="P5088" t="s">
        <v>255</v>
      </c>
      <c r="Q5088" t="s">
        <v>256</v>
      </c>
      <c r="R5088" t="s">
        <v>70</v>
      </c>
      <c r="S5088">
        <v>251418.00609667</v>
      </c>
      <c r="T5088">
        <v>18.9717987386</v>
      </c>
      <c r="U5088">
        <v>35.098937201685999</v>
      </c>
      <c r="V5088">
        <v>7163.1230499081003</v>
      </c>
      <c r="W5088">
        <v>0</v>
      </c>
    </row>
    <row r="5089" spans="3:23" x14ac:dyDescent="0.35">
      <c r="C5089" s="12">
        <v>44317</v>
      </c>
      <c r="D5089" s="12">
        <v>44347</v>
      </c>
      <c r="E5089" t="s">
        <v>21</v>
      </c>
      <c r="F5089" t="s">
        <v>59</v>
      </c>
      <c r="G5089" t="s">
        <v>59</v>
      </c>
      <c r="H5089" t="s">
        <v>60</v>
      </c>
      <c r="I5089" t="s">
        <v>61</v>
      </c>
      <c r="J5089" t="s">
        <v>62</v>
      </c>
      <c r="K5089" t="s">
        <v>63</v>
      </c>
      <c r="L5089" t="s">
        <v>64</v>
      </c>
      <c r="M5089" t="s">
        <v>77</v>
      </c>
      <c r="N5089" t="s">
        <v>107</v>
      </c>
      <c r="O5089" t="s">
        <v>108</v>
      </c>
      <c r="P5089" t="s">
        <v>213</v>
      </c>
      <c r="Q5089" t="s">
        <v>214</v>
      </c>
      <c r="R5089" t="s">
        <v>70</v>
      </c>
      <c r="S5089">
        <v>251361.26389006001</v>
      </c>
      <c r="T5089">
        <v>54.446013404577997</v>
      </c>
      <c r="U5089">
        <v>32.449473036299999</v>
      </c>
      <c r="V5089">
        <v>7746.2356201864004</v>
      </c>
      <c r="W5089">
        <v>0</v>
      </c>
    </row>
    <row r="5090" spans="3:23" x14ac:dyDescent="0.35">
      <c r="C5090" s="12">
        <v>44440</v>
      </c>
      <c r="D5090" s="12">
        <v>44469</v>
      </c>
      <c r="E5090" t="s">
        <v>21</v>
      </c>
      <c r="F5090" t="s">
        <v>59</v>
      </c>
      <c r="G5090" t="s">
        <v>59</v>
      </c>
      <c r="H5090" t="s">
        <v>60</v>
      </c>
      <c r="I5090" t="s">
        <v>61</v>
      </c>
      <c r="J5090" t="s">
        <v>62</v>
      </c>
      <c r="K5090" t="s">
        <v>63</v>
      </c>
      <c r="L5090" t="s">
        <v>64</v>
      </c>
      <c r="M5090" t="s">
        <v>77</v>
      </c>
      <c r="N5090" t="s">
        <v>107</v>
      </c>
      <c r="O5090" t="s">
        <v>108</v>
      </c>
      <c r="P5090" t="s">
        <v>213</v>
      </c>
      <c r="Q5090" t="s">
        <v>214</v>
      </c>
      <c r="R5090" t="s">
        <v>70</v>
      </c>
      <c r="S5090">
        <v>251242.6399213</v>
      </c>
      <c r="T5090">
        <v>50.660694919949997</v>
      </c>
      <c r="U5090">
        <v>32.439758600277997</v>
      </c>
      <c r="V5090">
        <v>7744.8985677456003</v>
      </c>
      <c r="W5090">
        <v>0</v>
      </c>
    </row>
    <row r="5091" spans="3:23" x14ac:dyDescent="0.35">
      <c r="C5091" s="12">
        <v>43497</v>
      </c>
      <c r="D5091" s="12">
        <v>43524</v>
      </c>
      <c r="E5091" t="s">
        <v>75</v>
      </c>
      <c r="F5091" t="s">
        <v>59</v>
      </c>
      <c r="G5091" t="s">
        <v>59</v>
      </c>
      <c r="H5091" t="s">
        <v>60</v>
      </c>
      <c r="I5091" t="s">
        <v>61</v>
      </c>
      <c r="J5091" t="s">
        <v>62</v>
      </c>
      <c r="K5091" t="s">
        <v>63</v>
      </c>
      <c r="L5091" t="s">
        <v>64</v>
      </c>
      <c r="M5091" t="s">
        <v>88</v>
      </c>
      <c r="N5091" t="s">
        <v>150</v>
      </c>
      <c r="O5091" t="s">
        <v>93</v>
      </c>
      <c r="P5091" t="s">
        <v>269</v>
      </c>
      <c r="Q5091" t="s">
        <v>270</v>
      </c>
      <c r="R5091" t="s">
        <v>70</v>
      </c>
      <c r="S5091">
        <v>251094.02074335999</v>
      </c>
      <c r="T5091">
        <v>38.259808549653002</v>
      </c>
      <c r="U5091">
        <v>29.175435042463999</v>
      </c>
      <c r="V5091">
        <v>8606.3505266640004</v>
      </c>
      <c r="W5091">
        <v>0</v>
      </c>
    </row>
    <row r="5092" spans="3:23" x14ac:dyDescent="0.35">
      <c r="C5092" s="12">
        <v>43678</v>
      </c>
      <c r="D5092" s="12">
        <v>43708</v>
      </c>
      <c r="E5092" t="s">
        <v>75</v>
      </c>
      <c r="F5092" t="s">
        <v>59</v>
      </c>
      <c r="G5092" t="s">
        <v>59</v>
      </c>
      <c r="H5092" t="s">
        <v>60</v>
      </c>
      <c r="I5092" t="s">
        <v>61</v>
      </c>
      <c r="J5092" t="s">
        <v>62</v>
      </c>
      <c r="K5092" t="s">
        <v>63</v>
      </c>
      <c r="L5092" t="s">
        <v>64</v>
      </c>
      <c r="M5092" t="s">
        <v>82</v>
      </c>
      <c r="N5092" t="s">
        <v>124</v>
      </c>
      <c r="O5092" t="s">
        <v>108</v>
      </c>
      <c r="P5092" t="s">
        <v>190</v>
      </c>
      <c r="Q5092" t="s">
        <v>191</v>
      </c>
      <c r="R5092" t="s">
        <v>70</v>
      </c>
      <c r="S5092">
        <v>251025.56174475999</v>
      </c>
      <c r="T5092">
        <v>57.579536021077999</v>
      </c>
      <c r="U5092">
        <v>38.304299237933002</v>
      </c>
      <c r="V5092">
        <v>6553.4565763879</v>
      </c>
      <c r="W5092">
        <v>0</v>
      </c>
    </row>
    <row r="5093" spans="3:23" x14ac:dyDescent="0.35">
      <c r="C5093" s="12">
        <v>44409</v>
      </c>
      <c r="D5093" s="12">
        <v>44439</v>
      </c>
      <c r="E5093" t="s">
        <v>21</v>
      </c>
      <c r="F5093" t="s">
        <v>59</v>
      </c>
      <c r="G5093" t="s">
        <v>59</v>
      </c>
      <c r="H5093" t="s">
        <v>60</v>
      </c>
      <c r="I5093" t="s">
        <v>61</v>
      </c>
      <c r="J5093" t="s">
        <v>62</v>
      </c>
      <c r="K5093" t="s">
        <v>63</v>
      </c>
      <c r="L5093" t="s">
        <v>64</v>
      </c>
      <c r="M5093" t="s">
        <v>88</v>
      </c>
      <c r="N5093" t="s">
        <v>150</v>
      </c>
      <c r="O5093" t="s">
        <v>93</v>
      </c>
      <c r="P5093" t="s">
        <v>192</v>
      </c>
      <c r="Q5093" t="s">
        <v>193</v>
      </c>
      <c r="R5093" t="s">
        <v>70</v>
      </c>
      <c r="S5093">
        <v>251012.85353622999</v>
      </c>
      <c r="T5093">
        <v>61.390298363576001</v>
      </c>
      <c r="U5093">
        <v>30.990171155291002</v>
      </c>
      <c r="V5093">
        <v>8099.7569286860999</v>
      </c>
      <c r="W5093">
        <v>0</v>
      </c>
    </row>
    <row r="5094" spans="3:23" x14ac:dyDescent="0.35">
      <c r="C5094" s="12">
        <v>43770</v>
      </c>
      <c r="D5094" s="12">
        <v>43799</v>
      </c>
      <c r="E5094" t="s">
        <v>20</v>
      </c>
      <c r="F5094" t="s">
        <v>59</v>
      </c>
      <c r="G5094" t="s">
        <v>59</v>
      </c>
      <c r="H5094" t="s">
        <v>76</v>
      </c>
      <c r="I5094" t="s">
        <v>61</v>
      </c>
      <c r="J5094" t="s">
        <v>62</v>
      </c>
      <c r="K5094" t="s">
        <v>63</v>
      </c>
      <c r="L5094" t="s">
        <v>64</v>
      </c>
      <c r="M5094" t="s">
        <v>82</v>
      </c>
      <c r="N5094" t="s">
        <v>120</v>
      </c>
      <c r="O5094" t="s">
        <v>121</v>
      </c>
      <c r="P5094" t="s">
        <v>421</v>
      </c>
      <c r="Q5094" t="s">
        <v>422</v>
      </c>
      <c r="R5094" t="s">
        <v>70</v>
      </c>
      <c r="S5094">
        <v>250778.13086904999</v>
      </c>
      <c r="T5094">
        <v>1.7572299291983</v>
      </c>
      <c r="U5094">
        <v>3621.5867411457998</v>
      </c>
      <c r="V5094">
        <v>69.245374691677</v>
      </c>
      <c r="W5094">
        <v>0</v>
      </c>
    </row>
    <row r="5095" spans="3:23" x14ac:dyDescent="0.35">
      <c r="C5095" s="12">
        <v>44075</v>
      </c>
      <c r="D5095" s="12">
        <v>44104</v>
      </c>
      <c r="E5095" t="s">
        <v>20</v>
      </c>
      <c r="F5095" t="s">
        <v>59</v>
      </c>
      <c r="G5095" t="s">
        <v>59</v>
      </c>
      <c r="H5095" t="s">
        <v>76</v>
      </c>
      <c r="I5095" t="s">
        <v>61</v>
      </c>
      <c r="J5095" t="s">
        <v>62</v>
      </c>
      <c r="K5095" t="s">
        <v>63</v>
      </c>
      <c r="L5095" t="s">
        <v>64</v>
      </c>
      <c r="M5095" t="s">
        <v>88</v>
      </c>
      <c r="N5095" t="s">
        <v>150</v>
      </c>
      <c r="O5095" t="s">
        <v>93</v>
      </c>
      <c r="P5095" t="s">
        <v>194</v>
      </c>
      <c r="Q5095" t="s">
        <v>195</v>
      </c>
      <c r="R5095" t="s">
        <v>70</v>
      </c>
      <c r="S5095">
        <v>250612.83507373999</v>
      </c>
      <c r="T5095">
        <v>57.201747196623003</v>
      </c>
      <c r="U5095">
        <v>30.736240235232</v>
      </c>
      <c r="V5095">
        <v>8153.6594312036996</v>
      </c>
      <c r="W5095">
        <v>0</v>
      </c>
    </row>
    <row r="5096" spans="3:23" x14ac:dyDescent="0.35">
      <c r="C5096" s="12">
        <v>43525</v>
      </c>
      <c r="D5096" s="12">
        <v>43555</v>
      </c>
      <c r="E5096" t="s">
        <v>75</v>
      </c>
      <c r="F5096" t="s">
        <v>59</v>
      </c>
      <c r="G5096" t="s">
        <v>59</v>
      </c>
      <c r="H5096" t="s">
        <v>60</v>
      </c>
      <c r="I5096" t="s">
        <v>61</v>
      </c>
      <c r="J5096" t="s">
        <v>62</v>
      </c>
      <c r="K5096" t="s">
        <v>63</v>
      </c>
      <c r="L5096" t="s">
        <v>64</v>
      </c>
      <c r="M5096" t="s">
        <v>137</v>
      </c>
      <c r="N5096" t="s">
        <v>66</v>
      </c>
      <c r="O5096" t="s">
        <v>67</v>
      </c>
      <c r="P5096" t="s">
        <v>138</v>
      </c>
      <c r="Q5096" t="s">
        <v>139</v>
      </c>
      <c r="R5096" t="s">
        <v>70</v>
      </c>
      <c r="S5096">
        <v>250564.0304888</v>
      </c>
      <c r="T5096">
        <v>73.449412442747999</v>
      </c>
      <c r="U5096">
        <v>23.925161221433001</v>
      </c>
      <c r="V5096">
        <v>10472.825163842001</v>
      </c>
      <c r="W5096">
        <v>0</v>
      </c>
    </row>
    <row r="5097" spans="3:23" x14ac:dyDescent="0.35">
      <c r="C5097" s="12">
        <v>44075</v>
      </c>
      <c r="D5097" s="12">
        <v>44104</v>
      </c>
      <c r="E5097" t="s">
        <v>20</v>
      </c>
      <c r="F5097" t="s">
        <v>59</v>
      </c>
      <c r="G5097" t="s">
        <v>59</v>
      </c>
      <c r="H5097" t="s">
        <v>76</v>
      </c>
      <c r="I5097" t="s">
        <v>61</v>
      </c>
      <c r="J5097" t="s">
        <v>62</v>
      </c>
      <c r="K5097" t="s">
        <v>63</v>
      </c>
      <c r="L5097" t="s">
        <v>64</v>
      </c>
      <c r="M5097" t="s">
        <v>82</v>
      </c>
      <c r="N5097" t="s">
        <v>292</v>
      </c>
      <c r="O5097" t="s">
        <v>293</v>
      </c>
      <c r="P5097" t="s">
        <v>294</v>
      </c>
      <c r="Q5097" t="s">
        <v>295</v>
      </c>
      <c r="R5097" t="s">
        <v>70</v>
      </c>
      <c r="S5097">
        <v>250398.67066</v>
      </c>
      <c r="T5097">
        <v>14.414089248225</v>
      </c>
      <c r="U5097">
        <v>23.602167470503002</v>
      </c>
      <c r="V5097">
        <v>10609.138799347</v>
      </c>
      <c r="W5097">
        <v>0</v>
      </c>
    </row>
    <row r="5098" spans="3:23" x14ac:dyDescent="0.35">
      <c r="C5098" s="12">
        <v>44409</v>
      </c>
      <c r="D5098" s="12">
        <v>44439</v>
      </c>
      <c r="E5098" t="s">
        <v>21</v>
      </c>
      <c r="F5098" t="s">
        <v>59</v>
      </c>
      <c r="G5098" t="s">
        <v>59</v>
      </c>
      <c r="H5098" t="s">
        <v>60</v>
      </c>
      <c r="I5098" t="s">
        <v>61</v>
      </c>
      <c r="J5098" t="s">
        <v>62</v>
      </c>
      <c r="K5098" t="s">
        <v>63</v>
      </c>
      <c r="L5098" t="s">
        <v>64</v>
      </c>
      <c r="M5098" t="s">
        <v>88</v>
      </c>
      <c r="N5098" t="s">
        <v>150</v>
      </c>
      <c r="O5098" t="s">
        <v>93</v>
      </c>
      <c r="P5098" t="s">
        <v>202</v>
      </c>
      <c r="Q5098" t="s">
        <v>203</v>
      </c>
      <c r="R5098" t="s">
        <v>70</v>
      </c>
      <c r="S5098">
        <v>250287.31152247</v>
      </c>
      <c r="T5098">
        <v>64.369952394503997</v>
      </c>
      <c r="U5098">
        <v>31.13634726187</v>
      </c>
      <c r="V5098">
        <v>8038.4288310202001</v>
      </c>
      <c r="W5098">
        <v>0</v>
      </c>
    </row>
    <row r="5099" spans="3:23" x14ac:dyDescent="0.35">
      <c r="C5099" s="12">
        <v>44440</v>
      </c>
      <c r="D5099" s="12">
        <v>44469</v>
      </c>
      <c r="E5099" t="s">
        <v>21</v>
      </c>
      <c r="F5099" t="s">
        <v>59</v>
      </c>
      <c r="G5099" t="s">
        <v>59</v>
      </c>
      <c r="H5099" t="s">
        <v>60</v>
      </c>
      <c r="I5099" t="s">
        <v>61</v>
      </c>
      <c r="J5099" t="s">
        <v>62</v>
      </c>
      <c r="K5099" t="s">
        <v>63</v>
      </c>
      <c r="L5099" t="s">
        <v>64</v>
      </c>
      <c r="M5099" t="s">
        <v>77</v>
      </c>
      <c r="N5099" t="s">
        <v>78</v>
      </c>
      <c r="O5099" t="s">
        <v>79</v>
      </c>
      <c r="P5099" t="s">
        <v>200</v>
      </c>
      <c r="Q5099" t="s">
        <v>201</v>
      </c>
      <c r="R5099" t="s">
        <v>70</v>
      </c>
      <c r="S5099">
        <v>250240.45743613999</v>
      </c>
      <c r="T5099">
        <v>42.407767468747998</v>
      </c>
      <c r="U5099">
        <v>57.672729800150996</v>
      </c>
      <c r="V5099">
        <v>4338.9736935166002</v>
      </c>
      <c r="W5099">
        <v>0</v>
      </c>
    </row>
    <row r="5100" spans="3:23" x14ac:dyDescent="0.35">
      <c r="C5100" s="12">
        <v>43435</v>
      </c>
      <c r="D5100" s="12">
        <v>43465</v>
      </c>
      <c r="E5100" t="s">
        <v>75</v>
      </c>
      <c r="F5100" t="s">
        <v>59</v>
      </c>
      <c r="G5100" t="s">
        <v>59</v>
      </c>
      <c r="H5100" t="s">
        <v>76</v>
      </c>
      <c r="I5100" t="s">
        <v>61</v>
      </c>
      <c r="J5100" t="s">
        <v>62</v>
      </c>
      <c r="K5100" t="s">
        <v>63</v>
      </c>
      <c r="L5100" t="s">
        <v>64</v>
      </c>
      <c r="M5100" t="s">
        <v>96</v>
      </c>
      <c r="N5100" t="s">
        <v>97</v>
      </c>
      <c r="O5100" t="s">
        <v>98</v>
      </c>
      <c r="P5100" t="s">
        <v>206</v>
      </c>
      <c r="Q5100" t="s">
        <v>207</v>
      </c>
      <c r="R5100" t="s">
        <v>70</v>
      </c>
      <c r="S5100">
        <v>250117.73118539</v>
      </c>
      <c r="T5100">
        <v>33.789738481929</v>
      </c>
      <c r="U5100">
        <v>286.18211096284</v>
      </c>
      <c r="V5100">
        <v>873.98101280293997</v>
      </c>
      <c r="W5100">
        <v>0</v>
      </c>
    </row>
    <row r="5101" spans="3:23" x14ac:dyDescent="0.35">
      <c r="C5101" s="12">
        <v>44378</v>
      </c>
      <c r="D5101" s="12">
        <v>44408</v>
      </c>
      <c r="E5101" t="s">
        <v>21</v>
      </c>
      <c r="F5101" t="s">
        <v>59</v>
      </c>
      <c r="G5101" t="s">
        <v>59</v>
      </c>
      <c r="H5101" t="s">
        <v>60</v>
      </c>
      <c r="I5101" t="s">
        <v>61</v>
      </c>
      <c r="J5101" t="s">
        <v>62</v>
      </c>
      <c r="K5101" t="s">
        <v>63</v>
      </c>
      <c r="L5101" t="s">
        <v>64</v>
      </c>
      <c r="M5101" t="s">
        <v>88</v>
      </c>
      <c r="N5101" t="s">
        <v>150</v>
      </c>
      <c r="O5101" t="s">
        <v>93</v>
      </c>
      <c r="P5101" t="s">
        <v>192</v>
      </c>
      <c r="Q5101" t="s">
        <v>193</v>
      </c>
      <c r="R5101" t="s">
        <v>70</v>
      </c>
      <c r="S5101">
        <v>249690.57852739</v>
      </c>
      <c r="T5101">
        <v>57.824153979045001</v>
      </c>
      <c r="U5101">
        <v>30.155365532550999</v>
      </c>
      <c r="V5101">
        <v>8280.1376842164009</v>
      </c>
      <c r="W5101">
        <v>0</v>
      </c>
    </row>
    <row r="5102" spans="3:23" x14ac:dyDescent="0.35">
      <c r="C5102" s="12">
        <v>43770</v>
      </c>
      <c r="D5102" s="12">
        <v>43799</v>
      </c>
      <c r="E5102" t="s">
        <v>20</v>
      </c>
      <c r="F5102" t="s">
        <v>59</v>
      </c>
      <c r="G5102" t="s">
        <v>59</v>
      </c>
      <c r="H5102" t="s">
        <v>60</v>
      </c>
      <c r="I5102" t="s">
        <v>61</v>
      </c>
      <c r="J5102" t="s">
        <v>62</v>
      </c>
      <c r="K5102" t="s">
        <v>63</v>
      </c>
      <c r="L5102" t="s">
        <v>64</v>
      </c>
      <c r="M5102" t="s">
        <v>82</v>
      </c>
      <c r="N5102" t="s">
        <v>273</v>
      </c>
      <c r="O5102" t="s">
        <v>274</v>
      </c>
      <c r="P5102" t="s">
        <v>275</v>
      </c>
      <c r="Q5102" t="s">
        <v>276</v>
      </c>
      <c r="R5102" t="s">
        <v>70</v>
      </c>
      <c r="S5102">
        <v>249527.04803350999</v>
      </c>
      <c r="T5102">
        <v>38.289676869805</v>
      </c>
      <c r="U5102">
        <v>44.820412977403997</v>
      </c>
      <c r="V5102">
        <v>5567.2634734380999</v>
      </c>
      <c r="W5102">
        <v>0</v>
      </c>
    </row>
    <row r="5103" spans="3:23" x14ac:dyDescent="0.35">
      <c r="C5103" s="12">
        <v>43556</v>
      </c>
      <c r="D5103" s="12">
        <v>43585</v>
      </c>
      <c r="E5103" t="s">
        <v>75</v>
      </c>
      <c r="F5103" t="s">
        <v>59</v>
      </c>
      <c r="G5103" t="s">
        <v>59</v>
      </c>
      <c r="H5103" t="s">
        <v>76</v>
      </c>
      <c r="I5103" t="s">
        <v>61</v>
      </c>
      <c r="J5103" t="s">
        <v>62</v>
      </c>
      <c r="K5103" t="s">
        <v>63</v>
      </c>
      <c r="L5103" t="s">
        <v>64</v>
      </c>
      <c r="M5103" t="s">
        <v>96</v>
      </c>
      <c r="N5103" t="s">
        <v>111</v>
      </c>
      <c r="O5103" t="s">
        <v>112</v>
      </c>
      <c r="P5103" t="s">
        <v>140</v>
      </c>
      <c r="Q5103" t="s">
        <v>141</v>
      </c>
      <c r="R5103" t="s">
        <v>70</v>
      </c>
      <c r="S5103">
        <v>249257.71585340999</v>
      </c>
      <c r="T5103">
        <v>62.969292357294997</v>
      </c>
      <c r="U5103">
        <v>37.598641384133998</v>
      </c>
      <c r="V5103">
        <v>6629.4341145687004</v>
      </c>
      <c r="W5103">
        <v>0</v>
      </c>
    </row>
    <row r="5104" spans="3:23" x14ac:dyDescent="0.35">
      <c r="C5104" s="12">
        <v>43891</v>
      </c>
      <c r="D5104" s="12">
        <v>43921</v>
      </c>
      <c r="E5104" t="s">
        <v>20</v>
      </c>
      <c r="F5104" t="s">
        <v>59</v>
      </c>
      <c r="G5104" t="s">
        <v>59</v>
      </c>
      <c r="H5104" t="s">
        <v>76</v>
      </c>
      <c r="I5104" t="s">
        <v>61</v>
      </c>
      <c r="J5104" t="s">
        <v>62</v>
      </c>
      <c r="K5104" t="s">
        <v>63</v>
      </c>
      <c r="L5104" t="s">
        <v>64</v>
      </c>
      <c r="M5104" t="s">
        <v>88</v>
      </c>
      <c r="N5104" t="s">
        <v>150</v>
      </c>
      <c r="O5104" t="s">
        <v>93</v>
      </c>
      <c r="P5104" t="s">
        <v>194</v>
      </c>
      <c r="Q5104" t="s">
        <v>195</v>
      </c>
      <c r="R5104" t="s">
        <v>70</v>
      </c>
      <c r="S5104">
        <v>249214.73619389001</v>
      </c>
      <c r="T5104">
        <v>54.458347232926997</v>
      </c>
      <c r="U5104">
        <v>29.428545069064</v>
      </c>
      <c r="V5104">
        <v>8468.4694948058004</v>
      </c>
      <c r="W5104">
        <v>0</v>
      </c>
    </row>
    <row r="5105" spans="3:23" x14ac:dyDescent="0.35">
      <c r="C5105" s="12">
        <v>43525</v>
      </c>
      <c r="D5105" s="12">
        <v>43555</v>
      </c>
      <c r="E5105" t="s">
        <v>75</v>
      </c>
      <c r="F5105" t="s">
        <v>59</v>
      </c>
      <c r="G5105" t="s">
        <v>59</v>
      </c>
      <c r="H5105" t="s">
        <v>87</v>
      </c>
      <c r="I5105" t="s">
        <v>61</v>
      </c>
      <c r="J5105" t="s">
        <v>62</v>
      </c>
      <c r="K5105" t="s">
        <v>63</v>
      </c>
      <c r="L5105" t="s">
        <v>64</v>
      </c>
      <c r="M5105" t="s">
        <v>77</v>
      </c>
      <c r="N5105" t="s">
        <v>107</v>
      </c>
      <c r="O5105" t="s">
        <v>108</v>
      </c>
      <c r="P5105" t="s">
        <v>168</v>
      </c>
      <c r="Q5105" t="s">
        <v>169</v>
      </c>
      <c r="R5105" t="s">
        <v>70</v>
      </c>
      <c r="S5105">
        <v>249163.07244346</v>
      </c>
      <c r="T5105">
        <v>40.846062554923002</v>
      </c>
      <c r="U5105">
        <v>28.771139313721999</v>
      </c>
      <c r="V5105">
        <v>8660.1739933399003</v>
      </c>
      <c r="W5105">
        <v>0</v>
      </c>
    </row>
    <row r="5106" spans="3:23" x14ac:dyDescent="0.35">
      <c r="C5106" s="12">
        <v>43678</v>
      </c>
      <c r="D5106" s="12">
        <v>43708</v>
      </c>
      <c r="E5106" t="s">
        <v>75</v>
      </c>
      <c r="F5106" t="s">
        <v>59</v>
      </c>
      <c r="G5106" t="s">
        <v>59</v>
      </c>
      <c r="H5106" t="s">
        <v>87</v>
      </c>
      <c r="I5106" t="s">
        <v>61</v>
      </c>
      <c r="J5106" t="s">
        <v>62</v>
      </c>
      <c r="K5106" t="s">
        <v>63</v>
      </c>
      <c r="L5106" t="s">
        <v>64</v>
      </c>
      <c r="M5106" t="s">
        <v>65</v>
      </c>
      <c r="N5106" t="s">
        <v>92</v>
      </c>
      <c r="O5106" t="s">
        <v>93</v>
      </c>
      <c r="P5106" t="s">
        <v>188</v>
      </c>
      <c r="Q5106" t="s">
        <v>189</v>
      </c>
      <c r="R5106" t="s">
        <v>70</v>
      </c>
      <c r="S5106">
        <v>248849.17124979</v>
      </c>
      <c r="T5106">
        <v>17.022499525655</v>
      </c>
      <c r="U5106">
        <v>57.527215363415003</v>
      </c>
      <c r="V5106">
        <v>4325.7642435452999</v>
      </c>
      <c r="W5106">
        <v>0</v>
      </c>
    </row>
    <row r="5107" spans="3:23" x14ac:dyDescent="0.35">
      <c r="C5107" s="12">
        <v>43983</v>
      </c>
      <c r="D5107" s="12">
        <v>44012</v>
      </c>
      <c r="E5107" t="s">
        <v>20</v>
      </c>
      <c r="F5107" t="s">
        <v>59</v>
      </c>
      <c r="G5107" t="s">
        <v>59</v>
      </c>
      <c r="H5107" t="s">
        <v>76</v>
      </c>
      <c r="I5107" t="s">
        <v>61</v>
      </c>
      <c r="J5107" t="s">
        <v>62</v>
      </c>
      <c r="K5107" t="s">
        <v>63</v>
      </c>
      <c r="L5107" t="s">
        <v>64</v>
      </c>
      <c r="M5107" t="s">
        <v>77</v>
      </c>
      <c r="N5107" t="s">
        <v>107</v>
      </c>
      <c r="O5107" t="s">
        <v>108</v>
      </c>
      <c r="P5107" t="s">
        <v>213</v>
      </c>
      <c r="Q5107" t="s">
        <v>214</v>
      </c>
      <c r="R5107" t="s">
        <v>70</v>
      </c>
      <c r="S5107">
        <v>248708.83188121999</v>
      </c>
      <c r="T5107">
        <v>53.676638716117999</v>
      </c>
      <c r="U5107">
        <v>32.731676955044001</v>
      </c>
      <c r="V5107">
        <v>7598.4139835796996</v>
      </c>
      <c r="W5107">
        <v>0</v>
      </c>
    </row>
    <row r="5108" spans="3:23" x14ac:dyDescent="0.35">
      <c r="C5108" s="12">
        <v>43770</v>
      </c>
      <c r="D5108" s="12">
        <v>43799</v>
      </c>
      <c r="E5108" t="s">
        <v>20</v>
      </c>
      <c r="F5108" t="s">
        <v>59</v>
      </c>
      <c r="G5108" t="s">
        <v>59</v>
      </c>
      <c r="H5108" t="s">
        <v>76</v>
      </c>
      <c r="I5108" t="s">
        <v>61</v>
      </c>
      <c r="J5108" t="s">
        <v>62</v>
      </c>
      <c r="K5108" t="s">
        <v>63</v>
      </c>
      <c r="L5108" t="s">
        <v>64</v>
      </c>
      <c r="M5108" t="s">
        <v>65</v>
      </c>
      <c r="N5108" t="s">
        <v>117</v>
      </c>
      <c r="O5108" t="s">
        <v>93</v>
      </c>
      <c r="P5108" t="s">
        <v>144</v>
      </c>
      <c r="Q5108" t="s">
        <v>145</v>
      </c>
      <c r="R5108" t="s">
        <v>70</v>
      </c>
      <c r="S5108">
        <v>248680.99420022001</v>
      </c>
      <c r="T5108">
        <v>51.406967834155999</v>
      </c>
      <c r="U5108">
        <v>57.737964573844998</v>
      </c>
      <c r="V5108">
        <v>4307.0620177848996</v>
      </c>
      <c r="W5108">
        <v>0</v>
      </c>
    </row>
    <row r="5109" spans="3:23" x14ac:dyDescent="0.35">
      <c r="C5109" s="12">
        <v>43435</v>
      </c>
      <c r="D5109" s="12">
        <v>43465</v>
      </c>
      <c r="E5109" t="s">
        <v>75</v>
      </c>
      <c r="F5109" t="s">
        <v>59</v>
      </c>
      <c r="G5109" t="s">
        <v>59</v>
      </c>
      <c r="H5109" t="s">
        <v>76</v>
      </c>
      <c r="I5109" t="s">
        <v>61</v>
      </c>
      <c r="J5109" t="s">
        <v>62</v>
      </c>
      <c r="K5109" t="s">
        <v>63</v>
      </c>
      <c r="L5109" t="s">
        <v>64</v>
      </c>
      <c r="M5109" t="s">
        <v>96</v>
      </c>
      <c r="N5109" t="s">
        <v>111</v>
      </c>
      <c r="O5109" t="s">
        <v>112</v>
      </c>
      <c r="P5109" t="s">
        <v>174</v>
      </c>
      <c r="Q5109" t="s">
        <v>175</v>
      </c>
      <c r="R5109" t="s">
        <v>70</v>
      </c>
      <c r="S5109">
        <v>248659.12767843</v>
      </c>
      <c r="T5109">
        <v>55.258130520588999</v>
      </c>
      <c r="U5109">
        <v>65.858757642583001</v>
      </c>
      <c r="V5109">
        <v>3775.6425505005</v>
      </c>
      <c r="W5109">
        <v>0</v>
      </c>
    </row>
    <row r="5110" spans="3:23" x14ac:dyDescent="0.35">
      <c r="C5110" s="12">
        <v>43891</v>
      </c>
      <c r="D5110" s="12">
        <v>43921</v>
      </c>
      <c r="E5110" t="s">
        <v>20</v>
      </c>
      <c r="F5110" t="s">
        <v>59</v>
      </c>
      <c r="G5110" t="s">
        <v>59</v>
      </c>
      <c r="H5110" t="s">
        <v>76</v>
      </c>
      <c r="I5110" t="s">
        <v>61</v>
      </c>
      <c r="J5110" t="s">
        <v>62</v>
      </c>
      <c r="K5110" t="s">
        <v>63</v>
      </c>
      <c r="L5110" t="s">
        <v>64</v>
      </c>
      <c r="M5110" t="s">
        <v>82</v>
      </c>
      <c r="N5110" t="s">
        <v>246</v>
      </c>
      <c r="O5110" t="s">
        <v>112</v>
      </c>
      <c r="P5110" t="s">
        <v>247</v>
      </c>
      <c r="Q5110" t="s">
        <v>248</v>
      </c>
      <c r="R5110" t="s">
        <v>70</v>
      </c>
      <c r="S5110">
        <v>248636.65014360001</v>
      </c>
      <c r="T5110">
        <v>33.823982947959998</v>
      </c>
      <c r="U5110">
        <v>32.589337333423003</v>
      </c>
      <c r="V5110">
        <v>7629.3864953372004</v>
      </c>
      <c r="W5110">
        <v>0</v>
      </c>
    </row>
    <row r="5111" spans="3:23" x14ac:dyDescent="0.35">
      <c r="C5111" s="12">
        <v>43891</v>
      </c>
      <c r="D5111" s="12">
        <v>43921</v>
      </c>
      <c r="E5111" t="s">
        <v>20</v>
      </c>
      <c r="F5111" t="s">
        <v>59</v>
      </c>
      <c r="G5111" t="s">
        <v>59</v>
      </c>
      <c r="H5111" t="s">
        <v>76</v>
      </c>
      <c r="I5111" t="s">
        <v>61</v>
      </c>
      <c r="J5111" t="s">
        <v>62</v>
      </c>
      <c r="K5111" t="s">
        <v>63</v>
      </c>
      <c r="L5111" t="s">
        <v>64</v>
      </c>
      <c r="M5111" t="s">
        <v>82</v>
      </c>
      <c r="N5111" t="s">
        <v>292</v>
      </c>
      <c r="O5111" t="s">
        <v>293</v>
      </c>
      <c r="P5111" t="s">
        <v>294</v>
      </c>
      <c r="Q5111" t="s">
        <v>295</v>
      </c>
      <c r="R5111" t="s">
        <v>70</v>
      </c>
      <c r="S5111">
        <v>248564.74881694</v>
      </c>
      <c r="T5111">
        <v>16.031997225066</v>
      </c>
      <c r="U5111">
        <v>23.614870538226</v>
      </c>
      <c r="V5111">
        <v>10525.772242307999</v>
      </c>
      <c r="W5111">
        <v>0</v>
      </c>
    </row>
    <row r="5112" spans="3:23" x14ac:dyDescent="0.35">
      <c r="C5112" s="12">
        <v>43556</v>
      </c>
      <c r="D5112" s="12">
        <v>43585</v>
      </c>
      <c r="E5112" t="s">
        <v>75</v>
      </c>
      <c r="F5112" t="s">
        <v>59</v>
      </c>
      <c r="G5112" t="s">
        <v>59</v>
      </c>
      <c r="H5112" t="s">
        <v>60</v>
      </c>
      <c r="I5112" t="s">
        <v>61</v>
      </c>
      <c r="J5112" t="s">
        <v>62</v>
      </c>
      <c r="K5112" t="s">
        <v>63</v>
      </c>
      <c r="L5112" t="s">
        <v>64</v>
      </c>
      <c r="M5112" t="s">
        <v>77</v>
      </c>
      <c r="N5112" t="s">
        <v>107</v>
      </c>
      <c r="O5112" t="s">
        <v>108</v>
      </c>
      <c r="P5112" t="s">
        <v>168</v>
      </c>
      <c r="Q5112" t="s">
        <v>169</v>
      </c>
      <c r="R5112" t="s">
        <v>70</v>
      </c>
      <c r="S5112">
        <v>248543.97404515999</v>
      </c>
      <c r="T5112">
        <v>57.392229977025004</v>
      </c>
      <c r="U5112">
        <v>35.430882558694996</v>
      </c>
      <c r="V5112">
        <v>7014.8964997815001</v>
      </c>
      <c r="W5112">
        <v>0</v>
      </c>
    </row>
    <row r="5113" spans="3:23" x14ac:dyDescent="0.35">
      <c r="C5113" s="12">
        <v>43525</v>
      </c>
      <c r="D5113" s="12">
        <v>43555</v>
      </c>
      <c r="E5113" t="s">
        <v>75</v>
      </c>
      <c r="F5113" t="s">
        <v>59</v>
      </c>
      <c r="G5113" t="s">
        <v>59</v>
      </c>
      <c r="H5113" t="s">
        <v>60</v>
      </c>
      <c r="I5113" t="s">
        <v>61</v>
      </c>
      <c r="J5113" t="s">
        <v>62</v>
      </c>
      <c r="K5113" t="s">
        <v>63</v>
      </c>
      <c r="L5113" t="s">
        <v>64</v>
      </c>
      <c r="M5113" t="s">
        <v>77</v>
      </c>
      <c r="N5113" t="s">
        <v>107</v>
      </c>
      <c r="O5113" t="s">
        <v>108</v>
      </c>
      <c r="P5113" t="s">
        <v>168</v>
      </c>
      <c r="Q5113" t="s">
        <v>169</v>
      </c>
      <c r="R5113" t="s">
        <v>70</v>
      </c>
      <c r="S5113">
        <v>248253.55120769</v>
      </c>
      <c r="T5113">
        <v>56.166168113885</v>
      </c>
      <c r="U5113">
        <v>35.282499018637999</v>
      </c>
      <c r="V5113">
        <v>7036.1668847929996</v>
      </c>
      <c r="W5113">
        <v>0</v>
      </c>
    </row>
    <row r="5114" spans="3:23" x14ac:dyDescent="0.35">
      <c r="C5114" s="12">
        <v>44136</v>
      </c>
      <c r="D5114" s="12">
        <v>44165</v>
      </c>
      <c r="E5114" t="s">
        <v>21</v>
      </c>
      <c r="F5114" t="s">
        <v>59</v>
      </c>
      <c r="G5114" t="s">
        <v>59</v>
      </c>
      <c r="H5114" t="s">
        <v>60</v>
      </c>
      <c r="I5114" t="s">
        <v>61</v>
      </c>
      <c r="J5114" t="s">
        <v>62</v>
      </c>
      <c r="K5114" t="s">
        <v>63</v>
      </c>
      <c r="L5114" t="s">
        <v>64</v>
      </c>
      <c r="M5114" t="s">
        <v>241</v>
      </c>
      <c r="N5114" t="s">
        <v>150</v>
      </c>
      <c r="O5114" t="s">
        <v>93</v>
      </c>
      <c r="P5114" t="s">
        <v>242</v>
      </c>
      <c r="Q5114" t="s">
        <v>243</v>
      </c>
      <c r="R5114" t="s">
        <v>70</v>
      </c>
      <c r="S5114">
        <v>248220.90601239001</v>
      </c>
      <c r="T5114">
        <v>35.364425162167997</v>
      </c>
      <c r="U5114">
        <v>34.560470553022</v>
      </c>
      <c r="V5114">
        <v>7182.2200925063999</v>
      </c>
      <c r="W5114">
        <v>0</v>
      </c>
    </row>
    <row r="5115" spans="3:23" x14ac:dyDescent="0.35">
      <c r="C5115" s="12">
        <v>44136</v>
      </c>
      <c r="D5115" s="12">
        <v>44165</v>
      </c>
      <c r="E5115" t="s">
        <v>21</v>
      </c>
      <c r="F5115" t="s">
        <v>59</v>
      </c>
      <c r="G5115" t="s">
        <v>59</v>
      </c>
      <c r="H5115" t="s">
        <v>87</v>
      </c>
      <c r="I5115" t="s">
        <v>61</v>
      </c>
      <c r="J5115" t="s">
        <v>62</v>
      </c>
      <c r="K5115" t="s">
        <v>63</v>
      </c>
      <c r="L5115" t="s">
        <v>64</v>
      </c>
      <c r="M5115" t="s">
        <v>96</v>
      </c>
      <c r="N5115" t="s">
        <v>111</v>
      </c>
      <c r="O5115" t="s">
        <v>112</v>
      </c>
      <c r="P5115" t="s">
        <v>178</v>
      </c>
      <c r="Q5115" t="s">
        <v>179</v>
      </c>
      <c r="R5115" t="s">
        <v>70</v>
      </c>
      <c r="S5115">
        <v>248215.47477008999</v>
      </c>
      <c r="T5115">
        <v>27.889355372941999</v>
      </c>
      <c r="U5115">
        <v>51.290505210328</v>
      </c>
      <c r="V5115">
        <v>4839.4039745216996</v>
      </c>
      <c r="W5115">
        <v>0</v>
      </c>
    </row>
    <row r="5116" spans="3:23" x14ac:dyDescent="0.35">
      <c r="C5116" s="12">
        <v>44166</v>
      </c>
      <c r="D5116" s="12">
        <v>44196</v>
      </c>
      <c r="E5116" t="s">
        <v>21</v>
      </c>
      <c r="F5116" t="s">
        <v>59</v>
      </c>
      <c r="G5116" t="s">
        <v>59</v>
      </c>
      <c r="H5116" t="s">
        <v>60</v>
      </c>
      <c r="I5116" t="s">
        <v>61</v>
      </c>
      <c r="J5116" t="s">
        <v>62</v>
      </c>
      <c r="K5116" t="s">
        <v>63</v>
      </c>
      <c r="L5116" t="s">
        <v>64</v>
      </c>
      <c r="M5116" t="s">
        <v>82</v>
      </c>
      <c r="N5116" t="s">
        <v>246</v>
      </c>
      <c r="O5116" t="s">
        <v>112</v>
      </c>
      <c r="P5116" t="s">
        <v>247</v>
      </c>
      <c r="Q5116" t="s">
        <v>248</v>
      </c>
      <c r="R5116" t="s">
        <v>70</v>
      </c>
      <c r="S5116">
        <v>248140.81619312</v>
      </c>
      <c r="T5116">
        <v>49.660199713678999</v>
      </c>
      <c r="U5116">
        <v>32.786729637499</v>
      </c>
      <c r="V5116">
        <v>7568.3308136141004</v>
      </c>
      <c r="W5116">
        <v>0</v>
      </c>
    </row>
    <row r="5117" spans="3:23" x14ac:dyDescent="0.35">
      <c r="C5117" s="12">
        <v>43952</v>
      </c>
      <c r="D5117" s="12">
        <v>43982</v>
      </c>
      <c r="E5117" t="s">
        <v>20</v>
      </c>
      <c r="F5117" t="s">
        <v>59</v>
      </c>
      <c r="G5117" t="s">
        <v>59</v>
      </c>
      <c r="H5117" t="s">
        <v>76</v>
      </c>
      <c r="I5117" t="s">
        <v>61</v>
      </c>
      <c r="J5117" t="s">
        <v>62</v>
      </c>
      <c r="K5117" t="s">
        <v>63</v>
      </c>
      <c r="L5117" t="s">
        <v>64</v>
      </c>
      <c r="M5117" t="s">
        <v>82</v>
      </c>
      <c r="N5117" t="s">
        <v>292</v>
      </c>
      <c r="O5117" t="s">
        <v>293</v>
      </c>
      <c r="P5117" t="s">
        <v>294</v>
      </c>
      <c r="Q5117" t="s">
        <v>295</v>
      </c>
      <c r="R5117" t="s">
        <v>70</v>
      </c>
      <c r="S5117">
        <v>248126.14525823001</v>
      </c>
      <c r="T5117">
        <v>15.737832138368001</v>
      </c>
      <c r="U5117">
        <v>23.759829205727002</v>
      </c>
      <c r="V5117">
        <v>10443.094649789</v>
      </c>
      <c r="W5117">
        <v>0</v>
      </c>
    </row>
    <row r="5118" spans="3:23" x14ac:dyDescent="0.35">
      <c r="C5118" s="12">
        <v>43617</v>
      </c>
      <c r="D5118" s="12">
        <v>43646</v>
      </c>
      <c r="E5118" t="s">
        <v>75</v>
      </c>
      <c r="F5118" t="s">
        <v>59</v>
      </c>
      <c r="G5118" t="s">
        <v>59</v>
      </c>
      <c r="H5118" t="s">
        <v>76</v>
      </c>
      <c r="I5118" t="s">
        <v>61</v>
      </c>
      <c r="J5118" t="s">
        <v>62</v>
      </c>
      <c r="K5118" t="s">
        <v>63</v>
      </c>
      <c r="L5118" t="s">
        <v>64</v>
      </c>
      <c r="M5118" t="s">
        <v>82</v>
      </c>
      <c r="N5118" t="s">
        <v>83</v>
      </c>
      <c r="O5118" t="s">
        <v>84</v>
      </c>
      <c r="P5118" t="s">
        <v>233</v>
      </c>
      <c r="Q5118" t="s">
        <v>234</v>
      </c>
      <c r="R5118" t="s">
        <v>70</v>
      </c>
      <c r="S5118">
        <v>247845.00224363001</v>
      </c>
      <c r="T5118">
        <v>20.276375455810001</v>
      </c>
      <c r="U5118">
        <v>175.18044924115</v>
      </c>
      <c r="V5118">
        <v>1414.7983026488</v>
      </c>
      <c r="W5118">
        <v>1</v>
      </c>
    </row>
    <row r="5119" spans="3:23" x14ac:dyDescent="0.35">
      <c r="C5119" s="12">
        <v>44228</v>
      </c>
      <c r="D5119" s="12">
        <v>44255</v>
      </c>
      <c r="E5119" t="s">
        <v>21</v>
      </c>
      <c r="F5119" t="s">
        <v>59</v>
      </c>
      <c r="G5119" t="s">
        <v>59</v>
      </c>
      <c r="H5119" t="s">
        <v>87</v>
      </c>
      <c r="I5119" t="s">
        <v>61</v>
      </c>
      <c r="J5119" t="s">
        <v>62</v>
      </c>
      <c r="K5119" t="s">
        <v>63</v>
      </c>
      <c r="L5119" t="s">
        <v>64</v>
      </c>
      <c r="M5119" t="s">
        <v>82</v>
      </c>
      <c r="N5119" t="s">
        <v>83</v>
      </c>
      <c r="O5119" t="s">
        <v>84</v>
      </c>
      <c r="P5119" t="s">
        <v>211</v>
      </c>
      <c r="Q5119" t="s">
        <v>212</v>
      </c>
      <c r="R5119" t="s">
        <v>70</v>
      </c>
      <c r="S5119">
        <v>247837.65679374</v>
      </c>
      <c r="T5119">
        <v>19.615708028421999</v>
      </c>
      <c r="U5119">
        <v>44.270244923180002</v>
      </c>
      <c r="V5119">
        <v>5598.2897140912</v>
      </c>
      <c r="W5119">
        <v>1</v>
      </c>
    </row>
    <row r="5120" spans="3:23" x14ac:dyDescent="0.35">
      <c r="C5120" s="12">
        <v>43497</v>
      </c>
      <c r="D5120" s="12">
        <v>43524</v>
      </c>
      <c r="E5120" t="s">
        <v>75</v>
      </c>
      <c r="F5120" t="s">
        <v>59</v>
      </c>
      <c r="G5120" t="s">
        <v>59</v>
      </c>
      <c r="H5120" t="s">
        <v>60</v>
      </c>
      <c r="I5120" t="s">
        <v>61</v>
      </c>
      <c r="J5120" t="s">
        <v>62</v>
      </c>
      <c r="K5120" t="s">
        <v>63</v>
      </c>
      <c r="L5120" t="s">
        <v>64</v>
      </c>
      <c r="M5120" t="s">
        <v>88</v>
      </c>
      <c r="N5120" t="s">
        <v>150</v>
      </c>
      <c r="O5120" t="s">
        <v>93</v>
      </c>
      <c r="P5120" t="s">
        <v>202</v>
      </c>
      <c r="Q5120" t="s">
        <v>203</v>
      </c>
      <c r="R5120" t="s">
        <v>70</v>
      </c>
      <c r="S5120">
        <v>247809.10453084999</v>
      </c>
      <c r="T5120">
        <v>59.348752635468998</v>
      </c>
      <c r="U5120">
        <v>31.272991373935</v>
      </c>
      <c r="V5120">
        <v>7924.0614230907004</v>
      </c>
      <c r="W5120">
        <v>0</v>
      </c>
    </row>
    <row r="5121" spans="3:23" x14ac:dyDescent="0.35">
      <c r="C5121" s="12">
        <v>43952</v>
      </c>
      <c r="D5121" s="12">
        <v>43982</v>
      </c>
      <c r="E5121" t="s">
        <v>20</v>
      </c>
      <c r="F5121" t="s">
        <v>59</v>
      </c>
      <c r="G5121" t="s">
        <v>59</v>
      </c>
      <c r="H5121" t="s">
        <v>76</v>
      </c>
      <c r="I5121" t="s">
        <v>61</v>
      </c>
      <c r="J5121" t="s">
        <v>62</v>
      </c>
      <c r="K5121" t="s">
        <v>63</v>
      </c>
      <c r="L5121" t="s">
        <v>64</v>
      </c>
      <c r="M5121" t="s">
        <v>77</v>
      </c>
      <c r="N5121" t="s">
        <v>107</v>
      </c>
      <c r="O5121" t="s">
        <v>108</v>
      </c>
      <c r="P5121" t="s">
        <v>290</v>
      </c>
      <c r="Q5121" t="s">
        <v>291</v>
      </c>
      <c r="R5121" t="s">
        <v>70</v>
      </c>
      <c r="S5121">
        <v>247668.37536686001</v>
      </c>
      <c r="T5121">
        <v>34.447657516979</v>
      </c>
      <c r="U5121">
        <v>59.216109348891997</v>
      </c>
      <c r="V5121">
        <v>4182.4493045910003</v>
      </c>
      <c r="W5121">
        <v>0</v>
      </c>
    </row>
    <row r="5122" spans="3:23" x14ac:dyDescent="0.35">
      <c r="C5122" s="12">
        <v>43922</v>
      </c>
      <c r="D5122" s="12">
        <v>43951</v>
      </c>
      <c r="E5122" t="s">
        <v>20</v>
      </c>
      <c r="F5122" t="s">
        <v>59</v>
      </c>
      <c r="G5122" t="s">
        <v>59</v>
      </c>
      <c r="H5122" t="s">
        <v>76</v>
      </c>
      <c r="I5122" t="s">
        <v>61</v>
      </c>
      <c r="J5122" t="s">
        <v>62</v>
      </c>
      <c r="K5122" t="s">
        <v>63</v>
      </c>
      <c r="L5122" t="s">
        <v>64</v>
      </c>
      <c r="M5122" t="s">
        <v>82</v>
      </c>
      <c r="N5122" t="s">
        <v>292</v>
      </c>
      <c r="O5122" t="s">
        <v>293</v>
      </c>
      <c r="P5122" t="s">
        <v>294</v>
      </c>
      <c r="Q5122" t="s">
        <v>295</v>
      </c>
      <c r="R5122" t="s">
        <v>70</v>
      </c>
      <c r="S5122">
        <v>247560.09148023999</v>
      </c>
      <c r="T5122">
        <v>14.708254334923</v>
      </c>
      <c r="U5122">
        <v>23.591468456156999</v>
      </c>
      <c r="V5122">
        <v>10493.627895199001</v>
      </c>
      <c r="W5122">
        <v>0</v>
      </c>
    </row>
    <row r="5123" spans="3:23" x14ac:dyDescent="0.35">
      <c r="C5123" s="12">
        <v>43586</v>
      </c>
      <c r="D5123" s="12">
        <v>43616</v>
      </c>
      <c r="E5123" t="s">
        <v>75</v>
      </c>
      <c r="F5123" t="s">
        <v>59</v>
      </c>
      <c r="G5123" t="s">
        <v>59</v>
      </c>
      <c r="H5123" t="s">
        <v>60</v>
      </c>
      <c r="I5123" t="s">
        <v>61</v>
      </c>
      <c r="J5123" t="s">
        <v>62</v>
      </c>
      <c r="K5123" t="s">
        <v>63</v>
      </c>
      <c r="L5123" t="s">
        <v>64</v>
      </c>
      <c r="M5123" t="s">
        <v>88</v>
      </c>
      <c r="N5123" t="s">
        <v>150</v>
      </c>
      <c r="O5123" t="s">
        <v>93</v>
      </c>
      <c r="P5123" t="s">
        <v>192</v>
      </c>
      <c r="Q5123" t="s">
        <v>193</v>
      </c>
      <c r="R5123" t="s">
        <v>70</v>
      </c>
      <c r="S5123">
        <v>247540.99598117999</v>
      </c>
      <c r="T5123">
        <v>60.169360735239998</v>
      </c>
      <c r="U5123">
        <v>30.586039489714</v>
      </c>
      <c r="V5123">
        <v>8093.2673896673996</v>
      </c>
      <c r="W5123">
        <v>0</v>
      </c>
    </row>
    <row r="5124" spans="3:23" x14ac:dyDescent="0.35">
      <c r="C5124" s="12">
        <v>43800</v>
      </c>
      <c r="D5124" s="12">
        <v>43830</v>
      </c>
      <c r="E5124" t="s">
        <v>20</v>
      </c>
      <c r="F5124" t="s">
        <v>59</v>
      </c>
      <c r="G5124" t="s">
        <v>59</v>
      </c>
      <c r="H5124" t="s">
        <v>87</v>
      </c>
      <c r="I5124" t="s">
        <v>61</v>
      </c>
      <c r="J5124" t="s">
        <v>62</v>
      </c>
      <c r="K5124" t="s">
        <v>63</v>
      </c>
      <c r="L5124" t="s">
        <v>64</v>
      </c>
      <c r="M5124" t="s">
        <v>101</v>
      </c>
      <c r="N5124" t="s">
        <v>102</v>
      </c>
      <c r="O5124" t="s">
        <v>93</v>
      </c>
      <c r="P5124" t="s">
        <v>184</v>
      </c>
      <c r="Q5124" t="s">
        <v>185</v>
      </c>
      <c r="R5124" t="s">
        <v>70</v>
      </c>
      <c r="S5124">
        <v>247530.50868716999</v>
      </c>
      <c r="T5124">
        <v>15.755518102669001</v>
      </c>
      <c r="U5124">
        <v>24.430872869678002</v>
      </c>
      <c r="V5124">
        <v>10131.87330668</v>
      </c>
      <c r="W5124">
        <v>0</v>
      </c>
    </row>
    <row r="5125" spans="3:23" x14ac:dyDescent="0.35">
      <c r="C5125" s="12">
        <v>44044</v>
      </c>
      <c r="D5125" s="12">
        <v>44074</v>
      </c>
      <c r="E5125" t="s">
        <v>20</v>
      </c>
      <c r="F5125" t="s">
        <v>59</v>
      </c>
      <c r="G5125" t="s">
        <v>59</v>
      </c>
      <c r="H5125" t="s">
        <v>76</v>
      </c>
      <c r="I5125" t="s">
        <v>61</v>
      </c>
      <c r="J5125" t="s">
        <v>62</v>
      </c>
      <c r="K5125" t="s">
        <v>63</v>
      </c>
      <c r="L5125" t="s">
        <v>64</v>
      </c>
      <c r="M5125" t="s">
        <v>77</v>
      </c>
      <c r="N5125" t="s">
        <v>107</v>
      </c>
      <c r="O5125" t="s">
        <v>108</v>
      </c>
      <c r="P5125" t="s">
        <v>298</v>
      </c>
      <c r="Q5125" t="s">
        <v>299</v>
      </c>
      <c r="R5125" t="s">
        <v>70</v>
      </c>
      <c r="S5125">
        <v>247360.39550921001</v>
      </c>
      <c r="T5125">
        <v>26.476539061337999</v>
      </c>
      <c r="U5125">
        <v>95.611601132174997</v>
      </c>
      <c r="V5125">
        <v>2587.1378847349001</v>
      </c>
      <c r="W5125">
        <v>0</v>
      </c>
    </row>
    <row r="5126" spans="3:23" x14ac:dyDescent="0.35">
      <c r="C5126" s="12">
        <v>43466</v>
      </c>
      <c r="D5126" s="12">
        <v>43496</v>
      </c>
      <c r="E5126" t="s">
        <v>75</v>
      </c>
      <c r="F5126" t="s">
        <v>59</v>
      </c>
      <c r="G5126" t="s">
        <v>59</v>
      </c>
      <c r="H5126" t="s">
        <v>76</v>
      </c>
      <c r="I5126" t="s">
        <v>61</v>
      </c>
      <c r="J5126" t="s">
        <v>62</v>
      </c>
      <c r="K5126" t="s">
        <v>63</v>
      </c>
      <c r="L5126" t="s">
        <v>64</v>
      </c>
      <c r="M5126" t="s">
        <v>88</v>
      </c>
      <c r="N5126" t="s">
        <v>150</v>
      </c>
      <c r="O5126" t="s">
        <v>93</v>
      </c>
      <c r="P5126" t="s">
        <v>204</v>
      </c>
      <c r="Q5126" t="s">
        <v>205</v>
      </c>
      <c r="R5126" t="s">
        <v>70</v>
      </c>
      <c r="S5126">
        <v>247334.37589184</v>
      </c>
      <c r="T5126">
        <v>41.900699210181003</v>
      </c>
      <c r="U5126">
        <v>29.181544084487001</v>
      </c>
      <c r="V5126">
        <v>8475.7124289160001</v>
      </c>
      <c r="W5126">
        <v>0</v>
      </c>
    </row>
    <row r="5127" spans="3:23" x14ac:dyDescent="0.35">
      <c r="C5127" s="12">
        <v>43647</v>
      </c>
      <c r="D5127" s="12">
        <v>43677</v>
      </c>
      <c r="E5127" t="s">
        <v>75</v>
      </c>
      <c r="F5127" t="s">
        <v>59</v>
      </c>
      <c r="G5127" t="s">
        <v>59</v>
      </c>
      <c r="H5127" t="s">
        <v>60</v>
      </c>
      <c r="I5127" t="s">
        <v>61</v>
      </c>
      <c r="J5127" t="s">
        <v>62</v>
      </c>
      <c r="K5127" t="s">
        <v>63</v>
      </c>
      <c r="L5127" t="s">
        <v>64</v>
      </c>
      <c r="M5127" t="s">
        <v>88</v>
      </c>
      <c r="N5127" t="s">
        <v>150</v>
      </c>
      <c r="O5127" t="s">
        <v>93</v>
      </c>
      <c r="P5127" t="s">
        <v>166</v>
      </c>
      <c r="Q5127" t="s">
        <v>167</v>
      </c>
      <c r="R5127" t="s">
        <v>70</v>
      </c>
      <c r="S5127">
        <v>247109.13847909999</v>
      </c>
      <c r="T5127">
        <v>23.145057268548999</v>
      </c>
      <c r="U5127">
        <v>33.379179066624999</v>
      </c>
      <c r="V5127">
        <v>7403.0921487275</v>
      </c>
      <c r="W5127">
        <v>0</v>
      </c>
    </row>
    <row r="5128" spans="3:23" x14ac:dyDescent="0.35">
      <c r="C5128" s="12">
        <v>43770</v>
      </c>
      <c r="D5128" s="12">
        <v>43799</v>
      </c>
      <c r="E5128" t="s">
        <v>20</v>
      </c>
      <c r="F5128" t="s">
        <v>59</v>
      </c>
      <c r="G5128" t="s">
        <v>59</v>
      </c>
      <c r="H5128" t="s">
        <v>60</v>
      </c>
      <c r="I5128" t="s">
        <v>61</v>
      </c>
      <c r="J5128" t="s">
        <v>62</v>
      </c>
      <c r="K5128" t="s">
        <v>63</v>
      </c>
      <c r="L5128" t="s">
        <v>64</v>
      </c>
      <c r="M5128" t="s">
        <v>101</v>
      </c>
      <c r="N5128" t="s">
        <v>102</v>
      </c>
      <c r="O5128" t="s">
        <v>93</v>
      </c>
      <c r="P5128" t="s">
        <v>215</v>
      </c>
      <c r="Q5128" t="s">
        <v>216</v>
      </c>
      <c r="R5128" t="s">
        <v>70</v>
      </c>
      <c r="S5128">
        <v>246854.94844432999</v>
      </c>
      <c r="T5128">
        <v>20.492825503022001</v>
      </c>
      <c r="U5128">
        <v>24.008268234508002</v>
      </c>
      <c r="V5128">
        <v>10282.080574621001</v>
      </c>
      <c r="W5128">
        <v>0</v>
      </c>
    </row>
    <row r="5129" spans="3:23" x14ac:dyDescent="0.35">
      <c r="C5129" s="12">
        <v>43739</v>
      </c>
      <c r="D5129" s="12">
        <v>43769</v>
      </c>
      <c r="E5129" t="s">
        <v>20</v>
      </c>
      <c r="F5129" t="s">
        <v>59</v>
      </c>
      <c r="G5129" t="s">
        <v>59</v>
      </c>
      <c r="H5129" t="s">
        <v>87</v>
      </c>
      <c r="I5129" t="s">
        <v>61</v>
      </c>
      <c r="J5129" t="s">
        <v>62</v>
      </c>
      <c r="K5129" t="s">
        <v>63</v>
      </c>
      <c r="L5129" t="s">
        <v>64</v>
      </c>
      <c r="M5129" t="s">
        <v>101</v>
      </c>
      <c r="N5129" t="s">
        <v>102</v>
      </c>
      <c r="O5129" t="s">
        <v>93</v>
      </c>
      <c r="P5129" t="s">
        <v>263</v>
      </c>
      <c r="Q5129" t="s">
        <v>264</v>
      </c>
      <c r="R5129" t="s">
        <v>70</v>
      </c>
      <c r="S5129">
        <v>246707.87930422</v>
      </c>
      <c r="T5129">
        <v>15.065368154244</v>
      </c>
      <c r="U5129">
        <v>117.48306839052</v>
      </c>
      <c r="V5129">
        <v>2099.9441254304002</v>
      </c>
      <c r="W5129">
        <v>0</v>
      </c>
    </row>
    <row r="5130" spans="3:23" x14ac:dyDescent="0.35">
      <c r="C5130" s="12">
        <v>43466</v>
      </c>
      <c r="D5130" s="12">
        <v>43496</v>
      </c>
      <c r="E5130" t="s">
        <v>75</v>
      </c>
      <c r="F5130" t="s">
        <v>59</v>
      </c>
      <c r="G5130" t="s">
        <v>59</v>
      </c>
      <c r="H5130" t="s">
        <v>87</v>
      </c>
      <c r="I5130" t="s">
        <v>61</v>
      </c>
      <c r="J5130" t="s">
        <v>62</v>
      </c>
      <c r="K5130" t="s">
        <v>63</v>
      </c>
      <c r="L5130" t="s">
        <v>64</v>
      </c>
      <c r="M5130" t="s">
        <v>77</v>
      </c>
      <c r="N5130" t="s">
        <v>107</v>
      </c>
      <c r="O5130" t="s">
        <v>108</v>
      </c>
      <c r="P5130" t="s">
        <v>168</v>
      </c>
      <c r="Q5130" t="s">
        <v>169</v>
      </c>
      <c r="R5130" t="s">
        <v>70</v>
      </c>
      <c r="S5130">
        <v>246610.67026344</v>
      </c>
      <c r="T5130">
        <v>40.919564772809998</v>
      </c>
      <c r="U5130">
        <v>29.683247189582001</v>
      </c>
      <c r="V5130">
        <v>8308.0758883410999</v>
      </c>
      <c r="W5130">
        <v>0</v>
      </c>
    </row>
    <row r="5131" spans="3:23" x14ac:dyDescent="0.35">
      <c r="C5131" s="12">
        <v>44166</v>
      </c>
      <c r="D5131" s="12">
        <v>44196</v>
      </c>
      <c r="E5131" t="s">
        <v>21</v>
      </c>
      <c r="F5131" t="s">
        <v>59</v>
      </c>
      <c r="G5131" t="s">
        <v>59</v>
      </c>
      <c r="H5131" t="s">
        <v>60</v>
      </c>
      <c r="I5131" t="s">
        <v>61</v>
      </c>
      <c r="J5131" t="s">
        <v>62</v>
      </c>
      <c r="K5131" t="s">
        <v>63</v>
      </c>
      <c r="L5131" t="s">
        <v>64</v>
      </c>
      <c r="M5131" t="s">
        <v>101</v>
      </c>
      <c r="N5131" t="s">
        <v>102</v>
      </c>
      <c r="O5131" t="s">
        <v>93</v>
      </c>
      <c r="P5131" t="s">
        <v>215</v>
      </c>
      <c r="Q5131" t="s">
        <v>216</v>
      </c>
      <c r="R5131" t="s">
        <v>70</v>
      </c>
      <c r="S5131">
        <v>246460.48054185</v>
      </c>
      <c r="T5131">
        <v>23.556930131146999</v>
      </c>
      <c r="U5131">
        <v>23.838667209471001</v>
      </c>
      <c r="V5131">
        <v>10338.685396134</v>
      </c>
      <c r="W5131">
        <v>0</v>
      </c>
    </row>
    <row r="5132" spans="3:23" x14ac:dyDescent="0.35">
      <c r="C5132" s="12">
        <v>43466</v>
      </c>
      <c r="D5132" s="12">
        <v>43496</v>
      </c>
      <c r="E5132" t="s">
        <v>75</v>
      </c>
      <c r="F5132" t="s">
        <v>59</v>
      </c>
      <c r="G5132" t="s">
        <v>59</v>
      </c>
      <c r="H5132" t="s">
        <v>60</v>
      </c>
      <c r="I5132" t="s">
        <v>61</v>
      </c>
      <c r="J5132" t="s">
        <v>62</v>
      </c>
      <c r="K5132" t="s">
        <v>63</v>
      </c>
      <c r="L5132" t="s">
        <v>64</v>
      </c>
      <c r="M5132" t="s">
        <v>77</v>
      </c>
      <c r="N5132" t="s">
        <v>78</v>
      </c>
      <c r="O5132" t="s">
        <v>79</v>
      </c>
      <c r="P5132" t="s">
        <v>200</v>
      </c>
      <c r="Q5132" t="s">
        <v>201</v>
      </c>
      <c r="R5132" t="s">
        <v>70</v>
      </c>
      <c r="S5132">
        <v>246352.38087160001</v>
      </c>
      <c r="T5132">
        <v>50.061997347456</v>
      </c>
      <c r="U5132">
        <v>57.901532830603998</v>
      </c>
      <c r="V5132">
        <v>4254.6780513104004</v>
      </c>
      <c r="W5132">
        <v>0</v>
      </c>
    </row>
    <row r="5133" spans="3:23" x14ac:dyDescent="0.35">
      <c r="C5133" s="12">
        <v>43922</v>
      </c>
      <c r="D5133" s="12">
        <v>43951</v>
      </c>
      <c r="E5133" t="s">
        <v>20</v>
      </c>
      <c r="F5133" t="s">
        <v>59</v>
      </c>
      <c r="G5133" t="s">
        <v>59</v>
      </c>
      <c r="H5133" t="s">
        <v>76</v>
      </c>
      <c r="I5133" t="s">
        <v>61</v>
      </c>
      <c r="J5133" t="s">
        <v>62</v>
      </c>
      <c r="K5133" t="s">
        <v>63</v>
      </c>
      <c r="L5133" t="s">
        <v>64</v>
      </c>
      <c r="M5133" t="s">
        <v>96</v>
      </c>
      <c r="N5133" t="s">
        <v>111</v>
      </c>
      <c r="O5133" t="s">
        <v>112</v>
      </c>
      <c r="P5133" t="s">
        <v>196</v>
      </c>
      <c r="Q5133" t="s">
        <v>197</v>
      </c>
      <c r="R5133" t="s">
        <v>70</v>
      </c>
      <c r="S5133">
        <v>246286.40286922001</v>
      </c>
      <c r="T5133">
        <v>42.451820431834001</v>
      </c>
      <c r="U5133">
        <v>117.04657637830999</v>
      </c>
      <c r="V5133">
        <v>2104.1743422993</v>
      </c>
      <c r="W5133">
        <v>0</v>
      </c>
    </row>
    <row r="5134" spans="3:23" x14ac:dyDescent="0.35">
      <c r="C5134" s="12">
        <v>43586</v>
      </c>
      <c r="D5134" s="12">
        <v>43616</v>
      </c>
      <c r="E5134" t="s">
        <v>75</v>
      </c>
      <c r="F5134" t="s">
        <v>59</v>
      </c>
      <c r="G5134" t="s">
        <v>59</v>
      </c>
      <c r="H5134" t="s">
        <v>76</v>
      </c>
      <c r="I5134" t="s">
        <v>61</v>
      </c>
      <c r="J5134" t="s">
        <v>62</v>
      </c>
      <c r="K5134" t="s">
        <v>63</v>
      </c>
      <c r="L5134" t="s">
        <v>64</v>
      </c>
      <c r="M5134" t="s">
        <v>96</v>
      </c>
      <c r="N5134" t="s">
        <v>111</v>
      </c>
      <c r="O5134" t="s">
        <v>112</v>
      </c>
      <c r="P5134" t="s">
        <v>140</v>
      </c>
      <c r="Q5134" t="s">
        <v>141</v>
      </c>
      <c r="R5134" t="s">
        <v>70</v>
      </c>
      <c r="S5134">
        <v>246234.14523110999</v>
      </c>
      <c r="T5134">
        <v>64.612388916965003</v>
      </c>
      <c r="U5134">
        <v>38.223887980828003</v>
      </c>
      <c r="V5134">
        <v>6441.8916609061998</v>
      </c>
      <c r="W5134">
        <v>0</v>
      </c>
    </row>
    <row r="5135" spans="3:23" x14ac:dyDescent="0.35">
      <c r="C5135" s="12">
        <v>43374</v>
      </c>
      <c r="D5135" s="12">
        <v>43404</v>
      </c>
      <c r="E5135" t="s">
        <v>75</v>
      </c>
      <c r="F5135" t="s">
        <v>59</v>
      </c>
      <c r="G5135" t="s">
        <v>59</v>
      </c>
      <c r="H5135" t="s">
        <v>87</v>
      </c>
      <c r="I5135" t="s">
        <v>61</v>
      </c>
      <c r="J5135" t="s">
        <v>62</v>
      </c>
      <c r="K5135" t="s">
        <v>63</v>
      </c>
      <c r="L5135" t="s">
        <v>64</v>
      </c>
      <c r="M5135" t="s">
        <v>101</v>
      </c>
      <c r="N5135" t="s">
        <v>102</v>
      </c>
      <c r="O5135" t="s">
        <v>93</v>
      </c>
      <c r="P5135" t="s">
        <v>227</v>
      </c>
      <c r="Q5135" t="s">
        <v>228</v>
      </c>
      <c r="R5135" t="s">
        <v>70</v>
      </c>
      <c r="S5135">
        <v>246180.96214044999</v>
      </c>
      <c r="T5135">
        <v>40.837783404173997</v>
      </c>
      <c r="U5135">
        <v>24.814732468485001</v>
      </c>
      <c r="V5135">
        <v>9920.7582613717004</v>
      </c>
      <c r="W5135">
        <v>0</v>
      </c>
    </row>
    <row r="5136" spans="3:23" x14ac:dyDescent="0.35">
      <c r="C5136" s="12">
        <v>44197</v>
      </c>
      <c r="D5136" s="12">
        <v>44227</v>
      </c>
      <c r="E5136" t="s">
        <v>21</v>
      </c>
      <c r="F5136" t="s">
        <v>59</v>
      </c>
      <c r="G5136" t="s">
        <v>59</v>
      </c>
      <c r="H5136" t="s">
        <v>76</v>
      </c>
      <c r="I5136" t="s">
        <v>61</v>
      </c>
      <c r="J5136" t="s">
        <v>62</v>
      </c>
      <c r="K5136" t="s">
        <v>63</v>
      </c>
      <c r="L5136" t="s">
        <v>64</v>
      </c>
      <c r="M5136" t="s">
        <v>82</v>
      </c>
      <c r="N5136" t="s">
        <v>246</v>
      </c>
      <c r="O5136" t="s">
        <v>112</v>
      </c>
      <c r="P5136" t="s">
        <v>255</v>
      </c>
      <c r="Q5136" t="s">
        <v>256</v>
      </c>
      <c r="R5136" t="s">
        <v>70</v>
      </c>
      <c r="S5136">
        <v>246012.07927749999</v>
      </c>
      <c r="T5136">
        <v>20.170017606300998</v>
      </c>
      <c r="U5136">
        <v>36.648131702104997</v>
      </c>
      <c r="V5136">
        <v>6712.8136647516003</v>
      </c>
      <c r="W5136">
        <v>0</v>
      </c>
    </row>
    <row r="5137" spans="3:23" x14ac:dyDescent="0.35">
      <c r="C5137" s="12">
        <v>43678</v>
      </c>
      <c r="D5137" s="12">
        <v>43708</v>
      </c>
      <c r="E5137" t="s">
        <v>75</v>
      </c>
      <c r="F5137" t="s">
        <v>59</v>
      </c>
      <c r="G5137" t="s">
        <v>59</v>
      </c>
      <c r="H5137" t="s">
        <v>76</v>
      </c>
      <c r="I5137" t="s">
        <v>61</v>
      </c>
      <c r="J5137" t="s">
        <v>62</v>
      </c>
      <c r="K5137" t="s">
        <v>63</v>
      </c>
      <c r="L5137" t="s">
        <v>64</v>
      </c>
      <c r="M5137" t="s">
        <v>65</v>
      </c>
      <c r="N5137" t="s">
        <v>92</v>
      </c>
      <c r="O5137" t="s">
        <v>93</v>
      </c>
      <c r="P5137" t="s">
        <v>188</v>
      </c>
      <c r="Q5137" t="s">
        <v>189</v>
      </c>
      <c r="R5137" t="s">
        <v>70</v>
      </c>
      <c r="S5137">
        <v>245849.17066514</v>
      </c>
      <c r="T5137">
        <v>48.019310616555003</v>
      </c>
      <c r="U5137">
        <v>62.593721671057999</v>
      </c>
      <c r="V5137">
        <v>3927.6969654739</v>
      </c>
      <c r="W5137">
        <v>0</v>
      </c>
    </row>
    <row r="5138" spans="3:23" x14ac:dyDescent="0.35">
      <c r="C5138" s="12">
        <v>44105</v>
      </c>
      <c r="D5138" s="12">
        <v>44135</v>
      </c>
      <c r="E5138" t="s">
        <v>21</v>
      </c>
      <c r="F5138" t="s">
        <v>59</v>
      </c>
      <c r="G5138" t="s">
        <v>59</v>
      </c>
      <c r="H5138" t="s">
        <v>60</v>
      </c>
      <c r="I5138" t="s">
        <v>61</v>
      </c>
      <c r="J5138" t="s">
        <v>62</v>
      </c>
      <c r="K5138" t="s">
        <v>63</v>
      </c>
      <c r="L5138" t="s">
        <v>64</v>
      </c>
      <c r="M5138" t="s">
        <v>82</v>
      </c>
      <c r="N5138" t="s">
        <v>120</v>
      </c>
      <c r="O5138" t="s">
        <v>121</v>
      </c>
      <c r="P5138" t="s">
        <v>355</v>
      </c>
      <c r="Q5138" t="s">
        <v>356</v>
      </c>
      <c r="R5138" t="s">
        <v>70</v>
      </c>
      <c r="S5138">
        <v>245744.23891844001</v>
      </c>
      <c r="T5138">
        <v>15.671085153332999</v>
      </c>
      <c r="U5138">
        <v>42.834935443559999</v>
      </c>
      <c r="V5138">
        <v>5737.0050024292004</v>
      </c>
      <c r="W5138">
        <v>0</v>
      </c>
    </row>
    <row r="5139" spans="3:23" x14ac:dyDescent="0.35">
      <c r="C5139" s="12">
        <v>43405</v>
      </c>
      <c r="D5139" s="12">
        <v>43434</v>
      </c>
      <c r="E5139" t="s">
        <v>75</v>
      </c>
      <c r="F5139" t="s">
        <v>59</v>
      </c>
      <c r="G5139" t="s">
        <v>59</v>
      </c>
      <c r="H5139" t="s">
        <v>60</v>
      </c>
      <c r="I5139" t="s">
        <v>61</v>
      </c>
      <c r="J5139" t="s">
        <v>62</v>
      </c>
      <c r="K5139" t="s">
        <v>63</v>
      </c>
      <c r="L5139" t="s">
        <v>64</v>
      </c>
      <c r="M5139" t="s">
        <v>88</v>
      </c>
      <c r="N5139" t="s">
        <v>150</v>
      </c>
      <c r="O5139" t="s">
        <v>93</v>
      </c>
      <c r="P5139" t="s">
        <v>194</v>
      </c>
      <c r="Q5139" t="s">
        <v>195</v>
      </c>
      <c r="R5139" t="s">
        <v>70</v>
      </c>
      <c r="S5139">
        <v>245668.61454705001</v>
      </c>
      <c r="T5139">
        <v>57.348570653140001</v>
      </c>
      <c r="U5139">
        <v>31.781502716203001</v>
      </c>
      <c r="V5139">
        <v>7729.9244387774997</v>
      </c>
      <c r="W5139">
        <v>0</v>
      </c>
    </row>
    <row r="5140" spans="3:23" x14ac:dyDescent="0.35">
      <c r="C5140" s="12">
        <v>43374</v>
      </c>
      <c r="D5140" s="12">
        <v>43404</v>
      </c>
      <c r="E5140" t="s">
        <v>75</v>
      </c>
      <c r="F5140" t="s">
        <v>59</v>
      </c>
      <c r="G5140" t="s">
        <v>59</v>
      </c>
      <c r="H5140" t="s">
        <v>60</v>
      </c>
      <c r="I5140" t="s">
        <v>61</v>
      </c>
      <c r="J5140" t="s">
        <v>62</v>
      </c>
      <c r="K5140" t="s">
        <v>63</v>
      </c>
      <c r="L5140" t="s">
        <v>64</v>
      </c>
      <c r="M5140" t="s">
        <v>88</v>
      </c>
      <c r="N5140" t="s">
        <v>150</v>
      </c>
      <c r="O5140" t="s">
        <v>93</v>
      </c>
      <c r="P5140" t="s">
        <v>269</v>
      </c>
      <c r="Q5140" t="s">
        <v>270</v>
      </c>
      <c r="R5140" t="s">
        <v>70</v>
      </c>
      <c r="S5140">
        <v>245536.45949697</v>
      </c>
      <c r="T5140">
        <v>44.980640524793003</v>
      </c>
      <c r="U5140">
        <v>28.897325179749</v>
      </c>
      <c r="V5140">
        <v>8496.8576838743993</v>
      </c>
      <c r="W5140">
        <v>0</v>
      </c>
    </row>
    <row r="5141" spans="3:23" x14ac:dyDescent="0.35">
      <c r="C5141" s="12">
        <v>44409</v>
      </c>
      <c r="D5141" s="12">
        <v>44439</v>
      </c>
      <c r="E5141" t="s">
        <v>21</v>
      </c>
      <c r="F5141" t="s">
        <v>59</v>
      </c>
      <c r="G5141" t="s">
        <v>59</v>
      </c>
      <c r="H5141" t="s">
        <v>87</v>
      </c>
      <c r="I5141" t="s">
        <v>61</v>
      </c>
      <c r="J5141" t="s">
        <v>62</v>
      </c>
      <c r="K5141" t="s">
        <v>63</v>
      </c>
      <c r="L5141" t="s">
        <v>64</v>
      </c>
      <c r="M5141" t="s">
        <v>88</v>
      </c>
      <c r="N5141" t="s">
        <v>150</v>
      </c>
      <c r="O5141" t="s">
        <v>93</v>
      </c>
      <c r="P5141" t="s">
        <v>202</v>
      </c>
      <c r="Q5141" t="s">
        <v>203</v>
      </c>
      <c r="R5141" t="s">
        <v>70</v>
      </c>
      <c r="S5141">
        <v>245532.14620443</v>
      </c>
      <c r="T5141">
        <v>34.565318451983998</v>
      </c>
      <c r="U5141">
        <v>26.084353285407001</v>
      </c>
      <c r="V5141">
        <v>9413.0049351002999</v>
      </c>
      <c r="W5141">
        <v>0</v>
      </c>
    </row>
    <row r="5142" spans="3:23" x14ac:dyDescent="0.35">
      <c r="C5142" s="12">
        <v>43709</v>
      </c>
      <c r="D5142" s="12">
        <v>43738</v>
      </c>
      <c r="E5142" t="s">
        <v>75</v>
      </c>
      <c r="F5142" t="s">
        <v>59</v>
      </c>
      <c r="G5142" t="s">
        <v>59</v>
      </c>
      <c r="H5142" t="s">
        <v>87</v>
      </c>
      <c r="I5142" t="s">
        <v>61</v>
      </c>
      <c r="J5142" t="s">
        <v>62</v>
      </c>
      <c r="K5142" t="s">
        <v>63</v>
      </c>
      <c r="L5142" t="s">
        <v>64</v>
      </c>
      <c r="M5142" t="s">
        <v>241</v>
      </c>
      <c r="N5142" t="s">
        <v>150</v>
      </c>
      <c r="O5142" t="s">
        <v>93</v>
      </c>
      <c r="P5142" t="s">
        <v>242</v>
      </c>
      <c r="Q5142" t="s">
        <v>243</v>
      </c>
      <c r="R5142" t="s">
        <v>70</v>
      </c>
      <c r="S5142">
        <v>245416.65439933</v>
      </c>
      <c r="T5142">
        <v>26.142292703372998</v>
      </c>
      <c r="U5142">
        <v>26.184625318601</v>
      </c>
      <c r="V5142">
        <v>9372.5478754506003</v>
      </c>
      <c r="W5142">
        <v>0</v>
      </c>
    </row>
    <row r="5143" spans="3:23" x14ac:dyDescent="0.35">
      <c r="C5143" s="12">
        <v>43556</v>
      </c>
      <c r="D5143" s="12">
        <v>43585</v>
      </c>
      <c r="E5143" t="s">
        <v>75</v>
      </c>
      <c r="F5143" t="s">
        <v>59</v>
      </c>
      <c r="G5143" t="s">
        <v>59</v>
      </c>
      <c r="H5143" t="s">
        <v>60</v>
      </c>
      <c r="I5143" t="s">
        <v>61</v>
      </c>
      <c r="J5143" t="s">
        <v>62</v>
      </c>
      <c r="K5143" t="s">
        <v>63</v>
      </c>
      <c r="L5143" t="s">
        <v>64</v>
      </c>
      <c r="M5143" t="s">
        <v>137</v>
      </c>
      <c r="N5143" t="s">
        <v>66</v>
      </c>
      <c r="O5143" t="s">
        <v>67</v>
      </c>
      <c r="P5143" t="s">
        <v>138</v>
      </c>
      <c r="Q5143" t="s">
        <v>139</v>
      </c>
      <c r="R5143" t="s">
        <v>70</v>
      </c>
      <c r="S5143">
        <v>245318.90081521001</v>
      </c>
      <c r="T5143">
        <v>72.308039132597003</v>
      </c>
      <c r="U5143">
        <v>23.386069115207999</v>
      </c>
      <c r="V5143">
        <v>10489.958770183999</v>
      </c>
      <c r="W5143">
        <v>0</v>
      </c>
    </row>
    <row r="5144" spans="3:23" x14ac:dyDescent="0.35">
      <c r="C5144" s="12">
        <v>43983</v>
      </c>
      <c r="D5144" s="12">
        <v>44012</v>
      </c>
      <c r="E5144" t="s">
        <v>20</v>
      </c>
      <c r="F5144" t="s">
        <v>59</v>
      </c>
      <c r="G5144" t="s">
        <v>59</v>
      </c>
      <c r="H5144" t="s">
        <v>76</v>
      </c>
      <c r="I5144" t="s">
        <v>61</v>
      </c>
      <c r="J5144" t="s">
        <v>62</v>
      </c>
      <c r="K5144" t="s">
        <v>63</v>
      </c>
      <c r="L5144" t="s">
        <v>64</v>
      </c>
      <c r="M5144" t="s">
        <v>82</v>
      </c>
      <c r="N5144" t="s">
        <v>292</v>
      </c>
      <c r="O5144" t="s">
        <v>293</v>
      </c>
      <c r="P5144" t="s">
        <v>294</v>
      </c>
      <c r="Q5144" t="s">
        <v>295</v>
      </c>
      <c r="R5144" t="s">
        <v>70</v>
      </c>
      <c r="S5144">
        <v>245061.96435908999</v>
      </c>
      <c r="T5144">
        <v>15.149501964971</v>
      </c>
      <c r="U5144">
        <v>23.738056413894</v>
      </c>
      <c r="V5144">
        <v>10323.590107219001</v>
      </c>
      <c r="W5144">
        <v>0</v>
      </c>
    </row>
    <row r="5145" spans="3:23" x14ac:dyDescent="0.35">
      <c r="C5145" s="12">
        <v>43800</v>
      </c>
      <c r="D5145" s="12">
        <v>43830</v>
      </c>
      <c r="E5145" t="s">
        <v>20</v>
      </c>
      <c r="F5145" t="s">
        <v>59</v>
      </c>
      <c r="G5145" t="s">
        <v>59</v>
      </c>
      <c r="H5145" t="s">
        <v>60</v>
      </c>
      <c r="I5145" t="s">
        <v>61</v>
      </c>
      <c r="J5145" t="s">
        <v>62</v>
      </c>
      <c r="K5145" t="s">
        <v>63</v>
      </c>
      <c r="L5145" t="s">
        <v>64</v>
      </c>
      <c r="M5145" t="s">
        <v>101</v>
      </c>
      <c r="N5145" t="s">
        <v>102</v>
      </c>
      <c r="O5145" t="s">
        <v>93</v>
      </c>
      <c r="P5145" t="s">
        <v>184</v>
      </c>
      <c r="Q5145" t="s">
        <v>185</v>
      </c>
      <c r="R5145" t="s">
        <v>70</v>
      </c>
      <c r="S5145">
        <v>245044.69472177001</v>
      </c>
      <c r="T5145">
        <v>25.851603865565</v>
      </c>
      <c r="U5145">
        <v>26.958747414329</v>
      </c>
      <c r="V5145">
        <v>9089.6172198090007</v>
      </c>
      <c r="W5145">
        <v>0</v>
      </c>
    </row>
    <row r="5146" spans="3:23" x14ac:dyDescent="0.35">
      <c r="C5146" s="12">
        <v>44013</v>
      </c>
      <c r="D5146" s="12">
        <v>44043</v>
      </c>
      <c r="E5146" t="s">
        <v>20</v>
      </c>
      <c r="F5146" t="s">
        <v>59</v>
      </c>
      <c r="G5146" t="s">
        <v>59</v>
      </c>
      <c r="H5146" t="s">
        <v>76</v>
      </c>
      <c r="I5146" t="s">
        <v>61</v>
      </c>
      <c r="J5146" t="s">
        <v>62</v>
      </c>
      <c r="K5146" t="s">
        <v>63</v>
      </c>
      <c r="L5146" t="s">
        <v>64</v>
      </c>
      <c r="M5146" t="s">
        <v>88</v>
      </c>
      <c r="N5146" t="s">
        <v>150</v>
      </c>
      <c r="O5146" t="s">
        <v>93</v>
      </c>
      <c r="P5146" t="s">
        <v>194</v>
      </c>
      <c r="Q5146" t="s">
        <v>195</v>
      </c>
      <c r="R5146" t="s">
        <v>70</v>
      </c>
      <c r="S5146">
        <v>244706.05837441</v>
      </c>
      <c r="T5146">
        <v>57.303376584298</v>
      </c>
      <c r="U5146">
        <v>29.451345563955002</v>
      </c>
      <c r="V5146">
        <v>8308.8243911646005</v>
      </c>
      <c r="W5146">
        <v>0</v>
      </c>
    </row>
    <row r="5147" spans="3:23" x14ac:dyDescent="0.35">
      <c r="C5147" s="12">
        <v>43862</v>
      </c>
      <c r="D5147" s="12">
        <v>43890</v>
      </c>
      <c r="E5147" t="s">
        <v>20</v>
      </c>
      <c r="F5147" t="s">
        <v>59</v>
      </c>
      <c r="G5147" t="s">
        <v>59</v>
      </c>
      <c r="H5147" t="s">
        <v>60</v>
      </c>
      <c r="I5147" t="s">
        <v>61</v>
      </c>
      <c r="J5147" t="s">
        <v>62</v>
      </c>
      <c r="K5147" t="s">
        <v>63</v>
      </c>
      <c r="L5147" t="s">
        <v>64</v>
      </c>
      <c r="M5147" t="s">
        <v>88</v>
      </c>
      <c r="N5147" t="s">
        <v>150</v>
      </c>
      <c r="O5147" t="s">
        <v>93</v>
      </c>
      <c r="P5147" t="s">
        <v>202</v>
      </c>
      <c r="Q5147" t="s">
        <v>203</v>
      </c>
      <c r="R5147" t="s">
        <v>70</v>
      </c>
      <c r="S5147">
        <v>244691.99660208999</v>
      </c>
      <c r="T5147">
        <v>55.208211048945003</v>
      </c>
      <c r="U5147">
        <v>31.157727507248001</v>
      </c>
      <c r="V5147">
        <v>7853.3325816259003</v>
      </c>
      <c r="W5147">
        <v>0</v>
      </c>
    </row>
    <row r="5148" spans="3:23" x14ac:dyDescent="0.35">
      <c r="C5148" s="12">
        <v>43586</v>
      </c>
      <c r="D5148" s="12">
        <v>43616</v>
      </c>
      <c r="E5148" t="s">
        <v>75</v>
      </c>
      <c r="F5148" t="s">
        <v>59</v>
      </c>
      <c r="G5148" t="s">
        <v>59</v>
      </c>
      <c r="H5148" t="s">
        <v>87</v>
      </c>
      <c r="I5148" t="s">
        <v>61</v>
      </c>
      <c r="J5148" t="s">
        <v>62</v>
      </c>
      <c r="K5148" t="s">
        <v>63</v>
      </c>
      <c r="L5148" t="s">
        <v>64</v>
      </c>
      <c r="M5148" t="s">
        <v>65</v>
      </c>
      <c r="N5148" t="s">
        <v>117</v>
      </c>
      <c r="O5148" t="s">
        <v>93</v>
      </c>
      <c r="P5148" t="s">
        <v>144</v>
      </c>
      <c r="Q5148" t="s">
        <v>145</v>
      </c>
      <c r="R5148" t="s">
        <v>70</v>
      </c>
      <c r="S5148">
        <v>244662.84439864999</v>
      </c>
      <c r="T5148">
        <v>21.563265956416998</v>
      </c>
      <c r="U5148">
        <v>52.616531252295999</v>
      </c>
      <c r="V5148">
        <v>4649.9234855580999</v>
      </c>
      <c r="W5148">
        <v>0</v>
      </c>
    </row>
    <row r="5149" spans="3:23" x14ac:dyDescent="0.35">
      <c r="C5149" s="12">
        <v>43647</v>
      </c>
      <c r="D5149" s="12">
        <v>43677</v>
      </c>
      <c r="E5149" t="s">
        <v>75</v>
      </c>
      <c r="F5149" t="s">
        <v>59</v>
      </c>
      <c r="G5149" t="s">
        <v>59</v>
      </c>
      <c r="H5149" t="s">
        <v>60</v>
      </c>
      <c r="I5149" t="s">
        <v>61</v>
      </c>
      <c r="J5149" t="s">
        <v>62</v>
      </c>
      <c r="K5149" t="s">
        <v>63</v>
      </c>
      <c r="L5149" t="s">
        <v>64</v>
      </c>
      <c r="M5149" t="s">
        <v>82</v>
      </c>
      <c r="N5149" t="s">
        <v>83</v>
      </c>
      <c r="O5149" t="s">
        <v>84</v>
      </c>
      <c r="P5149" t="s">
        <v>211</v>
      </c>
      <c r="Q5149" t="s">
        <v>212</v>
      </c>
      <c r="R5149" t="s">
        <v>70</v>
      </c>
      <c r="S5149">
        <v>244486.33401984</v>
      </c>
      <c r="T5149">
        <v>51.490510302518999</v>
      </c>
      <c r="U5149">
        <v>44.881019364559997</v>
      </c>
      <c r="V5149">
        <v>5447.4327339564998</v>
      </c>
      <c r="W5149">
        <v>1</v>
      </c>
    </row>
    <row r="5150" spans="3:23" x14ac:dyDescent="0.35">
      <c r="C5150" s="12">
        <v>44105</v>
      </c>
      <c r="D5150" s="12">
        <v>44135</v>
      </c>
      <c r="E5150" t="s">
        <v>21</v>
      </c>
      <c r="F5150" t="s">
        <v>59</v>
      </c>
      <c r="G5150" t="s">
        <v>59</v>
      </c>
      <c r="H5150" t="s">
        <v>60</v>
      </c>
      <c r="I5150" t="s">
        <v>61</v>
      </c>
      <c r="J5150" t="s">
        <v>62</v>
      </c>
      <c r="K5150" t="s">
        <v>63</v>
      </c>
      <c r="L5150" t="s">
        <v>64</v>
      </c>
      <c r="M5150" t="s">
        <v>82</v>
      </c>
      <c r="N5150" t="s">
        <v>120</v>
      </c>
      <c r="O5150" t="s">
        <v>121</v>
      </c>
      <c r="P5150" t="s">
        <v>421</v>
      </c>
      <c r="Q5150" t="s">
        <v>422</v>
      </c>
      <c r="R5150" t="s">
        <v>70</v>
      </c>
      <c r="S5150">
        <v>244474.19368602001</v>
      </c>
      <c r="T5150">
        <v>4.0150424817005996</v>
      </c>
      <c r="U5150">
        <v>3443.4361916373</v>
      </c>
      <c r="V5150">
        <v>70.997160998582999</v>
      </c>
      <c r="W5150">
        <v>0</v>
      </c>
    </row>
    <row r="5151" spans="3:23" x14ac:dyDescent="0.35">
      <c r="C5151" s="12">
        <v>43770</v>
      </c>
      <c r="D5151" s="12">
        <v>43799</v>
      </c>
      <c r="E5151" t="s">
        <v>20</v>
      </c>
      <c r="F5151" t="s">
        <v>59</v>
      </c>
      <c r="G5151" t="s">
        <v>59</v>
      </c>
      <c r="H5151" t="s">
        <v>60</v>
      </c>
      <c r="I5151" t="s">
        <v>61</v>
      </c>
      <c r="J5151" t="s">
        <v>62</v>
      </c>
      <c r="K5151" t="s">
        <v>63</v>
      </c>
      <c r="L5151" t="s">
        <v>64</v>
      </c>
      <c r="M5151" t="s">
        <v>88</v>
      </c>
      <c r="N5151" t="s">
        <v>150</v>
      </c>
      <c r="O5151" t="s">
        <v>93</v>
      </c>
      <c r="P5151" t="s">
        <v>202</v>
      </c>
      <c r="Q5151" t="s">
        <v>203</v>
      </c>
      <c r="R5151" t="s">
        <v>70</v>
      </c>
      <c r="S5151">
        <v>244351.98986927999</v>
      </c>
      <c r="T5151">
        <v>58.718554806229001</v>
      </c>
      <c r="U5151">
        <v>30.619081915412</v>
      </c>
      <c r="V5151">
        <v>7980.3826432264004</v>
      </c>
      <c r="W5151">
        <v>0</v>
      </c>
    </row>
    <row r="5152" spans="3:23" x14ac:dyDescent="0.35">
      <c r="C5152" s="12">
        <v>44136</v>
      </c>
      <c r="D5152" s="12">
        <v>44165</v>
      </c>
      <c r="E5152" t="s">
        <v>21</v>
      </c>
      <c r="F5152" t="s">
        <v>59</v>
      </c>
      <c r="G5152" t="s">
        <v>59</v>
      </c>
      <c r="H5152" t="s">
        <v>76</v>
      </c>
      <c r="I5152" t="s">
        <v>61</v>
      </c>
      <c r="J5152" t="s">
        <v>62</v>
      </c>
      <c r="K5152" t="s">
        <v>63</v>
      </c>
      <c r="L5152" t="s">
        <v>64</v>
      </c>
      <c r="M5152" t="s">
        <v>137</v>
      </c>
      <c r="N5152" t="s">
        <v>66</v>
      </c>
      <c r="O5152" t="s">
        <v>67</v>
      </c>
      <c r="P5152" t="s">
        <v>182</v>
      </c>
      <c r="Q5152" t="s">
        <v>183</v>
      </c>
      <c r="R5152" t="s">
        <v>70</v>
      </c>
      <c r="S5152">
        <v>244327.64314875999</v>
      </c>
      <c r="T5152">
        <v>55.392100546079</v>
      </c>
      <c r="U5152">
        <v>25.940889287032999</v>
      </c>
      <c r="V5152">
        <v>9418.6301959544999</v>
      </c>
      <c r="W5152">
        <v>0</v>
      </c>
    </row>
    <row r="5153" spans="3:23" x14ac:dyDescent="0.35">
      <c r="C5153" s="12">
        <v>43983</v>
      </c>
      <c r="D5153" s="12">
        <v>44012</v>
      </c>
      <c r="E5153" t="s">
        <v>20</v>
      </c>
      <c r="F5153" t="s">
        <v>59</v>
      </c>
      <c r="G5153" t="s">
        <v>59</v>
      </c>
      <c r="H5153" t="s">
        <v>60</v>
      </c>
      <c r="I5153" t="s">
        <v>61</v>
      </c>
      <c r="J5153" t="s">
        <v>62</v>
      </c>
      <c r="K5153" t="s">
        <v>63</v>
      </c>
      <c r="L5153" t="s">
        <v>64</v>
      </c>
      <c r="M5153" t="s">
        <v>137</v>
      </c>
      <c r="N5153" t="s">
        <v>66</v>
      </c>
      <c r="O5153" t="s">
        <v>67</v>
      </c>
      <c r="P5153" t="s">
        <v>138</v>
      </c>
      <c r="Q5153" t="s">
        <v>139</v>
      </c>
      <c r="R5153" t="s">
        <v>70</v>
      </c>
      <c r="S5153">
        <v>244281.74311509999</v>
      </c>
      <c r="T5153">
        <v>70.639996117159001</v>
      </c>
      <c r="U5153">
        <v>23.519790482785002</v>
      </c>
      <c r="V5153">
        <v>10386.221054727999</v>
      </c>
      <c r="W5153">
        <v>0</v>
      </c>
    </row>
    <row r="5154" spans="3:23" x14ac:dyDescent="0.35">
      <c r="C5154" s="12">
        <v>43709</v>
      </c>
      <c r="D5154" s="12">
        <v>43738</v>
      </c>
      <c r="E5154" t="s">
        <v>75</v>
      </c>
      <c r="F5154" t="s">
        <v>59</v>
      </c>
      <c r="G5154" t="s">
        <v>59</v>
      </c>
      <c r="H5154" t="s">
        <v>76</v>
      </c>
      <c r="I5154" t="s">
        <v>61</v>
      </c>
      <c r="J5154" t="s">
        <v>62</v>
      </c>
      <c r="K5154" t="s">
        <v>63</v>
      </c>
      <c r="L5154" t="s">
        <v>64</v>
      </c>
      <c r="M5154" t="s">
        <v>82</v>
      </c>
      <c r="N5154" t="s">
        <v>246</v>
      </c>
      <c r="O5154" t="s">
        <v>112</v>
      </c>
      <c r="P5154" t="s">
        <v>247</v>
      </c>
      <c r="Q5154" t="s">
        <v>248</v>
      </c>
      <c r="R5154" t="s">
        <v>70</v>
      </c>
      <c r="S5154">
        <v>244173.73723363999</v>
      </c>
      <c r="T5154">
        <v>31.364056915380999</v>
      </c>
      <c r="U5154">
        <v>33.025198365686997</v>
      </c>
      <c r="V5154">
        <v>7393.5585346048001</v>
      </c>
      <c r="W5154">
        <v>0</v>
      </c>
    </row>
    <row r="5155" spans="3:23" x14ac:dyDescent="0.35">
      <c r="C5155" s="12">
        <v>43497</v>
      </c>
      <c r="D5155" s="12">
        <v>43524</v>
      </c>
      <c r="E5155" t="s">
        <v>75</v>
      </c>
      <c r="F5155" t="s">
        <v>59</v>
      </c>
      <c r="G5155" t="s">
        <v>59</v>
      </c>
      <c r="H5155" t="s">
        <v>76</v>
      </c>
      <c r="I5155" t="s">
        <v>61</v>
      </c>
      <c r="J5155" t="s">
        <v>62</v>
      </c>
      <c r="K5155" t="s">
        <v>63</v>
      </c>
      <c r="L5155" t="s">
        <v>64</v>
      </c>
      <c r="M5155" t="s">
        <v>65</v>
      </c>
      <c r="N5155" t="s">
        <v>92</v>
      </c>
      <c r="O5155" t="s">
        <v>93</v>
      </c>
      <c r="P5155" t="s">
        <v>188</v>
      </c>
      <c r="Q5155" t="s">
        <v>189</v>
      </c>
      <c r="R5155" t="s">
        <v>70</v>
      </c>
      <c r="S5155">
        <v>244046.09580118</v>
      </c>
      <c r="T5155">
        <v>48.975032966754</v>
      </c>
      <c r="U5155">
        <v>62.163590423578</v>
      </c>
      <c r="V5155">
        <v>3925.8687302047001</v>
      </c>
      <c r="W5155">
        <v>0</v>
      </c>
    </row>
    <row r="5156" spans="3:23" x14ac:dyDescent="0.35">
      <c r="C5156" s="12">
        <v>44317</v>
      </c>
      <c r="D5156" s="12">
        <v>44347</v>
      </c>
      <c r="E5156" t="s">
        <v>21</v>
      </c>
      <c r="F5156" t="s">
        <v>59</v>
      </c>
      <c r="G5156" t="s">
        <v>59</v>
      </c>
      <c r="H5156" t="s">
        <v>76</v>
      </c>
      <c r="I5156" t="s">
        <v>61</v>
      </c>
      <c r="J5156" t="s">
        <v>62</v>
      </c>
      <c r="K5156" t="s">
        <v>63</v>
      </c>
      <c r="L5156" t="s">
        <v>64</v>
      </c>
      <c r="M5156" t="s">
        <v>96</v>
      </c>
      <c r="N5156" t="s">
        <v>97</v>
      </c>
      <c r="O5156" t="s">
        <v>98</v>
      </c>
      <c r="P5156" t="s">
        <v>253</v>
      </c>
      <c r="Q5156" t="s">
        <v>254</v>
      </c>
      <c r="R5156" t="s">
        <v>70</v>
      </c>
      <c r="S5156">
        <v>243993.94847643</v>
      </c>
      <c r="T5156">
        <v>39.933580874078999</v>
      </c>
      <c r="U5156">
        <v>131.77184946928</v>
      </c>
      <c r="V5156">
        <v>1851.6394014286</v>
      </c>
      <c r="W5156">
        <v>0</v>
      </c>
    </row>
    <row r="5157" spans="3:23" x14ac:dyDescent="0.35">
      <c r="C5157" s="12">
        <v>43617</v>
      </c>
      <c r="D5157" s="12">
        <v>43646</v>
      </c>
      <c r="E5157" t="s">
        <v>75</v>
      </c>
      <c r="F5157" t="s">
        <v>59</v>
      </c>
      <c r="G5157" t="s">
        <v>59</v>
      </c>
      <c r="H5157" t="s">
        <v>60</v>
      </c>
      <c r="I5157" t="s">
        <v>61</v>
      </c>
      <c r="J5157" t="s">
        <v>62</v>
      </c>
      <c r="K5157" t="s">
        <v>63</v>
      </c>
      <c r="L5157" t="s">
        <v>64</v>
      </c>
      <c r="M5157" t="s">
        <v>137</v>
      </c>
      <c r="N5157" t="s">
        <v>66</v>
      </c>
      <c r="O5157" t="s">
        <v>67</v>
      </c>
      <c r="P5157" t="s">
        <v>182</v>
      </c>
      <c r="Q5157" t="s">
        <v>183</v>
      </c>
      <c r="R5157" t="s">
        <v>70</v>
      </c>
      <c r="S5157">
        <v>243943.94687319</v>
      </c>
      <c r="T5157">
        <v>67.545909825828005</v>
      </c>
      <c r="U5157">
        <v>20.942699548149001</v>
      </c>
      <c r="V5157">
        <v>11648.161513865</v>
      </c>
      <c r="W5157">
        <v>0</v>
      </c>
    </row>
    <row r="5158" spans="3:23" x14ac:dyDescent="0.35">
      <c r="C5158" s="12">
        <v>44256</v>
      </c>
      <c r="D5158" s="12">
        <v>44286</v>
      </c>
      <c r="E5158" t="s">
        <v>21</v>
      </c>
      <c r="F5158" t="s">
        <v>59</v>
      </c>
      <c r="G5158" t="s">
        <v>59</v>
      </c>
      <c r="H5158" t="s">
        <v>60</v>
      </c>
      <c r="I5158" t="s">
        <v>61</v>
      </c>
      <c r="J5158" t="s">
        <v>62</v>
      </c>
      <c r="K5158" t="s">
        <v>63</v>
      </c>
      <c r="L5158" t="s">
        <v>64</v>
      </c>
      <c r="M5158" t="s">
        <v>77</v>
      </c>
      <c r="N5158" t="s">
        <v>107</v>
      </c>
      <c r="O5158" t="s">
        <v>108</v>
      </c>
      <c r="P5158" t="s">
        <v>213</v>
      </c>
      <c r="Q5158" t="s">
        <v>214</v>
      </c>
      <c r="R5158" t="s">
        <v>70</v>
      </c>
      <c r="S5158">
        <v>243908.95764566</v>
      </c>
      <c r="T5158">
        <v>54.762724659358</v>
      </c>
      <c r="U5158">
        <v>32.215687646086998</v>
      </c>
      <c r="V5158">
        <v>7571.1237433508004</v>
      </c>
      <c r="W5158">
        <v>0</v>
      </c>
    </row>
    <row r="5159" spans="3:23" x14ac:dyDescent="0.35">
      <c r="C5159" s="12">
        <v>44166</v>
      </c>
      <c r="D5159" s="12">
        <v>44196</v>
      </c>
      <c r="E5159" t="s">
        <v>21</v>
      </c>
      <c r="F5159" t="s">
        <v>59</v>
      </c>
      <c r="G5159" t="s">
        <v>59</v>
      </c>
      <c r="H5159" t="s">
        <v>76</v>
      </c>
      <c r="I5159" t="s">
        <v>61</v>
      </c>
      <c r="J5159" t="s">
        <v>62</v>
      </c>
      <c r="K5159" t="s">
        <v>63</v>
      </c>
      <c r="L5159" t="s">
        <v>64</v>
      </c>
      <c r="M5159" t="s">
        <v>77</v>
      </c>
      <c r="N5159" t="s">
        <v>78</v>
      </c>
      <c r="O5159" t="s">
        <v>79</v>
      </c>
      <c r="P5159" t="s">
        <v>200</v>
      </c>
      <c r="Q5159" t="s">
        <v>201</v>
      </c>
      <c r="R5159" t="s">
        <v>70</v>
      </c>
      <c r="S5159">
        <v>243841.30151324999</v>
      </c>
      <c r="T5159">
        <v>51.017201205244</v>
      </c>
      <c r="U5159">
        <v>59.107451972908002</v>
      </c>
      <c r="V5159">
        <v>4125.3901728840001</v>
      </c>
      <c r="W5159">
        <v>0</v>
      </c>
    </row>
    <row r="5160" spans="3:23" x14ac:dyDescent="0.35">
      <c r="C5160" s="12">
        <v>44409</v>
      </c>
      <c r="D5160" s="12">
        <v>44439</v>
      </c>
      <c r="E5160" t="s">
        <v>21</v>
      </c>
      <c r="F5160" t="s">
        <v>59</v>
      </c>
      <c r="G5160" t="s">
        <v>59</v>
      </c>
      <c r="H5160" t="s">
        <v>60</v>
      </c>
      <c r="I5160" t="s">
        <v>61</v>
      </c>
      <c r="J5160" t="s">
        <v>62</v>
      </c>
      <c r="K5160" t="s">
        <v>63</v>
      </c>
      <c r="L5160" t="s">
        <v>64</v>
      </c>
      <c r="M5160" t="s">
        <v>82</v>
      </c>
      <c r="N5160" t="s">
        <v>120</v>
      </c>
      <c r="O5160" t="s">
        <v>121</v>
      </c>
      <c r="P5160" t="s">
        <v>221</v>
      </c>
      <c r="Q5160" t="s">
        <v>222</v>
      </c>
      <c r="R5160" t="s">
        <v>70</v>
      </c>
      <c r="S5160">
        <v>243813.21261305001</v>
      </c>
      <c r="T5160">
        <v>19.345269287671002</v>
      </c>
      <c r="U5160">
        <v>177.38516125180999</v>
      </c>
      <c r="V5160">
        <v>1374.4848266475999</v>
      </c>
      <c r="W5160">
        <v>0</v>
      </c>
    </row>
    <row r="5161" spans="3:23" x14ac:dyDescent="0.35">
      <c r="C5161" s="12">
        <v>43678</v>
      </c>
      <c r="D5161" s="12">
        <v>43708</v>
      </c>
      <c r="E5161" t="s">
        <v>75</v>
      </c>
      <c r="F5161" t="s">
        <v>59</v>
      </c>
      <c r="G5161" t="s">
        <v>59</v>
      </c>
      <c r="H5161" t="s">
        <v>60</v>
      </c>
      <c r="I5161" t="s">
        <v>61</v>
      </c>
      <c r="J5161" t="s">
        <v>62</v>
      </c>
      <c r="K5161" t="s">
        <v>63</v>
      </c>
      <c r="L5161" t="s">
        <v>64</v>
      </c>
      <c r="M5161" t="s">
        <v>77</v>
      </c>
      <c r="N5161" t="s">
        <v>78</v>
      </c>
      <c r="O5161" t="s">
        <v>79</v>
      </c>
      <c r="P5161" t="s">
        <v>186</v>
      </c>
      <c r="Q5161" t="s">
        <v>187</v>
      </c>
      <c r="R5161" t="s">
        <v>70</v>
      </c>
      <c r="S5161">
        <v>243672.87217074001</v>
      </c>
      <c r="T5161">
        <v>50.468650682238</v>
      </c>
      <c r="U5161">
        <v>18.925061190213</v>
      </c>
      <c r="V5161">
        <v>12875.671561726</v>
      </c>
      <c r="W5161">
        <v>0</v>
      </c>
    </row>
    <row r="5162" spans="3:23" x14ac:dyDescent="0.35">
      <c r="C5162" s="12">
        <v>44197</v>
      </c>
      <c r="D5162" s="12">
        <v>44227</v>
      </c>
      <c r="E5162" t="s">
        <v>21</v>
      </c>
      <c r="F5162" t="s">
        <v>59</v>
      </c>
      <c r="G5162" t="s">
        <v>59</v>
      </c>
      <c r="H5162" t="s">
        <v>76</v>
      </c>
      <c r="I5162" t="s">
        <v>61</v>
      </c>
      <c r="J5162" t="s">
        <v>62</v>
      </c>
      <c r="K5162" t="s">
        <v>63</v>
      </c>
      <c r="L5162" t="s">
        <v>64</v>
      </c>
      <c r="M5162" t="s">
        <v>137</v>
      </c>
      <c r="N5162" t="s">
        <v>66</v>
      </c>
      <c r="O5162" t="s">
        <v>67</v>
      </c>
      <c r="P5162" t="s">
        <v>182</v>
      </c>
      <c r="Q5162" t="s">
        <v>183</v>
      </c>
      <c r="R5162" t="s">
        <v>70</v>
      </c>
      <c r="S5162">
        <v>243647.73831064001</v>
      </c>
      <c r="T5162">
        <v>50.803789408735</v>
      </c>
      <c r="U5162">
        <v>26.141690011443998</v>
      </c>
      <c r="V5162">
        <v>9320.2749402954996</v>
      </c>
      <c r="W5162">
        <v>0</v>
      </c>
    </row>
    <row r="5163" spans="3:23" x14ac:dyDescent="0.35">
      <c r="C5163" s="12">
        <v>44166</v>
      </c>
      <c r="D5163" s="12">
        <v>44196</v>
      </c>
      <c r="E5163" t="s">
        <v>21</v>
      </c>
      <c r="F5163" t="s">
        <v>59</v>
      </c>
      <c r="G5163" t="s">
        <v>59</v>
      </c>
      <c r="H5163" t="s">
        <v>76</v>
      </c>
      <c r="I5163" t="s">
        <v>61</v>
      </c>
      <c r="J5163" t="s">
        <v>62</v>
      </c>
      <c r="K5163" t="s">
        <v>63</v>
      </c>
      <c r="L5163" t="s">
        <v>64</v>
      </c>
      <c r="M5163" t="s">
        <v>96</v>
      </c>
      <c r="N5163" t="s">
        <v>111</v>
      </c>
      <c r="O5163" t="s">
        <v>112</v>
      </c>
      <c r="P5163" t="s">
        <v>178</v>
      </c>
      <c r="Q5163" t="s">
        <v>179</v>
      </c>
      <c r="R5163" t="s">
        <v>70</v>
      </c>
      <c r="S5163">
        <v>243643.30969902</v>
      </c>
      <c r="T5163">
        <v>54.386695424671998</v>
      </c>
      <c r="U5163">
        <v>53.391761582042001</v>
      </c>
      <c r="V5163">
        <v>4563.3128123078995</v>
      </c>
      <c r="W5163">
        <v>0</v>
      </c>
    </row>
    <row r="5164" spans="3:23" x14ac:dyDescent="0.35">
      <c r="C5164" s="12">
        <v>44256</v>
      </c>
      <c r="D5164" s="12">
        <v>44286</v>
      </c>
      <c r="E5164" t="s">
        <v>21</v>
      </c>
      <c r="F5164" t="s">
        <v>59</v>
      </c>
      <c r="G5164" t="s">
        <v>59</v>
      </c>
      <c r="H5164" t="s">
        <v>60</v>
      </c>
      <c r="I5164" t="s">
        <v>61</v>
      </c>
      <c r="J5164" t="s">
        <v>62</v>
      </c>
      <c r="K5164" t="s">
        <v>63</v>
      </c>
      <c r="L5164" t="s">
        <v>64</v>
      </c>
      <c r="M5164" t="s">
        <v>88</v>
      </c>
      <c r="N5164" t="s">
        <v>150</v>
      </c>
      <c r="O5164" t="s">
        <v>93</v>
      </c>
      <c r="P5164" t="s">
        <v>198</v>
      </c>
      <c r="Q5164" t="s">
        <v>199</v>
      </c>
      <c r="R5164" t="s">
        <v>70</v>
      </c>
      <c r="S5164">
        <v>243628.06583584999</v>
      </c>
      <c r="T5164">
        <v>44.483950461764998</v>
      </c>
      <c r="U5164">
        <v>29.826687065076001</v>
      </c>
      <c r="V5164">
        <v>8168.1235768592996</v>
      </c>
      <c r="W5164">
        <v>0</v>
      </c>
    </row>
    <row r="5165" spans="3:23" x14ac:dyDescent="0.35">
      <c r="C5165" s="12">
        <v>43862</v>
      </c>
      <c r="D5165" s="12">
        <v>43890</v>
      </c>
      <c r="E5165" t="s">
        <v>20</v>
      </c>
      <c r="F5165" t="s">
        <v>59</v>
      </c>
      <c r="G5165" t="s">
        <v>59</v>
      </c>
      <c r="H5165" t="s">
        <v>76</v>
      </c>
      <c r="I5165" t="s">
        <v>61</v>
      </c>
      <c r="J5165" t="s">
        <v>62</v>
      </c>
      <c r="K5165" t="s">
        <v>63</v>
      </c>
      <c r="L5165" t="s">
        <v>64</v>
      </c>
      <c r="M5165" t="s">
        <v>82</v>
      </c>
      <c r="N5165" t="s">
        <v>292</v>
      </c>
      <c r="O5165" t="s">
        <v>293</v>
      </c>
      <c r="P5165" t="s">
        <v>294</v>
      </c>
      <c r="Q5165" t="s">
        <v>295</v>
      </c>
      <c r="R5165" t="s">
        <v>70</v>
      </c>
      <c r="S5165">
        <v>243403.55961456001</v>
      </c>
      <c r="T5165">
        <v>13.237428901431</v>
      </c>
      <c r="U5165">
        <v>23.563512346593001</v>
      </c>
      <c r="V5165">
        <v>10329.680738352999</v>
      </c>
      <c r="W5165">
        <v>0</v>
      </c>
    </row>
    <row r="5166" spans="3:23" x14ac:dyDescent="0.35">
      <c r="C5166" s="12">
        <v>43466</v>
      </c>
      <c r="D5166" s="12">
        <v>43496</v>
      </c>
      <c r="E5166" t="s">
        <v>75</v>
      </c>
      <c r="F5166" t="s">
        <v>59</v>
      </c>
      <c r="G5166" t="s">
        <v>59</v>
      </c>
      <c r="H5166" t="s">
        <v>76</v>
      </c>
      <c r="I5166" t="s">
        <v>61</v>
      </c>
      <c r="J5166" t="s">
        <v>62</v>
      </c>
      <c r="K5166" t="s">
        <v>63</v>
      </c>
      <c r="L5166" t="s">
        <v>64</v>
      </c>
      <c r="M5166" t="s">
        <v>101</v>
      </c>
      <c r="N5166" t="s">
        <v>102</v>
      </c>
      <c r="O5166" t="s">
        <v>93</v>
      </c>
      <c r="P5166" t="s">
        <v>227</v>
      </c>
      <c r="Q5166" t="s">
        <v>228</v>
      </c>
      <c r="R5166" t="s">
        <v>70</v>
      </c>
      <c r="S5166">
        <v>243341.60721022999</v>
      </c>
      <c r="T5166">
        <v>53.389109358977997</v>
      </c>
      <c r="U5166">
        <v>21.994027999859</v>
      </c>
      <c r="V5166">
        <v>11063.985515148999</v>
      </c>
      <c r="W5166">
        <v>0</v>
      </c>
    </row>
    <row r="5167" spans="3:23" x14ac:dyDescent="0.35">
      <c r="C5167" s="12">
        <v>44256</v>
      </c>
      <c r="D5167" s="12">
        <v>44286</v>
      </c>
      <c r="E5167" t="s">
        <v>21</v>
      </c>
      <c r="F5167" t="s">
        <v>59</v>
      </c>
      <c r="G5167" t="s">
        <v>59</v>
      </c>
      <c r="H5167" t="s">
        <v>76</v>
      </c>
      <c r="I5167" t="s">
        <v>61</v>
      </c>
      <c r="J5167" t="s">
        <v>62</v>
      </c>
      <c r="K5167" t="s">
        <v>63</v>
      </c>
      <c r="L5167" t="s">
        <v>64</v>
      </c>
      <c r="M5167" t="s">
        <v>137</v>
      </c>
      <c r="N5167" t="s">
        <v>66</v>
      </c>
      <c r="O5167" t="s">
        <v>67</v>
      </c>
      <c r="P5167" t="s">
        <v>182</v>
      </c>
      <c r="Q5167" t="s">
        <v>183</v>
      </c>
      <c r="R5167" t="s">
        <v>70</v>
      </c>
      <c r="S5167">
        <v>243281.51876385001</v>
      </c>
      <c r="T5167">
        <v>41.526009391636997</v>
      </c>
      <c r="U5167">
        <v>25.550166992428998</v>
      </c>
      <c r="V5167">
        <v>9521.7193232410991</v>
      </c>
      <c r="W5167">
        <v>0</v>
      </c>
    </row>
    <row r="5168" spans="3:23" x14ac:dyDescent="0.35">
      <c r="C5168" s="12">
        <v>44256</v>
      </c>
      <c r="D5168" s="12">
        <v>44286</v>
      </c>
      <c r="E5168" t="s">
        <v>21</v>
      </c>
      <c r="F5168" t="s">
        <v>59</v>
      </c>
      <c r="G5168" t="s">
        <v>59</v>
      </c>
      <c r="H5168" t="s">
        <v>76</v>
      </c>
      <c r="I5168" t="s">
        <v>61</v>
      </c>
      <c r="J5168" t="s">
        <v>62</v>
      </c>
      <c r="K5168" t="s">
        <v>63</v>
      </c>
      <c r="L5168" t="s">
        <v>64</v>
      </c>
      <c r="M5168" t="s">
        <v>82</v>
      </c>
      <c r="N5168" t="s">
        <v>120</v>
      </c>
      <c r="O5168" t="s">
        <v>121</v>
      </c>
      <c r="P5168" t="s">
        <v>421</v>
      </c>
      <c r="Q5168" t="s">
        <v>422</v>
      </c>
      <c r="R5168" t="s">
        <v>70</v>
      </c>
      <c r="S5168">
        <v>243079.08998429999</v>
      </c>
      <c r="T5168">
        <v>1.7206209723400001</v>
      </c>
      <c r="U5168">
        <v>3645.4920790942001</v>
      </c>
      <c r="V5168">
        <v>66.679363090180999</v>
      </c>
      <c r="W5168">
        <v>0</v>
      </c>
    </row>
    <row r="5169" spans="3:23" x14ac:dyDescent="0.35">
      <c r="C5169" s="12">
        <v>44075</v>
      </c>
      <c r="D5169" s="12">
        <v>44104</v>
      </c>
      <c r="E5169" t="s">
        <v>20</v>
      </c>
      <c r="F5169" t="s">
        <v>59</v>
      </c>
      <c r="G5169" t="s">
        <v>59</v>
      </c>
      <c r="H5169" t="s">
        <v>60</v>
      </c>
      <c r="I5169" t="s">
        <v>61</v>
      </c>
      <c r="J5169" t="s">
        <v>62</v>
      </c>
      <c r="K5169" t="s">
        <v>63</v>
      </c>
      <c r="L5169" t="s">
        <v>64</v>
      </c>
      <c r="M5169" t="s">
        <v>82</v>
      </c>
      <c r="N5169" t="s">
        <v>124</v>
      </c>
      <c r="O5169" t="s">
        <v>108</v>
      </c>
      <c r="P5169" t="s">
        <v>190</v>
      </c>
      <c r="Q5169" t="s">
        <v>191</v>
      </c>
      <c r="R5169" t="s">
        <v>70</v>
      </c>
      <c r="S5169">
        <v>243059.08541249001</v>
      </c>
      <c r="T5169">
        <v>58.758619633087001</v>
      </c>
      <c r="U5169">
        <v>39.015976039344999</v>
      </c>
      <c r="V5169">
        <v>6229.7322811398999</v>
      </c>
      <c r="W5169">
        <v>0</v>
      </c>
    </row>
    <row r="5170" spans="3:23" x14ac:dyDescent="0.35">
      <c r="C5170" s="12">
        <v>43525</v>
      </c>
      <c r="D5170" s="12">
        <v>43555</v>
      </c>
      <c r="E5170" t="s">
        <v>75</v>
      </c>
      <c r="F5170" t="s">
        <v>59</v>
      </c>
      <c r="G5170" t="s">
        <v>59</v>
      </c>
      <c r="H5170" t="s">
        <v>60</v>
      </c>
      <c r="I5170" t="s">
        <v>61</v>
      </c>
      <c r="J5170" t="s">
        <v>62</v>
      </c>
      <c r="K5170" t="s">
        <v>63</v>
      </c>
      <c r="L5170" t="s">
        <v>64</v>
      </c>
      <c r="M5170" t="s">
        <v>77</v>
      </c>
      <c r="N5170" t="s">
        <v>78</v>
      </c>
      <c r="O5170" t="s">
        <v>79</v>
      </c>
      <c r="P5170" t="s">
        <v>200</v>
      </c>
      <c r="Q5170" t="s">
        <v>201</v>
      </c>
      <c r="R5170" t="s">
        <v>70</v>
      </c>
      <c r="S5170">
        <v>243024.96711063001</v>
      </c>
      <c r="T5170">
        <v>46.161055718055998</v>
      </c>
      <c r="U5170">
        <v>60.160724138098999</v>
      </c>
      <c r="V5170">
        <v>4039.5951111354002</v>
      </c>
      <c r="W5170">
        <v>0</v>
      </c>
    </row>
    <row r="5171" spans="3:23" x14ac:dyDescent="0.35">
      <c r="C5171" s="12">
        <v>44378</v>
      </c>
      <c r="D5171" s="12">
        <v>44408</v>
      </c>
      <c r="E5171" t="s">
        <v>21</v>
      </c>
      <c r="F5171" t="s">
        <v>59</v>
      </c>
      <c r="G5171" t="s">
        <v>59</v>
      </c>
      <c r="H5171" t="s">
        <v>76</v>
      </c>
      <c r="I5171" t="s">
        <v>61</v>
      </c>
      <c r="J5171" t="s">
        <v>62</v>
      </c>
      <c r="K5171" t="s">
        <v>63</v>
      </c>
      <c r="L5171" t="s">
        <v>64</v>
      </c>
      <c r="M5171" t="s">
        <v>96</v>
      </c>
      <c r="N5171" t="s">
        <v>111</v>
      </c>
      <c r="O5171" t="s">
        <v>112</v>
      </c>
      <c r="P5171" t="s">
        <v>174</v>
      </c>
      <c r="Q5171" t="s">
        <v>175</v>
      </c>
      <c r="R5171" t="s">
        <v>70</v>
      </c>
      <c r="S5171">
        <v>243007.32687637</v>
      </c>
      <c r="T5171">
        <v>54.812489353997996</v>
      </c>
      <c r="U5171">
        <v>70.320451325034</v>
      </c>
      <c r="V5171">
        <v>3455.7134133446002</v>
      </c>
      <c r="W5171">
        <v>0</v>
      </c>
    </row>
    <row r="5172" spans="3:23" x14ac:dyDescent="0.35">
      <c r="C5172" s="12">
        <v>43374</v>
      </c>
      <c r="D5172" s="12">
        <v>43404</v>
      </c>
      <c r="E5172" t="s">
        <v>75</v>
      </c>
      <c r="F5172" t="s">
        <v>59</v>
      </c>
      <c r="G5172" t="s">
        <v>59</v>
      </c>
      <c r="H5172" t="s">
        <v>76</v>
      </c>
      <c r="I5172" t="s">
        <v>61</v>
      </c>
      <c r="J5172" t="s">
        <v>62</v>
      </c>
      <c r="K5172" t="s">
        <v>63</v>
      </c>
      <c r="L5172" t="s">
        <v>64</v>
      </c>
      <c r="M5172" t="s">
        <v>101</v>
      </c>
      <c r="N5172" t="s">
        <v>102</v>
      </c>
      <c r="O5172" t="s">
        <v>93</v>
      </c>
      <c r="P5172" t="s">
        <v>227</v>
      </c>
      <c r="Q5172" t="s">
        <v>228</v>
      </c>
      <c r="R5172" t="s">
        <v>70</v>
      </c>
      <c r="S5172">
        <v>242889.42398423</v>
      </c>
      <c r="T5172">
        <v>56.870683144131</v>
      </c>
      <c r="U5172">
        <v>22.994907327246999</v>
      </c>
      <c r="V5172">
        <v>10562.748548084999</v>
      </c>
      <c r="W5172">
        <v>0</v>
      </c>
    </row>
    <row r="5173" spans="3:23" x14ac:dyDescent="0.35">
      <c r="C5173" s="12">
        <v>44044</v>
      </c>
      <c r="D5173" s="12">
        <v>44074</v>
      </c>
      <c r="E5173" t="s">
        <v>20</v>
      </c>
      <c r="F5173" t="s">
        <v>59</v>
      </c>
      <c r="G5173" t="s">
        <v>59</v>
      </c>
      <c r="H5173" t="s">
        <v>76</v>
      </c>
      <c r="I5173" t="s">
        <v>61</v>
      </c>
      <c r="J5173" t="s">
        <v>62</v>
      </c>
      <c r="K5173" t="s">
        <v>63</v>
      </c>
      <c r="L5173" t="s">
        <v>64</v>
      </c>
      <c r="M5173" t="s">
        <v>96</v>
      </c>
      <c r="N5173" t="s">
        <v>97</v>
      </c>
      <c r="O5173" t="s">
        <v>98</v>
      </c>
      <c r="P5173" t="s">
        <v>206</v>
      </c>
      <c r="Q5173" t="s">
        <v>207</v>
      </c>
      <c r="R5173" t="s">
        <v>70</v>
      </c>
      <c r="S5173">
        <v>242747.27338678</v>
      </c>
      <c r="T5173">
        <v>36.532684267389001</v>
      </c>
      <c r="U5173">
        <v>340.82843005949002</v>
      </c>
      <c r="V5173">
        <v>712.22718522749005</v>
      </c>
      <c r="W5173">
        <v>0</v>
      </c>
    </row>
    <row r="5174" spans="3:23" x14ac:dyDescent="0.35">
      <c r="C5174" s="12">
        <v>44440</v>
      </c>
      <c r="D5174" s="12">
        <v>44469</v>
      </c>
      <c r="E5174" t="s">
        <v>21</v>
      </c>
      <c r="F5174" t="s">
        <v>59</v>
      </c>
      <c r="G5174" t="s">
        <v>59</v>
      </c>
      <c r="H5174" t="s">
        <v>60</v>
      </c>
      <c r="I5174" t="s">
        <v>61</v>
      </c>
      <c r="J5174" t="s">
        <v>62</v>
      </c>
      <c r="K5174" t="s">
        <v>63</v>
      </c>
      <c r="L5174" t="s">
        <v>64</v>
      </c>
      <c r="M5174" t="s">
        <v>88</v>
      </c>
      <c r="N5174" t="s">
        <v>150</v>
      </c>
      <c r="O5174" t="s">
        <v>93</v>
      </c>
      <c r="P5174" t="s">
        <v>202</v>
      </c>
      <c r="Q5174" t="s">
        <v>203</v>
      </c>
      <c r="R5174" t="s">
        <v>70</v>
      </c>
      <c r="S5174">
        <v>242408.87823875001</v>
      </c>
      <c r="T5174">
        <v>59.559022927181999</v>
      </c>
      <c r="U5174">
        <v>31.339458139234999</v>
      </c>
      <c r="V5174">
        <v>7734.9415922182998</v>
      </c>
      <c r="W5174">
        <v>0</v>
      </c>
    </row>
    <row r="5175" spans="3:23" x14ac:dyDescent="0.35">
      <c r="C5175" s="12">
        <v>44378</v>
      </c>
      <c r="D5175" s="12">
        <v>44408</v>
      </c>
      <c r="E5175" t="s">
        <v>21</v>
      </c>
      <c r="F5175" t="s">
        <v>59</v>
      </c>
      <c r="G5175" t="s">
        <v>59</v>
      </c>
      <c r="H5175" t="s">
        <v>76</v>
      </c>
      <c r="I5175" t="s">
        <v>61</v>
      </c>
      <c r="J5175" t="s">
        <v>62</v>
      </c>
      <c r="K5175" t="s">
        <v>63</v>
      </c>
      <c r="L5175" t="s">
        <v>64</v>
      </c>
      <c r="M5175" t="s">
        <v>137</v>
      </c>
      <c r="N5175" t="s">
        <v>66</v>
      </c>
      <c r="O5175" t="s">
        <v>67</v>
      </c>
      <c r="P5175" t="s">
        <v>182</v>
      </c>
      <c r="Q5175" t="s">
        <v>183</v>
      </c>
      <c r="R5175" t="s">
        <v>70</v>
      </c>
      <c r="S5175">
        <v>242393.57539404</v>
      </c>
      <c r="T5175">
        <v>40.082493955441997</v>
      </c>
      <c r="U5175">
        <v>26.894439111278999</v>
      </c>
      <c r="V5175">
        <v>9012.7767450776992</v>
      </c>
      <c r="W5175">
        <v>0</v>
      </c>
    </row>
    <row r="5176" spans="3:23" x14ac:dyDescent="0.35">
      <c r="C5176" s="12">
        <v>43435</v>
      </c>
      <c r="D5176" s="12">
        <v>43465</v>
      </c>
      <c r="E5176" t="s">
        <v>75</v>
      </c>
      <c r="F5176" t="s">
        <v>59</v>
      </c>
      <c r="G5176" t="s">
        <v>59</v>
      </c>
      <c r="H5176" t="s">
        <v>60</v>
      </c>
      <c r="I5176" t="s">
        <v>61</v>
      </c>
      <c r="J5176" t="s">
        <v>62</v>
      </c>
      <c r="K5176" t="s">
        <v>63</v>
      </c>
      <c r="L5176" t="s">
        <v>64</v>
      </c>
      <c r="M5176" t="s">
        <v>88</v>
      </c>
      <c r="N5176" t="s">
        <v>150</v>
      </c>
      <c r="O5176" t="s">
        <v>93</v>
      </c>
      <c r="P5176" t="s">
        <v>194</v>
      </c>
      <c r="Q5176" t="s">
        <v>195</v>
      </c>
      <c r="R5176" t="s">
        <v>70</v>
      </c>
      <c r="S5176">
        <v>242237.35791153999</v>
      </c>
      <c r="T5176">
        <v>61.507373624058999</v>
      </c>
      <c r="U5176">
        <v>31.724721859372998</v>
      </c>
      <c r="V5176">
        <v>7635.6022595033</v>
      </c>
      <c r="W5176">
        <v>0</v>
      </c>
    </row>
    <row r="5177" spans="3:23" x14ac:dyDescent="0.35">
      <c r="C5177" s="12">
        <v>43497</v>
      </c>
      <c r="D5177" s="12">
        <v>43524</v>
      </c>
      <c r="E5177" t="s">
        <v>75</v>
      </c>
      <c r="F5177" t="s">
        <v>59</v>
      </c>
      <c r="G5177" t="s">
        <v>59</v>
      </c>
      <c r="H5177" t="s">
        <v>87</v>
      </c>
      <c r="I5177" t="s">
        <v>61</v>
      </c>
      <c r="J5177" t="s">
        <v>62</v>
      </c>
      <c r="K5177" t="s">
        <v>63</v>
      </c>
      <c r="L5177" t="s">
        <v>64</v>
      </c>
      <c r="M5177" t="s">
        <v>65</v>
      </c>
      <c r="N5177" t="s">
        <v>92</v>
      </c>
      <c r="O5177" t="s">
        <v>93</v>
      </c>
      <c r="P5177" t="s">
        <v>146</v>
      </c>
      <c r="Q5177" t="s">
        <v>147</v>
      </c>
      <c r="R5177" t="s">
        <v>70</v>
      </c>
      <c r="S5177">
        <v>242224.60084495001</v>
      </c>
      <c r="T5177">
        <v>28.360253756740001</v>
      </c>
      <c r="U5177">
        <v>50.320774609943001</v>
      </c>
      <c r="V5177">
        <v>4813.6103373316</v>
      </c>
      <c r="W5177">
        <v>0</v>
      </c>
    </row>
    <row r="5178" spans="3:23" x14ac:dyDescent="0.35">
      <c r="C5178" s="12">
        <v>44440</v>
      </c>
      <c r="D5178" s="12">
        <v>44469</v>
      </c>
      <c r="E5178" t="s">
        <v>21</v>
      </c>
      <c r="F5178" t="s">
        <v>59</v>
      </c>
      <c r="G5178" t="s">
        <v>59</v>
      </c>
      <c r="H5178" t="s">
        <v>87</v>
      </c>
      <c r="I5178" t="s">
        <v>61</v>
      </c>
      <c r="J5178" t="s">
        <v>62</v>
      </c>
      <c r="K5178" t="s">
        <v>63</v>
      </c>
      <c r="L5178" t="s">
        <v>64</v>
      </c>
      <c r="M5178" t="s">
        <v>88</v>
      </c>
      <c r="N5178" t="s">
        <v>150</v>
      </c>
      <c r="O5178" t="s">
        <v>93</v>
      </c>
      <c r="P5178" t="s">
        <v>202</v>
      </c>
      <c r="Q5178" t="s">
        <v>203</v>
      </c>
      <c r="R5178" t="s">
        <v>70</v>
      </c>
      <c r="S5178">
        <v>242162.02503280999</v>
      </c>
      <c r="T5178">
        <v>33.080732858817001</v>
      </c>
      <c r="U5178">
        <v>25.548543052932999</v>
      </c>
      <c r="V5178">
        <v>9478.5062510642001</v>
      </c>
      <c r="W5178">
        <v>0</v>
      </c>
    </row>
    <row r="5179" spans="3:23" x14ac:dyDescent="0.35">
      <c r="C5179" s="12">
        <v>43405</v>
      </c>
      <c r="D5179" s="12">
        <v>43434</v>
      </c>
      <c r="E5179" t="s">
        <v>75</v>
      </c>
      <c r="F5179" t="s">
        <v>59</v>
      </c>
      <c r="G5179" t="s">
        <v>59</v>
      </c>
      <c r="H5179" t="s">
        <v>60</v>
      </c>
      <c r="I5179" t="s">
        <v>61</v>
      </c>
      <c r="J5179" t="s">
        <v>62</v>
      </c>
      <c r="K5179" t="s">
        <v>63</v>
      </c>
      <c r="L5179" t="s">
        <v>64</v>
      </c>
      <c r="M5179" t="s">
        <v>88</v>
      </c>
      <c r="N5179" t="s">
        <v>150</v>
      </c>
      <c r="O5179" t="s">
        <v>93</v>
      </c>
      <c r="P5179" t="s">
        <v>202</v>
      </c>
      <c r="Q5179" t="s">
        <v>203</v>
      </c>
      <c r="R5179" t="s">
        <v>70</v>
      </c>
      <c r="S5179">
        <v>242060.80270001001</v>
      </c>
      <c r="T5179">
        <v>54.219655637781003</v>
      </c>
      <c r="U5179">
        <v>31.065228106824001</v>
      </c>
      <c r="V5179">
        <v>7792.0175531188997</v>
      </c>
      <c r="W5179">
        <v>0</v>
      </c>
    </row>
    <row r="5180" spans="3:23" x14ac:dyDescent="0.35">
      <c r="C5180" s="12">
        <v>44044</v>
      </c>
      <c r="D5180" s="12">
        <v>44074</v>
      </c>
      <c r="E5180" t="s">
        <v>20</v>
      </c>
      <c r="F5180" t="s">
        <v>59</v>
      </c>
      <c r="G5180" t="s">
        <v>59</v>
      </c>
      <c r="H5180" t="s">
        <v>60</v>
      </c>
      <c r="I5180" t="s">
        <v>61</v>
      </c>
      <c r="J5180" t="s">
        <v>62</v>
      </c>
      <c r="K5180" t="s">
        <v>63</v>
      </c>
      <c r="L5180" t="s">
        <v>64</v>
      </c>
      <c r="M5180" t="s">
        <v>208</v>
      </c>
      <c r="N5180" t="s">
        <v>117</v>
      </c>
      <c r="O5180" t="s">
        <v>93</v>
      </c>
      <c r="P5180" t="s">
        <v>209</v>
      </c>
      <c r="Q5180" t="s">
        <v>210</v>
      </c>
      <c r="R5180" t="s">
        <v>70</v>
      </c>
      <c r="S5180">
        <v>241964.00678699001</v>
      </c>
      <c r="T5180">
        <v>41.108397727179998</v>
      </c>
      <c r="U5180">
        <v>60.796479649643999</v>
      </c>
      <c r="V5180">
        <v>3979.9016025495998</v>
      </c>
      <c r="W5180">
        <v>0</v>
      </c>
    </row>
    <row r="5181" spans="3:23" x14ac:dyDescent="0.35">
      <c r="C5181" s="12">
        <v>44136</v>
      </c>
      <c r="D5181" s="12">
        <v>44165</v>
      </c>
      <c r="E5181" t="s">
        <v>21</v>
      </c>
      <c r="F5181" t="s">
        <v>59</v>
      </c>
      <c r="G5181" t="s">
        <v>59</v>
      </c>
      <c r="H5181" t="s">
        <v>76</v>
      </c>
      <c r="I5181" t="s">
        <v>61</v>
      </c>
      <c r="J5181" t="s">
        <v>62</v>
      </c>
      <c r="K5181" t="s">
        <v>63</v>
      </c>
      <c r="L5181" t="s">
        <v>64</v>
      </c>
      <c r="M5181" t="s">
        <v>88</v>
      </c>
      <c r="N5181" t="s">
        <v>89</v>
      </c>
      <c r="O5181" t="s">
        <v>67</v>
      </c>
      <c r="P5181" t="s">
        <v>219</v>
      </c>
      <c r="Q5181" t="s">
        <v>220</v>
      </c>
      <c r="R5181" t="s">
        <v>70</v>
      </c>
      <c r="S5181">
        <v>241960.97355097</v>
      </c>
      <c r="T5181">
        <v>57.458560121913997</v>
      </c>
      <c r="U5181">
        <v>28.027101869540001</v>
      </c>
      <c r="V5181">
        <v>8633.1071502591003</v>
      </c>
      <c r="W5181">
        <v>0</v>
      </c>
    </row>
    <row r="5182" spans="3:23" x14ac:dyDescent="0.35">
      <c r="C5182" s="12">
        <v>43922</v>
      </c>
      <c r="D5182" s="12">
        <v>43951</v>
      </c>
      <c r="E5182" t="s">
        <v>20</v>
      </c>
      <c r="F5182" t="s">
        <v>59</v>
      </c>
      <c r="G5182" t="s">
        <v>59</v>
      </c>
      <c r="H5182" t="s">
        <v>60</v>
      </c>
      <c r="I5182" t="s">
        <v>61</v>
      </c>
      <c r="J5182" t="s">
        <v>62</v>
      </c>
      <c r="K5182" t="s">
        <v>63</v>
      </c>
      <c r="L5182" t="s">
        <v>64</v>
      </c>
      <c r="M5182" t="s">
        <v>101</v>
      </c>
      <c r="N5182" t="s">
        <v>102</v>
      </c>
      <c r="O5182" t="s">
        <v>93</v>
      </c>
      <c r="P5182" t="s">
        <v>263</v>
      </c>
      <c r="Q5182" t="s">
        <v>264</v>
      </c>
      <c r="R5182" t="s">
        <v>70</v>
      </c>
      <c r="S5182">
        <v>241954.30544776999</v>
      </c>
      <c r="T5182">
        <v>30.458250170608999</v>
      </c>
      <c r="U5182">
        <v>125.26844381095999</v>
      </c>
      <c r="V5182">
        <v>1931.4864788525001</v>
      </c>
      <c r="W5182">
        <v>0</v>
      </c>
    </row>
    <row r="5183" spans="3:23" x14ac:dyDescent="0.35">
      <c r="C5183" s="12">
        <v>44409</v>
      </c>
      <c r="D5183" s="12">
        <v>44439</v>
      </c>
      <c r="E5183" t="s">
        <v>21</v>
      </c>
      <c r="F5183" t="s">
        <v>59</v>
      </c>
      <c r="G5183" t="s">
        <v>59</v>
      </c>
      <c r="H5183" t="s">
        <v>76</v>
      </c>
      <c r="I5183" t="s">
        <v>61</v>
      </c>
      <c r="J5183" t="s">
        <v>62</v>
      </c>
      <c r="K5183" t="s">
        <v>63</v>
      </c>
      <c r="L5183" t="s">
        <v>64</v>
      </c>
      <c r="M5183" t="s">
        <v>77</v>
      </c>
      <c r="N5183" t="s">
        <v>107</v>
      </c>
      <c r="O5183" t="s">
        <v>108</v>
      </c>
      <c r="P5183" t="s">
        <v>213</v>
      </c>
      <c r="Q5183" t="s">
        <v>214</v>
      </c>
      <c r="R5183" t="s">
        <v>70</v>
      </c>
      <c r="S5183">
        <v>241948.07884343999</v>
      </c>
      <c r="T5183">
        <v>51.653586991727998</v>
      </c>
      <c r="U5183">
        <v>34.225453481867</v>
      </c>
      <c r="V5183">
        <v>7069.2439172975</v>
      </c>
      <c r="W5183">
        <v>0</v>
      </c>
    </row>
    <row r="5184" spans="3:23" x14ac:dyDescent="0.35">
      <c r="C5184" s="12">
        <v>43862</v>
      </c>
      <c r="D5184" s="12">
        <v>43890</v>
      </c>
      <c r="E5184" t="s">
        <v>20</v>
      </c>
      <c r="F5184" t="s">
        <v>59</v>
      </c>
      <c r="G5184" t="s">
        <v>59</v>
      </c>
      <c r="H5184" t="s">
        <v>60</v>
      </c>
      <c r="I5184" t="s">
        <v>61</v>
      </c>
      <c r="J5184" t="s">
        <v>62</v>
      </c>
      <c r="K5184" t="s">
        <v>63</v>
      </c>
      <c r="L5184" t="s">
        <v>64</v>
      </c>
      <c r="M5184" t="s">
        <v>241</v>
      </c>
      <c r="N5184" t="s">
        <v>150</v>
      </c>
      <c r="O5184" t="s">
        <v>93</v>
      </c>
      <c r="P5184" t="s">
        <v>242</v>
      </c>
      <c r="Q5184" t="s">
        <v>243</v>
      </c>
      <c r="R5184" t="s">
        <v>70</v>
      </c>
      <c r="S5184">
        <v>241923.13376291</v>
      </c>
      <c r="T5184">
        <v>40.286929147773002</v>
      </c>
      <c r="U5184">
        <v>35.126139034563003</v>
      </c>
      <c r="V5184">
        <v>6887.2680121453004</v>
      </c>
      <c r="W5184">
        <v>0</v>
      </c>
    </row>
    <row r="5185" spans="3:23" x14ac:dyDescent="0.35">
      <c r="C5185" s="12">
        <v>43800</v>
      </c>
      <c r="D5185" s="12">
        <v>43830</v>
      </c>
      <c r="E5185" t="s">
        <v>20</v>
      </c>
      <c r="F5185" t="s">
        <v>59</v>
      </c>
      <c r="G5185" t="s">
        <v>59</v>
      </c>
      <c r="H5185" t="s">
        <v>60</v>
      </c>
      <c r="I5185" t="s">
        <v>61</v>
      </c>
      <c r="J5185" t="s">
        <v>62</v>
      </c>
      <c r="K5185" t="s">
        <v>63</v>
      </c>
      <c r="L5185" t="s">
        <v>64</v>
      </c>
      <c r="M5185" t="s">
        <v>88</v>
      </c>
      <c r="N5185" t="s">
        <v>150</v>
      </c>
      <c r="O5185" t="s">
        <v>93</v>
      </c>
      <c r="P5185" t="s">
        <v>194</v>
      </c>
      <c r="Q5185" t="s">
        <v>195</v>
      </c>
      <c r="R5185" t="s">
        <v>70</v>
      </c>
      <c r="S5185">
        <v>241912.15685515001</v>
      </c>
      <c r="T5185">
        <v>56.632819808664003</v>
      </c>
      <c r="U5185">
        <v>30.880433145245</v>
      </c>
      <c r="V5185">
        <v>7833.8330203246996</v>
      </c>
      <c r="W5185">
        <v>0</v>
      </c>
    </row>
    <row r="5186" spans="3:23" x14ac:dyDescent="0.35">
      <c r="C5186" s="12">
        <v>43435</v>
      </c>
      <c r="D5186" s="12">
        <v>43465</v>
      </c>
      <c r="E5186" t="s">
        <v>75</v>
      </c>
      <c r="F5186" t="s">
        <v>59</v>
      </c>
      <c r="G5186" t="s">
        <v>59</v>
      </c>
      <c r="H5186" t="s">
        <v>60</v>
      </c>
      <c r="I5186" t="s">
        <v>61</v>
      </c>
      <c r="J5186" t="s">
        <v>62</v>
      </c>
      <c r="K5186" t="s">
        <v>63</v>
      </c>
      <c r="L5186" t="s">
        <v>64</v>
      </c>
      <c r="M5186" t="s">
        <v>96</v>
      </c>
      <c r="N5186" t="s">
        <v>97</v>
      </c>
      <c r="O5186" t="s">
        <v>98</v>
      </c>
      <c r="P5186" t="s">
        <v>369</v>
      </c>
      <c r="Q5186" t="s">
        <v>370</v>
      </c>
      <c r="R5186" t="s">
        <v>70</v>
      </c>
      <c r="S5186">
        <v>241902.17346513001</v>
      </c>
      <c r="T5186">
        <v>4.1983628331473</v>
      </c>
      <c r="U5186">
        <v>1930.0349282517</v>
      </c>
      <c r="V5186">
        <v>125.33564544568</v>
      </c>
      <c r="W5186">
        <v>0</v>
      </c>
    </row>
    <row r="5187" spans="3:23" x14ac:dyDescent="0.35">
      <c r="C5187" s="12">
        <v>43586</v>
      </c>
      <c r="D5187" s="12">
        <v>43616</v>
      </c>
      <c r="E5187" t="s">
        <v>75</v>
      </c>
      <c r="F5187" t="s">
        <v>59</v>
      </c>
      <c r="G5187" t="s">
        <v>59</v>
      </c>
      <c r="H5187" t="s">
        <v>60</v>
      </c>
      <c r="I5187" t="s">
        <v>61</v>
      </c>
      <c r="J5187" t="s">
        <v>62</v>
      </c>
      <c r="K5187" t="s">
        <v>63</v>
      </c>
      <c r="L5187" t="s">
        <v>64</v>
      </c>
      <c r="M5187" t="s">
        <v>137</v>
      </c>
      <c r="N5187" t="s">
        <v>66</v>
      </c>
      <c r="O5187" t="s">
        <v>67</v>
      </c>
      <c r="P5187" t="s">
        <v>182</v>
      </c>
      <c r="Q5187" t="s">
        <v>183</v>
      </c>
      <c r="R5187" t="s">
        <v>70</v>
      </c>
      <c r="S5187">
        <v>241883.78369298999</v>
      </c>
      <c r="T5187">
        <v>64.569254596399006</v>
      </c>
      <c r="U5187">
        <v>20.909248107492001</v>
      </c>
      <c r="V5187">
        <v>11568.267899902001</v>
      </c>
      <c r="W5187">
        <v>0</v>
      </c>
    </row>
    <row r="5188" spans="3:23" x14ac:dyDescent="0.35">
      <c r="C5188" s="12">
        <v>44228</v>
      </c>
      <c r="D5188" s="12">
        <v>44255</v>
      </c>
      <c r="E5188" t="s">
        <v>21</v>
      </c>
      <c r="F5188" t="s">
        <v>59</v>
      </c>
      <c r="G5188" t="s">
        <v>59</v>
      </c>
      <c r="H5188" t="s">
        <v>60</v>
      </c>
      <c r="I5188" t="s">
        <v>61</v>
      </c>
      <c r="J5188" t="s">
        <v>62</v>
      </c>
      <c r="K5188" t="s">
        <v>63</v>
      </c>
      <c r="L5188" t="s">
        <v>64</v>
      </c>
      <c r="M5188" t="s">
        <v>241</v>
      </c>
      <c r="N5188" t="s">
        <v>150</v>
      </c>
      <c r="O5188" t="s">
        <v>93</v>
      </c>
      <c r="P5188" t="s">
        <v>242</v>
      </c>
      <c r="Q5188" t="s">
        <v>243</v>
      </c>
      <c r="R5188" t="s">
        <v>70</v>
      </c>
      <c r="S5188">
        <v>241753.29199093001</v>
      </c>
      <c r="T5188">
        <v>40.922063252762001</v>
      </c>
      <c r="U5188">
        <v>34.527500365049001</v>
      </c>
      <c r="V5188">
        <v>7001.7606092227998</v>
      </c>
      <c r="W5188">
        <v>0</v>
      </c>
    </row>
    <row r="5189" spans="3:23" x14ac:dyDescent="0.35">
      <c r="C5189" s="12">
        <v>44105</v>
      </c>
      <c r="D5189" s="12">
        <v>44135</v>
      </c>
      <c r="E5189" t="s">
        <v>21</v>
      </c>
      <c r="F5189" t="s">
        <v>59</v>
      </c>
      <c r="G5189" t="s">
        <v>59</v>
      </c>
      <c r="H5189" t="s">
        <v>76</v>
      </c>
      <c r="I5189" t="s">
        <v>61</v>
      </c>
      <c r="J5189" t="s">
        <v>62</v>
      </c>
      <c r="K5189" t="s">
        <v>63</v>
      </c>
      <c r="L5189" t="s">
        <v>64</v>
      </c>
      <c r="M5189" t="s">
        <v>82</v>
      </c>
      <c r="N5189" t="s">
        <v>292</v>
      </c>
      <c r="O5189" t="s">
        <v>293</v>
      </c>
      <c r="P5189" t="s">
        <v>294</v>
      </c>
      <c r="Q5189" t="s">
        <v>295</v>
      </c>
      <c r="R5189" t="s">
        <v>70</v>
      </c>
      <c r="S5189">
        <v>241727.10346345999</v>
      </c>
      <c r="T5189">
        <v>13.237428901431</v>
      </c>
      <c r="U5189">
        <v>24.246993618880001</v>
      </c>
      <c r="V5189">
        <v>9969.3639245752001</v>
      </c>
      <c r="W5189">
        <v>0</v>
      </c>
    </row>
    <row r="5190" spans="3:23" x14ac:dyDescent="0.35">
      <c r="C5190" s="12">
        <v>43831</v>
      </c>
      <c r="D5190" s="12">
        <v>43861</v>
      </c>
      <c r="E5190" t="s">
        <v>20</v>
      </c>
      <c r="F5190" t="s">
        <v>59</v>
      </c>
      <c r="G5190" t="s">
        <v>59</v>
      </c>
      <c r="H5190" t="s">
        <v>60</v>
      </c>
      <c r="I5190" t="s">
        <v>61</v>
      </c>
      <c r="J5190" t="s">
        <v>62</v>
      </c>
      <c r="K5190" t="s">
        <v>63</v>
      </c>
      <c r="L5190" t="s">
        <v>64</v>
      </c>
      <c r="M5190" t="s">
        <v>77</v>
      </c>
      <c r="N5190" t="s">
        <v>107</v>
      </c>
      <c r="O5190" t="s">
        <v>108</v>
      </c>
      <c r="P5190" t="s">
        <v>213</v>
      </c>
      <c r="Q5190" t="s">
        <v>214</v>
      </c>
      <c r="R5190" t="s">
        <v>70</v>
      </c>
      <c r="S5190">
        <v>241685.87033173</v>
      </c>
      <c r="T5190">
        <v>54.005616781518</v>
      </c>
      <c r="U5190">
        <v>31.768057186368999</v>
      </c>
      <c r="V5190">
        <v>7607.8265949305996</v>
      </c>
      <c r="W5190">
        <v>0</v>
      </c>
    </row>
    <row r="5191" spans="3:23" x14ac:dyDescent="0.35">
      <c r="C5191" s="12">
        <v>43709</v>
      </c>
      <c r="D5191" s="12">
        <v>43738</v>
      </c>
      <c r="E5191" t="s">
        <v>75</v>
      </c>
      <c r="F5191" t="s">
        <v>59</v>
      </c>
      <c r="G5191" t="s">
        <v>59</v>
      </c>
      <c r="H5191" t="s">
        <v>60</v>
      </c>
      <c r="I5191" t="s">
        <v>61</v>
      </c>
      <c r="J5191" t="s">
        <v>62</v>
      </c>
      <c r="K5191" t="s">
        <v>63</v>
      </c>
      <c r="L5191" t="s">
        <v>64</v>
      </c>
      <c r="M5191" t="s">
        <v>88</v>
      </c>
      <c r="N5191" t="s">
        <v>150</v>
      </c>
      <c r="O5191" t="s">
        <v>93</v>
      </c>
      <c r="P5191" t="s">
        <v>202</v>
      </c>
      <c r="Q5191" t="s">
        <v>203</v>
      </c>
      <c r="R5191" t="s">
        <v>70</v>
      </c>
      <c r="S5191">
        <v>241388.77582598999</v>
      </c>
      <c r="T5191">
        <v>57.514917613031997</v>
      </c>
      <c r="U5191">
        <v>30.611059495746002</v>
      </c>
      <c r="V5191">
        <v>7885.6720349564002</v>
      </c>
      <c r="W5191">
        <v>0</v>
      </c>
    </row>
    <row r="5192" spans="3:23" x14ac:dyDescent="0.35">
      <c r="C5192" s="12">
        <v>44228</v>
      </c>
      <c r="D5192" s="12">
        <v>44255</v>
      </c>
      <c r="E5192" t="s">
        <v>21</v>
      </c>
      <c r="F5192" t="s">
        <v>59</v>
      </c>
      <c r="G5192" t="s">
        <v>59</v>
      </c>
      <c r="H5192" t="s">
        <v>60</v>
      </c>
      <c r="I5192" t="s">
        <v>61</v>
      </c>
      <c r="J5192" t="s">
        <v>62</v>
      </c>
      <c r="K5192" t="s">
        <v>63</v>
      </c>
      <c r="L5192" t="s">
        <v>64</v>
      </c>
      <c r="M5192" t="s">
        <v>88</v>
      </c>
      <c r="N5192" t="s">
        <v>150</v>
      </c>
      <c r="O5192" t="s">
        <v>93</v>
      </c>
      <c r="P5192" t="s">
        <v>202</v>
      </c>
      <c r="Q5192" t="s">
        <v>203</v>
      </c>
      <c r="R5192" t="s">
        <v>70</v>
      </c>
      <c r="S5192">
        <v>241286.14223052</v>
      </c>
      <c r="T5192">
        <v>62.428807951254001</v>
      </c>
      <c r="U5192">
        <v>30.267650789506</v>
      </c>
      <c r="V5192">
        <v>7971.7499025123998</v>
      </c>
      <c r="W5192">
        <v>0</v>
      </c>
    </row>
    <row r="5193" spans="3:23" x14ac:dyDescent="0.35">
      <c r="C5193" s="12">
        <v>43405</v>
      </c>
      <c r="D5193" s="12">
        <v>43434</v>
      </c>
      <c r="E5193" t="s">
        <v>75</v>
      </c>
      <c r="F5193" t="s">
        <v>59</v>
      </c>
      <c r="G5193" t="s">
        <v>59</v>
      </c>
      <c r="H5193" t="s">
        <v>60</v>
      </c>
      <c r="I5193" t="s">
        <v>61</v>
      </c>
      <c r="J5193" t="s">
        <v>62</v>
      </c>
      <c r="K5193" t="s">
        <v>63</v>
      </c>
      <c r="L5193" t="s">
        <v>64</v>
      </c>
      <c r="M5193" t="s">
        <v>88</v>
      </c>
      <c r="N5193" t="s">
        <v>150</v>
      </c>
      <c r="O5193" t="s">
        <v>93</v>
      </c>
      <c r="P5193" t="s">
        <v>192</v>
      </c>
      <c r="Q5193" t="s">
        <v>193</v>
      </c>
      <c r="R5193" t="s">
        <v>70</v>
      </c>
      <c r="S5193">
        <v>241186.55568312999</v>
      </c>
      <c r="T5193">
        <v>60.914994327454998</v>
      </c>
      <c r="U5193">
        <v>30.884815245525001</v>
      </c>
      <c r="V5193">
        <v>7809.2277310312002</v>
      </c>
      <c r="W5193">
        <v>0</v>
      </c>
    </row>
    <row r="5194" spans="3:23" x14ac:dyDescent="0.35">
      <c r="C5194" s="12">
        <v>43466</v>
      </c>
      <c r="D5194" s="12">
        <v>43496</v>
      </c>
      <c r="E5194" t="s">
        <v>75</v>
      </c>
      <c r="F5194" t="s">
        <v>59</v>
      </c>
      <c r="G5194" t="s">
        <v>59</v>
      </c>
      <c r="H5194" t="s">
        <v>60</v>
      </c>
      <c r="I5194" t="s">
        <v>61</v>
      </c>
      <c r="J5194" t="s">
        <v>62</v>
      </c>
      <c r="K5194" t="s">
        <v>63</v>
      </c>
      <c r="L5194" t="s">
        <v>64</v>
      </c>
      <c r="M5194" t="s">
        <v>82</v>
      </c>
      <c r="N5194" t="s">
        <v>124</v>
      </c>
      <c r="O5194" t="s">
        <v>108</v>
      </c>
      <c r="P5194" t="s">
        <v>190</v>
      </c>
      <c r="Q5194" t="s">
        <v>191</v>
      </c>
      <c r="R5194" t="s">
        <v>70</v>
      </c>
      <c r="S5194">
        <v>240667.85184089001</v>
      </c>
      <c r="T5194">
        <v>57.317948469127998</v>
      </c>
      <c r="U5194">
        <v>39.020067508213003</v>
      </c>
      <c r="V5194">
        <v>6167.7969109160003</v>
      </c>
      <c r="W5194">
        <v>0</v>
      </c>
    </row>
    <row r="5195" spans="3:23" x14ac:dyDescent="0.35">
      <c r="C5195" s="12">
        <v>43862</v>
      </c>
      <c r="D5195" s="12">
        <v>43890</v>
      </c>
      <c r="E5195" t="s">
        <v>20</v>
      </c>
      <c r="F5195" t="s">
        <v>59</v>
      </c>
      <c r="G5195" t="s">
        <v>59</v>
      </c>
      <c r="H5195" t="s">
        <v>76</v>
      </c>
      <c r="I5195" t="s">
        <v>61</v>
      </c>
      <c r="J5195" t="s">
        <v>62</v>
      </c>
      <c r="K5195" t="s">
        <v>63</v>
      </c>
      <c r="L5195" t="s">
        <v>64</v>
      </c>
      <c r="M5195" t="s">
        <v>137</v>
      </c>
      <c r="N5195" t="s">
        <v>66</v>
      </c>
      <c r="O5195" t="s">
        <v>67</v>
      </c>
      <c r="P5195" t="s">
        <v>182</v>
      </c>
      <c r="Q5195" t="s">
        <v>183</v>
      </c>
      <c r="R5195" t="s">
        <v>70</v>
      </c>
      <c r="S5195">
        <v>240589.73174960999</v>
      </c>
      <c r="T5195">
        <v>62.029651709878998</v>
      </c>
      <c r="U5195">
        <v>25.236279174547999</v>
      </c>
      <c r="V5195">
        <v>9533.4866953070996</v>
      </c>
      <c r="W5195">
        <v>0</v>
      </c>
    </row>
    <row r="5196" spans="3:23" x14ac:dyDescent="0.35">
      <c r="C5196" s="12">
        <v>44075</v>
      </c>
      <c r="D5196" s="12">
        <v>44104</v>
      </c>
      <c r="E5196" t="s">
        <v>20</v>
      </c>
      <c r="F5196" t="s">
        <v>59</v>
      </c>
      <c r="G5196" t="s">
        <v>59</v>
      </c>
      <c r="H5196" t="s">
        <v>76</v>
      </c>
      <c r="I5196" t="s">
        <v>61</v>
      </c>
      <c r="J5196" t="s">
        <v>62</v>
      </c>
      <c r="K5196" t="s">
        <v>63</v>
      </c>
      <c r="L5196" t="s">
        <v>64</v>
      </c>
      <c r="M5196" t="s">
        <v>96</v>
      </c>
      <c r="N5196" t="s">
        <v>111</v>
      </c>
      <c r="O5196" t="s">
        <v>112</v>
      </c>
      <c r="P5196" t="s">
        <v>196</v>
      </c>
      <c r="Q5196" t="s">
        <v>197</v>
      </c>
      <c r="R5196" t="s">
        <v>70</v>
      </c>
      <c r="S5196">
        <v>240534.03451421001</v>
      </c>
      <c r="T5196">
        <v>46.828974059273001</v>
      </c>
      <c r="U5196">
        <v>128.20333182090999</v>
      </c>
      <c r="V5196">
        <v>1876.1917580287</v>
      </c>
      <c r="W5196">
        <v>0</v>
      </c>
    </row>
    <row r="5197" spans="3:23" x14ac:dyDescent="0.35">
      <c r="C5197" s="12">
        <v>43862</v>
      </c>
      <c r="D5197" s="12">
        <v>43890</v>
      </c>
      <c r="E5197" t="s">
        <v>20</v>
      </c>
      <c r="F5197" t="s">
        <v>59</v>
      </c>
      <c r="G5197" t="s">
        <v>59</v>
      </c>
      <c r="H5197" t="s">
        <v>60</v>
      </c>
      <c r="I5197" t="s">
        <v>61</v>
      </c>
      <c r="J5197" t="s">
        <v>62</v>
      </c>
      <c r="K5197" t="s">
        <v>63</v>
      </c>
      <c r="L5197" t="s">
        <v>64</v>
      </c>
      <c r="M5197" t="s">
        <v>82</v>
      </c>
      <c r="N5197" t="s">
        <v>120</v>
      </c>
      <c r="O5197" t="s">
        <v>121</v>
      </c>
      <c r="P5197" t="s">
        <v>355</v>
      </c>
      <c r="Q5197" t="s">
        <v>356</v>
      </c>
      <c r="R5197" t="s">
        <v>70</v>
      </c>
      <c r="S5197">
        <v>240435.92132081999</v>
      </c>
      <c r="T5197">
        <v>13.156040742123</v>
      </c>
      <c r="U5197">
        <v>40.063693947209998</v>
      </c>
      <c r="V5197">
        <v>6001.3418043187003</v>
      </c>
      <c r="W5197">
        <v>0</v>
      </c>
    </row>
    <row r="5198" spans="3:23" x14ac:dyDescent="0.35">
      <c r="C5198" s="12">
        <v>44075</v>
      </c>
      <c r="D5198" s="12">
        <v>44104</v>
      </c>
      <c r="E5198" t="s">
        <v>20</v>
      </c>
      <c r="F5198" t="s">
        <v>59</v>
      </c>
      <c r="G5198" t="s">
        <v>59</v>
      </c>
      <c r="H5198" t="s">
        <v>76</v>
      </c>
      <c r="I5198" t="s">
        <v>61</v>
      </c>
      <c r="J5198" t="s">
        <v>62</v>
      </c>
      <c r="K5198" t="s">
        <v>63</v>
      </c>
      <c r="L5198" t="s">
        <v>64</v>
      </c>
      <c r="M5198" t="s">
        <v>101</v>
      </c>
      <c r="N5198" t="s">
        <v>102</v>
      </c>
      <c r="O5198" t="s">
        <v>93</v>
      </c>
      <c r="P5198" t="s">
        <v>263</v>
      </c>
      <c r="Q5198" t="s">
        <v>264</v>
      </c>
      <c r="R5198" t="s">
        <v>70</v>
      </c>
      <c r="S5198">
        <v>240359.82057991999</v>
      </c>
      <c r="T5198">
        <v>28.509690808300999</v>
      </c>
      <c r="U5198">
        <v>130.34803046101999</v>
      </c>
      <c r="V5198">
        <v>1843.9850585376</v>
      </c>
      <c r="W5198">
        <v>0</v>
      </c>
    </row>
    <row r="5199" spans="3:23" x14ac:dyDescent="0.35">
      <c r="C5199" s="12">
        <v>43435</v>
      </c>
      <c r="D5199" s="12">
        <v>43465</v>
      </c>
      <c r="E5199" t="s">
        <v>75</v>
      </c>
      <c r="F5199" t="s">
        <v>59</v>
      </c>
      <c r="G5199" t="s">
        <v>59</v>
      </c>
      <c r="H5199" t="s">
        <v>60</v>
      </c>
      <c r="I5199" t="s">
        <v>61</v>
      </c>
      <c r="J5199" t="s">
        <v>62</v>
      </c>
      <c r="K5199" t="s">
        <v>63</v>
      </c>
      <c r="L5199" t="s">
        <v>64</v>
      </c>
      <c r="M5199" t="s">
        <v>137</v>
      </c>
      <c r="N5199" t="s">
        <v>66</v>
      </c>
      <c r="O5199" t="s">
        <v>67</v>
      </c>
      <c r="P5199" t="s">
        <v>138</v>
      </c>
      <c r="Q5199" t="s">
        <v>139</v>
      </c>
      <c r="R5199" t="s">
        <v>70</v>
      </c>
      <c r="S5199">
        <v>240088.16671846001</v>
      </c>
      <c r="T5199">
        <v>72.049371411601001</v>
      </c>
      <c r="U5199">
        <v>22.667313399398001</v>
      </c>
      <c r="V5199">
        <v>10591.82279294</v>
      </c>
      <c r="W5199">
        <v>0</v>
      </c>
    </row>
    <row r="5200" spans="3:23" x14ac:dyDescent="0.35">
      <c r="C5200" s="12">
        <v>43800</v>
      </c>
      <c r="D5200" s="12">
        <v>43830</v>
      </c>
      <c r="E5200" t="s">
        <v>20</v>
      </c>
      <c r="F5200" t="s">
        <v>59</v>
      </c>
      <c r="G5200" t="s">
        <v>59</v>
      </c>
      <c r="H5200" t="s">
        <v>87</v>
      </c>
      <c r="I5200" t="s">
        <v>61</v>
      </c>
      <c r="J5200" t="s">
        <v>62</v>
      </c>
      <c r="K5200" t="s">
        <v>63</v>
      </c>
      <c r="L5200" t="s">
        <v>64</v>
      </c>
      <c r="M5200" t="s">
        <v>101</v>
      </c>
      <c r="N5200" t="s">
        <v>102</v>
      </c>
      <c r="O5200" t="s">
        <v>93</v>
      </c>
      <c r="P5200" t="s">
        <v>448</v>
      </c>
      <c r="Q5200" t="s">
        <v>449</v>
      </c>
      <c r="R5200" t="s">
        <v>70</v>
      </c>
      <c r="S5200">
        <v>239903.46225529001</v>
      </c>
      <c r="T5200">
        <v>8.0867173000407</v>
      </c>
      <c r="U5200">
        <v>22.137960953614002</v>
      </c>
      <c r="V5200">
        <v>10836.746110356</v>
      </c>
      <c r="W5200">
        <v>0</v>
      </c>
    </row>
    <row r="5201" spans="3:23" x14ac:dyDescent="0.35">
      <c r="C5201" s="12">
        <v>43466</v>
      </c>
      <c r="D5201" s="12">
        <v>43496</v>
      </c>
      <c r="E5201" t="s">
        <v>75</v>
      </c>
      <c r="F5201" t="s">
        <v>59</v>
      </c>
      <c r="G5201" t="s">
        <v>59</v>
      </c>
      <c r="H5201" t="s">
        <v>60</v>
      </c>
      <c r="I5201" t="s">
        <v>61</v>
      </c>
      <c r="J5201" t="s">
        <v>62</v>
      </c>
      <c r="K5201" t="s">
        <v>63</v>
      </c>
      <c r="L5201" t="s">
        <v>64</v>
      </c>
      <c r="M5201" t="s">
        <v>88</v>
      </c>
      <c r="N5201" t="s">
        <v>150</v>
      </c>
      <c r="O5201" t="s">
        <v>93</v>
      </c>
      <c r="P5201" t="s">
        <v>194</v>
      </c>
      <c r="Q5201" t="s">
        <v>195</v>
      </c>
      <c r="R5201" t="s">
        <v>70</v>
      </c>
      <c r="S5201">
        <v>239863.81085633999</v>
      </c>
      <c r="T5201">
        <v>58.169579354583</v>
      </c>
      <c r="U5201">
        <v>31.636338042717998</v>
      </c>
      <c r="V5201">
        <v>7581.9082010206002</v>
      </c>
      <c r="W5201">
        <v>0</v>
      </c>
    </row>
    <row r="5202" spans="3:23" x14ac:dyDescent="0.35">
      <c r="C5202" s="12">
        <v>44348</v>
      </c>
      <c r="D5202" s="12">
        <v>44377</v>
      </c>
      <c r="E5202" t="s">
        <v>21</v>
      </c>
      <c r="F5202" t="s">
        <v>59</v>
      </c>
      <c r="G5202" t="s">
        <v>59</v>
      </c>
      <c r="H5202" t="s">
        <v>60</v>
      </c>
      <c r="I5202" t="s">
        <v>61</v>
      </c>
      <c r="J5202" t="s">
        <v>62</v>
      </c>
      <c r="K5202" t="s">
        <v>63</v>
      </c>
      <c r="L5202" t="s">
        <v>64</v>
      </c>
      <c r="M5202" t="s">
        <v>77</v>
      </c>
      <c r="N5202" t="s">
        <v>107</v>
      </c>
      <c r="O5202" t="s">
        <v>108</v>
      </c>
      <c r="P5202" t="s">
        <v>213</v>
      </c>
      <c r="Q5202" t="s">
        <v>214</v>
      </c>
      <c r="R5202" t="s">
        <v>70</v>
      </c>
      <c r="S5202">
        <v>239703.23055604001</v>
      </c>
      <c r="T5202">
        <v>53.553486292347998</v>
      </c>
      <c r="U5202">
        <v>32.650649597963998</v>
      </c>
      <c r="V5202">
        <v>7341.453646637</v>
      </c>
      <c r="W5202">
        <v>0</v>
      </c>
    </row>
    <row r="5203" spans="3:23" x14ac:dyDescent="0.35">
      <c r="C5203" s="12">
        <v>44013</v>
      </c>
      <c r="D5203" s="12">
        <v>44043</v>
      </c>
      <c r="E5203" t="s">
        <v>20</v>
      </c>
      <c r="F5203" t="s">
        <v>59</v>
      </c>
      <c r="G5203" t="s">
        <v>59</v>
      </c>
      <c r="H5203" t="s">
        <v>76</v>
      </c>
      <c r="I5203" t="s">
        <v>61</v>
      </c>
      <c r="J5203" t="s">
        <v>62</v>
      </c>
      <c r="K5203" t="s">
        <v>63</v>
      </c>
      <c r="L5203" t="s">
        <v>64</v>
      </c>
      <c r="M5203" t="s">
        <v>96</v>
      </c>
      <c r="N5203" t="s">
        <v>111</v>
      </c>
      <c r="O5203" t="s">
        <v>112</v>
      </c>
      <c r="P5203" t="s">
        <v>196</v>
      </c>
      <c r="Q5203" t="s">
        <v>197</v>
      </c>
      <c r="R5203" t="s">
        <v>70</v>
      </c>
      <c r="S5203">
        <v>239416.63364801</v>
      </c>
      <c r="T5203">
        <v>44.426504028079997</v>
      </c>
      <c r="U5203">
        <v>129.15895176245999</v>
      </c>
      <c r="V5203">
        <v>1853.6588473428999</v>
      </c>
      <c r="W5203">
        <v>0</v>
      </c>
    </row>
    <row r="5204" spans="3:23" x14ac:dyDescent="0.35">
      <c r="C5204" s="12">
        <v>44409</v>
      </c>
      <c r="D5204" s="12">
        <v>44439</v>
      </c>
      <c r="E5204" t="s">
        <v>21</v>
      </c>
      <c r="F5204" t="s">
        <v>59</v>
      </c>
      <c r="G5204" t="s">
        <v>59</v>
      </c>
      <c r="H5204" t="s">
        <v>60</v>
      </c>
      <c r="I5204" t="s">
        <v>61</v>
      </c>
      <c r="J5204" t="s">
        <v>62</v>
      </c>
      <c r="K5204" t="s">
        <v>63</v>
      </c>
      <c r="L5204" t="s">
        <v>64</v>
      </c>
      <c r="M5204" t="s">
        <v>77</v>
      </c>
      <c r="N5204" t="s">
        <v>78</v>
      </c>
      <c r="O5204" t="s">
        <v>79</v>
      </c>
      <c r="P5204" t="s">
        <v>200</v>
      </c>
      <c r="Q5204" t="s">
        <v>201</v>
      </c>
      <c r="R5204" t="s">
        <v>70</v>
      </c>
      <c r="S5204">
        <v>239089.40819141001</v>
      </c>
      <c r="T5204">
        <v>42.686829916614002</v>
      </c>
      <c r="U5204">
        <v>57.198613177140999</v>
      </c>
      <c r="V5204">
        <v>4179.9861030014999</v>
      </c>
      <c r="W5204">
        <v>0</v>
      </c>
    </row>
    <row r="5205" spans="3:23" x14ac:dyDescent="0.35">
      <c r="C5205" s="12">
        <v>43435</v>
      </c>
      <c r="D5205" s="12">
        <v>43465</v>
      </c>
      <c r="E5205" t="s">
        <v>75</v>
      </c>
      <c r="F5205" t="s">
        <v>59</v>
      </c>
      <c r="G5205" t="s">
        <v>59</v>
      </c>
      <c r="H5205" t="s">
        <v>87</v>
      </c>
      <c r="I5205" t="s">
        <v>61</v>
      </c>
      <c r="J5205" t="s">
        <v>62</v>
      </c>
      <c r="K5205" t="s">
        <v>63</v>
      </c>
      <c r="L5205" t="s">
        <v>64</v>
      </c>
      <c r="M5205" t="s">
        <v>77</v>
      </c>
      <c r="N5205" t="s">
        <v>107</v>
      </c>
      <c r="O5205" t="s">
        <v>108</v>
      </c>
      <c r="P5205" t="s">
        <v>168</v>
      </c>
      <c r="Q5205" t="s">
        <v>169</v>
      </c>
      <c r="R5205" t="s">
        <v>70</v>
      </c>
      <c r="S5205">
        <v>239080.51833270999</v>
      </c>
      <c r="T5205">
        <v>39.092207459892997</v>
      </c>
      <c r="U5205">
        <v>29.339637370997998</v>
      </c>
      <c r="V5205">
        <v>8148.7209712087997</v>
      </c>
      <c r="W5205">
        <v>0</v>
      </c>
    </row>
    <row r="5206" spans="3:23" x14ac:dyDescent="0.35">
      <c r="C5206" s="12">
        <v>43983</v>
      </c>
      <c r="D5206" s="12">
        <v>44012</v>
      </c>
      <c r="E5206" t="s">
        <v>20</v>
      </c>
      <c r="F5206" t="s">
        <v>59</v>
      </c>
      <c r="G5206" t="s">
        <v>59</v>
      </c>
      <c r="H5206" t="s">
        <v>60</v>
      </c>
      <c r="I5206" t="s">
        <v>61</v>
      </c>
      <c r="J5206" t="s">
        <v>62</v>
      </c>
      <c r="K5206" t="s">
        <v>63</v>
      </c>
      <c r="L5206" t="s">
        <v>64</v>
      </c>
      <c r="M5206" t="s">
        <v>96</v>
      </c>
      <c r="N5206" t="s">
        <v>97</v>
      </c>
      <c r="O5206" t="s">
        <v>98</v>
      </c>
      <c r="P5206" t="s">
        <v>369</v>
      </c>
      <c r="Q5206" t="s">
        <v>370</v>
      </c>
      <c r="R5206" t="s">
        <v>70</v>
      </c>
      <c r="S5206">
        <v>239072.32510814999</v>
      </c>
      <c r="T5206">
        <v>4.9629841560056001</v>
      </c>
      <c r="U5206">
        <v>1807.6118663643001</v>
      </c>
      <c r="V5206">
        <v>132.25866103048</v>
      </c>
      <c r="W5206">
        <v>0</v>
      </c>
    </row>
    <row r="5207" spans="3:23" x14ac:dyDescent="0.35">
      <c r="C5207" s="12">
        <v>43922</v>
      </c>
      <c r="D5207" s="12">
        <v>43951</v>
      </c>
      <c r="E5207" t="s">
        <v>20</v>
      </c>
      <c r="F5207" t="s">
        <v>59</v>
      </c>
      <c r="G5207" t="s">
        <v>59</v>
      </c>
      <c r="H5207" t="s">
        <v>60</v>
      </c>
      <c r="I5207" t="s">
        <v>61</v>
      </c>
      <c r="J5207" t="s">
        <v>62</v>
      </c>
      <c r="K5207" t="s">
        <v>63</v>
      </c>
      <c r="L5207" t="s">
        <v>64</v>
      </c>
      <c r="M5207" t="s">
        <v>82</v>
      </c>
      <c r="N5207" t="s">
        <v>124</v>
      </c>
      <c r="O5207" t="s">
        <v>108</v>
      </c>
      <c r="P5207" t="s">
        <v>190</v>
      </c>
      <c r="Q5207" t="s">
        <v>191</v>
      </c>
      <c r="R5207" t="s">
        <v>70</v>
      </c>
      <c r="S5207">
        <v>238918.86014457999</v>
      </c>
      <c r="T5207">
        <v>52.270751109648998</v>
      </c>
      <c r="U5207">
        <v>38.784153917871997</v>
      </c>
      <c r="V5207">
        <v>6160.2184399976004</v>
      </c>
      <c r="W5207">
        <v>0</v>
      </c>
    </row>
    <row r="5208" spans="3:23" x14ac:dyDescent="0.35">
      <c r="C5208" s="12">
        <v>44013</v>
      </c>
      <c r="D5208" s="12">
        <v>44043</v>
      </c>
      <c r="E5208" t="s">
        <v>20</v>
      </c>
      <c r="F5208" t="s">
        <v>59</v>
      </c>
      <c r="G5208" t="s">
        <v>59</v>
      </c>
      <c r="H5208" t="s">
        <v>60</v>
      </c>
      <c r="I5208" t="s">
        <v>61</v>
      </c>
      <c r="J5208" t="s">
        <v>62</v>
      </c>
      <c r="K5208" t="s">
        <v>63</v>
      </c>
      <c r="L5208" t="s">
        <v>64</v>
      </c>
      <c r="M5208" t="s">
        <v>77</v>
      </c>
      <c r="N5208" t="s">
        <v>78</v>
      </c>
      <c r="O5208" t="s">
        <v>79</v>
      </c>
      <c r="P5208" t="s">
        <v>200</v>
      </c>
      <c r="Q5208" t="s">
        <v>201</v>
      </c>
      <c r="R5208" t="s">
        <v>70</v>
      </c>
      <c r="S5208">
        <v>238528.37304092001</v>
      </c>
      <c r="T5208">
        <v>46.036434595239001</v>
      </c>
      <c r="U5208">
        <v>60.114886076723003</v>
      </c>
      <c r="V5208">
        <v>3967.8753235344998</v>
      </c>
      <c r="W5208">
        <v>0</v>
      </c>
    </row>
    <row r="5209" spans="3:23" x14ac:dyDescent="0.35">
      <c r="C5209" s="12">
        <v>43556</v>
      </c>
      <c r="D5209" s="12">
        <v>43585</v>
      </c>
      <c r="E5209" t="s">
        <v>75</v>
      </c>
      <c r="F5209" t="s">
        <v>59</v>
      </c>
      <c r="G5209" t="s">
        <v>59</v>
      </c>
      <c r="H5209" t="s">
        <v>76</v>
      </c>
      <c r="I5209" t="s">
        <v>61</v>
      </c>
      <c r="J5209" t="s">
        <v>62</v>
      </c>
      <c r="K5209" t="s">
        <v>63</v>
      </c>
      <c r="L5209" t="s">
        <v>64</v>
      </c>
      <c r="M5209" t="s">
        <v>88</v>
      </c>
      <c r="N5209" t="s">
        <v>150</v>
      </c>
      <c r="O5209" t="s">
        <v>93</v>
      </c>
      <c r="P5209" t="s">
        <v>204</v>
      </c>
      <c r="Q5209" t="s">
        <v>205</v>
      </c>
      <c r="R5209" t="s">
        <v>70</v>
      </c>
      <c r="S5209">
        <v>238170.21876227</v>
      </c>
      <c r="T5209">
        <v>38.116558341096997</v>
      </c>
      <c r="U5209">
        <v>29.406197442556</v>
      </c>
      <c r="V5209">
        <v>8099.3205336233004</v>
      </c>
      <c r="W5209">
        <v>0</v>
      </c>
    </row>
    <row r="5210" spans="3:23" x14ac:dyDescent="0.35">
      <c r="C5210" s="12">
        <v>43983</v>
      </c>
      <c r="D5210" s="12">
        <v>44012</v>
      </c>
      <c r="E5210" t="s">
        <v>20</v>
      </c>
      <c r="F5210" t="s">
        <v>59</v>
      </c>
      <c r="G5210" t="s">
        <v>59</v>
      </c>
      <c r="H5210" t="s">
        <v>76</v>
      </c>
      <c r="I5210" t="s">
        <v>61</v>
      </c>
      <c r="J5210" t="s">
        <v>62</v>
      </c>
      <c r="K5210" t="s">
        <v>63</v>
      </c>
      <c r="L5210" t="s">
        <v>64</v>
      </c>
      <c r="M5210" t="s">
        <v>77</v>
      </c>
      <c r="N5210" t="s">
        <v>78</v>
      </c>
      <c r="O5210" t="s">
        <v>79</v>
      </c>
      <c r="P5210" t="s">
        <v>200</v>
      </c>
      <c r="Q5210" t="s">
        <v>201</v>
      </c>
      <c r="R5210" t="s">
        <v>70</v>
      </c>
      <c r="S5210">
        <v>238144.09766699001</v>
      </c>
      <c r="T5210">
        <v>46.025217258213999</v>
      </c>
      <c r="U5210">
        <v>62.576480289845001</v>
      </c>
      <c r="V5210">
        <v>3805.6486488843002</v>
      </c>
      <c r="W5210">
        <v>0</v>
      </c>
    </row>
    <row r="5211" spans="3:23" x14ac:dyDescent="0.35">
      <c r="C5211" s="12">
        <v>44136</v>
      </c>
      <c r="D5211" s="12">
        <v>44165</v>
      </c>
      <c r="E5211" t="s">
        <v>21</v>
      </c>
      <c r="F5211" t="s">
        <v>59</v>
      </c>
      <c r="G5211" t="s">
        <v>59</v>
      </c>
      <c r="H5211" t="s">
        <v>87</v>
      </c>
      <c r="I5211" t="s">
        <v>61</v>
      </c>
      <c r="J5211" t="s">
        <v>62</v>
      </c>
      <c r="K5211" t="s">
        <v>63</v>
      </c>
      <c r="L5211" t="s">
        <v>64</v>
      </c>
      <c r="M5211" t="s">
        <v>77</v>
      </c>
      <c r="N5211" t="s">
        <v>107</v>
      </c>
      <c r="O5211" t="s">
        <v>108</v>
      </c>
      <c r="P5211" t="s">
        <v>213</v>
      </c>
      <c r="Q5211" t="s">
        <v>214</v>
      </c>
      <c r="R5211" t="s">
        <v>70</v>
      </c>
      <c r="S5211">
        <v>237743.9499953</v>
      </c>
      <c r="T5211">
        <v>26.454956242234999</v>
      </c>
      <c r="U5211">
        <v>32.235864946736001</v>
      </c>
      <c r="V5211">
        <v>7375.1379213225</v>
      </c>
      <c r="W5211">
        <v>0</v>
      </c>
    </row>
    <row r="5212" spans="3:23" x14ac:dyDescent="0.35">
      <c r="C5212" s="12">
        <v>43739</v>
      </c>
      <c r="D5212" s="12">
        <v>43769</v>
      </c>
      <c r="E5212" t="s">
        <v>20</v>
      </c>
      <c r="F5212" t="s">
        <v>59</v>
      </c>
      <c r="G5212" t="s">
        <v>59</v>
      </c>
      <c r="H5212" t="s">
        <v>60</v>
      </c>
      <c r="I5212" t="s">
        <v>61</v>
      </c>
      <c r="J5212" t="s">
        <v>62</v>
      </c>
      <c r="K5212" t="s">
        <v>63</v>
      </c>
      <c r="L5212" t="s">
        <v>64</v>
      </c>
      <c r="M5212" t="s">
        <v>101</v>
      </c>
      <c r="N5212" t="s">
        <v>102</v>
      </c>
      <c r="O5212" t="s">
        <v>93</v>
      </c>
      <c r="P5212" t="s">
        <v>304</v>
      </c>
      <c r="Q5212" t="s">
        <v>305</v>
      </c>
      <c r="R5212" t="s">
        <v>70</v>
      </c>
      <c r="S5212">
        <v>237601.90501061999</v>
      </c>
      <c r="T5212">
        <v>34.425114934760998</v>
      </c>
      <c r="U5212">
        <v>59.825159112778003</v>
      </c>
      <c r="V5212">
        <v>3971.6050660678002</v>
      </c>
      <c r="W5212">
        <v>0</v>
      </c>
    </row>
    <row r="5213" spans="3:23" x14ac:dyDescent="0.35">
      <c r="C5213" s="12">
        <v>43525</v>
      </c>
      <c r="D5213" s="12">
        <v>43555</v>
      </c>
      <c r="E5213" t="s">
        <v>75</v>
      </c>
      <c r="F5213" t="s">
        <v>59</v>
      </c>
      <c r="G5213" t="s">
        <v>59</v>
      </c>
      <c r="H5213" t="s">
        <v>60</v>
      </c>
      <c r="I5213" t="s">
        <v>61</v>
      </c>
      <c r="J5213" t="s">
        <v>62</v>
      </c>
      <c r="K5213" t="s">
        <v>63</v>
      </c>
      <c r="L5213" t="s">
        <v>64</v>
      </c>
      <c r="M5213" t="s">
        <v>82</v>
      </c>
      <c r="N5213" t="s">
        <v>124</v>
      </c>
      <c r="O5213" t="s">
        <v>108</v>
      </c>
      <c r="P5213" t="s">
        <v>190</v>
      </c>
      <c r="Q5213" t="s">
        <v>191</v>
      </c>
      <c r="R5213" t="s">
        <v>70</v>
      </c>
      <c r="S5213">
        <v>237122.82782877001</v>
      </c>
      <c r="T5213">
        <v>53.287961185998</v>
      </c>
      <c r="U5213">
        <v>38.208325243080999</v>
      </c>
      <c r="V5213">
        <v>6206.0513335823998</v>
      </c>
      <c r="W5213">
        <v>0</v>
      </c>
    </row>
    <row r="5214" spans="3:23" x14ac:dyDescent="0.35">
      <c r="C5214" s="12">
        <v>44287</v>
      </c>
      <c r="D5214" s="12">
        <v>44316</v>
      </c>
      <c r="E5214" t="s">
        <v>21</v>
      </c>
      <c r="F5214" t="s">
        <v>59</v>
      </c>
      <c r="G5214" t="s">
        <v>59</v>
      </c>
      <c r="H5214" t="s">
        <v>76</v>
      </c>
      <c r="I5214" t="s">
        <v>61</v>
      </c>
      <c r="J5214" t="s">
        <v>62</v>
      </c>
      <c r="K5214" t="s">
        <v>63</v>
      </c>
      <c r="L5214" t="s">
        <v>64</v>
      </c>
      <c r="M5214" t="s">
        <v>137</v>
      </c>
      <c r="N5214" t="s">
        <v>66</v>
      </c>
      <c r="O5214" t="s">
        <v>67</v>
      </c>
      <c r="P5214" t="s">
        <v>182</v>
      </c>
      <c r="Q5214" t="s">
        <v>183</v>
      </c>
      <c r="R5214" t="s">
        <v>70</v>
      </c>
      <c r="S5214">
        <v>236927.85963731</v>
      </c>
      <c r="T5214">
        <v>37.595607131289</v>
      </c>
      <c r="U5214">
        <v>25.043153928136</v>
      </c>
      <c r="V5214">
        <v>9460.7835864922999</v>
      </c>
      <c r="W5214">
        <v>0</v>
      </c>
    </row>
    <row r="5215" spans="3:23" x14ac:dyDescent="0.35">
      <c r="C5215" s="12">
        <v>43586</v>
      </c>
      <c r="D5215" s="12">
        <v>43616</v>
      </c>
      <c r="E5215" t="s">
        <v>75</v>
      </c>
      <c r="F5215" t="s">
        <v>59</v>
      </c>
      <c r="G5215" t="s">
        <v>59</v>
      </c>
      <c r="H5215" t="s">
        <v>87</v>
      </c>
      <c r="I5215" t="s">
        <v>61</v>
      </c>
      <c r="J5215" t="s">
        <v>62</v>
      </c>
      <c r="K5215" t="s">
        <v>63</v>
      </c>
      <c r="L5215" t="s">
        <v>64</v>
      </c>
      <c r="M5215" t="s">
        <v>77</v>
      </c>
      <c r="N5215" t="s">
        <v>107</v>
      </c>
      <c r="O5215" t="s">
        <v>108</v>
      </c>
      <c r="P5215" t="s">
        <v>168</v>
      </c>
      <c r="Q5215" t="s">
        <v>169</v>
      </c>
      <c r="R5215" t="s">
        <v>70</v>
      </c>
      <c r="S5215">
        <v>236847.4978976</v>
      </c>
      <c r="T5215">
        <v>39.756328377853002</v>
      </c>
      <c r="U5215">
        <v>29.880337948005</v>
      </c>
      <c r="V5215">
        <v>7926.5334384685002</v>
      </c>
      <c r="W5215">
        <v>0</v>
      </c>
    </row>
    <row r="5216" spans="3:23" x14ac:dyDescent="0.35">
      <c r="C5216" s="12">
        <v>44287</v>
      </c>
      <c r="D5216" s="12">
        <v>44316</v>
      </c>
      <c r="E5216" t="s">
        <v>21</v>
      </c>
      <c r="F5216" t="s">
        <v>59</v>
      </c>
      <c r="G5216" t="s">
        <v>59</v>
      </c>
      <c r="H5216" t="s">
        <v>76</v>
      </c>
      <c r="I5216" t="s">
        <v>61</v>
      </c>
      <c r="J5216" t="s">
        <v>62</v>
      </c>
      <c r="K5216" t="s">
        <v>63</v>
      </c>
      <c r="L5216" t="s">
        <v>64</v>
      </c>
      <c r="M5216" t="s">
        <v>96</v>
      </c>
      <c r="N5216" t="s">
        <v>111</v>
      </c>
      <c r="O5216" t="s">
        <v>112</v>
      </c>
      <c r="P5216" t="s">
        <v>178</v>
      </c>
      <c r="Q5216" t="s">
        <v>179</v>
      </c>
      <c r="R5216" t="s">
        <v>70</v>
      </c>
      <c r="S5216">
        <v>236841.10196314001</v>
      </c>
      <c r="T5216">
        <v>53.045108027154001</v>
      </c>
      <c r="U5216">
        <v>55.255290381781997</v>
      </c>
      <c r="V5216">
        <v>4286.3063487081999</v>
      </c>
      <c r="W5216">
        <v>0</v>
      </c>
    </row>
    <row r="5217" spans="3:23" x14ac:dyDescent="0.35">
      <c r="C5217" s="12">
        <v>44440</v>
      </c>
      <c r="D5217" s="12">
        <v>44469</v>
      </c>
      <c r="E5217" t="s">
        <v>21</v>
      </c>
      <c r="F5217" t="s">
        <v>59</v>
      </c>
      <c r="G5217" t="s">
        <v>59</v>
      </c>
      <c r="H5217" t="s">
        <v>87</v>
      </c>
      <c r="I5217" t="s">
        <v>61</v>
      </c>
      <c r="J5217" t="s">
        <v>62</v>
      </c>
      <c r="K5217" t="s">
        <v>63</v>
      </c>
      <c r="L5217" t="s">
        <v>64</v>
      </c>
      <c r="M5217" t="s">
        <v>77</v>
      </c>
      <c r="N5217" t="s">
        <v>107</v>
      </c>
      <c r="O5217" t="s">
        <v>108</v>
      </c>
      <c r="P5217" t="s">
        <v>168</v>
      </c>
      <c r="Q5217" t="s">
        <v>169</v>
      </c>
      <c r="R5217" t="s">
        <v>70</v>
      </c>
      <c r="S5217">
        <v>236779.16745556</v>
      </c>
      <c r="T5217">
        <v>37.984087863973002</v>
      </c>
      <c r="U5217">
        <v>32.579697475430002</v>
      </c>
      <c r="V5217">
        <v>7267.6907952914999</v>
      </c>
      <c r="W5217">
        <v>0</v>
      </c>
    </row>
    <row r="5218" spans="3:23" x14ac:dyDescent="0.35">
      <c r="C5218" s="12">
        <v>43891</v>
      </c>
      <c r="D5218" s="12">
        <v>43921</v>
      </c>
      <c r="E5218" t="s">
        <v>20</v>
      </c>
      <c r="F5218" t="s">
        <v>59</v>
      </c>
      <c r="G5218" t="s">
        <v>59</v>
      </c>
      <c r="H5218" t="s">
        <v>60</v>
      </c>
      <c r="I5218" t="s">
        <v>61</v>
      </c>
      <c r="J5218" t="s">
        <v>62</v>
      </c>
      <c r="K5218" t="s">
        <v>63</v>
      </c>
      <c r="L5218" t="s">
        <v>64</v>
      </c>
      <c r="M5218" t="s">
        <v>77</v>
      </c>
      <c r="N5218" t="s">
        <v>107</v>
      </c>
      <c r="O5218" t="s">
        <v>108</v>
      </c>
      <c r="P5218" t="s">
        <v>213</v>
      </c>
      <c r="Q5218" t="s">
        <v>214</v>
      </c>
      <c r="R5218" t="s">
        <v>70</v>
      </c>
      <c r="S5218">
        <v>236513.92267289001</v>
      </c>
      <c r="T5218">
        <v>48.281793263405</v>
      </c>
      <c r="U5218">
        <v>31.974292946001999</v>
      </c>
      <c r="V5218">
        <v>7397.0024316822</v>
      </c>
      <c r="W5218">
        <v>0</v>
      </c>
    </row>
    <row r="5219" spans="3:23" x14ac:dyDescent="0.35">
      <c r="C5219" s="12">
        <v>43891</v>
      </c>
      <c r="D5219" s="12">
        <v>43921</v>
      </c>
      <c r="E5219" t="s">
        <v>20</v>
      </c>
      <c r="F5219" t="s">
        <v>59</v>
      </c>
      <c r="G5219" t="s">
        <v>59</v>
      </c>
      <c r="H5219" t="s">
        <v>60</v>
      </c>
      <c r="I5219" t="s">
        <v>61</v>
      </c>
      <c r="J5219" t="s">
        <v>62</v>
      </c>
      <c r="K5219" t="s">
        <v>63</v>
      </c>
      <c r="L5219" t="s">
        <v>64</v>
      </c>
      <c r="M5219" t="s">
        <v>241</v>
      </c>
      <c r="N5219" t="s">
        <v>150</v>
      </c>
      <c r="O5219" t="s">
        <v>93</v>
      </c>
      <c r="P5219" t="s">
        <v>242</v>
      </c>
      <c r="Q5219" t="s">
        <v>243</v>
      </c>
      <c r="R5219" t="s">
        <v>70</v>
      </c>
      <c r="S5219">
        <v>236234.07893993999</v>
      </c>
      <c r="T5219">
        <v>39.822012924292999</v>
      </c>
      <c r="U5219">
        <v>34.722267395339998</v>
      </c>
      <c r="V5219">
        <v>6803.5326221709001</v>
      </c>
      <c r="W5219">
        <v>0</v>
      </c>
    </row>
    <row r="5220" spans="3:23" x14ac:dyDescent="0.35">
      <c r="C5220" s="12">
        <v>43497</v>
      </c>
      <c r="D5220" s="12">
        <v>43524</v>
      </c>
      <c r="E5220" t="s">
        <v>75</v>
      </c>
      <c r="F5220" t="s">
        <v>59</v>
      </c>
      <c r="G5220" t="s">
        <v>59</v>
      </c>
      <c r="H5220" t="s">
        <v>60</v>
      </c>
      <c r="I5220" t="s">
        <v>61</v>
      </c>
      <c r="J5220" t="s">
        <v>62</v>
      </c>
      <c r="K5220" t="s">
        <v>63</v>
      </c>
      <c r="L5220" t="s">
        <v>64</v>
      </c>
      <c r="M5220" t="s">
        <v>137</v>
      </c>
      <c r="N5220" t="s">
        <v>66</v>
      </c>
      <c r="O5220" t="s">
        <v>67</v>
      </c>
      <c r="P5220" t="s">
        <v>138</v>
      </c>
      <c r="Q5220" t="s">
        <v>139</v>
      </c>
      <c r="R5220" t="s">
        <v>70</v>
      </c>
      <c r="S5220">
        <v>236231.32655513001</v>
      </c>
      <c r="T5220">
        <v>69.320336906948995</v>
      </c>
      <c r="U5220">
        <v>23.325566786204</v>
      </c>
      <c r="V5220">
        <v>10127.570691866</v>
      </c>
      <c r="W5220">
        <v>0</v>
      </c>
    </row>
    <row r="5221" spans="3:23" x14ac:dyDescent="0.35">
      <c r="C5221" s="12">
        <v>43374</v>
      </c>
      <c r="D5221" s="12">
        <v>43404</v>
      </c>
      <c r="E5221" t="s">
        <v>75</v>
      </c>
      <c r="F5221" t="s">
        <v>59</v>
      </c>
      <c r="G5221" t="s">
        <v>59</v>
      </c>
      <c r="H5221" t="s">
        <v>87</v>
      </c>
      <c r="I5221" t="s">
        <v>61</v>
      </c>
      <c r="J5221" t="s">
        <v>62</v>
      </c>
      <c r="K5221" t="s">
        <v>63</v>
      </c>
      <c r="L5221" t="s">
        <v>64</v>
      </c>
      <c r="M5221" t="s">
        <v>77</v>
      </c>
      <c r="N5221" t="s">
        <v>107</v>
      </c>
      <c r="O5221" t="s">
        <v>108</v>
      </c>
      <c r="P5221" t="s">
        <v>168</v>
      </c>
      <c r="Q5221" t="s">
        <v>169</v>
      </c>
      <c r="R5221" t="s">
        <v>70</v>
      </c>
      <c r="S5221">
        <v>236010.43430045</v>
      </c>
      <c r="T5221">
        <v>38.288292111300997</v>
      </c>
      <c r="U5221">
        <v>29.879468853296999</v>
      </c>
      <c r="V5221">
        <v>7898.7493204521998</v>
      </c>
      <c r="W5221">
        <v>0</v>
      </c>
    </row>
    <row r="5222" spans="3:23" x14ac:dyDescent="0.35">
      <c r="C5222" s="12">
        <v>43525</v>
      </c>
      <c r="D5222" s="12">
        <v>43555</v>
      </c>
      <c r="E5222" t="s">
        <v>75</v>
      </c>
      <c r="F5222" t="s">
        <v>59</v>
      </c>
      <c r="G5222" t="s">
        <v>59</v>
      </c>
      <c r="H5222" t="s">
        <v>87</v>
      </c>
      <c r="I5222" t="s">
        <v>61</v>
      </c>
      <c r="J5222" t="s">
        <v>62</v>
      </c>
      <c r="K5222" t="s">
        <v>63</v>
      </c>
      <c r="L5222" t="s">
        <v>64</v>
      </c>
      <c r="M5222" t="s">
        <v>65</v>
      </c>
      <c r="N5222" t="s">
        <v>92</v>
      </c>
      <c r="O5222" t="s">
        <v>93</v>
      </c>
      <c r="P5222" t="s">
        <v>188</v>
      </c>
      <c r="Q5222" t="s">
        <v>189</v>
      </c>
      <c r="R5222" t="s">
        <v>70</v>
      </c>
      <c r="S5222">
        <v>235865.84017017001</v>
      </c>
      <c r="T5222">
        <v>17.475946262716</v>
      </c>
      <c r="U5222">
        <v>54.351899791603003</v>
      </c>
      <c r="V5222">
        <v>4339.6061788921998</v>
      </c>
      <c r="W5222">
        <v>0</v>
      </c>
    </row>
    <row r="5223" spans="3:23" x14ac:dyDescent="0.35">
      <c r="C5223" s="12">
        <v>43770</v>
      </c>
      <c r="D5223" s="12">
        <v>43799</v>
      </c>
      <c r="E5223" t="s">
        <v>20</v>
      </c>
      <c r="F5223" t="s">
        <v>59</v>
      </c>
      <c r="G5223" t="s">
        <v>59</v>
      </c>
      <c r="H5223" t="s">
        <v>60</v>
      </c>
      <c r="I5223" t="s">
        <v>61</v>
      </c>
      <c r="J5223" t="s">
        <v>62</v>
      </c>
      <c r="K5223" t="s">
        <v>63</v>
      </c>
      <c r="L5223" t="s">
        <v>64</v>
      </c>
      <c r="M5223" t="s">
        <v>101</v>
      </c>
      <c r="N5223" t="s">
        <v>102</v>
      </c>
      <c r="O5223" t="s">
        <v>93</v>
      </c>
      <c r="P5223" t="s">
        <v>308</v>
      </c>
      <c r="Q5223" t="s">
        <v>309</v>
      </c>
      <c r="R5223" t="s">
        <v>70</v>
      </c>
      <c r="S5223">
        <v>235808.02358871</v>
      </c>
      <c r="T5223">
        <v>20.682245805476999</v>
      </c>
      <c r="U5223">
        <v>24.432981402069</v>
      </c>
      <c r="V5223">
        <v>9651.2177416358008</v>
      </c>
      <c r="W5223">
        <v>0</v>
      </c>
    </row>
    <row r="5224" spans="3:23" x14ac:dyDescent="0.35">
      <c r="C5224" s="12">
        <v>43466</v>
      </c>
      <c r="D5224" s="12">
        <v>43496</v>
      </c>
      <c r="E5224" t="s">
        <v>75</v>
      </c>
      <c r="F5224" t="s">
        <v>59</v>
      </c>
      <c r="G5224" t="s">
        <v>59</v>
      </c>
      <c r="H5224" t="s">
        <v>76</v>
      </c>
      <c r="I5224" t="s">
        <v>61</v>
      </c>
      <c r="J5224" t="s">
        <v>62</v>
      </c>
      <c r="K5224" t="s">
        <v>63</v>
      </c>
      <c r="L5224" t="s">
        <v>64</v>
      </c>
      <c r="M5224" t="s">
        <v>96</v>
      </c>
      <c r="N5224" t="s">
        <v>97</v>
      </c>
      <c r="O5224" t="s">
        <v>98</v>
      </c>
      <c r="P5224" t="s">
        <v>206</v>
      </c>
      <c r="Q5224" t="s">
        <v>207</v>
      </c>
      <c r="R5224" t="s">
        <v>70</v>
      </c>
      <c r="S5224">
        <v>235699.17449527999</v>
      </c>
      <c r="T5224">
        <v>35.074230393233996</v>
      </c>
      <c r="U5224">
        <v>286.09580216235997</v>
      </c>
      <c r="V5224">
        <v>823.84702157049003</v>
      </c>
      <c r="W5224">
        <v>0</v>
      </c>
    </row>
    <row r="5225" spans="3:23" x14ac:dyDescent="0.35">
      <c r="C5225" s="12">
        <v>44197</v>
      </c>
      <c r="D5225" s="12">
        <v>44227</v>
      </c>
      <c r="E5225" t="s">
        <v>21</v>
      </c>
      <c r="F5225" t="s">
        <v>59</v>
      </c>
      <c r="G5225" t="s">
        <v>59</v>
      </c>
      <c r="H5225" t="s">
        <v>76</v>
      </c>
      <c r="I5225" t="s">
        <v>61</v>
      </c>
      <c r="J5225" t="s">
        <v>62</v>
      </c>
      <c r="K5225" t="s">
        <v>63</v>
      </c>
      <c r="L5225" t="s">
        <v>64</v>
      </c>
      <c r="M5225" t="s">
        <v>96</v>
      </c>
      <c r="N5225" t="s">
        <v>97</v>
      </c>
      <c r="O5225" t="s">
        <v>98</v>
      </c>
      <c r="P5225" t="s">
        <v>206</v>
      </c>
      <c r="Q5225" t="s">
        <v>207</v>
      </c>
      <c r="R5225" t="s">
        <v>70</v>
      </c>
      <c r="S5225">
        <v>235650.14051108001</v>
      </c>
      <c r="T5225">
        <v>34.514090875783999</v>
      </c>
      <c r="U5225">
        <v>339.04600823942002</v>
      </c>
      <c r="V5225">
        <v>695.03882890334</v>
      </c>
      <c r="W5225">
        <v>0</v>
      </c>
    </row>
    <row r="5226" spans="3:23" x14ac:dyDescent="0.35">
      <c r="C5226" s="12">
        <v>43556</v>
      </c>
      <c r="D5226" s="12">
        <v>43585</v>
      </c>
      <c r="E5226" t="s">
        <v>75</v>
      </c>
      <c r="F5226" t="s">
        <v>59</v>
      </c>
      <c r="G5226" t="s">
        <v>59</v>
      </c>
      <c r="H5226" t="s">
        <v>60</v>
      </c>
      <c r="I5226" t="s">
        <v>61</v>
      </c>
      <c r="J5226" t="s">
        <v>62</v>
      </c>
      <c r="K5226" t="s">
        <v>63</v>
      </c>
      <c r="L5226" t="s">
        <v>64</v>
      </c>
      <c r="M5226" t="s">
        <v>88</v>
      </c>
      <c r="N5226" t="s">
        <v>150</v>
      </c>
      <c r="O5226" t="s">
        <v>93</v>
      </c>
      <c r="P5226" t="s">
        <v>204</v>
      </c>
      <c r="Q5226" t="s">
        <v>205</v>
      </c>
      <c r="R5226" t="s">
        <v>70</v>
      </c>
      <c r="S5226">
        <v>235487.76537651001</v>
      </c>
      <c r="T5226">
        <v>38.368840537354998</v>
      </c>
      <c r="U5226">
        <v>30.132170472799999</v>
      </c>
      <c r="V5226">
        <v>7815.1610614667998</v>
      </c>
      <c r="W5226">
        <v>0</v>
      </c>
    </row>
    <row r="5227" spans="3:23" x14ac:dyDescent="0.35">
      <c r="C5227" s="12">
        <v>44013</v>
      </c>
      <c r="D5227" s="12">
        <v>44043</v>
      </c>
      <c r="E5227" t="s">
        <v>20</v>
      </c>
      <c r="F5227" t="s">
        <v>59</v>
      </c>
      <c r="G5227" t="s">
        <v>59</v>
      </c>
      <c r="H5227" t="s">
        <v>87</v>
      </c>
      <c r="I5227" t="s">
        <v>61</v>
      </c>
      <c r="J5227" t="s">
        <v>62</v>
      </c>
      <c r="K5227" t="s">
        <v>63</v>
      </c>
      <c r="L5227" t="s">
        <v>64</v>
      </c>
      <c r="M5227" t="s">
        <v>82</v>
      </c>
      <c r="N5227" t="s">
        <v>83</v>
      </c>
      <c r="O5227" t="s">
        <v>84</v>
      </c>
      <c r="P5227" t="s">
        <v>211</v>
      </c>
      <c r="Q5227" t="s">
        <v>212</v>
      </c>
      <c r="R5227" t="s">
        <v>70</v>
      </c>
      <c r="S5227">
        <v>235431.11684378001</v>
      </c>
      <c r="T5227">
        <v>23.126830182376999</v>
      </c>
      <c r="U5227">
        <v>43.928143351945003</v>
      </c>
      <c r="V5227">
        <v>5359.4597649518</v>
      </c>
      <c r="W5227">
        <v>1</v>
      </c>
    </row>
    <row r="5228" spans="3:23" x14ac:dyDescent="0.35">
      <c r="C5228" s="12">
        <v>43831</v>
      </c>
      <c r="D5228" s="12">
        <v>43861</v>
      </c>
      <c r="E5228" t="s">
        <v>20</v>
      </c>
      <c r="F5228" t="s">
        <v>59</v>
      </c>
      <c r="G5228" t="s">
        <v>59</v>
      </c>
      <c r="H5228" t="s">
        <v>60</v>
      </c>
      <c r="I5228" t="s">
        <v>61</v>
      </c>
      <c r="J5228" t="s">
        <v>62</v>
      </c>
      <c r="K5228" t="s">
        <v>63</v>
      </c>
      <c r="L5228" t="s">
        <v>64</v>
      </c>
      <c r="M5228" t="s">
        <v>88</v>
      </c>
      <c r="N5228" t="s">
        <v>150</v>
      </c>
      <c r="O5228" t="s">
        <v>93</v>
      </c>
      <c r="P5228" t="s">
        <v>202</v>
      </c>
      <c r="Q5228" t="s">
        <v>203</v>
      </c>
      <c r="R5228" t="s">
        <v>70</v>
      </c>
      <c r="S5228">
        <v>235126.89743121</v>
      </c>
      <c r="T5228">
        <v>54.618395794483</v>
      </c>
      <c r="U5228">
        <v>30.214933031065002</v>
      </c>
      <c r="V5228">
        <v>7781.8109737149998</v>
      </c>
      <c r="W5228">
        <v>0</v>
      </c>
    </row>
    <row r="5229" spans="3:23" x14ac:dyDescent="0.35">
      <c r="C5229" s="12">
        <v>43374</v>
      </c>
      <c r="D5229" s="12">
        <v>43404</v>
      </c>
      <c r="E5229" t="s">
        <v>75</v>
      </c>
      <c r="F5229" t="s">
        <v>59</v>
      </c>
      <c r="G5229" t="s">
        <v>59</v>
      </c>
      <c r="H5229" t="s">
        <v>76</v>
      </c>
      <c r="I5229" t="s">
        <v>61</v>
      </c>
      <c r="J5229" t="s">
        <v>62</v>
      </c>
      <c r="K5229" t="s">
        <v>63</v>
      </c>
      <c r="L5229" t="s">
        <v>64</v>
      </c>
      <c r="M5229" t="s">
        <v>96</v>
      </c>
      <c r="N5229" t="s">
        <v>111</v>
      </c>
      <c r="O5229" t="s">
        <v>112</v>
      </c>
      <c r="P5229" t="s">
        <v>174</v>
      </c>
      <c r="Q5229" t="s">
        <v>175</v>
      </c>
      <c r="R5229" t="s">
        <v>70</v>
      </c>
      <c r="S5229">
        <v>235010.96244834</v>
      </c>
      <c r="T5229">
        <v>54.166429074132999</v>
      </c>
      <c r="U5229">
        <v>65.207642779595005</v>
      </c>
      <c r="V5229">
        <v>3604.0401466847002</v>
      </c>
      <c r="W5229">
        <v>0</v>
      </c>
    </row>
    <row r="5230" spans="3:23" x14ac:dyDescent="0.35">
      <c r="C5230" s="12">
        <v>44409</v>
      </c>
      <c r="D5230" s="12">
        <v>44439</v>
      </c>
      <c r="E5230" t="s">
        <v>21</v>
      </c>
      <c r="F5230" t="s">
        <v>59</v>
      </c>
      <c r="G5230" t="s">
        <v>59</v>
      </c>
      <c r="H5230" t="s">
        <v>76</v>
      </c>
      <c r="I5230" t="s">
        <v>61</v>
      </c>
      <c r="J5230" t="s">
        <v>62</v>
      </c>
      <c r="K5230" t="s">
        <v>63</v>
      </c>
      <c r="L5230" t="s">
        <v>64</v>
      </c>
      <c r="M5230" t="s">
        <v>65</v>
      </c>
      <c r="N5230" t="s">
        <v>92</v>
      </c>
      <c r="O5230" t="s">
        <v>93</v>
      </c>
      <c r="P5230" t="s">
        <v>188</v>
      </c>
      <c r="Q5230" t="s">
        <v>189</v>
      </c>
      <c r="R5230" t="s">
        <v>70</v>
      </c>
      <c r="S5230">
        <v>234991.46384817001</v>
      </c>
      <c r="T5230">
        <v>49.356908623842997</v>
      </c>
      <c r="U5230">
        <v>66.493344542760994</v>
      </c>
      <c r="V5230">
        <v>3534.0599192907998</v>
      </c>
      <c r="W5230">
        <v>0</v>
      </c>
    </row>
    <row r="5231" spans="3:23" x14ac:dyDescent="0.35">
      <c r="C5231" s="12">
        <v>44136</v>
      </c>
      <c r="D5231" s="12">
        <v>44165</v>
      </c>
      <c r="E5231" t="s">
        <v>21</v>
      </c>
      <c r="F5231" t="s">
        <v>59</v>
      </c>
      <c r="G5231" t="s">
        <v>59</v>
      </c>
      <c r="H5231" t="s">
        <v>76</v>
      </c>
      <c r="I5231" t="s">
        <v>61</v>
      </c>
      <c r="J5231" t="s">
        <v>62</v>
      </c>
      <c r="K5231" t="s">
        <v>63</v>
      </c>
      <c r="L5231" t="s">
        <v>64</v>
      </c>
      <c r="M5231" t="s">
        <v>208</v>
      </c>
      <c r="N5231" t="s">
        <v>117</v>
      </c>
      <c r="O5231" t="s">
        <v>93</v>
      </c>
      <c r="P5231" t="s">
        <v>209</v>
      </c>
      <c r="Q5231" t="s">
        <v>210</v>
      </c>
      <c r="R5231" t="s">
        <v>70</v>
      </c>
      <c r="S5231">
        <v>234907.0894964</v>
      </c>
      <c r="T5231">
        <v>45.721085133172998</v>
      </c>
      <c r="U5231">
        <v>60.198554651857002</v>
      </c>
      <c r="V5231">
        <v>3902.2048096489998</v>
      </c>
      <c r="W5231">
        <v>0</v>
      </c>
    </row>
    <row r="5232" spans="3:23" x14ac:dyDescent="0.35">
      <c r="C5232" s="12">
        <v>44440</v>
      </c>
      <c r="D5232" s="12">
        <v>44469</v>
      </c>
      <c r="E5232" t="s">
        <v>21</v>
      </c>
      <c r="F5232" t="s">
        <v>59</v>
      </c>
      <c r="G5232" t="s">
        <v>59</v>
      </c>
      <c r="H5232" t="s">
        <v>60</v>
      </c>
      <c r="I5232" t="s">
        <v>61</v>
      </c>
      <c r="J5232" t="s">
        <v>62</v>
      </c>
      <c r="K5232" t="s">
        <v>63</v>
      </c>
      <c r="L5232" t="s">
        <v>64</v>
      </c>
      <c r="M5232" t="s">
        <v>88</v>
      </c>
      <c r="N5232" t="s">
        <v>150</v>
      </c>
      <c r="O5232" t="s">
        <v>93</v>
      </c>
      <c r="P5232" t="s">
        <v>192</v>
      </c>
      <c r="Q5232" t="s">
        <v>193</v>
      </c>
      <c r="R5232" t="s">
        <v>70</v>
      </c>
      <c r="S5232">
        <v>234691.80706861001</v>
      </c>
      <c r="T5232">
        <v>58.690926986095</v>
      </c>
      <c r="U5232">
        <v>31.156534224276001</v>
      </c>
      <c r="V5232">
        <v>7532.6673172059</v>
      </c>
      <c r="W5232">
        <v>0</v>
      </c>
    </row>
    <row r="5233" spans="3:23" x14ac:dyDescent="0.35">
      <c r="C5233" s="12">
        <v>44044</v>
      </c>
      <c r="D5233" s="12">
        <v>44074</v>
      </c>
      <c r="E5233" t="s">
        <v>20</v>
      </c>
      <c r="F5233" t="s">
        <v>59</v>
      </c>
      <c r="G5233" t="s">
        <v>59</v>
      </c>
      <c r="H5233" t="s">
        <v>76</v>
      </c>
      <c r="I5233" t="s">
        <v>61</v>
      </c>
      <c r="J5233" t="s">
        <v>62</v>
      </c>
      <c r="K5233" t="s">
        <v>63</v>
      </c>
      <c r="L5233" t="s">
        <v>64</v>
      </c>
      <c r="M5233" t="s">
        <v>82</v>
      </c>
      <c r="N5233" t="s">
        <v>292</v>
      </c>
      <c r="O5233" t="s">
        <v>293</v>
      </c>
      <c r="P5233" t="s">
        <v>294</v>
      </c>
      <c r="Q5233" t="s">
        <v>295</v>
      </c>
      <c r="R5233" t="s">
        <v>70</v>
      </c>
      <c r="S5233">
        <v>234659.49336795</v>
      </c>
      <c r="T5233">
        <v>16.031997225066</v>
      </c>
      <c r="U5233">
        <v>23.819294208654</v>
      </c>
      <c r="V5233">
        <v>9851.6560277715998</v>
      </c>
      <c r="W5233">
        <v>0</v>
      </c>
    </row>
    <row r="5234" spans="3:23" x14ac:dyDescent="0.35">
      <c r="C5234" s="12">
        <v>43617</v>
      </c>
      <c r="D5234" s="12">
        <v>43646</v>
      </c>
      <c r="E5234" t="s">
        <v>75</v>
      </c>
      <c r="F5234" t="s">
        <v>59</v>
      </c>
      <c r="G5234" t="s">
        <v>59</v>
      </c>
      <c r="H5234" t="s">
        <v>87</v>
      </c>
      <c r="I5234" t="s">
        <v>61</v>
      </c>
      <c r="J5234" t="s">
        <v>62</v>
      </c>
      <c r="K5234" t="s">
        <v>63</v>
      </c>
      <c r="L5234" t="s">
        <v>64</v>
      </c>
      <c r="M5234" t="s">
        <v>77</v>
      </c>
      <c r="N5234" t="s">
        <v>107</v>
      </c>
      <c r="O5234" t="s">
        <v>108</v>
      </c>
      <c r="P5234" t="s">
        <v>168</v>
      </c>
      <c r="Q5234" t="s">
        <v>169</v>
      </c>
      <c r="R5234" t="s">
        <v>70</v>
      </c>
      <c r="S5234">
        <v>234582.27018676</v>
      </c>
      <c r="T5234">
        <v>40.333714574070001</v>
      </c>
      <c r="U5234">
        <v>29.780423342323001</v>
      </c>
      <c r="V5234">
        <v>7877.0629782614997</v>
      </c>
      <c r="W5234">
        <v>0</v>
      </c>
    </row>
    <row r="5235" spans="3:23" x14ac:dyDescent="0.35">
      <c r="C5235" s="12">
        <v>44166</v>
      </c>
      <c r="D5235" s="12">
        <v>44196</v>
      </c>
      <c r="E5235" t="s">
        <v>21</v>
      </c>
      <c r="F5235" t="s">
        <v>59</v>
      </c>
      <c r="G5235" t="s">
        <v>59</v>
      </c>
      <c r="H5235" t="s">
        <v>76</v>
      </c>
      <c r="I5235" t="s">
        <v>61</v>
      </c>
      <c r="J5235" t="s">
        <v>62</v>
      </c>
      <c r="K5235" t="s">
        <v>63</v>
      </c>
      <c r="L5235" t="s">
        <v>64</v>
      </c>
      <c r="M5235" t="s">
        <v>96</v>
      </c>
      <c r="N5235" t="s">
        <v>111</v>
      </c>
      <c r="O5235" t="s">
        <v>112</v>
      </c>
      <c r="P5235" t="s">
        <v>196</v>
      </c>
      <c r="Q5235" t="s">
        <v>197</v>
      </c>
      <c r="R5235" t="s">
        <v>70</v>
      </c>
      <c r="S5235">
        <v>234525.60714015001</v>
      </c>
      <c r="T5235">
        <v>43.267740699051998</v>
      </c>
      <c r="U5235">
        <v>123.81499245857999</v>
      </c>
      <c r="V5235">
        <v>1894.1616235903</v>
      </c>
      <c r="W5235">
        <v>0</v>
      </c>
    </row>
    <row r="5236" spans="3:23" x14ac:dyDescent="0.35">
      <c r="C5236" s="12">
        <v>44044</v>
      </c>
      <c r="D5236" s="12">
        <v>44074</v>
      </c>
      <c r="E5236" t="s">
        <v>20</v>
      </c>
      <c r="F5236" t="s">
        <v>59</v>
      </c>
      <c r="G5236" t="s">
        <v>59</v>
      </c>
      <c r="H5236" t="s">
        <v>60</v>
      </c>
      <c r="I5236" t="s">
        <v>61</v>
      </c>
      <c r="J5236" t="s">
        <v>62</v>
      </c>
      <c r="K5236" t="s">
        <v>63</v>
      </c>
      <c r="L5236" t="s">
        <v>64</v>
      </c>
      <c r="M5236" t="s">
        <v>77</v>
      </c>
      <c r="N5236" t="s">
        <v>78</v>
      </c>
      <c r="O5236" t="s">
        <v>79</v>
      </c>
      <c r="P5236" t="s">
        <v>200</v>
      </c>
      <c r="Q5236" t="s">
        <v>201</v>
      </c>
      <c r="R5236" t="s">
        <v>70</v>
      </c>
      <c r="S5236">
        <v>234426.66498614001</v>
      </c>
      <c r="T5236">
        <v>47.411071775681997</v>
      </c>
      <c r="U5236">
        <v>59.084181013943997</v>
      </c>
      <c r="V5236">
        <v>3967.6722426061001</v>
      </c>
      <c r="W5236">
        <v>0</v>
      </c>
    </row>
    <row r="5237" spans="3:23" x14ac:dyDescent="0.35">
      <c r="C5237" s="12">
        <v>44287</v>
      </c>
      <c r="D5237" s="12">
        <v>44316</v>
      </c>
      <c r="E5237" t="s">
        <v>21</v>
      </c>
      <c r="F5237" t="s">
        <v>59</v>
      </c>
      <c r="G5237" t="s">
        <v>59</v>
      </c>
      <c r="H5237" t="s">
        <v>87</v>
      </c>
      <c r="I5237" t="s">
        <v>61</v>
      </c>
      <c r="J5237" t="s">
        <v>62</v>
      </c>
      <c r="K5237" t="s">
        <v>63</v>
      </c>
      <c r="L5237" t="s">
        <v>64</v>
      </c>
      <c r="M5237" t="s">
        <v>77</v>
      </c>
      <c r="N5237" t="s">
        <v>107</v>
      </c>
      <c r="O5237" t="s">
        <v>108</v>
      </c>
      <c r="P5237" t="s">
        <v>168</v>
      </c>
      <c r="Q5237" t="s">
        <v>169</v>
      </c>
      <c r="R5237" t="s">
        <v>70</v>
      </c>
      <c r="S5237">
        <v>234401.37539155001</v>
      </c>
      <c r="T5237">
        <v>38.018936402389002</v>
      </c>
      <c r="U5237">
        <v>33.454321187249001</v>
      </c>
      <c r="V5237">
        <v>7006.6098211818999</v>
      </c>
      <c r="W5237">
        <v>0</v>
      </c>
    </row>
    <row r="5238" spans="3:23" x14ac:dyDescent="0.35">
      <c r="C5238" s="12">
        <v>43435</v>
      </c>
      <c r="D5238" s="12">
        <v>43465</v>
      </c>
      <c r="E5238" t="s">
        <v>75</v>
      </c>
      <c r="F5238" t="s">
        <v>59</v>
      </c>
      <c r="G5238" t="s">
        <v>59</v>
      </c>
      <c r="H5238" t="s">
        <v>76</v>
      </c>
      <c r="I5238" t="s">
        <v>61</v>
      </c>
      <c r="J5238" t="s">
        <v>62</v>
      </c>
      <c r="K5238" t="s">
        <v>63</v>
      </c>
      <c r="L5238" t="s">
        <v>64</v>
      </c>
      <c r="M5238" t="s">
        <v>96</v>
      </c>
      <c r="N5238" t="s">
        <v>111</v>
      </c>
      <c r="O5238" t="s">
        <v>112</v>
      </c>
      <c r="P5238" t="s">
        <v>140</v>
      </c>
      <c r="Q5238" t="s">
        <v>141</v>
      </c>
      <c r="R5238" t="s">
        <v>70</v>
      </c>
      <c r="S5238">
        <v>234373.56241406</v>
      </c>
      <c r="T5238">
        <v>63.961842793934998</v>
      </c>
      <c r="U5238">
        <v>37.094558345736999</v>
      </c>
      <c r="V5238">
        <v>6318.2734305555005</v>
      </c>
      <c r="W5238">
        <v>0</v>
      </c>
    </row>
    <row r="5239" spans="3:23" x14ac:dyDescent="0.35">
      <c r="C5239" s="12">
        <v>43647</v>
      </c>
      <c r="D5239" s="12">
        <v>43677</v>
      </c>
      <c r="E5239" t="s">
        <v>75</v>
      </c>
      <c r="F5239" t="s">
        <v>59</v>
      </c>
      <c r="G5239" t="s">
        <v>59</v>
      </c>
      <c r="H5239" t="s">
        <v>60</v>
      </c>
      <c r="I5239" t="s">
        <v>61</v>
      </c>
      <c r="J5239" t="s">
        <v>62</v>
      </c>
      <c r="K5239" t="s">
        <v>63</v>
      </c>
      <c r="L5239" t="s">
        <v>64</v>
      </c>
      <c r="M5239" t="s">
        <v>82</v>
      </c>
      <c r="N5239" t="s">
        <v>124</v>
      </c>
      <c r="O5239" t="s">
        <v>108</v>
      </c>
      <c r="P5239" t="s">
        <v>190</v>
      </c>
      <c r="Q5239" t="s">
        <v>191</v>
      </c>
      <c r="R5239" t="s">
        <v>70</v>
      </c>
      <c r="S5239">
        <v>234323.6706791</v>
      </c>
      <c r="T5239">
        <v>57.697086071199998</v>
      </c>
      <c r="U5239">
        <v>38.439579069749001</v>
      </c>
      <c r="V5239">
        <v>6095.8958539559999</v>
      </c>
      <c r="W5239">
        <v>0</v>
      </c>
    </row>
    <row r="5240" spans="3:23" x14ac:dyDescent="0.35">
      <c r="C5240" s="12">
        <v>44197</v>
      </c>
      <c r="D5240" s="12">
        <v>44227</v>
      </c>
      <c r="E5240" t="s">
        <v>21</v>
      </c>
      <c r="F5240" t="s">
        <v>59</v>
      </c>
      <c r="G5240" t="s">
        <v>59</v>
      </c>
      <c r="H5240" t="s">
        <v>60</v>
      </c>
      <c r="I5240" t="s">
        <v>61</v>
      </c>
      <c r="J5240" t="s">
        <v>62</v>
      </c>
      <c r="K5240" t="s">
        <v>63</v>
      </c>
      <c r="L5240" t="s">
        <v>64</v>
      </c>
      <c r="M5240" t="s">
        <v>88</v>
      </c>
      <c r="N5240" t="s">
        <v>150</v>
      </c>
      <c r="O5240" t="s">
        <v>93</v>
      </c>
      <c r="P5240" t="s">
        <v>194</v>
      </c>
      <c r="Q5240" t="s">
        <v>195</v>
      </c>
      <c r="R5240" t="s">
        <v>70</v>
      </c>
      <c r="S5240">
        <v>234288.57456373001</v>
      </c>
      <c r="T5240">
        <v>59.981343719888997</v>
      </c>
      <c r="U5240">
        <v>30.959997304409999</v>
      </c>
      <c r="V5240">
        <v>7567.4610776004001</v>
      </c>
      <c r="W5240">
        <v>0</v>
      </c>
    </row>
    <row r="5241" spans="3:23" x14ac:dyDescent="0.35">
      <c r="C5241" s="12">
        <v>43405</v>
      </c>
      <c r="D5241" s="12">
        <v>43434</v>
      </c>
      <c r="E5241" t="s">
        <v>75</v>
      </c>
      <c r="F5241" t="s">
        <v>59</v>
      </c>
      <c r="G5241" t="s">
        <v>59</v>
      </c>
      <c r="H5241" t="s">
        <v>87</v>
      </c>
      <c r="I5241" t="s">
        <v>61</v>
      </c>
      <c r="J5241" t="s">
        <v>62</v>
      </c>
      <c r="K5241" t="s">
        <v>63</v>
      </c>
      <c r="L5241" t="s">
        <v>64</v>
      </c>
      <c r="M5241" t="s">
        <v>88</v>
      </c>
      <c r="N5241" t="s">
        <v>150</v>
      </c>
      <c r="O5241" t="s">
        <v>93</v>
      </c>
      <c r="P5241" t="s">
        <v>204</v>
      </c>
      <c r="Q5241" t="s">
        <v>205</v>
      </c>
      <c r="R5241" t="s">
        <v>70</v>
      </c>
      <c r="S5241">
        <v>234264.89841188001</v>
      </c>
      <c r="T5241">
        <v>19.006899000465999</v>
      </c>
      <c r="U5241">
        <v>24.851848795373002</v>
      </c>
      <c r="V5241">
        <v>9426.4575782988995</v>
      </c>
      <c r="W5241">
        <v>0</v>
      </c>
    </row>
    <row r="5242" spans="3:23" x14ac:dyDescent="0.35">
      <c r="C5242" s="12">
        <v>43862</v>
      </c>
      <c r="D5242" s="12">
        <v>43890</v>
      </c>
      <c r="E5242" t="s">
        <v>20</v>
      </c>
      <c r="F5242" t="s">
        <v>59</v>
      </c>
      <c r="G5242" t="s">
        <v>59</v>
      </c>
      <c r="H5242" t="s">
        <v>60</v>
      </c>
      <c r="I5242" t="s">
        <v>61</v>
      </c>
      <c r="J5242" t="s">
        <v>62</v>
      </c>
      <c r="K5242" t="s">
        <v>63</v>
      </c>
      <c r="L5242" t="s">
        <v>64</v>
      </c>
      <c r="M5242" t="s">
        <v>77</v>
      </c>
      <c r="N5242" t="s">
        <v>78</v>
      </c>
      <c r="O5242" t="s">
        <v>79</v>
      </c>
      <c r="P5242" t="s">
        <v>200</v>
      </c>
      <c r="Q5242" t="s">
        <v>201</v>
      </c>
      <c r="R5242" t="s">
        <v>70</v>
      </c>
      <c r="S5242">
        <v>234261.63538905</v>
      </c>
      <c r="T5242">
        <v>47.659169777349</v>
      </c>
      <c r="U5242">
        <v>60.382543227535002</v>
      </c>
      <c r="V5242">
        <v>3879.6251841579001</v>
      </c>
      <c r="W5242">
        <v>0</v>
      </c>
    </row>
    <row r="5243" spans="3:23" x14ac:dyDescent="0.35">
      <c r="C5243" s="12">
        <v>43497</v>
      </c>
      <c r="D5243" s="12">
        <v>43524</v>
      </c>
      <c r="E5243" t="s">
        <v>75</v>
      </c>
      <c r="F5243" t="s">
        <v>59</v>
      </c>
      <c r="G5243" t="s">
        <v>59</v>
      </c>
      <c r="H5243" t="s">
        <v>60</v>
      </c>
      <c r="I5243" t="s">
        <v>61</v>
      </c>
      <c r="J5243" t="s">
        <v>62</v>
      </c>
      <c r="K5243" t="s">
        <v>63</v>
      </c>
      <c r="L5243" t="s">
        <v>64</v>
      </c>
      <c r="M5243" t="s">
        <v>96</v>
      </c>
      <c r="N5243" t="s">
        <v>97</v>
      </c>
      <c r="O5243" t="s">
        <v>98</v>
      </c>
      <c r="P5243" t="s">
        <v>369</v>
      </c>
      <c r="Q5243" t="s">
        <v>370</v>
      </c>
      <c r="R5243" t="s">
        <v>70</v>
      </c>
      <c r="S5243">
        <v>234260.30302299</v>
      </c>
      <c r="T5243">
        <v>4.7499071647379996</v>
      </c>
      <c r="U5243">
        <v>1947.3237115678</v>
      </c>
      <c r="V5243">
        <v>120.29859320841</v>
      </c>
      <c r="W5243">
        <v>0</v>
      </c>
    </row>
    <row r="5244" spans="3:23" x14ac:dyDescent="0.35">
      <c r="C5244" s="12">
        <v>43497</v>
      </c>
      <c r="D5244" s="12">
        <v>43524</v>
      </c>
      <c r="E5244" t="s">
        <v>75</v>
      </c>
      <c r="F5244" t="s">
        <v>59</v>
      </c>
      <c r="G5244" t="s">
        <v>59</v>
      </c>
      <c r="H5244" t="s">
        <v>60</v>
      </c>
      <c r="I5244" t="s">
        <v>61</v>
      </c>
      <c r="J5244" t="s">
        <v>62</v>
      </c>
      <c r="K5244" t="s">
        <v>63</v>
      </c>
      <c r="L5244" t="s">
        <v>64</v>
      </c>
      <c r="M5244" t="s">
        <v>88</v>
      </c>
      <c r="N5244" t="s">
        <v>150</v>
      </c>
      <c r="O5244" t="s">
        <v>93</v>
      </c>
      <c r="P5244" t="s">
        <v>194</v>
      </c>
      <c r="Q5244" t="s">
        <v>195</v>
      </c>
      <c r="R5244" t="s">
        <v>70</v>
      </c>
      <c r="S5244">
        <v>234250.75083735</v>
      </c>
      <c r="T5244">
        <v>59.465283072223002</v>
      </c>
      <c r="U5244">
        <v>31.355940078698001</v>
      </c>
      <c r="V5244">
        <v>7470.6977449701999</v>
      </c>
      <c r="W5244">
        <v>0</v>
      </c>
    </row>
    <row r="5245" spans="3:23" x14ac:dyDescent="0.35">
      <c r="C5245" s="12">
        <v>43709</v>
      </c>
      <c r="D5245" s="12">
        <v>43738</v>
      </c>
      <c r="E5245" t="s">
        <v>75</v>
      </c>
      <c r="F5245" t="s">
        <v>59</v>
      </c>
      <c r="G5245" t="s">
        <v>59</v>
      </c>
      <c r="H5245" t="s">
        <v>87</v>
      </c>
      <c r="I5245" t="s">
        <v>61</v>
      </c>
      <c r="J5245" t="s">
        <v>62</v>
      </c>
      <c r="K5245" t="s">
        <v>63</v>
      </c>
      <c r="L5245" t="s">
        <v>64</v>
      </c>
      <c r="M5245" t="s">
        <v>82</v>
      </c>
      <c r="N5245" t="s">
        <v>83</v>
      </c>
      <c r="O5245" t="s">
        <v>84</v>
      </c>
      <c r="P5245" t="s">
        <v>211</v>
      </c>
      <c r="Q5245" t="s">
        <v>212</v>
      </c>
      <c r="R5245" t="s">
        <v>70</v>
      </c>
      <c r="S5245">
        <v>234123.76893637</v>
      </c>
      <c r="T5245">
        <v>25.799328062004001</v>
      </c>
      <c r="U5245">
        <v>43.520556239873002</v>
      </c>
      <c r="V5245">
        <v>5379.6134324650002</v>
      </c>
      <c r="W5245">
        <v>1</v>
      </c>
    </row>
    <row r="5246" spans="3:23" x14ac:dyDescent="0.35">
      <c r="C5246" s="12">
        <v>43617</v>
      </c>
      <c r="D5246" s="12">
        <v>43646</v>
      </c>
      <c r="E5246" t="s">
        <v>75</v>
      </c>
      <c r="F5246" t="s">
        <v>59</v>
      </c>
      <c r="G5246" t="s">
        <v>59</v>
      </c>
      <c r="H5246" t="s">
        <v>60</v>
      </c>
      <c r="I5246" t="s">
        <v>61</v>
      </c>
      <c r="J5246" t="s">
        <v>62</v>
      </c>
      <c r="K5246" t="s">
        <v>63</v>
      </c>
      <c r="L5246" t="s">
        <v>64</v>
      </c>
      <c r="M5246" t="s">
        <v>82</v>
      </c>
      <c r="N5246" t="s">
        <v>124</v>
      </c>
      <c r="O5246" t="s">
        <v>108</v>
      </c>
      <c r="P5246" t="s">
        <v>190</v>
      </c>
      <c r="Q5246" t="s">
        <v>191</v>
      </c>
      <c r="R5246" t="s">
        <v>70</v>
      </c>
      <c r="S5246">
        <v>233993.96484594999</v>
      </c>
      <c r="T5246">
        <v>50.523453357775999</v>
      </c>
      <c r="U5246">
        <v>38.292237484848997</v>
      </c>
      <c r="V5246">
        <v>6110.7415031190003</v>
      </c>
      <c r="W5246">
        <v>0</v>
      </c>
    </row>
    <row r="5247" spans="3:23" x14ac:dyDescent="0.35">
      <c r="C5247" s="12">
        <v>44136</v>
      </c>
      <c r="D5247" s="12">
        <v>44165</v>
      </c>
      <c r="E5247" t="s">
        <v>21</v>
      </c>
      <c r="F5247" t="s">
        <v>59</v>
      </c>
      <c r="G5247" t="s">
        <v>59</v>
      </c>
      <c r="H5247" t="s">
        <v>60</v>
      </c>
      <c r="I5247" t="s">
        <v>61</v>
      </c>
      <c r="J5247" t="s">
        <v>62</v>
      </c>
      <c r="K5247" t="s">
        <v>63</v>
      </c>
      <c r="L5247" t="s">
        <v>64</v>
      </c>
      <c r="M5247" t="s">
        <v>77</v>
      </c>
      <c r="N5247" t="s">
        <v>78</v>
      </c>
      <c r="O5247" t="s">
        <v>79</v>
      </c>
      <c r="P5247" t="s">
        <v>288</v>
      </c>
      <c r="Q5247" t="s">
        <v>289</v>
      </c>
      <c r="R5247" t="s">
        <v>70</v>
      </c>
      <c r="S5247">
        <v>233964.28521261999</v>
      </c>
      <c r="T5247">
        <v>34.186698292774999</v>
      </c>
      <c r="U5247">
        <v>23.300026563835001</v>
      </c>
      <c r="V5247">
        <v>10041.374183485999</v>
      </c>
      <c r="W5247">
        <v>0</v>
      </c>
    </row>
    <row r="5248" spans="3:23" x14ac:dyDescent="0.35">
      <c r="C5248" s="12">
        <v>44044</v>
      </c>
      <c r="D5248" s="12">
        <v>44074</v>
      </c>
      <c r="E5248" t="s">
        <v>20</v>
      </c>
      <c r="F5248" t="s">
        <v>59</v>
      </c>
      <c r="G5248" t="s">
        <v>59</v>
      </c>
      <c r="H5248" t="s">
        <v>76</v>
      </c>
      <c r="I5248" t="s">
        <v>61</v>
      </c>
      <c r="J5248" t="s">
        <v>62</v>
      </c>
      <c r="K5248" t="s">
        <v>63</v>
      </c>
      <c r="L5248" t="s">
        <v>64</v>
      </c>
      <c r="M5248" t="s">
        <v>241</v>
      </c>
      <c r="N5248" t="s">
        <v>150</v>
      </c>
      <c r="O5248" t="s">
        <v>93</v>
      </c>
      <c r="P5248" t="s">
        <v>242</v>
      </c>
      <c r="Q5248" t="s">
        <v>243</v>
      </c>
      <c r="R5248" t="s">
        <v>70</v>
      </c>
      <c r="S5248">
        <v>233889.66374759999</v>
      </c>
      <c r="T5248">
        <v>29.693766165123002</v>
      </c>
      <c r="U5248">
        <v>33.709285925745</v>
      </c>
      <c r="V5248">
        <v>6938.4342422090003</v>
      </c>
      <c r="W5248">
        <v>0</v>
      </c>
    </row>
    <row r="5249" spans="3:23" x14ac:dyDescent="0.35">
      <c r="C5249" s="12">
        <v>43678</v>
      </c>
      <c r="D5249" s="12">
        <v>43708</v>
      </c>
      <c r="E5249" t="s">
        <v>75</v>
      </c>
      <c r="F5249" t="s">
        <v>59</v>
      </c>
      <c r="G5249" t="s">
        <v>59</v>
      </c>
      <c r="H5249" t="s">
        <v>60</v>
      </c>
      <c r="I5249" t="s">
        <v>61</v>
      </c>
      <c r="J5249" t="s">
        <v>62</v>
      </c>
      <c r="K5249" t="s">
        <v>63</v>
      </c>
      <c r="L5249" t="s">
        <v>64</v>
      </c>
      <c r="M5249" t="s">
        <v>101</v>
      </c>
      <c r="N5249" t="s">
        <v>102</v>
      </c>
      <c r="O5249" t="s">
        <v>93</v>
      </c>
      <c r="P5249" t="s">
        <v>308</v>
      </c>
      <c r="Q5249" t="s">
        <v>309</v>
      </c>
      <c r="R5249" t="s">
        <v>70</v>
      </c>
      <c r="S5249">
        <v>233877.82509127</v>
      </c>
      <c r="T5249">
        <v>18.053348670211999</v>
      </c>
      <c r="U5249">
        <v>23.618856109810999</v>
      </c>
      <c r="V5249">
        <v>9902.1656257994</v>
      </c>
      <c r="W5249">
        <v>0</v>
      </c>
    </row>
    <row r="5250" spans="3:23" x14ac:dyDescent="0.35">
      <c r="C5250" s="12">
        <v>44013</v>
      </c>
      <c r="D5250" s="12">
        <v>44043</v>
      </c>
      <c r="E5250" t="s">
        <v>20</v>
      </c>
      <c r="F5250" t="s">
        <v>59</v>
      </c>
      <c r="G5250" t="s">
        <v>59</v>
      </c>
      <c r="H5250" t="s">
        <v>60</v>
      </c>
      <c r="I5250" t="s">
        <v>61</v>
      </c>
      <c r="J5250" t="s">
        <v>62</v>
      </c>
      <c r="K5250" t="s">
        <v>63</v>
      </c>
      <c r="L5250" t="s">
        <v>64</v>
      </c>
      <c r="M5250" t="s">
        <v>137</v>
      </c>
      <c r="N5250" t="s">
        <v>66</v>
      </c>
      <c r="O5250" t="s">
        <v>67</v>
      </c>
      <c r="P5250" t="s">
        <v>182</v>
      </c>
      <c r="Q5250" t="s">
        <v>183</v>
      </c>
      <c r="R5250" t="s">
        <v>70</v>
      </c>
      <c r="S5250">
        <v>233770.38223101999</v>
      </c>
      <c r="T5250">
        <v>56.180769785750996</v>
      </c>
      <c r="U5250">
        <v>21.627650877773998</v>
      </c>
      <c r="V5250">
        <v>10808.866092398999</v>
      </c>
      <c r="W5250">
        <v>0</v>
      </c>
    </row>
    <row r="5251" spans="3:23" x14ac:dyDescent="0.35">
      <c r="C5251" s="12">
        <v>43647</v>
      </c>
      <c r="D5251" s="12">
        <v>43677</v>
      </c>
      <c r="E5251" t="s">
        <v>75</v>
      </c>
      <c r="F5251" t="s">
        <v>59</v>
      </c>
      <c r="G5251" t="s">
        <v>59</v>
      </c>
      <c r="H5251" t="s">
        <v>60</v>
      </c>
      <c r="I5251" t="s">
        <v>61</v>
      </c>
      <c r="J5251" t="s">
        <v>62</v>
      </c>
      <c r="K5251" t="s">
        <v>63</v>
      </c>
      <c r="L5251" t="s">
        <v>64</v>
      </c>
      <c r="M5251" t="s">
        <v>88</v>
      </c>
      <c r="N5251" t="s">
        <v>150</v>
      </c>
      <c r="O5251" t="s">
        <v>93</v>
      </c>
      <c r="P5251" t="s">
        <v>202</v>
      </c>
      <c r="Q5251" t="s">
        <v>203</v>
      </c>
      <c r="R5251" t="s">
        <v>70</v>
      </c>
      <c r="S5251">
        <v>233702.34512449001</v>
      </c>
      <c r="T5251">
        <v>60.257912925001001</v>
      </c>
      <c r="U5251">
        <v>30.993506409780998</v>
      </c>
      <c r="V5251">
        <v>7540.3648117316998</v>
      </c>
      <c r="W5251">
        <v>0</v>
      </c>
    </row>
    <row r="5252" spans="3:23" x14ac:dyDescent="0.35">
      <c r="C5252" s="12">
        <v>43891</v>
      </c>
      <c r="D5252" s="12">
        <v>43921</v>
      </c>
      <c r="E5252" t="s">
        <v>20</v>
      </c>
      <c r="F5252" t="s">
        <v>59</v>
      </c>
      <c r="G5252" t="s">
        <v>59</v>
      </c>
      <c r="H5252" t="s">
        <v>76</v>
      </c>
      <c r="I5252" t="s">
        <v>61</v>
      </c>
      <c r="J5252" t="s">
        <v>62</v>
      </c>
      <c r="K5252" t="s">
        <v>63</v>
      </c>
      <c r="L5252" t="s">
        <v>64</v>
      </c>
      <c r="M5252" t="s">
        <v>77</v>
      </c>
      <c r="N5252" t="s">
        <v>78</v>
      </c>
      <c r="O5252" t="s">
        <v>79</v>
      </c>
      <c r="P5252" t="s">
        <v>200</v>
      </c>
      <c r="Q5252" t="s">
        <v>201</v>
      </c>
      <c r="R5252" t="s">
        <v>70</v>
      </c>
      <c r="S5252">
        <v>233530.53842967001</v>
      </c>
      <c r="T5252">
        <v>43.796468035204001</v>
      </c>
      <c r="U5252">
        <v>61.979396293054997</v>
      </c>
      <c r="V5252">
        <v>3767.8737192836002</v>
      </c>
      <c r="W5252">
        <v>0</v>
      </c>
    </row>
    <row r="5253" spans="3:23" x14ac:dyDescent="0.35">
      <c r="C5253" s="12">
        <v>44044</v>
      </c>
      <c r="D5253" s="12">
        <v>44074</v>
      </c>
      <c r="E5253" t="s">
        <v>20</v>
      </c>
      <c r="F5253" t="s">
        <v>59</v>
      </c>
      <c r="G5253" t="s">
        <v>59</v>
      </c>
      <c r="H5253" t="s">
        <v>76</v>
      </c>
      <c r="I5253" t="s">
        <v>61</v>
      </c>
      <c r="J5253" t="s">
        <v>62</v>
      </c>
      <c r="K5253" t="s">
        <v>63</v>
      </c>
      <c r="L5253" t="s">
        <v>64</v>
      </c>
      <c r="M5253" t="s">
        <v>96</v>
      </c>
      <c r="N5253" t="s">
        <v>111</v>
      </c>
      <c r="O5253" t="s">
        <v>112</v>
      </c>
      <c r="P5253" t="s">
        <v>196</v>
      </c>
      <c r="Q5253" t="s">
        <v>197</v>
      </c>
      <c r="R5253" t="s">
        <v>70</v>
      </c>
      <c r="S5253">
        <v>233507.53296223001</v>
      </c>
      <c r="T5253">
        <v>44.320893643136003</v>
      </c>
      <c r="U5253">
        <v>127.58372994631</v>
      </c>
      <c r="V5253">
        <v>1830.2297092309</v>
      </c>
      <c r="W5253">
        <v>0</v>
      </c>
    </row>
    <row r="5254" spans="3:23" x14ac:dyDescent="0.35">
      <c r="C5254" s="12">
        <v>44136</v>
      </c>
      <c r="D5254" s="12">
        <v>44165</v>
      </c>
      <c r="E5254" t="s">
        <v>21</v>
      </c>
      <c r="F5254" t="s">
        <v>59</v>
      </c>
      <c r="G5254" t="s">
        <v>59</v>
      </c>
      <c r="H5254" t="s">
        <v>87</v>
      </c>
      <c r="I5254" t="s">
        <v>61</v>
      </c>
      <c r="J5254" t="s">
        <v>62</v>
      </c>
      <c r="K5254" t="s">
        <v>63</v>
      </c>
      <c r="L5254" t="s">
        <v>64</v>
      </c>
      <c r="M5254" t="s">
        <v>96</v>
      </c>
      <c r="N5254" t="s">
        <v>97</v>
      </c>
      <c r="O5254" t="s">
        <v>98</v>
      </c>
      <c r="P5254" t="s">
        <v>206</v>
      </c>
      <c r="Q5254" t="s">
        <v>207</v>
      </c>
      <c r="R5254" t="s">
        <v>70</v>
      </c>
      <c r="S5254">
        <v>233448.26884050999</v>
      </c>
      <c r="T5254">
        <v>8.6011127499461004</v>
      </c>
      <c r="U5254">
        <v>303.35993685956998</v>
      </c>
      <c r="V5254">
        <v>769.54218562016001</v>
      </c>
      <c r="W5254">
        <v>0</v>
      </c>
    </row>
    <row r="5255" spans="3:23" x14ac:dyDescent="0.35">
      <c r="C5255" s="12">
        <v>44348</v>
      </c>
      <c r="D5255" s="12">
        <v>44377</v>
      </c>
      <c r="E5255" t="s">
        <v>21</v>
      </c>
      <c r="F5255" t="s">
        <v>59</v>
      </c>
      <c r="G5255" t="s">
        <v>59</v>
      </c>
      <c r="H5255" t="s">
        <v>60</v>
      </c>
      <c r="I5255" t="s">
        <v>61</v>
      </c>
      <c r="J5255" t="s">
        <v>62</v>
      </c>
      <c r="K5255" t="s">
        <v>63</v>
      </c>
      <c r="L5255" t="s">
        <v>64</v>
      </c>
      <c r="M5255" t="s">
        <v>82</v>
      </c>
      <c r="N5255" t="s">
        <v>246</v>
      </c>
      <c r="O5255" t="s">
        <v>112</v>
      </c>
      <c r="P5255" t="s">
        <v>318</v>
      </c>
      <c r="Q5255" t="s">
        <v>319</v>
      </c>
      <c r="R5255" t="s">
        <v>70</v>
      </c>
      <c r="S5255">
        <v>233358.20419028</v>
      </c>
      <c r="T5255">
        <v>15.693449256678001</v>
      </c>
      <c r="U5255">
        <v>150.39744955709</v>
      </c>
      <c r="V5255">
        <v>1551.6101162453999</v>
      </c>
      <c r="W5255">
        <v>0</v>
      </c>
    </row>
    <row r="5256" spans="3:23" x14ac:dyDescent="0.35">
      <c r="C5256" s="12">
        <v>44136</v>
      </c>
      <c r="D5256" s="12">
        <v>44165</v>
      </c>
      <c r="E5256" t="s">
        <v>21</v>
      </c>
      <c r="F5256" t="s">
        <v>59</v>
      </c>
      <c r="G5256" t="s">
        <v>59</v>
      </c>
      <c r="H5256" t="s">
        <v>60</v>
      </c>
      <c r="I5256" t="s">
        <v>61</v>
      </c>
      <c r="J5256" t="s">
        <v>62</v>
      </c>
      <c r="K5256" t="s">
        <v>63</v>
      </c>
      <c r="L5256" t="s">
        <v>64</v>
      </c>
      <c r="M5256" t="s">
        <v>96</v>
      </c>
      <c r="N5256" t="s">
        <v>97</v>
      </c>
      <c r="O5256" t="s">
        <v>98</v>
      </c>
      <c r="P5256" t="s">
        <v>265</v>
      </c>
      <c r="Q5256" t="s">
        <v>266</v>
      </c>
      <c r="R5256" t="s">
        <v>70</v>
      </c>
      <c r="S5256">
        <v>233327.91152359999</v>
      </c>
      <c r="T5256">
        <v>24.13630486424</v>
      </c>
      <c r="U5256">
        <v>134.64469736703001</v>
      </c>
      <c r="V5256">
        <v>1732.9157113967999</v>
      </c>
      <c r="W5256">
        <v>0</v>
      </c>
    </row>
    <row r="5257" spans="3:23" x14ac:dyDescent="0.35">
      <c r="C5257" s="12">
        <v>44317</v>
      </c>
      <c r="D5257" s="12">
        <v>44347</v>
      </c>
      <c r="E5257" t="s">
        <v>21</v>
      </c>
      <c r="F5257" t="s">
        <v>59</v>
      </c>
      <c r="G5257" t="s">
        <v>59</v>
      </c>
      <c r="H5257" t="s">
        <v>76</v>
      </c>
      <c r="I5257" t="s">
        <v>61</v>
      </c>
      <c r="J5257" t="s">
        <v>62</v>
      </c>
      <c r="K5257" t="s">
        <v>63</v>
      </c>
      <c r="L5257" t="s">
        <v>64</v>
      </c>
      <c r="M5257" t="s">
        <v>96</v>
      </c>
      <c r="N5257" t="s">
        <v>111</v>
      </c>
      <c r="O5257" t="s">
        <v>112</v>
      </c>
      <c r="P5257" t="s">
        <v>178</v>
      </c>
      <c r="Q5257" t="s">
        <v>179</v>
      </c>
      <c r="R5257" t="s">
        <v>70</v>
      </c>
      <c r="S5257">
        <v>233205.63845437</v>
      </c>
      <c r="T5257">
        <v>54.320358355689997</v>
      </c>
      <c r="U5257">
        <v>54.758391653842999</v>
      </c>
      <c r="V5257">
        <v>4258.8109586669998</v>
      </c>
      <c r="W5257">
        <v>0</v>
      </c>
    </row>
    <row r="5258" spans="3:23" x14ac:dyDescent="0.35">
      <c r="C5258" s="12">
        <v>44348</v>
      </c>
      <c r="D5258" s="12">
        <v>44377</v>
      </c>
      <c r="E5258" t="s">
        <v>21</v>
      </c>
      <c r="F5258" t="s">
        <v>59</v>
      </c>
      <c r="G5258" t="s">
        <v>59</v>
      </c>
      <c r="H5258" t="s">
        <v>60</v>
      </c>
      <c r="I5258" t="s">
        <v>61</v>
      </c>
      <c r="J5258" t="s">
        <v>62</v>
      </c>
      <c r="K5258" t="s">
        <v>63</v>
      </c>
      <c r="L5258" t="s">
        <v>64</v>
      </c>
      <c r="M5258" t="s">
        <v>88</v>
      </c>
      <c r="N5258" t="s">
        <v>89</v>
      </c>
      <c r="O5258" t="s">
        <v>67</v>
      </c>
      <c r="P5258" t="s">
        <v>223</v>
      </c>
      <c r="Q5258" t="s">
        <v>224</v>
      </c>
      <c r="R5258" t="s">
        <v>70</v>
      </c>
      <c r="S5258">
        <v>232798.17556261001</v>
      </c>
      <c r="T5258">
        <v>57.016253651077001</v>
      </c>
      <c r="U5258">
        <v>29.220412663666</v>
      </c>
      <c r="V5258">
        <v>7966.9708378923997</v>
      </c>
      <c r="W5258">
        <v>0</v>
      </c>
    </row>
    <row r="5259" spans="3:23" x14ac:dyDescent="0.35">
      <c r="C5259" s="12">
        <v>44075</v>
      </c>
      <c r="D5259" s="12">
        <v>44104</v>
      </c>
      <c r="E5259" t="s">
        <v>20</v>
      </c>
      <c r="F5259" t="s">
        <v>59</v>
      </c>
      <c r="G5259" t="s">
        <v>59</v>
      </c>
      <c r="H5259" t="s">
        <v>60</v>
      </c>
      <c r="I5259" t="s">
        <v>61</v>
      </c>
      <c r="J5259" t="s">
        <v>62</v>
      </c>
      <c r="K5259" t="s">
        <v>63</v>
      </c>
      <c r="L5259" t="s">
        <v>64</v>
      </c>
      <c r="M5259" t="s">
        <v>88</v>
      </c>
      <c r="N5259" t="s">
        <v>150</v>
      </c>
      <c r="O5259" t="s">
        <v>93</v>
      </c>
      <c r="P5259" t="s">
        <v>202</v>
      </c>
      <c r="Q5259" t="s">
        <v>203</v>
      </c>
      <c r="R5259" t="s">
        <v>70</v>
      </c>
      <c r="S5259">
        <v>232722.41782080001</v>
      </c>
      <c r="T5259">
        <v>60.501173916349998</v>
      </c>
      <c r="U5259">
        <v>31.402507429576001</v>
      </c>
      <c r="V5259">
        <v>7410.9501715017004</v>
      </c>
      <c r="W5259">
        <v>0</v>
      </c>
    </row>
    <row r="5260" spans="3:23" x14ac:dyDescent="0.35">
      <c r="C5260" s="12">
        <v>43709</v>
      </c>
      <c r="D5260" s="12">
        <v>43738</v>
      </c>
      <c r="E5260" t="s">
        <v>75</v>
      </c>
      <c r="F5260" t="s">
        <v>59</v>
      </c>
      <c r="G5260" t="s">
        <v>59</v>
      </c>
      <c r="H5260" t="s">
        <v>60</v>
      </c>
      <c r="I5260" t="s">
        <v>61</v>
      </c>
      <c r="J5260" t="s">
        <v>62</v>
      </c>
      <c r="K5260" t="s">
        <v>63</v>
      </c>
      <c r="L5260" t="s">
        <v>64</v>
      </c>
      <c r="M5260" t="s">
        <v>77</v>
      </c>
      <c r="N5260" t="s">
        <v>107</v>
      </c>
      <c r="O5260" t="s">
        <v>108</v>
      </c>
      <c r="P5260" t="s">
        <v>213</v>
      </c>
      <c r="Q5260" t="s">
        <v>214</v>
      </c>
      <c r="R5260" t="s">
        <v>70</v>
      </c>
      <c r="S5260">
        <v>232644.14799955999</v>
      </c>
      <c r="T5260">
        <v>53.295065108792002</v>
      </c>
      <c r="U5260">
        <v>30.880166800864998</v>
      </c>
      <c r="V5260">
        <v>7533.7723885948999</v>
      </c>
      <c r="W5260">
        <v>0</v>
      </c>
    </row>
    <row r="5261" spans="3:23" x14ac:dyDescent="0.35">
      <c r="C5261" s="12">
        <v>44197</v>
      </c>
      <c r="D5261" s="12">
        <v>44227</v>
      </c>
      <c r="E5261" t="s">
        <v>21</v>
      </c>
      <c r="F5261" t="s">
        <v>59</v>
      </c>
      <c r="G5261" t="s">
        <v>59</v>
      </c>
      <c r="H5261" t="s">
        <v>60</v>
      </c>
      <c r="I5261" t="s">
        <v>61</v>
      </c>
      <c r="J5261" t="s">
        <v>62</v>
      </c>
      <c r="K5261" t="s">
        <v>63</v>
      </c>
      <c r="L5261" t="s">
        <v>64</v>
      </c>
      <c r="M5261" t="s">
        <v>88</v>
      </c>
      <c r="N5261" t="s">
        <v>150</v>
      </c>
      <c r="O5261" t="s">
        <v>93</v>
      </c>
      <c r="P5261" t="s">
        <v>202</v>
      </c>
      <c r="Q5261" t="s">
        <v>203</v>
      </c>
      <c r="R5261" t="s">
        <v>70</v>
      </c>
      <c r="S5261">
        <v>232332.71695875001</v>
      </c>
      <c r="T5261">
        <v>63.119641249109002</v>
      </c>
      <c r="U5261">
        <v>31.153296725347001</v>
      </c>
      <c r="V5261">
        <v>7457.7249081223999</v>
      </c>
      <c r="W5261">
        <v>0</v>
      </c>
    </row>
    <row r="5262" spans="3:23" x14ac:dyDescent="0.35">
      <c r="C5262" s="12">
        <v>44409</v>
      </c>
      <c r="D5262" s="12">
        <v>44439</v>
      </c>
      <c r="E5262" t="s">
        <v>21</v>
      </c>
      <c r="F5262" t="s">
        <v>59</v>
      </c>
      <c r="G5262" t="s">
        <v>59</v>
      </c>
      <c r="H5262" t="s">
        <v>87</v>
      </c>
      <c r="I5262" t="s">
        <v>61</v>
      </c>
      <c r="J5262" t="s">
        <v>62</v>
      </c>
      <c r="K5262" t="s">
        <v>63</v>
      </c>
      <c r="L5262" t="s">
        <v>64</v>
      </c>
      <c r="M5262" t="s">
        <v>77</v>
      </c>
      <c r="N5262" t="s">
        <v>107</v>
      </c>
      <c r="O5262" t="s">
        <v>108</v>
      </c>
      <c r="P5262" t="s">
        <v>168</v>
      </c>
      <c r="Q5262" t="s">
        <v>169</v>
      </c>
      <c r="R5262" t="s">
        <v>70</v>
      </c>
      <c r="S5262">
        <v>232213.93532657999</v>
      </c>
      <c r="T5262">
        <v>36.692050396745003</v>
      </c>
      <c r="U5262">
        <v>33.236091452826003</v>
      </c>
      <c r="V5262">
        <v>6986.8003479341996</v>
      </c>
      <c r="W5262">
        <v>0</v>
      </c>
    </row>
    <row r="5263" spans="3:23" x14ac:dyDescent="0.35">
      <c r="C5263" s="12">
        <v>44166</v>
      </c>
      <c r="D5263" s="12">
        <v>44196</v>
      </c>
      <c r="E5263" t="s">
        <v>21</v>
      </c>
      <c r="F5263" t="s">
        <v>59</v>
      </c>
      <c r="G5263" t="s">
        <v>59</v>
      </c>
      <c r="H5263" t="s">
        <v>76</v>
      </c>
      <c r="I5263" t="s">
        <v>61</v>
      </c>
      <c r="J5263" t="s">
        <v>62</v>
      </c>
      <c r="K5263" t="s">
        <v>63</v>
      </c>
      <c r="L5263" t="s">
        <v>64</v>
      </c>
      <c r="M5263" t="s">
        <v>82</v>
      </c>
      <c r="N5263" t="s">
        <v>246</v>
      </c>
      <c r="O5263" t="s">
        <v>112</v>
      </c>
      <c r="P5263" t="s">
        <v>255</v>
      </c>
      <c r="Q5263" t="s">
        <v>256</v>
      </c>
      <c r="R5263" t="s">
        <v>70</v>
      </c>
      <c r="S5263">
        <v>232140.44002369</v>
      </c>
      <c r="T5263">
        <v>21.967345907853002</v>
      </c>
      <c r="U5263">
        <v>36.131568410743</v>
      </c>
      <c r="V5263">
        <v>6424.8647438915004</v>
      </c>
      <c r="W5263">
        <v>0</v>
      </c>
    </row>
    <row r="5264" spans="3:23" x14ac:dyDescent="0.35">
      <c r="C5264" s="12">
        <v>43831</v>
      </c>
      <c r="D5264" s="12">
        <v>43861</v>
      </c>
      <c r="E5264" t="s">
        <v>20</v>
      </c>
      <c r="F5264" t="s">
        <v>59</v>
      </c>
      <c r="G5264" t="s">
        <v>59</v>
      </c>
      <c r="H5264" t="s">
        <v>76</v>
      </c>
      <c r="I5264" t="s">
        <v>61</v>
      </c>
      <c r="J5264" t="s">
        <v>62</v>
      </c>
      <c r="K5264" t="s">
        <v>63</v>
      </c>
      <c r="L5264" t="s">
        <v>64</v>
      </c>
      <c r="M5264" t="s">
        <v>82</v>
      </c>
      <c r="N5264" t="s">
        <v>124</v>
      </c>
      <c r="O5264" t="s">
        <v>108</v>
      </c>
      <c r="P5264" t="s">
        <v>190</v>
      </c>
      <c r="Q5264" t="s">
        <v>191</v>
      </c>
      <c r="R5264" t="s">
        <v>70</v>
      </c>
      <c r="S5264">
        <v>231922.08608589001</v>
      </c>
      <c r="T5264">
        <v>33.799832021172001</v>
      </c>
      <c r="U5264">
        <v>38.088664185768998</v>
      </c>
      <c r="V5264">
        <v>6089.0055097428003</v>
      </c>
      <c r="W5264">
        <v>0</v>
      </c>
    </row>
    <row r="5265" spans="3:23" x14ac:dyDescent="0.35">
      <c r="C5265" s="12">
        <v>43952</v>
      </c>
      <c r="D5265" s="12">
        <v>43982</v>
      </c>
      <c r="E5265" t="s">
        <v>20</v>
      </c>
      <c r="F5265" t="s">
        <v>59</v>
      </c>
      <c r="G5265" t="s">
        <v>59</v>
      </c>
      <c r="H5265" t="s">
        <v>60</v>
      </c>
      <c r="I5265" t="s">
        <v>61</v>
      </c>
      <c r="J5265" t="s">
        <v>62</v>
      </c>
      <c r="K5265" t="s">
        <v>63</v>
      </c>
      <c r="L5265" t="s">
        <v>64</v>
      </c>
      <c r="M5265" t="s">
        <v>241</v>
      </c>
      <c r="N5265" t="s">
        <v>150</v>
      </c>
      <c r="O5265" t="s">
        <v>93</v>
      </c>
      <c r="P5265" t="s">
        <v>242</v>
      </c>
      <c r="Q5265" t="s">
        <v>243</v>
      </c>
      <c r="R5265" t="s">
        <v>70</v>
      </c>
      <c r="S5265">
        <v>231863.56121439001</v>
      </c>
      <c r="T5265">
        <v>34.555500886372002</v>
      </c>
      <c r="U5265">
        <v>34.794704094616002</v>
      </c>
      <c r="V5265">
        <v>6663.7601108459003</v>
      </c>
      <c r="W5265">
        <v>0</v>
      </c>
    </row>
    <row r="5266" spans="3:23" x14ac:dyDescent="0.35">
      <c r="C5266" s="12">
        <v>43647</v>
      </c>
      <c r="D5266" s="12">
        <v>43677</v>
      </c>
      <c r="E5266" t="s">
        <v>75</v>
      </c>
      <c r="F5266" t="s">
        <v>59</v>
      </c>
      <c r="G5266" t="s">
        <v>59</v>
      </c>
      <c r="H5266" t="s">
        <v>60</v>
      </c>
      <c r="I5266" t="s">
        <v>61</v>
      </c>
      <c r="J5266" t="s">
        <v>62</v>
      </c>
      <c r="K5266" t="s">
        <v>63</v>
      </c>
      <c r="L5266" t="s">
        <v>64</v>
      </c>
      <c r="M5266" t="s">
        <v>88</v>
      </c>
      <c r="N5266" t="s">
        <v>150</v>
      </c>
      <c r="O5266" t="s">
        <v>93</v>
      </c>
      <c r="P5266" t="s">
        <v>192</v>
      </c>
      <c r="Q5266" t="s">
        <v>193</v>
      </c>
      <c r="R5266" t="s">
        <v>70</v>
      </c>
      <c r="S5266">
        <v>231650.50891904</v>
      </c>
      <c r="T5266">
        <v>58.082537295233998</v>
      </c>
      <c r="U5266">
        <v>30.935479814409</v>
      </c>
      <c r="V5266">
        <v>7488.1821878561004</v>
      </c>
      <c r="W5266">
        <v>0</v>
      </c>
    </row>
    <row r="5267" spans="3:23" x14ac:dyDescent="0.35">
      <c r="C5267" s="12">
        <v>43556</v>
      </c>
      <c r="D5267" s="12">
        <v>43585</v>
      </c>
      <c r="E5267" t="s">
        <v>75</v>
      </c>
      <c r="F5267" t="s">
        <v>59</v>
      </c>
      <c r="G5267" t="s">
        <v>59</v>
      </c>
      <c r="H5267" t="s">
        <v>87</v>
      </c>
      <c r="I5267" t="s">
        <v>61</v>
      </c>
      <c r="J5267" t="s">
        <v>62</v>
      </c>
      <c r="K5267" t="s">
        <v>63</v>
      </c>
      <c r="L5267" t="s">
        <v>64</v>
      </c>
      <c r="M5267" t="s">
        <v>65</v>
      </c>
      <c r="N5267" t="s">
        <v>117</v>
      </c>
      <c r="O5267" t="s">
        <v>93</v>
      </c>
      <c r="P5267" t="s">
        <v>144</v>
      </c>
      <c r="Q5267" t="s">
        <v>145</v>
      </c>
      <c r="R5267" t="s">
        <v>70</v>
      </c>
      <c r="S5267">
        <v>231454.01106334</v>
      </c>
      <c r="T5267">
        <v>20.178944646862</v>
      </c>
      <c r="U5267">
        <v>52.693593390075002</v>
      </c>
      <c r="V5267">
        <v>4392.4506979426997</v>
      </c>
      <c r="W5267">
        <v>0</v>
      </c>
    </row>
    <row r="5268" spans="3:23" x14ac:dyDescent="0.35">
      <c r="C5268" s="12">
        <v>43922</v>
      </c>
      <c r="D5268" s="12">
        <v>43951</v>
      </c>
      <c r="E5268" t="s">
        <v>20</v>
      </c>
      <c r="F5268" t="s">
        <v>59</v>
      </c>
      <c r="G5268" t="s">
        <v>59</v>
      </c>
      <c r="H5268" t="s">
        <v>76</v>
      </c>
      <c r="I5268" t="s">
        <v>61</v>
      </c>
      <c r="J5268" t="s">
        <v>62</v>
      </c>
      <c r="K5268" t="s">
        <v>63</v>
      </c>
      <c r="L5268" t="s">
        <v>64</v>
      </c>
      <c r="M5268" t="s">
        <v>77</v>
      </c>
      <c r="N5268" t="s">
        <v>107</v>
      </c>
      <c r="O5268" t="s">
        <v>108</v>
      </c>
      <c r="P5268" t="s">
        <v>290</v>
      </c>
      <c r="Q5268" t="s">
        <v>291</v>
      </c>
      <c r="R5268" t="s">
        <v>70</v>
      </c>
      <c r="S5268">
        <v>231403.1347581</v>
      </c>
      <c r="T5268">
        <v>28.661657113579999</v>
      </c>
      <c r="U5268">
        <v>59.687436164722001</v>
      </c>
      <c r="V5268">
        <v>3876.9153045790999</v>
      </c>
      <c r="W5268">
        <v>0</v>
      </c>
    </row>
    <row r="5269" spans="3:23" x14ac:dyDescent="0.35">
      <c r="C5269" s="12">
        <v>43525</v>
      </c>
      <c r="D5269" s="12">
        <v>43555</v>
      </c>
      <c r="E5269" t="s">
        <v>75</v>
      </c>
      <c r="F5269" t="s">
        <v>59</v>
      </c>
      <c r="G5269" t="s">
        <v>59</v>
      </c>
      <c r="H5269" t="s">
        <v>60</v>
      </c>
      <c r="I5269" t="s">
        <v>61</v>
      </c>
      <c r="J5269" t="s">
        <v>62</v>
      </c>
      <c r="K5269" t="s">
        <v>63</v>
      </c>
      <c r="L5269" t="s">
        <v>64</v>
      </c>
      <c r="M5269" t="s">
        <v>88</v>
      </c>
      <c r="N5269" t="s">
        <v>150</v>
      </c>
      <c r="O5269" t="s">
        <v>93</v>
      </c>
      <c r="P5269" t="s">
        <v>204</v>
      </c>
      <c r="Q5269" t="s">
        <v>205</v>
      </c>
      <c r="R5269" t="s">
        <v>70</v>
      </c>
      <c r="S5269">
        <v>231261.08037385999</v>
      </c>
      <c r="T5269">
        <v>37.321703675903002</v>
      </c>
      <c r="U5269">
        <v>31.089663211255999</v>
      </c>
      <c r="V5269">
        <v>7438.5199608768999</v>
      </c>
      <c r="W5269">
        <v>0</v>
      </c>
    </row>
    <row r="5270" spans="3:23" x14ac:dyDescent="0.35">
      <c r="C5270" s="12">
        <v>44409</v>
      </c>
      <c r="D5270" s="12">
        <v>44439</v>
      </c>
      <c r="E5270" t="s">
        <v>21</v>
      </c>
      <c r="F5270" t="s">
        <v>59</v>
      </c>
      <c r="G5270" t="s">
        <v>59</v>
      </c>
      <c r="H5270" t="s">
        <v>87</v>
      </c>
      <c r="I5270" t="s">
        <v>61</v>
      </c>
      <c r="J5270" t="s">
        <v>62</v>
      </c>
      <c r="K5270" t="s">
        <v>63</v>
      </c>
      <c r="L5270" t="s">
        <v>64</v>
      </c>
      <c r="M5270" t="s">
        <v>88</v>
      </c>
      <c r="N5270" t="s">
        <v>150</v>
      </c>
      <c r="O5270" t="s">
        <v>93</v>
      </c>
      <c r="P5270" t="s">
        <v>225</v>
      </c>
      <c r="Q5270" t="s">
        <v>226</v>
      </c>
      <c r="R5270" t="s">
        <v>70</v>
      </c>
      <c r="S5270">
        <v>231220.93223122001</v>
      </c>
      <c r="T5270">
        <v>13.166251044633</v>
      </c>
      <c r="U5270">
        <v>27.939929916379</v>
      </c>
      <c r="V5270">
        <v>8275.6446749594998</v>
      </c>
      <c r="W5270">
        <v>0</v>
      </c>
    </row>
    <row r="5271" spans="3:23" x14ac:dyDescent="0.35">
      <c r="C5271" s="12">
        <v>44378</v>
      </c>
      <c r="D5271" s="12">
        <v>44408</v>
      </c>
      <c r="E5271" t="s">
        <v>21</v>
      </c>
      <c r="F5271" t="s">
        <v>59</v>
      </c>
      <c r="G5271" t="s">
        <v>59</v>
      </c>
      <c r="H5271" t="s">
        <v>76</v>
      </c>
      <c r="I5271" t="s">
        <v>61</v>
      </c>
      <c r="J5271" t="s">
        <v>62</v>
      </c>
      <c r="K5271" t="s">
        <v>63</v>
      </c>
      <c r="L5271" t="s">
        <v>64</v>
      </c>
      <c r="M5271" t="s">
        <v>96</v>
      </c>
      <c r="N5271" t="s">
        <v>111</v>
      </c>
      <c r="O5271" t="s">
        <v>112</v>
      </c>
      <c r="P5271" t="s">
        <v>178</v>
      </c>
      <c r="Q5271" t="s">
        <v>179</v>
      </c>
      <c r="R5271" t="s">
        <v>70</v>
      </c>
      <c r="S5271">
        <v>230966.12211453999</v>
      </c>
      <c r="T5271">
        <v>54.892668589963002</v>
      </c>
      <c r="U5271">
        <v>55.792071649222002</v>
      </c>
      <c r="V5271">
        <v>4139.7660149041003</v>
      </c>
      <c r="W5271">
        <v>0</v>
      </c>
    </row>
    <row r="5272" spans="3:23" x14ac:dyDescent="0.35">
      <c r="C5272" s="12">
        <v>43739</v>
      </c>
      <c r="D5272" s="12">
        <v>43769</v>
      </c>
      <c r="E5272" t="s">
        <v>20</v>
      </c>
      <c r="F5272" t="s">
        <v>59</v>
      </c>
      <c r="G5272" t="s">
        <v>59</v>
      </c>
      <c r="H5272" t="s">
        <v>87</v>
      </c>
      <c r="I5272" t="s">
        <v>61</v>
      </c>
      <c r="J5272" t="s">
        <v>62</v>
      </c>
      <c r="K5272" t="s">
        <v>63</v>
      </c>
      <c r="L5272" t="s">
        <v>64</v>
      </c>
      <c r="M5272" t="s">
        <v>96</v>
      </c>
      <c r="N5272" t="s">
        <v>111</v>
      </c>
      <c r="O5272" t="s">
        <v>112</v>
      </c>
      <c r="P5272" t="s">
        <v>178</v>
      </c>
      <c r="Q5272" t="s">
        <v>179</v>
      </c>
      <c r="R5272" t="s">
        <v>70</v>
      </c>
      <c r="S5272">
        <v>230952.62544184001</v>
      </c>
      <c r="T5272">
        <v>24.605978145477</v>
      </c>
      <c r="U5272">
        <v>50.892625999986997</v>
      </c>
      <c r="V5272">
        <v>4538.0371105609001</v>
      </c>
      <c r="W5272">
        <v>0</v>
      </c>
    </row>
    <row r="5273" spans="3:23" x14ac:dyDescent="0.35">
      <c r="C5273" s="12">
        <v>44166</v>
      </c>
      <c r="D5273" s="12">
        <v>44196</v>
      </c>
      <c r="E5273" t="s">
        <v>21</v>
      </c>
      <c r="F5273" t="s">
        <v>59</v>
      </c>
      <c r="G5273" t="s">
        <v>59</v>
      </c>
      <c r="H5273" t="s">
        <v>87</v>
      </c>
      <c r="I5273" t="s">
        <v>61</v>
      </c>
      <c r="J5273" t="s">
        <v>62</v>
      </c>
      <c r="K5273" t="s">
        <v>63</v>
      </c>
      <c r="L5273" t="s">
        <v>64</v>
      </c>
      <c r="M5273" t="s">
        <v>88</v>
      </c>
      <c r="N5273" t="s">
        <v>150</v>
      </c>
      <c r="O5273" t="s">
        <v>93</v>
      </c>
      <c r="P5273" t="s">
        <v>198</v>
      </c>
      <c r="Q5273" t="s">
        <v>199</v>
      </c>
      <c r="R5273" t="s">
        <v>70</v>
      </c>
      <c r="S5273">
        <v>230665.98089683001</v>
      </c>
      <c r="T5273">
        <v>17.410630140887999</v>
      </c>
      <c r="U5273">
        <v>25.183846219896001</v>
      </c>
      <c r="V5273">
        <v>9159.2832517618008</v>
      </c>
      <c r="W5273">
        <v>0</v>
      </c>
    </row>
    <row r="5274" spans="3:23" x14ac:dyDescent="0.35">
      <c r="C5274" s="12">
        <v>43800</v>
      </c>
      <c r="D5274" s="12">
        <v>43830</v>
      </c>
      <c r="E5274" t="s">
        <v>20</v>
      </c>
      <c r="F5274" t="s">
        <v>59</v>
      </c>
      <c r="G5274" t="s">
        <v>59</v>
      </c>
      <c r="H5274" t="s">
        <v>87</v>
      </c>
      <c r="I5274" t="s">
        <v>61</v>
      </c>
      <c r="J5274" t="s">
        <v>62</v>
      </c>
      <c r="K5274" t="s">
        <v>63</v>
      </c>
      <c r="L5274" t="s">
        <v>64</v>
      </c>
      <c r="M5274" t="s">
        <v>65</v>
      </c>
      <c r="N5274" t="s">
        <v>117</v>
      </c>
      <c r="O5274" t="s">
        <v>93</v>
      </c>
      <c r="P5274" t="s">
        <v>144</v>
      </c>
      <c r="Q5274" t="s">
        <v>145</v>
      </c>
      <c r="R5274" t="s">
        <v>70</v>
      </c>
      <c r="S5274">
        <v>230662.66010745001</v>
      </c>
      <c r="T5274">
        <v>21.420014465447998</v>
      </c>
      <c r="U5274">
        <v>54.211790021985998</v>
      </c>
      <c r="V5274">
        <v>4254.8430888169996</v>
      </c>
      <c r="W5274">
        <v>0</v>
      </c>
    </row>
    <row r="5275" spans="3:23" x14ac:dyDescent="0.35">
      <c r="C5275" s="12">
        <v>43678</v>
      </c>
      <c r="D5275" s="12">
        <v>43708</v>
      </c>
      <c r="E5275" t="s">
        <v>75</v>
      </c>
      <c r="F5275" t="s">
        <v>59</v>
      </c>
      <c r="G5275" t="s">
        <v>59</v>
      </c>
      <c r="H5275" t="s">
        <v>60</v>
      </c>
      <c r="I5275" t="s">
        <v>61</v>
      </c>
      <c r="J5275" t="s">
        <v>62</v>
      </c>
      <c r="K5275" t="s">
        <v>63</v>
      </c>
      <c r="L5275" t="s">
        <v>64</v>
      </c>
      <c r="M5275" t="s">
        <v>88</v>
      </c>
      <c r="N5275" t="s">
        <v>150</v>
      </c>
      <c r="O5275" t="s">
        <v>93</v>
      </c>
      <c r="P5275" t="s">
        <v>194</v>
      </c>
      <c r="Q5275" t="s">
        <v>195</v>
      </c>
      <c r="R5275" t="s">
        <v>70</v>
      </c>
      <c r="S5275">
        <v>230660.74492666</v>
      </c>
      <c r="T5275">
        <v>55.049702709572998</v>
      </c>
      <c r="U5275">
        <v>31.633277330264999</v>
      </c>
      <c r="V5275">
        <v>7291.7119057397003</v>
      </c>
      <c r="W5275">
        <v>0</v>
      </c>
    </row>
    <row r="5276" spans="3:23" x14ac:dyDescent="0.35">
      <c r="C5276" s="12">
        <v>44013</v>
      </c>
      <c r="D5276" s="12">
        <v>44043</v>
      </c>
      <c r="E5276" t="s">
        <v>20</v>
      </c>
      <c r="F5276" t="s">
        <v>59</v>
      </c>
      <c r="G5276" t="s">
        <v>59</v>
      </c>
      <c r="H5276" t="s">
        <v>60</v>
      </c>
      <c r="I5276" t="s">
        <v>61</v>
      </c>
      <c r="J5276" t="s">
        <v>62</v>
      </c>
      <c r="K5276" t="s">
        <v>63</v>
      </c>
      <c r="L5276" t="s">
        <v>64</v>
      </c>
      <c r="M5276" t="s">
        <v>82</v>
      </c>
      <c r="N5276" t="s">
        <v>124</v>
      </c>
      <c r="O5276" t="s">
        <v>108</v>
      </c>
      <c r="P5276" t="s">
        <v>190</v>
      </c>
      <c r="Q5276" t="s">
        <v>191</v>
      </c>
      <c r="R5276" t="s">
        <v>70</v>
      </c>
      <c r="S5276">
        <v>230641.52278105001</v>
      </c>
      <c r="T5276">
        <v>54.385941891613001</v>
      </c>
      <c r="U5276">
        <v>37.982070113572</v>
      </c>
      <c r="V5276">
        <v>6072.3789433116999</v>
      </c>
      <c r="W5276">
        <v>0</v>
      </c>
    </row>
    <row r="5277" spans="3:23" x14ac:dyDescent="0.35">
      <c r="C5277" s="12">
        <v>44317</v>
      </c>
      <c r="D5277" s="12">
        <v>44347</v>
      </c>
      <c r="E5277" t="s">
        <v>21</v>
      </c>
      <c r="F5277" t="s">
        <v>59</v>
      </c>
      <c r="G5277" t="s">
        <v>59</v>
      </c>
      <c r="H5277" t="s">
        <v>87</v>
      </c>
      <c r="I5277" t="s">
        <v>61</v>
      </c>
      <c r="J5277" t="s">
        <v>62</v>
      </c>
      <c r="K5277" t="s">
        <v>63</v>
      </c>
      <c r="L5277" t="s">
        <v>64</v>
      </c>
      <c r="M5277" t="s">
        <v>77</v>
      </c>
      <c r="N5277" t="s">
        <v>107</v>
      </c>
      <c r="O5277" t="s">
        <v>108</v>
      </c>
      <c r="P5277" t="s">
        <v>168</v>
      </c>
      <c r="Q5277" t="s">
        <v>169</v>
      </c>
      <c r="R5277" t="s">
        <v>70</v>
      </c>
      <c r="S5277">
        <v>230631.33110422999</v>
      </c>
      <c r="T5277">
        <v>38.616459901062001</v>
      </c>
      <c r="U5277">
        <v>33.388763020325001</v>
      </c>
      <c r="V5277">
        <v>6907.4535934092</v>
      </c>
      <c r="W5277">
        <v>0</v>
      </c>
    </row>
    <row r="5278" spans="3:23" x14ac:dyDescent="0.35">
      <c r="C5278" s="12">
        <v>43586</v>
      </c>
      <c r="D5278" s="12">
        <v>43616</v>
      </c>
      <c r="E5278" t="s">
        <v>75</v>
      </c>
      <c r="F5278" t="s">
        <v>59</v>
      </c>
      <c r="G5278" t="s">
        <v>59</v>
      </c>
      <c r="H5278" t="s">
        <v>60</v>
      </c>
      <c r="I5278" t="s">
        <v>61</v>
      </c>
      <c r="J5278" t="s">
        <v>62</v>
      </c>
      <c r="K5278" t="s">
        <v>63</v>
      </c>
      <c r="L5278" t="s">
        <v>64</v>
      </c>
      <c r="M5278" t="s">
        <v>77</v>
      </c>
      <c r="N5278" t="s">
        <v>107</v>
      </c>
      <c r="O5278" t="s">
        <v>108</v>
      </c>
      <c r="P5278" t="s">
        <v>168</v>
      </c>
      <c r="Q5278" t="s">
        <v>169</v>
      </c>
      <c r="R5278" t="s">
        <v>70</v>
      </c>
      <c r="S5278">
        <v>230584.31413556001</v>
      </c>
      <c r="T5278">
        <v>54.789788265308999</v>
      </c>
      <c r="U5278">
        <v>35.598448198363002</v>
      </c>
      <c r="V5278">
        <v>6477.3698238388997</v>
      </c>
      <c r="W5278">
        <v>0</v>
      </c>
    </row>
    <row r="5279" spans="3:23" x14ac:dyDescent="0.35">
      <c r="C5279" s="12">
        <v>44256</v>
      </c>
      <c r="D5279" s="12">
        <v>44286</v>
      </c>
      <c r="E5279" t="s">
        <v>21</v>
      </c>
      <c r="F5279" t="s">
        <v>59</v>
      </c>
      <c r="G5279" t="s">
        <v>59</v>
      </c>
      <c r="H5279" t="s">
        <v>60</v>
      </c>
      <c r="I5279" t="s">
        <v>61</v>
      </c>
      <c r="J5279" t="s">
        <v>62</v>
      </c>
      <c r="K5279" t="s">
        <v>63</v>
      </c>
      <c r="L5279" t="s">
        <v>64</v>
      </c>
      <c r="M5279" t="s">
        <v>101</v>
      </c>
      <c r="N5279" t="s">
        <v>102</v>
      </c>
      <c r="O5279" t="s">
        <v>93</v>
      </c>
      <c r="P5279" t="s">
        <v>389</v>
      </c>
      <c r="Q5279" t="s">
        <v>390</v>
      </c>
      <c r="R5279" t="s">
        <v>70</v>
      </c>
      <c r="S5279">
        <v>230480.82500295001</v>
      </c>
      <c r="T5279">
        <v>14.333479688433</v>
      </c>
      <c r="U5279">
        <v>29.883645074594</v>
      </c>
      <c r="V5279">
        <v>7712.6074957602996</v>
      </c>
      <c r="W5279">
        <v>0</v>
      </c>
    </row>
    <row r="5280" spans="3:23" x14ac:dyDescent="0.35">
      <c r="C5280" s="12">
        <v>43586</v>
      </c>
      <c r="D5280" s="12">
        <v>43616</v>
      </c>
      <c r="E5280" t="s">
        <v>75</v>
      </c>
      <c r="F5280" t="s">
        <v>59</v>
      </c>
      <c r="G5280" t="s">
        <v>59</v>
      </c>
      <c r="H5280" t="s">
        <v>60</v>
      </c>
      <c r="I5280" t="s">
        <v>61</v>
      </c>
      <c r="J5280" t="s">
        <v>62</v>
      </c>
      <c r="K5280" t="s">
        <v>63</v>
      </c>
      <c r="L5280" t="s">
        <v>64</v>
      </c>
      <c r="M5280" t="s">
        <v>137</v>
      </c>
      <c r="N5280" t="s">
        <v>66</v>
      </c>
      <c r="O5280" t="s">
        <v>67</v>
      </c>
      <c r="P5280" t="s">
        <v>138</v>
      </c>
      <c r="Q5280" t="s">
        <v>139</v>
      </c>
      <c r="R5280" t="s">
        <v>70</v>
      </c>
      <c r="S5280">
        <v>230328.09130557001</v>
      </c>
      <c r="T5280">
        <v>72.454434787931007</v>
      </c>
      <c r="U5280">
        <v>23.245476403512999</v>
      </c>
      <c r="V5280">
        <v>9908.5124050529994</v>
      </c>
      <c r="W5280">
        <v>0</v>
      </c>
    </row>
    <row r="5281" spans="3:23" x14ac:dyDescent="0.35">
      <c r="C5281" s="12">
        <v>43497</v>
      </c>
      <c r="D5281" s="12">
        <v>43524</v>
      </c>
      <c r="E5281" t="s">
        <v>75</v>
      </c>
      <c r="F5281" t="s">
        <v>59</v>
      </c>
      <c r="G5281" t="s">
        <v>59</v>
      </c>
      <c r="H5281" t="s">
        <v>87</v>
      </c>
      <c r="I5281" t="s">
        <v>61</v>
      </c>
      <c r="J5281" t="s">
        <v>62</v>
      </c>
      <c r="K5281" t="s">
        <v>63</v>
      </c>
      <c r="L5281" t="s">
        <v>64</v>
      </c>
      <c r="M5281" t="s">
        <v>77</v>
      </c>
      <c r="N5281" t="s">
        <v>107</v>
      </c>
      <c r="O5281" t="s">
        <v>108</v>
      </c>
      <c r="P5281" t="s">
        <v>168</v>
      </c>
      <c r="Q5281" t="s">
        <v>169</v>
      </c>
      <c r="R5281" t="s">
        <v>70</v>
      </c>
      <c r="S5281">
        <v>230232.95983132999</v>
      </c>
      <c r="T5281">
        <v>39.715246543999001</v>
      </c>
      <c r="U5281">
        <v>29.529960579076</v>
      </c>
      <c r="V5281">
        <v>7796.5887971575003</v>
      </c>
      <c r="W5281">
        <v>0</v>
      </c>
    </row>
    <row r="5282" spans="3:23" x14ac:dyDescent="0.35">
      <c r="C5282" s="12">
        <v>44348</v>
      </c>
      <c r="D5282" s="12">
        <v>44377</v>
      </c>
      <c r="E5282" t="s">
        <v>21</v>
      </c>
      <c r="F5282" t="s">
        <v>59</v>
      </c>
      <c r="G5282" t="s">
        <v>59</v>
      </c>
      <c r="H5282" t="s">
        <v>87</v>
      </c>
      <c r="I5282" t="s">
        <v>61</v>
      </c>
      <c r="J5282" t="s">
        <v>62</v>
      </c>
      <c r="K5282" t="s">
        <v>63</v>
      </c>
      <c r="L5282" t="s">
        <v>64</v>
      </c>
      <c r="M5282" t="s">
        <v>96</v>
      </c>
      <c r="N5282" t="s">
        <v>111</v>
      </c>
      <c r="O5282" t="s">
        <v>112</v>
      </c>
      <c r="P5282" t="s">
        <v>174</v>
      </c>
      <c r="Q5282" t="s">
        <v>175</v>
      </c>
      <c r="R5282" t="s">
        <v>70</v>
      </c>
      <c r="S5282">
        <v>230124.21131938999</v>
      </c>
      <c r="T5282">
        <v>26.489595803736002</v>
      </c>
      <c r="U5282">
        <v>66.420208549294998</v>
      </c>
      <c r="V5282">
        <v>3464.6716164494001</v>
      </c>
      <c r="W5282">
        <v>0</v>
      </c>
    </row>
    <row r="5283" spans="3:23" x14ac:dyDescent="0.35">
      <c r="C5283" s="12">
        <v>44136</v>
      </c>
      <c r="D5283" s="12">
        <v>44165</v>
      </c>
      <c r="E5283" t="s">
        <v>21</v>
      </c>
      <c r="F5283" t="s">
        <v>59</v>
      </c>
      <c r="G5283" t="s">
        <v>59</v>
      </c>
      <c r="H5283" t="s">
        <v>60</v>
      </c>
      <c r="I5283" t="s">
        <v>61</v>
      </c>
      <c r="J5283" t="s">
        <v>62</v>
      </c>
      <c r="K5283" t="s">
        <v>63</v>
      </c>
      <c r="L5283" t="s">
        <v>64</v>
      </c>
      <c r="M5283" t="s">
        <v>88</v>
      </c>
      <c r="N5283" t="s">
        <v>89</v>
      </c>
      <c r="O5283" t="s">
        <v>67</v>
      </c>
      <c r="P5283" t="s">
        <v>219</v>
      </c>
      <c r="Q5283" t="s">
        <v>220</v>
      </c>
      <c r="R5283" t="s">
        <v>70</v>
      </c>
      <c r="S5283">
        <v>230022.25276353001</v>
      </c>
      <c r="T5283">
        <v>61.185189706484998</v>
      </c>
      <c r="U5283">
        <v>29.236640421611</v>
      </c>
      <c r="V5283">
        <v>7867.6020721416999</v>
      </c>
      <c r="W5283">
        <v>0</v>
      </c>
    </row>
    <row r="5284" spans="3:23" x14ac:dyDescent="0.35">
      <c r="C5284" s="12">
        <v>44166</v>
      </c>
      <c r="D5284" s="12">
        <v>44196</v>
      </c>
      <c r="E5284" t="s">
        <v>21</v>
      </c>
      <c r="F5284" t="s">
        <v>59</v>
      </c>
      <c r="G5284" t="s">
        <v>59</v>
      </c>
      <c r="H5284" t="s">
        <v>60</v>
      </c>
      <c r="I5284" t="s">
        <v>61</v>
      </c>
      <c r="J5284" t="s">
        <v>62</v>
      </c>
      <c r="K5284" t="s">
        <v>63</v>
      </c>
      <c r="L5284" t="s">
        <v>64</v>
      </c>
      <c r="M5284" t="s">
        <v>82</v>
      </c>
      <c r="N5284" t="s">
        <v>246</v>
      </c>
      <c r="O5284" t="s">
        <v>112</v>
      </c>
      <c r="P5284" t="s">
        <v>255</v>
      </c>
      <c r="Q5284" t="s">
        <v>256</v>
      </c>
      <c r="R5284" t="s">
        <v>70</v>
      </c>
      <c r="S5284">
        <v>229905.09047254999</v>
      </c>
      <c r="T5284">
        <v>45.559481519602002</v>
      </c>
      <c r="U5284">
        <v>47.231398923114</v>
      </c>
      <c r="V5284">
        <v>4867.6324587972003</v>
      </c>
      <c r="W5284">
        <v>0</v>
      </c>
    </row>
    <row r="5285" spans="3:23" x14ac:dyDescent="0.35">
      <c r="C5285" s="12">
        <v>44013</v>
      </c>
      <c r="D5285" s="12">
        <v>44043</v>
      </c>
      <c r="E5285" t="s">
        <v>20</v>
      </c>
      <c r="F5285" t="s">
        <v>59</v>
      </c>
      <c r="G5285" t="s">
        <v>59</v>
      </c>
      <c r="H5285" t="s">
        <v>76</v>
      </c>
      <c r="I5285" t="s">
        <v>61</v>
      </c>
      <c r="J5285" t="s">
        <v>62</v>
      </c>
      <c r="K5285" t="s">
        <v>63</v>
      </c>
      <c r="L5285" t="s">
        <v>64</v>
      </c>
      <c r="M5285" t="s">
        <v>77</v>
      </c>
      <c r="N5285" t="s">
        <v>78</v>
      </c>
      <c r="O5285" t="s">
        <v>79</v>
      </c>
      <c r="P5285" t="s">
        <v>200</v>
      </c>
      <c r="Q5285" t="s">
        <v>201</v>
      </c>
      <c r="R5285" t="s">
        <v>70</v>
      </c>
      <c r="S5285">
        <v>229886.02662359999</v>
      </c>
      <c r="T5285">
        <v>47.382197684685998</v>
      </c>
      <c r="U5285">
        <v>61.763393685917997</v>
      </c>
      <c r="V5285">
        <v>3722.0433156997001</v>
      </c>
      <c r="W5285">
        <v>0</v>
      </c>
    </row>
    <row r="5286" spans="3:23" x14ac:dyDescent="0.35">
      <c r="C5286" s="12">
        <v>43800</v>
      </c>
      <c r="D5286" s="12">
        <v>43830</v>
      </c>
      <c r="E5286" t="s">
        <v>20</v>
      </c>
      <c r="F5286" t="s">
        <v>59</v>
      </c>
      <c r="G5286" t="s">
        <v>59</v>
      </c>
      <c r="H5286" t="s">
        <v>76</v>
      </c>
      <c r="I5286" t="s">
        <v>61</v>
      </c>
      <c r="J5286" t="s">
        <v>62</v>
      </c>
      <c r="K5286" t="s">
        <v>63</v>
      </c>
      <c r="L5286" t="s">
        <v>64</v>
      </c>
      <c r="M5286" t="s">
        <v>65</v>
      </c>
      <c r="N5286" t="s">
        <v>92</v>
      </c>
      <c r="O5286" t="s">
        <v>93</v>
      </c>
      <c r="P5286" t="s">
        <v>188</v>
      </c>
      <c r="Q5286" t="s">
        <v>189</v>
      </c>
      <c r="R5286" t="s">
        <v>70</v>
      </c>
      <c r="S5286">
        <v>229874.55595884999</v>
      </c>
      <c r="T5286">
        <v>44.676189528808997</v>
      </c>
      <c r="U5286">
        <v>61.807374533961998</v>
      </c>
      <c r="V5286">
        <v>3719.2091994222001</v>
      </c>
      <c r="W5286">
        <v>0</v>
      </c>
    </row>
    <row r="5287" spans="3:23" x14ac:dyDescent="0.35">
      <c r="C5287" s="12">
        <v>43647</v>
      </c>
      <c r="D5287" s="12">
        <v>43677</v>
      </c>
      <c r="E5287" t="s">
        <v>75</v>
      </c>
      <c r="F5287" t="s">
        <v>59</v>
      </c>
      <c r="G5287" t="s">
        <v>59</v>
      </c>
      <c r="H5287" t="s">
        <v>76</v>
      </c>
      <c r="I5287" t="s">
        <v>61</v>
      </c>
      <c r="J5287" t="s">
        <v>62</v>
      </c>
      <c r="K5287" t="s">
        <v>63</v>
      </c>
      <c r="L5287" t="s">
        <v>64</v>
      </c>
      <c r="M5287" t="s">
        <v>96</v>
      </c>
      <c r="N5287" t="s">
        <v>111</v>
      </c>
      <c r="O5287" t="s">
        <v>112</v>
      </c>
      <c r="P5287" t="s">
        <v>174</v>
      </c>
      <c r="Q5287" t="s">
        <v>175</v>
      </c>
      <c r="R5287" t="s">
        <v>70</v>
      </c>
      <c r="S5287">
        <v>229755.43457350001</v>
      </c>
      <c r="T5287">
        <v>56.067580376529001</v>
      </c>
      <c r="U5287">
        <v>67.581768258039006</v>
      </c>
      <c r="V5287">
        <v>3399.6659231561998</v>
      </c>
      <c r="W5287">
        <v>0</v>
      </c>
    </row>
    <row r="5288" spans="3:23" x14ac:dyDescent="0.35">
      <c r="C5288" s="12">
        <v>43617</v>
      </c>
      <c r="D5288" s="12">
        <v>43646</v>
      </c>
      <c r="E5288" t="s">
        <v>75</v>
      </c>
      <c r="F5288" t="s">
        <v>59</v>
      </c>
      <c r="G5288" t="s">
        <v>59</v>
      </c>
      <c r="H5288" t="s">
        <v>87</v>
      </c>
      <c r="I5288" t="s">
        <v>61</v>
      </c>
      <c r="J5288" t="s">
        <v>62</v>
      </c>
      <c r="K5288" t="s">
        <v>63</v>
      </c>
      <c r="L5288" t="s">
        <v>64</v>
      </c>
      <c r="M5288" t="s">
        <v>65</v>
      </c>
      <c r="N5288" t="s">
        <v>92</v>
      </c>
      <c r="O5288" t="s">
        <v>93</v>
      </c>
      <c r="P5288" t="s">
        <v>188</v>
      </c>
      <c r="Q5288" t="s">
        <v>189</v>
      </c>
      <c r="R5288" t="s">
        <v>70</v>
      </c>
      <c r="S5288">
        <v>229672.40646874</v>
      </c>
      <c r="T5288">
        <v>17.45776518716</v>
      </c>
      <c r="U5288">
        <v>57.342930569989001</v>
      </c>
      <c r="V5288">
        <v>4005.2436139169999</v>
      </c>
      <c r="W5288">
        <v>0</v>
      </c>
    </row>
    <row r="5289" spans="3:23" x14ac:dyDescent="0.35">
      <c r="C5289" s="12">
        <v>43374</v>
      </c>
      <c r="D5289" s="12">
        <v>43404</v>
      </c>
      <c r="E5289" t="s">
        <v>75</v>
      </c>
      <c r="F5289" t="s">
        <v>59</v>
      </c>
      <c r="G5289" t="s">
        <v>59</v>
      </c>
      <c r="H5289" t="s">
        <v>87</v>
      </c>
      <c r="I5289" t="s">
        <v>61</v>
      </c>
      <c r="J5289" t="s">
        <v>62</v>
      </c>
      <c r="K5289" t="s">
        <v>63</v>
      </c>
      <c r="L5289" t="s">
        <v>64</v>
      </c>
      <c r="M5289" t="s">
        <v>65</v>
      </c>
      <c r="N5289" t="s">
        <v>92</v>
      </c>
      <c r="O5289" t="s">
        <v>93</v>
      </c>
      <c r="P5289" t="s">
        <v>146</v>
      </c>
      <c r="Q5289" t="s">
        <v>147</v>
      </c>
      <c r="R5289" t="s">
        <v>70</v>
      </c>
      <c r="S5289">
        <v>229362.90033666001</v>
      </c>
      <c r="T5289">
        <v>24.143315798966999</v>
      </c>
      <c r="U5289">
        <v>49.977227811056999</v>
      </c>
      <c r="V5289">
        <v>4589.3481968183996</v>
      </c>
      <c r="W5289">
        <v>0</v>
      </c>
    </row>
    <row r="5290" spans="3:23" x14ac:dyDescent="0.35">
      <c r="C5290" s="12">
        <v>44317</v>
      </c>
      <c r="D5290" s="12">
        <v>44347</v>
      </c>
      <c r="E5290" t="s">
        <v>21</v>
      </c>
      <c r="F5290" t="s">
        <v>59</v>
      </c>
      <c r="G5290" t="s">
        <v>59</v>
      </c>
      <c r="H5290" t="s">
        <v>60</v>
      </c>
      <c r="I5290" t="s">
        <v>61</v>
      </c>
      <c r="J5290" t="s">
        <v>62</v>
      </c>
      <c r="K5290" t="s">
        <v>63</v>
      </c>
      <c r="L5290" t="s">
        <v>64</v>
      </c>
      <c r="M5290" t="s">
        <v>65</v>
      </c>
      <c r="N5290" t="s">
        <v>66</v>
      </c>
      <c r="O5290" t="s">
        <v>67</v>
      </c>
      <c r="P5290" t="s">
        <v>296</v>
      </c>
      <c r="Q5290" t="s">
        <v>297</v>
      </c>
      <c r="R5290" t="s">
        <v>70</v>
      </c>
      <c r="S5290">
        <v>229141.20320665001</v>
      </c>
      <c r="T5290">
        <v>34.144350251463003</v>
      </c>
      <c r="U5290">
        <v>88.168467024666</v>
      </c>
      <c r="V5290">
        <v>2598.9019764008999</v>
      </c>
      <c r="W5290">
        <v>0</v>
      </c>
    </row>
    <row r="5291" spans="3:23" x14ac:dyDescent="0.35">
      <c r="C5291" s="12">
        <v>44409</v>
      </c>
      <c r="D5291" s="12">
        <v>44439</v>
      </c>
      <c r="E5291" t="s">
        <v>21</v>
      </c>
      <c r="F5291" t="s">
        <v>59</v>
      </c>
      <c r="G5291" t="s">
        <v>59</v>
      </c>
      <c r="H5291" t="s">
        <v>60</v>
      </c>
      <c r="I5291" t="s">
        <v>61</v>
      </c>
      <c r="J5291" t="s">
        <v>62</v>
      </c>
      <c r="K5291" t="s">
        <v>63</v>
      </c>
      <c r="L5291" t="s">
        <v>64</v>
      </c>
      <c r="M5291" t="s">
        <v>82</v>
      </c>
      <c r="N5291" t="s">
        <v>246</v>
      </c>
      <c r="O5291" t="s">
        <v>112</v>
      </c>
      <c r="P5291" t="s">
        <v>255</v>
      </c>
      <c r="Q5291" t="s">
        <v>256</v>
      </c>
      <c r="R5291" t="s">
        <v>70</v>
      </c>
      <c r="S5291">
        <v>229080.76498121</v>
      </c>
      <c r="T5291">
        <v>37.931636236628997</v>
      </c>
      <c r="U5291">
        <v>47.758960298159003</v>
      </c>
      <c r="V5291">
        <v>4796.6028479485003</v>
      </c>
      <c r="W5291">
        <v>0</v>
      </c>
    </row>
    <row r="5292" spans="3:23" x14ac:dyDescent="0.35">
      <c r="C5292" s="12">
        <v>43525</v>
      </c>
      <c r="D5292" s="12">
        <v>43555</v>
      </c>
      <c r="E5292" t="s">
        <v>75</v>
      </c>
      <c r="F5292" t="s">
        <v>59</v>
      </c>
      <c r="G5292" t="s">
        <v>59</v>
      </c>
      <c r="H5292" t="s">
        <v>76</v>
      </c>
      <c r="I5292" t="s">
        <v>61</v>
      </c>
      <c r="J5292" t="s">
        <v>62</v>
      </c>
      <c r="K5292" t="s">
        <v>63</v>
      </c>
      <c r="L5292" t="s">
        <v>64</v>
      </c>
      <c r="M5292" t="s">
        <v>96</v>
      </c>
      <c r="N5292" t="s">
        <v>111</v>
      </c>
      <c r="O5292" t="s">
        <v>112</v>
      </c>
      <c r="P5292" t="s">
        <v>140</v>
      </c>
      <c r="Q5292" t="s">
        <v>141</v>
      </c>
      <c r="R5292" t="s">
        <v>70</v>
      </c>
      <c r="S5292">
        <v>228870.39340909</v>
      </c>
      <c r="T5292">
        <v>64.586407024454999</v>
      </c>
      <c r="U5292">
        <v>37.789574228832997</v>
      </c>
      <c r="V5292">
        <v>6056.4427644297002</v>
      </c>
      <c r="W5292">
        <v>0</v>
      </c>
    </row>
    <row r="5293" spans="3:23" x14ac:dyDescent="0.35">
      <c r="C5293" s="12">
        <v>43891</v>
      </c>
      <c r="D5293" s="12">
        <v>43921</v>
      </c>
      <c r="E5293" t="s">
        <v>20</v>
      </c>
      <c r="F5293" t="s">
        <v>59</v>
      </c>
      <c r="G5293" t="s">
        <v>59</v>
      </c>
      <c r="H5293" t="s">
        <v>60</v>
      </c>
      <c r="I5293" t="s">
        <v>61</v>
      </c>
      <c r="J5293" t="s">
        <v>62</v>
      </c>
      <c r="K5293" t="s">
        <v>63</v>
      </c>
      <c r="L5293" t="s">
        <v>64</v>
      </c>
      <c r="M5293" t="s">
        <v>82</v>
      </c>
      <c r="N5293" t="s">
        <v>124</v>
      </c>
      <c r="O5293" t="s">
        <v>108</v>
      </c>
      <c r="P5293" t="s">
        <v>190</v>
      </c>
      <c r="Q5293" t="s">
        <v>191</v>
      </c>
      <c r="R5293" t="s">
        <v>70</v>
      </c>
      <c r="S5293">
        <v>228624.03767207</v>
      </c>
      <c r="T5293">
        <v>51.600754890833002</v>
      </c>
      <c r="U5293">
        <v>39.109750766639003</v>
      </c>
      <c r="V5293">
        <v>5845.7042857733004</v>
      </c>
      <c r="W5293">
        <v>0</v>
      </c>
    </row>
    <row r="5294" spans="3:23" x14ac:dyDescent="0.35">
      <c r="C5294" s="12">
        <v>43466</v>
      </c>
      <c r="D5294" s="12">
        <v>43496</v>
      </c>
      <c r="E5294" t="s">
        <v>75</v>
      </c>
      <c r="F5294" t="s">
        <v>59</v>
      </c>
      <c r="G5294" t="s">
        <v>59</v>
      </c>
      <c r="H5294" t="s">
        <v>76</v>
      </c>
      <c r="I5294" t="s">
        <v>61</v>
      </c>
      <c r="J5294" t="s">
        <v>62</v>
      </c>
      <c r="K5294" t="s">
        <v>63</v>
      </c>
      <c r="L5294" t="s">
        <v>64</v>
      </c>
      <c r="M5294" t="s">
        <v>96</v>
      </c>
      <c r="N5294" t="s">
        <v>111</v>
      </c>
      <c r="O5294" t="s">
        <v>112</v>
      </c>
      <c r="P5294" t="s">
        <v>140</v>
      </c>
      <c r="Q5294" t="s">
        <v>141</v>
      </c>
      <c r="R5294" t="s">
        <v>70</v>
      </c>
      <c r="S5294">
        <v>228618.13105127</v>
      </c>
      <c r="T5294">
        <v>64.026653750597006</v>
      </c>
      <c r="U5294">
        <v>37.943660463457</v>
      </c>
      <c r="V5294">
        <v>6025.1996844491996</v>
      </c>
      <c r="W5294">
        <v>0</v>
      </c>
    </row>
    <row r="5295" spans="3:23" x14ac:dyDescent="0.35">
      <c r="C5295" s="12">
        <v>43647</v>
      </c>
      <c r="D5295" s="12">
        <v>43677</v>
      </c>
      <c r="E5295" t="s">
        <v>75</v>
      </c>
      <c r="F5295" t="s">
        <v>59</v>
      </c>
      <c r="G5295" t="s">
        <v>59</v>
      </c>
      <c r="H5295" t="s">
        <v>60</v>
      </c>
      <c r="I5295" t="s">
        <v>61</v>
      </c>
      <c r="J5295" t="s">
        <v>62</v>
      </c>
      <c r="K5295" t="s">
        <v>63</v>
      </c>
      <c r="L5295" t="s">
        <v>64</v>
      </c>
      <c r="M5295" t="s">
        <v>96</v>
      </c>
      <c r="N5295" t="s">
        <v>111</v>
      </c>
      <c r="O5295" t="s">
        <v>112</v>
      </c>
      <c r="P5295" t="s">
        <v>178</v>
      </c>
      <c r="Q5295" t="s">
        <v>179</v>
      </c>
      <c r="R5295" t="s">
        <v>70</v>
      </c>
      <c r="S5295">
        <v>228449.26413917</v>
      </c>
      <c r="T5295">
        <v>42.064033719332997</v>
      </c>
      <c r="U5295">
        <v>55.991646568778997</v>
      </c>
      <c r="V5295">
        <v>4080.0597613886998</v>
      </c>
      <c r="W5295">
        <v>0</v>
      </c>
    </row>
    <row r="5296" spans="3:23" x14ac:dyDescent="0.35">
      <c r="C5296" s="12">
        <v>43678</v>
      </c>
      <c r="D5296" s="12">
        <v>43708</v>
      </c>
      <c r="E5296" t="s">
        <v>75</v>
      </c>
      <c r="F5296" t="s">
        <v>59</v>
      </c>
      <c r="G5296" t="s">
        <v>59</v>
      </c>
      <c r="H5296" t="s">
        <v>87</v>
      </c>
      <c r="I5296" t="s">
        <v>61</v>
      </c>
      <c r="J5296" t="s">
        <v>62</v>
      </c>
      <c r="K5296" t="s">
        <v>63</v>
      </c>
      <c r="L5296" t="s">
        <v>64</v>
      </c>
      <c r="M5296" t="s">
        <v>82</v>
      </c>
      <c r="N5296" t="s">
        <v>157</v>
      </c>
      <c r="O5296" t="s">
        <v>67</v>
      </c>
      <c r="P5296" t="s">
        <v>158</v>
      </c>
      <c r="Q5296" t="s">
        <v>159</v>
      </c>
      <c r="R5296" t="s">
        <v>70</v>
      </c>
      <c r="S5296">
        <v>228031.67890741001</v>
      </c>
      <c r="T5296">
        <v>19.472691806208999</v>
      </c>
      <c r="U5296">
        <v>48.584876240530001</v>
      </c>
      <c r="V5296">
        <v>4693.4704079205003</v>
      </c>
      <c r="W5296">
        <v>0</v>
      </c>
    </row>
    <row r="5297" spans="3:23" x14ac:dyDescent="0.35">
      <c r="C5297" s="12">
        <v>44075</v>
      </c>
      <c r="D5297" s="12">
        <v>44104</v>
      </c>
      <c r="E5297" t="s">
        <v>20</v>
      </c>
      <c r="F5297" t="s">
        <v>59</v>
      </c>
      <c r="G5297" t="s">
        <v>59</v>
      </c>
      <c r="H5297" t="s">
        <v>76</v>
      </c>
      <c r="I5297" t="s">
        <v>61</v>
      </c>
      <c r="J5297" t="s">
        <v>62</v>
      </c>
      <c r="K5297" t="s">
        <v>63</v>
      </c>
      <c r="L5297" t="s">
        <v>64</v>
      </c>
      <c r="M5297" t="s">
        <v>88</v>
      </c>
      <c r="N5297" t="s">
        <v>150</v>
      </c>
      <c r="O5297" t="s">
        <v>93</v>
      </c>
      <c r="P5297" t="s">
        <v>166</v>
      </c>
      <c r="Q5297" t="s">
        <v>167</v>
      </c>
      <c r="R5297" t="s">
        <v>70</v>
      </c>
      <c r="S5297">
        <v>227938.43597051999</v>
      </c>
      <c r="T5297">
        <v>41.684982445518997</v>
      </c>
      <c r="U5297">
        <v>29.408087422468999</v>
      </c>
      <c r="V5297">
        <v>7750.8758966881996</v>
      </c>
      <c r="W5297">
        <v>0</v>
      </c>
    </row>
    <row r="5298" spans="3:23" x14ac:dyDescent="0.35">
      <c r="C5298" s="12">
        <v>43678</v>
      </c>
      <c r="D5298" s="12">
        <v>43708</v>
      </c>
      <c r="E5298" t="s">
        <v>75</v>
      </c>
      <c r="F5298" t="s">
        <v>59</v>
      </c>
      <c r="G5298" t="s">
        <v>59</v>
      </c>
      <c r="H5298" t="s">
        <v>87</v>
      </c>
      <c r="I5298" t="s">
        <v>61</v>
      </c>
      <c r="J5298" t="s">
        <v>62</v>
      </c>
      <c r="K5298" t="s">
        <v>63</v>
      </c>
      <c r="L5298" t="s">
        <v>64</v>
      </c>
      <c r="M5298" t="s">
        <v>65</v>
      </c>
      <c r="N5298" t="s">
        <v>117</v>
      </c>
      <c r="O5298" t="s">
        <v>93</v>
      </c>
      <c r="P5298" t="s">
        <v>144</v>
      </c>
      <c r="Q5298" t="s">
        <v>145</v>
      </c>
      <c r="R5298" t="s">
        <v>70</v>
      </c>
      <c r="S5298">
        <v>227768.99977348</v>
      </c>
      <c r="T5298">
        <v>21.228346923690001</v>
      </c>
      <c r="U5298">
        <v>52.536510830418997</v>
      </c>
      <c r="V5298">
        <v>4335.4420796744998</v>
      </c>
      <c r="W5298">
        <v>0</v>
      </c>
    </row>
    <row r="5299" spans="3:23" x14ac:dyDescent="0.35">
      <c r="C5299" s="12">
        <v>43647</v>
      </c>
      <c r="D5299" s="12">
        <v>43677</v>
      </c>
      <c r="E5299" t="s">
        <v>75</v>
      </c>
      <c r="F5299" t="s">
        <v>59</v>
      </c>
      <c r="G5299" t="s">
        <v>59</v>
      </c>
      <c r="H5299" t="s">
        <v>87</v>
      </c>
      <c r="I5299" t="s">
        <v>61</v>
      </c>
      <c r="J5299" t="s">
        <v>62</v>
      </c>
      <c r="K5299" t="s">
        <v>63</v>
      </c>
      <c r="L5299" t="s">
        <v>64</v>
      </c>
      <c r="M5299" t="s">
        <v>65</v>
      </c>
      <c r="N5299" t="s">
        <v>117</v>
      </c>
      <c r="O5299" t="s">
        <v>93</v>
      </c>
      <c r="P5299" t="s">
        <v>144</v>
      </c>
      <c r="Q5299" t="s">
        <v>145</v>
      </c>
      <c r="R5299" t="s">
        <v>70</v>
      </c>
      <c r="S5299">
        <v>227756.50964598</v>
      </c>
      <c r="T5299">
        <v>20.679753829755999</v>
      </c>
      <c r="U5299">
        <v>52.683257400431003</v>
      </c>
      <c r="V5299">
        <v>4323.1288436640998</v>
      </c>
      <c r="W5299">
        <v>0</v>
      </c>
    </row>
    <row r="5300" spans="3:23" x14ac:dyDescent="0.35">
      <c r="C5300" s="12">
        <v>44409</v>
      </c>
      <c r="D5300" s="12">
        <v>44439</v>
      </c>
      <c r="E5300" t="s">
        <v>21</v>
      </c>
      <c r="F5300" t="s">
        <v>59</v>
      </c>
      <c r="G5300" t="s">
        <v>59</v>
      </c>
      <c r="H5300" t="s">
        <v>76</v>
      </c>
      <c r="I5300" t="s">
        <v>61</v>
      </c>
      <c r="J5300" t="s">
        <v>62</v>
      </c>
      <c r="K5300" t="s">
        <v>63</v>
      </c>
      <c r="L5300" t="s">
        <v>64</v>
      </c>
      <c r="M5300" t="s">
        <v>96</v>
      </c>
      <c r="N5300" t="s">
        <v>111</v>
      </c>
      <c r="O5300" t="s">
        <v>112</v>
      </c>
      <c r="P5300" t="s">
        <v>140</v>
      </c>
      <c r="Q5300" t="s">
        <v>141</v>
      </c>
      <c r="R5300" t="s">
        <v>70</v>
      </c>
      <c r="S5300">
        <v>227593.31165553001</v>
      </c>
      <c r="T5300">
        <v>69.904904747629999</v>
      </c>
      <c r="U5300">
        <v>39.933910150260999</v>
      </c>
      <c r="V5300">
        <v>5699.2493547252998</v>
      </c>
      <c r="W5300">
        <v>0</v>
      </c>
    </row>
    <row r="5301" spans="3:23" x14ac:dyDescent="0.35">
      <c r="C5301" s="12">
        <v>43617</v>
      </c>
      <c r="D5301" s="12">
        <v>43646</v>
      </c>
      <c r="E5301" t="s">
        <v>75</v>
      </c>
      <c r="F5301" t="s">
        <v>59</v>
      </c>
      <c r="G5301" t="s">
        <v>59</v>
      </c>
      <c r="H5301" t="s">
        <v>76</v>
      </c>
      <c r="I5301" t="s">
        <v>61</v>
      </c>
      <c r="J5301" t="s">
        <v>62</v>
      </c>
      <c r="K5301" t="s">
        <v>63</v>
      </c>
      <c r="L5301" t="s">
        <v>64</v>
      </c>
      <c r="M5301" t="s">
        <v>96</v>
      </c>
      <c r="N5301" t="s">
        <v>111</v>
      </c>
      <c r="O5301" t="s">
        <v>112</v>
      </c>
      <c r="P5301" t="s">
        <v>174</v>
      </c>
      <c r="Q5301" t="s">
        <v>175</v>
      </c>
      <c r="R5301" t="s">
        <v>70</v>
      </c>
      <c r="S5301">
        <v>227104.18973703001</v>
      </c>
      <c r="T5301">
        <v>52.979852165448001</v>
      </c>
      <c r="U5301">
        <v>67.957321050139001</v>
      </c>
      <c r="V5301">
        <v>3341.8649562343999</v>
      </c>
      <c r="W5301">
        <v>0</v>
      </c>
    </row>
    <row r="5302" spans="3:23" x14ac:dyDescent="0.35">
      <c r="C5302" s="12">
        <v>43891</v>
      </c>
      <c r="D5302" s="12">
        <v>43921</v>
      </c>
      <c r="E5302" t="s">
        <v>20</v>
      </c>
      <c r="F5302" t="s">
        <v>59</v>
      </c>
      <c r="G5302" t="s">
        <v>59</v>
      </c>
      <c r="H5302" t="s">
        <v>60</v>
      </c>
      <c r="I5302" t="s">
        <v>61</v>
      </c>
      <c r="J5302" t="s">
        <v>62</v>
      </c>
      <c r="K5302" t="s">
        <v>63</v>
      </c>
      <c r="L5302" t="s">
        <v>64</v>
      </c>
      <c r="M5302" t="s">
        <v>96</v>
      </c>
      <c r="N5302" t="s">
        <v>97</v>
      </c>
      <c r="O5302" t="s">
        <v>98</v>
      </c>
      <c r="P5302" t="s">
        <v>267</v>
      </c>
      <c r="Q5302" t="s">
        <v>268</v>
      </c>
      <c r="R5302" t="s">
        <v>70</v>
      </c>
      <c r="S5302">
        <v>226875.50979621001</v>
      </c>
      <c r="T5302">
        <v>17.309437438726</v>
      </c>
      <c r="U5302">
        <v>246.96739651137</v>
      </c>
      <c r="V5302">
        <v>918.64559047479997</v>
      </c>
      <c r="W5302">
        <v>0</v>
      </c>
    </row>
    <row r="5303" spans="3:23" x14ac:dyDescent="0.35">
      <c r="C5303" s="12">
        <v>43952</v>
      </c>
      <c r="D5303" s="12">
        <v>43982</v>
      </c>
      <c r="E5303" t="s">
        <v>20</v>
      </c>
      <c r="F5303" t="s">
        <v>59</v>
      </c>
      <c r="G5303" t="s">
        <v>59</v>
      </c>
      <c r="H5303" t="s">
        <v>76</v>
      </c>
      <c r="I5303" t="s">
        <v>61</v>
      </c>
      <c r="J5303" t="s">
        <v>62</v>
      </c>
      <c r="K5303" t="s">
        <v>63</v>
      </c>
      <c r="L5303" t="s">
        <v>64</v>
      </c>
      <c r="M5303" t="s">
        <v>82</v>
      </c>
      <c r="N5303" t="s">
        <v>124</v>
      </c>
      <c r="O5303" t="s">
        <v>108</v>
      </c>
      <c r="P5303" t="s">
        <v>190</v>
      </c>
      <c r="Q5303" t="s">
        <v>191</v>
      </c>
      <c r="R5303" t="s">
        <v>70</v>
      </c>
      <c r="S5303">
        <v>226848.79317600999</v>
      </c>
      <c r="T5303">
        <v>37.672729440265002</v>
      </c>
      <c r="U5303">
        <v>40.266014335808002</v>
      </c>
      <c r="V5303">
        <v>5633.7533505091997</v>
      </c>
      <c r="W5303">
        <v>0</v>
      </c>
    </row>
    <row r="5304" spans="3:23" x14ac:dyDescent="0.35">
      <c r="C5304" s="12">
        <v>43647</v>
      </c>
      <c r="D5304" s="12">
        <v>43677</v>
      </c>
      <c r="E5304" t="s">
        <v>75</v>
      </c>
      <c r="F5304" t="s">
        <v>59</v>
      </c>
      <c r="G5304" t="s">
        <v>59</v>
      </c>
      <c r="H5304" t="s">
        <v>87</v>
      </c>
      <c r="I5304" t="s">
        <v>61</v>
      </c>
      <c r="J5304" t="s">
        <v>62</v>
      </c>
      <c r="K5304" t="s">
        <v>63</v>
      </c>
      <c r="L5304" t="s">
        <v>64</v>
      </c>
      <c r="M5304" t="s">
        <v>65</v>
      </c>
      <c r="N5304" t="s">
        <v>92</v>
      </c>
      <c r="O5304" t="s">
        <v>93</v>
      </c>
      <c r="P5304" t="s">
        <v>188</v>
      </c>
      <c r="Q5304" t="s">
        <v>189</v>
      </c>
      <c r="R5304" t="s">
        <v>70</v>
      </c>
      <c r="S5304">
        <v>226258.96978007999</v>
      </c>
      <c r="T5304">
        <v>17.298946495875999</v>
      </c>
      <c r="U5304">
        <v>57.453424324871001</v>
      </c>
      <c r="V5304">
        <v>3938.1285352235</v>
      </c>
      <c r="W5304">
        <v>0</v>
      </c>
    </row>
    <row r="5305" spans="3:23" x14ac:dyDescent="0.35">
      <c r="C5305" s="12">
        <v>44136</v>
      </c>
      <c r="D5305" s="12">
        <v>44165</v>
      </c>
      <c r="E5305" t="s">
        <v>21</v>
      </c>
      <c r="F5305" t="s">
        <v>59</v>
      </c>
      <c r="G5305" t="s">
        <v>59</v>
      </c>
      <c r="H5305" t="s">
        <v>76</v>
      </c>
      <c r="I5305" t="s">
        <v>61</v>
      </c>
      <c r="J5305" t="s">
        <v>62</v>
      </c>
      <c r="K5305" t="s">
        <v>63</v>
      </c>
      <c r="L5305" t="s">
        <v>64</v>
      </c>
      <c r="M5305" t="s">
        <v>88</v>
      </c>
      <c r="N5305" t="s">
        <v>89</v>
      </c>
      <c r="O5305" t="s">
        <v>67</v>
      </c>
      <c r="P5305" t="s">
        <v>223</v>
      </c>
      <c r="Q5305" t="s">
        <v>224</v>
      </c>
      <c r="R5305" t="s">
        <v>70</v>
      </c>
      <c r="S5305">
        <v>226219.75240123001</v>
      </c>
      <c r="T5305">
        <v>57.689803648256998</v>
      </c>
      <c r="U5305">
        <v>28.107171829662001</v>
      </c>
      <c r="V5305">
        <v>8048.4708234677</v>
      </c>
      <c r="W5305">
        <v>0</v>
      </c>
    </row>
    <row r="5306" spans="3:23" x14ac:dyDescent="0.35">
      <c r="C5306" s="12">
        <v>43556</v>
      </c>
      <c r="D5306" s="12">
        <v>43585</v>
      </c>
      <c r="E5306" t="s">
        <v>75</v>
      </c>
      <c r="F5306" t="s">
        <v>59</v>
      </c>
      <c r="G5306" t="s">
        <v>59</v>
      </c>
      <c r="H5306" t="s">
        <v>87</v>
      </c>
      <c r="I5306" t="s">
        <v>61</v>
      </c>
      <c r="J5306" t="s">
        <v>62</v>
      </c>
      <c r="K5306" t="s">
        <v>63</v>
      </c>
      <c r="L5306" t="s">
        <v>64</v>
      </c>
      <c r="M5306" t="s">
        <v>65</v>
      </c>
      <c r="N5306" t="s">
        <v>92</v>
      </c>
      <c r="O5306" t="s">
        <v>93</v>
      </c>
      <c r="P5306" t="s">
        <v>188</v>
      </c>
      <c r="Q5306" t="s">
        <v>189</v>
      </c>
      <c r="R5306" t="s">
        <v>70</v>
      </c>
      <c r="S5306">
        <v>226169.57728591</v>
      </c>
      <c r="T5306">
        <v>17.138029643886</v>
      </c>
      <c r="U5306">
        <v>55.680929451263999</v>
      </c>
      <c r="V5306">
        <v>4061.8858110813999</v>
      </c>
      <c r="W5306">
        <v>0</v>
      </c>
    </row>
    <row r="5307" spans="3:23" x14ac:dyDescent="0.35">
      <c r="C5307" s="12">
        <v>43952</v>
      </c>
      <c r="D5307" s="12">
        <v>43982</v>
      </c>
      <c r="E5307" t="s">
        <v>20</v>
      </c>
      <c r="F5307" t="s">
        <v>59</v>
      </c>
      <c r="G5307" t="s">
        <v>59</v>
      </c>
      <c r="H5307" t="s">
        <v>76</v>
      </c>
      <c r="I5307" t="s">
        <v>61</v>
      </c>
      <c r="J5307" t="s">
        <v>62</v>
      </c>
      <c r="K5307" t="s">
        <v>63</v>
      </c>
      <c r="L5307" t="s">
        <v>64</v>
      </c>
      <c r="M5307" t="s">
        <v>96</v>
      </c>
      <c r="N5307" t="s">
        <v>97</v>
      </c>
      <c r="O5307" t="s">
        <v>98</v>
      </c>
      <c r="P5307" t="s">
        <v>217</v>
      </c>
      <c r="Q5307" t="s">
        <v>218</v>
      </c>
      <c r="R5307" t="s">
        <v>70</v>
      </c>
      <c r="S5307">
        <v>226113.71583572999</v>
      </c>
      <c r="T5307">
        <v>40.275155520908001</v>
      </c>
      <c r="U5307">
        <v>133.13690061777999</v>
      </c>
      <c r="V5307">
        <v>1698.3549623470999</v>
      </c>
      <c r="W5307">
        <v>0</v>
      </c>
    </row>
    <row r="5308" spans="3:23" x14ac:dyDescent="0.35">
      <c r="C5308" s="12">
        <v>44013</v>
      </c>
      <c r="D5308" s="12">
        <v>44043</v>
      </c>
      <c r="E5308" t="s">
        <v>20</v>
      </c>
      <c r="F5308" t="s">
        <v>59</v>
      </c>
      <c r="G5308" t="s">
        <v>59</v>
      </c>
      <c r="H5308" t="s">
        <v>60</v>
      </c>
      <c r="I5308" t="s">
        <v>61</v>
      </c>
      <c r="J5308" t="s">
        <v>62</v>
      </c>
      <c r="K5308" t="s">
        <v>63</v>
      </c>
      <c r="L5308" t="s">
        <v>64</v>
      </c>
      <c r="M5308" t="s">
        <v>137</v>
      </c>
      <c r="N5308" t="s">
        <v>66</v>
      </c>
      <c r="O5308" t="s">
        <v>67</v>
      </c>
      <c r="P5308" t="s">
        <v>138</v>
      </c>
      <c r="Q5308" t="s">
        <v>139</v>
      </c>
      <c r="R5308" t="s">
        <v>70</v>
      </c>
      <c r="S5308">
        <v>226015.23248922999</v>
      </c>
      <c r="T5308">
        <v>58.529446462652999</v>
      </c>
      <c r="U5308">
        <v>24.296932984489999</v>
      </c>
      <c r="V5308">
        <v>9302.2124493452993</v>
      </c>
      <c r="W5308">
        <v>0</v>
      </c>
    </row>
    <row r="5309" spans="3:23" x14ac:dyDescent="0.35">
      <c r="C5309" s="12">
        <v>43435</v>
      </c>
      <c r="D5309" s="12">
        <v>43465</v>
      </c>
      <c r="E5309" t="s">
        <v>75</v>
      </c>
      <c r="F5309" t="s">
        <v>59</v>
      </c>
      <c r="G5309" t="s">
        <v>59</v>
      </c>
      <c r="H5309" t="s">
        <v>60</v>
      </c>
      <c r="I5309" t="s">
        <v>61</v>
      </c>
      <c r="J5309" t="s">
        <v>62</v>
      </c>
      <c r="K5309" t="s">
        <v>63</v>
      </c>
      <c r="L5309" t="s">
        <v>64</v>
      </c>
      <c r="M5309" t="s">
        <v>88</v>
      </c>
      <c r="N5309" t="s">
        <v>150</v>
      </c>
      <c r="O5309" t="s">
        <v>93</v>
      </c>
      <c r="P5309" t="s">
        <v>269</v>
      </c>
      <c r="Q5309" t="s">
        <v>270</v>
      </c>
      <c r="R5309" t="s">
        <v>70</v>
      </c>
      <c r="S5309">
        <v>225967.27580425001</v>
      </c>
      <c r="T5309">
        <v>39.838991893798998</v>
      </c>
      <c r="U5309">
        <v>29.257982501160001</v>
      </c>
      <c r="V5309">
        <v>7723.2692238874997</v>
      </c>
      <c r="W5309">
        <v>0</v>
      </c>
    </row>
    <row r="5310" spans="3:23" x14ac:dyDescent="0.35">
      <c r="C5310" s="12">
        <v>43922</v>
      </c>
      <c r="D5310" s="12">
        <v>43951</v>
      </c>
      <c r="E5310" t="s">
        <v>20</v>
      </c>
      <c r="F5310" t="s">
        <v>59</v>
      </c>
      <c r="G5310" t="s">
        <v>59</v>
      </c>
      <c r="H5310" t="s">
        <v>60</v>
      </c>
      <c r="I5310" t="s">
        <v>61</v>
      </c>
      <c r="J5310" t="s">
        <v>62</v>
      </c>
      <c r="K5310" t="s">
        <v>63</v>
      </c>
      <c r="L5310" t="s">
        <v>64</v>
      </c>
      <c r="M5310" t="s">
        <v>77</v>
      </c>
      <c r="N5310" t="s">
        <v>107</v>
      </c>
      <c r="O5310" t="s">
        <v>108</v>
      </c>
      <c r="P5310" t="s">
        <v>213</v>
      </c>
      <c r="Q5310" t="s">
        <v>214</v>
      </c>
      <c r="R5310" t="s">
        <v>70</v>
      </c>
      <c r="S5310">
        <v>225688.18422552</v>
      </c>
      <c r="T5310">
        <v>53.193331048948998</v>
      </c>
      <c r="U5310">
        <v>32.234667857674999</v>
      </c>
      <c r="V5310">
        <v>7001.4118098564004</v>
      </c>
      <c r="W5310">
        <v>0</v>
      </c>
    </row>
    <row r="5311" spans="3:23" x14ac:dyDescent="0.35">
      <c r="C5311" s="12">
        <v>43709</v>
      </c>
      <c r="D5311" s="12">
        <v>43738</v>
      </c>
      <c r="E5311" t="s">
        <v>75</v>
      </c>
      <c r="F5311" t="s">
        <v>59</v>
      </c>
      <c r="G5311" t="s">
        <v>59</v>
      </c>
      <c r="H5311" t="s">
        <v>87</v>
      </c>
      <c r="I5311" t="s">
        <v>61</v>
      </c>
      <c r="J5311" t="s">
        <v>62</v>
      </c>
      <c r="K5311" t="s">
        <v>63</v>
      </c>
      <c r="L5311" t="s">
        <v>64</v>
      </c>
      <c r="M5311" t="s">
        <v>101</v>
      </c>
      <c r="N5311" t="s">
        <v>102</v>
      </c>
      <c r="O5311" t="s">
        <v>93</v>
      </c>
      <c r="P5311" t="s">
        <v>534</v>
      </c>
      <c r="Q5311" t="s">
        <v>535</v>
      </c>
      <c r="R5311" t="s">
        <v>70</v>
      </c>
      <c r="S5311">
        <v>225325.08198568999</v>
      </c>
      <c r="T5311">
        <v>3.8739115906991999</v>
      </c>
      <c r="U5311">
        <v>23.391867516512001</v>
      </c>
      <c r="V5311">
        <v>9632.6247498895009</v>
      </c>
      <c r="W5311">
        <v>0</v>
      </c>
    </row>
    <row r="5312" spans="3:23" x14ac:dyDescent="0.35">
      <c r="C5312" s="12">
        <v>43709</v>
      </c>
      <c r="D5312" s="12">
        <v>43738</v>
      </c>
      <c r="E5312" t="s">
        <v>75</v>
      </c>
      <c r="F5312" t="s">
        <v>59</v>
      </c>
      <c r="G5312" t="s">
        <v>59</v>
      </c>
      <c r="H5312" t="s">
        <v>60</v>
      </c>
      <c r="I5312" t="s">
        <v>61</v>
      </c>
      <c r="J5312" t="s">
        <v>62</v>
      </c>
      <c r="K5312" t="s">
        <v>63</v>
      </c>
      <c r="L5312" t="s">
        <v>64</v>
      </c>
      <c r="M5312" t="s">
        <v>101</v>
      </c>
      <c r="N5312" t="s">
        <v>102</v>
      </c>
      <c r="O5312" t="s">
        <v>93</v>
      </c>
      <c r="P5312" t="s">
        <v>263</v>
      </c>
      <c r="Q5312" t="s">
        <v>264</v>
      </c>
      <c r="R5312" t="s">
        <v>70</v>
      </c>
      <c r="S5312">
        <v>225200.09549146</v>
      </c>
      <c r="T5312">
        <v>32.394587917416999</v>
      </c>
      <c r="U5312">
        <v>119.26752752007999</v>
      </c>
      <c r="V5312">
        <v>1888.1928734001001</v>
      </c>
      <c r="W5312">
        <v>0</v>
      </c>
    </row>
    <row r="5313" spans="3:23" x14ac:dyDescent="0.35">
      <c r="C5313" s="12">
        <v>43525</v>
      </c>
      <c r="D5313" s="12">
        <v>43555</v>
      </c>
      <c r="E5313" t="s">
        <v>75</v>
      </c>
      <c r="F5313" t="s">
        <v>59</v>
      </c>
      <c r="G5313" t="s">
        <v>59</v>
      </c>
      <c r="H5313" t="s">
        <v>76</v>
      </c>
      <c r="I5313" t="s">
        <v>61</v>
      </c>
      <c r="J5313" t="s">
        <v>62</v>
      </c>
      <c r="K5313" t="s">
        <v>63</v>
      </c>
      <c r="L5313" t="s">
        <v>64</v>
      </c>
      <c r="M5313" t="s">
        <v>88</v>
      </c>
      <c r="N5313" t="s">
        <v>150</v>
      </c>
      <c r="O5313" t="s">
        <v>93</v>
      </c>
      <c r="P5313" t="s">
        <v>194</v>
      </c>
      <c r="Q5313" t="s">
        <v>195</v>
      </c>
      <c r="R5313" t="s">
        <v>70</v>
      </c>
      <c r="S5313">
        <v>225188.14580879</v>
      </c>
      <c r="T5313">
        <v>57.531263623678001</v>
      </c>
      <c r="U5313">
        <v>29.491711564894</v>
      </c>
      <c r="V5313">
        <v>7635.6418078103998</v>
      </c>
      <c r="W5313">
        <v>0</v>
      </c>
    </row>
    <row r="5314" spans="3:23" x14ac:dyDescent="0.35">
      <c r="C5314" s="12">
        <v>43497</v>
      </c>
      <c r="D5314" s="12">
        <v>43524</v>
      </c>
      <c r="E5314" t="s">
        <v>75</v>
      </c>
      <c r="F5314" t="s">
        <v>59</v>
      </c>
      <c r="G5314" t="s">
        <v>59</v>
      </c>
      <c r="H5314" t="s">
        <v>76</v>
      </c>
      <c r="I5314" t="s">
        <v>61</v>
      </c>
      <c r="J5314" t="s">
        <v>62</v>
      </c>
      <c r="K5314" t="s">
        <v>63</v>
      </c>
      <c r="L5314" t="s">
        <v>64</v>
      </c>
      <c r="M5314" t="s">
        <v>82</v>
      </c>
      <c r="N5314" t="s">
        <v>83</v>
      </c>
      <c r="O5314" t="s">
        <v>84</v>
      </c>
      <c r="P5314" t="s">
        <v>233</v>
      </c>
      <c r="Q5314" t="s">
        <v>234</v>
      </c>
      <c r="R5314" t="s">
        <v>70</v>
      </c>
      <c r="S5314">
        <v>224872.12561131999</v>
      </c>
      <c r="T5314">
        <v>19.622298828203</v>
      </c>
      <c r="U5314">
        <v>181.15647750247999</v>
      </c>
      <c r="V5314">
        <v>1241.3142975153</v>
      </c>
      <c r="W5314">
        <v>1</v>
      </c>
    </row>
    <row r="5315" spans="3:23" x14ac:dyDescent="0.35">
      <c r="C5315" s="12">
        <v>44197</v>
      </c>
      <c r="D5315" s="12">
        <v>44227</v>
      </c>
      <c r="E5315" t="s">
        <v>21</v>
      </c>
      <c r="F5315" t="s">
        <v>59</v>
      </c>
      <c r="G5315" t="s">
        <v>59</v>
      </c>
      <c r="H5315" t="s">
        <v>60</v>
      </c>
      <c r="I5315" t="s">
        <v>61</v>
      </c>
      <c r="J5315" t="s">
        <v>62</v>
      </c>
      <c r="K5315" t="s">
        <v>63</v>
      </c>
      <c r="L5315" t="s">
        <v>64</v>
      </c>
      <c r="M5315" t="s">
        <v>88</v>
      </c>
      <c r="N5315" t="s">
        <v>150</v>
      </c>
      <c r="O5315" t="s">
        <v>93</v>
      </c>
      <c r="P5315" t="s">
        <v>166</v>
      </c>
      <c r="Q5315" t="s">
        <v>167</v>
      </c>
      <c r="R5315" t="s">
        <v>70</v>
      </c>
      <c r="S5315">
        <v>224710.17267140999</v>
      </c>
      <c r="T5315">
        <v>35.904459015633002</v>
      </c>
      <c r="U5315">
        <v>30.684990929887</v>
      </c>
      <c r="V5315">
        <v>7323.1298384558004</v>
      </c>
      <c r="W5315">
        <v>0</v>
      </c>
    </row>
    <row r="5316" spans="3:23" x14ac:dyDescent="0.35">
      <c r="C5316" s="12">
        <v>43466</v>
      </c>
      <c r="D5316" s="12">
        <v>43496</v>
      </c>
      <c r="E5316" t="s">
        <v>75</v>
      </c>
      <c r="F5316" t="s">
        <v>59</v>
      </c>
      <c r="G5316" t="s">
        <v>59</v>
      </c>
      <c r="H5316" t="s">
        <v>87</v>
      </c>
      <c r="I5316" t="s">
        <v>61</v>
      </c>
      <c r="J5316" t="s">
        <v>62</v>
      </c>
      <c r="K5316" t="s">
        <v>63</v>
      </c>
      <c r="L5316" t="s">
        <v>64</v>
      </c>
      <c r="M5316" t="s">
        <v>65</v>
      </c>
      <c r="N5316" t="s">
        <v>66</v>
      </c>
      <c r="O5316" t="s">
        <v>67</v>
      </c>
      <c r="P5316" t="s">
        <v>155</v>
      </c>
      <c r="Q5316" t="s">
        <v>156</v>
      </c>
      <c r="R5316" t="s">
        <v>70</v>
      </c>
      <c r="S5316">
        <v>224472.38162951</v>
      </c>
      <c r="T5316">
        <v>32.582136628485998</v>
      </c>
      <c r="U5316">
        <v>47.661636432405999</v>
      </c>
      <c r="V5316">
        <v>4709.7078160095998</v>
      </c>
      <c r="W5316">
        <v>0</v>
      </c>
    </row>
    <row r="5317" spans="3:23" x14ac:dyDescent="0.35">
      <c r="C5317" s="12">
        <v>44378</v>
      </c>
      <c r="D5317" s="12">
        <v>44408</v>
      </c>
      <c r="E5317" t="s">
        <v>21</v>
      </c>
      <c r="F5317" t="s">
        <v>59</v>
      </c>
      <c r="G5317" t="s">
        <v>59</v>
      </c>
      <c r="H5317" t="s">
        <v>76</v>
      </c>
      <c r="I5317" t="s">
        <v>61</v>
      </c>
      <c r="J5317" t="s">
        <v>62</v>
      </c>
      <c r="K5317" t="s">
        <v>63</v>
      </c>
      <c r="L5317" t="s">
        <v>64</v>
      </c>
      <c r="M5317" t="s">
        <v>96</v>
      </c>
      <c r="N5317" t="s">
        <v>97</v>
      </c>
      <c r="O5317" t="s">
        <v>98</v>
      </c>
      <c r="P5317" t="s">
        <v>253</v>
      </c>
      <c r="Q5317" t="s">
        <v>254</v>
      </c>
      <c r="R5317" t="s">
        <v>70</v>
      </c>
      <c r="S5317">
        <v>224465.26355536</v>
      </c>
      <c r="T5317">
        <v>38.371635957885999</v>
      </c>
      <c r="U5317">
        <v>134.9085070511</v>
      </c>
      <c r="V5317">
        <v>1663.833278285</v>
      </c>
      <c r="W5317">
        <v>0</v>
      </c>
    </row>
    <row r="5318" spans="3:23" x14ac:dyDescent="0.35">
      <c r="C5318" s="12">
        <v>43647</v>
      </c>
      <c r="D5318" s="12">
        <v>43677</v>
      </c>
      <c r="E5318" t="s">
        <v>75</v>
      </c>
      <c r="F5318" t="s">
        <v>59</v>
      </c>
      <c r="G5318" t="s">
        <v>59</v>
      </c>
      <c r="H5318" t="s">
        <v>60</v>
      </c>
      <c r="I5318" t="s">
        <v>61</v>
      </c>
      <c r="J5318" t="s">
        <v>62</v>
      </c>
      <c r="K5318" t="s">
        <v>63</v>
      </c>
      <c r="L5318" t="s">
        <v>64</v>
      </c>
      <c r="M5318" t="s">
        <v>77</v>
      </c>
      <c r="N5318" t="s">
        <v>78</v>
      </c>
      <c r="O5318" t="s">
        <v>79</v>
      </c>
      <c r="P5318" t="s">
        <v>200</v>
      </c>
      <c r="Q5318" t="s">
        <v>201</v>
      </c>
      <c r="R5318" t="s">
        <v>70</v>
      </c>
      <c r="S5318">
        <v>223907.14432078</v>
      </c>
      <c r="T5318">
        <v>44.054577294940998</v>
      </c>
      <c r="U5318">
        <v>58.435985622526999</v>
      </c>
      <c r="V5318">
        <v>3831.6654016437001</v>
      </c>
      <c r="W5318">
        <v>0</v>
      </c>
    </row>
    <row r="5319" spans="3:23" x14ac:dyDescent="0.35">
      <c r="C5319" s="12">
        <v>43709</v>
      </c>
      <c r="D5319" s="12">
        <v>43738</v>
      </c>
      <c r="E5319" t="s">
        <v>75</v>
      </c>
      <c r="F5319" t="s">
        <v>59</v>
      </c>
      <c r="G5319" t="s">
        <v>59</v>
      </c>
      <c r="H5319" t="s">
        <v>60</v>
      </c>
      <c r="I5319" t="s">
        <v>61</v>
      </c>
      <c r="J5319" t="s">
        <v>62</v>
      </c>
      <c r="K5319" t="s">
        <v>63</v>
      </c>
      <c r="L5319" t="s">
        <v>64</v>
      </c>
      <c r="M5319" t="s">
        <v>241</v>
      </c>
      <c r="N5319" t="s">
        <v>150</v>
      </c>
      <c r="O5319" t="s">
        <v>93</v>
      </c>
      <c r="P5319" t="s">
        <v>242</v>
      </c>
      <c r="Q5319" t="s">
        <v>243</v>
      </c>
      <c r="R5319" t="s">
        <v>70</v>
      </c>
      <c r="S5319">
        <v>223856.06578430999</v>
      </c>
      <c r="T5319">
        <v>41.283695183677999</v>
      </c>
      <c r="U5319">
        <v>34.036941998768</v>
      </c>
      <c r="V5319">
        <v>6576.8559876036998</v>
      </c>
      <c r="W5319">
        <v>0</v>
      </c>
    </row>
    <row r="5320" spans="3:23" x14ac:dyDescent="0.35">
      <c r="C5320" s="12">
        <v>43466</v>
      </c>
      <c r="D5320" s="12">
        <v>43496</v>
      </c>
      <c r="E5320" t="s">
        <v>75</v>
      </c>
      <c r="F5320" t="s">
        <v>59</v>
      </c>
      <c r="G5320" t="s">
        <v>59</v>
      </c>
      <c r="H5320" t="s">
        <v>76</v>
      </c>
      <c r="I5320" t="s">
        <v>61</v>
      </c>
      <c r="J5320" t="s">
        <v>62</v>
      </c>
      <c r="K5320" t="s">
        <v>63</v>
      </c>
      <c r="L5320" t="s">
        <v>64</v>
      </c>
      <c r="M5320" t="s">
        <v>96</v>
      </c>
      <c r="N5320" t="s">
        <v>111</v>
      </c>
      <c r="O5320" t="s">
        <v>112</v>
      </c>
      <c r="P5320" t="s">
        <v>174</v>
      </c>
      <c r="Q5320" t="s">
        <v>175</v>
      </c>
      <c r="R5320" t="s">
        <v>70</v>
      </c>
      <c r="S5320">
        <v>223767.58888348</v>
      </c>
      <c r="T5320">
        <v>54.101179658957001</v>
      </c>
      <c r="U5320">
        <v>67.747520374314007</v>
      </c>
      <c r="V5320">
        <v>3302.9635276263998</v>
      </c>
      <c r="W5320">
        <v>0</v>
      </c>
    </row>
    <row r="5321" spans="3:23" x14ac:dyDescent="0.35">
      <c r="C5321" s="12">
        <v>43525</v>
      </c>
      <c r="D5321" s="12">
        <v>43555</v>
      </c>
      <c r="E5321" t="s">
        <v>75</v>
      </c>
      <c r="F5321" t="s">
        <v>59</v>
      </c>
      <c r="G5321" t="s">
        <v>59</v>
      </c>
      <c r="H5321" t="s">
        <v>87</v>
      </c>
      <c r="I5321" t="s">
        <v>61</v>
      </c>
      <c r="J5321" t="s">
        <v>62</v>
      </c>
      <c r="K5321" t="s">
        <v>63</v>
      </c>
      <c r="L5321" t="s">
        <v>64</v>
      </c>
      <c r="M5321" t="s">
        <v>65</v>
      </c>
      <c r="N5321" t="s">
        <v>117</v>
      </c>
      <c r="O5321" t="s">
        <v>93</v>
      </c>
      <c r="P5321" t="s">
        <v>144</v>
      </c>
      <c r="Q5321" t="s">
        <v>145</v>
      </c>
      <c r="R5321" t="s">
        <v>70</v>
      </c>
      <c r="S5321">
        <v>223665.53818208</v>
      </c>
      <c r="T5321">
        <v>19.920571755728002</v>
      </c>
      <c r="U5321">
        <v>52.626375870475997</v>
      </c>
      <c r="V5321">
        <v>4250.0653803820996</v>
      </c>
      <c r="W5321">
        <v>0</v>
      </c>
    </row>
    <row r="5322" spans="3:23" x14ac:dyDescent="0.35">
      <c r="C5322" s="12">
        <v>43709</v>
      </c>
      <c r="D5322" s="12">
        <v>43738</v>
      </c>
      <c r="E5322" t="s">
        <v>75</v>
      </c>
      <c r="F5322" t="s">
        <v>59</v>
      </c>
      <c r="G5322" t="s">
        <v>59</v>
      </c>
      <c r="H5322" t="s">
        <v>87</v>
      </c>
      <c r="I5322" t="s">
        <v>61</v>
      </c>
      <c r="J5322" t="s">
        <v>62</v>
      </c>
      <c r="K5322" t="s">
        <v>63</v>
      </c>
      <c r="L5322" t="s">
        <v>64</v>
      </c>
      <c r="M5322" t="s">
        <v>96</v>
      </c>
      <c r="N5322" t="s">
        <v>111</v>
      </c>
      <c r="O5322" t="s">
        <v>112</v>
      </c>
      <c r="P5322" t="s">
        <v>174</v>
      </c>
      <c r="Q5322" t="s">
        <v>175</v>
      </c>
      <c r="R5322" t="s">
        <v>70</v>
      </c>
      <c r="S5322">
        <v>223481.65658635</v>
      </c>
      <c r="T5322">
        <v>27.687773908147999</v>
      </c>
      <c r="U5322">
        <v>63.165991252438999</v>
      </c>
      <c r="V5322">
        <v>3538.0060085374998</v>
      </c>
      <c r="W5322">
        <v>0</v>
      </c>
    </row>
    <row r="5323" spans="3:23" x14ac:dyDescent="0.35">
      <c r="C5323" s="12">
        <v>44136</v>
      </c>
      <c r="D5323" s="12">
        <v>44165</v>
      </c>
      <c r="E5323" t="s">
        <v>21</v>
      </c>
      <c r="F5323" t="s">
        <v>59</v>
      </c>
      <c r="G5323" t="s">
        <v>59</v>
      </c>
      <c r="H5323" t="s">
        <v>87</v>
      </c>
      <c r="I5323" t="s">
        <v>61</v>
      </c>
      <c r="J5323" t="s">
        <v>62</v>
      </c>
      <c r="K5323" t="s">
        <v>63</v>
      </c>
      <c r="L5323" t="s">
        <v>64</v>
      </c>
      <c r="M5323" t="s">
        <v>82</v>
      </c>
      <c r="N5323" t="s">
        <v>83</v>
      </c>
      <c r="O5323" t="s">
        <v>84</v>
      </c>
      <c r="P5323" t="s">
        <v>211</v>
      </c>
      <c r="Q5323" t="s">
        <v>212</v>
      </c>
      <c r="R5323" t="s">
        <v>70</v>
      </c>
      <c r="S5323">
        <v>223456.37363101001</v>
      </c>
      <c r="T5323">
        <v>18.881650676281001</v>
      </c>
      <c r="U5323">
        <v>44.765086030783998</v>
      </c>
      <c r="V5323">
        <v>4991.7557061622001</v>
      </c>
      <c r="W5323">
        <v>1</v>
      </c>
    </row>
    <row r="5324" spans="3:23" x14ac:dyDescent="0.35">
      <c r="C5324" s="12">
        <v>44136</v>
      </c>
      <c r="D5324" s="12">
        <v>44165</v>
      </c>
      <c r="E5324" t="s">
        <v>21</v>
      </c>
      <c r="F5324" t="s">
        <v>59</v>
      </c>
      <c r="G5324" t="s">
        <v>59</v>
      </c>
      <c r="H5324" t="s">
        <v>76</v>
      </c>
      <c r="I5324" t="s">
        <v>61</v>
      </c>
      <c r="J5324" t="s">
        <v>62</v>
      </c>
      <c r="K5324" t="s">
        <v>63</v>
      </c>
      <c r="L5324" t="s">
        <v>64</v>
      </c>
      <c r="M5324" t="s">
        <v>88</v>
      </c>
      <c r="N5324" t="s">
        <v>150</v>
      </c>
      <c r="O5324" t="s">
        <v>93</v>
      </c>
      <c r="P5324" t="s">
        <v>194</v>
      </c>
      <c r="Q5324" t="s">
        <v>195</v>
      </c>
      <c r="R5324" t="s">
        <v>70</v>
      </c>
      <c r="S5324">
        <v>223356.54119091001</v>
      </c>
      <c r="T5324">
        <v>55.608613771157003</v>
      </c>
      <c r="U5324">
        <v>28.295371977620999</v>
      </c>
      <c r="V5324">
        <v>7893.7481849529004</v>
      </c>
      <c r="W5324">
        <v>0</v>
      </c>
    </row>
    <row r="5325" spans="3:23" x14ac:dyDescent="0.35">
      <c r="C5325" s="12">
        <v>43800</v>
      </c>
      <c r="D5325" s="12">
        <v>43830</v>
      </c>
      <c r="E5325" t="s">
        <v>20</v>
      </c>
      <c r="F5325" t="s">
        <v>59</v>
      </c>
      <c r="G5325" t="s">
        <v>59</v>
      </c>
      <c r="H5325" t="s">
        <v>76</v>
      </c>
      <c r="I5325" t="s">
        <v>61</v>
      </c>
      <c r="J5325" t="s">
        <v>62</v>
      </c>
      <c r="K5325" t="s">
        <v>63</v>
      </c>
      <c r="L5325" t="s">
        <v>64</v>
      </c>
      <c r="M5325" t="s">
        <v>82</v>
      </c>
      <c r="N5325" t="s">
        <v>83</v>
      </c>
      <c r="O5325" t="s">
        <v>84</v>
      </c>
      <c r="P5325" t="s">
        <v>233</v>
      </c>
      <c r="Q5325" t="s">
        <v>234</v>
      </c>
      <c r="R5325" t="s">
        <v>70</v>
      </c>
      <c r="S5325">
        <v>223245.01280808001</v>
      </c>
      <c r="T5325">
        <v>22.020579796094999</v>
      </c>
      <c r="U5325">
        <v>183.42856549971</v>
      </c>
      <c r="V5325">
        <v>1217.0678661740001</v>
      </c>
      <c r="W5325">
        <v>1</v>
      </c>
    </row>
    <row r="5326" spans="3:23" x14ac:dyDescent="0.35">
      <c r="C5326" s="12">
        <v>44287</v>
      </c>
      <c r="D5326" s="12">
        <v>44316</v>
      </c>
      <c r="E5326" t="s">
        <v>21</v>
      </c>
      <c r="F5326" t="s">
        <v>59</v>
      </c>
      <c r="G5326" t="s">
        <v>59</v>
      </c>
      <c r="H5326" t="s">
        <v>60</v>
      </c>
      <c r="I5326" t="s">
        <v>61</v>
      </c>
      <c r="J5326" t="s">
        <v>62</v>
      </c>
      <c r="K5326" t="s">
        <v>63</v>
      </c>
      <c r="L5326" t="s">
        <v>64</v>
      </c>
      <c r="M5326" t="s">
        <v>88</v>
      </c>
      <c r="N5326" t="s">
        <v>150</v>
      </c>
      <c r="O5326" t="s">
        <v>93</v>
      </c>
      <c r="P5326" t="s">
        <v>198</v>
      </c>
      <c r="Q5326" t="s">
        <v>199</v>
      </c>
      <c r="R5326" t="s">
        <v>70</v>
      </c>
      <c r="S5326">
        <v>223185.76987958999</v>
      </c>
      <c r="T5326">
        <v>42.456715147224998</v>
      </c>
      <c r="U5326">
        <v>30.021365773987</v>
      </c>
      <c r="V5326">
        <v>7434.2310593004004</v>
      </c>
      <c r="W5326">
        <v>0</v>
      </c>
    </row>
    <row r="5327" spans="3:23" x14ac:dyDescent="0.35">
      <c r="C5327" s="12">
        <v>44317</v>
      </c>
      <c r="D5327" s="12">
        <v>44347</v>
      </c>
      <c r="E5327" t="s">
        <v>21</v>
      </c>
      <c r="F5327" t="s">
        <v>59</v>
      </c>
      <c r="G5327" t="s">
        <v>59</v>
      </c>
      <c r="H5327" t="s">
        <v>60</v>
      </c>
      <c r="I5327" t="s">
        <v>61</v>
      </c>
      <c r="J5327" t="s">
        <v>62</v>
      </c>
      <c r="K5327" t="s">
        <v>63</v>
      </c>
      <c r="L5327" t="s">
        <v>64</v>
      </c>
      <c r="M5327" t="s">
        <v>82</v>
      </c>
      <c r="N5327" t="s">
        <v>246</v>
      </c>
      <c r="O5327" t="s">
        <v>112</v>
      </c>
      <c r="P5327" t="s">
        <v>247</v>
      </c>
      <c r="Q5327" t="s">
        <v>248</v>
      </c>
      <c r="R5327" t="s">
        <v>70</v>
      </c>
      <c r="S5327">
        <v>222852.42825281</v>
      </c>
      <c r="T5327">
        <v>43.614437886360001</v>
      </c>
      <c r="U5327">
        <v>32.632684308776</v>
      </c>
      <c r="V5327">
        <v>6829.1172783746997</v>
      </c>
      <c r="W5327">
        <v>0</v>
      </c>
    </row>
    <row r="5328" spans="3:23" x14ac:dyDescent="0.35">
      <c r="C5328" s="12">
        <v>43952</v>
      </c>
      <c r="D5328" s="12">
        <v>43982</v>
      </c>
      <c r="E5328" t="s">
        <v>20</v>
      </c>
      <c r="F5328" t="s">
        <v>59</v>
      </c>
      <c r="G5328" t="s">
        <v>59</v>
      </c>
      <c r="H5328" t="s">
        <v>60</v>
      </c>
      <c r="I5328" t="s">
        <v>61</v>
      </c>
      <c r="J5328" t="s">
        <v>62</v>
      </c>
      <c r="K5328" t="s">
        <v>63</v>
      </c>
      <c r="L5328" t="s">
        <v>64</v>
      </c>
      <c r="M5328" t="s">
        <v>65</v>
      </c>
      <c r="N5328" t="s">
        <v>66</v>
      </c>
      <c r="O5328" t="s">
        <v>67</v>
      </c>
      <c r="P5328" t="s">
        <v>259</v>
      </c>
      <c r="Q5328" t="s">
        <v>260</v>
      </c>
      <c r="R5328" t="s">
        <v>70</v>
      </c>
      <c r="S5328">
        <v>222847.24644551001</v>
      </c>
      <c r="T5328">
        <v>41.845101201688003</v>
      </c>
      <c r="U5328">
        <v>60.314847434802999</v>
      </c>
      <c r="V5328">
        <v>3694.7328215726998</v>
      </c>
      <c r="W5328">
        <v>0</v>
      </c>
    </row>
    <row r="5329" spans="3:23" x14ac:dyDescent="0.35">
      <c r="C5329" s="12">
        <v>43435</v>
      </c>
      <c r="D5329" s="12">
        <v>43465</v>
      </c>
      <c r="E5329" t="s">
        <v>75</v>
      </c>
      <c r="F5329" t="s">
        <v>59</v>
      </c>
      <c r="G5329" t="s">
        <v>59</v>
      </c>
      <c r="H5329" t="s">
        <v>76</v>
      </c>
      <c r="I5329" t="s">
        <v>61</v>
      </c>
      <c r="J5329" t="s">
        <v>62</v>
      </c>
      <c r="K5329" t="s">
        <v>63</v>
      </c>
      <c r="L5329" t="s">
        <v>64</v>
      </c>
      <c r="M5329" t="s">
        <v>77</v>
      </c>
      <c r="N5329" t="s">
        <v>107</v>
      </c>
      <c r="O5329" t="s">
        <v>108</v>
      </c>
      <c r="P5329" t="s">
        <v>213</v>
      </c>
      <c r="Q5329" t="s">
        <v>214</v>
      </c>
      <c r="R5329" t="s">
        <v>70</v>
      </c>
      <c r="S5329">
        <v>222709.82926095999</v>
      </c>
      <c r="T5329">
        <v>49.506260567105002</v>
      </c>
      <c r="U5329">
        <v>30.935770476617002</v>
      </c>
      <c r="V5329">
        <v>7199.1040090402003</v>
      </c>
      <c r="W5329">
        <v>0</v>
      </c>
    </row>
    <row r="5330" spans="3:23" x14ac:dyDescent="0.35">
      <c r="C5330" s="12">
        <v>43831</v>
      </c>
      <c r="D5330" s="12">
        <v>43861</v>
      </c>
      <c r="E5330" t="s">
        <v>20</v>
      </c>
      <c r="F5330" t="s">
        <v>59</v>
      </c>
      <c r="G5330" t="s">
        <v>59</v>
      </c>
      <c r="H5330" t="s">
        <v>76</v>
      </c>
      <c r="I5330" t="s">
        <v>61</v>
      </c>
      <c r="J5330" t="s">
        <v>62</v>
      </c>
      <c r="K5330" t="s">
        <v>63</v>
      </c>
      <c r="L5330" t="s">
        <v>64</v>
      </c>
      <c r="M5330" t="s">
        <v>82</v>
      </c>
      <c r="N5330" t="s">
        <v>83</v>
      </c>
      <c r="O5330" t="s">
        <v>84</v>
      </c>
      <c r="P5330" t="s">
        <v>233</v>
      </c>
      <c r="Q5330" t="s">
        <v>234</v>
      </c>
      <c r="R5330" t="s">
        <v>70</v>
      </c>
      <c r="S5330">
        <v>222539.17608090999</v>
      </c>
      <c r="T5330">
        <v>23.764784136380001</v>
      </c>
      <c r="U5330">
        <v>179.98748478959001</v>
      </c>
      <c r="V5330">
        <v>1236.4147226184</v>
      </c>
      <c r="W5330">
        <v>1</v>
      </c>
    </row>
    <row r="5331" spans="3:23" x14ac:dyDescent="0.35">
      <c r="C5331" s="12">
        <v>43709</v>
      </c>
      <c r="D5331" s="12">
        <v>43738</v>
      </c>
      <c r="E5331" t="s">
        <v>75</v>
      </c>
      <c r="F5331" t="s">
        <v>59</v>
      </c>
      <c r="G5331" t="s">
        <v>59</v>
      </c>
      <c r="H5331" t="s">
        <v>76</v>
      </c>
      <c r="I5331" t="s">
        <v>61</v>
      </c>
      <c r="J5331" t="s">
        <v>62</v>
      </c>
      <c r="K5331" t="s">
        <v>63</v>
      </c>
      <c r="L5331" t="s">
        <v>64</v>
      </c>
      <c r="M5331" t="s">
        <v>137</v>
      </c>
      <c r="N5331" t="s">
        <v>66</v>
      </c>
      <c r="O5331" t="s">
        <v>67</v>
      </c>
      <c r="P5331" t="s">
        <v>138</v>
      </c>
      <c r="Q5331" t="s">
        <v>139</v>
      </c>
      <c r="R5331" t="s">
        <v>70</v>
      </c>
      <c r="S5331">
        <v>222532.66070750001</v>
      </c>
      <c r="T5331">
        <v>66.347793262186002</v>
      </c>
      <c r="U5331">
        <v>27.553623394915</v>
      </c>
      <c r="V5331">
        <v>8076.3483451169996</v>
      </c>
      <c r="W5331">
        <v>0</v>
      </c>
    </row>
    <row r="5332" spans="3:23" x14ac:dyDescent="0.35">
      <c r="C5332" s="12">
        <v>43374</v>
      </c>
      <c r="D5332" s="12">
        <v>43404</v>
      </c>
      <c r="E5332" t="s">
        <v>75</v>
      </c>
      <c r="F5332" t="s">
        <v>59</v>
      </c>
      <c r="G5332" t="s">
        <v>59</v>
      </c>
      <c r="H5332" t="s">
        <v>87</v>
      </c>
      <c r="I5332" t="s">
        <v>61</v>
      </c>
      <c r="J5332" t="s">
        <v>62</v>
      </c>
      <c r="K5332" t="s">
        <v>63</v>
      </c>
      <c r="L5332" t="s">
        <v>64</v>
      </c>
      <c r="M5332" t="s">
        <v>65</v>
      </c>
      <c r="N5332" t="s">
        <v>66</v>
      </c>
      <c r="O5332" t="s">
        <v>67</v>
      </c>
      <c r="P5332" t="s">
        <v>155</v>
      </c>
      <c r="Q5332" t="s">
        <v>156</v>
      </c>
      <c r="R5332" t="s">
        <v>70</v>
      </c>
      <c r="S5332">
        <v>222454.39215114</v>
      </c>
      <c r="T5332">
        <v>31.751720480734999</v>
      </c>
      <c r="U5332">
        <v>46.704182436038998</v>
      </c>
      <c r="V5332">
        <v>4763.0507707910001</v>
      </c>
      <c r="W5332">
        <v>0</v>
      </c>
    </row>
    <row r="5333" spans="3:23" x14ac:dyDescent="0.35">
      <c r="C5333" s="12">
        <v>43497</v>
      </c>
      <c r="D5333" s="12">
        <v>43524</v>
      </c>
      <c r="E5333" t="s">
        <v>75</v>
      </c>
      <c r="F5333" t="s">
        <v>59</v>
      </c>
      <c r="G5333" t="s">
        <v>59</v>
      </c>
      <c r="H5333" t="s">
        <v>87</v>
      </c>
      <c r="I5333" t="s">
        <v>61</v>
      </c>
      <c r="J5333" t="s">
        <v>62</v>
      </c>
      <c r="K5333" t="s">
        <v>63</v>
      </c>
      <c r="L5333" t="s">
        <v>64</v>
      </c>
      <c r="M5333" t="s">
        <v>65</v>
      </c>
      <c r="N5333" t="s">
        <v>117</v>
      </c>
      <c r="O5333" t="s">
        <v>93</v>
      </c>
      <c r="P5333" t="s">
        <v>144</v>
      </c>
      <c r="Q5333" t="s">
        <v>145</v>
      </c>
      <c r="R5333" t="s">
        <v>70</v>
      </c>
      <c r="S5333">
        <v>222446.82546538001</v>
      </c>
      <c r="T5333">
        <v>19.552011975102001</v>
      </c>
      <c r="U5333">
        <v>51.057860308708001</v>
      </c>
      <c r="V5333">
        <v>4356.7596472005998</v>
      </c>
      <c r="W5333">
        <v>0</v>
      </c>
    </row>
    <row r="5334" spans="3:23" x14ac:dyDescent="0.35">
      <c r="C5334" s="12">
        <v>44378</v>
      </c>
      <c r="D5334" s="12">
        <v>44408</v>
      </c>
      <c r="E5334" t="s">
        <v>21</v>
      </c>
      <c r="F5334" t="s">
        <v>59</v>
      </c>
      <c r="G5334" t="s">
        <v>59</v>
      </c>
      <c r="H5334" t="s">
        <v>76</v>
      </c>
      <c r="I5334" t="s">
        <v>61</v>
      </c>
      <c r="J5334" t="s">
        <v>62</v>
      </c>
      <c r="K5334" t="s">
        <v>63</v>
      </c>
      <c r="L5334" t="s">
        <v>64</v>
      </c>
      <c r="M5334" t="s">
        <v>82</v>
      </c>
      <c r="N5334" t="s">
        <v>285</v>
      </c>
      <c r="O5334" t="s">
        <v>108</v>
      </c>
      <c r="P5334" t="s">
        <v>286</v>
      </c>
      <c r="Q5334" t="s">
        <v>287</v>
      </c>
      <c r="R5334" t="s">
        <v>70</v>
      </c>
      <c r="S5334">
        <v>222409.54717780999</v>
      </c>
      <c r="T5334">
        <v>22.031594803712998</v>
      </c>
      <c r="U5334">
        <v>24.450532804306</v>
      </c>
      <c r="V5334">
        <v>9096.3067740855004</v>
      </c>
      <c r="W5334">
        <v>0</v>
      </c>
    </row>
    <row r="5335" spans="3:23" x14ac:dyDescent="0.35">
      <c r="C5335" s="12">
        <v>43497</v>
      </c>
      <c r="D5335" s="12">
        <v>43524</v>
      </c>
      <c r="E5335" t="s">
        <v>75</v>
      </c>
      <c r="F5335" t="s">
        <v>59</v>
      </c>
      <c r="G5335" t="s">
        <v>59</v>
      </c>
      <c r="H5335" t="s">
        <v>60</v>
      </c>
      <c r="I5335" t="s">
        <v>61</v>
      </c>
      <c r="J5335" t="s">
        <v>62</v>
      </c>
      <c r="K5335" t="s">
        <v>63</v>
      </c>
      <c r="L5335" t="s">
        <v>64</v>
      </c>
      <c r="M5335" t="s">
        <v>77</v>
      </c>
      <c r="N5335" t="s">
        <v>107</v>
      </c>
      <c r="O5335" t="s">
        <v>108</v>
      </c>
      <c r="P5335" t="s">
        <v>168</v>
      </c>
      <c r="Q5335" t="s">
        <v>169</v>
      </c>
      <c r="R5335" t="s">
        <v>70</v>
      </c>
      <c r="S5335">
        <v>222221.5090776</v>
      </c>
      <c r="T5335">
        <v>57.699411764502003</v>
      </c>
      <c r="U5335">
        <v>34.705093501920999</v>
      </c>
      <c r="V5335">
        <v>6403.1381752449997</v>
      </c>
      <c r="W5335">
        <v>0</v>
      </c>
    </row>
    <row r="5336" spans="3:23" x14ac:dyDescent="0.35">
      <c r="C5336" s="12">
        <v>43466</v>
      </c>
      <c r="D5336" s="12">
        <v>43496</v>
      </c>
      <c r="E5336" t="s">
        <v>75</v>
      </c>
      <c r="F5336" t="s">
        <v>59</v>
      </c>
      <c r="G5336" t="s">
        <v>59</v>
      </c>
      <c r="H5336" t="s">
        <v>76</v>
      </c>
      <c r="I5336" t="s">
        <v>61</v>
      </c>
      <c r="J5336" t="s">
        <v>62</v>
      </c>
      <c r="K5336" t="s">
        <v>63</v>
      </c>
      <c r="L5336" t="s">
        <v>64</v>
      </c>
      <c r="M5336" t="s">
        <v>65</v>
      </c>
      <c r="N5336" t="s">
        <v>117</v>
      </c>
      <c r="O5336" t="s">
        <v>93</v>
      </c>
      <c r="P5336" t="s">
        <v>144</v>
      </c>
      <c r="Q5336" t="s">
        <v>145</v>
      </c>
      <c r="R5336" t="s">
        <v>70</v>
      </c>
      <c r="S5336">
        <v>222149.12592647001</v>
      </c>
      <c r="T5336">
        <v>51.437143848729001</v>
      </c>
      <c r="U5336">
        <v>57.901763731555</v>
      </c>
      <c r="V5336">
        <v>3836.6555975117999</v>
      </c>
      <c r="W5336">
        <v>0</v>
      </c>
    </row>
    <row r="5337" spans="3:23" x14ac:dyDescent="0.35">
      <c r="C5337" s="12">
        <v>44044</v>
      </c>
      <c r="D5337" s="12">
        <v>44074</v>
      </c>
      <c r="E5337" t="s">
        <v>20</v>
      </c>
      <c r="F5337" t="s">
        <v>59</v>
      </c>
      <c r="G5337" t="s">
        <v>59</v>
      </c>
      <c r="H5337" t="s">
        <v>76</v>
      </c>
      <c r="I5337" t="s">
        <v>61</v>
      </c>
      <c r="J5337" t="s">
        <v>62</v>
      </c>
      <c r="K5337" t="s">
        <v>63</v>
      </c>
      <c r="L5337" t="s">
        <v>64</v>
      </c>
      <c r="M5337" t="s">
        <v>65</v>
      </c>
      <c r="N5337" t="s">
        <v>66</v>
      </c>
      <c r="O5337" t="s">
        <v>67</v>
      </c>
      <c r="P5337" t="s">
        <v>296</v>
      </c>
      <c r="Q5337" t="s">
        <v>297</v>
      </c>
      <c r="R5337" t="s">
        <v>70</v>
      </c>
      <c r="S5337">
        <v>222033.95484791</v>
      </c>
      <c r="T5337">
        <v>29.827460069933</v>
      </c>
      <c r="U5337">
        <v>51.764650996957002</v>
      </c>
      <c r="V5337">
        <v>4289.2968574435999</v>
      </c>
      <c r="W5337">
        <v>0</v>
      </c>
    </row>
    <row r="5338" spans="3:23" x14ac:dyDescent="0.35">
      <c r="C5338" s="12">
        <v>43770</v>
      </c>
      <c r="D5338" s="12">
        <v>43799</v>
      </c>
      <c r="E5338" t="s">
        <v>20</v>
      </c>
      <c r="F5338" t="s">
        <v>59</v>
      </c>
      <c r="G5338" t="s">
        <v>59</v>
      </c>
      <c r="H5338" t="s">
        <v>76</v>
      </c>
      <c r="I5338" t="s">
        <v>61</v>
      </c>
      <c r="J5338" t="s">
        <v>62</v>
      </c>
      <c r="K5338" t="s">
        <v>63</v>
      </c>
      <c r="L5338" t="s">
        <v>64</v>
      </c>
      <c r="M5338" t="s">
        <v>96</v>
      </c>
      <c r="N5338" t="s">
        <v>111</v>
      </c>
      <c r="O5338" t="s">
        <v>112</v>
      </c>
      <c r="P5338" t="s">
        <v>174</v>
      </c>
      <c r="Q5338" t="s">
        <v>175</v>
      </c>
      <c r="R5338" t="s">
        <v>70</v>
      </c>
      <c r="S5338">
        <v>221978.92126639001</v>
      </c>
      <c r="T5338">
        <v>54.824842145203</v>
      </c>
      <c r="U5338">
        <v>66.708792070558999</v>
      </c>
      <c r="V5338">
        <v>3327.5811834758001</v>
      </c>
      <c r="W5338">
        <v>0</v>
      </c>
    </row>
    <row r="5339" spans="3:23" x14ac:dyDescent="0.35">
      <c r="C5339" s="12">
        <v>43647</v>
      </c>
      <c r="D5339" s="12">
        <v>43677</v>
      </c>
      <c r="E5339" t="s">
        <v>75</v>
      </c>
      <c r="F5339" t="s">
        <v>59</v>
      </c>
      <c r="G5339" t="s">
        <v>59</v>
      </c>
      <c r="H5339" t="s">
        <v>60</v>
      </c>
      <c r="I5339" t="s">
        <v>61</v>
      </c>
      <c r="J5339" t="s">
        <v>62</v>
      </c>
      <c r="K5339" t="s">
        <v>63</v>
      </c>
      <c r="L5339" t="s">
        <v>64</v>
      </c>
      <c r="M5339" t="s">
        <v>137</v>
      </c>
      <c r="N5339" t="s">
        <v>66</v>
      </c>
      <c r="O5339" t="s">
        <v>67</v>
      </c>
      <c r="P5339" t="s">
        <v>138</v>
      </c>
      <c r="Q5339" t="s">
        <v>139</v>
      </c>
      <c r="R5339" t="s">
        <v>70</v>
      </c>
      <c r="S5339">
        <v>221806.88236141001</v>
      </c>
      <c r="T5339">
        <v>67.924026246791001</v>
      </c>
      <c r="U5339">
        <v>23.151617473904999</v>
      </c>
      <c r="V5339">
        <v>9580.6214235967</v>
      </c>
      <c r="W5339">
        <v>0</v>
      </c>
    </row>
    <row r="5340" spans="3:23" x14ac:dyDescent="0.35">
      <c r="C5340" s="12">
        <v>43831</v>
      </c>
      <c r="D5340" s="12">
        <v>43861</v>
      </c>
      <c r="E5340" t="s">
        <v>20</v>
      </c>
      <c r="F5340" t="s">
        <v>59</v>
      </c>
      <c r="G5340" t="s">
        <v>59</v>
      </c>
      <c r="H5340" t="s">
        <v>87</v>
      </c>
      <c r="I5340" t="s">
        <v>61</v>
      </c>
      <c r="J5340" t="s">
        <v>62</v>
      </c>
      <c r="K5340" t="s">
        <v>63</v>
      </c>
      <c r="L5340" t="s">
        <v>64</v>
      </c>
      <c r="M5340" t="s">
        <v>82</v>
      </c>
      <c r="N5340" t="s">
        <v>83</v>
      </c>
      <c r="O5340" t="s">
        <v>84</v>
      </c>
      <c r="P5340" t="s">
        <v>211</v>
      </c>
      <c r="Q5340" t="s">
        <v>212</v>
      </c>
      <c r="R5340" t="s">
        <v>70</v>
      </c>
      <c r="S5340">
        <v>221624.74603226001</v>
      </c>
      <c r="T5340">
        <v>24.113981959236</v>
      </c>
      <c r="U5340">
        <v>43.159125629683999</v>
      </c>
      <c r="V5340">
        <v>5135.0610745419999</v>
      </c>
      <c r="W5340">
        <v>1</v>
      </c>
    </row>
    <row r="5341" spans="3:23" x14ac:dyDescent="0.35">
      <c r="C5341" s="12">
        <v>43739</v>
      </c>
      <c r="D5341" s="12">
        <v>43769</v>
      </c>
      <c r="E5341" t="s">
        <v>20</v>
      </c>
      <c r="F5341" t="s">
        <v>59</v>
      </c>
      <c r="G5341" t="s">
        <v>59</v>
      </c>
      <c r="H5341" t="s">
        <v>76</v>
      </c>
      <c r="I5341" t="s">
        <v>61</v>
      </c>
      <c r="J5341" t="s">
        <v>62</v>
      </c>
      <c r="K5341" t="s">
        <v>63</v>
      </c>
      <c r="L5341" t="s">
        <v>64</v>
      </c>
      <c r="M5341" t="s">
        <v>65</v>
      </c>
      <c r="N5341" t="s">
        <v>66</v>
      </c>
      <c r="O5341" t="s">
        <v>67</v>
      </c>
      <c r="P5341" t="s">
        <v>259</v>
      </c>
      <c r="Q5341" t="s">
        <v>260</v>
      </c>
      <c r="R5341" t="s">
        <v>70</v>
      </c>
      <c r="S5341">
        <v>221580.09372557999</v>
      </c>
      <c r="T5341">
        <v>45.878245571087</v>
      </c>
      <c r="U5341">
        <v>66.242362320438005</v>
      </c>
      <c r="V5341">
        <v>3344.9908180163002</v>
      </c>
      <c r="W5341">
        <v>0</v>
      </c>
    </row>
    <row r="5342" spans="3:23" x14ac:dyDescent="0.35">
      <c r="C5342" s="12">
        <v>43556</v>
      </c>
      <c r="D5342" s="12">
        <v>43585</v>
      </c>
      <c r="E5342" t="s">
        <v>75</v>
      </c>
      <c r="F5342" t="s">
        <v>59</v>
      </c>
      <c r="G5342" t="s">
        <v>59</v>
      </c>
      <c r="H5342" t="s">
        <v>87</v>
      </c>
      <c r="I5342" t="s">
        <v>61</v>
      </c>
      <c r="J5342" t="s">
        <v>62</v>
      </c>
      <c r="K5342" t="s">
        <v>63</v>
      </c>
      <c r="L5342" t="s">
        <v>64</v>
      </c>
      <c r="M5342" t="s">
        <v>82</v>
      </c>
      <c r="N5342" t="s">
        <v>157</v>
      </c>
      <c r="O5342" t="s">
        <v>67</v>
      </c>
      <c r="P5342" t="s">
        <v>158</v>
      </c>
      <c r="Q5342" t="s">
        <v>159</v>
      </c>
      <c r="R5342" t="s">
        <v>70</v>
      </c>
      <c r="S5342">
        <v>221552.94622928</v>
      </c>
      <c r="T5342">
        <v>18.587843437575</v>
      </c>
      <c r="U5342">
        <v>50.019149468163</v>
      </c>
      <c r="V5342">
        <v>4429.3625258521997</v>
      </c>
      <c r="W5342">
        <v>0</v>
      </c>
    </row>
    <row r="5343" spans="3:23" x14ac:dyDescent="0.35">
      <c r="C5343" s="12">
        <v>44256</v>
      </c>
      <c r="D5343" s="12">
        <v>44286</v>
      </c>
      <c r="E5343" t="s">
        <v>21</v>
      </c>
      <c r="F5343" t="s">
        <v>59</v>
      </c>
      <c r="G5343" t="s">
        <v>59</v>
      </c>
      <c r="H5343" t="s">
        <v>76</v>
      </c>
      <c r="I5343" t="s">
        <v>61</v>
      </c>
      <c r="J5343" t="s">
        <v>62</v>
      </c>
      <c r="K5343" t="s">
        <v>63</v>
      </c>
      <c r="L5343" t="s">
        <v>64</v>
      </c>
      <c r="M5343" t="s">
        <v>208</v>
      </c>
      <c r="N5343" t="s">
        <v>117</v>
      </c>
      <c r="O5343" t="s">
        <v>93</v>
      </c>
      <c r="P5343" t="s">
        <v>209</v>
      </c>
      <c r="Q5343" t="s">
        <v>210</v>
      </c>
      <c r="R5343" t="s">
        <v>70</v>
      </c>
      <c r="S5343">
        <v>221467.16324872</v>
      </c>
      <c r="T5343">
        <v>47.105973784010999</v>
      </c>
      <c r="U5343">
        <v>60.736680432881002</v>
      </c>
      <c r="V5343">
        <v>3646.3494822286998</v>
      </c>
      <c r="W5343">
        <v>0</v>
      </c>
    </row>
    <row r="5344" spans="3:23" x14ac:dyDescent="0.35">
      <c r="C5344" s="12">
        <v>43952</v>
      </c>
      <c r="D5344" s="12">
        <v>43982</v>
      </c>
      <c r="E5344" t="s">
        <v>20</v>
      </c>
      <c r="F5344" t="s">
        <v>59</v>
      </c>
      <c r="G5344" t="s">
        <v>59</v>
      </c>
      <c r="H5344" t="s">
        <v>87</v>
      </c>
      <c r="I5344" t="s">
        <v>61</v>
      </c>
      <c r="J5344" t="s">
        <v>62</v>
      </c>
      <c r="K5344" t="s">
        <v>63</v>
      </c>
      <c r="L5344" t="s">
        <v>64</v>
      </c>
      <c r="M5344" t="s">
        <v>96</v>
      </c>
      <c r="N5344" t="s">
        <v>111</v>
      </c>
      <c r="O5344" t="s">
        <v>112</v>
      </c>
      <c r="P5344" t="s">
        <v>174</v>
      </c>
      <c r="Q5344" t="s">
        <v>175</v>
      </c>
      <c r="R5344" t="s">
        <v>70</v>
      </c>
      <c r="S5344">
        <v>221462.20703975999</v>
      </c>
      <c r="T5344">
        <v>25.194981802413</v>
      </c>
      <c r="U5344">
        <v>65.359000813479994</v>
      </c>
      <c r="V5344">
        <v>3388.3964608297001</v>
      </c>
      <c r="W5344">
        <v>0</v>
      </c>
    </row>
    <row r="5345" spans="3:23" x14ac:dyDescent="0.35">
      <c r="C5345" s="12">
        <v>43405</v>
      </c>
      <c r="D5345" s="12">
        <v>43434</v>
      </c>
      <c r="E5345" t="s">
        <v>75</v>
      </c>
      <c r="F5345" t="s">
        <v>59</v>
      </c>
      <c r="G5345" t="s">
        <v>59</v>
      </c>
      <c r="H5345" t="s">
        <v>76</v>
      </c>
      <c r="I5345" t="s">
        <v>61</v>
      </c>
      <c r="J5345" t="s">
        <v>62</v>
      </c>
      <c r="K5345" t="s">
        <v>63</v>
      </c>
      <c r="L5345" t="s">
        <v>64</v>
      </c>
      <c r="M5345" t="s">
        <v>96</v>
      </c>
      <c r="N5345" t="s">
        <v>111</v>
      </c>
      <c r="O5345" t="s">
        <v>112</v>
      </c>
      <c r="P5345" t="s">
        <v>174</v>
      </c>
      <c r="Q5345" t="s">
        <v>175</v>
      </c>
      <c r="R5345" t="s">
        <v>70</v>
      </c>
      <c r="S5345">
        <v>221324.58935692001</v>
      </c>
      <c r="T5345">
        <v>55.470632926691003</v>
      </c>
      <c r="U5345">
        <v>67.357355216455005</v>
      </c>
      <c r="V5345">
        <v>3285.8265982338999</v>
      </c>
      <c r="W5345">
        <v>0</v>
      </c>
    </row>
    <row r="5346" spans="3:23" x14ac:dyDescent="0.35">
      <c r="C5346" s="12">
        <v>43466</v>
      </c>
      <c r="D5346" s="12">
        <v>43496</v>
      </c>
      <c r="E5346" t="s">
        <v>75</v>
      </c>
      <c r="F5346" t="s">
        <v>59</v>
      </c>
      <c r="G5346" t="s">
        <v>59</v>
      </c>
      <c r="H5346" t="s">
        <v>60</v>
      </c>
      <c r="I5346" t="s">
        <v>61</v>
      </c>
      <c r="J5346" t="s">
        <v>62</v>
      </c>
      <c r="K5346" t="s">
        <v>63</v>
      </c>
      <c r="L5346" t="s">
        <v>64</v>
      </c>
      <c r="M5346" t="s">
        <v>137</v>
      </c>
      <c r="N5346" t="s">
        <v>66</v>
      </c>
      <c r="O5346" t="s">
        <v>67</v>
      </c>
      <c r="P5346" t="s">
        <v>138</v>
      </c>
      <c r="Q5346" t="s">
        <v>139</v>
      </c>
      <c r="R5346" t="s">
        <v>70</v>
      </c>
      <c r="S5346">
        <v>221276.65821955001</v>
      </c>
      <c r="T5346">
        <v>72.025351999698998</v>
      </c>
      <c r="U5346">
        <v>23.032531410152998</v>
      </c>
      <c r="V5346">
        <v>9607.1358496881003</v>
      </c>
      <c r="W5346">
        <v>0</v>
      </c>
    </row>
    <row r="5347" spans="3:23" x14ac:dyDescent="0.35">
      <c r="C5347" s="12">
        <v>43922</v>
      </c>
      <c r="D5347" s="12">
        <v>43951</v>
      </c>
      <c r="E5347" t="s">
        <v>20</v>
      </c>
      <c r="F5347" t="s">
        <v>59</v>
      </c>
      <c r="G5347" t="s">
        <v>59</v>
      </c>
      <c r="H5347" t="s">
        <v>76</v>
      </c>
      <c r="I5347" t="s">
        <v>61</v>
      </c>
      <c r="J5347" t="s">
        <v>62</v>
      </c>
      <c r="K5347" t="s">
        <v>63</v>
      </c>
      <c r="L5347" t="s">
        <v>64</v>
      </c>
      <c r="M5347" t="s">
        <v>82</v>
      </c>
      <c r="N5347" t="s">
        <v>124</v>
      </c>
      <c r="O5347" t="s">
        <v>108</v>
      </c>
      <c r="P5347" t="s">
        <v>190</v>
      </c>
      <c r="Q5347" t="s">
        <v>191</v>
      </c>
      <c r="R5347" t="s">
        <v>70</v>
      </c>
      <c r="S5347">
        <v>221265.22370244001</v>
      </c>
      <c r="T5347">
        <v>35.208158355388001</v>
      </c>
      <c r="U5347">
        <v>39.078863086162997</v>
      </c>
      <c r="V5347">
        <v>5662.0179357465004</v>
      </c>
      <c r="W5347">
        <v>0</v>
      </c>
    </row>
    <row r="5348" spans="3:23" x14ac:dyDescent="0.35">
      <c r="C5348" s="12">
        <v>44105</v>
      </c>
      <c r="D5348" s="12">
        <v>44135</v>
      </c>
      <c r="E5348" t="s">
        <v>21</v>
      </c>
      <c r="F5348" t="s">
        <v>59</v>
      </c>
      <c r="G5348" t="s">
        <v>59</v>
      </c>
      <c r="H5348" t="s">
        <v>76</v>
      </c>
      <c r="I5348" t="s">
        <v>61</v>
      </c>
      <c r="J5348" t="s">
        <v>62</v>
      </c>
      <c r="K5348" t="s">
        <v>63</v>
      </c>
      <c r="L5348" t="s">
        <v>64</v>
      </c>
      <c r="M5348" t="s">
        <v>88</v>
      </c>
      <c r="N5348" t="s">
        <v>150</v>
      </c>
      <c r="O5348" t="s">
        <v>93</v>
      </c>
      <c r="P5348" t="s">
        <v>194</v>
      </c>
      <c r="Q5348" t="s">
        <v>195</v>
      </c>
      <c r="R5348" t="s">
        <v>70</v>
      </c>
      <c r="S5348">
        <v>221172.1072004</v>
      </c>
      <c r="T5348">
        <v>55.859706346147</v>
      </c>
      <c r="U5348">
        <v>30.303598138245</v>
      </c>
      <c r="V5348">
        <v>7298.5427734164005</v>
      </c>
      <c r="W5348">
        <v>0</v>
      </c>
    </row>
    <row r="5349" spans="3:23" x14ac:dyDescent="0.35">
      <c r="C5349" s="12">
        <v>43862</v>
      </c>
      <c r="D5349" s="12">
        <v>43890</v>
      </c>
      <c r="E5349" t="s">
        <v>20</v>
      </c>
      <c r="F5349" t="s">
        <v>59</v>
      </c>
      <c r="G5349" t="s">
        <v>59</v>
      </c>
      <c r="H5349" t="s">
        <v>60</v>
      </c>
      <c r="I5349" t="s">
        <v>61</v>
      </c>
      <c r="J5349" t="s">
        <v>62</v>
      </c>
      <c r="K5349" t="s">
        <v>63</v>
      </c>
      <c r="L5349" t="s">
        <v>64</v>
      </c>
      <c r="M5349" t="s">
        <v>82</v>
      </c>
      <c r="N5349" t="s">
        <v>120</v>
      </c>
      <c r="O5349" t="s">
        <v>121</v>
      </c>
      <c r="P5349" t="s">
        <v>221</v>
      </c>
      <c r="Q5349" t="s">
        <v>222</v>
      </c>
      <c r="R5349" t="s">
        <v>70</v>
      </c>
      <c r="S5349">
        <v>221014.86979768999</v>
      </c>
      <c r="T5349">
        <v>24.399948254216</v>
      </c>
      <c r="U5349">
        <v>160.47388063989999</v>
      </c>
      <c r="V5349">
        <v>1377.2638196097</v>
      </c>
      <c r="W5349">
        <v>0</v>
      </c>
    </row>
    <row r="5350" spans="3:23" x14ac:dyDescent="0.35">
      <c r="C5350" s="12">
        <v>43770</v>
      </c>
      <c r="D5350" s="12">
        <v>43799</v>
      </c>
      <c r="E5350" t="s">
        <v>20</v>
      </c>
      <c r="F5350" t="s">
        <v>59</v>
      </c>
      <c r="G5350" t="s">
        <v>59</v>
      </c>
      <c r="H5350" t="s">
        <v>76</v>
      </c>
      <c r="I5350" t="s">
        <v>61</v>
      </c>
      <c r="J5350" t="s">
        <v>62</v>
      </c>
      <c r="K5350" t="s">
        <v>63</v>
      </c>
      <c r="L5350" t="s">
        <v>64</v>
      </c>
      <c r="M5350" t="s">
        <v>88</v>
      </c>
      <c r="N5350" t="s">
        <v>150</v>
      </c>
      <c r="O5350" t="s">
        <v>93</v>
      </c>
      <c r="P5350" t="s">
        <v>198</v>
      </c>
      <c r="Q5350" t="s">
        <v>199</v>
      </c>
      <c r="R5350" t="s">
        <v>70</v>
      </c>
      <c r="S5350">
        <v>220895.03661113</v>
      </c>
      <c r="T5350">
        <v>39.324329588491999</v>
      </c>
      <c r="U5350">
        <v>30.537954333504</v>
      </c>
      <c r="V5350">
        <v>7233.4588688799004</v>
      </c>
      <c r="W5350">
        <v>0</v>
      </c>
    </row>
    <row r="5351" spans="3:23" x14ac:dyDescent="0.35">
      <c r="C5351" s="12">
        <v>44378</v>
      </c>
      <c r="D5351" s="12">
        <v>44408</v>
      </c>
      <c r="E5351" t="s">
        <v>21</v>
      </c>
      <c r="F5351" t="s">
        <v>59</v>
      </c>
      <c r="G5351" t="s">
        <v>59</v>
      </c>
      <c r="H5351" t="s">
        <v>87</v>
      </c>
      <c r="I5351" t="s">
        <v>61</v>
      </c>
      <c r="J5351" t="s">
        <v>62</v>
      </c>
      <c r="K5351" t="s">
        <v>63</v>
      </c>
      <c r="L5351" t="s">
        <v>64</v>
      </c>
      <c r="M5351" t="s">
        <v>77</v>
      </c>
      <c r="N5351" t="s">
        <v>107</v>
      </c>
      <c r="O5351" t="s">
        <v>108</v>
      </c>
      <c r="P5351" t="s">
        <v>168</v>
      </c>
      <c r="Q5351" t="s">
        <v>169</v>
      </c>
      <c r="R5351" t="s">
        <v>70</v>
      </c>
      <c r="S5351">
        <v>220703.38473334999</v>
      </c>
      <c r="T5351">
        <v>35.359027528798002</v>
      </c>
      <c r="U5351">
        <v>32.890374464457999</v>
      </c>
      <c r="V5351">
        <v>6710.2727873118001</v>
      </c>
      <c r="W5351">
        <v>0</v>
      </c>
    </row>
    <row r="5352" spans="3:23" x14ac:dyDescent="0.35">
      <c r="C5352" s="12">
        <v>43983</v>
      </c>
      <c r="D5352" s="12">
        <v>44012</v>
      </c>
      <c r="E5352" t="s">
        <v>20</v>
      </c>
      <c r="F5352" t="s">
        <v>59</v>
      </c>
      <c r="G5352" t="s">
        <v>59</v>
      </c>
      <c r="H5352" t="s">
        <v>60</v>
      </c>
      <c r="I5352" t="s">
        <v>61</v>
      </c>
      <c r="J5352" t="s">
        <v>62</v>
      </c>
      <c r="K5352" t="s">
        <v>63</v>
      </c>
      <c r="L5352" t="s">
        <v>64</v>
      </c>
      <c r="M5352" t="s">
        <v>82</v>
      </c>
      <c r="N5352" t="s">
        <v>120</v>
      </c>
      <c r="O5352" t="s">
        <v>121</v>
      </c>
      <c r="P5352" t="s">
        <v>421</v>
      </c>
      <c r="Q5352" t="s">
        <v>422</v>
      </c>
      <c r="R5352" t="s">
        <v>70</v>
      </c>
      <c r="S5352">
        <v>220667.54064275001</v>
      </c>
      <c r="T5352">
        <v>3.1539825318679</v>
      </c>
      <c r="U5352">
        <v>3298.4102899725999</v>
      </c>
      <c r="V5352">
        <v>66.901180036211002</v>
      </c>
      <c r="W5352">
        <v>0</v>
      </c>
    </row>
    <row r="5353" spans="3:23" x14ac:dyDescent="0.35">
      <c r="C5353" s="12">
        <v>44409</v>
      </c>
      <c r="D5353" s="12">
        <v>44439</v>
      </c>
      <c r="E5353" t="s">
        <v>21</v>
      </c>
      <c r="F5353" t="s">
        <v>59</v>
      </c>
      <c r="G5353" t="s">
        <v>59</v>
      </c>
      <c r="H5353" t="s">
        <v>76</v>
      </c>
      <c r="I5353" t="s">
        <v>61</v>
      </c>
      <c r="J5353" t="s">
        <v>62</v>
      </c>
      <c r="K5353" t="s">
        <v>63</v>
      </c>
      <c r="L5353" t="s">
        <v>64</v>
      </c>
      <c r="M5353" t="s">
        <v>96</v>
      </c>
      <c r="N5353" t="s">
        <v>97</v>
      </c>
      <c r="O5353" t="s">
        <v>98</v>
      </c>
      <c r="P5353" t="s">
        <v>206</v>
      </c>
      <c r="Q5353" t="s">
        <v>207</v>
      </c>
      <c r="R5353" t="s">
        <v>70</v>
      </c>
      <c r="S5353">
        <v>220546.45132515</v>
      </c>
      <c r="T5353">
        <v>34.190190414823</v>
      </c>
      <c r="U5353">
        <v>345.19767439056</v>
      </c>
      <c r="V5353">
        <v>638.89900682129996</v>
      </c>
      <c r="W5353">
        <v>0</v>
      </c>
    </row>
    <row r="5354" spans="3:23" x14ac:dyDescent="0.35">
      <c r="C5354" s="12">
        <v>43435</v>
      </c>
      <c r="D5354" s="12">
        <v>43465</v>
      </c>
      <c r="E5354" t="s">
        <v>75</v>
      </c>
      <c r="F5354" t="s">
        <v>59</v>
      </c>
      <c r="G5354" t="s">
        <v>59</v>
      </c>
      <c r="H5354" t="s">
        <v>60</v>
      </c>
      <c r="I5354" t="s">
        <v>61</v>
      </c>
      <c r="J5354" t="s">
        <v>62</v>
      </c>
      <c r="K5354" t="s">
        <v>63</v>
      </c>
      <c r="L5354" t="s">
        <v>64</v>
      </c>
      <c r="M5354" t="s">
        <v>82</v>
      </c>
      <c r="N5354" t="s">
        <v>124</v>
      </c>
      <c r="O5354" t="s">
        <v>108</v>
      </c>
      <c r="P5354" t="s">
        <v>190</v>
      </c>
      <c r="Q5354" t="s">
        <v>191</v>
      </c>
      <c r="R5354" t="s">
        <v>70</v>
      </c>
      <c r="S5354">
        <v>220497.32441842</v>
      </c>
      <c r="T5354">
        <v>53.298812434353998</v>
      </c>
      <c r="U5354">
        <v>36.591112720801</v>
      </c>
      <c r="V5354">
        <v>6025.9803002129001</v>
      </c>
      <c r="W5354">
        <v>0</v>
      </c>
    </row>
    <row r="5355" spans="3:23" x14ac:dyDescent="0.35">
      <c r="C5355" s="12">
        <v>44105</v>
      </c>
      <c r="D5355" s="12">
        <v>44135</v>
      </c>
      <c r="E5355" t="s">
        <v>21</v>
      </c>
      <c r="F5355" t="s">
        <v>59</v>
      </c>
      <c r="G5355" t="s">
        <v>59</v>
      </c>
      <c r="H5355" t="s">
        <v>87</v>
      </c>
      <c r="I5355" t="s">
        <v>61</v>
      </c>
      <c r="J5355" t="s">
        <v>62</v>
      </c>
      <c r="K5355" t="s">
        <v>63</v>
      </c>
      <c r="L5355" t="s">
        <v>64</v>
      </c>
      <c r="M5355" t="s">
        <v>96</v>
      </c>
      <c r="N5355" t="s">
        <v>111</v>
      </c>
      <c r="O5355" t="s">
        <v>112</v>
      </c>
      <c r="P5355" t="s">
        <v>174</v>
      </c>
      <c r="Q5355" t="s">
        <v>175</v>
      </c>
      <c r="R5355" t="s">
        <v>70</v>
      </c>
      <c r="S5355">
        <v>220178.21428275001</v>
      </c>
      <c r="T5355">
        <v>25.366674863899</v>
      </c>
      <c r="U5355">
        <v>65.293234725483998</v>
      </c>
      <c r="V5355">
        <v>3372.1443761893001</v>
      </c>
      <c r="W5355">
        <v>0</v>
      </c>
    </row>
    <row r="5356" spans="3:23" x14ac:dyDescent="0.35">
      <c r="C5356" s="12">
        <v>44378</v>
      </c>
      <c r="D5356" s="12">
        <v>44408</v>
      </c>
      <c r="E5356" t="s">
        <v>21</v>
      </c>
      <c r="F5356" t="s">
        <v>59</v>
      </c>
      <c r="G5356" t="s">
        <v>59</v>
      </c>
      <c r="H5356" t="s">
        <v>60</v>
      </c>
      <c r="I5356" t="s">
        <v>61</v>
      </c>
      <c r="J5356" t="s">
        <v>62</v>
      </c>
      <c r="K5356" t="s">
        <v>63</v>
      </c>
      <c r="L5356" t="s">
        <v>64</v>
      </c>
      <c r="M5356" t="s">
        <v>82</v>
      </c>
      <c r="N5356" t="s">
        <v>246</v>
      </c>
      <c r="O5356" t="s">
        <v>112</v>
      </c>
      <c r="P5356" t="s">
        <v>247</v>
      </c>
      <c r="Q5356" t="s">
        <v>248</v>
      </c>
      <c r="R5356" t="s">
        <v>70</v>
      </c>
      <c r="S5356">
        <v>220132.36568823</v>
      </c>
      <c r="T5356">
        <v>37.108986233383</v>
      </c>
      <c r="U5356">
        <v>32.420326693450001</v>
      </c>
      <c r="V5356">
        <v>6789.9490270312999</v>
      </c>
      <c r="W5356">
        <v>0</v>
      </c>
    </row>
    <row r="5357" spans="3:23" x14ac:dyDescent="0.35">
      <c r="C5357" s="12">
        <v>44075</v>
      </c>
      <c r="D5357" s="12">
        <v>44104</v>
      </c>
      <c r="E5357" t="s">
        <v>20</v>
      </c>
      <c r="F5357" t="s">
        <v>59</v>
      </c>
      <c r="G5357" t="s">
        <v>59</v>
      </c>
      <c r="H5357" t="s">
        <v>76</v>
      </c>
      <c r="I5357" t="s">
        <v>61</v>
      </c>
      <c r="J5357" t="s">
        <v>62</v>
      </c>
      <c r="K5357" t="s">
        <v>63</v>
      </c>
      <c r="L5357" t="s">
        <v>64</v>
      </c>
      <c r="M5357" t="s">
        <v>96</v>
      </c>
      <c r="N5357" t="s">
        <v>111</v>
      </c>
      <c r="O5357" t="s">
        <v>112</v>
      </c>
      <c r="P5357" t="s">
        <v>178</v>
      </c>
      <c r="Q5357" t="s">
        <v>179</v>
      </c>
      <c r="R5357" t="s">
        <v>70</v>
      </c>
      <c r="S5357">
        <v>219940.73023233999</v>
      </c>
      <c r="T5357">
        <v>55.838929812076998</v>
      </c>
      <c r="U5357">
        <v>53.330786467107004</v>
      </c>
      <c r="V5357">
        <v>4124.0856323766002</v>
      </c>
      <c r="W5357">
        <v>0</v>
      </c>
    </row>
    <row r="5358" spans="3:23" x14ac:dyDescent="0.35">
      <c r="C5358" s="12">
        <v>43497</v>
      </c>
      <c r="D5358" s="12">
        <v>43524</v>
      </c>
      <c r="E5358" t="s">
        <v>75</v>
      </c>
      <c r="F5358" t="s">
        <v>59</v>
      </c>
      <c r="G5358" t="s">
        <v>59</v>
      </c>
      <c r="H5358" t="s">
        <v>76</v>
      </c>
      <c r="I5358" t="s">
        <v>61</v>
      </c>
      <c r="J5358" t="s">
        <v>62</v>
      </c>
      <c r="K5358" t="s">
        <v>63</v>
      </c>
      <c r="L5358" t="s">
        <v>64</v>
      </c>
      <c r="M5358" t="s">
        <v>96</v>
      </c>
      <c r="N5358" t="s">
        <v>111</v>
      </c>
      <c r="O5358" t="s">
        <v>112</v>
      </c>
      <c r="P5358" t="s">
        <v>174</v>
      </c>
      <c r="Q5358" t="s">
        <v>175</v>
      </c>
      <c r="R5358" t="s">
        <v>70</v>
      </c>
      <c r="S5358">
        <v>219814.06442801</v>
      </c>
      <c r="T5358">
        <v>53.055359874670998</v>
      </c>
      <c r="U5358">
        <v>67.222551122371001</v>
      </c>
      <c r="V5358">
        <v>3269.945290054</v>
      </c>
      <c r="W5358">
        <v>0</v>
      </c>
    </row>
    <row r="5359" spans="3:23" x14ac:dyDescent="0.35">
      <c r="C5359" s="12">
        <v>44136</v>
      </c>
      <c r="D5359" s="12">
        <v>44165</v>
      </c>
      <c r="E5359" t="s">
        <v>21</v>
      </c>
      <c r="F5359" t="s">
        <v>59</v>
      </c>
      <c r="G5359" t="s">
        <v>59</v>
      </c>
      <c r="H5359" t="s">
        <v>60</v>
      </c>
      <c r="I5359" t="s">
        <v>61</v>
      </c>
      <c r="J5359" t="s">
        <v>62</v>
      </c>
      <c r="K5359" t="s">
        <v>63</v>
      </c>
      <c r="L5359" t="s">
        <v>64</v>
      </c>
      <c r="M5359" t="s">
        <v>137</v>
      </c>
      <c r="N5359" t="s">
        <v>66</v>
      </c>
      <c r="O5359" t="s">
        <v>67</v>
      </c>
      <c r="P5359" t="s">
        <v>182</v>
      </c>
      <c r="Q5359" t="s">
        <v>183</v>
      </c>
      <c r="R5359" t="s">
        <v>70</v>
      </c>
      <c r="S5359">
        <v>219791.82978338</v>
      </c>
      <c r="T5359">
        <v>54.866204794772997</v>
      </c>
      <c r="U5359">
        <v>22.619639090637001</v>
      </c>
      <c r="V5359">
        <v>9716.8583858774</v>
      </c>
      <c r="W5359">
        <v>0</v>
      </c>
    </row>
    <row r="5360" spans="3:23" x14ac:dyDescent="0.35">
      <c r="C5360" s="12">
        <v>43800</v>
      </c>
      <c r="D5360" s="12">
        <v>43830</v>
      </c>
      <c r="E5360" t="s">
        <v>20</v>
      </c>
      <c r="F5360" t="s">
        <v>59</v>
      </c>
      <c r="G5360" t="s">
        <v>59</v>
      </c>
      <c r="H5360" t="s">
        <v>60</v>
      </c>
      <c r="I5360" t="s">
        <v>61</v>
      </c>
      <c r="J5360" t="s">
        <v>62</v>
      </c>
      <c r="K5360" t="s">
        <v>63</v>
      </c>
      <c r="L5360" t="s">
        <v>64</v>
      </c>
      <c r="M5360" t="s">
        <v>208</v>
      </c>
      <c r="N5360" t="s">
        <v>117</v>
      </c>
      <c r="O5360" t="s">
        <v>93</v>
      </c>
      <c r="P5360" t="s">
        <v>209</v>
      </c>
      <c r="Q5360" t="s">
        <v>210</v>
      </c>
      <c r="R5360" t="s">
        <v>70</v>
      </c>
      <c r="S5360">
        <v>219760.78969572001</v>
      </c>
      <c r="T5360">
        <v>42.897375530822998</v>
      </c>
      <c r="U5360">
        <v>59.209270852103998</v>
      </c>
      <c r="V5360">
        <v>3711.5942576737002</v>
      </c>
      <c r="W5360">
        <v>0</v>
      </c>
    </row>
    <row r="5361" spans="3:23" x14ac:dyDescent="0.35">
      <c r="C5361" s="12">
        <v>43709</v>
      </c>
      <c r="D5361" s="12">
        <v>43738</v>
      </c>
      <c r="E5361" t="s">
        <v>75</v>
      </c>
      <c r="F5361" t="s">
        <v>59</v>
      </c>
      <c r="G5361" t="s">
        <v>59</v>
      </c>
      <c r="H5361" t="s">
        <v>76</v>
      </c>
      <c r="I5361" t="s">
        <v>61</v>
      </c>
      <c r="J5361" t="s">
        <v>62</v>
      </c>
      <c r="K5361" t="s">
        <v>63</v>
      </c>
      <c r="L5361" t="s">
        <v>64</v>
      </c>
      <c r="M5361" t="s">
        <v>96</v>
      </c>
      <c r="N5361" t="s">
        <v>111</v>
      </c>
      <c r="O5361" t="s">
        <v>112</v>
      </c>
      <c r="P5361" t="s">
        <v>196</v>
      </c>
      <c r="Q5361" t="s">
        <v>197</v>
      </c>
      <c r="R5361" t="s">
        <v>70</v>
      </c>
      <c r="S5361">
        <v>219401.52594866999</v>
      </c>
      <c r="T5361">
        <v>43.868668026488002</v>
      </c>
      <c r="U5361">
        <v>122.07272789398</v>
      </c>
      <c r="V5361">
        <v>1797.3017375283</v>
      </c>
      <c r="W5361">
        <v>0</v>
      </c>
    </row>
    <row r="5362" spans="3:23" x14ac:dyDescent="0.35">
      <c r="C5362" s="12">
        <v>43922</v>
      </c>
      <c r="D5362" s="12">
        <v>43951</v>
      </c>
      <c r="E5362" t="s">
        <v>20</v>
      </c>
      <c r="F5362" t="s">
        <v>59</v>
      </c>
      <c r="G5362" t="s">
        <v>59</v>
      </c>
      <c r="H5362" t="s">
        <v>60</v>
      </c>
      <c r="I5362" t="s">
        <v>61</v>
      </c>
      <c r="J5362" t="s">
        <v>62</v>
      </c>
      <c r="K5362" t="s">
        <v>63</v>
      </c>
      <c r="L5362" t="s">
        <v>64</v>
      </c>
      <c r="M5362" t="s">
        <v>241</v>
      </c>
      <c r="N5362" t="s">
        <v>150</v>
      </c>
      <c r="O5362" t="s">
        <v>93</v>
      </c>
      <c r="P5362" t="s">
        <v>242</v>
      </c>
      <c r="Q5362" t="s">
        <v>243</v>
      </c>
      <c r="R5362" t="s">
        <v>70</v>
      </c>
      <c r="S5362">
        <v>218977.24958623</v>
      </c>
      <c r="T5362">
        <v>35.662244238063003</v>
      </c>
      <c r="U5362">
        <v>34.605252353468998</v>
      </c>
      <c r="V5362">
        <v>6327.8616595403</v>
      </c>
      <c r="W5362">
        <v>0</v>
      </c>
    </row>
    <row r="5363" spans="3:23" x14ac:dyDescent="0.35">
      <c r="C5363" s="12">
        <v>44044</v>
      </c>
      <c r="D5363" s="12">
        <v>44074</v>
      </c>
      <c r="E5363" t="s">
        <v>20</v>
      </c>
      <c r="F5363" t="s">
        <v>59</v>
      </c>
      <c r="G5363" t="s">
        <v>59</v>
      </c>
      <c r="H5363" t="s">
        <v>60</v>
      </c>
      <c r="I5363" t="s">
        <v>61</v>
      </c>
      <c r="J5363" t="s">
        <v>62</v>
      </c>
      <c r="K5363" t="s">
        <v>63</v>
      </c>
      <c r="L5363" t="s">
        <v>64</v>
      </c>
      <c r="M5363" t="s">
        <v>77</v>
      </c>
      <c r="N5363" t="s">
        <v>78</v>
      </c>
      <c r="O5363" t="s">
        <v>79</v>
      </c>
      <c r="P5363" t="s">
        <v>320</v>
      </c>
      <c r="Q5363" t="s">
        <v>321</v>
      </c>
      <c r="R5363" t="s">
        <v>70</v>
      </c>
      <c r="S5363">
        <v>218782.78610135999</v>
      </c>
      <c r="T5363">
        <v>22.947609225491998</v>
      </c>
      <c r="U5363">
        <v>56.609411925194998</v>
      </c>
      <c r="V5363">
        <v>3864.7775813404</v>
      </c>
      <c r="W5363">
        <v>0</v>
      </c>
    </row>
    <row r="5364" spans="3:23" x14ac:dyDescent="0.35">
      <c r="C5364" s="12">
        <v>44348</v>
      </c>
      <c r="D5364" s="12">
        <v>44377</v>
      </c>
      <c r="E5364" t="s">
        <v>21</v>
      </c>
      <c r="F5364" t="s">
        <v>59</v>
      </c>
      <c r="G5364" t="s">
        <v>59</v>
      </c>
      <c r="H5364" t="s">
        <v>76</v>
      </c>
      <c r="I5364" t="s">
        <v>61</v>
      </c>
      <c r="J5364" t="s">
        <v>62</v>
      </c>
      <c r="K5364" t="s">
        <v>63</v>
      </c>
      <c r="L5364" t="s">
        <v>64</v>
      </c>
      <c r="M5364" t="s">
        <v>96</v>
      </c>
      <c r="N5364" t="s">
        <v>111</v>
      </c>
      <c r="O5364" t="s">
        <v>112</v>
      </c>
      <c r="P5364" t="s">
        <v>178</v>
      </c>
      <c r="Q5364" t="s">
        <v>179</v>
      </c>
      <c r="R5364" t="s">
        <v>70</v>
      </c>
      <c r="S5364">
        <v>218742.20926648</v>
      </c>
      <c r="T5364">
        <v>55.124954925825001</v>
      </c>
      <c r="U5364">
        <v>54.912867749151999</v>
      </c>
      <c r="V5364">
        <v>3983.4417365656</v>
      </c>
      <c r="W5364">
        <v>0</v>
      </c>
    </row>
    <row r="5365" spans="3:23" x14ac:dyDescent="0.35">
      <c r="C5365" s="12">
        <v>43435</v>
      </c>
      <c r="D5365" s="12">
        <v>43465</v>
      </c>
      <c r="E5365" t="s">
        <v>75</v>
      </c>
      <c r="F5365" t="s">
        <v>59</v>
      </c>
      <c r="G5365" t="s">
        <v>59</v>
      </c>
      <c r="H5365" t="s">
        <v>76</v>
      </c>
      <c r="I5365" t="s">
        <v>61</v>
      </c>
      <c r="J5365" t="s">
        <v>62</v>
      </c>
      <c r="K5365" t="s">
        <v>63</v>
      </c>
      <c r="L5365" t="s">
        <v>64</v>
      </c>
      <c r="M5365" t="s">
        <v>82</v>
      </c>
      <c r="N5365" t="s">
        <v>246</v>
      </c>
      <c r="O5365" t="s">
        <v>112</v>
      </c>
      <c r="P5365" t="s">
        <v>247</v>
      </c>
      <c r="Q5365" t="s">
        <v>248</v>
      </c>
      <c r="R5365" t="s">
        <v>70</v>
      </c>
      <c r="S5365">
        <v>218685.70603237001</v>
      </c>
      <c r="T5365">
        <v>28.596640128730002</v>
      </c>
      <c r="U5365">
        <v>30.488443002147001</v>
      </c>
      <c r="V5365">
        <v>7172.7410290177004</v>
      </c>
      <c r="W5365">
        <v>0</v>
      </c>
    </row>
    <row r="5366" spans="3:23" x14ac:dyDescent="0.35">
      <c r="C5366" s="12">
        <v>43466</v>
      </c>
      <c r="D5366" s="12">
        <v>43496</v>
      </c>
      <c r="E5366" t="s">
        <v>75</v>
      </c>
      <c r="F5366" t="s">
        <v>59</v>
      </c>
      <c r="G5366" t="s">
        <v>59</v>
      </c>
      <c r="H5366" t="s">
        <v>60</v>
      </c>
      <c r="I5366" t="s">
        <v>61</v>
      </c>
      <c r="J5366" t="s">
        <v>62</v>
      </c>
      <c r="K5366" t="s">
        <v>63</v>
      </c>
      <c r="L5366" t="s">
        <v>64</v>
      </c>
      <c r="M5366" t="s">
        <v>88</v>
      </c>
      <c r="N5366" t="s">
        <v>150</v>
      </c>
      <c r="O5366" t="s">
        <v>93</v>
      </c>
      <c r="P5366" t="s">
        <v>269</v>
      </c>
      <c r="Q5366" t="s">
        <v>270</v>
      </c>
      <c r="R5366" t="s">
        <v>70</v>
      </c>
      <c r="S5366">
        <v>218626.49325977999</v>
      </c>
      <c r="T5366">
        <v>38.289337237531001</v>
      </c>
      <c r="U5366">
        <v>29.147589961649999</v>
      </c>
      <c r="V5366">
        <v>7500.6713607345</v>
      </c>
      <c r="W5366">
        <v>0</v>
      </c>
    </row>
    <row r="5367" spans="3:23" x14ac:dyDescent="0.35">
      <c r="C5367" s="12">
        <v>44013</v>
      </c>
      <c r="D5367" s="12">
        <v>44043</v>
      </c>
      <c r="E5367" t="s">
        <v>20</v>
      </c>
      <c r="F5367" t="s">
        <v>59</v>
      </c>
      <c r="G5367" t="s">
        <v>59</v>
      </c>
      <c r="H5367" t="s">
        <v>76</v>
      </c>
      <c r="I5367" t="s">
        <v>61</v>
      </c>
      <c r="J5367" t="s">
        <v>62</v>
      </c>
      <c r="K5367" t="s">
        <v>63</v>
      </c>
      <c r="L5367" t="s">
        <v>64</v>
      </c>
      <c r="M5367" t="s">
        <v>96</v>
      </c>
      <c r="N5367" t="s">
        <v>97</v>
      </c>
      <c r="O5367" t="s">
        <v>98</v>
      </c>
      <c r="P5367" t="s">
        <v>206</v>
      </c>
      <c r="Q5367" t="s">
        <v>207</v>
      </c>
      <c r="R5367" t="s">
        <v>70</v>
      </c>
      <c r="S5367">
        <v>218616.00361973001</v>
      </c>
      <c r="T5367">
        <v>35.549454827102998</v>
      </c>
      <c r="U5367">
        <v>343.10960587709002</v>
      </c>
      <c r="V5367">
        <v>637.16083687277001</v>
      </c>
      <c r="W5367">
        <v>0</v>
      </c>
    </row>
    <row r="5368" spans="3:23" x14ac:dyDescent="0.35">
      <c r="C5368" s="12">
        <v>44287</v>
      </c>
      <c r="D5368" s="12">
        <v>44316</v>
      </c>
      <c r="E5368" t="s">
        <v>21</v>
      </c>
      <c r="F5368" t="s">
        <v>59</v>
      </c>
      <c r="G5368" t="s">
        <v>59</v>
      </c>
      <c r="H5368" t="s">
        <v>60</v>
      </c>
      <c r="I5368" t="s">
        <v>61</v>
      </c>
      <c r="J5368" t="s">
        <v>62</v>
      </c>
      <c r="K5368" t="s">
        <v>63</v>
      </c>
      <c r="L5368" t="s">
        <v>64</v>
      </c>
      <c r="M5368" t="s">
        <v>82</v>
      </c>
      <c r="N5368" t="s">
        <v>246</v>
      </c>
      <c r="O5368" t="s">
        <v>112</v>
      </c>
      <c r="P5368" t="s">
        <v>255</v>
      </c>
      <c r="Q5368" t="s">
        <v>256</v>
      </c>
      <c r="R5368" t="s">
        <v>70</v>
      </c>
      <c r="S5368">
        <v>218489.54001986</v>
      </c>
      <c r="T5368">
        <v>37.095839404148002</v>
      </c>
      <c r="U5368">
        <v>47.141567635602001</v>
      </c>
      <c r="V5368">
        <v>4634.7533817448002</v>
      </c>
      <c r="W5368">
        <v>0</v>
      </c>
    </row>
    <row r="5369" spans="3:23" x14ac:dyDescent="0.35">
      <c r="C5369" s="12">
        <v>43497</v>
      </c>
      <c r="D5369" s="12">
        <v>43524</v>
      </c>
      <c r="E5369" t="s">
        <v>75</v>
      </c>
      <c r="F5369" t="s">
        <v>59</v>
      </c>
      <c r="G5369" t="s">
        <v>59</v>
      </c>
      <c r="H5369" t="s">
        <v>60</v>
      </c>
      <c r="I5369" t="s">
        <v>61</v>
      </c>
      <c r="J5369" t="s">
        <v>62</v>
      </c>
      <c r="K5369" t="s">
        <v>63</v>
      </c>
      <c r="L5369" t="s">
        <v>64</v>
      </c>
      <c r="M5369" t="s">
        <v>88</v>
      </c>
      <c r="N5369" t="s">
        <v>150</v>
      </c>
      <c r="O5369" t="s">
        <v>93</v>
      </c>
      <c r="P5369" t="s">
        <v>204</v>
      </c>
      <c r="Q5369" t="s">
        <v>205</v>
      </c>
      <c r="R5369" t="s">
        <v>70</v>
      </c>
      <c r="S5369">
        <v>218337.07122913</v>
      </c>
      <c r="T5369">
        <v>37.464508363698002</v>
      </c>
      <c r="U5369">
        <v>31.038677475775</v>
      </c>
      <c r="V5369">
        <v>7034.3548432284997</v>
      </c>
      <c r="W5369">
        <v>0</v>
      </c>
    </row>
    <row r="5370" spans="3:23" x14ac:dyDescent="0.35">
      <c r="C5370" s="12">
        <v>43862</v>
      </c>
      <c r="D5370" s="12">
        <v>43890</v>
      </c>
      <c r="E5370" t="s">
        <v>20</v>
      </c>
      <c r="F5370" t="s">
        <v>59</v>
      </c>
      <c r="G5370" t="s">
        <v>59</v>
      </c>
      <c r="H5370" t="s">
        <v>76</v>
      </c>
      <c r="I5370" t="s">
        <v>61</v>
      </c>
      <c r="J5370" t="s">
        <v>62</v>
      </c>
      <c r="K5370" t="s">
        <v>63</v>
      </c>
      <c r="L5370" t="s">
        <v>64</v>
      </c>
      <c r="M5370" t="s">
        <v>77</v>
      </c>
      <c r="N5370" t="s">
        <v>107</v>
      </c>
      <c r="O5370" t="s">
        <v>108</v>
      </c>
      <c r="P5370" t="s">
        <v>213</v>
      </c>
      <c r="Q5370" t="s">
        <v>214</v>
      </c>
      <c r="R5370" t="s">
        <v>70</v>
      </c>
      <c r="S5370">
        <v>218118.96654190001</v>
      </c>
      <c r="T5370">
        <v>49.852543237227998</v>
      </c>
      <c r="U5370">
        <v>32.706379928049003</v>
      </c>
      <c r="V5370">
        <v>6669.0036323718996</v>
      </c>
      <c r="W5370">
        <v>0</v>
      </c>
    </row>
    <row r="5371" spans="3:23" x14ac:dyDescent="0.35">
      <c r="C5371" s="12">
        <v>44256</v>
      </c>
      <c r="D5371" s="12">
        <v>44286</v>
      </c>
      <c r="E5371" t="s">
        <v>21</v>
      </c>
      <c r="F5371" t="s">
        <v>59</v>
      </c>
      <c r="G5371" t="s">
        <v>59</v>
      </c>
      <c r="H5371" t="s">
        <v>76</v>
      </c>
      <c r="I5371" t="s">
        <v>61</v>
      </c>
      <c r="J5371" t="s">
        <v>62</v>
      </c>
      <c r="K5371" t="s">
        <v>63</v>
      </c>
      <c r="L5371" t="s">
        <v>64</v>
      </c>
      <c r="M5371" t="s">
        <v>96</v>
      </c>
      <c r="N5371" t="s">
        <v>111</v>
      </c>
      <c r="O5371" t="s">
        <v>112</v>
      </c>
      <c r="P5371" t="s">
        <v>178</v>
      </c>
      <c r="Q5371" t="s">
        <v>179</v>
      </c>
      <c r="R5371" t="s">
        <v>70</v>
      </c>
      <c r="S5371">
        <v>218028.71065818999</v>
      </c>
      <c r="T5371">
        <v>54.740106698277003</v>
      </c>
      <c r="U5371">
        <v>55.781035824935998</v>
      </c>
      <c r="V5371">
        <v>3908.6529576549001</v>
      </c>
      <c r="W5371">
        <v>0</v>
      </c>
    </row>
    <row r="5372" spans="3:23" x14ac:dyDescent="0.35">
      <c r="C5372" s="12">
        <v>44378</v>
      </c>
      <c r="D5372" s="12">
        <v>44408</v>
      </c>
      <c r="E5372" t="s">
        <v>21</v>
      </c>
      <c r="F5372" t="s">
        <v>59</v>
      </c>
      <c r="G5372" t="s">
        <v>59</v>
      </c>
      <c r="H5372" t="s">
        <v>60</v>
      </c>
      <c r="I5372" t="s">
        <v>61</v>
      </c>
      <c r="J5372" t="s">
        <v>62</v>
      </c>
      <c r="K5372" t="s">
        <v>63</v>
      </c>
      <c r="L5372" t="s">
        <v>64</v>
      </c>
      <c r="M5372" t="s">
        <v>77</v>
      </c>
      <c r="N5372" t="s">
        <v>107</v>
      </c>
      <c r="O5372" t="s">
        <v>108</v>
      </c>
      <c r="P5372" t="s">
        <v>213</v>
      </c>
      <c r="Q5372" t="s">
        <v>214</v>
      </c>
      <c r="R5372" t="s">
        <v>70</v>
      </c>
      <c r="S5372">
        <v>218001.96879737001</v>
      </c>
      <c r="T5372">
        <v>55.478585770785003</v>
      </c>
      <c r="U5372">
        <v>32.433972638668003</v>
      </c>
      <c r="V5372">
        <v>6721.4081736466997</v>
      </c>
      <c r="W5372">
        <v>0</v>
      </c>
    </row>
    <row r="5373" spans="3:23" x14ac:dyDescent="0.35">
      <c r="C5373" s="12">
        <v>43770</v>
      </c>
      <c r="D5373" s="12">
        <v>43799</v>
      </c>
      <c r="E5373" t="s">
        <v>20</v>
      </c>
      <c r="F5373" t="s">
        <v>59</v>
      </c>
      <c r="G5373" t="s">
        <v>59</v>
      </c>
      <c r="H5373" t="s">
        <v>60</v>
      </c>
      <c r="I5373" t="s">
        <v>61</v>
      </c>
      <c r="J5373" t="s">
        <v>62</v>
      </c>
      <c r="K5373" t="s">
        <v>63</v>
      </c>
      <c r="L5373" t="s">
        <v>64</v>
      </c>
      <c r="M5373" t="s">
        <v>82</v>
      </c>
      <c r="N5373" t="s">
        <v>246</v>
      </c>
      <c r="O5373" t="s">
        <v>112</v>
      </c>
      <c r="P5373" t="s">
        <v>247</v>
      </c>
      <c r="Q5373" t="s">
        <v>248</v>
      </c>
      <c r="R5373" t="s">
        <v>70</v>
      </c>
      <c r="S5373">
        <v>217880.11614278</v>
      </c>
      <c r="T5373">
        <v>46.251428003961003</v>
      </c>
      <c r="U5373">
        <v>31.326004430118999</v>
      </c>
      <c r="V5373">
        <v>6955.2475684799001</v>
      </c>
      <c r="W5373">
        <v>0</v>
      </c>
    </row>
    <row r="5374" spans="3:23" x14ac:dyDescent="0.35">
      <c r="C5374" s="12">
        <v>44287</v>
      </c>
      <c r="D5374" s="12">
        <v>44316</v>
      </c>
      <c r="E5374" t="s">
        <v>21</v>
      </c>
      <c r="F5374" t="s">
        <v>59</v>
      </c>
      <c r="G5374" t="s">
        <v>59</v>
      </c>
      <c r="H5374" t="s">
        <v>76</v>
      </c>
      <c r="I5374" t="s">
        <v>61</v>
      </c>
      <c r="J5374" t="s">
        <v>62</v>
      </c>
      <c r="K5374" t="s">
        <v>63</v>
      </c>
      <c r="L5374" t="s">
        <v>64</v>
      </c>
      <c r="M5374" t="s">
        <v>82</v>
      </c>
      <c r="N5374" t="s">
        <v>120</v>
      </c>
      <c r="O5374" t="s">
        <v>121</v>
      </c>
      <c r="P5374" t="s">
        <v>421</v>
      </c>
      <c r="Q5374" t="s">
        <v>422</v>
      </c>
      <c r="R5374" t="s">
        <v>70</v>
      </c>
      <c r="S5374">
        <v>217843.75468345999</v>
      </c>
      <c r="T5374">
        <v>1.7206209723400001</v>
      </c>
      <c r="U5374">
        <v>3604.3963186491001</v>
      </c>
      <c r="V5374">
        <v>60.438346792315997</v>
      </c>
      <c r="W5374">
        <v>0</v>
      </c>
    </row>
    <row r="5375" spans="3:23" x14ac:dyDescent="0.35">
      <c r="C5375" s="12">
        <v>43617</v>
      </c>
      <c r="D5375" s="12">
        <v>43646</v>
      </c>
      <c r="E5375" t="s">
        <v>75</v>
      </c>
      <c r="F5375" t="s">
        <v>59</v>
      </c>
      <c r="G5375" t="s">
        <v>59</v>
      </c>
      <c r="H5375" t="s">
        <v>76</v>
      </c>
      <c r="I5375" t="s">
        <v>61</v>
      </c>
      <c r="J5375" t="s">
        <v>62</v>
      </c>
      <c r="K5375" t="s">
        <v>63</v>
      </c>
      <c r="L5375" t="s">
        <v>64</v>
      </c>
      <c r="M5375" t="s">
        <v>96</v>
      </c>
      <c r="N5375" t="s">
        <v>111</v>
      </c>
      <c r="O5375" t="s">
        <v>112</v>
      </c>
      <c r="P5375" t="s">
        <v>140</v>
      </c>
      <c r="Q5375" t="s">
        <v>141</v>
      </c>
      <c r="R5375" t="s">
        <v>70</v>
      </c>
      <c r="S5375">
        <v>217728.33473112999</v>
      </c>
      <c r="T5375">
        <v>65.287604249615001</v>
      </c>
      <c r="U5375">
        <v>39.245110270883998</v>
      </c>
      <c r="V5375">
        <v>5547.9098728043</v>
      </c>
      <c r="W5375">
        <v>0</v>
      </c>
    </row>
    <row r="5376" spans="3:23" x14ac:dyDescent="0.35">
      <c r="C5376" s="12">
        <v>43831</v>
      </c>
      <c r="D5376" s="12">
        <v>43861</v>
      </c>
      <c r="E5376" t="s">
        <v>20</v>
      </c>
      <c r="F5376" t="s">
        <v>59</v>
      </c>
      <c r="G5376" t="s">
        <v>59</v>
      </c>
      <c r="H5376" t="s">
        <v>60</v>
      </c>
      <c r="I5376" t="s">
        <v>61</v>
      </c>
      <c r="J5376" t="s">
        <v>62</v>
      </c>
      <c r="K5376" t="s">
        <v>63</v>
      </c>
      <c r="L5376" t="s">
        <v>64</v>
      </c>
      <c r="M5376" t="s">
        <v>82</v>
      </c>
      <c r="N5376" t="s">
        <v>292</v>
      </c>
      <c r="O5376" t="s">
        <v>293</v>
      </c>
      <c r="P5376" t="s">
        <v>294</v>
      </c>
      <c r="Q5376" t="s">
        <v>295</v>
      </c>
      <c r="R5376" t="s">
        <v>70</v>
      </c>
      <c r="S5376">
        <v>217510.49650218</v>
      </c>
      <c r="T5376">
        <v>33.499342663672998</v>
      </c>
      <c r="U5376">
        <v>23.12411755274</v>
      </c>
      <c r="V5376">
        <v>9406.2182483764009</v>
      </c>
      <c r="W5376">
        <v>0</v>
      </c>
    </row>
    <row r="5377" spans="3:23" x14ac:dyDescent="0.35">
      <c r="C5377" s="12">
        <v>44166</v>
      </c>
      <c r="D5377" s="12">
        <v>44196</v>
      </c>
      <c r="E5377" t="s">
        <v>21</v>
      </c>
      <c r="F5377" t="s">
        <v>59</v>
      </c>
      <c r="G5377" t="s">
        <v>59</v>
      </c>
      <c r="H5377" t="s">
        <v>60</v>
      </c>
      <c r="I5377" t="s">
        <v>61</v>
      </c>
      <c r="J5377" t="s">
        <v>62</v>
      </c>
      <c r="K5377" t="s">
        <v>63</v>
      </c>
      <c r="L5377" t="s">
        <v>64</v>
      </c>
      <c r="M5377" t="s">
        <v>82</v>
      </c>
      <c r="N5377" t="s">
        <v>273</v>
      </c>
      <c r="O5377" t="s">
        <v>274</v>
      </c>
      <c r="P5377" t="s">
        <v>275</v>
      </c>
      <c r="Q5377" t="s">
        <v>276</v>
      </c>
      <c r="R5377" t="s">
        <v>70</v>
      </c>
      <c r="S5377">
        <v>217479.79859644</v>
      </c>
      <c r="T5377">
        <v>38.680660674513</v>
      </c>
      <c r="U5377">
        <v>43.846510508309997</v>
      </c>
      <c r="V5377">
        <v>4960.0252351946001</v>
      </c>
      <c r="W5377">
        <v>0</v>
      </c>
    </row>
    <row r="5378" spans="3:23" x14ac:dyDescent="0.35">
      <c r="C5378" s="12">
        <v>43952</v>
      </c>
      <c r="D5378" s="12">
        <v>43982</v>
      </c>
      <c r="E5378" t="s">
        <v>20</v>
      </c>
      <c r="F5378" t="s">
        <v>59</v>
      </c>
      <c r="G5378" t="s">
        <v>59</v>
      </c>
      <c r="H5378" t="s">
        <v>60</v>
      </c>
      <c r="I5378" t="s">
        <v>61</v>
      </c>
      <c r="J5378" t="s">
        <v>62</v>
      </c>
      <c r="K5378" t="s">
        <v>63</v>
      </c>
      <c r="L5378" t="s">
        <v>64</v>
      </c>
      <c r="M5378" t="s">
        <v>77</v>
      </c>
      <c r="N5378" t="s">
        <v>107</v>
      </c>
      <c r="O5378" t="s">
        <v>108</v>
      </c>
      <c r="P5378" t="s">
        <v>213</v>
      </c>
      <c r="Q5378" t="s">
        <v>214</v>
      </c>
      <c r="R5378" t="s">
        <v>70</v>
      </c>
      <c r="S5378">
        <v>217409.73624776999</v>
      </c>
      <c r="T5378">
        <v>52.815429898113003</v>
      </c>
      <c r="U5378">
        <v>32.139817946496997</v>
      </c>
      <c r="V5378">
        <v>6764.4980631094004</v>
      </c>
      <c r="W5378">
        <v>0</v>
      </c>
    </row>
    <row r="5379" spans="3:23" x14ac:dyDescent="0.35">
      <c r="C5379" s="12">
        <v>43891</v>
      </c>
      <c r="D5379" s="12">
        <v>43921</v>
      </c>
      <c r="E5379" t="s">
        <v>20</v>
      </c>
      <c r="F5379" t="s">
        <v>59</v>
      </c>
      <c r="G5379" t="s">
        <v>59</v>
      </c>
      <c r="H5379" t="s">
        <v>60</v>
      </c>
      <c r="I5379" t="s">
        <v>61</v>
      </c>
      <c r="J5379" t="s">
        <v>62</v>
      </c>
      <c r="K5379" t="s">
        <v>63</v>
      </c>
      <c r="L5379" t="s">
        <v>64</v>
      </c>
      <c r="M5379" t="s">
        <v>77</v>
      </c>
      <c r="N5379" t="s">
        <v>107</v>
      </c>
      <c r="O5379" t="s">
        <v>108</v>
      </c>
      <c r="P5379" t="s">
        <v>290</v>
      </c>
      <c r="Q5379" t="s">
        <v>291</v>
      </c>
      <c r="R5379" t="s">
        <v>70</v>
      </c>
      <c r="S5379">
        <v>217325.34127748001</v>
      </c>
      <c r="T5379">
        <v>29.444637820236</v>
      </c>
      <c r="U5379">
        <v>60.637647186869998</v>
      </c>
      <c r="V5379">
        <v>3584.0002269174001</v>
      </c>
      <c r="W5379">
        <v>0</v>
      </c>
    </row>
    <row r="5380" spans="3:23" x14ac:dyDescent="0.35">
      <c r="C5380" s="12">
        <v>43983</v>
      </c>
      <c r="D5380" s="12">
        <v>44012</v>
      </c>
      <c r="E5380" t="s">
        <v>20</v>
      </c>
      <c r="F5380" t="s">
        <v>59</v>
      </c>
      <c r="G5380" t="s">
        <v>59</v>
      </c>
      <c r="H5380" t="s">
        <v>76</v>
      </c>
      <c r="I5380" t="s">
        <v>61</v>
      </c>
      <c r="J5380" t="s">
        <v>62</v>
      </c>
      <c r="K5380" t="s">
        <v>63</v>
      </c>
      <c r="L5380" t="s">
        <v>64</v>
      </c>
      <c r="M5380" t="s">
        <v>65</v>
      </c>
      <c r="N5380" t="s">
        <v>92</v>
      </c>
      <c r="O5380" t="s">
        <v>93</v>
      </c>
      <c r="P5380" t="s">
        <v>188</v>
      </c>
      <c r="Q5380" t="s">
        <v>189</v>
      </c>
      <c r="R5380" t="s">
        <v>70</v>
      </c>
      <c r="S5380">
        <v>217302.33486992001</v>
      </c>
      <c r="T5380">
        <v>50.169546953226998</v>
      </c>
      <c r="U5380">
        <v>63.116053609361998</v>
      </c>
      <c r="V5380">
        <v>3442.9011708313001</v>
      </c>
      <c r="W5380">
        <v>0</v>
      </c>
    </row>
    <row r="5381" spans="3:23" x14ac:dyDescent="0.35">
      <c r="C5381" s="12">
        <v>43405</v>
      </c>
      <c r="D5381" s="12">
        <v>43434</v>
      </c>
      <c r="E5381" t="s">
        <v>75</v>
      </c>
      <c r="F5381" t="s">
        <v>59</v>
      </c>
      <c r="G5381" t="s">
        <v>59</v>
      </c>
      <c r="H5381" t="s">
        <v>76</v>
      </c>
      <c r="I5381" t="s">
        <v>61</v>
      </c>
      <c r="J5381" t="s">
        <v>62</v>
      </c>
      <c r="K5381" t="s">
        <v>63</v>
      </c>
      <c r="L5381" t="s">
        <v>64</v>
      </c>
      <c r="M5381" t="s">
        <v>82</v>
      </c>
      <c r="N5381" t="s">
        <v>246</v>
      </c>
      <c r="O5381" t="s">
        <v>112</v>
      </c>
      <c r="P5381" t="s">
        <v>255</v>
      </c>
      <c r="Q5381" t="s">
        <v>256</v>
      </c>
      <c r="R5381" t="s">
        <v>70</v>
      </c>
      <c r="S5381">
        <v>217300.65150127999</v>
      </c>
      <c r="T5381">
        <v>19.171501883217001</v>
      </c>
      <c r="U5381">
        <v>41.211971171367999</v>
      </c>
      <c r="V5381">
        <v>5272.7555932158002</v>
      </c>
      <c r="W5381">
        <v>0</v>
      </c>
    </row>
    <row r="5382" spans="3:23" x14ac:dyDescent="0.35">
      <c r="C5382" s="12">
        <v>44013</v>
      </c>
      <c r="D5382" s="12">
        <v>44043</v>
      </c>
      <c r="E5382" t="s">
        <v>20</v>
      </c>
      <c r="F5382" t="s">
        <v>59</v>
      </c>
      <c r="G5382" t="s">
        <v>59</v>
      </c>
      <c r="H5382" t="s">
        <v>60</v>
      </c>
      <c r="I5382" t="s">
        <v>61</v>
      </c>
      <c r="J5382" t="s">
        <v>62</v>
      </c>
      <c r="K5382" t="s">
        <v>63</v>
      </c>
      <c r="L5382" t="s">
        <v>64</v>
      </c>
      <c r="M5382" t="s">
        <v>77</v>
      </c>
      <c r="N5382" t="s">
        <v>78</v>
      </c>
      <c r="O5382" t="s">
        <v>79</v>
      </c>
      <c r="P5382" t="s">
        <v>271</v>
      </c>
      <c r="Q5382" t="s">
        <v>272</v>
      </c>
      <c r="R5382" t="s">
        <v>70</v>
      </c>
      <c r="S5382">
        <v>217244.82593666</v>
      </c>
      <c r="T5382">
        <v>38.106245241214999</v>
      </c>
      <c r="U5382">
        <v>20.105540366187999</v>
      </c>
      <c r="V5382">
        <v>10805.221942804001</v>
      </c>
      <c r="W5382">
        <v>0</v>
      </c>
    </row>
    <row r="5383" spans="3:23" x14ac:dyDescent="0.35">
      <c r="C5383" s="12">
        <v>44378</v>
      </c>
      <c r="D5383" s="12">
        <v>44408</v>
      </c>
      <c r="E5383" t="s">
        <v>21</v>
      </c>
      <c r="F5383" t="s">
        <v>59</v>
      </c>
      <c r="G5383" t="s">
        <v>59</v>
      </c>
      <c r="H5383" t="s">
        <v>87</v>
      </c>
      <c r="I5383" t="s">
        <v>61</v>
      </c>
      <c r="J5383" t="s">
        <v>62</v>
      </c>
      <c r="K5383" t="s">
        <v>63</v>
      </c>
      <c r="L5383" t="s">
        <v>64</v>
      </c>
      <c r="M5383" t="s">
        <v>88</v>
      </c>
      <c r="N5383" t="s">
        <v>150</v>
      </c>
      <c r="O5383" t="s">
        <v>93</v>
      </c>
      <c r="P5383" t="s">
        <v>225</v>
      </c>
      <c r="Q5383" t="s">
        <v>226</v>
      </c>
      <c r="R5383" t="s">
        <v>70</v>
      </c>
      <c r="S5383">
        <v>217169.77350102001</v>
      </c>
      <c r="T5383">
        <v>11.279629271551</v>
      </c>
      <c r="U5383">
        <v>24.818827484107</v>
      </c>
      <c r="V5383">
        <v>8750.2027902038008</v>
      </c>
      <c r="W5383">
        <v>0</v>
      </c>
    </row>
    <row r="5384" spans="3:23" x14ac:dyDescent="0.35">
      <c r="C5384" s="12">
        <v>43983</v>
      </c>
      <c r="D5384" s="12">
        <v>44012</v>
      </c>
      <c r="E5384" t="s">
        <v>20</v>
      </c>
      <c r="F5384" t="s">
        <v>59</v>
      </c>
      <c r="G5384" t="s">
        <v>59</v>
      </c>
      <c r="H5384" t="s">
        <v>60</v>
      </c>
      <c r="I5384" t="s">
        <v>61</v>
      </c>
      <c r="J5384" t="s">
        <v>62</v>
      </c>
      <c r="K5384" t="s">
        <v>63</v>
      </c>
      <c r="L5384" t="s">
        <v>64</v>
      </c>
      <c r="M5384" t="s">
        <v>82</v>
      </c>
      <c r="N5384" t="s">
        <v>124</v>
      </c>
      <c r="O5384" t="s">
        <v>108</v>
      </c>
      <c r="P5384" t="s">
        <v>190</v>
      </c>
      <c r="Q5384" t="s">
        <v>191</v>
      </c>
      <c r="R5384" t="s">
        <v>70</v>
      </c>
      <c r="S5384">
        <v>217085.83268717999</v>
      </c>
      <c r="T5384">
        <v>52.972387789183998</v>
      </c>
      <c r="U5384">
        <v>38.720138465044002</v>
      </c>
      <c r="V5384">
        <v>5606.5355469522001</v>
      </c>
      <c r="W5384">
        <v>0</v>
      </c>
    </row>
    <row r="5385" spans="3:23" x14ac:dyDescent="0.35">
      <c r="C5385" s="12">
        <v>43647</v>
      </c>
      <c r="D5385" s="12">
        <v>43677</v>
      </c>
      <c r="E5385" t="s">
        <v>75</v>
      </c>
      <c r="F5385" t="s">
        <v>59</v>
      </c>
      <c r="G5385" t="s">
        <v>59</v>
      </c>
      <c r="H5385" t="s">
        <v>60</v>
      </c>
      <c r="I5385" t="s">
        <v>61</v>
      </c>
      <c r="J5385" t="s">
        <v>62</v>
      </c>
      <c r="K5385" t="s">
        <v>63</v>
      </c>
      <c r="L5385" t="s">
        <v>64</v>
      </c>
      <c r="M5385" t="s">
        <v>88</v>
      </c>
      <c r="N5385" t="s">
        <v>150</v>
      </c>
      <c r="O5385" t="s">
        <v>93</v>
      </c>
      <c r="P5385" t="s">
        <v>194</v>
      </c>
      <c r="Q5385" t="s">
        <v>195</v>
      </c>
      <c r="R5385" t="s">
        <v>70</v>
      </c>
      <c r="S5385">
        <v>216954.93120603001</v>
      </c>
      <c r="T5385">
        <v>59.339283451587001</v>
      </c>
      <c r="U5385">
        <v>31.496341347061001</v>
      </c>
      <c r="V5385">
        <v>6888.2581889554003</v>
      </c>
      <c r="W5385">
        <v>0</v>
      </c>
    </row>
    <row r="5386" spans="3:23" x14ac:dyDescent="0.35">
      <c r="C5386" s="12">
        <v>44317</v>
      </c>
      <c r="D5386" s="12">
        <v>44347</v>
      </c>
      <c r="E5386" t="s">
        <v>21</v>
      </c>
      <c r="F5386" t="s">
        <v>59</v>
      </c>
      <c r="G5386" t="s">
        <v>59</v>
      </c>
      <c r="H5386" t="s">
        <v>76</v>
      </c>
      <c r="I5386" t="s">
        <v>61</v>
      </c>
      <c r="J5386" t="s">
        <v>62</v>
      </c>
      <c r="K5386" t="s">
        <v>63</v>
      </c>
      <c r="L5386" t="s">
        <v>64</v>
      </c>
      <c r="M5386" t="s">
        <v>96</v>
      </c>
      <c r="N5386" t="s">
        <v>111</v>
      </c>
      <c r="O5386" t="s">
        <v>112</v>
      </c>
      <c r="P5386" t="s">
        <v>196</v>
      </c>
      <c r="Q5386" t="s">
        <v>197</v>
      </c>
      <c r="R5386" t="s">
        <v>70</v>
      </c>
      <c r="S5386">
        <v>216899.66433602999</v>
      </c>
      <c r="T5386">
        <v>46.190116731038998</v>
      </c>
      <c r="U5386">
        <v>124.21514669963</v>
      </c>
      <c r="V5386">
        <v>1746.1611574676999</v>
      </c>
      <c r="W5386">
        <v>0</v>
      </c>
    </row>
    <row r="5387" spans="3:23" x14ac:dyDescent="0.35">
      <c r="C5387" s="12">
        <v>44440</v>
      </c>
      <c r="D5387" s="12">
        <v>44469</v>
      </c>
      <c r="E5387" t="s">
        <v>21</v>
      </c>
      <c r="F5387" t="s">
        <v>59</v>
      </c>
      <c r="G5387" t="s">
        <v>59</v>
      </c>
      <c r="H5387" t="s">
        <v>60</v>
      </c>
      <c r="I5387" t="s">
        <v>61</v>
      </c>
      <c r="J5387" t="s">
        <v>62</v>
      </c>
      <c r="K5387" t="s">
        <v>63</v>
      </c>
      <c r="L5387" t="s">
        <v>64</v>
      </c>
      <c r="M5387" t="s">
        <v>241</v>
      </c>
      <c r="N5387" t="s">
        <v>150</v>
      </c>
      <c r="O5387" t="s">
        <v>93</v>
      </c>
      <c r="P5387" t="s">
        <v>242</v>
      </c>
      <c r="Q5387" t="s">
        <v>243</v>
      </c>
      <c r="R5387" t="s">
        <v>70</v>
      </c>
      <c r="S5387">
        <v>216889.20199502999</v>
      </c>
      <c r="T5387">
        <v>33.954544299089001</v>
      </c>
      <c r="U5387">
        <v>34.428250697593</v>
      </c>
      <c r="V5387">
        <v>6299.7450524024998</v>
      </c>
      <c r="W5387">
        <v>0</v>
      </c>
    </row>
    <row r="5388" spans="3:23" x14ac:dyDescent="0.35">
      <c r="C5388" s="12">
        <v>44013</v>
      </c>
      <c r="D5388" s="12">
        <v>44043</v>
      </c>
      <c r="E5388" t="s">
        <v>20</v>
      </c>
      <c r="F5388" t="s">
        <v>59</v>
      </c>
      <c r="G5388" t="s">
        <v>59</v>
      </c>
      <c r="H5388" t="s">
        <v>76</v>
      </c>
      <c r="I5388" t="s">
        <v>61</v>
      </c>
      <c r="J5388" t="s">
        <v>62</v>
      </c>
      <c r="K5388" t="s">
        <v>63</v>
      </c>
      <c r="L5388" t="s">
        <v>64</v>
      </c>
      <c r="M5388" t="s">
        <v>65</v>
      </c>
      <c r="N5388" t="s">
        <v>66</v>
      </c>
      <c r="O5388" t="s">
        <v>67</v>
      </c>
      <c r="P5388" t="s">
        <v>259</v>
      </c>
      <c r="Q5388" t="s">
        <v>260</v>
      </c>
      <c r="R5388" t="s">
        <v>70</v>
      </c>
      <c r="S5388">
        <v>216884.57808464</v>
      </c>
      <c r="T5388">
        <v>39.353902104241001</v>
      </c>
      <c r="U5388">
        <v>68.732255676406993</v>
      </c>
      <c r="V5388">
        <v>3155.4992041252999</v>
      </c>
      <c r="W5388">
        <v>0</v>
      </c>
    </row>
    <row r="5389" spans="3:23" x14ac:dyDescent="0.35">
      <c r="C5389" s="12">
        <v>43709</v>
      </c>
      <c r="D5389" s="12">
        <v>43738</v>
      </c>
      <c r="E5389" t="s">
        <v>75</v>
      </c>
      <c r="F5389" t="s">
        <v>59</v>
      </c>
      <c r="G5389" t="s">
        <v>59</v>
      </c>
      <c r="H5389" t="s">
        <v>60</v>
      </c>
      <c r="I5389" t="s">
        <v>61</v>
      </c>
      <c r="J5389" t="s">
        <v>62</v>
      </c>
      <c r="K5389" t="s">
        <v>63</v>
      </c>
      <c r="L5389" t="s">
        <v>64</v>
      </c>
      <c r="M5389" t="s">
        <v>77</v>
      </c>
      <c r="N5389" t="s">
        <v>78</v>
      </c>
      <c r="O5389" t="s">
        <v>79</v>
      </c>
      <c r="P5389" t="s">
        <v>271</v>
      </c>
      <c r="Q5389" t="s">
        <v>272</v>
      </c>
      <c r="R5389" t="s">
        <v>70</v>
      </c>
      <c r="S5389">
        <v>216703.97509076999</v>
      </c>
      <c r="T5389">
        <v>39.426835612452003</v>
      </c>
      <c r="U5389">
        <v>24.466185590866999</v>
      </c>
      <c r="V5389">
        <v>8857.2848548840993</v>
      </c>
      <c r="W5389">
        <v>0</v>
      </c>
    </row>
    <row r="5390" spans="3:23" x14ac:dyDescent="0.35">
      <c r="C5390" s="12">
        <v>44317</v>
      </c>
      <c r="D5390" s="12">
        <v>44347</v>
      </c>
      <c r="E5390" t="s">
        <v>21</v>
      </c>
      <c r="F5390" t="s">
        <v>59</v>
      </c>
      <c r="G5390" t="s">
        <v>59</v>
      </c>
      <c r="H5390" t="s">
        <v>76</v>
      </c>
      <c r="I5390" t="s">
        <v>61</v>
      </c>
      <c r="J5390" t="s">
        <v>62</v>
      </c>
      <c r="K5390" t="s">
        <v>63</v>
      </c>
      <c r="L5390" t="s">
        <v>64</v>
      </c>
      <c r="M5390" t="s">
        <v>88</v>
      </c>
      <c r="N5390" t="s">
        <v>150</v>
      </c>
      <c r="O5390" t="s">
        <v>93</v>
      </c>
      <c r="P5390" t="s">
        <v>198</v>
      </c>
      <c r="Q5390" t="s">
        <v>199</v>
      </c>
      <c r="R5390" t="s">
        <v>70</v>
      </c>
      <c r="S5390">
        <v>216688.83806405999</v>
      </c>
      <c r="T5390">
        <v>37.007964848227999</v>
      </c>
      <c r="U5390">
        <v>28.916024256924</v>
      </c>
      <c r="V5390">
        <v>7493.7286031698004</v>
      </c>
      <c r="W5390">
        <v>0</v>
      </c>
    </row>
    <row r="5391" spans="3:23" x14ac:dyDescent="0.35">
      <c r="C5391" s="12">
        <v>43466</v>
      </c>
      <c r="D5391" s="12">
        <v>43496</v>
      </c>
      <c r="E5391" t="s">
        <v>75</v>
      </c>
      <c r="F5391" t="s">
        <v>59</v>
      </c>
      <c r="G5391" t="s">
        <v>59</v>
      </c>
      <c r="H5391" t="s">
        <v>76</v>
      </c>
      <c r="I5391" t="s">
        <v>61</v>
      </c>
      <c r="J5391" t="s">
        <v>62</v>
      </c>
      <c r="K5391" t="s">
        <v>63</v>
      </c>
      <c r="L5391" t="s">
        <v>64</v>
      </c>
      <c r="M5391" t="s">
        <v>88</v>
      </c>
      <c r="N5391" t="s">
        <v>150</v>
      </c>
      <c r="O5391" t="s">
        <v>93</v>
      </c>
      <c r="P5391" t="s">
        <v>194</v>
      </c>
      <c r="Q5391" t="s">
        <v>195</v>
      </c>
      <c r="R5391" t="s">
        <v>70</v>
      </c>
      <c r="S5391">
        <v>216664.43498886999</v>
      </c>
      <c r="T5391">
        <v>53.805746299241001</v>
      </c>
      <c r="U5391">
        <v>29.445821937656</v>
      </c>
      <c r="V5391">
        <v>7358.0705421503999</v>
      </c>
      <c r="W5391">
        <v>0</v>
      </c>
    </row>
    <row r="5392" spans="3:23" x14ac:dyDescent="0.35">
      <c r="C5392" s="12">
        <v>43770</v>
      </c>
      <c r="D5392" s="12">
        <v>43799</v>
      </c>
      <c r="E5392" t="s">
        <v>20</v>
      </c>
      <c r="F5392" t="s">
        <v>59</v>
      </c>
      <c r="G5392" t="s">
        <v>59</v>
      </c>
      <c r="H5392" t="s">
        <v>76</v>
      </c>
      <c r="I5392" t="s">
        <v>61</v>
      </c>
      <c r="J5392" t="s">
        <v>62</v>
      </c>
      <c r="K5392" t="s">
        <v>63</v>
      </c>
      <c r="L5392" t="s">
        <v>64</v>
      </c>
      <c r="M5392" t="s">
        <v>77</v>
      </c>
      <c r="N5392" t="s">
        <v>107</v>
      </c>
      <c r="O5392" t="s">
        <v>108</v>
      </c>
      <c r="P5392" t="s">
        <v>213</v>
      </c>
      <c r="Q5392" t="s">
        <v>214</v>
      </c>
      <c r="R5392" t="s">
        <v>70</v>
      </c>
      <c r="S5392">
        <v>216632.48292278999</v>
      </c>
      <c r="T5392">
        <v>52.208165907347997</v>
      </c>
      <c r="U5392">
        <v>31.888361533739001</v>
      </c>
      <c r="V5392">
        <v>6793.4654683835997</v>
      </c>
      <c r="W5392">
        <v>0</v>
      </c>
    </row>
    <row r="5393" spans="3:23" x14ac:dyDescent="0.35">
      <c r="C5393" s="12">
        <v>43466</v>
      </c>
      <c r="D5393" s="12">
        <v>43496</v>
      </c>
      <c r="E5393" t="s">
        <v>75</v>
      </c>
      <c r="F5393" t="s">
        <v>59</v>
      </c>
      <c r="G5393" t="s">
        <v>59</v>
      </c>
      <c r="H5393" t="s">
        <v>76</v>
      </c>
      <c r="I5393" t="s">
        <v>61</v>
      </c>
      <c r="J5393" t="s">
        <v>62</v>
      </c>
      <c r="K5393" t="s">
        <v>63</v>
      </c>
      <c r="L5393" t="s">
        <v>64</v>
      </c>
      <c r="M5393" t="s">
        <v>82</v>
      </c>
      <c r="N5393" t="s">
        <v>83</v>
      </c>
      <c r="O5393" t="s">
        <v>84</v>
      </c>
      <c r="P5393" t="s">
        <v>233</v>
      </c>
      <c r="Q5393" t="s">
        <v>234</v>
      </c>
      <c r="R5393" t="s">
        <v>70</v>
      </c>
      <c r="S5393">
        <v>216617.24525502999</v>
      </c>
      <c r="T5393">
        <v>23.546758593844</v>
      </c>
      <c r="U5393">
        <v>178.69152753133</v>
      </c>
      <c r="V5393">
        <v>1212.2412754966999</v>
      </c>
      <c r="W5393">
        <v>1</v>
      </c>
    </row>
    <row r="5394" spans="3:23" x14ac:dyDescent="0.35">
      <c r="C5394" s="12">
        <v>43647</v>
      </c>
      <c r="D5394" s="12">
        <v>43677</v>
      </c>
      <c r="E5394" t="s">
        <v>75</v>
      </c>
      <c r="F5394" t="s">
        <v>59</v>
      </c>
      <c r="G5394" t="s">
        <v>59</v>
      </c>
      <c r="H5394" t="s">
        <v>60</v>
      </c>
      <c r="I5394" t="s">
        <v>61</v>
      </c>
      <c r="J5394" t="s">
        <v>62</v>
      </c>
      <c r="K5394" t="s">
        <v>63</v>
      </c>
      <c r="L5394" t="s">
        <v>64</v>
      </c>
      <c r="M5394" t="s">
        <v>77</v>
      </c>
      <c r="N5394" t="s">
        <v>78</v>
      </c>
      <c r="O5394" t="s">
        <v>79</v>
      </c>
      <c r="P5394" t="s">
        <v>133</v>
      </c>
      <c r="Q5394" t="s">
        <v>134</v>
      </c>
      <c r="R5394" t="s">
        <v>70</v>
      </c>
      <c r="S5394">
        <v>216503.72120274999</v>
      </c>
      <c r="T5394">
        <v>52.145836601703003</v>
      </c>
      <c r="U5394">
        <v>22.369205182496</v>
      </c>
      <c r="V5394">
        <v>9678.6506018626005</v>
      </c>
      <c r="W5394">
        <v>0</v>
      </c>
    </row>
    <row r="5395" spans="3:23" x14ac:dyDescent="0.35">
      <c r="C5395" s="12">
        <v>43831</v>
      </c>
      <c r="D5395" s="12">
        <v>43861</v>
      </c>
      <c r="E5395" t="s">
        <v>20</v>
      </c>
      <c r="F5395" t="s">
        <v>59</v>
      </c>
      <c r="G5395" t="s">
        <v>59</v>
      </c>
      <c r="H5395" t="s">
        <v>76</v>
      </c>
      <c r="I5395" t="s">
        <v>61</v>
      </c>
      <c r="J5395" t="s">
        <v>62</v>
      </c>
      <c r="K5395" t="s">
        <v>63</v>
      </c>
      <c r="L5395" t="s">
        <v>64</v>
      </c>
      <c r="M5395" t="s">
        <v>82</v>
      </c>
      <c r="N5395" t="s">
        <v>292</v>
      </c>
      <c r="O5395" t="s">
        <v>293</v>
      </c>
      <c r="P5395" t="s">
        <v>294</v>
      </c>
      <c r="Q5395" t="s">
        <v>295</v>
      </c>
      <c r="R5395" t="s">
        <v>70</v>
      </c>
      <c r="S5395">
        <v>216480.97064864999</v>
      </c>
      <c r="T5395">
        <v>13.237428901431</v>
      </c>
      <c r="U5395">
        <v>23.965201498887001</v>
      </c>
      <c r="V5395">
        <v>9033.1379295391998</v>
      </c>
      <c r="W5395">
        <v>0</v>
      </c>
    </row>
    <row r="5396" spans="3:23" x14ac:dyDescent="0.35">
      <c r="C5396" s="12">
        <v>43435</v>
      </c>
      <c r="D5396" s="12">
        <v>43465</v>
      </c>
      <c r="E5396" t="s">
        <v>75</v>
      </c>
      <c r="F5396" t="s">
        <v>59</v>
      </c>
      <c r="G5396" t="s">
        <v>59</v>
      </c>
      <c r="H5396" t="s">
        <v>76</v>
      </c>
      <c r="I5396" t="s">
        <v>61</v>
      </c>
      <c r="J5396" t="s">
        <v>62</v>
      </c>
      <c r="K5396" t="s">
        <v>63</v>
      </c>
      <c r="L5396" t="s">
        <v>64</v>
      </c>
      <c r="M5396" t="s">
        <v>88</v>
      </c>
      <c r="N5396" t="s">
        <v>150</v>
      </c>
      <c r="O5396" t="s">
        <v>93</v>
      </c>
      <c r="P5396" t="s">
        <v>231</v>
      </c>
      <c r="Q5396" t="s">
        <v>232</v>
      </c>
      <c r="R5396" t="s">
        <v>70</v>
      </c>
      <c r="S5396">
        <v>216156.70507862</v>
      </c>
      <c r="T5396">
        <v>53.635319232055998</v>
      </c>
      <c r="U5396">
        <v>30.075164955790001</v>
      </c>
      <c r="V5396">
        <v>7187.2159436651</v>
      </c>
      <c r="W5396">
        <v>0</v>
      </c>
    </row>
    <row r="5397" spans="3:23" x14ac:dyDescent="0.35">
      <c r="C5397" s="12">
        <v>43709</v>
      </c>
      <c r="D5397" s="12">
        <v>43738</v>
      </c>
      <c r="E5397" t="s">
        <v>75</v>
      </c>
      <c r="F5397" t="s">
        <v>59</v>
      </c>
      <c r="G5397" t="s">
        <v>59</v>
      </c>
      <c r="H5397" t="s">
        <v>60</v>
      </c>
      <c r="I5397" t="s">
        <v>61</v>
      </c>
      <c r="J5397" t="s">
        <v>62</v>
      </c>
      <c r="K5397" t="s">
        <v>63</v>
      </c>
      <c r="L5397" t="s">
        <v>64</v>
      </c>
      <c r="M5397" t="s">
        <v>96</v>
      </c>
      <c r="N5397" t="s">
        <v>97</v>
      </c>
      <c r="O5397" t="s">
        <v>98</v>
      </c>
      <c r="P5397" t="s">
        <v>300</v>
      </c>
      <c r="Q5397" t="s">
        <v>301</v>
      </c>
      <c r="R5397" t="s">
        <v>70</v>
      </c>
      <c r="S5397">
        <v>216068.67066731001</v>
      </c>
      <c r="T5397">
        <v>27.434951671691</v>
      </c>
      <c r="U5397">
        <v>53.588125882028997</v>
      </c>
      <c r="V5397">
        <v>4032.0251382361998</v>
      </c>
      <c r="W5397">
        <v>0</v>
      </c>
    </row>
    <row r="5398" spans="3:23" x14ac:dyDescent="0.35">
      <c r="C5398" s="12">
        <v>44075</v>
      </c>
      <c r="D5398" s="12">
        <v>44104</v>
      </c>
      <c r="E5398" t="s">
        <v>20</v>
      </c>
      <c r="F5398" t="s">
        <v>59</v>
      </c>
      <c r="G5398" t="s">
        <v>59</v>
      </c>
      <c r="H5398" t="s">
        <v>87</v>
      </c>
      <c r="I5398" t="s">
        <v>61</v>
      </c>
      <c r="J5398" t="s">
        <v>62</v>
      </c>
      <c r="K5398" t="s">
        <v>63</v>
      </c>
      <c r="L5398" t="s">
        <v>64</v>
      </c>
      <c r="M5398" t="s">
        <v>88</v>
      </c>
      <c r="N5398" t="s">
        <v>150</v>
      </c>
      <c r="O5398" t="s">
        <v>93</v>
      </c>
      <c r="P5398" t="s">
        <v>198</v>
      </c>
      <c r="Q5398" t="s">
        <v>199</v>
      </c>
      <c r="R5398" t="s">
        <v>70</v>
      </c>
      <c r="S5398">
        <v>216060.20750590001</v>
      </c>
      <c r="T5398">
        <v>12.635979566226</v>
      </c>
      <c r="U5398">
        <v>26.580877713041001</v>
      </c>
      <c r="V5398">
        <v>8128.4075657102003</v>
      </c>
      <c r="W5398">
        <v>0</v>
      </c>
    </row>
    <row r="5399" spans="3:23" x14ac:dyDescent="0.35">
      <c r="C5399" s="12">
        <v>43891</v>
      </c>
      <c r="D5399" s="12">
        <v>43921</v>
      </c>
      <c r="E5399" t="s">
        <v>20</v>
      </c>
      <c r="F5399" t="s">
        <v>59</v>
      </c>
      <c r="G5399" t="s">
        <v>59</v>
      </c>
      <c r="H5399" t="s">
        <v>76</v>
      </c>
      <c r="I5399" t="s">
        <v>61</v>
      </c>
      <c r="J5399" t="s">
        <v>62</v>
      </c>
      <c r="K5399" t="s">
        <v>63</v>
      </c>
      <c r="L5399" t="s">
        <v>64</v>
      </c>
      <c r="M5399" t="s">
        <v>96</v>
      </c>
      <c r="N5399" t="s">
        <v>111</v>
      </c>
      <c r="O5399" t="s">
        <v>112</v>
      </c>
      <c r="P5399" t="s">
        <v>140</v>
      </c>
      <c r="Q5399" t="s">
        <v>141</v>
      </c>
      <c r="R5399" t="s">
        <v>70</v>
      </c>
      <c r="S5399">
        <v>215997.95757619001</v>
      </c>
      <c r="T5399">
        <v>64.743376520924002</v>
      </c>
      <c r="U5399">
        <v>38.351667751915997</v>
      </c>
      <c r="V5399">
        <v>5632.0355863898003</v>
      </c>
      <c r="W5399">
        <v>0</v>
      </c>
    </row>
    <row r="5400" spans="3:23" x14ac:dyDescent="0.35">
      <c r="C5400" s="12">
        <v>43466</v>
      </c>
      <c r="D5400" s="12">
        <v>43496</v>
      </c>
      <c r="E5400" t="s">
        <v>75</v>
      </c>
      <c r="F5400" t="s">
        <v>59</v>
      </c>
      <c r="G5400" t="s">
        <v>59</v>
      </c>
      <c r="H5400" t="s">
        <v>87</v>
      </c>
      <c r="I5400" t="s">
        <v>61</v>
      </c>
      <c r="J5400" t="s">
        <v>62</v>
      </c>
      <c r="K5400" t="s">
        <v>63</v>
      </c>
      <c r="L5400" t="s">
        <v>64</v>
      </c>
      <c r="M5400" t="s">
        <v>65</v>
      </c>
      <c r="N5400" t="s">
        <v>92</v>
      </c>
      <c r="O5400" t="s">
        <v>93</v>
      </c>
      <c r="P5400" t="s">
        <v>146</v>
      </c>
      <c r="Q5400" t="s">
        <v>147</v>
      </c>
      <c r="R5400" t="s">
        <v>70</v>
      </c>
      <c r="S5400">
        <v>215928.11448022001</v>
      </c>
      <c r="T5400">
        <v>25.304431137095001</v>
      </c>
      <c r="U5400">
        <v>50.261903528788999</v>
      </c>
      <c r="V5400">
        <v>4296.0592281693998</v>
      </c>
      <c r="W5400">
        <v>0</v>
      </c>
    </row>
    <row r="5401" spans="3:23" x14ac:dyDescent="0.35">
      <c r="C5401" s="12">
        <v>43435</v>
      </c>
      <c r="D5401" s="12">
        <v>43465</v>
      </c>
      <c r="E5401" t="s">
        <v>75</v>
      </c>
      <c r="F5401" t="s">
        <v>59</v>
      </c>
      <c r="G5401" t="s">
        <v>59</v>
      </c>
      <c r="H5401" t="s">
        <v>76</v>
      </c>
      <c r="I5401" t="s">
        <v>61</v>
      </c>
      <c r="J5401" t="s">
        <v>62</v>
      </c>
      <c r="K5401" t="s">
        <v>63</v>
      </c>
      <c r="L5401" t="s">
        <v>64</v>
      </c>
      <c r="M5401" t="s">
        <v>82</v>
      </c>
      <c r="N5401" t="s">
        <v>83</v>
      </c>
      <c r="O5401" t="s">
        <v>84</v>
      </c>
      <c r="P5401" t="s">
        <v>233</v>
      </c>
      <c r="Q5401" t="s">
        <v>234</v>
      </c>
      <c r="R5401" t="s">
        <v>70</v>
      </c>
      <c r="S5401">
        <v>215889.90785751</v>
      </c>
      <c r="T5401">
        <v>23.328733051309001</v>
      </c>
      <c r="U5401">
        <v>181.91582600721</v>
      </c>
      <c r="V5401">
        <v>1186.7571535472</v>
      </c>
      <c r="W5401">
        <v>1</v>
      </c>
    </row>
    <row r="5402" spans="3:23" x14ac:dyDescent="0.35">
      <c r="C5402" s="12">
        <v>43586</v>
      </c>
      <c r="D5402" s="12">
        <v>43616</v>
      </c>
      <c r="E5402" t="s">
        <v>75</v>
      </c>
      <c r="F5402" t="s">
        <v>59</v>
      </c>
      <c r="G5402" t="s">
        <v>59</v>
      </c>
      <c r="H5402" t="s">
        <v>76</v>
      </c>
      <c r="I5402" t="s">
        <v>61</v>
      </c>
      <c r="J5402" t="s">
        <v>62</v>
      </c>
      <c r="K5402" t="s">
        <v>63</v>
      </c>
      <c r="L5402" t="s">
        <v>64</v>
      </c>
      <c r="M5402" t="s">
        <v>96</v>
      </c>
      <c r="N5402" t="s">
        <v>111</v>
      </c>
      <c r="O5402" t="s">
        <v>112</v>
      </c>
      <c r="P5402" t="s">
        <v>174</v>
      </c>
      <c r="Q5402" t="s">
        <v>175</v>
      </c>
      <c r="R5402" t="s">
        <v>70</v>
      </c>
      <c r="S5402">
        <v>215831.69786384</v>
      </c>
      <c r="T5402">
        <v>53.201717556783002</v>
      </c>
      <c r="U5402">
        <v>68.017972911547005</v>
      </c>
      <c r="V5402">
        <v>3173.1568675903</v>
      </c>
      <c r="W5402">
        <v>0</v>
      </c>
    </row>
    <row r="5403" spans="3:23" x14ac:dyDescent="0.35">
      <c r="C5403" s="12">
        <v>43739</v>
      </c>
      <c r="D5403" s="12">
        <v>43769</v>
      </c>
      <c r="E5403" t="s">
        <v>20</v>
      </c>
      <c r="F5403" t="s">
        <v>59</v>
      </c>
      <c r="G5403" t="s">
        <v>59</v>
      </c>
      <c r="H5403" t="s">
        <v>60</v>
      </c>
      <c r="I5403" t="s">
        <v>61</v>
      </c>
      <c r="J5403" t="s">
        <v>62</v>
      </c>
      <c r="K5403" t="s">
        <v>63</v>
      </c>
      <c r="L5403" t="s">
        <v>64</v>
      </c>
      <c r="M5403" t="s">
        <v>82</v>
      </c>
      <c r="N5403" t="s">
        <v>120</v>
      </c>
      <c r="O5403" t="s">
        <v>121</v>
      </c>
      <c r="P5403" t="s">
        <v>421</v>
      </c>
      <c r="Q5403" t="s">
        <v>422</v>
      </c>
      <c r="R5403" t="s">
        <v>70</v>
      </c>
      <c r="S5403">
        <v>215760.73440677999</v>
      </c>
      <c r="T5403">
        <v>2.7780231263902002</v>
      </c>
      <c r="U5403">
        <v>3430.3329501551002</v>
      </c>
      <c r="V5403">
        <v>62.897898700189998</v>
      </c>
      <c r="W5403">
        <v>0</v>
      </c>
    </row>
    <row r="5404" spans="3:23" x14ac:dyDescent="0.35">
      <c r="C5404" s="12">
        <v>43831</v>
      </c>
      <c r="D5404" s="12">
        <v>43861</v>
      </c>
      <c r="E5404" t="s">
        <v>20</v>
      </c>
      <c r="F5404" t="s">
        <v>59</v>
      </c>
      <c r="G5404" t="s">
        <v>59</v>
      </c>
      <c r="H5404" t="s">
        <v>76</v>
      </c>
      <c r="I5404" t="s">
        <v>61</v>
      </c>
      <c r="J5404" t="s">
        <v>62</v>
      </c>
      <c r="K5404" t="s">
        <v>63</v>
      </c>
      <c r="L5404" t="s">
        <v>64</v>
      </c>
      <c r="M5404" t="s">
        <v>77</v>
      </c>
      <c r="N5404" t="s">
        <v>78</v>
      </c>
      <c r="O5404" t="s">
        <v>79</v>
      </c>
      <c r="P5404" t="s">
        <v>200</v>
      </c>
      <c r="Q5404" t="s">
        <v>201</v>
      </c>
      <c r="R5404" t="s">
        <v>70</v>
      </c>
      <c r="S5404">
        <v>215741.16482410001</v>
      </c>
      <c r="T5404">
        <v>48.430493051272002</v>
      </c>
      <c r="U5404">
        <v>59.950482428053</v>
      </c>
      <c r="V5404">
        <v>3598.6560255458999</v>
      </c>
      <c r="W5404">
        <v>0</v>
      </c>
    </row>
    <row r="5405" spans="3:23" x14ac:dyDescent="0.35">
      <c r="C5405" s="12">
        <v>43983</v>
      </c>
      <c r="D5405" s="12">
        <v>44012</v>
      </c>
      <c r="E5405" t="s">
        <v>20</v>
      </c>
      <c r="F5405" t="s">
        <v>59</v>
      </c>
      <c r="G5405" t="s">
        <v>59</v>
      </c>
      <c r="H5405" t="s">
        <v>76</v>
      </c>
      <c r="I5405" t="s">
        <v>61</v>
      </c>
      <c r="J5405" t="s">
        <v>62</v>
      </c>
      <c r="K5405" t="s">
        <v>63</v>
      </c>
      <c r="L5405" t="s">
        <v>64</v>
      </c>
      <c r="M5405" t="s">
        <v>208</v>
      </c>
      <c r="N5405" t="s">
        <v>117</v>
      </c>
      <c r="O5405" t="s">
        <v>93</v>
      </c>
      <c r="P5405" t="s">
        <v>209</v>
      </c>
      <c r="Q5405" t="s">
        <v>210</v>
      </c>
      <c r="R5405" t="s">
        <v>70</v>
      </c>
      <c r="S5405">
        <v>215648.41868417</v>
      </c>
      <c r="T5405">
        <v>44.626448184856997</v>
      </c>
      <c r="U5405">
        <v>61.12331278533</v>
      </c>
      <c r="V5405">
        <v>3528.0878744504998</v>
      </c>
      <c r="W5405">
        <v>0</v>
      </c>
    </row>
    <row r="5406" spans="3:23" x14ac:dyDescent="0.35">
      <c r="C5406" s="12">
        <v>43435</v>
      </c>
      <c r="D5406" s="12">
        <v>43465</v>
      </c>
      <c r="E5406" t="s">
        <v>75</v>
      </c>
      <c r="F5406" t="s">
        <v>59</v>
      </c>
      <c r="G5406" t="s">
        <v>59</v>
      </c>
      <c r="H5406" t="s">
        <v>76</v>
      </c>
      <c r="I5406" t="s">
        <v>61</v>
      </c>
      <c r="J5406" t="s">
        <v>62</v>
      </c>
      <c r="K5406" t="s">
        <v>63</v>
      </c>
      <c r="L5406" t="s">
        <v>64</v>
      </c>
      <c r="M5406" t="s">
        <v>65</v>
      </c>
      <c r="N5406" t="s">
        <v>92</v>
      </c>
      <c r="O5406" t="s">
        <v>93</v>
      </c>
      <c r="P5406" t="s">
        <v>188</v>
      </c>
      <c r="Q5406" t="s">
        <v>189</v>
      </c>
      <c r="R5406" t="s">
        <v>70</v>
      </c>
      <c r="S5406">
        <v>215352.04196477999</v>
      </c>
      <c r="T5406">
        <v>47.238123050216998</v>
      </c>
      <c r="U5406">
        <v>62.632813847007</v>
      </c>
      <c r="V5406">
        <v>3438.3261542554001</v>
      </c>
      <c r="W5406">
        <v>0</v>
      </c>
    </row>
    <row r="5407" spans="3:23" x14ac:dyDescent="0.35">
      <c r="C5407" s="12">
        <v>44348</v>
      </c>
      <c r="D5407" s="12">
        <v>44377</v>
      </c>
      <c r="E5407" t="s">
        <v>21</v>
      </c>
      <c r="F5407" t="s">
        <v>59</v>
      </c>
      <c r="G5407" t="s">
        <v>59</v>
      </c>
      <c r="H5407" t="s">
        <v>60</v>
      </c>
      <c r="I5407" t="s">
        <v>61</v>
      </c>
      <c r="J5407" t="s">
        <v>62</v>
      </c>
      <c r="K5407" t="s">
        <v>63</v>
      </c>
      <c r="L5407" t="s">
        <v>64</v>
      </c>
      <c r="M5407" t="s">
        <v>82</v>
      </c>
      <c r="N5407" t="s">
        <v>124</v>
      </c>
      <c r="O5407" t="s">
        <v>108</v>
      </c>
      <c r="P5407" t="s">
        <v>302</v>
      </c>
      <c r="Q5407" t="s">
        <v>303</v>
      </c>
      <c r="R5407" t="s">
        <v>70</v>
      </c>
      <c r="S5407">
        <v>215277.13126284999</v>
      </c>
      <c r="T5407">
        <v>22.506229473022</v>
      </c>
      <c r="U5407">
        <v>119.96655193893</v>
      </c>
      <c r="V5407">
        <v>1794.4762751241001</v>
      </c>
      <c r="W5407">
        <v>0</v>
      </c>
    </row>
    <row r="5408" spans="3:23" x14ac:dyDescent="0.35">
      <c r="C5408" s="12">
        <v>43800</v>
      </c>
      <c r="D5408" s="12">
        <v>43830</v>
      </c>
      <c r="E5408" t="s">
        <v>20</v>
      </c>
      <c r="F5408" t="s">
        <v>59</v>
      </c>
      <c r="G5408" t="s">
        <v>59</v>
      </c>
      <c r="H5408" t="s">
        <v>76</v>
      </c>
      <c r="I5408" t="s">
        <v>61</v>
      </c>
      <c r="J5408" t="s">
        <v>62</v>
      </c>
      <c r="K5408" t="s">
        <v>63</v>
      </c>
      <c r="L5408" t="s">
        <v>64</v>
      </c>
      <c r="M5408" t="s">
        <v>82</v>
      </c>
      <c r="N5408" t="s">
        <v>246</v>
      </c>
      <c r="O5408" t="s">
        <v>112</v>
      </c>
      <c r="P5408" t="s">
        <v>247</v>
      </c>
      <c r="Q5408" t="s">
        <v>248</v>
      </c>
      <c r="R5408" t="s">
        <v>70</v>
      </c>
      <c r="S5408">
        <v>215151.24717469999</v>
      </c>
      <c r="T5408">
        <v>33.516492193886997</v>
      </c>
      <c r="U5408">
        <v>32.303544505894997</v>
      </c>
      <c r="V5408">
        <v>6660.2984429599001</v>
      </c>
      <c r="W5408">
        <v>0</v>
      </c>
    </row>
    <row r="5409" spans="3:23" x14ac:dyDescent="0.35">
      <c r="C5409" s="12">
        <v>43739</v>
      </c>
      <c r="D5409" s="12">
        <v>43769</v>
      </c>
      <c r="E5409" t="s">
        <v>20</v>
      </c>
      <c r="F5409" t="s">
        <v>59</v>
      </c>
      <c r="G5409" t="s">
        <v>59</v>
      </c>
      <c r="H5409" t="s">
        <v>87</v>
      </c>
      <c r="I5409" t="s">
        <v>61</v>
      </c>
      <c r="J5409" t="s">
        <v>62</v>
      </c>
      <c r="K5409" t="s">
        <v>63</v>
      </c>
      <c r="L5409" t="s">
        <v>64</v>
      </c>
      <c r="M5409" t="s">
        <v>82</v>
      </c>
      <c r="N5409" t="s">
        <v>83</v>
      </c>
      <c r="O5409" t="s">
        <v>84</v>
      </c>
      <c r="P5409" t="s">
        <v>211</v>
      </c>
      <c r="Q5409" t="s">
        <v>212</v>
      </c>
      <c r="R5409" t="s">
        <v>70</v>
      </c>
      <c r="S5409">
        <v>215143.09740626</v>
      </c>
      <c r="T5409">
        <v>24.078240335478998</v>
      </c>
      <c r="U5409">
        <v>43.198801414957003</v>
      </c>
      <c r="V5409">
        <v>4980.3024704238996</v>
      </c>
      <c r="W5409">
        <v>1</v>
      </c>
    </row>
    <row r="5410" spans="3:23" x14ac:dyDescent="0.35">
      <c r="C5410" s="12">
        <v>43497</v>
      </c>
      <c r="D5410" s="12">
        <v>43524</v>
      </c>
      <c r="E5410" t="s">
        <v>75</v>
      </c>
      <c r="F5410" t="s">
        <v>59</v>
      </c>
      <c r="G5410" t="s">
        <v>59</v>
      </c>
      <c r="H5410" t="s">
        <v>87</v>
      </c>
      <c r="I5410" t="s">
        <v>61</v>
      </c>
      <c r="J5410" t="s">
        <v>62</v>
      </c>
      <c r="K5410" t="s">
        <v>63</v>
      </c>
      <c r="L5410" t="s">
        <v>64</v>
      </c>
      <c r="M5410" t="s">
        <v>101</v>
      </c>
      <c r="N5410" t="s">
        <v>102</v>
      </c>
      <c r="O5410" t="s">
        <v>93</v>
      </c>
      <c r="P5410" t="s">
        <v>227</v>
      </c>
      <c r="Q5410" t="s">
        <v>228</v>
      </c>
      <c r="R5410" t="s">
        <v>70</v>
      </c>
      <c r="S5410">
        <v>215002.45616472</v>
      </c>
      <c r="T5410">
        <v>35.528288168103003</v>
      </c>
      <c r="U5410">
        <v>22.743351281641999</v>
      </c>
      <c r="V5410">
        <v>9453.4201887065992</v>
      </c>
      <c r="W5410">
        <v>0</v>
      </c>
    </row>
    <row r="5411" spans="3:23" x14ac:dyDescent="0.35">
      <c r="C5411" s="12">
        <v>43709</v>
      </c>
      <c r="D5411" s="12">
        <v>43738</v>
      </c>
      <c r="E5411" t="s">
        <v>75</v>
      </c>
      <c r="F5411" t="s">
        <v>59</v>
      </c>
      <c r="G5411" t="s">
        <v>59</v>
      </c>
      <c r="H5411" t="s">
        <v>87</v>
      </c>
      <c r="I5411" t="s">
        <v>61</v>
      </c>
      <c r="J5411" t="s">
        <v>62</v>
      </c>
      <c r="K5411" t="s">
        <v>63</v>
      </c>
      <c r="L5411" t="s">
        <v>64</v>
      </c>
      <c r="M5411" t="s">
        <v>77</v>
      </c>
      <c r="N5411" t="s">
        <v>78</v>
      </c>
      <c r="O5411" t="s">
        <v>79</v>
      </c>
      <c r="P5411" t="s">
        <v>200</v>
      </c>
      <c r="Q5411" t="s">
        <v>201</v>
      </c>
      <c r="R5411" t="s">
        <v>70</v>
      </c>
      <c r="S5411">
        <v>214899.90705959001</v>
      </c>
      <c r="T5411">
        <v>22.081296921433001</v>
      </c>
      <c r="U5411">
        <v>51.700038008993999</v>
      </c>
      <c r="V5411">
        <v>4156.6682605185997</v>
      </c>
      <c r="W5411">
        <v>0</v>
      </c>
    </row>
    <row r="5412" spans="3:23" x14ac:dyDescent="0.35">
      <c r="C5412" s="12">
        <v>44044</v>
      </c>
      <c r="D5412" s="12">
        <v>44074</v>
      </c>
      <c r="E5412" t="s">
        <v>20</v>
      </c>
      <c r="F5412" t="s">
        <v>59</v>
      </c>
      <c r="G5412" t="s">
        <v>59</v>
      </c>
      <c r="H5412" t="s">
        <v>76</v>
      </c>
      <c r="I5412" t="s">
        <v>61</v>
      </c>
      <c r="J5412" t="s">
        <v>62</v>
      </c>
      <c r="K5412" t="s">
        <v>63</v>
      </c>
      <c r="L5412" t="s">
        <v>64</v>
      </c>
      <c r="M5412" t="s">
        <v>82</v>
      </c>
      <c r="N5412" t="s">
        <v>246</v>
      </c>
      <c r="O5412" t="s">
        <v>112</v>
      </c>
      <c r="P5412" t="s">
        <v>255</v>
      </c>
      <c r="Q5412" t="s">
        <v>256</v>
      </c>
      <c r="R5412" t="s">
        <v>70</v>
      </c>
      <c r="S5412">
        <v>214897.07220468001</v>
      </c>
      <c r="T5412">
        <v>20.170017606300998</v>
      </c>
      <c r="U5412">
        <v>34.462898851753003</v>
      </c>
      <c r="V5412">
        <v>6235.6063872946997</v>
      </c>
      <c r="W5412">
        <v>0</v>
      </c>
    </row>
    <row r="5413" spans="3:23" x14ac:dyDescent="0.35">
      <c r="C5413" s="12">
        <v>44105</v>
      </c>
      <c r="D5413" s="12">
        <v>44135</v>
      </c>
      <c r="E5413" t="s">
        <v>21</v>
      </c>
      <c r="F5413" t="s">
        <v>59</v>
      </c>
      <c r="G5413" t="s">
        <v>59</v>
      </c>
      <c r="H5413" t="s">
        <v>60</v>
      </c>
      <c r="I5413" t="s">
        <v>61</v>
      </c>
      <c r="J5413" t="s">
        <v>62</v>
      </c>
      <c r="K5413" t="s">
        <v>63</v>
      </c>
      <c r="L5413" t="s">
        <v>64</v>
      </c>
      <c r="M5413" t="s">
        <v>82</v>
      </c>
      <c r="N5413" t="s">
        <v>246</v>
      </c>
      <c r="O5413" t="s">
        <v>112</v>
      </c>
      <c r="P5413" t="s">
        <v>255</v>
      </c>
      <c r="Q5413" t="s">
        <v>256</v>
      </c>
      <c r="R5413" t="s">
        <v>70</v>
      </c>
      <c r="S5413">
        <v>214801.34888229999</v>
      </c>
      <c r="T5413">
        <v>45.881488119182002</v>
      </c>
      <c r="U5413">
        <v>45.513654013663</v>
      </c>
      <c r="V5413">
        <v>4719.4925025754001</v>
      </c>
      <c r="W5413">
        <v>0</v>
      </c>
    </row>
    <row r="5414" spans="3:23" x14ac:dyDescent="0.35">
      <c r="C5414" s="12">
        <v>43952</v>
      </c>
      <c r="D5414" s="12">
        <v>43982</v>
      </c>
      <c r="E5414" t="s">
        <v>20</v>
      </c>
      <c r="F5414" t="s">
        <v>59</v>
      </c>
      <c r="G5414" t="s">
        <v>59</v>
      </c>
      <c r="H5414" t="s">
        <v>76</v>
      </c>
      <c r="I5414" t="s">
        <v>61</v>
      </c>
      <c r="J5414" t="s">
        <v>62</v>
      </c>
      <c r="K5414" t="s">
        <v>63</v>
      </c>
      <c r="L5414" t="s">
        <v>64</v>
      </c>
      <c r="M5414" t="s">
        <v>96</v>
      </c>
      <c r="N5414" t="s">
        <v>97</v>
      </c>
      <c r="O5414" t="s">
        <v>98</v>
      </c>
      <c r="P5414" t="s">
        <v>206</v>
      </c>
      <c r="Q5414" t="s">
        <v>207</v>
      </c>
      <c r="R5414" t="s">
        <v>70</v>
      </c>
      <c r="S5414">
        <v>214772.66259925</v>
      </c>
      <c r="T5414">
        <v>34.411340593734998</v>
      </c>
      <c r="U5414">
        <v>350.31693780499</v>
      </c>
      <c r="V5414">
        <v>613.08101156902001</v>
      </c>
      <c r="W5414">
        <v>0</v>
      </c>
    </row>
    <row r="5415" spans="3:23" x14ac:dyDescent="0.35">
      <c r="C5415" s="12">
        <v>43525</v>
      </c>
      <c r="D5415" s="12">
        <v>43555</v>
      </c>
      <c r="E5415" t="s">
        <v>75</v>
      </c>
      <c r="F5415" t="s">
        <v>59</v>
      </c>
      <c r="G5415" t="s">
        <v>59</v>
      </c>
      <c r="H5415" t="s">
        <v>76</v>
      </c>
      <c r="I5415" t="s">
        <v>61</v>
      </c>
      <c r="J5415" t="s">
        <v>62</v>
      </c>
      <c r="K5415" t="s">
        <v>63</v>
      </c>
      <c r="L5415" t="s">
        <v>64</v>
      </c>
      <c r="M5415" t="s">
        <v>96</v>
      </c>
      <c r="N5415" t="s">
        <v>97</v>
      </c>
      <c r="O5415" t="s">
        <v>98</v>
      </c>
      <c r="P5415" t="s">
        <v>206</v>
      </c>
      <c r="Q5415" t="s">
        <v>207</v>
      </c>
      <c r="R5415" t="s">
        <v>70</v>
      </c>
      <c r="S5415">
        <v>214504.01697612999</v>
      </c>
      <c r="T5415">
        <v>35.275491260267003</v>
      </c>
      <c r="U5415">
        <v>300.16384039227</v>
      </c>
      <c r="V5415">
        <v>714.62310948515005</v>
      </c>
      <c r="W5415">
        <v>0</v>
      </c>
    </row>
    <row r="5416" spans="3:23" x14ac:dyDescent="0.35">
      <c r="C5416" s="12">
        <v>43586</v>
      </c>
      <c r="D5416" s="12">
        <v>43616</v>
      </c>
      <c r="E5416" t="s">
        <v>75</v>
      </c>
      <c r="F5416" t="s">
        <v>59</v>
      </c>
      <c r="G5416" t="s">
        <v>59</v>
      </c>
      <c r="H5416" t="s">
        <v>60</v>
      </c>
      <c r="I5416" t="s">
        <v>61</v>
      </c>
      <c r="J5416" t="s">
        <v>62</v>
      </c>
      <c r="K5416" t="s">
        <v>63</v>
      </c>
      <c r="L5416" t="s">
        <v>64</v>
      </c>
      <c r="M5416" t="s">
        <v>241</v>
      </c>
      <c r="N5416" t="s">
        <v>150</v>
      </c>
      <c r="O5416" t="s">
        <v>93</v>
      </c>
      <c r="P5416" t="s">
        <v>242</v>
      </c>
      <c r="Q5416" t="s">
        <v>243</v>
      </c>
      <c r="R5416" t="s">
        <v>70</v>
      </c>
      <c r="S5416">
        <v>214424.91412425</v>
      </c>
      <c r="T5416">
        <v>39.545479340318998</v>
      </c>
      <c r="U5416">
        <v>34.122758181051999</v>
      </c>
      <c r="V5416">
        <v>6283.9267853594001</v>
      </c>
      <c r="W5416">
        <v>0</v>
      </c>
    </row>
    <row r="5417" spans="3:23" x14ac:dyDescent="0.35">
      <c r="C5417" s="12">
        <v>44228</v>
      </c>
      <c r="D5417" s="12">
        <v>44255</v>
      </c>
      <c r="E5417" t="s">
        <v>21</v>
      </c>
      <c r="F5417" t="s">
        <v>59</v>
      </c>
      <c r="G5417" t="s">
        <v>59</v>
      </c>
      <c r="H5417" t="s">
        <v>76</v>
      </c>
      <c r="I5417" t="s">
        <v>61</v>
      </c>
      <c r="J5417" t="s">
        <v>62</v>
      </c>
      <c r="K5417" t="s">
        <v>63</v>
      </c>
      <c r="L5417" t="s">
        <v>64</v>
      </c>
      <c r="M5417" t="s">
        <v>96</v>
      </c>
      <c r="N5417" t="s">
        <v>111</v>
      </c>
      <c r="O5417" t="s">
        <v>112</v>
      </c>
      <c r="P5417" t="s">
        <v>178</v>
      </c>
      <c r="Q5417" t="s">
        <v>179</v>
      </c>
      <c r="R5417" t="s">
        <v>70</v>
      </c>
      <c r="S5417">
        <v>214371.67619905999</v>
      </c>
      <c r="T5417">
        <v>54.893172462978001</v>
      </c>
      <c r="U5417">
        <v>54.722443097031999</v>
      </c>
      <c r="V5417">
        <v>3917.4361389337</v>
      </c>
      <c r="W5417">
        <v>0</v>
      </c>
    </row>
    <row r="5418" spans="3:23" x14ac:dyDescent="0.35">
      <c r="C5418" s="12">
        <v>43770</v>
      </c>
      <c r="D5418" s="12">
        <v>43799</v>
      </c>
      <c r="E5418" t="s">
        <v>20</v>
      </c>
      <c r="F5418" t="s">
        <v>59</v>
      </c>
      <c r="G5418" t="s">
        <v>59</v>
      </c>
      <c r="H5418" t="s">
        <v>87</v>
      </c>
      <c r="I5418" t="s">
        <v>61</v>
      </c>
      <c r="J5418" t="s">
        <v>62</v>
      </c>
      <c r="K5418" t="s">
        <v>63</v>
      </c>
      <c r="L5418" t="s">
        <v>64</v>
      </c>
      <c r="M5418" t="s">
        <v>101</v>
      </c>
      <c r="N5418" t="s">
        <v>102</v>
      </c>
      <c r="O5418" t="s">
        <v>93</v>
      </c>
      <c r="P5418" t="s">
        <v>448</v>
      </c>
      <c r="Q5418" t="s">
        <v>449</v>
      </c>
      <c r="R5418" t="s">
        <v>70</v>
      </c>
      <c r="S5418">
        <v>214239.08808418</v>
      </c>
      <c r="T5418">
        <v>5.5383454915499</v>
      </c>
      <c r="U5418">
        <v>21.059006922771001</v>
      </c>
      <c r="V5418">
        <v>10173.275922737001</v>
      </c>
      <c r="W5418">
        <v>0</v>
      </c>
    </row>
    <row r="5419" spans="3:23" x14ac:dyDescent="0.35">
      <c r="C5419" s="12">
        <v>44166</v>
      </c>
      <c r="D5419" s="12">
        <v>44196</v>
      </c>
      <c r="E5419" t="s">
        <v>21</v>
      </c>
      <c r="F5419" t="s">
        <v>59</v>
      </c>
      <c r="G5419" t="s">
        <v>59</v>
      </c>
      <c r="H5419" t="s">
        <v>76</v>
      </c>
      <c r="I5419" t="s">
        <v>61</v>
      </c>
      <c r="J5419" t="s">
        <v>62</v>
      </c>
      <c r="K5419" t="s">
        <v>63</v>
      </c>
      <c r="L5419" t="s">
        <v>64</v>
      </c>
      <c r="M5419" t="s">
        <v>82</v>
      </c>
      <c r="N5419" t="s">
        <v>375</v>
      </c>
      <c r="O5419" t="s">
        <v>376</v>
      </c>
      <c r="P5419" t="s">
        <v>377</v>
      </c>
      <c r="Q5419" t="s">
        <v>378</v>
      </c>
      <c r="R5419" t="s">
        <v>70</v>
      </c>
      <c r="S5419">
        <v>214221.96291325</v>
      </c>
      <c r="T5419">
        <v>7.9214502260378996</v>
      </c>
      <c r="U5419">
        <v>20.943823246954999</v>
      </c>
      <c r="V5419">
        <v>10228.407697453</v>
      </c>
      <c r="W5419">
        <v>0</v>
      </c>
    </row>
    <row r="5420" spans="3:23" x14ac:dyDescent="0.35">
      <c r="C5420" s="12">
        <v>43647</v>
      </c>
      <c r="D5420" s="12">
        <v>43677</v>
      </c>
      <c r="E5420" t="s">
        <v>75</v>
      </c>
      <c r="F5420" t="s">
        <v>59</v>
      </c>
      <c r="G5420" t="s">
        <v>59</v>
      </c>
      <c r="H5420" t="s">
        <v>76</v>
      </c>
      <c r="I5420" t="s">
        <v>61</v>
      </c>
      <c r="J5420" t="s">
        <v>62</v>
      </c>
      <c r="K5420" t="s">
        <v>63</v>
      </c>
      <c r="L5420" t="s">
        <v>64</v>
      </c>
      <c r="M5420" t="s">
        <v>96</v>
      </c>
      <c r="N5420" t="s">
        <v>111</v>
      </c>
      <c r="O5420" t="s">
        <v>112</v>
      </c>
      <c r="P5420" t="s">
        <v>140</v>
      </c>
      <c r="Q5420" t="s">
        <v>141</v>
      </c>
      <c r="R5420" t="s">
        <v>70</v>
      </c>
      <c r="S5420">
        <v>214042.06955232</v>
      </c>
      <c r="T5420">
        <v>66.213703378841004</v>
      </c>
      <c r="U5420">
        <v>38.935698034272001</v>
      </c>
      <c r="V5420">
        <v>5497.3220041906998</v>
      </c>
      <c r="W5420">
        <v>0</v>
      </c>
    </row>
    <row r="5421" spans="3:23" x14ac:dyDescent="0.35">
      <c r="C5421" s="12">
        <v>43678</v>
      </c>
      <c r="D5421" s="12">
        <v>43708</v>
      </c>
      <c r="E5421" t="s">
        <v>75</v>
      </c>
      <c r="F5421" t="s">
        <v>59</v>
      </c>
      <c r="G5421" t="s">
        <v>59</v>
      </c>
      <c r="H5421" t="s">
        <v>60</v>
      </c>
      <c r="I5421" t="s">
        <v>61</v>
      </c>
      <c r="J5421" t="s">
        <v>62</v>
      </c>
      <c r="K5421" t="s">
        <v>63</v>
      </c>
      <c r="L5421" t="s">
        <v>64</v>
      </c>
      <c r="M5421" t="s">
        <v>88</v>
      </c>
      <c r="N5421" t="s">
        <v>150</v>
      </c>
      <c r="O5421" t="s">
        <v>93</v>
      </c>
      <c r="P5421" t="s">
        <v>202</v>
      </c>
      <c r="Q5421" t="s">
        <v>203</v>
      </c>
      <c r="R5421" t="s">
        <v>70</v>
      </c>
      <c r="S5421">
        <v>214009.59138403999</v>
      </c>
      <c r="T5421">
        <v>55.398025368109998</v>
      </c>
      <c r="U5421">
        <v>30.687598681916</v>
      </c>
      <c r="V5421">
        <v>6973.8135460612002</v>
      </c>
      <c r="W5421">
        <v>0</v>
      </c>
    </row>
    <row r="5422" spans="3:23" x14ac:dyDescent="0.35">
      <c r="C5422" s="12">
        <v>44197</v>
      </c>
      <c r="D5422" s="12">
        <v>44227</v>
      </c>
      <c r="E5422" t="s">
        <v>21</v>
      </c>
      <c r="F5422" t="s">
        <v>59</v>
      </c>
      <c r="G5422" t="s">
        <v>59</v>
      </c>
      <c r="H5422" t="s">
        <v>60</v>
      </c>
      <c r="I5422" t="s">
        <v>61</v>
      </c>
      <c r="J5422" t="s">
        <v>62</v>
      </c>
      <c r="K5422" t="s">
        <v>63</v>
      </c>
      <c r="L5422" t="s">
        <v>64</v>
      </c>
      <c r="M5422" t="s">
        <v>82</v>
      </c>
      <c r="N5422" t="s">
        <v>246</v>
      </c>
      <c r="O5422" t="s">
        <v>112</v>
      </c>
      <c r="P5422" t="s">
        <v>255</v>
      </c>
      <c r="Q5422" t="s">
        <v>256</v>
      </c>
      <c r="R5422" t="s">
        <v>70</v>
      </c>
      <c r="S5422">
        <v>213784.02623384001</v>
      </c>
      <c r="T5422">
        <v>40.779360476255</v>
      </c>
      <c r="U5422">
        <v>46.718005388534998</v>
      </c>
      <c r="V5422">
        <v>4576.0520907493001</v>
      </c>
      <c r="W5422">
        <v>0</v>
      </c>
    </row>
    <row r="5423" spans="3:23" x14ac:dyDescent="0.35">
      <c r="C5423" s="12">
        <v>44013</v>
      </c>
      <c r="D5423" s="12">
        <v>44043</v>
      </c>
      <c r="E5423" t="s">
        <v>20</v>
      </c>
      <c r="F5423" t="s">
        <v>59</v>
      </c>
      <c r="G5423" t="s">
        <v>59</v>
      </c>
      <c r="H5423" t="s">
        <v>76</v>
      </c>
      <c r="I5423" t="s">
        <v>61</v>
      </c>
      <c r="J5423" t="s">
        <v>62</v>
      </c>
      <c r="K5423" t="s">
        <v>63</v>
      </c>
      <c r="L5423" t="s">
        <v>64</v>
      </c>
      <c r="M5423" t="s">
        <v>65</v>
      </c>
      <c r="N5423" t="s">
        <v>66</v>
      </c>
      <c r="O5423" t="s">
        <v>67</v>
      </c>
      <c r="P5423" t="s">
        <v>296</v>
      </c>
      <c r="Q5423" t="s">
        <v>297</v>
      </c>
      <c r="R5423" t="s">
        <v>70</v>
      </c>
      <c r="S5423">
        <v>213775.60010469001</v>
      </c>
      <c r="T5423">
        <v>31.810045091454</v>
      </c>
      <c r="U5423">
        <v>60.124996379366998</v>
      </c>
      <c r="V5423">
        <v>3555.5195505684001</v>
      </c>
      <c r="W5423">
        <v>0</v>
      </c>
    </row>
    <row r="5424" spans="3:23" x14ac:dyDescent="0.35">
      <c r="C5424" s="12">
        <v>44166</v>
      </c>
      <c r="D5424" s="12">
        <v>44196</v>
      </c>
      <c r="E5424" t="s">
        <v>21</v>
      </c>
      <c r="F5424" t="s">
        <v>59</v>
      </c>
      <c r="G5424" t="s">
        <v>59</v>
      </c>
      <c r="H5424" t="s">
        <v>76</v>
      </c>
      <c r="I5424" t="s">
        <v>61</v>
      </c>
      <c r="J5424" t="s">
        <v>62</v>
      </c>
      <c r="K5424" t="s">
        <v>63</v>
      </c>
      <c r="L5424" t="s">
        <v>64</v>
      </c>
      <c r="M5424" t="s">
        <v>96</v>
      </c>
      <c r="N5424" t="s">
        <v>97</v>
      </c>
      <c r="O5424" t="s">
        <v>98</v>
      </c>
      <c r="P5424" t="s">
        <v>206</v>
      </c>
      <c r="Q5424" t="s">
        <v>207</v>
      </c>
      <c r="R5424" t="s">
        <v>70</v>
      </c>
      <c r="S5424">
        <v>213666.91593188001</v>
      </c>
      <c r="T5424">
        <v>33.060401906309004</v>
      </c>
      <c r="U5424">
        <v>346.24456826272001</v>
      </c>
      <c r="V5424">
        <v>617.09824649076995</v>
      </c>
      <c r="W5424">
        <v>0</v>
      </c>
    </row>
    <row r="5425" spans="3:23" x14ac:dyDescent="0.35">
      <c r="C5425" s="12">
        <v>43617</v>
      </c>
      <c r="D5425" s="12">
        <v>43646</v>
      </c>
      <c r="E5425" t="s">
        <v>75</v>
      </c>
      <c r="F5425" t="s">
        <v>59</v>
      </c>
      <c r="G5425" t="s">
        <v>59</v>
      </c>
      <c r="H5425" t="s">
        <v>60</v>
      </c>
      <c r="I5425" t="s">
        <v>61</v>
      </c>
      <c r="J5425" t="s">
        <v>62</v>
      </c>
      <c r="K5425" t="s">
        <v>63</v>
      </c>
      <c r="L5425" t="s">
        <v>64</v>
      </c>
      <c r="M5425" t="s">
        <v>96</v>
      </c>
      <c r="N5425" t="s">
        <v>111</v>
      </c>
      <c r="O5425" t="s">
        <v>112</v>
      </c>
      <c r="P5425" t="s">
        <v>178</v>
      </c>
      <c r="Q5425" t="s">
        <v>179</v>
      </c>
      <c r="R5425" t="s">
        <v>70</v>
      </c>
      <c r="S5425">
        <v>213658.55915566999</v>
      </c>
      <c r="T5425">
        <v>36.958410275684002</v>
      </c>
      <c r="U5425">
        <v>54.586770978539001</v>
      </c>
      <c r="V5425">
        <v>3914.1087726122</v>
      </c>
      <c r="W5425">
        <v>0</v>
      </c>
    </row>
    <row r="5426" spans="3:23" x14ac:dyDescent="0.35">
      <c r="C5426" s="12">
        <v>43678</v>
      </c>
      <c r="D5426" s="12">
        <v>43708</v>
      </c>
      <c r="E5426" t="s">
        <v>75</v>
      </c>
      <c r="F5426" t="s">
        <v>59</v>
      </c>
      <c r="G5426" t="s">
        <v>59</v>
      </c>
      <c r="H5426" t="s">
        <v>76</v>
      </c>
      <c r="I5426" t="s">
        <v>61</v>
      </c>
      <c r="J5426" t="s">
        <v>62</v>
      </c>
      <c r="K5426" t="s">
        <v>63</v>
      </c>
      <c r="L5426" t="s">
        <v>64</v>
      </c>
      <c r="M5426" t="s">
        <v>77</v>
      </c>
      <c r="N5426" t="s">
        <v>78</v>
      </c>
      <c r="O5426" t="s">
        <v>79</v>
      </c>
      <c r="P5426" t="s">
        <v>288</v>
      </c>
      <c r="Q5426" t="s">
        <v>289</v>
      </c>
      <c r="R5426" t="s">
        <v>70</v>
      </c>
      <c r="S5426">
        <v>213629.22546883</v>
      </c>
      <c r="T5426">
        <v>27.473955916845</v>
      </c>
      <c r="U5426">
        <v>24.103616290076999</v>
      </c>
      <c r="V5426">
        <v>8862.9532970443997</v>
      </c>
      <c r="W5426">
        <v>0</v>
      </c>
    </row>
    <row r="5427" spans="3:23" x14ac:dyDescent="0.35">
      <c r="C5427" s="12">
        <v>44136</v>
      </c>
      <c r="D5427" s="12">
        <v>44165</v>
      </c>
      <c r="E5427" t="s">
        <v>21</v>
      </c>
      <c r="F5427" t="s">
        <v>59</v>
      </c>
      <c r="G5427" t="s">
        <v>59</v>
      </c>
      <c r="H5427" t="s">
        <v>76</v>
      </c>
      <c r="I5427" t="s">
        <v>61</v>
      </c>
      <c r="J5427" t="s">
        <v>62</v>
      </c>
      <c r="K5427" t="s">
        <v>63</v>
      </c>
      <c r="L5427" t="s">
        <v>64</v>
      </c>
      <c r="M5427" t="s">
        <v>82</v>
      </c>
      <c r="N5427" t="s">
        <v>375</v>
      </c>
      <c r="O5427" t="s">
        <v>376</v>
      </c>
      <c r="P5427" t="s">
        <v>377</v>
      </c>
      <c r="Q5427" t="s">
        <v>378</v>
      </c>
      <c r="R5427" t="s">
        <v>70</v>
      </c>
      <c r="S5427">
        <v>213529.60829193</v>
      </c>
      <c r="T5427">
        <v>7.3669487102152003</v>
      </c>
      <c r="U5427">
        <v>21.738511715228999</v>
      </c>
      <c r="V5427">
        <v>9822.6415446068004</v>
      </c>
      <c r="W5427">
        <v>0</v>
      </c>
    </row>
    <row r="5428" spans="3:23" x14ac:dyDescent="0.35">
      <c r="C5428" s="12">
        <v>43586</v>
      </c>
      <c r="D5428" s="12">
        <v>43616</v>
      </c>
      <c r="E5428" t="s">
        <v>75</v>
      </c>
      <c r="F5428" t="s">
        <v>59</v>
      </c>
      <c r="G5428" t="s">
        <v>59</v>
      </c>
      <c r="H5428" t="s">
        <v>76</v>
      </c>
      <c r="I5428" t="s">
        <v>61</v>
      </c>
      <c r="J5428" t="s">
        <v>62</v>
      </c>
      <c r="K5428" t="s">
        <v>63</v>
      </c>
      <c r="L5428" t="s">
        <v>64</v>
      </c>
      <c r="M5428" t="s">
        <v>96</v>
      </c>
      <c r="N5428" t="s">
        <v>97</v>
      </c>
      <c r="O5428" t="s">
        <v>98</v>
      </c>
      <c r="P5428" t="s">
        <v>206</v>
      </c>
      <c r="Q5428" t="s">
        <v>207</v>
      </c>
      <c r="R5428" t="s">
        <v>70</v>
      </c>
      <c r="S5428">
        <v>213367.39833982999</v>
      </c>
      <c r="T5428">
        <v>34.780012978126997</v>
      </c>
      <c r="U5428">
        <v>305.03518882436998</v>
      </c>
      <c r="V5428">
        <v>699.48453869262005</v>
      </c>
      <c r="W5428">
        <v>0</v>
      </c>
    </row>
    <row r="5429" spans="3:23" x14ac:dyDescent="0.35">
      <c r="C5429" s="12">
        <v>43497</v>
      </c>
      <c r="D5429" s="12">
        <v>43524</v>
      </c>
      <c r="E5429" t="s">
        <v>75</v>
      </c>
      <c r="F5429" t="s">
        <v>59</v>
      </c>
      <c r="G5429" t="s">
        <v>59</v>
      </c>
      <c r="H5429" t="s">
        <v>76</v>
      </c>
      <c r="I5429" t="s">
        <v>61</v>
      </c>
      <c r="J5429" t="s">
        <v>62</v>
      </c>
      <c r="K5429" t="s">
        <v>63</v>
      </c>
      <c r="L5429" t="s">
        <v>64</v>
      </c>
      <c r="M5429" t="s">
        <v>96</v>
      </c>
      <c r="N5429" t="s">
        <v>111</v>
      </c>
      <c r="O5429" t="s">
        <v>112</v>
      </c>
      <c r="P5429" t="s">
        <v>140</v>
      </c>
      <c r="Q5429" t="s">
        <v>141</v>
      </c>
      <c r="R5429" t="s">
        <v>70</v>
      </c>
      <c r="S5429">
        <v>213345.59057052</v>
      </c>
      <c r="T5429">
        <v>64.486392177162998</v>
      </c>
      <c r="U5429">
        <v>37.987551536890997</v>
      </c>
      <c r="V5429">
        <v>5616.1974630907998</v>
      </c>
      <c r="W5429">
        <v>0</v>
      </c>
    </row>
    <row r="5430" spans="3:23" x14ac:dyDescent="0.35">
      <c r="C5430" s="12">
        <v>43709</v>
      </c>
      <c r="D5430" s="12">
        <v>43738</v>
      </c>
      <c r="E5430" t="s">
        <v>75</v>
      </c>
      <c r="F5430" t="s">
        <v>59</v>
      </c>
      <c r="G5430" t="s">
        <v>59</v>
      </c>
      <c r="H5430" t="s">
        <v>76</v>
      </c>
      <c r="I5430" t="s">
        <v>61</v>
      </c>
      <c r="J5430" t="s">
        <v>62</v>
      </c>
      <c r="K5430" t="s">
        <v>63</v>
      </c>
      <c r="L5430" t="s">
        <v>64</v>
      </c>
      <c r="M5430" t="s">
        <v>82</v>
      </c>
      <c r="N5430" t="s">
        <v>120</v>
      </c>
      <c r="O5430" t="s">
        <v>121</v>
      </c>
      <c r="P5430" t="s">
        <v>221</v>
      </c>
      <c r="Q5430" t="s">
        <v>222</v>
      </c>
      <c r="R5430" t="s">
        <v>70</v>
      </c>
      <c r="S5430">
        <v>213239.3948835</v>
      </c>
      <c r="T5430">
        <v>18.481151270462998</v>
      </c>
      <c r="U5430">
        <v>172.08218359154</v>
      </c>
      <c r="V5430">
        <v>1239.1718330914</v>
      </c>
      <c r="W5430">
        <v>0</v>
      </c>
    </row>
    <row r="5431" spans="3:23" x14ac:dyDescent="0.35">
      <c r="C5431" s="12">
        <v>43983</v>
      </c>
      <c r="D5431" s="12">
        <v>44012</v>
      </c>
      <c r="E5431" t="s">
        <v>20</v>
      </c>
      <c r="F5431" t="s">
        <v>59</v>
      </c>
      <c r="G5431" t="s">
        <v>59</v>
      </c>
      <c r="H5431" t="s">
        <v>76</v>
      </c>
      <c r="I5431" t="s">
        <v>61</v>
      </c>
      <c r="J5431" t="s">
        <v>62</v>
      </c>
      <c r="K5431" t="s">
        <v>63</v>
      </c>
      <c r="L5431" t="s">
        <v>64</v>
      </c>
      <c r="M5431" t="s">
        <v>96</v>
      </c>
      <c r="N5431" t="s">
        <v>111</v>
      </c>
      <c r="O5431" t="s">
        <v>112</v>
      </c>
      <c r="P5431" t="s">
        <v>196</v>
      </c>
      <c r="Q5431" t="s">
        <v>197</v>
      </c>
      <c r="R5431" t="s">
        <v>70</v>
      </c>
      <c r="S5431">
        <v>213177.97623048001</v>
      </c>
      <c r="T5431">
        <v>44.029872697648997</v>
      </c>
      <c r="U5431">
        <v>124.46991316056</v>
      </c>
      <c r="V5431">
        <v>1712.6867916706001</v>
      </c>
      <c r="W5431">
        <v>0</v>
      </c>
    </row>
    <row r="5432" spans="3:23" x14ac:dyDescent="0.35">
      <c r="C5432" s="12">
        <v>43647</v>
      </c>
      <c r="D5432" s="12">
        <v>43677</v>
      </c>
      <c r="E5432" t="s">
        <v>75</v>
      </c>
      <c r="F5432" t="s">
        <v>59</v>
      </c>
      <c r="G5432" t="s">
        <v>59</v>
      </c>
      <c r="H5432" t="s">
        <v>76</v>
      </c>
      <c r="I5432" t="s">
        <v>61</v>
      </c>
      <c r="J5432" t="s">
        <v>62</v>
      </c>
      <c r="K5432" t="s">
        <v>63</v>
      </c>
      <c r="L5432" t="s">
        <v>64</v>
      </c>
      <c r="M5432" t="s">
        <v>77</v>
      </c>
      <c r="N5432" t="s">
        <v>107</v>
      </c>
      <c r="O5432" t="s">
        <v>108</v>
      </c>
      <c r="P5432" t="s">
        <v>213</v>
      </c>
      <c r="Q5432" t="s">
        <v>214</v>
      </c>
      <c r="R5432" t="s">
        <v>70</v>
      </c>
      <c r="S5432">
        <v>213023.55637993</v>
      </c>
      <c r="T5432">
        <v>50.626483345292002</v>
      </c>
      <c r="U5432">
        <v>31.461396119825</v>
      </c>
      <c r="V5432">
        <v>6770.9505188073999</v>
      </c>
      <c r="W5432">
        <v>0</v>
      </c>
    </row>
    <row r="5433" spans="3:23" x14ac:dyDescent="0.35">
      <c r="C5433" s="12">
        <v>43405</v>
      </c>
      <c r="D5433" s="12">
        <v>43434</v>
      </c>
      <c r="E5433" t="s">
        <v>75</v>
      </c>
      <c r="F5433" t="s">
        <v>59</v>
      </c>
      <c r="G5433" t="s">
        <v>59</v>
      </c>
      <c r="H5433" t="s">
        <v>87</v>
      </c>
      <c r="I5433" t="s">
        <v>61</v>
      </c>
      <c r="J5433" t="s">
        <v>62</v>
      </c>
      <c r="K5433" t="s">
        <v>63</v>
      </c>
      <c r="L5433" t="s">
        <v>64</v>
      </c>
      <c r="M5433" t="s">
        <v>101</v>
      </c>
      <c r="N5433" t="s">
        <v>102</v>
      </c>
      <c r="O5433" t="s">
        <v>93</v>
      </c>
      <c r="P5433" t="s">
        <v>184</v>
      </c>
      <c r="Q5433" t="s">
        <v>185</v>
      </c>
      <c r="R5433" t="s">
        <v>70</v>
      </c>
      <c r="S5433">
        <v>212985.89382338</v>
      </c>
      <c r="T5433">
        <v>12.899222170931001</v>
      </c>
      <c r="U5433">
        <v>23.027710609124998</v>
      </c>
      <c r="V5433">
        <v>9249.1128379469992</v>
      </c>
      <c r="W5433">
        <v>0</v>
      </c>
    </row>
    <row r="5434" spans="3:23" x14ac:dyDescent="0.35">
      <c r="C5434" s="12">
        <v>43800</v>
      </c>
      <c r="D5434" s="12">
        <v>43830</v>
      </c>
      <c r="E5434" t="s">
        <v>20</v>
      </c>
      <c r="F5434" t="s">
        <v>59</v>
      </c>
      <c r="G5434" t="s">
        <v>59</v>
      </c>
      <c r="H5434" t="s">
        <v>60</v>
      </c>
      <c r="I5434" t="s">
        <v>61</v>
      </c>
      <c r="J5434" t="s">
        <v>62</v>
      </c>
      <c r="K5434" t="s">
        <v>63</v>
      </c>
      <c r="L5434" t="s">
        <v>64</v>
      </c>
      <c r="M5434" t="s">
        <v>88</v>
      </c>
      <c r="N5434" t="s">
        <v>150</v>
      </c>
      <c r="O5434" t="s">
        <v>93</v>
      </c>
      <c r="P5434" t="s">
        <v>202</v>
      </c>
      <c r="Q5434" t="s">
        <v>203</v>
      </c>
      <c r="R5434" t="s">
        <v>70</v>
      </c>
      <c r="S5434">
        <v>212980.38926128999</v>
      </c>
      <c r="T5434">
        <v>56.085766113981002</v>
      </c>
      <c r="U5434">
        <v>30.372743399619001</v>
      </c>
      <c r="V5434">
        <v>7012.2210054941997</v>
      </c>
      <c r="W5434">
        <v>0</v>
      </c>
    </row>
    <row r="5435" spans="3:23" x14ac:dyDescent="0.35">
      <c r="C5435" s="12">
        <v>44378</v>
      </c>
      <c r="D5435" s="12">
        <v>44408</v>
      </c>
      <c r="E5435" t="s">
        <v>21</v>
      </c>
      <c r="F5435" t="s">
        <v>59</v>
      </c>
      <c r="G5435" t="s">
        <v>59</v>
      </c>
      <c r="H5435" t="s">
        <v>76</v>
      </c>
      <c r="I5435" t="s">
        <v>61</v>
      </c>
      <c r="J5435" t="s">
        <v>62</v>
      </c>
      <c r="K5435" t="s">
        <v>63</v>
      </c>
      <c r="L5435" t="s">
        <v>64</v>
      </c>
      <c r="M5435" t="s">
        <v>82</v>
      </c>
      <c r="N5435" t="s">
        <v>124</v>
      </c>
      <c r="O5435" t="s">
        <v>108</v>
      </c>
      <c r="P5435" t="s">
        <v>190</v>
      </c>
      <c r="Q5435" t="s">
        <v>191</v>
      </c>
      <c r="R5435" t="s">
        <v>70</v>
      </c>
      <c r="S5435">
        <v>212595.59171676001</v>
      </c>
      <c r="T5435">
        <v>37.672729440265002</v>
      </c>
      <c r="U5435">
        <v>40.811302542558003</v>
      </c>
      <c r="V5435">
        <v>5209.2331896309997</v>
      </c>
      <c r="W5435">
        <v>0</v>
      </c>
    </row>
    <row r="5436" spans="3:23" x14ac:dyDescent="0.35">
      <c r="C5436" s="12">
        <v>44166</v>
      </c>
      <c r="D5436" s="12">
        <v>44196</v>
      </c>
      <c r="E5436" t="s">
        <v>21</v>
      </c>
      <c r="F5436" t="s">
        <v>59</v>
      </c>
      <c r="G5436" t="s">
        <v>59</v>
      </c>
      <c r="H5436" t="s">
        <v>87</v>
      </c>
      <c r="I5436" t="s">
        <v>61</v>
      </c>
      <c r="J5436" t="s">
        <v>62</v>
      </c>
      <c r="K5436" t="s">
        <v>63</v>
      </c>
      <c r="L5436" t="s">
        <v>64</v>
      </c>
      <c r="M5436" t="s">
        <v>101</v>
      </c>
      <c r="N5436" t="s">
        <v>102</v>
      </c>
      <c r="O5436" t="s">
        <v>93</v>
      </c>
      <c r="P5436" t="s">
        <v>308</v>
      </c>
      <c r="Q5436" t="s">
        <v>309</v>
      </c>
      <c r="R5436" t="s">
        <v>70</v>
      </c>
      <c r="S5436">
        <v>212557.37655434001</v>
      </c>
      <c r="T5436">
        <v>9.3846471962525992</v>
      </c>
      <c r="U5436">
        <v>23.198023187006001</v>
      </c>
      <c r="V5436">
        <v>9162.7366194460992</v>
      </c>
      <c r="W5436">
        <v>0</v>
      </c>
    </row>
    <row r="5437" spans="3:23" x14ac:dyDescent="0.35">
      <c r="C5437" s="12">
        <v>43556</v>
      </c>
      <c r="D5437" s="12">
        <v>43585</v>
      </c>
      <c r="E5437" t="s">
        <v>75</v>
      </c>
      <c r="F5437" t="s">
        <v>59</v>
      </c>
      <c r="G5437" t="s">
        <v>59</v>
      </c>
      <c r="H5437" t="s">
        <v>87</v>
      </c>
      <c r="I5437" t="s">
        <v>61</v>
      </c>
      <c r="J5437" t="s">
        <v>62</v>
      </c>
      <c r="K5437" t="s">
        <v>63</v>
      </c>
      <c r="L5437" t="s">
        <v>64</v>
      </c>
      <c r="M5437" t="s">
        <v>82</v>
      </c>
      <c r="N5437" t="s">
        <v>83</v>
      </c>
      <c r="O5437" t="s">
        <v>84</v>
      </c>
      <c r="P5437" t="s">
        <v>211</v>
      </c>
      <c r="Q5437" t="s">
        <v>212</v>
      </c>
      <c r="R5437" t="s">
        <v>70</v>
      </c>
      <c r="S5437">
        <v>212551.04684165999</v>
      </c>
      <c r="T5437">
        <v>24.586630146737999</v>
      </c>
      <c r="U5437">
        <v>42.221922270425999</v>
      </c>
      <c r="V5437">
        <v>5034.1395041252999</v>
      </c>
      <c r="W5437">
        <v>1</v>
      </c>
    </row>
    <row r="5438" spans="3:23" x14ac:dyDescent="0.35">
      <c r="C5438" s="12">
        <v>43952</v>
      </c>
      <c r="D5438" s="12">
        <v>43982</v>
      </c>
      <c r="E5438" t="s">
        <v>20</v>
      </c>
      <c r="F5438" t="s">
        <v>59</v>
      </c>
      <c r="G5438" t="s">
        <v>59</v>
      </c>
      <c r="H5438" t="s">
        <v>60</v>
      </c>
      <c r="I5438" t="s">
        <v>61</v>
      </c>
      <c r="J5438" t="s">
        <v>62</v>
      </c>
      <c r="K5438" t="s">
        <v>63</v>
      </c>
      <c r="L5438" t="s">
        <v>64</v>
      </c>
      <c r="M5438" t="s">
        <v>96</v>
      </c>
      <c r="N5438" t="s">
        <v>97</v>
      </c>
      <c r="O5438" t="s">
        <v>98</v>
      </c>
      <c r="P5438" t="s">
        <v>265</v>
      </c>
      <c r="Q5438" t="s">
        <v>266</v>
      </c>
      <c r="R5438" t="s">
        <v>70</v>
      </c>
      <c r="S5438">
        <v>212504.94983910999</v>
      </c>
      <c r="T5438">
        <v>24.425539326490998</v>
      </c>
      <c r="U5438">
        <v>128.44581905168999</v>
      </c>
      <c r="V5438">
        <v>1654.4325958449999</v>
      </c>
      <c r="W5438">
        <v>0</v>
      </c>
    </row>
    <row r="5439" spans="3:23" x14ac:dyDescent="0.35">
      <c r="C5439" s="12">
        <v>44013</v>
      </c>
      <c r="D5439" s="12">
        <v>44043</v>
      </c>
      <c r="E5439" t="s">
        <v>20</v>
      </c>
      <c r="F5439" t="s">
        <v>59</v>
      </c>
      <c r="G5439" t="s">
        <v>59</v>
      </c>
      <c r="H5439" t="s">
        <v>76</v>
      </c>
      <c r="I5439" t="s">
        <v>61</v>
      </c>
      <c r="J5439" t="s">
        <v>62</v>
      </c>
      <c r="K5439" t="s">
        <v>63</v>
      </c>
      <c r="L5439" t="s">
        <v>64</v>
      </c>
      <c r="M5439" t="s">
        <v>82</v>
      </c>
      <c r="N5439" t="s">
        <v>246</v>
      </c>
      <c r="O5439" t="s">
        <v>112</v>
      </c>
      <c r="P5439" t="s">
        <v>255</v>
      </c>
      <c r="Q5439" t="s">
        <v>256</v>
      </c>
      <c r="R5439" t="s">
        <v>70</v>
      </c>
      <c r="S5439">
        <v>212475.87969783001</v>
      </c>
      <c r="T5439">
        <v>19.171501883217001</v>
      </c>
      <c r="U5439">
        <v>34.676401218325999</v>
      </c>
      <c r="V5439">
        <v>6127.3913160727998</v>
      </c>
      <c r="W5439">
        <v>0</v>
      </c>
    </row>
    <row r="5440" spans="3:23" x14ac:dyDescent="0.35">
      <c r="C5440" s="12">
        <v>43862</v>
      </c>
      <c r="D5440" s="12">
        <v>43890</v>
      </c>
      <c r="E5440" t="s">
        <v>20</v>
      </c>
      <c r="F5440" t="s">
        <v>59</v>
      </c>
      <c r="G5440" t="s">
        <v>59</v>
      </c>
      <c r="H5440" t="s">
        <v>76</v>
      </c>
      <c r="I5440" t="s">
        <v>61</v>
      </c>
      <c r="J5440" t="s">
        <v>62</v>
      </c>
      <c r="K5440" t="s">
        <v>63</v>
      </c>
      <c r="L5440" t="s">
        <v>64</v>
      </c>
      <c r="M5440" t="s">
        <v>82</v>
      </c>
      <c r="N5440" t="s">
        <v>246</v>
      </c>
      <c r="O5440" t="s">
        <v>112</v>
      </c>
      <c r="P5440" t="s">
        <v>247</v>
      </c>
      <c r="Q5440" t="s">
        <v>248</v>
      </c>
      <c r="R5440" t="s">
        <v>70</v>
      </c>
      <c r="S5440">
        <v>212014.00936540001</v>
      </c>
      <c r="T5440">
        <v>27.981658620585002</v>
      </c>
      <c r="U5440">
        <v>31.475279064795998</v>
      </c>
      <c r="V5440">
        <v>6735.8897415632</v>
      </c>
      <c r="W5440">
        <v>0</v>
      </c>
    </row>
    <row r="5441" spans="3:23" x14ac:dyDescent="0.35">
      <c r="C5441" s="12">
        <v>44136</v>
      </c>
      <c r="D5441" s="12">
        <v>44165</v>
      </c>
      <c r="E5441" t="s">
        <v>21</v>
      </c>
      <c r="F5441" t="s">
        <v>59</v>
      </c>
      <c r="G5441" t="s">
        <v>59</v>
      </c>
      <c r="H5441" t="s">
        <v>76</v>
      </c>
      <c r="I5441" t="s">
        <v>61</v>
      </c>
      <c r="J5441" t="s">
        <v>62</v>
      </c>
      <c r="K5441" t="s">
        <v>63</v>
      </c>
      <c r="L5441" t="s">
        <v>64</v>
      </c>
      <c r="M5441" t="s">
        <v>82</v>
      </c>
      <c r="N5441" t="s">
        <v>246</v>
      </c>
      <c r="O5441" t="s">
        <v>112</v>
      </c>
      <c r="P5441" t="s">
        <v>255</v>
      </c>
      <c r="Q5441" t="s">
        <v>256</v>
      </c>
      <c r="R5441" t="s">
        <v>70</v>
      </c>
      <c r="S5441">
        <v>212008.89706692999</v>
      </c>
      <c r="T5441">
        <v>20.369720750917999</v>
      </c>
      <c r="U5441">
        <v>35.429299377718003</v>
      </c>
      <c r="V5441">
        <v>5983.9991416895</v>
      </c>
      <c r="W5441">
        <v>0</v>
      </c>
    </row>
    <row r="5442" spans="3:23" x14ac:dyDescent="0.35">
      <c r="C5442" s="12">
        <v>44348</v>
      </c>
      <c r="D5442" s="12">
        <v>44377</v>
      </c>
      <c r="E5442" t="s">
        <v>21</v>
      </c>
      <c r="F5442" t="s">
        <v>59</v>
      </c>
      <c r="G5442" t="s">
        <v>59</v>
      </c>
      <c r="H5442" t="s">
        <v>60</v>
      </c>
      <c r="I5442" t="s">
        <v>61</v>
      </c>
      <c r="J5442" t="s">
        <v>62</v>
      </c>
      <c r="K5442" t="s">
        <v>63</v>
      </c>
      <c r="L5442" t="s">
        <v>64</v>
      </c>
      <c r="M5442" t="s">
        <v>88</v>
      </c>
      <c r="N5442" t="s">
        <v>150</v>
      </c>
      <c r="O5442" t="s">
        <v>93</v>
      </c>
      <c r="P5442" t="s">
        <v>198</v>
      </c>
      <c r="Q5442" t="s">
        <v>199</v>
      </c>
      <c r="R5442" t="s">
        <v>70</v>
      </c>
      <c r="S5442">
        <v>211819.62855264</v>
      </c>
      <c r="T5442">
        <v>42.990743245574002</v>
      </c>
      <c r="U5442">
        <v>29.540473922876998</v>
      </c>
      <c r="V5442">
        <v>7170.4885001387001</v>
      </c>
      <c r="W5442">
        <v>0</v>
      </c>
    </row>
    <row r="5443" spans="3:23" x14ac:dyDescent="0.35">
      <c r="C5443" s="12">
        <v>44228</v>
      </c>
      <c r="D5443" s="12">
        <v>44255</v>
      </c>
      <c r="E5443" t="s">
        <v>21</v>
      </c>
      <c r="F5443" t="s">
        <v>59</v>
      </c>
      <c r="G5443" t="s">
        <v>59</v>
      </c>
      <c r="H5443" t="s">
        <v>76</v>
      </c>
      <c r="I5443" t="s">
        <v>61</v>
      </c>
      <c r="J5443" t="s">
        <v>62</v>
      </c>
      <c r="K5443" t="s">
        <v>63</v>
      </c>
      <c r="L5443" t="s">
        <v>64</v>
      </c>
      <c r="M5443" t="s">
        <v>208</v>
      </c>
      <c r="N5443" t="s">
        <v>117</v>
      </c>
      <c r="O5443" t="s">
        <v>93</v>
      </c>
      <c r="P5443" t="s">
        <v>209</v>
      </c>
      <c r="Q5443" t="s">
        <v>210</v>
      </c>
      <c r="R5443" t="s">
        <v>70</v>
      </c>
      <c r="S5443">
        <v>211801.53809197</v>
      </c>
      <c r="T5443">
        <v>47.722047643941004</v>
      </c>
      <c r="U5443">
        <v>60.76211053379</v>
      </c>
      <c r="V5443">
        <v>3485.7501859516001</v>
      </c>
      <c r="W5443">
        <v>0</v>
      </c>
    </row>
    <row r="5444" spans="3:23" x14ac:dyDescent="0.35">
      <c r="C5444" s="12">
        <v>44378</v>
      </c>
      <c r="D5444" s="12">
        <v>44408</v>
      </c>
      <c r="E5444" t="s">
        <v>21</v>
      </c>
      <c r="F5444" t="s">
        <v>59</v>
      </c>
      <c r="G5444" t="s">
        <v>59</v>
      </c>
      <c r="H5444" t="s">
        <v>76</v>
      </c>
      <c r="I5444" t="s">
        <v>61</v>
      </c>
      <c r="J5444" t="s">
        <v>62</v>
      </c>
      <c r="K5444" t="s">
        <v>63</v>
      </c>
      <c r="L5444" t="s">
        <v>64</v>
      </c>
      <c r="M5444" t="s">
        <v>65</v>
      </c>
      <c r="N5444" t="s">
        <v>66</v>
      </c>
      <c r="O5444" t="s">
        <v>67</v>
      </c>
      <c r="P5444" t="s">
        <v>259</v>
      </c>
      <c r="Q5444" t="s">
        <v>260</v>
      </c>
      <c r="R5444" t="s">
        <v>70</v>
      </c>
      <c r="S5444">
        <v>211391.98000281001</v>
      </c>
      <c r="T5444">
        <v>28.386596231748001</v>
      </c>
      <c r="U5444">
        <v>67.629354705235002</v>
      </c>
      <c r="V5444">
        <v>3125.7429695163</v>
      </c>
      <c r="W5444">
        <v>0</v>
      </c>
    </row>
    <row r="5445" spans="3:23" x14ac:dyDescent="0.35">
      <c r="C5445" s="12">
        <v>44013</v>
      </c>
      <c r="D5445" s="12">
        <v>44043</v>
      </c>
      <c r="E5445" t="s">
        <v>20</v>
      </c>
      <c r="F5445" t="s">
        <v>59</v>
      </c>
      <c r="G5445" t="s">
        <v>59</v>
      </c>
      <c r="H5445" t="s">
        <v>87</v>
      </c>
      <c r="I5445" t="s">
        <v>61</v>
      </c>
      <c r="J5445" t="s">
        <v>62</v>
      </c>
      <c r="K5445" t="s">
        <v>63</v>
      </c>
      <c r="L5445" t="s">
        <v>64</v>
      </c>
      <c r="M5445" t="s">
        <v>101</v>
      </c>
      <c r="N5445" t="s">
        <v>102</v>
      </c>
      <c r="O5445" t="s">
        <v>93</v>
      </c>
      <c r="P5445" t="s">
        <v>308</v>
      </c>
      <c r="Q5445" t="s">
        <v>309</v>
      </c>
      <c r="R5445" t="s">
        <v>70</v>
      </c>
      <c r="S5445">
        <v>211268.01909488</v>
      </c>
      <c r="T5445">
        <v>3.6286668542328</v>
      </c>
      <c r="U5445">
        <v>24.435010126062</v>
      </c>
      <c r="V5445">
        <v>8646.1195638936006</v>
      </c>
      <c r="W5445">
        <v>0</v>
      </c>
    </row>
    <row r="5446" spans="3:23" x14ac:dyDescent="0.35">
      <c r="C5446" s="12">
        <v>44075</v>
      </c>
      <c r="D5446" s="12">
        <v>44104</v>
      </c>
      <c r="E5446" t="s">
        <v>20</v>
      </c>
      <c r="F5446" t="s">
        <v>59</v>
      </c>
      <c r="G5446" t="s">
        <v>59</v>
      </c>
      <c r="H5446" t="s">
        <v>60</v>
      </c>
      <c r="I5446" t="s">
        <v>61</v>
      </c>
      <c r="J5446" t="s">
        <v>62</v>
      </c>
      <c r="K5446" t="s">
        <v>63</v>
      </c>
      <c r="L5446" t="s">
        <v>64</v>
      </c>
      <c r="M5446" t="s">
        <v>96</v>
      </c>
      <c r="N5446" t="s">
        <v>97</v>
      </c>
      <c r="O5446" t="s">
        <v>98</v>
      </c>
      <c r="P5446" t="s">
        <v>369</v>
      </c>
      <c r="Q5446" t="s">
        <v>370</v>
      </c>
      <c r="R5446" t="s">
        <v>70</v>
      </c>
      <c r="S5446">
        <v>211264.57832334001</v>
      </c>
      <c r="T5446">
        <v>4.2361786278717002</v>
      </c>
      <c r="U5446">
        <v>2112.2618105612</v>
      </c>
      <c r="V5446">
        <v>100.01817827082</v>
      </c>
      <c r="W5446">
        <v>0</v>
      </c>
    </row>
    <row r="5447" spans="3:23" x14ac:dyDescent="0.35">
      <c r="C5447" s="12">
        <v>44075</v>
      </c>
      <c r="D5447" s="12">
        <v>44104</v>
      </c>
      <c r="E5447" t="s">
        <v>20</v>
      </c>
      <c r="F5447" t="s">
        <v>59</v>
      </c>
      <c r="G5447" t="s">
        <v>59</v>
      </c>
      <c r="H5447" t="s">
        <v>76</v>
      </c>
      <c r="I5447" t="s">
        <v>61</v>
      </c>
      <c r="J5447" t="s">
        <v>62</v>
      </c>
      <c r="K5447" t="s">
        <v>63</v>
      </c>
      <c r="L5447" t="s">
        <v>64</v>
      </c>
      <c r="M5447" t="s">
        <v>137</v>
      </c>
      <c r="N5447" t="s">
        <v>66</v>
      </c>
      <c r="O5447" t="s">
        <v>67</v>
      </c>
      <c r="P5447" t="s">
        <v>138</v>
      </c>
      <c r="Q5447" t="s">
        <v>139</v>
      </c>
      <c r="R5447" t="s">
        <v>70</v>
      </c>
      <c r="S5447">
        <v>211248.92339349</v>
      </c>
      <c r="T5447">
        <v>52.064926341598003</v>
      </c>
      <c r="U5447">
        <v>27.305460668333001</v>
      </c>
      <c r="V5447">
        <v>7736.5083108992003</v>
      </c>
      <c r="W5447">
        <v>0</v>
      </c>
    </row>
    <row r="5448" spans="3:23" x14ac:dyDescent="0.35">
      <c r="C5448" s="12">
        <v>44317</v>
      </c>
      <c r="D5448" s="12">
        <v>44347</v>
      </c>
      <c r="E5448" t="s">
        <v>21</v>
      </c>
      <c r="F5448" t="s">
        <v>59</v>
      </c>
      <c r="G5448" t="s">
        <v>59</v>
      </c>
      <c r="H5448" t="s">
        <v>87</v>
      </c>
      <c r="I5448" t="s">
        <v>61</v>
      </c>
      <c r="J5448" t="s">
        <v>62</v>
      </c>
      <c r="K5448" t="s">
        <v>63</v>
      </c>
      <c r="L5448" t="s">
        <v>64</v>
      </c>
      <c r="M5448" t="s">
        <v>96</v>
      </c>
      <c r="N5448" t="s">
        <v>111</v>
      </c>
      <c r="O5448" t="s">
        <v>112</v>
      </c>
      <c r="P5448" t="s">
        <v>174</v>
      </c>
      <c r="Q5448" t="s">
        <v>175</v>
      </c>
      <c r="R5448" t="s">
        <v>70</v>
      </c>
      <c r="S5448">
        <v>211155.81164043001</v>
      </c>
      <c r="T5448">
        <v>24.504151496106001</v>
      </c>
      <c r="U5448">
        <v>66.436513332489994</v>
      </c>
      <c r="V5448">
        <v>3178.3096530620001</v>
      </c>
      <c r="W5448">
        <v>0</v>
      </c>
    </row>
    <row r="5449" spans="3:23" x14ac:dyDescent="0.35">
      <c r="C5449" s="12">
        <v>43770</v>
      </c>
      <c r="D5449" s="12">
        <v>43799</v>
      </c>
      <c r="E5449" t="s">
        <v>20</v>
      </c>
      <c r="F5449" t="s">
        <v>59</v>
      </c>
      <c r="G5449" t="s">
        <v>59</v>
      </c>
      <c r="H5449" t="s">
        <v>87</v>
      </c>
      <c r="I5449" t="s">
        <v>61</v>
      </c>
      <c r="J5449" t="s">
        <v>62</v>
      </c>
      <c r="K5449" t="s">
        <v>63</v>
      </c>
      <c r="L5449" t="s">
        <v>64</v>
      </c>
      <c r="M5449" t="s">
        <v>65</v>
      </c>
      <c r="N5449" t="s">
        <v>117</v>
      </c>
      <c r="O5449" t="s">
        <v>93</v>
      </c>
      <c r="P5449" t="s">
        <v>144</v>
      </c>
      <c r="Q5449" t="s">
        <v>145</v>
      </c>
      <c r="R5449" t="s">
        <v>70</v>
      </c>
      <c r="S5449">
        <v>211122.35762009001</v>
      </c>
      <c r="T5449">
        <v>20.262011700755</v>
      </c>
      <c r="U5449">
        <v>52.319695855374</v>
      </c>
      <c r="V5449">
        <v>4035.2367147486998</v>
      </c>
      <c r="W5449">
        <v>0</v>
      </c>
    </row>
    <row r="5450" spans="3:23" x14ac:dyDescent="0.35">
      <c r="C5450" s="12">
        <v>43466</v>
      </c>
      <c r="D5450" s="12">
        <v>43496</v>
      </c>
      <c r="E5450" t="s">
        <v>75</v>
      </c>
      <c r="F5450" t="s">
        <v>59</v>
      </c>
      <c r="G5450" t="s">
        <v>59</v>
      </c>
      <c r="H5450" t="s">
        <v>76</v>
      </c>
      <c r="I5450" t="s">
        <v>61</v>
      </c>
      <c r="J5450" t="s">
        <v>62</v>
      </c>
      <c r="K5450" t="s">
        <v>63</v>
      </c>
      <c r="L5450" t="s">
        <v>64</v>
      </c>
      <c r="M5450" t="s">
        <v>77</v>
      </c>
      <c r="N5450" t="s">
        <v>107</v>
      </c>
      <c r="O5450" t="s">
        <v>108</v>
      </c>
      <c r="P5450" t="s">
        <v>213</v>
      </c>
      <c r="Q5450" t="s">
        <v>214</v>
      </c>
      <c r="R5450" t="s">
        <v>70</v>
      </c>
      <c r="S5450">
        <v>210926.81180612001</v>
      </c>
      <c r="T5450">
        <v>47.149212197970002</v>
      </c>
      <c r="U5450">
        <v>30.865716394170999</v>
      </c>
      <c r="V5450">
        <v>6833.6924085115998</v>
      </c>
      <c r="W5450">
        <v>0</v>
      </c>
    </row>
    <row r="5451" spans="3:23" x14ac:dyDescent="0.35">
      <c r="C5451" s="12">
        <v>44287</v>
      </c>
      <c r="D5451" s="12">
        <v>44316</v>
      </c>
      <c r="E5451" t="s">
        <v>21</v>
      </c>
      <c r="F5451" t="s">
        <v>59</v>
      </c>
      <c r="G5451" t="s">
        <v>59</v>
      </c>
      <c r="H5451" t="s">
        <v>60</v>
      </c>
      <c r="I5451" t="s">
        <v>61</v>
      </c>
      <c r="J5451" t="s">
        <v>62</v>
      </c>
      <c r="K5451" t="s">
        <v>63</v>
      </c>
      <c r="L5451" t="s">
        <v>64</v>
      </c>
      <c r="M5451" t="s">
        <v>65</v>
      </c>
      <c r="N5451" t="s">
        <v>66</v>
      </c>
      <c r="O5451" t="s">
        <v>67</v>
      </c>
      <c r="P5451" t="s">
        <v>296</v>
      </c>
      <c r="Q5451" t="s">
        <v>297</v>
      </c>
      <c r="R5451" t="s">
        <v>70</v>
      </c>
      <c r="S5451">
        <v>210910.18821456001</v>
      </c>
      <c r="T5451">
        <v>35.177043727231002</v>
      </c>
      <c r="U5451">
        <v>88.867545668041004</v>
      </c>
      <c r="V5451">
        <v>2373.3094756820001</v>
      </c>
      <c r="W5451">
        <v>0</v>
      </c>
    </row>
    <row r="5452" spans="3:23" x14ac:dyDescent="0.35">
      <c r="C5452" s="12">
        <v>44440</v>
      </c>
      <c r="D5452" s="12">
        <v>44469</v>
      </c>
      <c r="E5452" t="s">
        <v>21</v>
      </c>
      <c r="F5452" t="s">
        <v>59</v>
      </c>
      <c r="G5452" t="s">
        <v>59</v>
      </c>
      <c r="H5452" t="s">
        <v>60</v>
      </c>
      <c r="I5452" t="s">
        <v>61</v>
      </c>
      <c r="J5452" t="s">
        <v>62</v>
      </c>
      <c r="K5452" t="s">
        <v>63</v>
      </c>
      <c r="L5452" t="s">
        <v>64</v>
      </c>
      <c r="M5452" t="s">
        <v>82</v>
      </c>
      <c r="N5452" t="s">
        <v>246</v>
      </c>
      <c r="O5452" t="s">
        <v>112</v>
      </c>
      <c r="P5452" t="s">
        <v>247</v>
      </c>
      <c r="Q5452" t="s">
        <v>248</v>
      </c>
      <c r="R5452" t="s">
        <v>70</v>
      </c>
      <c r="S5452">
        <v>210883.75140469999</v>
      </c>
      <c r="T5452">
        <v>30.976299226198002</v>
      </c>
      <c r="U5452">
        <v>32.080471217084998</v>
      </c>
      <c r="V5452">
        <v>6573.5864656620997</v>
      </c>
      <c r="W5452">
        <v>0</v>
      </c>
    </row>
    <row r="5453" spans="3:23" x14ac:dyDescent="0.35">
      <c r="C5453" s="12">
        <v>43466</v>
      </c>
      <c r="D5453" s="12">
        <v>43496</v>
      </c>
      <c r="E5453" t="s">
        <v>75</v>
      </c>
      <c r="F5453" t="s">
        <v>59</v>
      </c>
      <c r="G5453" t="s">
        <v>59</v>
      </c>
      <c r="H5453" t="s">
        <v>60</v>
      </c>
      <c r="I5453" t="s">
        <v>61</v>
      </c>
      <c r="J5453" t="s">
        <v>62</v>
      </c>
      <c r="K5453" t="s">
        <v>63</v>
      </c>
      <c r="L5453" t="s">
        <v>64</v>
      </c>
      <c r="M5453" t="s">
        <v>77</v>
      </c>
      <c r="N5453" t="s">
        <v>78</v>
      </c>
      <c r="O5453" t="s">
        <v>79</v>
      </c>
      <c r="P5453" t="s">
        <v>271</v>
      </c>
      <c r="Q5453" t="s">
        <v>272</v>
      </c>
      <c r="R5453" t="s">
        <v>70</v>
      </c>
      <c r="S5453">
        <v>210763.30785573999</v>
      </c>
      <c r="T5453">
        <v>41.274849717675998</v>
      </c>
      <c r="U5453">
        <v>24.325614589029001</v>
      </c>
      <c r="V5453">
        <v>8664.2541788355993</v>
      </c>
      <c r="W5453">
        <v>0</v>
      </c>
    </row>
    <row r="5454" spans="3:23" x14ac:dyDescent="0.35">
      <c r="C5454" s="12">
        <v>43586</v>
      </c>
      <c r="D5454" s="12">
        <v>43616</v>
      </c>
      <c r="E5454" t="s">
        <v>75</v>
      </c>
      <c r="F5454" t="s">
        <v>59</v>
      </c>
      <c r="G5454" t="s">
        <v>59</v>
      </c>
      <c r="H5454" t="s">
        <v>87</v>
      </c>
      <c r="I5454" t="s">
        <v>61</v>
      </c>
      <c r="J5454" t="s">
        <v>62</v>
      </c>
      <c r="K5454" t="s">
        <v>63</v>
      </c>
      <c r="L5454" t="s">
        <v>64</v>
      </c>
      <c r="M5454" t="s">
        <v>65</v>
      </c>
      <c r="N5454" t="s">
        <v>92</v>
      </c>
      <c r="O5454" t="s">
        <v>93</v>
      </c>
      <c r="P5454" t="s">
        <v>188</v>
      </c>
      <c r="Q5454" t="s">
        <v>189</v>
      </c>
      <c r="R5454" t="s">
        <v>70</v>
      </c>
      <c r="S5454">
        <v>210616.73434992999</v>
      </c>
      <c r="T5454">
        <v>16.711887556299999</v>
      </c>
      <c r="U5454">
        <v>56.920946909964997</v>
      </c>
      <c r="V5454">
        <v>3700.1621684731999</v>
      </c>
      <c r="W5454">
        <v>0</v>
      </c>
    </row>
    <row r="5455" spans="3:23" x14ac:dyDescent="0.35">
      <c r="C5455" s="12">
        <v>44197</v>
      </c>
      <c r="D5455" s="12">
        <v>44227</v>
      </c>
      <c r="E5455" t="s">
        <v>21</v>
      </c>
      <c r="F5455" t="s">
        <v>59</v>
      </c>
      <c r="G5455" t="s">
        <v>59</v>
      </c>
      <c r="H5455" t="s">
        <v>76</v>
      </c>
      <c r="I5455" t="s">
        <v>61</v>
      </c>
      <c r="J5455" t="s">
        <v>62</v>
      </c>
      <c r="K5455" t="s">
        <v>63</v>
      </c>
      <c r="L5455" t="s">
        <v>64</v>
      </c>
      <c r="M5455" t="s">
        <v>96</v>
      </c>
      <c r="N5455" t="s">
        <v>111</v>
      </c>
      <c r="O5455" t="s">
        <v>112</v>
      </c>
      <c r="P5455" t="s">
        <v>196</v>
      </c>
      <c r="Q5455" t="s">
        <v>197</v>
      </c>
      <c r="R5455" t="s">
        <v>70</v>
      </c>
      <c r="S5455">
        <v>210466.93421856</v>
      </c>
      <c r="T5455">
        <v>43.293172699166</v>
      </c>
      <c r="U5455">
        <v>127.37035335394999</v>
      </c>
      <c r="V5455">
        <v>1652.4012745233999</v>
      </c>
      <c r="W5455">
        <v>0</v>
      </c>
    </row>
    <row r="5456" spans="3:23" x14ac:dyDescent="0.35">
      <c r="C5456" s="12">
        <v>44256</v>
      </c>
      <c r="D5456" s="12">
        <v>44286</v>
      </c>
      <c r="E5456" t="s">
        <v>21</v>
      </c>
      <c r="F5456" t="s">
        <v>59</v>
      </c>
      <c r="G5456" t="s">
        <v>59</v>
      </c>
      <c r="H5456" t="s">
        <v>60</v>
      </c>
      <c r="I5456" t="s">
        <v>61</v>
      </c>
      <c r="J5456" t="s">
        <v>62</v>
      </c>
      <c r="K5456" t="s">
        <v>63</v>
      </c>
      <c r="L5456" t="s">
        <v>64</v>
      </c>
      <c r="M5456" t="s">
        <v>82</v>
      </c>
      <c r="N5456" t="s">
        <v>246</v>
      </c>
      <c r="O5456" t="s">
        <v>112</v>
      </c>
      <c r="P5456" t="s">
        <v>255</v>
      </c>
      <c r="Q5456" t="s">
        <v>256</v>
      </c>
      <c r="R5456" t="s">
        <v>70</v>
      </c>
      <c r="S5456">
        <v>210243.55181027</v>
      </c>
      <c r="T5456">
        <v>41.837860595015002</v>
      </c>
      <c r="U5456">
        <v>47.199524586244998</v>
      </c>
      <c r="V5456">
        <v>4454.3574040900003</v>
      </c>
      <c r="W5456">
        <v>0</v>
      </c>
    </row>
    <row r="5457" spans="3:23" x14ac:dyDescent="0.35">
      <c r="C5457" s="12">
        <v>44197</v>
      </c>
      <c r="D5457" s="12">
        <v>44227</v>
      </c>
      <c r="E5457" t="s">
        <v>21</v>
      </c>
      <c r="F5457" t="s">
        <v>59</v>
      </c>
      <c r="G5457" t="s">
        <v>59</v>
      </c>
      <c r="H5457" t="s">
        <v>76</v>
      </c>
      <c r="I5457" t="s">
        <v>61</v>
      </c>
      <c r="J5457" t="s">
        <v>62</v>
      </c>
      <c r="K5457" t="s">
        <v>63</v>
      </c>
      <c r="L5457" t="s">
        <v>64</v>
      </c>
      <c r="M5457" t="s">
        <v>96</v>
      </c>
      <c r="N5457" t="s">
        <v>111</v>
      </c>
      <c r="O5457" t="s">
        <v>112</v>
      </c>
      <c r="P5457" t="s">
        <v>180</v>
      </c>
      <c r="Q5457" t="s">
        <v>181</v>
      </c>
      <c r="R5457" t="s">
        <v>70</v>
      </c>
      <c r="S5457">
        <v>210192.75080712</v>
      </c>
      <c r="T5457">
        <v>54.097080299618</v>
      </c>
      <c r="U5457">
        <v>36.492137707185996</v>
      </c>
      <c r="V5457">
        <v>5759.9462244089</v>
      </c>
      <c r="W5457">
        <v>0</v>
      </c>
    </row>
    <row r="5458" spans="3:23" x14ac:dyDescent="0.35">
      <c r="C5458" s="12">
        <v>43586</v>
      </c>
      <c r="D5458" s="12">
        <v>43616</v>
      </c>
      <c r="E5458" t="s">
        <v>75</v>
      </c>
      <c r="F5458" t="s">
        <v>59</v>
      </c>
      <c r="G5458" t="s">
        <v>59</v>
      </c>
      <c r="H5458" t="s">
        <v>76</v>
      </c>
      <c r="I5458" t="s">
        <v>61</v>
      </c>
      <c r="J5458" t="s">
        <v>62</v>
      </c>
      <c r="K5458" t="s">
        <v>63</v>
      </c>
      <c r="L5458" t="s">
        <v>64</v>
      </c>
      <c r="M5458" t="s">
        <v>88</v>
      </c>
      <c r="N5458" t="s">
        <v>150</v>
      </c>
      <c r="O5458" t="s">
        <v>93</v>
      </c>
      <c r="P5458" t="s">
        <v>204</v>
      </c>
      <c r="Q5458" t="s">
        <v>205</v>
      </c>
      <c r="R5458" t="s">
        <v>70</v>
      </c>
      <c r="S5458">
        <v>209958.43394627</v>
      </c>
      <c r="T5458">
        <v>34.967962841069003</v>
      </c>
      <c r="U5458">
        <v>29.468485638132002</v>
      </c>
      <c r="V5458">
        <v>7124.8464045461997</v>
      </c>
      <c r="W5458">
        <v>0</v>
      </c>
    </row>
    <row r="5459" spans="3:23" x14ac:dyDescent="0.35">
      <c r="C5459" s="12">
        <v>44409</v>
      </c>
      <c r="D5459" s="12">
        <v>44439</v>
      </c>
      <c r="E5459" t="s">
        <v>21</v>
      </c>
      <c r="F5459" t="s">
        <v>59</v>
      </c>
      <c r="G5459" t="s">
        <v>59</v>
      </c>
      <c r="H5459" t="s">
        <v>76</v>
      </c>
      <c r="I5459" t="s">
        <v>61</v>
      </c>
      <c r="J5459" t="s">
        <v>62</v>
      </c>
      <c r="K5459" t="s">
        <v>63</v>
      </c>
      <c r="L5459" t="s">
        <v>64</v>
      </c>
      <c r="M5459" t="s">
        <v>77</v>
      </c>
      <c r="N5459" t="s">
        <v>78</v>
      </c>
      <c r="O5459" t="s">
        <v>79</v>
      </c>
      <c r="P5459" t="s">
        <v>200</v>
      </c>
      <c r="Q5459" t="s">
        <v>201</v>
      </c>
      <c r="R5459" t="s">
        <v>70</v>
      </c>
      <c r="S5459">
        <v>209948.85356212</v>
      </c>
      <c r="T5459">
        <v>42.227293914623999</v>
      </c>
      <c r="U5459">
        <v>57.781087500712999</v>
      </c>
      <c r="V5459">
        <v>3633.5220163436002</v>
      </c>
      <c r="W5459">
        <v>0</v>
      </c>
    </row>
    <row r="5460" spans="3:23" x14ac:dyDescent="0.35">
      <c r="C5460" s="12">
        <v>44166</v>
      </c>
      <c r="D5460" s="12">
        <v>44196</v>
      </c>
      <c r="E5460" t="s">
        <v>21</v>
      </c>
      <c r="F5460" t="s">
        <v>59</v>
      </c>
      <c r="G5460" t="s">
        <v>59</v>
      </c>
      <c r="H5460" t="s">
        <v>76</v>
      </c>
      <c r="I5460" t="s">
        <v>61</v>
      </c>
      <c r="J5460" t="s">
        <v>62</v>
      </c>
      <c r="K5460" t="s">
        <v>63</v>
      </c>
      <c r="L5460" t="s">
        <v>64</v>
      </c>
      <c r="M5460" t="s">
        <v>82</v>
      </c>
      <c r="N5460" t="s">
        <v>246</v>
      </c>
      <c r="O5460" t="s">
        <v>112</v>
      </c>
      <c r="P5460" t="s">
        <v>318</v>
      </c>
      <c r="Q5460" t="s">
        <v>319</v>
      </c>
      <c r="R5460" t="s">
        <v>70</v>
      </c>
      <c r="S5460">
        <v>209814.06205256999</v>
      </c>
      <c r="T5460">
        <v>9.6226930766042003</v>
      </c>
      <c r="U5460">
        <v>124.09385705654</v>
      </c>
      <c r="V5460">
        <v>1690.7691245101</v>
      </c>
      <c r="W5460">
        <v>0</v>
      </c>
    </row>
    <row r="5461" spans="3:23" x14ac:dyDescent="0.35">
      <c r="C5461" s="12">
        <v>43800</v>
      </c>
      <c r="D5461" s="12">
        <v>43830</v>
      </c>
      <c r="E5461" t="s">
        <v>20</v>
      </c>
      <c r="F5461" t="s">
        <v>59</v>
      </c>
      <c r="G5461" t="s">
        <v>59</v>
      </c>
      <c r="H5461" t="s">
        <v>76</v>
      </c>
      <c r="I5461" t="s">
        <v>61</v>
      </c>
      <c r="J5461" t="s">
        <v>62</v>
      </c>
      <c r="K5461" t="s">
        <v>63</v>
      </c>
      <c r="L5461" t="s">
        <v>64</v>
      </c>
      <c r="M5461" t="s">
        <v>96</v>
      </c>
      <c r="N5461" t="s">
        <v>111</v>
      </c>
      <c r="O5461" t="s">
        <v>112</v>
      </c>
      <c r="P5461" t="s">
        <v>174</v>
      </c>
      <c r="Q5461" t="s">
        <v>175</v>
      </c>
      <c r="R5461" t="s">
        <v>70</v>
      </c>
      <c r="S5461">
        <v>209789.98955406001</v>
      </c>
      <c r="T5461">
        <v>53.283798660545003</v>
      </c>
      <c r="U5461">
        <v>69.335575744996007</v>
      </c>
      <c r="V5461">
        <v>3025.7192977763002</v>
      </c>
      <c r="W5461">
        <v>0</v>
      </c>
    </row>
    <row r="5462" spans="3:23" x14ac:dyDescent="0.35">
      <c r="C5462" s="12">
        <v>44228</v>
      </c>
      <c r="D5462" s="12">
        <v>44255</v>
      </c>
      <c r="E5462" t="s">
        <v>21</v>
      </c>
      <c r="F5462" t="s">
        <v>59</v>
      </c>
      <c r="G5462" t="s">
        <v>59</v>
      </c>
      <c r="H5462" t="s">
        <v>60</v>
      </c>
      <c r="I5462" t="s">
        <v>61</v>
      </c>
      <c r="J5462" t="s">
        <v>62</v>
      </c>
      <c r="K5462" t="s">
        <v>63</v>
      </c>
      <c r="L5462" t="s">
        <v>64</v>
      </c>
      <c r="M5462" t="s">
        <v>101</v>
      </c>
      <c r="N5462" t="s">
        <v>102</v>
      </c>
      <c r="O5462" t="s">
        <v>93</v>
      </c>
      <c r="P5462" t="s">
        <v>184</v>
      </c>
      <c r="Q5462" t="s">
        <v>185</v>
      </c>
      <c r="R5462" t="s">
        <v>70</v>
      </c>
      <c r="S5462">
        <v>209656.89874328999</v>
      </c>
      <c r="T5462">
        <v>21.990693249997999</v>
      </c>
      <c r="U5462">
        <v>27.075536882053001</v>
      </c>
      <c r="V5462">
        <v>7743.4068863194998</v>
      </c>
      <c r="W5462">
        <v>0</v>
      </c>
    </row>
    <row r="5463" spans="3:23" x14ac:dyDescent="0.35">
      <c r="C5463" s="12">
        <v>44105</v>
      </c>
      <c r="D5463" s="12">
        <v>44135</v>
      </c>
      <c r="E5463" t="s">
        <v>21</v>
      </c>
      <c r="F5463" t="s">
        <v>59</v>
      </c>
      <c r="G5463" t="s">
        <v>59</v>
      </c>
      <c r="H5463" t="s">
        <v>87</v>
      </c>
      <c r="I5463" t="s">
        <v>61</v>
      </c>
      <c r="J5463" t="s">
        <v>62</v>
      </c>
      <c r="K5463" t="s">
        <v>63</v>
      </c>
      <c r="L5463" t="s">
        <v>64</v>
      </c>
      <c r="M5463" t="s">
        <v>77</v>
      </c>
      <c r="N5463" t="s">
        <v>78</v>
      </c>
      <c r="O5463" t="s">
        <v>79</v>
      </c>
      <c r="P5463" t="s">
        <v>200</v>
      </c>
      <c r="Q5463" t="s">
        <v>201</v>
      </c>
      <c r="R5463" t="s">
        <v>70</v>
      </c>
      <c r="S5463">
        <v>209600.62539445999</v>
      </c>
      <c r="T5463">
        <v>21.654104862089</v>
      </c>
      <c r="U5463">
        <v>53.833053450157998</v>
      </c>
      <c r="V5463">
        <v>3893.5303119769001</v>
      </c>
      <c r="W5463">
        <v>0</v>
      </c>
    </row>
    <row r="5464" spans="3:23" x14ac:dyDescent="0.35">
      <c r="C5464" s="12">
        <v>43862</v>
      </c>
      <c r="D5464" s="12">
        <v>43890</v>
      </c>
      <c r="E5464" t="s">
        <v>20</v>
      </c>
      <c r="F5464" t="s">
        <v>59</v>
      </c>
      <c r="G5464" t="s">
        <v>59</v>
      </c>
      <c r="H5464" t="s">
        <v>76</v>
      </c>
      <c r="I5464" t="s">
        <v>61</v>
      </c>
      <c r="J5464" t="s">
        <v>62</v>
      </c>
      <c r="K5464" t="s">
        <v>63</v>
      </c>
      <c r="L5464" t="s">
        <v>64</v>
      </c>
      <c r="M5464" t="s">
        <v>88</v>
      </c>
      <c r="N5464" t="s">
        <v>150</v>
      </c>
      <c r="O5464" t="s">
        <v>93</v>
      </c>
      <c r="P5464" t="s">
        <v>194</v>
      </c>
      <c r="Q5464" t="s">
        <v>195</v>
      </c>
      <c r="R5464" t="s">
        <v>70</v>
      </c>
      <c r="S5464">
        <v>209588.08936042999</v>
      </c>
      <c r="T5464">
        <v>51.175166072614999</v>
      </c>
      <c r="U5464">
        <v>28.205623596405999</v>
      </c>
      <c r="V5464">
        <v>7430.7199287426001</v>
      </c>
      <c r="W5464">
        <v>0</v>
      </c>
    </row>
    <row r="5465" spans="3:23" x14ac:dyDescent="0.35">
      <c r="C5465" s="12">
        <v>43617</v>
      </c>
      <c r="D5465" s="12">
        <v>43646</v>
      </c>
      <c r="E5465" t="s">
        <v>75</v>
      </c>
      <c r="F5465" t="s">
        <v>59</v>
      </c>
      <c r="G5465" t="s">
        <v>59</v>
      </c>
      <c r="H5465" t="s">
        <v>87</v>
      </c>
      <c r="I5465" t="s">
        <v>61</v>
      </c>
      <c r="J5465" t="s">
        <v>62</v>
      </c>
      <c r="K5465" t="s">
        <v>63</v>
      </c>
      <c r="L5465" t="s">
        <v>64</v>
      </c>
      <c r="M5465" t="s">
        <v>82</v>
      </c>
      <c r="N5465" t="s">
        <v>157</v>
      </c>
      <c r="O5465" t="s">
        <v>67</v>
      </c>
      <c r="P5465" t="s">
        <v>158</v>
      </c>
      <c r="Q5465" t="s">
        <v>159</v>
      </c>
      <c r="R5465" t="s">
        <v>70</v>
      </c>
      <c r="S5465">
        <v>209527.58215972999</v>
      </c>
      <c r="T5465">
        <v>19.339838210313999</v>
      </c>
      <c r="U5465">
        <v>49.537455085399003</v>
      </c>
      <c r="V5465">
        <v>4229.6799825205999</v>
      </c>
      <c r="W5465">
        <v>0</v>
      </c>
    </row>
    <row r="5466" spans="3:23" x14ac:dyDescent="0.35">
      <c r="C5466" s="12">
        <v>43466</v>
      </c>
      <c r="D5466" s="12">
        <v>43496</v>
      </c>
      <c r="E5466" t="s">
        <v>75</v>
      </c>
      <c r="F5466" t="s">
        <v>59</v>
      </c>
      <c r="G5466" t="s">
        <v>59</v>
      </c>
      <c r="H5466" t="s">
        <v>76</v>
      </c>
      <c r="I5466" t="s">
        <v>61</v>
      </c>
      <c r="J5466" t="s">
        <v>62</v>
      </c>
      <c r="K5466" t="s">
        <v>63</v>
      </c>
      <c r="L5466" t="s">
        <v>64</v>
      </c>
      <c r="M5466" t="s">
        <v>65</v>
      </c>
      <c r="N5466" t="s">
        <v>92</v>
      </c>
      <c r="O5466" t="s">
        <v>93</v>
      </c>
      <c r="P5466" t="s">
        <v>188</v>
      </c>
      <c r="Q5466" t="s">
        <v>189</v>
      </c>
      <c r="R5466" t="s">
        <v>70</v>
      </c>
      <c r="S5466">
        <v>209466.75594671999</v>
      </c>
      <c r="T5466">
        <v>46.807635553395002</v>
      </c>
      <c r="U5466">
        <v>62.922311817485998</v>
      </c>
      <c r="V5466">
        <v>3328.9742524766998</v>
      </c>
      <c r="W5466">
        <v>0</v>
      </c>
    </row>
    <row r="5467" spans="3:23" x14ac:dyDescent="0.35">
      <c r="C5467" s="12">
        <v>43497</v>
      </c>
      <c r="D5467" s="12">
        <v>43524</v>
      </c>
      <c r="E5467" t="s">
        <v>75</v>
      </c>
      <c r="F5467" t="s">
        <v>59</v>
      </c>
      <c r="G5467" t="s">
        <v>59</v>
      </c>
      <c r="H5467" t="s">
        <v>76</v>
      </c>
      <c r="I5467" t="s">
        <v>61</v>
      </c>
      <c r="J5467" t="s">
        <v>62</v>
      </c>
      <c r="K5467" t="s">
        <v>63</v>
      </c>
      <c r="L5467" t="s">
        <v>64</v>
      </c>
      <c r="M5467" t="s">
        <v>82</v>
      </c>
      <c r="N5467" t="s">
        <v>246</v>
      </c>
      <c r="O5467" t="s">
        <v>112</v>
      </c>
      <c r="P5467" t="s">
        <v>255</v>
      </c>
      <c r="Q5467" t="s">
        <v>256</v>
      </c>
      <c r="R5467" t="s">
        <v>70</v>
      </c>
      <c r="S5467">
        <v>209397.90146026001</v>
      </c>
      <c r="T5467">
        <v>20.569423895535</v>
      </c>
      <c r="U5467">
        <v>41.452714024823997</v>
      </c>
      <c r="V5467">
        <v>5051.4883376481002</v>
      </c>
      <c r="W5467">
        <v>0</v>
      </c>
    </row>
    <row r="5468" spans="3:23" x14ac:dyDescent="0.35">
      <c r="C5468" s="12">
        <v>44409</v>
      </c>
      <c r="D5468" s="12">
        <v>44439</v>
      </c>
      <c r="E5468" t="s">
        <v>21</v>
      </c>
      <c r="F5468" t="s">
        <v>59</v>
      </c>
      <c r="G5468" t="s">
        <v>59</v>
      </c>
      <c r="H5468" t="s">
        <v>76</v>
      </c>
      <c r="I5468" t="s">
        <v>61</v>
      </c>
      <c r="J5468" t="s">
        <v>62</v>
      </c>
      <c r="K5468" t="s">
        <v>63</v>
      </c>
      <c r="L5468" t="s">
        <v>64</v>
      </c>
      <c r="M5468" t="s">
        <v>241</v>
      </c>
      <c r="N5468" t="s">
        <v>150</v>
      </c>
      <c r="O5468" t="s">
        <v>93</v>
      </c>
      <c r="P5468" t="s">
        <v>242</v>
      </c>
      <c r="Q5468" t="s">
        <v>243</v>
      </c>
      <c r="R5468" t="s">
        <v>70</v>
      </c>
      <c r="S5468">
        <v>209346.54264935001</v>
      </c>
      <c r="T5468">
        <v>32.653281835557003</v>
      </c>
      <c r="U5468">
        <v>33.16326899397</v>
      </c>
      <c r="V5468">
        <v>6312.6027379091001</v>
      </c>
      <c r="W5468">
        <v>0</v>
      </c>
    </row>
    <row r="5469" spans="3:23" x14ac:dyDescent="0.35">
      <c r="C5469" s="12">
        <v>44013</v>
      </c>
      <c r="D5469" s="12">
        <v>44043</v>
      </c>
      <c r="E5469" t="s">
        <v>20</v>
      </c>
      <c r="F5469" t="s">
        <v>59</v>
      </c>
      <c r="G5469" t="s">
        <v>59</v>
      </c>
      <c r="H5469" t="s">
        <v>76</v>
      </c>
      <c r="I5469" t="s">
        <v>61</v>
      </c>
      <c r="J5469" t="s">
        <v>62</v>
      </c>
      <c r="K5469" t="s">
        <v>63</v>
      </c>
      <c r="L5469" t="s">
        <v>64</v>
      </c>
      <c r="M5469" t="s">
        <v>241</v>
      </c>
      <c r="N5469" t="s">
        <v>150</v>
      </c>
      <c r="O5469" t="s">
        <v>93</v>
      </c>
      <c r="P5469" t="s">
        <v>242</v>
      </c>
      <c r="Q5469" t="s">
        <v>243</v>
      </c>
      <c r="R5469" t="s">
        <v>70</v>
      </c>
      <c r="S5469">
        <v>209342.46167727001</v>
      </c>
      <c r="T5469">
        <v>29.404740531811001</v>
      </c>
      <c r="U5469">
        <v>34.02664369883</v>
      </c>
      <c r="V5469">
        <v>6152.3100406307003</v>
      </c>
      <c r="W5469">
        <v>0</v>
      </c>
    </row>
    <row r="5470" spans="3:23" x14ac:dyDescent="0.35">
      <c r="C5470" s="12">
        <v>44228</v>
      </c>
      <c r="D5470" s="12">
        <v>44255</v>
      </c>
      <c r="E5470" t="s">
        <v>21</v>
      </c>
      <c r="F5470" t="s">
        <v>59</v>
      </c>
      <c r="G5470" t="s">
        <v>59</v>
      </c>
      <c r="H5470" t="s">
        <v>76</v>
      </c>
      <c r="I5470" t="s">
        <v>61</v>
      </c>
      <c r="J5470" t="s">
        <v>62</v>
      </c>
      <c r="K5470" t="s">
        <v>63</v>
      </c>
      <c r="L5470" t="s">
        <v>64</v>
      </c>
      <c r="M5470" t="s">
        <v>96</v>
      </c>
      <c r="N5470" t="s">
        <v>97</v>
      </c>
      <c r="O5470" t="s">
        <v>98</v>
      </c>
      <c r="P5470" t="s">
        <v>253</v>
      </c>
      <c r="Q5470" t="s">
        <v>254</v>
      </c>
      <c r="R5470" t="s">
        <v>70</v>
      </c>
      <c r="S5470">
        <v>208827.07591223999</v>
      </c>
      <c r="T5470">
        <v>39.611650002852997</v>
      </c>
      <c r="U5470">
        <v>131.03857894301001</v>
      </c>
      <c r="V5470">
        <v>1593.6304987179001</v>
      </c>
      <c r="W5470">
        <v>0</v>
      </c>
    </row>
    <row r="5471" spans="3:23" x14ac:dyDescent="0.35">
      <c r="C5471" s="12">
        <v>44136</v>
      </c>
      <c r="D5471" s="12">
        <v>44165</v>
      </c>
      <c r="E5471" t="s">
        <v>21</v>
      </c>
      <c r="F5471" t="s">
        <v>59</v>
      </c>
      <c r="G5471" t="s">
        <v>59</v>
      </c>
      <c r="H5471" t="s">
        <v>60</v>
      </c>
      <c r="I5471" t="s">
        <v>61</v>
      </c>
      <c r="J5471" t="s">
        <v>62</v>
      </c>
      <c r="K5471" t="s">
        <v>63</v>
      </c>
      <c r="L5471" t="s">
        <v>64</v>
      </c>
      <c r="M5471" t="s">
        <v>96</v>
      </c>
      <c r="N5471" t="s">
        <v>111</v>
      </c>
      <c r="O5471" t="s">
        <v>112</v>
      </c>
      <c r="P5471" t="s">
        <v>365</v>
      </c>
      <c r="Q5471" t="s">
        <v>366</v>
      </c>
      <c r="R5471" t="s">
        <v>70</v>
      </c>
      <c r="S5471">
        <v>208487.85032552999</v>
      </c>
      <c r="T5471">
        <v>18.606719969892001</v>
      </c>
      <c r="U5471">
        <v>437.80435134712002</v>
      </c>
      <c r="V5471">
        <v>476.21237587981</v>
      </c>
      <c r="W5471">
        <v>0</v>
      </c>
    </row>
    <row r="5472" spans="3:23" x14ac:dyDescent="0.35">
      <c r="C5472" s="12">
        <v>43405</v>
      </c>
      <c r="D5472" s="12">
        <v>43434</v>
      </c>
      <c r="E5472" t="s">
        <v>75</v>
      </c>
      <c r="F5472" t="s">
        <v>59</v>
      </c>
      <c r="G5472" t="s">
        <v>59</v>
      </c>
      <c r="H5472" t="s">
        <v>76</v>
      </c>
      <c r="I5472" t="s">
        <v>61</v>
      </c>
      <c r="J5472" t="s">
        <v>62</v>
      </c>
      <c r="K5472" t="s">
        <v>63</v>
      </c>
      <c r="L5472" t="s">
        <v>64</v>
      </c>
      <c r="M5472" t="s">
        <v>65</v>
      </c>
      <c r="N5472" t="s">
        <v>117</v>
      </c>
      <c r="O5472" t="s">
        <v>93</v>
      </c>
      <c r="P5472" t="s">
        <v>144</v>
      </c>
      <c r="Q5472" t="s">
        <v>145</v>
      </c>
      <c r="R5472" t="s">
        <v>70</v>
      </c>
      <c r="S5472">
        <v>208353.13521561</v>
      </c>
      <c r="T5472">
        <v>48.144683478452002</v>
      </c>
      <c r="U5472">
        <v>56.873772861189998</v>
      </c>
      <c r="V5472">
        <v>3663.4308703965999</v>
      </c>
      <c r="W5472">
        <v>0</v>
      </c>
    </row>
    <row r="5473" spans="3:23" x14ac:dyDescent="0.35">
      <c r="C5473" s="12">
        <v>44228</v>
      </c>
      <c r="D5473" s="12">
        <v>44255</v>
      </c>
      <c r="E5473" t="s">
        <v>21</v>
      </c>
      <c r="F5473" t="s">
        <v>59</v>
      </c>
      <c r="G5473" t="s">
        <v>59</v>
      </c>
      <c r="H5473" t="s">
        <v>60</v>
      </c>
      <c r="I5473" t="s">
        <v>61</v>
      </c>
      <c r="J5473" t="s">
        <v>62</v>
      </c>
      <c r="K5473" t="s">
        <v>63</v>
      </c>
      <c r="L5473" t="s">
        <v>64</v>
      </c>
      <c r="M5473" t="s">
        <v>82</v>
      </c>
      <c r="N5473" t="s">
        <v>246</v>
      </c>
      <c r="O5473" t="s">
        <v>112</v>
      </c>
      <c r="P5473" t="s">
        <v>255</v>
      </c>
      <c r="Q5473" t="s">
        <v>256</v>
      </c>
      <c r="R5473" t="s">
        <v>70</v>
      </c>
      <c r="S5473">
        <v>208234.88787263</v>
      </c>
      <c r="T5473">
        <v>43.240112136770001</v>
      </c>
      <c r="U5473">
        <v>47.108534713659999</v>
      </c>
      <c r="V5473">
        <v>4420.3219042653</v>
      </c>
      <c r="W5473">
        <v>0</v>
      </c>
    </row>
    <row r="5474" spans="3:23" x14ac:dyDescent="0.35">
      <c r="C5474" s="12">
        <v>43709</v>
      </c>
      <c r="D5474" s="12">
        <v>43738</v>
      </c>
      <c r="E5474" t="s">
        <v>75</v>
      </c>
      <c r="F5474" t="s">
        <v>59</v>
      </c>
      <c r="G5474" t="s">
        <v>59</v>
      </c>
      <c r="H5474" t="s">
        <v>76</v>
      </c>
      <c r="I5474" t="s">
        <v>61</v>
      </c>
      <c r="J5474" t="s">
        <v>62</v>
      </c>
      <c r="K5474" t="s">
        <v>63</v>
      </c>
      <c r="L5474" t="s">
        <v>64</v>
      </c>
      <c r="M5474" t="s">
        <v>96</v>
      </c>
      <c r="N5474" t="s">
        <v>97</v>
      </c>
      <c r="O5474" t="s">
        <v>98</v>
      </c>
      <c r="P5474" t="s">
        <v>217</v>
      </c>
      <c r="Q5474" t="s">
        <v>218</v>
      </c>
      <c r="R5474" t="s">
        <v>70</v>
      </c>
      <c r="S5474">
        <v>208137.05095462</v>
      </c>
      <c r="T5474">
        <v>42.327267330338998</v>
      </c>
      <c r="U5474">
        <v>124.66150637670999</v>
      </c>
      <c r="V5474">
        <v>1669.6176470518001</v>
      </c>
      <c r="W5474">
        <v>0</v>
      </c>
    </row>
    <row r="5475" spans="3:23" x14ac:dyDescent="0.35">
      <c r="C5475" s="12">
        <v>43374</v>
      </c>
      <c r="D5475" s="12">
        <v>43404</v>
      </c>
      <c r="E5475" t="s">
        <v>75</v>
      </c>
      <c r="F5475" t="s">
        <v>59</v>
      </c>
      <c r="G5475" t="s">
        <v>59</v>
      </c>
      <c r="H5475" t="s">
        <v>87</v>
      </c>
      <c r="I5475" t="s">
        <v>61</v>
      </c>
      <c r="J5475" t="s">
        <v>62</v>
      </c>
      <c r="K5475" t="s">
        <v>63</v>
      </c>
      <c r="L5475" t="s">
        <v>64</v>
      </c>
      <c r="M5475" t="s">
        <v>82</v>
      </c>
      <c r="N5475" t="s">
        <v>83</v>
      </c>
      <c r="O5475" t="s">
        <v>84</v>
      </c>
      <c r="P5475" t="s">
        <v>211</v>
      </c>
      <c r="Q5475" t="s">
        <v>212</v>
      </c>
      <c r="R5475" t="s">
        <v>70</v>
      </c>
      <c r="S5475">
        <v>207620.05473803001</v>
      </c>
      <c r="T5475">
        <v>22.950868468606998</v>
      </c>
      <c r="U5475">
        <v>40.910229511263999</v>
      </c>
      <c r="V5475">
        <v>5075.0156432358999</v>
      </c>
      <c r="W5475">
        <v>1</v>
      </c>
    </row>
    <row r="5476" spans="3:23" x14ac:dyDescent="0.35">
      <c r="C5476" s="12">
        <v>44256</v>
      </c>
      <c r="D5476" s="12">
        <v>44286</v>
      </c>
      <c r="E5476" t="s">
        <v>21</v>
      </c>
      <c r="F5476" t="s">
        <v>59</v>
      </c>
      <c r="G5476" t="s">
        <v>59</v>
      </c>
      <c r="H5476" t="s">
        <v>76</v>
      </c>
      <c r="I5476" t="s">
        <v>61</v>
      </c>
      <c r="J5476" t="s">
        <v>62</v>
      </c>
      <c r="K5476" t="s">
        <v>63</v>
      </c>
      <c r="L5476" t="s">
        <v>64</v>
      </c>
      <c r="M5476" t="s">
        <v>96</v>
      </c>
      <c r="N5476" t="s">
        <v>111</v>
      </c>
      <c r="O5476" t="s">
        <v>112</v>
      </c>
      <c r="P5476" t="s">
        <v>196</v>
      </c>
      <c r="Q5476" t="s">
        <v>197</v>
      </c>
      <c r="R5476" t="s">
        <v>70</v>
      </c>
      <c r="S5476">
        <v>207428.57118381999</v>
      </c>
      <c r="T5476">
        <v>45.606258698623002</v>
      </c>
      <c r="U5476">
        <v>126.22937242796</v>
      </c>
      <c r="V5476">
        <v>1643.2670716334001</v>
      </c>
      <c r="W5476">
        <v>0</v>
      </c>
    </row>
    <row r="5477" spans="3:23" x14ac:dyDescent="0.35">
      <c r="C5477" s="12">
        <v>43800</v>
      </c>
      <c r="D5477" s="12">
        <v>43830</v>
      </c>
      <c r="E5477" t="s">
        <v>20</v>
      </c>
      <c r="F5477" t="s">
        <v>59</v>
      </c>
      <c r="G5477" t="s">
        <v>59</v>
      </c>
      <c r="H5477" t="s">
        <v>60</v>
      </c>
      <c r="I5477" t="s">
        <v>61</v>
      </c>
      <c r="J5477" t="s">
        <v>62</v>
      </c>
      <c r="K5477" t="s">
        <v>63</v>
      </c>
      <c r="L5477" t="s">
        <v>64</v>
      </c>
      <c r="M5477" t="s">
        <v>96</v>
      </c>
      <c r="N5477" t="s">
        <v>97</v>
      </c>
      <c r="O5477" t="s">
        <v>98</v>
      </c>
      <c r="P5477" t="s">
        <v>265</v>
      </c>
      <c r="Q5477" t="s">
        <v>266</v>
      </c>
      <c r="R5477" t="s">
        <v>70</v>
      </c>
      <c r="S5477">
        <v>207395.62653189999</v>
      </c>
      <c r="T5477">
        <v>20.936023058183999</v>
      </c>
      <c r="U5477">
        <v>129.61463645269001</v>
      </c>
      <c r="V5477">
        <v>1600.0941884954</v>
      </c>
      <c r="W5477">
        <v>0</v>
      </c>
    </row>
    <row r="5478" spans="3:23" x14ac:dyDescent="0.35">
      <c r="C5478" s="12">
        <v>44256</v>
      </c>
      <c r="D5478" s="12">
        <v>44286</v>
      </c>
      <c r="E5478" t="s">
        <v>21</v>
      </c>
      <c r="F5478" t="s">
        <v>59</v>
      </c>
      <c r="G5478" t="s">
        <v>59</v>
      </c>
      <c r="H5478" t="s">
        <v>76</v>
      </c>
      <c r="I5478" t="s">
        <v>61</v>
      </c>
      <c r="J5478" t="s">
        <v>62</v>
      </c>
      <c r="K5478" t="s">
        <v>63</v>
      </c>
      <c r="L5478" t="s">
        <v>64</v>
      </c>
      <c r="M5478" t="s">
        <v>65</v>
      </c>
      <c r="N5478" t="s">
        <v>66</v>
      </c>
      <c r="O5478" t="s">
        <v>67</v>
      </c>
      <c r="P5478" t="s">
        <v>259</v>
      </c>
      <c r="Q5478" t="s">
        <v>260</v>
      </c>
      <c r="R5478" t="s">
        <v>70</v>
      </c>
      <c r="S5478">
        <v>207369.64442326999</v>
      </c>
      <c r="T5478">
        <v>28.026894465339002</v>
      </c>
      <c r="U5478">
        <v>68.580426332833994</v>
      </c>
      <c r="V5478">
        <v>3023.7438801686999</v>
      </c>
      <c r="W5478">
        <v>0</v>
      </c>
    </row>
    <row r="5479" spans="3:23" x14ac:dyDescent="0.35">
      <c r="C5479" s="12">
        <v>44105</v>
      </c>
      <c r="D5479" s="12">
        <v>44135</v>
      </c>
      <c r="E5479" t="s">
        <v>21</v>
      </c>
      <c r="F5479" t="s">
        <v>59</v>
      </c>
      <c r="G5479" t="s">
        <v>59</v>
      </c>
      <c r="H5479" t="s">
        <v>60</v>
      </c>
      <c r="I5479" t="s">
        <v>61</v>
      </c>
      <c r="J5479" t="s">
        <v>62</v>
      </c>
      <c r="K5479" t="s">
        <v>63</v>
      </c>
      <c r="L5479" t="s">
        <v>64</v>
      </c>
      <c r="M5479" t="s">
        <v>82</v>
      </c>
      <c r="N5479" t="s">
        <v>246</v>
      </c>
      <c r="O5479" t="s">
        <v>112</v>
      </c>
      <c r="P5479" t="s">
        <v>247</v>
      </c>
      <c r="Q5479" t="s">
        <v>248</v>
      </c>
      <c r="R5479" t="s">
        <v>70</v>
      </c>
      <c r="S5479">
        <v>207337.80529565</v>
      </c>
      <c r="T5479">
        <v>45.244041460703002</v>
      </c>
      <c r="U5479">
        <v>32.766477673646001</v>
      </c>
      <c r="V5479">
        <v>6327.7416437841002</v>
      </c>
      <c r="W5479">
        <v>0</v>
      </c>
    </row>
    <row r="5480" spans="3:23" x14ac:dyDescent="0.35">
      <c r="C5480" s="12">
        <v>43709</v>
      </c>
      <c r="D5480" s="12">
        <v>43738</v>
      </c>
      <c r="E5480" t="s">
        <v>75</v>
      </c>
      <c r="F5480" t="s">
        <v>59</v>
      </c>
      <c r="G5480" t="s">
        <v>59</v>
      </c>
      <c r="H5480" t="s">
        <v>76</v>
      </c>
      <c r="I5480" t="s">
        <v>61</v>
      </c>
      <c r="J5480" t="s">
        <v>62</v>
      </c>
      <c r="K5480" t="s">
        <v>63</v>
      </c>
      <c r="L5480" t="s">
        <v>64</v>
      </c>
      <c r="M5480" t="s">
        <v>82</v>
      </c>
      <c r="N5480" t="s">
        <v>292</v>
      </c>
      <c r="O5480" t="s">
        <v>293</v>
      </c>
      <c r="P5480" t="s">
        <v>294</v>
      </c>
      <c r="Q5480" t="s">
        <v>295</v>
      </c>
      <c r="R5480" t="s">
        <v>70</v>
      </c>
      <c r="S5480">
        <v>207290.95938515</v>
      </c>
      <c r="T5480">
        <v>14.855336878273</v>
      </c>
      <c r="U5480">
        <v>24.320609337059</v>
      </c>
      <c r="V5480">
        <v>8523.2633982277002</v>
      </c>
      <c r="W5480">
        <v>0</v>
      </c>
    </row>
    <row r="5481" spans="3:23" x14ac:dyDescent="0.35">
      <c r="C5481" s="12">
        <v>43435</v>
      </c>
      <c r="D5481" s="12">
        <v>43465</v>
      </c>
      <c r="E5481" t="s">
        <v>75</v>
      </c>
      <c r="F5481" t="s">
        <v>59</v>
      </c>
      <c r="G5481" t="s">
        <v>59</v>
      </c>
      <c r="H5481" t="s">
        <v>87</v>
      </c>
      <c r="I5481" t="s">
        <v>61</v>
      </c>
      <c r="J5481" t="s">
        <v>62</v>
      </c>
      <c r="K5481" t="s">
        <v>63</v>
      </c>
      <c r="L5481" t="s">
        <v>64</v>
      </c>
      <c r="M5481" t="s">
        <v>65</v>
      </c>
      <c r="N5481" t="s">
        <v>66</v>
      </c>
      <c r="O5481" t="s">
        <v>67</v>
      </c>
      <c r="P5481" t="s">
        <v>155</v>
      </c>
      <c r="Q5481" t="s">
        <v>156</v>
      </c>
      <c r="R5481" t="s">
        <v>70</v>
      </c>
      <c r="S5481">
        <v>207281.40389521999</v>
      </c>
      <c r="T5481">
        <v>31.418370641548002</v>
      </c>
      <c r="U5481">
        <v>48.500716060070999</v>
      </c>
      <c r="V5481">
        <v>4273.7802806560003</v>
      </c>
      <c r="W5481">
        <v>0</v>
      </c>
    </row>
    <row r="5482" spans="3:23" x14ac:dyDescent="0.35">
      <c r="C5482" s="12">
        <v>43891</v>
      </c>
      <c r="D5482" s="12">
        <v>43921</v>
      </c>
      <c r="E5482" t="s">
        <v>20</v>
      </c>
      <c r="F5482" t="s">
        <v>59</v>
      </c>
      <c r="G5482" t="s">
        <v>59</v>
      </c>
      <c r="H5482" t="s">
        <v>76</v>
      </c>
      <c r="I5482" t="s">
        <v>61</v>
      </c>
      <c r="J5482" t="s">
        <v>62</v>
      </c>
      <c r="K5482" t="s">
        <v>63</v>
      </c>
      <c r="L5482" t="s">
        <v>64</v>
      </c>
      <c r="M5482" t="s">
        <v>82</v>
      </c>
      <c r="N5482" t="s">
        <v>124</v>
      </c>
      <c r="O5482" t="s">
        <v>108</v>
      </c>
      <c r="P5482" t="s">
        <v>190</v>
      </c>
      <c r="Q5482" t="s">
        <v>191</v>
      </c>
      <c r="R5482" t="s">
        <v>70</v>
      </c>
      <c r="S5482">
        <v>207134.41625293999</v>
      </c>
      <c r="T5482">
        <v>34.151913604725998</v>
      </c>
      <c r="U5482">
        <v>38.772601943978003</v>
      </c>
      <c r="V5482">
        <v>5342.2882620110004</v>
      </c>
      <c r="W5482">
        <v>0</v>
      </c>
    </row>
    <row r="5483" spans="3:23" x14ac:dyDescent="0.35">
      <c r="C5483" s="12">
        <v>43800</v>
      </c>
      <c r="D5483" s="12">
        <v>43830</v>
      </c>
      <c r="E5483" t="s">
        <v>20</v>
      </c>
      <c r="F5483" t="s">
        <v>59</v>
      </c>
      <c r="G5483" t="s">
        <v>59</v>
      </c>
      <c r="H5483" t="s">
        <v>76</v>
      </c>
      <c r="I5483" t="s">
        <v>61</v>
      </c>
      <c r="J5483" t="s">
        <v>62</v>
      </c>
      <c r="K5483" t="s">
        <v>63</v>
      </c>
      <c r="L5483" t="s">
        <v>64</v>
      </c>
      <c r="M5483" t="s">
        <v>241</v>
      </c>
      <c r="N5483" t="s">
        <v>150</v>
      </c>
      <c r="O5483" t="s">
        <v>93</v>
      </c>
      <c r="P5483" t="s">
        <v>242</v>
      </c>
      <c r="Q5483" t="s">
        <v>243</v>
      </c>
      <c r="R5483" t="s">
        <v>70</v>
      </c>
      <c r="S5483">
        <v>207068.04947042</v>
      </c>
      <c r="T5483">
        <v>36.074750049061002</v>
      </c>
      <c r="U5483">
        <v>33.482168793294001</v>
      </c>
      <c r="V5483">
        <v>6184.4276202292003</v>
      </c>
      <c r="W5483">
        <v>0</v>
      </c>
    </row>
    <row r="5484" spans="3:23" x14ac:dyDescent="0.35">
      <c r="C5484" s="12">
        <v>43770</v>
      </c>
      <c r="D5484" s="12">
        <v>43799</v>
      </c>
      <c r="E5484" t="s">
        <v>20</v>
      </c>
      <c r="F5484" t="s">
        <v>59</v>
      </c>
      <c r="G5484" t="s">
        <v>59</v>
      </c>
      <c r="H5484" t="s">
        <v>60</v>
      </c>
      <c r="I5484" t="s">
        <v>61</v>
      </c>
      <c r="J5484" t="s">
        <v>62</v>
      </c>
      <c r="K5484" t="s">
        <v>63</v>
      </c>
      <c r="L5484" t="s">
        <v>64</v>
      </c>
      <c r="M5484" t="s">
        <v>82</v>
      </c>
      <c r="N5484" t="s">
        <v>292</v>
      </c>
      <c r="O5484" t="s">
        <v>293</v>
      </c>
      <c r="P5484" t="s">
        <v>294</v>
      </c>
      <c r="Q5484" t="s">
        <v>295</v>
      </c>
      <c r="R5484" t="s">
        <v>70</v>
      </c>
      <c r="S5484">
        <v>206474.90112396001</v>
      </c>
      <c r="T5484">
        <v>30.841110948453</v>
      </c>
      <c r="U5484">
        <v>22.694838515400999</v>
      </c>
      <c r="V5484">
        <v>9097.8792813990003</v>
      </c>
      <c r="W5484">
        <v>0</v>
      </c>
    </row>
    <row r="5485" spans="3:23" x14ac:dyDescent="0.35">
      <c r="C5485" s="12">
        <v>44197</v>
      </c>
      <c r="D5485" s="12">
        <v>44227</v>
      </c>
      <c r="E5485" t="s">
        <v>21</v>
      </c>
      <c r="F5485" t="s">
        <v>59</v>
      </c>
      <c r="G5485" t="s">
        <v>59</v>
      </c>
      <c r="H5485" t="s">
        <v>60</v>
      </c>
      <c r="I5485" t="s">
        <v>61</v>
      </c>
      <c r="J5485" t="s">
        <v>62</v>
      </c>
      <c r="K5485" t="s">
        <v>63</v>
      </c>
      <c r="L5485" t="s">
        <v>64</v>
      </c>
      <c r="M5485" t="s">
        <v>82</v>
      </c>
      <c r="N5485" t="s">
        <v>246</v>
      </c>
      <c r="O5485" t="s">
        <v>112</v>
      </c>
      <c r="P5485" t="s">
        <v>247</v>
      </c>
      <c r="Q5485" t="s">
        <v>248</v>
      </c>
      <c r="R5485" t="s">
        <v>70</v>
      </c>
      <c r="S5485">
        <v>206333.88615188</v>
      </c>
      <c r="T5485">
        <v>49.444313208948998</v>
      </c>
      <c r="U5485">
        <v>32.600127835275003</v>
      </c>
      <c r="V5485">
        <v>6329.2354924024003</v>
      </c>
      <c r="W5485">
        <v>0</v>
      </c>
    </row>
    <row r="5486" spans="3:23" x14ac:dyDescent="0.35">
      <c r="C5486" s="12">
        <v>44197</v>
      </c>
      <c r="D5486" s="12">
        <v>44227</v>
      </c>
      <c r="E5486" t="s">
        <v>21</v>
      </c>
      <c r="F5486" t="s">
        <v>59</v>
      </c>
      <c r="G5486" t="s">
        <v>59</v>
      </c>
      <c r="H5486" t="s">
        <v>60</v>
      </c>
      <c r="I5486" t="s">
        <v>61</v>
      </c>
      <c r="J5486" t="s">
        <v>62</v>
      </c>
      <c r="K5486" t="s">
        <v>63</v>
      </c>
      <c r="L5486" t="s">
        <v>64</v>
      </c>
      <c r="M5486" t="s">
        <v>96</v>
      </c>
      <c r="N5486" t="s">
        <v>97</v>
      </c>
      <c r="O5486" t="s">
        <v>98</v>
      </c>
      <c r="P5486" t="s">
        <v>369</v>
      </c>
      <c r="Q5486" t="s">
        <v>370</v>
      </c>
      <c r="R5486" t="s">
        <v>70</v>
      </c>
      <c r="S5486">
        <v>206038.83769961001</v>
      </c>
      <c r="T5486">
        <v>3.8687725728101001</v>
      </c>
      <c r="U5486">
        <v>1871.5406932782</v>
      </c>
      <c r="V5486">
        <v>110.09049305720001</v>
      </c>
      <c r="W5486">
        <v>0</v>
      </c>
    </row>
    <row r="5487" spans="3:23" x14ac:dyDescent="0.35">
      <c r="C5487" s="12">
        <v>44409</v>
      </c>
      <c r="D5487" s="12">
        <v>44439</v>
      </c>
      <c r="E5487" t="s">
        <v>21</v>
      </c>
      <c r="F5487" t="s">
        <v>59</v>
      </c>
      <c r="G5487" t="s">
        <v>59</v>
      </c>
      <c r="H5487" t="s">
        <v>60</v>
      </c>
      <c r="I5487" t="s">
        <v>61</v>
      </c>
      <c r="J5487" t="s">
        <v>62</v>
      </c>
      <c r="K5487" t="s">
        <v>63</v>
      </c>
      <c r="L5487" t="s">
        <v>64</v>
      </c>
      <c r="M5487" t="s">
        <v>241</v>
      </c>
      <c r="N5487" t="s">
        <v>150</v>
      </c>
      <c r="O5487" t="s">
        <v>93</v>
      </c>
      <c r="P5487" t="s">
        <v>242</v>
      </c>
      <c r="Q5487" t="s">
        <v>243</v>
      </c>
      <c r="R5487" t="s">
        <v>70</v>
      </c>
      <c r="S5487">
        <v>205857.42577249001</v>
      </c>
      <c r="T5487">
        <v>32.885663642696997</v>
      </c>
      <c r="U5487">
        <v>34.608795635196998</v>
      </c>
      <c r="V5487">
        <v>5948.1245155821998</v>
      </c>
      <c r="W5487">
        <v>0</v>
      </c>
    </row>
    <row r="5488" spans="3:23" x14ac:dyDescent="0.35">
      <c r="C5488" s="12">
        <v>43617</v>
      </c>
      <c r="D5488" s="12">
        <v>43646</v>
      </c>
      <c r="E5488" t="s">
        <v>75</v>
      </c>
      <c r="F5488" t="s">
        <v>59</v>
      </c>
      <c r="G5488" t="s">
        <v>59</v>
      </c>
      <c r="H5488" t="s">
        <v>60</v>
      </c>
      <c r="I5488" t="s">
        <v>61</v>
      </c>
      <c r="J5488" t="s">
        <v>62</v>
      </c>
      <c r="K5488" t="s">
        <v>63</v>
      </c>
      <c r="L5488" t="s">
        <v>64</v>
      </c>
      <c r="M5488" t="s">
        <v>241</v>
      </c>
      <c r="N5488" t="s">
        <v>150</v>
      </c>
      <c r="O5488" t="s">
        <v>93</v>
      </c>
      <c r="P5488" t="s">
        <v>242</v>
      </c>
      <c r="Q5488" t="s">
        <v>243</v>
      </c>
      <c r="R5488" t="s">
        <v>70</v>
      </c>
      <c r="S5488">
        <v>205778.39255073</v>
      </c>
      <c r="T5488">
        <v>41.925955969550998</v>
      </c>
      <c r="U5488">
        <v>34.441032686261998</v>
      </c>
      <c r="V5488">
        <v>5974.8032071296002</v>
      </c>
      <c r="W5488">
        <v>0</v>
      </c>
    </row>
    <row r="5489" spans="3:23" x14ac:dyDescent="0.35">
      <c r="C5489" s="12">
        <v>43435</v>
      </c>
      <c r="D5489" s="12">
        <v>43465</v>
      </c>
      <c r="E5489" t="s">
        <v>75</v>
      </c>
      <c r="F5489" t="s">
        <v>59</v>
      </c>
      <c r="G5489" t="s">
        <v>59</v>
      </c>
      <c r="H5489" t="s">
        <v>76</v>
      </c>
      <c r="I5489" t="s">
        <v>61</v>
      </c>
      <c r="J5489" t="s">
        <v>62</v>
      </c>
      <c r="K5489" t="s">
        <v>63</v>
      </c>
      <c r="L5489" t="s">
        <v>64</v>
      </c>
      <c r="M5489" t="s">
        <v>65</v>
      </c>
      <c r="N5489" t="s">
        <v>117</v>
      </c>
      <c r="O5489" t="s">
        <v>93</v>
      </c>
      <c r="P5489" t="s">
        <v>144</v>
      </c>
      <c r="Q5489" t="s">
        <v>145</v>
      </c>
      <c r="R5489" t="s">
        <v>70</v>
      </c>
      <c r="S5489">
        <v>205730.79499046999</v>
      </c>
      <c r="T5489">
        <v>49.609098119316002</v>
      </c>
      <c r="U5489">
        <v>57.193592051762003</v>
      </c>
      <c r="V5489">
        <v>3597.0951921374999</v>
      </c>
      <c r="W5489">
        <v>0</v>
      </c>
    </row>
    <row r="5490" spans="3:23" x14ac:dyDescent="0.35">
      <c r="C5490" s="12">
        <v>43556</v>
      </c>
      <c r="D5490" s="12">
        <v>43585</v>
      </c>
      <c r="E5490" t="s">
        <v>75</v>
      </c>
      <c r="F5490" t="s">
        <v>59</v>
      </c>
      <c r="G5490" t="s">
        <v>59</v>
      </c>
      <c r="H5490" t="s">
        <v>60</v>
      </c>
      <c r="I5490" t="s">
        <v>61</v>
      </c>
      <c r="J5490" t="s">
        <v>62</v>
      </c>
      <c r="K5490" t="s">
        <v>63</v>
      </c>
      <c r="L5490" t="s">
        <v>64</v>
      </c>
      <c r="M5490" t="s">
        <v>82</v>
      </c>
      <c r="N5490" t="s">
        <v>124</v>
      </c>
      <c r="O5490" t="s">
        <v>108</v>
      </c>
      <c r="P5490" t="s">
        <v>190</v>
      </c>
      <c r="Q5490" t="s">
        <v>191</v>
      </c>
      <c r="R5490" t="s">
        <v>70</v>
      </c>
      <c r="S5490">
        <v>205485.90616191001</v>
      </c>
      <c r="T5490">
        <v>50.783939300447003</v>
      </c>
      <c r="U5490">
        <v>39.092021059304003</v>
      </c>
      <c r="V5490">
        <v>5256.4666802512002</v>
      </c>
      <c r="W5490">
        <v>0</v>
      </c>
    </row>
    <row r="5491" spans="3:23" x14ac:dyDescent="0.35">
      <c r="C5491" s="12">
        <v>44075</v>
      </c>
      <c r="D5491" s="12">
        <v>44104</v>
      </c>
      <c r="E5491" t="s">
        <v>20</v>
      </c>
      <c r="F5491" t="s">
        <v>59</v>
      </c>
      <c r="G5491" t="s">
        <v>59</v>
      </c>
      <c r="H5491" t="s">
        <v>87</v>
      </c>
      <c r="I5491" t="s">
        <v>61</v>
      </c>
      <c r="J5491" t="s">
        <v>62</v>
      </c>
      <c r="K5491" t="s">
        <v>63</v>
      </c>
      <c r="L5491" t="s">
        <v>64</v>
      </c>
      <c r="M5491" t="s">
        <v>77</v>
      </c>
      <c r="N5491" t="s">
        <v>78</v>
      </c>
      <c r="O5491" t="s">
        <v>79</v>
      </c>
      <c r="P5491" t="s">
        <v>186</v>
      </c>
      <c r="Q5491" t="s">
        <v>187</v>
      </c>
      <c r="R5491" t="s">
        <v>70</v>
      </c>
      <c r="S5491">
        <v>205455.53984704</v>
      </c>
      <c r="T5491">
        <v>19.561464660788999</v>
      </c>
      <c r="U5491">
        <v>16.693033721058999</v>
      </c>
      <c r="V5491">
        <v>12307.861068288001</v>
      </c>
      <c r="W5491">
        <v>0</v>
      </c>
    </row>
    <row r="5492" spans="3:23" x14ac:dyDescent="0.35">
      <c r="C5492" s="12">
        <v>43497</v>
      </c>
      <c r="D5492" s="12">
        <v>43524</v>
      </c>
      <c r="E5492" t="s">
        <v>75</v>
      </c>
      <c r="F5492" t="s">
        <v>59</v>
      </c>
      <c r="G5492" t="s">
        <v>59</v>
      </c>
      <c r="H5492" t="s">
        <v>60</v>
      </c>
      <c r="I5492" t="s">
        <v>61</v>
      </c>
      <c r="J5492" t="s">
        <v>62</v>
      </c>
      <c r="K5492" t="s">
        <v>63</v>
      </c>
      <c r="L5492" t="s">
        <v>64</v>
      </c>
      <c r="M5492" t="s">
        <v>82</v>
      </c>
      <c r="N5492" t="s">
        <v>124</v>
      </c>
      <c r="O5492" t="s">
        <v>108</v>
      </c>
      <c r="P5492" t="s">
        <v>190</v>
      </c>
      <c r="Q5492" t="s">
        <v>191</v>
      </c>
      <c r="R5492" t="s">
        <v>70</v>
      </c>
      <c r="S5492">
        <v>205150.12155693999</v>
      </c>
      <c r="T5492">
        <v>55.108081816582001</v>
      </c>
      <c r="U5492">
        <v>38.034651124538001</v>
      </c>
      <c r="V5492">
        <v>5393.7689841089996</v>
      </c>
      <c r="W5492">
        <v>0</v>
      </c>
    </row>
    <row r="5493" spans="3:23" x14ac:dyDescent="0.35">
      <c r="C5493" s="12">
        <v>44228</v>
      </c>
      <c r="D5493" s="12">
        <v>44255</v>
      </c>
      <c r="E5493" t="s">
        <v>21</v>
      </c>
      <c r="F5493" t="s">
        <v>59</v>
      </c>
      <c r="G5493" t="s">
        <v>59</v>
      </c>
      <c r="H5493" t="s">
        <v>76</v>
      </c>
      <c r="I5493" t="s">
        <v>61</v>
      </c>
      <c r="J5493" t="s">
        <v>62</v>
      </c>
      <c r="K5493" t="s">
        <v>63</v>
      </c>
      <c r="L5493" t="s">
        <v>64</v>
      </c>
      <c r="M5493" t="s">
        <v>96</v>
      </c>
      <c r="N5493" t="s">
        <v>111</v>
      </c>
      <c r="O5493" t="s">
        <v>112</v>
      </c>
      <c r="P5493" t="s">
        <v>196</v>
      </c>
      <c r="Q5493" t="s">
        <v>197</v>
      </c>
      <c r="R5493" t="s">
        <v>70</v>
      </c>
      <c r="S5493">
        <v>205108.88204746001</v>
      </c>
      <c r="T5493">
        <v>45.588583064485</v>
      </c>
      <c r="U5493">
        <v>127.45303632647</v>
      </c>
      <c r="V5493">
        <v>1609.2898840170999</v>
      </c>
      <c r="W5493">
        <v>0</v>
      </c>
    </row>
    <row r="5494" spans="3:23" x14ac:dyDescent="0.35">
      <c r="C5494" s="12">
        <v>43374</v>
      </c>
      <c r="D5494" s="12">
        <v>43404</v>
      </c>
      <c r="E5494" t="s">
        <v>75</v>
      </c>
      <c r="F5494" t="s">
        <v>59</v>
      </c>
      <c r="G5494" t="s">
        <v>59</v>
      </c>
      <c r="H5494" t="s">
        <v>76</v>
      </c>
      <c r="I5494" t="s">
        <v>61</v>
      </c>
      <c r="J5494" t="s">
        <v>62</v>
      </c>
      <c r="K5494" t="s">
        <v>63</v>
      </c>
      <c r="L5494" t="s">
        <v>64</v>
      </c>
      <c r="M5494" t="s">
        <v>241</v>
      </c>
      <c r="N5494" t="s">
        <v>150</v>
      </c>
      <c r="O5494" t="s">
        <v>93</v>
      </c>
      <c r="P5494" t="s">
        <v>242</v>
      </c>
      <c r="Q5494" t="s">
        <v>243</v>
      </c>
      <c r="R5494" t="s">
        <v>70</v>
      </c>
      <c r="S5494">
        <v>204947.37543526999</v>
      </c>
      <c r="T5494">
        <v>26.393663912333999</v>
      </c>
      <c r="U5494">
        <v>33.963585434174</v>
      </c>
      <c r="V5494">
        <v>6034.3268478672999</v>
      </c>
      <c r="W5494">
        <v>0</v>
      </c>
    </row>
    <row r="5495" spans="3:23" x14ac:dyDescent="0.35">
      <c r="C5495" s="12">
        <v>43617</v>
      </c>
      <c r="D5495" s="12">
        <v>43646</v>
      </c>
      <c r="E5495" t="s">
        <v>75</v>
      </c>
      <c r="F5495" t="s">
        <v>59</v>
      </c>
      <c r="G5495" t="s">
        <v>59</v>
      </c>
      <c r="H5495" t="s">
        <v>76</v>
      </c>
      <c r="I5495" t="s">
        <v>61</v>
      </c>
      <c r="J5495" t="s">
        <v>62</v>
      </c>
      <c r="K5495" t="s">
        <v>63</v>
      </c>
      <c r="L5495" t="s">
        <v>64</v>
      </c>
      <c r="M5495" t="s">
        <v>88</v>
      </c>
      <c r="N5495" t="s">
        <v>150</v>
      </c>
      <c r="O5495" t="s">
        <v>93</v>
      </c>
      <c r="P5495" t="s">
        <v>194</v>
      </c>
      <c r="Q5495" t="s">
        <v>195</v>
      </c>
      <c r="R5495" t="s">
        <v>70</v>
      </c>
      <c r="S5495">
        <v>204904.53461268</v>
      </c>
      <c r="T5495">
        <v>56.174340755585</v>
      </c>
      <c r="U5495">
        <v>30.610557992903001</v>
      </c>
      <c r="V5495">
        <v>6693.9170027605996</v>
      </c>
      <c r="W5495">
        <v>0</v>
      </c>
    </row>
    <row r="5496" spans="3:23" x14ac:dyDescent="0.35">
      <c r="C5496" s="12">
        <v>44409</v>
      </c>
      <c r="D5496" s="12">
        <v>44439</v>
      </c>
      <c r="E5496" t="s">
        <v>21</v>
      </c>
      <c r="F5496" t="s">
        <v>59</v>
      </c>
      <c r="G5496" t="s">
        <v>59</v>
      </c>
      <c r="H5496" t="s">
        <v>76</v>
      </c>
      <c r="I5496" t="s">
        <v>61</v>
      </c>
      <c r="J5496" t="s">
        <v>62</v>
      </c>
      <c r="K5496" t="s">
        <v>63</v>
      </c>
      <c r="L5496" t="s">
        <v>64</v>
      </c>
      <c r="M5496" t="s">
        <v>82</v>
      </c>
      <c r="N5496" t="s">
        <v>120</v>
      </c>
      <c r="O5496" t="s">
        <v>121</v>
      </c>
      <c r="P5496" t="s">
        <v>122</v>
      </c>
      <c r="Q5496" t="s">
        <v>123</v>
      </c>
      <c r="R5496" t="s">
        <v>70</v>
      </c>
      <c r="S5496">
        <v>204863.59686454001</v>
      </c>
      <c r="T5496">
        <v>71.796951707797007</v>
      </c>
      <c r="U5496">
        <v>47.055509436752999</v>
      </c>
      <c r="V5496">
        <v>4353.6580374268997</v>
      </c>
      <c r="W5496">
        <v>0</v>
      </c>
    </row>
    <row r="5497" spans="3:23" x14ac:dyDescent="0.35">
      <c r="C5497" s="12">
        <v>43405</v>
      </c>
      <c r="D5497" s="12">
        <v>43434</v>
      </c>
      <c r="E5497" t="s">
        <v>75</v>
      </c>
      <c r="F5497" t="s">
        <v>59</v>
      </c>
      <c r="G5497" t="s">
        <v>59</v>
      </c>
      <c r="H5497" t="s">
        <v>76</v>
      </c>
      <c r="I5497" t="s">
        <v>61</v>
      </c>
      <c r="J5497" t="s">
        <v>62</v>
      </c>
      <c r="K5497" t="s">
        <v>63</v>
      </c>
      <c r="L5497" t="s">
        <v>64</v>
      </c>
      <c r="M5497" t="s">
        <v>82</v>
      </c>
      <c r="N5497" t="s">
        <v>83</v>
      </c>
      <c r="O5497" t="s">
        <v>84</v>
      </c>
      <c r="P5497" t="s">
        <v>233</v>
      </c>
      <c r="Q5497" t="s">
        <v>234</v>
      </c>
      <c r="R5497" t="s">
        <v>70</v>
      </c>
      <c r="S5497">
        <v>204775.59397424999</v>
      </c>
      <c r="T5497">
        <v>20.276375455810001</v>
      </c>
      <c r="U5497">
        <v>184.58404326890999</v>
      </c>
      <c r="V5497">
        <v>1109.3894702258999</v>
      </c>
      <c r="W5497">
        <v>1</v>
      </c>
    </row>
    <row r="5498" spans="3:23" x14ac:dyDescent="0.35">
      <c r="C5498" s="12">
        <v>44287</v>
      </c>
      <c r="D5498" s="12">
        <v>44316</v>
      </c>
      <c r="E5498" t="s">
        <v>21</v>
      </c>
      <c r="F5498" t="s">
        <v>59</v>
      </c>
      <c r="G5498" t="s">
        <v>59</v>
      </c>
      <c r="H5498" t="s">
        <v>60</v>
      </c>
      <c r="I5498" t="s">
        <v>61</v>
      </c>
      <c r="J5498" t="s">
        <v>62</v>
      </c>
      <c r="K5498" t="s">
        <v>63</v>
      </c>
      <c r="L5498" t="s">
        <v>64</v>
      </c>
      <c r="M5498" t="s">
        <v>241</v>
      </c>
      <c r="N5498" t="s">
        <v>150</v>
      </c>
      <c r="O5498" t="s">
        <v>93</v>
      </c>
      <c r="P5498" t="s">
        <v>242</v>
      </c>
      <c r="Q5498" t="s">
        <v>243</v>
      </c>
      <c r="R5498" t="s">
        <v>70</v>
      </c>
      <c r="S5498">
        <v>204744.39521376</v>
      </c>
      <c r="T5498">
        <v>35.723211937826001</v>
      </c>
      <c r="U5498">
        <v>34.503962149800998</v>
      </c>
      <c r="V5498">
        <v>5933.9386684013998</v>
      </c>
      <c r="W5498">
        <v>0</v>
      </c>
    </row>
    <row r="5499" spans="3:23" x14ac:dyDescent="0.35">
      <c r="C5499" s="12">
        <v>44228</v>
      </c>
      <c r="D5499" s="12">
        <v>44255</v>
      </c>
      <c r="E5499" t="s">
        <v>21</v>
      </c>
      <c r="F5499" t="s">
        <v>59</v>
      </c>
      <c r="G5499" t="s">
        <v>59</v>
      </c>
      <c r="H5499" t="s">
        <v>60</v>
      </c>
      <c r="I5499" t="s">
        <v>61</v>
      </c>
      <c r="J5499" t="s">
        <v>62</v>
      </c>
      <c r="K5499" t="s">
        <v>63</v>
      </c>
      <c r="L5499" t="s">
        <v>64</v>
      </c>
      <c r="M5499" t="s">
        <v>77</v>
      </c>
      <c r="N5499" t="s">
        <v>107</v>
      </c>
      <c r="O5499" t="s">
        <v>108</v>
      </c>
      <c r="P5499" t="s">
        <v>213</v>
      </c>
      <c r="Q5499" t="s">
        <v>214</v>
      </c>
      <c r="R5499" t="s">
        <v>70</v>
      </c>
      <c r="S5499">
        <v>204560.07866765</v>
      </c>
      <c r="T5499">
        <v>45.699260338781997</v>
      </c>
      <c r="U5499">
        <v>32.091808730456997</v>
      </c>
      <c r="V5499">
        <v>6374.2146909129997</v>
      </c>
      <c r="W5499">
        <v>0</v>
      </c>
    </row>
    <row r="5500" spans="3:23" x14ac:dyDescent="0.35">
      <c r="C5500" s="12">
        <v>43770</v>
      </c>
      <c r="D5500" s="12">
        <v>43799</v>
      </c>
      <c r="E5500" t="s">
        <v>20</v>
      </c>
      <c r="F5500" t="s">
        <v>59</v>
      </c>
      <c r="G5500" t="s">
        <v>59</v>
      </c>
      <c r="H5500" t="s">
        <v>60</v>
      </c>
      <c r="I5500" t="s">
        <v>61</v>
      </c>
      <c r="J5500" t="s">
        <v>62</v>
      </c>
      <c r="K5500" t="s">
        <v>63</v>
      </c>
      <c r="L5500" t="s">
        <v>64</v>
      </c>
      <c r="M5500" t="s">
        <v>208</v>
      </c>
      <c r="N5500" t="s">
        <v>117</v>
      </c>
      <c r="O5500" t="s">
        <v>93</v>
      </c>
      <c r="P5500" t="s">
        <v>209</v>
      </c>
      <c r="Q5500" t="s">
        <v>210</v>
      </c>
      <c r="R5500" t="s">
        <v>70</v>
      </c>
      <c r="S5500">
        <v>204414.08182483999</v>
      </c>
      <c r="T5500">
        <v>39.323819946668003</v>
      </c>
      <c r="U5500">
        <v>58.036414899646999</v>
      </c>
      <c r="V5500">
        <v>3522.1693514028998</v>
      </c>
      <c r="W5500">
        <v>0</v>
      </c>
    </row>
    <row r="5501" spans="3:23" x14ac:dyDescent="0.35">
      <c r="C5501" s="12">
        <v>43770</v>
      </c>
      <c r="D5501" s="12">
        <v>43799</v>
      </c>
      <c r="E5501" t="s">
        <v>20</v>
      </c>
      <c r="F5501" t="s">
        <v>59</v>
      </c>
      <c r="G5501" t="s">
        <v>59</v>
      </c>
      <c r="H5501" t="s">
        <v>60</v>
      </c>
      <c r="I5501" t="s">
        <v>61</v>
      </c>
      <c r="J5501" t="s">
        <v>62</v>
      </c>
      <c r="K5501" t="s">
        <v>63</v>
      </c>
      <c r="L5501" t="s">
        <v>64</v>
      </c>
      <c r="M5501" t="s">
        <v>82</v>
      </c>
      <c r="N5501" t="s">
        <v>285</v>
      </c>
      <c r="O5501" t="s">
        <v>108</v>
      </c>
      <c r="P5501" t="s">
        <v>286</v>
      </c>
      <c r="Q5501" t="s">
        <v>287</v>
      </c>
      <c r="R5501" t="s">
        <v>70</v>
      </c>
      <c r="S5501">
        <v>204205.83223247001</v>
      </c>
      <c r="T5501">
        <v>40.554584474287999</v>
      </c>
      <c r="U5501">
        <v>22.363631960989999</v>
      </c>
      <c r="V5501">
        <v>9131.1568974428992</v>
      </c>
      <c r="W5501">
        <v>0</v>
      </c>
    </row>
    <row r="5502" spans="3:23" x14ac:dyDescent="0.35">
      <c r="C5502" s="12">
        <v>43891</v>
      </c>
      <c r="D5502" s="12">
        <v>43921</v>
      </c>
      <c r="E5502" t="s">
        <v>20</v>
      </c>
      <c r="F5502" t="s">
        <v>59</v>
      </c>
      <c r="G5502" t="s">
        <v>59</v>
      </c>
      <c r="H5502" t="s">
        <v>87</v>
      </c>
      <c r="I5502" t="s">
        <v>61</v>
      </c>
      <c r="J5502" t="s">
        <v>62</v>
      </c>
      <c r="K5502" t="s">
        <v>63</v>
      </c>
      <c r="L5502" t="s">
        <v>64</v>
      </c>
      <c r="M5502" t="s">
        <v>96</v>
      </c>
      <c r="N5502" t="s">
        <v>111</v>
      </c>
      <c r="O5502" t="s">
        <v>112</v>
      </c>
      <c r="P5502" t="s">
        <v>174</v>
      </c>
      <c r="Q5502" t="s">
        <v>175</v>
      </c>
      <c r="R5502" t="s">
        <v>70</v>
      </c>
      <c r="S5502">
        <v>203999.32851893999</v>
      </c>
      <c r="T5502">
        <v>23.647201155824</v>
      </c>
      <c r="U5502">
        <v>66.046298838477995</v>
      </c>
      <c r="V5502">
        <v>3088.7321788890999</v>
      </c>
      <c r="W5502">
        <v>0</v>
      </c>
    </row>
    <row r="5503" spans="3:23" x14ac:dyDescent="0.35">
      <c r="C5503" s="12">
        <v>43525</v>
      </c>
      <c r="D5503" s="12">
        <v>43555</v>
      </c>
      <c r="E5503" t="s">
        <v>75</v>
      </c>
      <c r="F5503" t="s">
        <v>59</v>
      </c>
      <c r="G5503" t="s">
        <v>59</v>
      </c>
      <c r="H5503" t="s">
        <v>60</v>
      </c>
      <c r="I5503" t="s">
        <v>61</v>
      </c>
      <c r="J5503" t="s">
        <v>62</v>
      </c>
      <c r="K5503" t="s">
        <v>63</v>
      </c>
      <c r="L5503" t="s">
        <v>64</v>
      </c>
      <c r="M5503" t="s">
        <v>208</v>
      </c>
      <c r="N5503" t="s">
        <v>117</v>
      </c>
      <c r="O5503" t="s">
        <v>93</v>
      </c>
      <c r="P5503" t="s">
        <v>209</v>
      </c>
      <c r="Q5503" t="s">
        <v>210</v>
      </c>
      <c r="R5503" t="s">
        <v>70</v>
      </c>
      <c r="S5503">
        <v>203980.20331817999</v>
      </c>
      <c r="T5503">
        <v>34.488624544022002</v>
      </c>
      <c r="U5503">
        <v>56.170666377492999</v>
      </c>
      <c r="V5503">
        <v>3631.4364146464</v>
      </c>
      <c r="W5503">
        <v>0</v>
      </c>
    </row>
    <row r="5504" spans="3:23" x14ac:dyDescent="0.35">
      <c r="C5504" s="12">
        <v>43922</v>
      </c>
      <c r="D5504" s="12">
        <v>43951</v>
      </c>
      <c r="E5504" t="s">
        <v>20</v>
      </c>
      <c r="F5504" t="s">
        <v>59</v>
      </c>
      <c r="G5504" t="s">
        <v>59</v>
      </c>
      <c r="H5504" t="s">
        <v>76</v>
      </c>
      <c r="I5504" t="s">
        <v>61</v>
      </c>
      <c r="J5504" t="s">
        <v>62</v>
      </c>
      <c r="K5504" t="s">
        <v>63</v>
      </c>
      <c r="L5504" t="s">
        <v>64</v>
      </c>
      <c r="M5504" t="s">
        <v>96</v>
      </c>
      <c r="N5504" t="s">
        <v>97</v>
      </c>
      <c r="O5504" t="s">
        <v>98</v>
      </c>
      <c r="P5504" t="s">
        <v>217</v>
      </c>
      <c r="Q5504" t="s">
        <v>218</v>
      </c>
      <c r="R5504" t="s">
        <v>70</v>
      </c>
      <c r="S5504">
        <v>203785.13545984001</v>
      </c>
      <c r="T5504">
        <v>36.338213807538999</v>
      </c>
      <c r="U5504">
        <v>133.08504772363</v>
      </c>
      <c r="V5504">
        <v>1531.2399021941001</v>
      </c>
      <c r="W5504">
        <v>0</v>
      </c>
    </row>
    <row r="5505" spans="3:23" x14ac:dyDescent="0.35">
      <c r="C5505" s="12">
        <v>44409</v>
      </c>
      <c r="D5505" s="12">
        <v>44439</v>
      </c>
      <c r="E5505" t="s">
        <v>21</v>
      </c>
      <c r="F5505" t="s">
        <v>59</v>
      </c>
      <c r="G5505" t="s">
        <v>59</v>
      </c>
      <c r="H5505" t="s">
        <v>76</v>
      </c>
      <c r="I5505" t="s">
        <v>61</v>
      </c>
      <c r="J5505" t="s">
        <v>62</v>
      </c>
      <c r="K5505" t="s">
        <v>63</v>
      </c>
      <c r="L5505" t="s">
        <v>64</v>
      </c>
      <c r="M5505" t="s">
        <v>101</v>
      </c>
      <c r="N5505" t="s">
        <v>102</v>
      </c>
      <c r="O5505" t="s">
        <v>93</v>
      </c>
      <c r="P5505" t="s">
        <v>308</v>
      </c>
      <c r="Q5505" t="s">
        <v>309</v>
      </c>
      <c r="R5505" t="s">
        <v>70</v>
      </c>
      <c r="S5505">
        <v>203768.37195693</v>
      </c>
      <c r="T5505">
        <v>14.955838989506001</v>
      </c>
      <c r="U5505">
        <v>24.009154179405002</v>
      </c>
      <c r="V5505">
        <v>8487.1116422636005</v>
      </c>
      <c r="W5505">
        <v>0</v>
      </c>
    </row>
    <row r="5506" spans="3:23" x14ac:dyDescent="0.35">
      <c r="C5506" s="12">
        <v>44348</v>
      </c>
      <c r="D5506" s="12">
        <v>44377</v>
      </c>
      <c r="E5506" t="s">
        <v>21</v>
      </c>
      <c r="F5506" t="s">
        <v>59</v>
      </c>
      <c r="G5506" t="s">
        <v>59</v>
      </c>
      <c r="H5506" t="s">
        <v>87</v>
      </c>
      <c r="I5506" t="s">
        <v>61</v>
      </c>
      <c r="J5506" t="s">
        <v>62</v>
      </c>
      <c r="K5506" t="s">
        <v>63</v>
      </c>
      <c r="L5506" t="s">
        <v>64</v>
      </c>
      <c r="M5506" t="s">
        <v>208</v>
      </c>
      <c r="N5506" t="s">
        <v>117</v>
      </c>
      <c r="O5506" t="s">
        <v>93</v>
      </c>
      <c r="P5506" t="s">
        <v>209</v>
      </c>
      <c r="Q5506" t="s">
        <v>210</v>
      </c>
      <c r="R5506" t="s">
        <v>70</v>
      </c>
      <c r="S5506">
        <v>203716.72514207999</v>
      </c>
      <c r="T5506">
        <v>17.660913485811999</v>
      </c>
      <c r="U5506">
        <v>61.523455823340001</v>
      </c>
      <c r="V5506">
        <v>3311.2041970957998</v>
      </c>
      <c r="W5506">
        <v>0</v>
      </c>
    </row>
    <row r="5507" spans="3:23" x14ac:dyDescent="0.35">
      <c r="C5507" s="12">
        <v>44105</v>
      </c>
      <c r="D5507" s="12">
        <v>44135</v>
      </c>
      <c r="E5507" t="s">
        <v>21</v>
      </c>
      <c r="F5507" t="s">
        <v>59</v>
      </c>
      <c r="G5507" t="s">
        <v>59</v>
      </c>
      <c r="H5507" t="s">
        <v>60</v>
      </c>
      <c r="I5507" t="s">
        <v>61</v>
      </c>
      <c r="J5507" t="s">
        <v>62</v>
      </c>
      <c r="K5507" t="s">
        <v>63</v>
      </c>
      <c r="L5507" t="s">
        <v>64</v>
      </c>
      <c r="M5507" t="s">
        <v>137</v>
      </c>
      <c r="N5507" t="s">
        <v>66</v>
      </c>
      <c r="O5507" t="s">
        <v>67</v>
      </c>
      <c r="P5507" t="s">
        <v>182</v>
      </c>
      <c r="Q5507" t="s">
        <v>183</v>
      </c>
      <c r="R5507" t="s">
        <v>70</v>
      </c>
      <c r="S5507">
        <v>203573.26625592</v>
      </c>
      <c r="T5507">
        <v>54.819156499495001</v>
      </c>
      <c r="U5507">
        <v>22.452882814053002</v>
      </c>
      <c r="V5507">
        <v>9066.6872464372009</v>
      </c>
      <c r="W5507">
        <v>0</v>
      </c>
    </row>
    <row r="5508" spans="3:23" x14ac:dyDescent="0.35">
      <c r="C5508" s="12">
        <v>44256</v>
      </c>
      <c r="D5508" s="12">
        <v>44286</v>
      </c>
      <c r="E5508" t="s">
        <v>21</v>
      </c>
      <c r="F5508" t="s">
        <v>59</v>
      </c>
      <c r="G5508" t="s">
        <v>59</v>
      </c>
      <c r="H5508" t="s">
        <v>60</v>
      </c>
      <c r="I5508" t="s">
        <v>61</v>
      </c>
      <c r="J5508" t="s">
        <v>62</v>
      </c>
      <c r="K5508" t="s">
        <v>63</v>
      </c>
      <c r="L5508" t="s">
        <v>64</v>
      </c>
      <c r="M5508" t="s">
        <v>96</v>
      </c>
      <c r="N5508" t="s">
        <v>97</v>
      </c>
      <c r="O5508" t="s">
        <v>98</v>
      </c>
      <c r="P5508" t="s">
        <v>353</v>
      </c>
      <c r="Q5508" t="s">
        <v>354</v>
      </c>
      <c r="R5508" t="s">
        <v>70</v>
      </c>
      <c r="S5508">
        <v>203522.97984650001</v>
      </c>
      <c r="T5508">
        <v>19.352863071453999</v>
      </c>
      <c r="U5508">
        <v>351.87457675448002</v>
      </c>
      <c r="V5508">
        <v>578.39637556000002</v>
      </c>
      <c r="W5508">
        <v>0</v>
      </c>
    </row>
    <row r="5509" spans="3:23" x14ac:dyDescent="0.35">
      <c r="C5509" s="12">
        <v>43435</v>
      </c>
      <c r="D5509" s="12">
        <v>43465</v>
      </c>
      <c r="E5509" t="s">
        <v>75</v>
      </c>
      <c r="F5509" t="s">
        <v>59</v>
      </c>
      <c r="G5509" t="s">
        <v>59</v>
      </c>
      <c r="H5509" t="s">
        <v>76</v>
      </c>
      <c r="I5509" t="s">
        <v>61</v>
      </c>
      <c r="J5509" t="s">
        <v>62</v>
      </c>
      <c r="K5509" t="s">
        <v>63</v>
      </c>
      <c r="L5509" t="s">
        <v>64</v>
      </c>
      <c r="M5509" t="s">
        <v>137</v>
      </c>
      <c r="N5509" t="s">
        <v>66</v>
      </c>
      <c r="O5509" t="s">
        <v>67</v>
      </c>
      <c r="P5509" t="s">
        <v>138</v>
      </c>
      <c r="Q5509" t="s">
        <v>139</v>
      </c>
      <c r="R5509" t="s">
        <v>70</v>
      </c>
      <c r="S5509">
        <v>203331.76350160001</v>
      </c>
      <c r="T5509">
        <v>59.760723006558997</v>
      </c>
      <c r="U5509">
        <v>27.504171240902</v>
      </c>
      <c r="V5509">
        <v>7392.7609641704003</v>
      </c>
      <c r="W5509">
        <v>0</v>
      </c>
    </row>
    <row r="5510" spans="3:23" x14ac:dyDescent="0.35">
      <c r="C5510" s="12">
        <v>43405</v>
      </c>
      <c r="D5510" s="12">
        <v>43434</v>
      </c>
      <c r="E5510" t="s">
        <v>75</v>
      </c>
      <c r="F5510" t="s">
        <v>59</v>
      </c>
      <c r="G5510" t="s">
        <v>59</v>
      </c>
      <c r="H5510" t="s">
        <v>60</v>
      </c>
      <c r="I5510" t="s">
        <v>61</v>
      </c>
      <c r="J5510" t="s">
        <v>62</v>
      </c>
      <c r="K5510" t="s">
        <v>63</v>
      </c>
      <c r="L5510" t="s">
        <v>64</v>
      </c>
      <c r="M5510" t="s">
        <v>82</v>
      </c>
      <c r="N5510" t="s">
        <v>120</v>
      </c>
      <c r="O5510" t="s">
        <v>121</v>
      </c>
      <c r="P5510" t="s">
        <v>421</v>
      </c>
      <c r="Q5510" t="s">
        <v>422</v>
      </c>
      <c r="R5510" t="s">
        <v>70</v>
      </c>
      <c r="S5510">
        <v>203286.89805280001</v>
      </c>
      <c r="T5510">
        <v>2.3248571791561998</v>
      </c>
      <c r="U5510">
        <v>3157.6441449978001</v>
      </c>
      <c r="V5510">
        <v>64.379293143224999</v>
      </c>
      <c r="W5510">
        <v>0</v>
      </c>
    </row>
    <row r="5511" spans="3:23" x14ac:dyDescent="0.35">
      <c r="C5511" s="12">
        <v>43556</v>
      </c>
      <c r="D5511" s="12">
        <v>43585</v>
      </c>
      <c r="E5511" t="s">
        <v>75</v>
      </c>
      <c r="F5511" t="s">
        <v>59</v>
      </c>
      <c r="G5511" t="s">
        <v>59</v>
      </c>
      <c r="H5511" t="s">
        <v>87</v>
      </c>
      <c r="I5511" t="s">
        <v>61</v>
      </c>
      <c r="J5511" t="s">
        <v>62</v>
      </c>
      <c r="K5511" t="s">
        <v>63</v>
      </c>
      <c r="L5511" t="s">
        <v>64</v>
      </c>
      <c r="M5511" t="s">
        <v>241</v>
      </c>
      <c r="N5511" t="s">
        <v>150</v>
      </c>
      <c r="O5511" t="s">
        <v>93</v>
      </c>
      <c r="P5511" t="s">
        <v>242</v>
      </c>
      <c r="Q5511" t="s">
        <v>243</v>
      </c>
      <c r="R5511" t="s">
        <v>70</v>
      </c>
      <c r="S5511">
        <v>203202.38342205001</v>
      </c>
      <c r="T5511">
        <v>21.604738909588001</v>
      </c>
      <c r="U5511">
        <v>30.285073937930001</v>
      </c>
      <c r="V5511">
        <v>6709.6545261378997</v>
      </c>
      <c r="W5511">
        <v>0</v>
      </c>
    </row>
    <row r="5512" spans="3:23" x14ac:dyDescent="0.35">
      <c r="C5512" s="12">
        <v>43466</v>
      </c>
      <c r="D5512" s="12">
        <v>43496</v>
      </c>
      <c r="E5512" t="s">
        <v>75</v>
      </c>
      <c r="F5512" t="s">
        <v>59</v>
      </c>
      <c r="G5512" t="s">
        <v>59</v>
      </c>
      <c r="H5512" t="s">
        <v>76</v>
      </c>
      <c r="I5512" t="s">
        <v>61</v>
      </c>
      <c r="J5512" t="s">
        <v>62</v>
      </c>
      <c r="K5512" t="s">
        <v>63</v>
      </c>
      <c r="L5512" t="s">
        <v>64</v>
      </c>
      <c r="M5512" t="s">
        <v>88</v>
      </c>
      <c r="N5512" t="s">
        <v>150</v>
      </c>
      <c r="O5512" t="s">
        <v>93</v>
      </c>
      <c r="P5512" t="s">
        <v>231</v>
      </c>
      <c r="Q5512" t="s">
        <v>232</v>
      </c>
      <c r="R5512" t="s">
        <v>70</v>
      </c>
      <c r="S5512">
        <v>203079.95451488</v>
      </c>
      <c r="T5512">
        <v>50.974352465324998</v>
      </c>
      <c r="U5512">
        <v>29.202563806531</v>
      </c>
      <c r="V5512">
        <v>6954.1823745440997</v>
      </c>
      <c r="W5512">
        <v>0</v>
      </c>
    </row>
    <row r="5513" spans="3:23" x14ac:dyDescent="0.35">
      <c r="C5513" s="12">
        <v>43800</v>
      </c>
      <c r="D5513" s="12">
        <v>43830</v>
      </c>
      <c r="E5513" t="s">
        <v>20</v>
      </c>
      <c r="F5513" t="s">
        <v>59</v>
      </c>
      <c r="G5513" t="s">
        <v>59</v>
      </c>
      <c r="H5513" t="s">
        <v>76</v>
      </c>
      <c r="I5513" t="s">
        <v>61</v>
      </c>
      <c r="J5513" t="s">
        <v>62</v>
      </c>
      <c r="K5513" t="s">
        <v>63</v>
      </c>
      <c r="L5513" t="s">
        <v>64</v>
      </c>
      <c r="M5513" t="s">
        <v>77</v>
      </c>
      <c r="N5513" t="s">
        <v>78</v>
      </c>
      <c r="O5513" t="s">
        <v>79</v>
      </c>
      <c r="P5513" t="s">
        <v>200</v>
      </c>
      <c r="Q5513" t="s">
        <v>201</v>
      </c>
      <c r="R5513" t="s">
        <v>70</v>
      </c>
      <c r="S5513">
        <v>202639.32379356999</v>
      </c>
      <c r="T5513">
        <v>48.893899723513002</v>
      </c>
      <c r="U5513">
        <v>59.634873122096003</v>
      </c>
      <c r="V5513">
        <v>3398.0004179549001</v>
      </c>
      <c r="W5513">
        <v>0</v>
      </c>
    </row>
    <row r="5514" spans="3:23" x14ac:dyDescent="0.35">
      <c r="C5514" s="12">
        <v>43922</v>
      </c>
      <c r="D5514" s="12">
        <v>43951</v>
      </c>
      <c r="E5514" t="s">
        <v>20</v>
      </c>
      <c r="F5514" t="s">
        <v>59</v>
      </c>
      <c r="G5514" t="s">
        <v>59</v>
      </c>
      <c r="H5514" t="s">
        <v>87</v>
      </c>
      <c r="I5514" t="s">
        <v>61</v>
      </c>
      <c r="J5514" t="s">
        <v>62</v>
      </c>
      <c r="K5514" t="s">
        <v>63</v>
      </c>
      <c r="L5514" t="s">
        <v>64</v>
      </c>
      <c r="M5514" t="s">
        <v>137</v>
      </c>
      <c r="N5514" t="s">
        <v>66</v>
      </c>
      <c r="O5514" t="s">
        <v>67</v>
      </c>
      <c r="P5514" t="s">
        <v>182</v>
      </c>
      <c r="Q5514" t="s">
        <v>183</v>
      </c>
      <c r="R5514" t="s">
        <v>70</v>
      </c>
      <c r="S5514">
        <v>202621.19311344001</v>
      </c>
      <c r="T5514">
        <v>30.032341414386</v>
      </c>
      <c r="U5514">
        <v>21.124216864600001</v>
      </c>
      <c r="V5514">
        <v>9591.8913544665993</v>
      </c>
      <c r="W5514">
        <v>0</v>
      </c>
    </row>
    <row r="5515" spans="3:23" x14ac:dyDescent="0.35">
      <c r="C5515" s="12">
        <v>43374</v>
      </c>
      <c r="D5515" s="12">
        <v>43404</v>
      </c>
      <c r="E5515" t="s">
        <v>75</v>
      </c>
      <c r="F5515" t="s">
        <v>59</v>
      </c>
      <c r="G5515" t="s">
        <v>59</v>
      </c>
      <c r="H5515" t="s">
        <v>76</v>
      </c>
      <c r="I5515" t="s">
        <v>61</v>
      </c>
      <c r="J5515" t="s">
        <v>62</v>
      </c>
      <c r="K5515" t="s">
        <v>63</v>
      </c>
      <c r="L5515" t="s">
        <v>64</v>
      </c>
      <c r="M5515" t="s">
        <v>77</v>
      </c>
      <c r="N5515" t="s">
        <v>78</v>
      </c>
      <c r="O5515" t="s">
        <v>79</v>
      </c>
      <c r="P5515" t="s">
        <v>200</v>
      </c>
      <c r="Q5515" t="s">
        <v>201</v>
      </c>
      <c r="R5515" t="s">
        <v>70</v>
      </c>
      <c r="S5515">
        <v>202560.31241742999</v>
      </c>
      <c r="T5515">
        <v>47.531490133010003</v>
      </c>
      <c r="U5515">
        <v>61.527380677505001</v>
      </c>
      <c r="V5515">
        <v>3292.1978830717999</v>
      </c>
      <c r="W5515">
        <v>0</v>
      </c>
    </row>
    <row r="5516" spans="3:23" x14ac:dyDescent="0.35">
      <c r="C5516" s="12">
        <v>43466</v>
      </c>
      <c r="D5516" s="12">
        <v>43496</v>
      </c>
      <c r="E5516" t="s">
        <v>75</v>
      </c>
      <c r="F5516" t="s">
        <v>59</v>
      </c>
      <c r="G5516" t="s">
        <v>59</v>
      </c>
      <c r="H5516" t="s">
        <v>76</v>
      </c>
      <c r="I5516" t="s">
        <v>61</v>
      </c>
      <c r="J5516" t="s">
        <v>62</v>
      </c>
      <c r="K5516" t="s">
        <v>63</v>
      </c>
      <c r="L5516" t="s">
        <v>64</v>
      </c>
      <c r="M5516" t="s">
        <v>82</v>
      </c>
      <c r="N5516" t="s">
        <v>120</v>
      </c>
      <c r="O5516" t="s">
        <v>121</v>
      </c>
      <c r="P5516" t="s">
        <v>421</v>
      </c>
      <c r="Q5516" t="s">
        <v>422</v>
      </c>
      <c r="R5516" t="s">
        <v>70</v>
      </c>
      <c r="S5516">
        <v>202483.06087347001</v>
      </c>
      <c r="T5516">
        <v>1.8670567997731999</v>
      </c>
      <c r="U5516">
        <v>3431.2632946314002</v>
      </c>
      <c r="V5516">
        <v>59.011228077506999</v>
      </c>
      <c r="W5516">
        <v>0</v>
      </c>
    </row>
    <row r="5517" spans="3:23" x14ac:dyDescent="0.35">
      <c r="C5517" s="12">
        <v>44287</v>
      </c>
      <c r="D5517" s="12">
        <v>44316</v>
      </c>
      <c r="E5517" t="s">
        <v>21</v>
      </c>
      <c r="F5517" t="s">
        <v>59</v>
      </c>
      <c r="G5517" t="s">
        <v>59</v>
      </c>
      <c r="H5517" t="s">
        <v>60</v>
      </c>
      <c r="I5517" t="s">
        <v>61</v>
      </c>
      <c r="J5517" t="s">
        <v>62</v>
      </c>
      <c r="K5517" t="s">
        <v>63</v>
      </c>
      <c r="L5517" t="s">
        <v>64</v>
      </c>
      <c r="M5517" t="s">
        <v>96</v>
      </c>
      <c r="N5517" t="s">
        <v>97</v>
      </c>
      <c r="O5517" t="s">
        <v>98</v>
      </c>
      <c r="P5517" t="s">
        <v>277</v>
      </c>
      <c r="Q5517" t="s">
        <v>278</v>
      </c>
      <c r="R5517" t="s">
        <v>70</v>
      </c>
      <c r="S5517">
        <v>202436.39727891999</v>
      </c>
      <c r="T5517">
        <v>18.699137080121002</v>
      </c>
      <c r="U5517">
        <v>159.82433961840999</v>
      </c>
      <c r="V5517">
        <v>1266.6180743324001</v>
      </c>
      <c r="W5517">
        <v>0</v>
      </c>
    </row>
    <row r="5518" spans="3:23" x14ac:dyDescent="0.35">
      <c r="C5518" s="12">
        <v>43466</v>
      </c>
      <c r="D5518" s="12">
        <v>43496</v>
      </c>
      <c r="E5518" t="s">
        <v>75</v>
      </c>
      <c r="F5518" t="s">
        <v>59</v>
      </c>
      <c r="G5518" t="s">
        <v>59</v>
      </c>
      <c r="H5518" t="s">
        <v>60</v>
      </c>
      <c r="I5518" t="s">
        <v>61</v>
      </c>
      <c r="J5518" t="s">
        <v>62</v>
      </c>
      <c r="K5518" t="s">
        <v>63</v>
      </c>
      <c r="L5518" t="s">
        <v>64</v>
      </c>
      <c r="M5518" t="s">
        <v>137</v>
      </c>
      <c r="N5518" t="s">
        <v>66</v>
      </c>
      <c r="O5518" t="s">
        <v>67</v>
      </c>
      <c r="P5518" t="s">
        <v>182</v>
      </c>
      <c r="Q5518" t="s">
        <v>183</v>
      </c>
      <c r="R5518" t="s">
        <v>70</v>
      </c>
      <c r="S5518">
        <v>202249.48392915001</v>
      </c>
      <c r="T5518">
        <v>63.274646797658001</v>
      </c>
      <c r="U5518">
        <v>20.688729996286</v>
      </c>
      <c r="V5518">
        <v>9775.8288674778996</v>
      </c>
      <c r="W5518">
        <v>0</v>
      </c>
    </row>
    <row r="5519" spans="3:23" x14ac:dyDescent="0.35">
      <c r="C5519" s="12">
        <v>44136</v>
      </c>
      <c r="D5519" s="12">
        <v>44165</v>
      </c>
      <c r="E5519" t="s">
        <v>21</v>
      </c>
      <c r="F5519" t="s">
        <v>59</v>
      </c>
      <c r="G5519" t="s">
        <v>59</v>
      </c>
      <c r="H5519" t="s">
        <v>76</v>
      </c>
      <c r="I5519" t="s">
        <v>61</v>
      </c>
      <c r="J5519" t="s">
        <v>62</v>
      </c>
      <c r="K5519" t="s">
        <v>63</v>
      </c>
      <c r="L5519" t="s">
        <v>64</v>
      </c>
      <c r="M5519" t="s">
        <v>96</v>
      </c>
      <c r="N5519" t="s">
        <v>97</v>
      </c>
      <c r="O5519" t="s">
        <v>98</v>
      </c>
      <c r="P5519" t="s">
        <v>277</v>
      </c>
      <c r="Q5519" t="s">
        <v>278</v>
      </c>
      <c r="R5519" t="s">
        <v>70</v>
      </c>
      <c r="S5519">
        <v>202213.57483145001</v>
      </c>
      <c r="T5519">
        <v>30.258910599347999</v>
      </c>
      <c r="U5519">
        <v>149.8617208151</v>
      </c>
      <c r="V5519">
        <v>1349.3343979476999</v>
      </c>
      <c r="W5519">
        <v>0</v>
      </c>
    </row>
    <row r="5520" spans="3:23" x14ac:dyDescent="0.35">
      <c r="C5520" s="12">
        <v>43497</v>
      </c>
      <c r="D5520" s="12">
        <v>43524</v>
      </c>
      <c r="E5520" t="s">
        <v>75</v>
      </c>
      <c r="F5520" t="s">
        <v>59</v>
      </c>
      <c r="G5520" t="s">
        <v>59</v>
      </c>
      <c r="H5520" t="s">
        <v>76</v>
      </c>
      <c r="I5520" t="s">
        <v>61</v>
      </c>
      <c r="J5520" t="s">
        <v>62</v>
      </c>
      <c r="K5520" t="s">
        <v>63</v>
      </c>
      <c r="L5520" t="s">
        <v>64</v>
      </c>
      <c r="M5520" t="s">
        <v>88</v>
      </c>
      <c r="N5520" t="s">
        <v>150</v>
      </c>
      <c r="O5520" t="s">
        <v>93</v>
      </c>
      <c r="P5520" t="s">
        <v>194</v>
      </c>
      <c r="Q5520" t="s">
        <v>195</v>
      </c>
      <c r="R5520" t="s">
        <v>70</v>
      </c>
      <c r="S5520">
        <v>202181.40509991001</v>
      </c>
      <c r="T5520">
        <v>55.358682318680998</v>
      </c>
      <c r="U5520">
        <v>30.376299284950999</v>
      </c>
      <c r="V5520">
        <v>6655.8932410860998</v>
      </c>
      <c r="W5520">
        <v>0</v>
      </c>
    </row>
    <row r="5521" spans="3:23" x14ac:dyDescent="0.35">
      <c r="C5521" s="12">
        <v>43466</v>
      </c>
      <c r="D5521" s="12">
        <v>43496</v>
      </c>
      <c r="E5521" t="s">
        <v>75</v>
      </c>
      <c r="F5521" t="s">
        <v>59</v>
      </c>
      <c r="G5521" t="s">
        <v>59</v>
      </c>
      <c r="H5521" t="s">
        <v>87</v>
      </c>
      <c r="I5521" t="s">
        <v>61</v>
      </c>
      <c r="J5521" t="s">
        <v>62</v>
      </c>
      <c r="K5521" t="s">
        <v>63</v>
      </c>
      <c r="L5521" t="s">
        <v>64</v>
      </c>
      <c r="M5521" t="s">
        <v>88</v>
      </c>
      <c r="N5521" t="s">
        <v>150</v>
      </c>
      <c r="O5521" t="s">
        <v>93</v>
      </c>
      <c r="P5521" t="s">
        <v>166</v>
      </c>
      <c r="Q5521" t="s">
        <v>167</v>
      </c>
      <c r="R5521" t="s">
        <v>70</v>
      </c>
      <c r="S5521">
        <v>202174.99140932999</v>
      </c>
      <c r="T5521">
        <v>6.9581208353681996</v>
      </c>
      <c r="U5521">
        <v>30.704323612667</v>
      </c>
      <c r="V5521">
        <v>6584.5772719099004</v>
      </c>
      <c r="W5521">
        <v>0</v>
      </c>
    </row>
    <row r="5522" spans="3:23" x14ac:dyDescent="0.35">
      <c r="C5522" s="12">
        <v>44378</v>
      </c>
      <c r="D5522" s="12">
        <v>44408</v>
      </c>
      <c r="E5522" t="s">
        <v>21</v>
      </c>
      <c r="F5522" t="s">
        <v>59</v>
      </c>
      <c r="G5522" t="s">
        <v>59</v>
      </c>
      <c r="H5522" t="s">
        <v>76</v>
      </c>
      <c r="I5522" t="s">
        <v>61</v>
      </c>
      <c r="J5522" t="s">
        <v>62</v>
      </c>
      <c r="K5522" t="s">
        <v>63</v>
      </c>
      <c r="L5522" t="s">
        <v>64</v>
      </c>
      <c r="M5522" t="s">
        <v>88</v>
      </c>
      <c r="N5522" t="s">
        <v>89</v>
      </c>
      <c r="O5522" t="s">
        <v>67</v>
      </c>
      <c r="P5522" t="s">
        <v>223</v>
      </c>
      <c r="Q5522" t="s">
        <v>224</v>
      </c>
      <c r="R5522" t="s">
        <v>70</v>
      </c>
      <c r="S5522">
        <v>202107.67219459999</v>
      </c>
      <c r="T5522">
        <v>56.058242887852998</v>
      </c>
      <c r="U5522">
        <v>28.488166722030002</v>
      </c>
      <c r="V5522">
        <v>7094.4429020876996</v>
      </c>
      <c r="W5522">
        <v>0</v>
      </c>
    </row>
    <row r="5523" spans="3:23" x14ac:dyDescent="0.35">
      <c r="C5523" s="12">
        <v>44166</v>
      </c>
      <c r="D5523" s="12">
        <v>44196</v>
      </c>
      <c r="E5523" t="s">
        <v>21</v>
      </c>
      <c r="F5523" t="s">
        <v>59</v>
      </c>
      <c r="G5523" t="s">
        <v>59</v>
      </c>
      <c r="H5523" t="s">
        <v>60</v>
      </c>
      <c r="I5523" t="s">
        <v>61</v>
      </c>
      <c r="J5523" t="s">
        <v>62</v>
      </c>
      <c r="K5523" t="s">
        <v>63</v>
      </c>
      <c r="L5523" t="s">
        <v>64</v>
      </c>
      <c r="M5523" t="s">
        <v>82</v>
      </c>
      <c r="N5523" t="s">
        <v>246</v>
      </c>
      <c r="O5523" t="s">
        <v>112</v>
      </c>
      <c r="P5523" t="s">
        <v>318</v>
      </c>
      <c r="Q5523" t="s">
        <v>319</v>
      </c>
      <c r="R5523" t="s">
        <v>70</v>
      </c>
      <c r="S5523">
        <v>202107.48780408001</v>
      </c>
      <c r="T5523">
        <v>23.296259523140002</v>
      </c>
      <c r="U5523">
        <v>70.274947816167</v>
      </c>
      <c r="V5523">
        <v>2875.9535806811</v>
      </c>
      <c r="W5523">
        <v>0</v>
      </c>
    </row>
    <row r="5524" spans="3:23" x14ac:dyDescent="0.35">
      <c r="C5524" s="12">
        <v>43922</v>
      </c>
      <c r="D5524" s="12">
        <v>43951</v>
      </c>
      <c r="E5524" t="s">
        <v>20</v>
      </c>
      <c r="F5524" t="s">
        <v>59</v>
      </c>
      <c r="G5524" t="s">
        <v>59</v>
      </c>
      <c r="H5524" t="s">
        <v>87</v>
      </c>
      <c r="I5524" t="s">
        <v>61</v>
      </c>
      <c r="J5524" t="s">
        <v>62</v>
      </c>
      <c r="K5524" t="s">
        <v>63</v>
      </c>
      <c r="L5524" t="s">
        <v>64</v>
      </c>
      <c r="M5524" t="s">
        <v>96</v>
      </c>
      <c r="N5524" t="s">
        <v>111</v>
      </c>
      <c r="O5524" t="s">
        <v>112</v>
      </c>
      <c r="P5524" t="s">
        <v>174</v>
      </c>
      <c r="Q5524" t="s">
        <v>175</v>
      </c>
      <c r="R5524" t="s">
        <v>70</v>
      </c>
      <c r="S5524">
        <v>201925.96365394999</v>
      </c>
      <c r="T5524">
        <v>23.239833397333999</v>
      </c>
      <c r="U5524">
        <v>66.662802116468995</v>
      </c>
      <c r="V5524">
        <v>3029.0650444180001</v>
      </c>
      <c r="W5524">
        <v>0</v>
      </c>
    </row>
    <row r="5525" spans="3:23" x14ac:dyDescent="0.35">
      <c r="C5525" s="12">
        <v>43466</v>
      </c>
      <c r="D5525" s="12">
        <v>43496</v>
      </c>
      <c r="E5525" t="s">
        <v>75</v>
      </c>
      <c r="F5525" t="s">
        <v>59</v>
      </c>
      <c r="G5525" t="s">
        <v>59</v>
      </c>
      <c r="H5525" t="s">
        <v>76</v>
      </c>
      <c r="I5525" t="s">
        <v>61</v>
      </c>
      <c r="J5525" t="s">
        <v>62</v>
      </c>
      <c r="K5525" t="s">
        <v>63</v>
      </c>
      <c r="L5525" t="s">
        <v>64</v>
      </c>
      <c r="M5525" t="s">
        <v>82</v>
      </c>
      <c r="N5525" t="s">
        <v>246</v>
      </c>
      <c r="O5525" t="s">
        <v>112</v>
      </c>
      <c r="P5525" t="s">
        <v>247</v>
      </c>
      <c r="Q5525" t="s">
        <v>248</v>
      </c>
      <c r="R5525" t="s">
        <v>70</v>
      </c>
      <c r="S5525">
        <v>201849.06500095999</v>
      </c>
      <c r="T5525">
        <v>32.594019931669997</v>
      </c>
      <c r="U5525">
        <v>31.076621447335</v>
      </c>
      <c r="V5525">
        <v>6495.2062225628997</v>
      </c>
      <c r="W5525">
        <v>0</v>
      </c>
    </row>
    <row r="5526" spans="3:23" x14ac:dyDescent="0.35">
      <c r="C5526" s="12">
        <v>43405</v>
      </c>
      <c r="D5526" s="12">
        <v>43434</v>
      </c>
      <c r="E5526" t="s">
        <v>75</v>
      </c>
      <c r="F5526" t="s">
        <v>59</v>
      </c>
      <c r="G5526" t="s">
        <v>59</v>
      </c>
      <c r="H5526" t="s">
        <v>60</v>
      </c>
      <c r="I5526" t="s">
        <v>61</v>
      </c>
      <c r="J5526" t="s">
        <v>62</v>
      </c>
      <c r="K5526" t="s">
        <v>63</v>
      </c>
      <c r="L5526" t="s">
        <v>64</v>
      </c>
      <c r="M5526" t="s">
        <v>88</v>
      </c>
      <c r="N5526" t="s">
        <v>150</v>
      </c>
      <c r="O5526" t="s">
        <v>93</v>
      </c>
      <c r="P5526" t="s">
        <v>269</v>
      </c>
      <c r="Q5526" t="s">
        <v>270</v>
      </c>
      <c r="R5526" t="s">
        <v>70</v>
      </c>
      <c r="S5526">
        <v>201725.54628313001</v>
      </c>
      <c r="T5526">
        <v>41.946822476012997</v>
      </c>
      <c r="U5526">
        <v>29.740230418576001</v>
      </c>
      <c r="V5526">
        <v>6782.9180690249996</v>
      </c>
      <c r="W5526">
        <v>0</v>
      </c>
    </row>
    <row r="5527" spans="3:23" x14ac:dyDescent="0.35">
      <c r="C5527" s="12">
        <v>43617</v>
      </c>
      <c r="D5527" s="12">
        <v>43646</v>
      </c>
      <c r="E5527" t="s">
        <v>75</v>
      </c>
      <c r="F5527" t="s">
        <v>59</v>
      </c>
      <c r="G5527" t="s">
        <v>59</v>
      </c>
      <c r="H5527" t="s">
        <v>60</v>
      </c>
      <c r="I5527" t="s">
        <v>61</v>
      </c>
      <c r="J5527" t="s">
        <v>62</v>
      </c>
      <c r="K5527" t="s">
        <v>63</v>
      </c>
      <c r="L5527" t="s">
        <v>64</v>
      </c>
      <c r="M5527" t="s">
        <v>208</v>
      </c>
      <c r="N5527" t="s">
        <v>117</v>
      </c>
      <c r="O5527" t="s">
        <v>93</v>
      </c>
      <c r="P5527" t="s">
        <v>209</v>
      </c>
      <c r="Q5527" t="s">
        <v>210</v>
      </c>
      <c r="R5527" t="s">
        <v>70</v>
      </c>
      <c r="S5527">
        <v>201631.73987521001</v>
      </c>
      <c r="T5527">
        <v>40.494511203346001</v>
      </c>
      <c r="U5527">
        <v>60.224911694806998</v>
      </c>
      <c r="V5527">
        <v>3347.9790040538001</v>
      </c>
      <c r="W5527">
        <v>0</v>
      </c>
    </row>
    <row r="5528" spans="3:23" x14ac:dyDescent="0.35">
      <c r="C5528" s="12">
        <v>43647</v>
      </c>
      <c r="D5528" s="12">
        <v>43677</v>
      </c>
      <c r="E5528" t="s">
        <v>75</v>
      </c>
      <c r="F5528" t="s">
        <v>59</v>
      </c>
      <c r="G5528" t="s">
        <v>59</v>
      </c>
      <c r="H5528" t="s">
        <v>60</v>
      </c>
      <c r="I5528" t="s">
        <v>61</v>
      </c>
      <c r="J5528" t="s">
        <v>62</v>
      </c>
      <c r="K5528" t="s">
        <v>63</v>
      </c>
      <c r="L5528" t="s">
        <v>64</v>
      </c>
      <c r="M5528" t="s">
        <v>77</v>
      </c>
      <c r="N5528" t="s">
        <v>78</v>
      </c>
      <c r="O5528" t="s">
        <v>79</v>
      </c>
      <c r="P5528" t="s">
        <v>271</v>
      </c>
      <c r="Q5528" t="s">
        <v>272</v>
      </c>
      <c r="R5528" t="s">
        <v>70</v>
      </c>
      <c r="S5528">
        <v>201623.12005487</v>
      </c>
      <c r="T5528">
        <v>39.570206383228999</v>
      </c>
      <c r="U5528">
        <v>23.637372176465998</v>
      </c>
      <c r="V5528">
        <v>8529.8449654065007</v>
      </c>
      <c r="W5528">
        <v>0</v>
      </c>
    </row>
    <row r="5529" spans="3:23" x14ac:dyDescent="0.35">
      <c r="C5529" s="12">
        <v>43831</v>
      </c>
      <c r="D5529" s="12">
        <v>43861</v>
      </c>
      <c r="E5529" t="s">
        <v>20</v>
      </c>
      <c r="F5529" t="s">
        <v>59</v>
      </c>
      <c r="G5529" t="s">
        <v>59</v>
      </c>
      <c r="H5529" t="s">
        <v>60</v>
      </c>
      <c r="I5529" t="s">
        <v>61</v>
      </c>
      <c r="J5529" t="s">
        <v>62</v>
      </c>
      <c r="K5529" t="s">
        <v>63</v>
      </c>
      <c r="L5529" t="s">
        <v>64</v>
      </c>
      <c r="M5529" t="s">
        <v>101</v>
      </c>
      <c r="N5529" t="s">
        <v>102</v>
      </c>
      <c r="O5529" t="s">
        <v>93</v>
      </c>
      <c r="P5529" t="s">
        <v>184</v>
      </c>
      <c r="Q5529" t="s">
        <v>185</v>
      </c>
      <c r="R5529" t="s">
        <v>70</v>
      </c>
      <c r="S5529">
        <v>201443.84906238</v>
      </c>
      <c r="T5529">
        <v>24.631305639746</v>
      </c>
      <c r="U5529">
        <v>26.822776577475</v>
      </c>
      <c r="V5529">
        <v>7510.1788392612998</v>
      </c>
      <c r="W5529">
        <v>0</v>
      </c>
    </row>
    <row r="5530" spans="3:23" x14ac:dyDescent="0.35">
      <c r="C5530" s="12">
        <v>44075</v>
      </c>
      <c r="D5530" s="12">
        <v>44104</v>
      </c>
      <c r="E5530" t="s">
        <v>20</v>
      </c>
      <c r="F5530" t="s">
        <v>59</v>
      </c>
      <c r="G5530" t="s">
        <v>59</v>
      </c>
      <c r="H5530" t="s">
        <v>76</v>
      </c>
      <c r="I5530" t="s">
        <v>61</v>
      </c>
      <c r="J5530" t="s">
        <v>62</v>
      </c>
      <c r="K5530" t="s">
        <v>63</v>
      </c>
      <c r="L5530" t="s">
        <v>64</v>
      </c>
      <c r="M5530" t="s">
        <v>82</v>
      </c>
      <c r="N5530" t="s">
        <v>120</v>
      </c>
      <c r="O5530" t="s">
        <v>121</v>
      </c>
      <c r="P5530" t="s">
        <v>421</v>
      </c>
      <c r="Q5530" t="s">
        <v>422</v>
      </c>
      <c r="R5530" t="s">
        <v>70</v>
      </c>
      <c r="S5530">
        <v>201302.46872857999</v>
      </c>
      <c r="T5530">
        <v>1.7755344076274999</v>
      </c>
      <c r="U5530">
        <v>3640.8285352477001</v>
      </c>
      <c r="V5530">
        <v>55.290290871906002</v>
      </c>
      <c r="W5530">
        <v>0</v>
      </c>
    </row>
    <row r="5531" spans="3:23" x14ac:dyDescent="0.35">
      <c r="C5531" s="12">
        <v>44136</v>
      </c>
      <c r="D5531" s="12">
        <v>44165</v>
      </c>
      <c r="E5531" t="s">
        <v>21</v>
      </c>
      <c r="F5531" t="s">
        <v>59</v>
      </c>
      <c r="G5531" t="s">
        <v>59</v>
      </c>
      <c r="H5531" t="s">
        <v>87</v>
      </c>
      <c r="I5531" t="s">
        <v>61</v>
      </c>
      <c r="J5531" t="s">
        <v>62</v>
      </c>
      <c r="K5531" t="s">
        <v>63</v>
      </c>
      <c r="L5531" t="s">
        <v>64</v>
      </c>
      <c r="M5531" t="s">
        <v>82</v>
      </c>
      <c r="N5531" t="s">
        <v>83</v>
      </c>
      <c r="O5531" t="s">
        <v>84</v>
      </c>
      <c r="P5531" t="s">
        <v>233</v>
      </c>
      <c r="Q5531" t="s">
        <v>234</v>
      </c>
      <c r="R5531" t="s">
        <v>70</v>
      </c>
      <c r="S5531">
        <v>201266.52041706</v>
      </c>
      <c r="T5531">
        <v>10.055842825654</v>
      </c>
      <c r="U5531">
        <v>171.88352070023001</v>
      </c>
      <c r="V5531">
        <v>1170.9471600135</v>
      </c>
      <c r="W5531">
        <v>1</v>
      </c>
    </row>
    <row r="5532" spans="3:23" x14ac:dyDescent="0.35">
      <c r="C5532" s="12">
        <v>43831</v>
      </c>
      <c r="D5532" s="12">
        <v>43861</v>
      </c>
      <c r="E5532" t="s">
        <v>20</v>
      </c>
      <c r="F5532" t="s">
        <v>59</v>
      </c>
      <c r="G5532" t="s">
        <v>59</v>
      </c>
      <c r="H5532" t="s">
        <v>87</v>
      </c>
      <c r="I5532" t="s">
        <v>61</v>
      </c>
      <c r="J5532" t="s">
        <v>62</v>
      </c>
      <c r="K5532" t="s">
        <v>63</v>
      </c>
      <c r="L5532" t="s">
        <v>64</v>
      </c>
      <c r="M5532" t="s">
        <v>101</v>
      </c>
      <c r="N5532" t="s">
        <v>102</v>
      </c>
      <c r="O5532" t="s">
        <v>93</v>
      </c>
      <c r="P5532" t="s">
        <v>448</v>
      </c>
      <c r="Q5532" t="s">
        <v>449</v>
      </c>
      <c r="R5532" t="s">
        <v>70</v>
      </c>
      <c r="S5532">
        <v>200992.55487898999</v>
      </c>
      <c r="T5532">
        <v>8.3877208459499002</v>
      </c>
      <c r="U5532">
        <v>23.937355764445002</v>
      </c>
      <c r="V5532">
        <v>8396.6064112032</v>
      </c>
      <c r="W5532">
        <v>0</v>
      </c>
    </row>
    <row r="5533" spans="3:23" x14ac:dyDescent="0.35">
      <c r="C5533" s="12">
        <v>44075</v>
      </c>
      <c r="D5533" s="12">
        <v>44104</v>
      </c>
      <c r="E5533" t="s">
        <v>20</v>
      </c>
      <c r="F5533" t="s">
        <v>59</v>
      </c>
      <c r="G5533" t="s">
        <v>59</v>
      </c>
      <c r="H5533" t="s">
        <v>60</v>
      </c>
      <c r="I5533" t="s">
        <v>61</v>
      </c>
      <c r="J5533" t="s">
        <v>62</v>
      </c>
      <c r="K5533" t="s">
        <v>63</v>
      </c>
      <c r="L5533" t="s">
        <v>64</v>
      </c>
      <c r="M5533" t="s">
        <v>82</v>
      </c>
      <c r="N5533" t="s">
        <v>246</v>
      </c>
      <c r="O5533" t="s">
        <v>112</v>
      </c>
      <c r="P5533" t="s">
        <v>255</v>
      </c>
      <c r="Q5533" t="s">
        <v>256</v>
      </c>
      <c r="R5533" t="s">
        <v>70</v>
      </c>
      <c r="S5533">
        <v>200745.67299059001</v>
      </c>
      <c r="T5533">
        <v>44.478904356173999</v>
      </c>
      <c r="U5533">
        <v>43.697350207554997</v>
      </c>
      <c r="V5533">
        <v>4594.0010558325002</v>
      </c>
      <c r="W5533">
        <v>0</v>
      </c>
    </row>
    <row r="5534" spans="3:23" x14ac:dyDescent="0.35">
      <c r="C5534" s="12">
        <v>43952</v>
      </c>
      <c r="D5534" s="12">
        <v>43982</v>
      </c>
      <c r="E5534" t="s">
        <v>20</v>
      </c>
      <c r="F5534" t="s">
        <v>59</v>
      </c>
      <c r="G5534" t="s">
        <v>59</v>
      </c>
      <c r="H5534" t="s">
        <v>76</v>
      </c>
      <c r="I5534" t="s">
        <v>61</v>
      </c>
      <c r="J5534" t="s">
        <v>62</v>
      </c>
      <c r="K5534" t="s">
        <v>63</v>
      </c>
      <c r="L5534" t="s">
        <v>64</v>
      </c>
      <c r="M5534" t="s">
        <v>208</v>
      </c>
      <c r="N5534" t="s">
        <v>117</v>
      </c>
      <c r="O5534" t="s">
        <v>93</v>
      </c>
      <c r="P5534" t="s">
        <v>209</v>
      </c>
      <c r="Q5534" t="s">
        <v>210</v>
      </c>
      <c r="R5534" t="s">
        <v>70</v>
      </c>
      <c r="S5534">
        <v>200741.95057349</v>
      </c>
      <c r="T5534">
        <v>45.152118533507</v>
      </c>
      <c r="U5534">
        <v>60.165494849490997</v>
      </c>
      <c r="V5534">
        <v>3336.4962936922998</v>
      </c>
      <c r="W5534">
        <v>0</v>
      </c>
    </row>
    <row r="5535" spans="3:23" x14ac:dyDescent="0.35">
      <c r="C5535" s="12">
        <v>44166</v>
      </c>
      <c r="D5535" s="12">
        <v>44196</v>
      </c>
      <c r="E5535" t="s">
        <v>21</v>
      </c>
      <c r="F5535" t="s">
        <v>59</v>
      </c>
      <c r="G5535" t="s">
        <v>59</v>
      </c>
      <c r="H5535" t="s">
        <v>87</v>
      </c>
      <c r="I5535" t="s">
        <v>61</v>
      </c>
      <c r="J5535" t="s">
        <v>62</v>
      </c>
      <c r="K5535" t="s">
        <v>63</v>
      </c>
      <c r="L5535" t="s">
        <v>64</v>
      </c>
      <c r="M5535" t="s">
        <v>77</v>
      </c>
      <c r="N5535" t="s">
        <v>78</v>
      </c>
      <c r="O5535" t="s">
        <v>79</v>
      </c>
      <c r="P5535" t="s">
        <v>200</v>
      </c>
      <c r="Q5535" t="s">
        <v>201</v>
      </c>
      <c r="R5535" t="s">
        <v>70</v>
      </c>
      <c r="S5535">
        <v>200664.25550167999</v>
      </c>
      <c r="T5535">
        <v>17.142992773178001</v>
      </c>
      <c r="U5535">
        <v>54.566652382100997</v>
      </c>
      <c r="V5535">
        <v>3677.4155412089999</v>
      </c>
      <c r="W5535">
        <v>0</v>
      </c>
    </row>
    <row r="5536" spans="3:23" x14ac:dyDescent="0.35">
      <c r="C5536" s="12">
        <v>43405</v>
      </c>
      <c r="D5536" s="12">
        <v>43434</v>
      </c>
      <c r="E5536" t="s">
        <v>75</v>
      </c>
      <c r="F5536" t="s">
        <v>59</v>
      </c>
      <c r="G5536" t="s">
        <v>59</v>
      </c>
      <c r="H5536" t="s">
        <v>76</v>
      </c>
      <c r="I5536" t="s">
        <v>61</v>
      </c>
      <c r="J5536" t="s">
        <v>62</v>
      </c>
      <c r="K5536" t="s">
        <v>63</v>
      </c>
      <c r="L5536" t="s">
        <v>64</v>
      </c>
      <c r="M5536" t="s">
        <v>77</v>
      </c>
      <c r="N5536" t="s">
        <v>107</v>
      </c>
      <c r="O5536" t="s">
        <v>108</v>
      </c>
      <c r="P5536" t="s">
        <v>213</v>
      </c>
      <c r="Q5536" t="s">
        <v>214</v>
      </c>
      <c r="R5536" t="s">
        <v>70</v>
      </c>
      <c r="S5536">
        <v>200402.15893978</v>
      </c>
      <c r="T5536">
        <v>46.507170768210997</v>
      </c>
      <c r="U5536">
        <v>31.501776717607999</v>
      </c>
      <c r="V5536">
        <v>6361.6144808670997</v>
      </c>
      <c r="W5536">
        <v>0</v>
      </c>
    </row>
    <row r="5537" spans="3:23" x14ac:dyDescent="0.35">
      <c r="C5537" s="12">
        <v>43983</v>
      </c>
      <c r="D5537" s="12">
        <v>44012</v>
      </c>
      <c r="E5537" t="s">
        <v>20</v>
      </c>
      <c r="F5537" t="s">
        <v>59</v>
      </c>
      <c r="G5537" t="s">
        <v>59</v>
      </c>
      <c r="H5537" t="s">
        <v>60</v>
      </c>
      <c r="I5537" t="s">
        <v>61</v>
      </c>
      <c r="J5537" t="s">
        <v>62</v>
      </c>
      <c r="K5537" t="s">
        <v>63</v>
      </c>
      <c r="L5537" t="s">
        <v>64</v>
      </c>
      <c r="M5537" t="s">
        <v>77</v>
      </c>
      <c r="N5537" t="s">
        <v>78</v>
      </c>
      <c r="O5537" t="s">
        <v>79</v>
      </c>
      <c r="P5537" t="s">
        <v>320</v>
      </c>
      <c r="Q5537" t="s">
        <v>321</v>
      </c>
      <c r="R5537" t="s">
        <v>70</v>
      </c>
      <c r="S5537">
        <v>200402.1131164</v>
      </c>
      <c r="T5537">
        <v>20.581226329254001</v>
      </c>
      <c r="U5537">
        <v>55.031115713054</v>
      </c>
      <c r="V5537">
        <v>3641.61457604</v>
      </c>
      <c r="W5537">
        <v>0</v>
      </c>
    </row>
    <row r="5538" spans="3:23" x14ac:dyDescent="0.35">
      <c r="C5538" s="12">
        <v>44287</v>
      </c>
      <c r="D5538" s="12">
        <v>44316</v>
      </c>
      <c r="E5538" t="s">
        <v>21</v>
      </c>
      <c r="F5538" t="s">
        <v>59</v>
      </c>
      <c r="G5538" t="s">
        <v>59</v>
      </c>
      <c r="H5538" t="s">
        <v>76</v>
      </c>
      <c r="I5538" t="s">
        <v>61</v>
      </c>
      <c r="J5538" t="s">
        <v>62</v>
      </c>
      <c r="K5538" t="s">
        <v>63</v>
      </c>
      <c r="L5538" t="s">
        <v>64</v>
      </c>
      <c r="M5538" t="s">
        <v>88</v>
      </c>
      <c r="N5538" t="s">
        <v>89</v>
      </c>
      <c r="O5538" t="s">
        <v>67</v>
      </c>
      <c r="P5538" t="s">
        <v>219</v>
      </c>
      <c r="Q5538" t="s">
        <v>220</v>
      </c>
      <c r="R5538" t="s">
        <v>70</v>
      </c>
      <c r="S5538">
        <v>200341.17801224999</v>
      </c>
      <c r="T5538">
        <v>54.701824062138002</v>
      </c>
      <c r="U5538">
        <v>28.819223446778999</v>
      </c>
      <c r="V5538">
        <v>6951.6508098221002</v>
      </c>
      <c r="W5538">
        <v>0</v>
      </c>
    </row>
    <row r="5539" spans="3:23" x14ac:dyDescent="0.35">
      <c r="C5539" s="12">
        <v>43525</v>
      </c>
      <c r="D5539" s="12">
        <v>43555</v>
      </c>
      <c r="E5539" t="s">
        <v>75</v>
      </c>
      <c r="F5539" t="s">
        <v>59</v>
      </c>
      <c r="G5539" t="s">
        <v>59</v>
      </c>
      <c r="H5539" t="s">
        <v>87</v>
      </c>
      <c r="I5539" t="s">
        <v>61</v>
      </c>
      <c r="J5539" t="s">
        <v>62</v>
      </c>
      <c r="K5539" t="s">
        <v>63</v>
      </c>
      <c r="L5539" t="s">
        <v>64</v>
      </c>
      <c r="M5539" t="s">
        <v>82</v>
      </c>
      <c r="N5539" t="s">
        <v>83</v>
      </c>
      <c r="O5539" t="s">
        <v>84</v>
      </c>
      <c r="P5539" t="s">
        <v>211</v>
      </c>
      <c r="Q5539" t="s">
        <v>212</v>
      </c>
      <c r="R5539" t="s">
        <v>70</v>
      </c>
      <c r="S5539">
        <v>200316.43489897999</v>
      </c>
      <c r="T5539">
        <v>23.322271015176</v>
      </c>
      <c r="U5539">
        <v>41.541773125944999</v>
      </c>
      <c r="V5539">
        <v>4822.0482619185004</v>
      </c>
      <c r="W5539">
        <v>1</v>
      </c>
    </row>
    <row r="5540" spans="3:23" x14ac:dyDescent="0.35">
      <c r="C5540" s="12">
        <v>43862</v>
      </c>
      <c r="D5540" s="12">
        <v>43890</v>
      </c>
      <c r="E5540" t="s">
        <v>20</v>
      </c>
      <c r="F5540" t="s">
        <v>59</v>
      </c>
      <c r="G5540" t="s">
        <v>59</v>
      </c>
      <c r="H5540" t="s">
        <v>60</v>
      </c>
      <c r="I5540" t="s">
        <v>61</v>
      </c>
      <c r="J5540" t="s">
        <v>62</v>
      </c>
      <c r="K5540" t="s">
        <v>63</v>
      </c>
      <c r="L5540" t="s">
        <v>64</v>
      </c>
      <c r="M5540" t="s">
        <v>77</v>
      </c>
      <c r="N5540" t="s">
        <v>107</v>
      </c>
      <c r="O5540" t="s">
        <v>108</v>
      </c>
      <c r="P5540" t="s">
        <v>213</v>
      </c>
      <c r="Q5540" t="s">
        <v>214</v>
      </c>
      <c r="R5540" t="s">
        <v>70</v>
      </c>
      <c r="S5540">
        <v>199810.15308741</v>
      </c>
      <c r="T5540">
        <v>50.757227405587003</v>
      </c>
      <c r="U5540">
        <v>31.755425833063999</v>
      </c>
      <c r="V5540">
        <v>6292.1578862710003</v>
      </c>
      <c r="W5540">
        <v>0</v>
      </c>
    </row>
    <row r="5541" spans="3:23" x14ac:dyDescent="0.35">
      <c r="C5541" s="12">
        <v>44136</v>
      </c>
      <c r="D5541" s="12">
        <v>44165</v>
      </c>
      <c r="E5541" t="s">
        <v>21</v>
      </c>
      <c r="F5541" t="s">
        <v>59</v>
      </c>
      <c r="G5541" t="s">
        <v>59</v>
      </c>
      <c r="H5541" t="s">
        <v>60</v>
      </c>
      <c r="I5541" t="s">
        <v>61</v>
      </c>
      <c r="J5541" t="s">
        <v>62</v>
      </c>
      <c r="K5541" t="s">
        <v>63</v>
      </c>
      <c r="L5541" t="s">
        <v>64</v>
      </c>
      <c r="M5541" t="s">
        <v>65</v>
      </c>
      <c r="N5541" t="s">
        <v>66</v>
      </c>
      <c r="O5541" t="s">
        <v>67</v>
      </c>
      <c r="P5541" t="s">
        <v>296</v>
      </c>
      <c r="Q5541" t="s">
        <v>297</v>
      </c>
      <c r="R5541" t="s">
        <v>70</v>
      </c>
      <c r="S5541">
        <v>199666.39018546001</v>
      </c>
      <c r="T5541">
        <v>32.475741551513003</v>
      </c>
      <c r="U5541">
        <v>89.667012163707994</v>
      </c>
      <c r="V5541">
        <v>2226.7541358569001</v>
      </c>
      <c r="W5541">
        <v>0</v>
      </c>
    </row>
    <row r="5542" spans="3:23" x14ac:dyDescent="0.35">
      <c r="C5542" s="12">
        <v>43405</v>
      </c>
      <c r="D5542" s="12">
        <v>43434</v>
      </c>
      <c r="E5542" t="s">
        <v>75</v>
      </c>
      <c r="F5542" t="s">
        <v>59</v>
      </c>
      <c r="G5542" t="s">
        <v>59</v>
      </c>
      <c r="H5542" t="s">
        <v>87</v>
      </c>
      <c r="I5542" t="s">
        <v>61</v>
      </c>
      <c r="J5542" t="s">
        <v>62</v>
      </c>
      <c r="K5542" t="s">
        <v>63</v>
      </c>
      <c r="L5542" t="s">
        <v>64</v>
      </c>
      <c r="M5542" t="s">
        <v>65</v>
      </c>
      <c r="N5542" t="s">
        <v>66</v>
      </c>
      <c r="O5542" t="s">
        <v>67</v>
      </c>
      <c r="P5542" t="s">
        <v>155</v>
      </c>
      <c r="Q5542" t="s">
        <v>156</v>
      </c>
      <c r="R5542" t="s">
        <v>70</v>
      </c>
      <c r="S5542">
        <v>199662.71894026999</v>
      </c>
      <c r="T5542">
        <v>30.413579777782001</v>
      </c>
      <c r="U5542">
        <v>47.316046088992998</v>
      </c>
      <c r="V5542">
        <v>4219.7676146637004</v>
      </c>
      <c r="W5542">
        <v>0</v>
      </c>
    </row>
    <row r="5543" spans="3:23" x14ac:dyDescent="0.35">
      <c r="C5543" s="12">
        <v>44136</v>
      </c>
      <c r="D5543" s="12">
        <v>44165</v>
      </c>
      <c r="E5543" t="s">
        <v>21</v>
      </c>
      <c r="F5543" t="s">
        <v>59</v>
      </c>
      <c r="G5543" t="s">
        <v>59</v>
      </c>
      <c r="H5543" t="s">
        <v>87</v>
      </c>
      <c r="I5543" t="s">
        <v>61</v>
      </c>
      <c r="J5543" t="s">
        <v>62</v>
      </c>
      <c r="K5543" t="s">
        <v>63</v>
      </c>
      <c r="L5543" t="s">
        <v>64</v>
      </c>
      <c r="M5543" t="s">
        <v>96</v>
      </c>
      <c r="N5543" t="s">
        <v>111</v>
      </c>
      <c r="O5543" t="s">
        <v>112</v>
      </c>
      <c r="P5543" t="s">
        <v>196</v>
      </c>
      <c r="Q5543" t="s">
        <v>197</v>
      </c>
      <c r="R5543" t="s">
        <v>70</v>
      </c>
      <c r="S5543">
        <v>199578.06553963001</v>
      </c>
      <c r="T5543">
        <v>15.514917009386</v>
      </c>
      <c r="U5543">
        <v>112.33533991629</v>
      </c>
      <c r="V5543">
        <v>1776.6276016821</v>
      </c>
      <c r="W5543">
        <v>0</v>
      </c>
    </row>
    <row r="5544" spans="3:23" x14ac:dyDescent="0.35">
      <c r="C5544" s="12">
        <v>43435</v>
      </c>
      <c r="D5544" s="12">
        <v>43465</v>
      </c>
      <c r="E5544" t="s">
        <v>75</v>
      </c>
      <c r="F5544" t="s">
        <v>59</v>
      </c>
      <c r="G5544" t="s">
        <v>59</v>
      </c>
      <c r="H5544" t="s">
        <v>60</v>
      </c>
      <c r="I5544" t="s">
        <v>61</v>
      </c>
      <c r="J5544" t="s">
        <v>62</v>
      </c>
      <c r="K5544" t="s">
        <v>63</v>
      </c>
      <c r="L5544" t="s">
        <v>64</v>
      </c>
      <c r="M5544" t="s">
        <v>82</v>
      </c>
      <c r="N5544" t="s">
        <v>246</v>
      </c>
      <c r="O5544" t="s">
        <v>112</v>
      </c>
      <c r="P5544" t="s">
        <v>247</v>
      </c>
      <c r="Q5544" t="s">
        <v>248</v>
      </c>
      <c r="R5544" t="s">
        <v>70</v>
      </c>
      <c r="S5544">
        <v>199536.29975385001</v>
      </c>
      <c r="T5544">
        <v>41.704626474215999</v>
      </c>
      <c r="U5544">
        <v>31.174000424382001</v>
      </c>
      <c r="V5544">
        <v>6400.7280758801999</v>
      </c>
      <c r="W5544">
        <v>0</v>
      </c>
    </row>
    <row r="5545" spans="3:23" x14ac:dyDescent="0.35">
      <c r="C5545" s="12">
        <v>44136</v>
      </c>
      <c r="D5545" s="12">
        <v>44165</v>
      </c>
      <c r="E5545" t="s">
        <v>21</v>
      </c>
      <c r="F5545" t="s">
        <v>59</v>
      </c>
      <c r="G5545" t="s">
        <v>59</v>
      </c>
      <c r="H5545" t="s">
        <v>87</v>
      </c>
      <c r="I5545" t="s">
        <v>61</v>
      </c>
      <c r="J5545" t="s">
        <v>62</v>
      </c>
      <c r="K5545" t="s">
        <v>63</v>
      </c>
      <c r="L5545" t="s">
        <v>64</v>
      </c>
      <c r="M5545" t="s">
        <v>241</v>
      </c>
      <c r="N5545" t="s">
        <v>150</v>
      </c>
      <c r="O5545" t="s">
        <v>93</v>
      </c>
      <c r="P5545" t="s">
        <v>242</v>
      </c>
      <c r="Q5545" t="s">
        <v>243</v>
      </c>
      <c r="R5545" t="s">
        <v>70</v>
      </c>
      <c r="S5545">
        <v>199525.86507368</v>
      </c>
      <c r="T5545">
        <v>22.466502170148999</v>
      </c>
      <c r="U5545">
        <v>30.141809187187999</v>
      </c>
      <c r="V5545">
        <v>6619.5716333605997</v>
      </c>
      <c r="W5545">
        <v>0</v>
      </c>
    </row>
    <row r="5546" spans="3:23" x14ac:dyDescent="0.35">
      <c r="C5546" s="12">
        <v>44228</v>
      </c>
      <c r="D5546" s="12">
        <v>44255</v>
      </c>
      <c r="E5546" t="s">
        <v>21</v>
      </c>
      <c r="F5546" t="s">
        <v>59</v>
      </c>
      <c r="G5546" t="s">
        <v>59</v>
      </c>
      <c r="H5546" t="s">
        <v>87</v>
      </c>
      <c r="I5546" t="s">
        <v>61</v>
      </c>
      <c r="J5546" t="s">
        <v>62</v>
      </c>
      <c r="K5546" t="s">
        <v>63</v>
      </c>
      <c r="L5546" t="s">
        <v>64</v>
      </c>
      <c r="M5546" t="s">
        <v>77</v>
      </c>
      <c r="N5546" t="s">
        <v>78</v>
      </c>
      <c r="O5546" t="s">
        <v>79</v>
      </c>
      <c r="P5546" t="s">
        <v>200</v>
      </c>
      <c r="Q5546" t="s">
        <v>201</v>
      </c>
      <c r="R5546" t="s">
        <v>70</v>
      </c>
      <c r="S5546">
        <v>199458.19202896001</v>
      </c>
      <c r="T5546">
        <v>17.344935466793</v>
      </c>
      <c r="U5546">
        <v>56.569795329823997</v>
      </c>
      <c r="V5546">
        <v>3525.877915344</v>
      </c>
      <c r="W5546">
        <v>0</v>
      </c>
    </row>
    <row r="5547" spans="3:23" x14ac:dyDescent="0.35">
      <c r="C5547" s="12">
        <v>44105</v>
      </c>
      <c r="D5547" s="12">
        <v>44135</v>
      </c>
      <c r="E5547" t="s">
        <v>21</v>
      </c>
      <c r="F5547" t="s">
        <v>59</v>
      </c>
      <c r="G5547" t="s">
        <v>59</v>
      </c>
      <c r="H5547" t="s">
        <v>87</v>
      </c>
      <c r="I5547" t="s">
        <v>61</v>
      </c>
      <c r="J5547" t="s">
        <v>62</v>
      </c>
      <c r="K5547" t="s">
        <v>63</v>
      </c>
      <c r="L5547" t="s">
        <v>64</v>
      </c>
      <c r="M5547" t="s">
        <v>77</v>
      </c>
      <c r="N5547" t="s">
        <v>107</v>
      </c>
      <c r="O5547" t="s">
        <v>108</v>
      </c>
      <c r="P5547" t="s">
        <v>213</v>
      </c>
      <c r="Q5547" t="s">
        <v>214</v>
      </c>
      <c r="R5547" t="s">
        <v>70</v>
      </c>
      <c r="S5547">
        <v>199304.24473213</v>
      </c>
      <c r="T5547">
        <v>25.443191227681002</v>
      </c>
      <c r="U5547">
        <v>32.320000447223997</v>
      </c>
      <c r="V5547">
        <v>6166.5916452437996</v>
      </c>
      <c r="W5547">
        <v>0</v>
      </c>
    </row>
    <row r="5548" spans="3:23" x14ac:dyDescent="0.35">
      <c r="C5548" s="12">
        <v>44409</v>
      </c>
      <c r="D5548" s="12">
        <v>44439</v>
      </c>
      <c r="E5548" t="s">
        <v>21</v>
      </c>
      <c r="F5548" t="s">
        <v>59</v>
      </c>
      <c r="G5548" t="s">
        <v>59</v>
      </c>
      <c r="H5548" t="s">
        <v>76</v>
      </c>
      <c r="I5548" t="s">
        <v>61</v>
      </c>
      <c r="J5548" t="s">
        <v>62</v>
      </c>
      <c r="K5548" t="s">
        <v>63</v>
      </c>
      <c r="L5548" t="s">
        <v>64</v>
      </c>
      <c r="M5548" t="s">
        <v>96</v>
      </c>
      <c r="N5548" t="s">
        <v>111</v>
      </c>
      <c r="O5548" t="s">
        <v>112</v>
      </c>
      <c r="P5548" t="s">
        <v>178</v>
      </c>
      <c r="Q5548" t="s">
        <v>179</v>
      </c>
      <c r="R5548" t="s">
        <v>70</v>
      </c>
      <c r="S5548">
        <v>199302.89333075</v>
      </c>
      <c r="T5548">
        <v>55.094067252739997</v>
      </c>
      <c r="U5548">
        <v>55.692698030370003</v>
      </c>
      <c r="V5548">
        <v>3578.6180303576998</v>
      </c>
      <c r="W5548">
        <v>0</v>
      </c>
    </row>
    <row r="5549" spans="3:23" x14ac:dyDescent="0.35">
      <c r="C5549" s="12">
        <v>43831</v>
      </c>
      <c r="D5549" s="12">
        <v>43861</v>
      </c>
      <c r="E5549" t="s">
        <v>20</v>
      </c>
      <c r="F5549" t="s">
        <v>59</v>
      </c>
      <c r="G5549" t="s">
        <v>59</v>
      </c>
      <c r="H5549" t="s">
        <v>87</v>
      </c>
      <c r="I5549" t="s">
        <v>61</v>
      </c>
      <c r="J5549" t="s">
        <v>62</v>
      </c>
      <c r="K5549" t="s">
        <v>63</v>
      </c>
      <c r="L5549" t="s">
        <v>64</v>
      </c>
      <c r="M5549" t="s">
        <v>101</v>
      </c>
      <c r="N5549" t="s">
        <v>102</v>
      </c>
      <c r="O5549" t="s">
        <v>93</v>
      </c>
      <c r="P5549" t="s">
        <v>184</v>
      </c>
      <c r="Q5549" t="s">
        <v>185</v>
      </c>
      <c r="R5549" t="s">
        <v>70</v>
      </c>
      <c r="S5549">
        <v>198923.55718809</v>
      </c>
      <c r="T5549">
        <v>12.574209914695</v>
      </c>
      <c r="U5549">
        <v>24.661168631523999</v>
      </c>
      <c r="V5549">
        <v>8066.2664515341003</v>
      </c>
      <c r="W5549">
        <v>0</v>
      </c>
    </row>
    <row r="5550" spans="3:23" x14ac:dyDescent="0.35">
      <c r="C5550" s="12">
        <v>44136</v>
      </c>
      <c r="D5550" s="12">
        <v>44165</v>
      </c>
      <c r="E5550" t="s">
        <v>21</v>
      </c>
      <c r="F5550" t="s">
        <v>59</v>
      </c>
      <c r="G5550" t="s">
        <v>59</v>
      </c>
      <c r="H5550" t="s">
        <v>60</v>
      </c>
      <c r="I5550" t="s">
        <v>61</v>
      </c>
      <c r="J5550" t="s">
        <v>62</v>
      </c>
      <c r="K5550" t="s">
        <v>63</v>
      </c>
      <c r="L5550" t="s">
        <v>64</v>
      </c>
      <c r="M5550" t="s">
        <v>88</v>
      </c>
      <c r="N5550" t="s">
        <v>89</v>
      </c>
      <c r="O5550" t="s">
        <v>67</v>
      </c>
      <c r="P5550" t="s">
        <v>223</v>
      </c>
      <c r="Q5550" t="s">
        <v>224</v>
      </c>
      <c r="R5550" t="s">
        <v>70</v>
      </c>
      <c r="S5550">
        <v>198831.31887642</v>
      </c>
      <c r="T5550">
        <v>59.480700087201001</v>
      </c>
      <c r="U5550">
        <v>28.619405099236999</v>
      </c>
      <c r="V5550">
        <v>6947.4301854625</v>
      </c>
      <c r="W5550">
        <v>0</v>
      </c>
    </row>
    <row r="5551" spans="3:23" x14ac:dyDescent="0.35">
      <c r="C5551" s="12">
        <v>44287</v>
      </c>
      <c r="D5551" s="12">
        <v>44316</v>
      </c>
      <c r="E5551" t="s">
        <v>21</v>
      </c>
      <c r="F5551" t="s">
        <v>59</v>
      </c>
      <c r="G5551" t="s">
        <v>59</v>
      </c>
      <c r="H5551" t="s">
        <v>76</v>
      </c>
      <c r="I5551" t="s">
        <v>61</v>
      </c>
      <c r="J5551" t="s">
        <v>62</v>
      </c>
      <c r="K5551" t="s">
        <v>63</v>
      </c>
      <c r="L5551" t="s">
        <v>64</v>
      </c>
      <c r="M5551" t="s">
        <v>96</v>
      </c>
      <c r="N5551" t="s">
        <v>97</v>
      </c>
      <c r="O5551" t="s">
        <v>98</v>
      </c>
      <c r="P5551" t="s">
        <v>253</v>
      </c>
      <c r="Q5551" t="s">
        <v>254</v>
      </c>
      <c r="R5551" t="s">
        <v>70</v>
      </c>
      <c r="S5551">
        <v>198813.72636432</v>
      </c>
      <c r="T5551">
        <v>38.646619519936998</v>
      </c>
      <c r="U5551">
        <v>134.86541067977001</v>
      </c>
      <c r="V5551">
        <v>1474.1639488006999</v>
      </c>
      <c r="W5551">
        <v>0</v>
      </c>
    </row>
    <row r="5552" spans="3:23" x14ac:dyDescent="0.35">
      <c r="C5552" s="12">
        <v>43405</v>
      </c>
      <c r="D5552" s="12">
        <v>43434</v>
      </c>
      <c r="E5552" t="s">
        <v>75</v>
      </c>
      <c r="F5552" t="s">
        <v>59</v>
      </c>
      <c r="G5552" t="s">
        <v>59</v>
      </c>
      <c r="H5552" t="s">
        <v>87</v>
      </c>
      <c r="I5552" t="s">
        <v>61</v>
      </c>
      <c r="J5552" t="s">
        <v>62</v>
      </c>
      <c r="K5552" t="s">
        <v>63</v>
      </c>
      <c r="L5552" t="s">
        <v>64</v>
      </c>
      <c r="M5552" t="s">
        <v>65</v>
      </c>
      <c r="N5552" t="s">
        <v>92</v>
      </c>
      <c r="O5552" t="s">
        <v>93</v>
      </c>
      <c r="P5552" t="s">
        <v>146</v>
      </c>
      <c r="Q5552" t="s">
        <v>147</v>
      </c>
      <c r="R5552" t="s">
        <v>70</v>
      </c>
      <c r="S5552">
        <v>198629.98358828999</v>
      </c>
      <c r="T5552">
        <v>25.210006728711001</v>
      </c>
      <c r="U5552">
        <v>51.307584713613998</v>
      </c>
      <c r="V5552">
        <v>3871.3571238443001</v>
      </c>
      <c r="W5552">
        <v>0</v>
      </c>
    </row>
    <row r="5553" spans="3:23" x14ac:dyDescent="0.35">
      <c r="C5553" s="12">
        <v>43556</v>
      </c>
      <c r="D5553" s="12">
        <v>43585</v>
      </c>
      <c r="E5553" t="s">
        <v>75</v>
      </c>
      <c r="F5553" t="s">
        <v>59</v>
      </c>
      <c r="G5553" t="s">
        <v>59</v>
      </c>
      <c r="H5553" t="s">
        <v>60</v>
      </c>
      <c r="I5553" t="s">
        <v>61</v>
      </c>
      <c r="J5553" t="s">
        <v>62</v>
      </c>
      <c r="K5553" t="s">
        <v>63</v>
      </c>
      <c r="L5553" t="s">
        <v>64</v>
      </c>
      <c r="M5553" t="s">
        <v>77</v>
      </c>
      <c r="N5553" t="s">
        <v>78</v>
      </c>
      <c r="O5553" t="s">
        <v>79</v>
      </c>
      <c r="P5553" t="s">
        <v>271</v>
      </c>
      <c r="Q5553" t="s">
        <v>272</v>
      </c>
      <c r="R5553" t="s">
        <v>70</v>
      </c>
      <c r="S5553">
        <v>198491.96408696999</v>
      </c>
      <c r="T5553">
        <v>44.299201088314</v>
      </c>
      <c r="U5553">
        <v>23.368629228303998</v>
      </c>
      <c r="V5553">
        <v>8493.9498225492007</v>
      </c>
      <c r="W5553">
        <v>0</v>
      </c>
    </row>
    <row r="5554" spans="3:23" x14ac:dyDescent="0.35">
      <c r="C5554" s="12">
        <v>44378</v>
      </c>
      <c r="D5554" s="12">
        <v>44408</v>
      </c>
      <c r="E5554" t="s">
        <v>21</v>
      </c>
      <c r="F5554" t="s">
        <v>59</v>
      </c>
      <c r="G5554" t="s">
        <v>59</v>
      </c>
      <c r="H5554" t="s">
        <v>87</v>
      </c>
      <c r="I5554" t="s">
        <v>61</v>
      </c>
      <c r="J5554" t="s">
        <v>62</v>
      </c>
      <c r="K5554" t="s">
        <v>63</v>
      </c>
      <c r="L5554" t="s">
        <v>64</v>
      </c>
      <c r="M5554" t="s">
        <v>208</v>
      </c>
      <c r="N5554" t="s">
        <v>117</v>
      </c>
      <c r="O5554" t="s">
        <v>93</v>
      </c>
      <c r="P5554" t="s">
        <v>209</v>
      </c>
      <c r="Q5554" t="s">
        <v>210</v>
      </c>
      <c r="R5554" t="s">
        <v>70</v>
      </c>
      <c r="S5554">
        <v>198480.39598936</v>
      </c>
      <c r="T5554">
        <v>18.092762026934</v>
      </c>
      <c r="U5554">
        <v>60.818162447547998</v>
      </c>
      <c r="V5554">
        <v>3263.5053083121002</v>
      </c>
      <c r="W5554">
        <v>0</v>
      </c>
    </row>
    <row r="5555" spans="3:23" x14ac:dyDescent="0.35">
      <c r="C5555" s="12">
        <v>43922</v>
      </c>
      <c r="D5555" s="12">
        <v>43951</v>
      </c>
      <c r="E5555" t="s">
        <v>20</v>
      </c>
      <c r="F5555" t="s">
        <v>59</v>
      </c>
      <c r="G5555" t="s">
        <v>59</v>
      </c>
      <c r="H5555" t="s">
        <v>60</v>
      </c>
      <c r="I5555" t="s">
        <v>61</v>
      </c>
      <c r="J5555" t="s">
        <v>62</v>
      </c>
      <c r="K5555" t="s">
        <v>63</v>
      </c>
      <c r="L5555" t="s">
        <v>64</v>
      </c>
      <c r="M5555" t="s">
        <v>77</v>
      </c>
      <c r="N5555" t="s">
        <v>107</v>
      </c>
      <c r="O5555" t="s">
        <v>108</v>
      </c>
      <c r="P5555" t="s">
        <v>290</v>
      </c>
      <c r="Q5555" t="s">
        <v>291</v>
      </c>
      <c r="R5555" t="s">
        <v>70</v>
      </c>
      <c r="S5555">
        <v>198396.20826481999</v>
      </c>
      <c r="T5555">
        <v>30.354108503513999</v>
      </c>
      <c r="U5555">
        <v>61.503923323552002</v>
      </c>
      <c r="V5555">
        <v>3225.7488229022001</v>
      </c>
      <c r="W5555">
        <v>0</v>
      </c>
    </row>
    <row r="5556" spans="3:23" x14ac:dyDescent="0.35">
      <c r="C5556" s="12">
        <v>44287</v>
      </c>
      <c r="D5556" s="12">
        <v>44316</v>
      </c>
      <c r="E5556" t="s">
        <v>21</v>
      </c>
      <c r="F5556" t="s">
        <v>59</v>
      </c>
      <c r="G5556" t="s">
        <v>59</v>
      </c>
      <c r="H5556" t="s">
        <v>60</v>
      </c>
      <c r="I5556" t="s">
        <v>61</v>
      </c>
      <c r="J5556" t="s">
        <v>62</v>
      </c>
      <c r="K5556" t="s">
        <v>63</v>
      </c>
      <c r="L5556" t="s">
        <v>64</v>
      </c>
      <c r="M5556" t="s">
        <v>82</v>
      </c>
      <c r="N5556" t="s">
        <v>273</v>
      </c>
      <c r="O5556" t="s">
        <v>274</v>
      </c>
      <c r="P5556" t="s">
        <v>275</v>
      </c>
      <c r="Q5556" t="s">
        <v>276</v>
      </c>
      <c r="R5556" t="s">
        <v>70</v>
      </c>
      <c r="S5556">
        <v>198368.16926262001</v>
      </c>
      <c r="T5556">
        <v>29.454865341731001</v>
      </c>
      <c r="U5556">
        <v>47.159441536587003</v>
      </c>
      <c r="V5556">
        <v>4206.3299055125999</v>
      </c>
      <c r="W5556">
        <v>0</v>
      </c>
    </row>
    <row r="5557" spans="3:23" x14ac:dyDescent="0.35">
      <c r="C5557" s="12">
        <v>44378</v>
      </c>
      <c r="D5557" s="12">
        <v>44408</v>
      </c>
      <c r="E5557" t="s">
        <v>21</v>
      </c>
      <c r="F5557" t="s">
        <v>59</v>
      </c>
      <c r="G5557" t="s">
        <v>59</v>
      </c>
      <c r="H5557" t="s">
        <v>76</v>
      </c>
      <c r="I5557" t="s">
        <v>61</v>
      </c>
      <c r="J5557" t="s">
        <v>62</v>
      </c>
      <c r="K5557" t="s">
        <v>63</v>
      </c>
      <c r="L5557" t="s">
        <v>64</v>
      </c>
      <c r="M5557" t="s">
        <v>82</v>
      </c>
      <c r="N5557" t="s">
        <v>292</v>
      </c>
      <c r="O5557" t="s">
        <v>293</v>
      </c>
      <c r="P5557" t="s">
        <v>294</v>
      </c>
      <c r="Q5557" t="s">
        <v>295</v>
      </c>
      <c r="R5557" t="s">
        <v>70</v>
      </c>
      <c r="S5557">
        <v>197864.3471753</v>
      </c>
      <c r="T5557">
        <v>14.561171791574001</v>
      </c>
      <c r="U5557">
        <v>24.042878650974998</v>
      </c>
      <c r="V5557">
        <v>8229.6446298154005</v>
      </c>
      <c r="W5557">
        <v>0</v>
      </c>
    </row>
    <row r="5558" spans="3:23" x14ac:dyDescent="0.35">
      <c r="C5558" s="12">
        <v>43922</v>
      </c>
      <c r="D5558" s="12">
        <v>43951</v>
      </c>
      <c r="E5558" t="s">
        <v>20</v>
      </c>
      <c r="F5558" t="s">
        <v>59</v>
      </c>
      <c r="G5558" t="s">
        <v>59</v>
      </c>
      <c r="H5558" t="s">
        <v>76</v>
      </c>
      <c r="I5558" t="s">
        <v>61</v>
      </c>
      <c r="J5558" t="s">
        <v>62</v>
      </c>
      <c r="K5558" t="s">
        <v>63</v>
      </c>
      <c r="L5558" t="s">
        <v>64</v>
      </c>
      <c r="M5558" t="s">
        <v>208</v>
      </c>
      <c r="N5558" t="s">
        <v>117</v>
      </c>
      <c r="O5558" t="s">
        <v>93</v>
      </c>
      <c r="P5558" t="s">
        <v>209</v>
      </c>
      <c r="Q5558" t="s">
        <v>210</v>
      </c>
      <c r="R5558" t="s">
        <v>70</v>
      </c>
      <c r="S5558">
        <v>197434.80919256</v>
      </c>
      <c r="T5558">
        <v>42.801018363368001</v>
      </c>
      <c r="U5558">
        <v>60.624651275345997</v>
      </c>
      <c r="V5558">
        <v>3256.6753793906</v>
      </c>
      <c r="W5558">
        <v>0</v>
      </c>
    </row>
    <row r="5559" spans="3:23" x14ac:dyDescent="0.35">
      <c r="C5559" s="12">
        <v>43739</v>
      </c>
      <c r="D5559" s="12">
        <v>43769</v>
      </c>
      <c r="E5559" t="s">
        <v>20</v>
      </c>
      <c r="F5559" t="s">
        <v>59</v>
      </c>
      <c r="G5559" t="s">
        <v>59</v>
      </c>
      <c r="H5559" t="s">
        <v>60</v>
      </c>
      <c r="I5559" t="s">
        <v>61</v>
      </c>
      <c r="J5559" t="s">
        <v>62</v>
      </c>
      <c r="K5559" t="s">
        <v>63</v>
      </c>
      <c r="L5559" t="s">
        <v>64</v>
      </c>
      <c r="M5559" t="s">
        <v>82</v>
      </c>
      <c r="N5559" t="s">
        <v>246</v>
      </c>
      <c r="O5559" t="s">
        <v>112</v>
      </c>
      <c r="P5559" t="s">
        <v>318</v>
      </c>
      <c r="Q5559" t="s">
        <v>319</v>
      </c>
      <c r="R5559" t="s">
        <v>70</v>
      </c>
      <c r="S5559">
        <v>197276.51105428001</v>
      </c>
      <c r="T5559">
        <v>20.872212967953999</v>
      </c>
      <c r="U5559">
        <v>146.61211973351001</v>
      </c>
      <c r="V5559">
        <v>1345.5675520745001</v>
      </c>
      <c r="W5559">
        <v>0</v>
      </c>
    </row>
    <row r="5560" spans="3:23" x14ac:dyDescent="0.35">
      <c r="C5560" s="12">
        <v>43497</v>
      </c>
      <c r="D5560" s="12">
        <v>43524</v>
      </c>
      <c r="E5560" t="s">
        <v>75</v>
      </c>
      <c r="F5560" t="s">
        <v>59</v>
      </c>
      <c r="G5560" t="s">
        <v>59</v>
      </c>
      <c r="H5560" t="s">
        <v>60</v>
      </c>
      <c r="I5560" t="s">
        <v>61</v>
      </c>
      <c r="J5560" t="s">
        <v>62</v>
      </c>
      <c r="K5560" t="s">
        <v>63</v>
      </c>
      <c r="L5560" t="s">
        <v>64</v>
      </c>
      <c r="M5560" t="s">
        <v>208</v>
      </c>
      <c r="N5560" t="s">
        <v>117</v>
      </c>
      <c r="O5560" t="s">
        <v>93</v>
      </c>
      <c r="P5560" t="s">
        <v>209</v>
      </c>
      <c r="Q5560" t="s">
        <v>210</v>
      </c>
      <c r="R5560" t="s">
        <v>70</v>
      </c>
      <c r="S5560">
        <v>197248.50711774</v>
      </c>
      <c r="T5560">
        <v>38.604677403373998</v>
      </c>
      <c r="U5560">
        <v>56.543516032873001</v>
      </c>
      <c r="V5560">
        <v>3488.4372419123001</v>
      </c>
      <c r="W5560">
        <v>0</v>
      </c>
    </row>
    <row r="5561" spans="3:23" x14ac:dyDescent="0.35">
      <c r="C5561" s="12">
        <v>43983</v>
      </c>
      <c r="D5561" s="12">
        <v>44012</v>
      </c>
      <c r="E5561" t="s">
        <v>20</v>
      </c>
      <c r="F5561" t="s">
        <v>59</v>
      </c>
      <c r="G5561" t="s">
        <v>59</v>
      </c>
      <c r="H5561" t="s">
        <v>60</v>
      </c>
      <c r="I5561" t="s">
        <v>61</v>
      </c>
      <c r="J5561" t="s">
        <v>62</v>
      </c>
      <c r="K5561" t="s">
        <v>63</v>
      </c>
      <c r="L5561" t="s">
        <v>64</v>
      </c>
      <c r="M5561" t="s">
        <v>241</v>
      </c>
      <c r="N5561" t="s">
        <v>150</v>
      </c>
      <c r="O5561" t="s">
        <v>93</v>
      </c>
      <c r="P5561" t="s">
        <v>242</v>
      </c>
      <c r="Q5561" t="s">
        <v>243</v>
      </c>
      <c r="R5561" t="s">
        <v>70</v>
      </c>
      <c r="S5561">
        <v>197233.06002077999</v>
      </c>
      <c r="T5561">
        <v>33.282356092592998</v>
      </c>
      <c r="U5561">
        <v>34.071826628741</v>
      </c>
      <c r="V5561">
        <v>5788.7433559083001</v>
      </c>
      <c r="W5561">
        <v>0</v>
      </c>
    </row>
    <row r="5562" spans="3:23" x14ac:dyDescent="0.35">
      <c r="C5562" s="12">
        <v>43709</v>
      </c>
      <c r="D5562" s="12">
        <v>43738</v>
      </c>
      <c r="E5562" t="s">
        <v>75</v>
      </c>
      <c r="F5562" t="s">
        <v>59</v>
      </c>
      <c r="G5562" t="s">
        <v>59</v>
      </c>
      <c r="H5562" t="s">
        <v>76</v>
      </c>
      <c r="I5562" t="s">
        <v>61</v>
      </c>
      <c r="J5562" t="s">
        <v>62</v>
      </c>
      <c r="K5562" t="s">
        <v>63</v>
      </c>
      <c r="L5562" t="s">
        <v>64</v>
      </c>
      <c r="M5562" t="s">
        <v>101</v>
      </c>
      <c r="N5562" t="s">
        <v>102</v>
      </c>
      <c r="O5562" t="s">
        <v>93</v>
      </c>
      <c r="P5562" t="s">
        <v>263</v>
      </c>
      <c r="Q5562" t="s">
        <v>264</v>
      </c>
      <c r="R5562" t="s">
        <v>70</v>
      </c>
      <c r="S5562">
        <v>197193.88001963001</v>
      </c>
      <c r="T5562">
        <v>37.723863921501</v>
      </c>
      <c r="U5562">
        <v>128.52413526283999</v>
      </c>
      <c r="V5562">
        <v>1534.2945479957</v>
      </c>
      <c r="W5562">
        <v>0</v>
      </c>
    </row>
    <row r="5563" spans="3:23" x14ac:dyDescent="0.35">
      <c r="C5563" s="12">
        <v>44317</v>
      </c>
      <c r="D5563" s="12">
        <v>44347</v>
      </c>
      <c r="E5563" t="s">
        <v>21</v>
      </c>
      <c r="F5563" t="s">
        <v>59</v>
      </c>
      <c r="G5563" t="s">
        <v>59</v>
      </c>
      <c r="H5563" t="s">
        <v>76</v>
      </c>
      <c r="I5563" t="s">
        <v>61</v>
      </c>
      <c r="J5563" t="s">
        <v>62</v>
      </c>
      <c r="K5563" t="s">
        <v>63</v>
      </c>
      <c r="L5563" t="s">
        <v>64</v>
      </c>
      <c r="M5563" t="s">
        <v>88</v>
      </c>
      <c r="N5563" t="s">
        <v>89</v>
      </c>
      <c r="O5563" t="s">
        <v>67</v>
      </c>
      <c r="P5563" t="s">
        <v>219</v>
      </c>
      <c r="Q5563" t="s">
        <v>220</v>
      </c>
      <c r="R5563" t="s">
        <v>70</v>
      </c>
      <c r="S5563">
        <v>197112.32141927001</v>
      </c>
      <c r="T5563">
        <v>53.276371614375002</v>
      </c>
      <c r="U5563">
        <v>28.351605686178001</v>
      </c>
      <c r="V5563">
        <v>6952.4217993537004</v>
      </c>
      <c r="W5563">
        <v>0</v>
      </c>
    </row>
    <row r="5564" spans="3:23" x14ac:dyDescent="0.35">
      <c r="C5564" s="12">
        <v>44317</v>
      </c>
      <c r="D5564" s="12">
        <v>44347</v>
      </c>
      <c r="E5564" t="s">
        <v>21</v>
      </c>
      <c r="F5564" t="s">
        <v>59</v>
      </c>
      <c r="G5564" t="s">
        <v>59</v>
      </c>
      <c r="H5564" t="s">
        <v>60</v>
      </c>
      <c r="I5564" t="s">
        <v>61</v>
      </c>
      <c r="J5564" t="s">
        <v>62</v>
      </c>
      <c r="K5564" t="s">
        <v>63</v>
      </c>
      <c r="L5564" t="s">
        <v>64</v>
      </c>
      <c r="M5564" t="s">
        <v>88</v>
      </c>
      <c r="N5564" t="s">
        <v>150</v>
      </c>
      <c r="O5564" t="s">
        <v>93</v>
      </c>
      <c r="P5564" t="s">
        <v>198</v>
      </c>
      <c r="Q5564" t="s">
        <v>199</v>
      </c>
      <c r="R5564" t="s">
        <v>70</v>
      </c>
      <c r="S5564">
        <v>196985.93679164001</v>
      </c>
      <c r="T5564">
        <v>41.570406988641999</v>
      </c>
      <c r="U5564">
        <v>28.838947571540999</v>
      </c>
      <c r="V5564">
        <v>6830.5522003873002</v>
      </c>
      <c r="W5564">
        <v>0</v>
      </c>
    </row>
    <row r="5565" spans="3:23" x14ac:dyDescent="0.35">
      <c r="C5565" s="12">
        <v>43800</v>
      </c>
      <c r="D5565" s="12">
        <v>43830</v>
      </c>
      <c r="E5565" t="s">
        <v>20</v>
      </c>
      <c r="F5565" t="s">
        <v>59</v>
      </c>
      <c r="G5565" t="s">
        <v>59</v>
      </c>
      <c r="H5565" t="s">
        <v>60</v>
      </c>
      <c r="I5565" t="s">
        <v>61</v>
      </c>
      <c r="J5565" t="s">
        <v>62</v>
      </c>
      <c r="K5565" t="s">
        <v>63</v>
      </c>
      <c r="L5565" t="s">
        <v>64</v>
      </c>
      <c r="M5565" t="s">
        <v>77</v>
      </c>
      <c r="N5565" t="s">
        <v>107</v>
      </c>
      <c r="O5565" t="s">
        <v>108</v>
      </c>
      <c r="P5565" t="s">
        <v>213</v>
      </c>
      <c r="Q5565" t="s">
        <v>214</v>
      </c>
      <c r="R5565" t="s">
        <v>70</v>
      </c>
      <c r="S5565">
        <v>196850.36113092999</v>
      </c>
      <c r="T5565">
        <v>47.952599374085999</v>
      </c>
      <c r="U5565">
        <v>31.825050809236998</v>
      </c>
      <c r="V5565">
        <v>6185.3903175482001</v>
      </c>
      <c r="W5565">
        <v>0</v>
      </c>
    </row>
    <row r="5566" spans="3:23" x14ac:dyDescent="0.35">
      <c r="C5566" s="12">
        <v>43739</v>
      </c>
      <c r="D5566" s="12">
        <v>43769</v>
      </c>
      <c r="E5566" t="s">
        <v>20</v>
      </c>
      <c r="F5566" t="s">
        <v>59</v>
      </c>
      <c r="G5566" t="s">
        <v>59</v>
      </c>
      <c r="H5566" t="s">
        <v>76</v>
      </c>
      <c r="I5566" t="s">
        <v>61</v>
      </c>
      <c r="J5566" t="s">
        <v>62</v>
      </c>
      <c r="K5566" t="s">
        <v>63</v>
      </c>
      <c r="L5566" t="s">
        <v>64</v>
      </c>
      <c r="M5566" t="s">
        <v>88</v>
      </c>
      <c r="N5566" t="s">
        <v>89</v>
      </c>
      <c r="O5566" t="s">
        <v>67</v>
      </c>
      <c r="P5566" t="s">
        <v>219</v>
      </c>
      <c r="Q5566" t="s">
        <v>220</v>
      </c>
      <c r="R5566" t="s">
        <v>70</v>
      </c>
      <c r="S5566">
        <v>196820.5878862</v>
      </c>
      <c r="T5566">
        <v>56.499974127347002</v>
      </c>
      <c r="U5566">
        <v>28.056611140914001</v>
      </c>
      <c r="V5566">
        <v>7015.1233482071002</v>
      </c>
      <c r="W5566">
        <v>0</v>
      </c>
    </row>
    <row r="5567" spans="3:23" x14ac:dyDescent="0.35">
      <c r="C5567" s="12">
        <v>43525</v>
      </c>
      <c r="D5567" s="12">
        <v>43555</v>
      </c>
      <c r="E5567" t="s">
        <v>75</v>
      </c>
      <c r="F5567" t="s">
        <v>59</v>
      </c>
      <c r="G5567" t="s">
        <v>59</v>
      </c>
      <c r="H5567" t="s">
        <v>60</v>
      </c>
      <c r="I5567" t="s">
        <v>61</v>
      </c>
      <c r="J5567" t="s">
        <v>62</v>
      </c>
      <c r="K5567" t="s">
        <v>63</v>
      </c>
      <c r="L5567" t="s">
        <v>64</v>
      </c>
      <c r="M5567" t="s">
        <v>77</v>
      </c>
      <c r="N5567" t="s">
        <v>78</v>
      </c>
      <c r="O5567" t="s">
        <v>79</v>
      </c>
      <c r="P5567" t="s">
        <v>271</v>
      </c>
      <c r="Q5567" t="s">
        <v>272</v>
      </c>
      <c r="R5567" t="s">
        <v>70</v>
      </c>
      <c r="S5567">
        <v>196660.06684168999</v>
      </c>
      <c r="T5567">
        <v>43.006400271731003</v>
      </c>
      <c r="U5567">
        <v>24.412197826471999</v>
      </c>
      <c r="V5567">
        <v>8055.8116167827002</v>
      </c>
      <c r="W5567">
        <v>0</v>
      </c>
    </row>
    <row r="5568" spans="3:23" x14ac:dyDescent="0.35">
      <c r="C5568" s="12">
        <v>43678</v>
      </c>
      <c r="D5568" s="12">
        <v>43708</v>
      </c>
      <c r="E5568" t="s">
        <v>75</v>
      </c>
      <c r="F5568" t="s">
        <v>59</v>
      </c>
      <c r="G5568" t="s">
        <v>59</v>
      </c>
      <c r="H5568" t="s">
        <v>60</v>
      </c>
      <c r="I5568" t="s">
        <v>61</v>
      </c>
      <c r="J5568" t="s">
        <v>62</v>
      </c>
      <c r="K5568" t="s">
        <v>63</v>
      </c>
      <c r="L5568" t="s">
        <v>64</v>
      </c>
      <c r="M5568" t="s">
        <v>101</v>
      </c>
      <c r="N5568" t="s">
        <v>102</v>
      </c>
      <c r="O5568" t="s">
        <v>93</v>
      </c>
      <c r="P5568" t="s">
        <v>215</v>
      </c>
      <c r="Q5568" t="s">
        <v>216</v>
      </c>
      <c r="R5568" t="s">
        <v>70</v>
      </c>
      <c r="S5568">
        <v>196626.76723522</v>
      </c>
      <c r="T5568">
        <v>18.951589203520001</v>
      </c>
      <c r="U5568">
        <v>24.757681631438</v>
      </c>
      <c r="V5568">
        <v>7942.0508819184997</v>
      </c>
      <c r="W5568">
        <v>0</v>
      </c>
    </row>
    <row r="5569" spans="3:23" x14ac:dyDescent="0.35">
      <c r="C5569" s="12">
        <v>44013</v>
      </c>
      <c r="D5569" s="12">
        <v>44043</v>
      </c>
      <c r="E5569" t="s">
        <v>20</v>
      </c>
      <c r="F5569" t="s">
        <v>59</v>
      </c>
      <c r="G5569" t="s">
        <v>59</v>
      </c>
      <c r="H5569" t="s">
        <v>76</v>
      </c>
      <c r="I5569" t="s">
        <v>61</v>
      </c>
      <c r="J5569" t="s">
        <v>62</v>
      </c>
      <c r="K5569" t="s">
        <v>63</v>
      </c>
      <c r="L5569" t="s">
        <v>64</v>
      </c>
      <c r="M5569" t="s">
        <v>208</v>
      </c>
      <c r="N5569" t="s">
        <v>117</v>
      </c>
      <c r="O5569" t="s">
        <v>93</v>
      </c>
      <c r="P5569" t="s">
        <v>209</v>
      </c>
      <c r="Q5569" t="s">
        <v>210</v>
      </c>
      <c r="R5569" t="s">
        <v>70</v>
      </c>
      <c r="S5569">
        <v>196415.43602155999</v>
      </c>
      <c r="T5569">
        <v>43.746156085990002</v>
      </c>
      <c r="U5569">
        <v>61.453062986996002</v>
      </c>
      <c r="V5569">
        <v>3196.1862676093001</v>
      </c>
      <c r="W5569">
        <v>0</v>
      </c>
    </row>
    <row r="5570" spans="3:23" x14ac:dyDescent="0.35">
      <c r="C5570" s="12">
        <v>43586</v>
      </c>
      <c r="D5570" s="12">
        <v>43616</v>
      </c>
      <c r="E5570" t="s">
        <v>75</v>
      </c>
      <c r="F5570" t="s">
        <v>59</v>
      </c>
      <c r="G5570" t="s">
        <v>59</v>
      </c>
      <c r="H5570" t="s">
        <v>60</v>
      </c>
      <c r="I5570" t="s">
        <v>61</v>
      </c>
      <c r="J5570" t="s">
        <v>62</v>
      </c>
      <c r="K5570" t="s">
        <v>63</v>
      </c>
      <c r="L5570" t="s">
        <v>64</v>
      </c>
      <c r="M5570" t="s">
        <v>82</v>
      </c>
      <c r="N5570" t="s">
        <v>124</v>
      </c>
      <c r="O5570" t="s">
        <v>108</v>
      </c>
      <c r="P5570" t="s">
        <v>190</v>
      </c>
      <c r="Q5570" t="s">
        <v>191</v>
      </c>
      <c r="R5570" t="s">
        <v>70</v>
      </c>
      <c r="S5570">
        <v>196386.21688227</v>
      </c>
      <c r="T5570">
        <v>49.312639353268999</v>
      </c>
      <c r="U5570">
        <v>38.268465689290998</v>
      </c>
      <c r="V5570">
        <v>5131.8027348357</v>
      </c>
      <c r="W5570">
        <v>0</v>
      </c>
    </row>
    <row r="5571" spans="3:23" x14ac:dyDescent="0.35">
      <c r="C5571" s="12">
        <v>43739</v>
      </c>
      <c r="D5571" s="12">
        <v>43769</v>
      </c>
      <c r="E5571" t="s">
        <v>20</v>
      </c>
      <c r="F5571" t="s">
        <v>59</v>
      </c>
      <c r="G5571" t="s">
        <v>59</v>
      </c>
      <c r="H5571" t="s">
        <v>87</v>
      </c>
      <c r="I5571" t="s">
        <v>61</v>
      </c>
      <c r="J5571" t="s">
        <v>62</v>
      </c>
      <c r="K5571" t="s">
        <v>63</v>
      </c>
      <c r="L5571" t="s">
        <v>64</v>
      </c>
      <c r="M5571" t="s">
        <v>77</v>
      </c>
      <c r="N5571" t="s">
        <v>107</v>
      </c>
      <c r="O5571" t="s">
        <v>108</v>
      </c>
      <c r="P5571" t="s">
        <v>213</v>
      </c>
      <c r="Q5571" t="s">
        <v>214</v>
      </c>
      <c r="R5571" t="s">
        <v>70</v>
      </c>
      <c r="S5571">
        <v>196280.92629631</v>
      </c>
      <c r="T5571">
        <v>25.352041268657999</v>
      </c>
      <c r="U5571">
        <v>28.116504793596999</v>
      </c>
      <c r="V5571">
        <v>6980.9859986938</v>
      </c>
      <c r="W5571">
        <v>0</v>
      </c>
    </row>
    <row r="5572" spans="3:23" x14ac:dyDescent="0.35">
      <c r="C5572" s="12">
        <v>43497</v>
      </c>
      <c r="D5572" s="12">
        <v>43524</v>
      </c>
      <c r="E5572" t="s">
        <v>75</v>
      </c>
      <c r="F5572" t="s">
        <v>59</v>
      </c>
      <c r="G5572" t="s">
        <v>59</v>
      </c>
      <c r="H5572" t="s">
        <v>76</v>
      </c>
      <c r="I5572" t="s">
        <v>61</v>
      </c>
      <c r="J5572" t="s">
        <v>62</v>
      </c>
      <c r="K5572" t="s">
        <v>63</v>
      </c>
      <c r="L5572" t="s">
        <v>64</v>
      </c>
      <c r="M5572" t="s">
        <v>82</v>
      </c>
      <c r="N5572" t="s">
        <v>246</v>
      </c>
      <c r="O5572" t="s">
        <v>112</v>
      </c>
      <c r="P5572" t="s">
        <v>247</v>
      </c>
      <c r="Q5572" t="s">
        <v>248</v>
      </c>
      <c r="R5572" t="s">
        <v>70</v>
      </c>
      <c r="S5572">
        <v>196214.04986726999</v>
      </c>
      <c r="T5572">
        <v>29.211621636874</v>
      </c>
      <c r="U5572">
        <v>32.149852928686002</v>
      </c>
      <c r="V5572">
        <v>6103.1087856762997</v>
      </c>
      <c r="W5572">
        <v>0</v>
      </c>
    </row>
    <row r="5573" spans="3:23" x14ac:dyDescent="0.35">
      <c r="C5573" s="12">
        <v>43405</v>
      </c>
      <c r="D5573" s="12">
        <v>43434</v>
      </c>
      <c r="E5573" t="s">
        <v>75</v>
      </c>
      <c r="F5573" t="s">
        <v>59</v>
      </c>
      <c r="G5573" t="s">
        <v>59</v>
      </c>
      <c r="H5573" t="s">
        <v>60</v>
      </c>
      <c r="I5573" t="s">
        <v>61</v>
      </c>
      <c r="J5573" t="s">
        <v>62</v>
      </c>
      <c r="K5573" t="s">
        <v>63</v>
      </c>
      <c r="L5573" t="s">
        <v>64</v>
      </c>
      <c r="M5573" t="s">
        <v>101</v>
      </c>
      <c r="N5573" t="s">
        <v>102</v>
      </c>
      <c r="O5573" t="s">
        <v>93</v>
      </c>
      <c r="P5573" t="s">
        <v>184</v>
      </c>
      <c r="Q5573" t="s">
        <v>185</v>
      </c>
      <c r="R5573" t="s">
        <v>70</v>
      </c>
      <c r="S5573">
        <v>196071.72126955999</v>
      </c>
      <c r="T5573">
        <v>23.462970928583999</v>
      </c>
      <c r="U5573">
        <v>27.397964711010001</v>
      </c>
      <c r="V5573">
        <v>7156.4338204568003</v>
      </c>
      <c r="W5573">
        <v>0</v>
      </c>
    </row>
    <row r="5574" spans="3:23" x14ac:dyDescent="0.35">
      <c r="C5574" s="12">
        <v>44348</v>
      </c>
      <c r="D5574" s="12">
        <v>44377</v>
      </c>
      <c r="E5574" t="s">
        <v>21</v>
      </c>
      <c r="F5574" t="s">
        <v>59</v>
      </c>
      <c r="G5574" t="s">
        <v>59</v>
      </c>
      <c r="H5574" t="s">
        <v>60</v>
      </c>
      <c r="I5574" t="s">
        <v>61</v>
      </c>
      <c r="J5574" t="s">
        <v>62</v>
      </c>
      <c r="K5574" t="s">
        <v>63</v>
      </c>
      <c r="L5574" t="s">
        <v>64</v>
      </c>
      <c r="M5574" t="s">
        <v>96</v>
      </c>
      <c r="N5574" t="s">
        <v>97</v>
      </c>
      <c r="O5574" t="s">
        <v>98</v>
      </c>
      <c r="P5574" t="s">
        <v>353</v>
      </c>
      <c r="Q5574" t="s">
        <v>354</v>
      </c>
      <c r="R5574" t="s">
        <v>70</v>
      </c>
      <c r="S5574">
        <v>196009.12522032001</v>
      </c>
      <c r="T5574">
        <v>10.838072505528</v>
      </c>
      <c r="U5574">
        <v>332.98644198565</v>
      </c>
      <c r="V5574">
        <v>588.63995798592998</v>
      </c>
      <c r="W5574">
        <v>0</v>
      </c>
    </row>
    <row r="5575" spans="3:23" x14ac:dyDescent="0.35">
      <c r="C5575" s="12">
        <v>44136</v>
      </c>
      <c r="D5575" s="12">
        <v>44165</v>
      </c>
      <c r="E5575" t="s">
        <v>21</v>
      </c>
      <c r="F5575" t="s">
        <v>59</v>
      </c>
      <c r="G5575" t="s">
        <v>59</v>
      </c>
      <c r="H5575" t="s">
        <v>87</v>
      </c>
      <c r="I5575" t="s">
        <v>61</v>
      </c>
      <c r="J5575" t="s">
        <v>62</v>
      </c>
      <c r="K5575" t="s">
        <v>63</v>
      </c>
      <c r="L5575" t="s">
        <v>64</v>
      </c>
      <c r="M5575" t="s">
        <v>82</v>
      </c>
      <c r="N5575" t="s">
        <v>120</v>
      </c>
      <c r="O5575" t="s">
        <v>121</v>
      </c>
      <c r="P5575" t="s">
        <v>355</v>
      </c>
      <c r="Q5575" t="s">
        <v>356</v>
      </c>
      <c r="R5575" t="s">
        <v>70</v>
      </c>
      <c r="S5575">
        <v>195983.2918793</v>
      </c>
      <c r="T5575">
        <v>5.5069408604093004</v>
      </c>
      <c r="U5575">
        <v>38.283245377127002</v>
      </c>
      <c r="V5575">
        <v>5119.2967040457997</v>
      </c>
      <c r="W5575">
        <v>0</v>
      </c>
    </row>
    <row r="5576" spans="3:23" x14ac:dyDescent="0.35">
      <c r="C5576" s="12">
        <v>43374</v>
      </c>
      <c r="D5576" s="12">
        <v>43404</v>
      </c>
      <c r="E5576" t="s">
        <v>75</v>
      </c>
      <c r="F5576" t="s">
        <v>59</v>
      </c>
      <c r="G5576" t="s">
        <v>59</v>
      </c>
      <c r="H5576" t="s">
        <v>76</v>
      </c>
      <c r="I5576" t="s">
        <v>61</v>
      </c>
      <c r="J5576" t="s">
        <v>62</v>
      </c>
      <c r="K5576" t="s">
        <v>63</v>
      </c>
      <c r="L5576" t="s">
        <v>64</v>
      </c>
      <c r="M5576" t="s">
        <v>82</v>
      </c>
      <c r="N5576" t="s">
        <v>83</v>
      </c>
      <c r="O5576" t="s">
        <v>84</v>
      </c>
      <c r="P5576" t="s">
        <v>233</v>
      </c>
      <c r="Q5576" t="s">
        <v>234</v>
      </c>
      <c r="R5576" t="s">
        <v>70</v>
      </c>
      <c r="S5576">
        <v>195938.36489716001</v>
      </c>
      <c r="T5576">
        <v>20.276375455810001</v>
      </c>
      <c r="U5576">
        <v>183.90047310864</v>
      </c>
      <c r="V5576">
        <v>1065.4587320251001</v>
      </c>
      <c r="W5576">
        <v>1</v>
      </c>
    </row>
    <row r="5577" spans="3:23" x14ac:dyDescent="0.35">
      <c r="C5577" s="12">
        <v>44348</v>
      </c>
      <c r="D5577" s="12">
        <v>44377</v>
      </c>
      <c r="E5577" t="s">
        <v>21</v>
      </c>
      <c r="F5577" t="s">
        <v>59</v>
      </c>
      <c r="G5577" t="s">
        <v>59</v>
      </c>
      <c r="H5577" t="s">
        <v>60</v>
      </c>
      <c r="I5577" t="s">
        <v>61</v>
      </c>
      <c r="J5577" t="s">
        <v>62</v>
      </c>
      <c r="K5577" t="s">
        <v>63</v>
      </c>
      <c r="L5577" t="s">
        <v>64</v>
      </c>
      <c r="M5577" t="s">
        <v>241</v>
      </c>
      <c r="N5577" t="s">
        <v>150</v>
      </c>
      <c r="O5577" t="s">
        <v>93</v>
      </c>
      <c r="P5577" t="s">
        <v>242</v>
      </c>
      <c r="Q5577" t="s">
        <v>243</v>
      </c>
      <c r="R5577" t="s">
        <v>70</v>
      </c>
      <c r="S5577">
        <v>195908.23904222</v>
      </c>
      <c r="T5577">
        <v>30.435175898244001</v>
      </c>
      <c r="U5577">
        <v>33.815776993904002</v>
      </c>
      <c r="V5577">
        <v>5793.3975338651999</v>
      </c>
      <c r="W5577">
        <v>0</v>
      </c>
    </row>
    <row r="5578" spans="3:23" x14ac:dyDescent="0.35">
      <c r="C5578" s="12">
        <v>44013</v>
      </c>
      <c r="D5578" s="12">
        <v>44043</v>
      </c>
      <c r="E5578" t="s">
        <v>20</v>
      </c>
      <c r="F5578" t="s">
        <v>59</v>
      </c>
      <c r="G5578" t="s">
        <v>59</v>
      </c>
      <c r="H5578" t="s">
        <v>60</v>
      </c>
      <c r="I5578" t="s">
        <v>61</v>
      </c>
      <c r="J5578" t="s">
        <v>62</v>
      </c>
      <c r="K5578" t="s">
        <v>63</v>
      </c>
      <c r="L5578" t="s">
        <v>64</v>
      </c>
      <c r="M5578" t="s">
        <v>77</v>
      </c>
      <c r="N5578" t="s">
        <v>107</v>
      </c>
      <c r="O5578" t="s">
        <v>108</v>
      </c>
      <c r="P5578" t="s">
        <v>213</v>
      </c>
      <c r="Q5578" t="s">
        <v>214</v>
      </c>
      <c r="R5578" t="s">
        <v>70</v>
      </c>
      <c r="S5578">
        <v>195818.89382428999</v>
      </c>
      <c r="T5578">
        <v>51.989771669709</v>
      </c>
      <c r="U5578">
        <v>31.493407842366999</v>
      </c>
      <c r="V5578">
        <v>6217.7740435208998</v>
      </c>
      <c r="W5578">
        <v>0</v>
      </c>
    </row>
    <row r="5579" spans="3:23" x14ac:dyDescent="0.35">
      <c r="C5579" s="12">
        <v>43983</v>
      </c>
      <c r="D5579" s="12">
        <v>44012</v>
      </c>
      <c r="E5579" t="s">
        <v>20</v>
      </c>
      <c r="F5579" t="s">
        <v>59</v>
      </c>
      <c r="G5579" t="s">
        <v>59</v>
      </c>
      <c r="H5579" t="s">
        <v>76</v>
      </c>
      <c r="I5579" t="s">
        <v>61</v>
      </c>
      <c r="J5579" t="s">
        <v>62</v>
      </c>
      <c r="K5579" t="s">
        <v>63</v>
      </c>
      <c r="L5579" t="s">
        <v>64</v>
      </c>
      <c r="M5579" t="s">
        <v>88</v>
      </c>
      <c r="N5579" t="s">
        <v>89</v>
      </c>
      <c r="O5579" t="s">
        <v>67</v>
      </c>
      <c r="P5579" t="s">
        <v>219</v>
      </c>
      <c r="Q5579" t="s">
        <v>220</v>
      </c>
      <c r="R5579" t="s">
        <v>70</v>
      </c>
      <c r="S5579">
        <v>195782.77915235999</v>
      </c>
      <c r="T5579">
        <v>51.310681960773003</v>
      </c>
      <c r="U5579">
        <v>28.762816195884</v>
      </c>
      <c r="V5579">
        <v>6806.8014557064998</v>
      </c>
      <c r="W5579">
        <v>0</v>
      </c>
    </row>
    <row r="5580" spans="3:23" x14ac:dyDescent="0.35">
      <c r="C5580" s="12">
        <v>43831</v>
      </c>
      <c r="D5580" s="12">
        <v>43861</v>
      </c>
      <c r="E5580" t="s">
        <v>20</v>
      </c>
      <c r="F5580" t="s">
        <v>59</v>
      </c>
      <c r="G5580" t="s">
        <v>59</v>
      </c>
      <c r="H5580" t="s">
        <v>87</v>
      </c>
      <c r="I5580" t="s">
        <v>61</v>
      </c>
      <c r="J5580" t="s">
        <v>62</v>
      </c>
      <c r="K5580" t="s">
        <v>63</v>
      </c>
      <c r="L5580" t="s">
        <v>64</v>
      </c>
      <c r="M5580" t="s">
        <v>96</v>
      </c>
      <c r="N5580" t="s">
        <v>111</v>
      </c>
      <c r="O5580" t="s">
        <v>112</v>
      </c>
      <c r="P5580" t="s">
        <v>174</v>
      </c>
      <c r="Q5580" t="s">
        <v>175</v>
      </c>
      <c r="R5580" t="s">
        <v>70</v>
      </c>
      <c r="S5580">
        <v>195734.07388760001</v>
      </c>
      <c r="T5580">
        <v>23.971034856397001</v>
      </c>
      <c r="U5580">
        <v>64.043629563750002</v>
      </c>
      <c r="V5580">
        <v>3056.2614146153001</v>
      </c>
      <c r="W5580">
        <v>0</v>
      </c>
    </row>
    <row r="5581" spans="3:23" x14ac:dyDescent="0.35">
      <c r="C5581" s="12">
        <v>43770</v>
      </c>
      <c r="D5581" s="12">
        <v>43799</v>
      </c>
      <c r="E5581" t="s">
        <v>20</v>
      </c>
      <c r="F5581" t="s">
        <v>59</v>
      </c>
      <c r="G5581" t="s">
        <v>59</v>
      </c>
      <c r="H5581" t="s">
        <v>60</v>
      </c>
      <c r="I5581" t="s">
        <v>61</v>
      </c>
      <c r="J5581" t="s">
        <v>62</v>
      </c>
      <c r="K5581" t="s">
        <v>63</v>
      </c>
      <c r="L5581" t="s">
        <v>64</v>
      </c>
      <c r="M5581" t="s">
        <v>77</v>
      </c>
      <c r="N5581" t="s">
        <v>78</v>
      </c>
      <c r="O5581" t="s">
        <v>79</v>
      </c>
      <c r="P5581" t="s">
        <v>186</v>
      </c>
      <c r="Q5581" t="s">
        <v>187</v>
      </c>
      <c r="R5581" t="s">
        <v>70</v>
      </c>
      <c r="S5581">
        <v>195724.41284475001</v>
      </c>
      <c r="T5581">
        <v>40.267066838563998</v>
      </c>
      <c r="U5581">
        <v>19.046732547120001</v>
      </c>
      <c r="V5581">
        <v>10276.009932966001</v>
      </c>
      <c r="W5581">
        <v>0</v>
      </c>
    </row>
    <row r="5582" spans="3:23" x14ac:dyDescent="0.35">
      <c r="C5582" s="12">
        <v>43405</v>
      </c>
      <c r="D5582" s="12">
        <v>43434</v>
      </c>
      <c r="E5582" t="s">
        <v>75</v>
      </c>
      <c r="F5582" t="s">
        <v>59</v>
      </c>
      <c r="G5582" t="s">
        <v>59</v>
      </c>
      <c r="H5582" t="s">
        <v>76</v>
      </c>
      <c r="I5582" t="s">
        <v>61</v>
      </c>
      <c r="J5582" t="s">
        <v>62</v>
      </c>
      <c r="K5582" t="s">
        <v>63</v>
      </c>
      <c r="L5582" t="s">
        <v>64</v>
      </c>
      <c r="M5582" t="s">
        <v>77</v>
      </c>
      <c r="N5582" t="s">
        <v>78</v>
      </c>
      <c r="O5582" t="s">
        <v>79</v>
      </c>
      <c r="P5582" t="s">
        <v>200</v>
      </c>
      <c r="Q5582" t="s">
        <v>201</v>
      </c>
      <c r="R5582" t="s">
        <v>70</v>
      </c>
      <c r="S5582">
        <v>195331.78579560999</v>
      </c>
      <c r="T5582">
        <v>49.568031515991002</v>
      </c>
      <c r="U5582">
        <v>61.143507248978999</v>
      </c>
      <c r="V5582">
        <v>3194.6447723421002</v>
      </c>
      <c r="W5582">
        <v>0</v>
      </c>
    </row>
    <row r="5583" spans="3:23" x14ac:dyDescent="0.35">
      <c r="C5583" s="12">
        <v>44287</v>
      </c>
      <c r="D5583" s="12">
        <v>44316</v>
      </c>
      <c r="E5583" t="s">
        <v>21</v>
      </c>
      <c r="F5583" t="s">
        <v>59</v>
      </c>
      <c r="G5583" t="s">
        <v>59</v>
      </c>
      <c r="H5583" t="s">
        <v>87</v>
      </c>
      <c r="I5583" t="s">
        <v>61</v>
      </c>
      <c r="J5583" t="s">
        <v>62</v>
      </c>
      <c r="K5583" t="s">
        <v>63</v>
      </c>
      <c r="L5583" t="s">
        <v>64</v>
      </c>
      <c r="M5583" t="s">
        <v>96</v>
      </c>
      <c r="N5583" t="s">
        <v>111</v>
      </c>
      <c r="O5583" t="s">
        <v>112</v>
      </c>
      <c r="P5583" t="s">
        <v>174</v>
      </c>
      <c r="Q5583" t="s">
        <v>175</v>
      </c>
      <c r="R5583" t="s">
        <v>70</v>
      </c>
      <c r="S5583">
        <v>195328.96594148999</v>
      </c>
      <c r="T5583">
        <v>24.491854739137999</v>
      </c>
      <c r="U5583">
        <v>68.397682925883998</v>
      </c>
      <c r="V5583">
        <v>2855.7833772403001</v>
      </c>
      <c r="W5583">
        <v>0</v>
      </c>
    </row>
    <row r="5584" spans="3:23" x14ac:dyDescent="0.35">
      <c r="C5584" s="12">
        <v>43891</v>
      </c>
      <c r="D5584" s="12">
        <v>43921</v>
      </c>
      <c r="E5584" t="s">
        <v>20</v>
      </c>
      <c r="F5584" t="s">
        <v>59</v>
      </c>
      <c r="G5584" t="s">
        <v>59</v>
      </c>
      <c r="H5584" t="s">
        <v>76</v>
      </c>
      <c r="I5584" t="s">
        <v>61</v>
      </c>
      <c r="J5584" t="s">
        <v>62</v>
      </c>
      <c r="K5584" t="s">
        <v>63</v>
      </c>
      <c r="L5584" t="s">
        <v>64</v>
      </c>
      <c r="M5584" t="s">
        <v>65</v>
      </c>
      <c r="N5584" t="s">
        <v>66</v>
      </c>
      <c r="O5584" t="s">
        <v>67</v>
      </c>
      <c r="P5584" t="s">
        <v>296</v>
      </c>
      <c r="Q5584" t="s">
        <v>297</v>
      </c>
      <c r="R5584" t="s">
        <v>70</v>
      </c>
      <c r="S5584">
        <v>195253.19295239999</v>
      </c>
      <c r="T5584">
        <v>23.940320624668999</v>
      </c>
      <c r="U5584">
        <v>59.936712681003002</v>
      </c>
      <c r="V5584">
        <v>3257.6560211366</v>
      </c>
      <c r="W5584">
        <v>0</v>
      </c>
    </row>
    <row r="5585" spans="3:23" x14ac:dyDescent="0.35">
      <c r="C5585" s="12">
        <v>44256</v>
      </c>
      <c r="D5585" s="12">
        <v>44286</v>
      </c>
      <c r="E5585" t="s">
        <v>21</v>
      </c>
      <c r="F5585" t="s">
        <v>59</v>
      </c>
      <c r="G5585" t="s">
        <v>59</v>
      </c>
      <c r="H5585" t="s">
        <v>76</v>
      </c>
      <c r="I5585" t="s">
        <v>61</v>
      </c>
      <c r="J5585" t="s">
        <v>62</v>
      </c>
      <c r="K5585" t="s">
        <v>63</v>
      </c>
      <c r="L5585" t="s">
        <v>64</v>
      </c>
      <c r="M5585" t="s">
        <v>96</v>
      </c>
      <c r="N5585" t="s">
        <v>97</v>
      </c>
      <c r="O5585" t="s">
        <v>98</v>
      </c>
      <c r="P5585" t="s">
        <v>253</v>
      </c>
      <c r="Q5585" t="s">
        <v>254</v>
      </c>
      <c r="R5585" t="s">
        <v>70</v>
      </c>
      <c r="S5585">
        <v>195107.27350889001</v>
      </c>
      <c r="T5585">
        <v>38.611424627702</v>
      </c>
      <c r="U5585">
        <v>133.10253098854</v>
      </c>
      <c r="V5585">
        <v>1465.8419495095</v>
      </c>
      <c r="W5585">
        <v>0</v>
      </c>
    </row>
    <row r="5586" spans="3:23" x14ac:dyDescent="0.35">
      <c r="C5586" s="12">
        <v>43405</v>
      </c>
      <c r="D5586" s="12">
        <v>43434</v>
      </c>
      <c r="E5586" t="s">
        <v>75</v>
      </c>
      <c r="F5586" t="s">
        <v>59</v>
      </c>
      <c r="G5586" t="s">
        <v>59</v>
      </c>
      <c r="H5586" t="s">
        <v>76</v>
      </c>
      <c r="I5586" t="s">
        <v>61</v>
      </c>
      <c r="J5586" t="s">
        <v>62</v>
      </c>
      <c r="K5586" t="s">
        <v>63</v>
      </c>
      <c r="L5586" t="s">
        <v>64</v>
      </c>
      <c r="M5586" t="s">
        <v>82</v>
      </c>
      <c r="N5586" t="s">
        <v>246</v>
      </c>
      <c r="O5586" t="s">
        <v>112</v>
      </c>
      <c r="P5586" t="s">
        <v>247</v>
      </c>
      <c r="Q5586" t="s">
        <v>248</v>
      </c>
      <c r="R5586" t="s">
        <v>70</v>
      </c>
      <c r="S5586">
        <v>194999.08432719001</v>
      </c>
      <c r="T5586">
        <v>30.749075407235999</v>
      </c>
      <c r="U5586">
        <v>30.535968569617001</v>
      </c>
      <c r="V5586">
        <v>6385.8817473769004</v>
      </c>
      <c r="W5586">
        <v>0</v>
      </c>
    </row>
    <row r="5587" spans="3:23" x14ac:dyDescent="0.35">
      <c r="C5587" s="12">
        <v>44317</v>
      </c>
      <c r="D5587" s="12">
        <v>44347</v>
      </c>
      <c r="E5587" t="s">
        <v>21</v>
      </c>
      <c r="F5587" t="s">
        <v>59</v>
      </c>
      <c r="G5587" t="s">
        <v>59</v>
      </c>
      <c r="H5587" t="s">
        <v>60</v>
      </c>
      <c r="I5587" t="s">
        <v>61</v>
      </c>
      <c r="J5587" t="s">
        <v>62</v>
      </c>
      <c r="K5587" t="s">
        <v>63</v>
      </c>
      <c r="L5587" t="s">
        <v>64</v>
      </c>
      <c r="M5587" t="s">
        <v>82</v>
      </c>
      <c r="N5587" t="s">
        <v>246</v>
      </c>
      <c r="O5587" t="s">
        <v>112</v>
      </c>
      <c r="P5587" t="s">
        <v>318</v>
      </c>
      <c r="Q5587" t="s">
        <v>319</v>
      </c>
      <c r="R5587" t="s">
        <v>70</v>
      </c>
      <c r="S5587">
        <v>194874.06180688</v>
      </c>
      <c r="T5587">
        <v>18.381086406205</v>
      </c>
      <c r="U5587">
        <v>152.72556795196999</v>
      </c>
      <c r="V5587">
        <v>1275.9753616904</v>
      </c>
      <c r="W5587">
        <v>0</v>
      </c>
    </row>
    <row r="5588" spans="3:23" x14ac:dyDescent="0.35">
      <c r="C5588" s="12">
        <v>44378</v>
      </c>
      <c r="D5588" s="12">
        <v>44408</v>
      </c>
      <c r="E5588" t="s">
        <v>21</v>
      </c>
      <c r="F5588" t="s">
        <v>59</v>
      </c>
      <c r="G5588" t="s">
        <v>59</v>
      </c>
      <c r="H5588" t="s">
        <v>60</v>
      </c>
      <c r="I5588" t="s">
        <v>61</v>
      </c>
      <c r="J5588" t="s">
        <v>62</v>
      </c>
      <c r="K5588" t="s">
        <v>63</v>
      </c>
      <c r="L5588" t="s">
        <v>64</v>
      </c>
      <c r="M5588" t="s">
        <v>241</v>
      </c>
      <c r="N5588" t="s">
        <v>150</v>
      </c>
      <c r="O5588" t="s">
        <v>93</v>
      </c>
      <c r="P5588" t="s">
        <v>242</v>
      </c>
      <c r="Q5588" t="s">
        <v>243</v>
      </c>
      <c r="R5588" t="s">
        <v>70</v>
      </c>
      <c r="S5588">
        <v>194719.52344727999</v>
      </c>
      <c r="T5588">
        <v>31.758500725775999</v>
      </c>
      <c r="U5588">
        <v>34.235143319605001</v>
      </c>
      <c r="V5588">
        <v>5687.7087275335998</v>
      </c>
      <c r="W5588">
        <v>0</v>
      </c>
    </row>
    <row r="5589" spans="3:23" x14ac:dyDescent="0.35">
      <c r="C5589" s="12">
        <v>44197</v>
      </c>
      <c r="D5589" s="12">
        <v>44227</v>
      </c>
      <c r="E5589" t="s">
        <v>21</v>
      </c>
      <c r="F5589" t="s">
        <v>59</v>
      </c>
      <c r="G5589" t="s">
        <v>59</v>
      </c>
      <c r="H5589" t="s">
        <v>76</v>
      </c>
      <c r="I5589" t="s">
        <v>61</v>
      </c>
      <c r="J5589" t="s">
        <v>62</v>
      </c>
      <c r="K5589" t="s">
        <v>63</v>
      </c>
      <c r="L5589" t="s">
        <v>64</v>
      </c>
      <c r="M5589" t="s">
        <v>88</v>
      </c>
      <c r="N5589" t="s">
        <v>150</v>
      </c>
      <c r="O5589" t="s">
        <v>93</v>
      </c>
      <c r="P5589" t="s">
        <v>194</v>
      </c>
      <c r="Q5589" t="s">
        <v>195</v>
      </c>
      <c r="R5589" t="s">
        <v>70</v>
      </c>
      <c r="S5589">
        <v>194543.20596625999</v>
      </c>
      <c r="T5589">
        <v>53.118177241287</v>
      </c>
      <c r="U5589">
        <v>30.580887809004</v>
      </c>
      <c r="V5589">
        <v>6361.5944436048003</v>
      </c>
      <c r="W5589">
        <v>0</v>
      </c>
    </row>
    <row r="5590" spans="3:23" x14ac:dyDescent="0.35">
      <c r="C5590" s="12">
        <v>44256</v>
      </c>
      <c r="D5590" s="12">
        <v>44286</v>
      </c>
      <c r="E5590" t="s">
        <v>21</v>
      </c>
      <c r="F5590" t="s">
        <v>59</v>
      </c>
      <c r="G5590" t="s">
        <v>59</v>
      </c>
      <c r="H5590" t="s">
        <v>60</v>
      </c>
      <c r="I5590" t="s">
        <v>61</v>
      </c>
      <c r="J5590" t="s">
        <v>62</v>
      </c>
      <c r="K5590" t="s">
        <v>63</v>
      </c>
      <c r="L5590" t="s">
        <v>64</v>
      </c>
      <c r="M5590" t="s">
        <v>241</v>
      </c>
      <c r="N5590" t="s">
        <v>150</v>
      </c>
      <c r="O5590" t="s">
        <v>93</v>
      </c>
      <c r="P5590" t="s">
        <v>242</v>
      </c>
      <c r="Q5590" t="s">
        <v>243</v>
      </c>
      <c r="R5590" t="s">
        <v>70</v>
      </c>
      <c r="S5590">
        <v>194529.65848625</v>
      </c>
      <c r="T5590">
        <v>37.386490879348997</v>
      </c>
      <c r="U5590">
        <v>34.082995908017999</v>
      </c>
      <c r="V5590">
        <v>5707.5281472098004</v>
      </c>
      <c r="W5590">
        <v>0</v>
      </c>
    </row>
    <row r="5591" spans="3:23" x14ac:dyDescent="0.35">
      <c r="C5591" s="12">
        <v>43647</v>
      </c>
      <c r="D5591" s="12">
        <v>43677</v>
      </c>
      <c r="E5591" t="s">
        <v>75</v>
      </c>
      <c r="F5591" t="s">
        <v>59</v>
      </c>
      <c r="G5591" t="s">
        <v>59</v>
      </c>
      <c r="H5591" t="s">
        <v>87</v>
      </c>
      <c r="I5591" t="s">
        <v>61</v>
      </c>
      <c r="J5591" t="s">
        <v>62</v>
      </c>
      <c r="K5591" t="s">
        <v>63</v>
      </c>
      <c r="L5591" t="s">
        <v>64</v>
      </c>
      <c r="M5591" t="s">
        <v>82</v>
      </c>
      <c r="N5591" t="s">
        <v>157</v>
      </c>
      <c r="O5591" t="s">
        <v>67</v>
      </c>
      <c r="P5591" t="s">
        <v>158</v>
      </c>
      <c r="Q5591" t="s">
        <v>159</v>
      </c>
      <c r="R5591" t="s">
        <v>70</v>
      </c>
      <c r="S5591">
        <v>194480.68546983</v>
      </c>
      <c r="T5591">
        <v>18.434148829009999</v>
      </c>
      <c r="U5591">
        <v>49.647333277584003</v>
      </c>
      <c r="V5591">
        <v>3917.2433367662002</v>
      </c>
      <c r="W5591">
        <v>0</v>
      </c>
    </row>
    <row r="5592" spans="3:23" x14ac:dyDescent="0.35">
      <c r="C5592" s="12">
        <v>44440</v>
      </c>
      <c r="D5592" s="12">
        <v>44469</v>
      </c>
      <c r="E5592" t="s">
        <v>21</v>
      </c>
      <c r="F5592" t="s">
        <v>59</v>
      </c>
      <c r="G5592" t="s">
        <v>59</v>
      </c>
      <c r="H5592" t="s">
        <v>60</v>
      </c>
      <c r="I5592" t="s">
        <v>61</v>
      </c>
      <c r="J5592" t="s">
        <v>62</v>
      </c>
      <c r="K5592" t="s">
        <v>63</v>
      </c>
      <c r="L5592" t="s">
        <v>64</v>
      </c>
      <c r="M5592" t="s">
        <v>88</v>
      </c>
      <c r="N5592" t="s">
        <v>89</v>
      </c>
      <c r="O5592" t="s">
        <v>67</v>
      </c>
      <c r="P5592" t="s">
        <v>223</v>
      </c>
      <c r="Q5592" t="s">
        <v>224</v>
      </c>
      <c r="R5592" t="s">
        <v>70</v>
      </c>
      <c r="S5592">
        <v>194320.54150801001</v>
      </c>
      <c r="T5592">
        <v>50.657026879066997</v>
      </c>
      <c r="U5592">
        <v>29.350321668399999</v>
      </c>
      <c r="V5592">
        <v>6620.7295341916997</v>
      </c>
      <c r="W5592">
        <v>0</v>
      </c>
    </row>
    <row r="5593" spans="3:23" x14ac:dyDescent="0.35">
      <c r="C5593" s="12">
        <v>43525</v>
      </c>
      <c r="D5593" s="12">
        <v>43555</v>
      </c>
      <c r="E5593" t="s">
        <v>75</v>
      </c>
      <c r="F5593" t="s">
        <v>59</v>
      </c>
      <c r="G5593" t="s">
        <v>59</v>
      </c>
      <c r="H5593" t="s">
        <v>60</v>
      </c>
      <c r="I5593" t="s">
        <v>61</v>
      </c>
      <c r="J5593" t="s">
        <v>62</v>
      </c>
      <c r="K5593" t="s">
        <v>63</v>
      </c>
      <c r="L5593" t="s">
        <v>64</v>
      </c>
      <c r="M5593" t="s">
        <v>96</v>
      </c>
      <c r="N5593" t="s">
        <v>97</v>
      </c>
      <c r="O5593" t="s">
        <v>98</v>
      </c>
      <c r="P5593" t="s">
        <v>369</v>
      </c>
      <c r="Q5593" t="s">
        <v>370</v>
      </c>
      <c r="R5593" t="s">
        <v>70</v>
      </c>
      <c r="S5593">
        <v>194285.40648909999</v>
      </c>
      <c r="T5593">
        <v>3.1341950078403999</v>
      </c>
      <c r="U5593">
        <v>1961.2321529948999</v>
      </c>
      <c r="V5593">
        <v>99.062931531285997</v>
      </c>
      <c r="W5593">
        <v>0</v>
      </c>
    </row>
    <row r="5594" spans="3:23" x14ac:dyDescent="0.35">
      <c r="C5594" s="12">
        <v>43952</v>
      </c>
      <c r="D5594" s="12">
        <v>43982</v>
      </c>
      <c r="E5594" t="s">
        <v>20</v>
      </c>
      <c r="F5594" t="s">
        <v>59</v>
      </c>
      <c r="G5594" t="s">
        <v>59</v>
      </c>
      <c r="H5594" t="s">
        <v>60</v>
      </c>
      <c r="I5594" t="s">
        <v>61</v>
      </c>
      <c r="J5594" t="s">
        <v>62</v>
      </c>
      <c r="K5594" t="s">
        <v>63</v>
      </c>
      <c r="L5594" t="s">
        <v>64</v>
      </c>
      <c r="M5594" t="s">
        <v>77</v>
      </c>
      <c r="N5594" t="s">
        <v>107</v>
      </c>
      <c r="O5594" t="s">
        <v>108</v>
      </c>
      <c r="P5594" t="s">
        <v>290</v>
      </c>
      <c r="Q5594" t="s">
        <v>291</v>
      </c>
      <c r="R5594" t="s">
        <v>70</v>
      </c>
      <c r="S5594">
        <v>194064.69992506001</v>
      </c>
      <c r="T5594">
        <v>37.918169618920999</v>
      </c>
      <c r="U5594">
        <v>61.711082792242003</v>
      </c>
      <c r="V5594">
        <v>3144.7301059097999</v>
      </c>
      <c r="W5594">
        <v>0</v>
      </c>
    </row>
    <row r="5595" spans="3:23" x14ac:dyDescent="0.35">
      <c r="C5595" s="12">
        <v>43678</v>
      </c>
      <c r="D5595" s="12">
        <v>43708</v>
      </c>
      <c r="E5595" t="s">
        <v>75</v>
      </c>
      <c r="F5595" t="s">
        <v>59</v>
      </c>
      <c r="G5595" t="s">
        <v>59</v>
      </c>
      <c r="H5595" t="s">
        <v>76</v>
      </c>
      <c r="I5595" t="s">
        <v>61</v>
      </c>
      <c r="J5595" t="s">
        <v>62</v>
      </c>
      <c r="K5595" t="s">
        <v>63</v>
      </c>
      <c r="L5595" t="s">
        <v>64</v>
      </c>
      <c r="M5595" t="s">
        <v>82</v>
      </c>
      <c r="N5595" t="s">
        <v>124</v>
      </c>
      <c r="O5595" t="s">
        <v>108</v>
      </c>
      <c r="P5595" t="s">
        <v>190</v>
      </c>
      <c r="Q5595" t="s">
        <v>191</v>
      </c>
      <c r="R5595" t="s">
        <v>70</v>
      </c>
      <c r="S5595">
        <v>194064.08797664999</v>
      </c>
      <c r="T5595">
        <v>37.320647856710998</v>
      </c>
      <c r="U5595">
        <v>37.798351856526999</v>
      </c>
      <c r="V5595">
        <v>5134.1944408915997</v>
      </c>
      <c r="W5595">
        <v>0</v>
      </c>
    </row>
    <row r="5596" spans="3:23" x14ac:dyDescent="0.35">
      <c r="C5596" s="12">
        <v>43739</v>
      </c>
      <c r="D5596" s="12">
        <v>43769</v>
      </c>
      <c r="E5596" t="s">
        <v>20</v>
      </c>
      <c r="F5596" t="s">
        <v>59</v>
      </c>
      <c r="G5596" t="s">
        <v>59</v>
      </c>
      <c r="H5596" t="s">
        <v>87</v>
      </c>
      <c r="I5596" t="s">
        <v>61</v>
      </c>
      <c r="J5596" t="s">
        <v>62</v>
      </c>
      <c r="K5596" t="s">
        <v>63</v>
      </c>
      <c r="L5596" t="s">
        <v>64</v>
      </c>
      <c r="M5596" t="s">
        <v>96</v>
      </c>
      <c r="N5596" t="s">
        <v>97</v>
      </c>
      <c r="O5596" t="s">
        <v>98</v>
      </c>
      <c r="P5596" t="s">
        <v>206</v>
      </c>
      <c r="Q5596" t="s">
        <v>207</v>
      </c>
      <c r="R5596" t="s">
        <v>70</v>
      </c>
      <c r="S5596">
        <v>194052.10371888001</v>
      </c>
      <c r="T5596">
        <v>8.4590586585776997</v>
      </c>
      <c r="U5596">
        <v>268.09761271692997</v>
      </c>
      <c r="V5596">
        <v>723.81138254957</v>
      </c>
      <c r="W5596">
        <v>0</v>
      </c>
    </row>
    <row r="5597" spans="3:23" x14ac:dyDescent="0.35">
      <c r="C5597" s="12">
        <v>43770</v>
      </c>
      <c r="D5597" s="12">
        <v>43799</v>
      </c>
      <c r="E5597" t="s">
        <v>20</v>
      </c>
      <c r="F5597" t="s">
        <v>59</v>
      </c>
      <c r="G5597" t="s">
        <v>59</v>
      </c>
      <c r="H5597" t="s">
        <v>60</v>
      </c>
      <c r="I5597" t="s">
        <v>61</v>
      </c>
      <c r="J5597" t="s">
        <v>62</v>
      </c>
      <c r="K5597" t="s">
        <v>63</v>
      </c>
      <c r="L5597" t="s">
        <v>64</v>
      </c>
      <c r="M5597" t="s">
        <v>101</v>
      </c>
      <c r="N5597" t="s">
        <v>102</v>
      </c>
      <c r="O5597" t="s">
        <v>93</v>
      </c>
      <c r="P5597" t="s">
        <v>263</v>
      </c>
      <c r="Q5597" t="s">
        <v>264</v>
      </c>
      <c r="R5597" t="s">
        <v>70</v>
      </c>
      <c r="S5597">
        <v>193953.06535222</v>
      </c>
      <c r="T5597">
        <v>30.204560903922001</v>
      </c>
      <c r="U5597">
        <v>120.92157154524</v>
      </c>
      <c r="V5597">
        <v>1603.9575310982</v>
      </c>
      <c r="W5597">
        <v>0</v>
      </c>
    </row>
    <row r="5598" spans="3:23" x14ac:dyDescent="0.35">
      <c r="C5598" s="12">
        <v>43709</v>
      </c>
      <c r="D5598" s="12">
        <v>43738</v>
      </c>
      <c r="E5598" t="s">
        <v>75</v>
      </c>
      <c r="F5598" t="s">
        <v>59</v>
      </c>
      <c r="G5598" t="s">
        <v>59</v>
      </c>
      <c r="H5598" t="s">
        <v>60</v>
      </c>
      <c r="I5598" t="s">
        <v>61</v>
      </c>
      <c r="J5598" t="s">
        <v>62</v>
      </c>
      <c r="K5598" t="s">
        <v>63</v>
      </c>
      <c r="L5598" t="s">
        <v>64</v>
      </c>
      <c r="M5598" t="s">
        <v>82</v>
      </c>
      <c r="N5598" t="s">
        <v>273</v>
      </c>
      <c r="O5598" t="s">
        <v>274</v>
      </c>
      <c r="P5598" t="s">
        <v>275</v>
      </c>
      <c r="Q5598" t="s">
        <v>276</v>
      </c>
      <c r="R5598" t="s">
        <v>70</v>
      </c>
      <c r="S5598">
        <v>193939.41180757</v>
      </c>
      <c r="T5598">
        <v>31.860125776688001</v>
      </c>
      <c r="U5598">
        <v>45.060061422167003</v>
      </c>
      <c r="V5598">
        <v>4304.0201386003</v>
      </c>
      <c r="W5598">
        <v>0</v>
      </c>
    </row>
    <row r="5599" spans="3:23" x14ac:dyDescent="0.35">
      <c r="C5599" s="12">
        <v>43374</v>
      </c>
      <c r="D5599" s="12">
        <v>43404</v>
      </c>
      <c r="E5599" t="s">
        <v>75</v>
      </c>
      <c r="F5599" t="s">
        <v>59</v>
      </c>
      <c r="G5599" t="s">
        <v>59</v>
      </c>
      <c r="H5599" t="s">
        <v>60</v>
      </c>
      <c r="I5599" t="s">
        <v>61</v>
      </c>
      <c r="J5599" t="s">
        <v>62</v>
      </c>
      <c r="K5599" t="s">
        <v>63</v>
      </c>
      <c r="L5599" t="s">
        <v>64</v>
      </c>
      <c r="M5599" t="s">
        <v>208</v>
      </c>
      <c r="N5599" t="s">
        <v>117</v>
      </c>
      <c r="O5599" t="s">
        <v>93</v>
      </c>
      <c r="P5599" t="s">
        <v>209</v>
      </c>
      <c r="Q5599" t="s">
        <v>210</v>
      </c>
      <c r="R5599" t="s">
        <v>70</v>
      </c>
      <c r="S5599">
        <v>193898.03655759001</v>
      </c>
      <c r="T5599">
        <v>30.073939073142</v>
      </c>
      <c r="U5599">
        <v>47.508779502738001</v>
      </c>
      <c r="V5599">
        <v>4081.3095724005002</v>
      </c>
      <c r="W5599">
        <v>0</v>
      </c>
    </row>
    <row r="5600" spans="3:23" x14ac:dyDescent="0.35">
      <c r="C5600" s="12">
        <v>43831</v>
      </c>
      <c r="D5600" s="12">
        <v>43861</v>
      </c>
      <c r="E5600" t="s">
        <v>20</v>
      </c>
      <c r="F5600" t="s">
        <v>59</v>
      </c>
      <c r="G5600" t="s">
        <v>59</v>
      </c>
      <c r="H5600" t="s">
        <v>76</v>
      </c>
      <c r="I5600" t="s">
        <v>61</v>
      </c>
      <c r="J5600" t="s">
        <v>62</v>
      </c>
      <c r="K5600" t="s">
        <v>63</v>
      </c>
      <c r="L5600" t="s">
        <v>64</v>
      </c>
      <c r="M5600" t="s">
        <v>137</v>
      </c>
      <c r="N5600" t="s">
        <v>66</v>
      </c>
      <c r="O5600" t="s">
        <v>67</v>
      </c>
      <c r="P5600" t="s">
        <v>138</v>
      </c>
      <c r="Q5600" t="s">
        <v>139</v>
      </c>
      <c r="R5600" t="s">
        <v>70</v>
      </c>
      <c r="S5600">
        <v>193876.56420019999</v>
      </c>
      <c r="T5600">
        <v>61.835410614162001</v>
      </c>
      <c r="U5600">
        <v>27.828590602287001</v>
      </c>
      <c r="V5600">
        <v>6966.8121886225999</v>
      </c>
      <c r="W5600">
        <v>0</v>
      </c>
    </row>
    <row r="5601" spans="3:23" x14ac:dyDescent="0.35">
      <c r="C5601" s="12">
        <v>43770</v>
      </c>
      <c r="D5601" s="12">
        <v>43799</v>
      </c>
      <c r="E5601" t="s">
        <v>20</v>
      </c>
      <c r="F5601" t="s">
        <v>59</v>
      </c>
      <c r="G5601" t="s">
        <v>59</v>
      </c>
      <c r="H5601" t="s">
        <v>76</v>
      </c>
      <c r="I5601" t="s">
        <v>61</v>
      </c>
      <c r="J5601" t="s">
        <v>62</v>
      </c>
      <c r="K5601" t="s">
        <v>63</v>
      </c>
      <c r="L5601" t="s">
        <v>64</v>
      </c>
      <c r="M5601" t="s">
        <v>77</v>
      </c>
      <c r="N5601" t="s">
        <v>78</v>
      </c>
      <c r="O5601" t="s">
        <v>79</v>
      </c>
      <c r="P5601" t="s">
        <v>200</v>
      </c>
      <c r="Q5601" t="s">
        <v>201</v>
      </c>
      <c r="R5601" t="s">
        <v>70</v>
      </c>
      <c r="S5601">
        <v>193818.89250716</v>
      </c>
      <c r="T5601">
        <v>49.319932506675002</v>
      </c>
      <c r="U5601">
        <v>60.277727993695002</v>
      </c>
      <c r="V5601">
        <v>3215.4312871154002</v>
      </c>
      <c r="W5601">
        <v>0</v>
      </c>
    </row>
    <row r="5602" spans="3:23" x14ac:dyDescent="0.35">
      <c r="C5602" s="12">
        <v>43525</v>
      </c>
      <c r="D5602" s="12">
        <v>43555</v>
      </c>
      <c r="E5602" t="s">
        <v>75</v>
      </c>
      <c r="F5602" t="s">
        <v>59</v>
      </c>
      <c r="G5602" t="s">
        <v>59</v>
      </c>
      <c r="H5602" t="s">
        <v>87</v>
      </c>
      <c r="I5602" t="s">
        <v>61</v>
      </c>
      <c r="J5602" t="s">
        <v>62</v>
      </c>
      <c r="K5602" t="s">
        <v>63</v>
      </c>
      <c r="L5602" t="s">
        <v>64</v>
      </c>
      <c r="M5602" t="s">
        <v>101</v>
      </c>
      <c r="N5602" t="s">
        <v>102</v>
      </c>
      <c r="O5602" t="s">
        <v>93</v>
      </c>
      <c r="P5602" t="s">
        <v>227</v>
      </c>
      <c r="Q5602" t="s">
        <v>228</v>
      </c>
      <c r="R5602" t="s">
        <v>70</v>
      </c>
      <c r="S5602">
        <v>193769.33151101999</v>
      </c>
      <c r="T5602">
        <v>33.222320995935</v>
      </c>
      <c r="U5602">
        <v>23.746239231739001</v>
      </c>
      <c r="V5602">
        <v>8160.0008161305004</v>
      </c>
      <c r="W5602">
        <v>0</v>
      </c>
    </row>
    <row r="5603" spans="3:23" x14ac:dyDescent="0.35">
      <c r="C5603" s="12">
        <v>43922</v>
      </c>
      <c r="D5603" s="12">
        <v>43951</v>
      </c>
      <c r="E5603" t="s">
        <v>20</v>
      </c>
      <c r="F5603" t="s">
        <v>59</v>
      </c>
      <c r="G5603" t="s">
        <v>59</v>
      </c>
      <c r="H5603" t="s">
        <v>76</v>
      </c>
      <c r="I5603" t="s">
        <v>61</v>
      </c>
      <c r="J5603" t="s">
        <v>62</v>
      </c>
      <c r="K5603" t="s">
        <v>63</v>
      </c>
      <c r="L5603" t="s">
        <v>64</v>
      </c>
      <c r="M5603" t="s">
        <v>96</v>
      </c>
      <c r="N5603" t="s">
        <v>97</v>
      </c>
      <c r="O5603" t="s">
        <v>98</v>
      </c>
      <c r="P5603" t="s">
        <v>206</v>
      </c>
      <c r="Q5603" t="s">
        <v>207</v>
      </c>
      <c r="R5603" t="s">
        <v>70</v>
      </c>
      <c r="S5603">
        <v>193764.07036824999</v>
      </c>
      <c r="T5603">
        <v>31.486311774638001</v>
      </c>
      <c r="U5603">
        <v>354.76993269568999</v>
      </c>
      <c r="V5603">
        <v>546.16824175586999</v>
      </c>
      <c r="W5603">
        <v>0</v>
      </c>
    </row>
    <row r="5604" spans="3:23" x14ac:dyDescent="0.35">
      <c r="C5604" s="12">
        <v>43556</v>
      </c>
      <c r="D5604" s="12">
        <v>43585</v>
      </c>
      <c r="E5604" t="s">
        <v>75</v>
      </c>
      <c r="F5604" t="s">
        <v>59</v>
      </c>
      <c r="G5604" t="s">
        <v>59</v>
      </c>
      <c r="H5604" t="s">
        <v>60</v>
      </c>
      <c r="I5604" t="s">
        <v>61</v>
      </c>
      <c r="J5604" t="s">
        <v>62</v>
      </c>
      <c r="K5604" t="s">
        <v>63</v>
      </c>
      <c r="L5604" t="s">
        <v>64</v>
      </c>
      <c r="M5604" t="s">
        <v>208</v>
      </c>
      <c r="N5604" t="s">
        <v>117</v>
      </c>
      <c r="O5604" t="s">
        <v>93</v>
      </c>
      <c r="P5604" t="s">
        <v>209</v>
      </c>
      <c r="Q5604" t="s">
        <v>210</v>
      </c>
      <c r="R5604" t="s">
        <v>70</v>
      </c>
      <c r="S5604">
        <v>193599.36462268999</v>
      </c>
      <c r="T5604">
        <v>36.863633773924001</v>
      </c>
      <c r="U5604">
        <v>60.478387025300002</v>
      </c>
      <c r="V5604">
        <v>3201.1330682762</v>
      </c>
      <c r="W5604">
        <v>0</v>
      </c>
    </row>
    <row r="5605" spans="3:23" x14ac:dyDescent="0.35">
      <c r="C5605" s="12">
        <v>43497</v>
      </c>
      <c r="D5605" s="12">
        <v>43524</v>
      </c>
      <c r="E5605" t="s">
        <v>75</v>
      </c>
      <c r="F5605" t="s">
        <v>59</v>
      </c>
      <c r="G5605" t="s">
        <v>59</v>
      </c>
      <c r="H5605" t="s">
        <v>76</v>
      </c>
      <c r="I5605" t="s">
        <v>61</v>
      </c>
      <c r="J5605" t="s">
        <v>62</v>
      </c>
      <c r="K5605" t="s">
        <v>63</v>
      </c>
      <c r="L5605" t="s">
        <v>64</v>
      </c>
      <c r="M5605" t="s">
        <v>96</v>
      </c>
      <c r="N5605" t="s">
        <v>97</v>
      </c>
      <c r="O5605" t="s">
        <v>98</v>
      </c>
      <c r="P5605" t="s">
        <v>206</v>
      </c>
      <c r="Q5605" t="s">
        <v>207</v>
      </c>
      <c r="R5605" t="s">
        <v>70</v>
      </c>
      <c r="S5605">
        <v>193492.03977313999</v>
      </c>
      <c r="T5605">
        <v>32.28652159048</v>
      </c>
      <c r="U5605">
        <v>296.10150598816</v>
      </c>
      <c r="V5605">
        <v>653.46523357729995</v>
      </c>
      <c r="W5605">
        <v>0</v>
      </c>
    </row>
    <row r="5606" spans="3:23" x14ac:dyDescent="0.35">
      <c r="C5606" s="12">
        <v>44136</v>
      </c>
      <c r="D5606" s="12">
        <v>44165</v>
      </c>
      <c r="E5606" t="s">
        <v>21</v>
      </c>
      <c r="F5606" t="s">
        <v>59</v>
      </c>
      <c r="G5606" t="s">
        <v>59</v>
      </c>
      <c r="H5606" t="s">
        <v>60</v>
      </c>
      <c r="I5606" t="s">
        <v>61</v>
      </c>
      <c r="J5606" t="s">
        <v>62</v>
      </c>
      <c r="K5606" t="s">
        <v>63</v>
      </c>
      <c r="L5606" t="s">
        <v>64</v>
      </c>
      <c r="M5606" t="s">
        <v>82</v>
      </c>
      <c r="N5606" t="s">
        <v>292</v>
      </c>
      <c r="O5606" t="s">
        <v>293</v>
      </c>
      <c r="P5606" t="s">
        <v>294</v>
      </c>
      <c r="Q5606" t="s">
        <v>295</v>
      </c>
      <c r="R5606" t="s">
        <v>70</v>
      </c>
      <c r="S5606">
        <v>193445.05619413001</v>
      </c>
      <c r="T5606">
        <v>32.607462104268997</v>
      </c>
      <c r="U5606">
        <v>23.185986377997999</v>
      </c>
      <c r="V5606">
        <v>8343.1885553809007</v>
      </c>
      <c r="W5606">
        <v>0</v>
      </c>
    </row>
    <row r="5607" spans="3:23" x14ac:dyDescent="0.35">
      <c r="C5607" s="12">
        <v>44378</v>
      </c>
      <c r="D5607" s="12">
        <v>44408</v>
      </c>
      <c r="E5607" t="s">
        <v>21</v>
      </c>
      <c r="F5607" t="s">
        <v>59</v>
      </c>
      <c r="G5607" t="s">
        <v>59</v>
      </c>
      <c r="H5607" t="s">
        <v>60</v>
      </c>
      <c r="I5607" t="s">
        <v>61</v>
      </c>
      <c r="J5607" t="s">
        <v>62</v>
      </c>
      <c r="K5607" t="s">
        <v>63</v>
      </c>
      <c r="L5607" t="s">
        <v>64</v>
      </c>
      <c r="M5607" t="s">
        <v>96</v>
      </c>
      <c r="N5607" t="s">
        <v>97</v>
      </c>
      <c r="O5607" t="s">
        <v>98</v>
      </c>
      <c r="P5607" t="s">
        <v>369</v>
      </c>
      <c r="Q5607" t="s">
        <v>370</v>
      </c>
      <c r="R5607" t="s">
        <v>70</v>
      </c>
      <c r="S5607">
        <v>193424.76800795001</v>
      </c>
      <c r="T5607">
        <v>3.5596090334003998</v>
      </c>
      <c r="U5607">
        <v>2252.4182325922998</v>
      </c>
      <c r="V5607">
        <v>85.874268468045997</v>
      </c>
      <c r="W5607">
        <v>0</v>
      </c>
    </row>
    <row r="5608" spans="3:23" x14ac:dyDescent="0.35">
      <c r="C5608" s="12">
        <v>43709</v>
      </c>
      <c r="D5608" s="12">
        <v>43738</v>
      </c>
      <c r="E5608" t="s">
        <v>75</v>
      </c>
      <c r="F5608" t="s">
        <v>59</v>
      </c>
      <c r="G5608" t="s">
        <v>59</v>
      </c>
      <c r="H5608" t="s">
        <v>60</v>
      </c>
      <c r="I5608" t="s">
        <v>61</v>
      </c>
      <c r="J5608" t="s">
        <v>62</v>
      </c>
      <c r="K5608" t="s">
        <v>63</v>
      </c>
      <c r="L5608" t="s">
        <v>64</v>
      </c>
      <c r="M5608" t="s">
        <v>137</v>
      </c>
      <c r="N5608" t="s">
        <v>66</v>
      </c>
      <c r="O5608" t="s">
        <v>67</v>
      </c>
      <c r="P5608" t="s">
        <v>182</v>
      </c>
      <c r="Q5608" t="s">
        <v>183</v>
      </c>
      <c r="R5608" t="s">
        <v>70</v>
      </c>
      <c r="S5608">
        <v>193296.14100626</v>
      </c>
      <c r="T5608">
        <v>61.092408947137997</v>
      </c>
      <c r="U5608">
        <v>20.833199971546001</v>
      </c>
      <c r="V5608">
        <v>9278.2741619272001</v>
      </c>
      <c r="W5608">
        <v>0</v>
      </c>
    </row>
    <row r="5609" spans="3:23" x14ac:dyDescent="0.35">
      <c r="C5609" s="12">
        <v>44409</v>
      </c>
      <c r="D5609" s="12">
        <v>44439</v>
      </c>
      <c r="E5609" t="s">
        <v>21</v>
      </c>
      <c r="F5609" t="s">
        <v>59</v>
      </c>
      <c r="G5609" t="s">
        <v>59</v>
      </c>
      <c r="H5609" t="s">
        <v>60</v>
      </c>
      <c r="I5609" t="s">
        <v>61</v>
      </c>
      <c r="J5609" t="s">
        <v>62</v>
      </c>
      <c r="K5609" t="s">
        <v>63</v>
      </c>
      <c r="L5609" t="s">
        <v>64</v>
      </c>
      <c r="M5609" t="s">
        <v>77</v>
      </c>
      <c r="N5609" t="s">
        <v>107</v>
      </c>
      <c r="O5609" t="s">
        <v>108</v>
      </c>
      <c r="P5609" t="s">
        <v>213</v>
      </c>
      <c r="Q5609" t="s">
        <v>214</v>
      </c>
      <c r="R5609" t="s">
        <v>70</v>
      </c>
      <c r="S5609">
        <v>193292.56274108999</v>
      </c>
      <c r="T5609">
        <v>53.870788699960997</v>
      </c>
      <c r="U5609">
        <v>32.659489660939002</v>
      </c>
      <c r="V5609">
        <v>5918.4195695583003</v>
      </c>
      <c r="W5609">
        <v>0</v>
      </c>
    </row>
    <row r="5610" spans="3:23" x14ac:dyDescent="0.35">
      <c r="C5610" s="12">
        <v>43862</v>
      </c>
      <c r="D5610" s="12">
        <v>43890</v>
      </c>
      <c r="E5610" t="s">
        <v>20</v>
      </c>
      <c r="F5610" t="s">
        <v>59</v>
      </c>
      <c r="G5610" t="s">
        <v>59</v>
      </c>
      <c r="H5610" t="s">
        <v>87</v>
      </c>
      <c r="I5610" t="s">
        <v>61</v>
      </c>
      <c r="J5610" t="s">
        <v>62</v>
      </c>
      <c r="K5610" t="s">
        <v>63</v>
      </c>
      <c r="L5610" t="s">
        <v>64</v>
      </c>
      <c r="M5610" t="s">
        <v>137</v>
      </c>
      <c r="N5610" t="s">
        <v>66</v>
      </c>
      <c r="O5610" t="s">
        <v>67</v>
      </c>
      <c r="P5610" t="s">
        <v>182</v>
      </c>
      <c r="Q5610" t="s">
        <v>183</v>
      </c>
      <c r="R5610" t="s">
        <v>70</v>
      </c>
      <c r="S5610">
        <v>193269.19986029001</v>
      </c>
      <c r="T5610">
        <v>30.585577285646998</v>
      </c>
      <c r="U5610">
        <v>21.141282809046</v>
      </c>
      <c r="V5610">
        <v>9141.7915178538005</v>
      </c>
      <c r="W5610">
        <v>0</v>
      </c>
    </row>
    <row r="5611" spans="3:23" x14ac:dyDescent="0.35">
      <c r="C5611" s="12">
        <v>44197</v>
      </c>
      <c r="D5611" s="12">
        <v>44227</v>
      </c>
      <c r="E5611" t="s">
        <v>21</v>
      </c>
      <c r="F5611" t="s">
        <v>59</v>
      </c>
      <c r="G5611" t="s">
        <v>59</v>
      </c>
      <c r="H5611" t="s">
        <v>60</v>
      </c>
      <c r="I5611" t="s">
        <v>61</v>
      </c>
      <c r="J5611" t="s">
        <v>62</v>
      </c>
      <c r="K5611" t="s">
        <v>63</v>
      </c>
      <c r="L5611" t="s">
        <v>64</v>
      </c>
      <c r="M5611" t="s">
        <v>241</v>
      </c>
      <c r="N5611" t="s">
        <v>150</v>
      </c>
      <c r="O5611" t="s">
        <v>93</v>
      </c>
      <c r="P5611" t="s">
        <v>242</v>
      </c>
      <c r="Q5611" t="s">
        <v>243</v>
      </c>
      <c r="R5611" t="s">
        <v>70</v>
      </c>
      <c r="S5611">
        <v>193242.39637527001</v>
      </c>
      <c r="T5611">
        <v>36.802482646910001</v>
      </c>
      <c r="U5611">
        <v>34.654231765786001</v>
      </c>
      <c r="V5611">
        <v>5576.3001090692997</v>
      </c>
      <c r="W5611">
        <v>0</v>
      </c>
    </row>
    <row r="5612" spans="3:23" x14ac:dyDescent="0.35">
      <c r="C5612" s="12">
        <v>43556</v>
      </c>
      <c r="D5612" s="12">
        <v>43585</v>
      </c>
      <c r="E5612" t="s">
        <v>75</v>
      </c>
      <c r="F5612" t="s">
        <v>59</v>
      </c>
      <c r="G5612" t="s">
        <v>59</v>
      </c>
      <c r="H5612" t="s">
        <v>76</v>
      </c>
      <c r="I5612" t="s">
        <v>61</v>
      </c>
      <c r="J5612" t="s">
        <v>62</v>
      </c>
      <c r="K5612" t="s">
        <v>63</v>
      </c>
      <c r="L5612" t="s">
        <v>64</v>
      </c>
      <c r="M5612" t="s">
        <v>96</v>
      </c>
      <c r="N5612" t="s">
        <v>97</v>
      </c>
      <c r="O5612" t="s">
        <v>98</v>
      </c>
      <c r="P5612" t="s">
        <v>206</v>
      </c>
      <c r="Q5612" t="s">
        <v>207</v>
      </c>
      <c r="R5612" t="s">
        <v>70</v>
      </c>
      <c r="S5612">
        <v>193204.00241884001</v>
      </c>
      <c r="T5612">
        <v>33.036707930268001</v>
      </c>
      <c r="U5612">
        <v>303.23039406841002</v>
      </c>
      <c r="V5612">
        <v>637.15249591785005</v>
      </c>
      <c r="W5612">
        <v>0</v>
      </c>
    </row>
    <row r="5613" spans="3:23" x14ac:dyDescent="0.35">
      <c r="C5613" s="12">
        <v>44166</v>
      </c>
      <c r="D5613" s="12">
        <v>44196</v>
      </c>
      <c r="E5613" t="s">
        <v>21</v>
      </c>
      <c r="F5613" t="s">
        <v>59</v>
      </c>
      <c r="G5613" t="s">
        <v>59</v>
      </c>
      <c r="H5613" t="s">
        <v>60</v>
      </c>
      <c r="I5613" t="s">
        <v>61</v>
      </c>
      <c r="J5613" t="s">
        <v>62</v>
      </c>
      <c r="K5613" t="s">
        <v>63</v>
      </c>
      <c r="L5613" t="s">
        <v>64</v>
      </c>
      <c r="M5613" t="s">
        <v>96</v>
      </c>
      <c r="N5613" t="s">
        <v>97</v>
      </c>
      <c r="O5613" t="s">
        <v>98</v>
      </c>
      <c r="P5613" t="s">
        <v>310</v>
      </c>
      <c r="Q5613" t="s">
        <v>311</v>
      </c>
      <c r="R5613" t="s">
        <v>70</v>
      </c>
      <c r="S5613">
        <v>193079.76764842001</v>
      </c>
      <c r="T5613">
        <v>23.560639521256999</v>
      </c>
      <c r="U5613">
        <v>123.94984260136</v>
      </c>
      <c r="V5613">
        <v>1557.7249925955</v>
      </c>
      <c r="W5613">
        <v>0</v>
      </c>
    </row>
    <row r="5614" spans="3:23" x14ac:dyDescent="0.35">
      <c r="C5614" s="12">
        <v>44197</v>
      </c>
      <c r="D5614" s="12">
        <v>44227</v>
      </c>
      <c r="E5614" t="s">
        <v>21</v>
      </c>
      <c r="F5614" t="s">
        <v>59</v>
      </c>
      <c r="G5614" t="s">
        <v>59</v>
      </c>
      <c r="H5614" t="s">
        <v>76</v>
      </c>
      <c r="I5614" t="s">
        <v>61</v>
      </c>
      <c r="J5614" t="s">
        <v>62</v>
      </c>
      <c r="K5614" t="s">
        <v>63</v>
      </c>
      <c r="L5614" t="s">
        <v>64</v>
      </c>
      <c r="M5614" t="s">
        <v>82</v>
      </c>
      <c r="N5614" t="s">
        <v>375</v>
      </c>
      <c r="O5614" t="s">
        <v>376</v>
      </c>
      <c r="P5614" t="s">
        <v>377</v>
      </c>
      <c r="Q5614" t="s">
        <v>378</v>
      </c>
      <c r="R5614" t="s">
        <v>70</v>
      </c>
      <c r="S5614">
        <v>193033.52142581</v>
      </c>
      <c r="T5614">
        <v>8.1590937328190005</v>
      </c>
      <c r="U5614">
        <v>21.643852895649001</v>
      </c>
      <c r="V5614">
        <v>8918.6302622032999</v>
      </c>
      <c r="W5614">
        <v>0</v>
      </c>
    </row>
    <row r="5615" spans="3:23" x14ac:dyDescent="0.35">
      <c r="C5615" s="12">
        <v>43922</v>
      </c>
      <c r="D5615" s="12">
        <v>43951</v>
      </c>
      <c r="E5615" t="s">
        <v>20</v>
      </c>
      <c r="F5615" t="s">
        <v>59</v>
      </c>
      <c r="G5615" t="s">
        <v>59</v>
      </c>
      <c r="H5615" t="s">
        <v>76</v>
      </c>
      <c r="I5615" t="s">
        <v>61</v>
      </c>
      <c r="J5615" t="s">
        <v>62</v>
      </c>
      <c r="K5615" t="s">
        <v>63</v>
      </c>
      <c r="L5615" t="s">
        <v>64</v>
      </c>
      <c r="M5615" t="s">
        <v>101</v>
      </c>
      <c r="N5615" t="s">
        <v>102</v>
      </c>
      <c r="O5615" t="s">
        <v>93</v>
      </c>
      <c r="P5615" t="s">
        <v>263</v>
      </c>
      <c r="Q5615" t="s">
        <v>264</v>
      </c>
      <c r="R5615" t="s">
        <v>70</v>
      </c>
      <c r="S5615">
        <v>192976.78568708</v>
      </c>
      <c r="T5615">
        <v>34.206109637921003</v>
      </c>
      <c r="U5615">
        <v>129.08511701546001</v>
      </c>
      <c r="V5615">
        <v>1494.9576693955</v>
      </c>
      <c r="W5615">
        <v>0</v>
      </c>
    </row>
    <row r="5616" spans="3:23" x14ac:dyDescent="0.35">
      <c r="C5616" s="12">
        <v>43831</v>
      </c>
      <c r="D5616" s="12">
        <v>43861</v>
      </c>
      <c r="E5616" t="s">
        <v>20</v>
      </c>
      <c r="F5616" t="s">
        <v>59</v>
      </c>
      <c r="G5616" t="s">
        <v>59</v>
      </c>
      <c r="H5616" t="s">
        <v>87</v>
      </c>
      <c r="I5616" t="s">
        <v>61</v>
      </c>
      <c r="J5616" t="s">
        <v>62</v>
      </c>
      <c r="K5616" t="s">
        <v>63</v>
      </c>
      <c r="L5616" t="s">
        <v>64</v>
      </c>
      <c r="M5616" t="s">
        <v>241</v>
      </c>
      <c r="N5616" t="s">
        <v>150</v>
      </c>
      <c r="O5616" t="s">
        <v>93</v>
      </c>
      <c r="P5616" t="s">
        <v>242</v>
      </c>
      <c r="Q5616" t="s">
        <v>243</v>
      </c>
      <c r="R5616" t="s">
        <v>70</v>
      </c>
      <c r="S5616">
        <v>192714.12873726001</v>
      </c>
      <c r="T5616">
        <v>22.075905128685999</v>
      </c>
      <c r="U5616">
        <v>26.946032177589998</v>
      </c>
      <c r="V5616">
        <v>7151.8555113107996</v>
      </c>
      <c r="W5616">
        <v>0</v>
      </c>
    </row>
    <row r="5617" spans="3:23" x14ac:dyDescent="0.35">
      <c r="C5617" s="12">
        <v>44197</v>
      </c>
      <c r="D5617" s="12">
        <v>44227</v>
      </c>
      <c r="E5617" t="s">
        <v>21</v>
      </c>
      <c r="F5617" t="s">
        <v>59</v>
      </c>
      <c r="G5617" t="s">
        <v>59</v>
      </c>
      <c r="H5617" t="s">
        <v>87</v>
      </c>
      <c r="I5617" t="s">
        <v>61</v>
      </c>
      <c r="J5617" t="s">
        <v>62</v>
      </c>
      <c r="K5617" t="s">
        <v>63</v>
      </c>
      <c r="L5617" t="s">
        <v>64</v>
      </c>
      <c r="M5617" t="s">
        <v>82</v>
      </c>
      <c r="N5617" t="s">
        <v>83</v>
      </c>
      <c r="O5617" t="s">
        <v>84</v>
      </c>
      <c r="P5617" t="s">
        <v>211</v>
      </c>
      <c r="Q5617" t="s">
        <v>212</v>
      </c>
      <c r="R5617" t="s">
        <v>70</v>
      </c>
      <c r="S5617">
        <v>192673.75925562001</v>
      </c>
      <c r="T5617">
        <v>16.627411272393001</v>
      </c>
      <c r="U5617">
        <v>42.537402551897003</v>
      </c>
      <c r="V5617">
        <v>4529.5139735096</v>
      </c>
      <c r="W5617">
        <v>1</v>
      </c>
    </row>
    <row r="5618" spans="3:23" x14ac:dyDescent="0.35">
      <c r="C5618" s="12">
        <v>44440</v>
      </c>
      <c r="D5618" s="12">
        <v>44469</v>
      </c>
      <c r="E5618" t="s">
        <v>21</v>
      </c>
      <c r="F5618" t="s">
        <v>59</v>
      </c>
      <c r="G5618" t="s">
        <v>59</v>
      </c>
      <c r="H5618" t="s">
        <v>60</v>
      </c>
      <c r="I5618" t="s">
        <v>61</v>
      </c>
      <c r="J5618" t="s">
        <v>62</v>
      </c>
      <c r="K5618" t="s">
        <v>63</v>
      </c>
      <c r="L5618" t="s">
        <v>64</v>
      </c>
      <c r="M5618" t="s">
        <v>96</v>
      </c>
      <c r="N5618" t="s">
        <v>111</v>
      </c>
      <c r="O5618" t="s">
        <v>112</v>
      </c>
      <c r="P5618" t="s">
        <v>326</v>
      </c>
      <c r="Q5618" t="s">
        <v>327</v>
      </c>
      <c r="R5618" t="s">
        <v>70</v>
      </c>
      <c r="S5618">
        <v>192607.34876135999</v>
      </c>
      <c r="T5618">
        <v>15.623023126684</v>
      </c>
      <c r="U5618">
        <v>261.36441434926002</v>
      </c>
      <c r="V5618">
        <v>736.93027124949003</v>
      </c>
      <c r="W5618">
        <v>0</v>
      </c>
    </row>
    <row r="5619" spans="3:23" x14ac:dyDescent="0.35">
      <c r="C5619" s="12">
        <v>43525</v>
      </c>
      <c r="D5619" s="12">
        <v>43555</v>
      </c>
      <c r="E5619" t="s">
        <v>75</v>
      </c>
      <c r="F5619" t="s">
        <v>59</v>
      </c>
      <c r="G5619" t="s">
        <v>59</v>
      </c>
      <c r="H5619" t="s">
        <v>87</v>
      </c>
      <c r="I5619" t="s">
        <v>61</v>
      </c>
      <c r="J5619" t="s">
        <v>62</v>
      </c>
      <c r="K5619" t="s">
        <v>63</v>
      </c>
      <c r="L5619" t="s">
        <v>64</v>
      </c>
      <c r="M5619" t="s">
        <v>96</v>
      </c>
      <c r="N5619" t="s">
        <v>111</v>
      </c>
      <c r="O5619" t="s">
        <v>112</v>
      </c>
      <c r="P5619" t="s">
        <v>174</v>
      </c>
      <c r="Q5619" t="s">
        <v>175</v>
      </c>
      <c r="R5619" t="s">
        <v>70</v>
      </c>
      <c r="S5619">
        <v>192455.11197647001</v>
      </c>
      <c r="T5619">
        <v>24.200672052491001</v>
      </c>
      <c r="U5619">
        <v>62.421028965707002</v>
      </c>
      <c r="V5619">
        <v>3083.1774990796998</v>
      </c>
      <c r="W5619">
        <v>0</v>
      </c>
    </row>
    <row r="5620" spans="3:23" x14ac:dyDescent="0.35">
      <c r="C5620" s="12">
        <v>44348</v>
      </c>
      <c r="D5620" s="12">
        <v>44377</v>
      </c>
      <c r="E5620" t="s">
        <v>21</v>
      </c>
      <c r="F5620" t="s">
        <v>59</v>
      </c>
      <c r="G5620" t="s">
        <v>59</v>
      </c>
      <c r="H5620" t="s">
        <v>76</v>
      </c>
      <c r="I5620" t="s">
        <v>61</v>
      </c>
      <c r="J5620" t="s">
        <v>62</v>
      </c>
      <c r="K5620" t="s">
        <v>63</v>
      </c>
      <c r="L5620" t="s">
        <v>64</v>
      </c>
      <c r="M5620" t="s">
        <v>88</v>
      </c>
      <c r="N5620" t="s">
        <v>89</v>
      </c>
      <c r="O5620" t="s">
        <v>67</v>
      </c>
      <c r="P5620" t="s">
        <v>219</v>
      </c>
      <c r="Q5620" t="s">
        <v>220</v>
      </c>
      <c r="R5620" t="s">
        <v>70</v>
      </c>
      <c r="S5620">
        <v>192408.76879162999</v>
      </c>
      <c r="T5620">
        <v>55.584054376410002</v>
      </c>
      <c r="U5620">
        <v>28.167213137806002</v>
      </c>
      <c r="V5620">
        <v>6830.9480192551</v>
      </c>
      <c r="W5620">
        <v>0</v>
      </c>
    </row>
    <row r="5621" spans="3:23" x14ac:dyDescent="0.35">
      <c r="C5621" s="12">
        <v>43800</v>
      </c>
      <c r="D5621" s="12">
        <v>43830</v>
      </c>
      <c r="E5621" t="s">
        <v>20</v>
      </c>
      <c r="F5621" t="s">
        <v>59</v>
      </c>
      <c r="G5621" t="s">
        <v>59</v>
      </c>
      <c r="H5621" t="s">
        <v>60</v>
      </c>
      <c r="I5621" t="s">
        <v>61</v>
      </c>
      <c r="J5621" t="s">
        <v>62</v>
      </c>
      <c r="K5621" t="s">
        <v>63</v>
      </c>
      <c r="L5621" t="s">
        <v>64</v>
      </c>
      <c r="M5621" t="s">
        <v>82</v>
      </c>
      <c r="N5621" t="s">
        <v>120</v>
      </c>
      <c r="O5621" t="s">
        <v>121</v>
      </c>
      <c r="P5621" t="s">
        <v>421</v>
      </c>
      <c r="Q5621" t="s">
        <v>422</v>
      </c>
      <c r="R5621" t="s">
        <v>70</v>
      </c>
      <c r="S5621">
        <v>192274.95524678999</v>
      </c>
      <c r="T5621">
        <v>2.2509871662947001</v>
      </c>
      <c r="U5621">
        <v>3472.6942482045001</v>
      </c>
      <c r="V5621">
        <v>55.367660238504001</v>
      </c>
      <c r="W5621">
        <v>0</v>
      </c>
    </row>
    <row r="5622" spans="3:23" x14ac:dyDescent="0.35">
      <c r="C5622" s="12">
        <v>44348</v>
      </c>
      <c r="D5622" s="12">
        <v>44377</v>
      </c>
      <c r="E5622" t="s">
        <v>21</v>
      </c>
      <c r="F5622" t="s">
        <v>59</v>
      </c>
      <c r="G5622" t="s">
        <v>59</v>
      </c>
      <c r="H5622" t="s">
        <v>76</v>
      </c>
      <c r="I5622" t="s">
        <v>61</v>
      </c>
      <c r="J5622" t="s">
        <v>62</v>
      </c>
      <c r="K5622" t="s">
        <v>63</v>
      </c>
      <c r="L5622" t="s">
        <v>64</v>
      </c>
      <c r="M5622" t="s">
        <v>88</v>
      </c>
      <c r="N5622" t="s">
        <v>89</v>
      </c>
      <c r="O5622" t="s">
        <v>67</v>
      </c>
      <c r="P5622" t="s">
        <v>223</v>
      </c>
      <c r="Q5622" t="s">
        <v>224</v>
      </c>
      <c r="R5622" t="s">
        <v>70</v>
      </c>
      <c r="S5622">
        <v>192239.13041432999</v>
      </c>
      <c r="T5622">
        <v>56.152669873511996</v>
      </c>
      <c r="U5622">
        <v>28.061182315964</v>
      </c>
      <c r="V5622">
        <v>6850.7138526721001</v>
      </c>
      <c r="W5622">
        <v>0</v>
      </c>
    </row>
    <row r="5623" spans="3:23" x14ac:dyDescent="0.35">
      <c r="C5623" s="12">
        <v>44348</v>
      </c>
      <c r="D5623" s="12">
        <v>44377</v>
      </c>
      <c r="E5623" t="s">
        <v>21</v>
      </c>
      <c r="F5623" t="s">
        <v>59</v>
      </c>
      <c r="G5623" t="s">
        <v>59</v>
      </c>
      <c r="H5623" t="s">
        <v>76</v>
      </c>
      <c r="I5623" t="s">
        <v>61</v>
      </c>
      <c r="J5623" t="s">
        <v>62</v>
      </c>
      <c r="K5623" t="s">
        <v>63</v>
      </c>
      <c r="L5623" t="s">
        <v>64</v>
      </c>
      <c r="M5623" t="s">
        <v>82</v>
      </c>
      <c r="N5623" t="s">
        <v>375</v>
      </c>
      <c r="O5623" t="s">
        <v>376</v>
      </c>
      <c r="P5623" t="s">
        <v>377</v>
      </c>
      <c r="Q5623" t="s">
        <v>378</v>
      </c>
      <c r="R5623" t="s">
        <v>70</v>
      </c>
      <c r="S5623">
        <v>192079.54448605</v>
      </c>
      <c r="T5623">
        <v>7.1293052034341002</v>
      </c>
      <c r="U5623">
        <v>22.869008270395</v>
      </c>
      <c r="V5623">
        <v>8399.1199887190996</v>
      </c>
      <c r="W5623">
        <v>0</v>
      </c>
    </row>
    <row r="5624" spans="3:23" x14ac:dyDescent="0.35">
      <c r="C5624" s="12">
        <v>44044</v>
      </c>
      <c r="D5624" s="12">
        <v>44074</v>
      </c>
      <c r="E5624" t="s">
        <v>20</v>
      </c>
      <c r="F5624" t="s">
        <v>59</v>
      </c>
      <c r="G5624" t="s">
        <v>59</v>
      </c>
      <c r="H5624" t="s">
        <v>76</v>
      </c>
      <c r="I5624" t="s">
        <v>61</v>
      </c>
      <c r="J5624" t="s">
        <v>62</v>
      </c>
      <c r="K5624" t="s">
        <v>63</v>
      </c>
      <c r="L5624" t="s">
        <v>64</v>
      </c>
      <c r="M5624" t="s">
        <v>96</v>
      </c>
      <c r="N5624" t="s">
        <v>111</v>
      </c>
      <c r="O5624" t="s">
        <v>112</v>
      </c>
      <c r="P5624" t="s">
        <v>178</v>
      </c>
      <c r="Q5624" t="s">
        <v>179</v>
      </c>
      <c r="R5624" t="s">
        <v>70</v>
      </c>
      <c r="S5624">
        <v>191969.14955048999</v>
      </c>
      <c r="T5624">
        <v>52.695413451847003</v>
      </c>
      <c r="U5624">
        <v>54.305008067875001</v>
      </c>
      <c r="V5624">
        <v>3535.0174206871002</v>
      </c>
      <c r="W5624">
        <v>0</v>
      </c>
    </row>
    <row r="5625" spans="3:23" x14ac:dyDescent="0.35">
      <c r="C5625" s="12">
        <v>44228</v>
      </c>
      <c r="D5625" s="12">
        <v>44255</v>
      </c>
      <c r="E5625" t="s">
        <v>21</v>
      </c>
      <c r="F5625" t="s">
        <v>59</v>
      </c>
      <c r="G5625" t="s">
        <v>59</v>
      </c>
      <c r="H5625" t="s">
        <v>87</v>
      </c>
      <c r="I5625" t="s">
        <v>61</v>
      </c>
      <c r="J5625" t="s">
        <v>62</v>
      </c>
      <c r="K5625" t="s">
        <v>63</v>
      </c>
      <c r="L5625" t="s">
        <v>64</v>
      </c>
      <c r="M5625" t="s">
        <v>96</v>
      </c>
      <c r="N5625" t="s">
        <v>111</v>
      </c>
      <c r="O5625" t="s">
        <v>112</v>
      </c>
      <c r="P5625" t="s">
        <v>174</v>
      </c>
      <c r="Q5625" t="s">
        <v>175</v>
      </c>
      <c r="R5625" t="s">
        <v>70</v>
      </c>
      <c r="S5625">
        <v>191830.44492764</v>
      </c>
      <c r="T5625">
        <v>24.778823646300999</v>
      </c>
      <c r="U5625">
        <v>67.821405527273001</v>
      </c>
      <c r="V5625">
        <v>2828.4646040031998</v>
      </c>
      <c r="W5625">
        <v>0</v>
      </c>
    </row>
    <row r="5626" spans="3:23" x14ac:dyDescent="0.35">
      <c r="C5626" s="12">
        <v>43891</v>
      </c>
      <c r="D5626" s="12">
        <v>43921</v>
      </c>
      <c r="E5626" t="s">
        <v>20</v>
      </c>
      <c r="F5626" t="s">
        <v>59</v>
      </c>
      <c r="G5626" t="s">
        <v>59</v>
      </c>
      <c r="H5626" t="s">
        <v>76</v>
      </c>
      <c r="I5626" t="s">
        <v>61</v>
      </c>
      <c r="J5626" t="s">
        <v>62</v>
      </c>
      <c r="K5626" t="s">
        <v>63</v>
      </c>
      <c r="L5626" t="s">
        <v>64</v>
      </c>
      <c r="M5626" t="s">
        <v>65</v>
      </c>
      <c r="N5626" t="s">
        <v>66</v>
      </c>
      <c r="O5626" t="s">
        <v>67</v>
      </c>
      <c r="P5626" t="s">
        <v>259</v>
      </c>
      <c r="Q5626" t="s">
        <v>260</v>
      </c>
      <c r="R5626" t="s">
        <v>70</v>
      </c>
      <c r="S5626">
        <v>191685.84170327999</v>
      </c>
      <c r="T5626">
        <v>34.276889928073999</v>
      </c>
      <c r="U5626">
        <v>66.824301754299</v>
      </c>
      <c r="V5626">
        <v>2868.5049700642999</v>
      </c>
      <c r="W5626">
        <v>0</v>
      </c>
    </row>
    <row r="5627" spans="3:23" x14ac:dyDescent="0.35">
      <c r="C5627" s="12">
        <v>43983</v>
      </c>
      <c r="D5627" s="12">
        <v>44012</v>
      </c>
      <c r="E5627" t="s">
        <v>20</v>
      </c>
      <c r="F5627" t="s">
        <v>59</v>
      </c>
      <c r="G5627" t="s">
        <v>59</v>
      </c>
      <c r="H5627" t="s">
        <v>60</v>
      </c>
      <c r="I5627" t="s">
        <v>61</v>
      </c>
      <c r="J5627" t="s">
        <v>62</v>
      </c>
      <c r="K5627" t="s">
        <v>63</v>
      </c>
      <c r="L5627" t="s">
        <v>64</v>
      </c>
      <c r="M5627" t="s">
        <v>65</v>
      </c>
      <c r="N5627" t="s">
        <v>66</v>
      </c>
      <c r="O5627" t="s">
        <v>67</v>
      </c>
      <c r="P5627" t="s">
        <v>259</v>
      </c>
      <c r="Q5627" t="s">
        <v>260</v>
      </c>
      <c r="R5627" t="s">
        <v>70</v>
      </c>
      <c r="S5627">
        <v>191608.26878166999</v>
      </c>
      <c r="T5627">
        <v>38.710011252942998</v>
      </c>
      <c r="U5627">
        <v>60.848204863352997</v>
      </c>
      <c r="V5627">
        <v>3148.9551616511999</v>
      </c>
      <c r="W5627">
        <v>0</v>
      </c>
    </row>
    <row r="5628" spans="3:23" x14ac:dyDescent="0.35">
      <c r="C5628" s="12">
        <v>43617</v>
      </c>
      <c r="D5628" s="12">
        <v>43646</v>
      </c>
      <c r="E5628" t="s">
        <v>75</v>
      </c>
      <c r="F5628" t="s">
        <v>59</v>
      </c>
      <c r="G5628" t="s">
        <v>59</v>
      </c>
      <c r="H5628" t="s">
        <v>60</v>
      </c>
      <c r="I5628" t="s">
        <v>61</v>
      </c>
      <c r="J5628" t="s">
        <v>62</v>
      </c>
      <c r="K5628" t="s">
        <v>63</v>
      </c>
      <c r="L5628" t="s">
        <v>64</v>
      </c>
      <c r="M5628" t="s">
        <v>88</v>
      </c>
      <c r="N5628" t="s">
        <v>150</v>
      </c>
      <c r="O5628" t="s">
        <v>93</v>
      </c>
      <c r="P5628" t="s">
        <v>269</v>
      </c>
      <c r="Q5628" t="s">
        <v>270</v>
      </c>
      <c r="R5628" t="s">
        <v>70</v>
      </c>
      <c r="S5628">
        <v>191557.56837508999</v>
      </c>
      <c r="T5628">
        <v>31.916511188398999</v>
      </c>
      <c r="U5628">
        <v>29.573458020553002</v>
      </c>
      <c r="V5628">
        <v>6477.3476352328998</v>
      </c>
      <c r="W5628">
        <v>0</v>
      </c>
    </row>
    <row r="5629" spans="3:23" x14ac:dyDescent="0.35">
      <c r="C5629" s="12">
        <v>43586</v>
      </c>
      <c r="D5629" s="12">
        <v>43616</v>
      </c>
      <c r="E5629" t="s">
        <v>75</v>
      </c>
      <c r="F5629" t="s">
        <v>59</v>
      </c>
      <c r="G5629" t="s">
        <v>59</v>
      </c>
      <c r="H5629" t="s">
        <v>60</v>
      </c>
      <c r="I5629" t="s">
        <v>61</v>
      </c>
      <c r="J5629" t="s">
        <v>62</v>
      </c>
      <c r="K5629" t="s">
        <v>63</v>
      </c>
      <c r="L5629" t="s">
        <v>64</v>
      </c>
      <c r="M5629" t="s">
        <v>88</v>
      </c>
      <c r="N5629" t="s">
        <v>150</v>
      </c>
      <c r="O5629" t="s">
        <v>93</v>
      </c>
      <c r="P5629" t="s">
        <v>204</v>
      </c>
      <c r="Q5629" t="s">
        <v>205</v>
      </c>
      <c r="R5629" t="s">
        <v>70</v>
      </c>
      <c r="S5629">
        <v>191479.04061158001</v>
      </c>
      <c r="T5629">
        <v>33.018586552377002</v>
      </c>
      <c r="U5629">
        <v>29.678648976584999</v>
      </c>
      <c r="V5629">
        <v>6451.7438365419002</v>
      </c>
      <c r="W5629">
        <v>0</v>
      </c>
    </row>
    <row r="5630" spans="3:23" x14ac:dyDescent="0.35">
      <c r="C5630" s="12">
        <v>44287</v>
      </c>
      <c r="D5630" s="12">
        <v>44316</v>
      </c>
      <c r="E5630" t="s">
        <v>21</v>
      </c>
      <c r="F5630" t="s">
        <v>59</v>
      </c>
      <c r="G5630" t="s">
        <v>59</v>
      </c>
      <c r="H5630" t="s">
        <v>60</v>
      </c>
      <c r="I5630" t="s">
        <v>61</v>
      </c>
      <c r="J5630" t="s">
        <v>62</v>
      </c>
      <c r="K5630" t="s">
        <v>63</v>
      </c>
      <c r="L5630" t="s">
        <v>64</v>
      </c>
      <c r="M5630" t="s">
        <v>82</v>
      </c>
      <c r="N5630" t="s">
        <v>246</v>
      </c>
      <c r="O5630" t="s">
        <v>112</v>
      </c>
      <c r="P5630" t="s">
        <v>247</v>
      </c>
      <c r="Q5630" t="s">
        <v>248</v>
      </c>
      <c r="R5630" t="s">
        <v>70</v>
      </c>
      <c r="S5630">
        <v>191462.34271813999</v>
      </c>
      <c r="T5630">
        <v>41.719097492762003</v>
      </c>
      <c r="U5630">
        <v>32.691842430931999</v>
      </c>
      <c r="V5630">
        <v>5856.5785370659996</v>
      </c>
      <c r="W5630">
        <v>0</v>
      </c>
    </row>
    <row r="5631" spans="3:23" x14ac:dyDescent="0.35">
      <c r="C5631" s="12">
        <v>44317</v>
      </c>
      <c r="D5631" s="12">
        <v>44347</v>
      </c>
      <c r="E5631" t="s">
        <v>21</v>
      </c>
      <c r="F5631" t="s">
        <v>59</v>
      </c>
      <c r="G5631" t="s">
        <v>59</v>
      </c>
      <c r="H5631" t="s">
        <v>76</v>
      </c>
      <c r="I5631" t="s">
        <v>61</v>
      </c>
      <c r="J5631" t="s">
        <v>62</v>
      </c>
      <c r="K5631" t="s">
        <v>63</v>
      </c>
      <c r="L5631" t="s">
        <v>64</v>
      </c>
      <c r="M5631" t="s">
        <v>88</v>
      </c>
      <c r="N5631" t="s">
        <v>89</v>
      </c>
      <c r="O5631" t="s">
        <v>67</v>
      </c>
      <c r="P5631" t="s">
        <v>223</v>
      </c>
      <c r="Q5631" t="s">
        <v>224</v>
      </c>
      <c r="R5631" t="s">
        <v>70</v>
      </c>
      <c r="S5631">
        <v>191168.99254706001</v>
      </c>
      <c r="T5631">
        <v>54.395598410181996</v>
      </c>
      <c r="U5631">
        <v>28.343540626751999</v>
      </c>
      <c r="V5631">
        <v>6744.7110812479996</v>
      </c>
      <c r="W5631">
        <v>0</v>
      </c>
    </row>
    <row r="5632" spans="3:23" x14ac:dyDescent="0.35">
      <c r="C5632" s="12">
        <v>43525</v>
      </c>
      <c r="D5632" s="12">
        <v>43555</v>
      </c>
      <c r="E5632" t="s">
        <v>75</v>
      </c>
      <c r="F5632" t="s">
        <v>59</v>
      </c>
      <c r="G5632" t="s">
        <v>59</v>
      </c>
      <c r="H5632" t="s">
        <v>76</v>
      </c>
      <c r="I5632" t="s">
        <v>61</v>
      </c>
      <c r="J5632" t="s">
        <v>62</v>
      </c>
      <c r="K5632" t="s">
        <v>63</v>
      </c>
      <c r="L5632" t="s">
        <v>64</v>
      </c>
      <c r="M5632" t="s">
        <v>82</v>
      </c>
      <c r="N5632" t="s">
        <v>246</v>
      </c>
      <c r="O5632" t="s">
        <v>112</v>
      </c>
      <c r="P5632" t="s">
        <v>247</v>
      </c>
      <c r="Q5632" t="s">
        <v>248</v>
      </c>
      <c r="R5632" t="s">
        <v>70</v>
      </c>
      <c r="S5632">
        <v>191152.45946501</v>
      </c>
      <c r="T5632">
        <v>32.286529177597998</v>
      </c>
      <c r="U5632">
        <v>32.631778520052002</v>
      </c>
      <c r="V5632">
        <v>5857.8621250307997</v>
      </c>
      <c r="W5632">
        <v>0</v>
      </c>
    </row>
    <row r="5633" spans="3:23" x14ac:dyDescent="0.35">
      <c r="C5633" s="12">
        <v>43709</v>
      </c>
      <c r="D5633" s="12">
        <v>43738</v>
      </c>
      <c r="E5633" t="s">
        <v>75</v>
      </c>
      <c r="F5633" t="s">
        <v>59</v>
      </c>
      <c r="G5633" t="s">
        <v>59</v>
      </c>
      <c r="H5633" t="s">
        <v>87</v>
      </c>
      <c r="I5633" t="s">
        <v>61</v>
      </c>
      <c r="J5633" t="s">
        <v>62</v>
      </c>
      <c r="K5633" t="s">
        <v>63</v>
      </c>
      <c r="L5633" t="s">
        <v>64</v>
      </c>
      <c r="M5633" t="s">
        <v>77</v>
      </c>
      <c r="N5633" t="s">
        <v>78</v>
      </c>
      <c r="O5633" t="s">
        <v>79</v>
      </c>
      <c r="P5633" t="s">
        <v>271</v>
      </c>
      <c r="Q5633" t="s">
        <v>272</v>
      </c>
      <c r="R5633" t="s">
        <v>70</v>
      </c>
      <c r="S5633">
        <v>190833.96857726999</v>
      </c>
      <c r="T5633">
        <v>11.910122225106999</v>
      </c>
      <c r="U5633">
        <v>23.644903689067</v>
      </c>
      <c r="V5633">
        <v>8070.8287539149997</v>
      </c>
      <c r="W5633">
        <v>0</v>
      </c>
    </row>
    <row r="5634" spans="3:23" x14ac:dyDescent="0.35">
      <c r="C5634" s="12">
        <v>43405</v>
      </c>
      <c r="D5634" s="12">
        <v>43434</v>
      </c>
      <c r="E5634" t="s">
        <v>75</v>
      </c>
      <c r="F5634" t="s">
        <v>59</v>
      </c>
      <c r="G5634" t="s">
        <v>59</v>
      </c>
      <c r="H5634" t="s">
        <v>76</v>
      </c>
      <c r="I5634" t="s">
        <v>61</v>
      </c>
      <c r="J5634" t="s">
        <v>62</v>
      </c>
      <c r="K5634" t="s">
        <v>63</v>
      </c>
      <c r="L5634" t="s">
        <v>64</v>
      </c>
      <c r="M5634" t="s">
        <v>88</v>
      </c>
      <c r="N5634" t="s">
        <v>150</v>
      </c>
      <c r="O5634" t="s">
        <v>93</v>
      </c>
      <c r="P5634" t="s">
        <v>194</v>
      </c>
      <c r="Q5634" t="s">
        <v>195</v>
      </c>
      <c r="R5634" t="s">
        <v>70</v>
      </c>
      <c r="S5634">
        <v>190812.66504771999</v>
      </c>
      <c r="T5634">
        <v>52.868567952263</v>
      </c>
      <c r="U5634">
        <v>29.075084873091999</v>
      </c>
      <c r="V5634">
        <v>6562.7552208561001</v>
      </c>
      <c r="W5634">
        <v>0</v>
      </c>
    </row>
    <row r="5635" spans="3:23" x14ac:dyDescent="0.35">
      <c r="C5635" s="12">
        <v>43800</v>
      </c>
      <c r="D5635" s="12">
        <v>43830</v>
      </c>
      <c r="E5635" t="s">
        <v>20</v>
      </c>
      <c r="F5635" t="s">
        <v>59</v>
      </c>
      <c r="G5635" t="s">
        <v>59</v>
      </c>
      <c r="H5635" t="s">
        <v>87</v>
      </c>
      <c r="I5635" t="s">
        <v>61</v>
      </c>
      <c r="J5635" t="s">
        <v>62</v>
      </c>
      <c r="K5635" t="s">
        <v>63</v>
      </c>
      <c r="L5635" t="s">
        <v>64</v>
      </c>
      <c r="M5635" t="s">
        <v>82</v>
      </c>
      <c r="N5635" t="s">
        <v>83</v>
      </c>
      <c r="O5635" t="s">
        <v>84</v>
      </c>
      <c r="P5635" t="s">
        <v>211</v>
      </c>
      <c r="Q5635" t="s">
        <v>212</v>
      </c>
      <c r="R5635" t="s">
        <v>70</v>
      </c>
      <c r="S5635">
        <v>190800.17382462</v>
      </c>
      <c r="T5635">
        <v>24.056358147777999</v>
      </c>
      <c r="U5635">
        <v>43.283650100372</v>
      </c>
      <c r="V5635">
        <v>4408.1350205485996</v>
      </c>
      <c r="W5635">
        <v>1</v>
      </c>
    </row>
    <row r="5636" spans="3:23" x14ac:dyDescent="0.35">
      <c r="C5636" s="12">
        <v>43374</v>
      </c>
      <c r="D5636" s="12">
        <v>43404</v>
      </c>
      <c r="E5636" t="s">
        <v>75</v>
      </c>
      <c r="F5636" t="s">
        <v>59</v>
      </c>
      <c r="G5636" t="s">
        <v>59</v>
      </c>
      <c r="H5636" t="s">
        <v>76</v>
      </c>
      <c r="I5636" t="s">
        <v>61</v>
      </c>
      <c r="J5636" t="s">
        <v>62</v>
      </c>
      <c r="K5636" t="s">
        <v>63</v>
      </c>
      <c r="L5636" t="s">
        <v>64</v>
      </c>
      <c r="M5636" t="s">
        <v>96</v>
      </c>
      <c r="N5636" t="s">
        <v>111</v>
      </c>
      <c r="O5636" t="s">
        <v>112</v>
      </c>
      <c r="P5636" t="s">
        <v>140</v>
      </c>
      <c r="Q5636" t="s">
        <v>141</v>
      </c>
      <c r="R5636" t="s">
        <v>70</v>
      </c>
      <c r="S5636">
        <v>190778.87764234</v>
      </c>
      <c r="T5636">
        <v>62.034355283246001</v>
      </c>
      <c r="U5636">
        <v>38.278351113371002</v>
      </c>
      <c r="V5636">
        <v>4983.9889152303003</v>
      </c>
      <c r="W5636">
        <v>0</v>
      </c>
    </row>
    <row r="5637" spans="3:23" x14ac:dyDescent="0.35">
      <c r="C5637" s="12">
        <v>44197</v>
      </c>
      <c r="D5637" s="12">
        <v>44227</v>
      </c>
      <c r="E5637" t="s">
        <v>21</v>
      </c>
      <c r="F5637" t="s">
        <v>59</v>
      </c>
      <c r="G5637" t="s">
        <v>59</v>
      </c>
      <c r="H5637" t="s">
        <v>60</v>
      </c>
      <c r="I5637" t="s">
        <v>61</v>
      </c>
      <c r="J5637" t="s">
        <v>62</v>
      </c>
      <c r="K5637" t="s">
        <v>63</v>
      </c>
      <c r="L5637" t="s">
        <v>64</v>
      </c>
      <c r="M5637" t="s">
        <v>82</v>
      </c>
      <c r="N5637" t="s">
        <v>246</v>
      </c>
      <c r="O5637" t="s">
        <v>112</v>
      </c>
      <c r="P5637" t="s">
        <v>318</v>
      </c>
      <c r="Q5637" t="s">
        <v>319</v>
      </c>
      <c r="R5637" t="s">
        <v>70</v>
      </c>
      <c r="S5637">
        <v>190723.30614515001</v>
      </c>
      <c r="T5637">
        <v>20.726761419809002</v>
      </c>
      <c r="U5637">
        <v>154.87335392124001</v>
      </c>
      <c r="V5637">
        <v>1231.4791493580001</v>
      </c>
      <c r="W5637">
        <v>0</v>
      </c>
    </row>
    <row r="5638" spans="3:23" x14ac:dyDescent="0.35">
      <c r="C5638" s="12">
        <v>43466</v>
      </c>
      <c r="D5638" s="12">
        <v>43496</v>
      </c>
      <c r="E5638" t="s">
        <v>75</v>
      </c>
      <c r="F5638" t="s">
        <v>59</v>
      </c>
      <c r="G5638" t="s">
        <v>59</v>
      </c>
      <c r="H5638" t="s">
        <v>87</v>
      </c>
      <c r="I5638" t="s">
        <v>61</v>
      </c>
      <c r="J5638" t="s">
        <v>62</v>
      </c>
      <c r="K5638" t="s">
        <v>63</v>
      </c>
      <c r="L5638" t="s">
        <v>64</v>
      </c>
      <c r="M5638" t="s">
        <v>65</v>
      </c>
      <c r="N5638" t="s">
        <v>117</v>
      </c>
      <c r="O5638" t="s">
        <v>93</v>
      </c>
      <c r="P5638" t="s">
        <v>144</v>
      </c>
      <c r="Q5638" t="s">
        <v>145</v>
      </c>
      <c r="R5638" t="s">
        <v>70</v>
      </c>
      <c r="S5638">
        <v>190673.59812854</v>
      </c>
      <c r="T5638">
        <v>17.741406927886999</v>
      </c>
      <c r="U5638">
        <v>52.725540455649003</v>
      </c>
      <c r="V5638">
        <v>3616.3422220191001</v>
      </c>
      <c r="W5638">
        <v>0</v>
      </c>
    </row>
    <row r="5639" spans="3:23" x14ac:dyDescent="0.35">
      <c r="C5639" s="12">
        <v>44348</v>
      </c>
      <c r="D5639" s="12">
        <v>44377</v>
      </c>
      <c r="E5639" t="s">
        <v>21</v>
      </c>
      <c r="F5639" t="s">
        <v>59</v>
      </c>
      <c r="G5639" t="s">
        <v>59</v>
      </c>
      <c r="H5639" t="s">
        <v>76</v>
      </c>
      <c r="I5639" t="s">
        <v>61</v>
      </c>
      <c r="J5639" t="s">
        <v>62</v>
      </c>
      <c r="K5639" t="s">
        <v>63</v>
      </c>
      <c r="L5639" t="s">
        <v>64</v>
      </c>
      <c r="M5639" t="s">
        <v>96</v>
      </c>
      <c r="N5639" t="s">
        <v>111</v>
      </c>
      <c r="O5639" t="s">
        <v>112</v>
      </c>
      <c r="P5639" t="s">
        <v>180</v>
      </c>
      <c r="Q5639" t="s">
        <v>181</v>
      </c>
      <c r="R5639" t="s">
        <v>70</v>
      </c>
      <c r="S5639">
        <v>190611.77448085</v>
      </c>
      <c r="T5639">
        <v>58.851943100516003</v>
      </c>
      <c r="U5639">
        <v>38.027684889668002</v>
      </c>
      <c r="V5639">
        <v>5012.4475111721003</v>
      </c>
      <c r="W5639">
        <v>0</v>
      </c>
    </row>
    <row r="5640" spans="3:23" x14ac:dyDescent="0.35">
      <c r="C5640" s="12">
        <v>44166</v>
      </c>
      <c r="D5640" s="12">
        <v>44196</v>
      </c>
      <c r="E5640" t="s">
        <v>21</v>
      </c>
      <c r="F5640" t="s">
        <v>59</v>
      </c>
      <c r="G5640" t="s">
        <v>59</v>
      </c>
      <c r="H5640" t="s">
        <v>87</v>
      </c>
      <c r="I5640" t="s">
        <v>61</v>
      </c>
      <c r="J5640" t="s">
        <v>62</v>
      </c>
      <c r="K5640" t="s">
        <v>63</v>
      </c>
      <c r="L5640" t="s">
        <v>64</v>
      </c>
      <c r="M5640" t="s">
        <v>96</v>
      </c>
      <c r="N5640" t="s">
        <v>111</v>
      </c>
      <c r="O5640" t="s">
        <v>112</v>
      </c>
      <c r="P5640" t="s">
        <v>174</v>
      </c>
      <c r="Q5640" t="s">
        <v>175</v>
      </c>
      <c r="R5640" t="s">
        <v>70</v>
      </c>
      <c r="S5640">
        <v>190493.37424474</v>
      </c>
      <c r="T5640">
        <v>22.80546063864</v>
      </c>
      <c r="U5640">
        <v>66.851513573006002</v>
      </c>
      <c r="V5640">
        <v>2849.4997953443999</v>
      </c>
      <c r="W5640">
        <v>0</v>
      </c>
    </row>
    <row r="5641" spans="3:23" x14ac:dyDescent="0.35">
      <c r="C5641" s="12">
        <v>44166</v>
      </c>
      <c r="D5641" s="12">
        <v>44196</v>
      </c>
      <c r="E5641" t="s">
        <v>21</v>
      </c>
      <c r="F5641" t="s">
        <v>59</v>
      </c>
      <c r="G5641" t="s">
        <v>59</v>
      </c>
      <c r="H5641" t="s">
        <v>76</v>
      </c>
      <c r="I5641" t="s">
        <v>61</v>
      </c>
      <c r="J5641" t="s">
        <v>62</v>
      </c>
      <c r="K5641" t="s">
        <v>63</v>
      </c>
      <c r="L5641" t="s">
        <v>64</v>
      </c>
      <c r="M5641" t="s">
        <v>137</v>
      </c>
      <c r="N5641" t="s">
        <v>66</v>
      </c>
      <c r="O5641" t="s">
        <v>67</v>
      </c>
      <c r="P5641" t="s">
        <v>182</v>
      </c>
      <c r="Q5641" t="s">
        <v>183</v>
      </c>
      <c r="R5641" t="s">
        <v>70</v>
      </c>
      <c r="S5641">
        <v>190488.06820949999</v>
      </c>
      <c r="T5641">
        <v>53.307193937732997</v>
      </c>
      <c r="U5641">
        <v>26.018188357233001</v>
      </c>
      <c r="V5641">
        <v>7321.3425006412999</v>
      </c>
      <c r="W5641">
        <v>0</v>
      </c>
    </row>
    <row r="5642" spans="3:23" x14ac:dyDescent="0.35">
      <c r="C5642" s="12">
        <v>43647</v>
      </c>
      <c r="D5642" s="12">
        <v>43677</v>
      </c>
      <c r="E5642" t="s">
        <v>75</v>
      </c>
      <c r="F5642" t="s">
        <v>59</v>
      </c>
      <c r="G5642" t="s">
        <v>59</v>
      </c>
      <c r="H5642" t="s">
        <v>60</v>
      </c>
      <c r="I5642" t="s">
        <v>61</v>
      </c>
      <c r="J5642" t="s">
        <v>62</v>
      </c>
      <c r="K5642" t="s">
        <v>63</v>
      </c>
      <c r="L5642" t="s">
        <v>64</v>
      </c>
      <c r="M5642" t="s">
        <v>137</v>
      </c>
      <c r="N5642" t="s">
        <v>66</v>
      </c>
      <c r="O5642" t="s">
        <v>67</v>
      </c>
      <c r="P5642" t="s">
        <v>182</v>
      </c>
      <c r="Q5642" t="s">
        <v>183</v>
      </c>
      <c r="R5642" t="s">
        <v>70</v>
      </c>
      <c r="S5642">
        <v>190479.06587568001</v>
      </c>
      <c r="T5642">
        <v>62.667825252390003</v>
      </c>
      <c r="U5642">
        <v>20.719398978787002</v>
      </c>
      <c r="V5642">
        <v>9193.2717773665008</v>
      </c>
      <c r="W5642">
        <v>0</v>
      </c>
    </row>
    <row r="5643" spans="3:23" x14ac:dyDescent="0.35">
      <c r="C5643" s="12">
        <v>43586</v>
      </c>
      <c r="D5643" s="12">
        <v>43616</v>
      </c>
      <c r="E5643" t="s">
        <v>75</v>
      </c>
      <c r="F5643" t="s">
        <v>59</v>
      </c>
      <c r="G5643" t="s">
        <v>59</v>
      </c>
      <c r="H5643" t="s">
        <v>60</v>
      </c>
      <c r="I5643" t="s">
        <v>61</v>
      </c>
      <c r="J5643" t="s">
        <v>62</v>
      </c>
      <c r="K5643" t="s">
        <v>63</v>
      </c>
      <c r="L5643" t="s">
        <v>64</v>
      </c>
      <c r="M5643" t="s">
        <v>77</v>
      </c>
      <c r="N5643" t="s">
        <v>78</v>
      </c>
      <c r="O5643" t="s">
        <v>79</v>
      </c>
      <c r="P5643" t="s">
        <v>200</v>
      </c>
      <c r="Q5643" t="s">
        <v>201</v>
      </c>
      <c r="R5643" t="s">
        <v>70</v>
      </c>
      <c r="S5643">
        <v>190390.51647591</v>
      </c>
      <c r="T5643">
        <v>44.384000201292999</v>
      </c>
      <c r="U5643">
        <v>57.867071887203998</v>
      </c>
      <c r="V5643">
        <v>3290.1356551619001</v>
      </c>
      <c r="W5643">
        <v>0</v>
      </c>
    </row>
    <row r="5644" spans="3:23" x14ac:dyDescent="0.35">
      <c r="C5644" s="12">
        <v>44105</v>
      </c>
      <c r="D5644" s="12">
        <v>44135</v>
      </c>
      <c r="E5644" t="s">
        <v>21</v>
      </c>
      <c r="F5644" t="s">
        <v>59</v>
      </c>
      <c r="G5644" t="s">
        <v>59</v>
      </c>
      <c r="H5644" t="s">
        <v>60</v>
      </c>
      <c r="I5644" t="s">
        <v>61</v>
      </c>
      <c r="J5644" t="s">
        <v>62</v>
      </c>
      <c r="K5644" t="s">
        <v>63</v>
      </c>
      <c r="L5644" t="s">
        <v>64</v>
      </c>
      <c r="M5644" t="s">
        <v>82</v>
      </c>
      <c r="N5644" t="s">
        <v>246</v>
      </c>
      <c r="O5644" t="s">
        <v>112</v>
      </c>
      <c r="P5644" t="s">
        <v>318</v>
      </c>
      <c r="Q5644" t="s">
        <v>319</v>
      </c>
      <c r="R5644" t="s">
        <v>70</v>
      </c>
      <c r="S5644">
        <v>190313.96282710001</v>
      </c>
      <c r="T5644">
        <v>20.903229263234</v>
      </c>
      <c r="U5644">
        <v>152.62874777255001</v>
      </c>
      <c r="V5644">
        <v>1246.9077130261001</v>
      </c>
      <c r="W5644">
        <v>0</v>
      </c>
    </row>
    <row r="5645" spans="3:23" x14ac:dyDescent="0.35">
      <c r="C5645" s="12">
        <v>43739</v>
      </c>
      <c r="D5645" s="12">
        <v>43769</v>
      </c>
      <c r="E5645" t="s">
        <v>20</v>
      </c>
      <c r="F5645" t="s">
        <v>59</v>
      </c>
      <c r="G5645" t="s">
        <v>59</v>
      </c>
      <c r="H5645" t="s">
        <v>76</v>
      </c>
      <c r="I5645" t="s">
        <v>61</v>
      </c>
      <c r="J5645" t="s">
        <v>62</v>
      </c>
      <c r="K5645" t="s">
        <v>63</v>
      </c>
      <c r="L5645" t="s">
        <v>64</v>
      </c>
      <c r="M5645" t="s">
        <v>96</v>
      </c>
      <c r="N5645" t="s">
        <v>97</v>
      </c>
      <c r="O5645" t="s">
        <v>98</v>
      </c>
      <c r="P5645" t="s">
        <v>265</v>
      </c>
      <c r="Q5645" t="s">
        <v>266</v>
      </c>
      <c r="R5645" t="s">
        <v>70</v>
      </c>
      <c r="S5645">
        <v>190307.54816323999</v>
      </c>
      <c r="T5645">
        <v>35.500640468063999</v>
      </c>
      <c r="U5645">
        <v>119.27396159823</v>
      </c>
      <c r="V5645">
        <v>1595.5498217145</v>
      </c>
      <c r="W5645">
        <v>0</v>
      </c>
    </row>
    <row r="5646" spans="3:23" x14ac:dyDescent="0.35">
      <c r="C5646" s="12">
        <v>43770</v>
      </c>
      <c r="D5646" s="12">
        <v>43799</v>
      </c>
      <c r="E5646" t="s">
        <v>20</v>
      </c>
      <c r="F5646" t="s">
        <v>59</v>
      </c>
      <c r="G5646" t="s">
        <v>59</v>
      </c>
      <c r="H5646" t="s">
        <v>76</v>
      </c>
      <c r="I5646" t="s">
        <v>61</v>
      </c>
      <c r="J5646" t="s">
        <v>62</v>
      </c>
      <c r="K5646" t="s">
        <v>63</v>
      </c>
      <c r="L5646" t="s">
        <v>64</v>
      </c>
      <c r="M5646" t="s">
        <v>82</v>
      </c>
      <c r="N5646" t="s">
        <v>375</v>
      </c>
      <c r="O5646" t="s">
        <v>376</v>
      </c>
      <c r="P5646" t="s">
        <v>377</v>
      </c>
      <c r="Q5646" t="s">
        <v>378</v>
      </c>
      <c r="R5646" t="s">
        <v>70</v>
      </c>
      <c r="S5646">
        <v>190254.87467141001</v>
      </c>
      <c r="T5646">
        <v>8.5551662441208993</v>
      </c>
      <c r="U5646">
        <v>20.841743964786001</v>
      </c>
      <c r="V5646">
        <v>9128.5486950066006</v>
      </c>
      <c r="W5646">
        <v>0</v>
      </c>
    </row>
    <row r="5647" spans="3:23" x14ac:dyDescent="0.35">
      <c r="C5647" s="12">
        <v>43586</v>
      </c>
      <c r="D5647" s="12">
        <v>43616</v>
      </c>
      <c r="E5647" t="s">
        <v>75</v>
      </c>
      <c r="F5647" t="s">
        <v>59</v>
      </c>
      <c r="G5647" t="s">
        <v>59</v>
      </c>
      <c r="H5647" t="s">
        <v>60</v>
      </c>
      <c r="I5647" t="s">
        <v>61</v>
      </c>
      <c r="J5647" t="s">
        <v>62</v>
      </c>
      <c r="K5647" t="s">
        <v>63</v>
      </c>
      <c r="L5647" t="s">
        <v>64</v>
      </c>
      <c r="M5647" t="s">
        <v>96</v>
      </c>
      <c r="N5647" t="s">
        <v>97</v>
      </c>
      <c r="O5647" t="s">
        <v>98</v>
      </c>
      <c r="P5647" t="s">
        <v>369</v>
      </c>
      <c r="Q5647" t="s">
        <v>370</v>
      </c>
      <c r="R5647" t="s">
        <v>70</v>
      </c>
      <c r="S5647">
        <v>190244.36009934999</v>
      </c>
      <c r="T5647">
        <v>3.9284941877091999</v>
      </c>
      <c r="U5647">
        <v>1959.2864362529001</v>
      </c>
      <c r="V5647">
        <v>97.098799123621006</v>
      </c>
      <c r="W5647">
        <v>0</v>
      </c>
    </row>
    <row r="5648" spans="3:23" x14ac:dyDescent="0.35">
      <c r="C5648" s="12">
        <v>43709</v>
      </c>
      <c r="D5648" s="12">
        <v>43738</v>
      </c>
      <c r="E5648" t="s">
        <v>75</v>
      </c>
      <c r="F5648" t="s">
        <v>59</v>
      </c>
      <c r="G5648" t="s">
        <v>59</v>
      </c>
      <c r="H5648" t="s">
        <v>60</v>
      </c>
      <c r="I5648" t="s">
        <v>61</v>
      </c>
      <c r="J5648" t="s">
        <v>62</v>
      </c>
      <c r="K5648" t="s">
        <v>63</v>
      </c>
      <c r="L5648" t="s">
        <v>64</v>
      </c>
      <c r="M5648" t="s">
        <v>82</v>
      </c>
      <c r="N5648" t="s">
        <v>246</v>
      </c>
      <c r="O5648" t="s">
        <v>112</v>
      </c>
      <c r="P5648" t="s">
        <v>318</v>
      </c>
      <c r="Q5648" t="s">
        <v>319</v>
      </c>
      <c r="R5648" t="s">
        <v>70</v>
      </c>
      <c r="S5648">
        <v>190240.18715444999</v>
      </c>
      <c r="T5648">
        <v>20.984503753582</v>
      </c>
      <c r="U5648">
        <v>143.2377687023</v>
      </c>
      <c r="V5648">
        <v>1328.1426321981</v>
      </c>
      <c r="W5648">
        <v>0</v>
      </c>
    </row>
    <row r="5649" spans="3:23" x14ac:dyDescent="0.35">
      <c r="C5649" s="12">
        <v>43983</v>
      </c>
      <c r="D5649" s="12">
        <v>44012</v>
      </c>
      <c r="E5649" t="s">
        <v>20</v>
      </c>
      <c r="F5649" t="s">
        <v>59</v>
      </c>
      <c r="G5649" t="s">
        <v>59</v>
      </c>
      <c r="H5649" t="s">
        <v>76</v>
      </c>
      <c r="I5649" t="s">
        <v>61</v>
      </c>
      <c r="J5649" t="s">
        <v>62</v>
      </c>
      <c r="K5649" t="s">
        <v>63</v>
      </c>
      <c r="L5649" t="s">
        <v>64</v>
      </c>
      <c r="M5649" t="s">
        <v>96</v>
      </c>
      <c r="N5649" t="s">
        <v>111</v>
      </c>
      <c r="O5649" t="s">
        <v>112</v>
      </c>
      <c r="P5649" t="s">
        <v>178</v>
      </c>
      <c r="Q5649" t="s">
        <v>179</v>
      </c>
      <c r="R5649" t="s">
        <v>70</v>
      </c>
      <c r="S5649">
        <v>190196.08730473</v>
      </c>
      <c r="T5649">
        <v>49.971957492301001</v>
      </c>
      <c r="U5649">
        <v>55.874854200384</v>
      </c>
      <c r="V5649">
        <v>3403.9657020424002</v>
      </c>
      <c r="W5649">
        <v>0</v>
      </c>
    </row>
    <row r="5650" spans="3:23" x14ac:dyDescent="0.35">
      <c r="C5650" s="12">
        <v>44136</v>
      </c>
      <c r="D5650" s="12">
        <v>44165</v>
      </c>
      <c r="E5650" t="s">
        <v>21</v>
      </c>
      <c r="F5650" t="s">
        <v>59</v>
      </c>
      <c r="G5650" t="s">
        <v>59</v>
      </c>
      <c r="H5650" t="s">
        <v>76</v>
      </c>
      <c r="I5650" t="s">
        <v>61</v>
      </c>
      <c r="J5650" t="s">
        <v>62</v>
      </c>
      <c r="K5650" t="s">
        <v>63</v>
      </c>
      <c r="L5650" t="s">
        <v>64</v>
      </c>
      <c r="M5650" t="s">
        <v>96</v>
      </c>
      <c r="N5650" t="s">
        <v>97</v>
      </c>
      <c r="O5650" t="s">
        <v>98</v>
      </c>
      <c r="P5650" t="s">
        <v>300</v>
      </c>
      <c r="Q5650" t="s">
        <v>301</v>
      </c>
      <c r="R5650" t="s">
        <v>70</v>
      </c>
      <c r="S5650">
        <v>190187.64395292001</v>
      </c>
      <c r="T5650">
        <v>31.733556083568001</v>
      </c>
      <c r="U5650">
        <v>59.391212185118</v>
      </c>
      <c r="V5650">
        <v>3202.2859435856999</v>
      </c>
      <c r="W5650">
        <v>0</v>
      </c>
    </row>
    <row r="5651" spans="3:23" x14ac:dyDescent="0.35">
      <c r="C5651" s="12">
        <v>43800</v>
      </c>
      <c r="D5651" s="12">
        <v>43830</v>
      </c>
      <c r="E5651" t="s">
        <v>20</v>
      </c>
      <c r="F5651" t="s">
        <v>59</v>
      </c>
      <c r="G5651" t="s">
        <v>59</v>
      </c>
      <c r="H5651" t="s">
        <v>60</v>
      </c>
      <c r="I5651" t="s">
        <v>61</v>
      </c>
      <c r="J5651" t="s">
        <v>62</v>
      </c>
      <c r="K5651" t="s">
        <v>63</v>
      </c>
      <c r="L5651" t="s">
        <v>64</v>
      </c>
      <c r="M5651" t="s">
        <v>137</v>
      </c>
      <c r="N5651" t="s">
        <v>66</v>
      </c>
      <c r="O5651" t="s">
        <v>67</v>
      </c>
      <c r="P5651" t="s">
        <v>182</v>
      </c>
      <c r="Q5651" t="s">
        <v>183</v>
      </c>
      <c r="R5651" t="s">
        <v>70</v>
      </c>
      <c r="S5651">
        <v>189872.91998079</v>
      </c>
      <c r="T5651">
        <v>61.312508081418997</v>
      </c>
      <c r="U5651">
        <v>21.282660896111</v>
      </c>
      <c r="V5651">
        <v>8921.4840619616007</v>
      </c>
      <c r="W5651">
        <v>0</v>
      </c>
    </row>
    <row r="5652" spans="3:23" x14ac:dyDescent="0.35">
      <c r="C5652" s="12">
        <v>44166</v>
      </c>
      <c r="D5652" s="12">
        <v>44196</v>
      </c>
      <c r="E5652" t="s">
        <v>21</v>
      </c>
      <c r="F5652" t="s">
        <v>59</v>
      </c>
      <c r="G5652" t="s">
        <v>59</v>
      </c>
      <c r="H5652" t="s">
        <v>60</v>
      </c>
      <c r="I5652" t="s">
        <v>61</v>
      </c>
      <c r="J5652" t="s">
        <v>62</v>
      </c>
      <c r="K5652" t="s">
        <v>63</v>
      </c>
      <c r="L5652" t="s">
        <v>64</v>
      </c>
      <c r="M5652" t="s">
        <v>241</v>
      </c>
      <c r="N5652" t="s">
        <v>150</v>
      </c>
      <c r="O5652" t="s">
        <v>93</v>
      </c>
      <c r="P5652" t="s">
        <v>242</v>
      </c>
      <c r="Q5652" t="s">
        <v>243</v>
      </c>
      <c r="R5652" t="s">
        <v>70</v>
      </c>
      <c r="S5652">
        <v>189754.6841245</v>
      </c>
      <c r="T5652">
        <v>33.676121199080001</v>
      </c>
      <c r="U5652">
        <v>34.354928557995002</v>
      </c>
      <c r="V5652">
        <v>5523.3613367634998</v>
      </c>
      <c r="W5652">
        <v>0</v>
      </c>
    </row>
    <row r="5653" spans="3:23" x14ac:dyDescent="0.35">
      <c r="C5653" s="12">
        <v>43556</v>
      </c>
      <c r="D5653" s="12">
        <v>43585</v>
      </c>
      <c r="E5653" t="s">
        <v>75</v>
      </c>
      <c r="F5653" t="s">
        <v>59</v>
      </c>
      <c r="G5653" t="s">
        <v>59</v>
      </c>
      <c r="H5653" t="s">
        <v>76</v>
      </c>
      <c r="I5653" t="s">
        <v>61</v>
      </c>
      <c r="J5653" t="s">
        <v>62</v>
      </c>
      <c r="K5653" t="s">
        <v>63</v>
      </c>
      <c r="L5653" t="s">
        <v>64</v>
      </c>
      <c r="M5653" t="s">
        <v>101</v>
      </c>
      <c r="N5653" t="s">
        <v>102</v>
      </c>
      <c r="O5653" t="s">
        <v>93</v>
      </c>
      <c r="P5653" t="s">
        <v>304</v>
      </c>
      <c r="Q5653" t="s">
        <v>305</v>
      </c>
      <c r="R5653" t="s">
        <v>70</v>
      </c>
      <c r="S5653">
        <v>189686.83093975001</v>
      </c>
      <c r="T5653">
        <v>29.263193053098</v>
      </c>
      <c r="U5653">
        <v>63.766285917738003</v>
      </c>
      <c r="V5653">
        <v>2974.7197631120998</v>
      </c>
      <c r="W5653">
        <v>0</v>
      </c>
    </row>
    <row r="5654" spans="3:23" x14ac:dyDescent="0.35">
      <c r="C5654" s="12">
        <v>43800</v>
      </c>
      <c r="D5654" s="12">
        <v>43830</v>
      </c>
      <c r="E5654" t="s">
        <v>20</v>
      </c>
      <c r="F5654" t="s">
        <v>59</v>
      </c>
      <c r="G5654" t="s">
        <v>59</v>
      </c>
      <c r="H5654" t="s">
        <v>60</v>
      </c>
      <c r="I5654" t="s">
        <v>61</v>
      </c>
      <c r="J5654" t="s">
        <v>62</v>
      </c>
      <c r="K5654" t="s">
        <v>63</v>
      </c>
      <c r="L5654" t="s">
        <v>64</v>
      </c>
      <c r="M5654" t="s">
        <v>241</v>
      </c>
      <c r="N5654" t="s">
        <v>150</v>
      </c>
      <c r="O5654" t="s">
        <v>93</v>
      </c>
      <c r="P5654" t="s">
        <v>242</v>
      </c>
      <c r="Q5654" t="s">
        <v>243</v>
      </c>
      <c r="R5654" t="s">
        <v>70</v>
      </c>
      <c r="S5654">
        <v>189614.01887237001</v>
      </c>
      <c r="T5654">
        <v>39.003889098241999</v>
      </c>
      <c r="U5654">
        <v>34.284661315854997</v>
      </c>
      <c r="V5654">
        <v>5530.5787368150004</v>
      </c>
      <c r="W5654">
        <v>0</v>
      </c>
    </row>
    <row r="5655" spans="3:23" x14ac:dyDescent="0.35">
      <c r="C5655" s="12">
        <v>44044</v>
      </c>
      <c r="D5655" s="12">
        <v>44074</v>
      </c>
      <c r="E5655" t="s">
        <v>20</v>
      </c>
      <c r="F5655" t="s">
        <v>59</v>
      </c>
      <c r="G5655" t="s">
        <v>59</v>
      </c>
      <c r="H5655" t="s">
        <v>60</v>
      </c>
      <c r="I5655" t="s">
        <v>61</v>
      </c>
      <c r="J5655" t="s">
        <v>62</v>
      </c>
      <c r="K5655" t="s">
        <v>63</v>
      </c>
      <c r="L5655" t="s">
        <v>64</v>
      </c>
      <c r="M5655" t="s">
        <v>137</v>
      </c>
      <c r="N5655" t="s">
        <v>66</v>
      </c>
      <c r="O5655" t="s">
        <v>67</v>
      </c>
      <c r="P5655" t="s">
        <v>138</v>
      </c>
      <c r="Q5655" t="s">
        <v>139</v>
      </c>
      <c r="R5655" t="s">
        <v>70</v>
      </c>
      <c r="S5655">
        <v>189600.17229561001</v>
      </c>
      <c r="T5655">
        <v>53.868928404344999</v>
      </c>
      <c r="U5655">
        <v>24.141957903167999</v>
      </c>
      <c r="V5655">
        <v>7853.5540926746999</v>
      </c>
      <c r="W5655">
        <v>0</v>
      </c>
    </row>
    <row r="5656" spans="3:23" x14ac:dyDescent="0.35">
      <c r="C5656" s="12">
        <v>43435</v>
      </c>
      <c r="D5656" s="12">
        <v>43465</v>
      </c>
      <c r="E5656" t="s">
        <v>75</v>
      </c>
      <c r="F5656" t="s">
        <v>59</v>
      </c>
      <c r="G5656" t="s">
        <v>59</v>
      </c>
      <c r="H5656" t="s">
        <v>60</v>
      </c>
      <c r="I5656" t="s">
        <v>61</v>
      </c>
      <c r="J5656" t="s">
        <v>62</v>
      </c>
      <c r="K5656" t="s">
        <v>63</v>
      </c>
      <c r="L5656" t="s">
        <v>64</v>
      </c>
      <c r="M5656" t="s">
        <v>137</v>
      </c>
      <c r="N5656" t="s">
        <v>66</v>
      </c>
      <c r="O5656" t="s">
        <v>67</v>
      </c>
      <c r="P5656" t="s">
        <v>182</v>
      </c>
      <c r="Q5656" t="s">
        <v>183</v>
      </c>
      <c r="R5656" t="s">
        <v>70</v>
      </c>
      <c r="S5656">
        <v>189494.90184440999</v>
      </c>
      <c r="T5656">
        <v>63.843803786994997</v>
      </c>
      <c r="U5656">
        <v>20.927744482243</v>
      </c>
      <c r="V5656">
        <v>9054.7216880058004</v>
      </c>
      <c r="W5656">
        <v>0</v>
      </c>
    </row>
    <row r="5657" spans="3:23" x14ac:dyDescent="0.35">
      <c r="C5657" s="12">
        <v>43862</v>
      </c>
      <c r="D5657" s="12">
        <v>43890</v>
      </c>
      <c r="E5657" t="s">
        <v>20</v>
      </c>
      <c r="F5657" t="s">
        <v>59</v>
      </c>
      <c r="G5657" t="s">
        <v>59</v>
      </c>
      <c r="H5657" t="s">
        <v>87</v>
      </c>
      <c r="I5657" t="s">
        <v>61</v>
      </c>
      <c r="J5657" t="s">
        <v>62</v>
      </c>
      <c r="K5657" t="s">
        <v>63</v>
      </c>
      <c r="L5657" t="s">
        <v>64</v>
      </c>
      <c r="M5657" t="s">
        <v>241</v>
      </c>
      <c r="N5657" t="s">
        <v>150</v>
      </c>
      <c r="O5657" t="s">
        <v>93</v>
      </c>
      <c r="P5657" t="s">
        <v>242</v>
      </c>
      <c r="Q5657" t="s">
        <v>243</v>
      </c>
      <c r="R5657" t="s">
        <v>70</v>
      </c>
      <c r="S5657">
        <v>189429.53652888001</v>
      </c>
      <c r="T5657">
        <v>21.360746209452</v>
      </c>
      <c r="U5657">
        <v>29.701632329321001</v>
      </c>
      <c r="V5657">
        <v>6377.7483482573998</v>
      </c>
      <c r="W5657">
        <v>0</v>
      </c>
    </row>
    <row r="5658" spans="3:23" x14ac:dyDescent="0.35">
      <c r="C5658" s="12">
        <v>43983</v>
      </c>
      <c r="D5658" s="12">
        <v>44012</v>
      </c>
      <c r="E5658" t="s">
        <v>20</v>
      </c>
      <c r="F5658" t="s">
        <v>59</v>
      </c>
      <c r="G5658" t="s">
        <v>59</v>
      </c>
      <c r="H5658" t="s">
        <v>76</v>
      </c>
      <c r="I5658" t="s">
        <v>61</v>
      </c>
      <c r="J5658" t="s">
        <v>62</v>
      </c>
      <c r="K5658" t="s">
        <v>63</v>
      </c>
      <c r="L5658" t="s">
        <v>64</v>
      </c>
      <c r="M5658" t="s">
        <v>88</v>
      </c>
      <c r="N5658" t="s">
        <v>89</v>
      </c>
      <c r="O5658" t="s">
        <v>67</v>
      </c>
      <c r="P5658" t="s">
        <v>223</v>
      </c>
      <c r="Q5658" t="s">
        <v>224</v>
      </c>
      <c r="R5658" t="s">
        <v>70</v>
      </c>
      <c r="S5658">
        <v>189355.80252977001</v>
      </c>
      <c r="T5658">
        <v>53.153931214412999</v>
      </c>
      <c r="U5658">
        <v>28.661221741424999</v>
      </c>
      <c r="V5658">
        <v>6606.6898416995</v>
      </c>
      <c r="W5658">
        <v>0</v>
      </c>
    </row>
    <row r="5659" spans="3:23" x14ac:dyDescent="0.35">
      <c r="C5659" s="12">
        <v>43678</v>
      </c>
      <c r="D5659" s="12">
        <v>43708</v>
      </c>
      <c r="E5659" t="s">
        <v>75</v>
      </c>
      <c r="F5659" t="s">
        <v>59</v>
      </c>
      <c r="G5659" t="s">
        <v>59</v>
      </c>
      <c r="H5659" t="s">
        <v>60</v>
      </c>
      <c r="I5659" t="s">
        <v>61</v>
      </c>
      <c r="J5659" t="s">
        <v>62</v>
      </c>
      <c r="K5659" t="s">
        <v>63</v>
      </c>
      <c r="L5659" t="s">
        <v>64</v>
      </c>
      <c r="M5659" t="s">
        <v>77</v>
      </c>
      <c r="N5659" t="s">
        <v>78</v>
      </c>
      <c r="O5659" t="s">
        <v>79</v>
      </c>
      <c r="P5659" t="s">
        <v>271</v>
      </c>
      <c r="Q5659" t="s">
        <v>272</v>
      </c>
      <c r="R5659" t="s">
        <v>70</v>
      </c>
      <c r="S5659">
        <v>189328.25960324999</v>
      </c>
      <c r="T5659">
        <v>36.609568378361999</v>
      </c>
      <c r="U5659">
        <v>23.930902778644001</v>
      </c>
      <c r="V5659">
        <v>7911.4549649252003</v>
      </c>
      <c r="W5659">
        <v>0</v>
      </c>
    </row>
    <row r="5660" spans="3:23" x14ac:dyDescent="0.35">
      <c r="C5660" s="12">
        <v>44409</v>
      </c>
      <c r="D5660" s="12">
        <v>44439</v>
      </c>
      <c r="E5660" t="s">
        <v>21</v>
      </c>
      <c r="F5660" t="s">
        <v>59</v>
      </c>
      <c r="G5660" t="s">
        <v>59</v>
      </c>
      <c r="H5660" t="s">
        <v>60</v>
      </c>
      <c r="I5660" t="s">
        <v>61</v>
      </c>
      <c r="J5660" t="s">
        <v>62</v>
      </c>
      <c r="K5660" t="s">
        <v>63</v>
      </c>
      <c r="L5660" t="s">
        <v>64</v>
      </c>
      <c r="M5660" t="s">
        <v>82</v>
      </c>
      <c r="N5660" t="s">
        <v>120</v>
      </c>
      <c r="O5660" t="s">
        <v>121</v>
      </c>
      <c r="P5660" t="s">
        <v>421</v>
      </c>
      <c r="Q5660" t="s">
        <v>422</v>
      </c>
      <c r="R5660" t="s">
        <v>70</v>
      </c>
      <c r="S5660">
        <v>189279.29685016</v>
      </c>
      <c r="T5660">
        <v>2.5601747371878001</v>
      </c>
      <c r="U5660">
        <v>3707.0903573217001</v>
      </c>
      <c r="V5660">
        <v>51.058722233819999</v>
      </c>
      <c r="W5660">
        <v>0</v>
      </c>
    </row>
    <row r="5661" spans="3:23" x14ac:dyDescent="0.35">
      <c r="C5661" s="12">
        <v>44105</v>
      </c>
      <c r="D5661" s="12">
        <v>44135</v>
      </c>
      <c r="E5661" t="s">
        <v>21</v>
      </c>
      <c r="F5661" t="s">
        <v>59</v>
      </c>
      <c r="G5661" t="s">
        <v>59</v>
      </c>
      <c r="H5661" t="s">
        <v>76</v>
      </c>
      <c r="I5661" t="s">
        <v>61</v>
      </c>
      <c r="J5661" t="s">
        <v>62</v>
      </c>
      <c r="K5661" t="s">
        <v>63</v>
      </c>
      <c r="L5661" t="s">
        <v>64</v>
      </c>
      <c r="M5661" t="s">
        <v>77</v>
      </c>
      <c r="N5661" t="s">
        <v>78</v>
      </c>
      <c r="O5661" t="s">
        <v>79</v>
      </c>
      <c r="P5661" t="s">
        <v>288</v>
      </c>
      <c r="Q5661" t="s">
        <v>289</v>
      </c>
      <c r="R5661" t="s">
        <v>70</v>
      </c>
      <c r="S5661">
        <v>189250.52695334001</v>
      </c>
      <c r="T5661">
        <v>33.435059119832999</v>
      </c>
      <c r="U5661">
        <v>24.076289131564</v>
      </c>
      <c r="V5661">
        <v>7860.4524941191003</v>
      </c>
      <c r="W5661">
        <v>0</v>
      </c>
    </row>
    <row r="5662" spans="3:23" x14ac:dyDescent="0.35">
      <c r="C5662" s="12">
        <v>43952</v>
      </c>
      <c r="D5662" s="12">
        <v>43982</v>
      </c>
      <c r="E5662" t="s">
        <v>20</v>
      </c>
      <c r="F5662" t="s">
        <v>59</v>
      </c>
      <c r="G5662" t="s">
        <v>59</v>
      </c>
      <c r="H5662" t="s">
        <v>76</v>
      </c>
      <c r="I5662" t="s">
        <v>61</v>
      </c>
      <c r="J5662" t="s">
        <v>62</v>
      </c>
      <c r="K5662" t="s">
        <v>63</v>
      </c>
      <c r="L5662" t="s">
        <v>64</v>
      </c>
      <c r="M5662" t="s">
        <v>88</v>
      </c>
      <c r="N5662" t="s">
        <v>89</v>
      </c>
      <c r="O5662" t="s">
        <v>67</v>
      </c>
      <c r="P5662" t="s">
        <v>219</v>
      </c>
      <c r="Q5662" t="s">
        <v>220</v>
      </c>
      <c r="R5662" t="s">
        <v>70</v>
      </c>
      <c r="S5662">
        <v>189077.35859220999</v>
      </c>
      <c r="T5662">
        <v>52.407229263634001</v>
      </c>
      <c r="U5662">
        <v>28.179007362909999</v>
      </c>
      <c r="V5662">
        <v>6709.8658287404996</v>
      </c>
      <c r="W5662">
        <v>0</v>
      </c>
    </row>
    <row r="5663" spans="3:23" x14ac:dyDescent="0.35">
      <c r="C5663" s="12">
        <v>43983</v>
      </c>
      <c r="D5663" s="12">
        <v>44012</v>
      </c>
      <c r="E5663" t="s">
        <v>20</v>
      </c>
      <c r="F5663" t="s">
        <v>59</v>
      </c>
      <c r="G5663" t="s">
        <v>59</v>
      </c>
      <c r="H5663" t="s">
        <v>76</v>
      </c>
      <c r="I5663" t="s">
        <v>61</v>
      </c>
      <c r="J5663" t="s">
        <v>62</v>
      </c>
      <c r="K5663" t="s">
        <v>63</v>
      </c>
      <c r="L5663" t="s">
        <v>64</v>
      </c>
      <c r="M5663" t="s">
        <v>96</v>
      </c>
      <c r="N5663" t="s">
        <v>97</v>
      </c>
      <c r="O5663" t="s">
        <v>98</v>
      </c>
      <c r="P5663" t="s">
        <v>217</v>
      </c>
      <c r="Q5663" t="s">
        <v>218</v>
      </c>
      <c r="R5663" t="s">
        <v>70</v>
      </c>
      <c r="S5663">
        <v>188904.13634182001</v>
      </c>
      <c r="T5663">
        <v>40.658846328517001</v>
      </c>
      <c r="U5663">
        <v>134.06959755426999</v>
      </c>
      <c r="V5663">
        <v>1409.0005473863</v>
      </c>
      <c r="W5663">
        <v>0</v>
      </c>
    </row>
    <row r="5664" spans="3:23" x14ac:dyDescent="0.35">
      <c r="C5664" s="12">
        <v>43862</v>
      </c>
      <c r="D5664" s="12">
        <v>43890</v>
      </c>
      <c r="E5664" t="s">
        <v>20</v>
      </c>
      <c r="F5664" t="s">
        <v>59</v>
      </c>
      <c r="G5664" t="s">
        <v>59</v>
      </c>
      <c r="H5664" t="s">
        <v>76</v>
      </c>
      <c r="I5664" t="s">
        <v>61</v>
      </c>
      <c r="J5664" t="s">
        <v>62</v>
      </c>
      <c r="K5664" t="s">
        <v>63</v>
      </c>
      <c r="L5664" t="s">
        <v>64</v>
      </c>
      <c r="M5664" t="s">
        <v>96</v>
      </c>
      <c r="N5664" t="s">
        <v>111</v>
      </c>
      <c r="O5664" t="s">
        <v>112</v>
      </c>
      <c r="P5664" t="s">
        <v>174</v>
      </c>
      <c r="Q5664" t="s">
        <v>175</v>
      </c>
      <c r="R5664" t="s">
        <v>70</v>
      </c>
      <c r="S5664">
        <v>188820.47142182</v>
      </c>
      <c r="T5664">
        <v>48.099387965022999</v>
      </c>
      <c r="U5664">
        <v>69.636977433206994</v>
      </c>
      <c r="V5664">
        <v>2711.4972300876998</v>
      </c>
      <c r="W5664">
        <v>0</v>
      </c>
    </row>
    <row r="5665" spans="3:23" x14ac:dyDescent="0.35">
      <c r="C5665" s="12">
        <v>43647</v>
      </c>
      <c r="D5665" s="12">
        <v>43677</v>
      </c>
      <c r="E5665" t="s">
        <v>75</v>
      </c>
      <c r="F5665" t="s">
        <v>59</v>
      </c>
      <c r="G5665" t="s">
        <v>59</v>
      </c>
      <c r="H5665" t="s">
        <v>76</v>
      </c>
      <c r="I5665" t="s">
        <v>61</v>
      </c>
      <c r="J5665" t="s">
        <v>62</v>
      </c>
      <c r="K5665" t="s">
        <v>63</v>
      </c>
      <c r="L5665" t="s">
        <v>64</v>
      </c>
      <c r="M5665" t="s">
        <v>77</v>
      </c>
      <c r="N5665" t="s">
        <v>78</v>
      </c>
      <c r="O5665" t="s">
        <v>79</v>
      </c>
      <c r="P5665" t="s">
        <v>200</v>
      </c>
      <c r="Q5665" t="s">
        <v>201</v>
      </c>
      <c r="R5665" t="s">
        <v>70</v>
      </c>
      <c r="S5665">
        <v>188798.66890136001</v>
      </c>
      <c r="T5665">
        <v>46.116273445662003</v>
      </c>
      <c r="U5665">
        <v>57.746854166387003</v>
      </c>
      <c r="V5665">
        <v>3269.4191160157998</v>
      </c>
      <c r="W5665">
        <v>0</v>
      </c>
    </row>
    <row r="5666" spans="3:23" x14ac:dyDescent="0.35">
      <c r="C5666" s="12">
        <v>43435</v>
      </c>
      <c r="D5666" s="12">
        <v>43465</v>
      </c>
      <c r="E5666" t="s">
        <v>75</v>
      </c>
      <c r="F5666" t="s">
        <v>59</v>
      </c>
      <c r="G5666" t="s">
        <v>59</v>
      </c>
      <c r="H5666" t="s">
        <v>87</v>
      </c>
      <c r="I5666" t="s">
        <v>61</v>
      </c>
      <c r="J5666" t="s">
        <v>62</v>
      </c>
      <c r="K5666" t="s">
        <v>63</v>
      </c>
      <c r="L5666" t="s">
        <v>64</v>
      </c>
      <c r="M5666" t="s">
        <v>65</v>
      </c>
      <c r="N5666" t="s">
        <v>92</v>
      </c>
      <c r="O5666" t="s">
        <v>93</v>
      </c>
      <c r="P5666" t="s">
        <v>146</v>
      </c>
      <c r="Q5666" t="s">
        <v>147</v>
      </c>
      <c r="R5666" t="s">
        <v>70</v>
      </c>
      <c r="S5666">
        <v>188767.12814747001</v>
      </c>
      <c r="T5666">
        <v>24.033914131294001</v>
      </c>
      <c r="U5666">
        <v>51.893964790734998</v>
      </c>
      <c r="V5666">
        <v>3637.5545578118999</v>
      </c>
      <c r="W5666">
        <v>0</v>
      </c>
    </row>
    <row r="5667" spans="3:23" x14ac:dyDescent="0.35">
      <c r="C5667" s="12">
        <v>43586</v>
      </c>
      <c r="D5667" s="12">
        <v>43616</v>
      </c>
      <c r="E5667" t="s">
        <v>75</v>
      </c>
      <c r="F5667" t="s">
        <v>59</v>
      </c>
      <c r="G5667" t="s">
        <v>59</v>
      </c>
      <c r="H5667" t="s">
        <v>87</v>
      </c>
      <c r="I5667" t="s">
        <v>61</v>
      </c>
      <c r="J5667" t="s">
        <v>62</v>
      </c>
      <c r="K5667" t="s">
        <v>63</v>
      </c>
      <c r="L5667" t="s">
        <v>64</v>
      </c>
      <c r="M5667" t="s">
        <v>82</v>
      </c>
      <c r="N5667" t="s">
        <v>157</v>
      </c>
      <c r="O5667" t="s">
        <v>67</v>
      </c>
      <c r="P5667" t="s">
        <v>158</v>
      </c>
      <c r="Q5667" t="s">
        <v>159</v>
      </c>
      <c r="R5667" t="s">
        <v>70</v>
      </c>
      <c r="S5667">
        <v>188656.01566626001</v>
      </c>
      <c r="T5667">
        <v>17.876683050402001</v>
      </c>
      <c r="U5667">
        <v>50.024333943530998</v>
      </c>
      <c r="V5667">
        <v>3771.2849086451001</v>
      </c>
      <c r="W5667">
        <v>0</v>
      </c>
    </row>
    <row r="5668" spans="3:23" x14ac:dyDescent="0.35">
      <c r="C5668" s="12">
        <v>43770</v>
      </c>
      <c r="D5668" s="12">
        <v>43799</v>
      </c>
      <c r="E5668" t="s">
        <v>20</v>
      </c>
      <c r="F5668" t="s">
        <v>59</v>
      </c>
      <c r="G5668" t="s">
        <v>59</v>
      </c>
      <c r="H5668" t="s">
        <v>60</v>
      </c>
      <c r="I5668" t="s">
        <v>61</v>
      </c>
      <c r="J5668" t="s">
        <v>62</v>
      </c>
      <c r="K5668" t="s">
        <v>63</v>
      </c>
      <c r="L5668" t="s">
        <v>64</v>
      </c>
      <c r="M5668" t="s">
        <v>137</v>
      </c>
      <c r="N5668" t="s">
        <v>66</v>
      </c>
      <c r="O5668" t="s">
        <v>67</v>
      </c>
      <c r="P5668" t="s">
        <v>182</v>
      </c>
      <c r="Q5668" t="s">
        <v>183</v>
      </c>
      <c r="R5668" t="s">
        <v>70</v>
      </c>
      <c r="S5668">
        <v>188520.90879322999</v>
      </c>
      <c r="T5668">
        <v>64.264815936342004</v>
      </c>
      <c r="U5668">
        <v>21.053639680436</v>
      </c>
      <c r="V5668">
        <v>8954.3143919388003</v>
      </c>
      <c r="W5668">
        <v>0</v>
      </c>
    </row>
    <row r="5669" spans="3:23" x14ac:dyDescent="0.35">
      <c r="C5669" s="12">
        <v>43770</v>
      </c>
      <c r="D5669" s="12">
        <v>43799</v>
      </c>
      <c r="E5669" t="s">
        <v>20</v>
      </c>
      <c r="F5669" t="s">
        <v>59</v>
      </c>
      <c r="G5669" t="s">
        <v>59</v>
      </c>
      <c r="H5669" t="s">
        <v>60</v>
      </c>
      <c r="I5669" t="s">
        <v>61</v>
      </c>
      <c r="J5669" t="s">
        <v>62</v>
      </c>
      <c r="K5669" t="s">
        <v>63</v>
      </c>
      <c r="L5669" t="s">
        <v>64</v>
      </c>
      <c r="M5669" t="s">
        <v>241</v>
      </c>
      <c r="N5669" t="s">
        <v>150</v>
      </c>
      <c r="O5669" t="s">
        <v>93</v>
      </c>
      <c r="P5669" t="s">
        <v>242</v>
      </c>
      <c r="Q5669" t="s">
        <v>243</v>
      </c>
      <c r="R5669" t="s">
        <v>70</v>
      </c>
      <c r="S5669">
        <v>188324.50195082999</v>
      </c>
      <c r="T5669">
        <v>41.647301343701997</v>
      </c>
      <c r="U5669">
        <v>34.112239178998998</v>
      </c>
      <c r="V5669">
        <v>5520.7311652169001</v>
      </c>
      <c r="W5669">
        <v>0</v>
      </c>
    </row>
    <row r="5670" spans="3:23" x14ac:dyDescent="0.35">
      <c r="C5670" s="12">
        <v>44105</v>
      </c>
      <c r="D5670" s="12">
        <v>44135</v>
      </c>
      <c r="E5670" t="s">
        <v>21</v>
      </c>
      <c r="F5670" t="s">
        <v>59</v>
      </c>
      <c r="G5670" t="s">
        <v>59</v>
      </c>
      <c r="H5670" t="s">
        <v>76</v>
      </c>
      <c r="I5670" t="s">
        <v>61</v>
      </c>
      <c r="J5670" t="s">
        <v>62</v>
      </c>
      <c r="K5670" t="s">
        <v>63</v>
      </c>
      <c r="L5670" t="s">
        <v>64</v>
      </c>
      <c r="M5670" t="s">
        <v>82</v>
      </c>
      <c r="N5670" t="s">
        <v>375</v>
      </c>
      <c r="O5670" t="s">
        <v>376</v>
      </c>
      <c r="P5670" t="s">
        <v>377</v>
      </c>
      <c r="Q5670" t="s">
        <v>378</v>
      </c>
      <c r="R5670" t="s">
        <v>70</v>
      </c>
      <c r="S5670">
        <v>188259.58785022999</v>
      </c>
      <c r="T5670">
        <v>8.3175227373398002</v>
      </c>
      <c r="U5670">
        <v>21.148261938508998</v>
      </c>
      <c r="V5670">
        <v>8901.8940846116002</v>
      </c>
      <c r="W5670">
        <v>0</v>
      </c>
    </row>
    <row r="5671" spans="3:23" x14ac:dyDescent="0.35">
      <c r="C5671" s="12">
        <v>44256</v>
      </c>
      <c r="D5671" s="12">
        <v>44286</v>
      </c>
      <c r="E5671" t="s">
        <v>21</v>
      </c>
      <c r="F5671" t="s">
        <v>59</v>
      </c>
      <c r="G5671" t="s">
        <v>59</v>
      </c>
      <c r="H5671" t="s">
        <v>76</v>
      </c>
      <c r="I5671" t="s">
        <v>61</v>
      </c>
      <c r="J5671" t="s">
        <v>62</v>
      </c>
      <c r="K5671" t="s">
        <v>63</v>
      </c>
      <c r="L5671" t="s">
        <v>64</v>
      </c>
      <c r="M5671" t="s">
        <v>82</v>
      </c>
      <c r="N5671" t="s">
        <v>375</v>
      </c>
      <c r="O5671" t="s">
        <v>376</v>
      </c>
      <c r="P5671" t="s">
        <v>377</v>
      </c>
      <c r="Q5671" t="s">
        <v>378</v>
      </c>
      <c r="R5671" t="s">
        <v>70</v>
      </c>
      <c r="S5671">
        <v>188114.28435617001</v>
      </c>
      <c r="T5671">
        <v>8.7135952486417008</v>
      </c>
      <c r="U5671">
        <v>22.09364618487</v>
      </c>
      <c r="V5671">
        <v>8514.4064851095009</v>
      </c>
      <c r="W5671">
        <v>0</v>
      </c>
    </row>
    <row r="5672" spans="3:23" x14ac:dyDescent="0.35">
      <c r="C5672" s="12">
        <v>43617</v>
      </c>
      <c r="D5672" s="12">
        <v>43646</v>
      </c>
      <c r="E5672" t="s">
        <v>75</v>
      </c>
      <c r="F5672" t="s">
        <v>59</v>
      </c>
      <c r="G5672" t="s">
        <v>59</v>
      </c>
      <c r="H5672" t="s">
        <v>76</v>
      </c>
      <c r="I5672" t="s">
        <v>61</v>
      </c>
      <c r="J5672" t="s">
        <v>62</v>
      </c>
      <c r="K5672" t="s">
        <v>63</v>
      </c>
      <c r="L5672" t="s">
        <v>64</v>
      </c>
      <c r="M5672" t="s">
        <v>77</v>
      </c>
      <c r="N5672" t="s">
        <v>107</v>
      </c>
      <c r="O5672" t="s">
        <v>108</v>
      </c>
      <c r="P5672" t="s">
        <v>213</v>
      </c>
      <c r="Q5672" t="s">
        <v>214</v>
      </c>
      <c r="R5672" t="s">
        <v>70</v>
      </c>
      <c r="S5672">
        <v>188102.23605077999</v>
      </c>
      <c r="T5672">
        <v>46.970479981510998</v>
      </c>
      <c r="U5672">
        <v>31.62784087584</v>
      </c>
      <c r="V5672">
        <v>5947.3625401494</v>
      </c>
      <c r="W5672">
        <v>0</v>
      </c>
    </row>
    <row r="5673" spans="3:23" x14ac:dyDescent="0.35">
      <c r="C5673" s="12">
        <v>43617</v>
      </c>
      <c r="D5673" s="12">
        <v>43646</v>
      </c>
      <c r="E5673" t="s">
        <v>75</v>
      </c>
      <c r="F5673" t="s">
        <v>59</v>
      </c>
      <c r="G5673" t="s">
        <v>59</v>
      </c>
      <c r="H5673" t="s">
        <v>60</v>
      </c>
      <c r="I5673" t="s">
        <v>61</v>
      </c>
      <c r="J5673" t="s">
        <v>62</v>
      </c>
      <c r="K5673" t="s">
        <v>63</v>
      </c>
      <c r="L5673" t="s">
        <v>64</v>
      </c>
      <c r="M5673" t="s">
        <v>96</v>
      </c>
      <c r="N5673" t="s">
        <v>97</v>
      </c>
      <c r="O5673" t="s">
        <v>98</v>
      </c>
      <c r="P5673" t="s">
        <v>369</v>
      </c>
      <c r="Q5673" t="s">
        <v>370</v>
      </c>
      <c r="R5673" t="s">
        <v>70</v>
      </c>
      <c r="S5673">
        <v>188099.16468099999</v>
      </c>
      <c r="T5673">
        <v>2.8654771155884999</v>
      </c>
      <c r="U5673">
        <v>1903.4511596104001</v>
      </c>
      <c r="V5673">
        <v>98.820063615131005</v>
      </c>
      <c r="W5673">
        <v>0</v>
      </c>
    </row>
    <row r="5674" spans="3:23" x14ac:dyDescent="0.35">
      <c r="C5674" s="12">
        <v>43862</v>
      </c>
      <c r="D5674" s="12">
        <v>43890</v>
      </c>
      <c r="E5674" t="s">
        <v>20</v>
      </c>
      <c r="F5674" t="s">
        <v>59</v>
      </c>
      <c r="G5674" t="s">
        <v>59</v>
      </c>
      <c r="H5674" t="s">
        <v>60</v>
      </c>
      <c r="I5674" t="s">
        <v>61</v>
      </c>
      <c r="J5674" t="s">
        <v>62</v>
      </c>
      <c r="K5674" t="s">
        <v>63</v>
      </c>
      <c r="L5674" t="s">
        <v>64</v>
      </c>
      <c r="M5674" t="s">
        <v>96</v>
      </c>
      <c r="N5674" t="s">
        <v>97</v>
      </c>
      <c r="O5674" t="s">
        <v>98</v>
      </c>
      <c r="P5674" t="s">
        <v>267</v>
      </c>
      <c r="Q5674" t="s">
        <v>268</v>
      </c>
      <c r="R5674" t="s">
        <v>70</v>
      </c>
      <c r="S5674">
        <v>188086.91924297001</v>
      </c>
      <c r="T5674">
        <v>15.050968560984</v>
      </c>
      <c r="U5674">
        <v>252.49367668131001</v>
      </c>
      <c r="V5674">
        <v>744.91734492172998</v>
      </c>
      <c r="W5674">
        <v>0</v>
      </c>
    </row>
    <row r="5675" spans="3:23" x14ac:dyDescent="0.35">
      <c r="C5675" s="12">
        <v>43800</v>
      </c>
      <c r="D5675" s="12">
        <v>43830</v>
      </c>
      <c r="E5675" t="s">
        <v>20</v>
      </c>
      <c r="F5675" t="s">
        <v>59</v>
      </c>
      <c r="G5675" t="s">
        <v>59</v>
      </c>
      <c r="H5675" t="s">
        <v>76</v>
      </c>
      <c r="I5675" t="s">
        <v>61</v>
      </c>
      <c r="J5675" t="s">
        <v>62</v>
      </c>
      <c r="K5675" t="s">
        <v>63</v>
      </c>
      <c r="L5675" t="s">
        <v>64</v>
      </c>
      <c r="M5675" t="s">
        <v>82</v>
      </c>
      <c r="N5675" t="s">
        <v>292</v>
      </c>
      <c r="O5675" t="s">
        <v>293</v>
      </c>
      <c r="P5675" t="s">
        <v>294</v>
      </c>
      <c r="Q5675" t="s">
        <v>295</v>
      </c>
      <c r="R5675" t="s">
        <v>70</v>
      </c>
      <c r="S5675">
        <v>187921.24649147</v>
      </c>
      <c r="T5675">
        <v>14.414089248225</v>
      </c>
      <c r="U5675">
        <v>23.89675159471</v>
      </c>
      <c r="V5675">
        <v>7863.8824924251003</v>
      </c>
      <c r="W5675">
        <v>0</v>
      </c>
    </row>
    <row r="5676" spans="3:23" x14ac:dyDescent="0.35">
      <c r="C5676" s="12">
        <v>43405</v>
      </c>
      <c r="D5676" s="12">
        <v>43434</v>
      </c>
      <c r="E5676" t="s">
        <v>75</v>
      </c>
      <c r="F5676" t="s">
        <v>59</v>
      </c>
      <c r="G5676" t="s">
        <v>59</v>
      </c>
      <c r="H5676" t="s">
        <v>60</v>
      </c>
      <c r="I5676" t="s">
        <v>61</v>
      </c>
      <c r="J5676" t="s">
        <v>62</v>
      </c>
      <c r="K5676" t="s">
        <v>63</v>
      </c>
      <c r="L5676" t="s">
        <v>64</v>
      </c>
      <c r="M5676" t="s">
        <v>137</v>
      </c>
      <c r="N5676" t="s">
        <v>66</v>
      </c>
      <c r="O5676" t="s">
        <v>67</v>
      </c>
      <c r="P5676" t="s">
        <v>182</v>
      </c>
      <c r="Q5676" t="s">
        <v>183</v>
      </c>
      <c r="R5676" t="s">
        <v>70</v>
      </c>
      <c r="S5676">
        <v>187855.28991881001</v>
      </c>
      <c r="T5676">
        <v>63.604360743019001</v>
      </c>
      <c r="U5676">
        <v>20.905388368314998</v>
      </c>
      <c r="V5676">
        <v>8985.9746496521002</v>
      </c>
      <c r="W5676">
        <v>0</v>
      </c>
    </row>
    <row r="5677" spans="3:23" x14ac:dyDescent="0.35">
      <c r="C5677" s="12">
        <v>43983</v>
      </c>
      <c r="D5677" s="12">
        <v>44012</v>
      </c>
      <c r="E5677" t="s">
        <v>20</v>
      </c>
      <c r="F5677" t="s">
        <v>59</v>
      </c>
      <c r="G5677" t="s">
        <v>59</v>
      </c>
      <c r="H5677" t="s">
        <v>76</v>
      </c>
      <c r="I5677" t="s">
        <v>61</v>
      </c>
      <c r="J5677" t="s">
        <v>62</v>
      </c>
      <c r="K5677" t="s">
        <v>63</v>
      </c>
      <c r="L5677" t="s">
        <v>64</v>
      </c>
      <c r="M5677" t="s">
        <v>137</v>
      </c>
      <c r="N5677" t="s">
        <v>66</v>
      </c>
      <c r="O5677" t="s">
        <v>67</v>
      </c>
      <c r="P5677" t="s">
        <v>138</v>
      </c>
      <c r="Q5677" t="s">
        <v>139</v>
      </c>
      <c r="R5677" t="s">
        <v>70</v>
      </c>
      <c r="S5677">
        <v>187669.08283530001</v>
      </c>
      <c r="T5677">
        <v>59.524240417713003</v>
      </c>
      <c r="U5677">
        <v>27.744648925802</v>
      </c>
      <c r="V5677">
        <v>6764.1541739162003</v>
      </c>
      <c r="W5677">
        <v>0</v>
      </c>
    </row>
    <row r="5678" spans="3:23" x14ac:dyDescent="0.35">
      <c r="C5678" s="12">
        <v>44105</v>
      </c>
      <c r="D5678" s="12">
        <v>44135</v>
      </c>
      <c r="E5678" t="s">
        <v>21</v>
      </c>
      <c r="F5678" t="s">
        <v>59</v>
      </c>
      <c r="G5678" t="s">
        <v>59</v>
      </c>
      <c r="H5678" t="s">
        <v>76</v>
      </c>
      <c r="I5678" t="s">
        <v>61</v>
      </c>
      <c r="J5678" t="s">
        <v>62</v>
      </c>
      <c r="K5678" t="s">
        <v>63</v>
      </c>
      <c r="L5678" t="s">
        <v>64</v>
      </c>
      <c r="M5678" t="s">
        <v>137</v>
      </c>
      <c r="N5678" t="s">
        <v>66</v>
      </c>
      <c r="O5678" t="s">
        <v>67</v>
      </c>
      <c r="P5678" t="s">
        <v>138</v>
      </c>
      <c r="Q5678" t="s">
        <v>139</v>
      </c>
      <c r="R5678" t="s">
        <v>70</v>
      </c>
      <c r="S5678">
        <v>187396.384739</v>
      </c>
      <c r="T5678">
        <v>43.946780870094997</v>
      </c>
      <c r="U5678">
        <v>27.245595760817</v>
      </c>
      <c r="V5678">
        <v>6878.0432031700002</v>
      </c>
      <c r="W5678">
        <v>0</v>
      </c>
    </row>
    <row r="5679" spans="3:23" x14ac:dyDescent="0.35">
      <c r="C5679" s="12">
        <v>44044</v>
      </c>
      <c r="D5679" s="12">
        <v>44074</v>
      </c>
      <c r="E5679" t="s">
        <v>20</v>
      </c>
      <c r="F5679" t="s">
        <v>59</v>
      </c>
      <c r="G5679" t="s">
        <v>59</v>
      </c>
      <c r="H5679" t="s">
        <v>76</v>
      </c>
      <c r="I5679" t="s">
        <v>61</v>
      </c>
      <c r="J5679" t="s">
        <v>62</v>
      </c>
      <c r="K5679" t="s">
        <v>63</v>
      </c>
      <c r="L5679" t="s">
        <v>64</v>
      </c>
      <c r="M5679" t="s">
        <v>88</v>
      </c>
      <c r="N5679" t="s">
        <v>89</v>
      </c>
      <c r="O5679" t="s">
        <v>67</v>
      </c>
      <c r="P5679" t="s">
        <v>219</v>
      </c>
      <c r="Q5679" t="s">
        <v>220</v>
      </c>
      <c r="R5679" t="s">
        <v>70</v>
      </c>
      <c r="S5679">
        <v>187392.19599142001</v>
      </c>
      <c r="T5679">
        <v>51.591501378575998</v>
      </c>
      <c r="U5679">
        <v>29.422232268873</v>
      </c>
      <c r="V5679">
        <v>6369.0679306367001</v>
      </c>
      <c r="W5679">
        <v>0</v>
      </c>
    </row>
    <row r="5680" spans="3:23" x14ac:dyDescent="0.35">
      <c r="C5680" s="12">
        <v>43952</v>
      </c>
      <c r="D5680" s="12">
        <v>43982</v>
      </c>
      <c r="E5680" t="s">
        <v>20</v>
      </c>
      <c r="F5680" t="s">
        <v>59</v>
      </c>
      <c r="G5680" t="s">
        <v>59</v>
      </c>
      <c r="H5680" t="s">
        <v>60</v>
      </c>
      <c r="I5680" t="s">
        <v>61</v>
      </c>
      <c r="J5680" t="s">
        <v>62</v>
      </c>
      <c r="K5680" t="s">
        <v>63</v>
      </c>
      <c r="L5680" t="s">
        <v>64</v>
      </c>
      <c r="M5680" t="s">
        <v>88</v>
      </c>
      <c r="N5680" t="s">
        <v>89</v>
      </c>
      <c r="O5680" t="s">
        <v>67</v>
      </c>
      <c r="P5680" t="s">
        <v>223</v>
      </c>
      <c r="Q5680" t="s">
        <v>224</v>
      </c>
      <c r="R5680" t="s">
        <v>70</v>
      </c>
      <c r="S5680">
        <v>187390.20840531</v>
      </c>
      <c r="T5680">
        <v>54.196667134503002</v>
      </c>
      <c r="U5680">
        <v>29.623541732191001</v>
      </c>
      <c r="V5680">
        <v>6325.7192573188004</v>
      </c>
      <c r="W5680">
        <v>0</v>
      </c>
    </row>
    <row r="5681" spans="3:23" x14ac:dyDescent="0.35">
      <c r="C5681" s="12">
        <v>44197</v>
      </c>
      <c r="D5681" s="12">
        <v>44227</v>
      </c>
      <c r="E5681" t="s">
        <v>21</v>
      </c>
      <c r="F5681" t="s">
        <v>59</v>
      </c>
      <c r="G5681" t="s">
        <v>59</v>
      </c>
      <c r="H5681" t="s">
        <v>87</v>
      </c>
      <c r="I5681" t="s">
        <v>61</v>
      </c>
      <c r="J5681" t="s">
        <v>62</v>
      </c>
      <c r="K5681" t="s">
        <v>63</v>
      </c>
      <c r="L5681" t="s">
        <v>64</v>
      </c>
      <c r="M5681" t="s">
        <v>96</v>
      </c>
      <c r="N5681" t="s">
        <v>111</v>
      </c>
      <c r="O5681" t="s">
        <v>112</v>
      </c>
      <c r="P5681" t="s">
        <v>174</v>
      </c>
      <c r="Q5681" t="s">
        <v>175</v>
      </c>
      <c r="R5681" t="s">
        <v>70</v>
      </c>
      <c r="S5681">
        <v>187365.64711207</v>
      </c>
      <c r="T5681">
        <v>23.685431681598999</v>
      </c>
      <c r="U5681">
        <v>68.118873742481995</v>
      </c>
      <c r="V5681">
        <v>2750.5687751148998</v>
      </c>
      <c r="W5681">
        <v>0</v>
      </c>
    </row>
    <row r="5682" spans="3:23" x14ac:dyDescent="0.35">
      <c r="C5682" s="12">
        <v>43405</v>
      </c>
      <c r="D5682" s="12">
        <v>43434</v>
      </c>
      <c r="E5682" t="s">
        <v>75</v>
      </c>
      <c r="F5682" t="s">
        <v>59</v>
      </c>
      <c r="G5682" t="s">
        <v>59</v>
      </c>
      <c r="H5682" t="s">
        <v>76</v>
      </c>
      <c r="I5682" t="s">
        <v>61</v>
      </c>
      <c r="J5682" t="s">
        <v>62</v>
      </c>
      <c r="K5682" t="s">
        <v>63</v>
      </c>
      <c r="L5682" t="s">
        <v>64</v>
      </c>
      <c r="M5682" t="s">
        <v>88</v>
      </c>
      <c r="N5682" t="s">
        <v>150</v>
      </c>
      <c r="O5682" t="s">
        <v>93</v>
      </c>
      <c r="P5682" t="s">
        <v>231</v>
      </c>
      <c r="Q5682" t="s">
        <v>232</v>
      </c>
      <c r="R5682" t="s">
        <v>70</v>
      </c>
      <c r="S5682">
        <v>187349.19065442</v>
      </c>
      <c r="T5682">
        <v>51.350102700737999</v>
      </c>
      <c r="U5682">
        <v>29.888307372911999</v>
      </c>
      <c r="V5682">
        <v>6268.3104906843</v>
      </c>
      <c r="W5682">
        <v>0</v>
      </c>
    </row>
    <row r="5683" spans="3:23" x14ac:dyDescent="0.35">
      <c r="C5683" s="12">
        <v>43922</v>
      </c>
      <c r="D5683" s="12">
        <v>43951</v>
      </c>
      <c r="E5683" t="s">
        <v>20</v>
      </c>
      <c r="F5683" t="s">
        <v>59</v>
      </c>
      <c r="G5683" t="s">
        <v>59</v>
      </c>
      <c r="H5683" t="s">
        <v>60</v>
      </c>
      <c r="I5683" t="s">
        <v>61</v>
      </c>
      <c r="J5683" t="s">
        <v>62</v>
      </c>
      <c r="K5683" t="s">
        <v>63</v>
      </c>
      <c r="L5683" t="s">
        <v>64</v>
      </c>
      <c r="M5683" t="s">
        <v>82</v>
      </c>
      <c r="N5683" t="s">
        <v>120</v>
      </c>
      <c r="O5683" t="s">
        <v>121</v>
      </c>
      <c r="P5683" t="s">
        <v>421</v>
      </c>
      <c r="Q5683" t="s">
        <v>422</v>
      </c>
      <c r="R5683" t="s">
        <v>70</v>
      </c>
      <c r="S5683">
        <v>187031.11536865</v>
      </c>
      <c r="T5683">
        <v>2.3023916125889001</v>
      </c>
      <c r="U5683">
        <v>3341.6719805196999</v>
      </c>
      <c r="V5683">
        <v>55.969322081565998</v>
      </c>
      <c r="W5683">
        <v>0</v>
      </c>
    </row>
    <row r="5684" spans="3:23" x14ac:dyDescent="0.35">
      <c r="C5684" s="12">
        <v>44409</v>
      </c>
      <c r="D5684" s="12">
        <v>44439</v>
      </c>
      <c r="E5684" t="s">
        <v>21</v>
      </c>
      <c r="F5684" t="s">
        <v>59</v>
      </c>
      <c r="G5684" t="s">
        <v>59</v>
      </c>
      <c r="H5684" t="s">
        <v>76</v>
      </c>
      <c r="I5684" t="s">
        <v>61</v>
      </c>
      <c r="J5684" t="s">
        <v>62</v>
      </c>
      <c r="K5684" t="s">
        <v>63</v>
      </c>
      <c r="L5684" t="s">
        <v>64</v>
      </c>
      <c r="M5684" t="s">
        <v>88</v>
      </c>
      <c r="N5684" t="s">
        <v>150</v>
      </c>
      <c r="O5684" t="s">
        <v>93</v>
      </c>
      <c r="P5684" t="s">
        <v>194</v>
      </c>
      <c r="Q5684" t="s">
        <v>195</v>
      </c>
      <c r="R5684" t="s">
        <v>70</v>
      </c>
      <c r="S5684">
        <v>186877.07043518001</v>
      </c>
      <c r="T5684">
        <v>55.545738549154002</v>
      </c>
      <c r="U5684">
        <v>29.275111062916</v>
      </c>
      <c r="V5684">
        <v>6383.4794694224001</v>
      </c>
      <c r="W5684">
        <v>0</v>
      </c>
    </row>
    <row r="5685" spans="3:23" x14ac:dyDescent="0.35">
      <c r="C5685" s="12">
        <v>43862</v>
      </c>
      <c r="D5685" s="12">
        <v>43890</v>
      </c>
      <c r="E5685" t="s">
        <v>20</v>
      </c>
      <c r="F5685" t="s">
        <v>59</v>
      </c>
      <c r="G5685" t="s">
        <v>59</v>
      </c>
      <c r="H5685" t="s">
        <v>60</v>
      </c>
      <c r="I5685" t="s">
        <v>61</v>
      </c>
      <c r="J5685" t="s">
        <v>62</v>
      </c>
      <c r="K5685" t="s">
        <v>63</v>
      </c>
      <c r="L5685" t="s">
        <v>64</v>
      </c>
      <c r="M5685" t="s">
        <v>82</v>
      </c>
      <c r="N5685" t="s">
        <v>246</v>
      </c>
      <c r="O5685" t="s">
        <v>112</v>
      </c>
      <c r="P5685" t="s">
        <v>247</v>
      </c>
      <c r="Q5685" t="s">
        <v>248</v>
      </c>
      <c r="R5685" t="s">
        <v>70</v>
      </c>
      <c r="S5685">
        <v>186863.3971416</v>
      </c>
      <c r="T5685">
        <v>39.389822553332998</v>
      </c>
      <c r="U5685">
        <v>31.318510248759001</v>
      </c>
      <c r="V5685">
        <v>5966.5480783526</v>
      </c>
      <c r="W5685">
        <v>0</v>
      </c>
    </row>
    <row r="5686" spans="3:23" x14ac:dyDescent="0.35">
      <c r="C5686" s="12">
        <v>43435</v>
      </c>
      <c r="D5686" s="12">
        <v>43465</v>
      </c>
      <c r="E5686" t="s">
        <v>75</v>
      </c>
      <c r="F5686" t="s">
        <v>59</v>
      </c>
      <c r="G5686" t="s">
        <v>59</v>
      </c>
      <c r="H5686" t="s">
        <v>87</v>
      </c>
      <c r="I5686" t="s">
        <v>61</v>
      </c>
      <c r="J5686" t="s">
        <v>62</v>
      </c>
      <c r="K5686" t="s">
        <v>63</v>
      </c>
      <c r="L5686" t="s">
        <v>64</v>
      </c>
      <c r="M5686" t="s">
        <v>82</v>
      </c>
      <c r="N5686" t="s">
        <v>83</v>
      </c>
      <c r="O5686" t="s">
        <v>84</v>
      </c>
      <c r="P5686" t="s">
        <v>211</v>
      </c>
      <c r="Q5686" t="s">
        <v>212</v>
      </c>
      <c r="R5686" t="s">
        <v>70</v>
      </c>
      <c r="S5686">
        <v>186792.18921618999</v>
      </c>
      <c r="T5686">
        <v>22.038397933184001</v>
      </c>
      <c r="U5686">
        <v>41.945536909369999</v>
      </c>
      <c r="V5686">
        <v>4453.2077302953003</v>
      </c>
      <c r="W5686">
        <v>1</v>
      </c>
    </row>
    <row r="5687" spans="3:23" x14ac:dyDescent="0.35">
      <c r="C5687" s="12">
        <v>44075</v>
      </c>
      <c r="D5687" s="12">
        <v>44104</v>
      </c>
      <c r="E5687" t="s">
        <v>20</v>
      </c>
      <c r="F5687" t="s">
        <v>59</v>
      </c>
      <c r="G5687" t="s">
        <v>59</v>
      </c>
      <c r="H5687" t="s">
        <v>60</v>
      </c>
      <c r="I5687" t="s">
        <v>61</v>
      </c>
      <c r="J5687" t="s">
        <v>62</v>
      </c>
      <c r="K5687" t="s">
        <v>63</v>
      </c>
      <c r="L5687" t="s">
        <v>64</v>
      </c>
      <c r="M5687" t="s">
        <v>82</v>
      </c>
      <c r="N5687" t="s">
        <v>120</v>
      </c>
      <c r="O5687" t="s">
        <v>121</v>
      </c>
      <c r="P5687" t="s">
        <v>421</v>
      </c>
      <c r="Q5687" t="s">
        <v>422</v>
      </c>
      <c r="R5687" t="s">
        <v>70</v>
      </c>
      <c r="S5687">
        <v>186749.85717860001</v>
      </c>
      <c r="T5687">
        <v>2.680692848629</v>
      </c>
      <c r="U5687">
        <v>3149.5168461798999</v>
      </c>
      <c r="V5687">
        <v>59.294763704824</v>
      </c>
      <c r="W5687">
        <v>0</v>
      </c>
    </row>
    <row r="5688" spans="3:23" x14ac:dyDescent="0.35">
      <c r="C5688" s="12">
        <v>43862</v>
      </c>
      <c r="D5688" s="12">
        <v>43890</v>
      </c>
      <c r="E5688" t="s">
        <v>20</v>
      </c>
      <c r="F5688" t="s">
        <v>59</v>
      </c>
      <c r="G5688" t="s">
        <v>59</v>
      </c>
      <c r="H5688" t="s">
        <v>60</v>
      </c>
      <c r="I5688" t="s">
        <v>61</v>
      </c>
      <c r="J5688" t="s">
        <v>62</v>
      </c>
      <c r="K5688" t="s">
        <v>63</v>
      </c>
      <c r="L5688" t="s">
        <v>64</v>
      </c>
      <c r="M5688" t="s">
        <v>96</v>
      </c>
      <c r="N5688" t="s">
        <v>97</v>
      </c>
      <c r="O5688" t="s">
        <v>98</v>
      </c>
      <c r="P5688" t="s">
        <v>453</v>
      </c>
      <c r="Q5688" t="s">
        <v>454</v>
      </c>
      <c r="R5688" t="s">
        <v>70</v>
      </c>
      <c r="S5688">
        <v>186668.9093765</v>
      </c>
      <c r="T5688">
        <v>0.89164502420990999</v>
      </c>
      <c r="U5688">
        <v>6999.99</v>
      </c>
      <c r="V5688">
        <v>26.667025149535998</v>
      </c>
      <c r="W5688">
        <v>0</v>
      </c>
    </row>
    <row r="5689" spans="3:23" x14ac:dyDescent="0.35">
      <c r="C5689" s="12">
        <v>44409</v>
      </c>
      <c r="D5689" s="12">
        <v>44439</v>
      </c>
      <c r="E5689" t="s">
        <v>21</v>
      </c>
      <c r="F5689" t="s">
        <v>59</v>
      </c>
      <c r="G5689" t="s">
        <v>59</v>
      </c>
      <c r="H5689" t="s">
        <v>60</v>
      </c>
      <c r="I5689" t="s">
        <v>61</v>
      </c>
      <c r="J5689" t="s">
        <v>62</v>
      </c>
      <c r="K5689" t="s">
        <v>63</v>
      </c>
      <c r="L5689" t="s">
        <v>64</v>
      </c>
      <c r="M5689" t="s">
        <v>82</v>
      </c>
      <c r="N5689" t="s">
        <v>124</v>
      </c>
      <c r="O5689" t="s">
        <v>108</v>
      </c>
      <c r="P5689" t="s">
        <v>302</v>
      </c>
      <c r="Q5689" t="s">
        <v>303</v>
      </c>
      <c r="R5689" t="s">
        <v>70</v>
      </c>
      <c r="S5689">
        <v>186657.94615154</v>
      </c>
      <c r="T5689">
        <v>17.915183457560001</v>
      </c>
      <c r="U5689">
        <v>117.37687583735</v>
      </c>
      <c r="V5689">
        <v>1590.2446271460999</v>
      </c>
      <c r="W5689">
        <v>0</v>
      </c>
    </row>
    <row r="5690" spans="3:23" x14ac:dyDescent="0.35">
      <c r="C5690" s="12">
        <v>44166</v>
      </c>
      <c r="D5690" s="12">
        <v>44196</v>
      </c>
      <c r="E5690" t="s">
        <v>21</v>
      </c>
      <c r="F5690" t="s">
        <v>59</v>
      </c>
      <c r="G5690" t="s">
        <v>59</v>
      </c>
      <c r="H5690" t="s">
        <v>60</v>
      </c>
      <c r="I5690" t="s">
        <v>61</v>
      </c>
      <c r="J5690" t="s">
        <v>62</v>
      </c>
      <c r="K5690" t="s">
        <v>63</v>
      </c>
      <c r="L5690" t="s">
        <v>64</v>
      </c>
      <c r="M5690" t="s">
        <v>82</v>
      </c>
      <c r="N5690" t="s">
        <v>124</v>
      </c>
      <c r="O5690" t="s">
        <v>108</v>
      </c>
      <c r="P5690" t="s">
        <v>302</v>
      </c>
      <c r="Q5690" t="s">
        <v>303</v>
      </c>
      <c r="R5690" t="s">
        <v>70</v>
      </c>
      <c r="S5690">
        <v>186640.30004673</v>
      </c>
      <c r="T5690">
        <v>24.165984542158</v>
      </c>
      <c r="U5690">
        <v>115.15606660812</v>
      </c>
      <c r="V5690">
        <v>1620.7595964689001</v>
      </c>
      <c r="W5690">
        <v>0</v>
      </c>
    </row>
    <row r="5691" spans="3:23" x14ac:dyDescent="0.35">
      <c r="C5691" s="12">
        <v>43405</v>
      </c>
      <c r="D5691" s="12">
        <v>43434</v>
      </c>
      <c r="E5691" t="s">
        <v>75</v>
      </c>
      <c r="F5691" t="s">
        <v>59</v>
      </c>
      <c r="G5691" t="s">
        <v>59</v>
      </c>
      <c r="H5691" t="s">
        <v>76</v>
      </c>
      <c r="I5691" t="s">
        <v>61</v>
      </c>
      <c r="J5691" t="s">
        <v>62</v>
      </c>
      <c r="K5691" t="s">
        <v>63</v>
      </c>
      <c r="L5691" t="s">
        <v>64</v>
      </c>
      <c r="M5691" t="s">
        <v>65</v>
      </c>
      <c r="N5691" t="s">
        <v>92</v>
      </c>
      <c r="O5691" t="s">
        <v>93</v>
      </c>
      <c r="P5691" t="s">
        <v>188</v>
      </c>
      <c r="Q5691" t="s">
        <v>189</v>
      </c>
      <c r="R5691" t="s">
        <v>70</v>
      </c>
      <c r="S5691">
        <v>186638.94093730999</v>
      </c>
      <c r="T5691">
        <v>45.764505300739998</v>
      </c>
      <c r="U5691">
        <v>63.416445769535997</v>
      </c>
      <c r="V5691">
        <v>2943.0684528676002</v>
      </c>
      <c r="W5691">
        <v>0</v>
      </c>
    </row>
    <row r="5692" spans="3:23" x14ac:dyDescent="0.35">
      <c r="C5692" s="12">
        <v>44044</v>
      </c>
      <c r="D5692" s="12">
        <v>44074</v>
      </c>
      <c r="E5692" t="s">
        <v>20</v>
      </c>
      <c r="F5692" t="s">
        <v>59</v>
      </c>
      <c r="G5692" t="s">
        <v>59</v>
      </c>
      <c r="H5692" t="s">
        <v>76</v>
      </c>
      <c r="I5692" t="s">
        <v>61</v>
      </c>
      <c r="J5692" t="s">
        <v>62</v>
      </c>
      <c r="K5692" t="s">
        <v>63</v>
      </c>
      <c r="L5692" t="s">
        <v>64</v>
      </c>
      <c r="M5692" t="s">
        <v>77</v>
      </c>
      <c r="N5692" t="s">
        <v>107</v>
      </c>
      <c r="O5692" t="s">
        <v>108</v>
      </c>
      <c r="P5692" t="s">
        <v>290</v>
      </c>
      <c r="Q5692" t="s">
        <v>291</v>
      </c>
      <c r="R5692" t="s">
        <v>70</v>
      </c>
      <c r="S5692">
        <v>186611.21633369999</v>
      </c>
      <c r="T5692">
        <v>36.357353008220002</v>
      </c>
      <c r="U5692">
        <v>59.584021166855003</v>
      </c>
      <c r="V5692">
        <v>3131.9003430655998</v>
      </c>
      <c r="W5692">
        <v>0</v>
      </c>
    </row>
    <row r="5693" spans="3:23" x14ac:dyDescent="0.35">
      <c r="C5693" s="12">
        <v>44044</v>
      </c>
      <c r="D5693" s="12">
        <v>44074</v>
      </c>
      <c r="E5693" t="s">
        <v>20</v>
      </c>
      <c r="F5693" t="s">
        <v>59</v>
      </c>
      <c r="G5693" t="s">
        <v>59</v>
      </c>
      <c r="H5693" t="s">
        <v>60</v>
      </c>
      <c r="I5693" t="s">
        <v>61</v>
      </c>
      <c r="J5693" t="s">
        <v>62</v>
      </c>
      <c r="K5693" t="s">
        <v>63</v>
      </c>
      <c r="L5693" t="s">
        <v>64</v>
      </c>
      <c r="M5693" t="s">
        <v>82</v>
      </c>
      <c r="N5693" t="s">
        <v>246</v>
      </c>
      <c r="O5693" t="s">
        <v>112</v>
      </c>
      <c r="P5693" t="s">
        <v>255</v>
      </c>
      <c r="Q5693" t="s">
        <v>256</v>
      </c>
      <c r="R5693" t="s">
        <v>70</v>
      </c>
      <c r="S5693">
        <v>186496.02231873001</v>
      </c>
      <c r="T5693">
        <v>40.607644904254002</v>
      </c>
      <c r="U5693">
        <v>43.791112107874</v>
      </c>
      <c r="V5693">
        <v>4258.7642410019998</v>
      </c>
      <c r="W5693">
        <v>0</v>
      </c>
    </row>
    <row r="5694" spans="3:23" x14ac:dyDescent="0.35">
      <c r="C5694" s="12">
        <v>44044</v>
      </c>
      <c r="D5694" s="12">
        <v>44074</v>
      </c>
      <c r="E5694" t="s">
        <v>20</v>
      </c>
      <c r="F5694" t="s">
        <v>59</v>
      </c>
      <c r="G5694" t="s">
        <v>59</v>
      </c>
      <c r="H5694" t="s">
        <v>76</v>
      </c>
      <c r="I5694" t="s">
        <v>61</v>
      </c>
      <c r="J5694" t="s">
        <v>62</v>
      </c>
      <c r="K5694" t="s">
        <v>63</v>
      </c>
      <c r="L5694" t="s">
        <v>64</v>
      </c>
      <c r="M5694" t="s">
        <v>137</v>
      </c>
      <c r="N5694" t="s">
        <v>66</v>
      </c>
      <c r="O5694" t="s">
        <v>67</v>
      </c>
      <c r="P5694" t="s">
        <v>138</v>
      </c>
      <c r="Q5694" t="s">
        <v>139</v>
      </c>
      <c r="R5694" t="s">
        <v>70</v>
      </c>
      <c r="S5694">
        <v>186254.81598347001</v>
      </c>
      <c r="T5694">
        <v>53.956813240537997</v>
      </c>
      <c r="U5694">
        <v>27.674180676184001</v>
      </c>
      <c r="V5694">
        <v>6730.2739026979998</v>
      </c>
      <c r="W5694">
        <v>0</v>
      </c>
    </row>
    <row r="5695" spans="3:23" x14ac:dyDescent="0.35">
      <c r="C5695" s="12">
        <v>43983</v>
      </c>
      <c r="D5695" s="12">
        <v>44012</v>
      </c>
      <c r="E5695" t="s">
        <v>20</v>
      </c>
      <c r="F5695" t="s">
        <v>59</v>
      </c>
      <c r="G5695" t="s">
        <v>59</v>
      </c>
      <c r="H5695" t="s">
        <v>60</v>
      </c>
      <c r="I5695" t="s">
        <v>61</v>
      </c>
      <c r="J5695" t="s">
        <v>62</v>
      </c>
      <c r="K5695" t="s">
        <v>63</v>
      </c>
      <c r="L5695" t="s">
        <v>64</v>
      </c>
      <c r="M5695" t="s">
        <v>77</v>
      </c>
      <c r="N5695" t="s">
        <v>107</v>
      </c>
      <c r="O5695" t="s">
        <v>108</v>
      </c>
      <c r="P5695" t="s">
        <v>213</v>
      </c>
      <c r="Q5695" t="s">
        <v>214</v>
      </c>
      <c r="R5695" t="s">
        <v>70</v>
      </c>
      <c r="S5695">
        <v>186161.86468398999</v>
      </c>
      <c r="T5695">
        <v>52.396268167826001</v>
      </c>
      <c r="U5695">
        <v>31.428021397083999</v>
      </c>
      <c r="V5695">
        <v>5923.4357241865</v>
      </c>
      <c r="W5695">
        <v>0</v>
      </c>
    </row>
    <row r="5696" spans="3:23" x14ac:dyDescent="0.35">
      <c r="C5696" s="12">
        <v>43556</v>
      </c>
      <c r="D5696" s="12">
        <v>43585</v>
      </c>
      <c r="E5696" t="s">
        <v>75</v>
      </c>
      <c r="F5696" t="s">
        <v>59</v>
      </c>
      <c r="G5696" t="s">
        <v>59</v>
      </c>
      <c r="H5696" t="s">
        <v>76</v>
      </c>
      <c r="I5696" t="s">
        <v>61</v>
      </c>
      <c r="J5696" t="s">
        <v>62</v>
      </c>
      <c r="K5696" t="s">
        <v>63</v>
      </c>
      <c r="L5696" t="s">
        <v>64</v>
      </c>
      <c r="M5696" t="s">
        <v>77</v>
      </c>
      <c r="N5696" t="s">
        <v>107</v>
      </c>
      <c r="O5696" t="s">
        <v>108</v>
      </c>
      <c r="P5696" t="s">
        <v>213</v>
      </c>
      <c r="Q5696" t="s">
        <v>214</v>
      </c>
      <c r="R5696" t="s">
        <v>70</v>
      </c>
      <c r="S5696">
        <v>186093.68409701</v>
      </c>
      <c r="T5696">
        <v>47.959045072645999</v>
      </c>
      <c r="U5696">
        <v>31.915205292481001</v>
      </c>
      <c r="V5696">
        <v>5830.8784916652003</v>
      </c>
      <c r="W5696">
        <v>0</v>
      </c>
    </row>
    <row r="5697" spans="3:23" x14ac:dyDescent="0.35">
      <c r="C5697" s="12">
        <v>44044</v>
      </c>
      <c r="D5697" s="12">
        <v>44074</v>
      </c>
      <c r="E5697" t="s">
        <v>20</v>
      </c>
      <c r="F5697" t="s">
        <v>59</v>
      </c>
      <c r="G5697" t="s">
        <v>59</v>
      </c>
      <c r="H5697" t="s">
        <v>87</v>
      </c>
      <c r="I5697" t="s">
        <v>61</v>
      </c>
      <c r="J5697" t="s">
        <v>62</v>
      </c>
      <c r="K5697" t="s">
        <v>63</v>
      </c>
      <c r="L5697" t="s">
        <v>64</v>
      </c>
      <c r="M5697" t="s">
        <v>96</v>
      </c>
      <c r="N5697" t="s">
        <v>111</v>
      </c>
      <c r="O5697" t="s">
        <v>112</v>
      </c>
      <c r="P5697" t="s">
        <v>174</v>
      </c>
      <c r="Q5697" t="s">
        <v>175</v>
      </c>
      <c r="R5697" t="s">
        <v>70</v>
      </c>
      <c r="S5697">
        <v>186074.31483955999</v>
      </c>
      <c r="T5697">
        <v>22.781770243621999</v>
      </c>
      <c r="U5697">
        <v>67.63580985966</v>
      </c>
      <c r="V5697">
        <v>2751.1212658745999</v>
      </c>
      <c r="W5697">
        <v>0</v>
      </c>
    </row>
    <row r="5698" spans="3:23" x14ac:dyDescent="0.35">
      <c r="C5698" s="12">
        <v>43862</v>
      </c>
      <c r="D5698" s="12">
        <v>43890</v>
      </c>
      <c r="E5698" t="s">
        <v>20</v>
      </c>
      <c r="F5698" t="s">
        <v>59</v>
      </c>
      <c r="G5698" t="s">
        <v>59</v>
      </c>
      <c r="H5698" t="s">
        <v>76</v>
      </c>
      <c r="I5698" t="s">
        <v>61</v>
      </c>
      <c r="J5698" t="s">
        <v>62</v>
      </c>
      <c r="K5698" t="s">
        <v>63</v>
      </c>
      <c r="L5698" t="s">
        <v>64</v>
      </c>
      <c r="M5698" t="s">
        <v>82</v>
      </c>
      <c r="N5698" t="s">
        <v>83</v>
      </c>
      <c r="O5698" t="s">
        <v>84</v>
      </c>
      <c r="P5698" t="s">
        <v>233</v>
      </c>
      <c r="Q5698" t="s">
        <v>234</v>
      </c>
      <c r="R5698" t="s">
        <v>70</v>
      </c>
      <c r="S5698">
        <v>186053.25468044999</v>
      </c>
      <c r="T5698">
        <v>21.366503168487998</v>
      </c>
      <c r="U5698">
        <v>179.87372436923999</v>
      </c>
      <c r="V5698">
        <v>1034.3548249355999</v>
      </c>
      <c r="W5698">
        <v>1</v>
      </c>
    </row>
    <row r="5699" spans="3:23" x14ac:dyDescent="0.35">
      <c r="C5699" s="12">
        <v>43678</v>
      </c>
      <c r="D5699" s="12">
        <v>43708</v>
      </c>
      <c r="E5699" t="s">
        <v>75</v>
      </c>
      <c r="F5699" t="s">
        <v>59</v>
      </c>
      <c r="G5699" t="s">
        <v>59</v>
      </c>
      <c r="H5699" t="s">
        <v>76</v>
      </c>
      <c r="I5699" t="s">
        <v>61</v>
      </c>
      <c r="J5699" t="s">
        <v>62</v>
      </c>
      <c r="K5699" t="s">
        <v>63</v>
      </c>
      <c r="L5699" t="s">
        <v>64</v>
      </c>
      <c r="M5699" t="s">
        <v>96</v>
      </c>
      <c r="N5699" t="s">
        <v>97</v>
      </c>
      <c r="O5699" t="s">
        <v>98</v>
      </c>
      <c r="P5699" t="s">
        <v>217</v>
      </c>
      <c r="Q5699" t="s">
        <v>218</v>
      </c>
      <c r="R5699" t="s">
        <v>70</v>
      </c>
      <c r="S5699">
        <v>185931.19098678001</v>
      </c>
      <c r="T5699">
        <v>40.025666052760997</v>
      </c>
      <c r="U5699">
        <v>125.67851552706</v>
      </c>
      <c r="V5699">
        <v>1479.4190574821</v>
      </c>
      <c r="W5699">
        <v>0</v>
      </c>
    </row>
    <row r="5700" spans="3:23" x14ac:dyDescent="0.35">
      <c r="C5700" s="12">
        <v>44044</v>
      </c>
      <c r="D5700" s="12">
        <v>44074</v>
      </c>
      <c r="E5700" t="s">
        <v>20</v>
      </c>
      <c r="F5700" t="s">
        <v>59</v>
      </c>
      <c r="G5700" t="s">
        <v>59</v>
      </c>
      <c r="H5700" t="s">
        <v>76</v>
      </c>
      <c r="I5700" t="s">
        <v>61</v>
      </c>
      <c r="J5700" t="s">
        <v>62</v>
      </c>
      <c r="K5700" t="s">
        <v>63</v>
      </c>
      <c r="L5700" t="s">
        <v>64</v>
      </c>
      <c r="M5700" t="s">
        <v>208</v>
      </c>
      <c r="N5700" t="s">
        <v>117</v>
      </c>
      <c r="O5700" t="s">
        <v>93</v>
      </c>
      <c r="P5700" t="s">
        <v>209</v>
      </c>
      <c r="Q5700" t="s">
        <v>210</v>
      </c>
      <c r="R5700" t="s">
        <v>70</v>
      </c>
      <c r="S5700">
        <v>185921.06953991001</v>
      </c>
      <c r="T5700">
        <v>40.647378307376997</v>
      </c>
      <c r="U5700">
        <v>60.785213241301001</v>
      </c>
      <c r="V5700">
        <v>3058.6562031436001</v>
      </c>
      <c r="W5700">
        <v>0</v>
      </c>
    </row>
    <row r="5701" spans="3:23" x14ac:dyDescent="0.35">
      <c r="C5701" s="12">
        <v>44440</v>
      </c>
      <c r="D5701" s="12">
        <v>44469</v>
      </c>
      <c r="E5701" t="s">
        <v>21</v>
      </c>
      <c r="F5701" t="s">
        <v>59</v>
      </c>
      <c r="G5701" t="s">
        <v>59</v>
      </c>
      <c r="H5701" t="s">
        <v>76</v>
      </c>
      <c r="I5701" t="s">
        <v>61</v>
      </c>
      <c r="J5701" t="s">
        <v>62</v>
      </c>
      <c r="K5701" t="s">
        <v>63</v>
      </c>
      <c r="L5701" t="s">
        <v>64</v>
      </c>
      <c r="M5701" t="s">
        <v>101</v>
      </c>
      <c r="N5701" t="s">
        <v>102</v>
      </c>
      <c r="O5701" t="s">
        <v>93</v>
      </c>
      <c r="P5701" t="s">
        <v>131</v>
      </c>
      <c r="Q5701" t="s">
        <v>132</v>
      </c>
      <c r="R5701" t="s">
        <v>70</v>
      </c>
      <c r="S5701">
        <v>185880.39801927001</v>
      </c>
      <c r="T5701">
        <v>78.114921345807005</v>
      </c>
      <c r="U5701">
        <v>27.118325792808001</v>
      </c>
      <c r="V5701">
        <v>6854.4201231097004</v>
      </c>
      <c r="W5701">
        <v>0</v>
      </c>
    </row>
    <row r="5702" spans="3:23" x14ac:dyDescent="0.35">
      <c r="C5702" s="12">
        <v>44256</v>
      </c>
      <c r="D5702" s="12">
        <v>44286</v>
      </c>
      <c r="E5702" t="s">
        <v>21</v>
      </c>
      <c r="F5702" t="s">
        <v>59</v>
      </c>
      <c r="G5702" t="s">
        <v>59</v>
      </c>
      <c r="H5702" t="s">
        <v>87</v>
      </c>
      <c r="I5702" t="s">
        <v>61</v>
      </c>
      <c r="J5702" t="s">
        <v>62</v>
      </c>
      <c r="K5702" t="s">
        <v>63</v>
      </c>
      <c r="L5702" t="s">
        <v>64</v>
      </c>
      <c r="M5702" t="s">
        <v>96</v>
      </c>
      <c r="N5702" t="s">
        <v>111</v>
      </c>
      <c r="O5702" t="s">
        <v>112</v>
      </c>
      <c r="P5702" t="s">
        <v>174</v>
      </c>
      <c r="Q5702" t="s">
        <v>175</v>
      </c>
      <c r="R5702" t="s">
        <v>70</v>
      </c>
      <c r="S5702">
        <v>185858.02167598999</v>
      </c>
      <c r="T5702">
        <v>23.681753988396</v>
      </c>
      <c r="U5702">
        <v>68.346613222244002</v>
      </c>
      <c r="V5702">
        <v>2719.3450108732</v>
      </c>
      <c r="W5702">
        <v>0</v>
      </c>
    </row>
    <row r="5703" spans="3:23" x14ac:dyDescent="0.35">
      <c r="C5703" s="12">
        <v>44440</v>
      </c>
      <c r="D5703" s="12">
        <v>44469</v>
      </c>
      <c r="E5703" t="s">
        <v>21</v>
      </c>
      <c r="F5703" t="s">
        <v>59</v>
      </c>
      <c r="G5703" t="s">
        <v>59</v>
      </c>
      <c r="H5703" t="s">
        <v>60</v>
      </c>
      <c r="I5703" t="s">
        <v>61</v>
      </c>
      <c r="J5703" t="s">
        <v>62</v>
      </c>
      <c r="K5703" t="s">
        <v>63</v>
      </c>
      <c r="L5703" t="s">
        <v>64</v>
      </c>
      <c r="M5703" t="s">
        <v>82</v>
      </c>
      <c r="N5703" t="s">
        <v>292</v>
      </c>
      <c r="O5703" t="s">
        <v>293</v>
      </c>
      <c r="P5703" t="s">
        <v>294</v>
      </c>
      <c r="Q5703" t="s">
        <v>295</v>
      </c>
      <c r="R5703" t="s">
        <v>70</v>
      </c>
      <c r="S5703">
        <v>185836.21584004999</v>
      </c>
      <c r="T5703">
        <v>32.168690844076998</v>
      </c>
      <c r="U5703">
        <v>23.395222705866001</v>
      </c>
      <c r="V5703">
        <v>7943.3403210755996</v>
      </c>
      <c r="W5703">
        <v>0</v>
      </c>
    </row>
    <row r="5704" spans="3:23" x14ac:dyDescent="0.35">
      <c r="C5704" s="12">
        <v>43983</v>
      </c>
      <c r="D5704" s="12">
        <v>44012</v>
      </c>
      <c r="E5704" t="s">
        <v>20</v>
      </c>
      <c r="F5704" t="s">
        <v>59</v>
      </c>
      <c r="G5704" t="s">
        <v>59</v>
      </c>
      <c r="H5704" t="s">
        <v>60</v>
      </c>
      <c r="I5704" t="s">
        <v>61</v>
      </c>
      <c r="J5704" t="s">
        <v>62</v>
      </c>
      <c r="K5704" t="s">
        <v>63</v>
      </c>
      <c r="L5704" t="s">
        <v>64</v>
      </c>
      <c r="M5704" t="s">
        <v>77</v>
      </c>
      <c r="N5704" t="s">
        <v>78</v>
      </c>
      <c r="O5704" t="s">
        <v>79</v>
      </c>
      <c r="P5704" t="s">
        <v>271</v>
      </c>
      <c r="Q5704" t="s">
        <v>272</v>
      </c>
      <c r="R5704" t="s">
        <v>70</v>
      </c>
      <c r="S5704">
        <v>185811.83512448001</v>
      </c>
      <c r="T5704">
        <v>34.179420637273999</v>
      </c>
      <c r="U5704">
        <v>23.761207288407999</v>
      </c>
      <c r="V5704">
        <v>7819.9660845991002</v>
      </c>
      <c r="W5704">
        <v>0</v>
      </c>
    </row>
    <row r="5705" spans="3:23" x14ac:dyDescent="0.35">
      <c r="C5705" s="12">
        <v>43556</v>
      </c>
      <c r="D5705" s="12">
        <v>43585</v>
      </c>
      <c r="E5705" t="s">
        <v>75</v>
      </c>
      <c r="F5705" t="s">
        <v>59</v>
      </c>
      <c r="G5705" t="s">
        <v>59</v>
      </c>
      <c r="H5705" t="s">
        <v>76</v>
      </c>
      <c r="I5705" t="s">
        <v>61</v>
      </c>
      <c r="J5705" t="s">
        <v>62</v>
      </c>
      <c r="K5705" t="s">
        <v>63</v>
      </c>
      <c r="L5705" t="s">
        <v>64</v>
      </c>
      <c r="M5705" t="s">
        <v>82</v>
      </c>
      <c r="N5705" t="s">
        <v>246</v>
      </c>
      <c r="O5705" t="s">
        <v>112</v>
      </c>
      <c r="P5705" t="s">
        <v>247</v>
      </c>
      <c r="Q5705" t="s">
        <v>248</v>
      </c>
      <c r="R5705" t="s">
        <v>70</v>
      </c>
      <c r="S5705">
        <v>185670.09675062</v>
      </c>
      <c r="T5705">
        <v>32.594019931669997</v>
      </c>
      <c r="U5705">
        <v>32.795728262316999</v>
      </c>
      <c r="V5705">
        <v>5661.4110004064996</v>
      </c>
      <c r="W5705">
        <v>0</v>
      </c>
    </row>
    <row r="5706" spans="3:23" x14ac:dyDescent="0.35">
      <c r="C5706" s="12">
        <v>44075</v>
      </c>
      <c r="D5706" s="12">
        <v>44104</v>
      </c>
      <c r="E5706" t="s">
        <v>20</v>
      </c>
      <c r="F5706" t="s">
        <v>59</v>
      </c>
      <c r="G5706" t="s">
        <v>59</v>
      </c>
      <c r="H5706" t="s">
        <v>87</v>
      </c>
      <c r="I5706" t="s">
        <v>61</v>
      </c>
      <c r="J5706" t="s">
        <v>62</v>
      </c>
      <c r="K5706" t="s">
        <v>63</v>
      </c>
      <c r="L5706" t="s">
        <v>64</v>
      </c>
      <c r="M5706" t="s">
        <v>96</v>
      </c>
      <c r="N5706" t="s">
        <v>111</v>
      </c>
      <c r="O5706" t="s">
        <v>112</v>
      </c>
      <c r="P5706" t="s">
        <v>174</v>
      </c>
      <c r="Q5706" t="s">
        <v>175</v>
      </c>
      <c r="R5706" t="s">
        <v>70</v>
      </c>
      <c r="S5706">
        <v>185630.8219257</v>
      </c>
      <c r="T5706">
        <v>23.969394727438001</v>
      </c>
      <c r="U5706">
        <v>66.855524297187998</v>
      </c>
      <c r="V5706">
        <v>2776.5966070436998</v>
      </c>
      <c r="W5706">
        <v>0</v>
      </c>
    </row>
    <row r="5707" spans="3:23" x14ac:dyDescent="0.35">
      <c r="C5707" s="12">
        <v>43617</v>
      </c>
      <c r="D5707" s="12">
        <v>43646</v>
      </c>
      <c r="E5707" t="s">
        <v>75</v>
      </c>
      <c r="F5707" t="s">
        <v>59</v>
      </c>
      <c r="G5707" t="s">
        <v>59</v>
      </c>
      <c r="H5707" t="s">
        <v>87</v>
      </c>
      <c r="I5707" t="s">
        <v>61</v>
      </c>
      <c r="J5707" t="s">
        <v>62</v>
      </c>
      <c r="K5707" t="s">
        <v>63</v>
      </c>
      <c r="L5707" t="s">
        <v>64</v>
      </c>
      <c r="M5707" t="s">
        <v>241</v>
      </c>
      <c r="N5707" t="s">
        <v>150</v>
      </c>
      <c r="O5707" t="s">
        <v>93</v>
      </c>
      <c r="P5707" t="s">
        <v>242</v>
      </c>
      <c r="Q5707" t="s">
        <v>243</v>
      </c>
      <c r="R5707" t="s">
        <v>70</v>
      </c>
      <c r="S5707">
        <v>185454.50071612</v>
      </c>
      <c r="T5707">
        <v>21.850306126362</v>
      </c>
      <c r="U5707">
        <v>28.021172713673</v>
      </c>
      <c r="V5707">
        <v>6618.3704233630997</v>
      </c>
      <c r="W5707">
        <v>0</v>
      </c>
    </row>
    <row r="5708" spans="3:23" x14ac:dyDescent="0.35">
      <c r="C5708" s="12">
        <v>44287</v>
      </c>
      <c r="D5708" s="12">
        <v>44316</v>
      </c>
      <c r="E5708" t="s">
        <v>21</v>
      </c>
      <c r="F5708" t="s">
        <v>59</v>
      </c>
      <c r="G5708" t="s">
        <v>59</v>
      </c>
      <c r="H5708" t="s">
        <v>76</v>
      </c>
      <c r="I5708" t="s">
        <v>61</v>
      </c>
      <c r="J5708" t="s">
        <v>62</v>
      </c>
      <c r="K5708" t="s">
        <v>63</v>
      </c>
      <c r="L5708" t="s">
        <v>64</v>
      </c>
      <c r="M5708" t="s">
        <v>82</v>
      </c>
      <c r="N5708" t="s">
        <v>375</v>
      </c>
      <c r="O5708" t="s">
        <v>376</v>
      </c>
      <c r="P5708" t="s">
        <v>377</v>
      </c>
      <c r="Q5708" t="s">
        <v>378</v>
      </c>
      <c r="R5708" t="s">
        <v>70</v>
      </c>
      <c r="S5708">
        <v>185322.24169200999</v>
      </c>
      <c r="T5708">
        <v>7.8422357237774998</v>
      </c>
      <c r="U5708">
        <v>21.837905375542</v>
      </c>
      <c r="V5708">
        <v>8486.2645251483991</v>
      </c>
      <c r="W5708">
        <v>0</v>
      </c>
    </row>
    <row r="5709" spans="3:23" x14ac:dyDescent="0.35">
      <c r="C5709" s="12">
        <v>44166</v>
      </c>
      <c r="D5709" s="12">
        <v>44196</v>
      </c>
      <c r="E5709" t="s">
        <v>21</v>
      </c>
      <c r="F5709" t="s">
        <v>59</v>
      </c>
      <c r="G5709" t="s">
        <v>59</v>
      </c>
      <c r="H5709" t="s">
        <v>76</v>
      </c>
      <c r="I5709" t="s">
        <v>61</v>
      </c>
      <c r="J5709" t="s">
        <v>62</v>
      </c>
      <c r="K5709" t="s">
        <v>63</v>
      </c>
      <c r="L5709" t="s">
        <v>64</v>
      </c>
      <c r="M5709" t="s">
        <v>96</v>
      </c>
      <c r="N5709" t="s">
        <v>97</v>
      </c>
      <c r="O5709" t="s">
        <v>98</v>
      </c>
      <c r="P5709" t="s">
        <v>253</v>
      </c>
      <c r="Q5709" t="s">
        <v>254</v>
      </c>
      <c r="R5709" t="s">
        <v>70</v>
      </c>
      <c r="S5709">
        <v>185181.41349091</v>
      </c>
      <c r="T5709">
        <v>35.514259158141002</v>
      </c>
      <c r="U5709">
        <v>133.33779280645001</v>
      </c>
      <c r="V5709">
        <v>1388.8141508366</v>
      </c>
      <c r="W5709">
        <v>0</v>
      </c>
    </row>
    <row r="5710" spans="3:23" x14ac:dyDescent="0.35">
      <c r="C5710" s="12">
        <v>43862</v>
      </c>
      <c r="D5710" s="12">
        <v>43890</v>
      </c>
      <c r="E5710" t="s">
        <v>20</v>
      </c>
      <c r="F5710" t="s">
        <v>59</v>
      </c>
      <c r="G5710" t="s">
        <v>59</v>
      </c>
      <c r="H5710" t="s">
        <v>76</v>
      </c>
      <c r="I5710" t="s">
        <v>61</v>
      </c>
      <c r="J5710" t="s">
        <v>62</v>
      </c>
      <c r="K5710" t="s">
        <v>63</v>
      </c>
      <c r="L5710" t="s">
        <v>64</v>
      </c>
      <c r="M5710" t="s">
        <v>77</v>
      </c>
      <c r="N5710" t="s">
        <v>78</v>
      </c>
      <c r="O5710" t="s">
        <v>79</v>
      </c>
      <c r="P5710" t="s">
        <v>200</v>
      </c>
      <c r="Q5710" t="s">
        <v>201</v>
      </c>
      <c r="R5710" t="s">
        <v>70</v>
      </c>
      <c r="S5710">
        <v>185179.48125442001</v>
      </c>
      <c r="T5710">
        <v>44.698525524000999</v>
      </c>
      <c r="U5710">
        <v>60.965589589959002</v>
      </c>
      <c r="V5710">
        <v>3037.4426377222999</v>
      </c>
      <c r="W5710">
        <v>0</v>
      </c>
    </row>
    <row r="5711" spans="3:23" x14ac:dyDescent="0.35">
      <c r="C5711" s="12">
        <v>44378</v>
      </c>
      <c r="D5711" s="12">
        <v>44408</v>
      </c>
      <c r="E5711" t="s">
        <v>21</v>
      </c>
      <c r="F5711" t="s">
        <v>59</v>
      </c>
      <c r="G5711" t="s">
        <v>59</v>
      </c>
      <c r="H5711" t="s">
        <v>60</v>
      </c>
      <c r="I5711" t="s">
        <v>61</v>
      </c>
      <c r="J5711" t="s">
        <v>62</v>
      </c>
      <c r="K5711" t="s">
        <v>63</v>
      </c>
      <c r="L5711" t="s">
        <v>64</v>
      </c>
      <c r="M5711" t="s">
        <v>82</v>
      </c>
      <c r="N5711" t="s">
        <v>83</v>
      </c>
      <c r="O5711" t="s">
        <v>84</v>
      </c>
      <c r="P5711" t="s">
        <v>211</v>
      </c>
      <c r="Q5711" t="s">
        <v>212</v>
      </c>
      <c r="R5711" t="s">
        <v>70</v>
      </c>
      <c r="S5711">
        <v>185149.41827236</v>
      </c>
      <c r="T5711">
        <v>21.365037436068</v>
      </c>
      <c r="U5711">
        <v>50.254237474859998</v>
      </c>
      <c r="V5711">
        <v>3684.2548524386998</v>
      </c>
      <c r="W5711">
        <v>1</v>
      </c>
    </row>
    <row r="5712" spans="3:23" x14ac:dyDescent="0.35">
      <c r="C5712" s="12">
        <v>43709</v>
      </c>
      <c r="D5712" s="12">
        <v>43738</v>
      </c>
      <c r="E5712" t="s">
        <v>75</v>
      </c>
      <c r="F5712" t="s">
        <v>59</v>
      </c>
      <c r="G5712" t="s">
        <v>59</v>
      </c>
      <c r="H5712" t="s">
        <v>76</v>
      </c>
      <c r="I5712" t="s">
        <v>61</v>
      </c>
      <c r="J5712" t="s">
        <v>62</v>
      </c>
      <c r="K5712" t="s">
        <v>63</v>
      </c>
      <c r="L5712" t="s">
        <v>64</v>
      </c>
      <c r="M5712" t="s">
        <v>77</v>
      </c>
      <c r="N5712" t="s">
        <v>78</v>
      </c>
      <c r="O5712" t="s">
        <v>79</v>
      </c>
      <c r="P5712" t="s">
        <v>288</v>
      </c>
      <c r="Q5712" t="s">
        <v>289</v>
      </c>
      <c r="R5712" t="s">
        <v>70</v>
      </c>
      <c r="S5712">
        <v>184997.44403993001</v>
      </c>
      <c r="T5712">
        <v>37.087163824248002</v>
      </c>
      <c r="U5712">
        <v>23.871562236163999</v>
      </c>
      <c r="V5712">
        <v>7749.6999236887996</v>
      </c>
      <c r="W5712">
        <v>0</v>
      </c>
    </row>
    <row r="5713" spans="3:23" x14ac:dyDescent="0.35">
      <c r="C5713" s="12">
        <v>43922</v>
      </c>
      <c r="D5713" s="12">
        <v>43951</v>
      </c>
      <c r="E5713" t="s">
        <v>20</v>
      </c>
      <c r="F5713" t="s">
        <v>59</v>
      </c>
      <c r="G5713" t="s">
        <v>59</v>
      </c>
      <c r="H5713" t="s">
        <v>60</v>
      </c>
      <c r="I5713" t="s">
        <v>61</v>
      </c>
      <c r="J5713" t="s">
        <v>62</v>
      </c>
      <c r="K5713" t="s">
        <v>63</v>
      </c>
      <c r="L5713" t="s">
        <v>64</v>
      </c>
      <c r="M5713" t="s">
        <v>96</v>
      </c>
      <c r="N5713" t="s">
        <v>97</v>
      </c>
      <c r="O5713" t="s">
        <v>98</v>
      </c>
      <c r="P5713" t="s">
        <v>265</v>
      </c>
      <c r="Q5713" t="s">
        <v>266</v>
      </c>
      <c r="R5713" t="s">
        <v>70</v>
      </c>
      <c r="S5713">
        <v>184919.10968120999</v>
      </c>
      <c r="T5713">
        <v>20.447419221284001</v>
      </c>
      <c r="U5713">
        <v>108.82768845139</v>
      </c>
      <c r="V5713">
        <v>1699.1917435037999</v>
      </c>
      <c r="W5713">
        <v>0</v>
      </c>
    </row>
    <row r="5714" spans="3:23" x14ac:dyDescent="0.35">
      <c r="C5714" s="12">
        <v>43435</v>
      </c>
      <c r="D5714" s="12">
        <v>43465</v>
      </c>
      <c r="E5714" t="s">
        <v>75</v>
      </c>
      <c r="F5714" t="s">
        <v>59</v>
      </c>
      <c r="G5714" t="s">
        <v>59</v>
      </c>
      <c r="H5714" t="s">
        <v>60</v>
      </c>
      <c r="I5714" t="s">
        <v>61</v>
      </c>
      <c r="J5714" t="s">
        <v>62</v>
      </c>
      <c r="K5714" t="s">
        <v>63</v>
      </c>
      <c r="L5714" t="s">
        <v>64</v>
      </c>
      <c r="M5714" t="s">
        <v>101</v>
      </c>
      <c r="N5714" t="s">
        <v>102</v>
      </c>
      <c r="O5714" t="s">
        <v>93</v>
      </c>
      <c r="P5714" t="s">
        <v>263</v>
      </c>
      <c r="Q5714" t="s">
        <v>264</v>
      </c>
      <c r="R5714" t="s">
        <v>70</v>
      </c>
      <c r="S5714">
        <v>184888.71917631</v>
      </c>
      <c r="T5714">
        <v>27.727751597920001</v>
      </c>
      <c r="U5714">
        <v>115.36887306358</v>
      </c>
      <c r="V5714">
        <v>1602.5875460742</v>
      </c>
      <c r="W5714">
        <v>0</v>
      </c>
    </row>
    <row r="5715" spans="3:23" x14ac:dyDescent="0.35">
      <c r="C5715" s="12">
        <v>43374</v>
      </c>
      <c r="D5715" s="12">
        <v>43404</v>
      </c>
      <c r="E5715" t="s">
        <v>75</v>
      </c>
      <c r="F5715" t="s">
        <v>59</v>
      </c>
      <c r="G5715" t="s">
        <v>59</v>
      </c>
      <c r="H5715" t="s">
        <v>76</v>
      </c>
      <c r="I5715" t="s">
        <v>61</v>
      </c>
      <c r="J5715" t="s">
        <v>62</v>
      </c>
      <c r="K5715" t="s">
        <v>63</v>
      </c>
      <c r="L5715" t="s">
        <v>64</v>
      </c>
      <c r="M5715" t="s">
        <v>65</v>
      </c>
      <c r="N5715" t="s">
        <v>117</v>
      </c>
      <c r="O5715" t="s">
        <v>93</v>
      </c>
      <c r="P5715" t="s">
        <v>144</v>
      </c>
      <c r="Q5715" t="s">
        <v>145</v>
      </c>
      <c r="R5715" t="s">
        <v>70</v>
      </c>
      <c r="S5715">
        <v>184804.96300349999</v>
      </c>
      <c r="T5715">
        <v>46.780414612100003</v>
      </c>
      <c r="U5715">
        <v>55.975110111855003</v>
      </c>
      <c r="V5715">
        <v>3301.5560422161002</v>
      </c>
      <c r="W5715">
        <v>0</v>
      </c>
    </row>
    <row r="5716" spans="3:23" x14ac:dyDescent="0.35">
      <c r="C5716" s="12">
        <v>43922</v>
      </c>
      <c r="D5716" s="12">
        <v>43951</v>
      </c>
      <c r="E5716" t="s">
        <v>20</v>
      </c>
      <c r="F5716" t="s">
        <v>59</v>
      </c>
      <c r="G5716" t="s">
        <v>59</v>
      </c>
      <c r="H5716" t="s">
        <v>60</v>
      </c>
      <c r="I5716" t="s">
        <v>61</v>
      </c>
      <c r="J5716" t="s">
        <v>62</v>
      </c>
      <c r="K5716" t="s">
        <v>63</v>
      </c>
      <c r="L5716" t="s">
        <v>64</v>
      </c>
      <c r="M5716" t="s">
        <v>65</v>
      </c>
      <c r="N5716" t="s">
        <v>66</v>
      </c>
      <c r="O5716" t="s">
        <v>67</v>
      </c>
      <c r="P5716" t="s">
        <v>259</v>
      </c>
      <c r="Q5716" t="s">
        <v>260</v>
      </c>
      <c r="R5716" t="s">
        <v>70</v>
      </c>
      <c r="S5716">
        <v>184694.76418124</v>
      </c>
      <c r="T5716">
        <v>39.716785176800997</v>
      </c>
      <c r="U5716">
        <v>59.828093489045997</v>
      </c>
      <c r="V5716">
        <v>3087.0909201721001</v>
      </c>
      <c r="W5716">
        <v>0</v>
      </c>
    </row>
    <row r="5717" spans="3:23" x14ac:dyDescent="0.35">
      <c r="C5717" s="12">
        <v>43709</v>
      </c>
      <c r="D5717" s="12">
        <v>43738</v>
      </c>
      <c r="E5717" t="s">
        <v>75</v>
      </c>
      <c r="F5717" t="s">
        <v>59</v>
      </c>
      <c r="G5717" t="s">
        <v>59</v>
      </c>
      <c r="H5717" t="s">
        <v>60</v>
      </c>
      <c r="I5717" t="s">
        <v>61</v>
      </c>
      <c r="J5717" t="s">
        <v>62</v>
      </c>
      <c r="K5717" t="s">
        <v>63</v>
      </c>
      <c r="L5717" t="s">
        <v>64</v>
      </c>
      <c r="M5717" t="s">
        <v>208</v>
      </c>
      <c r="N5717" t="s">
        <v>117</v>
      </c>
      <c r="O5717" t="s">
        <v>93</v>
      </c>
      <c r="P5717" t="s">
        <v>209</v>
      </c>
      <c r="Q5717" t="s">
        <v>210</v>
      </c>
      <c r="R5717" t="s">
        <v>70</v>
      </c>
      <c r="S5717">
        <v>184676.59535128</v>
      </c>
      <c r="T5717">
        <v>38.896383753396002</v>
      </c>
      <c r="U5717">
        <v>55.344231856287003</v>
      </c>
      <c r="V5717">
        <v>3336.8715972214</v>
      </c>
      <c r="W5717">
        <v>0</v>
      </c>
    </row>
    <row r="5718" spans="3:23" x14ac:dyDescent="0.35">
      <c r="C5718" s="12">
        <v>43678</v>
      </c>
      <c r="D5718" s="12">
        <v>43708</v>
      </c>
      <c r="E5718" t="s">
        <v>75</v>
      </c>
      <c r="F5718" t="s">
        <v>59</v>
      </c>
      <c r="G5718" t="s">
        <v>59</v>
      </c>
      <c r="H5718" t="s">
        <v>76</v>
      </c>
      <c r="I5718" t="s">
        <v>61</v>
      </c>
      <c r="J5718" t="s">
        <v>62</v>
      </c>
      <c r="K5718" t="s">
        <v>63</v>
      </c>
      <c r="L5718" t="s">
        <v>64</v>
      </c>
      <c r="M5718" t="s">
        <v>88</v>
      </c>
      <c r="N5718" t="s">
        <v>150</v>
      </c>
      <c r="O5718" t="s">
        <v>93</v>
      </c>
      <c r="P5718" t="s">
        <v>194</v>
      </c>
      <c r="Q5718" t="s">
        <v>195</v>
      </c>
      <c r="R5718" t="s">
        <v>70</v>
      </c>
      <c r="S5718">
        <v>184667.23803889001</v>
      </c>
      <c r="T5718">
        <v>51.239897618202001</v>
      </c>
      <c r="U5718">
        <v>29.902951925646999</v>
      </c>
      <c r="V5718">
        <v>6175.5521159938999</v>
      </c>
      <c r="W5718">
        <v>0</v>
      </c>
    </row>
    <row r="5719" spans="3:23" x14ac:dyDescent="0.35">
      <c r="C5719" s="12">
        <v>43435</v>
      </c>
      <c r="D5719" s="12">
        <v>43465</v>
      </c>
      <c r="E5719" t="s">
        <v>75</v>
      </c>
      <c r="F5719" t="s">
        <v>59</v>
      </c>
      <c r="G5719" t="s">
        <v>59</v>
      </c>
      <c r="H5719" t="s">
        <v>60</v>
      </c>
      <c r="I5719" t="s">
        <v>61</v>
      </c>
      <c r="J5719" t="s">
        <v>62</v>
      </c>
      <c r="K5719" t="s">
        <v>63</v>
      </c>
      <c r="L5719" t="s">
        <v>64</v>
      </c>
      <c r="M5719" t="s">
        <v>77</v>
      </c>
      <c r="N5719" t="s">
        <v>78</v>
      </c>
      <c r="O5719" t="s">
        <v>79</v>
      </c>
      <c r="P5719" t="s">
        <v>271</v>
      </c>
      <c r="Q5719" t="s">
        <v>272</v>
      </c>
      <c r="R5719" t="s">
        <v>70</v>
      </c>
      <c r="S5719">
        <v>184635.44845364999</v>
      </c>
      <c r="T5719">
        <v>36.147808834185</v>
      </c>
      <c r="U5719">
        <v>24.208839714115999</v>
      </c>
      <c r="V5719">
        <v>7626.7780956883998</v>
      </c>
      <c r="W5719">
        <v>0</v>
      </c>
    </row>
    <row r="5720" spans="3:23" x14ac:dyDescent="0.35">
      <c r="C5720" s="12">
        <v>43891</v>
      </c>
      <c r="D5720" s="12">
        <v>43921</v>
      </c>
      <c r="E5720" t="s">
        <v>20</v>
      </c>
      <c r="F5720" t="s">
        <v>59</v>
      </c>
      <c r="G5720" t="s">
        <v>59</v>
      </c>
      <c r="H5720" t="s">
        <v>60</v>
      </c>
      <c r="I5720" t="s">
        <v>61</v>
      </c>
      <c r="J5720" t="s">
        <v>62</v>
      </c>
      <c r="K5720" t="s">
        <v>63</v>
      </c>
      <c r="L5720" t="s">
        <v>64</v>
      </c>
      <c r="M5720" t="s">
        <v>101</v>
      </c>
      <c r="N5720" t="s">
        <v>102</v>
      </c>
      <c r="O5720" t="s">
        <v>93</v>
      </c>
      <c r="P5720" t="s">
        <v>263</v>
      </c>
      <c r="Q5720" t="s">
        <v>264</v>
      </c>
      <c r="R5720" t="s">
        <v>70</v>
      </c>
      <c r="S5720">
        <v>184569.18940741001</v>
      </c>
      <c r="T5720">
        <v>23.592937991252999</v>
      </c>
      <c r="U5720">
        <v>124.06256170976</v>
      </c>
      <c r="V5720">
        <v>1487.7106103870999</v>
      </c>
      <c r="W5720">
        <v>0</v>
      </c>
    </row>
    <row r="5721" spans="3:23" x14ac:dyDescent="0.35">
      <c r="C5721" s="12">
        <v>43647</v>
      </c>
      <c r="D5721" s="12">
        <v>43677</v>
      </c>
      <c r="E5721" t="s">
        <v>75</v>
      </c>
      <c r="F5721" t="s">
        <v>59</v>
      </c>
      <c r="G5721" t="s">
        <v>59</v>
      </c>
      <c r="H5721" t="s">
        <v>76</v>
      </c>
      <c r="I5721" t="s">
        <v>61</v>
      </c>
      <c r="J5721" t="s">
        <v>62</v>
      </c>
      <c r="K5721" t="s">
        <v>63</v>
      </c>
      <c r="L5721" t="s">
        <v>64</v>
      </c>
      <c r="M5721" t="s">
        <v>82</v>
      </c>
      <c r="N5721" t="s">
        <v>246</v>
      </c>
      <c r="O5721" t="s">
        <v>112</v>
      </c>
      <c r="P5721" t="s">
        <v>247</v>
      </c>
      <c r="Q5721" t="s">
        <v>248</v>
      </c>
      <c r="R5721" t="s">
        <v>70</v>
      </c>
      <c r="S5721">
        <v>184384.22973257001</v>
      </c>
      <c r="T5721">
        <v>28.596640128730002</v>
      </c>
      <c r="U5721">
        <v>30.922022356467</v>
      </c>
      <c r="V5721">
        <v>5962.8774472446003</v>
      </c>
      <c r="W5721">
        <v>0</v>
      </c>
    </row>
    <row r="5722" spans="3:23" x14ac:dyDescent="0.35">
      <c r="C5722" s="12">
        <v>43617</v>
      </c>
      <c r="D5722" s="12">
        <v>43646</v>
      </c>
      <c r="E5722" t="s">
        <v>75</v>
      </c>
      <c r="F5722" t="s">
        <v>59</v>
      </c>
      <c r="G5722" t="s">
        <v>59</v>
      </c>
      <c r="H5722" t="s">
        <v>76</v>
      </c>
      <c r="I5722" t="s">
        <v>61</v>
      </c>
      <c r="J5722" t="s">
        <v>62</v>
      </c>
      <c r="K5722" t="s">
        <v>63</v>
      </c>
      <c r="L5722" t="s">
        <v>64</v>
      </c>
      <c r="M5722" t="s">
        <v>96</v>
      </c>
      <c r="N5722" t="s">
        <v>97</v>
      </c>
      <c r="O5722" t="s">
        <v>98</v>
      </c>
      <c r="P5722" t="s">
        <v>217</v>
      </c>
      <c r="Q5722" t="s">
        <v>218</v>
      </c>
      <c r="R5722" t="s">
        <v>70</v>
      </c>
      <c r="S5722">
        <v>184278.39545251001</v>
      </c>
      <c r="T5722">
        <v>39.845848089592998</v>
      </c>
      <c r="U5722">
        <v>121.92345668399</v>
      </c>
      <c r="V5722">
        <v>1511.4269268967</v>
      </c>
      <c r="W5722">
        <v>0</v>
      </c>
    </row>
    <row r="5723" spans="3:23" x14ac:dyDescent="0.35">
      <c r="C5723" s="12">
        <v>43374</v>
      </c>
      <c r="D5723" s="12">
        <v>43404</v>
      </c>
      <c r="E5723" t="s">
        <v>75</v>
      </c>
      <c r="F5723" t="s">
        <v>59</v>
      </c>
      <c r="G5723" t="s">
        <v>59</v>
      </c>
      <c r="H5723" t="s">
        <v>76</v>
      </c>
      <c r="I5723" t="s">
        <v>61</v>
      </c>
      <c r="J5723" t="s">
        <v>62</v>
      </c>
      <c r="K5723" t="s">
        <v>63</v>
      </c>
      <c r="L5723" t="s">
        <v>64</v>
      </c>
      <c r="M5723" t="s">
        <v>77</v>
      </c>
      <c r="N5723" t="s">
        <v>107</v>
      </c>
      <c r="O5723" t="s">
        <v>108</v>
      </c>
      <c r="P5723" t="s">
        <v>213</v>
      </c>
      <c r="Q5723" t="s">
        <v>214</v>
      </c>
      <c r="R5723" t="s">
        <v>70</v>
      </c>
      <c r="S5723">
        <v>184262.76859376</v>
      </c>
      <c r="T5723">
        <v>46.236297539546001</v>
      </c>
      <c r="U5723">
        <v>30.912742480580999</v>
      </c>
      <c r="V5723">
        <v>5960.7383172009004</v>
      </c>
      <c r="W5723">
        <v>0</v>
      </c>
    </row>
    <row r="5724" spans="3:23" x14ac:dyDescent="0.35">
      <c r="C5724" s="12">
        <v>44317</v>
      </c>
      <c r="D5724" s="12">
        <v>44347</v>
      </c>
      <c r="E5724" t="s">
        <v>21</v>
      </c>
      <c r="F5724" t="s">
        <v>59</v>
      </c>
      <c r="G5724" t="s">
        <v>59</v>
      </c>
      <c r="H5724" t="s">
        <v>76</v>
      </c>
      <c r="I5724" t="s">
        <v>61</v>
      </c>
      <c r="J5724" t="s">
        <v>62</v>
      </c>
      <c r="K5724" t="s">
        <v>63</v>
      </c>
      <c r="L5724" t="s">
        <v>64</v>
      </c>
      <c r="M5724" t="s">
        <v>82</v>
      </c>
      <c r="N5724" t="s">
        <v>375</v>
      </c>
      <c r="O5724" t="s">
        <v>376</v>
      </c>
      <c r="P5724" t="s">
        <v>377</v>
      </c>
      <c r="Q5724" t="s">
        <v>378</v>
      </c>
      <c r="R5724" t="s">
        <v>70</v>
      </c>
      <c r="S5724">
        <v>184235.62327698999</v>
      </c>
      <c r="T5724">
        <v>8.0006647282983003</v>
      </c>
      <c r="U5724">
        <v>22.134349331999001</v>
      </c>
      <c r="V5724">
        <v>8323.5165630392003</v>
      </c>
      <c r="W5724">
        <v>0</v>
      </c>
    </row>
    <row r="5725" spans="3:23" x14ac:dyDescent="0.35">
      <c r="C5725" s="12">
        <v>44378</v>
      </c>
      <c r="D5725" s="12">
        <v>44408</v>
      </c>
      <c r="E5725" t="s">
        <v>21</v>
      </c>
      <c r="F5725" t="s">
        <v>59</v>
      </c>
      <c r="G5725" t="s">
        <v>59</v>
      </c>
      <c r="H5725" t="s">
        <v>60</v>
      </c>
      <c r="I5725" t="s">
        <v>61</v>
      </c>
      <c r="J5725" t="s">
        <v>62</v>
      </c>
      <c r="K5725" t="s">
        <v>63</v>
      </c>
      <c r="L5725" t="s">
        <v>64</v>
      </c>
      <c r="M5725" t="s">
        <v>88</v>
      </c>
      <c r="N5725" t="s">
        <v>89</v>
      </c>
      <c r="O5725" t="s">
        <v>67</v>
      </c>
      <c r="P5725" t="s">
        <v>223</v>
      </c>
      <c r="Q5725" t="s">
        <v>224</v>
      </c>
      <c r="R5725" t="s">
        <v>70</v>
      </c>
      <c r="S5725">
        <v>184147.21886559</v>
      </c>
      <c r="T5725">
        <v>55.389378523487999</v>
      </c>
      <c r="U5725">
        <v>29.319613433223001</v>
      </c>
      <c r="V5725">
        <v>6280.6837233715996</v>
      </c>
      <c r="W5725">
        <v>0</v>
      </c>
    </row>
    <row r="5726" spans="3:23" x14ac:dyDescent="0.35">
      <c r="C5726" s="12">
        <v>43466</v>
      </c>
      <c r="D5726" s="12">
        <v>43496</v>
      </c>
      <c r="E5726" t="s">
        <v>75</v>
      </c>
      <c r="F5726" t="s">
        <v>59</v>
      </c>
      <c r="G5726" t="s">
        <v>59</v>
      </c>
      <c r="H5726" t="s">
        <v>87</v>
      </c>
      <c r="I5726" t="s">
        <v>61</v>
      </c>
      <c r="J5726" t="s">
        <v>62</v>
      </c>
      <c r="K5726" t="s">
        <v>63</v>
      </c>
      <c r="L5726" t="s">
        <v>64</v>
      </c>
      <c r="M5726" t="s">
        <v>82</v>
      </c>
      <c r="N5726" t="s">
        <v>83</v>
      </c>
      <c r="O5726" t="s">
        <v>84</v>
      </c>
      <c r="P5726" t="s">
        <v>211</v>
      </c>
      <c r="Q5726" t="s">
        <v>212</v>
      </c>
      <c r="R5726" t="s">
        <v>70</v>
      </c>
      <c r="S5726">
        <v>184109.25580904001</v>
      </c>
      <c r="T5726">
        <v>22.601058665082999</v>
      </c>
      <c r="U5726">
        <v>41.574849879097997</v>
      </c>
      <c r="V5726">
        <v>4428.3805316059997</v>
      </c>
      <c r="W5726">
        <v>1</v>
      </c>
    </row>
    <row r="5727" spans="3:23" x14ac:dyDescent="0.35">
      <c r="C5727" s="12">
        <v>43556</v>
      </c>
      <c r="D5727" s="12">
        <v>43585</v>
      </c>
      <c r="E5727" t="s">
        <v>75</v>
      </c>
      <c r="F5727" t="s">
        <v>59</v>
      </c>
      <c r="G5727" t="s">
        <v>59</v>
      </c>
      <c r="H5727" t="s">
        <v>87</v>
      </c>
      <c r="I5727" t="s">
        <v>61</v>
      </c>
      <c r="J5727" t="s">
        <v>62</v>
      </c>
      <c r="K5727" t="s">
        <v>63</v>
      </c>
      <c r="L5727" t="s">
        <v>64</v>
      </c>
      <c r="M5727" t="s">
        <v>96</v>
      </c>
      <c r="N5727" t="s">
        <v>111</v>
      </c>
      <c r="O5727" t="s">
        <v>112</v>
      </c>
      <c r="P5727" t="s">
        <v>174</v>
      </c>
      <c r="Q5727" t="s">
        <v>175</v>
      </c>
      <c r="R5727" t="s">
        <v>70</v>
      </c>
      <c r="S5727">
        <v>184093.40086553001</v>
      </c>
      <c r="T5727">
        <v>24.554250390874</v>
      </c>
      <c r="U5727">
        <v>63.161339422598999</v>
      </c>
      <c r="V5727">
        <v>2914.6532126843999</v>
      </c>
      <c r="W5727">
        <v>0</v>
      </c>
    </row>
    <row r="5728" spans="3:23" x14ac:dyDescent="0.35">
      <c r="C5728" s="12">
        <v>44228</v>
      </c>
      <c r="D5728" s="12">
        <v>44255</v>
      </c>
      <c r="E5728" t="s">
        <v>21</v>
      </c>
      <c r="F5728" t="s">
        <v>59</v>
      </c>
      <c r="G5728" t="s">
        <v>59</v>
      </c>
      <c r="H5728" t="s">
        <v>76</v>
      </c>
      <c r="I5728" t="s">
        <v>61</v>
      </c>
      <c r="J5728" t="s">
        <v>62</v>
      </c>
      <c r="K5728" t="s">
        <v>63</v>
      </c>
      <c r="L5728" t="s">
        <v>64</v>
      </c>
      <c r="M5728" t="s">
        <v>82</v>
      </c>
      <c r="N5728" t="s">
        <v>375</v>
      </c>
      <c r="O5728" t="s">
        <v>376</v>
      </c>
      <c r="P5728" t="s">
        <v>377</v>
      </c>
      <c r="Q5728" t="s">
        <v>378</v>
      </c>
      <c r="R5728" t="s">
        <v>70</v>
      </c>
      <c r="S5728">
        <v>184084.34190023999</v>
      </c>
      <c r="T5728">
        <v>8.4759517418605999</v>
      </c>
      <c r="U5728">
        <v>21.655147064664</v>
      </c>
      <c r="V5728">
        <v>8500.7200066828009</v>
      </c>
      <c r="W5728">
        <v>0</v>
      </c>
    </row>
    <row r="5729" spans="3:23" x14ac:dyDescent="0.35">
      <c r="C5729" s="12">
        <v>44197</v>
      </c>
      <c r="D5729" s="12">
        <v>44227</v>
      </c>
      <c r="E5729" t="s">
        <v>21</v>
      </c>
      <c r="F5729" t="s">
        <v>59</v>
      </c>
      <c r="G5729" t="s">
        <v>59</v>
      </c>
      <c r="H5729" t="s">
        <v>60</v>
      </c>
      <c r="I5729" t="s">
        <v>61</v>
      </c>
      <c r="J5729" t="s">
        <v>62</v>
      </c>
      <c r="K5729" t="s">
        <v>63</v>
      </c>
      <c r="L5729" t="s">
        <v>64</v>
      </c>
      <c r="M5729" t="s">
        <v>82</v>
      </c>
      <c r="N5729" t="s">
        <v>273</v>
      </c>
      <c r="O5729" t="s">
        <v>274</v>
      </c>
      <c r="P5729" t="s">
        <v>275</v>
      </c>
      <c r="Q5729" t="s">
        <v>276</v>
      </c>
      <c r="R5729" t="s">
        <v>70</v>
      </c>
      <c r="S5729">
        <v>184025.27354657999</v>
      </c>
      <c r="T5729">
        <v>34.064162624105997</v>
      </c>
      <c r="U5729">
        <v>43.424124700252001</v>
      </c>
      <c r="V5729">
        <v>4237.8579837099996</v>
      </c>
      <c r="W5729">
        <v>0</v>
      </c>
    </row>
    <row r="5730" spans="3:23" x14ac:dyDescent="0.35">
      <c r="C5730" s="12">
        <v>44013</v>
      </c>
      <c r="D5730" s="12">
        <v>44043</v>
      </c>
      <c r="E5730" t="s">
        <v>20</v>
      </c>
      <c r="F5730" t="s">
        <v>59</v>
      </c>
      <c r="G5730" t="s">
        <v>59</v>
      </c>
      <c r="H5730" t="s">
        <v>76</v>
      </c>
      <c r="I5730" t="s">
        <v>61</v>
      </c>
      <c r="J5730" t="s">
        <v>62</v>
      </c>
      <c r="K5730" t="s">
        <v>63</v>
      </c>
      <c r="L5730" t="s">
        <v>64</v>
      </c>
      <c r="M5730" t="s">
        <v>96</v>
      </c>
      <c r="N5730" t="s">
        <v>111</v>
      </c>
      <c r="O5730" t="s">
        <v>112</v>
      </c>
      <c r="P5730" t="s">
        <v>178</v>
      </c>
      <c r="Q5730" t="s">
        <v>179</v>
      </c>
      <c r="R5730" t="s">
        <v>70</v>
      </c>
      <c r="S5730">
        <v>184010.71265478001</v>
      </c>
      <c r="T5730">
        <v>50.167124481663002</v>
      </c>
      <c r="U5730">
        <v>55.890406147976002</v>
      </c>
      <c r="V5730">
        <v>3292.3488186431</v>
      </c>
      <c r="W5730">
        <v>0</v>
      </c>
    </row>
    <row r="5731" spans="3:23" x14ac:dyDescent="0.35">
      <c r="C5731" s="12">
        <v>44317</v>
      </c>
      <c r="D5731" s="12">
        <v>44347</v>
      </c>
      <c r="E5731" t="s">
        <v>21</v>
      </c>
      <c r="F5731" t="s">
        <v>59</v>
      </c>
      <c r="G5731" t="s">
        <v>59</v>
      </c>
      <c r="H5731" t="s">
        <v>60</v>
      </c>
      <c r="I5731" t="s">
        <v>61</v>
      </c>
      <c r="J5731" t="s">
        <v>62</v>
      </c>
      <c r="K5731" t="s">
        <v>63</v>
      </c>
      <c r="L5731" t="s">
        <v>64</v>
      </c>
      <c r="M5731" t="s">
        <v>88</v>
      </c>
      <c r="N5731" t="s">
        <v>89</v>
      </c>
      <c r="O5731" t="s">
        <v>67</v>
      </c>
      <c r="P5731" t="s">
        <v>223</v>
      </c>
      <c r="Q5731" t="s">
        <v>224</v>
      </c>
      <c r="R5731" t="s">
        <v>70</v>
      </c>
      <c r="S5731">
        <v>183954.29342679001</v>
      </c>
      <c r="T5731">
        <v>52.087571166681002</v>
      </c>
      <c r="U5731">
        <v>29.175987532632998</v>
      </c>
      <c r="V5731">
        <v>6304.9894445231002</v>
      </c>
      <c r="W5731">
        <v>0</v>
      </c>
    </row>
    <row r="5732" spans="3:23" x14ac:dyDescent="0.35">
      <c r="C5732" s="12">
        <v>44409</v>
      </c>
      <c r="D5732" s="12">
        <v>44439</v>
      </c>
      <c r="E5732" t="s">
        <v>21</v>
      </c>
      <c r="F5732" t="s">
        <v>59</v>
      </c>
      <c r="G5732" t="s">
        <v>59</v>
      </c>
      <c r="H5732" t="s">
        <v>76</v>
      </c>
      <c r="I5732" t="s">
        <v>61</v>
      </c>
      <c r="J5732" t="s">
        <v>62</v>
      </c>
      <c r="K5732" t="s">
        <v>63</v>
      </c>
      <c r="L5732" t="s">
        <v>64</v>
      </c>
      <c r="M5732" t="s">
        <v>82</v>
      </c>
      <c r="N5732" t="s">
        <v>157</v>
      </c>
      <c r="O5732" t="s">
        <v>67</v>
      </c>
      <c r="P5732" t="s">
        <v>158</v>
      </c>
      <c r="Q5732" t="s">
        <v>159</v>
      </c>
      <c r="R5732" t="s">
        <v>70</v>
      </c>
      <c r="S5732">
        <v>183945.89321471</v>
      </c>
      <c r="T5732">
        <v>47.439274895124001</v>
      </c>
      <c r="U5732">
        <v>55.021918663317997</v>
      </c>
      <c r="V5732">
        <v>3343.1384743284998</v>
      </c>
      <c r="W5732">
        <v>0</v>
      </c>
    </row>
    <row r="5733" spans="3:23" x14ac:dyDescent="0.35">
      <c r="C5733" s="12">
        <v>44348</v>
      </c>
      <c r="D5733" s="12">
        <v>44377</v>
      </c>
      <c r="E5733" t="s">
        <v>21</v>
      </c>
      <c r="F5733" t="s">
        <v>59</v>
      </c>
      <c r="G5733" t="s">
        <v>59</v>
      </c>
      <c r="H5733" t="s">
        <v>76</v>
      </c>
      <c r="I5733" t="s">
        <v>61</v>
      </c>
      <c r="J5733" t="s">
        <v>62</v>
      </c>
      <c r="K5733" t="s">
        <v>63</v>
      </c>
      <c r="L5733" t="s">
        <v>64</v>
      </c>
      <c r="M5733" t="s">
        <v>88</v>
      </c>
      <c r="N5733" t="s">
        <v>150</v>
      </c>
      <c r="O5733" t="s">
        <v>93</v>
      </c>
      <c r="P5733" t="s">
        <v>198</v>
      </c>
      <c r="Q5733" t="s">
        <v>199</v>
      </c>
      <c r="R5733" t="s">
        <v>70</v>
      </c>
      <c r="S5733">
        <v>183603.02063605</v>
      </c>
      <c r="T5733">
        <v>36.389663449091998</v>
      </c>
      <c r="U5733">
        <v>29.013870543378999</v>
      </c>
      <c r="V5733">
        <v>6328.1119408574996</v>
      </c>
      <c r="W5733">
        <v>0</v>
      </c>
    </row>
    <row r="5734" spans="3:23" x14ac:dyDescent="0.35">
      <c r="C5734" s="12">
        <v>44075</v>
      </c>
      <c r="D5734" s="12">
        <v>44104</v>
      </c>
      <c r="E5734" t="s">
        <v>20</v>
      </c>
      <c r="F5734" t="s">
        <v>59</v>
      </c>
      <c r="G5734" t="s">
        <v>59</v>
      </c>
      <c r="H5734" t="s">
        <v>76</v>
      </c>
      <c r="I5734" t="s">
        <v>61</v>
      </c>
      <c r="J5734" t="s">
        <v>62</v>
      </c>
      <c r="K5734" t="s">
        <v>63</v>
      </c>
      <c r="L5734" t="s">
        <v>64</v>
      </c>
      <c r="M5734" t="s">
        <v>88</v>
      </c>
      <c r="N5734" t="s">
        <v>89</v>
      </c>
      <c r="O5734" t="s">
        <v>67</v>
      </c>
      <c r="P5734" t="s">
        <v>219</v>
      </c>
      <c r="Q5734" t="s">
        <v>220</v>
      </c>
      <c r="R5734" t="s">
        <v>70</v>
      </c>
      <c r="S5734">
        <v>183570.52835437999</v>
      </c>
      <c r="T5734">
        <v>53.892213685388</v>
      </c>
      <c r="U5734">
        <v>29.295570366964998</v>
      </c>
      <c r="V5734">
        <v>6266.1530755304002</v>
      </c>
      <c r="W5734">
        <v>0</v>
      </c>
    </row>
    <row r="5735" spans="3:23" x14ac:dyDescent="0.35">
      <c r="C5735" s="12">
        <v>43525</v>
      </c>
      <c r="D5735" s="12">
        <v>43555</v>
      </c>
      <c r="E5735" t="s">
        <v>75</v>
      </c>
      <c r="F5735" t="s">
        <v>59</v>
      </c>
      <c r="G5735" t="s">
        <v>59</v>
      </c>
      <c r="H5735" t="s">
        <v>87</v>
      </c>
      <c r="I5735" t="s">
        <v>61</v>
      </c>
      <c r="J5735" t="s">
        <v>62</v>
      </c>
      <c r="K5735" t="s">
        <v>63</v>
      </c>
      <c r="L5735" t="s">
        <v>64</v>
      </c>
      <c r="M5735" t="s">
        <v>82</v>
      </c>
      <c r="N5735" t="s">
        <v>157</v>
      </c>
      <c r="O5735" t="s">
        <v>67</v>
      </c>
      <c r="P5735" t="s">
        <v>158</v>
      </c>
      <c r="Q5735" t="s">
        <v>159</v>
      </c>
      <c r="R5735" t="s">
        <v>70</v>
      </c>
      <c r="S5735">
        <v>183550.91535267999</v>
      </c>
      <c r="T5735">
        <v>18.242464300883999</v>
      </c>
      <c r="U5735">
        <v>50.656366368149001</v>
      </c>
      <c r="V5735">
        <v>3623.4520656043001</v>
      </c>
      <c r="W5735">
        <v>0</v>
      </c>
    </row>
    <row r="5736" spans="3:23" x14ac:dyDescent="0.35">
      <c r="C5736" s="12">
        <v>43647</v>
      </c>
      <c r="D5736" s="12">
        <v>43677</v>
      </c>
      <c r="E5736" t="s">
        <v>75</v>
      </c>
      <c r="F5736" t="s">
        <v>59</v>
      </c>
      <c r="G5736" t="s">
        <v>59</v>
      </c>
      <c r="H5736" t="s">
        <v>76</v>
      </c>
      <c r="I5736" t="s">
        <v>61</v>
      </c>
      <c r="J5736" t="s">
        <v>62</v>
      </c>
      <c r="K5736" t="s">
        <v>63</v>
      </c>
      <c r="L5736" t="s">
        <v>64</v>
      </c>
      <c r="M5736" t="s">
        <v>77</v>
      </c>
      <c r="N5736" t="s">
        <v>78</v>
      </c>
      <c r="O5736" t="s">
        <v>79</v>
      </c>
      <c r="P5736" t="s">
        <v>186</v>
      </c>
      <c r="Q5736" t="s">
        <v>187</v>
      </c>
      <c r="R5736" t="s">
        <v>70</v>
      </c>
      <c r="S5736">
        <v>183297.77034563001</v>
      </c>
      <c r="T5736">
        <v>29.03048019733</v>
      </c>
      <c r="U5736">
        <v>16.592693019079999</v>
      </c>
      <c r="V5736">
        <v>11046.89697657</v>
      </c>
      <c r="W5736">
        <v>0</v>
      </c>
    </row>
    <row r="5737" spans="3:23" x14ac:dyDescent="0.35">
      <c r="C5737" s="12">
        <v>43891</v>
      </c>
      <c r="D5737" s="12">
        <v>43921</v>
      </c>
      <c r="E5737" t="s">
        <v>20</v>
      </c>
      <c r="F5737" t="s">
        <v>59</v>
      </c>
      <c r="G5737" t="s">
        <v>59</v>
      </c>
      <c r="H5737" t="s">
        <v>60</v>
      </c>
      <c r="I5737" t="s">
        <v>61</v>
      </c>
      <c r="J5737" t="s">
        <v>62</v>
      </c>
      <c r="K5737" t="s">
        <v>63</v>
      </c>
      <c r="L5737" t="s">
        <v>64</v>
      </c>
      <c r="M5737" t="s">
        <v>82</v>
      </c>
      <c r="N5737" t="s">
        <v>246</v>
      </c>
      <c r="O5737" t="s">
        <v>112</v>
      </c>
      <c r="P5737" t="s">
        <v>247</v>
      </c>
      <c r="Q5737" t="s">
        <v>248</v>
      </c>
      <c r="R5737" t="s">
        <v>70</v>
      </c>
      <c r="S5737">
        <v>183239.50150829999</v>
      </c>
      <c r="T5737">
        <v>39.864243474680002</v>
      </c>
      <c r="U5737">
        <v>31.484921834813999</v>
      </c>
      <c r="V5737">
        <v>5819.9128608184001</v>
      </c>
      <c r="W5737">
        <v>0</v>
      </c>
    </row>
    <row r="5738" spans="3:23" x14ac:dyDescent="0.35">
      <c r="C5738" s="12">
        <v>43831</v>
      </c>
      <c r="D5738" s="12">
        <v>43861</v>
      </c>
      <c r="E5738" t="s">
        <v>20</v>
      </c>
      <c r="F5738" t="s">
        <v>59</v>
      </c>
      <c r="G5738" t="s">
        <v>59</v>
      </c>
      <c r="H5738" t="s">
        <v>60</v>
      </c>
      <c r="I5738" t="s">
        <v>61</v>
      </c>
      <c r="J5738" t="s">
        <v>62</v>
      </c>
      <c r="K5738" t="s">
        <v>63</v>
      </c>
      <c r="L5738" t="s">
        <v>64</v>
      </c>
      <c r="M5738" t="s">
        <v>82</v>
      </c>
      <c r="N5738" t="s">
        <v>246</v>
      </c>
      <c r="O5738" t="s">
        <v>112</v>
      </c>
      <c r="P5738" t="s">
        <v>255</v>
      </c>
      <c r="Q5738" t="s">
        <v>256</v>
      </c>
      <c r="R5738" t="s">
        <v>70</v>
      </c>
      <c r="S5738">
        <v>183099.85854501999</v>
      </c>
      <c r="T5738">
        <v>33.115872065156999</v>
      </c>
      <c r="U5738">
        <v>45.278359421262003</v>
      </c>
      <c r="V5738">
        <v>4043.8713081781002</v>
      </c>
      <c r="W5738">
        <v>0</v>
      </c>
    </row>
    <row r="5739" spans="3:23" x14ac:dyDescent="0.35">
      <c r="C5739" s="12">
        <v>43831</v>
      </c>
      <c r="D5739" s="12">
        <v>43861</v>
      </c>
      <c r="E5739" t="s">
        <v>20</v>
      </c>
      <c r="F5739" t="s">
        <v>59</v>
      </c>
      <c r="G5739" t="s">
        <v>59</v>
      </c>
      <c r="H5739" t="s">
        <v>60</v>
      </c>
      <c r="I5739" t="s">
        <v>61</v>
      </c>
      <c r="J5739" t="s">
        <v>62</v>
      </c>
      <c r="K5739" t="s">
        <v>63</v>
      </c>
      <c r="L5739" t="s">
        <v>64</v>
      </c>
      <c r="M5739" t="s">
        <v>101</v>
      </c>
      <c r="N5739" t="s">
        <v>102</v>
      </c>
      <c r="O5739" t="s">
        <v>93</v>
      </c>
      <c r="P5739" t="s">
        <v>263</v>
      </c>
      <c r="Q5739" t="s">
        <v>264</v>
      </c>
      <c r="R5739" t="s">
        <v>70</v>
      </c>
      <c r="S5739">
        <v>183055.38213412999</v>
      </c>
      <c r="T5739">
        <v>26.185785048220001</v>
      </c>
      <c r="U5739">
        <v>121.57155141146001</v>
      </c>
      <c r="V5739">
        <v>1505.7419273574001</v>
      </c>
      <c r="W5739">
        <v>0</v>
      </c>
    </row>
    <row r="5740" spans="3:23" x14ac:dyDescent="0.35">
      <c r="C5740" s="12">
        <v>43831</v>
      </c>
      <c r="D5740" s="12">
        <v>43861</v>
      </c>
      <c r="E5740" t="s">
        <v>20</v>
      </c>
      <c r="F5740" t="s">
        <v>59</v>
      </c>
      <c r="G5740" t="s">
        <v>59</v>
      </c>
      <c r="H5740" t="s">
        <v>76</v>
      </c>
      <c r="I5740" t="s">
        <v>61</v>
      </c>
      <c r="J5740" t="s">
        <v>62</v>
      </c>
      <c r="K5740" t="s">
        <v>63</v>
      </c>
      <c r="L5740" t="s">
        <v>64</v>
      </c>
      <c r="M5740" t="s">
        <v>96</v>
      </c>
      <c r="N5740" t="s">
        <v>97</v>
      </c>
      <c r="O5740" t="s">
        <v>98</v>
      </c>
      <c r="P5740" t="s">
        <v>206</v>
      </c>
      <c r="Q5740" t="s">
        <v>207</v>
      </c>
      <c r="R5740" t="s">
        <v>70</v>
      </c>
      <c r="S5740">
        <v>183004.41781998001</v>
      </c>
      <c r="T5740">
        <v>29.971192619774001</v>
      </c>
      <c r="U5740">
        <v>328.81880371167</v>
      </c>
      <c r="V5740">
        <v>556.55095071888002</v>
      </c>
      <c r="W5740">
        <v>0</v>
      </c>
    </row>
    <row r="5741" spans="3:23" x14ac:dyDescent="0.35">
      <c r="C5741" s="12">
        <v>44287</v>
      </c>
      <c r="D5741" s="12">
        <v>44316</v>
      </c>
      <c r="E5741" t="s">
        <v>21</v>
      </c>
      <c r="F5741" t="s">
        <v>59</v>
      </c>
      <c r="G5741" t="s">
        <v>59</v>
      </c>
      <c r="H5741" t="s">
        <v>60</v>
      </c>
      <c r="I5741" t="s">
        <v>61</v>
      </c>
      <c r="J5741" t="s">
        <v>62</v>
      </c>
      <c r="K5741" t="s">
        <v>63</v>
      </c>
      <c r="L5741" t="s">
        <v>64</v>
      </c>
      <c r="M5741" t="s">
        <v>88</v>
      </c>
      <c r="N5741" t="s">
        <v>89</v>
      </c>
      <c r="O5741" t="s">
        <v>67</v>
      </c>
      <c r="P5741" t="s">
        <v>223</v>
      </c>
      <c r="Q5741" t="s">
        <v>224</v>
      </c>
      <c r="R5741" t="s">
        <v>70</v>
      </c>
      <c r="S5741">
        <v>182953.39181083001</v>
      </c>
      <c r="T5741">
        <v>52.422329938948003</v>
      </c>
      <c r="U5741">
        <v>29.383198530159</v>
      </c>
      <c r="V5741">
        <v>6226.4627733786001</v>
      </c>
      <c r="W5741">
        <v>0</v>
      </c>
    </row>
    <row r="5742" spans="3:23" x14ac:dyDescent="0.35">
      <c r="C5742" s="12">
        <v>43952</v>
      </c>
      <c r="D5742" s="12">
        <v>43982</v>
      </c>
      <c r="E5742" t="s">
        <v>20</v>
      </c>
      <c r="F5742" t="s">
        <v>59</v>
      </c>
      <c r="G5742" t="s">
        <v>59</v>
      </c>
      <c r="H5742" t="s">
        <v>76</v>
      </c>
      <c r="I5742" t="s">
        <v>61</v>
      </c>
      <c r="J5742" t="s">
        <v>62</v>
      </c>
      <c r="K5742" t="s">
        <v>63</v>
      </c>
      <c r="L5742" t="s">
        <v>64</v>
      </c>
      <c r="M5742" t="s">
        <v>88</v>
      </c>
      <c r="N5742" t="s">
        <v>89</v>
      </c>
      <c r="O5742" t="s">
        <v>67</v>
      </c>
      <c r="P5742" t="s">
        <v>223</v>
      </c>
      <c r="Q5742" t="s">
        <v>224</v>
      </c>
      <c r="R5742" t="s">
        <v>70</v>
      </c>
      <c r="S5742">
        <v>182945.64443597</v>
      </c>
      <c r="T5742">
        <v>54.457004895068998</v>
      </c>
      <c r="U5742">
        <v>28.082000049131</v>
      </c>
      <c r="V5742">
        <v>6514.6942566731996</v>
      </c>
      <c r="W5742">
        <v>0</v>
      </c>
    </row>
    <row r="5743" spans="3:23" x14ac:dyDescent="0.35">
      <c r="C5743" s="12">
        <v>43405</v>
      </c>
      <c r="D5743" s="12">
        <v>43434</v>
      </c>
      <c r="E5743" t="s">
        <v>75</v>
      </c>
      <c r="F5743" t="s">
        <v>59</v>
      </c>
      <c r="G5743" t="s">
        <v>59</v>
      </c>
      <c r="H5743" t="s">
        <v>60</v>
      </c>
      <c r="I5743" t="s">
        <v>61</v>
      </c>
      <c r="J5743" t="s">
        <v>62</v>
      </c>
      <c r="K5743" t="s">
        <v>63</v>
      </c>
      <c r="L5743" t="s">
        <v>64</v>
      </c>
      <c r="M5743" t="s">
        <v>82</v>
      </c>
      <c r="N5743" t="s">
        <v>246</v>
      </c>
      <c r="O5743" t="s">
        <v>112</v>
      </c>
      <c r="P5743" t="s">
        <v>247</v>
      </c>
      <c r="Q5743" t="s">
        <v>248</v>
      </c>
      <c r="R5743" t="s">
        <v>70</v>
      </c>
      <c r="S5743">
        <v>182871.78978165999</v>
      </c>
      <c r="T5743">
        <v>41.974731265209002</v>
      </c>
      <c r="U5743">
        <v>30.823968026839999</v>
      </c>
      <c r="V5743">
        <v>5932.7789862235004</v>
      </c>
      <c r="W5743">
        <v>0</v>
      </c>
    </row>
    <row r="5744" spans="3:23" x14ac:dyDescent="0.35">
      <c r="C5744" s="12">
        <v>43525</v>
      </c>
      <c r="D5744" s="12">
        <v>43555</v>
      </c>
      <c r="E5744" t="s">
        <v>75</v>
      </c>
      <c r="F5744" t="s">
        <v>59</v>
      </c>
      <c r="G5744" t="s">
        <v>59</v>
      </c>
      <c r="H5744" t="s">
        <v>76</v>
      </c>
      <c r="I5744" t="s">
        <v>61</v>
      </c>
      <c r="J5744" t="s">
        <v>62</v>
      </c>
      <c r="K5744" t="s">
        <v>63</v>
      </c>
      <c r="L5744" t="s">
        <v>64</v>
      </c>
      <c r="M5744" t="s">
        <v>82</v>
      </c>
      <c r="N5744" t="s">
        <v>246</v>
      </c>
      <c r="O5744" t="s">
        <v>112</v>
      </c>
      <c r="P5744" t="s">
        <v>255</v>
      </c>
      <c r="Q5744" t="s">
        <v>256</v>
      </c>
      <c r="R5744" t="s">
        <v>70</v>
      </c>
      <c r="S5744">
        <v>182790.56169358001</v>
      </c>
      <c r="T5744">
        <v>20.170017606300998</v>
      </c>
      <c r="U5744">
        <v>48.761968149436001</v>
      </c>
      <c r="V5744">
        <v>3748.6296929894002</v>
      </c>
      <c r="W5744">
        <v>0</v>
      </c>
    </row>
    <row r="5745" spans="3:23" x14ac:dyDescent="0.35">
      <c r="C5745" s="12">
        <v>44228</v>
      </c>
      <c r="D5745" s="12">
        <v>44255</v>
      </c>
      <c r="E5745" t="s">
        <v>21</v>
      </c>
      <c r="F5745" t="s">
        <v>59</v>
      </c>
      <c r="G5745" t="s">
        <v>59</v>
      </c>
      <c r="H5745" t="s">
        <v>60</v>
      </c>
      <c r="I5745" t="s">
        <v>61</v>
      </c>
      <c r="J5745" t="s">
        <v>62</v>
      </c>
      <c r="K5745" t="s">
        <v>63</v>
      </c>
      <c r="L5745" t="s">
        <v>64</v>
      </c>
      <c r="M5745" t="s">
        <v>96</v>
      </c>
      <c r="N5745" t="s">
        <v>97</v>
      </c>
      <c r="O5745" t="s">
        <v>98</v>
      </c>
      <c r="P5745" t="s">
        <v>369</v>
      </c>
      <c r="Q5745" t="s">
        <v>370</v>
      </c>
      <c r="R5745" t="s">
        <v>70</v>
      </c>
      <c r="S5745">
        <v>182744.40555363</v>
      </c>
      <c r="T5745">
        <v>3.8184822630776001</v>
      </c>
      <c r="U5745">
        <v>1911.4571846731001</v>
      </c>
      <c r="V5745">
        <v>95.604760085105994</v>
      </c>
      <c r="W5745">
        <v>0</v>
      </c>
    </row>
    <row r="5746" spans="3:23" x14ac:dyDescent="0.35">
      <c r="C5746" s="12">
        <v>43525</v>
      </c>
      <c r="D5746" s="12">
        <v>43555</v>
      </c>
      <c r="E5746" t="s">
        <v>75</v>
      </c>
      <c r="F5746" t="s">
        <v>59</v>
      </c>
      <c r="G5746" t="s">
        <v>59</v>
      </c>
      <c r="H5746" t="s">
        <v>76</v>
      </c>
      <c r="I5746" t="s">
        <v>61</v>
      </c>
      <c r="J5746" t="s">
        <v>62</v>
      </c>
      <c r="K5746" t="s">
        <v>63</v>
      </c>
      <c r="L5746" t="s">
        <v>64</v>
      </c>
      <c r="M5746" t="s">
        <v>77</v>
      </c>
      <c r="N5746" t="s">
        <v>107</v>
      </c>
      <c r="O5746" t="s">
        <v>108</v>
      </c>
      <c r="P5746" t="s">
        <v>213</v>
      </c>
      <c r="Q5746" t="s">
        <v>214</v>
      </c>
      <c r="R5746" t="s">
        <v>70</v>
      </c>
      <c r="S5746">
        <v>182724.21468062</v>
      </c>
      <c r="T5746">
        <v>48.646278625712</v>
      </c>
      <c r="U5746">
        <v>32.396866660218997</v>
      </c>
      <c r="V5746">
        <v>5640.1817063682001</v>
      </c>
      <c r="W5746">
        <v>0</v>
      </c>
    </row>
    <row r="5747" spans="3:23" x14ac:dyDescent="0.35">
      <c r="C5747" s="12">
        <v>44044</v>
      </c>
      <c r="D5747" s="12">
        <v>44074</v>
      </c>
      <c r="E5747" t="s">
        <v>20</v>
      </c>
      <c r="F5747" t="s">
        <v>59</v>
      </c>
      <c r="G5747" t="s">
        <v>59</v>
      </c>
      <c r="H5747" t="s">
        <v>60</v>
      </c>
      <c r="I5747" t="s">
        <v>61</v>
      </c>
      <c r="J5747" t="s">
        <v>62</v>
      </c>
      <c r="K5747" t="s">
        <v>63</v>
      </c>
      <c r="L5747" t="s">
        <v>64</v>
      </c>
      <c r="M5747" t="s">
        <v>96</v>
      </c>
      <c r="N5747" t="s">
        <v>97</v>
      </c>
      <c r="O5747" t="s">
        <v>98</v>
      </c>
      <c r="P5747" t="s">
        <v>265</v>
      </c>
      <c r="Q5747" t="s">
        <v>266</v>
      </c>
      <c r="R5747" t="s">
        <v>70</v>
      </c>
      <c r="S5747">
        <v>182701.89359232</v>
      </c>
      <c r="T5747">
        <v>22.294579050576999</v>
      </c>
      <c r="U5747">
        <v>127.32800059085</v>
      </c>
      <c r="V5747">
        <v>1434.8917185891</v>
      </c>
      <c r="W5747">
        <v>0</v>
      </c>
    </row>
    <row r="5748" spans="3:23" x14ac:dyDescent="0.35">
      <c r="C5748" s="12">
        <v>43709</v>
      </c>
      <c r="D5748" s="12">
        <v>43738</v>
      </c>
      <c r="E5748" t="s">
        <v>75</v>
      </c>
      <c r="F5748" t="s">
        <v>59</v>
      </c>
      <c r="G5748" t="s">
        <v>59</v>
      </c>
      <c r="H5748" t="s">
        <v>60</v>
      </c>
      <c r="I5748" t="s">
        <v>61</v>
      </c>
      <c r="J5748" t="s">
        <v>62</v>
      </c>
      <c r="K5748" t="s">
        <v>63</v>
      </c>
      <c r="L5748" t="s">
        <v>64</v>
      </c>
      <c r="M5748" t="s">
        <v>82</v>
      </c>
      <c r="N5748" t="s">
        <v>246</v>
      </c>
      <c r="O5748" t="s">
        <v>112</v>
      </c>
      <c r="P5748" t="s">
        <v>247</v>
      </c>
      <c r="Q5748" t="s">
        <v>248</v>
      </c>
      <c r="R5748" t="s">
        <v>70</v>
      </c>
      <c r="S5748">
        <v>182587.31578425999</v>
      </c>
      <c r="T5748">
        <v>41.999157362634001</v>
      </c>
      <c r="U5748">
        <v>31.121314529972</v>
      </c>
      <c r="V5748">
        <v>5866.9538398968998</v>
      </c>
      <c r="W5748">
        <v>0</v>
      </c>
    </row>
    <row r="5749" spans="3:23" x14ac:dyDescent="0.35">
      <c r="C5749" s="12">
        <v>43862</v>
      </c>
      <c r="D5749" s="12">
        <v>43890</v>
      </c>
      <c r="E5749" t="s">
        <v>20</v>
      </c>
      <c r="F5749" t="s">
        <v>59</v>
      </c>
      <c r="G5749" t="s">
        <v>59</v>
      </c>
      <c r="H5749" t="s">
        <v>60</v>
      </c>
      <c r="I5749" t="s">
        <v>61</v>
      </c>
      <c r="J5749" t="s">
        <v>62</v>
      </c>
      <c r="K5749" t="s">
        <v>63</v>
      </c>
      <c r="L5749" t="s">
        <v>64</v>
      </c>
      <c r="M5749" t="s">
        <v>82</v>
      </c>
      <c r="N5749" t="s">
        <v>292</v>
      </c>
      <c r="O5749" t="s">
        <v>293</v>
      </c>
      <c r="P5749" t="s">
        <v>294</v>
      </c>
      <c r="Q5749" t="s">
        <v>295</v>
      </c>
      <c r="R5749" t="s">
        <v>70</v>
      </c>
      <c r="S5749">
        <v>182342.46317296999</v>
      </c>
      <c r="T5749">
        <v>31.242646098605</v>
      </c>
      <c r="U5749">
        <v>22.998002325689999</v>
      </c>
      <c r="V5749">
        <v>7928.6218250914999</v>
      </c>
      <c r="W5749">
        <v>0</v>
      </c>
    </row>
    <row r="5750" spans="3:23" x14ac:dyDescent="0.35">
      <c r="C5750" s="12">
        <v>43709</v>
      </c>
      <c r="D5750" s="12">
        <v>43738</v>
      </c>
      <c r="E5750" t="s">
        <v>75</v>
      </c>
      <c r="F5750" t="s">
        <v>59</v>
      </c>
      <c r="G5750" t="s">
        <v>59</v>
      </c>
      <c r="H5750" t="s">
        <v>87</v>
      </c>
      <c r="I5750" t="s">
        <v>61</v>
      </c>
      <c r="J5750" t="s">
        <v>62</v>
      </c>
      <c r="K5750" t="s">
        <v>63</v>
      </c>
      <c r="L5750" t="s">
        <v>64</v>
      </c>
      <c r="M5750" t="s">
        <v>101</v>
      </c>
      <c r="N5750" t="s">
        <v>102</v>
      </c>
      <c r="O5750" t="s">
        <v>93</v>
      </c>
      <c r="P5750" t="s">
        <v>448</v>
      </c>
      <c r="Q5750" t="s">
        <v>449</v>
      </c>
      <c r="R5750" t="s">
        <v>70</v>
      </c>
      <c r="S5750">
        <v>182334.92925176999</v>
      </c>
      <c r="T5750">
        <v>6.3776943463542999</v>
      </c>
      <c r="U5750">
        <v>22.056081985258</v>
      </c>
      <c r="V5750">
        <v>8266.8775611932997</v>
      </c>
      <c r="W5750">
        <v>0</v>
      </c>
    </row>
    <row r="5751" spans="3:23" x14ac:dyDescent="0.35">
      <c r="C5751" s="12">
        <v>44013</v>
      </c>
      <c r="D5751" s="12">
        <v>44043</v>
      </c>
      <c r="E5751" t="s">
        <v>20</v>
      </c>
      <c r="F5751" t="s">
        <v>59</v>
      </c>
      <c r="G5751" t="s">
        <v>59</v>
      </c>
      <c r="H5751" t="s">
        <v>76</v>
      </c>
      <c r="I5751" t="s">
        <v>61</v>
      </c>
      <c r="J5751" t="s">
        <v>62</v>
      </c>
      <c r="K5751" t="s">
        <v>63</v>
      </c>
      <c r="L5751" t="s">
        <v>64</v>
      </c>
      <c r="M5751" t="s">
        <v>88</v>
      </c>
      <c r="N5751" t="s">
        <v>89</v>
      </c>
      <c r="O5751" t="s">
        <v>67</v>
      </c>
      <c r="P5751" t="s">
        <v>219</v>
      </c>
      <c r="Q5751" t="s">
        <v>220</v>
      </c>
      <c r="R5751" t="s">
        <v>70</v>
      </c>
      <c r="S5751">
        <v>182293.45564587001</v>
      </c>
      <c r="T5751">
        <v>53.202149955286004</v>
      </c>
      <c r="U5751">
        <v>29.913583024756001</v>
      </c>
      <c r="V5751">
        <v>6094.0026975373003</v>
      </c>
      <c r="W5751">
        <v>0</v>
      </c>
    </row>
    <row r="5752" spans="3:23" x14ac:dyDescent="0.35">
      <c r="C5752" s="12">
        <v>43617</v>
      </c>
      <c r="D5752" s="12">
        <v>43646</v>
      </c>
      <c r="E5752" t="s">
        <v>75</v>
      </c>
      <c r="F5752" t="s">
        <v>59</v>
      </c>
      <c r="G5752" t="s">
        <v>59</v>
      </c>
      <c r="H5752" t="s">
        <v>76</v>
      </c>
      <c r="I5752" t="s">
        <v>61</v>
      </c>
      <c r="J5752" t="s">
        <v>62</v>
      </c>
      <c r="K5752" t="s">
        <v>63</v>
      </c>
      <c r="L5752" t="s">
        <v>64</v>
      </c>
      <c r="M5752" t="s">
        <v>82</v>
      </c>
      <c r="N5752" t="s">
        <v>246</v>
      </c>
      <c r="O5752" t="s">
        <v>112</v>
      </c>
      <c r="P5752" t="s">
        <v>247</v>
      </c>
      <c r="Q5752" t="s">
        <v>248</v>
      </c>
      <c r="R5752" t="s">
        <v>70</v>
      </c>
      <c r="S5752">
        <v>182270.67611480999</v>
      </c>
      <c r="T5752">
        <v>29.211621636874</v>
      </c>
      <c r="U5752">
        <v>32.451810617715999</v>
      </c>
      <c r="V5752">
        <v>5616.6565946646997</v>
      </c>
      <c r="W5752">
        <v>0</v>
      </c>
    </row>
    <row r="5753" spans="3:23" x14ac:dyDescent="0.35">
      <c r="C5753" s="12">
        <v>43497</v>
      </c>
      <c r="D5753" s="12">
        <v>43524</v>
      </c>
      <c r="E5753" t="s">
        <v>75</v>
      </c>
      <c r="F5753" t="s">
        <v>59</v>
      </c>
      <c r="G5753" t="s">
        <v>59</v>
      </c>
      <c r="H5753" t="s">
        <v>76</v>
      </c>
      <c r="I5753" t="s">
        <v>61</v>
      </c>
      <c r="J5753" t="s">
        <v>62</v>
      </c>
      <c r="K5753" t="s">
        <v>63</v>
      </c>
      <c r="L5753" t="s">
        <v>64</v>
      </c>
      <c r="M5753" t="s">
        <v>77</v>
      </c>
      <c r="N5753" t="s">
        <v>107</v>
      </c>
      <c r="O5753" t="s">
        <v>108</v>
      </c>
      <c r="P5753" t="s">
        <v>213</v>
      </c>
      <c r="Q5753" t="s">
        <v>214</v>
      </c>
      <c r="R5753" t="s">
        <v>70</v>
      </c>
      <c r="S5753">
        <v>182257.39137287001</v>
      </c>
      <c r="T5753">
        <v>48.709074865557</v>
      </c>
      <c r="U5753">
        <v>32.457702818785997</v>
      </c>
      <c r="V5753">
        <v>5615.2276823293996</v>
      </c>
      <c r="W5753">
        <v>0</v>
      </c>
    </row>
    <row r="5754" spans="3:23" x14ac:dyDescent="0.35">
      <c r="C5754" s="12">
        <v>43831</v>
      </c>
      <c r="D5754" s="12">
        <v>43861</v>
      </c>
      <c r="E5754" t="s">
        <v>20</v>
      </c>
      <c r="F5754" t="s">
        <v>59</v>
      </c>
      <c r="G5754" t="s">
        <v>59</v>
      </c>
      <c r="H5754" t="s">
        <v>60</v>
      </c>
      <c r="I5754" t="s">
        <v>61</v>
      </c>
      <c r="J5754" t="s">
        <v>62</v>
      </c>
      <c r="K5754" t="s">
        <v>63</v>
      </c>
      <c r="L5754" t="s">
        <v>64</v>
      </c>
      <c r="M5754" t="s">
        <v>82</v>
      </c>
      <c r="N5754" t="s">
        <v>246</v>
      </c>
      <c r="O5754" t="s">
        <v>112</v>
      </c>
      <c r="P5754" t="s">
        <v>247</v>
      </c>
      <c r="Q5754" t="s">
        <v>248</v>
      </c>
      <c r="R5754" t="s">
        <v>70</v>
      </c>
      <c r="S5754">
        <v>182250.61263485</v>
      </c>
      <c r="T5754">
        <v>40.796105325451002</v>
      </c>
      <c r="U5754">
        <v>31.404918519639999</v>
      </c>
      <c r="V5754">
        <v>5803.2506125075997</v>
      </c>
      <c r="W5754">
        <v>0</v>
      </c>
    </row>
    <row r="5755" spans="3:23" x14ac:dyDescent="0.35">
      <c r="C5755" s="12">
        <v>43617</v>
      </c>
      <c r="D5755" s="12">
        <v>43646</v>
      </c>
      <c r="E5755" t="s">
        <v>75</v>
      </c>
      <c r="F5755" t="s">
        <v>59</v>
      </c>
      <c r="G5755" t="s">
        <v>59</v>
      </c>
      <c r="H5755" t="s">
        <v>60</v>
      </c>
      <c r="I5755" t="s">
        <v>61</v>
      </c>
      <c r="J5755" t="s">
        <v>62</v>
      </c>
      <c r="K5755" t="s">
        <v>63</v>
      </c>
      <c r="L5755" t="s">
        <v>64</v>
      </c>
      <c r="M5755" t="s">
        <v>77</v>
      </c>
      <c r="N5755" t="s">
        <v>78</v>
      </c>
      <c r="O5755" t="s">
        <v>79</v>
      </c>
      <c r="P5755" t="s">
        <v>271</v>
      </c>
      <c r="Q5755" t="s">
        <v>272</v>
      </c>
      <c r="R5755" t="s">
        <v>70</v>
      </c>
      <c r="S5755">
        <v>182145.91760188999</v>
      </c>
      <c r="T5755">
        <v>42.112170942920002</v>
      </c>
      <c r="U5755">
        <v>23.536721413963999</v>
      </c>
      <c r="V5755">
        <v>7738.7973625682998</v>
      </c>
      <c r="W5755">
        <v>0</v>
      </c>
    </row>
    <row r="5756" spans="3:23" x14ac:dyDescent="0.35">
      <c r="C5756" s="12">
        <v>44378</v>
      </c>
      <c r="D5756" s="12">
        <v>44408</v>
      </c>
      <c r="E5756" t="s">
        <v>21</v>
      </c>
      <c r="F5756" t="s">
        <v>59</v>
      </c>
      <c r="G5756" t="s">
        <v>59</v>
      </c>
      <c r="H5756" t="s">
        <v>76</v>
      </c>
      <c r="I5756" t="s">
        <v>61</v>
      </c>
      <c r="J5756" t="s">
        <v>62</v>
      </c>
      <c r="K5756" t="s">
        <v>63</v>
      </c>
      <c r="L5756" t="s">
        <v>64</v>
      </c>
      <c r="M5756" t="s">
        <v>88</v>
      </c>
      <c r="N5756" t="s">
        <v>150</v>
      </c>
      <c r="O5756" t="s">
        <v>93</v>
      </c>
      <c r="P5756" t="s">
        <v>198</v>
      </c>
      <c r="Q5756" t="s">
        <v>199</v>
      </c>
      <c r="R5756" t="s">
        <v>70</v>
      </c>
      <c r="S5756">
        <v>182140.54848197001</v>
      </c>
      <c r="T5756">
        <v>33.330535486879</v>
      </c>
      <c r="U5756">
        <v>29.266801076981</v>
      </c>
      <c r="V5756">
        <v>6223.4525735452999</v>
      </c>
      <c r="W5756">
        <v>0</v>
      </c>
    </row>
    <row r="5757" spans="3:23" x14ac:dyDescent="0.35">
      <c r="C5757" s="12">
        <v>43678</v>
      </c>
      <c r="D5757" s="12">
        <v>43708</v>
      </c>
      <c r="E5757" t="s">
        <v>75</v>
      </c>
      <c r="F5757" t="s">
        <v>59</v>
      </c>
      <c r="G5757" t="s">
        <v>59</v>
      </c>
      <c r="H5757" t="s">
        <v>87</v>
      </c>
      <c r="I5757" t="s">
        <v>61</v>
      </c>
      <c r="J5757" t="s">
        <v>62</v>
      </c>
      <c r="K5757" t="s">
        <v>63</v>
      </c>
      <c r="L5757" t="s">
        <v>64</v>
      </c>
      <c r="M5757" t="s">
        <v>96</v>
      </c>
      <c r="N5757" t="s">
        <v>111</v>
      </c>
      <c r="O5757" t="s">
        <v>112</v>
      </c>
      <c r="P5757" t="s">
        <v>174</v>
      </c>
      <c r="Q5757" t="s">
        <v>175</v>
      </c>
      <c r="R5757" t="s">
        <v>70</v>
      </c>
      <c r="S5757">
        <v>182110.9908877</v>
      </c>
      <c r="T5757">
        <v>24.437731495565998</v>
      </c>
      <c r="U5757">
        <v>64.155772569267</v>
      </c>
      <c r="V5757">
        <v>2838.5752925206998</v>
      </c>
      <c r="W5757">
        <v>0</v>
      </c>
    </row>
    <row r="5758" spans="3:23" x14ac:dyDescent="0.35">
      <c r="C5758" s="12">
        <v>44256</v>
      </c>
      <c r="D5758" s="12">
        <v>44286</v>
      </c>
      <c r="E5758" t="s">
        <v>21</v>
      </c>
      <c r="F5758" t="s">
        <v>59</v>
      </c>
      <c r="G5758" t="s">
        <v>59</v>
      </c>
      <c r="H5758" t="s">
        <v>60</v>
      </c>
      <c r="I5758" t="s">
        <v>61</v>
      </c>
      <c r="J5758" t="s">
        <v>62</v>
      </c>
      <c r="K5758" t="s">
        <v>63</v>
      </c>
      <c r="L5758" t="s">
        <v>64</v>
      </c>
      <c r="M5758" t="s">
        <v>82</v>
      </c>
      <c r="N5758" t="s">
        <v>246</v>
      </c>
      <c r="O5758" t="s">
        <v>112</v>
      </c>
      <c r="P5758" t="s">
        <v>247</v>
      </c>
      <c r="Q5758" t="s">
        <v>248</v>
      </c>
      <c r="R5758" t="s">
        <v>70</v>
      </c>
      <c r="S5758">
        <v>182078.4936015</v>
      </c>
      <c r="T5758">
        <v>40.240548499535002</v>
      </c>
      <c r="U5758">
        <v>32.736908195360002</v>
      </c>
      <c r="V5758">
        <v>5561.8720165917002</v>
      </c>
      <c r="W5758">
        <v>0</v>
      </c>
    </row>
    <row r="5759" spans="3:23" x14ac:dyDescent="0.35">
      <c r="C5759" s="12">
        <v>43466</v>
      </c>
      <c r="D5759" s="12">
        <v>43496</v>
      </c>
      <c r="E5759" t="s">
        <v>75</v>
      </c>
      <c r="F5759" t="s">
        <v>59</v>
      </c>
      <c r="G5759" t="s">
        <v>59</v>
      </c>
      <c r="H5759" t="s">
        <v>60</v>
      </c>
      <c r="I5759" t="s">
        <v>61</v>
      </c>
      <c r="J5759" t="s">
        <v>62</v>
      </c>
      <c r="K5759" t="s">
        <v>63</v>
      </c>
      <c r="L5759" t="s">
        <v>64</v>
      </c>
      <c r="M5759" t="s">
        <v>101</v>
      </c>
      <c r="N5759" t="s">
        <v>102</v>
      </c>
      <c r="O5759" t="s">
        <v>93</v>
      </c>
      <c r="P5759" t="s">
        <v>263</v>
      </c>
      <c r="Q5759" t="s">
        <v>264</v>
      </c>
      <c r="R5759" t="s">
        <v>70</v>
      </c>
      <c r="S5759">
        <v>182072.02566231001</v>
      </c>
      <c r="T5759">
        <v>26.768236292529</v>
      </c>
      <c r="U5759">
        <v>118.11204028758</v>
      </c>
      <c r="V5759">
        <v>1541.5196047668001</v>
      </c>
      <c r="W5759">
        <v>0</v>
      </c>
    </row>
    <row r="5760" spans="3:23" x14ac:dyDescent="0.35">
      <c r="C5760" s="12">
        <v>43374</v>
      </c>
      <c r="D5760" s="12">
        <v>43404</v>
      </c>
      <c r="E5760" t="s">
        <v>75</v>
      </c>
      <c r="F5760" t="s">
        <v>59</v>
      </c>
      <c r="G5760" t="s">
        <v>59</v>
      </c>
      <c r="H5760" t="s">
        <v>60</v>
      </c>
      <c r="I5760" t="s">
        <v>61</v>
      </c>
      <c r="J5760" t="s">
        <v>62</v>
      </c>
      <c r="K5760" t="s">
        <v>63</v>
      </c>
      <c r="L5760" t="s">
        <v>64</v>
      </c>
      <c r="M5760" t="s">
        <v>82</v>
      </c>
      <c r="N5760" t="s">
        <v>285</v>
      </c>
      <c r="O5760" t="s">
        <v>108</v>
      </c>
      <c r="P5760" t="s">
        <v>286</v>
      </c>
      <c r="Q5760" t="s">
        <v>287</v>
      </c>
      <c r="R5760" t="s">
        <v>70</v>
      </c>
      <c r="S5760">
        <v>182019.88036899999</v>
      </c>
      <c r="T5760">
        <v>37.826141809162998</v>
      </c>
      <c r="U5760">
        <v>22.104136766159002</v>
      </c>
      <c r="V5760">
        <v>8234.6522867911008</v>
      </c>
      <c r="W5760">
        <v>0</v>
      </c>
    </row>
    <row r="5761" spans="3:23" x14ac:dyDescent="0.35">
      <c r="C5761" s="12">
        <v>43525</v>
      </c>
      <c r="D5761" s="12">
        <v>43555</v>
      </c>
      <c r="E5761" t="s">
        <v>75</v>
      </c>
      <c r="F5761" t="s">
        <v>59</v>
      </c>
      <c r="G5761" t="s">
        <v>59</v>
      </c>
      <c r="H5761" t="s">
        <v>76</v>
      </c>
      <c r="I5761" t="s">
        <v>61</v>
      </c>
      <c r="J5761" t="s">
        <v>62</v>
      </c>
      <c r="K5761" t="s">
        <v>63</v>
      </c>
      <c r="L5761" t="s">
        <v>64</v>
      </c>
      <c r="M5761" t="s">
        <v>101</v>
      </c>
      <c r="N5761" t="s">
        <v>102</v>
      </c>
      <c r="O5761" t="s">
        <v>93</v>
      </c>
      <c r="P5761" t="s">
        <v>304</v>
      </c>
      <c r="Q5761" t="s">
        <v>305</v>
      </c>
      <c r="R5761" t="s">
        <v>70</v>
      </c>
      <c r="S5761">
        <v>181997.30867254999</v>
      </c>
      <c r="T5761">
        <v>24.987757490936001</v>
      </c>
      <c r="U5761">
        <v>63.247899925776998</v>
      </c>
      <c r="V5761">
        <v>2877.5233468009001</v>
      </c>
      <c r="W5761">
        <v>0</v>
      </c>
    </row>
    <row r="5762" spans="3:23" x14ac:dyDescent="0.35">
      <c r="C5762" s="12">
        <v>43647</v>
      </c>
      <c r="D5762" s="12">
        <v>43677</v>
      </c>
      <c r="E5762" t="s">
        <v>75</v>
      </c>
      <c r="F5762" t="s">
        <v>59</v>
      </c>
      <c r="G5762" t="s">
        <v>59</v>
      </c>
      <c r="H5762" t="s">
        <v>76</v>
      </c>
      <c r="I5762" t="s">
        <v>61</v>
      </c>
      <c r="J5762" t="s">
        <v>62</v>
      </c>
      <c r="K5762" t="s">
        <v>63</v>
      </c>
      <c r="L5762" t="s">
        <v>64</v>
      </c>
      <c r="M5762" t="s">
        <v>88</v>
      </c>
      <c r="N5762" t="s">
        <v>150</v>
      </c>
      <c r="O5762" t="s">
        <v>93</v>
      </c>
      <c r="P5762" t="s">
        <v>194</v>
      </c>
      <c r="Q5762" t="s">
        <v>195</v>
      </c>
      <c r="R5762" t="s">
        <v>70</v>
      </c>
      <c r="S5762">
        <v>181730.3070572</v>
      </c>
      <c r="T5762">
        <v>53.814632223653</v>
      </c>
      <c r="U5762">
        <v>29.497572641666</v>
      </c>
      <c r="V5762">
        <v>6160.8563275646002</v>
      </c>
      <c r="W5762">
        <v>0</v>
      </c>
    </row>
    <row r="5763" spans="3:23" x14ac:dyDescent="0.35">
      <c r="C5763" s="12">
        <v>43922</v>
      </c>
      <c r="D5763" s="12">
        <v>43951</v>
      </c>
      <c r="E5763" t="s">
        <v>20</v>
      </c>
      <c r="F5763" t="s">
        <v>59</v>
      </c>
      <c r="G5763" t="s">
        <v>59</v>
      </c>
      <c r="H5763" t="s">
        <v>60</v>
      </c>
      <c r="I5763" t="s">
        <v>61</v>
      </c>
      <c r="J5763" t="s">
        <v>62</v>
      </c>
      <c r="K5763" t="s">
        <v>63</v>
      </c>
      <c r="L5763" t="s">
        <v>64</v>
      </c>
      <c r="M5763" t="s">
        <v>82</v>
      </c>
      <c r="N5763" t="s">
        <v>292</v>
      </c>
      <c r="O5763" t="s">
        <v>293</v>
      </c>
      <c r="P5763" t="s">
        <v>294</v>
      </c>
      <c r="Q5763" t="s">
        <v>295</v>
      </c>
      <c r="R5763" t="s">
        <v>70</v>
      </c>
      <c r="S5763">
        <v>181686.69763633001</v>
      </c>
      <c r="T5763">
        <v>32.005645861719998</v>
      </c>
      <c r="U5763">
        <v>22.675230471416999</v>
      </c>
      <c r="V5763">
        <v>8012.562336041</v>
      </c>
      <c r="W5763">
        <v>0</v>
      </c>
    </row>
    <row r="5764" spans="3:23" x14ac:dyDescent="0.35">
      <c r="C5764" s="12">
        <v>43952</v>
      </c>
      <c r="D5764" s="12">
        <v>43982</v>
      </c>
      <c r="E5764" t="s">
        <v>20</v>
      </c>
      <c r="F5764" t="s">
        <v>59</v>
      </c>
      <c r="G5764" t="s">
        <v>59</v>
      </c>
      <c r="H5764" t="s">
        <v>87</v>
      </c>
      <c r="I5764" t="s">
        <v>61</v>
      </c>
      <c r="J5764" t="s">
        <v>62</v>
      </c>
      <c r="K5764" t="s">
        <v>63</v>
      </c>
      <c r="L5764" t="s">
        <v>64</v>
      </c>
      <c r="M5764" t="s">
        <v>137</v>
      </c>
      <c r="N5764" t="s">
        <v>66</v>
      </c>
      <c r="O5764" t="s">
        <v>67</v>
      </c>
      <c r="P5764" t="s">
        <v>182</v>
      </c>
      <c r="Q5764" t="s">
        <v>183</v>
      </c>
      <c r="R5764" t="s">
        <v>70</v>
      </c>
      <c r="S5764">
        <v>181680.16030963999</v>
      </c>
      <c r="T5764">
        <v>29.288430893455001</v>
      </c>
      <c r="U5764">
        <v>21.066406328338001</v>
      </c>
      <c r="V5764">
        <v>8624.1648185270005</v>
      </c>
      <c r="W5764">
        <v>0</v>
      </c>
    </row>
    <row r="5765" spans="3:23" x14ac:dyDescent="0.35">
      <c r="C5765" s="12">
        <v>44013</v>
      </c>
      <c r="D5765" s="12">
        <v>44043</v>
      </c>
      <c r="E5765" t="s">
        <v>20</v>
      </c>
      <c r="F5765" t="s">
        <v>59</v>
      </c>
      <c r="G5765" t="s">
        <v>59</v>
      </c>
      <c r="H5765" t="s">
        <v>76</v>
      </c>
      <c r="I5765" t="s">
        <v>61</v>
      </c>
      <c r="J5765" t="s">
        <v>62</v>
      </c>
      <c r="K5765" t="s">
        <v>63</v>
      </c>
      <c r="L5765" t="s">
        <v>64</v>
      </c>
      <c r="M5765" t="s">
        <v>137</v>
      </c>
      <c r="N5765" t="s">
        <v>66</v>
      </c>
      <c r="O5765" t="s">
        <v>67</v>
      </c>
      <c r="P5765" t="s">
        <v>138</v>
      </c>
      <c r="Q5765" t="s">
        <v>139</v>
      </c>
      <c r="R5765" t="s">
        <v>70</v>
      </c>
      <c r="S5765">
        <v>181466.15846231999</v>
      </c>
      <c r="T5765">
        <v>55.032192217007001</v>
      </c>
      <c r="U5765">
        <v>27.732106352367001</v>
      </c>
      <c r="V5765">
        <v>6543.5404060763003</v>
      </c>
      <c r="W5765">
        <v>0</v>
      </c>
    </row>
    <row r="5766" spans="3:23" x14ac:dyDescent="0.35">
      <c r="C5766" s="12">
        <v>43405</v>
      </c>
      <c r="D5766" s="12">
        <v>43434</v>
      </c>
      <c r="E5766" t="s">
        <v>75</v>
      </c>
      <c r="F5766" t="s">
        <v>59</v>
      </c>
      <c r="G5766" t="s">
        <v>59</v>
      </c>
      <c r="H5766" t="s">
        <v>60</v>
      </c>
      <c r="I5766" t="s">
        <v>61</v>
      </c>
      <c r="J5766" t="s">
        <v>62</v>
      </c>
      <c r="K5766" t="s">
        <v>63</v>
      </c>
      <c r="L5766" t="s">
        <v>64</v>
      </c>
      <c r="M5766" t="s">
        <v>82</v>
      </c>
      <c r="N5766" t="s">
        <v>285</v>
      </c>
      <c r="O5766" t="s">
        <v>108</v>
      </c>
      <c r="P5766" t="s">
        <v>286</v>
      </c>
      <c r="Q5766" t="s">
        <v>287</v>
      </c>
      <c r="R5766" t="s">
        <v>70</v>
      </c>
      <c r="S5766">
        <v>181301.93208031001</v>
      </c>
      <c r="T5766">
        <v>39.467695600196002</v>
      </c>
      <c r="U5766">
        <v>22.014496727506</v>
      </c>
      <c r="V5766">
        <v>8235.5701483642006</v>
      </c>
      <c r="W5766">
        <v>0</v>
      </c>
    </row>
    <row r="5767" spans="3:23" x14ac:dyDescent="0.35">
      <c r="C5767" s="12">
        <v>43862</v>
      </c>
      <c r="D5767" s="12">
        <v>43890</v>
      </c>
      <c r="E5767" t="s">
        <v>20</v>
      </c>
      <c r="F5767" t="s">
        <v>59</v>
      </c>
      <c r="G5767" t="s">
        <v>59</v>
      </c>
      <c r="H5767" t="s">
        <v>87</v>
      </c>
      <c r="I5767" t="s">
        <v>61</v>
      </c>
      <c r="J5767" t="s">
        <v>62</v>
      </c>
      <c r="K5767" t="s">
        <v>63</v>
      </c>
      <c r="L5767" t="s">
        <v>64</v>
      </c>
      <c r="M5767" t="s">
        <v>96</v>
      </c>
      <c r="N5767" t="s">
        <v>111</v>
      </c>
      <c r="O5767" t="s">
        <v>112</v>
      </c>
      <c r="P5767" t="s">
        <v>174</v>
      </c>
      <c r="Q5767" t="s">
        <v>175</v>
      </c>
      <c r="R5767" t="s">
        <v>70</v>
      </c>
      <c r="S5767">
        <v>181154.48950461001</v>
      </c>
      <c r="T5767">
        <v>21.386299013816</v>
      </c>
      <c r="U5767">
        <v>64.919515093499996</v>
      </c>
      <c r="V5767">
        <v>2790.4473599919002</v>
      </c>
      <c r="W5767">
        <v>0</v>
      </c>
    </row>
    <row r="5768" spans="3:23" x14ac:dyDescent="0.35">
      <c r="C5768" s="12">
        <v>43922</v>
      </c>
      <c r="D5768" s="12">
        <v>43951</v>
      </c>
      <c r="E5768" t="s">
        <v>20</v>
      </c>
      <c r="F5768" t="s">
        <v>59</v>
      </c>
      <c r="G5768" t="s">
        <v>59</v>
      </c>
      <c r="H5768" t="s">
        <v>60</v>
      </c>
      <c r="I5768" t="s">
        <v>61</v>
      </c>
      <c r="J5768" t="s">
        <v>62</v>
      </c>
      <c r="K5768" t="s">
        <v>63</v>
      </c>
      <c r="L5768" t="s">
        <v>64</v>
      </c>
      <c r="M5768" t="s">
        <v>82</v>
      </c>
      <c r="N5768" t="s">
        <v>246</v>
      </c>
      <c r="O5768" t="s">
        <v>112</v>
      </c>
      <c r="P5768" t="s">
        <v>247</v>
      </c>
      <c r="Q5768" t="s">
        <v>248</v>
      </c>
      <c r="R5768" t="s">
        <v>70</v>
      </c>
      <c r="S5768">
        <v>181118.99056882001</v>
      </c>
      <c r="T5768">
        <v>41.315717034165999</v>
      </c>
      <c r="U5768">
        <v>31.752935372022002</v>
      </c>
      <c r="V5768">
        <v>5704.0077853215998</v>
      </c>
      <c r="W5768">
        <v>0</v>
      </c>
    </row>
    <row r="5769" spans="3:23" x14ac:dyDescent="0.35">
      <c r="C5769" s="12">
        <v>44378</v>
      </c>
      <c r="D5769" s="12">
        <v>44408</v>
      </c>
      <c r="E5769" t="s">
        <v>21</v>
      </c>
      <c r="F5769" t="s">
        <v>59</v>
      </c>
      <c r="G5769" t="s">
        <v>59</v>
      </c>
      <c r="H5769" t="s">
        <v>76</v>
      </c>
      <c r="I5769" t="s">
        <v>61</v>
      </c>
      <c r="J5769" t="s">
        <v>62</v>
      </c>
      <c r="K5769" t="s">
        <v>63</v>
      </c>
      <c r="L5769" t="s">
        <v>64</v>
      </c>
      <c r="M5769" t="s">
        <v>88</v>
      </c>
      <c r="N5769" t="s">
        <v>89</v>
      </c>
      <c r="O5769" t="s">
        <v>67</v>
      </c>
      <c r="P5769" t="s">
        <v>219</v>
      </c>
      <c r="Q5769" t="s">
        <v>220</v>
      </c>
      <c r="R5769" t="s">
        <v>70</v>
      </c>
      <c r="S5769">
        <v>181113.12752184001</v>
      </c>
      <c r="T5769">
        <v>52.736955488947999</v>
      </c>
      <c r="U5769">
        <v>28.631670571947001</v>
      </c>
      <c r="V5769">
        <v>6325.6220787652001</v>
      </c>
      <c r="W5769">
        <v>0</v>
      </c>
    </row>
    <row r="5770" spans="3:23" x14ac:dyDescent="0.35">
      <c r="C5770" s="12">
        <v>43739</v>
      </c>
      <c r="D5770" s="12">
        <v>43769</v>
      </c>
      <c r="E5770" t="s">
        <v>20</v>
      </c>
      <c r="F5770" t="s">
        <v>59</v>
      </c>
      <c r="G5770" t="s">
        <v>59</v>
      </c>
      <c r="H5770" t="s">
        <v>60</v>
      </c>
      <c r="I5770" t="s">
        <v>61</v>
      </c>
      <c r="J5770" t="s">
        <v>62</v>
      </c>
      <c r="K5770" t="s">
        <v>63</v>
      </c>
      <c r="L5770" t="s">
        <v>64</v>
      </c>
      <c r="M5770" t="s">
        <v>82</v>
      </c>
      <c r="N5770" t="s">
        <v>285</v>
      </c>
      <c r="O5770" t="s">
        <v>108</v>
      </c>
      <c r="P5770" t="s">
        <v>286</v>
      </c>
      <c r="Q5770" t="s">
        <v>287</v>
      </c>
      <c r="R5770" t="s">
        <v>70</v>
      </c>
      <c r="S5770">
        <v>181006.62459404001</v>
      </c>
      <c r="T5770">
        <v>39.297718816547999</v>
      </c>
      <c r="U5770">
        <v>22.318127615114001</v>
      </c>
      <c r="V5770">
        <v>8110.2961554651001</v>
      </c>
      <c r="W5770">
        <v>0</v>
      </c>
    </row>
    <row r="5771" spans="3:23" x14ac:dyDescent="0.35">
      <c r="C5771" s="12">
        <v>44075</v>
      </c>
      <c r="D5771" s="12">
        <v>44104</v>
      </c>
      <c r="E5771" t="s">
        <v>20</v>
      </c>
      <c r="F5771" t="s">
        <v>59</v>
      </c>
      <c r="G5771" t="s">
        <v>59</v>
      </c>
      <c r="H5771" t="s">
        <v>60</v>
      </c>
      <c r="I5771" t="s">
        <v>61</v>
      </c>
      <c r="J5771" t="s">
        <v>62</v>
      </c>
      <c r="K5771" t="s">
        <v>63</v>
      </c>
      <c r="L5771" t="s">
        <v>64</v>
      </c>
      <c r="M5771" t="s">
        <v>137</v>
      </c>
      <c r="N5771" t="s">
        <v>66</v>
      </c>
      <c r="O5771" t="s">
        <v>67</v>
      </c>
      <c r="P5771" t="s">
        <v>182</v>
      </c>
      <c r="Q5771" t="s">
        <v>183</v>
      </c>
      <c r="R5771" t="s">
        <v>70</v>
      </c>
      <c r="S5771">
        <v>181000.70469233999</v>
      </c>
      <c r="T5771">
        <v>56.648574209799001</v>
      </c>
      <c r="U5771">
        <v>22.050513817218</v>
      </c>
      <c r="V5771">
        <v>8208.4574623836997</v>
      </c>
      <c r="W5771">
        <v>0</v>
      </c>
    </row>
    <row r="5772" spans="3:23" x14ac:dyDescent="0.35">
      <c r="C5772" s="12">
        <v>44197</v>
      </c>
      <c r="D5772" s="12">
        <v>44227</v>
      </c>
      <c r="E5772" t="s">
        <v>21</v>
      </c>
      <c r="F5772" t="s">
        <v>59</v>
      </c>
      <c r="G5772" t="s">
        <v>59</v>
      </c>
      <c r="H5772" t="s">
        <v>60</v>
      </c>
      <c r="I5772" t="s">
        <v>61</v>
      </c>
      <c r="J5772" t="s">
        <v>62</v>
      </c>
      <c r="K5772" t="s">
        <v>63</v>
      </c>
      <c r="L5772" t="s">
        <v>64</v>
      </c>
      <c r="M5772" t="s">
        <v>96</v>
      </c>
      <c r="N5772" t="s">
        <v>97</v>
      </c>
      <c r="O5772" t="s">
        <v>98</v>
      </c>
      <c r="P5772" t="s">
        <v>300</v>
      </c>
      <c r="Q5772" t="s">
        <v>301</v>
      </c>
      <c r="R5772" t="s">
        <v>70</v>
      </c>
      <c r="S5772">
        <v>180994.48515692001</v>
      </c>
      <c r="T5772">
        <v>24.219313551336999</v>
      </c>
      <c r="U5772">
        <v>64.265801595737003</v>
      </c>
      <c r="V5772">
        <v>2816.3421394082002</v>
      </c>
      <c r="W5772">
        <v>0</v>
      </c>
    </row>
    <row r="5773" spans="3:23" x14ac:dyDescent="0.35">
      <c r="C5773" s="12">
        <v>43891</v>
      </c>
      <c r="D5773" s="12">
        <v>43921</v>
      </c>
      <c r="E5773" t="s">
        <v>20</v>
      </c>
      <c r="F5773" t="s">
        <v>59</v>
      </c>
      <c r="G5773" t="s">
        <v>59</v>
      </c>
      <c r="H5773" t="s">
        <v>60</v>
      </c>
      <c r="I5773" t="s">
        <v>61</v>
      </c>
      <c r="J5773" t="s">
        <v>62</v>
      </c>
      <c r="K5773" t="s">
        <v>63</v>
      </c>
      <c r="L5773" t="s">
        <v>64</v>
      </c>
      <c r="M5773" t="s">
        <v>82</v>
      </c>
      <c r="N5773" t="s">
        <v>292</v>
      </c>
      <c r="O5773" t="s">
        <v>293</v>
      </c>
      <c r="P5773" t="s">
        <v>294</v>
      </c>
      <c r="Q5773" t="s">
        <v>295</v>
      </c>
      <c r="R5773" t="s">
        <v>70</v>
      </c>
      <c r="S5773">
        <v>180945.33644801</v>
      </c>
      <c r="T5773">
        <v>31.486644056202</v>
      </c>
      <c r="U5773">
        <v>22.839916533691</v>
      </c>
      <c r="V5773">
        <v>7922.3291460411001</v>
      </c>
      <c r="W5773">
        <v>0</v>
      </c>
    </row>
    <row r="5774" spans="3:23" x14ac:dyDescent="0.35">
      <c r="C5774" s="12">
        <v>43800</v>
      </c>
      <c r="D5774" s="12">
        <v>43830</v>
      </c>
      <c r="E5774" t="s">
        <v>20</v>
      </c>
      <c r="F5774" t="s">
        <v>59</v>
      </c>
      <c r="G5774" t="s">
        <v>59</v>
      </c>
      <c r="H5774" t="s">
        <v>87</v>
      </c>
      <c r="I5774" t="s">
        <v>61</v>
      </c>
      <c r="J5774" t="s">
        <v>62</v>
      </c>
      <c r="K5774" t="s">
        <v>63</v>
      </c>
      <c r="L5774" t="s">
        <v>64</v>
      </c>
      <c r="M5774" t="s">
        <v>241</v>
      </c>
      <c r="N5774" t="s">
        <v>150</v>
      </c>
      <c r="O5774" t="s">
        <v>93</v>
      </c>
      <c r="P5774" t="s">
        <v>242</v>
      </c>
      <c r="Q5774" t="s">
        <v>243</v>
      </c>
      <c r="R5774" t="s">
        <v>70</v>
      </c>
      <c r="S5774">
        <v>180933.33887792</v>
      </c>
      <c r="T5774">
        <v>22.233470837468001</v>
      </c>
      <c r="U5774">
        <v>25.690345100468999</v>
      </c>
      <c r="V5774">
        <v>7042.8535767165004</v>
      </c>
      <c r="W5774">
        <v>0</v>
      </c>
    </row>
    <row r="5775" spans="3:23" x14ac:dyDescent="0.35">
      <c r="C5775" s="12">
        <v>44440</v>
      </c>
      <c r="D5775" s="12">
        <v>44469</v>
      </c>
      <c r="E5775" t="s">
        <v>21</v>
      </c>
      <c r="F5775" t="s">
        <v>59</v>
      </c>
      <c r="G5775" t="s">
        <v>59</v>
      </c>
      <c r="H5775" t="s">
        <v>60</v>
      </c>
      <c r="I5775" t="s">
        <v>61</v>
      </c>
      <c r="J5775" t="s">
        <v>62</v>
      </c>
      <c r="K5775" t="s">
        <v>63</v>
      </c>
      <c r="L5775" t="s">
        <v>64</v>
      </c>
      <c r="M5775" t="s">
        <v>101</v>
      </c>
      <c r="N5775" t="s">
        <v>102</v>
      </c>
      <c r="O5775" t="s">
        <v>93</v>
      </c>
      <c r="P5775" t="s">
        <v>308</v>
      </c>
      <c r="Q5775" t="s">
        <v>309</v>
      </c>
      <c r="R5775" t="s">
        <v>70</v>
      </c>
      <c r="S5775">
        <v>180924.19672648</v>
      </c>
      <c r="T5775">
        <v>13.087095731834999</v>
      </c>
      <c r="U5775">
        <v>25.880712094393999</v>
      </c>
      <c r="V5775">
        <v>6990.6962399876002</v>
      </c>
      <c r="W5775">
        <v>0</v>
      </c>
    </row>
    <row r="5776" spans="3:23" x14ac:dyDescent="0.35">
      <c r="C5776" s="12">
        <v>44044</v>
      </c>
      <c r="D5776" s="12">
        <v>44074</v>
      </c>
      <c r="E5776" t="s">
        <v>20</v>
      </c>
      <c r="F5776" t="s">
        <v>59</v>
      </c>
      <c r="G5776" t="s">
        <v>59</v>
      </c>
      <c r="H5776" t="s">
        <v>87</v>
      </c>
      <c r="I5776" t="s">
        <v>61</v>
      </c>
      <c r="J5776" t="s">
        <v>62</v>
      </c>
      <c r="K5776" t="s">
        <v>63</v>
      </c>
      <c r="L5776" t="s">
        <v>64</v>
      </c>
      <c r="M5776" t="s">
        <v>88</v>
      </c>
      <c r="N5776" t="s">
        <v>150</v>
      </c>
      <c r="O5776" t="s">
        <v>93</v>
      </c>
      <c r="P5776" t="s">
        <v>166</v>
      </c>
      <c r="Q5776" t="s">
        <v>167</v>
      </c>
      <c r="R5776" t="s">
        <v>70</v>
      </c>
      <c r="S5776">
        <v>180888.18262775999</v>
      </c>
      <c r="T5776">
        <v>13.716988996028</v>
      </c>
      <c r="U5776">
        <v>26.434585005590002</v>
      </c>
      <c r="V5776">
        <v>6842.8606913824997</v>
      </c>
      <c r="W5776">
        <v>0</v>
      </c>
    </row>
    <row r="5777" spans="3:23" x14ac:dyDescent="0.35">
      <c r="C5777" s="12">
        <v>44287</v>
      </c>
      <c r="D5777" s="12">
        <v>44316</v>
      </c>
      <c r="E5777" t="s">
        <v>21</v>
      </c>
      <c r="F5777" t="s">
        <v>59</v>
      </c>
      <c r="G5777" t="s">
        <v>59</v>
      </c>
      <c r="H5777" t="s">
        <v>76</v>
      </c>
      <c r="I5777" t="s">
        <v>61</v>
      </c>
      <c r="J5777" t="s">
        <v>62</v>
      </c>
      <c r="K5777" t="s">
        <v>63</v>
      </c>
      <c r="L5777" t="s">
        <v>64</v>
      </c>
      <c r="M5777" t="s">
        <v>88</v>
      </c>
      <c r="N5777" t="s">
        <v>89</v>
      </c>
      <c r="O5777" t="s">
        <v>67</v>
      </c>
      <c r="P5777" t="s">
        <v>223</v>
      </c>
      <c r="Q5777" t="s">
        <v>224</v>
      </c>
      <c r="R5777" t="s">
        <v>70</v>
      </c>
      <c r="S5777">
        <v>180750.07706509001</v>
      </c>
      <c r="T5777">
        <v>54.387704841873003</v>
      </c>
      <c r="U5777">
        <v>28.924259713902</v>
      </c>
      <c r="V5777">
        <v>6249.0822186267997</v>
      </c>
      <c r="W5777">
        <v>0</v>
      </c>
    </row>
    <row r="5778" spans="3:23" x14ac:dyDescent="0.35">
      <c r="C5778" s="12">
        <v>43709</v>
      </c>
      <c r="D5778" s="12">
        <v>43738</v>
      </c>
      <c r="E5778" t="s">
        <v>75</v>
      </c>
      <c r="F5778" t="s">
        <v>59</v>
      </c>
      <c r="G5778" t="s">
        <v>59</v>
      </c>
      <c r="H5778" t="s">
        <v>76</v>
      </c>
      <c r="I5778" t="s">
        <v>61</v>
      </c>
      <c r="J5778" t="s">
        <v>62</v>
      </c>
      <c r="K5778" t="s">
        <v>63</v>
      </c>
      <c r="L5778" t="s">
        <v>64</v>
      </c>
      <c r="M5778" t="s">
        <v>77</v>
      </c>
      <c r="N5778" t="s">
        <v>78</v>
      </c>
      <c r="O5778" t="s">
        <v>79</v>
      </c>
      <c r="P5778" t="s">
        <v>271</v>
      </c>
      <c r="Q5778" t="s">
        <v>272</v>
      </c>
      <c r="R5778" t="s">
        <v>70</v>
      </c>
      <c r="S5778">
        <v>180730.94056543001</v>
      </c>
      <c r="T5778">
        <v>35.120722546403002</v>
      </c>
      <c r="U5778">
        <v>24.134102533612001</v>
      </c>
      <c r="V5778">
        <v>7488.6124443088001</v>
      </c>
      <c r="W5778">
        <v>0</v>
      </c>
    </row>
    <row r="5779" spans="3:23" x14ac:dyDescent="0.35">
      <c r="C5779" s="12">
        <v>44228</v>
      </c>
      <c r="D5779" s="12">
        <v>44255</v>
      </c>
      <c r="E5779" t="s">
        <v>21</v>
      </c>
      <c r="F5779" t="s">
        <v>59</v>
      </c>
      <c r="G5779" t="s">
        <v>59</v>
      </c>
      <c r="H5779" t="s">
        <v>76</v>
      </c>
      <c r="I5779" t="s">
        <v>61</v>
      </c>
      <c r="J5779" t="s">
        <v>62</v>
      </c>
      <c r="K5779" t="s">
        <v>63</v>
      </c>
      <c r="L5779" t="s">
        <v>64</v>
      </c>
      <c r="M5779" t="s">
        <v>96</v>
      </c>
      <c r="N5779" t="s">
        <v>111</v>
      </c>
      <c r="O5779" t="s">
        <v>112</v>
      </c>
      <c r="P5779" t="s">
        <v>180</v>
      </c>
      <c r="Q5779" t="s">
        <v>181</v>
      </c>
      <c r="R5779" t="s">
        <v>70</v>
      </c>
      <c r="S5779">
        <v>180498.06174638</v>
      </c>
      <c r="T5779">
        <v>55.797535171966999</v>
      </c>
      <c r="U5779">
        <v>37.452051824500998</v>
      </c>
      <c r="V5779">
        <v>4819.4438743218998</v>
      </c>
      <c r="W5779">
        <v>0</v>
      </c>
    </row>
    <row r="5780" spans="3:23" x14ac:dyDescent="0.35">
      <c r="C5780" s="12">
        <v>43739</v>
      </c>
      <c r="D5780" s="12">
        <v>43769</v>
      </c>
      <c r="E5780" t="s">
        <v>20</v>
      </c>
      <c r="F5780" t="s">
        <v>59</v>
      </c>
      <c r="G5780" t="s">
        <v>59</v>
      </c>
      <c r="H5780" t="s">
        <v>76</v>
      </c>
      <c r="I5780" t="s">
        <v>61</v>
      </c>
      <c r="J5780" t="s">
        <v>62</v>
      </c>
      <c r="K5780" t="s">
        <v>63</v>
      </c>
      <c r="L5780" t="s">
        <v>64</v>
      </c>
      <c r="M5780" t="s">
        <v>82</v>
      </c>
      <c r="N5780" t="s">
        <v>246</v>
      </c>
      <c r="O5780" t="s">
        <v>112</v>
      </c>
      <c r="P5780" t="s">
        <v>247</v>
      </c>
      <c r="Q5780" t="s">
        <v>248</v>
      </c>
      <c r="R5780" t="s">
        <v>70</v>
      </c>
      <c r="S5780">
        <v>180367.45747361</v>
      </c>
      <c r="T5780">
        <v>33.209001439814998</v>
      </c>
      <c r="U5780">
        <v>31.921276551182</v>
      </c>
      <c r="V5780">
        <v>5650.3835986762997</v>
      </c>
      <c r="W5780">
        <v>0</v>
      </c>
    </row>
    <row r="5781" spans="3:23" x14ac:dyDescent="0.35">
      <c r="C5781" s="12">
        <v>43435</v>
      </c>
      <c r="D5781" s="12">
        <v>43465</v>
      </c>
      <c r="E5781" t="s">
        <v>75</v>
      </c>
      <c r="F5781" t="s">
        <v>59</v>
      </c>
      <c r="G5781" t="s">
        <v>59</v>
      </c>
      <c r="H5781" t="s">
        <v>60</v>
      </c>
      <c r="I5781" t="s">
        <v>61</v>
      </c>
      <c r="J5781" t="s">
        <v>62</v>
      </c>
      <c r="K5781" t="s">
        <v>63</v>
      </c>
      <c r="L5781" t="s">
        <v>64</v>
      </c>
      <c r="M5781" t="s">
        <v>82</v>
      </c>
      <c r="N5781" t="s">
        <v>285</v>
      </c>
      <c r="O5781" t="s">
        <v>108</v>
      </c>
      <c r="P5781" t="s">
        <v>286</v>
      </c>
      <c r="Q5781" t="s">
        <v>287</v>
      </c>
      <c r="R5781" t="s">
        <v>70</v>
      </c>
      <c r="S5781">
        <v>180349.80021813</v>
      </c>
      <c r="T5781">
        <v>37.155295426418</v>
      </c>
      <c r="U5781">
        <v>21.938441000301999</v>
      </c>
      <c r="V5781">
        <v>8220.7208896770007</v>
      </c>
      <c r="W5781">
        <v>0</v>
      </c>
    </row>
    <row r="5782" spans="3:23" x14ac:dyDescent="0.35">
      <c r="C5782" s="12">
        <v>43678</v>
      </c>
      <c r="D5782" s="12">
        <v>43708</v>
      </c>
      <c r="E5782" t="s">
        <v>75</v>
      </c>
      <c r="F5782" t="s">
        <v>59</v>
      </c>
      <c r="G5782" t="s">
        <v>59</v>
      </c>
      <c r="H5782" t="s">
        <v>60</v>
      </c>
      <c r="I5782" t="s">
        <v>61</v>
      </c>
      <c r="J5782" t="s">
        <v>62</v>
      </c>
      <c r="K5782" t="s">
        <v>63</v>
      </c>
      <c r="L5782" t="s">
        <v>64</v>
      </c>
      <c r="M5782" t="s">
        <v>137</v>
      </c>
      <c r="N5782" t="s">
        <v>66</v>
      </c>
      <c r="O5782" t="s">
        <v>67</v>
      </c>
      <c r="P5782" t="s">
        <v>182</v>
      </c>
      <c r="Q5782" t="s">
        <v>183</v>
      </c>
      <c r="R5782" t="s">
        <v>70</v>
      </c>
      <c r="S5782">
        <v>180242.21329486</v>
      </c>
      <c r="T5782">
        <v>56.335242594055003</v>
      </c>
      <c r="U5782">
        <v>20.806084876663999</v>
      </c>
      <c r="V5782">
        <v>8662.9567438235008</v>
      </c>
      <c r="W5782">
        <v>0</v>
      </c>
    </row>
    <row r="5783" spans="3:23" x14ac:dyDescent="0.35">
      <c r="C5783" s="12">
        <v>44136</v>
      </c>
      <c r="D5783" s="12">
        <v>44165</v>
      </c>
      <c r="E5783" t="s">
        <v>21</v>
      </c>
      <c r="F5783" t="s">
        <v>59</v>
      </c>
      <c r="G5783" t="s">
        <v>59</v>
      </c>
      <c r="H5783" t="s">
        <v>87</v>
      </c>
      <c r="I5783" t="s">
        <v>61</v>
      </c>
      <c r="J5783" t="s">
        <v>62</v>
      </c>
      <c r="K5783" t="s">
        <v>63</v>
      </c>
      <c r="L5783" t="s">
        <v>64</v>
      </c>
      <c r="M5783" t="s">
        <v>82</v>
      </c>
      <c r="N5783" t="s">
        <v>246</v>
      </c>
      <c r="O5783" t="s">
        <v>112</v>
      </c>
      <c r="P5783" t="s">
        <v>247</v>
      </c>
      <c r="Q5783" t="s">
        <v>248</v>
      </c>
      <c r="R5783" t="s">
        <v>70</v>
      </c>
      <c r="S5783">
        <v>180073.01776901999</v>
      </c>
      <c r="T5783">
        <v>26.775612035438002</v>
      </c>
      <c r="U5783">
        <v>31.583883961030001</v>
      </c>
      <c r="V5783">
        <v>5701.4209522552001</v>
      </c>
      <c r="W5783">
        <v>0</v>
      </c>
    </row>
    <row r="5784" spans="3:23" x14ac:dyDescent="0.35">
      <c r="C5784" s="12">
        <v>43678</v>
      </c>
      <c r="D5784" s="12">
        <v>43708</v>
      </c>
      <c r="E5784" t="s">
        <v>75</v>
      </c>
      <c r="F5784" t="s">
        <v>59</v>
      </c>
      <c r="G5784" t="s">
        <v>59</v>
      </c>
      <c r="H5784" t="s">
        <v>76</v>
      </c>
      <c r="I5784" t="s">
        <v>61</v>
      </c>
      <c r="J5784" t="s">
        <v>62</v>
      </c>
      <c r="K5784" t="s">
        <v>63</v>
      </c>
      <c r="L5784" t="s">
        <v>64</v>
      </c>
      <c r="M5784" t="s">
        <v>96</v>
      </c>
      <c r="N5784" t="s">
        <v>111</v>
      </c>
      <c r="O5784" t="s">
        <v>112</v>
      </c>
      <c r="P5784" t="s">
        <v>196</v>
      </c>
      <c r="Q5784" t="s">
        <v>197</v>
      </c>
      <c r="R5784" t="s">
        <v>70</v>
      </c>
      <c r="S5784">
        <v>180059.73205339001</v>
      </c>
      <c r="T5784">
        <v>42.843486330094997</v>
      </c>
      <c r="U5784">
        <v>121.53071852473001</v>
      </c>
      <c r="V5784">
        <v>1481.5985146731</v>
      </c>
      <c r="W5784">
        <v>0</v>
      </c>
    </row>
    <row r="5785" spans="3:23" x14ac:dyDescent="0.35">
      <c r="C5785" s="12">
        <v>43497</v>
      </c>
      <c r="D5785" s="12">
        <v>43524</v>
      </c>
      <c r="E5785" t="s">
        <v>75</v>
      </c>
      <c r="F5785" t="s">
        <v>59</v>
      </c>
      <c r="G5785" t="s">
        <v>59</v>
      </c>
      <c r="H5785" t="s">
        <v>87</v>
      </c>
      <c r="I5785" t="s">
        <v>61</v>
      </c>
      <c r="J5785" t="s">
        <v>62</v>
      </c>
      <c r="K5785" t="s">
        <v>63</v>
      </c>
      <c r="L5785" t="s">
        <v>64</v>
      </c>
      <c r="M5785" t="s">
        <v>65</v>
      </c>
      <c r="N5785" t="s">
        <v>92</v>
      </c>
      <c r="O5785" t="s">
        <v>93</v>
      </c>
      <c r="P5785" t="s">
        <v>188</v>
      </c>
      <c r="Q5785" t="s">
        <v>189</v>
      </c>
      <c r="R5785" t="s">
        <v>70</v>
      </c>
      <c r="S5785">
        <v>180011.30137622001</v>
      </c>
      <c r="T5785">
        <v>16.116632637866001</v>
      </c>
      <c r="U5785">
        <v>56.603278942974001</v>
      </c>
      <c r="V5785">
        <v>3180.2274486178999</v>
      </c>
      <c r="W5785">
        <v>0</v>
      </c>
    </row>
    <row r="5786" spans="3:23" x14ac:dyDescent="0.35">
      <c r="C5786" s="12">
        <v>43952</v>
      </c>
      <c r="D5786" s="12">
        <v>43982</v>
      </c>
      <c r="E5786" t="s">
        <v>20</v>
      </c>
      <c r="F5786" t="s">
        <v>59</v>
      </c>
      <c r="G5786" t="s">
        <v>59</v>
      </c>
      <c r="H5786" t="s">
        <v>76</v>
      </c>
      <c r="I5786" t="s">
        <v>61</v>
      </c>
      <c r="J5786" t="s">
        <v>62</v>
      </c>
      <c r="K5786" t="s">
        <v>63</v>
      </c>
      <c r="L5786" t="s">
        <v>64</v>
      </c>
      <c r="M5786" t="s">
        <v>137</v>
      </c>
      <c r="N5786" t="s">
        <v>66</v>
      </c>
      <c r="O5786" t="s">
        <v>67</v>
      </c>
      <c r="P5786" t="s">
        <v>138</v>
      </c>
      <c r="Q5786" t="s">
        <v>139</v>
      </c>
      <c r="R5786" t="s">
        <v>70</v>
      </c>
      <c r="S5786">
        <v>179845.70615288001</v>
      </c>
      <c r="T5786">
        <v>60.612753965964998</v>
      </c>
      <c r="U5786">
        <v>27.626607620121</v>
      </c>
      <c r="V5786">
        <v>6509.8729683298998</v>
      </c>
      <c r="W5786">
        <v>0</v>
      </c>
    </row>
    <row r="5787" spans="3:23" x14ac:dyDescent="0.35">
      <c r="C5787" s="12">
        <v>43556</v>
      </c>
      <c r="D5787" s="12">
        <v>43585</v>
      </c>
      <c r="E5787" t="s">
        <v>75</v>
      </c>
      <c r="F5787" t="s">
        <v>59</v>
      </c>
      <c r="G5787" t="s">
        <v>59</v>
      </c>
      <c r="H5787" t="s">
        <v>76</v>
      </c>
      <c r="I5787" t="s">
        <v>61</v>
      </c>
      <c r="J5787" t="s">
        <v>62</v>
      </c>
      <c r="K5787" t="s">
        <v>63</v>
      </c>
      <c r="L5787" t="s">
        <v>64</v>
      </c>
      <c r="M5787" t="s">
        <v>77</v>
      </c>
      <c r="N5787" t="s">
        <v>78</v>
      </c>
      <c r="O5787" t="s">
        <v>79</v>
      </c>
      <c r="P5787" t="s">
        <v>200</v>
      </c>
      <c r="Q5787" t="s">
        <v>201</v>
      </c>
      <c r="R5787" t="s">
        <v>70</v>
      </c>
      <c r="S5787">
        <v>179669.55232292999</v>
      </c>
      <c r="T5787">
        <v>46.045230909910003</v>
      </c>
      <c r="U5787">
        <v>60.494465530023</v>
      </c>
      <c r="V5787">
        <v>2970.0163601538002</v>
      </c>
      <c r="W5787">
        <v>0</v>
      </c>
    </row>
    <row r="5788" spans="3:23" x14ac:dyDescent="0.35">
      <c r="C5788" s="12">
        <v>43739</v>
      </c>
      <c r="D5788" s="12">
        <v>43769</v>
      </c>
      <c r="E5788" t="s">
        <v>20</v>
      </c>
      <c r="F5788" t="s">
        <v>59</v>
      </c>
      <c r="G5788" t="s">
        <v>59</v>
      </c>
      <c r="H5788" t="s">
        <v>60</v>
      </c>
      <c r="I5788" t="s">
        <v>61</v>
      </c>
      <c r="J5788" t="s">
        <v>62</v>
      </c>
      <c r="K5788" t="s">
        <v>63</v>
      </c>
      <c r="L5788" t="s">
        <v>64</v>
      </c>
      <c r="M5788" t="s">
        <v>88</v>
      </c>
      <c r="N5788" t="s">
        <v>89</v>
      </c>
      <c r="O5788" t="s">
        <v>67</v>
      </c>
      <c r="P5788" t="s">
        <v>219</v>
      </c>
      <c r="Q5788" t="s">
        <v>220</v>
      </c>
      <c r="R5788" t="s">
        <v>70</v>
      </c>
      <c r="S5788">
        <v>179585.06061329</v>
      </c>
      <c r="T5788">
        <v>54.988468256715002</v>
      </c>
      <c r="U5788">
        <v>29.055430330461999</v>
      </c>
      <c r="V5788">
        <v>6180.7744222258998</v>
      </c>
      <c r="W5788">
        <v>0</v>
      </c>
    </row>
    <row r="5789" spans="3:23" x14ac:dyDescent="0.35">
      <c r="C5789" s="12">
        <v>44105</v>
      </c>
      <c r="D5789" s="12">
        <v>44135</v>
      </c>
      <c r="E5789" t="s">
        <v>21</v>
      </c>
      <c r="F5789" t="s">
        <v>59</v>
      </c>
      <c r="G5789" t="s">
        <v>59</v>
      </c>
      <c r="H5789" t="s">
        <v>60</v>
      </c>
      <c r="I5789" t="s">
        <v>61</v>
      </c>
      <c r="J5789" t="s">
        <v>62</v>
      </c>
      <c r="K5789" t="s">
        <v>63</v>
      </c>
      <c r="L5789" t="s">
        <v>64</v>
      </c>
      <c r="M5789" t="s">
        <v>96</v>
      </c>
      <c r="N5789" t="s">
        <v>97</v>
      </c>
      <c r="O5789" t="s">
        <v>98</v>
      </c>
      <c r="P5789" t="s">
        <v>369</v>
      </c>
      <c r="Q5789" t="s">
        <v>370</v>
      </c>
      <c r="R5789" t="s">
        <v>70</v>
      </c>
      <c r="S5789">
        <v>179524.27698746001</v>
      </c>
      <c r="T5789">
        <v>4.4656619940851003</v>
      </c>
      <c r="U5789">
        <v>1928.8078783538001</v>
      </c>
      <c r="V5789">
        <v>93.075250781679003</v>
      </c>
      <c r="W5789">
        <v>0</v>
      </c>
    </row>
    <row r="5790" spans="3:23" x14ac:dyDescent="0.35">
      <c r="C5790" s="12">
        <v>44013</v>
      </c>
      <c r="D5790" s="12">
        <v>44043</v>
      </c>
      <c r="E5790" t="s">
        <v>20</v>
      </c>
      <c r="F5790" t="s">
        <v>59</v>
      </c>
      <c r="G5790" t="s">
        <v>59</v>
      </c>
      <c r="H5790" t="s">
        <v>87</v>
      </c>
      <c r="I5790" t="s">
        <v>61</v>
      </c>
      <c r="J5790" t="s">
        <v>62</v>
      </c>
      <c r="K5790" t="s">
        <v>63</v>
      </c>
      <c r="L5790" t="s">
        <v>64</v>
      </c>
      <c r="M5790" t="s">
        <v>96</v>
      </c>
      <c r="N5790" t="s">
        <v>111</v>
      </c>
      <c r="O5790" t="s">
        <v>112</v>
      </c>
      <c r="P5790" t="s">
        <v>174</v>
      </c>
      <c r="Q5790" t="s">
        <v>175</v>
      </c>
      <c r="R5790" t="s">
        <v>70</v>
      </c>
      <c r="S5790">
        <v>179416.44585836999</v>
      </c>
      <c r="T5790">
        <v>22.627427583391999</v>
      </c>
      <c r="U5790">
        <v>68.055741156248999</v>
      </c>
      <c r="V5790">
        <v>2636.3160963371001</v>
      </c>
      <c r="W5790">
        <v>0</v>
      </c>
    </row>
    <row r="5791" spans="3:23" x14ac:dyDescent="0.35">
      <c r="C5791" s="12">
        <v>44256</v>
      </c>
      <c r="D5791" s="12">
        <v>44286</v>
      </c>
      <c r="E5791" t="s">
        <v>21</v>
      </c>
      <c r="F5791" t="s">
        <v>59</v>
      </c>
      <c r="G5791" t="s">
        <v>59</v>
      </c>
      <c r="H5791" t="s">
        <v>87</v>
      </c>
      <c r="I5791" t="s">
        <v>61</v>
      </c>
      <c r="J5791" t="s">
        <v>62</v>
      </c>
      <c r="K5791" t="s">
        <v>63</v>
      </c>
      <c r="L5791" t="s">
        <v>64</v>
      </c>
      <c r="M5791" t="s">
        <v>241</v>
      </c>
      <c r="N5791" t="s">
        <v>150</v>
      </c>
      <c r="O5791" t="s">
        <v>93</v>
      </c>
      <c r="P5791" t="s">
        <v>242</v>
      </c>
      <c r="Q5791" t="s">
        <v>243</v>
      </c>
      <c r="R5791" t="s">
        <v>70</v>
      </c>
      <c r="S5791">
        <v>179399.77476560001</v>
      </c>
      <c r="T5791">
        <v>21.440011889309002</v>
      </c>
      <c r="U5791">
        <v>29.706725803264</v>
      </c>
      <c r="V5791">
        <v>6039.0288702192001</v>
      </c>
      <c r="W5791">
        <v>0</v>
      </c>
    </row>
    <row r="5792" spans="3:23" x14ac:dyDescent="0.35">
      <c r="C5792" s="12">
        <v>43983</v>
      </c>
      <c r="D5792" s="12">
        <v>44012</v>
      </c>
      <c r="E5792" t="s">
        <v>20</v>
      </c>
      <c r="F5792" t="s">
        <v>59</v>
      </c>
      <c r="G5792" t="s">
        <v>59</v>
      </c>
      <c r="H5792" t="s">
        <v>87</v>
      </c>
      <c r="I5792" t="s">
        <v>61</v>
      </c>
      <c r="J5792" t="s">
        <v>62</v>
      </c>
      <c r="K5792" t="s">
        <v>63</v>
      </c>
      <c r="L5792" t="s">
        <v>64</v>
      </c>
      <c r="M5792" t="s">
        <v>96</v>
      </c>
      <c r="N5792" t="s">
        <v>111</v>
      </c>
      <c r="O5792" t="s">
        <v>112</v>
      </c>
      <c r="P5792" t="s">
        <v>174</v>
      </c>
      <c r="Q5792" t="s">
        <v>175</v>
      </c>
      <c r="R5792" t="s">
        <v>70</v>
      </c>
      <c r="S5792">
        <v>179373.33301736999</v>
      </c>
      <c r="T5792">
        <v>22.197246148925998</v>
      </c>
      <c r="U5792">
        <v>67.046314719709997</v>
      </c>
      <c r="V5792">
        <v>2675.3645411721</v>
      </c>
      <c r="W5792">
        <v>0</v>
      </c>
    </row>
    <row r="5793" spans="3:23" x14ac:dyDescent="0.35">
      <c r="C5793" s="12">
        <v>44075</v>
      </c>
      <c r="D5793" s="12">
        <v>44104</v>
      </c>
      <c r="E5793" t="s">
        <v>20</v>
      </c>
      <c r="F5793" t="s">
        <v>59</v>
      </c>
      <c r="G5793" t="s">
        <v>59</v>
      </c>
      <c r="H5793" t="s">
        <v>76</v>
      </c>
      <c r="I5793" t="s">
        <v>61</v>
      </c>
      <c r="J5793" t="s">
        <v>62</v>
      </c>
      <c r="K5793" t="s">
        <v>63</v>
      </c>
      <c r="L5793" t="s">
        <v>64</v>
      </c>
      <c r="M5793" t="s">
        <v>77</v>
      </c>
      <c r="N5793" t="s">
        <v>107</v>
      </c>
      <c r="O5793" t="s">
        <v>108</v>
      </c>
      <c r="P5793" t="s">
        <v>290</v>
      </c>
      <c r="Q5793" t="s">
        <v>291</v>
      </c>
      <c r="R5793" t="s">
        <v>70</v>
      </c>
      <c r="S5793">
        <v>179342.71252701999</v>
      </c>
      <c r="T5793">
        <v>36.137594786516999</v>
      </c>
      <c r="U5793">
        <v>59.651720158537998</v>
      </c>
      <c r="V5793">
        <v>3006.4969132555002</v>
      </c>
      <c r="W5793">
        <v>0</v>
      </c>
    </row>
    <row r="5794" spans="3:23" x14ac:dyDescent="0.35">
      <c r="C5794" s="12">
        <v>43891</v>
      </c>
      <c r="D5794" s="12">
        <v>43921</v>
      </c>
      <c r="E5794" t="s">
        <v>20</v>
      </c>
      <c r="F5794" t="s">
        <v>59</v>
      </c>
      <c r="G5794" t="s">
        <v>59</v>
      </c>
      <c r="H5794" t="s">
        <v>60</v>
      </c>
      <c r="I5794" t="s">
        <v>61</v>
      </c>
      <c r="J5794" t="s">
        <v>62</v>
      </c>
      <c r="K5794" t="s">
        <v>63</v>
      </c>
      <c r="L5794" t="s">
        <v>64</v>
      </c>
      <c r="M5794" t="s">
        <v>65</v>
      </c>
      <c r="N5794" t="s">
        <v>66</v>
      </c>
      <c r="O5794" t="s">
        <v>67</v>
      </c>
      <c r="P5794" t="s">
        <v>259</v>
      </c>
      <c r="Q5794" t="s">
        <v>260</v>
      </c>
      <c r="R5794" t="s">
        <v>70</v>
      </c>
      <c r="S5794">
        <v>179270.91748912999</v>
      </c>
      <c r="T5794">
        <v>31.534779310966002</v>
      </c>
      <c r="U5794">
        <v>58.536692731353</v>
      </c>
      <c r="V5794">
        <v>3062.5392232505001</v>
      </c>
      <c r="W5794">
        <v>0</v>
      </c>
    </row>
    <row r="5795" spans="3:23" x14ac:dyDescent="0.35">
      <c r="C5795" s="12">
        <v>43525</v>
      </c>
      <c r="D5795" s="12">
        <v>43555</v>
      </c>
      <c r="E5795" t="s">
        <v>75</v>
      </c>
      <c r="F5795" t="s">
        <v>59</v>
      </c>
      <c r="G5795" t="s">
        <v>59</v>
      </c>
      <c r="H5795" t="s">
        <v>76</v>
      </c>
      <c r="I5795" t="s">
        <v>61</v>
      </c>
      <c r="J5795" t="s">
        <v>62</v>
      </c>
      <c r="K5795" t="s">
        <v>63</v>
      </c>
      <c r="L5795" t="s">
        <v>64</v>
      </c>
      <c r="M5795" t="s">
        <v>77</v>
      </c>
      <c r="N5795" t="s">
        <v>78</v>
      </c>
      <c r="O5795" t="s">
        <v>79</v>
      </c>
      <c r="P5795" t="s">
        <v>200</v>
      </c>
      <c r="Q5795" t="s">
        <v>201</v>
      </c>
      <c r="R5795" t="s">
        <v>70</v>
      </c>
      <c r="S5795">
        <v>179243.43777314</v>
      </c>
      <c r="T5795">
        <v>46.185948768654001</v>
      </c>
      <c r="U5795">
        <v>59.890357117569003</v>
      </c>
      <c r="V5795">
        <v>2992.8597256695002</v>
      </c>
      <c r="W5795">
        <v>0</v>
      </c>
    </row>
    <row r="5796" spans="3:23" x14ac:dyDescent="0.35">
      <c r="C5796" s="12">
        <v>43435</v>
      </c>
      <c r="D5796" s="12">
        <v>43465</v>
      </c>
      <c r="E5796" t="s">
        <v>75</v>
      </c>
      <c r="F5796" t="s">
        <v>59</v>
      </c>
      <c r="G5796" t="s">
        <v>59</v>
      </c>
      <c r="H5796" t="s">
        <v>87</v>
      </c>
      <c r="I5796" t="s">
        <v>61</v>
      </c>
      <c r="J5796" t="s">
        <v>62</v>
      </c>
      <c r="K5796" t="s">
        <v>63</v>
      </c>
      <c r="L5796" t="s">
        <v>64</v>
      </c>
      <c r="M5796" t="s">
        <v>88</v>
      </c>
      <c r="N5796" t="s">
        <v>150</v>
      </c>
      <c r="O5796" t="s">
        <v>93</v>
      </c>
      <c r="P5796" t="s">
        <v>204</v>
      </c>
      <c r="Q5796" t="s">
        <v>205</v>
      </c>
      <c r="R5796" t="s">
        <v>70</v>
      </c>
      <c r="S5796">
        <v>179205.25877044999</v>
      </c>
      <c r="T5796">
        <v>16.447589466869999</v>
      </c>
      <c r="U5796">
        <v>24.038201126253998</v>
      </c>
      <c r="V5796">
        <v>7455.0195261791996</v>
      </c>
      <c r="W5796">
        <v>0</v>
      </c>
    </row>
    <row r="5797" spans="3:23" x14ac:dyDescent="0.35">
      <c r="C5797" s="12">
        <v>43800</v>
      </c>
      <c r="D5797" s="12">
        <v>43830</v>
      </c>
      <c r="E5797" t="s">
        <v>20</v>
      </c>
      <c r="F5797" t="s">
        <v>59</v>
      </c>
      <c r="G5797" t="s">
        <v>59</v>
      </c>
      <c r="H5797" t="s">
        <v>76</v>
      </c>
      <c r="I5797" t="s">
        <v>61</v>
      </c>
      <c r="J5797" t="s">
        <v>62</v>
      </c>
      <c r="K5797" t="s">
        <v>63</v>
      </c>
      <c r="L5797" t="s">
        <v>64</v>
      </c>
      <c r="M5797" t="s">
        <v>82</v>
      </c>
      <c r="N5797" t="s">
        <v>124</v>
      </c>
      <c r="O5797" t="s">
        <v>108</v>
      </c>
      <c r="P5797" t="s">
        <v>190</v>
      </c>
      <c r="Q5797" t="s">
        <v>191</v>
      </c>
      <c r="R5797" t="s">
        <v>70</v>
      </c>
      <c r="S5797">
        <v>179155.96613571001</v>
      </c>
      <c r="T5797">
        <v>34.151913604725998</v>
      </c>
      <c r="U5797">
        <v>39.175269384220996</v>
      </c>
      <c r="V5797">
        <v>4573.1904069016</v>
      </c>
      <c r="W5797">
        <v>0</v>
      </c>
    </row>
    <row r="5798" spans="3:23" x14ac:dyDescent="0.35">
      <c r="C5798" s="12">
        <v>43647</v>
      </c>
      <c r="D5798" s="12">
        <v>43677</v>
      </c>
      <c r="E5798" t="s">
        <v>75</v>
      </c>
      <c r="F5798" t="s">
        <v>59</v>
      </c>
      <c r="G5798" t="s">
        <v>59</v>
      </c>
      <c r="H5798" t="s">
        <v>87</v>
      </c>
      <c r="I5798" t="s">
        <v>61</v>
      </c>
      <c r="J5798" t="s">
        <v>62</v>
      </c>
      <c r="K5798" t="s">
        <v>63</v>
      </c>
      <c r="L5798" t="s">
        <v>64</v>
      </c>
      <c r="M5798" t="s">
        <v>241</v>
      </c>
      <c r="N5798" t="s">
        <v>150</v>
      </c>
      <c r="O5798" t="s">
        <v>93</v>
      </c>
      <c r="P5798" t="s">
        <v>242</v>
      </c>
      <c r="Q5798" t="s">
        <v>243</v>
      </c>
      <c r="R5798" t="s">
        <v>70</v>
      </c>
      <c r="S5798">
        <v>179114.4760771</v>
      </c>
      <c r="T5798">
        <v>21.565130583729999</v>
      </c>
      <c r="U5798">
        <v>27.090155564383</v>
      </c>
      <c r="V5798">
        <v>6611.7920826039999</v>
      </c>
      <c r="W5798">
        <v>0</v>
      </c>
    </row>
    <row r="5799" spans="3:23" x14ac:dyDescent="0.35">
      <c r="C5799" s="12">
        <v>43586</v>
      </c>
      <c r="D5799" s="12">
        <v>43616</v>
      </c>
      <c r="E5799" t="s">
        <v>75</v>
      </c>
      <c r="F5799" t="s">
        <v>59</v>
      </c>
      <c r="G5799" t="s">
        <v>59</v>
      </c>
      <c r="H5799" t="s">
        <v>60</v>
      </c>
      <c r="I5799" t="s">
        <v>61</v>
      </c>
      <c r="J5799" t="s">
        <v>62</v>
      </c>
      <c r="K5799" t="s">
        <v>63</v>
      </c>
      <c r="L5799" t="s">
        <v>64</v>
      </c>
      <c r="M5799" t="s">
        <v>208</v>
      </c>
      <c r="N5799" t="s">
        <v>117</v>
      </c>
      <c r="O5799" t="s">
        <v>93</v>
      </c>
      <c r="P5799" t="s">
        <v>209</v>
      </c>
      <c r="Q5799" t="s">
        <v>210</v>
      </c>
      <c r="R5799" t="s">
        <v>70</v>
      </c>
      <c r="S5799">
        <v>179099.04905656</v>
      </c>
      <c r="T5799">
        <v>37.973513622898999</v>
      </c>
      <c r="U5799">
        <v>60.352660378290999</v>
      </c>
      <c r="V5799">
        <v>2967.5419100661002</v>
      </c>
      <c r="W5799">
        <v>0</v>
      </c>
    </row>
    <row r="5800" spans="3:23" x14ac:dyDescent="0.35">
      <c r="C5800" s="12">
        <v>43647</v>
      </c>
      <c r="D5800" s="12">
        <v>43677</v>
      </c>
      <c r="E5800" t="s">
        <v>75</v>
      </c>
      <c r="F5800" t="s">
        <v>59</v>
      </c>
      <c r="G5800" t="s">
        <v>59</v>
      </c>
      <c r="H5800" t="s">
        <v>60</v>
      </c>
      <c r="I5800" t="s">
        <v>61</v>
      </c>
      <c r="J5800" t="s">
        <v>62</v>
      </c>
      <c r="K5800" t="s">
        <v>63</v>
      </c>
      <c r="L5800" t="s">
        <v>64</v>
      </c>
      <c r="M5800" t="s">
        <v>241</v>
      </c>
      <c r="N5800" t="s">
        <v>150</v>
      </c>
      <c r="O5800" t="s">
        <v>93</v>
      </c>
      <c r="P5800" t="s">
        <v>242</v>
      </c>
      <c r="Q5800" t="s">
        <v>243</v>
      </c>
      <c r="R5800" t="s">
        <v>70</v>
      </c>
      <c r="S5800">
        <v>179050.91924526001</v>
      </c>
      <c r="T5800">
        <v>38.199201740539003</v>
      </c>
      <c r="U5800">
        <v>34.293484716644997</v>
      </c>
      <c r="V5800">
        <v>5221.1351726049998</v>
      </c>
      <c r="W5800">
        <v>0</v>
      </c>
    </row>
    <row r="5801" spans="3:23" x14ac:dyDescent="0.35">
      <c r="C5801" s="12">
        <v>43922</v>
      </c>
      <c r="D5801" s="12">
        <v>43951</v>
      </c>
      <c r="E5801" t="s">
        <v>20</v>
      </c>
      <c r="F5801" t="s">
        <v>59</v>
      </c>
      <c r="G5801" t="s">
        <v>59</v>
      </c>
      <c r="H5801" t="s">
        <v>76</v>
      </c>
      <c r="I5801" t="s">
        <v>61</v>
      </c>
      <c r="J5801" t="s">
        <v>62</v>
      </c>
      <c r="K5801" t="s">
        <v>63</v>
      </c>
      <c r="L5801" t="s">
        <v>64</v>
      </c>
      <c r="M5801" t="s">
        <v>88</v>
      </c>
      <c r="N5801" t="s">
        <v>89</v>
      </c>
      <c r="O5801" t="s">
        <v>67</v>
      </c>
      <c r="P5801" t="s">
        <v>219</v>
      </c>
      <c r="Q5801" t="s">
        <v>220</v>
      </c>
      <c r="R5801" t="s">
        <v>70</v>
      </c>
      <c r="S5801">
        <v>178996.85111021</v>
      </c>
      <c r="T5801">
        <v>50.652916711423003</v>
      </c>
      <c r="U5801">
        <v>28.183244218274002</v>
      </c>
      <c r="V5801">
        <v>6351.1797905134999</v>
      </c>
      <c r="W5801">
        <v>0</v>
      </c>
    </row>
    <row r="5802" spans="3:23" x14ac:dyDescent="0.35">
      <c r="C5802" s="12">
        <v>43678</v>
      </c>
      <c r="D5802" s="12">
        <v>43708</v>
      </c>
      <c r="E5802" t="s">
        <v>75</v>
      </c>
      <c r="F5802" t="s">
        <v>59</v>
      </c>
      <c r="G5802" t="s">
        <v>59</v>
      </c>
      <c r="H5802" t="s">
        <v>76</v>
      </c>
      <c r="I5802" t="s">
        <v>61</v>
      </c>
      <c r="J5802" t="s">
        <v>62</v>
      </c>
      <c r="K5802" t="s">
        <v>63</v>
      </c>
      <c r="L5802" t="s">
        <v>64</v>
      </c>
      <c r="M5802" t="s">
        <v>82</v>
      </c>
      <c r="N5802" t="s">
        <v>246</v>
      </c>
      <c r="O5802" t="s">
        <v>112</v>
      </c>
      <c r="P5802" t="s">
        <v>247</v>
      </c>
      <c r="Q5802" t="s">
        <v>248</v>
      </c>
      <c r="R5802" t="s">
        <v>70</v>
      </c>
      <c r="S5802">
        <v>178971.73563615</v>
      </c>
      <c r="T5802">
        <v>32.901510685742998</v>
      </c>
      <c r="U5802">
        <v>32.699739491450998</v>
      </c>
      <c r="V5802">
        <v>5473.1853653738999</v>
      </c>
      <c r="W5802">
        <v>0</v>
      </c>
    </row>
    <row r="5803" spans="3:23" x14ac:dyDescent="0.35">
      <c r="C5803" s="12">
        <v>44256</v>
      </c>
      <c r="D5803" s="12">
        <v>44286</v>
      </c>
      <c r="E5803" t="s">
        <v>21</v>
      </c>
      <c r="F5803" t="s">
        <v>59</v>
      </c>
      <c r="G5803" t="s">
        <v>59</v>
      </c>
      <c r="H5803" t="s">
        <v>76</v>
      </c>
      <c r="I5803" t="s">
        <v>61</v>
      </c>
      <c r="J5803" t="s">
        <v>62</v>
      </c>
      <c r="K5803" t="s">
        <v>63</v>
      </c>
      <c r="L5803" t="s">
        <v>64</v>
      </c>
      <c r="M5803" t="s">
        <v>88</v>
      </c>
      <c r="N5803" t="s">
        <v>89</v>
      </c>
      <c r="O5803" t="s">
        <v>67</v>
      </c>
      <c r="P5803" t="s">
        <v>219</v>
      </c>
      <c r="Q5803" t="s">
        <v>220</v>
      </c>
      <c r="R5803" t="s">
        <v>70</v>
      </c>
      <c r="S5803">
        <v>178937.40266567</v>
      </c>
      <c r="T5803">
        <v>53.619062692273999</v>
      </c>
      <c r="U5803">
        <v>29.110377732370001</v>
      </c>
      <c r="V5803">
        <v>6146.8595258625</v>
      </c>
      <c r="W5803">
        <v>0</v>
      </c>
    </row>
    <row r="5804" spans="3:23" x14ac:dyDescent="0.35">
      <c r="C5804" s="12">
        <v>43586</v>
      </c>
      <c r="D5804" s="12">
        <v>43616</v>
      </c>
      <c r="E5804" t="s">
        <v>75</v>
      </c>
      <c r="F5804" t="s">
        <v>59</v>
      </c>
      <c r="G5804" t="s">
        <v>59</v>
      </c>
      <c r="H5804" t="s">
        <v>76</v>
      </c>
      <c r="I5804" t="s">
        <v>61</v>
      </c>
      <c r="J5804" t="s">
        <v>62</v>
      </c>
      <c r="K5804" t="s">
        <v>63</v>
      </c>
      <c r="L5804" t="s">
        <v>64</v>
      </c>
      <c r="M5804" t="s">
        <v>82</v>
      </c>
      <c r="N5804" t="s">
        <v>246</v>
      </c>
      <c r="O5804" t="s">
        <v>112</v>
      </c>
      <c r="P5804" t="s">
        <v>247</v>
      </c>
      <c r="Q5804" t="s">
        <v>248</v>
      </c>
      <c r="R5804" t="s">
        <v>70</v>
      </c>
      <c r="S5804">
        <v>178905.05185506999</v>
      </c>
      <c r="T5804">
        <v>28.289149374657001</v>
      </c>
      <c r="U5804">
        <v>33.047528778622002</v>
      </c>
      <c r="V5804">
        <v>5413.5682293679001</v>
      </c>
      <c r="W5804">
        <v>0</v>
      </c>
    </row>
    <row r="5805" spans="3:23" x14ac:dyDescent="0.35">
      <c r="C5805" s="12">
        <v>43556</v>
      </c>
      <c r="D5805" s="12">
        <v>43585</v>
      </c>
      <c r="E5805" t="s">
        <v>75</v>
      </c>
      <c r="F5805" t="s">
        <v>59</v>
      </c>
      <c r="G5805" t="s">
        <v>59</v>
      </c>
      <c r="H5805" t="s">
        <v>76</v>
      </c>
      <c r="I5805" t="s">
        <v>61</v>
      </c>
      <c r="J5805" t="s">
        <v>62</v>
      </c>
      <c r="K5805" t="s">
        <v>63</v>
      </c>
      <c r="L5805" t="s">
        <v>64</v>
      </c>
      <c r="M5805" t="s">
        <v>82</v>
      </c>
      <c r="N5805" t="s">
        <v>246</v>
      </c>
      <c r="O5805" t="s">
        <v>112</v>
      </c>
      <c r="P5805" t="s">
        <v>255</v>
      </c>
      <c r="Q5805" t="s">
        <v>256</v>
      </c>
      <c r="R5805" t="s">
        <v>70</v>
      </c>
      <c r="S5805">
        <v>178833.50992663999</v>
      </c>
      <c r="T5805">
        <v>18.372689304750001</v>
      </c>
      <c r="U5805">
        <v>47.569383909925001</v>
      </c>
      <c r="V5805">
        <v>3759.4245547781002</v>
      </c>
      <c r="W5805">
        <v>0</v>
      </c>
    </row>
    <row r="5806" spans="3:23" x14ac:dyDescent="0.35">
      <c r="C5806" s="12">
        <v>43435</v>
      </c>
      <c r="D5806" s="12">
        <v>43465</v>
      </c>
      <c r="E5806" t="s">
        <v>75</v>
      </c>
      <c r="F5806" t="s">
        <v>59</v>
      </c>
      <c r="G5806" t="s">
        <v>59</v>
      </c>
      <c r="H5806" t="s">
        <v>76</v>
      </c>
      <c r="I5806" t="s">
        <v>61</v>
      </c>
      <c r="J5806" t="s">
        <v>62</v>
      </c>
      <c r="K5806" t="s">
        <v>63</v>
      </c>
      <c r="L5806" t="s">
        <v>64</v>
      </c>
      <c r="M5806" t="s">
        <v>82</v>
      </c>
      <c r="N5806" t="s">
        <v>124</v>
      </c>
      <c r="O5806" t="s">
        <v>108</v>
      </c>
      <c r="P5806" t="s">
        <v>190</v>
      </c>
      <c r="Q5806" t="s">
        <v>191</v>
      </c>
      <c r="R5806" t="s">
        <v>70</v>
      </c>
      <c r="S5806">
        <v>178782.2077495</v>
      </c>
      <c r="T5806">
        <v>36.264403106049002</v>
      </c>
      <c r="U5806">
        <v>37.222885430546</v>
      </c>
      <c r="V5806">
        <v>4803.0185108324004</v>
      </c>
      <c r="W5806">
        <v>0</v>
      </c>
    </row>
    <row r="5807" spans="3:23" x14ac:dyDescent="0.35">
      <c r="C5807" s="12">
        <v>44166</v>
      </c>
      <c r="D5807" s="12">
        <v>44196</v>
      </c>
      <c r="E5807" t="s">
        <v>21</v>
      </c>
      <c r="F5807" t="s">
        <v>59</v>
      </c>
      <c r="G5807" t="s">
        <v>59</v>
      </c>
      <c r="H5807" t="s">
        <v>76</v>
      </c>
      <c r="I5807" t="s">
        <v>61</v>
      </c>
      <c r="J5807" t="s">
        <v>62</v>
      </c>
      <c r="K5807" t="s">
        <v>63</v>
      </c>
      <c r="L5807" t="s">
        <v>64</v>
      </c>
      <c r="M5807" t="s">
        <v>101</v>
      </c>
      <c r="N5807" t="s">
        <v>102</v>
      </c>
      <c r="O5807" t="s">
        <v>93</v>
      </c>
      <c r="P5807" t="s">
        <v>263</v>
      </c>
      <c r="Q5807" t="s">
        <v>264</v>
      </c>
      <c r="R5807" t="s">
        <v>70</v>
      </c>
      <c r="S5807">
        <v>178567.10046898</v>
      </c>
      <c r="T5807">
        <v>29.383444983307999</v>
      </c>
      <c r="U5807">
        <v>131.09449105573</v>
      </c>
      <c r="V5807">
        <v>1362.1251284545999</v>
      </c>
      <c r="W5807">
        <v>0</v>
      </c>
    </row>
    <row r="5808" spans="3:23" x14ac:dyDescent="0.35">
      <c r="C5808" s="12">
        <v>43678</v>
      </c>
      <c r="D5808" s="12">
        <v>43708</v>
      </c>
      <c r="E5808" t="s">
        <v>75</v>
      </c>
      <c r="F5808" t="s">
        <v>59</v>
      </c>
      <c r="G5808" t="s">
        <v>59</v>
      </c>
      <c r="H5808" t="s">
        <v>87</v>
      </c>
      <c r="I5808" t="s">
        <v>61</v>
      </c>
      <c r="J5808" t="s">
        <v>62</v>
      </c>
      <c r="K5808" t="s">
        <v>63</v>
      </c>
      <c r="L5808" t="s">
        <v>64</v>
      </c>
      <c r="M5808" t="s">
        <v>241</v>
      </c>
      <c r="N5808" t="s">
        <v>150</v>
      </c>
      <c r="O5808" t="s">
        <v>93</v>
      </c>
      <c r="P5808" t="s">
        <v>242</v>
      </c>
      <c r="Q5808" t="s">
        <v>243</v>
      </c>
      <c r="R5808" t="s">
        <v>70</v>
      </c>
      <c r="S5808">
        <v>178525.27573796999</v>
      </c>
      <c r="T5808">
        <v>22.181276126154</v>
      </c>
      <c r="U5808">
        <v>27.128788110220999</v>
      </c>
      <c r="V5808">
        <v>6580.6579716222004</v>
      </c>
      <c r="W5808">
        <v>0</v>
      </c>
    </row>
    <row r="5809" spans="3:23" x14ac:dyDescent="0.35">
      <c r="C5809" s="12">
        <v>43770</v>
      </c>
      <c r="D5809" s="12">
        <v>43799</v>
      </c>
      <c r="E5809" t="s">
        <v>20</v>
      </c>
      <c r="F5809" t="s">
        <v>59</v>
      </c>
      <c r="G5809" t="s">
        <v>59</v>
      </c>
      <c r="H5809" t="s">
        <v>76</v>
      </c>
      <c r="I5809" t="s">
        <v>61</v>
      </c>
      <c r="J5809" t="s">
        <v>62</v>
      </c>
      <c r="K5809" t="s">
        <v>63</v>
      </c>
      <c r="L5809" t="s">
        <v>64</v>
      </c>
      <c r="M5809" t="s">
        <v>137</v>
      </c>
      <c r="N5809" t="s">
        <v>66</v>
      </c>
      <c r="O5809" t="s">
        <v>67</v>
      </c>
      <c r="P5809" t="s">
        <v>138</v>
      </c>
      <c r="Q5809" t="s">
        <v>139</v>
      </c>
      <c r="R5809" t="s">
        <v>70</v>
      </c>
      <c r="S5809">
        <v>178507.02031105</v>
      </c>
      <c r="T5809">
        <v>60.383540263218997</v>
      </c>
      <c r="U5809">
        <v>27.484265772592</v>
      </c>
      <c r="V5809">
        <v>6494.8804449805002</v>
      </c>
      <c r="W5809">
        <v>0</v>
      </c>
    </row>
    <row r="5810" spans="3:23" x14ac:dyDescent="0.35">
      <c r="C5810" s="12">
        <v>43525</v>
      </c>
      <c r="D5810" s="12">
        <v>43555</v>
      </c>
      <c r="E5810" t="s">
        <v>75</v>
      </c>
      <c r="F5810" t="s">
        <v>59</v>
      </c>
      <c r="G5810" t="s">
        <v>59</v>
      </c>
      <c r="H5810" t="s">
        <v>76</v>
      </c>
      <c r="I5810" t="s">
        <v>61</v>
      </c>
      <c r="J5810" t="s">
        <v>62</v>
      </c>
      <c r="K5810" t="s">
        <v>63</v>
      </c>
      <c r="L5810" t="s">
        <v>64</v>
      </c>
      <c r="M5810" t="s">
        <v>96</v>
      </c>
      <c r="N5810" t="s">
        <v>111</v>
      </c>
      <c r="O5810" t="s">
        <v>112</v>
      </c>
      <c r="P5810" t="s">
        <v>196</v>
      </c>
      <c r="Q5810" t="s">
        <v>197</v>
      </c>
      <c r="R5810" t="s">
        <v>70</v>
      </c>
      <c r="S5810">
        <v>178434.22667701999</v>
      </c>
      <c r="T5810">
        <v>42.875300448711997</v>
      </c>
      <c r="U5810">
        <v>120.90116985284</v>
      </c>
      <c r="V5810">
        <v>1475.8684874117</v>
      </c>
      <c r="W5810">
        <v>0</v>
      </c>
    </row>
    <row r="5811" spans="3:23" x14ac:dyDescent="0.35">
      <c r="C5811" s="12">
        <v>43374</v>
      </c>
      <c r="D5811" s="12">
        <v>43404</v>
      </c>
      <c r="E5811" t="s">
        <v>75</v>
      </c>
      <c r="F5811" t="s">
        <v>59</v>
      </c>
      <c r="G5811" t="s">
        <v>59</v>
      </c>
      <c r="H5811" t="s">
        <v>76</v>
      </c>
      <c r="I5811" t="s">
        <v>61</v>
      </c>
      <c r="J5811" t="s">
        <v>62</v>
      </c>
      <c r="K5811" t="s">
        <v>63</v>
      </c>
      <c r="L5811" t="s">
        <v>64</v>
      </c>
      <c r="M5811" t="s">
        <v>88</v>
      </c>
      <c r="N5811" t="s">
        <v>150</v>
      </c>
      <c r="O5811" t="s">
        <v>93</v>
      </c>
      <c r="P5811" t="s">
        <v>231</v>
      </c>
      <c r="Q5811" t="s">
        <v>232</v>
      </c>
      <c r="R5811" t="s">
        <v>70</v>
      </c>
      <c r="S5811">
        <v>178276.14018516001</v>
      </c>
      <c r="T5811">
        <v>54.301154762846998</v>
      </c>
      <c r="U5811">
        <v>28.706117074131999</v>
      </c>
      <c r="V5811">
        <v>6210.3885288553001</v>
      </c>
      <c r="W5811">
        <v>0</v>
      </c>
    </row>
    <row r="5812" spans="3:23" x14ac:dyDescent="0.35">
      <c r="C5812" s="12">
        <v>43497</v>
      </c>
      <c r="D5812" s="12">
        <v>43524</v>
      </c>
      <c r="E5812" t="s">
        <v>75</v>
      </c>
      <c r="F5812" t="s">
        <v>59</v>
      </c>
      <c r="G5812" t="s">
        <v>59</v>
      </c>
      <c r="H5812" t="s">
        <v>76</v>
      </c>
      <c r="I5812" t="s">
        <v>61</v>
      </c>
      <c r="J5812" t="s">
        <v>62</v>
      </c>
      <c r="K5812" t="s">
        <v>63</v>
      </c>
      <c r="L5812" t="s">
        <v>64</v>
      </c>
      <c r="M5812" t="s">
        <v>77</v>
      </c>
      <c r="N5812" t="s">
        <v>78</v>
      </c>
      <c r="O5812" t="s">
        <v>79</v>
      </c>
      <c r="P5812" t="s">
        <v>200</v>
      </c>
      <c r="Q5812" t="s">
        <v>201</v>
      </c>
      <c r="R5812" t="s">
        <v>70</v>
      </c>
      <c r="S5812">
        <v>178274.98434528001</v>
      </c>
      <c r="T5812">
        <v>46.663767876752999</v>
      </c>
      <c r="U5812">
        <v>60.430289495121997</v>
      </c>
      <c r="V5812">
        <v>2950.093170738</v>
      </c>
      <c r="W5812">
        <v>0</v>
      </c>
    </row>
    <row r="5813" spans="3:23" x14ac:dyDescent="0.35">
      <c r="C5813" s="12">
        <v>43556</v>
      </c>
      <c r="D5813" s="12">
        <v>43585</v>
      </c>
      <c r="E5813" t="s">
        <v>75</v>
      </c>
      <c r="F5813" t="s">
        <v>59</v>
      </c>
      <c r="G5813" t="s">
        <v>59</v>
      </c>
      <c r="H5813" t="s">
        <v>76</v>
      </c>
      <c r="I5813" t="s">
        <v>61</v>
      </c>
      <c r="J5813" t="s">
        <v>62</v>
      </c>
      <c r="K5813" t="s">
        <v>63</v>
      </c>
      <c r="L5813" t="s">
        <v>64</v>
      </c>
      <c r="M5813" t="s">
        <v>96</v>
      </c>
      <c r="N5813" t="s">
        <v>97</v>
      </c>
      <c r="O5813" t="s">
        <v>98</v>
      </c>
      <c r="P5813" t="s">
        <v>217</v>
      </c>
      <c r="Q5813" t="s">
        <v>218</v>
      </c>
      <c r="R5813" t="s">
        <v>70</v>
      </c>
      <c r="S5813">
        <v>178261.45014698</v>
      </c>
      <c r="T5813">
        <v>42.028851260788002</v>
      </c>
      <c r="U5813">
        <v>121.30155337946</v>
      </c>
      <c r="V5813">
        <v>1469.5726903788</v>
      </c>
      <c r="W5813">
        <v>0</v>
      </c>
    </row>
    <row r="5814" spans="3:23" x14ac:dyDescent="0.35">
      <c r="C5814" s="12">
        <v>43678</v>
      </c>
      <c r="D5814" s="12">
        <v>43708</v>
      </c>
      <c r="E5814" t="s">
        <v>75</v>
      </c>
      <c r="F5814" t="s">
        <v>59</v>
      </c>
      <c r="G5814" t="s">
        <v>59</v>
      </c>
      <c r="H5814" t="s">
        <v>87</v>
      </c>
      <c r="I5814" t="s">
        <v>61</v>
      </c>
      <c r="J5814" t="s">
        <v>62</v>
      </c>
      <c r="K5814" t="s">
        <v>63</v>
      </c>
      <c r="L5814" t="s">
        <v>64</v>
      </c>
      <c r="M5814" t="s">
        <v>82</v>
      </c>
      <c r="N5814" t="s">
        <v>83</v>
      </c>
      <c r="O5814" t="s">
        <v>84</v>
      </c>
      <c r="P5814" t="s">
        <v>211</v>
      </c>
      <c r="Q5814" t="s">
        <v>212</v>
      </c>
      <c r="R5814" t="s">
        <v>70</v>
      </c>
      <c r="S5814">
        <v>178259.81735016999</v>
      </c>
      <c r="T5814">
        <v>21.878200129121002</v>
      </c>
      <c r="U5814">
        <v>43.422469151953997</v>
      </c>
      <c r="V5814">
        <v>4105.2436867734004</v>
      </c>
      <c r="W5814">
        <v>1</v>
      </c>
    </row>
    <row r="5815" spans="3:23" x14ac:dyDescent="0.35">
      <c r="C5815" s="12">
        <v>44166</v>
      </c>
      <c r="D5815" s="12">
        <v>44196</v>
      </c>
      <c r="E5815" t="s">
        <v>21</v>
      </c>
      <c r="F5815" t="s">
        <v>59</v>
      </c>
      <c r="G5815" t="s">
        <v>59</v>
      </c>
      <c r="H5815" t="s">
        <v>60</v>
      </c>
      <c r="I5815" t="s">
        <v>61</v>
      </c>
      <c r="J5815" t="s">
        <v>62</v>
      </c>
      <c r="K5815" t="s">
        <v>63</v>
      </c>
      <c r="L5815" t="s">
        <v>64</v>
      </c>
      <c r="M5815" t="s">
        <v>82</v>
      </c>
      <c r="N5815" t="s">
        <v>292</v>
      </c>
      <c r="O5815" t="s">
        <v>293</v>
      </c>
      <c r="P5815" t="s">
        <v>294</v>
      </c>
      <c r="Q5815" t="s">
        <v>295</v>
      </c>
      <c r="R5815" t="s">
        <v>70</v>
      </c>
      <c r="S5815">
        <v>178258.96148512</v>
      </c>
      <c r="T5815">
        <v>34.605825269632</v>
      </c>
      <c r="U5815">
        <v>22.758296290114998</v>
      </c>
      <c r="V5815">
        <v>7832.7023786287</v>
      </c>
      <c r="W5815">
        <v>0</v>
      </c>
    </row>
    <row r="5816" spans="3:23" x14ac:dyDescent="0.35">
      <c r="C5816" s="12">
        <v>43678</v>
      </c>
      <c r="D5816" s="12">
        <v>43708</v>
      </c>
      <c r="E5816" t="s">
        <v>75</v>
      </c>
      <c r="F5816" t="s">
        <v>59</v>
      </c>
      <c r="G5816" t="s">
        <v>59</v>
      </c>
      <c r="H5816" t="s">
        <v>76</v>
      </c>
      <c r="I5816" t="s">
        <v>61</v>
      </c>
      <c r="J5816" t="s">
        <v>62</v>
      </c>
      <c r="K5816" t="s">
        <v>63</v>
      </c>
      <c r="L5816" t="s">
        <v>64</v>
      </c>
      <c r="M5816" t="s">
        <v>96</v>
      </c>
      <c r="N5816" t="s">
        <v>111</v>
      </c>
      <c r="O5816" t="s">
        <v>112</v>
      </c>
      <c r="P5816" t="s">
        <v>178</v>
      </c>
      <c r="Q5816" t="s">
        <v>179</v>
      </c>
      <c r="R5816" t="s">
        <v>70</v>
      </c>
      <c r="S5816">
        <v>178158.95839103</v>
      </c>
      <c r="T5816">
        <v>46.125366080223998</v>
      </c>
      <c r="U5816">
        <v>54.356891696924997</v>
      </c>
      <c r="V5816">
        <v>3277.5781106907002</v>
      </c>
      <c r="W5816">
        <v>0</v>
      </c>
    </row>
    <row r="5817" spans="3:23" x14ac:dyDescent="0.35">
      <c r="C5817" s="12">
        <v>43374</v>
      </c>
      <c r="D5817" s="12">
        <v>43404</v>
      </c>
      <c r="E5817" t="s">
        <v>75</v>
      </c>
      <c r="F5817" t="s">
        <v>59</v>
      </c>
      <c r="G5817" t="s">
        <v>59</v>
      </c>
      <c r="H5817" t="s">
        <v>60</v>
      </c>
      <c r="I5817" t="s">
        <v>61</v>
      </c>
      <c r="J5817" t="s">
        <v>62</v>
      </c>
      <c r="K5817" t="s">
        <v>63</v>
      </c>
      <c r="L5817" t="s">
        <v>64</v>
      </c>
      <c r="M5817" t="s">
        <v>82</v>
      </c>
      <c r="N5817" t="s">
        <v>83</v>
      </c>
      <c r="O5817" t="s">
        <v>84</v>
      </c>
      <c r="P5817" t="s">
        <v>337</v>
      </c>
      <c r="Q5817" t="s">
        <v>338</v>
      </c>
      <c r="R5817" t="s">
        <v>70</v>
      </c>
      <c r="S5817">
        <v>178132.32951273999</v>
      </c>
      <c r="T5817">
        <v>24.690665194647</v>
      </c>
      <c r="U5817">
        <v>98.012414450883995</v>
      </c>
      <c r="V5817">
        <v>1817.4466011344</v>
      </c>
      <c r="W5817">
        <v>1</v>
      </c>
    </row>
    <row r="5818" spans="3:23" x14ac:dyDescent="0.35">
      <c r="C5818" s="12">
        <v>44136</v>
      </c>
      <c r="D5818" s="12">
        <v>44165</v>
      </c>
      <c r="E5818" t="s">
        <v>21</v>
      </c>
      <c r="F5818" t="s">
        <v>59</v>
      </c>
      <c r="G5818" t="s">
        <v>59</v>
      </c>
      <c r="H5818" t="s">
        <v>60</v>
      </c>
      <c r="I5818" t="s">
        <v>61</v>
      </c>
      <c r="J5818" t="s">
        <v>62</v>
      </c>
      <c r="K5818" t="s">
        <v>63</v>
      </c>
      <c r="L5818" t="s">
        <v>64</v>
      </c>
      <c r="M5818" t="s">
        <v>82</v>
      </c>
      <c r="N5818" t="s">
        <v>285</v>
      </c>
      <c r="O5818" t="s">
        <v>108</v>
      </c>
      <c r="P5818" t="s">
        <v>286</v>
      </c>
      <c r="Q5818" t="s">
        <v>287</v>
      </c>
      <c r="R5818" t="s">
        <v>70</v>
      </c>
      <c r="S5818">
        <v>178128.03848967</v>
      </c>
      <c r="T5818">
        <v>40.835378428573001</v>
      </c>
      <c r="U5818">
        <v>22.848927666470999</v>
      </c>
      <c r="V5818">
        <v>7795.9036454503002</v>
      </c>
      <c r="W5818">
        <v>0</v>
      </c>
    </row>
    <row r="5819" spans="3:23" x14ac:dyDescent="0.35">
      <c r="C5819" s="12">
        <v>43922</v>
      </c>
      <c r="D5819" s="12">
        <v>43951</v>
      </c>
      <c r="E5819" t="s">
        <v>20</v>
      </c>
      <c r="F5819" t="s">
        <v>59</v>
      </c>
      <c r="G5819" t="s">
        <v>59</v>
      </c>
      <c r="H5819" t="s">
        <v>60</v>
      </c>
      <c r="I5819" t="s">
        <v>61</v>
      </c>
      <c r="J5819" t="s">
        <v>62</v>
      </c>
      <c r="K5819" t="s">
        <v>63</v>
      </c>
      <c r="L5819" t="s">
        <v>64</v>
      </c>
      <c r="M5819" t="s">
        <v>88</v>
      </c>
      <c r="N5819" t="s">
        <v>89</v>
      </c>
      <c r="O5819" t="s">
        <v>67</v>
      </c>
      <c r="P5819" t="s">
        <v>223</v>
      </c>
      <c r="Q5819" t="s">
        <v>224</v>
      </c>
      <c r="R5819" t="s">
        <v>70</v>
      </c>
      <c r="S5819">
        <v>178090.81709122</v>
      </c>
      <c r="T5819">
        <v>49.004152574975002</v>
      </c>
      <c r="U5819">
        <v>30.111952370228</v>
      </c>
      <c r="V5819">
        <v>5914.2899437932001</v>
      </c>
      <c r="W5819">
        <v>0</v>
      </c>
    </row>
    <row r="5820" spans="3:23" x14ac:dyDescent="0.35">
      <c r="C5820" s="12">
        <v>43739</v>
      </c>
      <c r="D5820" s="12">
        <v>43769</v>
      </c>
      <c r="E5820" t="s">
        <v>20</v>
      </c>
      <c r="F5820" t="s">
        <v>59</v>
      </c>
      <c r="G5820" t="s">
        <v>59</v>
      </c>
      <c r="H5820" t="s">
        <v>60</v>
      </c>
      <c r="I5820" t="s">
        <v>61</v>
      </c>
      <c r="J5820" t="s">
        <v>62</v>
      </c>
      <c r="K5820" t="s">
        <v>63</v>
      </c>
      <c r="L5820" t="s">
        <v>64</v>
      </c>
      <c r="M5820" t="s">
        <v>101</v>
      </c>
      <c r="N5820" t="s">
        <v>102</v>
      </c>
      <c r="O5820" t="s">
        <v>93</v>
      </c>
      <c r="P5820" t="s">
        <v>227</v>
      </c>
      <c r="Q5820" t="s">
        <v>228</v>
      </c>
      <c r="R5820" t="s">
        <v>70</v>
      </c>
      <c r="S5820">
        <v>178024.52941155</v>
      </c>
      <c r="T5820">
        <v>31.588237336944999</v>
      </c>
      <c r="U5820">
        <v>24.512074714570002</v>
      </c>
      <c r="V5820">
        <v>7262.7279202005002</v>
      </c>
      <c r="W5820">
        <v>0</v>
      </c>
    </row>
    <row r="5821" spans="3:23" x14ac:dyDescent="0.35">
      <c r="C5821" s="12">
        <v>43709</v>
      </c>
      <c r="D5821" s="12">
        <v>43738</v>
      </c>
      <c r="E5821" t="s">
        <v>75</v>
      </c>
      <c r="F5821" t="s">
        <v>59</v>
      </c>
      <c r="G5821" t="s">
        <v>59</v>
      </c>
      <c r="H5821" t="s">
        <v>60</v>
      </c>
      <c r="I5821" t="s">
        <v>61</v>
      </c>
      <c r="J5821" t="s">
        <v>62</v>
      </c>
      <c r="K5821" t="s">
        <v>63</v>
      </c>
      <c r="L5821" t="s">
        <v>64</v>
      </c>
      <c r="M5821" t="s">
        <v>82</v>
      </c>
      <c r="N5821" t="s">
        <v>120</v>
      </c>
      <c r="O5821" t="s">
        <v>121</v>
      </c>
      <c r="P5821" t="s">
        <v>355</v>
      </c>
      <c r="Q5821" t="s">
        <v>356</v>
      </c>
      <c r="R5821" t="s">
        <v>70</v>
      </c>
      <c r="S5821">
        <v>177994.15766</v>
      </c>
      <c r="T5821">
        <v>15.921809481126999</v>
      </c>
      <c r="U5821">
        <v>41.899343074470998</v>
      </c>
      <c r="V5821">
        <v>4248.1371925961002</v>
      </c>
      <c r="W5821">
        <v>0</v>
      </c>
    </row>
    <row r="5822" spans="3:23" x14ac:dyDescent="0.35">
      <c r="C5822" s="12">
        <v>43800</v>
      </c>
      <c r="D5822" s="12">
        <v>43830</v>
      </c>
      <c r="E5822" t="s">
        <v>20</v>
      </c>
      <c r="F5822" t="s">
        <v>59</v>
      </c>
      <c r="G5822" t="s">
        <v>59</v>
      </c>
      <c r="H5822" t="s">
        <v>87</v>
      </c>
      <c r="I5822" t="s">
        <v>61</v>
      </c>
      <c r="J5822" t="s">
        <v>62</v>
      </c>
      <c r="K5822" t="s">
        <v>63</v>
      </c>
      <c r="L5822" t="s">
        <v>64</v>
      </c>
      <c r="M5822" t="s">
        <v>101</v>
      </c>
      <c r="N5822" t="s">
        <v>102</v>
      </c>
      <c r="O5822" t="s">
        <v>93</v>
      </c>
      <c r="P5822" t="s">
        <v>215</v>
      </c>
      <c r="Q5822" t="s">
        <v>216</v>
      </c>
      <c r="R5822" t="s">
        <v>70</v>
      </c>
      <c r="S5822">
        <v>177930.09855092</v>
      </c>
      <c r="T5822">
        <v>9.8779293185291994</v>
      </c>
      <c r="U5822">
        <v>23.187130236996001</v>
      </c>
      <c r="V5822">
        <v>7673.6576166301002</v>
      </c>
      <c r="W5822">
        <v>0</v>
      </c>
    </row>
    <row r="5823" spans="3:23" x14ac:dyDescent="0.35">
      <c r="C5823" s="12">
        <v>43739</v>
      </c>
      <c r="D5823" s="12">
        <v>43769</v>
      </c>
      <c r="E5823" t="s">
        <v>20</v>
      </c>
      <c r="F5823" t="s">
        <v>59</v>
      </c>
      <c r="G5823" t="s">
        <v>59</v>
      </c>
      <c r="H5823" t="s">
        <v>76</v>
      </c>
      <c r="I5823" t="s">
        <v>61</v>
      </c>
      <c r="J5823" t="s">
        <v>62</v>
      </c>
      <c r="K5823" t="s">
        <v>63</v>
      </c>
      <c r="L5823" t="s">
        <v>64</v>
      </c>
      <c r="M5823" t="s">
        <v>96</v>
      </c>
      <c r="N5823" t="s">
        <v>97</v>
      </c>
      <c r="O5823" t="s">
        <v>98</v>
      </c>
      <c r="P5823" t="s">
        <v>369</v>
      </c>
      <c r="Q5823" t="s">
        <v>370</v>
      </c>
      <c r="R5823" t="s">
        <v>70</v>
      </c>
      <c r="S5823">
        <v>177829.39906940001</v>
      </c>
      <c r="T5823">
        <v>17.414492121391</v>
      </c>
      <c r="U5823">
        <v>2115.6901329357001</v>
      </c>
      <c r="V5823">
        <v>84.052667402029002</v>
      </c>
      <c r="W5823">
        <v>0</v>
      </c>
    </row>
    <row r="5824" spans="3:23" x14ac:dyDescent="0.35">
      <c r="C5824" s="12">
        <v>44136</v>
      </c>
      <c r="D5824" s="12">
        <v>44165</v>
      </c>
      <c r="E5824" t="s">
        <v>21</v>
      </c>
      <c r="F5824" t="s">
        <v>59</v>
      </c>
      <c r="G5824" t="s">
        <v>59</v>
      </c>
      <c r="H5824" t="s">
        <v>76</v>
      </c>
      <c r="I5824" t="s">
        <v>61</v>
      </c>
      <c r="J5824" t="s">
        <v>62</v>
      </c>
      <c r="K5824" t="s">
        <v>63</v>
      </c>
      <c r="L5824" t="s">
        <v>64</v>
      </c>
      <c r="M5824" t="s">
        <v>96</v>
      </c>
      <c r="N5824" t="s">
        <v>97</v>
      </c>
      <c r="O5824" t="s">
        <v>98</v>
      </c>
      <c r="P5824" t="s">
        <v>267</v>
      </c>
      <c r="Q5824" t="s">
        <v>268</v>
      </c>
      <c r="R5824" t="s">
        <v>70</v>
      </c>
      <c r="S5824">
        <v>177766.35399566</v>
      </c>
      <c r="T5824">
        <v>34.330652964693002</v>
      </c>
      <c r="U5824">
        <v>257.43246842389999</v>
      </c>
      <c r="V5824">
        <v>690.53587173372</v>
      </c>
      <c r="W5824">
        <v>0</v>
      </c>
    </row>
    <row r="5825" spans="3:23" x14ac:dyDescent="0.35">
      <c r="C5825" s="12">
        <v>43770</v>
      </c>
      <c r="D5825" s="12">
        <v>43799</v>
      </c>
      <c r="E5825" t="s">
        <v>20</v>
      </c>
      <c r="F5825" t="s">
        <v>59</v>
      </c>
      <c r="G5825" t="s">
        <v>59</v>
      </c>
      <c r="H5825" t="s">
        <v>76</v>
      </c>
      <c r="I5825" t="s">
        <v>61</v>
      </c>
      <c r="J5825" t="s">
        <v>62</v>
      </c>
      <c r="K5825" t="s">
        <v>63</v>
      </c>
      <c r="L5825" t="s">
        <v>64</v>
      </c>
      <c r="M5825" t="s">
        <v>241</v>
      </c>
      <c r="N5825" t="s">
        <v>150</v>
      </c>
      <c r="O5825" t="s">
        <v>93</v>
      </c>
      <c r="P5825" t="s">
        <v>242</v>
      </c>
      <c r="Q5825" t="s">
        <v>243</v>
      </c>
      <c r="R5825" t="s">
        <v>70</v>
      </c>
      <c r="S5825">
        <v>177714.49107677999</v>
      </c>
      <c r="T5825">
        <v>36.796528218188001</v>
      </c>
      <c r="U5825">
        <v>33.44243917304</v>
      </c>
      <c r="V5825">
        <v>5314.0409453161001</v>
      </c>
      <c r="W5825">
        <v>0</v>
      </c>
    </row>
    <row r="5826" spans="3:23" x14ac:dyDescent="0.35">
      <c r="C5826" s="12">
        <v>44136</v>
      </c>
      <c r="D5826" s="12">
        <v>44165</v>
      </c>
      <c r="E5826" t="s">
        <v>21</v>
      </c>
      <c r="F5826" t="s">
        <v>59</v>
      </c>
      <c r="G5826" t="s">
        <v>59</v>
      </c>
      <c r="H5826" t="s">
        <v>76</v>
      </c>
      <c r="I5826" t="s">
        <v>61</v>
      </c>
      <c r="J5826" t="s">
        <v>62</v>
      </c>
      <c r="K5826" t="s">
        <v>63</v>
      </c>
      <c r="L5826" t="s">
        <v>64</v>
      </c>
      <c r="M5826" t="s">
        <v>137</v>
      </c>
      <c r="N5826" t="s">
        <v>66</v>
      </c>
      <c r="O5826" t="s">
        <v>67</v>
      </c>
      <c r="P5826" t="s">
        <v>138</v>
      </c>
      <c r="Q5826" t="s">
        <v>139</v>
      </c>
      <c r="R5826" t="s">
        <v>70</v>
      </c>
      <c r="S5826">
        <v>177630.97676597</v>
      </c>
      <c r="T5826">
        <v>35.759878883147003</v>
      </c>
      <c r="U5826">
        <v>27.894534309994</v>
      </c>
      <c r="V5826">
        <v>6367.9491757039996</v>
      </c>
      <c r="W5826">
        <v>0</v>
      </c>
    </row>
    <row r="5827" spans="3:23" x14ac:dyDescent="0.35">
      <c r="C5827" s="12">
        <v>43497</v>
      </c>
      <c r="D5827" s="12">
        <v>43524</v>
      </c>
      <c r="E5827" t="s">
        <v>75</v>
      </c>
      <c r="F5827" t="s">
        <v>59</v>
      </c>
      <c r="G5827" t="s">
        <v>59</v>
      </c>
      <c r="H5827" t="s">
        <v>60</v>
      </c>
      <c r="I5827" t="s">
        <v>61</v>
      </c>
      <c r="J5827" t="s">
        <v>62</v>
      </c>
      <c r="K5827" t="s">
        <v>63</v>
      </c>
      <c r="L5827" t="s">
        <v>64</v>
      </c>
      <c r="M5827" t="s">
        <v>77</v>
      </c>
      <c r="N5827" t="s">
        <v>78</v>
      </c>
      <c r="O5827" t="s">
        <v>79</v>
      </c>
      <c r="P5827" t="s">
        <v>271</v>
      </c>
      <c r="Q5827" t="s">
        <v>272</v>
      </c>
      <c r="R5827" t="s">
        <v>70</v>
      </c>
      <c r="S5827">
        <v>177575.64350427999</v>
      </c>
      <c r="T5827">
        <v>41.411698960747998</v>
      </c>
      <c r="U5827">
        <v>17.319539860117999</v>
      </c>
      <c r="V5827">
        <v>10252.907694920001</v>
      </c>
      <c r="W5827">
        <v>0</v>
      </c>
    </row>
    <row r="5828" spans="3:23" x14ac:dyDescent="0.35">
      <c r="C5828" s="12">
        <v>43800</v>
      </c>
      <c r="D5828" s="12">
        <v>43830</v>
      </c>
      <c r="E5828" t="s">
        <v>20</v>
      </c>
      <c r="F5828" t="s">
        <v>59</v>
      </c>
      <c r="G5828" t="s">
        <v>59</v>
      </c>
      <c r="H5828" t="s">
        <v>87</v>
      </c>
      <c r="I5828" t="s">
        <v>61</v>
      </c>
      <c r="J5828" t="s">
        <v>62</v>
      </c>
      <c r="K5828" t="s">
        <v>63</v>
      </c>
      <c r="L5828" t="s">
        <v>64</v>
      </c>
      <c r="M5828" t="s">
        <v>88</v>
      </c>
      <c r="N5828" t="s">
        <v>150</v>
      </c>
      <c r="O5828" t="s">
        <v>93</v>
      </c>
      <c r="P5828" t="s">
        <v>166</v>
      </c>
      <c r="Q5828" t="s">
        <v>167</v>
      </c>
      <c r="R5828" t="s">
        <v>70</v>
      </c>
      <c r="S5828">
        <v>177527.64421021001</v>
      </c>
      <c r="T5828">
        <v>12.596359029110999</v>
      </c>
      <c r="U5828">
        <v>27.17916694641</v>
      </c>
      <c r="V5828">
        <v>6531.7544338369999</v>
      </c>
      <c r="W5828">
        <v>0</v>
      </c>
    </row>
    <row r="5829" spans="3:23" x14ac:dyDescent="0.35">
      <c r="C5829" s="12">
        <v>43586</v>
      </c>
      <c r="D5829" s="12">
        <v>43616</v>
      </c>
      <c r="E5829" t="s">
        <v>75</v>
      </c>
      <c r="F5829" t="s">
        <v>59</v>
      </c>
      <c r="G5829" t="s">
        <v>59</v>
      </c>
      <c r="H5829" t="s">
        <v>60</v>
      </c>
      <c r="I5829" t="s">
        <v>61</v>
      </c>
      <c r="J5829" t="s">
        <v>62</v>
      </c>
      <c r="K5829" t="s">
        <v>63</v>
      </c>
      <c r="L5829" t="s">
        <v>64</v>
      </c>
      <c r="M5829" t="s">
        <v>96</v>
      </c>
      <c r="N5829" t="s">
        <v>111</v>
      </c>
      <c r="O5829" t="s">
        <v>112</v>
      </c>
      <c r="P5829" t="s">
        <v>178</v>
      </c>
      <c r="Q5829" t="s">
        <v>179</v>
      </c>
      <c r="R5829" t="s">
        <v>70</v>
      </c>
      <c r="S5829">
        <v>177513.76113252001</v>
      </c>
      <c r="T5829">
        <v>30.614356662104999</v>
      </c>
      <c r="U5829">
        <v>57.402649304310998</v>
      </c>
      <c r="V5829">
        <v>3092.4315041883001</v>
      </c>
      <c r="W5829">
        <v>0</v>
      </c>
    </row>
    <row r="5830" spans="3:23" x14ac:dyDescent="0.35">
      <c r="C5830" s="12">
        <v>43466</v>
      </c>
      <c r="D5830" s="12">
        <v>43496</v>
      </c>
      <c r="E5830" t="s">
        <v>75</v>
      </c>
      <c r="F5830" t="s">
        <v>59</v>
      </c>
      <c r="G5830" t="s">
        <v>59</v>
      </c>
      <c r="H5830" t="s">
        <v>87</v>
      </c>
      <c r="I5830" t="s">
        <v>61</v>
      </c>
      <c r="J5830" t="s">
        <v>62</v>
      </c>
      <c r="K5830" t="s">
        <v>63</v>
      </c>
      <c r="L5830" t="s">
        <v>64</v>
      </c>
      <c r="M5830" t="s">
        <v>65</v>
      </c>
      <c r="N5830" t="s">
        <v>92</v>
      </c>
      <c r="O5830" t="s">
        <v>93</v>
      </c>
      <c r="P5830" t="s">
        <v>188</v>
      </c>
      <c r="Q5830" t="s">
        <v>189</v>
      </c>
      <c r="R5830" t="s">
        <v>70</v>
      </c>
      <c r="S5830">
        <v>177455.96070148001</v>
      </c>
      <c r="T5830">
        <v>15.332470038466999</v>
      </c>
      <c r="U5830">
        <v>56.364949209262001</v>
      </c>
      <c r="V5830">
        <v>3148.3388735550998</v>
      </c>
      <c r="W5830">
        <v>0</v>
      </c>
    </row>
    <row r="5831" spans="3:23" x14ac:dyDescent="0.35">
      <c r="C5831" s="12">
        <v>43617</v>
      </c>
      <c r="D5831" s="12">
        <v>43646</v>
      </c>
      <c r="E5831" t="s">
        <v>75</v>
      </c>
      <c r="F5831" t="s">
        <v>59</v>
      </c>
      <c r="G5831" t="s">
        <v>59</v>
      </c>
      <c r="H5831" t="s">
        <v>87</v>
      </c>
      <c r="I5831" t="s">
        <v>61</v>
      </c>
      <c r="J5831" t="s">
        <v>62</v>
      </c>
      <c r="K5831" t="s">
        <v>63</v>
      </c>
      <c r="L5831" t="s">
        <v>64</v>
      </c>
      <c r="M5831" t="s">
        <v>82</v>
      </c>
      <c r="N5831" t="s">
        <v>83</v>
      </c>
      <c r="O5831" t="s">
        <v>84</v>
      </c>
      <c r="P5831" t="s">
        <v>211</v>
      </c>
      <c r="Q5831" t="s">
        <v>212</v>
      </c>
      <c r="R5831" t="s">
        <v>70</v>
      </c>
      <c r="S5831">
        <v>177437.17406327999</v>
      </c>
      <c r="T5831">
        <v>23.010846144957998</v>
      </c>
      <c r="U5831">
        <v>43.802626014411999</v>
      </c>
      <c r="V5831">
        <v>4050.8341669949</v>
      </c>
      <c r="W5831">
        <v>1</v>
      </c>
    </row>
    <row r="5832" spans="3:23" x14ac:dyDescent="0.35">
      <c r="C5832" s="12">
        <v>43952</v>
      </c>
      <c r="D5832" s="12">
        <v>43982</v>
      </c>
      <c r="E5832" t="s">
        <v>20</v>
      </c>
      <c r="F5832" t="s">
        <v>59</v>
      </c>
      <c r="G5832" t="s">
        <v>59</v>
      </c>
      <c r="H5832" t="s">
        <v>76</v>
      </c>
      <c r="I5832" t="s">
        <v>61</v>
      </c>
      <c r="J5832" t="s">
        <v>62</v>
      </c>
      <c r="K5832" t="s">
        <v>63</v>
      </c>
      <c r="L5832" t="s">
        <v>64</v>
      </c>
      <c r="M5832" t="s">
        <v>96</v>
      </c>
      <c r="N5832" t="s">
        <v>111</v>
      </c>
      <c r="O5832" t="s">
        <v>112</v>
      </c>
      <c r="P5832" t="s">
        <v>178</v>
      </c>
      <c r="Q5832" t="s">
        <v>179</v>
      </c>
      <c r="R5832" t="s">
        <v>70</v>
      </c>
      <c r="S5832">
        <v>177370.3649666</v>
      </c>
      <c r="T5832">
        <v>51.029543053615001</v>
      </c>
      <c r="U5832">
        <v>55.160960246926003</v>
      </c>
      <c r="V5832">
        <v>3215.5053895473998</v>
      </c>
      <c r="W5832">
        <v>0</v>
      </c>
    </row>
    <row r="5833" spans="3:23" x14ac:dyDescent="0.35">
      <c r="C5833" s="12">
        <v>44348</v>
      </c>
      <c r="D5833" s="12">
        <v>44377</v>
      </c>
      <c r="E5833" t="s">
        <v>21</v>
      </c>
      <c r="F5833" t="s">
        <v>59</v>
      </c>
      <c r="G5833" t="s">
        <v>59</v>
      </c>
      <c r="H5833" t="s">
        <v>76</v>
      </c>
      <c r="I5833" t="s">
        <v>61</v>
      </c>
      <c r="J5833" t="s">
        <v>62</v>
      </c>
      <c r="K5833" t="s">
        <v>63</v>
      </c>
      <c r="L5833" t="s">
        <v>64</v>
      </c>
      <c r="M5833" t="s">
        <v>96</v>
      </c>
      <c r="N5833" t="s">
        <v>111</v>
      </c>
      <c r="O5833" t="s">
        <v>112</v>
      </c>
      <c r="P5833" t="s">
        <v>196</v>
      </c>
      <c r="Q5833" t="s">
        <v>197</v>
      </c>
      <c r="R5833" t="s">
        <v>70</v>
      </c>
      <c r="S5833">
        <v>177364.52710042</v>
      </c>
      <c r="T5833">
        <v>46.411124490154002</v>
      </c>
      <c r="U5833">
        <v>128.90072986870001</v>
      </c>
      <c r="V5833">
        <v>1375.9776789555999</v>
      </c>
      <c r="W5833">
        <v>0</v>
      </c>
    </row>
    <row r="5834" spans="3:23" x14ac:dyDescent="0.35">
      <c r="C5834" s="12">
        <v>43617</v>
      </c>
      <c r="D5834" s="12">
        <v>43646</v>
      </c>
      <c r="E5834" t="s">
        <v>75</v>
      </c>
      <c r="F5834" t="s">
        <v>59</v>
      </c>
      <c r="G5834" t="s">
        <v>59</v>
      </c>
      <c r="H5834" t="s">
        <v>76</v>
      </c>
      <c r="I5834" t="s">
        <v>61</v>
      </c>
      <c r="J5834" t="s">
        <v>62</v>
      </c>
      <c r="K5834" t="s">
        <v>63</v>
      </c>
      <c r="L5834" t="s">
        <v>64</v>
      </c>
      <c r="M5834" t="s">
        <v>88</v>
      </c>
      <c r="N5834" t="s">
        <v>150</v>
      </c>
      <c r="O5834" t="s">
        <v>93</v>
      </c>
      <c r="P5834" t="s">
        <v>204</v>
      </c>
      <c r="Q5834" t="s">
        <v>205</v>
      </c>
      <c r="R5834" t="s">
        <v>70</v>
      </c>
      <c r="S5834">
        <v>177353.55390497</v>
      </c>
      <c r="T5834">
        <v>32.910055042151001</v>
      </c>
      <c r="U5834">
        <v>29.650914133440999</v>
      </c>
      <c r="V5834">
        <v>5981.3857038879996</v>
      </c>
      <c r="W5834">
        <v>0</v>
      </c>
    </row>
    <row r="5835" spans="3:23" x14ac:dyDescent="0.35">
      <c r="C5835" s="12">
        <v>43586</v>
      </c>
      <c r="D5835" s="12">
        <v>43616</v>
      </c>
      <c r="E5835" t="s">
        <v>75</v>
      </c>
      <c r="F5835" t="s">
        <v>59</v>
      </c>
      <c r="G5835" t="s">
        <v>59</v>
      </c>
      <c r="H5835" t="s">
        <v>87</v>
      </c>
      <c r="I5835" t="s">
        <v>61</v>
      </c>
      <c r="J5835" t="s">
        <v>62</v>
      </c>
      <c r="K5835" t="s">
        <v>63</v>
      </c>
      <c r="L5835" t="s">
        <v>64</v>
      </c>
      <c r="M5835" t="s">
        <v>82</v>
      </c>
      <c r="N5835" t="s">
        <v>83</v>
      </c>
      <c r="O5835" t="s">
        <v>84</v>
      </c>
      <c r="P5835" t="s">
        <v>211</v>
      </c>
      <c r="Q5835" t="s">
        <v>212</v>
      </c>
      <c r="R5835" t="s">
        <v>70</v>
      </c>
      <c r="S5835">
        <v>177273.48506460999</v>
      </c>
      <c r="T5835">
        <v>21.694957532867001</v>
      </c>
      <c r="U5835">
        <v>43.389966534004998</v>
      </c>
      <c r="V5835">
        <v>4085.5870429326001</v>
      </c>
      <c r="W5835">
        <v>1</v>
      </c>
    </row>
    <row r="5836" spans="3:23" x14ac:dyDescent="0.35">
      <c r="C5836" s="12">
        <v>44013</v>
      </c>
      <c r="D5836" s="12">
        <v>44043</v>
      </c>
      <c r="E5836" t="s">
        <v>20</v>
      </c>
      <c r="F5836" t="s">
        <v>59</v>
      </c>
      <c r="G5836" t="s">
        <v>59</v>
      </c>
      <c r="H5836" t="s">
        <v>60</v>
      </c>
      <c r="I5836" t="s">
        <v>61</v>
      </c>
      <c r="J5836" t="s">
        <v>62</v>
      </c>
      <c r="K5836" t="s">
        <v>63</v>
      </c>
      <c r="L5836" t="s">
        <v>64</v>
      </c>
      <c r="M5836" t="s">
        <v>101</v>
      </c>
      <c r="N5836" t="s">
        <v>102</v>
      </c>
      <c r="O5836" t="s">
        <v>93</v>
      </c>
      <c r="P5836" t="s">
        <v>263</v>
      </c>
      <c r="Q5836" t="s">
        <v>264</v>
      </c>
      <c r="R5836" t="s">
        <v>70</v>
      </c>
      <c r="S5836">
        <v>177110.97010480001</v>
      </c>
      <c r="T5836">
        <v>23.675786088629</v>
      </c>
      <c r="U5836">
        <v>131.57386972869</v>
      </c>
      <c r="V5836">
        <v>1346.0953186982999</v>
      </c>
      <c r="W5836">
        <v>0</v>
      </c>
    </row>
    <row r="5837" spans="3:23" x14ac:dyDescent="0.35">
      <c r="C5837" s="12">
        <v>44256</v>
      </c>
      <c r="D5837" s="12">
        <v>44286</v>
      </c>
      <c r="E5837" t="s">
        <v>21</v>
      </c>
      <c r="F5837" t="s">
        <v>59</v>
      </c>
      <c r="G5837" t="s">
        <v>59</v>
      </c>
      <c r="H5837" t="s">
        <v>76</v>
      </c>
      <c r="I5837" t="s">
        <v>61</v>
      </c>
      <c r="J5837" t="s">
        <v>62</v>
      </c>
      <c r="K5837" t="s">
        <v>63</v>
      </c>
      <c r="L5837" t="s">
        <v>64</v>
      </c>
      <c r="M5837" t="s">
        <v>88</v>
      </c>
      <c r="N5837" t="s">
        <v>89</v>
      </c>
      <c r="O5837" t="s">
        <v>67</v>
      </c>
      <c r="P5837" t="s">
        <v>223</v>
      </c>
      <c r="Q5837" t="s">
        <v>224</v>
      </c>
      <c r="R5837" t="s">
        <v>70</v>
      </c>
      <c r="S5837">
        <v>177060.06441985001</v>
      </c>
      <c r="T5837">
        <v>55.329593075208003</v>
      </c>
      <c r="U5837">
        <v>29.210816471988</v>
      </c>
      <c r="V5837">
        <v>6061.4555087719</v>
      </c>
      <c r="W5837">
        <v>0</v>
      </c>
    </row>
    <row r="5838" spans="3:23" x14ac:dyDescent="0.35">
      <c r="C5838" s="12">
        <v>43709</v>
      </c>
      <c r="D5838" s="12">
        <v>43738</v>
      </c>
      <c r="E5838" t="s">
        <v>75</v>
      </c>
      <c r="F5838" t="s">
        <v>59</v>
      </c>
      <c r="G5838" t="s">
        <v>59</v>
      </c>
      <c r="H5838" t="s">
        <v>87</v>
      </c>
      <c r="I5838" t="s">
        <v>61</v>
      </c>
      <c r="J5838" t="s">
        <v>62</v>
      </c>
      <c r="K5838" t="s">
        <v>63</v>
      </c>
      <c r="L5838" t="s">
        <v>64</v>
      </c>
      <c r="M5838" t="s">
        <v>77</v>
      </c>
      <c r="N5838" t="s">
        <v>78</v>
      </c>
      <c r="O5838" t="s">
        <v>79</v>
      </c>
      <c r="P5838" t="s">
        <v>288</v>
      </c>
      <c r="Q5838" t="s">
        <v>289</v>
      </c>
      <c r="R5838" t="s">
        <v>70</v>
      </c>
      <c r="S5838">
        <v>176937.48200321</v>
      </c>
      <c r="T5838">
        <v>24.766406423351999</v>
      </c>
      <c r="U5838">
        <v>20.270361405740001</v>
      </c>
      <c r="V5838">
        <v>8728.8765336518009</v>
      </c>
      <c r="W5838">
        <v>0</v>
      </c>
    </row>
    <row r="5839" spans="3:23" x14ac:dyDescent="0.35">
      <c r="C5839" s="12">
        <v>44105</v>
      </c>
      <c r="D5839" s="12">
        <v>44135</v>
      </c>
      <c r="E5839" t="s">
        <v>21</v>
      </c>
      <c r="F5839" t="s">
        <v>59</v>
      </c>
      <c r="G5839" t="s">
        <v>59</v>
      </c>
      <c r="H5839" t="s">
        <v>87</v>
      </c>
      <c r="I5839" t="s">
        <v>61</v>
      </c>
      <c r="J5839" t="s">
        <v>62</v>
      </c>
      <c r="K5839" t="s">
        <v>63</v>
      </c>
      <c r="L5839" t="s">
        <v>64</v>
      </c>
      <c r="M5839" t="s">
        <v>82</v>
      </c>
      <c r="N5839" t="s">
        <v>83</v>
      </c>
      <c r="O5839" t="s">
        <v>84</v>
      </c>
      <c r="P5839" t="s">
        <v>211</v>
      </c>
      <c r="Q5839" t="s">
        <v>212</v>
      </c>
      <c r="R5839" t="s">
        <v>70</v>
      </c>
      <c r="S5839">
        <v>176829.26895048001</v>
      </c>
      <c r="T5839">
        <v>20.553752858902001</v>
      </c>
      <c r="U5839">
        <v>43.293204507125999</v>
      </c>
      <c r="V5839">
        <v>4084.4578488379998</v>
      </c>
      <c r="W5839">
        <v>1</v>
      </c>
    </row>
    <row r="5840" spans="3:23" x14ac:dyDescent="0.35">
      <c r="C5840" s="12">
        <v>44136</v>
      </c>
      <c r="D5840" s="12">
        <v>44165</v>
      </c>
      <c r="E5840" t="s">
        <v>21</v>
      </c>
      <c r="F5840" t="s">
        <v>59</v>
      </c>
      <c r="G5840" t="s">
        <v>59</v>
      </c>
      <c r="H5840" t="s">
        <v>76</v>
      </c>
      <c r="I5840" t="s">
        <v>61</v>
      </c>
      <c r="J5840" t="s">
        <v>62</v>
      </c>
      <c r="K5840" t="s">
        <v>63</v>
      </c>
      <c r="L5840" t="s">
        <v>64</v>
      </c>
      <c r="M5840" t="s">
        <v>101</v>
      </c>
      <c r="N5840" t="s">
        <v>102</v>
      </c>
      <c r="O5840" t="s">
        <v>93</v>
      </c>
      <c r="P5840" t="s">
        <v>279</v>
      </c>
      <c r="Q5840" t="s">
        <v>280</v>
      </c>
      <c r="R5840" t="s">
        <v>70</v>
      </c>
      <c r="S5840">
        <v>176705.75671367999</v>
      </c>
      <c r="T5840">
        <v>37.036563593159002</v>
      </c>
      <c r="U5840">
        <v>66.116316472330993</v>
      </c>
      <c r="V5840">
        <v>2672.6497503475998</v>
      </c>
      <c r="W5840">
        <v>0</v>
      </c>
    </row>
    <row r="5841" spans="3:23" x14ac:dyDescent="0.35">
      <c r="C5841" s="12">
        <v>44013</v>
      </c>
      <c r="D5841" s="12">
        <v>44043</v>
      </c>
      <c r="E5841" t="s">
        <v>20</v>
      </c>
      <c r="F5841" t="s">
        <v>59</v>
      </c>
      <c r="G5841" t="s">
        <v>59</v>
      </c>
      <c r="H5841" t="s">
        <v>60</v>
      </c>
      <c r="I5841" t="s">
        <v>61</v>
      </c>
      <c r="J5841" t="s">
        <v>62</v>
      </c>
      <c r="K5841" t="s">
        <v>63</v>
      </c>
      <c r="L5841" t="s">
        <v>64</v>
      </c>
      <c r="M5841" t="s">
        <v>96</v>
      </c>
      <c r="N5841" t="s">
        <v>97</v>
      </c>
      <c r="O5841" t="s">
        <v>98</v>
      </c>
      <c r="P5841" t="s">
        <v>369</v>
      </c>
      <c r="Q5841" t="s">
        <v>370</v>
      </c>
      <c r="R5841" t="s">
        <v>70</v>
      </c>
      <c r="S5841">
        <v>176617.66598478999</v>
      </c>
      <c r="T5841">
        <v>3.2761912449224</v>
      </c>
      <c r="U5841">
        <v>2028.1548458646</v>
      </c>
      <c r="V5841">
        <v>87.082929759978995</v>
      </c>
      <c r="W5841">
        <v>0</v>
      </c>
    </row>
    <row r="5842" spans="3:23" x14ac:dyDescent="0.35">
      <c r="C5842" s="12">
        <v>44378</v>
      </c>
      <c r="D5842" s="12">
        <v>44408</v>
      </c>
      <c r="E5842" t="s">
        <v>21</v>
      </c>
      <c r="F5842" t="s">
        <v>59</v>
      </c>
      <c r="G5842" t="s">
        <v>59</v>
      </c>
      <c r="H5842" t="s">
        <v>76</v>
      </c>
      <c r="I5842" t="s">
        <v>61</v>
      </c>
      <c r="J5842" t="s">
        <v>62</v>
      </c>
      <c r="K5842" t="s">
        <v>63</v>
      </c>
      <c r="L5842" t="s">
        <v>64</v>
      </c>
      <c r="M5842" t="s">
        <v>82</v>
      </c>
      <c r="N5842" t="s">
        <v>120</v>
      </c>
      <c r="O5842" t="s">
        <v>121</v>
      </c>
      <c r="P5842" t="s">
        <v>421</v>
      </c>
      <c r="Q5842" t="s">
        <v>422</v>
      </c>
      <c r="R5842" t="s">
        <v>70</v>
      </c>
      <c r="S5842">
        <v>176545.85651404</v>
      </c>
      <c r="T5842">
        <v>1.6840120154817</v>
      </c>
      <c r="U5842">
        <v>3808.2379017597</v>
      </c>
      <c r="V5842">
        <v>46.358935830259</v>
      </c>
      <c r="W5842">
        <v>0</v>
      </c>
    </row>
    <row r="5843" spans="3:23" x14ac:dyDescent="0.35">
      <c r="C5843" s="12">
        <v>43770</v>
      </c>
      <c r="D5843" s="12">
        <v>43799</v>
      </c>
      <c r="E5843" t="s">
        <v>20</v>
      </c>
      <c r="F5843" t="s">
        <v>59</v>
      </c>
      <c r="G5843" t="s">
        <v>59</v>
      </c>
      <c r="H5843" t="s">
        <v>87</v>
      </c>
      <c r="I5843" t="s">
        <v>61</v>
      </c>
      <c r="J5843" t="s">
        <v>62</v>
      </c>
      <c r="K5843" t="s">
        <v>63</v>
      </c>
      <c r="L5843" t="s">
        <v>64</v>
      </c>
      <c r="M5843" t="s">
        <v>82</v>
      </c>
      <c r="N5843" t="s">
        <v>120</v>
      </c>
      <c r="O5843" t="s">
        <v>121</v>
      </c>
      <c r="P5843" t="s">
        <v>355</v>
      </c>
      <c r="Q5843" t="s">
        <v>356</v>
      </c>
      <c r="R5843" t="s">
        <v>70</v>
      </c>
      <c r="S5843">
        <v>176484.46613297</v>
      </c>
      <c r="T5843">
        <v>4.112623655268</v>
      </c>
      <c r="U5843">
        <v>36.457218489086003</v>
      </c>
      <c r="V5843">
        <v>4840.8648121577999</v>
      </c>
      <c r="W5843">
        <v>0</v>
      </c>
    </row>
    <row r="5844" spans="3:23" x14ac:dyDescent="0.35">
      <c r="C5844" s="12">
        <v>43678</v>
      </c>
      <c r="D5844" s="12">
        <v>43708</v>
      </c>
      <c r="E5844" t="s">
        <v>75</v>
      </c>
      <c r="F5844" t="s">
        <v>59</v>
      </c>
      <c r="G5844" t="s">
        <v>59</v>
      </c>
      <c r="H5844" t="s">
        <v>60</v>
      </c>
      <c r="I5844" t="s">
        <v>61</v>
      </c>
      <c r="J5844" t="s">
        <v>62</v>
      </c>
      <c r="K5844" t="s">
        <v>63</v>
      </c>
      <c r="L5844" t="s">
        <v>64</v>
      </c>
      <c r="M5844" t="s">
        <v>77</v>
      </c>
      <c r="N5844" t="s">
        <v>107</v>
      </c>
      <c r="O5844" t="s">
        <v>108</v>
      </c>
      <c r="P5844" t="s">
        <v>213</v>
      </c>
      <c r="Q5844" t="s">
        <v>214</v>
      </c>
      <c r="R5844" t="s">
        <v>70</v>
      </c>
      <c r="S5844">
        <v>176317.34733957</v>
      </c>
      <c r="T5844">
        <v>48.766673955020998</v>
      </c>
      <c r="U5844">
        <v>31.011029415645002</v>
      </c>
      <c r="V5844">
        <v>5685.6334878914004</v>
      </c>
      <c r="W5844">
        <v>0</v>
      </c>
    </row>
    <row r="5845" spans="3:23" x14ac:dyDescent="0.35">
      <c r="C5845" s="12">
        <v>43922</v>
      </c>
      <c r="D5845" s="12">
        <v>43951</v>
      </c>
      <c r="E5845" t="s">
        <v>20</v>
      </c>
      <c r="F5845" t="s">
        <v>59</v>
      </c>
      <c r="G5845" t="s">
        <v>59</v>
      </c>
      <c r="H5845" t="s">
        <v>87</v>
      </c>
      <c r="I5845" t="s">
        <v>61</v>
      </c>
      <c r="J5845" t="s">
        <v>62</v>
      </c>
      <c r="K5845" t="s">
        <v>63</v>
      </c>
      <c r="L5845" t="s">
        <v>64</v>
      </c>
      <c r="M5845" t="s">
        <v>241</v>
      </c>
      <c r="N5845" t="s">
        <v>150</v>
      </c>
      <c r="O5845" t="s">
        <v>93</v>
      </c>
      <c r="P5845" t="s">
        <v>242</v>
      </c>
      <c r="Q5845" t="s">
        <v>243</v>
      </c>
      <c r="R5845" t="s">
        <v>70</v>
      </c>
      <c r="S5845">
        <v>176280.44966381</v>
      </c>
      <c r="T5845">
        <v>20.095708384622</v>
      </c>
      <c r="U5845">
        <v>30.412495646122998</v>
      </c>
      <c r="V5845">
        <v>5796.3164784299997</v>
      </c>
      <c r="W5845">
        <v>0</v>
      </c>
    </row>
    <row r="5846" spans="3:23" x14ac:dyDescent="0.35">
      <c r="C5846" s="12">
        <v>44166</v>
      </c>
      <c r="D5846" s="12">
        <v>44196</v>
      </c>
      <c r="E5846" t="s">
        <v>21</v>
      </c>
      <c r="F5846" t="s">
        <v>59</v>
      </c>
      <c r="G5846" t="s">
        <v>59</v>
      </c>
      <c r="H5846" t="s">
        <v>60</v>
      </c>
      <c r="I5846" t="s">
        <v>61</v>
      </c>
      <c r="J5846" t="s">
        <v>62</v>
      </c>
      <c r="K5846" t="s">
        <v>63</v>
      </c>
      <c r="L5846" t="s">
        <v>64</v>
      </c>
      <c r="M5846" t="s">
        <v>96</v>
      </c>
      <c r="N5846" t="s">
        <v>97</v>
      </c>
      <c r="O5846" t="s">
        <v>98</v>
      </c>
      <c r="P5846" t="s">
        <v>300</v>
      </c>
      <c r="Q5846" t="s">
        <v>301</v>
      </c>
      <c r="R5846" t="s">
        <v>70</v>
      </c>
      <c r="S5846">
        <v>175953.02745786999</v>
      </c>
      <c r="T5846">
        <v>23.004392565265</v>
      </c>
      <c r="U5846">
        <v>64.167893595861003</v>
      </c>
      <c r="V5846">
        <v>2742.0726721380001</v>
      </c>
      <c r="W5846">
        <v>0</v>
      </c>
    </row>
    <row r="5847" spans="3:23" x14ac:dyDescent="0.35">
      <c r="C5847" s="12">
        <v>43709</v>
      </c>
      <c r="D5847" s="12">
        <v>43738</v>
      </c>
      <c r="E5847" t="s">
        <v>75</v>
      </c>
      <c r="F5847" t="s">
        <v>59</v>
      </c>
      <c r="G5847" t="s">
        <v>59</v>
      </c>
      <c r="H5847" t="s">
        <v>60</v>
      </c>
      <c r="I5847" t="s">
        <v>61</v>
      </c>
      <c r="J5847" t="s">
        <v>62</v>
      </c>
      <c r="K5847" t="s">
        <v>63</v>
      </c>
      <c r="L5847" t="s">
        <v>64</v>
      </c>
      <c r="M5847" t="s">
        <v>82</v>
      </c>
      <c r="N5847" t="s">
        <v>292</v>
      </c>
      <c r="O5847" t="s">
        <v>293</v>
      </c>
      <c r="P5847" t="s">
        <v>294</v>
      </c>
      <c r="Q5847" t="s">
        <v>295</v>
      </c>
      <c r="R5847" t="s">
        <v>70</v>
      </c>
      <c r="S5847">
        <v>175845.88339147001</v>
      </c>
      <c r="T5847">
        <v>31.046623135434999</v>
      </c>
      <c r="U5847">
        <v>23.064986398491001</v>
      </c>
      <c r="V5847">
        <v>7623.9318052653998</v>
      </c>
      <c r="W5847">
        <v>0</v>
      </c>
    </row>
    <row r="5848" spans="3:23" x14ac:dyDescent="0.35">
      <c r="C5848" s="12">
        <v>44166</v>
      </c>
      <c r="D5848" s="12">
        <v>44196</v>
      </c>
      <c r="E5848" t="s">
        <v>21</v>
      </c>
      <c r="F5848" t="s">
        <v>59</v>
      </c>
      <c r="G5848" t="s">
        <v>59</v>
      </c>
      <c r="H5848" t="s">
        <v>76</v>
      </c>
      <c r="I5848" t="s">
        <v>61</v>
      </c>
      <c r="J5848" t="s">
        <v>62</v>
      </c>
      <c r="K5848" t="s">
        <v>63</v>
      </c>
      <c r="L5848" t="s">
        <v>64</v>
      </c>
      <c r="M5848" t="s">
        <v>88</v>
      </c>
      <c r="N5848" t="s">
        <v>150</v>
      </c>
      <c r="O5848" t="s">
        <v>93</v>
      </c>
      <c r="P5848" t="s">
        <v>194</v>
      </c>
      <c r="Q5848" t="s">
        <v>195</v>
      </c>
      <c r="R5848" t="s">
        <v>70</v>
      </c>
      <c r="S5848">
        <v>175768.96270981</v>
      </c>
      <c r="T5848">
        <v>54.688087875935999</v>
      </c>
      <c r="U5848">
        <v>29.187092031991</v>
      </c>
      <c r="V5848">
        <v>6022.1471367260001</v>
      </c>
      <c r="W5848">
        <v>0</v>
      </c>
    </row>
    <row r="5849" spans="3:23" x14ac:dyDescent="0.35">
      <c r="C5849" s="12">
        <v>43678</v>
      </c>
      <c r="D5849" s="12">
        <v>43708</v>
      </c>
      <c r="E5849" t="s">
        <v>75</v>
      </c>
      <c r="F5849" t="s">
        <v>59</v>
      </c>
      <c r="G5849" t="s">
        <v>59</v>
      </c>
      <c r="H5849" t="s">
        <v>87</v>
      </c>
      <c r="I5849" t="s">
        <v>61</v>
      </c>
      <c r="J5849" t="s">
        <v>62</v>
      </c>
      <c r="K5849" t="s">
        <v>63</v>
      </c>
      <c r="L5849" t="s">
        <v>64</v>
      </c>
      <c r="M5849" t="s">
        <v>77</v>
      </c>
      <c r="N5849" t="s">
        <v>78</v>
      </c>
      <c r="O5849" t="s">
        <v>79</v>
      </c>
      <c r="P5849" t="s">
        <v>186</v>
      </c>
      <c r="Q5849" t="s">
        <v>187</v>
      </c>
      <c r="R5849" t="s">
        <v>70</v>
      </c>
      <c r="S5849">
        <v>175725.79016085001</v>
      </c>
      <c r="T5849">
        <v>20.781151281515999</v>
      </c>
      <c r="U5849">
        <v>17.363310555571001</v>
      </c>
      <c r="V5849">
        <v>10120.523364392</v>
      </c>
      <c r="W5849">
        <v>0</v>
      </c>
    </row>
    <row r="5850" spans="3:23" x14ac:dyDescent="0.35">
      <c r="C5850" s="12">
        <v>43374</v>
      </c>
      <c r="D5850" s="12">
        <v>43404</v>
      </c>
      <c r="E5850" t="s">
        <v>75</v>
      </c>
      <c r="F5850" t="s">
        <v>59</v>
      </c>
      <c r="G5850" t="s">
        <v>59</v>
      </c>
      <c r="H5850" t="s">
        <v>60</v>
      </c>
      <c r="I5850" t="s">
        <v>61</v>
      </c>
      <c r="J5850" t="s">
        <v>62</v>
      </c>
      <c r="K5850" t="s">
        <v>63</v>
      </c>
      <c r="L5850" t="s">
        <v>64</v>
      </c>
      <c r="M5850" t="s">
        <v>82</v>
      </c>
      <c r="N5850" t="s">
        <v>246</v>
      </c>
      <c r="O5850" t="s">
        <v>112</v>
      </c>
      <c r="P5850" t="s">
        <v>247</v>
      </c>
      <c r="Q5850" t="s">
        <v>248</v>
      </c>
      <c r="R5850" t="s">
        <v>70</v>
      </c>
      <c r="S5850">
        <v>175663.41612265</v>
      </c>
      <c r="T5850">
        <v>39.676055843934002</v>
      </c>
      <c r="U5850">
        <v>30.736180209185999</v>
      </c>
      <c r="V5850">
        <v>5715.1999671760004</v>
      </c>
      <c r="W5850">
        <v>0</v>
      </c>
    </row>
    <row r="5851" spans="3:23" x14ac:dyDescent="0.35">
      <c r="C5851" s="12">
        <v>43497</v>
      </c>
      <c r="D5851" s="12">
        <v>43524</v>
      </c>
      <c r="E5851" t="s">
        <v>75</v>
      </c>
      <c r="F5851" t="s">
        <v>59</v>
      </c>
      <c r="G5851" t="s">
        <v>59</v>
      </c>
      <c r="H5851" t="s">
        <v>76</v>
      </c>
      <c r="I5851" t="s">
        <v>61</v>
      </c>
      <c r="J5851" t="s">
        <v>62</v>
      </c>
      <c r="K5851" t="s">
        <v>63</v>
      </c>
      <c r="L5851" t="s">
        <v>64</v>
      </c>
      <c r="M5851" t="s">
        <v>82</v>
      </c>
      <c r="N5851" t="s">
        <v>292</v>
      </c>
      <c r="O5851" t="s">
        <v>293</v>
      </c>
      <c r="P5851" t="s">
        <v>294</v>
      </c>
      <c r="Q5851" t="s">
        <v>295</v>
      </c>
      <c r="R5851" t="s">
        <v>70</v>
      </c>
      <c r="S5851">
        <v>175660.24993391</v>
      </c>
      <c r="T5851">
        <v>15.29658450832</v>
      </c>
      <c r="U5851">
        <v>23.770877099187999</v>
      </c>
      <c r="V5851">
        <v>7389.7252171611999</v>
      </c>
      <c r="W5851">
        <v>0</v>
      </c>
    </row>
    <row r="5852" spans="3:23" x14ac:dyDescent="0.35">
      <c r="C5852" s="12">
        <v>43678</v>
      </c>
      <c r="D5852" s="12">
        <v>43708</v>
      </c>
      <c r="E5852" t="s">
        <v>75</v>
      </c>
      <c r="F5852" t="s">
        <v>59</v>
      </c>
      <c r="G5852" t="s">
        <v>59</v>
      </c>
      <c r="H5852" t="s">
        <v>76</v>
      </c>
      <c r="I5852" t="s">
        <v>61</v>
      </c>
      <c r="J5852" t="s">
        <v>62</v>
      </c>
      <c r="K5852" t="s">
        <v>63</v>
      </c>
      <c r="L5852" t="s">
        <v>64</v>
      </c>
      <c r="M5852" t="s">
        <v>137</v>
      </c>
      <c r="N5852" t="s">
        <v>66</v>
      </c>
      <c r="O5852" t="s">
        <v>67</v>
      </c>
      <c r="P5852" t="s">
        <v>138</v>
      </c>
      <c r="Q5852" t="s">
        <v>139</v>
      </c>
      <c r="R5852" t="s">
        <v>70</v>
      </c>
      <c r="S5852">
        <v>175637.59083618</v>
      </c>
      <c r="T5852">
        <v>61.249818240091997</v>
      </c>
      <c r="U5852">
        <v>27.057165210128002</v>
      </c>
      <c r="V5852">
        <v>6491.3522710957004</v>
      </c>
      <c r="W5852">
        <v>0</v>
      </c>
    </row>
    <row r="5853" spans="3:23" x14ac:dyDescent="0.35">
      <c r="C5853" s="12">
        <v>44075</v>
      </c>
      <c r="D5853" s="12">
        <v>44104</v>
      </c>
      <c r="E5853" t="s">
        <v>20</v>
      </c>
      <c r="F5853" t="s">
        <v>59</v>
      </c>
      <c r="G5853" t="s">
        <v>59</v>
      </c>
      <c r="H5853" t="s">
        <v>87</v>
      </c>
      <c r="I5853" t="s">
        <v>61</v>
      </c>
      <c r="J5853" t="s">
        <v>62</v>
      </c>
      <c r="K5853" t="s">
        <v>63</v>
      </c>
      <c r="L5853" t="s">
        <v>64</v>
      </c>
      <c r="M5853" t="s">
        <v>82</v>
      </c>
      <c r="N5853" t="s">
        <v>83</v>
      </c>
      <c r="O5853" t="s">
        <v>84</v>
      </c>
      <c r="P5853" t="s">
        <v>211</v>
      </c>
      <c r="Q5853" t="s">
        <v>212</v>
      </c>
      <c r="R5853" t="s">
        <v>70</v>
      </c>
      <c r="S5853">
        <v>175623.16893471</v>
      </c>
      <c r="T5853">
        <v>19.779727917691002</v>
      </c>
      <c r="U5853">
        <v>44.081984893311997</v>
      </c>
      <c r="V5853">
        <v>3984.0122753037999</v>
      </c>
      <c r="W5853">
        <v>1</v>
      </c>
    </row>
    <row r="5854" spans="3:23" x14ac:dyDescent="0.35">
      <c r="C5854" s="12">
        <v>44075</v>
      </c>
      <c r="D5854" s="12">
        <v>44104</v>
      </c>
      <c r="E5854" t="s">
        <v>20</v>
      </c>
      <c r="F5854" t="s">
        <v>59</v>
      </c>
      <c r="G5854" t="s">
        <v>59</v>
      </c>
      <c r="H5854" t="s">
        <v>76</v>
      </c>
      <c r="I5854" t="s">
        <v>61</v>
      </c>
      <c r="J5854" t="s">
        <v>62</v>
      </c>
      <c r="K5854" t="s">
        <v>63</v>
      </c>
      <c r="L5854" t="s">
        <v>64</v>
      </c>
      <c r="M5854" t="s">
        <v>82</v>
      </c>
      <c r="N5854" t="s">
        <v>375</v>
      </c>
      <c r="O5854" t="s">
        <v>376</v>
      </c>
      <c r="P5854" t="s">
        <v>377</v>
      </c>
      <c r="Q5854" t="s">
        <v>378</v>
      </c>
      <c r="R5854" t="s">
        <v>70</v>
      </c>
      <c r="S5854">
        <v>175582.39210614999</v>
      </c>
      <c r="T5854">
        <v>8.2383082350793995</v>
      </c>
      <c r="U5854">
        <v>21.449070008330001</v>
      </c>
      <c r="V5854">
        <v>8186.0142205679003</v>
      </c>
      <c r="W5854">
        <v>0</v>
      </c>
    </row>
    <row r="5855" spans="3:23" x14ac:dyDescent="0.35">
      <c r="C5855" s="12">
        <v>43831</v>
      </c>
      <c r="D5855" s="12">
        <v>43861</v>
      </c>
      <c r="E5855" t="s">
        <v>20</v>
      </c>
      <c r="F5855" t="s">
        <v>59</v>
      </c>
      <c r="G5855" t="s">
        <v>59</v>
      </c>
      <c r="H5855" t="s">
        <v>60</v>
      </c>
      <c r="I5855" t="s">
        <v>61</v>
      </c>
      <c r="J5855" t="s">
        <v>62</v>
      </c>
      <c r="K5855" t="s">
        <v>63</v>
      </c>
      <c r="L5855" t="s">
        <v>64</v>
      </c>
      <c r="M5855" t="s">
        <v>96</v>
      </c>
      <c r="N5855" t="s">
        <v>97</v>
      </c>
      <c r="O5855" t="s">
        <v>98</v>
      </c>
      <c r="P5855" t="s">
        <v>300</v>
      </c>
      <c r="Q5855" t="s">
        <v>301</v>
      </c>
      <c r="R5855" t="s">
        <v>70</v>
      </c>
      <c r="S5855">
        <v>175526.99249306999</v>
      </c>
      <c r="T5855">
        <v>19.259009960591001</v>
      </c>
      <c r="U5855">
        <v>58.147701841249997</v>
      </c>
      <c r="V5855">
        <v>3018.6402374470999</v>
      </c>
      <c r="W5855">
        <v>0</v>
      </c>
    </row>
    <row r="5856" spans="3:23" x14ac:dyDescent="0.35">
      <c r="C5856" s="12">
        <v>43891</v>
      </c>
      <c r="D5856" s="12">
        <v>43921</v>
      </c>
      <c r="E5856" t="s">
        <v>20</v>
      </c>
      <c r="F5856" t="s">
        <v>59</v>
      </c>
      <c r="G5856" t="s">
        <v>59</v>
      </c>
      <c r="H5856" t="s">
        <v>76</v>
      </c>
      <c r="I5856" t="s">
        <v>61</v>
      </c>
      <c r="J5856" t="s">
        <v>62</v>
      </c>
      <c r="K5856" t="s">
        <v>63</v>
      </c>
      <c r="L5856" t="s">
        <v>64</v>
      </c>
      <c r="M5856" t="s">
        <v>101</v>
      </c>
      <c r="N5856" t="s">
        <v>102</v>
      </c>
      <c r="O5856" t="s">
        <v>93</v>
      </c>
      <c r="P5856" t="s">
        <v>263</v>
      </c>
      <c r="Q5856" t="s">
        <v>264</v>
      </c>
      <c r="R5856" t="s">
        <v>70</v>
      </c>
      <c r="S5856">
        <v>175300.32080938999</v>
      </c>
      <c r="T5856">
        <v>30.181273569925001</v>
      </c>
      <c r="U5856">
        <v>129.58889477067001</v>
      </c>
      <c r="V5856">
        <v>1352.7418465881001</v>
      </c>
      <c r="W5856">
        <v>0</v>
      </c>
    </row>
    <row r="5857" spans="3:23" x14ac:dyDescent="0.35">
      <c r="C5857" s="12">
        <v>43831</v>
      </c>
      <c r="D5857" s="12">
        <v>43861</v>
      </c>
      <c r="E5857" t="s">
        <v>20</v>
      </c>
      <c r="F5857" t="s">
        <v>59</v>
      </c>
      <c r="G5857" t="s">
        <v>59</v>
      </c>
      <c r="H5857" t="s">
        <v>60</v>
      </c>
      <c r="I5857" t="s">
        <v>61</v>
      </c>
      <c r="J5857" t="s">
        <v>62</v>
      </c>
      <c r="K5857" t="s">
        <v>63</v>
      </c>
      <c r="L5857" t="s">
        <v>64</v>
      </c>
      <c r="M5857" t="s">
        <v>96</v>
      </c>
      <c r="N5857" t="s">
        <v>97</v>
      </c>
      <c r="O5857" t="s">
        <v>98</v>
      </c>
      <c r="P5857" t="s">
        <v>265</v>
      </c>
      <c r="Q5857" t="s">
        <v>266</v>
      </c>
      <c r="R5857" t="s">
        <v>70</v>
      </c>
      <c r="S5857">
        <v>175290.51868566</v>
      </c>
      <c r="T5857">
        <v>21.813495569886001</v>
      </c>
      <c r="U5857">
        <v>134.76707023539001</v>
      </c>
      <c r="V5857">
        <v>1300.6925087819</v>
      </c>
      <c r="W5857">
        <v>0</v>
      </c>
    </row>
    <row r="5858" spans="3:23" x14ac:dyDescent="0.35">
      <c r="C5858" s="12">
        <v>43525</v>
      </c>
      <c r="D5858" s="12">
        <v>43555</v>
      </c>
      <c r="E5858" t="s">
        <v>75</v>
      </c>
      <c r="F5858" t="s">
        <v>59</v>
      </c>
      <c r="G5858" t="s">
        <v>59</v>
      </c>
      <c r="H5858" t="s">
        <v>76</v>
      </c>
      <c r="I5858" t="s">
        <v>61</v>
      </c>
      <c r="J5858" t="s">
        <v>62</v>
      </c>
      <c r="K5858" t="s">
        <v>63</v>
      </c>
      <c r="L5858" t="s">
        <v>64</v>
      </c>
      <c r="M5858" t="s">
        <v>82</v>
      </c>
      <c r="N5858" t="s">
        <v>292</v>
      </c>
      <c r="O5858" t="s">
        <v>293</v>
      </c>
      <c r="P5858" t="s">
        <v>294</v>
      </c>
      <c r="Q5858" t="s">
        <v>295</v>
      </c>
      <c r="R5858" t="s">
        <v>70</v>
      </c>
      <c r="S5858">
        <v>175279.65650057001</v>
      </c>
      <c r="T5858">
        <v>15.002419421621999</v>
      </c>
      <c r="U5858">
        <v>23.548834875249</v>
      </c>
      <c r="V5858">
        <v>7443.2411382186001</v>
      </c>
      <c r="W5858">
        <v>0</v>
      </c>
    </row>
    <row r="5859" spans="3:23" x14ac:dyDescent="0.35">
      <c r="C5859" s="12">
        <v>43556</v>
      </c>
      <c r="D5859" s="12">
        <v>43585</v>
      </c>
      <c r="E5859" t="s">
        <v>75</v>
      </c>
      <c r="F5859" t="s">
        <v>59</v>
      </c>
      <c r="G5859" t="s">
        <v>59</v>
      </c>
      <c r="H5859" t="s">
        <v>76</v>
      </c>
      <c r="I5859" t="s">
        <v>61</v>
      </c>
      <c r="J5859" t="s">
        <v>62</v>
      </c>
      <c r="K5859" t="s">
        <v>63</v>
      </c>
      <c r="L5859" t="s">
        <v>64</v>
      </c>
      <c r="M5859" t="s">
        <v>96</v>
      </c>
      <c r="N5859" t="s">
        <v>111</v>
      </c>
      <c r="O5859" t="s">
        <v>112</v>
      </c>
      <c r="P5859" t="s">
        <v>196</v>
      </c>
      <c r="Q5859" t="s">
        <v>197</v>
      </c>
      <c r="R5859" t="s">
        <v>70</v>
      </c>
      <c r="S5859">
        <v>175272.60091400001</v>
      </c>
      <c r="T5859">
        <v>41.522717688583</v>
      </c>
      <c r="U5859">
        <v>120.05349013255</v>
      </c>
      <c r="V5859">
        <v>1459.9542314053001</v>
      </c>
      <c r="W5859">
        <v>0</v>
      </c>
    </row>
    <row r="5860" spans="3:23" x14ac:dyDescent="0.35">
      <c r="C5860" s="12">
        <v>43739</v>
      </c>
      <c r="D5860" s="12">
        <v>43769</v>
      </c>
      <c r="E5860" t="s">
        <v>20</v>
      </c>
      <c r="F5860" t="s">
        <v>59</v>
      </c>
      <c r="G5860" t="s">
        <v>59</v>
      </c>
      <c r="H5860" t="s">
        <v>60</v>
      </c>
      <c r="I5860" t="s">
        <v>61</v>
      </c>
      <c r="J5860" t="s">
        <v>62</v>
      </c>
      <c r="K5860" t="s">
        <v>63</v>
      </c>
      <c r="L5860" t="s">
        <v>64</v>
      </c>
      <c r="M5860" t="s">
        <v>82</v>
      </c>
      <c r="N5860" t="s">
        <v>292</v>
      </c>
      <c r="O5860" t="s">
        <v>293</v>
      </c>
      <c r="P5860" t="s">
        <v>294</v>
      </c>
      <c r="Q5860" t="s">
        <v>295</v>
      </c>
      <c r="R5860" t="s">
        <v>70</v>
      </c>
      <c r="S5860">
        <v>175257.63614223001</v>
      </c>
      <c r="T5860">
        <v>33.835843774003997</v>
      </c>
      <c r="U5860">
        <v>22.789955639822001</v>
      </c>
      <c r="V5860">
        <v>7690.1262517593004</v>
      </c>
      <c r="W5860">
        <v>0</v>
      </c>
    </row>
    <row r="5861" spans="3:23" x14ac:dyDescent="0.35">
      <c r="C5861" s="12">
        <v>43497</v>
      </c>
      <c r="D5861" s="12">
        <v>43524</v>
      </c>
      <c r="E5861" t="s">
        <v>75</v>
      </c>
      <c r="F5861" t="s">
        <v>59</v>
      </c>
      <c r="G5861" t="s">
        <v>59</v>
      </c>
      <c r="H5861" t="s">
        <v>76</v>
      </c>
      <c r="I5861" t="s">
        <v>61</v>
      </c>
      <c r="J5861" t="s">
        <v>62</v>
      </c>
      <c r="K5861" t="s">
        <v>63</v>
      </c>
      <c r="L5861" t="s">
        <v>64</v>
      </c>
      <c r="M5861" t="s">
        <v>101</v>
      </c>
      <c r="N5861" t="s">
        <v>102</v>
      </c>
      <c r="O5861" t="s">
        <v>93</v>
      </c>
      <c r="P5861" t="s">
        <v>227</v>
      </c>
      <c r="Q5861" t="s">
        <v>228</v>
      </c>
      <c r="R5861" t="s">
        <v>70</v>
      </c>
      <c r="S5861">
        <v>175209.35021442</v>
      </c>
      <c r="T5861">
        <v>49.237882229221</v>
      </c>
      <c r="U5861">
        <v>21.257023218939</v>
      </c>
      <c r="V5861">
        <v>8242.4217356226</v>
      </c>
      <c r="W5861">
        <v>0</v>
      </c>
    </row>
    <row r="5862" spans="3:23" x14ac:dyDescent="0.35">
      <c r="C5862" s="12">
        <v>43435</v>
      </c>
      <c r="D5862" s="12">
        <v>43465</v>
      </c>
      <c r="E5862" t="s">
        <v>75</v>
      </c>
      <c r="F5862" t="s">
        <v>59</v>
      </c>
      <c r="G5862" t="s">
        <v>59</v>
      </c>
      <c r="H5862" t="s">
        <v>76</v>
      </c>
      <c r="I5862" t="s">
        <v>61</v>
      </c>
      <c r="J5862" t="s">
        <v>62</v>
      </c>
      <c r="K5862" t="s">
        <v>63</v>
      </c>
      <c r="L5862" t="s">
        <v>64</v>
      </c>
      <c r="M5862" t="s">
        <v>77</v>
      </c>
      <c r="N5862" t="s">
        <v>78</v>
      </c>
      <c r="O5862" t="s">
        <v>79</v>
      </c>
      <c r="P5862" t="s">
        <v>200</v>
      </c>
      <c r="Q5862" t="s">
        <v>201</v>
      </c>
      <c r="R5862" t="s">
        <v>70</v>
      </c>
      <c r="S5862">
        <v>175174.32918114</v>
      </c>
      <c r="T5862">
        <v>48.369638665064997</v>
      </c>
      <c r="U5862">
        <v>61.351370986325001</v>
      </c>
      <c r="V5862">
        <v>2855.263482542</v>
      </c>
      <c r="W5862">
        <v>0</v>
      </c>
    </row>
    <row r="5863" spans="3:23" x14ac:dyDescent="0.35">
      <c r="C5863" s="12">
        <v>43435</v>
      </c>
      <c r="D5863" s="12">
        <v>43465</v>
      </c>
      <c r="E5863" t="s">
        <v>75</v>
      </c>
      <c r="F5863" t="s">
        <v>59</v>
      </c>
      <c r="G5863" t="s">
        <v>59</v>
      </c>
      <c r="H5863" t="s">
        <v>87</v>
      </c>
      <c r="I5863" t="s">
        <v>61</v>
      </c>
      <c r="J5863" t="s">
        <v>62</v>
      </c>
      <c r="K5863" t="s">
        <v>63</v>
      </c>
      <c r="L5863" t="s">
        <v>64</v>
      </c>
      <c r="M5863" t="s">
        <v>82</v>
      </c>
      <c r="N5863" t="s">
        <v>157</v>
      </c>
      <c r="O5863" t="s">
        <v>67</v>
      </c>
      <c r="P5863" t="s">
        <v>158</v>
      </c>
      <c r="Q5863" t="s">
        <v>159</v>
      </c>
      <c r="R5863" t="s">
        <v>70</v>
      </c>
      <c r="S5863">
        <v>175143.82026181</v>
      </c>
      <c r="T5863">
        <v>17.291832765500999</v>
      </c>
      <c r="U5863">
        <v>50.616543418352997</v>
      </c>
      <c r="V5863">
        <v>3460.209023248</v>
      </c>
      <c r="W5863">
        <v>0</v>
      </c>
    </row>
    <row r="5864" spans="3:23" x14ac:dyDescent="0.35">
      <c r="C5864" s="12">
        <v>43525</v>
      </c>
      <c r="D5864" s="12">
        <v>43555</v>
      </c>
      <c r="E5864" t="s">
        <v>75</v>
      </c>
      <c r="F5864" t="s">
        <v>59</v>
      </c>
      <c r="G5864" t="s">
        <v>59</v>
      </c>
      <c r="H5864" t="s">
        <v>60</v>
      </c>
      <c r="I5864" t="s">
        <v>61</v>
      </c>
      <c r="J5864" t="s">
        <v>62</v>
      </c>
      <c r="K5864" t="s">
        <v>63</v>
      </c>
      <c r="L5864" t="s">
        <v>64</v>
      </c>
      <c r="M5864" t="s">
        <v>96</v>
      </c>
      <c r="N5864" t="s">
        <v>97</v>
      </c>
      <c r="O5864" t="s">
        <v>98</v>
      </c>
      <c r="P5864" t="s">
        <v>300</v>
      </c>
      <c r="Q5864" t="s">
        <v>301</v>
      </c>
      <c r="R5864" t="s">
        <v>70</v>
      </c>
      <c r="S5864">
        <v>175046.79208454001</v>
      </c>
      <c r="T5864">
        <v>25.907470108384999</v>
      </c>
      <c r="U5864">
        <v>53.043426201591998</v>
      </c>
      <c r="V5864">
        <v>3300.0657125592002</v>
      </c>
      <c r="W5864">
        <v>0</v>
      </c>
    </row>
    <row r="5865" spans="3:23" x14ac:dyDescent="0.35">
      <c r="C5865" s="12">
        <v>43739</v>
      </c>
      <c r="D5865" s="12">
        <v>43769</v>
      </c>
      <c r="E5865" t="s">
        <v>20</v>
      </c>
      <c r="F5865" t="s">
        <v>59</v>
      </c>
      <c r="G5865" t="s">
        <v>59</v>
      </c>
      <c r="H5865" t="s">
        <v>76</v>
      </c>
      <c r="I5865" t="s">
        <v>61</v>
      </c>
      <c r="J5865" t="s">
        <v>62</v>
      </c>
      <c r="K5865" t="s">
        <v>63</v>
      </c>
      <c r="L5865" t="s">
        <v>64</v>
      </c>
      <c r="M5865" t="s">
        <v>82</v>
      </c>
      <c r="N5865" t="s">
        <v>246</v>
      </c>
      <c r="O5865" t="s">
        <v>112</v>
      </c>
      <c r="P5865" t="s">
        <v>318</v>
      </c>
      <c r="Q5865" t="s">
        <v>319</v>
      </c>
      <c r="R5865" t="s">
        <v>70</v>
      </c>
      <c r="S5865">
        <v>175003.36797798</v>
      </c>
      <c r="T5865">
        <v>9.7143377725718008</v>
      </c>
      <c r="U5865">
        <v>104.83957461372999</v>
      </c>
      <c r="V5865">
        <v>1669.249122984</v>
      </c>
      <c r="W5865">
        <v>0</v>
      </c>
    </row>
    <row r="5866" spans="3:23" x14ac:dyDescent="0.35">
      <c r="C5866" s="12">
        <v>44409</v>
      </c>
      <c r="D5866" s="12">
        <v>44439</v>
      </c>
      <c r="E5866" t="s">
        <v>21</v>
      </c>
      <c r="F5866" t="s">
        <v>59</v>
      </c>
      <c r="G5866" t="s">
        <v>59</v>
      </c>
      <c r="H5866" t="s">
        <v>87</v>
      </c>
      <c r="I5866" t="s">
        <v>61</v>
      </c>
      <c r="J5866" t="s">
        <v>62</v>
      </c>
      <c r="K5866" t="s">
        <v>63</v>
      </c>
      <c r="L5866" t="s">
        <v>64</v>
      </c>
      <c r="M5866" t="s">
        <v>208</v>
      </c>
      <c r="N5866" t="s">
        <v>117</v>
      </c>
      <c r="O5866" t="s">
        <v>93</v>
      </c>
      <c r="P5866" t="s">
        <v>209</v>
      </c>
      <c r="Q5866" t="s">
        <v>210</v>
      </c>
      <c r="R5866" t="s">
        <v>70</v>
      </c>
      <c r="S5866">
        <v>174899.84345278001</v>
      </c>
      <c r="T5866">
        <v>16.229066095433001</v>
      </c>
      <c r="U5866">
        <v>61.767102972986997</v>
      </c>
      <c r="V5866">
        <v>2831.6018565621998</v>
      </c>
      <c r="W5866">
        <v>0</v>
      </c>
    </row>
    <row r="5867" spans="3:23" x14ac:dyDescent="0.35">
      <c r="C5867" s="12">
        <v>44136</v>
      </c>
      <c r="D5867" s="12">
        <v>44165</v>
      </c>
      <c r="E5867" t="s">
        <v>21</v>
      </c>
      <c r="F5867" t="s">
        <v>59</v>
      </c>
      <c r="G5867" t="s">
        <v>59</v>
      </c>
      <c r="H5867" t="s">
        <v>76</v>
      </c>
      <c r="I5867" t="s">
        <v>61</v>
      </c>
      <c r="J5867" t="s">
        <v>62</v>
      </c>
      <c r="K5867" t="s">
        <v>63</v>
      </c>
      <c r="L5867" t="s">
        <v>64</v>
      </c>
      <c r="M5867" t="s">
        <v>77</v>
      </c>
      <c r="N5867" t="s">
        <v>107</v>
      </c>
      <c r="O5867" t="s">
        <v>108</v>
      </c>
      <c r="P5867" t="s">
        <v>298</v>
      </c>
      <c r="Q5867" t="s">
        <v>299</v>
      </c>
      <c r="R5867" t="s">
        <v>70</v>
      </c>
      <c r="S5867">
        <v>174895.41577453999</v>
      </c>
      <c r="T5867">
        <v>25.629470929042999</v>
      </c>
      <c r="U5867">
        <v>96.219609309953</v>
      </c>
      <c r="V5867">
        <v>1817.6691531884001</v>
      </c>
      <c r="W5867">
        <v>0</v>
      </c>
    </row>
    <row r="5868" spans="3:23" x14ac:dyDescent="0.35">
      <c r="C5868" s="12">
        <v>44105</v>
      </c>
      <c r="D5868" s="12">
        <v>44135</v>
      </c>
      <c r="E5868" t="s">
        <v>21</v>
      </c>
      <c r="F5868" t="s">
        <v>59</v>
      </c>
      <c r="G5868" t="s">
        <v>59</v>
      </c>
      <c r="H5868" t="s">
        <v>87</v>
      </c>
      <c r="I5868" t="s">
        <v>61</v>
      </c>
      <c r="J5868" t="s">
        <v>62</v>
      </c>
      <c r="K5868" t="s">
        <v>63</v>
      </c>
      <c r="L5868" t="s">
        <v>64</v>
      </c>
      <c r="M5868" t="s">
        <v>77</v>
      </c>
      <c r="N5868" t="s">
        <v>78</v>
      </c>
      <c r="O5868" t="s">
        <v>79</v>
      </c>
      <c r="P5868" t="s">
        <v>288</v>
      </c>
      <c r="Q5868" t="s">
        <v>289</v>
      </c>
      <c r="R5868" t="s">
        <v>70</v>
      </c>
      <c r="S5868">
        <v>174763.22239358001</v>
      </c>
      <c r="T5868">
        <v>24.241013979645999</v>
      </c>
      <c r="U5868">
        <v>20.607075809984</v>
      </c>
      <c r="V5868">
        <v>8480.7385582047009</v>
      </c>
      <c r="W5868">
        <v>0</v>
      </c>
    </row>
    <row r="5869" spans="3:23" x14ac:dyDescent="0.35">
      <c r="C5869" s="12">
        <v>44044</v>
      </c>
      <c r="D5869" s="12">
        <v>44074</v>
      </c>
      <c r="E5869" t="s">
        <v>20</v>
      </c>
      <c r="F5869" t="s">
        <v>59</v>
      </c>
      <c r="G5869" t="s">
        <v>59</v>
      </c>
      <c r="H5869" t="s">
        <v>76</v>
      </c>
      <c r="I5869" t="s">
        <v>61</v>
      </c>
      <c r="J5869" t="s">
        <v>62</v>
      </c>
      <c r="K5869" t="s">
        <v>63</v>
      </c>
      <c r="L5869" t="s">
        <v>64</v>
      </c>
      <c r="M5869" t="s">
        <v>88</v>
      </c>
      <c r="N5869" t="s">
        <v>89</v>
      </c>
      <c r="O5869" t="s">
        <v>67</v>
      </c>
      <c r="P5869" t="s">
        <v>223</v>
      </c>
      <c r="Q5869" t="s">
        <v>224</v>
      </c>
      <c r="R5869" t="s">
        <v>70</v>
      </c>
      <c r="S5869">
        <v>174748.17581828</v>
      </c>
      <c r="T5869">
        <v>52.056825406862998</v>
      </c>
      <c r="U5869">
        <v>29.433449319939999</v>
      </c>
      <c r="V5869">
        <v>5937.0607202293004</v>
      </c>
      <c r="W5869">
        <v>0</v>
      </c>
    </row>
    <row r="5870" spans="3:23" x14ac:dyDescent="0.35">
      <c r="C5870" s="12">
        <v>44136</v>
      </c>
      <c r="D5870" s="12">
        <v>44165</v>
      </c>
      <c r="E5870" t="s">
        <v>21</v>
      </c>
      <c r="F5870" t="s">
        <v>59</v>
      </c>
      <c r="G5870" t="s">
        <v>59</v>
      </c>
      <c r="H5870" t="s">
        <v>76</v>
      </c>
      <c r="I5870" t="s">
        <v>61</v>
      </c>
      <c r="J5870" t="s">
        <v>62</v>
      </c>
      <c r="K5870" t="s">
        <v>63</v>
      </c>
      <c r="L5870" t="s">
        <v>64</v>
      </c>
      <c r="M5870" t="s">
        <v>77</v>
      </c>
      <c r="N5870" t="s">
        <v>107</v>
      </c>
      <c r="O5870" t="s">
        <v>108</v>
      </c>
      <c r="P5870" t="s">
        <v>290</v>
      </c>
      <c r="Q5870" t="s">
        <v>291</v>
      </c>
      <c r="R5870" t="s">
        <v>70</v>
      </c>
      <c r="S5870">
        <v>174660.69389456999</v>
      </c>
      <c r="T5870">
        <v>31.288519113555999</v>
      </c>
      <c r="U5870">
        <v>59.888902767818998</v>
      </c>
      <c r="V5870">
        <v>2916.4116526179</v>
      </c>
      <c r="W5870">
        <v>0</v>
      </c>
    </row>
    <row r="5871" spans="3:23" x14ac:dyDescent="0.35">
      <c r="C5871" s="12">
        <v>44348</v>
      </c>
      <c r="D5871" s="12">
        <v>44377</v>
      </c>
      <c r="E5871" t="s">
        <v>21</v>
      </c>
      <c r="F5871" t="s">
        <v>59</v>
      </c>
      <c r="G5871" t="s">
        <v>59</v>
      </c>
      <c r="H5871" t="s">
        <v>60</v>
      </c>
      <c r="I5871" t="s">
        <v>61</v>
      </c>
      <c r="J5871" t="s">
        <v>62</v>
      </c>
      <c r="K5871" t="s">
        <v>63</v>
      </c>
      <c r="L5871" t="s">
        <v>64</v>
      </c>
      <c r="M5871" t="s">
        <v>88</v>
      </c>
      <c r="N5871" t="s">
        <v>89</v>
      </c>
      <c r="O5871" t="s">
        <v>67</v>
      </c>
      <c r="P5871" t="s">
        <v>219</v>
      </c>
      <c r="Q5871" t="s">
        <v>220</v>
      </c>
      <c r="R5871" t="s">
        <v>70</v>
      </c>
      <c r="S5871">
        <v>174631.38880330001</v>
      </c>
      <c r="T5871">
        <v>56.168127494299</v>
      </c>
      <c r="U5871">
        <v>28.981605043024</v>
      </c>
      <c r="V5871">
        <v>6025.5941154417997</v>
      </c>
      <c r="W5871">
        <v>0</v>
      </c>
    </row>
    <row r="5872" spans="3:23" x14ac:dyDescent="0.35">
      <c r="C5872" s="12">
        <v>43586</v>
      </c>
      <c r="D5872" s="12">
        <v>43616</v>
      </c>
      <c r="E5872" t="s">
        <v>75</v>
      </c>
      <c r="F5872" t="s">
        <v>59</v>
      </c>
      <c r="G5872" t="s">
        <v>59</v>
      </c>
      <c r="H5872" t="s">
        <v>60</v>
      </c>
      <c r="I5872" t="s">
        <v>61</v>
      </c>
      <c r="J5872" t="s">
        <v>62</v>
      </c>
      <c r="K5872" t="s">
        <v>63</v>
      </c>
      <c r="L5872" t="s">
        <v>64</v>
      </c>
      <c r="M5872" t="s">
        <v>77</v>
      </c>
      <c r="N5872" t="s">
        <v>78</v>
      </c>
      <c r="O5872" t="s">
        <v>79</v>
      </c>
      <c r="P5872" t="s">
        <v>271</v>
      </c>
      <c r="Q5872" t="s">
        <v>272</v>
      </c>
      <c r="R5872" t="s">
        <v>70</v>
      </c>
      <c r="S5872">
        <v>174625.33311390999</v>
      </c>
      <c r="T5872">
        <v>39.599236456230997</v>
      </c>
      <c r="U5872">
        <v>23.340654431931998</v>
      </c>
      <c r="V5872">
        <v>7481.5954121236</v>
      </c>
      <c r="W5872">
        <v>0</v>
      </c>
    </row>
    <row r="5873" spans="3:23" x14ac:dyDescent="0.35">
      <c r="C5873" s="12">
        <v>43739</v>
      </c>
      <c r="D5873" s="12">
        <v>43769</v>
      </c>
      <c r="E5873" t="s">
        <v>20</v>
      </c>
      <c r="F5873" t="s">
        <v>59</v>
      </c>
      <c r="G5873" t="s">
        <v>59</v>
      </c>
      <c r="H5873" t="s">
        <v>87</v>
      </c>
      <c r="I5873" t="s">
        <v>61</v>
      </c>
      <c r="J5873" t="s">
        <v>62</v>
      </c>
      <c r="K5873" t="s">
        <v>63</v>
      </c>
      <c r="L5873" t="s">
        <v>64</v>
      </c>
      <c r="M5873" t="s">
        <v>96</v>
      </c>
      <c r="N5873" t="s">
        <v>111</v>
      </c>
      <c r="O5873" t="s">
        <v>112</v>
      </c>
      <c r="P5873" t="s">
        <v>196</v>
      </c>
      <c r="Q5873" t="s">
        <v>197</v>
      </c>
      <c r="R5873" t="s">
        <v>70</v>
      </c>
      <c r="S5873">
        <v>174547.35980882999</v>
      </c>
      <c r="T5873">
        <v>14.457399877017</v>
      </c>
      <c r="U5873">
        <v>107.94589346540999</v>
      </c>
      <c r="V5873">
        <v>1616.9893472117999</v>
      </c>
      <c r="W5873">
        <v>0</v>
      </c>
    </row>
    <row r="5874" spans="3:23" x14ac:dyDescent="0.35">
      <c r="C5874" s="12">
        <v>43770</v>
      </c>
      <c r="D5874" s="12">
        <v>43799</v>
      </c>
      <c r="E5874" t="s">
        <v>20</v>
      </c>
      <c r="F5874" t="s">
        <v>59</v>
      </c>
      <c r="G5874" t="s">
        <v>59</v>
      </c>
      <c r="H5874" t="s">
        <v>87</v>
      </c>
      <c r="I5874" t="s">
        <v>61</v>
      </c>
      <c r="J5874" t="s">
        <v>62</v>
      </c>
      <c r="K5874" t="s">
        <v>63</v>
      </c>
      <c r="L5874" t="s">
        <v>64</v>
      </c>
      <c r="M5874" t="s">
        <v>96</v>
      </c>
      <c r="N5874" t="s">
        <v>111</v>
      </c>
      <c r="O5874" t="s">
        <v>112</v>
      </c>
      <c r="P5874" t="s">
        <v>174</v>
      </c>
      <c r="Q5874" t="s">
        <v>175</v>
      </c>
      <c r="R5874" t="s">
        <v>70</v>
      </c>
      <c r="S5874">
        <v>174526.42035492999</v>
      </c>
      <c r="T5874">
        <v>21.413957305335</v>
      </c>
      <c r="U5874">
        <v>62.588105785792997</v>
      </c>
      <c r="V5874">
        <v>2788.4918094861</v>
      </c>
      <c r="W5874">
        <v>0</v>
      </c>
    </row>
    <row r="5875" spans="3:23" x14ac:dyDescent="0.35">
      <c r="C5875" s="12">
        <v>43466</v>
      </c>
      <c r="D5875" s="12">
        <v>43496</v>
      </c>
      <c r="E5875" t="s">
        <v>75</v>
      </c>
      <c r="F5875" t="s">
        <v>59</v>
      </c>
      <c r="G5875" t="s">
        <v>59</v>
      </c>
      <c r="H5875" t="s">
        <v>87</v>
      </c>
      <c r="I5875" t="s">
        <v>61</v>
      </c>
      <c r="J5875" t="s">
        <v>62</v>
      </c>
      <c r="K5875" t="s">
        <v>63</v>
      </c>
      <c r="L5875" t="s">
        <v>64</v>
      </c>
      <c r="M5875" t="s">
        <v>82</v>
      </c>
      <c r="N5875" t="s">
        <v>157</v>
      </c>
      <c r="O5875" t="s">
        <v>67</v>
      </c>
      <c r="P5875" t="s">
        <v>158</v>
      </c>
      <c r="Q5875" t="s">
        <v>159</v>
      </c>
      <c r="R5875" t="s">
        <v>70</v>
      </c>
      <c r="S5875">
        <v>174525.85922419999</v>
      </c>
      <c r="T5875">
        <v>17.559093805627001</v>
      </c>
      <c r="U5875">
        <v>51.270677376221002</v>
      </c>
      <c r="V5875">
        <v>3404.0092340411002</v>
      </c>
      <c r="W5875">
        <v>0</v>
      </c>
    </row>
    <row r="5876" spans="3:23" x14ac:dyDescent="0.35">
      <c r="C5876" s="12">
        <v>44378</v>
      </c>
      <c r="D5876" s="12">
        <v>44408</v>
      </c>
      <c r="E5876" t="s">
        <v>21</v>
      </c>
      <c r="F5876" t="s">
        <v>59</v>
      </c>
      <c r="G5876" t="s">
        <v>59</v>
      </c>
      <c r="H5876" t="s">
        <v>60</v>
      </c>
      <c r="I5876" t="s">
        <v>61</v>
      </c>
      <c r="J5876" t="s">
        <v>62</v>
      </c>
      <c r="K5876" t="s">
        <v>63</v>
      </c>
      <c r="L5876" t="s">
        <v>64</v>
      </c>
      <c r="M5876" t="s">
        <v>82</v>
      </c>
      <c r="N5876" t="s">
        <v>124</v>
      </c>
      <c r="O5876" t="s">
        <v>108</v>
      </c>
      <c r="P5876" t="s">
        <v>302</v>
      </c>
      <c r="Q5876" t="s">
        <v>303</v>
      </c>
      <c r="R5876" t="s">
        <v>70</v>
      </c>
      <c r="S5876">
        <v>174504.14179816001</v>
      </c>
      <c r="T5876">
        <v>19.513271489103001</v>
      </c>
      <c r="U5876">
        <v>114.54435740335001</v>
      </c>
      <c r="V5876">
        <v>1523.4634490434</v>
      </c>
      <c r="W5876">
        <v>0</v>
      </c>
    </row>
    <row r="5877" spans="3:23" x14ac:dyDescent="0.35">
      <c r="C5877" s="12">
        <v>43405</v>
      </c>
      <c r="D5877" s="12">
        <v>43434</v>
      </c>
      <c r="E5877" t="s">
        <v>75</v>
      </c>
      <c r="F5877" t="s">
        <v>59</v>
      </c>
      <c r="G5877" t="s">
        <v>59</v>
      </c>
      <c r="H5877" t="s">
        <v>76</v>
      </c>
      <c r="I5877" t="s">
        <v>61</v>
      </c>
      <c r="J5877" t="s">
        <v>62</v>
      </c>
      <c r="K5877" t="s">
        <v>63</v>
      </c>
      <c r="L5877" t="s">
        <v>64</v>
      </c>
      <c r="M5877" t="s">
        <v>82</v>
      </c>
      <c r="N5877" t="s">
        <v>124</v>
      </c>
      <c r="O5877" t="s">
        <v>108</v>
      </c>
      <c r="P5877" t="s">
        <v>190</v>
      </c>
      <c r="Q5877" t="s">
        <v>191</v>
      </c>
      <c r="R5877" t="s">
        <v>70</v>
      </c>
      <c r="S5877">
        <v>174495.50898183999</v>
      </c>
      <c r="T5877">
        <v>38.024811023818998</v>
      </c>
      <c r="U5877">
        <v>37.894666854622002</v>
      </c>
      <c r="V5877">
        <v>4604.7511026095999</v>
      </c>
      <c r="W5877">
        <v>0</v>
      </c>
    </row>
    <row r="5878" spans="3:23" x14ac:dyDescent="0.35">
      <c r="C5878" s="12">
        <v>43831</v>
      </c>
      <c r="D5878" s="12">
        <v>43861</v>
      </c>
      <c r="E5878" t="s">
        <v>20</v>
      </c>
      <c r="F5878" t="s">
        <v>59</v>
      </c>
      <c r="G5878" t="s">
        <v>59</v>
      </c>
      <c r="H5878" t="s">
        <v>60</v>
      </c>
      <c r="I5878" t="s">
        <v>61</v>
      </c>
      <c r="J5878" t="s">
        <v>62</v>
      </c>
      <c r="K5878" t="s">
        <v>63</v>
      </c>
      <c r="L5878" t="s">
        <v>64</v>
      </c>
      <c r="M5878" t="s">
        <v>88</v>
      </c>
      <c r="N5878" t="s">
        <v>150</v>
      </c>
      <c r="O5878" t="s">
        <v>93</v>
      </c>
      <c r="P5878" t="s">
        <v>198</v>
      </c>
      <c r="Q5878" t="s">
        <v>199</v>
      </c>
      <c r="R5878" t="s">
        <v>70</v>
      </c>
      <c r="S5878">
        <v>174474.08309266999</v>
      </c>
      <c r="T5878">
        <v>29.672838832255</v>
      </c>
      <c r="U5878">
        <v>31.132407618235</v>
      </c>
      <c r="V5878">
        <v>5604.2592411155001</v>
      </c>
      <c r="W5878">
        <v>0</v>
      </c>
    </row>
    <row r="5879" spans="3:23" x14ac:dyDescent="0.35">
      <c r="C5879" s="12">
        <v>43739</v>
      </c>
      <c r="D5879" s="12">
        <v>43769</v>
      </c>
      <c r="E5879" t="s">
        <v>20</v>
      </c>
      <c r="F5879" t="s">
        <v>59</v>
      </c>
      <c r="G5879" t="s">
        <v>59</v>
      </c>
      <c r="H5879" t="s">
        <v>76</v>
      </c>
      <c r="I5879" t="s">
        <v>61</v>
      </c>
      <c r="J5879" t="s">
        <v>62</v>
      </c>
      <c r="K5879" t="s">
        <v>63</v>
      </c>
      <c r="L5879" t="s">
        <v>64</v>
      </c>
      <c r="M5879" t="s">
        <v>88</v>
      </c>
      <c r="N5879" t="s">
        <v>89</v>
      </c>
      <c r="O5879" t="s">
        <v>67</v>
      </c>
      <c r="P5879" t="s">
        <v>223</v>
      </c>
      <c r="Q5879" t="s">
        <v>224</v>
      </c>
      <c r="R5879" t="s">
        <v>70</v>
      </c>
      <c r="S5879">
        <v>174435.29118361001</v>
      </c>
      <c r="T5879">
        <v>57.556252205001996</v>
      </c>
      <c r="U5879">
        <v>28.05494588194</v>
      </c>
      <c r="V5879">
        <v>6217.6306422996004</v>
      </c>
      <c r="W5879">
        <v>0</v>
      </c>
    </row>
    <row r="5880" spans="3:23" x14ac:dyDescent="0.35">
      <c r="C5880" s="12">
        <v>44166</v>
      </c>
      <c r="D5880" s="12">
        <v>44196</v>
      </c>
      <c r="E5880" t="s">
        <v>21</v>
      </c>
      <c r="F5880" t="s">
        <v>59</v>
      </c>
      <c r="G5880" t="s">
        <v>59</v>
      </c>
      <c r="H5880" t="s">
        <v>87</v>
      </c>
      <c r="I5880" t="s">
        <v>61</v>
      </c>
      <c r="J5880" t="s">
        <v>62</v>
      </c>
      <c r="K5880" t="s">
        <v>63</v>
      </c>
      <c r="L5880" t="s">
        <v>64</v>
      </c>
      <c r="M5880" t="s">
        <v>96</v>
      </c>
      <c r="N5880" t="s">
        <v>111</v>
      </c>
      <c r="O5880" t="s">
        <v>112</v>
      </c>
      <c r="P5880" t="s">
        <v>178</v>
      </c>
      <c r="Q5880" t="s">
        <v>179</v>
      </c>
      <c r="R5880" t="s">
        <v>70</v>
      </c>
      <c r="S5880">
        <v>174256.47847187001</v>
      </c>
      <c r="T5880">
        <v>23.411897492398001</v>
      </c>
      <c r="U5880">
        <v>49.210481021146002</v>
      </c>
      <c r="V5880">
        <v>3541.0439982691</v>
      </c>
      <c r="W5880">
        <v>0</v>
      </c>
    </row>
    <row r="5881" spans="3:23" x14ac:dyDescent="0.35">
      <c r="C5881" s="12">
        <v>43770</v>
      </c>
      <c r="D5881" s="12">
        <v>43799</v>
      </c>
      <c r="E5881" t="s">
        <v>20</v>
      </c>
      <c r="F5881" t="s">
        <v>59</v>
      </c>
      <c r="G5881" t="s">
        <v>59</v>
      </c>
      <c r="H5881" t="s">
        <v>76</v>
      </c>
      <c r="I5881" t="s">
        <v>61</v>
      </c>
      <c r="J5881" t="s">
        <v>62</v>
      </c>
      <c r="K5881" t="s">
        <v>63</v>
      </c>
      <c r="L5881" t="s">
        <v>64</v>
      </c>
      <c r="M5881" t="s">
        <v>65</v>
      </c>
      <c r="N5881" t="s">
        <v>92</v>
      </c>
      <c r="O5881" t="s">
        <v>93</v>
      </c>
      <c r="P5881" t="s">
        <v>188</v>
      </c>
      <c r="Q5881" t="s">
        <v>189</v>
      </c>
      <c r="R5881" t="s">
        <v>70</v>
      </c>
      <c r="S5881">
        <v>174188.41406124999</v>
      </c>
      <c r="T5881">
        <v>45.89423187077</v>
      </c>
      <c r="U5881">
        <v>62.258840329161998</v>
      </c>
      <c r="V5881">
        <v>2797.8101284945001</v>
      </c>
      <c r="W5881">
        <v>0</v>
      </c>
    </row>
    <row r="5882" spans="3:23" x14ac:dyDescent="0.35">
      <c r="C5882" s="12">
        <v>43891</v>
      </c>
      <c r="D5882" s="12">
        <v>43921</v>
      </c>
      <c r="E5882" t="s">
        <v>20</v>
      </c>
      <c r="F5882" t="s">
        <v>59</v>
      </c>
      <c r="G5882" t="s">
        <v>59</v>
      </c>
      <c r="H5882" t="s">
        <v>60</v>
      </c>
      <c r="I5882" t="s">
        <v>61</v>
      </c>
      <c r="J5882" t="s">
        <v>62</v>
      </c>
      <c r="K5882" t="s">
        <v>63</v>
      </c>
      <c r="L5882" t="s">
        <v>64</v>
      </c>
      <c r="M5882" t="s">
        <v>96</v>
      </c>
      <c r="N5882" t="s">
        <v>97</v>
      </c>
      <c r="O5882" t="s">
        <v>98</v>
      </c>
      <c r="P5882" t="s">
        <v>369</v>
      </c>
      <c r="Q5882" t="s">
        <v>370</v>
      </c>
      <c r="R5882" t="s">
        <v>70</v>
      </c>
      <c r="S5882">
        <v>174085.26967723001</v>
      </c>
      <c r="T5882">
        <v>4.5205106783084004</v>
      </c>
      <c r="U5882">
        <v>2027.7487161943</v>
      </c>
      <c r="V5882">
        <v>85.851500379181005</v>
      </c>
      <c r="W5882">
        <v>0</v>
      </c>
    </row>
    <row r="5883" spans="3:23" x14ac:dyDescent="0.35">
      <c r="C5883" s="12">
        <v>43466</v>
      </c>
      <c r="D5883" s="12">
        <v>43496</v>
      </c>
      <c r="E5883" t="s">
        <v>75</v>
      </c>
      <c r="F5883" t="s">
        <v>59</v>
      </c>
      <c r="G5883" t="s">
        <v>59</v>
      </c>
      <c r="H5883" t="s">
        <v>76</v>
      </c>
      <c r="I5883" t="s">
        <v>61</v>
      </c>
      <c r="J5883" t="s">
        <v>62</v>
      </c>
      <c r="K5883" t="s">
        <v>63</v>
      </c>
      <c r="L5883" t="s">
        <v>64</v>
      </c>
      <c r="M5883" t="s">
        <v>137</v>
      </c>
      <c r="N5883" t="s">
        <v>66</v>
      </c>
      <c r="O5883" t="s">
        <v>67</v>
      </c>
      <c r="P5883" t="s">
        <v>138</v>
      </c>
      <c r="Q5883" t="s">
        <v>139</v>
      </c>
      <c r="R5883" t="s">
        <v>70</v>
      </c>
      <c r="S5883">
        <v>173980.76260004999</v>
      </c>
      <c r="T5883">
        <v>59.048036305620997</v>
      </c>
      <c r="U5883">
        <v>27.594346280793999</v>
      </c>
      <c r="V5883">
        <v>6304.9423541205997</v>
      </c>
      <c r="W5883">
        <v>0</v>
      </c>
    </row>
    <row r="5884" spans="3:23" x14ac:dyDescent="0.35">
      <c r="C5884" s="12">
        <v>43647</v>
      </c>
      <c r="D5884" s="12">
        <v>43677</v>
      </c>
      <c r="E5884" t="s">
        <v>75</v>
      </c>
      <c r="F5884" t="s">
        <v>59</v>
      </c>
      <c r="G5884" t="s">
        <v>59</v>
      </c>
      <c r="H5884" t="s">
        <v>87</v>
      </c>
      <c r="I5884" t="s">
        <v>61</v>
      </c>
      <c r="J5884" t="s">
        <v>62</v>
      </c>
      <c r="K5884" t="s">
        <v>63</v>
      </c>
      <c r="L5884" t="s">
        <v>64</v>
      </c>
      <c r="M5884" t="s">
        <v>96</v>
      </c>
      <c r="N5884" t="s">
        <v>111</v>
      </c>
      <c r="O5884" t="s">
        <v>112</v>
      </c>
      <c r="P5884" t="s">
        <v>174</v>
      </c>
      <c r="Q5884" t="s">
        <v>175</v>
      </c>
      <c r="R5884" t="s">
        <v>70</v>
      </c>
      <c r="S5884">
        <v>173830.33291944</v>
      </c>
      <c r="T5884">
        <v>24.11668729394</v>
      </c>
      <c r="U5884">
        <v>64.442799948281007</v>
      </c>
      <c r="V5884">
        <v>2697.4360682489</v>
      </c>
      <c r="W5884">
        <v>0</v>
      </c>
    </row>
    <row r="5885" spans="3:23" x14ac:dyDescent="0.35">
      <c r="C5885" s="12">
        <v>43617</v>
      </c>
      <c r="D5885" s="12">
        <v>43646</v>
      </c>
      <c r="E5885" t="s">
        <v>75</v>
      </c>
      <c r="F5885" t="s">
        <v>59</v>
      </c>
      <c r="G5885" t="s">
        <v>59</v>
      </c>
      <c r="H5885" t="s">
        <v>76</v>
      </c>
      <c r="I5885" t="s">
        <v>61</v>
      </c>
      <c r="J5885" t="s">
        <v>62</v>
      </c>
      <c r="K5885" t="s">
        <v>63</v>
      </c>
      <c r="L5885" t="s">
        <v>64</v>
      </c>
      <c r="M5885" t="s">
        <v>82</v>
      </c>
      <c r="N5885" t="s">
        <v>292</v>
      </c>
      <c r="O5885" t="s">
        <v>293</v>
      </c>
      <c r="P5885" t="s">
        <v>294</v>
      </c>
      <c r="Q5885" t="s">
        <v>295</v>
      </c>
      <c r="R5885" t="s">
        <v>70</v>
      </c>
      <c r="S5885">
        <v>173761.01071385</v>
      </c>
      <c r="T5885">
        <v>14.708254334923</v>
      </c>
      <c r="U5885">
        <v>23.193393691592</v>
      </c>
      <c r="V5885">
        <v>7491.8320718560999</v>
      </c>
      <c r="W5885">
        <v>0</v>
      </c>
    </row>
    <row r="5886" spans="3:23" x14ac:dyDescent="0.35">
      <c r="C5886" s="12">
        <v>43678</v>
      </c>
      <c r="D5886" s="12">
        <v>43708</v>
      </c>
      <c r="E5886" t="s">
        <v>75</v>
      </c>
      <c r="F5886" t="s">
        <v>59</v>
      </c>
      <c r="G5886" t="s">
        <v>59</v>
      </c>
      <c r="H5886" t="s">
        <v>60</v>
      </c>
      <c r="I5886" t="s">
        <v>61</v>
      </c>
      <c r="J5886" t="s">
        <v>62</v>
      </c>
      <c r="K5886" t="s">
        <v>63</v>
      </c>
      <c r="L5886" t="s">
        <v>64</v>
      </c>
      <c r="M5886" t="s">
        <v>208</v>
      </c>
      <c r="N5886" t="s">
        <v>117</v>
      </c>
      <c r="O5886" t="s">
        <v>93</v>
      </c>
      <c r="P5886" t="s">
        <v>209</v>
      </c>
      <c r="Q5886" t="s">
        <v>210</v>
      </c>
      <c r="R5886" t="s">
        <v>70</v>
      </c>
      <c r="S5886">
        <v>173758.18577675</v>
      </c>
      <c r="T5886">
        <v>37.048428521143997</v>
      </c>
      <c r="U5886">
        <v>60.879399432718998</v>
      </c>
      <c r="V5886">
        <v>2854.1376458350001</v>
      </c>
      <c r="W5886">
        <v>0</v>
      </c>
    </row>
    <row r="5887" spans="3:23" x14ac:dyDescent="0.35">
      <c r="C5887" s="12">
        <v>43617</v>
      </c>
      <c r="D5887" s="12">
        <v>43646</v>
      </c>
      <c r="E5887" t="s">
        <v>75</v>
      </c>
      <c r="F5887" t="s">
        <v>59</v>
      </c>
      <c r="G5887" t="s">
        <v>59</v>
      </c>
      <c r="H5887" t="s">
        <v>76</v>
      </c>
      <c r="I5887" t="s">
        <v>61</v>
      </c>
      <c r="J5887" t="s">
        <v>62</v>
      </c>
      <c r="K5887" t="s">
        <v>63</v>
      </c>
      <c r="L5887" t="s">
        <v>64</v>
      </c>
      <c r="M5887" t="s">
        <v>77</v>
      </c>
      <c r="N5887" t="s">
        <v>78</v>
      </c>
      <c r="O5887" t="s">
        <v>79</v>
      </c>
      <c r="P5887" t="s">
        <v>200</v>
      </c>
      <c r="Q5887" t="s">
        <v>201</v>
      </c>
      <c r="R5887" t="s">
        <v>70</v>
      </c>
      <c r="S5887">
        <v>173585.06628157999</v>
      </c>
      <c r="T5887">
        <v>47.757759356790999</v>
      </c>
      <c r="U5887">
        <v>58.210397689135</v>
      </c>
      <c r="V5887">
        <v>2982.0285236425002</v>
      </c>
      <c r="W5887">
        <v>0</v>
      </c>
    </row>
    <row r="5888" spans="3:23" x14ac:dyDescent="0.35">
      <c r="C5888" s="12">
        <v>43405</v>
      </c>
      <c r="D5888" s="12">
        <v>43434</v>
      </c>
      <c r="E5888" t="s">
        <v>75</v>
      </c>
      <c r="F5888" t="s">
        <v>59</v>
      </c>
      <c r="G5888" t="s">
        <v>59</v>
      </c>
      <c r="H5888" t="s">
        <v>76</v>
      </c>
      <c r="I5888" t="s">
        <v>61</v>
      </c>
      <c r="J5888" t="s">
        <v>62</v>
      </c>
      <c r="K5888" t="s">
        <v>63</v>
      </c>
      <c r="L5888" t="s">
        <v>64</v>
      </c>
      <c r="M5888" t="s">
        <v>137</v>
      </c>
      <c r="N5888" t="s">
        <v>66</v>
      </c>
      <c r="O5888" t="s">
        <v>67</v>
      </c>
      <c r="P5888" t="s">
        <v>138</v>
      </c>
      <c r="Q5888" t="s">
        <v>139</v>
      </c>
      <c r="R5888" t="s">
        <v>70</v>
      </c>
      <c r="S5888">
        <v>173577.52424869</v>
      </c>
      <c r="T5888">
        <v>59.541137031510999</v>
      </c>
      <c r="U5888">
        <v>27.416348069377001</v>
      </c>
      <c r="V5888">
        <v>6331.1686811625004</v>
      </c>
      <c r="W5888">
        <v>0</v>
      </c>
    </row>
    <row r="5889" spans="3:23" x14ac:dyDescent="0.35">
      <c r="C5889" s="12">
        <v>43800</v>
      </c>
      <c r="D5889" s="12">
        <v>43830</v>
      </c>
      <c r="E5889" t="s">
        <v>20</v>
      </c>
      <c r="F5889" t="s">
        <v>59</v>
      </c>
      <c r="G5889" t="s">
        <v>59</v>
      </c>
      <c r="H5889" t="s">
        <v>87</v>
      </c>
      <c r="I5889" t="s">
        <v>61</v>
      </c>
      <c r="J5889" t="s">
        <v>62</v>
      </c>
      <c r="K5889" t="s">
        <v>63</v>
      </c>
      <c r="L5889" t="s">
        <v>64</v>
      </c>
      <c r="M5889" t="s">
        <v>96</v>
      </c>
      <c r="N5889" t="s">
        <v>111</v>
      </c>
      <c r="O5889" t="s">
        <v>112</v>
      </c>
      <c r="P5889" t="s">
        <v>174</v>
      </c>
      <c r="Q5889" t="s">
        <v>175</v>
      </c>
      <c r="R5889" t="s">
        <v>70</v>
      </c>
      <c r="S5889">
        <v>173561.19103377001</v>
      </c>
      <c r="T5889">
        <v>22.758233259998001</v>
      </c>
      <c r="U5889">
        <v>62.276228111186001</v>
      </c>
      <c r="V5889">
        <v>2786.957339868</v>
      </c>
      <c r="W5889">
        <v>0</v>
      </c>
    </row>
    <row r="5890" spans="3:23" x14ac:dyDescent="0.35">
      <c r="C5890" s="12">
        <v>43983</v>
      </c>
      <c r="D5890" s="12">
        <v>44012</v>
      </c>
      <c r="E5890" t="s">
        <v>20</v>
      </c>
      <c r="F5890" t="s">
        <v>59</v>
      </c>
      <c r="G5890" t="s">
        <v>59</v>
      </c>
      <c r="H5890" t="s">
        <v>60</v>
      </c>
      <c r="I5890" t="s">
        <v>61</v>
      </c>
      <c r="J5890" t="s">
        <v>62</v>
      </c>
      <c r="K5890" t="s">
        <v>63</v>
      </c>
      <c r="L5890" t="s">
        <v>64</v>
      </c>
      <c r="M5890" t="s">
        <v>77</v>
      </c>
      <c r="N5890" t="s">
        <v>107</v>
      </c>
      <c r="O5890" t="s">
        <v>108</v>
      </c>
      <c r="P5890" t="s">
        <v>298</v>
      </c>
      <c r="Q5890" t="s">
        <v>299</v>
      </c>
      <c r="R5890" t="s">
        <v>70</v>
      </c>
      <c r="S5890">
        <v>173520.90458427</v>
      </c>
      <c r="T5890">
        <v>24.660744087188998</v>
      </c>
      <c r="U5890">
        <v>105.57102561364</v>
      </c>
      <c r="V5890">
        <v>1643.6413644336999</v>
      </c>
      <c r="W5890">
        <v>0</v>
      </c>
    </row>
    <row r="5891" spans="3:23" x14ac:dyDescent="0.35">
      <c r="C5891" s="12">
        <v>44044</v>
      </c>
      <c r="D5891" s="12">
        <v>44074</v>
      </c>
      <c r="E5891" t="s">
        <v>20</v>
      </c>
      <c r="F5891" t="s">
        <v>59</v>
      </c>
      <c r="G5891" t="s">
        <v>59</v>
      </c>
      <c r="H5891" t="s">
        <v>60</v>
      </c>
      <c r="I5891" t="s">
        <v>61</v>
      </c>
      <c r="J5891" t="s">
        <v>62</v>
      </c>
      <c r="K5891" t="s">
        <v>63</v>
      </c>
      <c r="L5891" t="s">
        <v>64</v>
      </c>
      <c r="M5891" t="s">
        <v>82</v>
      </c>
      <c r="N5891" t="s">
        <v>246</v>
      </c>
      <c r="O5891" t="s">
        <v>112</v>
      </c>
      <c r="P5891" t="s">
        <v>247</v>
      </c>
      <c r="Q5891" t="s">
        <v>248</v>
      </c>
      <c r="R5891" t="s">
        <v>70</v>
      </c>
      <c r="S5891">
        <v>173431.41821803999</v>
      </c>
      <c r="T5891">
        <v>43.903390427654003</v>
      </c>
      <c r="U5891">
        <v>32.568412300870001</v>
      </c>
      <c r="V5891">
        <v>5325.1419386324997</v>
      </c>
      <c r="W5891">
        <v>0</v>
      </c>
    </row>
    <row r="5892" spans="3:23" x14ac:dyDescent="0.35">
      <c r="C5892" s="12">
        <v>43586</v>
      </c>
      <c r="D5892" s="12">
        <v>43616</v>
      </c>
      <c r="E5892" t="s">
        <v>75</v>
      </c>
      <c r="F5892" t="s">
        <v>59</v>
      </c>
      <c r="G5892" t="s">
        <v>59</v>
      </c>
      <c r="H5892" t="s">
        <v>87</v>
      </c>
      <c r="I5892" t="s">
        <v>61</v>
      </c>
      <c r="J5892" t="s">
        <v>62</v>
      </c>
      <c r="K5892" t="s">
        <v>63</v>
      </c>
      <c r="L5892" t="s">
        <v>64</v>
      </c>
      <c r="M5892" t="s">
        <v>241</v>
      </c>
      <c r="N5892" t="s">
        <v>150</v>
      </c>
      <c r="O5892" t="s">
        <v>93</v>
      </c>
      <c r="P5892" t="s">
        <v>242</v>
      </c>
      <c r="Q5892" t="s">
        <v>243</v>
      </c>
      <c r="R5892" t="s">
        <v>70</v>
      </c>
      <c r="S5892">
        <v>173348.07814535001</v>
      </c>
      <c r="T5892">
        <v>20.229366625916999</v>
      </c>
      <c r="U5892">
        <v>30.333045436532998</v>
      </c>
      <c r="V5892">
        <v>5714.8260469939996</v>
      </c>
      <c r="W5892">
        <v>0</v>
      </c>
    </row>
    <row r="5893" spans="3:23" x14ac:dyDescent="0.35">
      <c r="C5893" s="12">
        <v>44075</v>
      </c>
      <c r="D5893" s="12">
        <v>44104</v>
      </c>
      <c r="E5893" t="s">
        <v>20</v>
      </c>
      <c r="F5893" t="s">
        <v>59</v>
      </c>
      <c r="G5893" t="s">
        <v>59</v>
      </c>
      <c r="H5893" t="s">
        <v>87</v>
      </c>
      <c r="I5893" t="s">
        <v>61</v>
      </c>
      <c r="J5893" t="s">
        <v>62</v>
      </c>
      <c r="K5893" t="s">
        <v>63</v>
      </c>
      <c r="L5893" t="s">
        <v>64</v>
      </c>
      <c r="M5893" t="s">
        <v>77</v>
      </c>
      <c r="N5893" t="s">
        <v>107</v>
      </c>
      <c r="O5893" t="s">
        <v>108</v>
      </c>
      <c r="P5893" t="s">
        <v>213</v>
      </c>
      <c r="Q5893" t="s">
        <v>214</v>
      </c>
      <c r="R5893" t="s">
        <v>70</v>
      </c>
      <c r="S5893">
        <v>173296.55954476001</v>
      </c>
      <c r="T5893">
        <v>24.931635924814</v>
      </c>
      <c r="U5893">
        <v>30.903820543060998</v>
      </c>
      <c r="V5893">
        <v>5607.6095608726</v>
      </c>
      <c r="W5893">
        <v>0</v>
      </c>
    </row>
    <row r="5894" spans="3:23" x14ac:dyDescent="0.35">
      <c r="C5894" s="12">
        <v>43435</v>
      </c>
      <c r="D5894" s="12">
        <v>43465</v>
      </c>
      <c r="E5894" t="s">
        <v>75</v>
      </c>
      <c r="F5894" t="s">
        <v>59</v>
      </c>
      <c r="G5894" t="s">
        <v>59</v>
      </c>
      <c r="H5894" t="s">
        <v>76</v>
      </c>
      <c r="I5894" t="s">
        <v>61</v>
      </c>
      <c r="J5894" t="s">
        <v>62</v>
      </c>
      <c r="K5894" t="s">
        <v>63</v>
      </c>
      <c r="L5894" t="s">
        <v>64</v>
      </c>
      <c r="M5894" t="s">
        <v>82</v>
      </c>
      <c r="N5894" t="s">
        <v>292</v>
      </c>
      <c r="O5894" t="s">
        <v>293</v>
      </c>
      <c r="P5894" t="s">
        <v>294</v>
      </c>
      <c r="Q5894" t="s">
        <v>295</v>
      </c>
      <c r="R5894" t="s">
        <v>70</v>
      </c>
      <c r="S5894">
        <v>173223.75437124999</v>
      </c>
      <c r="T5894">
        <v>13.531593988129</v>
      </c>
      <c r="U5894">
        <v>24.358155988787999</v>
      </c>
      <c r="V5894">
        <v>7111.5298896595004</v>
      </c>
      <c r="W5894">
        <v>0</v>
      </c>
    </row>
    <row r="5895" spans="3:23" x14ac:dyDescent="0.35">
      <c r="C5895" s="12">
        <v>43466</v>
      </c>
      <c r="D5895" s="12">
        <v>43496</v>
      </c>
      <c r="E5895" t="s">
        <v>75</v>
      </c>
      <c r="F5895" t="s">
        <v>59</v>
      </c>
      <c r="G5895" t="s">
        <v>59</v>
      </c>
      <c r="H5895" t="s">
        <v>60</v>
      </c>
      <c r="I5895" t="s">
        <v>61</v>
      </c>
      <c r="J5895" t="s">
        <v>62</v>
      </c>
      <c r="K5895" t="s">
        <v>63</v>
      </c>
      <c r="L5895" t="s">
        <v>64</v>
      </c>
      <c r="M5895" t="s">
        <v>82</v>
      </c>
      <c r="N5895" t="s">
        <v>285</v>
      </c>
      <c r="O5895" t="s">
        <v>108</v>
      </c>
      <c r="P5895" t="s">
        <v>286</v>
      </c>
      <c r="Q5895" t="s">
        <v>287</v>
      </c>
      <c r="R5895" t="s">
        <v>70</v>
      </c>
      <c r="S5895">
        <v>173222.11899635001</v>
      </c>
      <c r="T5895">
        <v>37.073338392286999</v>
      </c>
      <c r="U5895">
        <v>22.102247214273</v>
      </c>
      <c r="V5895">
        <v>7837.3080038888002</v>
      </c>
      <c r="W5895">
        <v>0</v>
      </c>
    </row>
    <row r="5896" spans="3:23" x14ac:dyDescent="0.35">
      <c r="C5896" s="12">
        <v>43556</v>
      </c>
      <c r="D5896" s="12">
        <v>43585</v>
      </c>
      <c r="E5896" t="s">
        <v>75</v>
      </c>
      <c r="F5896" t="s">
        <v>59</v>
      </c>
      <c r="G5896" t="s">
        <v>59</v>
      </c>
      <c r="H5896" t="s">
        <v>60</v>
      </c>
      <c r="I5896" t="s">
        <v>61</v>
      </c>
      <c r="J5896" t="s">
        <v>62</v>
      </c>
      <c r="K5896" t="s">
        <v>63</v>
      </c>
      <c r="L5896" t="s">
        <v>64</v>
      </c>
      <c r="M5896" t="s">
        <v>96</v>
      </c>
      <c r="N5896" t="s">
        <v>97</v>
      </c>
      <c r="O5896" t="s">
        <v>98</v>
      </c>
      <c r="P5896" t="s">
        <v>300</v>
      </c>
      <c r="Q5896" t="s">
        <v>301</v>
      </c>
      <c r="R5896" t="s">
        <v>70</v>
      </c>
      <c r="S5896">
        <v>173138.06428105</v>
      </c>
      <c r="T5896">
        <v>25.093979679577</v>
      </c>
      <c r="U5896">
        <v>53.063407446145</v>
      </c>
      <c r="V5896">
        <v>3262.8523612391</v>
      </c>
      <c r="W5896">
        <v>0</v>
      </c>
    </row>
    <row r="5897" spans="3:23" x14ac:dyDescent="0.35">
      <c r="C5897" s="12">
        <v>43678</v>
      </c>
      <c r="D5897" s="12">
        <v>43708</v>
      </c>
      <c r="E5897" t="s">
        <v>75</v>
      </c>
      <c r="F5897" t="s">
        <v>59</v>
      </c>
      <c r="G5897" t="s">
        <v>59</v>
      </c>
      <c r="H5897" t="s">
        <v>60</v>
      </c>
      <c r="I5897" t="s">
        <v>61</v>
      </c>
      <c r="J5897" t="s">
        <v>62</v>
      </c>
      <c r="K5897" t="s">
        <v>63</v>
      </c>
      <c r="L5897" t="s">
        <v>64</v>
      </c>
      <c r="M5897" t="s">
        <v>96</v>
      </c>
      <c r="N5897" t="s">
        <v>97</v>
      </c>
      <c r="O5897" t="s">
        <v>98</v>
      </c>
      <c r="P5897" t="s">
        <v>300</v>
      </c>
      <c r="Q5897" t="s">
        <v>301</v>
      </c>
      <c r="R5897" t="s">
        <v>70</v>
      </c>
      <c r="S5897">
        <v>172976.96383341</v>
      </c>
      <c r="T5897">
        <v>25.114839215962</v>
      </c>
      <c r="U5897">
        <v>52.198377266416003</v>
      </c>
      <c r="V5897">
        <v>3313.8379561216998</v>
      </c>
      <c r="W5897">
        <v>0</v>
      </c>
    </row>
    <row r="5898" spans="3:23" x14ac:dyDescent="0.35">
      <c r="C5898" s="12">
        <v>43709</v>
      </c>
      <c r="D5898" s="12">
        <v>43738</v>
      </c>
      <c r="E5898" t="s">
        <v>75</v>
      </c>
      <c r="F5898" t="s">
        <v>59</v>
      </c>
      <c r="G5898" t="s">
        <v>59</v>
      </c>
      <c r="H5898" t="s">
        <v>76</v>
      </c>
      <c r="I5898" t="s">
        <v>61</v>
      </c>
      <c r="J5898" t="s">
        <v>62</v>
      </c>
      <c r="K5898" t="s">
        <v>63</v>
      </c>
      <c r="L5898" t="s">
        <v>64</v>
      </c>
      <c r="M5898" t="s">
        <v>82</v>
      </c>
      <c r="N5898" t="s">
        <v>120</v>
      </c>
      <c r="O5898" t="s">
        <v>121</v>
      </c>
      <c r="P5898" t="s">
        <v>421</v>
      </c>
      <c r="Q5898" t="s">
        <v>422</v>
      </c>
      <c r="R5898" t="s">
        <v>70</v>
      </c>
      <c r="S5898">
        <v>172907.52719279</v>
      </c>
      <c r="T5898">
        <v>1.9585791919190001</v>
      </c>
      <c r="U5898">
        <v>3739.4293572339002</v>
      </c>
      <c r="V5898">
        <v>46.239014211701999</v>
      </c>
      <c r="W5898">
        <v>0</v>
      </c>
    </row>
    <row r="5899" spans="3:23" x14ac:dyDescent="0.35">
      <c r="C5899" s="12">
        <v>43739</v>
      </c>
      <c r="D5899" s="12">
        <v>43769</v>
      </c>
      <c r="E5899" t="s">
        <v>20</v>
      </c>
      <c r="F5899" t="s">
        <v>59</v>
      </c>
      <c r="G5899" t="s">
        <v>59</v>
      </c>
      <c r="H5899" t="s">
        <v>60</v>
      </c>
      <c r="I5899" t="s">
        <v>61</v>
      </c>
      <c r="J5899" t="s">
        <v>62</v>
      </c>
      <c r="K5899" t="s">
        <v>63</v>
      </c>
      <c r="L5899" t="s">
        <v>64</v>
      </c>
      <c r="M5899" t="s">
        <v>88</v>
      </c>
      <c r="N5899" t="s">
        <v>150</v>
      </c>
      <c r="O5899" t="s">
        <v>93</v>
      </c>
      <c r="P5899" t="s">
        <v>269</v>
      </c>
      <c r="Q5899" t="s">
        <v>270</v>
      </c>
      <c r="R5899" t="s">
        <v>70</v>
      </c>
      <c r="S5899">
        <v>172902.29881981999</v>
      </c>
      <c r="T5899">
        <v>23.300607227636998</v>
      </c>
      <c r="U5899">
        <v>29.300190359068001</v>
      </c>
      <c r="V5899">
        <v>5901.0640101970002</v>
      </c>
      <c r="W5899">
        <v>0</v>
      </c>
    </row>
    <row r="5900" spans="3:23" x14ac:dyDescent="0.35">
      <c r="C5900" s="12">
        <v>43739</v>
      </c>
      <c r="D5900" s="12">
        <v>43769</v>
      </c>
      <c r="E5900" t="s">
        <v>20</v>
      </c>
      <c r="F5900" t="s">
        <v>59</v>
      </c>
      <c r="G5900" t="s">
        <v>59</v>
      </c>
      <c r="H5900" t="s">
        <v>87</v>
      </c>
      <c r="I5900" t="s">
        <v>61</v>
      </c>
      <c r="J5900" t="s">
        <v>62</v>
      </c>
      <c r="K5900" t="s">
        <v>63</v>
      </c>
      <c r="L5900" t="s">
        <v>64</v>
      </c>
      <c r="M5900" t="s">
        <v>101</v>
      </c>
      <c r="N5900" t="s">
        <v>102</v>
      </c>
      <c r="O5900" t="s">
        <v>93</v>
      </c>
      <c r="P5900" t="s">
        <v>534</v>
      </c>
      <c r="Q5900" t="s">
        <v>535</v>
      </c>
      <c r="R5900" t="s">
        <v>70</v>
      </c>
      <c r="S5900">
        <v>172851.86921787</v>
      </c>
      <c r="T5900">
        <v>3.5063058567301</v>
      </c>
      <c r="U5900">
        <v>22.776520789761001</v>
      </c>
      <c r="V5900">
        <v>7589.0374484049999</v>
      </c>
      <c r="W5900">
        <v>0</v>
      </c>
    </row>
    <row r="5901" spans="3:23" x14ac:dyDescent="0.35">
      <c r="C5901" s="12">
        <v>43891</v>
      </c>
      <c r="D5901" s="12">
        <v>43921</v>
      </c>
      <c r="E5901" t="s">
        <v>20</v>
      </c>
      <c r="F5901" t="s">
        <v>59</v>
      </c>
      <c r="G5901" t="s">
        <v>59</v>
      </c>
      <c r="H5901" t="s">
        <v>60</v>
      </c>
      <c r="I5901" t="s">
        <v>61</v>
      </c>
      <c r="J5901" t="s">
        <v>62</v>
      </c>
      <c r="K5901" t="s">
        <v>63</v>
      </c>
      <c r="L5901" t="s">
        <v>64</v>
      </c>
      <c r="M5901" t="s">
        <v>82</v>
      </c>
      <c r="N5901" t="s">
        <v>285</v>
      </c>
      <c r="O5901" t="s">
        <v>108</v>
      </c>
      <c r="P5901" t="s">
        <v>286</v>
      </c>
      <c r="Q5901" t="s">
        <v>287</v>
      </c>
      <c r="R5901" t="s">
        <v>70</v>
      </c>
      <c r="S5901">
        <v>172818.58479262999</v>
      </c>
      <c r="T5901">
        <v>37.215908760220998</v>
      </c>
      <c r="U5901">
        <v>23.122611723696998</v>
      </c>
      <c r="V5901">
        <v>7474.0079908671996</v>
      </c>
      <c r="W5901">
        <v>0</v>
      </c>
    </row>
    <row r="5902" spans="3:23" x14ac:dyDescent="0.35">
      <c r="C5902" s="12">
        <v>43800</v>
      </c>
      <c r="D5902" s="12">
        <v>43830</v>
      </c>
      <c r="E5902" t="s">
        <v>20</v>
      </c>
      <c r="F5902" t="s">
        <v>59</v>
      </c>
      <c r="G5902" t="s">
        <v>59</v>
      </c>
      <c r="H5902" t="s">
        <v>60</v>
      </c>
      <c r="I5902" t="s">
        <v>61</v>
      </c>
      <c r="J5902" t="s">
        <v>62</v>
      </c>
      <c r="K5902" t="s">
        <v>63</v>
      </c>
      <c r="L5902" t="s">
        <v>64</v>
      </c>
      <c r="M5902" t="s">
        <v>101</v>
      </c>
      <c r="N5902" t="s">
        <v>102</v>
      </c>
      <c r="O5902" t="s">
        <v>93</v>
      </c>
      <c r="P5902" t="s">
        <v>129</v>
      </c>
      <c r="Q5902" t="s">
        <v>130</v>
      </c>
      <c r="R5902" t="s">
        <v>70</v>
      </c>
      <c r="S5902">
        <v>172807.38425763999</v>
      </c>
      <c r="T5902">
        <v>16.405969570480998</v>
      </c>
      <c r="U5902">
        <v>27.485740914045</v>
      </c>
      <c r="V5902">
        <v>6287.1648538801001</v>
      </c>
      <c r="W5902">
        <v>0</v>
      </c>
    </row>
    <row r="5903" spans="3:23" x14ac:dyDescent="0.35">
      <c r="C5903" s="12">
        <v>44013</v>
      </c>
      <c r="D5903" s="12">
        <v>44043</v>
      </c>
      <c r="E5903" t="s">
        <v>20</v>
      </c>
      <c r="F5903" t="s">
        <v>59</v>
      </c>
      <c r="G5903" t="s">
        <v>59</v>
      </c>
      <c r="H5903" t="s">
        <v>76</v>
      </c>
      <c r="I5903" t="s">
        <v>61</v>
      </c>
      <c r="J5903" t="s">
        <v>62</v>
      </c>
      <c r="K5903" t="s">
        <v>63</v>
      </c>
      <c r="L5903" t="s">
        <v>64</v>
      </c>
      <c r="M5903" t="s">
        <v>88</v>
      </c>
      <c r="N5903" t="s">
        <v>89</v>
      </c>
      <c r="O5903" t="s">
        <v>67</v>
      </c>
      <c r="P5903" t="s">
        <v>223</v>
      </c>
      <c r="Q5903" t="s">
        <v>224</v>
      </c>
      <c r="R5903" t="s">
        <v>70</v>
      </c>
      <c r="S5903">
        <v>172791.39437478999</v>
      </c>
      <c r="T5903">
        <v>51.646332549866003</v>
      </c>
      <c r="U5903">
        <v>29.730795112496999</v>
      </c>
      <c r="V5903">
        <v>5811.8659027102003</v>
      </c>
      <c r="W5903">
        <v>0</v>
      </c>
    </row>
    <row r="5904" spans="3:23" x14ac:dyDescent="0.35">
      <c r="C5904" s="12">
        <v>43770</v>
      </c>
      <c r="D5904" s="12">
        <v>43799</v>
      </c>
      <c r="E5904" t="s">
        <v>20</v>
      </c>
      <c r="F5904" t="s">
        <v>59</v>
      </c>
      <c r="G5904" t="s">
        <v>59</v>
      </c>
      <c r="H5904" t="s">
        <v>76</v>
      </c>
      <c r="I5904" t="s">
        <v>61</v>
      </c>
      <c r="J5904" t="s">
        <v>62</v>
      </c>
      <c r="K5904" t="s">
        <v>63</v>
      </c>
      <c r="L5904" t="s">
        <v>64</v>
      </c>
      <c r="M5904" t="s">
        <v>96</v>
      </c>
      <c r="N5904" t="s">
        <v>111</v>
      </c>
      <c r="O5904" t="s">
        <v>112</v>
      </c>
      <c r="P5904" t="s">
        <v>196</v>
      </c>
      <c r="Q5904" t="s">
        <v>197</v>
      </c>
      <c r="R5904" t="s">
        <v>70</v>
      </c>
      <c r="S5904">
        <v>172766.91672181999</v>
      </c>
      <c r="T5904">
        <v>41.679973643236998</v>
      </c>
      <c r="U5904">
        <v>121.14467142940001</v>
      </c>
      <c r="V5904">
        <v>1426.1206430570001</v>
      </c>
      <c r="W5904">
        <v>0</v>
      </c>
    </row>
    <row r="5905" spans="3:23" x14ac:dyDescent="0.35">
      <c r="C5905" s="12">
        <v>43556</v>
      </c>
      <c r="D5905" s="12">
        <v>43585</v>
      </c>
      <c r="E5905" t="s">
        <v>75</v>
      </c>
      <c r="F5905" t="s">
        <v>59</v>
      </c>
      <c r="G5905" t="s">
        <v>59</v>
      </c>
      <c r="H5905" t="s">
        <v>60</v>
      </c>
      <c r="I5905" t="s">
        <v>61</v>
      </c>
      <c r="J5905" t="s">
        <v>62</v>
      </c>
      <c r="K5905" t="s">
        <v>63</v>
      </c>
      <c r="L5905" t="s">
        <v>64</v>
      </c>
      <c r="M5905" t="s">
        <v>101</v>
      </c>
      <c r="N5905" t="s">
        <v>102</v>
      </c>
      <c r="O5905" t="s">
        <v>93</v>
      </c>
      <c r="P5905" t="s">
        <v>263</v>
      </c>
      <c r="Q5905" t="s">
        <v>264</v>
      </c>
      <c r="R5905" t="s">
        <v>70</v>
      </c>
      <c r="S5905">
        <v>172709.51195002001</v>
      </c>
      <c r="T5905">
        <v>26.821124638457999</v>
      </c>
      <c r="U5905">
        <v>119.74932603433</v>
      </c>
      <c r="V5905">
        <v>1442.2587388969</v>
      </c>
      <c r="W5905">
        <v>0</v>
      </c>
    </row>
    <row r="5906" spans="3:23" x14ac:dyDescent="0.35">
      <c r="C5906" s="12">
        <v>44317</v>
      </c>
      <c r="D5906" s="12">
        <v>44347</v>
      </c>
      <c r="E5906" t="s">
        <v>21</v>
      </c>
      <c r="F5906" t="s">
        <v>59</v>
      </c>
      <c r="G5906" t="s">
        <v>59</v>
      </c>
      <c r="H5906" t="s">
        <v>60</v>
      </c>
      <c r="I5906" t="s">
        <v>61</v>
      </c>
      <c r="J5906" t="s">
        <v>62</v>
      </c>
      <c r="K5906" t="s">
        <v>63</v>
      </c>
      <c r="L5906" t="s">
        <v>64</v>
      </c>
      <c r="M5906" t="s">
        <v>241</v>
      </c>
      <c r="N5906" t="s">
        <v>150</v>
      </c>
      <c r="O5906" t="s">
        <v>93</v>
      </c>
      <c r="P5906" t="s">
        <v>242</v>
      </c>
      <c r="Q5906" t="s">
        <v>243</v>
      </c>
      <c r="R5906" t="s">
        <v>70</v>
      </c>
      <c r="S5906">
        <v>172694.88952358</v>
      </c>
      <c r="T5906">
        <v>34.641225745817998</v>
      </c>
      <c r="U5906">
        <v>33.803027738795997</v>
      </c>
      <c r="V5906">
        <v>5108.8586163948003</v>
      </c>
      <c r="W5906">
        <v>0</v>
      </c>
    </row>
    <row r="5907" spans="3:23" x14ac:dyDescent="0.35">
      <c r="C5907" s="12">
        <v>43435</v>
      </c>
      <c r="D5907" s="12">
        <v>43465</v>
      </c>
      <c r="E5907" t="s">
        <v>75</v>
      </c>
      <c r="F5907" t="s">
        <v>59</v>
      </c>
      <c r="G5907" t="s">
        <v>59</v>
      </c>
      <c r="H5907" t="s">
        <v>60</v>
      </c>
      <c r="I5907" t="s">
        <v>61</v>
      </c>
      <c r="J5907" t="s">
        <v>62</v>
      </c>
      <c r="K5907" t="s">
        <v>63</v>
      </c>
      <c r="L5907" t="s">
        <v>64</v>
      </c>
      <c r="M5907" t="s">
        <v>88</v>
      </c>
      <c r="N5907" t="s">
        <v>150</v>
      </c>
      <c r="O5907" t="s">
        <v>93</v>
      </c>
      <c r="P5907" t="s">
        <v>231</v>
      </c>
      <c r="Q5907" t="s">
        <v>232</v>
      </c>
      <c r="R5907" t="s">
        <v>70</v>
      </c>
      <c r="S5907">
        <v>172596.85442901999</v>
      </c>
      <c r="T5907">
        <v>41.350445509442999</v>
      </c>
      <c r="U5907">
        <v>24.256457412077001</v>
      </c>
      <c r="V5907">
        <v>7115.5013074203998</v>
      </c>
      <c r="W5907">
        <v>0</v>
      </c>
    </row>
    <row r="5908" spans="3:23" x14ac:dyDescent="0.35">
      <c r="C5908" s="12">
        <v>43952</v>
      </c>
      <c r="D5908" s="12">
        <v>43982</v>
      </c>
      <c r="E5908" t="s">
        <v>20</v>
      </c>
      <c r="F5908" t="s">
        <v>59</v>
      </c>
      <c r="G5908" t="s">
        <v>59</v>
      </c>
      <c r="H5908" t="s">
        <v>60</v>
      </c>
      <c r="I5908" t="s">
        <v>61</v>
      </c>
      <c r="J5908" t="s">
        <v>62</v>
      </c>
      <c r="K5908" t="s">
        <v>63</v>
      </c>
      <c r="L5908" t="s">
        <v>64</v>
      </c>
      <c r="M5908" t="s">
        <v>82</v>
      </c>
      <c r="N5908" t="s">
        <v>83</v>
      </c>
      <c r="O5908" t="s">
        <v>84</v>
      </c>
      <c r="P5908" t="s">
        <v>337</v>
      </c>
      <c r="Q5908" t="s">
        <v>338</v>
      </c>
      <c r="R5908" t="s">
        <v>70</v>
      </c>
      <c r="S5908">
        <v>172575.62929347</v>
      </c>
      <c r="T5908">
        <v>19.151729464900999</v>
      </c>
      <c r="U5908">
        <v>98.403900862876995</v>
      </c>
      <c r="V5908">
        <v>1753.7478471909999</v>
      </c>
      <c r="W5908">
        <v>1</v>
      </c>
    </row>
    <row r="5909" spans="3:23" x14ac:dyDescent="0.35">
      <c r="C5909" s="12">
        <v>44013</v>
      </c>
      <c r="D5909" s="12">
        <v>44043</v>
      </c>
      <c r="E5909" t="s">
        <v>20</v>
      </c>
      <c r="F5909" t="s">
        <v>59</v>
      </c>
      <c r="G5909" t="s">
        <v>59</v>
      </c>
      <c r="H5909" t="s">
        <v>60</v>
      </c>
      <c r="I5909" t="s">
        <v>61</v>
      </c>
      <c r="J5909" t="s">
        <v>62</v>
      </c>
      <c r="K5909" t="s">
        <v>63</v>
      </c>
      <c r="L5909" t="s">
        <v>64</v>
      </c>
      <c r="M5909" t="s">
        <v>82</v>
      </c>
      <c r="N5909" t="s">
        <v>246</v>
      </c>
      <c r="O5909" t="s">
        <v>112</v>
      </c>
      <c r="P5909" t="s">
        <v>255</v>
      </c>
      <c r="Q5909" t="s">
        <v>256</v>
      </c>
      <c r="R5909" t="s">
        <v>70</v>
      </c>
      <c r="S5909">
        <v>172528.54636035001</v>
      </c>
      <c r="T5909">
        <v>38.060716850456998</v>
      </c>
      <c r="U5909">
        <v>44.732235980002997</v>
      </c>
      <c r="V5909">
        <v>3856.9175580105998</v>
      </c>
      <c r="W5909">
        <v>0</v>
      </c>
    </row>
    <row r="5910" spans="3:23" x14ac:dyDescent="0.35">
      <c r="C5910" s="12">
        <v>43770</v>
      </c>
      <c r="D5910" s="12">
        <v>43799</v>
      </c>
      <c r="E5910" t="s">
        <v>20</v>
      </c>
      <c r="F5910" t="s">
        <v>59</v>
      </c>
      <c r="G5910" t="s">
        <v>59</v>
      </c>
      <c r="H5910" t="s">
        <v>60</v>
      </c>
      <c r="I5910" t="s">
        <v>61</v>
      </c>
      <c r="J5910" t="s">
        <v>62</v>
      </c>
      <c r="K5910" t="s">
        <v>63</v>
      </c>
      <c r="L5910" t="s">
        <v>64</v>
      </c>
      <c r="M5910" t="s">
        <v>77</v>
      </c>
      <c r="N5910" t="s">
        <v>107</v>
      </c>
      <c r="O5910" t="s">
        <v>108</v>
      </c>
      <c r="P5910" t="s">
        <v>213</v>
      </c>
      <c r="Q5910" t="s">
        <v>214</v>
      </c>
      <c r="R5910" t="s">
        <v>70</v>
      </c>
      <c r="S5910">
        <v>172402.16004937</v>
      </c>
      <c r="T5910">
        <v>51.760083186863</v>
      </c>
      <c r="U5910">
        <v>31.537916980203999</v>
      </c>
      <c r="V5910">
        <v>5466.5043400800996</v>
      </c>
      <c r="W5910">
        <v>0</v>
      </c>
    </row>
    <row r="5911" spans="3:23" x14ac:dyDescent="0.35">
      <c r="C5911" s="12">
        <v>43405</v>
      </c>
      <c r="D5911" s="12">
        <v>43434</v>
      </c>
      <c r="E5911" t="s">
        <v>75</v>
      </c>
      <c r="F5911" t="s">
        <v>59</v>
      </c>
      <c r="G5911" t="s">
        <v>59</v>
      </c>
      <c r="H5911" t="s">
        <v>87</v>
      </c>
      <c r="I5911" t="s">
        <v>61</v>
      </c>
      <c r="J5911" t="s">
        <v>62</v>
      </c>
      <c r="K5911" t="s">
        <v>63</v>
      </c>
      <c r="L5911" t="s">
        <v>64</v>
      </c>
      <c r="M5911" t="s">
        <v>96</v>
      </c>
      <c r="N5911" t="s">
        <v>111</v>
      </c>
      <c r="O5911" t="s">
        <v>112</v>
      </c>
      <c r="P5911" t="s">
        <v>174</v>
      </c>
      <c r="Q5911" t="s">
        <v>175</v>
      </c>
      <c r="R5911" t="s">
        <v>70</v>
      </c>
      <c r="S5911">
        <v>172380.69959541</v>
      </c>
      <c r="T5911">
        <v>22.682651822651</v>
      </c>
      <c r="U5911">
        <v>63.815937482130998</v>
      </c>
      <c r="V5911">
        <v>2701.2170689128998</v>
      </c>
      <c r="W5911">
        <v>0</v>
      </c>
    </row>
    <row r="5912" spans="3:23" x14ac:dyDescent="0.35">
      <c r="C5912" s="12">
        <v>43709</v>
      </c>
      <c r="D5912" s="12">
        <v>43738</v>
      </c>
      <c r="E5912" t="s">
        <v>75</v>
      </c>
      <c r="F5912" t="s">
        <v>59</v>
      </c>
      <c r="G5912" t="s">
        <v>59</v>
      </c>
      <c r="H5912" t="s">
        <v>60</v>
      </c>
      <c r="I5912" t="s">
        <v>61</v>
      </c>
      <c r="J5912" t="s">
        <v>62</v>
      </c>
      <c r="K5912" t="s">
        <v>63</v>
      </c>
      <c r="L5912" t="s">
        <v>64</v>
      </c>
      <c r="M5912" t="s">
        <v>82</v>
      </c>
      <c r="N5912" t="s">
        <v>285</v>
      </c>
      <c r="O5912" t="s">
        <v>108</v>
      </c>
      <c r="P5912" t="s">
        <v>286</v>
      </c>
      <c r="Q5912" t="s">
        <v>287</v>
      </c>
      <c r="R5912" t="s">
        <v>70</v>
      </c>
      <c r="S5912">
        <v>172361.12904065999</v>
      </c>
      <c r="T5912">
        <v>37.890968919922997</v>
      </c>
      <c r="U5912">
        <v>22.287432834076998</v>
      </c>
      <c r="V5912">
        <v>7733.5568579759001</v>
      </c>
      <c r="W5912">
        <v>0</v>
      </c>
    </row>
    <row r="5913" spans="3:23" x14ac:dyDescent="0.35">
      <c r="C5913" s="12">
        <v>44348</v>
      </c>
      <c r="D5913" s="12">
        <v>44377</v>
      </c>
      <c r="E5913" t="s">
        <v>21</v>
      </c>
      <c r="F5913" t="s">
        <v>59</v>
      </c>
      <c r="G5913" t="s">
        <v>59</v>
      </c>
      <c r="H5913" t="s">
        <v>60</v>
      </c>
      <c r="I5913" t="s">
        <v>61</v>
      </c>
      <c r="J5913" t="s">
        <v>62</v>
      </c>
      <c r="K5913" t="s">
        <v>63</v>
      </c>
      <c r="L5913" t="s">
        <v>64</v>
      </c>
      <c r="M5913" t="s">
        <v>96</v>
      </c>
      <c r="N5913" t="s">
        <v>111</v>
      </c>
      <c r="O5913" t="s">
        <v>112</v>
      </c>
      <c r="P5913" t="s">
        <v>326</v>
      </c>
      <c r="Q5913" t="s">
        <v>327</v>
      </c>
      <c r="R5913" t="s">
        <v>70</v>
      </c>
      <c r="S5913">
        <v>172289.97636659001</v>
      </c>
      <c r="T5913">
        <v>20.895226487323999</v>
      </c>
      <c r="U5913">
        <v>248.71240451282</v>
      </c>
      <c r="V5913">
        <v>692.72771779947004</v>
      </c>
      <c r="W5913">
        <v>0</v>
      </c>
    </row>
    <row r="5914" spans="3:23" x14ac:dyDescent="0.35">
      <c r="C5914" s="12">
        <v>44166</v>
      </c>
      <c r="D5914" s="12">
        <v>44196</v>
      </c>
      <c r="E5914" t="s">
        <v>21</v>
      </c>
      <c r="F5914" t="s">
        <v>59</v>
      </c>
      <c r="G5914" t="s">
        <v>59</v>
      </c>
      <c r="H5914" t="s">
        <v>60</v>
      </c>
      <c r="I5914" t="s">
        <v>61</v>
      </c>
      <c r="J5914" t="s">
        <v>62</v>
      </c>
      <c r="K5914" t="s">
        <v>63</v>
      </c>
      <c r="L5914" t="s">
        <v>64</v>
      </c>
      <c r="M5914" t="s">
        <v>137</v>
      </c>
      <c r="N5914" t="s">
        <v>66</v>
      </c>
      <c r="O5914" t="s">
        <v>67</v>
      </c>
      <c r="P5914" t="s">
        <v>182</v>
      </c>
      <c r="Q5914" t="s">
        <v>183</v>
      </c>
      <c r="R5914" t="s">
        <v>70</v>
      </c>
      <c r="S5914">
        <v>172197.09601502999</v>
      </c>
      <c r="T5914">
        <v>52.937734899519</v>
      </c>
      <c r="U5914">
        <v>22.955447836318999</v>
      </c>
      <c r="V5914">
        <v>7501.3607768781003</v>
      </c>
      <c r="W5914">
        <v>0</v>
      </c>
    </row>
    <row r="5915" spans="3:23" x14ac:dyDescent="0.35">
      <c r="C5915" s="12">
        <v>43800</v>
      </c>
      <c r="D5915" s="12">
        <v>43830</v>
      </c>
      <c r="E5915" t="s">
        <v>20</v>
      </c>
      <c r="F5915" t="s">
        <v>59</v>
      </c>
      <c r="G5915" t="s">
        <v>59</v>
      </c>
      <c r="H5915" t="s">
        <v>76</v>
      </c>
      <c r="I5915" t="s">
        <v>61</v>
      </c>
      <c r="J5915" t="s">
        <v>62</v>
      </c>
      <c r="K5915" t="s">
        <v>63</v>
      </c>
      <c r="L5915" t="s">
        <v>64</v>
      </c>
      <c r="M5915" t="s">
        <v>137</v>
      </c>
      <c r="N5915" t="s">
        <v>66</v>
      </c>
      <c r="O5915" t="s">
        <v>67</v>
      </c>
      <c r="P5915" t="s">
        <v>138</v>
      </c>
      <c r="Q5915" t="s">
        <v>139</v>
      </c>
      <c r="R5915" t="s">
        <v>70</v>
      </c>
      <c r="S5915">
        <v>172142.74002105999</v>
      </c>
      <c r="T5915">
        <v>59.242383329047001</v>
      </c>
      <c r="U5915">
        <v>27.558662744799001</v>
      </c>
      <c r="V5915">
        <v>6246.4112143302</v>
      </c>
      <c r="W5915">
        <v>0</v>
      </c>
    </row>
    <row r="5916" spans="3:23" x14ac:dyDescent="0.35">
      <c r="C5916" s="12">
        <v>43739</v>
      </c>
      <c r="D5916" s="12">
        <v>43769</v>
      </c>
      <c r="E5916" t="s">
        <v>20</v>
      </c>
      <c r="F5916" t="s">
        <v>59</v>
      </c>
      <c r="G5916" t="s">
        <v>59</v>
      </c>
      <c r="H5916" t="s">
        <v>76</v>
      </c>
      <c r="I5916" t="s">
        <v>61</v>
      </c>
      <c r="J5916" t="s">
        <v>62</v>
      </c>
      <c r="K5916" t="s">
        <v>63</v>
      </c>
      <c r="L5916" t="s">
        <v>64</v>
      </c>
      <c r="M5916" t="s">
        <v>82</v>
      </c>
      <c r="N5916" t="s">
        <v>124</v>
      </c>
      <c r="O5916" t="s">
        <v>108</v>
      </c>
      <c r="P5916" t="s">
        <v>190</v>
      </c>
      <c r="Q5916" t="s">
        <v>191</v>
      </c>
      <c r="R5916" t="s">
        <v>70</v>
      </c>
      <c r="S5916">
        <v>172094.97227502</v>
      </c>
      <c r="T5916">
        <v>34.856076771833997</v>
      </c>
      <c r="U5916">
        <v>38.161224322443999</v>
      </c>
      <c r="V5916">
        <v>4509.6816292082003</v>
      </c>
      <c r="W5916">
        <v>0</v>
      </c>
    </row>
    <row r="5917" spans="3:23" x14ac:dyDescent="0.35">
      <c r="C5917" s="12">
        <v>44287</v>
      </c>
      <c r="D5917" s="12">
        <v>44316</v>
      </c>
      <c r="E5917" t="s">
        <v>21</v>
      </c>
      <c r="F5917" t="s">
        <v>59</v>
      </c>
      <c r="G5917" t="s">
        <v>59</v>
      </c>
      <c r="H5917" t="s">
        <v>87</v>
      </c>
      <c r="I5917" t="s">
        <v>61</v>
      </c>
      <c r="J5917" t="s">
        <v>62</v>
      </c>
      <c r="K5917" t="s">
        <v>63</v>
      </c>
      <c r="L5917" t="s">
        <v>64</v>
      </c>
      <c r="M5917" t="s">
        <v>77</v>
      </c>
      <c r="N5917" t="s">
        <v>78</v>
      </c>
      <c r="O5917" t="s">
        <v>79</v>
      </c>
      <c r="P5917" t="s">
        <v>200</v>
      </c>
      <c r="Q5917" t="s">
        <v>201</v>
      </c>
      <c r="R5917" t="s">
        <v>70</v>
      </c>
      <c r="S5917">
        <v>171865.79070467001</v>
      </c>
      <c r="T5917">
        <v>16.414473452067</v>
      </c>
      <c r="U5917">
        <v>56.526319117409003</v>
      </c>
      <c r="V5917">
        <v>3040.4560811345</v>
      </c>
      <c r="W5917">
        <v>0</v>
      </c>
    </row>
    <row r="5918" spans="3:23" x14ac:dyDescent="0.35">
      <c r="C5918" s="12">
        <v>44440</v>
      </c>
      <c r="D5918" s="12">
        <v>44469</v>
      </c>
      <c r="E5918" t="s">
        <v>21</v>
      </c>
      <c r="F5918" t="s">
        <v>59</v>
      </c>
      <c r="G5918" t="s">
        <v>59</v>
      </c>
      <c r="H5918" t="s">
        <v>76</v>
      </c>
      <c r="I5918" t="s">
        <v>61</v>
      </c>
      <c r="J5918" t="s">
        <v>62</v>
      </c>
      <c r="K5918" t="s">
        <v>63</v>
      </c>
      <c r="L5918" t="s">
        <v>64</v>
      </c>
      <c r="M5918" t="s">
        <v>65</v>
      </c>
      <c r="N5918" t="s">
        <v>92</v>
      </c>
      <c r="O5918" t="s">
        <v>93</v>
      </c>
      <c r="P5918" t="s">
        <v>94</v>
      </c>
      <c r="Q5918" t="s">
        <v>95</v>
      </c>
      <c r="R5918" t="s">
        <v>70</v>
      </c>
      <c r="S5918">
        <v>171859.94555045999</v>
      </c>
      <c r="T5918">
        <v>84.982610739714005</v>
      </c>
      <c r="U5918">
        <v>60.664394738859002</v>
      </c>
      <c r="V5918">
        <v>2832.9623379621999</v>
      </c>
      <c r="W5918">
        <v>0</v>
      </c>
    </row>
    <row r="5919" spans="3:23" x14ac:dyDescent="0.35">
      <c r="C5919" s="12">
        <v>44105</v>
      </c>
      <c r="D5919" s="12">
        <v>44135</v>
      </c>
      <c r="E5919" t="s">
        <v>21</v>
      </c>
      <c r="F5919" t="s">
        <v>59</v>
      </c>
      <c r="G5919" t="s">
        <v>59</v>
      </c>
      <c r="H5919" t="s">
        <v>60</v>
      </c>
      <c r="I5919" t="s">
        <v>61</v>
      </c>
      <c r="J5919" t="s">
        <v>62</v>
      </c>
      <c r="K5919" t="s">
        <v>63</v>
      </c>
      <c r="L5919" t="s">
        <v>64</v>
      </c>
      <c r="M5919" t="s">
        <v>82</v>
      </c>
      <c r="N5919" t="s">
        <v>292</v>
      </c>
      <c r="O5919" t="s">
        <v>293</v>
      </c>
      <c r="P5919" t="s">
        <v>294</v>
      </c>
      <c r="Q5919" t="s">
        <v>295</v>
      </c>
      <c r="R5919" t="s">
        <v>70</v>
      </c>
      <c r="S5919">
        <v>171633.18899520999</v>
      </c>
      <c r="T5919">
        <v>34.088899610692003</v>
      </c>
      <c r="U5919">
        <v>23.182857767984</v>
      </c>
      <c r="V5919">
        <v>7403.4526162790999</v>
      </c>
      <c r="W5919">
        <v>0</v>
      </c>
    </row>
    <row r="5920" spans="3:23" x14ac:dyDescent="0.35">
      <c r="C5920" s="12">
        <v>44317</v>
      </c>
      <c r="D5920" s="12">
        <v>44347</v>
      </c>
      <c r="E5920" t="s">
        <v>21</v>
      </c>
      <c r="F5920" t="s">
        <v>59</v>
      </c>
      <c r="G5920" t="s">
        <v>59</v>
      </c>
      <c r="H5920" t="s">
        <v>76</v>
      </c>
      <c r="I5920" t="s">
        <v>61</v>
      </c>
      <c r="J5920" t="s">
        <v>62</v>
      </c>
      <c r="K5920" t="s">
        <v>63</v>
      </c>
      <c r="L5920" t="s">
        <v>64</v>
      </c>
      <c r="M5920" t="s">
        <v>96</v>
      </c>
      <c r="N5920" t="s">
        <v>111</v>
      </c>
      <c r="O5920" t="s">
        <v>112</v>
      </c>
      <c r="P5920" t="s">
        <v>180</v>
      </c>
      <c r="Q5920" t="s">
        <v>181</v>
      </c>
      <c r="R5920" t="s">
        <v>70</v>
      </c>
      <c r="S5920">
        <v>171521.07479121999</v>
      </c>
      <c r="T5920">
        <v>56.993738677438998</v>
      </c>
      <c r="U5920">
        <v>38.687439241225</v>
      </c>
      <c r="V5920">
        <v>4433.5080882905004</v>
      </c>
      <c r="W5920">
        <v>0</v>
      </c>
    </row>
    <row r="5921" spans="3:23" x14ac:dyDescent="0.35">
      <c r="C5921" s="12">
        <v>43405</v>
      </c>
      <c r="D5921" s="12">
        <v>43434</v>
      </c>
      <c r="E5921" t="s">
        <v>75</v>
      </c>
      <c r="F5921" t="s">
        <v>59</v>
      </c>
      <c r="G5921" t="s">
        <v>59</v>
      </c>
      <c r="H5921" t="s">
        <v>76</v>
      </c>
      <c r="I5921" t="s">
        <v>61</v>
      </c>
      <c r="J5921" t="s">
        <v>62</v>
      </c>
      <c r="K5921" t="s">
        <v>63</v>
      </c>
      <c r="L5921" t="s">
        <v>64</v>
      </c>
      <c r="M5921" t="s">
        <v>82</v>
      </c>
      <c r="N5921" t="s">
        <v>292</v>
      </c>
      <c r="O5921" t="s">
        <v>293</v>
      </c>
      <c r="P5921" t="s">
        <v>294</v>
      </c>
      <c r="Q5921" t="s">
        <v>295</v>
      </c>
      <c r="R5921" t="s">
        <v>70</v>
      </c>
      <c r="S5921">
        <v>171482.91036695999</v>
      </c>
      <c r="T5921">
        <v>13.237428901431</v>
      </c>
      <c r="U5921">
        <v>24.220218291649999</v>
      </c>
      <c r="V5921">
        <v>7080.1554429457001</v>
      </c>
      <c r="W5921">
        <v>0</v>
      </c>
    </row>
    <row r="5922" spans="3:23" x14ac:dyDescent="0.35">
      <c r="C5922" s="12">
        <v>44440</v>
      </c>
      <c r="D5922" s="12">
        <v>44469</v>
      </c>
      <c r="E5922" t="s">
        <v>21</v>
      </c>
      <c r="F5922" t="s">
        <v>59</v>
      </c>
      <c r="G5922" t="s">
        <v>59</v>
      </c>
      <c r="H5922" t="s">
        <v>60</v>
      </c>
      <c r="I5922" t="s">
        <v>61</v>
      </c>
      <c r="J5922" t="s">
        <v>62</v>
      </c>
      <c r="K5922" t="s">
        <v>63</v>
      </c>
      <c r="L5922" t="s">
        <v>64</v>
      </c>
      <c r="M5922" t="s">
        <v>82</v>
      </c>
      <c r="N5922" t="s">
        <v>273</v>
      </c>
      <c r="O5922" t="s">
        <v>274</v>
      </c>
      <c r="P5922" t="s">
        <v>275</v>
      </c>
      <c r="Q5922" t="s">
        <v>276</v>
      </c>
      <c r="R5922" t="s">
        <v>70</v>
      </c>
      <c r="S5922">
        <v>171460.21387747</v>
      </c>
      <c r="T5922">
        <v>28.981754139149</v>
      </c>
      <c r="U5922">
        <v>42.908729419898997</v>
      </c>
      <c r="V5922">
        <v>3995.9284787854999</v>
      </c>
      <c r="W5922">
        <v>0</v>
      </c>
    </row>
    <row r="5923" spans="3:23" x14ac:dyDescent="0.35">
      <c r="C5923" s="12">
        <v>43800</v>
      </c>
      <c r="D5923" s="12">
        <v>43830</v>
      </c>
      <c r="E5923" t="s">
        <v>20</v>
      </c>
      <c r="F5923" t="s">
        <v>59</v>
      </c>
      <c r="G5923" t="s">
        <v>59</v>
      </c>
      <c r="H5923" t="s">
        <v>60</v>
      </c>
      <c r="I5923" t="s">
        <v>61</v>
      </c>
      <c r="J5923" t="s">
        <v>62</v>
      </c>
      <c r="K5923" t="s">
        <v>63</v>
      </c>
      <c r="L5923" t="s">
        <v>64</v>
      </c>
      <c r="M5923" t="s">
        <v>82</v>
      </c>
      <c r="N5923" t="s">
        <v>292</v>
      </c>
      <c r="O5923" t="s">
        <v>293</v>
      </c>
      <c r="P5923" t="s">
        <v>294</v>
      </c>
      <c r="Q5923" t="s">
        <v>295</v>
      </c>
      <c r="R5923" t="s">
        <v>70</v>
      </c>
      <c r="S5923">
        <v>171451.04704574999</v>
      </c>
      <c r="T5923">
        <v>32.845343482311002</v>
      </c>
      <c r="U5923">
        <v>22.809034178535999</v>
      </c>
      <c r="V5923">
        <v>7516.8043374273002</v>
      </c>
      <c r="W5923">
        <v>0</v>
      </c>
    </row>
    <row r="5924" spans="3:23" x14ac:dyDescent="0.35">
      <c r="C5924" s="12">
        <v>43891</v>
      </c>
      <c r="D5924" s="12">
        <v>43921</v>
      </c>
      <c r="E5924" t="s">
        <v>20</v>
      </c>
      <c r="F5924" t="s">
        <v>59</v>
      </c>
      <c r="G5924" t="s">
        <v>59</v>
      </c>
      <c r="H5924" t="s">
        <v>87</v>
      </c>
      <c r="I5924" t="s">
        <v>61</v>
      </c>
      <c r="J5924" t="s">
        <v>62</v>
      </c>
      <c r="K5924" t="s">
        <v>63</v>
      </c>
      <c r="L5924" t="s">
        <v>64</v>
      </c>
      <c r="M5924" t="s">
        <v>241</v>
      </c>
      <c r="N5924" t="s">
        <v>150</v>
      </c>
      <c r="O5924" t="s">
        <v>93</v>
      </c>
      <c r="P5924" t="s">
        <v>242</v>
      </c>
      <c r="Q5924" t="s">
        <v>243</v>
      </c>
      <c r="R5924" t="s">
        <v>70</v>
      </c>
      <c r="S5924">
        <v>171340.61330229</v>
      </c>
      <c r="T5924">
        <v>20.169806318519001</v>
      </c>
      <c r="U5924">
        <v>30.717631236793</v>
      </c>
      <c r="V5924">
        <v>5577.9240261552004</v>
      </c>
      <c r="W5924">
        <v>0</v>
      </c>
    </row>
    <row r="5925" spans="3:23" x14ac:dyDescent="0.35">
      <c r="C5925" s="12">
        <v>43466</v>
      </c>
      <c r="D5925" s="12">
        <v>43496</v>
      </c>
      <c r="E5925" t="s">
        <v>75</v>
      </c>
      <c r="F5925" t="s">
        <v>59</v>
      </c>
      <c r="G5925" t="s">
        <v>59</v>
      </c>
      <c r="H5925" t="s">
        <v>76</v>
      </c>
      <c r="I5925" t="s">
        <v>61</v>
      </c>
      <c r="J5925" t="s">
        <v>62</v>
      </c>
      <c r="K5925" t="s">
        <v>63</v>
      </c>
      <c r="L5925" t="s">
        <v>64</v>
      </c>
      <c r="M5925" t="s">
        <v>77</v>
      </c>
      <c r="N5925" t="s">
        <v>78</v>
      </c>
      <c r="O5925" t="s">
        <v>79</v>
      </c>
      <c r="P5925" t="s">
        <v>200</v>
      </c>
      <c r="Q5925" t="s">
        <v>201</v>
      </c>
      <c r="R5925" t="s">
        <v>70</v>
      </c>
      <c r="S5925">
        <v>171135.36058060001</v>
      </c>
      <c r="T5925">
        <v>48.49158446557</v>
      </c>
      <c r="U5925">
        <v>61.209424311936999</v>
      </c>
      <c r="V5925">
        <v>2795.8988751217998</v>
      </c>
      <c r="W5925">
        <v>0</v>
      </c>
    </row>
    <row r="5926" spans="3:23" x14ac:dyDescent="0.35">
      <c r="C5926" s="12">
        <v>43770</v>
      </c>
      <c r="D5926" s="12">
        <v>43799</v>
      </c>
      <c r="E5926" t="s">
        <v>20</v>
      </c>
      <c r="F5926" t="s">
        <v>59</v>
      </c>
      <c r="G5926" t="s">
        <v>59</v>
      </c>
      <c r="H5926" t="s">
        <v>60</v>
      </c>
      <c r="I5926" t="s">
        <v>61</v>
      </c>
      <c r="J5926" t="s">
        <v>62</v>
      </c>
      <c r="K5926" t="s">
        <v>63</v>
      </c>
      <c r="L5926" t="s">
        <v>64</v>
      </c>
      <c r="M5926" t="s">
        <v>96</v>
      </c>
      <c r="N5926" t="s">
        <v>97</v>
      </c>
      <c r="O5926" t="s">
        <v>98</v>
      </c>
      <c r="P5926" t="s">
        <v>300</v>
      </c>
      <c r="Q5926" t="s">
        <v>301</v>
      </c>
      <c r="R5926" t="s">
        <v>70</v>
      </c>
      <c r="S5926">
        <v>170994.76493641999</v>
      </c>
      <c r="T5926">
        <v>22.391478900768</v>
      </c>
      <c r="U5926">
        <v>56.011235337130003</v>
      </c>
      <c r="V5926">
        <v>3052.8654457842999</v>
      </c>
      <c r="W5926">
        <v>0</v>
      </c>
    </row>
    <row r="5927" spans="3:23" x14ac:dyDescent="0.35">
      <c r="C5927" s="12">
        <v>44256</v>
      </c>
      <c r="D5927" s="12">
        <v>44286</v>
      </c>
      <c r="E5927" t="s">
        <v>21</v>
      </c>
      <c r="F5927" t="s">
        <v>59</v>
      </c>
      <c r="G5927" t="s">
        <v>59</v>
      </c>
      <c r="H5927" t="s">
        <v>60</v>
      </c>
      <c r="I5927" t="s">
        <v>61</v>
      </c>
      <c r="J5927" t="s">
        <v>62</v>
      </c>
      <c r="K5927" t="s">
        <v>63</v>
      </c>
      <c r="L5927" t="s">
        <v>64</v>
      </c>
      <c r="M5927" t="s">
        <v>82</v>
      </c>
      <c r="N5927" t="s">
        <v>292</v>
      </c>
      <c r="O5927" t="s">
        <v>293</v>
      </c>
      <c r="P5927" t="s">
        <v>294</v>
      </c>
      <c r="Q5927" t="s">
        <v>295</v>
      </c>
      <c r="R5927" t="s">
        <v>70</v>
      </c>
      <c r="S5927">
        <v>170903.50131106001</v>
      </c>
      <c r="T5927">
        <v>33.983712353039998</v>
      </c>
      <c r="U5927">
        <v>23.435478681005002</v>
      </c>
      <c r="V5927">
        <v>7292.5116502776</v>
      </c>
      <c r="W5927">
        <v>0</v>
      </c>
    </row>
    <row r="5928" spans="3:23" x14ac:dyDescent="0.35">
      <c r="C5928" s="12">
        <v>43952</v>
      </c>
      <c r="D5928" s="12">
        <v>43982</v>
      </c>
      <c r="E5928" t="s">
        <v>20</v>
      </c>
      <c r="F5928" t="s">
        <v>59</v>
      </c>
      <c r="G5928" t="s">
        <v>59</v>
      </c>
      <c r="H5928" t="s">
        <v>60</v>
      </c>
      <c r="I5928" t="s">
        <v>61</v>
      </c>
      <c r="J5928" t="s">
        <v>62</v>
      </c>
      <c r="K5928" t="s">
        <v>63</v>
      </c>
      <c r="L5928" t="s">
        <v>64</v>
      </c>
      <c r="M5928" t="s">
        <v>96</v>
      </c>
      <c r="N5928" t="s">
        <v>97</v>
      </c>
      <c r="O5928" t="s">
        <v>98</v>
      </c>
      <c r="P5928" t="s">
        <v>369</v>
      </c>
      <c r="Q5928" t="s">
        <v>370</v>
      </c>
      <c r="R5928" t="s">
        <v>70</v>
      </c>
      <c r="S5928">
        <v>170897.40139250999</v>
      </c>
      <c r="T5928">
        <v>3.6257518592967002</v>
      </c>
      <c r="U5928">
        <v>1913.8250732133999</v>
      </c>
      <c r="V5928">
        <v>89.296249581241995</v>
      </c>
      <c r="W5928">
        <v>0</v>
      </c>
    </row>
    <row r="5929" spans="3:23" x14ac:dyDescent="0.35">
      <c r="C5929" s="12">
        <v>44105</v>
      </c>
      <c r="D5929" s="12">
        <v>44135</v>
      </c>
      <c r="E5929" t="s">
        <v>21</v>
      </c>
      <c r="F5929" t="s">
        <v>59</v>
      </c>
      <c r="G5929" t="s">
        <v>59</v>
      </c>
      <c r="H5929" t="s">
        <v>60</v>
      </c>
      <c r="I5929" t="s">
        <v>61</v>
      </c>
      <c r="J5929" t="s">
        <v>62</v>
      </c>
      <c r="K5929" t="s">
        <v>63</v>
      </c>
      <c r="L5929" t="s">
        <v>64</v>
      </c>
      <c r="M5929" t="s">
        <v>96</v>
      </c>
      <c r="N5929" t="s">
        <v>97</v>
      </c>
      <c r="O5929" t="s">
        <v>98</v>
      </c>
      <c r="P5929" t="s">
        <v>353</v>
      </c>
      <c r="Q5929" t="s">
        <v>354</v>
      </c>
      <c r="R5929" t="s">
        <v>70</v>
      </c>
      <c r="S5929">
        <v>170873.31058461999</v>
      </c>
      <c r="T5929">
        <v>13.161275959498001</v>
      </c>
      <c r="U5929">
        <v>350.50714067786998</v>
      </c>
      <c r="V5929">
        <v>487.50307983498999</v>
      </c>
      <c r="W5929">
        <v>0</v>
      </c>
    </row>
    <row r="5930" spans="3:23" x14ac:dyDescent="0.35">
      <c r="C5930" s="12">
        <v>43586</v>
      </c>
      <c r="D5930" s="12">
        <v>43616</v>
      </c>
      <c r="E5930" t="s">
        <v>75</v>
      </c>
      <c r="F5930" t="s">
        <v>59</v>
      </c>
      <c r="G5930" t="s">
        <v>59</v>
      </c>
      <c r="H5930" t="s">
        <v>76</v>
      </c>
      <c r="I5930" t="s">
        <v>61</v>
      </c>
      <c r="J5930" t="s">
        <v>62</v>
      </c>
      <c r="K5930" t="s">
        <v>63</v>
      </c>
      <c r="L5930" t="s">
        <v>64</v>
      </c>
      <c r="M5930" t="s">
        <v>96</v>
      </c>
      <c r="N5930" t="s">
        <v>111</v>
      </c>
      <c r="O5930" t="s">
        <v>112</v>
      </c>
      <c r="P5930" t="s">
        <v>196</v>
      </c>
      <c r="Q5930" t="s">
        <v>197</v>
      </c>
      <c r="R5930" t="s">
        <v>70</v>
      </c>
      <c r="S5930">
        <v>170846.57821661001</v>
      </c>
      <c r="T5930">
        <v>40.356821301048001</v>
      </c>
      <c r="U5930">
        <v>120.87668123354</v>
      </c>
      <c r="V5930">
        <v>1413.3956729547001</v>
      </c>
      <c r="W5930">
        <v>0</v>
      </c>
    </row>
    <row r="5931" spans="3:23" x14ac:dyDescent="0.35">
      <c r="C5931" s="12">
        <v>44197</v>
      </c>
      <c r="D5931" s="12">
        <v>44227</v>
      </c>
      <c r="E5931" t="s">
        <v>21</v>
      </c>
      <c r="F5931" t="s">
        <v>59</v>
      </c>
      <c r="G5931" t="s">
        <v>59</v>
      </c>
      <c r="H5931" t="s">
        <v>87</v>
      </c>
      <c r="I5931" t="s">
        <v>61</v>
      </c>
      <c r="J5931" t="s">
        <v>62</v>
      </c>
      <c r="K5931" t="s">
        <v>63</v>
      </c>
      <c r="L5931" t="s">
        <v>64</v>
      </c>
      <c r="M5931" t="s">
        <v>77</v>
      </c>
      <c r="N5931" t="s">
        <v>107</v>
      </c>
      <c r="O5931" t="s">
        <v>108</v>
      </c>
      <c r="P5931" t="s">
        <v>213</v>
      </c>
      <c r="Q5931" t="s">
        <v>214</v>
      </c>
      <c r="R5931" t="s">
        <v>70</v>
      </c>
      <c r="S5931">
        <v>170772.06523263</v>
      </c>
      <c r="T5931">
        <v>24.409877993565999</v>
      </c>
      <c r="U5931">
        <v>32.712872444052003</v>
      </c>
      <c r="V5931">
        <v>5220.3323179491999</v>
      </c>
      <c r="W5931">
        <v>0</v>
      </c>
    </row>
    <row r="5932" spans="3:23" x14ac:dyDescent="0.35">
      <c r="C5932" s="12">
        <v>44348</v>
      </c>
      <c r="D5932" s="12">
        <v>44377</v>
      </c>
      <c r="E5932" t="s">
        <v>21</v>
      </c>
      <c r="F5932" t="s">
        <v>59</v>
      </c>
      <c r="G5932" t="s">
        <v>59</v>
      </c>
      <c r="H5932" t="s">
        <v>87</v>
      </c>
      <c r="I5932" t="s">
        <v>61</v>
      </c>
      <c r="J5932" t="s">
        <v>62</v>
      </c>
      <c r="K5932" t="s">
        <v>63</v>
      </c>
      <c r="L5932" t="s">
        <v>64</v>
      </c>
      <c r="M5932" t="s">
        <v>82</v>
      </c>
      <c r="N5932" t="s">
        <v>83</v>
      </c>
      <c r="O5932" t="s">
        <v>84</v>
      </c>
      <c r="P5932" t="s">
        <v>211</v>
      </c>
      <c r="Q5932" t="s">
        <v>212</v>
      </c>
      <c r="R5932" t="s">
        <v>70</v>
      </c>
      <c r="S5932">
        <v>170695.13133705</v>
      </c>
      <c r="T5932">
        <v>13.435760096756001</v>
      </c>
      <c r="U5932">
        <v>47.294576153081998</v>
      </c>
      <c r="V5932">
        <v>3609.1904235391999</v>
      </c>
      <c r="W5932">
        <v>1</v>
      </c>
    </row>
    <row r="5933" spans="3:23" x14ac:dyDescent="0.35">
      <c r="C5933" s="12">
        <v>43770</v>
      </c>
      <c r="D5933" s="12">
        <v>43799</v>
      </c>
      <c r="E5933" t="s">
        <v>20</v>
      </c>
      <c r="F5933" t="s">
        <v>59</v>
      </c>
      <c r="G5933" t="s">
        <v>59</v>
      </c>
      <c r="H5933" t="s">
        <v>87</v>
      </c>
      <c r="I5933" t="s">
        <v>61</v>
      </c>
      <c r="J5933" t="s">
        <v>62</v>
      </c>
      <c r="K5933" t="s">
        <v>63</v>
      </c>
      <c r="L5933" t="s">
        <v>64</v>
      </c>
      <c r="M5933" t="s">
        <v>241</v>
      </c>
      <c r="N5933" t="s">
        <v>150</v>
      </c>
      <c r="O5933" t="s">
        <v>93</v>
      </c>
      <c r="P5933" t="s">
        <v>242</v>
      </c>
      <c r="Q5933" t="s">
        <v>243</v>
      </c>
      <c r="R5933" t="s">
        <v>70</v>
      </c>
      <c r="S5933">
        <v>170609.74630421001</v>
      </c>
      <c r="T5933">
        <v>21.377649401984002</v>
      </c>
      <c r="U5933">
        <v>26.882415761819999</v>
      </c>
      <c r="V5933">
        <v>6346.5184013157996</v>
      </c>
      <c r="W5933">
        <v>0</v>
      </c>
    </row>
    <row r="5934" spans="3:23" x14ac:dyDescent="0.35">
      <c r="C5934" s="12">
        <v>44136</v>
      </c>
      <c r="D5934" s="12">
        <v>44165</v>
      </c>
      <c r="E5934" t="s">
        <v>21</v>
      </c>
      <c r="F5934" t="s">
        <v>59</v>
      </c>
      <c r="G5934" t="s">
        <v>59</v>
      </c>
      <c r="H5934" t="s">
        <v>76</v>
      </c>
      <c r="I5934" t="s">
        <v>61</v>
      </c>
      <c r="J5934" t="s">
        <v>62</v>
      </c>
      <c r="K5934" t="s">
        <v>63</v>
      </c>
      <c r="L5934" t="s">
        <v>64</v>
      </c>
      <c r="M5934" t="s">
        <v>77</v>
      </c>
      <c r="N5934" t="s">
        <v>78</v>
      </c>
      <c r="O5934" t="s">
        <v>79</v>
      </c>
      <c r="P5934" t="s">
        <v>288</v>
      </c>
      <c r="Q5934" t="s">
        <v>289</v>
      </c>
      <c r="R5934" t="s">
        <v>70</v>
      </c>
      <c r="S5934">
        <v>170575.37461527999</v>
      </c>
      <c r="T5934">
        <v>39.961241011193003</v>
      </c>
      <c r="U5934">
        <v>23.008182082983001</v>
      </c>
      <c r="V5934">
        <v>7413.6832714581997</v>
      </c>
      <c r="W5934">
        <v>0</v>
      </c>
    </row>
    <row r="5935" spans="3:23" x14ac:dyDescent="0.35">
      <c r="C5935" s="12">
        <v>44136</v>
      </c>
      <c r="D5935" s="12">
        <v>44165</v>
      </c>
      <c r="E5935" t="s">
        <v>21</v>
      </c>
      <c r="F5935" t="s">
        <v>59</v>
      </c>
      <c r="G5935" t="s">
        <v>59</v>
      </c>
      <c r="H5935" t="s">
        <v>60</v>
      </c>
      <c r="I5935" t="s">
        <v>61</v>
      </c>
      <c r="J5935" t="s">
        <v>62</v>
      </c>
      <c r="K5935" t="s">
        <v>63</v>
      </c>
      <c r="L5935" t="s">
        <v>64</v>
      </c>
      <c r="M5935" t="s">
        <v>88</v>
      </c>
      <c r="N5935" t="s">
        <v>89</v>
      </c>
      <c r="O5935" t="s">
        <v>67</v>
      </c>
      <c r="P5935" t="s">
        <v>229</v>
      </c>
      <c r="Q5935" t="s">
        <v>230</v>
      </c>
      <c r="R5935" t="s">
        <v>70</v>
      </c>
      <c r="S5935">
        <v>170553.79747515</v>
      </c>
      <c r="T5935">
        <v>54.731633820206</v>
      </c>
      <c r="U5935">
        <v>28.873740252179001</v>
      </c>
      <c r="V5935">
        <v>5906.8827240793998</v>
      </c>
      <c r="W5935">
        <v>0</v>
      </c>
    </row>
    <row r="5936" spans="3:23" x14ac:dyDescent="0.35">
      <c r="C5936" s="12">
        <v>43739</v>
      </c>
      <c r="D5936" s="12">
        <v>43769</v>
      </c>
      <c r="E5936" t="s">
        <v>20</v>
      </c>
      <c r="F5936" t="s">
        <v>59</v>
      </c>
      <c r="G5936" t="s">
        <v>59</v>
      </c>
      <c r="H5936" t="s">
        <v>60</v>
      </c>
      <c r="I5936" t="s">
        <v>61</v>
      </c>
      <c r="J5936" t="s">
        <v>62</v>
      </c>
      <c r="K5936" t="s">
        <v>63</v>
      </c>
      <c r="L5936" t="s">
        <v>64</v>
      </c>
      <c r="M5936" t="s">
        <v>96</v>
      </c>
      <c r="N5936" t="s">
        <v>111</v>
      </c>
      <c r="O5936" t="s">
        <v>112</v>
      </c>
      <c r="P5936" t="s">
        <v>365</v>
      </c>
      <c r="Q5936" t="s">
        <v>366</v>
      </c>
      <c r="R5936" t="s">
        <v>70</v>
      </c>
      <c r="S5936">
        <v>170488.77583520001</v>
      </c>
      <c r="T5936">
        <v>11.125805689251001</v>
      </c>
      <c r="U5936">
        <v>439.11303299782998</v>
      </c>
      <c r="V5936">
        <v>388.25715254059003</v>
      </c>
      <c r="W5936">
        <v>0</v>
      </c>
    </row>
    <row r="5937" spans="3:23" x14ac:dyDescent="0.35">
      <c r="C5937" s="12">
        <v>43891</v>
      </c>
      <c r="D5937" s="12">
        <v>43921</v>
      </c>
      <c r="E5937" t="s">
        <v>20</v>
      </c>
      <c r="F5937" t="s">
        <v>59</v>
      </c>
      <c r="G5937" t="s">
        <v>59</v>
      </c>
      <c r="H5937" t="s">
        <v>76</v>
      </c>
      <c r="I5937" t="s">
        <v>61</v>
      </c>
      <c r="J5937" t="s">
        <v>62</v>
      </c>
      <c r="K5937" t="s">
        <v>63</v>
      </c>
      <c r="L5937" t="s">
        <v>64</v>
      </c>
      <c r="M5937" t="s">
        <v>82</v>
      </c>
      <c r="N5937" t="s">
        <v>120</v>
      </c>
      <c r="O5937" t="s">
        <v>121</v>
      </c>
      <c r="P5937" t="s">
        <v>221</v>
      </c>
      <c r="Q5937" t="s">
        <v>222</v>
      </c>
      <c r="R5937" t="s">
        <v>70</v>
      </c>
      <c r="S5937">
        <v>170410.31862000001</v>
      </c>
      <c r="T5937">
        <v>19.267583239419</v>
      </c>
      <c r="U5937">
        <v>184.82454643864</v>
      </c>
      <c r="V5937">
        <v>922.01129072742003</v>
      </c>
      <c r="W5937">
        <v>0</v>
      </c>
    </row>
    <row r="5938" spans="3:23" x14ac:dyDescent="0.35">
      <c r="C5938" s="12">
        <v>43405</v>
      </c>
      <c r="D5938" s="12">
        <v>43434</v>
      </c>
      <c r="E5938" t="s">
        <v>75</v>
      </c>
      <c r="F5938" t="s">
        <v>59</v>
      </c>
      <c r="G5938" t="s">
        <v>59</v>
      </c>
      <c r="H5938" t="s">
        <v>87</v>
      </c>
      <c r="I5938" t="s">
        <v>61</v>
      </c>
      <c r="J5938" t="s">
        <v>62</v>
      </c>
      <c r="K5938" t="s">
        <v>63</v>
      </c>
      <c r="L5938" t="s">
        <v>64</v>
      </c>
      <c r="M5938" t="s">
        <v>65</v>
      </c>
      <c r="N5938" t="s">
        <v>117</v>
      </c>
      <c r="O5938" t="s">
        <v>93</v>
      </c>
      <c r="P5938" t="s">
        <v>144</v>
      </c>
      <c r="Q5938" t="s">
        <v>145</v>
      </c>
      <c r="R5938" t="s">
        <v>70</v>
      </c>
      <c r="S5938">
        <v>170366.54454681001</v>
      </c>
      <c r="T5938">
        <v>15.342290643387001</v>
      </c>
      <c r="U5938">
        <v>52.661983563404</v>
      </c>
      <c r="V5938">
        <v>3235.0954715120001</v>
      </c>
      <c r="W5938">
        <v>0</v>
      </c>
    </row>
    <row r="5939" spans="3:23" x14ac:dyDescent="0.35">
      <c r="C5939" s="12">
        <v>43405</v>
      </c>
      <c r="D5939" s="12">
        <v>43434</v>
      </c>
      <c r="E5939" t="s">
        <v>75</v>
      </c>
      <c r="F5939" t="s">
        <v>59</v>
      </c>
      <c r="G5939" t="s">
        <v>59</v>
      </c>
      <c r="H5939" t="s">
        <v>87</v>
      </c>
      <c r="I5939" t="s">
        <v>61</v>
      </c>
      <c r="J5939" t="s">
        <v>62</v>
      </c>
      <c r="K5939" t="s">
        <v>63</v>
      </c>
      <c r="L5939" t="s">
        <v>64</v>
      </c>
      <c r="M5939" t="s">
        <v>82</v>
      </c>
      <c r="N5939" t="s">
        <v>83</v>
      </c>
      <c r="O5939" t="s">
        <v>84</v>
      </c>
      <c r="P5939" t="s">
        <v>211</v>
      </c>
      <c r="Q5939" t="s">
        <v>212</v>
      </c>
      <c r="R5939" t="s">
        <v>70</v>
      </c>
      <c r="S5939">
        <v>170314.57161414</v>
      </c>
      <c r="T5939">
        <v>21.623914141701999</v>
      </c>
      <c r="U5939">
        <v>41.928704549486</v>
      </c>
      <c r="V5939">
        <v>4062.0041435607</v>
      </c>
      <c r="W5939">
        <v>1</v>
      </c>
    </row>
    <row r="5940" spans="3:23" x14ac:dyDescent="0.35">
      <c r="C5940" s="12">
        <v>44378</v>
      </c>
      <c r="D5940" s="12">
        <v>44408</v>
      </c>
      <c r="E5940" t="s">
        <v>21</v>
      </c>
      <c r="F5940" t="s">
        <v>59</v>
      </c>
      <c r="G5940" t="s">
        <v>59</v>
      </c>
      <c r="H5940" t="s">
        <v>76</v>
      </c>
      <c r="I5940" t="s">
        <v>61</v>
      </c>
      <c r="J5940" t="s">
        <v>62</v>
      </c>
      <c r="K5940" t="s">
        <v>63</v>
      </c>
      <c r="L5940" t="s">
        <v>64</v>
      </c>
      <c r="M5940" t="s">
        <v>96</v>
      </c>
      <c r="N5940" t="s">
        <v>111</v>
      </c>
      <c r="O5940" t="s">
        <v>112</v>
      </c>
      <c r="P5940" t="s">
        <v>180</v>
      </c>
      <c r="Q5940" t="s">
        <v>181</v>
      </c>
      <c r="R5940" t="s">
        <v>70</v>
      </c>
      <c r="S5940">
        <v>170295.4641324</v>
      </c>
      <c r="T5940">
        <v>57.532403050398003</v>
      </c>
      <c r="U5940">
        <v>38.504422431367999</v>
      </c>
      <c r="V5940">
        <v>4422.7507745619996</v>
      </c>
      <c r="W5940">
        <v>0</v>
      </c>
    </row>
    <row r="5941" spans="3:23" x14ac:dyDescent="0.35">
      <c r="C5941" s="12">
        <v>43922</v>
      </c>
      <c r="D5941" s="12">
        <v>43951</v>
      </c>
      <c r="E5941" t="s">
        <v>20</v>
      </c>
      <c r="F5941" t="s">
        <v>59</v>
      </c>
      <c r="G5941" t="s">
        <v>59</v>
      </c>
      <c r="H5941" t="s">
        <v>60</v>
      </c>
      <c r="I5941" t="s">
        <v>61</v>
      </c>
      <c r="J5941" t="s">
        <v>62</v>
      </c>
      <c r="K5941" t="s">
        <v>63</v>
      </c>
      <c r="L5941" t="s">
        <v>64</v>
      </c>
      <c r="M5941" t="s">
        <v>96</v>
      </c>
      <c r="N5941" t="s">
        <v>97</v>
      </c>
      <c r="O5941" t="s">
        <v>98</v>
      </c>
      <c r="P5941" t="s">
        <v>369</v>
      </c>
      <c r="Q5941" t="s">
        <v>370</v>
      </c>
      <c r="R5941" t="s">
        <v>70</v>
      </c>
      <c r="S5941">
        <v>170120.32923530001</v>
      </c>
      <c r="T5941">
        <v>4.7436476809401</v>
      </c>
      <c r="U5941">
        <v>2067.9674413918001</v>
      </c>
      <c r="V5941">
        <v>82.264510470629006</v>
      </c>
      <c r="W5941">
        <v>0</v>
      </c>
    </row>
    <row r="5942" spans="3:23" x14ac:dyDescent="0.35">
      <c r="C5942" s="12">
        <v>43647</v>
      </c>
      <c r="D5942" s="12">
        <v>43677</v>
      </c>
      <c r="E5942" t="s">
        <v>75</v>
      </c>
      <c r="F5942" t="s">
        <v>59</v>
      </c>
      <c r="G5942" t="s">
        <v>59</v>
      </c>
      <c r="H5942" t="s">
        <v>60</v>
      </c>
      <c r="I5942" t="s">
        <v>61</v>
      </c>
      <c r="J5942" t="s">
        <v>62</v>
      </c>
      <c r="K5942" t="s">
        <v>63</v>
      </c>
      <c r="L5942" t="s">
        <v>64</v>
      </c>
      <c r="M5942" t="s">
        <v>96</v>
      </c>
      <c r="N5942" t="s">
        <v>97</v>
      </c>
      <c r="O5942" t="s">
        <v>98</v>
      </c>
      <c r="P5942" t="s">
        <v>300</v>
      </c>
      <c r="Q5942" t="s">
        <v>301</v>
      </c>
      <c r="R5942" t="s">
        <v>70</v>
      </c>
      <c r="S5942">
        <v>170106.39078424999</v>
      </c>
      <c r="T5942">
        <v>26.242057114194999</v>
      </c>
      <c r="U5942">
        <v>52.706480962275002</v>
      </c>
      <c r="V5942">
        <v>3227.4283480621998</v>
      </c>
      <c r="W5942">
        <v>0</v>
      </c>
    </row>
    <row r="5943" spans="3:23" x14ac:dyDescent="0.35">
      <c r="C5943" s="12">
        <v>43891</v>
      </c>
      <c r="D5943" s="12">
        <v>43921</v>
      </c>
      <c r="E5943" t="s">
        <v>20</v>
      </c>
      <c r="F5943" t="s">
        <v>59</v>
      </c>
      <c r="G5943" t="s">
        <v>59</v>
      </c>
      <c r="H5943" t="s">
        <v>60</v>
      </c>
      <c r="I5943" t="s">
        <v>61</v>
      </c>
      <c r="J5943" t="s">
        <v>62</v>
      </c>
      <c r="K5943" t="s">
        <v>63</v>
      </c>
      <c r="L5943" t="s">
        <v>64</v>
      </c>
      <c r="M5943" t="s">
        <v>137</v>
      </c>
      <c r="N5943" t="s">
        <v>66</v>
      </c>
      <c r="O5943" t="s">
        <v>67</v>
      </c>
      <c r="P5943" t="s">
        <v>235</v>
      </c>
      <c r="Q5943" t="s">
        <v>236</v>
      </c>
      <c r="R5943" t="s">
        <v>70</v>
      </c>
      <c r="S5943">
        <v>169991.92151818</v>
      </c>
      <c r="T5943">
        <v>53.004568251888998</v>
      </c>
      <c r="U5943">
        <v>21.809927566088</v>
      </c>
      <c r="V5943">
        <v>7794.2451208550001</v>
      </c>
      <c r="W5943">
        <v>0</v>
      </c>
    </row>
    <row r="5944" spans="3:23" x14ac:dyDescent="0.35">
      <c r="C5944" s="12">
        <v>43952</v>
      </c>
      <c r="D5944" s="12">
        <v>43982</v>
      </c>
      <c r="E5944" t="s">
        <v>20</v>
      </c>
      <c r="F5944" t="s">
        <v>59</v>
      </c>
      <c r="G5944" t="s">
        <v>59</v>
      </c>
      <c r="H5944" t="s">
        <v>76</v>
      </c>
      <c r="I5944" t="s">
        <v>61</v>
      </c>
      <c r="J5944" t="s">
        <v>62</v>
      </c>
      <c r="K5944" t="s">
        <v>63</v>
      </c>
      <c r="L5944" t="s">
        <v>64</v>
      </c>
      <c r="M5944" t="s">
        <v>241</v>
      </c>
      <c r="N5944" t="s">
        <v>150</v>
      </c>
      <c r="O5944" t="s">
        <v>93</v>
      </c>
      <c r="P5944" t="s">
        <v>242</v>
      </c>
      <c r="Q5944" t="s">
        <v>243</v>
      </c>
      <c r="R5944" t="s">
        <v>70</v>
      </c>
      <c r="S5944">
        <v>169902.55676194001</v>
      </c>
      <c r="T5944">
        <v>32.928780956893</v>
      </c>
      <c r="U5944">
        <v>33.360397671855999</v>
      </c>
      <c r="V5944">
        <v>5092.9415900002004</v>
      </c>
      <c r="W5944">
        <v>0</v>
      </c>
    </row>
    <row r="5945" spans="3:23" x14ac:dyDescent="0.35">
      <c r="C5945" s="12">
        <v>44228</v>
      </c>
      <c r="D5945" s="12">
        <v>44255</v>
      </c>
      <c r="E5945" t="s">
        <v>21</v>
      </c>
      <c r="F5945" t="s">
        <v>59</v>
      </c>
      <c r="G5945" t="s">
        <v>59</v>
      </c>
      <c r="H5945" t="s">
        <v>87</v>
      </c>
      <c r="I5945" t="s">
        <v>61</v>
      </c>
      <c r="J5945" t="s">
        <v>62</v>
      </c>
      <c r="K5945" t="s">
        <v>63</v>
      </c>
      <c r="L5945" t="s">
        <v>64</v>
      </c>
      <c r="M5945" t="s">
        <v>88</v>
      </c>
      <c r="N5945" t="s">
        <v>150</v>
      </c>
      <c r="O5945" t="s">
        <v>93</v>
      </c>
      <c r="P5945" t="s">
        <v>198</v>
      </c>
      <c r="Q5945" t="s">
        <v>199</v>
      </c>
      <c r="R5945" t="s">
        <v>70</v>
      </c>
      <c r="S5945">
        <v>169783.48381800001</v>
      </c>
      <c r="T5945">
        <v>14.637848208918999</v>
      </c>
      <c r="U5945">
        <v>23.998678446806</v>
      </c>
      <c r="V5945">
        <v>7074.7013921759999</v>
      </c>
      <c r="W5945">
        <v>0</v>
      </c>
    </row>
    <row r="5946" spans="3:23" x14ac:dyDescent="0.35">
      <c r="C5946" s="12">
        <v>44440</v>
      </c>
      <c r="D5946" s="12">
        <v>44469</v>
      </c>
      <c r="E5946" t="s">
        <v>21</v>
      </c>
      <c r="F5946" t="s">
        <v>59</v>
      </c>
      <c r="G5946" t="s">
        <v>59</v>
      </c>
      <c r="H5946" t="s">
        <v>87</v>
      </c>
      <c r="I5946" t="s">
        <v>61</v>
      </c>
      <c r="J5946" t="s">
        <v>62</v>
      </c>
      <c r="K5946" t="s">
        <v>63</v>
      </c>
      <c r="L5946" t="s">
        <v>64</v>
      </c>
      <c r="M5946" t="s">
        <v>208</v>
      </c>
      <c r="N5946" t="s">
        <v>117</v>
      </c>
      <c r="O5946" t="s">
        <v>93</v>
      </c>
      <c r="P5946" t="s">
        <v>209</v>
      </c>
      <c r="Q5946" t="s">
        <v>210</v>
      </c>
      <c r="R5946" t="s">
        <v>70</v>
      </c>
      <c r="S5946">
        <v>169570.13496678</v>
      </c>
      <c r="T5946">
        <v>16.786237112182</v>
      </c>
      <c r="U5946">
        <v>61.905586395739</v>
      </c>
      <c r="V5946">
        <v>2739.1733903106001</v>
      </c>
      <c r="W5946">
        <v>0</v>
      </c>
    </row>
    <row r="5947" spans="3:23" x14ac:dyDescent="0.35">
      <c r="C5947" s="12">
        <v>43891</v>
      </c>
      <c r="D5947" s="12">
        <v>43921</v>
      </c>
      <c r="E5947" t="s">
        <v>20</v>
      </c>
      <c r="F5947" t="s">
        <v>59</v>
      </c>
      <c r="G5947" t="s">
        <v>59</v>
      </c>
      <c r="H5947" t="s">
        <v>60</v>
      </c>
      <c r="I5947" t="s">
        <v>61</v>
      </c>
      <c r="J5947" t="s">
        <v>62</v>
      </c>
      <c r="K5947" t="s">
        <v>63</v>
      </c>
      <c r="L5947" t="s">
        <v>64</v>
      </c>
      <c r="M5947" t="s">
        <v>96</v>
      </c>
      <c r="N5947" t="s">
        <v>111</v>
      </c>
      <c r="O5947" t="s">
        <v>112</v>
      </c>
      <c r="P5947" t="s">
        <v>180</v>
      </c>
      <c r="Q5947" t="s">
        <v>181</v>
      </c>
      <c r="R5947" t="s">
        <v>70</v>
      </c>
      <c r="S5947">
        <v>169431.66829088001</v>
      </c>
      <c r="T5947">
        <v>33.607612967602002</v>
      </c>
      <c r="U5947">
        <v>36.986967981234002</v>
      </c>
      <c r="V5947">
        <v>4580.8477293094002</v>
      </c>
      <c r="W5947">
        <v>0</v>
      </c>
    </row>
    <row r="5948" spans="3:23" x14ac:dyDescent="0.35">
      <c r="C5948" s="12">
        <v>43647</v>
      </c>
      <c r="D5948" s="12">
        <v>43677</v>
      </c>
      <c r="E5948" t="s">
        <v>75</v>
      </c>
      <c r="F5948" t="s">
        <v>59</v>
      </c>
      <c r="G5948" t="s">
        <v>59</v>
      </c>
      <c r="H5948" t="s">
        <v>76</v>
      </c>
      <c r="I5948" t="s">
        <v>61</v>
      </c>
      <c r="J5948" t="s">
        <v>62</v>
      </c>
      <c r="K5948" t="s">
        <v>63</v>
      </c>
      <c r="L5948" t="s">
        <v>64</v>
      </c>
      <c r="M5948" t="s">
        <v>96</v>
      </c>
      <c r="N5948" t="s">
        <v>97</v>
      </c>
      <c r="O5948" t="s">
        <v>98</v>
      </c>
      <c r="P5948" t="s">
        <v>217</v>
      </c>
      <c r="Q5948" t="s">
        <v>218</v>
      </c>
      <c r="R5948" t="s">
        <v>70</v>
      </c>
      <c r="S5948">
        <v>169334.59109025</v>
      </c>
      <c r="T5948">
        <v>38.819206606179002</v>
      </c>
      <c r="U5948">
        <v>122.75027330871001</v>
      </c>
      <c r="V5948">
        <v>1379.5047988561</v>
      </c>
      <c r="W5948">
        <v>0</v>
      </c>
    </row>
    <row r="5949" spans="3:23" x14ac:dyDescent="0.35">
      <c r="C5949" s="12">
        <v>43952</v>
      </c>
      <c r="D5949" s="12">
        <v>43982</v>
      </c>
      <c r="E5949" t="s">
        <v>20</v>
      </c>
      <c r="F5949" t="s">
        <v>59</v>
      </c>
      <c r="G5949" t="s">
        <v>59</v>
      </c>
      <c r="H5949" t="s">
        <v>87</v>
      </c>
      <c r="I5949" t="s">
        <v>61</v>
      </c>
      <c r="J5949" t="s">
        <v>62</v>
      </c>
      <c r="K5949" t="s">
        <v>63</v>
      </c>
      <c r="L5949" t="s">
        <v>64</v>
      </c>
      <c r="M5949" t="s">
        <v>241</v>
      </c>
      <c r="N5949" t="s">
        <v>150</v>
      </c>
      <c r="O5949" t="s">
        <v>93</v>
      </c>
      <c r="P5949" t="s">
        <v>242</v>
      </c>
      <c r="Q5949" t="s">
        <v>243</v>
      </c>
      <c r="R5949" t="s">
        <v>70</v>
      </c>
      <c r="S5949">
        <v>169327.13224996001</v>
      </c>
      <c r="T5949">
        <v>19.903540536756999</v>
      </c>
      <c r="U5949">
        <v>29.845702477865999</v>
      </c>
      <c r="V5949">
        <v>5673.4175506686997</v>
      </c>
      <c r="W5949">
        <v>0</v>
      </c>
    </row>
    <row r="5950" spans="3:23" x14ac:dyDescent="0.35">
      <c r="C5950" s="12">
        <v>43922</v>
      </c>
      <c r="D5950" s="12">
        <v>43951</v>
      </c>
      <c r="E5950" t="s">
        <v>20</v>
      </c>
      <c r="F5950" t="s">
        <v>59</v>
      </c>
      <c r="G5950" t="s">
        <v>59</v>
      </c>
      <c r="H5950" t="s">
        <v>60</v>
      </c>
      <c r="I5950" t="s">
        <v>61</v>
      </c>
      <c r="J5950" t="s">
        <v>62</v>
      </c>
      <c r="K5950" t="s">
        <v>63</v>
      </c>
      <c r="L5950" t="s">
        <v>64</v>
      </c>
      <c r="M5950" t="s">
        <v>82</v>
      </c>
      <c r="N5950" t="s">
        <v>246</v>
      </c>
      <c r="O5950" t="s">
        <v>112</v>
      </c>
      <c r="P5950" t="s">
        <v>255</v>
      </c>
      <c r="Q5950" t="s">
        <v>256</v>
      </c>
      <c r="R5950" t="s">
        <v>70</v>
      </c>
      <c r="S5950">
        <v>169087.55211620001</v>
      </c>
      <c r="T5950">
        <v>33.240039093668003</v>
      </c>
      <c r="U5950">
        <v>45.071654849726997</v>
      </c>
      <c r="V5950">
        <v>3751.5274883949</v>
      </c>
      <c r="W5950">
        <v>0</v>
      </c>
    </row>
    <row r="5951" spans="3:23" x14ac:dyDescent="0.35">
      <c r="C5951" s="12">
        <v>44166</v>
      </c>
      <c r="D5951" s="12">
        <v>44196</v>
      </c>
      <c r="E5951" t="s">
        <v>21</v>
      </c>
      <c r="F5951" t="s">
        <v>59</v>
      </c>
      <c r="G5951" t="s">
        <v>59</v>
      </c>
      <c r="H5951" t="s">
        <v>87</v>
      </c>
      <c r="I5951" t="s">
        <v>61</v>
      </c>
      <c r="J5951" t="s">
        <v>62</v>
      </c>
      <c r="K5951" t="s">
        <v>63</v>
      </c>
      <c r="L5951" t="s">
        <v>64</v>
      </c>
      <c r="M5951" t="s">
        <v>241</v>
      </c>
      <c r="N5951" t="s">
        <v>150</v>
      </c>
      <c r="O5951" t="s">
        <v>93</v>
      </c>
      <c r="P5951" t="s">
        <v>242</v>
      </c>
      <c r="Q5951" t="s">
        <v>243</v>
      </c>
      <c r="R5951" t="s">
        <v>70</v>
      </c>
      <c r="S5951">
        <v>169053.62564461</v>
      </c>
      <c r="T5951">
        <v>20.570636993493</v>
      </c>
      <c r="U5951">
        <v>29.922912534096</v>
      </c>
      <c r="V5951">
        <v>5649.6380642085996</v>
      </c>
      <c r="W5951">
        <v>0</v>
      </c>
    </row>
    <row r="5952" spans="3:23" x14ac:dyDescent="0.35">
      <c r="C5952" s="12">
        <v>43405</v>
      </c>
      <c r="D5952" s="12">
        <v>43434</v>
      </c>
      <c r="E5952" t="s">
        <v>75</v>
      </c>
      <c r="F5952" t="s">
        <v>59</v>
      </c>
      <c r="G5952" t="s">
        <v>59</v>
      </c>
      <c r="H5952" t="s">
        <v>60</v>
      </c>
      <c r="I5952" t="s">
        <v>61</v>
      </c>
      <c r="J5952" t="s">
        <v>62</v>
      </c>
      <c r="K5952" t="s">
        <v>63</v>
      </c>
      <c r="L5952" t="s">
        <v>64</v>
      </c>
      <c r="M5952" t="s">
        <v>82</v>
      </c>
      <c r="N5952" t="s">
        <v>273</v>
      </c>
      <c r="O5952" t="s">
        <v>274</v>
      </c>
      <c r="P5952" t="s">
        <v>275</v>
      </c>
      <c r="Q5952" t="s">
        <v>276</v>
      </c>
      <c r="R5952" t="s">
        <v>70</v>
      </c>
      <c r="S5952">
        <v>169036.35278133</v>
      </c>
      <c r="T5952">
        <v>27.758956145134999</v>
      </c>
      <c r="U5952">
        <v>42.613847750809001</v>
      </c>
      <c r="V5952">
        <v>3966.7000682455</v>
      </c>
      <c r="W5952">
        <v>0</v>
      </c>
    </row>
    <row r="5953" spans="3:23" x14ac:dyDescent="0.35">
      <c r="C5953" s="12">
        <v>44378</v>
      </c>
      <c r="D5953" s="12">
        <v>44408</v>
      </c>
      <c r="E5953" t="s">
        <v>21</v>
      </c>
      <c r="F5953" t="s">
        <v>59</v>
      </c>
      <c r="G5953" t="s">
        <v>59</v>
      </c>
      <c r="H5953" t="s">
        <v>60</v>
      </c>
      <c r="I5953" t="s">
        <v>61</v>
      </c>
      <c r="J5953" t="s">
        <v>62</v>
      </c>
      <c r="K5953" t="s">
        <v>63</v>
      </c>
      <c r="L5953" t="s">
        <v>64</v>
      </c>
      <c r="M5953" t="s">
        <v>88</v>
      </c>
      <c r="N5953" t="s">
        <v>150</v>
      </c>
      <c r="O5953" t="s">
        <v>93</v>
      </c>
      <c r="P5953" t="s">
        <v>198</v>
      </c>
      <c r="Q5953" t="s">
        <v>199</v>
      </c>
      <c r="R5953" t="s">
        <v>70</v>
      </c>
      <c r="S5953">
        <v>168807.48430546001</v>
      </c>
      <c r="T5953">
        <v>38.628004961428999</v>
      </c>
      <c r="U5953">
        <v>29.636082975017001</v>
      </c>
      <c r="V5953">
        <v>5696.0120015780003</v>
      </c>
      <c r="W5953">
        <v>0</v>
      </c>
    </row>
    <row r="5954" spans="3:23" x14ac:dyDescent="0.35">
      <c r="C5954" s="12">
        <v>43709</v>
      </c>
      <c r="D5954" s="12">
        <v>43738</v>
      </c>
      <c r="E5954" t="s">
        <v>75</v>
      </c>
      <c r="F5954" t="s">
        <v>59</v>
      </c>
      <c r="G5954" t="s">
        <v>59</v>
      </c>
      <c r="H5954" t="s">
        <v>60</v>
      </c>
      <c r="I5954" t="s">
        <v>61</v>
      </c>
      <c r="J5954" t="s">
        <v>62</v>
      </c>
      <c r="K5954" t="s">
        <v>63</v>
      </c>
      <c r="L5954" t="s">
        <v>64</v>
      </c>
      <c r="M5954" t="s">
        <v>65</v>
      </c>
      <c r="N5954" t="s">
        <v>66</v>
      </c>
      <c r="O5954" t="s">
        <v>67</v>
      </c>
      <c r="P5954" t="s">
        <v>259</v>
      </c>
      <c r="Q5954" t="s">
        <v>260</v>
      </c>
      <c r="R5954" t="s">
        <v>70</v>
      </c>
      <c r="S5954">
        <v>168769.96874779</v>
      </c>
      <c r="T5954">
        <v>29.710419494924999</v>
      </c>
      <c r="U5954">
        <v>51.669670037349</v>
      </c>
      <c r="V5954">
        <v>3266.3256534402999</v>
      </c>
      <c r="W5954">
        <v>0</v>
      </c>
    </row>
    <row r="5955" spans="3:23" x14ac:dyDescent="0.35">
      <c r="C5955" s="12">
        <v>44228</v>
      </c>
      <c r="D5955" s="12">
        <v>44255</v>
      </c>
      <c r="E5955" t="s">
        <v>21</v>
      </c>
      <c r="F5955" t="s">
        <v>59</v>
      </c>
      <c r="G5955" t="s">
        <v>59</v>
      </c>
      <c r="H5955" t="s">
        <v>76</v>
      </c>
      <c r="I5955" t="s">
        <v>61</v>
      </c>
      <c r="J5955" t="s">
        <v>62</v>
      </c>
      <c r="K5955" t="s">
        <v>63</v>
      </c>
      <c r="L5955" t="s">
        <v>64</v>
      </c>
      <c r="M5955" t="s">
        <v>88</v>
      </c>
      <c r="N5955" t="s">
        <v>89</v>
      </c>
      <c r="O5955" t="s">
        <v>67</v>
      </c>
      <c r="P5955" t="s">
        <v>219</v>
      </c>
      <c r="Q5955" t="s">
        <v>220</v>
      </c>
      <c r="R5955" t="s">
        <v>70</v>
      </c>
      <c r="S5955">
        <v>168767.38917054</v>
      </c>
      <c r="T5955">
        <v>53.267556597838997</v>
      </c>
      <c r="U5955">
        <v>29.127770729496</v>
      </c>
      <c r="V5955">
        <v>5794.0372690329996</v>
      </c>
      <c r="W5955">
        <v>0</v>
      </c>
    </row>
    <row r="5956" spans="3:23" x14ac:dyDescent="0.35">
      <c r="C5956" s="12">
        <v>44136</v>
      </c>
      <c r="D5956" s="12">
        <v>44165</v>
      </c>
      <c r="E5956" t="s">
        <v>21</v>
      </c>
      <c r="F5956" t="s">
        <v>59</v>
      </c>
      <c r="G5956" t="s">
        <v>59</v>
      </c>
      <c r="H5956" t="s">
        <v>60</v>
      </c>
      <c r="I5956" t="s">
        <v>61</v>
      </c>
      <c r="J5956" t="s">
        <v>62</v>
      </c>
      <c r="K5956" t="s">
        <v>63</v>
      </c>
      <c r="L5956" t="s">
        <v>64</v>
      </c>
      <c r="M5956" t="s">
        <v>82</v>
      </c>
      <c r="N5956" t="s">
        <v>120</v>
      </c>
      <c r="O5956" t="s">
        <v>121</v>
      </c>
      <c r="P5956" t="s">
        <v>347</v>
      </c>
      <c r="Q5956" t="s">
        <v>348</v>
      </c>
      <c r="R5956" t="s">
        <v>70</v>
      </c>
      <c r="S5956">
        <v>168710.61521013</v>
      </c>
      <c r="T5956">
        <v>22.906651020420998</v>
      </c>
      <c r="U5956">
        <v>110.92906079036</v>
      </c>
      <c r="V5956">
        <v>1520.8874393065</v>
      </c>
      <c r="W5956">
        <v>0</v>
      </c>
    </row>
    <row r="5957" spans="3:23" x14ac:dyDescent="0.35">
      <c r="C5957" s="12">
        <v>43586</v>
      </c>
      <c r="D5957" s="12">
        <v>43616</v>
      </c>
      <c r="E5957" t="s">
        <v>75</v>
      </c>
      <c r="F5957" t="s">
        <v>59</v>
      </c>
      <c r="G5957" t="s">
        <v>59</v>
      </c>
      <c r="H5957" t="s">
        <v>76</v>
      </c>
      <c r="I5957" t="s">
        <v>61</v>
      </c>
      <c r="J5957" t="s">
        <v>62</v>
      </c>
      <c r="K5957" t="s">
        <v>63</v>
      </c>
      <c r="L5957" t="s">
        <v>64</v>
      </c>
      <c r="M5957" t="s">
        <v>137</v>
      </c>
      <c r="N5957" t="s">
        <v>66</v>
      </c>
      <c r="O5957" t="s">
        <v>67</v>
      </c>
      <c r="P5957" t="s">
        <v>138</v>
      </c>
      <c r="Q5957" t="s">
        <v>139</v>
      </c>
      <c r="R5957" t="s">
        <v>70</v>
      </c>
      <c r="S5957">
        <v>168626.19516383001</v>
      </c>
      <c r="T5957">
        <v>58.429600432031002</v>
      </c>
      <c r="U5957">
        <v>27.565808851311001</v>
      </c>
      <c r="V5957">
        <v>6117.2228275034004</v>
      </c>
      <c r="W5957">
        <v>0</v>
      </c>
    </row>
    <row r="5958" spans="3:23" x14ac:dyDescent="0.35">
      <c r="C5958" s="12">
        <v>44013</v>
      </c>
      <c r="D5958" s="12">
        <v>44043</v>
      </c>
      <c r="E5958" t="s">
        <v>20</v>
      </c>
      <c r="F5958" t="s">
        <v>59</v>
      </c>
      <c r="G5958" t="s">
        <v>59</v>
      </c>
      <c r="H5958" t="s">
        <v>76</v>
      </c>
      <c r="I5958" t="s">
        <v>61</v>
      </c>
      <c r="J5958" t="s">
        <v>62</v>
      </c>
      <c r="K5958" t="s">
        <v>63</v>
      </c>
      <c r="L5958" t="s">
        <v>64</v>
      </c>
      <c r="M5958" t="s">
        <v>96</v>
      </c>
      <c r="N5958" t="s">
        <v>111</v>
      </c>
      <c r="O5958" t="s">
        <v>112</v>
      </c>
      <c r="P5958" t="s">
        <v>180</v>
      </c>
      <c r="Q5958" t="s">
        <v>181</v>
      </c>
      <c r="R5958" t="s">
        <v>70</v>
      </c>
      <c r="S5958">
        <v>168568.12851512001</v>
      </c>
      <c r="T5958">
        <v>46.632504055924997</v>
      </c>
      <c r="U5958">
        <v>38.061534951364003</v>
      </c>
      <c r="V5958">
        <v>4428.8315941677001</v>
      </c>
      <c r="W5958">
        <v>0</v>
      </c>
    </row>
    <row r="5959" spans="3:23" x14ac:dyDescent="0.35">
      <c r="C5959" s="12">
        <v>43497</v>
      </c>
      <c r="D5959" s="12">
        <v>43524</v>
      </c>
      <c r="E5959" t="s">
        <v>75</v>
      </c>
      <c r="F5959" t="s">
        <v>59</v>
      </c>
      <c r="G5959" t="s">
        <v>59</v>
      </c>
      <c r="H5959" t="s">
        <v>76</v>
      </c>
      <c r="I5959" t="s">
        <v>61</v>
      </c>
      <c r="J5959" t="s">
        <v>62</v>
      </c>
      <c r="K5959" t="s">
        <v>63</v>
      </c>
      <c r="L5959" t="s">
        <v>64</v>
      </c>
      <c r="M5959" t="s">
        <v>88</v>
      </c>
      <c r="N5959" t="s">
        <v>150</v>
      </c>
      <c r="O5959" t="s">
        <v>93</v>
      </c>
      <c r="P5959" t="s">
        <v>231</v>
      </c>
      <c r="Q5959" t="s">
        <v>232</v>
      </c>
      <c r="R5959" t="s">
        <v>70</v>
      </c>
      <c r="S5959">
        <v>168424.50448109</v>
      </c>
      <c r="T5959">
        <v>51.079615152160997</v>
      </c>
      <c r="U5959">
        <v>30.101686574033</v>
      </c>
      <c r="V5959">
        <v>5595.1849763254004</v>
      </c>
      <c r="W5959">
        <v>0</v>
      </c>
    </row>
    <row r="5960" spans="3:23" x14ac:dyDescent="0.35">
      <c r="C5960" s="12">
        <v>43922</v>
      </c>
      <c r="D5960" s="12">
        <v>43951</v>
      </c>
      <c r="E5960" t="s">
        <v>20</v>
      </c>
      <c r="F5960" t="s">
        <v>59</v>
      </c>
      <c r="G5960" t="s">
        <v>59</v>
      </c>
      <c r="H5960" t="s">
        <v>60</v>
      </c>
      <c r="I5960" t="s">
        <v>61</v>
      </c>
      <c r="J5960" t="s">
        <v>62</v>
      </c>
      <c r="K5960" t="s">
        <v>63</v>
      </c>
      <c r="L5960" t="s">
        <v>64</v>
      </c>
      <c r="M5960" t="s">
        <v>88</v>
      </c>
      <c r="N5960" t="s">
        <v>89</v>
      </c>
      <c r="O5960" t="s">
        <v>67</v>
      </c>
      <c r="P5960" t="s">
        <v>219</v>
      </c>
      <c r="Q5960" t="s">
        <v>220</v>
      </c>
      <c r="R5960" t="s">
        <v>70</v>
      </c>
      <c r="S5960">
        <v>168328.85866001001</v>
      </c>
      <c r="T5960">
        <v>49.379008516177002</v>
      </c>
      <c r="U5960">
        <v>29.545438504612999</v>
      </c>
      <c r="V5960">
        <v>5697.2875401299998</v>
      </c>
      <c r="W5960">
        <v>0</v>
      </c>
    </row>
    <row r="5961" spans="3:23" x14ac:dyDescent="0.35">
      <c r="C5961" s="12">
        <v>43586</v>
      </c>
      <c r="D5961" s="12">
        <v>43616</v>
      </c>
      <c r="E5961" t="s">
        <v>75</v>
      </c>
      <c r="F5961" t="s">
        <v>59</v>
      </c>
      <c r="G5961" t="s">
        <v>59</v>
      </c>
      <c r="H5961" t="s">
        <v>76</v>
      </c>
      <c r="I5961" t="s">
        <v>61</v>
      </c>
      <c r="J5961" t="s">
        <v>62</v>
      </c>
      <c r="K5961" t="s">
        <v>63</v>
      </c>
      <c r="L5961" t="s">
        <v>64</v>
      </c>
      <c r="M5961" t="s">
        <v>77</v>
      </c>
      <c r="N5961" t="s">
        <v>78</v>
      </c>
      <c r="O5961" t="s">
        <v>79</v>
      </c>
      <c r="P5961" t="s">
        <v>200</v>
      </c>
      <c r="Q5961" t="s">
        <v>201</v>
      </c>
      <c r="R5961" t="s">
        <v>70</v>
      </c>
      <c r="S5961">
        <v>168305.27862021999</v>
      </c>
      <c r="T5961">
        <v>42.879149048174</v>
      </c>
      <c r="U5961">
        <v>59.24020055007</v>
      </c>
      <c r="V5961">
        <v>2841.0653079739</v>
      </c>
      <c r="W5961">
        <v>0</v>
      </c>
    </row>
    <row r="5962" spans="3:23" x14ac:dyDescent="0.35">
      <c r="C5962" s="12">
        <v>44228</v>
      </c>
      <c r="D5962" s="12">
        <v>44255</v>
      </c>
      <c r="E5962" t="s">
        <v>21</v>
      </c>
      <c r="F5962" t="s">
        <v>59</v>
      </c>
      <c r="G5962" t="s">
        <v>59</v>
      </c>
      <c r="H5962" t="s">
        <v>60</v>
      </c>
      <c r="I5962" t="s">
        <v>61</v>
      </c>
      <c r="J5962" t="s">
        <v>62</v>
      </c>
      <c r="K5962" t="s">
        <v>63</v>
      </c>
      <c r="L5962" t="s">
        <v>64</v>
      </c>
      <c r="M5962" t="s">
        <v>82</v>
      </c>
      <c r="N5962" t="s">
        <v>292</v>
      </c>
      <c r="O5962" t="s">
        <v>293</v>
      </c>
      <c r="P5962" t="s">
        <v>294</v>
      </c>
      <c r="Q5962" t="s">
        <v>295</v>
      </c>
      <c r="R5962" t="s">
        <v>70</v>
      </c>
      <c r="S5962">
        <v>168161.33485325999</v>
      </c>
      <c r="T5962">
        <v>33.912502483965</v>
      </c>
      <c r="U5962">
        <v>23.131509236359999</v>
      </c>
      <c r="V5962">
        <v>7269.7952016433001</v>
      </c>
      <c r="W5962">
        <v>0</v>
      </c>
    </row>
    <row r="5963" spans="3:23" x14ac:dyDescent="0.35">
      <c r="C5963" s="12">
        <v>43831</v>
      </c>
      <c r="D5963" s="12">
        <v>43861</v>
      </c>
      <c r="E5963" t="s">
        <v>20</v>
      </c>
      <c r="F5963" t="s">
        <v>59</v>
      </c>
      <c r="G5963" t="s">
        <v>59</v>
      </c>
      <c r="H5963" t="s">
        <v>60</v>
      </c>
      <c r="I5963" t="s">
        <v>61</v>
      </c>
      <c r="J5963" t="s">
        <v>62</v>
      </c>
      <c r="K5963" t="s">
        <v>63</v>
      </c>
      <c r="L5963" t="s">
        <v>64</v>
      </c>
      <c r="M5963" t="s">
        <v>82</v>
      </c>
      <c r="N5963" t="s">
        <v>120</v>
      </c>
      <c r="O5963" t="s">
        <v>121</v>
      </c>
      <c r="P5963" t="s">
        <v>355</v>
      </c>
      <c r="Q5963" t="s">
        <v>356</v>
      </c>
      <c r="R5963" t="s">
        <v>70</v>
      </c>
      <c r="S5963">
        <v>167988.59848838</v>
      </c>
      <c r="T5963">
        <v>11.186823406355</v>
      </c>
      <c r="U5963">
        <v>40.000263534981997</v>
      </c>
      <c r="V5963">
        <v>4199.6872930965001</v>
      </c>
      <c r="W5963">
        <v>0</v>
      </c>
    </row>
    <row r="5964" spans="3:23" x14ac:dyDescent="0.35">
      <c r="C5964" s="12">
        <v>44440</v>
      </c>
      <c r="D5964" s="12">
        <v>44469</v>
      </c>
      <c r="E5964" t="s">
        <v>21</v>
      </c>
      <c r="F5964" t="s">
        <v>59</v>
      </c>
      <c r="G5964" t="s">
        <v>59</v>
      </c>
      <c r="H5964" t="s">
        <v>76</v>
      </c>
      <c r="I5964" t="s">
        <v>61</v>
      </c>
      <c r="J5964" t="s">
        <v>62</v>
      </c>
      <c r="K5964" t="s">
        <v>63</v>
      </c>
      <c r="L5964" t="s">
        <v>64</v>
      </c>
      <c r="M5964" t="s">
        <v>101</v>
      </c>
      <c r="N5964" t="s">
        <v>102</v>
      </c>
      <c r="O5964" t="s">
        <v>93</v>
      </c>
      <c r="P5964" t="s">
        <v>129</v>
      </c>
      <c r="Q5964" t="s">
        <v>130</v>
      </c>
      <c r="R5964" t="s">
        <v>70</v>
      </c>
      <c r="S5964">
        <v>167920.39479043</v>
      </c>
      <c r="T5964">
        <v>71.119972143772003</v>
      </c>
      <c r="U5964">
        <v>31.861064497345001</v>
      </c>
      <c r="V5964">
        <v>5270.3949927479998</v>
      </c>
      <c r="W5964">
        <v>0</v>
      </c>
    </row>
    <row r="5965" spans="3:23" x14ac:dyDescent="0.35">
      <c r="C5965" s="12">
        <v>43374</v>
      </c>
      <c r="D5965" s="12">
        <v>43404</v>
      </c>
      <c r="E5965" t="s">
        <v>75</v>
      </c>
      <c r="F5965" t="s">
        <v>59</v>
      </c>
      <c r="G5965" t="s">
        <v>59</v>
      </c>
      <c r="H5965" t="s">
        <v>76</v>
      </c>
      <c r="I5965" t="s">
        <v>61</v>
      </c>
      <c r="J5965" t="s">
        <v>62</v>
      </c>
      <c r="K5965" t="s">
        <v>63</v>
      </c>
      <c r="L5965" t="s">
        <v>64</v>
      </c>
      <c r="M5965" t="s">
        <v>96</v>
      </c>
      <c r="N5965" t="s">
        <v>111</v>
      </c>
      <c r="O5965" t="s">
        <v>112</v>
      </c>
      <c r="P5965" t="s">
        <v>196</v>
      </c>
      <c r="Q5965" t="s">
        <v>197</v>
      </c>
      <c r="R5965" t="s">
        <v>70</v>
      </c>
      <c r="S5965">
        <v>167865.60316075</v>
      </c>
      <c r="T5965">
        <v>38.354997449260999</v>
      </c>
      <c r="U5965">
        <v>119.29476803134</v>
      </c>
      <c r="V5965">
        <v>1407.1497512502001</v>
      </c>
      <c r="W5965">
        <v>0</v>
      </c>
    </row>
    <row r="5966" spans="3:23" x14ac:dyDescent="0.35">
      <c r="C5966" s="12">
        <v>44256</v>
      </c>
      <c r="D5966" s="12">
        <v>44286</v>
      </c>
      <c r="E5966" t="s">
        <v>21</v>
      </c>
      <c r="F5966" t="s">
        <v>59</v>
      </c>
      <c r="G5966" t="s">
        <v>59</v>
      </c>
      <c r="H5966" t="s">
        <v>60</v>
      </c>
      <c r="I5966" t="s">
        <v>61</v>
      </c>
      <c r="J5966" t="s">
        <v>62</v>
      </c>
      <c r="K5966" t="s">
        <v>63</v>
      </c>
      <c r="L5966" t="s">
        <v>64</v>
      </c>
      <c r="M5966" t="s">
        <v>88</v>
      </c>
      <c r="N5966" t="s">
        <v>89</v>
      </c>
      <c r="O5966" t="s">
        <v>67</v>
      </c>
      <c r="P5966" t="s">
        <v>223</v>
      </c>
      <c r="Q5966" t="s">
        <v>224</v>
      </c>
      <c r="R5966" t="s">
        <v>70</v>
      </c>
      <c r="S5966">
        <v>167766.40279863999</v>
      </c>
      <c r="T5966">
        <v>55.019337423181</v>
      </c>
      <c r="U5966">
        <v>29.444016140978999</v>
      </c>
      <c r="V5966">
        <v>5697.8097687275003</v>
      </c>
      <c r="W5966">
        <v>0</v>
      </c>
    </row>
    <row r="5967" spans="3:23" x14ac:dyDescent="0.35">
      <c r="C5967" s="12">
        <v>43556</v>
      </c>
      <c r="D5967" s="12">
        <v>43585</v>
      </c>
      <c r="E5967" t="s">
        <v>75</v>
      </c>
      <c r="F5967" t="s">
        <v>59</v>
      </c>
      <c r="G5967" t="s">
        <v>59</v>
      </c>
      <c r="H5967" t="s">
        <v>60</v>
      </c>
      <c r="I5967" t="s">
        <v>61</v>
      </c>
      <c r="J5967" t="s">
        <v>62</v>
      </c>
      <c r="K5967" t="s">
        <v>63</v>
      </c>
      <c r="L5967" t="s">
        <v>64</v>
      </c>
      <c r="M5967" t="s">
        <v>65</v>
      </c>
      <c r="N5967" t="s">
        <v>66</v>
      </c>
      <c r="O5967" t="s">
        <v>67</v>
      </c>
      <c r="P5967" t="s">
        <v>339</v>
      </c>
      <c r="Q5967" t="s">
        <v>340</v>
      </c>
      <c r="R5967" t="s">
        <v>70</v>
      </c>
      <c r="S5967">
        <v>167700.29877568001</v>
      </c>
      <c r="T5967">
        <v>9.4918180867404995</v>
      </c>
      <c r="U5967">
        <v>179.56419847911999</v>
      </c>
      <c r="V5967">
        <v>933.92948146720005</v>
      </c>
      <c r="W5967">
        <v>0</v>
      </c>
    </row>
    <row r="5968" spans="3:23" x14ac:dyDescent="0.35">
      <c r="C5968" s="12">
        <v>43922</v>
      </c>
      <c r="D5968" s="12">
        <v>43951</v>
      </c>
      <c r="E5968" t="s">
        <v>20</v>
      </c>
      <c r="F5968" t="s">
        <v>59</v>
      </c>
      <c r="G5968" t="s">
        <v>59</v>
      </c>
      <c r="H5968" t="s">
        <v>60</v>
      </c>
      <c r="I5968" t="s">
        <v>61</v>
      </c>
      <c r="J5968" t="s">
        <v>62</v>
      </c>
      <c r="K5968" t="s">
        <v>63</v>
      </c>
      <c r="L5968" t="s">
        <v>64</v>
      </c>
      <c r="M5968" t="s">
        <v>96</v>
      </c>
      <c r="N5968" t="s">
        <v>97</v>
      </c>
      <c r="O5968" t="s">
        <v>98</v>
      </c>
      <c r="P5968" t="s">
        <v>300</v>
      </c>
      <c r="Q5968" t="s">
        <v>301</v>
      </c>
      <c r="R5968" t="s">
        <v>70</v>
      </c>
      <c r="S5968">
        <v>167414.25664273999</v>
      </c>
      <c r="T5968">
        <v>25.175222108063998</v>
      </c>
      <c r="U5968">
        <v>61.542945820904997</v>
      </c>
      <c r="V5968">
        <v>2720.2834445059998</v>
      </c>
      <c r="W5968">
        <v>0</v>
      </c>
    </row>
    <row r="5969" spans="3:23" x14ac:dyDescent="0.35">
      <c r="C5969" s="12">
        <v>43922</v>
      </c>
      <c r="D5969" s="12">
        <v>43951</v>
      </c>
      <c r="E5969" t="s">
        <v>20</v>
      </c>
      <c r="F5969" t="s">
        <v>59</v>
      </c>
      <c r="G5969" t="s">
        <v>59</v>
      </c>
      <c r="H5969" t="s">
        <v>76</v>
      </c>
      <c r="I5969" t="s">
        <v>61</v>
      </c>
      <c r="J5969" t="s">
        <v>62</v>
      </c>
      <c r="K5969" t="s">
        <v>63</v>
      </c>
      <c r="L5969" t="s">
        <v>64</v>
      </c>
      <c r="M5969" t="s">
        <v>88</v>
      </c>
      <c r="N5969" t="s">
        <v>89</v>
      </c>
      <c r="O5969" t="s">
        <v>67</v>
      </c>
      <c r="P5969" t="s">
        <v>223</v>
      </c>
      <c r="Q5969" t="s">
        <v>224</v>
      </c>
      <c r="R5969" t="s">
        <v>70</v>
      </c>
      <c r="S5969">
        <v>167343.84887806</v>
      </c>
      <c r="T5969">
        <v>51.565076679112003</v>
      </c>
      <c r="U5969">
        <v>28.252103672714998</v>
      </c>
      <c r="V5969">
        <v>5923.2349851411</v>
      </c>
      <c r="W5969">
        <v>0</v>
      </c>
    </row>
    <row r="5970" spans="3:23" x14ac:dyDescent="0.35">
      <c r="C5970" s="12">
        <v>43739</v>
      </c>
      <c r="D5970" s="12">
        <v>43769</v>
      </c>
      <c r="E5970" t="s">
        <v>20</v>
      </c>
      <c r="F5970" t="s">
        <v>59</v>
      </c>
      <c r="G5970" t="s">
        <v>59</v>
      </c>
      <c r="H5970" t="s">
        <v>60</v>
      </c>
      <c r="I5970" t="s">
        <v>61</v>
      </c>
      <c r="J5970" t="s">
        <v>62</v>
      </c>
      <c r="K5970" t="s">
        <v>63</v>
      </c>
      <c r="L5970" t="s">
        <v>64</v>
      </c>
      <c r="M5970" t="s">
        <v>96</v>
      </c>
      <c r="N5970" t="s">
        <v>111</v>
      </c>
      <c r="O5970" t="s">
        <v>112</v>
      </c>
      <c r="P5970" t="s">
        <v>341</v>
      </c>
      <c r="Q5970" t="s">
        <v>342</v>
      </c>
      <c r="R5970" t="s">
        <v>70</v>
      </c>
      <c r="S5970">
        <v>167297.53723499001</v>
      </c>
      <c r="T5970">
        <v>24.171092423280001</v>
      </c>
      <c r="U5970">
        <v>114.93397039205</v>
      </c>
      <c r="V5970">
        <v>1455.5969541843999</v>
      </c>
      <c r="W5970">
        <v>0</v>
      </c>
    </row>
    <row r="5971" spans="3:23" x14ac:dyDescent="0.35">
      <c r="C5971" s="12">
        <v>44105</v>
      </c>
      <c r="D5971" s="12">
        <v>44135</v>
      </c>
      <c r="E5971" t="s">
        <v>21</v>
      </c>
      <c r="F5971" t="s">
        <v>59</v>
      </c>
      <c r="G5971" t="s">
        <v>59</v>
      </c>
      <c r="H5971" t="s">
        <v>60</v>
      </c>
      <c r="I5971" t="s">
        <v>61</v>
      </c>
      <c r="J5971" t="s">
        <v>62</v>
      </c>
      <c r="K5971" t="s">
        <v>63</v>
      </c>
      <c r="L5971" t="s">
        <v>64</v>
      </c>
      <c r="M5971" t="s">
        <v>88</v>
      </c>
      <c r="N5971" t="s">
        <v>89</v>
      </c>
      <c r="O5971" t="s">
        <v>67</v>
      </c>
      <c r="P5971" t="s">
        <v>219</v>
      </c>
      <c r="Q5971" t="s">
        <v>220</v>
      </c>
      <c r="R5971" t="s">
        <v>70</v>
      </c>
      <c r="S5971">
        <v>167265.95306736001</v>
      </c>
      <c r="T5971">
        <v>54.936193352078</v>
      </c>
      <c r="U5971">
        <v>29.065552084273001</v>
      </c>
      <c r="V5971">
        <v>5754.7832768626004</v>
      </c>
      <c r="W5971">
        <v>0</v>
      </c>
    </row>
    <row r="5972" spans="3:23" x14ac:dyDescent="0.35">
      <c r="C5972" s="12">
        <v>43678</v>
      </c>
      <c r="D5972" s="12">
        <v>43708</v>
      </c>
      <c r="E5972" t="s">
        <v>75</v>
      </c>
      <c r="F5972" t="s">
        <v>59</v>
      </c>
      <c r="G5972" t="s">
        <v>59</v>
      </c>
      <c r="H5972" t="s">
        <v>76</v>
      </c>
      <c r="I5972" t="s">
        <v>61</v>
      </c>
      <c r="J5972" t="s">
        <v>62</v>
      </c>
      <c r="K5972" t="s">
        <v>63</v>
      </c>
      <c r="L5972" t="s">
        <v>64</v>
      </c>
      <c r="M5972" t="s">
        <v>77</v>
      </c>
      <c r="N5972" t="s">
        <v>78</v>
      </c>
      <c r="O5972" t="s">
        <v>79</v>
      </c>
      <c r="P5972" t="s">
        <v>271</v>
      </c>
      <c r="Q5972" t="s">
        <v>272</v>
      </c>
      <c r="R5972" t="s">
        <v>70</v>
      </c>
      <c r="S5972">
        <v>167244.52208483001</v>
      </c>
      <c r="T5972">
        <v>33.345214202146998</v>
      </c>
      <c r="U5972">
        <v>25.014600319614999</v>
      </c>
      <c r="V5972">
        <v>6685.8762461891001</v>
      </c>
      <c r="W5972">
        <v>0</v>
      </c>
    </row>
    <row r="5973" spans="3:23" x14ac:dyDescent="0.35">
      <c r="C5973" s="12">
        <v>43586</v>
      </c>
      <c r="D5973" s="12">
        <v>43616</v>
      </c>
      <c r="E5973" t="s">
        <v>75</v>
      </c>
      <c r="F5973" t="s">
        <v>59</v>
      </c>
      <c r="G5973" t="s">
        <v>59</v>
      </c>
      <c r="H5973" t="s">
        <v>76</v>
      </c>
      <c r="I5973" t="s">
        <v>61</v>
      </c>
      <c r="J5973" t="s">
        <v>62</v>
      </c>
      <c r="K5973" t="s">
        <v>63</v>
      </c>
      <c r="L5973" t="s">
        <v>64</v>
      </c>
      <c r="M5973" t="s">
        <v>77</v>
      </c>
      <c r="N5973" t="s">
        <v>107</v>
      </c>
      <c r="O5973" t="s">
        <v>108</v>
      </c>
      <c r="P5973" t="s">
        <v>213</v>
      </c>
      <c r="Q5973" t="s">
        <v>214</v>
      </c>
      <c r="R5973" t="s">
        <v>70</v>
      </c>
      <c r="S5973">
        <v>167213.91608580001</v>
      </c>
      <c r="T5973">
        <v>46.965027998442999</v>
      </c>
      <c r="U5973">
        <v>31.965032209497</v>
      </c>
      <c r="V5973">
        <v>5231.1511838900997</v>
      </c>
      <c r="W5973">
        <v>0</v>
      </c>
    </row>
    <row r="5974" spans="3:23" x14ac:dyDescent="0.35">
      <c r="C5974" s="12">
        <v>43770</v>
      </c>
      <c r="D5974" s="12">
        <v>43799</v>
      </c>
      <c r="E5974" t="s">
        <v>20</v>
      </c>
      <c r="F5974" t="s">
        <v>59</v>
      </c>
      <c r="G5974" t="s">
        <v>59</v>
      </c>
      <c r="H5974" t="s">
        <v>60</v>
      </c>
      <c r="I5974" t="s">
        <v>61</v>
      </c>
      <c r="J5974" t="s">
        <v>62</v>
      </c>
      <c r="K5974" t="s">
        <v>63</v>
      </c>
      <c r="L5974" t="s">
        <v>64</v>
      </c>
      <c r="M5974" t="s">
        <v>82</v>
      </c>
      <c r="N5974" t="s">
        <v>83</v>
      </c>
      <c r="O5974" t="s">
        <v>84</v>
      </c>
      <c r="P5974" t="s">
        <v>337</v>
      </c>
      <c r="Q5974" t="s">
        <v>338</v>
      </c>
      <c r="R5974" t="s">
        <v>70</v>
      </c>
      <c r="S5974">
        <v>167178.25700411</v>
      </c>
      <c r="T5974">
        <v>27.682796774968999</v>
      </c>
      <c r="U5974">
        <v>100.62568866677</v>
      </c>
      <c r="V5974">
        <v>1661.3874570114999</v>
      </c>
      <c r="W5974">
        <v>1</v>
      </c>
    </row>
    <row r="5975" spans="3:23" x14ac:dyDescent="0.35">
      <c r="C5975" s="12">
        <v>44228</v>
      </c>
      <c r="D5975" s="12">
        <v>44255</v>
      </c>
      <c r="E5975" t="s">
        <v>21</v>
      </c>
      <c r="F5975" t="s">
        <v>59</v>
      </c>
      <c r="G5975" t="s">
        <v>59</v>
      </c>
      <c r="H5975" t="s">
        <v>60</v>
      </c>
      <c r="I5975" t="s">
        <v>61</v>
      </c>
      <c r="J5975" t="s">
        <v>62</v>
      </c>
      <c r="K5975" t="s">
        <v>63</v>
      </c>
      <c r="L5975" t="s">
        <v>64</v>
      </c>
      <c r="M5975" t="s">
        <v>82</v>
      </c>
      <c r="N5975" t="s">
        <v>246</v>
      </c>
      <c r="O5975" t="s">
        <v>112</v>
      </c>
      <c r="P5975" t="s">
        <v>247</v>
      </c>
      <c r="Q5975" t="s">
        <v>248</v>
      </c>
      <c r="R5975" t="s">
        <v>70</v>
      </c>
      <c r="S5975">
        <v>167005.35653647999</v>
      </c>
      <c r="T5975">
        <v>42.499672244076997</v>
      </c>
      <c r="U5975">
        <v>32.652583972526003</v>
      </c>
      <c r="V5975">
        <v>5114.6137983136996</v>
      </c>
      <c r="W5975">
        <v>0</v>
      </c>
    </row>
    <row r="5976" spans="3:23" x14ac:dyDescent="0.35">
      <c r="C5976" s="12">
        <v>44348</v>
      </c>
      <c r="D5976" s="12">
        <v>44377</v>
      </c>
      <c r="E5976" t="s">
        <v>21</v>
      </c>
      <c r="F5976" t="s">
        <v>59</v>
      </c>
      <c r="G5976" t="s">
        <v>59</v>
      </c>
      <c r="H5976" t="s">
        <v>60</v>
      </c>
      <c r="I5976" t="s">
        <v>61</v>
      </c>
      <c r="J5976" t="s">
        <v>62</v>
      </c>
      <c r="K5976" t="s">
        <v>63</v>
      </c>
      <c r="L5976" t="s">
        <v>64</v>
      </c>
      <c r="M5976" t="s">
        <v>82</v>
      </c>
      <c r="N5976" t="s">
        <v>273</v>
      </c>
      <c r="O5976" t="s">
        <v>274</v>
      </c>
      <c r="P5976" t="s">
        <v>275</v>
      </c>
      <c r="Q5976" t="s">
        <v>276</v>
      </c>
      <c r="R5976" t="s">
        <v>70</v>
      </c>
      <c r="S5976">
        <v>167002.24803364999</v>
      </c>
      <c r="T5976">
        <v>31.002036146350001</v>
      </c>
      <c r="U5976">
        <v>44.716866720573996</v>
      </c>
      <c r="V5976">
        <v>3734.6589839848998</v>
      </c>
      <c r="W5976">
        <v>0</v>
      </c>
    </row>
    <row r="5977" spans="3:23" x14ac:dyDescent="0.35">
      <c r="C5977" s="12">
        <v>43770</v>
      </c>
      <c r="D5977" s="12">
        <v>43799</v>
      </c>
      <c r="E5977" t="s">
        <v>20</v>
      </c>
      <c r="F5977" t="s">
        <v>59</v>
      </c>
      <c r="G5977" t="s">
        <v>59</v>
      </c>
      <c r="H5977" t="s">
        <v>76</v>
      </c>
      <c r="I5977" t="s">
        <v>61</v>
      </c>
      <c r="J5977" t="s">
        <v>62</v>
      </c>
      <c r="K5977" t="s">
        <v>63</v>
      </c>
      <c r="L5977" t="s">
        <v>64</v>
      </c>
      <c r="M5977" t="s">
        <v>96</v>
      </c>
      <c r="N5977" t="s">
        <v>111</v>
      </c>
      <c r="O5977" t="s">
        <v>112</v>
      </c>
      <c r="P5977" t="s">
        <v>178</v>
      </c>
      <c r="Q5977" t="s">
        <v>179</v>
      </c>
      <c r="R5977" t="s">
        <v>70</v>
      </c>
      <c r="S5977">
        <v>166995.45080704</v>
      </c>
      <c r="T5977">
        <v>49.594032750225999</v>
      </c>
      <c r="U5977">
        <v>54.088289305233999</v>
      </c>
      <c r="V5977">
        <v>3087.4603902639001</v>
      </c>
      <c r="W5977">
        <v>0</v>
      </c>
    </row>
    <row r="5978" spans="3:23" x14ac:dyDescent="0.35">
      <c r="C5978" s="12">
        <v>43862</v>
      </c>
      <c r="D5978" s="12">
        <v>43890</v>
      </c>
      <c r="E5978" t="s">
        <v>20</v>
      </c>
      <c r="F5978" t="s">
        <v>59</v>
      </c>
      <c r="G5978" t="s">
        <v>59</v>
      </c>
      <c r="H5978" t="s">
        <v>76</v>
      </c>
      <c r="I5978" t="s">
        <v>61</v>
      </c>
      <c r="J5978" t="s">
        <v>62</v>
      </c>
      <c r="K5978" t="s">
        <v>63</v>
      </c>
      <c r="L5978" t="s">
        <v>64</v>
      </c>
      <c r="M5978" t="s">
        <v>82</v>
      </c>
      <c r="N5978" t="s">
        <v>124</v>
      </c>
      <c r="O5978" t="s">
        <v>108</v>
      </c>
      <c r="P5978" t="s">
        <v>190</v>
      </c>
      <c r="Q5978" t="s">
        <v>191</v>
      </c>
      <c r="R5978" t="s">
        <v>70</v>
      </c>
      <c r="S5978">
        <v>166672.82575074001</v>
      </c>
      <c r="T5978">
        <v>35.208158355388001</v>
      </c>
      <c r="U5978">
        <v>39.767059545095996</v>
      </c>
      <c r="V5978">
        <v>4191.2283094939003</v>
      </c>
      <c r="W5978">
        <v>0</v>
      </c>
    </row>
    <row r="5979" spans="3:23" x14ac:dyDescent="0.35">
      <c r="C5979" s="12">
        <v>44228</v>
      </c>
      <c r="D5979" s="12">
        <v>44255</v>
      </c>
      <c r="E5979" t="s">
        <v>21</v>
      </c>
      <c r="F5979" t="s">
        <v>59</v>
      </c>
      <c r="G5979" t="s">
        <v>59</v>
      </c>
      <c r="H5979" t="s">
        <v>76</v>
      </c>
      <c r="I5979" t="s">
        <v>61</v>
      </c>
      <c r="J5979" t="s">
        <v>62</v>
      </c>
      <c r="K5979" t="s">
        <v>63</v>
      </c>
      <c r="L5979" t="s">
        <v>64</v>
      </c>
      <c r="M5979" t="s">
        <v>88</v>
      </c>
      <c r="N5979" t="s">
        <v>89</v>
      </c>
      <c r="O5979" t="s">
        <v>67</v>
      </c>
      <c r="P5979" t="s">
        <v>223</v>
      </c>
      <c r="Q5979" t="s">
        <v>224</v>
      </c>
      <c r="R5979" t="s">
        <v>70</v>
      </c>
      <c r="S5979">
        <v>166646.35827902</v>
      </c>
      <c r="T5979">
        <v>53.216142502116</v>
      </c>
      <c r="U5979">
        <v>29.299031428001999</v>
      </c>
      <c r="V5979">
        <v>5687.7770409757004</v>
      </c>
      <c r="W5979">
        <v>0</v>
      </c>
    </row>
    <row r="5980" spans="3:23" x14ac:dyDescent="0.35">
      <c r="C5980" s="12">
        <v>43586</v>
      </c>
      <c r="D5980" s="12">
        <v>43616</v>
      </c>
      <c r="E5980" t="s">
        <v>75</v>
      </c>
      <c r="F5980" t="s">
        <v>59</v>
      </c>
      <c r="G5980" t="s">
        <v>59</v>
      </c>
      <c r="H5980" t="s">
        <v>76</v>
      </c>
      <c r="I5980" t="s">
        <v>61</v>
      </c>
      <c r="J5980" t="s">
        <v>62</v>
      </c>
      <c r="K5980" t="s">
        <v>63</v>
      </c>
      <c r="L5980" t="s">
        <v>64</v>
      </c>
      <c r="M5980" t="s">
        <v>82</v>
      </c>
      <c r="N5980" t="s">
        <v>292</v>
      </c>
      <c r="O5980" t="s">
        <v>293</v>
      </c>
      <c r="P5980" t="s">
        <v>294</v>
      </c>
      <c r="Q5980" t="s">
        <v>295</v>
      </c>
      <c r="R5980" t="s">
        <v>70</v>
      </c>
      <c r="S5980">
        <v>166629.38812988999</v>
      </c>
      <c r="T5980">
        <v>14.708254334923</v>
      </c>
      <c r="U5980">
        <v>23.655597611238999</v>
      </c>
      <c r="V5980">
        <v>7043.9728840639</v>
      </c>
      <c r="W5980">
        <v>0</v>
      </c>
    </row>
    <row r="5981" spans="3:23" x14ac:dyDescent="0.35">
      <c r="C5981" s="12">
        <v>43739</v>
      </c>
      <c r="D5981" s="12">
        <v>43769</v>
      </c>
      <c r="E5981" t="s">
        <v>20</v>
      </c>
      <c r="F5981" t="s">
        <v>59</v>
      </c>
      <c r="G5981" t="s">
        <v>59</v>
      </c>
      <c r="H5981" t="s">
        <v>60</v>
      </c>
      <c r="I5981" t="s">
        <v>61</v>
      </c>
      <c r="J5981" t="s">
        <v>62</v>
      </c>
      <c r="K5981" t="s">
        <v>63</v>
      </c>
      <c r="L5981" t="s">
        <v>64</v>
      </c>
      <c r="M5981" t="s">
        <v>65</v>
      </c>
      <c r="N5981" t="s">
        <v>66</v>
      </c>
      <c r="O5981" t="s">
        <v>67</v>
      </c>
      <c r="P5981" t="s">
        <v>296</v>
      </c>
      <c r="Q5981" t="s">
        <v>297</v>
      </c>
      <c r="R5981" t="s">
        <v>70</v>
      </c>
      <c r="S5981">
        <v>166585.79223170999</v>
      </c>
      <c r="T5981">
        <v>33.735783450070002</v>
      </c>
      <c r="U5981">
        <v>89.190163554731996</v>
      </c>
      <c r="V5981">
        <v>1867.7596899964001</v>
      </c>
      <c r="W5981">
        <v>0</v>
      </c>
    </row>
    <row r="5982" spans="3:23" x14ac:dyDescent="0.35">
      <c r="C5982" s="12">
        <v>43647</v>
      </c>
      <c r="D5982" s="12">
        <v>43677</v>
      </c>
      <c r="E5982" t="s">
        <v>75</v>
      </c>
      <c r="F5982" t="s">
        <v>59</v>
      </c>
      <c r="G5982" t="s">
        <v>59</v>
      </c>
      <c r="H5982" t="s">
        <v>60</v>
      </c>
      <c r="I5982" t="s">
        <v>61</v>
      </c>
      <c r="J5982" t="s">
        <v>62</v>
      </c>
      <c r="K5982" t="s">
        <v>63</v>
      </c>
      <c r="L5982" t="s">
        <v>64</v>
      </c>
      <c r="M5982" t="s">
        <v>208</v>
      </c>
      <c r="N5982" t="s">
        <v>117</v>
      </c>
      <c r="O5982" t="s">
        <v>93</v>
      </c>
      <c r="P5982" t="s">
        <v>209</v>
      </c>
      <c r="Q5982" t="s">
        <v>210</v>
      </c>
      <c r="R5982" t="s">
        <v>70</v>
      </c>
      <c r="S5982">
        <v>166540.40961507999</v>
      </c>
      <c r="T5982">
        <v>35.335867484890002</v>
      </c>
      <c r="U5982">
        <v>59.934582361765997</v>
      </c>
      <c r="V5982">
        <v>2778.7030968170998</v>
      </c>
      <c r="W5982">
        <v>0</v>
      </c>
    </row>
    <row r="5983" spans="3:23" x14ac:dyDescent="0.35">
      <c r="C5983" s="12">
        <v>43891</v>
      </c>
      <c r="D5983" s="12">
        <v>43921</v>
      </c>
      <c r="E5983" t="s">
        <v>20</v>
      </c>
      <c r="F5983" t="s">
        <v>59</v>
      </c>
      <c r="G5983" t="s">
        <v>59</v>
      </c>
      <c r="H5983" t="s">
        <v>76</v>
      </c>
      <c r="I5983" t="s">
        <v>61</v>
      </c>
      <c r="J5983" t="s">
        <v>62</v>
      </c>
      <c r="K5983" t="s">
        <v>63</v>
      </c>
      <c r="L5983" t="s">
        <v>64</v>
      </c>
      <c r="M5983" t="s">
        <v>208</v>
      </c>
      <c r="N5983" t="s">
        <v>117</v>
      </c>
      <c r="O5983" t="s">
        <v>93</v>
      </c>
      <c r="P5983" t="s">
        <v>209</v>
      </c>
      <c r="Q5983" t="s">
        <v>210</v>
      </c>
      <c r="R5983" t="s">
        <v>70</v>
      </c>
      <c r="S5983">
        <v>166501.11006415001</v>
      </c>
      <c r="T5983">
        <v>42.702276101513</v>
      </c>
      <c r="U5983">
        <v>61.658602908149</v>
      </c>
      <c r="V5983">
        <v>2700.3711114275002</v>
      </c>
      <c r="W5983">
        <v>0</v>
      </c>
    </row>
    <row r="5984" spans="3:23" x14ac:dyDescent="0.35">
      <c r="C5984" s="12">
        <v>43374</v>
      </c>
      <c r="D5984" s="12">
        <v>43404</v>
      </c>
      <c r="E5984" t="s">
        <v>75</v>
      </c>
      <c r="F5984" t="s">
        <v>59</v>
      </c>
      <c r="G5984" t="s">
        <v>59</v>
      </c>
      <c r="H5984" t="s">
        <v>60</v>
      </c>
      <c r="I5984" t="s">
        <v>61</v>
      </c>
      <c r="J5984" t="s">
        <v>62</v>
      </c>
      <c r="K5984" t="s">
        <v>63</v>
      </c>
      <c r="L5984" t="s">
        <v>64</v>
      </c>
      <c r="M5984" t="s">
        <v>82</v>
      </c>
      <c r="N5984" t="s">
        <v>292</v>
      </c>
      <c r="O5984" t="s">
        <v>293</v>
      </c>
      <c r="P5984" t="s">
        <v>294</v>
      </c>
      <c r="Q5984" t="s">
        <v>295</v>
      </c>
      <c r="R5984" t="s">
        <v>70</v>
      </c>
      <c r="S5984">
        <v>166491.86355499999</v>
      </c>
      <c r="T5984">
        <v>33.662783864990999</v>
      </c>
      <c r="U5984">
        <v>22.973667383795</v>
      </c>
      <c r="V5984">
        <v>7247.0738247233003</v>
      </c>
      <c r="W5984">
        <v>0</v>
      </c>
    </row>
    <row r="5985" spans="3:23" x14ac:dyDescent="0.35">
      <c r="C5985" s="12">
        <v>43556</v>
      </c>
      <c r="D5985" s="12">
        <v>43585</v>
      </c>
      <c r="E5985" t="s">
        <v>75</v>
      </c>
      <c r="F5985" t="s">
        <v>59</v>
      </c>
      <c r="G5985" t="s">
        <v>59</v>
      </c>
      <c r="H5985" t="s">
        <v>60</v>
      </c>
      <c r="I5985" t="s">
        <v>61</v>
      </c>
      <c r="J5985" t="s">
        <v>62</v>
      </c>
      <c r="K5985" t="s">
        <v>63</v>
      </c>
      <c r="L5985" t="s">
        <v>64</v>
      </c>
      <c r="M5985" t="s">
        <v>96</v>
      </c>
      <c r="N5985" t="s">
        <v>97</v>
      </c>
      <c r="O5985" t="s">
        <v>98</v>
      </c>
      <c r="P5985" t="s">
        <v>369</v>
      </c>
      <c r="Q5985" t="s">
        <v>370</v>
      </c>
      <c r="R5985" t="s">
        <v>70</v>
      </c>
      <c r="S5985">
        <v>166483.78509754999</v>
      </c>
      <c r="T5985">
        <v>2.6780863791565999</v>
      </c>
      <c r="U5985">
        <v>1959.6600004712</v>
      </c>
      <c r="V5985">
        <v>84.955443830823995</v>
      </c>
      <c r="W5985">
        <v>0</v>
      </c>
    </row>
    <row r="5986" spans="3:23" x14ac:dyDescent="0.35">
      <c r="C5986" s="12">
        <v>44136</v>
      </c>
      <c r="D5986" s="12">
        <v>44165</v>
      </c>
      <c r="E5986" t="s">
        <v>21</v>
      </c>
      <c r="F5986" t="s">
        <v>59</v>
      </c>
      <c r="G5986" t="s">
        <v>59</v>
      </c>
      <c r="H5986" t="s">
        <v>76</v>
      </c>
      <c r="I5986" t="s">
        <v>61</v>
      </c>
      <c r="J5986" t="s">
        <v>62</v>
      </c>
      <c r="K5986" t="s">
        <v>63</v>
      </c>
      <c r="L5986" t="s">
        <v>64</v>
      </c>
      <c r="M5986" t="s">
        <v>101</v>
      </c>
      <c r="N5986" t="s">
        <v>102</v>
      </c>
      <c r="O5986" t="s">
        <v>93</v>
      </c>
      <c r="P5986" t="s">
        <v>308</v>
      </c>
      <c r="Q5986" t="s">
        <v>309</v>
      </c>
      <c r="R5986" t="s">
        <v>70</v>
      </c>
      <c r="S5986">
        <v>166352.27752459</v>
      </c>
      <c r="T5986">
        <v>22.046925972638999</v>
      </c>
      <c r="U5986">
        <v>27.182140955262</v>
      </c>
      <c r="V5986">
        <v>6119.9107825383999</v>
      </c>
      <c r="W5986">
        <v>0</v>
      </c>
    </row>
    <row r="5987" spans="3:23" x14ac:dyDescent="0.35">
      <c r="C5987" s="12">
        <v>43739</v>
      </c>
      <c r="D5987" s="12">
        <v>43769</v>
      </c>
      <c r="E5987" t="s">
        <v>20</v>
      </c>
      <c r="F5987" t="s">
        <v>59</v>
      </c>
      <c r="G5987" t="s">
        <v>59</v>
      </c>
      <c r="H5987" t="s">
        <v>60</v>
      </c>
      <c r="I5987" t="s">
        <v>61</v>
      </c>
      <c r="J5987" t="s">
        <v>62</v>
      </c>
      <c r="K5987" t="s">
        <v>63</v>
      </c>
      <c r="L5987" t="s">
        <v>64</v>
      </c>
      <c r="M5987" t="s">
        <v>65</v>
      </c>
      <c r="N5987" t="s">
        <v>66</v>
      </c>
      <c r="O5987" t="s">
        <v>67</v>
      </c>
      <c r="P5987" t="s">
        <v>339</v>
      </c>
      <c r="Q5987" t="s">
        <v>340</v>
      </c>
      <c r="R5987" t="s">
        <v>70</v>
      </c>
      <c r="S5987">
        <v>166302.96747566</v>
      </c>
      <c r="T5987">
        <v>20.478064522758999</v>
      </c>
      <c r="U5987">
        <v>185.34177824899999</v>
      </c>
      <c r="V5987">
        <v>897.27728441362001</v>
      </c>
      <c r="W5987">
        <v>0</v>
      </c>
    </row>
    <row r="5988" spans="3:23" x14ac:dyDescent="0.35">
      <c r="C5988" s="12">
        <v>43586</v>
      </c>
      <c r="D5988" s="12">
        <v>43616</v>
      </c>
      <c r="E5988" t="s">
        <v>75</v>
      </c>
      <c r="F5988" t="s">
        <v>59</v>
      </c>
      <c r="G5988" t="s">
        <v>59</v>
      </c>
      <c r="H5988" t="s">
        <v>87</v>
      </c>
      <c r="I5988" t="s">
        <v>61</v>
      </c>
      <c r="J5988" t="s">
        <v>62</v>
      </c>
      <c r="K5988" t="s">
        <v>63</v>
      </c>
      <c r="L5988" t="s">
        <v>64</v>
      </c>
      <c r="M5988" t="s">
        <v>96</v>
      </c>
      <c r="N5988" t="s">
        <v>111</v>
      </c>
      <c r="O5988" t="s">
        <v>112</v>
      </c>
      <c r="P5988" t="s">
        <v>174</v>
      </c>
      <c r="Q5988" t="s">
        <v>175</v>
      </c>
      <c r="R5988" t="s">
        <v>70</v>
      </c>
      <c r="S5988">
        <v>166220.96762544001</v>
      </c>
      <c r="T5988">
        <v>22.663224342168</v>
      </c>
      <c r="U5988">
        <v>64.317433029309996</v>
      </c>
      <c r="V5988">
        <v>2584.3843542340001</v>
      </c>
      <c r="W5988">
        <v>0</v>
      </c>
    </row>
    <row r="5989" spans="3:23" x14ac:dyDescent="0.35">
      <c r="C5989" s="12">
        <v>44075</v>
      </c>
      <c r="D5989" s="12">
        <v>44104</v>
      </c>
      <c r="E5989" t="s">
        <v>20</v>
      </c>
      <c r="F5989" t="s">
        <v>59</v>
      </c>
      <c r="G5989" t="s">
        <v>59</v>
      </c>
      <c r="H5989" t="s">
        <v>76</v>
      </c>
      <c r="I5989" t="s">
        <v>61</v>
      </c>
      <c r="J5989" t="s">
        <v>62</v>
      </c>
      <c r="K5989" t="s">
        <v>63</v>
      </c>
      <c r="L5989" t="s">
        <v>64</v>
      </c>
      <c r="M5989" t="s">
        <v>208</v>
      </c>
      <c r="N5989" t="s">
        <v>117</v>
      </c>
      <c r="O5989" t="s">
        <v>93</v>
      </c>
      <c r="P5989" t="s">
        <v>209</v>
      </c>
      <c r="Q5989" t="s">
        <v>210</v>
      </c>
      <c r="R5989" t="s">
        <v>70</v>
      </c>
      <c r="S5989">
        <v>166207.73742014001</v>
      </c>
      <c r="T5989">
        <v>43.588479791482001</v>
      </c>
      <c r="U5989">
        <v>61.411981786231003</v>
      </c>
      <c r="V5989">
        <v>2706.4382647460002</v>
      </c>
      <c r="W5989">
        <v>0</v>
      </c>
    </row>
    <row r="5990" spans="3:23" x14ac:dyDescent="0.35">
      <c r="C5990" s="12">
        <v>44075</v>
      </c>
      <c r="D5990" s="12">
        <v>44104</v>
      </c>
      <c r="E5990" t="s">
        <v>20</v>
      </c>
      <c r="F5990" t="s">
        <v>59</v>
      </c>
      <c r="G5990" t="s">
        <v>59</v>
      </c>
      <c r="H5990" t="s">
        <v>60</v>
      </c>
      <c r="I5990" t="s">
        <v>61</v>
      </c>
      <c r="J5990" t="s">
        <v>62</v>
      </c>
      <c r="K5990" t="s">
        <v>63</v>
      </c>
      <c r="L5990" t="s">
        <v>64</v>
      </c>
      <c r="M5990" t="s">
        <v>96</v>
      </c>
      <c r="N5990" t="s">
        <v>97</v>
      </c>
      <c r="O5990" t="s">
        <v>98</v>
      </c>
      <c r="P5990" t="s">
        <v>265</v>
      </c>
      <c r="Q5990" t="s">
        <v>266</v>
      </c>
      <c r="R5990" t="s">
        <v>70</v>
      </c>
      <c r="S5990">
        <v>165997.59627968</v>
      </c>
      <c r="T5990">
        <v>23.409543861900001</v>
      </c>
      <c r="U5990">
        <v>129.28578774566</v>
      </c>
      <c r="V5990">
        <v>1283.9585786973</v>
      </c>
      <c r="W5990">
        <v>0</v>
      </c>
    </row>
    <row r="5991" spans="3:23" x14ac:dyDescent="0.35">
      <c r="C5991" s="12">
        <v>43617</v>
      </c>
      <c r="D5991" s="12">
        <v>43646</v>
      </c>
      <c r="E5991" t="s">
        <v>75</v>
      </c>
      <c r="F5991" t="s">
        <v>59</v>
      </c>
      <c r="G5991" t="s">
        <v>59</v>
      </c>
      <c r="H5991" t="s">
        <v>76</v>
      </c>
      <c r="I5991" t="s">
        <v>61</v>
      </c>
      <c r="J5991" t="s">
        <v>62</v>
      </c>
      <c r="K5991" t="s">
        <v>63</v>
      </c>
      <c r="L5991" t="s">
        <v>64</v>
      </c>
      <c r="M5991" t="s">
        <v>137</v>
      </c>
      <c r="N5991" t="s">
        <v>66</v>
      </c>
      <c r="O5991" t="s">
        <v>67</v>
      </c>
      <c r="P5991" t="s">
        <v>138</v>
      </c>
      <c r="Q5991" t="s">
        <v>139</v>
      </c>
      <c r="R5991" t="s">
        <v>70</v>
      </c>
      <c r="S5991">
        <v>165873.79469822001</v>
      </c>
      <c r="T5991">
        <v>57.901984319356004</v>
      </c>
      <c r="U5991">
        <v>27.711732956207999</v>
      </c>
      <c r="V5991">
        <v>5985.6882628145004</v>
      </c>
      <c r="W5991">
        <v>0</v>
      </c>
    </row>
    <row r="5992" spans="3:23" x14ac:dyDescent="0.35">
      <c r="C5992" s="12">
        <v>43739</v>
      </c>
      <c r="D5992" s="12">
        <v>43769</v>
      </c>
      <c r="E5992" t="s">
        <v>20</v>
      </c>
      <c r="F5992" t="s">
        <v>59</v>
      </c>
      <c r="G5992" t="s">
        <v>59</v>
      </c>
      <c r="H5992" t="s">
        <v>60</v>
      </c>
      <c r="I5992" t="s">
        <v>61</v>
      </c>
      <c r="J5992" t="s">
        <v>62</v>
      </c>
      <c r="K5992" t="s">
        <v>63</v>
      </c>
      <c r="L5992" t="s">
        <v>64</v>
      </c>
      <c r="M5992" t="s">
        <v>88</v>
      </c>
      <c r="N5992" t="s">
        <v>89</v>
      </c>
      <c r="O5992" t="s">
        <v>67</v>
      </c>
      <c r="P5992" t="s">
        <v>223</v>
      </c>
      <c r="Q5992" t="s">
        <v>224</v>
      </c>
      <c r="R5992" t="s">
        <v>70</v>
      </c>
      <c r="S5992">
        <v>165692.73598781999</v>
      </c>
      <c r="T5992">
        <v>55.355677747911997</v>
      </c>
      <c r="U5992">
        <v>28.7260473449</v>
      </c>
      <c r="V5992">
        <v>5768.0311529961</v>
      </c>
      <c r="W5992">
        <v>0</v>
      </c>
    </row>
    <row r="5993" spans="3:23" x14ac:dyDescent="0.35">
      <c r="C5993" s="12">
        <v>43374</v>
      </c>
      <c r="D5993" s="12">
        <v>43404</v>
      </c>
      <c r="E5993" t="s">
        <v>75</v>
      </c>
      <c r="F5993" t="s">
        <v>59</v>
      </c>
      <c r="G5993" t="s">
        <v>59</v>
      </c>
      <c r="H5993" t="s">
        <v>76</v>
      </c>
      <c r="I5993" t="s">
        <v>61</v>
      </c>
      <c r="J5993" t="s">
        <v>62</v>
      </c>
      <c r="K5993" t="s">
        <v>63</v>
      </c>
      <c r="L5993" t="s">
        <v>64</v>
      </c>
      <c r="M5993" t="s">
        <v>65</v>
      </c>
      <c r="N5993" t="s">
        <v>92</v>
      </c>
      <c r="O5993" t="s">
        <v>93</v>
      </c>
      <c r="P5993" t="s">
        <v>188</v>
      </c>
      <c r="Q5993" t="s">
        <v>189</v>
      </c>
      <c r="R5993" t="s">
        <v>70</v>
      </c>
      <c r="S5993">
        <v>165666.61949203</v>
      </c>
      <c r="T5993">
        <v>43.755649797644999</v>
      </c>
      <c r="U5993">
        <v>63.391731093750998</v>
      </c>
      <c r="V5993">
        <v>2613.379010695</v>
      </c>
      <c r="W5993">
        <v>0</v>
      </c>
    </row>
    <row r="5994" spans="3:23" x14ac:dyDescent="0.35">
      <c r="C5994" s="12">
        <v>43435</v>
      </c>
      <c r="D5994" s="12">
        <v>43465</v>
      </c>
      <c r="E5994" t="s">
        <v>75</v>
      </c>
      <c r="F5994" t="s">
        <v>59</v>
      </c>
      <c r="G5994" t="s">
        <v>59</v>
      </c>
      <c r="H5994" t="s">
        <v>87</v>
      </c>
      <c r="I5994" t="s">
        <v>61</v>
      </c>
      <c r="J5994" t="s">
        <v>62</v>
      </c>
      <c r="K5994" t="s">
        <v>63</v>
      </c>
      <c r="L5994" t="s">
        <v>64</v>
      </c>
      <c r="M5994" t="s">
        <v>65</v>
      </c>
      <c r="N5994" t="s">
        <v>117</v>
      </c>
      <c r="O5994" t="s">
        <v>93</v>
      </c>
      <c r="P5994" t="s">
        <v>144</v>
      </c>
      <c r="Q5994" t="s">
        <v>145</v>
      </c>
      <c r="R5994" t="s">
        <v>70</v>
      </c>
      <c r="S5994">
        <v>165661.92997507</v>
      </c>
      <c r="T5994">
        <v>15.276092977445</v>
      </c>
      <c r="U5994">
        <v>55.017260152753998</v>
      </c>
      <c r="V5994">
        <v>3011.0901472577002</v>
      </c>
      <c r="W5994">
        <v>0</v>
      </c>
    </row>
    <row r="5995" spans="3:23" x14ac:dyDescent="0.35">
      <c r="C5995" s="12">
        <v>43466</v>
      </c>
      <c r="D5995" s="12">
        <v>43496</v>
      </c>
      <c r="E5995" t="s">
        <v>75</v>
      </c>
      <c r="F5995" t="s">
        <v>59</v>
      </c>
      <c r="G5995" t="s">
        <v>59</v>
      </c>
      <c r="H5995" t="s">
        <v>76</v>
      </c>
      <c r="I5995" t="s">
        <v>61</v>
      </c>
      <c r="J5995" t="s">
        <v>62</v>
      </c>
      <c r="K5995" t="s">
        <v>63</v>
      </c>
      <c r="L5995" t="s">
        <v>64</v>
      </c>
      <c r="M5995" t="s">
        <v>82</v>
      </c>
      <c r="N5995" t="s">
        <v>292</v>
      </c>
      <c r="O5995" t="s">
        <v>293</v>
      </c>
      <c r="P5995" t="s">
        <v>294</v>
      </c>
      <c r="Q5995" t="s">
        <v>295</v>
      </c>
      <c r="R5995" t="s">
        <v>70</v>
      </c>
      <c r="S5995">
        <v>165483.27225146</v>
      </c>
      <c r="T5995">
        <v>13.237428901431</v>
      </c>
      <c r="U5995">
        <v>23.632875854598002</v>
      </c>
      <c r="V5995">
        <v>7002.2486162753003</v>
      </c>
      <c r="W5995">
        <v>0</v>
      </c>
    </row>
    <row r="5996" spans="3:23" x14ac:dyDescent="0.35">
      <c r="C5996" s="12">
        <v>43983</v>
      </c>
      <c r="D5996" s="12">
        <v>44012</v>
      </c>
      <c r="E5996" t="s">
        <v>20</v>
      </c>
      <c r="F5996" t="s">
        <v>59</v>
      </c>
      <c r="G5996" t="s">
        <v>59</v>
      </c>
      <c r="H5996" t="s">
        <v>60</v>
      </c>
      <c r="I5996" t="s">
        <v>61</v>
      </c>
      <c r="J5996" t="s">
        <v>62</v>
      </c>
      <c r="K5996" t="s">
        <v>63</v>
      </c>
      <c r="L5996" t="s">
        <v>64</v>
      </c>
      <c r="M5996" t="s">
        <v>101</v>
      </c>
      <c r="N5996" t="s">
        <v>102</v>
      </c>
      <c r="O5996" t="s">
        <v>93</v>
      </c>
      <c r="P5996" t="s">
        <v>263</v>
      </c>
      <c r="Q5996" t="s">
        <v>264</v>
      </c>
      <c r="R5996" t="s">
        <v>70</v>
      </c>
      <c r="S5996">
        <v>165429.30596634999</v>
      </c>
      <c r="T5996">
        <v>23.471542625479</v>
      </c>
      <c r="U5996">
        <v>128.69435734824</v>
      </c>
      <c r="V5996">
        <v>1285.4433510143001</v>
      </c>
      <c r="W5996">
        <v>0</v>
      </c>
    </row>
    <row r="5997" spans="3:23" x14ac:dyDescent="0.35">
      <c r="C5997" s="12">
        <v>43800</v>
      </c>
      <c r="D5997" s="12">
        <v>43830</v>
      </c>
      <c r="E5997" t="s">
        <v>20</v>
      </c>
      <c r="F5997" t="s">
        <v>59</v>
      </c>
      <c r="G5997" t="s">
        <v>59</v>
      </c>
      <c r="H5997" t="s">
        <v>76</v>
      </c>
      <c r="I5997" t="s">
        <v>61</v>
      </c>
      <c r="J5997" t="s">
        <v>62</v>
      </c>
      <c r="K5997" t="s">
        <v>63</v>
      </c>
      <c r="L5997" t="s">
        <v>64</v>
      </c>
      <c r="M5997" t="s">
        <v>88</v>
      </c>
      <c r="N5997" t="s">
        <v>150</v>
      </c>
      <c r="O5997" t="s">
        <v>93</v>
      </c>
      <c r="P5997" t="s">
        <v>194</v>
      </c>
      <c r="Q5997" t="s">
        <v>195</v>
      </c>
      <c r="R5997" t="s">
        <v>70</v>
      </c>
      <c r="S5997">
        <v>165386.53044696001</v>
      </c>
      <c r="T5997">
        <v>52.458081603026002</v>
      </c>
      <c r="U5997">
        <v>30.606550974529</v>
      </c>
      <c r="V5997">
        <v>5403.6317448702002</v>
      </c>
      <c r="W5997">
        <v>0</v>
      </c>
    </row>
    <row r="5998" spans="3:23" x14ac:dyDescent="0.35">
      <c r="C5998" s="12">
        <v>44105</v>
      </c>
      <c r="D5998" s="12">
        <v>44135</v>
      </c>
      <c r="E5998" t="s">
        <v>21</v>
      </c>
      <c r="F5998" t="s">
        <v>59</v>
      </c>
      <c r="G5998" t="s">
        <v>59</v>
      </c>
      <c r="H5998" t="s">
        <v>87</v>
      </c>
      <c r="I5998" t="s">
        <v>61</v>
      </c>
      <c r="J5998" t="s">
        <v>62</v>
      </c>
      <c r="K5998" t="s">
        <v>63</v>
      </c>
      <c r="L5998" t="s">
        <v>64</v>
      </c>
      <c r="M5998" t="s">
        <v>101</v>
      </c>
      <c r="N5998" t="s">
        <v>102</v>
      </c>
      <c r="O5998" t="s">
        <v>93</v>
      </c>
      <c r="P5998" t="s">
        <v>534</v>
      </c>
      <c r="Q5998" t="s">
        <v>535</v>
      </c>
      <c r="R5998" t="s">
        <v>70</v>
      </c>
      <c r="S5998">
        <v>165214.00884178001</v>
      </c>
      <c r="T5998">
        <v>2.3574414580009999</v>
      </c>
      <c r="U5998">
        <v>23.591177712103001</v>
      </c>
      <c r="V5998">
        <v>7003.2115758688997</v>
      </c>
      <c r="W5998">
        <v>0</v>
      </c>
    </row>
    <row r="5999" spans="3:23" x14ac:dyDescent="0.35">
      <c r="C5999" s="12">
        <v>43952</v>
      </c>
      <c r="D5999" s="12">
        <v>43982</v>
      </c>
      <c r="E5999" t="s">
        <v>20</v>
      </c>
      <c r="F5999" t="s">
        <v>59</v>
      </c>
      <c r="G5999" t="s">
        <v>59</v>
      </c>
      <c r="H5999" t="s">
        <v>60</v>
      </c>
      <c r="I5999" t="s">
        <v>61</v>
      </c>
      <c r="J5999" t="s">
        <v>62</v>
      </c>
      <c r="K5999" t="s">
        <v>63</v>
      </c>
      <c r="L5999" t="s">
        <v>64</v>
      </c>
      <c r="M5999" t="s">
        <v>82</v>
      </c>
      <c r="N5999" t="s">
        <v>246</v>
      </c>
      <c r="O5999" t="s">
        <v>112</v>
      </c>
      <c r="P5999" t="s">
        <v>318</v>
      </c>
      <c r="Q5999" t="s">
        <v>319</v>
      </c>
      <c r="R5999" t="s">
        <v>70</v>
      </c>
      <c r="S5999">
        <v>165095.14109565</v>
      </c>
      <c r="T5999">
        <v>20.627426863667999</v>
      </c>
      <c r="U5999">
        <v>152.05560397335</v>
      </c>
      <c r="V5999">
        <v>1085.7550578969999</v>
      </c>
      <c r="W5999">
        <v>0</v>
      </c>
    </row>
    <row r="6000" spans="3:23" x14ac:dyDescent="0.35">
      <c r="C6000" s="12">
        <v>43831</v>
      </c>
      <c r="D6000" s="12">
        <v>43861</v>
      </c>
      <c r="E6000" t="s">
        <v>20</v>
      </c>
      <c r="F6000" t="s">
        <v>59</v>
      </c>
      <c r="G6000" t="s">
        <v>59</v>
      </c>
      <c r="H6000" t="s">
        <v>76</v>
      </c>
      <c r="I6000" t="s">
        <v>61</v>
      </c>
      <c r="J6000" t="s">
        <v>62</v>
      </c>
      <c r="K6000" t="s">
        <v>63</v>
      </c>
      <c r="L6000" t="s">
        <v>64</v>
      </c>
      <c r="M6000" t="s">
        <v>96</v>
      </c>
      <c r="N6000" t="s">
        <v>111</v>
      </c>
      <c r="O6000" t="s">
        <v>112</v>
      </c>
      <c r="P6000" t="s">
        <v>178</v>
      </c>
      <c r="Q6000" t="s">
        <v>179</v>
      </c>
      <c r="R6000" t="s">
        <v>70</v>
      </c>
      <c r="S6000">
        <v>165062.54669983001</v>
      </c>
      <c r="T6000">
        <v>50.201537531983</v>
      </c>
      <c r="U6000">
        <v>54.578846080483999</v>
      </c>
      <c r="V6000">
        <v>3024.2952820297</v>
      </c>
      <c r="W6000">
        <v>0</v>
      </c>
    </row>
    <row r="6001" spans="3:23" x14ac:dyDescent="0.35">
      <c r="C6001" s="12">
        <v>44256</v>
      </c>
      <c r="D6001" s="12">
        <v>44286</v>
      </c>
      <c r="E6001" t="s">
        <v>21</v>
      </c>
      <c r="F6001" t="s">
        <v>59</v>
      </c>
      <c r="G6001" t="s">
        <v>59</v>
      </c>
      <c r="H6001" t="s">
        <v>76</v>
      </c>
      <c r="I6001" t="s">
        <v>61</v>
      </c>
      <c r="J6001" t="s">
        <v>62</v>
      </c>
      <c r="K6001" t="s">
        <v>63</v>
      </c>
      <c r="L6001" t="s">
        <v>64</v>
      </c>
      <c r="M6001" t="s">
        <v>96</v>
      </c>
      <c r="N6001" t="s">
        <v>111</v>
      </c>
      <c r="O6001" t="s">
        <v>112</v>
      </c>
      <c r="P6001" t="s">
        <v>180</v>
      </c>
      <c r="Q6001" t="s">
        <v>181</v>
      </c>
      <c r="R6001" t="s">
        <v>70</v>
      </c>
      <c r="S6001">
        <v>164910.29208597</v>
      </c>
      <c r="T6001">
        <v>58.126246161007998</v>
      </c>
      <c r="U6001">
        <v>39.169341039537997</v>
      </c>
      <c r="V6001">
        <v>4210.1880631462</v>
      </c>
      <c r="W6001">
        <v>0</v>
      </c>
    </row>
    <row r="6002" spans="3:23" x14ac:dyDescent="0.35">
      <c r="C6002" s="12">
        <v>44287</v>
      </c>
      <c r="D6002" s="12">
        <v>44316</v>
      </c>
      <c r="E6002" t="s">
        <v>21</v>
      </c>
      <c r="F6002" t="s">
        <v>59</v>
      </c>
      <c r="G6002" t="s">
        <v>59</v>
      </c>
      <c r="H6002" t="s">
        <v>60</v>
      </c>
      <c r="I6002" t="s">
        <v>61</v>
      </c>
      <c r="J6002" t="s">
        <v>62</v>
      </c>
      <c r="K6002" t="s">
        <v>63</v>
      </c>
      <c r="L6002" t="s">
        <v>64</v>
      </c>
      <c r="M6002" t="s">
        <v>82</v>
      </c>
      <c r="N6002" t="s">
        <v>120</v>
      </c>
      <c r="O6002" t="s">
        <v>121</v>
      </c>
      <c r="P6002" t="s">
        <v>347</v>
      </c>
      <c r="Q6002" t="s">
        <v>348</v>
      </c>
      <c r="R6002" t="s">
        <v>70</v>
      </c>
      <c r="S6002">
        <v>164908.34126446999</v>
      </c>
      <c r="T6002">
        <v>18.981193679265999</v>
      </c>
      <c r="U6002">
        <v>114.76201648625</v>
      </c>
      <c r="V6002">
        <v>1436.9592510970001</v>
      </c>
      <c r="W6002">
        <v>0</v>
      </c>
    </row>
    <row r="6003" spans="3:23" x14ac:dyDescent="0.35">
      <c r="C6003" s="12">
        <v>43739</v>
      </c>
      <c r="D6003" s="12">
        <v>43769</v>
      </c>
      <c r="E6003" t="s">
        <v>20</v>
      </c>
      <c r="F6003" t="s">
        <v>59</v>
      </c>
      <c r="G6003" t="s">
        <v>59</v>
      </c>
      <c r="H6003" t="s">
        <v>76</v>
      </c>
      <c r="I6003" t="s">
        <v>61</v>
      </c>
      <c r="J6003" t="s">
        <v>62</v>
      </c>
      <c r="K6003" t="s">
        <v>63</v>
      </c>
      <c r="L6003" t="s">
        <v>64</v>
      </c>
      <c r="M6003" t="s">
        <v>82</v>
      </c>
      <c r="N6003" t="s">
        <v>292</v>
      </c>
      <c r="O6003" t="s">
        <v>293</v>
      </c>
      <c r="P6003" t="s">
        <v>294</v>
      </c>
      <c r="Q6003" t="s">
        <v>295</v>
      </c>
      <c r="R6003" t="s">
        <v>70</v>
      </c>
      <c r="S6003">
        <v>164889.85195434</v>
      </c>
      <c r="T6003">
        <v>15.590749595019</v>
      </c>
      <c r="U6003">
        <v>24.360785654242999</v>
      </c>
      <c r="V6003">
        <v>6768.6590364798003</v>
      </c>
      <c r="W6003">
        <v>0</v>
      </c>
    </row>
    <row r="6004" spans="3:23" x14ac:dyDescent="0.35">
      <c r="C6004" s="12">
        <v>44348</v>
      </c>
      <c r="D6004" s="12">
        <v>44377</v>
      </c>
      <c r="E6004" t="s">
        <v>21</v>
      </c>
      <c r="F6004" t="s">
        <v>59</v>
      </c>
      <c r="G6004" t="s">
        <v>59</v>
      </c>
      <c r="H6004" t="s">
        <v>60</v>
      </c>
      <c r="I6004" t="s">
        <v>61</v>
      </c>
      <c r="J6004" t="s">
        <v>62</v>
      </c>
      <c r="K6004" t="s">
        <v>63</v>
      </c>
      <c r="L6004" t="s">
        <v>64</v>
      </c>
      <c r="M6004" t="s">
        <v>82</v>
      </c>
      <c r="N6004" t="s">
        <v>292</v>
      </c>
      <c r="O6004" t="s">
        <v>293</v>
      </c>
      <c r="P6004" t="s">
        <v>294</v>
      </c>
      <c r="Q6004" t="s">
        <v>295</v>
      </c>
      <c r="R6004" t="s">
        <v>70</v>
      </c>
      <c r="S6004">
        <v>164850.81230794001</v>
      </c>
      <c r="T6004">
        <v>30.866110002096001</v>
      </c>
      <c r="U6004">
        <v>23.419422144291001</v>
      </c>
      <c r="V6004">
        <v>7039.0640423265004</v>
      </c>
      <c r="W6004">
        <v>0</v>
      </c>
    </row>
    <row r="6005" spans="3:23" x14ac:dyDescent="0.35">
      <c r="C6005" s="12">
        <v>43497</v>
      </c>
      <c r="D6005" s="12">
        <v>43524</v>
      </c>
      <c r="E6005" t="s">
        <v>75</v>
      </c>
      <c r="F6005" t="s">
        <v>59</v>
      </c>
      <c r="G6005" t="s">
        <v>59</v>
      </c>
      <c r="H6005" t="s">
        <v>76</v>
      </c>
      <c r="I6005" t="s">
        <v>61</v>
      </c>
      <c r="J6005" t="s">
        <v>62</v>
      </c>
      <c r="K6005" t="s">
        <v>63</v>
      </c>
      <c r="L6005" t="s">
        <v>64</v>
      </c>
      <c r="M6005" t="s">
        <v>137</v>
      </c>
      <c r="N6005" t="s">
        <v>66</v>
      </c>
      <c r="O6005" t="s">
        <v>67</v>
      </c>
      <c r="P6005" t="s">
        <v>138</v>
      </c>
      <c r="Q6005" t="s">
        <v>139</v>
      </c>
      <c r="R6005" t="s">
        <v>70</v>
      </c>
      <c r="S6005">
        <v>164788.72781414</v>
      </c>
      <c r="T6005">
        <v>57.687059916506001</v>
      </c>
      <c r="U6005">
        <v>27.327680328465</v>
      </c>
      <c r="V6005">
        <v>6030.1030249718997</v>
      </c>
      <c r="W6005">
        <v>0</v>
      </c>
    </row>
    <row r="6006" spans="3:23" x14ac:dyDescent="0.35">
      <c r="C6006" s="12">
        <v>43922</v>
      </c>
      <c r="D6006" s="12">
        <v>43951</v>
      </c>
      <c r="E6006" t="s">
        <v>20</v>
      </c>
      <c r="F6006" t="s">
        <v>59</v>
      </c>
      <c r="G6006" t="s">
        <v>59</v>
      </c>
      <c r="H6006" t="s">
        <v>60</v>
      </c>
      <c r="I6006" t="s">
        <v>61</v>
      </c>
      <c r="J6006" t="s">
        <v>62</v>
      </c>
      <c r="K6006" t="s">
        <v>63</v>
      </c>
      <c r="L6006" t="s">
        <v>64</v>
      </c>
      <c r="M6006" t="s">
        <v>82</v>
      </c>
      <c r="N6006" t="s">
        <v>285</v>
      </c>
      <c r="O6006" t="s">
        <v>108</v>
      </c>
      <c r="P6006" t="s">
        <v>286</v>
      </c>
      <c r="Q6006" t="s">
        <v>287</v>
      </c>
      <c r="R6006" t="s">
        <v>70</v>
      </c>
      <c r="S6006">
        <v>164763.30104011</v>
      </c>
      <c r="T6006">
        <v>37.092903866923997</v>
      </c>
      <c r="U6006">
        <v>22.977950469740001</v>
      </c>
      <c r="V6006">
        <v>7170.4959612082002</v>
      </c>
      <c r="W6006">
        <v>0</v>
      </c>
    </row>
    <row r="6007" spans="3:23" x14ac:dyDescent="0.35">
      <c r="C6007" s="12">
        <v>43525</v>
      </c>
      <c r="D6007" s="12">
        <v>43555</v>
      </c>
      <c r="E6007" t="s">
        <v>75</v>
      </c>
      <c r="F6007" t="s">
        <v>59</v>
      </c>
      <c r="G6007" t="s">
        <v>59</v>
      </c>
      <c r="H6007" t="s">
        <v>76</v>
      </c>
      <c r="I6007" t="s">
        <v>61</v>
      </c>
      <c r="J6007" t="s">
        <v>62</v>
      </c>
      <c r="K6007" t="s">
        <v>63</v>
      </c>
      <c r="L6007" t="s">
        <v>64</v>
      </c>
      <c r="M6007" t="s">
        <v>96</v>
      </c>
      <c r="N6007" t="s">
        <v>97</v>
      </c>
      <c r="O6007" t="s">
        <v>98</v>
      </c>
      <c r="P6007" t="s">
        <v>217</v>
      </c>
      <c r="Q6007" t="s">
        <v>218</v>
      </c>
      <c r="R6007" t="s">
        <v>70</v>
      </c>
      <c r="S6007">
        <v>164682.32267184</v>
      </c>
      <c r="T6007">
        <v>42.187855480357001</v>
      </c>
      <c r="U6007">
        <v>120.10920635146999</v>
      </c>
      <c r="V6007">
        <v>1371.1049108919999</v>
      </c>
      <c r="W6007">
        <v>0</v>
      </c>
    </row>
    <row r="6008" spans="3:23" x14ac:dyDescent="0.35">
      <c r="C6008" s="12">
        <v>43525</v>
      </c>
      <c r="D6008" s="12">
        <v>43555</v>
      </c>
      <c r="E6008" t="s">
        <v>75</v>
      </c>
      <c r="F6008" t="s">
        <v>59</v>
      </c>
      <c r="G6008" t="s">
        <v>59</v>
      </c>
      <c r="H6008" t="s">
        <v>60</v>
      </c>
      <c r="I6008" t="s">
        <v>61</v>
      </c>
      <c r="J6008" t="s">
        <v>62</v>
      </c>
      <c r="K6008" t="s">
        <v>63</v>
      </c>
      <c r="L6008" t="s">
        <v>64</v>
      </c>
      <c r="M6008" t="s">
        <v>88</v>
      </c>
      <c r="N6008" t="s">
        <v>150</v>
      </c>
      <c r="O6008" t="s">
        <v>93</v>
      </c>
      <c r="P6008" t="s">
        <v>231</v>
      </c>
      <c r="Q6008" t="s">
        <v>232</v>
      </c>
      <c r="R6008" t="s">
        <v>70</v>
      </c>
      <c r="S6008">
        <v>164666.3492993</v>
      </c>
      <c r="T6008">
        <v>36.567671336057998</v>
      </c>
      <c r="U6008">
        <v>22.781390647685999</v>
      </c>
      <c r="V6008">
        <v>7228.1078818172</v>
      </c>
      <c r="W6008">
        <v>0</v>
      </c>
    </row>
    <row r="6009" spans="3:23" x14ac:dyDescent="0.35">
      <c r="C6009" s="12">
        <v>44228</v>
      </c>
      <c r="D6009" s="12">
        <v>44255</v>
      </c>
      <c r="E6009" t="s">
        <v>21</v>
      </c>
      <c r="F6009" t="s">
        <v>59</v>
      </c>
      <c r="G6009" t="s">
        <v>59</v>
      </c>
      <c r="H6009" t="s">
        <v>87</v>
      </c>
      <c r="I6009" t="s">
        <v>61</v>
      </c>
      <c r="J6009" t="s">
        <v>62</v>
      </c>
      <c r="K6009" t="s">
        <v>63</v>
      </c>
      <c r="L6009" t="s">
        <v>64</v>
      </c>
      <c r="M6009" t="s">
        <v>77</v>
      </c>
      <c r="N6009" t="s">
        <v>107</v>
      </c>
      <c r="O6009" t="s">
        <v>108</v>
      </c>
      <c r="P6009" t="s">
        <v>213</v>
      </c>
      <c r="Q6009" t="s">
        <v>214</v>
      </c>
      <c r="R6009" t="s">
        <v>70</v>
      </c>
      <c r="S6009">
        <v>164650.77423896</v>
      </c>
      <c r="T6009">
        <v>24.298520477952</v>
      </c>
      <c r="U6009">
        <v>32.609661211286003</v>
      </c>
      <c r="V6009">
        <v>5049.1409025119001</v>
      </c>
      <c r="W6009">
        <v>0</v>
      </c>
    </row>
    <row r="6010" spans="3:23" x14ac:dyDescent="0.35">
      <c r="C6010" s="12">
        <v>43435</v>
      </c>
      <c r="D6010" s="12">
        <v>43465</v>
      </c>
      <c r="E6010" t="s">
        <v>75</v>
      </c>
      <c r="F6010" t="s">
        <v>59</v>
      </c>
      <c r="G6010" t="s">
        <v>59</v>
      </c>
      <c r="H6010" t="s">
        <v>60</v>
      </c>
      <c r="I6010" t="s">
        <v>61</v>
      </c>
      <c r="J6010" t="s">
        <v>62</v>
      </c>
      <c r="K6010" t="s">
        <v>63</v>
      </c>
      <c r="L6010" t="s">
        <v>64</v>
      </c>
      <c r="M6010" t="s">
        <v>82</v>
      </c>
      <c r="N6010" t="s">
        <v>292</v>
      </c>
      <c r="O6010" t="s">
        <v>293</v>
      </c>
      <c r="P6010" t="s">
        <v>294</v>
      </c>
      <c r="Q6010" t="s">
        <v>295</v>
      </c>
      <c r="R6010" t="s">
        <v>70</v>
      </c>
      <c r="S6010">
        <v>164616.79775666</v>
      </c>
      <c r="T6010">
        <v>35.650787989125</v>
      </c>
      <c r="U6010">
        <v>23.250428271764001</v>
      </c>
      <c r="V6010">
        <v>7080.1619579873004</v>
      </c>
      <c r="W6010">
        <v>0</v>
      </c>
    </row>
    <row r="6011" spans="3:23" x14ac:dyDescent="0.35">
      <c r="C6011" s="12">
        <v>44348</v>
      </c>
      <c r="D6011" s="12">
        <v>44377</v>
      </c>
      <c r="E6011" t="s">
        <v>21</v>
      </c>
      <c r="F6011" t="s">
        <v>59</v>
      </c>
      <c r="G6011" t="s">
        <v>59</v>
      </c>
      <c r="H6011" t="s">
        <v>87</v>
      </c>
      <c r="I6011" t="s">
        <v>61</v>
      </c>
      <c r="J6011" t="s">
        <v>62</v>
      </c>
      <c r="K6011" t="s">
        <v>63</v>
      </c>
      <c r="L6011" t="s">
        <v>64</v>
      </c>
      <c r="M6011" t="s">
        <v>241</v>
      </c>
      <c r="N6011" t="s">
        <v>150</v>
      </c>
      <c r="O6011" t="s">
        <v>93</v>
      </c>
      <c r="P6011" t="s">
        <v>242</v>
      </c>
      <c r="Q6011" t="s">
        <v>243</v>
      </c>
      <c r="R6011" t="s">
        <v>70</v>
      </c>
      <c r="S6011">
        <v>164519.52545603999</v>
      </c>
      <c r="T6011">
        <v>20.392463557176999</v>
      </c>
      <c r="U6011">
        <v>30.434945803034001</v>
      </c>
      <c r="V6011">
        <v>5405.6125652649998</v>
      </c>
      <c r="W6011">
        <v>0</v>
      </c>
    </row>
    <row r="6012" spans="3:23" x14ac:dyDescent="0.35">
      <c r="C6012" s="12">
        <v>43617</v>
      </c>
      <c r="D6012" s="12">
        <v>43646</v>
      </c>
      <c r="E6012" t="s">
        <v>75</v>
      </c>
      <c r="F6012" t="s">
        <v>59</v>
      </c>
      <c r="G6012" t="s">
        <v>59</v>
      </c>
      <c r="H6012" t="s">
        <v>60</v>
      </c>
      <c r="I6012" t="s">
        <v>61</v>
      </c>
      <c r="J6012" t="s">
        <v>62</v>
      </c>
      <c r="K6012" t="s">
        <v>63</v>
      </c>
      <c r="L6012" t="s">
        <v>64</v>
      </c>
      <c r="M6012" t="s">
        <v>96</v>
      </c>
      <c r="N6012" t="s">
        <v>97</v>
      </c>
      <c r="O6012" t="s">
        <v>98</v>
      </c>
      <c r="P6012" t="s">
        <v>300</v>
      </c>
      <c r="Q6012" t="s">
        <v>301</v>
      </c>
      <c r="R6012" t="s">
        <v>70</v>
      </c>
      <c r="S6012">
        <v>164485.60578951001</v>
      </c>
      <c r="T6012">
        <v>25.419481645813999</v>
      </c>
      <c r="U6012">
        <v>52.083235484903</v>
      </c>
      <c r="V6012">
        <v>3158.1295643047001</v>
      </c>
      <c r="W6012">
        <v>0</v>
      </c>
    </row>
    <row r="6013" spans="3:23" x14ac:dyDescent="0.35">
      <c r="C6013" s="12">
        <v>44348</v>
      </c>
      <c r="D6013" s="12">
        <v>44377</v>
      </c>
      <c r="E6013" t="s">
        <v>21</v>
      </c>
      <c r="F6013" t="s">
        <v>59</v>
      </c>
      <c r="G6013" t="s">
        <v>59</v>
      </c>
      <c r="H6013" t="s">
        <v>76</v>
      </c>
      <c r="I6013" t="s">
        <v>61</v>
      </c>
      <c r="J6013" t="s">
        <v>62</v>
      </c>
      <c r="K6013" t="s">
        <v>63</v>
      </c>
      <c r="L6013" t="s">
        <v>64</v>
      </c>
      <c r="M6013" t="s">
        <v>82</v>
      </c>
      <c r="N6013" t="s">
        <v>120</v>
      </c>
      <c r="O6013" t="s">
        <v>121</v>
      </c>
      <c r="P6013" t="s">
        <v>421</v>
      </c>
      <c r="Q6013" t="s">
        <v>422</v>
      </c>
      <c r="R6013" t="s">
        <v>70</v>
      </c>
      <c r="S6013">
        <v>164443.34832468</v>
      </c>
      <c r="T6013">
        <v>1.8670567997731999</v>
      </c>
      <c r="U6013">
        <v>3887.4112548581002</v>
      </c>
      <c r="V6013">
        <v>42.301505434798997</v>
      </c>
      <c r="W6013">
        <v>0</v>
      </c>
    </row>
    <row r="6014" spans="3:23" x14ac:dyDescent="0.35">
      <c r="C6014" s="12">
        <v>44166</v>
      </c>
      <c r="D6014" s="12">
        <v>44196</v>
      </c>
      <c r="E6014" t="s">
        <v>21</v>
      </c>
      <c r="F6014" t="s">
        <v>59</v>
      </c>
      <c r="G6014" t="s">
        <v>59</v>
      </c>
      <c r="H6014" t="s">
        <v>60</v>
      </c>
      <c r="I6014" t="s">
        <v>61</v>
      </c>
      <c r="J6014" t="s">
        <v>62</v>
      </c>
      <c r="K6014" t="s">
        <v>63</v>
      </c>
      <c r="L6014" t="s">
        <v>64</v>
      </c>
      <c r="M6014" t="s">
        <v>77</v>
      </c>
      <c r="N6014" t="s">
        <v>78</v>
      </c>
      <c r="O6014" t="s">
        <v>79</v>
      </c>
      <c r="P6014" t="s">
        <v>186</v>
      </c>
      <c r="Q6014" t="s">
        <v>187</v>
      </c>
      <c r="R6014" t="s">
        <v>70</v>
      </c>
      <c r="S6014">
        <v>164213.49743056</v>
      </c>
      <c r="T6014">
        <v>32.17050347683</v>
      </c>
      <c r="U6014">
        <v>19.512309776325999</v>
      </c>
      <c r="V6014">
        <v>8415.8922912239996</v>
      </c>
      <c r="W6014">
        <v>0</v>
      </c>
    </row>
    <row r="6015" spans="3:23" x14ac:dyDescent="0.35">
      <c r="C6015" s="12">
        <v>44075</v>
      </c>
      <c r="D6015" s="12">
        <v>44104</v>
      </c>
      <c r="E6015" t="s">
        <v>20</v>
      </c>
      <c r="F6015" t="s">
        <v>59</v>
      </c>
      <c r="G6015" t="s">
        <v>59</v>
      </c>
      <c r="H6015" t="s">
        <v>60</v>
      </c>
      <c r="I6015" t="s">
        <v>61</v>
      </c>
      <c r="J6015" t="s">
        <v>62</v>
      </c>
      <c r="K6015" t="s">
        <v>63</v>
      </c>
      <c r="L6015" t="s">
        <v>64</v>
      </c>
      <c r="M6015" t="s">
        <v>82</v>
      </c>
      <c r="N6015" t="s">
        <v>120</v>
      </c>
      <c r="O6015" t="s">
        <v>121</v>
      </c>
      <c r="P6015" t="s">
        <v>355</v>
      </c>
      <c r="Q6015" t="s">
        <v>356</v>
      </c>
      <c r="R6015" t="s">
        <v>70</v>
      </c>
      <c r="S6015">
        <v>164137.60459979001</v>
      </c>
      <c r="T6015">
        <v>13.450642687257</v>
      </c>
      <c r="U6015">
        <v>40.524302268531002</v>
      </c>
      <c r="V6015">
        <v>4050.3499236616999</v>
      </c>
      <c r="W6015">
        <v>0</v>
      </c>
    </row>
    <row r="6016" spans="3:23" x14ac:dyDescent="0.35">
      <c r="C6016" s="12">
        <v>43497</v>
      </c>
      <c r="D6016" s="12">
        <v>43524</v>
      </c>
      <c r="E6016" t="s">
        <v>75</v>
      </c>
      <c r="F6016" t="s">
        <v>59</v>
      </c>
      <c r="G6016" t="s">
        <v>59</v>
      </c>
      <c r="H6016" t="s">
        <v>87</v>
      </c>
      <c r="I6016" t="s">
        <v>61</v>
      </c>
      <c r="J6016" t="s">
        <v>62</v>
      </c>
      <c r="K6016" t="s">
        <v>63</v>
      </c>
      <c r="L6016" t="s">
        <v>64</v>
      </c>
      <c r="M6016" t="s">
        <v>82</v>
      </c>
      <c r="N6016" t="s">
        <v>83</v>
      </c>
      <c r="O6016" t="s">
        <v>84</v>
      </c>
      <c r="P6016" t="s">
        <v>211</v>
      </c>
      <c r="Q6016" t="s">
        <v>212</v>
      </c>
      <c r="R6016" t="s">
        <v>70</v>
      </c>
      <c r="S6016">
        <v>164061.6532035</v>
      </c>
      <c r="T6016">
        <v>20.654170814553002</v>
      </c>
      <c r="U6016">
        <v>41.615853328828997</v>
      </c>
      <c r="V6016">
        <v>3942.2873756105</v>
      </c>
      <c r="W6016">
        <v>1</v>
      </c>
    </row>
    <row r="6017" spans="3:23" x14ac:dyDescent="0.35">
      <c r="C6017" s="12">
        <v>44075</v>
      </c>
      <c r="D6017" s="12">
        <v>44104</v>
      </c>
      <c r="E6017" t="s">
        <v>20</v>
      </c>
      <c r="F6017" t="s">
        <v>59</v>
      </c>
      <c r="G6017" t="s">
        <v>59</v>
      </c>
      <c r="H6017" t="s">
        <v>76</v>
      </c>
      <c r="I6017" t="s">
        <v>61</v>
      </c>
      <c r="J6017" t="s">
        <v>62</v>
      </c>
      <c r="K6017" t="s">
        <v>63</v>
      </c>
      <c r="L6017" t="s">
        <v>64</v>
      </c>
      <c r="M6017" t="s">
        <v>88</v>
      </c>
      <c r="N6017" t="s">
        <v>89</v>
      </c>
      <c r="O6017" t="s">
        <v>67</v>
      </c>
      <c r="P6017" t="s">
        <v>223</v>
      </c>
      <c r="Q6017" t="s">
        <v>224</v>
      </c>
      <c r="R6017" t="s">
        <v>70</v>
      </c>
      <c r="S6017">
        <v>163874.6215293</v>
      </c>
      <c r="T6017">
        <v>55.239629388871002</v>
      </c>
      <c r="U6017">
        <v>29.07564473839</v>
      </c>
      <c r="V6017">
        <v>5636.1474699451001</v>
      </c>
      <c r="W6017">
        <v>0</v>
      </c>
    </row>
    <row r="6018" spans="3:23" x14ac:dyDescent="0.35">
      <c r="C6018" s="12">
        <v>44228</v>
      </c>
      <c r="D6018" s="12">
        <v>44255</v>
      </c>
      <c r="E6018" t="s">
        <v>21</v>
      </c>
      <c r="F6018" t="s">
        <v>59</v>
      </c>
      <c r="G6018" t="s">
        <v>59</v>
      </c>
      <c r="H6018" t="s">
        <v>60</v>
      </c>
      <c r="I6018" t="s">
        <v>61</v>
      </c>
      <c r="J6018" t="s">
        <v>62</v>
      </c>
      <c r="K6018" t="s">
        <v>63</v>
      </c>
      <c r="L6018" t="s">
        <v>64</v>
      </c>
      <c r="M6018" t="s">
        <v>88</v>
      </c>
      <c r="N6018" t="s">
        <v>89</v>
      </c>
      <c r="O6018" t="s">
        <v>67</v>
      </c>
      <c r="P6018" t="s">
        <v>223</v>
      </c>
      <c r="Q6018" t="s">
        <v>224</v>
      </c>
      <c r="R6018" t="s">
        <v>70</v>
      </c>
      <c r="S6018">
        <v>163769.36339494001</v>
      </c>
      <c r="T6018">
        <v>51.641255547839997</v>
      </c>
      <c r="U6018">
        <v>29.448543789230001</v>
      </c>
      <c r="V6018">
        <v>5561.2041317585999</v>
      </c>
      <c r="W6018">
        <v>0</v>
      </c>
    </row>
    <row r="6019" spans="3:23" x14ac:dyDescent="0.35">
      <c r="C6019" s="12">
        <v>44197</v>
      </c>
      <c r="D6019" s="12">
        <v>44227</v>
      </c>
      <c r="E6019" t="s">
        <v>21</v>
      </c>
      <c r="F6019" t="s">
        <v>59</v>
      </c>
      <c r="G6019" t="s">
        <v>59</v>
      </c>
      <c r="H6019" t="s">
        <v>60</v>
      </c>
      <c r="I6019" t="s">
        <v>61</v>
      </c>
      <c r="J6019" t="s">
        <v>62</v>
      </c>
      <c r="K6019" t="s">
        <v>63</v>
      </c>
      <c r="L6019" t="s">
        <v>64</v>
      </c>
      <c r="M6019" t="s">
        <v>77</v>
      </c>
      <c r="N6019" t="s">
        <v>107</v>
      </c>
      <c r="O6019" t="s">
        <v>108</v>
      </c>
      <c r="P6019" t="s">
        <v>290</v>
      </c>
      <c r="Q6019" t="s">
        <v>291</v>
      </c>
      <c r="R6019" t="s">
        <v>70</v>
      </c>
      <c r="S6019">
        <v>163757.19827239</v>
      </c>
      <c r="T6019">
        <v>12.643712155916001</v>
      </c>
      <c r="U6019">
        <v>63.653581750553002</v>
      </c>
      <c r="V6019">
        <v>2572.6313236248002</v>
      </c>
      <c r="W6019">
        <v>0</v>
      </c>
    </row>
    <row r="6020" spans="3:23" x14ac:dyDescent="0.35">
      <c r="C6020" s="12">
        <v>43374</v>
      </c>
      <c r="D6020" s="12">
        <v>43404</v>
      </c>
      <c r="E6020" t="s">
        <v>75</v>
      </c>
      <c r="F6020" t="s">
        <v>59</v>
      </c>
      <c r="G6020" t="s">
        <v>59</v>
      </c>
      <c r="H6020" t="s">
        <v>76</v>
      </c>
      <c r="I6020" t="s">
        <v>61</v>
      </c>
      <c r="J6020" t="s">
        <v>62</v>
      </c>
      <c r="K6020" t="s">
        <v>63</v>
      </c>
      <c r="L6020" t="s">
        <v>64</v>
      </c>
      <c r="M6020" t="s">
        <v>137</v>
      </c>
      <c r="N6020" t="s">
        <v>66</v>
      </c>
      <c r="O6020" t="s">
        <v>67</v>
      </c>
      <c r="P6020" t="s">
        <v>138</v>
      </c>
      <c r="Q6020" t="s">
        <v>139</v>
      </c>
      <c r="R6020" t="s">
        <v>70</v>
      </c>
      <c r="S6020">
        <v>163717.8821164</v>
      </c>
      <c r="T6020">
        <v>58.695361949971002</v>
      </c>
      <c r="U6020">
        <v>26.972817683388001</v>
      </c>
      <c r="V6020">
        <v>6069.7359852482004</v>
      </c>
      <c r="W6020">
        <v>0</v>
      </c>
    </row>
    <row r="6021" spans="3:23" x14ac:dyDescent="0.35">
      <c r="C6021" s="12">
        <v>44136</v>
      </c>
      <c r="D6021" s="12">
        <v>44165</v>
      </c>
      <c r="E6021" t="s">
        <v>21</v>
      </c>
      <c r="F6021" t="s">
        <v>59</v>
      </c>
      <c r="G6021" t="s">
        <v>59</v>
      </c>
      <c r="H6021" t="s">
        <v>60</v>
      </c>
      <c r="I6021" t="s">
        <v>61</v>
      </c>
      <c r="J6021" t="s">
        <v>62</v>
      </c>
      <c r="K6021" t="s">
        <v>63</v>
      </c>
      <c r="L6021" t="s">
        <v>64</v>
      </c>
      <c r="M6021" t="s">
        <v>101</v>
      </c>
      <c r="N6021" t="s">
        <v>102</v>
      </c>
      <c r="O6021" t="s">
        <v>93</v>
      </c>
      <c r="P6021" t="s">
        <v>576</v>
      </c>
      <c r="Q6021" t="s">
        <v>577</v>
      </c>
      <c r="R6021" t="s">
        <v>70</v>
      </c>
      <c r="S6021">
        <v>163638.32940493</v>
      </c>
      <c r="T6021">
        <v>2.2484911353769998</v>
      </c>
      <c r="U6021">
        <v>25.99</v>
      </c>
      <c r="V6021">
        <v>6296.2035169268001</v>
      </c>
      <c r="W6021">
        <v>0</v>
      </c>
    </row>
    <row r="6022" spans="3:23" x14ac:dyDescent="0.35">
      <c r="C6022" s="12">
        <v>43556</v>
      </c>
      <c r="D6022" s="12">
        <v>43585</v>
      </c>
      <c r="E6022" t="s">
        <v>75</v>
      </c>
      <c r="F6022" t="s">
        <v>59</v>
      </c>
      <c r="G6022" t="s">
        <v>59</v>
      </c>
      <c r="H6022" t="s">
        <v>76</v>
      </c>
      <c r="I6022" t="s">
        <v>61</v>
      </c>
      <c r="J6022" t="s">
        <v>62</v>
      </c>
      <c r="K6022" t="s">
        <v>63</v>
      </c>
      <c r="L6022" t="s">
        <v>64</v>
      </c>
      <c r="M6022" t="s">
        <v>137</v>
      </c>
      <c r="N6022" t="s">
        <v>66</v>
      </c>
      <c r="O6022" t="s">
        <v>67</v>
      </c>
      <c r="P6022" t="s">
        <v>138</v>
      </c>
      <c r="Q6022" t="s">
        <v>139</v>
      </c>
      <c r="R6022" t="s">
        <v>70</v>
      </c>
      <c r="S6022">
        <v>163531.72401221999</v>
      </c>
      <c r="T6022">
        <v>58.695760414051001</v>
      </c>
      <c r="U6022">
        <v>27.396371159819999</v>
      </c>
      <c r="V6022">
        <v>5969.1016397111998</v>
      </c>
      <c r="W6022">
        <v>0</v>
      </c>
    </row>
    <row r="6023" spans="3:23" x14ac:dyDescent="0.35">
      <c r="C6023" s="12">
        <v>44044</v>
      </c>
      <c r="D6023" s="12">
        <v>44074</v>
      </c>
      <c r="E6023" t="s">
        <v>20</v>
      </c>
      <c r="F6023" t="s">
        <v>59</v>
      </c>
      <c r="G6023" t="s">
        <v>59</v>
      </c>
      <c r="H6023" t="s">
        <v>60</v>
      </c>
      <c r="I6023" t="s">
        <v>61</v>
      </c>
      <c r="J6023" t="s">
        <v>62</v>
      </c>
      <c r="K6023" t="s">
        <v>63</v>
      </c>
      <c r="L6023" t="s">
        <v>64</v>
      </c>
      <c r="M6023" t="s">
        <v>77</v>
      </c>
      <c r="N6023" t="s">
        <v>107</v>
      </c>
      <c r="O6023" t="s">
        <v>108</v>
      </c>
      <c r="P6023" t="s">
        <v>298</v>
      </c>
      <c r="Q6023" t="s">
        <v>299</v>
      </c>
      <c r="R6023" t="s">
        <v>70</v>
      </c>
      <c r="S6023">
        <v>163524.38333981001</v>
      </c>
      <c r="T6023">
        <v>24.723194691012999</v>
      </c>
      <c r="U6023">
        <v>104.68868791596999</v>
      </c>
      <c r="V6023">
        <v>1562.0062357746999</v>
      </c>
      <c r="W6023">
        <v>0</v>
      </c>
    </row>
    <row r="6024" spans="3:23" x14ac:dyDescent="0.35">
      <c r="C6024" s="12">
        <v>43952</v>
      </c>
      <c r="D6024" s="12">
        <v>43982</v>
      </c>
      <c r="E6024" t="s">
        <v>20</v>
      </c>
      <c r="F6024" t="s">
        <v>59</v>
      </c>
      <c r="G6024" t="s">
        <v>59</v>
      </c>
      <c r="H6024" t="s">
        <v>76</v>
      </c>
      <c r="I6024" t="s">
        <v>61</v>
      </c>
      <c r="J6024" t="s">
        <v>62</v>
      </c>
      <c r="K6024" t="s">
        <v>63</v>
      </c>
      <c r="L6024" t="s">
        <v>64</v>
      </c>
      <c r="M6024" t="s">
        <v>101</v>
      </c>
      <c r="N6024" t="s">
        <v>102</v>
      </c>
      <c r="O6024" t="s">
        <v>93</v>
      </c>
      <c r="P6024" t="s">
        <v>263</v>
      </c>
      <c r="Q6024" t="s">
        <v>264</v>
      </c>
      <c r="R6024" t="s">
        <v>70</v>
      </c>
      <c r="S6024">
        <v>163451.41936705</v>
      </c>
      <c r="T6024">
        <v>33.120741666821999</v>
      </c>
      <c r="U6024">
        <v>129.53634640953001</v>
      </c>
      <c r="V6024">
        <v>1261.8189712584999</v>
      </c>
      <c r="W6024">
        <v>0</v>
      </c>
    </row>
    <row r="6025" spans="3:23" x14ac:dyDescent="0.35">
      <c r="C6025" s="12">
        <v>44287</v>
      </c>
      <c r="D6025" s="12">
        <v>44316</v>
      </c>
      <c r="E6025" t="s">
        <v>21</v>
      </c>
      <c r="F6025" t="s">
        <v>59</v>
      </c>
      <c r="G6025" t="s">
        <v>59</v>
      </c>
      <c r="H6025" t="s">
        <v>60</v>
      </c>
      <c r="I6025" t="s">
        <v>61</v>
      </c>
      <c r="J6025" t="s">
        <v>62</v>
      </c>
      <c r="K6025" t="s">
        <v>63</v>
      </c>
      <c r="L6025" t="s">
        <v>64</v>
      </c>
      <c r="M6025" t="s">
        <v>82</v>
      </c>
      <c r="N6025" t="s">
        <v>246</v>
      </c>
      <c r="O6025" t="s">
        <v>112</v>
      </c>
      <c r="P6025" t="s">
        <v>318</v>
      </c>
      <c r="Q6025" t="s">
        <v>319</v>
      </c>
      <c r="R6025" t="s">
        <v>70</v>
      </c>
      <c r="S6025">
        <v>163427.43419954</v>
      </c>
      <c r="T6025">
        <v>20.809034314251999</v>
      </c>
      <c r="U6025">
        <v>158.70329257578999</v>
      </c>
      <c r="V6025">
        <v>1029.7671305181</v>
      </c>
      <c r="W6025">
        <v>0</v>
      </c>
    </row>
    <row r="6026" spans="3:23" x14ac:dyDescent="0.35">
      <c r="C6026" s="12">
        <v>44409</v>
      </c>
      <c r="D6026" s="12">
        <v>44439</v>
      </c>
      <c r="E6026" t="s">
        <v>21</v>
      </c>
      <c r="F6026" t="s">
        <v>59</v>
      </c>
      <c r="G6026" t="s">
        <v>59</v>
      </c>
      <c r="H6026" t="s">
        <v>76</v>
      </c>
      <c r="I6026" t="s">
        <v>61</v>
      </c>
      <c r="J6026" t="s">
        <v>62</v>
      </c>
      <c r="K6026" t="s">
        <v>63</v>
      </c>
      <c r="L6026" t="s">
        <v>64</v>
      </c>
      <c r="M6026" t="s">
        <v>96</v>
      </c>
      <c r="N6026" t="s">
        <v>97</v>
      </c>
      <c r="O6026" t="s">
        <v>98</v>
      </c>
      <c r="P6026" t="s">
        <v>253</v>
      </c>
      <c r="Q6026" t="s">
        <v>254</v>
      </c>
      <c r="R6026" t="s">
        <v>70</v>
      </c>
      <c r="S6026">
        <v>163405.1021548</v>
      </c>
      <c r="T6026">
        <v>38.825487252301997</v>
      </c>
      <c r="U6026">
        <v>134.41634252378</v>
      </c>
      <c r="V6026">
        <v>1215.6639519178</v>
      </c>
      <c r="W6026">
        <v>0</v>
      </c>
    </row>
    <row r="6027" spans="3:23" x14ac:dyDescent="0.35">
      <c r="C6027" s="12">
        <v>44013</v>
      </c>
      <c r="D6027" s="12">
        <v>44043</v>
      </c>
      <c r="E6027" t="s">
        <v>20</v>
      </c>
      <c r="F6027" t="s">
        <v>59</v>
      </c>
      <c r="G6027" t="s">
        <v>59</v>
      </c>
      <c r="H6027" t="s">
        <v>60</v>
      </c>
      <c r="I6027" t="s">
        <v>61</v>
      </c>
      <c r="J6027" t="s">
        <v>62</v>
      </c>
      <c r="K6027" t="s">
        <v>63</v>
      </c>
      <c r="L6027" t="s">
        <v>64</v>
      </c>
      <c r="M6027" t="s">
        <v>96</v>
      </c>
      <c r="N6027" t="s">
        <v>97</v>
      </c>
      <c r="O6027" t="s">
        <v>98</v>
      </c>
      <c r="P6027" t="s">
        <v>265</v>
      </c>
      <c r="Q6027" t="s">
        <v>266</v>
      </c>
      <c r="R6027" t="s">
        <v>70</v>
      </c>
      <c r="S6027">
        <v>163377.14363117999</v>
      </c>
      <c r="T6027">
        <v>22.964554667199</v>
      </c>
      <c r="U6027">
        <v>131.88448113454999</v>
      </c>
      <c r="V6027">
        <v>1238.7897516502001</v>
      </c>
      <c r="W6027">
        <v>0</v>
      </c>
    </row>
    <row r="6028" spans="3:23" x14ac:dyDescent="0.35">
      <c r="C6028" s="12">
        <v>43497</v>
      </c>
      <c r="D6028" s="12">
        <v>43524</v>
      </c>
      <c r="E6028" t="s">
        <v>75</v>
      </c>
      <c r="F6028" t="s">
        <v>59</v>
      </c>
      <c r="G6028" t="s">
        <v>59</v>
      </c>
      <c r="H6028" t="s">
        <v>87</v>
      </c>
      <c r="I6028" t="s">
        <v>61</v>
      </c>
      <c r="J6028" t="s">
        <v>62</v>
      </c>
      <c r="K6028" t="s">
        <v>63</v>
      </c>
      <c r="L6028" t="s">
        <v>64</v>
      </c>
      <c r="M6028" t="s">
        <v>82</v>
      </c>
      <c r="N6028" t="s">
        <v>157</v>
      </c>
      <c r="O6028" t="s">
        <v>67</v>
      </c>
      <c r="P6028" t="s">
        <v>158</v>
      </c>
      <c r="Q6028" t="s">
        <v>159</v>
      </c>
      <c r="R6028" t="s">
        <v>70</v>
      </c>
      <c r="S6028">
        <v>163365.00205315</v>
      </c>
      <c r="T6028">
        <v>16.918584001837001</v>
      </c>
      <c r="U6028">
        <v>50.651861815924001</v>
      </c>
      <c r="V6028">
        <v>3225.2516728179999</v>
      </c>
      <c r="W6028">
        <v>0</v>
      </c>
    </row>
    <row r="6029" spans="3:23" x14ac:dyDescent="0.35">
      <c r="C6029" s="12">
        <v>43983</v>
      </c>
      <c r="D6029" s="12">
        <v>44012</v>
      </c>
      <c r="E6029" t="s">
        <v>20</v>
      </c>
      <c r="F6029" t="s">
        <v>59</v>
      </c>
      <c r="G6029" t="s">
        <v>59</v>
      </c>
      <c r="H6029" t="s">
        <v>60</v>
      </c>
      <c r="I6029" t="s">
        <v>61</v>
      </c>
      <c r="J6029" t="s">
        <v>62</v>
      </c>
      <c r="K6029" t="s">
        <v>63</v>
      </c>
      <c r="L6029" t="s">
        <v>64</v>
      </c>
      <c r="M6029" t="s">
        <v>65</v>
      </c>
      <c r="N6029" t="s">
        <v>66</v>
      </c>
      <c r="O6029" t="s">
        <v>67</v>
      </c>
      <c r="P6029" t="s">
        <v>296</v>
      </c>
      <c r="Q6029" t="s">
        <v>297</v>
      </c>
      <c r="R6029" t="s">
        <v>70</v>
      </c>
      <c r="S6029">
        <v>163299.04963111001</v>
      </c>
      <c r="T6029">
        <v>29.984039440461</v>
      </c>
      <c r="U6029">
        <v>78.343187857141999</v>
      </c>
      <c r="V6029">
        <v>2084.4064952894</v>
      </c>
      <c r="W6029">
        <v>0</v>
      </c>
    </row>
    <row r="6030" spans="3:23" x14ac:dyDescent="0.35">
      <c r="C6030" s="12">
        <v>43525</v>
      </c>
      <c r="D6030" s="12">
        <v>43555</v>
      </c>
      <c r="E6030" t="s">
        <v>75</v>
      </c>
      <c r="F6030" t="s">
        <v>59</v>
      </c>
      <c r="G6030" t="s">
        <v>59</v>
      </c>
      <c r="H6030" t="s">
        <v>76</v>
      </c>
      <c r="I6030" t="s">
        <v>61</v>
      </c>
      <c r="J6030" t="s">
        <v>62</v>
      </c>
      <c r="K6030" t="s">
        <v>63</v>
      </c>
      <c r="L6030" t="s">
        <v>64</v>
      </c>
      <c r="M6030" t="s">
        <v>137</v>
      </c>
      <c r="N6030" t="s">
        <v>66</v>
      </c>
      <c r="O6030" t="s">
        <v>67</v>
      </c>
      <c r="P6030" t="s">
        <v>138</v>
      </c>
      <c r="Q6030" t="s">
        <v>139</v>
      </c>
      <c r="R6030" t="s">
        <v>70</v>
      </c>
      <c r="S6030">
        <v>163280.93475034001</v>
      </c>
      <c r="T6030">
        <v>58.684003846556003</v>
      </c>
      <c r="U6030">
        <v>27.214492024527999</v>
      </c>
      <c r="V6030">
        <v>5999.7788899817997</v>
      </c>
      <c r="W6030">
        <v>0</v>
      </c>
    </row>
    <row r="6031" spans="3:23" x14ac:dyDescent="0.35">
      <c r="C6031" s="12">
        <v>43405</v>
      </c>
      <c r="D6031" s="12">
        <v>43434</v>
      </c>
      <c r="E6031" t="s">
        <v>75</v>
      </c>
      <c r="F6031" t="s">
        <v>59</v>
      </c>
      <c r="G6031" t="s">
        <v>59</v>
      </c>
      <c r="H6031" t="s">
        <v>76</v>
      </c>
      <c r="I6031" t="s">
        <v>61</v>
      </c>
      <c r="J6031" t="s">
        <v>62</v>
      </c>
      <c r="K6031" t="s">
        <v>63</v>
      </c>
      <c r="L6031" t="s">
        <v>64</v>
      </c>
      <c r="M6031" t="s">
        <v>77</v>
      </c>
      <c r="N6031" t="s">
        <v>78</v>
      </c>
      <c r="O6031" t="s">
        <v>79</v>
      </c>
      <c r="P6031" t="s">
        <v>271</v>
      </c>
      <c r="Q6031" t="s">
        <v>272</v>
      </c>
      <c r="R6031" t="s">
        <v>70</v>
      </c>
      <c r="S6031">
        <v>163229.11774086001</v>
      </c>
      <c r="T6031">
        <v>38.426311580833001</v>
      </c>
      <c r="U6031">
        <v>25.639187064957</v>
      </c>
      <c r="V6031">
        <v>6366.3920906430003</v>
      </c>
      <c r="W6031">
        <v>0</v>
      </c>
    </row>
    <row r="6032" spans="3:23" x14ac:dyDescent="0.35">
      <c r="C6032" s="12">
        <v>43952</v>
      </c>
      <c r="D6032" s="12">
        <v>43982</v>
      </c>
      <c r="E6032" t="s">
        <v>20</v>
      </c>
      <c r="F6032" t="s">
        <v>59</v>
      </c>
      <c r="G6032" t="s">
        <v>59</v>
      </c>
      <c r="H6032" t="s">
        <v>60</v>
      </c>
      <c r="I6032" t="s">
        <v>61</v>
      </c>
      <c r="J6032" t="s">
        <v>62</v>
      </c>
      <c r="K6032" t="s">
        <v>63</v>
      </c>
      <c r="L6032" t="s">
        <v>64</v>
      </c>
      <c r="M6032" t="s">
        <v>88</v>
      </c>
      <c r="N6032" t="s">
        <v>89</v>
      </c>
      <c r="O6032" t="s">
        <v>67</v>
      </c>
      <c r="P6032" t="s">
        <v>219</v>
      </c>
      <c r="Q6032" t="s">
        <v>220</v>
      </c>
      <c r="R6032" t="s">
        <v>70</v>
      </c>
      <c r="S6032">
        <v>163154.26755240001</v>
      </c>
      <c r="T6032">
        <v>51.799370719129001</v>
      </c>
      <c r="U6032">
        <v>29.337996847504002</v>
      </c>
      <c r="V6032">
        <v>5561.1931653161</v>
      </c>
      <c r="W6032">
        <v>0</v>
      </c>
    </row>
    <row r="6033" spans="3:23" x14ac:dyDescent="0.35">
      <c r="C6033" s="12">
        <v>43922</v>
      </c>
      <c r="D6033" s="12">
        <v>43951</v>
      </c>
      <c r="E6033" t="s">
        <v>20</v>
      </c>
      <c r="F6033" t="s">
        <v>59</v>
      </c>
      <c r="G6033" t="s">
        <v>59</v>
      </c>
      <c r="H6033" t="s">
        <v>76</v>
      </c>
      <c r="I6033" t="s">
        <v>61</v>
      </c>
      <c r="J6033" t="s">
        <v>62</v>
      </c>
      <c r="K6033" t="s">
        <v>63</v>
      </c>
      <c r="L6033" t="s">
        <v>64</v>
      </c>
      <c r="M6033" t="s">
        <v>96</v>
      </c>
      <c r="N6033" t="s">
        <v>111</v>
      </c>
      <c r="O6033" t="s">
        <v>112</v>
      </c>
      <c r="P6033" t="s">
        <v>178</v>
      </c>
      <c r="Q6033" t="s">
        <v>179</v>
      </c>
      <c r="R6033" t="s">
        <v>70</v>
      </c>
      <c r="S6033">
        <v>163139.04947743</v>
      </c>
      <c r="T6033">
        <v>49.822331120865002</v>
      </c>
      <c r="U6033">
        <v>55.226538916252998</v>
      </c>
      <c r="V6033">
        <v>2953.9973476306</v>
      </c>
      <c r="W6033">
        <v>0</v>
      </c>
    </row>
    <row r="6034" spans="3:23" x14ac:dyDescent="0.35">
      <c r="C6034" s="12">
        <v>44409</v>
      </c>
      <c r="D6034" s="12">
        <v>44439</v>
      </c>
      <c r="E6034" t="s">
        <v>21</v>
      </c>
      <c r="F6034" t="s">
        <v>59</v>
      </c>
      <c r="G6034" t="s">
        <v>59</v>
      </c>
      <c r="H6034" t="s">
        <v>60</v>
      </c>
      <c r="I6034" t="s">
        <v>61</v>
      </c>
      <c r="J6034" t="s">
        <v>62</v>
      </c>
      <c r="K6034" t="s">
        <v>63</v>
      </c>
      <c r="L6034" t="s">
        <v>64</v>
      </c>
      <c r="M6034" t="s">
        <v>82</v>
      </c>
      <c r="N6034" t="s">
        <v>292</v>
      </c>
      <c r="O6034" t="s">
        <v>293</v>
      </c>
      <c r="P6034" t="s">
        <v>294</v>
      </c>
      <c r="Q6034" t="s">
        <v>295</v>
      </c>
      <c r="R6034" t="s">
        <v>70</v>
      </c>
      <c r="S6034">
        <v>163133.92771171001</v>
      </c>
      <c r="T6034">
        <v>32.579849499818998</v>
      </c>
      <c r="U6034">
        <v>23.455192833394001</v>
      </c>
      <c r="V6034">
        <v>6955.1305278315003</v>
      </c>
      <c r="W6034">
        <v>0</v>
      </c>
    </row>
    <row r="6035" spans="3:23" x14ac:dyDescent="0.35">
      <c r="C6035" s="12">
        <v>43374</v>
      </c>
      <c r="D6035" s="12">
        <v>43404</v>
      </c>
      <c r="E6035" t="s">
        <v>75</v>
      </c>
      <c r="F6035" t="s">
        <v>59</v>
      </c>
      <c r="G6035" t="s">
        <v>59</v>
      </c>
      <c r="H6035" t="s">
        <v>60</v>
      </c>
      <c r="I6035" t="s">
        <v>61</v>
      </c>
      <c r="J6035" t="s">
        <v>62</v>
      </c>
      <c r="K6035" t="s">
        <v>63</v>
      </c>
      <c r="L6035" t="s">
        <v>64</v>
      </c>
      <c r="M6035" t="s">
        <v>137</v>
      </c>
      <c r="N6035" t="s">
        <v>66</v>
      </c>
      <c r="O6035" t="s">
        <v>67</v>
      </c>
      <c r="P6035" t="s">
        <v>182</v>
      </c>
      <c r="Q6035" t="s">
        <v>183</v>
      </c>
      <c r="R6035" t="s">
        <v>70</v>
      </c>
      <c r="S6035">
        <v>163063.69191836001</v>
      </c>
      <c r="T6035">
        <v>66.255363727838002</v>
      </c>
      <c r="U6035">
        <v>20.993705547443</v>
      </c>
      <c r="V6035">
        <v>7767.2658383179996</v>
      </c>
      <c r="W6035">
        <v>0</v>
      </c>
    </row>
    <row r="6036" spans="3:23" x14ac:dyDescent="0.35">
      <c r="C6036" s="12">
        <v>43739</v>
      </c>
      <c r="D6036" s="12">
        <v>43769</v>
      </c>
      <c r="E6036" t="s">
        <v>20</v>
      </c>
      <c r="F6036" t="s">
        <v>59</v>
      </c>
      <c r="G6036" t="s">
        <v>59</v>
      </c>
      <c r="H6036" t="s">
        <v>60</v>
      </c>
      <c r="I6036" t="s">
        <v>61</v>
      </c>
      <c r="J6036" t="s">
        <v>62</v>
      </c>
      <c r="K6036" t="s">
        <v>63</v>
      </c>
      <c r="L6036" t="s">
        <v>64</v>
      </c>
      <c r="M6036" t="s">
        <v>82</v>
      </c>
      <c r="N6036" t="s">
        <v>246</v>
      </c>
      <c r="O6036" t="s">
        <v>112</v>
      </c>
      <c r="P6036" t="s">
        <v>247</v>
      </c>
      <c r="Q6036" t="s">
        <v>248</v>
      </c>
      <c r="R6036" t="s">
        <v>70</v>
      </c>
      <c r="S6036">
        <v>162935.26886138</v>
      </c>
      <c r="T6036">
        <v>40.002203574455002</v>
      </c>
      <c r="U6036">
        <v>30.443455841647999</v>
      </c>
      <c r="V6036">
        <v>5352.0621873184</v>
      </c>
      <c r="W6036">
        <v>0</v>
      </c>
    </row>
    <row r="6037" spans="3:23" x14ac:dyDescent="0.35">
      <c r="C6037" s="12">
        <v>44105</v>
      </c>
      <c r="D6037" s="12">
        <v>44135</v>
      </c>
      <c r="E6037" t="s">
        <v>21</v>
      </c>
      <c r="F6037" t="s">
        <v>59</v>
      </c>
      <c r="G6037" t="s">
        <v>59</v>
      </c>
      <c r="H6037" t="s">
        <v>60</v>
      </c>
      <c r="I6037" t="s">
        <v>61</v>
      </c>
      <c r="J6037" t="s">
        <v>62</v>
      </c>
      <c r="K6037" t="s">
        <v>63</v>
      </c>
      <c r="L6037" t="s">
        <v>64</v>
      </c>
      <c r="M6037" t="s">
        <v>241</v>
      </c>
      <c r="N6037" t="s">
        <v>150</v>
      </c>
      <c r="O6037" t="s">
        <v>93</v>
      </c>
      <c r="P6037" t="s">
        <v>242</v>
      </c>
      <c r="Q6037" t="s">
        <v>243</v>
      </c>
      <c r="R6037" t="s">
        <v>70</v>
      </c>
      <c r="S6037">
        <v>162926.67146089999</v>
      </c>
      <c r="T6037">
        <v>28.766423925936</v>
      </c>
      <c r="U6037">
        <v>33.958589078838997</v>
      </c>
      <c r="V6037">
        <v>4797.8044989630998</v>
      </c>
      <c r="W6037">
        <v>0</v>
      </c>
    </row>
    <row r="6038" spans="3:23" x14ac:dyDescent="0.35">
      <c r="C6038" s="12">
        <v>44166</v>
      </c>
      <c r="D6038" s="12">
        <v>44196</v>
      </c>
      <c r="E6038" t="s">
        <v>21</v>
      </c>
      <c r="F6038" t="s">
        <v>59</v>
      </c>
      <c r="G6038" t="s">
        <v>59</v>
      </c>
      <c r="H6038" t="s">
        <v>87</v>
      </c>
      <c r="I6038" t="s">
        <v>61</v>
      </c>
      <c r="J6038" t="s">
        <v>62</v>
      </c>
      <c r="K6038" t="s">
        <v>63</v>
      </c>
      <c r="L6038" t="s">
        <v>64</v>
      </c>
      <c r="M6038" t="s">
        <v>77</v>
      </c>
      <c r="N6038" t="s">
        <v>107</v>
      </c>
      <c r="O6038" t="s">
        <v>108</v>
      </c>
      <c r="P6038" t="s">
        <v>213</v>
      </c>
      <c r="Q6038" t="s">
        <v>214</v>
      </c>
      <c r="R6038" t="s">
        <v>70</v>
      </c>
      <c r="S6038">
        <v>162865.76589464</v>
      </c>
      <c r="T6038">
        <v>23.525534062152001</v>
      </c>
      <c r="U6038">
        <v>32.472818766857003</v>
      </c>
      <c r="V6038">
        <v>5015.4489840859997</v>
      </c>
      <c r="W6038">
        <v>0</v>
      </c>
    </row>
    <row r="6039" spans="3:23" x14ac:dyDescent="0.35">
      <c r="C6039" s="12">
        <v>43374</v>
      </c>
      <c r="D6039" s="12">
        <v>43404</v>
      </c>
      <c r="E6039" t="s">
        <v>75</v>
      </c>
      <c r="F6039" t="s">
        <v>59</v>
      </c>
      <c r="G6039" t="s">
        <v>59</v>
      </c>
      <c r="H6039" t="s">
        <v>87</v>
      </c>
      <c r="I6039" t="s">
        <v>61</v>
      </c>
      <c r="J6039" t="s">
        <v>62</v>
      </c>
      <c r="K6039" t="s">
        <v>63</v>
      </c>
      <c r="L6039" t="s">
        <v>64</v>
      </c>
      <c r="M6039" t="s">
        <v>82</v>
      </c>
      <c r="N6039" t="s">
        <v>157</v>
      </c>
      <c r="O6039" t="s">
        <v>67</v>
      </c>
      <c r="P6039" t="s">
        <v>158</v>
      </c>
      <c r="Q6039" t="s">
        <v>159</v>
      </c>
      <c r="R6039" t="s">
        <v>70</v>
      </c>
      <c r="S6039">
        <v>162849.75131183001</v>
      </c>
      <c r="T6039">
        <v>16.228445453654</v>
      </c>
      <c r="U6039">
        <v>50.669082789816997</v>
      </c>
      <c r="V6039">
        <v>3213.9865642990999</v>
      </c>
      <c r="W6039">
        <v>0</v>
      </c>
    </row>
    <row r="6040" spans="3:23" x14ac:dyDescent="0.35">
      <c r="C6040" s="12">
        <v>44105</v>
      </c>
      <c r="D6040" s="12">
        <v>44135</v>
      </c>
      <c r="E6040" t="s">
        <v>21</v>
      </c>
      <c r="F6040" t="s">
        <v>59</v>
      </c>
      <c r="G6040" t="s">
        <v>59</v>
      </c>
      <c r="H6040" t="s">
        <v>87</v>
      </c>
      <c r="I6040" t="s">
        <v>61</v>
      </c>
      <c r="J6040" t="s">
        <v>62</v>
      </c>
      <c r="K6040" t="s">
        <v>63</v>
      </c>
      <c r="L6040" t="s">
        <v>64</v>
      </c>
      <c r="M6040" t="s">
        <v>82</v>
      </c>
      <c r="N6040" t="s">
        <v>83</v>
      </c>
      <c r="O6040" t="s">
        <v>84</v>
      </c>
      <c r="P6040" t="s">
        <v>233</v>
      </c>
      <c r="Q6040" t="s">
        <v>234</v>
      </c>
      <c r="R6040" t="s">
        <v>70</v>
      </c>
      <c r="S6040">
        <v>162747.27856698001</v>
      </c>
      <c r="T6040">
        <v>8.4738751235968</v>
      </c>
      <c r="U6040">
        <v>170.65821127396001</v>
      </c>
      <c r="V6040">
        <v>953.64458206887002</v>
      </c>
      <c r="W6040">
        <v>1</v>
      </c>
    </row>
    <row r="6041" spans="3:23" x14ac:dyDescent="0.35">
      <c r="C6041" s="12">
        <v>43922</v>
      </c>
      <c r="D6041" s="12">
        <v>43951</v>
      </c>
      <c r="E6041" t="s">
        <v>20</v>
      </c>
      <c r="F6041" t="s">
        <v>59</v>
      </c>
      <c r="G6041" t="s">
        <v>59</v>
      </c>
      <c r="H6041" t="s">
        <v>76</v>
      </c>
      <c r="I6041" t="s">
        <v>61</v>
      </c>
      <c r="J6041" t="s">
        <v>62</v>
      </c>
      <c r="K6041" t="s">
        <v>63</v>
      </c>
      <c r="L6041" t="s">
        <v>64</v>
      </c>
      <c r="M6041" t="s">
        <v>137</v>
      </c>
      <c r="N6041" t="s">
        <v>66</v>
      </c>
      <c r="O6041" t="s">
        <v>67</v>
      </c>
      <c r="P6041" t="s">
        <v>138</v>
      </c>
      <c r="Q6041" t="s">
        <v>139</v>
      </c>
      <c r="R6041" t="s">
        <v>70</v>
      </c>
      <c r="S6041">
        <v>162704.20712276001</v>
      </c>
      <c r="T6041">
        <v>58.915754167072002</v>
      </c>
      <c r="U6041">
        <v>27.594843139645999</v>
      </c>
      <c r="V6041">
        <v>5896.1816271026</v>
      </c>
      <c r="W6041">
        <v>0</v>
      </c>
    </row>
    <row r="6042" spans="3:23" x14ac:dyDescent="0.35">
      <c r="C6042" s="12">
        <v>43435</v>
      </c>
      <c r="D6042" s="12">
        <v>43465</v>
      </c>
      <c r="E6042" t="s">
        <v>75</v>
      </c>
      <c r="F6042" t="s">
        <v>59</v>
      </c>
      <c r="G6042" t="s">
        <v>59</v>
      </c>
      <c r="H6042" t="s">
        <v>60</v>
      </c>
      <c r="I6042" t="s">
        <v>61</v>
      </c>
      <c r="J6042" t="s">
        <v>62</v>
      </c>
      <c r="K6042" t="s">
        <v>63</v>
      </c>
      <c r="L6042" t="s">
        <v>64</v>
      </c>
      <c r="M6042" t="s">
        <v>101</v>
      </c>
      <c r="N6042" t="s">
        <v>102</v>
      </c>
      <c r="O6042" t="s">
        <v>93</v>
      </c>
      <c r="P6042" t="s">
        <v>227</v>
      </c>
      <c r="Q6042" t="s">
        <v>228</v>
      </c>
      <c r="R6042" t="s">
        <v>70</v>
      </c>
      <c r="S6042">
        <v>162696.1622244</v>
      </c>
      <c r="T6042">
        <v>42.917094617383</v>
      </c>
      <c r="U6042">
        <v>28.288287110191</v>
      </c>
      <c r="V6042">
        <v>5751.3613882188001</v>
      </c>
      <c r="W6042">
        <v>0</v>
      </c>
    </row>
    <row r="6043" spans="3:23" x14ac:dyDescent="0.35">
      <c r="C6043" s="12">
        <v>43891</v>
      </c>
      <c r="D6043" s="12">
        <v>43921</v>
      </c>
      <c r="E6043" t="s">
        <v>20</v>
      </c>
      <c r="F6043" t="s">
        <v>59</v>
      </c>
      <c r="G6043" t="s">
        <v>59</v>
      </c>
      <c r="H6043" t="s">
        <v>76</v>
      </c>
      <c r="I6043" t="s">
        <v>61</v>
      </c>
      <c r="J6043" t="s">
        <v>62</v>
      </c>
      <c r="K6043" t="s">
        <v>63</v>
      </c>
      <c r="L6043" t="s">
        <v>64</v>
      </c>
      <c r="M6043" t="s">
        <v>96</v>
      </c>
      <c r="N6043" t="s">
        <v>97</v>
      </c>
      <c r="O6043" t="s">
        <v>98</v>
      </c>
      <c r="P6043" t="s">
        <v>206</v>
      </c>
      <c r="Q6043" t="s">
        <v>207</v>
      </c>
      <c r="R6043" t="s">
        <v>70</v>
      </c>
      <c r="S6043">
        <v>162620.95942930001</v>
      </c>
      <c r="T6043">
        <v>29.416562722910999</v>
      </c>
      <c r="U6043">
        <v>349.67526223877002</v>
      </c>
      <c r="V6043">
        <v>465.06280824137002</v>
      </c>
      <c r="W6043">
        <v>0</v>
      </c>
    </row>
    <row r="6044" spans="3:23" x14ac:dyDescent="0.35">
      <c r="C6044" s="12">
        <v>44197</v>
      </c>
      <c r="D6044" s="12">
        <v>44227</v>
      </c>
      <c r="E6044" t="s">
        <v>21</v>
      </c>
      <c r="F6044" t="s">
        <v>59</v>
      </c>
      <c r="G6044" t="s">
        <v>59</v>
      </c>
      <c r="H6044" t="s">
        <v>60</v>
      </c>
      <c r="I6044" t="s">
        <v>61</v>
      </c>
      <c r="J6044" t="s">
        <v>62</v>
      </c>
      <c r="K6044" t="s">
        <v>63</v>
      </c>
      <c r="L6044" t="s">
        <v>64</v>
      </c>
      <c r="M6044" t="s">
        <v>82</v>
      </c>
      <c r="N6044" t="s">
        <v>292</v>
      </c>
      <c r="O6044" t="s">
        <v>293</v>
      </c>
      <c r="P6044" t="s">
        <v>294</v>
      </c>
      <c r="Q6044" t="s">
        <v>295</v>
      </c>
      <c r="R6044" t="s">
        <v>70</v>
      </c>
      <c r="S6044">
        <v>162447.09843176001</v>
      </c>
      <c r="T6044">
        <v>34.891080728873</v>
      </c>
      <c r="U6044">
        <v>23.025729943637</v>
      </c>
      <c r="V6044">
        <v>7055.0249147105997</v>
      </c>
      <c r="W6044">
        <v>0</v>
      </c>
    </row>
    <row r="6045" spans="3:23" x14ac:dyDescent="0.35">
      <c r="C6045" s="12">
        <v>43497</v>
      </c>
      <c r="D6045" s="12">
        <v>43524</v>
      </c>
      <c r="E6045" t="s">
        <v>75</v>
      </c>
      <c r="F6045" t="s">
        <v>59</v>
      </c>
      <c r="G6045" t="s">
        <v>59</v>
      </c>
      <c r="H6045" t="s">
        <v>76</v>
      </c>
      <c r="I6045" t="s">
        <v>61</v>
      </c>
      <c r="J6045" t="s">
        <v>62</v>
      </c>
      <c r="K6045" t="s">
        <v>63</v>
      </c>
      <c r="L6045" t="s">
        <v>64</v>
      </c>
      <c r="M6045" t="s">
        <v>96</v>
      </c>
      <c r="N6045" t="s">
        <v>111</v>
      </c>
      <c r="O6045" t="s">
        <v>112</v>
      </c>
      <c r="P6045" t="s">
        <v>196</v>
      </c>
      <c r="Q6045" t="s">
        <v>197</v>
      </c>
      <c r="R6045" t="s">
        <v>70</v>
      </c>
      <c r="S6045">
        <v>162416.75108325001</v>
      </c>
      <c r="T6045">
        <v>40.770661538797</v>
      </c>
      <c r="U6045">
        <v>119.93948034226</v>
      </c>
      <c r="V6045">
        <v>1354.1558677742</v>
      </c>
      <c r="W6045">
        <v>0</v>
      </c>
    </row>
    <row r="6046" spans="3:23" x14ac:dyDescent="0.35">
      <c r="C6046" s="12">
        <v>43862</v>
      </c>
      <c r="D6046" s="12">
        <v>43890</v>
      </c>
      <c r="E6046" t="s">
        <v>20</v>
      </c>
      <c r="F6046" t="s">
        <v>59</v>
      </c>
      <c r="G6046" t="s">
        <v>59</v>
      </c>
      <c r="H6046" t="s">
        <v>60</v>
      </c>
      <c r="I6046" t="s">
        <v>61</v>
      </c>
      <c r="J6046" t="s">
        <v>62</v>
      </c>
      <c r="K6046" t="s">
        <v>63</v>
      </c>
      <c r="L6046" t="s">
        <v>64</v>
      </c>
      <c r="M6046" t="s">
        <v>82</v>
      </c>
      <c r="N6046" t="s">
        <v>285</v>
      </c>
      <c r="O6046" t="s">
        <v>108</v>
      </c>
      <c r="P6046" t="s">
        <v>286</v>
      </c>
      <c r="Q6046" t="s">
        <v>287</v>
      </c>
      <c r="R6046" t="s">
        <v>70</v>
      </c>
      <c r="S6046">
        <v>162395.76827900999</v>
      </c>
      <c r="T6046">
        <v>37.030950780662998</v>
      </c>
      <c r="U6046">
        <v>22.944708371699001</v>
      </c>
      <c r="V6046">
        <v>7077.7002543783001</v>
      </c>
      <c r="W6046">
        <v>0</v>
      </c>
    </row>
    <row r="6047" spans="3:23" x14ac:dyDescent="0.35">
      <c r="C6047" s="12">
        <v>43405</v>
      </c>
      <c r="D6047" s="12">
        <v>43434</v>
      </c>
      <c r="E6047" t="s">
        <v>75</v>
      </c>
      <c r="F6047" t="s">
        <v>59</v>
      </c>
      <c r="G6047" t="s">
        <v>59</v>
      </c>
      <c r="H6047" t="s">
        <v>76</v>
      </c>
      <c r="I6047" t="s">
        <v>61</v>
      </c>
      <c r="J6047" t="s">
        <v>62</v>
      </c>
      <c r="K6047" t="s">
        <v>63</v>
      </c>
      <c r="L6047" t="s">
        <v>64</v>
      </c>
      <c r="M6047" t="s">
        <v>96</v>
      </c>
      <c r="N6047" t="s">
        <v>111</v>
      </c>
      <c r="O6047" t="s">
        <v>112</v>
      </c>
      <c r="P6047" t="s">
        <v>196</v>
      </c>
      <c r="Q6047" t="s">
        <v>197</v>
      </c>
      <c r="R6047" t="s">
        <v>70</v>
      </c>
      <c r="S6047">
        <v>162354.61818429001</v>
      </c>
      <c r="T6047">
        <v>40.293320935278999</v>
      </c>
      <c r="U6047">
        <v>119.30407727793001</v>
      </c>
      <c r="V6047">
        <v>1360.8471888690999</v>
      </c>
      <c r="W6047">
        <v>0</v>
      </c>
    </row>
    <row r="6048" spans="3:23" x14ac:dyDescent="0.35">
      <c r="C6048" s="12">
        <v>44256</v>
      </c>
      <c r="D6048" s="12">
        <v>44286</v>
      </c>
      <c r="E6048" t="s">
        <v>21</v>
      </c>
      <c r="F6048" t="s">
        <v>59</v>
      </c>
      <c r="G6048" t="s">
        <v>59</v>
      </c>
      <c r="H6048" t="s">
        <v>60</v>
      </c>
      <c r="I6048" t="s">
        <v>61</v>
      </c>
      <c r="J6048" t="s">
        <v>62</v>
      </c>
      <c r="K6048" t="s">
        <v>63</v>
      </c>
      <c r="L6048" t="s">
        <v>64</v>
      </c>
      <c r="M6048" t="s">
        <v>82</v>
      </c>
      <c r="N6048" t="s">
        <v>246</v>
      </c>
      <c r="O6048" t="s">
        <v>112</v>
      </c>
      <c r="P6048" t="s">
        <v>318</v>
      </c>
      <c r="Q6048" t="s">
        <v>319</v>
      </c>
      <c r="R6048" t="s">
        <v>70</v>
      </c>
      <c r="S6048">
        <v>162330.29235921</v>
      </c>
      <c r="T6048">
        <v>16.324957424847</v>
      </c>
      <c r="U6048">
        <v>161.21028870524</v>
      </c>
      <c r="V6048">
        <v>1006.9474700589</v>
      </c>
      <c r="W6048">
        <v>0</v>
      </c>
    </row>
    <row r="6049" spans="3:23" x14ac:dyDescent="0.35">
      <c r="C6049" s="12">
        <v>43739</v>
      </c>
      <c r="D6049" s="12">
        <v>43769</v>
      </c>
      <c r="E6049" t="s">
        <v>20</v>
      </c>
      <c r="F6049" t="s">
        <v>59</v>
      </c>
      <c r="G6049" t="s">
        <v>59</v>
      </c>
      <c r="H6049" t="s">
        <v>76</v>
      </c>
      <c r="I6049" t="s">
        <v>61</v>
      </c>
      <c r="J6049" t="s">
        <v>62</v>
      </c>
      <c r="K6049" t="s">
        <v>63</v>
      </c>
      <c r="L6049" t="s">
        <v>64</v>
      </c>
      <c r="M6049" t="s">
        <v>96</v>
      </c>
      <c r="N6049" t="s">
        <v>97</v>
      </c>
      <c r="O6049" t="s">
        <v>98</v>
      </c>
      <c r="P6049" t="s">
        <v>267</v>
      </c>
      <c r="Q6049" t="s">
        <v>268</v>
      </c>
      <c r="R6049" t="s">
        <v>70</v>
      </c>
      <c r="S6049">
        <v>162283.56985402</v>
      </c>
      <c r="T6049">
        <v>36.917454476236003</v>
      </c>
      <c r="U6049">
        <v>185.65967082040001</v>
      </c>
      <c r="V6049">
        <v>874.09165995454998</v>
      </c>
      <c r="W6049">
        <v>0</v>
      </c>
    </row>
    <row r="6050" spans="3:23" x14ac:dyDescent="0.35">
      <c r="C6050" s="12">
        <v>44197</v>
      </c>
      <c r="D6050" s="12">
        <v>44227</v>
      </c>
      <c r="E6050" t="s">
        <v>21</v>
      </c>
      <c r="F6050" t="s">
        <v>59</v>
      </c>
      <c r="G6050" t="s">
        <v>59</v>
      </c>
      <c r="H6050" t="s">
        <v>87</v>
      </c>
      <c r="I6050" t="s">
        <v>61</v>
      </c>
      <c r="J6050" t="s">
        <v>62</v>
      </c>
      <c r="K6050" t="s">
        <v>63</v>
      </c>
      <c r="L6050" t="s">
        <v>64</v>
      </c>
      <c r="M6050" t="s">
        <v>101</v>
      </c>
      <c r="N6050" t="s">
        <v>102</v>
      </c>
      <c r="O6050" t="s">
        <v>93</v>
      </c>
      <c r="P6050" t="s">
        <v>215</v>
      </c>
      <c r="Q6050" t="s">
        <v>216</v>
      </c>
      <c r="R6050" t="s">
        <v>70</v>
      </c>
      <c r="S6050">
        <v>162116.47309364</v>
      </c>
      <c r="T6050">
        <v>8.3181288853570994</v>
      </c>
      <c r="U6050">
        <v>23.729966949967999</v>
      </c>
      <c r="V6050">
        <v>6831.7192954988996</v>
      </c>
      <c r="W6050">
        <v>0</v>
      </c>
    </row>
    <row r="6051" spans="3:23" x14ac:dyDescent="0.35">
      <c r="C6051" s="12">
        <v>44440</v>
      </c>
      <c r="D6051" s="12">
        <v>44469</v>
      </c>
      <c r="E6051" t="s">
        <v>21</v>
      </c>
      <c r="F6051" t="s">
        <v>59</v>
      </c>
      <c r="G6051" t="s">
        <v>59</v>
      </c>
      <c r="H6051" t="s">
        <v>76</v>
      </c>
      <c r="I6051" t="s">
        <v>61</v>
      </c>
      <c r="J6051" t="s">
        <v>62</v>
      </c>
      <c r="K6051" t="s">
        <v>63</v>
      </c>
      <c r="L6051" t="s">
        <v>64</v>
      </c>
      <c r="M6051" t="s">
        <v>77</v>
      </c>
      <c r="N6051" t="s">
        <v>107</v>
      </c>
      <c r="O6051" t="s">
        <v>108</v>
      </c>
      <c r="P6051" t="s">
        <v>109</v>
      </c>
      <c r="Q6051" t="s">
        <v>110</v>
      </c>
      <c r="R6051" t="s">
        <v>70</v>
      </c>
      <c r="S6051">
        <v>162098.67724537</v>
      </c>
      <c r="T6051">
        <v>85.031554900355999</v>
      </c>
      <c r="U6051">
        <v>38.914024151850001</v>
      </c>
      <c r="V6051">
        <v>4165.5593524026999</v>
      </c>
      <c r="W6051">
        <v>0</v>
      </c>
    </row>
    <row r="6052" spans="3:23" x14ac:dyDescent="0.35">
      <c r="C6052" s="12">
        <v>43831</v>
      </c>
      <c r="D6052" s="12">
        <v>43861</v>
      </c>
      <c r="E6052" t="s">
        <v>20</v>
      </c>
      <c r="F6052" t="s">
        <v>59</v>
      </c>
      <c r="G6052" t="s">
        <v>59</v>
      </c>
      <c r="H6052" t="s">
        <v>76</v>
      </c>
      <c r="I6052" t="s">
        <v>61</v>
      </c>
      <c r="J6052" t="s">
        <v>62</v>
      </c>
      <c r="K6052" t="s">
        <v>63</v>
      </c>
      <c r="L6052" t="s">
        <v>64</v>
      </c>
      <c r="M6052" t="s">
        <v>96</v>
      </c>
      <c r="N6052" t="s">
        <v>111</v>
      </c>
      <c r="O6052" t="s">
        <v>112</v>
      </c>
      <c r="P6052" t="s">
        <v>196</v>
      </c>
      <c r="Q6052" t="s">
        <v>197</v>
      </c>
      <c r="R6052" t="s">
        <v>70</v>
      </c>
      <c r="S6052">
        <v>162046.15064266999</v>
      </c>
      <c r="T6052">
        <v>38.990156370859999</v>
      </c>
      <c r="U6052">
        <v>123.55938077888</v>
      </c>
      <c r="V6052">
        <v>1311.4839975821999</v>
      </c>
      <c r="W6052">
        <v>0</v>
      </c>
    </row>
    <row r="6053" spans="3:23" x14ac:dyDescent="0.35">
      <c r="C6053" s="12">
        <v>43891</v>
      </c>
      <c r="D6053" s="12">
        <v>43921</v>
      </c>
      <c r="E6053" t="s">
        <v>20</v>
      </c>
      <c r="F6053" t="s">
        <v>59</v>
      </c>
      <c r="G6053" t="s">
        <v>59</v>
      </c>
      <c r="H6053" t="s">
        <v>60</v>
      </c>
      <c r="I6053" t="s">
        <v>61</v>
      </c>
      <c r="J6053" t="s">
        <v>62</v>
      </c>
      <c r="K6053" t="s">
        <v>63</v>
      </c>
      <c r="L6053" t="s">
        <v>64</v>
      </c>
      <c r="M6053" t="s">
        <v>82</v>
      </c>
      <c r="N6053" t="s">
        <v>246</v>
      </c>
      <c r="O6053" t="s">
        <v>112</v>
      </c>
      <c r="P6053" t="s">
        <v>255</v>
      </c>
      <c r="Q6053" t="s">
        <v>256</v>
      </c>
      <c r="R6053" t="s">
        <v>70</v>
      </c>
      <c r="S6053">
        <v>161909.09933467</v>
      </c>
      <c r="T6053">
        <v>36.678471442098001</v>
      </c>
      <c r="U6053">
        <v>46.10325595938</v>
      </c>
      <c r="V6053">
        <v>3511.8799305049001</v>
      </c>
      <c r="W6053">
        <v>0</v>
      </c>
    </row>
    <row r="6054" spans="3:23" x14ac:dyDescent="0.35">
      <c r="C6054" s="12">
        <v>43647</v>
      </c>
      <c r="D6054" s="12">
        <v>43677</v>
      </c>
      <c r="E6054" t="s">
        <v>75</v>
      </c>
      <c r="F6054" t="s">
        <v>59</v>
      </c>
      <c r="G6054" t="s">
        <v>59</v>
      </c>
      <c r="H6054" t="s">
        <v>76</v>
      </c>
      <c r="I6054" t="s">
        <v>61</v>
      </c>
      <c r="J6054" t="s">
        <v>62</v>
      </c>
      <c r="K6054" t="s">
        <v>63</v>
      </c>
      <c r="L6054" t="s">
        <v>64</v>
      </c>
      <c r="M6054" t="s">
        <v>82</v>
      </c>
      <c r="N6054" t="s">
        <v>124</v>
      </c>
      <c r="O6054" t="s">
        <v>108</v>
      </c>
      <c r="P6054" t="s">
        <v>190</v>
      </c>
      <c r="Q6054" t="s">
        <v>191</v>
      </c>
      <c r="R6054" t="s">
        <v>70</v>
      </c>
      <c r="S6054">
        <v>161809.57690290999</v>
      </c>
      <c r="T6054">
        <v>33.095668854064002</v>
      </c>
      <c r="U6054">
        <v>37.597195238768002</v>
      </c>
      <c r="V6054">
        <v>4303.7672325105004</v>
      </c>
      <c r="W6054">
        <v>0</v>
      </c>
    </row>
    <row r="6055" spans="3:23" x14ac:dyDescent="0.35">
      <c r="C6055" s="12">
        <v>43405</v>
      </c>
      <c r="D6055" s="12">
        <v>43434</v>
      </c>
      <c r="E6055" t="s">
        <v>75</v>
      </c>
      <c r="F6055" t="s">
        <v>59</v>
      </c>
      <c r="G6055" t="s">
        <v>59</v>
      </c>
      <c r="H6055" t="s">
        <v>60</v>
      </c>
      <c r="I6055" t="s">
        <v>61</v>
      </c>
      <c r="J6055" t="s">
        <v>62</v>
      </c>
      <c r="K6055" t="s">
        <v>63</v>
      </c>
      <c r="L6055" t="s">
        <v>64</v>
      </c>
      <c r="M6055" t="s">
        <v>101</v>
      </c>
      <c r="N6055" t="s">
        <v>102</v>
      </c>
      <c r="O6055" t="s">
        <v>93</v>
      </c>
      <c r="P6055" t="s">
        <v>263</v>
      </c>
      <c r="Q6055" t="s">
        <v>264</v>
      </c>
      <c r="R6055" t="s">
        <v>70</v>
      </c>
      <c r="S6055">
        <v>161774.13387811999</v>
      </c>
      <c r="T6055">
        <v>24.811751865510999</v>
      </c>
      <c r="U6055">
        <v>126.05452428194999</v>
      </c>
      <c r="V6055">
        <v>1283.3663432522001</v>
      </c>
      <c r="W6055">
        <v>0</v>
      </c>
    </row>
    <row r="6056" spans="3:23" x14ac:dyDescent="0.35">
      <c r="C6056" s="12">
        <v>43647</v>
      </c>
      <c r="D6056" s="12">
        <v>43677</v>
      </c>
      <c r="E6056" t="s">
        <v>75</v>
      </c>
      <c r="F6056" t="s">
        <v>59</v>
      </c>
      <c r="G6056" t="s">
        <v>59</v>
      </c>
      <c r="H6056" t="s">
        <v>87</v>
      </c>
      <c r="I6056" t="s">
        <v>61</v>
      </c>
      <c r="J6056" t="s">
        <v>62</v>
      </c>
      <c r="K6056" t="s">
        <v>63</v>
      </c>
      <c r="L6056" t="s">
        <v>64</v>
      </c>
      <c r="M6056" t="s">
        <v>82</v>
      </c>
      <c r="N6056" t="s">
        <v>83</v>
      </c>
      <c r="O6056" t="s">
        <v>84</v>
      </c>
      <c r="P6056" t="s">
        <v>211</v>
      </c>
      <c r="Q6056" t="s">
        <v>212</v>
      </c>
      <c r="R6056" t="s">
        <v>70</v>
      </c>
      <c r="S6056">
        <v>161748.22141130999</v>
      </c>
      <c r="T6056">
        <v>21.350312953101</v>
      </c>
      <c r="U6056">
        <v>43.770679336802999</v>
      </c>
      <c r="V6056">
        <v>3695.3555179415998</v>
      </c>
      <c r="W6056">
        <v>1</v>
      </c>
    </row>
    <row r="6057" spans="3:23" x14ac:dyDescent="0.35">
      <c r="C6057" s="12">
        <v>44105</v>
      </c>
      <c r="D6057" s="12">
        <v>44135</v>
      </c>
      <c r="E6057" t="s">
        <v>21</v>
      </c>
      <c r="F6057" t="s">
        <v>59</v>
      </c>
      <c r="G6057" t="s">
        <v>59</v>
      </c>
      <c r="H6057" t="s">
        <v>60</v>
      </c>
      <c r="I6057" t="s">
        <v>61</v>
      </c>
      <c r="J6057" t="s">
        <v>62</v>
      </c>
      <c r="K6057" t="s">
        <v>63</v>
      </c>
      <c r="L6057" t="s">
        <v>64</v>
      </c>
      <c r="M6057" t="s">
        <v>77</v>
      </c>
      <c r="N6057" t="s">
        <v>107</v>
      </c>
      <c r="O6057" t="s">
        <v>108</v>
      </c>
      <c r="P6057" t="s">
        <v>290</v>
      </c>
      <c r="Q6057" t="s">
        <v>291</v>
      </c>
      <c r="R6057" t="s">
        <v>70</v>
      </c>
      <c r="S6057">
        <v>161601.70203592</v>
      </c>
      <c r="T6057">
        <v>31.37136188213</v>
      </c>
      <c r="U6057">
        <v>63.902079084355002</v>
      </c>
      <c r="V6057">
        <v>2528.895841129</v>
      </c>
      <c r="W6057">
        <v>0</v>
      </c>
    </row>
    <row r="6058" spans="3:23" x14ac:dyDescent="0.35">
      <c r="C6058" s="12">
        <v>43800</v>
      </c>
      <c r="D6058" s="12">
        <v>43830</v>
      </c>
      <c r="E6058" t="s">
        <v>20</v>
      </c>
      <c r="F6058" t="s">
        <v>59</v>
      </c>
      <c r="G6058" t="s">
        <v>59</v>
      </c>
      <c r="H6058" t="s">
        <v>60</v>
      </c>
      <c r="I6058" t="s">
        <v>61</v>
      </c>
      <c r="J6058" t="s">
        <v>62</v>
      </c>
      <c r="K6058" t="s">
        <v>63</v>
      </c>
      <c r="L6058" t="s">
        <v>64</v>
      </c>
      <c r="M6058" t="s">
        <v>101</v>
      </c>
      <c r="N6058" t="s">
        <v>102</v>
      </c>
      <c r="O6058" t="s">
        <v>93</v>
      </c>
      <c r="P6058" t="s">
        <v>308</v>
      </c>
      <c r="Q6058" t="s">
        <v>309</v>
      </c>
      <c r="R6058" t="s">
        <v>70</v>
      </c>
      <c r="S6058">
        <v>161553.52248427001</v>
      </c>
      <c r="T6058">
        <v>17.387698548671001</v>
      </c>
      <c r="U6058">
        <v>25.062506583407</v>
      </c>
      <c r="V6058">
        <v>6446.0241415451001</v>
      </c>
      <c r="W6058">
        <v>0</v>
      </c>
    </row>
    <row r="6059" spans="3:23" x14ac:dyDescent="0.35">
      <c r="C6059" s="12">
        <v>43800</v>
      </c>
      <c r="D6059" s="12">
        <v>43830</v>
      </c>
      <c r="E6059" t="s">
        <v>20</v>
      </c>
      <c r="F6059" t="s">
        <v>59</v>
      </c>
      <c r="G6059" t="s">
        <v>59</v>
      </c>
      <c r="H6059" t="s">
        <v>60</v>
      </c>
      <c r="I6059" t="s">
        <v>61</v>
      </c>
      <c r="J6059" t="s">
        <v>62</v>
      </c>
      <c r="K6059" t="s">
        <v>63</v>
      </c>
      <c r="L6059" t="s">
        <v>64</v>
      </c>
      <c r="M6059" t="s">
        <v>101</v>
      </c>
      <c r="N6059" t="s">
        <v>102</v>
      </c>
      <c r="O6059" t="s">
        <v>93</v>
      </c>
      <c r="P6059" t="s">
        <v>263</v>
      </c>
      <c r="Q6059" t="s">
        <v>264</v>
      </c>
      <c r="R6059" t="s">
        <v>70</v>
      </c>
      <c r="S6059">
        <v>161543.12636915001</v>
      </c>
      <c r="T6059">
        <v>26.999662786498</v>
      </c>
      <c r="U6059">
        <v>122.63493533851999</v>
      </c>
      <c r="V6059">
        <v>1317.2684106958</v>
      </c>
      <c r="W6059">
        <v>0</v>
      </c>
    </row>
    <row r="6060" spans="3:23" x14ac:dyDescent="0.35">
      <c r="C6060" s="12">
        <v>43831</v>
      </c>
      <c r="D6060" s="12">
        <v>43861</v>
      </c>
      <c r="E6060" t="s">
        <v>20</v>
      </c>
      <c r="F6060" t="s">
        <v>59</v>
      </c>
      <c r="G6060" t="s">
        <v>59</v>
      </c>
      <c r="H6060" t="s">
        <v>60</v>
      </c>
      <c r="I6060" t="s">
        <v>61</v>
      </c>
      <c r="J6060" t="s">
        <v>62</v>
      </c>
      <c r="K6060" t="s">
        <v>63</v>
      </c>
      <c r="L6060" t="s">
        <v>64</v>
      </c>
      <c r="M6060" t="s">
        <v>82</v>
      </c>
      <c r="N6060" t="s">
        <v>273</v>
      </c>
      <c r="O6060" t="s">
        <v>274</v>
      </c>
      <c r="P6060" t="s">
        <v>275</v>
      </c>
      <c r="Q6060" t="s">
        <v>276</v>
      </c>
      <c r="R6060" t="s">
        <v>70</v>
      </c>
      <c r="S6060">
        <v>161458.59996913001</v>
      </c>
      <c r="T6060">
        <v>30.597486913404001</v>
      </c>
      <c r="U6060">
        <v>45.750228283327999</v>
      </c>
      <c r="V6060">
        <v>3529.1321164394999</v>
      </c>
      <c r="W6060">
        <v>0</v>
      </c>
    </row>
    <row r="6061" spans="3:23" x14ac:dyDescent="0.35">
      <c r="C6061" s="12">
        <v>44317</v>
      </c>
      <c r="D6061" s="12">
        <v>44347</v>
      </c>
      <c r="E6061" t="s">
        <v>21</v>
      </c>
      <c r="F6061" t="s">
        <v>59</v>
      </c>
      <c r="G6061" t="s">
        <v>59</v>
      </c>
      <c r="H6061" t="s">
        <v>87</v>
      </c>
      <c r="I6061" t="s">
        <v>61</v>
      </c>
      <c r="J6061" t="s">
        <v>62</v>
      </c>
      <c r="K6061" t="s">
        <v>63</v>
      </c>
      <c r="L6061" t="s">
        <v>64</v>
      </c>
      <c r="M6061" t="s">
        <v>208</v>
      </c>
      <c r="N6061" t="s">
        <v>117</v>
      </c>
      <c r="O6061" t="s">
        <v>93</v>
      </c>
      <c r="P6061" t="s">
        <v>209</v>
      </c>
      <c r="Q6061" t="s">
        <v>210</v>
      </c>
      <c r="R6061" t="s">
        <v>70</v>
      </c>
      <c r="S6061">
        <v>161427.32099223</v>
      </c>
      <c r="T6061">
        <v>16.439974583293999</v>
      </c>
      <c r="U6061">
        <v>60.852502830573002</v>
      </c>
      <c r="V6061">
        <v>2652.7638713840001</v>
      </c>
      <c r="W6061">
        <v>0</v>
      </c>
    </row>
    <row r="6062" spans="3:23" x14ac:dyDescent="0.35">
      <c r="C6062" s="12">
        <v>43374</v>
      </c>
      <c r="D6062" s="12">
        <v>43404</v>
      </c>
      <c r="E6062" t="s">
        <v>75</v>
      </c>
      <c r="F6062" t="s">
        <v>59</v>
      </c>
      <c r="G6062" t="s">
        <v>59</v>
      </c>
      <c r="H6062" t="s">
        <v>60</v>
      </c>
      <c r="I6062" t="s">
        <v>61</v>
      </c>
      <c r="J6062" t="s">
        <v>62</v>
      </c>
      <c r="K6062" t="s">
        <v>63</v>
      </c>
      <c r="L6062" t="s">
        <v>64</v>
      </c>
      <c r="M6062" t="s">
        <v>96</v>
      </c>
      <c r="N6062" t="s">
        <v>97</v>
      </c>
      <c r="O6062" t="s">
        <v>98</v>
      </c>
      <c r="P6062" t="s">
        <v>369</v>
      </c>
      <c r="Q6062" t="s">
        <v>370</v>
      </c>
      <c r="R6062" t="s">
        <v>70</v>
      </c>
      <c r="S6062">
        <v>161406.33697119</v>
      </c>
      <c r="T6062">
        <v>3.5245306275378998</v>
      </c>
      <c r="U6062">
        <v>1899.1918062115999</v>
      </c>
      <c r="V6062">
        <v>84.986854115151999</v>
      </c>
      <c r="W6062">
        <v>0</v>
      </c>
    </row>
    <row r="6063" spans="3:23" x14ac:dyDescent="0.35">
      <c r="C6063" s="12">
        <v>43647</v>
      </c>
      <c r="D6063" s="12">
        <v>43677</v>
      </c>
      <c r="E6063" t="s">
        <v>75</v>
      </c>
      <c r="F6063" t="s">
        <v>59</v>
      </c>
      <c r="G6063" t="s">
        <v>59</v>
      </c>
      <c r="H6063" t="s">
        <v>60</v>
      </c>
      <c r="I6063" t="s">
        <v>61</v>
      </c>
      <c r="J6063" t="s">
        <v>62</v>
      </c>
      <c r="K6063" t="s">
        <v>63</v>
      </c>
      <c r="L6063" t="s">
        <v>64</v>
      </c>
      <c r="M6063" t="s">
        <v>88</v>
      </c>
      <c r="N6063" t="s">
        <v>150</v>
      </c>
      <c r="O6063" t="s">
        <v>93</v>
      </c>
      <c r="P6063" t="s">
        <v>269</v>
      </c>
      <c r="Q6063" t="s">
        <v>270</v>
      </c>
      <c r="R6063" t="s">
        <v>70</v>
      </c>
      <c r="S6063">
        <v>161384.77177294999</v>
      </c>
      <c r="T6063">
        <v>28.019458838735002</v>
      </c>
      <c r="U6063">
        <v>29.120739525819001</v>
      </c>
      <c r="V6063">
        <v>5541.9187287416999</v>
      </c>
      <c r="W6063">
        <v>0</v>
      </c>
    </row>
    <row r="6064" spans="3:23" x14ac:dyDescent="0.35">
      <c r="C6064" s="12">
        <v>43525</v>
      </c>
      <c r="D6064" s="12">
        <v>43555</v>
      </c>
      <c r="E6064" t="s">
        <v>75</v>
      </c>
      <c r="F6064" t="s">
        <v>59</v>
      </c>
      <c r="G6064" t="s">
        <v>59</v>
      </c>
      <c r="H6064" t="s">
        <v>87</v>
      </c>
      <c r="I6064" t="s">
        <v>61</v>
      </c>
      <c r="J6064" t="s">
        <v>62</v>
      </c>
      <c r="K6064" t="s">
        <v>63</v>
      </c>
      <c r="L6064" t="s">
        <v>64</v>
      </c>
      <c r="M6064" t="s">
        <v>241</v>
      </c>
      <c r="N6064" t="s">
        <v>150</v>
      </c>
      <c r="O6064" t="s">
        <v>93</v>
      </c>
      <c r="P6064" t="s">
        <v>242</v>
      </c>
      <c r="Q6064" t="s">
        <v>243</v>
      </c>
      <c r="R6064" t="s">
        <v>70</v>
      </c>
      <c r="S6064">
        <v>161332.21251432999</v>
      </c>
      <c r="T6064">
        <v>18.550424859063</v>
      </c>
      <c r="U6064">
        <v>30.049497661977998</v>
      </c>
      <c r="V6064">
        <v>5368.8821799663001</v>
      </c>
      <c r="W6064">
        <v>0</v>
      </c>
    </row>
    <row r="6065" spans="3:23" x14ac:dyDescent="0.35">
      <c r="C6065" s="12">
        <v>43739</v>
      </c>
      <c r="D6065" s="12">
        <v>43769</v>
      </c>
      <c r="E6065" t="s">
        <v>20</v>
      </c>
      <c r="F6065" t="s">
        <v>59</v>
      </c>
      <c r="G6065" t="s">
        <v>59</v>
      </c>
      <c r="H6065" t="s">
        <v>76</v>
      </c>
      <c r="I6065" t="s">
        <v>61</v>
      </c>
      <c r="J6065" t="s">
        <v>62</v>
      </c>
      <c r="K6065" t="s">
        <v>63</v>
      </c>
      <c r="L6065" t="s">
        <v>64</v>
      </c>
      <c r="M6065" t="s">
        <v>208</v>
      </c>
      <c r="N6065" t="s">
        <v>117</v>
      </c>
      <c r="O6065" t="s">
        <v>93</v>
      </c>
      <c r="P6065" t="s">
        <v>209</v>
      </c>
      <c r="Q6065" t="s">
        <v>210</v>
      </c>
      <c r="R6065" t="s">
        <v>70</v>
      </c>
      <c r="S6065">
        <v>161298.42407635</v>
      </c>
      <c r="T6065">
        <v>44.679260866943999</v>
      </c>
      <c r="U6065">
        <v>58.829238007584003</v>
      </c>
      <c r="V6065">
        <v>2741.8071275298998</v>
      </c>
      <c r="W6065">
        <v>0</v>
      </c>
    </row>
    <row r="6066" spans="3:23" x14ac:dyDescent="0.35">
      <c r="C6066" s="12">
        <v>43556</v>
      </c>
      <c r="D6066" s="12">
        <v>43585</v>
      </c>
      <c r="E6066" t="s">
        <v>75</v>
      </c>
      <c r="F6066" t="s">
        <v>59</v>
      </c>
      <c r="G6066" t="s">
        <v>59</v>
      </c>
      <c r="H6066" t="s">
        <v>87</v>
      </c>
      <c r="I6066" t="s">
        <v>61</v>
      </c>
      <c r="J6066" t="s">
        <v>62</v>
      </c>
      <c r="K6066" t="s">
        <v>63</v>
      </c>
      <c r="L6066" t="s">
        <v>64</v>
      </c>
      <c r="M6066" t="s">
        <v>101</v>
      </c>
      <c r="N6066" t="s">
        <v>102</v>
      </c>
      <c r="O6066" t="s">
        <v>93</v>
      </c>
      <c r="P6066" t="s">
        <v>227</v>
      </c>
      <c r="Q6066" t="s">
        <v>228</v>
      </c>
      <c r="R6066" t="s">
        <v>70</v>
      </c>
      <c r="S6066">
        <v>161296.33037775001</v>
      </c>
      <c r="T6066">
        <v>29.854500970819</v>
      </c>
      <c r="U6066">
        <v>24.053979253790999</v>
      </c>
      <c r="V6066">
        <v>6705.5986319738004</v>
      </c>
      <c r="W6066">
        <v>0</v>
      </c>
    </row>
    <row r="6067" spans="3:23" x14ac:dyDescent="0.35">
      <c r="C6067" s="12">
        <v>43617</v>
      </c>
      <c r="D6067" s="12">
        <v>43646</v>
      </c>
      <c r="E6067" t="s">
        <v>75</v>
      </c>
      <c r="F6067" t="s">
        <v>59</v>
      </c>
      <c r="G6067" t="s">
        <v>59</v>
      </c>
      <c r="H6067" t="s">
        <v>76</v>
      </c>
      <c r="I6067" t="s">
        <v>61</v>
      </c>
      <c r="J6067" t="s">
        <v>62</v>
      </c>
      <c r="K6067" t="s">
        <v>63</v>
      </c>
      <c r="L6067" t="s">
        <v>64</v>
      </c>
      <c r="M6067" t="s">
        <v>96</v>
      </c>
      <c r="N6067" t="s">
        <v>111</v>
      </c>
      <c r="O6067" t="s">
        <v>112</v>
      </c>
      <c r="P6067" t="s">
        <v>196</v>
      </c>
      <c r="Q6067" t="s">
        <v>197</v>
      </c>
      <c r="R6067" t="s">
        <v>70</v>
      </c>
      <c r="S6067">
        <v>161289.87189988999</v>
      </c>
      <c r="T6067">
        <v>41.138147969351003</v>
      </c>
      <c r="U6067">
        <v>121.63499223049</v>
      </c>
      <c r="V6067">
        <v>1326.0153919709001</v>
      </c>
      <c r="W6067">
        <v>0</v>
      </c>
    </row>
    <row r="6068" spans="3:23" x14ac:dyDescent="0.35">
      <c r="C6068" s="12">
        <v>43709</v>
      </c>
      <c r="D6068" s="12">
        <v>43738</v>
      </c>
      <c r="E6068" t="s">
        <v>75</v>
      </c>
      <c r="F6068" t="s">
        <v>59</v>
      </c>
      <c r="G6068" t="s">
        <v>59</v>
      </c>
      <c r="H6068" t="s">
        <v>76</v>
      </c>
      <c r="I6068" t="s">
        <v>61</v>
      </c>
      <c r="J6068" t="s">
        <v>62</v>
      </c>
      <c r="K6068" t="s">
        <v>63</v>
      </c>
      <c r="L6068" t="s">
        <v>64</v>
      </c>
      <c r="M6068" t="s">
        <v>82</v>
      </c>
      <c r="N6068" t="s">
        <v>246</v>
      </c>
      <c r="O6068" t="s">
        <v>112</v>
      </c>
      <c r="P6068" t="s">
        <v>318</v>
      </c>
      <c r="Q6068" t="s">
        <v>319</v>
      </c>
      <c r="R6068" t="s">
        <v>70</v>
      </c>
      <c r="S6068">
        <v>161259.48601634</v>
      </c>
      <c r="T6068">
        <v>9.1644695967658993</v>
      </c>
      <c r="U6068">
        <v>137.63711746870001</v>
      </c>
      <c r="V6068">
        <v>1171.6278935659</v>
      </c>
      <c r="W6068">
        <v>0</v>
      </c>
    </row>
    <row r="6069" spans="3:23" x14ac:dyDescent="0.35">
      <c r="C6069" s="12">
        <v>44228</v>
      </c>
      <c r="D6069" s="12">
        <v>44255</v>
      </c>
      <c r="E6069" t="s">
        <v>21</v>
      </c>
      <c r="F6069" t="s">
        <v>59</v>
      </c>
      <c r="G6069" t="s">
        <v>59</v>
      </c>
      <c r="H6069" t="s">
        <v>60</v>
      </c>
      <c r="I6069" t="s">
        <v>61</v>
      </c>
      <c r="J6069" t="s">
        <v>62</v>
      </c>
      <c r="K6069" t="s">
        <v>63</v>
      </c>
      <c r="L6069" t="s">
        <v>64</v>
      </c>
      <c r="M6069" t="s">
        <v>82</v>
      </c>
      <c r="N6069" t="s">
        <v>273</v>
      </c>
      <c r="O6069" t="s">
        <v>274</v>
      </c>
      <c r="P6069" t="s">
        <v>275</v>
      </c>
      <c r="Q6069" t="s">
        <v>276</v>
      </c>
      <c r="R6069" t="s">
        <v>70</v>
      </c>
      <c r="S6069">
        <v>161259.05774321</v>
      </c>
      <c r="T6069">
        <v>32.195009928632999</v>
      </c>
      <c r="U6069">
        <v>43.133692045788997</v>
      </c>
      <c r="V6069">
        <v>3738.5869396950002</v>
      </c>
      <c r="W6069">
        <v>0</v>
      </c>
    </row>
    <row r="6070" spans="3:23" x14ac:dyDescent="0.35">
      <c r="C6070" s="12">
        <v>43617</v>
      </c>
      <c r="D6070" s="12">
        <v>43646</v>
      </c>
      <c r="E6070" t="s">
        <v>75</v>
      </c>
      <c r="F6070" t="s">
        <v>59</v>
      </c>
      <c r="G6070" t="s">
        <v>59</v>
      </c>
      <c r="H6070" t="s">
        <v>76</v>
      </c>
      <c r="I6070" t="s">
        <v>61</v>
      </c>
      <c r="J6070" t="s">
        <v>62</v>
      </c>
      <c r="K6070" t="s">
        <v>63</v>
      </c>
      <c r="L6070" t="s">
        <v>64</v>
      </c>
      <c r="M6070" t="s">
        <v>82</v>
      </c>
      <c r="N6070" t="s">
        <v>124</v>
      </c>
      <c r="O6070" t="s">
        <v>108</v>
      </c>
      <c r="P6070" t="s">
        <v>190</v>
      </c>
      <c r="Q6070" t="s">
        <v>191</v>
      </c>
      <c r="R6070" t="s">
        <v>70</v>
      </c>
      <c r="S6070">
        <v>161200.80179858001</v>
      </c>
      <c r="T6070">
        <v>37.320647856710998</v>
      </c>
      <c r="U6070">
        <v>37.203214400509999</v>
      </c>
      <c r="V6070">
        <v>4332.9804802128001</v>
      </c>
      <c r="W6070">
        <v>0</v>
      </c>
    </row>
    <row r="6071" spans="3:23" x14ac:dyDescent="0.35">
      <c r="C6071" s="12">
        <v>44440</v>
      </c>
      <c r="D6071" s="12">
        <v>44469</v>
      </c>
      <c r="E6071" t="s">
        <v>21</v>
      </c>
      <c r="F6071" t="s">
        <v>59</v>
      </c>
      <c r="G6071" t="s">
        <v>59</v>
      </c>
      <c r="H6071" t="s">
        <v>87</v>
      </c>
      <c r="I6071" t="s">
        <v>61</v>
      </c>
      <c r="J6071" t="s">
        <v>62</v>
      </c>
      <c r="K6071" t="s">
        <v>63</v>
      </c>
      <c r="L6071" t="s">
        <v>64</v>
      </c>
      <c r="M6071" t="s">
        <v>96</v>
      </c>
      <c r="N6071" t="s">
        <v>111</v>
      </c>
      <c r="O6071" t="s">
        <v>112</v>
      </c>
      <c r="P6071" t="s">
        <v>178</v>
      </c>
      <c r="Q6071" t="s">
        <v>179</v>
      </c>
      <c r="R6071" t="s">
        <v>70</v>
      </c>
      <c r="S6071">
        <v>161133.43907918001</v>
      </c>
      <c r="T6071">
        <v>24.262854343114</v>
      </c>
      <c r="U6071">
        <v>52.112746511845998</v>
      </c>
      <c r="V6071">
        <v>3092.0158668387999</v>
      </c>
      <c r="W6071">
        <v>0</v>
      </c>
    </row>
    <row r="6072" spans="3:23" x14ac:dyDescent="0.35">
      <c r="C6072" s="12">
        <v>43466</v>
      </c>
      <c r="D6072" s="12">
        <v>43496</v>
      </c>
      <c r="E6072" t="s">
        <v>75</v>
      </c>
      <c r="F6072" t="s">
        <v>59</v>
      </c>
      <c r="G6072" t="s">
        <v>59</v>
      </c>
      <c r="H6072" t="s">
        <v>87</v>
      </c>
      <c r="I6072" t="s">
        <v>61</v>
      </c>
      <c r="J6072" t="s">
        <v>62</v>
      </c>
      <c r="K6072" t="s">
        <v>63</v>
      </c>
      <c r="L6072" t="s">
        <v>64</v>
      </c>
      <c r="M6072" t="s">
        <v>96</v>
      </c>
      <c r="N6072" t="s">
        <v>111</v>
      </c>
      <c r="O6072" t="s">
        <v>112</v>
      </c>
      <c r="P6072" t="s">
        <v>174</v>
      </c>
      <c r="Q6072" t="s">
        <v>175</v>
      </c>
      <c r="R6072" t="s">
        <v>70</v>
      </c>
      <c r="S6072">
        <v>160981.13736761</v>
      </c>
      <c r="T6072">
        <v>22.045731060758001</v>
      </c>
      <c r="U6072">
        <v>64.200075470306999</v>
      </c>
      <c r="V6072">
        <v>2507.4914038390002</v>
      </c>
      <c r="W6072">
        <v>0</v>
      </c>
    </row>
    <row r="6073" spans="3:23" x14ac:dyDescent="0.35">
      <c r="C6073" s="12">
        <v>44409</v>
      </c>
      <c r="D6073" s="12">
        <v>44439</v>
      </c>
      <c r="E6073" t="s">
        <v>21</v>
      </c>
      <c r="F6073" t="s">
        <v>59</v>
      </c>
      <c r="G6073" t="s">
        <v>59</v>
      </c>
      <c r="H6073" t="s">
        <v>87</v>
      </c>
      <c r="I6073" t="s">
        <v>61</v>
      </c>
      <c r="J6073" t="s">
        <v>62</v>
      </c>
      <c r="K6073" t="s">
        <v>63</v>
      </c>
      <c r="L6073" t="s">
        <v>64</v>
      </c>
      <c r="M6073" t="s">
        <v>241</v>
      </c>
      <c r="N6073" t="s">
        <v>150</v>
      </c>
      <c r="O6073" t="s">
        <v>93</v>
      </c>
      <c r="P6073" t="s">
        <v>242</v>
      </c>
      <c r="Q6073" t="s">
        <v>243</v>
      </c>
      <c r="R6073" t="s">
        <v>70</v>
      </c>
      <c r="S6073">
        <v>160971.48020384999</v>
      </c>
      <c r="T6073">
        <v>20.136652774773999</v>
      </c>
      <c r="U6073">
        <v>28.546855484736</v>
      </c>
      <c r="V6073">
        <v>5638.8515467113002</v>
      </c>
      <c r="W6073">
        <v>0</v>
      </c>
    </row>
    <row r="6074" spans="3:23" x14ac:dyDescent="0.35">
      <c r="C6074" s="12">
        <v>44228</v>
      </c>
      <c r="D6074" s="12">
        <v>44255</v>
      </c>
      <c r="E6074" t="s">
        <v>21</v>
      </c>
      <c r="F6074" t="s">
        <v>59</v>
      </c>
      <c r="G6074" t="s">
        <v>59</v>
      </c>
      <c r="H6074" t="s">
        <v>60</v>
      </c>
      <c r="I6074" t="s">
        <v>61</v>
      </c>
      <c r="J6074" t="s">
        <v>62</v>
      </c>
      <c r="K6074" t="s">
        <v>63</v>
      </c>
      <c r="L6074" t="s">
        <v>64</v>
      </c>
      <c r="M6074" t="s">
        <v>82</v>
      </c>
      <c r="N6074" t="s">
        <v>124</v>
      </c>
      <c r="O6074" t="s">
        <v>108</v>
      </c>
      <c r="P6074" t="s">
        <v>302</v>
      </c>
      <c r="Q6074" t="s">
        <v>303</v>
      </c>
      <c r="R6074" t="s">
        <v>70</v>
      </c>
      <c r="S6074">
        <v>160775.53774212999</v>
      </c>
      <c r="T6074">
        <v>22.631213290049001</v>
      </c>
      <c r="U6074">
        <v>116.94571495574</v>
      </c>
      <c r="V6074">
        <v>1374.7877620226</v>
      </c>
      <c r="W6074">
        <v>0</v>
      </c>
    </row>
    <row r="6075" spans="3:23" x14ac:dyDescent="0.35">
      <c r="C6075" s="12">
        <v>43647</v>
      </c>
      <c r="D6075" s="12">
        <v>43677</v>
      </c>
      <c r="E6075" t="s">
        <v>75</v>
      </c>
      <c r="F6075" t="s">
        <v>59</v>
      </c>
      <c r="G6075" t="s">
        <v>59</v>
      </c>
      <c r="H6075" t="s">
        <v>76</v>
      </c>
      <c r="I6075" t="s">
        <v>61</v>
      </c>
      <c r="J6075" t="s">
        <v>62</v>
      </c>
      <c r="K6075" t="s">
        <v>63</v>
      </c>
      <c r="L6075" t="s">
        <v>64</v>
      </c>
      <c r="M6075" t="s">
        <v>137</v>
      </c>
      <c r="N6075" t="s">
        <v>66</v>
      </c>
      <c r="O6075" t="s">
        <v>67</v>
      </c>
      <c r="P6075" t="s">
        <v>138</v>
      </c>
      <c r="Q6075" t="s">
        <v>139</v>
      </c>
      <c r="R6075" t="s">
        <v>70</v>
      </c>
      <c r="S6075">
        <v>160664.72748001001</v>
      </c>
      <c r="T6075">
        <v>57.679249708859999</v>
      </c>
      <c r="U6075">
        <v>27.615596816234</v>
      </c>
      <c r="V6075">
        <v>5817.898072207</v>
      </c>
      <c r="W6075">
        <v>0</v>
      </c>
    </row>
    <row r="6076" spans="3:23" x14ac:dyDescent="0.35">
      <c r="C6076" s="12">
        <v>44197</v>
      </c>
      <c r="D6076" s="12">
        <v>44227</v>
      </c>
      <c r="E6076" t="s">
        <v>21</v>
      </c>
      <c r="F6076" t="s">
        <v>59</v>
      </c>
      <c r="G6076" t="s">
        <v>59</v>
      </c>
      <c r="H6076" t="s">
        <v>76</v>
      </c>
      <c r="I6076" t="s">
        <v>61</v>
      </c>
      <c r="J6076" t="s">
        <v>62</v>
      </c>
      <c r="K6076" t="s">
        <v>63</v>
      </c>
      <c r="L6076" t="s">
        <v>64</v>
      </c>
      <c r="M6076" t="s">
        <v>208</v>
      </c>
      <c r="N6076" t="s">
        <v>117</v>
      </c>
      <c r="O6076" t="s">
        <v>93</v>
      </c>
      <c r="P6076" t="s">
        <v>209</v>
      </c>
      <c r="Q6076" t="s">
        <v>210</v>
      </c>
      <c r="R6076" t="s">
        <v>70</v>
      </c>
      <c r="S6076">
        <v>160630.63700009999</v>
      </c>
      <c r="T6076">
        <v>45.035533750740001</v>
      </c>
      <c r="U6076">
        <v>62.560250900617</v>
      </c>
      <c r="V6076">
        <v>2567.6149741674999</v>
      </c>
      <c r="W6076">
        <v>0</v>
      </c>
    </row>
    <row r="6077" spans="3:23" x14ac:dyDescent="0.35">
      <c r="C6077" s="12">
        <v>44256</v>
      </c>
      <c r="D6077" s="12">
        <v>44286</v>
      </c>
      <c r="E6077" t="s">
        <v>21</v>
      </c>
      <c r="F6077" t="s">
        <v>59</v>
      </c>
      <c r="G6077" t="s">
        <v>59</v>
      </c>
      <c r="H6077" t="s">
        <v>60</v>
      </c>
      <c r="I6077" t="s">
        <v>61</v>
      </c>
      <c r="J6077" t="s">
        <v>62</v>
      </c>
      <c r="K6077" t="s">
        <v>63</v>
      </c>
      <c r="L6077" t="s">
        <v>64</v>
      </c>
      <c r="M6077" t="s">
        <v>101</v>
      </c>
      <c r="N6077" t="s">
        <v>102</v>
      </c>
      <c r="O6077" t="s">
        <v>93</v>
      </c>
      <c r="P6077" t="s">
        <v>184</v>
      </c>
      <c r="Q6077" t="s">
        <v>185</v>
      </c>
      <c r="R6077" t="s">
        <v>70</v>
      </c>
      <c r="S6077">
        <v>160564.94333693999</v>
      </c>
      <c r="T6077">
        <v>20.173320951398001</v>
      </c>
      <c r="U6077">
        <v>26.524003913891999</v>
      </c>
      <c r="V6077">
        <v>6053.5710919888998</v>
      </c>
      <c r="W6077">
        <v>0</v>
      </c>
    </row>
    <row r="6078" spans="3:23" x14ac:dyDescent="0.35">
      <c r="C6078" s="12">
        <v>43374</v>
      </c>
      <c r="D6078" s="12">
        <v>43404</v>
      </c>
      <c r="E6078" t="s">
        <v>75</v>
      </c>
      <c r="F6078" t="s">
        <v>59</v>
      </c>
      <c r="G6078" t="s">
        <v>59</v>
      </c>
      <c r="H6078" t="s">
        <v>87</v>
      </c>
      <c r="I6078" t="s">
        <v>61</v>
      </c>
      <c r="J6078" t="s">
        <v>62</v>
      </c>
      <c r="K6078" t="s">
        <v>63</v>
      </c>
      <c r="L6078" t="s">
        <v>64</v>
      </c>
      <c r="M6078" t="s">
        <v>96</v>
      </c>
      <c r="N6078" t="s">
        <v>111</v>
      </c>
      <c r="O6078" t="s">
        <v>112</v>
      </c>
      <c r="P6078" t="s">
        <v>174</v>
      </c>
      <c r="Q6078" t="s">
        <v>175</v>
      </c>
      <c r="R6078" t="s">
        <v>70</v>
      </c>
      <c r="S6078">
        <v>160433.03920909</v>
      </c>
      <c r="T6078">
        <v>21.929794687447</v>
      </c>
      <c r="U6078">
        <v>62.438127453638998</v>
      </c>
      <c r="V6078">
        <v>2569.4723040536001</v>
      </c>
      <c r="W6078">
        <v>0</v>
      </c>
    </row>
    <row r="6079" spans="3:23" x14ac:dyDescent="0.35">
      <c r="C6079" s="12">
        <v>44136</v>
      </c>
      <c r="D6079" s="12">
        <v>44165</v>
      </c>
      <c r="E6079" t="s">
        <v>21</v>
      </c>
      <c r="F6079" t="s">
        <v>59</v>
      </c>
      <c r="G6079" t="s">
        <v>59</v>
      </c>
      <c r="H6079" t="s">
        <v>76</v>
      </c>
      <c r="I6079" t="s">
        <v>61</v>
      </c>
      <c r="J6079" t="s">
        <v>62</v>
      </c>
      <c r="K6079" t="s">
        <v>63</v>
      </c>
      <c r="L6079" t="s">
        <v>64</v>
      </c>
      <c r="M6079" t="s">
        <v>96</v>
      </c>
      <c r="N6079" t="s">
        <v>111</v>
      </c>
      <c r="O6079" t="s">
        <v>112</v>
      </c>
      <c r="P6079" t="s">
        <v>180</v>
      </c>
      <c r="Q6079" t="s">
        <v>181</v>
      </c>
      <c r="R6079" t="s">
        <v>70</v>
      </c>
      <c r="S6079">
        <v>160420.78347631</v>
      </c>
      <c r="T6079">
        <v>54.323587020227997</v>
      </c>
      <c r="U6079">
        <v>38.697062206942</v>
      </c>
      <c r="V6079">
        <v>4145.5545803042996</v>
      </c>
      <c r="W6079">
        <v>0</v>
      </c>
    </row>
    <row r="6080" spans="3:23" x14ac:dyDescent="0.35">
      <c r="C6080" s="12">
        <v>43952</v>
      </c>
      <c r="D6080" s="12">
        <v>43982</v>
      </c>
      <c r="E6080" t="s">
        <v>20</v>
      </c>
      <c r="F6080" t="s">
        <v>59</v>
      </c>
      <c r="G6080" t="s">
        <v>59</v>
      </c>
      <c r="H6080" t="s">
        <v>60</v>
      </c>
      <c r="I6080" t="s">
        <v>61</v>
      </c>
      <c r="J6080" t="s">
        <v>62</v>
      </c>
      <c r="K6080" t="s">
        <v>63</v>
      </c>
      <c r="L6080" t="s">
        <v>64</v>
      </c>
      <c r="M6080" t="s">
        <v>96</v>
      </c>
      <c r="N6080" t="s">
        <v>97</v>
      </c>
      <c r="O6080" t="s">
        <v>98</v>
      </c>
      <c r="P6080" t="s">
        <v>300</v>
      </c>
      <c r="Q6080" t="s">
        <v>301</v>
      </c>
      <c r="R6080" t="s">
        <v>70</v>
      </c>
      <c r="S6080">
        <v>160360.15133242999</v>
      </c>
      <c r="T6080">
        <v>24.653926265033999</v>
      </c>
      <c r="U6080">
        <v>62.473868499828001</v>
      </c>
      <c r="V6080">
        <v>2566.8356255683002</v>
      </c>
      <c r="W6080">
        <v>0</v>
      </c>
    </row>
    <row r="6081" spans="3:23" x14ac:dyDescent="0.35">
      <c r="C6081" s="12">
        <v>43556</v>
      </c>
      <c r="D6081" s="12">
        <v>43585</v>
      </c>
      <c r="E6081" t="s">
        <v>75</v>
      </c>
      <c r="F6081" t="s">
        <v>59</v>
      </c>
      <c r="G6081" t="s">
        <v>59</v>
      </c>
      <c r="H6081" t="s">
        <v>60</v>
      </c>
      <c r="I6081" t="s">
        <v>61</v>
      </c>
      <c r="J6081" t="s">
        <v>62</v>
      </c>
      <c r="K6081" t="s">
        <v>63</v>
      </c>
      <c r="L6081" t="s">
        <v>64</v>
      </c>
      <c r="M6081" t="s">
        <v>82</v>
      </c>
      <c r="N6081" t="s">
        <v>285</v>
      </c>
      <c r="O6081" t="s">
        <v>108</v>
      </c>
      <c r="P6081" t="s">
        <v>286</v>
      </c>
      <c r="Q6081" t="s">
        <v>287</v>
      </c>
      <c r="R6081" t="s">
        <v>70</v>
      </c>
      <c r="S6081">
        <v>160357.70421428001</v>
      </c>
      <c r="T6081">
        <v>34.374896226434998</v>
      </c>
      <c r="U6081">
        <v>22.085374664139</v>
      </c>
      <c r="V6081">
        <v>7260.8097735673</v>
      </c>
      <c r="W6081">
        <v>0</v>
      </c>
    </row>
    <row r="6082" spans="3:23" x14ac:dyDescent="0.35">
      <c r="C6082" s="12">
        <v>44378</v>
      </c>
      <c r="D6082" s="12">
        <v>44408</v>
      </c>
      <c r="E6082" t="s">
        <v>21</v>
      </c>
      <c r="F6082" t="s">
        <v>59</v>
      </c>
      <c r="G6082" t="s">
        <v>59</v>
      </c>
      <c r="H6082" t="s">
        <v>76</v>
      </c>
      <c r="I6082" t="s">
        <v>61</v>
      </c>
      <c r="J6082" t="s">
        <v>62</v>
      </c>
      <c r="K6082" t="s">
        <v>63</v>
      </c>
      <c r="L6082" t="s">
        <v>64</v>
      </c>
      <c r="M6082" t="s">
        <v>88</v>
      </c>
      <c r="N6082" t="s">
        <v>89</v>
      </c>
      <c r="O6082" t="s">
        <v>67</v>
      </c>
      <c r="P6082" t="s">
        <v>251</v>
      </c>
      <c r="Q6082" t="s">
        <v>252</v>
      </c>
      <c r="R6082" t="s">
        <v>70</v>
      </c>
      <c r="S6082">
        <v>160324.24455731999</v>
      </c>
      <c r="T6082">
        <v>48.790099298534997</v>
      </c>
      <c r="U6082">
        <v>27.903729685854</v>
      </c>
      <c r="V6082">
        <v>5745.6206163938004</v>
      </c>
      <c r="W6082">
        <v>0</v>
      </c>
    </row>
    <row r="6083" spans="3:23" x14ac:dyDescent="0.35">
      <c r="C6083" s="12">
        <v>43617</v>
      </c>
      <c r="D6083" s="12">
        <v>43646</v>
      </c>
      <c r="E6083" t="s">
        <v>75</v>
      </c>
      <c r="F6083" t="s">
        <v>59</v>
      </c>
      <c r="G6083" t="s">
        <v>59</v>
      </c>
      <c r="H6083" t="s">
        <v>60</v>
      </c>
      <c r="I6083" t="s">
        <v>61</v>
      </c>
      <c r="J6083" t="s">
        <v>62</v>
      </c>
      <c r="K6083" t="s">
        <v>63</v>
      </c>
      <c r="L6083" t="s">
        <v>64</v>
      </c>
      <c r="M6083" t="s">
        <v>88</v>
      </c>
      <c r="N6083" t="s">
        <v>150</v>
      </c>
      <c r="O6083" t="s">
        <v>93</v>
      </c>
      <c r="P6083" t="s">
        <v>204</v>
      </c>
      <c r="Q6083" t="s">
        <v>205</v>
      </c>
      <c r="R6083" t="s">
        <v>70</v>
      </c>
      <c r="S6083">
        <v>160283.35078971001</v>
      </c>
      <c r="T6083">
        <v>31.759121165031999</v>
      </c>
      <c r="U6083">
        <v>29.942099242457999</v>
      </c>
      <c r="V6083">
        <v>5353.1099971250997</v>
      </c>
      <c r="W6083">
        <v>0</v>
      </c>
    </row>
    <row r="6084" spans="3:23" x14ac:dyDescent="0.35">
      <c r="C6084" s="12">
        <v>43891</v>
      </c>
      <c r="D6084" s="12">
        <v>43921</v>
      </c>
      <c r="E6084" t="s">
        <v>20</v>
      </c>
      <c r="F6084" t="s">
        <v>59</v>
      </c>
      <c r="G6084" t="s">
        <v>59</v>
      </c>
      <c r="H6084" t="s">
        <v>60</v>
      </c>
      <c r="I6084" t="s">
        <v>61</v>
      </c>
      <c r="J6084" t="s">
        <v>62</v>
      </c>
      <c r="K6084" t="s">
        <v>63</v>
      </c>
      <c r="L6084" t="s">
        <v>64</v>
      </c>
      <c r="M6084" t="s">
        <v>88</v>
      </c>
      <c r="N6084" t="s">
        <v>150</v>
      </c>
      <c r="O6084" t="s">
        <v>93</v>
      </c>
      <c r="P6084" t="s">
        <v>198</v>
      </c>
      <c r="Q6084" t="s">
        <v>199</v>
      </c>
      <c r="R6084" t="s">
        <v>70</v>
      </c>
      <c r="S6084">
        <v>160267.34246268999</v>
      </c>
      <c r="T6084">
        <v>24.992919107041999</v>
      </c>
      <c r="U6084">
        <v>32.334107726745003</v>
      </c>
      <c r="V6084">
        <v>4956.6032196437</v>
      </c>
      <c r="W6084">
        <v>0</v>
      </c>
    </row>
    <row r="6085" spans="3:23" x14ac:dyDescent="0.35">
      <c r="C6085" s="12">
        <v>44348</v>
      </c>
      <c r="D6085" s="12">
        <v>44377</v>
      </c>
      <c r="E6085" t="s">
        <v>21</v>
      </c>
      <c r="F6085" t="s">
        <v>59</v>
      </c>
      <c r="G6085" t="s">
        <v>59</v>
      </c>
      <c r="H6085" t="s">
        <v>60</v>
      </c>
      <c r="I6085" t="s">
        <v>61</v>
      </c>
      <c r="J6085" t="s">
        <v>62</v>
      </c>
      <c r="K6085" t="s">
        <v>63</v>
      </c>
      <c r="L6085" t="s">
        <v>64</v>
      </c>
      <c r="M6085" t="s">
        <v>96</v>
      </c>
      <c r="N6085" t="s">
        <v>97</v>
      </c>
      <c r="O6085" t="s">
        <v>98</v>
      </c>
      <c r="P6085" t="s">
        <v>310</v>
      </c>
      <c r="Q6085" t="s">
        <v>311</v>
      </c>
      <c r="R6085" t="s">
        <v>70</v>
      </c>
      <c r="S6085">
        <v>160210.59760931999</v>
      </c>
      <c r="T6085">
        <v>20.437561999060001</v>
      </c>
      <c r="U6085">
        <v>121.06806165905</v>
      </c>
      <c r="V6085">
        <v>1323.3101729216</v>
      </c>
      <c r="W6085">
        <v>0</v>
      </c>
    </row>
    <row r="6086" spans="3:23" x14ac:dyDescent="0.35">
      <c r="C6086" s="12">
        <v>44075</v>
      </c>
      <c r="D6086" s="12">
        <v>44104</v>
      </c>
      <c r="E6086" t="s">
        <v>20</v>
      </c>
      <c r="F6086" t="s">
        <v>59</v>
      </c>
      <c r="G6086" t="s">
        <v>59</v>
      </c>
      <c r="H6086" t="s">
        <v>76</v>
      </c>
      <c r="I6086" t="s">
        <v>61</v>
      </c>
      <c r="J6086" t="s">
        <v>62</v>
      </c>
      <c r="K6086" t="s">
        <v>63</v>
      </c>
      <c r="L6086" t="s">
        <v>64</v>
      </c>
      <c r="M6086" t="s">
        <v>77</v>
      </c>
      <c r="N6086" t="s">
        <v>78</v>
      </c>
      <c r="O6086" t="s">
        <v>79</v>
      </c>
      <c r="P6086" t="s">
        <v>288</v>
      </c>
      <c r="Q6086" t="s">
        <v>289</v>
      </c>
      <c r="R6086" t="s">
        <v>70</v>
      </c>
      <c r="S6086">
        <v>159990.58257535001</v>
      </c>
      <c r="T6086">
        <v>25.147876761191998</v>
      </c>
      <c r="U6086">
        <v>24.166465236253998</v>
      </c>
      <c r="V6086">
        <v>6620.3551496369</v>
      </c>
      <c r="W6086">
        <v>0</v>
      </c>
    </row>
    <row r="6087" spans="3:23" x14ac:dyDescent="0.35">
      <c r="C6087" s="12">
        <v>43374</v>
      </c>
      <c r="D6087" s="12">
        <v>43404</v>
      </c>
      <c r="E6087" t="s">
        <v>75</v>
      </c>
      <c r="F6087" t="s">
        <v>59</v>
      </c>
      <c r="G6087" t="s">
        <v>59</v>
      </c>
      <c r="H6087" t="s">
        <v>76</v>
      </c>
      <c r="I6087" t="s">
        <v>61</v>
      </c>
      <c r="J6087" t="s">
        <v>62</v>
      </c>
      <c r="K6087" t="s">
        <v>63</v>
      </c>
      <c r="L6087" t="s">
        <v>64</v>
      </c>
      <c r="M6087" t="s">
        <v>82</v>
      </c>
      <c r="N6087" t="s">
        <v>124</v>
      </c>
      <c r="O6087" t="s">
        <v>108</v>
      </c>
      <c r="P6087" t="s">
        <v>190</v>
      </c>
      <c r="Q6087" t="s">
        <v>191</v>
      </c>
      <c r="R6087" t="s">
        <v>70</v>
      </c>
      <c r="S6087">
        <v>159980.16727199001</v>
      </c>
      <c r="T6087">
        <v>31.687342519849</v>
      </c>
      <c r="U6087">
        <v>37.303841675237003</v>
      </c>
      <c r="V6087">
        <v>4288.5708304457003</v>
      </c>
      <c r="W6087">
        <v>0</v>
      </c>
    </row>
    <row r="6088" spans="3:23" x14ac:dyDescent="0.35">
      <c r="C6088" s="12">
        <v>43800</v>
      </c>
      <c r="D6088" s="12">
        <v>43830</v>
      </c>
      <c r="E6088" t="s">
        <v>20</v>
      </c>
      <c r="F6088" t="s">
        <v>59</v>
      </c>
      <c r="G6088" t="s">
        <v>59</v>
      </c>
      <c r="H6088" t="s">
        <v>60</v>
      </c>
      <c r="I6088" t="s">
        <v>61</v>
      </c>
      <c r="J6088" t="s">
        <v>62</v>
      </c>
      <c r="K6088" t="s">
        <v>63</v>
      </c>
      <c r="L6088" t="s">
        <v>64</v>
      </c>
      <c r="M6088" t="s">
        <v>82</v>
      </c>
      <c r="N6088" t="s">
        <v>285</v>
      </c>
      <c r="O6088" t="s">
        <v>108</v>
      </c>
      <c r="P6088" t="s">
        <v>286</v>
      </c>
      <c r="Q6088" t="s">
        <v>287</v>
      </c>
      <c r="R6088" t="s">
        <v>70</v>
      </c>
      <c r="S6088">
        <v>159934.05635433999</v>
      </c>
      <c r="T6088">
        <v>38.177778647250001</v>
      </c>
      <c r="U6088">
        <v>22.495497474674998</v>
      </c>
      <c r="V6088">
        <v>7109.6030009734004</v>
      </c>
      <c r="W6088">
        <v>0</v>
      </c>
    </row>
    <row r="6089" spans="3:23" x14ac:dyDescent="0.35">
      <c r="C6089" s="12">
        <v>43466</v>
      </c>
      <c r="D6089" s="12">
        <v>43496</v>
      </c>
      <c r="E6089" t="s">
        <v>75</v>
      </c>
      <c r="F6089" t="s">
        <v>59</v>
      </c>
      <c r="G6089" t="s">
        <v>59</v>
      </c>
      <c r="H6089" t="s">
        <v>60</v>
      </c>
      <c r="I6089" t="s">
        <v>61</v>
      </c>
      <c r="J6089" t="s">
        <v>62</v>
      </c>
      <c r="K6089" t="s">
        <v>63</v>
      </c>
      <c r="L6089" t="s">
        <v>64</v>
      </c>
      <c r="M6089" t="s">
        <v>208</v>
      </c>
      <c r="N6089" t="s">
        <v>117</v>
      </c>
      <c r="O6089" t="s">
        <v>93</v>
      </c>
      <c r="P6089" t="s">
        <v>209</v>
      </c>
      <c r="Q6089" t="s">
        <v>210</v>
      </c>
      <c r="R6089" t="s">
        <v>70</v>
      </c>
      <c r="S6089">
        <v>159920.70118249001</v>
      </c>
      <c r="T6089">
        <v>35.578457808213003</v>
      </c>
      <c r="U6089">
        <v>57.409350144248002</v>
      </c>
      <c r="V6089">
        <v>2785.6211711276001</v>
      </c>
      <c r="W6089">
        <v>0</v>
      </c>
    </row>
    <row r="6090" spans="3:23" x14ac:dyDescent="0.35">
      <c r="C6090" s="12">
        <v>44105</v>
      </c>
      <c r="D6090" s="12">
        <v>44135</v>
      </c>
      <c r="E6090" t="s">
        <v>21</v>
      </c>
      <c r="F6090" t="s">
        <v>59</v>
      </c>
      <c r="G6090" t="s">
        <v>59</v>
      </c>
      <c r="H6090" t="s">
        <v>60</v>
      </c>
      <c r="I6090" t="s">
        <v>61</v>
      </c>
      <c r="J6090" t="s">
        <v>62</v>
      </c>
      <c r="K6090" t="s">
        <v>63</v>
      </c>
      <c r="L6090" t="s">
        <v>64</v>
      </c>
      <c r="M6090" t="s">
        <v>101</v>
      </c>
      <c r="N6090" t="s">
        <v>102</v>
      </c>
      <c r="O6090" t="s">
        <v>93</v>
      </c>
      <c r="P6090" t="s">
        <v>279</v>
      </c>
      <c r="Q6090" t="s">
        <v>280</v>
      </c>
      <c r="R6090" t="s">
        <v>70</v>
      </c>
      <c r="S6090">
        <v>159801.06954110999</v>
      </c>
      <c r="T6090">
        <v>34.120515435038001</v>
      </c>
      <c r="U6090">
        <v>70.678407357821001</v>
      </c>
      <c r="V6090">
        <v>2260.9602496006</v>
      </c>
      <c r="W6090">
        <v>0</v>
      </c>
    </row>
    <row r="6091" spans="3:23" x14ac:dyDescent="0.35">
      <c r="C6091" s="12">
        <v>43497</v>
      </c>
      <c r="D6091" s="12">
        <v>43524</v>
      </c>
      <c r="E6091" t="s">
        <v>75</v>
      </c>
      <c r="F6091" t="s">
        <v>59</v>
      </c>
      <c r="G6091" t="s">
        <v>59</v>
      </c>
      <c r="H6091" t="s">
        <v>87</v>
      </c>
      <c r="I6091" t="s">
        <v>61</v>
      </c>
      <c r="J6091" t="s">
        <v>62</v>
      </c>
      <c r="K6091" t="s">
        <v>63</v>
      </c>
      <c r="L6091" t="s">
        <v>64</v>
      </c>
      <c r="M6091" t="s">
        <v>96</v>
      </c>
      <c r="N6091" t="s">
        <v>111</v>
      </c>
      <c r="O6091" t="s">
        <v>112</v>
      </c>
      <c r="P6091" t="s">
        <v>174</v>
      </c>
      <c r="Q6091" t="s">
        <v>175</v>
      </c>
      <c r="R6091" t="s">
        <v>70</v>
      </c>
      <c r="S6091">
        <v>159791.74354664999</v>
      </c>
      <c r="T6091">
        <v>21.756566175271999</v>
      </c>
      <c r="U6091">
        <v>63.653272097425997</v>
      </c>
      <c r="V6091">
        <v>2510.3461029006999</v>
      </c>
      <c r="W6091">
        <v>0</v>
      </c>
    </row>
    <row r="6092" spans="3:23" x14ac:dyDescent="0.35">
      <c r="C6092" s="12">
        <v>44013</v>
      </c>
      <c r="D6092" s="12">
        <v>44043</v>
      </c>
      <c r="E6092" t="s">
        <v>20</v>
      </c>
      <c r="F6092" t="s">
        <v>59</v>
      </c>
      <c r="G6092" t="s">
        <v>59</v>
      </c>
      <c r="H6092" t="s">
        <v>60</v>
      </c>
      <c r="I6092" t="s">
        <v>61</v>
      </c>
      <c r="J6092" t="s">
        <v>62</v>
      </c>
      <c r="K6092" t="s">
        <v>63</v>
      </c>
      <c r="L6092" t="s">
        <v>64</v>
      </c>
      <c r="M6092" t="s">
        <v>65</v>
      </c>
      <c r="N6092" t="s">
        <v>66</v>
      </c>
      <c r="O6092" t="s">
        <v>67</v>
      </c>
      <c r="P6092" t="s">
        <v>259</v>
      </c>
      <c r="Q6092" t="s">
        <v>260</v>
      </c>
      <c r="R6092" t="s">
        <v>70</v>
      </c>
      <c r="S6092">
        <v>159776.47481859999</v>
      </c>
      <c r="T6092">
        <v>36.554093843536002</v>
      </c>
      <c r="U6092">
        <v>60.318764642394001</v>
      </c>
      <c r="V6092">
        <v>2648.8684867113998</v>
      </c>
      <c r="W6092">
        <v>0</v>
      </c>
    </row>
    <row r="6093" spans="3:23" x14ac:dyDescent="0.35">
      <c r="C6093" s="12">
        <v>43831</v>
      </c>
      <c r="D6093" s="12">
        <v>43861</v>
      </c>
      <c r="E6093" t="s">
        <v>20</v>
      </c>
      <c r="F6093" t="s">
        <v>59</v>
      </c>
      <c r="G6093" t="s">
        <v>59</v>
      </c>
      <c r="H6093" t="s">
        <v>60</v>
      </c>
      <c r="I6093" t="s">
        <v>61</v>
      </c>
      <c r="J6093" t="s">
        <v>62</v>
      </c>
      <c r="K6093" t="s">
        <v>63</v>
      </c>
      <c r="L6093" t="s">
        <v>64</v>
      </c>
      <c r="M6093" t="s">
        <v>88</v>
      </c>
      <c r="N6093" t="s">
        <v>89</v>
      </c>
      <c r="O6093" t="s">
        <v>67</v>
      </c>
      <c r="P6093" t="s">
        <v>219</v>
      </c>
      <c r="Q6093" t="s">
        <v>220</v>
      </c>
      <c r="R6093" t="s">
        <v>70</v>
      </c>
      <c r="S6093">
        <v>159650.1033437</v>
      </c>
      <c r="T6093">
        <v>50.612994656520002</v>
      </c>
      <c r="U6093">
        <v>29.182831802694999</v>
      </c>
      <c r="V6093">
        <v>5470.6857930407996</v>
      </c>
      <c r="W6093">
        <v>0</v>
      </c>
    </row>
    <row r="6094" spans="3:23" x14ac:dyDescent="0.35">
      <c r="C6094" s="12">
        <v>43891</v>
      </c>
      <c r="D6094" s="12">
        <v>43921</v>
      </c>
      <c r="E6094" t="s">
        <v>20</v>
      </c>
      <c r="F6094" t="s">
        <v>59</v>
      </c>
      <c r="G6094" t="s">
        <v>59</v>
      </c>
      <c r="H6094" t="s">
        <v>60</v>
      </c>
      <c r="I6094" t="s">
        <v>61</v>
      </c>
      <c r="J6094" t="s">
        <v>62</v>
      </c>
      <c r="K6094" t="s">
        <v>63</v>
      </c>
      <c r="L6094" t="s">
        <v>64</v>
      </c>
      <c r="M6094" t="s">
        <v>96</v>
      </c>
      <c r="N6094" t="s">
        <v>97</v>
      </c>
      <c r="O6094" t="s">
        <v>98</v>
      </c>
      <c r="P6094" t="s">
        <v>300</v>
      </c>
      <c r="Q6094" t="s">
        <v>301</v>
      </c>
      <c r="R6094" t="s">
        <v>70</v>
      </c>
      <c r="S6094">
        <v>159548.14017878001</v>
      </c>
      <c r="T6094">
        <v>23.876389009979999</v>
      </c>
      <c r="U6094">
        <v>61.322377474587</v>
      </c>
      <c r="V6094">
        <v>2601.7931259254001</v>
      </c>
      <c r="W6094">
        <v>0</v>
      </c>
    </row>
    <row r="6095" spans="3:23" x14ac:dyDescent="0.35">
      <c r="C6095" s="12">
        <v>43405</v>
      </c>
      <c r="D6095" s="12">
        <v>43434</v>
      </c>
      <c r="E6095" t="s">
        <v>75</v>
      </c>
      <c r="F6095" t="s">
        <v>59</v>
      </c>
      <c r="G6095" t="s">
        <v>59</v>
      </c>
      <c r="H6095" t="s">
        <v>60</v>
      </c>
      <c r="I6095" t="s">
        <v>61</v>
      </c>
      <c r="J6095" t="s">
        <v>62</v>
      </c>
      <c r="K6095" t="s">
        <v>63</v>
      </c>
      <c r="L6095" t="s">
        <v>64</v>
      </c>
      <c r="M6095" t="s">
        <v>82</v>
      </c>
      <c r="N6095" t="s">
        <v>83</v>
      </c>
      <c r="O6095" t="s">
        <v>84</v>
      </c>
      <c r="P6095" t="s">
        <v>337</v>
      </c>
      <c r="Q6095" t="s">
        <v>338</v>
      </c>
      <c r="R6095" t="s">
        <v>70</v>
      </c>
      <c r="S6095">
        <v>159452.91802451</v>
      </c>
      <c r="T6095">
        <v>23.885730763302998</v>
      </c>
      <c r="U6095">
        <v>100.31856248125</v>
      </c>
      <c r="V6095">
        <v>1589.4657387491</v>
      </c>
      <c r="W6095">
        <v>1</v>
      </c>
    </row>
    <row r="6096" spans="3:23" x14ac:dyDescent="0.35">
      <c r="C6096" s="12">
        <v>43556</v>
      </c>
      <c r="D6096" s="12">
        <v>43585</v>
      </c>
      <c r="E6096" t="s">
        <v>75</v>
      </c>
      <c r="F6096" t="s">
        <v>59</v>
      </c>
      <c r="G6096" t="s">
        <v>59</v>
      </c>
      <c r="H6096" t="s">
        <v>76</v>
      </c>
      <c r="I6096" t="s">
        <v>61</v>
      </c>
      <c r="J6096" t="s">
        <v>62</v>
      </c>
      <c r="K6096" t="s">
        <v>63</v>
      </c>
      <c r="L6096" t="s">
        <v>64</v>
      </c>
      <c r="M6096" t="s">
        <v>82</v>
      </c>
      <c r="N6096" t="s">
        <v>292</v>
      </c>
      <c r="O6096" t="s">
        <v>293</v>
      </c>
      <c r="P6096" t="s">
        <v>294</v>
      </c>
      <c r="Q6096" t="s">
        <v>295</v>
      </c>
      <c r="R6096" t="s">
        <v>70</v>
      </c>
      <c r="S6096">
        <v>159389.85655187999</v>
      </c>
      <c r="T6096">
        <v>13.825759074827999</v>
      </c>
      <c r="U6096">
        <v>23.602497651175</v>
      </c>
      <c r="V6096">
        <v>6753.0927831253002</v>
      </c>
      <c r="W6096">
        <v>0</v>
      </c>
    </row>
    <row r="6097" spans="3:23" x14ac:dyDescent="0.35">
      <c r="C6097" s="12">
        <v>43405</v>
      </c>
      <c r="D6097" s="12">
        <v>43434</v>
      </c>
      <c r="E6097" t="s">
        <v>75</v>
      </c>
      <c r="F6097" t="s">
        <v>59</v>
      </c>
      <c r="G6097" t="s">
        <v>59</v>
      </c>
      <c r="H6097" t="s">
        <v>60</v>
      </c>
      <c r="I6097" t="s">
        <v>61</v>
      </c>
      <c r="J6097" t="s">
        <v>62</v>
      </c>
      <c r="K6097" t="s">
        <v>63</v>
      </c>
      <c r="L6097" t="s">
        <v>64</v>
      </c>
      <c r="M6097" t="s">
        <v>82</v>
      </c>
      <c r="N6097" t="s">
        <v>292</v>
      </c>
      <c r="O6097" t="s">
        <v>293</v>
      </c>
      <c r="P6097" t="s">
        <v>294</v>
      </c>
      <c r="Q6097" t="s">
        <v>295</v>
      </c>
      <c r="R6097" t="s">
        <v>70</v>
      </c>
      <c r="S6097">
        <v>159384.44543684</v>
      </c>
      <c r="T6097">
        <v>33.946104058194003</v>
      </c>
      <c r="U6097">
        <v>22.901781145887998</v>
      </c>
      <c r="V6097">
        <v>6959.4781480766997</v>
      </c>
      <c r="W6097">
        <v>0</v>
      </c>
    </row>
    <row r="6098" spans="3:23" x14ac:dyDescent="0.35">
      <c r="C6098" s="12">
        <v>44228</v>
      </c>
      <c r="D6098" s="12">
        <v>44255</v>
      </c>
      <c r="E6098" t="s">
        <v>21</v>
      </c>
      <c r="F6098" t="s">
        <v>59</v>
      </c>
      <c r="G6098" t="s">
        <v>59</v>
      </c>
      <c r="H6098" t="s">
        <v>60</v>
      </c>
      <c r="I6098" t="s">
        <v>61</v>
      </c>
      <c r="J6098" t="s">
        <v>62</v>
      </c>
      <c r="K6098" t="s">
        <v>63</v>
      </c>
      <c r="L6098" t="s">
        <v>64</v>
      </c>
      <c r="M6098" t="s">
        <v>65</v>
      </c>
      <c r="N6098" t="s">
        <v>66</v>
      </c>
      <c r="O6098" t="s">
        <v>67</v>
      </c>
      <c r="P6098" t="s">
        <v>296</v>
      </c>
      <c r="Q6098" t="s">
        <v>297</v>
      </c>
      <c r="R6098" t="s">
        <v>70</v>
      </c>
      <c r="S6098">
        <v>159382.97704212999</v>
      </c>
      <c r="T6098">
        <v>34.733758043667002</v>
      </c>
      <c r="U6098">
        <v>84.219902850794995</v>
      </c>
      <c r="V6098">
        <v>1892.4621336181999</v>
      </c>
      <c r="W6098">
        <v>0</v>
      </c>
    </row>
    <row r="6099" spans="3:23" x14ac:dyDescent="0.35">
      <c r="C6099" s="12">
        <v>44044</v>
      </c>
      <c r="D6099" s="12">
        <v>44074</v>
      </c>
      <c r="E6099" t="s">
        <v>20</v>
      </c>
      <c r="F6099" t="s">
        <v>59</v>
      </c>
      <c r="G6099" t="s">
        <v>59</v>
      </c>
      <c r="H6099" t="s">
        <v>76</v>
      </c>
      <c r="I6099" t="s">
        <v>61</v>
      </c>
      <c r="J6099" t="s">
        <v>62</v>
      </c>
      <c r="K6099" t="s">
        <v>63</v>
      </c>
      <c r="L6099" t="s">
        <v>64</v>
      </c>
      <c r="M6099" t="s">
        <v>96</v>
      </c>
      <c r="N6099" t="s">
        <v>111</v>
      </c>
      <c r="O6099" t="s">
        <v>112</v>
      </c>
      <c r="P6099" t="s">
        <v>180</v>
      </c>
      <c r="Q6099" t="s">
        <v>181</v>
      </c>
      <c r="R6099" t="s">
        <v>70</v>
      </c>
      <c r="S6099">
        <v>159304.33469665001</v>
      </c>
      <c r="T6099">
        <v>51.374471458376</v>
      </c>
      <c r="U6099">
        <v>37.67674956578</v>
      </c>
      <c r="V6099">
        <v>4228.1867871463</v>
      </c>
      <c r="W6099">
        <v>0</v>
      </c>
    </row>
    <row r="6100" spans="3:23" x14ac:dyDescent="0.35">
      <c r="C6100" s="12">
        <v>44197</v>
      </c>
      <c r="D6100" s="12">
        <v>44227</v>
      </c>
      <c r="E6100" t="s">
        <v>21</v>
      </c>
      <c r="F6100" t="s">
        <v>59</v>
      </c>
      <c r="G6100" t="s">
        <v>59</v>
      </c>
      <c r="H6100" t="s">
        <v>87</v>
      </c>
      <c r="I6100" t="s">
        <v>61</v>
      </c>
      <c r="J6100" t="s">
        <v>62</v>
      </c>
      <c r="K6100" t="s">
        <v>63</v>
      </c>
      <c r="L6100" t="s">
        <v>64</v>
      </c>
      <c r="M6100" t="s">
        <v>88</v>
      </c>
      <c r="N6100" t="s">
        <v>150</v>
      </c>
      <c r="O6100" t="s">
        <v>93</v>
      </c>
      <c r="P6100" t="s">
        <v>198</v>
      </c>
      <c r="Q6100" t="s">
        <v>199</v>
      </c>
      <c r="R6100" t="s">
        <v>70</v>
      </c>
      <c r="S6100">
        <v>159289.84065271</v>
      </c>
      <c r="T6100">
        <v>13.634168470644999</v>
      </c>
      <c r="U6100">
        <v>25.543927782754999</v>
      </c>
      <c r="V6100">
        <v>6235.9180626969001</v>
      </c>
      <c r="W6100">
        <v>0</v>
      </c>
    </row>
    <row r="6101" spans="3:23" x14ac:dyDescent="0.35">
      <c r="C6101" s="12">
        <v>44105</v>
      </c>
      <c r="D6101" s="12">
        <v>44135</v>
      </c>
      <c r="E6101" t="s">
        <v>21</v>
      </c>
      <c r="F6101" t="s">
        <v>59</v>
      </c>
      <c r="G6101" t="s">
        <v>59</v>
      </c>
      <c r="H6101" t="s">
        <v>87</v>
      </c>
      <c r="I6101" t="s">
        <v>61</v>
      </c>
      <c r="J6101" t="s">
        <v>62</v>
      </c>
      <c r="K6101" t="s">
        <v>63</v>
      </c>
      <c r="L6101" t="s">
        <v>64</v>
      </c>
      <c r="M6101" t="s">
        <v>96</v>
      </c>
      <c r="N6101" t="s">
        <v>111</v>
      </c>
      <c r="O6101" t="s">
        <v>112</v>
      </c>
      <c r="P6101" t="s">
        <v>178</v>
      </c>
      <c r="Q6101" t="s">
        <v>179</v>
      </c>
      <c r="R6101" t="s">
        <v>70</v>
      </c>
      <c r="S6101">
        <v>159239.67723371999</v>
      </c>
      <c r="T6101">
        <v>24.035820649501002</v>
      </c>
      <c r="U6101">
        <v>51.697701334218998</v>
      </c>
      <c r="V6101">
        <v>3080.2080774203</v>
      </c>
      <c r="W6101">
        <v>0</v>
      </c>
    </row>
    <row r="6102" spans="3:23" x14ac:dyDescent="0.35">
      <c r="C6102" s="12">
        <v>44440</v>
      </c>
      <c r="D6102" s="12">
        <v>44469</v>
      </c>
      <c r="E6102" t="s">
        <v>21</v>
      </c>
      <c r="F6102" t="s">
        <v>59</v>
      </c>
      <c r="G6102" t="s">
        <v>59</v>
      </c>
      <c r="H6102" t="s">
        <v>60</v>
      </c>
      <c r="I6102" t="s">
        <v>61</v>
      </c>
      <c r="J6102" t="s">
        <v>62</v>
      </c>
      <c r="K6102" t="s">
        <v>63</v>
      </c>
      <c r="L6102" t="s">
        <v>64</v>
      </c>
      <c r="M6102" t="s">
        <v>88</v>
      </c>
      <c r="N6102" t="s">
        <v>150</v>
      </c>
      <c r="O6102" t="s">
        <v>93</v>
      </c>
      <c r="P6102" t="s">
        <v>198</v>
      </c>
      <c r="Q6102" t="s">
        <v>199</v>
      </c>
      <c r="R6102" t="s">
        <v>70</v>
      </c>
      <c r="S6102">
        <v>159220.40136717999</v>
      </c>
      <c r="T6102">
        <v>33.363912023765003</v>
      </c>
      <c r="U6102">
        <v>30.094615728568002</v>
      </c>
      <c r="V6102">
        <v>5290.6607216133998</v>
      </c>
      <c r="W6102">
        <v>0</v>
      </c>
    </row>
    <row r="6103" spans="3:23" x14ac:dyDescent="0.35">
      <c r="C6103" s="12">
        <v>44287</v>
      </c>
      <c r="D6103" s="12">
        <v>44316</v>
      </c>
      <c r="E6103" t="s">
        <v>21</v>
      </c>
      <c r="F6103" t="s">
        <v>59</v>
      </c>
      <c r="G6103" t="s">
        <v>59</v>
      </c>
      <c r="H6103" t="s">
        <v>76</v>
      </c>
      <c r="I6103" t="s">
        <v>61</v>
      </c>
      <c r="J6103" t="s">
        <v>62</v>
      </c>
      <c r="K6103" t="s">
        <v>63</v>
      </c>
      <c r="L6103" t="s">
        <v>64</v>
      </c>
      <c r="M6103" t="s">
        <v>96</v>
      </c>
      <c r="N6103" t="s">
        <v>111</v>
      </c>
      <c r="O6103" t="s">
        <v>112</v>
      </c>
      <c r="P6103" t="s">
        <v>180</v>
      </c>
      <c r="Q6103" t="s">
        <v>181</v>
      </c>
      <c r="R6103" t="s">
        <v>70</v>
      </c>
      <c r="S6103">
        <v>159184.85999600001</v>
      </c>
      <c r="T6103">
        <v>53.226877604308001</v>
      </c>
      <c r="U6103">
        <v>39.867481426662998</v>
      </c>
      <c r="V6103">
        <v>3992.8496684401998</v>
      </c>
      <c r="W6103">
        <v>0</v>
      </c>
    </row>
    <row r="6104" spans="3:23" x14ac:dyDescent="0.35">
      <c r="C6104" s="12">
        <v>44105</v>
      </c>
      <c r="D6104" s="12">
        <v>44135</v>
      </c>
      <c r="E6104" t="s">
        <v>21</v>
      </c>
      <c r="F6104" t="s">
        <v>59</v>
      </c>
      <c r="G6104" t="s">
        <v>59</v>
      </c>
      <c r="H6104" t="s">
        <v>76</v>
      </c>
      <c r="I6104" t="s">
        <v>61</v>
      </c>
      <c r="J6104" t="s">
        <v>62</v>
      </c>
      <c r="K6104" t="s">
        <v>63</v>
      </c>
      <c r="L6104" t="s">
        <v>64</v>
      </c>
      <c r="M6104" t="s">
        <v>208</v>
      </c>
      <c r="N6104" t="s">
        <v>117</v>
      </c>
      <c r="O6104" t="s">
        <v>93</v>
      </c>
      <c r="P6104" t="s">
        <v>209</v>
      </c>
      <c r="Q6104" t="s">
        <v>210</v>
      </c>
      <c r="R6104" t="s">
        <v>70</v>
      </c>
      <c r="S6104">
        <v>159005.39071834</v>
      </c>
      <c r="T6104">
        <v>42.430267115325996</v>
      </c>
      <c r="U6104">
        <v>62.391476105796002</v>
      </c>
      <c r="V6104">
        <v>2548.5114416707002</v>
      </c>
      <c r="W6104">
        <v>0</v>
      </c>
    </row>
    <row r="6105" spans="3:23" x14ac:dyDescent="0.35">
      <c r="C6105" s="12">
        <v>43556</v>
      </c>
      <c r="D6105" s="12">
        <v>43585</v>
      </c>
      <c r="E6105" t="s">
        <v>75</v>
      </c>
      <c r="F6105" t="s">
        <v>59</v>
      </c>
      <c r="G6105" t="s">
        <v>59</v>
      </c>
      <c r="H6105" t="s">
        <v>60</v>
      </c>
      <c r="I6105" t="s">
        <v>61</v>
      </c>
      <c r="J6105" t="s">
        <v>62</v>
      </c>
      <c r="K6105" t="s">
        <v>63</v>
      </c>
      <c r="L6105" t="s">
        <v>64</v>
      </c>
      <c r="M6105" t="s">
        <v>82</v>
      </c>
      <c r="N6105" t="s">
        <v>292</v>
      </c>
      <c r="O6105" t="s">
        <v>293</v>
      </c>
      <c r="P6105" t="s">
        <v>294</v>
      </c>
      <c r="Q6105" t="s">
        <v>295</v>
      </c>
      <c r="R6105" t="s">
        <v>70</v>
      </c>
      <c r="S6105">
        <v>158956.32715209</v>
      </c>
      <c r="T6105">
        <v>31.310942976991001</v>
      </c>
      <c r="U6105">
        <v>23.329230836678999</v>
      </c>
      <c r="V6105">
        <v>6813.6119988222999</v>
      </c>
      <c r="W6105">
        <v>0</v>
      </c>
    </row>
    <row r="6106" spans="3:23" x14ac:dyDescent="0.35">
      <c r="C6106" s="12">
        <v>43405</v>
      </c>
      <c r="D6106" s="12">
        <v>43434</v>
      </c>
      <c r="E6106" t="s">
        <v>75</v>
      </c>
      <c r="F6106" t="s">
        <v>59</v>
      </c>
      <c r="G6106" t="s">
        <v>59</v>
      </c>
      <c r="H6106" t="s">
        <v>87</v>
      </c>
      <c r="I6106" t="s">
        <v>61</v>
      </c>
      <c r="J6106" t="s">
        <v>62</v>
      </c>
      <c r="K6106" t="s">
        <v>63</v>
      </c>
      <c r="L6106" t="s">
        <v>64</v>
      </c>
      <c r="M6106" t="s">
        <v>101</v>
      </c>
      <c r="N6106" t="s">
        <v>102</v>
      </c>
      <c r="O6106" t="s">
        <v>93</v>
      </c>
      <c r="P6106" t="s">
        <v>308</v>
      </c>
      <c r="Q6106" t="s">
        <v>309</v>
      </c>
      <c r="R6106" t="s">
        <v>70</v>
      </c>
      <c r="S6106">
        <v>158933.88174511</v>
      </c>
      <c r="T6106">
        <v>6.8149201938872004</v>
      </c>
      <c r="U6106">
        <v>23.969522969631001</v>
      </c>
      <c r="V6106">
        <v>6630.6651970700996</v>
      </c>
      <c r="W6106">
        <v>0</v>
      </c>
    </row>
    <row r="6107" spans="3:23" x14ac:dyDescent="0.35">
      <c r="C6107" s="12">
        <v>43891</v>
      </c>
      <c r="D6107" s="12">
        <v>43921</v>
      </c>
      <c r="E6107" t="s">
        <v>20</v>
      </c>
      <c r="F6107" t="s">
        <v>59</v>
      </c>
      <c r="G6107" t="s">
        <v>59</v>
      </c>
      <c r="H6107" t="s">
        <v>60</v>
      </c>
      <c r="I6107" t="s">
        <v>61</v>
      </c>
      <c r="J6107" t="s">
        <v>62</v>
      </c>
      <c r="K6107" t="s">
        <v>63</v>
      </c>
      <c r="L6107" t="s">
        <v>64</v>
      </c>
      <c r="M6107" t="s">
        <v>88</v>
      </c>
      <c r="N6107" t="s">
        <v>89</v>
      </c>
      <c r="O6107" t="s">
        <v>67</v>
      </c>
      <c r="P6107" t="s">
        <v>223</v>
      </c>
      <c r="Q6107" t="s">
        <v>224</v>
      </c>
      <c r="R6107" t="s">
        <v>70</v>
      </c>
      <c r="S6107">
        <v>158838.46724095999</v>
      </c>
      <c r="T6107">
        <v>51.678394317540999</v>
      </c>
      <c r="U6107">
        <v>29.522222746114998</v>
      </c>
      <c r="V6107">
        <v>5380.3017681609999</v>
      </c>
      <c r="W6107">
        <v>0</v>
      </c>
    </row>
    <row r="6108" spans="3:23" x14ac:dyDescent="0.35">
      <c r="C6108" s="12">
        <v>44440</v>
      </c>
      <c r="D6108" s="12">
        <v>44469</v>
      </c>
      <c r="E6108" t="s">
        <v>21</v>
      </c>
      <c r="F6108" t="s">
        <v>59</v>
      </c>
      <c r="G6108" t="s">
        <v>59</v>
      </c>
      <c r="H6108" t="s">
        <v>60</v>
      </c>
      <c r="I6108" t="s">
        <v>61</v>
      </c>
      <c r="J6108" t="s">
        <v>62</v>
      </c>
      <c r="K6108" t="s">
        <v>63</v>
      </c>
      <c r="L6108" t="s">
        <v>64</v>
      </c>
      <c r="M6108" t="s">
        <v>88</v>
      </c>
      <c r="N6108" t="s">
        <v>89</v>
      </c>
      <c r="O6108" t="s">
        <v>67</v>
      </c>
      <c r="P6108" t="s">
        <v>219</v>
      </c>
      <c r="Q6108" t="s">
        <v>220</v>
      </c>
      <c r="R6108" t="s">
        <v>70</v>
      </c>
      <c r="S6108">
        <v>158724.03241143</v>
      </c>
      <c r="T6108">
        <v>48.259933865133</v>
      </c>
      <c r="U6108">
        <v>29.034487399621</v>
      </c>
      <c r="V6108">
        <v>5466.7413351164996</v>
      </c>
      <c r="W6108">
        <v>0</v>
      </c>
    </row>
    <row r="6109" spans="3:23" x14ac:dyDescent="0.35">
      <c r="C6109" s="12">
        <v>43617</v>
      </c>
      <c r="D6109" s="12">
        <v>43646</v>
      </c>
      <c r="E6109" t="s">
        <v>75</v>
      </c>
      <c r="F6109" t="s">
        <v>59</v>
      </c>
      <c r="G6109" t="s">
        <v>59</v>
      </c>
      <c r="H6109" t="s">
        <v>76</v>
      </c>
      <c r="I6109" t="s">
        <v>61</v>
      </c>
      <c r="J6109" t="s">
        <v>62</v>
      </c>
      <c r="K6109" t="s">
        <v>63</v>
      </c>
      <c r="L6109" t="s">
        <v>64</v>
      </c>
      <c r="M6109" t="s">
        <v>82</v>
      </c>
      <c r="N6109" t="s">
        <v>120</v>
      </c>
      <c r="O6109" t="s">
        <v>121</v>
      </c>
      <c r="P6109" t="s">
        <v>221</v>
      </c>
      <c r="Q6109" t="s">
        <v>222</v>
      </c>
      <c r="R6109" t="s">
        <v>70</v>
      </c>
      <c r="S6109">
        <v>158564.55951714999</v>
      </c>
      <c r="T6109">
        <v>21.037055169569999</v>
      </c>
      <c r="U6109">
        <v>183.96234907279</v>
      </c>
      <c r="V6109">
        <v>861.94028460902996</v>
      </c>
      <c r="W6109">
        <v>0</v>
      </c>
    </row>
    <row r="6110" spans="3:23" x14ac:dyDescent="0.35">
      <c r="C6110" s="12">
        <v>44348</v>
      </c>
      <c r="D6110" s="12">
        <v>44377</v>
      </c>
      <c r="E6110" t="s">
        <v>21</v>
      </c>
      <c r="F6110" t="s">
        <v>59</v>
      </c>
      <c r="G6110" t="s">
        <v>59</v>
      </c>
      <c r="H6110" t="s">
        <v>87</v>
      </c>
      <c r="I6110" t="s">
        <v>61</v>
      </c>
      <c r="J6110" t="s">
        <v>62</v>
      </c>
      <c r="K6110" t="s">
        <v>63</v>
      </c>
      <c r="L6110" t="s">
        <v>64</v>
      </c>
      <c r="M6110" t="s">
        <v>96</v>
      </c>
      <c r="N6110" t="s">
        <v>111</v>
      </c>
      <c r="O6110" t="s">
        <v>112</v>
      </c>
      <c r="P6110" t="s">
        <v>178</v>
      </c>
      <c r="Q6110" t="s">
        <v>179</v>
      </c>
      <c r="R6110" t="s">
        <v>70</v>
      </c>
      <c r="S6110">
        <v>158561.55547322001</v>
      </c>
      <c r="T6110">
        <v>22.689026398479999</v>
      </c>
      <c r="U6110">
        <v>51.032983510606002</v>
      </c>
      <c r="V6110">
        <v>3107.0406738080001</v>
      </c>
      <c r="W6110">
        <v>0</v>
      </c>
    </row>
    <row r="6111" spans="3:23" x14ac:dyDescent="0.35">
      <c r="C6111" s="12">
        <v>44166</v>
      </c>
      <c r="D6111" s="12">
        <v>44196</v>
      </c>
      <c r="E6111" t="s">
        <v>21</v>
      </c>
      <c r="F6111" t="s">
        <v>59</v>
      </c>
      <c r="G6111" t="s">
        <v>59</v>
      </c>
      <c r="H6111" t="s">
        <v>60</v>
      </c>
      <c r="I6111" t="s">
        <v>61</v>
      </c>
      <c r="J6111" t="s">
        <v>62</v>
      </c>
      <c r="K6111" t="s">
        <v>63</v>
      </c>
      <c r="L6111" t="s">
        <v>64</v>
      </c>
      <c r="M6111" t="s">
        <v>77</v>
      </c>
      <c r="N6111" t="s">
        <v>107</v>
      </c>
      <c r="O6111" t="s">
        <v>108</v>
      </c>
      <c r="P6111" t="s">
        <v>290</v>
      </c>
      <c r="Q6111" t="s">
        <v>291</v>
      </c>
      <c r="R6111" t="s">
        <v>70</v>
      </c>
      <c r="S6111">
        <v>158529.52234851001</v>
      </c>
      <c r="T6111">
        <v>19.046363609585999</v>
      </c>
      <c r="U6111">
        <v>65.091194403423998</v>
      </c>
      <c r="V6111">
        <v>2435.4987460512002</v>
      </c>
      <c r="W6111">
        <v>0</v>
      </c>
    </row>
    <row r="6112" spans="3:23" x14ac:dyDescent="0.35">
      <c r="C6112" s="12">
        <v>43952</v>
      </c>
      <c r="D6112" s="12">
        <v>43982</v>
      </c>
      <c r="E6112" t="s">
        <v>20</v>
      </c>
      <c r="F6112" t="s">
        <v>59</v>
      </c>
      <c r="G6112" t="s">
        <v>59</v>
      </c>
      <c r="H6112" t="s">
        <v>60</v>
      </c>
      <c r="I6112" t="s">
        <v>61</v>
      </c>
      <c r="J6112" t="s">
        <v>62</v>
      </c>
      <c r="K6112" t="s">
        <v>63</v>
      </c>
      <c r="L6112" t="s">
        <v>64</v>
      </c>
      <c r="M6112" t="s">
        <v>65</v>
      </c>
      <c r="N6112" t="s">
        <v>66</v>
      </c>
      <c r="O6112" t="s">
        <v>67</v>
      </c>
      <c r="P6112" t="s">
        <v>296</v>
      </c>
      <c r="Q6112" t="s">
        <v>297</v>
      </c>
      <c r="R6112" t="s">
        <v>70</v>
      </c>
      <c r="S6112">
        <v>158511.77454938</v>
      </c>
      <c r="T6112">
        <v>29.184335227222999</v>
      </c>
      <c r="U6112">
        <v>78.811945245914004</v>
      </c>
      <c r="V6112">
        <v>2011.2658563975001</v>
      </c>
      <c r="W6112">
        <v>0</v>
      </c>
    </row>
    <row r="6113" spans="3:23" x14ac:dyDescent="0.35">
      <c r="C6113" s="12">
        <v>43770</v>
      </c>
      <c r="D6113" s="12">
        <v>43799</v>
      </c>
      <c r="E6113" t="s">
        <v>20</v>
      </c>
      <c r="F6113" t="s">
        <v>59</v>
      </c>
      <c r="G6113" t="s">
        <v>59</v>
      </c>
      <c r="H6113" t="s">
        <v>60</v>
      </c>
      <c r="I6113" t="s">
        <v>61</v>
      </c>
      <c r="J6113" t="s">
        <v>62</v>
      </c>
      <c r="K6113" t="s">
        <v>63</v>
      </c>
      <c r="L6113" t="s">
        <v>64</v>
      </c>
      <c r="M6113" t="s">
        <v>82</v>
      </c>
      <c r="N6113" t="s">
        <v>246</v>
      </c>
      <c r="O6113" t="s">
        <v>112</v>
      </c>
      <c r="P6113" t="s">
        <v>383</v>
      </c>
      <c r="Q6113" t="s">
        <v>384</v>
      </c>
      <c r="R6113" t="s">
        <v>70</v>
      </c>
      <c r="S6113">
        <v>158341.09717081999</v>
      </c>
      <c r="T6113">
        <v>16.376051273136</v>
      </c>
      <c r="U6113">
        <v>186.55194626580999</v>
      </c>
      <c r="V6113">
        <v>848.77751393280005</v>
      </c>
      <c r="W6113">
        <v>0</v>
      </c>
    </row>
    <row r="6114" spans="3:23" x14ac:dyDescent="0.35">
      <c r="C6114" s="12">
        <v>44440</v>
      </c>
      <c r="D6114" s="12">
        <v>44469</v>
      </c>
      <c r="E6114" t="s">
        <v>21</v>
      </c>
      <c r="F6114" t="s">
        <v>59</v>
      </c>
      <c r="G6114" t="s">
        <v>59</v>
      </c>
      <c r="H6114" t="s">
        <v>60</v>
      </c>
      <c r="I6114" t="s">
        <v>61</v>
      </c>
      <c r="J6114" t="s">
        <v>62</v>
      </c>
      <c r="K6114" t="s">
        <v>63</v>
      </c>
      <c r="L6114" t="s">
        <v>64</v>
      </c>
      <c r="M6114" t="s">
        <v>82</v>
      </c>
      <c r="N6114" t="s">
        <v>83</v>
      </c>
      <c r="O6114" t="s">
        <v>84</v>
      </c>
      <c r="P6114" t="s">
        <v>211</v>
      </c>
      <c r="Q6114" t="s">
        <v>212</v>
      </c>
      <c r="R6114" t="s">
        <v>70</v>
      </c>
      <c r="S6114">
        <v>158339.61328813</v>
      </c>
      <c r="T6114">
        <v>18.570970481181998</v>
      </c>
      <c r="U6114">
        <v>48.042649038961997</v>
      </c>
      <c r="V6114">
        <v>3295.8135418327001</v>
      </c>
      <c r="W6114">
        <v>1</v>
      </c>
    </row>
    <row r="6115" spans="3:23" x14ac:dyDescent="0.35">
      <c r="C6115" s="12">
        <v>44440</v>
      </c>
      <c r="D6115" s="12">
        <v>44469</v>
      </c>
      <c r="E6115" t="s">
        <v>21</v>
      </c>
      <c r="F6115" t="s">
        <v>59</v>
      </c>
      <c r="G6115" t="s">
        <v>59</v>
      </c>
      <c r="H6115" t="s">
        <v>60</v>
      </c>
      <c r="I6115" t="s">
        <v>61</v>
      </c>
      <c r="J6115" t="s">
        <v>62</v>
      </c>
      <c r="K6115" t="s">
        <v>63</v>
      </c>
      <c r="L6115" t="s">
        <v>64</v>
      </c>
      <c r="M6115" t="s">
        <v>82</v>
      </c>
      <c r="N6115" t="s">
        <v>124</v>
      </c>
      <c r="O6115" t="s">
        <v>108</v>
      </c>
      <c r="P6115" t="s">
        <v>302</v>
      </c>
      <c r="Q6115" t="s">
        <v>303</v>
      </c>
      <c r="R6115" t="s">
        <v>70</v>
      </c>
      <c r="S6115">
        <v>158202.55846358999</v>
      </c>
      <c r="T6115">
        <v>17.113968366735001</v>
      </c>
      <c r="U6115">
        <v>119.2291908139</v>
      </c>
      <c r="V6115">
        <v>1326.8777334111001</v>
      </c>
      <c r="W6115">
        <v>0</v>
      </c>
    </row>
    <row r="6116" spans="3:23" x14ac:dyDescent="0.35">
      <c r="C6116" s="12">
        <v>43709</v>
      </c>
      <c r="D6116" s="12">
        <v>43738</v>
      </c>
      <c r="E6116" t="s">
        <v>75</v>
      </c>
      <c r="F6116" t="s">
        <v>59</v>
      </c>
      <c r="G6116" t="s">
        <v>59</v>
      </c>
      <c r="H6116" t="s">
        <v>76</v>
      </c>
      <c r="I6116" t="s">
        <v>61</v>
      </c>
      <c r="J6116" t="s">
        <v>62</v>
      </c>
      <c r="K6116" t="s">
        <v>63</v>
      </c>
      <c r="L6116" t="s">
        <v>64</v>
      </c>
      <c r="M6116" t="s">
        <v>96</v>
      </c>
      <c r="N6116" t="s">
        <v>97</v>
      </c>
      <c r="O6116" t="s">
        <v>98</v>
      </c>
      <c r="P6116" t="s">
        <v>300</v>
      </c>
      <c r="Q6116" t="s">
        <v>301</v>
      </c>
      <c r="R6116" t="s">
        <v>70</v>
      </c>
      <c r="S6116">
        <v>158169.05706741</v>
      </c>
      <c r="T6116">
        <v>32.625408061317998</v>
      </c>
      <c r="U6116">
        <v>47.466626056651997</v>
      </c>
      <c r="V6116">
        <v>3332.2161317854998</v>
      </c>
      <c r="W6116">
        <v>0</v>
      </c>
    </row>
    <row r="6117" spans="3:23" x14ac:dyDescent="0.35">
      <c r="C6117" s="12">
        <v>43739</v>
      </c>
      <c r="D6117" s="12">
        <v>43769</v>
      </c>
      <c r="E6117" t="s">
        <v>20</v>
      </c>
      <c r="F6117" t="s">
        <v>59</v>
      </c>
      <c r="G6117" t="s">
        <v>59</v>
      </c>
      <c r="H6117" t="s">
        <v>87</v>
      </c>
      <c r="I6117" t="s">
        <v>61</v>
      </c>
      <c r="J6117" t="s">
        <v>62</v>
      </c>
      <c r="K6117" t="s">
        <v>63</v>
      </c>
      <c r="L6117" t="s">
        <v>64</v>
      </c>
      <c r="M6117" t="s">
        <v>101</v>
      </c>
      <c r="N6117" t="s">
        <v>102</v>
      </c>
      <c r="O6117" t="s">
        <v>93</v>
      </c>
      <c r="P6117" t="s">
        <v>227</v>
      </c>
      <c r="Q6117" t="s">
        <v>228</v>
      </c>
      <c r="R6117" t="s">
        <v>70</v>
      </c>
      <c r="S6117">
        <v>158096.69446842</v>
      </c>
      <c r="T6117">
        <v>22.137533094830999</v>
      </c>
      <c r="U6117">
        <v>24.364480178920999</v>
      </c>
      <c r="V6117">
        <v>6488.8186945683001</v>
      </c>
      <c r="W6117">
        <v>0</v>
      </c>
    </row>
    <row r="6118" spans="3:23" x14ac:dyDescent="0.35">
      <c r="C6118" s="12">
        <v>44013</v>
      </c>
      <c r="D6118" s="12">
        <v>44043</v>
      </c>
      <c r="E6118" t="s">
        <v>20</v>
      </c>
      <c r="F6118" t="s">
        <v>59</v>
      </c>
      <c r="G6118" t="s">
        <v>59</v>
      </c>
      <c r="H6118" t="s">
        <v>76</v>
      </c>
      <c r="I6118" t="s">
        <v>61</v>
      </c>
      <c r="J6118" t="s">
        <v>62</v>
      </c>
      <c r="K6118" t="s">
        <v>63</v>
      </c>
      <c r="L6118" t="s">
        <v>64</v>
      </c>
      <c r="M6118" t="s">
        <v>101</v>
      </c>
      <c r="N6118" t="s">
        <v>102</v>
      </c>
      <c r="O6118" t="s">
        <v>93</v>
      </c>
      <c r="P6118" t="s">
        <v>308</v>
      </c>
      <c r="Q6118" t="s">
        <v>309</v>
      </c>
      <c r="R6118" t="s">
        <v>70</v>
      </c>
      <c r="S6118">
        <v>158090.12583840999</v>
      </c>
      <c r="T6118">
        <v>16.671149586921999</v>
      </c>
      <c r="U6118">
        <v>28.23823096245</v>
      </c>
      <c r="V6118">
        <v>5598.4429778419999</v>
      </c>
      <c r="W6118">
        <v>0</v>
      </c>
    </row>
    <row r="6119" spans="3:23" x14ac:dyDescent="0.35">
      <c r="C6119" s="12">
        <v>43435</v>
      </c>
      <c r="D6119" s="12">
        <v>43465</v>
      </c>
      <c r="E6119" t="s">
        <v>75</v>
      </c>
      <c r="F6119" t="s">
        <v>59</v>
      </c>
      <c r="G6119" t="s">
        <v>59</v>
      </c>
      <c r="H6119" t="s">
        <v>87</v>
      </c>
      <c r="I6119" t="s">
        <v>61</v>
      </c>
      <c r="J6119" t="s">
        <v>62</v>
      </c>
      <c r="K6119" t="s">
        <v>63</v>
      </c>
      <c r="L6119" t="s">
        <v>64</v>
      </c>
      <c r="M6119" t="s">
        <v>96</v>
      </c>
      <c r="N6119" t="s">
        <v>111</v>
      </c>
      <c r="O6119" t="s">
        <v>112</v>
      </c>
      <c r="P6119" t="s">
        <v>174</v>
      </c>
      <c r="Q6119" t="s">
        <v>175</v>
      </c>
      <c r="R6119" t="s">
        <v>70</v>
      </c>
      <c r="S6119">
        <v>157986.35126897</v>
      </c>
      <c r="T6119">
        <v>21.554157521385001</v>
      </c>
      <c r="U6119">
        <v>64.331656555449001</v>
      </c>
      <c r="V6119">
        <v>2455.8104007907</v>
      </c>
      <c r="W6119">
        <v>0</v>
      </c>
    </row>
    <row r="6120" spans="3:23" x14ac:dyDescent="0.35">
      <c r="C6120" s="12">
        <v>44166</v>
      </c>
      <c r="D6120" s="12">
        <v>44196</v>
      </c>
      <c r="E6120" t="s">
        <v>21</v>
      </c>
      <c r="F6120" t="s">
        <v>59</v>
      </c>
      <c r="G6120" t="s">
        <v>59</v>
      </c>
      <c r="H6120" t="s">
        <v>76</v>
      </c>
      <c r="I6120" t="s">
        <v>61</v>
      </c>
      <c r="J6120" t="s">
        <v>62</v>
      </c>
      <c r="K6120" t="s">
        <v>63</v>
      </c>
      <c r="L6120" t="s">
        <v>64</v>
      </c>
      <c r="M6120" t="s">
        <v>208</v>
      </c>
      <c r="N6120" t="s">
        <v>117</v>
      </c>
      <c r="O6120" t="s">
        <v>93</v>
      </c>
      <c r="P6120" t="s">
        <v>209</v>
      </c>
      <c r="Q6120" t="s">
        <v>210</v>
      </c>
      <c r="R6120" t="s">
        <v>70</v>
      </c>
      <c r="S6120">
        <v>157953.42409884001</v>
      </c>
      <c r="T6120">
        <v>44.494204068213001</v>
      </c>
      <c r="U6120">
        <v>62.829906340834</v>
      </c>
      <c r="V6120">
        <v>2513.9847136169001</v>
      </c>
      <c r="W6120">
        <v>0</v>
      </c>
    </row>
    <row r="6121" spans="3:23" x14ac:dyDescent="0.35">
      <c r="C6121" s="12">
        <v>43983</v>
      </c>
      <c r="D6121" s="12">
        <v>44012</v>
      </c>
      <c r="E6121" t="s">
        <v>20</v>
      </c>
      <c r="F6121" t="s">
        <v>59</v>
      </c>
      <c r="G6121" t="s">
        <v>59</v>
      </c>
      <c r="H6121" t="s">
        <v>60</v>
      </c>
      <c r="I6121" t="s">
        <v>61</v>
      </c>
      <c r="J6121" t="s">
        <v>62</v>
      </c>
      <c r="K6121" t="s">
        <v>63</v>
      </c>
      <c r="L6121" t="s">
        <v>64</v>
      </c>
      <c r="M6121" t="s">
        <v>96</v>
      </c>
      <c r="N6121" t="s">
        <v>97</v>
      </c>
      <c r="O6121" t="s">
        <v>98</v>
      </c>
      <c r="P6121" t="s">
        <v>265</v>
      </c>
      <c r="Q6121" t="s">
        <v>266</v>
      </c>
      <c r="R6121" t="s">
        <v>70</v>
      </c>
      <c r="S6121">
        <v>157821.80177866001</v>
      </c>
      <c r="T6121">
        <v>20.397203973044</v>
      </c>
      <c r="U6121">
        <v>130.64960402048999</v>
      </c>
      <c r="V6121">
        <v>1207.9776510757999</v>
      </c>
      <c r="W6121">
        <v>0</v>
      </c>
    </row>
    <row r="6122" spans="3:23" x14ac:dyDescent="0.35">
      <c r="C6122" s="12">
        <v>44013</v>
      </c>
      <c r="D6122" s="12">
        <v>44043</v>
      </c>
      <c r="E6122" t="s">
        <v>20</v>
      </c>
      <c r="F6122" t="s">
        <v>59</v>
      </c>
      <c r="G6122" t="s">
        <v>59</v>
      </c>
      <c r="H6122" t="s">
        <v>60</v>
      </c>
      <c r="I6122" t="s">
        <v>61</v>
      </c>
      <c r="J6122" t="s">
        <v>62</v>
      </c>
      <c r="K6122" t="s">
        <v>63</v>
      </c>
      <c r="L6122" t="s">
        <v>64</v>
      </c>
      <c r="M6122" t="s">
        <v>88</v>
      </c>
      <c r="N6122" t="s">
        <v>89</v>
      </c>
      <c r="O6122" t="s">
        <v>67</v>
      </c>
      <c r="P6122" t="s">
        <v>219</v>
      </c>
      <c r="Q6122" t="s">
        <v>220</v>
      </c>
      <c r="R6122" t="s">
        <v>70</v>
      </c>
      <c r="S6122">
        <v>157799.38586474</v>
      </c>
      <c r="T6122">
        <v>52.761926717869002</v>
      </c>
      <c r="U6122">
        <v>29.528939232953999</v>
      </c>
      <c r="V6122">
        <v>5343.8894170853</v>
      </c>
      <c r="W6122">
        <v>0</v>
      </c>
    </row>
    <row r="6123" spans="3:23" x14ac:dyDescent="0.35">
      <c r="C6123" s="12">
        <v>43556</v>
      </c>
      <c r="D6123" s="12">
        <v>43585</v>
      </c>
      <c r="E6123" t="s">
        <v>75</v>
      </c>
      <c r="F6123" t="s">
        <v>59</v>
      </c>
      <c r="G6123" t="s">
        <v>59</v>
      </c>
      <c r="H6123" t="s">
        <v>60</v>
      </c>
      <c r="I6123" t="s">
        <v>61</v>
      </c>
      <c r="J6123" t="s">
        <v>62</v>
      </c>
      <c r="K6123" t="s">
        <v>63</v>
      </c>
      <c r="L6123" t="s">
        <v>64</v>
      </c>
      <c r="M6123" t="s">
        <v>101</v>
      </c>
      <c r="N6123" t="s">
        <v>102</v>
      </c>
      <c r="O6123" t="s">
        <v>93</v>
      </c>
      <c r="P6123" t="s">
        <v>227</v>
      </c>
      <c r="Q6123" t="s">
        <v>228</v>
      </c>
      <c r="R6123" t="s">
        <v>70</v>
      </c>
      <c r="S6123">
        <v>157737.26270204</v>
      </c>
      <c r="T6123">
        <v>35.981440132701998</v>
      </c>
      <c r="U6123">
        <v>22.192015179870999</v>
      </c>
      <c r="V6123">
        <v>7107.8386268013001</v>
      </c>
      <c r="W6123">
        <v>0</v>
      </c>
    </row>
    <row r="6124" spans="3:23" x14ac:dyDescent="0.35">
      <c r="C6124" s="12">
        <v>43374</v>
      </c>
      <c r="D6124" s="12">
        <v>43404</v>
      </c>
      <c r="E6124" t="s">
        <v>75</v>
      </c>
      <c r="F6124" t="s">
        <v>59</v>
      </c>
      <c r="G6124" t="s">
        <v>59</v>
      </c>
      <c r="H6124" t="s">
        <v>76</v>
      </c>
      <c r="I6124" t="s">
        <v>61</v>
      </c>
      <c r="J6124" t="s">
        <v>62</v>
      </c>
      <c r="K6124" t="s">
        <v>63</v>
      </c>
      <c r="L6124" t="s">
        <v>64</v>
      </c>
      <c r="M6124" t="s">
        <v>82</v>
      </c>
      <c r="N6124" t="s">
        <v>246</v>
      </c>
      <c r="O6124" t="s">
        <v>112</v>
      </c>
      <c r="P6124" t="s">
        <v>318</v>
      </c>
      <c r="Q6124" t="s">
        <v>319</v>
      </c>
      <c r="R6124" t="s">
        <v>70</v>
      </c>
      <c r="S6124">
        <v>157670.72088465001</v>
      </c>
      <c r="T6124">
        <v>8.8895355088629007</v>
      </c>
      <c r="U6124">
        <v>96.668639756339999</v>
      </c>
      <c r="V6124">
        <v>1631.0431312789001</v>
      </c>
      <c r="W6124">
        <v>0</v>
      </c>
    </row>
    <row r="6125" spans="3:23" x14ac:dyDescent="0.35">
      <c r="C6125" s="12">
        <v>44105</v>
      </c>
      <c r="D6125" s="12">
        <v>44135</v>
      </c>
      <c r="E6125" t="s">
        <v>21</v>
      </c>
      <c r="F6125" t="s">
        <v>59</v>
      </c>
      <c r="G6125" t="s">
        <v>59</v>
      </c>
      <c r="H6125" t="s">
        <v>60</v>
      </c>
      <c r="I6125" t="s">
        <v>61</v>
      </c>
      <c r="J6125" t="s">
        <v>62</v>
      </c>
      <c r="K6125" t="s">
        <v>63</v>
      </c>
      <c r="L6125" t="s">
        <v>64</v>
      </c>
      <c r="M6125" t="s">
        <v>96</v>
      </c>
      <c r="N6125" t="s">
        <v>97</v>
      </c>
      <c r="O6125" t="s">
        <v>98</v>
      </c>
      <c r="P6125" t="s">
        <v>265</v>
      </c>
      <c r="Q6125" t="s">
        <v>266</v>
      </c>
      <c r="R6125" t="s">
        <v>70</v>
      </c>
      <c r="S6125">
        <v>157609.54882426001</v>
      </c>
      <c r="T6125">
        <v>22.535678921431</v>
      </c>
      <c r="U6125">
        <v>131.38816383147</v>
      </c>
      <c r="V6125">
        <v>1199.5718961901</v>
      </c>
      <c r="W6125">
        <v>0</v>
      </c>
    </row>
    <row r="6126" spans="3:23" x14ac:dyDescent="0.35">
      <c r="C6126" s="12">
        <v>43617</v>
      </c>
      <c r="D6126" s="12">
        <v>43646</v>
      </c>
      <c r="E6126" t="s">
        <v>75</v>
      </c>
      <c r="F6126" t="s">
        <v>59</v>
      </c>
      <c r="G6126" t="s">
        <v>59</v>
      </c>
      <c r="H6126" t="s">
        <v>87</v>
      </c>
      <c r="I6126" t="s">
        <v>61</v>
      </c>
      <c r="J6126" t="s">
        <v>62</v>
      </c>
      <c r="K6126" t="s">
        <v>63</v>
      </c>
      <c r="L6126" t="s">
        <v>64</v>
      </c>
      <c r="M6126" t="s">
        <v>96</v>
      </c>
      <c r="N6126" t="s">
        <v>111</v>
      </c>
      <c r="O6126" t="s">
        <v>112</v>
      </c>
      <c r="P6126" t="s">
        <v>174</v>
      </c>
      <c r="Q6126" t="s">
        <v>175</v>
      </c>
      <c r="R6126" t="s">
        <v>70</v>
      </c>
      <c r="S6126">
        <v>157553.99570741001</v>
      </c>
      <c r="T6126">
        <v>22.155016720319001</v>
      </c>
      <c r="U6126">
        <v>64.275306808880998</v>
      </c>
      <c r="V6126">
        <v>2451.2367739586998</v>
      </c>
      <c r="W6126">
        <v>0</v>
      </c>
    </row>
    <row r="6127" spans="3:23" x14ac:dyDescent="0.35">
      <c r="C6127" s="12">
        <v>44166</v>
      </c>
      <c r="D6127" s="12">
        <v>44196</v>
      </c>
      <c r="E6127" t="s">
        <v>21</v>
      </c>
      <c r="F6127" t="s">
        <v>59</v>
      </c>
      <c r="G6127" t="s">
        <v>59</v>
      </c>
      <c r="H6127" t="s">
        <v>60</v>
      </c>
      <c r="I6127" t="s">
        <v>61</v>
      </c>
      <c r="J6127" t="s">
        <v>62</v>
      </c>
      <c r="K6127" t="s">
        <v>63</v>
      </c>
      <c r="L6127" t="s">
        <v>64</v>
      </c>
      <c r="M6127" t="s">
        <v>88</v>
      </c>
      <c r="N6127" t="s">
        <v>89</v>
      </c>
      <c r="O6127" t="s">
        <v>67</v>
      </c>
      <c r="P6127" t="s">
        <v>223</v>
      </c>
      <c r="Q6127" t="s">
        <v>224</v>
      </c>
      <c r="R6127" t="s">
        <v>70</v>
      </c>
      <c r="S6127">
        <v>157417.0242175</v>
      </c>
      <c r="T6127">
        <v>53.102701490972002</v>
      </c>
      <c r="U6127">
        <v>28.824954111352</v>
      </c>
      <c r="V6127">
        <v>5461.1370276390999</v>
      </c>
      <c r="W6127">
        <v>0</v>
      </c>
    </row>
    <row r="6128" spans="3:23" x14ac:dyDescent="0.35">
      <c r="C6128" s="12">
        <v>44287</v>
      </c>
      <c r="D6128" s="12">
        <v>44316</v>
      </c>
      <c r="E6128" t="s">
        <v>21</v>
      </c>
      <c r="F6128" t="s">
        <v>59</v>
      </c>
      <c r="G6128" t="s">
        <v>59</v>
      </c>
      <c r="H6128" t="s">
        <v>87</v>
      </c>
      <c r="I6128" t="s">
        <v>61</v>
      </c>
      <c r="J6128" t="s">
        <v>62</v>
      </c>
      <c r="K6128" t="s">
        <v>63</v>
      </c>
      <c r="L6128" t="s">
        <v>64</v>
      </c>
      <c r="M6128" t="s">
        <v>241</v>
      </c>
      <c r="N6128" t="s">
        <v>150</v>
      </c>
      <c r="O6128" t="s">
        <v>93</v>
      </c>
      <c r="P6128" t="s">
        <v>242</v>
      </c>
      <c r="Q6128" t="s">
        <v>243</v>
      </c>
      <c r="R6128" t="s">
        <v>70</v>
      </c>
      <c r="S6128">
        <v>157300.76523476999</v>
      </c>
      <c r="T6128">
        <v>20.524213856685002</v>
      </c>
      <c r="U6128">
        <v>30.320720918140999</v>
      </c>
      <c r="V6128">
        <v>5187.8966090366002</v>
      </c>
      <c r="W6128">
        <v>0</v>
      </c>
    </row>
    <row r="6129" spans="3:23" x14ac:dyDescent="0.35">
      <c r="C6129" s="12">
        <v>44256</v>
      </c>
      <c r="D6129" s="12">
        <v>44286</v>
      </c>
      <c r="E6129" t="s">
        <v>21</v>
      </c>
      <c r="F6129" t="s">
        <v>59</v>
      </c>
      <c r="G6129" t="s">
        <v>59</v>
      </c>
      <c r="H6129" t="s">
        <v>87</v>
      </c>
      <c r="I6129" t="s">
        <v>61</v>
      </c>
      <c r="J6129" t="s">
        <v>62</v>
      </c>
      <c r="K6129" t="s">
        <v>63</v>
      </c>
      <c r="L6129" t="s">
        <v>64</v>
      </c>
      <c r="M6129" t="s">
        <v>88</v>
      </c>
      <c r="N6129" t="s">
        <v>150</v>
      </c>
      <c r="O6129" t="s">
        <v>93</v>
      </c>
      <c r="P6129" t="s">
        <v>198</v>
      </c>
      <c r="Q6129" t="s">
        <v>199</v>
      </c>
      <c r="R6129" t="s">
        <v>70</v>
      </c>
      <c r="S6129">
        <v>157291.70396689</v>
      </c>
      <c r="T6129">
        <v>13.010629800891</v>
      </c>
      <c r="U6129">
        <v>24.146937251621001</v>
      </c>
      <c r="V6129">
        <v>6513.9401460255003</v>
      </c>
      <c r="W6129">
        <v>0</v>
      </c>
    </row>
    <row r="6130" spans="3:23" x14ac:dyDescent="0.35">
      <c r="C6130" s="12">
        <v>43862</v>
      </c>
      <c r="D6130" s="12">
        <v>43890</v>
      </c>
      <c r="E6130" t="s">
        <v>20</v>
      </c>
      <c r="F6130" t="s">
        <v>59</v>
      </c>
      <c r="G6130" t="s">
        <v>59</v>
      </c>
      <c r="H6130" t="s">
        <v>76</v>
      </c>
      <c r="I6130" t="s">
        <v>61</v>
      </c>
      <c r="J6130" t="s">
        <v>62</v>
      </c>
      <c r="K6130" t="s">
        <v>63</v>
      </c>
      <c r="L6130" t="s">
        <v>64</v>
      </c>
      <c r="M6130" t="s">
        <v>65</v>
      </c>
      <c r="N6130" t="s">
        <v>66</v>
      </c>
      <c r="O6130" t="s">
        <v>67</v>
      </c>
      <c r="P6130" t="s">
        <v>296</v>
      </c>
      <c r="Q6130" t="s">
        <v>297</v>
      </c>
      <c r="R6130" t="s">
        <v>70</v>
      </c>
      <c r="S6130">
        <v>157253.37810472</v>
      </c>
      <c r="T6130">
        <v>23.106903056981999</v>
      </c>
      <c r="U6130">
        <v>58.194217043536</v>
      </c>
      <c r="V6130">
        <v>2702.2165791332</v>
      </c>
      <c r="W6130">
        <v>0</v>
      </c>
    </row>
    <row r="6131" spans="3:23" x14ac:dyDescent="0.35">
      <c r="C6131" s="12">
        <v>43647</v>
      </c>
      <c r="D6131" s="12">
        <v>43677</v>
      </c>
      <c r="E6131" t="s">
        <v>75</v>
      </c>
      <c r="F6131" t="s">
        <v>59</v>
      </c>
      <c r="G6131" t="s">
        <v>59</v>
      </c>
      <c r="H6131" t="s">
        <v>76</v>
      </c>
      <c r="I6131" t="s">
        <v>61</v>
      </c>
      <c r="J6131" t="s">
        <v>62</v>
      </c>
      <c r="K6131" t="s">
        <v>63</v>
      </c>
      <c r="L6131" t="s">
        <v>64</v>
      </c>
      <c r="M6131" t="s">
        <v>96</v>
      </c>
      <c r="N6131" t="s">
        <v>111</v>
      </c>
      <c r="O6131" t="s">
        <v>112</v>
      </c>
      <c r="P6131" t="s">
        <v>196</v>
      </c>
      <c r="Q6131" t="s">
        <v>197</v>
      </c>
      <c r="R6131" t="s">
        <v>70</v>
      </c>
      <c r="S6131">
        <v>157197.7932474</v>
      </c>
      <c r="T6131">
        <v>41.144581818615997</v>
      </c>
      <c r="U6131">
        <v>122.11304379017</v>
      </c>
      <c r="V6131">
        <v>1287.313692037</v>
      </c>
      <c r="W6131">
        <v>0</v>
      </c>
    </row>
    <row r="6132" spans="3:23" x14ac:dyDescent="0.35">
      <c r="C6132" s="12">
        <v>43891</v>
      </c>
      <c r="D6132" s="12">
        <v>43921</v>
      </c>
      <c r="E6132" t="s">
        <v>20</v>
      </c>
      <c r="F6132" t="s">
        <v>59</v>
      </c>
      <c r="G6132" t="s">
        <v>59</v>
      </c>
      <c r="H6132" t="s">
        <v>76</v>
      </c>
      <c r="I6132" t="s">
        <v>61</v>
      </c>
      <c r="J6132" t="s">
        <v>62</v>
      </c>
      <c r="K6132" t="s">
        <v>63</v>
      </c>
      <c r="L6132" t="s">
        <v>64</v>
      </c>
      <c r="M6132" t="s">
        <v>96</v>
      </c>
      <c r="N6132" t="s">
        <v>111</v>
      </c>
      <c r="O6132" t="s">
        <v>112</v>
      </c>
      <c r="P6132" t="s">
        <v>196</v>
      </c>
      <c r="Q6132" t="s">
        <v>197</v>
      </c>
      <c r="R6132" t="s">
        <v>70</v>
      </c>
      <c r="S6132">
        <v>157110.39368208</v>
      </c>
      <c r="T6132">
        <v>38.132234383110998</v>
      </c>
      <c r="U6132">
        <v>123.49597243757999</v>
      </c>
      <c r="V6132">
        <v>1272.1904251695</v>
      </c>
      <c r="W6132">
        <v>0</v>
      </c>
    </row>
    <row r="6133" spans="3:23" x14ac:dyDescent="0.35">
      <c r="C6133" s="12">
        <v>43739</v>
      </c>
      <c r="D6133" s="12">
        <v>43769</v>
      </c>
      <c r="E6133" t="s">
        <v>20</v>
      </c>
      <c r="F6133" t="s">
        <v>59</v>
      </c>
      <c r="G6133" t="s">
        <v>59</v>
      </c>
      <c r="H6133" t="s">
        <v>60</v>
      </c>
      <c r="I6133" t="s">
        <v>61</v>
      </c>
      <c r="J6133" t="s">
        <v>62</v>
      </c>
      <c r="K6133" t="s">
        <v>63</v>
      </c>
      <c r="L6133" t="s">
        <v>64</v>
      </c>
      <c r="M6133" t="s">
        <v>65</v>
      </c>
      <c r="N6133" t="s">
        <v>92</v>
      </c>
      <c r="O6133" t="s">
        <v>93</v>
      </c>
      <c r="P6133" t="s">
        <v>333</v>
      </c>
      <c r="Q6133" t="s">
        <v>334</v>
      </c>
      <c r="R6133" t="s">
        <v>70</v>
      </c>
      <c r="S6133">
        <v>157029.80409476001</v>
      </c>
      <c r="T6133">
        <v>27.980778983198999</v>
      </c>
      <c r="U6133">
        <v>64.511930102332002</v>
      </c>
      <c r="V6133">
        <v>2434.1203843331</v>
      </c>
      <c r="W6133">
        <v>0</v>
      </c>
    </row>
    <row r="6134" spans="3:23" x14ac:dyDescent="0.35">
      <c r="C6134" s="12">
        <v>44044</v>
      </c>
      <c r="D6134" s="12">
        <v>44074</v>
      </c>
      <c r="E6134" t="s">
        <v>20</v>
      </c>
      <c r="F6134" t="s">
        <v>59</v>
      </c>
      <c r="G6134" t="s">
        <v>59</v>
      </c>
      <c r="H6134" t="s">
        <v>60</v>
      </c>
      <c r="I6134" t="s">
        <v>61</v>
      </c>
      <c r="J6134" t="s">
        <v>62</v>
      </c>
      <c r="K6134" t="s">
        <v>63</v>
      </c>
      <c r="L6134" t="s">
        <v>64</v>
      </c>
      <c r="M6134" t="s">
        <v>137</v>
      </c>
      <c r="N6134" t="s">
        <v>66</v>
      </c>
      <c r="O6134" t="s">
        <v>67</v>
      </c>
      <c r="P6134" t="s">
        <v>182</v>
      </c>
      <c r="Q6134" t="s">
        <v>183</v>
      </c>
      <c r="R6134" t="s">
        <v>70</v>
      </c>
      <c r="S6134">
        <v>156945.07705364999</v>
      </c>
      <c r="T6134">
        <v>49.482414995102999</v>
      </c>
      <c r="U6134">
        <v>21.868700248374001</v>
      </c>
      <c r="V6134">
        <v>7176.6989016789003</v>
      </c>
      <c r="W6134">
        <v>0</v>
      </c>
    </row>
    <row r="6135" spans="3:23" x14ac:dyDescent="0.35">
      <c r="C6135" s="12">
        <v>44228</v>
      </c>
      <c r="D6135" s="12">
        <v>44255</v>
      </c>
      <c r="E6135" t="s">
        <v>21</v>
      </c>
      <c r="F6135" t="s">
        <v>59</v>
      </c>
      <c r="G6135" t="s">
        <v>59</v>
      </c>
      <c r="H6135" t="s">
        <v>87</v>
      </c>
      <c r="I6135" t="s">
        <v>61</v>
      </c>
      <c r="J6135" t="s">
        <v>62</v>
      </c>
      <c r="K6135" t="s">
        <v>63</v>
      </c>
      <c r="L6135" t="s">
        <v>64</v>
      </c>
      <c r="M6135" t="s">
        <v>88</v>
      </c>
      <c r="N6135" t="s">
        <v>150</v>
      </c>
      <c r="O6135" t="s">
        <v>93</v>
      </c>
      <c r="P6135" t="s">
        <v>166</v>
      </c>
      <c r="Q6135" t="s">
        <v>167</v>
      </c>
      <c r="R6135" t="s">
        <v>70</v>
      </c>
      <c r="S6135">
        <v>156882.81174152001</v>
      </c>
      <c r="T6135">
        <v>10.749684417204</v>
      </c>
      <c r="U6135">
        <v>23.225130348707999</v>
      </c>
      <c r="V6135">
        <v>6754.8732509157999</v>
      </c>
      <c r="W6135">
        <v>0</v>
      </c>
    </row>
    <row r="6136" spans="3:23" x14ac:dyDescent="0.35">
      <c r="C6136" s="12">
        <v>44105</v>
      </c>
      <c r="D6136" s="12">
        <v>44135</v>
      </c>
      <c r="E6136" t="s">
        <v>21</v>
      </c>
      <c r="F6136" t="s">
        <v>59</v>
      </c>
      <c r="G6136" t="s">
        <v>59</v>
      </c>
      <c r="H6136" t="s">
        <v>76</v>
      </c>
      <c r="I6136" t="s">
        <v>61</v>
      </c>
      <c r="J6136" t="s">
        <v>62</v>
      </c>
      <c r="K6136" t="s">
        <v>63</v>
      </c>
      <c r="L6136" t="s">
        <v>64</v>
      </c>
      <c r="M6136" t="s">
        <v>88</v>
      </c>
      <c r="N6136" t="s">
        <v>89</v>
      </c>
      <c r="O6136" t="s">
        <v>67</v>
      </c>
      <c r="P6136" t="s">
        <v>219</v>
      </c>
      <c r="Q6136" t="s">
        <v>220</v>
      </c>
      <c r="R6136" t="s">
        <v>70</v>
      </c>
      <c r="S6136">
        <v>156839.71950976999</v>
      </c>
      <c r="T6136">
        <v>53.416000127868003</v>
      </c>
      <c r="U6136">
        <v>28.514531047342</v>
      </c>
      <c r="V6136">
        <v>5500.3436405591001</v>
      </c>
      <c r="W6136">
        <v>0</v>
      </c>
    </row>
    <row r="6137" spans="3:23" x14ac:dyDescent="0.35">
      <c r="C6137" s="12">
        <v>44136</v>
      </c>
      <c r="D6137" s="12">
        <v>44165</v>
      </c>
      <c r="E6137" t="s">
        <v>21</v>
      </c>
      <c r="F6137" t="s">
        <v>59</v>
      </c>
      <c r="G6137" t="s">
        <v>59</v>
      </c>
      <c r="H6137" t="s">
        <v>60</v>
      </c>
      <c r="I6137" t="s">
        <v>61</v>
      </c>
      <c r="J6137" t="s">
        <v>62</v>
      </c>
      <c r="K6137" t="s">
        <v>63</v>
      </c>
      <c r="L6137" t="s">
        <v>64</v>
      </c>
      <c r="M6137" t="s">
        <v>96</v>
      </c>
      <c r="N6137" t="s">
        <v>111</v>
      </c>
      <c r="O6137" t="s">
        <v>112</v>
      </c>
      <c r="P6137" t="s">
        <v>341</v>
      </c>
      <c r="Q6137" t="s">
        <v>342</v>
      </c>
      <c r="R6137" t="s">
        <v>70</v>
      </c>
      <c r="S6137">
        <v>156789.85742012001</v>
      </c>
      <c r="T6137">
        <v>25.540218197874999</v>
      </c>
      <c r="U6137">
        <v>103.06366550217</v>
      </c>
      <c r="V6137">
        <v>1521.2912975311999</v>
      </c>
      <c r="W6137">
        <v>0</v>
      </c>
    </row>
    <row r="6138" spans="3:23" x14ac:dyDescent="0.35">
      <c r="C6138" s="12">
        <v>43435</v>
      </c>
      <c r="D6138" s="12">
        <v>43465</v>
      </c>
      <c r="E6138" t="s">
        <v>75</v>
      </c>
      <c r="F6138" t="s">
        <v>59</v>
      </c>
      <c r="G6138" t="s">
        <v>59</v>
      </c>
      <c r="H6138" t="s">
        <v>76</v>
      </c>
      <c r="I6138" t="s">
        <v>61</v>
      </c>
      <c r="J6138" t="s">
        <v>62</v>
      </c>
      <c r="K6138" t="s">
        <v>63</v>
      </c>
      <c r="L6138" t="s">
        <v>64</v>
      </c>
      <c r="M6138" t="s">
        <v>96</v>
      </c>
      <c r="N6138" t="s">
        <v>111</v>
      </c>
      <c r="O6138" t="s">
        <v>112</v>
      </c>
      <c r="P6138" t="s">
        <v>196</v>
      </c>
      <c r="Q6138" t="s">
        <v>197</v>
      </c>
      <c r="R6138" t="s">
        <v>70</v>
      </c>
      <c r="S6138">
        <v>156777.53594474</v>
      </c>
      <c r="T6138">
        <v>41.697158987811001</v>
      </c>
      <c r="U6138">
        <v>120.49464070562</v>
      </c>
      <c r="V6138">
        <v>1301.1162573426</v>
      </c>
      <c r="W6138">
        <v>0</v>
      </c>
    </row>
    <row r="6139" spans="3:23" x14ac:dyDescent="0.35">
      <c r="C6139" s="12">
        <v>43586</v>
      </c>
      <c r="D6139" s="12">
        <v>43616</v>
      </c>
      <c r="E6139" t="s">
        <v>75</v>
      </c>
      <c r="F6139" t="s">
        <v>59</v>
      </c>
      <c r="G6139" t="s">
        <v>59</v>
      </c>
      <c r="H6139" t="s">
        <v>76</v>
      </c>
      <c r="I6139" t="s">
        <v>61</v>
      </c>
      <c r="J6139" t="s">
        <v>62</v>
      </c>
      <c r="K6139" t="s">
        <v>63</v>
      </c>
      <c r="L6139" t="s">
        <v>64</v>
      </c>
      <c r="M6139" t="s">
        <v>88</v>
      </c>
      <c r="N6139" t="s">
        <v>89</v>
      </c>
      <c r="O6139" t="s">
        <v>67</v>
      </c>
      <c r="P6139" t="s">
        <v>223</v>
      </c>
      <c r="Q6139" t="s">
        <v>224</v>
      </c>
      <c r="R6139" t="s">
        <v>70</v>
      </c>
      <c r="S6139">
        <v>156732.11808967</v>
      </c>
      <c r="T6139">
        <v>52.414300729634</v>
      </c>
      <c r="U6139">
        <v>28.291804283642001</v>
      </c>
      <c r="V6139">
        <v>5539.8417336107004</v>
      </c>
      <c r="W6139">
        <v>0</v>
      </c>
    </row>
    <row r="6140" spans="3:23" x14ac:dyDescent="0.35">
      <c r="C6140" s="12">
        <v>44197</v>
      </c>
      <c r="D6140" s="12">
        <v>44227</v>
      </c>
      <c r="E6140" t="s">
        <v>21</v>
      </c>
      <c r="F6140" t="s">
        <v>59</v>
      </c>
      <c r="G6140" t="s">
        <v>59</v>
      </c>
      <c r="H6140" t="s">
        <v>87</v>
      </c>
      <c r="I6140" t="s">
        <v>61</v>
      </c>
      <c r="J6140" t="s">
        <v>62</v>
      </c>
      <c r="K6140" t="s">
        <v>63</v>
      </c>
      <c r="L6140" t="s">
        <v>64</v>
      </c>
      <c r="M6140" t="s">
        <v>96</v>
      </c>
      <c r="N6140" t="s">
        <v>111</v>
      </c>
      <c r="O6140" t="s">
        <v>112</v>
      </c>
      <c r="P6140" t="s">
        <v>178</v>
      </c>
      <c r="Q6140" t="s">
        <v>179</v>
      </c>
      <c r="R6140" t="s">
        <v>70</v>
      </c>
      <c r="S6140">
        <v>156730.42253387999</v>
      </c>
      <c r="T6140">
        <v>23.447078404825</v>
      </c>
      <c r="U6140">
        <v>50.705536311130999</v>
      </c>
      <c r="V6140">
        <v>3090.9923045124001</v>
      </c>
      <c r="W6140">
        <v>0</v>
      </c>
    </row>
    <row r="6141" spans="3:23" x14ac:dyDescent="0.35">
      <c r="C6141" s="12">
        <v>43862</v>
      </c>
      <c r="D6141" s="12">
        <v>43890</v>
      </c>
      <c r="E6141" t="s">
        <v>20</v>
      </c>
      <c r="F6141" t="s">
        <v>59</v>
      </c>
      <c r="G6141" t="s">
        <v>59</v>
      </c>
      <c r="H6141" t="s">
        <v>87</v>
      </c>
      <c r="I6141" t="s">
        <v>61</v>
      </c>
      <c r="J6141" t="s">
        <v>62</v>
      </c>
      <c r="K6141" t="s">
        <v>63</v>
      </c>
      <c r="L6141" t="s">
        <v>64</v>
      </c>
      <c r="M6141" t="s">
        <v>101</v>
      </c>
      <c r="N6141" t="s">
        <v>102</v>
      </c>
      <c r="O6141" t="s">
        <v>93</v>
      </c>
      <c r="P6141" t="s">
        <v>448</v>
      </c>
      <c r="Q6141" t="s">
        <v>449</v>
      </c>
      <c r="R6141" t="s">
        <v>70</v>
      </c>
      <c r="S6141">
        <v>156710.15557542001</v>
      </c>
      <c r="T6141">
        <v>6.5904309368433003</v>
      </c>
      <c r="U6141">
        <v>22.159938277268001</v>
      </c>
      <c r="V6141">
        <v>7071.7776202552996</v>
      </c>
      <c r="W6141">
        <v>0</v>
      </c>
    </row>
    <row r="6142" spans="3:23" x14ac:dyDescent="0.35">
      <c r="C6142" s="12">
        <v>43922</v>
      </c>
      <c r="D6142" s="12">
        <v>43951</v>
      </c>
      <c r="E6142" t="s">
        <v>20</v>
      </c>
      <c r="F6142" t="s">
        <v>59</v>
      </c>
      <c r="G6142" t="s">
        <v>59</v>
      </c>
      <c r="H6142" t="s">
        <v>76</v>
      </c>
      <c r="I6142" t="s">
        <v>61</v>
      </c>
      <c r="J6142" t="s">
        <v>62</v>
      </c>
      <c r="K6142" t="s">
        <v>63</v>
      </c>
      <c r="L6142" t="s">
        <v>64</v>
      </c>
      <c r="M6142" t="s">
        <v>82</v>
      </c>
      <c r="N6142" t="s">
        <v>246</v>
      </c>
      <c r="O6142" t="s">
        <v>112</v>
      </c>
      <c r="P6142" t="s">
        <v>255</v>
      </c>
      <c r="Q6142" t="s">
        <v>256</v>
      </c>
      <c r="R6142" t="s">
        <v>70</v>
      </c>
      <c r="S6142">
        <v>156612.05992627001</v>
      </c>
      <c r="T6142">
        <v>17.973283015515999</v>
      </c>
      <c r="U6142">
        <v>39.454546314341002</v>
      </c>
      <c r="V6142">
        <v>3969.4300037951002</v>
      </c>
      <c r="W6142">
        <v>0</v>
      </c>
    </row>
    <row r="6143" spans="3:23" x14ac:dyDescent="0.35">
      <c r="C6143" s="12">
        <v>44317</v>
      </c>
      <c r="D6143" s="12">
        <v>44347</v>
      </c>
      <c r="E6143" t="s">
        <v>21</v>
      </c>
      <c r="F6143" t="s">
        <v>59</v>
      </c>
      <c r="G6143" t="s">
        <v>59</v>
      </c>
      <c r="H6143" t="s">
        <v>87</v>
      </c>
      <c r="I6143" t="s">
        <v>61</v>
      </c>
      <c r="J6143" t="s">
        <v>62</v>
      </c>
      <c r="K6143" t="s">
        <v>63</v>
      </c>
      <c r="L6143" t="s">
        <v>64</v>
      </c>
      <c r="M6143" t="s">
        <v>241</v>
      </c>
      <c r="N6143" t="s">
        <v>150</v>
      </c>
      <c r="O6143" t="s">
        <v>93</v>
      </c>
      <c r="P6143" t="s">
        <v>242</v>
      </c>
      <c r="Q6143" t="s">
        <v>243</v>
      </c>
      <c r="R6143" t="s">
        <v>70</v>
      </c>
      <c r="S6143">
        <v>156601.39974095</v>
      </c>
      <c r="T6143">
        <v>20.591337839723</v>
      </c>
      <c r="U6143">
        <v>30.932527352720001</v>
      </c>
      <c r="V6143">
        <v>5062.677160364</v>
      </c>
      <c r="W6143">
        <v>0</v>
      </c>
    </row>
    <row r="6144" spans="3:23" x14ac:dyDescent="0.35">
      <c r="C6144" s="12">
        <v>43800</v>
      </c>
      <c r="D6144" s="12">
        <v>43830</v>
      </c>
      <c r="E6144" t="s">
        <v>20</v>
      </c>
      <c r="F6144" t="s">
        <v>59</v>
      </c>
      <c r="G6144" t="s">
        <v>59</v>
      </c>
      <c r="H6144" t="s">
        <v>76</v>
      </c>
      <c r="I6144" t="s">
        <v>61</v>
      </c>
      <c r="J6144" t="s">
        <v>62</v>
      </c>
      <c r="K6144" t="s">
        <v>63</v>
      </c>
      <c r="L6144" t="s">
        <v>64</v>
      </c>
      <c r="M6144" t="s">
        <v>96</v>
      </c>
      <c r="N6144" t="s">
        <v>111</v>
      </c>
      <c r="O6144" t="s">
        <v>112</v>
      </c>
      <c r="P6144" t="s">
        <v>196</v>
      </c>
      <c r="Q6144" t="s">
        <v>197</v>
      </c>
      <c r="R6144" t="s">
        <v>70</v>
      </c>
      <c r="S6144">
        <v>156594.08166957999</v>
      </c>
      <c r="T6144">
        <v>41.238555520654003</v>
      </c>
      <c r="U6144">
        <v>123.07366384788</v>
      </c>
      <c r="V6144">
        <v>1272.3606072468001</v>
      </c>
      <c r="W6144">
        <v>0</v>
      </c>
    </row>
    <row r="6145" spans="3:23" x14ac:dyDescent="0.35">
      <c r="C6145" s="12">
        <v>43678</v>
      </c>
      <c r="D6145" s="12">
        <v>43708</v>
      </c>
      <c r="E6145" t="s">
        <v>75</v>
      </c>
      <c r="F6145" t="s">
        <v>59</v>
      </c>
      <c r="G6145" t="s">
        <v>59</v>
      </c>
      <c r="H6145" t="s">
        <v>60</v>
      </c>
      <c r="I6145" t="s">
        <v>61</v>
      </c>
      <c r="J6145" t="s">
        <v>62</v>
      </c>
      <c r="K6145" t="s">
        <v>63</v>
      </c>
      <c r="L6145" t="s">
        <v>64</v>
      </c>
      <c r="M6145" t="s">
        <v>241</v>
      </c>
      <c r="N6145" t="s">
        <v>150</v>
      </c>
      <c r="O6145" t="s">
        <v>93</v>
      </c>
      <c r="P6145" t="s">
        <v>242</v>
      </c>
      <c r="Q6145" t="s">
        <v>243</v>
      </c>
      <c r="R6145" t="s">
        <v>70</v>
      </c>
      <c r="S6145">
        <v>156479.30184363</v>
      </c>
      <c r="T6145">
        <v>37.863441769893001</v>
      </c>
      <c r="U6145">
        <v>34.78220312426</v>
      </c>
      <c r="V6145">
        <v>4498.8323851886998</v>
      </c>
      <c r="W6145">
        <v>0</v>
      </c>
    </row>
    <row r="6146" spans="3:23" x14ac:dyDescent="0.35">
      <c r="C6146" s="12">
        <v>43831</v>
      </c>
      <c r="D6146" s="12">
        <v>43861</v>
      </c>
      <c r="E6146" t="s">
        <v>20</v>
      </c>
      <c r="F6146" t="s">
        <v>59</v>
      </c>
      <c r="G6146" t="s">
        <v>59</v>
      </c>
      <c r="H6146" t="s">
        <v>87</v>
      </c>
      <c r="I6146" t="s">
        <v>61</v>
      </c>
      <c r="J6146" t="s">
        <v>62</v>
      </c>
      <c r="K6146" t="s">
        <v>63</v>
      </c>
      <c r="L6146" t="s">
        <v>64</v>
      </c>
      <c r="M6146" t="s">
        <v>77</v>
      </c>
      <c r="N6146" t="s">
        <v>107</v>
      </c>
      <c r="O6146" t="s">
        <v>108</v>
      </c>
      <c r="P6146" t="s">
        <v>213</v>
      </c>
      <c r="Q6146" t="s">
        <v>214</v>
      </c>
      <c r="R6146" t="s">
        <v>70</v>
      </c>
      <c r="S6146">
        <v>156371.93140761001</v>
      </c>
      <c r="T6146">
        <v>24.419354337447999</v>
      </c>
      <c r="U6146">
        <v>29.189403195823001</v>
      </c>
      <c r="V6146">
        <v>5357.1472619212</v>
      </c>
      <c r="W6146">
        <v>0</v>
      </c>
    </row>
    <row r="6147" spans="3:23" x14ac:dyDescent="0.35">
      <c r="C6147" s="12">
        <v>43617</v>
      </c>
      <c r="D6147" s="12">
        <v>43646</v>
      </c>
      <c r="E6147" t="s">
        <v>75</v>
      </c>
      <c r="F6147" t="s">
        <v>59</v>
      </c>
      <c r="G6147" t="s">
        <v>59</v>
      </c>
      <c r="H6147" t="s">
        <v>87</v>
      </c>
      <c r="I6147" t="s">
        <v>61</v>
      </c>
      <c r="J6147" t="s">
        <v>62</v>
      </c>
      <c r="K6147" t="s">
        <v>63</v>
      </c>
      <c r="L6147" t="s">
        <v>64</v>
      </c>
      <c r="M6147" t="s">
        <v>101</v>
      </c>
      <c r="N6147" t="s">
        <v>102</v>
      </c>
      <c r="O6147" t="s">
        <v>93</v>
      </c>
      <c r="P6147" t="s">
        <v>227</v>
      </c>
      <c r="Q6147" t="s">
        <v>228</v>
      </c>
      <c r="R6147" t="s">
        <v>70</v>
      </c>
      <c r="S6147">
        <v>156368.54643319</v>
      </c>
      <c r="T6147">
        <v>27.19801260229</v>
      </c>
      <c r="U6147">
        <v>23.446408269551</v>
      </c>
      <c r="V6147">
        <v>6669.1897810318997</v>
      </c>
      <c r="W6147">
        <v>0</v>
      </c>
    </row>
    <row r="6148" spans="3:23" x14ac:dyDescent="0.35">
      <c r="C6148" s="12">
        <v>44105</v>
      </c>
      <c r="D6148" s="12">
        <v>44135</v>
      </c>
      <c r="E6148" t="s">
        <v>21</v>
      </c>
      <c r="F6148" t="s">
        <v>59</v>
      </c>
      <c r="G6148" t="s">
        <v>59</v>
      </c>
      <c r="H6148" t="s">
        <v>76</v>
      </c>
      <c r="I6148" t="s">
        <v>61</v>
      </c>
      <c r="J6148" t="s">
        <v>62</v>
      </c>
      <c r="K6148" t="s">
        <v>63</v>
      </c>
      <c r="L6148" t="s">
        <v>64</v>
      </c>
      <c r="M6148" t="s">
        <v>96</v>
      </c>
      <c r="N6148" t="s">
        <v>97</v>
      </c>
      <c r="O6148" t="s">
        <v>98</v>
      </c>
      <c r="P6148" t="s">
        <v>300</v>
      </c>
      <c r="Q6148" t="s">
        <v>301</v>
      </c>
      <c r="R6148" t="s">
        <v>70</v>
      </c>
      <c r="S6148">
        <v>156360.44541292</v>
      </c>
      <c r="T6148">
        <v>29.203439896027</v>
      </c>
      <c r="U6148">
        <v>59.005309303392004</v>
      </c>
      <c r="V6148">
        <v>2649.9385777125999</v>
      </c>
      <c r="W6148">
        <v>0</v>
      </c>
    </row>
    <row r="6149" spans="3:23" x14ac:dyDescent="0.35">
      <c r="C6149" s="12">
        <v>43405</v>
      </c>
      <c r="D6149" s="12">
        <v>43434</v>
      </c>
      <c r="E6149" t="s">
        <v>75</v>
      </c>
      <c r="F6149" t="s">
        <v>59</v>
      </c>
      <c r="G6149" t="s">
        <v>59</v>
      </c>
      <c r="H6149" t="s">
        <v>87</v>
      </c>
      <c r="I6149" t="s">
        <v>61</v>
      </c>
      <c r="J6149" t="s">
        <v>62</v>
      </c>
      <c r="K6149" t="s">
        <v>63</v>
      </c>
      <c r="L6149" t="s">
        <v>64</v>
      </c>
      <c r="M6149" t="s">
        <v>82</v>
      </c>
      <c r="N6149" t="s">
        <v>157</v>
      </c>
      <c r="O6149" t="s">
        <v>67</v>
      </c>
      <c r="P6149" t="s">
        <v>158</v>
      </c>
      <c r="Q6149" t="s">
        <v>159</v>
      </c>
      <c r="R6149" t="s">
        <v>70</v>
      </c>
      <c r="S6149">
        <v>156323.82609391</v>
      </c>
      <c r="T6149">
        <v>15.957533692164001</v>
      </c>
      <c r="U6149">
        <v>50.51231866485</v>
      </c>
      <c r="V6149">
        <v>3094.7663901773999</v>
      </c>
      <c r="W6149">
        <v>0</v>
      </c>
    </row>
    <row r="6150" spans="3:23" x14ac:dyDescent="0.35">
      <c r="C6150" s="12">
        <v>43525</v>
      </c>
      <c r="D6150" s="12">
        <v>43555</v>
      </c>
      <c r="E6150" t="s">
        <v>75</v>
      </c>
      <c r="F6150" t="s">
        <v>59</v>
      </c>
      <c r="G6150" t="s">
        <v>59</v>
      </c>
      <c r="H6150" t="s">
        <v>76</v>
      </c>
      <c r="I6150" t="s">
        <v>61</v>
      </c>
      <c r="J6150" t="s">
        <v>62</v>
      </c>
      <c r="K6150" t="s">
        <v>63</v>
      </c>
      <c r="L6150" t="s">
        <v>64</v>
      </c>
      <c r="M6150" t="s">
        <v>82</v>
      </c>
      <c r="N6150" t="s">
        <v>124</v>
      </c>
      <c r="O6150" t="s">
        <v>108</v>
      </c>
      <c r="P6150" t="s">
        <v>190</v>
      </c>
      <c r="Q6150" t="s">
        <v>191</v>
      </c>
      <c r="R6150" t="s">
        <v>70</v>
      </c>
      <c r="S6150">
        <v>156128.87806300999</v>
      </c>
      <c r="T6150">
        <v>36.264403106049002</v>
      </c>
      <c r="U6150">
        <v>38.361241469787998</v>
      </c>
      <c r="V6150">
        <v>4069.9641638544999</v>
      </c>
      <c r="W6150">
        <v>0</v>
      </c>
    </row>
    <row r="6151" spans="3:23" x14ac:dyDescent="0.35">
      <c r="C6151" s="12">
        <v>43862</v>
      </c>
      <c r="D6151" s="12">
        <v>43890</v>
      </c>
      <c r="E6151" t="s">
        <v>20</v>
      </c>
      <c r="F6151" t="s">
        <v>59</v>
      </c>
      <c r="G6151" t="s">
        <v>59</v>
      </c>
      <c r="H6151" t="s">
        <v>87</v>
      </c>
      <c r="I6151" t="s">
        <v>61</v>
      </c>
      <c r="J6151" t="s">
        <v>62</v>
      </c>
      <c r="K6151" t="s">
        <v>63</v>
      </c>
      <c r="L6151" t="s">
        <v>64</v>
      </c>
      <c r="M6151" t="s">
        <v>77</v>
      </c>
      <c r="N6151" t="s">
        <v>107</v>
      </c>
      <c r="O6151" t="s">
        <v>108</v>
      </c>
      <c r="P6151" t="s">
        <v>213</v>
      </c>
      <c r="Q6151" t="s">
        <v>214</v>
      </c>
      <c r="R6151" t="s">
        <v>70</v>
      </c>
      <c r="S6151">
        <v>155855.35003244999</v>
      </c>
      <c r="T6151">
        <v>23.591796732597999</v>
      </c>
      <c r="U6151">
        <v>29.790478267533999</v>
      </c>
      <c r="V6151">
        <v>5231.7169477036005</v>
      </c>
      <c r="W6151">
        <v>0</v>
      </c>
    </row>
    <row r="6152" spans="3:23" x14ac:dyDescent="0.35">
      <c r="C6152" s="12">
        <v>43586</v>
      </c>
      <c r="D6152" s="12">
        <v>43616</v>
      </c>
      <c r="E6152" t="s">
        <v>75</v>
      </c>
      <c r="F6152" t="s">
        <v>59</v>
      </c>
      <c r="G6152" t="s">
        <v>59</v>
      </c>
      <c r="H6152" t="s">
        <v>76</v>
      </c>
      <c r="I6152" t="s">
        <v>61</v>
      </c>
      <c r="J6152" t="s">
        <v>62</v>
      </c>
      <c r="K6152" t="s">
        <v>63</v>
      </c>
      <c r="L6152" t="s">
        <v>64</v>
      </c>
      <c r="M6152" t="s">
        <v>82</v>
      </c>
      <c r="N6152" t="s">
        <v>124</v>
      </c>
      <c r="O6152" t="s">
        <v>108</v>
      </c>
      <c r="P6152" t="s">
        <v>190</v>
      </c>
      <c r="Q6152" t="s">
        <v>191</v>
      </c>
      <c r="R6152" t="s">
        <v>70</v>
      </c>
      <c r="S6152">
        <v>155849.79403175</v>
      </c>
      <c r="T6152">
        <v>38.024811023818998</v>
      </c>
      <c r="U6152">
        <v>38.118951123987003</v>
      </c>
      <c r="V6152">
        <v>4088.5121294347</v>
      </c>
      <c r="W6152">
        <v>0</v>
      </c>
    </row>
    <row r="6153" spans="3:23" x14ac:dyDescent="0.35">
      <c r="C6153" s="12">
        <v>44440</v>
      </c>
      <c r="D6153" s="12">
        <v>44469</v>
      </c>
      <c r="E6153" t="s">
        <v>21</v>
      </c>
      <c r="F6153" t="s">
        <v>59</v>
      </c>
      <c r="G6153" t="s">
        <v>59</v>
      </c>
      <c r="H6153" t="s">
        <v>60</v>
      </c>
      <c r="I6153" t="s">
        <v>61</v>
      </c>
      <c r="J6153" t="s">
        <v>62</v>
      </c>
      <c r="K6153" t="s">
        <v>63</v>
      </c>
      <c r="L6153" t="s">
        <v>64</v>
      </c>
      <c r="M6153" t="s">
        <v>82</v>
      </c>
      <c r="N6153" t="s">
        <v>246</v>
      </c>
      <c r="O6153" t="s">
        <v>112</v>
      </c>
      <c r="P6153" t="s">
        <v>255</v>
      </c>
      <c r="Q6153" t="s">
        <v>256</v>
      </c>
      <c r="R6153" t="s">
        <v>70</v>
      </c>
      <c r="S6153">
        <v>155847.7170913</v>
      </c>
      <c r="T6153">
        <v>33.010593193127001</v>
      </c>
      <c r="U6153">
        <v>49.009232774434999</v>
      </c>
      <c r="V6153">
        <v>3179.9664730232998</v>
      </c>
      <c r="W6153">
        <v>0</v>
      </c>
    </row>
    <row r="6154" spans="3:23" x14ac:dyDescent="0.35">
      <c r="C6154" s="12">
        <v>43831</v>
      </c>
      <c r="D6154" s="12">
        <v>43861</v>
      </c>
      <c r="E6154" t="s">
        <v>20</v>
      </c>
      <c r="F6154" t="s">
        <v>59</v>
      </c>
      <c r="G6154" t="s">
        <v>59</v>
      </c>
      <c r="H6154" t="s">
        <v>76</v>
      </c>
      <c r="I6154" t="s">
        <v>61</v>
      </c>
      <c r="J6154" t="s">
        <v>62</v>
      </c>
      <c r="K6154" t="s">
        <v>63</v>
      </c>
      <c r="L6154" t="s">
        <v>64</v>
      </c>
      <c r="M6154" t="s">
        <v>96</v>
      </c>
      <c r="N6154" t="s">
        <v>97</v>
      </c>
      <c r="O6154" t="s">
        <v>98</v>
      </c>
      <c r="P6154" t="s">
        <v>217</v>
      </c>
      <c r="Q6154" t="s">
        <v>218</v>
      </c>
      <c r="R6154" t="s">
        <v>70</v>
      </c>
      <c r="S6154">
        <v>155838.76272455</v>
      </c>
      <c r="T6154">
        <v>34.265868857870998</v>
      </c>
      <c r="U6154">
        <v>127.54196208262999</v>
      </c>
      <c r="V6154">
        <v>1221.8626731145</v>
      </c>
      <c r="W6154">
        <v>0</v>
      </c>
    </row>
    <row r="6155" spans="3:23" x14ac:dyDescent="0.35">
      <c r="C6155" s="12">
        <v>44044</v>
      </c>
      <c r="D6155" s="12">
        <v>44074</v>
      </c>
      <c r="E6155" t="s">
        <v>20</v>
      </c>
      <c r="F6155" t="s">
        <v>59</v>
      </c>
      <c r="G6155" t="s">
        <v>59</v>
      </c>
      <c r="H6155" t="s">
        <v>87</v>
      </c>
      <c r="I6155" t="s">
        <v>61</v>
      </c>
      <c r="J6155" t="s">
        <v>62</v>
      </c>
      <c r="K6155" t="s">
        <v>63</v>
      </c>
      <c r="L6155" t="s">
        <v>64</v>
      </c>
      <c r="M6155" t="s">
        <v>77</v>
      </c>
      <c r="N6155" t="s">
        <v>107</v>
      </c>
      <c r="O6155" t="s">
        <v>108</v>
      </c>
      <c r="P6155" t="s">
        <v>213</v>
      </c>
      <c r="Q6155" t="s">
        <v>214</v>
      </c>
      <c r="R6155" t="s">
        <v>70</v>
      </c>
      <c r="S6155">
        <v>155728.84992979001</v>
      </c>
      <c r="T6155">
        <v>24.649224095796999</v>
      </c>
      <c r="U6155">
        <v>30.431608091954999</v>
      </c>
      <c r="V6155">
        <v>5117.3388359638002</v>
      </c>
      <c r="W6155">
        <v>0</v>
      </c>
    </row>
    <row r="6156" spans="3:23" x14ac:dyDescent="0.35">
      <c r="C6156" s="12">
        <v>43739</v>
      </c>
      <c r="D6156" s="12">
        <v>43769</v>
      </c>
      <c r="E6156" t="s">
        <v>20</v>
      </c>
      <c r="F6156" t="s">
        <v>59</v>
      </c>
      <c r="G6156" t="s">
        <v>59</v>
      </c>
      <c r="H6156" t="s">
        <v>76</v>
      </c>
      <c r="I6156" t="s">
        <v>61</v>
      </c>
      <c r="J6156" t="s">
        <v>62</v>
      </c>
      <c r="K6156" t="s">
        <v>63</v>
      </c>
      <c r="L6156" t="s">
        <v>64</v>
      </c>
      <c r="M6156" t="s">
        <v>82</v>
      </c>
      <c r="N6156" t="s">
        <v>120</v>
      </c>
      <c r="O6156" t="s">
        <v>121</v>
      </c>
      <c r="P6156" t="s">
        <v>421</v>
      </c>
      <c r="Q6156" t="s">
        <v>422</v>
      </c>
      <c r="R6156" t="s">
        <v>70</v>
      </c>
      <c r="S6156">
        <v>155726.25405511001</v>
      </c>
      <c r="T6156">
        <v>1.9585791919190001</v>
      </c>
      <c r="U6156">
        <v>3605.2538174176002</v>
      </c>
      <c r="V6156">
        <v>43.194255367756</v>
      </c>
      <c r="W6156">
        <v>0</v>
      </c>
    </row>
    <row r="6157" spans="3:23" x14ac:dyDescent="0.35">
      <c r="C6157" s="12">
        <v>43647</v>
      </c>
      <c r="D6157" s="12">
        <v>43677</v>
      </c>
      <c r="E6157" t="s">
        <v>75</v>
      </c>
      <c r="F6157" t="s">
        <v>59</v>
      </c>
      <c r="G6157" t="s">
        <v>59</v>
      </c>
      <c r="H6157" t="s">
        <v>60</v>
      </c>
      <c r="I6157" t="s">
        <v>61</v>
      </c>
      <c r="J6157" t="s">
        <v>62</v>
      </c>
      <c r="K6157" t="s">
        <v>63</v>
      </c>
      <c r="L6157" t="s">
        <v>64</v>
      </c>
      <c r="M6157" t="s">
        <v>82</v>
      </c>
      <c r="N6157" t="s">
        <v>246</v>
      </c>
      <c r="O6157" t="s">
        <v>112</v>
      </c>
      <c r="P6157" t="s">
        <v>318</v>
      </c>
      <c r="Q6157" t="s">
        <v>319</v>
      </c>
      <c r="R6157" t="s">
        <v>70</v>
      </c>
      <c r="S6157">
        <v>155711.26469486</v>
      </c>
      <c r="T6157">
        <v>17.527977098809</v>
      </c>
      <c r="U6157">
        <v>118.71489751583999</v>
      </c>
      <c r="V6157">
        <v>1311.6404760748001</v>
      </c>
      <c r="W6157">
        <v>0</v>
      </c>
    </row>
    <row r="6158" spans="3:23" x14ac:dyDescent="0.35">
      <c r="C6158" s="12">
        <v>43466</v>
      </c>
      <c r="D6158" s="12">
        <v>43496</v>
      </c>
      <c r="E6158" t="s">
        <v>75</v>
      </c>
      <c r="F6158" t="s">
        <v>59</v>
      </c>
      <c r="G6158" t="s">
        <v>59</v>
      </c>
      <c r="H6158" t="s">
        <v>76</v>
      </c>
      <c r="I6158" t="s">
        <v>61</v>
      </c>
      <c r="J6158" t="s">
        <v>62</v>
      </c>
      <c r="K6158" t="s">
        <v>63</v>
      </c>
      <c r="L6158" t="s">
        <v>64</v>
      </c>
      <c r="M6158" t="s">
        <v>82</v>
      </c>
      <c r="N6158" t="s">
        <v>124</v>
      </c>
      <c r="O6158" t="s">
        <v>108</v>
      </c>
      <c r="P6158" t="s">
        <v>190</v>
      </c>
      <c r="Q6158" t="s">
        <v>191</v>
      </c>
      <c r="R6158" t="s">
        <v>70</v>
      </c>
      <c r="S6158">
        <v>155620.92268580999</v>
      </c>
      <c r="T6158">
        <v>32.039424103403</v>
      </c>
      <c r="U6158">
        <v>38.049305907327003</v>
      </c>
      <c r="V6158">
        <v>4089.9805916261998</v>
      </c>
      <c r="W6158">
        <v>0</v>
      </c>
    </row>
    <row r="6159" spans="3:23" x14ac:dyDescent="0.35">
      <c r="C6159" s="12">
        <v>43800</v>
      </c>
      <c r="D6159" s="12">
        <v>43830</v>
      </c>
      <c r="E6159" t="s">
        <v>20</v>
      </c>
      <c r="F6159" t="s">
        <v>59</v>
      </c>
      <c r="G6159" t="s">
        <v>59</v>
      </c>
      <c r="H6159" t="s">
        <v>60</v>
      </c>
      <c r="I6159" t="s">
        <v>61</v>
      </c>
      <c r="J6159" t="s">
        <v>62</v>
      </c>
      <c r="K6159" t="s">
        <v>63</v>
      </c>
      <c r="L6159" t="s">
        <v>64</v>
      </c>
      <c r="M6159" t="s">
        <v>82</v>
      </c>
      <c r="N6159" t="s">
        <v>246</v>
      </c>
      <c r="O6159" t="s">
        <v>112</v>
      </c>
      <c r="P6159" t="s">
        <v>247</v>
      </c>
      <c r="Q6159" t="s">
        <v>248</v>
      </c>
      <c r="R6159" t="s">
        <v>70</v>
      </c>
      <c r="S6159">
        <v>155604.52308804999</v>
      </c>
      <c r="T6159">
        <v>39.751297959650003</v>
      </c>
      <c r="U6159">
        <v>30.866933559717001</v>
      </c>
      <c r="V6159">
        <v>5041.1396644570996</v>
      </c>
      <c r="W6159">
        <v>0</v>
      </c>
    </row>
    <row r="6160" spans="3:23" x14ac:dyDescent="0.35">
      <c r="C6160" s="12">
        <v>44075</v>
      </c>
      <c r="D6160" s="12">
        <v>44104</v>
      </c>
      <c r="E6160" t="s">
        <v>20</v>
      </c>
      <c r="F6160" t="s">
        <v>59</v>
      </c>
      <c r="G6160" t="s">
        <v>59</v>
      </c>
      <c r="H6160" t="s">
        <v>60</v>
      </c>
      <c r="I6160" t="s">
        <v>61</v>
      </c>
      <c r="J6160" t="s">
        <v>62</v>
      </c>
      <c r="K6160" t="s">
        <v>63</v>
      </c>
      <c r="L6160" t="s">
        <v>64</v>
      </c>
      <c r="M6160" t="s">
        <v>137</v>
      </c>
      <c r="N6160" t="s">
        <v>66</v>
      </c>
      <c r="O6160" t="s">
        <v>67</v>
      </c>
      <c r="P6160" t="s">
        <v>138</v>
      </c>
      <c r="Q6160" t="s">
        <v>139</v>
      </c>
      <c r="R6160" t="s">
        <v>70</v>
      </c>
      <c r="S6160">
        <v>155583.24645850001</v>
      </c>
      <c r="T6160">
        <v>44.279205410011002</v>
      </c>
      <c r="U6160">
        <v>24.754584791865</v>
      </c>
      <c r="V6160">
        <v>6285.0275117370002</v>
      </c>
      <c r="W6160">
        <v>0</v>
      </c>
    </row>
    <row r="6161" spans="3:23" x14ac:dyDescent="0.35">
      <c r="C6161" s="12">
        <v>43556</v>
      </c>
      <c r="D6161" s="12">
        <v>43585</v>
      </c>
      <c r="E6161" t="s">
        <v>75</v>
      </c>
      <c r="F6161" t="s">
        <v>59</v>
      </c>
      <c r="G6161" t="s">
        <v>59</v>
      </c>
      <c r="H6161" t="s">
        <v>60</v>
      </c>
      <c r="I6161" t="s">
        <v>61</v>
      </c>
      <c r="J6161" t="s">
        <v>62</v>
      </c>
      <c r="K6161" t="s">
        <v>63</v>
      </c>
      <c r="L6161" t="s">
        <v>64</v>
      </c>
      <c r="M6161" t="s">
        <v>88</v>
      </c>
      <c r="N6161" t="s">
        <v>150</v>
      </c>
      <c r="O6161" t="s">
        <v>93</v>
      </c>
      <c r="P6161" t="s">
        <v>231</v>
      </c>
      <c r="Q6161" t="s">
        <v>232</v>
      </c>
      <c r="R6161" t="s">
        <v>70</v>
      </c>
      <c r="S6161">
        <v>155501.47566597001</v>
      </c>
      <c r="T6161">
        <v>33.993858381476997</v>
      </c>
      <c r="U6161">
        <v>24.575179817565999</v>
      </c>
      <c r="V6161">
        <v>6327.5824152798996</v>
      </c>
      <c r="W6161">
        <v>0</v>
      </c>
    </row>
    <row r="6162" spans="3:23" x14ac:dyDescent="0.35">
      <c r="C6162" s="12">
        <v>43739</v>
      </c>
      <c r="D6162" s="12">
        <v>43769</v>
      </c>
      <c r="E6162" t="s">
        <v>20</v>
      </c>
      <c r="F6162" t="s">
        <v>59</v>
      </c>
      <c r="G6162" t="s">
        <v>59</v>
      </c>
      <c r="H6162" t="s">
        <v>76</v>
      </c>
      <c r="I6162" t="s">
        <v>61</v>
      </c>
      <c r="J6162" t="s">
        <v>62</v>
      </c>
      <c r="K6162" t="s">
        <v>63</v>
      </c>
      <c r="L6162" t="s">
        <v>64</v>
      </c>
      <c r="M6162" t="s">
        <v>82</v>
      </c>
      <c r="N6162" t="s">
        <v>120</v>
      </c>
      <c r="O6162" t="s">
        <v>121</v>
      </c>
      <c r="P6162" t="s">
        <v>221</v>
      </c>
      <c r="Q6162" t="s">
        <v>222</v>
      </c>
      <c r="R6162" t="s">
        <v>70</v>
      </c>
      <c r="S6162">
        <v>155485.66389823999</v>
      </c>
      <c r="T6162">
        <v>20.643839185091998</v>
      </c>
      <c r="U6162">
        <v>179.34514912312</v>
      </c>
      <c r="V6162">
        <v>866.96330878458002</v>
      </c>
      <c r="W6162">
        <v>0</v>
      </c>
    </row>
    <row r="6163" spans="3:23" x14ac:dyDescent="0.35">
      <c r="C6163" s="12">
        <v>43770</v>
      </c>
      <c r="D6163" s="12">
        <v>43799</v>
      </c>
      <c r="E6163" t="s">
        <v>20</v>
      </c>
      <c r="F6163" t="s">
        <v>59</v>
      </c>
      <c r="G6163" t="s">
        <v>59</v>
      </c>
      <c r="H6163" t="s">
        <v>60</v>
      </c>
      <c r="I6163" t="s">
        <v>61</v>
      </c>
      <c r="J6163" t="s">
        <v>62</v>
      </c>
      <c r="K6163" t="s">
        <v>63</v>
      </c>
      <c r="L6163" t="s">
        <v>64</v>
      </c>
      <c r="M6163" t="s">
        <v>101</v>
      </c>
      <c r="N6163" t="s">
        <v>102</v>
      </c>
      <c r="O6163" t="s">
        <v>93</v>
      </c>
      <c r="P6163" t="s">
        <v>129</v>
      </c>
      <c r="Q6163" t="s">
        <v>130</v>
      </c>
      <c r="R6163" t="s">
        <v>70</v>
      </c>
      <c r="S6163">
        <v>155369.75871709001</v>
      </c>
      <c r="T6163">
        <v>12.289957840261</v>
      </c>
      <c r="U6163">
        <v>30.600155909801</v>
      </c>
      <c r="V6163">
        <v>5077.4172254244004</v>
      </c>
      <c r="W6163">
        <v>0</v>
      </c>
    </row>
    <row r="6164" spans="3:23" x14ac:dyDescent="0.35">
      <c r="C6164" s="12">
        <v>44409</v>
      </c>
      <c r="D6164" s="12">
        <v>44439</v>
      </c>
      <c r="E6164" t="s">
        <v>21</v>
      </c>
      <c r="F6164" t="s">
        <v>59</v>
      </c>
      <c r="G6164" t="s">
        <v>59</v>
      </c>
      <c r="H6164" t="s">
        <v>87</v>
      </c>
      <c r="I6164" t="s">
        <v>61</v>
      </c>
      <c r="J6164" t="s">
        <v>62</v>
      </c>
      <c r="K6164" t="s">
        <v>63</v>
      </c>
      <c r="L6164" t="s">
        <v>64</v>
      </c>
      <c r="M6164" t="s">
        <v>77</v>
      </c>
      <c r="N6164" t="s">
        <v>78</v>
      </c>
      <c r="O6164" t="s">
        <v>79</v>
      </c>
      <c r="P6164" t="s">
        <v>200</v>
      </c>
      <c r="Q6164" t="s">
        <v>201</v>
      </c>
      <c r="R6164" t="s">
        <v>70</v>
      </c>
      <c r="S6164">
        <v>155361.63981088001</v>
      </c>
      <c r="T6164">
        <v>14.844659297735999</v>
      </c>
      <c r="U6164">
        <v>55.108448265706002</v>
      </c>
      <c r="V6164">
        <v>2819.1982300391001</v>
      </c>
      <c r="W6164">
        <v>0</v>
      </c>
    </row>
    <row r="6165" spans="3:23" x14ac:dyDescent="0.35">
      <c r="C6165" s="12">
        <v>44105</v>
      </c>
      <c r="D6165" s="12">
        <v>44135</v>
      </c>
      <c r="E6165" t="s">
        <v>21</v>
      </c>
      <c r="F6165" t="s">
        <v>59</v>
      </c>
      <c r="G6165" t="s">
        <v>59</v>
      </c>
      <c r="H6165" t="s">
        <v>76</v>
      </c>
      <c r="I6165" t="s">
        <v>61</v>
      </c>
      <c r="J6165" t="s">
        <v>62</v>
      </c>
      <c r="K6165" t="s">
        <v>63</v>
      </c>
      <c r="L6165" t="s">
        <v>64</v>
      </c>
      <c r="M6165" t="s">
        <v>96</v>
      </c>
      <c r="N6165" t="s">
        <v>97</v>
      </c>
      <c r="O6165" t="s">
        <v>98</v>
      </c>
      <c r="P6165" t="s">
        <v>253</v>
      </c>
      <c r="Q6165" t="s">
        <v>254</v>
      </c>
      <c r="R6165" t="s">
        <v>70</v>
      </c>
      <c r="S6165">
        <v>155191.72846911999</v>
      </c>
      <c r="T6165">
        <v>30.460282704815</v>
      </c>
      <c r="U6165">
        <v>135.03785927867</v>
      </c>
      <c r="V6165">
        <v>1149.2460654967999</v>
      </c>
      <c r="W6165">
        <v>0</v>
      </c>
    </row>
    <row r="6166" spans="3:23" x14ac:dyDescent="0.35">
      <c r="C6166" s="12">
        <v>43891</v>
      </c>
      <c r="D6166" s="12">
        <v>43921</v>
      </c>
      <c r="E6166" t="s">
        <v>20</v>
      </c>
      <c r="F6166" t="s">
        <v>59</v>
      </c>
      <c r="G6166" t="s">
        <v>59</v>
      </c>
      <c r="H6166" t="s">
        <v>60</v>
      </c>
      <c r="I6166" t="s">
        <v>61</v>
      </c>
      <c r="J6166" t="s">
        <v>62</v>
      </c>
      <c r="K6166" t="s">
        <v>63</v>
      </c>
      <c r="L6166" t="s">
        <v>64</v>
      </c>
      <c r="M6166" t="s">
        <v>82</v>
      </c>
      <c r="N6166" t="s">
        <v>273</v>
      </c>
      <c r="O6166" t="s">
        <v>274</v>
      </c>
      <c r="P6166" t="s">
        <v>275</v>
      </c>
      <c r="Q6166" t="s">
        <v>276</v>
      </c>
      <c r="R6166" t="s">
        <v>70</v>
      </c>
      <c r="S6166">
        <v>155097.96133372001</v>
      </c>
      <c r="T6166">
        <v>31.354048675011001</v>
      </c>
      <c r="U6166">
        <v>43.840984573751001</v>
      </c>
      <c r="V6166">
        <v>3537.7390093237</v>
      </c>
      <c r="W6166">
        <v>0</v>
      </c>
    </row>
    <row r="6167" spans="3:23" x14ac:dyDescent="0.35">
      <c r="C6167" s="12">
        <v>44075</v>
      </c>
      <c r="D6167" s="12">
        <v>44104</v>
      </c>
      <c r="E6167" t="s">
        <v>20</v>
      </c>
      <c r="F6167" t="s">
        <v>59</v>
      </c>
      <c r="G6167" t="s">
        <v>59</v>
      </c>
      <c r="H6167" t="s">
        <v>76</v>
      </c>
      <c r="I6167" t="s">
        <v>61</v>
      </c>
      <c r="J6167" t="s">
        <v>62</v>
      </c>
      <c r="K6167" t="s">
        <v>63</v>
      </c>
      <c r="L6167" t="s">
        <v>64</v>
      </c>
      <c r="M6167" t="s">
        <v>77</v>
      </c>
      <c r="N6167" t="s">
        <v>107</v>
      </c>
      <c r="O6167" t="s">
        <v>108</v>
      </c>
      <c r="P6167" t="s">
        <v>298</v>
      </c>
      <c r="Q6167" t="s">
        <v>299</v>
      </c>
      <c r="R6167" t="s">
        <v>70</v>
      </c>
      <c r="S6167">
        <v>155084.71929832001</v>
      </c>
      <c r="T6167">
        <v>25.050475274618002</v>
      </c>
      <c r="U6167">
        <v>96.506823012723004</v>
      </c>
      <c r="V6167">
        <v>1606.9819154431</v>
      </c>
      <c r="W6167">
        <v>0</v>
      </c>
    </row>
    <row r="6168" spans="3:23" x14ac:dyDescent="0.35">
      <c r="C6168" s="12">
        <v>43983</v>
      </c>
      <c r="D6168" s="12">
        <v>44012</v>
      </c>
      <c r="E6168" t="s">
        <v>20</v>
      </c>
      <c r="F6168" t="s">
        <v>59</v>
      </c>
      <c r="G6168" t="s">
        <v>59</v>
      </c>
      <c r="H6168" t="s">
        <v>60</v>
      </c>
      <c r="I6168" t="s">
        <v>61</v>
      </c>
      <c r="J6168" t="s">
        <v>62</v>
      </c>
      <c r="K6168" t="s">
        <v>63</v>
      </c>
      <c r="L6168" t="s">
        <v>64</v>
      </c>
      <c r="M6168" t="s">
        <v>82</v>
      </c>
      <c r="N6168" t="s">
        <v>246</v>
      </c>
      <c r="O6168" t="s">
        <v>112</v>
      </c>
      <c r="P6168" t="s">
        <v>255</v>
      </c>
      <c r="Q6168" t="s">
        <v>256</v>
      </c>
      <c r="R6168" t="s">
        <v>70</v>
      </c>
      <c r="S6168">
        <v>155020.43242326999</v>
      </c>
      <c r="T6168">
        <v>33.277360375999997</v>
      </c>
      <c r="U6168">
        <v>46.339446672415001</v>
      </c>
      <c r="V6168">
        <v>3345.3233380008</v>
      </c>
      <c r="W6168">
        <v>0</v>
      </c>
    </row>
    <row r="6169" spans="3:23" x14ac:dyDescent="0.35">
      <c r="C6169" s="12">
        <v>44197</v>
      </c>
      <c r="D6169" s="12">
        <v>44227</v>
      </c>
      <c r="E6169" t="s">
        <v>21</v>
      </c>
      <c r="F6169" t="s">
        <v>59</v>
      </c>
      <c r="G6169" t="s">
        <v>59</v>
      </c>
      <c r="H6169" t="s">
        <v>76</v>
      </c>
      <c r="I6169" t="s">
        <v>61</v>
      </c>
      <c r="J6169" t="s">
        <v>62</v>
      </c>
      <c r="K6169" t="s">
        <v>63</v>
      </c>
      <c r="L6169" t="s">
        <v>64</v>
      </c>
      <c r="M6169" t="s">
        <v>96</v>
      </c>
      <c r="N6169" t="s">
        <v>97</v>
      </c>
      <c r="O6169" t="s">
        <v>98</v>
      </c>
      <c r="P6169" t="s">
        <v>253</v>
      </c>
      <c r="Q6169" t="s">
        <v>254</v>
      </c>
      <c r="R6169" t="s">
        <v>70</v>
      </c>
      <c r="S6169">
        <v>154982.06347097</v>
      </c>
      <c r="T6169">
        <v>34.554087388867003</v>
      </c>
      <c r="U6169">
        <v>133.87750489192999</v>
      </c>
      <c r="V6169">
        <v>1157.6408119951</v>
      </c>
      <c r="W6169">
        <v>0</v>
      </c>
    </row>
    <row r="6170" spans="3:23" x14ac:dyDescent="0.35">
      <c r="C6170" s="12">
        <v>44075</v>
      </c>
      <c r="D6170" s="12">
        <v>44104</v>
      </c>
      <c r="E6170" t="s">
        <v>20</v>
      </c>
      <c r="F6170" t="s">
        <v>59</v>
      </c>
      <c r="G6170" t="s">
        <v>59</v>
      </c>
      <c r="H6170" t="s">
        <v>60</v>
      </c>
      <c r="I6170" t="s">
        <v>61</v>
      </c>
      <c r="J6170" t="s">
        <v>62</v>
      </c>
      <c r="K6170" t="s">
        <v>63</v>
      </c>
      <c r="L6170" t="s">
        <v>64</v>
      </c>
      <c r="M6170" t="s">
        <v>96</v>
      </c>
      <c r="N6170" t="s">
        <v>97</v>
      </c>
      <c r="O6170" t="s">
        <v>98</v>
      </c>
      <c r="P6170" t="s">
        <v>353</v>
      </c>
      <c r="Q6170" t="s">
        <v>354</v>
      </c>
      <c r="R6170" t="s">
        <v>70</v>
      </c>
      <c r="S6170">
        <v>154960.60565829001</v>
      </c>
      <c r="T6170">
        <v>14.112732767528</v>
      </c>
      <c r="U6170">
        <v>357.67469557925</v>
      </c>
      <c r="V6170">
        <v>433.24453078050999</v>
      </c>
      <c r="W6170">
        <v>0</v>
      </c>
    </row>
    <row r="6171" spans="3:23" x14ac:dyDescent="0.35">
      <c r="C6171" s="12">
        <v>43983</v>
      </c>
      <c r="D6171" s="12">
        <v>44012</v>
      </c>
      <c r="E6171" t="s">
        <v>20</v>
      </c>
      <c r="F6171" t="s">
        <v>59</v>
      </c>
      <c r="G6171" t="s">
        <v>59</v>
      </c>
      <c r="H6171" t="s">
        <v>87</v>
      </c>
      <c r="I6171" t="s">
        <v>61</v>
      </c>
      <c r="J6171" t="s">
        <v>62</v>
      </c>
      <c r="K6171" t="s">
        <v>63</v>
      </c>
      <c r="L6171" t="s">
        <v>64</v>
      </c>
      <c r="M6171" t="s">
        <v>137</v>
      </c>
      <c r="N6171" t="s">
        <v>66</v>
      </c>
      <c r="O6171" t="s">
        <v>67</v>
      </c>
      <c r="P6171" t="s">
        <v>182</v>
      </c>
      <c r="Q6171" t="s">
        <v>183</v>
      </c>
      <c r="R6171" t="s">
        <v>70</v>
      </c>
      <c r="S6171">
        <v>154866.65060264</v>
      </c>
      <c r="T6171">
        <v>27.913109851651001</v>
      </c>
      <c r="U6171">
        <v>21.390199649421</v>
      </c>
      <c r="V6171">
        <v>7240.0750409463999</v>
      </c>
      <c r="W6171">
        <v>0</v>
      </c>
    </row>
    <row r="6172" spans="3:23" x14ac:dyDescent="0.35">
      <c r="C6172" s="12">
        <v>43922</v>
      </c>
      <c r="D6172" s="12">
        <v>43951</v>
      </c>
      <c r="E6172" t="s">
        <v>20</v>
      </c>
      <c r="F6172" t="s">
        <v>59</v>
      </c>
      <c r="G6172" t="s">
        <v>59</v>
      </c>
      <c r="H6172" t="s">
        <v>60</v>
      </c>
      <c r="I6172" t="s">
        <v>61</v>
      </c>
      <c r="J6172" t="s">
        <v>62</v>
      </c>
      <c r="K6172" t="s">
        <v>63</v>
      </c>
      <c r="L6172" t="s">
        <v>64</v>
      </c>
      <c r="M6172" t="s">
        <v>88</v>
      </c>
      <c r="N6172" t="s">
        <v>150</v>
      </c>
      <c r="O6172" t="s">
        <v>93</v>
      </c>
      <c r="P6172" t="s">
        <v>198</v>
      </c>
      <c r="Q6172" t="s">
        <v>199</v>
      </c>
      <c r="R6172" t="s">
        <v>70</v>
      </c>
      <c r="S6172">
        <v>154850.96424284001</v>
      </c>
      <c r="T6172">
        <v>23.142822911934999</v>
      </c>
      <c r="U6172">
        <v>32.172597138217</v>
      </c>
      <c r="V6172">
        <v>4813.1322310593996</v>
      </c>
      <c r="W6172">
        <v>0</v>
      </c>
    </row>
    <row r="6173" spans="3:23" x14ac:dyDescent="0.35">
      <c r="C6173" s="12">
        <v>44044</v>
      </c>
      <c r="D6173" s="12">
        <v>44074</v>
      </c>
      <c r="E6173" t="s">
        <v>20</v>
      </c>
      <c r="F6173" t="s">
        <v>59</v>
      </c>
      <c r="G6173" t="s">
        <v>59</v>
      </c>
      <c r="H6173" t="s">
        <v>87</v>
      </c>
      <c r="I6173" t="s">
        <v>61</v>
      </c>
      <c r="J6173" t="s">
        <v>62</v>
      </c>
      <c r="K6173" t="s">
        <v>63</v>
      </c>
      <c r="L6173" t="s">
        <v>64</v>
      </c>
      <c r="M6173" t="s">
        <v>82</v>
      </c>
      <c r="N6173" t="s">
        <v>83</v>
      </c>
      <c r="O6173" t="s">
        <v>84</v>
      </c>
      <c r="P6173" t="s">
        <v>211</v>
      </c>
      <c r="Q6173" t="s">
        <v>212</v>
      </c>
      <c r="R6173" t="s">
        <v>70</v>
      </c>
      <c r="S6173">
        <v>154788.03630802999</v>
      </c>
      <c r="T6173">
        <v>19.020806029948002</v>
      </c>
      <c r="U6173">
        <v>45.023279751465999</v>
      </c>
      <c r="V6173">
        <v>3437.9555901408999</v>
      </c>
      <c r="W6173">
        <v>1</v>
      </c>
    </row>
    <row r="6174" spans="3:23" x14ac:dyDescent="0.35">
      <c r="C6174" s="12">
        <v>43466</v>
      </c>
      <c r="D6174" s="12">
        <v>43496</v>
      </c>
      <c r="E6174" t="s">
        <v>75</v>
      </c>
      <c r="F6174" t="s">
        <v>59</v>
      </c>
      <c r="G6174" t="s">
        <v>59</v>
      </c>
      <c r="H6174" t="s">
        <v>76</v>
      </c>
      <c r="I6174" t="s">
        <v>61</v>
      </c>
      <c r="J6174" t="s">
        <v>62</v>
      </c>
      <c r="K6174" t="s">
        <v>63</v>
      </c>
      <c r="L6174" t="s">
        <v>64</v>
      </c>
      <c r="M6174" t="s">
        <v>96</v>
      </c>
      <c r="N6174" t="s">
        <v>111</v>
      </c>
      <c r="O6174" t="s">
        <v>112</v>
      </c>
      <c r="P6174" t="s">
        <v>196</v>
      </c>
      <c r="Q6174" t="s">
        <v>197</v>
      </c>
      <c r="R6174" t="s">
        <v>70</v>
      </c>
      <c r="S6174">
        <v>154782.86656597001</v>
      </c>
      <c r="T6174">
        <v>40.453069818921001</v>
      </c>
      <c r="U6174">
        <v>119.96544081394001</v>
      </c>
      <c r="V6174">
        <v>1290.2287985257001</v>
      </c>
      <c r="W6174">
        <v>0</v>
      </c>
    </row>
    <row r="6175" spans="3:23" x14ac:dyDescent="0.35">
      <c r="C6175" s="12">
        <v>44105</v>
      </c>
      <c r="D6175" s="12">
        <v>44135</v>
      </c>
      <c r="E6175" t="s">
        <v>21</v>
      </c>
      <c r="F6175" t="s">
        <v>59</v>
      </c>
      <c r="G6175" t="s">
        <v>59</v>
      </c>
      <c r="H6175" t="s">
        <v>60</v>
      </c>
      <c r="I6175" t="s">
        <v>61</v>
      </c>
      <c r="J6175" t="s">
        <v>62</v>
      </c>
      <c r="K6175" t="s">
        <v>63</v>
      </c>
      <c r="L6175" t="s">
        <v>64</v>
      </c>
      <c r="M6175" t="s">
        <v>88</v>
      </c>
      <c r="N6175" t="s">
        <v>89</v>
      </c>
      <c r="O6175" t="s">
        <v>67</v>
      </c>
      <c r="P6175" t="s">
        <v>223</v>
      </c>
      <c r="Q6175" t="s">
        <v>224</v>
      </c>
      <c r="R6175" t="s">
        <v>70</v>
      </c>
      <c r="S6175">
        <v>154757.3316178</v>
      </c>
      <c r="T6175">
        <v>54.204415652057001</v>
      </c>
      <c r="U6175">
        <v>28.813510318437999</v>
      </c>
      <c r="V6175">
        <v>5370.9988789101999</v>
      </c>
      <c r="W6175">
        <v>0</v>
      </c>
    </row>
    <row r="6176" spans="3:23" x14ac:dyDescent="0.35">
      <c r="C6176" s="12">
        <v>44228</v>
      </c>
      <c r="D6176" s="12">
        <v>44255</v>
      </c>
      <c r="E6176" t="s">
        <v>21</v>
      </c>
      <c r="F6176" t="s">
        <v>59</v>
      </c>
      <c r="G6176" t="s">
        <v>59</v>
      </c>
      <c r="H6176" t="s">
        <v>87</v>
      </c>
      <c r="I6176" t="s">
        <v>61</v>
      </c>
      <c r="J6176" t="s">
        <v>62</v>
      </c>
      <c r="K6176" t="s">
        <v>63</v>
      </c>
      <c r="L6176" t="s">
        <v>64</v>
      </c>
      <c r="M6176" t="s">
        <v>101</v>
      </c>
      <c r="N6176" t="s">
        <v>102</v>
      </c>
      <c r="O6176" t="s">
        <v>93</v>
      </c>
      <c r="P6176" t="s">
        <v>184</v>
      </c>
      <c r="Q6176" t="s">
        <v>185</v>
      </c>
      <c r="R6176" t="s">
        <v>70</v>
      </c>
      <c r="S6176">
        <v>154694.37603926999</v>
      </c>
      <c r="T6176">
        <v>9.1855717369931007</v>
      </c>
      <c r="U6176">
        <v>24.300245748395</v>
      </c>
      <c r="V6176">
        <v>6365.9593257194001</v>
      </c>
      <c r="W6176">
        <v>0</v>
      </c>
    </row>
    <row r="6177" spans="3:23" x14ac:dyDescent="0.35">
      <c r="C6177" s="12">
        <v>44228</v>
      </c>
      <c r="D6177" s="12">
        <v>44255</v>
      </c>
      <c r="E6177" t="s">
        <v>21</v>
      </c>
      <c r="F6177" t="s">
        <v>59</v>
      </c>
      <c r="G6177" t="s">
        <v>59</v>
      </c>
      <c r="H6177" t="s">
        <v>87</v>
      </c>
      <c r="I6177" t="s">
        <v>61</v>
      </c>
      <c r="J6177" t="s">
        <v>62</v>
      </c>
      <c r="K6177" t="s">
        <v>63</v>
      </c>
      <c r="L6177" t="s">
        <v>64</v>
      </c>
      <c r="M6177" t="s">
        <v>241</v>
      </c>
      <c r="N6177" t="s">
        <v>150</v>
      </c>
      <c r="O6177" t="s">
        <v>93</v>
      </c>
      <c r="P6177" t="s">
        <v>242</v>
      </c>
      <c r="Q6177" t="s">
        <v>243</v>
      </c>
      <c r="R6177" t="s">
        <v>70</v>
      </c>
      <c r="S6177">
        <v>154654.05164252999</v>
      </c>
      <c r="T6177">
        <v>20.119572938007</v>
      </c>
      <c r="U6177">
        <v>29.354417218510999</v>
      </c>
      <c r="V6177">
        <v>5268.5103741391003</v>
      </c>
      <c r="W6177">
        <v>0</v>
      </c>
    </row>
    <row r="6178" spans="3:23" x14ac:dyDescent="0.35">
      <c r="C6178" s="12">
        <v>43922</v>
      </c>
      <c r="D6178" s="12">
        <v>43951</v>
      </c>
      <c r="E6178" t="s">
        <v>20</v>
      </c>
      <c r="F6178" t="s">
        <v>59</v>
      </c>
      <c r="G6178" t="s">
        <v>59</v>
      </c>
      <c r="H6178" t="s">
        <v>87</v>
      </c>
      <c r="I6178" t="s">
        <v>61</v>
      </c>
      <c r="J6178" t="s">
        <v>62</v>
      </c>
      <c r="K6178" t="s">
        <v>63</v>
      </c>
      <c r="L6178" t="s">
        <v>64</v>
      </c>
      <c r="M6178" t="s">
        <v>77</v>
      </c>
      <c r="N6178" t="s">
        <v>107</v>
      </c>
      <c r="O6178" t="s">
        <v>108</v>
      </c>
      <c r="P6178" t="s">
        <v>213</v>
      </c>
      <c r="Q6178" t="s">
        <v>214</v>
      </c>
      <c r="R6178" t="s">
        <v>70</v>
      </c>
      <c r="S6178">
        <v>154564.36050205</v>
      </c>
      <c r="T6178">
        <v>24.349424016492001</v>
      </c>
      <c r="U6178">
        <v>29.305532445684999</v>
      </c>
      <c r="V6178">
        <v>5274.2382616156001</v>
      </c>
      <c r="W6178">
        <v>0</v>
      </c>
    </row>
    <row r="6179" spans="3:23" x14ac:dyDescent="0.35">
      <c r="C6179" s="12">
        <v>44197</v>
      </c>
      <c r="D6179" s="12">
        <v>44227</v>
      </c>
      <c r="E6179" t="s">
        <v>21</v>
      </c>
      <c r="F6179" t="s">
        <v>59</v>
      </c>
      <c r="G6179" t="s">
        <v>59</v>
      </c>
      <c r="H6179" t="s">
        <v>87</v>
      </c>
      <c r="I6179" t="s">
        <v>61</v>
      </c>
      <c r="J6179" t="s">
        <v>62</v>
      </c>
      <c r="K6179" t="s">
        <v>63</v>
      </c>
      <c r="L6179" t="s">
        <v>64</v>
      </c>
      <c r="M6179" t="s">
        <v>241</v>
      </c>
      <c r="N6179" t="s">
        <v>150</v>
      </c>
      <c r="O6179" t="s">
        <v>93</v>
      </c>
      <c r="P6179" t="s">
        <v>242</v>
      </c>
      <c r="Q6179" t="s">
        <v>243</v>
      </c>
      <c r="R6179" t="s">
        <v>70</v>
      </c>
      <c r="S6179">
        <v>154539.76603974999</v>
      </c>
      <c r="T6179">
        <v>20.950611532871999</v>
      </c>
      <c r="U6179">
        <v>30.088945621794</v>
      </c>
      <c r="V6179">
        <v>5136.0977543796998</v>
      </c>
      <c r="W6179">
        <v>0</v>
      </c>
    </row>
    <row r="6180" spans="3:23" x14ac:dyDescent="0.35">
      <c r="C6180" s="12">
        <v>43497</v>
      </c>
      <c r="D6180" s="12">
        <v>43524</v>
      </c>
      <c r="E6180" t="s">
        <v>75</v>
      </c>
      <c r="F6180" t="s">
        <v>59</v>
      </c>
      <c r="G6180" t="s">
        <v>59</v>
      </c>
      <c r="H6180" t="s">
        <v>60</v>
      </c>
      <c r="I6180" t="s">
        <v>61</v>
      </c>
      <c r="J6180" t="s">
        <v>62</v>
      </c>
      <c r="K6180" t="s">
        <v>63</v>
      </c>
      <c r="L6180" t="s">
        <v>64</v>
      </c>
      <c r="M6180" t="s">
        <v>101</v>
      </c>
      <c r="N6180" t="s">
        <v>102</v>
      </c>
      <c r="O6180" t="s">
        <v>93</v>
      </c>
      <c r="P6180" t="s">
        <v>263</v>
      </c>
      <c r="Q6180" t="s">
        <v>264</v>
      </c>
      <c r="R6180" t="s">
        <v>70</v>
      </c>
      <c r="S6180">
        <v>154508.21762687</v>
      </c>
      <c r="T6180">
        <v>24.541413764462</v>
      </c>
      <c r="U6180">
        <v>119.11953621843</v>
      </c>
      <c r="V6180">
        <v>1297.0854532505</v>
      </c>
      <c r="W6180">
        <v>0</v>
      </c>
    </row>
    <row r="6181" spans="3:23" x14ac:dyDescent="0.35">
      <c r="C6181" s="12">
        <v>44044</v>
      </c>
      <c r="D6181" s="12">
        <v>44074</v>
      </c>
      <c r="E6181" t="s">
        <v>20</v>
      </c>
      <c r="F6181" t="s">
        <v>59</v>
      </c>
      <c r="G6181" t="s">
        <v>59</v>
      </c>
      <c r="H6181" t="s">
        <v>60</v>
      </c>
      <c r="I6181" t="s">
        <v>61</v>
      </c>
      <c r="J6181" t="s">
        <v>62</v>
      </c>
      <c r="K6181" t="s">
        <v>63</v>
      </c>
      <c r="L6181" t="s">
        <v>64</v>
      </c>
      <c r="M6181" t="s">
        <v>82</v>
      </c>
      <c r="N6181" t="s">
        <v>292</v>
      </c>
      <c r="O6181" t="s">
        <v>293</v>
      </c>
      <c r="P6181" t="s">
        <v>294</v>
      </c>
      <c r="Q6181" t="s">
        <v>295</v>
      </c>
      <c r="R6181" t="s">
        <v>70</v>
      </c>
      <c r="S6181">
        <v>154384.08515561</v>
      </c>
      <c r="T6181">
        <v>30.65729007749</v>
      </c>
      <c r="U6181">
        <v>23.211619416259001</v>
      </c>
      <c r="V6181">
        <v>6651.1552850752996</v>
      </c>
      <c r="W6181">
        <v>0</v>
      </c>
    </row>
    <row r="6182" spans="3:23" x14ac:dyDescent="0.35">
      <c r="C6182" s="12">
        <v>44075</v>
      </c>
      <c r="D6182" s="12">
        <v>44104</v>
      </c>
      <c r="E6182" t="s">
        <v>20</v>
      </c>
      <c r="F6182" t="s">
        <v>59</v>
      </c>
      <c r="G6182" t="s">
        <v>59</v>
      </c>
      <c r="H6182" t="s">
        <v>60</v>
      </c>
      <c r="I6182" t="s">
        <v>61</v>
      </c>
      <c r="J6182" t="s">
        <v>62</v>
      </c>
      <c r="K6182" t="s">
        <v>63</v>
      </c>
      <c r="L6182" t="s">
        <v>64</v>
      </c>
      <c r="M6182" t="s">
        <v>96</v>
      </c>
      <c r="N6182" t="s">
        <v>111</v>
      </c>
      <c r="O6182" t="s">
        <v>112</v>
      </c>
      <c r="P6182" t="s">
        <v>326</v>
      </c>
      <c r="Q6182" t="s">
        <v>327</v>
      </c>
      <c r="R6182" t="s">
        <v>70</v>
      </c>
      <c r="S6182">
        <v>154342.88330709</v>
      </c>
      <c r="T6182">
        <v>18.531444329037001</v>
      </c>
      <c r="U6182">
        <v>265.00997717081998</v>
      </c>
      <c r="V6182">
        <v>582.40404740538997</v>
      </c>
      <c r="W6182">
        <v>0</v>
      </c>
    </row>
    <row r="6183" spans="3:23" x14ac:dyDescent="0.35">
      <c r="C6183" s="12">
        <v>43952</v>
      </c>
      <c r="D6183" s="12">
        <v>43982</v>
      </c>
      <c r="E6183" t="s">
        <v>20</v>
      </c>
      <c r="F6183" t="s">
        <v>59</v>
      </c>
      <c r="G6183" t="s">
        <v>59</v>
      </c>
      <c r="H6183" t="s">
        <v>60</v>
      </c>
      <c r="I6183" t="s">
        <v>61</v>
      </c>
      <c r="J6183" t="s">
        <v>62</v>
      </c>
      <c r="K6183" t="s">
        <v>63</v>
      </c>
      <c r="L6183" t="s">
        <v>64</v>
      </c>
      <c r="M6183" t="s">
        <v>82</v>
      </c>
      <c r="N6183" t="s">
        <v>285</v>
      </c>
      <c r="O6183" t="s">
        <v>108</v>
      </c>
      <c r="P6183" t="s">
        <v>286</v>
      </c>
      <c r="Q6183" t="s">
        <v>287</v>
      </c>
      <c r="R6183" t="s">
        <v>70</v>
      </c>
      <c r="S6183">
        <v>154341.97049114999</v>
      </c>
      <c r="T6183">
        <v>33.592409386127002</v>
      </c>
      <c r="U6183">
        <v>22.794209136041001</v>
      </c>
      <c r="V6183">
        <v>6771.1044313930997</v>
      </c>
      <c r="W6183">
        <v>0</v>
      </c>
    </row>
    <row r="6184" spans="3:23" x14ac:dyDescent="0.35">
      <c r="C6184" s="12">
        <v>43983</v>
      </c>
      <c r="D6184" s="12">
        <v>44012</v>
      </c>
      <c r="E6184" t="s">
        <v>20</v>
      </c>
      <c r="F6184" t="s">
        <v>59</v>
      </c>
      <c r="G6184" t="s">
        <v>59</v>
      </c>
      <c r="H6184" t="s">
        <v>60</v>
      </c>
      <c r="I6184" t="s">
        <v>61</v>
      </c>
      <c r="J6184" t="s">
        <v>62</v>
      </c>
      <c r="K6184" t="s">
        <v>63</v>
      </c>
      <c r="L6184" t="s">
        <v>64</v>
      </c>
      <c r="M6184" t="s">
        <v>88</v>
      </c>
      <c r="N6184" t="s">
        <v>89</v>
      </c>
      <c r="O6184" t="s">
        <v>67</v>
      </c>
      <c r="P6184" t="s">
        <v>219</v>
      </c>
      <c r="Q6184" t="s">
        <v>220</v>
      </c>
      <c r="R6184" t="s">
        <v>70</v>
      </c>
      <c r="S6184">
        <v>154316.41521738999</v>
      </c>
      <c r="T6184">
        <v>46.854821791094999</v>
      </c>
      <c r="U6184">
        <v>29.345868035483001</v>
      </c>
      <c r="V6184">
        <v>5258.5398063809998</v>
      </c>
      <c r="W6184">
        <v>0</v>
      </c>
    </row>
    <row r="6185" spans="3:23" x14ac:dyDescent="0.35">
      <c r="C6185" s="12">
        <v>43800</v>
      </c>
      <c r="D6185" s="12">
        <v>43830</v>
      </c>
      <c r="E6185" t="s">
        <v>20</v>
      </c>
      <c r="F6185" t="s">
        <v>59</v>
      </c>
      <c r="G6185" t="s">
        <v>59</v>
      </c>
      <c r="H6185" t="s">
        <v>60</v>
      </c>
      <c r="I6185" t="s">
        <v>61</v>
      </c>
      <c r="J6185" t="s">
        <v>62</v>
      </c>
      <c r="K6185" t="s">
        <v>63</v>
      </c>
      <c r="L6185" t="s">
        <v>64</v>
      </c>
      <c r="M6185" t="s">
        <v>82</v>
      </c>
      <c r="N6185" t="s">
        <v>246</v>
      </c>
      <c r="O6185" t="s">
        <v>112</v>
      </c>
      <c r="P6185" t="s">
        <v>255</v>
      </c>
      <c r="Q6185" t="s">
        <v>256</v>
      </c>
      <c r="R6185" t="s">
        <v>70</v>
      </c>
      <c r="S6185">
        <v>154266.56720224</v>
      </c>
      <c r="T6185">
        <v>33.058975513981999</v>
      </c>
      <c r="U6185">
        <v>44.770024726898001</v>
      </c>
      <c r="V6185">
        <v>3445.7556845967001</v>
      </c>
      <c r="W6185">
        <v>0</v>
      </c>
    </row>
    <row r="6186" spans="3:23" x14ac:dyDescent="0.35">
      <c r="C6186" s="12">
        <v>44105</v>
      </c>
      <c r="D6186" s="12">
        <v>44135</v>
      </c>
      <c r="E6186" t="s">
        <v>21</v>
      </c>
      <c r="F6186" t="s">
        <v>59</v>
      </c>
      <c r="G6186" t="s">
        <v>59</v>
      </c>
      <c r="H6186" t="s">
        <v>87</v>
      </c>
      <c r="I6186" t="s">
        <v>61</v>
      </c>
      <c r="J6186" t="s">
        <v>62</v>
      </c>
      <c r="K6186" t="s">
        <v>63</v>
      </c>
      <c r="L6186" t="s">
        <v>64</v>
      </c>
      <c r="M6186" t="s">
        <v>241</v>
      </c>
      <c r="N6186" t="s">
        <v>150</v>
      </c>
      <c r="O6186" t="s">
        <v>93</v>
      </c>
      <c r="P6186" t="s">
        <v>242</v>
      </c>
      <c r="Q6186" t="s">
        <v>243</v>
      </c>
      <c r="R6186" t="s">
        <v>70</v>
      </c>
      <c r="S6186">
        <v>154249.42232071</v>
      </c>
      <c r="T6186">
        <v>21.087024924417001</v>
      </c>
      <c r="U6186">
        <v>29.892763196059999</v>
      </c>
      <c r="V6186">
        <v>5160.0924715130996</v>
      </c>
      <c r="W6186">
        <v>0</v>
      </c>
    </row>
    <row r="6187" spans="3:23" x14ac:dyDescent="0.35">
      <c r="C6187" s="12">
        <v>43739</v>
      </c>
      <c r="D6187" s="12">
        <v>43769</v>
      </c>
      <c r="E6187" t="s">
        <v>20</v>
      </c>
      <c r="F6187" t="s">
        <v>59</v>
      </c>
      <c r="G6187" t="s">
        <v>59</v>
      </c>
      <c r="H6187" t="s">
        <v>76</v>
      </c>
      <c r="I6187" t="s">
        <v>61</v>
      </c>
      <c r="J6187" t="s">
        <v>62</v>
      </c>
      <c r="K6187" t="s">
        <v>63</v>
      </c>
      <c r="L6187" t="s">
        <v>64</v>
      </c>
      <c r="M6187" t="s">
        <v>82</v>
      </c>
      <c r="N6187" t="s">
        <v>375</v>
      </c>
      <c r="O6187" t="s">
        <v>376</v>
      </c>
      <c r="P6187" t="s">
        <v>377</v>
      </c>
      <c r="Q6187" t="s">
        <v>378</v>
      </c>
      <c r="R6187" t="s">
        <v>70</v>
      </c>
      <c r="S6187">
        <v>154209.47739648999</v>
      </c>
      <c r="T6187">
        <v>8.3967372396001991</v>
      </c>
      <c r="U6187">
        <v>20.959472051671</v>
      </c>
      <c r="V6187">
        <v>7357.5077185303999</v>
      </c>
      <c r="W6187">
        <v>0</v>
      </c>
    </row>
    <row r="6188" spans="3:23" x14ac:dyDescent="0.35">
      <c r="C6188" s="12">
        <v>44136</v>
      </c>
      <c r="D6188" s="12">
        <v>44165</v>
      </c>
      <c r="E6188" t="s">
        <v>21</v>
      </c>
      <c r="F6188" t="s">
        <v>59</v>
      </c>
      <c r="G6188" t="s">
        <v>59</v>
      </c>
      <c r="H6188" t="s">
        <v>76</v>
      </c>
      <c r="I6188" t="s">
        <v>61</v>
      </c>
      <c r="J6188" t="s">
        <v>62</v>
      </c>
      <c r="K6188" t="s">
        <v>63</v>
      </c>
      <c r="L6188" t="s">
        <v>64</v>
      </c>
      <c r="M6188" t="s">
        <v>88</v>
      </c>
      <c r="N6188" t="s">
        <v>89</v>
      </c>
      <c r="O6188" t="s">
        <v>67</v>
      </c>
      <c r="P6188" t="s">
        <v>229</v>
      </c>
      <c r="Q6188" t="s">
        <v>230</v>
      </c>
      <c r="R6188" t="s">
        <v>70</v>
      </c>
      <c r="S6188">
        <v>154208.09029955999</v>
      </c>
      <c r="T6188">
        <v>46.809658434668997</v>
      </c>
      <c r="U6188">
        <v>27.746212272609</v>
      </c>
      <c r="V6188">
        <v>5557.8069101630999</v>
      </c>
      <c r="W6188">
        <v>0</v>
      </c>
    </row>
    <row r="6189" spans="3:23" x14ac:dyDescent="0.35">
      <c r="C6189" s="12">
        <v>43556</v>
      </c>
      <c r="D6189" s="12">
        <v>43585</v>
      </c>
      <c r="E6189" t="s">
        <v>75</v>
      </c>
      <c r="F6189" t="s">
        <v>59</v>
      </c>
      <c r="G6189" t="s">
        <v>59</v>
      </c>
      <c r="H6189" t="s">
        <v>76</v>
      </c>
      <c r="I6189" t="s">
        <v>61</v>
      </c>
      <c r="J6189" t="s">
        <v>62</v>
      </c>
      <c r="K6189" t="s">
        <v>63</v>
      </c>
      <c r="L6189" t="s">
        <v>64</v>
      </c>
      <c r="M6189" t="s">
        <v>88</v>
      </c>
      <c r="N6189" t="s">
        <v>89</v>
      </c>
      <c r="O6189" t="s">
        <v>67</v>
      </c>
      <c r="P6189" t="s">
        <v>219</v>
      </c>
      <c r="Q6189" t="s">
        <v>220</v>
      </c>
      <c r="R6189" t="s">
        <v>70</v>
      </c>
      <c r="S6189">
        <v>154185.25683452</v>
      </c>
      <c r="T6189">
        <v>51.448246134196999</v>
      </c>
      <c r="U6189">
        <v>28.197864940180999</v>
      </c>
      <c r="V6189">
        <v>5467.9762869143997</v>
      </c>
      <c r="W6189">
        <v>0</v>
      </c>
    </row>
    <row r="6190" spans="3:23" x14ac:dyDescent="0.35">
      <c r="C6190" s="12">
        <v>43525</v>
      </c>
      <c r="D6190" s="12">
        <v>43555</v>
      </c>
      <c r="E6190" t="s">
        <v>75</v>
      </c>
      <c r="F6190" t="s">
        <v>59</v>
      </c>
      <c r="G6190" t="s">
        <v>59</v>
      </c>
      <c r="H6190" t="s">
        <v>60</v>
      </c>
      <c r="I6190" t="s">
        <v>61</v>
      </c>
      <c r="J6190" t="s">
        <v>62</v>
      </c>
      <c r="K6190" t="s">
        <v>63</v>
      </c>
      <c r="L6190" t="s">
        <v>64</v>
      </c>
      <c r="M6190" t="s">
        <v>82</v>
      </c>
      <c r="N6190" t="s">
        <v>285</v>
      </c>
      <c r="O6190" t="s">
        <v>108</v>
      </c>
      <c r="P6190" t="s">
        <v>286</v>
      </c>
      <c r="Q6190" t="s">
        <v>287</v>
      </c>
      <c r="R6190" t="s">
        <v>70</v>
      </c>
      <c r="S6190">
        <v>154164.25678413999</v>
      </c>
      <c r="T6190">
        <v>34.608735920569003</v>
      </c>
      <c r="U6190">
        <v>22.282023870690001</v>
      </c>
      <c r="V6190">
        <v>6918.7726249108</v>
      </c>
      <c r="W6190">
        <v>0</v>
      </c>
    </row>
    <row r="6191" spans="3:23" x14ac:dyDescent="0.35">
      <c r="C6191" s="12">
        <v>43405</v>
      </c>
      <c r="D6191" s="12">
        <v>43434</v>
      </c>
      <c r="E6191" t="s">
        <v>75</v>
      </c>
      <c r="F6191" t="s">
        <v>59</v>
      </c>
      <c r="G6191" t="s">
        <v>59</v>
      </c>
      <c r="H6191" t="s">
        <v>60</v>
      </c>
      <c r="I6191" t="s">
        <v>61</v>
      </c>
      <c r="J6191" t="s">
        <v>62</v>
      </c>
      <c r="K6191" t="s">
        <v>63</v>
      </c>
      <c r="L6191" t="s">
        <v>64</v>
      </c>
      <c r="M6191" t="s">
        <v>208</v>
      </c>
      <c r="N6191" t="s">
        <v>117</v>
      </c>
      <c r="O6191" t="s">
        <v>93</v>
      </c>
      <c r="P6191" t="s">
        <v>209</v>
      </c>
      <c r="Q6191" t="s">
        <v>210</v>
      </c>
      <c r="R6191" t="s">
        <v>70</v>
      </c>
      <c r="S6191">
        <v>154127.34299372</v>
      </c>
      <c r="T6191">
        <v>33.021252597356998</v>
      </c>
      <c r="U6191">
        <v>57.049448481509003</v>
      </c>
      <c r="V6191">
        <v>2701.6447502322999</v>
      </c>
      <c r="W6191">
        <v>0</v>
      </c>
    </row>
    <row r="6192" spans="3:23" x14ac:dyDescent="0.35">
      <c r="C6192" s="12">
        <v>44348</v>
      </c>
      <c r="D6192" s="12">
        <v>44377</v>
      </c>
      <c r="E6192" t="s">
        <v>21</v>
      </c>
      <c r="F6192" t="s">
        <v>59</v>
      </c>
      <c r="G6192" t="s">
        <v>59</v>
      </c>
      <c r="H6192" t="s">
        <v>60</v>
      </c>
      <c r="I6192" t="s">
        <v>61</v>
      </c>
      <c r="J6192" t="s">
        <v>62</v>
      </c>
      <c r="K6192" t="s">
        <v>63</v>
      </c>
      <c r="L6192" t="s">
        <v>64</v>
      </c>
      <c r="M6192" t="s">
        <v>65</v>
      </c>
      <c r="N6192" t="s">
        <v>66</v>
      </c>
      <c r="O6192" t="s">
        <v>67</v>
      </c>
      <c r="P6192" t="s">
        <v>296</v>
      </c>
      <c r="Q6192" t="s">
        <v>297</v>
      </c>
      <c r="R6192" t="s">
        <v>70</v>
      </c>
      <c r="S6192">
        <v>154108.58032538</v>
      </c>
      <c r="T6192">
        <v>31.976717249879002</v>
      </c>
      <c r="U6192">
        <v>85.674374613642996</v>
      </c>
      <c r="V6192">
        <v>1798.7709979833</v>
      </c>
      <c r="W6192">
        <v>0</v>
      </c>
    </row>
    <row r="6193" spans="3:23" x14ac:dyDescent="0.35">
      <c r="C6193" s="12">
        <v>44166</v>
      </c>
      <c r="D6193" s="12">
        <v>44196</v>
      </c>
      <c r="E6193" t="s">
        <v>21</v>
      </c>
      <c r="F6193" t="s">
        <v>59</v>
      </c>
      <c r="G6193" t="s">
        <v>59</v>
      </c>
      <c r="H6193" t="s">
        <v>60</v>
      </c>
      <c r="I6193" t="s">
        <v>61</v>
      </c>
      <c r="J6193" t="s">
        <v>62</v>
      </c>
      <c r="K6193" t="s">
        <v>63</v>
      </c>
      <c r="L6193" t="s">
        <v>64</v>
      </c>
      <c r="M6193" t="s">
        <v>101</v>
      </c>
      <c r="N6193" t="s">
        <v>102</v>
      </c>
      <c r="O6193" t="s">
        <v>93</v>
      </c>
      <c r="P6193" t="s">
        <v>263</v>
      </c>
      <c r="Q6193" t="s">
        <v>264</v>
      </c>
      <c r="R6193" t="s">
        <v>70</v>
      </c>
      <c r="S6193">
        <v>154049.96457717</v>
      </c>
      <c r="T6193">
        <v>21.348155459994999</v>
      </c>
      <c r="U6193">
        <v>124.87532467434001</v>
      </c>
      <c r="V6193">
        <v>1233.6301425354</v>
      </c>
      <c r="W6193">
        <v>0</v>
      </c>
    </row>
    <row r="6194" spans="3:23" x14ac:dyDescent="0.35">
      <c r="C6194" s="12">
        <v>43983</v>
      </c>
      <c r="D6194" s="12">
        <v>44012</v>
      </c>
      <c r="E6194" t="s">
        <v>20</v>
      </c>
      <c r="F6194" t="s">
        <v>59</v>
      </c>
      <c r="G6194" t="s">
        <v>59</v>
      </c>
      <c r="H6194" t="s">
        <v>60</v>
      </c>
      <c r="I6194" t="s">
        <v>61</v>
      </c>
      <c r="J6194" t="s">
        <v>62</v>
      </c>
      <c r="K6194" t="s">
        <v>63</v>
      </c>
      <c r="L6194" t="s">
        <v>64</v>
      </c>
      <c r="M6194" t="s">
        <v>77</v>
      </c>
      <c r="N6194" t="s">
        <v>107</v>
      </c>
      <c r="O6194" t="s">
        <v>108</v>
      </c>
      <c r="P6194" t="s">
        <v>290</v>
      </c>
      <c r="Q6194" t="s">
        <v>291</v>
      </c>
      <c r="R6194" t="s">
        <v>70</v>
      </c>
      <c r="S6194">
        <v>153878.89060134001</v>
      </c>
      <c r="T6194">
        <v>32.720706720587998</v>
      </c>
      <c r="U6194">
        <v>61.938473677175999</v>
      </c>
      <c r="V6194">
        <v>2484.3829927639999</v>
      </c>
      <c r="W6194">
        <v>0</v>
      </c>
    </row>
    <row r="6195" spans="3:23" x14ac:dyDescent="0.35">
      <c r="C6195" s="12">
        <v>43770</v>
      </c>
      <c r="D6195" s="12">
        <v>43799</v>
      </c>
      <c r="E6195" t="s">
        <v>20</v>
      </c>
      <c r="F6195" t="s">
        <v>59</v>
      </c>
      <c r="G6195" t="s">
        <v>59</v>
      </c>
      <c r="H6195" t="s">
        <v>87</v>
      </c>
      <c r="I6195" t="s">
        <v>61</v>
      </c>
      <c r="J6195" t="s">
        <v>62</v>
      </c>
      <c r="K6195" t="s">
        <v>63</v>
      </c>
      <c r="L6195" t="s">
        <v>64</v>
      </c>
      <c r="M6195" t="s">
        <v>77</v>
      </c>
      <c r="N6195" t="s">
        <v>78</v>
      </c>
      <c r="O6195" t="s">
        <v>79</v>
      </c>
      <c r="P6195" t="s">
        <v>200</v>
      </c>
      <c r="Q6195" t="s">
        <v>201</v>
      </c>
      <c r="R6195" t="s">
        <v>70</v>
      </c>
      <c r="S6195">
        <v>153835.78726185</v>
      </c>
      <c r="T6195">
        <v>19.230402420074999</v>
      </c>
      <c r="U6195">
        <v>50.016732989430999</v>
      </c>
      <c r="V6195">
        <v>3075.6864366641998</v>
      </c>
      <c r="W6195">
        <v>0</v>
      </c>
    </row>
    <row r="6196" spans="3:23" x14ac:dyDescent="0.35">
      <c r="C6196" s="12">
        <v>43586</v>
      </c>
      <c r="D6196" s="12">
        <v>43616</v>
      </c>
      <c r="E6196" t="s">
        <v>75</v>
      </c>
      <c r="F6196" t="s">
        <v>59</v>
      </c>
      <c r="G6196" t="s">
        <v>59</v>
      </c>
      <c r="H6196" t="s">
        <v>76</v>
      </c>
      <c r="I6196" t="s">
        <v>61</v>
      </c>
      <c r="J6196" t="s">
        <v>62</v>
      </c>
      <c r="K6196" t="s">
        <v>63</v>
      </c>
      <c r="L6196" t="s">
        <v>64</v>
      </c>
      <c r="M6196" t="s">
        <v>88</v>
      </c>
      <c r="N6196" t="s">
        <v>89</v>
      </c>
      <c r="O6196" t="s">
        <v>67</v>
      </c>
      <c r="P6196" t="s">
        <v>219</v>
      </c>
      <c r="Q6196" t="s">
        <v>220</v>
      </c>
      <c r="R6196" t="s">
        <v>70</v>
      </c>
      <c r="S6196">
        <v>153766.01979789001</v>
      </c>
      <c r="T6196">
        <v>50.509349340389001</v>
      </c>
      <c r="U6196">
        <v>28.938892225625001</v>
      </c>
      <c r="V6196">
        <v>5313.4729069458999</v>
      </c>
      <c r="W6196">
        <v>0</v>
      </c>
    </row>
    <row r="6197" spans="3:23" x14ac:dyDescent="0.35">
      <c r="C6197" s="12">
        <v>43983</v>
      </c>
      <c r="D6197" s="12">
        <v>44012</v>
      </c>
      <c r="E6197" t="s">
        <v>20</v>
      </c>
      <c r="F6197" t="s">
        <v>59</v>
      </c>
      <c r="G6197" t="s">
        <v>59</v>
      </c>
      <c r="H6197" t="s">
        <v>76</v>
      </c>
      <c r="I6197" t="s">
        <v>61</v>
      </c>
      <c r="J6197" t="s">
        <v>62</v>
      </c>
      <c r="K6197" t="s">
        <v>63</v>
      </c>
      <c r="L6197" t="s">
        <v>64</v>
      </c>
      <c r="M6197" t="s">
        <v>96</v>
      </c>
      <c r="N6197" t="s">
        <v>111</v>
      </c>
      <c r="O6197" t="s">
        <v>112</v>
      </c>
      <c r="P6197" t="s">
        <v>180</v>
      </c>
      <c r="Q6197" t="s">
        <v>181</v>
      </c>
      <c r="R6197" t="s">
        <v>70</v>
      </c>
      <c r="S6197">
        <v>153657.18866747001</v>
      </c>
      <c r="T6197">
        <v>41.917148911029997</v>
      </c>
      <c r="U6197">
        <v>37.236153323498002</v>
      </c>
      <c r="V6197">
        <v>4126.5591354870003</v>
      </c>
      <c r="W6197">
        <v>0</v>
      </c>
    </row>
    <row r="6198" spans="3:23" x14ac:dyDescent="0.35">
      <c r="C6198" s="12">
        <v>43435</v>
      </c>
      <c r="D6198" s="12">
        <v>43465</v>
      </c>
      <c r="E6198" t="s">
        <v>75</v>
      </c>
      <c r="F6198" t="s">
        <v>59</v>
      </c>
      <c r="G6198" t="s">
        <v>59</v>
      </c>
      <c r="H6198" t="s">
        <v>76</v>
      </c>
      <c r="I6198" t="s">
        <v>61</v>
      </c>
      <c r="J6198" t="s">
        <v>62</v>
      </c>
      <c r="K6198" t="s">
        <v>63</v>
      </c>
      <c r="L6198" t="s">
        <v>64</v>
      </c>
      <c r="M6198" t="s">
        <v>82</v>
      </c>
      <c r="N6198" t="s">
        <v>120</v>
      </c>
      <c r="O6198" t="s">
        <v>121</v>
      </c>
      <c r="P6198" t="s">
        <v>221</v>
      </c>
      <c r="Q6198" t="s">
        <v>222</v>
      </c>
      <c r="R6198" t="s">
        <v>70</v>
      </c>
      <c r="S6198">
        <v>153653.23507821001</v>
      </c>
      <c r="T6198">
        <v>19.070975247180002</v>
      </c>
      <c r="U6198">
        <v>178.93214240261</v>
      </c>
      <c r="V6198">
        <v>858.72349715952998</v>
      </c>
      <c r="W6198">
        <v>0</v>
      </c>
    </row>
    <row r="6199" spans="3:23" x14ac:dyDescent="0.35">
      <c r="C6199" s="12">
        <v>44409</v>
      </c>
      <c r="D6199" s="12">
        <v>44439</v>
      </c>
      <c r="E6199" t="s">
        <v>21</v>
      </c>
      <c r="F6199" t="s">
        <v>59</v>
      </c>
      <c r="G6199" t="s">
        <v>59</v>
      </c>
      <c r="H6199" t="s">
        <v>76</v>
      </c>
      <c r="I6199" t="s">
        <v>61</v>
      </c>
      <c r="J6199" t="s">
        <v>62</v>
      </c>
      <c r="K6199" t="s">
        <v>63</v>
      </c>
      <c r="L6199" t="s">
        <v>64</v>
      </c>
      <c r="M6199" t="s">
        <v>88</v>
      </c>
      <c r="N6199" t="s">
        <v>89</v>
      </c>
      <c r="O6199" t="s">
        <v>67</v>
      </c>
      <c r="P6199" t="s">
        <v>223</v>
      </c>
      <c r="Q6199" t="s">
        <v>224</v>
      </c>
      <c r="R6199" t="s">
        <v>70</v>
      </c>
      <c r="S6199">
        <v>153611.32649015999</v>
      </c>
      <c r="T6199">
        <v>49.850784572602997</v>
      </c>
      <c r="U6199">
        <v>29.068693645682</v>
      </c>
      <c r="V6199">
        <v>5284.4248304561997</v>
      </c>
      <c r="W6199">
        <v>0</v>
      </c>
    </row>
    <row r="6200" spans="3:23" x14ac:dyDescent="0.35">
      <c r="C6200" s="12">
        <v>44409</v>
      </c>
      <c r="D6200" s="12">
        <v>44439</v>
      </c>
      <c r="E6200" t="s">
        <v>21</v>
      </c>
      <c r="F6200" t="s">
        <v>59</v>
      </c>
      <c r="G6200" t="s">
        <v>59</v>
      </c>
      <c r="H6200" t="s">
        <v>60</v>
      </c>
      <c r="I6200" t="s">
        <v>61</v>
      </c>
      <c r="J6200" t="s">
        <v>62</v>
      </c>
      <c r="K6200" t="s">
        <v>63</v>
      </c>
      <c r="L6200" t="s">
        <v>64</v>
      </c>
      <c r="M6200" t="s">
        <v>88</v>
      </c>
      <c r="N6200" t="s">
        <v>89</v>
      </c>
      <c r="O6200" t="s">
        <v>67</v>
      </c>
      <c r="P6200" t="s">
        <v>223</v>
      </c>
      <c r="Q6200" t="s">
        <v>224</v>
      </c>
      <c r="R6200" t="s">
        <v>70</v>
      </c>
      <c r="S6200">
        <v>153595.29889254001</v>
      </c>
      <c r="T6200">
        <v>49.998779774302001</v>
      </c>
      <c r="U6200">
        <v>29.004869373702</v>
      </c>
      <c r="V6200">
        <v>5295.5004524793003</v>
      </c>
      <c r="W6200">
        <v>0</v>
      </c>
    </row>
    <row r="6201" spans="3:23" x14ac:dyDescent="0.35">
      <c r="C6201" s="12">
        <v>43466</v>
      </c>
      <c r="D6201" s="12">
        <v>43496</v>
      </c>
      <c r="E6201" t="s">
        <v>75</v>
      </c>
      <c r="F6201" t="s">
        <v>59</v>
      </c>
      <c r="G6201" t="s">
        <v>59</v>
      </c>
      <c r="H6201" t="s">
        <v>60</v>
      </c>
      <c r="I6201" t="s">
        <v>61</v>
      </c>
      <c r="J6201" t="s">
        <v>62</v>
      </c>
      <c r="K6201" t="s">
        <v>63</v>
      </c>
      <c r="L6201" t="s">
        <v>64</v>
      </c>
      <c r="M6201" t="s">
        <v>82</v>
      </c>
      <c r="N6201" t="s">
        <v>246</v>
      </c>
      <c r="O6201" t="s">
        <v>112</v>
      </c>
      <c r="P6201" t="s">
        <v>247</v>
      </c>
      <c r="Q6201" t="s">
        <v>248</v>
      </c>
      <c r="R6201" t="s">
        <v>70</v>
      </c>
      <c r="S6201">
        <v>153539.61474426</v>
      </c>
      <c r="T6201">
        <v>41.090411212583</v>
      </c>
      <c r="U6201">
        <v>31.309707764749</v>
      </c>
      <c r="V6201">
        <v>4903.8980465068998</v>
      </c>
      <c r="W6201">
        <v>0</v>
      </c>
    </row>
    <row r="6202" spans="3:23" x14ac:dyDescent="0.35">
      <c r="C6202" s="12">
        <v>43617</v>
      </c>
      <c r="D6202" s="12">
        <v>43646</v>
      </c>
      <c r="E6202" t="s">
        <v>75</v>
      </c>
      <c r="F6202" t="s">
        <v>59</v>
      </c>
      <c r="G6202" t="s">
        <v>59</v>
      </c>
      <c r="H6202" t="s">
        <v>60</v>
      </c>
      <c r="I6202" t="s">
        <v>61</v>
      </c>
      <c r="J6202" t="s">
        <v>62</v>
      </c>
      <c r="K6202" t="s">
        <v>63</v>
      </c>
      <c r="L6202" t="s">
        <v>64</v>
      </c>
      <c r="M6202" t="s">
        <v>82</v>
      </c>
      <c r="N6202" t="s">
        <v>285</v>
      </c>
      <c r="O6202" t="s">
        <v>108</v>
      </c>
      <c r="P6202" t="s">
        <v>286</v>
      </c>
      <c r="Q6202" t="s">
        <v>287</v>
      </c>
      <c r="R6202" t="s">
        <v>70</v>
      </c>
      <c r="S6202">
        <v>153488.94275901999</v>
      </c>
      <c r="T6202">
        <v>34.446344554299003</v>
      </c>
      <c r="U6202">
        <v>22.563204475877999</v>
      </c>
      <c r="V6202">
        <v>6802.6216277527001</v>
      </c>
      <c r="W6202">
        <v>0</v>
      </c>
    </row>
    <row r="6203" spans="3:23" x14ac:dyDescent="0.35">
      <c r="C6203" s="12">
        <v>43952</v>
      </c>
      <c r="D6203" s="12">
        <v>43982</v>
      </c>
      <c r="E6203" t="s">
        <v>20</v>
      </c>
      <c r="F6203" t="s">
        <v>59</v>
      </c>
      <c r="G6203" t="s">
        <v>59</v>
      </c>
      <c r="H6203" t="s">
        <v>60</v>
      </c>
      <c r="I6203" t="s">
        <v>61</v>
      </c>
      <c r="J6203" t="s">
        <v>62</v>
      </c>
      <c r="K6203" t="s">
        <v>63</v>
      </c>
      <c r="L6203" t="s">
        <v>64</v>
      </c>
      <c r="M6203" t="s">
        <v>82</v>
      </c>
      <c r="N6203" t="s">
        <v>246</v>
      </c>
      <c r="O6203" t="s">
        <v>112</v>
      </c>
      <c r="P6203" t="s">
        <v>247</v>
      </c>
      <c r="Q6203" t="s">
        <v>248</v>
      </c>
      <c r="R6203" t="s">
        <v>70</v>
      </c>
      <c r="S6203">
        <v>153480.01815245999</v>
      </c>
      <c r="T6203">
        <v>42.419078305977997</v>
      </c>
      <c r="U6203">
        <v>32.261856194821</v>
      </c>
      <c r="V6203">
        <v>4757.3213774693004</v>
      </c>
      <c r="W6203">
        <v>0</v>
      </c>
    </row>
    <row r="6204" spans="3:23" x14ac:dyDescent="0.35">
      <c r="C6204" s="12">
        <v>44228</v>
      </c>
      <c r="D6204" s="12">
        <v>44255</v>
      </c>
      <c r="E6204" t="s">
        <v>21</v>
      </c>
      <c r="F6204" t="s">
        <v>59</v>
      </c>
      <c r="G6204" t="s">
        <v>59</v>
      </c>
      <c r="H6204" t="s">
        <v>76</v>
      </c>
      <c r="I6204" t="s">
        <v>61</v>
      </c>
      <c r="J6204" t="s">
        <v>62</v>
      </c>
      <c r="K6204" t="s">
        <v>63</v>
      </c>
      <c r="L6204" t="s">
        <v>64</v>
      </c>
      <c r="M6204" t="s">
        <v>65</v>
      </c>
      <c r="N6204" t="s">
        <v>66</v>
      </c>
      <c r="O6204" t="s">
        <v>67</v>
      </c>
      <c r="P6204" t="s">
        <v>259</v>
      </c>
      <c r="Q6204" t="s">
        <v>260</v>
      </c>
      <c r="R6204" t="s">
        <v>70</v>
      </c>
      <c r="S6204">
        <v>153452.34521572999</v>
      </c>
      <c r="T6204">
        <v>29.089313559238999</v>
      </c>
      <c r="U6204">
        <v>68.549614341364006</v>
      </c>
      <c r="V6204">
        <v>2238.5588407772998</v>
      </c>
      <c r="W6204">
        <v>0</v>
      </c>
    </row>
    <row r="6205" spans="3:23" x14ac:dyDescent="0.35">
      <c r="C6205" s="12">
        <v>43497</v>
      </c>
      <c r="D6205" s="12">
        <v>43524</v>
      </c>
      <c r="E6205" t="s">
        <v>75</v>
      </c>
      <c r="F6205" t="s">
        <v>59</v>
      </c>
      <c r="G6205" t="s">
        <v>59</v>
      </c>
      <c r="H6205" t="s">
        <v>60</v>
      </c>
      <c r="I6205" t="s">
        <v>61</v>
      </c>
      <c r="J6205" t="s">
        <v>62</v>
      </c>
      <c r="K6205" t="s">
        <v>63</v>
      </c>
      <c r="L6205" t="s">
        <v>64</v>
      </c>
      <c r="M6205" t="s">
        <v>82</v>
      </c>
      <c r="N6205" t="s">
        <v>285</v>
      </c>
      <c r="O6205" t="s">
        <v>108</v>
      </c>
      <c r="P6205" t="s">
        <v>286</v>
      </c>
      <c r="Q6205" t="s">
        <v>287</v>
      </c>
      <c r="R6205" t="s">
        <v>70</v>
      </c>
      <c r="S6205">
        <v>153211.06464597001</v>
      </c>
      <c r="T6205">
        <v>36.306919940504002</v>
      </c>
      <c r="U6205">
        <v>22.20984304169</v>
      </c>
      <c r="V6205">
        <v>6898.3407203003999</v>
      </c>
      <c r="W6205">
        <v>0</v>
      </c>
    </row>
    <row r="6206" spans="3:23" x14ac:dyDescent="0.35">
      <c r="C6206" s="12">
        <v>43739</v>
      </c>
      <c r="D6206" s="12">
        <v>43769</v>
      </c>
      <c r="E6206" t="s">
        <v>20</v>
      </c>
      <c r="F6206" t="s">
        <v>59</v>
      </c>
      <c r="G6206" t="s">
        <v>59</v>
      </c>
      <c r="H6206" t="s">
        <v>87</v>
      </c>
      <c r="I6206" t="s">
        <v>61</v>
      </c>
      <c r="J6206" t="s">
        <v>62</v>
      </c>
      <c r="K6206" t="s">
        <v>63</v>
      </c>
      <c r="L6206" t="s">
        <v>64</v>
      </c>
      <c r="M6206" t="s">
        <v>137</v>
      </c>
      <c r="N6206" t="s">
        <v>66</v>
      </c>
      <c r="O6206" t="s">
        <v>67</v>
      </c>
      <c r="P6206" t="s">
        <v>182</v>
      </c>
      <c r="Q6206" t="s">
        <v>183</v>
      </c>
      <c r="R6206" t="s">
        <v>70</v>
      </c>
      <c r="S6206">
        <v>153083.27047518</v>
      </c>
      <c r="T6206">
        <v>30.179625566557998</v>
      </c>
      <c r="U6206">
        <v>20.283781809172002</v>
      </c>
      <c r="V6206">
        <v>7547.0773603941998</v>
      </c>
      <c r="W6206">
        <v>0</v>
      </c>
    </row>
    <row r="6207" spans="3:23" x14ac:dyDescent="0.35">
      <c r="C6207" s="12">
        <v>43525</v>
      </c>
      <c r="D6207" s="12">
        <v>43555</v>
      </c>
      <c r="E6207" t="s">
        <v>75</v>
      </c>
      <c r="F6207" t="s">
        <v>59</v>
      </c>
      <c r="G6207" t="s">
        <v>59</v>
      </c>
      <c r="H6207" t="s">
        <v>60</v>
      </c>
      <c r="I6207" t="s">
        <v>61</v>
      </c>
      <c r="J6207" t="s">
        <v>62</v>
      </c>
      <c r="K6207" t="s">
        <v>63</v>
      </c>
      <c r="L6207" t="s">
        <v>64</v>
      </c>
      <c r="M6207" t="s">
        <v>65</v>
      </c>
      <c r="N6207" t="s">
        <v>66</v>
      </c>
      <c r="O6207" t="s">
        <v>67</v>
      </c>
      <c r="P6207" t="s">
        <v>259</v>
      </c>
      <c r="Q6207" t="s">
        <v>260</v>
      </c>
      <c r="R6207" t="s">
        <v>70</v>
      </c>
      <c r="S6207">
        <v>153012.35226953999</v>
      </c>
      <c r="T6207">
        <v>31.604958063127999</v>
      </c>
      <c r="U6207">
        <v>57.039955212557999</v>
      </c>
      <c r="V6207">
        <v>2682.5468515769999</v>
      </c>
      <c r="W6207">
        <v>0</v>
      </c>
    </row>
    <row r="6208" spans="3:23" x14ac:dyDescent="0.35">
      <c r="C6208" s="12">
        <v>43497</v>
      </c>
      <c r="D6208" s="12">
        <v>43524</v>
      </c>
      <c r="E6208" t="s">
        <v>75</v>
      </c>
      <c r="F6208" t="s">
        <v>59</v>
      </c>
      <c r="G6208" t="s">
        <v>59</v>
      </c>
      <c r="H6208" t="s">
        <v>76</v>
      </c>
      <c r="I6208" t="s">
        <v>61</v>
      </c>
      <c r="J6208" t="s">
        <v>62</v>
      </c>
      <c r="K6208" t="s">
        <v>63</v>
      </c>
      <c r="L6208" t="s">
        <v>64</v>
      </c>
      <c r="M6208" t="s">
        <v>82</v>
      </c>
      <c r="N6208" t="s">
        <v>124</v>
      </c>
      <c r="O6208" t="s">
        <v>108</v>
      </c>
      <c r="P6208" t="s">
        <v>190</v>
      </c>
      <c r="Q6208" t="s">
        <v>191</v>
      </c>
      <c r="R6208" t="s">
        <v>70</v>
      </c>
      <c r="S6208">
        <v>152845.79910445999</v>
      </c>
      <c r="T6208">
        <v>37.320647856710998</v>
      </c>
      <c r="U6208">
        <v>37.863813850505998</v>
      </c>
      <c r="V6208">
        <v>4036.7248716129002</v>
      </c>
      <c r="W6208">
        <v>0</v>
      </c>
    </row>
    <row r="6209" spans="3:23" x14ac:dyDescent="0.35">
      <c r="C6209" s="12">
        <v>44105</v>
      </c>
      <c r="D6209" s="12">
        <v>44135</v>
      </c>
      <c r="E6209" t="s">
        <v>21</v>
      </c>
      <c r="F6209" t="s">
        <v>59</v>
      </c>
      <c r="G6209" t="s">
        <v>59</v>
      </c>
      <c r="H6209" t="s">
        <v>76</v>
      </c>
      <c r="I6209" t="s">
        <v>61</v>
      </c>
      <c r="J6209" t="s">
        <v>62</v>
      </c>
      <c r="K6209" t="s">
        <v>63</v>
      </c>
      <c r="L6209" t="s">
        <v>64</v>
      </c>
      <c r="M6209" t="s">
        <v>88</v>
      </c>
      <c r="N6209" t="s">
        <v>150</v>
      </c>
      <c r="O6209" t="s">
        <v>93</v>
      </c>
      <c r="P6209" t="s">
        <v>166</v>
      </c>
      <c r="Q6209" t="s">
        <v>167</v>
      </c>
      <c r="R6209" t="s">
        <v>70</v>
      </c>
      <c r="S6209">
        <v>152723.69720567999</v>
      </c>
      <c r="T6209">
        <v>35.057435419878999</v>
      </c>
      <c r="U6209">
        <v>30.257366610418</v>
      </c>
      <c r="V6209">
        <v>5047.4880769396004</v>
      </c>
      <c r="W6209">
        <v>0</v>
      </c>
    </row>
    <row r="6210" spans="3:23" x14ac:dyDescent="0.35">
      <c r="C6210" s="12">
        <v>43435</v>
      </c>
      <c r="D6210" s="12">
        <v>43465</v>
      </c>
      <c r="E6210" t="s">
        <v>75</v>
      </c>
      <c r="F6210" t="s">
        <v>59</v>
      </c>
      <c r="G6210" t="s">
        <v>59</v>
      </c>
      <c r="H6210" t="s">
        <v>60</v>
      </c>
      <c r="I6210" t="s">
        <v>61</v>
      </c>
      <c r="J6210" t="s">
        <v>62</v>
      </c>
      <c r="K6210" t="s">
        <v>63</v>
      </c>
      <c r="L6210" t="s">
        <v>64</v>
      </c>
      <c r="M6210" t="s">
        <v>101</v>
      </c>
      <c r="N6210" t="s">
        <v>102</v>
      </c>
      <c r="O6210" t="s">
        <v>93</v>
      </c>
      <c r="P6210" t="s">
        <v>184</v>
      </c>
      <c r="Q6210" t="s">
        <v>185</v>
      </c>
      <c r="R6210" t="s">
        <v>70</v>
      </c>
      <c r="S6210">
        <v>152719.39726833001</v>
      </c>
      <c r="T6210">
        <v>20.710917605230001</v>
      </c>
      <c r="U6210">
        <v>27.139908709703001</v>
      </c>
      <c r="V6210">
        <v>5627.1153636465997</v>
      </c>
      <c r="W6210">
        <v>0</v>
      </c>
    </row>
    <row r="6211" spans="3:23" x14ac:dyDescent="0.35">
      <c r="C6211" s="12">
        <v>43678</v>
      </c>
      <c r="D6211" s="12">
        <v>43708</v>
      </c>
      <c r="E6211" t="s">
        <v>75</v>
      </c>
      <c r="F6211" t="s">
        <v>59</v>
      </c>
      <c r="G6211" t="s">
        <v>59</v>
      </c>
      <c r="H6211" t="s">
        <v>60</v>
      </c>
      <c r="I6211" t="s">
        <v>61</v>
      </c>
      <c r="J6211" t="s">
        <v>62</v>
      </c>
      <c r="K6211" t="s">
        <v>63</v>
      </c>
      <c r="L6211" t="s">
        <v>64</v>
      </c>
      <c r="M6211" t="s">
        <v>82</v>
      </c>
      <c r="N6211" t="s">
        <v>292</v>
      </c>
      <c r="O6211" t="s">
        <v>293</v>
      </c>
      <c r="P6211" t="s">
        <v>294</v>
      </c>
      <c r="Q6211" t="s">
        <v>295</v>
      </c>
      <c r="R6211" t="s">
        <v>70</v>
      </c>
      <c r="S6211">
        <v>152714.44483364999</v>
      </c>
      <c r="T6211">
        <v>34.377252093111998</v>
      </c>
      <c r="U6211">
        <v>23.112201991723001</v>
      </c>
      <c r="V6211">
        <v>6607.5246697973998</v>
      </c>
      <c r="W6211">
        <v>0</v>
      </c>
    </row>
    <row r="6212" spans="3:23" x14ac:dyDescent="0.35">
      <c r="C6212" s="12">
        <v>43405</v>
      </c>
      <c r="D6212" s="12">
        <v>43434</v>
      </c>
      <c r="E6212" t="s">
        <v>75</v>
      </c>
      <c r="F6212" t="s">
        <v>59</v>
      </c>
      <c r="G6212" t="s">
        <v>59</v>
      </c>
      <c r="H6212" t="s">
        <v>76</v>
      </c>
      <c r="I6212" t="s">
        <v>61</v>
      </c>
      <c r="J6212" t="s">
        <v>62</v>
      </c>
      <c r="K6212" t="s">
        <v>63</v>
      </c>
      <c r="L6212" t="s">
        <v>64</v>
      </c>
      <c r="M6212" t="s">
        <v>82</v>
      </c>
      <c r="N6212" t="s">
        <v>120</v>
      </c>
      <c r="O6212" t="s">
        <v>121</v>
      </c>
      <c r="P6212" t="s">
        <v>221</v>
      </c>
      <c r="Q6212" t="s">
        <v>222</v>
      </c>
      <c r="R6212" t="s">
        <v>70</v>
      </c>
      <c r="S6212">
        <v>152620.85924235001</v>
      </c>
      <c r="T6212">
        <v>18.481151270462998</v>
      </c>
      <c r="U6212">
        <v>178.90285001217001</v>
      </c>
      <c r="V6212">
        <v>853.09350427879997</v>
      </c>
      <c r="W6212">
        <v>0</v>
      </c>
    </row>
    <row r="6213" spans="3:23" x14ac:dyDescent="0.35">
      <c r="C6213" s="12">
        <v>44197</v>
      </c>
      <c r="D6213" s="12">
        <v>44227</v>
      </c>
      <c r="E6213" t="s">
        <v>21</v>
      </c>
      <c r="F6213" t="s">
        <v>59</v>
      </c>
      <c r="G6213" t="s">
        <v>59</v>
      </c>
      <c r="H6213" t="s">
        <v>60</v>
      </c>
      <c r="I6213" t="s">
        <v>61</v>
      </c>
      <c r="J6213" t="s">
        <v>62</v>
      </c>
      <c r="K6213" t="s">
        <v>63</v>
      </c>
      <c r="L6213" t="s">
        <v>64</v>
      </c>
      <c r="M6213" t="s">
        <v>88</v>
      </c>
      <c r="N6213" t="s">
        <v>89</v>
      </c>
      <c r="O6213" t="s">
        <v>67</v>
      </c>
      <c r="P6213" t="s">
        <v>219</v>
      </c>
      <c r="Q6213" t="s">
        <v>220</v>
      </c>
      <c r="R6213" t="s">
        <v>70</v>
      </c>
      <c r="S6213">
        <v>152527.38449294001</v>
      </c>
      <c r="T6213">
        <v>57.209787942931001</v>
      </c>
      <c r="U6213">
        <v>29.131609446024999</v>
      </c>
      <c r="V6213">
        <v>5235.8035616104999</v>
      </c>
      <c r="W6213">
        <v>0</v>
      </c>
    </row>
    <row r="6214" spans="3:23" x14ac:dyDescent="0.35">
      <c r="C6214" s="12">
        <v>43862</v>
      </c>
      <c r="D6214" s="12">
        <v>43890</v>
      </c>
      <c r="E6214" t="s">
        <v>20</v>
      </c>
      <c r="F6214" t="s">
        <v>59</v>
      </c>
      <c r="G6214" t="s">
        <v>59</v>
      </c>
      <c r="H6214" t="s">
        <v>60</v>
      </c>
      <c r="I6214" t="s">
        <v>61</v>
      </c>
      <c r="J6214" t="s">
        <v>62</v>
      </c>
      <c r="K6214" t="s">
        <v>63</v>
      </c>
      <c r="L6214" t="s">
        <v>64</v>
      </c>
      <c r="M6214" t="s">
        <v>101</v>
      </c>
      <c r="N6214" t="s">
        <v>102</v>
      </c>
      <c r="O6214" t="s">
        <v>93</v>
      </c>
      <c r="P6214" t="s">
        <v>263</v>
      </c>
      <c r="Q6214" t="s">
        <v>264</v>
      </c>
      <c r="R6214" t="s">
        <v>70</v>
      </c>
      <c r="S6214">
        <v>152507.57124871999</v>
      </c>
      <c r="T6214">
        <v>23.486976512230999</v>
      </c>
      <c r="U6214">
        <v>123.15446607721999</v>
      </c>
      <c r="V6214">
        <v>1238.3438141260001</v>
      </c>
      <c r="W6214">
        <v>0</v>
      </c>
    </row>
    <row r="6215" spans="3:23" x14ac:dyDescent="0.35">
      <c r="C6215" s="12">
        <v>43374</v>
      </c>
      <c r="D6215" s="12">
        <v>43404</v>
      </c>
      <c r="E6215" t="s">
        <v>75</v>
      </c>
      <c r="F6215" t="s">
        <v>59</v>
      </c>
      <c r="G6215" t="s">
        <v>59</v>
      </c>
      <c r="H6215" t="s">
        <v>87</v>
      </c>
      <c r="I6215" t="s">
        <v>61</v>
      </c>
      <c r="J6215" t="s">
        <v>62</v>
      </c>
      <c r="K6215" t="s">
        <v>63</v>
      </c>
      <c r="L6215" t="s">
        <v>64</v>
      </c>
      <c r="M6215" t="s">
        <v>65</v>
      </c>
      <c r="N6215" t="s">
        <v>117</v>
      </c>
      <c r="O6215" t="s">
        <v>93</v>
      </c>
      <c r="P6215" t="s">
        <v>144</v>
      </c>
      <c r="Q6215" t="s">
        <v>145</v>
      </c>
      <c r="R6215" t="s">
        <v>70</v>
      </c>
      <c r="S6215">
        <v>152446.54876604001</v>
      </c>
      <c r="T6215">
        <v>14.00200775189</v>
      </c>
      <c r="U6215">
        <v>51.151025213650001</v>
      </c>
      <c r="V6215">
        <v>2980.3224496342</v>
      </c>
      <c r="W6215">
        <v>0</v>
      </c>
    </row>
    <row r="6216" spans="3:23" x14ac:dyDescent="0.35">
      <c r="C6216" s="12">
        <v>43739</v>
      </c>
      <c r="D6216" s="12">
        <v>43769</v>
      </c>
      <c r="E6216" t="s">
        <v>20</v>
      </c>
      <c r="F6216" t="s">
        <v>59</v>
      </c>
      <c r="G6216" t="s">
        <v>59</v>
      </c>
      <c r="H6216" t="s">
        <v>60</v>
      </c>
      <c r="I6216" t="s">
        <v>61</v>
      </c>
      <c r="J6216" t="s">
        <v>62</v>
      </c>
      <c r="K6216" t="s">
        <v>63</v>
      </c>
      <c r="L6216" t="s">
        <v>64</v>
      </c>
      <c r="M6216" t="s">
        <v>82</v>
      </c>
      <c r="N6216" t="s">
        <v>120</v>
      </c>
      <c r="O6216" t="s">
        <v>121</v>
      </c>
      <c r="P6216" t="s">
        <v>355</v>
      </c>
      <c r="Q6216" t="s">
        <v>356</v>
      </c>
      <c r="R6216" t="s">
        <v>70</v>
      </c>
      <c r="S6216">
        <v>152326.67860578001</v>
      </c>
      <c r="T6216">
        <v>15.108728862309</v>
      </c>
      <c r="U6216">
        <v>41.744069480146997</v>
      </c>
      <c r="V6216">
        <v>3649.0615434182</v>
      </c>
      <c r="W6216">
        <v>0</v>
      </c>
    </row>
    <row r="6217" spans="3:23" x14ac:dyDescent="0.35">
      <c r="C6217" s="12">
        <v>44105</v>
      </c>
      <c r="D6217" s="12">
        <v>44135</v>
      </c>
      <c r="E6217" t="s">
        <v>21</v>
      </c>
      <c r="F6217" t="s">
        <v>59</v>
      </c>
      <c r="G6217" t="s">
        <v>59</v>
      </c>
      <c r="H6217" t="s">
        <v>60</v>
      </c>
      <c r="I6217" t="s">
        <v>61</v>
      </c>
      <c r="J6217" t="s">
        <v>62</v>
      </c>
      <c r="K6217" t="s">
        <v>63</v>
      </c>
      <c r="L6217" t="s">
        <v>64</v>
      </c>
      <c r="M6217" t="s">
        <v>96</v>
      </c>
      <c r="N6217" t="s">
        <v>111</v>
      </c>
      <c r="O6217" t="s">
        <v>112</v>
      </c>
      <c r="P6217" t="s">
        <v>326</v>
      </c>
      <c r="Q6217" t="s">
        <v>327</v>
      </c>
      <c r="R6217" t="s">
        <v>70</v>
      </c>
      <c r="S6217">
        <v>152317.24268510999</v>
      </c>
      <c r="T6217">
        <v>15.886997542510001</v>
      </c>
      <c r="U6217">
        <v>236.78752830989001</v>
      </c>
      <c r="V6217">
        <v>643.26547843251001</v>
      </c>
      <c r="W6217">
        <v>0</v>
      </c>
    </row>
    <row r="6218" spans="3:23" x14ac:dyDescent="0.35">
      <c r="C6218" s="12">
        <v>44287</v>
      </c>
      <c r="D6218" s="12">
        <v>44316</v>
      </c>
      <c r="E6218" t="s">
        <v>21</v>
      </c>
      <c r="F6218" t="s">
        <v>59</v>
      </c>
      <c r="G6218" t="s">
        <v>59</v>
      </c>
      <c r="H6218" t="s">
        <v>60</v>
      </c>
      <c r="I6218" t="s">
        <v>61</v>
      </c>
      <c r="J6218" t="s">
        <v>62</v>
      </c>
      <c r="K6218" t="s">
        <v>63</v>
      </c>
      <c r="L6218" t="s">
        <v>64</v>
      </c>
      <c r="M6218" t="s">
        <v>96</v>
      </c>
      <c r="N6218" t="s">
        <v>97</v>
      </c>
      <c r="O6218" t="s">
        <v>98</v>
      </c>
      <c r="P6218" t="s">
        <v>353</v>
      </c>
      <c r="Q6218" t="s">
        <v>354</v>
      </c>
      <c r="R6218" t="s">
        <v>70</v>
      </c>
      <c r="S6218">
        <v>152266.76989498001</v>
      </c>
      <c r="T6218">
        <v>12.838823309343001</v>
      </c>
      <c r="U6218">
        <v>293.09098219728997</v>
      </c>
      <c r="V6218">
        <v>519.52048730206002</v>
      </c>
      <c r="W6218">
        <v>0</v>
      </c>
    </row>
    <row r="6219" spans="3:23" x14ac:dyDescent="0.35">
      <c r="C6219" s="12">
        <v>44378</v>
      </c>
      <c r="D6219" s="12">
        <v>44408</v>
      </c>
      <c r="E6219" t="s">
        <v>21</v>
      </c>
      <c r="F6219" t="s">
        <v>59</v>
      </c>
      <c r="G6219" t="s">
        <v>59</v>
      </c>
      <c r="H6219" t="s">
        <v>76</v>
      </c>
      <c r="I6219" t="s">
        <v>61</v>
      </c>
      <c r="J6219" t="s">
        <v>62</v>
      </c>
      <c r="K6219" t="s">
        <v>63</v>
      </c>
      <c r="L6219" t="s">
        <v>64</v>
      </c>
      <c r="M6219" t="s">
        <v>88</v>
      </c>
      <c r="N6219" t="s">
        <v>89</v>
      </c>
      <c r="O6219" t="s">
        <v>67</v>
      </c>
      <c r="P6219" t="s">
        <v>244</v>
      </c>
      <c r="Q6219" t="s">
        <v>245</v>
      </c>
      <c r="R6219" t="s">
        <v>70</v>
      </c>
      <c r="S6219">
        <v>152111.04304059999</v>
      </c>
      <c r="T6219">
        <v>49.862436553790999</v>
      </c>
      <c r="U6219">
        <v>27.787875564412001</v>
      </c>
      <c r="V6219">
        <v>5474.0076364602</v>
      </c>
      <c r="W6219">
        <v>0</v>
      </c>
    </row>
    <row r="6220" spans="3:23" x14ac:dyDescent="0.35">
      <c r="C6220" s="12">
        <v>43525</v>
      </c>
      <c r="D6220" s="12">
        <v>43555</v>
      </c>
      <c r="E6220" t="s">
        <v>75</v>
      </c>
      <c r="F6220" t="s">
        <v>59</v>
      </c>
      <c r="G6220" t="s">
        <v>59</v>
      </c>
      <c r="H6220" t="s">
        <v>76</v>
      </c>
      <c r="I6220" t="s">
        <v>61</v>
      </c>
      <c r="J6220" t="s">
        <v>62</v>
      </c>
      <c r="K6220" t="s">
        <v>63</v>
      </c>
      <c r="L6220" t="s">
        <v>64</v>
      </c>
      <c r="M6220" t="s">
        <v>101</v>
      </c>
      <c r="N6220" t="s">
        <v>102</v>
      </c>
      <c r="O6220" t="s">
        <v>93</v>
      </c>
      <c r="P6220" t="s">
        <v>227</v>
      </c>
      <c r="Q6220" t="s">
        <v>228</v>
      </c>
      <c r="R6220" t="s">
        <v>70</v>
      </c>
      <c r="S6220">
        <v>152090.02598049</v>
      </c>
      <c r="T6220">
        <v>45.703474655960001</v>
      </c>
      <c r="U6220">
        <v>21.676853416852001</v>
      </c>
      <c r="V6220">
        <v>7016.2409209376001</v>
      </c>
      <c r="W6220">
        <v>0</v>
      </c>
    </row>
    <row r="6221" spans="3:23" x14ac:dyDescent="0.35">
      <c r="C6221" s="12">
        <v>44378</v>
      </c>
      <c r="D6221" s="12">
        <v>44408</v>
      </c>
      <c r="E6221" t="s">
        <v>21</v>
      </c>
      <c r="F6221" t="s">
        <v>59</v>
      </c>
      <c r="G6221" t="s">
        <v>59</v>
      </c>
      <c r="H6221" t="s">
        <v>76</v>
      </c>
      <c r="I6221" t="s">
        <v>61</v>
      </c>
      <c r="J6221" t="s">
        <v>62</v>
      </c>
      <c r="K6221" t="s">
        <v>63</v>
      </c>
      <c r="L6221" t="s">
        <v>64</v>
      </c>
      <c r="M6221" t="s">
        <v>137</v>
      </c>
      <c r="N6221" t="s">
        <v>66</v>
      </c>
      <c r="O6221" t="s">
        <v>67</v>
      </c>
      <c r="P6221" t="s">
        <v>138</v>
      </c>
      <c r="Q6221" t="s">
        <v>139</v>
      </c>
      <c r="R6221" t="s">
        <v>70</v>
      </c>
      <c r="S6221">
        <v>152055.74801785001</v>
      </c>
      <c r="T6221">
        <v>29.973586398870999</v>
      </c>
      <c r="U6221">
        <v>27.993237685649</v>
      </c>
      <c r="V6221">
        <v>5431.8742878319999</v>
      </c>
      <c r="W6221">
        <v>0</v>
      </c>
    </row>
    <row r="6222" spans="3:23" x14ac:dyDescent="0.35">
      <c r="C6222" s="12">
        <v>44166</v>
      </c>
      <c r="D6222" s="12">
        <v>44196</v>
      </c>
      <c r="E6222" t="s">
        <v>21</v>
      </c>
      <c r="F6222" t="s">
        <v>59</v>
      </c>
      <c r="G6222" t="s">
        <v>59</v>
      </c>
      <c r="H6222" t="s">
        <v>76</v>
      </c>
      <c r="I6222" t="s">
        <v>61</v>
      </c>
      <c r="J6222" t="s">
        <v>62</v>
      </c>
      <c r="K6222" t="s">
        <v>63</v>
      </c>
      <c r="L6222" t="s">
        <v>64</v>
      </c>
      <c r="M6222" t="s">
        <v>88</v>
      </c>
      <c r="N6222" t="s">
        <v>89</v>
      </c>
      <c r="O6222" t="s">
        <v>67</v>
      </c>
      <c r="P6222" t="s">
        <v>219</v>
      </c>
      <c r="Q6222" t="s">
        <v>220</v>
      </c>
      <c r="R6222" t="s">
        <v>70</v>
      </c>
      <c r="S6222">
        <v>152027.42400652001</v>
      </c>
      <c r="T6222">
        <v>52.136995053583</v>
      </c>
      <c r="U6222">
        <v>28.825613754698001</v>
      </c>
      <c r="V6222">
        <v>5274.0394463150997</v>
      </c>
      <c r="W6222">
        <v>0</v>
      </c>
    </row>
    <row r="6223" spans="3:23" x14ac:dyDescent="0.35">
      <c r="C6223" s="12">
        <v>44075</v>
      </c>
      <c r="D6223" s="12">
        <v>44104</v>
      </c>
      <c r="E6223" t="s">
        <v>20</v>
      </c>
      <c r="F6223" t="s">
        <v>59</v>
      </c>
      <c r="G6223" t="s">
        <v>59</v>
      </c>
      <c r="H6223" t="s">
        <v>60</v>
      </c>
      <c r="I6223" t="s">
        <v>61</v>
      </c>
      <c r="J6223" t="s">
        <v>62</v>
      </c>
      <c r="K6223" t="s">
        <v>63</v>
      </c>
      <c r="L6223" t="s">
        <v>64</v>
      </c>
      <c r="M6223" t="s">
        <v>82</v>
      </c>
      <c r="N6223" t="s">
        <v>246</v>
      </c>
      <c r="O6223" t="s">
        <v>112</v>
      </c>
      <c r="P6223" t="s">
        <v>247</v>
      </c>
      <c r="Q6223" t="s">
        <v>248</v>
      </c>
      <c r="R6223" t="s">
        <v>70</v>
      </c>
      <c r="S6223">
        <v>151973.46833631</v>
      </c>
      <c r="T6223">
        <v>42.823372849717998</v>
      </c>
      <c r="U6223">
        <v>32.955278739436999</v>
      </c>
      <c r="V6223">
        <v>4611.5060818600996</v>
      </c>
      <c r="W6223">
        <v>0</v>
      </c>
    </row>
    <row r="6224" spans="3:23" x14ac:dyDescent="0.35">
      <c r="C6224" s="12">
        <v>44197</v>
      </c>
      <c r="D6224" s="12">
        <v>44227</v>
      </c>
      <c r="E6224" t="s">
        <v>21</v>
      </c>
      <c r="F6224" t="s">
        <v>59</v>
      </c>
      <c r="G6224" t="s">
        <v>59</v>
      </c>
      <c r="H6224" t="s">
        <v>76</v>
      </c>
      <c r="I6224" t="s">
        <v>61</v>
      </c>
      <c r="J6224" t="s">
        <v>62</v>
      </c>
      <c r="K6224" t="s">
        <v>63</v>
      </c>
      <c r="L6224" t="s">
        <v>64</v>
      </c>
      <c r="M6224" t="s">
        <v>88</v>
      </c>
      <c r="N6224" t="s">
        <v>89</v>
      </c>
      <c r="O6224" t="s">
        <v>67</v>
      </c>
      <c r="P6224" t="s">
        <v>219</v>
      </c>
      <c r="Q6224" t="s">
        <v>220</v>
      </c>
      <c r="R6224" t="s">
        <v>70</v>
      </c>
      <c r="S6224">
        <v>151969.25439356</v>
      </c>
      <c r="T6224">
        <v>53.995643895154998</v>
      </c>
      <c r="U6224">
        <v>29.060798507304</v>
      </c>
      <c r="V6224">
        <v>5229.3557713276996</v>
      </c>
      <c r="W6224">
        <v>0</v>
      </c>
    </row>
    <row r="6225" spans="3:23" x14ac:dyDescent="0.35">
      <c r="C6225" s="12">
        <v>43983</v>
      </c>
      <c r="D6225" s="12">
        <v>44012</v>
      </c>
      <c r="E6225" t="s">
        <v>20</v>
      </c>
      <c r="F6225" t="s">
        <v>59</v>
      </c>
      <c r="G6225" t="s">
        <v>59</v>
      </c>
      <c r="H6225" t="s">
        <v>60</v>
      </c>
      <c r="I6225" t="s">
        <v>61</v>
      </c>
      <c r="J6225" t="s">
        <v>62</v>
      </c>
      <c r="K6225" t="s">
        <v>63</v>
      </c>
      <c r="L6225" t="s">
        <v>64</v>
      </c>
      <c r="M6225" t="s">
        <v>82</v>
      </c>
      <c r="N6225" t="s">
        <v>292</v>
      </c>
      <c r="O6225" t="s">
        <v>293</v>
      </c>
      <c r="P6225" t="s">
        <v>294</v>
      </c>
      <c r="Q6225" t="s">
        <v>295</v>
      </c>
      <c r="R6225" t="s">
        <v>70</v>
      </c>
      <c r="S6225">
        <v>151847.41425155001</v>
      </c>
      <c r="T6225">
        <v>31.021798332919001</v>
      </c>
      <c r="U6225">
        <v>22.852753477907001</v>
      </c>
      <c r="V6225">
        <v>6644.6003716071</v>
      </c>
      <c r="W6225">
        <v>0</v>
      </c>
    </row>
    <row r="6226" spans="3:23" x14ac:dyDescent="0.35">
      <c r="C6226" s="12">
        <v>43770</v>
      </c>
      <c r="D6226" s="12">
        <v>43799</v>
      </c>
      <c r="E6226" t="s">
        <v>20</v>
      </c>
      <c r="F6226" t="s">
        <v>59</v>
      </c>
      <c r="G6226" t="s">
        <v>59</v>
      </c>
      <c r="H6226" t="s">
        <v>87</v>
      </c>
      <c r="I6226" t="s">
        <v>61</v>
      </c>
      <c r="J6226" t="s">
        <v>62</v>
      </c>
      <c r="K6226" t="s">
        <v>63</v>
      </c>
      <c r="L6226" t="s">
        <v>64</v>
      </c>
      <c r="M6226" t="s">
        <v>82</v>
      </c>
      <c r="N6226" t="s">
        <v>83</v>
      </c>
      <c r="O6226" t="s">
        <v>84</v>
      </c>
      <c r="P6226" t="s">
        <v>233</v>
      </c>
      <c r="Q6226" t="s">
        <v>234</v>
      </c>
      <c r="R6226" t="s">
        <v>70</v>
      </c>
      <c r="S6226">
        <v>151793.47981316</v>
      </c>
      <c r="T6226">
        <v>9.3748728873667009</v>
      </c>
      <c r="U6226">
        <v>173.31627640546</v>
      </c>
      <c r="V6226">
        <v>875.81779946651</v>
      </c>
      <c r="W6226">
        <v>1</v>
      </c>
    </row>
    <row r="6227" spans="3:23" x14ac:dyDescent="0.35">
      <c r="C6227" s="12">
        <v>44105</v>
      </c>
      <c r="D6227" s="12">
        <v>44135</v>
      </c>
      <c r="E6227" t="s">
        <v>21</v>
      </c>
      <c r="F6227" t="s">
        <v>59</v>
      </c>
      <c r="G6227" t="s">
        <v>59</v>
      </c>
      <c r="H6227" t="s">
        <v>76</v>
      </c>
      <c r="I6227" t="s">
        <v>61</v>
      </c>
      <c r="J6227" t="s">
        <v>62</v>
      </c>
      <c r="K6227" t="s">
        <v>63</v>
      </c>
      <c r="L6227" t="s">
        <v>64</v>
      </c>
      <c r="M6227" t="s">
        <v>101</v>
      </c>
      <c r="N6227" t="s">
        <v>102</v>
      </c>
      <c r="O6227" t="s">
        <v>93</v>
      </c>
      <c r="P6227" t="s">
        <v>263</v>
      </c>
      <c r="Q6227" t="s">
        <v>264</v>
      </c>
      <c r="R6227" t="s">
        <v>70</v>
      </c>
      <c r="S6227">
        <v>151754.00196406001</v>
      </c>
      <c r="T6227">
        <v>28.738755241602</v>
      </c>
      <c r="U6227">
        <v>131.80925750296001</v>
      </c>
      <c r="V6227">
        <v>1151.3152022774</v>
      </c>
      <c r="W6227">
        <v>0</v>
      </c>
    </row>
    <row r="6228" spans="3:23" x14ac:dyDescent="0.35">
      <c r="C6228" s="12">
        <v>43678</v>
      </c>
      <c r="D6228" s="12">
        <v>43708</v>
      </c>
      <c r="E6228" t="s">
        <v>75</v>
      </c>
      <c r="F6228" t="s">
        <v>59</v>
      </c>
      <c r="G6228" t="s">
        <v>59</v>
      </c>
      <c r="H6228" t="s">
        <v>76</v>
      </c>
      <c r="I6228" t="s">
        <v>61</v>
      </c>
      <c r="J6228" t="s">
        <v>62</v>
      </c>
      <c r="K6228" t="s">
        <v>63</v>
      </c>
      <c r="L6228" t="s">
        <v>64</v>
      </c>
      <c r="M6228" t="s">
        <v>82</v>
      </c>
      <c r="N6228" t="s">
        <v>292</v>
      </c>
      <c r="O6228" t="s">
        <v>293</v>
      </c>
      <c r="P6228" t="s">
        <v>294</v>
      </c>
      <c r="Q6228" t="s">
        <v>295</v>
      </c>
      <c r="R6228" t="s">
        <v>70</v>
      </c>
      <c r="S6228">
        <v>151654.41843468</v>
      </c>
      <c r="T6228">
        <v>14.855336878273</v>
      </c>
      <c r="U6228">
        <v>23.905006560349001</v>
      </c>
      <c r="V6228">
        <v>6344.0442089747003</v>
      </c>
      <c r="W6228">
        <v>0</v>
      </c>
    </row>
    <row r="6229" spans="3:23" x14ac:dyDescent="0.35">
      <c r="C6229" s="12">
        <v>44136</v>
      </c>
      <c r="D6229" s="12">
        <v>44165</v>
      </c>
      <c r="E6229" t="s">
        <v>21</v>
      </c>
      <c r="F6229" t="s">
        <v>59</v>
      </c>
      <c r="G6229" t="s">
        <v>59</v>
      </c>
      <c r="H6229" t="s">
        <v>60</v>
      </c>
      <c r="I6229" t="s">
        <v>61</v>
      </c>
      <c r="J6229" t="s">
        <v>62</v>
      </c>
      <c r="K6229" t="s">
        <v>63</v>
      </c>
      <c r="L6229" t="s">
        <v>64</v>
      </c>
      <c r="M6229" t="s">
        <v>77</v>
      </c>
      <c r="N6229" t="s">
        <v>78</v>
      </c>
      <c r="O6229" t="s">
        <v>79</v>
      </c>
      <c r="P6229" t="s">
        <v>271</v>
      </c>
      <c r="Q6229" t="s">
        <v>272</v>
      </c>
      <c r="R6229" t="s">
        <v>70</v>
      </c>
      <c r="S6229">
        <v>151459.24732905001</v>
      </c>
      <c r="T6229">
        <v>29.135626014039001</v>
      </c>
      <c r="U6229">
        <v>25.466684936905001</v>
      </c>
      <c r="V6229">
        <v>5947.3483770776002</v>
      </c>
      <c r="W6229">
        <v>0</v>
      </c>
    </row>
    <row r="6230" spans="3:23" x14ac:dyDescent="0.35">
      <c r="C6230" s="12">
        <v>43466</v>
      </c>
      <c r="D6230" s="12">
        <v>43496</v>
      </c>
      <c r="E6230" t="s">
        <v>75</v>
      </c>
      <c r="F6230" t="s">
        <v>59</v>
      </c>
      <c r="G6230" t="s">
        <v>59</v>
      </c>
      <c r="H6230" t="s">
        <v>76</v>
      </c>
      <c r="I6230" t="s">
        <v>61</v>
      </c>
      <c r="J6230" t="s">
        <v>62</v>
      </c>
      <c r="K6230" t="s">
        <v>63</v>
      </c>
      <c r="L6230" t="s">
        <v>64</v>
      </c>
      <c r="M6230" t="s">
        <v>96</v>
      </c>
      <c r="N6230" t="s">
        <v>97</v>
      </c>
      <c r="O6230" t="s">
        <v>98</v>
      </c>
      <c r="P6230" t="s">
        <v>217</v>
      </c>
      <c r="Q6230" t="s">
        <v>218</v>
      </c>
      <c r="R6230" t="s">
        <v>70</v>
      </c>
      <c r="S6230">
        <v>151452.78465367001</v>
      </c>
      <c r="T6230">
        <v>40.687501223448002</v>
      </c>
      <c r="U6230">
        <v>121.55236978341</v>
      </c>
      <c r="V6230">
        <v>1245.9879221074</v>
      </c>
      <c r="W6230">
        <v>0</v>
      </c>
    </row>
    <row r="6231" spans="3:23" x14ac:dyDescent="0.35">
      <c r="C6231" s="12">
        <v>43374</v>
      </c>
      <c r="D6231" s="12">
        <v>43404</v>
      </c>
      <c r="E6231" t="s">
        <v>75</v>
      </c>
      <c r="F6231" t="s">
        <v>59</v>
      </c>
      <c r="G6231" t="s">
        <v>59</v>
      </c>
      <c r="H6231" t="s">
        <v>87</v>
      </c>
      <c r="I6231" t="s">
        <v>61</v>
      </c>
      <c r="J6231" t="s">
        <v>62</v>
      </c>
      <c r="K6231" t="s">
        <v>63</v>
      </c>
      <c r="L6231" t="s">
        <v>64</v>
      </c>
      <c r="M6231" t="s">
        <v>88</v>
      </c>
      <c r="N6231" t="s">
        <v>150</v>
      </c>
      <c r="O6231" t="s">
        <v>93</v>
      </c>
      <c r="P6231" t="s">
        <v>231</v>
      </c>
      <c r="Q6231" t="s">
        <v>232</v>
      </c>
      <c r="R6231" t="s">
        <v>70</v>
      </c>
      <c r="S6231">
        <v>151386.11456474999</v>
      </c>
      <c r="T6231">
        <v>32.266658611369998</v>
      </c>
      <c r="U6231">
        <v>25.271569825109999</v>
      </c>
      <c r="V6231">
        <v>5990.3724071123997</v>
      </c>
      <c r="W6231">
        <v>0</v>
      </c>
    </row>
    <row r="6232" spans="3:23" x14ac:dyDescent="0.35">
      <c r="C6232" s="12">
        <v>44440</v>
      </c>
      <c r="D6232" s="12">
        <v>44469</v>
      </c>
      <c r="E6232" t="s">
        <v>21</v>
      </c>
      <c r="F6232" t="s">
        <v>59</v>
      </c>
      <c r="G6232" t="s">
        <v>59</v>
      </c>
      <c r="H6232" t="s">
        <v>60</v>
      </c>
      <c r="I6232" t="s">
        <v>61</v>
      </c>
      <c r="J6232" t="s">
        <v>62</v>
      </c>
      <c r="K6232" t="s">
        <v>63</v>
      </c>
      <c r="L6232" t="s">
        <v>64</v>
      </c>
      <c r="M6232" t="s">
        <v>96</v>
      </c>
      <c r="N6232" t="s">
        <v>97</v>
      </c>
      <c r="O6232" t="s">
        <v>98</v>
      </c>
      <c r="P6232" t="s">
        <v>310</v>
      </c>
      <c r="Q6232" t="s">
        <v>311</v>
      </c>
      <c r="R6232" t="s">
        <v>70</v>
      </c>
      <c r="S6232">
        <v>151312.85720403001</v>
      </c>
      <c r="T6232">
        <v>17.173245276845002</v>
      </c>
      <c r="U6232">
        <v>124.86484411753</v>
      </c>
      <c r="V6232">
        <v>1211.8131270127999</v>
      </c>
      <c r="W6232">
        <v>0</v>
      </c>
    </row>
    <row r="6233" spans="3:23" x14ac:dyDescent="0.35">
      <c r="C6233" s="12">
        <v>43831</v>
      </c>
      <c r="D6233" s="12">
        <v>43861</v>
      </c>
      <c r="E6233" t="s">
        <v>20</v>
      </c>
      <c r="F6233" t="s">
        <v>59</v>
      </c>
      <c r="G6233" t="s">
        <v>59</v>
      </c>
      <c r="H6233" t="s">
        <v>76</v>
      </c>
      <c r="I6233" t="s">
        <v>61</v>
      </c>
      <c r="J6233" t="s">
        <v>62</v>
      </c>
      <c r="K6233" t="s">
        <v>63</v>
      </c>
      <c r="L6233" t="s">
        <v>64</v>
      </c>
      <c r="M6233" t="s">
        <v>88</v>
      </c>
      <c r="N6233" t="s">
        <v>89</v>
      </c>
      <c r="O6233" t="s">
        <v>67</v>
      </c>
      <c r="P6233" t="s">
        <v>219</v>
      </c>
      <c r="Q6233" t="s">
        <v>220</v>
      </c>
      <c r="R6233" t="s">
        <v>70</v>
      </c>
      <c r="S6233">
        <v>151229.75338355999</v>
      </c>
      <c r="T6233">
        <v>50.582032545821001</v>
      </c>
      <c r="U6233">
        <v>30.387212917067</v>
      </c>
      <c r="V6233">
        <v>4976.7563019449999</v>
      </c>
      <c r="W6233">
        <v>0</v>
      </c>
    </row>
    <row r="6234" spans="3:23" x14ac:dyDescent="0.35">
      <c r="C6234" s="12">
        <v>43983</v>
      </c>
      <c r="D6234" s="12">
        <v>44012</v>
      </c>
      <c r="E6234" t="s">
        <v>20</v>
      </c>
      <c r="F6234" t="s">
        <v>59</v>
      </c>
      <c r="G6234" t="s">
        <v>59</v>
      </c>
      <c r="H6234" t="s">
        <v>76</v>
      </c>
      <c r="I6234" t="s">
        <v>61</v>
      </c>
      <c r="J6234" t="s">
        <v>62</v>
      </c>
      <c r="K6234" t="s">
        <v>63</v>
      </c>
      <c r="L6234" t="s">
        <v>64</v>
      </c>
      <c r="M6234" t="s">
        <v>65</v>
      </c>
      <c r="N6234" t="s">
        <v>66</v>
      </c>
      <c r="O6234" t="s">
        <v>67</v>
      </c>
      <c r="P6234" t="s">
        <v>312</v>
      </c>
      <c r="Q6234" t="s">
        <v>313</v>
      </c>
      <c r="R6234" t="s">
        <v>70</v>
      </c>
      <c r="S6234">
        <v>151107.74093172999</v>
      </c>
      <c r="T6234">
        <v>25.383424726548999</v>
      </c>
      <c r="U6234">
        <v>85.532350943655004</v>
      </c>
      <c r="V6234">
        <v>1766.6735365577999</v>
      </c>
      <c r="W6234">
        <v>0</v>
      </c>
    </row>
    <row r="6235" spans="3:23" x14ac:dyDescent="0.35">
      <c r="C6235" s="12">
        <v>43647</v>
      </c>
      <c r="D6235" s="12">
        <v>43677</v>
      </c>
      <c r="E6235" t="s">
        <v>75</v>
      </c>
      <c r="F6235" t="s">
        <v>59</v>
      </c>
      <c r="G6235" t="s">
        <v>59</v>
      </c>
      <c r="H6235" t="s">
        <v>60</v>
      </c>
      <c r="I6235" t="s">
        <v>61</v>
      </c>
      <c r="J6235" t="s">
        <v>62</v>
      </c>
      <c r="K6235" t="s">
        <v>63</v>
      </c>
      <c r="L6235" t="s">
        <v>64</v>
      </c>
      <c r="M6235" t="s">
        <v>77</v>
      </c>
      <c r="N6235" t="s">
        <v>107</v>
      </c>
      <c r="O6235" t="s">
        <v>108</v>
      </c>
      <c r="P6235" t="s">
        <v>213</v>
      </c>
      <c r="Q6235" t="s">
        <v>214</v>
      </c>
      <c r="R6235" t="s">
        <v>70</v>
      </c>
      <c r="S6235">
        <v>151106.77213813001</v>
      </c>
      <c r="T6235">
        <v>45.006460505153001</v>
      </c>
      <c r="U6235">
        <v>30.859368306931</v>
      </c>
      <c r="V6235">
        <v>4896.6255768818</v>
      </c>
      <c r="W6235">
        <v>0</v>
      </c>
    </row>
    <row r="6236" spans="3:23" x14ac:dyDescent="0.35">
      <c r="C6236" s="12">
        <v>43374</v>
      </c>
      <c r="D6236" s="12">
        <v>43404</v>
      </c>
      <c r="E6236" t="s">
        <v>75</v>
      </c>
      <c r="F6236" t="s">
        <v>59</v>
      </c>
      <c r="G6236" t="s">
        <v>59</v>
      </c>
      <c r="H6236" t="s">
        <v>76</v>
      </c>
      <c r="I6236" t="s">
        <v>61</v>
      </c>
      <c r="J6236" t="s">
        <v>62</v>
      </c>
      <c r="K6236" t="s">
        <v>63</v>
      </c>
      <c r="L6236" t="s">
        <v>64</v>
      </c>
      <c r="M6236" t="s">
        <v>88</v>
      </c>
      <c r="N6236" t="s">
        <v>150</v>
      </c>
      <c r="O6236" t="s">
        <v>93</v>
      </c>
      <c r="P6236" t="s">
        <v>194</v>
      </c>
      <c r="Q6236" t="s">
        <v>195</v>
      </c>
      <c r="R6236" t="s">
        <v>70</v>
      </c>
      <c r="S6236">
        <v>151106.55350405999</v>
      </c>
      <c r="T6236">
        <v>52.151194558290001</v>
      </c>
      <c r="U6236">
        <v>29.457758081759</v>
      </c>
      <c r="V6236">
        <v>5129.6012780289002</v>
      </c>
      <c r="W6236">
        <v>0</v>
      </c>
    </row>
    <row r="6237" spans="3:23" x14ac:dyDescent="0.35">
      <c r="C6237" s="12">
        <v>43922</v>
      </c>
      <c r="D6237" s="12">
        <v>43951</v>
      </c>
      <c r="E6237" t="s">
        <v>20</v>
      </c>
      <c r="F6237" t="s">
        <v>59</v>
      </c>
      <c r="G6237" t="s">
        <v>59</v>
      </c>
      <c r="H6237" t="s">
        <v>87</v>
      </c>
      <c r="I6237" t="s">
        <v>61</v>
      </c>
      <c r="J6237" t="s">
        <v>62</v>
      </c>
      <c r="K6237" t="s">
        <v>63</v>
      </c>
      <c r="L6237" t="s">
        <v>64</v>
      </c>
      <c r="M6237" t="s">
        <v>77</v>
      </c>
      <c r="N6237" t="s">
        <v>78</v>
      </c>
      <c r="O6237" t="s">
        <v>79</v>
      </c>
      <c r="P6237" t="s">
        <v>200</v>
      </c>
      <c r="Q6237" t="s">
        <v>201</v>
      </c>
      <c r="R6237" t="s">
        <v>70</v>
      </c>
      <c r="S6237">
        <v>151017.93660727999</v>
      </c>
      <c r="T6237">
        <v>18.606765257366</v>
      </c>
      <c r="U6237">
        <v>56.299709949727003</v>
      </c>
      <c r="V6237">
        <v>2682.3927999296998</v>
      </c>
      <c r="W6237">
        <v>0</v>
      </c>
    </row>
    <row r="6238" spans="3:23" x14ac:dyDescent="0.35">
      <c r="C6238" s="12">
        <v>44105</v>
      </c>
      <c r="D6238" s="12">
        <v>44135</v>
      </c>
      <c r="E6238" t="s">
        <v>21</v>
      </c>
      <c r="F6238" t="s">
        <v>59</v>
      </c>
      <c r="G6238" t="s">
        <v>59</v>
      </c>
      <c r="H6238" t="s">
        <v>60</v>
      </c>
      <c r="I6238" t="s">
        <v>61</v>
      </c>
      <c r="J6238" t="s">
        <v>62</v>
      </c>
      <c r="K6238" t="s">
        <v>63</v>
      </c>
      <c r="L6238" t="s">
        <v>64</v>
      </c>
      <c r="M6238" t="s">
        <v>96</v>
      </c>
      <c r="N6238" t="s">
        <v>111</v>
      </c>
      <c r="O6238" t="s">
        <v>112</v>
      </c>
      <c r="P6238" t="s">
        <v>365</v>
      </c>
      <c r="Q6238" t="s">
        <v>366</v>
      </c>
      <c r="R6238" t="s">
        <v>70</v>
      </c>
      <c r="S6238">
        <v>151016.96914115001</v>
      </c>
      <c r="T6238">
        <v>12.721619587644</v>
      </c>
      <c r="U6238">
        <v>414.37169305162001</v>
      </c>
      <c r="V6238">
        <v>364.44808290110001</v>
      </c>
      <c r="W6238">
        <v>0</v>
      </c>
    </row>
    <row r="6239" spans="3:23" x14ac:dyDescent="0.35">
      <c r="C6239" s="12">
        <v>44013</v>
      </c>
      <c r="D6239" s="12">
        <v>44043</v>
      </c>
      <c r="E6239" t="s">
        <v>20</v>
      </c>
      <c r="F6239" t="s">
        <v>59</v>
      </c>
      <c r="G6239" t="s">
        <v>59</v>
      </c>
      <c r="H6239" t="s">
        <v>60</v>
      </c>
      <c r="I6239" t="s">
        <v>61</v>
      </c>
      <c r="J6239" t="s">
        <v>62</v>
      </c>
      <c r="K6239" t="s">
        <v>63</v>
      </c>
      <c r="L6239" t="s">
        <v>64</v>
      </c>
      <c r="M6239" t="s">
        <v>77</v>
      </c>
      <c r="N6239" t="s">
        <v>107</v>
      </c>
      <c r="O6239" t="s">
        <v>108</v>
      </c>
      <c r="P6239" t="s">
        <v>290</v>
      </c>
      <c r="Q6239" t="s">
        <v>291</v>
      </c>
      <c r="R6239" t="s">
        <v>70</v>
      </c>
      <c r="S6239">
        <v>150988.24483842001</v>
      </c>
      <c r="T6239">
        <v>36.260567943119</v>
      </c>
      <c r="U6239">
        <v>63.600059308995</v>
      </c>
      <c r="V6239">
        <v>2374.0267930389</v>
      </c>
      <c r="W6239">
        <v>0</v>
      </c>
    </row>
    <row r="6240" spans="3:23" x14ac:dyDescent="0.35">
      <c r="C6240" s="12">
        <v>44378</v>
      </c>
      <c r="D6240" s="12">
        <v>44408</v>
      </c>
      <c r="E6240" t="s">
        <v>21</v>
      </c>
      <c r="F6240" t="s">
        <v>59</v>
      </c>
      <c r="G6240" t="s">
        <v>59</v>
      </c>
      <c r="H6240" t="s">
        <v>87</v>
      </c>
      <c r="I6240" t="s">
        <v>61</v>
      </c>
      <c r="J6240" t="s">
        <v>62</v>
      </c>
      <c r="K6240" t="s">
        <v>63</v>
      </c>
      <c r="L6240" t="s">
        <v>64</v>
      </c>
      <c r="M6240" t="s">
        <v>96</v>
      </c>
      <c r="N6240" t="s">
        <v>111</v>
      </c>
      <c r="O6240" t="s">
        <v>112</v>
      </c>
      <c r="P6240" t="s">
        <v>174</v>
      </c>
      <c r="Q6240" t="s">
        <v>175</v>
      </c>
      <c r="R6240" t="s">
        <v>70</v>
      </c>
      <c r="S6240">
        <v>150771.68629380999</v>
      </c>
      <c r="T6240">
        <v>20.763137042592</v>
      </c>
      <c r="U6240">
        <v>68.440526539123994</v>
      </c>
      <c r="V6240">
        <v>2202.9591810287002</v>
      </c>
      <c r="W6240">
        <v>0</v>
      </c>
    </row>
    <row r="6241" spans="3:23" x14ac:dyDescent="0.35">
      <c r="C6241" s="12">
        <v>44317</v>
      </c>
      <c r="D6241" s="12">
        <v>44347</v>
      </c>
      <c r="E6241" t="s">
        <v>21</v>
      </c>
      <c r="F6241" t="s">
        <v>59</v>
      </c>
      <c r="G6241" t="s">
        <v>59</v>
      </c>
      <c r="H6241" t="s">
        <v>60</v>
      </c>
      <c r="I6241" t="s">
        <v>61</v>
      </c>
      <c r="J6241" t="s">
        <v>62</v>
      </c>
      <c r="K6241" t="s">
        <v>63</v>
      </c>
      <c r="L6241" t="s">
        <v>64</v>
      </c>
      <c r="M6241" t="s">
        <v>88</v>
      </c>
      <c r="N6241" t="s">
        <v>89</v>
      </c>
      <c r="O6241" t="s">
        <v>67</v>
      </c>
      <c r="P6241" t="s">
        <v>219</v>
      </c>
      <c r="Q6241" t="s">
        <v>220</v>
      </c>
      <c r="R6241" t="s">
        <v>70</v>
      </c>
      <c r="S6241">
        <v>150681.93510603</v>
      </c>
      <c r="T6241">
        <v>51.108429548651003</v>
      </c>
      <c r="U6241">
        <v>28.753392024288999</v>
      </c>
      <c r="V6241">
        <v>5240.4924948940998</v>
      </c>
      <c r="W6241">
        <v>0</v>
      </c>
    </row>
    <row r="6242" spans="3:23" x14ac:dyDescent="0.35">
      <c r="C6242" s="12">
        <v>44044</v>
      </c>
      <c r="D6242" s="12">
        <v>44074</v>
      </c>
      <c r="E6242" t="s">
        <v>20</v>
      </c>
      <c r="F6242" t="s">
        <v>59</v>
      </c>
      <c r="G6242" t="s">
        <v>59</v>
      </c>
      <c r="H6242" t="s">
        <v>60</v>
      </c>
      <c r="I6242" t="s">
        <v>61</v>
      </c>
      <c r="J6242" t="s">
        <v>62</v>
      </c>
      <c r="K6242" t="s">
        <v>63</v>
      </c>
      <c r="L6242" t="s">
        <v>64</v>
      </c>
      <c r="M6242" t="s">
        <v>88</v>
      </c>
      <c r="N6242" t="s">
        <v>89</v>
      </c>
      <c r="O6242" t="s">
        <v>67</v>
      </c>
      <c r="P6242" t="s">
        <v>219</v>
      </c>
      <c r="Q6242" t="s">
        <v>220</v>
      </c>
      <c r="R6242" t="s">
        <v>70</v>
      </c>
      <c r="S6242">
        <v>150663.83786922999</v>
      </c>
      <c r="T6242">
        <v>47.933206660978001</v>
      </c>
      <c r="U6242">
        <v>29.328947924504</v>
      </c>
      <c r="V6242">
        <v>5137.0352000712001</v>
      </c>
      <c r="W6242">
        <v>0</v>
      </c>
    </row>
    <row r="6243" spans="3:23" x14ac:dyDescent="0.35">
      <c r="C6243" s="12">
        <v>44228</v>
      </c>
      <c r="D6243" s="12">
        <v>44255</v>
      </c>
      <c r="E6243" t="s">
        <v>21</v>
      </c>
      <c r="F6243" t="s">
        <v>59</v>
      </c>
      <c r="G6243" t="s">
        <v>59</v>
      </c>
      <c r="H6243" t="s">
        <v>87</v>
      </c>
      <c r="I6243" t="s">
        <v>61</v>
      </c>
      <c r="J6243" t="s">
        <v>62</v>
      </c>
      <c r="K6243" t="s">
        <v>63</v>
      </c>
      <c r="L6243" t="s">
        <v>64</v>
      </c>
      <c r="M6243" t="s">
        <v>101</v>
      </c>
      <c r="N6243" t="s">
        <v>102</v>
      </c>
      <c r="O6243" t="s">
        <v>93</v>
      </c>
      <c r="P6243" t="s">
        <v>389</v>
      </c>
      <c r="Q6243" t="s">
        <v>390</v>
      </c>
      <c r="R6243" t="s">
        <v>70</v>
      </c>
      <c r="S6243">
        <v>150642.33912927</v>
      </c>
      <c r="T6243">
        <v>1.3502650491691</v>
      </c>
      <c r="U6243">
        <v>24.198393680272002</v>
      </c>
      <c r="V6243">
        <v>6225.3032626741997</v>
      </c>
      <c r="W6243">
        <v>0</v>
      </c>
    </row>
    <row r="6244" spans="3:23" x14ac:dyDescent="0.35">
      <c r="C6244" s="12">
        <v>43709</v>
      </c>
      <c r="D6244" s="12">
        <v>43738</v>
      </c>
      <c r="E6244" t="s">
        <v>75</v>
      </c>
      <c r="F6244" t="s">
        <v>59</v>
      </c>
      <c r="G6244" t="s">
        <v>59</v>
      </c>
      <c r="H6244" t="s">
        <v>60</v>
      </c>
      <c r="I6244" t="s">
        <v>61</v>
      </c>
      <c r="J6244" t="s">
        <v>62</v>
      </c>
      <c r="K6244" t="s">
        <v>63</v>
      </c>
      <c r="L6244" t="s">
        <v>64</v>
      </c>
      <c r="M6244" t="s">
        <v>96</v>
      </c>
      <c r="N6244" t="s">
        <v>111</v>
      </c>
      <c r="O6244" t="s">
        <v>112</v>
      </c>
      <c r="P6244" t="s">
        <v>326</v>
      </c>
      <c r="Q6244" t="s">
        <v>327</v>
      </c>
      <c r="R6244" t="s">
        <v>70</v>
      </c>
      <c r="S6244">
        <v>150610.68065232001</v>
      </c>
      <c r="T6244">
        <v>13.67838675816</v>
      </c>
      <c r="U6244">
        <v>219.64526913931999</v>
      </c>
      <c r="V6244">
        <v>685.69963397111997</v>
      </c>
      <c r="W6244">
        <v>0</v>
      </c>
    </row>
    <row r="6245" spans="3:23" x14ac:dyDescent="0.35">
      <c r="C6245" s="12">
        <v>44075</v>
      </c>
      <c r="D6245" s="12">
        <v>44104</v>
      </c>
      <c r="E6245" t="s">
        <v>20</v>
      </c>
      <c r="F6245" t="s">
        <v>59</v>
      </c>
      <c r="G6245" t="s">
        <v>59</v>
      </c>
      <c r="H6245" t="s">
        <v>60</v>
      </c>
      <c r="I6245" t="s">
        <v>61</v>
      </c>
      <c r="J6245" t="s">
        <v>62</v>
      </c>
      <c r="K6245" t="s">
        <v>63</v>
      </c>
      <c r="L6245" t="s">
        <v>64</v>
      </c>
      <c r="M6245" t="s">
        <v>82</v>
      </c>
      <c r="N6245" t="s">
        <v>292</v>
      </c>
      <c r="O6245" t="s">
        <v>293</v>
      </c>
      <c r="P6245" t="s">
        <v>294</v>
      </c>
      <c r="Q6245" t="s">
        <v>295</v>
      </c>
      <c r="R6245" t="s">
        <v>70</v>
      </c>
      <c r="S6245">
        <v>150601.96055787001</v>
      </c>
      <c r="T6245">
        <v>32.081281238347998</v>
      </c>
      <c r="U6245">
        <v>22.970466286625001</v>
      </c>
      <c r="V6245">
        <v>6556.3301449203</v>
      </c>
      <c r="W6245">
        <v>0</v>
      </c>
    </row>
    <row r="6246" spans="3:23" x14ac:dyDescent="0.35">
      <c r="C6246" s="12">
        <v>43525</v>
      </c>
      <c r="D6246" s="12">
        <v>43555</v>
      </c>
      <c r="E6246" t="s">
        <v>75</v>
      </c>
      <c r="F6246" t="s">
        <v>59</v>
      </c>
      <c r="G6246" t="s">
        <v>59</v>
      </c>
      <c r="H6246" t="s">
        <v>76</v>
      </c>
      <c r="I6246" t="s">
        <v>61</v>
      </c>
      <c r="J6246" t="s">
        <v>62</v>
      </c>
      <c r="K6246" t="s">
        <v>63</v>
      </c>
      <c r="L6246" t="s">
        <v>64</v>
      </c>
      <c r="M6246" t="s">
        <v>88</v>
      </c>
      <c r="N6246" t="s">
        <v>150</v>
      </c>
      <c r="O6246" t="s">
        <v>93</v>
      </c>
      <c r="P6246" t="s">
        <v>231</v>
      </c>
      <c r="Q6246" t="s">
        <v>232</v>
      </c>
      <c r="R6246" t="s">
        <v>70</v>
      </c>
      <c r="S6246">
        <v>150424.84257528</v>
      </c>
      <c r="T6246">
        <v>47.350497072377998</v>
      </c>
      <c r="U6246">
        <v>30.316305722062001</v>
      </c>
      <c r="V6246">
        <v>4961.8460756520999</v>
      </c>
      <c r="W6246">
        <v>0</v>
      </c>
    </row>
    <row r="6247" spans="3:23" x14ac:dyDescent="0.35">
      <c r="C6247" s="12">
        <v>43952</v>
      </c>
      <c r="D6247" s="12">
        <v>43982</v>
      </c>
      <c r="E6247" t="s">
        <v>20</v>
      </c>
      <c r="F6247" t="s">
        <v>59</v>
      </c>
      <c r="G6247" t="s">
        <v>59</v>
      </c>
      <c r="H6247" t="s">
        <v>60</v>
      </c>
      <c r="I6247" t="s">
        <v>61</v>
      </c>
      <c r="J6247" t="s">
        <v>62</v>
      </c>
      <c r="K6247" t="s">
        <v>63</v>
      </c>
      <c r="L6247" t="s">
        <v>64</v>
      </c>
      <c r="M6247" t="s">
        <v>82</v>
      </c>
      <c r="N6247" t="s">
        <v>292</v>
      </c>
      <c r="O6247" t="s">
        <v>293</v>
      </c>
      <c r="P6247" t="s">
        <v>294</v>
      </c>
      <c r="Q6247" t="s">
        <v>295</v>
      </c>
      <c r="R6247" t="s">
        <v>70</v>
      </c>
      <c r="S6247">
        <v>150395.14351227999</v>
      </c>
      <c r="T6247">
        <v>31.514549165660998</v>
      </c>
      <c r="U6247">
        <v>23.008057704854</v>
      </c>
      <c r="V6247">
        <v>6536.6292731677004</v>
      </c>
      <c r="W6247">
        <v>0</v>
      </c>
    </row>
    <row r="6248" spans="3:23" x14ac:dyDescent="0.35">
      <c r="C6248" s="12">
        <v>44317</v>
      </c>
      <c r="D6248" s="12">
        <v>44347</v>
      </c>
      <c r="E6248" t="s">
        <v>21</v>
      </c>
      <c r="F6248" t="s">
        <v>59</v>
      </c>
      <c r="G6248" t="s">
        <v>59</v>
      </c>
      <c r="H6248" t="s">
        <v>60</v>
      </c>
      <c r="I6248" t="s">
        <v>61</v>
      </c>
      <c r="J6248" t="s">
        <v>62</v>
      </c>
      <c r="K6248" t="s">
        <v>63</v>
      </c>
      <c r="L6248" t="s">
        <v>64</v>
      </c>
      <c r="M6248" t="s">
        <v>82</v>
      </c>
      <c r="N6248" t="s">
        <v>124</v>
      </c>
      <c r="O6248" t="s">
        <v>108</v>
      </c>
      <c r="P6248" t="s">
        <v>302</v>
      </c>
      <c r="Q6248" t="s">
        <v>303</v>
      </c>
      <c r="R6248" t="s">
        <v>70</v>
      </c>
      <c r="S6248">
        <v>150272.50983664001</v>
      </c>
      <c r="T6248">
        <v>21.619295298615999</v>
      </c>
      <c r="U6248">
        <v>133.00688654099</v>
      </c>
      <c r="V6248">
        <v>1129.8099951413001</v>
      </c>
      <c r="W6248">
        <v>0</v>
      </c>
    </row>
    <row r="6249" spans="3:23" x14ac:dyDescent="0.35">
      <c r="C6249" s="12">
        <v>43647</v>
      </c>
      <c r="D6249" s="12">
        <v>43677</v>
      </c>
      <c r="E6249" t="s">
        <v>75</v>
      </c>
      <c r="F6249" t="s">
        <v>59</v>
      </c>
      <c r="G6249" t="s">
        <v>59</v>
      </c>
      <c r="H6249" t="s">
        <v>76</v>
      </c>
      <c r="I6249" t="s">
        <v>61</v>
      </c>
      <c r="J6249" t="s">
        <v>62</v>
      </c>
      <c r="K6249" t="s">
        <v>63</v>
      </c>
      <c r="L6249" t="s">
        <v>64</v>
      </c>
      <c r="M6249" t="s">
        <v>82</v>
      </c>
      <c r="N6249" t="s">
        <v>292</v>
      </c>
      <c r="O6249" t="s">
        <v>293</v>
      </c>
      <c r="P6249" t="s">
        <v>294</v>
      </c>
      <c r="Q6249" t="s">
        <v>295</v>
      </c>
      <c r="R6249" t="s">
        <v>70</v>
      </c>
      <c r="S6249">
        <v>150223.30718420999</v>
      </c>
      <c r="T6249">
        <v>14.708254334923</v>
      </c>
      <c r="U6249">
        <v>23.890536501585999</v>
      </c>
      <c r="V6249">
        <v>6287.9838288371002</v>
      </c>
      <c r="W6249">
        <v>0</v>
      </c>
    </row>
    <row r="6250" spans="3:23" x14ac:dyDescent="0.35">
      <c r="C6250" s="12">
        <v>43405</v>
      </c>
      <c r="D6250" s="12">
        <v>43434</v>
      </c>
      <c r="E6250" t="s">
        <v>75</v>
      </c>
      <c r="F6250" t="s">
        <v>59</v>
      </c>
      <c r="G6250" t="s">
        <v>59</v>
      </c>
      <c r="H6250" t="s">
        <v>60</v>
      </c>
      <c r="I6250" t="s">
        <v>61</v>
      </c>
      <c r="J6250" t="s">
        <v>62</v>
      </c>
      <c r="K6250" t="s">
        <v>63</v>
      </c>
      <c r="L6250" t="s">
        <v>64</v>
      </c>
      <c r="M6250" t="s">
        <v>82</v>
      </c>
      <c r="N6250" t="s">
        <v>246</v>
      </c>
      <c r="O6250" t="s">
        <v>112</v>
      </c>
      <c r="P6250" t="s">
        <v>383</v>
      </c>
      <c r="Q6250" t="s">
        <v>384</v>
      </c>
      <c r="R6250" t="s">
        <v>70</v>
      </c>
      <c r="S6250">
        <v>150108.22730967001</v>
      </c>
      <c r="T6250">
        <v>12.541717148062</v>
      </c>
      <c r="U6250">
        <v>136.80771988397001</v>
      </c>
      <c r="V6250">
        <v>1097.22044514</v>
      </c>
      <c r="W6250">
        <v>0</v>
      </c>
    </row>
    <row r="6251" spans="3:23" x14ac:dyDescent="0.35">
      <c r="C6251" s="12">
        <v>43466</v>
      </c>
      <c r="D6251" s="12">
        <v>43496</v>
      </c>
      <c r="E6251" t="s">
        <v>75</v>
      </c>
      <c r="F6251" t="s">
        <v>59</v>
      </c>
      <c r="G6251" t="s">
        <v>59</v>
      </c>
      <c r="H6251" t="s">
        <v>87</v>
      </c>
      <c r="I6251" t="s">
        <v>61</v>
      </c>
      <c r="J6251" t="s">
        <v>62</v>
      </c>
      <c r="K6251" t="s">
        <v>63</v>
      </c>
      <c r="L6251" t="s">
        <v>64</v>
      </c>
      <c r="M6251" t="s">
        <v>88</v>
      </c>
      <c r="N6251" t="s">
        <v>150</v>
      </c>
      <c r="O6251" t="s">
        <v>93</v>
      </c>
      <c r="P6251" t="s">
        <v>204</v>
      </c>
      <c r="Q6251" t="s">
        <v>205</v>
      </c>
      <c r="R6251" t="s">
        <v>70</v>
      </c>
      <c r="S6251">
        <v>149981.42490762001</v>
      </c>
      <c r="T6251">
        <v>14.118522649939999</v>
      </c>
      <c r="U6251">
        <v>24.478828765033001</v>
      </c>
      <c r="V6251">
        <v>6126.9853368906997</v>
      </c>
      <c r="W6251">
        <v>0</v>
      </c>
    </row>
    <row r="6252" spans="3:23" x14ac:dyDescent="0.35">
      <c r="C6252" s="12">
        <v>44013</v>
      </c>
      <c r="D6252" s="12">
        <v>44043</v>
      </c>
      <c r="E6252" t="s">
        <v>20</v>
      </c>
      <c r="F6252" t="s">
        <v>59</v>
      </c>
      <c r="G6252" t="s">
        <v>59</v>
      </c>
      <c r="H6252" t="s">
        <v>60</v>
      </c>
      <c r="I6252" t="s">
        <v>61</v>
      </c>
      <c r="J6252" t="s">
        <v>62</v>
      </c>
      <c r="K6252" t="s">
        <v>63</v>
      </c>
      <c r="L6252" t="s">
        <v>64</v>
      </c>
      <c r="M6252" t="s">
        <v>88</v>
      </c>
      <c r="N6252" t="s">
        <v>89</v>
      </c>
      <c r="O6252" t="s">
        <v>67</v>
      </c>
      <c r="P6252" t="s">
        <v>223</v>
      </c>
      <c r="Q6252" t="s">
        <v>224</v>
      </c>
      <c r="R6252" t="s">
        <v>70</v>
      </c>
      <c r="S6252">
        <v>149957.18144382001</v>
      </c>
      <c r="T6252">
        <v>45.901519681887997</v>
      </c>
      <c r="U6252">
        <v>29.347232711543999</v>
      </c>
      <c r="V6252">
        <v>5109.7554211588003</v>
      </c>
      <c r="W6252">
        <v>0</v>
      </c>
    </row>
    <row r="6253" spans="3:23" x14ac:dyDescent="0.35">
      <c r="C6253" s="12">
        <v>44166</v>
      </c>
      <c r="D6253" s="12">
        <v>44196</v>
      </c>
      <c r="E6253" t="s">
        <v>21</v>
      </c>
      <c r="F6253" t="s">
        <v>59</v>
      </c>
      <c r="G6253" t="s">
        <v>59</v>
      </c>
      <c r="H6253" t="s">
        <v>87</v>
      </c>
      <c r="I6253" t="s">
        <v>61</v>
      </c>
      <c r="J6253" t="s">
        <v>62</v>
      </c>
      <c r="K6253" t="s">
        <v>63</v>
      </c>
      <c r="L6253" t="s">
        <v>64</v>
      </c>
      <c r="M6253" t="s">
        <v>82</v>
      </c>
      <c r="N6253" t="s">
        <v>246</v>
      </c>
      <c r="O6253" t="s">
        <v>112</v>
      </c>
      <c r="P6253" t="s">
        <v>247</v>
      </c>
      <c r="Q6253" t="s">
        <v>248</v>
      </c>
      <c r="R6253" t="s">
        <v>70</v>
      </c>
      <c r="S6253">
        <v>149954.61200302001</v>
      </c>
      <c r="T6253">
        <v>23.542419420032001</v>
      </c>
      <c r="U6253">
        <v>31.39731048098</v>
      </c>
      <c r="V6253">
        <v>4776.0336699493</v>
      </c>
      <c r="W6253">
        <v>0</v>
      </c>
    </row>
    <row r="6254" spans="3:23" x14ac:dyDescent="0.35">
      <c r="C6254" s="12">
        <v>44287</v>
      </c>
      <c r="D6254" s="12">
        <v>44316</v>
      </c>
      <c r="E6254" t="s">
        <v>21</v>
      </c>
      <c r="F6254" t="s">
        <v>59</v>
      </c>
      <c r="G6254" t="s">
        <v>59</v>
      </c>
      <c r="H6254" t="s">
        <v>87</v>
      </c>
      <c r="I6254" t="s">
        <v>61</v>
      </c>
      <c r="J6254" t="s">
        <v>62</v>
      </c>
      <c r="K6254" t="s">
        <v>63</v>
      </c>
      <c r="L6254" t="s">
        <v>64</v>
      </c>
      <c r="M6254" t="s">
        <v>208</v>
      </c>
      <c r="N6254" t="s">
        <v>117</v>
      </c>
      <c r="O6254" t="s">
        <v>93</v>
      </c>
      <c r="P6254" t="s">
        <v>209</v>
      </c>
      <c r="Q6254" t="s">
        <v>210</v>
      </c>
      <c r="R6254" t="s">
        <v>70</v>
      </c>
      <c r="S6254">
        <v>149935.87063573999</v>
      </c>
      <c r="T6254">
        <v>16.545236481926</v>
      </c>
      <c r="U6254">
        <v>61.213065705765999</v>
      </c>
      <c r="V6254">
        <v>2449.4095975595001</v>
      </c>
      <c r="W6254">
        <v>0</v>
      </c>
    </row>
    <row r="6255" spans="3:23" x14ac:dyDescent="0.35">
      <c r="C6255" s="12">
        <v>44409</v>
      </c>
      <c r="D6255" s="12">
        <v>44439</v>
      </c>
      <c r="E6255" t="s">
        <v>21</v>
      </c>
      <c r="F6255" t="s">
        <v>59</v>
      </c>
      <c r="G6255" t="s">
        <v>59</v>
      </c>
      <c r="H6255" t="s">
        <v>60</v>
      </c>
      <c r="I6255" t="s">
        <v>61</v>
      </c>
      <c r="J6255" t="s">
        <v>62</v>
      </c>
      <c r="K6255" t="s">
        <v>63</v>
      </c>
      <c r="L6255" t="s">
        <v>64</v>
      </c>
      <c r="M6255" t="s">
        <v>82</v>
      </c>
      <c r="N6255" t="s">
        <v>273</v>
      </c>
      <c r="O6255" t="s">
        <v>274</v>
      </c>
      <c r="P6255" t="s">
        <v>275</v>
      </c>
      <c r="Q6255" t="s">
        <v>276</v>
      </c>
      <c r="R6255" t="s">
        <v>70</v>
      </c>
      <c r="S6255">
        <v>149924.56727574</v>
      </c>
      <c r="T6255">
        <v>30.054645861419001</v>
      </c>
      <c r="U6255">
        <v>43.222649445678996</v>
      </c>
      <c r="V6255">
        <v>3468.6575024550002</v>
      </c>
      <c r="W6255">
        <v>0</v>
      </c>
    </row>
    <row r="6256" spans="3:23" x14ac:dyDescent="0.35">
      <c r="C6256" s="12">
        <v>44105</v>
      </c>
      <c r="D6256" s="12">
        <v>44135</v>
      </c>
      <c r="E6256" t="s">
        <v>21</v>
      </c>
      <c r="F6256" t="s">
        <v>59</v>
      </c>
      <c r="G6256" t="s">
        <v>59</v>
      </c>
      <c r="H6256" t="s">
        <v>60</v>
      </c>
      <c r="I6256" t="s">
        <v>61</v>
      </c>
      <c r="J6256" t="s">
        <v>62</v>
      </c>
      <c r="K6256" t="s">
        <v>63</v>
      </c>
      <c r="L6256" t="s">
        <v>64</v>
      </c>
      <c r="M6256" t="s">
        <v>82</v>
      </c>
      <c r="N6256" t="s">
        <v>124</v>
      </c>
      <c r="O6256" t="s">
        <v>108</v>
      </c>
      <c r="P6256" t="s">
        <v>302</v>
      </c>
      <c r="Q6256" t="s">
        <v>303</v>
      </c>
      <c r="R6256" t="s">
        <v>70</v>
      </c>
      <c r="S6256">
        <v>149827.70447207001</v>
      </c>
      <c r="T6256">
        <v>22.668474136781001</v>
      </c>
      <c r="U6256">
        <v>112.17088119783</v>
      </c>
      <c r="V6256">
        <v>1335.7094361042</v>
      </c>
      <c r="W6256">
        <v>0</v>
      </c>
    </row>
    <row r="6257" spans="3:23" x14ac:dyDescent="0.35">
      <c r="C6257" s="12">
        <v>43831</v>
      </c>
      <c r="D6257" s="12">
        <v>43861</v>
      </c>
      <c r="E6257" t="s">
        <v>20</v>
      </c>
      <c r="F6257" t="s">
        <v>59</v>
      </c>
      <c r="G6257" t="s">
        <v>59</v>
      </c>
      <c r="H6257" t="s">
        <v>60</v>
      </c>
      <c r="I6257" t="s">
        <v>61</v>
      </c>
      <c r="J6257" t="s">
        <v>62</v>
      </c>
      <c r="K6257" t="s">
        <v>63</v>
      </c>
      <c r="L6257" t="s">
        <v>64</v>
      </c>
      <c r="M6257" t="s">
        <v>88</v>
      </c>
      <c r="N6257" t="s">
        <v>89</v>
      </c>
      <c r="O6257" t="s">
        <v>67</v>
      </c>
      <c r="P6257" t="s">
        <v>223</v>
      </c>
      <c r="Q6257" t="s">
        <v>224</v>
      </c>
      <c r="R6257" t="s">
        <v>70</v>
      </c>
      <c r="S6257">
        <v>149800.68426685</v>
      </c>
      <c r="T6257">
        <v>48.829272022947997</v>
      </c>
      <c r="U6257">
        <v>28.801413154555</v>
      </c>
      <c r="V6257">
        <v>5201.1574384558999</v>
      </c>
      <c r="W6257">
        <v>0</v>
      </c>
    </row>
    <row r="6258" spans="3:23" x14ac:dyDescent="0.35">
      <c r="C6258" s="12">
        <v>43466</v>
      </c>
      <c r="D6258" s="12">
        <v>43496</v>
      </c>
      <c r="E6258" t="s">
        <v>75</v>
      </c>
      <c r="F6258" t="s">
        <v>59</v>
      </c>
      <c r="G6258" t="s">
        <v>59</v>
      </c>
      <c r="H6258" t="s">
        <v>60</v>
      </c>
      <c r="I6258" t="s">
        <v>61</v>
      </c>
      <c r="J6258" t="s">
        <v>62</v>
      </c>
      <c r="K6258" t="s">
        <v>63</v>
      </c>
      <c r="L6258" t="s">
        <v>64</v>
      </c>
      <c r="M6258" t="s">
        <v>82</v>
      </c>
      <c r="N6258" t="s">
        <v>292</v>
      </c>
      <c r="O6258" t="s">
        <v>293</v>
      </c>
      <c r="P6258" t="s">
        <v>294</v>
      </c>
      <c r="Q6258" t="s">
        <v>295</v>
      </c>
      <c r="R6258" t="s">
        <v>70</v>
      </c>
      <c r="S6258">
        <v>149790.68172572</v>
      </c>
      <c r="T6258">
        <v>32.960837331477997</v>
      </c>
      <c r="U6258">
        <v>22.972125996197001</v>
      </c>
      <c r="V6258">
        <v>6520.5406652618003</v>
      </c>
      <c r="W6258">
        <v>0</v>
      </c>
    </row>
    <row r="6259" spans="3:23" x14ac:dyDescent="0.35">
      <c r="C6259" s="12">
        <v>44287</v>
      </c>
      <c r="D6259" s="12">
        <v>44316</v>
      </c>
      <c r="E6259" t="s">
        <v>21</v>
      </c>
      <c r="F6259" t="s">
        <v>59</v>
      </c>
      <c r="G6259" t="s">
        <v>59</v>
      </c>
      <c r="H6259" t="s">
        <v>60</v>
      </c>
      <c r="I6259" t="s">
        <v>61</v>
      </c>
      <c r="J6259" t="s">
        <v>62</v>
      </c>
      <c r="K6259" t="s">
        <v>63</v>
      </c>
      <c r="L6259" t="s">
        <v>64</v>
      </c>
      <c r="M6259" t="s">
        <v>82</v>
      </c>
      <c r="N6259" t="s">
        <v>292</v>
      </c>
      <c r="O6259" t="s">
        <v>293</v>
      </c>
      <c r="P6259" t="s">
        <v>294</v>
      </c>
      <c r="Q6259" t="s">
        <v>295</v>
      </c>
      <c r="R6259" t="s">
        <v>70</v>
      </c>
      <c r="S6259">
        <v>149768.50556993001</v>
      </c>
      <c r="T6259">
        <v>31.736682721625002</v>
      </c>
      <c r="U6259">
        <v>23.232920946789001</v>
      </c>
      <c r="V6259">
        <v>6446.3915627721999</v>
      </c>
      <c r="W6259">
        <v>0</v>
      </c>
    </row>
    <row r="6260" spans="3:23" x14ac:dyDescent="0.35">
      <c r="C6260" s="12">
        <v>43862</v>
      </c>
      <c r="D6260" s="12">
        <v>43890</v>
      </c>
      <c r="E6260" t="s">
        <v>20</v>
      </c>
      <c r="F6260" t="s">
        <v>59</v>
      </c>
      <c r="G6260" t="s">
        <v>59</v>
      </c>
      <c r="H6260" t="s">
        <v>60</v>
      </c>
      <c r="I6260" t="s">
        <v>61</v>
      </c>
      <c r="J6260" t="s">
        <v>62</v>
      </c>
      <c r="K6260" t="s">
        <v>63</v>
      </c>
      <c r="L6260" t="s">
        <v>64</v>
      </c>
      <c r="M6260" t="s">
        <v>88</v>
      </c>
      <c r="N6260" t="s">
        <v>89</v>
      </c>
      <c r="O6260" t="s">
        <v>67</v>
      </c>
      <c r="P6260" t="s">
        <v>223</v>
      </c>
      <c r="Q6260" t="s">
        <v>224</v>
      </c>
      <c r="R6260" t="s">
        <v>70</v>
      </c>
      <c r="S6260">
        <v>149761.06608197</v>
      </c>
      <c r="T6260">
        <v>46.247308689256997</v>
      </c>
      <c r="U6260">
        <v>29.837181462583999</v>
      </c>
      <c r="V6260">
        <v>5019.2765784454004</v>
      </c>
      <c r="W6260">
        <v>0</v>
      </c>
    </row>
    <row r="6261" spans="3:23" x14ac:dyDescent="0.35">
      <c r="C6261" s="12">
        <v>43709</v>
      </c>
      <c r="D6261" s="12">
        <v>43738</v>
      </c>
      <c r="E6261" t="s">
        <v>75</v>
      </c>
      <c r="F6261" t="s">
        <v>59</v>
      </c>
      <c r="G6261" t="s">
        <v>59</v>
      </c>
      <c r="H6261" t="s">
        <v>60</v>
      </c>
      <c r="I6261" t="s">
        <v>61</v>
      </c>
      <c r="J6261" t="s">
        <v>62</v>
      </c>
      <c r="K6261" t="s">
        <v>63</v>
      </c>
      <c r="L6261" t="s">
        <v>64</v>
      </c>
      <c r="M6261" t="s">
        <v>77</v>
      </c>
      <c r="N6261" t="s">
        <v>78</v>
      </c>
      <c r="O6261" t="s">
        <v>79</v>
      </c>
      <c r="P6261" t="s">
        <v>288</v>
      </c>
      <c r="Q6261" t="s">
        <v>289</v>
      </c>
      <c r="R6261" t="s">
        <v>70</v>
      </c>
      <c r="S6261">
        <v>149747.99202204999</v>
      </c>
      <c r="T6261">
        <v>30.997136556057999</v>
      </c>
      <c r="U6261">
        <v>22.582545774943998</v>
      </c>
      <c r="V6261">
        <v>6631.1386463874996</v>
      </c>
      <c r="W6261">
        <v>0</v>
      </c>
    </row>
    <row r="6262" spans="3:23" x14ac:dyDescent="0.35">
      <c r="C6262" s="12">
        <v>43770</v>
      </c>
      <c r="D6262" s="12">
        <v>43799</v>
      </c>
      <c r="E6262" t="s">
        <v>20</v>
      </c>
      <c r="F6262" t="s">
        <v>59</v>
      </c>
      <c r="G6262" t="s">
        <v>59</v>
      </c>
      <c r="H6262" t="s">
        <v>87</v>
      </c>
      <c r="I6262" t="s">
        <v>61</v>
      </c>
      <c r="J6262" t="s">
        <v>62</v>
      </c>
      <c r="K6262" t="s">
        <v>63</v>
      </c>
      <c r="L6262" t="s">
        <v>64</v>
      </c>
      <c r="M6262" t="s">
        <v>82</v>
      </c>
      <c r="N6262" t="s">
        <v>246</v>
      </c>
      <c r="O6262" t="s">
        <v>112</v>
      </c>
      <c r="P6262" t="s">
        <v>247</v>
      </c>
      <c r="Q6262" t="s">
        <v>248</v>
      </c>
      <c r="R6262" t="s">
        <v>70</v>
      </c>
      <c r="S6262">
        <v>149703.17118487001</v>
      </c>
      <c r="T6262">
        <v>26.443213167703998</v>
      </c>
      <c r="U6262">
        <v>29.953006336447</v>
      </c>
      <c r="V6262">
        <v>4997.9347482963003</v>
      </c>
      <c r="W6262">
        <v>0</v>
      </c>
    </row>
    <row r="6263" spans="3:23" x14ac:dyDescent="0.35">
      <c r="C6263" s="12">
        <v>43586</v>
      </c>
      <c r="D6263" s="12">
        <v>43616</v>
      </c>
      <c r="E6263" t="s">
        <v>75</v>
      </c>
      <c r="F6263" t="s">
        <v>59</v>
      </c>
      <c r="G6263" t="s">
        <v>59</v>
      </c>
      <c r="H6263" t="s">
        <v>76</v>
      </c>
      <c r="I6263" t="s">
        <v>61</v>
      </c>
      <c r="J6263" t="s">
        <v>62</v>
      </c>
      <c r="K6263" t="s">
        <v>63</v>
      </c>
      <c r="L6263" t="s">
        <v>64</v>
      </c>
      <c r="M6263" t="s">
        <v>96</v>
      </c>
      <c r="N6263" t="s">
        <v>97</v>
      </c>
      <c r="O6263" t="s">
        <v>98</v>
      </c>
      <c r="P6263" t="s">
        <v>217</v>
      </c>
      <c r="Q6263" t="s">
        <v>218</v>
      </c>
      <c r="R6263" t="s">
        <v>70</v>
      </c>
      <c r="S6263">
        <v>149425.49382214999</v>
      </c>
      <c r="T6263">
        <v>38.308678128907999</v>
      </c>
      <c r="U6263">
        <v>122.6450589912</v>
      </c>
      <c r="V6263">
        <v>1218.3572257311</v>
      </c>
      <c r="W6263">
        <v>0</v>
      </c>
    </row>
    <row r="6264" spans="3:23" x14ac:dyDescent="0.35">
      <c r="C6264" s="12">
        <v>43952</v>
      </c>
      <c r="D6264" s="12">
        <v>43982</v>
      </c>
      <c r="E6264" t="s">
        <v>20</v>
      </c>
      <c r="F6264" t="s">
        <v>59</v>
      </c>
      <c r="G6264" t="s">
        <v>59</v>
      </c>
      <c r="H6264" t="s">
        <v>87</v>
      </c>
      <c r="I6264" t="s">
        <v>61</v>
      </c>
      <c r="J6264" t="s">
        <v>62</v>
      </c>
      <c r="K6264" t="s">
        <v>63</v>
      </c>
      <c r="L6264" t="s">
        <v>64</v>
      </c>
      <c r="M6264" t="s">
        <v>77</v>
      </c>
      <c r="N6264" t="s">
        <v>107</v>
      </c>
      <c r="O6264" t="s">
        <v>108</v>
      </c>
      <c r="P6264" t="s">
        <v>213</v>
      </c>
      <c r="Q6264" t="s">
        <v>214</v>
      </c>
      <c r="R6264" t="s">
        <v>70</v>
      </c>
      <c r="S6264">
        <v>149399.19644818001</v>
      </c>
      <c r="T6264">
        <v>24.491424614368</v>
      </c>
      <c r="U6264">
        <v>29.336956654988001</v>
      </c>
      <c r="V6264">
        <v>5092.5253837731998</v>
      </c>
      <c r="W6264">
        <v>0</v>
      </c>
    </row>
    <row r="6265" spans="3:23" x14ac:dyDescent="0.35">
      <c r="C6265" s="12">
        <v>44197</v>
      </c>
      <c r="D6265" s="12">
        <v>44227</v>
      </c>
      <c r="E6265" t="s">
        <v>21</v>
      </c>
      <c r="F6265" t="s">
        <v>59</v>
      </c>
      <c r="G6265" t="s">
        <v>59</v>
      </c>
      <c r="H6265" t="s">
        <v>87</v>
      </c>
      <c r="I6265" t="s">
        <v>61</v>
      </c>
      <c r="J6265" t="s">
        <v>62</v>
      </c>
      <c r="K6265" t="s">
        <v>63</v>
      </c>
      <c r="L6265" t="s">
        <v>64</v>
      </c>
      <c r="M6265" t="s">
        <v>77</v>
      </c>
      <c r="N6265" t="s">
        <v>78</v>
      </c>
      <c r="O6265" t="s">
        <v>79</v>
      </c>
      <c r="P6265" t="s">
        <v>200</v>
      </c>
      <c r="Q6265" t="s">
        <v>201</v>
      </c>
      <c r="R6265" t="s">
        <v>70</v>
      </c>
      <c r="S6265">
        <v>149343.31684583999</v>
      </c>
      <c r="T6265">
        <v>16.547296190381999</v>
      </c>
      <c r="U6265">
        <v>55.953768408150999</v>
      </c>
      <c r="V6265">
        <v>2669.048414335</v>
      </c>
      <c r="W6265">
        <v>0</v>
      </c>
    </row>
    <row r="6266" spans="3:23" x14ac:dyDescent="0.35">
      <c r="C6266" s="12">
        <v>43497</v>
      </c>
      <c r="D6266" s="12">
        <v>43524</v>
      </c>
      <c r="E6266" t="s">
        <v>75</v>
      </c>
      <c r="F6266" t="s">
        <v>59</v>
      </c>
      <c r="G6266" t="s">
        <v>59</v>
      </c>
      <c r="H6266" t="s">
        <v>87</v>
      </c>
      <c r="I6266" t="s">
        <v>61</v>
      </c>
      <c r="J6266" t="s">
        <v>62</v>
      </c>
      <c r="K6266" t="s">
        <v>63</v>
      </c>
      <c r="L6266" t="s">
        <v>64</v>
      </c>
      <c r="M6266" t="s">
        <v>137</v>
      </c>
      <c r="N6266" t="s">
        <v>66</v>
      </c>
      <c r="O6266" t="s">
        <v>67</v>
      </c>
      <c r="P6266" t="s">
        <v>182</v>
      </c>
      <c r="Q6266" t="s">
        <v>183</v>
      </c>
      <c r="R6266" t="s">
        <v>70</v>
      </c>
      <c r="S6266">
        <v>149284.87123711</v>
      </c>
      <c r="T6266">
        <v>30.459964790253999</v>
      </c>
      <c r="U6266">
        <v>20.254227954086002</v>
      </c>
      <c r="V6266">
        <v>7370.5535247025</v>
      </c>
      <c r="W6266">
        <v>0</v>
      </c>
    </row>
    <row r="6267" spans="3:23" x14ac:dyDescent="0.35">
      <c r="C6267" s="12">
        <v>44013</v>
      </c>
      <c r="D6267" s="12">
        <v>44043</v>
      </c>
      <c r="E6267" t="s">
        <v>20</v>
      </c>
      <c r="F6267" t="s">
        <v>59</v>
      </c>
      <c r="G6267" t="s">
        <v>59</v>
      </c>
      <c r="H6267" t="s">
        <v>76</v>
      </c>
      <c r="I6267" t="s">
        <v>61</v>
      </c>
      <c r="J6267" t="s">
        <v>62</v>
      </c>
      <c r="K6267" t="s">
        <v>63</v>
      </c>
      <c r="L6267" t="s">
        <v>64</v>
      </c>
      <c r="M6267" t="s">
        <v>96</v>
      </c>
      <c r="N6267" t="s">
        <v>97</v>
      </c>
      <c r="O6267" t="s">
        <v>98</v>
      </c>
      <c r="P6267" t="s">
        <v>217</v>
      </c>
      <c r="Q6267" t="s">
        <v>218</v>
      </c>
      <c r="R6267" t="s">
        <v>70</v>
      </c>
      <c r="S6267">
        <v>149249.14166252001</v>
      </c>
      <c r="T6267">
        <v>34.188459188952002</v>
      </c>
      <c r="U6267">
        <v>130.56366278006999</v>
      </c>
      <c r="V6267">
        <v>1143.1139298989001</v>
      </c>
      <c r="W6267">
        <v>0</v>
      </c>
    </row>
    <row r="6268" spans="3:23" x14ac:dyDescent="0.35">
      <c r="C6268" s="12">
        <v>44440</v>
      </c>
      <c r="D6268" s="12">
        <v>44469</v>
      </c>
      <c r="E6268" t="s">
        <v>21</v>
      </c>
      <c r="F6268" t="s">
        <v>59</v>
      </c>
      <c r="G6268" t="s">
        <v>59</v>
      </c>
      <c r="H6268" t="s">
        <v>87</v>
      </c>
      <c r="I6268" t="s">
        <v>61</v>
      </c>
      <c r="J6268" t="s">
        <v>62</v>
      </c>
      <c r="K6268" t="s">
        <v>63</v>
      </c>
      <c r="L6268" t="s">
        <v>64</v>
      </c>
      <c r="M6268" t="s">
        <v>77</v>
      </c>
      <c r="N6268" t="s">
        <v>78</v>
      </c>
      <c r="O6268" t="s">
        <v>79</v>
      </c>
      <c r="P6268" t="s">
        <v>200</v>
      </c>
      <c r="Q6268" t="s">
        <v>201</v>
      </c>
      <c r="R6268" t="s">
        <v>70</v>
      </c>
      <c r="S6268">
        <v>149189.33824801</v>
      </c>
      <c r="T6268">
        <v>14.288621768051</v>
      </c>
      <c r="U6268">
        <v>54.707820591869002</v>
      </c>
      <c r="V6268">
        <v>2727.0203169122001</v>
      </c>
      <c r="W6268">
        <v>0</v>
      </c>
    </row>
    <row r="6269" spans="3:23" x14ac:dyDescent="0.35">
      <c r="C6269" s="12">
        <v>43405</v>
      </c>
      <c r="D6269" s="12">
        <v>43434</v>
      </c>
      <c r="E6269" t="s">
        <v>75</v>
      </c>
      <c r="F6269" t="s">
        <v>59</v>
      </c>
      <c r="G6269" t="s">
        <v>59</v>
      </c>
      <c r="H6269" t="s">
        <v>60</v>
      </c>
      <c r="I6269" t="s">
        <v>61</v>
      </c>
      <c r="J6269" t="s">
        <v>62</v>
      </c>
      <c r="K6269" t="s">
        <v>63</v>
      </c>
      <c r="L6269" t="s">
        <v>64</v>
      </c>
      <c r="M6269" t="s">
        <v>82</v>
      </c>
      <c r="N6269" t="s">
        <v>246</v>
      </c>
      <c r="O6269" t="s">
        <v>112</v>
      </c>
      <c r="P6269" t="s">
        <v>318</v>
      </c>
      <c r="Q6269" t="s">
        <v>319</v>
      </c>
      <c r="R6269" t="s">
        <v>70</v>
      </c>
      <c r="S6269">
        <v>149181.04596705001</v>
      </c>
      <c r="T6269">
        <v>19.273889818257999</v>
      </c>
      <c r="U6269">
        <v>144.8627406823</v>
      </c>
      <c r="V6269">
        <v>1029.8096340330001</v>
      </c>
      <c r="W6269">
        <v>0</v>
      </c>
    </row>
    <row r="6270" spans="3:23" x14ac:dyDescent="0.35">
      <c r="C6270" s="12">
        <v>43739</v>
      </c>
      <c r="D6270" s="12">
        <v>43769</v>
      </c>
      <c r="E6270" t="s">
        <v>20</v>
      </c>
      <c r="F6270" t="s">
        <v>59</v>
      </c>
      <c r="G6270" t="s">
        <v>59</v>
      </c>
      <c r="H6270" t="s">
        <v>60</v>
      </c>
      <c r="I6270" t="s">
        <v>61</v>
      </c>
      <c r="J6270" t="s">
        <v>62</v>
      </c>
      <c r="K6270" t="s">
        <v>63</v>
      </c>
      <c r="L6270" t="s">
        <v>64</v>
      </c>
      <c r="M6270" t="s">
        <v>82</v>
      </c>
      <c r="N6270" t="s">
        <v>273</v>
      </c>
      <c r="O6270" t="s">
        <v>274</v>
      </c>
      <c r="P6270" t="s">
        <v>275</v>
      </c>
      <c r="Q6270" t="s">
        <v>276</v>
      </c>
      <c r="R6270" t="s">
        <v>70</v>
      </c>
      <c r="S6270">
        <v>149148.00761222001</v>
      </c>
      <c r="T6270">
        <v>29.748164181981998</v>
      </c>
      <c r="U6270">
        <v>43.872850993767003</v>
      </c>
      <c r="V6270">
        <v>3399.5512995817999</v>
      </c>
      <c r="W6270">
        <v>0</v>
      </c>
    </row>
    <row r="6271" spans="3:23" x14ac:dyDescent="0.35">
      <c r="C6271" s="12">
        <v>43800</v>
      </c>
      <c r="D6271" s="12">
        <v>43830</v>
      </c>
      <c r="E6271" t="s">
        <v>20</v>
      </c>
      <c r="F6271" t="s">
        <v>59</v>
      </c>
      <c r="G6271" t="s">
        <v>59</v>
      </c>
      <c r="H6271" t="s">
        <v>87</v>
      </c>
      <c r="I6271" t="s">
        <v>61</v>
      </c>
      <c r="J6271" t="s">
        <v>62</v>
      </c>
      <c r="K6271" t="s">
        <v>63</v>
      </c>
      <c r="L6271" t="s">
        <v>64</v>
      </c>
      <c r="M6271" t="s">
        <v>101</v>
      </c>
      <c r="N6271" t="s">
        <v>102</v>
      </c>
      <c r="O6271" t="s">
        <v>93</v>
      </c>
      <c r="P6271" t="s">
        <v>308</v>
      </c>
      <c r="Q6271" t="s">
        <v>309</v>
      </c>
      <c r="R6271" t="s">
        <v>70</v>
      </c>
      <c r="S6271">
        <v>149147.42532789</v>
      </c>
      <c r="T6271">
        <v>9.1523220638809004</v>
      </c>
      <c r="U6271">
        <v>23.100068582740999</v>
      </c>
      <c r="V6271">
        <v>6456.5793297828004</v>
      </c>
      <c r="W6271">
        <v>0</v>
      </c>
    </row>
    <row r="6272" spans="3:23" x14ac:dyDescent="0.35">
      <c r="C6272" s="12">
        <v>43374</v>
      </c>
      <c r="D6272" s="12">
        <v>43404</v>
      </c>
      <c r="E6272" t="s">
        <v>75</v>
      </c>
      <c r="F6272" t="s">
        <v>59</v>
      </c>
      <c r="G6272" t="s">
        <v>59</v>
      </c>
      <c r="H6272" t="s">
        <v>60</v>
      </c>
      <c r="I6272" t="s">
        <v>61</v>
      </c>
      <c r="J6272" t="s">
        <v>62</v>
      </c>
      <c r="K6272" t="s">
        <v>63</v>
      </c>
      <c r="L6272" t="s">
        <v>64</v>
      </c>
      <c r="M6272" t="s">
        <v>88</v>
      </c>
      <c r="N6272" t="s">
        <v>150</v>
      </c>
      <c r="O6272" t="s">
        <v>93</v>
      </c>
      <c r="P6272" t="s">
        <v>231</v>
      </c>
      <c r="Q6272" t="s">
        <v>232</v>
      </c>
      <c r="R6272" t="s">
        <v>70</v>
      </c>
      <c r="S6272">
        <v>148996.86230469</v>
      </c>
      <c r="T6272">
        <v>47.088715299896002</v>
      </c>
      <c r="U6272">
        <v>28.984893141583999</v>
      </c>
      <c r="V6272">
        <v>5140.5006593219996</v>
      </c>
      <c r="W6272">
        <v>0</v>
      </c>
    </row>
    <row r="6273" spans="3:23" x14ac:dyDescent="0.35">
      <c r="C6273" s="12">
        <v>43739</v>
      </c>
      <c r="D6273" s="12">
        <v>43769</v>
      </c>
      <c r="E6273" t="s">
        <v>20</v>
      </c>
      <c r="F6273" t="s">
        <v>59</v>
      </c>
      <c r="G6273" t="s">
        <v>59</v>
      </c>
      <c r="H6273" t="s">
        <v>76</v>
      </c>
      <c r="I6273" t="s">
        <v>61</v>
      </c>
      <c r="J6273" t="s">
        <v>62</v>
      </c>
      <c r="K6273" t="s">
        <v>63</v>
      </c>
      <c r="L6273" t="s">
        <v>64</v>
      </c>
      <c r="M6273" t="s">
        <v>96</v>
      </c>
      <c r="N6273" t="s">
        <v>97</v>
      </c>
      <c r="O6273" t="s">
        <v>98</v>
      </c>
      <c r="P6273" t="s">
        <v>300</v>
      </c>
      <c r="Q6273" t="s">
        <v>301</v>
      </c>
      <c r="R6273" t="s">
        <v>70</v>
      </c>
      <c r="S6273">
        <v>148895.72392235999</v>
      </c>
      <c r="T6273">
        <v>35.049855087718001</v>
      </c>
      <c r="U6273">
        <v>49.234354019420003</v>
      </c>
      <c r="V6273">
        <v>3024.2241802060998</v>
      </c>
      <c r="W6273">
        <v>0</v>
      </c>
    </row>
    <row r="6274" spans="3:23" x14ac:dyDescent="0.35">
      <c r="C6274" s="12">
        <v>43497</v>
      </c>
      <c r="D6274" s="12">
        <v>43524</v>
      </c>
      <c r="E6274" t="s">
        <v>75</v>
      </c>
      <c r="F6274" t="s">
        <v>59</v>
      </c>
      <c r="G6274" t="s">
        <v>59</v>
      </c>
      <c r="H6274" t="s">
        <v>60</v>
      </c>
      <c r="I6274" t="s">
        <v>61</v>
      </c>
      <c r="J6274" t="s">
        <v>62</v>
      </c>
      <c r="K6274" t="s">
        <v>63</v>
      </c>
      <c r="L6274" t="s">
        <v>64</v>
      </c>
      <c r="M6274" t="s">
        <v>82</v>
      </c>
      <c r="N6274" t="s">
        <v>246</v>
      </c>
      <c r="O6274" t="s">
        <v>112</v>
      </c>
      <c r="P6274" t="s">
        <v>247</v>
      </c>
      <c r="Q6274" t="s">
        <v>248</v>
      </c>
      <c r="R6274" t="s">
        <v>70</v>
      </c>
      <c r="S6274">
        <v>148826.45752242999</v>
      </c>
      <c r="T6274">
        <v>41.464188101140998</v>
      </c>
      <c r="U6274">
        <v>31.573781085183001</v>
      </c>
      <c r="V6274">
        <v>4713.6089631113</v>
      </c>
      <c r="W6274">
        <v>0</v>
      </c>
    </row>
    <row r="6275" spans="3:23" x14ac:dyDescent="0.35">
      <c r="C6275" s="12">
        <v>43831</v>
      </c>
      <c r="D6275" s="12">
        <v>43861</v>
      </c>
      <c r="E6275" t="s">
        <v>20</v>
      </c>
      <c r="F6275" t="s">
        <v>59</v>
      </c>
      <c r="G6275" t="s">
        <v>59</v>
      </c>
      <c r="H6275" t="s">
        <v>60</v>
      </c>
      <c r="I6275" t="s">
        <v>61</v>
      </c>
      <c r="J6275" t="s">
        <v>62</v>
      </c>
      <c r="K6275" t="s">
        <v>63</v>
      </c>
      <c r="L6275" t="s">
        <v>64</v>
      </c>
      <c r="M6275" t="s">
        <v>65</v>
      </c>
      <c r="N6275" t="s">
        <v>66</v>
      </c>
      <c r="O6275" t="s">
        <v>67</v>
      </c>
      <c r="P6275" t="s">
        <v>259</v>
      </c>
      <c r="Q6275" t="s">
        <v>260</v>
      </c>
      <c r="R6275" t="s">
        <v>70</v>
      </c>
      <c r="S6275">
        <v>148755.38011333</v>
      </c>
      <c r="T6275">
        <v>36.504073363068002</v>
      </c>
      <c r="U6275">
        <v>56.109922019578001</v>
      </c>
      <c r="V6275">
        <v>2651.1421645075002</v>
      </c>
      <c r="W6275">
        <v>0</v>
      </c>
    </row>
    <row r="6276" spans="3:23" x14ac:dyDescent="0.35">
      <c r="C6276" s="12">
        <v>44044</v>
      </c>
      <c r="D6276" s="12">
        <v>44074</v>
      </c>
      <c r="E6276" t="s">
        <v>20</v>
      </c>
      <c r="F6276" t="s">
        <v>59</v>
      </c>
      <c r="G6276" t="s">
        <v>59</v>
      </c>
      <c r="H6276" t="s">
        <v>60</v>
      </c>
      <c r="I6276" t="s">
        <v>61</v>
      </c>
      <c r="J6276" t="s">
        <v>62</v>
      </c>
      <c r="K6276" t="s">
        <v>63</v>
      </c>
      <c r="L6276" t="s">
        <v>64</v>
      </c>
      <c r="M6276" t="s">
        <v>82</v>
      </c>
      <c r="N6276" t="s">
        <v>273</v>
      </c>
      <c r="O6276" t="s">
        <v>274</v>
      </c>
      <c r="P6276" t="s">
        <v>275</v>
      </c>
      <c r="Q6276" t="s">
        <v>276</v>
      </c>
      <c r="R6276" t="s">
        <v>70</v>
      </c>
      <c r="S6276">
        <v>148665.05120923999</v>
      </c>
      <c r="T6276">
        <v>31.783882346755998</v>
      </c>
      <c r="U6276">
        <v>43.036509161441003</v>
      </c>
      <c r="V6276">
        <v>3454.3938183174</v>
      </c>
      <c r="W6276">
        <v>0</v>
      </c>
    </row>
    <row r="6277" spans="3:23" x14ac:dyDescent="0.35">
      <c r="C6277" s="12">
        <v>43891</v>
      </c>
      <c r="D6277" s="12">
        <v>43921</v>
      </c>
      <c r="E6277" t="s">
        <v>20</v>
      </c>
      <c r="F6277" t="s">
        <v>59</v>
      </c>
      <c r="G6277" t="s">
        <v>59</v>
      </c>
      <c r="H6277" t="s">
        <v>76</v>
      </c>
      <c r="I6277" t="s">
        <v>61</v>
      </c>
      <c r="J6277" t="s">
        <v>62</v>
      </c>
      <c r="K6277" t="s">
        <v>63</v>
      </c>
      <c r="L6277" t="s">
        <v>64</v>
      </c>
      <c r="M6277" t="s">
        <v>96</v>
      </c>
      <c r="N6277" t="s">
        <v>111</v>
      </c>
      <c r="O6277" t="s">
        <v>112</v>
      </c>
      <c r="P6277" t="s">
        <v>178</v>
      </c>
      <c r="Q6277" t="s">
        <v>179</v>
      </c>
      <c r="R6277" t="s">
        <v>70</v>
      </c>
      <c r="S6277">
        <v>148625.43456416001</v>
      </c>
      <c r="T6277">
        <v>48.937451231936002</v>
      </c>
      <c r="U6277">
        <v>54.961508750324001</v>
      </c>
      <c r="V6277">
        <v>2704.1731193975002</v>
      </c>
      <c r="W6277">
        <v>0</v>
      </c>
    </row>
    <row r="6278" spans="3:23" x14ac:dyDescent="0.35">
      <c r="C6278" s="12">
        <v>43952</v>
      </c>
      <c r="D6278" s="12">
        <v>43982</v>
      </c>
      <c r="E6278" t="s">
        <v>20</v>
      </c>
      <c r="F6278" t="s">
        <v>59</v>
      </c>
      <c r="G6278" t="s">
        <v>59</v>
      </c>
      <c r="H6278" t="s">
        <v>60</v>
      </c>
      <c r="I6278" t="s">
        <v>61</v>
      </c>
      <c r="J6278" t="s">
        <v>62</v>
      </c>
      <c r="K6278" t="s">
        <v>63</v>
      </c>
      <c r="L6278" t="s">
        <v>64</v>
      </c>
      <c r="M6278" t="s">
        <v>82</v>
      </c>
      <c r="N6278" t="s">
        <v>273</v>
      </c>
      <c r="O6278" t="s">
        <v>274</v>
      </c>
      <c r="P6278" t="s">
        <v>275</v>
      </c>
      <c r="Q6278" t="s">
        <v>276</v>
      </c>
      <c r="R6278" t="s">
        <v>70</v>
      </c>
      <c r="S6278">
        <v>148529.37982656001</v>
      </c>
      <c r="T6278">
        <v>32.811904481349998</v>
      </c>
      <c r="U6278">
        <v>43.831080220262997</v>
      </c>
      <c r="V6278">
        <v>3388.6771459923002</v>
      </c>
      <c r="W6278">
        <v>0</v>
      </c>
    </row>
    <row r="6279" spans="3:23" x14ac:dyDescent="0.35">
      <c r="C6279" s="12">
        <v>43709</v>
      </c>
      <c r="D6279" s="12">
        <v>43738</v>
      </c>
      <c r="E6279" t="s">
        <v>75</v>
      </c>
      <c r="F6279" t="s">
        <v>59</v>
      </c>
      <c r="G6279" t="s">
        <v>59</v>
      </c>
      <c r="H6279" t="s">
        <v>76</v>
      </c>
      <c r="I6279" t="s">
        <v>61</v>
      </c>
      <c r="J6279" t="s">
        <v>62</v>
      </c>
      <c r="K6279" t="s">
        <v>63</v>
      </c>
      <c r="L6279" t="s">
        <v>64</v>
      </c>
      <c r="M6279" t="s">
        <v>82</v>
      </c>
      <c r="N6279" t="s">
        <v>375</v>
      </c>
      <c r="O6279" t="s">
        <v>376</v>
      </c>
      <c r="P6279" t="s">
        <v>377</v>
      </c>
      <c r="Q6279" t="s">
        <v>378</v>
      </c>
      <c r="R6279" t="s">
        <v>70</v>
      </c>
      <c r="S6279">
        <v>148452.90874963999</v>
      </c>
      <c r="T6279">
        <v>7.2085197056945001</v>
      </c>
      <c r="U6279">
        <v>21.362937168074001</v>
      </c>
      <c r="V6279">
        <v>6949.0869903174998</v>
      </c>
      <c r="W6279">
        <v>0</v>
      </c>
    </row>
    <row r="6280" spans="3:23" x14ac:dyDescent="0.35">
      <c r="C6280" s="12">
        <v>44378</v>
      </c>
      <c r="D6280" s="12">
        <v>44408</v>
      </c>
      <c r="E6280" t="s">
        <v>21</v>
      </c>
      <c r="F6280" t="s">
        <v>59</v>
      </c>
      <c r="G6280" t="s">
        <v>59</v>
      </c>
      <c r="H6280" t="s">
        <v>76</v>
      </c>
      <c r="I6280" t="s">
        <v>61</v>
      </c>
      <c r="J6280" t="s">
        <v>62</v>
      </c>
      <c r="K6280" t="s">
        <v>63</v>
      </c>
      <c r="L6280" t="s">
        <v>64</v>
      </c>
      <c r="M6280" t="s">
        <v>88</v>
      </c>
      <c r="N6280" t="s">
        <v>89</v>
      </c>
      <c r="O6280" t="s">
        <v>67</v>
      </c>
      <c r="P6280" t="s">
        <v>239</v>
      </c>
      <c r="Q6280" t="s">
        <v>240</v>
      </c>
      <c r="R6280" t="s">
        <v>70</v>
      </c>
      <c r="S6280">
        <v>148442.69550242001</v>
      </c>
      <c r="T6280">
        <v>50.950780819149003</v>
      </c>
      <c r="U6280">
        <v>27.905924144911001</v>
      </c>
      <c r="V6280">
        <v>5319.3972266097999</v>
      </c>
      <c r="W6280">
        <v>0</v>
      </c>
    </row>
    <row r="6281" spans="3:23" x14ac:dyDescent="0.35">
      <c r="C6281" s="12">
        <v>43831</v>
      </c>
      <c r="D6281" s="12">
        <v>43861</v>
      </c>
      <c r="E6281" t="s">
        <v>20</v>
      </c>
      <c r="F6281" t="s">
        <v>59</v>
      </c>
      <c r="G6281" t="s">
        <v>59</v>
      </c>
      <c r="H6281" t="s">
        <v>76</v>
      </c>
      <c r="I6281" t="s">
        <v>61</v>
      </c>
      <c r="J6281" t="s">
        <v>62</v>
      </c>
      <c r="K6281" t="s">
        <v>63</v>
      </c>
      <c r="L6281" t="s">
        <v>64</v>
      </c>
      <c r="M6281" t="s">
        <v>101</v>
      </c>
      <c r="N6281" t="s">
        <v>102</v>
      </c>
      <c r="O6281" t="s">
        <v>93</v>
      </c>
      <c r="P6281" t="s">
        <v>263</v>
      </c>
      <c r="Q6281" t="s">
        <v>264</v>
      </c>
      <c r="R6281" t="s">
        <v>70</v>
      </c>
      <c r="S6281">
        <v>148401.54393688001</v>
      </c>
      <c r="T6281">
        <v>31.0954557369</v>
      </c>
      <c r="U6281">
        <v>128.18193820299001</v>
      </c>
      <c r="V6281">
        <v>1157.7414573173</v>
      </c>
      <c r="W6281">
        <v>0</v>
      </c>
    </row>
    <row r="6282" spans="3:23" x14ac:dyDescent="0.35">
      <c r="C6282" s="12">
        <v>44136</v>
      </c>
      <c r="D6282" s="12">
        <v>44165</v>
      </c>
      <c r="E6282" t="s">
        <v>21</v>
      </c>
      <c r="F6282" t="s">
        <v>59</v>
      </c>
      <c r="G6282" t="s">
        <v>59</v>
      </c>
      <c r="H6282" t="s">
        <v>87</v>
      </c>
      <c r="I6282" t="s">
        <v>61</v>
      </c>
      <c r="J6282" t="s">
        <v>62</v>
      </c>
      <c r="K6282" t="s">
        <v>63</v>
      </c>
      <c r="L6282" t="s">
        <v>64</v>
      </c>
      <c r="M6282" t="s">
        <v>137</v>
      </c>
      <c r="N6282" t="s">
        <v>66</v>
      </c>
      <c r="O6282" t="s">
        <v>67</v>
      </c>
      <c r="P6282" t="s">
        <v>182</v>
      </c>
      <c r="Q6282" t="s">
        <v>183</v>
      </c>
      <c r="R6282" t="s">
        <v>70</v>
      </c>
      <c r="S6282">
        <v>148313.32004950999</v>
      </c>
      <c r="T6282">
        <v>27.111172652411</v>
      </c>
      <c r="U6282">
        <v>21.605833893755999</v>
      </c>
      <c r="V6282">
        <v>6864.5033919459001</v>
      </c>
      <c r="W6282">
        <v>0</v>
      </c>
    </row>
    <row r="6283" spans="3:23" x14ac:dyDescent="0.35">
      <c r="C6283" s="12">
        <v>43435</v>
      </c>
      <c r="D6283" s="12">
        <v>43465</v>
      </c>
      <c r="E6283" t="s">
        <v>75</v>
      </c>
      <c r="F6283" t="s">
        <v>59</v>
      </c>
      <c r="G6283" t="s">
        <v>59</v>
      </c>
      <c r="H6283" t="s">
        <v>87</v>
      </c>
      <c r="I6283" t="s">
        <v>61</v>
      </c>
      <c r="J6283" t="s">
        <v>62</v>
      </c>
      <c r="K6283" t="s">
        <v>63</v>
      </c>
      <c r="L6283" t="s">
        <v>64</v>
      </c>
      <c r="M6283" t="s">
        <v>65</v>
      </c>
      <c r="N6283" t="s">
        <v>92</v>
      </c>
      <c r="O6283" t="s">
        <v>93</v>
      </c>
      <c r="P6283" t="s">
        <v>188</v>
      </c>
      <c r="Q6283" t="s">
        <v>189</v>
      </c>
      <c r="R6283" t="s">
        <v>70</v>
      </c>
      <c r="S6283">
        <v>148103.21091332001</v>
      </c>
      <c r="T6283">
        <v>14.127059891627001</v>
      </c>
      <c r="U6283">
        <v>57.426821732748003</v>
      </c>
      <c r="V6283">
        <v>2578.9902077910001</v>
      </c>
      <c r="W6283">
        <v>0</v>
      </c>
    </row>
    <row r="6284" spans="3:23" x14ac:dyDescent="0.35">
      <c r="C6284" s="12">
        <v>43862</v>
      </c>
      <c r="D6284" s="12">
        <v>43890</v>
      </c>
      <c r="E6284" t="s">
        <v>20</v>
      </c>
      <c r="F6284" t="s">
        <v>59</v>
      </c>
      <c r="G6284" t="s">
        <v>59</v>
      </c>
      <c r="H6284" t="s">
        <v>60</v>
      </c>
      <c r="I6284" t="s">
        <v>61</v>
      </c>
      <c r="J6284" t="s">
        <v>62</v>
      </c>
      <c r="K6284" t="s">
        <v>63</v>
      </c>
      <c r="L6284" t="s">
        <v>64</v>
      </c>
      <c r="M6284" t="s">
        <v>82</v>
      </c>
      <c r="N6284" t="s">
        <v>273</v>
      </c>
      <c r="O6284" t="s">
        <v>274</v>
      </c>
      <c r="P6284" t="s">
        <v>275</v>
      </c>
      <c r="Q6284" t="s">
        <v>276</v>
      </c>
      <c r="R6284" t="s">
        <v>70</v>
      </c>
      <c r="S6284">
        <v>147988.11834202</v>
      </c>
      <c r="T6284">
        <v>29.400590547017998</v>
      </c>
      <c r="U6284">
        <v>22.755549016844</v>
      </c>
      <c r="V6284">
        <v>6503.3859755470003</v>
      </c>
      <c r="W6284">
        <v>0</v>
      </c>
    </row>
    <row r="6285" spans="3:23" x14ac:dyDescent="0.35">
      <c r="C6285" s="12">
        <v>44166</v>
      </c>
      <c r="D6285" s="12">
        <v>44196</v>
      </c>
      <c r="E6285" t="s">
        <v>21</v>
      </c>
      <c r="F6285" t="s">
        <v>59</v>
      </c>
      <c r="G6285" t="s">
        <v>59</v>
      </c>
      <c r="H6285" t="s">
        <v>60</v>
      </c>
      <c r="I6285" t="s">
        <v>61</v>
      </c>
      <c r="J6285" t="s">
        <v>62</v>
      </c>
      <c r="K6285" t="s">
        <v>63</v>
      </c>
      <c r="L6285" t="s">
        <v>64</v>
      </c>
      <c r="M6285" t="s">
        <v>77</v>
      </c>
      <c r="N6285" t="s">
        <v>107</v>
      </c>
      <c r="O6285" t="s">
        <v>108</v>
      </c>
      <c r="P6285" t="s">
        <v>298</v>
      </c>
      <c r="Q6285" t="s">
        <v>299</v>
      </c>
      <c r="R6285" t="s">
        <v>70</v>
      </c>
      <c r="S6285">
        <v>147949.06591228</v>
      </c>
      <c r="T6285">
        <v>21.282498226895001</v>
      </c>
      <c r="U6285">
        <v>108.95807427363</v>
      </c>
      <c r="V6285">
        <v>1357.8531641513</v>
      </c>
      <c r="W6285">
        <v>0</v>
      </c>
    </row>
    <row r="6286" spans="3:23" x14ac:dyDescent="0.35">
      <c r="C6286" s="12">
        <v>44317</v>
      </c>
      <c r="D6286" s="12">
        <v>44347</v>
      </c>
      <c r="E6286" t="s">
        <v>21</v>
      </c>
      <c r="F6286" t="s">
        <v>59</v>
      </c>
      <c r="G6286" t="s">
        <v>59</v>
      </c>
      <c r="H6286" t="s">
        <v>60</v>
      </c>
      <c r="I6286" t="s">
        <v>61</v>
      </c>
      <c r="J6286" t="s">
        <v>62</v>
      </c>
      <c r="K6286" t="s">
        <v>63</v>
      </c>
      <c r="L6286" t="s">
        <v>64</v>
      </c>
      <c r="M6286" t="s">
        <v>96</v>
      </c>
      <c r="N6286" t="s">
        <v>97</v>
      </c>
      <c r="O6286" t="s">
        <v>98</v>
      </c>
      <c r="P6286" t="s">
        <v>277</v>
      </c>
      <c r="Q6286" t="s">
        <v>278</v>
      </c>
      <c r="R6286" t="s">
        <v>70</v>
      </c>
      <c r="S6286">
        <v>147941.16920110999</v>
      </c>
      <c r="T6286">
        <v>19.032734481117998</v>
      </c>
      <c r="U6286">
        <v>162.65648609637</v>
      </c>
      <c r="V6286">
        <v>909.53132427477999</v>
      </c>
      <c r="W6286">
        <v>0</v>
      </c>
    </row>
    <row r="6287" spans="3:23" x14ac:dyDescent="0.35">
      <c r="C6287" s="12">
        <v>43983</v>
      </c>
      <c r="D6287" s="12">
        <v>44012</v>
      </c>
      <c r="E6287" t="s">
        <v>20</v>
      </c>
      <c r="F6287" t="s">
        <v>59</v>
      </c>
      <c r="G6287" t="s">
        <v>59</v>
      </c>
      <c r="H6287" t="s">
        <v>60</v>
      </c>
      <c r="I6287" t="s">
        <v>61</v>
      </c>
      <c r="J6287" t="s">
        <v>62</v>
      </c>
      <c r="K6287" t="s">
        <v>63</v>
      </c>
      <c r="L6287" t="s">
        <v>64</v>
      </c>
      <c r="M6287" t="s">
        <v>82</v>
      </c>
      <c r="N6287" t="s">
        <v>246</v>
      </c>
      <c r="O6287" t="s">
        <v>112</v>
      </c>
      <c r="P6287" t="s">
        <v>247</v>
      </c>
      <c r="Q6287" t="s">
        <v>248</v>
      </c>
      <c r="R6287" t="s">
        <v>70</v>
      </c>
      <c r="S6287">
        <v>147869.57452103999</v>
      </c>
      <c r="T6287">
        <v>38.339102616578998</v>
      </c>
      <c r="U6287">
        <v>32.500927007222003</v>
      </c>
      <c r="V6287">
        <v>4549.7032896378996</v>
      </c>
      <c r="W6287">
        <v>0</v>
      </c>
    </row>
    <row r="6288" spans="3:23" x14ac:dyDescent="0.35">
      <c r="C6288" s="12">
        <v>43525</v>
      </c>
      <c r="D6288" s="12">
        <v>43555</v>
      </c>
      <c r="E6288" t="s">
        <v>75</v>
      </c>
      <c r="F6288" t="s">
        <v>59</v>
      </c>
      <c r="G6288" t="s">
        <v>59</v>
      </c>
      <c r="H6288" t="s">
        <v>60</v>
      </c>
      <c r="I6288" t="s">
        <v>61</v>
      </c>
      <c r="J6288" t="s">
        <v>62</v>
      </c>
      <c r="K6288" t="s">
        <v>63</v>
      </c>
      <c r="L6288" t="s">
        <v>64</v>
      </c>
      <c r="M6288" t="s">
        <v>101</v>
      </c>
      <c r="N6288" t="s">
        <v>102</v>
      </c>
      <c r="O6288" t="s">
        <v>93</v>
      </c>
      <c r="P6288" t="s">
        <v>263</v>
      </c>
      <c r="Q6288" t="s">
        <v>264</v>
      </c>
      <c r="R6288" t="s">
        <v>70</v>
      </c>
      <c r="S6288">
        <v>147864.74235916001</v>
      </c>
      <c r="T6288">
        <v>20.858556005171</v>
      </c>
      <c r="U6288">
        <v>124.99581780692</v>
      </c>
      <c r="V6288">
        <v>1182.9575177273</v>
      </c>
      <c r="W6288">
        <v>0</v>
      </c>
    </row>
    <row r="6289" spans="3:23" x14ac:dyDescent="0.35">
      <c r="C6289" s="12">
        <v>43891</v>
      </c>
      <c r="D6289" s="12">
        <v>43921</v>
      </c>
      <c r="E6289" t="s">
        <v>20</v>
      </c>
      <c r="F6289" t="s">
        <v>59</v>
      </c>
      <c r="G6289" t="s">
        <v>59</v>
      </c>
      <c r="H6289" t="s">
        <v>87</v>
      </c>
      <c r="I6289" t="s">
        <v>61</v>
      </c>
      <c r="J6289" t="s">
        <v>62</v>
      </c>
      <c r="K6289" t="s">
        <v>63</v>
      </c>
      <c r="L6289" t="s">
        <v>64</v>
      </c>
      <c r="M6289" t="s">
        <v>77</v>
      </c>
      <c r="N6289" t="s">
        <v>78</v>
      </c>
      <c r="O6289" t="s">
        <v>79</v>
      </c>
      <c r="P6289" t="s">
        <v>200</v>
      </c>
      <c r="Q6289" t="s">
        <v>201</v>
      </c>
      <c r="R6289" t="s">
        <v>70</v>
      </c>
      <c r="S6289">
        <v>147802.24315835</v>
      </c>
      <c r="T6289">
        <v>17.834470934893002</v>
      </c>
      <c r="U6289">
        <v>56.913638269773998</v>
      </c>
      <c r="V6289">
        <v>2596.9565055348999</v>
      </c>
      <c r="W6289">
        <v>0</v>
      </c>
    </row>
    <row r="6290" spans="3:23" x14ac:dyDescent="0.35">
      <c r="C6290" s="12">
        <v>44378</v>
      </c>
      <c r="D6290" s="12">
        <v>44408</v>
      </c>
      <c r="E6290" t="s">
        <v>21</v>
      </c>
      <c r="F6290" t="s">
        <v>59</v>
      </c>
      <c r="G6290" t="s">
        <v>59</v>
      </c>
      <c r="H6290" t="s">
        <v>60</v>
      </c>
      <c r="I6290" t="s">
        <v>61</v>
      </c>
      <c r="J6290" t="s">
        <v>62</v>
      </c>
      <c r="K6290" t="s">
        <v>63</v>
      </c>
      <c r="L6290" t="s">
        <v>64</v>
      </c>
      <c r="M6290" t="s">
        <v>65</v>
      </c>
      <c r="N6290" t="s">
        <v>66</v>
      </c>
      <c r="O6290" t="s">
        <v>67</v>
      </c>
      <c r="P6290" t="s">
        <v>296</v>
      </c>
      <c r="Q6290" t="s">
        <v>297</v>
      </c>
      <c r="R6290" t="s">
        <v>70</v>
      </c>
      <c r="S6290">
        <v>147632.64418942001</v>
      </c>
      <c r="T6290">
        <v>29.747456043427999</v>
      </c>
      <c r="U6290">
        <v>80.278256828081993</v>
      </c>
      <c r="V6290">
        <v>1839.0115832433</v>
      </c>
      <c r="W6290">
        <v>0</v>
      </c>
    </row>
    <row r="6291" spans="3:23" x14ac:dyDescent="0.35">
      <c r="C6291" s="12">
        <v>44136</v>
      </c>
      <c r="D6291" s="12">
        <v>44165</v>
      </c>
      <c r="E6291" t="s">
        <v>21</v>
      </c>
      <c r="F6291" t="s">
        <v>59</v>
      </c>
      <c r="G6291" t="s">
        <v>59</v>
      </c>
      <c r="H6291" t="s">
        <v>76</v>
      </c>
      <c r="I6291" t="s">
        <v>61</v>
      </c>
      <c r="J6291" t="s">
        <v>62</v>
      </c>
      <c r="K6291" t="s">
        <v>63</v>
      </c>
      <c r="L6291" t="s">
        <v>64</v>
      </c>
      <c r="M6291" t="s">
        <v>101</v>
      </c>
      <c r="N6291" t="s">
        <v>102</v>
      </c>
      <c r="O6291" t="s">
        <v>93</v>
      </c>
      <c r="P6291" t="s">
        <v>257</v>
      </c>
      <c r="Q6291" t="s">
        <v>258</v>
      </c>
      <c r="R6291" t="s">
        <v>70</v>
      </c>
      <c r="S6291">
        <v>147603.65414042</v>
      </c>
      <c r="T6291">
        <v>39.287066254189</v>
      </c>
      <c r="U6291">
        <v>26.381834562960002</v>
      </c>
      <c r="V6291">
        <v>5594.8972687310998</v>
      </c>
      <c r="W6291">
        <v>0</v>
      </c>
    </row>
    <row r="6292" spans="3:23" x14ac:dyDescent="0.35">
      <c r="C6292" s="12">
        <v>44044</v>
      </c>
      <c r="D6292" s="12">
        <v>44074</v>
      </c>
      <c r="E6292" t="s">
        <v>20</v>
      </c>
      <c r="F6292" t="s">
        <v>59</v>
      </c>
      <c r="G6292" t="s">
        <v>59</v>
      </c>
      <c r="H6292" t="s">
        <v>60</v>
      </c>
      <c r="I6292" t="s">
        <v>61</v>
      </c>
      <c r="J6292" t="s">
        <v>62</v>
      </c>
      <c r="K6292" t="s">
        <v>63</v>
      </c>
      <c r="L6292" t="s">
        <v>64</v>
      </c>
      <c r="M6292" t="s">
        <v>82</v>
      </c>
      <c r="N6292" t="s">
        <v>246</v>
      </c>
      <c r="O6292" t="s">
        <v>112</v>
      </c>
      <c r="P6292" t="s">
        <v>318</v>
      </c>
      <c r="Q6292" t="s">
        <v>319</v>
      </c>
      <c r="R6292" t="s">
        <v>70</v>
      </c>
      <c r="S6292">
        <v>147493.72331346999</v>
      </c>
      <c r="T6292">
        <v>21.058460591898001</v>
      </c>
      <c r="U6292">
        <v>153.40395991469001</v>
      </c>
      <c r="V6292">
        <v>961.47272466431002</v>
      </c>
      <c r="W6292">
        <v>0</v>
      </c>
    </row>
    <row r="6293" spans="3:23" x14ac:dyDescent="0.35">
      <c r="C6293" s="12">
        <v>43739</v>
      </c>
      <c r="D6293" s="12">
        <v>43769</v>
      </c>
      <c r="E6293" t="s">
        <v>20</v>
      </c>
      <c r="F6293" t="s">
        <v>59</v>
      </c>
      <c r="G6293" t="s">
        <v>59</v>
      </c>
      <c r="H6293" t="s">
        <v>60</v>
      </c>
      <c r="I6293" t="s">
        <v>61</v>
      </c>
      <c r="J6293" t="s">
        <v>62</v>
      </c>
      <c r="K6293" t="s">
        <v>63</v>
      </c>
      <c r="L6293" t="s">
        <v>64</v>
      </c>
      <c r="M6293" t="s">
        <v>65</v>
      </c>
      <c r="N6293" t="s">
        <v>92</v>
      </c>
      <c r="O6293" t="s">
        <v>93</v>
      </c>
      <c r="P6293" t="s">
        <v>371</v>
      </c>
      <c r="Q6293" t="s">
        <v>372</v>
      </c>
      <c r="R6293" t="s">
        <v>70</v>
      </c>
      <c r="S6293">
        <v>147404.97404132001</v>
      </c>
      <c r="T6293">
        <v>16.225682301031998</v>
      </c>
      <c r="U6293">
        <v>370.02091360676002</v>
      </c>
      <c r="V6293">
        <v>398.36930460091003</v>
      </c>
      <c r="W6293">
        <v>0</v>
      </c>
    </row>
    <row r="6294" spans="3:23" x14ac:dyDescent="0.35">
      <c r="C6294" s="12">
        <v>43983</v>
      </c>
      <c r="D6294" s="12">
        <v>44012</v>
      </c>
      <c r="E6294" t="s">
        <v>20</v>
      </c>
      <c r="F6294" t="s">
        <v>59</v>
      </c>
      <c r="G6294" t="s">
        <v>59</v>
      </c>
      <c r="H6294" t="s">
        <v>60</v>
      </c>
      <c r="I6294" t="s">
        <v>61</v>
      </c>
      <c r="J6294" t="s">
        <v>62</v>
      </c>
      <c r="K6294" t="s">
        <v>63</v>
      </c>
      <c r="L6294" t="s">
        <v>64</v>
      </c>
      <c r="M6294" t="s">
        <v>96</v>
      </c>
      <c r="N6294" t="s">
        <v>97</v>
      </c>
      <c r="O6294" t="s">
        <v>98</v>
      </c>
      <c r="P6294" t="s">
        <v>300</v>
      </c>
      <c r="Q6294" t="s">
        <v>301</v>
      </c>
      <c r="R6294" t="s">
        <v>70</v>
      </c>
      <c r="S6294">
        <v>147321.48949491</v>
      </c>
      <c r="T6294">
        <v>24.210723427699001</v>
      </c>
      <c r="U6294">
        <v>63.605359875108</v>
      </c>
      <c r="V6294">
        <v>2316.1804254261001</v>
      </c>
      <c r="W6294">
        <v>0</v>
      </c>
    </row>
    <row r="6295" spans="3:23" x14ac:dyDescent="0.35">
      <c r="C6295" s="12">
        <v>43891</v>
      </c>
      <c r="D6295" s="12">
        <v>43921</v>
      </c>
      <c r="E6295" t="s">
        <v>20</v>
      </c>
      <c r="F6295" t="s">
        <v>59</v>
      </c>
      <c r="G6295" t="s">
        <v>59</v>
      </c>
      <c r="H6295" t="s">
        <v>60</v>
      </c>
      <c r="I6295" t="s">
        <v>61</v>
      </c>
      <c r="J6295" t="s">
        <v>62</v>
      </c>
      <c r="K6295" t="s">
        <v>63</v>
      </c>
      <c r="L6295" t="s">
        <v>64</v>
      </c>
      <c r="M6295" t="s">
        <v>88</v>
      </c>
      <c r="N6295" t="s">
        <v>89</v>
      </c>
      <c r="O6295" t="s">
        <v>67</v>
      </c>
      <c r="P6295" t="s">
        <v>219</v>
      </c>
      <c r="Q6295" t="s">
        <v>220</v>
      </c>
      <c r="R6295" t="s">
        <v>70</v>
      </c>
      <c r="S6295">
        <v>147274.45730330001</v>
      </c>
      <c r="T6295">
        <v>47.709836609356003</v>
      </c>
      <c r="U6295">
        <v>29.559637903355998</v>
      </c>
      <c r="V6295">
        <v>4982.2821844031996</v>
      </c>
      <c r="W6295">
        <v>0</v>
      </c>
    </row>
    <row r="6296" spans="3:23" x14ac:dyDescent="0.35">
      <c r="C6296" s="12">
        <v>44105</v>
      </c>
      <c r="D6296" s="12">
        <v>44135</v>
      </c>
      <c r="E6296" t="s">
        <v>21</v>
      </c>
      <c r="F6296" t="s">
        <v>59</v>
      </c>
      <c r="G6296" t="s">
        <v>59</v>
      </c>
      <c r="H6296" t="s">
        <v>87</v>
      </c>
      <c r="I6296" t="s">
        <v>61</v>
      </c>
      <c r="J6296" t="s">
        <v>62</v>
      </c>
      <c r="K6296" t="s">
        <v>63</v>
      </c>
      <c r="L6296" t="s">
        <v>64</v>
      </c>
      <c r="M6296" t="s">
        <v>82</v>
      </c>
      <c r="N6296" t="s">
        <v>246</v>
      </c>
      <c r="O6296" t="s">
        <v>112</v>
      </c>
      <c r="P6296" t="s">
        <v>247</v>
      </c>
      <c r="Q6296" t="s">
        <v>248</v>
      </c>
      <c r="R6296" t="s">
        <v>70</v>
      </c>
      <c r="S6296">
        <v>147254.98942644001</v>
      </c>
      <c r="T6296">
        <v>24.827391579193002</v>
      </c>
      <c r="U6296">
        <v>31.347450492593001</v>
      </c>
      <c r="V6296">
        <v>4697.5108697033002</v>
      </c>
      <c r="W6296">
        <v>0</v>
      </c>
    </row>
    <row r="6297" spans="3:23" x14ac:dyDescent="0.35">
      <c r="C6297" s="12">
        <v>44409</v>
      </c>
      <c r="D6297" s="12">
        <v>44439</v>
      </c>
      <c r="E6297" t="s">
        <v>21</v>
      </c>
      <c r="F6297" t="s">
        <v>59</v>
      </c>
      <c r="G6297" t="s">
        <v>59</v>
      </c>
      <c r="H6297" t="s">
        <v>60</v>
      </c>
      <c r="I6297" t="s">
        <v>61</v>
      </c>
      <c r="J6297" t="s">
        <v>62</v>
      </c>
      <c r="K6297" t="s">
        <v>63</v>
      </c>
      <c r="L6297" t="s">
        <v>64</v>
      </c>
      <c r="M6297" t="s">
        <v>82</v>
      </c>
      <c r="N6297" t="s">
        <v>285</v>
      </c>
      <c r="O6297" t="s">
        <v>108</v>
      </c>
      <c r="P6297" t="s">
        <v>286</v>
      </c>
      <c r="Q6297" t="s">
        <v>287</v>
      </c>
      <c r="R6297" t="s">
        <v>70</v>
      </c>
      <c r="S6297">
        <v>147240.95498427001</v>
      </c>
      <c r="T6297">
        <v>28.926042562515001</v>
      </c>
      <c r="U6297">
        <v>23.848083932868001</v>
      </c>
      <c r="V6297">
        <v>6174.1209649695002</v>
      </c>
      <c r="W6297">
        <v>0</v>
      </c>
    </row>
    <row r="6298" spans="3:23" x14ac:dyDescent="0.35">
      <c r="C6298" s="12">
        <v>43647</v>
      </c>
      <c r="D6298" s="12">
        <v>43677</v>
      </c>
      <c r="E6298" t="s">
        <v>75</v>
      </c>
      <c r="F6298" t="s">
        <v>59</v>
      </c>
      <c r="G6298" t="s">
        <v>59</v>
      </c>
      <c r="H6298" t="s">
        <v>76</v>
      </c>
      <c r="I6298" t="s">
        <v>61</v>
      </c>
      <c r="J6298" t="s">
        <v>62</v>
      </c>
      <c r="K6298" t="s">
        <v>63</v>
      </c>
      <c r="L6298" t="s">
        <v>64</v>
      </c>
      <c r="M6298" t="s">
        <v>88</v>
      </c>
      <c r="N6298" t="s">
        <v>150</v>
      </c>
      <c r="O6298" t="s">
        <v>93</v>
      </c>
      <c r="P6298" t="s">
        <v>204</v>
      </c>
      <c r="Q6298" t="s">
        <v>205</v>
      </c>
      <c r="R6298" t="s">
        <v>70</v>
      </c>
      <c r="S6298">
        <v>147234.63791074001</v>
      </c>
      <c r="T6298">
        <v>30.606158251198</v>
      </c>
      <c r="U6298">
        <v>29.543440157060001</v>
      </c>
      <c r="V6298">
        <v>4983.6659890659002</v>
      </c>
      <c r="W6298">
        <v>0</v>
      </c>
    </row>
    <row r="6299" spans="3:23" x14ac:dyDescent="0.35">
      <c r="C6299" s="12">
        <v>44317</v>
      </c>
      <c r="D6299" s="12">
        <v>44347</v>
      </c>
      <c r="E6299" t="s">
        <v>21</v>
      </c>
      <c r="F6299" t="s">
        <v>59</v>
      </c>
      <c r="G6299" t="s">
        <v>59</v>
      </c>
      <c r="H6299" t="s">
        <v>60</v>
      </c>
      <c r="I6299" t="s">
        <v>61</v>
      </c>
      <c r="J6299" t="s">
        <v>62</v>
      </c>
      <c r="K6299" t="s">
        <v>63</v>
      </c>
      <c r="L6299" t="s">
        <v>64</v>
      </c>
      <c r="M6299" t="s">
        <v>96</v>
      </c>
      <c r="N6299" t="s">
        <v>111</v>
      </c>
      <c r="O6299" t="s">
        <v>112</v>
      </c>
      <c r="P6299" t="s">
        <v>326</v>
      </c>
      <c r="Q6299" t="s">
        <v>327</v>
      </c>
      <c r="R6299" t="s">
        <v>70</v>
      </c>
      <c r="S6299">
        <v>147230.1729871</v>
      </c>
      <c r="T6299">
        <v>18.12936308083</v>
      </c>
      <c r="U6299">
        <v>251.05326579701</v>
      </c>
      <c r="V6299">
        <v>586.44994128914004</v>
      </c>
      <c r="W6299">
        <v>0</v>
      </c>
    </row>
    <row r="6300" spans="3:23" x14ac:dyDescent="0.35">
      <c r="C6300" s="12">
        <v>43739</v>
      </c>
      <c r="D6300" s="12">
        <v>43769</v>
      </c>
      <c r="E6300" t="s">
        <v>20</v>
      </c>
      <c r="F6300" t="s">
        <v>59</v>
      </c>
      <c r="G6300" t="s">
        <v>59</v>
      </c>
      <c r="H6300" t="s">
        <v>60</v>
      </c>
      <c r="I6300" t="s">
        <v>61</v>
      </c>
      <c r="J6300" t="s">
        <v>62</v>
      </c>
      <c r="K6300" t="s">
        <v>63</v>
      </c>
      <c r="L6300" t="s">
        <v>64</v>
      </c>
      <c r="M6300" t="s">
        <v>77</v>
      </c>
      <c r="N6300" t="s">
        <v>78</v>
      </c>
      <c r="O6300" t="s">
        <v>79</v>
      </c>
      <c r="P6300" t="s">
        <v>343</v>
      </c>
      <c r="Q6300" t="s">
        <v>344</v>
      </c>
      <c r="R6300" t="s">
        <v>70</v>
      </c>
      <c r="S6300">
        <v>147155.17890925001</v>
      </c>
      <c r="T6300">
        <v>24.932659420821999</v>
      </c>
      <c r="U6300">
        <v>27.473592422351</v>
      </c>
      <c r="V6300">
        <v>5356.2408820454002</v>
      </c>
      <c r="W6300">
        <v>0</v>
      </c>
    </row>
    <row r="6301" spans="3:23" x14ac:dyDescent="0.35">
      <c r="C6301" s="12">
        <v>44044</v>
      </c>
      <c r="D6301" s="12">
        <v>44074</v>
      </c>
      <c r="E6301" t="s">
        <v>20</v>
      </c>
      <c r="F6301" t="s">
        <v>59</v>
      </c>
      <c r="G6301" t="s">
        <v>59</v>
      </c>
      <c r="H6301" t="s">
        <v>60</v>
      </c>
      <c r="I6301" t="s">
        <v>61</v>
      </c>
      <c r="J6301" t="s">
        <v>62</v>
      </c>
      <c r="K6301" t="s">
        <v>63</v>
      </c>
      <c r="L6301" t="s">
        <v>64</v>
      </c>
      <c r="M6301" t="s">
        <v>77</v>
      </c>
      <c r="N6301" t="s">
        <v>78</v>
      </c>
      <c r="O6301" t="s">
        <v>79</v>
      </c>
      <c r="P6301" t="s">
        <v>271</v>
      </c>
      <c r="Q6301" t="s">
        <v>272</v>
      </c>
      <c r="R6301" t="s">
        <v>70</v>
      </c>
      <c r="S6301">
        <v>147063.35092051001</v>
      </c>
      <c r="T6301">
        <v>32.132074020800999</v>
      </c>
      <c r="U6301">
        <v>23.879268571857999</v>
      </c>
      <c r="V6301">
        <v>6158.6204149411997</v>
      </c>
      <c r="W6301">
        <v>0</v>
      </c>
    </row>
    <row r="6302" spans="3:23" x14ac:dyDescent="0.35">
      <c r="C6302" s="12">
        <v>44166</v>
      </c>
      <c r="D6302" s="12">
        <v>44196</v>
      </c>
      <c r="E6302" t="s">
        <v>21</v>
      </c>
      <c r="F6302" t="s">
        <v>59</v>
      </c>
      <c r="G6302" t="s">
        <v>59</v>
      </c>
      <c r="H6302" t="s">
        <v>60</v>
      </c>
      <c r="I6302" t="s">
        <v>61</v>
      </c>
      <c r="J6302" t="s">
        <v>62</v>
      </c>
      <c r="K6302" t="s">
        <v>63</v>
      </c>
      <c r="L6302" t="s">
        <v>64</v>
      </c>
      <c r="M6302" t="s">
        <v>82</v>
      </c>
      <c r="N6302" t="s">
        <v>285</v>
      </c>
      <c r="O6302" t="s">
        <v>108</v>
      </c>
      <c r="P6302" t="s">
        <v>286</v>
      </c>
      <c r="Q6302" t="s">
        <v>287</v>
      </c>
      <c r="R6302" t="s">
        <v>70</v>
      </c>
      <c r="S6302">
        <v>147057.27424617001</v>
      </c>
      <c r="T6302">
        <v>38.664151377883002</v>
      </c>
      <c r="U6302">
        <v>22.777007172354999</v>
      </c>
      <c r="V6302">
        <v>6456.3914448189998</v>
      </c>
      <c r="W6302">
        <v>0</v>
      </c>
    </row>
    <row r="6303" spans="3:23" x14ac:dyDescent="0.35">
      <c r="C6303" s="12">
        <v>44197</v>
      </c>
      <c r="D6303" s="12">
        <v>44227</v>
      </c>
      <c r="E6303" t="s">
        <v>21</v>
      </c>
      <c r="F6303" t="s">
        <v>59</v>
      </c>
      <c r="G6303" t="s">
        <v>59</v>
      </c>
      <c r="H6303" t="s">
        <v>60</v>
      </c>
      <c r="I6303" t="s">
        <v>61</v>
      </c>
      <c r="J6303" t="s">
        <v>62</v>
      </c>
      <c r="K6303" t="s">
        <v>63</v>
      </c>
      <c r="L6303" t="s">
        <v>64</v>
      </c>
      <c r="M6303" t="s">
        <v>137</v>
      </c>
      <c r="N6303" t="s">
        <v>66</v>
      </c>
      <c r="O6303" t="s">
        <v>67</v>
      </c>
      <c r="P6303" t="s">
        <v>182</v>
      </c>
      <c r="Q6303" t="s">
        <v>183</v>
      </c>
      <c r="R6303" t="s">
        <v>70</v>
      </c>
      <c r="S6303">
        <v>147053.34453857</v>
      </c>
      <c r="T6303">
        <v>45.495378991324998</v>
      </c>
      <c r="U6303">
        <v>23.099784245077</v>
      </c>
      <c r="V6303">
        <v>6366.0051097625001</v>
      </c>
      <c r="W6303">
        <v>0</v>
      </c>
    </row>
    <row r="6304" spans="3:23" x14ac:dyDescent="0.35">
      <c r="C6304" s="12">
        <v>43435</v>
      </c>
      <c r="D6304" s="12">
        <v>43465</v>
      </c>
      <c r="E6304" t="s">
        <v>75</v>
      </c>
      <c r="F6304" t="s">
        <v>59</v>
      </c>
      <c r="G6304" t="s">
        <v>59</v>
      </c>
      <c r="H6304" t="s">
        <v>76</v>
      </c>
      <c r="I6304" t="s">
        <v>61</v>
      </c>
      <c r="J6304" t="s">
        <v>62</v>
      </c>
      <c r="K6304" t="s">
        <v>63</v>
      </c>
      <c r="L6304" t="s">
        <v>64</v>
      </c>
      <c r="M6304" t="s">
        <v>96</v>
      </c>
      <c r="N6304" t="s">
        <v>97</v>
      </c>
      <c r="O6304" t="s">
        <v>98</v>
      </c>
      <c r="P6304" t="s">
        <v>217</v>
      </c>
      <c r="Q6304" t="s">
        <v>218</v>
      </c>
      <c r="R6304" t="s">
        <v>70</v>
      </c>
      <c r="S6304">
        <v>147013.16700207</v>
      </c>
      <c r="T6304">
        <v>39.032232945897</v>
      </c>
      <c r="U6304">
        <v>119.70645043844</v>
      </c>
      <c r="V6304">
        <v>1228.1139943889</v>
      </c>
      <c r="W6304">
        <v>0</v>
      </c>
    </row>
    <row r="6305" spans="3:23" x14ac:dyDescent="0.35">
      <c r="C6305" s="12">
        <v>44166</v>
      </c>
      <c r="D6305" s="12">
        <v>44196</v>
      </c>
      <c r="E6305" t="s">
        <v>21</v>
      </c>
      <c r="F6305" t="s">
        <v>59</v>
      </c>
      <c r="G6305" t="s">
        <v>59</v>
      </c>
      <c r="H6305" t="s">
        <v>76</v>
      </c>
      <c r="I6305" t="s">
        <v>61</v>
      </c>
      <c r="J6305" t="s">
        <v>62</v>
      </c>
      <c r="K6305" t="s">
        <v>63</v>
      </c>
      <c r="L6305" t="s">
        <v>64</v>
      </c>
      <c r="M6305" t="s">
        <v>88</v>
      </c>
      <c r="N6305" t="s">
        <v>89</v>
      </c>
      <c r="O6305" t="s">
        <v>67</v>
      </c>
      <c r="P6305" t="s">
        <v>223</v>
      </c>
      <c r="Q6305" t="s">
        <v>224</v>
      </c>
      <c r="R6305" t="s">
        <v>70</v>
      </c>
      <c r="S6305">
        <v>146996.45950974</v>
      </c>
      <c r="T6305">
        <v>52.557803136707001</v>
      </c>
      <c r="U6305">
        <v>29.038010330313998</v>
      </c>
      <c r="V6305">
        <v>5062.2083895424003</v>
      </c>
      <c r="W6305">
        <v>0</v>
      </c>
    </row>
    <row r="6306" spans="3:23" x14ac:dyDescent="0.35">
      <c r="C6306" s="12">
        <v>43525</v>
      </c>
      <c r="D6306" s="12">
        <v>43555</v>
      </c>
      <c r="E6306" t="s">
        <v>75</v>
      </c>
      <c r="F6306" t="s">
        <v>59</v>
      </c>
      <c r="G6306" t="s">
        <v>59</v>
      </c>
      <c r="H6306" t="s">
        <v>60</v>
      </c>
      <c r="I6306" t="s">
        <v>61</v>
      </c>
      <c r="J6306" t="s">
        <v>62</v>
      </c>
      <c r="K6306" t="s">
        <v>63</v>
      </c>
      <c r="L6306" t="s">
        <v>64</v>
      </c>
      <c r="M6306" t="s">
        <v>82</v>
      </c>
      <c r="N6306" t="s">
        <v>292</v>
      </c>
      <c r="O6306" t="s">
        <v>293</v>
      </c>
      <c r="P6306" t="s">
        <v>294</v>
      </c>
      <c r="Q6306" t="s">
        <v>295</v>
      </c>
      <c r="R6306" t="s">
        <v>70</v>
      </c>
      <c r="S6306">
        <v>146995.03728141999</v>
      </c>
      <c r="T6306">
        <v>30.317701606829999</v>
      </c>
      <c r="U6306">
        <v>23.085244573526001</v>
      </c>
      <c r="V6306">
        <v>6367.4888439344004</v>
      </c>
      <c r="W6306">
        <v>0</v>
      </c>
    </row>
    <row r="6307" spans="3:23" x14ac:dyDescent="0.35">
      <c r="C6307" s="12">
        <v>43374</v>
      </c>
      <c r="D6307" s="12">
        <v>43404</v>
      </c>
      <c r="E6307" t="s">
        <v>75</v>
      </c>
      <c r="F6307" t="s">
        <v>59</v>
      </c>
      <c r="G6307" t="s">
        <v>59</v>
      </c>
      <c r="H6307" t="s">
        <v>60</v>
      </c>
      <c r="I6307" t="s">
        <v>61</v>
      </c>
      <c r="J6307" t="s">
        <v>62</v>
      </c>
      <c r="K6307" t="s">
        <v>63</v>
      </c>
      <c r="L6307" t="s">
        <v>64</v>
      </c>
      <c r="M6307" t="s">
        <v>82</v>
      </c>
      <c r="N6307" t="s">
        <v>246</v>
      </c>
      <c r="O6307" t="s">
        <v>112</v>
      </c>
      <c r="P6307" t="s">
        <v>318</v>
      </c>
      <c r="Q6307" t="s">
        <v>319</v>
      </c>
      <c r="R6307" t="s">
        <v>70</v>
      </c>
      <c r="S6307">
        <v>146936.13240216</v>
      </c>
      <c r="T6307">
        <v>18.2022671376</v>
      </c>
      <c r="U6307">
        <v>144.70538255638999</v>
      </c>
      <c r="V6307">
        <v>1015.415804211</v>
      </c>
      <c r="W6307">
        <v>0</v>
      </c>
    </row>
    <row r="6308" spans="3:23" x14ac:dyDescent="0.35">
      <c r="C6308" s="12">
        <v>44044</v>
      </c>
      <c r="D6308" s="12">
        <v>44074</v>
      </c>
      <c r="E6308" t="s">
        <v>20</v>
      </c>
      <c r="F6308" t="s">
        <v>59</v>
      </c>
      <c r="G6308" t="s">
        <v>59</v>
      </c>
      <c r="H6308" t="s">
        <v>87</v>
      </c>
      <c r="I6308" t="s">
        <v>61</v>
      </c>
      <c r="J6308" t="s">
        <v>62</v>
      </c>
      <c r="K6308" t="s">
        <v>63</v>
      </c>
      <c r="L6308" t="s">
        <v>64</v>
      </c>
      <c r="M6308" t="s">
        <v>77</v>
      </c>
      <c r="N6308" t="s">
        <v>78</v>
      </c>
      <c r="O6308" t="s">
        <v>79</v>
      </c>
      <c r="P6308" t="s">
        <v>200</v>
      </c>
      <c r="Q6308" t="s">
        <v>201</v>
      </c>
      <c r="R6308" t="s">
        <v>70</v>
      </c>
      <c r="S6308">
        <v>146889.78750097001</v>
      </c>
      <c r="T6308">
        <v>16.884931427531001</v>
      </c>
      <c r="U6308">
        <v>53.367965813646997</v>
      </c>
      <c r="V6308">
        <v>2752.3962223684998</v>
      </c>
      <c r="W6308">
        <v>0</v>
      </c>
    </row>
    <row r="6309" spans="3:23" x14ac:dyDescent="0.35">
      <c r="C6309" s="12">
        <v>43556</v>
      </c>
      <c r="D6309" s="12">
        <v>43585</v>
      </c>
      <c r="E6309" t="s">
        <v>75</v>
      </c>
      <c r="F6309" t="s">
        <v>59</v>
      </c>
      <c r="G6309" t="s">
        <v>59</v>
      </c>
      <c r="H6309" t="s">
        <v>76</v>
      </c>
      <c r="I6309" t="s">
        <v>61</v>
      </c>
      <c r="J6309" t="s">
        <v>62</v>
      </c>
      <c r="K6309" t="s">
        <v>63</v>
      </c>
      <c r="L6309" t="s">
        <v>64</v>
      </c>
      <c r="M6309" t="s">
        <v>82</v>
      </c>
      <c r="N6309" t="s">
        <v>124</v>
      </c>
      <c r="O6309" t="s">
        <v>108</v>
      </c>
      <c r="P6309" t="s">
        <v>190</v>
      </c>
      <c r="Q6309" t="s">
        <v>191</v>
      </c>
      <c r="R6309" t="s">
        <v>70</v>
      </c>
      <c r="S6309">
        <v>146888.51013581999</v>
      </c>
      <c r="T6309">
        <v>32.039424103403</v>
      </c>
      <c r="U6309">
        <v>38.815339484959999</v>
      </c>
      <c r="V6309">
        <v>3784.2902338323001</v>
      </c>
      <c r="W6309">
        <v>0</v>
      </c>
    </row>
    <row r="6310" spans="3:23" x14ac:dyDescent="0.35">
      <c r="C6310" s="12">
        <v>44166</v>
      </c>
      <c r="D6310" s="12">
        <v>44196</v>
      </c>
      <c r="E6310" t="s">
        <v>21</v>
      </c>
      <c r="F6310" t="s">
        <v>59</v>
      </c>
      <c r="G6310" t="s">
        <v>59</v>
      </c>
      <c r="H6310" t="s">
        <v>76</v>
      </c>
      <c r="I6310" t="s">
        <v>61</v>
      </c>
      <c r="J6310" t="s">
        <v>62</v>
      </c>
      <c r="K6310" t="s">
        <v>63</v>
      </c>
      <c r="L6310" t="s">
        <v>64</v>
      </c>
      <c r="M6310" t="s">
        <v>77</v>
      </c>
      <c r="N6310" t="s">
        <v>78</v>
      </c>
      <c r="O6310" t="s">
        <v>79</v>
      </c>
      <c r="P6310" t="s">
        <v>186</v>
      </c>
      <c r="Q6310" t="s">
        <v>187</v>
      </c>
      <c r="R6310" t="s">
        <v>70</v>
      </c>
      <c r="S6310">
        <v>146790.22350888001</v>
      </c>
      <c r="T6310">
        <v>35.556712805375</v>
      </c>
      <c r="U6310">
        <v>16.622248904549</v>
      </c>
      <c r="V6310">
        <v>8830.9484686339001</v>
      </c>
      <c r="W6310">
        <v>0</v>
      </c>
    </row>
    <row r="6311" spans="3:23" x14ac:dyDescent="0.35">
      <c r="C6311" s="12">
        <v>43647</v>
      </c>
      <c r="D6311" s="12">
        <v>43677</v>
      </c>
      <c r="E6311" t="s">
        <v>75</v>
      </c>
      <c r="F6311" t="s">
        <v>59</v>
      </c>
      <c r="G6311" t="s">
        <v>59</v>
      </c>
      <c r="H6311" t="s">
        <v>60</v>
      </c>
      <c r="I6311" t="s">
        <v>61</v>
      </c>
      <c r="J6311" t="s">
        <v>62</v>
      </c>
      <c r="K6311" t="s">
        <v>63</v>
      </c>
      <c r="L6311" t="s">
        <v>64</v>
      </c>
      <c r="M6311" t="s">
        <v>96</v>
      </c>
      <c r="N6311" t="s">
        <v>97</v>
      </c>
      <c r="O6311" t="s">
        <v>98</v>
      </c>
      <c r="P6311" t="s">
        <v>369</v>
      </c>
      <c r="Q6311" t="s">
        <v>370</v>
      </c>
      <c r="R6311" t="s">
        <v>70</v>
      </c>
      <c r="S6311">
        <v>146765.29402055001</v>
      </c>
      <c r="T6311">
        <v>5.3620957265903</v>
      </c>
      <c r="U6311">
        <v>1831.4227249522</v>
      </c>
      <c r="V6311">
        <v>80.137311840104999</v>
      </c>
      <c r="W6311">
        <v>0</v>
      </c>
    </row>
    <row r="6312" spans="3:23" x14ac:dyDescent="0.35">
      <c r="C6312" s="12">
        <v>44378</v>
      </c>
      <c r="D6312" s="12">
        <v>44408</v>
      </c>
      <c r="E6312" t="s">
        <v>21</v>
      </c>
      <c r="F6312" t="s">
        <v>59</v>
      </c>
      <c r="G6312" t="s">
        <v>59</v>
      </c>
      <c r="H6312" t="s">
        <v>87</v>
      </c>
      <c r="I6312" t="s">
        <v>61</v>
      </c>
      <c r="J6312" t="s">
        <v>62</v>
      </c>
      <c r="K6312" t="s">
        <v>63</v>
      </c>
      <c r="L6312" t="s">
        <v>64</v>
      </c>
      <c r="M6312" t="s">
        <v>77</v>
      </c>
      <c r="N6312" t="s">
        <v>78</v>
      </c>
      <c r="O6312" t="s">
        <v>79</v>
      </c>
      <c r="P6312" t="s">
        <v>200</v>
      </c>
      <c r="Q6312" t="s">
        <v>201</v>
      </c>
      <c r="R6312" t="s">
        <v>70</v>
      </c>
      <c r="S6312">
        <v>146764.87451458001</v>
      </c>
      <c r="T6312">
        <v>15.305215445898</v>
      </c>
      <c r="U6312">
        <v>55.276668331411003</v>
      </c>
      <c r="V6312">
        <v>2655.0962448506002</v>
      </c>
      <c r="W6312">
        <v>0</v>
      </c>
    </row>
    <row r="6313" spans="3:23" x14ac:dyDescent="0.35">
      <c r="C6313" s="12">
        <v>44287</v>
      </c>
      <c r="D6313" s="12">
        <v>44316</v>
      </c>
      <c r="E6313" t="s">
        <v>21</v>
      </c>
      <c r="F6313" t="s">
        <v>59</v>
      </c>
      <c r="G6313" t="s">
        <v>59</v>
      </c>
      <c r="H6313" t="s">
        <v>60</v>
      </c>
      <c r="I6313" t="s">
        <v>61</v>
      </c>
      <c r="J6313" t="s">
        <v>62</v>
      </c>
      <c r="K6313" t="s">
        <v>63</v>
      </c>
      <c r="L6313" t="s">
        <v>64</v>
      </c>
      <c r="M6313" t="s">
        <v>88</v>
      </c>
      <c r="N6313" t="s">
        <v>89</v>
      </c>
      <c r="O6313" t="s">
        <v>67</v>
      </c>
      <c r="P6313" t="s">
        <v>219</v>
      </c>
      <c r="Q6313" t="s">
        <v>220</v>
      </c>
      <c r="R6313" t="s">
        <v>70</v>
      </c>
      <c r="S6313">
        <v>146761.00976551001</v>
      </c>
      <c r="T6313">
        <v>52.926074419709003</v>
      </c>
      <c r="U6313">
        <v>29.271523117859001</v>
      </c>
      <c r="V6313">
        <v>5013.7811132884999</v>
      </c>
      <c r="W6313">
        <v>0</v>
      </c>
    </row>
    <row r="6314" spans="3:23" x14ac:dyDescent="0.35">
      <c r="C6314" s="12">
        <v>43374</v>
      </c>
      <c r="D6314" s="12">
        <v>43404</v>
      </c>
      <c r="E6314" t="s">
        <v>75</v>
      </c>
      <c r="F6314" t="s">
        <v>59</v>
      </c>
      <c r="G6314" t="s">
        <v>59</v>
      </c>
      <c r="H6314" t="s">
        <v>76</v>
      </c>
      <c r="I6314" t="s">
        <v>61</v>
      </c>
      <c r="J6314" t="s">
        <v>62</v>
      </c>
      <c r="K6314" t="s">
        <v>63</v>
      </c>
      <c r="L6314" t="s">
        <v>64</v>
      </c>
      <c r="M6314" t="s">
        <v>82</v>
      </c>
      <c r="N6314" t="s">
        <v>292</v>
      </c>
      <c r="O6314" t="s">
        <v>293</v>
      </c>
      <c r="P6314" t="s">
        <v>294</v>
      </c>
      <c r="Q6314" t="s">
        <v>295</v>
      </c>
      <c r="R6314" t="s">
        <v>70</v>
      </c>
      <c r="S6314">
        <v>146753.84195586</v>
      </c>
      <c r="T6314">
        <v>14.267006704876</v>
      </c>
      <c r="U6314">
        <v>24.452029644915001</v>
      </c>
      <c r="V6314">
        <v>6001.7039111672002</v>
      </c>
      <c r="W6314">
        <v>0</v>
      </c>
    </row>
    <row r="6315" spans="3:23" x14ac:dyDescent="0.35">
      <c r="C6315" s="12">
        <v>43525</v>
      </c>
      <c r="D6315" s="12">
        <v>43555</v>
      </c>
      <c r="E6315" t="s">
        <v>75</v>
      </c>
      <c r="F6315" t="s">
        <v>59</v>
      </c>
      <c r="G6315" t="s">
        <v>59</v>
      </c>
      <c r="H6315" t="s">
        <v>76</v>
      </c>
      <c r="I6315" t="s">
        <v>61</v>
      </c>
      <c r="J6315" t="s">
        <v>62</v>
      </c>
      <c r="K6315" t="s">
        <v>63</v>
      </c>
      <c r="L6315" t="s">
        <v>64</v>
      </c>
      <c r="M6315" t="s">
        <v>88</v>
      </c>
      <c r="N6315" t="s">
        <v>89</v>
      </c>
      <c r="O6315" t="s">
        <v>67</v>
      </c>
      <c r="P6315" t="s">
        <v>219</v>
      </c>
      <c r="Q6315" t="s">
        <v>220</v>
      </c>
      <c r="R6315" t="s">
        <v>70</v>
      </c>
      <c r="S6315">
        <v>146736.80823600001</v>
      </c>
      <c r="T6315">
        <v>49.996674326864998</v>
      </c>
      <c r="U6315">
        <v>28.172520242032</v>
      </c>
      <c r="V6315">
        <v>5208.5083966706998</v>
      </c>
      <c r="W6315">
        <v>0</v>
      </c>
    </row>
    <row r="6316" spans="3:23" x14ac:dyDescent="0.35">
      <c r="C6316" s="12">
        <v>43405</v>
      </c>
      <c r="D6316" s="12">
        <v>43434</v>
      </c>
      <c r="E6316" t="s">
        <v>75</v>
      </c>
      <c r="F6316" t="s">
        <v>59</v>
      </c>
      <c r="G6316" t="s">
        <v>59</v>
      </c>
      <c r="H6316" t="s">
        <v>60</v>
      </c>
      <c r="I6316" t="s">
        <v>61</v>
      </c>
      <c r="J6316" t="s">
        <v>62</v>
      </c>
      <c r="K6316" t="s">
        <v>63</v>
      </c>
      <c r="L6316" t="s">
        <v>64</v>
      </c>
      <c r="M6316" t="s">
        <v>101</v>
      </c>
      <c r="N6316" t="s">
        <v>102</v>
      </c>
      <c r="O6316" t="s">
        <v>93</v>
      </c>
      <c r="P6316" t="s">
        <v>215</v>
      </c>
      <c r="Q6316" t="s">
        <v>216</v>
      </c>
      <c r="R6316" t="s">
        <v>70</v>
      </c>
      <c r="S6316">
        <v>146732.57917293999</v>
      </c>
      <c r="T6316">
        <v>10.794487615556999</v>
      </c>
      <c r="U6316">
        <v>24.775905649375002</v>
      </c>
      <c r="V6316">
        <v>5922.3901337647003</v>
      </c>
      <c r="W6316">
        <v>0</v>
      </c>
    </row>
    <row r="6317" spans="3:23" x14ac:dyDescent="0.35">
      <c r="C6317" s="12">
        <v>44166</v>
      </c>
      <c r="D6317" s="12">
        <v>44196</v>
      </c>
      <c r="E6317" t="s">
        <v>21</v>
      </c>
      <c r="F6317" t="s">
        <v>59</v>
      </c>
      <c r="G6317" t="s">
        <v>59</v>
      </c>
      <c r="H6317" t="s">
        <v>76</v>
      </c>
      <c r="I6317" t="s">
        <v>61</v>
      </c>
      <c r="J6317" t="s">
        <v>62</v>
      </c>
      <c r="K6317" t="s">
        <v>63</v>
      </c>
      <c r="L6317" t="s">
        <v>64</v>
      </c>
      <c r="M6317" t="s">
        <v>96</v>
      </c>
      <c r="N6317" t="s">
        <v>111</v>
      </c>
      <c r="O6317" t="s">
        <v>112</v>
      </c>
      <c r="P6317" t="s">
        <v>180</v>
      </c>
      <c r="Q6317" t="s">
        <v>181</v>
      </c>
      <c r="R6317" t="s">
        <v>70</v>
      </c>
      <c r="S6317">
        <v>146719.66764097</v>
      </c>
      <c r="T6317">
        <v>51.729166466229003</v>
      </c>
      <c r="U6317">
        <v>37.462965740797998</v>
      </c>
      <c r="V6317">
        <v>3916.3922220175</v>
      </c>
      <c r="W6317">
        <v>0</v>
      </c>
    </row>
    <row r="6318" spans="3:23" x14ac:dyDescent="0.35">
      <c r="C6318" s="12">
        <v>44075</v>
      </c>
      <c r="D6318" s="12">
        <v>44104</v>
      </c>
      <c r="E6318" t="s">
        <v>20</v>
      </c>
      <c r="F6318" t="s">
        <v>59</v>
      </c>
      <c r="G6318" t="s">
        <v>59</v>
      </c>
      <c r="H6318" t="s">
        <v>60</v>
      </c>
      <c r="I6318" t="s">
        <v>61</v>
      </c>
      <c r="J6318" t="s">
        <v>62</v>
      </c>
      <c r="K6318" t="s">
        <v>63</v>
      </c>
      <c r="L6318" t="s">
        <v>64</v>
      </c>
      <c r="M6318" t="s">
        <v>82</v>
      </c>
      <c r="N6318" t="s">
        <v>273</v>
      </c>
      <c r="O6318" t="s">
        <v>274</v>
      </c>
      <c r="P6318" t="s">
        <v>275</v>
      </c>
      <c r="Q6318" t="s">
        <v>276</v>
      </c>
      <c r="R6318" t="s">
        <v>70</v>
      </c>
      <c r="S6318">
        <v>146595.06249323001</v>
      </c>
      <c r="T6318">
        <v>34.428871401640002</v>
      </c>
      <c r="U6318">
        <v>44.573825653058996</v>
      </c>
      <c r="V6318">
        <v>3288.8149120126</v>
      </c>
      <c r="W6318">
        <v>0</v>
      </c>
    </row>
    <row r="6319" spans="3:23" x14ac:dyDescent="0.35">
      <c r="C6319" s="12">
        <v>44105</v>
      </c>
      <c r="D6319" s="12">
        <v>44135</v>
      </c>
      <c r="E6319" t="s">
        <v>21</v>
      </c>
      <c r="F6319" t="s">
        <v>59</v>
      </c>
      <c r="G6319" t="s">
        <v>59</v>
      </c>
      <c r="H6319" t="s">
        <v>60</v>
      </c>
      <c r="I6319" t="s">
        <v>61</v>
      </c>
      <c r="J6319" t="s">
        <v>62</v>
      </c>
      <c r="K6319" t="s">
        <v>63</v>
      </c>
      <c r="L6319" t="s">
        <v>64</v>
      </c>
      <c r="M6319" t="s">
        <v>96</v>
      </c>
      <c r="N6319" t="s">
        <v>97</v>
      </c>
      <c r="O6319" t="s">
        <v>98</v>
      </c>
      <c r="P6319" t="s">
        <v>300</v>
      </c>
      <c r="Q6319" t="s">
        <v>301</v>
      </c>
      <c r="R6319" t="s">
        <v>70</v>
      </c>
      <c r="S6319">
        <v>146522.18641928001</v>
      </c>
      <c r="T6319">
        <v>21.913514515555999</v>
      </c>
      <c r="U6319">
        <v>65.025378030186999</v>
      </c>
      <c r="V6319">
        <v>2253.30772166</v>
      </c>
      <c r="W6319">
        <v>0</v>
      </c>
    </row>
    <row r="6320" spans="3:23" x14ac:dyDescent="0.35">
      <c r="C6320" s="12">
        <v>43586</v>
      </c>
      <c r="D6320" s="12">
        <v>43616</v>
      </c>
      <c r="E6320" t="s">
        <v>75</v>
      </c>
      <c r="F6320" t="s">
        <v>59</v>
      </c>
      <c r="G6320" t="s">
        <v>59</v>
      </c>
      <c r="H6320" t="s">
        <v>87</v>
      </c>
      <c r="I6320" t="s">
        <v>61</v>
      </c>
      <c r="J6320" t="s">
        <v>62</v>
      </c>
      <c r="K6320" t="s">
        <v>63</v>
      </c>
      <c r="L6320" t="s">
        <v>64</v>
      </c>
      <c r="M6320" t="s">
        <v>101</v>
      </c>
      <c r="N6320" t="s">
        <v>102</v>
      </c>
      <c r="O6320" t="s">
        <v>93</v>
      </c>
      <c r="P6320" t="s">
        <v>227</v>
      </c>
      <c r="Q6320" t="s">
        <v>228</v>
      </c>
      <c r="R6320" t="s">
        <v>70</v>
      </c>
      <c r="S6320">
        <v>146511.79105805999</v>
      </c>
      <c r="T6320">
        <v>29.069889498793</v>
      </c>
      <c r="U6320">
        <v>24.33320210362</v>
      </c>
      <c r="V6320">
        <v>6021.0649808505996</v>
      </c>
      <c r="W6320">
        <v>0</v>
      </c>
    </row>
    <row r="6321" spans="3:23" x14ac:dyDescent="0.35">
      <c r="C6321" s="12">
        <v>43647</v>
      </c>
      <c r="D6321" s="12">
        <v>43677</v>
      </c>
      <c r="E6321" t="s">
        <v>75</v>
      </c>
      <c r="F6321" t="s">
        <v>59</v>
      </c>
      <c r="G6321" t="s">
        <v>59</v>
      </c>
      <c r="H6321" t="s">
        <v>60</v>
      </c>
      <c r="I6321" t="s">
        <v>61</v>
      </c>
      <c r="J6321" t="s">
        <v>62</v>
      </c>
      <c r="K6321" t="s">
        <v>63</v>
      </c>
      <c r="L6321" t="s">
        <v>64</v>
      </c>
      <c r="M6321" t="s">
        <v>82</v>
      </c>
      <c r="N6321" t="s">
        <v>285</v>
      </c>
      <c r="O6321" t="s">
        <v>108</v>
      </c>
      <c r="P6321" t="s">
        <v>286</v>
      </c>
      <c r="Q6321" t="s">
        <v>287</v>
      </c>
      <c r="R6321" t="s">
        <v>70</v>
      </c>
      <c r="S6321">
        <v>146489.74997845999</v>
      </c>
      <c r="T6321">
        <v>34.918155059099</v>
      </c>
      <c r="U6321">
        <v>22.384904663707999</v>
      </c>
      <c r="V6321">
        <v>6544.1310641791997</v>
      </c>
      <c r="W6321">
        <v>0</v>
      </c>
    </row>
    <row r="6322" spans="3:23" x14ac:dyDescent="0.35">
      <c r="C6322" s="12">
        <v>43374</v>
      </c>
      <c r="D6322" s="12">
        <v>43404</v>
      </c>
      <c r="E6322" t="s">
        <v>75</v>
      </c>
      <c r="F6322" t="s">
        <v>59</v>
      </c>
      <c r="G6322" t="s">
        <v>59</v>
      </c>
      <c r="H6322" t="s">
        <v>60</v>
      </c>
      <c r="I6322" t="s">
        <v>61</v>
      </c>
      <c r="J6322" t="s">
        <v>62</v>
      </c>
      <c r="K6322" t="s">
        <v>63</v>
      </c>
      <c r="L6322" t="s">
        <v>64</v>
      </c>
      <c r="M6322" t="s">
        <v>77</v>
      </c>
      <c r="N6322" t="s">
        <v>78</v>
      </c>
      <c r="O6322" t="s">
        <v>79</v>
      </c>
      <c r="P6322" t="s">
        <v>186</v>
      </c>
      <c r="Q6322" t="s">
        <v>187</v>
      </c>
      <c r="R6322" t="s">
        <v>70</v>
      </c>
      <c r="S6322">
        <v>146419.19815555</v>
      </c>
      <c r="T6322">
        <v>29.244191619371001</v>
      </c>
      <c r="U6322">
        <v>20.050664707820001</v>
      </c>
      <c r="V6322">
        <v>7302.4610549914996</v>
      </c>
      <c r="W6322">
        <v>0</v>
      </c>
    </row>
    <row r="6323" spans="3:23" x14ac:dyDescent="0.35">
      <c r="C6323" s="12">
        <v>44256</v>
      </c>
      <c r="D6323" s="12">
        <v>44286</v>
      </c>
      <c r="E6323" t="s">
        <v>21</v>
      </c>
      <c r="F6323" t="s">
        <v>59</v>
      </c>
      <c r="G6323" t="s">
        <v>59</v>
      </c>
      <c r="H6323" t="s">
        <v>87</v>
      </c>
      <c r="I6323" t="s">
        <v>61</v>
      </c>
      <c r="J6323" t="s">
        <v>62</v>
      </c>
      <c r="K6323" t="s">
        <v>63</v>
      </c>
      <c r="L6323" t="s">
        <v>64</v>
      </c>
      <c r="M6323" t="s">
        <v>77</v>
      </c>
      <c r="N6323" t="s">
        <v>78</v>
      </c>
      <c r="O6323" t="s">
        <v>79</v>
      </c>
      <c r="P6323" t="s">
        <v>200</v>
      </c>
      <c r="Q6323" t="s">
        <v>201</v>
      </c>
      <c r="R6323" t="s">
        <v>70</v>
      </c>
      <c r="S6323">
        <v>146403.42084589999</v>
      </c>
      <c r="T6323">
        <v>15.120868523933</v>
      </c>
      <c r="U6323">
        <v>57.548425144734999</v>
      </c>
      <c r="V6323">
        <v>2544.0039493294998</v>
      </c>
      <c r="W6323">
        <v>0</v>
      </c>
    </row>
    <row r="6324" spans="3:23" x14ac:dyDescent="0.35">
      <c r="C6324" s="12">
        <v>44440</v>
      </c>
      <c r="D6324" s="12">
        <v>44469</v>
      </c>
      <c r="E6324" t="s">
        <v>21</v>
      </c>
      <c r="F6324" t="s">
        <v>59</v>
      </c>
      <c r="G6324" t="s">
        <v>59</v>
      </c>
      <c r="H6324" t="s">
        <v>60</v>
      </c>
      <c r="I6324" t="s">
        <v>61</v>
      </c>
      <c r="J6324" t="s">
        <v>62</v>
      </c>
      <c r="K6324" t="s">
        <v>63</v>
      </c>
      <c r="L6324" t="s">
        <v>64</v>
      </c>
      <c r="M6324" t="s">
        <v>82</v>
      </c>
      <c r="N6324" t="s">
        <v>246</v>
      </c>
      <c r="O6324" t="s">
        <v>112</v>
      </c>
      <c r="P6324" t="s">
        <v>318</v>
      </c>
      <c r="Q6324" t="s">
        <v>319</v>
      </c>
      <c r="R6324" t="s">
        <v>70</v>
      </c>
      <c r="S6324">
        <v>146386.91277232001</v>
      </c>
      <c r="T6324">
        <v>8.0050222331535998</v>
      </c>
      <c r="U6324">
        <v>150.22184755365001</v>
      </c>
      <c r="V6324">
        <v>974.47152432360997</v>
      </c>
      <c r="W6324">
        <v>0</v>
      </c>
    </row>
    <row r="6325" spans="3:23" x14ac:dyDescent="0.35">
      <c r="C6325" s="12">
        <v>43556</v>
      </c>
      <c r="D6325" s="12">
        <v>43585</v>
      </c>
      <c r="E6325" t="s">
        <v>75</v>
      </c>
      <c r="F6325" t="s">
        <v>59</v>
      </c>
      <c r="G6325" t="s">
        <v>59</v>
      </c>
      <c r="H6325" t="s">
        <v>60</v>
      </c>
      <c r="I6325" t="s">
        <v>61</v>
      </c>
      <c r="J6325" t="s">
        <v>62</v>
      </c>
      <c r="K6325" t="s">
        <v>63</v>
      </c>
      <c r="L6325" t="s">
        <v>64</v>
      </c>
      <c r="M6325" t="s">
        <v>88</v>
      </c>
      <c r="N6325" t="s">
        <v>89</v>
      </c>
      <c r="O6325" t="s">
        <v>67</v>
      </c>
      <c r="P6325" t="s">
        <v>223</v>
      </c>
      <c r="Q6325" t="s">
        <v>224</v>
      </c>
      <c r="R6325" t="s">
        <v>70</v>
      </c>
      <c r="S6325">
        <v>146365.99505026999</v>
      </c>
      <c r="T6325">
        <v>48.638750445566998</v>
      </c>
      <c r="U6325">
        <v>29.987588619093</v>
      </c>
      <c r="V6325">
        <v>4880.8857860975004</v>
      </c>
      <c r="W6325">
        <v>0</v>
      </c>
    </row>
    <row r="6326" spans="3:23" x14ac:dyDescent="0.35">
      <c r="C6326" s="12">
        <v>44317</v>
      </c>
      <c r="D6326" s="12">
        <v>44347</v>
      </c>
      <c r="E6326" t="s">
        <v>21</v>
      </c>
      <c r="F6326" t="s">
        <v>59</v>
      </c>
      <c r="G6326" t="s">
        <v>59</v>
      </c>
      <c r="H6326" t="s">
        <v>87</v>
      </c>
      <c r="I6326" t="s">
        <v>61</v>
      </c>
      <c r="J6326" t="s">
        <v>62</v>
      </c>
      <c r="K6326" t="s">
        <v>63</v>
      </c>
      <c r="L6326" t="s">
        <v>64</v>
      </c>
      <c r="M6326" t="s">
        <v>96</v>
      </c>
      <c r="N6326" t="s">
        <v>111</v>
      </c>
      <c r="O6326" t="s">
        <v>112</v>
      </c>
      <c r="P6326" t="s">
        <v>178</v>
      </c>
      <c r="Q6326" t="s">
        <v>179</v>
      </c>
      <c r="R6326" t="s">
        <v>70</v>
      </c>
      <c r="S6326">
        <v>146349.81994605</v>
      </c>
      <c r="T6326">
        <v>22.380382136369999</v>
      </c>
      <c r="U6326">
        <v>52.660765159154998</v>
      </c>
      <c r="V6326">
        <v>2779.1054593253002</v>
      </c>
      <c r="W6326">
        <v>0</v>
      </c>
    </row>
    <row r="6327" spans="3:23" x14ac:dyDescent="0.35">
      <c r="C6327" s="12">
        <v>44378</v>
      </c>
      <c r="D6327" s="12">
        <v>44408</v>
      </c>
      <c r="E6327" t="s">
        <v>21</v>
      </c>
      <c r="F6327" t="s">
        <v>59</v>
      </c>
      <c r="G6327" t="s">
        <v>59</v>
      </c>
      <c r="H6327" t="s">
        <v>60</v>
      </c>
      <c r="I6327" t="s">
        <v>61</v>
      </c>
      <c r="J6327" t="s">
        <v>62</v>
      </c>
      <c r="K6327" t="s">
        <v>63</v>
      </c>
      <c r="L6327" t="s">
        <v>64</v>
      </c>
      <c r="M6327" t="s">
        <v>88</v>
      </c>
      <c r="N6327" t="s">
        <v>89</v>
      </c>
      <c r="O6327" t="s">
        <v>67</v>
      </c>
      <c r="P6327" t="s">
        <v>219</v>
      </c>
      <c r="Q6327" t="s">
        <v>220</v>
      </c>
      <c r="R6327" t="s">
        <v>70</v>
      </c>
      <c r="S6327">
        <v>146221.01576978</v>
      </c>
      <c r="T6327">
        <v>46.754053025809</v>
      </c>
      <c r="U6327">
        <v>28.852711209753</v>
      </c>
      <c r="V6327">
        <v>5067.8431814184996</v>
      </c>
      <c r="W6327">
        <v>0</v>
      </c>
    </row>
    <row r="6328" spans="3:23" x14ac:dyDescent="0.35">
      <c r="C6328" s="12">
        <v>44166</v>
      </c>
      <c r="D6328" s="12">
        <v>44196</v>
      </c>
      <c r="E6328" t="s">
        <v>21</v>
      </c>
      <c r="F6328" t="s">
        <v>59</v>
      </c>
      <c r="G6328" t="s">
        <v>59</v>
      </c>
      <c r="H6328" t="s">
        <v>60</v>
      </c>
      <c r="I6328" t="s">
        <v>61</v>
      </c>
      <c r="J6328" t="s">
        <v>62</v>
      </c>
      <c r="K6328" t="s">
        <v>63</v>
      </c>
      <c r="L6328" t="s">
        <v>64</v>
      </c>
      <c r="M6328" t="s">
        <v>82</v>
      </c>
      <c r="N6328" t="s">
        <v>120</v>
      </c>
      <c r="O6328" t="s">
        <v>121</v>
      </c>
      <c r="P6328" t="s">
        <v>355</v>
      </c>
      <c r="Q6328" t="s">
        <v>356</v>
      </c>
      <c r="R6328" t="s">
        <v>70</v>
      </c>
      <c r="S6328">
        <v>146208.88399971</v>
      </c>
      <c r="T6328">
        <v>12.606970851182</v>
      </c>
      <c r="U6328">
        <v>42.198000638631001</v>
      </c>
      <c r="V6328">
        <v>3464.8296551249</v>
      </c>
      <c r="W6328">
        <v>0</v>
      </c>
    </row>
    <row r="6329" spans="3:23" x14ac:dyDescent="0.35">
      <c r="C6329" s="12">
        <v>44228</v>
      </c>
      <c r="D6329" s="12">
        <v>44255</v>
      </c>
      <c r="E6329" t="s">
        <v>21</v>
      </c>
      <c r="F6329" t="s">
        <v>59</v>
      </c>
      <c r="G6329" t="s">
        <v>59</v>
      </c>
      <c r="H6329" t="s">
        <v>60</v>
      </c>
      <c r="I6329" t="s">
        <v>61</v>
      </c>
      <c r="J6329" t="s">
        <v>62</v>
      </c>
      <c r="K6329" t="s">
        <v>63</v>
      </c>
      <c r="L6329" t="s">
        <v>64</v>
      </c>
      <c r="M6329" t="s">
        <v>96</v>
      </c>
      <c r="N6329" t="s">
        <v>97</v>
      </c>
      <c r="O6329" t="s">
        <v>98</v>
      </c>
      <c r="P6329" t="s">
        <v>300</v>
      </c>
      <c r="Q6329" t="s">
        <v>301</v>
      </c>
      <c r="R6329" t="s">
        <v>70</v>
      </c>
      <c r="S6329">
        <v>146130.44076338</v>
      </c>
      <c r="T6329">
        <v>23.597692194322001</v>
      </c>
      <c r="U6329">
        <v>63.962402582109</v>
      </c>
      <c r="V6329">
        <v>2284.6302650340999</v>
      </c>
      <c r="W6329">
        <v>0</v>
      </c>
    </row>
    <row r="6330" spans="3:23" x14ac:dyDescent="0.35">
      <c r="C6330" s="12">
        <v>44287</v>
      </c>
      <c r="D6330" s="12">
        <v>44316</v>
      </c>
      <c r="E6330" t="s">
        <v>21</v>
      </c>
      <c r="F6330" t="s">
        <v>59</v>
      </c>
      <c r="G6330" t="s">
        <v>59</v>
      </c>
      <c r="H6330" t="s">
        <v>60</v>
      </c>
      <c r="I6330" t="s">
        <v>61</v>
      </c>
      <c r="J6330" t="s">
        <v>62</v>
      </c>
      <c r="K6330" t="s">
        <v>63</v>
      </c>
      <c r="L6330" t="s">
        <v>64</v>
      </c>
      <c r="M6330" t="s">
        <v>82</v>
      </c>
      <c r="N6330" t="s">
        <v>285</v>
      </c>
      <c r="O6330" t="s">
        <v>108</v>
      </c>
      <c r="P6330" t="s">
        <v>286</v>
      </c>
      <c r="Q6330" t="s">
        <v>287</v>
      </c>
      <c r="R6330" t="s">
        <v>70</v>
      </c>
      <c r="S6330">
        <v>146008.73785569001</v>
      </c>
      <c r="T6330">
        <v>35.668734954521</v>
      </c>
      <c r="U6330">
        <v>23.232169153522999</v>
      </c>
      <c r="V6330">
        <v>6284.7656149040004</v>
      </c>
      <c r="W6330">
        <v>0</v>
      </c>
    </row>
    <row r="6331" spans="3:23" x14ac:dyDescent="0.35">
      <c r="C6331" s="12">
        <v>44256</v>
      </c>
      <c r="D6331" s="12">
        <v>44286</v>
      </c>
      <c r="E6331" t="s">
        <v>21</v>
      </c>
      <c r="F6331" t="s">
        <v>59</v>
      </c>
      <c r="G6331" t="s">
        <v>59</v>
      </c>
      <c r="H6331" t="s">
        <v>60</v>
      </c>
      <c r="I6331" t="s">
        <v>61</v>
      </c>
      <c r="J6331" t="s">
        <v>62</v>
      </c>
      <c r="K6331" t="s">
        <v>63</v>
      </c>
      <c r="L6331" t="s">
        <v>64</v>
      </c>
      <c r="M6331" t="s">
        <v>96</v>
      </c>
      <c r="N6331" t="s">
        <v>97</v>
      </c>
      <c r="O6331" t="s">
        <v>98</v>
      </c>
      <c r="P6331" t="s">
        <v>300</v>
      </c>
      <c r="Q6331" t="s">
        <v>301</v>
      </c>
      <c r="R6331" t="s">
        <v>70</v>
      </c>
      <c r="S6331">
        <v>145931.94136415</v>
      </c>
      <c r="T6331">
        <v>21.614056321955001</v>
      </c>
      <c r="U6331">
        <v>64.429074926824001</v>
      </c>
      <c r="V6331">
        <v>2265.0013449655999</v>
      </c>
      <c r="W6331">
        <v>0</v>
      </c>
    </row>
    <row r="6332" spans="3:23" x14ac:dyDescent="0.35">
      <c r="C6332" s="12">
        <v>44136</v>
      </c>
      <c r="D6332" s="12">
        <v>44165</v>
      </c>
      <c r="E6332" t="s">
        <v>21</v>
      </c>
      <c r="F6332" t="s">
        <v>59</v>
      </c>
      <c r="G6332" t="s">
        <v>59</v>
      </c>
      <c r="H6332" t="s">
        <v>87</v>
      </c>
      <c r="I6332" t="s">
        <v>61</v>
      </c>
      <c r="J6332" t="s">
        <v>62</v>
      </c>
      <c r="K6332" t="s">
        <v>63</v>
      </c>
      <c r="L6332" t="s">
        <v>64</v>
      </c>
      <c r="M6332" t="s">
        <v>208</v>
      </c>
      <c r="N6332" t="s">
        <v>117</v>
      </c>
      <c r="O6332" t="s">
        <v>93</v>
      </c>
      <c r="P6332" t="s">
        <v>209</v>
      </c>
      <c r="Q6332" t="s">
        <v>210</v>
      </c>
      <c r="R6332" t="s">
        <v>70</v>
      </c>
      <c r="S6332">
        <v>145735.14092269001</v>
      </c>
      <c r="T6332">
        <v>15.396235974005</v>
      </c>
      <c r="U6332">
        <v>60.827419097376001</v>
      </c>
      <c r="V6332">
        <v>2395.8790802777999</v>
      </c>
      <c r="W6332">
        <v>0</v>
      </c>
    </row>
    <row r="6333" spans="3:23" x14ac:dyDescent="0.35">
      <c r="C6333" s="12">
        <v>44409</v>
      </c>
      <c r="D6333" s="12">
        <v>44439</v>
      </c>
      <c r="E6333" t="s">
        <v>21</v>
      </c>
      <c r="F6333" t="s">
        <v>59</v>
      </c>
      <c r="G6333" t="s">
        <v>59</v>
      </c>
      <c r="H6333" t="s">
        <v>87</v>
      </c>
      <c r="I6333" t="s">
        <v>61</v>
      </c>
      <c r="J6333" t="s">
        <v>62</v>
      </c>
      <c r="K6333" t="s">
        <v>63</v>
      </c>
      <c r="L6333" t="s">
        <v>64</v>
      </c>
      <c r="M6333" t="s">
        <v>96</v>
      </c>
      <c r="N6333" t="s">
        <v>111</v>
      </c>
      <c r="O6333" t="s">
        <v>112</v>
      </c>
      <c r="P6333" t="s">
        <v>180</v>
      </c>
      <c r="Q6333" t="s">
        <v>181</v>
      </c>
      <c r="R6333" t="s">
        <v>70</v>
      </c>
      <c r="S6333">
        <v>145731.51922628001</v>
      </c>
      <c r="T6333">
        <v>27.0580758776</v>
      </c>
      <c r="U6333">
        <v>34.515903827537997</v>
      </c>
      <c r="V6333">
        <v>4222.1556750895998</v>
      </c>
      <c r="W6333">
        <v>0</v>
      </c>
    </row>
    <row r="6334" spans="3:23" x14ac:dyDescent="0.35">
      <c r="C6334" s="12">
        <v>44409</v>
      </c>
      <c r="D6334" s="12">
        <v>44439</v>
      </c>
      <c r="E6334" t="s">
        <v>21</v>
      </c>
      <c r="F6334" t="s">
        <v>59</v>
      </c>
      <c r="G6334" t="s">
        <v>59</v>
      </c>
      <c r="H6334" t="s">
        <v>87</v>
      </c>
      <c r="I6334" t="s">
        <v>61</v>
      </c>
      <c r="J6334" t="s">
        <v>62</v>
      </c>
      <c r="K6334" t="s">
        <v>63</v>
      </c>
      <c r="L6334" t="s">
        <v>64</v>
      </c>
      <c r="M6334" t="s">
        <v>96</v>
      </c>
      <c r="N6334" t="s">
        <v>111</v>
      </c>
      <c r="O6334" t="s">
        <v>112</v>
      </c>
      <c r="P6334" t="s">
        <v>174</v>
      </c>
      <c r="Q6334" t="s">
        <v>175</v>
      </c>
      <c r="R6334" t="s">
        <v>70</v>
      </c>
      <c r="S6334">
        <v>145618.98642299999</v>
      </c>
      <c r="T6334">
        <v>19.748519223100001</v>
      </c>
      <c r="U6334">
        <v>69.141876021100998</v>
      </c>
      <c r="V6334">
        <v>2106.0896059366</v>
      </c>
      <c r="W6334">
        <v>0</v>
      </c>
    </row>
    <row r="6335" spans="3:23" x14ac:dyDescent="0.35">
      <c r="C6335" s="12">
        <v>43647</v>
      </c>
      <c r="D6335" s="12">
        <v>43677</v>
      </c>
      <c r="E6335" t="s">
        <v>75</v>
      </c>
      <c r="F6335" t="s">
        <v>59</v>
      </c>
      <c r="G6335" t="s">
        <v>59</v>
      </c>
      <c r="H6335" t="s">
        <v>76</v>
      </c>
      <c r="I6335" t="s">
        <v>61</v>
      </c>
      <c r="J6335" t="s">
        <v>62</v>
      </c>
      <c r="K6335" t="s">
        <v>63</v>
      </c>
      <c r="L6335" t="s">
        <v>64</v>
      </c>
      <c r="M6335" t="s">
        <v>88</v>
      </c>
      <c r="N6335" t="s">
        <v>89</v>
      </c>
      <c r="O6335" t="s">
        <v>67</v>
      </c>
      <c r="P6335" t="s">
        <v>219</v>
      </c>
      <c r="Q6335" t="s">
        <v>220</v>
      </c>
      <c r="R6335" t="s">
        <v>70</v>
      </c>
      <c r="S6335">
        <v>145556.30102186999</v>
      </c>
      <c r="T6335">
        <v>48.295979040296999</v>
      </c>
      <c r="U6335">
        <v>28.507390875898999</v>
      </c>
      <c r="V6335">
        <v>5105.9145207473002</v>
      </c>
      <c r="W6335">
        <v>0</v>
      </c>
    </row>
    <row r="6336" spans="3:23" x14ac:dyDescent="0.35">
      <c r="C6336" s="12">
        <v>44197</v>
      </c>
      <c r="D6336" s="12">
        <v>44227</v>
      </c>
      <c r="E6336" t="s">
        <v>21</v>
      </c>
      <c r="F6336" t="s">
        <v>59</v>
      </c>
      <c r="G6336" t="s">
        <v>59</v>
      </c>
      <c r="H6336" t="s">
        <v>76</v>
      </c>
      <c r="I6336" t="s">
        <v>61</v>
      </c>
      <c r="J6336" t="s">
        <v>62</v>
      </c>
      <c r="K6336" t="s">
        <v>63</v>
      </c>
      <c r="L6336" t="s">
        <v>64</v>
      </c>
      <c r="M6336" t="s">
        <v>88</v>
      </c>
      <c r="N6336" t="s">
        <v>89</v>
      </c>
      <c r="O6336" t="s">
        <v>67</v>
      </c>
      <c r="P6336" t="s">
        <v>223</v>
      </c>
      <c r="Q6336" t="s">
        <v>224</v>
      </c>
      <c r="R6336" t="s">
        <v>70</v>
      </c>
      <c r="S6336">
        <v>145504.19462602999</v>
      </c>
      <c r="T6336">
        <v>49.877397880936002</v>
      </c>
      <c r="U6336">
        <v>29.423410692922999</v>
      </c>
      <c r="V6336">
        <v>4945.1845044269003</v>
      </c>
      <c r="W6336">
        <v>0</v>
      </c>
    </row>
    <row r="6337" spans="3:23" x14ac:dyDescent="0.35">
      <c r="C6337" s="12">
        <v>43891</v>
      </c>
      <c r="D6337" s="12">
        <v>43921</v>
      </c>
      <c r="E6337" t="s">
        <v>20</v>
      </c>
      <c r="F6337" t="s">
        <v>59</v>
      </c>
      <c r="G6337" t="s">
        <v>59</v>
      </c>
      <c r="H6337" t="s">
        <v>87</v>
      </c>
      <c r="I6337" t="s">
        <v>61</v>
      </c>
      <c r="J6337" t="s">
        <v>62</v>
      </c>
      <c r="K6337" t="s">
        <v>63</v>
      </c>
      <c r="L6337" t="s">
        <v>64</v>
      </c>
      <c r="M6337" t="s">
        <v>77</v>
      </c>
      <c r="N6337" t="s">
        <v>107</v>
      </c>
      <c r="O6337" t="s">
        <v>108</v>
      </c>
      <c r="P6337" t="s">
        <v>213</v>
      </c>
      <c r="Q6337" t="s">
        <v>214</v>
      </c>
      <c r="R6337" t="s">
        <v>70</v>
      </c>
      <c r="S6337">
        <v>145408.61772921</v>
      </c>
      <c r="T6337">
        <v>22.948175467835998</v>
      </c>
      <c r="U6337">
        <v>29.794625575853001</v>
      </c>
      <c r="V6337">
        <v>4880.3639891033999</v>
      </c>
      <c r="W6337">
        <v>0</v>
      </c>
    </row>
    <row r="6338" spans="3:23" x14ac:dyDescent="0.35">
      <c r="C6338" s="12">
        <v>44044</v>
      </c>
      <c r="D6338" s="12">
        <v>44074</v>
      </c>
      <c r="E6338" t="s">
        <v>20</v>
      </c>
      <c r="F6338" t="s">
        <v>59</v>
      </c>
      <c r="G6338" t="s">
        <v>59</v>
      </c>
      <c r="H6338" t="s">
        <v>60</v>
      </c>
      <c r="I6338" t="s">
        <v>61</v>
      </c>
      <c r="J6338" t="s">
        <v>62</v>
      </c>
      <c r="K6338" t="s">
        <v>63</v>
      </c>
      <c r="L6338" t="s">
        <v>64</v>
      </c>
      <c r="M6338" t="s">
        <v>77</v>
      </c>
      <c r="N6338" t="s">
        <v>107</v>
      </c>
      <c r="O6338" t="s">
        <v>108</v>
      </c>
      <c r="P6338" t="s">
        <v>290</v>
      </c>
      <c r="Q6338" t="s">
        <v>291</v>
      </c>
      <c r="R6338" t="s">
        <v>70</v>
      </c>
      <c r="S6338">
        <v>145349.72897095</v>
      </c>
      <c r="T6338">
        <v>34.720647284853001</v>
      </c>
      <c r="U6338">
        <v>62.706413410487997</v>
      </c>
      <c r="V6338">
        <v>2317.9403998036</v>
      </c>
      <c r="W6338">
        <v>0</v>
      </c>
    </row>
    <row r="6339" spans="3:23" x14ac:dyDescent="0.35">
      <c r="C6339" s="12">
        <v>43891</v>
      </c>
      <c r="D6339" s="12">
        <v>43921</v>
      </c>
      <c r="E6339" t="s">
        <v>20</v>
      </c>
      <c r="F6339" t="s">
        <v>59</v>
      </c>
      <c r="G6339" t="s">
        <v>59</v>
      </c>
      <c r="H6339" t="s">
        <v>76</v>
      </c>
      <c r="I6339" t="s">
        <v>61</v>
      </c>
      <c r="J6339" t="s">
        <v>62</v>
      </c>
      <c r="K6339" t="s">
        <v>63</v>
      </c>
      <c r="L6339" t="s">
        <v>64</v>
      </c>
      <c r="M6339" t="s">
        <v>88</v>
      </c>
      <c r="N6339" t="s">
        <v>89</v>
      </c>
      <c r="O6339" t="s">
        <v>67</v>
      </c>
      <c r="P6339" t="s">
        <v>219</v>
      </c>
      <c r="Q6339" t="s">
        <v>220</v>
      </c>
      <c r="R6339" t="s">
        <v>70</v>
      </c>
      <c r="S6339">
        <v>145342.19516983</v>
      </c>
      <c r="T6339">
        <v>48.204133691229998</v>
      </c>
      <c r="U6339">
        <v>28.861794802597998</v>
      </c>
      <c r="V6339">
        <v>5035.7989225518004</v>
      </c>
      <c r="W6339">
        <v>0</v>
      </c>
    </row>
    <row r="6340" spans="3:23" x14ac:dyDescent="0.35">
      <c r="C6340" s="12">
        <v>44256</v>
      </c>
      <c r="D6340" s="12">
        <v>44286</v>
      </c>
      <c r="E6340" t="s">
        <v>21</v>
      </c>
      <c r="F6340" t="s">
        <v>59</v>
      </c>
      <c r="G6340" t="s">
        <v>59</v>
      </c>
      <c r="H6340" t="s">
        <v>87</v>
      </c>
      <c r="I6340" t="s">
        <v>61</v>
      </c>
      <c r="J6340" t="s">
        <v>62</v>
      </c>
      <c r="K6340" t="s">
        <v>63</v>
      </c>
      <c r="L6340" t="s">
        <v>64</v>
      </c>
      <c r="M6340" t="s">
        <v>77</v>
      </c>
      <c r="N6340" t="s">
        <v>107</v>
      </c>
      <c r="O6340" t="s">
        <v>108</v>
      </c>
      <c r="P6340" t="s">
        <v>213</v>
      </c>
      <c r="Q6340" t="s">
        <v>214</v>
      </c>
      <c r="R6340" t="s">
        <v>70</v>
      </c>
      <c r="S6340">
        <v>145123.57095376999</v>
      </c>
      <c r="T6340">
        <v>23.861323230252001</v>
      </c>
      <c r="U6340">
        <v>32.611066651126002</v>
      </c>
      <c r="V6340">
        <v>4450.1326039503001</v>
      </c>
      <c r="W6340">
        <v>0</v>
      </c>
    </row>
    <row r="6341" spans="3:23" x14ac:dyDescent="0.35">
      <c r="C6341" s="12">
        <v>44348</v>
      </c>
      <c r="D6341" s="12">
        <v>44377</v>
      </c>
      <c r="E6341" t="s">
        <v>21</v>
      </c>
      <c r="F6341" t="s">
        <v>59</v>
      </c>
      <c r="G6341" t="s">
        <v>59</v>
      </c>
      <c r="H6341" t="s">
        <v>60</v>
      </c>
      <c r="I6341" t="s">
        <v>61</v>
      </c>
      <c r="J6341" t="s">
        <v>62</v>
      </c>
      <c r="K6341" t="s">
        <v>63</v>
      </c>
      <c r="L6341" t="s">
        <v>64</v>
      </c>
      <c r="M6341" t="s">
        <v>82</v>
      </c>
      <c r="N6341" t="s">
        <v>285</v>
      </c>
      <c r="O6341" t="s">
        <v>108</v>
      </c>
      <c r="P6341" t="s">
        <v>286</v>
      </c>
      <c r="Q6341" t="s">
        <v>287</v>
      </c>
      <c r="R6341" t="s">
        <v>70</v>
      </c>
      <c r="S6341">
        <v>145103.08271329</v>
      </c>
      <c r="T6341">
        <v>28.902488471095001</v>
      </c>
      <c r="U6341">
        <v>23.341438718012999</v>
      </c>
      <c r="V6341">
        <v>6216.5440813770001</v>
      </c>
      <c r="W6341">
        <v>0</v>
      </c>
    </row>
    <row r="6342" spans="3:23" x14ac:dyDescent="0.35">
      <c r="C6342" s="12">
        <v>44105</v>
      </c>
      <c r="D6342" s="12">
        <v>44135</v>
      </c>
      <c r="E6342" t="s">
        <v>21</v>
      </c>
      <c r="F6342" t="s">
        <v>59</v>
      </c>
      <c r="G6342" t="s">
        <v>59</v>
      </c>
      <c r="H6342" t="s">
        <v>76</v>
      </c>
      <c r="I6342" t="s">
        <v>61</v>
      </c>
      <c r="J6342" t="s">
        <v>62</v>
      </c>
      <c r="K6342" t="s">
        <v>63</v>
      </c>
      <c r="L6342" t="s">
        <v>64</v>
      </c>
      <c r="M6342" t="s">
        <v>88</v>
      </c>
      <c r="N6342" t="s">
        <v>89</v>
      </c>
      <c r="O6342" t="s">
        <v>67</v>
      </c>
      <c r="P6342" t="s">
        <v>223</v>
      </c>
      <c r="Q6342" t="s">
        <v>224</v>
      </c>
      <c r="R6342" t="s">
        <v>70</v>
      </c>
      <c r="S6342">
        <v>145088.2779319</v>
      </c>
      <c r="T6342">
        <v>54.327011335587997</v>
      </c>
      <c r="U6342">
        <v>28.388734848696998</v>
      </c>
      <c r="V6342">
        <v>5110.7694198132003</v>
      </c>
      <c r="W6342">
        <v>0</v>
      </c>
    </row>
    <row r="6343" spans="3:23" x14ac:dyDescent="0.35">
      <c r="C6343" s="12">
        <v>43556</v>
      </c>
      <c r="D6343" s="12">
        <v>43585</v>
      </c>
      <c r="E6343" t="s">
        <v>75</v>
      </c>
      <c r="F6343" t="s">
        <v>59</v>
      </c>
      <c r="G6343" t="s">
        <v>59</v>
      </c>
      <c r="H6343" t="s">
        <v>76</v>
      </c>
      <c r="I6343" t="s">
        <v>61</v>
      </c>
      <c r="J6343" t="s">
        <v>62</v>
      </c>
      <c r="K6343" t="s">
        <v>63</v>
      </c>
      <c r="L6343" t="s">
        <v>64</v>
      </c>
      <c r="M6343" t="s">
        <v>82</v>
      </c>
      <c r="N6343" t="s">
        <v>120</v>
      </c>
      <c r="O6343" t="s">
        <v>121</v>
      </c>
      <c r="P6343" t="s">
        <v>221</v>
      </c>
      <c r="Q6343" t="s">
        <v>222</v>
      </c>
      <c r="R6343" t="s">
        <v>70</v>
      </c>
      <c r="S6343">
        <v>145019.95457438001</v>
      </c>
      <c r="T6343">
        <v>18.677759262702001</v>
      </c>
      <c r="U6343">
        <v>188.0539777541</v>
      </c>
      <c r="V6343">
        <v>771.16132456397997</v>
      </c>
      <c r="W6343">
        <v>0</v>
      </c>
    </row>
    <row r="6344" spans="3:23" x14ac:dyDescent="0.35">
      <c r="C6344" s="12">
        <v>43556</v>
      </c>
      <c r="D6344" s="12">
        <v>43585</v>
      </c>
      <c r="E6344" t="s">
        <v>75</v>
      </c>
      <c r="F6344" t="s">
        <v>59</v>
      </c>
      <c r="G6344" t="s">
        <v>59</v>
      </c>
      <c r="H6344" t="s">
        <v>76</v>
      </c>
      <c r="I6344" t="s">
        <v>61</v>
      </c>
      <c r="J6344" t="s">
        <v>62</v>
      </c>
      <c r="K6344" t="s">
        <v>63</v>
      </c>
      <c r="L6344" t="s">
        <v>64</v>
      </c>
      <c r="M6344" t="s">
        <v>88</v>
      </c>
      <c r="N6344" t="s">
        <v>150</v>
      </c>
      <c r="O6344" t="s">
        <v>93</v>
      </c>
      <c r="P6344" t="s">
        <v>231</v>
      </c>
      <c r="Q6344" t="s">
        <v>232</v>
      </c>
      <c r="R6344" t="s">
        <v>70</v>
      </c>
      <c r="S6344">
        <v>145001.86421072</v>
      </c>
      <c r="T6344">
        <v>45.982965632488998</v>
      </c>
      <c r="U6344">
        <v>29.413555367996</v>
      </c>
      <c r="V6344">
        <v>4929.7632467951998</v>
      </c>
      <c r="W6344">
        <v>0</v>
      </c>
    </row>
    <row r="6345" spans="3:23" x14ac:dyDescent="0.35">
      <c r="C6345" s="12">
        <v>43556</v>
      </c>
      <c r="D6345" s="12">
        <v>43585</v>
      </c>
      <c r="E6345" t="s">
        <v>75</v>
      </c>
      <c r="F6345" t="s">
        <v>59</v>
      </c>
      <c r="G6345" t="s">
        <v>59</v>
      </c>
      <c r="H6345" t="s">
        <v>87</v>
      </c>
      <c r="I6345" t="s">
        <v>61</v>
      </c>
      <c r="J6345" t="s">
        <v>62</v>
      </c>
      <c r="K6345" t="s">
        <v>63</v>
      </c>
      <c r="L6345" t="s">
        <v>64</v>
      </c>
      <c r="M6345" t="s">
        <v>101</v>
      </c>
      <c r="N6345" t="s">
        <v>102</v>
      </c>
      <c r="O6345" t="s">
        <v>93</v>
      </c>
      <c r="P6345" t="s">
        <v>129</v>
      </c>
      <c r="Q6345" t="s">
        <v>130</v>
      </c>
      <c r="R6345" t="s">
        <v>70</v>
      </c>
      <c r="S6345">
        <v>144848.74657459001</v>
      </c>
      <c r="T6345">
        <v>7.6597910464648997</v>
      </c>
      <c r="U6345">
        <v>20.444929799876</v>
      </c>
      <c r="V6345">
        <v>7084.8248437355996</v>
      </c>
      <c r="W6345">
        <v>0</v>
      </c>
    </row>
    <row r="6346" spans="3:23" x14ac:dyDescent="0.35">
      <c r="C6346" s="12">
        <v>43739</v>
      </c>
      <c r="D6346" s="12">
        <v>43769</v>
      </c>
      <c r="E6346" t="s">
        <v>20</v>
      </c>
      <c r="F6346" t="s">
        <v>59</v>
      </c>
      <c r="G6346" t="s">
        <v>59</v>
      </c>
      <c r="H6346" t="s">
        <v>60</v>
      </c>
      <c r="I6346" t="s">
        <v>61</v>
      </c>
      <c r="J6346" t="s">
        <v>62</v>
      </c>
      <c r="K6346" t="s">
        <v>63</v>
      </c>
      <c r="L6346" t="s">
        <v>64</v>
      </c>
      <c r="M6346" t="s">
        <v>65</v>
      </c>
      <c r="N6346" t="s">
        <v>66</v>
      </c>
      <c r="O6346" t="s">
        <v>67</v>
      </c>
      <c r="P6346" t="s">
        <v>312</v>
      </c>
      <c r="Q6346" t="s">
        <v>313</v>
      </c>
      <c r="R6346" t="s">
        <v>70</v>
      </c>
      <c r="S6346">
        <v>144811.54950227999</v>
      </c>
      <c r="T6346">
        <v>32.756050232809002</v>
      </c>
      <c r="U6346">
        <v>72.506547619144001</v>
      </c>
      <c r="V6346">
        <v>1997.2203098530999</v>
      </c>
      <c r="W6346">
        <v>0</v>
      </c>
    </row>
    <row r="6347" spans="3:23" x14ac:dyDescent="0.35">
      <c r="C6347" s="12">
        <v>44075</v>
      </c>
      <c r="D6347" s="12">
        <v>44104</v>
      </c>
      <c r="E6347" t="s">
        <v>20</v>
      </c>
      <c r="F6347" t="s">
        <v>59</v>
      </c>
      <c r="G6347" t="s">
        <v>59</v>
      </c>
      <c r="H6347" t="s">
        <v>87</v>
      </c>
      <c r="I6347" t="s">
        <v>61</v>
      </c>
      <c r="J6347" t="s">
        <v>62</v>
      </c>
      <c r="K6347" t="s">
        <v>63</v>
      </c>
      <c r="L6347" t="s">
        <v>64</v>
      </c>
      <c r="M6347" t="s">
        <v>77</v>
      </c>
      <c r="N6347" t="s">
        <v>78</v>
      </c>
      <c r="O6347" t="s">
        <v>79</v>
      </c>
      <c r="P6347" t="s">
        <v>200</v>
      </c>
      <c r="Q6347" t="s">
        <v>201</v>
      </c>
      <c r="R6347" t="s">
        <v>70</v>
      </c>
      <c r="S6347">
        <v>144799.76634870999</v>
      </c>
      <c r="T6347">
        <v>18.820438661229002</v>
      </c>
      <c r="U6347">
        <v>56.033849977448</v>
      </c>
      <c r="V6347">
        <v>2584.1480891816</v>
      </c>
      <c r="W6347">
        <v>0</v>
      </c>
    </row>
    <row r="6348" spans="3:23" x14ac:dyDescent="0.35">
      <c r="C6348" s="12">
        <v>43647</v>
      </c>
      <c r="D6348" s="12">
        <v>43677</v>
      </c>
      <c r="E6348" t="s">
        <v>75</v>
      </c>
      <c r="F6348" t="s">
        <v>59</v>
      </c>
      <c r="G6348" t="s">
        <v>59</v>
      </c>
      <c r="H6348" t="s">
        <v>76</v>
      </c>
      <c r="I6348" t="s">
        <v>61</v>
      </c>
      <c r="J6348" t="s">
        <v>62</v>
      </c>
      <c r="K6348" t="s">
        <v>63</v>
      </c>
      <c r="L6348" t="s">
        <v>64</v>
      </c>
      <c r="M6348" t="s">
        <v>96</v>
      </c>
      <c r="N6348" t="s">
        <v>111</v>
      </c>
      <c r="O6348" t="s">
        <v>112</v>
      </c>
      <c r="P6348" t="s">
        <v>178</v>
      </c>
      <c r="Q6348" t="s">
        <v>179</v>
      </c>
      <c r="R6348" t="s">
        <v>70</v>
      </c>
      <c r="S6348">
        <v>144772.31348005999</v>
      </c>
      <c r="T6348">
        <v>40.981236966137999</v>
      </c>
      <c r="U6348">
        <v>53.658353125254003</v>
      </c>
      <c r="V6348">
        <v>2698.0387031656001</v>
      </c>
      <c r="W6348">
        <v>0</v>
      </c>
    </row>
    <row r="6349" spans="3:23" x14ac:dyDescent="0.35">
      <c r="C6349" s="12">
        <v>44317</v>
      </c>
      <c r="D6349" s="12">
        <v>44347</v>
      </c>
      <c r="E6349" t="s">
        <v>21</v>
      </c>
      <c r="F6349" t="s">
        <v>59</v>
      </c>
      <c r="G6349" t="s">
        <v>59</v>
      </c>
      <c r="H6349" t="s">
        <v>60</v>
      </c>
      <c r="I6349" t="s">
        <v>61</v>
      </c>
      <c r="J6349" t="s">
        <v>62</v>
      </c>
      <c r="K6349" t="s">
        <v>63</v>
      </c>
      <c r="L6349" t="s">
        <v>64</v>
      </c>
      <c r="M6349" t="s">
        <v>82</v>
      </c>
      <c r="N6349" t="s">
        <v>292</v>
      </c>
      <c r="O6349" t="s">
        <v>293</v>
      </c>
      <c r="P6349" t="s">
        <v>294</v>
      </c>
      <c r="Q6349" t="s">
        <v>295</v>
      </c>
      <c r="R6349" t="s">
        <v>70</v>
      </c>
      <c r="S6349">
        <v>144739.1182611</v>
      </c>
      <c r="T6349">
        <v>30.32187415356</v>
      </c>
      <c r="U6349">
        <v>22.993921492441999</v>
      </c>
      <c r="V6349">
        <v>6294.6687153245002</v>
      </c>
      <c r="W6349">
        <v>0</v>
      </c>
    </row>
    <row r="6350" spans="3:23" x14ac:dyDescent="0.35">
      <c r="C6350" s="12">
        <v>43678</v>
      </c>
      <c r="D6350" s="12">
        <v>43708</v>
      </c>
      <c r="E6350" t="s">
        <v>75</v>
      </c>
      <c r="F6350" t="s">
        <v>59</v>
      </c>
      <c r="G6350" t="s">
        <v>59</v>
      </c>
      <c r="H6350" t="s">
        <v>60</v>
      </c>
      <c r="I6350" t="s">
        <v>61</v>
      </c>
      <c r="J6350" t="s">
        <v>62</v>
      </c>
      <c r="K6350" t="s">
        <v>63</v>
      </c>
      <c r="L6350" t="s">
        <v>64</v>
      </c>
      <c r="M6350" t="s">
        <v>101</v>
      </c>
      <c r="N6350" t="s">
        <v>102</v>
      </c>
      <c r="O6350" t="s">
        <v>93</v>
      </c>
      <c r="P6350" t="s">
        <v>263</v>
      </c>
      <c r="Q6350" t="s">
        <v>264</v>
      </c>
      <c r="R6350" t="s">
        <v>70</v>
      </c>
      <c r="S6350">
        <v>144707.67010921999</v>
      </c>
      <c r="T6350">
        <v>25.261222433269001</v>
      </c>
      <c r="U6350">
        <v>121.56973924056</v>
      </c>
      <c r="V6350">
        <v>1190.3264004118</v>
      </c>
      <c r="W6350">
        <v>0</v>
      </c>
    </row>
    <row r="6351" spans="3:23" x14ac:dyDescent="0.35">
      <c r="C6351" s="12">
        <v>44166</v>
      </c>
      <c r="D6351" s="12">
        <v>44196</v>
      </c>
      <c r="E6351" t="s">
        <v>21</v>
      </c>
      <c r="F6351" t="s">
        <v>59</v>
      </c>
      <c r="G6351" t="s">
        <v>59</v>
      </c>
      <c r="H6351" t="s">
        <v>60</v>
      </c>
      <c r="I6351" t="s">
        <v>61</v>
      </c>
      <c r="J6351" t="s">
        <v>62</v>
      </c>
      <c r="K6351" t="s">
        <v>63</v>
      </c>
      <c r="L6351" t="s">
        <v>64</v>
      </c>
      <c r="M6351" t="s">
        <v>88</v>
      </c>
      <c r="N6351" t="s">
        <v>89</v>
      </c>
      <c r="O6351" t="s">
        <v>67</v>
      </c>
      <c r="P6351" t="s">
        <v>219</v>
      </c>
      <c r="Q6351" t="s">
        <v>220</v>
      </c>
      <c r="R6351" t="s">
        <v>70</v>
      </c>
      <c r="S6351">
        <v>144654.97582507</v>
      </c>
      <c r="T6351">
        <v>53.037620497081001</v>
      </c>
      <c r="U6351">
        <v>29.058071106176001</v>
      </c>
      <c r="V6351">
        <v>4978.1341403053002</v>
      </c>
      <c r="W6351">
        <v>0</v>
      </c>
    </row>
    <row r="6352" spans="3:23" x14ac:dyDescent="0.35">
      <c r="C6352" s="12">
        <v>44378</v>
      </c>
      <c r="D6352" s="12">
        <v>44408</v>
      </c>
      <c r="E6352" t="s">
        <v>21</v>
      </c>
      <c r="F6352" t="s">
        <v>59</v>
      </c>
      <c r="G6352" t="s">
        <v>59</v>
      </c>
      <c r="H6352" t="s">
        <v>60</v>
      </c>
      <c r="I6352" t="s">
        <v>61</v>
      </c>
      <c r="J6352" t="s">
        <v>62</v>
      </c>
      <c r="K6352" t="s">
        <v>63</v>
      </c>
      <c r="L6352" t="s">
        <v>64</v>
      </c>
      <c r="M6352" t="s">
        <v>82</v>
      </c>
      <c r="N6352" t="s">
        <v>292</v>
      </c>
      <c r="O6352" t="s">
        <v>293</v>
      </c>
      <c r="P6352" t="s">
        <v>294</v>
      </c>
      <c r="Q6352" t="s">
        <v>295</v>
      </c>
      <c r="R6352" t="s">
        <v>70</v>
      </c>
      <c r="S6352">
        <v>144537.64940778</v>
      </c>
      <c r="T6352">
        <v>28.627640931611001</v>
      </c>
      <c r="U6352">
        <v>22.814020924038001</v>
      </c>
      <c r="V6352">
        <v>6335.4745701791999</v>
      </c>
      <c r="W6352">
        <v>0</v>
      </c>
    </row>
    <row r="6353" spans="3:23" x14ac:dyDescent="0.35">
      <c r="C6353" s="12">
        <v>44228</v>
      </c>
      <c r="D6353" s="12">
        <v>44255</v>
      </c>
      <c r="E6353" t="s">
        <v>21</v>
      </c>
      <c r="F6353" t="s">
        <v>59</v>
      </c>
      <c r="G6353" t="s">
        <v>59</v>
      </c>
      <c r="H6353" t="s">
        <v>87</v>
      </c>
      <c r="I6353" t="s">
        <v>61</v>
      </c>
      <c r="J6353" t="s">
        <v>62</v>
      </c>
      <c r="K6353" t="s">
        <v>63</v>
      </c>
      <c r="L6353" t="s">
        <v>64</v>
      </c>
      <c r="M6353" t="s">
        <v>96</v>
      </c>
      <c r="N6353" t="s">
        <v>111</v>
      </c>
      <c r="O6353" t="s">
        <v>112</v>
      </c>
      <c r="P6353" t="s">
        <v>178</v>
      </c>
      <c r="Q6353" t="s">
        <v>179</v>
      </c>
      <c r="R6353" t="s">
        <v>70</v>
      </c>
      <c r="S6353">
        <v>144519.02153530999</v>
      </c>
      <c r="T6353">
        <v>22.815486132549999</v>
      </c>
      <c r="U6353">
        <v>52.371476590154998</v>
      </c>
      <c r="V6353">
        <v>2759.4986993831999</v>
      </c>
      <c r="W6353">
        <v>0</v>
      </c>
    </row>
    <row r="6354" spans="3:23" x14ac:dyDescent="0.35">
      <c r="C6354" s="12">
        <v>43586</v>
      </c>
      <c r="D6354" s="12">
        <v>43616</v>
      </c>
      <c r="E6354" t="s">
        <v>75</v>
      </c>
      <c r="F6354" t="s">
        <v>59</v>
      </c>
      <c r="G6354" t="s">
        <v>59</v>
      </c>
      <c r="H6354" t="s">
        <v>76</v>
      </c>
      <c r="I6354" t="s">
        <v>61</v>
      </c>
      <c r="J6354" t="s">
        <v>62</v>
      </c>
      <c r="K6354" t="s">
        <v>63</v>
      </c>
      <c r="L6354" t="s">
        <v>64</v>
      </c>
      <c r="M6354" t="s">
        <v>88</v>
      </c>
      <c r="N6354" t="s">
        <v>150</v>
      </c>
      <c r="O6354" t="s">
        <v>93</v>
      </c>
      <c r="P6354" t="s">
        <v>231</v>
      </c>
      <c r="Q6354" t="s">
        <v>232</v>
      </c>
      <c r="R6354" t="s">
        <v>70</v>
      </c>
      <c r="S6354">
        <v>144482.91583113</v>
      </c>
      <c r="T6354">
        <v>39.288221510146997</v>
      </c>
      <c r="U6354">
        <v>29.736270974505999</v>
      </c>
      <c r="V6354">
        <v>4858.8108426573999</v>
      </c>
      <c r="W6354">
        <v>0</v>
      </c>
    </row>
    <row r="6355" spans="3:23" x14ac:dyDescent="0.35">
      <c r="C6355" s="12">
        <v>44348</v>
      </c>
      <c r="D6355" s="12">
        <v>44377</v>
      </c>
      <c r="E6355" t="s">
        <v>21</v>
      </c>
      <c r="F6355" t="s">
        <v>59</v>
      </c>
      <c r="G6355" t="s">
        <v>59</v>
      </c>
      <c r="H6355" t="s">
        <v>60</v>
      </c>
      <c r="I6355" t="s">
        <v>61</v>
      </c>
      <c r="J6355" t="s">
        <v>62</v>
      </c>
      <c r="K6355" t="s">
        <v>63</v>
      </c>
      <c r="L6355" t="s">
        <v>64</v>
      </c>
      <c r="M6355" t="s">
        <v>88</v>
      </c>
      <c r="N6355" t="s">
        <v>89</v>
      </c>
      <c r="O6355" t="s">
        <v>67</v>
      </c>
      <c r="P6355" t="s">
        <v>239</v>
      </c>
      <c r="Q6355" t="s">
        <v>240</v>
      </c>
      <c r="R6355" t="s">
        <v>70</v>
      </c>
      <c r="S6355">
        <v>144433.76720388001</v>
      </c>
      <c r="T6355">
        <v>48.940617120915</v>
      </c>
      <c r="U6355">
        <v>28.210657125838001</v>
      </c>
      <c r="V6355">
        <v>5119.8299479383004</v>
      </c>
      <c r="W6355">
        <v>0</v>
      </c>
    </row>
    <row r="6356" spans="3:23" x14ac:dyDescent="0.35">
      <c r="C6356" s="12">
        <v>43405</v>
      </c>
      <c r="D6356" s="12">
        <v>43434</v>
      </c>
      <c r="E6356" t="s">
        <v>75</v>
      </c>
      <c r="F6356" t="s">
        <v>59</v>
      </c>
      <c r="G6356" t="s">
        <v>59</v>
      </c>
      <c r="H6356" t="s">
        <v>87</v>
      </c>
      <c r="I6356" t="s">
        <v>61</v>
      </c>
      <c r="J6356" t="s">
        <v>62</v>
      </c>
      <c r="K6356" t="s">
        <v>63</v>
      </c>
      <c r="L6356" t="s">
        <v>64</v>
      </c>
      <c r="M6356" t="s">
        <v>88</v>
      </c>
      <c r="N6356" t="s">
        <v>150</v>
      </c>
      <c r="O6356" t="s">
        <v>93</v>
      </c>
      <c r="P6356" t="s">
        <v>231</v>
      </c>
      <c r="Q6356" t="s">
        <v>232</v>
      </c>
      <c r="R6356" t="s">
        <v>70</v>
      </c>
      <c r="S6356">
        <v>144421.30018421999</v>
      </c>
      <c r="T6356">
        <v>30.785800599647001</v>
      </c>
      <c r="U6356">
        <v>24.922882174392999</v>
      </c>
      <c r="V6356">
        <v>5794.7270774565995</v>
      </c>
      <c r="W6356">
        <v>0</v>
      </c>
    </row>
    <row r="6357" spans="3:23" x14ac:dyDescent="0.35">
      <c r="C6357" s="12">
        <v>43952</v>
      </c>
      <c r="D6357" s="12">
        <v>43982</v>
      </c>
      <c r="E6357" t="s">
        <v>20</v>
      </c>
      <c r="F6357" t="s">
        <v>59</v>
      </c>
      <c r="G6357" t="s">
        <v>59</v>
      </c>
      <c r="H6357" t="s">
        <v>60</v>
      </c>
      <c r="I6357" t="s">
        <v>61</v>
      </c>
      <c r="J6357" t="s">
        <v>62</v>
      </c>
      <c r="K6357" t="s">
        <v>63</v>
      </c>
      <c r="L6357" t="s">
        <v>64</v>
      </c>
      <c r="M6357" t="s">
        <v>96</v>
      </c>
      <c r="N6357" t="s">
        <v>97</v>
      </c>
      <c r="O6357" t="s">
        <v>98</v>
      </c>
      <c r="P6357" t="s">
        <v>310</v>
      </c>
      <c r="Q6357" t="s">
        <v>311</v>
      </c>
      <c r="R6357" t="s">
        <v>70</v>
      </c>
      <c r="S6357">
        <v>144413.42092177001</v>
      </c>
      <c r="T6357">
        <v>26.198688790765999</v>
      </c>
      <c r="U6357">
        <v>114.39568097644</v>
      </c>
      <c r="V6357">
        <v>1262.4027383649</v>
      </c>
      <c r="W6357">
        <v>0</v>
      </c>
    </row>
    <row r="6358" spans="3:23" x14ac:dyDescent="0.35">
      <c r="C6358" s="12">
        <v>43831</v>
      </c>
      <c r="D6358" s="12">
        <v>43861</v>
      </c>
      <c r="E6358" t="s">
        <v>20</v>
      </c>
      <c r="F6358" t="s">
        <v>59</v>
      </c>
      <c r="G6358" t="s">
        <v>59</v>
      </c>
      <c r="H6358" t="s">
        <v>76</v>
      </c>
      <c r="I6358" t="s">
        <v>61</v>
      </c>
      <c r="J6358" t="s">
        <v>62</v>
      </c>
      <c r="K6358" t="s">
        <v>63</v>
      </c>
      <c r="L6358" t="s">
        <v>64</v>
      </c>
      <c r="M6358" t="s">
        <v>82</v>
      </c>
      <c r="N6358" t="s">
        <v>375</v>
      </c>
      <c r="O6358" t="s">
        <v>376</v>
      </c>
      <c r="P6358" t="s">
        <v>377</v>
      </c>
      <c r="Q6358" t="s">
        <v>378</v>
      </c>
      <c r="R6358" t="s">
        <v>70</v>
      </c>
      <c r="S6358">
        <v>144240.89781920999</v>
      </c>
      <c r="T6358">
        <v>7.9214502260378996</v>
      </c>
      <c r="U6358">
        <v>21.221179934076002</v>
      </c>
      <c r="V6358">
        <v>6797.0253429494996</v>
      </c>
      <c r="W6358">
        <v>0</v>
      </c>
    </row>
    <row r="6359" spans="3:23" x14ac:dyDescent="0.35">
      <c r="C6359" s="12">
        <v>43952</v>
      </c>
      <c r="D6359" s="12">
        <v>43982</v>
      </c>
      <c r="E6359" t="s">
        <v>20</v>
      </c>
      <c r="F6359" t="s">
        <v>59</v>
      </c>
      <c r="G6359" t="s">
        <v>59</v>
      </c>
      <c r="H6359" t="s">
        <v>60</v>
      </c>
      <c r="I6359" t="s">
        <v>61</v>
      </c>
      <c r="J6359" t="s">
        <v>62</v>
      </c>
      <c r="K6359" t="s">
        <v>63</v>
      </c>
      <c r="L6359" t="s">
        <v>64</v>
      </c>
      <c r="M6359" t="s">
        <v>137</v>
      </c>
      <c r="N6359" t="s">
        <v>66</v>
      </c>
      <c r="O6359" t="s">
        <v>67</v>
      </c>
      <c r="P6359" t="s">
        <v>235</v>
      </c>
      <c r="Q6359" t="s">
        <v>236</v>
      </c>
      <c r="R6359" t="s">
        <v>70</v>
      </c>
      <c r="S6359">
        <v>144239.9892285</v>
      </c>
      <c r="T6359">
        <v>47.990528228187998</v>
      </c>
      <c r="U6359">
        <v>21.38787018927</v>
      </c>
      <c r="V6359">
        <v>6744.0090084736003</v>
      </c>
      <c r="W6359">
        <v>0</v>
      </c>
    </row>
    <row r="6360" spans="3:23" x14ac:dyDescent="0.35">
      <c r="C6360" s="12">
        <v>44075</v>
      </c>
      <c r="D6360" s="12">
        <v>44104</v>
      </c>
      <c r="E6360" t="s">
        <v>20</v>
      </c>
      <c r="F6360" t="s">
        <v>59</v>
      </c>
      <c r="G6360" t="s">
        <v>59</v>
      </c>
      <c r="H6360" t="s">
        <v>60</v>
      </c>
      <c r="I6360" t="s">
        <v>61</v>
      </c>
      <c r="J6360" t="s">
        <v>62</v>
      </c>
      <c r="K6360" t="s">
        <v>63</v>
      </c>
      <c r="L6360" t="s">
        <v>64</v>
      </c>
      <c r="M6360" t="s">
        <v>82</v>
      </c>
      <c r="N6360" t="s">
        <v>246</v>
      </c>
      <c r="O6360" t="s">
        <v>112</v>
      </c>
      <c r="P6360" t="s">
        <v>318</v>
      </c>
      <c r="Q6360" t="s">
        <v>319</v>
      </c>
      <c r="R6360" t="s">
        <v>70</v>
      </c>
      <c r="S6360">
        <v>144169.6901063</v>
      </c>
      <c r="T6360">
        <v>19.433735187861</v>
      </c>
      <c r="U6360">
        <v>156.14401498167001</v>
      </c>
      <c r="V6360">
        <v>923.31230321716998</v>
      </c>
      <c r="W6360">
        <v>0</v>
      </c>
    </row>
    <row r="6361" spans="3:23" x14ac:dyDescent="0.35">
      <c r="C6361" s="12">
        <v>44440</v>
      </c>
      <c r="D6361" s="12">
        <v>44469</v>
      </c>
      <c r="E6361" t="s">
        <v>21</v>
      </c>
      <c r="F6361" t="s">
        <v>59</v>
      </c>
      <c r="G6361" t="s">
        <v>59</v>
      </c>
      <c r="H6361" t="s">
        <v>87</v>
      </c>
      <c r="I6361" t="s">
        <v>61</v>
      </c>
      <c r="J6361" t="s">
        <v>62</v>
      </c>
      <c r="K6361" t="s">
        <v>63</v>
      </c>
      <c r="L6361" t="s">
        <v>64</v>
      </c>
      <c r="M6361" t="s">
        <v>241</v>
      </c>
      <c r="N6361" t="s">
        <v>150</v>
      </c>
      <c r="O6361" t="s">
        <v>93</v>
      </c>
      <c r="P6361" t="s">
        <v>242</v>
      </c>
      <c r="Q6361" t="s">
        <v>243</v>
      </c>
      <c r="R6361" t="s">
        <v>70</v>
      </c>
      <c r="S6361">
        <v>144033.57943422999</v>
      </c>
      <c r="T6361">
        <v>19.579888348568002</v>
      </c>
      <c r="U6361">
        <v>28.949621454006</v>
      </c>
      <c r="V6361">
        <v>4975.3182321595004</v>
      </c>
      <c r="W6361">
        <v>0</v>
      </c>
    </row>
    <row r="6362" spans="3:23" x14ac:dyDescent="0.35">
      <c r="C6362" s="12">
        <v>43374</v>
      </c>
      <c r="D6362" s="12">
        <v>43404</v>
      </c>
      <c r="E6362" t="s">
        <v>75</v>
      </c>
      <c r="F6362" t="s">
        <v>59</v>
      </c>
      <c r="G6362" t="s">
        <v>59</v>
      </c>
      <c r="H6362" t="s">
        <v>76</v>
      </c>
      <c r="I6362" t="s">
        <v>61</v>
      </c>
      <c r="J6362" t="s">
        <v>62</v>
      </c>
      <c r="K6362" t="s">
        <v>63</v>
      </c>
      <c r="L6362" t="s">
        <v>64</v>
      </c>
      <c r="M6362" t="s">
        <v>82</v>
      </c>
      <c r="N6362" t="s">
        <v>120</v>
      </c>
      <c r="O6362" t="s">
        <v>121</v>
      </c>
      <c r="P6362" t="s">
        <v>221</v>
      </c>
      <c r="Q6362" t="s">
        <v>222</v>
      </c>
      <c r="R6362" t="s">
        <v>70</v>
      </c>
      <c r="S6362">
        <v>143996.39119646</v>
      </c>
      <c r="T6362">
        <v>19.267583239419</v>
      </c>
      <c r="U6362">
        <v>179.86973137094</v>
      </c>
      <c r="V6362">
        <v>800.55932756967002</v>
      </c>
      <c r="W6362">
        <v>0</v>
      </c>
    </row>
    <row r="6363" spans="3:23" x14ac:dyDescent="0.35">
      <c r="C6363" s="12">
        <v>44348</v>
      </c>
      <c r="D6363" s="12">
        <v>44377</v>
      </c>
      <c r="E6363" t="s">
        <v>21</v>
      </c>
      <c r="F6363" t="s">
        <v>59</v>
      </c>
      <c r="G6363" t="s">
        <v>59</v>
      </c>
      <c r="H6363" t="s">
        <v>76</v>
      </c>
      <c r="I6363" t="s">
        <v>61</v>
      </c>
      <c r="J6363" t="s">
        <v>62</v>
      </c>
      <c r="K6363" t="s">
        <v>63</v>
      </c>
      <c r="L6363" t="s">
        <v>64</v>
      </c>
      <c r="M6363" t="s">
        <v>88</v>
      </c>
      <c r="N6363" t="s">
        <v>89</v>
      </c>
      <c r="O6363" t="s">
        <v>67</v>
      </c>
      <c r="P6363" t="s">
        <v>239</v>
      </c>
      <c r="Q6363" t="s">
        <v>240</v>
      </c>
      <c r="R6363" t="s">
        <v>70</v>
      </c>
      <c r="S6363">
        <v>143820.14662370001</v>
      </c>
      <c r="T6363">
        <v>49.656321542717002</v>
      </c>
      <c r="U6363">
        <v>27.852066831992001</v>
      </c>
      <c r="V6363">
        <v>5163.7154072351004</v>
      </c>
      <c r="W6363">
        <v>0</v>
      </c>
    </row>
    <row r="6364" spans="3:23" x14ac:dyDescent="0.35">
      <c r="C6364" s="12">
        <v>43617</v>
      </c>
      <c r="D6364" s="12">
        <v>43646</v>
      </c>
      <c r="E6364" t="s">
        <v>75</v>
      </c>
      <c r="F6364" t="s">
        <v>59</v>
      </c>
      <c r="G6364" t="s">
        <v>59</v>
      </c>
      <c r="H6364" t="s">
        <v>76</v>
      </c>
      <c r="I6364" t="s">
        <v>61</v>
      </c>
      <c r="J6364" t="s">
        <v>62</v>
      </c>
      <c r="K6364" t="s">
        <v>63</v>
      </c>
      <c r="L6364" t="s">
        <v>64</v>
      </c>
      <c r="M6364" t="s">
        <v>88</v>
      </c>
      <c r="N6364" t="s">
        <v>89</v>
      </c>
      <c r="O6364" t="s">
        <v>67</v>
      </c>
      <c r="P6364" t="s">
        <v>219</v>
      </c>
      <c r="Q6364" t="s">
        <v>220</v>
      </c>
      <c r="R6364" t="s">
        <v>70</v>
      </c>
      <c r="S6364">
        <v>143723.9652791</v>
      </c>
      <c r="T6364">
        <v>48.603284974277997</v>
      </c>
      <c r="U6364">
        <v>28.951997651467</v>
      </c>
      <c r="V6364">
        <v>4964.2158378600998</v>
      </c>
      <c r="W6364">
        <v>0</v>
      </c>
    </row>
    <row r="6365" spans="3:23" x14ac:dyDescent="0.35">
      <c r="C6365" s="12">
        <v>43647</v>
      </c>
      <c r="D6365" s="12">
        <v>43677</v>
      </c>
      <c r="E6365" t="s">
        <v>75</v>
      </c>
      <c r="F6365" t="s">
        <v>59</v>
      </c>
      <c r="G6365" t="s">
        <v>59</v>
      </c>
      <c r="H6365" t="s">
        <v>60</v>
      </c>
      <c r="I6365" t="s">
        <v>61</v>
      </c>
      <c r="J6365" t="s">
        <v>62</v>
      </c>
      <c r="K6365" t="s">
        <v>63</v>
      </c>
      <c r="L6365" t="s">
        <v>64</v>
      </c>
      <c r="M6365" t="s">
        <v>82</v>
      </c>
      <c r="N6365" t="s">
        <v>292</v>
      </c>
      <c r="O6365" t="s">
        <v>293</v>
      </c>
      <c r="P6365" t="s">
        <v>294</v>
      </c>
      <c r="Q6365" t="s">
        <v>295</v>
      </c>
      <c r="R6365" t="s">
        <v>70</v>
      </c>
      <c r="S6365">
        <v>143699.04297079</v>
      </c>
      <c r="T6365">
        <v>34.001302697405002</v>
      </c>
      <c r="U6365">
        <v>23.189729457054</v>
      </c>
      <c r="V6365">
        <v>6196.6675047641002</v>
      </c>
      <c r="W6365">
        <v>0</v>
      </c>
    </row>
    <row r="6366" spans="3:23" x14ac:dyDescent="0.35">
      <c r="C6366" s="12">
        <v>44044</v>
      </c>
      <c r="D6366" s="12">
        <v>44074</v>
      </c>
      <c r="E6366" t="s">
        <v>20</v>
      </c>
      <c r="F6366" t="s">
        <v>59</v>
      </c>
      <c r="G6366" t="s">
        <v>59</v>
      </c>
      <c r="H6366" t="s">
        <v>60</v>
      </c>
      <c r="I6366" t="s">
        <v>61</v>
      </c>
      <c r="J6366" t="s">
        <v>62</v>
      </c>
      <c r="K6366" t="s">
        <v>63</v>
      </c>
      <c r="L6366" t="s">
        <v>64</v>
      </c>
      <c r="M6366" t="s">
        <v>101</v>
      </c>
      <c r="N6366" t="s">
        <v>102</v>
      </c>
      <c r="O6366" t="s">
        <v>93</v>
      </c>
      <c r="P6366" t="s">
        <v>263</v>
      </c>
      <c r="Q6366" t="s">
        <v>264</v>
      </c>
      <c r="R6366" t="s">
        <v>70</v>
      </c>
      <c r="S6366">
        <v>143635.67580281</v>
      </c>
      <c r="T6366">
        <v>20.584701529183999</v>
      </c>
      <c r="U6366">
        <v>130.45263642853001</v>
      </c>
      <c r="V6366">
        <v>1101.0561360444999</v>
      </c>
      <c r="W6366">
        <v>0</v>
      </c>
    </row>
    <row r="6367" spans="3:23" x14ac:dyDescent="0.35">
      <c r="C6367" s="12">
        <v>43983</v>
      </c>
      <c r="D6367" s="12">
        <v>44012</v>
      </c>
      <c r="E6367" t="s">
        <v>20</v>
      </c>
      <c r="F6367" t="s">
        <v>59</v>
      </c>
      <c r="G6367" t="s">
        <v>59</v>
      </c>
      <c r="H6367" t="s">
        <v>76</v>
      </c>
      <c r="I6367" t="s">
        <v>61</v>
      </c>
      <c r="J6367" t="s">
        <v>62</v>
      </c>
      <c r="K6367" t="s">
        <v>63</v>
      </c>
      <c r="L6367" t="s">
        <v>64</v>
      </c>
      <c r="M6367" t="s">
        <v>82</v>
      </c>
      <c r="N6367" t="s">
        <v>375</v>
      </c>
      <c r="O6367" t="s">
        <v>376</v>
      </c>
      <c r="P6367" t="s">
        <v>377</v>
      </c>
      <c r="Q6367" t="s">
        <v>378</v>
      </c>
      <c r="R6367" t="s">
        <v>70</v>
      </c>
      <c r="S6367">
        <v>143614.20586084001</v>
      </c>
      <c r="T6367">
        <v>7.2877342079548999</v>
      </c>
      <c r="U6367">
        <v>21.315095037308001</v>
      </c>
      <c r="V6367">
        <v>6737.6760746070004</v>
      </c>
      <c r="W6367">
        <v>0</v>
      </c>
    </row>
    <row r="6368" spans="3:23" x14ac:dyDescent="0.35">
      <c r="C6368" s="12">
        <v>44348</v>
      </c>
      <c r="D6368" s="12">
        <v>44377</v>
      </c>
      <c r="E6368" t="s">
        <v>21</v>
      </c>
      <c r="F6368" t="s">
        <v>59</v>
      </c>
      <c r="G6368" t="s">
        <v>59</v>
      </c>
      <c r="H6368" t="s">
        <v>87</v>
      </c>
      <c r="I6368" t="s">
        <v>61</v>
      </c>
      <c r="J6368" t="s">
        <v>62</v>
      </c>
      <c r="K6368" t="s">
        <v>63</v>
      </c>
      <c r="L6368" t="s">
        <v>64</v>
      </c>
      <c r="M6368" t="s">
        <v>77</v>
      </c>
      <c r="N6368" t="s">
        <v>107</v>
      </c>
      <c r="O6368" t="s">
        <v>108</v>
      </c>
      <c r="P6368" t="s">
        <v>213</v>
      </c>
      <c r="Q6368" t="s">
        <v>214</v>
      </c>
      <c r="R6368" t="s">
        <v>70</v>
      </c>
      <c r="S6368">
        <v>143582.61940848001</v>
      </c>
      <c r="T6368">
        <v>24.290648329814999</v>
      </c>
      <c r="U6368">
        <v>31.797120531626</v>
      </c>
      <c r="V6368">
        <v>4515.5855941631999</v>
      </c>
      <c r="W6368">
        <v>0</v>
      </c>
    </row>
    <row r="6369" spans="3:23" x14ac:dyDescent="0.35">
      <c r="C6369" s="12">
        <v>44287</v>
      </c>
      <c r="D6369" s="12">
        <v>44316</v>
      </c>
      <c r="E6369" t="s">
        <v>21</v>
      </c>
      <c r="F6369" t="s">
        <v>59</v>
      </c>
      <c r="G6369" t="s">
        <v>59</v>
      </c>
      <c r="H6369" t="s">
        <v>76</v>
      </c>
      <c r="I6369" t="s">
        <v>61</v>
      </c>
      <c r="J6369" t="s">
        <v>62</v>
      </c>
      <c r="K6369" t="s">
        <v>63</v>
      </c>
      <c r="L6369" t="s">
        <v>64</v>
      </c>
      <c r="M6369" t="s">
        <v>88</v>
      </c>
      <c r="N6369" t="s">
        <v>89</v>
      </c>
      <c r="O6369" t="s">
        <v>67</v>
      </c>
      <c r="P6369" t="s">
        <v>244</v>
      </c>
      <c r="Q6369" t="s">
        <v>245</v>
      </c>
      <c r="R6369" t="s">
        <v>70</v>
      </c>
      <c r="S6369">
        <v>143570.42689040999</v>
      </c>
      <c r="T6369">
        <v>43.517209465619999</v>
      </c>
      <c r="U6369">
        <v>28.431543740950001</v>
      </c>
      <c r="V6369">
        <v>5049.6880576916001</v>
      </c>
      <c r="W6369">
        <v>0</v>
      </c>
    </row>
    <row r="6370" spans="3:23" x14ac:dyDescent="0.35">
      <c r="C6370" s="12">
        <v>44013</v>
      </c>
      <c r="D6370" s="12">
        <v>44043</v>
      </c>
      <c r="E6370" t="s">
        <v>20</v>
      </c>
      <c r="F6370" t="s">
        <v>59</v>
      </c>
      <c r="G6370" t="s">
        <v>59</v>
      </c>
      <c r="H6370" t="s">
        <v>60</v>
      </c>
      <c r="I6370" t="s">
        <v>61</v>
      </c>
      <c r="J6370" t="s">
        <v>62</v>
      </c>
      <c r="K6370" t="s">
        <v>63</v>
      </c>
      <c r="L6370" t="s">
        <v>64</v>
      </c>
      <c r="M6370" t="s">
        <v>82</v>
      </c>
      <c r="N6370" t="s">
        <v>292</v>
      </c>
      <c r="O6370" t="s">
        <v>293</v>
      </c>
      <c r="P6370" t="s">
        <v>294</v>
      </c>
      <c r="Q6370" t="s">
        <v>295</v>
      </c>
      <c r="R6370" t="s">
        <v>70</v>
      </c>
      <c r="S6370">
        <v>143523.34022717999</v>
      </c>
      <c r="T6370">
        <v>32.265032196153001</v>
      </c>
      <c r="U6370">
        <v>22.880786734364001</v>
      </c>
      <c r="V6370">
        <v>6272.6575748214</v>
      </c>
      <c r="W6370">
        <v>0</v>
      </c>
    </row>
    <row r="6371" spans="3:23" x14ac:dyDescent="0.35">
      <c r="C6371" s="12">
        <v>44136</v>
      </c>
      <c r="D6371" s="12">
        <v>44165</v>
      </c>
      <c r="E6371" t="s">
        <v>21</v>
      </c>
      <c r="F6371" t="s">
        <v>59</v>
      </c>
      <c r="G6371" t="s">
        <v>59</v>
      </c>
      <c r="H6371" t="s">
        <v>60</v>
      </c>
      <c r="I6371" t="s">
        <v>61</v>
      </c>
      <c r="J6371" t="s">
        <v>62</v>
      </c>
      <c r="K6371" t="s">
        <v>63</v>
      </c>
      <c r="L6371" t="s">
        <v>64</v>
      </c>
      <c r="M6371" t="s">
        <v>82</v>
      </c>
      <c r="N6371" t="s">
        <v>246</v>
      </c>
      <c r="O6371" t="s">
        <v>112</v>
      </c>
      <c r="P6371" t="s">
        <v>306</v>
      </c>
      <c r="Q6371" t="s">
        <v>307</v>
      </c>
      <c r="R6371" t="s">
        <v>70</v>
      </c>
      <c r="S6371">
        <v>143513.28928999999</v>
      </c>
      <c r="T6371">
        <v>33.461526451646002</v>
      </c>
      <c r="U6371">
        <v>43.203140959163001</v>
      </c>
      <c r="V6371">
        <v>3321.8253604674001</v>
      </c>
      <c r="W6371">
        <v>0</v>
      </c>
    </row>
    <row r="6372" spans="3:23" x14ac:dyDescent="0.35">
      <c r="C6372" s="12">
        <v>44378</v>
      </c>
      <c r="D6372" s="12">
        <v>44408</v>
      </c>
      <c r="E6372" t="s">
        <v>21</v>
      </c>
      <c r="F6372" t="s">
        <v>59</v>
      </c>
      <c r="G6372" t="s">
        <v>59</v>
      </c>
      <c r="H6372" t="s">
        <v>60</v>
      </c>
      <c r="I6372" t="s">
        <v>61</v>
      </c>
      <c r="J6372" t="s">
        <v>62</v>
      </c>
      <c r="K6372" t="s">
        <v>63</v>
      </c>
      <c r="L6372" t="s">
        <v>64</v>
      </c>
      <c r="M6372" t="s">
        <v>96</v>
      </c>
      <c r="N6372" t="s">
        <v>97</v>
      </c>
      <c r="O6372" t="s">
        <v>98</v>
      </c>
      <c r="P6372" t="s">
        <v>353</v>
      </c>
      <c r="Q6372" t="s">
        <v>354</v>
      </c>
      <c r="R6372" t="s">
        <v>70</v>
      </c>
      <c r="S6372">
        <v>143487.44031018001</v>
      </c>
      <c r="T6372">
        <v>11.571589764249</v>
      </c>
      <c r="U6372">
        <v>334.29086561116998</v>
      </c>
      <c r="V6372">
        <v>429.22931815037998</v>
      </c>
      <c r="W6372">
        <v>0</v>
      </c>
    </row>
    <row r="6373" spans="3:23" x14ac:dyDescent="0.35">
      <c r="C6373" s="12">
        <v>43891</v>
      </c>
      <c r="D6373" s="12">
        <v>43921</v>
      </c>
      <c r="E6373" t="s">
        <v>20</v>
      </c>
      <c r="F6373" t="s">
        <v>59</v>
      </c>
      <c r="G6373" t="s">
        <v>59</v>
      </c>
      <c r="H6373" t="s">
        <v>60</v>
      </c>
      <c r="I6373" t="s">
        <v>61</v>
      </c>
      <c r="J6373" t="s">
        <v>62</v>
      </c>
      <c r="K6373" t="s">
        <v>63</v>
      </c>
      <c r="L6373" t="s">
        <v>64</v>
      </c>
      <c r="M6373" t="s">
        <v>137</v>
      </c>
      <c r="N6373" t="s">
        <v>66</v>
      </c>
      <c r="O6373" t="s">
        <v>67</v>
      </c>
      <c r="P6373" t="s">
        <v>261</v>
      </c>
      <c r="Q6373" t="s">
        <v>262</v>
      </c>
      <c r="R6373" t="s">
        <v>70</v>
      </c>
      <c r="S6373">
        <v>143414.72187832001</v>
      </c>
      <c r="T6373">
        <v>45.913975136300003</v>
      </c>
      <c r="U6373">
        <v>21.390862676188998</v>
      </c>
      <c r="V6373">
        <v>6704.4851836648004</v>
      </c>
      <c r="W6373">
        <v>0</v>
      </c>
    </row>
    <row r="6374" spans="3:23" x14ac:dyDescent="0.35">
      <c r="C6374" s="12">
        <v>43556</v>
      </c>
      <c r="D6374" s="12">
        <v>43585</v>
      </c>
      <c r="E6374" t="s">
        <v>75</v>
      </c>
      <c r="F6374" t="s">
        <v>59</v>
      </c>
      <c r="G6374" t="s">
        <v>59</v>
      </c>
      <c r="H6374" t="s">
        <v>60</v>
      </c>
      <c r="I6374" t="s">
        <v>61</v>
      </c>
      <c r="J6374" t="s">
        <v>62</v>
      </c>
      <c r="K6374" t="s">
        <v>63</v>
      </c>
      <c r="L6374" t="s">
        <v>64</v>
      </c>
      <c r="M6374" t="s">
        <v>82</v>
      </c>
      <c r="N6374" t="s">
        <v>246</v>
      </c>
      <c r="O6374" t="s">
        <v>112</v>
      </c>
      <c r="P6374" t="s">
        <v>247</v>
      </c>
      <c r="Q6374" t="s">
        <v>248</v>
      </c>
      <c r="R6374" t="s">
        <v>70</v>
      </c>
      <c r="S6374">
        <v>143404.51677615999</v>
      </c>
      <c r="T6374">
        <v>33.390408448456</v>
      </c>
      <c r="U6374">
        <v>30.293861000827999</v>
      </c>
      <c r="V6374">
        <v>4733.7814342067004</v>
      </c>
      <c r="W6374">
        <v>0</v>
      </c>
    </row>
    <row r="6375" spans="3:23" x14ac:dyDescent="0.35">
      <c r="C6375" s="12">
        <v>44440</v>
      </c>
      <c r="D6375" s="12">
        <v>44469</v>
      </c>
      <c r="E6375" t="s">
        <v>21</v>
      </c>
      <c r="F6375" t="s">
        <v>59</v>
      </c>
      <c r="G6375" t="s">
        <v>59</v>
      </c>
      <c r="H6375" t="s">
        <v>87</v>
      </c>
      <c r="I6375" t="s">
        <v>61</v>
      </c>
      <c r="J6375" t="s">
        <v>62</v>
      </c>
      <c r="K6375" t="s">
        <v>63</v>
      </c>
      <c r="L6375" t="s">
        <v>64</v>
      </c>
      <c r="M6375" t="s">
        <v>77</v>
      </c>
      <c r="N6375" t="s">
        <v>107</v>
      </c>
      <c r="O6375" t="s">
        <v>108</v>
      </c>
      <c r="P6375" t="s">
        <v>213</v>
      </c>
      <c r="Q6375" t="s">
        <v>214</v>
      </c>
      <c r="R6375" t="s">
        <v>70</v>
      </c>
      <c r="S6375">
        <v>143395.10154634001</v>
      </c>
      <c r="T6375">
        <v>22.897267971746</v>
      </c>
      <c r="U6375">
        <v>32.013944441930001</v>
      </c>
      <c r="V6375">
        <v>4479.1450739988004</v>
      </c>
      <c r="W6375">
        <v>0</v>
      </c>
    </row>
    <row r="6376" spans="3:23" x14ac:dyDescent="0.35">
      <c r="C6376" s="12">
        <v>43952</v>
      </c>
      <c r="D6376" s="12">
        <v>43982</v>
      </c>
      <c r="E6376" t="s">
        <v>20</v>
      </c>
      <c r="F6376" t="s">
        <v>59</v>
      </c>
      <c r="G6376" t="s">
        <v>59</v>
      </c>
      <c r="H6376" t="s">
        <v>60</v>
      </c>
      <c r="I6376" t="s">
        <v>61</v>
      </c>
      <c r="J6376" t="s">
        <v>62</v>
      </c>
      <c r="K6376" t="s">
        <v>63</v>
      </c>
      <c r="L6376" t="s">
        <v>64</v>
      </c>
      <c r="M6376" t="s">
        <v>82</v>
      </c>
      <c r="N6376" t="s">
        <v>246</v>
      </c>
      <c r="O6376" t="s">
        <v>112</v>
      </c>
      <c r="P6376" t="s">
        <v>255</v>
      </c>
      <c r="Q6376" t="s">
        <v>256</v>
      </c>
      <c r="R6376" t="s">
        <v>70</v>
      </c>
      <c r="S6376">
        <v>143312.94568018999</v>
      </c>
      <c r="T6376">
        <v>34.705963050775999</v>
      </c>
      <c r="U6376">
        <v>45.971103712441</v>
      </c>
      <c r="V6376">
        <v>3117.4571438755002</v>
      </c>
      <c r="W6376">
        <v>0</v>
      </c>
    </row>
    <row r="6377" spans="3:23" x14ac:dyDescent="0.35">
      <c r="C6377" s="12">
        <v>43617</v>
      </c>
      <c r="D6377" s="12">
        <v>43646</v>
      </c>
      <c r="E6377" t="s">
        <v>75</v>
      </c>
      <c r="F6377" t="s">
        <v>59</v>
      </c>
      <c r="G6377" t="s">
        <v>59</v>
      </c>
      <c r="H6377" t="s">
        <v>60</v>
      </c>
      <c r="I6377" t="s">
        <v>61</v>
      </c>
      <c r="J6377" t="s">
        <v>62</v>
      </c>
      <c r="K6377" t="s">
        <v>63</v>
      </c>
      <c r="L6377" t="s">
        <v>64</v>
      </c>
      <c r="M6377" t="s">
        <v>82</v>
      </c>
      <c r="N6377" t="s">
        <v>246</v>
      </c>
      <c r="O6377" t="s">
        <v>112</v>
      </c>
      <c r="P6377" t="s">
        <v>247</v>
      </c>
      <c r="Q6377" t="s">
        <v>248</v>
      </c>
      <c r="R6377" t="s">
        <v>70</v>
      </c>
      <c r="S6377">
        <v>143268.42948324999</v>
      </c>
      <c r="T6377">
        <v>41.085482185129003</v>
      </c>
      <c r="U6377">
        <v>31.292997697747001</v>
      </c>
      <c r="V6377">
        <v>4578.2903532302998</v>
      </c>
      <c r="W6377">
        <v>0</v>
      </c>
    </row>
    <row r="6378" spans="3:23" x14ac:dyDescent="0.35">
      <c r="C6378" s="12">
        <v>43862</v>
      </c>
      <c r="D6378" s="12">
        <v>43890</v>
      </c>
      <c r="E6378" t="s">
        <v>20</v>
      </c>
      <c r="F6378" t="s">
        <v>59</v>
      </c>
      <c r="G6378" t="s">
        <v>59</v>
      </c>
      <c r="H6378" t="s">
        <v>60</v>
      </c>
      <c r="I6378" t="s">
        <v>61</v>
      </c>
      <c r="J6378" t="s">
        <v>62</v>
      </c>
      <c r="K6378" t="s">
        <v>63</v>
      </c>
      <c r="L6378" t="s">
        <v>64</v>
      </c>
      <c r="M6378" t="s">
        <v>101</v>
      </c>
      <c r="N6378" t="s">
        <v>102</v>
      </c>
      <c r="O6378" t="s">
        <v>93</v>
      </c>
      <c r="P6378" t="s">
        <v>184</v>
      </c>
      <c r="Q6378" t="s">
        <v>185</v>
      </c>
      <c r="R6378" t="s">
        <v>70</v>
      </c>
      <c r="S6378">
        <v>143250.30285556999</v>
      </c>
      <c r="T6378">
        <v>17.308344381763</v>
      </c>
      <c r="U6378">
        <v>26.965805866273001</v>
      </c>
      <c r="V6378">
        <v>5312.2945246273002</v>
      </c>
      <c r="W6378">
        <v>0</v>
      </c>
    </row>
    <row r="6379" spans="3:23" x14ac:dyDescent="0.35">
      <c r="C6379" s="12">
        <v>44287</v>
      </c>
      <c r="D6379" s="12">
        <v>44316</v>
      </c>
      <c r="E6379" t="s">
        <v>21</v>
      </c>
      <c r="F6379" t="s">
        <v>59</v>
      </c>
      <c r="G6379" t="s">
        <v>59</v>
      </c>
      <c r="H6379" t="s">
        <v>87</v>
      </c>
      <c r="I6379" t="s">
        <v>61</v>
      </c>
      <c r="J6379" t="s">
        <v>62</v>
      </c>
      <c r="K6379" t="s">
        <v>63</v>
      </c>
      <c r="L6379" t="s">
        <v>64</v>
      </c>
      <c r="M6379" t="s">
        <v>88</v>
      </c>
      <c r="N6379" t="s">
        <v>150</v>
      </c>
      <c r="O6379" t="s">
        <v>93</v>
      </c>
      <c r="P6379" t="s">
        <v>198</v>
      </c>
      <c r="Q6379" t="s">
        <v>199</v>
      </c>
      <c r="R6379" t="s">
        <v>70</v>
      </c>
      <c r="S6379">
        <v>143187.53785284</v>
      </c>
      <c r="T6379">
        <v>12.411024408545</v>
      </c>
      <c r="U6379">
        <v>23.135437705661001</v>
      </c>
      <c r="V6379">
        <v>6189.1000150735999</v>
      </c>
      <c r="W6379">
        <v>0</v>
      </c>
    </row>
    <row r="6380" spans="3:23" x14ac:dyDescent="0.35">
      <c r="C6380" s="12">
        <v>43617</v>
      </c>
      <c r="D6380" s="12">
        <v>43646</v>
      </c>
      <c r="E6380" t="s">
        <v>75</v>
      </c>
      <c r="F6380" t="s">
        <v>59</v>
      </c>
      <c r="G6380" t="s">
        <v>59</v>
      </c>
      <c r="H6380" t="s">
        <v>76</v>
      </c>
      <c r="I6380" t="s">
        <v>61</v>
      </c>
      <c r="J6380" t="s">
        <v>62</v>
      </c>
      <c r="K6380" t="s">
        <v>63</v>
      </c>
      <c r="L6380" t="s">
        <v>64</v>
      </c>
      <c r="M6380" t="s">
        <v>88</v>
      </c>
      <c r="N6380" t="s">
        <v>89</v>
      </c>
      <c r="O6380" t="s">
        <v>67</v>
      </c>
      <c r="P6380" t="s">
        <v>223</v>
      </c>
      <c r="Q6380" t="s">
        <v>224</v>
      </c>
      <c r="R6380" t="s">
        <v>70</v>
      </c>
      <c r="S6380">
        <v>143165.97141480999</v>
      </c>
      <c r="T6380">
        <v>49.188168262607</v>
      </c>
      <c r="U6380">
        <v>28.136276268341</v>
      </c>
      <c r="V6380">
        <v>5088.3055756706999</v>
      </c>
      <c r="W6380">
        <v>0</v>
      </c>
    </row>
    <row r="6381" spans="3:23" x14ac:dyDescent="0.35">
      <c r="C6381" s="12">
        <v>44013</v>
      </c>
      <c r="D6381" s="12">
        <v>44043</v>
      </c>
      <c r="E6381" t="s">
        <v>20</v>
      </c>
      <c r="F6381" t="s">
        <v>59</v>
      </c>
      <c r="G6381" t="s">
        <v>59</v>
      </c>
      <c r="H6381" t="s">
        <v>60</v>
      </c>
      <c r="I6381" t="s">
        <v>61</v>
      </c>
      <c r="J6381" t="s">
        <v>62</v>
      </c>
      <c r="K6381" t="s">
        <v>63</v>
      </c>
      <c r="L6381" t="s">
        <v>64</v>
      </c>
      <c r="M6381" t="s">
        <v>96</v>
      </c>
      <c r="N6381" t="s">
        <v>97</v>
      </c>
      <c r="O6381" t="s">
        <v>98</v>
      </c>
      <c r="P6381" t="s">
        <v>253</v>
      </c>
      <c r="Q6381" t="s">
        <v>254</v>
      </c>
      <c r="R6381" t="s">
        <v>70</v>
      </c>
      <c r="S6381">
        <v>143057.22419487999</v>
      </c>
      <c r="T6381">
        <v>15.06800971509</v>
      </c>
      <c r="U6381">
        <v>134.93139523372</v>
      </c>
      <c r="V6381">
        <v>1060.2219294263</v>
      </c>
      <c r="W6381">
        <v>0</v>
      </c>
    </row>
    <row r="6382" spans="3:23" x14ac:dyDescent="0.35">
      <c r="C6382" s="12">
        <v>44378</v>
      </c>
      <c r="D6382" s="12">
        <v>44408</v>
      </c>
      <c r="E6382" t="s">
        <v>21</v>
      </c>
      <c r="F6382" t="s">
        <v>59</v>
      </c>
      <c r="G6382" t="s">
        <v>59</v>
      </c>
      <c r="H6382" t="s">
        <v>60</v>
      </c>
      <c r="I6382" t="s">
        <v>61</v>
      </c>
      <c r="J6382" t="s">
        <v>62</v>
      </c>
      <c r="K6382" t="s">
        <v>63</v>
      </c>
      <c r="L6382" t="s">
        <v>64</v>
      </c>
      <c r="M6382" t="s">
        <v>96</v>
      </c>
      <c r="N6382" t="s">
        <v>111</v>
      </c>
      <c r="O6382" t="s">
        <v>112</v>
      </c>
      <c r="P6382" t="s">
        <v>326</v>
      </c>
      <c r="Q6382" t="s">
        <v>327</v>
      </c>
      <c r="R6382" t="s">
        <v>70</v>
      </c>
      <c r="S6382">
        <v>142945.91607778001</v>
      </c>
      <c r="T6382">
        <v>14.395916586577</v>
      </c>
      <c r="U6382">
        <v>234.11038600973001</v>
      </c>
      <c r="V6382">
        <v>610.59194559545995</v>
      </c>
      <c r="W6382">
        <v>0</v>
      </c>
    </row>
    <row r="6383" spans="3:23" x14ac:dyDescent="0.35">
      <c r="C6383" s="12">
        <v>43525</v>
      </c>
      <c r="D6383" s="12">
        <v>43555</v>
      </c>
      <c r="E6383" t="s">
        <v>75</v>
      </c>
      <c r="F6383" t="s">
        <v>59</v>
      </c>
      <c r="G6383" t="s">
        <v>59</v>
      </c>
      <c r="H6383" t="s">
        <v>60</v>
      </c>
      <c r="I6383" t="s">
        <v>61</v>
      </c>
      <c r="J6383" t="s">
        <v>62</v>
      </c>
      <c r="K6383" t="s">
        <v>63</v>
      </c>
      <c r="L6383" t="s">
        <v>64</v>
      </c>
      <c r="M6383" t="s">
        <v>82</v>
      </c>
      <c r="N6383" t="s">
        <v>246</v>
      </c>
      <c r="O6383" t="s">
        <v>112</v>
      </c>
      <c r="P6383" t="s">
        <v>247</v>
      </c>
      <c r="Q6383" t="s">
        <v>248</v>
      </c>
      <c r="R6383" t="s">
        <v>70</v>
      </c>
      <c r="S6383">
        <v>142794.5174136</v>
      </c>
      <c r="T6383">
        <v>37.960431125112997</v>
      </c>
      <c r="U6383">
        <v>31.070172897890998</v>
      </c>
      <c r="V6383">
        <v>4595.8713484755999</v>
      </c>
      <c r="W6383">
        <v>0</v>
      </c>
    </row>
    <row r="6384" spans="3:23" x14ac:dyDescent="0.35">
      <c r="C6384" s="12">
        <v>43739</v>
      </c>
      <c r="D6384" s="12">
        <v>43769</v>
      </c>
      <c r="E6384" t="s">
        <v>20</v>
      </c>
      <c r="F6384" t="s">
        <v>59</v>
      </c>
      <c r="G6384" t="s">
        <v>59</v>
      </c>
      <c r="H6384" t="s">
        <v>60</v>
      </c>
      <c r="I6384" t="s">
        <v>61</v>
      </c>
      <c r="J6384" t="s">
        <v>62</v>
      </c>
      <c r="K6384" t="s">
        <v>63</v>
      </c>
      <c r="L6384" t="s">
        <v>64</v>
      </c>
      <c r="M6384" t="s">
        <v>88</v>
      </c>
      <c r="N6384" t="s">
        <v>89</v>
      </c>
      <c r="O6384" t="s">
        <v>67</v>
      </c>
      <c r="P6384" t="s">
        <v>229</v>
      </c>
      <c r="Q6384" t="s">
        <v>230</v>
      </c>
      <c r="R6384" t="s">
        <v>70</v>
      </c>
      <c r="S6384">
        <v>142649.22395581999</v>
      </c>
      <c r="T6384">
        <v>49.780781142888998</v>
      </c>
      <c r="U6384">
        <v>28.236957237691001</v>
      </c>
      <c r="V6384">
        <v>5051.8624494501</v>
      </c>
      <c r="W6384">
        <v>0</v>
      </c>
    </row>
    <row r="6385" spans="3:23" x14ac:dyDescent="0.35">
      <c r="C6385" s="12">
        <v>43586</v>
      </c>
      <c r="D6385" s="12">
        <v>43616</v>
      </c>
      <c r="E6385" t="s">
        <v>75</v>
      </c>
      <c r="F6385" t="s">
        <v>59</v>
      </c>
      <c r="G6385" t="s">
        <v>59</v>
      </c>
      <c r="H6385" t="s">
        <v>60</v>
      </c>
      <c r="I6385" t="s">
        <v>61</v>
      </c>
      <c r="J6385" t="s">
        <v>62</v>
      </c>
      <c r="K6385" t="s">
        <v>63</v>
      </c>
      <c r="L6385" t="s">
        <v>64</v>
      </c>
      <c r="M6385" t="s">
        <v>82</v>
      </c>
      <c r="N6385" t="s">
        <v>292</v>
      </c>
      <c r="O6385" t="s">
        <v>293</v>
      </c>
      <c r="P6385" t="s">
        <v>294</v>
      </c>
      <c r="Q6385" t="s">
        <v>295</v>
      </c>
      <c r="R6385" t="s">
        <v>70</v>
      </c>
      <c r="S6385">
        <v>142605.87049313</v>
      </c>
      <c r="T6385">
        <v>32.454480020645001</v>
      </c>
      <c r="U6385">
        <v>23.414277223166</v>
      </c>
      <c r="V6385">
        <v>6090.5518942107001</v>
      </c>
      <c r="W6385">
        <v>0</v>
      </c>
    </row>
    <row r="6386" spans="3:23" x14ac:dyDescent="0.35">
      <c r="C6386" s="12">
        <v>44256</v>
      </c>
      <c r="D6386" s="12">
        <v>44286</v>
      </c>
      <c r="E6386" t="s">
        <v>21</v>
      </c>
      <c r="F6386" t="s">
        <v>59</v>
      </c>
      <c r="G6386" t="s">
        <v>59</v>
      </c>
      <c r="H6386" t="s">
        <v>87</v>
      </c>
      <c r="I6386" t="s">
        <v>61</v>
      </c>
      <c r="J6386" t="s">
        <v>62</v>
      </c>
      <c r="K6386" t="s">
        <v>63</v>
      </c>
      <c r="L6386" t="s">
        <v>64</v>
      </c>
      <c r="M6386" t="s">
        <v>96</v>
      </c>
      <c r="N6386" t="s">
        <v>111</v>
      </c>
      <c r="O6386" t="s">
        <v>112</v>
      </c>
      <c r="P6386" t="s">
        <v>178</v>
      </c>
      <c r="Q6386" t="s">
        <v>179</v>
      </c>
      <c r="R6386" t="s">
        <v>70</v>
      </c>
      <c r="S6386">
        <v>142561.29869900999</v>
      </c>
      <c r="T6386">
        <v>22.408568298458</v>
      </c>
      <c r="U6386">
        <v>53.381246682190998</v>
      </c>
      <c r="V6386">
        <v>2670.6251269806999</v>
      </c>
      <c r="W6386">
        <v>0</v>
      </c>
    </row>
    <row r="6387" spans="3:23" x14ac:dyDescent="0.35">
      <c r="C6387" s="12">
        <v>43891</v>
      </c>
      <c r="D6387" s="12">
        <v>43921</v>
      </c>
      <c r="E6387" t="s">
        <v>20</v>
      </c>
      <c r="F6387" t="s">
        <v>59</v>
      </c>
      <c r="G6387" t="s">
        <v>59</v>
      </c>
      <c r="H6387" t="s">
        <v>76</v>
      </c>
      <c r="I6387" t="s">
        <v>61</v>
      </c>
      <c r="J6387" t="s">
        <v>62</v>
      </c>
      <c r="K6387" t="s">
        <v>63</v>
      </c>
      <c r="L6387" t="s">
        <v>64</v>
      </c>
      <c r="M6387" t="s">
        <v>88</v>
      </c>
      <c r="N6387" t="s">
        <v>89</v>
      </c>
      <c r="O6387" t="s">
        <v>67</v>
      </c>
      <c r="P6387" t="s">
        <v>223</v>
      </c>
      <c r="Q6387" t="s">
        <v>224</v>
      </c>
      <c r="R6387" t="s">
        <v>70</v>
      </c>
      <c r="S6387">
        <v>142538.97006153999</v>
      </c>
      <c r="T6387">
        <v>50.323439532789997</v>
      </c>
      <c r="U6387">
        <v>29.044179642029</v>
      </c>
      <c r="V6387">
        <v>4907.6603924896999</v>
      </c>
      <c r="W6387">
        <v>0</v>
      </c>
    </row>
    <row r="6388" spans="3:23" x14ac:dyDescent="0.35">
      <c r="C6388" s="12">
        <v>44228</v>
      </c>
      <c r="D6388" s="12">
        <v>44255</v>
      </c>
      <c r="E6388" t="s">
        <v>21</v>
      </c>
      <c r="F6388" t="s">
        <v>59</v>
      </c>
      <c r="G6388" t="s">
        <v>59</v>
      </c>
      <c r="H6388" t="s">
        <v>87</v>
      </c>
      <c r="I6388" t="s">
        <v>61</v>
      </c>
      <c r="J6388" t="s">
        <v>62</v>
      </c>
      <c r="K6388" t="s">
        <v>63</v>
      </c>
      <c r="L6388" t="s">
        <v>64</v>
      </c>
      <c r="M6388" t="s">
        <v>88</v>
      </c>
      <c r="N6388" t="s">
        <v>150</v>
      </c>
      <c r="O6388" t="s">
        <v>93</v>
      </c>
      <c r="P6388" t="s">
        <v>225</v>
      </c>
      <c r="Q6388" t="s">
        <v>226</v>
      </c>
      <c r="R6388" t="s">
        <v>70</v>
      </c>
      <c r="S6388">
        <v>142261.37117587001</v>
      </c>
      <c r="T6388">
        <v>3.6271623516687002</v>
      </c>
      <c r="U6388">
        <v>32.178735784479002</v>
      </c>
      <c r="V6388">
        <v>4420.9745258073999</v>
      </c>
      <c r="W6388">
        <v>0</v>
      </c>
    </row>
    <row r="6389" spans="3:23" x14ac:dyDescent="0.35">
      <c r="C6389" s="12">
        <v>43922</v>
      </c>
      <c r="D6389" s="12">
        <v>43951</v>
      </c>
      <c r="E6389" t="s">
        <v>20</v>
      </c>
      <c r="F6389" t="s">
        <v>59</v>
      </c>
      <c r="G6389" t="s">
        <v>59</v>
      </c>
      <c r="H6389" t="s">
        <v>76</v>
      </c>
      <c r="I6389" t="s">
        <v>61</v>
      </c>
      <c r="J6389" t="s">
        <v>62</v>
      </c>
      <c r="K6389" t="s">
        <v>63</v>
      </c>
      <c r="L6389" t="s">
        <v>64</v>
      </c>
      <c r="M6389" t="s">
        <v>82</v>
      </c>
      <c r="N6389" t="s">
        <v>375</v>
      </c>
      <c r="O6389" t="s">
        <v>376</v>
      </c>
      <c r="P6389" t="s">
        <v>377</v>
      </c>
      <c r="Q6389" t="s">
        <v>378</v>
      </c>
      <c r="R6389" t="s">
        <v>70</v>
      </c>
      <c r="S6389">
        <v>142133.87008669999</v>
      </c>
      <c r="T6389">
        <v>7.2085197056945001</v>
      </c>
      <c r="U6389">
        <v>21.52394877163</v>
      </c>
      <c r="V6389">
        <v>6603.5220393219997</v>
      </c>
      <c r="W6389">
        <v>0</v>
      </c>
    </row>
    <row r="6390" spans="3:23" x14ac:dyDescent="0.35">
      <c r="C6390" s="12">
        <v>43466</v>
      </c>
      <c r="D6390" s="12">
        <v>43496</v>
      </c>
      <c r="E6390" t="s">
        <v>75</v>
      </c>
      <c r="F6390" t="s">
        <v>59</v>
      </c>
      <c r="G6390" t="s">
        <v>59</v>
      </c>
      <c r="H6390" t="s">
        <v>60</v>
      </c>
      <c r="I6390" t="s">
        <v>61</v>
      </c>
      <c r="J6390" t="s">
        <v>62</v>
      </c>
      <c r="K6390" t="s">
        <v>63</v>
      </c>
      <c r="L6390" t="s">
        <v>64</v>
      </c>
      <c r="M6390" t="s">
        <v>82</v>
      </c>
      <c r="N6390" t="s">
        <v>246</v>
      </c>
      <c r="O6390" t="s">
        <v>112</v>
      </c>
      <c r="P6390" t="s">
        <v>318</v>
      </c>
      <c r="Q6390" t="s">
        <v>319</v>
      </c>
      <c r="R6390" t="s">
        <v>70</v>
      </c>
      <c r="S6390">
        <v>142097.33117347001</v>
      </c>
      <c r="T6390">
        <v>16.204486219010001</v>
      </c>
      <c r="U6390">
        <v>142.59002252911</v>
      </c>
      <c r="V6390">
        <v>996.54469964375005</v>
      </c>
      <c r="W6390">
        <v>0</v>
      </c>
    </row>
    <row r="6391" spans="3:23" x14ac:dyDescent="0.35">
      <c r="C6391" s="12">
        <v>43435</v>
      </c>
      <c r="D6391" s="12">
        <v>43465</v>
      </c>
      <c r="E6391" t="s">
        <v>75</v>
      </c>
      <c r="F6391" t="s">
        <v>59</v>
      </c>
      <c r="G6391" t="s">
        <v>59</v>
      </c>
      <c r="H6391" t="s">
        <v>60</v>
      </c>
      <c r="I6391" t="s">
        <v>61</v>
      </c>
      <c r="J6391" t="s">
        <v>62</v>
      </c>
      <c r="K6391" t="s">
        <v>63</v>
      </c>
      <c r="L6391" t="s">
        <v>64</v>
      </c>
      <c r="M6391" t="s">
        <v>82</v>
      </c>
      <c r="N6391" t="s">
        <v>246</v>
      </c>
      <c r="O6391" t="s">
        <v>112</v>
      </c>
      <c r="P6391" t="s">
        <v>318</v>
      </c>
      <c r="Q6391" t="s">
        <v>319</v>
      </c>
      <c r="R6391" t="s">
        <v>70</v>
      </c>
      <c r="S6391">
        <v>142011.32397596</v>
      </c>
      <c r="T6391">
        <v>16.707030867301</v>
      </c>
      <c r="U6391">
        <v>105.74790374091</v>
      </c>
      <c r="V6391">
        <v>1342.9233010982</v>
      </c>
      <c r="W6391">
        <v>0</v>
      </c>
    </row>
    <row r="6392" spans="3:23" x14ac:dyDescent="0.35">
      <c r="C6392" s="12">
        <v>44166</v>
      </c>
      <c r="D6392" s="12">
        <v>44196</v>
      </c>
      <c r="E6392" t="s">
        <v>21</v>
      </c>
      <c r="F6392" t="s">
        <v>59</v>
      </c>
      <c r="G6392" t="s">
        <v>59</v>
      </c>
      <c r="H6392" t="s">
        <v>87</v>
      </c>
      <c r="I6392" t="s">
        <v>61</v>
      </c>
      <c r="J6392" t="s">
        <v>62</v>
      </c>
      <c r="K6392" t="s">
        <v>63</v>
      </c>
      <c r="L6392" t="s">
        <v>64</v>
      </c>
      <c r="M6392" t="s">
        <v>77</v>
      </c>
      <c r="N6392" t="s">
        <v>78</v>
      </c>
      <c r="O6392" t="s">
        <v>79</v>
      </c>
      <c r="P6392" t="s">
        <v>186</v>
      </c>
      <c r="Q6392" t="s">
        <v>187</v>
      </c>
      <c r="R6392" t="s">
        <v>70</v>
      </c>
      <c r="S6392">
        <v>141987.21211779999</v>
      </c>
      <c r="T6392">
        <v>14.644860657305999</v>
      </c>
      <c r="U6392">
        <v>15.698763066908</v>
      </c>
      <c r="V6392">
        <v>9044.4840470966992</v>
      </c>
      <c r="W6392">
        <v>0</v>
      </c>
    </row>
    <row r="6393" spans="3:23" x14ac:dyDescent="0.35">
      <c r="C6393" s="12">
        <v>43952</v>
      </c>
      <c r="D6393" s="12">
        <v>43982</v>
      </c>
      <c r="E6393" t="s">
        <v>20</v>
      </c>
      <c r="F6393" t="s">
        <v>59</v>
      </c>
      <c r="G6393" t="s">
        <v>59</v>
      </c>
      <c r="H6393" t="s">
        <v>60</v>
      </c>
      <c r="I6393" t="s">
        <v>61</v>
      </c>
      <c r="J6393" t="s">
        <v>62</v>
      </c>
      <c r="K6393" t="s">
        <v>63</v>
      </c>
      <c r="L6393" t="s">
        <v>64</v>
      </c>
      <c r="M6393" t="s">
        <v>77</v>
      </c>
      <c r="N6393" t="s">
        <v>78</v>
      </c>
      <c r="O6393" t="s">
        <v>79</v>
      </c>
      <c r="P6393" t="s">
        <v>271</v>
      </c>
      <c r="Q6393" t="s">
        <v>272</v>
      </c>
      <c r="R6393" t="s">
        <v>70</v>
      </c>
      <c r="S6393">
        <v>141978.62123098</v>
      </c>
      <c r="T6393">
        <v>33.498001655731997</v>
      </c>
      <c r="U6393">
        <v>26.502161280713</v>
      </c>
      <c r="V6393">
        <v>5357.2468949656004</v>
      </c>
      <c r="W6393">
        <v>0</v>
      </c>
    </row>
    <row r="6394" spans="3:23" x14ac:dyDescent="0.35">
      <c r="C6394" s="12">
        <v>44044</v>
      </c>
      <c r="D6394" s="12">
        <v>44074</v>
      </c>
      <c r="E6394" t="s">
        <v>20</v>
      </c>
      <c r="F6394" t="s">
        <v>59</v>
      </c>
      <c r="G6394" t="s">
        <v>59</v>
      </c>
      <c r="H6394" t="s">
        <v>60</v>
      </c>
      <c r="I6394" t="s">
        <v>61</v>
      </c>
      <c r="J6394" t="s">
        <v>62</v>
      </c>
      <c r="K6394" t="s">
        <v>63</v>
      </c>
      <c r="L6394" t="s">
        <v>64</v>
      </c>
      <c r="M6394" t="s">
        <v>82</v>
      </c>
      <c r="N6394" t="s">
        <v>285</v>
      </c>
      <c r="O6394" t="s">
        <v>108</v>
      </c>
      <c r="P6394" t="s">
        <v>286</v>
      </c>
      <c r="Q6394" t="s">
        <v>287</v>
      </c>
      <c r="R6394" t="s">
        <v>70</v>
      </c>
      <c r="S6394">
        <v>141967.30413002</v>
      </c>
      <c r="T6394">
        <v>35.422830551411998</v>
      </c>
      <c r="U6394">
        <v>23.029047430666999</v>
      </c>
      <c r="V6394">
        <v>6164.7058810153003</v>
      </c>
      <c r="W6394">
        <v>0</v>
      </c>
    </row>
    <row r="6395" spans="3:23" x14ac:dyDescent="0.35">
      <c r="C6395" s="12">
        <v>44378</v>
      </c>
      <c r="D6395" s="12">
        <v>44408</v>
      </c>
      <c r="E6395" t="s">
        <v>21</v>
      </c>
      <c r="F6395" t="s">
        <v>59</v>
      </c>
      <c r="G6395" t="s">
        <v>59</v>
      </c>
      <c r="H6395" t="s">
        <v>87</v>
      </c>
      <c r="I6395" t="s">
        <v>61</v>
      </c>
      <c r="J6395" t="s">
        <v>62</v>
      </c>
      <c r="K6395" t="s">
        <v>63</v>
      </c>
      <c r="L6395" t="s">
        <v>64</v>
      </c>
      <c r="M6395" t="s">
        <v>241</v>
      </c>
      <c r="N6395" t="s">
        <v>150</v>
      </c>
      <c r="O6395" t="s">
        <v>93</v>
      </c>
      <c r="P6395" t="s">
        <v>242</v>
      </c>
      <c r="Q6395" t="s">
        <v>243</v>
      </c>
      <c r="R6395" t="s">
        <v>70</v>
      </c>
      <c r="S6395">
        <v>141901.67043910001</v>
      </c>
      <c r="T6395">
        <v>19.988882551151999</v>
      </c>
      <c r="U6395">
        <v>30.503955250731</v>
      </c>
      <c r="V6395">
        <v>4651.9105234952003</v>
      </c>
      <c r="W6395">
        <v>0</v>
      </c>
    </row>
    <row r="6396" spans="3:23" x14ac:dyDescent="0.35">
      <c r="C6396" s="12">
        <v>43466</v>
      </c>
      <c r="D6396" s="12">
        <v>43496</v>
      </c>
      <c r="E6396" t="s">
        <v>75</v>
      </c>
      <c r="F6396" t="s">
        <v>59</v>
      </c>
      <c r="G6396" t="s">
        <v>59</v>
      </c>
      <c r="H6396" t="s">
        <v>87</v>
      </c>
      <c r="I6396" t="s">
        <v>61</v>
      </c>
      <c r="J6396" t="s">
        <v>62</v>
      </c>
      <c r="K6396" t="s">
        <v>63</v>
      </c>
      <c r="L6396" t="s">
        <v>64</v>
      </c>
      <c r="M6396" t="s">
        <v>77</v>
      </c>
      <c r="N6396" t="s">
        <v>78</v>
      </c>
      <c r="O6396" t="s">
        <v>79</v>
      </c>
      <c r="P6396" t="s">
        <v>271</v>
      </c>
      <c r="Q6396" t="s">
        <v>272</v>
      </c>
      <c r="R6396" t="s">
        <v>70</v>
      </c>
      <c r="S6396">
        <v>141858.82302561001</v>
      </c>
      <c r="T6396">
        <v>11.722376486455</v>
      </c>
      <c r="U6396">
        <v>21.578061452705001</v>
      </c>
      <c r="V6396">
        <v>6574.2153592687</v>
      </c>
      <c r="W6396">
        <v>0</v>
      </c>
    </row>
    <row r="6397" spans="3:23" x14ac:dyDescent="0.35">
      <c r="C6397" s="12">
        <v>44348</v>
      </c>
      <c r="D6397" s="12">
        <v>44377</v>
      </c>
      <c r="E6397" t="s">
        <v>21</v>
      </c>
      <c r="F6397" t="s">
        <v>59</v>
      </c>
      <c r="G6397" t="s">
        <v>59</v>
      </c>
      <c r="H6397" t="s">
        <v>87</v>
      </c>
      <c r="I6397" t="s">
        <v>61</v>
      </c>
      <c r="J6397" t="s">
        <v>62</v>
      </c>
      <c r="K6397" t="s">
        <v>63</v>
      </c>
      <c r="L6397" t="s">
        <v>64</v>
      </c>
      <c r="M6397" t="s">
        <v>96</v>
      </c>
      <c r="N6397" t="s">
        <v>111</v>
      </c>
      <c r="O6397" t="s">
        <v>112</v>
      </c>
      <c r="P6397" t="s">
        <v>180</v>
      </c>
      <c r="Q6397" t="s">
        <v>181</v>
      </c>
      <c r="R6397" t="s">
        <v>70</v>
      </c>
      <c r="S6397">
        <v>141841.47999602</v>
      </c>
      <c r="T6397">
        <v>24.372675800282</v>
      </c>
      <c r="U6397">
        <v>33.860454419185999</v>
      </c>
      <c r="V6397">
        <v>4189.0010760060004</v>
      </c>
      <c r="W6397">
        <v>0</v>
      </c>
    </row>
    <row r="6398" spans="3:23" x14ac:dyDescent="0.35">
      <c r="C6398" s="12">
        <v>44287</v>
      </c>
      <c r="D6398" s="12">
        <v>44316</v>
      </c>
      <c r="E6398" t="s">
        <v>21</v>
      </c>
      <c r="F6398" t="s">
        <v>59</v>
      </c>
      <c r="G6398" t="s">
        <v>59</v>
      </c>
      <c r="H6398" t="s">
        <v>87</v>
      </c>
      <c r="I6398" t="s">
        <v>61</v>
      </c>
      <c r="J6398" t="s">
        <v>62</v>
      </c>
      <c r="K6398" t="s">
        <v>63</v>
      </c>
      <c r="L6398" t="s">
        <v>64</v>
      </c>
      <c r="M6398" t="s">
        <v>77</v>
      </c>
      <c r="N6398" t="s">
        <v>107</v>
      </c>
      <c r="O6398" t="s">
        <v>108</v>
      </c>
      <c r="P6398" t="s">
        <v>213</v>
      </c>
      <c r="Q6398" t="s">
        <v>214</v>
      </c>
      <c r="R6398" t="s">
        <v>70</v>
      </c>
      <c r="S6398">
        <v>141796.86142519</v>
      </c>
      <c r="T6398">
        <v>23.791478832742001</v>
      </c>
      <c r="U6398">
        <v>32.800086999709002</v>
      </c>
      <c r="V6398">
        <v>4323.0635768269003</v>
      </c>
      <c r="W6398">
        <v>0</v>
      </c>
    </row>
    <row r="6399" spans="3:23" x14ac:dyDescent="0.35">
      <c r="C6399" s="12">
        <v>44013</v>
      </c>
      <c r="D6399" s="12">
        <v>44043</v>
      </c>
      <c r="E6399" t="s">
        <v>20</v>
      </c>
      <c r="F6399" t="s">
        <v>59</v>
      </c>
      <c r="G6399" t="s">
        <v>59</v>
      </c>
      <c r="H6399" t="s">
        <v>60</v>
      </c>
      <c r="I6399" t="s">
        <v>61</v>
      </c>
      <c r="J6399" t="s">
        <v>62</v>
      </c>
      <c r="K6399" t="s">
        <v>63</v>
      </c>
      <c r="L6399" t="s">
        <v>64</v>
      </c>
      <c r="M6399" t="s">
        <v>65</v>
      </c>
      <c r="N6399" t="s">
        <v>66</v>
      </c>
      <c r="O6399" t="s">
        <v>67</v>
      </c>
      <c r="P6399" t="s">
        <v>296</v>
      </c>
      <c r="Q6399" t="s">
        <v>297</v>
      </c>
      <c r="R6399" t="s">
        <v>70</v>
      </c>
      <c r="S6399">
        <v>141771.84591664001</v>
      </c>
      <c r="T6399">
        <v>30.043007087138001</v>
      </c>
      <c r="U6399">
        <v>79.164284090937002</v>
      </c>
      <c r="V6399">
        <v>1790.8561612681001</v>
      </c>
      <c r="W6399">
        <v>0</v>
      </c>
    </row>
    <row r="6400" spans="3:23" x14ac:dyDescent="0.35">
      <c r="C6400" s="12">
        <v>44197</v>
      </c>
      <c r="D6400" s="12">
        <v>44227</v>
      </c>
      <c r="E6400" t="s">
        <v>21</v>
      </c>
      <c r="F6400" t="s">
        <v>59</v>
      </c>
      <c r="G6400" t="s">
        <v>59</v>
      </c>
      <c r="H6400" t="s">
        <v>76</v>
      </c>
      <c r="I6400" t="s">
        <v>61</v>
      </c>
      <c r="J6400" t="s">
        <v>62</v>
      </c>
      <c r="K6400" t="s">
        <v>63</v>
      </c>
      <c r="L6400" t="s">
        <v>64</v>
      </c>
      <c r="M6400" t="s">
        <v>88</v>
      </c>
      <c r="N6400" t="s">
        <v>150</v>
      </c>
      <c r="O6400" t="s">
        <v>93</v>
      </c>
      <c r="P6400" t="s">
        <v>166</v>
      </c>
      <c r="Q6400" t="s">
        <v>167</v>
      </c>
      <c r="R6400" t="s">
        <v>70</v>
      </c>
      <c r="S6400">
        <v>141769.41387297001</v>
      </c>
      <c r="T6400">
        <v>29.919099297744999</v>
      </c>
      <c r="U6400">
        <v>31.206805925973999</v>
      </c>
      <c r="V6400">
        <v>4542.9004880942002</v>
      </c>
      <c r="W6400">
        <v>0</v>
      </c>
    </row>
    <row r="6401" spans="3:23" x14ac:dyDescent="0.35">
      <c r="C6401" s="12">
        <v>43831</v>
      </c>
      <c r="D6401" s="12">
        <v>43861</v>
      </c>
      <c r="E6401" t="s">
        <v>20</v>
      </c>
      <c r="F6401" t="s">
        <v>59</v>
      </c>
      <c r="G6401" t="s">
        <v>59</v>
      </c>
      <c r="H6401" t="s">
        <v>60</v>
      </c>
      <c r="I6401" t="s">
        <v>61</v>
      </c>
      <c r="J6401" t="s">
        <v>62</v>
      </c>
      <c r="K6401" t="s">
        <v>63</v>
      </c>
      <c r="L6401" t="s">
        <v>64</v>
      </c>
      <c r="M6401" t="s">
        <v>101</v>
      </c>
      <c r="N6401" t="s">
        <v>102</v>
      </c>
      <c r="O6401" t="s">
        <v>93</v>
      </c>
      <c r="P6401" t="s">
        <v>308</v>
      </c>
      <c r="Q6401" t="s">
        <v>309</v>
      </c>
      <c r="R6401" t="s">
        <v>70</v>
      </c>
      <c r="S6401">
        <v>141742.23386996001</v>
      </c>
      <c r="T6401">
        <v>16.49252660654</v>
      </c>
      <c r="U6401">
        <v>26.214205134646999</v>
      </c>
      <c r="V6401">
        <v>5407.0773133083003</v>
      </c>
      <c r="W6401">
        <v>0</v>
      </c>
    </row>
    <row r="6402" spans="3:23" x14ac:dyDescent="0.35">
      <c r="C6402" s="12">
        <v>43800</v>
      </c>
      <c r="D6402" s="12">
        <v>43830</v>
      </c>
      <c r="E6402" t="s">
        <v>20</v>
      </c>
      <c r="F6402" t="s">
        <v>59</v>
      </c>
      <c r="G6402" t="s">
        <v>59</v>
      </c>
      <c r="H6402" t="s">
        <v>60</v>
      </c>
      <c r="I6402" t="s">
        <v>61</v>
      </c>
      <c r="J6402" t="s">
        <v>62</v>
      </c>
      <c r="K6402" t="s">
        <v>63</v>
      </c>
      <c r="L6402" t="s">
        <v>64</v>
      </c>
      <c r="M6402" t="s">
        <v>96</v>
      </c>
      <c r="N6402" t="s">
        <v>97</v>
      </c>
      <c r="O6402" t="s">
        <v>98</v>
      </c>
      <c r="P6402" t="s">
        <v>300</v>
      </c>
      <c r="Q6402" t="s">
        <v>301</v>
      </c>
      <c r="R6402" t="s">
        <v>70</v>
      </c>
      <c r="S6402">
        <v>141711.84138890001</v>
      </c>
      <c r="T6402">
        <v>20.900908078745001</v>
      </c>
      <c r="U6402">
        <v>56.156421642463997</v>
      </c>
      <c r="V6402">
        <v>2523.5197906866001</v>
      </c>
      <c r="W6402">
        <v>0</v>
      </c>
    </row>
    <row r="6403" spans="3:23" x14ac:dyDescent="0.35">
      <c r="C6403" s="12">
        <v>43891</v>
      </c>
      <c r="D6403" s="12">
        <v>43921</v>
      </c>
      <c r="E6403" t="s">
        <v>20</v>
      </c>
      <c r="F6403" t="s">
        <v>59</v>
      </c>
      <c r="G6403" t="s">
        <v>59</v>
      </c>
      <c r="H6403" t="s">
        <v>60</v>
      </c>
      <c r="I6403" t="s">
        <v>61</v>
      </c>
      <c r="J6403" t="s">
        <v>62</v>
      </c>
      <c r="K6403" t="s">
        <v>63</v>
      </c>
      <c r="L6403" t="s">
        <v>64</v>
      </c>
      <c r="M6403" t="s">
        <v>101</v>
      </c>
      <c r="N6403" t="s">
        <v>102</v>
      </c>
      <c r="O6403" t="s">
        <v>93</v>
      </c>
      <c r="P6403" t="s">
        <v>184</v>
      </c>
      <c r="Q6403" t="s">
        <v>185</v>
      </c>
      <c r="R6403" t="s">
        <v>70</v>
      </c>
      <c r="S6403">
        <v>141678.43856102999</v>
      </c>
      <c r="T6403">
        <v>15.841654520153</v>
      </c>
      <c r="U6403">
        <v>27.289019081096001</v>
      </c>
      <c r="V6403">
        <v>5191.7746892992</v>
      </c>
      <c r="W6403">
        <v>0</v>
      </c>
    </row>
    <row r="6404" spans="3:23" x14ac:dyDescent="0.35">
      <c r="C6404" s="12">
        <v>43556</v>
      </c>
      <c r="D6404" s="12">
        <v>43585</v>
      </c>
      <c r="E6404" t="s">
        <v>75</v>
      </c>
      <c r="F6404" t="s">
        <v>59</v>
      </c>
      <c r="G6404" t="s">
        <v>59</v>
      </c>
      <c r="H6404" t="s">
        <v>87</v>
      </c>
      <c r="I6404" t="s">
        <v>61</v>
      </c>
      <c r="J6404" t="s">
        <v>62</v>
      </c>
      <c r="K6404" t="s">
        <v>63</v>
      </c>
      <c r="L6404" t="s">
        <v>64</v>
      </c>
      <c r="M6404" t="s">
        <v>137</v>
      </c>
      <c r="N6404" t="s">
        <v>66</v>
      </c>
      <c r="O6404" t="s">
        <v>67</v>
      </c>
      <c r="P6404" t="s">
        <v>182</v>
      </c>
      <c r="Q6404" t="s">
        <v>183</v>
      </c>
      <c r="R6404" t="s">
        <v>70</v>
      </c>
      <c r="S6404">
        <v>141511.19264424001</v>
      </c>
      <c r="T6404">
        <v>29.344954060134</v>
      </c>
      <c r="U6404">
        <v>20.094377138214998</v>
      </c>
      <c r="V6404">
        <v>7042.3278945587999</v>
      </c>
      <c r="W6404">
        <v>0</v>
      </c>
    </row>
    <row r="6405" spans="3:23" x14ac:dyDescent="0.35">
      <c r="C6405" s="12">
        <v>43831</v>
      </c>
      <c r="D6405" s="12">
        <v>43861</v>
      </c>
      <c r="E6405" t="s">
        <v>20</v>
      </c>
      <c r="F6405" t="s">
        <v>59</v>
      </c>
      <c r="G6405" t="s">
        <v>59</v>
      </c>
      <c r="H6405" t="s">
        <v>60</v>
      </c>
      <c r="I6405" t="s">
        <v>61</v>
      </c>
      <c r="J6405" t="s">
        <v>62</v>
      </c>
      <c r="K6405" t="s">
        <v>63</v>
      </c>
      <c r="L6405" t="s">
        <v>64</v>
      </c>
      <c r="M6405" t="s">
        <v>82</v>
      </c>
      <c r="N6405" t="s">
        <v>285</v>
      </c>
      <c r="O6405" t="s">
        <v>108</v>
      </c>
      <c r="P6405" t="s">
        <v>286</v>
      </c>
      <c r="Q6405" t="s">
        <v>287</v>
      </c>
      <c r="R6405" t="s">
        <v>70</v>
      </c>
      <c r="S6405">
        <v>141472.75701619001</v>
      </c>
      <c r="T6405">
        <v>38.178408042020997</v>
      </c>
      <c r="U6405">
        <v>22.517115011586998</v>
      </c>
      <c r="V6405">
        <v>6282.8988946136997</v>
      </c>
      <c r="W6405">
        <v>0</v>
      </c>
    </row>
    <row r="6406" spans="3:23" x14ac:dyDescent="0.35">
      <c r="C6406" s="12">
        <v>43525</v>
      </c>
      <c r="D6406" s="12">
        <v>43555</v>
      </c>
      <c r="E6406" t="s">
        <v>75</v>
      </c>
      <c r="F6406" t="s">
        <v>59</v>
      </c>
      <c r="G6406" t="s">
        <v>59</v>
      </c>
      <c r="H6406" t="s">
        <v>60</v>
      </c>
      <c r="I6406" t="s">
        <v>61</v>
      </c>
      <c r="J6406" t="s">
        <v>62</v>
      </c>
      <c r="K6406" t="s">
        <v>63</v>
      </c>
      <c r="L6406" t="s">
        <v>64</v>
      </c>
      <c r="M6406" t="s">
        <v>96</v>
      </c>
      <c r="N6406" t="s">
        <v>97</v>
      </c>
      <c r="O6406" t="s">
        <v>98</v>
      </c>
      <c r="P6406" t="s">
        <v>310</v>
      </c>
      <c r="Q6406" t="s">
        <v>311</v>
      </c>
      <c r="R6406" t="s">
        <v>70</v>
      </c>
      <c r="S6406">
        <v>141452.36508416999</v>
      </c>
      <c r="T6406">
        <v>19.963851515605</v>
      </c>
      <c r="U6406">
        <v>97.867765154672</v>
      </c>
      <c r="V6406">
        <v>1445.3417308611999</v>
      </c>
      <c r="W6406">
        <v>0</v>
      </c>
    </row>
    <row r="6407" spans="3:23" x14ac:dyDescent="0.35">
      <c r="C6407" s="12">
        <v>43983</v>
      </c>
      <c r="D6407" s="12">
        <v>44012</v>
      </c>
      <c r="E6407" t="s">
        <v>20</v>
      </c>
      <c r="F6407" t="s">
        <v>59</v>
      </c>
      <c r="G6407" t="s">
        <v>59</v>
      </c>
      <c r="H6407" t="s">
        <v>60</v>
      </c>
      <c r="I6407" t="s">
        <v>61</v>
      </c>
      <c r="J6407" t="s">
        <v>62</v>
      </c>
      <c r="K6407" t="s">
        <v>63</v>
      </c>
      <c r="L6407" t="s">
        <v>64</v>
      </c>
      <c r="M6407" t="s">
        <v>82</v>
      </c>
      <c r="N6407" t="s">
        <v>246</v>
      </c>
      <c r="O6407" t="s">
        <v>112</v>
      </c>
      <c r="P6407" t="s">
        <v>318</v>
      </c>
      <c r="Q6407" t="s">
        <v>319</v>
      </c>
      <c r="R6407" t="s">
        <v>70</v>
      </c>
      <c r="S6407">
        <v>141427.57221613999</v>
      </c>
      <c r="T6407">
        <v>21.656793033155001</v>
      </c>
      <c r="U6407">
        <v>147.10874553971999</v>
      </c>
      <c r="V6407">
        <v>961.38113133429999</v>
      </c>
      <c r="W6407">
        <v>0</v>
      </c>
    </row>
    <row r="6408" spans="3:23" x14ac:dyDescent="0.35">
      <c r="C6408" s="12">
        <v>44105</v>
      </c>
      <c r="D6408" s="12">
        <v>44135</v>
      </c>
      <c r="E6408" t="s">
        <v>21</v>
      </c>
      <c r="F6408" t="s">
        <v>59</v>
      </c>
      <c r="G6408" t="s">
        <v>59</v>
      </c>
      <c r="H6408" t="s">
        <v>60</v>
      </c>
      <c r="I6408" t="s">
        <v>61</v>
      </c>
      <c r="J6408" t="s">
        <v>62</v>
      </c>
      <c r="K6408" t="s">
        <v>63</v>
      </c>
      <c r="L6408" t="s">
        <v>64</v>
      </c>
      <c r="M6408" t="s">
        <v>82</v>
      </c>
      <c r="N6408" t="s">
        <v>285</v>
      </c>
      <c r="O6408" t="s">
        <v>108</v>
      </c>
      <c r="P6408" t="s">
        <v>286</v>
      </c>
      <c r="Q6408" t="s">
        <v>287</v>
      </c>
      <c r="R6408" t="s">
        <v>70</v>
      </c>
      <c r="S6408">
        <v>141399.89511945</v>
      </c>
      <c r="T6408">
        <v>38.552848230369001</v>
      </c>
      <c r="U6408">
        <v>22.620879422163</v>
      </c>
      <c r="V6408">
        <v>6250.8575586550996</v>
      </c>
      <c r="W6408">
        <v>0</v>
      </c>
    </row>
    <row r="6409" spans="3:23" x14ac:dyDescent="0.35">
      <c r="C6409" s="12">
        <v>44409</v>
      </c>
      <c r="D6409" s="12">
        <v>44439</v>
      </c>
      <c r="E6409" t="s">
        <v>21</v>
      </c>
      <c r="F6409" t="s">
        <v>59</v>
      </c>
      <c r="G6409" t="s">
        <v>59</v>
      </c>
      <c r="H6409" t="s">
        <v>87</v>
      </c>
      <c r="I6409" t="s">
        <v>61</v>
      </c>
      <c r="J6409" t="s">
        <v>62</v>
      </c>
      <c r="K6409" t="s">
        <v>63</v>
      </c>
      <c r="L6409" t="s">
        <v>64</v>
      </c>
      <c r="M6409" t="s">
        <v>96</v>
      </c>
      <c r="N6409" t="s">
        <v>111</v>
      </c>
      <c r="O6409" t="s">
        <v>112</v>
      </c>
      <c r="P6409" t="s">
        <v>178</v>
      </c>
      <c r="Q6409" t="s">
        <v>179</v>
      </c>
      <c r="R6409" t="s">
        <v>70</v>
      </c>
      <c r="S6409">
        <v>141388.90378421001</v>
      </c>
      <c r="T6409">
        <v>22.581850009798998</v>
      </c>
      <c r="U6409">
        <v>53.634296855189</v>
      </c>
      <c r="V6409">
        <v>2636.1658877707</v>
      </c>
      <c r="W6409">
        <v>0</v>
      </c>
    </row>
    <row r="6410" spans="3:23" x14ac:dyDescent="0.35">
      <c r="C6410" s="12">
        <v>43497</v>
      </c>
      <c r="D6410" s="12">
        <v>43524</v>
      </c>
      <c r="E6410" t="s">
        <v>75</v>
      </c>
      <c r="F6410" t="s">
        <v>59</v>
      </c>
      <c r="G6410" t="s">
        <v>59</v>
      </c>
      <c r="H6410" t="s">
        <v>60</v>
      </c>
      <c r="I6410" t="s">
        <v>61</v>
      </c>
      <c r="J6410" t="s">
        <v>62</v>
      </c>
      <c r="K6410" t="s">
        <v>63</v>
      </c>
      <c r="L6410" t="s">
        <v>64</v>
      </c>
      <c r="M6410" t="s">
        <v>96</v>
      </c>
      <c r="N6410" t="s">
        <v>97</v>
      </c>
      <c r="O6410" t="s">
        <v>98</v>
      </c>
      <c r="P6410" t="s">
        <v>300</v>
      </c>
      <c r="Q6410" t="s">
        <v>301</v>
      </c>
      <c r="R6410" t="s">
        <v>70</v>
      </c>
      <c r="S6410">
        <v>141326.06520705999</v>
      </c>
      <c r="T6410">
        <v>23.829878439167</v>
      </c>
      <c r="U6410">
        <v>52.412273624733999</v>
      </c>
      <c r="V6410">
        <v>2696.4307295450999</v>
      </c>
      <c r="W6410">
        <v>0</v>
      </c>
    </row>
    <row r="6411" spans="3:23" x14ac:dyDescent="0.35">
      <c r="C6411" s="12">
        <v>44075</v>
      </c>
      <c r="D6411" s="12">
        <v>44104</v>
      </c>
      <c r="E6411" t="s">
        <v>20</v>
      </c>
      <c r="F6411" t="s">
        <v>59</v>
      </c>
      <c r="G6411" t="s">
        <v>59</v>
      </c>
      <c r="H6411" t="s">
        <v>60</v>
      </c>
      <c r="I6411" t="s">
        <v>61</v>
      </c>
      <c r="J6411" t="s">
        <v>62</v>
      </c>
      <c r="K6411" t="s">
        <v>63</v>
      </c>
      <c r="L6411" t="s">
        <v>64</v>
      </c>
      <c r="M6411" t="s">
        <v>88</v>
      </c>
      <c r="N6411" t="s">
        <v>89</v>
      </c>
      <c r="O6411" t="s">
        <v>67</v>
      </c>
      <c r="P6411" t="s">
        <v>223</v>
      </c>
      <c r="Q6411" t="s">
        <v>224</v>
      </c>
      <c r="R6411" t="s">
        <v>70</v>
      </c>
      <c r="S6411">
        <v>141317.04910055001</v>
      </c>
      <c r="T6411">
        <v>52.123421966454003</v>
      </c>
      <c r="U6411">
        <v>29.2360106639</v>
      </c>
      <c r="V6411">
        <v>4833.6638922847997</v>
      </c>
      <c r="W6411">
        <v>0</v>
      </c>
    </row>
    <row r="6412" spans="3:23" x14ac:dyDescent="0.35">
      <c r="C6412" s="12">
        <v>44044</v>
      </c>
      <c r="D6412" s="12">
        <v>44074</v>
      </c>
      <c r="E6412" t="s">
        <v>20</v>
      </c>
      <c r="F6412" t="s">
        <v>59</v>
      </c>
      <c r="G6412" t="s">
        <v>59</v>
      </c>
      <c r="H6412" t="s">
        <v>76</v>
      </c>
      <c r="I6412" t="s">
        <v>61</v>
      </c>
      <c r="J6412" t="s">
        <v>62</v>
      </c>
      <c r="K6412" t="s">
        <v>63</v>
      </c>
      <c r="L6412" t="s">
        <v>64</v>
      </c>
      <c r="M6412" t="s">
        <v>82</v>
      </c>
      <c r="N6412" t="s">
        <v>375</v>
      </c>
      <c r="O6412" t="s">
        <v>376</v>
      </c>
      <c r="P6412" t="s">
        <v>377</v>
      </c>
      <c r="Q6412" t="s">
        <v>378</v>
      </c>
      <c r="R6412" t="s">
        <v>70</v>
      </c>
      <c r="S6412">
        <v>141312.19367315</v>
      </c>
      <c r="T6412">
        <v>7.1293052034341002</v>
      </c>
      <c r="U6412">
        <v>21.777127866177999</v>
      </c>
      <c r="V6412">
        <v>6489.0188706942999</v>
      </c>
      <c r="W6412">
        <v>0</v>
      </c>
    </row>
    <row r="6413" spans="3:23" x14ac:dyDescent="0.35">
      <c r="C6413" s="12">
        <v>43678</v>
      </c>
      <c r="D6413" s="12">
        <v>43708</v>
      </c>
      <c r="E6413" t="s">
        <v>75</v>
      </c>
      <c r="F6413" t="s">
        <v>59</v>
      </c>
      <c r="G6413" t="s">
        <v>59</v>
      </c>
      <c r="H6413" t="s">
        <v>60</v>
      </c>
      <c r="I6413" t="s">
        <v>61</v>
      </c>
      <c r="J6413" t="s">
        <v>62</v>
      </c>
      <c r="K6413" t="s">
        <v>63</v>
      </c>
      <c r="L6413" t="s">
        <v>64</v>
      </c>
      <c r="M6413" t="s">
        <v>96</v>
      </c>
      <c r="N6413" t="s">
        <v>111</v>
      </c>
      <c r="O6413" t="s">
        <v>112</v>
      </c>
      <c r="P6413" t="s">
        <v>365</v>
      </c>
      <c r="Q6413" t="s">
        <v>366</v>
      </c>
      <c r="R6413" t="s">
        <v>70</v>
      </c>
      <c r="S6413">
        <v>141249.65728407001</v>
      </c>
      <c r="T6413">
        <v>6.2211850473111001</v>
      </c>
      <c r="U6413">
        <v>449.39817581696002</v>
      </c>
      <c r="V6413">
        <v>314.30847939533999</v>
      </c>
      <c r="W6413">
        <v>0</v>
      </c>
    </row>
    <row r="6414" spans="3:23" x14ac:dyDescent="0.35">
      <c r="C6414" s="12">
        <v>43862</v>
      </c>
      <c r="D6414" s="12">
        <v>43890</v>
      </c>
      <c r="E6414" t="s">
        <v>20</v>
      </c>
      <c r="F6414" t="s">
        <v>59</v>
      </c>
      <c r="G6414" t="s">
        <v>59</v>
      </c>
      <c r="H6414" t="s">
        <v>87</v>
      </c>
      <c r="I6414" t="s">
        <v>61</v>
      </c>
      <c r="J6414" t="s">
        <v>62</v>
      </c>
      <c r="K6414" t="s">
        <v>63</v>
      </c>
      <c r="L6414" t="s">
        <v>64</v>
      </c>
      <c r="M6414" t="s">
        <v>101</v>
      </c>
      <c r="N6414" t="s">
        <v>102</v>
      </c>
      <c r="O6414" t="s">
        <v>93</v>
      </c>
      <c r="P6414" t="s">
        <v>184</v>
      </c>
      <c r="Q6414" t="s">
        <v>185</v>
      </c>
      <c r="R6414" t="s">
        <v>70</v>
      </c>
      <c r="S6414">
        <v>141123.31355754001</v>
      </c>
      <c r="T6414">
        <v>9.6603215491927994</v>
      </c>
      <c r="U6414">
        <v>25.173495963840001</v>
      </c>
      <c r="V6414">
        <v>5606.0276157217004</v>
      </c>
      <c r="W6414">
        <v>0</v>
      </c>
    </row>
    <row r="6415" spans="3:23" x14ac:dyDescent="0.35">
      <c r="C6415" s="12">
        <v>43770</v>
      </c>
      <c r="D6415" s="12">
        <v>43799</v>
      </c>
      <c r="E6415" t="s">
        <v>20</v>
      </c>
      <c r="F6415" t="s">
        <v>59</v>
      </c>
      <c r="G6415" t="s">
        <v>59</v>
      </c>
      <c r="H6415" t="s">
        <v>76</v>
      </c>
      <c r="I6415" t="s">
        <v>61</v>
      </c>
      <c r="J6415" t="s">
        <v>62</v>
      </c>
      <c r="K6415" t="s">
        <v>63</v>
      </c>
      <c r="L6415" t="s">
        <v>64</v>
      </c>
      <c r="M6415" t="s">
        <v>101</v>
      </c>
      <c r="N6415" t="s">
        <v>102</v>
      </c>
      <c r="O6415" t="s">
        <v>93</v>
      </c>
      <c r="P6415" t="s">
        <v>184</v>
      </c>
      <c r="Q6415" t="s">
        <v>185</v>
      </c>
      <c r="R6415" t="s">
        <v>70</v>
      </c>
      <c r="S6415">
        <v>141096.47516666001</v>
      </c>
      <c r="T6415">
        <v>39.256875257460997</v>
      </c>
      <c r="U6415">
        <v>28.013113171897999</v>
      </c>
      <c r="V6415">
        <v>5036.8009546400999</v>
      </c>
      <c r="W6415">
        <v>0</v>
      </c>
    </row>
    <row r="6416" spans="3:23" x14ac:dyDescent="0.35">
      <c r="C6416" s="12">
        <v>44075</v>
      </c>
      <c r="D6416" s="12">
        <v>44104</v>
      </c>
      <c r="E6416" t="s">
        <v>20</v>
      </c>
      <c r="F6416" t="s">
        <v>59</v>
      </c>
      <c r="G6416" t="s">
        <v>59</v>
      </c>
      <c r="H6416" t="s">
        <v>76</v>
      </c>
      <c r="I6416" t="s">
        <v>61</v>
      </c>
      <c r="J6416" t="s">
        <v>62</v>
      </c>
      <c r="K6416" t="s">
        <v>63</v>
      </c>
      <c r="L6416" t="s">
        <v>64</v>
      </c>
      <c r="M6416" t="s">
        <v>96</v>
      </c>
      <c r="N6416" t="s">
        <v>111</v>
      </c>
      <c r="O6416" t="s">
        <v>112</v>
      </c>
      <c r="P6416" t="s">
        <v>180</v>
      </c>
      <c r="Q6416" t="s">
        <v>181</v>
      </c>
      <c r="R6416" t="s">
        <v>70</v>
      </c>
      <c r="S6416">
        <v>141065.91455419999</v>
      </c>
      <c r="T6416">
        <v>51.913970042651002</v>
      </c>
      <c r="U6416">
        <v>38.145885235206002</v>
      </c>
      <c r="V6416">
        <v>3698.0637278280001</v>
      </c>
      <c r="W6416">
        <v>0</v>
      </c>
    </row>
    <row r="6417" spans="3:23" x14ac:dyDescent="0.35">
      <c r="C6417" s="12">
        <v>43678</v>
      </c>
      <c r="D6417" s="12">
        <v>43708</v>
      </c>
      <c r="E6417" t="s">
        <v>75</v>
      </c>
      <c r="F6417" t="s">
        <v>59</v>
      </c>
      <c r="G6417" t="s">
        <v>59</v>
      </c>
      <c r="H6417" t="s">
        <v>76</v>
      </c>
      <c r="I6417" t="s">
        <v>61</v>
      </c>
      <c r="J6417" t="s">
        <v>62</v>
      </c>
      <c r="K6417" t="s">
        <v>63</v>
      </c>
      <c r="L6417" t="s">
        <v>64</v>
      </c>
      <c r="M6417" t="s">
        <v>82</v>
      </c>
      <c r="N6417" t="s">
        <v>120</v>
      </c>
      <c r="O6417" t="s">
        <v>121</v>
      </c>
      <c r="P6417" t="s">
        <v>221</v>
      </c>
      <c r="Q6417" t="s">
        <v>222</v>
      </c>
      <c r="R6417" t="s">
        <v>70</v>
      </c>
      <c r="S6417">
        <v>141051.96432731999</v>
      </c>
      <c r="T6417">
        <v>20.054015208374999</v>
      </c>
      <c r="U6417">
        <v>182.66288996834999</v>
      </c>
      <c r="V6417">
        <v>772.19825193701001</v>
      </c>
      <c r="W6417">
        <v>0</v>
      </c>
    </row>
    <row r="6418" spans="3:23" x14ac:dyDescent="0.35">
      <c r="C6418" s="12">
        <v>43647</v>
      </c>
      <c r="D6418" s="12">
        <v>43677</v>
      </c>
      <c r="E6418" t="s">
        <v>75</v>
      </c>
      <c r="F6418" t="s">
        <v>59</v>
      </c>
      <c r="G6418" t="s">
        <v>59</v>
      </c>
      <c r="H6418" t="s">
        <v>60</v>
      </c>
      <c r="I6418" t="s">
        <v>61</v>
      </c>
      <c r="J6418" t="s">
        <v>62</v>
      </c>
      <c r="K6418" t="s">
        <v>63</v>
      </c>
      <c r="L6418" t="s">
        <v>64</v>
      </c>
      <c r="M6418" t="s">
        <v>101</v>
      </c>
      <c r="N6418" t="s">
        <v>102</v>
      </c>
      <c r="O6418" t="s">
        <v>93</v>
      </c>
      <c r="P6418" t="s">
        <v>308</v>
      </c>
      <c r="Q6418" t="s">
        <v>309</v>
      </c>
      <c r="R6418" t="s">
        <v>70</v>
      </c>
      <c r="S6418">
        <v>141046.02575356999</v>
      </c>
      <c r="T6418">
        <v>11.524207828441</v>
      </c>
      <c r="U6418">
        <v>23.903534825453001</v>
      </c>
      <c r="V6418">
        <v>5900.6346460264003</v>
      </c>
      <c r="W6418">
        <v>0</v>
      </c>
    </row>
    <row r="6419" spans="3:23" x14ac:dyDescent="0.35">
      <c r="C6419" s="12">
        <v>44013</v>
      </c>
      <c r="D6419" s="12">
        <v>44043</v>
      </c>
      <c r="E6419" t="s">
        <v>20</v>
      </c>
      <c r="F6419" t="s">
        <v>59</v>
      </c>
      <c r="G6419" t="s">
        <v>59</v>
      </c>
      <c r="H6419" t="s">
        <v>87</v>
      </c>
      <c r="I6419" t="s">
        <v>61</v>
      </c>
      <c r="J6419" t="s">
        <v>62</v>
      </c>
      <c r="K6419" t="s">
        <v>63</v>
      </c>
      <c r="L6419" t="s">
        <v>64</v>
      </c>
      <c r="M6419" t="s">
        <v>77</v>
      </c>
      <c r="N6419" t="s">
        <v>107</v>
      </c>
      <c r="O6419" t="s">
        <v>108</v>
      </c>
      <c r="P6419" t="s">
        <v>213</v>
      </c>
      <c r="Q6419" t="s">
        <v>214</v>
      </c>
      <c r="R6419" t="s">
        <v>70</v>
      </c>
      <c r="S6419">
        <v>141003.51215985999</v>
      </c>
      <c r="T6419">
        <v>24.167323950816002</v>
      </c>
      <c r="U6419">
        <v>30.939433656904999</v>
      </c>
      <c r="V6419">
        <v>4557.4044348544003</v>
      </c>
      <c r="W6419">
        <v>0</v>
      </c>
    </row>
    <row r="6420" spans="3:23" x14ac:dyDescent="0.35">
      <c r="C6420" s="12">
        <v>43374</v>
      </c>
      <c r="D6420" s="12">
        <v>43404</v>
      </c>
      <c r="E6420" t="s">
        <v>75</v>
      </c>
      <c r="F6420" t="s">
        <v>59</v>
      </c>
      <c r="G6420" t="s">
        <v>59</v>
      </c>
      <c r="H6420" t="s">
        <v>60</v>
      </c>
      <c r="I6420" t="s">
        <v>61</v>
      </c>
      <c r="J6420" t="s">
        <v>62</v>
      </c>
      <c r="K6420" t="s">
        <v>63</v>
      </c>
      <c r="L6420" t="s">
        <v>64</v>
      </c>
      <c r="M6420" t="s">
        <v>82</v>
      </c>
      <c r="N6420" t="s">
        <v>273</v>
      </c>
      <c r="O6420" t="s">
        <v>274</v>
      </c>
      <c r="P6420" t="s">
        <v>275</v>
      </c>
      <c r="Q6420" t="s">
        <v>276</v>
      </c>
      <c r="R6420" t="s">
        <v>70</v>
      </c>
      <c r="S6420">
        <v>140992.50691344999</v>
      </c>
      <c r="T6420">
        <v>26.143766074696</v>
      </c>
      <c r="U6420">
        <v>44.760863917964002</v>
      </c>
      <c r="V6420">
        <v>3149.9058456928001</v>
      </c>
      <c r="W6420">
        <v>0</v>
      </c>
    </row>
    <row r="6421" spans="3:23" x14ac:dyDescent="0.35">
      <c r="C6421" s="12">
        <v>43891</v>
      </c>
      <c r="D6421" s="12">
        <v>43921</v>
      </c>
      <c r="E6421" t="s">
        <v>20</v>
      </c>
      <c r="F6421" t="s">
        <v>59</v>
      </c>
      <c r="G6421" t="s">
        <v>59</v>
      </c>
      <c r="H6421" t="s">
        <v>76</v>
      </c>
      <c r="I6421" t="s">
        <v>61</v>
      </c>
      <c r="J6421" t="s">
        <v>62</v>
      </c>
      <c r="K6421" t="s">
        <v>63</v>
      </c>
      <c r="L6421" t="s">
        <v>64</v>
      </c>
      <c r="M6421" t="s">
        <v>96</v>
      </c>
      <c r="N6421" t="s">
        <v>97</v>
      </c>
      <c r="O6421" t="s">
        <v>98</v>
      </c>
      <c r="P6421" t="s">
        <v>217</v>
      </c>
      <c r="Q6421" t="s">
        <v>218</v>
      </c>
      <c r="R6421" t="s">
        <v>70</v>
      </c>
      <c r="S6421">
        <v>140989.38380159999</v>
      </c>
      <c r="T6421">
        <v>31.480493030712999</v>
      </c>
      <c r="U6421">
        <v>135.51216843775001</v>
      </c>
      <c r="V6421">
        <v>1040.4186238549</v>
      </c>
      <c r="W6421">
        <v>0</v>
      </c>
    </row>
    <row r="6422" spans="3:23" x14ac:dyDescent="0.35">
      <c r="C6422" s="12">
        <v>44136</v>
      </c>
      <c r="D6422" s="12">
        <v>44165</v>
      </c>
      <c r="E6422" t="s">
        <v>21</v>
      </c>
      <c r="F6422" t="s">
        <v>59</v>
      </c>
      <c r="G6422" t="s">
        <v>59</v>
      </c>
      <c r="H6422" t="s">
        <v>60</v>
      </c>
      <c r="I6422" t="s">
        <v>61</v>
      </c>
      <c r="J6422" t="s">
        <v>62</v>
      </c>
      <c r="K6422" t="s">
        <v>63</v>
      </c>
      <c r="L6422" t="s">
        <v>64</v>
      </c>
      <c r="M6422" t="s">
        <v>96</v>
      </c>
      <c r="N6422" t="s">
        <v>111</v>
      </c>
      <c r="O6422" t="s">
        <v>112</v>
      </c>
      <c r="P6422" t="s">
        <v>409</v>
      </c>
      <c r="Q6422" t="s">
        <v>410</v>
      </c>
      <c r="R6422" t="s">
        <v>70</v>
      </c>
      <c r="S6422">
        <v>140978.25178533001</v>
      </c>
      <c r="T6422">
        <v>4.1887414486569998</v>
      </c>
      <c r="U6422">
        <v>60.454768627332001</v>
      </c>
      <c r="V6422">
        <v>2331.9624735374</v>
      </c>
      <c r="W6422">
        <v>0</v>
      </c>
    </row>
    <row r="6423" spans="3:23" x14ac:dyDescent="0.35">
      <c r="C6423" s="12">
        <v>43647</v>
      </c>
      <c r="D6423" s="12">
        <v>43677</v>
      </c>
      <c r="E6423" t="s">
        <v>75</v>
      </c>
      <c r="F6423" t="s">
        <v>59</v>
      </c>
      <c r="G6423" t="s">
        <v>59</v>
      </c>
      <c r="H6423" t="s">
        <v>87</v>
      </c>
      <c r="I6423" t="s">
        <v>61</v>
      </c>
      <c r="J6423" t="s">
        <v>62</v>
      </c>
      <c r="K6423" t="s">
        <v>63</v>
      </c>
      <c r="L6423" t="s">
        <v>64</v>
      </c>
      <c r="M6423" t="s">
        <v>77</v>
      </c>
      <c r="N6423" t="s">
        <v>78</v>
      </c>
      <c r="O6423" t="s">
        <v>79</v>
      </c>
      <c r="P6423" t="s">
        <v>133</v>
      </c>
      <c r="Q6423" t="s">
        <v>134</v>
      </c>
      <c r="R6423" t="s">
        <v>70</v>
      </c>
      <c r="S6423">
        <v>140933.88366362001</v>
      </c>
      <c r="T6423">
        <v>28.410323677568002</v>
      </c>
      <c r="U6423">
        <v>19.433992467304002</v>
      </c>
      <c r="V6423">
        <v>7251.9264325498998</v>
      </c>
      <c r="W6423">
        <v>0</v>
      </c>
    </row>
    <row r="6424" spans="3:23" x14ac:dyDescent="0.35">
      <c r="C6424" s="12">
        <v>43739</v>
      </c>
      <c r="D6424" s="12">
        <v>43769</v>
      </c>
      <c r="E6424" t="s">
        <v>20</v>
      </c>
      <c r="F6424" t="s">
        <v>59</v>
      </c>
      <c r="G6424" t="s">
        <v>59</v>
      </c>
      <c r="H6424" t="s">
        <v>76</v>
      </c>
      <c r="I6424" t="s">
        <v>61</v>
      </c>
      <c r="J6424" t="s">
        <v>62</v>
      </c>
      <c r="K6424" t="s">
        <v>63</v>
      </c>
      <c r="L6424" t="s">
        <v>64</v>
      </c>
      <c r="M6424" t="s">
        <v>88</v>
      </c>
      <c r="N6424" t="s">
        <v>150</v>
      </c>
      <c r="O6424" t="s">
        <v>93</v>
      </c>
      <c r="P6424" t="s">
        <v>231</v>
      </c>
      <c r="Q6424" t="s">
        <v>232</v>
      </c>
      <c r="R6424" t="s">
        <v>70</v>
      </c>
      <c r="S6424">
        <v>140774.99593742</v>
      </c>
      <c r="T6424">
        <v>44.629641023387997</v>
      </c>
      <c r="U6424">
        <v>30.688434950731999</v>
      </c>
      <c r="V6424">
        <v>4587.2328179468004</v>
      </c>
      <c r="W6424">
        <v>0</v>
      </c>
    </row>
    <row r="6425" spans="3:23" x14ac:dyDescent="0.35">
      <c r="C6425" s="12">
        <v>43678</v>
      </c>
      <c r="D6425" s="12">
        <v>43708</v>
      </c>
      <c r="E6425" t="s">
        <v>75</v>
      </c>
      <c r="F6425" t="s">
        <v>59</v>
      </c>
      <c r="G6425" t="s">
        <v>59</v>
      </c>
      <c r="H6425" t="s">
        <v>60</v>
      </c>
      <c r="I6425" t="s">
        <v>61</v>
      </c>
      <c r="J6425" t="s">
        <v>62</v>
      </c>
      <c r="K6425" t="s">
        <v>63</v>
      </c>
      <c r="L6425" t="s">
        <v>64</v>
      </c>
      <c r="M6425" t="s">
        <v>82</v>
      </c>
      <c r="N6425" t="s">
        <v>273</v>
      </c>
      <c r="O6425" t="s">
        <v>274</v>
      </c>
      <c r="P6425" t="s">
        <v>275</v>
      </c>
      <c r="Q6425" t="s">
        <v>276</v>
      </c>
      <c r="R6425" t="s">
        <v>70</v>
      </c>
      <c r="S6425">
        <v>140756.18909857</v>
      </c>
      <c r="T6425">
        <v>29.236465073681</v>
      </c>
      <c r="U6425">
        <v>42.800632021860999</v>
      </c>
      <c r="V6425">
        <v>3288.6474439600001</v>
      </c>
      <c r="W6425">
        <v>0</v>
      </c>
    </row>
    <row r="6426" spans="3:23" x14ac:dyDescent="0.35">
      <c r="C6426" s="12">
        <v>44013</v>
      </c>
      <c r="D6426" s="12">
        <v>44043</v>
      </c>
      <c r="E6426" t="s">
        <v>20</v>
      </c>
      <c r="F6426" t="s">
        <v>59</v>
      </c>
      <c r="G6426" t="s">
        <v>59</v>
      </c>
      <c r="H6426" t="s">
        <v>60</v>
      </c>
      <c r="I6426" t="s">
        <v>61</v>
      </c>
      <c r="J6426" t="s">
        <v>62</v>
      </c>
      <c r="K6426" t="s">
        <v>63</v>
      </c>
      <c r="L6426" t="s">
        <v>64</v>
      </c>
      <c r="M6426" t="s">
        <v>82</v>
      </c>
      <c r="N6426" t="s">
        <v>273</v>
      </c>
      <c r="O6426" t="s">
        <v>274</v>
      </c>
      <c r="P6426" t="s">
        <v>275</v>
      </c>
      <c r="Q6426" t="s">
        <v>276</v>
      </c>
      <c r="R6426" t="s">
        <v>70</v>
      </c>
      <c r="S6426">
        <v>140738.1390272</v>
      </c>
      <c r="T6426">
        <v>30.533173802787001</v>
      </c>
      <c r="U6426">
        <v>43.367225704105003</v>
      </c>
      <c r="V6426">
        <v>3245.2649839178998</v>
      </c>
      <c r="W6426">
        <v>0</v>
      </c>
    </row>
    <row r="6427" spans="3:23" x14ac:dyDescent="0.35">
      <c r="C6427" s="12">
        <v>44409</v>
      </c>
      <c r="D6427" s="12">
        <v>44439</v>
      </c>
      <c r="E6427" t="s">
        <v>21</v>
      </c>
      <c r="F6427" t="s">
        <v>59</v>
      </c>
      <c r="G6427" t="s">
        <v>59</v>
      </c>
      <c r="H6427" t="s">
        <v>60</v>
      </c>
      <c r="I6427" t="s">
        <v>61</v>
      </c>
      <c r="J6427" t="s">
        <v>62</v>
      </c>
      <c r="K6427" t="s">
        <v>63</v>
      </c>
      <c r="L6427" t="s">
        <v>64</v>
      </c>
      <c r="M6427" t="s">
        <v>88</v>
      </c>
      <c r="N6427" t="s">
        <v>150</v>
      </c>
      <c r="O6427" t="s">
        <v>93</v>
      </c>
      <c r="P6427" t="s">
        <v>198</v>
      </c>
      <c r="Q6427" t="s">
        <v>199</v>
      </c>
      <c r="R6427" t="s">
        <v>70</v>
      </c>
      <c r="S6427">
        <v>140708.10924871999</v>
      </c>
      <c r="T6427">
        <v>32.597455660629002</v>
      </c>
      <c r="U6427">
        <v>29.991335146754</v>
      </c>
      <c r="V6427">
        <v>4691.6253831385002</v>
      </c>
      <c r="W6427">
        <v>0</v>
      </c>
    </row>
    <row r="6428" spans="3:23" x14ac:dyDescent="0.35">
      <c r="C6428" s="12">
        <v>43586</v>
      </c>
      <c r="D6428" s="12">
        <v>43616</v>
      </c>
      <c r="E6428" t="s">
        <v>75</v>
      </c>
      <c r="F6428" t="s">
        <v>59</v>
      </c>
      <c r="G6428" t="s">
        <v>59</v>
      </c>
      <c r="H6428" t="s">
        <v>76</v>
      </c>
      <c r="I6428" t="s">
        <v>61</v>
      </c>
      <c r="J6428" t="s">
        <v>62</v>
      </c>
      <c r="K6428" t="s">
        <v>63</v>
      </c>
      <c r="L6428" t="s">
        <v>64</v>
      </c>
      <c r="M6428" t="s">
        <v>82</v>
      </c>
      <c r="N6428" t="s">
        <v>120</v>
      </c>
      <c r="O6428" t="s">
        <v>121</v>
      </c>
      <c r="P6428" t="s">
        <v>221</v>
      </c>
      <c r="Q6428" t="s">
        <v>222</v>
      </c>
      <c r="R6428" t="s">
        <v>70</v>
      </c>
      <c r="S6428">
        <v>140569.93044461001</v>
      </c>
      <c r="T6428">
        <v>18.874367254940999</v>
      </c>
      <c r="U6428">
        <v>186.81537838812</v>
      </c>
      <c r="V6428">
        <v>752.45374153604996</v>
      </c>
      <c r="W6428">
        <v>0</v>
      </c>
    </row>
    <row r="6429" spans="3:23" x14ac:dyDescent="0.35">
      <c r="C6429" s="12">
        <v>44075</v>
      </c>
      <c r="D6429" s="12">
        <v>44104</v>
      </c>
      <c r="E6429" t="s">
        <v>20</v>
      </c>
      <c r="F6429" t="s">
        <v>59</v>
      </c>
      <c r="G6429" t="s">
        <v>59</v>
      </c>
      <c r="H6429" t="s">
        <v>60</v>
      </c>
      <c r="I6429" t="s">
        <v>61</v>
      </c>
      <c r="J6429" t="s">
        <v>62</v>
      </c>
      <c r="K6429" t="s">
        <v>63</v>
      </c>
      <c r="L6429" t="s">
        <v>64</v>
      </c>
      <c r="M6429" t="s">
        <v>77</v>
      </c>
      <c r="N6429" t="s">
        <v>107</v>
      </c>
      <c r="O6429" t="s">
        <v>108</v>
      </c>
      <c r="P6429" t="s">
        <v>290</v>
      </c>
      <c r="Q6429" t="s">
        <v>291</v>
      </c>
      <c r="R6429" t="s">
        <v>70</v>
      </c>
      <c r="S6429">
        <v>140462.56691304001</v>
      </c>
      <c r="T6429">
        <v>33.548332565724003</v>
      </c>
      <c r="U6429">
        <v>62.221411872085</v>
      </c>
      <c r="V6429">
        <v>2257.4635111431999</v>
      </c>
      <c r="W6429">
        <v>0</v>
      </c>
    </row>
    <row r="6430" spans="3:23" x14ac:dyDescent="0.35">
      <c r="C6430" s="12">
        <v>43831</v>
      </c>
      <c r="D6430" s="12">
        <v>43861</v>
      </c>
      <c r="E6430" t="s">
        <v>20</v>
      </c>
      <c r="F6430" t="s">
        <v>59</v>
      </c>
      <c r="G6430" t="s">
        <v>59</v>
      </c>
      <c r="H6430" t="s">
        <v>76</v>
      </c>
      <c r="I6430" t="s">
        <v>61</v>
      </c>
      <c r="J6430" t="s">
        <v>62</v>
      </c>
      <c r="K6430" t="s">
        <v>63</v>
      </c>
      <c r="L6430" t="s">
        <v>64</v>
      </c>
      <c r="M6430" t="s">
        <v>88</v>
      </c>
      <c r="N6430" t="s">
        <v>89</v>
      </c>
      <c r="O6430" t="s">
        <v>67</v>
      </c>
      <c r="P6430" t="s">
        <v>223</v>
      </c>
      <c r="Q6430" t="s">
        <v>224</v>
      </c>
      <c r="R6430" t="s">
        <v>70</v>
      </c>
      <c r="S6430">
        <v>140348.94588289</v>
      </c>
      <c r="T6430">
        <v>50.386697331965003</v>
      </c>
      <c r="U6430">
        <v>30.339893001116</v>
      </c>
      <c r="V6430">
        <v>4625.8879646586001</v>
      </c>
      <c r="W6430">
        <v>0</v>
      </c>
    </row>
    <row r="6431" spans="3:23" x14ac:dyDescent="0.35">
      <c r="C6431" s="12">
        <v>44378</v>
      </c>
      <c r="D6431" s="12">
        <v>44408</v>
      </c>
      <c r="E6431" t="s">
        <v>21</v>
      </c>
      <c r="F6431" t="s">
        <v>59</v>
      </c>
      <c r="G6431" t="s">
        <v>59</v>
      </c>
      <c r="H6431" t="s">
        <v>60</v>
      </c>
      <c r="I6431" t="s">
        <v>61</v>
      </c>
      <c r="J6431" t="s">
        <v>62</v>
      </c>
      <c r="K6431" t="s">
        <v>63</v>
      </c>
      <c r="L6431" t="s">
        <v>64</v>
      </c>
      <c r="M6431" t="s">
        <v>88</v>
      </c>
      <c r="N6431" t="s">
        <v>89</v>
      </c>
      <c r="O6431" t="s">
        <v>67</v>
      </c>
      <c r="P6431" t="s">
        <v>239</v>
      </c>
      <c r="Q6431" t="s">
        <v>240</v>
      </c>
      <c r="R6431" t="s">
        <v>70</v>
      </c>
      <c r="S6431">
        <v>140344.78966538</v>
      </c>
      <c r="T6431">
        <v>50.230860002767002</v>
      </c>
      <c r="U6431">
        <v>28.251094748463998</v>
      </c>
      <c r="V6431">
        <v>4967.7646446960998</v>
      </c>
      <c r="W6431">
        <v>0</v>
      </c>
    </row>
    <row r="6432" spans="3:23" x14ac:dyDescent="0.35">
      <c r="C6432" s="12">
        <v>44440</v>
      </c>
      <c r="D6432" s="12">
        <v>44469</v>
      </c>
      <c r="E6432" t="s">
        <v>21</v>
      </c>
      <c r="F6432" t="s">
        <v>59</v>
      </c>
      <c r="G6432" t="s">
        <v>59</v>
      </c>
      <c r="H6432" t="s">
        <v>87</v>
      </c>
      <c r="I6432" t="s">
        <v>61</v>
      </c>
      <c r="J6432" t="s">
        <v>62</v>
      </c>
      <c r="K6432" t="s">
        <v>63</v>
      </c>
      <c r="L6432" t="s">
        <v>64</v>
      </c>
      <c r="M6432" t="s">
        <v>96</v>
      </c>
      <c r="N6432" t="s">
        <v>111</v>
      </c>
      <c r="O6432" t="s">
        <v>112</v>
      </c>
      <c r="P6432" t="s">
        <v>174</v>
      </c>
      <c r="Q6432" t="s">
        <v>175</v>
      </c>
      <c r="R6432" t="s">
        <v>70</v>
      </c>
      <c r="S6432">
        <v>140317.47840140999</v>
      </c>
      <c r="T6432">
        <v>18.614475904427</v>
      </c>
      <c r="U6432">
        <v>69.733285805037994</v>
      </c>
      <c r="V6432">
        <v>2012.2023045596</v>
      </c>
      <c r="W6432">
        <v>0</v>
      </c>
    </row>
    <row r="6433" spans="3:23" x14ac:dyDescent="0.35">
      <c r="C6433" s="12">
        <v>43586</v>
      </c>
      <c r="D6433" s="12">
        <v>43616</v>
      </c>
      <c r="E6433" t="s">
        <v>75</v>
      </c>
      <c r="F6433" t="s">
        <v>59</v>
      </c>
      <c r="G6433" t="s">
        <v>59</v>
      </c>
      <c r="H6433" t="s">
        <v>60</v>
      </c>
      <c r="I6433" t="s">
        <v>61</v>
      </c>
      <c r="J6433" t="s">
        <v>62</v>
      </c>
      <c r="K6433" t="s">
        <v>63</v>
      </c>
      <c r="L6433" t="s">
        <v>64</v>
      </c>
      <c r="M6433" t="s">
        <v>96</v>
      </c>
      <c r="N6433" t="s">
        <v>97</v>
      </c>
      <c r="O6433" t="s">
        <v>98</v>
      </c>
      <c r="P6433" t="s">
        <v>300</v>
      </c>
      <c r="Q6433" t="s">
        <v>301</v>
      </c>
      <c r="R6433" t="s">
        <v>70</v>
      </c>
      <c r="S6433">
        <v>140240.95119573001</v>
      </c>
      <c r="T6433">
        <v>24.636397623811</v>
      </c>
      <c r="U6433">
        <v>53.177132116651997</v>
      </c>
      <c r="V6433">
        <v>2637.2417167607</v>
      </c>
      <c r="W6433">
        <v>0</v>
      </c>
    </row>
    <row r="6434" spans="3:23" x14ac:dyDescent="0.35">
      <c r="C6434" s="12">
        <v>44256</v>
      </c>
      <c r="D6434" s="12">
        <v>44286</v>
      </c>
      <c r="E6434" t="s">
        <v>21</v>
      </c>
      <c r="F6434" t="s">
        <v>59</v>
      </c>
      <c r="G6434" t="s">
        <v>59</v>
      </c>
      <c r="H6434" t="s">
        <v>60</v>
      </c>
      <c r="I6434" t="s">
        <v>61</v>
      </c>
      <c r="J6434" t="s">
        <v>62</v>
      </c>
      <c r="K6434" t="s">
        <v>63</v>
      </c>
      <c r="L6434" t="s">
        <v>64</v>
      </c>
      <c r="M6434" t="s">
        <v>82</v>
      </c>
      <c r="N6434" t="s">
        <v>273</v>
      </c>
      <c r="O6434" t="s">
        <v>274</v>
      </c>
      <c r="P6434" t="s">
        <v>275</v>
      </c>
      <c r="Q6434" t="s">
        <v>276</v>
      </c>
      <c r="R6434" t="s">
        <v>70</v>
      </c>
      <c r="S6434">
        <v>140237.62659060999</v>
      </c>
      <c r="T6434">
        <v>30.488241632423001</v>
      </c>
      <c r="U6434">
        <v>43.184989355551998</v>
      </c>
      <c r="V6434">
        <v>3247.3697153426001</v>
      </c>
      <c r="W6434">
        <v>0</v>
      </c>
    </row>
    <row r="6435" spans="3:23" x14ac:dyDescent="0.35">
      <c r="C6435" s="12">
        <v>44197</v>
      </c>
      <c r="D6435" s="12">
        <v>44227</v>
      </c>
      <c r="E6435" t="s">
        <v>21</v>
      </c>
      <c r="F6435" t="s">
        <v>59</v>
      </c>
      <c r="G6435" t="s">
        <v>59</v>
      </c>
      <c r="H6435" t="s">
        <v>60</v>
      </c>
      <c r="I6435" t="s">
        <v>61</v>
      </c>
      <c r="J6435" t="s">
        <v>62</v>
      </c>
      <c r="K6435" t="s">
        <v>63</v>
      </c>
      <c r="L6435" t="s">
        <v>64</v>
      </c>
      <c r="M6435" t="s">
        <v>65</v>
      </c>
      <c r="N6435" t="s">
        <v>66</v>
      </c>
      <c r="O6435" t="s">
        <v>67</v>
      </c>
      <c r="P6435" t="s">
        <v>296</v>
      </c>
      <c r="Q6435" t="s">
        <v>297</v>
      </c>
      <c r="R6435" t="s">
        <v>70</v>
      </c>
      <c r="S6435">
        <v>140231.76735628999</v>
      </c>
      <c r="T6435">
        <v>30.477487279456</v>
      </c>
      <c r="U6435">
        <v>82.744573888092006</v>
      </c>
      <c r="V6435">
        <v>1694.7548433320001</v>
      </c>
      <c r="W6435">
        <v>0</v>
      </c>
    </row>
    <row r="6436" spans="3:23" x14ac:dyDescent="0.35">
      <c r="C6436" s="12">
        <v>43405</v>
      </c>
      <c r="D6436" s="12">
        <v>43434</v>
      </c>
      <c r="E6436" t="s">
        <v>75</v>
      </c>
      <c r="F6436" t="s">
        <v>59</v>
      </c>
      <c r="G6436" t="s">
        <v>59</v>
      </c>
      <c r="H6436" t="s">
        <v>60</v>
      </c>
      <c r="I6436" t="s">
        <v>61</v>
      </c>
      <c r="J6436" t="s">
        <v>62</v>
      </c>
      <c r="K6436" t="s">
        <v>63</v>
      </c>
      <c r="L6436" t="s">
        <v>64</v>
      </c>
      <c r="M6436" t="s">
        <v>77</v>
      </c>
      <c r="N6436" t="s">
        <v>78</v>
      </c>
      <c r="O6436" t="s">
        <v>79</v>
      </c>
      <c r="P6436" t="s">
        <v>271</v>
      </c>
      <c r="Q6436" t="s">
        <v>272</v>
      </c>
      <c r="R6436" t="s">
        <v>70</v>
      </c>
      <c r="S6436">
        <v>140138.91129483</v>
      </c>
      <c r="T6436">
        <v>36.930115732204001</v>
      </c>
      <c r="U6436">
        <v>23.210830324635001</v>
      </c>
      <c r="V6436">
        <v>6037.6517916333996</v>
      </c>
      <c r="W6436">
        <v>0</v>
      </c>
    </row>
    <row r="6437" spans="3:23" x14ac:dyDescent="0.35">
      <c r="C6437" s="12">
        <v>44317</v>
      </c>
      <c r="D6437" s="12">
        <v>44347</v>
      </c>
      <c r="E6437" t="s">
        <v>21</v>
      </c>
      <c r="F6437" t="s">
        <v>59</v>
      </c>
      <c r="G6437" t="s">
        <v>59</v>
      </c>
      <c r="H6437" t="s">
        <v>60</v>
      </c>
      <c r="I6437" t="s">
        <v>61</v>
      </c>
      <c r="J6437" t="s">
        <v>62</v>
      </c>
      <c r="K6437" t="s">
        <v>63</v>
      </c>
      <c r="L6437" t="s">
        <v>64</v>
      </c>
      <c r="M6437" t="s">
        <v>96</v>
      </c>
      <c r="N6437" t="s">
        <v>97</v>
      </c>
      <c r="O6437" t="s">
        <v>98</v>
      </c>
      <c r="P6437" t="s">
        <v>310</v>
      </c>
      <c r="Q6437" t="s">
        <v>311</v>
      </c>
      <c r="R6437" t="s">
        <v>70</v>
      </c>
      <c r="S6437">
        <v>139974.36109789001</v>
      </c>
      <c r="T6437">
        <v>17.762891855983</v>
      </c>
      <c r="U6437">
        <v>120.39084056517</v>
      </c>
      <c r="V6437">
        <v>1162.6661998602001</v>
      </c>
      <c r="W6437">
        <v>0</v>
      </c>
    </row>
    <row r="6438" spans="3:23" x14ac:dyDescent="0.35">
      <c r="C6438" s="12">
        <v>44378</v>
      </c>
      <c r="D6438" s="12">
        <v>44408</v>
      </c>
      <c r="E6438" t="s">
        <v>21</v>
      </c>
      <c r="F6438" t="s">
        <v>59</v>
      </c>
      <c r="G6438" t="s">
        <v>59</v>
      </c>
      <c r="H6438" t="s">
        <v>87</v>
      </c>
      <c r="I6438" t="s">
        <v>61</v>
      </c>
      <c r="J6438" t="s">
        <v>62</v>
      </c>
      <c r="K6438" t="s">
        <v>63</v>
      </c>
      <c r="L6438" t="s">
        <v>64</v>
      </c>
      <c r="M6438" t="s">
        <v>96</v>
      </c>
      <c r="N6438" t="s">
        <v>97</v>
      </c>
      <c r="O6438" t="s">
        <v>98</v>
      </c>
      <c r="P6438" t="s">
        <v>206</v>
      </c>
      <c r="Q6438" t="s">
        <v>207</v>
      </c>
      <c r="R6438" t="s">
        <v>70</v>
      </c>
      <c r="S6438">
        <v>139958.09844994001</v>
      </c>
      <c r="T6438">
        <v>5.8448263383184003</v>
      </c>
      <c r="U6438">
        <v>307.6133296548</v>
      </c>
      <c r="V6438">
        <v>454.98060375667001</v>
      </c>
      <c r="W6438">
        <v>0</v>
      </c>
    </row>
    <row r="6439" spans="3:23" x14ac:dyDescent="0.35">
      <c r="C6439" s="12">
        <v>44075</v>
      </c>
      <c r="D6439" s="12">
        <v>44104</v>
      </c>
      <c r="E6439" t="s">
        <v>20</v>
      </c>
      <c r="F6439" t="s">
        <v>59</v>
      </c>
      <c r="G6439" t="s">
        <v>59</v>
      </c>
      <c r="H6439" t="s">
        <v>60</v>
      </c>
      <c r="I6439" t="s">
        <v>61</v>
      </c>
      <c r="J6439" t="s">
        <v>62</v>
      </c>
      <c r="K6439" t="s">
        <v>63</v>
      </c>
      <c r="L6439" t="s">
        <v>64</v>
      </c>
      <c r="M6439" t="s">
        <v>77</v>
      </c>
      <c r="N6439" t="s">
        <v>107</v>
      </c>
      <c r="O6439" t="s">
        <v>108</v>
      </c>
      <c r="P6439" t="s">
        <v>298</v>
      </c>
      <c r="Q6439" t="s">
        <v>299</v>
      </c>
      <c r="R6439" t="s">
        <v>70</v>
      </c>
      <c r="S6439">
        <v>139919.61904736</v>
      </c>
      <c r="T6439">
        <v>20.798134131603</v>
      </c>
      <c r="U6439">
        <v>105.98900056059</v>
      </c>
      <c r="V6439">
        <v>1320.1333941004</v>
      </c>
      <c r="W6439">
        <v>0</v>
      </c>
    </row>
    <row r="6440" spans="3:23" x14ac:dyDescent="0.35">
      <c r="C6440" s="12">
        <v>44136</v>
      </c>
      <c r="D6440" s="12">
        <v>44165</v>
      </c>
      <c r="E6440" t="s">
        <v>21</v>
      </c>
      <c r="F6440" t="s">
        <v>59</v>
      </c>
      <c r="G6440" t="s">
        <v>59</v>
      </c>
      <c r="H6440" t="s">
        <v>60</v>
      </c>
      <c r="I6440" t="s">
        <v>61</v>
      </c>
      <c r="J6440" t="s">
        <v>62</v>
      </c>
      <c r="K6440" t="s">
        <v>63</v>
      </c>
      <c r="L6440" t="s">
        <v>64</v>
      </c>
      <c r="M6440" t="s">
        <v>82</v>
      </c>
      <c r="N6440" t="s">
        <v>157</v>
      </c>
      <c r="O6440" t="s">
        <v>67</v>
      </c>
      <c r="P6440" t="s">
        <v>373</v>
      </c>
      <c r="Q6440" t="s">
        <v>374</v>
      </c>
      <c r="R6440" t="s">
        <v>70</v>
      </c>
      <c r="S6440">
        <v>139879.40856718001</v>
      </c>
      <c r="T6440">
        <v>16.825085157846999</v>
      </c>
      <c r="U6440">
        <v>192.86659914634001</v>
      </c>
      <c r="V6440">
        <v>725.26507537494001</v>
      </c>
      <c r="W6440">
        <v>0</v>
      </c>
    </row>
    <row r="6441" spans="3:23" x14ac:dyDescent="0.35">
      <c r="C6441" s="12">
        <v>44317</v>
      </c>
      <c r="D6441" s="12">
        <v>44347</v>
      </c>
      <c r="E6441" t="s">
        <v>21</v>
      </c>
      <c r="F6441" t="s">
        <v>59</v>
      </c>
      <c r="G6441" t="s">
        <v>59</v>
      </c>
      <c r="H6441" t="s">
        <v>60</v>
      </c>
      <c r="I6441" t="s">
        <v>61</v>
      </c>
      <c r="J6441" t="s">
        <v>62</v>
      </c>
      <c r="K6441" t="s">
        <v>63</v>
      </c>
      <c r="L6441" t="s">
        <v>64</v>
      </c>
      <c r="M6441" t="s">
        <v>88</v>
      </c>
      <c r="N6441" t="s">
        <v>89</v>
      </c>
      <c r="O6441" t="s">
        <v>67</v>
      </c>
      <c r="P6441" t="s">
        <v>229</v>
      </c>
      <c r="Q6441" t="s">
        <v>230</v>
      </c>
      <c r="R6441" t="s">
        <v>70</v>
      </c>
      <c r="S6441">
        <v>139792.08985546001</v>
      </c>
      <c r="T6441">
        <v>46.979562699620999</v>
      </c>
      <c r="U6441">
        <v>28.981256299904999</v>
      </c>
      <c r="V6441">
        <v>4823.5345082647</v>
      </c>
      <c r="W6441">
        <v>0</v>
      </c>
    </row>
    <row r="6442" spans="3:23" x14ac:dyDescent="0.35">
      <c r="C6442" s="12">
        <v>43739</v>
      </c>
      <c r="D6442" s="12">
        <v>43769</v>
      </c>
      <c r="E6442" t="s">
        <v>20</v>
      </c>
      <c r="F6442" t="s">
        <v>59</v>
      </c>
      <c r="G6442" t="s">
        <v>59</v>
      </c>
      <c r="H6442" t="s">
        <v>60</v>
      </c>
      <c r="I6442" t="s">
        <v>61</v>
      </c>
      <c r="J6442" t="s">
        <v>62</v>
      </c>
      <c r="K6442" t="s">
        <v>63</v>
      </c>
      <c r="L6442" t="s">
        <v>64</v>
      </c>
      <c r="M6442" t="s">
        <v>82</v>
      </c>
      <c r="N6442" t="s">
        <v>124</v>
      </c>
      <c r="O6442" t="s">
        <v>108</v>
      </c>
      <c r="P6442" t="s">
        <v>302</v>
      </c>
      <c r="Q6442" t="s">
        <v>303</v>
      </c>
      <c r="R6442" t="s">
        <v>70</v>
      </c>
      <c r="S6442">
        <v>139698.02536847</v>
      </c>
      <c r="T6442">
        <v>13.168025111661001</v>
      </c>
      <c r="U6442">
        <v>99.985838357275995</v>
      </c>
      <c r="V6442">
        <v>1397.1781170579</v>
      </c>
      <c r="W6442">
        <v>0</v>
      </c>
    </row>
    <row r="6443" spans="3:23" x14ac:dyDescent="0.35">
      <c r="C6443" s="12">
        <v>43800</v>
      </c>
      <c r="D6443" s="12">
        <v>43830</v>
      </c>
      <c r="E6443" t="s">
        <v>20</v>
      </c>
      <c r="F6443" t="s">
        <v>59</v>
      </c>
      <c r="G6443" t="s">
        <v>59</v>
      </c>
      <c r="H6443" t="s">
        <v>76</v>
      </c>
      <c r="I6443" t="s">
        <v>61</v>
      </c>
      <c r="J6443" t="s">
        <v>62</v>
      </c>
      <c r="K6443" t="s">
        <v>63</v>
      </c>
      <c r="L6443" t="s">
        <v>64</v>
      </c>
      <c r="M6443" t="s">
        <v>101</v>
      </c>
      <c r="N6443" t="s">
        <v>102</v>
      </c>
      <c r="O6443" t="s">
        <v>93</v>
      </c>
      <c r="P6443" t="s">
        <v>263</v>
      </c>
      <c r="Q6443" t="s">
        <v>264</v>
      </c>
      <c r="R6443" t="s">
        <v>70</v>
      </c>
      <c r="S6443">
        <v>139535.08088947</v>
      </c>
      <c r="T6443">
        <v>33.171558435382998</v>
      </c>
      <c r="U6443">
        <v>128.72205031678001</v>
      </c>
      <c r="V6443">
        <v>1084.0029392484</v>
      </c>
      <c r="W6443">
        <v>0</v>
      </c>
    </row>
    <row r="6444" spans="3:23" x14ac:dyDescent="0.35">
      <c r="C6444" s="12">
        <v>44256</v>
      </c>
      <c r="D6444" s="12">
        <v>44286</v>
      </c>
      <c r="E6444" t="s">
        <v>21</v>
      </c>
      <c r="F6444" t="s">
        <v>59</v>
      </c>
      <c r="G6444" t="s">
        <v>59</v>
      </c>
      <c r="H6444" t="s">
        <v>60</v>
      </c>
      <c r="I6444" t="s">
        <v>61</v>
      </c>
      <c r="J6444" t="s">
        <v>62</v>
      </c>
      <c r="K6444" t="s">
        <v>63</v>
      </c>
      <c r="L6444" t="s">
        <v>64</v>
      </c>
      <c r="M6444" t="s">
        <v>82</v>
      </c>
      <c r="N6444" t="s">
        <v>120</v>
      </c>
      <c r="O6444" t="s">
        <v>121</v>
      </c>
      <c r="P6444" t="s">
        <v>347</v>
      </c>
      <c r="Q6444" t="s">
        <v>348</v>
      </c>
      <c r="R6444" t="s">
        <v>70</v>
      </c>
      <c r="S6444">
        <v>139445.10086191</v>
      </c>
      <c r="T6444">
        <v>20.537944344229</v>
      </c>
      <c r="U6444">
        <v>110.39102615231999</v>
      </c>
      <c r="V6444">
        <v>1263.1923601244</v>
      </c>
      <c r="W6444">
        <v>0</v>
      </c>
    </row>
    <row r="6445" spans="3:23" x14ac:dyDescent="0.35">
      <c r="C6445" s="12">
        <v>44348</v>
      </c>
      <c r="D6445" s="12">
        <v>44377</v>
      </c>
      <c r="E6445" t="s">
        <v>21</v>
      </c>
      <c r="F6445" t="s">
        <v>59</v>
      </c>
      <c r="G6445" t="s">
        <v>59</v>
      </c>
      <c r="H6445" t="s">
        <v>60</v>
      </c>
      <c r="I6445" t="s">
        <v>61</v>
      </c>
      <c r="J6445" t="s">
        <v>62</v>
      </c>
      <c r="K6445" t="s">
        <v>63</v>
      </c>
      <c r="L6445" t="s">
        <v>64</v>
      </c>
      <c r="M6445" t="s">
        <v>96</v>
      </c>
      <c r="N6445" t="s">
        <v>97</v>
      </c>
      <c r="O6445" t="s">
        <v>98</v>
      </c>
      <c r="P6445" t="s">
        <v>277</v>
      </c>
      <c r="Q6445" t="s">
        <v>278</v>
      </c>
      <c r="R6445" t="s">
        <v>70</v>
      </c>
      <c r="S6445">
        <v>139418.1692717</v>
      </c>
      <c r="T6445">
        <v>14.501408809582999</v>
      </c>
      <c r="U6445">
        <v>156.63123471453</v>
      </c>
      <c r="V6445">
        <v>890.10451539760004</v>
      </c>
      <c r="W6445">
        <v>0</v>
      </c>
    </row>
    <row r="6446" spans="3:23" x14ac:dyDescent="0.35">
      <c r="C6446" s="12">
        <v>44044</v>
      </c>
      <c r="D6446" s="12">
        <v>44074</v>
      </c>
      <c r="E6446" t="s">
        <v>20</v>
      </c>
      <c r="F6446" t="s">
        <v>59</v>
      </c>
      <c r="G6446" t="s">
        <v>59</v>
      </c>
      <c r="H6446" t="s">
        <v>60</v>
      </c>
      <c r="I6446" t="s">
        <v>61</v>
      </c>
      <c r="J6446" t="s">
        <v>62</v>
      </c>
      <c r="K6446" t="s">
        <v>63</v>
      </c>
      <c r="L6446" t="s">
        <v>64</v>
      </c>
      <c r="M6446" t="s">
        <v>96</v>
      </c>
      <c r="N6446" t="s">
        <v>97</v>
      </c>
      <c r="O6446" t="s">
        <v>98</v>
      </c>
      <c r="P6446" t="s">
        <v>310</v>
      </c>
      <c r="Q6446" t="s">
        <v>311</v>
      </c>
      <c r="R6446" t="s">
        <v>70</v>
      </c>
      <c r="S6446">
        <v>139349.39339072001</v>
      </c>
      <c r="T6446">
        <v>21.157630566350001</v>
      </c>
      <c r="U6446">
        <v>109.6344531071</v>
      </c>
      <c r="V6446">
        <v>1271.0365167289001</v>
      </c>
      <c r="W6446">
        <v>0</v>
      </c>
    </row>
    <row r="6447" spans="3:23" x14ac:dyDescent="0.35">
      <c r="C6447" s="12">
        <v>44378</v>
      </c>
      <c r="D6447" s="12">
        <v>44408</v>
      </c>
      <c r="E6447" t="s">
        <v>21</v>
      </c>
      <c r="F6447" t="s">
        <v>59</v>
      </c>
      <c r="G6447" t="s">
        <v>59</v>
      </c>
      <c r="H6447" t="s">
        <v>60</v>
      </c>
      <c r="I6447" t="s">
        <v>61</v>
      </c>
      <c r="J6447" t="s">
        <v>62</v>
      </c>
      <c r="K6447" t="s">
        <v>63</v>
      </c>
      <c r="L6447" t="s">
        <v>64</v>
      </c>
      <c r="M6447" t="s">
        <v>82</v>
      </c>
      <c r="N6447" t="s">
        <v>246</v>
      </c>
      <c r="O6447" t="s">
        <v>112</v>
      </c>
      <c r="P6447" t="s">
        <v>318</v>
      </c>
      <c r="Q6447" t="s">
        <v>319</v>
      </c>
      <c r="R6447" t="s">
        <v>70</v>
      </c>
      <c r="S6447">
        <v>139131.37350563999</v>
      </c>
      <c r="T6447">
        <v>11.934160004562001</v>
      </c>
      <c r="U6447">
        <v>161.42834237881999</v>
      </c>
      <c r="V6447">
        <v>861.87698798975998</v>
      </c>
      <c r="W6447">
        <v>0</v>
      </c>
    </row>
    <row r="6448" spans="3:23" x14ac:dyDescent="0.35">
      <c r="C6448" s="12">
        <v>44197</v>
      </c>
      <c r="D6448" s="12">
        <v>44227</v>
      </c>
      <c r="E6448" t="s">
        <v>21</v>
      </c>
      <c r="F6448" t="s">
        <v>59</v>
      </c>
      <c r="G6448" t="s">
        <v>59</v>
      </c>
      <c r="H6448" t="s">
        <v>76</v>
      </c>
      <c r="I6448" t="s">
        <v>61</v>
      </c>
      <c r="J6448" t="s">
        <v>62</v>
      </c>
      <c r="K6448" t="s">
        <v>63</v>
      </c>
      <c r="L6448" t="s">
        <v>64</v>
      </c>
      <c r="M6448" t="s">
        <v>65</v>
      </c>
      <c r="N6448" t="s">
        <v>66</v>
      </c>
      <c r="O6448" t="s">
        <v>67</v>
      </c>
      <c r="P6448" t="s">
        <v>296</v>
      </c>
      <c r="Q6448" t="s">
        <v>297</v>
      </c>
      <c r="R6448" t="s">
        <v>70</v>
      </c>
      <c r="S6448">
        <v>139131.37021193001</v>
      </c>
      <c r="T6448">
        <v>27.967019517663001</v>
      </c>
      <c r="U6448">
        <v>58.819134713514003</v>
      </c>
      <c r="V6448">
        <v>2365.4100130779998</v>
      </c>
      <c r="W6448">
        <v>0</v>
      </c>
    </row>
    <row r="6449" spans="3:23" x14ac:dyDescent="0.35">
      <c r="C6449" s="12">
        <v>43435</v>
      </c>
      <c r="D6449" s="12">
        <v>43465</v>
      </c>
      <c r="E6449" t="s">
        <v>75</v>
      </c>
      <c r="F6449" t="s">
        <v>59</v>
      </c>
      <c r="G6449" t="s">
        <v>59</v>
      </c>
      <c r="H6449" t="s">
        <v>60</v>
      </c>
      <c r="I6449" t="s">
        <v>61</v>
      </c>
      <c r="J6449" t="s">
        <v>62</v>
      </c>
      <c r="K6449" t="s">
        <v>63</v>
      </c>
      <c r="L6449" t="s">
        <v>64</v>
      </c>
      <c r="M6449" t="s">
        <v>208</v>
      </c>
      <c r="N6449" t="s">
        <v>117</v>
      </c>
      <c r="O6449" t="s">
        <v>93</v>
      </c>
      <c r="P6449" t="s">
        <v>209</v>
      </c>
      <c r="Q6449" t="s">
        <v>210</v>
      </c>
      <c r="R6449" t="s">
        <v>70</v>
      </c>
      <c r="S6449">
        <v>139118.15389260001</v>
      </c>
      <c r="T6449">
        <v>33.344402555841</v>
      </c>
      <c r="U6449">
        <v>58.488441171866</v>
      </c>
      <c r="V6449">
        <v>2378.5580724198999</v>
      </c>
      <c r="W6449">
        <v>0</v>
      </c>
    </row>
    <row r="6450" spans="3:23" x14ac:dyDescent="0.35">
      <c r="C6450" s="12">
        <v>43556</v>
      </c>
      <c r="D6450" s="12">
        <v>43585</v>
      </c>
      <c r="E6450" t="s">
        <v>75</v>
      </c>
      <c r="F6450" t="s">
        <v>59</v>
      </c>
      <c r="G6450" t="s">
        <v>59</v>
      </c>
      <c r="H6450" t="s">
        <v>60</v>
      </c>
      <c r="I6450" t="s">
        <v>61</v>
      </c>
      <c r="J6450" t="s">
        <v>62</v>
      </c>
      <c r="K6450" t="s">
        <v>63</v>
      </c>
      <c r="L6450" t="s">
        <v>64</v>
      </c>
      <c r="M6450" t="s">
        <v>82</v>
      </c>
      <c r="N6450" t="s">
        <v>273</v>
      </c>
      <c r="O6450" t="s">
        <v>274</v>
      </c>
      <c r="P6450" t="s">
        <v>275</v>
      </c>
      <c r="Q6450" t="s">
        <v>276</v>
      </c>
      <c r="R6450" t="s">
        <v>70</v>
      </c>
      <c r="S6450">
        <v>139114.28051248999</v>
      </c>
      <c r="T6450">
        <v>25.414919956719999</v>
      </c>
      <c r="U6450">
        <v>48.784893546771997</v>
      </c>
      <c r="V6450">
        <v>2851.5852018640999</v>
      </c>
      <c r="W6450">
        <v>0</v>
      </c>
    </row>
    <row r="6451" spans="3:23" x14ac:dyDescent="0.35">
      <c r="C6451" s="12">
        <v>43556</v>
      </c>
      <c r="D6451" s="12">
        <v>43585</v>
      </c>
      <c r="E6451" t="s">
        <v>75</v>
      </c>
      <c r="F6451" t="s">
        <v>59</v>
      </c>
      <c r="G6451" t="s">
        <v>59</v>
      </c>
      <c r="H6451" t="s">
        <v>60</v>
      </c>
      <c r="I6451" t="s">
        <v>61</v>
      </c>
      <c r="J6451" t="s">
        <v>62</v>
      </c>
      <c r="K6451" t="s">
        <v>63</v>
      </c>
      <c r="L6451" t="s">
        <v>64</v>
      </c>
      <c r="M6451" t="s">
        <v>88</v>
      </c>
      <c r="N6451" t="s">
        <v>89</v>
      </c>
      <c r="O6451" t="s">
        <v>67</v>
      </c>
      <c r="P6451" t="s">
        <v>219</v>
      </c>
      <c r="Q6451" t="s">
        <v>220</v>
      </c>
      <c r="R6451" t="s">
        <v>70</v>
      </c>
      <c r="S6451">
        <v>138943.38584022</v>
      </c>
      <c r="T6451">
        <v>48.659891147547</v>
      </c>
      <c r="U6451">
        <v>29.646919001800001</v>
      </c>
      <c r="V6451">
        <v>4686.6045619035003</v>
      </c>
      <c r="W6451">
        <v>0</v>
      </c>
    </row>
    <row r="6452" spans="3:23" x14ac:dyDescent="0.35">
      <c r="C6452" s="12">
        <v>43466</v>
      </c>
      <c r="D6452" s="12">
        <v>43496</v>
      </c>
      <c r="E6452" t="s">
        <v>75</v>
      </c>
      <c r="F6452" t="s">
        <v>59</v>
      </c>
      <c r="G6452" t="s">
        <v>59</v>
      </c>
      <c r="H6452" t="s">
        <v>76</v>
      </c>
      <c r="I6452" t="s">
        <v>61</v>
      </c>
      <c r="J6452" t="s">
        <v>62</v>
      </c>
      <c r="K6452" t="s">
        <v>63</v>
      </c>
      <c r="L6452" t="s">
        <v>64</v>
      </c>
      <c r="M6452" t="s">
        <v>82</v>
      </c>
      <c r="N6452" t="s">
        <v>375</v>
      </c>
      <c r="O6452" t="s">
        <v>376</v>
      </c>
      <c r="P6452" t="s">
        <v>377</v>
      </c>
      <c r="Q6452" t="s">
        <v>378</v>
      </c>
      <c r="R6452" t="s">
        <v>70</v>
      </c>
      <c r="S6452">
        <v>138897.87385546</v>
      </c>
      <c r="T6452">
        <v>8.7135952486417008</v>
      </c>
      <c r="U6452">
        <v>20.737332268368</v>
      </c>
      <c r="V6452">
        <v>6697.9624986444996</v>
      </c>
      <c r="W6452">
        <v>0</v>
      </c>
    </row>
    <row r="6453" spans="3:23" x14ac:dyDescent="0.35">
      <c r="C6453" s="12">
        <v>44378</v>
      </c>
      <c r="D6453" s="12">
        <v>44408</v>
      </c>
      <c r="E6453" t="s">
        <v>21</v>
      </c>
      <c r="F6453" t="s">
        <v>59</v>
      </c>
      <c r="G6453" t="s">
        <v>59</v>
      </c>
      <c r="H6453" t="s">
        <v>76</v>
      </c>
      <c r="I6453" t="s">
        <v>61</v>
      </c>
      <c r="J6453" t="s">
        <v>62</v>
      </c>
      <c r="K6453" t="s">
        <v>63</v>
      </c>
      <c r="L6453" t="s">
        <v>64</v>
      </c>
      <c r="M6453" t="s">
        <v>96</v>
      </c>
      <c r="N6453" t="s">
        <v>111</v>
      </c>
      <c r="O6453" t="s">
        <v>112</v>
      </c>
      <c r="P6453" t="s">
        <v>196</v>
      </c>
      <c r="Q6453" t="s">
        <v>197</v>
      </c>
      <c r="R6453" t="s">
        <v>70</v>
      </c>
      <c r="S6453">
        <v>138830.74178153</v>
      </c>
      <c r="T6453">
        <v>31.920146584432</v>
      </c>
      <c r="U6453">
        <v>130.67606368182999</v>
      </c>
      <c r="V6453">
        <v>1062.4037629382001</v>
      </c>
      <c r="W6453">
        <v>0</v>
      </c>
    </row>
    <row r="6454" spans="3:23" x14ac:dyDescent="0.35">
      <c r="C6454" s="12">
        <v>44013</v>
      </c>
      <c r="D6454" s="12">
        <v>44043</v>
      </c>
      <c r="E6454" t="s">
        <v>20</v>
      </c>
      <c r="F6454" t="s">
        <v>59</v>
      </c>
      <c r="G6454" t="s">
        <v>59</v>
      </c>
      <c r="H6454" t="s">
        <v>60</v>
      </c>
      <c r="I6454" t="s">
        <v>61</v>
      </c>
      <c r="J6454" t="s">
        <v>62</v>
      </c>
      <c r="K6454" t="s">
        <v>63</v>
      </c>
      <c r="L6454" t="s">
        <v>64</v>
      </c>
      <c r="M6454" t="s">
        <v>82</v>
      </c>
      <c r="N6454" t="s">
        <v>120</v>
      </c>
      <c r="O6454" t="s">
        <v>121</v>
      </c>
      <c r="P6454" t="s">
        <v>421</v>
      </c>
      <c r="Q6454" t="s">
        <v>422</v>
      </c>
      <c r="R6454" t="s">
        <v>70</v>
      </c>
      <c r="S6454">
        <v>138804.46464321</v>
      </c>
      <c r="T6454">
        <v>2.7334970895991</v>
      </c>
      <c r="U6454">
        <v>3066.5404746715999</v>
      </c>
      <c r="V6454">
        <v>45.264188028717001</v>
      </c>
      <c r="W6454">
        <v>0</v>
      </c>
    </row>
    <row r="6455" spans="3:23" x14ac:dyDescent="0.35">
      <c r="C6455" s="12">
        <v>43617</v>
      </c>
      <c r="D6455" s="12">
        <v>43646</v>
      </c>
      <c r="E6455" t="s">
        <v>75</v>
      </c>
      <c r="F6455" t="s">
        <v>59</v>
      </c>
      <c r="G6455" t="s">
        <v>59</v>
      </c>
      <c r="H6455" t="s">
        <v>87</v>
      </c>
      <c r="I6455" t="s">
        <v>61</v>
      </c>
      <c r="J6455" t="s">
        <v>62</v>
      </c>
      <c r="K6455" t="s">
        <v>63</v>
      </c>
      <c r="L6455" t="s">
        <v>64</v>
      </c>
      <c r="M6455" t="s">
        <v>88</v>
      </c>
      <c r="N6455" t="s">
        <v>150</v>
      </c>
      <c r="O6455" t="s">
        <v>93</v>
      </c>
      <c r="P6455" t="s">
        <v>166</v>
      </c>
      <c r="Q6455" t="s">
        <v>167</v>
      </c>
      <c r="R6455" t="s">
        <v>70</v>
      </c>
      <c r="S6455">
        <v>138772.66370809</v>
      </c>
      <c r="T6455">
        <v>9.3117034649095007</v>
      </c>
      <c r="U6455">
        <v>28.024116768692</v>
      </c>
      <c r="V6455">
        <v>4951.9014231029996</v>
      </c>
      <c r="W6455">
        <v>0</v>
      </c>
    </row>
    <row r="6456" spans="3:23" x14ac:dyDescent="0.35">
      <c r="C6456" s="12">
        <v>43770</v>
      </c>
      <c r="D6456" s="12">
        <v>43799</v>
      </c>
      <c r="E6456" t="s">
        <v>20</v>
      </c>
      <c r="F6456" t="s">
        <v>59</v>
      </c>
      <c r="G6456" t="s">
        <v>59</v>
      </c>
      <c r="H6456" t="s">
        <v>76</v>
      </c>
      <c r="I6456" t="s">
        <v>61</v>
      </c>
      <c r="J6456" t="s">
        <v>62</v>
      </c>
      <c r="K6456" t="s">
        <v>63</v>
      </c>
      <c r="L6456" t="s">
        <v>64</v>
      </c>
      <c r="M6456" t="s">
        <v>88</v>
      </c>
      <c r="N6456" t="s">
        <v>150</v>
      </c>
      <c r="O6456" t="s">
        <v>93</v>
      </c>
      <c r="P6456" t="s">
        <v>194</v>
      </c>
      <c r="Q6456" t="s">
        <v>195</v>
      </c>
      <c r="R6456" t="s">
        <v>70</v>
      </c>
      <c r="S6456">
        <v>138752.05413753999</v>
      </c>
      <c r="T6456">
        <v>53.730269917527004</v>
      </c>
      <c r="U6456">
        <v>29.110265595799</v>
      </c>
      <c r="V6456">
        <v>4766.4303742238999</v>
      </c>
      <c r="W6456">
        <v>0</v>
      </c>
    </row>
    <row r="6457" spans="3:23" x14ac:dyDescent="0.35">
      <c r="C6457" s="12">
        <v>43525</v>
      </c>
      <c r="D6457" s="12">
        <v>43555</v>
      </c>
      <c r="E6457" t="s">
        <v>75</v>
      </c>
      <c r="F6457" t="s">
        <v>59</v>
      </c>
      <c r="G6457" t="s">
        <v>59</v>
      </c>
      <c r="H6457" t="s">
        <v>76</v>
      </c>
      <c r="I6457" t="s">
        <v>61</v>
      </c>
      <c r="J6457" t="s">
        <v>62</v>
      </c>
      <c r="K6457" t="s">
        <v>63</v>
      </c>
      <c r="L6457" t="s">
        <v>64</v>
      </c>
      <c r="M6457" t="s">
        <v>82</v>
      </c>
      <c r="N6457" t="s">
        <v>120</v>
      </c>
      <c r="O6457" t="s">
        <v>121</v>
      </c>
      <c r="P6457" t="s">
        <v>221</v>
      </c>
      <c r="Q6457" t="s">
        <v>222</v>
      </c>
      <c r="R6457" t="s">
        <v>70</v>
      </c>
      <c r="S6457">
        <v>138729.50577747999</v>
      </c>
      <c r="T6457">
        <v>19.857407216136</v>
      </c>
      <c r="U6457">
        <v>186.45601448527</v>
      </c>
      <c r="V6457">
        <v>744.03341807156005</v>
      </c>
      <c r="W6457">
        <v>0</v>
      </c>
    </row>
    <row r="6458" spans="3:23" x14ac:dyDescent="0.35">
      <c r="C6458" s="12">
        <v>44317</v>
      </c>
      <c r="D6458" s="12">
        <v>44347</v>
      </c>
      <c r="E6458" t="s">
        <v>21</v>
      </c>
      <c r="F6458" t="s">
        <v>59</v>
      </c>
      <c r="G6458" t="s">
        <v>59</v>
      </c>
      <c r="H6458" t="s">
        <v>87</v>
      </c>
      <c r="I6458" t="s">
        <v>61</v>
      </c>
      <c r="J6458" t="s">
        <v>62</v>
      </c>
      <c r="K6458" t="s">
        <v>63</v>
      </c>
      <c r="L6458" t="s">
        <v>64</v>
      </c>
      <c r="M6458" t="s">
        <v>77</v>
      </c>
      <c r="N6458" t="s">
        <v>78</v>
      </c>
      <c r="O6458" t="s">
        <v>79</v>
      </c>
      <c r="P6458" t="s">
        <v>200</v>
      </c>
      <c r="Q6458" t="s">
        <v>201</v>
      </c>
      <c r="R6458" t="s">
        <v>70</v>
      </c>
      <c r="S6458">
        <v>138679.72264269</v>
      </c>
      <c r="T6458">
        <v>15.666810217708001</v>
      </c>
      <c r="U6458">
        <v>57.216258130142002</v>
      </c>
      <c r="V6458">
        <v>2423.7817567038001</v>
      </c>
      <c r="W6458">
        <v>0</v>
      </c>
    </row>
    <row r="6459" spans="3:23" x14ac:dyDescent="0.35">
      <c r="C6459" s="12">
        <v>44317</v>
      </c>
      <c r="D6459" s="12">
        <v>44347</v>
      </c>
      <c r="E6459" t="s">
        <v>21</v>
      </c>
      <c r="F6459" t="s">
        <v>59</v>
      </c>
      <c r="G6459" t="s">
        <v>59</v>
      </c>
      <c r="H6459" t="s">
        <v>87</v>
      </c>
      <c r="I6459" t="s">
        <v>61</v>
      </c>
      <c r="J6459" t="s">
        <v>62</v>
      </c>
      <c r="K6459" t="s">
        <v>63</v>
      </c>
      <c r="L6459" t="s">
        <v>64</v>
      </c>
      <c r="M6459" t="s">
        <v>82</v>
      </c>
      <c r="N6459" t="s">
        <v>83</v>
      </c>
      <c r="O6459" t="s">
        <v>84</v>
      </c>
      <c r="P6459" t="s">
        <v>211</v>
      </c>
      <c r="Q6459" t="s">
        <v>212</v>
      </c>
      <c r="R6459" t="s">
        <v>70</v>
      </c>
      <c r="S6459">
        <v>138610.31316883999</v>
      </c>
      <c r="T6459">
        <v>14.43132092468</v>
      </c>
      <c r="U6459">
        <v>47.308418366996001</v>
      </c>
      <c r="V6459">
        <v>2929.9291321381002</v>
      </c>
      <c r="W6459">
        <v>1</v>
      </c>
    </row>
    <row r="6460" spans="3:23" x14ac:dyDescent="0.35">
      <c r="C6460" s="12">
        <v>43466</v>
      </c>
      <c r="D6460" s="12">
        <v>43496</v>
      </c>
      <c r="E6460" t="s">
        <v>75</v>
      </c>
      <c r="F6460" t="s">
        <v>59</v>
      </c>
      <c r="G6460" t="s">
        <v>59</v>
      </c>
      <c r="H6460" t="s">
        <v>60</v>
      </c>
      <c r="I6460" t="s">
        <v>61</v>
      </c>
      <c r="J6460" t="s">
        <v>62</v>
      </c>
      <c r="K6460" t="s">
        <v>63</v>
      </c>
      <c r="L6460" t="s">
        <v>64</v>
      </c>
      <c r="M6460" t="s">
        <v>65</v>
      </c>
      <c r="N6460" t="s">
        <v>66</v>
      </c>
      <c r="O6460" t="s">
        <v>67</v>
      </c>
      <c r="P6460" t="s">
        <v>339</v>
      </c>
      <c r="Q6460" t="s">
        <v>340</v>
      </c>
      <c r="R6460" t="s">
        <v>70</v>
      </c>
      <c r="S6460">
        <v>138584.78408324</v>
      </c>
      <c r="T6460">
        <v>9.6128324081049001</v>
      </c>
      <c r="U6460">
        <v>197.54445341965999</v>
      </c>
      <c r="V6460">
        <v>701.53720686264001</v>
      </c>
      <c r="W6460">
        <v>0</v>
      </c>
    </row>
    <row r="6461" spans="3:23" x14ac:dyDescent="0.35">
      <c r="C6461" s="12">
        <v>44197</v>
      </c>
      <c r="D6461" s="12">
        <v>44227</v>
      </c>
      <c r="E6461" t="s">
        <v>21</v>
      </c>
      <c r="F6461" t="s">
        <v>59</v>
      </c>
      <c r="G6461" t="s">
        <v>59</v>
      </c>
      <c r="H6461" t="s">
        <v>60</v>
      </c>
      <c r="I6461" t="s">
        <v>61</v>
      </c>
      <c r="J6461" t="s">
        <v>62</v>
      </c>
      <c r="K6461" t="s">
        <v>63</v>
      </c>
      <c r="L6461" t="s">
        <v>64</v>
      </c>
      <c r="M6461" t="s">
        <v>96</v>
      </c>
      <c r="N6461" t="s">
        <v>97</v>
      </c>
      <c r="O6461" t="s">
        <v>98</v>
      </c>
      <c r="P6461" t="s">
        <v>353</v>
      </c>
      <c r="Q6461" t="s">
        <v>354</v>
      </c>
      <c r="R6461" t="s">
        <v>70</v>
      </c>
      <c r="S6461">
        <v>138565.16401896</v>
      </c>
      <c r="T6461">
        <v>15.332925819259</v>
      </c>
      <c r="U6461">
        <v>351.01352123366001</v>
      </c>
      <c r="V6461">
        <v>394.7573402072</v>
      </c>
      <c r="W6461">
        <v>0</v>
      </c>
    </row>
    <row r="6462" spans="3:23" x14ac:dyDescent="0.35">
      <c r="C6462" s="12">
        <v>43800</v>
      </c>
      <c r="D6462" s="12">
        <v>43830</v>
      </c>
      <c r="E6462" t="s">
        <v>20</v>
      </c>
      <c r="F6462" t="s">
        <v>59</v>
      </c>
      <c r="G6462" t="s">
        <v>59</v>
      </c>
      <c r="H6462" t="s">
        <v>60</v>
      </c>
      <c r="I6462" t="s">
        <v>61</v>
      </c>
      <c r="J6462" t="s">
        <v>62</v>
      </c>
      <c r="K6462" t="s">
        <v>63</v>
      </c>
      <c r="L6462" t="s">
        <v>64</v>
      </c>
      <c r="M6462" t="s">
        <v>88</v>
      </c>
      <c r="N6462" t="s">
        <v>150</v>
      </c>
      <c r="O6462" t="s">
        <v>93</v>
      </c>
      <c r="P6462" t="s">
        <v>198</v>
      </c>
      <c r="Q6462" t="s">
        <v>199</v>
      </c>
      <c r="R6462" t="s">
        <v>70</v>
      </c>
      <c r="S6462">
        <v>138537.36943819001</v>
      </c>
      <c r="T6462">
        <v>31.876714026064999</v>
      </c>
      <c r="U6462">
        <v>30.452450093685002</v>
      </c>
      <c r="V6462">
        <v>4549.3012553008002</v>
      </c>
      <c r="W6462">
        <v>0</v>
      </c>
    </row>
    <row r="6463" spans="3:23" x14ac:dyDescent="0.35">
      <c r="C6463" s="12">
        <v>44136</v>
      </c>
      <c r="D6463" s="12">
        <v>44165</v>
      </c>
      <c r="E6463" t="s">
        <v>21</v>
      </c>
      <c r="F6463" t="s">
        <v>59</v>
      </c>
      <c r="G6463" t="s">
        <v>59</v>
      </c>
      <c r="H6463" t="s">
        <v>87</v>
      </c>
      <c r="I6463" t="s">
        <v>61</v>
      </c>
      <c r="J6463" t="s">
        <v>62</v>
      </c>
      <c r="K6463" t="s">
        <v>63</v>
      </c>
      <c r="L6463" t="s">
        <v>64</v>
      </c>
      <c r="M6463" t="s">
        <v>96</v>
      </c>
      <c r="N6463" t="s">
        <v>111</v>
      </c>
      <c r="O6463" t="s">
        <v>112</v>
      </c>
      <c r="P6463" t="s">
        <v>180</v>
      </c>
      <c r="Q6463" t="s">
        <v>181</v>
      </c>
      <c r="R6463" t="s">
        <v>70</v>
      </c>
      <c r="S6463">
        <v>138478.04798179</v>
      </c>
      <c r="T6463">
        <v>22.238242453327</v>
      </c>
      <c r="U6463">
        <v>33.656465928689002</v>
      </c>
      <c r="V6463">
        <v>4114.4559941380003</v>
      </c>
      <c r="W6463">
        <v>0</v>
      </c>
    </row>
    <row r="6464" spans="3:23" x14ac:dyDescent="0.35">
      <c r="C6464" s="12">
        <v>44378</v>
      </c>
      <c r="D6464" s="12">
        <v>44408</v>
      </c>
      <c r="E6464" t="s">
        <v>21</v>
      </c>
      <c r="F6464" t="s">
        <v>59</v>
      </c>
      <c r="G6464" t="s">
        <v>59</v>
      </c>
      <c r="H6464" t="s">
        <v>60</v>
      </c>
      <c r="I6464" t="s">
        <v>61</v>
      </c>
      <c r="J6464" t="s">
        <v>62</v>
      </c>
      <c r="K6464" t="s">
        <v>63</v>
      </c>
      <c r="L6464" t="s">
        <v>64</v>
      </c>
      <c r="M6464" t="s">
        <v>82</v>
      </c>
      <c r="N6464" t="s">
        <v>273</v>
      </c>
      <c r="O6464" t="s">
        <v>274</v>
      </c>
      <c r="P6464" t="s">
        <v>275</v>
      </c>
      <c r="Q6464" t="s">
        <v>276</v>
      </c>
      <c r="R6464" t="s">
        <v>70</v>
      </c>
      <c r="S6464">
        <v>138467.19348096001</v>
      </c>
      <c r="T6464">
        <v>26.829354870818001</v>
      </c>
      <c r="U6464">
        <v>45.015615649345001</v>
      </c>
      <c r="V6464">
        <v>3075.9813341122999</v>
      </c>
      <c r="W6464">
        <v>0</v>
      </c>
    </row>
    <row r="6465" spans="3:23" x14ac:dyDescent="0.35">
      <c r="C6465" s="12">
        <v>43739</v>
      </c>
      <c r="D6465" s="12">
        <v>43769</v>
      </c>
      <c r="E6465" t="s">
        <v>20</v>
      </c>
      <c r="F6465" t="s">
        <v>59</v>
      </c>
      <c r="G6465" t="s">
        <v>59</v>
      </c>
      <c r="H6465" t="s">
        <v>87</v>
      </c>
      <c r="I6465" t="s">
        <v>61</v>
      </c>
      <c r="J6465" t="s">
        <v>62</v>
      </c>
      <c r="K6465" t="s">
        <v>63</v>
      </c>
      <c r="L6465" t="s">
        <v>64</v>
      </c>
      <c r="M6465" t="s">
        <v>96</v>
      </c>
      <c r="N6465" t="s">
        <v>97</v>
      </c>
      <c r="O6465" t="s">
        <v>98</v>
      </c>
      <c r="P6465" t="s">
        <v>217</v>
      </c>
      <c r="Q6465" t="s">
        <v>218</v>
      </c>
      <c r="R6465" t="s">
        <v>70</v>
      </c>
      <c r="S6465">
        <v>138462.03481452001</v>
      </c>
      <c r="T6465">
        <v>9.5241997137609999</v>
      </c>
      <c r="U6465">
        <v>117.11231315468</v>
      </c>
      <c r="V6465">
        <v>1182.301254964</v>
      </c>
      <c r="W6465">
        <v>0</v>
      </c>
    </row>
    <row r="6466" spans="3:23" x14ac:dyDescent="0.35">
      <c r="C6466" s="12">
        <v>43435</v>
      </c>
      <c r="D6466" s="12">
        <v>43465</v>
      </c>
      <c r="E6466" t="s">
        <v>75</v>
      </c>
      <c r="F6466" t="s">
        <v>59</v>
      </c>
      <c r="G6466" t="s">
        <v>59</v>
      </c>
      <c r="H6466" t="s">
        <v>87</v>
      </c>
      <c r="I6466" t="s">
        <v>61</v>
      </c>
      <c r="J6466" t="s">
        <v>62</v>
      </c>
      <c r="K6466" t="s">
        <v>63</v>
      </c>
      <c r="L6466" t="s">
        <v>64</v>
      </c>
      <c r="M6466" t="s">
        <v>88</v>
      </c>
      <c r="N6466" t="s">
        <v>150</v>
      </c>
      <c r="O6466" t="s">
        <v>93</v>
      </c>
      <c r="P6466" t="s">
        <v>231</v>
      </c>
      <c r="Q6466" t="s">
        <v>232</v>
      </c>
      <c r="R6466" t="s">
        <v>70</v>
      </c>
      <c r="S6466">
        <v>138428.18200984001</v>
      </c>
      <c r="T6466">
        <v>30.284656198815998</v>
      </c>
      <c r="U6466">
        <v>24.332595860007999</v>
      </c>
      <c r="V6466">
        <v>5689.0018149424995</v>
      </c>
      <c r="W6466">
        <v>0</v>
      </c>
    </row>
    <row r="6467" spans="3:23" x14ac:dyDescent="0.35">
      <c r="C6467" s="12">
        <v>44166</v>
      </c>
      <c r="D6467" s="12">
        <v>44196</v>
      </c>
      <c r="E6467" t="s">
        <v>21</v>
      </c>
      <c r="F6467" t="s">
        <v>59</v>
      </c>
      <c r="G6467" t="s">
        <v>59</v>
      </c>
      <c r="H6467" t="s">
        <v>76</v>
      </c>
      <c r="I6467" t="s">
        <v>61</v>
      </c>
      <c r="J6467" t="s">
        <v>62</v>
      </c>
      <c r="K6467" t="s">
        <v>63</v>
      </c>
      <c r="L6467" t="s">
        <v>64</v>
      </c>
      <c r="M6467" t="s">
        <v>77</v>
      </c>
      <c r="N6467" t="s">
        <v>78</v>
      </c>
      <c r="O6467" t="s">
        <v>79</v>
      </c>
      <c r="P6467" t="s">
        <v>271</v>
      </c>
      <c r="Q6467" t="s">
        <v>272</v>
      </c>
      <c r="R6467" t="s">
        <v>70</v>
      </c>
      <c r="S6467">
        <v>138396.28789462001</v>
      </c>
      <c r="T6467">
        <v>25.902852331175001</v>
      </c>
      <c r="U6467">
        <v>26.349982864697999</v>
      </c>
      <c r="V6467">
        <v>5252.2344551517999</v>
      </c>
      <c r="W6467">
        <v>0</v>
      </c>
    </row>
    <row r="6468" spans="3:23" x14ac:dyDescent="0.35">
      <c r="C6468" s="12">
        <v>43922</v>
      </c>
      <c r="D6468" s="12">
        <v>43951</v>
      </c>
      <c r="E6468" t="s">
        <v>20</v>
      </c>
      <c r="F6468" t="s">
        <v>59</v>
      </c>
      <c r="G6468" t="s">
        <v>59</v>
      </c>
      <c r="H6468" t="s">
        <v>60</v>
      </c>
      <c r="I6468" t="s">
        <v>61</v>
      </c>
      <c r="J6468" t="s">
        <v>62</v>
      </c>
      <c r="K6468" t="s">
        <v>63</v>
      </c>
      <c r="L6468" t="s">
        <v>64</v>
      </c>
      <c r="M6468" t="s">
        <v>82</v>
      </c>
      <c r="N6468" t="s">
        <v>273</v>
      </c>
      <c r="O6468" t="s">
        <v>274</v>
      </c>
      <c r="P6468" t="s">
        <v>275</v>
      </c>
      <c r="Q6468" t="s">
        <v>276</v>
      </c>
      <c r="R6468" t="s">
        <v>70</v>
      </c>
      <c r="S6468">
        <v>138352.74271095</v>
      </c>
      <c r="T6468">
        <v>28.092596538382001</v>
      </c>
      <c r="U6468">
        <v>43.861614760454998</v>
      </c>
      <c r="V6468">
        <v>3154.3011689504001</v>
      </c>
      <c r="W6468">
        <v>0</v>
      </c>
    </row>
    <row r="6469" spans="3:23" x14ac:dyDescent="0.35">
      <c r="C6469" s="12">
        <v>43831</v>
      </c>
      <c r="D6469" s="12">
        <v>43861</v>
      </c>
      <c r="E6469" t="s">
        <v>20</v>
      </c>
      <c r="F6469" t="s">
        <v>59</v>
      </c>
      <c r="G6469" t="s">
        <v>59</v>
      </c>
      <c r="H6469" t="s">
        <v>87</v>
      </c>
      <c r="I6469" t="s">
        <v>61</v>
      </c>
      <c r="J6469" t="s">
        <v>62</v>
      </c>
      <c r="K6469" t="s">
        <v>63</v>
      </c>
      <c r="L6469" t="s">
        <v>64</v>
      </c>
      <c r="M6469" t="s">
        <v>77</v>
      </c>
      <c r="N6469" t="s">
        <v>78</v>
      </c>
      <c r="O6469" t="s">
        <v>79</v>
      </c>
      <c r="P6469" t="s">
        <v>200</v>
      </c>
      <c r="Q6469" t="s">
        <v>201</v>
      </c>
      <c r="R6469" t="s">
        <v>70</v>
      </c>
      <c r="S6469">
        <v>138346.63887212001</v>
      </c>
      <c r="T6469">
        <v>17.824944080900998</v>
      </c>
      <c r="U6469">
        <v>55.318241974361001</v>
      </c>
      <c r="V6469">
        <v>2500.9225516646002</v>
      </c>
      <c r="W6469">
        <v>0</v>
      </c>
    </row>
    <row r="6470" spans="3:23" x14ac:dyDescent="0.35">
      <c r="C6470" s="12">
        <v>44197</v>
      </c>
      <c r="D6470" s="12">
        <v>44227</v>
      </c>
      <c r="E6470" t="s">
        <v>21</v>
      </c>
      <c r="F6470" t="s">
        <v>59</v>
      </c>
      <c r="G6470" t="s">
        <v>59</v>
      </c>
      <c r="H6470" t="s">
        <v>76</v>
      </c>
      <c r="I6470" t="s">
        <v>61</v>
      </c>
      <c r="J6470" t="s">
        <v>62</v>
      </c>
      <c r="K6470" t="s">
        <v>63</v>
      </c>
      <c r="L6470" t="s">
        <v>64</v>
      </c>
      <c r="M6470" t="s">
        <v>82</v>
      </c>
      <c r="N6470" t="s">
        <v>246</v>
      </c>
      <c r="O6470" t="s">
        <v>112</v>
      </c>
      <c r="P6470" t="s">
        <v>318</v>
      </c>
      <c r="Q6470" t="s">
        <v>319</v>
      </c>
      <c r="R6470" t="s">
        <v>70</v>
      </c>
      <c r="S6470">
        <v>138287.65121747</v>
      </c>
      <c r="T6470">
        <v>9.7143377725718008</v>
      </c>
      <c r="U6470">
        <v>144.82100209705999</v>
      </c>
      <c r="V6470">
        <v>954.88671680918003</v>
      </c>
      <c r="W6470">
        <v>0</v>
      </c>
    </row>
    <row r="6471" spans="3:23" x14ac:dyDescent="0.35">
      <c r="C6471" s="12">
        <v>43435</v>
      </c>
      <c r="D6471" s="12">
        <v>43465</v>
      </c>
      <c r="E6471" t="s">
        <v>75</v>
      </c>
      <c r="F6471" t="s">
        <v>59</v>
      </c>
      <c r="G6471" t="s">
        <v>59</v>
      </c>
      <c r="H6471" t="s">
        <v>76</v>
      </c>
      <c r="I6471" t="s">
        <v>61</v>
      </c>
      <c r="J6471" t="s">
        <v>62</v>
      </c>
      <c r="K6471" t="s">
        <v>63</v>
      </c>
      <c r="L6471" t="s">
        <v>64</v>
      </c>
      <c r="M6471" t="s">
        <v>82</v>
      </c>
      <c r="N6471" t="s">
        <v>375</v>
      </c>
      <c r="O6471" t="s">
        <v>376</v>
      </c>
      <c r="P6471" t="s">
        <v>377</v>
      </c>
      <c r="Q6471" t="s">
        <v>378</v>
      </c>
      <c r="R6471" t="s">
        <v>70</v>
      </c>
      <c r="S6471">
        <v>138214.64557989</v>
      </c>
      <c r="T6471">
        <v>8.0798792305586993</v>
      </c>
      <c r="U6471">
        <v>20.729209991967</v>
      </c>
      <c r="V6471">
        <v>6667.6272580310997</v>
      </c>
      <c r="W6471">
        <v>0</v>
      </c>
    </row>
    <row r="6472" spans="3:23" x14ac:dyDescent="0.35">
      <c r="C6472" s="12">
        <v>43617</v>
      </c>
      <c r="D6472" s="12">
        <v>43646</v>
      </c>
      <c r="E6472" t="s">
        <v>75</v>
      </c>
      <c r="F6472" t="s">
        <v>59</v>
      </c>
      <c r="G6472" t="s">
        <v>59</v>
      </c>
      <c r="H6472" t="s">
        <v>60</v>
      </c>
      <c r="I6472" t="s">
        <v>61</v>
      </c>
      <c r="J6472" t="s">
        <v>62</v>
      </c>
      <c r="K6472" t="s">
        <v>63</v>
      </c>
      <c r="L6472" t="s">
        <v>64</v>
      </c>
      <c r="M6472" t="s">
        <v>101</v>
      </c>
      <c r="N6472" t="s">
        <v>102</v>
      </c>
      <c r="O6472" t="s">
        <v>93</v>
      </c>
      <c r="P6472" t="s">
        <v>263</v>
      </c>
      <c r="Q6472" t="s">
        <v>264</v>
      </c>
      <c r="R6472" t="s">
        <v>70</v>
      </c>
      <c r="S6472">
        <v>138146.91277177</v>
      </c>
      <c r="T6472">
        <v>23.022441426336002</v>
      </c>
      <c r="U6472">
        <v>118.35338856142999</v>
      </c>
      <c r="V6472">
        <v>1167.2408745615</v>
      </c>
      <c r="W6472">
        <v>0</v>
      </c>
    </row>
    <row r="6473" spans="3:23" x14ac:dyDescent="0.35">
      <c r="C6473" s="12">
        <v>44440</v>
      </c>
      <c r="D6473" s="12">
        <v>44469</v>
      </c>
      <c r="E6473" t="s">
        <v>21</v>
      </c>
      <c r="F6473" t="s">
        <v>59</v>
      </c>
      <c r="G6473" t="s">
        <v>59</v>
      </c>
      <c r="H6473" t="s">
        <v>60</v>
      </c>
      <c r="I6473" t="s">
        <v>61</v>
      </c>
      <c r="J6473" t="s">
        <v>62</v>
      </c>
      <c r="K6473" t="s">
        <v>63</v>
      </c>
      <c r="L6473" t="s">
        <v>64</v>
      </c>
      <c r="M6473" t="s">
        <v>82</v>
      </c>
      <c r="N6473" t="s">
        <v>285</v>
      </c>
      <c r="O6473" t="s">
        <v>108</v>
      </c>
      <c r="P6473" t="s">
        <v>286</v>
      </c>
      <c r="Q6473" t="s">
        <v>287</v>
      </c>
      <c r="R6473" t="s">
        <v>70</v>
      </c>
      <c r="S6473">
        <v>138143.65407172</v>
      </c>
      <c r="T6473">
        <v>29.023618548717</v>
      </c>
      <c r="U6473">
        <v>23.547677568739001</v>
      </c>
      <c r="V6473">
        <v>5866.5511139458004</v>
      </c>
      <c r="W6473">
        <v>0</v>
      </c>
    </row>
    <row r="6474" spans="3:23" x14ac:dyDescent="0.35">
      <c r="C6474" s="12">
        <v>43466</v>
      </c>
      <c r="D6474" s="12">
        <v>43496</v>
      </c>
      <c r="E6474" t="s">
        <v>75</v>
      </c>
      <c r="F6474" t="s">
        <v>59</v>
      </c>
      <c r="G6474" t="s">
        <v>59</v>
      </c>
      <c r="H6474" t="s">
        <v>87</v>
      </c>
      <c r="I6474" t="s">
        <v>61</v>
      </c>
      <c r="J6474" t="s">
        <v>62</v>
      </c>
      <c r="K6474" t="s">
        <v>63</v>
      </c>
      <c r="L6474" t="s">
        <v>64</v>
      </c>
      <c r="M6474" t="s">
        <v>241</v>
      </c>
      <c r="N6474" t="s">
        <v>150</v>
      </c>
      <c r="O6474" t="s">
        <v>93</v>
      </c>
      <c r="P6474" t="s">
        <v>242</v>
      </c>
      <c r="Q6474" t="s">
        <v>243</v>
      </c>
      <c r="R6474" t="s">
        <v>70</v>
      </c>
      <c r="S6474">
        <v>138132.36822917001</v>
      </c>
      <c r="T6474">
        <v>16.316419380418001</v>
      </c>
      <c r="U6474">
        <v>29.948544317528</v>
      </c>
      <c r="V6474">
        <v>4612.3232823816998</v>
      </c>
      <c r="W6474">
        <v>0</v>
      </c>
    </row>
    <row r="6475" spans="3:23" x14ac:dyDescent="0.35">
      <c r="C6475" s="12">
        <v>43709</v>
      </c>
      <c r="D6475" s="12">
        <v>43738</v>
      </c>
      <c r="E6475" t="s">
        <v>75</v>
      </c>
      <c r="F6475" t="s">
        <v>59</v>
      </c>
      <c r="G6475" t="s">
        <v>59</v>
      </c>
      <c r="H6475" t="s">
        <v>60</v>
      </c>
      <c r="I6475" t="s">
        <v>61</v>
      </c>
      <c r="J6475" t="s">
        <v>62</v>
      </c>
      <c r="K6475" t="s">
        <v>63</v>
      </c>
      <c r="L6475" t="s">
        <v>64</v>
      </c>
      <c r="M6475" t="s">
        <v>82</v>
      </c>
      <c r="N6475" t="s">
        <v>83</v>
      </c>
      <c r="O6475" t="s">
        <v>84</v>
      </c>
      <c r="P6475" t="s">
        <v>337</v>
      </c>
      <c r="Q6475" t="s">
        <v>338</v>
      </c>
      <c r="R6475" t="s">
        <v>70</v>
      </c>
      <c r="S6475">
        <v>138102.00406343999</v>
      </c>
      <c r="T6475">
        <v>20.109922147900999</v>
      </c>
      <c r="U6475">
        <v>93.086214909684998</v>
      </c>
      <c r="V6475">
        <v>1483.5924330733001</v>
      </c>
      <c r="W6475">
        <v>1</v>
      </c>
    </row>
    <row r="6476" spans="3:23" x14ac:dyDescent="0.35">
      <c r="C6476" s="12">
        <v>44105</v>
      </c>
      <c r="D6476" s="12">
        <v>44135</v>
      </c>
      <c r="E6476" t="s">
        <v>21</v>
      </c>
      <c r="F6476" t="s">
        <v>59</v>
      </c>
      <c r="G6476" t="s">
        <v>59</v>
      </c>
      <c r="H6476" t="s">
        <v>60</v>
      </c>
      <c r="I6476" t="s">
        <v>61</v>
      </c>
      <c r="J6476" t="s">
        <v>62</v>
      </c>
      <c r="K6476" t="s">
        <v>63</v>
      </c>
      <c r="L6476" t="s">
        <v>64</v>
      </c>
      <c r="M6476" t="s">
        <v>101</v>
      </c>
      <c r="N6476" t="s">
        <v>102</v>
      </c>
      <c r="O6476" t="s">
        <v>93</v>
      </c>
      <c r="P6476" t="s">
        <v>263</v>
      </c>
      <c r="Q6476" t="s">
        <v>264</v>
      </c>
      <c r="R6476" t="s">
        <v>70</v>
      </c>
      <c r="S6476">
        <v>138049.60224184001</v>
      </c>
      <c r="T6476">
        <v>16.822036777520001</v>
      </c>
      <c r="U6476">
        <v>131.74377104372999</v>
      </c>
      <c r="V6476">
        <v>1047.8643593405</v>
      </c>
      <c r="W6476">
        <v>0</v>
      </c>
    </row>
    <row r="6477" spans="3:23" x14ac:dyDescent="0.35">
      <c r="C6477" s="12">
        <v>43739</v>
      </c>
      <c r="D6477" s="12">
        <v>43769</v>
      </c>
      <c r="E6477" t="s">
        <v>20</v>
      </c>
      <c r="F6477" t="s">
        <v>59</v>
      </c>
      <c r="G6477" t="s">
        <v>59</v>
      </c>
      <c r="H6477" t="s">
        <v>76</v>
      </c>
      <c r="I6477" t="s">
        <v>61</v>
      </c>
      <c r="J6477" t="s">
        <v>62</v>
      </c>
      <c r="K6477" t="s">
        <v>63</v>
      </c>
      <c r="L6477" t="s">
        <v>64</v>
      </c>
      <c r="M6477" t="s">
        <v>65</v>
      </c>
      <c r="N6477" t="s">
        <v>66</v>
      </c>
      <c r="O6477" t="s">
        <v>67</v>
      </c>
      <c r="P6477" t="s">
        <v>296</v>
      </c>
      <c r="Q6477" t="s">
        <v>297</v>
      </c>
      <c r="R6477" t="s">
        <v>70</v>
      </c>
      <c r="S6477">
        <v>137925.40889274</v>
      </c>
      <c r="T6477">
        <v>31.938815125064</v>
      </c>
      <c r="U6477">
        <v>66.295204092644994</v>
      </c>
      <c r="V6477">
        <v>2080.4734034757998</v>
      </c>
      <c r="W6477">
        <v>0</v>
      </c>
    </row>
    <row r="6478" spans="3:23" x14ac:dyDescent="0.35">
      <c r="C6478" s="12">
        <v>43739</v>
      </c>
      <c r="D6478" s="12">
        <v>43769</v>
      </c>
      <c r="E6478" t="s">
        <v>20</v>
      </c>
      <c r="F6478" t="s">
        <v>59</v>
      </c>
      <c r="G6478" t="s">
        <v>59</v>
      </c>
      <c r="H6478" t="s">
        <v>60</v>
      </c>
      <c r="I6478" t="s">
        <v>61</v>
      </c>
      <c r="J6478" t="s">
        <v>62</v>
      </c>
      <c r="K6478" t="s">
        <v>63</v>
      </c>
      <c r="L6478" t="s">
        <v>64</v>
      </c>
      <c r="M6478" t="s">
        <v>77</v>
      </c>
      <c r="N6478" t="s">
        <v>107</v>
      </c>
      <c r="O6478" t="s">
        <v>108</v>
      </c>
      <c r="P6478" t="s">
        <v>290</v>
      </c>
      <c r="Q6478" t="s">
        <v>291</v>
      </c>
      <c r="R6478" t="s">
        <v>70</v>
      </c>
      <c r="S6478">
        <v>137904.07256945001</v>
      </c>
      <c r="T6478">
        <v>23.251200907179001</v>
      </c>
      <c r="U6478">
        <v>63.210079132899999</v>
      </c>
      <c r="V6478">
        <v>2181.6785307215</v>
      </c>
      <c r="W6478">
        <v>0</v>
      </c>
    </row>
    <row r="6479" spans="3:23" x14ac:dyDescent="0.35">
      <c r="C6479" s="12">
        <v>44317</v>
      </c>
      <c r="D6479" s="12">
        <v>44347</v>
      </c>
      <c r="E6479" t="s">
        <v>21</v>
      </c>
      <c r="F6479" t="s">
        <v>59</v>
      </c>
      <c r="G6479" t="s">
        <v>59</v>
      </c>
      <c r="H6479" t="s">
        <v>87</v>
      </c>
      <c r="I6479" t="s">
        <v>61</v>
      </c>
      <c r="J6479" t="s">
        <v>62</v>
      </c>
      <c r="K6479" t="s">
        <v>63</v>
      </c>
      <c r="L6479" t="s">
        <v>64</v>
      </c>
      <c r="M6479" t="s">
        <v>82</v>
      </c>
      <c r="N6479" t="s">
        <v>246</v>
      </c>
      <c r="O6479" t="s">
        <v>112</v>
      </c>
      <c r="P6479" t="s">
        <v>247</v>
      </c>
      <c r="Q6479" t="s">
        <v>248</v>
      </c>
      <c r="R6479" t="s">
        <v>70</v>
      </c>
      <c r="S6479">
        <v>137827.05352558001</v>
      </c>
      <c r="T6479">
        <v>22.929383416393001</v>
      </c>
      <c r="U6479">
        <v>31.537014732026002</v>
      </c>
      <c r="V6479">
        <v>4370.3265732891005</v>
      </c>
      <c r="W6479">
        <v>0</v>
      </c>
    </row>
    <row r="6480" spans="3:23" x14ac:dyDescent="0.35">
      <c r="C6480" s="12">
        <v>43678</v>
      </c>
      <c r="D6480" s="12">
        <v>43708</v>
      </c>
      <c r="E6480" t="s">
        <v>75</v>
      </c>
      <c r="F6480" t="s">
        <v>59</v>
      </c>
      <c r="G6480" t="s">
        <v>59</v>
      </c>
      <c r="H6480" t="s">
        <v>60</v>
      </c>
      <c r="I6480" t="s">
        <v>61</v>
      </c>
      <c r="J6480" t="s">
        <v>62</v>
      </c>
      <c r="K6480" t="s">
        <v>63</v>
      </c>
      <c r="L6480" t="s">
        <v>64</v>
      </c>
      <c r="M6480" t="s">
        <v>82</v>
      </c>
      <c r="N6480" t="s">
        <v>285</v>
      </c>
      <c r="O6480" t="s">
        <v>108</v>
      </c>
      <c r="P6480" t="s">
        <v>286</v>
      </c>
      <c r="Q6480" t="s">
        <v>287</v>
      </c>
      <c r="R6480" t="s">
        <v>70</v>
      </c>
      <c r="S6480">
        <v>137825.52864726001</v>
      </c>
      <c r="T6480">
        <v>34.743819326759002</v>
      </c>
      <c r="U6480">
        <v>22.175248524737999</v>
      </c>
      <c r="V6480">
        <v>6215.2867641373005</v>
      </c>
      <c r="W6480">
        <v>0</v>
      </c>
    </row>
    <row r="6481" spans="3:23" x14ac:dyDescent="0.35">
      <c r="C6481" s="12">
        <v>43497</v>
      </c>
      <c r="D6481" s="12">
        <v>43524</v>
      </c>
      <c r="E6481" t="s">
        <v>75</v>
      </c>
      <c r="F6481" t="s">
        <v>59</v>
      </c>
      <c r="G6481" t="s">
        <v>59</v>
      </c>
      <c r="H6481" t="s">
        <v>60</v>
      </c>
      <c r="I6481" t="s">
        <v>61</v>
      </c>
      <c r="J6481" t="s">
        <v>62</v>
      </c>
      <c r="K6481" t="s">
        <v>63</v>
      </c>
      <c r="L6481" t="s">
        <v>64</v>
      </c>
      <c r="M6481" t="s">
        <v>88</v>
      </c>
      <c r="N6481" t="s">
        <v>150</v>
      </c>
      <c r="O6481" t="s">
        <v>93</v>
      </c>
      <c r="P6481" t="s">
        <v>231</v>
      </c>
      <c r="Q6481" t="s">
        <v>232</v>
      </c>
      <c r="R6481" t="s">
        <v>70</v>
      </c>
      <c r="S6481">
        <v>137764.16770153999</v>
      </c>
      <c r="T6481">
        <v>40.3862743838</v>
      </c>
      <c r="U6481">
        <v>23.678452155024001</v>
      </c>
      <c r="V6481">
        <v>5818.1238705805999</v>
      </c>
      <c r="W6481">
        <v>0</v>
      </c>
    </row>
    <row r="6482" spans="3:23" x14ac:dyDescent="0.35">
      <c r="C6482" s="12">
        <v>44409</v>
      </c>
      <c r="D6482" s="12">
        <v>44439</v>
      </c>
      <c r="E6482" t="s">
        <v>21</v>
      </c>
      <c r="F6482" t="s">
        <v>59</v>
      </c>
      <c r="G6482" t="s">
        <v>59</v>
      </c>
      <c r="H6482" t="s">
        <v>76</v>
      </c>
      <c r="I6482" t="s">
        <v>61</v>
      </c>
      <c r="J6482" t="s">
        <v>62</v>
      </c>
      <c r="K6482" t="s">
        <v>63</v>
      </c>
      <c r="L6482" t="s">
        <v>64</v>
      </c>
      <c r="M6482" t="s">
        <v>65</v>
      </c>
      <c r="N6482" t="s">
        <v>66</v>
      </c>
      <c r="O6482" t="s">
        <v>67</v>
      </c>
      <c r="P6482" t="s">
        <v>259</v>
      </c>
      <c r="Q6482" t="s">
        <v>260</v>
      </c>
      <c r="R6482" t="s">
        <v>70</v>
      </c>
      <c r="S6482">
        <v>137716.57782857999</v>
      </c>
      <c r="T6482">
        <v>22.308043880338001</v>
      </c>
      <c r="U6482">
        <v>67.772364104459001</v>
      </c>
      <c r="V6482">
        <v>2032.0462425704</v>
      </c>
      <c r="W6482">
        <v>0</v>
      </c>
    </row>
    <row r="6483" spans="3:23" x14ac:dyDescent="0.35">
      <c r="C6483" s="12">
        <v>43405</v>
      </c>
      <c r="D6483" s="12">
        <v>43434</v>
      </c>
      <c r="E6483" t="s">
        <v>75</v>
      </c>
      <c r="F6483" t="s">
        <v>59</v>
      </c>
      <c r="G6483" t="s">
        <v>59</v>
      </c>
      <c r="H6483" t="s">
        <v>76</v>
      </c>
      <c r="I6483" t="s">
        <v>61</v>
      </c>
      <c r="J6483" t="s">
        <v>62</v>
      </c>
      <c r="K6483" t="s">
        <v>63</v>
      </c>
      <c r="L6483" t="s">
        <v>64</v>
      </c>
      <c r="M6483" t="s">
        <v>96</v>
      </c>
      <c r="N6483" t="s">
        <v>97</v>
      </c>
      <c r="O6483" t="s">
        <v>98</v>
      </c>
      <c r="P6483" t="s">
        <v>217</v>
      </c>
      <c r="Q6483" t="s">
        <v>218</v>
      </c>
      <c r="R6483" t="s">
        <v>70</v>
      </c>
      <c r="S6483">
        <v>137706.69426578001</v>
      </c>
      <c r="T6483">
        <v>38.081396496869999</v>
      </c>
      <c r="U6483">
        <v>119.87735740494</v>
      </c>
      <c r="V6483">
        <v>1148.7298122581001</v>
      </c>
      <c r="W6483">
        <v>0</v>
      </c>
    </row>
    <row r="6484" spans="3:23" x14ac:dyDescent="0.35">
      <c r="C6484" s="12">
        <v>43497</v>
      </c>
      <c r="D6484" s="12">
        <v>43524</v>
      </c>
      <c r="E6484" t="s">
        <v>75</v>
      </c>
      <c r="F6484" t="s">
        <v>59</v>
      </c>
      <c r="G6484" t="s">
        <v>59</v>
      </c>
      <c r="H6484" t="s">
        <v>87</v>
      </c>
      <c r="I6484" t="s">
        <v>61</v>
      </c>
      <c r="J6484" t="s">
        <v>62</v>
      </c>
      <c r="K6484" t="s">
        <v>63</v>
      </c>
      <c r="L6484" t="s">
        <v>64</v>
      </c>
      <c r="M6484" t="s">
        <v>241</v>
      </c>
      <c r="N6484" t="s">
        <v>150</v>
      </c>
      <c r="O6484" t="s">
        <v>93</v>
      </c>
      <c r="P6484" t="s">
        <v>242</v>
      </c>
      <c r="Q6484" t="s">
        <v>243</v>
      </c>
      <c r="R6484" t="s">
        <v>70</v>
      </c>
      <c r="S6484">
        <v>137617.08587899999</v>
      </c>
      <c r="T6484">
        <v>16.639795776050999</v>
      </c>
      <c r="U6484">
        <v>30.180332295650999</v>
      </c>
      <c r="V6484">
        <v>4559.8267285757001</v>
      </c>
      <c r="W6484">
        <v>0</v>
      </c>
    </row>
    <row r="6485" spans="3:23" x14ac:dyDescent="0.35">
      <c r="C6485" s="12">
        <v>44440</v>
      </c>
      <c r="D6485" s="12">
        <v>44469</v>
      </c>
      <c r="E6485" t="s">
        <v>21</v>
      </c>
      <c r="F6485" t="s">
        <v>59</v>
      </c>
      <c r="G6485" t="s">
        <v>59</v>
      </c>
      <c r="H6485" t="s">
        <v>87</v>
      </c>
      <c r="I6485" t="s">
        <v>61</v>
      </c>
      <c r="J6485" t="s">
        <v>62</v>
      </c>
      <c r="K6485" t="s">
        <v>63</v>
      </c>
      <c r="L6485" t="s">
        <v>64</v>
      </c>
      <c r="M6485" t="s">
        <v>96</v>
      </c>
      <c r="N6485" t="s">
        <v>97</v>
      </c>
      <c r="O6485" t="s">
        <v>98</v>
      </c>
      <c r="P6485" t="s">
        <v>206</v>
      </c>
      <c r="Q6485" t="s">
        <v>207</v>
      </c>
      <c r="R6485" t="s">
        <v>70</v>
      </c>
      <c r="S6485">
        <v>137559.85903955999</v>
      </c>
      <c r="T6485">
        <v>6.3517454751209996</v>
      </c>
      <c r="U6485">
        <v>313.85960188842</v>
      </c>
      <c r="V6485">
        <v>438.28469230156003</v>
      </c>
      <c r="W6485">
        <v>0</v>
      </c>
    </row>
    <row r="6486" spans="3:23" x14ac:dyDescent="0.35">
      <c r="C6486" s="12">
        <v>43709</v>
      </c>
      <c r="D6486" s="12">
        <v>43738</v>
      </c>
      <c r="E6486" t="s">
        <v>75</v>
      </c>
      <c r="F6486" t="s">
        <v>59</v>
      </c>
      <c r="G6486" t="s">
        <v>59</v>
      </c>
      <c r="H6486" t="s">
        <v>76</v>
      </c>
      <c r="I6486" t="s">
        <v>61</v>
      </c>
      <c r="J6486" t="s">
        <v>62</v>
      </c>
      <c r="K6486" t="s">
        <v>63</v>
      </c>
      <c r="L6486" t="s">
        <v>64</v>
      </c>
      <c r="M6486" t="s">
        <v>88</v>
      </c>
      <c r="N6486" t="s">
        <v>89</v>
      </c>
      <c r="O6486" t="s">
        <v>67</v>
      </c>
      <c r="P6486" t="s">
        <v>219</v>
      </c>
      <c r="Q6486" t="s">
        <v>220</v>
      </c>
      <c r="R6486" t="s">
        <v>70</v>
      </c>
      <c r="S6486">
        <v>137536.59955804</v>
      </c>
      <c r="T6486">
        <v>50.315321756056001</v>
      </c>
      <c r="U6486">
        <v>28.690575083071</v>
      </c>
      <c r="V6486">
        <v>4793.7902659604997</v>
      </c>
      <c r="W6486">
        <v>0</v>
      </c>
    </row>
    <row r="6487" spans="3:23" x14ac:dyDescent="0.35">
      <c r="C6487" s="12">
        <v>43952</v>
      </c>
      <c r="D6487" s="12">
        <v>43982</v>
      </c>
      <c r="E6487" t="s">
        <v>20</v>
      </c>
      <c r="F6487" t="s">
        <v>59</v>
      </c>
      <c r="G6487" t="s">
        <v>59</v>
      </c>
      <c r="H6487" t="s">
        <v>87</v>
      </c>
      <c r="I6487" t="s">
        <v>61</v>
      </c>
      <c r="J6487" t="s">
        <v>62</v>
      </c>
      <c r="K6487" t="s">
        <v>63</v>
      </c>
      <c r="L6487" t="s">
        <v>64</v>
      </c>
      <c r="M6487" t="s">
        <v>96</v>
      </c>
      <c r="N6487" t="s">
        <v>111</v>
      </c>
      <c r="O6487" t="s">
        <v>112</v>
      </c>
      <c r="P6487" t="s">
        <v>178</v>
      </c>
      <c r="Q6487" t="s">
        <v>179</v>
      </c>
      <c r="R6487" t="s">
        <v>70</v>
      </c>
      <c r="S6487">
        <v>137476.94797817999</v>
      </c>
      <c r="T6487">
        <v>20.770683908774</v>
      </c>
      <c r="U6487">
        <v>52.354049543214998</v>
      </c>
      <c r="V6487">
        <v>2625.9085816216998</v>
      </c>
      <c r="W6487">
        <v>0</v>
      </c>
    </row>
    <row r="6488" spans="3:23" x14ac:dyDescent="0.35">
      <c r="C6488" s="12">
        <v>43374</v>
      </c>
      <c r="D6488" s="12">
        <v>43404</v>
      </c>
      <c r="E6488" t="s">
        <v>75</v>
      </c>
      <c r="F6488" t="s">
        <v>59</v>
      </c>
      <c r="G6488" t="s">
        <v>59</v>
      </c>
      <c r="H6488" t="s">
        <v>76</v>
      </c>
      <c r="I6488" t="s">
        <v>61</v>
      </c>
      <c r="J6488" t="s">
        <v>62</v>
      </c>
      <c r="K6488" t="s">
        <v>63</v>
      </c>
      <c r="L6488" t="s">
        <v>64</v>
      </c>
      <c r="M6488" t="s">
        <v>96</v>
      </c>
      <c r="N6488" t="s">
        <v>97</v>
      </c>
      <c r="O6488" t="s">
        <v>98</v>
      </c>
      <c r="P6488" t="s">
        <v>217</v>
      </c>
      <c r="Q6488" t="s">
        <v>218</v>
      </c>
      <c r="R6488" t="s">
        <v>70</v>
      </c>
      <c r="S6488">
        <v>137376.78362403999</v>
      </c>
      <c r="T6488">
        <v>37.411320421764998</v>
      </c>
      <c r="U6488">
        <v>119.8084725897</v>
      </c>
      <c r="V6488">
        <v>1146.6366330743999</v>
      </c>
      <c r="W6488">
        <v>0</v>
      </c>
    </row>
    <row r="6489" spans="3:23" x14ac:dyDescent="0.35">
      <c r="C6489" s="12">
        <v>43800</v>
      </c>
      <c r="D6489" s="12">
        <v>43830</v>
      </c>
      <c r="E6489" t="s">
        <v>20</v>
      </c>
      <c r="F6489" t="s">
        <v>59</v>
      </c>
      <c r="G6489" t="s">
        <v>59</v>
      </c>
      <c r="H6489" t="s">
        <v>60</v>
      </c>
      <c r="I6489" t="s">
        <v>61</v>
      </c>
      <c r="J6489" t="s">
        <v>62</v>
      </c>
      <c r="K6489" t="s">
        <v>63</v>
      </c>
      <c r="L6489" t="s">
        <v>64</v>
      </c>
      <c r="M6489" t="s">
        <v>101</v>
      </c>
      <c r="N6489" t="s">
        <v>102</v>
      </c>
      <c r="O6489" t="s">
        <v>93</v>
      </c>
      <c r="P6489" t="s">
        <v>215</v>
      </c>
      <c r="Q6489" t="s">
        <v>216</v>
      </c>
      <c r="R6489" t="s">
        <v>70</v>
      </c>
      <c r="S6489">
        <v>137326.12198269001</v>
      </c>
      <c r="T6489">
        <v>13.052703854222001</v>
      </c>
      <c r="U6489">
        <v>24.554210386689999</v>
      </c>
      <c r="V6489">
        <v>5592.7728817186999</v>
      </c>
      <c r="W6489">
        <v>0</v>
      </c>
    </row>
    <row r="6490" spans="3:23" x14ac:dyDescent="0.35">
      <c r="C6490" s="12">
        <v>43405</v>
      </c>
      <c r="D6490" s="12">
        <v>43434</v>
      </c>
      <c r="E6490" t="s">
        <v>75</v>
      </c>
      <c r="F6490" t="s">
        <v>59</v>
      </c>
      <c r="G6490" t="s">
        <v>59</v>
      </c>
      <c r="H6490" t="s">
        <v>76</v>
      </c>
      <c r="I6490" t="s">
        <v>61</v>
      </c>
      <c r="J6490" t="s">
        <v>62</v>
      </c>
      <c r="K6490" t="s">
        <v>63</v>
      </c>
      <c r="L6490" t="s">
        <v>64</v>
      </c>
      <c r="M6490" t="s">
        <v>96</v>
      </c>
      <c r="N6490" t="s">
        <v>97</v>
      </c>
      <c r="O6490" t="s">
        <v>98</v>
      </c>
      <c r="P6490" t="s">
        <v>267</v>
      </c>
      <c r="Q6490" t="s">
        <v>268</v>
      </c>
      <c r="R6490" t="s">
        <v>70</v>
      </c>
      <c r="S6490">
        <v>137200.93503825</v>
      </c>
      <c r="T6490">
        <v>29.699995373779</v>
      </c>
      <c r="U6490">
        <v>121.86916864788</v>
      </c>
      <c r="V6490">
        <v>1125.8051282409999</v>
      </c>
      <c r="W6490">
        <v>0</v>
      </c>
    </row>
    <row r="6491" spans="3:23" x14ac:dyDescent="0.35">
      <c r="C6491" s="12">
        <v>44197</v>
      </c>
      <c r="D6491" s="12">
        <v>44227</v>
      </c>
      <c r="E6491" t="s">
        <v>21</v>
      </c>
      <c r="F6491" t="s">
        <v>59</v>
      </c>
      <c r="G6491" t="s">
        <v>59</v>
      </c>
      <c r="H6491" t="s">
        <v>60</v>
      </c>
      <c r="I6491" t="s">
        <v>61</v>
      </c>
      <c r="J6491" t="s">
        <v>62</v>
      </c>
      <c r="K6491" t="s">
        <v>63</v>
      </c>
      <c r="L6491" t="s">
        <v>64</v>
      </c>
      <c r="M6491" t="s">
        <v>88</v>
      </c>
      <c r="N6491" t="s">
        <v>89</v>
      </c>
      <c r="O6491" t="s">
        <v>67</v>
      </c>
      <c r="P6491" t="s">
        <v>223</v>
      </c>
      <c r="Q6491" t="s">
        <v>224</v>
      </c>
      <c r="R6491" t="s">
        <v>70</v>
      </c>
      <c r="S6491">
        <v>137172.72185311001</v>
      </c>
      <c r="T6491">
        <v>45.726236075640003</v>
      </c>
      <c r="U6491">
        <v>29.199449241145</v>
      </c>
      <c r="V6491">
        <v>4697.7845616287004</v>
      </c>
      <c r="W6491">
        <v>0</v>
      </c>
    </row>
    <row r="6492" spans="3:23" x14ac:dyDescent="0.35">
      <c r="C6492" s="12">
        <v>43647</v>
      </c>
      <c r="D6492" s="12">
        <v>43677</v>
      </c>
      <c r="E6492" t="s">
        <v>75</v>
      </c>
      <c r="F6492" t="s">
        <v>59</v>
      </c>
      <c r="G6492" t="s">
        <v>59</v>
      </c>
      <c r="H6492" t="s">
        <v>76</v>
      </c>
      <c r="I6492" t="s">
        <v>61</v>
      </c>
      <c r="J6492" t="s">
        <v>62</v>
      </c>
      <c r="K6492" t="s">
        <v>63</v>
      </c>
      <c r="L6492" t="s">
        <v>64</v>
      </c>
      <c r="M6492" t="s">
        <v>82</v>
      </c>
      <c r="N6492" t="s">
        <v>120</v>
      </c>
      <c r="O6492" t="s">
        <v>121</v>
      </c>
      <c r="P6492" t="s">
        <v>221</v>
      </c>
      <c r="Q6492" t="s">
        <v>222</v>
      </c>
      <c r="R6492" t="s">
        <v>70</v>
      </c>
      <c r="S6492">
        <v>137101.35718868999</v>
      </c>
      <c r="T6492">
        <v>19.660799223897001</v>
      </c>
      <c r="U6492">
        <v>183.64213039345</v>
      </c>
      <c r="V6492">
        <v>746.56810447011003</v>
      </c>
      <c r="W6492">
        <v>0</v>
      </c>
    </row>
    <row r="6493" spans="3:23" x14ac:dyDescent="0.35">
      <c r="C6493" s="12">
        <v>44348</v>
      </c>
      <c r="D6493" s="12">
        <v>44377</v>
      </c>
      <c r="E6493" t="s">
        <v>21</v>
      </c>
      <c r="F6493" t="s">
        <v>59</v>
      </c>
      <c r="G6493" t="s">
        <v>59</v>
      </c>
      <c r="H6493" t="s">
        <v>76</v>
      </c>
      <c r="I6493" t="s">
        <v>61</v>
      </c>
      <c r="J6493" t="s">
        <v>62</v>
      </c>
      <c r="K6493" t="s">
        <v>63</v>
      </c>
      <c r="L6493" t="s">
        <v>64</v>
      </c>
      <c r="M6493" t="s">
        <v>96</v>
      </c>
      <c r="N6493" t="s">
        <v>97</v>
      </c>
      <c r="O6493" t="s">
        <v>98</v>
      </c>
      <c r="P6493" t="s">
        <v>267</v>
      </c>
      <c r="Q6493" t="s">
        <v>268</v>
      </c>
      <c r="R6493" t="s">
        <v>70</v>
      </c>
      <c r="S6493">
        <v>136997.43102021</v>
      </c>
      <c r="T6493">
        <v>29.582685307218</v>
      </c>
      <c r="U6493">
        <v>255.67534069481999</v>
      </c>
      <c r="V6493">
        <v>535.82574935818002</v>
      </c>
      <c r="W6493">
        <v>0</v>
      </c>
    </row>
    <row r="6494" spans="3:23" x14ac:dyDescent="0.35">
      <c r="C6494" s="12">
        <v>43831</v>
      </c>
      <c r="D6494" s="12">
        <v>43861</v>
      </c>
      <c r="E6494" t="s">
        <v>20</v>
      </c>
      <c r="F6494" t="s">
        <v>59</v>
      </c>
      <c r="G6494" t="s">
        <v>59</v>
      </c>
      <c r="H6494" t="s">
        <v>76</v>
      </c>
      <c r="I6494" t="s">
        <v>61</v>
      </c>
      <c r="J6494" t="s">
        <v>62</v>
      </c>
      <c r="K6494" t="s">
        <v>63</v>
      </c>
      <c r="L6494" t="s">
        <v>64</v>
      </c>
      <c r="M6494" t="s">
        <v>82</v>
      </c>
      <c r="N6494" t="s">
        <v>120</v>
      </c>
      <c r="O6494" t="s">
        <v>121</v>
      </c>
      <c r="P6494" t="s">
        <v>221</v>
      </c>
      <c r="Q6494" t="s">
        <v>222</v>
      </c>
      <c r="R6494" t="s">
        <v>70</v>
      </c>
      <c r="S6494">
        <v>136981.09095546999</v>
      </c>
      <c r="T6494">
        <v>18.677759262702001</v>
      </c>
      <c r="U6494">
        <v>179.37326187004999</v>
      </c>
      <c r="V6494">
        <v>763.66504978150999</v>
      </c>
      <c r="W6494">
        <v>0</v>
      </c>
    </row>
    <row r="6495" spans="3:23" x14ac:dyDescent="0.35">
      <c r="C6495" s="12">
        <v>44440</v>
      </c>
      <c r="D6495" s="12">
        <v>44469</v>
      </c>
      <c r="E6495" t="s">
        <v>21</v>
      </c>
      <c r="F6495" t="s">
        <v>59</v>
      </c>
      <c r="G6495" t="s">
        <v>59</v>
      </c>
      <c r="H6495" t="s">
        <v>87</v>
      </c>
      <c r="I6495" t="s">
        <v>61</v>
      </c>
      <c r="J6495" t="s">
        <v>62</v>
      </c>
      <c r="K6495" t="s">
        <v>63</v>
      </c>
      <c r="L6495" t="s">
        <v>64</v>
      </c>
      <c r="M6495" t="s">
        <v>96</v>
      </c>
      <c r="N6495" t="s">
        <v>111</v>
      </c>
      <c r="O6495" t="s">
        <v>112</v>
      </c>
      <c r="P6495" t="s">
        <v>180</v>
      </c>
      <c r="Q6495" t="s">
        <v>181</v>
      </c>
      <c r="R6495" t="s">
        <v>70</v>
      </c>
      <c r="S6495">
        <v>136945.24647067999</v>
      </c>
      <c r="T6495">
        <v>26.458447426652999</v>
      </c>
      <c r="U6495">
        <v>34.726368213523997</v>
      </c>
      <c r="V6495">
        <v>3943.5522202795</v>
      </c>
      <c r="W6495">
        <v>0</v>
      </c>
    </row>
    <row r="6496" spans="3:23" x14ac:dyDescent="0.35">
      <c r="C6496" s="12">
        <v>43922</v>
      </c>
      <c r="D6496" s="12">
        <v>43951</v>
      </c>
      <c r="E6496" t="s">
        <v>20</v>
      </c>
      <c r="F6496" t="s">
        <v>59</v>
      </c>
      <c r="G6496" t="s">
        <v>59</v>
      </c>
      <c r="H6496" t="s">
        <v>60</v>
      </c>
      <c r="I6496" t="s">
        <v>61</v>
      </c>
      <c r="J6496" t="s">
        <v>62</v>
      </c>
      <c r="K6496" t="s">
        <v>63</v>
      </c>
      <c r="L6496" t="s">
        <v>64</v>
      </c>
      <c r="M6496" t="s">
        <v>137</v>
      </c>
      <c r="N6496" t="s">
        <v>66</v>
      </c>
      <c r="O6496" t="s">
        <v>67</v>
      </c>
      <c r="P6496" t="s">
        <v>235</v>
      </c>
      <c r="Q6496" t="s">
        <v>236</v>
      </c>
      <c r="R6496" t="s">
        <v>70</v>
      </c>
      <c r="S6496">
        <v>136894.95715554999</v>
      </c>
      <c r="T6496">
        <v>50.183671080261</v>
      </c>
      <c r="U6496">
        <v>21.655085320281</v>
      </c>
      <c r="V6496">
        <v>6321.6078408769999</v>
      </c>
      <c r="W6496">
        <v>0</v>
      </c>
    </row>
    <row r="6497" spans="3:23" x14ac:dyDescent="0.35">
      <c r="C6497" s="12">
        <v>43497</v>
      </c>
      <c r="D6497" s="12">
        <v>43524</v>
      </c>
      <c r="E6497" t="s">
        <v>75</v>
      </c>
      <c r="F6497" t="s">
        <v>59</v>
      </c>
      <c r="G6497" t="s">
        <v>59</v>
      </c>
      <c r="H6497" t="s">
        <v>76</v>
      </c>
      <c r="I6497" t="s">
        <v>61</v>
      </c>
      <c r="J6497" t="s">
        <v>62</v>
      </c>
      <c r="K6497" t="s">
        <v>63</v>
      </c>
      <c r="L6497" t="s">
        <v>64</v>
      </c>
      <c r="M6497" t="s">
        <v>96</v>
      </c>
      <c r="N6497" t="s">
        <v>97</v>
      </c>
      <c r="O6497" t="s">
        <v>98</v>
      </c>
      <c r="P6497" t="s">
        <v>217</v>
      </c>
      <c r="Q6497" t="s">
        <v>218</v>
      </c>
      <c r="R6497" t="s">
        <v>70</v>
      </c>
      <c r="S6497">
        <v>136791.76843465</v>
      </c>
      <c r="T6497">
        <v>40.881228836890998</v>
      </c>
      <c r="U6497">
        <v>120.65513166002</v>
      </c>
      <c r="V6497">
        <v>1133.7418189563</v>
      </c>
      <c r="W6497">
        <v>0</v>
      </c>
    </row>
    <row r="6498" spans="3:23" x14ac:dyDescent="0.35">
      <c r="C6498" s="12">
        <v>44228</v>
      </c>
      <c r="D6498" s="12">
        <v>44255</v>
      </c>
      <c r="E6498" t="s">
        <v>21</v>
      </c>
      <c r="F6498" t="s">
        <v>59</v>
      </c>
      <c r="G6498" t="s">
        <v>59</v>
      </c>
      <c r="H6498" t="s">
        <v>60</v>
      </c>
      <c r="I6498" t="s">
        <v>61</v>
      </c>
      <c r="J6498" t="s">
        <v>62</v>
      </c>
      <c r="K6498" t="s">
        <v>63</v>
      </c>
      <c r="L6498" t="s">
        <v>64</v>
      </c>
      <c r="M6498" t="s">
        <v>96</v>
      </c>
      <c r="N6498" t="s">
        <v>111</v>
      </c>
      <c r="O6498" t="s">
        <v>112</v>
      </c>
      <c r="P6498" t="s">
        <v>326</v>
      </c>
      <c r="Q6498" t="s">
        <v>327</v>
      </c>
      <c r="R6498" t="s">
        <v>70</v>
      </c>
      <c r="S6498">
        <v>136642.20291262001</v>
      </c>
      <c r="T6498">
        <v>14.588595704176001</v>
      </c>
      <c r="U6498">
        <v>235.75221156211001</v>
      </c>
      <c r="V6498">
        <v>579.60093781185003</v>
      </c>
      <c r="W6498">
        <v>0</v>
      </c>
    </row>
    <row r="6499" spans="3:23" x14ac:dyDescent="0.35">
      <c r="C6499" s="12">
        <v>43770</v>
      </c>
      <c r="D6499" s="12">
        <v>43799</v>
      </c>
      <c r="E6499" t="s">
        <v>20</v>
      </c>
      <c r="F6499" t="s">
        <v>59</v>
      </c>
      <c r="G6499" t="s">
        <v>59</v>
      </c>
      <c r="H6499" t="s">
        <v>60</v>
      </c>
      <c r="I6499" t="s">
        <v>61</v>
      </c>
      <c r="J6499" t="s">
        <v>62</v>
      </c>
      <c r="K6499" t="s">
        <v>63</v>
      </c>
      <c r="L6499" t="s">
        <v>64</v>
      </c>
      <c r="M6499" t="s">
        <v>82</v>
      </c>
      <c r="N6499" t="s">
        <v>246</v>
      </c>
      <c r="O6499" t="s">
        <v>112</v>
      </c>
      <c r="P6499" t="s">
        <v>306</v>
      </c>
      <c r="Q6499" t="s">
        <v>307</v>
      </c>
      <c r="R6499" t="s">
        <v>70</v>
      </c>
      <c r="S6499">
        <v>136574.00195350999</v>
      </c>
      <c r="T6499">
        <v>34.365003585388997</v>
      </c>
      <c r="U6499">
        <v>43.882573782172997</v>
      </c>
      <c r="V6499">
        <v>3112.2605212593999</v>
      </c>
      <c r="W6499">
        <v>0</v>
      </c>
    </row>
    <row r="6500" spans="3:23" x14ac:dyDescent="0.35">
      <c r="C6500" s="12">
        <v>43586</v>
      </c>
      <c r="D6500" s="12">
        <v>43616</v>
      </c>
      <c r="E6500" t="s">
        <v>75</v>
      </c>
      <c r="F6500" t="s">
        <v>59</v>
      </c>
      <c r="G6500" t="s">
        <v>59</v>
      </c>
      <c r="H6500" t="s">
        <v>60</v>
      </c>
      <c r="I6500" t="s">
        <v>61</v>
      </c>
      <c r="J6500" t="s">
        <v>62</v>
      </c>
      <c r="K6500" t="s">
        <v>63</v>
      </c>
      <c r="L6500" t="s">
        <v>64</v>
      </c>
      <c r="M6500" t="s">
        <v>65</v>
      </c>
      <c r="N6500" t="s">
        <v>66</v>
      </c>
      <c r="O6500" t="s">
        <v>67</v>
      </c>
      <c r="P6500" t="s">
        <v>259</v>
      </c>
      <c r="Q6500" t="s">
        <v>260</v>
      </c>
      <c r="R6500" t="s">
        <v>70</v>
      </c>
      <c r="S6500">
        <v>136568.37517372001</v>
      </c>
      <c r="T6500">
        <v>33.582964069672002</v>
      </c>
      <c r="U6500">
        <v>59.706043613197998</v>
      </c>
      <c r="V6500">
        <v>2287.3459185884999</v>
      </c>
      <c r="W6500">
        <v>0</v>
      </c>
    </row>
    <row r="6501" spans="3:23" x14ac:dyDescent="0.35">
      <c r="C6501" s="12">
        <v>43862</v>
      </c>
      <c r="D6501" s="12">
        <v>43890</v>
      </c>
      <c r="E6501" t="s">
        <v>20</v>
      </c>
      <c r="F6501" t="s">
        <v>59</v>
      </c>
      <c r="G6501" t="s">
        <v>59</v>
      </c>
      <c r="H6501" t="s">
        <v>87</v>
      </c>
      <c r="I6501" t="s">
        <v>61</v>
      </c>
      <c r="J6501" t="s">
        <v>62</v>
      </c>
      <c r="K6501" t="s">
        <v>63</v>
      </c>
      <c r="L6501" t="s">
        <v>64</v>
      </c>
      <c r="M6501" t="s">
        <v>77</v>
      </c>
      <c r="N6501" t="s">
        <v>78</v>
      </c>
      <c r="O6501" t="s">
        <v>79</v>
      </c>
      <c r="P6501" t="s">
        <v>200</v>
      </c>
      <c r="Q6501" t="s">
        <v>201</v>
      </c>
      <c r="R6501" t="s">
        <v>70</v>
      </c>
      <c r="S6501">
        <v>136551.57302045001</v>
      </c>
      <c r="T6501">
        <v>17.833004694928</v>
      </c>
      <c r="U6501">
        <v>55.560159916502997</v>
      </c>
      <c r="V6501">
        <v>2457.7246218452001</v>
      </c>
      <c r="W6501">
        <v>0</v>
      </c>
    </row>
    <row r="6502" spans="3:23" x14ac:dyDescent="0.35">
      <c r="C6502" s="12">
        <v>44105</v>
      </c>
      <c r="D6502" s="12">
        <v>44135</v>
      </c>
      <c r="E6502" t="s">
        <v>21</v>
      </c>
      <c r="F6502" t="s">
        <v>59</v>
      </c>
      <c r="G6502" t="s">
        <v>59</v>
      </c>
      <c r="H6502" t="s">
        <v>60</v>
      </c>
      <c r="I6502" t="s">
        <v>61</v>
      </c>
      <c r="J6502" t="s">
        <v>62</v>
      </c>
      <c r="K6502" t="s">
        <v>63</v>
      </c>
      <c r="L6502" t="s">
        <v>64</v>
      </c>
      <c r="M6502" t="s">
        <v>88</v>
      </c>
      <c r="N6502" t="s">
        <v>89</v>
      </c>
      <c r="O6502" t="s">
        <v>67</v>
      </c>
      <c r="P6502" t="s">
        <v>229</v>
      </c>
      <c r="Q6502" t="s">
        <v>230</v>
      </c>
      <c r="R6502" t="s">
        <v>70</v>
      </c>
      <c r="S6502">
        <v>136546.15692574999</v>
      </c>
      <c r="T6502">
        <v>53.550775105390002</v>
      </c>
      <c r="U6502">
        <v>28.683064060585</v>
      </c>
      <c r="V6502">
        <v>4760.5150076481004</v>
      </c>
      <c r="W6502">
        <v>0</v>
      </c>
    </row>
    <row r="6503" spans="3:23" x14ac:dyDescent="0.35">
      <c r="C6503" s="12">
        <v>43952</v>
      </c>
      <c r="D6503" s="12">
        <v>43982</v>
      </c>
      <c r="E6503" t="s">
        <v>20</v>
      </c>
      <c r="F6503" t="s">
        <v>59</v>
      </c>
      <c r="G6503" t="s">
        <v>59</v>
      </c>
      <c r="H6503" t="s">
        <v>87</v>
      </c>
      <c r="I6503" t="s">
        <v>61</v>
      </c>
      <c r="J6503" t="s">
        <v>62</v>
      </c>
      <c r="K6503" t="s">
        <v>63</v>
      </c>
      <c r="L6503" t="s">
        <v>64</v>
      </c>
      <c r="M6503" t="s">
        <v>82</v>
      </c>
      <c r="N6503" t="s">
        <v>83</v>
      </c>
      <c r="O6503" t="s">
        <v>84</v>
      </c>
      <c r="P6503" t="s">
        <v>233</v>
      </c>
      <c r="Q6503" t="s">
        <v>234</v>
      </c>
      <c r="R6503" t="s">
        <v>70</v>
      </c>
      <c r="S6503">
        <v>136540.87371257</v>
      </c>
      <c r="T6503">
        <v>8.9871863466843003</v>
      </c>
      <c r="U6503">
        <v>170.88145233134</v>
      </c>
      <c r="V6503">
        <v>799.03858405781</v>
      </c>
      <c r="W6503">
        <v>1</v>
      </c>
    </row>
    <row r="6504" spans="3:23" x14ac:dyDescent="0.35">
      <c r="C6504" s="12">
        <v>43647</v>
      </c>
      <c r="D6504" s="12">
        <v>43677</v>
      </c>
      <c r="E6504" t="s">
        <v>75</v>
      </c>
      <c r="F6504" t="s">
        <v>59</v>
      </c>
      <c r="G6504" t="s">
        <v>59</v>
      </c>
      <c r="H6504" t="s">
        <v>87</v>
      </c>
      <c r="I6504" t="s">
        <v>61</v>
      </c>
      <c r="J6504" t="s">
        <v>62</v>
      </c>
      <c r="K6504" t="s">
        <v>63</v>
      </c>
      <c r="L6504" t="s">
        <v>64</v>
      </c>
      <c r="M6504" t="s">
        <v>101</v>
      </c>
      <c r="N6504" t="s">
        <v>102</v>
      </c>
      <c r="O6504" t="s">
        <v>93</v>
      </c>
      <c r="P6504" t="s">
        <v>227</v>
      </c>
      <c r="Q6504" t="s">
        <v>228</v>
      </c>
      <c r="R6504" t="s">
        <v>70</v>
      </c>
      <c r="S6504">
        <v>136491.48117688001</v>
      </c>
      <c r="T6504">
        <v>24.575909518252001</v>
      </c>
      <c r="U6504">
        <v>22.766389003084001</v>
      </c>
      <c r="V6504">
        <v>5995.3065529359001</v>
      </c>
      <c r="W6504">
        <v>0</v>
      </c>
    </row>
    <row r="6505" spans="3:23" x14ac:dyDescent="0.35">
      <c r="C6505" s="12">
        <v>44378</v>
      </c>
      <c r="D6505" s="12">
        <v>44408</v>
      </c>
      <c r="E6505" t="s">
        <v>21</v>
      </c>
      <c r="F6505" t="s">
        <v>59</v>
      </c>
      <c r="G6505" t="s">
        <v>59</v>
      </c>
      <c r="H6505" t="s">
        <v>76</v>
      </c>
      <c r="I6505" t="s">
        <v>61</v>
      </c>
      <c r="J6505" t="s">
        <v>62</v>
      </c>
      <c r="K6505" t="s">
        <v>63</v>
      </c>
      <c r="L6505" t="s">
        <v>64</v>
      </c>
      <c r="M6505" t="s">
        <v>82</v>
      </c>
      <c r="N6505" t="s">
        <v>120</v>
      </c>
      <c r="O6505" t="s">
        <v>121</v>
      </c>
      <c r="P6505" t="s">
        <v>221</v>
      </c>
      <c r="Q6505" t="s">
        <v>222</v>
      </c>
      <c r="R6505" t="s">
        <v>70</v>
      </c>
      <c r="S6505">
        <v>136443.50163534001</v>
      </c>
      <c r="T6505">
        <v>18.874367254940999</v>
      </c>
      <c r="U6505">
        <v>198.76073100578</v>
      </c>
      <c r="V6505">
        <v>686.47112004918995</v>
      </c>
      <c r="W6505">
        <v>0</v>
      </c>
    </row>
    <row r="6506" spans="3:23" x14ac:dyDescent="0.35">
      <c r="C6506" s="12">
        <v>43617</v>
      </c>
      <c r="D6506" s="12">
        <v>43646</v>
      </c>
      <c r="E6506" t="s">
        <v>75</v>
      </c>
      <c r="F6506" t="s">
        <v>59</v>
      </c>
      <c r="G6506" t="s">
        <v>59</v>
      </c>
      <c r="H6506" t="s">
        <v>60</v>
      </c>
      <c r="I6506" t="s">
        <v>61</v>
      </c>
      <c r="J6506" t="s">
        <v>62</v>
      </c>
      <c r="K6506" t="s">
        <v>63</v>
      </c>
      <c r="L6506" t="s">
        <v>64</v>
      </c>
      <c r="M6506" t="s">
        <v>82</v>
      </c>
      <c r="N6506" t="s">
        <v>292</v>
      </c>
      <c r="O6506" t="s">
        <v>293</v>
      </c>
      <c r="P6506" t="s">
        <v>294</v>
      </c>
      <c r="Q6506" t="s">
        <v>295</v>
      </c>
      <c r="R6506" t="s">
        <v>70</v>
      </c>
      <c r="S6506">
        <v>136421.08191375999</v>
      </c>
      <c r="T6506">
        <v>32.306401032322</v>
      </c>
      <c r="U6506">
        <v>23.056692940184</v>
      </c>
      <c r="V6506">
        <v>5916.7670865755999</v>
      </c>
      <c r="W6506">
        <v>0</v>
      </c>
    </row>
    <row r="6507" spans="3:23" x14ac:dyDescent="0.35">
      <c r="C6507" s="12">
        <v>43525</v>
      </c>
      <c r="D6507" s="12">
        <v>43555</v>
      </c>
      <c r="E6507" t="s">
        <v>75</v>
      </c>
      <c r="F6507" t="s">
        <v>59</v>
      </c>
      <c r="G6507" t="s">
        <v>59</v>
      </c>
      <c r="H6507" t="s">
        <v>76</v>
      </c>
      <c r="I6507" t="s">
        <v>61</v>
      </c>
      <c r="J6507" t="s">
        <v>62</v>
      </c>
      <c r="K6507" t="s">
        <v>63</v>
      </c>
      <c r="L6507" t="s">
        <v>64</v>
      </c>
      <c r="M6507" t="s">
        <v>88</v>
      </c>
      <c r="N6507" t="s">
        <v>89</v>
      </c>
      <c r="O6507" t="s">
        <v>67</v>
      </c>
      <c r="P6507" t="s">
        <v>223</v>
      </c>
      <c r="Q6507" t="s">
        <v>224</v>
      </c>
      <c r="R6507" t="s">
        <v>70</v>
      </c>
      <c r="S6507">
        <v>136394.08758579</v>
      </c>
      <c r="T6507">
        <v>50.636060710675999</v>
      </c>
      <c r="U6507">
        <v>28.903928886807002</v>
      </c>
      <c r="V6507">
        <v>4718.8770813801002</v>
      </c>
      <c r="W6507">
        <v>0</v>
      </c>
    </row>
    <row r="6508" spans="3:23" x14ac:dyDescent="0.35">
      <c r="C6508" s="12">
        <v>43617</v>
      </c>
      <c r="D6508" s="12">
        <v>43646</v>
      </c>
      <c r="E6508" t="s">
        <v>75</v>
      </c>
      <c r="F6508" t="s">
        <v>59</v>
      </c>
      <c r="G6508" t="s">
        <v>59</v>
      </c>
      <c r="H6508" t="s">
        <v>87</v>
      </c>
      <c r="I6508" t="s">
        <v>61</v>
      </c>
      <c r="J6508" t="s">
        <v>62</v>
      </c>
      <c r="K6508" t="s">
        <v>63</v>
      </c>
      <c r="L6508" t="s">
        <v>64</v>
      </c>
      <c r="M6508" t="s">
        <v>101</v>
      </c>
      <c r="N6508" t="s">
        <v>102</v>
      </c>
      <c r="O6508" t="s">
        <v>93</v>
      </c>
      <c r="P6508" t="s">
        <v>308</v>
      </c>
      <c r="Q6508" t="s">
        <v>309</v>
      </c>
      <c r="R6508" t="s">
        <v>70</v>
      </c>
      <c r="S6508">
        <v>136303.62353367</v>
      </c>
      <c r="T6508">
        <v>4.6076545726358002</v>
      </c>
      <c r="U6508">
        <v>22.20248304395</v>
      </c>
      <c r="V6508">
        <v>6139.1162089328</v>
      </c>
      <c r="W6508">
        <v>0</v>
      </c>
    </row>
    <row r="6509" spans="3:23" x14ac:dyDescent="0.35">
      <c r="C6509" s="12">
        <v>44256</v>
      </c>
      <c r="D6509" s="12">
        <v>44286</v>
      </c>
      <c r="E6509" t="s">
        <v>21</v>
      </c>
      <c r="F6509" t="s">
        <v>59</v>
      </c>
      <c r="G6509" t="s">
        <v>59</v>
      </c>
      <c r="H6509" t="s">
        <v>60</v>
      </c>
      <c r="I6509" t="s">
        <v>61</v>
      </c>
      <c r="J6509" t="s">
        <v>62</v>
      </c>
      <c r="K6509" t="s">
        <v>63</v>
      </c>
      <c r="L6509" t="s">
        <v>64</v>
      </c>
      <c r="M6509" t="s">
        <v>88</v>
      </c>
      <c r="N6509" t="s">
        <v>89</v>
      </c>
      <c r="O6509" t="s">
        <v>67</v>
      </c>
      <c r="P6509" t="s">
        <v>219</v>
      </c>
      <c r="Q6509" t="s">
        <v>220</v>
      </c>
      <c r="R6509" t="s">
        <v>70</v>
      </c>
      <c r="S6509">
        <v>136186.42755825</v>
      </c>
      <c r="T6509">
        <v>50.849524261276997</v>
      </c>
      <c r="U6509">
        <v>28.832050201872999</v>
      </c>
      <c r="V6509">
        <v>4723.4389023572003</v>
      </c>
      <c r="W6509">
        <v>0</v>
      </c>
    </row>
    <row r="6510" spans="3:23" x14ac:dyDescent="0.35">
      <c r="C6510" s="12">
        <v>44287</v>
      </c>
      <c r="D6510" s="12">
        <v>44316</v>
      </c>
      <c r="E6510" t="s">
        <v>21</v>
      </c>
      <c r="F6510" t="s">
        <v>59</v>
      </c>
      <c r="G6510" t="s">
        <v>59</v>
      </c>
      <c r="H6510" t="s">
        <v>87</v>
      </c>
      <c r="I6510" t="s">
        <v>61</v>
      </c>
      <c r="J6510" t="s">
        <v>62</v>
      </c>
      <c r="K6510" t="s">
        <v>63</v>
      </c>
      <c r="L6510" t="s">
        <v>64</v>
      </c>
      <c r="M6510" t="s">
        <v>96</v>
      </c>
      <c r="N6510" t="s">
        <v>111</v>
      </c>
      <c r="O6510" t="s">
        <v>112</v>
      </c>
      <c r="P6510" t="s">
        <v>178</v>
      </c>
      <c r="Q6510" t="s">
        <v>179</v>
      </c>
      <c r="R6510" t="s">
        <v>70</v>
      </c>
      <c r="S6510">
        <v>136003.06710782001</v>
      </c>
      <c r="T6510">
        <v>22.551498552512999</v>
      </c>
      <c r="U6510">
        <v>52.585901718057997</v>
      </c>
      <c r="V6510">
        <v>2586.302842861</v>
      </c>
      <c r="W6510">
        <v>0</v>
      </c>
    </row>
    <row r="6511" spans="3:23" x14ac:dyDescent="0.35">
      <c r="C6511" s="12">
        <v>43466</v>
      </c>
      <c r="D6511" s="12">
        <v>43496</v>
      </c>
      <c r="E6511" t="s">
        <v>75</v>
      </c>
      <c r="F6511" t="s">
        <v>59</v>
      </c>
      <c r="G6511" t="s">
        <v>59</v>
      </c>
      <c r="H6511" t="s">
        <v>87</v>
      </c>
      <c r="I6511" t="s">
        <v>61</v>
      </c>
      <c r="J6511" t="s">
        <v>62</v>
      </c>
      <c r="K6511" t="s">
        <v>63</v>
      </c>
      <c r="L6511" t="s">
        <v>64</v>
      </c>
      <c r="M6511" t="s">
        <v>88</v>
      </c>
      <c r="N6511" t="s">
        <v>150</v>
      </c>
      <c r="O6511" t="s">
        <v>93</v>
      </c>
      <c r="P6511" t="s">
        <v>231</v>
      </c>
      <c r="Q6511" t="s">
        <v>232</v>
      </c>
      <c r="R6511" t="s">
        <v>70</v>
      </c>
      <c r="S6511">
        <v>136001.44489054001</v>
      </c>
      <c r="T6511">
        <v>28.397965772334999</v>
      </c>
      <c r="U6511">
        <v>24.591933817535001</v>
      </c>
      <c r="V6511">
        <v>5530.3273788727001</v>
      </c>
      <c r="W6511">
        <v>0</v>
      </c>
    </row>
    <row r="6512" spans="3:23" x14ac:dyDescent="0.35">
      <c r="C6512" s="12">
        <v>43922</v>
      </c>
      <c r="D6512" s="12">
        <v>43951</v>
      </c>
      <c r="E6512" t="s">
        <v>20</v>
      </c>
      <c r="F6512" t="s">
        <v>59</v>
      </c>
      <c r="G6512" t="s">
        <v>59</v>
      </c>
      <c r="H6512" t="s">
        <v>87</v>
      </c>
      <c r="I6512" t="s">
        <v>61</v>
      </c>
      <c r="J6512" t="s">
        <v>62</v>
      </c>
      <c r="K6512" t="s">
        <v>63</v>
      </c>
      <c r="L6512" t="s">
        <v>64</v>
      </c>
      <c r="M6512" t="s">
        <v>96</v>
      </c>
      <c r="N6512" t="s">
        <v>111</v>
      </c>
      <c r="O6512" t="s">
        <v>112</v>
      </c>
      <c r="P6512" t="s">
        <v>178</v>
      </c>
      <c r="Q6512" t="s">
        <v>179</v>
      </c>
      <c r="R6512" t="s">
        <v>70</v>
      </c>
      <c r="S6512">
        <v>135977.00938921</v>
      </c>
      <c r="T6512">
        <v>20.099071457293999</v>
      </c>
      <c r="U6512">
        <v>52.995372569117997</v>
      </c>
      <c r="V6512">
        <v>2565.8279732228002</v>
      </c>
      <c r="W6512">
        <v>0</v>
      </c>
    </row>
    <row r="6513" spans="3:23" x14ac:dyDescent="0.35">
      <c r="C6513" s="12">
        <v>44013</v>
      </c>
      <c r="D6513" s="12">
        <v>44043</v>
      </c>
      <c r="E6513" t="s">
        <v>20</v>
      </c>
      <c r="F6513" t="s">
        <v>59</v>
      </c>
      <c r="G6513" t="s">
        <v>59</v>
      </c>
      <c r="H6513" t="s">
        <v>60</v>
      </c>
      <c r="I6513" t="s">
        <v>61</v>
      </c>
      <c r="J6513" t="s">
        <v>62</v>
      </c>
      <c r="K6513" t="s">
        <v>63</v>
      </c>
      <c r="L6513" t="s">
        <v>64</v>
      </c>
      <c r="M6513" t="s">
        <v>82</v>
      </c>
      <c r="N6513" t="s">
        <v>246</v>
      </c>
      <c r="O6513" t="s">
        <v>112</v>
      </c>
      <c r="P6513" t="s">
        <v>247</v>
      </c>
      <c r="Q6513" t="s">
        <v>248</v>
      </c>
      <c r="R6513" t="s">
        <v>70</v>
      </c>
      <c r="S6513">
        <v>135884.28865157001</v>
      </c>
      <c r="T6513">
        <v>39.416149582797999</v>
      </c>
      <c r="U6513">
        <v>32.591512206410997</v>
      </c>
      <c r="V6513">
        <v>4169.3152435205002</v>
      </c>
      <c r="W6513">
        <v>0</v>
      </c>
    </row>
    <row r="6514" spans="3:23" x14ac:dyDescent="0.35">
      <c r="C6514" s="12">
        <v>43374</v>
      </c>
      <c r="D6514" s="12">
        <v>43404</v>
      </c>
      <c r="E6514" t="s">
        <v>75</v>
      </c>
      <c r="F6514" t="s">
        <v>59</v>
      </c>
      <c r="G6514" t="s">
        <v>59</v>
      </c>
      <c r="H6514" t="s">
        <v>76</v>
      </c>
      <c r="I6514" t="s">
        <v>61</v>
      </c>
      <c r="J6514" t="s">
        <v>62</v>
      </c>
      <c r="K6514" t="s">
        <v>63</v>
      </c>
      <c r="L6514" t="s">
        <v>64</v>
      </c>
      <c r="M6514" t="s">
        <v>82</v>
      </c>
      <c r="N6514" t="s">
        <v>375</v>
      </c>
      <c r="O6514" t="s">
        <v>376</v>
      </c>
      <c r="P6514" t="s">
        <v>377</v>
      </c>
      <c r="Q6514" t="s">
        <v>378</v>
      </c>
      <c r="R6514" t="s">
        <v>70</v>
      </c>
      <c r="S6514">
        <v>135820.68389926001</v>
      </c>
      <c r="T6514">
        <v>7.4461632124756001</v>
      </c>
      <c r="U6514">
        <v>20.722043316579999</v>
      </c>
      <c r="V6514">
        <v>6554.4059446392002</v>
      </c>
      <c r="W6514">
        <v>0</v>
      </c>
    </row>
    <row r="6515" spans="3:23" x14ac:dyDescent="0.35">
      <c r="C6515" s="12">
        <v>43891</v>
      </c>
      <c r="D6515" s="12">
        <v>43921</v>
      </c>
      <c r="E6515" t="s">
        <v>20</v>
      </c>
      <c r="F6515" t="s">
        <v>59</v>
      </c>
      <c r="G6515" t="s">
        <v>59</v>
      </c>
      <c r="H6515" t="s">
        <v>87</v>
      </c>
      <c r="I6515" t="s">
        <v>61</v>
      </c>
      <c r="J6515" t="s">
        <v>62</v>
      </c>
      <c r="K6515" t="s">
        <v>63</v>
      </c>
      <c r="L6515" t="s">
        <v>64</v>
      </c>
      <c r="M6515" t="s">
        <v>208</v>
      </c>
      <c r="N6515" t="s">
        <v>117</v>
      </c>
      <c r="O6515" t="s">
        <v>93</v>
      </c>
      <c r="P6515" t="s">
        <v>209</v>
      </c>
      <c r="Q6515" t="s">
        <v>210</v>
      </c>
      <c r="R6515" t="s">
        <v>70</v>
      </c>
      <c r="S6515">
        <v>135804.58954555</v>
      </c>
      <c r="T6515">
        <v>13.115273220401001</v>
      </c>
      <c r="U6515">
        <v>61.789232903643999</v>
      </c>
      <c r="V6515">
        <v>2197.8681910055998</v>
      </c>
      <c r="W6515">
        <v>0</v>
      </c>
    </row>
    <row r="6516" spans="3:23" x14ac:dyDescent="0.35">
      <c r="C6516" s="12">
        <v>43862</v>
      </c>
      <c r="D6516" s="12">
        <v>43890</v>
      </c>
      <c r="E6516" t="s">
        <v>20</v>
      </c>
      <c r="F6516" t="s">
        <v>59</v>
      </c>
      <c r="G6516" t="s">
        <v>59</v>
      </c>
      <c r="H6516" t="s">
        <v>60</v>
      </c>
      <c r="I6516" t="s">
        <v>61</v>
      </c>
      <c r="J6516" t="s">
        <v>62</v>
      </c>
      <c r="K6516" t="s">
        <v>63</v>
      </c>
      <c r="L6516" t="s">
        <v>64</v>
      </c>
      <c r="M6516" t="s">
        <v>88</v>
      </c>
      <c r="N6516" t="s">
        <v>150</v>
      </c>
      <c r="O6516" t="s">
        <v>93</v>
      </c>
      <c r="P6516" t="s">
        <v>198</v>
      </c>
      <c r="Q6516" t="s">
        <v>199</v>
      </c>
      <c r="R6516" t="s">
        <v>70</v>
      </c>
      <c r="S6516">
        <v>135720.40697508</v>
      </c>
      <c r="T6516">
        <v>21.455524200804</v>
      </c>
      <c r="U6516">
        <v>31.219744931855999</v>
      </c>
      <c r="V6516">
        <v>4347.2618777417001</v>
      </c>
      <c r="W6516">
        <v>0</v>
      </c>
    </row>
    <row r="6517" spans="3:23" x14ac:dyDescent="0.35">
      <c r="C6517" s="12">
        <v>44044</v>
      </c>
      <c r="D6517" s="12">
        <v>44074</v>
      </c>
      <c r="E6517" t="s">
        <v>20</v>
      </c>
      <c r="F6517" t="s">
        <v>59</v>
      </c>
      <c r="G6517" t="s">
        <v>59</v>
      </c>
      <c r="H6517" t="s">
        <v>76</v>
      </c>
      <c r="I6517" t="s">
        <v>61</v>
      </c>
      <c r="J6517" t="s">
        <v>62</v>
      </c>
      <c r="K6517" t="s">
        <v>63</v>
      </c>
      <c r="L6517" t="s">
        <v>64</v>
      </c>
      <c r="M6517" t="s">
        <v>96</v>
      </c>
      <c r="N6517" t="s">
        <v>97</v>
      </c>
      <c r="O6517" t="s">
        <v>98</v>
      </c>
      <c r="P6517" t="s">
        <v>217</v>
      </c>
      <c r="Q6517" t="s">
        <v>218</v>
      </c>
      <c r="R6517" t="s">
        <v>70</v>
      </c>
      <c r="S6517">
        <v>135715.59829269999</v>
      </c>
      <c r="T6517">
        <v>32.013024774107002</v>
      </c>
      <c r="U6517">
        <v>126.87531213273</v>
      </c>
      <c r="V6517">
        <v>1069.6769608789</v>
      </c>
      <c r="W6517">
        <v>0</v>
      </c>
    </row>
    <row r="6518" spans="3:23" x14ac:dyDescent="0.35">
      <c r="C6518" s="12">
        <v>44287</v>
      </c>
      <c r="D6518" s="12">
        <v>44316</v>
      </c>
      <c r="E6518" t="s">
        <v>21</v>
      </c>
      <c r="F6518" t="s">
        <v>59</v>
      </c>
      <c r="G6518" t="s">
        <v>59</v>
      </c>
      <c r="H6518" t="s">
        <v>60</v>
      </c>
      <c r="I6518" t="s">
        <v>61</v>
      </c>
      <c r="J6518" t="s">
        <v>62</v>
      </c>
      <c r="K6518" t="s">
        <v>63</v>
      </c>
      <c r="L6518" t="s">
        <v>64</v>
      </c>
      <c r="M6518" t="s">
        <v>96</v>
      </c>
      <c r="N6518" t="s">
        <v>97</v>
      </c>
      <c r="O6518" t="s">
        <v>98</v>
      </c>
      <c r="P6518" t="s">
        <v>369</v>
      </c>
      <c r="Q6518" t="s">
        <v>370</v>
      </c>
      <c r="R6518" t="s">
        <v>70</v>
      </c>
      <c r="S6518">
        <v>135707.83220286999</v>
      </c>
      <c r="T6518">
        <v>3.3318938568369001</v>
      </c>
      <c r="U6518">
        <v>2068.7390990949998</v>
      </c>
      <c r="V6518">
        <v>65.599297785901996</v>
      </c>
      <c r="W6518">
        <v>0</v>
      </c>
    </row>
    <row r="6519" spans="3:23" x14ac:dyDescent="0.35">
      <c r="C6519" s="12">
        <v>43952</v>
      </c>
      <c r="D6519" s="12">
        <v>43982</v>
      </c>
      <c r="E6519" t="s">
        <v>20</v>
      </c>
      <c r="F6519" t="s">
        <v>59</v>
      </c>
      <c r="G6519" t="s">
        <v>59</v>
      </c>
      <c r="H6519" t="s">
        <v>87</v>
      </c>
      <c r="I6519" t="s">
        <v>61</v>
      </c>
      <c r="J6519" t="s">
        <v>62</v>
      </c>
      <c r="K6519" t="s">
        <v>63</v>
      </c>
      <c r="L6519" t="s">
        <v>64</v>
      </c>
      <c r="M6519" t="s">
        <v>77</v>
      </c>
      <c r="N6519" t="s">
        <v>78</v>
      </c>
      <c r="O6519" t="s">
        <v>79</v>
      </c>
      <c r="P6519" t="s">
        <v>200</v>
      </c>
      <c r="Q6519" t="s">
        <v>201</v>
      </c>
      <c r="R6519" t="s">
        <v>70</v>
      </c>
      <c r="S6519">
        <v>135647.53049487001</v>
      </c>
      <c r="T6519">
        <v>17.484303717629999</v>
      </c>
      <c r="U6519">
        <v>57.001582129654999</v>
      </c>
      <c r="V6519">
        <v>2379.7151838053001</v>
      </c>
      <c r="W6519">
        <v>0</v>
      </c>
    </row>
    <row r="6520" spans="3:23" x14ac:dyDescent="0.35">
      <c r="C6520" s="12">
        <v>44136</v>
      </c>
      <c r="D6520" s="12">
        <v>44165</v>
      </c>
      <c r="E6520" t="s">
        <v>21</v>
      </c>
      <c r="F6520" t="s">
        <v>59</v>
      </c>
      <c r="G6520" t="s">
        <v>59</v>
      </c>
      <c r="H6520" t="s">
        <v>76</v>
      </c>
      <c r="I6520" t="s">
        <v>61</v>
      </c>
      <c r="J6520" t="s">
        <v>62</v>
      </c>
      <c r="K6520" t="s">
        <v>63</v>
      </c>
      <c r="L6520" t="s">
        <v>64</v>
      </c>
      <c r="M6520" t="s">
        <v>88</v>
      </c>
      <c r="N6520" t="s">
        <v>150</v>
      </c>
      <c r="O6520" t="s">
        <v>93</v>
      </c>
      <c r="P6520" t="s">
        <v>166</v>
      </c>
      <c r="Q6520" t="s">
        <v>167</v>
      </c>
      <c r="R6520" t="s">
        <v>70</v>
      </c>
      <c r="S6520">
        <v>135570.15310716</v>
      </c>
      <c r="T6520">
        <v>31.640626764657998</v>
      </c>
      <c r="U6520">
        <v>31.287842139551</v>
      </c>
      <c r="V6520">
        <v>4332.9978623161996</v>
      </c>
      <c r="W6520">
        <v>0</v>
      </c>
    </row>
    <row r="6521" spans="3:23" x14ac:dyDescent="0.35">
      <c r="C6521" s="12">
        <v>44105</v>
      </c>
      <c r="D6521" s="12">
        <v>44135</v>
      </c>
      <c r="E6521" t="s">
        <v>21</v>
      </c>
      <c r="F6521" t="s">
        <v>59</v>
      </c>
      <c r="G6521" t="s">
        <v>59</v>
      </c>
      <c r="H6521" t="s">
        <v>76</v>
      </c>
      <c r="I6521" t="s">
        <v>61</v>
      </c>
      <c r="J6521" t="s">
        <v>62</v>
      </c>
      <c r="K6521" t="s">
        <v>63</v>
      </c>
      <c r="L6521" t="s">
        <v>64</v>
      </c>
      <c r="M6521" t="s">
        <v>77</v>
      </c>
      <c r="N6521" t="s">
        <v>107</v>
      </c>
      <c r="O6521" t="s">
        <v>108</v>
      </c>
      <c r="P6521" t="s">
        <v>298</v>
      </c>
      <c r="Q6521" t="s">
        <v>299</v>
      </c>
      <c r="R6521" t="s">
        <v>70</v>
      </c>
      <c r="S6521">
        <v>135552.15288434</v>
      </c>
      <c r="T6521">
        <v>22.788649819728001</v>
      </c>
      <c r="U6521">
        <v>98.778369705840007</v>
      </c>
      <c r="V6521">
        <v>1372.2857877490001</v>
      </c>
      <c r="W6521">
        <v>0</v>
      </c>
    </row>
    <row r="6522" spans="3:23" x14ac:dyDescent="0.35">
      <c r="C6522" s="12">
        <v>43709</v>
      </c>
      <c r="D6522" s="12">
        <v>43738</v>
      </c>
      <c r="E6522" t="s">
        <v>75</v>
      </c>
      <c r="F6522" t="s">
        <v>59</v>
      </c>
      <c r="G6522" t="s">
        <v>59</v>
      </c>
      <c r="H6522" t="s">
        <v>60</v>
      </c>
      <c r="I6522" t="s">
        <v>61</v>
      </c>
      <c r="J6522" t="s">
        <v>62</v>
      </c>
      <c r="K6522" t="s">
        <v>63</v>
      </c>
      <c r="L6522" t="s">
        <v>64</v>
      </c>
      <c r="M6522" t="s">
        <v>88</v>
      </c>
      <c r="N6522" t="s">
        <v>150</v>
      </c>
      <c r="O6522" t="s">
        <v>93</v>
      </c>
      <c r="P6522" t="s">
        <v>269</v>
      </c>
      <c r="Q6522" t="s">
        <v>270</v>
      </c>
      <c r="R6522" t="s">
        <v>70</v>
      </c>
      <c r="S6522">
        <v>135521.02265103001</v>
      </c>
      <c r="T6522">
        <v>23.700599901676998</v>
      </c>
      <c r="U6522">
        <v>29.511368702963999</v>
      </c>
      <c r="V6522">
        <v>4592.1632444456</v>
      </c>
      <c r="W6522">
        <v>0</v>
      </c>
    </row>
    <row r="6523" spans="3:23" x14ac:dyDescent="0.35">
      <c r="C6523" s="12">
        <v>43497</v>
      </c>
      <c r="D6523" s="12">
        <v>43524</v>
      </c>
      <c r="E6523" t="s">
        <v>75</v>
      </c>
      <c r="F6523" t="s">
        <v>59</v>
      </c>
      <c r="G6523" t="s">
        <v>59</v>
      </c>
      <c r="H6523" t="s">
        <v>76</v>
      </c>
      <c r="I6523" t="s">
        <v>61</v>
      </c>
      <c r="J6523" t="s">
        <v>62</v>
      </c>
      <c r="K6523" t="s">
        <v>63</v>
      </c>
      <c r="L6523" t="s">
        <v>64</v>
      </c>
      <c r="M6523" t="s">
        <v>88</v>
      </c>
      <c r="N6523" t="s">
        <v>89</v>
      </c>
      <c r="O6523" t="s">
        <v>67</v>
      </c>
      <c r="P6523" t="s">
        <v>219</v>
      </c>
      <c r="Q6523" t="s">
        <v>220</v>
      </c>
      <c r="R6523" t="s">
        <v>70</v>
      </c>
      <c r="S6523">
        <v>135513.51538875999</v>
      </c>
      <c r="T6523">
        <v>49.776460645005997</v>
      </c>
      <c r="U6523">
        <v>29.109995344708</v>
      </c>
      <c r="V6523">
        <v>4655.2228464508999</v>
      </c>
      <c r="W6523">
        <v>0</v>
      </c>
    </row>
    <row r="6524" spans="3:23" x14ac:dyDescent="0.35">
      <c r="C6524" s="12">
        <v>43770</v>
      </c>
      <c r="D6524" s="12">
        <v>43799</v>
      </c>
      <c r="E6524" t="s">
        <v>20</v>
      </c>
      <c r="F6524" t="s">
        <v>59</v>
      </c>
      <c r="G6524" t="s">
        <v>59</v>
      </c>
      <c r="H6524" t="s">
        <v>76</v>
      </c>
      <c r="I6524" t="s">
        <v>61</v>
      </c>
      <c r="J6524" t="s">
        <v>62</v>
      </c>
      <c r="K6524" t="s">
        <v>63</v>
      </c>
      <c r="L6524" t="s">
        <v>64</v>
      </c>
      <c r="M6524" t="s">
        <v>101</v>
      </c>
      <c r="N6524" t="s">
        <v>102</v>
      </c>
      <c r="O6524" t="s">
        <v>93</v>
      </c>
      <c r="P6524" t="s">
        <v>263</v>
      </c>
      <c r="Q6524" t="s">
        <v>264</v>
      </c>
      <c r="R6524" t="s">
        <v>70</v>
      </c>
      <c r="S6524">
        <v>135443.99690966</v>
      </c>
      <c r="T6524">
        <v>34.162056491237998</v>
      </c>
      <c r="U6524">
        <v>127.69359795872001</v>
      </c>
      <c r="V6524">
        <v>1060.6952821037</v>
      </c>
      <c r="W6524">
        <v>0</v>
      </c>
    </row>
    <row r="6525" spans="3:23" x14ac:dyDescent="0.35">
      <c r="C6525" s="12">
        <v>43556</v>
      </c>
      <c r="D6525" s="12">
        <v>43585</v>
      </c>
      <c r="E6525" t="s">
        <v>75</v>
      </c>
      <c r="F6525" t="s">
        <v>59</v>
      </c>
      <c r="G6525" t="s">
        <v>59</v>
      </c>
      <c r="H6525" t="s">
        <v>60</v>
      </c>
      <c r="I6525" t="s">
        <v>61</v>
      </c>
      <c r="J6525" t="s">
        <v>62</v>
      </c>
      <c r="K6525" t="s">
        <v>63</v>
      </c>
      <c r="L6525" t="s">
        <v>64</v>
      </c>
      <c r="M6525" t="s">
        <v>96</v>
      </c>
      <c r="N6525" t="s">
        <v>97</v>
      </c>
      <c r="O6525" t="s">
        <v>98</v>
      </c>
      <c r="P6525" t="s">
        <v>453</v>
      </c>
      <c r="Q6525" t="s">
        <v>454</v>
      </c>
      <c r="R6525" t="s">
        <v>70</v>
      </c>
      <c r="S6525">
        <v>135432.01501844</v>
      </c>
      <c r="T6525">
        <v>0.98085478168884999</v>
      </c>
      <c r="U6525">
        <v>3870.3661573767999</v>
      </c>
      <c r="V6525">
        <v>34.992041970061997</v>
      </c>
      <c r="W6525">
        <v>0</v>
      </c>
    </row>
    <row r="6526" spans="3:23" x14ac:dyDescent="0.35">
      <c r="C6526" s="12">
        <v>44228</v>
      </c>
      <c r="D6526" s="12">
        <v>44255</v>
      </c>
      <c r="E6526" t="s">
        <v>21</v>
      </c>
      <c r="F6526" t="s">
        <v>59</v>
      </c>
      <c r="G6526" t="s">
        <v>59</v>
      </c>
      <c r="H6526" t="s">
        <v>60</v>
      </c>
      <c r="I6526" t="s">
        <v>61</v>
      </c>
      <c r="J6526" t="s">
        <v>62</v>
      </c>
      <c r="K6526" t="s">
        <v>63</v>
      </c>
      <c r="L6526" t="s">
        <v>64</v>
      </c>
      <c r="M6526" t="s">
        <v>82</v>
      </c>
      <c r="N6526" t="s">
        <v>246</v>
      </c>
      <c r="O6526" t="s">
        <v>112</v>
      </c>
      <c r="P6526" t="s">
        <v>318</v>
      </c>
      <c r="Q6526" t="s">
        <v>319</v>
      </c>
      <c r="R6526" t="s">
        <v>70</v>
      </c>
      <c r="S6526">
        <v>135415.61362384999</v>
      </c>
      <c r="T6526">
        <v>15.67662996963</v>
      </c>
      <c r="U6526">
        <v>153.66881819555999</v>
      </c>
      <c r="V6526">
        <v>881.21725158004995</v>
      </c>
      <c r="W6526">
        <v>0</v>
      </c>
    </row>
    <row r="6527" spans="3:23" x14ac:dyDescent="0.35">
      <c r="C6527" s="12">
        <v>43800</v>
      </c>
      <c r="D6527" s="12">
        <v>43830</v>
      </c>
      <c r="E6527" t="s">
        <v>20</v>
      </c>
      <c r="F6527" t="s">
        <v>59</v>
      </c>
      <c r="G6527" t="s">
        <v>59</v>
      </c>
      <c r="H6527" t="s">
        <v>76</v>
      </c>
      <c r="I6527" t="s">
        <v>61</v>
      </c>
      <c r="J6527" t="s">
        <v>62</v>
      </c>
      <c r="K6527" t="s">
        <v>63</v>
      </c>
      <c r="L6527" t="s">
        <v>64</v>
      </c>
      <c r="M6527" t="s">
        <v>82</v>
      </c>
      <c r="N6527" t="s">
        <v>120</v>
      </c>
      <c r="O6527" t="s">
        <v>121</v>
      </c>
      <c r="P6527" t="s">
        <v>221</v>
      </c>
      <c r="Q6527" t="s">
        <v>222</v>
      </c>
      <c r="R6527" t="s">
        <v>70</v>
      </c>
      <c r="S6527">
        <v>135330.82309652001</v>
      </c>
      <c r="T6527">
        <v>21.430271154048</v>
      </c>
      <c r="U6527">
        <v>184.12148617976999</v>
      </c>
      <c r="V6527">
        <v>735.00831382812999</v>
      </c>
      <c r="W6527">
        <v>0</v>
      </c>
    </row>
    <row r="6528" spans="3:23" x14ac:dyDescent="0.35">
      <c r="C6528" s="12">
        <v>44197</v>
      </c>
      <c r="D6528" s="12">
        <v>44227</v>
      </c>
      <c r="E6528" t="s">
        <v>21</v>
      </c>
      <c r="F6528" t="s">
        <v>59</v>
      </c>
      <c r="G6528" t="s">
        <v>59</v>
      </c>
      <c r="H6528" t="s">
        <v>60</v>
      </c>
      <c r="I6528" t="s">
        <v>61</v>
      </c>
      <c r="J6528" t="s">
        <v>62</v>
      </c>
      <c r="K6528" t="s">
        <v>63</v>
      </c>
      <c r="L6528" t="s">
        <v>64</v>
      </c>
      <c r="M6528" t="s">
        <v>82</v>
      </c>
      <c r="N6528" t="s">
        <v>285</v>
      </c>
      <c r="O6528" t="s">
        <v>108</v>
      </c>
      <c r="P6528" t="s">
        <v>286</v>
      </c>
      <c r="Q6528" t="s">
        <v>287</v>
      </c>
      <c r="R6528" t="s">
        <v>70</v>
      </c>
      <c r="S6528">
        <v>135206.23272373001</v>
      </c>
      <c r="T6528">
        <v>34.110614883148003</v>
      </c>
      <c r="U6528">
        <v>22.514615067937999</v>
      </c>
      <c r="V6528">
        <v>6005.2651273737001</v>
      </c>
      <c r="W6528">
        <v>0</v>
      </c>
    </row>
    <row r="6529" spans="3:23" x14ac:dyDescent="0.35">
      <c r="C6529" s="12">
        <v>44197</v>
      </c>
      <c r="D6529" s="12">
        <v>44227</v>
      </c>
      <c r="E6529" t="s">
        <v>21</v>
      </c>
      <c r="F6529" t="s">
        <v>59</v>
      </c>
      <c r="G6529" t="s">
        <v>59</v>
      </c>
      <c r="H6529" t="s">
        <v>87</v>
      </c>
      <c r="I6529" t="s">
        <v>61</v>
      </c>
      <c r="J6529" t="s">
        <v>62</v>
      </c>
      <c r="K6529" t="s">
        <v>63</v>
      </c>
      <c r="L6529" t="s">
        <v>64</v>
      </c>
      <c r="M6529" t="s">
        <v>82</v>
      </c>
      <c r="N6529" t="s">
        <v>246</v>
      </c>
      <c r="O6529" t="s">
        <v>112</v>
      </c>
      <c r="P6529" t="s">
        <v>247</v>
      </c>
      <c r="Q6529" t="s">
        <v>248</v>
      </c>
      <c r="R6529" t="s">
        <v>70</v>
      </c>
      <c r="S6529">
        <v>135186.59417006001</v>
      </c>
      <c r="T6529">
        <v>22.504726872452999</v>
      </c>
      <c r="U6529">
        <v>31.133424600461002</v>
      </c>
      <c r="V6529">
        <v>4342.1690965553998</v>
      </c>
      <c r="W6529">
        <v>0</v>
      </c>
    </row>
    <row r="6530" spans="3:23" x14ac:dyDescent="0.35">
      <c r="C6530" s="12">
        <v>44317</v>
      </c>
      <c r="D6530" s="12">
        <v>44347</v>
      </c>
      <c r="E6530" t="s">
        <v>21</v>
      </c>
      <c r="F6530" t="s">
        <v>59</v>
      </c>
      <c r="G6530" t="s">
        <v>59</v>
      </c>
      <c r="H6530" t="s">
        <v>60</v>
      </c>
      <c r="I6530" t="s">
        <v>61</v>
      </c>
      <c r="J6530" t="s">
        <v>62</v>
      </c>
      <c r="K6530" t="s">
        <v>63</v>
      </c>
      <c r="L6530" t="s">
        <v>64</v>
      </c>
      <c r="M6530" t="s">
        <v>82</v>
      </c>
      <c r="N6530" t="s">
        <v>273</v>
      </c>
      <c r="O6530" t="s">
        <v>274</v>
      </c>
      <c r="P6530" t="s">
        <v>275</v>
      </c>
      <c r="Q6530" t="s">
        <v>276</v>
      </c>
      <c r="R6530" t="s">
        <v>70</v>
      </c>
      <c r="S6530">
        <v>135060.84316895</v>
      </c>
      <c r="T6530">
        <v>28.641079876646</v>
      </c>
      <c r="U6530">
        <v>42.394645211163002</v>
      </c>
      <c r="V6530">
        <v>3185.7995861558002</v>
      </c>
      <c r="W6530">
        <v>0</v>
      </c>
    </row>
    <row r="6531" spans="3:23" x14ac:dyDescent="0.35">
      <c r="C6531" s="12">
        <v>44317</v>
      </c>
      <c r="D6531" s="12">
        <v>44347</v>
      </c>
      <c r="E6531" t="s">
        <v>21</v>
      </c>
      <c r="F6531" t="s">
        <v>59</v>
      </c>
      <c r="G6531" t="s">
        <v>59</v>
      </c>
      <c r="H6531" t="s">
        <v>87</v>
      </c>
      <c r="I6531" t="s">
        <v>61</v>
      </c>
      <c r="J6531" t="s">
        <v>62</v>
      </c>
      <c r="K6531" t="s">
        <v>63</v>
      </c>
      <c r="L6531" t="s">
        <v>64</v>
      </c>
      <c r="M6531" t="s">
        <v>82</v>
      </c>
      <c r="N6531" t="s">
        <v>83</v>
      </c>
      <c r="O6531" t="s">
        <v>84</v>
      </c>
      <c r="P6531" t="s">
        <v>233</v>
      </c>
      <c r="Q6531" t="s">
        <v>234</v>
      </c>
      <c r="R6531" t="s">
        <v>70</v>
      </c>
      <c r="S6531">
        <v>135030.40175978999</v>
      </c>
      <c r="T6531">
        <v>7.6983925912415003</v>
      </c>
      <c r="U6531">
        <v>186.63652651660999</v>
      </c>
      <c r="V6531">
        <v>723.49397130345994</v>
      </c>
      <c r="W6531">
        <v>1</v>
      </c>
    </row>
    <row r="6532" spans="3:23" x14ac:dyDescent="0.35">
      <c r="C6532" s="12">
        <v>43497</v>
      </c>
      <c r="D6532" s="12">
        <v>43524</v>
      </c>
      <c r="E6532" t="s">
        <v>75</v>
      </c>
      <c r="F6532" t="s">
        <v>59</v>
      </c>
      <c r="G6532" t="s">
        <v>59</v>
      </c>
      <c r="H6532" t="s">
        <v>60</v>
      </c>
      <c r="I6532" t="s">
        <v>61</v>
      </c>
      <c r="J6532" t="s">
        <v>62</v>
      </c>
      <c r="K6532" t="s">
        <v>63</v>
      </c>
      <c r="L6532" t="s">
        <v>64</v>
      </c>
      <c r="M6532" t="s">
        <v>82</v>
      </c>
      <c r="N6532" t="s">
        <v>292</v>
      </c>
      <c r="O6532" t="s">
        <v>293</v>
      </c>
      <c r="P6532" t="s">
        <v>294</v>
      </c>
      <c r="Q6532" t="s">
        <v>295</v>
      </c>
      <c r="R6532" t="s">
        <v>70</v>
      </c>
      <c r="S6532">
        <v>135021.02755806001</v>
      </c>
      <c r="T6532">
        <v>32.130651759883001</v>
      </c>
      <c r="U6532">
        <v>23.349255277998001</v>
      </c>
      <c r="V6532">
        <v>5782.6695520044004</v>
      </c>
      <c r="W6532">
        <v>0</v>
      </c>
    </row>
    <row r="6533" spans="3:23" x14ac:dyDescent="0.35">
      <c r="C6533" s="12">
        <v>43466</v>
      </c>
      <c r="D6533" s="12">
        <v>43496</v>
      </c>
      <c r="E6533" t="s">
        <v>75</v>
      </c>
      <c r="F6533" t="s">
        <v>59</v>
      </c>
      <c r="G6533" t="s">
        <v>59</v>
      </c>
      <c r="H6533" t="s">
        <v>60</v>
      </c>
      <c r="I6533" t="s">
        <v>61</v>
      </c>
      <c r="J6533" t="s">
        <v>62</v>
      </c>
      <c r="K6533" t="s">
        <v>63</v>
      </c>
      <c r="L6533" t="s">
        <v>64</v>
      </c>
      <c r="M6533" t="s">
        <v>101</v>
      </c>
      <c r="N6533" t="s">
        <v>102</v>
      </c>
      <c r="O6533" t="s">
        <v>93</v>
      </c>
      <c r="P6533" t="s">
        <v>227</v>
      </c>
      <c r="Q6533" t="s">
        <v>228</v>
      </c>
      <c r="R6533" t="s">
        <v>70</v>
      </c>
      <c r="S6533">
        <v>134994.32020103</v>
      </c>
      <c r="T6533">
        <v>43.260793547106999</v>
      </c>
      <c r="U6533">
        <v>28.372405398253999</v>
      </c>
      <c r="V6533">
        <v>4757.9441470033998</v>
      </c>
      <c r="W6533">
        <v>0</v>
      </c>
    </row>
    <row r="6534" spans="3:23" x14ac:dyDescent="0.35">
      <c r="C6534" s="12">
        <v>44317</v>
      </c>
      <c r="D6534" s="12">
        <v>44347</v>
      </c>
      <c r="E6534" t="s">
        <v>21</v>
      </c>
      <c r="F6534" t="s">
        <v>59</v>
      </c>
      <c r="G6534" t="s">
        <v>59</v>
      </c>
      <c r="H6534" t="s">
        <v>76</v>
      </c>
      <c r="I6534" t="s">
        <v>61</v>
      </c>
      <c r="J6534" t="s">
        <v>62</v>
      </c>
      <c r="K6534" t="s">
        <v>63</v>
      </c>
      <c r="L6534" t="s">
        <v>64</v>
      </c>
      <c r="M6534" t="s">
        <v>77</v>
      </c>
      <c r="N6534" t="s">
        <v>107</v>
      </c>
      <c r="O6534" t="s">
        <v>108</v>
      </c>
      <c r="P6534" t="s">
        <v>290</v>
      </c>
      <c r="Q6534" t="s">
        <v>291</v>
      </c>
      <c r="R6534" t="s">
        <v>70</v>
      </c>
      <c r="S6534">
        <v>134987.33933787001</v>
      </c>
      <c r="T6534">
        <v>13.753986543911999</v>
      </c>
      <c r="U6534">
        <v>62.930387029254</v>
      </c>
      <c r="V6534">
        <v>2145.0263650073998</v>
      </c>
      <c r="W6534">
        <v>0</v>
      </c>
    </row>
    <row r="6535" spans="3:23" x14ac:dyDescent="0.35">
      <c r="C6535" s="12">
        <v>43405</v>
      </c>
      <c r="D6535" s="12">
        <v>43434</v>
      </c>
      <c r="E6535" t="s">
        <v>75</v>
      </c>
      <c r="F6535" t="s">
        <v>59</v>
      </c>
      <c r="G6535" t="s">
        <v>59</v>
      </c>
      <c r="H6535" t="s">
        <v>76</v>
      </c>
      <c r="I6535" t="s">
        <v>61</v>
      </c>
      <c r="J6535" t="s">
        <v>62</v>
      </c>
      <c r="K6535" t="s">
        <v>63</v>
      </c>
      <c r="L6535" t="s">
        <v>64</v>
      </c>
      <c r="M6535" t="s">
        <v>82</v>
      </c>
      <c r="N6535" t="s">
        <v>375</v>
      </c>
      <c r="O6535" t="s">
        <v>376</v>
      </c>
      <c r="P6535" t="s">
        <v>377</v>
      </c>
      <c r="Q6535" t="s">
        <v>378</v>
      </c>
      <c r="R6535" t="s">
        <v>70</v>
      </c>
      <c r="S6535">
        <v>134936.31047545001</v>
      </c>
      <c r="T6535">
        <v>8.0798792305586993</v>
      </c>
      <c r="U6535">
        <v>21.102296146253</v>
      </c>
      <c r="V6535">
        <v>6394.3899535981</v>
      </c>
      <c r="W6535">
        <v>0</v>
      </c>
    </row>
    <row r="6536" spans="3:23" x14ac:dyDescent="0.35">
      <c r="C6536" s="12">
        <v>44105</v>
      </c>
      <c r="D6536" s="12">
        <v>44135</v>
      </c>
      <c r="E6536" t="s">
        <v>21</v>
      </c>
      <c r="F6536" t="s">
        <v>59</v>
      </c>
      <c r="G6536" t="s">
        <v>59</v>
      </c>
      <c r="H6536" t="s">
        <v>60</v>
      </c>
      <c r="I6536" t="s">
        <v>61</v>
      </c>
      <c r="J6536" t="s">
        <v>62</v>
      </c>
      <c r="K6536" t="s">
        <v>63</v>
      </c>
      <c r="L6536" t="s">
        <v>64</v>
      </c>
      <c r="M6536" t="s">
        <v>77</v>
      </c>
      <c r="N6536" t="s">
        <v>107</v>
      </c>
      <c r="O6536" t="s">
        <v>108</v>
      </c>
      <c r="P6536" t="s">
        <v>298</v>
      </c>
      <c r="Q6536" t="s">
        <v>299</v>
      </c>
      <c r="R6536" t="s">
        <v>70</v>
      </c>
      <c r="S6536">
        <v>134901.16986933001</v>
      </c>
      <c r="T6536">
        <v>20.769614861411</v>
      </c>
      <c r="U6536">
        <v>106.62211978529</v>
      </c>
      <c r="V6536">
        <v>1265.2268604393</v>
      </c>
      <c r="W6536">
        <v>0</v>
      </c>
    </row>
    <row r="6537" spans="3:23" x14ac:dyDescent="0.35">
      <c r="C6537" s="12">
        <v>44348</v>
      </c>
      <c r="D6537" s="12">
        <v>44377</v>
      </c>
      <c r="E6537" t="s">
        <v>21</v>
      </c>
      <c r="F6537" t="s">
        <v>59</v>
      </c>
      <c r="G6537" t="s">
        <v>59</v>
      </c>
      <c r="H6537" t="s">
        <v>87</v>
      </c>
      <c r="I6537" t="s">
        <v>61</v>
      </c>
      <c r="J6537" t="s">
        <v>62</v>
      </c>
      <c r="K6537" t="s">
        <v>63</v>
      </c>
      <c r="L6537" t="s">
        <v>64</v>
      </c>
      <c r="M6537" t="s">
        <v>77</v>
      </c>
      <c r="N6537" t="s">
        <v>78</v>
      </c>
      <c r="O6537" t="s">
        <v>79</v>
      </c>
      <c r="P6537" t="s">
        <v>200</v>
      </c>
      <c r="Q6537" t="s">
        <v>201</v>
      </c>
      <c r="R6537" t="s">
        <v>70</v>
      </c>
      <c r="S6537">
        <v>134856.53359783001</v>
      </c>
      <c r="T6537">
        <v>14.874865949490999</v>
      </c>
      <c r="U6537">
        <v>57.724711603298999</v>
      </c>
      <c r="V6537">
        <v>2336.2010801301999</v>
      </c>
      <c r="W6537">
        <v>0</v>
      </c>
    </row>
    <row r="6538" spans="3:23" x14ac:dyDescent="0.35">
      <c r="C6538" s="12">
        <v>44044</v>
      </c>
      <c r="D6538" s="12">
        <v>44074</v>
      </c>
      <c r="E6538" t="s">
        <v>20</v>
      </c>
      <c r="F6538" t="s">
        <v>59</v>
      </c>
      <c r="G6538" t="s">
        <v>59</v>
      </c>
      <c r="H6538" t="s">
        <v>60</v>
      </c>
      <c r="I6538" t="s">
        <v>61</v>
      </c>
      <c r="J6538" t="s">
        <v>62</v>
      </c>
      <c r="K6538" t="s">
        <v>63</v>
      </c>
      <c r="L6538" t="s">
        <v>64</v>
      </c>
      <c r="M6538" t="s">
        <v>88</v>
      </c>
      <c r="N6538" t="s">
        <v>89</v>
      </c>
      <c r="O6538" t="s">
        <v>67</v>
      </c>
      <c r="P6538" t="s">
        <v>223</v>
      </c>
      <c r="Q6538" t="s">
        <v>224</v>
      </c>
      <c r="R6538" t="s">
        <v>70</v>
      </c>
      <c r="S6538">
        <v>134845.67095515999</v>
      </c>
      <c r="T6538">
        <v>46.000292946833</v>
      </c>
      <c r="U6538">
        <v>28.781205240363999</v>
      </c>
      <c r="V6538">
        <v>4685.1988938268996</v>
      </c>
      <c r="W6538">
        <v>0</v>
      </c>
    </row>
    <row r="6539" spans="3:23" x14ac:dyDescent="0.35">
      <c r="C6539" s="12">
        <v>44256</v>
      </c>
      <c r="D6539" s="12">
        <v>44286</v>
      </c>
      <c r="E6539" t="s">
        <v>21</v>
      </c>
      <c r="F6539" t="s">
        <v>59</v>
      </c>
      <c r="G6539" t="s">
        <v>59</v>
      </c>
      <c r="H6539" t="s">
        <v>87</v>
      </c>
      <c r="I6539" t="s">
        <v>61</v>
      </c>
      <c r="J6539" t="s">
        <v>62</v>
      </c>
      <c r="K6539" t="s">
        <v>63</v>
      </c>
      <c r="L6539" t="s">
        <v>64</v>
      </c>
      <c r="M6539" t="s">
        <v>208</v>
      </c>
      <c r="N6539" t="s">
        <v>117</v>
      </c>
      <c r="O6539" t="s">
        <v>93</v>
      </c>
      <c r="P6539" t="s">
        <v>209</v>
      </c>
      <c r="Q6539" t="s">
        <v>210</v>
      </c>
      <c r="R6539" t="s">
        <v>70</v>
      </c>
      <c r="S6539">
        <v>134784.62016974</v>
      </c>
      <c r="T6539">
        <v>15.836489851056999</v>
      </c>
      <c r="U6539">
        <v>61.556898873522996</v>
      </c>
      <c r="V6539">
        <v>2189.5940607189</v>
      </c>
      <c r="W6539">
        <v>0</v>
      </c>
    </row>
    <row r="6540" spans="3:23" x14ac:dyDescent="0.35">
      <c r="C6540" s="12">
        <v>43983</v>
      </c>
      <c r="D6540" s="12">
        <v>44012</v>
      </c>
      <c r="E6540" t="s">
        <v>20</v>
      </c>
      <c r="F6540" t="s">
        <v>59</v>
      </c>
      <c r="G6540" t="s">
        <v>59</v>
      </c>
      <c r="H6540" t="s">
        <v>76</v>
      </c>
      <c r="I6540" t="s">
        <v>61</v>
      </c>
      <c r="J6540" t="s">
        <v>62</v>
      </c>
      <c r="K6540" t="s">
        <v>63</v>
      </c>
      <c r="L6540" t="s">
        <v>64</v>
      </c>
      <c r="M6540" t="s">
        <v>77</v>
      </c>
      <c r="N6540" t="s">
        <v>107</v>
      </c>
      <c r="O6540" t="s">
        <v>108</v>
      </c>
      <c r="P6540" t="s">
        <v>290</v>
      </c>
      <c r="Q6540" t="s">
        <v>291</v>
      </c>
      <c r="R6540" t="s">
        <v>70</v>
      </c>
      <c r="S6540">
        <v>134747.67842963999</v>
      </c>
      <c r="T6540">
        <v>33.677696890781</v>
      </c>
      <c r="U6540">
        <v>58.542122682353003</v>
      </c>
      <c r="V6540">
        <v>2301.7217732396998</v>
      </c>
      <c r="W6540">
        <v>0</v>
      </c>
    </row>
    <row r="6541" spans="3:23" x14ac:dyDescent="0.35">
      <c r="C6541" s="12">
        <v>43862</v>
      </c>
      <c r="D6541" s="12">
        <v>43890</v>
      </c>
      <c r="E6541" t="s">
        <v>20</v>
      </c>
      <c r="F6541" t="s">
        <v>59</v>
      </c>
      <c r="G6541" t="s">
        <v>59</v>
      </c>
      <c r="H6541" t="s">
        <v>60</v>
      </c>
      <c r="I6541" t="s">
        <v>61</v>
      </c>
      <c r="J6541" t="s">
        <v>62</v>
      </c>
      <c r="K6541" t="s">
        <v>63</v>
      </c>
      <c r="L6541" t="s">
        <v>64</v>
      </c>
      <c r="M6541" t="s">
        <v>88</v>
      </c>
      <c r="N6541" t="s">
        <v>89</v>
      </c>
      <c r="O6541" t="s">
        <v>67</v>
      </c>
      <c r="P6541" t="s">
        <v>219</v>
      </c>
      <c r="Q6541" t="s">
        <v>220</v>
      </c>
      <c r="R6541" t="s">
        <v>70</v>
      </c>
      <c r="S6541">
        <v>134577.72283293001</v>
      </c>
      <c r="T6541">
        <v>48.466529969679002</v>
      </c>
      <c r="U6541">
        <v>29.247963138465</v>
      </c>
      <c r="V6541">
        <v>4601.2682044151998</v>
      </c>
      <c r="W6541">
        <v>0</v>
      </c>
    </row>
    <row r="6542" spans="3:23" x14ac:dyDescent="0.35">
      <c r="C6542" s="12">
        <v>43952</v>
      </c>
      <c r="D6542" s="12">
        <v>43982</v>
      </c>
      <c r="E6542" t="s">
        <v>20</v>
      </c>
      <c r="F6542" t="s">
        <v>59</v>
      </c>
      <c r="G6542" t="s">
        <v>59</v>
      </c>
      <c r="H6542" t="s">
        <v>60</v>
      </c>
      <c r="I6542" t="s">
        <v>61</v>
      </c>
      <c r="J6542" t="s">
        <v>62</v>
      </c>
      <c r="K6542" t="s">
        <v>63</v>
      </c>
      <c r="L6542" t="s">
        <v>64</v>
      </c>
      <c r="M6542" t="s">
        <v>82</v>
      </c>
      <c r="N6542" t="s">
        <v>157</v>
      </c>
      <c r="O6542" t="s">
        <v>67</v>
      </c>
      <c r="P6542" t="s">
        <v>373</v>
      </c>
      <c r="Q6542" t="s">
        <v>374</v>
      </c>
      <c r="R6542" t="s">
        <v>70</v>
      </c>
      <c r="S6542">
        <v>134479.20028846001</v>
      </c>
      <c r="T6542">
        <v>15.082477438655999</v>
      </c>
      <c r="U6542">
        <v>209.79655628384</v>
      </c>
      <c r="V6542">
        <v>640.99813014335996</v>
      </c>
      <c r="W6542">
        <v>0</v>
      </c>
    </row>
    <row r="6543" spans="3:23" x14ac:dyDescent="0.35">
      <c r="C6543" s="12">
        <v>44256</v>
      </c>
      <c r="D6543" s="12">
        <v>44286</v>
      </c>
      <c r="E6543" t="s">
        <v>21</v>
      </c>
      <c r="F6543" t="s">
        <v>59</v>
      </c>
      <c r="G6543" t="s">
        <v>59</v>
      </c>
      <c r="H6543" t="s">
        <v>60</v>
      </c>
      <c r="I6543" t="s">
        <v>61</v>
      </c>
      <c r="J6543" t="s">
        <v>62</v>
      </c>
      <c r="K6543" t="s">
        <v>63</v>
      </c>
      <c r="L6543" t="s">
        <v>64</v>
      </c>
      <c r="M6543" t="s">
        <v>82</v>
      </c>
      <c r="N6543" t="s">
        <v>285</v>
      </c>
      <c r="O6543" t="s">
        <v>108</v>
      </c>
      <c r="P6543" t="s">
        <v>286</v>
      </c>
      <c r="Q6543" t="s">
        <v>287</v>
      </c>
      <c r="R6543" t="s">
        <v>70</v>
      </c>
      <c r="S6543">
        <v>134463.15081046999</v>
      </c>
      <c r="T6543">
        <v>34.064000723778001</v>
      </c>
      <c r="U6543">
        <v>23.06310034813</v>
      </c>
      <c r="V6543">
        <v>5830.2287541914002</v>
      </c>
      <c r="W6543">
        <v>0</v>
      </c>
    </row>
    <row r="6544" spans="3:23" x14ac:dyDescent="0.35">
      <c r="C6544" s="12">
        <v>43556</v>
      </c>
      <c r="D6544" s="12">
        <v>43585</v>
      </c>
      <c r="E6544" t="s">
        <v>75</v>
      </c>
      <c r="F6544" t="s">
        <v>59</v>
      </c>
      <c r="G6544" t="s">
        <v>59</v>
      </c>
      <c r="H6544" t="s">
        <v>76</v>
      </c>
      <c r="I6544" t="s">
        <v>61</v>
      </c>
      <c r="J6544" t="s">
        <v>62</v>
      </c>
      <c r="K6544" t="s">
        <v>63</v>
      </c>
      <c r="L6544" t="s">
        <v>64</v>
      </c>
      <c r="M6544" t="s">
        <v>88</v>
      </c>
      <c r="N6544" t="s">
        <v>89</v>
      </c>
      <c r="O6544" t="s">
        <v>67</v>
      </c>
      <c r="P6544" t="s">
        <v>223</v>
      </c>
      <c r="Q6544" t="s">
        <v>224</v>
      </c>
      <c r="R6544" t="s">
        <v>70</v>
      </c>
      <c r="S6544">
        <v>134460.76799990999</v>
      </c>
      <c r="T6544">
        <v>51.768261830848999</v>
      </c>
      <c r="U6544">
        <v>28.595469967244</v>
      </c>
      <c r="V6544">
        <v>4702.1702442357</v>
      </c>
      <c r="W6544">
        <v>0</v>
      </c>
    </row>
    <row r="6545" spans="3:23" x14ac:dyDescent="0.35">
      <c r="C6545" s="12">
        <v>43739</v>
      </c>
      <c r="D6545" s="12">
        <v>43769</v>
      </c>
      <c r="E6545" t="s">
        <v>20</v>
      </c>
      <c r="F6545" t="s">
        <v>59</v>
      </c>
      <c r="G6545" t="s">
        <v>59</v>
      </c>
      <c r="H6545" t="s">
        <v>76</v>
      </c>
      <c r="I6545" t="s">
        <v>61</v>
      </c>
      <c r="J6545" t="s">
        <v>62</v>
      </c>
      <c r="K6545" t="s">
        <v>63</v>
      </c>
      <c r="L6545" t="s">
        <v>64</v>
      </c>
      <c r="M6545" t="s">
        <v>88</v>
      </c>
      <c r="N6545" t="s">
        <v>89</v>
      </c>
      <c r="O6545" t="s">
        <v>67</v>
      </c>
      <c r="P6545" t="s">
        <v>249</v>
      </c>
      <c r="Q6545" t="s">
        <v>250</v>
      </c>
      <c r="R6545" t="s">
        <v>70</v>
      </c>
      <c r="S6545">
        <v>134445.25734986999</v>
      </c>
      <c r="T6545">
        <v>49.292958452333004</v>
      </c>
      <c r="U6545">
        <v>28.056160297283999</v>
      </c>
      <c r="V6545">
        <v>4792.0048903801999</v>
      </c>
      <c r="W6545">
        <v>0</v>
      </c>
    </row>
    <row r="6546" spans="3:23" x14ac:dyDescent="0.35">
      <c r="C6546" s="12">
        <v>44197</v>
      </c>
      <c r="D6546" s="12">
        <v>44227</v>
      </c>
      <c r="E6546" t="s">
        <v>21</v>
      </c>
      <c r="F6546" t="s">
        <v>59</v>
      </c>
      <c r="G6546" t="s">
        <v>59</v>
      </c>
      <c r="H6546" t="s">
        <v>60</v>
      </c>
      <c r="I6546" t="s">
        <v>61</v>
      </c>
      <c r="J6546" t="s">
        <v>62</v>
      </c>
      <c r="K6546" t="s">
        <v>63</v>
      </c>
      <c r="L6546" t="s">
        <v>64</v>
      </c>
      <c r="M6546" t="s">
        <v>96</v>
      </c>
      <c r="N6546" t="s">
        <v>97</v>
      </c>
      <c r="O6546" t="s">
        <v>98</v>
      </c>
      <c r="P6546" t="s">
        <v>310</v>
      </c>
      <c r="Q6546" t="s">
        <v>311</v>
      </c>
      <c r="R6546" t="s">
        <v>70</v>
      </c>
      <c r="S6546">
        <v>134417.91319622</v>
      </c>
      <c r="T6546">
        <v>25.077818734192</v>
      </c>
      <c r="U6546">
        <v>118.26368367380999</v>
      </c>
      <c r="V6546">
        <v>1136.5950139602</v>
      </c>
      <c r="W6546">
        <v>0</v>
      </c>
    </row>
    <row r="6547" spans="3:23" x14ac:dyDescent="0.35">
      <c r="C6547" s="12">
        <v>43891</v>
      </c>
      <c r="D6547" s="12">
        <v>43921</v>
      </c>
      <c r="E6547" t="s">
        <v>20</v>
      </c>
      <c r="F6547" t="s">
        <v>59</v>
      </c>
      <c r="G6547" t="s">
        <v>59</v>
      </c>
      <c r="H6547" t="s">
        <v>76</v>
      </c>
      <c r="I6547" t="s">
        <v>61</v>
      </c>
      <c r="J6547" t="s">
        <v>62</v>
      </c>
      <c r="K6547" t="s">
        <v>63</v>
      </c>
      <c r="L6547" t="s">
        <v>64</v>
      </c>
      <c r="M6547" t="s">
        <v>82</v>
      </c>
      <c r="N6547" t="s">
        <v>246</v>
      </c>
      <c r="O6547" t="s">
        <v>112</v>
      </c>
      <c r="P6547" t="s">
        <v>255</v>
      </c>
      <c r="Q6547" t="s">
        <v>256</v>
      </c>
      <c r="R6547" t="s">
        <v>70</v>
      </c>
      <c r="S6547">
        <v>134359.80521878001</v>
      </c>
      <c r="T6547">
        <v>19.770611317067999</v>
      </c>
      <c r="U6547">
        <v>37.378787720543002</v>
      </c>
      <c r="V6547">
        <v>3594.5468917638</v>
      </c>
      <c r="W6547">
        <v>0</v>
      </c>
    </row>
    <row r="6548" spans="3:23" x14ac:dyDescent="0.35">
      <c r="C6548" s="12">
        <v>44197</v>
      </c>
      <c r="D6548" s="12">
        <v>44227</v>
      </c>
      <c r="E6548" t="s">
        <v>21</v>
      </c>
      <c r="F6548" t="s">
        <v>59</v>
      </c>
      <c r="G6548" t="s">
        <v>59</v>
      </c>
      <c r="H6548" t="s">
        <v>60</v>
      </c>
      <c r="I6548" t="s">
        <v>61</v>
      </c>
      <c r="J6548" t="s">
        <v>62</v>
      </c>
      <c r="K6548" t="s">
        <v>63</v>
      </c>
      <c r="L6548" t="s">
        <v>64</v>
      </c>
      <c r="M6548" t="s">
        <v>101</v>
      </c>
      <c r="N6548" t="s">
        <v>102</v>
      </c>
      <c r="O6548" t="s">
        <v>93</v>
      </c>
      <c r="P6548" t="s">
        <v>263</v>
      </c>
      <c r="Q6548" t="s">
        <v>264</v>
      </c>
      <c r="R6548" t="s">
        <v>70</v>
      </c>
      <c r="S6548">
        <v>134322.09284709001</v>
      </c>
      <c r="T6548">
        <v>13.96734375706</v>
      </c>
      <c r="U6548">
        <v>123.98647856002</v>
      </c>
      <c r="V6548">
        <v>1083.3608181078</v>
      </c>
      <c r="W6548">
        <v>0</v>
      </c>
    </row>
    <row r="6549" spans="3:23" x14ac:dyDescent="0.35">
      <c r="C6549" s="12">
        <v>44287</v>
      </c>
      <c r="D6549" s="12">
        <v>44316</v>
      </c>
      <c r="E6549" t="s">
        <v>21</v>
      </c>
      <c r="F6549" t="s">
        <v>59</v>
      </c>
      <c r="G6549" t="s">
        <v>59</v>
      </c>
      <c r="H6549" t="s">
        <v>60</v>
      </c>
      <c r="I6549" t="s">
        <v>61</v>
      </c>
      <c r="J6549" t="s">
        <v>62</v>
      </c>
      <c r="K6549" t="s">
        <v>63</v>
      </c>
      <c r="L6549" t="s">
        <v>64</v>
      </c>
      <c r="M6549" t="s">
        <v>101</v>
      </c>
      <c r="N6549" t="s">
        <v>102</v>
      </c>
      <c r="O6549" t="s">
        <v>93</v>
      </c>
      <c r="P6549" t="s">
        <v>184</v>
      </c>
      <c r="Q6549" t="s">
        <v>185</v>
      </c>
      <c r="R6549" t="s">
        <v>70</v>
      </c>
      <c r="S6549">
        <v>134303.50359722</v>
      </c>
      <c r="T6549">
        <v>14.88879972987</v>
      </c>
      <c r="U6549">
        <v>26.829746004492002</v>
      </c>
      <c r="V6549">
        <v>5005.7687305254003</v>
      </c>
      <c r="W6549">
        <v>0</v>
      </c>
    </row>
    <row r="6550" spans="3:23" x14ac:dyDescent="0.35">
      <c r="C6550" s="12">
        <v>43891</v>
      </c>
      <c r="D6550" s="12">
        <v>43921</v>
      </c>
      <c r="E6550" t="s">
        <v>20</v>
      </c>
      <c r="F6550" t="s">
        <v>59</v>
      </c>
      <c r="G6550" t="s">
        <v>59</v>
      </c>
      <c r="H6550" t="s">
        <v>76</v>
      </c>
      <c r="I6550" t="s">
        <v>61</v>
      </c>
      <c r="J6550" t="s">
        <v>62</v>
      </c>
      <c r="K6550" t="s">
        <v>63</v>
      </c>
      <c r="L6550" t="s">
        <v>64</v>
      </c>
      <c r="M6550" t="s">
        <v>137</v>
      </c>
      <c r="N6550" t="s">
        <v>66</v>
      </c>
      <c r="O6550" t="s">
        <v>67</v>
      </c>
      <c r="P6550" t="s">
        <v>138</v>
      </c>
      <c r="Q6550" t="s">
        <v>139</v>
      </c>
      <c r="R6550" t="s">
        <v>70</v>
      </c>
      <c r="S6550">
        <v>134282.22956335</v>
      </c>
      <c r="T6550">
        <v>57.790788935453001</v>
      </c>
      <c r="U6550">
        <v>27.486982085611</v>
      </c>
      <c r="V6550">
        <v>4885.3027642362003</v>
      </c>
      <c r="W6550">
        <v>0</v>
      </c>
    </row>
    <row r="6551" spans="3:23" x14ac:dyDescent="0.35">
      <c r="C6551" s="12">
        <v>43891</v>
      </c>
      <c r="D6551" s="12">
        <v>43921</v>
      </c>
      <c r="E6551" t="s">
        <v>20</v>
      </c>
      <c r="F6551" t="s">
        <v>59</v>
      </c>
      <c r="G6551" t="s">
        <v>59</v>
      </c>
      <c r="H6551" t="s">
        <v>76</v>
      </c>
      <c r="I6551" t="s">
        <v>61</v>
      </c>
      <c r="J6551" t="s">
        <v>62</v>
      </c>
      <c r="K6551" t="s">
        <v>63</v>
      </c>
      <c r="L6551" t="s">
        <v>64</v>
      </c>
      <c r="M6551" t="s">
        <v>82</v>
      </c>
      <c r="N6551" t="s">
        <v>375</v>
      </c>
      <c r="O6551" t="s">
        <v>376</v>
      </c>
      <c r="P6551" t="s">
        <v>377</v>
      </c>
      <c r="Q6551" t="s">
        <v>378</v>
      </c>
      <c r="R6551" t="s">
        <v>70</v>
      </c>
      <c r="S6551">
        <v>134252.83945714001</v>
      </c>
      <c r="T6551">
        <v>7.6838067192567996</v>
      </c>
      <c r="U6551">
        <v>21.265666680988002</v>
      </c>
      <c r="V6551">
        <v>6313.1262927752005</v>
      </c>
      <c r="W6551">
        <v>0</v>
      </c>
    </row>
    <row r="6552" spans="3:23" x14ac:dyDescent="0.35">
      <c r="C6552" s="12">
        <v>44197</v>
      </c>
      <c r="D6552" s="12">
        <v>44227</v>
      </c>
      <c r="E6552" t="s">
        <v>21</v>
      </c>
      <c r="F6552" t="s">
        <v>59</v>
      </c>
      <c r="G6552" t="s">
        <v>59</v>
      </c>
      <c r="H6552" t="s">
        <v>60</v>
      </c>
      <c r="I6552" t="s">
        <v>61</v>
      </c>
      <c r="J6552" t="s">
        <v>62</v>
      </c>
      <c r="K6552" t="s">
        <v>63</v>
      </c>
      <c r="L6552" t="s">
        <v>64</v>
      </c>
      <c r="M6552" t="s">
        <v>88</v>
      </c>
      <c r="N6552" t="s">
        <v>89</v>
      </c>
      <c r="O6552" t="s">
        <v>67</v>
      </c>
      <c r="P6552" t="s">
        <v>229</v>
      </c>
      <c r="Q6552" t="s">
        <v>230</v>
      </c>
      <c r="R6552" t="s">
        <v>70</v>
      </c>
      <c r="S6552">
        <v>134156.22286092001</v>
      </c>
      <c r="T6552">
        <v>49.445131272502998</v>
      </c>
      <c r="U6552">
        <v>29.362679886146001</v>
      </c>
      <c r="V6552">
        <v>4568.9366018738001</v>
      </c>
      <c r="W6552">
        <v>0</v>
      </c>
    </row>
    <row r="6553" spans="3:23" x14ac:dyDescent="0.35">
      <c r="C6553" s="12">
        <v>43466</v>
      </c>
      <c r="D6553" s="12">
        <v>43496</v>
      </c>
      <c r="E6553" t="s">
        <v>75</v>
      </c>
      <c r="F6553" t="s">
        <v>59</v>
      </c>
      <c r="G6553" t="s">
        <v>59</v>
      </c>
      <c r="H6553" t="s">
        <v>60</v>
      </c>
      <c r="I6553" t="s">
        <v>61</v>
      </c>
      <c r="J6553" t="s">
        <v>62</v>
      </c>
      <c r="K6553" t="s">
        <v>63</v>
      </c>
      <c r="L6553" t="s">
        <v>64</v>
      </c>
      <c r="M6553" t="s">
        <v>96</v>
      </c>
      <c r="N6553" t="s">
        <v>97</v>
      </c>
      <c r="O6553" t="s">
        <v>98</v>
      </c>
      <c r="P6553" t="s">
        <v>300</v>
      </c>
      <c r="Q6553" t="s">
        <v>301</v>
      </c>
      <c r="R6553" t="s">
        <v>70</v>
      </c>
      <c r="S6553">
        <v>134145.55983504999</v>
      </c>
      <c r="T6553">
        <v>22.532560716938999</v>
      </c>
      <c r="U6553">
        <v>54.732489481104999</v>
      </c>
      <c r="V6553">
        <v>2450.9310851164</v>
      </c>
      <c r="W6553">
        <v>0</v>
      </c>
    </row>
    <row r="6554" spans="3:23" x14ac:dyDescent="0.35">
      <c r="C6554" s="12">
        <v>44166</v>
      </c>
      <c r="D6554" s="12">
        <v>44196</v>
      </c>
      <c r="E6554" t="s">
        <v>21</v>
      </c>
      <c r="F6554" t="s">
        <v>59</v>
      </c>
      <c r="G6554" t="s">
        <v>59</v>
      </c>
      <c r="H6554" t="s">
        <v>60</v>
      </c>
      <c r="I6554" t="s">
        <v>61</v>
      </c>
      <c r="J6554" t="s">
        <v>62</v>
      </c>
      <c r="K6554" t="s">
        <v>63</v>
      </c>
      <c r="L6554" t="s">
        <v>64</v>
      </c>
      <c r="M6554" t="s">
        <v>88</v>
      </c>
      <c r="N6554" t="s">
        <v>89</v>
      </c>
      <c r="O6554" t="s">
        <v>67</v>
      </c>
      <c r="P6554" t="s">
        <v>229</v>
      </c>
      <c r="Q6554" t="s">
        <v>230</v>
      </c>
      <c r="R6554" t="s">
        <v>70</v>
      </c>
      <c r="S6554">
        <v>134111.99365679</v>
      </c>
      <c r="T6554">
        <v>49.666208986759997</v>
      </c>
      <c r="U6554">
        <v>28.744574365001</v>
      </c>
      <c r="V6554">
        <v>4665.6454868254996</v>
      </c>
      <c r="W6554">
        <v>0</v>
      </c>
    </row>
    <row r="6555" spans="3:23" x14ac:dyDescent="0.35">
      <c r="C6555" s="12">
        <v>43435</v>
      </c>
      <c r="D6555" s="12">
        <v>43465</v>
      </c>
      <c r="E6555" t="s">
        <v>75</v>
      </c>
      <c r="F6555" t="s">
        <v>59</v>
      </c>
      <c r="G6555" t="s">
        <v>59</v>
      </c>
      <c r="H6555" t="s">
        <v>60</v>
      </c>
      <c r="I6555" t="s">
        <v>61</v>
      </c>
      <c r="J6555" t="s">
        <v>62</v>
      </c>
      <c r="K6555" t="s">
        <v>63</v>
      </c>
      <c r="L6555" t="s">
        <v>64</v>
      </c>
      <c r="M6555" t="s">
        <v>82</v>
      </c>
      <c r="N6555" t="s">
        <v>273</v>
      </c>
      <c r="O6555" t="s">
        <v>274</v>
      </c>
      <c r="P6555" t="s">
        <v>275</v>
      </c>
      <c r="Q6555" t="s">
        <v>276</v>
      </c>
      <c r="R6555" t="s">
        <v>70</v>
      </c>
      <c r="S6555">
        <v>134058.55764041</v>
      </c>
      <c r="T6555">
        <v>28.132438861933</v>
      </c>
      <c r="U6555">
        <v>43.905762944046998</v>
      </c>
      <c r="V6555">
        <v>3053.3248633274002</v>
      </c>
      <c r="W6555">
        <v>0</v>
      </c>
    </row>
    <row r="6556" spans="3:23" x14ac:dyDescent="0.35">
      <c r="C6556" s="12">
        <v>44075</v>
      </c>
      <c r="D6556" s="12">
        <v>44104</v>
      </c>
      <c r="E6556" t="s">
        <v>20</v>
      </c>
      <c r="F6556" t="s">
        <v>59</v>
      </c>
      <c r="G6556" t="s">
        <v>59</v>
      </c>
      <c r="H6556" t="s">
        <v>87</v>
      </c>
      <c r="I6556" t="s">
        <v>61</v>
      </c>
      <c r="J6556" t="s">
        <v>62</v>
      </c>
      <c r="K6556" t="s">
        <v>63</v>
      </c>
      <c r="L6556" t="s">
        <v>64</v>
      </c>
      <c r="M6556" t="s">
        <v>96</v>
      </c>
      <c r="N6556" t="s">
        <v>111</v>
      </c>
      <c r="O6556" t="s">
        <v>112</v>
      </c>
      <c r="P6556" t="s">
        <v>178</v>
      </c>
      <c r="Q6556" t="s">
        <v>179</v>
      </c>
      <c r="R6556" t="s">
        <v>70</v>
      </c>
      <c r="S6556">
        <v>134044.84361293999</v>
      </c>
      <c r="T6556">
        <v>21.337034776058999</v>
      </c>
      <c r="U6556">
        <v>51.453646731608998</v>
      </c>
      <c r="V6556">
        <v>2605.157304246</v>
      </c>
      <c r="W6556">
        <v>0</v>
      </c>
    </row>
    <row r="6557" spans="3:23" x14ac:dyDescent="0.35">
      <c r="C6557" s="12">
        <v>43678</v>
      </c>
      <c r="D6557" s="12">
        <v>43708</v>
      </c>
      <c r="E6557" t="s">
        <v>75</v>
      </c>
      <c r="F6557" t="s">
        <v>59</v>
      </c>
      <c r="G6557" t="s">
        <v>59</v>
      </c>
      <c r="H6557" t="s">
        <v>76</v>
      </c>
      <c r="I6557" t="s">
        <v>61</v>
      </c>
      <c r="J6557" t="s">
        <v>62</v>
      </c>
      <c r="K6557" t="s">
        <v>63</v>
      </c>
      <c r="L6557" t="s">
        <v>64</v>
      </c>
      <c r="M6557" t="s">
        <v>96</v>
      </c>
      <c r="N6557" t="s">
        <v>97</v>
      </c>
      <c r="O6557" t="s">
        <v>98</v>
      </c>
      <c r="P6557" t="s">
        <v>300</v>
      </c>
      <c r="Q6557" t="s">
        <v>301</v>
      </c>
      <c r="R6557" t="s">
        <v>70</v>
      </c>
      <c r="S6557">
        <v>133986.98030107</v>
      </c>
      <c r="T6557">
        <v>31.148894728658</v>
      </c>
      <c r="U6557">
        <v>49.929991527234002</v>
      </c>
      <c r="V6557">
        <v>2683.4969564932999</v>
      </c>
      <c r="W6557">
        <v>0</v>
      </c>
    </row>
    <row r="6558" spans="3:23" x14ac:dyDescent="0.35">
      <c r="C6558" s="12">
        <v>43831</v>
      </c>
      <c r="D6558" s="12">
        <v>43861</v>
      </c>
      <c r="E6558" t="s">
        <v>20</v>
      </c>
      <c r="F6558" t="s">
        <v>59</v>
      </c>
      <c r="G6558" t="s">
        <v>59</v>
      </c>
      <c r="H6558" t="s">
        <v>87</v>
      </c>
      <c r="I6558" t="s">
        <v>61</v>
      </c>
      <c r="J6558" t="s">
        <v>62</v>
      </c>
      <c r="K6558" t="s">
        <v>63</v>
      </c>
      <c r="L6558" t="s">
        <v>64</v>
      </c>
      <c r="M6558" t="s">
        <v>137</v>
      </c>
      <c r="N6558" t="s">
        <v>66</v>
      </c>
      <c r="O6558" t="s">
        <v>67</v>
      </c>
      <c r="P6558" t="s">
        <v>182</v>
      </c>
      <c r="Q6558" t="s">
        <v>183</v>
      </c>
      <c r="R6558" t="s">
        <v>70</v>
      </c>
      <c r="S6558">
        <v>133955.65716179</v>
      </c>
      <c r="T6558">
        <v>29.655272676826002</v>
      </c>
      <c r="U6558">
        <v>20.900293556804002</v>
      </c>
      <c r="V6558">
        <v>6409.2715634696997</v>
      </c>
      <c r="W6558">
        <v>0</v>
      </c>
    </row>
    <row r="6559" spans="3:23" x14ac:dyDescent="0.35">
      <c r="C6559" s="12">
        <v>43862</v>
      </c>
      <c r="D6559" s="12">
        <v>43890</v>
      </c>
      <c r="E6559" t="s">
        <v>20</v>
      </c>
      <c r="F6559" t="s">
        <v>59</v>
      </c>
      <c r="G6559" t="s">
        <v>59</v>
      </c>
      <c r="H6559" t="s">
        <v>60</v>
      </c>
      <c r="I6559" t="s">
        <v>61</v>
      </c>
      <c r="J6559" t="s">
        <v>62</v>
      </c>
      <c r="K6559" t="s">
        <v>63</v>
      </c>
      <c r="L6559" t="s">
        <v>64</v>
      </c>
      <c r="M6559" t="s">
        <v>82</v>
      </c>
      <c r="N6559" t="s">
        <v>246</v>
      </c>
      <c r="O6559" t="s">
        <v>112</v>
      </c>
      <c r="P6559" t="s">
        <v>255</v>
      </c>
      <c r="Q6559" t="s">
        <v>256</v>
      </c>
      <c r="R6559" t="s">
        <v>70</v>
      </c>
      <c r="S6559">
        <v>133915.92668275</v>
      </c>
      <c r="T6559">
        <v>31.617187412601002</v>
      </c>
      <c r="U6559">
        <v>45.409492400548999</v>
      </c>
      <c r="V6559">
        <v>2949.0734118209998</v>
      </c>
      <c r="W6559">
        <v>0</v>
      </c>
    </row>
    <row r="6560" spans="3:23" x14ac:dyDescent="0.35">
      <c r="C6560" s="12">
        <v>43525</v>
      </c>
      <c r="D6560" s="12">
        <v>43555</v>
      </c>
      <c r="E6560" t="s">
        <v>75</v>
      </c>
      <c r="F6560" t="s">
        <v>59</v>
      </c>
      <c r="G6560" t="s">
        <v>59</v>
      </c>
      <c r="H6560" t="s">
        <v>87</v>
      </c>
      <c r="I6560" t="s">
        <v>61</v>
      </c>
      <c r="J6560" t="s">
        <v>62</v>
      </c>
      <c r="K6560" t="s">
        <v>63</v>
      </c>
      <c r="L6560" t="s">
        <v>64</v>
      </c>
      <c r="M6560" t="s">
        <v>88</v>
      </c>
      <c r="N6560" t="s">
        <v>150</v>
      </c>
      <c r="O6560" t="s">
        <v>93</v>
      </c>
      <c r="P6560" t="s">
        <v>231</v>
      </c>
      <c r="Q6560" t="s">
        <v>232</v>
      </c>
      <c r="R6560" t="s">
        <v>70</v>
      </c>
      <c r="S6560">
        <v>133863.43096287001</v>
      </c>
      <c r="T6560">
        <v>26.380866518762002</v>
      </c>
      <c r="U6560">
        <v>23.371222027918002</v>
      </c>
      <c r="V6560">
        <v>5727.7035322739002</v>
      </c>
      <c r="W6560">
        <v>0</v>
      </c>
    </row>
    <row r="6561" spans="3:23" x14ac:dyDescent="0.35">
      <c r="C6561" s="12">
        <v>43952</v>
      </c>
      <c r="D6561" s="12">
        <v>43982</v>
      </c>
      <c r="E6561" t="s">
        <v>20</v>
      </c>
      <c r="F6561" t="s">
        <v>59</v>
      </c>
      <c r="G6561" t="s">
        <v>59</v>
      </c>
      <c r="H6561" t="s">
        <v>76</v>
      </c>
      <c r="I6561" t="s">
        <v>61</v>
      </c>
      <c r="J6561" t="s">
        <v>62</v>
      </c>
      <c r="K6561" t="s">
        <v>63</v>
      </c>
      <c r="L6561" t="s">
        <v>64</v>
      </c>
      <c r="M6561" t="s">
        <v>82</v>
      </c>
      <c r="N6561" t="s">
        <v>375</v>
      </c>
      <c r="O6561" t="s">
        <v>376</v>
      </c>
      <c r="P6561" t="s">
        <v>377</v>
      </c>
      <c r="Q6561" t="s">
        <v>378</v>
      </c>
      <c r="R6561" t="s">
        <v>70</v>
      </c>
      <c r="S6561">
        <v>133837.68284857</v>
      </c>
      <c r="T6561">
        <v>8.6343807463813</v>
      </c>
      <c r="U6561">
        <v>21.564447641388</v>
      </c>
      <c r="V6561">
        <v>6206.4044057264</v>
      </c>
      <c r="W6561">
        <v>0</v>
      </c>
    </row>
    <row r="6562" spans="3:23" x14ac:dyDescent="0.35">
      <c r="C6562" s="12">
        <v>43983</v>
      </c>
      <c r="D6562" s="12">
        <v>44012</v>
      </c>
      <c r="E6562" t="s">
        <v>20</v>
      </c>
      <c r="F6562" t="s">
        <v>59</v>
      </c>
      <c r="G6562" t="s">
        <v>59</v>
      </c>
      <c r="H6562" t="s">
        <v>60</v>
      </c>
      <c r="I6562" t="s">
        <v>61</v>
      </c>
      <c r="J6562" t="s">
        <v>62</v>
      </c>
      <c r="K6562" t="s">
        <v>63</v>
      </c>
      <c r="L6562" t="s">
        <v>64</v>
      </c>
      <c r="M6562" t="s">
        <v>82</v>
      </c>
      <c r="N6562" t="s">
        <v>285</v>
      </c>
      <c r="O6562" t="s">
        <v>108</v>
      </c>
      <c r="P6562" t="s">
        <v>286</v>
      </c>
      <c r="Q6562" t="s">
        <v>287</v>
      </c>
      <c r="R6562" t="s">
        <v>70</v>
      </c>
      <c r="S6562">
        <v>133727.04647629001</v>
      </c>
      <c r="T6562">
        <v>32.522065085493999</v>
      </c>
      <c r="U6562">
        <v>22.559901504319999</v>
      </c>
      <c r="V6562">
        <v>5927.6431880999999</v>
      </c>
      <c r="W6562">
        <v>0</v>
      </c>
    </row>
    <row r="6563" spans="3:23" x14ac:dyDescent="0.35">
      <c r="C6563" s="12">
        <v>44409</v>
      </c>
      <c r="D6563" s="12">
        <v>44439</v>
      </c>
      <c r="E6563" t="s">
        <v>21</v>
      </c>
      <c r="F6563" t="s">
        <v>59</v>
      </c>
      <c r="G6563" t="s">
        <v>59</v>
      </c>
      <c r="H6563" t="s">
        <v>60</v>
      </c>
      <c r="I6563" t="s">
        <v>61</v>
      </c>
      <c r="J6563" t="s">
        <v>62</v>
      </c>
      <c r="K6563" t="s">
        <v>63</v>
      </c>
      <c r="L6563" t="s">
        <v>64</v>
      </c>
      <c r="M6563" t="s">
        <v>88</v>
      </c>
      <c r="N6563" t="s">
        <v>89</v>
      </c>
      <c r="O6563" t="s">
        <v>67</v>
      </c>
      <c r="P6563" t="s">
        <v>219</v>
      </c>
      <c r="Q6563" t="s">
        <v>220</v>
      </c>
      <c r="R6563" t="s">
        <v>70</v>
      </c>
      <c r="S6563">
        <v>133660.84347143999</v>
      </c>
      <c r="T6563">
        <v>47.911163047309998</v>
      </c>
      <c r="U6563">
        <v>28.500339198452998</v>
      </c>
      <c r="V6563">
        <v>4689.7983403194003</v>
      </c>
      <c r="W6563">
        <v>0</v>
      </c>
    </row>
    <row r="6564" spans="3:23" x14ac:dyDescent="0.35">
      <c r="C6564" s="12">
        <v>44409</v>
      </c>
      <c r="D6564" s="12">
        <v>44439</v>
      </c>
      <c r="E6564" t="s">
        <v>21</v>
      </c>
      <c r="F6564" t="s">
        <v>59</v>
      </c>
      <c r="G6564" t="s">
        <v>59</v>
      </c>
      <c r="H6564" t="s">
        <v>60</v>
      </c>
      <c r="I6564" t="s">
        <v>61</v>
      </c>
      <c r="J6564" t="s">
        <v>62</v>
      </c>
      <c r="K6564" t="s">
        <v>63</v>
      </c>
      <c r="L6564" t="s">
        <v>64</v>
      </c>
      <c r="M6564" t="s">
        <v>82</v>
      </c>
      <c r="N6564" t="s">
        <v>83</v>
      </c>
      <c r="O6564" t="s">
        <v>84</v>
      </c>
      <c r="P6564" t="s">
        <v>211</v>
      </c>
      <c r="Q6564" t="s">
        <v>212</v>
      </c>
      <c r="R6564" t="s">
        <v>70</v>
      </c>
      <c r="S6564">
        <v>133618.95972062001</v>
      </c>
      <c r="T6564">
        <v>19.169111321470002</v>
      </c>
      <c r="U6564">
        <v>50.787287842882002</v>
      </c>
      <c r="V6564">
        <v>2630.9528505242001</v>
      </c>
      <c r="W6564">
        <v>1</v>
      </c>
    </row>
    <row r="6565" spans="3:23" x14ac:dyDescent="0.35">
      <c r="C6565" s="12">
        <v>43435</v>
      </c>
      <c r="D6565" s="12">
        <v>43465</v>
      </c>
      <c r="E6565" t="s">
        <v>75</v>
      </c>
      <c r="F6565" t="s">
        <v>59</v>
      </c>
      <c r="G6565" t="s">
        <v>59</v>
      </c>
      <c r="H6565" t="s">
        <v>76</v>
      </c>
      <c r="I6565" t="s">
        <v>61</v>
      </c>
      <c r="J6565" t="s">
        <v>62</v>
      </c>
      <c r="K6565" t="s">
        <v>63</v>
      </c>
      <c r="L6565" t="s">
        <v>64</v>
      </c>
      <c r="M6565" t="s">
        <v>88</v>
      </c>
      <c r="N6565" t="s">
        <v>89</v>
      </c>
      <c r="O6565" t="s">
        <v>67</v>
      </c>
      <c r="P6565" t="s">
        <v>219</v>
      </c>
      <c r="Q6565" t="s">
        <v>220</v>
      </c>
      <c r="R6565" t="s">
        <v>70</v>
      </c>
      <c r="S6565">
        <v>133617.21258054001</v>
      </c>
      <c r="T6565">
        <v>49.588276792994002</v>
      </c>
      <c r="U6565">
        <v>28.704667833218998</v>
      </c>
      <c r="V6565">
        <v>4654.8949236020999</v>
      </c>
      <c r="W6565">
        <v>0</v>
      </c>
    </row>
    <row r="6566" spans="3:23" x14ac:dyDescent="0.35">
      <c r="C6566" s="12">
        <v>43800</v>
      </c>
      <c r="D6566" s="12">
        <v>43830</v>
      </c>
      <c r="E6566" t="s">
        <v>20</v>
      </c>
      <c r="F6566" t="s">
        <v>59</v>
      </c>
      <c r="G6566" t="s">
        <v>59</v>
      </c>
      <c r="H6566" t="s">
        <v>76</v>
      </c>
      <c r="I6566" t="s">
        <v>61</v>
      </c>
      <c r="J6566" t="s">
        <v>62</v>
      </c>
      <c r="K6566" t="s">
        <v>63</v>
      </c>
      <c r="L6566" t="s">
        <v>64</v>
      </c>
      <c r="M6566" t="s">
        <v>96</v>
      </c>
      <c r="N6566" t="s">
        <v>111</v>
      </c>
      <c r="O6566" t="s">
        <v>112</v>
      </c>
      <c r="P6566" t="s">
        <v>178</v>
      </c>
      <c r="Q6566" t="s">
        <v>179</v>
      </c>
      <c r="R6566" t="s">
        <v>70</v>
      </c>
      <c r="S6566">
        <v>133588.58352841999</v>
      </c>
      <c r="T6566">
        <v>52.063119774295998</v>
      </c>
      <c r="U6566">
        <v>55.697584925011</v>
      </c>
      <c r="V6566">
        <v>2398.4627647369998</v>
      </c>
      <c r="W6566">
        <v>0</v>
      </c>
    </row>
    <row r="6567" spans="3:23" x14ac:dyDescent="0.35">
      <c r="C6567" s="12">
        <v>43374</v>
      </c>
      <c r="D6567" s="12">
        <v>43404</v>
      </c>
      <c r="E6567" t="s">
        <v>75</v>
      </c>
      <c r="F6567" t="s">
        <v>59</v>
      </c>
      <c r="G6567" t="s">
        <v>59</v>
      </c>
      <c r="H6567" t="s">
        <v>60</v>
      </c>
      <c r="I6567" t="s">
        <v>61</v>
      </c>
      <c r="J6567" t="s">
        <v>62</v>
      </c>
      <c r="K6567" t="s">
        <v>63</v>
      </c>
      <c r="L6567" t="s">
        <v>64</v>
      </c>
      <c r="M6567" t="s">
        <v>101</v>
      </c>
      <c r="N6567" t="s">
        <v>102</v>
      </c>
      <c r="O6567" t="s">
        <v>93</v>
      </c>
      <c r="P6567" t="s">
        <v>263</v>
      </c>
      <c r="Q6567" t="s">
        <v>264</v>
      </c>
      <c r="R6567" t="s">
        <v>70</v>
      </c>
      <c r="S6567">
        <v>133552.69748251</v>
      </c>
      <c r="T6567">
        <v>23.610529470995001</v>
      </c>
      <c r="U6567">
        <v>120.3729314002</v>
      </c>
      <c r="V6567">
        <v>1109.4911117392001</v>
      </c>
      <c r="W6567">
        <v>0</v>
      </c>
    </row>
    <row r="6568" spans="3:23" x14ac:dyDescent="0.35">
      <c r="C6568" s="12">
        <v>43709</v>
      </c>
      <c r="D6568" s="12">
        <v>43738</v>
      </c>
      <c r="E6568" t="s">
        <v>75</v>
      </c>
      <c r="F6568" t="s">
        <v>59</v>
      </c>
      <c r="G6568" t="s">
        <v>59</v>
      </c>
      <c r="H6568" t="s">
        <v>87</v>
      </c>
      <c r="I6568" t="s">
        <v>61</v>
      </c>
      <c r="J6568" t="s">
        <v>62</v>
      </c>
      <c r="K6568" t="s">
        <v>63</v>
      </c>
      <c r="L6568" t="s">
        <v>64</v>
      </c>
      <c r="M6568" t="s">
        <v>77</v>
      </c>
      <c r="N6568" t="s">
        <v>107</v>
      </c>
      <c r="O6568" t="s">
        <v>108</v>
      </c>
      <c r="P6568" t="s">
        <v>213</v>
      </c>
      <c r="Q6568" t="s">
        <v>214</v>
      </c>
      <c r="R6568" t="s">
        <v>70</v>
      </c>
      <c r="S6568">
        <v>133515.6790952</v>
      </c>
      <c r="T6568">
        <v>23.364130258285002</v>
      </c>
      <c r="U6568">
        <v>29.939621328468</v>
      </c>
      <c r="V6568">
        <v>4459.4979218471999</v>
      </c>
      <c r="W6568">
        <v>0</v>
      </c>
    </row>
    <row r="6569" spans="3:23" x14ac:dyDescent="0.35">
      <c r="C6569" s="12">
        <v>44378</v>
      </c>
      <c r="D6569" s="12">
        <v>44408</v>
      </c>
      <c r="E6569" t="s">
        <v>21</v>
      </c>
      <c r="F6569" t="s">
        <v>59</v>
      </c>
      <c r="G6569" t="s">
        <v>59</v>
      </c>
      <c r="H6569" t="s">
        <v>87</v>
      </c>
      <c r="I6569" t="s">
        <v>61</v>
      </c>
      <c r="J6569" t="s">
        <v>62</v>
      </c>
      <c r="K6569" t="s">
        <v>63</v>
      </c>
      <c r="L6569" t="s">
        <v>64</v>
      </c>
      <c r="M6569" t="s">
        <v>96</v>
      </c>
      <c r="N6569" t="s">
        <v>111</v>
      </c>
      <c r="O6569" t="s">
        <v>112</v>
      </c>
      <c r="P6569" t="s">
        <v>180</v>
      </c>
      <c r="Q6569" t="s">
        <v>181</v>
      </c>
      <c r="R6569" t="s">
        <v>70</v>
      </c>
      <c r="S6569">
        <v>133462.11761464999</v>
      </c>
      <c r="T6569">
        <v>25.747833988636</v>
      </c>
      <c r="U6569">
        <v>34.431772582195997</v>
      </c>
      <c r="V6569">
        <v>3876.132641619</v>
      </c>
      <c r="W6569">
        <v>0</v>
      </c>
    </row>
    <row r="6570" spans="3:23" x14ac:dyDescent="0.35">
      <c r="C6570" s="12">
        <v>43831</v>
      </c>
      <c r="D6570" s="12">
        <v>43861</v>
      </c>
      <c r="E6570" t="s">
        <v>20</v>
      </c>
      <c r="F6570" t="s">
        <v>59</v>
      </c>
      <c r="G6570" t="s">
        <v>59</v>
      </c>
      <c r="H6570" t="s">
        <v>87</v>
      </c>
      <c r="I6570" t="s">
        <v>61</v>
      </c>
      <c r="J6570" t="s">
        <v>62</v>
      </c>
      <c r="K6570" t="s">
        <v>63</v>
      </c>
      <c r="L6570" t="s">
        <v>64</v>
      </c>
      <c r="M6570" t="s">
        <v>101</v>
      </c>
      <c r="N6570" t="s">
        <v>102</v>
      </c>
      <c r="O6570" t="s">
        <v>93</v>
      </c>
      <c r="P6570" t="s">
        <v>308</v>
      </c>
      <c r="Q6570" t="s">
        <v>309</v>
      </c>
      <c r="R6570" t="s">
        <v>70</v>
      </c>
      <c r="S6570">
        <v>133277.51671977001</v>
      </c>
      <c r="T6570">
        <v>6.8722814945259998</v>
      </c>
      <c r="U6570">
        <v>23.917666321576</v>
      </c>
      <c r="V6570">
        <v>5572.3461866153002</v>
      </c>
      <c r="W6570">
        <v>0</v>
      </c>
    </row>
    <row r="6571" spans="3:23" x14ac:dyDescent="0.35">
      <c r="C6571" s="12">
        <v>43739</v>
      </c>
      <c r="D6571" s="12">
        <v>43769</v>
      </c>
      <c r="E6571" t="s">
        <v>20</v>
      </c>
      <c r="F6571" t="s">
        <v>59</v>
      </c>
      <c r="G6571" t="s">
        <v>59</v>
      </c>
      <c r="H6571" t="s">
        <v>60</v>
      </c>
      <c r="I6571" t="s">
        <v>61</v>
      </c>
      <c r="J6571" t="s">
        <v>62</v>
      </c>
      <c r="K6571" t="s">
        <v>63</v>
      </c>
      <c r="L6571" t="s">
        <v>64</v>
      </c>
      <c r="M6571" t="s">
        <v>65</v>
      </c>
      <c r="N6571" t="s">
        <v>66</v>
      </c>
      <c r="O6571" t="s">
        <v>67</v>
      </c>
      <c r="P6571" t="s">
        <v>345</v>
      </c>
      <c r="Q6571" t="s">
        <v>346</v>
      </c>
      <c r="R6571" t="s">
        <v>70</v>
      </c>
      <c r="S6571">
        <v>133259.88419632</v>
      </c>
      <c r="T6571">
        <v>23.635082197967002</v>
      </c>
      <c r="U6571">
        <v>94.518681319322994</v>
      </c>
      <c r="V6571">
        <v>1409.8787915386999</v>
      </c>
      <c r="W6571">
        <v>0</v>
      </c>
    </row>
    <row r="6572" spans="3:23" x14ac:dyDescent="0.35">
      <c r="C6572" s="12">
        <v>44348</v>
      </c>
      <c r="D6572" s="12">
        <v>44377</v>
      </c>
      <c r="E6572" t="s">
        <v>21</v>
      </c>
      <c r="F6572" t="s">
        <v>59</v>
      </c>
      <c r="G6572" t="s">
        <v>59</v>
      </c>
      <c r="H6572" t="s">
        <v>87</v>
      </c>
      <c r="I6572" t="s">
        <v>61</v>
      </c>
      <c r="J6572" t="s">
        <v>62</v>
      </c>
      <c r="K6572" t="s">
        <v>63</v>
      </c>
      <c r="L6572" t="s">
        <v>64</v>
      </c>
      <c r="M6572" t="s">
        <v>82</v>
      </c>
      <c r="N6572" t="s">
        <v>246</v>
      </c>
      <c r="O6572" t="s">
        <v>112</v>
      </c>
      <c r="P6572" t="s">
        <v>247</v>
      </c>
      <c r="Q6572" t="s">
        <v>248</v>
      </c>
      <c r="R6572" t="s">
        <v>70</v>
      </c>
      <c r="S6572">
        <v>133149.7854512</v>
      </c>
      <c r="T6572">
        <v>21.601642710856002</v>
      </c>
      <c r="U6572">
        <v>31.009951900335999</v>
      </c>
      <c r="V6572">
        <v>4293.7759426112998</v>
      </c>
      <c r="W6572">
        <v>0</v>
      </c>
    </row>
    <row r="6573" spans="3:23" x14ac:dyDescent="0.35">
      <c r="C6573" s="12">
        <v>44075</v>
      </c>
      <c r="D6573" s="12">
        <v>44104</v>
      </c>
      <c r="E6573" t="s">
        <v>20</v>
      </c>
      <c r="F6573" t="s">
        <v>59</v>
      </c>
      <c r="G6573" t="s">
        <v>59</v>
      </c>
      <c r="H6573" t="s">
        <v>60</v>
      </c>
      <c r="I6573" t="s">
        <v>61</v>
      </c>
      <c r="J6573" t="s">
        <v>62</v>
      </c>
      <c r="K6573" t="s">
        <v>63</v>
      </c>
      <c r="L6573" t="s">
        <v>64</v>
      </c>
      <c r="M6573" t="s">
        <v>101</v>
      </c>
      <c r="N6573" t="s">
        <v>102</v>
      </c>
      <c r="O6573" t="s">
        <v>93</v>
      </c>
      <c r="P6573" t="s">
        <v>215</v>
      </c>
      <c r="Q6573" t="s">
        <v>216</v>
      </c>
      <c r="R6573" t="s">
        <v>70</v>
      </c>
      <c r="S6573">
        <v>133060.89838072</v>
      </c>
      <c r="T6573">
        <v>20.093465592609</v>
      </c>
      <c r="U6573">
        <v>24.273278041304</v>
      </c>
      <c r="V6573">
        <v>5481.7852848018001</v>
      </c>
      <c r="W6573">
        <v>0</v>
      </c>
    </row>
    <row r="6574" spans="3:23" x14ac:dyDescent="0.35">
      <c r="C6574" s="12">
        <v>43739</v>
      </c>
      <c r="D6574" s="12">
        <v>43769</v>
      </c>
      <c r="E6574" t="s">
        <v>20</v>
      </c>
      <c r="F6574" t="s">
        <v>59</v>
      </c>
      <c r="G6574" t="s">
        <v>59</v>
      </c>
      <c r="H6574" t="s">
        <v>76</v>
      </c>
      <c r="I6574" t="s">
        <v>61</v>
      </c>
      <c r="J6574" t="s">
        <v>62</v>
      </c>
      <c r="K6574" t="s">
        <v>63</v>
      </c>
      <c r="L6574" t="s">
        <v>64</v>
      </c>
      <c r="M6574" t="s">
        <v>88</v>
      </c>
      <c r="N6574" t="s">
        <v>89</v>
      </c>
      <c r="O6574" t="s">
        <v>67</v>
      </c>
      <c r="P6574" t="s">
        <v>229</v>
      </c>
      <c r="Q6574" t="s">
        <v>230</v>
      </c>
      <c r="R6574" t="s">
        <v>70</v>
      </c>
      <c r="S6574">
        <v>133041.47023547001</v>
      </c>
      <c r="T6574">
        <v>47.635532692905002</v>
      </c>
      <c r="U6574">
        <v>27.585326088533002</v>
      </c>
      <c r="V6574">
        <v>4822.9072880446001</v>
      </c>
      <c r="W6574">
        <v>0</v>
      </c>
    </row>
    <row r="6575" spans="3:23" x14ac:dyDescent="0.35">
      <c r="C6575" s="12">
        <v>43647</v>
      </c>
      <c r="D6575" s="12">
        <v>43677</v>
      </c>
      <c r="E6575" t="s">
        <v>75</v>
      </c>
      <c r="F6575" t="s">
        <v>59</v>
      </c>
      <c r="G6575" t="s">
        <v>59</v>
      </c>
      <c r="H6575" t="s">
        <v>60</v>
      </c>
      <c r="I6575" t="s">
        <v>61</v>
      </c>
      <c r="J6575" t="s">
        <v>62</v>
      </c>
      <c r="K6575" t="s">
        <v>63</v>
      </c>
      <c r="L6575" t="s">
        <v>64</v>
      </c>
      <c r="M6575" t="s">
        <v>88</v>
      </c>
      <c r="N6575" t="s">
        <v>150</v>
      </c>
      <c r="O6575" t="s">
        <v>93</v>
      </c>
      <c r="P6575" t="s">
        <v>204</v>
      </c>
      <c r="Q6575" t="s">
        <v>205</v>
      </c>
      <c r="R6575" t="s">
        <v>70</v>
      </c>
      <c r="S6575">
        <v>133034.07040528001</v>
      </c>
      <c r="T6575">
        <v>27.144502676316002</v>
      </c>
      <c r="U6575">
        <v>29.947568618009999</v>
      </c>
      <c r="V6575">
        <v>4442.2327602675005</v>
      </c>
      <c r="W6575">
        <v>0</v>
      </c>
    </row>
    <row r="6576" spans="3:23" x14ac:dyDescent="0.35">
      <c r="C6576" s="12">
        <v>43800</v>
      </c>
      <c r="D6576" s="12">
        <v>43830</v>
      </c>
      <c r="E6576" t="s">
        <v>20</v>
      </c>
      <c r="F6576" t="s">
        <v>59</v>
      </c>
      <c r="G6576" t="s">
        <v>59</v>
      </c>
      <c r="H6576" t="s">
        <v>60</v>
      </c>
      <c r="I6576" t="s">
        <v>61</v>
      </c>
      <c r="J6576" t="s">
        <v>62</v>
      </c>
      <c r="K6576" t="s">
        <v>63</v>
      </c>
      <c r="L6576" t="s">
        <v>64</v>
      </c>
      <c r="M6576" t="s">
        <v>65</v>
      </c>
      <c r="N6576" t="s">
        <v>66</v>
      </c>
      <c r="O6576" t="s">
        <v>67</v>
      </c>
      <c r="P6576" t="s">
        <v>259</v>
      </c>
      <c r="Q6576" t="s">
        <v>260</v>
      </c>
      <c r="R6576" t="s">
        <v>70</v>
      </c>
      <c r="S6576">
        <v>133001.42574318999</v>
      </c>
      <c r="T6576">
        <v>32.641073972615999</v>
      </c>
      <c r="U6576">
        <v>59.257345501619</v>
      </c>
      <c r="V6576">
        <v>2244.4715438622002</v>
      </c>
      <c r="W6576">
        <v>0</v>
      </c>
    </row>
    <row r="6577" spans="3:23" x14ac:dyDescent="0.35">
      <c r="C6577" s="12">
        <v>43983</v>
      </c>
      <c r="D6577" s="12">
        <v>44012</v>
      </c>
      <c r="E6577" t="s">
        <v>20</v>
      </c>
      <c r="F6577" t="s">
        <v>59</v>
      </c>
      <c r="G6577" t="s">
        <v>59</v>
      </c>
      <c r="H6577" t="s">
        <v>60</v>
      </c>
      <c r="I6577" t="s">
        <v>61</v>
      </c>
      <c r="J6577" t="s">
        <v>62</v>
      </c>
      <c r="K6577" t="s">
        <v>63</v>
      </c>
      <c r="L6577" t="s">
        <v>64</v>
      </c>
      <c r="M6577" t="s">
        <v>82</v>
      </c>
      <c r="N6577" t="s">
        <v>273</v>
      </c>
      <c r="O6577" t="s">
        <v>274</v>
      </c>
      <c r="P6577" t="s">
        <v>275</v>
      </c>
      <c r="Q6577" t="s">
        <v>276</v>
      </c>
      <c r="R6577" t="s">
        <v>70</v>
      </c>
      <c r="S6577">
        <v>132975.18566600999</v>
      </c>
      <c r="T6577">
        <v>32.665764203480002</v>
      </c>
      <c r="U6577">
        <v>44.432912763640999</v>
      </c>
      <c r="V6577">
        <v>2992.7181765770001</v>
      </c>
      <c r="W6577">
        <v>0</v>
      </c>
    </row>
    <row r="6578" spans="3:23" x14ac:dyDescent="0.35">
      <c r="C6578" s="12">
        <v>43617</v>
      </c>
      <c r="D6578" s="12">
        <v>43646</v>
      </c>
      <c r="E6578" t="s">
        <v>75</v>
      </c>
      <c r="F6578" t="s">
        <v>59</v>
      </c>
      <c r="G6578" t="s">
        <v>59</v>
      </c>
      <c r="H6578" t="s">
        <v>76</v>
      </c>
      <c r="I6578" t="s">
        <v>61</v>
      </c>
      <c r="J6578" t="s">
        <v>62</v>
      </c>
      <c r="K6578" t="s">
        <v>63</v>
      </c>
      <c r="L6578" t="s">
        <v>64</v>
      </c>
      <c r="M6578" t="s">
        <v>88</v>
      </c>
      <c r="N6578" t="s">
        <v>150</v>
      </c>
      <c r="O6578" t="s">
        <v>93</v>
      </c>
      <c r="P6578" t="s">
        <v>231</v>
      </c>
      <c r="Q6578" t="s">
        <v>232</v>
      </c>
      <c r="R6578" t="s">
        <v>70</v>
      </c>
      <c r="S6578">
        <v>132962.51617101001</v>
      </c>
      <c r="T6578">
        <v>38.299567492577999</v>
      </c>
      <c r="U6578">
        <v>30.978270378238999</v>
      </c>
      <c r="V6578">
        <v>4292.1220115767001</v>
      </c>
      <c r="W6578">
        <v>0</v>
      </c>
    </row>
    <row r="6579" spans="3:23" x14ac:dyDescent="0.35">
      <c r="C6579" s="12">
        <v>44287</v>
      </c>
      <c r="D6579" s="12">
        <v>44316</v>
      </c>
      <c r="E6579" t="s">
        <v>21</v>
      </c>
      <c r="F6579" t="s">
        <v>59</v>
      </c>
      <c r="G6579" t="s">
        <v>59</v>
      </c>
      <c r="H6579" t="s">
        <v>60</v>
      </c>
      <c r="I6579" t="s">
        <v>61</v>
      </c>
      <c r="J6579" t="s">
        <v>62</v>
      </c>
      <c r="K6579" t="s">
        <v>63</v>
      </c>
      <c r="L6579" t="s">
        <v>64</v>
      </c>
      <c r="M6579" t="s">
        <v>96</v>
      </c>
      <c r="N6579" t="s">
        <v>97</v>
      </c>
      <c r="O6579" t="s">
        <v>98</v>
      </c>
      <c r="P6579" t="s">
        <v>310</v>
      </c>
      <c r="Q6579" t="s">
        <v>311</v>
      </c>
      <c r="R6579" t="s">
        <v>70</v>
      </c>
      <c r="S6579">
        <v>132956.29243460999</v>
      </c>
      <c r="T6579">
        <v>22.999325580240999</v>
      </c>
      <c r="U6579">
        <v>122.2384905983</v>
      </c>
      <c r="V6579">
        <v>1087.6794353713999</v>
      </c>
      <c r="W6579">
        <v>0</v>
      </c>
    </row>
    <row r="6580" spans="3:23" x14ac:dyDescent="0.35">
      <c r="C6580" s="12">
        <v>44075</v>
      </c>
      <c r="D6580" s="12">
        <v>44104</v>
      </c>
      <c r="E6580" t="s">
        <v>20</v>
      </c>
      <c r="F6580" t="s">
        <v>59</v>
      </c>
      <c r="G6580" t="s">
        <v>59</v>
      </c>
      <c r="H6580" t="s">
        <v>60</v>
      </c>
      <c r="I6580" t="s">
        <v>61</v>
      </c>
      <c r="J6580" t="s">
        <v>62</v>
      </c>
      <c r="K6580" t="s">
        <v>63</v>
      </c>
      <c r="L6580" t="s">
        <v>64</v>
      </c>
      <c r="M6580" t="s">
        <v>88</v>
      </c>
      <c r="N6580" t="s">
        <v>89</v>
      </c>
      <c r="O6580" t="s">
        <v>67</v>
      </c>
      <c r="P6580" t="s">
        <v>219</v>
      </c>
      <c r="Q6580" t="s">
        <v>220</v>
      </c>
      <c r="R6580" t="s">
        <v>70</v>
      </c>
      <c r="S6580">
        <v>132901.63874567999</v>
      </c>
      <c r="T6580">
        <v>50.153570891946003</v>
      </c>
      <c r="U6580">
        <v>29.081123178089999</v>
      </c>
      <c r="V6580">
        <v>4570.0311481025001</v>
      </c>
      <c r="W6580">
        <v>0</v>
      </c>
    </row>
    <row r="6581" spans="3:23" x14ac:dyDescent="0.35">
      <c r="C6581" s="12">
        <v>44075</v>
      </c>
      <c r="D6581" s="12">
        <v>44104</v>
      </c>
      <c r="E6581" t="s">
        <v>20</v>
      </c>
      <c r="F6581" t="s">
        <v>59</v>
      </c>
      <c r="G6581" t="s">
        <v>59</v>
      </c>
      <c r="H6581" t="s">
        <v>87</v>
      </c>
      <c r="I6581" t="s">
        <v>61</v>
      </c>
      <c r="J6581" t="s">
        <v>62</v>
      </c>
      <c r="K6581" t="s">
        <v>63</v>
      </c>
      <c r="L6581" t="s">
        <v>64</v>
      </c>
      <c r="M6581" t="s">
        <v>241</v>
      </c>
      <c r="N6581" t="s">
        <v>150</v>
      </c>
      <c r="O6581" t="s">
        <v>93</v>
      </c>
      <c r="P6581" t="s">
        <v>242</v>
      </c>
      <c r="Q6581" t="s">
        <v>243</v>
      </c>
      <c r="R6581" t="s">
        <v>70</v>
      </c>
      <c r="S6581">
        <v>132897.72428349999</v>
      </c>
      <c r="T6581">
        <v>18.78902023545</v>
      </c>
      <c r="U6581">
        <v>30.497110987666002</v>
      </c>
      <c r="V6581">
        <v>4357.7152057860003</v>
      </c>
      <c r="W6581">
        <v>0</v>
      </c>
    </row>
    <row r="6582" spans="3:23" x14ac:dyDescent="0.35">
      <c r="C6582" s="12">
        <v>43647</v>
      </c>
      <c r="D6582" s="12">
        <v>43677</v>
      </c>
      <c r="E6582" t="s">
        <v>75</v>
      </c>
      <c r="F6582" t="s">
        <v>59</v>
      </c>
      <c r="G6582" t="s">
        <v>59</v>
      </c>
      <c r="H6582" t="s">
        <v>60</v>
      </c>
      <c r="I6582" t="s">
        <v>61</v>
      </c>
      <c r="J6582" t="s">
        <v>62</v>
      </c>
      <c r="K6582" t="s">
        <v>63</v>
      </c>
      <c r="L6582" t="s">
        <v>64</v>
      </c>
      <c r="M6582" t="s">
        <v>82</v>
      </c>
      <c r="N6582" t="s">
        <v>273</v>
      </c>
      <c r="O6582" t="s">
        <v>274</v>
      </c>
      <c r="P6582" t="s">
        <v>275</v>
      </c>
      <c r="Q6582" t="s">
        <v>276</v>
      </c>
      <c r="R6582" t="s">
        <v>70</v>
      </c>
      <c r="S6582">
        <v>132869.64647507001</v>
      </c>
      <c r="T6582">
        <v>29.529984031485998</v>
      </c>
      <c r="U6582">
        <v>47.060563784119999</v>
      </c>
      <c r="V6582">
        <v>2823.3755780015999</v>
      </c>
      <c r="W6582">
        <v>0</v>
      </c>
    </row>
    <row r="6583" spans="3:23" x14ac:dyDescent="0.35">
      <c r="C6583" s="12">
        <v>43952</v>
      </c>
      <c r="D6583" s="12">
        <v>43982</v>
      </c>
      <c r="E6583" t="s">
        <v>20</v>
      </c>
      <c r="F6583" t="s">
        <v>59</v>
      </c>
      <c r="G6583" t="s">
        <v>59</v>
      </c>
      <c r="H6583" t="s">
        <v>60</v>
      </c>
      <c r="I6583" t="s">
        <v>61</v>
      </c>
      <c r="J6583" t="s">
        <v>62</v>
      </c>
      <c r="K6583" t="s">
        <v>63</v>
      </c>
      <c r="L6583" t="s">
        <v>64</v>
      </c>
      <c r="M6583" t="s">
        <v>137</v>
      </c>
      <c r="N6583" t="s">
        <v>66</v>
      </c>
      <c r="O6583" t="s">
        <v>67</v>
      </c>
      <c r="P6583" t="s">
        <v>261</v>
      </c>
      <c r="Q6583" t="s">
        <v>262</v>
      </c>
      <c r="R6583" t="s">
        <v>70</v>
      </c>
      <c r="S6583">
        <v>132797.87648394</v>
      </c>
      <c r="T6583">
        <v>43.110553283248002</v>
      </c>
      <c r="U6583">
        <v>21.870492504870001</v>
      </c>
      <c r="V6583">
        <v>6072.0112477745997</v>
      </c>
      <c r="W6583">
        <v>0</v>
      </c>
    </row>
    <row r="6584" spans="3:23" x14ac:dyDescent="0.35">
      <c r="C6584" s="12">
        <v>44136</v>
      </c>
      <c r="D6584" s="12">
        <v>44165</v>
      </c>
      <c r="E6584" t="s">
        <v>21</v>
      </c>
      <c r="F6584" t="s">
        <v>59</v>
      </c>
      <c r="G6584" t="s">
        <v>59</v>
      </c>
      <c r="H6584" t="s">
        <v>87</v>
      </c>
      <c r="I6584" t="s">
        <v>61</v>
      </c>
      <c r="J6584" t="s">
        <v>62</v>
      </c>
      <c r="K6584" t="s">
        <v>63</v>
      </c>
      <c r="L6584" t="s">
        <v>64</v>
      </c>
      <c r="M6584" t="s">
        <v>101</v>
      </c>
      <c r="N6584" t="s">
        <v>102</v>
      </c>
      <c r="O6584" t="s">
        <v>93</v>
      </c>
      <c r="P6584" t="s">
        <v>534</v>
      </c>
      <c r="Q6584" t="s">
        <v>535</v>
      </c>
      <c r="R6584" t="s">
        <v>70</v>
      </c>
      <c r="S6584">
        <v>132718.67717295999</v>
      </c>
      <c r="T6584">
        <v>2.0928381859659999</v>
      </c>
      <c r="U6584">
        <v>23.22899384007</v>
      </c>
      <c r="V6584">
        <v>5713.4922884182997</v>
      </c>
      <c r="W6584">
        <v>0</v>
      </c>
    </row>
    <row r="6585" spans="3:23" x14ac:dyDescent="0.35">
      <c r="C6585" s="12">
        <v>44317</v>
      </c>
      <c r="D6585" s="12">
        <v>44347</v>
      </c>
      <c r="E6585" t="s">
        <v>21</v>
      </c>
      <c r="F6585" t="s">
        <v>59</v>
      </c>
      <c r="G6585" t="s">
        <v>59</v>
      </c>
      <c r="H6585" t="s">
        <v>60</v>
      </c>
      <c r="I6585" t="s">
        <v>61</v>
      </c>
      <c r="J6585" t="s">
        <v>62</v>
      </c>
      <c r="K6585" t="s">
        <v>63</v>
      </c>
      <c r="L6585" t="s">
        <v>64</v>
      </c>
      <c r="M6585" t="s">
        <v>88</v>
      </c>
      <c r="N6585" t="s">
        <v>89</v>
      </c>
      <c r="O6585" t="s">
        <v>67</v>
      </c>
      <c r="P6585" t="s">
        <v>244</v>
      </c>
      <c r="Q6585" t="s">
        <v>245</v>
      </c>
      <c r="R6585" t="s">
        <v>70</v>
      </c>
      <c r="S6585">
        <v>132711.7387666</v>
      </c>
      <c r="T6585">
        <v>47.895586411517002</v>
      </c>
      <c r="U6585">
        <v>27.660938873317999</v>
      </c>
      <c r="V6585">
        <v>4797.8031177609</v>
      </c>
      <c r="W6585">
        <v>0</v>
      </c>
    </row>
    <row r="6586" spans="3:23" x14ac:dyDescent="0.35">
      <c r="C6586" s="12">
        <v>44013</v>
      </c>
      <c r="D6586" s="12">
        <v>44043</v>
      </c>
      <c r="E6586" t="s">
        <v>20</v>
      </c>
      <c r="F6586" t="s">
        <v>59</v>
      </c>
      <c r="G6586" t="s">
        <v>59</v>
      </c>
      <c r="H6586" t="s">
        <v>60</v>
      </c>
      <c r="I6586" t="s">
        <v>61</v>
      </c>
      <c r="J6586" t="s">
        <v>62</v>
      </c>
      <c r="K6586" t="s">
        <v>63</v>
      </c>
      <c r="L6586" t="s">
        <v>64</v>
      </c>
      <c r="M6586" t="s">
        <v>82</v>
      </c>
      <c r="N6586" t="s">
        <v>285</v>
      </c>
      <c r="O6586" t="s">
        <v>108</v>
      </c>
      <c r="P6586" t="s">
        <v>286</v>
      </c>
      <c r="Q6586" t="s">
        <v>287</v>
      </c>
      <c r="R6586" t="s">
        <v>70</v>
      </c>
      <c r="S6586">
        <v>132695.63904119001</v>
      </c>
      <c r="T6586">
        <v>35.839086010372</v>
      </c>
      <c r="U6586">
        <v>23.068837643275</v>
      </c>
      <c r="V6586">
        <v>5752.1597357061</v>
      </c>
      <c r="W6586">
        <v>0</v>
      </c>
    </row>
    <row r="6587" spans="3:23" x14ac:dyDescent="0.35">
      <c r="C6587" s="12">
        <v>44317</v>
      </c>
      <c r="D6587" s="12">
        <v>44347</v>
      </c>
      <c r="E6587" t="s">
        <v>21</v>
      </c>
      <c r="F6587" t="s">
        <v>59</v>
      </c>
      <c r="G6587" t="s">
        <v>59</v>
      </c>
      <c r="H6587" t="s">
        <v>76</v>
      </c>
      <c r="I6587" t="s">
        <v>61</v>
      </c>
      <c r="J6587" t="s">
        <v>62</v>
      </c>
      <c r="K6587" t="s">
        <v>63</v>
      </c>
      <c r="L6587" t="s">
        <v>64</v>
      </c>
      <c r="M6587" t="s">
        <v>88</v>
      </c>
      <c r="N6587" t="s">
        <v>89</v>
      </c>
      <c r="O6587" t="s">
        <v>67</v>
      </c>
      <c r="P6587" t="s">
        <v>244</v>
      </c>
      <c r="Q6587" t="s">
        <v>245</v>
      </c>
      <c r="R6587" t="s">
        <v>70</v>
      </c>
      <c r="S6587">
        <v>132669.63407227001</v>
      </c>
      <c r="T6587">
        <v>47.407895934225998</v>
      </c>
      <c r="U6587">
        <v>28.229692304105001</v>
      </c>
      <c r="V6587">
        <v>4699.6486055563</v>
      </c>
      <c r="W6587">
        <v>0</v>
      </c>
    </row>
    <row r="6588" spans="3:23" x14ac:dyDescent="0.35">
      <c r="C6588" s="12">
        <v>43586</v>
      </c>
      <c r="D6588" s="12">
        <v>43616</v>
      </c>
      <c r="E6588" t="s">
        <v>75</v>
      </c>
      <c r="F6588" t="s">
        <v>59</v>
      </c>
      <c r="G6588" t="s">
        <v>59</v>
      </c>
      <c r="H6588" t="s">
        <v>60</v>
      </c>
      <c r="I6588" t="s">
        <v>61</v>
      </c>
      <c r="J6588" t="s">
        <v>62</v>
      </c>
      <c r="K6588" t="s">
        <v>63</v>
      </c>
      <c r="L6588" t="s">
        <v>64</v>
      </c>
      <c r="M6588" t="s">
        <v>82</v>
      </c>
      <c r="N6588" t="s">
        <v>285</v>
      </c>
      <c r="O6588" t="s">
        <v>108</v>
      </c>
      <c r="P6588" t="s">
        <v>286</v>
      </c>
      <c r="Q6588" t="s">
        <v>287</v>
      </c>
      <c r="R6588" t="s">
        <v>70</v>
      </c>
      <c r="S6588">
        <v>132624.37115584</v>
      </c>
      <c r="T6588">
        <v>31.505051128403</v>
      </c>
      <c r="U6588">
        <v>22.432005581388001</v>
      </c>
      <c r="V6588">
        <v>5912.2832630659004</v>
      </c>
      <c r="W6588">
        <v>0</v>
      </c>
    </row>
    <row r="6589" spans="3:23" x14ac:dyDescent="0.35">
      <c r="C6589" s="12">
        <v>43862</v>
      </c>
      <c r="D6589" s="12">
        <v>43890</v>
      </c>
      <c r="E6589" t="s">
        <v>20</v>
      </c>
      <c r="F6589" t="s">
        <v>59</v>
      </c>
      <c r="G6589" t="s">
        <v>59</v>
      </c>
      <c r="H6589" t="s">
        <v>76</v>
      </c>
      <c r="I6589" t="s">
        <v>61</v>
      </c>
      <c r="J6589" t="s">
        <v>62</v>
      </c>
      <c r="K6589" t="s">
        <v>63</v>
      </c>
      <c r="L6589" t="s">
        <v>64</v>
      </c>
      <c r="M6589" t="s">
        <v>101</v>
      </c>
      <c r="N6589" t="s">
        <v>102</v>
      </c>
      <c r="O6589" t="s">
        <v>93</v>
      </c>
      <c r="P6589" t="s">
        <v>263</v>
      </c>
      <c r="Q6589" t="s">
        <v>264</v>
      </c>
      <c r="R6589" t="s">
        <v>70</v>
      </c>
      <c r="S6589">
        <v>132591.71384973</v>
      </c>
      <c r="T6589">
        <v>28.903263840251</v>
      </c>
      <c r="U6589">
        <v>128.3051351233</v>
      </c>
      <c r="V6589">
        <v>1033.409253046</v>
      </c>
      <c r="W6589">
        <v>0</v>
      </c>
    </row>
    <row r="6590" spans="3:23" x14ac:dyDescent="0.35">
      <c r="C6590" s="12">
        <v>44317</v>
      </c>
      <c r="D6590" s="12">
        <v>44347</v>
      </c>
      <c r="E6590" t="s">
        <v>21</v>
      </c>
      <c r="F6590" t="s">
        <v>59</v>
      </c>
      <c r="G6590" t="s">
        <v>59</v>
      </c>
      <c r="H6590" t="s">
        <v>87</v>
      </c>
      <c r="I6590" t="s">
        <v>61</v>
      </c>
      <c r="J6590" t="s">
        <v>62</v>
      </c>
      <c r="K6590" t="s">
        <v>63</v>
      </c>
      <c r="L6590" t="s">
        <v>64</v>
      </c>
      <c r="M6590" t="s">
        <v>77</v>
      </c>
      <c r="N6590" t="s">
        <v>107</v>
      </c>
      <c r="O6590" t="s">
        <v>108</v>
      </c>
      <c r="P6590" t="s">
        <v>213</v>
      </c>
      <c r="Q6590" t="s">
        <v>214</v>
      </c>
      <c r="R6590" t="s">
        <v>70</v>
      </c>
      <c r="S6590">
        <v>132501.89809728001</v>
      </c>
      <c r="T6590">
        <v>23.627182755457</v>
      </c>
      <c r="U6590">
        <v>32.799112086405998</v>
      </c>
      <c r="V6590">
        <v>4039.8013747511</v>
      </c>
      <c r="W6590">
        <v>0</v>
      </c>
    </row>
    <row r="6591" spans="3:23" x14ac:dyDescent="0.35">
      <c r="C6591" s="12">
        <v>44228</v>
      </c>
      <c r="D6591" s="12">
        <v>44255</v>
      </c>
      <c r="E6591" t="s">
        <v>21</v>
      </c>
      <c r="F6591" t="s">
        <v>59</v>
      </c>
      <c r="G6591" t="s">
        <v>59</v>
      </c>
      <c r="H6591" t="s">
        <v>60</v>
      </c>
      <c r="I6591" t="s">
        <v>61</v>
      </c>
      <c r="J6591" t="s">
        <v>62</v>
      </c>
      <c r="K6591" t="s">
        <v>63</v>
      </c>
      <c r="L6591" t="s">
        <v>64</v>
      </c>
      <c r="M6591" t="s">
        <v>88</v>
      </c>
      <c r="N6591" t="s">
        <v>89</v>
      </c>
      <c r="O6591" t="s">
        <v>67</v>
      </c>
      <c r="P6591" t="s">
        <v>219</v>
      </c>
      <c r="Q6591" t="s">
        <v>220</v>
      </c>
      <c r="R6591" t="s">
        <v>70</v>
      </c>
      <c r="S6591">
        <v>132496.87565150001</v>
      </c>
      <c r="T6591">
        <v>52.034519708536997</v>
      </c>
      <c r="U6591">
        <v>28.917674855413001</v>
      </c>
      <c r="V6591">
        <v>4581.8647700402998</v>
      </c>
      <c r="W6591">
        <v>0</v>
      </c>
    </row>
    <row r="6592" spans="3:23" x14ac:dyDescent="0.35">
      <c r="C6592" s="12">
        <v>44256</v>
      </c>
      <c r="D6592" s="12">
        <v>44286</v>
      </c>
      <c r="E6592" t="s">
        <v>21</v>
      </c>
      <c r="F6592" t="s">
        <v>59</v>
      </c>
      <c r="G6592" t="s">
        <v>59</v>
      </c>
      <c r="H6592" t="s">
        <v>60</v>
      </c>
      <c r="I6592" t="s">
        <v>61</v>
      </c>
      <c r="J6592" t="s">
        <v>62</v>
      </c>
      <c r="K6592" t="s">
        <v>63</v>
      </c>
      <c r="L6592" t="s">
        <v>64</v>
      </c>
      <c r="M6592" t="s">
        <v>82</v>
      </c>
      <c r="N6592" t="s">
        <v>124</v>
      </c>
      <c r="O6592" t="s">
        <v>108</v>
      </c>
      <c r="P6592" t="s">
        <v>302</v>
      </c>
      <c r="Q6592" t="s">
        <v>303</v>
      </c>
      <c r="R6592" t="s">
        <v>70</v>
      </c>
      <c r="S6592">
        <v>132413.42976276</v>
      </c>
      <c r="T6592">
        <v>19.267692092543999</v>
      </c>
      <c r="U6592">
        <v>121.08177154136</v>
      </c>
      <c r="V6592">
        <v>1093.5868221711</v>
      </c>
      <c r="W6592">
        <v>0</v>
      </c>
    </row>
    <row r="6593" spans="3:23" x14ac:dyDescent="0.35">
      <c r="C6593" s="12">
        <v>44013</v>
      </c>
      <c r="D6593" s="12">
        <v>44043</v>
      </c>
      <c r="E6593" t="s">
        <v>20</v>
      </c>
      <c r="F6593" t="s">
        <v>59</v>
      </c>
      <c r="G6593" t="s">
        <v>59</v>
      </c>
      <c r="H6593" t="s">
        <v>60</v>
      </c>
      <c r="I6593" t="s">
        <v>61</v>
      </c>
      <c r="J6593" t="s">
        <v>62</v>
      </c>
      <c r="K6593" t="s">
        <v>63</v>
      </c>
      <c r="L6593" t="s">
        <v>64</v>
      </c>
      <c r="M6593" t="s">
        <v>77</v>
      </c>
      <c r="N6593" t="s">
        <v>107</v>
      </c>
      <c r="O6593" t="s">
        <v>108</v>
      </c>
      <c r="P6593" t="s">
        <v>298</v>
      </c>
      <c r="Q6593" t="s">
        <v>299</v>
      </c>
      <c r="R6593" t="s">
        <v>70</v>
      </c>
      <c r="S6593">
        <v>132352.78203072</v>
      </c>
      <c r="T6593">
        <v>21.468815530651</v>
      </c>
      <c r="U6593">
        <v>108.00921578635</v>
      </c>
      <c r="V6593">
        <v>1225.3841588159</v>
      </c>
      <c r="W6593">
        <v>0</v>
      </c>
    </row>
    <row r="6594" spans="3:23" x14ac:dyDescent="0.35">
      <c r="C6594" s="12">
        <v>44075</v>
      </c>
      <c r="D6594" s="12">
        <v>44104</v>
      </c>
      <c r="E6594" t="s">
        <v>20</v>
      </c>
      <c r="F6594" t="s">
        <v>59</v>
      </c>
      <c r="G6594" t="s">
        <v>59</v>
      </c>
      <c r="H6594" t="s">
        <v>60</v>
      </c>
      <c r="I6594" t="s">
        <v>61</v>
      </c>
      <c r="J6594" t="s">
        <v>62</v>
      </c>
      <c r="K6594" t="s">
        <v>63</v>
      </c>
      <c r="L6594" t="s">
        <v>64</v>
      </c>
      <c r="M6594" t="s">
        <v>82</v>
      </c>
      <c r="N6594" t="s">
        <v>285</v>
      </c>
      <c r="O6594" t="s">
        <v>108</v>
      </c>
      <c r="P6594" t="s">
        <v>286</v>
      </c>
      <c r="Q6594" t="s">
        <v>287</v>
      </c>
      <c r="R6594" t="s">
        <v>70</v>
      </c>
      <c r="S6594">
        <v>132143.59542254999</v>
      </c>
      <c r="T6594">
        <v>37.342467111916001</v>
      </c>
      <c r="U6594">
        <v>22.948055947355002</v>
      </c>
      <c r="V6594">
        <v>5758.3786498387999</v>
      </c>
      <c r="W6594">
        <v>0</v>
      </c>
    </row>
    <row r="6595" spans="3:23" x14ac:dyDescent="0.35">
      <c r="C6595" s="12">
        <v>43647</v>
      </c>
      <c r="D6595" s="12">
        <v>43677</v>
      </c>
      <c r="E6595" t="s">
        <v>75</v>
      </c>
      <c r="F6595" t="s">
        <v>59</v>
      </c>
      <c r="G6595" t="s">
        <v>59</v>
      </c>
      <c r="H6595" t="s">
        <v>60</v>
      </c>
      <c r="I6595" t="s">
        <v>61</v>
      </c>
      <c r="J6595" t="s">
        <v>62</v>
      </c>
      <c r="K6595" t="s">
        <v>63</v>
      </c>
      <c r="L6595" t="s">
        <v>64</v>
      </c>
      <c r="M6595" t="s">
        <v>101</v>
      </c>
      <c r="N6595" t="s">
        <v>102</v>
      </c>
      <c r="O6595" t="s">
        <v>93</v>
      </c>
      <c r="P6595" t="s">
        <v>263</v>
      </c>
      <c r="Q6595" t="s">
        <v>264</v>
      </c>
      <c r="R6595" t="s">
        <v>70</v>
      </c>
      <c r="S6595">
        <v>132143.59196667999</v>
      </c>
      <c r="T6595">
        <v>22.246979557221</v>
      </c>
      <c r="U6595">
        <v>122.37787820280001</v>
      </c>
      <c r="V6595">
        <v>1079.7996656528001</v>
      </c>
      <c r="W6595">
        <v>0</v>
      </c>
    </row>
    <row r="6596" spans="3:23" x14ac:dyDescent="0.35">
      <c r="C6596" s="12">
        <v>43678</v>
      </c>
      <c r="D6596" s="12">
        <v>43708</v>
      </c>
      <c r="E6596" t="s">
        <v>75</v>
      </c>
      <c r="F6596" t="s">
        <v>59</v>
      </c>
      <c r="G6596" t="s">
        <v>59</v>
      </c>
      <c r="H6596" t="s">
        <v>60</v>
      </c>
      <c r="I6596" t="s">
        <v>61</v>
      </c>
      <c r="J6596" t="s">
        <v>62</v>
      </c>
      <c r="K6596" t="s">
        <v>63</v>
      </c>
      <c r="L6596" t="s">
        <v>64</v>
      </c>
      <c r="M6596" t="s">
        <v>82</v>
      </c>
      <c r="N6596" t="s">
        <v>246</v>
      </c>
      <c r="O6596" t="s">
        <v>112</v>
      </c>
      <c r="P6596" t="s">
        <v>247</v>
      </c>
      <c r="Q6596" t="s">
        <v>248</v>
      </c>
      <c r="R6596" t="s">
        <v>70</v>
      </c>
      <c r="S6596">
        <v>132093.00624412001</v>
      </c>
      <c r="T6596">
        <v>39.995565064840001</v>
      </c>
      <c r="U6596">
        <v>30.771950448009001</v>
      </c>
      <c r="V6596">
        <v>4292.6432780819996</v>
      </c>
      <c r="W6596">
        <v>0</v>
      </c>
    </row>
    <row r="6597" spans="3:23" x14ac:dyDescent="0.35">
      <c r="C6597" s="12">
        <v>43831</v>
      </c>
      <c r="D6597" s="12">
        <v>43861</v>
      </c>
      <c r="E6597" t="s">
        <v>20</v>
      </c>
      <c r="F6597" t="s">
        <v>59</v>
      </c>
      <c r="G6597" t="s">
        <v>59</v>
      </c>
      <c r="H6597" t="s">
        <v>60</v>
      </c>
      <c r="I6597" t="s">
        <v>61</v>
      </c>
      <c r="J6597" t="s">
        <v>62</v>
      </c>
      <c r="K6597" t="s">
        <v>63</v>
      </c>
      <c r="L6597" t="s">
        <v>64</v>
      </c>
      <c r="M6597" t="s">
        <v>137</v>
      </c>
      <c r="N6597" t="s">
        <v>66</v>
      </c>
      <c r="O6597" t="s">
        <v>67</v>
      </c>
      <c r="P6597" t="s">
        <v>235</v>
      </c>
      <c r="Q6597" t="s">
        <v>236</v>
      </c>
      <c r="R6597" t="s">
        <v>70</v>
      </c>
      <c r="S6597">
        <v>132038.28129371</v>
      </c>
      <c r="T6597">
        <v>45.232961202600997</v>
      </c>
      <c r="U6597">
        <v>22.130878750882001</v>
      </c>
      <c r="V6597">
        <v>5966.2466538275003</v>
      </c>
      <c r="W6597">
        <v>0</v>
      </c>
    </row>
    <row r="6598" spans="3:23" x14ac:dyDescent="0.35">
      <c r="C6598" s="12">
        <v>43374</v>
      </c>
      <c r="D6598" s="12">
        <v>43404</v>
      </c>
      <c r="E6598" t="s">
        <v>75</v>
      </c>
      <c r="F6598" t="s">
        <v>59</v>
      </c>
      <c r="G6598" t="s">
        <v>59</v>
      </c>
      <c r="H6598" t="s">
        <v>87</v>
      </c>
      <c r="I6598" t="s">
        <v>61</v>
      </c>
      <c r="J6598" t="s">
        <v>62</v>
      </c>
      <c r="K6598" t="s">
        <v>63</v>
      </c>
      <c r="L6598" t="s">
        <v>64</v>
      </c>
      <c r="M6598" t="s">
        <v>241</v>
      </c>
      <c r="N6598" t="s">
        <v>150</v>
      </c>
      <c r="O6598" t="s">
        <v>93</v>
      </c>
      <c r="P6598" t="s">
        <v>242</v>
      </c>
      <c r="Q6598" t="s">
        <v>243</v>
      </c>
      <c r="R6598" t="s">
        <v>70</v>
      </c>
      <c r="S6598">
        <v>132002.18243901001</v>
      </c>
      <c r="T6598">
        <v>13.939759715678001</v>
      </c>
      <c r="U6598">
        <v>31.661320522289</v>
      </c>
      <c r="V6598">
        <v>4169.1938384591003</v>
      </c>
      <c r="W6598">
        <v>0</v>
      </c>
    </row>
    <row r="6599" spans="3:23" x14ac:dyDescent="0.35">
      <c r="C6599" s="12">
        <v>43952</v>
      </c>
      <c r="D6599" s="12">
        <v>43982</v>
      </c>
      <c r="E6599" t="s">
        <v>20</v>
      </c>
      <c r="F6599" t="s">
        <v>59</v>
      </c>
      <c r="G6599" t="s">
        <v>59</v>
      </c>
      <c r="H6599" t="s">
        <v>87</v>
      </c>
      <c r="I6599" t="s">
        <v>61</v>
      </c>
      <c r="J6599" t="s">
        <v>62</v>
      </c>
      <c r="K6599" t="s">
        <v>63</v>
      </c>
      <c r="L6599" t="s">
        <v>64</v>
      </c>
      <c r="M6599" t="s">
        <v>208</v>
      </c>
      <c r="N6599" t="s">
        <v>117</v>
      </c>
      <c r="O6599" t="s">
        <v>93</v>
      </c>
      <c r="P6599" t="s">
        <v>209</v>
      </c>
      <c r="Q6599" t="s">
        <v>210</v>
      </c>
      <c r="R6599" t="s">
        <v>70</v>
      </c>
      <c r="S6599">
        <v>131990.78426965</v>
      </c>
      <c r="T6599">
        <v>13.137707414971</v>
      </c>
      <c r="U6599">
        <v>62.446534443349996</v>
      </c>
      <c r="V6599">
        <v>2113.6606770291</v>
      </c>
      <c r="W6599">
        <v>0</v>
      </c>
    </row>
    <row r="6600" spans="3:23" x14ac:dyDescent="0.35">
      <c r="C6600" s="12">
        <v>43497</v>
      </c>
      <c r="D6600" s="12">
        <v>43524</v>
      </c>
      <c r="E6600" t="s">
        <v>75</v>
      </c>
      <c r="F6600" t="s">
        <v>59</v>
      </c>
      <c r="G6600" t="s">
        <v>59</v>
      </c>
      <c r="H6600" t="s">
        <v>76</v>
      </c>
      <c r="I6600" t="s">
        <v>61</v>
      </c>
      <c r="J6600" t="s">
        <v>62</v>
      </c>
      <c r="K6600" t="s">
        <v>63</v>
      </c>
      <c r="L6600" t="s">
        <v>64</v>
      </c>
      <c r="M6600" t="s">
        <v>82</v>
      </c>
      <c r="N6600" t="s">
        <v>120</v>
      </c>
      <c r="O6600" t="s">
        <v>121</v>
      </c>
      <c r="P6600" t="s">
        <v>221</v>
      </c>
      <c r="Q6600" t="s">
        <v>222</v>
      </c>
      <c r="R6600" t="s">
        <v>70</v>
      </c>
      <c r="S6600">
        <v>131987.75849636001</v>
      </c>
      <c r="T6600">
        <v>20.447231192853</v>
      </c>
      <c r="U6600">
        <v>188.68937177436001</v>
      </c>
      <c r="V6600">
        <v>699.49757771300995</v>
      </c>
      <c r="W6600">
        <v>0</v>
      </c>
    </row>
    <row r="6601" spans="3:23" x14ac:dyDescent="0.35">
      <c r="C6601" s="12">
        <v>44317</v>
      </c>
      <c r="D6601" s="12">
        <v>44347</v>
      </c>
      <c r="E6601" t="s">
        <v>21</v>
      </c>
      <c r="F6601" t="s">
        <v>59</v>
      </c>
      <c r="G6601" t="s">
        <v>59</v>
      </c>
      <c r="H6601" t="s">
        <v>60</v>
      </c>
      <c r="I6601" t="s">
        <v>61</v>
      </c>
      <c r="J6601" t="s">
        <v>62</v>
      </c>
      <c r="K6601" t="s">
        <v>63</v>
      </c>
      <c r="L6601" t="s">
        <v>64</v>
      </c>
      <c r="M6601" t="s">
        <v>88</v>
      </c>
      <c r="N6601" t="s">
        <v>89</v>
      </c>
      <c r="O6601" t="s">
        <v>67</v>
      </c>
      <c r="P6601" t="s">
        <v>239</v>
      </c>
      <c r="Q6601" t="s">
        <v>240</v>
      </c>
      <c r="R6601" t="s">
        <v>70</v>
      </c>
      <c r="S6601">
        <v>131927.48564571</v>
      </c>
      <c r="T6601">
        <v>44.161435890153001</v>
      </c>
      <c r="U6601">
        <v>28.27962423228</v>
      </c>
      <c r="V6601">
        <v>4665.1074484620003</v>
      </c>
      <c r="W6601">
        <v>0</v>
      </c>
    </row>
    <row r="6602" spans="3:23" x14ac:dyDescent="0.35">
      <c r="C6602" s="12">
        <v>44136</v>
      </c>
      <c r="D6602" s="12">
        <v>44165</v>
      </c>
      <c r="E6602" t="s">
        <v>21</v>
      </c>
      <c r="F6602" t="s">
        <v>59</v>
      </c>
      <c r="G6602" t="s">
        <v>59</v>
      </c>
      <c r="H6602" t="s">
        <v>60</v>
      </c>
      <c r="I6602" t="s">
        <v>61</v>
      </c>
      <c r="J6602" t="s">
        <v>62</v>
      </c>
      <c r="K6602" t="s">
        <v>63</v>
      </c>
      <c r="L6602" t="s">
        <v>64</v>
      </c>
      <c r="M6602" t="s">
        <v>77</v>
      </c>
      <c r="N6602" t="s">
        <v>78</v>
      </c>
      <c r="O6602" t="s">
        <v>79</v>
      </c>
      <c r="P6602" t="s">
        <v>343</v>
      </c>
      <c r="Q6602" t="s">
        <v>344</v>
      </c>
      <c r="R6602" t="s">
        <v>70</v>
      </c>
      <c r="S6602">
        <v>131887.42732813</v>
      </c>
      <c r="T6602">
        <v>23.479990984375998</v>
      </c>
      <c r="U6602">
        <v>26.69654326305</v>
      </c>
      <c r="V6602">
        <v>4940.2436123881998</v>
      </c>
      <c r="W6602">
        <v>0</v>
      </c>
    </row>
    <row r="6603" spans="3:23" x14ac:dyDescent="0.35">
      <c r="C6603" s="12">
        <v>43800</v>
      </c>
      <c r="D6603" s="12">
        <v>43830</v>
      </c>
      <c r="E6603" t="s">
        <v>20</v>
      </c>
      <c r="F6603" t="s">
        <v>59</v>
      </c>
      <c r="G6603" t="s">
        <v>59</v>
      </c>
      <c r="H6603" t="s">
        <v>76</v>
      </c>
      <c r="I6603" t="s">
        <v>61</v>
      </c>
      <c r="J6603" t="s">
        <v>62</v>
      </c>
      <c r="K6603" t="s">
        <v>63</v>
      </c>
      <c r="L6603" t="s">
        <v>64</v>
      </c>
      <c r="M6603" t="s">
        <v>88</v>
      </c>
      <c r="N6603" t="s">
        <v>150</v>
      </c>
      <c r="O6603" t="s">
        <v>93</v>
      </c>
      <c r="P6603" t="s">
        <v>198</v>
      </c>
      <c r="Q6603" t="s">
        <v>199</v>
      </c>
      <c r="R6603" t="s">
        <v>70</v>
      </c>
      <c r="S6603">
        <v>131780.54016596999</v>
      </c>
      <c r="T6603">
        <v>32.779923590938999</v>
      </c>
      <c r="U6603">
        <v>30.634785536942001</v>
      </c>
      <c r="V6603">
        <v>4301.6635454180996</v>
      </c>
      <c r="W6603">
        <v>0</v>
      </c>
    </row>
    <row r="6604" spans="3:23" x14ac:dyDescent="0.35">
      <c r="C6604" s="12">
        <v>44105</v>
      </c>
      <c r="D6604" s="12">
        <v>44135</v>
      </c>
      <c r="E6604" t="s">
        <v>21</v>
      </c>
      <c r="F6604" t="s">
        <v>59</v>
      </c>
      <c r="G6604" t="s">
        <v>59</v>
      </c>
      <c r="H6604" t="s">
        <v>76</v>
      </c>
      <c r="I6604" t="s">
        <v>61</v>
      </c>
      <c r="J6604" t="s">
        <v>62</v>
      </c>
      <c r="K6604" t="s">
        <v>63</v>
      </c>
      <c r="L6604" t="s">
        <v>64</v>
      </c>
      <c r="M6604" t="s">
        <v>96</v>
      </c>
      <c r="N6604" t="s">
        <v>111</v>
      </c>
      <c r="O6604" t="s">
        <v>112</v>
      </c>
      <c r="P6604" t="s">
        <v>180</v>
      </c>
      <c r="Q6604" t="s">
        <v>181</v>
      </c>
      <c r="R6604" t="s">
        <v>70</v>
      </c>
      <c r="S6604">
        <v>131728.76061274999</v>
      </c>
      <c r="T6604">
        <v>49.656735100909003</v>
      </c>
      <c r="U6604">
        <v>38.309878476416003</v>
      </c>
      <c r="V6604">
        <v>3438.5063553214</v>
      </c>
      <c r="W6604">
        <v>0</v>
      </c>
    </row>
    <row r="6605" spans="3:23" x14ac:dyDescent="0.35">
      <c r="C6605" s="12">
        <v>44075</v>
      </c>
      <c r="D6605" s="12">
        <v>44104</v>
      </c>
      <c r="E6605" t="s">
        <v>20</v>
      </c>
      <c r="F6605" t="s">
        <v>59</v>
      </c>
      <c r="G6605" t="s">
        <v>59</v>
      </c>
      <c r="H6605" t="s">
        <v>76</v>
      </c>
      <c r="I6605" t="s">
        <v>61</v>
      </c>
      <c r="J6605" t="s">
        <v>62</v>
      </c>
      <c r="K6605" t="s">
        <v>63</v>
      </c>
      <c r="L6605" t="s">
        <v>64</v>
      </c>
      <c r="M6605" t="s">
        <v>77</v>
      </c>
      <c r="N6605" t="s">
        <v>78</v>
      </c>
      <c r="O6605" t="s">
        <v>79</v>
      </c>
      <c r="P6605" t="s">
        <v>271</v>
      </c>
      <c r="Q6605" t="s">
        <v>272</v>
      </c>
      <c r="R6605" t="s">
        <v>70</v>
      </c>
      <c r="S6605">
        <v>131629.14283148001</v>
      </c>
      <c r="T6605">
        <v>35.282235145201</v>
      </c>
      <c r="U6605">
        <v>26.184689438052001</v>
      </c>
      <c r="V6605">
        <v>5026.9506973871003</v>
      </c>
      <c r="W6605">
        <v>0</v>
      </c>
    </row>
    <row r="6606" spans="3:23" x14ac:dyDescent="0.35">
      <c r="C6606" s="12">
        <v>43525</v>
      </c>
      <c r="D6606" s="12">
        <v>43555</v>
      </c>
      <c r="E6606" t="s">
        <v>75</v>
      </c>
      <c r="F6606" t="s">
        <v>59</v>
      </c>
      <c r="G6606" t="s">
        <v>59</v>
      </c>
      <c r="H6606" t="s">
        <v>87</v>
      </c>
      <c r="I6606" t="s">
        <v>61</v>
      </c>
      <c r="J6606" t="s">
        <v>62</v>
      </c>
      <c r="K6606" t="s">
        <v>63</v>
      </c>
      <c r="L6606" t="s">
        <v>64</v>
      </c>
      <c r="M6606" t="s">
        <v>137</v>
      </c>
      <c r="N6606" t="s">
        <v>66</v>
      </c>
      <c r="O6606" t="s">
        <v>67</v>
      </c>
      <c r="P6606" t="s">
        <v>182</v>
      </c>
      <c r="Q6606" t="s">
        <v>183</v>
      </c>
      <c r="R6606" t="s">
        <v>70</v>
      </c>
      <c r="S6606">
        <v>131616.08700072</v>
      </c>
      <c r="T6606">
        <v>30.064043719086001</v>
      </c>
      <c r="U6606">
        <v>20.309607142320999</v>
      </c>
      <c r="V6606">
        <v>6480.4841412445003</v>
      </c>
      <c r="W6606">
        <v>0</v>
      </c>
    </row>
    <row r="6607" spans="3:23" x14ac:dyDescent="0.35">
      <c r="C6607" s="12">
        <v>44044</v>
      </c>
      <c r="D6607" s="12">
        <v>44074</v>
      </c>
      <c r="E6607" t="s">
        <v>20</v>
      </c>
      <c r="F6607" t="s">
        <v>59</v>
      </c>
      <c r="G6607" t="s">
        <v>59</v>
      </c>
      <c r="H6607" t="s">
        <v>76</v>
      </c>
      <c r="I6607" t="s">
        <v>61</v>
      </c>
      <c r="J6607" t="s">
        <v>62</v>
      </c>
      <c r="K6607" t="s">
        <v>63</v>
      </c>
      <c r="L6607" t="s">
        <v>64</v>
      </c>
      <c r="M6607" t="s">
        <v>65</v>
      </c>
      <c r="N6607" t="s">
        <v>66</v>
      </c>
      <c r="O6607" t="s">
        <v>67</v>
      </c>
      <c r="P6607" t="s">
        <v>259</v>
      </c>
      <c r="Q6607" t="s">
        <v>260</v>
      </c>
      <c r="R6607" t="s">
        <v>70</v>
      </c>
      <c r="S6607">
        <v>131541.84221932001</v>
      </c>
      <c r="T6607">
        <v>30.762833007819001</v>
      </c>
      <c r="U6607">
        <v>68.458187792385004</v>
      </c>
      <c r="V6607">
        <v>1921.4917376757001</v>
      </c>
      <c r="W6607">
        <v>0</v>
      </c>
    </row>
    <row r="6608" spans="3:23" x14ac:dyDescent="0.35">
      <c r="C6608" s="12">
        <v>44136</v>
      </c>
      <c r="D6608" s="12">
        <v>44165</v>
      </c>
      <c r="E6608" t="s">
        <v>21</v>
      </c>
      <c r="F6608" t="s">
        <v>59</v>
      </c>
      <c r="G6608" t="s">
        <v>59</v>
      </c>
      <c r="H6608" t="s">
        <v>76</v>
      </c>
      <c r="I6608" t="s">
        <v>61</v>
      </c>
      <c r="J6608" t="s">
        <v>62</v>
      </c>
      <c r="K6608" t="s">
        <v>63</v>
      </c>
      <c r="L6608" t="s">
        <v>64</v>
      </c>
      <c r="M6608" t="s">
        <v>96</v>
      </c>
      <c r="N6608" t="s">
        <v>97</v>
      </c>
      <c r="O6608" t="s">
        <v>98</v>
      </c>
      <c r="P6608" t="s">
        <v>217</v>
      </c>
      <c r="Q6608" t="s">
        <v>218</v>
      </c>
      <c r="R6608" t="s">
        <v>70</v>
      </c>
      <c r="S6608">
        <v>131505.19606764999</v>
      </c>
      <c r="T6608">
        <v>25.103900528977</v>
      </c>
      <c r="U6608">
        <v>131.60685957703001</v>
      </c>
      <c r="V6608">
        <v>999.22752119679001</v>
      </c>
      <c r="W6608">
        <v>0</v>
      </c>
    </row>
    <row r="6609" spans="3:23" x14ac:dyDescent="0.35">
      <c r="C6609" s="12">
        <v>44197</v>
      </c>
      <c r="D6609" s="12">
        <v>44227</v>
      </c>
      <c r="E6609" t="s">
        <v>21</v>
      </c>
      <c r="F6609" t="s">
        <v>59</v>
      </c>
      <c r="G6609" t="s">
        <v>59</v>
      </c>
      <c r="H6609" t="s">
        <v>76</v>
      </c>
      <c r="I6609" t="s">
        <v>61</v>
      </c>
      <c r="J6609" t="s">
        <v>62</v>
      </c>
      <c r="K6609" t="s">
        <v>63</v>
      </c>
      <c r="L6609" t="s">
        <v>64</v>
      </c>
      <c r="M6609" t="s">
        <v>96</v>
      </c>
      <c r="N6609" t="s">
        <v>97</v>
      </c>
      <c r="O6609" t="s">
        <v>98</v>
      </c>
      <c r="P6609" t="s">
        <v>300</v>
      </c>
      <c r="Q6609" t="s">
        <v>301</v>
      </c>
      <c r="R6609" t="s">
        <v>70</v>
      </c>
      <c r="S6609">
        <v>131501.58216121001</v>
      </c>
      <c r="T6609">
        <v>28.589453422933001</v>
      </c>
      <c r="U6609">
        <v>59.897523221557996</v>
      </c>
      <c r="V6609">
        <v>2195.4427343313</v>
      </c>
      <c r="W6609">
        <v>0</v>
      </c>
    </row>
    <row r="6610" spans="3:23" x14ac:dyDescent="0.35">
      <c r="C6610" s="12">
        <v>44409</v>
      </c>
      <c r="D6610" s="12">
        <v>44439</v>
      </c>
      <c r="E6610" t="s">
        <v>21</v>
      </c>
      <c r="F6610" t="s">
        <v>59</v>
      </c>
      <c r="G6610" t="s">
        <v>59</v>
      </c>
      <c r="H6610" t="s">
        <v>76</v>
      </c>
      <c r="I6610" t="s">
        <v>61</v>
      </c>
      <c r="J6610" t="s">
        <v>62</v>
      </c>
      <c r="K6610" t="s">
        <v>63</v>
      </c>
      <c r="L6610" t="s">
        <v>64</v>
      </c>
      <c r="M6610" t="s">
        <v>96</v>
      </c>
      <c r="N6610" t="s">
        <v>111</v>
      </c>
      <c r="O6610" t="s">
        <v>112</v>
      </c>
      <c r="P6610" t="s">
        <v>174</v>
      </c>
      <c r="Q6610" t="s">
        <v>175</v>
      </c>
      <c r="R6610" t="s">
        <v>70</v>
      </c>
      <c r="S6610">
        <v>131435.86180688001</v>
      </c>
      <c r="T6610">
        <v>41.320352447142</v>
      </c>
      <c r="U6610">
        <v>72.321667938637006</v>
      </c>
      <c r="V6610">
        <v>1817.3787407448001</v>
      </c>
      <c r="W6610">
        <v>0</v>
      </c>
    </row>
    <row r="6611" spans="3:23" x14ac:dyDescent="0.35">
      <c r="C6611" s="12">
        <v>43678</v>
      </c>
      <c r="D6611" s="12">
        <v>43708</v>
      </c>
      <c r="E6611" t="s">
        <v>75</v>
      </c>
      <c r="F6611" t="s">
        <v>59</v>
      </c>
      <c r="G6611" t="s">
        <v>59</v>
      </c>
      <c r="H6611" t="s">
        <v>76</v>
      </c>
      <c r="I6611" t="s">
        <v>61</v>
      </c>
      <c r="J6611" t="s">
        <v>62</v>
      </c>
      <c r="K6611" t="s">
        <v>63</v>
      </c>
      <c r="L6611" t="s">
        <v>64</v>
      </c>
      <c r="M6611" t="s">
        <v>101</v>
      </c>
      <c r="N6611" t="s">
        <v>102</v>
      </c>
      <c r="O6611" t="s">
        <v>93</v>
      </c>
      <c r="P6611" t="s">
        <v>263</v>
      </c>
      <c r="Q6611" t="s">
        <v>264</v>
      </c>
      <c r="R6611" t="s">
        <v>70</v>
      </c>
      <c r="S6611">
        <v>131209.19988946</v>
      </c>
      <c r="T6611">
        <v>31.442340956976999</v>
      </c>
      <c r="U6611">
        <v>127.64095741721</v>
      </c>
      <c r="V6611">
        <v>1027.9553095217</v>
      </c>
      <c r="W6611">
        <v>0</v>
      </c>
    </row>
    <row r="6612" spans="3:23" x14ac:dyDescent="0.35">
      <c r="C6612" s="12">
        <v>43800</v>
      </c>
      <c r="D6612" s="12">
        <v>43830</v>
      </c>
      <c r="E6612" t="s">
        <v>20</v>
      </c>
      <c r="F6612" t="s">
        <v>59</v>
      </c>
      <c r="G6612" t="s">
        <v>59</v>
      </c>
      <c r="H6612" t="s">
        <v>60</v>
      </c>
      <c r="I6612" t="s">
        <v>61</v>
      </c>
      <c r="J6612" t="s">
        <v>62</v>
      </c>
      <c r="K6612" t="s">
        <v>63</v>
      </c>
      <c r="L6612" t="s">
        <v>64</v>
      </c>
      <c r="M6612" t="s">
        <v>96</v>
      </c>
      <c r="N6612" t="s">
        <v>97</v>
      </c>
      <c r="O6612" t="s">
        <v>98</v>
      </c>
      <c r="P6612" t="s">
        <v>369</v>
      </c>
      <c r="Q6612" t="s">
        <v>370</v>
      </c>
      <c r="R6612" t="s">
        <v>70</v>
      </c>
      <c r="S6612">
        <v>131192.64431746001</v>
      </c>
      <c r="T6612">
        <v>2.6253185591710002</v>
      </c>
      <c r="U6612">
        <v>2006.6634177763001</v>
      </c>
      <c r="V6612">
        <v>65.378500029086993</v>
      </c>
      <c r="W6612">
        <v>0</v>
      </c>
    </row>
    <row r="6613" spans="3:23" x14ac:dyDescent="0.35">
      <c r="C6613" s="12">
        <v>43983</v>
      </c>
      <c r="D6613" s="12">
        <v>44012</v>
      </c>
      <c r="E6613" t="s">
        <v>20</v>
      </c>
      <c r="F6613" t="s">
        <v>59</v>
      </c>
      <c r="G6613" t="s">
        <v>59</v>
      </c>
      <c r="H6613" t="s">
        <v>60</v>
      </c>
      <c r="I6613" t="s">
        <v>61</v>
      </c>
      <c r="J6613" t="s">
        <v>62</v>
      </c>
      <c r="K6613" t="s">
        <v>63</v>
      </c>
      <c r="L6613" t="s">
        <v>64</v>
      </c>
      <c r="M6613" t="s">
        <v>88</v>
      </c>
      <c r="N6613" t="s">
        <v>89</v>
      </c>
      <c r="O6613" t="s">
        <v>67</v>
      </c>
      <c r="P6613" t="s">
        <v>223</v>
      </c>
      <c r="Q6613" t="s">
        <v>224</v>
      </c>
      <c r="R6613" t="s">
        <v>70</v>
      </c>
      <c r="S6613">
        <v>130997.41449061999</v>
      </c>
      <c r="T6613">
        <v>48.700625812471003</v>
      </c>
      <c r="U6613">
        <v>29.123289403914999</v>
      </c>
      <c r="V6613">
        <v>4498.0294867725997</v>
      </c>
      <c r="W6613">
        <v>0</v>
      </c>
    </row>
    <row r="6614" spans="3:23" x14ac:dyDescent="0.35">
      <c r="C6614" s="12">
        <v>43466</v>
      </c>
      <c r="D6614" s="12">
        <v>43496</v>
      </c>
      <c r="E6614" t="s">
        <v>75</v>
      </c>
      <c r="F6614" t="s">
        <v>59</v>
      </c>
      <c r="G6614" t="s">
        <v>59</v>
      </c>
      <c r="H6614" t="s">
        <v>60</v>
      </c>
      <c r="I6614" t="s">
        <v>61</v>
      </c>
      <c r="J6614" t="s">
        <v>62</v>
      </c>
      <c r="K6614" t="s">
        <v>63</v>
      </c>
      <c r="L6614" t="s">
        <v>64</v>
      </c>
      <c r="M6614" t="s">
        <v>82</v>
      </c>
      <c r="N6614" t="s">
        <v>273</v>
      </c>
      <c r="O6614" t="s">
        <v>274</v>
      </c>
      <c r="P6614" t="s">
        <v>275</v>
      </c>
      <c r="Q6614" t="s">
        <v>276</v>
      </c>
      <c r="R6614" t="s">
        <v>70</v>
      </c>
      <c r="S6614">
        <v>130883.51798542</v>
      </c>
      <c r="T6614">
        <v>27.998545647604001</v>
      </c>
      <c r="U6614">
        <v>44.153368036027999</v>
      </c>
      <c r="V6614">
        <v>2964.2929590018998</v>
      </c>
      <c r="W6614">
        <v>0</v>
      </c>
    </row>
    <row r="6615" spans="3:23" x14ac:dyDescent="0.35">
      <c r="C6615" s="12">
        <v>44440</v>
      </c>
      <c r="D6615" s="12">
        <v>44469</v>
      </c>
      <c r="E6615" t="s">
        <v>21</v>
      </c>
      <c r="F6615" t="s">
        <v>59</v>
      </c>
      <c r="G6615" t="s">
        <v>59</v>
      </c>
      <c r="H6615" t="s">
        <v>87</v>
      </c>
      <c r="I6615" t="s">
        <v>61</v>
      </c>
      <c r="J6615" t="s">
        <v>62</v>
      </c>
      <c r="K6615" t="s">
        <v>63</v>
      </c>
      <c r="L6615" t="s">
        <v>64</v>
      </c>
      <c r="M6615" t="s">
        <v>88</v>
      </c>
      <c r="N6615" t="s">
        <v>150</v>
      </c>
      <c r="O6615" t="s">
        <v>93</v>
      </c>
      <c r="P6615" t="s">
        <v>225</v>
      </c>
      <c r="Q6615" t="s">
        <v>226</v>
      </c>
      <c r="R6615" t="s">
        <v>70</v>
      </c>
      <c r="S6615">
        <v>130817.58868981</v>
      </c>
      <c r="T6615">
        <v>9.5781959234611005</v>
      </c>
      <c r="U6615">
        <v>25.464597803448001</v>
      </c>
      <c r="V6615">
        <v>5137.2336488305</v>
      </c>
      <c r="W6615">
        <v>0</v>
      </c>
    </row>
    <row r="6616" spans="3:23" x14ac:dyDescent="0.35">
      <c r="C6616" s="12">
        <v>44317</v>
      </c>
      <c r="D6616" s="12">
        <v>44347</v>
      </c>
      <c r="E6616" t="s">
        <v>21</v>
      </c>
      <c r="F6616" t="s">
        <v>59</v>
      </c>
      <c r="G6616" t="s">
        <v>59</v>
      </c>
      <c r="H6616" t="s">
        <v>76</v>
      </c>
      <c r="I6616" t="s">
        <v>61</v>
      </c>
      <c r="J6616" t="s">
        <v>62</v>
      </c>
      <c r="K6616" t="s">
        <v>63</v>
      </c>
      <c r="L6616" t="s">
        <v>64</v>
      </c>
      <c r="M6616" t="s">
        <v>88</v>
      </c>
      <c r="N6616" t="s">
        <v>89</v>
      </c>
      <c r="O6616" t="s">
        <v>67</v>
      </c>
      <c r="P6616" t="s">
        <v>229</v>
      </c>
      <c r="Q6616" t="s">
        <v>230</v>
      </c>
      <c r="R6616" t="s">
        <v>70</v>
      </c>
      <c r="S6616">
        <v>130773.32214585</v>
      </c>
      <c r="T6616">
        <v>44.433857367770003</v>
      </c>
      <c r="U6616">
        <v>27.458250915411998</v>
      </c>
      <c r="V6616">
        <v>4762.623903056</v>
      </c>
      <c r="W6616">
        <v>0</v>
      </c>
    </row>
    <row r="6617" spans="3:23" x14ac:dyDescent="0.35">
      <c r="C6617" s="12">
        <v>44228</v>
      </c>
      <c r="D6617" s="12">
        <v>44255</v>
      </c>
      <c r="E6617" t="s">
        <v>21</v>
      </c>
      <c r="F6617" t="s">
        <v>59</v>
      </c>
      <c r="G6617" t="s">
        <v>59</v>
      </c>
      <c r="H6617" t="s">
        <v>60</v>
      </c>
      <c r="I6617" t="s">
        <v>61</v>
      </c>
      <c r="J6617" t="s">
        <v>62</v>
      </c>
      <c r="K6617" t="s">
        <v>63</v>
      </c>
      <c r="L6617" t="s">
        <v>64</v>
      </c>
      <c r="M6617" t="s">
        <v>96</v>
      </c>
      <c r="N6617" t="s">
        <v>97</v>
      </c>
      <c r="O6617" t="s">
        <v>98</v>
      </c>
      <c r="P6617" t="s">
        <v>310</v>
      </c>
      <c r="Q6617" t="s">
        <v>311</v>
      </c>
      <c r="R6617" t="s">
        <v>70</v>
      </c>
      <c r="S6617">
        <v>130682.46002126001</v>
      </c>
      <c r="T6617">
        <v>21.023393842685</v>
      </c>
      <c r="U6617">
        <v>120.17651360063</v>
      </c>
      <c r="V6617">
        <v>1087.4209619322</v>
      </c>
      <c r="W6617">
        <v>0</v>
      </c>
    </row>
    <row r="6618" spans="3:23" x14ac:dyDescent="0.35">
      <c r="C6618" s="12">
        <v>43800</v>
      </c>
      <c r="D6618" s="12">
        <v>43830</v>
      </c>
      <c r="E6618" t="s">
        <v>20</v>
      </c>
      <c r="F6618" t="s">
        <v>59</v>
      </c>
      <c r="G6618" t="s">
        <v>59</v>
      </c>
      <c r="H6618" t="s">
        <v>76</v>
      </c>
      <c r="I6618" t="s">
        <v>61</v>
      </c>
      <c r="J6618" t="s">
        <v>62</v>
      </c>
      <c r="K6618" t="s">
        <v>63</v>
      </c>
      <c r="L6618" t="s">
        <v>64</v>
      </c>
      <c r="M6618" t="s">
        <v>96</v>
      </c>
      <c r="N6618" t="s">
        <v>97</v>
      </c>
      <c r="O6618" t="s">
        <v>98</v>
      </c>
      <c r="P6618" t="s">
        <v>217</v>
      </c>
      <c r="Q6618" t="s">
        <v>218</v>
      </c>
      <c r="R6618" t="s">
        <v>70</v>
      </c>
      <c r="S6618">
        <v>130587.23268649</v>
      </c>
      <c r="T6618">
        <v>33.786240258725002</v>
      </c>
      <c r="U6618">
        <v>130.41534376377999</v>
      </c>
      <c r="V6618">
        <v>1001.3180114988</v>
      </c>
      <c r="W6618">
        <v>0</v>
      </c>
    </row>
    <row r="6619" spans="3:23" x14ac:dyDescent="0.35">
      <c r="C6619" s="12">
        <v>44075</v>
      </c>
      <c r="D6619" s="12">
        <v>44104</v>
      </c>
      <c r="E6619" t="s">
        <v>20</v>
      </c>
      <c r="F6619" t="s">
        <v>59</v>
      </c>
      <c r="G6619" t="s">
        <v>59</v>
      </c>
      <c r="H6619" t="s">
        <v>87</v>
      </c>
      <c r="I6619" t="s">
        <v>61</v>
      </c>
      <c r="J6619" t="s">
        <v>62</v>
      </c>
      <c r="K6619" t="s">
        <v>63</v>
      </c>
      <c r="L6619" t="s">
        <v>64</v>
      </c>
      <c r="M6619" t="s">
        <v>88</v>
      </c>
      <c r="N6619" t="s">
        <v>150</v>
      </c>
      <c r="O6619" t="s">
        <v>93</v>
      </c>
      <c r="P6619" t="s">
        <v>166</v>
      </c>
      <c r="Q6619" t="s">
        <v>167</v>
      </c>
      <c r="R6619" t="s">
        <v>70</v>
      </c>
      <c r="S6619">
        <v>130535.44607637</v>
      </c>
      <c r="T6619">
        <v>11.511032436308</v>
      </c>
      <c r="U6619">
        <v>25.865607537008</v>
      </c>
      <c r="V6619">
        <v>5046.6800708084002</v>
      </c>
      <c r="W6619">
        <v>0</v>
      </c>
    </row>
    <row r="6620" spans="3:23" x14ac:dyDescent="0.35">
      <c r="C6620" s="12">
        <v>43497</v>
      </c>
      <c r="D6620" s="12">
        <v>43524</v>
      </c>
      <c r="E6620" t="s">
        <v>75</v>
      </c>
      <c r="F6620" t="s">
        <v>59</v>
      </c>
      <c r="G6620" t="s">
        <v>59</v>
      </c>
      <c r="H6620" t="s">
        <v>87</v>
      </c>
      <c r="I6620" t="s">
        <v>61</v>
      </c>
      <c r="J6620" t="s">
        <v>62</v>
      </c>
      <c r="K6620" t="s">
        <v>63</v>
      </c>
      <c r="L6620" t="s">
        <v>64</v>
      </c>
      <c r="M6620" t="s">
        <v>88</v>
      </c>
      <c r="N6620" t="s">
        <v>150</v>
      </c>
      <c r="O6620" t="s">
        <v>93</v>
      </c>
      <c r="P6620" t="s">
        <v>231</v>
      </c>
      <c r="Q6620" t="s">
        <v>232</v>
      </c>
      <c r="R6620" t="s">
        <v>70</v>
      </c>
      <c r="S6620">
        <v>130513.49296028999</v>
      </c>
      <c r="T6620">
        <v>27.492210486455001</v>
      </c>
      <c r="U6620">
        <v>24.382407887719999</v>
      </c>
      <c r="V6620">
        <v>5352.7729320787003</v>
      </c>
      <c r="W6620">
        <v>0</v>
      </c>
    </row>
    <row r="6621" spans="3:23" x14ac:dyDescent="0.35">
      <c r="C6621" s="12">
        <v>44256</v>
      </c>
      <c r="D6621" s="12">
        <v>44286</v>
      </c>
      <c r="E6621" t="s">
        <v>21</v>
      </c>
      <c r="F6621" t="s">
        <v>59</v>
      </c>
      <c r="G6621" t="s">
        <v>59</v>
      </c>
      <c r="H6621" t="s">
        <v>60</v>
      </c>
      <c r="I6621" t="s">
        <v>61</v>
      </c>
      <c r="J6621" t="s">
        <v>62</v>
      </c>
      <c r="K6621" t="s">
        <v>63</v>
      </c>
      <c r="L6621" t="s">
        <v>64</v>
      </c>
      <c r="M6621" t="s">
        <v>65</v>
      </c>
      <c r="N6621" t="s">
        <v>66</v>
      </c>
      <c r="O6621" t="s">
        <v>67</v>
      </c>
      <c r="P6621" t="s">
        <v>296</v>
      </c>
      <c r="Q6621" t="s">
        <v>297</v>
      </c>
      <c r="R6621" t="s">
        <v>70</v>
      </c>
      <c r="S6621">
        <v>130484.22744813999</v>
      </c>
      <c r="T6621">
        <v>27.577739030330999</v>
      </c>
      <c r="U6621">
        <v>83.363237886178993</v>
      </c>
      <c r="V6621">
        <v>1565.2490325087999</v>
      </c>
      <c r="W6621">
        <v>0</v>
      </c>
    </row>
    <row r="6622" spans="3:23" x14ac:dyDescent="0.35">
      <c r="C6622" s="12">
        <v>43405</v>
      </c>
      <c r="D6622" s="12">
        <v>43434</v>
      </c>
      <c r="E6622" t="s">
        <v>75</v>
      </c>
      <c r="F6622" t="s">
        <v>59</v>
      </c>
      <c r="G6622" t="s">
        <v>59</v>
      </c>
      <c r="H6622" t="s">
        <v>60</v>
      </c>
      <c r="I6622" t="s">
        <v>61</v>
      </c>
      <c r="J6622" t="s">
        <v>62</v>
      </c>
      <c r="K6622" t="s">
        <v>63</v>
      </c>
      <c r="L6622" t="s">
        <v>64</v>
      </c>
      <c r="M6622" t="s">
        <v>101</v>
      </c>
      <c r="N6622" t="s">
        <v>102</v>
      </c>
      <c r="O6622" t="s">
        <v>93</v>
      </c>
      <c r="P6622" t="s">
        <v>227</v>
      </c>
      <c r="Q6622" t="s">
        <v>228</v>
      </c>
      <c r="R6622" t="s">
        <v>70</v>
      </c>
      <c r="S6622">
        <v>130422.08284422</v>
      </c>
      <c r="T6622">
        <v>42.427879955851999</v>
      </c>
      <c r="U6622">
        <v>28.471145843603999</v>
      </c>
      <c r="V6622">
        <v>4580.8512084708</v>
      </c>
      <c r="W6622">
        <v>0</v>
      </c>
    </row>
    <row r="6623" spans="3:23" x14ac:dyDescent="0.35">
      <c r="C6623" s="12">
        <v>44136</v>
      </c>
      <c r="D6623" s="12">
        <v>44165</v>
      </c>
      <c r="E6623" t="s">
        <v>21</v>
      </c>
      <c r="F6623" t="s">
        <v>59</v>
      </c>
      <c r="G6623" t="s">
        <v>59</v>
      </c>
      <c r="H6623" t="s">
        <v>60</v>
      </c>
      <c r="I6623" t="s">
        <v>61</v>
      </c>
      <c r="J6623" t="s">
        <v>62</v>
      </c>
      <c r="K6623" t="s">
        <v>63</v>
      </c>
      <c r="L6623" t="s">
        <v>64</v>
      </c>
      <c r="M6623" t="s">
        <v>65</v>
      </c>
      <c r="N6623" t="s">
        <v>92</v>
      </c>
      <c r="O6623" t="s">
        <v>93</v>
      </c>
      <c r="P6623" t="s">
        <v>371</v>
      </c>
      <c r="Q6623" t="s">
        <v>372</v>
      </c>
      <c r="R6623" t="s">
        <v>70</v>
      </c>
      <c r="S6623">
        <v>130397.60134332</v>
      </c>
      <c r="T6623">
        <v>11.681104572322999</v>
      </c>
      <c r="U6623">
        <v>377.43109941208002</v>
      </c>
      <c r="V6623">
        <v>345.48716718477999</v>
      </c>
      <c r="W6623">
        <v>0</v>
      </c>
    </row>
    <row r="6624" spans="3:23" x14ac:dyDescent="0.35">
      <c r="C6624" s="12">
        <v>43374</v>
      </c>
      <c r="D6624" s="12">
        <v>43404</v>
      </c>
      <c r="E6624" t="s">
        <v>75</v>
      </c>
      <c r="F6624" t="s">
        <v>59</v>
      </c>
      <c r="G6624" t="s">
        <v>59</v>
      </c>
      <c r="H6624" t="s">
        <v>60</v>
      </c>
      <c r="I6624" t="s">
        <v>61</v>
      </c>
      <c r="J6624" t="s">
        <v>62</v>
      </c>
      <c r="K6624" t="s">
        <v>63</v>
      </c>
      <c r="L6624" t="s">
        <v>64</v>
      </c>
      <c r="M6624" t="s">
        <v>101</v>
      </c>
      <c r="N6624" t="s">
        <v>102</v>
      </c>
      <c r="O6624" t="s">
        <v>93</v>
      </c>
      <c r="P6624" t="s">
        <v>227</v>
      </c>
      <c r="Q6624" t="s">
        <v>228</v>
      </c>
      <c r="R6624" t="s">
        <v>70</v>
      </c>
      <c r="S6624">
        <v>130310.25514182</v>
      </c>
      <c r="T6624">
        <v>40.660645726696998</v>
      </c>
      <c r="U6624">
        <v>27.453899148083</v>
      </c>
      <c r="V6624">
        <v>4746.5117591838998</v>
      </c>
      <c r="W6624">
        <v>0</v>
      </c>
    </row>
    <row r="6625" spans="3:23" x14ac:dyDescent="0.35">
      <c r="C6625" s="12">
        <v>43435</v>
      </c>
      <c r="D6625" s="12">
        <v>43465</v>
      </c>
      <c r="E6625" t="s">
        <v>75</v>
      </c>
      <c r="F6625" t="s">
        <v>59</v>
      </c>
      <c r="G6625" t="s">
        <v>59</v>
      </c>
      <c r="H6625" t="s">
        <v>60</v>
      </c>
      <c r="I6625" t="s">
        <v>61</v>
      </c>
      <c r="J6625" t="s">
        <v>62</v>
      </c>
      <c r="K6625" t="s">
        <v>63</v>
      </c>
      <c r="L6625" t="s">
        <v>64</v>
      </c>
      <c r="M6625" t="s">
        <v>77</v>
      </c>
      <c r="N6625" t="s">
        <v>107</v>
      </c>
      <c r="O6625" t="s">
        <v>108</v>
      </c>
      <c r="P6625" t="s">
        <v>213</v>
      </c>
      <c r="Q6625" t="s">
        <v>214</v>
      </c>
      <c r="R6625" t="s">
        <v>70</v>
      </c>
      <c r="S6625">
        <v>130113.57289926001</v>
      </c>
      <c r="T6625">
        <v>42.007341148865997</v>
      </c>
      <c r="U6625">
        <v>31.728878879928999</v>
      </c>
      <c r="V6625">
        <v>4100.7932675983002</v>
      </c>
      <c r="W6625">
        <v>0</v>
      </c>
    </row>
    <row r="6626" spans="3:23" x14ac:dyDescent="0.35">
      <c r="C6626" s="12">
        <v>43556</v>
      </c>
      <c r="D6626" s="12">
        <v>43585</v>
      </c>
      <c r="E6626" t="s">
        <v>75</v>
      </c>
      <c r="F6626" t="s">
        <v>59</v>
      </c>
      <c r="G6626" t="s">
        <v>59</v>
      </c>
      <c r="H6626" t="s">
        <v>60</v>
      </c>
      <c r="I6626" t="s">
        <v>61</v>
      </c>
      <c r="J6626" t="s">
        <v>62</v>
      </c>
      <c r="K6626" t="s">
        <v>63</v>
      </c>
      <c r="L6626" t="s">
        <v>64</v>
      </c>
      <c r="M6626" t="s">
        <v>77</v>
      </c>
      <c r="N6626" t="s">
        <v>107</v>
      </c>
      <c r="O6626" t="s">
        <v>108</v>
      </c>
      <c r="P6626" t="s">
        <v>213</v>
      </c>
      <c r="Q6626" t="s">
        <v>214</v>
      </c>
      <c r="R6626" t="s">
        <v>70</v>
      </c>
      <c r="S6626">
        <v>130089.84534646</v>
      </c>
      <c r="T6626">
        <v>42.463271225766</v>
      </c>
      <c r="U6626">
        <v>31.289048541123002</v>
      </c>
      <c r="V6626">
        <v>4157.6798084952998</v>
      </c>
      <c r="W6626">
        <v>0</v>
      </c>
    </row>
    <row r="6627" spans="3:23" x14ac:dyDescent="0.35">
      <c r="C6627" s="12">
        <v>43891</v>
      </c>
      <c r="D6627" s="12">
        <v>43921</v>
      </c>
      <c r="E6627" t="s">
        <v>20</v>
      </c>
      <c r="F6627" t="s">
        <v>59</v>
      </c>
      <c r="G6627" t="s">
        <v>59</v>
      </c>
      <c r="H6627" t="s">
        <v>87</v>
      </c>
      <c r="I6627" t="s">
        <v>61</v>
      </c>
      <c r="J6627" t="s">
        <v>62</v>
      </c>
      <c r="K6627" t="s">
        <v>63</v>
      </c>
      <c r="L6627" t="s">
        <v>64</v>
      </c>
      <c r="M6627" t="s">
        <v>96</v>
      </c>
      <c r="N6627" t="s">
        <v>111</v>
      </c>
      <c r="O6627" t="s">
        <v>112</v>
      </c>
      <c r="P6627" t="s">
        <v>178</v>
      </c>
      <c r="Q6627" t="s">
        <v>179</v>
      </c>
      <c r="R6627" t="s">
        <v>70</v>
      </c>
      <c r="S6627">
        <v>130088.96385671</v>
      </c>
      <c r="T6627">
        <v>19.615843482521999</v>
      </c>
      <c r="U6627">
        <v>52.877172098530004</v>
      </c>
      <c r="V6627">
        <v>2460.2103080381999</v>
      </c>
      <c r="W6627">
        <v>0</v>
      </c>
    </row>
    <row r="6628" spans="3:23" x14ac:dyDescent="0.35">
      <c r="C6628" s="12">
        <v>43374</v>
      </c>
      <c r="D6628" s="12">
        <v>43404</v>
      </c>
      <c r="E6628" t="s">
        <v>75</v>
      </c>
      <c r="F6628" t="s">
        <v>59</v>
      </c>
      <c r="G6628" t="s">
        <v>59</v>
      </c>
      <c r="H6628" t="s">
        <v>76</v>
      </c>
      <c r="I6628" t="s">
        <v>61</v>
      </c>
      <c r="J6628" t="s">
        <v>62</v>
      </c>
      <c r="K6628" t="s">
        <v>63</v>
      </c>
      <c r="L6628" t="s">
        <v>64</v>
      </c>
      <c r="M6628" t="s">
        <v>82</v>
      </c>
      <c r="N6628" t="s">
        <v>246</v>
      </c>
      <c r="O6628" t="s">
        <v>112</v>
      </c>
      <c r="P6628" t="s">
        <v>247</v>
      </c>
      <c r="Q6628" t="s">
        <v>248</v>
      </c>
      <c r="R6628" t="s">
        <v>70</v>
      </c>
      <c r="S6628">
        <v>130076.82400334001</v>
      </c>
      <c r="T6628">
        <v>33.209001439814998</v>
      </c>
      <c r="U6628">
        <v>31.243485697484001</v>
      </c>
      <c r="V6628">
        <v>4163.3262454392998</v>
      </c>
      <c r="W6628">
        <v>0</v>
      </c>
    </row>
    <row r="6629" spans="3:23" x14ac:dyDescent="0.35">
      <c r="C6629" s="12">
        <v>44013</v>
      </c>
      <c r="D6629" s="12">
        <v>44043</v>
      </c>
      <c r="E6629" t="s">
        <v>20</v>
      </c>
      <c r="F6629" t="s">
        <v>59</v>
      </c>
      <c r="G6629" t="s">
        <v>59</v>
      </c>
      <c r="H6629" t="s">
        <v>87</v>
      </c>
      <c r="I6629" t="s">
        <v>61</v>
      </c>
      <c r="J6629" t="s">
        <v>62</v>
      </c>
      <c r="K6629" t="s">
        <v>63</v>
      </c>
      <c r="L6629" t="s">
        <v>64</v>
      </c>
      <c r="M6629" t="s">
        <v>137</v>
      </c>
      <c r="N6629" t="s">
        <v>66</v>
      </c>
      <c r="O6629" t="s">
        <v>67</v>
      </c>
      <c r="P6629" t="s">
        <v>182</v>
      </c>
      <c r="Q6629" t="s">
        <v>183</v>
      </c>
      <c r="R6629" t="s">
        <v>70</v>
      </c>
      <c r="S6629">
        <v>130051.08458359999</v>
      </c>
      <c r="T6629">
        <v>25.741526111268001</v>
      </c>
      <c r="U6629">
        <v>22.030561483658001</v>
      </c>
      <c r="V6629">
        <v>5903.2124387783997</v>
      </c>
      <c r="W6629">
        <v>0</v>
      </c>
    </row>
    <row r="6630" spans="3:23" x14ac:dyDescent="0.35">
      <c r="C6630" s="12">
        <v>44348</v>
      </c>
      <c r="D6630" s="12">
        <v>44377</v>
      </c>
      <c r="E6630" t="s">
        <v>21</v>
      </c>
      <c r="F6630" t="s">
        <v>59</v>
      </c>
      <c r="G6630" t="s">
        <v>59</v>
      </c>
      <c r="H6630" t="s">
        <v>76</v>
      </c>
      <c r="I6630" t="s">
        <v>61</v>
      </c>
      <c r="J6630" t="s">
        <v>62</v>
      </c>
      <c r="K6630" t="s">
        <v>63</v>
      </c>
      <c r="L6630" t="s">
        <v>64</v>
      </c>
      <c r="M6630" t="s">
        <v>88</v>
      </c>
      <c r="N6630" t="s">
        <v>89</v>
      </c>
      <c r="O6630" t="s">
        <v>67</v>
      </c>
      <c r="P6630" t="s">
        <v>244</v>
      </c>
      <c r="Q6630" t="s">
        <v>245</v>
      </c>
      <c r="R6630" t="s">
        <v>70</v>
      </c>
      <c r="S6630">
        <v>130025.57231883</v>
      </c>
      <c r="T6630">
        <v>49.485051048480997</v>
      </c>
      <c r="U6630">
        <v>27.795409127368</v>
      </c>
      <c r="V6630">
        <v>4677.9513740205002</v>
      </c>
      <c r="W6630">
        <v>0</v>
      </c>
    </row>
    <row r="6631" spans="3:23" x14ac:dyDescent="0.35">
      <c r="C6631" s="12">
        <v>43525</v>
      </c>
      <c r="D6631" s="12">
        <v>43555</v>
      </c>
      <c r="E6631" t="s">
        <v>75</v>
      </c>
      <c r="F6631" t="s">
        <v>59</v>
      </c>
      <c r="G6631" t="s">
        <v>59</v>
      </c>
      <c r="H6631" t="s">
        <v>60</v>
      </c>
      <c r="I6631" t="s">
        <v>61</v>
      </c>
      <c r="J6631" t="s">
        <v>62</v>
      </c>
      <c r="K6631" t="s">
        <v>63</v>
      </c>
      <c r="L6631" t="s">
        <v>64</v>
      </c>
      <c r="M6631" t="s">
        <v>101</v>
      </c>
      <c r="N6631" t="s">
        <v>102</v>
      </c>
      <c r="O6631" t="s">
        <v>93</v>
      </c>
      <c r="P6631" t="s">
        <v>227</v>
      </c>
      <c r="Q6631" t="s">
        <v>228</v>
      </c>
      <c r="R6631" t="s">
        <v>70</v>
      </c>
      <c r="S6631">
        <v>129956.1416076</v>
      </c>
      <c r="T6631">
        <v>39.905127852492001</v>
      </c>
      <c r="U6631">
        <v>27.227784712841999</v>
      </c>
      <c r="V6631">
        <v>4772.9237974437001</v>
      </c>
      <c r="W6631">
        <v>0</v>
      </c>
    </row>
    <row r="6632" spans="3:23" x14ac:dyDescent="0.35">
      <c r="C6632" s="12">
        <v>44044</v>
      </c>
      <c r="D6632" s="12">
        <v>44074</v>
      </c>
      <c r="E6632" t="s">
        <v>20</v>
      </c>
      <c r="F6632" t="s">
        <v>59</v>
      </c>
      <c r="G6632" t="s">
        <v>59</v>
      </c>
      <c r="H6632" t="s">
        <v>60</v>
      </c>
      <c r="I6632" t="s">
        <v>61</v>
      </c>
      <c r="J6632" t="s">
        <v>62</v>
      </c>
      <c r="K6632" t="s">
        <v>63</v>
      </c>
      <c r="L6632" t="s">
        <v>64</v>
      </c>
      <c r="M6632" t="s">
        <v>96</v>
      </c>
      <c r="N6632" t="s">
        <v>97</v>
      </c>
      <c r="O6632" t="s">
        <v>98</v>
      </c>
      <c r="P6632" t="s">
        <v>300</v>
      </c>
      <c r="Q6632" t="s">
        <v>301</v>
      </c>
      <c r="R6632" t="s">
        <v>70</v>
      </c>
      <c r="S6632">
        <v>129941.1406333</v>
      </c>
      <c r="T6632">
        <v>19.962214629165</v>
      </c>
      <c r="U6632">
        <v>63.947819731838997</v>
      </c>
      <c r="V6632">
        <v>2031.9870353391</v>
      </c>
      <c r="W6632">
        <v>0</v>
      </c>
    </row>
    <row r="6633" spans="3:23" x14ac:dyDescent="0.35">
      <c r="C6633" s="12">
        <v>44105</v>
      </c>
      <c r="D6633" s="12">
        <v>44135</v>
      </c>
      <c r="E6633" t="s">
        <v>21</v>
      </c>
      <c r="F6633" t="s">
        <v>59</v>
      </c>
      <c r="G6633" t="s">
        <v>59</v>
      </c>
      <c r="H6633" t="s">
        <v>87</v>
      </c>
      <c r="I6633" t="s">
        <v>61</v>
      </c>
      <c r="J6633" t="s">
        <v>62</v>
      </c>
      <c r="K6633" t="s">
        <v>63</v>
      </c>
      <c r="L6633" t="s">
        <v>64</v>
      </c>
      <c r="M6633" t="s">
        <v>96</v>
      </c>
      <c r="N6633" t="s">
        <v>97</v>
      </c>
      <c r="O6633" t="s">
        <v>98</v>
      </c>
      <c r="P6633" t="s">
        <v>206</v>
      </c>
      <c r="Q6633" t="s">
        <v>207</v>
      </c>
      <c r="R6633" t="s">
        <v>70</v>
      </c>
      <c r="S6633">
        <v>129818.25721364999</v>
      </c>
      <c r="T6633">
        <v>4.9507306495575003</v>
      </c>
      <c r="U6633">
        <v>289.93708921348002</v>
      </c>
      <c r="V6633">
        <v>447.74629408678999</v>
      </c>
      <c r="W6633">
        <v>0</v>
      </c>
    </row>
    <row r="6634" spans="3:23" x14ac:dyDescent="0.35">
      <c r="C6634" s="12">
        <v>44228</v>
      </c>
      <c r="D6634" s="12">
        <v>44255</v>
      </c>
      <c r="E6634" t="s">
        <v>21</v>
      </c>
      <c r="F6634" t="s">
        <v>59</v>
      </c>
      <c r="G6634" t="s">
        <v>59</v>
      </c>
      <c r="H6634" t="s">
        <v>60</v>
      </c>
      <c r="I6634" t="s">
        <v>61</v>
      </c>
      <c r="J6634" t="s">
        <v>62</v>
      </c>
      <c r="K6634" t="s">
        <v>63</v>
      </c>
      <c r="L6634" t="s">
        <v>64</v>
      </c>
      <c r="M6634" t="s">
        <v>82</v>
      </c>
      <c r="N6634" t="s">
        <v>285</v>
      </c>
      <c r="O6634" t="s">
        <v>108</v>
      </c>
      <c r="P6634" t="s">
        <v>286</v>
      </c>
      <c r="Q6634" t="s">
        <v>287</v>
      </c>
      <c r="R6634" t="s">
        <v>70</v>
      </c>
      <c r="S6634">
        <v>129793.39815064</v>
      </c>
      <c r="T6634">
        <v>34.519921898165002</v>
      </c>
      <c r="U6634">
        <v>22.808933802763999</v>
      </c>
      <c r="V6634">
        <v>5690.4631874950001</v>
      </c>
      <c r="W6634">
        <v>0</v>
      </c>
    </row>
    <row r="6635" spans="3:23" x14ac:dyDescent="0.35">
      <c r="C6635" s="12">
        <v>44013</v>
      </c>
      <c r="D6635" s="12">
        <v>44043</v>
      </c>
      <c r="E6635" t="s">
        <v>20</v>
      </c>
      <c r="F6635" t="s">
        <v>59</v>
      </c>
      <c r="G6635" t="s">
        <v>59</v>
      </c>
      <c r="H6635" t="s">
        <v>60</v>
      </c>
      <c r="I6635" t="s">
        <v>61</v>
      </c>
      <c r="J6635" t="s">
        <v>62</v>
      </c>
      <c r="K6635" t="s">
        <v>63</v>
      </c>
      <c r="L6635" t="s">
        <v>64</v>
      </c>
      <c r="M6635" t="s">
        <v>82</v>
      </c>
      <c r="N6635" t="s">
        <v>246</v>
      </c>
      <c r="O6635" t="s">
        <v>112</v>
      </c>
      <c r="P6635" t="s">
        <v>318</v>
      </c>
      <c r="Q6635" t="s">
        <v>319</v>
      </c>
      <c r="R6635" t="s">
        <v>70</v>
      </c>
      <c r="S6635">
        <v>129695.17904043999</v>
      </c>
      <c r="T6635">
        <v>15.936368169533001</v>
      </c>
      <c r="U6635">
        <v>152.23966849393</v>
      </c>
      <c r="V6635">
        <v>851.91448670038994</v>
      </c>
      <c r="W6635">
        <v>0</v>
      </c>
    </row>
    <row r="6636" spans="3:23" x14ac:dyDescent="0.35">
      <c r="C6636" s="12">
        <v>44348</v>
      </c>
      <c r="D6636" s="12">
        <v>44377</v>
      </c>
      <c r="E6636" t="s">
        <v>21</v>
      </c>
      <c r="F6636" t="s">
        <v>59</v>
      </c>
      <c r="G6636" t="s">
        <v>59</v>
      </c>
      <c r="H6636" t="s">
        <v>60</v>
      </c>
      <c r="I6636" t="s">
        <v>61</v>
      </c>
      <c r="J6636" t="s">
        <v>62</v>
      </c>
      <c r="K6636" t="s">
        <v>63</v>
      </c>
      <c r="L6636" t="s">
        <v>64</v>
      </c>
      <c r="M6636" t="s">
        <v>96</v>
      </c>
      <c r="N6636" t="s">
        <v>97</v>
      </c>
      <c r="O6636" t="s">
        <v>98</v>
      </c>
      <c r="P6636" t="s">
        <v>300</v>
      </c>
      <c r="Q6636" t="s">
        <v>301</v>
      </c>
      <c r="R6636" t="s">
        <v>70</v>
      </c>
      <c r="S6636">
        <v>129676.57396865</v>
      </c>
      <c r="T6636">
        <v>17.114644079409999</v>
      </c>
      <c r="U6636">
        <v>64.946378382779002</v>
      </c>
      <c r="V6636">
        <v>1996.6713648661</v>
      </c>
      <c r="W6636">
        <v>0</v>
      </c>
    </row>
    <row r="6637" spans="3:23" x14ac:dyDescent="0.35">
      <c r="C6637" s="12">
        <v>44287</v>
      </c>
      <c r="D6637" s="12">
        <v>44316</v>
      </c>
      <c r="E6637" t="s">
        <v>21</v>
      </c>
      <c r="F6637" t="s">
        <v>59</v>
      </c>
      <c r="G6637" t="s">
        <v>59</v>
      </c>
      <c r="H6637" t="s">
        <v>76</v>
      </c>
      <c r="I6637" t="s">
        <v>61</v>
      </c>
      <c r="J6637" t="s">
        <v>62</v>
      </c>
      <c r="K6637" t="s">
        <v>63</v>
      </c>
      <c r="L6637" t="s">
        <v>64</v>
      </c>
      <c r="M6637" t="s">
        <v>88</v>
      </c>
      <c r="N6637" t="s">
        <v>89</v>
      </c>
      <c r="O6637" t="s">
        <v>67</v>
      </c>
      <c r="P6637" t="s">
        <v>229</v>
      </c>
      <c r="Q6637" t="s">
        <v>230</v>
      </c>
      <c r="R6637" t="s">
        <v>70</v>
      </c>
      <c r="S6637">
        <v>129598.72622765</v>
      </c>
      <c r="T6637">
        <v>44.753009698900001</v>
      </c>
      <c r="U6637">
        <v>27.935660864054</v>
      </c>
      <c r="V6637">
        <v>4639.1859801826004</v>
      </c>
      <c r="W6637">
        <v>0</v>
      </c>
    </row>
    <row r="6638" spans="3:23" x14ac:dyDescent="0.35">
      <c r="C6638" s="12">
        <v>44409</v>
      </c>
      <c r="D6638" s="12">
        <v>44439</v>
      </c>
      <c r="E6638" t="s">
        <v>21</v>
      </c>
      <c r="F6638" t="s">
        <v>59</v>
      </c>
      <c r="G6638" t="s">
        <v>59</v>
      </c>
      <c r="H6638" t="s">
        <v>60</v>
      </c>
      <c r="I6638" t="s">
        <v>61</v>
      </c>
      <c r="J6638" t="s">
        <v>62</v>
      </c>
      <c r="K6638" t="s">
        <v>63</v>
      </c>
      <c r="L6638" t="s">
        <v>64</v>
      </c>
      <c r="M6638" t="s">
        <v>96</v>
      </c>
      <c r="N6638" t="s">
        <v>111</v>
      </c>
      <c r="O6638" t="s">
        <v>112</v>
      </c>
      <c r="P6638" t="s">
        <v>326</v>
      </c>
      <c r="Q6638" t="s">
        <v>327</v>
      </c>
      <c r="R6638" t="s">
        <v>70</v>
      </c>
      <c r="S6638">
        <v>129534.91539980999</v>
      </c>
      <c r="T6638">
        <v>15.652858066017</v>
      </c>
      <c r="U6638">
        <v>261.41514675055998</v>
      </c>
      <c r="V6638">
        <v>495.51419269295002</v>
      </c>
      <c r="W6638">
        <v>0</v>
      </c>
    </row>
    <row r="6639" spans="3:23" x14ac:dyDescent="0.35">
      <c r="C6639" s="12">
        <v>44197</v>
      </c>
      <c r="D6639" s="12">
        <v>44227</v>
      </c>
      <c r="E6639" t="s">
        <v>21</v>
      </c>
      <c r="F6639" t="s">
        <v>59</v>
      </c>
      <c r="G6639" t="s">
        <v>59</v>
      </c>
      <c r="H6639" t="s">
        <v>60</v>
      </c>
      <c r="I6639" t="s">
        <v>61</v>
      </c>
      <c r="J6639" t="s">
        <v>62</v>
      </c>
      <c r="K6639" t="s">
        <v>63</v>
      </c>
      <c r="L6639" t="s">
        <v>64</v>
      </c>
      <c r="M6639" t="s">
        <v>82</v>
      </c>
      <c r="N6639" t="s">
        <v>124</v>
      </c>
      <c r="O6639" t="s">
        <v>108</v>
      </c>
      <c r="P6639" t="s">
        <v>302</v>
      </c>
      <c r="Q6639" t="s">
        <v>303</v>
      </c>
      <c r="R6639" t="s">
        <v>70</v>
      </c>
      <c r="S6639">
        <v>129509.26936517999</v>
      </c>
      <c r="T6639">
        <v>18.178976312941</v>
      </c>
      <c r="U6639">
        <v>117.5975393718</v>
      </c>
      <c r="V6639">
        <v>1101.2923404436001</v>
      </c>
      <c r="W6639">
        <v>0</v>
      </c>
    </row>
    <row r="6640" spans="3:23" x14ac:dyDescent="0.35">
      <c r="C6640" s="12">
        <v>43374</v>
      </c>
      <c r="D6640" s="12">
        <v>43404</v>
      </c>
      <c r="E6640" t="s">
        <v>75</v>
      </c>
      <c r="F6640" t="s">
        <v>59</v>
      </c>
      <c r="G6640" t="s">
        <v>59</v>
      </c>
      <c r="H6640" t="s">
        <v>87</v>
      </c>
      <c r="I6640" t="s">
        <v>61</v>
      </c>
      <c r="J6640" t="s">
        <v>62</v>
      </c>
      <c r="K6640" t="s">
        <v>63</v>
      </c>
      <c r="L6640" t="s">
        <v>64</v>
      </c>
      <c r="M6640" t="s">
        <v>77</v>
      </c>
      <c r="N6640" t="s">
        <v>78</v>
      </c>
      <c r="O6640" t="s">
        <v>79</v>
      </c>
      <c r="P6640" t="s">
        <v>200</v>
      </c>
      <c r="Q6640" t="s">
        <v>201</v>
      </c>
      <c r="R6640" t="s">
        <v>70</v>
      </c>
      <c r="S6640">
        <v>129497.86400776</v>
      </c>
      <c r="T6640">
        <v>17.384085129652998</v>
      </c>
      <c r="U6640">
        <v>53.716251446003</v>
      </c>
      <c r="V6640">
        <v>2410.7762645712</v>
      </c>
      <c r="W6640">
        <v>0</v>
      </c>
    </row>
    <row r="6641" spans="3:23" x14ac:dyDescent="0.35">
      <c r="C6641" s="12">
        <v>43709</v>
      </c>
      <c r="D6641" s="12">
        <v>43738</v>
      </c>
      <c r="E6641" t="s">
        <v>75</v>
      </c>
      <c r="F6641" t="s">
        <v>59</v>
      </c>
      <c r="G6641" t="s">
        <v>59</v>
      </c>
      <c r="H6641" t="s">
        <v>76</v>
      </c>
      <c r="I6641" t="s">
        <v>61</v>
      </c>
      <c r="J6641" t="s">
        <v>62</v>
      </c>
      <c r="K6641" t="s">
        <v>63</v>
      </c>
      <c r="L6641" t="s">
        <v>64</v>
      </c>
      <c r="M6641" t="s">
        <v>88</v>
      </c>
      <c r="N6641" t="s">
        <v>89</v>
      </c>
      <c r="O6641" t="s">
        <v>67</v>
      </c>
      <c r="P6641" t="s">
        <v>223</v>
      </c>
      <c r="Q6641" t="s">
        <v>224</v>
      </c>
      <c r="R6641" t="s">
        <v>70</v>
      </c>
      <c r="S6641">
        <v>129480.61709982</v>
      </c>
      <c r="T6641">
        <v>52.250854827910999</v>
      </c>
      <c r="U6641">
        <v>28.705941244801998</v>
      </c>
      <c r="V6641">
        <v>4510.5860140802997</v>
      </c>
      <c r="W6641">
        <v>0</v>
      </c>
    </row>
    <row r="6642" spans="3:23" x14ac:dyDescent="0.35">
      <c r="C6642" s="12">
        <v>44317</v>
      </c>
      <c r="D6642" s="12">
        <v>44347</v>
      </c>
      <c r="E6642" t="s">
        <v>21</v>
      </c>
      <c r="F6642" t="s">
        <v>59</v>
      </c>
      <c r="G6642" t="s">
        <v>59</v>
      </c>
      <c r="H6642" t="s">
        <v>87</v>
      </c>
      <c r="I6642" t="s">
        <v>61</v>
      </c>
      <c r="J6642" t="s">
        <v>62</v>
      </c>
      <c r="K6642" t="s">
        <v>63</v>
      </c>
      <c r="L6642" t="s">
        <v>64</v>
      </c>
      <c r="M6642" t="s">
        <v>96</v>
      </c>
      <c r="N6642" t="s">
        <v>111</v>
      </c>
      <c r="O6642" t="s">
        <v>112</v>
      </c>
      <c r="P6642" t="s">
        <v>180</v>
      </c>
      <c r="Q6642" t="s">
        <v>181</v>
      </c>
      <c r="R6642" t="s">
        <v>70</v>
      </c>
      <c r="S6642">
        <v>129443.62424925</v>
      </c>
      <c r="T6642">
        <v>23.880836698378999</v>
      </c>
      <c r="U6642">
        <v>34.193669022546999</v>
      </c>
      <c r="V6642">
        <v>3785.6020704856001</v>
      </c>
      <c r="W6642">
        <v>0</v>
      </c>
    </row>
    <row r="6643" spans="3:23" x14ac:dyDescent="0.35">
      <c r="C6643" s="12">
        <v>44256</v>
      </c>
      <c r="D6643" s="12">
        <v>44286</v>
      </c>
      <c r="E6643" t="s">
        <v>21</v>
      </c>
      <c r="F6643" t="s">
        <v>59</v>
      </c>
      <c r="G6643" t="s">
        <v>59</v>
      </c>
      <c r="H6643" t="s">
        <v>76</v>
      </c>
      <c r="I6643" t="s">
        <v>61</v>
      </c>
      <c r="J6643" t="s">
        <v>62</v>
      </c>
      <c r="K6643" t="s">
        <v>63</v>
      </c>
      <c r="L6643" t="s">
        <v>64</v>
      </c>
      <c r="M6643" t="s">
        <v>88</v>
      </c>
      <c r="N6643" t="s">
        <v>89</v>
      </c>
      <c r="O6643" t="s">
        <v>67</v>
      </c>
      <c r="P6643" t="s">
        <v>229</v>
      </c>
      <c r="Q6643" t="s">
        <v>230</v>
      </c>
      <c r="R6643" t="s">
        <v>70</v>
      </c>
      <c r="S6643">
        <v>129327.37178786</v>
      </c>
      <c r="T6643">
        <v>43.424379736292003</v>
      </c>
      <c r="U6643">
        <v>28.415749965164</v>
      </c>
      <c r="V6643">
        <v>4551.2566779483004</v>
      </c>
      <c r="W6643">
        <v>0</v>
      </c>
    </row>
    <row r="6644" spans="3:23" x14ac:dyDescent="0.35">
      <c r="C6644" s="12">
        <v>44287</v>
      </c>
      <c r="D6644" s="12">
        <v>44316</v>
      </c>
      <c r="E6644" t="s">
        <v>21</v>
      </c>
      <c r="F6644" t="s">
        <v>59</v>
      </c>
      <c r="G6644" t="s">
        <v>59</v>
      </c>
      <c r="H6644" t="s">
        <v>87</v>
      </c>
      <c r="I6644" t="s">
        <v>61</v>
      </c>
      <c r="J6644" t="s">
        <v>62</v>
      </c>
      <c r="K6644" t="s">
        <v>63</v>
      </c>
      <c r="L6644" t="s">
        <v>64</v>
      </c>
      <c r="M6644" t="s">
        <v>82</v>
      </c>
      <c r="N6644" t="s">
        <v>83</v>
      </c>
      <c r="O6644" t="s">
        <v>84</v>
      </c>
      <c r="P6644" t="s">
        <v>211</v>
      </c>
      <c r="Q6644" t="s">
        <v>212</v>
      </c>
      <c r="R6644" t="s">
        <v>70</v>
      </c>
      <c r="S6644">
        <v>129040.10287684</v>
      </c>
      <c r="T6644">
        <v>13.017868240261</v>
      </c>
      <c r="U6644">
        <v>47.030172038087002</v>
      </c>
      <c r="V6644">
        <v>2743.7727162115998</v>
      </c>
      <c r="W6644">
        <v>1</v>
      </c>
    </row>
    <row r="6645" spans="3:23" x14ac:dyDescent="0.35">
      <c r="C6645" s="12">
        <v>44105</v>
      </c>
      <c r="D6645" s="12">
        <v>44135</v>
      </c>
      <c r="E6645" t="s">
        <v>21</v>
      </c>
      <c r="F6645" t="s">
        <v>59</v>
      </c>
      <c r="G6645" t="s">
        <v>59</v>
      </c>
      <c r="H6645" t="s">
        <v>76</v>
      </c>
      <c r="I6645" t="s">
        <v>61</v>
      </c>
      <c r="J6645" t="s">
        <v>62</v>
      </c>
      <c r="K6645" t="s">
        <v>63</v>
      </c>
      <c r="L6645" t="s">
        <v>64</v>
      </c>
      <c r="M6645" t="s">
        <v>96</v>
      </c>
      <c r="N6645" t="s">
        <v>97</v>
      </c>
      <c r="O6645" t="s">
        <v>98</v>
      </c>
      <c r="P6645" t="s">
        <v>277</v>
      </c>
      <c r="Q6645" t="s">
        <v>278</v>
      </c>
      <c r="R6645" t="s">
        <v>70</v>
      </c>
      <c r="S6645">
        <v>128879.54916712</v>
      </c>
      <c r="T6645">
        <v>25.874822628086001</v>
      </c>
      <c r="U6645">
        <v>142.79221383308999</v>
      </c>
      <c r="V6645">
        <v>902.56706376</v>
      </c>
      <c r="W6645">
        <v>0</v>
      </c>
    </row>
    <row r="6646" spans="3:23" x14ac:dyDescent="0.35">
      <c r="C6646" s="12">
        <v>43770</v>
      </c>
      <c r="D6646" s="12">
        <v>43799</v>
      </c>
      <c r="E6646" t="s">
        <v>20</v>
      </c>
      <c r="F6646" t="s">
        <v>59</v>
      </c>
      <c r="G6646" t="s">
        <v>59</v>
      </c>
      <c r="H6646" t="s">
        <v>87</v>
      </c>
      <c r="I6646" t="s">
        <v>61</v>
      </c>
      <c r="J6646" t="s">
        <v>62</v>
      </c>
      <c r="K6646" t="s">
        <v>63</v>
      </c>
      <c r="L6646" t="s">
        <v>64</v>
      </c>
      <c r="M6646" t="s">
        <v>77</v>
      </c>
      <c r="N6646" t="s">
        <v>78</v>
      </c>
      <c r="O6646" t="s">
        <v>79</v>
      </c>
      <c r="P6646" t="s">
        <v>186</v>
      </c>
      <c r="Q6646" t="s">
        <v>187</v>
      </c>
      <c r="R6646" t="s">
        <v>70</v>
      </c>
      <c r="S6646">
        <v>128785.13762132</v>
      </c>
      <c r="T6646">
        <v>17.152074286247998</v>
      </c>
      <c r="U6646">
        <v>15.343575662578999</v>
      </c>
      <c r="V6646">
        <v>8393.4240918439991</v>
      </c>
      <c r="W6646">
        <v>0</v>
      </c>
    </row>
    <row r="6647" spans="3:23" x14ac:dyDescent="0.35">
      <c r="C6647" s="12">
        <v>44197</v>
      </c>
      <c r="D6647" s="12">
        <v>44227</v>
      </c>
      <c r="E6647" t="s">
        <v>21</v>
      </c>
      <c r="F6647" t="s">
        <v>59</v>
      </c>
      <c r="G6647" t="s">
        <v>59</v>
      </c>
      <c r="H6647" t="s">
        <v>76</v>
      </c>
      <c r="I6647" t="s">
        <v>61</v>
      </c>
      <c r="J6647" t="s">
        <v>62</v>
      </c>
      <c r="K6647" t="s">
        <v>63</v>
      </c>
      <c r="L6647" t="s">
        <v>64</v>
      </c>
      <c r="M6647" t="s">
        <v>82</v>
      </c>
      <c r="N6647" t="s">
        <v>120</v>
      </c>
      <c r="O6647" t="s">
        <v>121</v>
      </c>
      <c r="P6647" t="s">
        <v>421</v>
      </c>
      <c r="Q6647" t="s">
        <v>422</v>
      </c>
      <c r="R6647" t="s">
        <v>70</v>
      </c>
      <c r="S6647">
        <v>128575.47783756</v>
      </c>
      <c r="T6647">
        <v>1.8121433644858</v>
      </c>
      <c r="U6647">
        <v>3895.1833737656998</v>
      </c>
      <c r="V6647">
        <v>33.008838224030001</v>
      </c>
      <c r="W6647">
        <v>0</v>
      </c>
    </row>
    <row r="6648" spans="3:23" x14ac:dyDescent="0.35">
      <c r="C6648" s="12">
        <v>43647</v>
      </c>
      <c r="D6648" s="12">
        <v>43677</v>
      </c>
      <c r="E6648" t="s">
        <v>75</v>
      </c>
      <c r="F6648" t="s">
        <v>59</v>
      </c>
      <c r="G6648" t="s">
        <v>59</v>
      </c>
      <c r="H6648" t="s">
        <v>60</v>
      </c>
      <c r="I6648" t="s">
        <v>61</v>
      </c>
      <c r="J6648" t="s">
        <v>62</v>
      </c>
      <c r="K6648" t="s">
        <v>63</v>
      </c>
      <c r="L6648" t="s">
        <v>64</v>
      </c>
      <c r="M6648" t="s">
        <v>82</v>
      </c>
      <c r="N6648" t="s">
        <v>120</v>
      </c>
      <c r="O6648" t="s">
        <v>121</v>
      </c>
      <c r="P6648" t="s">
        <v>355</v>
      </c>
      <c r="Q6648" t="s">
        <v>356</v>
      </c>
      <c r="R6648" t="s">
        <v>70</v>
      </c>
      <c r="S6648">
        <v>128497.96467652</v>
      </c>
      <c r="T6648">
        <v>5.7393076734618997</v>
      </c>
      <c r="U6648">
        <v>42.471036432090003</v>
      </c>
      <c r="V6648">
        <v>3025.5434166760001</v>
      </c>
      <c r="W6648">
        <v>0</v>
      </c>
    </row>
    <row r="6649" spans="3:23" x14ac:dyDescent="0.35">
      <c r="C6649" s="12">
        <v>43678</v>
      </c>
      <c r="D6649" s="12">
        <v>43708</v>
      </c>
      <c r="E6649" t="s">
        <v>75</v>
      </c>
      <c r="F6649" t="s">
        <v>59</v>
      </c>
      <c r="G6649" t="s">
        <v>59</v>
      </c>
      <c r="H6649" t="s">
        <v>76</v>
      </c>
      <c r="I6649" t="s">
        <v>61</v>
      </c>
      <c r="J6649" t="s">
        <v>62</v>
      </c>
      <c r="K6649" t="s">
        <v>63</v>
      </c>
      <c r="L6649" t="s">
        <v>64</v>
      </c>
      <c r="M6649" t="s">
        <v>82</v>
      </c>
      <c r="N6649" t="s">
        <v>375</v>
      </c>
      <c r="O6649" t="s">
        <v>376</v>
      </c>
      <c r="P6649" t="s">
        <v>377</v>
      </c>
      <c r="Q6649" t="s">
        <v>378</v>
      </c>
      <c r="R6649" t="s">
        <v>70</v>
      </c>
      <c r="S6649">
        <v>128355.57140838999</v>
      </c>
      <c r="T6649">
        <v>7.5253777147359999</v>
      </c>
      <c r="U6649">
        <v>21.250295456162</v>
      </c>
      <c r="V6649">
        <v>6040.1782023776004</v>
      </c>
      <c r="W6649">
        <v>0</v>
      </c>
    </row>
    <row r="6650" spans="3:23" x14ac:dyDescent="0.35">
      <c r="C6650" s="12">
        <v>43770</v>
      </c>
      <c r="D6650" s="12">
        <v>43799</v>
      </c>
      <c r="E6650" t="s">
        <v>20</v>
      </c>
      <c r="F6650" t="s">
        <v>59</v>
      </c>
      <c r="G6650" t="s">
        <v>59</v>
      </c>
      <c r="H6650" t="s">
        <v>87</v>
      </c>
      <c r="I6650" t="s">
        <v>61</v>
      </c>
      <c r="J6650" t="s">
        <v>62</v>
      </c>
      <c r="K6650" t="s">
        <v>63</v>
      </c>
      <c r="L6650" t="s">
        <v>64</v>
      </c>
      <c r="M6650" t="s">
        <v>88</v>
      </c>
      <c r="N6650" t="s">
        <v>150</v>
      </c>
      <c r="O6650" t="s">
        <v>93</v>
      </c>
      <c r="P6650" t="s">
        <v>198</v>
      </c>
      <c r="Q6650" t="s">
        <v>199</v>
      </c>
      <c r="R6650" t="s">
        <v>70</v>
      </c>
      <c r="S6650">
        <v>128323.70009321001</v>
      </c>
      <c r="T6650">
        <v>8.9691439135450999</v>
      </c>
      <c r="U6650">
        <v>23.328194560863</v>
      </c>
      <c r="V6650">
        <v>5500.7986048132998</v>
      </c>
      <c r="W6650">
        <v>0</v>
      </c>
    </row>
    <row r="6651" spans="3:23" x14ac:dyDescent="0.35">
      <c r="C6651" s="12">
        <v>43770</v>
      </c>
      <c r="D6651" s="12">
        <v>43799</v>
      </c>
      <c r="E6651" t="s">
        <v>20</v>
      </c>
      <c r="F6651" t="s">
        <v>59</v>
      </c>
      <c r="G6651" t="s">
        <v>59</v>
      </c>
      <c r="H6651" t="s">
        <v>76</v>
      </c>
      <c r="I6651" t="s">
        <v>61</v>
      </c>
      <c r="J6651" t="s">
        <v>62</v>
      </c>
      <c r="K6651" t="s">
        <v>63</v>
      </c>
      <c r="L6651" t="s">
        <v>64</v>
      </c>
      <c r="M6651" t="s">
        <v>82</v>
      </c>
      <c r="N6651" t="s">
        <v>246</v>
      </c>
      <c r="O6651" t="s">
        <v>112</v>
      </c>
      <c r="P6651" t="s">
        <v>318</v>
      </c>
      <c r="Q6651" t="s">
        <v>319</v>
      </c>
      <c r="R6651" t="s">
        <v>70</v>
      </c>
      <c r="S6651">
        <v>128309.24840329</v>
      </c>
      <c r="T6651">
        <v>9.2561142927334998</v>
      </c>
      <c r="U6651">
        <v>150.81863128756001</v>
      </c>
      <c r="V6651">
        <v>850.75197479180997</v>
      </c>
      <c r="W6651">
        <v>0</v>
      </c>
    </row>
    <row r="6652" spans="3:23" x14ac:dyDescent="0.35">
      <c r="C6652" s="12">
        <v>44013</v>
      </c>
      <c r="D6652" s="12">
        <v>44043</v>
      </c>
      <c r="E6652" t="s">
        <v>20</v>
      </c>
      <c r="F6652" t="s">
        <v>59</v>
      </c>
      <c r="G6652" t="s">
        <v>59</v>
      </c>
      <c r="H6652" t="s">
        <v>76</v>
      </c>
      <c r="I6652" t="s">
        <v>61</v>
      </c>
      <c r="J6652" t="s">
        <v>62</v>
      </c>
      <c r="K6652" t="s">
        <v>63</v>
      </c>
      <c r="L6652" t="s">
        <v>64</v>
      </c>
      <c r="M6652" t="s">
        <v>77</v>
      </c>
      <c r="N6652" t="s">
        <v>107</v>
      </c>
      <c r="O6652" t="s">
        <v>108</v>
      </c>
      <c r="P6652" t="s">
        <v>290</v>
      </c>
      <c r="Q6652" t="s">
        <v>291</v>
      </c>
      <c r="R6652" t="s">
        <v>70</v>
      </c>
      <c r="S6652">
        <v>128269.58530642001</v>
      </c>
      <c r="T6652">
        <v>35.327292081806</v>
      </c>
      <c r="U6652">
        <v>59.676527058544004</v>
      </c>
      <c r="V6652">
        <v>2149.4143782962001</v>
      </c>
      <c r="W6652">
        <v>0</v>
      </c>
    </row>
    <row r="6653" spans="3:23" x14ac:dyDescent="0.35">
      <c r="C6653" s="12">
        <v>44228</v>
      </c>
      <c r="D6653" s="12">
        <v>44255</v>
      </c>
      <c r="E6653" t="s">
        <v>21</v>
      </c>
      <c r="F6653" t="s">
        <v>59</v>
      </c>
      <c r="G6653" t="s">
        <v>59</v>
      </c>
      <c r="H6653" t="s">
        <v>76</v>
      </c>
      <c r="I6653" t="s">
        <v>61</v>
      </c>
      <c r="J6653" t="s">
        <v>62</v>
      </c>
      <c r="K6653" t="s">
        <v>63</v>
      </c>
      <c r="L6653" t="s">
        <v>64</v>
      </c>
      <c r="M6653" t="s">
        <v>88</v>
      </c>
      <c r="N6653" t="s">
        <v>89</v>
      </c>
      <c r="O6653" t="s">
        <v>67</v>
      </c>
      <c r="P6653" t="s">
        <v>229</v>
      </c>
      <c r="Q6653" t="s">
        <v>230</v>
      </c>
      <c r="R6653" t="s">
        <v>70</v>
      </c>
      <c r="S6653">
        <v>128109.86867075</v>
      </c>
      <c r="T6653">
        <v>43.507208004569002</v>
      </c>
      <c r="U6653">
        <v>28.309311324483001</v>
      </c>
      <c r="V6653">
        <v>4525.3615392599004</v>
      </c>
      <c r="W6653">
        <v>0</v>
      </c>
    </row>
    <row r="6654" spans="3:23" x14ac:dyDescent="0.35">
      <c r="C6654" s="12">
        <v>43952</v>
      </c>
      <c r="D6654" s="12">
        <v>43982</v>
      </c>
      <c r="E6654" t="s">
        <v>20</v>
      </c>
      <c r="F6654" t="s">
        <v>59</v>
      </c>
      <c r="G6654" t="s">
        <v>59</v>
      </c>
      <c r="H6654" t="s">
        <v>60</v>
      </c>
      <c r="I6654" t="s">
        <v>61</v>
      </c>
      <c r="J6654" t="s">
        <v>62</v>
      </c>
      <c r="K6654" t="s">
        <v>63</v>
      </c>
      <c r="L6654" t="s">
        <v>64</v>
      </c>
      <c r="M6654" t="s">
        <v>96</v>
      </c>
      <c r="N6654" t="s">
        <v>111</v>
      </c>
      <c r="O6654" t="s">
        <v>112</v>
      </c>
      <c r="P6654" t="s">
        <v>326</v>
      </c>
      <c r="Q6654" t="s">
        <v>327</v>
      </c>
      <c r="R6654" t="s">
        <v>70</v>
      </c>
      <c r="S6654">
        <v>128096.48003953999</v>
      </c>
      <c r="T6654">
        <v>15.998166481009999</v>
      </c>
      <c r="U6654">
        <v>232.77900083399001</v>
      </c>
      <c r="V6654">
        <v>550.29224964708999</v>
      </c>
      <c r="W6654">
        <v>0</v>
      </c>
    </row>
    <row r="6655" spans="3:23" x14ac:dyDescent="0.35">
      <c r="C6655" s="12">
        <v>43435</v>
      </c>
      <c r="D6655" s="12">
        <v>43465</v>
      </c>
      <c r="E6655" t="s">
        <v>75</v>
      </c>
      <c r="F6655" t="s">
        <v>59</v>
      </c>
      <c r="G6655" t="s">
        <v>59</v>
      </c>
      <c r="H6655" t="s">
        <v>76</v>
      </c>
      <c r="I6655" t="s">
        <v>61</v>
      </c>
      <c r="J6655" t="s">
        <v>62</v>
      </c>
      <c r="K6655" t="s">
        <v>63</v>
      </c>
      <c r="L6655" t="s">
        <v>64</v>
      </c>
      <c r="M6655" t="s">
        <v>77</v>
      </c>
      <c r="N6655" t="s">
        <v>78</v>
      </c>
      <c r="O6655" t="s">
        <v>79</v>
      </c>
      <c r="P6655" t="s">
        <v>271</v>
      </c>
      <c r="Q6655" t="s">
        <v>272</v>
      </c>
      <c r="R6655" t="s">
        <v>70</v>
      </c>
      <c r="S6655">
        <v>128094.09688701</v>
      </c>
      <c r="T6655">
        <v>36.300835286057001</v>
      </c>
      <c r="U6655">
        <v>24.810877760657</v>
      </c>
      <c r="V6655">
        <v>5162.8200389640997</v>
      </c>
      <c r="W6655">
        <v>0</v>
      </c>
    </row>
    <row r="6656" spans="3:23" x14ac:dyDescent="0.35">
      <c r="C6656" s="12">
        <v>44348</v>
      </c>
      <c r="D6656" s="12">
        <v>44377</v>
      </c>
      <c r="E6656" t="s">
        <v>21</v>
      </c>
      <c r="F6656" t="s">
        <v>59</v>
      </c>
      <c r="G6656" t="s">
        <v>59</v>
      </c>
      <c r="H6656" t="s">
        <v>76</v>
      </c>
      <c r="I6656" t="s">
        <v>61</v>
      </c>
      <c r="J6656" t="s">
        <v>62</v>
      </c>
      <c r="K6656" t="s">
        <v>63</v>
      </c>
      <c r="L6656" t="s">
        <v>64</v>
      </c>
      <c r="M6656" t="s">
        <v>88</v>
      </c>
      <c r="N6656" t="s">
        <v>89</v>
      </c>
      <c r="O6656" t="s">
        <v>67</v>
      </c>
      <c r="P6656" t="s">
        <v>229</v>
      </c>
      <c r="Q6656" t="s">
        <v>230</v>
      </c>
      <c r="R6656" t="s">
        <v>70</v>
      </c>
      <c r="S6656">
        <v>128085.96803357</v>
      </c>
      <c r="T6656">
        <v>42.583491085906999</v>
      </c>
      <c r="U6656">
        <v>27.223901123672999</v>
      </c>
      <c r="V6656">
        <v>4704.9086555120002</v>
      </c>
      <c r="W6656">
        <v>0</v>
      </c>
    </row>
    <row r="6657" spans="3:23" x14ac:dyDescent="0.35">
      <c r="C6657" s="12">
        <v>43952</v>
      </c>
      <c r="D6657" s="12">
        <v>43982</v>
      </c>
      <c r="E6657" t="s">
        <v>20</v>
      </c>
      <c r="F6657" t="s">
        <v>59</v>
      </c>
      <c r="G6657" t="s">
        <v>59</v>
      </c>
      <c r="H6657" t="s">
        <v>60</v>
      </c>
      <c r="I6657" t="s">
        <v>61</v>
      </c>
      <c r="J6657" t="s">
        <v>62</v>
      </c>
      <c r="K6657" t="s">
        <v>63</v>
      </c>
      <c r="L6657" t="s">
        <v>64</v>
      </c>
      <c r="M6657" t="s">
        <v>88</v>
      </c>
      <c r="N6657" t="s">
        <v>89</v>
      </c>
      <c r="O6657" t="s">
        <v>67</v>
      </c>
      <c r="P6657" t="s">
        <v>229</v>
      </c>
      <c r="Q6657" t="s">
        <v>230</v>
      </c>
      <c r="R6657" t="s">
        <v>70</v>
      </c>
      <c r="S6657">
        <v>128072.66453875</v>
      </c>
      <c r="T6657">
        <v>44.077210547168001</v>
      </c>
      <c r="U6657">
        <v>28.939992783329998</v>
      </c>
      <c r="V6657">
        <v>4425.4559943263002</v>
      </c>
      <c r="W6657">
        <v>0</v>
      </c>
    </row>
    <row r="6658" spans="3:23" x14ac:dyDescent="0.35">
      <c r="C6658" s="12">
        <v>44075</v>
      </c>
      <c r="D6658" s="12">
        <v>44104</v>
      </c>
      <c r="E6658" t="s">
        <v>20</v>
      </c>
      <c r="F6658" t="s">
        <v>59</v>
      </c>
      <c r="G6658" t="s">
        <v>59</v>
      </c>
      <c r="H6658" t="s">
        <v>76</v>
      </c>
      <c r="I6658" t="s">
        <v>61</v>
      </c>
      <c r="J6658" t="s">
        <v>62</v>
      </c>
      <c r="K6658" t="s">
        <v>63</v>
      </c>
      <c r="L6658" t="s">
        <v>64</v>
      </c>
      <c r="M6658" t="s">
        <v>88</v>
      </c>
      <c r="N6658" t="s">
        <v>89</v>
      </c>
      <c r="O6658" t="s">
        <v>67</v>
      </c>
      <c r="P6658" t="s">
        <v>229</v>
      </c>
      <c r="Q6658" t="s">
        <v>230</v>
      </c>
      <c r="R6658" t="s">
        <v>70</v>
      </c>
      <c r="S6658">
        <v>128032.98538529999</v>
      </c>
      <c r="T6658">
        <v>44.394372194827</v>
      </c>
      <c r="U6658">
        <v>29.087618282402001</v>
      </c>
      <c r="V6658">
        <v>4401.6317919969997</v>
      </c>
      <c r="W6658">
        <v>0</v>
      </c>
    </row>
    <row r="6659" spans="3:23" x14ac:dyDescent="0.35">
      <c r="C6659" s="12">
        <v>44166</v>
      </c>
      <c r="D6659" s="12">
        <v>44196</v>
      </c>
      <c r="E6659" t="s">
        <v>21</v>
      </c>
      <c r="F6659" t="s">
        <v>59</v>
      </c>
      <c r="G6659" t="s">
        <v>59</v>
      </c>
      <c r="H6659" t="s">
        <v>60</v>
      </c>
      <c r="I6659" t="s">
        <v>61</v>
      </c>
      <c r="J6659" t="s">
        <v>62</v>
      </c>
      <c r="K6659" t="s">
        <v>63</v>
      </c>
      <c r="L6659" t="s">
        <v>64</v>
      </c>
      <c r="M6659" t="s">
        <v>96</v>
      </c>
      <c r="N6659" t="s">
        <v>97</v>
      </c>
      <c r="O6659" t="s">
        <v>98</v>
      </c>
      <c r="P6659" t="s">
        <v>353</v>
      </c>
      <c r="Q6659" t="s">
        <v>354</v>
      </c>
      <c r="R6659" t="s">
        <v>70</v>
      </c>
      <c r="S6659">
        <v>127910.45703785001</v>
      </c>
      <c r="T6659">
        <v>9.3439046116023992</v>
      </c>
      <c r="U6659">
        <v>336.27782075000999</v>
      </c>
      <c r="V6659">
        <v>380.37137493210003</v>
      </c>
      <c r="W6659">
        <v>0</v>
      </c>
    </row>
    <row r="6660" spans="3:23" x14ac:dyDescent="0.35">
      <c r="C6660" s="12">
        <v>44166</v>
      </c>
      <c r="D6660" s="12">
        <v>44196</v>
      </c>
      <c r="E6660" t="s">
        <v>21</v>
      </c>
      <c r="F6660" t="s">
        <v>59</v>
      </c>
      <c r="G6660" t="s">
        <v>59</v>
      </c>
      <c r="H6660" t="s">
        <v>76</v>
      </c>
      <c r="I6660" t="s">
        <v>61</v>
      </c>
      <c r="J6660" t="s">
        <v>62</v>
      </c>
      <c r="K6660" t="s">
        <v>63</v>
      </c>
      <c r="L6660" t="s">
        <v>64</v>
      </c>
      <c r="M6660" t="s">
        <v>88</v>
      </c>
      <c r="N6660" t="s">
        <v>150</v>
      </c>
      <c r="O6660" t="s">
        <v>93</v>
      </c>
      <c r="P6660" t="s">
        <v>166</v>
      </c>
      <c r="Q6660" t="s">
        <v>167</v>
      </c>
      <c r="R6660" t="s">
        <v>70</v>
      </c>
      <c r="S6660">
        <v>127837.82125192</v>
      </c>
      <c r="T6660">
        <v>31.72374702898</v>
      </c>
      <c r="U6660">
        <v>29.843058097320998</v>
      </c>
      <c r="V6660">
        <v>4283.6702872417</v>
      </c>
      <c r="W6660">
        <v>0</v>
      </c>
    </row>
    <row r="6661" spans="3:23" x14ac:dyDescent="0.35">
      <c r="C6661" s="12">
        <v>44136</v>
      </c>
      <c r="D6661" s="12">
        <v>44165</v>
      </c>
      <c r="E6661" t="s">
        <v>21</v>
      </c>
      <c r="F6661" t="s">
        <v>59</v>
      </c>
      <c r="G6661" t="s">
        <v>59</v>
      </c>
      <c r="H6661" t="s">
        <v>60</v>
      </c>
      <c r="I6661" t="s">
        <v>61</v>
      </c>
      <c r="J6661" t="s">
        <v>62</v>
      </c>
      <c r="K6661" t="s">
        <v>63</v>
      </c>
      <c r="L6661" t="s">
        <v>64</v>
      </c>
      <c r="M6661" t="s">
        <v>82</v>
      </c>
      <c r="N6661" t="s">
        <v>328</v>
      </c>
      <c r="O6661" t="s">
        <v>328</v>
      </c>
      <c r="P6661" t="s">
        <v>329</v>
      </c>
      <c r="Q6661" t="s">
        <v>330</v>
      </c>
      <c r="R6661" t="s">
        <v>70</v>
      </c>
      <c r="S6661">
        <v>127771.32800007</v>
      </c>
      <c r="T6661">
        <v>29.437827962343</v>
      </c>
      <c r="U6661">
        <v>57.121841016079998</v>
      </c>
      <c r="V6661">
        <v>2236.8209029555001</v>
      </c>
      <c r="W6661">
        <v>0</v>
      </c>
    </row>
    <row r="6662" spans="3:23" x14ac:dyDescent="0.35">
      <c r="C6662" s="12">
        <v>44378</v>
      </c>
      <c r="D6662" s="12">
        <v>44408</v>
      </c>
      <c r="E6662" t="s">
        <v>21</v>
      </c>
      <c r="F6662" t="s">
        <v>59</v>
      </c>
      <c r="G6662" t="s">
        <v>59</v>
      </c>
      <c r="H6662" t="s">
        <v>87</v>
      </c>
      <c r="I6662" t="s">
        <v>61</v>
      </c>
      <c r="J6662" t="s">
        <v>62</v>
      </c>
      <c r="K6662" t="s">
        <v>63</v>
      </c>
      <c r="L6662" t="s">
        <v>64</v>
      </c>
      <c r="M6662" t="s">
        <v>96</v>
      </c>
      <c r="N6662" t="s">
        <v>111</v>
      </c>
      <c r="O6662" t="s">
        <v>112</v>
      </c>
      <c r="P6662" t="s">
        <v>178</v>
      </c>
      <c r="Q6662" t="s">
        <v>179</v>
      </c>
      <c r="R6662" t="s">
        <v>70</v>
      </c>
      <c r="S6662">
        <v>127585.04932047</v>
      </c>
      <c r="T6662">
        <v>20.960246023753999</v>
      </c>
      <c r="U6662">
        <v>53.819261961975997</v>
      </c>
      <c r="V6662">
        <v>2370.6205672349001</v>
      </c>
      <c r="W6662">
        <v>0</v>
      </c>
    </row>
    <row r="6663" spans="3:23" x14ac:dyDescent="0.35">
      <c r="C6663" s="12">
        <v>44378</v>
      </c>
      <c r="D6663" s="12">
        <v>44408</v>
      </c>
      <c r="E6663" t="s">
        <v>21</v>
      </c>
      <c r="F6663" t="s">
        <v>59</v>
      </c>
      <c r="G6663" t="s">
        <v>59</v>
      </c>
      <c r="H6663" t="s">
        <v>60</v>
      </c>
      <c r="I6663" t="s">
        <v>61</v>
      </c>
      <c r="J6663" t="s">
        <v>62</v>
      </c>
      <c r="K6663" t="s">
        <v>63</v>
      </c>
      <c r="L6663" t="s">
        <v>64</v>
      </c>
      <c r="M6663" t="s">
        <v>82</v>
      </c>
      <c r="N6663" t="s">
        <v>285</v>
      </c>
      <c r="O6663" t="s">
        <v>108</v>
      </c>
      <c r="P6663" t="s">
        <v>286</v>
      </c>
      <c r="Q6663" t="s">
        <v>287</v>
      </c>
      <c r="R6663" t="s">
        <v>70</v>
      </c>
      <c r="S6663">
        <v>127573.10487624</v>
      </c>
      <c r="T6663">
        <v>29.921157139445</v>
      </c>
      <c r="U6663">
        <v>23.663273530426</v>
      </c>
      <c r="V6663">
        <v>5391.1858269398999</v>
      </c>
      <c r="W6663">
        <v>0</v>
      </c>
    </row>
    <row r="6664" spans="3:23" x14ac:dyDescent="0.35">
      <c r="C6664" s="12">
        <v>43497</v>
      </c>
      <c r="D6664" s="12">
        <v>43524</v>
      </c>
      <c r="E6664" t="s">
        <v>75</v>
      </c>
      <c r="F6664" t="s">
        <v>59</v>
      </c>
      <c r="G6664" t="s">
        <v>59</v>
      </c>
      <c r="H6664" t="s">
        <v>76</v>
      </c>
      <c r="I6664" t="s">
        <v>61</v>
      </c>
      <c r="J6664" t="s">
        <v>62</v>
      </c>
      <c r="K6664" t="s">
        <v>63</v>
      </c>
      <c r="L6664" t="s">
        <v>64</v>
      </c>
      <c r="M6664" t="s">
        <v>82</v>
      </c>
      <c r="N6664" t="s">
        <v>375</v>
      </c>
      <c r="O6664" t="s">
        <v>376</v>
      </c>
      <c r="P6664" t="s">
        <v>377</v>
      </c>
      <c r="Q6664" t="s">
        <v>378</v>
      </c>
      <c r="R6664" t="s">
        <v>70</v>
      </c>
      <c r="S6664">
        <v>127522.25645967</v>
      </c>
      <c r="T6664">
        <v>7.2085197056945001</v>
      </c>
      <c r="U6664">
        <v>21.230109566395001</v>
      </c>
      <c r="V6664">
        <v>6006.6697282390996</v>
      </c>
      <c r="W6664">
        <v>0</v>
      </c>
    </row>
    <row r="6665" spans="3:23" x14ac:dyDescent="0.35">
      <c r="C6665" s="12">
        <v>43678</v>
      </c>
      <c r="D6665" s="12">
        <v>43708</v>
      </c>
      <c r="E6665" t="s">
        <v>75</v>
      </c>
      <c r="F6665" t="s">
        <v>59</v>
      </c>
      <c r="G6665" t="s">
        <v>59</v>
      </c>
      <c r="H6665" t="s">
        <v>60</v>
      </c>
      <c r="I6665" t="s">
        <v>61</v>
      </c>
      <c r="J6665" t="s">
        <v>62</v>
      </c>
      <c r="K6665" t="s">
        <v>63</v>
      </c>
      <c r="L6665" t="s">
        <v>64</v>
      </c>
      <c r="M6665" t="s">
        <v>82</v>
      </c>
      <c r="N6665" t="s">
        <v>246</v>
      </c>
      <c r="O6665" t="s">
        <v>112</v>
      </c>
      <c r="P6665" t="s">
        <v>318</v>
      </c>
      <c r="Q6665" t="s">
        <v>319</v>
      </c>
      <c r="R6665" t="s">
        <v>70</v>
      </c>
      <c r="S6665">
        <v>127507.81328752</v>
      </c>
      <c r="T6665">
        <v>15.34087578888</v>
      </c>
      <c r="U6665">
        <v>141.86633008404999</v>
      </c>
      <c r="V6665">
        <v>898.78841027312001</v>
      </c>
      <c r="W6665">
        <v>0</v>
      </c>
    </row>
    <row r="6666" spans="3:23" x14ac:dyDescent="0.35">
      <c r="C6666" s="12">
        <v>44317</v>
      </c>
      <c r="D6666" s="12">
        <v>44347</v>
      </c>
      <c r="E6666" t="s">
        <v>21</v>
      </c>
      <c r="F6666" t="s">
        <v>59</v>
      </c>
      <c r="G6666" t="s">
        <v>59</v>
      </c>
      <c r="H6666" t="s">
        <v>60</v>
      </c>
      <c r="I6666" t="s">
        <v>61</v>
      </c>
      <c r="J6666" t="s">
        <v>62</v>
      </c>
      <c r="K6666" t="s">
        <v>63</v>
      </c>
      <c r="L6666" t="s">
        <v>64</v>
      </c>
      <c r="M6666" t="s">
        <v>96</v>
      </c>
      <c r="N6666" t="s">
        <v>97</v>
      </c>
      <c r="O6666" t="s">
        <v>98</v>
      </c>
      <c r="P6666" t="s">
        <v>353</v>
      </c>
      <c r="Q6666" t="s">
        <v>354</v>
      </c>
      <c r="R6666" t="s">
        <v>70</v>
      </c>
      <c r="S6666">
        <v>127349.80153847999</v>
      </c>
      <c r="T6666">
        <v>11.767981333166</v>
      </c>
      <c r="U6666">
        <v>333.87184361275001</v>
      </c>
      <c r="V6666">
        <v>381.43318753824002</v>
      </c>
      <c r="W6666">
        <v>0</v>
      </c>
    </row>
    <row r="6667" spans="3:23" x14ac:dyDescent="0.35">
      <c r="C6667" s="12">
        <v>43709</v>
      </c>
      <c r="D6667" s="12">
        <v>43738</v>
      </c>
      <c r="E6667" t="s">
        <v>75</v>
      </c>
      <c r="F6667" t="s">
        <v>59</v>
      </c>
      <c r="G6667" t="s">
        <v>59</v>
      </c>
      <c r="H6667" t="s">
        <v>76</v>
      </c>
      <c r="I6667" t="s">
        <v>61</v>
      </c>
      <c r="J6667" t="s">
        <v>62</v>
      </c>
      <c r="K6667" t="s">
        <v>63</v>
      </c>
      <c r="L6667" t="s">
        <v>64</v>
      </c>
      <c r="M6667" t="s">
        <v>88</v>
      </c>
      <c r="N6667" t="s">
        <v>150</v>
      </c>
      <c r="O6667" t="s">
        <v>93</v>
      </c>
      <c r="P6667" t="s">
        <v>231</v>
      </c>
      <c r="Q6667" t="s">
        <v>232</v>
      </c>
      <c r="R6667" t="s">
        <v>70</v>
      </c>
      <c r="S6667">
        <v>127345.36350625999</v>
      </c>
      <c r="T6667">
        <v>44.844841890292997</v>
      </c>
      <c r="U6667">
        <v>30.556473431478</v>
      </c>
      <c r="V6667">
        <v>4167.5412508524996</v>
      </c>
      <c r="W6667">
        <v>0</v>
      </c>
    </row>
    <row r="6668" spans="3:23" x14ac:dyDescent="0.35">
      <c r="C6668" s="12">
        <v>43891</v>
      </c>
      <c r="D6668" s="12">
        <v>43921</v>
      </c>
      <c r="E6668" t="s">
        <v>20</v>
      </c>
      <c r="F6668" t="s">
        <v>59</v>
      </c>
      <c r="G6668" t="s">
        <v>59</v>
      </c>
      <c r="H6668" t="s">
        <v>60</v>
      </c>
      <c r="I6668" t="s">
        <v>61</v>
      </c>
      <c r="J6668" t="s">
        <v>62</v>
      </c>
      <c r="K6668" t="s">
        <v>63</v>
      </c>
      <c r="L6668" t="s">
        <v>64</v>
      </c>
      <c r="M6668" t="s">
        <v>96</v>
      </c>
      <c r="N6668" t="s">
        <v>97</v>
      </c>
      <c r="O6668" t="s">
        <v>98</v>
      </c>
      <c r="P6668" t="s">
        <v>265</v>
      </c>
      <c r="Q6668" t="s">
        <v>266</v>
      </c>
      <c r="R6668" t="s">
        <v>70</v>
      </c>
      <c r="S6668">
        <v>127292.95735132</v>
      </c>
      <c r="T6668">
        <v>20.552090582024</v>
      </c>
      <c r="U6668">
        <v>129.02914545344001</v>
      </c>
      <c r="V6668">
        <v>986.54421761826995</v>
      </c>
      <c r="W6668">
        <v>0</v>
      </c>
    </row>
    <row r="6669" spans="3:23" x14ac:dyDescent="0.35">
      <c r="C6669" s="12">
        <v>43800</v>
      </c>
      <c r="D6669" s="12">
        <v>43830</v>
      </c>
      <c r="E6669" t="s">
        <v>20</v>
      </c>
      <c r="F6669" t="s">
        <v>59</v>
      </c>
      <c r="G6669" t="s">
        <v>59</v>
      </c>
      <c r="H6669" t="s">
        <v>76</v>
      </c>
      <c r="I6669" t="s">
        <v>61</v>
      </c>
      <c r="J6669" t="s">
        <v>62</v>
      </c>
      <c r="K6669" t="s">
        <v>63</v>
      </c>
      <c r="L6669" t="s">
        <v>64</v>
      </c>
      <c r="M6669" t="s">
        <v>82</v>
      </c>
      <c r="N6669" t="s">
        <v>375</v>
      </c>
      <c r="O6669" t="s">
        <v>376</v>
      </c>
      <c r="P6669" t="s">
        <v>377</v>
      </c>
      <c r="Q6669" t="s">
        <v>378</v>
      </c>
      <c r="R6669" t="s">
        <v>70</v>
      </c>
      <c r="S6669">
        <v>127204.37320903</v>
      </c>
      <c r="T6669">
        <v>7.7630212215170999</v>
      </c>
      <c r="U6669">
        <v>21.574430710904</v>
      </c>
      <c r="V6669">
        <v>5896.0709051174999</v>
      </c>
      <c r="W6669">
        <v>0</v>
      </c>
    </row>
    <row r="6670" spans="3:23" x14ac:dyDescent="0.35">
      <c r="C6670" s="12">
        <v>44075</v>
      </c>
      <c r="D6670" s="12">
        <v>44104</v>
      </c>
      <c r="E6670" t="s">
        <v>20</v>
      </c>
      <c r="F6670" t="s">
        <v>59</v>
      </c>
      <c r="G6670" t="s">
        <v>59</v>
      </c>
      <c r="H6670" t="s">
        <v>60</v>
      </c>
      <c r="I6670" t="s">
        <v>61</v>
      </c>
      <c r="J6670" t="s">
        <v>62</v>
      </c>
      <c r="K6670" t="s">
        <v>63</v>
      </c>
      <c r="L6670" t="s">
        <v>64</v>
      </c>
      <c r="M6670" t="s">
        <v>96</v>
      </c>
      <c r="N6670" t="s">
        <v>111</v>
      </c>
      <c r="O6670" t="s">
        <v>112</v>
      </c>
      <c r="P6670" t="s">
        <v>365</v>
      </c>
      <c r="Q6670" t="s">
        <v>366</v>
      </c>
      <c r="R6670" t="s">
        <v>70</v>
      </c>
      <c r="S6670">
        <v>127168.99591337</v>
      </c>
      <c r="T6670">
        <v>9.6719769579240005</v>
      </c>
      <c r="U6670">
        <v>430.64473672714001</v>
      </c>
      <c r="V6670">
        <v>295.29908313717999</v>
      </c>
      <c r="W6670">
        <v>0</v>
      </c>
    </row>
    <row r="6671" spans="3:23" x14ac:dyDescent="0.35">
      <c r="C6671" s="12">
        <v>43374</v>
      </c>
      <c r="D6671" s="12">
        <v>43404</v>
      </c>
      <c r="E6671" t="s">
        <v>75</v>
      </c>
      <c r="F6671" t="s">
        <v>59</v>
      </c>
      <c r="G6671" t="s">
        <v>59</v>
      </c>
      <c r="H6671" t="s">
        <v>87</v>
      </c>
      <c r="I6671" t="s">
        <v>61</v>
      </c>
      <c r="J6671" t="s">
        <v>62</v>
      </c>
      <c r="K6671" t="s">
        <v>63</v>
      </c>
      <c r="L6671" t="s">
        <v>64</v>
      </c>
      <c r="M6671" t="s">
        <v>65</v>
      </c>
      <c r="N6671" t="s">
        <v>92</v>
      </c>
      <c r="O6671" t="s">
        <v>93</v>
      </c>
      <c r="P6671" t="s">
        <v>188</v>
      </c>
      <c r="Q6671" t="s">
        <v>189</v>
      </c>
      <c r="R6671" t="s">
        <v>70</v>
      </c>
      <c r="S6671">
        <v>127085.46088641</v>
      </c>
      <c r="T6671">
        <v>11.512728722193</v>
      </c>
      <c r="U6671">
        <v>57.771495533193999</v>
      </c>
      <c r="V6671">
        <v>2199.7952400832</v>
      </c>
      <c r="W6671">
        <v>0</v>
      </c>
    </row>
    <row r="6672" spans="3:23" x14ac:dyDescent="0.35">
      <c r="C6672" s="12">
        <v>44136</v>
      </c>
      <c r="D6672" s="12">
        <v>44165</v>
      </c>
      <c r="E6672" t="s">
        <v>21</v>
      </c>
      <c r="F6672" t="s">
        <v>59</v>
      </c>
      <c r="G6672" t="s">
        <v>59</v>
      </c>
      <c r="H6672" t="s">
        <v>60</v>
      </c>
      <c r="I6672" t="s">
        <v>61</v>
      </c>
      <c r="J6672" t="s">
        <v>62</v>
      </c>
      <c r="K6672" t="s">
        <v>63</v>
      </c>
      <c r="L6672" t="s">
        <v>64</v>
      </c>
      <c r="M6672" t="s">
        <v>137</v>
      </c>
      <c r="N6672" t="s">
        <v>66</v>
      </c>
      <c r="O6672" t="s">
        <v>67</v>
      </c>
      <c r="P6672" t="s">
        <v>138</v>
      </c>
      <c r="Q6672" t="s">
        <v>139</v>
      </c>
      <c r="R6672" t="s">
        <v>70</v>
      </c>
      <c r="S6672">
        <v>127059.01903200999</v>
      </c>
      <c r="T6672">
        <v>20.412634397196001</v>
      </c>
      <c r="U6672">
        <v>23.174690832311001</v>
      </c>
      <c r="V6672">
        <v>5482.6629598382997</v>
      </c>
      <c r="W6672">
        <v>0</v>
      </c>
    </row>
    <row r="6673" spans="3:23" x14ac:dyDescent="0.35">
      <c r="C6673" s="12">
        <v>43862</v>
      </c>
      <c r="D6673" s="12">
        <v>43890</v>
      </c>
      <c r="E6673" t="s">
        <v>20</v>
      </c>
      <c r="F6673" t="s">
        <v>59</v>
      </c>
      <c r="G6673" t="s">
        <v>59</v>
      </c>
      <c r="H6673" t="s">
        <v>60</v>
      </c>
      <c r="I6673" t="s">
        <v>61</v>
      </c>
      <c r="J6673" t="s">
        <v>62</v>
      </c>
      <c r="K6673" t="s">
        <v>63</v>
      </c>
      <c r="L6673" t="s">
        <v>64</v>
      </c>
      <c r="M6673" t="s">
        <v>137</v>
      </c>
      <c r="N6673" t="s">
        <v>66</v>
      </c>
      <c r="O6673" t="s">
        <v>67</v>
      </c>
      <c r="P6673" t="s">
        <v>261</v>
      </c>
      <c r="Q6673" t="s">
        <v>262</v>
      </c>
      <c r="R6673" t="s">
        <v>70</v>
      </c>
      <c r="S6673">
        <v>126762.69616766</v>
      </c>
      <c r="T6673">
        <v>44.169528177404999</v>
      </c>
      <c r="U6673">
        <v>21.605114362308001</v>
      </c>
      <c r="V6673">
        <v>5867.2541159423999</v>
      </c>
      <c r="W6673">
        <v>0</v>
      </c>
    </row>
    <row r="6674" spans="3:23" x14ac:dyDescent="0.35">
      <c r="C6674" s="12">
        <v>44287</v>
      </c>
      <c r="D6674" s="12">
        <v>44316</v>
      </c>
      <c r="E6674" t="s">
        <v>21</v>
      </c>
      <c r="F6674" t="s">
        <v>59</v>
      </c>
      <c r="G6674" t="s">
        <v>59</v>
      </c>
      <c r="H6674" t="s">
        <v>87</v>
      </c>
      <c r="I6674" t="s">
        <v>61</v>
      </c>
      <c r="J6674" t="s">
        <v>62</v>
      </c>
      <c r="K6674" t="s">
        <v>63</v>
      </c>
      <c r="L6674" t="s">
        <v>64</v>
      </c>
      <c r="M6674" t="s">
        <v>96</v>
      </c>
      <c r="N6674" t="s">
        <v>111</v>
      </c>
      <c r="O6674" t="s">
        <v>112</v>
      </c>
      <c r="P6674" t="s">
        <v>180</v>
      </c>
      <c r="Q6674" t="s">
        <v>181</v>
      </c>
      <c r="R6674" t="s">
        <v>70</v>
      </c>
      <c r="S6674">
        <v>126757.32474216</v>
      </c>
      <c r="T6674">
        <v>23.399386680652</v>
      </c>
      <c r="U6674">
        <v>33.981079271843001</v>
      </c>
      <c r="V6674">
        <v>3730.2324546</v>
      </c>
      <c r="W6674">
        <v>0</v>
      </c>
    </row>
    <row r="6675" spans="3:23" x14ac:dyDescent="0.35">
      <c r="C6675" s="12">
        <v>44197</v>
      </c>
      <c r="D6675" s="12">
        <v>44227</v>
      </c>
      <c r="E6675" t="s">
        <v>21</v>
      </c>
      <c r="F6675" t="s">
        <v>59</v>
      </c>
      <c r="G6675" t="s">
        <v>59</v>
      </c>
      <c r="H6675" t="s">
        <v>87</v>
      </c>
      <c r="I6675" t="s">
        <v>61</v>
      </c>
      <c r="J6675" t="s">
        <v>62</v>
      </c>
      <c r="K6675" t="s">
        <v>63</v>
      </c>
      <c r="L6675" t="s">
        <v>64</v>
      </c>
      <c r="M6675" t="s">
        <v>101</v>
      </c>
      <c r="N6675" t="s">
        <v>102</v>
      </c>
      <c r="O6675" t="s">
        <v>93</v>
      </c>
      <c r="P6675" t="s">
        <v>308</v>
      </c>
      <c r="Q6675" t="s">
        <v>309</v>
      </c>
      <c r="R6675" t="s">
        <v>70</v>
      </c>
      <c r="S6675">
        <v>126754.53214087</v>
      </c>
      <c r="T6675">
        <v>5.6000173306720002</v>
      </c>
      <c r="U6675">
        <v>23.373534211940001</v>
      </c>
      <c r="V6675">
        <v>5422.9938438714998</v>
      </c>
      <c r="W6675">
        <v>0</v>
      </c>
    </row>
    <row r="6676" spans="3:23" x14ac:dyDescent="0.35">
      <c r="C6676" s="12">
        <v>43617</v>
      </c>
      <c r="D6676" s="12">
        <v>43646</v>
      </c>
      <c r="E6676" t="s">
        <v>75</v>
      </c>
      <c r="F6676" t="s">
        <v>59</v>
      </c>
      <c r="G6676" t="s">
        <v>59</v>
      </c>
      <c r="H6676" t="s">
        <v>76</v>
      </c>
      <c r="I6676" t="s">
        <v>61</v>
      </c>
      <c r="J6676" t="s">
        <v>62</v>
      </c>
      <c r="K6676" t="s">
        <v>63</v>
      </c>
      <c r="L6676" t="s">
        <v>64</v>
      </c>
      <c r="M6676" t="s">
        <v>65</v>
      </c>
      <c r="N6676" t="s">
        <v>66</v>
      </c>
      <c r="O6676" t="s">
        <v>67</v>
      </c>
      <c r="P6676" t="s">
        <v>259</v>
      </c>
      <c r="Q6676" t="s">
        <v>260</v>
      </c>
      <c r="R6676" t="s">
        <v>70</v>
      </c>
      <c r="S6676">
        <v>126575.89133873</v>
      </c>
      <c r="T6676">
        <v>37.975137791667997</v>
      </c>
      <c r="U6676">
        <v>67.967441285649002</v>
      </c>
      <c r="V6676">
        <v>1862.3018454785999</v>
      </c>
      <c r="W6676">
        <v>0</v>
      </c>
    </row>
    <row r="6677" spans="3:23" x14ac:dyDescent="0.35">
      <c r="C6677" s="12">
        <v>43586</v>
      </c>
      <c r="D6677" s="12">
        <v>43616</v>
      </c>
      <c r="E6677" t="s">
        <v>75</v>
      </c>
      <c r="F6677" t="s">
        <v>59</v>
      </c>
      <c r="G6677" t="s">
        <v>59</v>
      </c>
      <c r="H6677" t="s">
        <v>60</v>
      </c>
      <c r="I6677" t="s">
        <v>61</v>
      </c>
      <c r="J6677" t="s">
        <v>62</v>
      </c>
      <c r="K6677" t="s">
        <v>63</v>
      </c>
      <c r="L6677" t="s">
        <v>64</v>
      </c>
      <c r="M6677" t="s">
        <v>88</v>
      </c>
      <c r="N6677" t="s">
        <v>89</v>
      </c>
      <c r="O6677" t="s">
        <v>67</v>
      </c>
      <c r="P6677" t="s">
        <v>223</v>
      </c>
      <c r="Q6677" t="s">
        <v>224</v>
      </c>
      <c r="R6677" t="s">
        <v>70</v>
      </c>
      <c r="S6677">
        <v>126473.33203162999</v>
      </c>
      <c r="T6677">
        <v>47.221636492224</v>
      </c>
      <c r="U6677">
        <v>29.148300999936001</v>
      </c>
      <c r="V6677">
        <v>4338.9606835716004</v>
      </c>
      <c r="W6677">
        <v>0</v>
      </c>
    </row>
    <row r="6678" spans="3:23" x14ac:dyDescent="0.35">
      <c r="C6678" s="12">
        <v>44044</v>
      </c>
      <c r="D6678" s="12">
        <v>44074</v>
      </c>
      <c r="E6678" t="s">
        <v>20</v>
      </c>
      <c r="F6678" t="s">
        <v>59</v>
      </c>
      <c r="G6678" t="s">
        <v>59</v>
      </c>
      <c r="H6678" t="s">
        <v>76</v>
      </c>
      <c r="I6678" t="s">
        <v>61</v>
      </c>
      <c r="J6678" t="s">
        <v>62</v>
      </c>
      <c r="K6678" t="s">
        <v>63</v>
      </c>
      <c r="L6678" t="s">
        <v>64</v>
      </c>
      <c r="M6678" t="s">
        <v>96</v>
      </c>
      <c r="N6678" t="s">
        <v>97</v>
      </c>
      <c r="O6678" t="s">
        <v>98</v>
      </c>
      <c r="P6678" t="s">
        <v>300</v>
      </c>
      <c r="Q6678" t="s">
        <v>301</v>
      </c>
      <c r="R6678" t="s">
        <v>70</v>
      </c>
      <c r="S6678">
        <v>126462.45475521999</v>
      </c>
      <c r="T6678">
        <v>29.684173156473001</v>
      </c>
      <c r="U6678">
        <v>60.124687887523997</v>
      </c>
      <c r="V6678">
        <v>2103.3365693606002</v>
      </c>
      <c r="W6678">
        <v>0</v>
      </c>
    </row>
    <row r="6679" spans="3:23" x14ac:dyDescent="0.35">
      <c r="C6679" s="12">
        <v>44287</v>
      </c>
      <c r="D6679" s="12">
        <v>44316</v>
      </c>
      <c r="E6679" t="s">
        <v>21</v>
      </c>
      <c r="F6679" t="s">
        <v>59</v>
      </c>
      <c r="G6679" t="s">
        <v>59</v>
      </c>
      <c r="H6679" t="s">
        <v>60</v>
      </c>
      <c r="I6679" t="s">
        <v>61</v>
      </c>
      <c r="J6679" t="s">
        <v>62</v>
      </c>
      <c r="K6679" t="s">
        <v>63</v>
      </c>
      <c r="L6679" t="s">
        <v>64</v>
      </c>
      <c r="M6679" t="s">
        <v>96</v>
      </c>
      <c r="N6679" t="s">
        <v>97</v>
      </c>
      <c r="O6679" t="s">
        <v>98</v>
      </c>
      <c r="P6679" t="s">
        <v>300</v>
      </c>
      <c r="Q6679" t="s">
        <v>301</v>
      </c>
      <c r="R6679" t="s">
        <v>70</v>
      </c>
      <c r="S6679">
        <v>126460.00062188999</v>
      </c>
      <c r="T6679">
        <v>20.661053326047998</v>
      </c>
      <c r="U6679">
        <v>64.908338879655005</v>
      </c>
      <c r="V6679">
        <v>1948.2858875246</v>
      </c>
      <c r="W6679">
        <v>0</v>
      </c>
    </row>
    <row r="6680" spans="3:23" x14ac:dyDescent="0.35">
      <c r="C6680" s="12">
        <v>43466</v>
      </c>
      <c r="D6680" s="12">
        <v>43496</v>
      </c>
      <c r="E6680" t="s">
        <v>75</v>
      </c>
      <c r="F6680" t="s">
        <v>59</v>
      </c>
      <c r="G6680" t="s">
        <v>59</v>
      </c>
      <c r="H6680" t="s">
        <v>87</v>
      </c>
      <c r="I6680" t="s">
        <v>61</v>
      </c>
      <c r="J6680" t="s">
        <v>62</v>
      </c>
      <c r="K6680" t="s">
        <v>63</v>
      </c>
      <c r="L6680" t="s">
        <v>64</v>
      </c>
      <c r="M6680" t="s">
        <v>137</v>
      </c>
      <c r="N6680" t="s">
        <v>66</v>
      </c>
      <c r="O6680" t="s">
        <v>67</v>
      </c>
      <c r="P6680" t="s">
        <v>182</v>
      </c>
      <c r="Q6680" t="s">
        <v>183</v>
      </c>
      <c r="R6680" t="s">
        <v>70</v>
      </c>
      <c r="S6680">
        <v>126366.75194408</v>
      </c>
      <c r="T6680">
        <v>28.795734503655002</v>
      </c>
      <c r="U6680">
        <v>19.622925698296001</v>
      </c>
      <c r="V6680">
        <v>6439.7508244682003</v>
      </c>
      <c r="W6680">
        <v>0</v>
      </c>
    </row>
    <row r="6681" spans="3:23" x14ac:dyDescent="0.35">
      <c r="C6681" s="12">
        <v>43374</v>
      </c>
      <c r="D6681" s="12">
        <v>43404</v>
      </c>
      <c r="E6681" t="s">
        <v>75</v>
      </c>
      <c r="F6681" t="s">
        <v>59</v>
      </c>
      <c r="G6681" t="s">
        <v>59</v>
      </c>
      <c r="H6681" t="s">
        <v>60</v>
      </c>
      <c r="I6681" t="s">
        <v>61</v>
      </c>
      <c r="J6681" t="s">
        <v>62</v>
      </c>
      <c r="K6681" t="s">
        <v>63</v>
      </c>
      <c r="L6681" t="s">
        <v>64</v>
      </c>
      <c r="M6681" t="s">
        <v>77</v>
      </c>
      <c r="N6681" t="s">
        <v>107</v>
      </c>
      <c r="O6681" t="s">
        <v>108</v>
      </c>
      <c r="P6681" t="s">
        <v>213</v>
      </c>
      <c r="Q6681" t="s">
        <v>214</v>
      </c>
      <c r="R6681" t="s">
        <v>70</v>
      </c>
      <c r="S6681">
        <v>126361.15556692</v>
      </c>
      <c r="T6681">
        <v>39.416655867833001</v>
      </c>
      <c r="U6681">
        <v>31.853874154031999</v>
      </c>
      <c r="V6681">
        <v>3966.9006964705</v>
      </c>
      <c r="W6681">
        <v>0</v>
      </c>
    </row>
    <row r="6682" spans="3:23" x14ac:dyDescent="0.35">
      <c r="C6682" s="12">
        <v>43586</v>
      </c>
      <c r="D6682" s="12">
        <v>43616</v>
      </c>
      <c r="E6682" t="s">
        <v>75</v>
      </c>
      <c r="F6682" t="s">
        <v>59</v>
      </c>
      <c r="G6682" t="s">
        <v>59</v>
      </c>
      <c r="H6682" t="s">
        <v>60</v>
      </c>
      <c r="I6682" t="s">
        <v>61</v>
      </c>
      <c r="J6682" t="s">
        <v>62</v>
      </c>
      <c r="K6682" t="s">
        <v>63</v>
      </c>
      <c r="L6682" t="s">
        <v>64</v>
      </c>
      <c r="M6682" t="s">
        <v>82</v>
      </c>
      <c r="N6682" t="s">
        <v>246</v>
      </c>
      <c r="O6682" t="s">
        <v>112</v>
      </c>
      <c r="P6682" t="s">
        <v>247</v>
      </c>
      <c r="Q6682" t="s">
        <v>248</v>
      </c>
      <c r="R6682" t="s">
        <v>70</v>
      </c>
      <c r="S6682">
        <v>126304.95211033001</v>
      </c>
      <c r="T6682">
        <v>37.300385200644001</v>
      </c>
      <c r="U6682">
        <v>30.845218192981999</v>
      </c>
      <c r="V6682">
        <v>4094.7984650362</v>
      </c>
      <c r="W6682">
        <v>0</v>
      </c>
    </row>
    <row r="6683" spans="3:23" x14ac:dyDescent="0.35">
      <c r="C6683" s="12">
        <v>44013</v>
      </c>
      <c r="D6683" s="12">
        <v>44043</v>
      </c>
      <c r="E6683" t="s">
        <v>20</v>
      </c>
      <c r="F6683" t="s">
        <v>59</v>
      </c>
      <c r="G6683" t="s">
        <v>59</v>
      </c>
      <c r="H6683" t="s">
        <v>87</v>
      </c>
      <c r="I6683" t="s">
        <v>61</v>
      </c>
      <c r="J6683" t="s">
        <v>62</v>
      </c>
      <c r="K6683" t="s">
        <v>63</v>
      </c>
      <c r="L6683" t="s">
        <v>64</v>
      </c>
      <c r="M6683" t="s">
        <v>77</v>
      </c>
      <c r="N6683" t="s">
        <v>78</v>
      </c>
      <c r="O6683" t="s">
        <v>79</v>
      </c>
      <c r="P6683" t="s">
        <v>200</v>
      </c>
      <c r="Q6683" t="s">
        <v>201</v>
      </c>
      <c r="R6683" t="s">
        <v>70</v>
      </c>
      <c r="S6683">
        <v>126277.09543178001</v>
      </c>
      <c r="T6683">
        <v>16.978303211532999</v>
      </c>
      <c r="U6683">
        <v>55.698183146741997</v>
      </c>
      <c r="V6683">
        <v>2267.1672269648002</v>
      </c>
      <c r="W6683">
        <v>0</v>
      </c>
    </row>
    <row r="6684" spans="3:23" x14ac:dyDescent="0.35">
      <c r="C6684" s="12">
        <v>43617</v>
      </c>
      <c r="D6684" s="12">
        <v>43646</v>
      </c>
      <c r="E6684" t="s">
        <v>75</v>
      </c>
      <c r="F6684" t="s">
        <v>59</v>
      </c>
      <c r="G6684" t="s">
        <v>59</v>
      </c>
      <c r="H6684" t="s">
        <v>76</v>
      </c>
      <c r="I6684" t="s">
        <v>61</v>
      </c>
      <c r="J6684" t="s">
        <v>62</v>
      </c>
      <c r="K6684" t="s">
        <v>63</v>
      </c>
      <c r="L6684" t="s">
        <v>64</v>
      </c>
      <c r="M6684" t="s">
        <v>96</v>
      </c>
      <c r="N6684" t="s">
        <v>111</v>
      </c>
      <c r="O6684" t="s">
        <v>112</v>
      </c>
      <c r="P6684" t="s">
        <v>178</v>
      </c>
      <c r="Q6684" t="s">
        <v>179</v>
      </c>
      <c r="R6684" t="s">
        <v>70</v>
      </c>
      <c r="S6684">
        <v>126193.50419914001</v>
      </c>
      <c r="T6684">
        <v>35.728939204744002</v>
      </c>
      <c r="U6684">
        <v>53.33531418434</v>
      </c>
      <c r="V6684">
        <v>2366.0403267334</v>
      </c>
      <c r="W6684">
        <v>0</v>
      </c>
    </row>
    <row r="6685" spans="3:23" x14ac:dyDescent="0.35">
      <c r="C6685" s="12">
        <v>44136</v>
      </c>
      <c r="D6685" s="12">
        <v>44165</v>
      </c>
      <c r="E6685" t="s">
        <v>21</v>
      </c>
      <c r="F6685" t="s">
        <v>59</v>
      </c>
      <c r="G6685" t="s">
        <v>59</v>
      </c>
      <c r="H6685" t="s">
        <v>76</v>
      </c>
      <c r="I6685" t="s">
        <v>61</v>
      </c>
      <c r="J6685" t="s">
        <v>62</v>
      </c>
      <c r="K6685" t="s">
        <v>63</v>
      </c>
      <c r="L6685" t="s">
        <v>64</v>
      </c>
      <c r="M6685" t="s">
        <v>82</v>
      </c>
      <c r="N6685" t="s">
        <v>246</v>
      </c>
      <c r="O6685" t="s">
        <v>112</v>
      </c>
      <c r="P6685" t="s">
        <v>318</v>
      </c>
      <c r="Q6685" t="s">
        <v>319</v>
      </c>
      <c r="R6685" t="s">
        <v>70</v>
      </c>
      <c r="S6685">
        <v>126189.04433878</v>
      </c>
      <c r="T6685">
        <v>9.8976271645070995</v>
      </c>
      <c r="U6685">
        <v>164.24864260184</v>
      </c>
      <c r="V6685">
        <v>768.28059178962997</v>
      </c>
      <c r="W6685">
        <v>0</v>
      </c>
    </row>
    <row r="6686" spans="3:23" x14ac:dyDescent="0.35">
      <c r="C6686" s="12">
        <v>43952</v>
      </c>
      <c r="D6686" s="12">
        <v>43982</v>
      </c>
      <c r="E6686" t="s">
        <v>20</v>
      </c>
      <c r="F6686" t="s">
        <v>59</v>
      </c>
      <c r="G6686" t="s">
        <v>59</v>
      </c>
      <c r="H6686" t="s">
        <v>60</v>
      </c>
      <c r="I6686" t="s">
        <v>61</v>
      </c>
      <c r="J6686" t="s">
        <v>62</v>
      </c>
      <c r="K6686" t="s">
        <v>63</v>
      </c>
      <c r="L6686" t="s">
        <v>64</v>
      </c>
      <c r="M6686" t="s">
        <v>82</v>
      </c>
      <c r="N6686" t="s">
        <v>120</v>
      </c>
      <c r="O6686" t="s">
        <v>121</v>
      </c>
      <c r="P6686" t="s">
        <v>355</v>
      </c>
      <c r="Q6686" t="s">
        <v>356</v>
      </c>
      <c r="R6686" t="s">
        <v>70</v>
      </c>
      <c r="S6686">
        <v>126147.27649263</v>
      </c>
      <c r="T6686">
        <v>10.143019660872</v>
      </c>
      <c r="U6686">
        <v>39.815028160253</v>
      </c>
      <c r="V6686">
        <v>3168.3332229453999</v>
      </c>
      <c r="W6686">
        <v>0</v>
      </c>
    </row>
    <row r="6687" spans="3:23" x14ac:dyDescent="0.35">
      <c r="C6687" s="12">
        <v>43709</v>
      </c>
      <c r="D6687" s="12">
        <v>43738</v>
      </c>
      <c r="E6687" t="s">
        <v>75</v>
      </c>
      <c r="F6687" t="s">
        <v>59</v>
      </c>
      <c r="G6687" t="s">
        <v>59</v>
      </c>
      <c r="H6687" t="s">
        <v>60</v>
      </c>
      <c r="I6687" t="s">
        <v>61</v>
      </c>
      <c r="J6687" t="s">
        <v>62</v>
      </c>
      <c r="K6687" t="s">
        <v>63</v>
      </c>
      <c r="L6687" t="s">
        <v>64</v>
      </c>
      <c r="M6687" t="s">
        <v>88</v>
      </c>
      <c r="N6687" t="s">
        <v>150</v>
      </c>
      <c r="O6687" t="s">
        <v>93</v>
      </c>
      <c r="P6687" t="s">
        <v>204</v>
      </c>
      <c r="Q6687" t="s">
        <v>205</v>
      </c>
      <c r="R6687" t="s">
        <v>70</v>
      </c>
      <c r="S6687">
        <v>126086.59236958</v>
      </c>
      <c r="T6687">
        <v>21.264269550584</v>
      </c>
      <c r="U6687">
        <v>30.565353863755</v>
      </c>
      <c r="V6687">
        <v>4125.1474768329999</v>
      </c>
      <c r="W6687">
        <v>0</v>
      </c>
    </row>
    <row r="6688" spans="3:23" x14ac:dyDescent="0.35">
      <c r="C6688" s="12">
        <v>44440</v>
      </c>
      <c r="D6688" s="12">
        <v>44469</v>
      </c>
      <c r="E6688" t="s">
        <v>21</v>
      </c>
      <c r="F6688" t="s">
        <v>59</v>
      </c>
      <c r="G6688" t="s">
        <v>59</v>
      </c>
      <c r="H6688" t="s">
        <v>76</v>
      </c>
      <c r="I6688" t="s">
        <v>61</v>
      </c>
      <c r="J6688" t="s">
        <v>62</v>
      </c>
      <c r="K6688" t="s">
        <v>63</v>
      </c>
      <c r="L6688" t="s">
        <v>64</v>
      </c>
      <c r="M6688" t="s">
        <v>65</v>
      </c>
      <c r="N6688" t="s">
        <v>92</v>
      </c>
      <c r="O6688" t="s">
        <v>93</v>
      </c>
      <c r="P6688" t="s">
        <v>142</v>
      </c>
      <c r="Q6688" t="s">
        <v>143</v>
      </c>
      <c r="R6688" t="s">
        <v>70</v>
      </c>
      <c r="S6688">
        <v>126032.54614619999</v>
      </c>
      <c r="T6688">
        <v>57.054827948749001</v>
      </c>
      <c r="U6688">
        <v>150.74638058692</v>
      </c>
      <c r="V6688">
        <v>836.05686355792</v>
      </c>
      <c r="W6688">
        <v>0</v>
      </c>
    </row>
    <row r="6689" spans="3:23" x14ac:dyDescent="0.35">
      <c r="C6689" s="12">
        <v>44044</v>
      </c>
      <c r="D6689" s="12">
        <v>44074</v>
      </c>
      <c r="E6689" t="s">
        <v>20</v>
      </c>
      <c r="F6689" t="s">
        <v>59</v>
      </c>
      <c r="G6689" t="s">
        <v>59</v>
      </c>
      <c r="H6689" t="s">
        <v>87</v>
      </c>
      <c r="I6689" t="s">
        <v>61</v>
      </c>
      <c r="J6689" t="s">
        <v>62</v>
      </c>
      <c r="K6689" t="s">
        <v>63</v>
      </c>
      <c r="L6689" t="s">
        <v>64</v>
      </c>
      <c r="M6689" t="s">
        <v>241</v>
      </c>
      <c r="N6689" t="s">
        <v>150</v>
      </c>
      <c r="O6689" t="s">
        <v>93</v>
      </c>
      <c r="P6689" t="s">
        <v>242</v>
      </c>
      <c r="Q6689" t="s">
        <v>243</v>
      </c>
      <c r="R6689" t="s">
        <v>70</v>
      </c>
      <c r="S6689">
        <v>126019.12417077</v>
      </c>
      <c r="T6689">
        <v>18.956047969373</v>
      </c>
      <c r="U6689">
        <v>31.031538509733</v>
      </c>
      <c r="V6689">
        <v>4061.0014914745002</v>
      </c>
      <c r="W6689">
        <v>0</v>
      </c>
    </row>
    <row r="6690" spans="3:23" x14ac:dyDescent="0.35">
      <c r="C6690" s="12">
        <v>43862</v>
      </c>
      <c r="D6690" s="12">
        <v>43890</v>
      </c>
      <c r="E6690" t="s">
        <v>20</v>
      </c>
      <c r="F6690" t="s">
        <v>59</v>
      </c>
      <c r="G6690" t="s">
        <v>59</v>
      </c>
      <c r="H6690" t="s">
        <v>60</v>
      </c>
      <c r="I6690" t="s">
        <v>61</v>
      </c>
      <c r="J6690" t="s">
        <v>62</v>
      </c>
      <c r="K6690" t="s">
        <v>63</v>
      </c>
      <c r="L6690" t="s">
        <v>64</v>
      </c>
      <c r="M6690" t="s">
        <v>96</v>
      </c>
      <c r="N6690" t="s">
        <v>97</v>
      </c>
      <c r="O6690" t="s">
        <v>98</v>
      </c>
      <c r="P6690" t="s">
        <v>300</v>
      </c>
      <c r="Q6690" t="s">
        <v>301</v>
      </c>
      <c r="R6690" t="s">
        <v>70</v>
      </c>
      <c r="S6690">
        <v>125952.49768769</v>
      </c>
      <c r="T6690">
        <v>20.87032187842</v>
      </c>
      <c r="U6690">
        <v>59.063562174052997</v>
      </c>
      <c r="V6690">
        <v>2132.4907108807001</v>
      </c>
      <c r="W6690">
        <v>0</v>
      </c>
    </row>
    <row r="6691" spans="3:23" x14ac:dyDescent="0.35">
      <c r="C6691" s="12">
        <v>44348</v>
      </c>
      <c r="D6691" s="12">
        <v>44377</v>
      </c>
      <c r="E6691" t="s">
        <v>21</v>
      </c>
      <c r="F6691" t="s">
        <v>59</v>
      </c>
      <c r="G6691" t="s">
        <v>59</v>
      </c>
      <c r="H6691" t="s">
        <v>87</v>
      </c>
      <c r="I6691" t="s">
        <v>61</v>
      </c>
      <c r="J6691" t="s">
        <v>62</v>
      </c>
      <c r="K6691" t="s">
        <v>63</v>
      </c>
      <c r="L6691" t="s">
        <v>64</v>
      </c>
      <c r="M6691" t="s">
        <v>96</v>
      </c>
      <c r="N6691" t="s">
        <v>97</v>
      </c>
      <c r="O6691" t="s">
        <v>98</v>
      </c>
      <c r="P6691" t="s">
        <v>206</v>
      </c>
      <c r="Q6691" t="s">
        <v>207</v>
      </c>
      <c r="R6691" t="s">
        <v>70</v>
      </c>
      <c r="S6691">
        <v>125939.38867474999</v>
      </c>
      <c r="T6691">
        <v>5.2780149078705998</v>
      </c>
      <c r="U6691">
        <v>301.75221132454999</v>
      </c>
      <c r="V6691">
        <v>417.36028419455999</v>
      </c>
      <c r="W6691">
        <v>0</v>
      </c>
    </row>
    <row r="6692" spans="3:23" x14ac:dyDescent="0.35">
      <c r="C6692" s="12">
        <v>44256</v>
      </c>
      <c r="D6692" s="12">
        <v>44286</v>
      </c>
      <c r="E6692" t="s">
        <v>21</v>
      </c>
      <c r="F6692" t="s">
        <v>59</v>
      </c>
      <c r="G6692" t="s">
        <v>59</v>
      </c>
      <c r="H6692" t="s">
        <v>87</v>
      </c>
      <c r="I6692" t="s">
        <v>61</v>
      </c>
      <c r="J6692" t="s">
        <v>62</v>
      </c>
      <c r="K6692" t="s">
        <v>63</v>
      </c>
      <c r="L6692" t="s">
        <v>64</v>
      </c>
      <c r="M6692" t="s">
        <v>82</v>
      </c>
      <c r="N6692" t="s">
        <v>246</v>
      </c>
      <c r="O6692" t="s">
        <v>112</v>
      </c>
      <c r="P6692" t="s">
        <v>247</v>
      </c>
      <c r="Q6692" t="s">
        <v>248</v>
      </c>
      <c r="R6692" t="s">
        <v>70</v>
      </c>
      <c r="S6692">
        <v>125789.54180193</v>
      </c>
      <c r="T6692">
        <v>21.426252785827</v>
      </c>
      <c r="U6692">
        <v>31.566546940609999</v>
      </c>
      <c r="V6692">
        <v>3984.9002818898998</v>
      </c>
      <c r="W6692">
        <v>0</v>
      </c>
    </row>
    <row r="6693" spans="3:23" x14ac:dyDescent="0.35">
      <c r="C6693" s="12">
        <v>44256</v>
      </c>
      <c r="D6693" s="12">
        <v>44286</v>
      </c>
      <c r="E6693" t="s">
        <v>21</v>
      </c>
      <c r="F6693" t="s">
        <v>59</v>
      </c>
      <c r="G6693" t="s">
        <v>59</v>
      </c>
      <c r="H6693" t="s">
        <v>76</v>
      </c>
      <c r="I6693" t="s">
        <v>61</v>
      </c>
      <c r="J6693" t="s">
        <v>62</v>
      </c>
      <c r="K6693" t="s">
        <v>63</v>
      </c>
      <c r="L6693" t="s">
        <v>64</v>
      </c>
      <c r="M6693" t="s">
        <v>77</v>
      </c>
      <c r="N6693" t="s">
        <v>107</v>
      </c>
      <c r="O6693" t="s">
        <v>108</v>
      </c>
      <c r="P6693" t="s">
        <v>290</v>
      </c>
      <c r="Q6693" t="s">
        <v>291</v>
      </c>
      <c r="R6693" t="s">
        <v>70</v>
      </c>
      <c r="S6693">
        <v>125784.92764400999</v>
      </c>
      <c r="T6693">
        <v>19.865156752160999</v>
      </c>
      <c r="U6693">
        <v>57.942391047891</v>
      </c>
      <c r="V6693">
        <v>2170.8618745132999</v>
      </c>
      <c r="W6693">
        <v>0</v>
      </c>
    </row>
    <row r="6694" spans="3:23" x14ac:dyDescent="0.35">
      <c r="C6694" s="12">
        <v>43405</v>
      </c>
      <c r="D6694" s="12">
        <v>43434</v>
      </c>
      <c r="E6694" t="s">
        <v>75</v>
      </c>
      <c r="F6694" t="s">
        <v>59</v>
      </c>
      <c r="G6694" t="s">
        <v>59</v>
      </c>
      <c r="H6694" t="s">
        <v>87</v>
      </c>
      <c r="I6694" t="s">
        <v>61</v>
      </c>
      <c r="J6694" t="s">
        <v>62</v>
      </c>
      <c r="K6694" t="s">
        <v>63</v>
      </c>
      <c r="L6694" t="s">
        <v>64</v>
      </c>
      <c r="M6694" t="s">
        <v>77</v>
      </c>
      <c r="N6694" t="s">
        <v>78</v>
      </c>
      <c r="O6694" t="s">
        <v>79</v>
      </c>
      <c r="P6694" t="s">
        <v>200</v>
      </c>
      <c r="Q6694" t="s">
        <v>201</v>
      </c>
      <c r="R6694" t="s">
        <v>70</v>
      </c>
      <c r="S6694">
        <v>125782.61941436</v>
      </c>
      <c r="T6694">
        <v>18.216605328604999</v>
      </c>
      <c r="U6694">
        <v>54.121935423487002</v>
      </c>
      <c r="V6694">
        <v>2324.0598923551001</v>
      </c>
      <c r="W6694">
        <v>0</v>
      </c>
    </row>
    <row r="6695" spans="3:23" x14ac:dyDescent="0.35">
      <c r="C6695" s="12">
        <v>44287</v>
      </c>
      <c r="D6695" s="12">
        <v>44316</v>
      </c>
      <c r="E6695" t="s">
        <v>21</v>
      </c>
      <c r="F6695" t="s">
        <v>59</v>
      </c>
      <c r="G6695" t="s">
        <v>59</v>
      </c>
      <c r="H6695" t="s">
        <v>60</v>
      </c>
      <c r="I6695" t="s">
        <v>61</v>
      </c>
      <c r="J6695" t="s">
        <v>62</v>
      </c>
      <c r="K6695" t="s">
        <v>63</v>
      </c>
      <c r="L6695" t="s">
        <v>64</v>
      </c>
      <c r="M6695" t="s">
        <v>88</v>
      </c>
      <c r="N6695" t="s">
        <v>89</v>
      </c>
      <c r="O6695" t="s">
        <v>67</v>
      </c>
      <c r="P6695" t="s">
        <v>229</v>
      </c>
      <c r="Q6695" t="s">
        <v>230</v>
      </c>
      <c r="R6695" t="s">
        <v>70</v>
      </c>
      <c r="S6695">
        <v>125686.03689289</v>
      </c>
      <c r="T6695">
        <v>49.704002125042003</v>
      </c>
      <c r="U6695">
        <v>28.932190480026001</v>
      </c>
      <c r="V6695">
        <v>4344.1590424915003</v>
      </c>
      <c r="W6695">
        <v>0</v>
      </c>
    </row>
    <row r="6696" spans="3:23" x14ac:dyDescent="0.35">
      <c r="C6696" s="12">
        <v>44378</v>
      </c>
      <c r="D6696" s="12">
        <v>44408</v>
      </c>
      <c r="E6696" t="s">
        <v>21</v>
      </c>
      <c r="F6696" t="s">
        <v>59</v>
      </c>
      <c r="G6696" t="s">
        <v>59</v>
      </c>
      <c r="H6696" t="s">
        <v>87</v>
      </c>
      <c r="I6696" t="s">
        <v>61</v>
      </c>
      <c r="J6696" t="s">
        <v>62</v>
      </c>
      <c r="K6696" t="s">
        <v>63</v>
      </c>
      <c r="L6696" t="s">
        <v>64</v>
      </c>
      <c r="M6696" t="s">
        <v>77</v>
      </c>
      <c r="N6696" t="s">
        <v>107</v>
      </c>
      <c r="O6696" t="s">
        <v>108</v>
      </c>
      <c r="P6696" t="s">
        <v>213</v>
      </c>
      <c r="Q6696" t="s">
        <v>214</v>
      </c>
      <c r="R6696" t="s">
        <v>70</v>
      </c>
      <c r="S6696">
        <v>125670.90963143999</v>
      </c>
      <c r="T6696">
        <v>22.994993349880001</v>
      </c>
      <c r="U6696">
        <v>32.847344916626</v>
      </c>
      <c r="V6696">
        <v>3825.9076936178999</v>
      </c>
      <c r="W6696">
        <v>0</v>
      </c>
    </row>
    <row r="6697" spans="3:23" x14ac:dyDescent="0.35">
      <c r="C6697" s="12">
        <v>43831</v>
      </c>
      <c r="D6697" s="12">
        <v>43861</v>
      </c>
      <c r="E6697" t="s">
        <v>20</v>
      </c>
      <c r="F6697" t="s">
        <v>59</v>
      </c>
      <c r="G6697" t="s">
        <v>59</v>
      </c>
      <c r="H6697" t="s">
        <v>76</v>
      </c>
      <c r="I6697" t="s">
        <v>61</v>
      </c>
      <c r="J6697" t="s">
        <v>62</v>
      </c>
      <c r="K6697" t="s">
        <v>63</v>
      </c>
      <c r="L6697" t="s">
        <v>64</v>
      </c>
      <c r="M6697" t="s">
        <v>65</v>
      </c>
      <c r="N6697" t="s">
        <v>66</v>
      </c>
      <c r="O6697" t="s">
        <v>67</v>
      </c>
      <c r="P6697" t="s">
        <v>296</v>
      </c>
      <c r="Q6697" t="s">
        <v>297</v>
      </c>
      <c r="R6697" t="s">
        <v>70</v>
      </c>
      <c r="S6697">
        <v>125489.54903751001</v>
      </c>
      <c r="T6697">
        <v>23.318976675715</v>
      </c>
      <c r="U6697">
        <v>62.115730234421001</v>
      </c>
      <c r="V6697">
        <v>2020.2539447564</v>
      </c>
      <c r="W6697">
        <v>0</v>
      </c>
    </row>
    <row r="6698" spans="3:23" x14ac:dyDescent="0.35">
      <c r="C6698" s="12">
        <v>44136</v>
      </c>
      <c r="D6698" s="12">
        <v>44165</v>
      </c>
      <c r="E6698" t="s">
        <v>21</v>
      </c>
      <c r="F6698" t="s">
        <v>59</v>
      </c>
      <c r="G6698" t="s">
        <v>59</v>
      </c>
      <c r="H6698" t="s">
        <v>87</v>
      </c>
      <c r="I6698" t="s">
        <v>61</v>
      </c>
      <c r="J6698" t="s">
        <v>62</v>
      </c>
      <c r="K6698" t="s">
        <v>63</v>
      </c>
      <c r="L6698" t="s">
        <v>64</v>
      </c>
      <c r="M6698" t="s">
        <v>88</v>
      </c>
      <c r="N6698" t="s">
        <v>150</v>
      </c>
      <c r="O6698" t="s">
        <v>93</v>
      </c>
      <c r="P6698" t="s">
        <v>166</v>
      </c>
      <c r="Q6698" t="s">
        <v>167</v>
      </c>
      <c r="R6698" t="s">
        <v>70</v>
      </c>
      <c r="S6698">
        <v>125350.84277915</v>
      </c>
      <c r="T6698">
        <v>8.1407764597836998</v>
      </c>
      <c r="U6698">
        <v>19.695784126852001</v>
      </c>
      <c r="V6698">
        <v>6364.3489374081</v>
      </c>
      <c r="W6698">
        <v>0</v>
      </c>
    </row>
    <row r="6699" spans="3:23" x14ac:dyDescent="0.35">
      <c r="C6699" s="12">
        <v>44256</v>
      </c>
      <c r="D6699" s="12">
        <v>44286</v>
      </c>
      <c r="E6699" t="s">
        <v>21</v>
      </c>
      <c r="F6699" t="s">
        <v>59</v>
      </c>
      <c r="G6699" t="s">
        <v>59</v>
      </c>
      <c r="H6699" t="s">
        <v>60</v>
      </c>
      <c r="I6699" t="s">
        <v>61</v>
      </c>
      <c r="J6699" t="s">
        <v>62</v>
      </c>
      <c r="K6699" t="s">
        <v>63</v>
      </c>
      <c r="L6699" t="s">
        <v>64</v>
      </c>
      <c r="M6699" t="s">
        <v>96</v>
      </c>
      <c r="N6699" t="s">
        <v>111</v>
      </c>
      <c r="O6699" t="s">
        <v>112</v>
      </c>
      <c r="P6699" t="s">
        <v>365</v>
      </c>
      <c r="Q6699" t="s">
        <v>366</v>
      </c>
      <c r="R6699" t="s">
        <v>70</v>
      </c>
      <c r="S6699">
        <v>125256.79241030999</v>
      </c>
      <c r="T6699">
        <v>11.909990362934</v>
      </c>
      <c r="U6699">
        <v>422.68230844649003</v>
      </c>
      <c r="V6699">
        <v>296.33791125698002</v>
      </c>
      <c r="W6699">
        <v>0</v>
      </c>
    </row>
    <row r="6700" spans="3:23" x14ac:dyDescent="0.35">
      <c r="C6700" s="12">
        <v>44348</v>
      </c>
      <c r="D6700" s="12">
        <v>44377</v>
      </c>
      <c r="E6700" t="s">
        <v>21</v>
      </c>
      <c r="F6700" t="s">
        <v>59</v>
      </c>
      <c r="G6700" t="s">
        <v>59</v>
      </c>
      <c r="H6700" t="s">
        <v>76</v>
      </c>
      <c r="I6700" t="s">
        <v>61</v>
      </c>
      <c r="J6700" t="s">
        <v>62</v>
      </c>
      <c r="K6700" t="s">
        <v>63</v>
      </c>
      <c r="L6700" t="s">
        <v>64</v>
      </c>
      <c r="M6700" t="s">
        <v>88</v>
      </c>
      <c r="N6700" t="s">
        <v>89</v>
      </c>
      <c r="O6700" t="s">
        <v>67</v>
      </c>
      <c r="P6700" t="s">
        <v>251</v>
      </c>
      <c r="Q6700" t="s">
        <v>252</v>
      </c>
      <c r="R6700" t="s">
        <v>70</v>
      </c>
      <c r="S6700">
        <v>125254.97242108001</v>
      </c>
      <c r="T6700">
        <v>47.389760909087997</v>
      </c>
      <c r="U6700">
        <v>27.99307629754</v>
      </c>
      <c r="V6700">
        <v>4474.4983041428004</v>
      </c>
      <c r="W6700">
        <v>0</v>
      </c>
    </row>
    <row r="6701" spans="3:23" x14ac:dyDescent="0.35">
      <c r="C6701" s="12">
        <v>44256</v>
      </c>
      <c r="D6701" s="12">
        <v>44286</v>
      </c>
      <c r="E6701" t="s">
        <v>21</v>
      </c>
      <c r="F6701" t="s">
        <v>59</v>
      </c>
      <c r="G6701" t="s">
        <v>59</v>
      </c>
      <c r="H6701" t="s">
        <v>87</v>
      </c>
      <c r="I6701" t="s">
        <v>61</v>
      </c>
      <c r="J6701" t="s">
        <v>62</v>
      </c>
      <c r="K6701" t="s">
        <v>63</v>
      </c>
      <c r="L6701" t="s">
        <v>64</v>
      </c>
      <c r="M6701" t="s">
        <v>96</v>
      </c>
      <c r="N6701" t="s">
        <v>97</v>
      </c>
      <c r="O6701" t="s">
        <v>98</v>
      </c>
      <c r="P6701" t="s">
        <v>206</v>
      </c>
      <c r="Q6701" t="s">
        <v>207</v>
      </c>
      <c r="R6701" t="s">
        <v>70</v>
      </c>
      <c r="S6701">
        <v>125247.33296583001</v>
      </c>
      <c r="T6701">
        <v>5.0470292411697004</v>
      </c>
      <c r="U6701">
        <v>294.81921723986</v>
      </c>
      <c r="V6701">
        <v>424.82757446551</v>
      </c>
      <c r="W6701">
        <v>0</v>
      </c>
    </row>
    <row r="6702" spans="3:23" x14ac:dyDescent="0.35">
      <c r="C6702" s="12">
        <v>43617</v>
      </c>
      <c r="D6702" s="12">
        <v>43646</v>
      </c>
      <c r="E6702" t="s">
        <v>75</v>
      </c>
      <c r="F6702" t="s">
        <v>59</v>
      </c>
      <c r="G6702" t="s">
        <v>59</v>
      </c>
      <c r="H6702" t="s">
        <v>76</v>
      </c>
      <c r="I6702" t="s">
        <v>61</v>
      </c>
      <c r="J6702" t="s">
        <v>62</v>
      </c>
      <c r="K6702" t="s">
        <v>63</v>
      </c>
      <c r="L6702" t="s">
        <v>64</v>
      </c>
      <c r="M6702" t="s">
        <v>96</v>
      </c>
      <c r="N6702" t="s">
        <v>97</v>
      </c>
      <c r="O6702" t="s">
        <v>98</v>
      </c>
      <c r="P6702" t="s">
        <v>300</v>
      </c>
      <c r="Q6702" t="s">
        <v>301</v>
      </c>
      <c r="R6702" t="s">
        <v>70</v>
      </c>
      <c r="S6702">
        <v>125223.04352321</v>
      </c>
      <c r="T6702">
        <v>31.861916648366002</v>
      </c>
      <c r="U6702">
        <v>48.336853123997997</v>
      </c>
      <c r="V6702">
        <v>2590.6329318123999</v>
      </c>
      <c r="W6702">
        <v>0</v>
      </c>
    </row>
    <row r="6703" spans="3:23" x14ac:dyDescent="0.35">
      <c r="C6703" s="12">
        <v>43435</v>
      </c>
      <c r="D6703" s="12">
        <v>43465</v>
      </c>
      <c r="E6703" t="s">
        <v>75</v>
      </c>
      <c r="F6703" t="s">
        <v>59</v>
      </c>
      <c r="G6703" t="s">
        <v>59</v>
      </c>
      <c r="H6703" t="s">
        <v>76</v>
      </c>
      <c r="I6703" t="s">
        <v>61</v>
      </c>
      <c r="J6703" t="s">
        <v>62</v>
      </c>
      <c r="K6703" t="s">
        <v>63</v>
      </c>
      <c r="L6703" t="s">
        <v>64</v>
      </c>
      <c r="M6703" t="s">
        <v>96</v>
      </c>
      <c r="N6703" t="s">
        <v>97</v>
      </c>
      <c r="O6703" t="s">
        <v>98</v>
      </c>
      <c r="P6703" t="s">
        <v>300</v>
      </c>
      <c r="Q6703" t="s">
        <v>301</v>
      </c>
      <c r="R6703" t="s">
        <v>70</v>
      </c>
      <c r="S6703">
        <v>125215.87713692</v>
      </c>
      <c r="T6703">
        <v>26.380210047009999</v>
      </c>
      <c r="U6703">
        <v>47.536248575719</v>
      </c>
      <c r="V6703">
        <v>2634.1135636201998</v>
      </c>
      <c r="W6703">
        <v>0</v>
      </c>
    </row>
    <row r="6704" spans="3:23" x14ac:dyDescent="0.35">
      <c r="C6704" s="12">
        <v>43435</v>
      </c>
      <c r="D6704" s="12">
        <v>43465</v>
      </c>
      <c r="E6704" t="s">
        <v>75</v>
      </c>
      <c r="F6704" t="s">
        <v>59</v>
      </c>
      <c r="G6704" t="s">
        <v>59</v>
      </c>
      <c r="H6704" t="s">
        <v>60</v>
      </c>
      <c r="I6704" t="s">
        <v>61</v>
      </c>
      <c r="J6704" t="s">
        <v>62</v>
      </c>
      <c r="K6704" t="s">
        <v>63</v>
      </c>
      <c r="L6704" t="s">
        <v>64</v>
      </c>
      <c r="M6704" t="s">
        <v>96</v>
      </c>
      <c r="N6704" t="s">
        <v>97</v>
      </c>
      <c r="O6704" t="s">
        <v>98</v>
      </c>
      <c r="P6704" t="s">
        <v>300</v>
      </c>
      <c r="Q6704" t="s">
        <v>301</v>
      </c>
      <c r="R6704" t="s">
        <v>70</v>
      </c>
      <c r="S6704">
        <v>124871.30432979</v>
      </c>
      <c r="T6704">
        <v>20.606354010166001</v>
      </c>
      <c r="U6704">
        <v>53.792492465056</v>
      </c>
      <c r="V6704">
        <v>2321.3518951720998</v>
      </c>
      <c r="W6704">
        <v>0</v>
      </c>
    </row>
    <row r="6705" spans="3:23" x14ac:dyDescent="0.35">
      <c r="C6705" s="12">
        <v>43678</v>
      </c>
      <c r="D6705" s="12">
        <v>43708</v>
      </c>
      <c r="E6705" t="s">
        <v>75</v>
      </c>
      <c r="F6705" t="s">
        <v>59</v>
      </c>
      <c r="G6705" t="s">
        <v>59</v>
      </c>
      <c r="H6705" t="s">
        <v>76</v>
      </c>
      <c r="I6705" t="s">
        <v>61</v>
      </c>
      <c r="J6705" t="s">
        <v>62</v>
      </c>
      <c r="K6705" t="s">
        <v>63</v>
      </c>
      <c r="L6705" t="s">
        <v>64</v>
      </c>
      <c r="M6705" t="s">
        <v>88</v>
      </c>
      <c r="N6705" t="s">
        <v>150</v>
      </c>
      <c r="O6705" t="s">
        <v>93</v>
      </c>
      <c r="P6705" t="s">
        <v>231</v>
      </c>
      <c r="Q6705" t="s">
        <v>232</v>
      </c>
      <c r="R6705" t="s">
        <v>70</v>
      </c>
      <c r="S6705">
        <v>124840.59253808</v>
      </c>
      <c r="T6705">
        <v>37.922043918638003</v>
      </c>
      <c r="U6705">
        <v>29.390618212877001</v>
      </c>
      <c r="V6705">
        <v>4247.6341135070998</v>
      </c>
      <c r="W6705">
        <v>0</v>
      </c>
    </row>
    <row r="6706" spans="3:23" x14ac:dyDescent="0.35">
      <c r="C6706" s="12">
        <v>43497</v>
      </c>
      <c r="D6706" s="12">
        <v>43524</v>
      </c>
      <c r="E6706" t="s">
        <v>75</v>
      </c>
      <c r="F6706" t="s">
        <v>59</v>
      </c>
      <c r="G6706" t="s">
        <v>59</v>
      </c>
      <c r="H6706" t="s">
        <v>76</v>
      </c>
      <c r="I6706" t="s">
        <v>61</v>
      </c>
      <c r="J6706" t="s">
        <v>62</v>
      </c>
      <c r="K6706" t="s">
        <v>63</v>
      </c>
      <c r="L6706" t="s">
        <v>64</v>
      </c>
      <c r="M6706" t="s">
        <v>88</v>
      </c>
      <c r="N6706" t="s">
        <v>89</v>
      </c>
      <c r="O6706" t="s">
        <v>67</v>
      </c>
      <c r="P6706" t="s">
        <v>223</v>
      </c>
      <c r="Q6706" t="s">
        <v>224</v>
      </c>
      <c r="R6706" t="s">
        <v>70</v>
      </c>
      <c r="S6706">
        <v>124837.73595490999</v>
      </c>
      <c r="T6706">
        <v>50.969025851954001</v>
      </c>
      <c r="U6706">
        <v>29.094324104502</v>
      </c>
      <c r="V6706">
        <v>4290.7934725177001</v>
      </c>
      <c r="W6706">
        <v>0</v>
      </c>
    </row>
    <row r="6707" spans="3:23" x14ac:dyDescent="0.35">
      <c r="C6707" s="12">
        <v>43922</v>
      </c>
      <c r="D6707" s="12">
        <v>43951</v>
      </c>
      <c r="E6707" t="s">
        <v>20</v>
      </c>
      <c r="F6707" t="s">
        <v>59</v>
      </c>
      <c r="G6707" t="s">
        <v>59</v>
      </c>
      <c r="H6707" t="s">
        <v>60</v>
      </c>
      <c r="I6707" t="s">
        <v>61</v>
      </c>
      <c r="J6707" t="s">
        <v>62</v>
      </c>
      <c r="K6707" t="s">
        <v>63</v>
      </c>
      <c r="L6707" t="s">
        <v>64</v>
      </c>
      <c r="M6707" t="s">
        <v>82</v>
      </c>
      <c r="N6707" t="s">
        <v>83</v>
      </c>
      <c r="O6707" t="s">
        <v>84</v>
      </c>
      <c r="P6707" t="s">
        <v>337</v>
      </c>
      <c r="Q6707" t="s">
        <v>338</v>
      </c>
      <c r="R6707" t="s">
        <v>70</v>
      </c>
      <c r="S6707">
        <v>124816.152109</v>
      </c>
      <c r="T6707">
        <v>15.914212839078001</v>
      </c>
      <c r="U6707">
        <v>97.299834907209998</v>
      </c>
      <c r="V6707">
        <v>1282.7992177789999</v>
      </c>
      <c r="W6707">
        <v>1</v>
      </c>
    </row>
    <row r="6708" spans="3:23" x14ac:dyDescent="0.35">
      <c r="C6708" s="12">
        <v>44197</v>
      </c>
      <c r="D6708" s="12">
        <v>44227</v>
      </c>
      <c r="E6708" t="s">
        <v>21</v>
      </c>
      <c r="F6708" t="s">
        <v>59</v>
      </c>
      <c r="G6708" t="s">
        <v>59</v>
      </c>
      <c r="H6708" t="s">
        <v>60</v>
      </c>
      <c r="I6708" t="s">
        <v>61</v>
      </c>
      <c r="J6708" t="s">
        <v>62</v>
      </c>
      <c r="K6708" t="s">
        <v>63</v>
      </c>
      <c r="L6708" t="s">
        <v>64</v>
      </c>
      <c r="M6708" t="s">
        <v>96</v>
      </c>
      <c r="N6708" t="s">
        <v>111</v>
      </c>
      <c r="O6708" t="s">
        <v>112</v>
      </c>
      <c r="P6708" t="s">
        <v>326</v>
      </c>
      <c r="Q6708" t="s">
        <v>327</v>
      </c>
      <c r="R6708" t="s">
        <v>70</v>
      </c>
      <c r="S6708">
        <v>124801.56152344</v>
      </c>
      <c r="T6708">
        <v>15.170765778363</v>
      </c>
      <c r="U6708">
        <v>252.75769861744001</v>
      </c>
      <c r="V6708">
        <v>493.75968449663998</v>
      </c>
      <c r="W6708">
        <v>0</v>
      </c>
    </row>
    <row r="6709" spans="3:23" x14ac:dyDescent="0.35">
      <c r="C6709" s="12">
        <v>44287</v>
      </c>
      <c r="D6709" s="12">
        <v>44316</v>
      </c>
      <c r="E6709" t="s">
        <v>21</v>
      </c>
      <c r="F6709" t="s">
        <v>59</v>
      </c>
      <c r="G6709" t="s">
        <v>59</v>
      </c>
      <c r="H6709" t="s">
        <v>87</v>
      </c>
      <c r="I6709" t="s">
        <v>61</v>
      </c>
      <c r="J6709" t="s">
        <v>62</v>
      </c>
      <c r="K6709" t="s">
        <v>63</v>
      </c>
      <c r="L6709" t="s">
        <v>64</v>
      </c>
      <c r="M6709" t="s">
        <v>82</v>
      </c>
      <c r="N6709" t="s">
        <v>246</v>
      </c>
      <c r="O6709" t="s">
        <v>112</v>
      </c>
      <c r="P6709" t="s">
        <v>247</v>
      </c>
      <c r="Q6709" t="s">
        <v>248</v>
      </c>
      <c r="R6709" t="s">
        <v>70</v>
      </c>
      <c r="S6709">
        <v>124788.15781052</v>
      </c>
      <c r="T6709">
        <v>22.021384331454001</v>
      </c>
      <c r="U6709">
        <v>31.538785483775001</v>
      </c>
      <c r="V6709">
        <v>3956.6570461225001</v>
      </c>
      <c r="W6709">
        <v>0</v>
      </c>
    </row>
    <row r="6710" spans="3:23" x14ac:dyDescent="0.35">
      <c r="C6710" s="12">
        <v>44013</v>
      </c>
      <c r="D6710" s="12">
        <v>44043</v>
      </c>
      <c r="E6710" t="s">
        <v>20</v>
      </c>
      <c r="F6710" t="s">
        <v>59</v>
      </c>
      <c r="G6710" t="s">
        <v>59</v>
      </c>
      <c r="H6710" t="s">
        <v>87</v>
      </c>
      <c r="I6710" t="s">
        <v>61</v>
      </c>
      <c r="J6710" t="s">
        <v>62</v>
      </c>
      <c r="K6710" t="s">
        <v>63</v>
      </c>
      <c r="L6710" t="s">
        <v>64</v>
      </c>
      <c r="M6710" t="s">
        <v>77</v>
      </c>
      <c r="N6710" t="s">
        <v>78</v>
      </c>
      <c r="O6710" t="s">
        <v>79</v>
      </c>
      <c r="P6710" t="s">
        <v>320</v>
      </c>
      <c r="Q6710" t="s">
        <v>321</v>
      </c>
      <c r="R6710" t="s">
        <v>70</v>
      </c>
      <c r="S6710">
        <v>124614.30350966001</v>
      </c>
      <c r="T6710">
        <v>7.5038692313134003</v>
      </c>
      <c r="U6710">
        <v>52.52658853122</v>
      </c>
      <c r="V6710">
        <v>2372.4042812258999</v>
      </c>
      <c r="W6710">
        <v>0</v>
      </c>
    </row>
    <row r="6711" spans="3:23" x14ac:dyDescent="0.35">
      <c r="C6711" s="12">
        <v>43678</v>
      </c>
      <c r="D6711" s="12">
        <v>43708</v>
      </c>
      <c r="E6711" t="s">
        <v>75</v>
      </c>
      <c r="F6711" t="s">
        <v>59</v>
      </c>
      <c r="G6711" t="s">
        <v>59</v>
      </c>
      <c r="H6711" t="s">
        <v>87</v>
      </c>
      <c r="I6711" t="s">
        <v>61</v>
      </c>
      <c r="J6711" t="s">
        <v>62</v>
      </c>
      <c r="K6711" t="s">
        <v>63</v>
      </c>
      <c r="L6711" t="s">
        <v>64</v>
      </c>
      <c r="M6711" t="s">
        <v>101</v>
      </c>
      <c r="N6711" t="s">
        <v>102</v>
      </c>
      <c r="O6711" t="s">
        <v>93</v>
      </c>
      <c r="P6711" t="s">
        <v>448</v>
      </c>
      <c r="Q6711" t="s">
        <v>449</v>
      </c>
      <c r="R6711" t="s">
        <v>70</v>
      </c>
      <c r="S6711">
        <v>124601.07701394</v>
      </c>
      <c r="T6711">
        <v>4.8362219594138001</v>
      </c>
      <c r="U6711">
        <v>24.80097313197</v>
      </c>
      <c r="V6711">
        <v>5024.0398371030997</v>
      </c>
      <c r="W6711">
        <v>0</v>
      </c>
    </row>
    <row r="6712" spans="3:23" x14ac:dyDescent="0.35">
      <c r="C6712" s="12">
        <v>43862</v>
      </c>
      <c r="D6712" s="12">
        <v>43890</v>
      </c>
      <c r="E6712" t="s">
        <v>20</v>
      </c>
      <c r="F6712" t="s">
        <v>59</v>
      </c>
      <c r="G6712" t="s">
        <v>59</v>
      </c>
      <c r="H6712" t="s">
        <v>76</v>
      </c>
      <c r="I6712" t="s">
        <v>61</v>
      </c>
      <c r="J6712" t="s">
        <v>62</v>
      </c>
      <c r="K6712" t="s">
        <v>63</v>
      </c>
      <c r="L6712" t="s">
        <v>64</v>
      </c>
      <c r="M6712" t="s">
        <v>65</v>
      </c>
      <c r="N6712" t="s">
        <v>66</v>
      </c>
      <c r="O6712" t="s">
        <v>67</v>
      </c>
      <c r="P6712" t="s">
        <v>259</v>
      </c>
      <c r="Q6712" t="s">
        <v>260</v>
      </c>
      <c r="R6712" t="s">
        <v>70</v>
      </c>
      <c r="S6712">
        <v>124567.41278526001</v>
      </c>
      <c r="T6712">
        <v>32.239982369882</v>
      </c>
      <c r="U6712">
        <v>66.476704609769001</v>
      </c>
      <c r="V6712">
        <v>1873.8505994918</v>
      </c>
      <c r="W6712">
        <v>0</v>
      </c>
    </row>
    <row r="6713" spans="3:23" x14ac:dyDescent="0.35">
      <c r="C6713" s="12">
        <v>43739</v>
      </c>
      <c r="D6713" s="12">
        <v>43769</v>
      </c>
      <c r="E6713" t="s">
        <v>20</v>
      </c>
      <c r="F6713" t="s">
        <v>59</v>
      </c>
      <c r="G6713" t="s">
        <v>59</v>
      </c>
      <c r="H6713" t="s">
        <v>60</v>
      </c>
      <c r="I6713" t="s">
        <v>61</v>
      </c>
      <c r="J6713" t="s">
        <v>62</v>
      </c>
      <c r="K6713" t="s">
        <v>63</v>
      </c>
      <c r="L6713" t="s">
        <v>64</v>
      </c>
      <c r="M6713" t="s">
        <v>88</v>
      </c>
      <c r="N6713" t="s">
        <v>89</v>
      </c>
      <c r="O6713" t="s">
        <v>67</v>
      </c>
      <c r="P6713" t="s">
        <v>249</v>
      </c>
      <c r="Q6713" t="s">
        <v>250</v>
      </c>
      <c r="R6713" t="s">
        <v>70</v>
      </c>
      <c r="S6713">
        <v>124530.58375704</v>
      </c>
      <c r="T6713">
        <v>45.738956870237999</v>
      </c>
      <c r="U6713">
        <v>28.819850204291001</v>
      </c>
      <c r="V6713">
        <v>4321.0003825245003</v>
      </c>
      <c r="W6713">
        <v>0</v>
      </c>
    </row>
    <row r="6714" spans="3:23" x14ac:dyDescent="0.35">
      <c r="C6714" s="12">
        <v>43952</v>
      </c>
      <c r="D6714" s="12">
        <v>43982</v>
      </c>
      <c r="E6714" t="s">
        <v>20</v>
      </c>
      <c r="F6714" t="s">
        <v>59</v>
      </c>
      <c r="G6714" t="s">
        <v>59</v>
      </c>
      <c r="H6714" t="s">
        <v>76</v>
      </c>
      <c r="I6714" t="s">
        <v>61</v>
      </c>
      <c r="J6714" t="s">
        <v>62</v>
      </c>
      <c r="K6714" t="s">
        <v>63</v>
      </c>
      <c r="L6714" t="s">
        <v>64</v>
      </c>
      <c r="M6714" t="s">
        <v>65</v>
      </c>
      <c r="N6714" t="s">
        <v>66</v>
      </c>
      <c r="O6714" t="s">
        <v>67</v>
      </c>
      <c r="P6714" t="s">
        <v>312</v>
      </c>
      <c r="Q6714" t="s">
        <v>313</v>
      </c>
      <c r="R6714" t="s">
        <v>70</v>
      </c>
      <c r="S6714">
        <v>124452.94978171001</v>
      </c>
      <c r="T6714">
        <v>25.407102820132</v>
      </c>
      <c r="U6714">
        <v>86.127198382684995</v>
      </c>
      <c r="V6714">
        <v>1444.9901090331</v>
      </c>
      <c r="W6714">
        <v>0</v>
      </c>
    </row>
    <row r="6715" spans="3:23" x14ac:dyDescent="0.35">
      <c r="C6715" s="12">
        <v>44348</v>
      </c>
      <c r="D6715" s="12">
        <v>44377</v>
      </c>
      <c r="E6715" t="s">
        <v>21</v>
      </c>
      <c r="F6715" t="s">
        <v>59</v>
      </c>
      <c r="G6715" t="s">
        <v>59</v>
      </c>
      <c r="H6715" t="s">
        <v>60</v>
      </c>
      <c r="I6715" t="s">
        <v>61</v>
      </c>
      <c r="J6715" t="s">
        <v>62</v>
      </c>
      <c r="K6715" t="s">
        <v>63</v>
      </c>
      <c r="L6715" t="s">
        <v>64</v>
      </c>
      <c r="M6715" t="s">
        <v>82</v>
      </c>
      <c r="N6715" t="s">
        <v>120</v>
      </c>
      <c r="O6715" t="s">
        <v>121</v>
      </c>
      <c r="P6715" t="s">
        <v>347</v>
      </c>
      <c r="Q6715" t="s">
        <v>348</v>
      </c>
      <c r="R6715" t="s">
        <v>70</v>
      </c>
      <c r="S6715">
        <v>124452.1363253</v>
      </c>
      <c r="T6715">
        <v>17.086799521658001</v>
      </c>
      <c r="U6715">
        <v>112.11898751542</v>
      </c>
      <c r="V6715">
        <v>1110.0005367795</v>
      </c>
      <c r="W6715">
        <v>0</v>
      </c>
    </row>
    <row r="6716" spans="3:23" x14ac:dyDescent="0.35">
      <c r="C6716" s="12">
        <v>44166</v>
      </c>
      <c r="D6716" s="12">
        <v>44196</v>
      </c>
      <c r="E6716" t="s">
        <v>21</v>
      </c>
      <c r="F6716" t="s">
        <v>59</v>
      </c>
      <c r="G6716" t="s">
        <v>59</v>
      </c>
      <c r="H6716" t="s">
        <v>60</v>
      </c>
      <c r="I6716" t="s">
        <v>61</v>
      </c>
      <c r="J6716" t="s">
        <v>62</v>
      </c>
      <c r="K6716" t="s">
        <v>63</v>
      </c>
      <c r="L6716" t="s">
        <v>64</v>
      </c>
      <c r="M6716" t="s">
        <v>101</v>
      </c>
      <c r="N6716" t="s">
        <v>102</v>
      </c>
      <c r="O6716" t="s">
        <v>93</v>
      </c>
      <c r="P6716" t="s">
        <v>279</v>
      </c>
      <c r="Q6716" t="s">
        <v>280</v>
      </c>
      <c r="R6716" t="s">
        <v>70</v>
      </c>
      <c r="S6716">
        <v>124448.79976526</v>
      </c>
      <c r="T6716">
        <v>30.386145925828998</v>
      </c>
      <c r="U6716">
        <v>70.570529097795003</v>
      </c>
      <c r="V6716">
        <v>1763.4670074926</v>
      </c>
      <c r="W6716">
        <v>0</v>
      </c>
    </row>
    <row r="6717" spans="3:23" x14ac:dyDescent="0.35">
      <c r="C6717" s="12">
        <v>43617</v>
      </c>
      <c r="D6717" s="12">
        <v>43646</v>
      </c>
      <c r="E6717" t="s">
        <v>75</v>
      </c>
      <c r="F6717" t="s">
        <v>59</v>
      </c>
      <c r="G6717" t="s">
        <v>59</v>
      </c>
      <c r="H6717" t="s">
        <v>60</v>
      </c>
      <c r="I6717" t="s">
        <v>61</v>
      </c>
      <c r="J6717" t="s">
        <v>62</v>
      </c>
      <c r="K6717" t="s">
        <v>63</v>
      </c>
      <c r="L6717" t="s">
        <v>64</v>
      </c>
      <c r="M6717" t="s">
        <v>65</v>
      </c>
      <c r="N6717" t="s">
        <v>66</v>
      </c>
      <c r="O6717" t="s">
        <v>67</v>
      </c>
      <c r="P6717" t="s">
        <v>259</v>
      </c>
      <c r="Q6717" t="s">
        <v>260</v>
      </c>
      <c r="R6717" t="s">
        <v>70</v>
      </c>
      <c r="S6717">
        <v>124439.60724365</v>
      </c>
      <c r="T6717">
        <v>32.806086522705002</v>
      </c>
      <c r="U6717">
        <v>60.565637869577003</v>
      </c>
      <c r="V6717">
        <v>2054.6239026099001</v>
      </c>
      <c r="W6717">
        <v>0</v>
      </c>
    </row>
    <row r="6718" spans="3:23" x14ac:dyDescent="0.35">
      <c r="C6718" s="12">
        <v>43983</v>
      </c>
      <c r="D6718" s="12">
        <v>44012</v>
      </c>
      <c r="E6718" t="s">
        <v>20</v>
      </c>
      <c r="F6718" t="s">
        <v>59</v>
      </c>
      <c r="G6718" t="s">
        <v>59</v>
      </c>
      <c r="H6718" t="s">
        <v>76</v>
      </c>
      <c r="I6718" t="s">
        <v>61</v>
      </c>
      <c r="J6718" t="s">
        <v>62</v>
      </c>
      <c r="K6718" t="s">
        <v>63</v>
      </c>
      <c r="L6718" t="s">
        <v>64</v>
      </c>
      <c r="M6718" t="s">
        <v>101</v>
      </c>
      <c r="N6718" t="s">
        <v>102</v>
      </c>
      <c r="O6718" t="s">
        <v>93</v>
      </c>
      <c r="P6718" t="s">
        <v>263</v>
      </c>
      <c r="Q6718" t="s">
        <v>264</v>
      </c>
      <c r="R6718" t="s">
        <v>70</v>
      </c>
      <c r="S6718">
        <v>124417.87911654</v>
      </c>
      <c r="T6718">
        <v>29.999135415400001</v>
      </c>
      <c r="U6718">
        <v>130.74214185499</v>
      </c>
      <c r="V6718">
        <v>951.62797053250995</v>
      </c>
      <c r="W6718">
        <v>0</v>
      </c>
    </row>
    <row r="6719" spans="3:23" x14ac:dyDescent="0.35">
      <c r="C6719" s="12">
        <v>44287</v>
      </c>
      <c r="D6719" s="12">
        <v>44316</v>
      </c>
      <c r="E6719" t="s">
        <v>21</v>
      </c>
      <c r="F6719" t="s">
        <v>59</v>
      </c>
      <c r="G6719" t="s">
        <v>59</v>
      </c>
      <c r="H6719" t="s">
        <v>76</v>
      </c>
      <c r="I6719" t="s">
        <v>61</v>
      </c>
      <c r="J6719" t="s">
        <v>62</v>
      </c>
      <c r="K6719" t="s">
        <v>63</v>
      </c>
      <c r="L6719" t="s">
        <v>64</v>
      </c>
      <c r="M6719" t="s">
        <v>77</v>
      </c>
      <c r="N6719" t="s">
        <v>107</v>
      </c>
      <c r="O6719" t="s">
        <v>108</v>
      </c>
      <c r="P6719" t="s">
        <v>290</v>
      </c>
      <c r="Q6719" t="s">
        <v>291</v>
      </c>
      <c r="R6719" t="s">
        <v>70</v>
      </c>
      <c r="S6719">
        <v>124347.01870910999</v>
      </c>
      <c r="T6719">
        <v>18.079102893272001</v>
      </c>
      <c r="U6719">
        <v>60.253622097449004</v>
      </c>
      <c r="V6719">
        <v>2063.7268662124002</v>
      </c>
      <c r="W6719">
        <v>0</v>
      </c>
    </row>
    <row r="6720" spans="3:23" x14ac:dyDescent="0.35">
      <c r="C6720" s="12">
        <v>44287</v>
      </c>
      <c r="D6720" s="12">
        <v>44316</v>
      </c>
      <c r="E6720" t="s">
        <v>21</v>
      </c>
      <c r="F6720" t="s">
        <v>59</v>
      </c>
      <c r="G6720" t="s">
        <v>59</v>
      </c>
      <c r="H6720" t="s">
        <v>87</v>
      </c>
      <c r="I6720" t="s">
        <v>61</v>
      </c>
      <c r="J6720" t="s">
        <v>62</v>
      </c>
      <c r="K6720" t="s">
        <v>63</v>
      </c>
      <c r="L6720" t="s">
        <v>64</v>
      </c>
      <c r="M6720" t="s">
        <v>96</v>
      </c>
      <c r="N6720" t="s">
        <v>97</v>
      </c>
      <c r="O6720" t="s">
        <v>98</v>
      </c>
      <c r="P6720" t="s">
        <v>206</v>
      </c>
      <c r="Q6720" t="s">
        <v>207</v>
      </c>
      <c r="R6720" t="s">
        <v>70</v>
      </c>
      <c r="S6720">
        <v>124248.07387784</v>
      </c>
      <c r="T6720">
        <v>5.3407492422487</v>
      </c>
      <c r="U6720">
        <v>304.88338485949998</v>
      </c>
      <c r="V6720">
        <v>407.52654965143</v>
      </c>
      <c r="W6720">
        <v>0</v>
      </c>
    </row>
    <row r="6721" spans="3:23" x14ac:dyDescent="0.35">
      <c r="C6721" s="12">
        <v>43862</v>
      </c>
      <c r="D6721" s="12">
        <v>43890</v>
      </c>
      <c r="E6721" t="s">
        <v>20</v>
      </c>
      <c r="F6721" t="s">
        <v>59</v>
      </c>
      <c r="G6721" t="s">
        <v>59</v>
      </c>
      <c r="H6721" t="s">
        <v>60</v>
      </c>
      <c r="I6721" t="s">
        <v>61</v>
      </c>
      <c r="J6721" t="s">
        <v>62</v>
      </c>
      <c r="K6721" t="s">
        <v>63</v>
      </c>
      <c r="L6721" t="s">
        <v>64</v>
      </c>
      <c r="M6721" t="s">
        <v>96</v>
      </c>
      <c r="N6721" t="s">
        <v>97</v>
      </c>
      <c r="O6721" t="s">
        <v>98</v>
      </c>
      <c r="P6721" t="s">
        <v>265</v>
      </c>
      <c r="Q6721" t="s">
        <v>266</v>
      </c>
      <c r="R6721" t="s">
        <v>70</v>
      </c>
      <c r="S6721">
        <v>124131.50713619</v>
      </c>
      <c r="T6721">
        <v>19.427101740095999</v>
      </c>
      <c r="U6721">
        <v>136.99192075888001</v>
      </c>
      <c r="V6721">
        <v>906.12283154039005</v>
      </c>
      <c r="W6721">
        <v>0</v>
      </c>
    </row>
    <row r="6722" spans="3:23" x14ac:dyDescent="0.35">
      <c r="C6722" s="12">
        <v>44044</v>
      </c>
      <c r="D6722" s="12">
        <v>44074</v>
      </c>
      <c r="E6722" t="s">
        <v>20</v>
      </c>
      <c r="F6722" t="s">
        <v>59</v>
      </c>
      <c r="G6722" t="s">
        <v>59</v>
      </c>
      <c r="H6722" t="s">
        <v>87</v>
      </c>
      <c r="I6722" t="s">
        <v>61</v>
      </c>
      <c r="J6722" t="s">
        <v>62</v>
      </c>
      <c r="K6722" t="s">
        <v>63</v>
      </c>
      <c r="L6722" t="s">
        <v>64</v>
      </c>
      <c r="M6722" t="s">
        <v>96</v>
      </c>
      <c r="N6722" t="s">
        <v>111</v>
      </c>
      <c r="O6722" t="s">
        <v>112</v>
      </c>
      <c r="P6722" t="s">
        <v>178</v>
      </c>
      <c r="Q6722" t="s">
        <v>179</v>
      </c>
      <c r="R6722" t="s">
        <v>70</v>
      </c>
      <c r="S6722">
        <v>124097.79143478</v>
      </c>
      <c r="T6722">
        <v>20.578005275291002</v>
      </c>
      <c r="U6722">
        <v>51.566853985013999</v>
      </c>
      <c r="V6722">
        <v>2406.5418353977998</v>
      </c>
      <c r="W6722">
        <v>0</v>
      </c>
    </row>
    <row r="6723" spans="3:23" x14ac:dyDescent="0.35">
      <c r="C6723" s="12">
        <v>43556</v>
      </c>
      <c r="D6723" s="12">
        <v>43585</v>
      </c>
      <c r="E6723" t="s">
        <v>75</v>
      </c>
      <c r="F6723" t="s">
        <v>59</v>
      </c>
      <c r="G6723" t="s">
        <v>59</v>
      </c>
      <c r="H6723" t="s">
        <v>60</v>
      </c>
      <c r="I6723" t="s">
        <v>61</v>
      </c>
      <c r="J6723" t="s">
        <v>62</v>
      </c>
      <c r="K6723" t="s">
        <v>63</v>
      </c>
      <c r="L6723" t="s">
        <v>64</v>
      </c>
      <c r="M6723" t="s">
        <v>82</v>
      </c>
      <c r="N6723" t="s">
        <v>246</v>
      </c>
      <c r="O6723" t="s">
        <v>112</v>
      </c>
      <c r="P6723" t="s">
        <v>318</v>
      </c>
      <c r="Q6723" t="s">
        <v>319</v>
      </c>
      <c r="R6723" t="s">
        <v>70</v>
      </c>
      <c r="S6723">
        <v>124056.06882479</v>
      </c>
      <c r="T6723">
        <v>15.966722435728</v>
      </c>
      <c r="U6723">
        <v>148.32352559010999</v>
      </c>
      <c r="V6723">
        <v>836.38834993457999</v>
      </c>
      <c r="W6723">
        <v>0</v>
      </c>
    </row>
    <row r="6724" spans="3:23" x14ac:dyDescent="0.35">
      <c r="C6724" s="12">
        <v>44317</v>
      </c>
      <c r="D6724" s="12">
        <v>44347</v>
      </c>
      <c r="E6724" t="s">
        <v>21</v>
      </c>
      <c r="F6724" t="s">
        <v>59</v>
      </c>
      <c r="G6724" t="s">
        <v>59</v>
      </c>
      <c r="H6724" t="s">
        <v>60</v>
      </c>
      <c r="I6724" t="s">
        <v>61</v>
      </c>
      <c r="J6724" t="s">
        <v>62</v>
      </c>
      <c r="K6724" t="s">
        <v>63</v>
      </c>
      <c r="L6724" t="s">
        <v>64</v>
      </c>
      <c r="M6724" t="s">
        <v>96</v>
      </c>
      <c r="N6724" t="s">
        <v>97</v>
      </c>
      <c r="O6724" t="s">
        <v>98</v>
      </c>
      <c r="P6724" t="s">
        <v>300</v>
      </c>
      <c r="Q6724" t="s">
        <v>301</v>
      </c>
      <c r="R6724" t="s">
        <v>70</v>
      </c>
      <c r="S6724">
        <v>124032.36243381001</v>
      </c>
      <c r="T6724">
        <v>20.417523119898</v>
      </c>
      <c r="U6724">
        <v>64.972886449423996</v>
      </c>
      <c r="V6724">
        <v>1908.9864897775999</v>
      </c>
      <c r="W6724">
        <v>0</v>
      </c>
    </row>
    <row r="6725" spans="3:23" x14ac:dyDescent="0.35">
      <c r="C6725" s="12">
        <v>44440</v>
      </c>
      <c r="D6725" s="12">
        <v>44469</v>
      </c>
      <c r="E6725" t="s">
        <v>21</v>
      </c>
      <c r="F6725" t="s">
        <v>59</v>
      </c>
      <c r="G6725" t="s">
        <v>59</v>
      </c>
      <c r="H6725" t="s">
        <v>87</v>
      </c>
      <c r="I6725" t="s">
        <v>61</v>
      </c>
      <c r="J6725" t="s">
        <v>62</v>
      </c>
      <c r="K6725" t="s">
        <v>63</v>
      </c>
      <c r="L6725" t="s">
        <v>64</v>
      </c>
      <c r="M6725" t="s">
        <v>82</v>
      </c>
      <c r="N6725" t="s">
        <v>83</v>
      </c>
      <c r="O6725" t="s">
        <v>84</v>
      </c>
      <c r="P6725" t="s">
        <v>211</v>
      </c>
      <c r="Q6725" t="s">
        <v>212</v>
      </c>
      <c r="R6725" t="s">
        <v>70</v>
      </c>
      <c r="S6725">
        <v>123972.49877149001</v>
      </c>
      <c r="T6725">
        <v>10.803723994206001</v>
      </c>
      <c r="U6725">
        <v>47.442904181045002</v>
      </c>
      <c r="V6725">
        <v>2613.0883197706999</v>
      </c>
      <c r="W6725">
        <v>1</v>
      </c>
    </row>
    <row r="6726" spans="3:23" x14ac:dyDescent="0.35">
      <c r="C6726" s="12">
        <v>43466</v>
      </c>
      <c r="D6726" s="12">
        <v>43496</v>
      </c>
      <c r="E6726" t="s">
        <v>75</v>
      </c>
      <c r="F6726" t="s">
        <v>59</v>
      </c>
      <c r="G6726" t="s">
        <v>59</v>
      </c>
      <c r="H6726" t="s">
        <v>60</v>
      </c>
      <c r="I6726" t="s">
        <v>61</v>
      </c>
      <c r="J6726" t="s">
        <v>62</v>
      </c>
      <c r="K6726" t="s">
        <v>63</v>
      </c>
      <c r="L6726" t="s">
        <v>64</v>
      </c>
      <c r="M6726" t="s">
        <v>77</v>
      </c>
      <c r="N6726" t="s">
        <v>107</v>
      </c>
      <c r="O6726" t="s">
        <v>108</v>
      </c>
      <c r="P6726" t="s">
        <v>213</v>
      </c>
      <c r="Q6726" t="s">
        <v>214</v>
      </c>
      <c r="R6726" t="s">
        <v>70</v>
      </c>
      <c r="S6726">
        <v>123955.78359532</v>
      </c>
      <c r="T6726">
        <v>38.127609785406001</v>
      </c>
      <c r="U6726">
        <v>31.533398701947998</v>
      </c>
      <c r="V6726">
        <v>3930.9363626465001</v>
      </c>
      <c r="W6726">
        <v>0</v>
      </c>
    </row>
    <row r="6727" spans="3:23" x14ac:dyDescent="0.35">
      <c r="C6727" s="12">
        <v>43405</v>
      </c>
      <c r="D6727" s="12">
        <v>43434</v>
      </c>
      <c r="E6727" t="s">
        <v>75</v>
      </c>
      <c r="F6727" t="s">
        <v>59</v>
      </c>
      <c r="G6727" t="s">
        <v>59</v>
      </c>
      <c r="H6727" t="s">
        <v>76</v>
      </c>
      <c r="I6727" t="s">
        <v>61</v>
      </c>
      <c r="J6727" t="s">
        <v>62</v>
      </c>
      <c r="K6727" t="s">
        <v>63</v>
      </c>
      <c r="L6727" t="s">
        <v>64</v>
      </c>
      <c r="M6727" t="s">
        <v>88</v>
      </c>
      <c r="N6727" t="s">
        <v>89</v>
      </c>
      <c r="O6727" t="s">
        <v>67</v>
      </c>
      <c r="P6727" t="s">
        <v>223</v>
      </c>
      <c r="Q6727" t="s">
        <v>224</v>
      </c>
      <c r="R6727" t="s">
        <v>70</v>
      </c>
      <c r="S6727">
        <v>123911.03838165</v>
      </c>
      <c r="T6727">
        <v>47.701495661599999</v>
      </c>
      <c r="U6727">
        <v>28.284522604473999</v>
      </c>
      <c r="V6727">
        <v>4380.8778431372002</v>
      </c>
      <c r="W6727">
        <v>0</v>
      </c>
    </row>
    <row r="6728" spans="3:23" x14ac:dyDescent="0.35">
      <c r="C6728" s="12">
        <v>44348</v>
      </c>
      <c r="D6728" s="12">
        <v>44377</v>
      </c>
      <c r="E6728" t="s">
        <v>21</v>
      </c>
      <c r="F6728" t="s">
        <v>59</v>
      </c>
      <c r="G6728" t="s">
        <v>59</v>
      </c>
      <c r="H6728" t="s">
        <v>60</v>
      </c>
      <c r="I6728" t="s">
        <v>61</v>
      </c>
      <c r="J6728" t="s">
        <v>62</v>
      </c>
      <c r="K6728" t="s">
        <v>63</v>
      </c>
      <c r="L6728" t="s">
        <v>64</v>
      </c>
      <c r="M6728" t="s">
        <v>96</v>
      </c>
      <c r="N6728" t="s">
        <v>111</v>
      </c>
      <c r="O6728" t="s">
        <v>112</v>
      </c>
      <c r="P6728" t="s">
        <v>365</v>
      </c>
      <c r="Q6728" t="s">
        <v>366</v>
      </c>
      <c r="R6728" t="s">
        <v>70</v>
      </c>
      <c r="S6728">
        <v>123710.20250529</v>
      </c>
      <c r="T6728">
        <v>11.283882744762</v>
      </c>
      <c r="U6728">
        <v>427.16703037453999</v>
      </c>
      <c r="V6728">
        <v>289.60615803336998</v>
      </c>
      <c r="W6728">
        <v>0</v>
      </c>
    </row>
    <row r="6729" spans="3:23" x14ac:dyDescent="0.35">
      <c r="C6729" s="12">
        <v>44409</v>
      </c>
      <c r="D6729" s="12">
        <v>44439</v>
      </c>
      <c r="E6729" t="s">
        <v>21</v>
      </c>
      <c r="F6729" t="s">
        <v>59</v>
      </c>
      <c r="G6729" t="s">
        <v>59</v>
      </c>
      <c r="H6729" t="s">
        <v>87</v>
      </c>
      <c r="I6729" t="s">
        <v>61</v>
      </c>
      <c r="J6729" t="s">
        <v>62</v>
      </c>
      <c r="K6729" t="s">
        <v>63</v>
      </c>
      <c r="L6729" t="s">
        <v>64</v>
      </c>
      <c r="M6729" t="s">
        <v>77</v>
      </c>
      <c r="N6729" t="s">
        <v>107</v>
      </c>
      <c r="O6729" t="s">
        <v>108</v>
      </c>
      <c r="P6729" t="s">
        <v>213</v>
      </c>
      <c r="Q6729" t="s">
        <v>214</v>
      </c>
      <c r="R6729" t="s">
        <v>70</v>
      </c>
      <c r="S6729">
        <v>123549.03324420001</v>
      </c>
      <c r="T6729">
        <v>23.026922071070999</v>
      </c>
      <c r="U6729">
        <v>33.048343556650003</v>
      </c>
      <c r="V6729">
        <v>3738.4334568059999</v>
      </c>
      <c r="W6729">
        <v>0</v>
      </c>
    </row>
    <row r="6730" spans="3:23" x14ac:dyDescent="0.35">
      <c r="C6730" s="12">
        <v>43770</v>
      </c>
      <c r="D6730" s="12">
        <v>43799</v>
      </c>
      <c r="E6730" t="s">
        <v>20</v>
      </c>
      <c r="F6730" t="s">
        <v>59</v>
      </c>
      <c r="G6730" t="s">
        <v>59</v>
      </c>
      <c r="H6730" t="s">
        <v>76</v>
      </c>
      <c r="I6730" t="s">
        <v>61</v>
      </c>
      <c r="J6730" t="s">
        <v>62</v>
      </c>
      <c r="K6730" t="s">
        <v>63</v>
      </c>
      <c r="L6730" t="s">
        <v>64</v>
      </c>
      <c r="M6730" t="s">
        <v>88</v>
      </c>
      <c r="N6730" t="s">
        <v>150</v>
      </c>
      <c r="O6730" t="s">
        <v>93</v>
      </c>
      <c r="P6730" t="s">
        <v>166</v>
      </c>
      <c r="Q6730" t="s">
        <v>167</v>
      </c>
      <c r="R6730" t="s">
        <v>70</v>
      </c>
      <c r="S6730">
        <v>123535.17418764</v>
      </c>
      <c r="T6730">
        <v>16.948174975402001</v>
      </c>
      <c r="U6730">
        <v>26.235844721802</v>
      </c>
      <c r="V6730">
        <v>4708.6410023221997</v>
      </c>
      <c r="W6730">
        <v>0</v>
      </c>
    </row>
    <row r="6731" spans="3:23" x14ac:dyDescent="0.35">
      <c r="C6731" s="12">
        <v>44044</v>
      </c>
      <c r="D6731" s="12">
        <v>44074</v>
      </c>
      <c r="E6731" t="s">
        <v>20</v>
      </c>
      <c r="F6731" t="s">
        <v>59</v>
      </c>
      <c r="G6731" t="s">
        <v>59</v>
      </c>
      <c r="H6731" t="s">
        <v>76</v>
      </c>
      <c r="I6731" t="s">
        <v>61</v>
      </c>
      <c r="J6731" t="s">
        <v>62</v>
      </c>
      <c r="K6731" t="s">
        <v>63</v>
      </c>
      <c r="L6731" t="s">
        <v>64</v>
      </c>
      <c r="M6731" t="s">
        <v>88</v>
      </c>
      <c r="N6731" t="s">
        <v>89</v>
      </c>
      <c r="O6731" t="s">
        <v>67</v>
      </c>
      <c r="P6731" t="s">
        <v>229</v>
      </c>
      <c r="Q6731" t="s">
        <v>230</v>
      </c>
      <c r="R6731" t="s">
        <v>70</v>
      </c>
      <c r="S6731">
        <v>123503.46065235999</v>
      </c>
      <c r="T6731">
        <v>43.433853900922003</v>
      </c>
      <c r="U6731">
        <v>29.671767227516</v>
      </c>
      <c r="V6731">
        <v>4162.3223755215004</v>
      </c>
      <c r="W6731">
        <v>0</v>
      </c>
    </row>
    <row r="6732" spans="3:23" x14ac:dyDescent="0.35">
      <c r="C6732" s="12">
        <v>43466</v>
      </c>
      <c r="D6732" s="12">
        <v>43496</v>
      </c>
      <c r="E6732" t="s">
        <v>75</v>
      </c>
      <c r="F6732" t="s">
        <v>59</v>
      </c>
      <c r="G6732" t="s">
        <v>59</v>
      </c>
      <c r="H6732" t="s">
        <v>76</v>
      </c>
      <c r="I6732" t="s">
        <v>61</v>
      </c>
      <c r="J6732" t="s">
        <v>62</v>
      </c>
      <c r="K6732" t="s">
        <v>63</v>
      </c>
      <c r="L6732" t="s">
        <v>64</v>
      </c>
      <c r="M6732" t="s">
        <v>88</v>
      </c>
      <c r="N6732" t="s">
        <v>89</v>
      </c>
      <c r="O6732" t="s">
        <v>67</v>
      </c>
      <c r="P6732" t="s">
        <v>219</v>
      </c>
      <c r="Q6732" t="s">
        <v>220</v>
      </c>
      <c r="R6732" t="s">
        <v>70</v>
      </c>
      <c r="S6732">
        <v>123478.56832414999</v>
      </c>
      <c r="T6732">
        <v>48.316268660220999</v>
      </c>
      <c r="U6732">
        <v>30.064260402133002</v>
      </c>
      <c r="V6732">
        <v>4107.1546970564004</v>
      </c>
      <c r="W6732">
        <v>0</v>
      </c>
    </row>
    <row r="6733" spans="3:23" x14ac:dyDescent="0.35">
      <c r="C6733" s="12">
        <v>43678</v>
      </c>
      <c r="D6733" s="12">
        <v>43708</v>
      </c>
      <c r="E6733" t="s">
        <v>75</v>
      </c>
      <c r="F6733" t="s">
        <v>59</v>
      </c>
      <c r="G6733" t="s">
        <v>59</v>
      </c>
      <c r="H6733" t="s">
        <v>87</v>
      </c>
      <c r="I6733" t="s">
        <v>61</v>
      </c>
      <c r="J6733" t="s">
        <v>62</v>
      </c>
      <c r="K6733" t="s">
        <v>63</v>
      </c>
      <c r="L6733" t="s">
        <v>64</v>
      </c>
      <c r="M6733" t="s">
        <v>101</v>
      </c>
      <c r="N6733" t="s">
        <v>102</v>
      </c>
      <c r="O6733" t="s">
        <v>93</v>
      </c>
      <c r="P6733" t="s">
        <v>227</v>
      </c>
      <c r="Q6733" t="s">
        <v>228</v>
      </c>
      <c r="R6733" t="s">
        <v>70</v>
      </c>
      <c r="S6733">
        <v>123439.59075376</v>
      </c>
      <c r="T6733">
        <v>22.050998372062999</v>
      </c>
      <c r="U6733">
        <v>22.78677404414</v>
      </c>
      <c r="V6733">
        <v>5417.1595555673002</v>
      </c>
      <c r="W6733">
        <v>0</v>
      </c>
    </row>
    <row r="6734" spans="3:23" x14ac:dyDescent="0.35">
      <c r="C6734" s="12">
        <v>43466</v>
      </c>
      <c r="D6734" s="12">
        <v>43496</v>
      </c>
      <c r="E6734" t="s">
        <v>75</v>
      </c>
      <c r="F6734" t="s">
        <v>59</v>
      </c>
      <c r="G6734" t="s">
        <v>59</v>
      </c>
      <c r="H6734" t="s">
        <v>60</v>
      </c>
      <c r="I6734" t="s">
        <v>61</v>
      </c>
      <c r="J6734" t="s">
        <v>62</v>
      </c>
      <c r="K6734" t="s">
        <v>63</v>
      </c>
      <c r="L6734" t="s">
        <v>64</v>
      </c>
      <c r="M6734" t="s">
        <v>101</v>
      </c>
      <c r="N6734" t="s">
        <v>102</v>
      </c>
      <c r="O6734" t="s">
        <v>93</v>
      </c>
      <c r="P6734" t="s">
        <v>184</v>
      </c>
      <c r="Q6734" t="s">
        <v>185</v>
      </c>
      <c r="R6734" t="s">
        <v>70</v>
      </c>
      <c r="S6734">
        <v>123408.88551788</v>
      </c>
      <c r="T6734">
        <v>16.507217022321999</v>
      </c>
      <c r="U6734">
        <v>26.893272002297</v>
      </c>
      <c r="V6734">
        <v>4588.8386324781004</v>
      </c>
      <c r="W6734">
        <v>0</v>
      </c>
    </row>
    <row r="6735" spans="3:23" x14ac:dyDescent="0.35">
      <c r="C6735" s="12">
        <v>43374</v>
      </c>
      <c r="D6735" s="12">
        <v>43404</v>
      </c>
      <c r="E6735" t="s">
        <v>75</v>
      </c>
      <c r="F6735" t="s">
        <v>59</v>
      </c>
      <c r="G6735" t="s">
        <v>59</v>
      </c>
      <c r="H6735" t="s">
        <v>76</v>
      </c>
      <c r="I6735" t="s">
        <v>61</v>
      </c>
      <c r="J6735" t="s">
        <v>62</v>
      </c>
      <c r="K6735" t="s">
        <v>63</v>
      </c>
      <c r="L6735" t="s">
        <v>64</v>
      </c>
      <c r="M6735" t="s">
        <v>82</v>
      </c>
      <c r="N6735" t="s">
        <v>120</v>
      </c>
      <c r="O6735" t="s">
        <v>121</v>
      </c>
      <c r="P6735" t="s">
        <v>421</v>
      </c>
      <c r="Q6735" t="s">
        <v>422</v>
      </c>
      <c r="R6735" t="s">
        <v>70</v>
      </c>
      <c r="S6735">
        <v>123397.28013015</v>
      </c>
      <c r="T6735">
        <v>1.8853612782024001</v>
      </c>
      <c r="U6735">
        <v>3151.7924552021</v>
      </c>
      <c r="V6735">
        <v>39.151461234856001</v>
      </c>
      <c r="W6735">
        <v>0</v>
      </c>
    </row>
    <row r="6736" spans="3:23" x14ac:dyDescent="0.35">
      <c r="C6736" s="12">
        <v>44013</v>
      </c>
      <c r="D6736" s="12">
        <v>44043</v>
      </c>
      <c r="E6736" t="s">
        <v>20</v>
      </c>
      <c r="F6736" t="s">
        <v>59</v>
      </c>
      <c r="G6736" t="s">
        <v>59</v>
      </c>
      <c r="H6736" t="s">
        <v>60</v>
      </c>
      <c r="I6736" t="s">
        <v>61</v>
      </c>
      <c r="J6736" t="s">
        <v>62</v>
      </c>
      <c r="K6736" t="s">
        <v>63</v>
      </c>
      <c r="L6736" t="s">
        <v>64</v>
      </c>
      <c r="M6736" t="s">
        <v>88</v>
      </c>
      <c r="N6736" t="s">
        <v>89</v>
      </c>
      <c r="O6736" t="s">
        <v>67</v>
      </c>
      <c r="P6736" t="s">
        <v>229</v>
      </c>
      <c r="Q6736" t="s">
        <v>230</v>
      </c>
      <c r="R6736" t="s">
        <v>70</v>
      </c>
      <c r="S6736">
        <v>123294.69660343</v>
      </c>
      <c r="T6736">
        <v>45.053958966444</v>
      </c>
      <c r="U6736">
        <v>28.591859301258999</v>
      </c>
      <c r="V6736">
        <v>4312.2308103270998</v>
      </c>
      <c r="W6736">
        <v>0</v>
      </c>
    </row>
    <row r="6737" spans="3:23" x14ac:dyDescent="0.35">
      <c r="C6737" s="12">
        <v>43739</v>
      </c>
      <c r="D6737" s="12">
        <v>43769</v>
      </c>
      <c r="E6737" t="s">
        <v>20</v>
      </c>
      <c r="F6737" t="s">
        <v>59</v>
      </c>
      <c r="G6737" t="s">
        <v>59</v>
      </c>
      <c r="H6737" t="s">
        <v>76</v>
      </c>
      <c r="I6737" t="s">
        <v>61</v>
      </c>
      <c r="J6737" t="s">
        <v>62</v>
      </c>
      <c r="K6737" t="s">
        <v>63</v>
      </c>
      <c r="L6737" t="s">
        <v>64</v>
      </c>
      <c r="M6737" t="s">
        <v>77</v>
      </c>
      <c r="N6737" t="s">
        <v>78</v>
      </c>
      <c r="O6737" t="s">
        <v>79</v>
      </c>
      <c r="P6737" t="s">
        <v>271</v>
      </c>
      <c r="Q6737" t="s">
        <v>272</v>
      </c>
      <c r="R6737" t="s">
        <v>70</v>
      </c>
      <c r="S6737">
        <v>123284.68740747</v>
      </c>
      <c r="T6737">
        <v>38.502431026082</v>
      </c>
      <c r="U6737">
        <v>23.850552996929999</v>
      </c>
      <c r="V6737">
        <v>5169.0494314048001</v>
      </c>
      <c r="W6737">
        <v>0</v>
      </c>
    </row>
    <row r="6738" spans="3:23" x14ac:dyDescent="0.35">
      <c r="C6738" s="12">
        <v>44075</v>
      </c>
      <c r="D6738" s="12">
        <v>44104</v>
      </c>
      <c r="E6738" t="s">
        <v>20</v>
      </c>
      <c r="F6738" t="s">
        <v>59</v>
      </c>
      <c r="G6738" t="s">
        <v>59</v>
      </c>
      <c r="H6738" t="s">
        <v>60</v>
      </c>
      <c r="I6738" t="s">
        <v>61</v>
      </c>
      <c r="J6738" t="s">
        <v>62</v>
      </c>
      <c r="K6738" t="s">
        <v>63</v>
      </c>
      <c r="L6738" t="s">
        <v>64</v>
      </c>
      <c r="M6738" t="s">
        <v>101</v>
      </c>
      <c r="N6738" t="s">
        <v>102</v>
      </c>
      <c r="O6738" t="s">
        <v>93</v>
      </c>
      <c r="P6738" t="s">
        <v>263</v>
      </c>
      <c r="Q6738" t="s">
        <v>264</v>
      </c>
      <c r="R6738" t="s">
        <v>70</v>
      </c>
      <c r="S6738">
        <v>123231.46062106</v>
      </c>
      <c r="T6738">
        <v>18.327440782949001</v>
      </c>
      <c r="U6738">
        <v>128.55063482426999</v>
      </c>
      <c r="V6738">
        <v>958.62195304999</v>
      </c>
      <c r="W6738">
        <v>0</v>
      </c>
    </row>
    <row r="6739" spans="3:23" x14ac:dyDescent="0.35">
      <c r="C6739" s="12">
        <v>43678</v>
      </c>
      <c r="D6739" s="12">
        <v>43708</v>
      </c>
      <c r="E6739" t="s">
        <v>75</v>
      </c>
      <c r="F6739" t="s">
        <v>59</v>
      </c>
      <c r="G6739" t="s">
        <v>59</v>
      </c>
      <c r="H6739" t="s">
        <v>76</v>
      </c>
      <c r="I6739" t="s">
        <v>61</v>
      </c>
      <c r="J6739" t="s">
        <v>62</v>
      </c>
      <c r="K6739" t="s">
        <v>63</v>
      </c>
      <c r="L6739" t="s">
        <v>64</v>
      </c>
      <c r="M6739" t="s">
        <v>88</v>
      </c>
      <c r="N6739" t="s">
        <v>89</v>
      </c>
      <c r="O6739" t="s">
        <v>67</v>
      </c>
      <c r="P6739" t="s">
        <v>219</v>
      </c>
      <c r="Q6739" t="s">
        <v>220</v>
      </c>
      <c r="R6739" t="s">
        <v>70</v>
      </c>
      <c r="S6739">
        <v>123201.79729037</v>
      </c>
      <c r="T6739">
        <v>48.372121938721001</v>
      </c>
      <c r="U6739">
        <v>29.238400522467</v>
      </c>
      <c r="V6739">
        <v>4213.6982560214001</v>
      </c>
      <c r="W6739">
        <v>0</v>
      </c>
    </row>
    <row r="6740" spans="3:23" x14ac:dyDescent="0.35">
      <c r="C6740" s="12">
        <v>44136</v>
      </c>
      <c r="D6740" s="12">
        <v>44165</v>
      </c>
      <c r="E6740" t="s">
        <v>21</v>
      </c>
      <c r="F6740" t="s">
        <v>59</v>
      </c>
      <c r="G6740" t="s">
        <v>59</v>
      </c>
      <c r="H6740" t="s">
        <v>87</v>
      </c>
      <c r="I6740" t="s">
        <v>61</v>
      </c>
      <c r="J6740" t="s">
        <v>62</v>
      </c>
      <c r="K6740" t="s">
        <v>63</v>
      </c>
      <c r="L6740" t="s">
        <v>64</v>
      </c>
      <c r="M6740" t="s">
        <v>82</v>
      </c>
      <c r="N6740" t="s">
        <v>124</v>
      </c>
      <c r="O6740" t="s">
        <v>108</v>
      </c>
      <c r="P6740" t="s">
        <v>190</v>
      </c>
      <c r="Q6740" t="s">
        <v>191</v>
      </c>
      <c r="R6740" t="s">
        <v>70</v>
      </c>
      <c r="S6740">
        <v>123149.66136613001</v>
      </c>
      <c r="T6740">
        <v>16.491849452587001</v>
      </c>
      <c r="U6740">
        <v>37.052116840959997</v>
      </c>
      <c r="V6740">
        <v>3323.6876018374001</v>
      </c>
      <c r="W6740">
        <v>0</v>
      </c>
    </row>
    <row r="6741" spans="3:23" x14ac:dyDescent="0.35">
      <c r="C6741" s="12">
        <v>44166</v>
      </c>
      <c r="D6741" s="12">
        <v>44196</v>
      </c>
      <c r="E6741" t="s">
        <v>21</v>
      </c>
      <c r="F6741" t="s">
        <v>59</v>
      </c>
      <c r="G6741" t="s">
        <v>59</v>
      </c>
      <c r="H6741" t="s">
        <v>76</v>
      </c>
      <c r="I6741" t="s">
        <v>61</v>
      </c>
      <c r="J6741" t="s">
        <v>62</v>
      </c>
      <c r="K6741" t="s">
        <v>63</v>
      </c>
      <c r="L6741" t="s">
        <v>64</v>
      </c>
      <c r="M6741" t="s">
        <v>82</v>
      </c>
      <c r="N6741" t="s">
        <v>120</v>
      </c>
      <c r="O6741" t="s">
        <v>121</v>
      </c>
      <c r="P6741" t="s">
        <v>421</v>
      </c>
      <c r="Q6741" t="s">
        <v>422</v>
      </c>
      <c r="R6741" t="s">
        <v>70</v>
      </c>
      <c r="S6741">
        <v>123077.77335668</v>
      </c>
      <c r="T6741">
        <v>1.7389254507692</v>
      </c>
      <c r="U6741">
        <v>3385.9867032901998</v>
      </c>
      <c r="V6741">
        <v>36.349160271978</v>
      </c>
      <c r="W6741">
        <v>0</v>
      </c>
    </row>
    <row r="6742" spans="3:23" x14ac:dyDescent="0.35">
      <c r="C6742" s="12">
        <v>43435</v>
      </c>
      <c r="D6742" s="12">
        <v>43465</v>
      </c>
      <c r="E6742" t="s">
        <v>75</v>
      </c>
      <c r="F6742" t="s">
        <v>59</v>
      </c>
      <c r="G6742" t="s">
        <v>59</v>
      </c>
      <c r="H6742" t="s">
        <v>87</v>
      </c>
      <c r="I6742" t="s">
        <v>61</v>
      </c>
      <c r="J6742" t="s">
        <v>62</v>
      </c>
      <c r="K6742" t="s">
        <v>63</v>
      </c>
      <c r="L6742" t="s">
        <v>64</v>
      </c>
      <c r="M6742" t="s">
        <v>77</v>
      </c>
      <c r="N6742" t="s">
        <v>78</v>
      </c>
      <c r="O6742" t="s">
        <v>79</v>
      </c>
      <c r="P6742" t="s">
        <v>271</v>
      </c>
      <c r="Q6742" t="s">
        <v>272</v>
      </c>
      <c r="R6742" t="s">
        <v>70</v>
      </c>
      <c r="S6742">
        <v>123004.42286774</v>
      </c>
      <c r="T6742">
        <v>11.181561431997</v>
      </c>
      <c r="U6742">
        <v>21.243764096919001</v>
      </c>
      <c r="V6742">
        <v>5790.1425710886997</v>
      </c>
      <c r="W6742">
        <v>0</v>
      </c>
    </row>
    <row r="6743" spans="3:23" x14ac:dyDescent="0.35">
      <c r="C6743" s="12">
        <v>44317</v>
      </c>
      <c r="D6743" s="12">
        <v>44347</v>
      </c>
      <c r="E6743" t="s">
        <v>21</v>
      </c>
      <c r="F6743" t="s">
        <v>59</v>
      </c>
      <c r="G6743" t="s">
        <v>59</v>
      </c>
      <c r="H6743" t="s">
        <v>60</v>
      </c>
      <c r="I6743" t="s">
        <v>61</v>
      </c>
      <c r="J6743" t="s">
        <v>62</v>
      </c>
      <c r="K6743" t="s">
        <v>63</v>
      </c>
      <c r="L6743" t="s">
        <v>64</v>
      </c>
      <c r="M6743" t="s">
        <v>82</v>
      </c>
      <c r="N6743" t="s">
        <v>83</v>
      </c>
      <c r="O6743" t="s">
        <v>84</v>
      </c>
      <c r="P6743" t="s">
        <v>507</v>
      </c>
      <c r="Q6743" t="s">
        <v>508</v>
      </c>
      <c r="R6743" t="s">
        <v>70</v>
      </c>
      <c r="S6743">
        <v>122976.86360716</v>
      </c>
      <c r="T6743">
        <v>3.3262419576131999</v>
      </c>
      <c r="U6743">
        <v>1033.6268607274999</v>
      </c>
      <c r="V6743">
        <v>118.97607181047999</v>
      </c>
      <c r="W6743">
        <v>1</v>
      </c>
    </row>
    <row r="6744" spans="3:23" x14ac:dyDescent="0.35">
      <c r="C6744" s="12">
        <v>43891</v>
      </c>
      <c r="D6744" s="12">
        <v>43921</v>
      </c>
      <c r="E6744" t="s">
        <v>20</v>
      </c>
      <c r="F6744" t="s">
        <v>59</v>
      </c>
      <c r="G6744" t="s">
        <v>59</v>
      </c>
      <c r="H6744" t="s">
        <v>87</v>
      </c>
      <c r="I6744" t="s">
        <v>61</v>
      </c>
      <c r="J6744" t="s">
        <v>62</v>
      </c>
      <c r="K6744" t="s">
        <v>63</v>
      </c>
      <c r="L6744" t="s">
        <v>64</v>
      </c>
      <c r="M6744" t="s">
        <v>82</v>
      </c>
      <c r="N6744" t="s">
        <v>246</v>
      </c>
      <c r="O6744" t="s">
        <v>112</v>
      </c>
      <c r="P6744" t="s">
        <v>247</v>
      </c>
      <c r="Q6744" t="s">
        <v>248</v>
      </c>
      <c r="R6744" t="s">
        <v>70</v>
      </c>
      <c r="S6744">
        <v>122861.14422199001</v>
      </c>
      <c r="T6744">
        <v>21.654170160619</v>
      </c>
      <c r="U6744">
        <v>30.373723134687999</v>
      </c>
      <c r="V6744">
        <v>4044.9813701526</v>
      </c>
      <c r="W6744">
        <v>0</v>
      </c>
    </row>
    <row r="6745" spans="3:23" x14ac:dyDescent="0.35">
      <c r="C6745" s="12">
        <v>44166</v>
      </c>
      <c r="D6745" s="12">
        <v>44196</v>
      </c>
      <c r="E6745" t="s">
        <v>21</v>
      </c>
      <c r="F6745" t="s">
        <v>59</v>
      </c>
      <c r="G6745" t="s">
        <v>59</v>
      </c>
      <c r="H6745" t="s">
        <v>60</v>
      </c>
      <c r="I6745" t="s">
        <v>61</v>
      </c>
      <c r="J6745" t="s">
        <v>62</v>
      </c>
      <c r="K6745" t="s">
        <v>63</v>
      </c>
      <c r="L6745" t="s">
        <v>64</v>
      </c>
      <c r="M6745" t="s">
        <v>96</v>
      </c>
      <c r="N6745" t="s">
        <v>97</v>
      </c>
      <c r="O6745" t="s">
        <v>98</v>
      </c>
      <c r="P6745" t="s">
        <v>217</v>
      </c>
      <c r="Q6745" t="s">
        <v>218</v>
      </c>
      <c r="R6745" t="s">
        <v>70</v>
      </c>
      <c r="S6745">
        <v>122858.41703385</v>
      </c>
      <c r="T6745">
        <v>11.467826900091</v>
      </c>
      <c r="U6745">
        <v>129.09174182183</v>
      </c>
      <c r="V6745">
        <v>951.71399269996004</v>
      </c>
      <c r="W6745">
        <v>0</v>
      </c>
    </row>
    <row r="6746" spans="3:23" x14ac:dyDescent="0.35">
      <c r="C6746" s="12">
        <v>43525</v>
      </c>
      <c r="D6746" s="12">
        <v>43555</v>
      </c>
      <c r="E6746" t="s">
        <v>75</v>
      </c>
      <c r="F6746" t="s">
        <v>59</v>
      </c>
      <c r="G6746" t="s">
        <v>59</v>
      </c>
      <c r="H6746" t="s">
        <v>60</v>
      </c>
      <c r="I6746" t="s">
        <v>61</v>
      </c>
      <c r="J6746" t="s">
        <v>62</v>
      </c>
      <c r="K6746" t="s">
        <v>63</v>
      </c>
      <c r="L6746" t="s">
        <v>64</v>
      </c>
      <c r="M6746" t="s">
        <v>82</v>
      </c>
      <c r="N6746" t="s">
        <v>246</v>
      </c>
      <c r="O6746" t="s">
        <v>112</v>
      </c>
      <c r="P6746" t="s">
        <v>255</v>
      </c>
      <c r="Q6746" t="s">
        <v>256</v>
      </c>
      <c r="R6746" t="s">
        <v>70</v>
      </c>
      <c r="S6746">
        <v>122854.16536785</v>
      </c>
      <c r="T6746">
        <v>28.009064667753002</v>
      </c>
      <c r="U6746">
        <v>46.436936932805999</v>
      </c>
      <c r="V6746">
        <v>2645.6130288183999</v>
      </c>
      <c r="W6746">
        <v>0</v>
      </c>
    </row>
    <row r="6747" spans="3:23" x14ac:dyDescent="0.35">
      <c r="C6747" s="12">
        <v>44166</v>
      </c>
      <c r="D6747" s="12">
        <v>44196</v>
      </c>
      <c r="E6747" t="s">
        <v>21</v>
      </c>
      <c r="F6747" t="s">
        <v>59</v>
      </c>
      <c r="G6747" t="s">
        <v>59</v>
      </c>
      <c r="H6747" t="s">
        <v>60</v>
      </c>
      <c r="I6747" t="s">
        <v>61</v>
      </c>
      <c r="J6747" t="s">
        <v>62</v>
      </c>
      <c r="K6747" t="s">
        <v>63</v>
      </c>
      <c r="L6747" t="s">
        <v>64</v>
      </c>
      <c r="M6747" t="s">
        <v>96</v>
      </c>
      <c r="N6747" t="s">
        <v>111</v>
      </c>
      <c r="O6747" t="s">
        <v>112</v>
      </c>
      <c r="P6747" t="s">
        <v>326</v>
      </c>
      <c r="Q6747" t="s">
        <v>327</v>
      </c>
      <c r="R6747" t="s">
        <v>70</v>
      </c>
      <c r="S6747">
        <v>122829.48997834</v>
      </c>
      <c r="T6747">
        <v>14.863019868457</v>
      </c>
      <c r="U6747">
        <v>251.28457683779001</v>
      </c>
      <c r="V6747">
        <v>488.80632279167003</v>
      </c>
      <c r="W6747">
        <v>0</v>
      </c>
    </row>
    <row r="6748" spans="3:23" x14ac:dyDescent="0.35">
      <c r="C6748" s="12">
        <v>43862</v>
      </c>
      <c r="D6748" s="12">
        <v>43890</v>
      </c>
      <c r="E6748" t="s">
        <v>20</v>
      </c>
      <c r="F6748" t="s">
        <v>59</v>
      </c>
      <c r="G6748" t="s">
        <v>59</v>
      </c>
      <c r="H6748" t="s">
        <v>76</v>
      </c>
      <c r="I6748" t="s">
        <v>61</v>
      </c>
      <c r="J6748" t="s">
        <v>62</v>
      </c>
      <c r="K6748" t="s">
        <v>63</v>
      </c>
      <c r="L6748" t="s">
        <v>64</v>
      </c>
      <c r="M6748" t="s">
        <v>96</v>
      </c>
      <c r="N6748" t="s">
        <v>97</v>
      </c>
      <c r="O6748" t="s">
        <v>98</v>
      </c>
      <c r="P6748" t="s">
        <v>206</v>
      </c>
      <c r="Q6748" t="s">
        <v>207</v>
      </c>
      <c r="R6748" t="s">
        <v>70</v>
      </c>
      <c r="S6748">
        <v>122760.12628938</v>
      </c>
      <c r="T6748">
        <v>23.293381253999002</v>
      </c>
      <c r="U6748">
        <v>344.9740243379</v>
      </c>
      <c r="V6748">
        <v>355.85324583492002</v>
      </c>
      <c r="W6748">
        <v>0</v>
      </c>
    </row>
    <row r="6749" spans="3:23" x14ac:dyDescent="0.35">
      <c r="C6749" s="12">
        <v>43525</v>
      </c>
      <c r="D6749" s="12">
        <v>43555</v>
      </c>
      <c r="E6749" t="s">
        <v>75</v>
      </c>
      <c r="F6749" t="s">
        <v>59</v>
      </c>
      <c r="G6749" t="s">
        <v>59</v>
      </c>
      <c r="H6749" t="s">
        <v>60</v>
      </c>
      <c r="I6749" t="s">
        <v>61</v>
      </c>
      <c r="J6749" t="s">
        <v>62</v>
      </c>
      <c r="K6749" t="s">
        <v>63</v>
      </c>
      <c r="L6749" t="s">
        <v>64</v>
      </c>
      <c r="M6749" t="s">
        <v>88</v>
      </c>
      <c r="N6749" t="s">
        <v>89</v>
      </c>
      <c r="O6749" t="s">
        <v>67</v>
      </c>
      <c r="P6749" t="s">
        <v>219</v>
      </c>
      <c r="Q6749" t="s">
        <v>220</v>
      </c>
      <c r="R6749" t="s">
        <v>70</v>
      </c>
      <c r="S6749">
        <v>122737.49280545001</v>
      </c>
      <c r="T6749">
        <v>44.772230769544997</v>
      </c>
      <c r="U6749">
        <v>29.751081955402999</v>
      </c>
      <c r="V6749">
        <v>4125.4799737851999</v>
      </c>
      <c r="W6749">
        <v>0</v>
      </c>
    </row>
    <row r="6750" spans="3:23" x14ac:dyDescent="0.35">
      <c r="C6750" s="12">
        <v>44136</v>
      </c>
      <c r="D6750" s="12">
        <v>44165</v>
      </c>
      <c r="E6750" t="s">
        <v>21</v>
      </c>
      <c r="F6750" t="s">
        <v>59</v>
      </c>
      <c r="G6750" t="s">
        <v>59</v>
      </c>
      <c r="H6750" t="s">
        <v>60</v>
      </c>
      <c r="I6750" t="s">
        <v>61</v>
      </c>
      <c r="J6750" t="s">
        <v>62</v>
      </c>
      <c r="K6750" t="s">
        <v>63</v>
      </c>
      <c r="L6750" t="s">
        <v>64</v>
      </c>
      <c r="M6750" t="s">
        <v>82</v>
      </c>
      <c r="N6750" t="s">
        <v>83</v>
      </c>
      <c r="O6750" t="s">
        <v>84</v>
      </c>
      <c r="P6750" t="s">
        <v>507</v>
      </c>
      <c r="Q6750" t="s">
        <v>508</v>
      </c>
      <c r="R6750" t="s">
        <v>70</v>
      </c>
      <c r="S6750">
        <v>122591.31260193</v>
      </c>
      <c r="T6750">
        <v>5.4064819252324003</v>
      </c>
      <c r="U6750">
        <v>1268.7550791428</v>
      </c>
      <c r="V6750">
        <v>96.623307852888004</v>
      </c>
      <c r="W6750">
        <v>1</v>
      </c>
    </row>
    <row r="6751" spans="3:23" x14ac:dyDescent="0.35">
      <c r="C6751" s="12">
        <v>43374</v>
      </c>
      <c r="D6751" s="12">
        <v>43404</v>
      </c>
      <c r="E6751" t="s">
        <v>75</v>
      </c>
      <c r="F6751" t="s">
        <v>59</v>
      </c>
      <c r="G6751" t="s">
        <v>59</v>
      </c>
      <c r="H6751" t="s">
        <v>60</v>
      </c>
      <c r="I6751" t="s">
        <v>61</v>
      </c>
      <c r="J6751" t="s">
        <v>62</v>
      </c>
      <c r="K6751" t="s">
        <v>63</v>
      </c>
      <c r="L6751" t="s">
        <v>64</v>
      </c>
      <c r="M6751" t="s">
        <v>82</v>
      </c>
      <c r="N6751" t="s">
        <v>120</v>
      </c>
      <c r="O6751" t="s">
        <v>121</v>
      </c>
      <c r="P6751" t="s">
        <v>355</v>
      </c>
      <c r="Q6751" t="s">
        <v>356</v>
      </c>
      <c r="R6751" t="s">
        <v>70</v>
      </c>
      <c r="S6751">
        <v>122521.42152449999</v>
      </c>
      <c r="T6751">
        <v>9.2551026333816999</v>
      </c>
      <c r="U6751">
        <v>39.790630938256001</v>
      </c>
      <c r="V6751">
        <v>3079.1525199643002</v>
      </c>
      <c r="W6751">
        <v>0</v>
      </c>
    </row>
    <row r="6752" spans="3:23" x14ac:dyDescent="0.35">
      <c r="C6752" s="12">
        <v>44409</v>
      </c>
      <c r="D6752" s="12">
        <v>44439</v>
      </c>
      <c r="E6752" t="s">
        <v>21</v>
      </c>
      <c r="F6752" t="s">
        <v>59</v>
      </c>
      <c r="G6752" t="s">
        <v>59</v>
      </c>
      <c r="H6752" t="s">
        <v>76</v>
      </c>
      <c r="I6752" t="s">
        <v>61</v>
      </c>
      <c r="J6752" t="s">
        <v>62</v>
      </c>
      <c r="K6752" t="s">
        <v>63</v>
      </c>
      <c r="L6752" t="s">
        <v>64</v>
      </c>
      <c r="M6752" t="s">
        <v>96</v>
      </c>
      <c r="N6752" t="s">
        <v>111</v>
      </c>
      <c r="O6752" t="s">
        <v>112</v>
      </c>
      <c r="P6752" t="s">
        <v>180</v>
      </c>
      <c r="Q6752" t="s">
        <v>181</v>
      </c>
      <c r="R6752" t="s">
        <v>70</v>
      </c>
      <c r="S6752">
        <v>122183.44329508999</v>
      </c>
      <c r="T6752">
        <v>55.827746019597001</v>
      </c>
      <c r="U6752">
        <v>38.313295064997</v>
      </c>
      <c r="V6752">
        <v>3189.0612145942</v>
      </c>
      <c r="W6752">
        <v>0</v>
      </c>
    </row>
    <row r="6753" spans="3:23" x14ac:dyDescent="0.35">
      <c r="C6753" s="12">
        <v>43831</v>
      </c>
      <c r="D6753" s="12">
        <v>43861</v>
      </c>
      <c r="E6753" t="s">
        <v>20</v>
      </c>
      <c r="F6753" t="s">
        <v>59</v>
      </c>
      <c r="G6753" t="s">
        <v>59</v>
      </c>
      <c r="H6753" t="s">
        <v>87</v>
      </c>
      <c r="I6753" t="s">
        <v>61</v>
      </c>
      <c r="J6753" t="s">
        <v>62</v>
      </c>
      <c r="K6753" t="s">
        <v>63</v>
      </c>
      <c r="L6753" t="s">
        <v>64</v>
      </c>
      <c r="M6753" t="s">
        <v>96</v>
      </c>
      <c r="N6753" t="s">
        <v>111</v>
      </c>
      <c r="O6753" t="s">
        <v>112</v>
      </c>
      <c r="P6753" t="s">
        <v>178</v>
      </c>
      <c r="Q6753" t="s">
        <v>179</v>
      </c>
      <c r="R6753" t="s">
        <v>70</v>
      </c>
      <c r="S6753">
        <v>121906.53578905</v>
      </c>
      <c r="T6753">
        <v>18.876022409527</v>
      </c>
      <c r="U6753">
        <v>50.995055403864001</v>
      </c>
      <c r="V6753">
        <v>2390.5560024123001</v>
      </c>
      <c r="W6753">
        <v>0</v>
      </c>
    </row>
    <row r="6754" spans="3:23" x14ac:dyDescent="0.35">
      <c r="C6754" s="12">
        <v>43435</v>
      </c>
      <c r="D6754" s="12">
        <v>43465</v>
      </c>
      <c r="E6754" t="s">
        <v>75</v>
      </c>
      <c r="F6754" t="s">
        <v>59</v>
      </c>
      <c r="G6754" t="s">
        <v>59</v>
      </c>
      <c r="H6754" t="s">
        <v>60</v>
      </c>
      <c r="I6754" t="s">
        <v>61</v>
      </c>
      <c r="J6754" t="s">
        <v>62</v>
      </c>
      <c r="K6754" t="s">
        <v>63</v>
      </c>
      <c r="L6754" t="s">
        <v>64</v>
      </c>
      <c r="M6754" t="s">
        <v>65</v>
      </c>
      <c r="N6754" t="s">
        <v>66</v>
      </c>
      <c r="O6754" t="s">
        <v>67</v>
      </c>
      <c r="P6754" t="s">
        <v>259</v>
      </c>
      <c r="Q6754" t="s">
        <v>260</v>
      </c>
      <c r="R6754" t="s">
        <v>70</v>
      </c>
      <c r="S6754">
        <v>121869.20879480999</v>
      </c>
      <c r="T6754">
        <v>29.472732646889</v>
      </c>
      <c r="U6754">
        <v>53.433668235997999</v>
      </c>
      <c r="V6754">
        <v>2280.7569238286001</v>
      </c>
      <c r="W6754">
        <v>0</v>
      </c>
    </row>
    <row r="6755" spans="3:23" x14ac:dyDescent="0.35">
      <c r="C6755" s="12">
        <v>44348</v>
      </c>
      <c r="D6755" s="12">
        <v>44377</v>
      </c>
      <c r="E6755" t="s">
        <v>21</v>
      </c>
      <c r="F6755" t="s">
        <v>59</v>
      </c>
      <c r="G6755" t="s">
        <v>59</v>
      </c>
      <c r="H6755" t="s">
        <v>60</v>
      </c>
      <c r="I6755" t="s">
        <v>61</v>
      </c>
      <c r="J6755" t="s">
        <v>62</v>
      </c>
      <c r="K6755" t="s">
        <v>63</v>
      </c>
      <c r="L6755" t="s">
        <v>64</v>
      </c>
      <c r="M6755" t="s">
        <v>88</v>
      </c>
      <c r="N6755" t="s">
        <v>89</v>
      </c>
      <c r="O6755" t="s">
        <v>67</v>
      </c>
      <c r="P6755" t="s">
        <v>229</v>
      </c>
      <c r="Q6755" t="s">
        <v>230</v>
      </c>
      <c r="R6755" t="s">
        <v>70</v>
      </c>
      <c r="S6755">
        <v>121823.45908725999</v>
      </c>
      <c r="T6755">
        <v>43.399764242110002</v>
      </c>
      <c r="U6755">
        <v>29.064453490279</v>
      </c>
      <c r="V6755">
        <v>4191.4931972832001</v>
      </c>
      <c r="W6755">
        <v>0</v>
      </c>
    </row>
    <row r="6756" spans="3:23" x14ac:dyDescent="0.35">
      <c r="C6756" s="12">
        <v>44228</v>
      </c>
      <c r="D6756" s="12">
        <v>44255</v>
      </c>
      <c r="E6756" t="s">
        <v>21</v>
      </c>
      <c r="F6756" t="s">
        <v>59</v>
      </c>
      <c r="G6756" t="s">
        <v>59</v>
      </c>
      <c r="H6756" t="s">
        <v>76</v>
      </c>
      <c r="I6756" t="s">
        <v>61</v>
      </c>
      <c r="J6756" t="s">
        <v>62</v>
      </c>
      <c r="K6756" t="s">
        <v>63</v>
      </c>
      <c r="L6756" t="s">
        <v>64</v>
      </c>
      <c r="M6756" t="s">
        <v>96</v>
      </c>
      <c r="N6756" t="s">
        <v>97</v>
      </c>
      <c r="O6756" t="s">
        <v>98</v>
      </c>
      <c r="P6756" t="s">
        <v>300</v>
      </c>
      <c r="Q6756" t="s">
        <v>301</v>
      </c>
      <c r="R6756" t="s">
        <v>70</v>
      </c>
      <c r="S6756">
        <v>121786.43561621</v>
      </c>
      <c r="T6756">
        <v>30.435018348086999</v>
      </c>
      <c r="U6756">
        <v>59.114035259613999</v>
      </c>
      <c r="V6756">
        <v>2060.1949280125</v>
      </c>
      <c r="W6756">
        <v>0</v>
      </c>
    </row>
    <row r="6757" spans="3:23" x14ac:dyDescent="0.35">
      <c r="C6757" s="12">
        <v>43405</v>
      </c>
      <c r="D6757" s="12">
        <v>43434</v>
      </c>
      <c r="E6757" t="s">
        <v>75</v>
      </c>
      <c r="F6757" t="s">
        <v>59</v>
      </c>
      <c r="G6757" t="s">
        <v>59</v>
      </c>
      <c r="H6757" t="s">
        <v>60</v>
      </c>
      <c r="I6757" t="s">
        <v>61</v>
      </c>
      <c r="J6757" t="s">
        <v>62</v>
      </c>
      <c r="K6757" t="s">
        <v>63</v>
      </c>
      <c r="L6757" t="s">
        <v>64</v>
      </c>
      <c r="M6757" t="s">
        <v>77</v>
      </c>
      <c r="N6757" t="s">
        <v>107</v>
      </c>
      <c r="O6757" t="s">
        <v>108</v>
      </c>
      <c r="P6757" t="s">
        <v>213</v>
      </c>
      <c r="Q6757" t="s">
        <v>214</v>
      </c>
      <c r="R6757" t="s">
        <v>70</v>
      </c>
      <c r="S6757">
        <v>121782.55153108</v>
      </c>
      <c r="T6757">
        <v>35.863509357839</v>
      </c>
      <c r="U6757">
        <v>31.535223691435998</v>
      </c>
      <c r="V6757">
        <v>3861.7944404862001</v>
      </c>
      <c r="W6757">
        <v>0</v>
      </c>
    </row>
    <row r="6758" spans="3:23" x14ac:dyDescent="0.35">
      <c r="C6758" s="12">
        <v>43435</v>
      </c>
      <c r="D6758" s="12">
        <v>43465</v>
      </c>
      <c r="E6758" t="s">
        <v>75</v>
      </c>
      <c r="F6758" t="s">
        <v>59</v>
      </c>
      <c r="G6758" t="s">
        <v>59</v>
      </c>
      <c r="H6758" t="s">
        <v>87</v>
      </c>
      <c r="I6758" t="s">
        <v>61</v>
      </c>
      <c r="J6758" t="s">
        <v>62</v>
      </c>
      <c r="K6758" t="s">
        <v>63</v>
      </c>
      <c r="L6758" t="s">
        <v>64</v>
      </c>
      <c r="M6758" t="s">
        <v>101</v>
      </c>
      <c r="N6758" t="s">
        <v>102</v>
      </c>
      <c r="O6758" t="s">
        <v>93</v>
      </c>
      <c r="P6758" t="s">
        <v>184</v>
      </c>
      <c r="Q6758" t="s">
        <v>185</v>
      </c>
      <c r="R6758" t="s">
        <v>70</v>
      </c>
      <c r="S6758">
        <v>121779.48433777</v>
      </c>
      <c r="T6758">
        <v>8.6561884735654004</v>
      </c>
      <c r="U6758">
        <v>22.765162422519001</v>
      </c>
      <c r="V6758">
        <v>5349.3791117128003</v>
      </c>
      <c r="W6758">
        <v>0</v>
      </c>
    </row>
    <row r="6759" spans="3:23" x14ac:dyDescent="0.35">
      <c r="C6759" s="12">
        <v>43862</v>
      </c>
      <c r="D6759" s="12">
        <v>43890</v>
      </c>
      <c r="E6759" t="s">
        <v>20</v>
      </c>
      <c r="F6759" t="s">
        <v>59</v>
      </c>
      <c r="G6759" t="s">
        <v>59</v>
      </c>
      <c r="H6759" t="s">
        <v>87</v>
      </c>
      <c r="I6759" t="s">
        <v>61</v>
      </c>
      <c r="J6759" t="s">
        <v>62</v>
      </c>
      <c r="K6759" t="s">
        <v>63</v>
      </c>
      <c r="L6759" t="s">
        <v>64</v>
      </c>
      <c r="M6759" t="s">
        <v>82</v>
      </c>
      <c r="N6759" t="s">
        <v>246</v>
      </c>
      <c r="O6759" t="s">
        <v>112</v>
      </c>
      <c r="P6759" t="s">
        <v>247</v>
      </c>
      <c r="Q6759" t="s">
        <v>248</v>
      </c>
      <c r="R6759" t="s">
        <v>70</v>
      </c>
      <c r="S6759">
        <v>121692.76333894</v>
      </c>
      <c r="T6759">
        <v>20.979578346566999</v>
      </c>
      <c r="U6759">
        <v>30.378245280803998</v>
      </c>
      <c r="V6759">
        <v>4005.9181237778998</v>
      </c>
      <c r="W6759">
        <v>0</v>
      </c>
    </row>
    <row r="6760" spans="3:23" x14ac:dyDescent="0.35">
      <c r="C6760" s="12">
        <v>43862</v>
      </c>
      <c r="D6760" s="12">
        <v>43890</v>
      </c>
      <c r="E6760" t="s">
        <v>20</v>
      </c>
      <c r="F6760" t="s">
        <v>59</v>
      </c>
      <c r="G6760" t="s">
        <v>59</v>
      </c>
      <c r="H6760" t="s">
        <v>87</v>
      </c>
      <c r="I6760" t="s">
        <v>61</v>
      </c>
      <c r="J6760" t="s">
        <v>62</v>
      </c>
      <c r="K6760" t="s">
        <v>63</v>
      </c>
      <c r="L6760" t="s">
        <v>64</v>
      </c>
      <c r="M6760" t="s">
        <v>96</v>
      </c>
      <c r="N6760" t="s">
        <v>111</v>
      </c>
      <c r="O6760" t="s">
        <v>112</v>
      </c>
      <c r="P6760" t="s">
        <v>178</v>
      </c>
      <c r="Q6760" t="s">
        <v>179</v>
      </c>
      <c r="R6760" t="s">
        <v>70</v>
      </c>
      <c r="S6760">
        <v>121630.24821814</v>
      </c>
      <c r="T6760">
        <v>18.514967806004002</v>
      </c>
      <c r="U6760">
        <v>51.803557403877001</v>
      </c>
      <c r="V6760">
        <v>2347.9130452349</v>
      </c>
      <c r="W6760">
        <v>0</v>
      </c>
    </row>
    <row r="6761" spans="3:23" x14ac:dyDescent="0.35">
      <c r="C6761" s="12">
        <v>44013</v>
      </c>
      <c r="D6761" s="12">
        <v>44043</v>
      </c>
      <c r="E6761" t="s">
        <v>20</v>
      </c>
      <c r="F6761" t="s">
        <v>59</v>
      </c>
      <c r="G6761" t="s">
        <v>59</v>
      </c>
      <c r="H6761" t="s">
        <v>76</v>
      </c>
      <c r="I6761" t="s">
        <v>61</v>
      </c>
      <c r="J6761" t="s">
        <v>62</v>
      </c>
      <c r="K6761" t="s">
        <v>63</v>
      </c>
      <c r="L6761" t="s">
        <v>64</v>
      </c>
      <c r="M6761" t="s">
        <v>88</v>
      </c>
      <c r="N6761" t="s">
        <v>89</v>
      </c>
      <c r="O6761" t="s">
        <v>67</v>
      </c>
      <c r="P6761" t="s">
        <v>229</v>
      </c>
      <c r="Q6761" t="s">
        <v>230</v>
      </c>
      <c r="R6761" t="s">
        <v>70</v>
      </c>
      <c r="S6761">
        <v>121502.72181346</v>
      </c>
      <c r="T6761">
        <v>42.816943854164997</v>
      </c>
      <c r="U6761">
        <v>29.679690434670999</v>
      </c>
      <c r="V6761">
        <v>4093.8001722389999</v>
      </c>
      <c r="W6761">
        <v>0</v>
      </c>
    </row>
    <row r="6762" spans="3:23" x14ac:dyDescent="0.35">
      <c r="C6762" s="12">
        <v>44348</v>
      </c>
      <c r="D6762" s="12">
        <v>44377</v>
      </c>
      <c r="E6762" t="s">
        <v>21</v>
      </c>
      <c r="F6762" t="s">
        <v>59</v>
      </c>
      <c r="G6762" t="s">
        <v>59</v>
      </c>
      <c r="H6762" t="s">
        <v>60</v>
      </c>
      <c r="I6762" t="s">
        <v>61</v>
      </c>
      <c r="J6762" t="s">
        <v>62</v>
      </c>
      <c r="K6762" t="s">
        <v>63</v>
      </c>
      <c r="L6762" t="s">
        <v>64</v>
      </c>
      <c r="M6762" t="s">
        <v>101</v>
      </c>
      <c r="N6762" t="s">
        <v>102</v>
      </c>
      <c r="O6762" t="s">
        <v>93</v>
      </c>
      <c r="P6762" t="s">
        <v>263</v>
      </c>
      <c r="Q6762" t="s">
        <v>264</v>
      </c>
      <c r="R6762" t="s">
        <v>70</v>
      </c>
      <c r="S6762">
        <v>121454.91999628</v>
      </c>
      <c r="T6762">
        <v>8.0138649138859996</v>
      </c>
      <c r="U6762">
        <v>119.66009898445</v>
      </c>
      <c r="V6762">
        <v>1014.9993274873</v>
      </c>
      <c r="W6762">
        <v>0</v>
      </c>
    </row>
    <row r="6763" spans="3:23" x14ac:dyDescent="0.35">
      <c r="C6763" s="12">
        <v>43891</v>
      </c>
      <c r="D6763" s="12">
        <v>43921</v>
      </c>
      <c r="E6763" t="s">
        <v>20</v>
      </c>
      <c r="F6763" t="s">
        <v>59</v>
      </c>
      <c r="G6763" t="s">
        <v>59</v>
      </c>
      <c r="H6763" t="s">
        <v>87</v>
      </c>
      <c r="I6763" t="s">
        <v>61</v>
      </c>
      <c r="J6763" t="s">
        <v>62</v>
      </c>
      <c r="K6763" t="s">
        <v>63</v>
      </c>
      <c r="L6763" t="s">
        <v>64</v>
      </c>
      <c r="M6763" t="s">
        <v>101</v>
      </c>
      <c r="N6763" t="s">
        <v>102</v>
      </c>
      <c r="O6763" t="s">
        <v>93</v>
      </c>
      <c r="P6763" t="s">
        <v>448</v>
      </c>
      <c r="Q6763" t="s">
        <v>449</v>
      </c>
      <c r="R6763" t="s">
        <v>70</v>
      </c>
      <c r="S6763">
        <v>121402.35437284999</v>
      </c>
      <c r="T6763">
        <v>5.6528527054215996</v>
      </c>
      <c r="U6763">
        <v>22.480812428097</v>
      </c>
      <c r="V6763">
        <v>5400.2654379658998</v>
      </c>
      <c r="W6763">
        <v>0</v>
      </c>
    </row>
    <row r="6764" spans="3:23" x14ac:dyDescent="0.35">
      <c r="C6764" s="12">
        <v>44409</v>
      </c>
      <c r="D6764" s="12">
        <v>44439</v>
      </c>
      <c r="E6764" t="s">
        <v>21</v>
      </c>
      <c r="F6764" t="s">
        <v>59</v>
      </c>
      <c r="G6764" t="s">
        <v>59</v>
      </c>
      <c r="H6764" t="s">
        <v>76</v>
      </c>
      <c r="I6764" t="s">
        <v>61</v>
      </c>
      <c r="J6764" t="s">
        <v>62</v>
      </c>
      <c r="K6764" t="s">
        <v>63</v>
      </c>
      <c r="L6764" t="s">
        <v>64</v>
      </c>
      <c r="M6764" t="s">
        <v>88</v>
      </c>
      <c r="N6764" t="s">
        <v>89</v>
      </c>
      <c r="O6764" t="s">
        <v>67</v>
      </c>
      <c r="P6764" t="s">
        <v>219</v>
      </c>
      <c r="Q6764" t="s">
        <v>220</v>
      </c>
      <c r="R6764" t="s">
        <v>70</v>
      </c>
      <c r="S6764">
        <v>121381.79135369</v>
      </c>
      <c r="T6764">
        <v>47.70868754232</v>
      </c>
      <c r="U6764">
        <v>28.882195970851999</v>
      </c>
      <c r="V6764">
        <v>4202.6510545178999</v>
      </c>
      <c r="W6764">
        <v>0</v>
      </c>
    </row>
    <row r="6765" spans="3:23" x14ac:dyDescent="0.35">
      <c r="C6765" s="12">
        <v>43678</v>
      </c>
      <c r="D6765" s="12">
        <v>43708</v>
      </c>
      <c r="E6765" t="s">
        <v>75</v>
      </c>
      <c r="F6765" t="s">
        <v>59</v>
      </c>
      <c r="G6765" t="s">
        <v>59</v>
      </c>
      <c r="H6765" t="s">
        <v>60</v>
      </c>
      <c r="I6765" t="s">
        <v>61</v>
      </c>
      <c r="J6765" t="s">
        <v>62</v>
      </c>
      <c r="K6765" t="s">
        <v>63</v>
      </c>
      <c r="L6765" t="s">
        <v>64</v>
      </c>
      <c r="M6765" t="s">
        <v>88</v>
      </c>
      <c r="N6765" t="s">
        <v>150</v>
      </c>
      <c r="O6765" t="s">
        <v>93</v>
      </c>
      <c r="P6765" t="s">
        <v>269</v>
      </c>
      <c r="Q6765" t="s">
        <v>270</v>
      </c>
      <c r="R6765" t="s">
        <v>70</v>
      </c>
      <c r="S6765">
        <v>121356.04470458</v>
      </c>
      <c r="T6765">
        <v>24.356074906652999</v>
      </c>
      <c r="U6765">
        <v>29.498228564588</v>
      </c>
      <c r="V6765">
        <v>4114.0112681297996</v>
      </c>
      <c r="W6765">
        <v>0</v>
      </c>
    </row>
    <row r="6766" spans="3:23" x14ac:dyDescent="0.35">
      <c r="C6766" s="12">
        <v>43983</v>
      </c>
      <c r="D6766" s="12">
        <v>44012</v>
      </c>
      <c r="E6766" t="s">
        <v>20</v>
      </c>
      <c r="F6766" t="s">
        <v>59</v>
      </c>
      <c r="G6766" t="s">
        <v>59</v>
      </c>
      <c r="H6766" t="s">
        <v>76</v>
      </c>
      <c r="I6766" t="s">
        <v>61</v>
      </c>
      <c r="J6766" t="s">
        <v>62</v>
      </c>
      <c r="K6766" t="s">
        <v>63</v>
      </c>
      <c r="L6766" t="s">
        <v>64</v>
      </c>
      <c r="M6766" t="s">
        <v>88</v>
      </c>
      <c r="N6766" t="s">
        <v>89</v>
      </c>
      <c r="O6766" t="s">
        <v>67</v>
      </c>
      <c r="P6766" t="s">
        <v>229</v>
      </c>
      <c r="Q6766" t="s">
        <v>230</v>
      </c>
      <c r="R6766" t="s">
        <v>70</v>
      </c>
      <c r="S6766">
        <v>121353.88001846</v>
      </c>
      <c r="T6766">
        <v>44.810348441613002</v>
      </c>
      <c r="U6766">
        <v>28.425672075108</v>
      </c>
      <c r="V6766">
        <v>4269.1648485147998</v>
      </c>
      <c r="W6766">
        <v>0</v>
      </c>
    </row>
    <row r="6767" spans="3:23" x14ac:dyDescent="0.35">
      <c r="C6767" s="12">
        <v>43770</v>
      </c>
      <c r="D6767" s="12">
        <v>43799</v>
      </c>
      <c r="E6767" t="s">
        <v>20</v>
      </c>
      <c r="F6767" t="s">
        <v>59</v>
      </c>
      <c r="G6767" t="s">
        <v>59</v>
      </c>
      <c r="H6767" t="s">
        <v>60</v>
      </c>
      <c r="I6767" t="s">
        <v>61</v>
      </c>
      <c r="J6767" t="s">
        <v>62</v>
      </c>
      <c r="K6767" t="s">
        <v>63</v>
      </c>
      <c r="L6767" t="s">
        <v>64</v>
      </c>
      <c r="M6767" t="s">
        <v>82</v>
      </c>
      <c r="N6767" t="s">
        <v>328</v>
      </c>
      <c r="O6767" t="s">
        <v>328</v>
      </c>
      <c r="P6767" t="s">
        <v>329</v>
      </c>
      <c r="Q6767" t="s">
        <v>330</v>
      </c>
      <c r="R6767" t="s">
        <v>70</v>
      </c>
      <c r="S6767">
        <v>121331.68397115001</v>
      </c>
      <c r="T6767">
        <v>27.931395963</v>
      </c>
      <c r="U6767">
        <v>56.774037830551997</v>
      </c>
      <c r="V6767">
        <v>2137.0980223966999</v>
      </c>
      <c r="W6767">
        <v>0</v>
      </c>
    </row>
    <row r="6768" spans="3:23" x14ac:dyDescent="0.35">
      <c r="C6768" s="12">
        <v>44287</v>
      </c>
      <c r="D6768" s="12">
        <v>44316</v>
      </c>
      <c r="E6768" t="s">
        <v>21</v>
      </c>
      <c r="F6768" t="s">
        <v>59</v>
      </c>
      <c r="G6768" t="s">
        <v>59</v>
      </c>
      <c r="H6768" t="s">
        <v>60</v>
      </c>
      <c r="I6768" t="s">
        <v>61</v>
      </c>
      <c r="J6768" t="s">
        <v>62</v>
      </c>
      <c r="K6768" t="s">
        <v>63</v>
      </c>
      <c r="L6768" t="s">
        <v>64</v>
      </c>
      <c r="M6768" t="s">
        <v>96</v>
      </c>
      <c r="N6768" t="s">
        <v>111</v>
      </c>
      <c r="O6768" t="s">
        <v>112</v>
      </c>
      <c r="P6768" t="s">
        <v>326</v>
      </c>
      <c r="Q6768" t="s">
        <v>327</v>
      </c>
      <c r="R6768" t="s">
        <v>70</v>
      </c>
      <c r="S6768">
        <v>121295.32493028</v>
      </c>
      <c r="T6768">
        <v>15.454039292360999</v>
      </c>
      <c r="U6768">
        <v>214.79513762440001</v>
      </c>
      <c r="V6768">
        <v>564.70237767849005</v>
      </c>
      <c r="W6768">
        <v>0</v>
      </c>
    </row>
    <row r="6769" spans="3:23" x14ac:dyDescent="0.35">
      <c r="C6769" s="12">
        <v>44409</v>
      </c>
      <c r="D6769" s="12">
        <v>44439</v>
      </c>
      <c r="E6769" t="s">
        <v>21</v>
      </c>
      <c r="F6769" t="s">
        <v>59</v>
      </c>
      <c r="G6769" t="s">
        <v>59</v>
      </c>
      <c r="H6769" t="s">
        <v>87</v>
      </c>
      <c r="I6769" t="s">
        <v>61</v>
      </c>
      <c r="J6769" t="s">
        <v>62</v>
      </c>
      <c r="K6769" t="s">
        <v>63</v>
      </c>
      <c r="L6769" t="s">
        <v>64</v>
      </c>
      <c r="M6769" t="s">
        <v>82</v>
      </c>
      <c r="N6769" t="s">
        <v>246</v>
      </c>
      <c r="O6769" t="s">
        <v>112</v>
      </c>
      <c r="P6769" t="s">
        <v>255</v>
      </c>
      <c r="Q6769" t="s">
        <v>256</v>
      </c>
      <c r="R6769" t="s">
        <v>70</v>
      </c>
      <c r="S6769">
        <v>121153.51509946999</v>
      </c>
      <c r="T6769">
        <v>6.3786822919199002</v>
      </c>
      <c r="U6769">
        <v>31.315296114691002</v>
      </c>
      <c r="V6769">
        <v>3868.8286598264999</v>
      </c>
      <c r="W6769">
        <v>0</v>
      </c>
    </row>
    <row r="6770" spans="3:23" x14ac:dyDescent="0.35">
      <c r="C6770" s="12">
        <v>44378</v>
      </c>
      <c r="D6770" s="12">
        <v>44408</v>
      </c>
      <c r="E6770" t="s">
        <v>21</v>
      </c>
      <c r="F6770" t="s">
        <v>59</v>
      </c>
      <c r="G6770" t="s">
        <v>59</v>
      </c>
      <c r="H6770" t="s">
        <v>60</v>
      </c>
      <c r="I6770" t="s">
        <v>61</v>
      </c>
      <c r="J6770" t="s">
        <v>62</v>
      </c>
      <c r="K6770" t="s">
        <v>63</v>
      </c>
      <c r="L6770" t="s">
        <v>64</v>
      </c>
      <c r="M6770" t="s">
        <v>88</v>
      </c>
      <c r="N6770" t="s">
        <v>89</v>
      </c>
      <c r="O6770" t="s">
        <v>67</v>
      </c>
      <c r="P6770" t="s">
        <v>244</v>
      </c>
      <c r="Q6770" t="s">
        <v>245</v>
      </c>
      <c r="R6770" t="s">
        <v>70</v>
      </c>
      <c r="S6770">
        <v>121136.94533086001</v>
      </c>
      <c r="T6770">
        <v>47.916989862725998</v>
      </c>
      <c r="U6770">
        <v>28.58773246969</v>
      </c>
      <c r="V6770">
        <v>4237.3750859496004</v>
      </c>
      <c r="W6770">
        <v>0</v>
      </c>
    </row>
    <row r="6771" spans="3:23" x14ac:dyDescent="0.35">
      <c r="C6771" s="12">
        <v>43922</v>
      </c>
      <c r="D6771" s="12">
        <v>43951</v>
      </c>
      <c r="E6771" t="s">
        <v>20</v>
      </c>
      <c r="F6771" t="s">
        <v>59</v>
      </c>
      <c r="G6771" t="s">
        <v>59</v>
      </c>
      <c r="H6771" t="s">
        <v>87</v>
      </c>
      <c r="I6771" t="s">
        <v>61</v>
      </c>
      <c r="J6771" t="s">
        <v>62</v>
      </c>
      <c r="K6771" t="s">
        <v>63</v>
      </c>
      <c r="L6771" t="s">
        <v>64</v>
      </c>
      <c r="M6771" t="s">
        <v>101</v>
      </c>
      <c r="N6771" t="s">
        <v>102</v>
      </c>
      <c r="O6771" t="s">
        <v>93</v>
      </c>
      <c r="P6771" t="s">
        <v>448</v>
      </c>
      <c r="Q6771" t="s">
        <v>449</v>
      </c>
      <c r="R6771" t="s">
        <v>70</v>
      </c>
      <c r="S6771">
        <v>121086.73258398</v>
      </c>
      <c r="T6771">
        <v>4.5850480752331002</v>
      </c>
      <c r="U6771">
        <v>21.269215106712</v>
      </c>
      <c r="V6771">
        <v>5693.0512939222999</v>
      </c>
      <c r="W6771">
        <v>0</v>
      </c>
    </row>
    <row r="6772" spans="3:23" x14ac:dyDescent="0.35">
      <c r="C6772" s="12">
        <v>44348</v>
      </c>
      <c r="D6772" s="12">
        <v>44377</v>
      </c>
      <c r="E6772" t="s">
        <v>21</v>
      </c>
      <c r="F6772" t="s">
        <v>59</v>
      </c>
      <c r="G6772" t="s">
        <v>59</v>
      </c>
      <c r="H6772" t="s">
        <v>87</v>
      </c>
      <c r="I6772" t="s">
        <v>61</v>
      </c>
      <c r="J6772" t="s">
        <v>62</v>
      </c>
      <c r="K6772" t="s">
        <v>63</v>
      </c>
      <c r="L6772" t="s">
        <v>64</v>
      </c>
      <c r="M6772" t="s">
        <v>96</v>
      </c>
      <c r="N6772" t="s">
        <v>111</v>
      </c>
      <c r="O6772" t="s">
        <v>112</v>
      </c>
      <c r="P6772" t="s">
        <v>196</v>
      </c>
      <c r="Q6772" t="s">
        <v>197</v>
      </c>
      <c r="R6772" t="s">
        <v>70</v>
      </c>
      <c r="S6772">
        <v>121072.82339412</v>
      </c>
      <c r="T6772">
        <v>11.037735532891</v>
      </c>
      <c r="U6772">
        <v>116.71379391715</v>
      </c>
      <c r="V6772">
        <v>1037.3480231485</v>
      </c>
      <c r="W6772">
        <v>0</v>
      </c>
    </row>
    <row r="6773" spans="3:23" x14ac:dyDescent="0.35">
      <c r="C6773" s="12">
        <v>44136</v>
      </c>
      <c r="D6773" s="12">
        <v>44165</v>
      </c>
      <c r="E6773" t="s">
        <v>21</v>
      </c>
      <c r="F6773" t="s">
        <v>59</v>
      </c>
      <c r="G6773" t="s">
        <v>59</v>
      </c>
      <c r="H6773" t="s">
        <v>60</v>
      </c>
      <c r="I6773" t="s">
        <v>61</v>
      </c>
      <c r="J6773" t="s">
        <v>62</v>
      </c>
      <c r="K6773" t="s">
        <v>63</v>
      </c>
      <c r="L6773" t="s">
        <v>64</v>
      </c>
      <c r="M6773" t="s">
        <v>65</v>
      </c>
      <c r="N6773" t="s">
        <v>66</v>
      </c>
      <c r="O6773" t="s">
        <v>67</v>
      </c>
      <c r="P6773" t="s">
        <v>259</v>
      </c>
      <c r="Q6773" t="s">
        <v>260</v>
      </c>
      <c r="R6773" t="s">
        <v>70</v>
      </c>
      <c r="S6773">
        <v>120852.10542167</v>
      </c>
      <c r="T6773">
        <v>22.791565306342001</v>
      </c>
      <c r="U6773">
        <v>61.468780770586001</v>
      </c>
      <c r="V6773">
        <v>1966.0729220042999</v>
      </c>
      <c r="W6773">
        <v>0</v>
      </c>
    </row>
    <row r="6774" spans="3:23" x14ac:dyDescent="0.35">
      <c r="C6774" s="12">
        <v>43983</v>
      </c>
      <c r="D6774" s="12">
        <v>44012</v>
      </c>
      <c r="E6774" t="s">
        <v>20</v>
      </c>
      <c r="F6774" t="s">
        <v>59</v>
      </c>
      <c r="G6774" t="s">
        <v>59</v>
      </c>
      <c r="H6774" t="s">
        <v>60</v>
      </c>
      <c r="I6774" t="s">
        <v>61</v>
      </c>
      <c r="J6774" t="s">
        <v>62</v>
      </c>
      <c r="K6774" t="s">
        <v>63</v>
      </c>
      <c r="L6774" t="s">
        <v>64</v>
      </c>
      <c r="M6774" t="s">
        <v>82</v>
      </c>
      <c r="N6774" t="s">
        <v>120</v>
      </c>
      <c r="O6774" t="s">
        <v>121</v>
      </c>
      <c r="P6774" t="s">
        <v>355</v>
      </c>
      <c r="Q6774" t="s">
        <v>356</v>
      </c>
      <c r="R6774" t="s">
        <v>70</v>
      </c>
      <c r="S6774">
        <v>120849.50766916</v>
      </c>
      <c r="T6774">
        <v>5.9680810680483001</v>
      </c>
      <c r="U6774">
        <v>38.661638862518998</v>
      </c>
      <c r="V6774">
        <v>3125.8247509604998</v>
      </c>
      <c r="W6774">
        <v>0</v>
      </c>
    </row>
    <row r="6775" spans="3:23" x14ac:dyDescent="0.35">
      <c r="C6775" s="12">
        <v>44440</v>
      </c>
      <c r="D6775" s="12">
        <v>44469</v>
      </c>
      <c r="E6775" t="s">
        <v>21</v>
      </c>
      <c r="F6775" t="s">
        <v>59</v>
      </c>
      <c r="G6775" t="s">
        <v>59</v>
      </c>
      <c r="H6775" t="s">
        <v>76</v>
      </c>
      <c r="I6775" t="s">
        <v>61</v>
      </c>
      <c r="J6775" t="s">
        <v>62</v>
      </c>
      <c r="K6775" t="s">
        <v>63</v>
      </c>
      <c r="L6775" t="s">
        <v>64</v>
      </c>
      <c r="M6775" t="s">
        <v>65</v>
      </c>
      <c r="N6775" t="s">
        <v>117</v>
      </c>
      <c r="O6775" t="s">
        <v>93</v>
      </c>
      <c r="P6775" t="s">
        <v>127</v>
      </c>
      <c r="Q6775" t="s">
        <v>128</v>
      </c>
      <c r="R6775" t="s">
        <v>70</v>
      </c>
      <c r="S6775">
        <v>120846.00773425</v>
      </c>
      <c r="T6775">
        <v>71.639558251254996</v>
      </c>
      <c r="U6775">
        <v>54.571104269773997</v>
      </c>
      <c r="V6775">
        <v>2214.4687990340999</v>
      </c>
      <c r="W6775">
        <v>0</v>
      </c>
    </row>
    <row r="6776" spans="3:23" x14ac:dyDescent="0.35">
      <c r="C6776" s="12">
        <v>44409</v>
      </c>
      <c r="D6776" s="12">
        <v>44439</v>
      </c>
      <c r="E6776" t="s">
        <v>21</v>
      </c>
      <c r="F6776" t="s">
        <v>59</v>
      </c>
      <c r="G6776" t="s">
        <v>59</v>
      </c>
      <c r="H6776" t="s">
        <v>76</v>
      </c>
      <c r="I6776" t="s">
        <v>61</v>
      </c>
      <c r="J6776" t="s">
        <v>62</v>
      </c>
      <c r="K6776" t="s">
        <v>63</v>
      </c>
      <c r="L6776" t="s">
        <v>64</v>
      </c>
      <c r="M6776" t="s">
        <v>137</v>
      </c>
      <c r="N6776" t="s">
        <v>66</v>
      </c>
      <c r="O6776" t="s">
        <v>67</v>
      </c>
      <c r="P6776" t="s">
        <v>182</v>
      </c>
      <c r="Q6776" t="s">
        <v>183</v>
      </c>
      <c r="R6776" t="s">
        <v>70</v>
      </c>
      <c r="S6776">
        <v>120842.00412236</v>
      </c>
      <c r="T6776">
        <v>29.748544274573</v>
      </c>
      <c r="U6776">
        <v>27.091956885095001</v>
      </c>
      <c r="V6776">
        <v>4460.4383741967004</v>
      </c>
      <c r="W6776">
        <v>0</v>
      </c>
    </row>
    <row r="6777" spans="3:23" x14ac:dyDescent="0.35">
      <c r="C6777" s="12">
        <v>43862</v>
      </c>
      <c r="D6777" s="12">
        <v>43890</v>
      </c>
      <c r="E6777" t="s">
        <v>20</v>
      </c>
      <c r="F6777" t="s">
        <v>59</v>
      </c>
      <c r="G6777" t="s">
        <v>59</v>
      </c>
      <c r="H6777" t="s">
        <v>76</v>
      </c>
      <c r="I6777" t="s">
        <v>61</v>
      </c>
      <c r="J6777" t="s">
        <v>62</v>
      </c>
      <c r="K6777" t="s">
        <v>63</v>
      </c>
      <c r="L6777" t="s">
        <v>64</v>
      </c>
      <c r="M6777" t="s">
        <v>96</v>
      </c>
      <c r="N6777" t="s">
        <v>111</v>
      </c>
      <c r="O6777" t="s">
        <v>112</v>
      </c>
      <c r="P6777" t="s">
        <v>178</v>
      </c>
      <c r="Q6777" t="s">
        <v>179</v>
      </c>
      <c r="R6777" t="s">
        <v>70</v>
      </c>
      <c r="S6777">
        <v>120792.66462672999</v>
      </c>
      <c r="T6777">
        <v>45.304870242230002</v>
      </c>
      <c r="U6777">
        <v>53.688126295631001</v>
      </c>
      <c r="V6777">
        <v>2249.8953299578998</v>
      </c>
      <c r="W6777">
        <v>0</v>
      </c>
    </row>
    <row r="6778" spans="3:23" x14ac:dyDescent="0.35">
      <c r="C6778" s="12">
        <v>43435</v>
      </c>
      <c r="D6778" s="12">
        <v>43465</v>
      </c>
      <c r="E6778" t="s">
        <v>75</v>
      </c>
      <c r="F6778" t="s">
        <v>59</v>
      </c>
      <c r="G6778" t="s">
        <v>59</v>
      </c>
      <c r="H6778" t="s">
        <v>76</v>
      </c>
      <c r="I6778" t="s">
        <v>61</v>
      </c>
      <c r="J6778" t="s">
        <v>62</v>
      </c>
      <c r="K6778" t="s">
        <v>63</v>
      </c>
      <c r="L6778" t="s">
        <v>64</v>
      </c>
      <c r="M6778" t="s">
        <v>101</v>
      </c>
      <c r="N6778" t="s">
        <v>102</v>
      </c>
      <c r="O6778" t="s">
        <v>93</v>
      </c>
      <c r="P6778" t="s">
        <v>263</v>
      </c>
      <c r="Q6778" t="s">
        <v>264</v>
      </c>
      <c r="R6778" t="s">
        <v>70</v>
      </c>
      <c r="S6778">
        <v>120779.60329914</v>
      </c>
      <c r="T6778">
        <v>35.038203938594997</v>
      </c>
      <c r="U6778">
        <v>127.40578291138</v>
      </c>
      <c r="V6778">
        <v>947.99153177489995</v>
      </c>
      <c r="W6778">
        <v>0</v>
      </c>
    </row>
    <row r="6779" spans="3:23" x14ac:dyDescent="0.35">
      <c r="C6779" s="12">
        <v>43525</v>
      </c>
      <c r="D6779" s="12">
        <v>43555</v>
      </c>
      <c r="E6779" t="s">
        <v>75</v>
      </c>
      <c r="F6779" t="s">
        <v>59</v>
      </c>
      <c r="G6779" t="s">
        <v>59</v>
      </c>
      <c r="H6779" t="s">
        <v>60</v>
      </c>
      <c r="I6779" t="s">
        <v>61</v>
      </c>
      <c r="J6779" t="s">
        <v>62</v>
      </c>
      <c r="K6779" t="s">
        <v>63</v>
      </c>
      <c r="L6779" t="s">
        <v>64</v>
      </c>
      <c r="M6779" t="s">
        <v>88</v>
      </c>
      <c r="N6779" t="s">
        <v>89</v>
      </c>
      <c r="O6779" t="s">
        <v>67</v>
      </c>
      <c r="P6779" t="s">
        <v>223</v>
      </c>
      <c r="Q6779" t="s">
        <v>224</v>
      </c>
      <c r="R6779" t="s">
        <v>70</v>
      </c>
      <c r="S6779">
        <v>120751.67028732999</v>
      </c>
      <c r="T6779">
        <v>45.424575629076003</v>
      </c>
      <c r="U6779">
        <v>29.610988373663002</v>
      </c>
      <c r="V6779">
        <v>4077.9344736336998</v>
      </c>
      <c r="W6779">
        <v>0</v>
      </c>
    </row>
    <row r="6780" spans="3:23" x14ac:dyDescent="0.35">
      <c r="C6780" s="12">
        <v>43800</v>
      </c>
      <c r="D6780" s="12">
        <v>43830</v>
      </c>
      <c r="E6780" t="s">
        <v>20</v>
      </c>
      <c r="F6780" t="s">
        <v>59</v>
      </c>
      <c r="G6780" t="s">
        <v>59</v>
      </c>
      <c r="H6780" t="s">
        <v>87</v>
      </c>
      <c r="I6780" t="s">
        <v>61</v>
      </c>
      <c r="J6780" t="s">
        <v>62</v>
      </c>
      <c r="K6780" t="s">
        <v>63</v>
      </c>
      <c r="L6780" t="s">
        <v>64</v>
      </c>
      <c r="M6780" t="s">
        <v>77</v>
      </c>
      <c r="N6780" t="s">
        <v>107</v>
      </c>
      <c r="O6780" t="s">
        <v>108</v>
      </c>
      <c r="P6780" t="s">
        <v>213</v>
      </c>
      <c r="Q6780" t="s">
        <v>214</v>
      </c>
      <c r="R6780" t="s">
        <v>70</v>
      </c>
      <c r="S6780">
        <v>120686.34203113</v>
      </c>
      <c r="T6780">
        <v>22.297175470711</v>
      </c>
      <c r="U6780">
        <v>29.125189021137</v>
      </c>
      <c r="V6780">
        <v>4143.7101727834997</v>
      </c>
      <c r="W6780">
        <v>0</v>
      </c>
    </row>
    <row r="6781" spans="3:23" x14ac:dyDescent="0.35">
      <c r="C6781" s="12">
        <v>43405</v>
      </c>
      <c r="D6781" s="12">
        <v>43434</v>
      </c>
      <c r="E6781" t="s">
        <v>75</v>
      </c>
      <c r="F6781" t="s">
        <v>59</v>
      </c>
      <c r="G6781" t="s">
        <v>59</v>
      </c>
      <c r="H6781" t="s">
        <v>76</v>
      </c>
      <c r="I6781" t="s">
        <v>61</v>
      </c>
      <c r="J6781" t="s">
        <v>62</v>
      </c>
      <c r="K6781" t="s">
        <v>63</v>
      </c>
      <c r="L6781" t="s">
        <v>64</v>
      </c>
      <c r="M6781" t="s">
        <v>101</v>
      </c>
      <c r="N6781" t="s">
        <v>102</v>
      </c>
      <c r="O6781" t="s">
        <v>93</v>
      </c>
      <c r="P6781" t="s">
        <v>263</v>
      </c>
      <c r="Q6781" t="s">
        <v>264</v>
      </c>
      <c r="R6781" t="s">
        <v>70</v>
      </c>
      <c r="S6781">
        <v>120640.25915276</v>
      </c>
      <c r="T6781">
        <v>32.507770400074001</v>
      </c>
      <c r="U6781">
        <v>126.92585728473</v>
      </c>
      <c r="V6781">
        <v>950.47819044570997</v>
      </c>
      <c r="W6781">
        <v>0</v>
      </c>
    </row>
    <row r="6782" spans="3:23" x14ac:dyDescent="0.35">
      <c r="C6782" s="12">
        <v>43739</v>
      </c>
      <c r="D6782" s="12">
        <v>43769</v>
      </c>
      <c r="E6782" t="s">
        <v>20</v>
      </c>
      <c r="F6782" t="s">
        <v>59</v>
      </c>
      <c r="G6782" t="s">
        <v>59</v>
      </c>
      <c r="H6782" t="s">
        <v>60</v>
      </c>
      <c r="I6782" t="s">
        <v>61</v>
      </c>
      <c r="J6782" t="s">
        <v>62</v>
      </c>
      <c r="K6782" t="s">
        <v>63</v>
      </c>
      <c r="L6782" t="s">
        <v>64</v>
      </c>
      <c r="M6782" t="s">
        <v>96</v>
      </c>
      <c r="N6782" t="s">
        <v>97</v>
      </c>
      <c r="O6782" t="s">
        <v>98</v>
      </c>
      <c r="P6782" t="s">
        <v>482</v>
      </c>
      <c r="Q6782" t="s">
        <v>483</v>
      </c>
      <c r="R6782" t="s">
        <v>70</v>
      </c>
      <c r="S6782">
        <v>120639.87824013</v>
      </c>
      <c r="T6782">
        <v>5.1005283402380996</v>
      </c>
      <c r="U6782">
        <v>425.81403628012998</v>
      </c>
      <c r="V6782">
        <v>283.31587961268002</v>
      </c>
      <c r="W6782">
        <v>0</v>
      </c>
    </row>
    <row r="6783" spans="3:23" x14ac:dyDescent="0.35">
      <c r="C6783" s="12">
        <v>44409</v>
      </c>
      <c r="D6783" s="12">
        <v>44439</v>
      </c>
      <c r="E6783" t="s">
        <v>21</v>
      </c>
      <c r="F6783" t="s">
        <v>59</v>
      </c>
      <c r="G6783" t="s">
        <v>59</v>
      </c>
      <c r="H6783" t="s">
        <v>60</v>
      </c>
      <c r="I6783" t="s">
        <v>61</v>
      </c>
      <c r="J6783" t="s">
        <v>62</v>
      </c>
      <c r="K6783" t="s">
        <v>63</v>
      </c>
      <c r="L6783" t="s">
        <v>64</v>
      </c>
      <c r="M6783" t="s">
        <v>88</v>
      </c>
      <c r="N6783" t="s">
        <v>89</v>
      </c>
      <c r="O6783" t="s">
        <v>67</v>
      </c>
      <c r="P6783" t="s">
        <v>239</v>
      </c>
      <c r="Q6783" t="s">
        <v>240</v>
      </c>
      <c r="R6783" t="s">
        <v>70</v>
      </c>
      <c r="S6783">
        <v>120409.28214056</v>
      </c>
      <c r="T6783">
        <v>47.972564645359</v>
      </c>
      <c r="U6783">
        <v>27.894143021028</v>
      </c>
      <c r="V6783">
        <v>4316.6510636225003</v>
      </c>
      <c r="W6783">
        <v>0</v>
      </c>
    </row>
    <row r="6784" spans="3:23" x14ac:dyDescent="0.35">
      <c r="C6784" s="12">
        <v>43739</v>
      </c>
      <c r="D6784" s="12">
        <v>43769</v>
      </c>
      <c r="E6784" t="s">
        <v>20</v>
      </c>
      <c r="F6784" t="s">
        <v>59</v>
      </c>
      <c r="G6784" t="s">
        <v>59</v>
      </c>
      <c r="H6784" t="s">
        <v>76</v>
      </c>
      <c r="I6784" t="s">
        <v>61</v>
      </c>
      <c r="J6784" t="s">
        <v>62</v>
      </c>
      <c r="K6784" t="s">
        <v>63</v>
      </c>
      <c r="L6784" t="s">
        <v>64</v>
      </c>
      <c r="M6784" t="s">
        <v>101</v>
      </c>
      <c r="N6784" t="s">
        <v>102</v>
      </c>
      <c r="O6784" t="s">
        <v>93</v>
      </c>
      <c r="P6784" t="s">
        <v>257</v>
      </c>
      <c r="Q6784" t="s">
        <v>258</v>
      </c>
      <c r="R6784" t="s">
        <v>70</v>
      </c>
      <c r="S6784">
        <v>120390.95930899</v>
      </c>
      <c r="T6784">
        <v>46.306598577721999</v>
      </c>
      <c r="U6784">
        <v>24.379173715031001</v>
      </c>
      <c r="V6784">
        <v>4938.2707025365999</v>
      </c>
      <c r="W6784">
        <v>0</v>
      </c>
    </row>
    <row r="6785" spans="3:23" x14ac:dyDescent="0.35">
      <c r="C6785" s="12">
        <v>43800</v>
      </c>
      <c r="D6785" s="12">
        <v>43830</v>
      </c>
      <c r="E6785" t="s">
        <v>20</v>
      </c>
      <c r="F6785" t="s">
        <v>59</v>
      </c>
      <c r="G6785" t="s">
        <v>59</v>
      </c>
      <c r="H6785" t="s">
        <v>87</v>
      </c>
      <c r="I6785" t="s">
        <v>61</v>
      </c>
      <c r="J6785" t="s">
        <v>62</v>
      </c>
      <c r="K6785" t="s">
        <v>63</v>
      </c>
      <c r="L6785" t="s">
        <v>64</v>
      </c>
      <c r="M6785" t="s">
        <v>77</v>
      </c>
      <c r="N6785" t="s">
        <v>78</v>
      </c>
      <c r="O6785" t="s">
        <v>79</v>
      </c>
      <c r="P6785" t="s">
        <v>200</v>
      </c>
      <c r="Q6785" t="s">
        <v>201</v>
      </c>
      <c r="R6785" t="s">
        <v>70</v>
      </c>
      <c r="S6785">
        <v>120373.04378613</v>
      </c>
      <c r="T6785">
        <v>17.594769262667</v>
      </c>
      <c r="U6785">
        <v>54.548426320181001</v>
      </c>
      <c r="V6785">
        <v>2206.7189084351999</v>
      </c>
      <c r="W6785">
        <v>0</v>
      </c>
    </row>
    <row r="6786" spans="3:23" x14ac:dyDescent="0.35">
      <c r="C6786" s="12">
        <v>44440</v>
      </c>
      <c r="D6786" s="12">
        <v>44469</v>
      </c>
      <c r="E6786" t="s">
        <v>21</v>
      </c>
      <c r="F6786" t="s">
        <v>59</v>
      </c>
      <c r="G6786" t="s">
        <v>59</v>
      </c>
      <c r="H6786" t="s">
        <v>76</v>
      </c>
      <c r="I6786" t="s">
        <v>61</v>
      </c>
      <c r="J6786" t="s">
        <v>62</v>
      </c>
      <c r="K6786" t="s">
        <v>63</v>
      </c>
      <c r="L6786" t="s">
        <v>64</v>
      </c>
      <c r="M6786" t="s">
        <v>96</v>
      </c>
      <c r="N6786" t="s">
        <v>97</v>
      </c>
      <c r="O6786" t="s">
        <v>98</v>
      </c>
      <c r="P6786" t="s">
        <v>99</v>
      </c>
      <c r="Q6786" t="s">
        <v>100</v>
      </c>
      <c r="R6786" t="s">
        <v>70</v>
      </c>
      <c r="S6786">
        <v>120303.04550484</v>
      </c>
      <c r="T6786">
        <v>77.235059781773003</v>
      </c>
      <c r="U6786">
        <v>67.165887717195005</v>
      </c>
      <c r="V6786">
        <v>1791.1331122634001</v>
      </c>
      <c r="W6786">
        <v>0</v>
      </c>
    </row>
    <row r="6787" spans="3:23" x14ac:dyDescent="0.35">
      <c r="C6787" s="12">
        <v>43800</v>
      </c>
      <c r="D6787" s="12">
        <v>43830</v>
      </c>
      <c r="E6787" t="s">
        <v>20</v>
      </c>
      <c r="F6787" t="s">
        <v>59</v>
      </c>
      <c r="G6787" t="s">
        <v>59</v>
      </c>
      <c r="H6787" t="s">
        <v>76</v>
      </c>
      <c r="I6787" t="s">
        <v>61</v>
      </c>
      <c r="J6787" t="s">
        <v>62</v>
      </c>
      <c r="K6787" t="s">
        <v>63</v>
      </c>
      <c r="L6787" t="s">
        <v>64</v>
      </c>
      <c r="M6787" t="s">
        <v>88</v>
      </c>
      <c r="N6787" t="s">
        <v>89</v>
      </c>
      <c r="O6787" t="s">
        <v>67</v>
      </c>
      <c r="P6787" t="s">
        <v>219</v>
      </c>
      <c r="Q6787" t="s">
        <v>220</v>
      </c>
      <c r="R6787" t="s">
        <v>70</v>
      </c>
      <c r="S6787">
        <v>120286.77758342</v>
      </c>
      <c r="T6787">
        <v>48.118677885265001</v>
      </c>
      <c r="U6787">
        <v>30.052153525613999</v>
      </c>
      <c r="V6787">
        <v>4002.6009277802</v>
      </c>
      <c r="W6787">
        <v>0</v>
      </c>
    </row>
    <row r="6788" spans="3:23" x14ac:dyDescent="0.35">
      <c r="C6788" s="12">
        <v>44013</v>
      </c>
      <c r="D6788" s="12">
        <v>44043</v>
      </c>
      <c r="E6788" t="s">
        <v>20</v>
      </c>
      <c r="F6788" t="s">
        <v>59</v>
      </c>
      <c r="G6788" t="s">
        <v>59</v>
      </c>
      <c r="H6788" t="s">
        <v>76</v>
      </c>
      <c r="I6788" t="s">
        <v>61</v>
      </c>
      <c r="J6788" t="s">
        <v>62</v>
      </c>
      <c r="K6788" t="s">
        <v>63</v>
      </c>
      <c r="L6788" t="s">
        <v>64</v>
      </c>
      <c r="M6788" t="s">
        <v>82</v>
      </c>
      <c r="N6788" t="s">
        <v>375</v>
      </c>
      <c r="O6788" t="s">
        <v>376</v>
      </c>
      <c r="P6788" t="s">
        <v>377</v>
      </c>
      <c r="Q6788" t="s">
        <v>378</v>
      </c>
      <c r="R6788" t="s">
        <v>70</v>
      </c>
      <c r="S6788">
        <v>120216.50342001001</v>
      </c>
      <c r="T6788">
        <v>7.6045922169963998</v>
      </c>
      <c r="U6788">
        <v>21.626088684989</v>
      </c>
      <c r="V6788">
        <v>5558.8648123619996</v>
      </c>
      <c r="W6788">
        <v>0</v>
      </c>
    </row>
    <row r="6789" spans="3:23" x14ac:dyDescent="0.35">
      <c r="C6789" s="12">
        <v>43709</v>
      </c>
      <c r="D6789" s="12">
        <v>43738</v>
      </c>
      <c r="E6789" t="s">
        <v>75</v>
      </c>
      <c r="F6789" t="s">
        <v>59</v>
      </c>
      <c r="G6789" t="s">
        <v>59</v>
      </c>
      <c r="H6789" t="s">
        <v>87</v>
      </c>
      <c r="I6789" t="s">
        <v>61</v>
      </c>
      <c r="J6789" t="s">
        <v>62</v>
      </c>
      <c r="K6789" t="s">
        <v>63</v>
      </c>
      <c r="L6789" t="s">
        <v>64</v>
      </c>
      <c r="M6789" t="s">
        <v>96</v>
      </c>
      <c r="N6789" t="s">
        <v>111</v>
      </c>
      <c r="O6789" t="s">
        <v>112</v>
      </c>
      <c r="P6789" t="s">
        <v>178</v>
      </c>
      <c r="Q6789" t="s">
        <v>179</v>
      </c>
      <c r="R6789" t="s">
        <v>70</v>
      </c>
      <c r="S6789">
        <v>120177.45693777</v>
      </c>
      <c r="T6789">
        <v>18.613692170913001</v>
      </c>
      <c r="U6789">
        <v>51.961825192204998</v>
      </c>
      <c r="V6789">
        <v>2312.8028411864998</v>
      </c>
      <c r="W6789">
        <v>0</v>
      </c>
    </row>
    <row r="6790" spans="3:23" x14ac:dyDescent="0.35">
      <c r="C6790" s="12">
        <v>43497</v>
      </c>
      <c r="D6790" s="12">
        <v>43524</v>
      </c>
      <c r="E6790" t="s">
        <v>75</v>
      </c>
      <c r="F6790" t="s">
        <v>59</v>
      </c>
      <c r="G6790" t="s">
        <v>59</v>
      </c>
      <c r="H6790" t="s">
        <v>60</v>
      </c>
      <c r="I6790" t="s">
        <v>61</v>
      </c>
      <c r="J6790" t="s">
        <v>62</v>
      </c>
      <c r="K6790" t="s">
        <v>63</v>
      </c>
      <c r="L6790" t="s">
        <v>64</v>
      </c>
      <c r="M6790" t="s">
        <v>77</v>
      </c>
      <c r="N6790" t="s">
        <v>107</v>
      </c>
      <c r="O6790" t="s">
        <v>108</v>
      </c>
      <c r="P6790" t="s">
        <v>213</v>
      </c>
      <c r="Q6790" t="s">
        <v>214</v>
      </c>
      <c r="R6790" t="s">
        <v>70</v>
      </c>
      <c r="S6790">
        <v>120135.59027053999</v>
      </c>
      <c r="T6790">
        <v>43.376081437187999</v>
      </c>
      <c r="U6790">
        <v>32.130000959137</v>
      </c>
      <c r="V6790">
        <v>3739.0472046148998</v>
      </c>
      <c r="W6790">
        <v>0</v>
      </c>
    </row>
    <row r="6791" spans="3:23" x14ac:dyDescent="0.35">
      <c r="C6791" s="12">
        <v>44013</v>
      </c>
      <c r="D6791" s="12">
        <v>44043</v>
      </c>
      <c r="E6791" t="s">
        <v>20</v>
      </c>
      <c r="F6791" t="s">
        <v>59</v>
      </c>
      <c r="G6791" t="s">
        <v>59</v>
      </c>
      <c r="H6791" t="s">
        <v>87</v>
      </c>
      <c r="I6791" t="s">
        <v>61</v>
      </c>
      <c r="J6791" t="s">
        <v>62</v>
      </c>
      <c r="K6791" t="s">
        <v>63</v>
      </c>
      <c r="L6791" t="s">
        <v>64</v>
      </c>
      <c r="M6791" t="s">
        <v>208</v>
      </c>
      <c r="N6791" t="s">
        <v>117</v>
      </c>
      <c r="O6791" t="s">
        <v>93</v>
      </c>
      <c r="P6791" t="s">
        <v>209</v>
      </c>
      <c r="Q6791" t="s">
        <v>210</v>
      </c>
      <c r="R6791" t="s">
        <v>70</v>
      </c>
      <c r="S6791">
        <v>120085.83329916</v>
      </c>
      <c r="T6791">
        <v>12.836831882557</v>
      </c>
      <c r="U6791">
        <v>62.327864220412003</v>
      </c>
      <c r="V6791">
        <v>1926.6797410945001</v>
      </c>
      <c r="W6791">
        <v>0</v>
      </c>
    </row>
    <row r="6792" spans="3:23" x14ac:dyDescent="0.35">
      <c r="C6792" s="12">
        <v>43922</v>
      </c>
      <c r="D6792" s="12">
        <v>43951</v>
      </c>
      <c r="E6792" t="s">
        <v>20</v>
      </c>
      <c r="F6792" t="s">
        <v>59</v>
      </c>
      <c r="G6792" t="s">
        <v>59</v>
      </c>
      <c r="H6792" t="s">
        <v>87</v>
      </c>
      <c r="I6792" t="s">
        <v>61</v>
      </c>
      <c r="J6792" t="s">
        <v>62</v>
      </c>
      <c r="K6792" t="s">
        <v>63</v>
      </c>
      <c r="L6792" t="s">
        <v>64</v>
      </c>
      <c r="M6792" t="s">
        <v>208</v>
      </c>
      <c r="N6792" t="s">
        <v>117</v>
      </c>
      <c r="O6792" t="s">
        <v>93</v>
      </c>
      <c r="P6792" t="s">
        <v>209</v>
      </c>
      <c r="Q6792" t="s">
        <v>210</v>
      </c>
      <c r="R6792" t="s">
        <v>70</v>
      </c>
      <c r="S6792">
        <v>120009.83006969</v>
      </c>
      <c r="T6792">
        <v>12.947666476761</v>
      </c>
      <c r="U6792">
        <v>62.378402952329999</v>
      </c>
      <c r="V6792">
        <v>1923.9003307186999</v>
      </c>
      <c r="W6792">
        <v>0</v>
      </c>
    </row>
    <row r="6793" spans="3:23" x14ac:dyDescent="0.35">
      <c r="C6793" s="12">
        <v>44317</v>
      </c>
      <c r="D6793" s="12">
        <v>44347</v>
      </c>
      <c r="E6793" t="s">
        <v>21</v>
      </c>
      <c r="F6793" t="s">
        <v>59</v>
      </c>
      <c r="G6793" t="s">
        <v>59</v>
      </c>
      <c r="H6793" t="s">
        <v>60</v>
      </c>
      <c r="I6793" t="s">
        <v>61</v>
      </c>
      <c r="J6793" t="s">
        <v>62</v>
      </c>
      <c r="K6793" t="s">
        <v>63</v>
      </c>
      <c r="L6793" t="s">
        <v>64</v>
      </c>
      <c r="M6793" t="s">
        <v>82</v>
      </c>
      <c r="N6793" t="s">
        <v>285</v>
      </c>
      <c r="O6793" t="s">
        <v>108</v>
      </c>
      <c r="P6793" t="s">
        <v>286</v>
      </c>
      <c r="Q6793" t="s">
        <v>287</v>
      </c>
      <c r="R6793" t="s">
        <v>70</v>
      </c>
      <c r="S6793">
        <v>119913.60323995</v>
      </c>
      <c r="T6793">
        <v>32.921078393198997</v>
      </c>
      <c r="U6793">
        <v>23.062890834590998</v>
      </c>
      <c r="V6793">
        <v>5199.4177182722997</v>
      </c>
      <c r="W6793">
        <v>0</v>
      </c>
    </row>
    <row r="6794" spans="3:23" x14ac:dyDescent="0.35">
      <c r="C6794" s="12">
        <v>43862</v>
      </c>
      <c r="D6794" s="12">
        <v>43890</v>
      </c>
      <c r="E6794" t="s">
        <v>20</v>
      </c>
      <c r="F6794" t="s">
        <v>59</v>
      </c>
      <c r="G6794" t="s">
        <v>59</v>
      </c>
      <c r="H6794" t="s">
        <v>60</v>
      </c>
      <c r="I6794" t="s">
        <v>61</v>
      </c>
      <c r="J6794" t="s">
        <v>62</v>
      </c>
      <c r="K6794" t="s">
        <v>63</v>
      </c>
      <c r="L6794" t="s">
        <v>64</v>
      </c>
      <c r="M6794" t="s">
        <v>65</v>
      </c>
      <c r="N6794" t="s">
        <v>66</v>
      </c>
      <c r="O6794" t="s">
        <v>67</v>
      </c>
      <c r="P6794" t="s">
        <v>259</v>
      </c>
      <c r="Q6794" t="s">
        <v>260</v>
      </c>
      <c r="R6794" t="s">
        <v>70</v>
      </c>
      <c r="S6794">
        <v>119879.6329239</v>
      </c>
      <c r="T6794">
        <v>28.319946797625001</v>
      </c>
      <c r="U6794">
        <v>59.885366440778</v>
      </c>
      <c r="V6794">
        <v>2001.8184750102</v>
      </c>
      <c r="W6794">
        <v>0</v>
      </c>
    </row>
    <row r="6795" spans="3:23" x14ac:dyDescent="0.35">
      <c r="C6795" s="12">
        <v>43647</v>
      </c>
      <c r="D6795" s="12">
        <v>43677</v>
      </c>
      <c r="E6795" t="s">
        <v>75</v>
      </c>
      <c r="F6795" t="s">
        <v>59</v>
      </c>
      <c r="G6795" t="s">
        <v>59</v>
      </c>
      <c r="H6795" t="s">
        <v>60</v>
      </c>
      <c r="I6795" t="s">
        <v>61</v>
      </c>
      <c r="J6795" t="s">
        <v>62</v>
      </c>
      <c r="K6795" t="s">
        <v>63</v>
      </c>
      <c r="L6795" t="s">
        <v>64</v>
      </c>
      <c r="M6795" t="s">
        <v>82</v>
      </c>
      <c r="N6795" t="s">
        <v>246</v>
      </c>
      <c r="O6795" t="s">
        <v>112</v>
      </c>
      <c r="P6795" t="s">
        <v>247</v>
      </c>
      <c r="Q6795" t="s">
        <v>248</v>
      </c>
      <c r="R6795" t="s">
        <v>70</v>
      </c>
      <c r="S6795">
        <v>119764.20438787001</v>
      </c>
      <c r="T6795">
        <v>37.264527055651001</v>
      </c>
      <c r="U6795">
        <v>30.903930239314001</v>
      </c>
      <c r="V6795">
        <v>3875.3713026282999</v>
      </c>
      <c r="W6795">
        <v>0</v>
      </c>
    </row>
    <row r="6796" spans="3:23" x14ac:dyDescent="0.35">
      <c r="C6796" s="12">
        <v>43556</v>
      </c>
      <c r="D6796" s="12">
        <v>43585</v>
      </c>
      <c r="E6796" t="s">
        <v>75</v>
      </c>
      <c r="F6796" t="s">
        <v>59</v>
      </c>
      <c r="G6796" t="s">
        <v>59</v>
      </c>
      <c r="H6796" t="s">
        <v>60</v>
      </c>
      <c r="I6796" t="s">
        <v>61</v>
      </c>
      <c r="J6796" t="s">
        <v>62</v>
      </c>
      <c r="K6796" t="s">
        <v>63</v>
      </c>
      <c r="L6796" t="s">
        <v>64</v>
      </c>
      <c r="M6796" t="s">
        <v>82</v>
      </c>
      <c r="N6796" t="s">
        <v>246</v>
      </c>
      <c r="O6796" t="s">
        <v>112</v>
      </c>
      <c r="P6796" t="s">
        <v>255</v>
      </c>
      <c r="Q6796" t="s">
        <v>256</v>
      </c>
      <c r="R6796" t="s">
        <v>70</v>
      </c>
      <c r="S6796">
        <v>119675.51843757</v>
      </c>
      <c r="T6796">
        <v>31.846521627567</v>
      </c>
      <c r="U6796">
        <v>45.791457142867003</v>
      </c>
      <c r="V6796">
        <v>2613.4900679002999</v>
      </c>
      <c r="W6796">
        <v>0</v>
      </c>
    </row>
    <row r="6797" spans="3:23" x14ac:dyDescent="0.35">
      <c r="C6797" s="12">
        <v>44166</v>
      </c>
      <c r="D6797" s="12">
        <v>44196</v>
      </c>
      <c r="E6797" t="s">
        <v>21</v>
      </c>
      <c r="F6797" t="s">
        <v>59</v>
      </c>
      <c r="G6797" t="s">
        <v>59</v>
      </c>
      <c r="H6797" t="s">
        <v>87</v>
      </c>
      <c r="I6797" t="s">
        <v>61</v>
      </c>
      <c r="J6797" t="s">
        <v>62</v>
      </c>
      <c r="K6797" t="s">
        <v>63</v>
      </c>
      <c r="L6797" t="s">
        <v>64</v>
      </c>
      <c r="M6797" t="s">
        <v>96</v>
      </c>
      <c r="N6797" t="s">
        <v>97</v>
      </c>
      <c r="O6797" t="s">
        <v>98</v>
      </c>
      <c r="P6797" t="s">
        <v>206</v>
      </c>
      <c r="Q6797" t="s">
        <v>207</v>
      </c>
      <c r="R6797" t="s">
        <v>70</v>
      </c>
      <c r="S6797">
        <v>119584.00758067</v>
      </c>
      <c r="T6797">
        <v>5.8436818379391999</v>
      </c>
      <c r="U6797">
        <v>307.89296955870998</v>
      </c>
      <c r="V6797">
        <v>388.39473259835</v>
      </c>
      <c r="W6797">
        <v>0</v>
      </c>
    </row>
    <row r="6798" spans="3:23" x14ac:dyDescent="0.35">
      <c r="C6798" s="12">
        <v>44256</v>
      </c>
      <c r="D6798" s="12">
        <v>44286</v>
      </c>
      <c r="E6798" t="s">
        <v>21</v>
      </c>
      <c r="F6798" t="s">
        <v>59</v>
      </c>
      <c r="G6798" t="s">
        <v>59</v>
      </c>
      <c r="H6798" t="s">
        <v>87</v>
      </c>
      <c r="I6798" t="s">
        <v>61</v>
      </c>
      <c r="J6798" t="s">
        <v>62</v>
      </c>
      <c r="K6798" t="s">
        <v>63</v>
      </c>
      <c r="L6798" t="s">
        <v>64</v>
      </c>
      <c r="M6798" t="s">
        <v>96</v>
      </c>
      <c r="N6798" t="s">
        <v>111</v>
      </c>
      <c r="O6798" t="s">
        <v>112</v>
      </c>
      <c r="P6798" t="s">
        <v>180</v>
      </c>
      <c r="Q6798" t="s">
        <v>181</v>
      </c>
      <c r="R6798" t="s">
        <v>70</v>
      </c>
      <c r="S6798">
        <v>119565.55797058</v>
      </c>
      <c r="T6798">
        <v>23.144897757643999</v>
      </c>
      <c r="U6798">
        <v>34.113012453464002</v>
      </c>
      <c r="V6798">
        <v>3504.9838572213998</v>
      </c>
      <c r="W6798">
        <v>0</v>
      </c>
    </row>
    <row r="6799" spans="3:23" x14ac:dyDescent="0.35">
      <c r="C6799" s="12">
        <v>43405</v>
      </c>
      <c r="D6799" s="12">
        <v>43434</v>
      </c>
      <c r="E6799" t="s">
        <v>75</v>
      </c>
      <c r="F6799" t="s">
        <v>59</v>
      </c>
      <c r="G6799" t="s">
        <v>59</v>
      </c>
      <c r="H6799" t="s">
        <v>76</v>
      </c>
      <c r="I6799" t="s">
        <v>61</v>
      </c>
      <c r="J6799" t="s">
        <v>62</v>
      </c>
      <c r="K6799" t="s">
        <v>63</v>
      </c>
      <c r="L6799" t="s">
        <v>64</v>
      </c>
      <c r="M6799" t="s">
        <v>82</v>
      </c>
      <c r="N6799" t="s">
        <v>120</v>
      </c>
      <c r="O6799" t="s">
        <v>121</v>
      </c>
      <c r="P6799" t="s">
        <v>421</v>
      </c>
      <c r="Q6799" t="s">
        <v>422</v>
      </c>
      <c r="R6799" t="s">
        <v>70</v>
      </c>
      <c r="S6799">
        <v>119384.82710636</v>
      </c>
      <c r="T6799">
        <v>1.7938388860565999</v>
      </c>
      <c r="U6799">
        <v>3225.3744381667998</v>
      </c>
      <c r="V6799">
        <v>37.014253506087996</v>
      </c>
      <c r="W6799">
        <v>0</v>
      </c>
    </row>
    <row r="6800" spans="3:23" x14ac:dyDescent="0.35">
      <c r="C6800" s="12">
        <v>43525</v>
      </c>
      <c r="D6800" s="12">
        <v>43555</v>
      </c>
      <c r="E6800" t="s">
        <v>75</v>
      </c>
      <c r="F6800" t="s">
        <v>59</v>
      </c>
      <c r="G6800" t="s">
        <v>59</v>
      </c>
      <c r="H6800" t="s">
        <v>60</v>
      </c>
      <c r="I6800" t="s">
        <v>61</v>
      </c>
      <c r="J6800" t="s">
        <v>62</v>
      </c>
      <c r="K6800" t="s">
        <v>63</v>
      </c>
      <c r="L6800" t="s">
        <v>64</v>
      </c>
      <c r="M6800" t="s">
        <v>77</v>
      </c>
      <c r="N6800" t="s">
        <v>107</v>
      </c>
      <c r="O6800" t="s">
        <v>108</v>
      </c>
      <c r="P6800" t="s">
        <v>213</v>
      </c>
      <c r="Q6800" t="s">
        <v>214</v>
      </c>
      <c r="R6800" t="s">
        <v>70</v>
      </c>
      <c r="S6800">
        <v>119351.17956075</v>
      </c>
      <c r="T6800">
        <v>42.726000397210001</v>
      </c>
      <c r="U6800">
        <v>31.714042334525999</v>
      </c>
      <c r="V6800">
        <v>3763.3543621405001</v>
      </c>
      <c r="W6800">
        <v>0</v>
      </c>
    </row>
    <row r="6801" spans="3:23" x14ac:dyDescent="0.35">
      <c r="C6801" s="12">
        <v>44105</v>
      </c>
      <c r="D6801" s="12">
        <v>44135</v>
      </c>
      <c r="E6801" t="s">
        <v>21</v>
      </c>
      <c r="F6801" t="s">
        <v>59</v>
      </c>
      <c r="G6801" t="s">
        <v>59</v>
      </c>
      <c r="H6801" t="s">
        <v>60</v>
      </c>
      <c r="I6801" t="s">
        <v>61</v>
      </c>
      <c r="J6801" t="s">
        <v>62</v>
      </c>
      <c r="K6801" t="s">
        <v>63</v>
      </c>
      <c r="L6801" t="s">
        <v>64</v>
      </c>
      <c r="M6801" t="s">
        <v>137</v>
      </c>
      <c r="N6801" t="s">
        <v>66</v>
      </c>
      <c r="O6801" t="s">
        <v>67</v>
      </c>
      <c r="P6801" t="s">
        <v>138</v>
      </c>
      <c r="Q6801" t="s">
        <v>139</v>
      </c>
      <c r="R6801" t="s">
        <v>70</v>
      </c>
      <c r="S6801">
        <v>119283.06910607</v>
      </c>
      <c r="T6801">
        <v>28.79347443376</v>
      </c>
      <c r="U6801">
        <v>24.127086565334999</v>
      </c>
      <c r="V6801">
        <v>4943.9483206171999</v>
      </c>
      <c r="W6801">
        <v>0</v>
      </c>
    </row>
    <row r="6802" spans="3:23" x14ac:dyDescent="0.35">
      <c r="C6802" s="12">
        <v>44287</v>
      </c>
      <c r="D6802" s="12">
        <v>44316</v>
      </c>
      <c r="E6802" t="s">
        <v>21</v>
      </c>
      <c r="F6802" t="s">
        <v>59</v>
      </c>
      <c r="G6802" t="s">
        <v>59</v>
      </c>
      <c r="H6802" t="s">
        <v>76</v>
      </c>
      <c r="I6802" t="s">
        <v>61</v>
      </c>
      <c r="J6802" t="s">
        <v>62</v>
      </c>
      <c r="K6802" t="s">
        <v>63</v>
      </c>
      <c r="L6802" t="s">
        <v>64</v>
      </c>
      <c r="M6802" t="s">
        <v>96</v>
      </c>
      <c r="N6802" t="s">
        <v>97</v>
      </c>
      <c r="O6802" t="s">
        <v>98</v>
      </c>
      <c r="P6802" t="s">
        <v>300</v>
      </c>
      <c r="Q6802" t="s">
        <v>301</v>
      </c>
      <c r="R6802" t="s">
        <v>70</v>
      </c>
      <c r="S6802">
        <v>119259.81030218001</v>
      </c>
      <c r="T6802">
        <v>28.515683917745999</v>
      </c>
      <c r="U6802">
        <v>58.894851374440002</v>
      </c>
      <c r="V6802">
        <v>2024.9615631756001</v>
      </c>
      <c r="W6802">
        <v>0</v>
      </c>
    </row>
    <row r="6803" spans="3:23" x14ac:dyDescent="0.35">
      <c r="C6803" s="12">
        <v>43952</v>
      </c>
      <c r="D6803" s="12">
        <v>43982</v>
      </c>
      <c r="E6803" t="s">
        <v>20</v>
      </c>
      <c r="F6803" t="s">
        <v>59</v>
      </c>
      <c r="G6803" t="s">
        <v>59</v>
      </c>
      <c r="H6803" t="s">
        <v>87</v>
      </c>
      <c r="I6803" t="s">
        <v>61</v>
      </c>
      <c r="J6803" t="s">
        <v>62</v>
      </c>
      <c r="K6803" t="s">
        <v>63</v>
      </c>
      <c r="L6803" t="s">
        <v>64</v>
      </c>
      <c r="M6803" t="s">
        <v>82</v>
      </c>
      <c r="N6803" t="s">
        <v>246</v>
      </c>
      <c r="O6803" t="s">
        <v>112</v>
      </c>
      <c r="P6803" t="s">
        <v>247</v>
      </c>
      <c r="Q6803" t="s">
        <v>248</v>
      </c>
      <c r="R6803" t="s">
        <v>70</v>
      </c>
      <c r="S6803">
        <v>119212.88112390001</v>
      </c>
      <c r="T6803">
        <v>21.714937903831</v>
      </c>
      <c r="U6803">
        <v>30.874731794715998</v>
      </c>
      <c r="V6803">
        <v>3861.1794886684002</v>
      </c>
      <c r="W6803">
        <v>0</v>
      </c>
    </row>
    <row r="6804" spans="3:23" x14ac:dyDescent="0.35">
      <c r="C6804" s="12">
        <v>43678</v>
      </c>
      <c r="D6804" s="12">
        <v>43708</v>
      </c>
      <c r="E6804" t="s">
        <v>75</v>
      </c>
      <c r="F6804" t="s">
        <v>59</v>
      </c>
      <c r="G6804" t="s">
        <v>59</v>
      </c>
      <c r="H6804" t="s">
        <v>60</v>
      </c>
      <c r="I6804" t="s">
        <v>61</v>
      </c>
      <c r="J6804" t="s">
        <v>62</v>
      </c>
      <c r="K6804" t="s">
        <v>63</v>
      </c>
      <c r="L6804" t="s">
        <v>64</v>
      </c>
      <c r="M6804" t="s">
        <v>88</v>
      </c>
      <c r="N6804" t="s">
        <v>150</v>
      </c>
      <c r="O6804" t="s">
        <v>93</v>
      </c>
      <c r="P6804" t="s">
        <v>204</v>
      </c>
      <c r="Q6804" t="s">
        <v>205</v>
      </c>
      <c r="R6804" t="s">
        <v>70</v>
      </c>
      <c r="S6804">
        <v>119188.52917716</v>
      </c>
      <c r="T6804">
        <v>22.597860925860999</v>
      </c>
      <c r="U6804">
        <v>29.991905739848001</v>
      </c>
      <c r="V6804">
        <v>3974.0231984924999</v>
      </c>
      <c r="W6804">
        <v>0</v>
      </c>
    </row>
    <row r="6805" spans="3:23" x14ac:dyDescent="0.35">
      <c r="C6805" s="12">
        <v>44166</v>
      </c>
      <c r="D6805" s="12">
        <v>44196</v>
      </c>
      <c r="E6805" t="s">
        <v>21</v>
      </c>
      <c r="F6805" t="s">
        <v>59</v>
      </c>
      <c r="G6805" t="s">
        <v>59</v>
      </c>
      <c r="H6805" t="s">
        <v>87</v>
      </c>
      <c r="I6805" t="s">
        <v>61</v>
      </c>
      <c r="J6805" t="s">
        <v>62</v>
      </c>
      <c r="K6805" t="s">
        <v>63</v>
      </c>
      <c r="L6805" t="s">
        <v>64</v>
      </c>
      <c r="M6805" t="s">
        <v>82</v>
      </c>
      <c r="N6805" t="s">
        <v>83</v>
      </c>
      <c r="O6805" t="s">
        <v>84</v>
      </c>
      <c r="P6805" t="s">
        <v>233</v>
      </c>
      <c r="Q6805" t="s">
        <v>234</v>
      </c>
      <c r="R6805" t="s">
        <v>70</v>
      </c>
      <c r="S6805">
        <v>119098.56731685001</v>
      </c>
      <c r="T6805">
        <v>6.7864834820414002</v>
      </c>
      <c r="U6805">
        <v>175.26934365448</v>
      </c>
      <c r="V6805">
        <v>679.51739210957999</v>
      </c>
      <c r="W6805">
        <v>1</v>
      </c>
    </row>
    <row r="6806" spans="3:23" x14ac:dyDescent="0.35">
      <c r="C6806" s="12">
        <v>44197</v>
      </c>
      <c r="D6806" s="12">
        <v>44227</v>
      </c>
      <c r="E6806" t="s">
        <v>21</v>
      </c>
      <c r="F6806" t="s">
        <v>59</v>
      </c>
      <c r="G6806" t="s">
        <v>59</v>
      </c>
      <c r="H6806" t="s">
        <v>76</v>
      </c>
      <c r="I6806" t="s">
        <v>61</v>
      </c>
      <c r="J6806" t="s">
        <v>62</v>
      </c>
      <c r="K6806" t="s">
        <v>63</v>
      </c>
      <c r="L6806" t="s">
        <v>64</v>
      </c>
      <c r="M6806" t="s">
        <v>88</v>
      </c>
      <c r="N6806" t="s">
        <v>89</v>
      </c>
      <c r="O6806" t="s">
        <v>67</v>
      </c>
      <c r="P6806" t="s">
        <v>229</v>
      </c>
      <c r="Q6806" t="s">
        <v>230</v>
      </c>
      <c r="R6806" t="s">
        <v>70</v>
      </c>
      <c r="S6806">
        <v>119087.93379917</v>
      </c>
      <c r="T6806">
        <v>43.590524601986999</v>
      </c>
      <c r="U6806">
        <v>28.983683170991</v>
      </c>
      <c r="V6806">
        <v>4108.7922848382996</v>
      </c>
      <c r="W6806">
        <v>0</v>
      </c>
    </row>
    <row r="6807" spans="3:23" x14ac:dyDescent="0.35">
      <c r="C6807" s="12">
        <v>43862</v>
      </c>
      <c r="D6807" s="12">
        <v>43890</v>
      </c>
      <c r="E6807" t="s">
        <v>20</v>
      </c>
      <c r="F6807" t="s">
        <v>59</v>
      </c>
      <c r="G6807" t="s">
        <v>59</v>
      </c>
      <c r="H6807" t="s">
        <v>60</v>
      </c>
      <c r="I6807" t="s">
        <v>61</v>
      </c>
      <c r="J6807" t="s">
        <v>62</v>
      </c>
      <c r="K6807" t="s">
        <v>63</v>
      </c>
      <c r="L6807" t="s">
        <v>64</v>
      </c>
      <c r="M6807" t="s">
        <v>88</v>
      </c>
      <c r="N6807" t="s">
        <v>89</v>
      </c>
      <c r="O6807" t="s">
        <v>67</v>
      </c>
      <c r="P6807" t="s">
        <v>229</v>
      </c>
      <c r="Q6807" t="s">
        <v>230</v>
      </c>
      <c r="R6807" t="s">
        <v>70</v>
      </c>
      <c r="S6807">
        <v>119056.83235339999</v>
      </c>
      <c r="T6807">
        <v>45.259478303613001</v>
      </c>
      <c r="U6807">
        <v>28.997981184044001</v>
      </c>
      <c r="V6807">
        <v>4105.6938273657997</v>
      </c>
      <c r="W6807">
        <v>0</v>
      </c>
    </row>
    <row r="6808" spans="3:23" x14ac:dyDescent="0.35">
      <c r="C6808" s="12">
        <v>44075</v>
      </c>
      <c r="D6808" s="12">
        <v>44104</v>
      </c>
      <c r="E6808" t="s">
        <v>20</v>
      </c>
      <c r="F6808" t="s">
        <v>59</v>
      </c>
      <c r="G6808" t="s">
        <v>59</v>
      </c>
      <c r="H6808" t="s">
        <v>87</v>
      </c>
      <c r="I6808" t="s">
        <v>61</v>
      </c>
      <c r="J6808" t="s">
        <v>62</v>
      </c>
      <c r="K6808" t="s">
        <v>63</v>
      </c>
      <c r="L6808" t="s">
        <v>64</v>
      </c>
      <c r="M6808" t="s">
        <v>82</v>
      </c>
      <c r="N6808" t="s">
        <v>246</v>
      </c>
      <c r="O6808" t="s">
        <v>112</v>
      </c>
      <c r="P6808" t="s">
        <v>247</v>
      </c>
      <c r="Q6808" t="s">
        <v>248</v>
      </c>
      <c r="R6808" t="s">
        <v>70</v>
      </c>
      <c r="S6808">
        <v>119030.47662053</v>
      </c>
      <c r="T6808">
        <v>22.118312650221998</v>
      </c>
      <c r="U6808">
        <v>31.359126889133002</v>
      </c>
      <c r="V6808">
        <v>3795.7203668758002</v>
      </c>
      <c r="W6808">
        <v>0</v>
      </c>
    </row>
    <row r="6809" spans="3:23" x14ac:dyDescent="0.35">
      <c r="C6809" s="12">
        <v>43586</v>
      </c>
      <c r="D6809" s="12">
        <v>43616</v>
      </c>
      <c r="E6809" t="s">
        <v>75</v>
      </c>
      <c r="F6809" t="s">
        <v>59</v>
      </c>
      <c r="G6809" t="s">
        <v>59</v>
      </c>
      <c r="H6809" t="s">
        <v>87</v>
      </c>
      <c r="I6809" t="s">
        <v>61</v>
      </c>
      <c r="J6809" t="s">
        <v>62</v>
      </c>
      <c r="K6809" t="s">
        <v>63</v>
      </c>
      <c r="L6809" t="s">
        <v>64</v>
      </c>
      <c r="M6809" t="s">
        <v>137</v>
      </c>
      <c r="N6809" t="s">
        <v>66</v>
      </c>
      <c r="O6809" t="s">
        <v>67</v>
      </c>
      <c r="P6809" t="s">
        <v>182</v>
      </c>
      <c r="Q6809" t="s">
        <v>183</v>
      </c>
      <c r="R6809" t="s">
        <v>70</v>
      </c>
      <c r="S6809">
        <v>119019.45526055001</v>
      </c>
      <c r="T6809">
        <v>28.427631784239999</v>
      </c>
      <c r="U6809">
        <v>19.821957081318001</v>
      </c>
      <c r="V6809">
        <v>6004.4250309029003</v>
      </c>
      <c r="W6809">
        <v>0</v>
      </c>
    </row>
    <row r="6810" spans="3:23" x14ac:dyDescent="0.35">
      <c r="C6810" s="12">
        <v>44348</v>
      </c>
      <c r="D6810" s="12">
        <v>44377</v>
      </c>
      <c r="E6810" t="s">
        <v>21</v>
      </c>
      <c r="F6810" t="s">
        <v>59</v>
      </c>
      <c r="G6810" t="s">
        <v>59</v>
      </c>
      <c r="H6810" t="s">
        <v>60</v>
      </c>
      <c r="I6810" t="s">
        <v>61</v>
      </c>
      <c r="J6810" t="s">
        <v>62</v>
      </c>
      <c r="K6810" t="s">
        <v>63</v>
      </c>
      <c r="L6810" t="s">
        <v>64</v>
      </c>
      <c r="M6810" t="s">
        <v>88</v>
      </c>
      <c r="N6810" t="s">
        <v>89</v>
      </c>
      <c r="O6810" t="s">
        <v>67</v>
      </c>
      <c r="P6810" t="s">
        <v>244</v>
      </c>
      <c r="Q6810" t="s">
        <v>245</v>
      </c>
      <c r="R6810" t="s">
        <v>70</v>
      </c>
      <c r="S6810">
        <v>118924.22809225001</v>
      </c>
      <c r="T6810">
        <v>48.405948283171</v>
      </c>
      <c r="U6810">
        <v>28.532871368191</v>
      </c>
      <c r="V6810">
        <v>4167.9726711566</v>
      </c>
      <c r="W6810">
        <v>0</v>
      </c>
    </row>
    <row r="6811" spans="3:23" x14ac:dyDescent="0.35">
      <c r="C6811" s="12">
        <v>43617</v>
      </c>
      <c r="D6811" s="12">
        <v>43646</v>
      </c>
      <c r="E6811" t="s">
        <v>75</v>
      </c>
      <c r="F6811" t="s">
        <v>59</v>
      </c>
      <c r="G6811" t="s">
        <v>59</v>
      </c>
      <c r="H6811" t="s">
        <v>60</v>
      </c>
      <c r="I6811" t="s">
        <v>61</v>
      </c>
      <c r="J6811" t="s">
        <v>62</v>
      </c>
      <c r="K6811" t="s">
        <v>63</v>
      </c>
      <c r="L6811" t="s">
        <v>64</v>
      </c>
      <c r="M6811" t="s">
        <v>77</v>
      </c>
      <c r="N6811" t="s">
        <v>107</v>
      </c>
      <c r="O6811" t="s">
        <v>108</v>
      </c>
      <c r="P6811" t="s">
        <v>213</v>
      </c>
      <c r="Q6811" t="s">
        <v>214</v>
      </c>
      <c r="R6811" t="s">
        <v>70</v>
      </c>
      <c r="S6811">
        <v>118890.51370390999</v>
      </c>
      <c r="T6811">
        <v>41.162558283144001</v>
      </c>
      <c r="U6811">
        <v>31.329938278720999</v>
      </c>
      <c r="V6811">
        <v>3794.7892730021999</v>
      </c>
      <c r="W6811">
        <v>0</v>
      </c>
    </row>
    <row r="6812" spans="3:23" x14ac:dyDescent="0.35">
      <c r="C6812" s="12">
        <v>44105</v>
      </c>
      <c r="D6812" s="12">
        <v>44135</v>
      </c>
      <c r="E6812" t="s">
        <v>21</v>
      </c>
      <c r="F6812" t="s">
        <v>59</v>
      </c>
      <c r="G6812" t="s">
        <v>59</v>
      </c>
      <c r="H6812" t="s">
        <v>87</v>
      </c>
      <c r="I6812" t="s">
        <v>61</v>
      </c>
      <c r="J6812" t="s">
        <v>62</v>
      </c>
      <c r="K6812" t="s">
        <v>63</v>
      </c>
      <c r="L6812" t="s">
        <v>64</v>
      </c>
      <c r="M6812" t="s">
        <v>137</v>
      </c>
      <c r="N6812" t="s">
        <v>66</v>
      </c>
      <c r="O6812" t="s">
        <v>67</v>
      </c>
      <c r="P6812" t="s">
        <v>182</v>
      </c>
      <c r="Q6812" t="s">
        <v>183</v>
      </c>
      <c r="R6812" t="s">
        <v>70</v>
      </c>
      <c r="S6812">
        <v>118886.35899932</v>
      </c>
      <c r="T6812">
        <v>27.516058406649002</v>
      </c>
      <c r="U6812">
        <v>22.176914686239002</v>
      </c>
      <c r="V6812">
        <v>5360.8159963338003</v>
      </c>
      <c r="W6812">
        <v>0</v>
      </c>
    </row>
    <row r="6813" spans="3:23" x14ac:dyDescent="0.35">
      <c r="C6813" s="12">
        <v>43525</v>
      </c>
      <c r="D6813" s="12">
        <v>43555</v>
      </c>
      <c r="E6813" t="s">
        <v>75</v>
      </c>
      <c r="F6813" t="s">
        <v>59</v>
      </c>
      <c r="G6813" t="s">
        <v>59</v>
      </c>
      <c r="H6813" t="s">
        <v>60</v>
      </c>
      <c r="I6813" t="s">
        <v>61</v>
      </c>
      <c r="J6813" t="s">
        <v>62</v>
      </c>
      <c r="K6813" t="s">
        <v>63</v>
      </c>
      <c r="L6813" t="s">
        <v>64</v>
      </c>
      <c r="M6813" t="s">
        <v>82</v>
      </c>
      <c r="N6813" t="s">
        <v>273</v>
      </c>
      <c r="O6813" t="s">
        <v>274</v>
      </c>
      <c r="P6813" t="s">
        <v>275</v>
      </c>
      <c r="Q6813" t="s">
        <v>276</v>
      </c>
      <c r="R6813" t="s">
        <v>70</v>
      </c>
      <c r="S6813">
        <v>118700.51581529</v>
      </c>
      <c r="T6813">
        <v>27.295654311692001</v>
      </c>
      <c r="U6813">
        <v>45.204118283463998</v>
      </c>
      <c r="V6813">
        <v>2625.8783562804001</v>
      </c>
      <c r="W6813">
        <v>0</v>
      </c>
    </row>
    <row r="6814" spans="3:23" x14ac:dyDescent="0.35">
      <c r="C6814" s="12">
        <v>43556</v>
      </c>
      <c r="D6814" s="12">
        <v>43585</v>
      </c>
      <c r="E6814" t="s">
        <v>75</v>
      </c>
      <c r="F6814" t="s">
        <v>59</v>
      </c>
      <c r="G6814" t="s">
        <v>59</v>
      </c>
      <c r="H6814" t="s">
        <v>60</v>
      </c>
      <c r="I6814" t="s">
        <v>61</v>
      </c>
      <c r="J6814" t="s">
        <v>62</v>
      </c>
      <c r="K6814" t="s">
        <v>63</v>
      </c>
      <c r="L6814" t="s">
        <v>64</v>
      </c>
      <c r="M6814" t="s">
        <v>65</v>
      </c>
      <c r="N6814" t="s">
        <v>66</v>
      </c>
      <c r="O6814" t="s">
        <v>67</v>
      </c>
      <c r="P6814" t="s">
        <v>259</v>
      </c>
      <c r="Q6814" t="s">
        <v>260</v>
      </c>
      <c r="R6814" t="s">
        <v>70</v>
      </c>
      <c r="S6814">
        <v>118693.66824173</v>
      </c>
      <c r="T6814">
        <v>31.138993271211</v>
      </c>
      <c r="U6814">
        <v>60.685610821188</v>
      </c>
      <c r="V6814">
        <v>1955.8782821098</v>
      </c>
      <c r="W6814">
        <v>0</v>
      </c>
    </row>
    <row r="6815" spans="3:23" x14ac:dyDescent="0.35">
      <c r="C6815" s="12">
        <v>44348</v>
      </c>
      <c r="D6815" s="12">
        <v>44377</v>
      </c>
      <c r="E6815" t="s">
        <v>21</v>
      </c>
      <c r="F6815" t="s">
        <v>59</v>
      </c>
      <c r="G6815" t="s">
        <v>59</v>
      </c>
      <c r="H6815" t="s">
        <v>87</v>
      </c>
      <c r="I6815" t="s">
        <v>61</v>
      </c>
      <c r="J6815" t="s">
        <v>62</v>
      </c>
      <c r="K6815" t="s">
        <v>63</v>
      </c>
      <c r="L6815" t="s">
        <v>64</v>
      </c>
      <c r="M6815" t="s">
        <v>82</v>
      </c>
      <c r="N6815" t="s">
        <v>83</v>
      </c>
      <c r="O6815" t="s">
        <v>84</v>
      </c>
      <c r="P6815" t="s">
        <v>233</v>
      </c>
      <c r="Q6815" t="s">
        <v>234</v>
      </c>
      <c r="R6815" t="s">
        <v>70</v>
      </c>
      <c r="S6815">
        <v>118691.37834639</v>
      </c>
      <c r="T6815">
        <v>6.9065288633298003</v>
      </c>
      <c r="U6815">
        <v>188.37678641891</v>
      </c>
      <c r="V6815">
        <v>630.07433454379998</v>
      </c>
      <c r="W6815">
        <v>1</v>
      </c>
    </row>
    <row r="6816" spans="3:23" x14ac:dyDescent="0.35">
      <c r="C6816" s="12">
        <v>43739</v>
      </c>
      <c r="D6816" s="12">
        <v>43769</v>
      </c>
      <c r="E6816" t="s">
        <v>20</v>
      </c>
      <c r="F6816" t="s">
        <v>59</v>
      </c>
      <c r="G6816" t="s">
        <v>59</v>
      </c>
      <c r="H6816" t="s">
        <v>60</v>
      </c>
      <c r="I6816" t="s">
        <v>61</v>
      </c>
      <c r="J6816" t="s">
        <v>62</v>
      </c>
      <c r="K6816" t="s">
        <v>63</v>
      </c>
      <c r="L6816" t="s">
        <v>64</v>
      </c>
      <c r="M6816" t="s">
        <v>96</v>
      </c>
      <c r="N6816" t="s">
        <v>97</v>
      </c>
      <c r="O6816" t="s">
        <v>98</v>
      </c>
      <c r="P6816" t="s">
        <v>419</v>
      </c>
      <c r="Q6816" t="s">
        <v>420</v>
      </c>
      <c r="R6816" t="s">
        <v>70</v>
      </c>
      <c r="S6816">
        <v>118663.38430493</v>
      </c>
      <c r="T6816">
        <v>10.826603354009</v>
      </c>
      <c r="U6816">
        <v>240.36360815566999</v>
      </c>
      <c r="V6816">
        <v>493.68282168603002</v>
      </c>
      <c r="W6816">
        <v>0</v>
      </c>
    </row>
    <row r="6817" spans="3:23" x14ac:dyDescent="0.35">
      <c r="C6817" s="12">
        <v>44197</v>
      </c>
      <c r="D6817" s="12">
        <v>44227</v>
      </c>
      <c r="E6817" t="s">
        <v>21</v>
      </c>
      <c r="F6817" t="s">
        <v>59</v>
      </c>
      <c r="G6817" t="s">
        <v>59</v>
      </c>
      <c r="H6817" t="s">
        <v>76</v>
      </c>
      <c r="I6817" t="s">
        <v>61</v>
      </c>
      <c r="J6817" t="s">
        <v>62</v>
      </c>
      <c r="K6817" t="s">
        <v>63</v>
      </c>
      <c r="L6817" t="s">
        <v>64</v>
      </c>
      <c r="M6817" t="s">
        <v>101</v>
      </c>
      <c r="N6817" t="s">
        <v>102</v>
      </c>
      <c r="O6817" t="s">
        <v>93</v>
      </c>
      <c r="P6817" t="s">
        <v>263</v>
      </c>
      <c r="Q6817" t="s">
        <v>264</v>
      </c>
      <c r="R6817" t="s">
        <v>70</v>
      </c>
      <c r="S6817">
        <v>118633.32502352</v>
      </c>
      <c r="T6817">
        <v>23.587481101664999</v>
      </c>
      <c r="U6817">
        <v>132.31429067940999</v>
      </c>
      <c r="V6817">
        <v>896.60250917988003</v>
      </c>
      <c r="W6817">
        <v>0</v>
      </c>
    </row>
    <row r="6818" spans="3:23" x14ac:dyDescent="0.35">
      <c r="C6818" s="12">
        <v>44105</v>
      </c>
      <c r="D6818" s="12">
        <v>44135</v>
      </c>
      <c r="E6818" t="s">
        <v>21</v>
      </c>
      <c r="F6818" t="s">
        <v>59</v>
      </c>
      <c r="G6818" t="s">
        <v>59</v>
      </c>
      <c r="H6818" t="s">
        <v>60</v>
      </c>
      <c r="I6818" t="s">
        <v>61</v>
      </c>
      <c r="J6818" t="s">
        <v>62</v>
      </c>
      <c r="K6818" t="s">
        <v>63</v>
      </c>
      <c r="L6818" t="s">
        <v>64</v>
      </c>
      <c r="M6818" t="s">
        <v>96</v>
      </c>
      <c r="N6818" t="s">
        <v>97</v>
      </c>
      <c r="O6818" t="s">
        <v>98</v>
      </c>
      <c r="P6818" t="s">
        <v>310</v>
      </c>
      <c r="Q6818" t="s">
        <v>311</v>
      </c>
      <c r="R6818" t="s">
        <v>70</v>
      </c>
      <c r="S6818">
        <v>118490.40982934</v>
      </c>
      <c r="T6818">
        <v>19.607825922501998</v>
      </c>
      <c r="U6818">
        <v>97.272256965164999</v>
      </c>
      <c r="V6818">
        <v>1218.1315981160999</v>
      </c>
      <c r="W6818">
        <v>0</v>
      </c>
    </row>
    <row r="6819" spans="3:23" x14ac:dyDescent="0.35">
      <c r="C6819" s="12">
        <v>43831</v>
      </c>
      <c r="D6819" s="12">
        <v>43861</v>
      </c>
      <c r="E6819" t="s">
        <v>20</v>
      </c>
      <c r="F6819" t="s">
        <v>59</v>
      </c>
      <c r="G6819" t="s">
        <v>59</v>
      </c>
      <c r="H6819" t="s">
        <v>60</v>
      </c>
      <c r="I6819" t="s">
        <v>61</v>
      </c>
      <c r="J6819" t="s">
        <v>62</v>
      </c>
      <c r="K6819" t="s">
        <v>63</v>
      </c>
      <c r="L6819" t="s">
        <v>64</v>
      </c>
      <c r="M6819" t="s">
        <v>77</v>
      </c>
      <c r="N6819" t="s">
        <v>78</v>
      </c>
      <c r="O6819" t="s">
        <v>79</v>
      </c>
      <c r="P6819" t="s">
        <v>271</v>
      </c>
      <c r="Q6819" t="s">
        <v>272</v>
      </c>
      <c r="R6819" t="s">
        <v>70</v>
      </c>
      <c r="S6819">
        <v>118463.25771581</v>
      </c>
      <c r="T6819">
        <v>33.49709093936</v>
      </c>
      <c r="U6819">
        <v>24.644966030271998</v>
      </c>
      <c r="V6819">
        <v>4806.7933049818002</v>
      </c>
      <c r="W6819">
        <v>0</v>
      </c>
    </row>
    <row r="6820" spans="3:23" x14ac:dyDescent="0.35">
      <c r="C6820" s="12">
        <v>43497</v>
      </c>
      <c r="D6820" s="12">
        <v>43524</v>
      </c>
      <c r="E6820" t="s">
        <v>75</v>
      </c>
      <c r="F6820" t="s">
        <v>59</v>
      </c>
      <c r="G6820" t="s">
        <v>59</v>
      </c>
      <c r="H6820" t="s">
        <v>60</v>
      </c>
      <c r="I6820" t="s">
        <v>61</v>
      </c>
      <c r="J6820" t="s">
        <v>62</v>
      </c>
      <c r="K6820" t="s">
        <v>63</v>
      </c>
      <c r="L6820" t="s">
        <v>64</v>
      </c>
      <c r="M6820" t="s">
        <v>101</v>
      </c>
      <c r="N6820" t="s">
        <v>102</v>
      </c>
      <c r="O6820" t="s">
        <v>93</v>
      </c>
      <c r="P6820" t="s">
        <v>227</v>
      </c>
      <c r="Q6820" t="s">
        <v>228</v>
      </c>
      <c r="R6820" t="s">
        <v>70</v>
      </c>
      <c r="S6820">
        <v>118417.39870585001</v>
      </c>
      <c r="T6820">
        <v>40.583467071514001</v>
      </c>
      <c r="U6820">
        <v>28.171571845666001</v>
      </c>
      <c r="V6820">
        <v>4203.4359798801997</v>
      </c>
      <c r="W6820">
        <v>0</v>
      </c>
    </row>
    <row r="6821" spans="3:23" x14ac:dyDescent="0.35">
      <c r="C6821" s="12">
        <v>43952</v>
      </c>
      <c r="D6821" s="12">
        <v>43982</v>
      </c>
      <c r="E6821" t="s">
        <v>20</v>
      </c>
      <c r="F6821" t="s">
        <v>59</v>
      </c>
      <c r="G6821" t="s">
        <v>59</v>
      </c>
      <c r="H6821" t="s">
        <v>60</v>
      </c>
      <c r="I6821" t="s">
        <v>61</v>
      </c>
      <c r="J6821" t="s">
        <v>62</v>
      </c>
      <c r="K6821" t="s">
        <v>63</v>
      </c>
      <c r="L6821" t="s">
        <v>64</v>
      </c>
      <c r="M6821" t="s">
        <v>65</v>
      </c>
      <c r="N6821" t="s">
        <v>66</v>
      </c>
      <c r="O6821" t="s">
        <v>67</v>
      </c>
      <c r="P6821" t="s">
        <v>339</v>
      </c>
      <c r="Q6821" t="s">
        <v>340</v>
      </c>
      <c r="R6821" t="s">
        <v>70</v>
      </c>
      <c r="S6821">
        <v>118326.58858965999</v>
      </c>
      <c r="T6821">
        <v>13.178809909228001</v>
      </c>
      <c r="U6821">
        <v>191.68834270709999</v>
      </c>
      <c r="V6821">
        <v>617.28630400057</v>
      </c>
      <c r="W6821">
        <v>0</v>
      </c>
    </row>
    <row r="6822" spans="3:23" x14ac:dyDescent="0.35">
      <c r="C6822" s="12">
        <v>44317</v>
      </c>
      <c r="D6822" s="12">
        <v>44347</v>
      </c>
      <c r="E6822" t="s">
        <v>21</v>
      </c>
      <c r="F6822" t="s">
        <v>59</v>
      </c>
      <c r="G6822" t="s">
        <v>59</v>
      </c>
      <c r="H6822" t="s">
        <v>76</v>
      </c>
      <c r="I6822" t="s">
        <v>61</v>
      </c>
      <c r="J6822" t="s">
        <v>62</v>
      </c>
      <c r="K6822" t="s">
        <v>63</v>
      </c>
      <c r="L6822" t="s">
        <v>64</v>
      </c>
      <c r="M6822" t="s">
        <v>88</v>
      </c>
      <c r="N6822" t="s">
        <v>89</v>
      </c>
      <c r="O6822" t="s">
        <v>67</v>
      </c>
      <c r="P6822" t="s">
        <v>239</v>
      </c>
      <c r="Q6822" t="s">
        <v>240</v>
      </c>
      <c r="R6822" t="s">
        <v>70</v>
      </c>
      <c r="S6822">
        <v>118184.29079312</v>
      </c>
      <c r="T6822">
        <v>46.874895802137999</v>
      </c>
      <c r="U6822">
        <v>28.001605348226001</v>
      </c>
      <c r="V6822">
        <v>4220.6255435496996</v>
      </c>
      <c r="W6822">
        <v>0</v>
      </c>
    </row>
    <row r="6823" spans="3:23" x14ac:dyDescent="0.35">
      <c r="C6823" s="12">
        <v>43466</v>
      </c>
      <c r="D6823" s="12">
        <v>43496</v>
      </c>
      <c r="E6823" t="s">
        <v>75</v>
      </c>
      <c r="F6823" t="s">
        <v>59</v>
      </c>
      <c r="G6823" t="s">
        <v>59</v>
      </c>
      <c r="H6823" t="s">
        <v>76</v>
      </c>
      <c r="I6823" t="s">
        <v>61</v>
      </c>
      <c r="J6823" t="s">
        <v>62</v>
      </c>
      <c r="K6823" t="s">
        <v>63</v>
      </c>
      <c r="L6823" t="s">
        <v>64</v>
      </c>
      <c r="M6823" t="s">
        <v>82</v>
      </c>
      <c r="N6823" t="s">
        <v>120</v>
      </c>
      <c r="O6823" t="s">
        <v>121</v>
      </c>
      <c r="P6823" t="s">
        <v>221</v>
      </c>
      <c r="Q6823" t="s">
        <v>222</v>
      </c>
      <c r="R6823" t="s">
        <v>70</v>
      </c>
      <c r="S6823">
        <v>118146.17262118</v>
      </c>
      <c r="T6823">
        <v>17.694719301507</v>
      </c>
      <c r="U6823">
        <v>185.49668598939999</v>
      </c>
      <c r="V6823">
        <v>636.91796967157995</v>
      </c>
      <c r="W6823">
        <v>0</v>
      </c>
    </row>
    <row r="6824" spans="3:23" x14ac:dyDescent="0.35">
      <c r="C6824" s="12">
        <v>44256</v>
      </c>
      <c r="D6824" s="12">
        <v>44286</v>
      </c>
      <c r="E6824" t="s">
        <v>21</v>
      </c>
      <c r="F6824" t="s">
        <v>59</v>
      </c>
      <c r="G6824" t="s">
        <v>59</v>
      </c>
      <c r="H6824" t="s">
        <v>87</v>
      </c>
      <c r="I6824" t="s">
        <v>61</v>
      </c>
      <c r="J6824" t="s">
        <v>62</v>
      </c>
      <c r="K6824" t="s">
        <v>63</v>
      </c>
      <c r="L6824" t="s">
        <v>64</v>
      </c>
      <c r="M6824" t="s">
        <v>82</v>
      </c>
      <c r="N6824" t="s">
        <v>83</v>
      </c>
      <c r="O6824" t="s">
        <v>84</v>
      </c>
      <c r="P6824" t="s">
        <v>233</v>
      </c>
      <c r="Q6824" t="s">
        <v>234</v>
      </c>
      <c r="R6824" t="s">
        <v>70</v>
      </c>
      <c r="S6824">
        <v>118107.70566861999</v>
      </c>
      <c r="T6824">
        <v>7.1204330951283001</v>
      </c>
      <c r="U6824">
        <v>167.11503675786</v>
      </c>
      <c r="V6824">
        <v>706.74493426795004</v>
      </c>
      <c r="W6824">
        <v>1</v>
      </c>
    </row>
    <row r="6825" spans="3:23" x14ac:dyDescent="0.35">
      <c r="C6825" s="12">
        <v>44409</v>
      </c>
      <c r="D6825" s="12">
        <v>44439</v>
      </c>
      <c r="E6825" t="s">
        <v>21</v>
      </c>
      <c r="F6825" t="s">
        <v>59</v>
      </c>
      <c r="G6825" t="s">
        <v>59</v>
      </c>
      <c r="H6825" t="s">
        <v>76</v>
      </c>
      <c r="I6825" t="s">
        <v>61</v>
      </c>
      <c r="J6825" t="s">
        <v>62</v>
      </c>
      <c r="K6825" t="s">
        <v>63</v>
      </c>
      <c r="L6825" t="s">
        <v>64</v>
      </c>
      <c r="M6825" t="s">
        <v>77</v>
      </c>
      <c r="N6825" t="s">
        <v>107</v>
      </c>
      <c r="O6825" t="s">
        <v>108</v>
      </c>
      <c r="P6825" t="s">
        <v>290</v>
      </c>
      <c r="Q6825" t="s">
        <v>291</v>
      </c>
      <c r="R6825" t="s">
        <v>70</v>
      </c>
      <c r="S6825">
        <v>118097.75721561001</v>
      </c>
      <c r="T6825">
        <v>16.546377317061001</v>
      </c>
      <c r="U6825">
        <v>66.436602268844993</v>
      </c>
      <c r="V6825">
        <v>1777.6007980918</v>
      </c>
      <c r="W6825">
        <v>0</v>
      </c>
    </row>
    <row r="6826" spans="3:23" x14ac:dyDescent="0.35">
      <c r="C6826" s="12">
        <v>44228</v>
      </c>
      <c r="D6826" s="12">
        <v>44255</v>
      </c>
      <c r="E6826" t="s">
        <v>21</v>
      </c>
      <c r="F6826" t="s">
        <v>59</v>
      </c>
      <c r="G6826" t="s">
        <v>59</v>
      </c>
      <c r="H6826" t="s">
        <v>87</v>
      </c>
      <c r="I6826" t="s">
        <v>61</v>
      </c>
      <c r="J6826" t="s">
        <v>62</v>
      </c>
      <c r="K6826" t="s">
        <v>63</v>
      </c>
      <c r="L6826" t="s">
        <v>64</v>
      </c>
      <c r="M6826" t="s">
        <v>82</v>
      </c>
      <c r="N6826" t="s">
        <v>246</v>
      </c>
      <c r="O6826" t="s">
        <v>112</v>
      </c>
      <c r="P6826" t="s">
        <v>247</v>
      </c>
      <c r="Q6826" t="s">
        <v>248</v>
      </c>
      <c r="R6826" t="s">
        <v>70</v>
      </c>
      <c r="S6826">
        <v>118011.04593974999</v>
      </c>
      <c r="T6826">
        <v>20.197024084776999</v>
      </c>
      <c r="U6826">
        <v>31.640125266041998</v>
      </c>
      <c r="V6826">
        <v>3729.7907308353001</v>
      </c>
      <c r="W6826">
        <v>0</v>
      </c>
    </row>
    <row r="6827" spans="3:23" x14ac:dyDescent="0.35">
      <c r="C6827" s="12">
        <v>43862</v>
      </c>
      <c r="D6827" s="12">
        <v>43890</v>
      </c>
      <c r="E6827" t="s">
        <v>20</v>
      </c>
      <c r="F6827" t="s">
        <v>59</v>
      </c>
      <c r="G6827" t="s">
        <v>59</v>
      </c>
      <c r="H6827" t="s">
        <v>60</v>
      </c>
      <c r="I6827" t="s">
        <v>61</v>
      </c>
      <c r="J6827" t="s">
        <v>62</v>
      </c>
      <c r="K6827" t="s">
        <v>63</v>
      </c>
      <c r="L6827" t="s">
        <v>64</v>
      </c>
      <c r="M6827" t="s">
        <v>137</v>
      </c>
      <c r="N6827" t="s">
        <v>66</v>
      </c>
      <c r="O6827" t="s">
        <v>67</v>
      </c>
      <c r="P6827" t="s">
        <v>235</v>
      </c>
      <c r="Q6827" t="s">
        <v>236</v>
      </c>
      <c r="R6827" t="s">
        <v>70</v>
      </c>
      <c r="S6827">
        <v>118007.95703868</v>
      </c>
      <c r="T6827">
        <v>46.064929961817001</v>
      </c>
      <c r="U6827">
        <v>22.263467632874999</v>
      </c>
      <c r="V6827">
        <v>5300.5200710255003</v>
      </c>
      <c r="W6827">
        <v>0</v>
      </c>
    </row>
    <row r="6828" spans="3:23" x14ac:dyDescent="0.35">
      <c r="C6828" s="12">
        <v>43617</v>
      </c>
      <c r="D6828" s="12">
        <v>43646</v>
      </c>
      <c r="E6828" t="s">
        <v>75</v>
      </c>
      <c r="F6828" t="s">
        <v>59</v>
      </c>
      <c r="G6828" t="s">
        <v>59</v>
      </c>
      <c r="H6828" t="s">
        <v>76</v>
      </c>
      <c r="I6828" t="s">
        <v>61</v>
      </c>
      <c r="J6828" t="s">
        <v>62</v>
      </c>
      <c r="K6828" t="s">
        <v>63</v>
      </c>
      <c r="L6828" t="s">
        <v>64</v>
      </c>
      <c r="M6828" t="s">
        <v>88</v>
      </c>
      <c r="N6828" t="s">
        <v>150</v>
      </c>
      <c r="O6828" t="s">
        <v>93</v>
      </c>
      <c r="P6828" t="s">
        <v>269</v>
      </c>
      <c r="Q6828" t="s">
        <v>270</v>
      </c>
      <c r="R6828" t="s">
        <v>70</v>
      </c>
      <c r="S6828">
        <v>117986.27854174</v>
      </c>
      <c r="T6828">
        <v>21.922537714156</v>
      </c>
      <c r="U6828">
        <v>29.620104916532998</v>
      </c>
      <c r="V6828">
        <v>3983.3173742705999</v>
      </c>
      <c r="W6828">
        <v>0</v>
      </c>
    </row>
    <row r="6829" spans="3:23" x14ac:dyDescent="0.35">
      <c r="C6829" s="12">
        <v>43647</v>
      </c>
      <c r="D6829" s="12">
        <v>43677</v>
      </c>
      <c r="E6829" t="s">
        <v>75</v>
      </c>
      <c r="F6829" t="s">
        <v>59</v>
      </c>
      <c r="G6829" t="s">
        <v>59</v>
      </c>
      <c r="H6829" t="s">
        <v>76</v>
      </c>
      <c r="I6829" t="s">
        <v>61</v>
      </c>
      <c r="J6829" t="s">
        <v>62</v>
      </c>
      <c r="K6829" t="s">
        <v>63</v>
      </c>
      <c r="L6829" t="s">
        <v>64</v>
      </c>
      <c r="M6829" t="s">
        <v>88</v>
      </c>
      <c r="N6829" t="s">
        <v>150</v>
      </c>
      <c r="O6829" t="s">
        <v>93</v>
      </c>
      <c r="P6829" t="s">
        <v>231</v>
      </c>
      <c r="Q6829" t="s">
        <v>232</v>
      </c>
      <c r="R6829" t="s">
        <v>70</v>
      </c>
      <c r="S6829">
        <v>117902.59767267</v>
      </c>
      <c r="T6829">
        <v>37.734184750304003</v>
      </c>
      <c r="U6829">
        <v>30.362171580007999</v>
      </c>
      <c r="V6829">
        <v>3883.2070150838999</v>
      </c>
      <c r="W6829">
        <v>0</v>
      </c>
    </row>
    <row r="6830" spans="3:23" x14ac:dyDescent="0.35">
      <c r="C6830" s="12">
        <v>43770</v>
      </c>
      <c r="D6830" s="12">
        <v>43799</v>
      </c>
      <c r="E6830" t="s">
        <v>20</v>
      </c>
      <c r="F6830" t="s">
        <v>59</v>
      </c>
      <c r="G6830" t="s">
        <v>59</v>
      </c>
      <c r="H6830" t="s">
        <v>60</v>
      </c>
      <c r="I6830" t="s">
        <v>61</v>
      </c>
      <c r="J6830" t="s">
        <v>62</v>
      </c>
      <c r="K6830" t="s">
        <v>63</v>
      </c>
      <c r="L6830" t="s">
        <v>64</v>
      </c>
      <c r="M6830" t="s">
        <v>77</v>
      </c>
      <c r="N6830" t="s">
        <v>78</v>
      </c>
      <c r="O6830" t="s">
        <v>79</v>
      </c>
      <c r="P6830" t="s">
        <v>271</v>
      </c>
      <c r="Q6830" t="s">
        <v>272</v>
      </c>
      <c r="R6830" t="s">
        <v>70</v>
      </c>
      <c r="S6830">
        <v>117884.79799054</v>
      </c>
      <c r="T6830">
        <v>32.659110303300999</v>
      </c>
      <c r="U6830">
        <v>24.335911524076</v>
      </c>
      <c r="V6830">
        <v>4844.0674956395997</v>
      </c>
      <c r="W6830">
        <v>0</v>
      </c>
    </row>
    <row r="6831" spans="3:23" x14ac:dyDescent="0.35">
      <c r="C6831" s="12">
        <v>44075</v>
      </c>
      <c r="D6831" s="12">
        <v>44104</v>
      </c>
      <c r="E6831" t="s">
        <v>20</v>
      </c>
      <c r="F6831" t="s">
        <v>59</v>
      </c>
      <c r="G6831" t="s">
        <v>59</v>
      </c>
      <c r="H6831" t="s">
        <v>87</v>
      </c>
      <c r="I6831" t="s">
        <v>61</v>
      </c>
      <c r="J6831" t="s">
        <v>62</v>
      </c>
      <c r="K6831" t="s">
        <v>63</v>
      </c>
      <c r="L6831" t="s">
        <v>64</v>
      </c>
      <c r="M6831" t="s">
        <v>82</v>
      </c>
      <c r="N6831" t="s">
        <v>83</v>
      </c>
      <c r="O6831" t="s">
        <v>84</v>
      </c>
      <c r="P6831" t="s">
        <v>233</v>
      </c>
      <c r="Q6831" t="s">
        <v>234</v>
      </c>
      <c r="R6831" t="s">
        <v>70</v>
      </c>
      <c r="S6831">
        <v>117859.44075311</v>
      </c>
      <c r="T6831">
        <v>8.3892270883116993</v>
      </c>
      <c r="U6831">
        <v>174.11894928485</v>
      </c>
      <c r="V6831">
        <v>676.89037429404004</v>
      </c>
      <c r="W6831">
        <v>1</v>
      </c>
    </row>
    <row r="6832" spans="3:23" x14ac:dyDescent="0.35">
      <c r="C6832" s="12">
        <v>43983</v>
      </c>
      <c r="D6832" s="12">
        <v>44012</v>
      </c>
      <c r="E6832" t="s">
        <v>20</v>
      </c>
      <c r="F6832" t="s">
        <v>59</v>
      </c>
      <c r="G6832" t="s">
        <v>59</v>
      </c>
      <c r="H6832" t="s">
        <v>87</v>
      </c>
      <c r="I6832" t="s">
        <v>61</v>
      </c>
      <c r="J6832" t="s">
        <v>62</v>
      </c>
      <c r="K6832" t="s">
        <v>63</v>
      </c>
      <c r="L6832" t="s">
        <v>64</v>
      </c>
      <c r="M6832" t="s">
        <v>77</v>
      </c>
      <c r="N6832" t="s">
        <v>107</v>
      </c>
      <c r="O6832" t="s">
        <v>108</v>
      </c>
      <c r="P6832" t="s">
        <v>213</v>
      </c>
      <c r="Q6832" t="s">
        <v>214</v>
      </c>
      <c r="R6832" t="s">
        <v>70</v>
      </c>
      <c r="S6832">
        <v>117846.09106788</v>
      </c>
      <c r="T6832">
        <v>23.127248808811</v>
      </c>
      <c r="U6832">
        <v>30.810373426287001</v>
      </c>
      <c r="V6832">
        <v>3824.8835688353001</v>
      </c>
      <c r="W6832">
        <v>0</v>
      </c>
    </row>
    <row r="6833" spans="3:23" x14ac:dyDescent="0.35">
      <c r="C6833" s="12">
        <v>43739</v>
      </c>
      <c r="D6833" s="12">
        <v>43769</v>
      </c>
      <c r="E6833" t="s">
        <v>20</v>
      </c>
      <c r="F6833" t="s">
        <v>59</v>
      </c>
      <c r="G6833" t="s">
        <v>59</v>
      </c>
      <c r="H6833" t="s">
        <v>60</v>
      </c>
      <c r="I6833" t="s">
        <v>61</v>
      </c>
      <c r="J6833" t="s">
        <v>62</v>
      </c>
      <c r="K6833" t="s">
        <v>63</v>
      </c>
      <c r="L6833" t="s">
        <v>64</v>
      </c>
      <c r="M6833" t="s">
        <v>101</v>
      </c>
      <c r="N6833" t="s">
        <v>102</v>
      </c>
      <c r="O6833" t="s">
        <v>93</v>
      </c>
      <c r="P6833" t="s">
        <v>322</v>
      </c>
      <c r="Q6833" t="s">
        <v>323</v>
      </c>
      <c r="R6833" t="s">
        <v>70</v>
      </c>
      <c r="S6833">
        <v>117798.42118305</v>
      </c>
      <c r="T6833">
        <v>19.413360091392999</v>
      </c>
      <c r="U6833">
        <v>23.612462987274</v>
      </c>
      <c r="V6833">
        <v>4988.8239632834002</v>
      </c>
      <c r="W6833">
        <v>0</v>
      </c>
    </row>
    <row r="6834" spans="3:23" x14ac:dyDescent="0.35">
      <c r="C6834" s="12">
        <v>44228</v>
      </c>
      <c r="D6834" s="12">
        <v>44255</v>
      </c>
      <c r="E6834" t="s">
        <v>21</v>
      </c>
      <c r="F6834" t="s">
        <v>59</v>
      </c>
      <c r="G6834" t="s">
        <v>59</v>
      </c>
      <c r="H6834" t="s">
        <v>76</v>
      </c>
      <c r="I6834" t="s">
        <v>61</v>
      </c>
      <c r="J6834" t="s">
        <v>62</v>
      </c>
      <c r="K6834" t="s">
        <v>63</v>
      </c>
      <c r="L6834" t="s">
        <v>64</v>
      </c>
      <c r="M6834" t="s">
        <v>82</v>
      </c>
      <c r="N6834" t="s">
        <v>120</v>
      </c>
      <c r="O6834" t="s">
        <v>121</v>
      </c>
      <c r="P6834" t="s">
        <v>421</v>
      </c>
      <c r="Q6834" t="s">
        <v>422</v>
      </c>
      <c r="R6834" t="s">
        <v>70</v>
      </c>
      <c r="S6834">
        <v>117777.45787486</v>
      </c>
      <c r="T6834">
        <v>1.9036657566315001</v>
      </c>
      <c r="U6834">
        <v>3425.8838908385001</v>
      </c>
      <c r="V6834">
        <v>34.378706817770002</v>
      </c>
      <c r="W6834">
        <v>0</v>
      </c>
    </row>
    <row r="6835" spans="3:23" x14ac:dyDescent="0.35">
      <c r="C6835" s="12">
        <v>43374</v>
      </c>
      <c r="D6835" s="12">
        <v>43404</v>
      </c>
      <c r="E6835" t="s">
        <v>75</v>
      </c>
      <c r="F6835" t="s">
        <v>59</v>
      </c>
      <c r="G6835" t="s">
        <v>59</v>
      </c>
      <c r="H6835" t="s">
        <v>60</v>
      </c>
      <c r="I6835" t="s">
        <v>61</v>
      </c>
      <c r="J6835" t="s">
        <v>62</v>
      </c>
      <c r="K6835" t="s">
        <v>63</v>
      </c>
      <c r="L6835" t="s">
        <v>64</v>
      </c>
      <c r="M6835" t="s">
        <v>101</v>
      </c>
      <c r="N6835" t="s">
        <v>102</v>
      </c>
      <c r="O6835" t="s">
        <v>93</v>
      </c>
      <c r="P6835" t="s">
        <v>308</v>
      </c>
      <c r="Q6835" t="s">
        <v>309</v>
      </c>
      <c r="R6835" t="s">
        <v>70</v>
      </c>
      <c r="S6835">
        <v>117757.86005561</v>
      </c>
      <c r="T6835">
        <v>11.745854967830001</v>
      </c>
      <c r="U6835">
        <v>22.381741676200001</v>
      </c>
      <c r="V6835">
        <v>5261.3358584523003</v>
      </c>
      <c r="W6835">
        <v>0</v>
      </c>
    </row>
    <row r="6836" spans="3:23" x14ac:dyDescent="0.35">
      <c r="C6836" s="12">
        <v>44166</v>
      </c>
      <c r="D6836" s="12">
        <v>44196</v>
      </c>
      <c r="E6836" t="s">
        <v>21</v>
      </c>
      <c r="F6836" t="s">
        <v>59</v>
      </c>
      <c r="G6836" t="s">
        <v>59</v>
      </c>
      <c r="H6836" t="s">
        <v>60</v>
      </c>
      <c r="I6836" t="s">
        <v>61</v>
      </c>
      <c r="J6836" t="s">
        <v>62</v>
      </c>
      <c r="K6836" t="s">
        <v>63</v>
      </c>
      <c r="L6836" t="s">
        <v>64</v>
      </c>
      <c r="M6836" t="s">
        <v>82</v>
      </c>
      <c r="N6836" t="s">
        <v>120</v>
      </c>
      <c r="O6836" t="s">
        <v>121</v>
      </c>
      <c r="P6836" t="s">
        <v>347</v>
      </c>
      <c r="Q6836" t="s">
        <v>348</v>
      </c>
      <c r="R6836" t="s">
        <v>70</v>
      </c>
      <c r="S6836">
        <v>117743.0635241</v>
      </c>
      <c r="T6836">
        <v>18.196064425822001</v>
      </c>
      <c r="U6836">
        <v>108.62389373041</v>
      </c>
      <c r="V6836">
        <v>1083.9517851967</v>
      </c>
      <c r="W6836">
        <v>0</v>
      </c>
    </row>
    <row r="6837" spans="3:23" x14ac:dyDescent="0.35">
      <c r="C6837" s="12">
        <v>44378</v>
      </c>
      <c r="D6837" s="12">
        <v>44408</v>
      </c>
      <c r="E6837" t="s">
        <v>21</v>
      </c>
      <c r="F6837" t="s">
        <v>59</v>
      </c>
      <c r="G6837" t="s">
        <v>59</v>
      </c>
      <c r="H6837" t="s">
        <v>87</v>
      </c>
      <c r="I6837" t="s">
        <v>61</v>
      </c>
      <c r="J6837" t="s">
        <v>62</v>
      </c>
      <c r="K6837" t="s">
        <v>63</v>
      </c>
      <c r="L6837" t="s">
        <v>64</v>
      </c>
      <c r="M6837" t="s">
        <v>82</v>
      </c>
      <c r="N6837" t="s">
        <v>246</v>
      </c>
      <c r="O6837" t="s">
        <v>112</v>
      </c>
      <c r="P6837" t="s">
        <v>247</v>
      </c>
      <c r="Q6837" t="s">
        <v>248</v>
      </c>
      <c r="R6837" t="s">
        <v>70</v>
      </c>
      <c r="S6837">
        <v>117695.76670085</v>
      </c>
      <c r="T6837">
        <v>18.515870848041001</v>
      </c>
      <c r="U6837">
        <v>29.774332631692001</v>
      </c>
      <c r="V6837">
        <v>3952.9271119772998</v>
      </c>
      <c r="W6837">
        <v>0</v>
      </c>
    </row>
    <row r="6838" spans="3:23" x14ac:dyDescent="0.35">
      <c r="C6838" s="12">
        <v>43862</v>
      </c>
      <c r="D6838" s="12">
        <v>43890</v>
      </c>
      <c r="E6838" t="s">
        <v>20</v>
      </c>
      <c r="F6838" t="s">
        <v>59</v>
      </c>
      <c r="G6838" t="s">
        <v>59</v>
      </c>
      <c r="H6838" t="s">
        <v>76</v>
      </c>
      <c r="I6838" t="s">
        <v>61</v>
      </c>
      <c r="J6838" t="s">
        <v>62</v>
      </c>
      <c r="K6838" t="s">
        <v>63</v>
      </c>
      <c r="L6838" t="s">
        <v>64</v>
      </c>
      <c r="M6838" t="s">
        <v>82</v>
      </c>
      <c r="N6838" t="s">
        <v>375</v>
      </c>
      <c r="O6838" t="s">
        <v>376</v>
      </c>
      <c r="P6838" t="s">
        <v>377</v>
      </c>
      <c r="Q6838" t="s">
        <v>378</v>
      </c>
      <c r="R6838" t="s">
        <v>70</v>
      </c>
      <c r="S6838">
        <v>117649.24582718</v>
      </c>
      <c r="T6838">
        <v>8.5551662441208993</v>
      </c>
      <c r="U6838">
        <v>20.950035403171</v>
      </c>
      <c r="V6838">
        <v>5615.7063013540001</v>
      </c>
      <c r="W6838">
        <v>0</v>
      </c>
    </row>
    <row r="6839" spans="3:23" x14ac:dyDescent="0.35">
      <c r="C6839" s="12">
        <v>43922</v>
      </c>
      <c r="D6839" s="12">
        <v>43951</v>
      </c>
      <c r="E6839" t="s">
        <v>20</v>
      </c>
      <c r="F6839" t="s">
        <v>59</v>
      </c>
      <c r="G6839" t="s">
        <v>59</v>
      </c>
      <c r="H6839" t="s">
        <v>76</v>
      </c>
      <c r="I6839" t="s">
        <v>61</v>
      </c>
      <c r="J6839" t="s">
        <v>62</v>
      </c>
      <c r="K6839" t="s">
        <v>63</v>
      </c>
      <c r="L6839" t="s">
        <v>64</v>
      </c>
      <c r="M6839" t="s">
        <v>88</v>
      </c>
      <c r="N6839" t="s">
        <v>89</v>
      </c>
      <c r="O6839" t="s">
        <v>67</v>
      </c>
      <c r="P6839" t="s">
        <v>249</v>
      </c>
      <c r="Q6839" t="s">
        <v>250</v>
      </c>
      <c r="R6839" t="s">
        <v>70</v>
      </c>
      <c r="S6839">
        <v>117619.46074697</v>
      </c>
      <c r="T6839">
        <v>39.324346611334001</v>
      </c>
      <c r="U6839">
        <v>28.121130381271001</v>
      </c>
      <c r="V6839">
        <v>4182.6007401645002</v>
      </c>
      <c r="W6839">
        <v>0</v>
      </c>
    </row>
    <row r="6840" spans="3:23" x14ac:dyDescent="0.35">
      <c r="C6840" s="12">
        <v>43770</v>
      </c>
      <c r="D6840" s="12">
        <v>43799</v>
      </c>
      <c r="E6840" t="s">
        <v>20</v>
      </c>
      <c r="F6840" t="s">
        <v>59</v>
      </c>
      <c r="G6840" t="s">
        <v>59</v>
      </c>
      <c r="H6840" t="s">
        <v>60</v>
      </c>
      <c r="I6840" t="s">
        <v>61</v>
      </c>
      <c r="J6840" t="s">
        <v>62</v>
      </c>
      <c r="K6840" t="s">
        <v>63</v>
      </c>
      <c r="L6840" t="s">
        <v>64</v>
      </c>
      <c r="M6840" t="s">
        <v>82</v>
      </c>
      <c r="N6840" t="s">
        <v>362</v>
      </c>
      <c r="O6840" t="s">
        <v>362</v>
      </c>
      <c r="P6840" t="s">
        <v>363</v>
      </c>
      <c r="Q6840" t="s">
        <v>364</v>
      </c>
      <c r="R6840" t="s">
        <v>70</v>
      </c>
      <c r="S6840">
        <v>117564.01305518999</v>
      </c>
      <c r="T6840">
        <v>19.249598970827002</v>
      </c>
      <c r="U6840">
        <v>24.066293278164</v>
      </c>
      <c r="V6840">
        <v>4885.0070800830999</v>
      </c>
      <c r="W6840">
        <v>0</v>
      </c>
    </row>
    <row r="6841" spans="3:23" x14ac:dyDescent="0.35">
      <c r="C6841" s="12">
        <v>43647</v>
      </c>
      <c r="D6841" s="12">
        <v>43677</v>
      </c>
      <c r="E6841" t="s">
        <v>75</v>
      </c>
      <c r="F6841" t="s">
        <v>59</v>
      </c>
      <c r="G6841" t="s">
        <v>59</v>
      </c>
      <c r="H6841" t="s">
        <v>76</v>
      </c>
      <c r="I6841" t="s">
        <v>61</v>
      </c>
      <c r="J6841" t="s">
        <v>62</v>
      </c>
      <c r="K6841" t="s">
        <v>63</v>
      </c>
      <c r="L6841" t="s">
        <v>64</v>
      </c>
      <c r="M6841" t="s">
        <v>88</v>
      </c>
      <c r="N6841" t="s">
        <v>89</v>
      </c>
      <c r="O6841" t="s">
        <v>67</v>
      </c>
      <c r="P6841" t="s">
        <v>223</v>
      </c>
      <c r="Q6841" t="s">
        <v>224</v>
      </c>
      <c r="R6841" t="s">
        <v>70</v>
      </c>
      <c r="S6841">
        <v>117464.23440442</v>
      </c>
      <c r="T6841">
        <v>48.806359515083003</v>
      </c>
      <c r="U6841">
        <v>29.494062242527001</v>
      </c>
      <c r="V6841">
        <v>3982.6400798414002</v>
      </c>
      <c r="W6841">
        <v>0</v>
      </c>
    </row>
    <row r="6842" spans="3:23" x14ac:dyDescent="0.35">
      <c r="C6842" s="12">
        <v>43497</v>
      </c>
      <c r="D6842" s="12">
        <v>43524</v>
      </c>
      <c r="E6842" t="s">
        <v>75</v>
      </c>
      <c r="F6842" t="s">
        <v>59</v>
      </c>
      <c r="G6842" t="s">
        <v>59</v>
      </c>
      <c r="H6842" t="s">
        <v>76</v>
      </c>
      <c r="I6842" t="s">
        <v>61</v>
      </c>
      <c r="J6842" t="s">
        <v>62</v>
      </c>
      <c r="K6842" t="s">
        <v>63</v>
      </c>
      <c r="L6842" t="s">
        <v>64</v>
      </c>
      <c r="M6842" t="s">
        <v>101</v>
      </c>
      <c r="N6842" t="s">
        <v>102</v>
      </c>
      <c r="O6842" t="s">
        <v>93</v>
      </c>
      <c r="P6842" t="s">
        <v>263</v>
      </c>
      <c r="Q6842" t="s">
        <v>264</v>
      </c>
      <c r="R6842" t="s">
        <v>70</v>
      </c>
      <c r="S6842">
        <v>117439.42050563</v>
      </c>
      <c r="T6842">
        <v>33.313513687859</v>
      </c>
      <c r="U6842">
        <v>122.46062657119001</v>
      </c>
      <c r="V6842">
        <v>958.99738384366003</v>
      </c>
      <c r="W6842">
        <v>0</v>
      </c>
    </row>
    <row r="6843" spans="3:23" x14ac:dyDescent="0.35">
      <c r="C6843" s="12">
        <v>43374</v>
      </c>
      <c r="D6843" s="12">
        <v>43404</v>
      </c>
      <c r="E6843" t="s">
        <v>75</v>
      </c>
      <c r="F6843" t="s">
        <v>59</v>
      </c>
      <c r="G6843" t="s">
        <v>59</v>
      </c>
      <c r="H6843" t="s">
        <v>87</v>
      </c>
      <c r="I6843" t="s">
        <v>61</v>
      </c>
      <c r="J6843" t="s">
        <v>62</v>
      </c>
      <c r="K6843" t="s">
        <v>63</v>
      </c>
      <c r="L6843" t="s">
        <v>64</v>
      </c>
      <c r="M6843" t="s">
        <v>77</v>
      </c>
      <c r="N6843" t="s">
        <v>78</v>
      </c>
      <c r="O6843" t="s">
        <v>79</v>
      </c>
      <c r="P6843" t="s">
        <v>186</v>
      </c>
      <c r="Q6843" t="s">
        <v>187</v>
      </c>
      <c r="R6843" t="s">
        <v>70</v>
      </c>
      <c r="S6843">
        <v>117183.40793119</v>
      </c>
      <c r="T6843">
        <v>14.390839243026999</v>
      </c>
      <c r="U6843">
        <v>15.118628937305999</v>
      </c>
      <c r="V6843">
        <v>7750.9282367552996</v>
      </c>
      <c r="W6843">
        <v>0</v>
      </c>
    </row>
    <row r="6844" spans="3:23" x14ac:dyDescent="0.35">
      <c r="C6844" s="12">
        <v>44075</v>
      </c>
      <c r="D6844" s="12">
        <v>44104</v>
      </c>
      <c r="E6844" t="s">
        <v>20</v>
      </c>
      <c r="F6844" t="s">
        <v>59</v>
      </c>
      <c r="G6844" t="s">
        <v>59</v>
      </c>
      <c r="H6844" t="s">
        <v>76</v>
      </c>
      <c r="I6844" t="s">
        <v>61</v>
      </c>
      <c r="J6844" t="s">
        <v>62</v>
      </c>
      <c r="K6844" t="s">
        <v>63</v>
      </c>
      <c r="L6844" t="s">
        <v>64</v>
      </c>
      <c r="M6844" t="s">
        <v>96</v>
      </c>
      <c r="N6844" t="s">
        <v>97</v>
      </c>
      <c r="O6844" t="s">
        <v>98</v>
      </c>
      <c r="P6844" t="s">
        <v>300</v>
      </c>
      <c r="Q6844" t="s">
        <v>301</v>
      </c>
      <c r="R6844" t="s">
        <v>70</v>
      </c>
      <c r="S6844">
        <v>117163.50015646</v>
      </c>
      <c r="T6844">
        <v>30.649586581817999</v>
      </c>
      <c r="U6844">
        <v>59.735323557595002</v>
      </c>
      <c r="V6844">
        <v>1961.3771748217</v>
      </c>
      <c r="W6844">
        <v>0</v>
      </c>
    </row>
    <row r="6845" spans="3:23" x14ac:dyDescent="0.35">
      <c r="C6845" s="12">
        <v>44075</v>
      </c>
      <c r="D6845" s="12">
        <v>44104</v>
      </c>
      <c r="E6845" t="s">
        <v>20</v>
      </c>
      <c r="F6845" t="s">
        <v>59</v>
      </c>
      <c r="G6845" t="s">
        <v>59</v>
      </c>
      <c r="H6845" t="s">
        <v>60</v>
      </c>
      <c r="I6845" t="s">
        <v>61</v>
      </c>
      <c r="J6845" t="s">
        <v>62</v>
      </c>
      <c r="K6845" t="s">
        <v>63</v>
      </c>
      <c r="L6845" t="s">
        <v>64</v>
      </c>
      <c r="M6845" t="s">
        <v>96</v>
      </c>
      <c r="N6845" t="s">
        <v>97</v>
      </c>
      <c r="O6845" t="s">
        <v>98</v>
      </c>
      <c r="P6845" t="s">
        <v>300</v>
      </c>
      <c r="Q6845" t="s">
        <v>301</v>
      </c>
      <c r="R6845" t="s">
        <v>70</v>
      </c>
      <c r="S6845">
        <v>117137.90895921001</v>
      </c>
      <c r="T6845">
        <v>19.328751207892999</v>
      </c>
      <c r="U6845">
        <v>64.549987070599997</v>
      </c>
      <c r="V6845">
        <v>1814.6852427885999</v>
      </c>
      <c r="W6845">
        <v>0</v>
      </c>
    </row>
    <row r="6846" spans="3:23" x14ac:dyDescent="0.35">
      <c r="C6846" s="12">
        <v>43556</v>
      </c>
      <c r="D6846" s="12">
        <v>43585</v>
      </c>
      <c r="E6846" t="s">
        <v>75</v>
      </c>
      <c r="F6846" t="s">
        <v>59</v>
      </c>
      <c r="G6846" t="s">
        <v>59</v>
      </c>
      <c r="H6846" t="s">
        <v>60</v>
      </c>
      <c r="I6846" t="s">
        <v>61</v>
      </c>
      <c r="J6846" t="s">
        <v>62</v>
      </c>
      <c r="K6846" t="s">
        <v>63</v>
      </c>
      <c r="L6846" t="s">
        <v>64</v>
      </c>
      <c r="M6846" t="s">
        <v>82</v>
      </c>
      <c r="N6846" t="s">
        <v>120</v>
      </c>
      <c r="O6846" t="s">
        <v>121</v>
      </c>
      <c r="P6846" t="s">
        <v>421</v>
      </c>
      <c r="Q6846" t="s">
        <v>422</v>
      </c>
      <c r="R6846" t="s">
        <v>70</v>
      </c>
      <c r="S6846">
        <v>117070.17754561</v>
      </c>
      <c r="T6846">
        <v>2.0133160799312</v>
      </c>
      <c r="U6846">
        <v>3283.2582920510999</v>
      </c>
      <c r="V6846">
        <v>35.656706579876001</v>
      </c>
      <c r="W6846">
        <v>0</v>
      </c>
    </row>
    <row r="6847" spans="3:23" x14ac:dyDescent="0.35">
      <c r="C6847" s="12">
        <v>44256</v>
      </c>
      <c r="D6847" s="12">
        <v>44286</v>
      </c>
      <c r="E6847" t="s">
        <v>21</v>
      </c>
      <c r="F6847" t="s">
        <v>59</v>
      </c>
      <c r="G6847" t="s">
        <v>59</v>
      </c>
      <c r="H6847" t="s">
        <v>60</v>
      </c>
      <c r="I6847" t="s">
        <v>61</v>
      </c>
      <c r="J6847" t="s">
        <v>62</v>
      </c>
      <c r="K6847" t="s">
        <v>63</v>
      </c>
      <c r="L6847" t="s">
        <v>64</v>
      </c>
      <c r="M6847" t="s">
        <v>82</v>
      </c>
      <c r="N6847" t="s">
        <v>246</v>
      </c>
      <c r="O6847" t="s">
        <v>112</v>
      </c>
      <c r="P6847" t="s">
        <v>306</v>
      </c>
      <c r="Q6847" t="s">
        <v>307</v>
      </c>
      <c r="R6847" t="s">
        <v>70</v>
      </c>
      <c r="S6847">
        <v>117022.45913095999</v>
      </c>
      <c r="T6847">
        <v>32.058164260620003</v>
      </c>
      <c r="U6847">
        <v>42.758584417987002</v>
      </c>
      <c r="V6847">
        <v>2736.8178980624002</v>
      </c>
      <c r="W6847">
        <v>0</v>
      </c>
    </row>
    <row r="6848" spans="3:23" x14ac:dyDescent="0.35">
      <c r="C6848" s="12">
        <v>43374</v>
      </c>
      <c r="D6848" s="12">
        <v>43404</v>
      </c>
      <c r="E6848" t="s">
        <v>75</v>
      </c>
      <c r="F6848" t="s">
        <v>59</v>
      </c>
      <c r="G6848" t="s">
        <v>59</v>
      </c>
      <c r="H6848" t="s">
        <v>60</v>
      </c>
      <c r="I6848" t="s">
        <v>61</v>
      </c>
      <c r="J6848" t="s">
        <v>62</v>
      </c>
      <c r="K6848" t="s">
        <v>63</v>
      </c>
      <c r="L6848" t="s">
        <v>64</v>
      </c>
      <c r="M6848" t="s">
        <v>88</v>
      </c>
      <c r="N6848" t="s">
        <v>89</v>
      </c>
      <c r="O6848" t="s">
        <v>67</v>
      </c>
      <c r="P6848" t="s">
        <v>223</v>
      </c>
      <c r="Q6848" t="s">
        <v>224</v>
      </c>
      <c r="R6848" t="s">
        <v>70</v>
      </c>
      <c r="S6848">
        <v>116998.3918295</v>
      </c>
      <c r="T6848">
        <v>46.616231012896002</v>
      </c>
      <c r="U6848">
        <v>29.563614349645999</v>
      </c>
      <c r="V6848">
        <v>3957.5131256203999</v>
      </c>
      <c r="W6848">
        <v>0</v>
      </c>
    </row>
    <row r="6849" spans="3:23" x14ac:dyDescent="0.35">
      <c r="C6849" s="12">
        <v>43891</v>
      </c>
      <c r="D6849" s="12">
        <v>43921</v>
      </c>
      <c r="E6849" t="s">
        <v>20</v>
      </c>
      <c r="F6849" t="s">
        <v>59</v>
      </c>
      <c r="G6849" t="s">
        <v>59</v>
      </c>
      <c r="H6849" t="s">
        <v>87</v>
      </c>
      <c r="I6849" t="s">
        <v>61</v>
      </c>
      <c r="J6849" t="s">
        <v>62</v>
      </c>
      <c r="K6849" t="s">
        <v>63</v>
      </c>
      <c r="L6849" t="s">
        <v>64</v>
      </c>
      <c r="M6849" t="s">
        <v>101</v>
      </c>
      <c r="N6849" t="s">
        <v>102</v>
      </c>
      <c r="O6849" t="s">
        <v>93</v>
      </c>
      <c r="P6849" t="s">
        <v>184</v>
      </c>
      <c r="Q6849" t="s">
        <v>185</v>
      </c>
      <c r="R6849" t="s">
        <v>70</v>
      </c>
      <c r="S6849">
        <v>116932.45635335</v>
      </c>
      <c r="T6849">
        <v>7.8609956662159997</v>
      </c>
      <c r="U6849">
        <v>25.431551587784</v>
      </c>
      <c r="V6849">
        <v>4597.9285200009999</v>
      </c>
      <c r="W6849">
        <v>0</v>
      </c>
    </row>
    <row r="6850" spans="3:23" x14ac:dyDescent="0.35">
      <c r="C6850" s="12">
        <v>44409</v>
      </c>
      <c r="D6850" s="12">
        <v>44439</v>
      </c>
      <c r="E6850" t="s">
        <v>21</v>
      </c>
      <c r="F6850" t="s">
        <v>59</v>
      </c>
      <c r="G6850" t="s">
        <v>59</v>
      </c>
      <c r="H6850" t="s">
        <v>76</v>
      </c>
      <c r="I6850" t="s">
        <v>61</v>
      </c>
      <c r="J6850" t="s">
        <v>62</v>
      </c>
      <c r="K6850" t="s">
        <v>63</v>
      </c>
      <c r="L6850" t="s">
        <v>64</v>
      </c>
      <c r="M6850" t="s">
        <v>88</v>
      </c>
      <c r="N6850" t="s">
        <v>89</v>
      </c>
      <c r="O6850" t="s">
        <v>67</v>
      </c>
      <c r="P6850" t="s">
        <v>244</v>
      </c>
      <c r="Q6850" t="s">
        <v>245</v>
      </c>
      <c r="R6850" t="s">
        <v>70</v>
      </c>
      <c r="S6850">
        <v>116877.85095486999</v>
      </c>
      <c r="T6850">
        <v>46.704529006906</v>
      </c>
      <c r="U6850">
        <v>28.695356033999001</v>
      </c>
      <c r="V6850">
        <v>4073.0580521943998</v>
      </c>
      <c r="W6850">
        <v>0</v>
      </c>
    </row>
    <row r="6851" spans="3:23" x14ac:dyDescent="0.35">
      <c r="C6851" s="12">
        <v>43678</v>
      </c>
      <c r="D6851" s="12">
        <v>43708</v>
      </c>
      <c r="E6851" t="s">
        <v>75</v>
      </c>
      <c r="F6851" t="s">
        <v>59</v>
      </c>
      <c r="G6851" t="s">
        <v>59</v>
      </c>
      <c r="H6851" t="s">
        <v>76</v>
      </c>
      <c r="I6851" t="s">
        <v>61</v>
      </c>
      <c r="J6851" t="s">
        <v>62</v>
      </c>
      <c r="K6851" t="s">
        <v>63</v>
      </c>
      <c r="L6851" t="s">
        <v>64</v>
      </c>
      <c r="M6851" t="s">
        <v>82</v>
      </c>
      <c r="N6851" t="s">
        <v>120</v>
      </c>
      <c r="O6851" t="s">
        <v>121</v>
      </c>
      <c r="P6851" t="s">
        <v>421</v>
      </c>
      <c r="Q6851" t="s">
        <v>422</v>
      </c>
      <c r="R6851" t="s">
        <v>70</v>
      </c>
      <c r="S6851">
        <v>116856.90365420999</v>
      </c>
      <c r="T6851">
        <v>1.8853612782024001</v>
      </c>
      <c r="U6851">
        <v>3652.1282591703002</v>
      </c>
      <c r="V6851">
        <v>31.996933119965</v>
      </c>
      <c r="W6851">
        <v>0</v>
      </c>
    </row>
    <row r="6852" spans="3:23" x14ac:dyDescent="0.35">
      <c r="C6852" s="12">
        <v>44136</v>
      </c>
      <c r="D6852" s="12">
        <v>44165</v>
      </c>
      <c r="E6852" t="s">
        <v>21</v>
      </c>
      <c r="F6852" t="s">
        <v>59</v>
      </c>
      <c r="G6852" t="s">
        <v>59</v>
      </c>
      <c r="H6852" t="s">
        <v>87</v>
      </c>
      <c r="I6852" t="s">
        <v>61</v>
      </c>
      <c r="J6852" t="s">
        <v>62</v>
      </c>
      <c r="K6852" t="s">
        <v>63</v>
      </c>
      <c r="L6852" t="s">
        <v>64</v>
      </c>
      <c r="M6852" t="s">
        <v>101</v>
      </c>
      <c r="N6852" t="s">
        <v>102</v>
      </c>
      <c r="O6852" t="s">
        <v>93</v>
      </c>
      <c r="P6852" t="s">
        <v>263</v>
      </c>
      <c r="Q6852" t="s">
        <v>264</v>
      </c>
      <c r="R6852" t="s">
        <v>70</v>
      </c>
      <c r="S6852">
        <v>116846.21830899001</v>
      </c>
      <c r="T6852">
        <v>8.4813394893203</v>
      </c>
      <c r="U6852">
        <v>128.59604619742001</v>
      </c>
      <c r="V6852">
        <v>908.62994442000002</v>
      </c>
      <c r="W6852">
        <v>0</v>
      </c>
    </row>
    <row r="6853" spans="3:23" x14ac:dyDescent="0.35">
      <c r="C6853" s="12">
        <v>44228</v>
      </c>
      <c r="D6853" s="12">
        <v>44255</v>
      </c>
      <c r="E6853" t="s">
        <v>21</v>
      </c>
      <c r="F6853" t="s">
        <v>59</v>
      </c>
      <c r="G6853" t="s">
        <v>59</v>
      </c>
      <c r="H6853" t="s">
        <v>87</v>
      </c>
      <c r="I6853" t="s">
        <v>61</v>
      </c>
      <c r="J6853" t="s">
        <v>62</v>
      </c>
      <c r="K6853" t="s">
        <v>63</v>
      </c>
      <c r="L6853" t="s">
        <v>64</v>
      </c>
      <c r="M6853" t="s">
        <v>208</v>
      </c>
      <c r="N6853" t="s">
        <v>117</v>
      </c>
      <c r="O6853" t="s">
        <v>93</v>
      </c>
      <c r="P6853" t="s">
        <v>209</v>
      </c>
      <c r="Q6853" t="s">
        <v>210</v>
      </c>
      <c r="R6853" t="s">
        <v>70</v>
      </c>
      <c r="S6853">
        <v>116835.46846177999</v>
      </c>
      <c r="T6853">
        <v>14.944006713895</v>
      </c>
      <c r="U6853">
        <v>62.740950731066</v>
      </c>
      <c r="V6853">
        <v>1862.1883650215</v>
      </c>
      <c r="W6853">
        <v>0</v>
      </c>
    </row>
    <row r="6854" spans="3:23" x14ac:dyDescent="0.35">
      <c r="C6854" s="12">
        <v>43922</v>
      </c>
      <c r="D6854" s="12">
        <v>43951</v>
      </c>
      <c r="E6854" t="s">
        <v>20</v>
      </c>
      <c r="F6854" t="s">
        <v>59</v>
      </c>
      <c r="G6854" t="s">
        <v>59</v>
      </c>
      <c r="H6854" t="s">
        <v>60</v>
      </c>
      <c r="I6854" t="s">
        <v>61</v>
      </c>
      <c r="J6854" t="s">
        <v>62</v>
      </c>
      <c r="K6854" t="s">
        <v>63</v>
      </c>
      <c r="L6854" t="s">
        <v>64</v>
      </c>
      <c r="M6854" t="s">
        <v>65</v>
      </c>
      <c r="N6854" t="s">
        <v>66</v>
      </c>
      <c r="O6854" t="s">
        <v>67</v>
      </c>
      <c r="P6854" t="s">
        <v>296</v>
      </c>
      <c r="Q6854" t="s">
        <v>297</v>
      </c>
      <c r="R6854" t="s">
        <v>70</v>
      </c>
      <c r="S6854">
        <v>116822.07023700001</v>
      </c>
      <c r="T6854">
        <v>23.485626537312001</v>
      </c>
      <c r="U6854">
        <v>82.525705541912998</v>
      </c>
      <c r="V6854">
        <v>1415.584022819</v>
      </c>
      <c r="W6854">
        <v>0</v>
      </c>
    </row>
    <row r="6855" spans="3:23" x14ac:dyDescent="0.35">
      <c r="C6855" s="12">
        <v>43405</v>
      </c>
      <c r="D6855" s="12">
        <v>43434</v>
      </c>
      <c r="E6855" t="s">
        <v>75</v>
      </c>
      <c r="F6855" t="s">
        <v>59</v>
      </c>
      <c r="G6855" t="s">
        <v>59</v>
      </c>
      <c r="H6855" t="s">
        <v>60</v>
      </c>
      <c r="I6855" t="s">
        <v>61</v>
      </c>
      <c r="J6855" t="s">
        <v>62</v>
      </c>
      <c r="K6855" t="s">
        <v>63</v>
      </c>
      <c r="L6855" t="s">
        <v>64</v>
      </c>
      <c r="M6855" t="s">
        <v>96</v>
      </c>
      <c r="N6855" t="s">
        <v>97</v>
      </c>
      <c r="O6855" t="s">
        <v>98</v>
      </c>
      <c r="P6855" t="s">
        <v>369</v>
      </c>
      <c r="Q6855" t="s">
        <v>370</v>
      </c>
      <c r="R6855" t="s">
        <v>70</v>
      </c>
      <c r="S6855">
        <v>116767.58739227</v>
      </c>
      <c r="T6855">
        <v>2.5607757532646001</v>
      </c>
      <c r="U6855">
        <v>1818.1529066868</v>
      </c>
      <c r="V6855">
        <v>64.223194299458996</v>
      </c>
      <c r="W6855">
        <v>0</v>
      </c>
    </row>
    <row r="6856" spans="3:23" x14ac:dyDescent="0.35">
      <c r="C6856" s="12">
        <v>43862</v>
      </c>
      <c r="D6856" s="12">
        <v>43890</v>
      </c>
      <c r="E6856" t="s">
        <v>20</v>
      </c>
      <c r="F6856" t="s">
        <v>59</v>
      </c>
      <c r="G6856" t="s">
        <v>59</v>
      </c>
      <c r="H6856" t="s">
        <v>76</v>
      </c>
      <c r="I6856" t="s">
        <v>61</v>
      </c>
      <c r="J6856" t="s">
        <v>62</v>
      </c>
      <c r="K6856" t="s">
        <v>63</v>
      </c>
      <c r="L6856" t="s">
        <v>64</v>
      </c>
      <c r="M6856" t="s">
        <v>137</v>
      </c>
      <c r="N6856" t="s">
        <v>66</v>
      </c>
      <c r="O6856" t="s">
        <v>67</v>
      </c>
      <c r="P6856" t="s">
        <v>138</v>
      </c>
      <c r="Q6856" t="s">
        <v>139</v>
      </c>
      <c r="R6856" t="s">
        <v>70</v>
      </c>
      <c r="S6856">
        <v>116683.05078868</v>
      </c>
      <c r="T6856">
        <v>57.962954009938002</v>
      </c>
      <c r="U6856">
        <v>27.227111206734001</v>
      </c>
      <c r="V6856">
        <v>4285.5464872022003</v>
      </c>
      <c r="W6856">
        <v>0</v>
      </c>
    </row>
    <row r="6857" spans="3:23" x14ac:dyDescent="0.35">
      <c r="C6857" s="12">
        <v>44378</v>
      </c>
      <c r="D6857" s="12">
        <v>44408</v>
      </c>
      <c r="E6857" t="s">
        <v>21</v>
      </c>
      <c r="F6857" t="s">
        <v>59</v>
      </c>
      <c r="G6857" t="s">
        <v>59</v>
      </c>
      <c r="H6857" t="s">
        <v>60</v>
      </c>
      <c r="I6857" t="s">
        <v>61</v>
      </c>
      <c r="J6857" t="s">
        <v>62</v>
      </c>
      <c r="K6857" t="s">
        <v>63</v>
      </c>
      <c r="L6857" t="s">
        <v>64</v>
      </c>
      <c r="M6857" t="s">
        <v>96</v>
      </c>
      <c r="N6857" t="s">
        <v>97</v>
      </c>
      <c r="O6857" t="s">
        <v>98</v>
      </c>
      <c r="P6857" t="s">
        <v>277</v>
      </c>
      <c r="Q6857" t="s">
        <v>278</v>
      </c>
      <c r="R6857" t="s">
        <v>70</v>
      </c>
      <c r="S6857">
        <v>116612.13237784</v>
      </c>
      <c r="T6857">
        <v>12.171658797173</v>
      </c>
      <c r="U6857">
        <v>169.75495618132001</v>
      </c>
      <c r="V6857">
        <v>686.94390432572004</v>
      </c>
      <c r="W6857">
        <v>0</v>
      </c>
    </row>
    <row r="6858" spans="3:23" x14ac:dyDescent="0.35">
      <c r="C6858" s="12">
        <v>43709</v>
      </c>
      <c r="D6858" s="12">
        <v>43738</v>
      </c>
      <c r="E6858" t="s">
        <v>75</v>
      </c>
      <c r="F6858" t="s">
        <v>59</v>
      </c>
      <c r="G6858" t="s">
        <v>59</v>
      </c>
      <c r="H6858" t="s">
        <v>87</v>
      </c>
      <c r="I6858" t="s">
        <v>61</v>
      </c>
      <c r="J6858" t="s">
        <v>62</v>
      </c>
      <c r="K6858" t="s">
        <v>63</v>
      </c>
      <c r="L6858" t="s">
        <v>64</v>
      </c>
      <c r="M6858" t="s">
        <v>82</v>
      </c>
      <c r="N6858" t="s">
        <v>246</v>
      </c>
      <c r="O6858" t="s">
        <v>112</v>
      </c>
      <c r="P6858" t="s">
        <v>247</v>
      </c>
      <c r="Q6858" t="s">
        <v>248</v>
      </c>
      <c r="R6858" t="s">
        <v>70</v>
      </c>
      <c r="S6858">
        <v>116486.89362277</v>
      </c>
      <c r="T6858">
        <v>22.886765359125999</v>
      </c>
      <c r="U6858">
        <v>29.698762659421</v>
      </c>
      <c r="V6858">
        <v>3922.2810377193</v>
      </c>
      <c r="W6858">
        <v>0</v>
      </c>
    </row>
    <row r="6859" spans="3:23" x14ac:dyDescent="0.35">
      <c r="C6859" s="12">
        <v>43709</v>
      </c>
      <c r="D6859" s="12">
        <v>43738</v>
      </c>
      <c r="E6859" t="s">
        <v>75</v>
      </c>
      <c r="F6859" t="s">
        <v>59</v>
      </c>
      <c r="G6859" t="s">
        <v>59</v>
      </c>
      <c r="H6859" t="s">
        <v>60</v>
      </c>
      <c r="I6859" t="s">
        <v>61</v>
      </c>
      <c r="J6859" t="s">
        <v>62</v>
      </c>
      <c r="K6859" t="s">
        <v>63</v>
      </c>
      <c r="L6859" t="s">
        <v>64</v>
      </c>
      <c r="M6859" t="s">
        <v>88</v>
      </c>
      <c r="N6859" t="s">
        <v>89</v>
      </c>
      <c r="O6859" t="s">
        <v>67</v>
      </c>
      <c r="P6859" t="s">
        <v>223</v>
      </c>
      <c r="Q6859" t="s">
        <v>224</v>
      </c>
      <c r="R6859" t="s">
        <v>70</v>
      </c>
      <c r="S6859">
        <v>116451.44495244</v>
      </c>
      <c r="T6859">
        <v>46.785136019298001</v>
      </c>
      <c r="U6859">
        <v>29.260278234927</v>
      </c>
      <c r="V6859">
        <v>3979.8474921349002</v>
      </c>
      <c r="W6859">
        <v>0</v>
      </c>
    </row>
    <row r="6860" spans="3:23" x14ac:dyDescent="0.35">
      <c r="C6860" s="12">
        <v>43709</v>
      </c>
      <c r="D6860" s="12">
        <v>43738</v>
      </c>
      <c r="E6860" t="s">
        <v>75</v>
      </c>
      <c r="F6860" t="s">
        <v>59</v>
      </c>
      <c r="G6860" t="s">
        <v>59</v>
      </c>
      <c r="H6860" t="s">
        <v>87</v>
      </c>
      <c r="I6860" t="s">
        <v>61</v>
      </c>
      <c r="J6860" t="s">
        <v>62</v>
      </c>
      <c r="K6860" t="s">
        <v>63</v>
      </c>
      <c r="L6860" t="s">
        <v>64</v>
      </c>
      <c r="M6860" t="s">
        <v>137</v>
      </c>
      <c r="N6860" t="s">
        <v>66</v>
      </c>
      <c r="O6860" t="s">
        <v>67</v>
      </c>
      <c r="P6860" t="s">
        <v>182</v>
      </c>
      <c r="Q6860" t="s">
        <v>183</v>
      </c>
      <c r="R6860" t="s">
        <v>70</v>
      </c>
      <c r="S6860">
        <v>116312.10038217</v>
      </c>
      <c r="T6860">
        <v>28.346885480573999</v>
      </c>
      <c r="U6860">
        <v>19.837991041431</v>
      </c>
      <c r="V6860">
        <v>5863.0987451931996</v>
      </c>
      <c r="W6860">
        <v>0</v>
      </c>
    </row>
    <row r="6861" spans="3:23" x14ac:dyDescent="0.35">
      <c r="C6861" s="12">
        <v>43952</v>
      </c>
      <c r="D6861" s="12">
        <v>43982</v>
      </c>
      <c r="E6861" t="s">
        <v>20</v>
      </c>
      <c r="F6861" t="s">
        <v>59</v>
      </c>
      <c r="G6861" t="s">
        <v>59</v>
      </c>
      <c r="H6861" t="s">
        <v>87</v>
      </c>
      <c r="I6861" t="s">
        <v>61</v>
      </c>
      <c r="J6861" t="s">
        <v>62</v>
      </c>
      <c r="K6861" t="s">
        <v>63</v>
      </c>
      <c r="L6861" t="s">
        <v>64</v>
      </c>
      <c r="M6861" t="s">
        <v>101</v>
      </c>
      <c r="N6861" t="s">
        <v>102</v>
      </c>
      <c r="O6861" t="s">
        <v>93</v>
      </c>
      <c r="P6861" t="s">
        <v>263</v>
      </c>
      <c r="Q6861" t="s">
        <v>264</v>
      </c>
      <c r="R6861" t="s">
        <v>70</v>
      </c>
      <c r="S6861">
        <v>116307.31803101</v>
      </c>
      <c r="T6861">
        <v>9.6875501057600992</v>
      </c>
      <c r="U6861">
        <v>118.13946483247</v>
      </c>
      <c r="V6861">
        <v>984.49166157931995</v>
      </c>
      <c r="W6861">
        <v>0</v>
      </c>
    </row>
    <row r="6862" spans="3:23" x14ac:dyDescent="0.35">
      <c r="C6862" s="12">
        <v>44197</v>
      </c>
      <c r="D6862" s="12">
        <v>44227</v>
      </c>
      <c r="E6862" t="s">
        <v>21</v>
      </c>
      <c r="F6862" t="s">
        <v>59</v>
      </c>
      <c r="G6862" t="s">
        <v>59</v>
      </c>
      <c r="H6862" t="s">
        <v>60</v>
      </c>
      <c r="I6862" t="s">
        <v>61</v>
      </c>
      <c r="J6862" t="s">
        <v>62</v>
      </c>
      <c r="K6862" t="s">
        <v>63</v>
      </c>
      <c r="L6862" t="s">
        <v>64</v>
      </c>
      <c r="M6862" t="s">
        <v>82</v>
      </c>
      <c r="N6862" t="s">
        <v>83</v>
      </c>
      <c r="O6862" t="s">
        <v>84</v>
      </c>
      <c r="P6862" t="s">
        <v>507</v>
      </c>
      <c r="Q6862" t="s">
        <v>508</v>
      </c>
      <c r="R6862" t="s">
        <v>70</v>
      </c>
      <c r="S6862">
        <v>116250.38889577999</v>
      </c>
      <c r="T6862">
        <v>3.4126810174881999</v>
      </c>
      <c r="U6862">
        <v>1008.6548880598</v>
      </c>
      <c r="V6862">
        <v>115.25288805113</v>
      </c>
      <c r="W6862">
        <v>1</v>
      </c>
    </row>
    <row r="6863" spans="3:23" x14ac:dyDescent="0.35">
      <c r="C6863" s="12">
        <v>43374</v>
      </c>
      <c r="D6863" s="12">
        <v>43404</v>
      </c>
      <c r="E6863" t="s">
        <v>75</v>
      </c>
      <c r="F6863" t="s">
        <v>59</v>
      </c>
      <c r="G6863" t="s">
        <v>59</v>
      </c>
      <c r="H6863" t="s">
        <v>60</v>
      </c>
      <c r="I6863" t="s">
        <v>61</v>
      </c>
      <c r="J6863" t="s">
        <v>62</v>
      </c>
      <c r="K6863" t="s">
        <v>63</v>
      </c>
      <c r="L6863" t="s">
        <v>64</v>
      </c>
      <c r="M6863" t="s">
        <v>96</v>
      </c>
      <c r="N6863" t="s">
        <v>97</v>
      </c>
      <c r="O6863" t="s">
        <v>98</v>
      </c>
      <c r="P6863" t="s">
        <v>300</v>
      </c>
      <c r="Q6863" t="s">
        <v>301</v>
      </c>
      <c r="R6863" t="s">
        <v>70</v>
      </c>
      <c r="S6863">
        <v>116245.82396795</v>
      </c>
      <c r="T6863">
        <v>20.181771614312002</v>
      </c>
      <c r="U6863">
        <v>54.864411563258003</v>
      </c>
      <c r="V6863">
        <v>2118.7837553661002</v>
      </c>
      <c r="W6863">
        <v>0</v>
      </c>
    </row>
    <row r="6864" spans="3:23" x14ac:dyDescent="0.35">
      <c r="C6864" s="12">
        <v>43891</v>
      </c>
      <c r="D6864" s="12">
        <v>43921</v>
      </c>
      <c r="E6864" t="s">
        <v>20</v>
      </c>
      <c r="F6864" t="s">
        <v>59</v>
      </c>
      <c r="G6864" t="s">
        <v>59</v>
      </c>
      <c r="H6864" t="s">
        <v>76</v>
      </c>
      <c r="I6864" t="s">
        <v>61</v>
      </c>
      <c r="J6864" t="s">
        <v>62</v>
      </c>
      <c r="K6864" t="s">
        <v>63</v>
      </c>
      <c r="L6864" t="s">
        <v>64</v>
      </c>
      <c r="M6864" t="s">
        <v>77</v>
      </c>
      <c r="N6864" t="s">
        <v>107</v>
      </c>
      <c r="O6864" t="s">
        <v>108</v>
      </c>
      <c r="P6864" t="s">
        <v>290</v>
      </c>
      <c r="Q6864" t="s">
        <v>291</v>
      </c>
      <c r="R6864" t="s">
        <v>70</v>
      </c>
      <c r="S6864">
        <v>116199.85057117</v>
      </c>
      <c r="T6864">
        <v>26.417044635998</v>
      </c>
      <c r="U6864">
        <v>59.844120696540003</v>
      </c>
      <c r="V6864">
        <v>1941.7087128809001</v>
      </c>
      <c r="W6864">
        <v>0</v>
      </c>
    </row>
    <row r="6865" spans="3:23" x14ac:dyDescent="0.35">
      <c r="C6865" s="12">
        <v>44348</v>
      </c>
      <c r="D6865" s="12">
        <v>44377</v>
      </c>
      <c r="E6865" t="s">
        <v>21</v>
      </c>
      <c r="F6865" t="s">
        <v>59</v>
      </c>
      <c r="G6865" t="s">
        <v>59</v>
      </c>
      <c r="H6865" t="s">
        <v>87</v>
      </c>
      <c r="I6865" t="s">
        <v>61</v>
      </c>
      <c r="J6865" t="s">
        <v>62</v>
      </c>
      <c r="K6865" t="s">
        <v>63</v>
      </c>
      <c r="L6865" t="s">
        <v>64</v>
      </c>
      <c r="M6865" t="s">
        <v>88</v>
      </c>
      <c r="N6865" t="s">
        <v>89</v>
      </c>
      <c r="O6865" t="s">
        <v>67</v>
      </c>
      <c r="P6865" t="s">
        <v>244</v>
      </c>
      <c r="Q6865" t="s">
        <v>245</v>
      </c>
      <c r="R6865" t="s">
        <v>70</v>
      </c>
      <c r="S6865">
        <v>116187.20037989</v>
      </c>
      <c r="T6865">
        <v>24.609142438553</v>
      </c>
      <c r="U6865">
        <v>24.884711007088999</v>
      </c>
      <c r="V6865">
        <v>4669.0194773326002</v>
      </c>
      <c r="W6865">
        <v>0</v>
      </c>
    </row>
    <row r="6866" spans="3:23" x14ac:dyDescent="0.35">
      <c r="C6866" s="12">
        <v>43556</v>
      </c>
      <c r="D6866" s="12">
        <v>43585</v>
      </c>
      <c r="E6866" t="s">
        <v>75</v>
      </c>
      <c r="F6866" t="s">
        <v>59</v>
      </c>
      <c r="G6866" t="s">
        <v>59</v>
      </c>
      <c r="H6866" t="s">
        <v>76</v>
      </c>
      <c r="I6866" t="s">
        <v>61</v>
      </c>
      <c r="J6866" t="s">
        <v>62</v>
      </c>
      <c r="K6866" t="s">
        <v>63</v>
      </c>
      <c r="L6866" t="s">
        <v>64</v>
      </c>
      <c r="M6866" t="s">
        <v>101</v>
      </c>
      <c r="N6866" t="s">
        <v>102</v>
      </c>
      <c r="O6866" t="s">
        <v>93</v>
      </c>
      <c r="P6866" t="s">
        <v>227</v>
      </c>
      <c r="Q6866" t="s">
        <v>228</v>
      </c>
      <c r="R6866" t="s">
        <v>70</v>
      </c>
      <c r="S6866">
        <v>116159.84601484</v>
      </c>
      <c r="T6866">
        <v>41.480900394823003</v>
      </c>
      <c r="U6866">
        <v>21.69901957415</v>
      </c>
      <c r="V6866">
        <v>5353.2301594500996</v>
      </c>
      <c r="W6866">
        <v>0</v>
      </c>
    </row>
    <row r="6867" spans="3:23" x14ac:dyDescent="0.35">
      <c r="C6867" s="12">
        <v>44075</v>
      </c>
      <c r="D6867" s="12">
        <v>44104</v>
      </c>
      <c r="E6867" t="s">
        <v>20</v>
      </c>
      <c r="F6867" t="s">
        <v>59</v>
      </c>
      <c r="G6867" t="s">
        <v>59</v>
      </c>
      <c r="H6867" t="s">
        <v>60</v>
      </c>
      <c r="I6867" t="s">
        <v>61</v>
      </c>
      <c r="J6867" t="s">
        <v>62</v>
      </c>
      <c r="K6867" t="s">
        <v>63</v>
      </c>
      <c r="L6867" t="s">
        <v>64</v>
      </c>
      <c r="M6867" t="s">
        <v>88</v>
      </c>
      <c r="N6867" t="s">
        <v>89</v>
      </c>
      <c r="O6867" t="s">
        <v>67</v>
      </c>
      <c r="P6867" t="s">
        <v>229</v>
      </c>
      <c r="Q6867" t="s">
        <v>230</v>
      </c>
      <c r="R6867" t="s">
        <v>70</v>
      </c>
      <c r="S6867">
        <v>116155.80412963001</v>
      </c>
      <c r="T6867">
        <v>46.791184138102999</v>
      </c>
      <c r="U6867">
        <v>28.733576014863999</v>
      </c>
      <c r="V6867">
        <v>4042.5112443203998</v>
      </c>
      <c r="W6867">
        <v>0</v>
      </c>
    </row>
    <row r="6868" spans="3:23" x14ac:dyDescent="0.35">
      <c r="C6868" s="12">
        <v>44166</v>
      </c>
      <c r="D6868" s="12">
        <v>44196</v>
      </c>
      <c r="E6868" t="s">
        <v>21</v>
      </c>
      <c r="F6868" t="s">
        <v>59</v>
      </c>
      <c r="G6868" t="s">
        <v>59</v>
      </c>
      <c r="H6868" t="s">
        <v>60</v>
      </c>
      <c r="I6868" t="s">
        <v>61</v>
      </c>
      <c r="J6868" t="s">
        <v>62</v>
      </c>
      <c r="K6868" t="s">
        <v>63</v>
      </c>
      <c r="L6868" t="s">
        <v>64</v>
      </c>
      <c r="M6868" t="s">
        <v>82</v>
      </c>
      <c r="N6868" t="s">
        <v>246</v>
      </c>
      <c r="O6868" t="s">
        <v>112</v>
      </c>
      <c r="P6868" t="s">
        <v>306</v>
      </c>
      <c r="Q6868" t="s">
        <v>307</v>
      </c>
      <c r="R6868" t="s">
        <v>70</v>
      </c>
      <c r="S6868">
        <v>116138.64559894</v>
      </c>
      <c r="T6868">
        <v>32.020077457943998</v>
      </c>
      <c r="U6868">
        <v>42.930298665523999</v>
      </c>
      <c r="V6868">
        <v>2705.2838952692</v>
      </c>
      <c r="W6868">
        <v>0</v>
      </c>
    </row>
    <row r="6869" spans="3:23" x14ac:dyDescent="0.35">
      <c r="C6869" s="12">
        <v>44440</v>
      </c>
      <c r="D6869" s="12">
        <v>44469</v>
      </c>
      <c r="E6869" t="s">
        <v>21</v>
      </c>
      <c r="F6869" t="s">
        <v>59</v>
      </c>
      <c r="G6869" t="s">
        <v>59</v>
      </c>
      <c r="H6869" t="s">
        <v>60</v>
      </c>
      <c r="I6869" t="s">
        <v>61</v>
      </c>
      <c r="J6869" t="s">
        <v>62</v>
      </c>
      <c r="K6869" t="s">
        <v>63</v>
      </c>
      <c r="L6869" t="s">
        <v>64</v>
      </c>
      <c r="M6869" t="s">
        <v>96</v>
      </c>
      <c r="N6869" t="s">
        <v>111</v>
      </c>
      <c r="O6869" t="s">
        <v>112</v>
      </c>
      <c r="P6869" t="s">
        <v>365</v>
      </c>
      <c r="Q6869" t="s">
        <v>366</v>
      </c>
      <c r="R6869" t="s">
        <v>70</v>
      </c>
      <c r="S6869">
        <v>116089.27844051</v>
      </c>
      <c r="T6869">
        <v>9.7417828987817003</v>
      </c>
      <c r="U6869">
        <v>440.89453990467001</v>
      </c>
      <c r="V6869">
        <v>263.30396032033002</v>
      </c>
      <c r="W6869">
        <v>0</v>
      </c>
    </row>
    <row r="6870" spans="3:23" x14ac:dyDescent="0.35">
      <c r="C6870" s="12">
        <v>44105</v>
      </c>
      <c r="D6870" s="12">
        <v>44135</v>
      </c>
      <c r="E6870" t="s">
        <v>21</v>
      </c>
      <c r="F6870" t="s">
        <v>59</v>
      </c>
      <c r="G6870" t="s">
        <v>59</v>
      </c>
      <c r="H6870" t="s">
        <v>76</v>
      </c>
      <c r="I6870" t="s">
        <v>61</v>
      </c>
      <c r="J6870" t="s">
        <v>62</v>
      </c>
      <c r="K6870" t="s">
        <v>63</v>
      </c>
      <c r="L6870" t="s">
        <v>64</v>
      </c>
      <c r="M6870" t="s">
        <v>96</v>
      </c>
      <c r="N6870" t="s">
        <v>97</v>
      </c>
      <c r="O6870" t="s">
        <v>98</v>
      </c>
      <c r="P6870" t="s">
        <v>267</v>
      </c>
      <c r="Q6870" t="s">
        <v>268</v>
      </c>
      <c r="R6870" t="s">
        <v>70</v>
      </c>
      <c r="S6870">
        <v>116084.42685501</v>
      </c>
      <c r="T6870">
        <v>27.036014395616998</v>
      </c>
      <c r="U6870">
        <v>256.97152836391001</v>
      </c>
      <c r="V6870">
        <v>451.74042273903001</v>
      </c>
      <c r="W6870">
        <v>0</v>
      </c>
    </row>
    <row r="6871" spans="3:23" x14ac:dyDescent="0.35">
      <c r="C6871" s="12">
        <v>43983</v>
      </c>
      <c r="D6871" s="12">
        <v>44012</v>
      </c>
      <c r="E6871" t="s">
        <v>20</v>
      </c>
      <c r="F6871" t="s">
        <v>59</v>
      </c>
      <c r="G6871" t="s">
        <v>59</v>
      </c>
      <c r="H6871" t="s">
        <v>87</v>
      </c>
      <c r="I6871" t="s">
        <v>61</v>
      </c>
      <c r="J6871" t="s">
        <v>62</v>
      </c>
      <c r="K6871" t="s">
        <v>63</v>
      </c>
      <c r="L6871" t="s">
        <v>64</v>
      </c>
      <c r="M6871" t="s">
        <v>208</v>
      </c>
      <c r="N6871" t="s">
        <v>117</v>
      </c>
      <c r="O6871" t="s">
        <v>93</v>
      </c>
      <c r="P6871" t="s">
        <v>209</v>
      </c>
      <c r="Q6871" t="s">
        <v>210</v>
      </c>
      <c r="R6871" t="s">
        <v>70</v>
      </c>
      <c r="S6871">
        <v>116070.62346708</v>
      </c>
      <c r="T6871">
        <v>12.921316128596001</v>
      </c>
      <c r="U6871">
        <v>61.344391073451</v>
      </c>
      <c r="V6871">
        <v>1892.1146894767001</v>
      </c>
      <c r="W6871">
        <v>0</v>
      </c>
    </row>
    <row r="6872" spans="3:23" x14ac:dyDescent="0.35">
      <c r="C6872" s="12">
        <v>44044</v>
      </c>
      <c r="D6872" s="12">
        <v>44074</v>
      </c>
      <c r="E6872" t="s">
        <v>20</v>
      </c>
      <c r="F6872" t="s">
        <v>59</v>
      </c>
      <c r="G6872" t="s">
        <v>59</v>
      </c>
      <c r="H6872" t="s">
        <v>87</v>
      </c>
      <c r="I6872" t="s">
        <v>61</v>
      </c>
      <c r="J6872" t="s">
        <v>62</v>
      </c>
      <c r="K6872" t="s">
        <v>63</v>
      </c>
      <c r="L6872" t="s">
        <v>64</v>
      </c>
      <c r="M6872" t="s">
        <v>82</v>
      </c>
      <c r="N6872" t="s">
        <v>246</v>
      </c>
      <c r="O6872" t="s">
        <v>112</v>
      </c>
      <c r="P6872" t="s">
        <v>247</v>
      </c>
      <c r="Q6872" t="s">
        <v>248</v>
      </c>
      <c r="R6872" t="s">
        <v>70</v>
      </c>
      <c r="S6872">
        <v>116058.22116741</v>
      </c>
      <c r="T6872">
        <v>21.136478626969001</v>
      </c>
      <c r="U6872">
        <v>31.598630698602001</v>
      </c>
      <c r="V6872">
        <v>3672.8876727098</v>
      </c>
      <c r="W6872">
        <v>0</v>
      </c>
    </row>
    <row r="6873" spans="3:23" x14ac:dyDescent="0.35">
      <c r="C6873" s="12">
        <v>43405</v>
      </c>
      <c r="D6873" s="12">
        <v>43434</v>
      </c>
      <c r="E6873" t="s">
        <v>75</v>
      </c>
      <c r="F6873" t="s">
        <v>59</v>
      </c>
      <c r="G6873" t="s">
        <v>59</v>
      </c>
      <c r="H6873" t="s">
        <v>60</v>
      </c>
      <c r="I6873" t="s">
        <v>61</v>
      </c>
      <c r="J6873" t="s">
        <v>62</v>
      </c>
      <c r="K6873" t="s">
        <v>63</v>
      </c>
      <c r="L6873" t="s">
        <v>64</v>
      </c>
      <c r="M6873" t="s">
        <v>88</v>
      </c>
      <c r="N6873" t="s">
        <v>150</v>
      </c>
      <c r="O6873" t="s">
        <v>93</v>
      </c>
      <c r="P6873" t="s">
        <v>231</v>
      </c>
      <c r="Q6873" t="s">
        <v>232</v>
      </c>
      <c r="R6873" t="s">
        <v>70</v>
      </c>
      <c r="S6873">
        <v>116053.16151634</v>
      </c>
      <c r="T6873">
        <v>38.151461936487998</v>
      </c>
      <c r="U6873">
        <v>27.550746809951001</v>
      </c>
      <c r="V6873">
        <v>4212.3417676076997</v>
      </c>
      <c r="W6873">
        <v>0</v>
      </c>
    </row>
    <row r="6874" spans="3:23" x14ac:dyDescent="0.35">
      <c r="C6874" s="12">
        <v>44044</v>
      </c>
      <c r="D6874" s="12">
        <v>44074</v>
      </c>
      <c r="E6874" t="s">
        <v>20</v>
      </c>
      <c r="F6874" t="s">
        <v>59</v>
      </c>
      <c r="G6874" t="s">
        <v>59</v>
      </c>
      <c r="H6874" t="s">
        <v>60</v>
      </c>
      <c r="I6874" t="s">
        <v>61</v>
      </c>
      <c r="J6874" t="s">
        <v>62</v>
      </c>
      <c r="K6874" t="s">
        <v>63</v>
      </c>
      <c r="L6874" t="s">
        <v>64</v>
      </c>
      <c r="M6874" t="s">
        <v>88</v>
      </c>
      <c r="N6874" t="s">
        <v>89</v>
      </c>
      <c r="O6874" t="s">
        <v>67</v>
      </c>
      <c r="P6874" t="s">
        <v>229</v>
      </c>
      <c r="Q6874" t="s">
        <v>230</v>
      </c>
      <c r="R6874" t="s">
        <v>70</v>
      </c>
      <c r="S6874">
        <v>116010.72005742999</v>
      </c>
      <c r="T6874">
        <v>46.780770560607998</v>
      </c>
      <c r="U6874">
        <v>28.669712169438</v>
      </c>
      <c r="V6874">
        <v>4046.4556941417</v>
      </c>
      <c r="W6874">
        <v>0</v>
      </c>
    </row>
    <row r="6875" spans="3:23" x14ac:dyDescent="0.35">
      <c r="C6875" s="12">
        <v>43862</v>
      </c>
      <c r="D6875" s="12">
        <v>43890</v>
      </c>
      <c r="E6875" t="s">
        <v>20</v>
      </c>
      <c r="F6875" t="s">
        <v>59</v>
      </c>
      <c r="G6875" t="s">
        <v>59</v>
      </c>
      <c r="H6875" t="s">
        <v>76</v>
      </c>
      <c r="I6875" t="s">
        <v>61</v>
      </c>
      <c r="J6875" t="s">
        <v>62</v>
      </c>
      <c r="K6875" t="s">
        <v>63</v>
      </c>
      <c r="L6875" t="s">
        <v>64</v>
      </c>
      <c r="M6875" t="s">
        <v>96</v>
      </c>
      <c r="N6875" t="s">
        <v>111</v>
      </c>
      <c r="O6875" t="s">
        <v>112</v>
      </c>
      <c r="P6875" t="s">
        <v>196</v>
      </c>
      <c r="Q6875" t="s">
        <v>197</v>
      </c>
      <c r="R6875" t="s">
        <v>70</v>
      </c>
      <c r="S6875">
        <v>116008.26591482</v>
      </c>
      <c r="T6875">
        <v>34.201675436031998</v>
      </c>
      <c r="U6875">
        <v>127.38271017042</v>
      </c>
      <c r="V6875">
        <v>910.70652963509997</v>
      </c>
      <c r="W6875">
        <v>0</v>
      </c>
    </row>
    <row r="6876" spans="3:23" x14ac:dyDescent="0.35">
      <c r="C6876" s="12">
        <v>44105</v>
      </c>
      <c r="D6876" s="12">
        <v>44135</v>
      </c>
      <c r="E6876" t="s">
        <v>21</v>
      </c>
      <c r="F6876" t="s">
        <v>59</v>
      </c>
      <c r="G6876" t="s">
        <v>59</v>
      </c>
      <c r="H6876" t="s">
        <v>76</v>
      </c>
      <c r="I6876" t="s">
        <v>61</v>
      </c>
      <c r="J6876" t="s">
        <v>62</v>
      </c>
      <c r="K6876" t="s">
        <v>63</v>
      </c>
      <c r="L6876" t="s">
        <v>64</v>
      </c>
      <c r="M6876" t="s">
        <v>88</v>
      </c>
      <c r="N6876" t="s">
        <v>89</v>
      </c>
      <c r="O6876" t="s">
        <v>67</v>
      </c>
      <c r="P6876" t="s">
        <v>229</v>
      </c>
      <c r="Q6876" t="s">
        <v>230</v>
      </c>
      <c r="R6876" t="s">
        <v>70</v>
      </c>
      <c r="S6876">
        <v>115950.52359338</v>
      </c>
      <c r="T6876">
        <v>45.899581181746001</v>
      </c>
      <c r="U6876">
        <v>27.978874900076001</v>
      </c>
      <c r="V6876">
        <v>4144.2168066975</v>
      </c>
      <c r="W6876">
        <v>0</v>
      </c>
    </row>
    <row r="6877" spans="3:23" x14ac:dyDescent="0.35">
      <c r="C6877" s="12">
        <v>43739</v>
      </c>
      <c r="D6877" s="12">
        <v>43769</v>
      </c>
      <c r="E6877" t="s">
        <v>20</v>
      </c>
      <c r="F6877" t="s">
        <v>59</v>
      </c>
      <c r="G6877" t="s">
        <v>59</v>
      </c>
      <c r="H6877" t="s">
        <v>60</v>
      </c>
      <c r="I6877" t="s">
        <v>61</v>
      </c>
      <c r="J6877" t="s">
        <v>62</v>
      </c>
      <c r="K6877" t="s">
        <v>63</v>
      </c>
      <c r="L6877" t="s">
        <v>64</v>
      </c>
      <c r="M6877" t="s">
        <v>88</v>
      </c>
      <c r="N6877" t="s">
        <v>150</v>
      </c>
      <c r="O6877" t="s">
        <v>93</v>
      </c>
      <c r="P6877" t="s">
        <v>204</v>
      </c>
      <c r="Q6877" t="s">
        <v>205</v>
      </c>
      <c r="R6877" t="s">
        <v>70</v>
      </c>
      <c r="S6877">
        <v>115945.40073147</v>
      </c>
      <c r="T6877">
        <v>20.093533961264001</v>
      </c>
      <c r="U6877">
        <v>29.204695524283999</v>
      </c>
      <c r="V6877">
        <v>3970.0944882325002</v>
      </c>
      <c r="W6877">
        <v>0</v>
      </c>
    </row>
    <row r="6878" spans="3:23" x14ac:dyDescent="0.35">
      <c r="C6878" s="12">
        <v>43952</v>
      </c>
      <c r="D6878" s="12">
        <v>43982</v>
      </c>
      <c r="E6878" t="s">
        <v>20</v>
      </c>
      <c r="F6878" t="s">
        <v>59</v>
      </c>
      <c r="G6878" t="s">
        <v>59</v>
      </c>
      <c r="H6878" t="s">
        <v>87</v>
      </c>
      <c r="I6878" t="s">
        <v>61</v>
      </c>
      <c r="J6878" t="s">
        <v>62</v>
      </c>
      <c r="K6878" t="s">
        <v>63</v>
      </c>
      <c r="L6878" t="s">
        <v>64</v>
      </c>
      <c r="M6878" t="s">
        <v>65</v>
      </c>
      <c r="N6878" t="s">
        <v>66</v>
      </c>
      <c r="O6878" t="s">
        <v>67</v>
      </c>
      <c r="P6878" t="s">
        <v>259</v>
      </c>
      <c r="Q6878" t="s">
        <v>260</v>
      </c>
      <c r="R6878" t="s">
        <v>70</v>
      </c>
      <c r="S6878">
        <v>115940.61677656</v>
      </c>
      <c r="T6878">
        <v>13.834829423497</v>
      </c>
      <c r="U6878">
        <v>61.083721981610999</v>
      </c>
      <c r="V6878">
        <v>1898.0607765103</v>
      </c>
      <c r="W6878">
        <v>0</v>
      </c>
    </row>
    <row r="6879" spans="3:23" x14ac:dyDescent="0.35">
      <c r="C6879" s="12">
        <v>44378</v>
      </c>
      <c r="D6879" s="12">
        <v>44408</v>
      </c>
      <c r="E6879" t="s">
        <v>21</v>
      </c>
      <c r="F6879" t="s">
        <v>59</v>
      </c>
      <c r="G6879" t="s">
        <v>59</v>
      </c>
      <c r="H6879" t="s">
        <v>60</v>
      </c>
      <c r="I6879" t="s">
        <v>61</v>
      </c>
      <c r="J6879" t="s">
        <v>62</v>
      </c>
      <c r="K6879" t="s">
        <v>63</v>
      </c>
      <c r="L6879" t="s">
        <v>64</v>
      </c>
      <c r="M6879" t="s">
        <v>96</v>
      </c>
      <c r="N6879" t="s">
        <v>97</v>
      </c>
      <c r="O6879" t="s">
        <v>98</v>
      </c>
      <c r="P6879" t="s">
        <v>310</v>
      </c>
      <c r="Q6879" t="s">
        <v>311</v>
      </c>
      <c r="R6879" t="s">
        <v>70</v>
      </c>
      <c r="S6879">
        <v>115901.0166537</v>
      </c>
      <c r="T6879">
        <v>19.115832556491</v>
      </c>
      <c r="U6879">
        <v>122.90259481048</v>
      </c>
      <c r="V6879">
        <v>943.03148629546001</v>
      </c>
      <c r="W6879">
        <v>0</v>
      </c>
    </row>
    <row r="6880" spans="3:23" x14ac:dyDescent="0.35">
      <c r="C6880" s="12">
        <v>43435</v>
      </c>
      <c r="D6880" s="12">
        <v>43465</v>
      </c>
      <c r="E6880" t="s">
        <v>75</v>
      </c>
      <c r="F6880" t="s">
        <v>59</v>
      </c>
      <c r="G6880" t="s">
        <v>59</v>
      </c>
      <c r="H6880" t="s">
        <v>76</v>
      </c>
      <c r="I6880" t="s">
        <v>61</v>
      </c>
      <c r="J6880" t="s">
        <v>62</v>
      </c>
      <c r="K6880" t="s">
        <v>63</v>
      </c>
      <c r="L6880" t="s">
        <v>64</v>
      </c>
      <c r="M6880" t="s">
        <v>82</v>
      </c>
      <c r="N6880" t="s">
        <v>120</v>
      </c>
      <c r="O6880" t="s">
        <v>121</v>
      </c>
      <c r="P6880" t="s">
        <v>421</v>
      </c>
      <c r="Q6880" t="s">
        <v>422</v>
      </c>
      <c r="R6880" t="s">
        <v>70</v>
      </c>
      <c r="S6880">
        <v>115781.57728224</v>
      </c>
      <c r="T6880">
        <v>1.8121433644858</v>
      </c>
      <c r="U6880">
        <v>3404.2036936487998</v>
      </c>
      <c r="V6880">
        <v>34.011354108524003</v>
      </c>
      <c r="W6880">
        <v>0</v>
      </c>
    </row>
    <row r="6881" spans="3:23" x14ac:dyDescent="0.35">
      <c r="C6881" s="12">
        <v>43862</v>
      </c>
      <c r="D6881" s="12">
        <v>43890</v>
      </c>
      <c r="E6881" t="s">
        <v>20</v>
      </c>
      <c r="F6881" t="s">
        <v>59</v>
      </c>
      <c r="G6881" t="s">
        <v>59</v>
      </c>
      <c r="H6881" t="s">
        <v>76</v>
      </c>
      <c r="I6881" t="s">
        <v>61</v>
      </c>
      <c r="J6881" t="s">
        <v>62</v>
      </c>
      <c r="K6881" t="s">
        <v>63</v>
      </c>
      <c r="L6881" t="s">
        <v>64</v>
      </c>
      <c r="M6881" t="s">
        <v>88</v>
      </c>
      <c r="N6881" t="s">
        <v>89</v>
      </c>
      <c r="O6881" t="s">
        <v>67</v>
      </c>
      <c r="P6881" t="s">
        <v>219</v>
      </c>
      <c r="Q6881" t="s">
        <v>220</v>
      </c>
      <c r="R6881" t="s">
        <v>70</v>
      </c>
      <c r="S6881">
        <v>115761.90347684</v>
      </c>
      <c r="T6881">
        <v>47.428521985955001</v>
      </c>
      <c r="U6881">
        <v>29.400881462017001</v>
      </c>
      <c r="V6881">
        <v>3937.3616612954002</v>
      </c>
      <c r="W6881">
        <v>0</v>
      </c>
    </row>
    <row r="6882" spans="3:23" x14ac:dyDescent="0.35">
      <c r="C6882" s="12">
        <v>43800</v>
      </c>
      <c r="D6882" s="12">
        <v>43830</v>
      </c>
      <c r="E6882" t="s">
        <v>20</v>
      </c>
      <c r="F6882" t="s">
        <v>59</v>
      </c>
      <c r="G6882" t="s">
        <v>59</v>
      </c>
      <c r="H6882" t="s">
        <v>60</v>
      </c>
      <c r="I6882" t="s">
        <v>61</v>
      </c>
      <c r="J6882" t="s">
        <v>62</v>
      </c>
      <c r="K6882" t="s">
        <v>63</v>
      </c>
      <c r="L6882" t="s">
        <v>64</v>
      </c>
      <c r="M6882" t="s">
        <v>82</v>
      </c>
      <c r="N6882" t="s">
        <v>273</v>
      </c>
      <c r="O6882" t="s">
        <v>274</v>
      </c>
      <c r="P6882" t="s">
        <v>275</v>
      </c>
      <c r="Q6882" t="s">
        <v>276</v>
      </c>
      <c r="R6882" t="s">
        <v>70</v>
      </c>
      <c r="S6882">
        <v>115733.08967232</v>
      </c>
      <c r="T6882">
        <v>27.004860098799</v>
      </c>
      <c r="U6882">
        <v>44.037896146468</v>
      </c>
      <c r="V6882">
        <v>2628.0340297683001</v>
      </c>
      <c r="W6882">
        <v>0</v>
      </c>
    </row>
    <row r="6883" spans="3:23" x14ac:dyDescent="0.35">
      <c r="C6883" s="12">
        <v>43617</v>
      </c>
      <c r="D6883" s="12">
        <v>43646</v>
      </c>
      <c r="E6883" t="s">
        <v>75</v>
      </c>
      <c r="F6883" t="s">
        <v>59</v>
      </c>
      <c r="G6883" t="s">
        <v>59</v>
      </c>
      <c r="H6883" t="s">
        <v>87</v>
      </c>
      <c r="I6883" t="s">
        <v>61</v>
      </c>
      <c r="J6883" t="s">
        <v>62</v>
      </c>
      <c r="K6883" t="s">
        <v>63</v>
      </c>
      <c r="L6883" t="s">
        <v>64</v>
      </c>
      <c r="M6883" t="s">
        <v>137</v>
      </c>
      <c r="N6883" t="s">
        <v>66</v>
      </c>
      <c r="O6883" t="s">
        <v>67</v>
      </c>
      <c r="P6883" t="s">
        <v>182</v>
      </c>
      <c r="Q6883" t="s">
        <v>183</v>
      </c>
      <c r="R6883" t="s">
        <v>70</v>
      </c>
      <c r="S6883">
        <v>115697.03021497</v>
      </c>
      <c r="T6883">
        <v>29.303486113916001</v>
      </c>
      <c r="U6883">
        <v>19.902734051886998</v>
      </c>
      <c r="V6883">
        <v>5813.1224540982003</v>
      </c>
      <c r="W6883">
        <v>0</v>
      </c>
    </row>
    <row r="6884" spans="3:23" x14ac:dyDescent="0.35">
      <c r="C6884" s="12">
        <v>44409</v>
      </c>
      <c r="D6884" s="12">
        <v>44439</v>
      </c>
      <c r="E6884" t="s">
        <v>21</v>
      </c>
      <c r="F6884" t="s">
        <v>59</v>
      </c>
      <c r="G6884" t="s">
        <v>59</v>
      </c>
      <c r="H6884" t="s">
        <v>87</v>
      </c>
      <c r="I6884" t="s">
        <v>61</v>
      </c>
      <c r="J6884" t="s">
        <v>62</v>
      </c>
      <c r="K6884" t="s">
        <v>63</v>
      </c>
      <c r="L6884" t="s">
        <v>64</v>
      </c>
      <c r="M6884" t="s">
        <v>82</v>
      </c>
      <c r="N6884" t="s">
        <v>413</v>
      </c>
      <c r="O6884" t="s">
        <v>414</v>
      </c>
      <c r="P6884" t="s">
        <v>415</v>
      </c>
      <c r="Q6884" t="s">
        <v>416</v>
      </c>
      <c r="R6884" t="s">
        <v>70</v>
      </c>
      <c r="S6884">
        <v>115575.44858667</v>
      </c>
      <c r="T6884">
        <v>1.2163270573375</v>
      </c>
      <c r="U6884">
        <v>69.386066467587995</v>
      </c>
      <c r="V6884">
        <v>1665.6867072968</v>
      </c>
      <c r="W6884">
        <v>0</v>
      </c>
    </row>
    <row r="6885" spans="3:23" x14ac:dyDescent="0.35">
      <c r="C6885" s="12">
        <v>44317</v>
      </c>
      <c r="D6885" s="12">
        <v>44347</v>
      </c>
      <c r="E6885" t="s">
        <v>21</v>
      </c>
      <c r="F6885" t="s">
        <v>59</v>
      </c>
      <c r="G6885" t="s">
        <v>59</v>
      </c>
      <c r="H6885" t="s">
        <v>76</v>
      </c>
      <c r="I6885" t="s">
        <v>61</v>
      </c>
      <c r="J6885" t="s">
        <v>62</v>
      </c>
      <c r="K6885" t="s">
        <v>63</v>
      </c>
      <c r="L6885" t="s">
        <v>64</v>
      </c>
      <c r="M6885" t="s">
        <v>96</v>
      </c>
      <c r="N6885" t="s">
        <v>97</v>
      </c>
      <c r="O6885" t="s">
        <v>98</v>
      </c>
      <c r="P6885" t="s">
        <v>267</v>
      </c>
      <c r="Q6885" t="s">
        <v>268</v>
      </c>
      <c r="R6885" t="s">
        <v>70</v>
      </c>
      <c r="S6885">
        <v>115562.14873283</v>
      </c>
      <c r="T6885">
        <v>29.530429536010001</v>
      </c>
      <c r="U6885">
        <v>256.53792146183002</v>
      </c>
      <c r="V6885">
        <v>450.46809483103999</v>
      </c>
      <c r="W6885">
        <v>0</v>
      </c>
    </row>
    <row r="6886" spans="3:23" x14ac:dyDescent="0.35">
      <c r="C6886" s="12">
        <v>44166</v>
      </c>
      <c r="D6886" s="12">
        <v>44196</v>
      </c>
      <c r="E6886" t="s">
        <v>21</v>
      </c>
      <c r="F6886" t="s">
        <v>59</v>
      </c>
      <c r="G6886" t="s">
        <v>59</v>
      </c>
      <c r="H6886" t="s">
        <v>76</v>
      </c>
      <c r="I6886" t="s">
        <v>61</v>
      </c>
      <c r="J6886" t="s">
        <v>62</v>
      </c>
      <c r="K6886" t="s">
        <v>63</v>
      </c>
      <c r="L6886" t="s">
        <v>64</v>
      </c>
      <c r="M6886" t="s">
        <v>88</v>
      </c>
      <c r="N6886" t="s">
        <v>89</v>
      </c>
      <c r="O6886" t="s">
        <v>67</v>
      </c>
      <c r="P6886" t="s">
        <v>229</v>
      </c>
      <c r="Q6886" t="s">
        <v>230</v>
      </c>
      <c r="R6886" t="s">
        <v>70</v>
      </c>
      <c r="S6886">
        <v>115515.69832772001</v>
      </c>
      <c r="T6886">
        <v>43.425796665950003</v>
      </c>
      <c r="U6886">
        <v>28.603582371897001</v>
      </c>
      <c r="V6886">
        <v>4038.5045770073998</v>
      </c>
      <c r="W6886">
        <v>0</v>
      </c>
    </row>
    <row r="6887" spans="3:23" x14ac:dyDescent="0.35">
      <c r="C6887" s="12">
        <v>44075</v>
      </c>
      <c r="D6887" s="12">
        <v>44104</v>
      </c>
      <c r="E6887" t="s">
        <v>20</v>
      </c>
      <c r="F6887" t="s">
        <v>59</v>
      </c>
      <c r="G6887" t="s">
        <v>59</v>
      </c>
      <c r="H6887" t="s">
        <v>76</v>
      </c>
      <c r="I6887" t="s">
        <v>61</v>
      </c>
      <c r="J6887" t="s">
        <v>62</v>
      </c>
      <c r="K6887" t="s">
        <v>63</v>
      </c>
      <c r="L6887" t="s">
        <v>64</v>
      </c>
      <c r="M6887" t="s">
        <v>96</v>
      </c>
      <c r="N6887" t="s">
        <v>97</v>
      </c>
      <c r="O6887" t="s">
        <v>98</v>
      </c>
      <c r="P6887" t="s">
        <v>253</v>
      </c>
      <c r="Q6887" t="s">
        <v>254</v>
      </c>
      <c r="R6887" t="s">
        <v>70</v>
      </c>
      <c r="S6887">
        <v>115504.71989465</v>
      </c>
      <c r="T6887">
        <v>25.698546947903001</v>
      </c>
      <c r="U6887">
        <v>134.03629543986</v>
      </c>
      <c r="V6887">
        <v>861.74210884895001</v>
      </c>
      <c r="W6887">
        <v>0</v>
      </c>
    </row>
    <row r="6888" spans="3:23" x14ac:dyDescent="0.35">
      <c r="C6888" s="12">
        <v>43374</v>
      </c>
      <c r="D6888" s="12">
        <v>43404</v>
      </c>
      <c r="E6888" t="s">
        <v>75</v>
      </c>
      <c r="F6888" t="s">
        <v>59</v>
      </c>
      <c r="G6888" t="s">
        <v>59</v>
      </c>
      <c r="H6888" t="s">
        <v>76</v>
      </c>
      <c r="I6888" t="s">
        <v>61</v>
      </c>
      <c r="J6888" t="s">
        <v>62</v>
      </c>
      <c r="K6888" t="s">
        <v>63</v>
      </c>
      <c r="L6888" t="s">
        <v>64</v>
      </c>
      <c r="M6888" t="s">
        <v>101</v>
      </c>
      <c r="N6888" t="s">
        <v>102</v>
      </c>
      <c r="O6888" t="s">
        <v>93</v>
      </c>
      <c r="P6888" t="s">
        <v>263</v>
      </c>
      <c r="Q6888" t="s">
        <v>264</v>
      </c>
      <c r="R6888" t="s">
        <v>70</v>
      </c>
      <c r="S6888">
        <v>115498.85374588</v>
      </c>
      <c r="T6888">
        <v>31.321278824010999</v>
      </c>
      <c r="U6888">
        <v>126.71409031111</v>
      </c>
      <c r="V6888">
        <v>911.49179591874997</v>
      </c>
      <c r="W6888">
        <v>0</v>
      </c>
    </row>
    <row r="6889" spans="3:23" x14ac:dyDescent="0.35">
      <c r="C6889" s="12">
        <v>44105</v>
      </c>
      <c r="D6889" s="12">
        <v>44135</v>
      </c>
      <c r="E6889" t="s">
        <v>21</v>
      </c>
      <c r="F6889" t="s">
        <v>59</v>
      </c>
      <c r="G6889" t="s">
        <v>59</v>
      </c>
      <c r="H6889" t="s">
        <v>76</v>
      </c>
      <c r="I6889" t="s">
        <v>61</v>
      </c>
      <c r="J6889" t="s">
        <v>62</v>
      </c>
      <c r="K6889" t="s">
        <v>63</v>
      </c>
      <c r="L6889" t="s">
        <v>64</v>
      </c>
      <c r="M6889" t="s">
        <v>101</v>
      </c>
      <c r="N6889" t="s">
        <v>102</v>
      </c>
      <c r="O6889" t="s">
        <v>93</v>
      </c>
      <c r="P6889" t="s">
        <v>279</v>
      </c>
      <c r="Q6889" t="s">
        <v>280</v>
      </c>
      <c r="R6889" t="s">
        <v>70</v>
      </c>
      <c r="S6889">
        <v>115435.46955584</v>
      </c>
      <c r="T6889">
        <v>32.181482971304</v>
      </c>
      <c r="U6889">
        <v>58.493337766099998</v>
      </c>
      <c r="V6889">
        <v>1973.4806383836999</v>
      </c>
      <c r="W6889">
        <v>0</v>
      </c>
    </row>
    <row r="6890" spans="3:23" x14ac:dyDescent="0.35">
      <c r="C6890" s="12">
        <v>44166</v>
      </c>
      <c r="D6890" s="12">
        <v>44196</v>
      </c>
      <c r="E6890" t="s">
        <v>21</v>
      </c>
      <c r="F6890" t="s">
        <v>59</v>
      </c>
      <c r="G6890" t="s">
        <v>59</v>
      </c>
      <c r="H6890" t="s">
        <v>60</v>
      </c>
      <c r="I6890" t="s">
        <v>61</v>
      </c>
      <c r="J6890" t="s">
        <v>62</v>
      </c>
      <c r="K6890" t="s">
        <v>63</v>
      </c>
      <c r="L6890" t="s">
        <v>64</v>
      </c>
      <c r="M6890" t="s">
        <v>65</v>
      </c>
      <c r="N6890" t="s">
        <v>66</v>
      </c>
      <c r="O6890" t="s">
        <v>67</v>
      </c>
      <c r="P6890" t="s">
        <v>296</v>
      </c>
      <c r="Q6890" t="s">
        <v>297</v>
      </c>
      <c r="R6890" t="s">
        <v>70</v>
      </c>
      <c r="S6890">
        <v>115405.25383478</v>
      </c>
      <c r="T6890">
        <v>29.756351278892001</v>
      </c>
      <c r="U6890">
        <v>81.138950963406003</v>
      </c>
      <c r="V6890">
        <v>1422.3163162021999</v>
      </c>
      <c r="W6890">
        <v>0</v>
      </c>
    </row>
    <row r="6891" spans="3:23" x14ac:dyDescent="0.35">
      <c r="C6891" s="12">
        <v>43862</v>
      </c>
      <c r="D6891" s="12">
        <v>43890</v>
      </c>
      <c r="E6891" t="s">
        <v>20</v>
      </c>
      <c r="F6891" t="s">
        <v>59</v>
      </c>
      <c r="G6891" t="s">
        <v>59</v>
      </c>
      <c r="H6891" t="s">
        <v>76</v>
      </c>
      <c r="I6891" t="s">
        <v>61</v>
      </c>
      <c r="J6891" t="s">
        <v>62</v>
      </c>
      <c r="K6891" t="s">
        <v>63</v>
      </c>
      <c r="L6891" t="s">
        <v>64</v>
      </c>
      <c r="M6891" t="s">
        <v>96</v>
      </c>
      <c r="N6891" t="s">
        <v>97</v>
      </c>
      <c r="O6891" t="s">
        <v>98</v>
      </c>
      <c r="P6891" t="s">
        <v>217</v>
      </c>
      <c r="Q6891" t="s">
        <v>218</v>
      </c>
      <c r="R6891" t="s">
        <v>70</v>
      </c>
      <c r="S6891">
        <v>115366.81877704</v>
      </c>
      <c r="T6891">
        <v>31.372165569385999</v>
      </c>
      <c r="U6891">
        <v>134.00702624153999</v>
      </c>
      <c r="V6891">
        <v>860.90126773725001</v>
      </c>
      <c r="W6891">
        <v>0</v>
      </c>
    </row>
    <row r="6892" spans="3:23" x14ac:dyDescent="0.35">
      <c r="C6892" s="12">
        <v>43678</v>
      </c>
      <c r="D6892" s="12">
        <v>43708</v>
      </c>
      <c r="E6892" t="s">
        <v>75</v>
      </c>
      <c r="F6892" t="s">
        <v>59</v>
      </c>
      <c r="G6892" t="s">
        <v>59</v>
      </c>
      <c r="H6892" t="s">
        <v>76</v>
      </c>
      <c r="I6892" t="s">
        <v>61</v>
      </c>
      <c r="J6892" t="s">
        <v>62</v>
      </c>
      <c r="K6892" t="s">
        <v>63</v>
      </c>
      <c r="L6892" t="s">
        <v>64</v>
      </c>
      <c r="M6892" t="s">
        <v>88</v>
      </c>
      <c r="N6892" t="s">
        <v>150</v>
      </c>
      <c r="O6892" t="s">
        <v>93</v>
      </c>
      <c r="P6892" t="s">
        <v>204</v>
      </c>
      <c r="Q6892" t="s">
        <v>205</v>
      </c>
      <c r="R6892" t="s">
        <v>70</v>
      </c>
      <c r="S6892">
        <v>115335.28737727</v>
      </c>
      <c r="T6892">
        <v>27.954972399243999</v>
      </c>
      <c r="U6892">
        <v>29.997297626942</v>
      </c>
      <c r="V6892">
        <v>3844.8559204106</v>
      </c>
      <c r="W6892">
        <v>0</v>
      </c>
    </row>
    <row r="6893" spans="3:23" x14ac:dyDescent="0.35">
      <c r="C6893" s="12">
        <v>43435</v>
      </c>
      <c r="D6893" s="12">
        <v>43465</v>
      </c>
      <c r="E6893" t="s">
        <v>75</v>
      </c>
      <c r="F6893" t="s">
        <v>59</v>
      </c>
      <c r="G6893" t="s">
        <v>59</v>
      </c>
      <c r="H6893" t="s">
        <v>76</v>
      </c>
      <c r="I6893" t="s">
        <v>61</v>
      </c>
      <c r="J6893" t="s">
        <v>62</v>
      </c>
      <c r="K6893" t="s">
        <v>63</v>
      </c>
      <c r="L6893" t="s">
        <v>64</v>
      </c>
      <c r="M6893" t="s">
        <v>88</v>
      </c>
      <c r="N6893" t="s">
        <v>89</v>
      </c>
      <c r="O6893" t="s">
        <v>67</v>
      </c>
      <c r="P6893" t="s">
        <v>223</v>
      </c>
      <c r="Q6893" t="s">
        <v>224</v>
      </c>
      <c r="R6893" t="s">
        <v>70</v>
      </c>
      <c r="S6893">
        <v>115193.65168403</v>
      </c>
      <c r="T6893">
        <v>49.099028982722999</v>
      </c>
      <c r="U6893">
        <v>29.672734070360001</v>
      </c>
      <c r="V6893">
        <v>3882.1381073574998</v>
      </c>
      <c r="W6893">
        <v>0</v>
      </c>
    </row>
    <row r="6894" spans="3:23" x14ac:dyDescent="0.35">
      <c r="C6894" s="12">
        <v>44317</v>
      </c>
      <c r="D6894" s="12">
        <v>44347</v>
      </c>
      <c r="E6894" t="s">
        <v>21</v>
      </c>
      <c r="F6894" t="s">
        <v>59</v>
      </c>
      <c r="G6894" t="s">
        <v>59</v>
      </c>
      <c r="H6894" t="s">
        <v>87</v>
      </c>
      <c r="I6894" t="s">
        <v>61</v>
      </c>
      <c r="J6894" t="s">
        <v>62</v>
      </c>
      <c r="K6894" t="s">
        <v>63</v>
      </c>
      <c r="L6894" t="s">
        <v>64</v>
      </c>
      <c r="M6894" t="s">
        <v>82</v>
      </c>
      <c r="N6894" t="s">
        <v>246</v>
      </c>
      <c r="O6894" t="s">
        <v>112</v>
      </c>
      <c r="P6894" t="s">
        <v>255</v>
      </c>
      <c r="Q6894" t="s">
        <v>256</v>
      </c>
      <c r="R6894" t="s">
        <v>70</v>
      </c>
      <c r="S6894">
        <v>115179.69292221</v>
      </c>
      <c r="T6894">
        <v>6.7614307052256999</v>
      </c>
      <c r="U6894">
        <v>34.529770984129001</v>
      </c>
      <c r="V6894">
        <v>3335.6633895762998</v>
      </c>
      <c r="W6894">
        <v>0</v>
      </c>
    </row>
    <row r="6895" spans="3:23" x14ac:dyDescent="0.35">
      <c r="C6895" s="12">
        <v>44256</v>
      </c>
      <c r="D6895" s="12">
        <v>44286</v>
      </c>
      <c r="E6895" t="s">
        <v>21</v>
      </c>
      <c r="F6895" t="s">
        <v>59</v>
      </c>
      <c r="G6895" t="s">
        <v>59</v>
      </c>
      <c r="H6895" t="s">
        <v>60</v>
      </c>
      <c r="I6895" t="s">
        <v>61</v>
      </c>
      <c r="J6895" t="s">
        <v>62</v>
      </c>
      <c r="K6895" t="s">
        <v>63</v>
      </c>
      <c r="L6895" t="s">
        <v>64</v>
      </c>
      <c r="M6895" t="s">
        <v>96</v>
      </c>
      <c r="N6895" t="s">
        <v>97</v>
      </c>
      <c r="O6895" t="s">
        <v>98</v>
      </c>
      <c r="P6895" t="s">
        <v>310</v>
      </c>
      <c r="Q6895" t="s">
        <v>311</v>
      </c>
      <c r="R6895" t="s">
        <v>70</v>
      </c>
      <c r="S6895">
        <v>115170.78134615</v>
      </c>
      <c r="T6895">
        <v>19.126189954832999</v>
      </c>
      <c r="U6895">
        <v>119.16070634003999</v>
      </c>
      <c r="V6895">
        <v>966.51643720121001</v>
      </c>
      <c r="W6895">
        <v>0</v>
      </c>
    </row>
    <row r="6896" spans="3:23" x14ac:dyDescent="0.35">
      <c r="C6896" s="12">
        <v>44228</v>
      </c>
      <c r="D6896" s="12">
        <v>44255</v>
      </c>
      <c r="E6896" t="s">
        <v>21</v>
      </c>
      <c r="F6896" t="s">
        <v>59</v>
      </c>
      <c r="G6896" t="s">
        <v>59</v>
      </c>
      <c r="H6896" t="s">
        <v>76</v>
      </c>
      <c r="I6896" t="s">
        <v>61</v>
      </c>
      <c r="J6896" t="s">
        <v>62</v>
      </c>
      <c r="K6896" t="s">
        <v>63</v>
      </c>
      <c r="L6896" t="s">
        <v>64</v>
      </c>
      <c r="M6896" t="s">
        <v>101</v>
      </c>
      <c r="N6896" t="s">
        <v>102</v>
      </c>
      <c r="O6896" t="s">
        <v>93</v>
      </c>
      <c r="P6896" t="s">
        <v>263</v>
      </c>
      <c r="Q6896" t="s">
        <v>264</v>
      </c>
      <c r="R6896" t="s">
        <v>70</v>
      </c>
      <c r="S6896">
        <v>115165.67602432</v>
      </c>
      <c r="T6896">
        <v>22.180999265634998</v>
      </c>
      <c r="U6896">
        <v>132.36415952073</v>
      </c>
      <c r="V6896">
        <v>870.06691570673001</v>
      </c>
      <c r="W6896">
        <v>0</v>
      </c>
    </row>
    <row r="6897" spans="3:23" x14ac:dyDescent="0.35">
      <c r="C6897" s="12">
        <v>43862</v>
      </c>
      <c r="D6897" s="12">
        <v>43890</v>
      </c>
      <c r="E6897" t="s">
        <v>20</v>
      </c>
      <c r="F6897" t="s">
        <v>59</v>
      </c>
      <c r="G6897" t="s">
        <v>59</v>
      </c>
      <c r="H6897" t="s">
        <v>76</v>
      </c>
      <c r="I6897" t="s">
        <v>61</v>
      </c>
      <c r="J6897" t="s">
        <v>62</v>
      </c>
      <c r="K6897" t="s">
        <v>63</v>
      </c>
      <c r="L6897" t="s">
        <v>64</v>
      </c>
      <c r="M6897" t="s">
        <v>82</v>
      </c>
      <c r="N6897" t="s">
        <v>120</v>
      </c>
      <c r="O6897" t="s">
        <v>121</v>
      </c>
      <c r="P6897" t="s">
        <v>221</v>
      </c>
      <c r="Q6897" t="s">
        <v>222</v>
      </c>
      <c r="R6897" t="s">
        <v>70</v>
      </c>
      <c r="S6897">
        <v>115162.15978108</v>
      </c>
      <c r="T6897">
        <v>20.054015208374999</v>
      </c>
      <c r="U6897">
        <v>182.7744482576</v>
      </c>
      <c r="V6897">
        <v>630.07800531707005</v>
      </c>
      <c r="W6897">
        <v>0</v>
      </c>
    </row>
    <row r="6898" spans="3:23" x14ac:dyDescent="0.35">
      <c r="C6898" s="12">
        <v>44440</v>
      </c>
      <c r="D6898" s="12">
        <v>44469</v>
      </c>
      <c r="E6898" t="s">
        <v>21</v>
      </c>
      <c r="F6898" t="s">
        <v>59</v>
      </c>
      <c r="G6898" t="s">
        <v>59</v>
      </c>
      <c r="H6898" t="s">
        <v>87</v>
      </c>
      <c r="I6898" t="s">
        <v>61</v>
      </c>
      <c r="J6898" t="s">
        <v>62</v>
      </c>
      <c r="K6898" t="s">
        <v>63</v>
      </c>
      <c r="L6898" t="s">
        <v>64</v>
      </c>
      <c r="M6898" t="s">
        <v>82</v>
      </c>
      <c r="N6898" t="s">
        <v>83</v>
      </c>
      <c r="O6898" t="s">
        <v>84</v>
      </c>
      <c r="P6898" t="s">
        <v>233</v>
      </c>
      <c r="Q6898" t="s">
        <v>234</v>
      </c>
      <c r="R6898" t="s">
        <v>70</v>
      </c>
      <c r="S6898">
        <v>115132.42660406001</v>
      </c>
      <c r="T6898">
        <v>7.1988074728670997</v>
      </c>
      <c r="U6898">
        <v>191.84892556283</v>
      </c>
      <c r="V6898">
        <v>600.12025746974996</v>
      </c>
      <c r="W6898">
        <v>1</v>
      </c>
    </row>
    <row r="6899" spans="3:23" x14ac:dyDescent="0.35">
      <c r="C6899" s="12">
        <v>43556</v>
      </c>
      <c r="D6899" s="12">
        <v>43585</v>
      </c>
      <c r="E6899" t="s">
        <v>75</v>
      </c>
      <c r="F6899" t="s">
        <v>59</v>
      </c>
      <c r="G6899" t="s">
        <v>59</v>
      </c>
      <c r="H6899" t="s">
        <v>87</v>
      </c>
      <c r="I6899" t="s">
        <v>61</v>
      </c>
      <c r="J6899" t="s">
        <v>62</v>
      </c>
      <c r="K6899" t="s">
        <v>63</v>
      </c>
      <c r="L6899" t="s">
        <v>64</v>
      </c>
      <c r="M6899" t="s">
        <v>88</v>
      </c>
      <c r="N6899" t="s">
        <v>150</v>
      </c>
      <c r="O6899" t="s">
        <v>93</v>
      </c>
      <c r="P6899" t="s">
        <v>231</v>
      </c>
      <c r="Q6899" t="s">
        <v>232</v>
      </c>
      <c r="R6899" t="s">
        <v>70</v>
      </c>
      <c r="S6899">
        <v>115080.86734098999</v>
      </c>
      <c r="T6899">
        <v>23.410777937024001</v>
      </c>
      <c r="U6899">
        <v>24.149616490151999</v>
      </c>
      <c r="V6899">
        <v>4765.3289810180004</v>
      </c>
      <c r="W6899">
        <v>0</v>
      </c>
    </row>
    <row r="6900" spans="3:23" x14ac:dyDescent="0.35">
      <c r="C6900" s="12">
        <v>44348</v>
      </c>
      <c r="D6900" s="12">
        <v>44377</v>
      </c>
      <c r="E6900" t="s">
        <v>21</v>
      </c>
      <c r="F6900" t="s">
        <v>59</v>
      </c>
      <c r="G6900" t="s">
        <v>59</v>
      </c>
      <c r="H6900" t="s">
        <v>87</v>
      </c>
      <c r="I6900" t="s">
        <v>61</v>
      </c>
      <c r="J6900" t="s">
        <v>62</v>
      </c>
      <c r="K6900" t="s">
        <v>63</v>
      </c>
      <c r="L6900" t="s">
        <v>64</v>
      </c>
      <c r="M6900" t="s">
        <v>82</v>
      </c>
      <c r="N6900" t="s">
        <v>246</v>
      </c>
      <c r="O6900" t="s">
        <v>112</v>
      </c>
      <c r="P6900" t="s">
        <v>255</v>
      </c>
      <c r="Q6900" t="s">
        <v>256</v>
      </c>
      <c r="R6900" t="s">
        <v>70</v>
      </c>
      <c r="S6900">
        <v>115041.74775343</v>
      </c>
      <c r="T6900">
        <v>6.3294944329228002</v>
      </c>
      <c r="U6900">
        <v>37.001221275668001</v>
      </c>
      <c r="V6900">
        <v>3109.1338011882999</v>
      </c>
      <c r="W6900">
        <v>0</v>
      </c>
    </row>
    <row r="6901" spans="3:23" x14ac:dyDescent="0.35">
      <c r="C6901" s="12">
        <v>43586</v>
      </c>
      <c r="D6901" s="12">
        <v>43616</v>
      </c>
      <c r="E6901" t="s">
        <v>75</v>
      </c>
      <c r="F6901" t="s">
        <v>59</v>
      </c>
      <c r="G6901" t="s">
        <v>59</v>
      </c>
      <c r="H6901" t="s">
        <v>60</v>
      </c>
      <c r="I6901" t="s">
        <v>61</v>
      </c>
      <c r="J6901" t="s">
        <v>62</v>
      </c>
      <c r="K6901" t="s">
        <v>63</v>
      </c>
      <c r="L6901" t="s">
        <v>64</v>
      </c>
      <c r="M6901" t="s">
        <v>88</v>
      </c>
      <c r="N6901" t="s">
        <v>89</v>
      </c>
      <c r="O6901" t="s">
        <v>67</v>
      </c>
      <c r="P6901" t="s">
        <v>219</v>
      </c>
      <c r="Q6901" t="s">
        <v>220</v>
      </c>
      <c r="R6901" t="s">
        <v>70</v>
      </c>
      <c r="S6901">
        <v>115014.93351735</v>
      </c>
      <c r="T6901">
        <v>46.935953008894003</v>
      </c>
      <c r="U6901">
        <v>29.852614008374001</v>
      </c>
      <c r="V6901">
        <v>3852.7592084595999</v>
      </c>
      <c r="W6901">
        <v>0</v>
      </c>
    </row>
    <row r="6902" spans="3:23" x14ac:dyDescent="0.35">
      <c r="C6902" s="12">
        <v>43586</v>
      </c>
      <c r="D6902" s="12">
        <v>43616</v>
      </c>
      <c r="E6902" t="s">
        <v>75</v>
      </c>
      <c r="F6902" t="s">
        <v>59</v>
      </c>
      <c r="G6902" t="s">
        <v>59</v>
      </c>
      <c r="H6902" t="s">
        <v>60</v>
      </c>
      <c r="I6902" t="s">
        <v>61</v>
      </c>
      <c r="J6902" t="s">
        <v>62</v>
      </c>
      <c r="K6902" t="s">
        <v>63</v>
      </c>
      <c r="L6902" t="s">
        <v>64</v>
      </c>
      <c r="M6902" t="s">
        <v>77</v>
      </c>
      <c r="N6902" t="s">
        <v>107</v>
      </c>
      <c r="O6902" t="s">
        <v>108</v>
      </c>
      <c r="P6902" t="s">
        <v>213</v>
      </c>
      <c r="Q6902" t="s">
        <v>214</v>
      </c>
      <c r="R6902" t="s">
        <v>70</v>
      </c>
      <c r="S6902">
        <v>114971.74130455</v>
      </c>
      <c r="T6902">
        <v>42.249797992729</v>
      </c>
      <c r="U6902">
        <v>31.933416676179</v>
      </c>
      <c r="V6902">
        <v>3600.3582851913002</v>
      </c>
      <c r="W6902">
        <v>0</v>
      </c>
    </row>
    <row r="6903" spans="3:23" x14ac:dyDescent="0.35">
      <c r="C6903" s="12">
        <v>43586</v>
      </c>
      <c r="D6903" s="12">
        <v>43616</v>
      </c>
      <c r="E6903" t="s">
        <v>75</v>
      </c>
      <c r="F6903" t="s">
        <v>59</v>
      </c>
      <c r="G6903" t="s">
        <v>59</v>
      </c>
      <c r="H6903" t="s">
        <v>60</v>
      </c>
      <c r="I6903" t="s">
        <v>61</v>
      </c>
      <c r="J6903" t="s">
        <v>62</v>
      </c>
      <c r="K6903" t="s">
        <v>63</v>
      </c>
      <c r="L6903" t="s">
        <v>64</v>
      </c>
      <c r="M6903" t="s">
        <v>101</v>
      </c>
      <c r="N6903" t="s">
        <v>102</v>
      </c>
      <c r="O6903" t="s">
        <v>93</v>
      </c>
      <c r="P6903" t="s">
        <v>263</v>
      </c>
      <c r="Q6903" t="s">
        <v>264</v>
      </c>
      <c r="R6903" t="s">
        <v>70</v>
      </c>
      <c r="S6903">
        <v>114967.62095108999</v>
      </c>
      <c r="T6903">
        <v>22.02618935908</v>
      </c>
      <c r="U6903">
        <v>121.48454821711999</v>
      </c>
      <c r="V6903">
        <v>946.35591635585001</v>
      </c>
      <c r="W6903">
        <v>0</v>
      </c>
    </row>
    <row r="6904" spans="3:23" x14ac:dyDescent="0.35">
      <c r="C6904" s="12">
        <v>43952</v>
      </c>
      <c r="D6904" s="12">
        <v>43982</v>
      </c>
      <c r="E6904" t="s">
        <v>20</v>
      </c>
      <c r="F6904" t="s">
        <v>59</v>
      </c>
      <c r="G6904" t="s">
        <v>59</v>
      </c>
      <c r="H6904" t="s">
        <v>76</v>
      </c>
      <c r="I6904" t="s">
        <v>61</v>
      </c>
      <c r="J6904" t="s">
        <v>62</v>
      </c>
      <c r="K6904" t="s">
        <v>63</v>
      </c>
      <c r="L6904" t="s">
        <v>64</v>
      </c>
      <c r="M6904" t="s">
        <v>88</v>
      </c>
      <c r="N6904" t="s">
        <v>89</v>
      </c>
      <c r="O6904" t="s">
        <v>67</v>
      </c>
      <c r="P6904" t="s">
        <v>229</v>
      </c>
      <c r="Q6904" t="s">
        <v>230</v>
      </c>
      <c r="R6904" t="s">
        <v>70</v>
      </c>
      <c r="S6904">
        <v>114930.92683750999</v>
      </c>
      <c r="T6904">
        <v>42.103456775731999</v>
      </c>
      <c r="U6904">
        <v>27.678690236543002</v>
      </c>
      <c r="V6904">
        <v>4152.3253396497003</v>
      </c>
      <c r="W6904">
        <v>0</v>
      </c>
    </row>
    <row r="6905" spans="3:23" x14ac:dyDescent="0.35">
      <c r="C6905" s="12">
        <v>43922</v>
      </c>
      <c r="D6905" s="12">
        <v>43951</v>
      </c>
      <c r="E6905" t="s">
        <v>20</v>
      </c>
      <c r="F6905" t="s">
        <v>59</v>
      </c>
      <c r="G6905" t="s">
        <v>59</v>
      </c>
      <c r="H6905" t="s">
        <v>60</v>
      </c>
      <c r="I6905" t="s">
        <v>61</v>
      </c>
      <c r="J6905" t="s">
        <v>62</v>
      </c>
      <c r="K6905" t="s">
        <v>63</v>
      </c>
      <c r="L6905" t="s">
        <v>64</v>
      </c>
      <c r="M6905" t="s">
        <v>88</v>
      </c>
      <c r="N6905" t="s">
        <v>89</v>
      </c>
      <c r="O6905" t="s">
        <v>67</v>
      </c>
      <c r="P6905" t="s">
        <v>229</v>
      </c>
      <c r="Q6905" t="s">
        <v>230</v>
      </c>
      <c r="R6905" t="s">
        <v>70</v>
      </c>
      <c r="S6905">
        <v>114927.02215879</v>
      </c>
      <c r="T6905">
        <v>42.717950934549997</v>
      </c>
      <c r="U6905">
        <v>28.898503561826999</v>
      </c>
      <c r="V6905">
        <v>3976.9194938731998</v>
      </c>
      <c r="W6905">
        <v>0</v>
      </c>
    </row>
    <row r="6906" spans="3:23" x14ac:dyDescent="0.35">
      <c r="C6906" s="12">
        <v>44228</v>
      </c>
      <c r="D6906" s="12">
        <v>44255</v>
      </c>
      <c r="E6906" t="s">
        <v>21</v>
      </c>
      <c r="F6906" t="s">
        <v>59</v>
      </c>
      <c r="G6906" t="s">
        <v>59</v>
      </c>
      <c r="H6906" t="s">
        <v>60</v>
      </c>
      <c r="I6906" t="s">
        <v>61</v>
      </c>
      <c r="J6906" t="s">
        <v>62</v>
      </c>
      <c r="K6906" t="s">
        <v>63</v>
      </c>
      <c r="L6906" t="s">
        <v>64</v>
      </c>
      <c r="M6906" t="s">
        <v>88</v>
      </c>
      <c r="N6906" t="s">
        <v>89</v>
      </c>
      <c r="O6906" t="s">
        <v>67</v>
      </c>
      <c r="P6906" t="s">
        <v>229</v>
      </c>
      <c r="Q6906" t="s">
        <v>230</v>
      </c>
      <c r="R6906" t="s">
        <v>70</v>
      </c>
      <c r="S6906">
        <v>114886.52854364</v>
      </c>
      <c r="T6906">
        <v>47.183405609959003</v>
      </c>
      <c r="U6906">
        <v>28.925007172823999</v>
      </c>
      <c r="V6906">
        <v>3971.8755420598</v>
      </c>
      <c r="W6906">
        <v>0</v>
      </c>
    </row>
    <row r="6907" spans="3:23" x14ac:dyDescent="0.35">
      <c r="C6907" s="12">
        <v>44409</v>
      </c>
      <c r="D6907" s="12">
        <v>44439</v>
      </c>
      <c r="E6907" t="s">
        <v>21</v>
      </c>
      <c r="F6907" t="s">
        <v>59</v>
      </c>
      <c r="G6907" t="s">
        <v>59</v>
      </c>
      <c r="H6907" t="s">
        <v>87</v>
      </c>
      <c r="I6907" t="s">
        <v>61</v>
      </c>
      <c r="J6907" t="s">
        <v>62</v>
      </c>
      <c r="K6907" t="s">
        <v>63</v>
      </c>
      <c r="L6907" t="s">
        <v>64</v>
      </c>
      <c r="M6907" t="s">
        <v>82</v>
      </c>
      <c r="N6907" t="s">
        <v>83</v>
      </c>
      <c r="O6907" t="s">
        <v>84</v>
      </c>
      <c r="P6907" t="s">
        <v>233</v>
      </c>
      <c r="Q6907" t="s">
        <v>234</v>
      </c>
      <c r="R6907" t="s">
        <v>70</v>
      </c>
      <c r="S6907">
        <v>114821.84781017</v>
      </c>
      <c r="T6907">
        <v>7.0648576323157997</v>
      </c>
      <c r="U6907">
        <v>187.01425468492999</v>
      </c>
      <c r="V6907">
        <v>613.97377437142995</v>
      </c>
      <c r="W6907">
        <v>1</v>
      </c>
    </row>
    <row r="6908" spans="3:23" x14ac:dyDescent="0.35">
      <c r="C6908" s="12">
        <v>43678</v>
      </c>
      <c r="D6908" s="12">
        <v>43708</v>
      </c>
      <c r="E6908" t="s">
        <v>75</v>
      </c>
      <c r="F6908" t="s">
        <v>59</v>
      </c>
      <c r="G6908" t="s">
        <v>59</v>
      </c>
      <c r="H6908" t="s">
        <v>76</v>
      </c>
      <c r="I6908" t="s">
        <v>61</v>
      </c>
      <c r="J6908" t="s">
        <v>62</v>
      </c>
      <c r="K6908" t="s">
        <v>63</v>
      </c>
      <c r="L6908" t="s">
        <v>64</v>
      </c>
      <c r="M6908" t="s">
        <v>88</v>
      </c>
      <c r="N6908" t="s">
        <v>89</v>
      </c>
      <c r="O6908" t="s">
        <v>67</v>
      </c>
      <c r="P6908" t="s">
        <v>223</v>
      </c>
      <c r="Q6908" t="s">
        <v>224</v>
      </c>
      <c r="R6908" t="s">
        <v>70</v>
      </c>
      <c r="S6908">
        <v>114694.85132261</v>
      </c>
      <c r="T6908">
        <v>48.921355974652002</v>
      </c>
      <c r="U6908">
        <v>29.119159786899999</v>
      </c>
      <c r="V6908">
        <v>3938.8104657541999</v>
      </c>
      <c r="W6908">
        <v>0</v>
      </c>
    </row>
    <row r="6909" spans="3:23" x14ac:dyDescent="0.35">
      <c r="C6909" s="12">
        <v>43466</v>
      </c>
      <c r="D6909" s="12">
        <v>43496</v>
      </c>
      <c r="E6909" t="s">
        <v>75</v>
      </c>
      <c r="F6909" t="s">
        <v>59</v>
      </c>
      <c r="G6909" t="s">
        <v>59</v>
      </c>
      <c r="H6909" t="s">
        <v>60</v>
      </c>
      <c r="I6909" t="s">
        <v>61</v>
      </c>
      <c r="J6909" t="s">
        <v>62</v>
      </c>
      <c r="K6909" t="s">
        <v>63</v>
      </c>
      <c r="L6909" t="s">
        <v>64</v>
      </c>
      <c r="M6909" t="s">
        <v>88</v>
      </c>
      <c r="N6909" t="s">
        <v>150</v>
      </c>
      <c r="O6909" t="s">
        <v>93</v>
      </c>
      <c r="P6909" t="s">
        <v>231</v>
      </c>
      <c r="Q6909" t="s">
        <v>232</v>
      </c>
      <c r="R6909" t="s">
        <v>70</v>
      </c>
      <c r="S6909">
        <v>114639.98598549</v>
      </c>
      <c r="T6909">
        <v>37.417263552965998</v>
      </c>
      <c r="U6909">
        <v>23.485204968826999</v>
      </c>
      <c r="V6909">
        <v>4881.3704686697001</v>
      </c>
      <c r="W6909">
        <v>0</v>
      </c>
    </row>
    <row r="6910" spans="3:23" x14ac:dyDescent="0.35">
      <c r="C6910" s="12">
        <v>43739</v>
      </c>
      <c r="D6910" s="12">
        <v>43769</v>
      </c>
      <c r="E6910" t="s">
        <v>20</v>
      </c>
      <c r="F6910" t="s">
        <v>59</v>
      </c>
      <c r="G6910" t="s">
        <v>59</v>
      </c>
      <c r="H6910" t="s">
        <v>76</v>
      </c>
      <c r="I6910" t="s">
        <v>61</v>
      </c>
      <c r="J6910" t="s">
        <v>62</v>
      </c>
      <c r="K6910" t="s">
        <v>63</v>
      </c>
      <c r="L6910" t="s">
        <v>64</v>
      </c>
      <c r="M6910" t="s">
        <v>77</v>
      </c>
      <c r="N6910" t="s">
        <v>78</v>
      </c>
      <c r="O6910" t="s">
        <v>79</v>
      </c>
      <c r="P6910" t="s">
        <v>288</v>
      </c>
      <c r="Q6910" t="s">
        <v>289</v>
      </c>
      <c r="R6910" t="s">
        <v>70</v>
      </c>
      <c r="S6910">
        <v>114633.11099777</v>
      </c>
      <c r="T6910">
        <v>38.725634573873997</v>
      </c>
      <c r="U6910">
        <v>23.452417643027999</v>
      </c>
      <c r="V6910">
        <v>4887.9016544312999</v>
      </c>
      <c r="W6910">
        <v>0</v>
      </c>
    </row>
    <row r="6911" spans="3:23" x14ac:dyDescent="0.35">
      <c r="C6911" s="12">
        <v>44044</v>
      </c>
      <c r="D6911" s="12">
        <v>44074</v>
      </c>
      <c r="E6911" t="s">
        <v>20</v>
      </c>
      <c r="F6911" t="s">
        <v>59</v>
      </c>
      <c r="G6911" t="s">
        <v>59</v>
      </c>
      <c r="H6911" t="s">
        <v>76</v>
      </c>
      <c r="I6911" t="s">
        <v>61</v>
      </c>
      <c r="J6911" t="s">
        <v>62</v>
      </c>
      <c r="K6911" t="s">
        <v>63</v>
      </c>
      <c r="L6911" t="s">
        <v>64</v>
      </c>
      <c r="M6911" t="s">
        <v>82</v>
      </c>
      <c r="N6911" t="s">
        <v>120</v>
      </c>
      <c r="O6911" t="s">
        <v>121</v>
      </c>
      <c r="P6911" t="s">
        <v>421</v>
      </c>
      <c r="Q6911" t="s">
        <v>422</v>
      </c>
      <c r="R6911" t="s">
        <v>70</v>
      </c>
      <c r="S6911">
        <v>114598.06396766</v>
      </c>
      <c r="T6911">
        <v>1.9036657566315001</v>
      </c>
      <c r="U6911">
        <v>3678.6649420304002</v>
      </c>
      <c r="V6911">
        <v>31.152079836988001</v>
      </c>
      <c r="W6911">
        <v>0</v>
      </c>
    </row>
    <row r="6912" spans="3:23" x14ac:dyDescent="0.35">
      <c r="C6912" s="12">
        <v>44256</v>
      </c>
      <c r="D6912" s="12">
        <v>44286</v>
      </c>
      <c r="E6912" t="s">
        <v>21</v>
      </c>
      <c r="F6912" t="s">
        <v>59</v>
      </c>
      <c r="G6912" t="s">
        <v>59</v>
      </c>
      <c r="H6912" t="s">
        <v>60</v>
      </c>
      <c r="I6912" t="s">
        <v>61</v>
      </c>
      <c r="J6912" t="s">
        <v>62</v>
      </c>
      <c r="K6912" t="s">
        <v>63</v>
      </c>
      <c r="L6912" t="s">
        <v>64</v>
      </c>
      <c r="M6912" t="s">
        <v>88</v>
      </c>
      <c r="N6912" t="s">
        <v>89</v>
      </c>
      <c r="O6912" t="s">
        <v>67</v>
      </c>
      <c r="P6912" t="s">
        <v>229</v>
      </c>
      <c r="Q6912" t="s">
        <v>230</v>
      </c>
      <c r="R6912" t="s">
        <v>70</v>
      </c>
      <c r="S6912">
        <v>114452.95513206</v>
      </c>
      <c r="T6912">
        <v>45.354121674799003</v>
      </c>
      <c r="U6912">
        <v>28.815039531977</v>
      </c>
      <c r="V6912">
        <v>3971.9867468877001</v>
      </c>
      <c r="W6912">
        <v>0</v>
      </c>
    </row>
    <row r="6913" spans="3:23" x14ac:dyDescent="0.35">
      <c r="C6913" s="12">
        <v>44136</v>
      </c>
      <c r="D6913" s="12">
        <v>44165</v>
      </c>
      <c r="E6913" t="s">
        <v>21</v>
      </c>
      <c r="F6913" t="s">
        <v>59</v>
      </c>
      <c r="G6913" t="s">
        <v>59</v>
      </c>
      <c r="H6913" t="s">
        <v>60</v>
      </c>
      <c r="I6913" t="s">
        <v>61</v>
      </c>
      <c r="J6913" t="s">
        <v>62</v>
      </c>
      <c r="K6913" t="s">
        <v>63</v>
      </c>
      <c r="L6913" t="s">
        <v>64</v>
      </c>
      <c r="M6913" t="s">
        <v>82</v>
      </c>
      <c r="N6913" t="s">
        <v>83</v>
      </c>
      <c r="O6913" t="s">
        <v>84</v>
      </c>
      <c r="P6913" t="s">
        <v>337</v>
      </c>
      <c r="Q6913" t="s">
        <v>338</v>
      </c>
      <c r="R6913" t="s">
        <v>70</v>
      </c>
      <c r="S6913">
        <v>114452.60548785</v>
      </c>
      <c r="T6913">
        <v>10.615852813089001</v>
      </c>
      <c r="U6913">
        <v>100.24373548904001</v>
      </c>
      <c r="V6913">
        <v>1141.7432214542</v>
      </c>
      <c r="W6913">
        <v>1</v>
      </c>
    </row>
    <row r="6914" spans="3:23" x14ac:dyDescent="0.35">
      <c r="C6914" s="12">
        <v>44136</v>
      </c>
      <c r="D6914" s="12">
        <v>44165</v>
      </c>
      <c r="E6914" t="s">
        <v>21</v>
      </c>
      <c r="F6914" t="s">
        <v>59</v>
      </c>
      <c r="G6914" t="s">
        <v>59</v>
      </c>
      <c r="H6914" t="s">
        <v>76</v>
      </c>
      <c r="I6914" t="s">
        <v>61</v>
      </c>
      <c r="J6914" t="s">
        <v>62</v>
      </c>
      <c r="K6914" t="s">
        <v>63</v>
      </c>
      <c r="L6914" t="s">
        <v>64</v>
      </c>
      <c r="M6914" t="s">
        <v>82</v>
      </c>
      <c r="N6914" t="s">
        <v>120</v>
      </c>
      <c r="O6914" t="s">
        <v>121</v>
      </c>
      <c r="P6914" t="s">
        <v>421</v>
      </c>
      <c r="Q6914" t="s">
        <v>422</v>
      </c>
      <c r="R6914" t="s">
        <v>70</v>
      </c>
      <c r="S6914">
        <v>114449.3050931</v>
      </c>
      <c r="T6914">
        <v>1.7572299291983</v>
      </c>
      <c r="U6914">
        <v>3119.1879053104999</v>
      </c>
      <c r="V6914">
        <v>36.692020028114001</v>
      </c>
      <c r="W6914">
        <v>0</v>
      </c>
    </row>
    <row r="6915" spans="3:23" x14ac:dyDescent="0.35">
      <c r="C6915" s="12">
        <v>44197</v>
      </c>
      <c r="D6915" s="12">
        <v>44227</v>
      </c>
      <c r="E6915" t="s">
        <v>21</v>
      </c>
      <c r="F6915" t="s">
        <v>59</v>
      </c>
      <c r="G6915" t="s">
        <v>59</v>
      </c>
      <c r="H6915" t="s">
        <v>60</v>
      </c>
      <c r="I6915" t="s">
        <v>61</v>
      </c>
      <c r="J6915" t="s">
        <v>62</v>
      </c>
      <c r="K6915" t="s">
        <v>63</v>
      </c>
      <c r="L6915" t="s">
        <v>64</v>
      </c>
      <c r="M6915" t="s">
        <v>101</v>
      </c>
      <c r="N6915" t="s">
        <v>102</v>
      </c>
      <c r="O6915" t="s">
        <v>93</v>
      </c>
      <c r="P6915" t="s">
        <v>215</v>
      </c>
      <c r="Q6915" t="s">
        <v>216</v>
      </c>
      <c r="R6915" t="s">
        <v>70</v>
      </c>
      <c r="S6915">
        <v>114405.73898554</v>
      </c>
      <c r="T6915">
        <v>14.138209653584999</v>
      </c>
      <c r="U6915">
        <v>25.039795708383998</v>
      </c>
      <c r="V6915">
        <v>4568.9565648983998</v>
      </c>
      <c r="W6915">
        <v>0</v>
      </c>
    </row>
    <row r="6916" spans="3:23" x14ac:dyDescent="0.35">
      <c r="C6916" s="12">
        <v>43770</v>
      </c>
      <c r="D6916" s="12">
        <v>43799</v>
      </c>
      <c r="E6916" t="s">
        <v>20</v>
      </c>
      <c r="F6916" t="s">
        <v>59</v>
      </c>
      <c r="G6916" t="s">
        <v>59</v>
      </c>
      <c r="H6916" t="s">
        <v>60</v>
      </c>
      <c r="I6916" t="s">
        <v>61</v>
      </c>
      <c r="J6916" t="s">
        <v>62</v>
      </c>
      <c r="K6916" t="s">
        <v>63</v>
      </c>
      <c r="L6916" t="s">
        <v>64</v>
      </c>
      <c r="M6916" t="s">
        <v>96</v>
      </c>
      <c r="N6916" t="s">
        <v>97</v>
      </c>
      <c r="O6916" t="s">
        <v>98</v>
      </c>
      <c r="P6916" t="s">
        <v>453</v>
      </c>
      <c r="Q6916" t="s">
        <v>454</v>
      </c>
      <c r="R6916" t="s">
        <v>70</v>
      </c>
      <c r="S6916">
        <v>114302.53728278</v>
      </c>
      <c r="T6916">
        <v>0.80679173050663999</v>
      </c>
      <c r="U6916">
        <v>3703.7061964467998</v>
      </c>
      <c r="V6916">
        <v>30.861664295196999</v>
      </c>
      <c r="W6916">
        <v>0</v>
      </c>
    </row>
    <row r="6917" spans="3:23" x14ac:dyDescent="0.35">
      <c r="C6917" s="12">
        <v>44166</v>
      </c>
      <c r="D6917" s="12">
        <v>44196</v>
      </c>
      <c r="E6917" t="s">
        <v>21</v>
      </c>
      <c r="F6917" t="s">
        <v>59</v>
      </c>
      <c r="G6917" t="s">
        <v>59</v>
      </c>
      <c r="H6917" t="s">
        <v>76</v>
      </c>
      <c r="I6917" t="s">
        <v>61</v>
      </c>
      <c r="J6917" t="s">
        <v>62</v>
      </c>
      <c r="K6917" t="s">
        <v>63</v>
      </c>
      <c r="L6917" t="s">
        <v>64</v>
      </c>
      <c r="M6917" t="s">
        <v>96</v>
      </c>
      <c r="N6917" t="s">
        <v>97</v>
      </c>
      <c r="O6917" t="s">
        <v>98</v>
      </c>
      <c r="P6917" t="s">
        <v>300</v>
      </c>
      <c r="Q6917" t="s">
        <v>301</v>
      </c>
      <c r="R6917" t="s">
        <v>70</v>
      </c>
      <c r="S6917">
        <v>114290.20297836</v>
      </c>
      <c r="T6917">
        <v>29.614395100869</v>
      </c>
      <c r="U6917">
        <v>59.153887495253002</v>
      </c>
      <c r="V6917">
        <v>1932.0827052581001</v>
      </c>
      <c r="W6917">
        <v>0</v>
      </c>
    </row>
    <row r="6918" spans="3:23" x14ac:dyDescent="0.35">
      <c r="C6918" s="12">
        <v>43800</v>
      </c>
      <c r="D6918" s="12">
        <v>43830</v>
      </c>
      <c r="E6918" t="s">
        <v>20</v>
      </c>
      <c r="F6918" t="s">
        <v>59</v>
      </c>
      <c r="G6918" t="s">
        <v>59</v>
      </c>
      <c r="H6918" t="s">
        <v>87</v>
      </c>
      <c r="I6918" t="s">
        <v>61</v>
      </c>
      <c r="J6918" t="s">
        <v>62</v>
      </c>
      <c r="K6918" t="s">
        <v>63</v>
      </c>
      <c r="L6918" t="s">
        <v>64</v>
      </c>
      <c r="M6918" t="s">
        <v>96</v>
      </c>
      <c r="N6918" t="s">
        <v>111</v>
      </c>
      <c r="O6918" t="s">
        <v>112</v>
      </c>
      <c r="P6918" t="s">
        <v>178</v>
      </c>
      <c r="Q6918" t="s">
        <v>179</v>
      </c>
      <c r="R6918" t="s">
        <v>70</v>
      </c>
      <c r="S6918">
        <v>114129.12011017</v>
      </c>
      <c r="T6918">
        <v>18.70028324866</v>
      </c>
      <c r="U6918">
        <v>51.114866739212999</v>
      </c>
      <c r="V6918">
        <v>2232.7969804255999</v>
      </c>
      <c r="W6918">
        <v>0</v>
      </c>
    </row>
    <row r="6919" spans="3:23" x14ac:dyDescent="0.35">
      <c r="C6919" s="12">
        <v>43862</v>
      </c>
      <c r="D6919" s="12">
        <v>43890</v>
      </c>
      <c r="E6919" t="s">
        <v>20</v>
      </c>
      <c r="F6919" t="s">
        <v>59</v>
      </c>
      <c r="G6919" t="s">
        <v>59</v>
      </c>
      <c r="H6919" t="s">
        <v>76</v>
      </c>
      <c r="I6919" t="s">
        <v>61</v>
      </c>
      <c r="J6919" t="s">
        <v>62</v>
      </c>
      <c r="K6919" t="s">
        <v>63</v>
      </c>
      <c r="L6919" t="s">
        <v>64</v>
      </c>
      <c r="M6919" t="s">
        <v>88</v>
      </c>
      <c r="N6919" t="s">
        <v>89</v>
      </c>
      <c r="O6919" t="s">
        <v>67</v>
      </c>
      <c r="P6919" t="s">
        <v>223</v>
      </c>
      <c r="Q6919" t="s">
        <v>224</v>
      </c>
      <c r="R6919" t="s">
        <v>70</v>
      </c>
      <c r="S6919">
        <v>114118.86276335</v>
      </c>
      <c r="T6919">
        <v>47.725691062094</v>
      </c>
      <c r="U6919">
        <v>29.532848578224002</v>
      </c>
      <c r="V6919">
        <v>3864.1332704862002</v>
      </c>
      <c r="W6919">
        <v>0</v>
      </c>
    </row>
    <row r="6920" spans="3:23" x14ac:dyDescent="0.35">
      <c r="C6920" s="12">
        <v>43983</v>
      </c>
      <c r="D6920" s="12">
        <v>44012</v>
      </c>
      <c r="E6920" t="s">
        <v>20</v>
      </c>
      <c r="F6920" t="s">
        <v>59</v>
      </c>
      <c r="G6920" t="s">
        <v>59</v>
      </c>
      <c r="H6920" t="s">
        <v>87</v>
      </c>
      <c r="I6920" t="s">
        <v>61</v>
      </c>
      <c r="J6920" t="s">
        <v>62</v>
      </c>
      <c r="K6920" t="s">
        <v>63</v>
      </c>
      <c r="L6920" t="s">
        <v>64</v>
      </c>
      <c r="M6920" t="s">
        <v>77</v>
      </c>
      <c r="N6920" t="s">
        <v>78</v>
      </c>
      <c r="O6920" t="s">
        <v>79</v>
      </c>
      <c r="P6920" t="s">
        <v>200</v>
      </c>
      <c r="Q6920" t="s">
        <v>201</v>
      </c>
      <c r="R6920" t="s">
        <v>70</v>
      </c>
      <c r="S6920">
        <v>114092.1495538</v>
      </c>
      <c r="T6920">
        <v>16.272933341299002</v>
      </c>
      <c r="U6920">
        <v>56.703952133412002</v>
      </c>
      <c r="V6920">
        <v>2012.0669770136999</v>
      </c>
      <c r="W6920">
        <v>0</v>
      </c>
    </row>
    <row r="6921" spans="3:23" x14ac:dyDescent="0.35">
      <c r="C6921" s="12">
        <v>43405</v>
      </c>
      <c r="D6921" s="12">
        <v>43434</v>
      </c>
      <c r="E6921" t="s">
        <v>75</v>
      </c>
      <c r="F6921" t="s">
        <v>59</v>
      </c>
      <c r="G6921" t="s">
        <v>59</v>
      </c>
      <c r="H6921" t="s">
        <v>87</v>
      </c>
      <c r="I6921" t="s">
        <v>61</v>
      </c>
      <c r="J6921" t="s">
        <v>62</v>
      </c>
      <c r="K6921" t="s">
        <v>63</v>
      </c>
      <c r="L6921" t="s">
        <v>64</v>
      </c>
      <c r="M6921" t="s">
        <v>65</v>
      </c>
      <c r="N6921" t="s">
        <v>92</v>
      </c>
      <c r="O6921" t="s">
        <v>93</v>
      </c>
      <c r="P6921" t="s">
        <v>188</v>
      </c>
      <c r="Q6921" t="s">
        <v>189</v>
      </c>
      <c r="R6921" t="s">
        <v>70</v>
      </c>
      <c r="S6921">
        <v>114035.20750244</v>
      </c>
      <c r="T6921">
        <v>12.662747423748</v>
      </c>
      <c r="U6921">
        <v>60.000942176404997</v>
      </c>
      <c r="V6921">
        <v>1900.5569473754999</v>
      </c>
      <c r="W6921">
        <v>0</v>
      </c>
    </row>
    <row r="6922" spans="3:23" x14ac:dyDescent="0.35">
      <c r="C6922" s="12">
        <v>44075</v>
      </c>
      <c r="D6922" s="12">
        <v>44104</v>
      </c>
      <c r="E6922" t="s">
        <v>20</v>
      </c>
      <c r="F6922" t="s">
        <v>59</v>
      </c>
      <c r="G6922" t="s">
        <v>59</v>
      </c>
      <c r="H6922" t="s">
        <v>76</v>
      </c>
      <c r="I6922" t="s">
        <v>61</v>
      </c>
      <c r="J6922" t="s">
        <v>62</v>
      </c>
      <c r="K6922" t="s">
        <v>63</v>
      </c>
      <c r="L6922" t="s">
        <v>64</v>
      </c>
      <c r="M6922" t="s">
        <v>96</v>
      </c>
      <c r="N6922" t="s">
        <v>97</v>
      </c>
      <c r="O6922" t="s">
        <v>98</v>
      </c>
      <c r="P6922" t="s">
        <v>217</v>
      </c>
      <c r="Q6922" t="s">
        <v>218</v>
      </c>
      <c r="R6922" t="s">
        <v>70</v>
      </c>
      <c r="S6922">
        <v>114025.84816484</v>
      </c>
      <c r="T6922">
        <v>22.022069137555999</v>
      </c>
      <c r="U6922">
        <v>131.34758461272</v>
      </c>
      <c r="V6922">
        <v>868.12291600985998</v>
      </c>
      <c r="W6922">
        <v>0</v>
      </c>
    </row>
    <row r="6923" spans="3:23" x14ac:dyDescent="0.35">
      <c r="C6923" s="12">
        <v>44409</v>
      </c>
      <c r="D6923" s="12">
        <v>44439</v>
      </c>
      <c r="E6923" t="s">
        <v>21</v>
      </c>
      <c r="F6923" t="s">
        <v>59</v>
      </c>
      <c r="G6923" t="s">
        <v>59</v>
      </c>
      <c r="H6923" t="s">
        <v>60</v>
      </c>
      <c r="I6923" t="s">
        <v>61</v>
      </c>
      <c r="J6923" t="s">
        <v>62</v>
      </c>
      <c r="K6923" t="s">
        <v>63</v>
      </c>
      <c r="L6923" t="s">
        <v>64</v>
      </c>
      <c r="M6923" t="s">
        <v>82</v>
      </c>
      <c r="N6923" t="s">
        <v>246</v>
      </c>
      <c r="O6923" t="s">
        <v>112</v>
      </c>
      <c r="P6923" t="s">
        <v>318</v>
      </c>
      <c r="Q6923" t="s">
        <v>319</v>
      </c>
      <c r="R6923" t="s">
        <v>70</v>
      </c>
      <c r="S6923">
        <v>113918.32031720001</v>
      </c>
      <c r="T6923">
        <v>7.9466284477681999</v>
      </c>
      <c r="U6923">
        <v>149.40341991739999</v>
      </c>
      <c r="V6923">
        <v>762.48803662046998</v>
      </c>
      <c r="W6923">
        <v>0</v>
      </c>
    </row>
    <row r="6924" spans="3:23" x14ac:dyDescent="0.35">
      <c r="C6924" s="12">
        <v>43525</v>
      </c>
      <c r="D6924" s="12">
        <v>43555</v>
      </c>
      <c r="E6924" t="s">
        <v>75</v>
      </c>
      <c r="F6924" t="s">
        <v>59</v>
      </c>
      <c r="G6924" t="s">
        <v>59</v>
      </c>
      <c r="H6924" t="s">
        <v>76</v>
      </c>
      <c r="I6924" t="s">
        <v>61</v>
      </c>
      <c r="J6924" t="s">
        <v>62</v>
      </c>
      <c r="K6924" t="s">
        <v>63</v>
      </c>
      <c r="L6924" t="s">
        <v>64</v>
      </c>
      <c r="M6924" t="s">
        <v>101</v>
      </c>
      <c r="N6924" t="s">
        <v>102</v>
      </c>
      <c r="O6924" t="s">
        <v>93</v>
      </c>
      <c r="P6924" t="s">
        <v>263</v>
      </c>
      <c r="Q6924" t="s">
        <v>264</v>
      </c>
      <c r="R6924" t="s">
        <v>70</v>
      </c>
      <c r="S6924">
        <v>113871.19699722</v>
      </c>
      <c r="T6924">
        <v>29.837110577887</v>
      </c>
      <c r="U6924">
        <v>125.39650007954999</v>
      </c>
      <c r="V6924">
        <v>908.08911672163003</v>
      </c>
      <c r="W6924">
        <v>0</v>
      </c>
    </row>
    <row r="6925" spans="3:23" x14ac:dyDescent="0.35">
      <c r="C6925" s="12">
        <v>44409</v>
      </c>
      <c r="D6925" s="12">
        <v>44439</v>
      </c>
      <c r="E6925" t="s">
        <v>21</v>
      </c>
      <c r="F6925" t="s">
        <v>59</v>
      </c>
      <c r="G6925" t="s">
        <v>59</v>
      </c>
      <c r="H6925" t="s">
        <v>60</v>
      </c>
      <c r="I6925" t="s">
        <v>61</v>
      </c>
      <c r="J6925" t="s">
        <v>62</v>
      </c>
      <c r="K6925" t="s">
        <v>63</v>
      </c>
      <c r="L6925" t="s">
        <v>64</v>
      </c>
      <c r="M6925" t="s">
        <v>96</v>
      </c>
      <c r="N6925" t="s">
        <v>97</v>
      </c>
      <c r="O6925" t="s">
        <v>98</v>
      </c>
      <c r="P6925" t="s">
        <v>310</v>
      </c>
      <c r="Q6925" t="s">
        <v>311</v>
      </c>
      <c r="R6925" t="s">
        <v>70</v>
      </c>
      <c r="S6925">
        <v>113867.73186653999</v>
      </c>
      <c r="T6925">
        <v>16.500956839103001</v>
      </c>
      <c r="U6925">
        <v>124.11771756005</v>
      </c>
      <c r="V6925">
        <v>917.41722378558995</v>
      </c>
      <c r="W6925">
        <v>0</v>
      </c>
    </row>
    <row r="6926" spans="3:23" x14ac:dyDescent="0.35">
      <c r="C6926" s="12">
        <v>43739</v>
      </c>
      <c r="D6926" s="12">
        <v>43769</v>
      </c>
      <c r="E6926" t="s">
        <v>20</v>
      </c>
      <c r="F6926" t="s">
        <v>59</v>
      </c>
      <c r="G6926" t="s">
        <v>59</v>
      </c>
      <c r="H6926" t="s">
        <v>87</v>
      </c>
      <c r="I6926" t="s">
        <v>61</v>
      </c>
      <c r="J6926" t="s">
        <v>62</v>
      </c>
      <c r="K6926" t="s">
        <v>63</v>
      </c>
      <c r="L6926" t="s">
        <v>64</v>
      </c>
      <c r="M6926" t="s">
        <v>88</v>
      </c>
      <c r="N6926" t="s">
        <v>89</v>
      </c>
      <c r="O6926" t="s">
        <v>67</v>
      </c>
      <c r="P6926" t="s">
        <v>223</v>
      </c>
      <c r="Q6926" t="s">
        <v>224</v>
      </c>
      <c r="R6926" t="s">
        <v>70</v>
      </c>
      <c r="S6926">
        <v>113850.6273237</v>
      </c>
      <c r="T6926">
        <v>24.444054725407</v>
      </c>
      <c r="U6926">
        <v>23.241456405927</v>
      </c>
      <c r="V6926">
        <v>4898.6012466353004</v>
      </c>
      <c r="W6926">
        <v>0</v>
      </c>
    </row>
    <row r="6927" spans="3:23" x14ac:dyDescent="0.35">
      <c r="C6927" s="12">
        <v>44075</v>
      </c>
      <c r="D6927" s="12">
        <v>44104</v>
      </c>
      <c r="E6927" t="s">
        <v>20</v>
      </c>
      <c r="F6927" t="s">
        <v>59</v>
      </c>
      <c r="G6927" t="s">
        <v>59</v>
      </c>
      <c r="H6927" t="s">
        <v>60</v>
      </c>
      <c r="I6927" t="s">
        <v>61</v>
      </c>
      <c r="J6927" t="s">
        <v>62</v>
      </c>
      <c r="K6927" t="s">
        <v>63</v>
      </c>
      <c r="L6927" t="s">
        <v>64</v>
      </c>
      <c r="M6927" t="s">
        <v>82</v>
      </c>
      <c r="N6927" t="s">
        <v>124</v>
      </c>
      <c r="O6927" t="s">
        <v>108</v>
      </c>
      <c r="P6927" t="s">
        <v>302</v>
      </c>
      <c r="Q6927" t="s">
        <v>303</v>
      </c>
      <c r="R6927" t="s">
        <v>70</v>
      </c>
      <c r="S6927">
        <v>113759.49139394</v>
      </c>
      <c r="T6927">
        <v>19.205483969864002</v>
      </c>
      <c r="U6927">
        <v>112.25077359046</v>
      </c>
      <c r="V6927">
        <v>1013.4406004986</v>
      </c>
      <c r="W6927">
        <v>0</v>
      </c>
    </row>
    <row r="6928" spans="3:23" x14ac:dyDescent="0.35">
      <c r="C6928" s="12">
        <v>43678</v>
      </c>
      <c r="D6928" s="12">
        <v>43708</v>
      </c>
      <c r="E6928" t="s">
        <v>75</v>
      </c>
      <c r="F6928" t="s">
        <v>59</v>
      </c>
      <c r="G6928" t="s">
        <v>59</v>
      </c>
      <c r="H6928" t="s">
        <v>87</v>
      </c>
      <c r="I6928" t="s">
        <v>61</v>
      </c>
      <c r="J6928" t="s">
        <v>62</v>
      </c>
      <c r="K6928" t="s">
        <v>63</v>
      </c>
      <c r="L6928" t="s">
        <v>64</v>
      </c>
      <c r="M6928" t="s">
        <v>77</v>
      </c>
      <c r="N6928" t="s">
        <v>107</v>
      </c>
      <c r="O6928" t="s">
        <v>108</v>
      </c>
      <c r="P6928" t="s">
        <v>213</v>
      </c>
      <c r="Q6928" t="s">
        <v>214</v>
      </c>
      <c r="R6928" t="s">
        <v>70</v>
      </c>
      <c r="S6928">
        <v>113731.22561618</v>
      </c>
      <c r="T6928">
        <v>22.327166707423999</v>
      </c>
      <c r="U6928">
        <v>28.722148010098</v>
      </c>
      <c r="V6928">
        <v>3959.7047399168</v>
      </c>
      <c r="W6928">
        <v>0</v>
      </c>
    </row>
    <row r="6929" spans="3:23" x14ac:dyDescent="0.35">
      <c r="C6929" s="12">
        <v>43709</v>
      </c>
      <c r="D6929" s="12">
        <v>43738</v>
      </c>
      <c r="E6929" t="s">
        <v>75</v>
      </c>
      <c r="F6929" t="s">
        <v>59</v>
      </c>
      <c r="G6929" t="s">
        <v>59</v>
      </c>
      <c r="H6929" t="s">
        <v>76</v>
      </c>
      <c r="I6929" t="s">
        <v>61</v>
      </c>
      <c r="J6929" t="s">
        <v>62</v>
      </c>
      <c r="K6929" t="s">
        <v>63</v>
      </c>
      <c r="L6929" t="s">
        <v>64</v>
      </c>
      <c r="M6929" t="s">
        <v>65</v>
      </c>
      <c r="N6929" t="s">
        <v>66</v>
      </c>
      <c r="O6929" t="s">
        <v>67</v>
      </c>
      <c r="P6929" t="s">
        <v>259</v>
      </c>
      <c r="Q6929" t="s">
        <v>260</v>
      </c>
      <c r="R6929" t="s">
        <v>70</v>
      </c>
      <c r="S6929">
        <v>113654.26933071</v>
      </c>
      <c r="T6929">
        <v>37.313752411972999</v>
      </c>
      <c r="U6929">
        <v>66.341235028927997</v>
      </c>
      <c r="V6929">
        <v>1713.1768692751</v>
      </c>
      <c r="W6929">
        <v>0</v>
      </c>
    </row>
    <row r="6930" spans="3:23" x14ac:dyDescent="0.35">
      <c r="C6930" s="12">
        <v>43435</v>
      </c>
      <c r="D6930" s="12">
        <v>43465</v>
      </c>
      <c r="E6930" t="s">
        <v>75</v>
      </c>
      <c r="F6930" t="s">
        <v>59</v>
      </c>
      <c r="G6930" t="s">
        <v>59</v>
      </c>
      <c r="H6930" t="s">
        <v>76</v>
      </c>
      <c r="I6930" t="s">
        <v>61</v>
      </c>
      <c r="J6930" t="s">
        <v>62</v>
      </c>
      <c r="K6930" t="s">
        <v>63</v>
      </c>
      <c r="L6930" t="s">
        <v>64</v>
      </c>
      <c r="M6930" t="s">
        <v>96</v>
      </c>
      <c r="N6930" t="s">
        <v>97</v>
      </c>
      <c r="O6930" t="s">
        <v>98</v>
      </c>
      <c r="P6930" t="s">
        <v>267</v>
      </c>
      <c r="Q6930" t="s">
        <v>268</v>
      </c>
      <c r="R6930" t="s">
        <v>70</v>
      </c>
      <c r="S6930">
        <v>113629.20941947</v>
      </c>
      <c r="T6930">
        <v>28.977777222305999</v>
      </c>
      <c r="U6930">
        <v>127.35780675161</v>
      </c>
      <c r="V6930">
        <v>892.20450883770002</v>
      </c>
      <c r="W6930">
        <v>0</v>
      </c>
    </row>
    <row r="6931" spans="3:23" x14ac:dyDescent="0.35">
      <c r="C6931" s="12">
        <v>43770</v>
      </c>
      <c r="D6931" s="12">
        <v>43799</v>
      </c>
      <c r="E6931" t="s">
        <v>20</v>
      </c>
      <c r="F6931" t="s">
        <v>59</v>
      </c>
      <c r="G6931" t="s">
        <v>59</v>
      </c>
      <c r="H6931" t="s">
        <v>87</v>
      </c>
      <c r="I6931" t="s">
        <v>61</v>
      </c>
      <c r="J6931" t="s">
        <v>62</v>
      </c>
      <c r="K6931" t="s">
        <v>63</v>
      </c>
      <c r="L6931" t="s">
        <v>64</v>
      </c>
      <c r="M6931" t="s">
        <v>101</v>
      </c>
      <c r="N6931" t="s">
        <v>102</v>
      </c>
      <c r="O6931" t="s">
        <v>93</v>
      </c>
      <c r="P6931" t="s">
        <v>129</v>
      </c>
      <c r="Q6931" t="s">
        <v>130</v>
      </c>
      <c r="R6931" t="s">
        <v>70</v>
      </c>
      <c r="S6931">
        <v>113607.06035255</v>
      </c>
      <c r="T6931">
        <v>6.2957035258462</v>
      </c>
      <c r="U6931">
        <v>23.239027218545999</v>
      </c>
      <c r="V6931">
        <v>4888.6323547090997</v>
      </c>
      <c r="W6931">
        <v>0</v>
      </c>
    </row>
    <row r="6932" spans="3:23" x14ac:dyDescent="0.35">
      <c r="C6932" s="12">
        <v>44044</v>
      </c>
      <c r="D6932" s="12">
        <v>44074</v>
      </c>
      <c r="E6932" t="s">
        <v>20</v>
      </c>
      <c r="F6932" t="s">
        <v>59</v>
      </c>
      <c r="G6932" t="s">
        <v>59</v>
      </c>
      <c r="H6932" t="s">
        <v>60</v>
      </c>
      <c r="I6932" t="s">
        <v>61</v>
      </c>
      <c r="J6932" t="s">
        <v>62</v>
      </c>
      <c r="K6932" t="s">
        <v>63</v>
      </c>
      <c r="L6932" t="s">
        <v>64</v>
      </c>
      <c r="M6932" t="s">
        <v>65</v>
      </c>
      <c r="N6932" t="s">
        <v>66</v>
      </c>
      <c r="O6932" t="s">
        <v>67</v>
      </c>
      <c r="P6932" t="s">
        <v>296</v>
      </c>
      <c r="Q6932" t="s">
        <v>297</v>
      </c>
      <c r="R6932" t="s">
        <v>70</v>
      </c>
      <c r="S6932">
        <v>113583.78911732</v>
      </c>
      <c r="T6932">
        <v>28.030117659910999</v>
      </c>
      <c r="U6932">
        <v>80.494868759137006</v>
      </c>
      <c r="V6932">
        <v>1411.0686913124</v>
      </c>
      <c r="W6932">
        <v>0</v>
      </c>
    </row>
    <row r="6933" spans="3:23" x14ac:dyDescent="0.35">
      <c r="C6933" s="12">
        <v>44409</v>
      </c>
      <c r="D6933" s="12">
        <v>44439</v>
      </c>
      <c r="E6933" t="s">
        <v>21</v>
      </c>
      <c r="F6933" t="s">
        <v>59</v>
      </c>
      <c r="G6933" t="s">
        <v>59</v>
      </c>
      <c r="H6933" t="s">
        <v>87</v>
      </c>
      <c r="I6933" t="s">
        <v>61</v>
      </c>
      <c r="J6933" t="s">
        <v>62</v>
      </c>
      <c r="K6933" t="s">
        <v>63</v>
      </c>
      <c r="L6933" t="s">
        <v>64</v>
      </c>
      <c r="M6933" t="s">
        <v>96</v>
      </c>
      <c r="N6933" t="s">
        <v>97</v>
      </c>
      <c r="O6933" t="s">
        <v>98</v>
      </c>
      <c r="P6933" t="s">
        <v>206</v>
      </c>
      <c r="Q6933" t="s">
        <v>207</v>
      </c>
      <c r="R6933" t="s">
        <v>70</v>
      </c>
      <c r="S6933">
        <v>113561.12777534001</v>
      </c>
      <c r="T6933">
        <v>5.5858783460358996</v>
      </c>
      <c r="U6933">
        <v>306.21549881152998</v>
      </c>
      <c r="V6933">
        <v>370.85362503233</v>
      </c>
      <c r="W6933">
        <v>0</v>
      </c>
    </row>
    <row r="6934" spans="3:23" x14ac:dyDescent="0.35">
      <c r="C6934" s="12">
        <v>43831</v>
      </c>
      <c r="D6934" s="12">
        <v>43861</v>
      </c>
      <c r="E6934" t="s">
        <v>20</v>
      </c>
      <c r="F6934" t="s">
        <v>59</v>
      </c>
      <c r="G6934" t="s">
        <v>59</v>
      </c>
      <c r="H6934" t="s">
        <v>76</v>
      </c>
      <c r="I6934" t="s">
        <v>61</v>
      </c>
      <c r="J6934" t="s">
        <v>62</v>
      </c>
      <c r="K6934" t="s">
        <v>63</v>
      </c>
      <c r="L6934" t="s">
        <v>64</v>
      </c>
      <c r="M6934" t="s">
        <v>208</v>
      </c>
      <c r="N6934" t="s">
        <v>117</v>
      </c>
      <c r="O6934" t="s">
        <v>93</v>
      </c>
      <c r="P6934" t="s">
        <v>209</v>
      </c>
      <c r="Q6934" t="s">
        <v>210</v>
      </c>
      <c r="R6934" t="s">
        <v>70</v>
      </c>
      <c r="S6934">
        <v>113535.9154907</v>
      </c>
      <c r="T6934">
        <v>39.085578934441003</v>
      </c>
      <c r="U6934">
        <v>62.075437936945001</v>
      </c>
      <c r="V6934">
        <v>1828.9990254443001</v>
      </c>
      <c r="W6934">
        <v>0</v>
      </c>
    </row>
    <row r="6935" spans="3:23" x14ac:dyDescent="0.35">
      <c r="C6935" s="12">
        <v>43435</v>
      </c>
      <c r="D6935" s="12">
        <v>43465</v>
      </c>
      <c r="E6935" t="s">
        <v>75</v>
      </c>
      <c r="F6935" t="s">
        <v>59</v>
      </c>
      <c r="G6935" t="s">
        <v>59</v>
      </c>
      <c r="H6935" t="s">
        <v>87</v>
      </c>
      <c r="I6935" t="s">
        <v>61</v>
      </c>
      <c r="J6935" t="s">
        <v>62</v>
      </c>
      <c r="K6935" t="s">
        <v>63</v>
      </c>
      <c r="L6935" t="s">
        <v>64</v>
      </c>
      <c r="M6935" t="s">
        <v>137</v>
      </c>
      <c r="N6935" t="s">
        <v>66</v>
      </c>
      <c r="O6935" t="s">
        <v>67</v>
      </c>
      <c r="P6935" t="s">
        <v>182</v>
      </c>
      <c r="Q6935" t="s">
        <v>183</v>
      </c>
      <c r="R6935" t="s">
        <v>70</v>
      </c>
      <c r="S6935">
        <v>113437.64880764</v>
      </c>
      <c r="T6935">
        <v>28.599938368654001</v>
      </c>
      <c r="U6935">
        <v>20.272348001225001</v>
      </c>
      <c r="V6935">
        <v>5595.6837757906997</v>
      </c>
      <c r="W6935">
        <v>0</v>
      </c>
    </row>
    <row r="6936" spans="3:23" x14ac:dyDescent="0.35">
      <c r="C6936" s="12">
        <v>44013</v>
      </c>
      <c r="D6936" s="12">
        <v>44043</v>
      </c>
      <c r="E6936" t="s">
        <v>20</v>
      </c>
      <c r="F6936" t="s">
        <v>59</v>
      </c>
      <c r="G6936" t="s">
        <v>59</v>
      </c>
      <c r="H6936" t="s">
        <v>87</v>
      </c>
      <c r="I6936" t="s">
        <v>61</v>
      </c>
      <c r="J6936" t="s">
        <v>62</v>
      </c>
      <c r="K6936" t="s">
        <v>63</v>
      </c>
      <c r="L6936" t="s">
        <v>64</v>
      </c>
      <c r="M6936" t="s">
        <v>96</v>
      </c>
      <c r="N6936" t="s">
        <v>111</v>
      </c>
      <c r="O6936" t="s">
        <v>112</v>
      </c>
      <c r="P6936" t="s">
        <v>178</v>
      </c>
      <c r="Q6936" t="s">
        <v>179</v>
      </c>
      <c r="R6936" t="s">
        <v>70</v>
      </c>
      <c r="S6936">
        <v>113430.15606061</v>
      </c>
      <c r="T6936">
        <v>18.752266379268999</v>
      </c>
      <c r="U6936">
        <v>52.469868524581997</v>
      </c>
      <c r="V6936">
        <v>2161.8151379103001</v>
      </c>
      <c r="W6936">
        <v>0</v>
      </c>
    </row>
    <row r="6937" spans="3:23" x14ac:dyDescent="0.35">
      <c r="C6937" s="12">
        <v>43709</v>
      </c>
      <c r="D6937" s="12">
        <v>43738</v>
      </c>
      <c r="E6937" t="s">
        <v>75</v>
      </c>
      <c r="F6937" t="s">
        <v>59</v>
      </c>
      <c r="G6937" t="s">
        <v>59</v>
      </c>
      <c r="H6937" t="s">
        <v>60</v>
      </c>
      <c r="I6937" t="s">
        <v>61</v>
      </c>
      <c r="J6937" t="s">
        <v>62</v>
      </c>
      <c r="K6937" t="s">
        <v>63</v>
      </c>
      <c r="L6937" t="s">
        <v>64</v>
      </c>
      <c r="M6937" t="s">
        <v>88</v>
      </c>
      <c r="N6937" t="s">
        <v>89</v>
      </c>
      <c r="O6937" t="s">
        <v>67</v>
      </c>
      <c r="P6937" t="s">
        <v>229</v>
      </c>
      <c r="Q6937" t="s">
        <v>230</v>
      </c>
      <c r="R6937" t="s">
        <v>70</v>
      </c>
      <c r="S6937">
        <v>113374.93609478</v>
      </c>
      <c r="T6937">
        <v>42.901877881383001</v>
      </c>
      <c r="U6937">
        <v>28.60014794528</v>
      </c>
      <c r="V6937">
        <v>3964.1380985756</v>
      </c>
      <c r="W6937">
        <v>0</v>
      </c>
    </row>
    <row r="6938" spans="3:23" x14ac:dyDescent="0.35">
      <c r="C6938" s="12">
        <v>44228</v>
      </c>
      <c r="D6938" s="12">
        <v>44255</v>
      </c>
      <c r="E6938" t="s">
        <v>21</v>
      </c>
      <c r="F6938" t="s">
        <v>59</v>
      </c>
      <c r="G6938" t="s">
        <v>59</v>
      </c>
      <c r="H6938" t="s">
        <v>60</v>
      </c>
      <c r="I6938" t="s">
        <v>61</v>
      </c>
      <c r="J6938" t="s">
        <v>62</v>
      </c>
      <c r="K6938" t="s">
        <v>63</v>
      </c>
      <c r="L6938" t="s">
        <v>64</v>
      </c>
      <c r="M6938" t="s">
        <v>101</v>
      </c>
      <c r="N6938" t="s">
        <v>102</v>
      </c>
      <c r="O6938" t="s">
        <v>93</v>
      </c>
      <c r="P6938" t="s">
        <v>263</v>
      </c>
      <c r="Q6938" t="s">
        <v>264</v>
      </c>
      <c r="R6938" t="s">
        <v>70</v>
      </c>
      <c r="S6938">
        <v>113362.06995346</v>
      </c>
      <c r="T6938">
        <v>12.979248404312001</v>
      </c>
      <c r="U6938">
        <v>125.83859368423001</v>
      </c>
      <c r="V6938">
        <v>900.85296278758005</v>
      </c>
      <c r="W6938">
        <v>0</v>
      </c>
    </row>
    <row r="6939" spans="3:23" x14ac:dyDescent="0.35">
      <c r="C6939" s="12">
        <v>43709</v>
      </c>
      <c r="D6939" s="12">
        <v>43738</v>
      </c>
      <c r="E6939" t="s">
        <v>75</v>
      </c>
      <c r="F6939" t="s">
        <v>59</v>
      </c>
      <c r="G6939" t="s">
        <v>59</v>
      </c>
      <c r="H6939" t="s">
        <v>87</v>
      </c>
      <c r="I6939" t="s">
        <v>61</v>
      </c>
      <c r="J6939" t="s">
        <v>62</v>
      </c>
      <c r="K6939" t="s">
        <v>63</v>
      </c>
      <c r="L6939" t="s">
        <v>64</v>
      </c>
      <c r="M6939" t="s">
        <v>101</v>
      </c>
      <c r="N6939" t="s">
        <v>102</v>
      </c>
      <c r="O6939" t="s">
        <v>93</v>
      </c>
      <c r="P6939" t="s">
        <v>227</v>
      </c>
      <c r="Q6939" t="s">
        <v>228</v>
      </c>
      <c r="R6939" t="s">
        <v>70</v>
      </c>
      <c r="S6939">
        <v>113243.53580100001</v>
      </c>
      <c r="T6939">
        <v>22.196126253182001</v>
      </c>
      <c r="U6939">
        <v>22.956763885703001</v>
      </c>
      <c r="V6939">
        <v>4932.9050194015999</v>
      </c>
      <c r="W6939">
        <v>0</v>
      </c>
    </row>
    <row r="6940" spans="3:23" x14ac:dyDescent="0.35">
      <c r="C6940" s="12">
        <v>43800</v>
      </c>
      <c r="D6940" s="12">
        <v>43830</v>
      </c>
      <c r="E6940" t="s">
        <v>20</v>
      </c>
      <c r="F6940" t="s">
        <v>59</v>
      </c>
      <c r="G6940" t="s">
        <v>59</v>
      </c>
      <c r="H6940" t="s">
        <v>87</v>
      </c>
      <c r="I6940" t="s">
        <v>61</v>
      </c>
      <c r="J6940" t="s">
        <v>62</v>
      </c>
      <c r="K6940" t="s">
        <v>63</v>
      </c>
      <c r="L6940" t="s">
        <v>64</v>
      </c>
      <c r="M6940" t="s">
        <v>137</v>
      </c>
      <c r="N6940" t="s">
        <v>66</v>
      </c>
      <c r="O6940" t="s">
        <v>67</v>
      </c>
      <c r="P6940" t="s">
        <v>182</v>
      </c>
      <c r="Q6940" t="s">
        <v>183</v>
      </c>
      <c r="R6940" t="s">
        <v>70</v>
      </c>
      <c r="S6940">
        <v>113240.12304234</v>
      </c>
      <c r="T6940">
        <v>28.743943671627999</v>
      </c>
      <c r="U6940">
        <v>20.389580507285999</v>
      </c>
      <c r="V6940">
        <v>5553.8230912538002</v>
      </c>
      <c r="W6940">
        <v>0</v>
      </c>
    </row>
    <row r="6941" spans="3:23" x14ac:dyDescent="0.35">
      <c r="C6941" s="12">
        <v>44228</v>
      </c>
      <c r="D6941" s="12">
        <v>44255</v>
      </c>
      <c r="E6941" t="s">
        <v>21</v>
      </c>
      <c r="F6941" t="s">
        <v>59</v>
      </c>
      <c r="G6941" t="s">
        <v>59</v>
      </c>
      <c r="H6941" t="s">
        <v>87</v>
      </c>
      <c r="I6941" t="s">
        <v>61</v>
      </c>
      <c r="J6941" t="s">
        <v>62</v>
      </c>
      <c r="K6941" t="s">
        <v>63</v>
      </c>
      <c r="L6941" t="s">
        <v>64</v>
      </c>
      <c r="M6941" t="s">
        <v>96</v>
      </c>
      <c r="N6941" t="s">
        <v>111</v>
      </c>
      <c r="O6941" t="s">
        <v>112</v>
      </c>
      <c r="P6941" t="s">
        <v>180</v>
      </c>
      <c r="Q6941" t="s">
        <v>181</v>
      </c>
      <c r="R6941" t="s">
        <v>70</v>
      </c>
      <c r="S6941">
        <v>113216.75308395999</v>
      </c>
      <c r="T6941">
        <v>22.444662426107001</v>
      </c>
      <c r="U6941">
        <v>34.547036322506003</v>
      </c>
      <c r="V6941">
        <v>3277.1770066481999</v>
      </c>
      <c r="W6941">
        <v>0</v>
      </c>
    </row>
    <row r="6942" spans="3:23" x14ac:dyDescent="0.35">
      <c r="C6942" s="12">
        <v>43831</v>
      </c>
      <c r="D6942" s="12">
        <v>43861</v>
      </c>
      <c r="E6942" t="s">
        <v>20</v>
      </c>
      <c r="F6942" t="s">
        <v>59</v>
      </c>
      <c r="G6942" t="s">
        <v>59</v>
      </c>
      <c r="H6942" t="s">
        <v>76</v>
      </c>
      <c r="I6942" t="s">
        <v>61</v>
      </c>
      <c r="J6942" t="s">
        <v>62</v>
      </c>
      <c r="K6942" t="s">
        <v>63</v>
      </c>
      <c r="L6942" t="s">
        <v>64</v>
      </c>
      <c r="M6942" t="s">
        <v>82</v>
      </c>
      <c r="N6942" t="s">
        <v>120</v>
      </c>
      <c r="O6942" t="s">
        <v>121</v>
      </c>
      <c r="P6942" t="s">
        <v>421</v>
      </c>
      <c r="Q6942" t="s">
        <v>422</v>
      </c>
      <c r="R6942" t="s">
        <v>70</v>
      </c>
      <c r="S6942">
        <v>113194.46777764001</v>
      </c>
      <c r="T6942">
        <v>1.9585791919190001</v>
      </c>
      <c r="U6942">
        <v>3467.2620617559</v>
      </c>
      <c r="V6942">
        <v>32.646643305730997</v>
      </c>
      <c r="W6942">
        <v>0</v>
      </c>
    </row>
    <row r="6943" spans="3:23" x14ac:dyDescent="0.35">
      <c r="C6943" s="12">
        <v>43800</v>
      </c>
      <c r="D6943" s="12">
        <v>43830</v>
      </c>
      <c r="E6943" t="s">
        <v>20</v>
      </c>
      <c r="F6943" t="s">
        <v>59</v>
      </c>
      <c r="G6943" t="s">
        <v>59</v>
      </c>
      <c r="H6943" t="s">
        <v>60</v>
      </c>
      <c r="I6943" t="s">
        <v>61</v>
      </c>
      <c r="J6943" t="s">
        <v>62</v>
      </c>
      <c r="K6943" t="s">
        <v>63</v>
      </c>
      <c r="L6943" t="s">
        <v>64</v>
      </c>
      <c r="M6943" t="s">
        <v>77</v>
      </c>
      <c r="N6943" t="s">
        <v>78</v>
      </c>
      <c r="O6943" t="s">
        <v>79</v>
      </c>
      <c r="P6943" t="s">
        <v>271</v>
      </c>
      <c r="Q6943" t="s">
        <v>272</v>
      </c>
      <c r="R6943" t="s">
        <v>70</v>
      </c>
      <c r="S6943">
        <v>113194.38082981</v>
      </c>
      <c r="T6943">
        <v>32.381604841357003</v>
      </c>
      <c r="U6943">
        <v>23.7392669201</v>
      </c>
      <c r="V6943">
        <v>4768.2340491302002</v>
      </c>
      <c r="W6943">
        <v>0</v>
      </c>
    </row>
    <row r="6944" spans="3:23" x14ac:dyDescent="0.35">
      <c r="C6944" s="12">
        <v>43617</v>
      </c>
      <c r="D6944" s="12">
        <v>43646</v>
      </c>
      <c r="E6944" t="s">
        <v>75</v>
      </c>
      <c r="F6944" t="s">
        <v>59</v>
      </c>
      <c r="G6944" t="s">
        <v>59</v>
      </c>
      <c r="H6944" t="s">
        <v>60</v>
      </c>
      <c r="I6944" t="s">
        <v>61</v>
      </c>
      <c r="J6944" t="s">
        <v>62</v>
      </c>
      <c r="K6944" t="s">
        <v>63</v>
      </c>
      <c r="L6944" t="s">
        <v>64</v>
      </c>
      <c r="M6944" t="s">
        <v>82</v>
      </c>
      <c r="N6944" t="s">
        <v>124</v>
      </c>
      <c r="O6944" t="s">
        <v>108</v>
      </c>
      <c r="P6944" t="s">
        <v>302</v>
      </c>
      <c r="Q6944" t="s">
        <v>303</v>
      </c>
      <c r="R6944" t="s">
        <v>70</v>
      </c>
      <c r="S6944">
        <v>113098.77962376999</v>
      </c>
      <c r="T6944">
        <v>15.179471120416</v>
      </c>
      <c r="U6944">
        <v>126.63824809818</v>
      </c>
      <c r="V6944">
        <v>893.08547237706</v>
      </c>
      <c r="W6944">
        <v>0</v>
      </c>
    </row>
    <row r="6945" spans="3:23" x14ac:dyDescent="0.35">
      <c r="C6945" s="12">
        <v>44013</v>
      </c>
      <c r="D6945" s="12">
        <v>44043</v>
      </c>
      <c r="E6945" t="s">
        <v>20</v>
      </c>
      <c r="F6945" t="s">
        <v>59</v>
      </c>
      <c r="G6945" t="s">
        <v>59</v>
      </c>
      <c r="H6945" t="s">
        <v>60</v>
      </c>
      <c r="I6945" t="s">
        <v>61</v>
      </c>
      <c r="J6945" t="s">
        <v>62</v>
      </c>
      <c r="K6945" t="s">
        <v>63</v>
      </c>
      <c r="L6945" t="s">
        <v>64</v>
      </c>
      <c r="M6945" t="s">
        <v>96</v>
      </c>
      <c r="N6945" t="s">
        <v>97</v>
      </c>
      <c r="O6945" t="s">
        <v>98</v>
      </c>
      <c r="P6945" t="s">
        <v>300</v>
      </c>
      <c r="Q6945" t="s">
        <v>301</v>
      </c>
      <c r="R6945" t="s">
        <v>70</v>
      </c>
      <c r="S6945">
        <v>113073.54197565001</v>
      </c>
      <c r="T6945">
        <v>19.546793618355</v>
      </c>
      <c r="U6945">
        <v>63.737344077568999</v>
      </c>
      <c r="V6945">
        <v>1774.0548121684999</v>
      </c>
      <c r="W6945">
        <v>0</v>
      </c>
    </row>
    <row r="6946" spans="3:23" x14ac:dyDescent="0.35">
      <c r="C6946" s="12">
        <v>43983</v>
      </c>
      <c r="D6946" s="12">
        <v>44012</v>
      </c>
      <c r="E6946" t="s">
        <v>20</v>
      </c>
      <c r="F6946" t="s">
        <v>59</v>
      </c>
      <c r="G6946" t="s">
        <v>59</v>
      </c>
      <c r="H6946" t="s">
        <v>87</v>
      </c>
      <c r="I6946" t="s">
        <v>61</v>
      </c>
      <c r="J6946" t="s">
        <v>62</v>
      </c>
      <c r="K6946" t="s">
        <v>63</v>
      </c>
      <c r="L6946" t="s">
        <v>64</v>
      </c>
      <c r="M6946" t="s">
        <v>82</v>
      </c>
      <c r="N6946" t="s">
        <v>246</v>
      </c>
      <c r="O6946" t="s">
        <v>112</v>
      </c>
      <c r="P6946" t="s">
        <v>247</v>
      </c>
      <c r="Q6946" t="s">
        <v>248</v>
      </c>
      <c r="R6946" t="s">
        <v>70</v>
      </c>
      <c r="S6946">
        <v>112757.79488556999</v>
      </c>
      <c r="T6946">
        <v>20.555491289551998</v>
      </c>
      <c r="U6946">
        <v>30.923786121496999</v>
      </c>
      <c r="V6946">
        <v>3646.3127264739001</v>
      </c>
      <c r="W6946">
        <v>0</v>
      </c>
    </row>
    <row r="6947" spans="3:23" x14ac:dyDescent="0.35">
      <c r="C6947" s="12">
        <v>43556</v>
      </c>
      <c r="D6947" s="12">
        <v>43585</v>
      </c>
      <c r="E6947" t="s">
        <v>75</v>
      </c>
      <c r="F6947" t="s">
        <v>59</v>
      </c>
      <c r="G6947" t="s">
        <v>59</v>
      </c>
      <c r="H6947" t="s">
        <v>76</v>
      </c>
      <c r="I6947" t="s">
        <v>61</v>
      </c>
      <c r="J6947" t="s">
        <v>62</v>
      </c>
      <c r="K6947" t="s">
        <v>63</v>
      </c>
      <c r="L6947" t="s">
        <v>64</v>
      </c>
      <c r="M6947" t="s">
        <v>101</v>
      </c>
      <c r="N6947" t="s">
        <v>102</v>
      </c>
      <c r="O6947" t="s">
        <v>93</v>
      </c>
      <c r="P6947" t="s">
        <v>263</v>
      </c>
      <c r="Q6947" t="s">
        <v>264</v>
      </c>
      <c r="R6947" t="s">
        <v>70</v>
      </c>
      <c r="S6947">
        <v>112600.74016287</v>
      </c>
      <c r="T6947">
        <v>33.524001731703997</v>
      </c>
      <c r="U6947">
        <v>127.24221849632001</v>
      </c>
      <c r="V6947">
        <v>884.93222999039006</v>
      </c>
      <c r="W6947">
        <v>0</v>
      </c>
    </row>
    <row r="6948" spans="3:23" x14ac:dyDescent="0.35">
      <c r="C6948" s="12">
        <v>43922</v>
      </c>
      <c r="D6948" s="12">
        <v>43951</v>
      </c>
      <c r="E6948" t="s">
        <v>20</v>
      </c>
      <c r="F6948" t="s">
        <v>59</v>
      </c>
      <c r="G6948" t="s">
        <v>59</v>
      </c>
      <c r="H6948" t="s">
        <v>60</v>
      </c>
      <c r="I6948" t="s">
        <v>61</v>
      </c>
      <c r="J6948" t="s">
        <v>62</v>
      </c>
      <c r="K6948" t="s">
        <v>63</v>
      </c>
      <c r="L6948" t="s">
        <v>64</v>
      </c>
      <c r="M6948" t="s">
        <v>137</v>
      </c>
      <c r="N6948" t="s">
        <v>66</v>
      </c>
      <c r="O6948" t="s">
        <v>67</v>
      </c>
      <c r="P6948" t="s">
        <v>261</v>
      </c>
      <c r="Q6948" t="s">
        <v>262</v>
      </c>
      <c r="R6948" t="s">
        <v>70</v>
      </c>
      <c r="S6948">
        <v>112545.36409548001</v>
      </c>
      <c r="T6948">
        <v>40.990361468492999</v>
      </c>
      <c r="U6948">
        <v>21.177500214849999</v>
      </c>
      <c r="V6948">
        <v>5314.3838013782997</v>
      </c>
      <c r="W6948">
        <v>0</v>
      </c>
    </row>
    <row r="6949" spans="3:23" x14ac:dyDescent="0.35">
      <c r="C6949" s="12">
        <v>43983</v>
      </c>
      <c r="D6949" s="12">
        <v>44012</v>
      </c>
      <c r="E6949" t="s">
        <v>20</v>
      </c>
      <c r="F6949" t="s">
        <v>59</v>
      </c>
      <c r="G6949" t="s">
        <v>59</v>
      </c>
      <c r="H6949" t="s">
        <v>60</v>
      </c>
      <c r="I6949" t="s">
        <v>61</v>
      </c>
      <c r="J6949" t="s">
        <v>62</v>
      </c>
      <c r="K6949" t="s">
        <v>63</v>
      </c>
      <c r="L6949" t="s">
        <v>64</v>
      </c>
      <c r="M6949" t="s">
        <v>88</v>
      </c>
      <c r="N6949" t="s">
        <v>89</v>
      </c>
      <c r="O6949" t="s">
        <v>67</v>
      </c>
      <c r="P6949" t="s">
        <v>229</v>
      </c>
      <c r="Q6949" t="s">
        <v>230</v>
      </c>
      <c r="R6949" t="s">
        <v>70</v>
      </c>
      <c r="S6949">
        <v>112482.33602885999</v>
      </c>
      <c r="T6949">
        <v>47.415772818576997</v>
      </c>
      <c r="U6949">
        <v>29.067303752741999</v>
      </c>
      <c r="V6949">
        <v>3869.7203216948001</v>
      </c>
      <c r="W6949">
        <v>0</v>
      </c>
    </row>
    <row r="6950" spans="3:23" x14ac:dyDescent="0.35">
      <c r="C6950" s="12">
        <v>43678</v>
      </c>
      <c r="D6950" s="12">
        <v>43708</v>
      </c>
      <c r="E6950" t="s">
        <v>75</v>
      </c>
      <c r="F6950" t="s">
        <v>59</v>
      </c>
      <c r="G6950" t="s">
        <v>59</v>
      </c>
      <c r="H6950" t="s">
        <v>87</v>
      </c>
      <c r="I6950" t="s">
        <v>61</v>
      </c>
      <c r="J6950" t="s">
        <v>62</v>
      </c>
      <c r="K6950" t="s">
        <v>63</v>
      </c>
      <c r="L6950" t="s">
        <v>64</v>
      </c>
      <c r="M6950" t="s">
        <v>77</v>
      </c>
      <c r="N6950" t="s">
        <v>78</v>
      </c>
      <c r="O6950" t="s">
        <v>79</v>
      </c>
      <c r="P6950" t="s">
        <v>271</v>
      </c>
      <c r="Q6950" t="s">
        <v>272</v>
      </c>
      <c r="R6950" t="s">
        <v>70</v>
      </c>
      <c r="S6950">
        <v>112454.48991963999</v>
      </c>
      <c r="T6950">
        <v>10.455274198226</v>
      </c>
      <c r="U6950">
        <v>22.410386870829001</v>
      </c>
      <c r="V6950">
        <v>5017.9629012124997</v>
      </c>
      <c r="W6950">
        <v>0</v>
      </c>
    </row>
    <row r="6951" spans="3:23" x14ac:dyDescent="0.35">
      <c r="C6951" s="12">
        <v>43770</v>
      </c>
      <c r="D6951" s="12">
        <v>43799</v>
      </c>
      <c r="E6951" t="s">
        <v>20</v>
      </c>
      <c r="F6951" t="s">
        <v>59</v>
      </c>
      <c r="G6951" t="s">
        <v>59</v>
      </c>
      <c r="H6951" t="s">
        <v>60</v>
      </c>
      <c r="I6951" t="s">
        <v>61</v>
      </c>
      <c r="J6951" t="s">
        <v>62</v>
      </c>
      <c r="K6951" t="s">
        <v>63</v>
      </c>
      <c r="L6951" t="s">
        <v>64</v>
      </c>
      <c r="M6951" t="s">
        <v>88</v>
      </c>
      <c r="N6951" t="s">
        <v>89</v>
      </c>
      <c r="O6951" t="s">
        <v>67</v>
      </c>
      <c r="P6951" t="s">
        <v>223</v>
      </c>
      <c r="Q6951" t="s">
        <v>224</v>
      </c>
      <c r="R6951" t="s">
        <v>70</v>
      </c>
      <c r="S6951">
        <v>112431.98891437</v>
      </c>
      <c r="T6951">
        <v>46.323001348738003</v>
      </c>
      <c r="U6951">
        <v>29.106671349740999</v>
      </c>
      <c r="V6951">
        <v>3862.7566705724998</v>
      </c>
      <c r="W6951">
        <v>0</v>
      </c>
    </row>
    <row r="6952" spans="3:23" x14ac:dyDescent="0.35">
      <c r="C6952" s="12">
        <v>44013</v>
      </c>
      <c r="D6952" s="12">
        <v>44043</v>
      </c>
      <c r="E6952" t="s">
        <v>20</v>
      </c>
      <c r="F6952" t="s">
        <v>59</v>
      </c>
      <c r="G6952" t="s">
        <v>59</v>
      </c>
      <c r="H6952" t="s">
        <v>76</v>
      </c>
      <c r="I6952" t="s">
        <v>61</v>
      </c>
      <c r="J6952" t="s">
        <v>62</v>
      </c>
      <c r="K6952" t="s">
        <v>63</v>
      </c>
      <c r="L6952" t="s">
        <v>64</v>
      </c>
      <c r="M6952" t="s">
        <v>96</v>
      </c>
      <c r="N6952" t="s">
        <v>97</v>
      </c>
      <c r="O6952" t="s">
        <v>98</v>
      </c>
      <c r="P6952" t="s">
        <v>300</v>
      </c>
      <c r="Q6952" t="s">
        <v>301</v>
      </c>
      <c r="R6952" t="s">
        <v>70</v>
      </c>
      <c r="S6952">
        <v>112406.69160855</v>
      </c>
      <c r="T6952">
        <v>29.080215431589</v>
      </c>
      <c r="U6952">
        <v>60.666683015902002</v>
      </c>
      <c r="V6952">
        <v>1852.8570546553001</v>
      </c>
      <c r="W6952">
        <v>0</v>
      </c>
    </row>
    <row r="6953" spans="3:23" x14ac:dyDescent="0.35">
      <c r="C6953" s="12">
        <v>43617</v>
      </c>
      <c r="D6953" s="12">
        <v>43646</v>
      </c>
      <c r="E6953" t="s">
        <v>75</v>
      </c>
      <c r="F6953" t="s">
        <v>59</v>
      </c>
      <c r="G6953" t="s">
        <v>59</v>
      </c>
      <c r="H6953" t="s">
        <v>76</v>
      </c>
      <c r="I6953" t="s">
        <v>61</v>
      </c>
      <c r="J6953" t="s">
        <v>62</v>
      </c>
      <c r="K6953" t="s">
        <v>63</v>
      </c>
      <c r="L6953" t="s">
        <v>64</v>
      </c>
      <c r="M6953" t="s">
        <v>88</v>
      </c>
      <c r="N6953" t="s">
        <v>150</v>
      </c>
      <c r="O6953" t="s">
        <v>93</v>
      </c>
      <c r="P6953" t="s">
        <v>166</v>
      </c>
      <c r="Q6953" t="s">
        <v>167</v>
      </c>
      <c r="R6953" t="s">
        <v>70</v>
      </c>
      <c r="S6953">
        <v>112377.89839671001</v>
      </c>
      <c r="T6953">
        <v>29.257001498173</v>
      </c>
      <c r="U6953">
        <v>30.284232558841001</v>
      </c>
      <c r="V6953">
        <v>3710.7725341351002</v>
      </c>
      <c r="W6953">
        <v>0</v>
      </c>
    </row>
    <row r="6954" spans="3:23" x14ac:dyDescent="0.35">
      <c r="C6954" s="12">
        <v>44348</v>
      </c>
      <c r="D6954" s="12">
        <v>44377</v>
      </c>
      <c r="E6954" t="s">
        <v>21</v>
      </c>
      <c r="F6954" t="s">
        <v>59</v>
      </c>
      <c r="G6954" t="s">
        <v>59</v>
      </c>
      <c r="H6954" t="s">
        <v>76</v>
      </c>
      <c r="I6954" t="s">
        <v>61</v>
      </c>
      <c r="J6954" t="s">
        <v>62</v>
      </c>
      <c r="K6954" t="s">
        <v>63</v>
      </c>
      <c r="L6954" t="s">
        <v>64</v>
      </c>
      <c r="M6954" t="s">
        <v>77</v>
      </c>
      <c r="N6954" t="s">
        <v>107</v>
      </c>
      <c r="O6954" t="s">
        <v>108</v>
      </c>
      <c r="P6954" t="s">
        <v>290</v>
      </c>
      <c r="Q6954" t="s">
        <v>291</v>
      </c>
      <c r="R6954" t="s">
        <v>70</v>
      </c>
      <c r="S6954">
        <v>112281.79857912</v>
      </c>
      <c r="T6954">
        <v>11.536863248922</v>
      </c>
      <c r="U6954">
        <v>64.470784087986004</v>
      </c>
      <c r="V6954">
        <v>1741.59195002</v>
      </c>
      <c r="W6954">
        <v>0</v>
      </c>
    </row>
    <row r="6955" spans="3:23" x14ac:dyDescent="0.35">
      <c r="C6955" s="12">
        <v>43525</v>
      </c>
      <c r="D6955" s="12">
        <v>43555</v>
      </c>
      <c r="E6955" t="s">
        <v>75</v>
      </c>
      <c r="F6955" t="s">
        <v>59</v>
      </c>
      <c r="G6955" t="s">
        <v>59</v>
      </c>
      <c r="H6955" t="s">
        <v>60</v>
      </c>
      <c r="I6955" t="s">
        <v>61</v>
      </c>
      <c r="J6955" t="s">
        <v>62</v>
      </c>
      <c r="K6955" t="s">
        <v>63</v>
      </c>
      <c r="L6955" t="s">
        <v>64</v>
      </c>
      <c r="M6955" t="s">
        <v>82</v>
      </c>
      <c r="N6955" t="s">
        <v>246</v>
      </c>
      <c r="O6955" t="s">
        <v>112</v>
      </c>
      <c r="P6955" t="s">
        <v>318</v>
      </c>
      <c r="Q6955" t="s">
        <v>319</v>
      </c>
      <c r="R6955" t="s">
        <v>70</v>
      </c>
      <c r="S6955">
        <v>112223.71029339</v>
      </c>
      <c r="T6955">
        <v>16.313407889617999</v>
      </c>
      <c r="U6955">
        <v>146.36734288105001</v>
      </c>
      <c r="V6955">
        <v>766.72643012036997</v>
      </c>
      <c r="W6955">
        <v>0</v>
      </c>
    </row>
    <row r="6956" spans="3:23" x14ac:dyDescent="0.35">
      <c r="C6956" s="12">
        <v>43586</v>
      </c>
      <c r="D6956" s="12">
        <v>43616</v>
      </c>
      <c r="E6956" t="s">
        <v>75</v>
      </c>
      <c r="F6956" t="s">
        <v>59</v>
      </c>
      <c r="G6956" t="s">
        <v>59</v>
      </c>
      <c r="H6956" t="s">
        <v>76</v>
      </c>
      <c r="I6956" t="s">
        <v>61</v>
      </c>
      <c r="J6956" t="s">
        <v>62</v>
      </c>
      <c r="K6956" t="s">
        <v>63</v>
      </c>
      <c r="L6956" t="s">
        <v>64</v>
      </c>
      <c r="M6956" t="s">
        <v>208</v>
      </c>
      <c r="N6956" t="s">
        <v>117</v>
      </c>
      <c r="O6956" t="s">
        <v>93</v>
      </c>
      <c r="P6956" t="s">
        <v>209</v>
      </c>
      <c r="Q6956" t="s">
        <v>210</v>
      </c>
      <c r="R6956" t="s">
        <v>70</v>
      </c>
      <c r="S6956">
        <v>112202.53658152001</v>
      </c>
      <c r="T6956">
        <v>38.590623957883999</v>
      </c>
      <c r="U6956">
        <v>60.608670239318002</v>
      </c>
      <c r="V6956">
        <v>1851.2621401935</v>
      </c>
      <c r="W6956">
        <v>0</v>
      </c>
    </row>
    <row r="6957" spans="3:23" x14ac:dyDescent="0.35">
      <c r="C6957" s="12">
        <v>43525</v>
      </c>
      <c r="D6957" s="12">
        <v>43555</v>
      </c>
      <c r="E6957" t="s">
        <v>75</v>
      </c>
      <c r="F6957" t="s">
        <v>59</v>
      </c>
      <c r="G6957" t="s">
        <v>59</v>
      </c>
      <c r="H6957" t="s">
        <v>60</v>
      </c>
      <c r="I6957" t="s">
        <v>61</v>
      </c>
      <c r="J6957" t="s">
        <v>62</v>
      </c>
      <c r="K6957" t="s">
        <v>63</v>
      </c>
      <c r="L6957" t="s">
        <v>64</v>
      </c>
      <c r="M6957" t="s">
        <v>96</v>
      </c>
      <c r="N6957" t="s">
        <v>111</v>
      </c>
      <c r="O6957" t="s">
        <v>112</v>
      </c>
      <c r="P6957" t="s">
        <v>365</v>
      </c>
      <c r="Q6957" t="s">
        <v>366</v>
      </c>
      <c r="R6957" t="s">
        <v>70</v>
      </c>
      <c r="S6957">
        <v>112159.28361021999</v>
      </c>
      <c r="T6957">
        <v>8.1766162771634008</v>
      </c>
      <c r="U6957">
        <v>411.63084840004001</v>
      </c>
      <c r="V6957">
        <v>272.47540860013999</v>
      </c>
      <c r="W6957">
        <v>0</v>
      </c>
    </row>
    <row r="6958" spans="3:23" x14ac:dyDescent="0.35">
      <c r="C6958" s="12">
        <v>44044</v>
      </c>
      <c r="D6958" s="12">
        <v>44074</v>
      </c>
      <c r="E6958" t="s">
        <v>20</v>
      </c>
      <c r="F6958" t="s">
        <v>59</v>
      </c>
      <c r="G6958" t="s">
        <v>59</v>
      </c>
      <c r="H6958" t="s">
        <v>87</v>
      </c>
      <c r="I6958" t="s">
        <v>61</v>
      </c>
      <c r="J6958" t="s">
        <v>62</v>
      </c>
      <c r="K6958" t="s">
        <v>63</v>
      </c>
      <c r="L6958" t="s">
        <v>64</v>
      </c>
      <c r="M6958" t="s">
        <v>96</v>
      </c>
      <c r="N6958" t="s">
        <v>97</v>
      </c>
      <c r="O6958" t="s">
        <v>98</v>
      </c>
      <c r="P6958" t="s">
        <v>206</v>
      </c>
      <c r="Q6958" t="s">
        <v>207</v>
      </c>
      <c r="R6958" t="s">
        <v>70</v>
      </c>
      <c r="S6958">
        <v>112034.97055593001</v>
      </c>
      <c r="T6958">
        <v>5.664688468344</v>
      </c>
      <c r="U6958">
        <v>295.80760069784998</v>
      </c>
      <c r="V6958">
        <v>378.74270401310997</v>
      </c>
      <c r="W6958">
        <v>0</v>
      </c>
    </row>
    <row r="6959" spans="3:23" x14ac:dyDescent="0.35">
      <c r="C6959" s="12">
        <v>43952</v>
      </c>
      <c r="D6959" s="12">
        <v>43982</v>
      </c>
      <c r="E6959" t="s">
        <v>20</v>
      </c>
      <c r="F6959" t="s">
        <v>59</v>
      </c>
      <c r="G6959" t="s">
        <v>59</v>
      </c>
      <c r="H6959" t="s">
        <v>76</v>
      </c>
      <c r="I6959" t="s">
        <v>61</v>
      </c>
      <c r="J6959" t="s">
        <v>62</v>
      </c>
      <c r="K6959" t="s">
        <v>63</v>
      </c>
      <c r="L6959" t="s">
        <v>64</v>
      </c>
      <c r="M6959" t="s">
        <v>88</v>
      </c>
      <c r="N6959" t="s">
        <v>89</v>
      </c>
      <c r="O6959" t="s">
        <v>67</v>
      </c>
      <c r="P6959" t="s">
        <v>249</v>
      </c>
      <c r="Q6959" t="s">
        <v>250</v>
      </c>
      <c r="R6959" t="s">
        <v>70</v>
      </c>
      <c r="S6959">
        <v>111969.14180663999</v>
      </c>
      <c r="T6959">
        <v>42.009377296765003</v>
      </c>
      <c r="U6959">
        <v>28.198656826446999</v>
      </c>
      <c r="V6959">
        <v>3970.7260702439999</v>
      </c>
      <c r="W6959">
        <v>0</v>
      </c>
    </row>
    <row r="6960" spans="3:23" x14ac:dyDescent="0.35">
      <c r="C6960" s="12">
        <v>44287</v>
      </c>
      <c r="D6960" s="12">
        <v>44316</v>
      </c>
      <c r="E6960" t="s">
        <v>21</v>
      </c>
      <c r="F6960" t="s">
        <v>59</v>
      </c>
      <c r="G6960" t="s">
        <v>59</v>
      </c>
      <c r="H6960" t="s">
        <v>60</v>
      </c>
      <c r="I6960" t="s">
        <v>61</v>
      </c>
      <c r="J6960" t="s">
        <v>62</v>
      </c>
      <c r="K6960" t="s">
        <v>63</v>
      </c>
      <c r="L6960" t="s">
        <v>64</v>
      </c>
      <c r="M6960" t="s">
        <v>82</v>
      </c>
      <c r="N6960" t="s">
        <v>124</v>
      </c>
      <c r="O6960" t="s">
        <v>108</v>
      </c>
      <c r="P6960" t="s">
        <v>302</v>
      </c>
      <c r="Q6960" t="s">
        <v>303</v>
      </c>
      <c r="R6960" t="s">
        <v>70</v>
      </c>
      <c r="S6960">
        <v>111949.17339519</v>
      </c>
      <c r="T6960">
        <v>17.438467738791001</v>
      </c>
      <c r="U6960">
        <v>127.43998766208</v>
      </c>
      <c r="V6960">
        <v>878.44620396565995</v>
      </c>
      <c r="W6960">
        <v>0</v>
      </c>
    </row>
    <row r="6961" spans="3:23" x14ac:dyDescent="0.35">
      <c r="C6961" s="12">
        <v>44013</v>
      </c>
      <c r="D6961" s="12">
        <v>44043</v>
      </c>
      <c r="E6961" t="s">
        <v>20</v>
      </c>
      <c r="F6961" t="s">
        <v>59</v>
      </c>
      <c r="G6961" t="s">
        <v>59</v>
      </c>
      <c r="H6961" t="s">
        <v>87</v>
      </c>
      <c r="I6961" t="s">
        <v>61</v>
      </c>
      <c r="J6961" t="s">
        <v>62</v>
      </c>
      <c r="K6961" t="s">
        <v>63</v>
      </c>
      <c r="L6961" t="s">
        <v>64</v>
      </c>
      <c r="M6961" t="s">
        <v>82</v>
      </c>
      <c r="N6961" t="s">
        <v>246</v>
      </c>
      <c r="O6961" t="s">
        <v>112</v>
      </c>
      <c r="P6961" t="s">
        <v>247</v>
      </c>
      <c r="Q6961" t="s">
        <v>248</v>
      </c>
      <c r="R6961" t="s">
        <v>70</v>
      </c>
      <c r="S6961">
        <v>111840.43418140001</v>
      </c>
      <c r="T6961">
        <v>20.909283314713001</v>
      </c>
      <c r="U6961">
        <v>31.168117978228999</v>
      </c>
      <c r="V6961">
        <v>3588.2960356963999</v>
      </c>
      <c r="W6961">
        <v>0</v>
      </c>
    </row>
    <row r="6962" spans="3:23" x14ac:dyDescent="0.35">
      <c r="C6962" s="12">
        <v>43831</v>
      </c>
      <c r="D6962" s="12">
        <v>43861</v>
      </c>
      <c r="E6962" t="s">
        <v>20</v>
      </c>
      <c r="F6962" t="s">
        <v>59</v>
      </c>
      <c r="G6962" t="s">
        <v>59</v>
      </c>
      <c r="H6962" t="s">
        <v>60</v>
      </c>
      <c r="I6962" t="s">
        <v>61</v>
      </c>
      <c r="J6962" t="s">
        <v>62</v>
      </c>
      <c r="K6962" t="s">
        <v>63</v>
      </c>
      <c r="L6962" t="s">
        <v>64</v>
      </c>
      <c r="M6962" t="s">
        <v>88</v>
      </c>
      <c r="N6962" t="s">
        <v>89</v>
      </c>
      <c r="O6962" t="s">
        <v>67</v>
      </c>
      <c r="P6962" t="s">
        <v>229</v>
      </c>
      <c r="Q6962" t="s">
        <v>230</v>
      </c>
      <c r="R6962" t="s">
        <v>70</v>
      </c>
      <c r="S6962">
        <v>111807.55404679</v>
      </c>
      <c r="T6962">
        <v>42.316745494144001</v>
      </c>
      <c r="U6962">
        <v>28.416821778627</v>
      </c>
      <c r="V6962">
        <v>3934.5552052865</v>
      </c>
      <c r="W6962">
        <v>0</v>
      </c>
    </row>
    <row r="6963" spans="3:23" x14ac:dyDescent="0.35">
      <c r="C6963" s="12">
        <v>43739</v>
      </c>
      <c r="D6963" s="12">
        <v>43769</v>
      </c>
      <c r="E6963" t="s">
        <v>20</v>
      </c>
      <c r="F6963" t="s">
        <v>59</v>
      </c>
      <c r="G6963" t="s">
        <v>59</v>
      </c>
      <c r="H6963" t="s">
        <v>87</v>
      </c>
      <c r="I6963" t="s">
        <v>61</v>
      </c>
      <c r="J6963" t="s">
        <v>62</v>
      </c>
      <c r="K6963" t="s">
        <v>63</v>
      </c>
      <c r="L6963" t="s">
        <v>64</v>
      </c>
      <c r="M6963" t="s">
        <v>65</v>
      </c>
      <c r="N6963" t="s">
        <v>66</v>
      </c>
      <c r="O6963" t="s">
        <v>67</v>
      </c>
      <c r="P6963" t="s">
        <v>259</v>
      </c>
      <c r="Q6963" t="s">
        <v>260</v>
      </c>
      <c r="R6963" t="s">
        <v>70</v>
      </c>
      <c r="S6963">
        <v>111807.28319462</v>
      </c>
      <c r="T6963">
        <v>14.674181367678001</v>
      </c>
      <c r="U6963">
        <v>59.152676686257998</v>
      </c>
      <c r="V6963">
        <v>1890.1474871143</v>
      </c>
      <c r="W6963">
        <v>0</v>
      </c>
    </row>
    <row r="6964" spans="3:23" x14ac:dyDescent="0.35">
      <c r="C6964" s="12">
        <v>43983</v>
      </c>
      <c r="D6964" s="12">
        <v>44012</v>
      </c>
      <c r="E6964" t="s">
        <v>20</v>
      </c>
      <c r="F6964" t="s">
        <v>59</v>
      </c>
      <c r="G6964" t="s">
        <v>59</v>
      </c>
      <c r="H6964" t="s">
        <v>87</v>
      </c>
      <c r="I6964" t="s">
        <v>61</v>
      </c>
      <c r="J6964" t="s">
        <v>62</v>
      </c>
      <c r="K6964" t="s">
        <v>63</v>
      </c>
      <c r="L6964" t="s">
        <v>64</v>
      </c>
      <c r="M6964" t="s">
        <v>96</v>
      </c>
      <c r="N6964" t="s">
        <v>111</v>
      </c>
      <c r="O6964" t="s">
        <v>112</v>
      </c>
      <c r="P6964" t="s">
        <v>178</v>
      </c>
      <c r="Q6964" t="s">
        <v>179</v>
      </c>
      <c r="R6964" t="s">
        <v>70</v>
      </c>
      <c r="S6964">
        <v>111759.45936541</v>
      </c>
      <c r="T6964">
        <v>18.353521487969999</v>
      </c>
      <c r="U6964">
        <v>53.455765605922998</v>
      </c>
      <c r="V6964">
        <v>2090.6904633880999</v>
      </c>
      <c r="W6964">
        <v>0</v>
      </c>
    </row>
    <row r="6965" spans="3:23" x14ac:dyDescent="0.35">
      <c r="C6965" s="12">
        <v>44317</v>
      </c>
      <c r="D6965" s="12">
        <v>44347</v>
      </c>
      <c r="E6965" t="s">
        <v>21</v>
      </c>
      <c r="F6965" t="s">
        <v>59</v>
      </c>
      <c r="G6965" t="s">
        <v>59</v>
      </c>
      <c r="H6965" t="s">
        <v>60</v>
      </c>
      <c r="I6965" t="s">
        <v>61</v>
      </c>
      <c r="J6965" t="s">
        <v>62</v>
      </c>
      <c r="K6965" t="s">
        <v>63</v>
      </c>
      <c r="L6965" t="s">
        <v>64</v>
      </c>
      <c r="M6965" t="s">
        <v>82</v>
      </c>
      <c r="N6965" t="s">
        <v>120</v>
      </c>
      <c r="O6965" t="s">
        <v>121</v>
      </c>
      <c r="P6965" t="s">
        <v>347</v>
      </c>
      <c r="Q6965" t="s">
        <v>348</v>
      </c>
      <c r="R6965" t="s">
        <v>70</v>
      </c>
      <c r="S6965">
        <v>111733.64705593001</v>
      </c>
      <c r="T6965">
        <v>17.581667940586001</v>
      </c>
      <c r="U6965">
        <v>113.62084164274999</v>
      </c>
      <c r="V6965">
        <v>983.39041887445001</v>
      </c>
      <c r="W6965">
        <v>0</v>
      </c>
    </row>
    <row r="6966" spans="3:23" x14ac:dyDescent="0.35">
      <c r="C6966" s="12">
        <v>43497</v>
      </c>
      <c r="D6966" s="12">
        <v>43524</v>
      </c>
      <c r="E6966" t="s">
        <v>75</v>
      </c>
      <c r="F6966" t="s">
        <v>59</v>
      </c>
      <c r="G6966" t="s">
        <v>59</v>
      </c>
      <c r="H6966" t="s">
        <v>60</v>
      </c>
      <c r="I6966" t="s">
        <v>61</v>
      </c>
      <c r="J6966" t="s">
        <v>62</v>
      </c>
      <c r="K6966" t="s">
        <v>63</v>
      </c>
      <c r="L6966" t="s">
        <v>64</v>
      </c>
      <c r="M6966" t="s">
        <v>65</v>
      </c>
      <c r="N6966" t="s">
        <v>66</v>
      </c>
      <c r="O6966" t="s">
        <v>67</v>
      </c>
      <c r="P6966" t="s">
        <v>259</v>
      </c>
      <c r="Q6966" t="s">
        <v>260</v>
      </c>
      <c r="R6966" t="s">
        <v>70</v>
      </c>
      <c r="S6966">
        <v>111722.45108044001</v>
      </c>
      <c r="T6966">
        <v>30.401603899358001</v>
      </c>
      <c r="U6966">
        <v>57.290330120496002</v>
      </c>
      <c r="V6966">
        <v>1950.1100944166001</v>
      </c>
      <c r="W6966">
        <v>0</v>
      </c>
    </row>
    <row r="6967" spans="3:23" x14ac:dyDescent="0.35">
      <c r="C6967" s="12">
        <v>43709</v>
      </c>
      <c r="D6967" s="12">
        <v>43738</v>
      </c>
      <c r="E6967" t="s">
        <v>75</v>
      </c>
      <c r="F6967" t="s">
        <v>59</v>
      </c>
      <c r="G6967" t="s">
        <v>59</v>
      </c>
      <c r="H6967" t="s">
        <v>76</v>
      </c>
      <c r="I6967" t="s">
        <v>61</v>
      </c>
      <c r="J6967" t="s">
        <v>62</v>
      </c>
      <c r="K6967" t="s">
        <v>63</v>
      </c>
      <c r="L6967" t="s">
        <v>64</v>
      </c>
      <c r="M6967" t="s">
        <v>65</v>
      </c>
      <c r="N6967" t="s">
        <v>66</v>
      </c>
      <c r="O6967" t="s">
        <v>67</v>
      </c>
      <c r="P6967" t="s">
        <v>296</v>
      </c>
      <c r="Q6967" t="s">
        <v>297</v>
      </c>
      <c r="R6967" t="s">
        <v>70</v>
      </c>
      <c r="S6967">
        <v>111543.16021146</v>
      </c>
      <c r="T6967">
        <v>25.618320677345999</v>
      </c>
      <c r="U6967">
        <v>62.429882302917001</v>
      </c>
      <c r="V6967">
        <v>1786.6950264336999</v>
      </c>
      <c r="W6967">
        <v>0</v>
      </c>
    </row>
    <row r="6968" spans="3:23" x14ac:dyDescent="0.35">
      <c r="C6968" s="12">
        <v>43800</v>
      </c>
      <c r="D6968" s="12">
        <v>43830</v>
      </c>
      <c r="E6968" t="s">
        <v>20</v>
      </c>
      <c r="F6968" t="s">
        <v>59</v>
      </c>
      <c r="G6968" t="s">
        <v>59</v>
      </c>
      <c r="H6968" t="s">
        <v>76</v>
      </c>
      <c r="I6968" t="s">
        <v>61</v>
      </c>
      <c r="J6968" t="s">
        <v>62</v>
      </c>
      <c r="K6968" t="s">
        <v>63</v>
      </c>
      <c r="L6968" t="s">
        <v>64</v>
      </c>
      <c r="M6968" t="s">
        <v>88</v>
      </c>
      <c r="N6968" t="s">
        <v>89</v>
      </c>
      <c r="O6968" t="s">
        <v>67</v>
      </c>
      <c r="P6968" t="s">
        <v>223</v>
      </c>
      <c r="Q6968" t="s">
        <v>224</v>
      </c>
      <c r="R6968" t="s">
        <v>70</v>
      </c>
      <c r="S6968">
        <v>111508.48610354</v>
      </c>
      <c r="T6968">
        <v>46.995123822829001</v>
      </c>
      <c r="U6968">
        <v>30.18962708299</v>
      </c>
      <c r="V6968">
        <v>3693.6026336795999</v>
      </c>
      <c r="W6968">
        <v>0</v>
      </c>
    </row>
    <row r="6969" spans="3:23" x14ac:dyDescent="0.35">
      <c r="C6969" s="12">
        <v>43678</v>
      </c>
      <c r="D6969" s="12">
        <v>43708</v>
      </c>
      <c r="E6969" t="s">
        <v>75</v>
      </c>
      <c r="F6969" t="s">
        <v>59</v>
      </c>
      <c r="G6969" t="s">
        <v>59</v>
      </c>
      <c r="H6969" t="s">
        <v>76</v>
      </c>
      <c r="I6969" t="s">
        <v>61</v>
      </c>
      <c r="J6969" t="s">
        <v>62</v>
      </c>
      <c r="K6969" t="s">
        <v>63</v>
      </c>
      <c r="L6969" t="s">
        <v>64</v>
      </c>
      <c r="M6969" t="s">
        <v>65</v>
      </c>
      <c r="N6969" t="s">
        <v>66</v>
      </c>
      <c r="O6969" t="s">
        <v>67</v>
      </c>
      <c r="P6969" t="s">
        <v>259</v>
      </c>
      <c r="Q6969" t="s">
        <v>260</v>
      </c>
      <c r="R6969" t="s">
        <v>70</v>
      </c>
      <c r="S6969">
        <v>111503.02150309</v>
      </c>
      <c r="T6969">
        <v>34.843673461445</v>
      </c>
      <c r="U6969">
        <v>65.881896981541004</v>
      </c>
      <c r="V6969">
        <v>1692.4682896477</v>
      </c>
      <c r="W6969">
        <v>0</v>
      </c>
    </row>
    <row r="6970" spans="3:23" x14ac:dyDescent="0.35">
      <c r="C6970" s="12">
        <v>43831</v>
      </c>
      <c r="D6970" s="12">
        <v>43861</v>
      </c>
      <c r="E6970" t="s">
        <v>20</v>
      </c>
      <c r="F6970" t="s">
        <v>59</v>
      </c>
      <c r="G6970" t="s">
        <v>59</v>
      </c>
      <c r="H6970" t="s">
        <v>76</v>
      </c>
      <c r="I6970" t="s">
        <v>61</v>
      </c>
      <c r="J6970" t="s">
        <v>62</v>
      </c>
      <c r="K6970" t="s">
        <v>63</v>
      </c>
      <c r="L6970" t="s">
        <v>64</v>
      </c>
      <c r="M6970" t="s">
        <v>65</v>
      </c>
      <c r="N6970" t="s">
        <v>66</v>
      </c>
      <c r="O6970" t="s">
        <v>67</v>
      </c>
      <c r="P6970" t="s">
        <v>259</v>
      </c>
      <c r="Q6970" t="s">
        <v>260</v>
      </c>
      <c r="R6970" t="s">
        <v>70</v>
      </c>
      <c r="S6970">
        <v>111447.89626646999</v>
      </c>
      <c r="T6970">
        <v>36.125685370291997</v>
      </c>
      <c r="U6970">
        <v>68.059809797846</v>
      </c>
      <c r="V6970">
        <v>1637.4993788183001</v>
      </c>
      <c r="W6970">
        <v>0</v>
      </c>
    </row>
    <row r="6971" spans="3:23" x14ac:dyDescent="0.35">
      <c r="C6971" s="12">
        <v>43435</v>
      </c>
      <c r="D6971" s="12">
        <v>43465</v>
      </c>
      <c r="E6971" t="s">
        <v>75</v>
      </c>
      <c r="F6971" t="s">
        <v>59</v>
      </c>
      <c r="G6971" t="s">
        <v>59</v>
      </c>
      <c r="H6971" t="s">
        <v>60</v>
      </c>
      <c r="I6971" t="s">
        <v>61</v>
      </c>
      <c r="J6971" t="s">
        <v>62</v>
      </c>
      <c r="K6971" t="s">
        <v>63</v>
      </c>
      <c r="L6971" t="s">
        <v>64</v>
      </c>
      <c r="M6971" t="s">
        <v>82</v>
      </c>
      <c r="N6971" t="s">
        <v>246</v>
      </c>
      <c r="O6971" t="s">
        <v>112</v>
      </c>
      <c r="P6971" t="s">
        <v>255</v>
      </c>
      <c r="Q6971" t="s">
        <v>256</v>
      </c>
      <c r="R6971" t="s">
        <v>70</v>
      </c>
      <c r="S6971">
        <v>111435.57887567001</v>
      </c>
      <c r="T6971">
        <v>29.000125609645998</v>
      </c>
      <c r="U6971">
        <v>26.465278005201998</v>
      </c>
      <c r="V6971">
        <v>4210.6332249283996</v>
      </c>
      <c r="W6971">
        <v>0</v>
      </c>
    </row>
    <row r="6972" spans="3:23" x14ac:dyDescent="0.35">
      <c r="C6972" s="12">
        <v>44409</v>
      </c>
      <c r="D6972" s="12">
        <v>44439</v>
      </c>
      <c r="E6972" t="s">
        <v>21</v>
      </c>
      <c r="F6972" t="s">
        <v>59</v>
      </c>
      <c r="G6972" t="s">
        <v>59</v>
      </c>
      <c r="H6972" t="s">
        <v>60</v>
      </c>
      <c r="I6972" t="s">
        <v>61</v>
      </c>
      <c r="J6972" t="s">
        <v>62</v>
      </c>
      <c r="K6972" t="s">
        <v>63</v>
      </c>
      <c r="L6972" t="s">
        <v>64</v>
      </c>
      <c r="M6972" t="s">
        <v>65</v>
      </c>
      <c r="N6972" t="s">
        <v>66</v>
      </c>
      <c r="O6972" t="s">
        <v>67</v>
      </c>
      <c r="P6972" t="s">
        <v>296</v>
      </c>
      <c r="Q6972" t="s">
        <v>297</v>
      </c>
      <c r="R6972" t="s">
        <v>70</v>
      </c>
      <c r="S6972">
        <v>111430.03994483</v>
      </c>
      <c r="T6972">
        <v>21.753382495629999</v>
      </c>
      <c r="U6972">
        <v>79.259525546023994</v>
      </c>
      <c r="V6972">
        <v>1405.8883039885</v>
      </c>
      <c r="W6972">
        <v>0</v>
      </c>
    </row>
    <row r="6973" spans="3:23" x14ac:dyDescent="0.35">
      <c r="C6973" s="12">
        <v>44378</v>
      </c>
      <c r="D6973" s="12">
        <v>44408</v>
      </c>
      <c r="E6973" t="s">
        <v>21</v>
      </c>
      <c r="F6973" t="s">
        <v>59</v>
      </c>
      <c r="G6973" t="s">
        <v>59</v>
      </c>
      <c r="H6973" t="s">
        <v>76</v>
      </c>
      <c r="I6973" t="s">
        <v>61</v>
      </c>
      <c r="J6973" t="s">
        <v>62</v>
      </c>
      <c r="K6973" t="s">
        <v>63</v>
      </c>
      <c r="L6973" t="s">
        <v>64</v>
      </c>
      <c r="M6973" t="s">
        <v>88</v>
      </c>
      <c r="N6973" t="s">
        <v>89</v>
      </c>
      <c r="O6973" t="s">
        <v>67</v>
      </c>
      <c r="P6973" t="s">
        <v>229</v>
      </c>
      <c r="Q6973" t="s">
        <v>230</v>
      </c>
      <c r="R6973" t="s">
        <v>70</v>
      </c>
      <c r="S6973">
        <v>111367.47480671</v>
      </c>
      <c r="T6973">
        <v>42.086438275756002</v>
      </c>
      <c r="U6973">
        <v>27.644536327354999</v>
      </c>
      <c r="V6973">
        <v>4028.5528209967001</v>
      </c>
      <c r="W6973">
        <v>0</v>
      </c>
    </row>
    <row r="6974" spans="3:23" x14ac:dyDescent="0.35">
      <c r="C6974" s="12">
        <v>43983</v>
      </c>
      <c r="D6974" s="12">
        <v>44012</v>
      </c>
      <c r="E6974" t="s">
        <v>20</v>
      </c>
      <c r="F6974" t="s">
        <v>59</v>
      </c>
      <c r="G6974" t="s">
        <v>59</v>
      </c>
      <c r="H6974" t="s">
        <v>60</v>
      </c>
      <c r="I6974" t="s">
        <v>61</v>
      </c>
      <c r="J6974" t="s">
        <v>62</v>
      </c>
      <c r="K6974" t="s">
        <v>63</v>
      </c>
      <c r="L6974" t="s">
        <v>64</v>
      </c>
      <c r="M6974" t="s">
        <v>96</v>
      </c>
      <c r="N6974" t="s">
        <v>111</v>
      </c>
      <c r="O6974" t="s">
        <v>112</v>
      </c>
      <c r="P6974" t="s">
        <v>326</v>
      </c>
      <c r="Q6974" t="s">
        <v>327</v>
      </c>
      <c r="R6974" t="s">
        <v>70</v>
      </c>
      <c r="S6974">
        <v>111342.76747361</v>
      </c>
      <c r="T6974">
        <v>13.466000699883001</v>
      </c>
      <c r="U6974">
        <v>232.67530527685</v>
      </c>
      <c r="V6974">
        <v>478.53280923442998</v>
      </c>
      <c r="W6974">
        <v>0</v>
      </c>
    </row>
    <row r="6975" spans="3:23" x14ac:dyDescent="0.35">
      <c r="C6975" s="12">
        <v>43709</v>
      </c>
      <c r="D6975" s="12">
        <v>43738</v>
      </c>
      <c r="E6975" t="s">
        <v>75</v>
      </c>
      <c r="F6975" t="s">
        <v>59</v>
      </c>
      <c r="G6975" t="s">
        <v>59</v>
      </c>
      <c r="H6975" t="s">
        <v>60</v>
      </c>
      <c r="I6975" t="s">
        <v>61</v>
      </c>
      <c r="J6975" t="s">
        <v>62</v>
      </c>
      <c r="K6975" t="s">
        <v>63</v>
      </c>
      <c r="L6975" t="s">
        <v>64</v>
      </c>
      <c r="M6975" t="s">
        <v>96</v>
      </c>
      <c r="N6975" t="s">
        <v>97</v>
      </c>
      <c r="O6975" t="s">
        <v>98</v>
      </c>
      <c r="P6975" t="s">
        <v>310</v>
      </c>
      <c r="Q6975" t="s">
        <v>311</v>
      </c>
      <c r="R6975" t="s">
        <v>70</v>
      </c>
      <c r="S6975">
        <v>111325.80695067</v>
      </c>
      <c r="T6975">
        <v>19.021315812859999</v>
      </c>
      <c r="U6975">
        <v>108.78684775815</v>
      </c>
      <c r="V6975">
        <v>1023.3388432962</v>
      </c>
      <c r="W6975">
        <v>0</v>
      </c>
    </row>
    <row r="6976" spans="3:23" x14ac:dyDescent="0.35">
      <c r="C6976" s="12">
        <v>44317</v>
      </c>
      <c r="D6976" s="12">
        <v>44347</v>
      </c>
      <c r="E6976" t="s">
        <v>21</v>
      </c>
      <c r="F6976" t="s">
        <v>59</v>
      </c>
      <c r="G6976" t="s">
        <v>59</v>
      </c>
      <c r="H6976" t="s">
        <v>60</v>
      </c>
      <c r="I6976" t="s">
        <v>61</v>
      </c>
      <c r="J6976" t="s">
        <v>62</v>
      </c>
      <c r="K6976" t="s">
        <v>63</v>
      </c>
      <c r="L6976" t="s">
        <v>64</v>
      </c>
      <c r="M6976" t="s">
        <v>101</v>
      </c>
      <c r="N6976" t="s">
        <v>102</v>
      </c>
      <c r="O6976" t="s">
        <v>93</v>
      </c>
      <c r="P6976" t="s">
        <v>263</v>
      </c>
      <c r="Q6976" t="s">
        <v>264</v>
      </c>
      <c r="R6976" t="s">
        <v>70</v>
      </c>
      <c r="S6976">
        <v>111282.55346177</v>
      </c>
      <c r="T6976">
        <v>9.8593217252337002</v>
      </c>
      <c r="U6976">
        <v>118.72845121522001</v>
      </c>
      <c r="V6976">
        <v>937.28632288857</v>
      </c>
      <c r="W6976">
        <v>0</v>
      </c>
    </row>
    <row r="6977" spans="3:23" x14ac:dyDescent="0.35">
      <c r="C6977" s="12">
        <v>44440</v>
      </c>
      <c r="D6977" s="12">
        <v>44469</v>
      </c>
      <c r="E6977" t="s">
        <v>21</v>
      </c>
      <c r="F6977" t="s">
        <v>59</v>
      </c>
      <c r="G6977" t="s">
        <v>59</v>
      </c>
      <c r="H6977" t="s">
        <v>60</v>
      </c>
      <c r="I6977" t="s">
        <v>61</v>
      </c>
      <c r="J6977" t="s">
        <v>62</v>
      </c>
      <c r="K6977" t="s">
        <v>63</v>
      </c>
      <c r="L6977" t="s">
        <v>64</v>
      </c>
      <c r="M6977" t="s">
        <v>88</v>
      </c>
      <c r="N6977" t="s">
        <v>89</v>
      </c>
      <c r="O6977" t="s">
        <v>67</v>
      </c>
      <c r="P6977" t="s">
        <v>229</v>
      </c>
      <c r="Q6977" t="s">
        <v>230</v>
      </c>
      <c r="R6977" t="s">
        <v>70</v>
      </c>
      <c r="S6977">
        <v>111215.04039726</v>
      </c>
      <c r="T6977">
        <v>36.216940918905003</v>
      </c>
      <c r="U6977">
        <v>29.055528935864</v>
      </c>
      <c r="V6977">
        <v>3827.6722011411998</v>
      </c>
      <c r="W6977">
        <v>0</v>
      </c>
    </row>
    <row r="6978" spans="3:23" x14ac:dyDescent="0.35">
      <c r="C6978" s="12">
        <v>44409</v>
      </c>
      <c r="D6978" s="12">
        <v>44439</v>
      </c>
      <c r="E6978" t="s">
        <v>21</v>
      </c>
      <c r="F6978" t="s">
        <v>59</v>
      </c>
      <c r="G6978" t="s">
        <v>59</v>
      </c>
      <c r="H6978" t="s">
        <v>60</v>
      </c>
      <c r="I6978" t="s">
        <v>61</v>
      </c>
      <c r="J6978" t="s">
        <v>62</v>
      </c>
      <c r="K6978" t="s">
        <v>63</v>
      </c>
      <c r="L6978" t="s">
        <v>64</v>
      </c>
      <c r="M6978" t="s">
        <v>88</v>
      </c>
      <c r="N6978" t="s">
        <v>89</v>
      </c>
      <c r="O6978" t="s">
        <v>67</v>
      </c>
      <c r="P6978" t="s">
        <v>244</v>
      </c>
      <c r="Q6978" t="s">
        <v>245</v>
      </c>
      <c r="R6978" t="s">
        <v>70</v>
      </c>
      <c r="S6978">
        <v>111208.43249324</v>
      </c>
      <c r="T6978">
        <v>48.130767622915997</v>
      </c>
      <c r="U6978">
        <v>28.515096439412002</v>
      </c>
      <c r="V6978">
        <v>3899.9844426104</v>
      </c>
      <c r="W6978">
        <v>0</v>
      </c>
    </row>
    <row r="6979" spans="3:23" x14ac:dyDescent="0.35">
      <c r="C6979" s="12">
        <v>43466</v>
      </c>
      <c r="D6979" s="12">
        <v>43496</v>
      </c>
      <c r="E6979" t="s">
        <v>75</v>
      </c>
      <c r="F6979" t="s">
        <v>59</v>
      </c>
      <c r="G6979" t="s">
        <v>59</v>
      </c>
      <c r="H6979" t="s">
        <v>60</v>
      </c>
      <c r="I6979" t="s">
        <v>61</v>
      </c>
      <c r="J6979" t="s">
        <v>62</v>
      </c>
      <c r="K6979" t="s">
        <v>63</v>
      </c>
      <c r="L6979" t="s">
        <v>64</v>
      </c>
      <c r="M6979" t="s">
        <v>88</v>
      </c>
      <c r="N6979" t="s">
        <v>89</v>
      </c>
      <c r="O6979" t="s">
        <v>67</v>
      </c>
      <c r="P6979" t="s">
        <v>219</v>
      </c>
      <c r="Q6979" t="s">
        <v>220</v>
      </c>
      <c r="R6979" t="s">
        <v>70</v>
      </c>
      <c r="S6979">
        <v>111042.44042473</v>
      </c>
      <c r="T6979">
        <v>43.502949885440003</v>
      </c>
      <c r="U6979">
        <v>29.665214159773999</v>
      </c>
      <c r="V6979">
        <v>3743.1868796450999</v>
      </c>
      <c r="W6979">
        <v>0</v>
      </c>
    </row>
    <row r="6980" spans="3:23" x14ac:dyDescent="0.35">
      <c r="C6980" s="12">
        <v>44166</v>
      </c>
      <c r="D6980" s="12">
        <v>44196</v>
      </c>
      <c r="E6980" t="s">
        <v>21</v>
      </c>
      <c r="F6980" t="s">
        <v>59</v>
      </c>
      <c r="G6980" t="s">
        <v>59</v>
      </c>
      <c r="H6980" t="s">
        <v>76</v>
      </c>
      <c r="I6980" t="s">
        <v>61</v>
      </c>
      <c r="J6980" t="s">
        <v>62</v>
      </c>
      <c r="K6980" t="s">
        <v>63</v>
      </c>
      <c r="L6980" t="s">
        <v>64</v>
      </c>
      <c r="M6980" t="s">
        <v>96</v>
      </c>
      <c r="N6980" t="s">
        <v>97</v>
      </c>
      <c r="O6980" t="s">
        <v>98</v>
      </c>
      <c r="P6980" t="s">
        <v>277</v>
      </c>
      <c r="Q6980" t="s">
        <v>278</v>
      </c>
      <c r="R6980" t="s">
        <v>70</v>
      </c>
      <c r="S6980">
        <v>110987.97357113</v>
      </c>
      <c r="T6980">
        <v>24.459806724949001</v>
      </c>
      <c r="U6980">
        <v>148.22338792517999</v>
      </c>
      <c r="V6980">
        <v>748.78853549851999</v>
      </c>
      <c r="W6980">
        <v>0</v>
      </c>
    </row>
    <row r="6981" spans="3:23" x14ac:dyDescent="0.35">
      <c r="C6981" s="12">
        <v>43862</v>
      </c>
      <c r="D6981" s="12">
        <v>43890</v>
      </c>
      <c r="E6981" t="s">
        <v>20</v>
      </c>
      <c r="F6981" t="s">
        <v>59</v>
      </c>
      <c r="G6981" t="s">
        <v>59</v>
      </c>
      <c r="H6981" t="s">
        <v>76</v>
      </c>
      <c r="I6981" t="s">
        <v>61</v>
      </c>
      <c r="J6981" t="s">
        <v>62</v>
      </c>
      <c r="K6981" t="s">
        <v>63</v>
      </c>
      <c r="L6981" t="s">
        <v>64</v>
      </c>
      <c r="M6981" t="s">
        <v>82</v>
      </c>
      <c r="N6981" t="s">
        <v>246</v>
      </c>
      <c r="O6981" t="s">
        <v>112</v>
      </c>
      <c r="P6981" t="s">
        <v>255</v>
      </c>
      <c r="Q6981" t="s">
        <v>256</v>
      </c>
      <c r="R6981" t="s">
        <v>70</v>
      </c>
      <c r="S6981">
        <v>110964.95288608001</v>
      </c>
      <c r="T6981">
        <v>20.968830184769001</v>
      </c>
      <c r="U6981">
        <v>36.789518381599997</v>
      </c>
      <c r="V6981">
        <v>3016.2110777068001</v>
      </c>
      <c r="W6981">
        <v>0</v>
      </c>
    </row>
    <row r="6982" spans="3:23" x14ac:dyDescent="0.35">
      <c r="C6982" s="12">
        <v>43617</v>
      </c>
      <c r="D6982" s="12">
        <v>43646</v>
      </c>
      <c r="E6982" t="s">
        <v>75</v>
      </c>
      <c r="F6982" t="s">
        <v>59</v>
      </c>
      <c r="G6982" t="s">
        <v>59</v>
      </c>
      <c r="H6982" t="s">
        <v>60</v>
      </c>
      <c r="I6982" t="s">
        <v>61</v>
      </c>
      <c r="J6982" t="s">
        <v>62</v>
      </c>
      <c r="K6982" t="s">
        <v>63</v>
      </c>
      <c r="L6982" t="s">
        <v>64</v>
      </c>
      <c r="M6982" t="s">
        <v>82</v>
      </c>
      <c r="N6982" t="s">
        <v>273</v>
      </c>
      <c r="O6982" t="s">
        <v>274</v>
      </c>
      <c r="P6982" t="s">
        <v>275</v>
      </c>
      <c r="Q6982" t="s">
        <v>276</v>
      </c>
      <c r="R6982" t="s">
        <v>70</v>
      </c>
      <c r="S6982">
        <v>110947.84838145001</v>
      </c>
      <c r="T6982">
        <v>27.942208314327999</v>
      </c>
      <c r="U6982">
        <v>44.060562736738</v>
      </c>
      <c r="V6982">
        <v>2518.0760637209</v>
      </c>
      <c r="W6982">
        <v>0</v>
      </c>
    </row>
    <row r="6983" spans="3:23" x14ac:dyDescent="0.35">
      <c r="C6983" s="12">
        <v>44409</v>
      </c>
      <c r="D6983" s="12">
        <v>44439</v>
      </c>
      <c r="E6983" t="s">
        <v>21</v>
      </c>
      <c r="F6983" t="s">
        <v>59</v>
      </c>
      <c r="G6983" t="s">
        <v>59</v>
      </c>
      <c r="H6983" t="s">
        <v>60</v>
      </c>
      <c r="I6983" t="s">
        <v>61</v>
      </c>
      <c r="J6983" t="s">
        <v>62</v>
      </c>
      <c r="K6983" t="s">
        <v>63</v>
      </c>
      <c r="L6983" t="s">
        <v>64</v>
      </c>
      <c r="M6983" t="s">
        <v>101</v>
      </c>
      <c r="N6983" t="s">
        <v>102</v>
      </c>
      <c r="O6983" t="s">
        <v>93</v>
      </c>
      <c r="P6983" t="s">
        <v>184</v>
      </c>
      <c r="Q6983" t="s">
        <v>185</v>
      </c>
      <c r="R6983" t="s">
        <v>70</v>
      </c>
      <c r="S6983">
        <v>110875.61991517</v>
      </c>
      <c r="T6983">
        <v>14.897602791844999</v>
      </c>
      <c r="U6983">
        <v>27.619146191704999</v>
      </c>
      <c r="V6983">
        <v>4014.4477727725998</v>
      </c>
      <c r="W6983">
        <v>0</v>
      </c>
    </row>
    <row r="6984" spans="3:23" x14ac:dyDescent="0.35">
      <c r="C6984" s="12">
        <v>44197</v>
      </c>
      <c r="D6984" s="12">
        <v>44227</v>
      </c>
      <c r="E6984" t="s">
        <v>21</v>
      </c>
      <c r="F6984" t="s">
        <v>59</v>
      </c>
      <c r="G6984" t="s">
        <v>59</v>
      </c>
      <c r="H6984" t="s">
        <v>87</v>
      </c>
      <c r="I6984" t="s">
        <v>61</v>
      </c>
      <c r="J6984" t="s">
        <v>62</v>
      </c>
      <c r="K6984" t="s">
        <v>63</v>
      </c>
      <c r="L6984" t="s">
        <v>64</v>
      </c>
      <c r="M6984" t="s">
        <v>96</v>
      </c>
      <c r="N6984" t="s">
        <v>97</v>
      </c>
      <c r="O6984" t="s">
        <v>98</v>
      </c>
      <c r="P6984" t="s">
        <v>206</v>
      </c>
      <c r="Q6984" t="s">
        <v>207</v>
      </c>
      <c r="R6984" t="s">
        <v>70</v>
      </c>
      <c r="S6984">
        <v>110869.58717694999</v>
      </c>
      <c r="T6984">
        <v>4.7250371935378004</v>
      </c>
      <c r="U6984">
        <v>306.48395191761</v>
      </c>
      <c r="V6984">
        <v>361.74679451652003</v>
      </c>
      <c r="W6984">
        <v>0</v>
      </c>
    </row>
    <row r="6985" spans="3:23" x14ac:dyDescent="0.35">
      <c r="C6985" s="12">
        <v>44440</v>
      </c>
      <c r="D6985" s="12">
        <v>44469</v>
      </c>
      <c r="E6985" t="s">
        <v>21</v>
      </c>
      <c r="F6985" t="s">
        <v>59</v>
      </c>
      <c r="G6985" t="s">
        <v>59</v>
      </c>
      <c r="H6985" t="s">
        <v>87</v>
      </c>
      <c r="I6985" t="s">
        <v>61</v>
      </c>
      <c r="J6985" t="s">
        <v>62</v>
      </c>
      <c r="K6985" t="s">
        <v>63</v>
      </c>
      <c r="L6985" t="s">
        <v>64</v>
      </c>
      <c r="M6985" t="s">
        <v>96</v>
      </c>
      <c r="N6985" t="s">
        <v>111</v>
      </c>
      <c r="O6985" t="s">
        <v>112</v>
      </c>
      <c r="P6985" t="s">
        <v>196</v>
      </c>
      <c r="Q6985" t="s">
        <v>197</v>
      </c>
      <c r="R6985" t="s">
        <v>70</v>
      </c>
      <c r="S6985">
        <v>110770.60244166</v>
      </c>
      <c r="T6985">
        <v>10.169438384846</v>
      </c>
      <c r="U6985">
        <v>115.64151090980999</v>
      </c>
      <c r="V6985">
        <v>957.87923877997002</v>
      </c>
      <c r="W6985">
        <v>0</v>
      </c>
    </row>
    <row r="6986" spans="3:23" x14ac:dyDescent="0.35">
      <c r="C6986" s="12">
        <v>44256</v>
      </c>
      <c r="D6986" s="12">
        <v>44286</v>
      </c>
      <c r="E6986" t="s">
        <v>21</v>
      </c>
      <c r="F6986" t="s">
        <v>59</v>
      </c>
      <c r="G6986" t="s">
        <v>59</v>
      </c>
      <c r="H6986" t="s">
        <v>60</v>
      </c>
      <c r="I6986" t="s">
        <v>61</v>
      </c>
      <c r="J6986" t="s">
        <v>62</v>
      </c>
      <c r="K6986" t="s">
        <v>63</v>
      </c>
      <c r="L6986" t="s">
        <v>64</v>
      </c>
      <c r="M6986" t="s">
        <v>82</v>
      </c>
      <c r="N6986" t="s">
        <v>157</v>
      </c>
      <c r="O6986" t="s">
        <v>67</v>
      </c>
      <c r="P6986" t="s">
        <v>373</v>
      </c>
      <c r="Q6986" t="s">
        <v>374</v>
      </c>
      <c r="R6986" t="s">
        <v>70</v>
      </c>
      <c r="S6986">
        <v>110722.71042452</v>
      </c>
      <c r="T6986">
        <v>14.727288118054</v>
      </c>
      <c r="U6986">
        <v>215.56333745897999</v>
      </c>
      <c r="V6986">
        <v>513.64351531062005</v>
      </c>
      <c r="W6986">
        <v>0</v>
      </c>
    </row>
    <row r="6987" spans="3:23" x14ac:dyDescent="0.35">
      <c r="C6987" s="12">
        <v>43831</v>
      </c>
      <c r="D6987" s="12">
        <v>43861</v>
      </c>
      <c r="E6987" t="s">
        <v>20</v>
      </c>
      <c r="F6987" t="s">
        <v>59</v>
      </c>
      <c r="G6987" t="s">
        <v>59</v>
      </c>
      <c r="H6987" t="s">
        <v>76</v>
      </c>
      <c r="I6987" t="s">
        <v>61</v>
      </c>
      <c r="J6987" t="s">
        <v>62</v>
      </c>
      <c r="K6987" t="s">
        <v>63</v>
      </c>
      <c r="L6987" t="s">
        <v>64</v>
      </c>
      <c r="M6987" t="s">
        <v>96</v>
      </c>
      <c r="N6987" t="s">
        <v>97</v>
      </c>
      <c r="O6987" t="s">
        <v>98</v>
      </c>
      <c r="P6987" t="s">
        <v>300</v>
      </c>
      <c r="Q6987" t="s">
        <v>301</v>
      </c>
      <c r="R6987" t="s">
        <v>70</v>
      </c>
      <c r="S6987">
        <v>110548.43693266</v>
      </c>
      <c r="T6987">
        <v>26.800513400221</v>
      </c>
      <c r="U6987">
        <v>52.136042639868002</v>
      </c>
      <c r="V6987">
        <v>2120.3841207564001</v>
      </c>
      <c r="W6987">
        <v>0</v>
      </c>
    </row>
    <row r="6988" spans="3:23" x14ac:dyDescent="0.35">
      <c r="C6988" s="12">
        <v>44075</v>
      </c>
      <c r="D6988" s="12">
        <v>44104</v>
      </c>
      <c r="E6988" t="s">
        <v>20</v>
      </c>
      <c r="F6988" t="s">
        <v>59</v>
      </c>
      <c r="G6988" t="s">
        <v>59</v>
      </c>
      <c r="H6988" t="s">
        <v>87</v>
      </c>
      <c r="I6988" t="s">
        <v>61</v>
      </c>
      <c r="J6988" t="s">
        <v>62</v>
      </c>
      <c r="K6988" t="s">
        <v>63</v>
      </c>
      <c r="L6988" t="s">
        <v>64</v>
      </c>
      <c r="M6988" t="s">
        <v>77</v>
      </c>
      <c r="N6988" t="s">
        <v>78</v>
      </c>
      <c r="O6988" t="s">
        <v>79</v>
      </c>
      <c r="P6988" t="s">
        <v>271</v>
      </c>
      <c r="Q6988" t="s">
        <v>272</v>
      </c>
      <c r="R6988" t="s">
        <v>70</v>
      </c>
      <c r="S6988">
        <v>110517.39589533</v>
      </c>
      <c r="T6988">
        <v>11.328024163836</v>
      </c>
      <c r="U6988">
        <v>22.675030659346</v>
      </c>
      <c r="V6988">
        <v>4873.9689729933998</v>
      </c>
      <c r="W6988">
        <v>0</v>
      </c>
    </row>
    <row r="6989" spans="3:23" x14ac:dyDescent="0.35">
      <c r="C6989" s="12">
        <v>44317</v>
      </c>
      <c r="D6989" s="12">
        <v>44347</v>
      </c>
      <c r="E6989" t="s">
        <v>21</v>
      </c>
      <c r="F6989" t="s">
        <v>59</v>
      </c>
      <c r="G6989" t="s">
        <v>59</v>
      </c>
      <c r="H6989" t="s">
        <v>87</v>
      </c>
      <c r="I6989" t="s">
        <v>61</v>
      </c>
      <c r="J6989" t="s">
        <v>62</v>
      </c>
      <c r="K6989" t="s">
        <v>63</v>
      </c>
      <c r="L6989" t="s">
        <v>64</v>
      </c>
      <c r="M6989" t="s">
        <v>96</v>
      </c>
      <c r="N6989" t="s">
        <v>97</v>
      </c>
      <c r="O6989" t="s">
        <v>98</v>
      </c>
      <c r="P6989" t="s">
        <v>206</v>
      </c>
      <c r="Q6989" t="s">
        <v>207</v>
      </c>
      <c r="R6989" t="s">
        <v>70</v>
      </c>
      <c r="S6989">
        <v>110507.986934</v>
      </c>
      <c r="T6989">
        <v>4.9541107328856002</v>
      </c>
      <c r="U6989">
        <v>306.18381273102</v>
      </c>
      <c r="V6989">
        <v>360.92040904555</v>
      </c>
      <c r="W6989">
        <v>0</v>
      </c>
    </row>
    <row r="6990" spans="3:23" x14ac:dyDescent="0.35">
      <c r="C6990" s="12">
        <v>44075</v>
      </c>
      <c r="D6990" s="12">
        <v>44104</v>
      </c>
      <c r="E6990" t="s">
        <v>20</v>
      </c>
      <c r="F6990" t="s">
        <v>59</v>
      </c>
      <c r="G6990" t="s">
        <v>59</v>
      </c>
      <c r="H6990" t="s">
        <v>87</v>
      </c>
      <c r="I6990" t="s">
        <v>61</v>
      </c>
      <c r="J6990" t="s">
        <v>62</v>
      </c>
      <c r="K6990" t="s">
        <v>63</v>
      </c>
      <c r="L6990" t="s">
        <v>64</v>
      </c>
      <c r="M6990" t="s">
        <v>137</v>
      </c>
      <c r="N6990" t="s">
        <v>66</v>
      </c>
      <c r="O6990" t="s">
        <v>67</v>
      </c>
      <c r="P6990" t="s">
        <v>182</v>
      </c>
      <c r="Q6990" t="s">
        <v>183</v>
      </c>
      <c r="R6990" t="s">
        <v>70</v>
      </c>
      <c r="S6990">
        <v>110476.82941889</v>
      </c>
      <c r="T6990">
        <v>27.004297301971999</v>
      </c>
      <c r="U6990">
        <v>21.892711863999001</v>
      </c>
      <c r="V6990">
        <v>5046.2834437866004</v>
      </c>
      <c r="W6990">
        <v>0</v>
      </c>
    </row>
    <row r="6991" spans="3:23" x14ac:dyDescent="0.35">
      <c r="C6991" s="12">
        <v>44075</v>
      </c>
      <c r="D6991" s="12">
        <v>44104</v>
      </c>
      <c r="E6991" t="s">
        <v>20</v>
      </c>
      <c r="F6991" t="s">
        <v>59</v>
      </c>
      <c r="G6991" t="s">
        <v>59</v>
      </c>
      <c r="H6991" t="s">
        <v>76</v>
      </c>
      <c r="I6991" t="s">
        <v>61</v>
      </c>
      <c r="J6991" t="s">
        <v>62</v>
      </c>
      <c r="K6991" t="s">
        <v>63</v>
      </c>
      <c r="L6991" t="s">
        <v>64</v>
      </c>
      <c r="M6991" t="s">
        <v>96</v>
      </c>
      <c r="N6991" t="s">
        <v>97</v>
      </c>
      <c r="O6991" t="s">
        <v>98</v>
      </c>
      <c r="P6991" t="s">
        <v>267</v>
      </c>
      <c r="Q6991" t="s">
        <v>268</v>
      </c>
      <c r="R6991" t="s">
        <v>70</v>
      </c>
      <c r="S6991">
        <v>110411.94715389999</v>
      </c>
      <c r="T6991">
        <v>26.392546399006999</v>
      </c>
      <c r="U6991">
        <v>270.08646070619</v>
      </c>
      <c r="V6991">
        <v>408.80222897958998</v>
      </c>
      <c r="W6991">
        <v>0</v>
      </c>
    </row>
    <row r="6992" spans="3:23" x14ac:dyDescent="0.35">
      <c r="C6992" s="12">
        <v>44287</v>
      </c>
      <c r="D6992" s="12">
        <v>44316</v>
      </c>
      <c r="E6992" t="s">
        <v>21</v>
      </c>
      <c r="F6992" t="s">
        <v>59</v>
      </c>
      <c r="G6992" t="s">
        <v>59</v>
      </c>
      <c r="H6992" t="s">
        <v>76</v>
      </c>
      <c r="I6992" t="s">
        <v>61</v>
      </c>
      <c r="J6992" t="s">
        <v>62</v>
      </c>
      <c r="K6992" t="s">
        <v>63</v>
      </c>
      <c r="L6992" t="s">
        <v>64</v>
      </c>
      <c r="M6992" t="s">
        <v>65</v>
      </c>
      <c r="N6992" t="s">
        <v>66</v>
      </c>
      <c r="O6992" t="s">
        <v>67</v>
      </c>
      <c r="P6992" t="s">
        <v>312</v>
      </c>
      <c r="Q6992" t="s">
        <v>313</v>
      </c>
      <c r="R6992" t="s">
        <v>70</v>
      </c>
      <c r="S6992">
        <v>110355.72086012999</v>
      </c>
      <c r="T6992">
        <v>21.356422441744002</v>
      </c>
      <c r="U6992">
        <v>86.191687787289993</v>
      </c>
      <c r="V6992">
        <v>1280.3522438553</v>
      </c>
      <c r="W6992">
        <v>0</v>
      </c>
    </row>
    <row r="6993" spans="3:23" x14ac:dyDescent="0.35">
      <c r="C6993" s="12">
        <v>44197</v>
      </c>
      <c r="D6993" s="12">
        <v>44227</v>
      </c>
      <c r="E6993" t="s">
        <v>21</v>
      </c>
      <c r="F6993" t="s">
        <v>59</v>
      </c>
      <c r="G6993" t="s">
        <v>59</v>
      </c>
      <c r="H6993" t="s">
        <v>87</v>
      </c>
      <c r="I6993" t="s">
        <v>61</v>
      </c>
      <c r="J6993" t="s">
        <v>62</v>
      </c>
      <c r="K6993" t="s">
        <v>63</v>
      </c>
      <c r="L6993" t="s">
        <v>64</v>
      </c>
      <c r="M6993" t="s">
        <v>88</v>
      </c>
      <c r="N6993" t="s">
        <v>150</v>
      </c>
      <c r="O6993" t="s">
        <v>93</v>
      </c>
      <c r="P6993" t="s">
        <v>166</v>
      </c>
      <c r="Q6993" t="s">
        <v>167</v>
      </c>
      <c r="R6993" t="s">
        <v>70</v>
      </c>
      <c r="S6993">
        <v>110306.60477303001</v>
      </c>
      <c r="T6993">
        <v>7.1335777419944</v>
      </c>
      <c r="U6993">
        <v>26.611317212203002</v>
      </c>
      <c r="V6993">
        <v>4145.1012700131996</v>
      </c>
      <c r="W6993">
        <v>0</v>
      </c>
    </row>
    <row r="6994" spans="3:23" x14ac:dyDescent="0.35">
      <c r="C6994" s="12">
        <v>43952</v>
      </c>
      <c r="D6994" s="12">
        <v>43982</v>
      </c>
      <c r="E6994" t="s">
        <v>20</v>
      </c>
      <c r="F6994" t="s">
        <v>59</v>
      </c>
      <c r="G6994" t="s">
        <v>59</v>
      </c>
      <c r="H6994" t="s">
        <v>60</v>
      </c>
      <c r="I6994" t="s">
        <v>61</v>
      </c>
      <c r="J6994" t="s">
        <v>62</v>
      </c>
      <c r="K6994" t="s">
        <v>63</v>
      </c>
      <c r="L6994" t="s">
        <v>64</v>
      </c>
      <c r="M6994" t="s">
        <v>82</v>
      </c>
      <c r="N6994" t="s">
        <v>83</v>
      </c>
      <c r="O6994" t="s">
        <v>84</v>
      </c>
      <c r="P6994" t="s">
        <v>507</v>
      </c>
      <c r="Q6994" t="s">
        <v>508</v>
      </c>
      <c r="R6994" t="s">
        <v>70</v>
      </c>
      <c r="S6994">
        <v>110293.95739819</v>
      </c>
      <c r="T6994">
        <v>4.0823493848985004</v>
      </c>
      <c r="U6994">
        <v>967.34930534338002</v>
      </c>
      <c r="V6994">
        <v>114.01668124323</v>
      </c>
      <c r="W6994">
        <v>1</v>
      </c>
    </row>
    <row r="6995" spans="3:23" x14ac:dyDescent="0.35">
      <c r="C6995" s="12">
        <v>43497</v>
      </c>
      <c r="D6995" s="12">
        <v>43524</v>
      </c>
      <c r="E6995" t="s">
        <v>75</v>
      </c>
      <c r="F6995" t="s">
        <v>59</v>
      </c>
      <c r="G6995" t="s">
        <v>59</v>
      </c>
      <c r="H6995" t="s">
        <v>60</v>
      </c>
      <c r="I6995" t="s">
        <v>61</v>
      </c>
      <c r="J6995" t="s">
        <v>62</v>
      </c>
      <c r="K6995" t="s">
        <v>63</v>
      </c>
      <c r="L6995" t="s">
        <v>64</v>
      </c>
      <c r="M6995" t="s">
        <v>88</v>
      </c>
      <c r="N6995" t="s">
        <v>89</v>
      </c>
      <c r="O6995" t="s">
        <v>67</v>
      </c>
      <c r="P6995" t="s">
        <v>223</v>
      </c>
      <c r="Q6995" t="s">
        <v>224</v>
      </c>
      <c r="R6995" t="s">
        <v>70</v>
      </c>
      <c r="S6995">
        <v>110189.21541518001</v>
      </c>
      <c r="T6995">
        <v>45.032029456788997</v>
      </c>
      <c r="U6995">
        <v>29.086142514334</v>
      </c>
      <c r="V6995">
        <v>3788.3750091946999</v>
      </c>
      <c r="W6995">
        <v>0</v>
      </c>
    </row>
    <row r="6996" spans="3:23" x14ac:dyDescent="0.35">
      <c r="C6996" s="12">
        <v>43586</v>
      </c>
      <c r="D6996" s="12">
        <v>43616</v>
      </c>
      <c r="E6996" t="s">
        <v>75</v>
      </c>
      <c r="F6996" t="s">
        <v>59</v>
      </c>
      <c r="G6996" t="s">
        <v>59</v>
      </c>
      <c r="H6996" t="s">
        <v>60</v>
      </c>
      <c r="I6996" t="s">
        <v>61</v>
      </c>
      <c r="J6996" t="s">
        <v>62</v>
      </c>
      <c r="K6996" t="s">
        <v>63</v>
      </c>
      <c r="L6996" t="s">
        <v>64</v>
      </c>
      <c r="M6996" t="s">
        <v>96</v>
      </c>
      <c r="N6996" t="s">
        <v>111</v>
      </c>
      <c r="O6996" t="s">
        <v>112</v>
      </c>
      <c r="P6996" t="s">
        <v>326</v>
      </c>
      <c r="Q6996" t="s">
        <v>327</v>
      </c>
      <c r="R6996" t="s">
        <v>70</v>
      </c>
      <c r="S6996">
        <v>110177.14551353001</v>
      </c>
      <c r="T6996">
        <v>9.9092657001734992</v>
      </c>
      <c r="U6996">
        <v>239.12760638636999</v>
      </c>
      <c r="V6996">
        <v>460.74623996157999</v>
      </c>
      <c r="W6996">
        <v>0</v>
      </c>
    </row>
    <row r="6997" spans="3:23" x14ac:dyDescent="0.35">
      <c r="C6997" s="12">
        <v>43556</v>
      </c>
      <c r="D6997" s="12">
        <v>43585</v>
      </c>
      <c r="E6997" t="s">
        <v>75</v>
      </c>
      <c r="F6997" t="s">
        <v>59</v>
      </c>
      <c r="G6997" t="s">
        <v>59</v>
      </c>
      <c r="H6997" t="s">
        <v>76</v>
      </c>
      <c r="I6997" t="s">
        <v>61</v>
      </c>
      <c r="J6997" t="s">
        <v>62</v>
      </c>
      <c r="K6997" t="s">
        <v>63</v>
      </c>
      <c r="L6997" t="s">
        <v>64</v>
      </c>
      <c r="M6997" t="s">
        <v>208</v>
      </c>
      <c r="N6997" t="s">
        <v>117</v>
      </c>
      <c r="O6997" t="s">
        <v>93</v>
      </c>
      <c r="P6997" t="s">
        <v>209</v>
      </c>
      <c r="Q6997" t="s">
        <v>210</v>
      </c>
      <c r="R6997" t="s">
        <v>70</v>
      </c>
      <c r="S6997">
        <v>110156.19439732</v>
      </c>
      <c r="T6997">
        <v>37.3984953856</v>
      </c>
      <c r="U6997">
        <v>60.940245978409997</v>
      </c>
      <c r="V6997">
        <v>1807.6099403398</v>
      </c>
      <c r="W6997">
        <v>0</v>
      </c>
    </row>
    <row r="6998" spans="3:23" x14ac:dyDescent="0.35">
      <c r="C6998" s="12">
        <v>43800</v>
      </c>
      <c r="D6998" s="12">
        <v>43830</v>
      </c>
      <c r="E6998" t="s">
        <v>20</v>
      </c>
      <c r="F6998" t="s">
        <v>59</v>
      </c>
      <c r="G6998" t="s">
        <v>59</v>
      </c>
      <c r="H6998" t="s">
        <v>60</v>
      </c>
      <c r="I6998" t="s">
        <v>61</v>
      </c>
      <c r="J6998" t="s">
        <v>62</v>
      </c>
      <c r="K6998" t="s">
        <v>63</v>
      </c>
      <c r="L6998" t="s">
        <v>64</v>
      </c>
      <c r="M6998" t="s">
        <v>82</v>
      </c>
      <c r="N6998" t="s">
        <v>246</v>
      </c>
      <c r="O6998" t="s">
        <v>112</v>
      </c>
      <c r="P6998" t="s">
        <v>318</v>
      </c>
      <c r="Q6998" t="s">
        <v>319</v>
      </c>
      <c r="R6998" t="s">
        <v>70</v>
      </c>
      <c r="S6998">
        <v>110099.86874784</v>
      </c>
      <c r="T6998">
        <v>15.386289174597</v>
      </c>
      <c r="U6998">
        <v>150.43883063094</v>
      </c>
      <c r="V6998">
        <v>731.85804679599005</v>
      </c>
      <c r="W6998">
        <v>0</v>
      </c>
    </row>
    <row r="6999" spans="3:23" x14ac:dyDescent="0.35">
      <c r="C6999" s="12">
        <v>44105</v>
      </c>
      <c r="D6999" s="12">
        <v>44135</v>
      </c>
      <c r="E6999" t="s">
        <v>21</v>
      </c>
      <c r="F6999" t="s">
        <v>59</v>
      </c>
      <c r="G6999" t="s">
        <v>59</v>
      </c>
      <c r="H6999" t="s">
        <v>87</v>
      </c>
      <c r="I6999" t="s">
        <v>61</v>
      </c>
      <c r="J6999" t="s">
        <v>62</v>
      </c>
      <c r="K6999" t="s">
        <v>63</v>
      </c>
      <c r="L6999" t="s">
        <v>64</v>
      </c>
      <c r="M6999" t="s">
        <v>208</v>
      </c>
      <c r="N6999" t="s">
        <v>117</v>
      </c>
      <c r="O6999" t="s">
        <v>93</v>
      </c>
      <c r="P6999" t="s">
        <v>209</v>
      </c>
      <c r="Q6999" t="s">
        <v>210</v>
      </c>
      <c r="R6999" t="s">
        <v>70</v>
      </c>
      <c r="S6999">
        <v>109994.86157571001</v>
      </c>
      <c r="T6999">
        <v>12.900753449233999</v>
      </c>
      <c r="U6999">
        <v>61.857031762470001</v>
      </c>
      <c r="V6999">
        <v>1778.2111175022001</v>
      </c>
      <c r="W6999">
        <v>0</v>
      </c>
    </row>
    <row r="7000" spans="3:23" x14ac:dyDescent="0.35">
      <c r="C7000" s="12">
        <v>43831</v>
      </c>
      <c r="D7000" s="12">
        <v>43861</v>
      </c>
      <c r="E7000" t="s">
        <v>20</v>
      </c>
      <c r="F7000" t="s">
        <v>59</v>
      </c>
      <c r="G7000" t="s">
        <v>59</v>
      </c>
      <c r="H7000" t="s">
        <v>87</v>
      </c>
      <c r="I7000" t="s">
        <v>61</v>
      </c>
      <c r="J7000" t="s">
        <v>62</v>
      </c>
      <c r="K7000" t="s">
        <v>63</v>
      </c>
      <c r="L7000" t="s">
        <v>64</v>
      </c>
      <c r="M7000" t="s">
        <v>82</v>
      </c>
      <c r="N7000" t="s">
        <v>246</v>
      </c>
      <c r="O7000" t="s">
        <v>112</v>
      </c>
      <c r="P7000" t="s">
        <v>247</v>
      </c>
      <c r="Q7000" t="s">
        <v>248</v>
      </c>
      <c r="R7000" t="s">
        <v>70</v>
      </c>
      <c r="S7000">
        <v>109981.40905186</v>
      </c>
      <c r="T7000">
        <v>20.965601451150999</v>
      </c>
      <c r="U7000">
        <v>29.853920531717002</v>
      </c>
      <c r="V7000">
        <v>3683.9854562824999</v>
      </c>
      <c r="W7000">
        <v>0</v>
      </c>
    </row>
    <row r="7001" spans="3:23" x14ac:dyDescent="0.35">
      <c r="C7001" s="12">
        <v>43435</v>
      </c>
      <c r="D7001" s="12">
        <v>43465</v>
      </c>
      <c r="E7001" t="s">
        <v>75</v>
      </c>
      <c r="F7001" t="s">
        <v>59</v>
      </c>
      <c r="G7001" t="s">
        <v>59</v>
      </c>
      <c r="H7001" t="s">
        <v>87</v>
      </c>
      <c r="I7001" t="s">
        <v>61</v>
      </c>
      <c r="J7001" t="s">
        <v>62</v>
      </c>
      <c r="K7001" t="s">
        <v>63</v>
      </c>
      <c r="L7001" t="s">
        <v>64</v>
      </c>
      <c r="M7001" t="s">
        <v>241</v>
      </c>
      <c r="N7001" t="s">
        <v>150</v>
      </c>
      <c r="O7001" t="s">
        <v>93</v>
      </c>
      <c r="P7001" t="s">
        <v>242</v>
      </c>
      <c r="Q7001" t="s">
        <v>243</v>
      </c>
      <c r="R7001" t="s">
        <v>70</v>
      </c>
      <c r="S7001">
        <v>109953.57424915</v>
      </c>
      <c r="T7001">
        <v>13.521531542307001</v>
      </c>
      <c r="U7001">
        <v>31.36643280361</v>
      </c>
      <c r="V7001">
        <v>3505.4535827385998</v>
      </c>
      <c r="W7001">
        <v>0</v>
      </c>
    </row>
    <row r="7002" spans="3:23" x14ac:dyDescent="0.35">
      <c r="C7002" s="12">
        <v>43922</v>
      </c>
      <c r="D7002" s="12">
        <v>43951</v>
      </c>
      <c r="E7002" t="s">
        <v>20</v>
      </c>
      <c r="F7002" t="s">
        <v>59</v>
      </c>
      <c r="G7002" t="s">
        <v>59</v>
      </c>
      <c r="H7002" t="s">
        <v>87</v>
      </c>
      <c r="I7002" t="s">
        <v>61</v>
      </c>
      <c r="J7002" t="s">
        <v>62</v>
      </c>
      <c r="K7002" t="s">
        <v>63</v>
      </c>
      <c r="L7002" t="s">
        <v>64</v>
      </c>
      <c r="M7002" t="s">
        <v>82</v>
      </c>
      <c r="N7002" t="s">
        <v>246</v>
      </c>
      <c r="O7002" t="s">
        <v>112</v>
      </c>
      <c r="P7002" t="s">
        <v>247</v>
      </c>
      <c r="Q7002" t="s">
        <v>248</v>
      </c>
      <c r="R7002" t="s">
        <v>70</v>
      </c>
      <c r="S7002">
        <v>109870.06341303</v>
      </c>
      <c r="T7002">
        <v>21.564944318359998</v>
      </c>
      <c r="U7002">
        <v>30.859690950632999</v>
      </c>
      <c r="V7002">
        <v>3560.3099068228998</v>
      </c>
      <c r="W7002">
        <v>0</v>
      </c>
    </row>
    <row r="7003" spans="3:23" x14ac:dyDescent="0.35">
      <c r="C7003" s="12">
        <v>44197</v>
      </c>
      <c r="D7003" s="12">
        <v>44227</v>
      </c>
      <c r="E7003" t="s">
        <v>21</v>
      </c>
      <c r="F7003" t="s">
        <v>59</v>
      </c>
      <c r="G7003" t="s">
        <v>59</v>
      </c>
      <c r="H7003" t="s">
        <v>87</v>
      </c>
      <c r="I7003" t="s">
        <v>61</v>
      </c>
      <c r="J7003" t="s">
        <v>62</v>
      </c>
      <c r="K7003" t="s">
        <v>63</v>
      </c>
      <c r="L7003" t="s">
        <v>64</v>
      </c>
      <c r="M7003" t="s">
        <v>208</v>
      </c>
      <c r="N7003" t="s">
        <v>117</v>
      </c>
      <c r="O7003" t="s">
        <v>93</v>
      </c>
      <c r="P7003" t="s">
        <v>209</v>
      </c>
      <c r="Q7003" t="s">
        <v>210</v>
      </c>
      <c r="R7003" t="s">
        <v>70</v>
      </c>
      <c r="S7003">
        <v>109790.48952108</v>
      </c>
      <c r="T7003">
        <v>14.459862587257</v>
      </c>
      <c r="U7003">
        <v>62.292172702358997</v>
      </c>
      <c r="V7003">
        <v>1762.5085906969</v>
      </c>
      <c r="W7003">
        <v>0</v>
      </c>
    </row>
    <row r="7004" spans="3:23" x14ac:dyDescent="0.35">
      <c r="C7004" s="12">
        <v>43770</v>
      </c>
      <c r="D7004" s="12">
        <v>43799</v>
      </c>
      <c r="E7004" t="s">
        <v>20</v>
      </c>
      <c r="F7004" t="s">
        <v>59</v>
      </c>
      <c r="G7004" t="s">
        <v>59</v>
      </c>
      <c r="H7004" t="s">
        <v>60</v>
      </c>
      <c r="I7004" t="s">
        <v>61</v>
      </c>
      <c r="J7004" t="s">
        <v>62</v>
      </c>
      <c r="K7004" t="s">
        <v>63</v>
      </c>
      <c r="L7004" t="s">
        <v>64</v>
      </c>
      <c r="M7004" t="s">
        <v>65</v>
      </c>
      <c r="N7004" t="s">
        <v>66</v>
      </c>
      <c r="O7004" t="s">
        <v>67</v>
      </c>
      <c r="P7004" t="s">
        <v>259</v>
      </c>
      <c r="Q7004" t="s">
        <v>260</v>
      </c>
      <c r="R7004" t="s">
        <v>70</v>
      </c>
      <c r="S7004">
        <v>109785.83225706</v>
      </c>
      <c r="T7004">
        <v>29.21370264946</v>
      </c>
      <c r="U7004">
        <v>60.129057969655001</v>
      </c>
      <c r="V7004">
        <v>1825.8365582987001</v>
      </c>
      <c r="W7004">
        <v>0</v>
      </c>
    </row>
    <row r="7005" spans="3:23" x14ac:dyDescent="0.35">
      <c r="C7005" s="12">
        <v>44228</v>
      </c>
      <c r="D7005" s="12">
        <v>44255</v>
      </c>
      <c r="E7005" t="s">
        <v>21</v>
      </c>
      <c r="F7005" t="s">
        <v>59</v>
      </c>
      <c r="G7005" t="s">
        <v>59</v>
      </c>
      <c r="H7005" t="s">
        <v>60</v>
      </c>
      <c r="I7005" t="s">
        <v>61</v>
      </c>
      <c r="J7005" t="s">
        <v>62</v>
      </c>
      <c r="K7005" t="s">
        <v>63</v>
      </c>
      <c r="L7005" t="s">
        <v>64</v>
      </c>
      <c r="M7005" t="s">
        <v>82</v>
      </c>
      <c r="N7005" t="s">
        <v>120</v>
      </c>
      <c r="O7005" t="s">
        <v>121</v>
      </c>
      <c r="P7005" t="s">
        <v>347</v>
      </c>
      <c r="Q7005" t="s">
        <v>348</v>
      </c>
      <c r="R7005" t="s">
        <v>70</v>
      </c>
      <c r="S7005">
        <v>109725.97240954</v>
      </c>
      <c r="T7005">
        <v>16.994980781392002</v>
      </c>
      <c r="U7005">
        <v>108.78345041345</v>
      </c>
      <c r="V7005">
        <v>1008.664203907</v>
      </c>
      <c r="W7005">
        <v>0</v>
      </c>
    </row>
    <row r="7006" spans="3:23" x14ac:dyDescent="0.35">
      <c r="C7006" s="12">
        <v>43405</v>
      </c>
      <c r="D7006" s="12">
        <v>43434</v>
      </c>
      <c r="E7006" t="s">
        <v>75</v>
      </c>
      <c r="F7006" t="s">
        <v>59</v>
      </c>
      <c r="G7006" t="s">
        <v>59</v>
      </c>
      <c r="H7006" t="s">
        <v>87</v>
      </c>
      <c r="I7006" t="s">
        <v>61</v>
      </c>
      <c r="J7006" t="s">
        <v>62</v>
      </c>
      <c r="K7006" t="s">
        <v>63</v>
      </c>
      <c r="L7006" t="s">
        <v>64</v>
      </c>
      <c r="M7006" t="s">
        <v>101</v>
      </c>
      <c r="N7006" t="s">
        <v>102</v>
      </c>
      <c r="O7006" t="s">
        <v>93</v>
      </c>
      <c r="P7006" t="s">
        <v>215</v>
      </c>
      <c r="Q7006" t="s">
        <v>216</v>
      </c>
      <c r="R7006" t="s">
        <v>70</v>
      </c>
      <c r="S7006">
        <v>109721.08350574999</v>
      </c>
      <c r="T7006">
        <v>5.9100804135283003</v>
      </c>
      <c r="U7006">
        <v>23.664153435905</v>
      </c>
      <c r="V7006">
        <v>4636.5944931406002</v>
      </c>
      <c r="W7006">
        <v>0</v>
      </c>
    </row>
    <row r="7007" spans="3:23" x14ac:dyDescent="0.35">
      <c r="C7007" s="12">
        <v>44409</v>
      </c>
      <c r="D7007" s="12">
        <v>44439</v>
      </c>
      <c r="E7007" t="s">
        <v>21</v>
      </c>
      <c r="F7007" t="s">
        <v>59</v>
      </c>
      <c r="G7007" t="s">
        <v>59</v>
      </c>
      <c r="H7007" t="s">
        <v>87</v>
      </c>
      <c r="I7007" t="s">
        <v>61</v>
      </c>
      <c r="J7007" t="s">
        <v>62</v>
      </c>
      <c r="K7007" t="s">
        <v>63</v>
      </c>
      <c r="L7007" t="s">
        <v>64</v>
      </c>
      <c r="M7007" t="s">
        <v>82</v>
      </c>
      <c r="N7007" t="s">
        <v>246</v>
      </c>
      <c r="O7007" t="s">
        <v>112</v>
      </c>
      <c r="P7007" t="s">
        <v>247</v>
      </c>
      <c r="Q7007" t="s">
        <v>248</v>
      </c>
      <c r="R7007" t="s">
        <v>70</v>
      </c>
      <c r="S7007">
        <v>109663.07687036</v>
      </c>
      <c r="T7007">
        <v>16.376955780340001</v>
      </c>
      <c r="U7007">
        <v>30.650807151140999</v>
      </c>
      <c r="V7007">
        <v>3577.8201966953002</v>
      </c>
      <c r="W7007">
        <v>0</v>
      </c>
    </row>
    <row r="7008" spans="3:23" x14ac:dyDescent="0.35">
      <c r="C7008" s="12">
        <v>44197</v>
      </c>
      <c r="D7008" s="12">
        <v>44227</v>
      </c>
      <c r="E7008" t="s">
        <v>21</v>
      </c>
      <c r="F7008" t="s">
        <v>59</v>
      </c>
      <c r="G7008" t="s">
        <v>59</v>
      </c>
      <c r="H7008" t="s">
        <v>87</v>
      </c>
      <c r="I7008" t="s">
        <v>61</v>
      </c>
      <c r="J7008" t="s">
        <v>62</v>
      </c>
      <c r="K7008" t="s">
        <v>63</v>
      </c>
      <c r="L7008" t="s">
        <v>64</v>
      </c>
      <c r="M7008" t="s">
        <v>96</v>
      </c>
      <c r="N7008" t="s">
        <v>111</v>
      </c>
      <c r="O7008" t="s">
        <v>112</v>
      </c>
      <c r="P7008" t="s">
        <v>180</v>
      </c>
      <c r="Q7008" t="s">
        <v>181</v>
      </c>
      <c r="R7008" t="s">
        <v>70</v>
      </c>
      <c r="S7008">
        <v>109565.14328400001</v>
      </c>
      <c r="T7008">
        <v>20.354396380484999</v>
      </c>
      <c r="U7008">
        <v>34.225271024222998</v>
      </c>
      <c r="V7008">
        <v>3201.2936641597998</v>
      </c>
      <c r="W7008">
        <v>0</v>
      </c>
    </row>
    <row r="7009" spans="3:23" x14ac:dyDescent="0.35">
      <c r="C7009" s="12">
        <v>43647</v>
      </c>
      <c r="D7009" s="12">
        <v>43677</v>
      </c>
      <c r="E7009" t="s">
        <v>75</v>
      </c>
      <c r="F7009" t="s">
        <v>59</v>
      </c>
      <c r="G7009" t="s">
        <v>59</v>
      </c>
      <c r="H7009" t="s">
        <v>60</v>
      </c>
      <c r="I7009" t="s">
        <v>61</v>
      </c>
      <c r="J7009" t="s">
        <v>62</v>
      </c>
      <c r="K7009" t="s">
        <v>63</v>
      </c>
      <c r="L7009" t="s">
        <v>64</v>
      </c>
      <c r="M7009" t="s">
        <v>82</v>
      </c>
      <c r="N7009" t="s">
        <v>124</v>
      </c>
      <c r="O7009" t="s">
        <v>108</v>
      </c>
      <c r="P7009" t="s">
        <v>302</v>
      </c>
      <c r="Q7009" t="s">
        <v>303</v>
      </c>
      <c r="R7009" t="s">
        <v>70</v>
      </c>
      <c r="S7009">
        <v>109561.08505779</v>
      </c>
      <c r="T7009">
        <v>11.171892034603999</v>
      </c>
      <c r="U7009">
        <v>132.51431577731</v>
      </c>
      <c r="V7009">
        <v>826.78678462113999</v>
      </c>
      <c r="W7009">
        <v>0</v>
      </c>
    </row>
    <row r="7010" spans="3:23" x14ac:dyDescent="0.35">
      <c r="C7010" s="12">
        <v>43952</v>
      </c>
      <c r="D7010" s="12">
        <v>43982</v>
      </c>
      <c r="E7010" t="s">
        <v>20</v>
      </c>
      <c r="F7010" t="s">
        <v>59</v>
      </c>
      <c r="G7010" t="s">
        <v>59</v>
      </c>
      <c r="H7010" t="s">
        <v>87</v>
      </c>
      <c r="I7010" t="s">
        <v>61</v>
      </c>
      <c r="J7010" t="s">
        <v>62</v>
      </c>
      <c r="K7010" t="s">
        <v>63</v>
      </c>
      <c r="L7010" t="s">
        <v>64</v>
      </c>
      <c r="M7010" t="s">
        <v>96</v>
      </c>
      <c r="N7010" t="s">
        <v>111</v>
      </c>
      <c r="O7010" t="s">
        <v>112</v>
      </c>
      <c r="P7010" t="s">
        <v>196</v>
      </c>
      <c r="Q7010" t="s">
        <v>197</v>
      </c>
      <c r="R7010" t="s">
        <v>70</v>
      </c>
      <c r="S7010">
        <v>109553.51915021001</v>
      </c>
      <c r="T7010">
        <v>11.410872313089</v>
      </c>
      <c r="U7010">
        <v>110.59382909887999</v>
      </c>
      <c r="V7010">
        <v>990.59341775994005</v>
      </c>
      <c r="W7010">
        <v>0</v>
      </c>
    </row>
    <row r="7011" spans="3:23" x14ac:dyDescent="0.35">
      <c r="C7011" s="12">
        <v>43770</v>
      </c>
      <c r="D7011" s="12">
        <v>43799</v>
      </c>
      <c r="E7011" t="s">
        <v>20</v>
      </c>
      <c r="F7011" t="s">
        <v>59</v>
      </c>
      <c r="G7011" t="s">
        <v>59</v>
      </c>
      <c r="H7011" t="s">
        <v>76</v>
      </c>
      <c r="I7011" t="s">
        <v>61</v>
      </c>
      <c r="J7011" t="s">
        <v>62</v>
      </c>
      <c r="K7011" t="s">
        <v>63</v>
      </c>
      <c r="L7011" t="s">
        <v>64</v>
      </c>
      <c r="M7011" t="s">
        <v>101</v>
      </c>
      <c r="N7011" t="s">
        <v>102</v>
      </c>
      <c r="O7011" t="s">
        <v>93</v>
      </c>
      <c r="P7011" t="s">
        <v>308</v>
      </c>
      <c r="Q7011" t="s">
        <v>309</v>
      </c>
      <c r="R7011" t="s">
        <v>70</v>
      </c>
      <c r="S7011">
        <v>109522.04467299</v>
      </c>
      <c r="T7011">
        <v>26.995865982445</v>
      </c>
      <c r="U7011">
        <v>27.593455715205</v>
      </c>
      <c r="V7011">
        <v>3969.1311520882</v>
      </c>
      <c r="W7011">
        <v>0</v>
      </c>
    </row>
    <row r="7012" spans="3:23" x14ac:dyDescent="0.35">
      <c r="C7012" s="12">
        <v>44287</v>
      </c>
      <c r="D7012" s="12">
        <v>44316</v>
      </c>
      <c r="E7012" t="s">
        <v>21</v>
      </c>
      <c r="F7012" t="s">
        <v>59</v>
      </c>
      <c r="G7012" t="s">
        <v>59</v>
      </c>
      <c r="H7012" t="s">
        <v>87</v>
      </c>
      <c r="I7012" t="s">
        <v>61</v>
      </c>
      <c r="J7012" t="s">
        <v>62</v>
      </c>
      <c r="K7012" t="s">
        <v>63</v>
      </c>
      <c r="L7012" t="s">
        <v>64</v>
      </c>
      <c r="M7012" t="s">
        <v>82</v>
      </c>
      <c r="N7012" t="s">
        <v>83</v>
      </c>
      <c r="O7012" t="s">
        <v>84</v>
      </c>
      <c r="P7012" t="s">
        <v>233</v>
      </c>
      <c r="Q7012" t="s">
        <v>234</v>
      </c>
      <c r="R7012" t="s">
        <v>70</v>
      </c>
      <c r="S7012">
        <v>109501.93966596</v>
      </c>
      <c r="T7012">
        <v>7.3853965458379998</v>
      </c>
      <c r="U7012">
        <v>184.88814982922</v>
      </c>
      <c r="V7012">
        <v>592.26045458893998</v>
      </c>
      <c r="W7012">
        <v>1</v>
      </c>
    </row>
    <row r="7013" spans="3:23" x14ac:dyDescent="0.35">
      <c r="C7013" s="12">
        <v>43647</v>
      </c>
      <c r="D7013" s="12">
        <v>43677</v>
      </c>
      <c r="E7013" t="s">
        <v>75</v>
      </c>
      <c r="F7013" t="s">
        <v>59</v>
      </c>
      <c r="G7013" t="s">
        <v>59</v>
      </c>
      <c r="H7013" t="s">
        <v>60</v>
      </c>
      <c r="I7013" t="s">
        <v>61</v>
      </c>
      <c r="J7013" t="s">
        <v>62</v>
      </c>
      <c r="K7013" t="s">
        <v>63</v>
      </c>
      <c r="L7013" t="s">
        <v>64</v>
      </c>
      <c r="M7013" t="s">
        <v>96</v>
      </c>
      <c r="N7013" t="s">
        <v>97</v>
      </c>
      <c r="O7013" t="s">
        <v>98</v>
      </c>
      <c r="P7013" t="s">
        <v>265</v>
      </c>
      <c r="Q7013" t="s">
        <v>266</v>
      </c>
      <c r="R7013" t="s">
        <v>70</v>
      </c>
      <c r="S7013">
        <v>109499.75234078</v>
      </c>
      <c r="T7013">
        <v>5.5701810052809</v>
      </c>
      <c r="U7013">
        <v>129.79259336509</v>
      </c>
      <c r="V7013">
        <v>843.65177936438999</v>
      </c>
      <c r="W7013">
        <v>0</v>
      </c>
    </row>
    <row r="7014" spans="3:23" x14ac:dyDescent="0.35">
      <c r="C7014" s="12">
        <v>43405</v>
      </c>
      <c r="D7014" s="12">
        <v>43434</v>
      </c>
      <c r="E7014" t="s">
        <v>75</v>
      </c>
      <c r="F7014" t="s">
        <v>59</v>
      </c>
      <c r="G7014" t="s">
        <v>59</v>
      </c>
      <c r="H7014" t="s">
        <v>60</v>
      </c>
      <c r="I7014" t="s">
        <v>61</v>
      </c>
      <c r="J7014" t="s">
        <v>62</v>
      </c>
      <c r="K7014" t="s">
        <v>63</v>
      </c>
      <c r="L7014" t="s">
        <v>64</v>
      </c>
      <c r="M7014" t="s">
        <v>96</v>
      </c>
      <c r="N7014" t="s">
        <v>97</v>
      </c>
      <c r="O7014" t="s">
        <v>98</v>
      </c>
      <c r="P7014" t="s">
        <v>300</v>
      </c>
      <c r="Q7014" t="s">
        <v>301</v>
      </c>
      <c r="R7014" t="s">
        <v>70</v>
      </c>
      <c r="S7014">
        <v>109443.71274637</v>
      </c>
      <c r="T7014">
        <v>18.594871141767001</v>
      </c>
      <c r="U7014">
        <v>53.517933700858002</v>
      </c>
      <c r="V7014">
        <v>2044.9913735105999</v>
      </c>
      <c r="W7014">
        <v>0</v>
      </c>
    </row>
    <row r="7015" spans="3:23" x14ac:dyDescent="0.35">
      <c r="C7015" s="12">
        <v>44075</v>
      </c>
      <c r="D7015" s="12">
        <v>44104</v>
      </c>
      <c r="E7015" t="s">
        <v>20</v>
      </c>
      <c r="F7015" t="s">
        <v>59</v>
      </c>
      <c r="G7015" t="s">
        <v>59</v>
      </c>
      <c r="H7015" t="s">
        <v>87</v>
      </c>
      <c r="I7015" t="s">
        <v>61</v>
      </c>
      <c r="J7015" t="s">
        <v>62</v>
      </c>
      <c r="K7015" t="s">
        <v>63</v>
      </c>
      <c r="L7015" t="s">
        <v>64</v>
      </c>
      <c r="M7015" t="s">
        <v>96</v>
      </c>
      <c r="N7015" t="s">
        <v>97</v>
      </c>
      <c r="O7015" t="s">
        <v>98</v>
      </c>
      <c r="P7015" t="s">
        <v>206</v>
      </c>
      <c r="Q7015" t="s">
        <v>207</v>
      </c>
      <c r="R7015" t="s">
        <v>70</v>
      </c>
      <c r="S7015">
        <v>109363.04197871</v>
      </c>
      <c r="T7015">
        <v>5.5949365080764002</v>
      </c>
      <c r="U7015">
        <v>302.76535024205998</v>
      </c>
      <c r="V7015">
        <v>361.21386377691999</v>
      </c>
      <c r="W7015">
        <v>0</v>
      </c>
    </row>
    <row r="7016" spans="3:23" x14ac:dyDescent="0.35">
      <c r="C7016" s="12">
        <v>43435</v>
      </c>
      <c r="D7016" s="12">
        <v>43465</v>
      </c>
      <c r="E7016" t="s">
        <v>75</v>
      </c>
      <c r="F7016" t="s">
        <v>59</v>
      </c>
      <c r="G7016" t="s">
        <v>59</v>
      </c>
      <c r="H7016" t="s">
        <v>76</v>
      </c>
      <c r="I7016" t="s">
        <v>61</v>
      </c>
      <c r="J7016" t="s">
        <v>62</v>
      </c>
      <c r="K7016" t="s">
        <v>63</v>
      </c>
      <c r="L7016" t="s">
        <v>64</v>
      </c>
      <c r="M7016" t="s">
        <v>82</v>
      </c>
      <c r="N7016" t="s">
        <v>246</v>
      </c>
      <c r="O7016" t="s">
        <v>112</v>
      </c>
      <c r="P7016" t="s">
        <v>318</v>
      </c>
      <c r="Q7016" t="s">
        <v>319</v>
      </c>
      <c r="R7016" t="s">
        <v>70</v>
      </c>
      <c r="S7016">
        <v>109295.58659069</v>
      </c>
      <c r="T7016">
        <v>8.4313120290245998</v>
      </c>
      <c r="U7016">
        <v>133.47137752429001</v>
      </c>
      <c r="V7016">
        <v>818.86909851364999</v>
      </c>
      <c r="W7016">
        <v>0</v>
      </c>
    </row>
    <row r="7017" spans="3:23" x14ac:dyDescent="0.35">
      <c r="C7017" s="12">
        <v>44317</v>
      </c>
      <c r="D7017" s="12">
        <v>44347</v>
      </c>
      <c r="E7017" t="s">
        <v>21</v>
      </c>
      <c r="F7017" t="s">
        <v>59</v>
      </c>
      <c r="G7017" t="s">
        <v>59</v>
      </c>
      <c r="H7017" t="s">
        <v>76</v>
      </c>
      <c r="I7017" t="s">
        <v>61</v>
      </c>
      <c r="J7017" t="s">
        <v>62</v>
      </c>
      <c r="K7017" t="s">
        <v>63</v>
      </c>
      <c r="L7017" t="s">
        <v>64</v>
      </c>
      <c r="M7017" t="s">
        <v>96</v>
      </c>
      <c r="N7017" t="s">
        <v>97</v>
      </c>
      <c r="O7017" t="s">
        <v>98</v>
      </c>
      <c r="P7017" t="s">
        <v>300</v>
      </c>
      <c r="Q7017" t="s">
        <v>301</v>
      </c>
      <c r="R7017" t="s">
        <v>70</v>
      </c>
      <c r="S7017">
        <v>109273.67470259</v>
      </c>
      <c r="T7017">
        <v>29.757389141821999</v>
      </c>
      <c r="U7017">
        <v>58.581081056881999</v>
      </c>
      <c r="V7017">
        <v>1865.3406992692001</v>
      </c>
      <c r="W7017">
        <v>0</v>
      </c>
    </row>
    <row r="7018" spans="3:23" x14ac:dyDescent="0.35">
      <c r="C7018" s="12">
        <v>43374</v>
      </c>
      <c r="D7018" s="12">
        <v>43404</v>
      </c>
      <c r="E7018" t="s">
        <v>75</v>
      </c>
      <c r="F7018" t="s">
        <v>59</v>
      </c>
      <c r="G7018" t="s">
        <v>59</v>
      </c>
      <c r="H7018" t="s">
        <v>60</v>
      </c>
      <c r="I7018" t="s">
        <v>61</v>
      </c>
      <c r="J7018" t="s">
        <v>62</v>
      </c>
      <c r="K7018" t="s">
        <v>63</v>
      </c>
      <c r="L7018" t="s">
        <v>64</v>
      </c>
      <c r="M7018" t="s">
        <v>77</v>
      </c>
      <c r="N7018" t="s">
        <v>78</v>
      </c>
      <c r="O7018" t="s">
        <v>79</v>
      </c>
      <c r="P7018" t="s">
        <v>271</v>
      </c>
      <c r="Q7018" t="s">
        <v>272</v>
      </c>
      <c r="R7018" t="s">
        <v>70</v>
      </c>
      <c r="S7018">
        <v>109243.40507886</v>
      </c>
      <c r="T7018">
        <v>37.189258834877002</v>
      </c>
      <c r="U7018">
        <v>23.705806400263999</v>
      </c>
      <c r="V7018">
        <v>4608.2973611747002</v>
      </c>
      <c r="W7018">
        <v>0</v>
      </c>
    </row>
    <row r="7019" spans="3:23" x14ac:dyDescent="0.35">
      <c r="C7019" s="12">
        <v>44317</v>
      </c>
      <c r="D7019" s="12">
        <v>44347</v>
      </c>
      <c r="E7019" t="s">
        <v>21</v>
      </c>
      <c r="F7019" t="s">
        <v>59</v>
      </c>
      <c r="G7019" t="s">
        <v>59</v>
      </c>
      <c r="H7019" t="s">
        <v>87</v>
      </c>
      <c r="I7019" t="s">
        <v>61</v>
      </c>
      <c r="J7019" t="s">
        <v>62</v>
      </c>
      <c r="K7019" t="s">
        <v>63</v>
      </c>
      <c r="L7019" t="s">
        <v>64</v>
      </c>
      <c r="M7019" t="s">
        <v>88</v>
      </c>
      <c r="N7019" t="s">
        <v>150</v>
      </c>
      <c r="O7019" t="s">
        <v>93</v>
      </c>
      <c r="P7019" t="s">
        <v>198</v>
      </c>
      <c r="Q7019" t="s">
        <v>199</v>
      </c>
      <c r="R7019" t="s">
        <v>70</v>
      </c>
      <c r="S7019">
        <v>109239.92707952</v>
      </c>
      <c r="T7019">
        <v>10.976450295614001</v>
      </c>
      <c r="U7019">
        <v>21.958397269793998</v>
      </c>
      <c r="V7019">
        <v>4974.8588541018999</v>
      </c>
      <c r="W7019">
        <v>0</v>
      </c>
    </row>
    <row r="7020" spans="3:23" x14ac:dyDescent="0.35">
      <c r="C7020" s="12">
        <v>44256</v>
      </c>
      <c r="D7020" s="12">
        <v>44286</v>
      </c>
      <c r="E7020" t="s">
        <v>21</v>
      </c>
      <c r="F7020" t="s">
        <v>59</v>
      </c>
      <c r="G7020" t="s">
        <v>59</v>
      </c>
      <c r="H7020" t="s">
        <v>76</v>
      </c>
      <c r="I7020" t="s">
        <v>61</v>
      </c>
      <c r="J7020" t="s">
        <v>62</v>
      </c>
      <c r="K7020" t="s">
        <v>63</v>
      </c>
      <c r="L7020" t="s">
        <v>64</v>
      </c>
      <c r="M7020" t="s">
        <v>65</v>
      </c>
      <c r="N7020" t="s">
        <v>66</v>
      </c>
      <c r="O7020" t="s">
        <v>67</v>
      </c>
      <c r="P7020" t="s">
        <v>312</v>
      </c>
      <c r="Q7020" t="s">
        <v>313</v>
      </c>
      <c r="R7020" t="s">
        <v>70</v>
      </c>
      <c r="S7020">
        <v>109233.82080565</v>
      </c>
      <c r="T7020">
        <v>20.089227732358999</v>
      </c>
      <c r="U7020">
        <v>85.913112999600003</v>
      </c>
      <c r="V7020">
        <v>1271.4452659417</v>
      </c>
      <c r="W7020">
        <v>0</v>
      </c>
    </row>
    <row r="7021" spans="3:23" x14ac:dyDescent="0.35">
      <c r="C7021" s="12">
        <v>43586</v>
      </c>
      <c r="D7021" s="12">
        <v>43616</v>
      </c>
      <c r="E7021" t="s">
        <v>75</v>
      </c>
      <c r="F7021" t="s">
        <v>59</v>
      </c>
      <c r="G7021" t="s">
        <v>59</v>
      </c>
      <c r="H7021" t="s">
        <v>60</v>
      </c>
      <c r="I7021" t="s">
        <v>61</v>
      </c>
      <c r="J7021" t="s">
        <v>62</v>
      </c>
      <c r="K7021" t="s">
        <v>63</v>
      </c>
      <c r="L7021" t="s">
        <v>64</v>
      </c>
      <c r="M7021" t="s">
        <v>88</v>
      </c>
      <c r="N7021" t="s">
        <v>150</v>
      </c>
      <c r="O7021" t="s">
        <v>93</v>
      </c>
      <c r="P7021" t="s">
        <v>231</v>
      </c>
      <c r="Q7021" t="s">
        <v>232</v>
      </c>
      <c r="R7021" t="s">
        <v>70</v>
      </c>
      <c r="S7021">
        <v>109166.8329924</v>
      </c>
      <c r="T7021">
        <v>34.563367142221999</v>
      </c>
      <c r="U7021">
        <v>24.545244253558</v>
      </c>
      <c r="V7021">
        <v>4447.5757448035001</v>
      </c>
      <c r="W7021">
        <v>0</v>
      </c>
    </row>
    <row r="7022" spans="3:23" x14ac:dyDescent="0.35">
      <c r="C7022" s="12">
        <v>43922</v>
      </c>
      <c r="D7022" s="12">
        <v>43951</v>
      </c>
      <c r="E7022" t="s">
        <v>20</v>
      </c>
      <c r="F7022" t="s">
        <v>59</v>
      </c>
      <c r="G7022" t="s">
        <v>59</v>
      </c>
      <c r="H7022" t="s">
        <v>60</v>
      </c>
      <c r="I7022" t="s">
        <v>61</v>
      </c>
      <c r="J7022" t="s">
        <v>62</v>
      </c>
      <c r="K7022" t="s">
        <v>63</v>
      </c>
      <c r="L7022" t="s">
        <v>64</v>
      </c>
      <c r="M7022" t="s">
        <v>82</v>
      </c>
      <c r="N7022" t="s">
        <v>246</v>
      </c>
      <c r="O7022" t="s">
        <v>112</v>
      </c>
      <c r="P7022" t="s">
        <v>318</v>
      </c>
      <c r="Q7022" t="s">
        <v>319</v>
      </c>
      <c r="R7022" t="s">
        <v>70</v>
      </c>
      <c r="S7022">
        <v>109011.6625032</v>
      </c>
      <c r="T7022">
        <v>17.175620704581</v>
      </c>
      <c r="U7022">
        <v>155.99030418942999</v>
      </c>
      <c r="V7022">
        <v>698.83614285936005</v>
      </c>
      <c r="W7022">
        <v>0</v>
      </c>
    </row>
    <row r="7023" spans="3:23" x14ac:dyDescent="0.35">
      <c r="C7023" s="12">
        <v>43831</v>
      </c>
      <c r="D7023" s="12">
        <v>43861</v>
      </c>
      <c r="E7023" t="s">
        <v>20</v>
      </c>
      <c r="F7023" t="s">
        <v>59</v>
      </c>
      <c r="G7023" t="s">
        <v>59</v>
      </c>
      <c r="H7023" t="s">
        <v>76</v>
      </c>
      <c r="I7023" t="s">
        <v>61</v>
      </c>
      <c r="J7023" t="s">
        <v>62</v>
      </c>
      <c r="K7023" t="s">
        <v>63</v>
      </c>
      <c r="L7023" t="s">
        <v>64</v>
      </c>
      <c r="M7023" t="s">
        <v>77</v>
      </c>
      <c r="N7023" t="s">
        <v>107</v>
      </c>
      <c r="O7023" t="s">
        <v>108</v>
      </c>
      <c r="P7023" t="s">
        <v>290</v>
      </c>
      <c r="Q7023" t="s">
        <v>291</v>
      </c>
      <c r="R7023" t="s">
        <v>70</v>
      </c>
      <c r="S7023">
        <v>108849.75389521</v>
      </c>
      <c r="T7023">
        <v>14.990169550311</v>
      </c>
      <c r="U7023">
        <v>57.168061540925002</v>
      </c>
      <c r="V7023">
        <v>1904.0308690069</v>
      </c>
      <c r="W7023">
        <v>0</v>
      </c>
    </row>
    <row r="7024" spans="3:23" x14ac:dyDescent="0.35">
      <c r="C7024" s="12">
        <v>43709</v>
      </c>
      <c r="D7024" s="12">
        <v>43738</v>
      </c>
      <c r="E7024" t="s">
        <v>75</v>
      </c>
      <c r="F7024" t="s">
        <v>59</v>
      </c>
      <c r="G7024" t="s">
        <v>59</v>
      </c>
      <c r="H7024" t="s">
        <v>76</v>
      </c>
      <c r="I7024" t="s">
        <v>61</v>
      </c>
      <c r="J7024" t="s">
        <v>62</v>
      </c>
      <c r="K7024" t="s">
        <v>63</v>
      </c>
      <c r="L7024" t="s">
        <v>64</v>
      </c>
      <c r="M7024" t="s">
        <v>208</v>
      </c>
      <c r="N7024" t="s">
        <v>117</v>
      </c>
      <c r="O7024" t="s">
        <v>93</v>
      </c>
      <c r="P7024" t="s">
        <v>209</v>
      </c>
      <c r="Q7024" t="s">
        <v>210</v>
      </c>
      <c r="R7024" t="s">
        <v>70</v>
      </c>
      <c r="S7024">
        <v>108823.43573693</v>
      </c>
      <c r="T7024">
        <v>39.366165693528004</v>
      </c>
      <c r="U7024">
        <v>61.842155764255999</v>
      </c>
      <c r="V7024">
        <v>1759.6966727966001</v>
      </c>
      <c r="W7024">
        <v>0</v>
      </c>
    </row>
    <row r="7025" spans="3:23" x14ac:dyDescent="0.35">
      <c r="C7025" s="12">
        <v>43556</v>
      </c>
      <c r="D7025" s="12">
        <v>43585</v>
      </c>
      <c r="E7025" t="s">
        <v>75</v>
      </c>
      <c r="F7025" t="s">
        <v>59</v>
      </c>
      <c r="G7025" t="s">
        <v>59</v>
      </c>
      <c r="H7025" t="s">
        <v>76</v>
      </c>
      <c r="I7025" t="s">
        <v>61</v>
      </c>
      <c r="J7025" t="s">
        <v>62</v>
      </c>
      <c r="K7025" t="s">
        <v>63</v>
      </c>
      <c r="L7025" t="s">
        <v>64</v>
      </c>
      <c r="M7025" t="s">
        <v>82</v>
      </c>
      <c r="N7025" t="s">
        <v>120</v>
      </c>
      <c r="O7025" t="s">
        <v>121</v>
      </c>
      <c r="P7025" t="s">
        <v>421</v>
      </c>
      <c r="Q7025" t="s">
        <v>422</v>
      </c>
      <c r="R7025" t="s">
        <v>70</v>
      </c>
      <c r="S7025">
        <v>108691.69866302999</v>
      </c>
      <c r="T7025">
        <v>1.7389254507692</v>
      </c>
      <c r="U7025">
        <v>3744.3629890470002</v>
      </c>
      <c r="V7025">
        <v>29.028088083600998</v>
      </c>
      <c r="W7025">
        <v>0</v>
      </c>
    </row>
    <row r="7026" spans="3:23" x14ac:dyDescent="0.35">
      <c r="C7026" s="12">
        <v>43497</v>
      </c>
      <c r="D7026" s="12">
        <v>43524</v>
      </c>
      <c r="E7026" t="s">
        <v>75</v>
      </c>
      <c r="F7026" t="s">
        <v>59</v>
      </c>
      <c r="G7026" t="s">
        <v>59</v>
      </c>
      <c r="H7026" t="s">
        <v>60</v>
      </c>
      <c r="I7026" t="s">
        <v>61</v>
      </c>
      <c r="J7026" t="s">
        <v>62</v>
      </c>
      <c r="K7026" t="s">
        <v>63</v>
      </c>
      <c r="L7026" t="s">
        <v>64</v>
      </c>
      <c r="M7026" t="s">
        <v>88</v>
      </c>
      <c r="N7026" t="s">
        <v>89</v>
      </c>
      <c r="O7026" t="s">
        <v>67</v>
      </c>
      <c r="P7026" t="s">
        <v>219</v>
      </c>
      <c r="Q7026" t="s">
        <v>220</v>
      </c>
      <c r="R7026" t="s">
        <v>70</v>
      </c>
      <c r="S7026">
        <v>108672.18312998</v>
      </c>
      <c r="T7026">
        <v>46.468222497394002</v>
      </c>
      <c r="U7026">
        <v>29.427155500095999</v>
      </c>
      <c r="V7026">
        <v>3692.9217684537002</v>
      </c>
      <c r="W7026">
        <v>0</v>
      </c>
    </row>
    <row r="7027" spans="3:23" x14ac:dyDescent="0.35">
      <c r="C7027" s="12">
        <v>44105</v>
      </c>
      <c r="D7027" s="12">
        <v>44135</v>
      </c>
      <c r="E7027" t="s">
        <v>21</v>
      </c>
      <c r="F7027" t="s">
        <v>59</v>
      </c>
      <c r="G7027" t="s">
        <v>59</v>
      </c>
      <c r="H7027" t="s">
        <v>87</v>
      </c>
      <c r="I7027" t="s">
        <v>61</v>
      </c>
      <c r="J7027" t="s">
        <v>62</v>
      </c>
      <c r="K7027" t="s">
        <v>63</v>
      </c>
      <c r="L7027" t="s">
        <v>64</v>
      </c>
      <c r="M7027" t="s">
        <v>96</v>
      </c>
      <c r="N7027" t="s">
        <v>111</v>
      </c>
      <c r="O7027" t="s">
        <v>112</v>
      </c>
      <c r="P7027" t="s">
        <v>180</v>
      </c>
      <c r="Q7027" t="s">
        <v>181</v>
      </c>
      <c r="R7027" t="s">
        <v>70</v>
      </c>
      <c r="S7027">
        <v>108653.03199543001</v>
      </c>
      <c r="T7027">
        <v>20.168176877731</v>
      </c>
      <c r="U7027">
        <v>34.156345494451003</v>
      </c>
      <c r="V7027">
        <v>3181.0496826448998</v>
      </c>
      <c r="W7027">
        <v>0</v>
      </c>
    </row>
    <row r="7028" spans="3:23" x14ac:dyDescent="0.35">
      <c r="C7028" s="12">
        <v>43922</v>
      </c>
      <c r="D7028" s="12">
        <v>43951</v>
      </c>
      <c r="E7028" t="s">
        <v>20</v>
      </c>
      <c r="F7028" t="s">
        <v>59</v>
      </c>
      <c r="G7028" t="s">
        <v>59</v>
      </c>
      <c r="H7028" t="s">
        <v>60</v>
      </c>
      <c r="I7028" t="s">
        <v>61</v>
      </c>
      <c r="J7028" t="s">
        <v>62</v>
      </c>
      <c r="K7028" t="s">
        <v>63</v>
      </c>
      <c r="L7028" t="s">
        <v>64</v>
      </c>
      <c r="M7028" t="s">
        <v>101</v>
      </c>
      <c r="N7028" t="s">
        <v>102</v>
      </c>
      <c r="O7028" t="s">
        <v>93</v>
      </c>
      <c r="P7028" t="s">
        <v>184</v>
      </c>
      <c r="Q7028" t="s">
        <v>185</v>
      </c>
      <c r="R7028" t="s">
        <v>70</v>
      </c>
      <c r="S7028">
        <v>108623.97941527001</v>
      </c>
      <c r="T7028">
        <v>14.446376959650999</v>
      </c>
      <c r="U7028">
        <v>27.346138977616999</v>
      </c>
      <c r="V7028">
        <v>3972.1870610028</v>
      </c>
      <c r="W7028">
        <v>0</v>
      </c>
    </row>
    <row r="7029" spans="3:23" x14ac:dyDescent="0.35">
      <c r="C7029" s="12">
        <v>43405</v>
      </c>
      <c r="D7029" s="12">
        <v>43434</v>
      </c>
      <c r="E7029" t="s">
        <v>75</v>
      </c>
      <c r="F7029" t="s">
        <v>59</v>
      </c>
      <c r="G7029" t="s">
        <v>59</v>
      </c>
      <c r="H7029" t="s">
        <v>87</v>
      </c>
      <c r="I7029" t="s">
        <v>61</v>
      </c>
      <c r="J7029" t="s">
        <v>62</v>
      </c>
      <c r="K7029" t="s">
        <v>63</v>
      </c>
      <c r="L7029" t="s">
        <v>64</v>
      </c>
      <c r="M7029" t="s">
        <v>137</v>
      </c>
      <c r="N7029" t="s">
        <v>66</v>
      </c>
      <c r="O7029" t="s">
        <v>67</v>
      </c>
      <c r="P7029" t="s">
        <v>182</v>
      </c>
      <c r="Q7029" t="s">
        <v>183</v>
      </c>
      <c r="R7029" t="s">
        <v>70</v>
      </c>
      <c r="S7029">
        <v>108583.30042027999</v>
      </c>
      <c r="T7029">
        <v>28.932217797454001</v>
      </c>
      <c r="U7029">
        <v>19.973379018433</v>
      </c>
      <c r="V7029">
        <v>5436.4011377378001</v>
      </c>
      <c r="W7029">
        <v>0</v>
      </c>
    </row>
    <row r="7030" spans="3:23" x14ac:dyDescent="0.35">
      <c r="C7030" s="12">
        <v>43862</v>
      </c>
      <c r="D7030" s="12">
        <v>43890</v>
      </c>
      <c r="E7030" t="s">
        <v>20</v>
      </c>
      <c r="F7030" t="s">
        <v>59</v>
      </c>
      <c r="G7030" t="s">
        <v>59</v>
      </c>
      <c r="H7030" t="s">
        <v>76</v>
      </c>
      <c r="I7030" t="s">
        <v>61</v>
      </c>
      <c r="J7030" t="s">
        <v>62</v>
      </c>
      <c r="K7030" t="s">
        <v>63</v>
      </c>
      <c r="L7030" t="s">
        <v>64</v>
      </c>
      <c r="M7030" t="s">
        <v>208</v>
      </c>
      <c r="N7030" t="s">
        <v>117</v>
      </c>
      <c r="O7030" t="s">
        <v>93</v>
      </c>
      <c r="P7030" t="s">
        <v>209</v>
      </c>
      <c r="Q7030" t="s">
        <v>210</v>
      </c>
      <c r="R7030" t="s">
        <v>70</v>
      </c>
      <c r="S7030">
        <v>108564.45602239</v>
      </c>
      <c r="T7030">
        <v>40.290779512302002</v>
      </c>
      <c r="U7030">
        <v>61.276019006313</v>
      </c>
      <c r="V7030">
        <v>1771.7282842935999</v>
      </c>
      <c r="W7030">
        <v>0</v>
      </c>
    </row>
    <row r="7031" spans="3:23" x14ac:dyDescent="0.35">
      <c r="C7031" s="12">
        <v>44044</v>
      </c>
      <c r="D7031" s="12">
        <v>44074</v>
      </c>
      <c r="E7031" t="s">
        <v>20</v>
      </c>
      <c r="F7031" t="s">
        <v>59</v>
      </c>
      <c r="G7031" t="s">
        <v>59</v>
      </c>
      <c r="H7031" t="s">
        <v>76</v>
      </c>
      <c r="I7031" t="s">
        <v>61</v>
      </c>
      <c r="J7031" t="s">
        <v>62</v>
      </c>
      <c r="K7031" t="s">
        <v>63</v>
      </c>
      <c r="L7031" t="s">
        <v>64</v>
      </c>
      <c r="M7031" t="s">
        <v>88</v>
      </c>
      <c r="N7031" t="s">
        <v>150</v>
      </c>
      <c r="O7031" t="s">
        <v>93</v>
      </c>
      <c r="P7031" t="s">
        <v>198</v>
      </c>
      <c r="Q7031" t="s">
        <v>199</v>
      </c>
      <c r="R7031" t="s">
        <v>70</v>
      </c>
      <c r="S7031">
        <v>108492.20944068</v>
      </c>
      <c r="T7031">
        <v>22.767777327756001</v>
      </c>
      <c r="U7031">
        <v>28.791550826898</v>
      </c>
      <c r="V7031">
        <v>3768.1960965896001</v>
      </c>
      <c r="W7031">
        <v>0</v>
      </c>
    </row>
    <row r="7032" spans="3:23" x14ac:dyDescent="0.35">
      <c r="C7032" s="12">
        <v>43952</v>
      </c>
      <c r="D7032" s="12">
        <v>43982</v>
      </c>
      <c r="E7032" t="s">
        <v>20</v>
      </c>
      <c r="F7032" t="s">
        <v>59</v>
      </c>
      <c r="G7032" t="s">
        <v>59</v>
      </c>
      <c r="H7032" t="s">
        <v>60</v>
      </c>
      <c r="I7032" t="s">
        <v>61</v>
      </c>
      <c r="J7032" t="s">
        <v>62</v>
      </c>
      <c r="K7032" t="s">
        <v>63</v>
      </c>
      <c r="L7032" t="s">
        <v>64</v>
      </c>
      <c r="M7032" t="s">
        <v>88</v>
      </c>
      <c r="N7032" t="s">
        <v>150</v>
      </c>
      <c r="O7032" t="s">
        <v>93</v>
      </c>
      <c r="P7032" t="s">
        <v>198</v>
      </c>
      <c r="Q7032" t="s">
        <v>199</v>
      </c>
      <c r="R7032" t="s">
        <v>70</v>
      </c>
      <c r="S7032">
        <v>108487.94321641</v>
      </c>
      <c r="T7032">
        <v>20.388775970245</v>
      </c>
      <c r="U7032">
        <v>31.456014755350001</v>
      </c>
      <c r="V7032">
        <v>3448.8775536307999</v>
      </c>
      <c r="W7032">
        <v>0</v>
      </c>
    </row>
    <row r="7033" spans="3:23" x14ac:dyDescent="0.35">
      <c r="C7033" s="12">
        <v>43466</v>
      </c>
      <c r="D7033" s="12">
        <v>43496</v>
      </c>
      <c r="E7033" t="s">
        <v>75</v>
      </c>
      <c r="F7033" t="s">
        <v>59</v>
      </c>
      <c r="G7033" t="s">
        <v>59</v>
      </c>
      <c r="H7033" t="s">
        <v>60</v>
      </c>
      <c r="I7033" t="s">
        <v>61</v>
      </c>
      <c r="J7033" t="s">
        <v>62</v>
      </c>
      <c r="K7033" t="s">
        <v>63</v>
      </c>
      <c r="L7033" t="s">
        <v>64</v>
      </c>
      <c r="M7033" t="s">
        <v>82</v>
      </c>
      <c r="N7033" t="s">
        <v>83</v>
      </c>
      <c r="O7033" t="s">
        <v>84</v>
      </c>
      <c r="P7033" t="s">
        <v>337</v>
      </c>
      <c r="Q7033" t="s">
        <v>338</v>
      </c>
      <c r="R7033" t="s">
        <v>70</v>
      </c>
      <c r="S7033">
        <v>108450.86440349001</v>
      </c>
      <c r="T7033">
        <v>17.455557483059</v>
      </c>
      <c r="U7033">
        <v>98.325096609149</v>
      </c>
      <c r="V7033">
        <v>1102.9825359296001</v>
      </c>
      <c r="W7033">
        <v>1</v>
      </c>
    </row>
    <row r="7034" spans="3:23" x14ac:dyDescent="0.35">
      <c r="C7034" s="12">
        <v>43739</v>
      </c>
      <c r="D7034" s="12">
        <v>43769</v>
      </c>
      <c r="E7034" t="s">
        <v>20</v>
      </c>
      <c r="F7034" t="s">
        <v>59</v>
      </c>
      <c r="G7034" t="s">
        <v>59</v>
      </c>
      <c r="H7034" t="s">
        <v>60</v>
      </c>
      <c r="I7034" t="s">
        <v>61</v>
      </c>
      <c r="J7034" t="s">
        <v>62</v>
      </c>
      <c r="K7034" t="s">
        <v>63</v>
      </c>
      <c r="L7034" t="s">
        <v>64</v>
      </c>
      <c r="M7034" t="s">
        <v>88</v>
      </c>
      <c r="N7034" t="s">
        <v>89</v>
      </c>
      <c r="O7034" t="s">
        <v>67</v>
      </c>
      <c r="P7034" t="s">
        <v>283</v>
      </c>
      <c r="Q7034" t="s">
        <v>284</v>
      </c>
      <c r="R7034" t="s">
        <v>70</v>
      </c>
      <c r="S7034">
        <v>108432.96449406</v>
      </c>
      <c r="T7034">
        <v>41.336170645853002</v>
      </c>
      <c r="U7034">
        <v>27.710331864078999</v>
      </c>
      <c r="V7034">
        <v>3913.0879061978999</v>
      </c>
      <c r="W7034">
        <v>0</v>
      </c>
    </row>
    <row r="7035" spans="3:23" x14ac:dyDescent="0.35">
      <c r="C7035" s="12">
        <v>44317</v>
      </c>
      <c r="D7035" s="12">
        <v>44347</v>
      </c>
      <c r="E7035" t="s">
        <v>21</v>
      </c>
      <c r="F7035" t="s">
        <v>59</v>
      </c>
      <c r="G7035" t="s">
        <v>59</v>
      </c>
      <c r="H7035" t="s">
        <v>87</v>
      </c>
      <c r="I7035" t="s">
        <v>61</v>
      </c>
      <c r="J7035" t="s">
        <v>62</v>
      </c>
      <c r="K7035" t="s">
        <v>63</v>
      </c>
      <c r="L7035" t="s">
        <v>64</v>
      </c>
      <c r="M7035" t="s">
        <v>96</v>
      </c>
      <c r="N7035" t="s">
        <v>111</v>
      </c>
      <c r="O7035" t="s">
        <v>112</v>
      </c>
      <c r="P7035" t="s">
        <v>196</v>
      </c>
      <c r="Q7035" t="s">
        <v>197</v>
      </c>
      <c r="R7035" t="s">
        <v>70</v>
      </c>
      <c r="S7035">
        <v>108426.08154919</v>
      </c>
      <c r="T7035">
        <v>10.332333035413001</v>
      </c>
      <c r="U7035">
        <v>117.74415774427</v>
      </c>
      <c r="V7035">
        <v>920.86166843776004</v>
      </c>
      <c r="W7035">
        <v>0</v>
      </c>
    </row>
    <row r="7036" spans="3:23" x14ac:dyDescent="0.35">
      <c r="C7036" s="12">
        <v>43525</v>
      </c>
      <c r="D7036" s="12">
        <v>43555</v>
      </c>
      <c r="E7036" t="s">
        <v>75</v>
      </c>
      <c r="F7036" t="s">
        <v>59</v>
      </c>
      <c r="G7036" t="s">
        <v>59</v>
      </c>
      <c r="H7036" t="s">
        <v>76</v>
      </c>
      <c r="I7036" t="s">
        <v>61</v>
      </c>
      <c r="J7036" t="s">
        <v>62</v>
      </c>
      <c r="K7036" t="s">
        <v>63</v>
      </c>
      <c r="L7036" t="s">
        <v>64</v>
      </c>
      <c r="M7036" t="s">
        <v>65</v>
      </c>
      <c r="N7036" t="s">
        <v>66</v>
      </c>
      <c r="O7036" t="s">
        <v>67</v>
      </c>
      <c r="P7036" t="s">
        <v>259</v>
      </c>
      <c r="Q7036" t="s">
        <v>260</v>
      </c>
      <c r="R7036" t="s">
        <v>70</v>
      </c>
      <c r="S7036">
        <v>108420.65487604</v>
      </c>
      <c r="T7036">
        <v>36.110131003431</v>
      </c>
      <c r="U7036">
        <v>67.350908422678998</v>
      </c>
      <c r="V7036">
        <v>1609.7875650855001</v>
      </c>
      <c r="W7036">
        <v>0</v>
      </c>
    </row>
    <row r="7037" spans="3:23" x14ac:dyDescent="0.35">
      <c r="C7037" s="12">
        <v>43525</v>
      </c>
      <c r="D7037" s="12">
        <v>43555</v>
      </c>
      <c r="E7037" t="s">
        <v>75</v>
      </c>
      <c r="F7037" t="s">
        <v>59</v>
      </c>
      <c r="G7037" t="s">
        <v>59</v>
      </c>
      <c r="H7037" t="s">
        <v>76</v>
      </c>
      <c r="I7037" t="s">
        <v>61</v>
      </c>
      <c r="J7037" t="s">
        <v>62</v>
      </c>
      <c r="K7037" t="s">
        <v>63</v>
      </c>
      <c r="L7037" t="s">
        <v>64</v>
      </c>
      <c r="M7037" t="s">
        <v>82</v>
      </c>
      <c r="N7037" t="s">
        <v>375</v>
      </c>
      <c r="O7037" t="s">
        <v>376</v>
      </c>
      <c r="P7037" t="s">
        <v>377</v>
      </c>
      <c r="Q7037" t="s">
        <v>378</v>
      </c>
      <c r="R7037" t="s">
        <v>70</v>
      </c>
      <c r="S7037">
        <v>108415.72193787</v>
      </c>
      <c r="T7037">
        <v>8.0006647282983003</v>
      </c>
      <c r="U7037">
        <v>21.750689794715001</v>
      </c>
      <c r="V7037">
        <v>4984.4728126373002</v>
      </c>
      <c r="W7037">
        <v>0</v>
      </c>
    </row>
    <row r="7038" spans="3:23" x14ac:dyDescent="0.35">
      <c r="C7038" s="12">
        <v>44440</v>
      </c>
      <c r="D7038" s="12">
        <v>44469</v>
      </c>
      <c r="E7038" t="s">
        <v>21</v>
      </c>
      <c r="F7038" t="s">
        <v>59</v>
      </c>
      <c r="G7038" t="s">
        <v>59</v>
      </c>
      <c r="H7038" t="s">
        <v>76</v>
      </c>
      <c r="I7038" t="s">
        <v>61</v>
      </c>
      <c r="J7038" t="s">
        <v>62</v>
      </c>
      <c r="K7038" t="s">
        <v>63</v>
      </c>
      <c r="L7038" t="s">
        <v>64</v>
      </c>
      <c r="M7038" t="s">
        <v>65</v>
      </c>
      <c r="N7038" t="s">
        <v>66</v>
      </c>
      <c r="O7038" t="s">
        <v>67</v>
      </c>
      <c r="P7038" t="s">
        <v>155</v>
      </c>
      <c r="Q7038" t="s">
        <v>156</v>
      </c>
      <c r="R7038" t="s">
        <v>70</v>
      </c>
      <c r="S7038">
        <v>108404.88804270999</v>
      </c>
      <c r="T7038">
        <v>47.24985034465</v>
      </c>
      <c r="U7038">
        <v>58.386293915061998</v>
      </c>
      <c r="V7038">
        <v>1856.683834059</v>
      </c>
      <c r="W7038">
        <v>0</v>
      </c>
    </row>
    <row r="7039" spans="3:23" x14ac:dyDescent="0.35">
      <c r="C7039" s="12">
        <v>44317</v>
      </c>
      <c r="D7039" s="12">
        <v>44347</v>
      </c>
      <c r="E7039" t="s">
        <v>21</v>
      </c>
      <c r="F7039" t="s">
        <v>59</v>
      </c>
      <c r="G7039" t="s">
        <v>59</v>
      </c>
      <c r="H7039" t="s">
        <v>60</v>
      </c>
      <c r="I7039" t="s">
        <v>61</v>
      </c>
      <c r="J7039" t="s">
        <v>62</v>
      </c>
      <c r="K7039" t="s">
        <v>63</v>
      </c>
      <c r="L7039" t="s">
        <v>64</v>
      </c>
      <c r="M7039" t="s">
        <v>82</v>
      </c>
      <c r="N7039" t="s">
        <v>455</v>
      </c>
      <c r="O7039" t="s">
        <v>455</v>
      </c>
      <c r="P7039" t="s">
        <v>456</v>
      </c>
      <c r="Q7039" t="s">
        <v>457</v>
      </c>
      <c r="R7039" t="s">
        <v>70</v>
      </c>
      <c r="S7039">
        <v>108318.76038604</v>
      </c>
      <c r="T7039">
        <v>7.5389039942732001</v>
      </c>
      <c r="U7039">
        <v>23.197049585203001</v>
      </c>
      <c r="V7039">
        <v>4669.5059209225001</v>
      </c>
      <c r="W7039">
        <v>0</v>
      </c>
    </row>
    <row r="7040" spans="3:23" x14ac:dyDescent="0.35">
      <c r="C7040" s="12">
        <v>44105</v>
      </c>
      <c r="D7040" s="12">
        <v>44135</v>
      </c>
      <c r="E7040" t="s">
        <v>21</v>
      </c>
      <c r="F7040" t="s">
        <v>59</v>
      </c>
      <c r="G7040" t="s">
        <v>59</v>
      </c>
      <c r="H7040" t="s">
        <v>76</v>
      </c>
      <c r="I7040" t="s">
        <v>61</v>
      </c>
      <c r="J7040" t="s">
        <v>62</v>
      </c>
      <c r="K7040" t="s">
        <v>63</v>
      </c>
      <c r="L7040" t="s">
        <v>64</v>
      </c>
      <c r="M7040" t="s">
        <v>77</v>
      </c>
      <c r="N7040" t="s">
        <v>107</v>
      </c>
      <c r="O7040" t="s">
        <v>108</v>
      </c>
      <c r="P7040" t="s">
        <v>290</v>
      </c>
      <c r="Q7040" t="s">
        <v>291</v>
      </c>
      <c r="R7040" t="s">
        <v>70</v>
      </c>
      <c r="S7040">
        <v>108275.09447806999</v>
      </c>
      <c r="T7040">
        <v>31.340802738872</v>
      </c>
      <c r="U7040">
        <v>59.763872416102998</v>
      </c>
      <c r="V7040">
        <v>1811.7148387609</v>
      </c>
      <c r="W7040">
        <v>0</v>
      </c>
    </row>
    <row r="7041" spans="3:23" x14ac:dyDescent="0.35">
      <c r="C7041" s="12">
        <v>43525</v>
      </c>
      <c r="D7041" s="12">
        <v>43555</v>
      </c>
      <c r="E7041" t="s">
        <v>75</v>
      </c>
      <c r="F7041" t="s">
        <v>59</v>
      </c>
      <c r="G7041" t="s">
        <v>59</v>
      </c>
      <c r="H7041" t="s">
        <v>76</v>
      </c>
      <c r="I7041" t="s">
        <v>61</v>
      </c>
      <c r="J7041" t="s">
        <v>62</v>
      </c>
      <c r="K7041" t="s">
        <v>63</v>
      </c>
      <c r="L7041" t="s">
        <v>64</v>
      </c>
      <c r="M7041" t="s">
        <v>208</v>
      </c>
      <c r="N7041" t="s">
        <v>117</v>
      </c>
      <c r="O7041" t="s">
        <v>93</v>
      </c>
      <c r="P7041" t="s">
        <v>209</v>
      </c>
      <c r="Q7041" t="s">
        <v>210</v>
      </c>
      <c r="R7041" t="s">
        <v>70</v>
      </c>
      <c r="S7041">
        <v>108265.33105347</v>
      </c>
      <c r="T7041">
        <v>35.916759640003001</v>
      </c>
      <c r="U7041">
        <v>59.605547353033998</v>
      </c>
      <c r="V7041">
        <v>1816.3633396775999</v>
      </c>
      <c r="W7041">
        <v>0</v>
      </c>
    </row>
    <row r="7042" spans="3:23" x14ac:dyDescent="0.35">
      <c r="C7042" s="12">
        <v>43556</v>
      </c>
      <c r="D7042" s="12">
        <v>43585</v>
      </c>
      <c r="E7042" t="s">
        <v>75</v>
      </c>
      <c r="F7042" t="s">
        <v>59</v>
      </c>
      <c r="G7042" t="s">
        <v>59</v>
      </c>
      <c r="H7042" t="s">
        <v>60</v>
      </c>
      <c r="I7042" t="s">
        <v>61</v>
      </c>
      <c r="J7042" t="s">
        <v>62</v>
      </c>
      <c r="K7042" t="s">
        <v>63</v>
      </c>
      <c r="L7042" t="s">
        <v>64</v>
      </c>
      <c r="M7042" t="s">
        <v>96</v>
      </c>
      <c r="N7042" t="s">
        <v>111</v>
      </c>
      <c r="O7042" t="s">
        <v>112</v>
      </c>
      <c r="P7042" t="s">
        <v>341</v>
      </c>
      <c r="Q7042" t="s">
        <v>342</v>
      </c>
      <c r="R7042" t="s">
        <v>70</v>
      </c>
      <c r="S7042">
        <v>108257.57603588</v>
      </c>
      <c r="T7042">
        <v>6.2611092306206997</v>
      </c>
      <c r="U7042">
        <v>111.97795050275001</v>
      </c>
      <c r="V7042">
        <v>966.77582997221998</v>
      </c>
      <c r="W7042">
        <v>0</v>
      </c>
    </row>
    <row r="7043" spans="3:23" x14ac:dyDescent="0.35">
      <c r="C7043" s="12">
        <v>44136</v>
      </c>
      <c r="D7043" s="12">
        <v>44165</v>
      </c>
      <c r="E7043" t="s">
        <v>21</v>
      </c>
      <c r="F7043" t="s">
        <v>59</v>
      </c>
      <c r="G7043" t="s">
        <v>59</v>
      </c>
      <c r="H7043" t="s">
        <v>87</v>
      </c>
      <c r="I7043" t="s">
        <v>61</v>
      </c>
      <c r="J7043" t="s">
        <v>62</v>
      </c>
      <c r="K7043" t="s">
        <v>63</v>
      </c>
      <c r="L7043" t="s">
        <v>64</v>
      </c>
      <c r="M7043" t="s">
        <v>96</v>
      </c>
      <c r="N7043" t="s">
        <v>97</v>
      </c>
      <c r="O7043" t="s">
        <v>98</v>
      </c>
      <c r="P7043" t="s">
        <v>310</v>
      </c>
      <c r="Q7043" t="s">
        <v>311</v>
      </c>
      <c r="R7043" t="s">
        <v>70</v>
      </c>
      <c r="S7043">
        <v>108204.91096220999</v>
      </c>
      <c r="T7043">
        <v>2.4850233908932</v>
      </c>
      <c r="U7043">
        <v>125.42546834396001</v>
      </c>
      <c r="V7043">
        <v>862.70286562113995</v>
      </c>
      <c r="W7043">
        <v>0</v>
      </c>
    </row>
    <row r="7044" spans="3:23" x14ac:dyDescent="0.35">
      <c r="C7044" s="12">
        <v>43556</v>
      </c>
      <c r="D7044" s="12">
        <v>43585</v>
      </c>
      <c r="E7044" t="s">
        <v>75</v>
      </c>
      <c r="F7044" t="s">
        <v>59</v>
      </c>
      <c r="G7044" t="s">
        <v>59</v>
      </c>
      <c r="H7044" t="s">
        <v>60</v>
      </c>
      <c r="I7044" t="s">
        <v>61</v>
      </c>
      <c r="J7044" t="s">
        <v>62</v>
      </c>
      <c r="K7044" t="s">
        <v>63</v>
      </c>
      <c r="L7044" t="s">
        <v>64</v>
      </c>
      <c r="M7044" t="s">
        <v>101</v>
      </c>
      <c r="N7044" t="s">
        <v>102</v>
      </c>
      <c r="O7044" t="s">
        <v>93</v>
      </c>
      <c r="P7044" t="s">
        <v>129</v>
      </c>
      <c r="Q7044" t="s">
        <v>130</v>
      </c>
      <c r="R7044" t="s">
        <v>70</v>
      </c>
      <c r="S7044">
        <v>108197.55803855001</v>
      </c>
      <c r="T7044">
        <v>9.2224157304884997</v>
      </c>
      <c r="U7044">
        <v>24.081569799474</v>
      </c>
      <c r="V7044">
        <v>4492.9611707005997</v>
      </c>
      <c r="W7044">
        <v>0</v>
      </c>
    </row>
    <row r="7045" spans="3:23" x14ac:dyDescent="0.35">
      <c r="C7045" s="12">
        <v>43586</v>
      </c>
      <c r="D7045" s="12">
        <v>43616</v>
      </c>
      <c r="E7045" t="s">
        <v>75</v>
      </c>
      <c r="F7045" t="s">
        <v>59</v>
      </c>
      <c r="G7045" t="s">
        <v>59</v>
      </c>
      <c r="H7045" t="s">
        <v>76</v>
      </c>
      <c r="I7045" t="s">
        <v>61</v>
      </c>
      <c r="J7045" t="s">
        <v>62</v>
      </c>
      <c r="K7045" t="s">
        <v>63</v>
      </c>
      <c r="L7045" t="s">
        <v>64</v>
      </c>
      <c r="M7045" t="s">
        <v>65</v>
      </c>
      <c r="N7045" t="s">
        <v>66</v>
      </c>
      <c r="O7045" t="s">
        <v>67</v>
      </c>
      <c r="P7045" t="s">
        <v>259</v>
      </c>
      <c r="Q7045" t="s">
        <v>260</v>
      </c>
      <c r="R7045" t="s">
        <v>70</v>
      </c>
      <c r="S7045">
        <v>108184.67189096</v>
      </c>
      <c r="T7045">
        <v>38.536497401517998</v>
      </c>
      <c r="U7045">
        <v>67.767699123333998</v>
      </c>
      <c r="V7045">
        <v>1596.4046778992999</v>
      </c>
      <c r="W7045">
        <v>0</v>
      </c>
    </row>
    <row r="7046" spans="3:23" x14ac:dyDescent="0.35">
      <c r="C7046" s="12">
        <v>43770</v>
      </c>
      <c r="D7046" s="12">
        <v>43799</v>
      </c>
      <c r="E7046" t="s">
        <v>20</v>
      </c>
      <c r="F7046" t="s">
        <v>59</v>
      </c>
      <c r="G7046" t="s">
        <v>59</v>
      </c>
      <c r="H7046" t="s">
        <v>76</v>
      </c>
      <c r="I7046" t="s">
        <v>61</v>
      </c>
      <c r="J7046" t="s">
        <v>62</v>
      </c>
      <c r="K7046" t="s">
        <v>63</v>
      </c>
      <c r="L7046" t="s">
        <v>64</v>
      </c>
      <c r="M7046" t="s">
        <v>88</v>
      </c>
      <c r="N7046" t="s">
        <v>89</v>
      </c>
      <c r="O7046" t="s">
        <v>67</v>
      </c>
      <c r="P7046" t="s">
        <v>219</v>
      </c>
      <c r="Q7046" t="s">
        <v>220</v>
      </c>
      <c r="R7046" t="s">
        <v>70</v>
      </c>
      <c r="S7046">
        <v>108120.595391</v>
      </c>
      <c r="T7046">
        <v>46.123782710009003</v>
      </c>
      <c r="U7046">
        <v>28.826710794850001</v>
      </c>
      <c r="V7046">
        <v>3750.7087145826999</v>
      </c>
      <c r="W7046">
        <v>0</v>
      </c>
    </row>
    <row r="7047" spans="3:23" x14ac:dyDescent="0.35">
      <c r="C7047" s="12">
        <v>43617</v>
      </c>
      <c r="D7047" s="12">
        <v>43646</v>
      </c>
      <c r="E7047" t="s">
        <v>75</v>
      </c>
      <c r="F7047" t="s">
        <v>59</v>
      </c>
      <c r="G7047" t="s">
        <v>59</v>
      </c>
      <c r="H7047" t="s">
        <v>60</v>
      </c>
      <c r="I7047" t="s">
        <v>61</v>
      </c>
      <c r="J7047" t="s">
        <v>62</v>
      </c>
      <c r="K7047" t="s">
        <v>63</v>
      </c>
      <c r="L7047" t="s">
        <v>64</v>
      </c>
      <c r="M7047" t="s">
        <v>88</v>
      </c>
      <c r="N7047" t="s">
        <v>150</v>
      </c>
      <c r="O7047" t="s">
        <v>93</v>
      </c>
      <c r="P7047" t="s">
        <v>231</v>
      </c>
      <c r="Q7047" t="s">
        <v>232</v>
      </c>
      <c r="R7047" t="s">
        <v>70</v>
      </c>
      <c r="S7047">
        <v>108082.45764399999</v>
      </c>
      <c r="T7047">
        <v>33.417015764742999</v>
      </c>
      <c r="U7047">
        <v>25.096626004474999</v>
      </c>
      <c r="V7047">
        <v>4306.6529191903001</v>
      </c>
      <c r="W7047">
        <v>0</v>
      </c>
    </row>
    <row r="7048" spans="3:23" x14ac:dyDescent="0.35">
      <c r="C7048" s="12">
        <v>44044</v>
      </c>
      <c r="D7048" s="12">
        <v>44074</v>
      </c>
      <c r="E7048" t="s">
        <v>20</v>
      </c>
      <c r="F7048" t="s">
        <v>59</v>
      </c>
      <c r="G7048" t="s">
        <v>59</v>
      </c>
      <c r="H7048" t="s">
        <v>60</v>
      </c>
      <c r="I7048" t="s">
        <v>61</v>
      </c>
      <c r="J7048" t="s">
        <v>62</v>
      </c>
      <c r="K7048" t="s">
        <v>63</v>
      </c>
      <c r="L7048" t="s">
        <v>64</v>
      </c>
      <c r="M7048" t="s">
        <v>82</v>
      </c>
      <c r="N7048" t="s">
        <v>246</v>
      </c>
      <c r="O7048" t="s">
        <v>112</v>
      </c>
      <c r="P7048" t="s">
        <v>306</v>
      </c>
      <c r="Q7048" t="s">
        <v>307</v>
      </c>
      <c r="R7048" t="s">
        <v>70</v>
      </c>
      <c r="S7048">
        <v>108071.32902243</v>
      </c>
      <c r="T7048">
        <v>31.390067459577001</v>
      </c>
      <c r="U7048">
        <v>43.141483852881002</v>
      </c>
      <c r="V7048">
        <v>2505.0443186183002</v>
      </c>
      <c r="W7048">
        <v>0</v>
      </c>
    </row>
    <row r="7049" spans="3:23" x14ac:dyDescent="0.35">
      <c r="C7049" s="12">
        <v>44105</v>
      </c>
      <c r="D7049" s="12">
        <v>44135</v>
      </c>
      <c r="E7049" t="s">
        <v>21</v>
      </c>
      <c r="F7049" t="s">
        <v>59</v>
      </c>
      <c r="G7049" t="s">
        <v>59</v>
      </c>
      <c r="H7049" t="s">
        <v>87</v>
      </c>
      <c r="I7049" t="s">
        <v>61</v>
      </c>
      <c r="J7049" t="s">
        <v>62</v>
      </c>
      <c r="K7049" t="s">
        <v>63</v>
      </c>
      <c r="L7049" t="s">
        <v>64</v>
      </c>
      <c r="M7049" t="s">
        <v>96</v>
      </c>
      <c r="N7049" t="s">
        <v>111</v>
      </c>
      <c r="O7049" t="s">
        <v>112</v>
      </c>
      <c r="P7049" t="s">
        <v>196</v>
      </c>
      <c r="Q7049" t="s">
        <v>197</v>
      </c>
      <c r="R7049" t="s">
        <v>70</v>
      </c>
      <c r="S7049">
        <v>108062.49714175001</v>
      </c>
      <c r="T7049">
        <v>11.302776834316999</v>
      </c>
      <c r="U7049">
        <v>112.16330277366001</v>
      </c>
      <c r="V7049">
        <v>963.43897219047994</v>
      </c>
      <c r="W7049">
        <v>0</v>
      </c>
    </row>
    <row r="7050" spans="3:23" x14ac:dyDescent="0.35">
      <c r="C7050" s="12">
        <v>43374</v>
      </c>
      <c r="D7050" s="12">
        <v>43404</v>
      </c>
      <c r="E7050" t="s">
        <v>75</v>
      </c>
      <c r="F7050" t="s">
        <v>59</v>
      </c>
      <c r="G7050" t="s">
        <v>59</v>
      </c>
      <c r="H7050" t="s">
        <v>60</v>
      </c>
      <c r="I7050" t="s">
        <v>61</v>
      </c>
      <c r="J7050" t="s">
        <v>62</v>
      </c>
      <c r="K7050" t="s">
        <v>63</v>
      </c>
      <c r="L7050" t="s">
        <v>64</v>
      </c>
      <c r="M7050" t="s">
        <v>88</v>
      </c>
      <c r="N7050" t="s">
        <v>89</v>
      </c>
      <c r="O7050" t="s">
        <v>67</v>
      </c>
      <c r="P7050" t="s">
        <v>219</v>
      </c>
      <c r="Q7050" t="s">
        <v>220</v>
      </c>
      <c r="R7050" t="s">
        <v>70</v>
      </c>
      <c r="S7050">
        <v>108050.44827952</v>
      </c>
      <c r="T7050">
        <v>44.533294805682999</v>
      </c>
      <c r="U7050">
        <v>29.548298165397</v>
      </c>
      <c r="V7050">
        <v>3656.7401504720001</v>
      </c>
      <c r="W7050">
        <v>0</v>
      </c>
    </row>
    <row r="7051" spans="3:23" x14ac:dyDescent="0.35">
      <c r="C7051" s="12">
        <v>44440</v>
      </c>
      <c r="D7051" s="12">
        <v>44469</v>
      </c>
      <c r="E7051" t="s">
        <v>21</v>
      </c>
      <c r="F7051" t="s">
        <v>59</v>
      </c>
      <c r="G7051" t="s">
        <v>59</v>
      </c>
      <c r="H7051" t="s">
        <v>60</v>
      </c>
      <c r="I7051" t="s">
        <v>61</v>
      </c>
      <c r="J7051" t="s">
        <v>62</v>
      </c>
      <c r="K7051" t="s">
        <v>63</v>
      </c>
      <c r="L7051" t="s">
        <v>64</v>
      </c>
      <c r="M7051" t="s">
        <v>101</v>
      </c>
      <c r="N7051" t="s">
        <v>102</v>
      </c>
      <c r="O7051" t="s">
        <v>93</v>
      </c>
      <c r="P7051" t="s">
        <v>263</v>
      </c>
      <c r="Q7051" t="s">
        <v>264</v>
      </c>
      <c r="R7051" t="s">
        <v>70</v>
      </c>
      <c r="S7051">
        <v>107890.39261895001</v>
      </c>
      <c r="T7051">
        <v>7.1827566119073003</v>
      </c>
      <c r="U7051">
        <v>139.96022690432</v>
      </c>
      <c r="V7051">
        <v>770.86465923429</v>
      </c>
      <c r="W7051">
        <v>0</v>
      </c>
    </row>
    <row r="7052" spans="3:23" x14ac:dyDescent="0.35">
      <c r="C7052" s="12">
        <v>43497</v>
      </c>
      <c r="D7052" s="12">
        <v>43524</v>
      </c>
      <c r="E7052" t="s">
        <v>75</v>
      </c>
      <c r="F7052" t="s">
        <v>59</v>
      </c>
      <c r="G7052" t="s">
        <v>59</v>
      </c>
      <c r="H7052" t="s">
        <v>76</v>
      </c>
      <c r="I7052" t="s">
        <v>61</v>
      </c>
      <c r="J7052" t="s">
        <v>62</v>
      </c>
      <c r="K7052" t="s">
        <v>63</v>
      </c>
      <c r="L7052" t="s">
        <v>64</v>
      </c>
      <c r="M7052" t="s">
        <v>65</v>
      </c>
      <c r="N7052" t="s">
        <v>66</v>
      </c>
      <c r="O7052" t="s">
        <v>67</v>
      </c>
      <c r="P7052" t="s">
        <v>259</v>
      </c>
      <c r="Q7052" t="s">
        <v>260</v>
      </c>
      <c r="R7052" t="s">
        <v>70</v>
      </c>
      <c r="S7052">
        <v>107835.81808267999</v>
      </c>
      <c r="T7052">
        <v>35.808370903109001</v>
      </c>
      <c r="U7052">
        <v>68.004359326049993</v>
      </c>
      <c r="V7052">
        <v>1585.7191972892999</v>
      </c>
      <c r="W7052">
        <v>0</v>
      </c>
    </row>
    <row r="7053" spans="3:23" x14ac:dyDescent="0.35">
      <c r="C7053" s="12">
        <v>44105</v>
      </c>
      <c r="D7053" s="12">
        <v>44135</v>
      </c>
      <c r="E7053" t="s">
        <v>21</v>
      </c>
      <c r="F7053" t="s">
        <v>59</v>
      </c>
      <c r="G7053" t="s">
        <v>59</v>
      </c>
      <c r="H7053" t="s">
        <v>60</v>
      </c>
      <c r="I7053" t="s">
        <v>61</v>
      </c>
      <c r="J7053" t="s">
        <v>62</v>
      </c>
      <c r="K7053" t="s">
        <v>63</v>
      </c>
      <c r="L7053" t="s">
        <v>64</v>
      </c>
      <c r="M7053" t="s">
        <v>82</v>
      </c>
      <c r="N7053" t="s">
        <v>83</v>
      </c>
      <c r="O7053" t="s">
        <v>84</v>
      </c>
      <c r="P7053" t="s">
        <v>507</v>
      </c>
      <c r="Q7053" t="s">
        <v>508</v>
      </c>
      <c r="R7053" t="s">
        <v>70</v>
      </c>
      <c r="S7053">
        <v>107831.72978213</v>
      </c>
      <c r="T7053">
        <v>3.7818938239290998</v>
      </c>
      <c r="U7053">
        <v>1007.3048576381</v>
      </c>
      <c r="V7053">
        <v>107.04974662284999</v>
      </c>
      <c r="W7053">
        <v>1</v>
      </c>
    </row>
    <row r="7054" spans="3:23" x14ac:dyDescent="0.35">
      <c r="C7054" s="12">
        <v>43709</v>
      </c>
      <c r="D7054" s="12">
        <v>43738</v>
      </c>
      <c r="E7054" t="s">
        <v>75</v>
      </c>
      <c r="F7054" t="s">
        <v>59</v>
      </c>
      <c r="G7054" t="s">
        <v>59</v>
      </c>
      <c r="H7054" t="s">
        <v>60</v>
      </c>
      <c r="I7054" t="s">
        <v>61</v>
      </c>
      <c r="J7054" t="s">
        <v>62</v>
      </c>
      <c r="K7054" t="s">
        <v>63</v>
      </c>
      <c r="L7054" t="s">
        <v>64</v>
      </c>
      <c r="M7054" t="s">
        <v>101</v>
      </c>
      <c r="N7054" t="s">
        <v>102</v>
      </c>
      <c r="O7054" t="s">
        <v>93</v>
      </c>
      <c r="P7054" t="s">
        <v>227</v>
      </c>
      <c r="Q7054" t="s">
        <v>228</v>
      </c>
      <c r="R7054" t="s">
        <v>70</v>
      </c>
      <c r="S7054">
        <v>107811.0953608</v>
      </c>
      <c r="T7054">
        <v>28.653890780647998</v>
      </c>
      <c r="U7054">
        <v>24.158573864169998</v>
      </c>
      <c r="V7054">
        <v>4462.6431993446004</v>
      </c>
      <c r="W7054">
        <v>0</v>
      </c>
    </row>
    <row r="7055" spans="3:23" x14ac:dyDescent="0.35">
      <c r="C7055" s="12">
        <v>43617</v>
      </c>
      <c r="D7055" s="12">
        <v>43646</v>
      </c>
      <c r="E7055" t="s">
        <v>75</v>
      </c>
      <c r="F7055" t="s">
        <v>59</v>
      </c>
      <c r="G7055" t="s">
        <v>59</v>
      </c>
      <c r="H7055" t="s">
        <v>60</v>
      </c>
      <c r="I7055" t="s">
        <v>61</v>
      </c>
      <c r="J7055" t="s">
        <v>62</v>
      </c>
      <c r="K7055" t="s">
        <v>63</v>
      </c>
      <c r="L7055" t="s">
        <v>64</v>
      </c>
      <c r="M7055" t="s">
        <v>88</v>
      </c>
      <c r="N7055" t="s">
        <v>89</v>
      </c>
      <c r="O7055" t="s">
        <v>67</v>
      </c>
      <c r="P7055" t="s">
        <v>219</v>
      </c>
      <c r="Q7055" t="s">
        <v>220</v>
      </c>
      <c r="R7055" t="s">
        <v>70</v>
      </c>
      <c r="S7055">
        <v>107807.77935603001</v>
      </c>
      <c r="T7055">
        <v>43.464014407404001</v>
      </c>
      <c r="U7055">
        <v>29.603817474075001</v>
      </c>
      <c r="V7055">
        <v>3641.6850445197001</v>
      </c>
      <c r="W7055">
        <v>0</v>
      </c>
    </row>
    <row r="7056" spans="3:23" x14ac:dyDescent="0.35">
      <c r="C7056" s="12">
        <v>43891</v>
      </c>
      <c r="D7056" s="12">
        <v>43921</v>
      </c>
      <c r="E7056" t="s">
        <v>20</v>
      </c>
      <c r="F7056" t="s">
        <v>59</v>
      </c>
      <c r="G7056" t="s">
        <v>59</v>
      </c>
      <c r="H7056" t="s">
        <v>87</v>
      </c>
      <c r="I7056" t="s">
        <v>61</v>
      </c>
      <c r="J7056" t="s">
        <v>62</v>
      </c>
      <c r="K7056" t="s">
        <v>63</v>
      </c>
      <c r="L7056" t="s">
        <v>64</v>
      </c>
      <c r="M7056" t="s">
        <v>88</v>
      </c>
      <c r="N7056" t="s">
        <v>89</v>
      </c>
      <c r="O7056" t="s">
        <v>67</v>
      </c>
      <c r="P7056" t="s">
        <v>223</v>
      </c>
      <c r="Q7056" t="s">
        <v>224</v>
      </c>
      <c r="R7056" t="s">
        <v>70</v>
      </c>
      <c r="S7056">
        <v>107604.66405971</v>
      </c>
      <c r="T7056">
        <v>23.778252549903002</v>
      </c>
      <c r="U7056">
        <v>25.315272376856999</v>
      </c>
      <c r="V7056">
        <v>4250.5829073391997</v>
      </c>
      <c r="W7056">
        <v>0</v>
      </c>
    </row>
    <row r="7057" spans="3:23" x14ac:dyDescent="0.35">
      <c r="C7057" s="12">
        <v>43435</v>
      </c>
      <c r="D7057" s="12">
        <v>43465</v>
      </c>
      <c r="E7057" t="s">
        <v>75</v>
      </c>
      <c r="F7057" t="s">
        <v>59</v>
      </c>
      <c r="G7057" t="s">
        <v>59</v>
      </c>
      <c r="H7057" t="s">
        <v>60</v>
      </c>
      <c r="I7057" t="s">
        <v>61</v>
      </c>
      <c r="J7057" t="s">
        <v>62</v>
      </c>
      <c r="K7057" t="s">
        <v>63</v>
      </c>
      <c r="L7057" t="s">
        <v>64</v>
      </c>
      <c r="M7057" t="s">
        <v>88</v>
      </c>
      <c r="N7057" t="s">
        <v>89</v>
      </c>
      <c r="O7057" t="s">
        <v>67</v>
      </c>
      <c r="P7057" t="s">
        <v>223</v>
      </c>
      <c r="Q7057" t="s">
        <v>224</v>
      </c>
      <c r="R7057" t="s">
        <v>70</v>
      </c>
      <c r="S7057">
        <v>107575.06544986001</v>
      </c>
      <c r="T7057">
        <v>43.228851255053002</v>
      </c>
      <c r="U7057">
        <v>29.406256492297</v>
      </c>
      <c r="V7057">
        <v>3658.2373372835</v>
      </c>
      <c r="W7057">
        <v>0</v>
      </c>
    </row>
    <row r="7058" spans="3:23" x14ac:dyDescent="0.35">
      <c r="C7058" s="12">
        <v>43586</v>
      </c>
      <c r="D7058" s="12">
        <v>43616</v>
      </c>
      <c r="E7058" t="s">
        <v>75</v>
      </c>
      <c r="F7058" t="s">
        <v>59</v>
      </c>
      <c r="G7058" t="s">
        <v>59</v>
      </c>
      <c r="H7058" t="s">
        <v>76</v>
      </c>
      <c r="I7058" t="s">
        <v>61</v>
      </c>
      <c r="J7058" t="s">
        <v>62</v>
      </c>
      <c r="K7058" t="s">
        <v>63</v>
      </c>
      <c r="L7058" t="s">
        <v>64</v>
      </c>
      <c r="M7058" t="s">
        <v>88</v>
      </c>
      <c r="N7058" t="s">
        <v>150</v>
      </c>
      <c r="O7058" t="s">
        <v>93</v>
      </c>
      <c r="P7058" t="s">
        <v>269</v>
      </c>
      <c r="Q7058" t="s">
        <v>270</v>
      </c>
      <c r="R7058" t="s">
        <v>70</v>
      </c>
      <c r="S7058">
        <v>107496.31151714</v>
      </c>
      <c r="T7058">
        <v>23.047392568509</v>
      </c>
      <c r="U7058">
        <v>29.200130866628001</v>
      </c>
      <c r="V7058">
        <v>3681.3640325153001</v>
      </c>
      <c r="W7058">
        <v>0</v>
      </c>
    </row>
    <row r="7059" spans="3:23" x14ac:dyDescent="0.35">
      <c r="C7059" s="12">
        <v>44440</v>
      </c>
      <c r="D7059" s="12">
        <v>44469</v>
      </c>
      <c r="E7059" t="s">
        <v>21</v>
      </c>
      <c r="F7059" t="s">
        <v>59</v>
      </c>
      <c r="G7059" t="s">
        <v>59</v>
      </c>
      <c r="H7059" t="s">
        <v>60</v>
      </c>
      <c r="I7059" t="s">
        <v>61</v>
      </c>
      <c r="J7059" t="s">
        <v>62</v>
      </c>
      <c r="K7059" t="s">
        <v>63</v>
      </c>
      <c r="L7059" t="s">
        <v>64</v>
      </c>
      <c r="M7059" t="s">
        <v>82</v>
      </c>
      <c r="N7059" t="s">
        <v>157</v>
      </c>
      <c r="O7059" t="s">
        <v>67</v>
      </c>
      <c r="P7059" t="s">
        <v>373</v>
      </c>
      <c r="Q7059" t="s">
        <v>374</v>
      </c>
      <c r="R7059" t="s">
        <v>70</v>
      </c>
      <c r="S7059">
        <v>107492.08342082999</v>
      </c>
      <c r="T7059">
        <v>13.813416596828</v>
      </c>
      <c r="U7059">
        <v>197.93554625735001</v>
      </c>
      <c r="V7059">
        <v>543.06609122685995</v>
      </c>
      <c r="W7059">
        <v>0</v>
      </c>
    </row>
    <row r="7060" spans="3:23" x14ac:dyDescent="0.35">
      <c r="C7060" s="12">
        <v>43525</v>
      </c>
      <c r="D7060" s="12">
        <v>43555</v>
      </c>
      <c r="E7060" t="s">
        <v>75</v>
      </c>
      <c r="F7060" t="s">
        <v>59</v>
      </c>
      <c r="G7060" t="s">
        <v>59</v>
      </c>
      <c r="H7060" t="s">
        <v>87</v>
      </c>
      <c r="I7060" t="s">
        <v>61</v>
      </c>
      <c r="J7060" t="s">
        <v>62</v>
      </c>
      <c r="K7060" t="s">
        <v>63</v>
      </c>
      <c r="L7060" t="s">
        <v>64</v>
      </c>
      <c r="M7060" t="s">
        <v>82</v>
      </c>
      <c r="N7060" t="s">
        <v>83</v>
      </c>
      <c r="O7060" t="s">
        <v>84</v>
      </c>
      <c r="P7060" t="s">
        <v>233</v>
      </c>
      <c r="Q7060" t="s">
        <v>234</v>
      </c>
      <c r="R7060" t="s">
        <v>70</v>
      </c>
      <c r="S7060">
        <v>107458.95339199</v>
      </c>
      <c r="T7060">
        <v>6.7629360193760997</v>
      </c>
      <c r="U7060">
        <v>168.53697641808</v>
      </c>
      <c r="V7060">
        <v>637.59867820001</v>
      </c>
      <c r="W7060">
        <v>1</v>
      </c>
    </row>
    <row r="7061" spans="3:23" x14ac:dyDescent="0.35">
      <c r="C7061" s="12">
        <v>43647</v>
      </c>
      <c r="D7061" s="12">
        <v>43677</v>
      </c>
      <c r="E7061" t="s">
        <v>75</v>
      </c>
      <c r="F7061" t="s">
        <v>59</v>
      </c>
      <c r="G7061" t="s">
        <v>59</v>
      </c>
      <c r="H7061" t="s">
        <v>76</v>
      </c>
      <c r="I7061" t="s">
        <v>61</v>
      </c>
      <c r="J7061" t="s">
        <v>62</v>
      </c>
      <c r="K7061" t="s">
        <v>63</v>
      </c>
      <c r="L7061" t="s">
        <v>64</v>
      </c>
      <c r="M7061" t="s">
        <v>101</v>
      </c>
      <c r="N7061" t="s">
        <v>102</v>
      </c>
      <c r="O7061" t="s">
        <v>93</v>
      </c>
      <c r="P7061" t="s">
        <v>263</v>
      </c>
      <c r="Q7061" t="s">
        <v>264</v>
      </c>
      <c r="R7061" t="s">
        <v>70</v>
      </c>
      <c r="S7061">
        <v>107436.64909389</v>
      </c>
      <c r="T7061">
        <v>31.227203640412998</v>
      </c>
      <c r="U7061">
        <v>127.47102914592</v>
      </c>
      <c r="V7061">
        <v>842.83189532347001</v>
      </c>
      <c r="W7061">
        <v>0</v>
      </c>
    </row>
    <row r="7062" spans="3:23" x14ac:dyDescent="0.35">
      <c r="C7062" s="12">
        <v>43466</v>
      </c>
      <c r="D7062" s="12">
        <v>43496</v>
      </c>
      <c r="E7062" t="s">
        <v>75</v>
      </c>
      <c r="F7062" t="s">
        <v>59</v>
      </c>
      <c r="G7062" t="s">
        <v>59</v>
      </c>
      <c r="H7062" t="s">
        <v>76</v>
      </c>
      <c r="I7062" t="s">
        <v>61</v>
      </c>
      <c r="J7062" t="s">
        <v>62</v>
      </c>
      <c r="K7062" t="s">
        <v>63</v>
      </c>
      <c r="L7062" t="s">
        <v>64</v>
      </c>
      <c r="M7062" t="s">
        <v>101</v>
      </c>
      <c r="N7062" t="s">
        <v>102</v>
      </c>
      <c r="O7062" t="s">
        <v>93</v>
      </c>
      <c r="P7062" t="s">
        <v>263</v>
      </c>
      <c r="Q7062" t="s">
        <v>264</v>
      </c>
      <c r="R7062" t="s">
        <v>70</v>
      </c>
      <c r="S7062">
        <v>107262.22214286</v>
      </c>
      <c r="T7062">
        <v>33.726911419556998</v>
      </c>
      <c r="U7062">
        <v>127.46150325671</v>
      </c>
      <c r="V7062">
        <v>841.52641701421999</v>
      </c>
      <c r="W7062">
        <v>0</v>
      </c>
    </row>
    <row r="7063" spans="3:23" x14ac:dyDescent="0.35">
      <c r="C7063" s="12">
        <v>43466</v>
      </c>
      <c r="D7063" s="12">
        <v>43496</v>
      </c>
      <c r="E7063" t="s">
        <v>75</v>
      </c>
      <c r="F7063" t="s">
        <v>59</v>
      </c>
      <c r="G7063" t="s">
        <v>59</v>
      </c>
      <c r="H7063" t="s">
        <v>76</v>
      </c>
      <c r="I7063" t="s">
        <v>61</v>
      </c>
      <c r="J7063" t="s">
        <v>62</v>
      </c>
      <c r="K7063" t="s">
        <v>63</v>
      </c>
      <c r="L7063" t="s">
        <v>64</v>
      </c>
      <c r="M7063" t="s">
        <v>88</v>
      </c>
      <c r="N7063" t="s">
        <v>89</v>
      </c>
      <c r="O7063" t="s">
        <v>67</v>
      </c>
      <c r="P7063" t="s">
        <v>223</v>
      </c>
      <c r="Q7063" t="s">
        <v>224</v>
      </c>
      <c r="R7063" t="s">
        <v>70</v>
      </c>
      <c r="S7063">
        <v>107198.32092586</v>
      </c>
      <c r="T7063">
        <v>49.536902245973998</v>
      </c>
      <c r="U7063">
        <v>30.157358774239999</v>
      </c>
      <c r="V7063">
        <v>3554.6322782561001</v>
      </c>
      <c r="W7063">
        <v>0</v>
      </c>
    </row>
    <row r="7064" spans="3:23" x14ac:dyDescent="0.35">
      <c r="C7064" s="12">
        <v>44105</v>
      </c>
      <c r="D7064" s="12">
        <v>44135</v>
      </c>
      <c r="E7064" t="s">
        <v>21</v>
      </c>
      <c r="F7064" t="s">
        <v>59</v>
      </c>
      <c r="G7064" t="s">
        <v>59</v>
      </c>
      <c r="H7064" t="s">
        <v>76</v>
      </c>
      <c r="I7064" t="s">
        <v>61</v>
      </c>
      <c r="J7064" t="s">
        <v>62</v>
      </c>
      <c r="K7064" t="s">
        <v>63</v>
      </c>
      <c r="L7064" t="s">
        <v>64</v>
      </c>
      <c r="M7064" t="s">
        <v>82</v>
      </c>
      <c r="N7064" t="s">
        <v>246</v>
      </c>
      <c r="O7064" t="s">
        <v>112</v>
      </c>
      <c r="P7064" t="s">
        <v>318</v>
      </c>
      <c r="Q7064" t="s">
        <v>319</v>
      </c>
      <c r="R7064" t="s">
        <v>70</v>
      </c>
      <c r="S7064">
        <v>107159.65465156001</v>
      </c>
      <c r="T7064">
        <v>9.2561142927334998</v>
      </c>
      <c r="U7064">
        <v>170.82218259942999</v>
      </c>
      <c r="V7064">
        <v>627.31697383146002</v>
      </c>
      <c r="W7064">
        <v>0</v>
      </c>
    </row>
    <row r="7065" spans="3:23" x14ac:dyDescent="0.35">
      <c r="C7065" s="12">
        <v>43891</v>
      </c>
      <c r="D7065" s="12">
        <v>43921</v>
      </c>
      <c r="E7065" t="s">
        <v>20</v>
      </c>
      <c r="F7065" t="s">
        <v>59</v>
      </c>
      <c r="G7065" t="s">
        <v>59</v>
      </c>
      <c r="H7065" t="s">
        <v>60</v>
      </c>
      <c r="I7065" t="s">
        <v>61</v>
      </c>
      <c r="J7065" t="s">
        <v>62</v>
      </c>
      <c r="K7065" t="s">
        <v>63</v>
      </c>
      <c r="L7065" t="s">
        <v>64</v>
      </c>
      <c r="M7065" t="s">
        <v>88</v>
      </c>
      <c r="N7065" t="s">
        <v>89</v>
      </c>
      <c r="O7065" t="s">
        <v>67</v>
      </c>
      <c r="P7065" t="s">
        <v>229</v>
      </c>
      <c r="Q7065" t="s">
        <v>230</v>
      </c>
      <c r="R7065" t="s">
        <v>70</v>
      </c>
      <c r="S7065">
        <v>107144.99226693</v>
      </c>
      <c r="T7065">
        <v>43.824686394977</v>
      </c>
      <c r="U7065">
        <v>28.788115225285999</v>
      </c>
      <c r="V7065">
        <v>3721.8481108768001</v>
      </c>
      <c r="W7065">
        <v>0</v>
      </c>
    </row>
    <row r="7066" spans="3:23" x14ac:dyDescent="0.35">
      <c r="C7066" s="12">
        <v>43952</v>
      </c>
      <c r="D7066" s="12">
        <v>43982</v>
      </c>
      <c r="E7066" t="s">
        <v>20</v>
      </c>
      <c r="F7066" t="s">
        <v>59</v>
      </c>
      <c r="G7066" t="s">
        <v>59</v>
      </c>
      <c r="H7066" t="s">
        <v>87</v>
      </c>
      <c r="I7066" t="s">
        <v>61</v>
      </c>
      <c r="J7066" t="s">
        <v>62</v>
      </c>
      <c r="K7066" t="s">
        <v>63</v>
      </c>
      <c r="L7066" t="s">
        <v>64</v>
      </c>
      <c r="M7066" t="s">
        <v>88</v>
      </c>
      <c r="N7066" t="s">
        <v>150</v>
      </c>
      <c r="O7066" t="s">
        <v>93</v>
      </c>
      <c r="P7066" t="s">
        <v>194</v>
      </c>
      <c r="Q7066" t="s">
        <v>195</v>
      </c>
      <c r="R7066" t="s">
        <v>70</v>
      </c>
      <c r="S7066">
        <v>107130.51258272</v>
      </c>
      <c r="T7066">
        <v>14.141815694290999</v>
      </c>
      <c r="U7066">
        <v>24.929108178956</v>
      </c>
      <c r="V7066">
        <v>4297.4065423310003</v>
      </c>
      <c r="W7066">
        <v>0</v>
      </c>
    </row>
    <row r="7067" spans="3:23" x14ac:dyDescent="0.35">
      <c r="C7067" s="12">
        <v>44075</v>
      </c>
      <c r="D7067" s="12">
        <v>44104</v>
      </c>
      <c r="E7067" t="s">
        <v>20</v>
      </c>
      <c r="F7067" t="s">
        <v>59</v>
      </c>
      <c r="G7067" t="s">
        <v>59</v>
      </c>
      <c r="H7067" t="s">
        <v>87</v>
      </c>
      <c r="I7067" t="s">
        <v>61</v>
      </c>
      <c r="J7067" t="s">
        <v>62</v>
      </c>
      <c r="K7067" t="s">
        <v>63</v>
      </c>
      <c r="L7067" t="s">
        <v>64</v>
      </c>
      <c r="M7067" t="s">
        <v>208</v>
      </c>
      <c r="N7067" t="s">
        <v>117</v>
      </c>
      <c r="O7067" t="s">
        <v>93</v>
      </c>
      <c r="P7067" t="s">
        <v>209</v>
      </c>
      <c r="Q7067" t="s">
        <v>210</v>
      </c>
      <c r="R7067" t="s">
        <v>70</v>
      </c>
      <c r="S7067">
        <v>107127.05599730001</v>
      </c>
      <c r="T7067">
        <v>12.677154508324</v>
      </c>
      <c r="U7067">
        <v>62.746372740807999</v>
      </c>
      <c r="V7067">
        <v>1707.3027701509</v>
      </c>
      <c r="W7067">
        <v>0</v>
      </c>
    </row>
    <row r="7068" spans="3:23" x14ac:dyDescent="0.35">
      <c r="C7068" s="12">
        <v>43678</v>
      </c>
      <c r="D7068" s="12">
        <v>43708</v>
      </c>
      <c r="E7068" t="s">
        <v>75</v>
      </c>
      <c r="F7068" t="s">
        <v>59</v>
      </c>
      <c r="G7068" t="s">
        <v>59</v>
      </c>
      <c r="H7068" t="s">
        <v>76</v>
      </c>
      <c r="I7068" t="s">
        <v>61</v>
      </c>
      <c r="J7068" t="s">
        <v>62</v>
      </c>
      <c r="K7068" t="s">
        <v>63</v>
      </c>
      <c r="L7068" t="s">
        <v>64</v>
      </c>
      <c r="M7068" t="s">
        <v>208</v>
      </c>
      <c r="N7068" t="s">
        <v>117</v>
      </c>
      <c r="O7068" t="s">
        <v>93</v>
      </c>
      <c r="P7068" t="s">
        <v>209</v>
      </c>
      <c r="Q7068" t="s">
        <v>210</v>
      </c>
      <c r="R7068" t="s">
        <v>70</v>
      </c>
      <c r="S7068">
        <v>107007.41652408001</v>
      </c>
      <c r="T7068">
        <v>37.844263620962003</v>
      </c>
      <c r="U7068">
        <v>62.024743286324998</v>
      </c>
      <c r="V7068">
        <v>1725.2375560846999</v>
      </c>
      <c r="W7068">
        <v>0</v>
      </c>
    </row>
    <row r="7069" spans="3:23" x14ac:dyDescent="0.35">
      <c r="C7069" s="12">
        <v>43678</v>
      </c>
      <c r="D7069" s="12">
        <v>43708</v>
      </c>
      <c r="E7069" t="s">
        <v>75</v>
      </c>
      <c r="F7069" t="s">
        <v>59</v>
      </c>
      <c r="G7069" t="s">
        <v>59</v>
      </c>
      <c r="H7069" t="s">
        <v>60</v>
      </c>
      <c r="I7069" t="s">
        <v>61</v>
      </c>
      <c r="J7069" t="s">
        <v>62</v>
      </c>
      <c r="K7069" t="s">
        <v>63</v>
      </c>
      <c r="L7069" t="s">
        <v>64</v>
      </c>
      <c r="M7069" t="s">
        <v>65</v>
      </c>
      <c r="N7069" t="s">
        <v>66</v>
      </c>
      <c r="O7069" t="s">
        <v>67</v>
      </c>
      <c r="P7069" t="s">
        <v>259</v>
      </c>
      <c r="Q7069" t="s">
        <v>260</v>
      </c>
      <c r="R7069" t="s">
        <v>70</v>
      </c>
      <c r="S7069">
        <v>106999.62180552</v>
      </c>
      <c r="T7069">
        <v>27.238969943933</v>
      </c>
      <c r="U7069">
        <v>60.162981149642</v>
      </c>
      <c r="V7069">
        <v>1778.4960080249</v>
      </c>
      <c r="W7069">
        <v>0</v>
      </c>
    </row>
    <row r="7070" spans="3:23" x14ac:dyDescent="0.35">
      <c r="C7070" s="12">
        <v>43800</v>
      </c>
      <c r="D7070" s="12">
        <v>43830</v>
      </c>
      <c r="E7070" t="s">
        <v>20</v>
      </c>
      <c r="F7070" t="s">
        <v>59</v>
      </c>
      <c r="G7070" t="s">
        <v>59</v>
      </c>
      <c r="H7070" t="s">
        <v>60</v>
      </c>
      <c r="I7070" t="s">
        <v>61</v>
      </c>
      <c r="J7070" t="s">
        <v>62</v>
      </c>
      <c r="K7070" t="s">
        <v>63</v>
      </c>
      <c r="L7070" t="s">
        <v>64</v>
      </c>
      <c r="M7070" t="s">
        <v>101</v>
      </c>
      <c r="N7070" t="s">
        <v>102</v>
      </c>
      <c r="O7070" t="s">
        <v>93</v>
      </c>
      <c r="P7070" t="s">
        <v>227</v>
      </c>
      <c r="Q7070" t="s">
        <v>228</v>
      </c>
      <c r="R7070" t="s">
        <v>70</v>
      </c>
      <c r="S7070">
        <v>106997.67674644</v>
      </c>
      <c r="T7070">
        <v>18.930771727410001</v>
      </c>
      <c r="U7070">
        <v>20.934966036353</v>
      </c>
      <c r="V7070">
        <v>5110.9553538630998</v>
      </c>
      <c r="W7070">
        <v>0</v>
      </c>
    </row>
    <row r="7071" spans="3:23" x14ac:dyDescent="0.35">
      <c r="C7071" s="12">
        <v>43497</v>
      </c>
      <c r="D7071" s="12">
        <v>43524</v>
      </c>
      <c r="E7071" t="s">
        <v>75</v>
      </c>
      <c r="F7071" t="s">
        <v>59</v>
      </c>
      <c r="G7071" t="s">
        <v>59</v>
      </c>
      <c r="H7071" t="s">
        <v>60</v>
      </c>
      <c r="I7071" t="s">
        <v>61</v>
      </c>
      <c r="J7071" t="s">
        <v>62</v>
      </c>
      <c r="K7071" t="s">
        <v>63</v>
      </c>
      <c r="L7071" t="s">
        <v>64</v>
      </c>
      <c r="M7071" t="s">
        <v>82</v>
      </c>
      <c r="N7071" t="s">
        <v>246</v>
      </c>
      <c r="O7071" t="s">
        <v>112</v>
      </c>
      <c r="P7071" t="s">
        <v>318</v>
      </c>
      <c r="Q7071" t="s">
        <v>319</v>
      </c>
      <c r="R7071" t="s">
        <v>70</v>
      </c>
      <c r="S7071">
        <v>106978.51622554001</v>
      </c>
      <c r="T7071">
        <v>14.426512429659001</v>
      </c>
      <c r="U7071">
        <v>147.37416453551</v>
      </c>
      <c r="V7071">
        <v>725.89735495849004</v>
      </c>
      <c r="W7071">
        <v>0</v>
      </c>
    </row>
    <row r="7072" spans="3:23" x14ac:dyDescent="0.35">
      <c r="C7072" s="12">
        <v>43617</v>
      </c>
      <c r="D7072" s="12">
        <v>43646</v>
      </c>
      <c r="E7072" t="s">
        <v>75</v>
      </c>
      <c r="F7072" t="s">
        <v>59</v>
      </c>
      <c r="G7072" t="s">
        <v>59</v>
      </c>
      <c r="H7072" t="s">
        <v>76</v>
      </c>
      <c r="I7072" t="s">
        <v>61</v>
      </c>
      <c r="J7072" t="s">
        <v>62</v>
      </c>
      <c r="K7072" t="s">
        <v>63</v>
      </c>
      <c r="L7072" t="s">
        <v>64</v>
      </c>
      <c r="M7072" t="s">
        <v>82</v>
      </c>
      <c r="N7072" t="s">
        <v>375</v>
      </c>
      <c r="O7072" t="s">
        <v>376</v>
      </c>
      <c r="P7072" t="s">
        <v>377</v>
      </c>
      <c r="Q7072" t="s">
        <v>378</v>
      </c>
      <c r="R7072" t="s">
        <v>70</v>
      </c>
      <c r="S7072">
        <v>106964.29369005001</v>
      </c>
      <c r="T7072">
        <v>7.8422357237774998</v>
      </c>
      <c r="U7072">
        <v>21.662609754595</v>
      </c>
      <c r="V7072">
        <v>4937.7381073561</v>
      </c>
      <c r="W7072">
        <v>0</v>
      </c>
    </row>
    <row r="7073" spans="3:23" x14ac:dyDescent="0.35">
      <c r="C7073" s="12">
        <v>43831</v>
      </c>
      <c r="D7073" s="12">
        <v>43861</v>
      </c>
      <c r="E7073" t="s">
        <v>20</v>
      </c>
      <c r="F7073" t="s">
        <v>59</v>
      </c>
      <c r="G7073" t="s">
        <v>59</v>
      </c>
      <c r="H7073" t="s">
        <v>60</v>
      </c>
      <c r="I7073" t="s">
        <v>61</v>
      </c>
      <c r="J7073" t="s">
        <v>62</v>
      </c>
      <c r="K7073" t="s">
        <v>63</v>
      </c>
      <c r="L7073" t="s">
        <v>64</v>
      </c>
      <c r="M7073" t="s">
        <v>77</v>
      </c>
      <c r="N7073" t="s">
        <v>78</v>
      </c>
      <c r="O7073" t="s">
        <v>79</v>
      </c>
      <c r="P7073" t="s">
        <v>343</v>
      </c>
      <c r="Q7073" t="s">
        <v>344</v>
      </c>
      <c r="R7073" t="s">
        <v>70</v>
      </c>
      <c r="S7073">
        <v>106854.02003366</v>
      </c>
      <c r="T7073">
        <v>20.447452263858001</v>
      </c>
      <c r="U7073">
        <v>26.555052943361002</v>
      </c>
      <c r="V7073">
        <v>4023.8677084009</v>
      </c>
      <c r="W7073">
        <v>0</v>
      </c>
    </row>
    <row r="7074" spans="3:23" x14ac:dyDescent="0.35">
      <c r="C7074" s="12">
        <v>43405</v>
      </c>
      <c r="D7074" s="12">
        <v>43434</v>
      </c>
      <c r="E7074" t="s">
        <v>75</v>
      </c>
      <c r="F7074" t="s">
        <v>59</v>
      </c>
      <c r="G7074" t="s">
        <v>59</v>
      </c>
      <c r="H7074" t="s">
        <v>60</v>
      </c>
      <c r="I7074" t="s">
        <v>61</v>
      </c>
      <c r="J7074" t="s">
        <v>62</v>
      </c>
      <c r="K7074" t="s">
        <v>63</v>
      </c>
      <c r="L7074" t="s">
        <v>64</v>
      </c>
      <c r="M7074" t="s">
        <v>65</v>
      </c>
      <c r="N7074" t="s">
        <v>66</v>
      </c>
      <c r="O7074" t="s">
        <v>67</v>
      </c>
      <c r="P7074" t="s">
        <v>259</v>
      </c>
      <c r="Q7074" t="s">
        <v>260</v>
      </c>
      <c r="R7074" t="s">
        <v>70</v>
      </c>
      <c r="S7074">
        <v>106843.99406741001</v>
      </c>
      <c r="T7074">
        <v>30.818493542774998</v>
      </c>
      <c r="U7074">
        <v>58.780320964471997</v>
      </c>
      <c r="V7074">
        <v>1817.6830666167</v>
      </c>
      <c r="W7074">
        <v>0</v>
      </c>
    </row>
    <row r="7075" spans="3:23" x14ac:dyDescent="0.35">
      <c r="C7075" s="12">
        <v>43891</v>
      </c>
      <c r="D7075" s="12">
        <v>43921</v>
      </c>
      <c r="E7075" t="s">
        <v>20</v>
      </c>
      <c r="F7075" t="s">
        <v>59</v>
      </c>
      <c r="G7075" t="s">
        <v>59</v>
      </c>
      <c r="H7075" t="s">
        <v>60</v>
      </c>
      <c r="I7075" t="s">
        <v>61</v>
      </c>
      <c r="J7075" t="s">
        <v>62</v>
      </c>
      <c r="K7075" t="s">
        <v>63</v>
      </c>
      <c r="L7075" t="s">
        <v>64</v>
      </c>
      <c r="M7075" t="s">
        <v>101</v>
      </c>
      <c r="N7075" t="s">
        <v>102</v>
      </c>
      <c r="O7075" t="s">
        <v>93</v>
      </c>
      <c r="P7075" t="s">
        <v>308</v>
      </c>
      <c r="Q7075" t="s">
        <v>309</v>
      </c>
      <c r="R7075" t="s">
        <v>70</v>
      </c>
      <c r="S7075">
        <v>106825.00846646</v>
      </c>
      <c r="T7075">
        <v>13.613833578398999</v>
      </c>
      <c r="U7075">
        <v>27.536915638225999</v>
      </c>
      <c r="V7075">
        <v>3879.338189865</v>
      </c>
      <c r="W7075">
        <v>0</v>
      </c>
    </row>
    <row r="7076" spans="3:23" x14ac:dyDescent="0.35">
      <c r="C7076" s="12">
        <v>43466</v>
      </c>
      <c r="D7076" s="12">
        <v>43496</v>
      </c>
      <c r="E7076" t="s">
        <v>75</v>
      </c>
      <c r="F7076" t="s">
        <v>59</v>
      </c>
      <c r="G7076" t="s">
        <v>59</v>
      </c>
      <c r="H7076" t="s">
        <v>76</v>
      </c>
      <c r="I7076" t="s">
        <v>61</v>
      </c>
      <c r="J7076" t="s">
        <v>62</v>
      </c>
      <c r="K7076" t="s">
        <v>63</v>
      </c>
      <c r="L7076" t="s">
        <v>64</v>
      </c>
      <c r="M7076" t="s">
        <v>96</v>
      </c>
      <c r="N7076" t="s">
        <v>97</v>
      </c>
      <c r="O7076" t="s">
        <v>98</v>
      </c>
      <c r="P7076" t="s">
        <v>300</v>
      </c>
      <c r="Q7076" t="s">
        <v>301</v>
      </c>
      <c r="R7076" t="s">
        <v>70</v>
      </c>
      <c r="S7076">
        <v>106770.7813378</v>
      </c>
      <c r="T7076">
        <v>28.315863489344</v>
      </c>
      <c r="U7076">
        <v>48.411525132775999</v>
      </c>
      <c r="V7076">
        <v>2205.4827036531001</v>
      </c>
      <c r="W7076">
        <v>0</v>
      </c>
    </row>
    <row r="7077" spans="3:23" x14ac:dyDescent="0.35">
      <c r="C7077" s="12">
        <v>43405</v>
      </c>
      <c r="D7077" s="12">
        <v>43434</v>
      </c>
      <c r="E7077" t="s">
        <v>75</v>
      </c>
      <c r="F7077" t="s">
        <v>59</v>
      </c>
      <c r="G7077" t="s">
        <v>59</v>
      </c>
      <c r="H7077" t="s">
        <v>87</v>
      </c>
      <c r="I7077" t="s">
        <v>61</v>
      </c>
      <c r="J7077" t="s">
        <v>62</v>
      </c>
      <c r="K7077" t="s">
        <v>63</v>
      </c>
      <c r="L7077" t="s">
        <v>64</v>
      </c>
      <c r="M7077" t="s">
        <v>241</v>
      </c>
      <c r="N7077" t="s">
        <v>150</v>
      </c>
      <c r="O7077" t="s">
        <v>93</v>
      </c>
      <c r="P7077" t="s">
        <v>242</v>
      </c>
      <c r="Q7077" t="s">
        <v>243</v>
      </c>
      <c r="R7077" t="s">
        <v>70</v>
      </c>
      <c r="S7077">
        <v>106659.04787585999</v>
      </c>
      <c r="T7077">
        <v>11.673311907867999</v>
      </c>
      <c r="U7077">
        <v>31.740313255833001</v>
      </c>
      <c r="V7077">
        <v>3360.3653188980002</v>
      </c>
      <c r="W7077">
        <v>0</v>
      </c>
    </row>
    <row r="7078" spans="3:23" x14ac:dyDescent="0.35">
      <c r="C7078" s="12">
        <v>44075</v>
      </c>
      <c r="D7078" s="12">
        <v>44104</v>
      </c>
      <c r="E7078" t="s">
        <v>20</v>
      </c>
      <c r="F7078" t="s">
        <v>59</v>
      </c>
      <c r="G7078" t="s">
        <v>59</v>
      </c>
      <c r="H7078" t="s">
        <v>60</v>
      </c>
      <c r="I7078" t="s">
        <v>61</v>
      </c>
      <c r="J7078" t="s">
        <v>62</v>
      </c>
      <c r="K7078" t="s">
        <v>63</v>
      </c>
      <c r="L7078" t="s">
        <v>64</v>
      </c>
      <c r="M7078" t="s">
        <v>241</v>
      </c>
      <c r="N7078" t="s">
        <v>150</v>
      </c>
      <c r="O7078" t="s">
        <v>93</v>
      </c>
      <c r="P7078" t="s">
        <v>242</v>
      </c>
      <c r="Q7078" t="s">
        <v>243</v>
      </c>
      <c r="R7078" t="s">
        <v>70</v>
      </c>
      <c r="S7078">
        <v>106644.69101363</v>
      </c>
      <c r="T7078">
        <v>25.000576333584998</v>
      </c>
      <c r="U7078">
        <v>33.56410518125</v>
      </c>
      <c r="V7078">
        <v>3177.343487566</v>
      </c>
      <c r="W7078">
        <v>0</v>
      </c>
    </row>
    <row r="7079" spans="3:23" x14ac:dyDescent="0.35">
      <c r="C7079" s="12">
        <v>43405</v>
      </c>
      <c r="D7079" s="12">
        <v>43434</v>
      </c>
      <c r="E7079" t="s">
        <v>75</v>
      </c>
      <c r="F7079" t="s">
        <v>59</v>
      </c>
      <c r="G7079" t="s">
        <v>59</v>
      </c>
      <c r="H7079" t="s">
        <v>76</v>
      </c>
      <c r="I7079" t="s">
        <v>61</v>
      </c>
      <c r="J7079" t="s">
        <v>62</v>
      </c>
      <c r="K7079" t="s">
        <v>63</v>
      </c>
      <c r="L7079" t="s">
        <v>64</v>
      </c>
      <c r="M7079" t="s">
        <v>88</v>
      </c>
      <c r="N7079" t="s">
        <v>89</v>
      </c>
      <c r="O7079" t="s">
        <v>67</v>
      </c>
      <c r="P7079" t="s">
        <v>219</v>
      </c>
      <c r="Q7079" t="s">
        <v>220</v>
      </c>
      <c r="R7079" t="s">
        <v>70</v>
      </c>
      <c r="S7079">
        <v>106499.30741653001</v>
      </c>
      <c r="T7079">
        <v>47.770281836918002</v>
      </c>
      <c r="U7079">
        <v>29.487115453120001</v>
      </c>
      <c r="V7079">
        <v>3611.7234860033</v>
      </c>
      <c r="W7079">
        <v>0</v>
      </c>
    </row>
    <row r="7080" spans="3:23" x14ac:dyDescent="0.35">
      <c r="C7080" s="12">
        <v>43983</v>
      </c>
      <c r="D7080" s="12">
        <v>44012</v>
      </c>
      <c r="E7080" t="s">
        <v>20</v>
      </c>
      <c r="F7080" t="s">
        <v>59</v>
      </c>
      <c r="G7080" t="s">
        <v>59</v>
      </c>
      <c r="H7080" t="s">
        <v>60</v>
      </c>
      <c r="I7080" t="s">
        <v>61</v>
      </c>
      <c r="J7080" t="s">
        <v>62</v>
      </c>
      <c r="K7080" t="s">
        <v>63</v>
      </c>
      <c r="L7080" t="s">
        <v>64</v>
      </c>
      <c r="M7080" t="s">
        <v>82</v>
      </c>
      <c r="N7080" t="s">
        <v>83</v>
      </c>
      <c r="O7080" t="s">
        <v>84</v>
      </c>
      <c r="P7080" t="s">
        <v>337</v>
      </c>
      <c r="Q7080" t="s">
        <v>338</v>
      </c>
      <c r="R7080" t="s">
        <v>70</v>
      </c>
      <c r="S7080">
        <v>106425.1431403</v>
      </c>
      <c r="T7080">
        <v>17.892455266929002</v>
      </c>
      <c r="U7080">
        <v>99.453228734820996</v>
      </c>
      <c r="V7080">
        <v>1070.1024440752001</v>
      </c>
      <c r="W7080">
        <v>1</v>
      </c>
    </row>
    <row r="7081" spans="3:23" x14ac:dyDescent="0.35">
      <c r="C7081" s="12">
        <v>43922</v>
      </c>
      <c r="D7081" s="12">
        <v>43951</v>
      </c>
      <c r="E7081" t="s">
        <v>20</v>
      </c>
      <c r="F7081" t="s">
        <v>59</v>
      </c>
      <c r="G7081" t="s">
        <v>59</v>
      </c>
      <c r="H7081" t="s">
        <v>87</v>
      </c>
      <c r="I7081" t="s">
        <v>61</v>
      </c>
      <c r="J7081" t="s">
        <v>62</v>
      </c>
      <c r="K7081" t="s">
        <v>63</v>
      </c>
      <c r="L7081" t="s">
        <v>64</v>
      </c>
      <c r="M7081" t="s">
        <v>88</v>
      </c>
      <c r="N7081" t="s">
        <v>150</v>
      </c>
      <c r="O7081" t="s">
        <v>93</v>
      </c>
      <c r="P7081" t="s">
        <v>194</v>
      </c>
      <c r="Q7081" t="s">
        <v>195</v>
      </c>
      <c r="R7081" t="s">
        <v>70</v>
      </c>
      <c r="S7081">
        <v>106416.62944196</v>
      </c>
      <c r="T7081">
        <v>14.438671564726</v>
      </c>
      <c r="U7081">
        <v>24.780150090517999</v>
      </c>
      <c r="V7081">
        <v>4294.4303829170003</v>
      </c>
      <c r="W7081">
        <v>0</v>
      </c>
    </row>
    <row r="7082" spans="3:23" x14ac:dyDescent="0.35">
      <c r="C7082" s="12">
        <v>43709</v>
      </c>
      <c r="D7082" s="12">
        <v>43738</v>
      </c>
      <c r="E7082" t="s">
        <v>75</v>
      </c>
      <c r="F7082" t="s">
        <v>59</v>
      </c>
      <c r="G7082" t="s">
        <v>59</v>
      </c>
      <c r="H7082" t="s">
        <v>76</v>
      </c>
      <c r="I7082" t="s">
        <v>61</v>
      </c>
      <c r="J7082" t="s">
        <v>62</v>
      </c>
      <c r="K7082" t="s">
        <v>63</v>
      </c>
      <c r="L7082" t="s">
        <v>64</v>
      </c>
      <c r="M7082" t="s">
        <v>96</v>
      </c>
      <c r="N7082" t="s">
        <v>97</v>
      </c>
      <c r="O7082" t="s">
        <v>98</v>
      </c>
      <c r="P7082" t="s">
        <v>265</v>
      </c>
      <c r="Q7082" t="s">
        <v>266</v>
      </c>
      <c r="R7082" t="s">
        <v>70</v>
      </c>
      <c r="S7082">
        <v>106405.30154152001</v>
      </c>
      <c r="T7082">
        <v>19.312169911219002</v>
      </c>
      <c r="U7082">
        <v>114.05087296219</v>
      </c>
      <c r="V7082">
        <v>932.96349933943998</v>
      </c>
      <c r="W7082">
        <v>0</v>
      </c>
    </row>
    <row r="7083" spans="3:23" x14ac:dyDescent="0.35">
      <c r="C7083" s="12">
        <v>44044</v>
      </c>
      <c r="D7083" s="12">
        <v>44074</v>
      </c>
      <c r="E7083" t="s">
        <v>20</v>
      </c>
      <c r="F7083" t="s">
        <v>59</v>
      </c>
      <c r="G7083" t="s">
        <v>59</v>
      </c>
      <c r="H7083" t="s">
        <v>60</v>
      </c>
      <c r="I7083" t="s">
        <v>61</v>
      </c>
      <c r="J7083" t="s">
        <v>62</v>
      </c>
      <c r="K7083" t="s">
        <v>63</v>
      </c>
      <c r="L7083" t="s">
        <v>64</v>
      </c>
      <c r="M7083" t="s">
        <v>241</v>
      </c>
      <c r="N7083" t="s">
        <v>150</v>
      </c>
      <c r="O7083" t="s">
        <v>93</v>
      </c>
      <c r="P7083" t="s">
        <v>242</v>
      </c>
      <c r="Q7083" t="s">
        <v>243</v>
      </c>
      <c r="R7083" t="s">
        <v>70</v>
      </c>
      <c r="S7083">
        <v>106404.33671403999</v>
      </c>
      <c r="T7083">
        <v>25.123363149519999</v>
      </c>
      <c r="U7083">
        <v>33.317573950853998</v>
      </c>
      <c r="V7083">
        <v>3193.6399952469001</v>
      </c>
      <c r="W7083">
        <v>0</v>
      </c>
    </row>
    <row r="7084" spans="3:23" x14ac:dyDescent="0.35">
      <c r="C7084" s="12">
        <v>44256</v>
      </c>
      <c r="D7084" s="12">
        <v>44286</v>
      </c>
      <c r="E7084" t="s">
        <v>21</v>
      </c>
      <c r="F7084" t="s">
        <v>59</v>
      </c>
      <c r="G7084" t="s">
        <v>59</v>
      </c>
      <c r="H7084" t="s">
        <v>76</v>
      </c>
      <c r="I7084" t="s">
        <v>61</v>
      </c>
      <c r="J7084" t="s">
        <v>62</v>
      </c>
      <c r="K7084" t="s">
        <v>63</v>
      </c>
      <c r="L7084" t="s">
        <v>64</v>
      </c>
      <c r="M7084" t="s">
        <v>88</v>
      </c>
      <c r="N7084" t="s">
        <v>89</v>
      </c>
      <c r="O7084" t="s">
        <v>67</v>
      </c>
      <c r="P7084" t="s">
        <v>244</v>
      </c>
      <c r="Q7084" t="s">
        <v>245</v>
      </c>
      <c r="R7084" t="s">
        <v>70</v>
      </c>
      <c r="S7084">
        <v>106285.51579165</v>
      </c>
      <c r="T7084">
        <v>36.301455038893003</v>
      </c>
      <c r="U7084">
        <v>28.579571935602001</v>
      </c>
      <c r="V7084">
        <v>3718.9330907803001</v>
      </c>
      <c r="W7084">
        <v>0</v>
      </c>
    </row>
    <row r="7085" spans="3:23" x14ac:dyDescent="0.35">
      <c r="C7085" s="12">
        <v>43617</v>
      </c>
      <c r="D7085" s="12">
        <v>43646</v>
      </c>
      <c r="E7085" t="s">
        <v>75</v>
      </c>
      <c r="F7085" t="s">
        <v>59</v>
      </c>
      <c r="G7085" t="s">
        <v>59</v>
      </c>
      <c r="H7085" t="s">
        <v>76</v>
      </c>
      <c r="I7085" t="s">
        <v>61</v>
      </c>
      <c r="J7085" t="s">
        <v>62</v>
      </c>
      <c r="K7085" t="s">
        <v>63</v>
      </c>
      <c r="L7085" t="s">
        <v>64</v>
      </c>
      <c r="M7085" t="s">
        <v>208</v>
      </c>
      <c r="N7085" t="s">
        <v>117</v>
      </c>
      <c r="O7085" t="s">
        <v>93</v>
      </c>
      <c r="P7085" t="s">
        <v>209</v>
      </c>
      <c r="Q7085" t="s">
        <v>210</v>
      </c>
      <c r="R7085" t="s">
        <v>70</v>
      </c>
      <c r="S7085">
        <v>106267.89628448999</v>
      </c>
      <c r="T7085">
        <v>38.862610387581</v>
      </c>
      <c r="U7085">
        <v>61.318966738523002</v>
      </c>
      <c r="V7085">
        <v>1733.0346862764</v>
      </c>
      <c r="W7085">
        <v>0</v>
      </c>
    </row>
    <row r="7086" spans="3:23" x14ac:dyDescent="0.35">
      <c r="C7086" s="12">
        <v>44044</v>
      </c>
      <c r="D7086" s="12">
        <v>44074</v>
      </c>
      <c r="E7086" t="s">
        <v>20</v>
      </c>
      <c r="F7086" t="s">
        <v>59</v>
      </c>
      <c r="G7086" t="s">
        <v>59</v>
      </c>
      <c r="H7086" t="s">
        <v>60</v>
      </c>
      <c r="I7086" t="s">
        <v>61</v>
      </c>
      <c r="J7086" t="s">
        <v>62</v>
      </c>
      <c r="K7086" t="s">
        <v>63</v>
      </c>
      <c r="L7086" t="s">
        <v>64</v>
      </c>
      <c r="M7086" t="s">
        <v>96</v>
      </c>
      <c r="N7086" t="s">
        <v>97</v>
      </c>
      <c r="O7086" t="s">
        <v>98</v>
      </c>
      <c r="P7086" t="s">
        <v>353</v>
      </c>
      <c r="Q7086" t="s">
        <v>354</v>
      </c>
      <c r="R7086" t="s">
        <v>70</v>
      </c>
      <c r="S7086">
        <v>106264.0013093</v>
      </c>
      <c r="T7086">
        <v>8.1017257133023008</v>
      </c>
      <c r="U7086">
        <v>361.81872751684</v>
      </c>
      <c r="V7086">
        <v>293.69403302750999</v>
      </c>
      <c r="W7086">
        <v>0</v>
      </c>
    </row>
    <row r="7087" spans="3:23" x14ac:dyDescent="0.35">
      <c r="C7087" s="12">
        <v>44013</v>
      </c>
      <c r="D7087" s="12">
        <v>44043</v>
      </c>
      <c r="E7087" t="s">
        <v>20</v>
      </c>
      <c r="F7087" t="s">
        <v>59</v>
      </c>
      <c r="G7087" t="s">
        <v>59</v>
      </c>
      <c r="H7087" t="s">
        <v>76</v>
      </c>
      <c r="I7087" t="s">
        <v>61</v>
      </c>
      <c r="J7087" t="s">
        <v>62</v>
      </c>
      <c r="K7087" t="s">
        <v>63</v>
      </c>
      <c r="L7087" t="s">
        <v>64</v>
      </c>
      <c r="M7087" t="s">
        <v>82</v>
      </c>
      <c r="N7087" t="s">
        <v>120</v>
      </c>
      <c r="O7087" t="s">
        <v>121</v>
      </c>
      <c r="P7087" t="s">
        <v>421</v>
      </c>
      <c r="Q7087" t="s">
        <v>422</v>
      </c>
      <c r="R7087" t="s">
        <v>70</v>
      </c>
      <c r="S7087">
        <v>106148.75144858001</v>
      </c>
      <c r="T7087">
        <v>1.8853612782024001</v>
      </c>
      <c r="U7087">
        <v>3762.2245386877998</v>
      </c>
      <c r="V7087">
        <v>28.214358382130001</v>
      </c>
      <c r="W7087">
        <v>0</v>
      </c>
    </row>
    <row r="7088" spans="3:23" x14ac:dyDescent="0.35">
      <c r="C7088" s="12">
        <v>44075</v>
      </c>
      <c r="D7088" s="12">
        <v>44104</v>
      </c>
      <c r="E7088" t="s">
        <v>20</v>
      </c>
      <c r="F7088" t="s">
        <v>59</v>
      </c>
      <c r="G7088" t="s">
        <v>59</v>
      </c>
      <c r="H7088" t="s">
        <v>60</v>
      </c>
      <c r="I7088" t="s">
        <v>61</v>
      </c>
      <c r="J7088" t="s">
        <v>62</v>
      </c>
      <c r="K7088" t="s">
        <v>63</v>
      </c>
      <c r="L7088" t="s">
        <v>64</v>
      </c>
      <c r="M7088" t="s">
        <v>96</v>
      </c>
      <c r="N7088" t="s">
        <v>97</v>
      </c>
      <c r="O7088" t="s">
        <v>98</v>
      </c>
      <c r="P7088" t="s">
        <v>310</v>
      </c>
      <c r="Q7088" t="s">
        <v>311</v>
      </c>
      <c r="R7088" t="s">
        <v>70</v>
      </c>
      <c r="S7088">
        <v>106100.83166623001</v>
      </c>
      <c r="T7088">
        <v>21.697113465760001</v>
      </c>
      <c r="U7088">
        <v>113.03871678863</v>
      </c>
      <c r="V7088">
        <v>938.62381563148006</v>
      </c>
      <c r="W7088">
        <v>0</v>
      </c>
    </row>
    <row r="7089" spans="3:23" x14ac:dyDescent="0.35">
      <c r="C7089" s="12">
        <v>43617</v>
      </c>
      <c r="D7089" s="12">
        <v>43646</v>
      </c>
      <c r="E7089" t="s">
        <v>75</v>
      </c>
      <c r="F7089" t="s">
        <v>59</v>
      </c>
      <c r="G7089" t="s">
        <v>59</v>
      </c>
      <c r="H7089" t="s">
        <v>60</v>
      </c>
      <c r="I7089" t="s">
        <v>61</v>
      </c>
      <c r="J7089" t="s">
        <v>62</v>
      </c>
      <c r="K7089" t="s">
        <v>63</v>
      </c>
      <c r="L7089" t="s">
        <v>64</v>
      </c>
      <c r="M7089" t="s">
        <v>88</v>
      </c>
      <c r="N7089" t="s">
        <v>89</v>
      </c>
      <c r="O7089" t="s">
        <v>67</v>
      </c>
      <c r="P7089" t="s">
        <v>223</v>
      </c>
      <c r="Q7089" t="s">
        <v>224</v>
      </c>
      <c r="R7089" t="s">
        <v>70</v>
      </c>
      <c r="S7089">
        <v>106068.82859149</v>
      </c>
      <c r="T7089">
        <v>41.401440366863</v>
      </c>
      <c r="U7089">
        <v>29.564531566570999</v>
      </c>
      <c r="V7089">
        <v>3587.7053675839002</v>
      </c>
      <c r="W7089">
        <v>0</v>
      </c>
    </row>
    <row r="7090" spans="3:23" x14ac:dyDescent="0.35">
      <c r="C7090" s="12">
        <v>43800</v>
      </c>
      <c r="D7090" s="12">
        <v>43830</v>
      </c>
      <c r="E7090" t="s">
        <v>20</v>
      </c>
      <c r="F7090" t="s">
        <v>59</v>
      </c>
      <c r="G7090" t="s">
        <v>59</v>
      </c>
      <c r="H7090" t="s">
        <v>87</v>
      </c>
      <c r="I7090" t="s">
        <v>61</v>
      </c>
      <c r="J7090" t="s">
        <v>62</v>
      </c>
      <c r="K7090" t="s">
        <v>63</v>
      </c>
      <c r="L7090" t="s">
        <v>64</v>
      </c>
      <c r="M7090" t="s">
        <v>88</v>
      </c>
      <c r="N7090" t="s">
        <v>150</v>
      </c>
      <c r="O7090" t="s">
        <v>93</v>
      </c>
      <c r="P7090" t="s">
        <v>198</v>
      </c>
      <c r="Q7090" t="s">
        <v>199</v>
      </c>
      <c r="R7090" t="s">
        <v>70</v>
      </c>
      <c r="S7090">
        <v>105937.10051044999</v>
      </c>
      <c r="T7090">
        <v>8.4841809551669005</v>
      </c>
      <c r="U7090">
        <v>23.321388120584</v>
      </c>
      <c r="V7090">
        <v>4542.4869207055999</v>
      </c>
      <c r="W7090">
        <v>0</v>
      </c>
    </row>
    <row r="7091" spans="3:23" x14ac:dyDescent="0.35">
      <c r="C7091" s="12">
        <v>43525</v>
      </c>
      <c r="D7091" s="12">
        <v>43555</v>
      </c>
      <c r="E7091" t="s">
        <v>75</v>
      </c>
      <c r="F7091" t="s">
        <v>59</v>
      </c>
      <c r="G7091" t="s">
        <v>59</v>
      </c>
      <c r="H7091" t="s">
        <v>60</v>
      </c>
      <c r="I7091" t="s">
        <v>61</v>
      </c>
      <c r="J7091" t="s">
        <v>62</v>
      </c>
      <c r="K7091" t="s">
        <v>63</v>
      </c>
      <c r="L7091" t="s">
        <v>64</v>
      </c>
      <c r="M7091" t="s">
        <v>82</v>
      </c>
      <c r="N7091" t="s">
        <v>83</v>
      </c>
      <c r="O7091" t="s">
        <v>84</v>
      </c>
      <c r="P7091" t="s">
        <v>337</v>
      </c>
      <c r="Q7091" t="s">
        <v>338</v>
      </c>
      <c r="R7091" t="s">
        <v>70</v>
      </c>
      <c r="S7091">
        <v>105856.08647058</v>
      </c>
      <c r="T7091">
        <v>18.295593109736</v>
      </c>
      <c r="U7091">
        <v>91.391489709894003</v>
      </c>
      <c r="V7091">
        <v>1158.2707187136</v>
      </c>
      <c r="W7091">
        <v>1</v>
      </c>
    </row>
    <row r="7092" spans="3:23" x14ac:dyDescent="0.35">
      <c r="C7092" s="12">
        <v>43952</v>
      </c>
      <c r="D7092" s="12">
        <v>43982</v>
      </c>
      <c r="E7092" t="s">
        <v>20</v>
      </c>
      <c r="F7092" t="s">
        <v>59</v>
      </c>
      <c r="G7092" t="s">
        <v>59</v>
      </c>
      <c r="H7092" t="s">
        <v>60</v>
      </c>
      <c r="I7092" t="s">
        <v>61</v>
      </c>
      <c r="J7092" t="s">
        <v>62</v>
      </c>
      <c r="K7092" t="s">
        <v>63</v>
      </c>
      <c r="L7092" t="s">
        <v>64</v>
      </c>
      <c r="M7092" t="s">
        <v>65</v>
      </c>
      <c r="N7092" t="s">
        <v>92</v>
      </c>
      <c r="O7092" t="s">
        <v>93</v>
      </c>
      <c r="P7092" t="s">
        <v>371</v>
      </c>
      <c r="Q7092" t="s">
        <v>372</v>
      </c>
      <c r="R7092" t="s">
        <v>70</v>
      </c>
      <c r="S7092">
        <v>105823.9809479</v>
      </c>
      <c r="T7092">
        <v>11.266177642225999</v>
      </c>
      <c r="U7092">
        <v>369.29707355993003</v>
      </c>
      <c r="V7092">
        <v>286.55515714703</v>
      </c>
      <c r="W7092">
        <v>0</v>
      </c>
    </row>
    <row r="7093" spans="3:23" x14ac:dyDescent="0.35">
      <c r="C7093" s="12">
        <v>43709</v>
      </c>
      <c r="D7093" s="12">
        <v>43738</v>
      </c>
      <c r="E7093" t="s">
        <v>75</v>
      </c>
      <c r="F7093" t="s">
        <v>59</v>
      </c>
      <c r="G7093" t="s">
        <v>59</v>
      </c>
      <c r="H7093" t="s">
        <v>87</v>
      </c>
      <c r="I7093" t="s">
        <v>61</v>
      </c>
      <c r="J7093" t="s">
        <v>62</v>
      </c>
      <c r="K7093" t="s">
        <v>63</v>
      </c>
      <c r="L7093" t="s">
        <v>64</v>
      </c>
      <c r="M7093" t="s">
        <v>96</v>
      </c>
      <c r="N7093" t="s">
        <v>97</v>
      </c>
      <c r="O7093" t="s">
        <v>98</v>
      </c>
      <c r="P7093" t="s">
        <v>206</v>
      </c>
      <c r="Q7093" t="s">
        <v>207</v>
      </c>
      <c r="R7093" t="s">
        <v>70</v>
      </c>
      <c r="S7093">
        <v>105813.86351266</v>
      </c>
      <c r="T7093">
        <v>5.0126774220310999</v>
      </c>
      <c r="U7093">
        <v>269.76310782937003</v>
      </c>
      <c r="V7093">
        <v>392.24734754906001</v>
      </c>
      <c r="W7093">
        <v>0</v>
      </c>
    </row>
    <row r="7094" spans="3:23" x14ac:dyDescent="0.35">
      <c r="C7094" s="12">
        <v>44044</v>
      </c>
      <c r="D7094" s="12">
        <v>44074</v>
      </c>
      <c r="E7094" t="s">
        <v>20</v>
      </c>
      <c r="F7094" t="s">
        <v>59</v>
      </c>
      <c r="G7094" t="s">
        <v>59</v>
      </c>
      <c r="H7094" t="s">
        <v>60</v>
      </c>
      <c r="I7094" t="s">
        <v>61</v>
      </c>
      <c r="J7094" t="s">
        <v>62</v>
      </c>
      <c r="K7094" t="s">
        <v>63</v>
      </c>
      <c r="L7094" t="s">
        <v>64</v>
      </c>
      <c r="M7094" t="s">
        <v>96</v>
      </c>
      <c r="N7094" t="s">
        <v>111</v>
      </c>
      <c r="O7094" t="s">
        <v>112</v>
      </c>
      <c r="P7094" t="s">
        <v>326</v>
      </c>
      <c r="Q7094" t="s">
        <v>327</v>
      </c>
      <c r="R7094" t="s">
        <v>70</v>
      </c>
      <c r="S7094">
        <v>105813.06643856999</v>
      </c>
      <c r="T7094">
        <v>16.257995182582</v>
      </c>
      <c r="U7094">
        <v>247.84020277253001</v>
      </c>
      <c r="V7094">
        <v>426.94068700260999</v>
      </c>
      <c r="W7094">
        <v>0</v>
      </c>
    </row>
    <row r="7095" spans="3:23" x14ac:dyDescent="0.35">
      <c r="C7095" s="12">
        <v>43678</v>
      </c>
      <c r="D7095" s="12">
        <v>43708</v>
      </c>
      <c r="E7095" t="s">
        <v>75</v>
      </c>
      <c r="F7095" t="s">
        <v>59</v>
      </c>
      <c r="G7095" t="s">
        <v>59</v>
      </c>
      <c r="H7095" t="s">
        <v>60</v>
      </c>
      <c r="I7095" t="s">
        <v>61</v>
      </c>
      <c r="J7095" t="s">
        <v>62</v>
      </c>
      <c r="K7095" t="s">
        <v>63</v>
      </c>
      <c r="L7095" t="s">
        <v>64</v>
      </c>
      <c r="M7095" t="s">
        <v>88</v>
      </c>
      <c r="N7095" t="s">
        <v>150</v>
      </c>
      <c r="O7095" t="s">
        <v>93</v>
      </c>
      <c r="P7095" t="s">
        <v>166</v>
      </c>
      <c r="Q7095" t="s">
        <v>167</v>
      </c>
      <c r="R7095" t="s">
        <v>70</v>
      </c>
      <c r="S7095">
        <v>105783.78148069</v>
      </c>
      <c r="T7095">
        <v>12.686936335685999</v>
      </c>
      <c r="U7095">
        <v>33.427279620085997</v>
      </c>
      <c r="V7095">
        <v>3164.5943876666001</v>
      </c>
      <c r="W7095">
        <v>0</v>
      </c>
    </row>
    <row r="7096" spans="3:23" x14ac:dyDescent="0.35">
      <c r="C7096" s="12">
        <v>43770</v>
      </c>
      <c r="D7096" s="12">
        <v>43799</v>
      </c>
      <c r="E7096" t="s">
        <v>20</v>
      </c>
      <c r="F7096" t="s">
        <v>59</v>
      </c>
      <c r="G7096" t="s">
        <v>59</v>
      </c>
      <c r="H7096" t="s">
        <v>87</v>
      </c>
      <c r="I7096" t="s">
        <v>61</v>
      </c>
      <c r="J7096" t="s">
        <v>62</v>
      </c>
      <c r="K7096" t="s">
        <v>63</v>
      </c>
      <c r="L7096" t="s">
        <v>64</v>
      </c>
      <c r="M7096" t="s">
        <v>96</v>
      </c>
      <c r="N7096" t="s">
        <v>111</v>
      </c>
      <c r="O7096" t="s">
        <v>112</v>
      </c>
      <c r="P7096" t="s">
        <v>178</v>
      </c>
      <c r="Q7096" t="s">
        <v>179</v>
      </c>
      <c r="R7096" t="s">
        <v>70</v>
      </c>
      <c r="S7096">
        <v>105767.10277206999</v>
      </c>
      <c r="T7096">
        <v>16.789180880621998</v>
      </c>
      <c r="U7096">
        <v>51.335827167232999</v>
      </c>
      <c r="V7096">
        <v>2060.2980142410001</v>
      </c>
      <c r="W7096">
        <v>0</v>
      </c>
    </row>
    <row r="7097" spans="3:23" x14ac:dyDescent="0.35">
      <c r="C7097" s="12">
        <v>44317</v>
      </c>
      <c r="D7097" s="12">
        <v>44347</v>
      </c>
      <c r="E7097" t="s">
        <v>21</v>
      </c>
      <c r="F7097" t="s">
        <v>59</v>
      </c>
      <c r="G7097" t="s">
        <v>59</v>
      </c>
      <c r="H7097" t="s">
        <v>60</v>
      </c>
      <c r="I7097" t="s">
        <v>61</v>
      </c>
      <c r="J7097" t="s">
        <v>62</v>
      </c>
      <c r="K7097" t="s">
        <v>63</v>
      </c>
      <c r="L7097" t="s">
        <v>64</v>
      </c>
      <c r="M7097" t="s">
        <v>82</v>
      </c>
      <c r="N7097" t="s">
        <v>157</v>
      </c>
      <c r="O7097" t="s">
        <v>67</v>
      </c>
      <c r="P7097" t="s">
        <v>373</v>
      </c>
      <c r="Q7097" t="s">
        <v>374</v>
      </c>
      <c r="R7097" t="s">
        <v>70</v>
      </c>
      <c r="S7097">
        <v>105742.17550550999</v>
      </c>
      <c r="T7097">
        <v>14.775031448497</v>
      </c>
      <c r="U7097">
        <v>208.70378635589</v>
      </c>
      <c r="V7097">
        <v>506.66150984529997</v>
      </c>
      <c r="W7097">
        <v>0</v>
      </c>
    </row>
    <row r="7098" spans="3:23" x14ac:dyDescent="0.35">
      <c r="C7098" s="12">
        <v>43983</v>
      </c>
      <c r="D7098" s="12">
        <v>44012</v>
      </c>
      <c r="E7098" t="s">
        <v>20</v>
      </c>
      <c r="F7098" t="s">
        <v>59</v>
      </c>
      <c r="G7098" t="s">
        <v>59</v>
      </c>
      <c r="H7098" t="s">
        <v>76</v>
      </c>
      <c r="I7098" t="s">
        <v>61</v>
      </c>
      <c r="J7098" t="s">
        <v>62</v>
      </c>
      <c r="K7098" t="s">
        <v>63</v>
      </c>
      <c r="L7098" t="s">
        <v>64</v>
      </c>
      <c r="M7098" t="s">
        <v>241</v>
      </c>
      <c r="N7098" t="s">
        <v>150</v>
      </c>
      <c r="O7098" t="s">
        <v>93</v>
      </c>
      <c r="P7098" t="s">
        <v>242</v>
      </c>
      <c r="Q7098" t="s">
        <v>243</v>
      </c>
      <c r="R7098" t="s">
        <v>70</v>
      </c>
      <c r="S7098">
        <v>105719.62162802</v>
      </c>
      <c r="T7098">
        <v>30.175189804936998</v>
      </c>
      <c r="U7098">
        <v>33.839626767052003</v>
      </c>
      <c r="V7098">
        <v>3124.1367511461999</v>
      </c>
      <c r="W7098">
        <v>0</v>
      </c>
    </row>
    <row r="7099" spans="3:23" x14ac:dyDescent="0.35">
      <c r="C7099" s="12">
        <v>43831</v>
      </c>
      <c r="D7099" s="12">
        <v>43861</v>
      </c>
      <c r="E7099" t="s">
        <v>20</v>
      </c>
      <c r="F7099" t="s">
        <v>59</v>
      </c>
      <c r="G7099" t="s">
        <v>59</v>
      </c>
      <c r="H7099" t="s">
        <v>76</v>
      </c>
      <c r="I7099" t="s">
        <v>61</v>
      </c>
      <c r="J7099" t="s">
        <v>62</v>
      </c>
      <c r="K7099" t="s">
        <v>63</v>
      </c>
      <c r="L7099" t="s">
        <v>64</v>
      </c>
      <c r="M7099" t="s">
        <v>88</v>
      </c>
      <c r="N7099" t="s">
        <v>150</v>
      </c>
      <c r="O7099" t="s">
        <v>93</v>
      </c>
      <c r="P7099" t="s">
        <v>198</v>
      </c>
      <c r="Q7099" t="s">
        <v>199</v>
      </c>
      <c r="R7099" t="s">
        <v>70</v>
      </c>
      <c r="S7099">
        <v>105685.68769779999</v>
      </c>
      <c r="T7099">
        <v>27.881961924801001</v>
      </c>
      <c r="U7099">
        <v>29.877697552497999</v>
      </c>
      <c r="V7099">
        <v>3537.2768437762002</v>
      </c>
      <c r="W7099">
        <v>0</v>
      </c>
    </row>
    <row r="7100" spans="3:23" x14ac:dyDescent="0.35">
      <c r="C7100" s="12">
        <v>43983</v>
      </c>
      <c r="D7100" s="12">
        <v>44012</v>
      </c>
      <c r="E7100" t="s">
        <v>20</v>
      </c>
      <c r="F7100" t="s">
        <v>59</v>
      </c>
      <c r="G7100" t="s">
        <v>59</v>
      </c>
      <c r="H7100" t="s">
        <v>60</v>
      </c>
      <c r="I7100" t="s">
        <v>61</v>
      </c>
      <c r="J7100" t="s">
        <v>62</v>
      </c>
      <c r="K7100" t="s">
        <v>63</v>
      </c>
      <c r="L7100" t="s">
        <v>64</v>
      </c>
      <c r="M7100" t="s">
        <v>137</v>
      </c>
      <c r="N7100" t="s">
        <v>66</v>
      </c>
      <c r="O7100" t="s">
        <v>67</v>
      </c>
      <c r="P7100" t="s">
        <v>235</v>
      </c>
      <c r="Q7100" t="s">
        <v>236</v>
      </c>
      <c r="R7100" t="s">
        <v>70</v>
      </c>
      <c r="S7100">
        <v>105637.23181301</v>
      </c>
      <c r="T7100">
        <v>46.147871432014</v>
      </c>
      <c r="U7100">
        <v>21.986001695096</v>
      </c>
      <c r="V7100">
        <v>4804.7495528289001</v>
      </c>
      <c r="W7100">
        <v>0</v>
      </c>
    </row>
    <row r="7101" spans="3:23" x14ac:dyDescent="0.35">
      <c r="C7101" s="12">
        <v>43770</v>
      </c>
      <c r="D7101" s="12">
        <v>43799</v>
      </c>
      <c r="E7101" t="s">
        <v>20</v>
      </c>
      <c r="F7101" t="s">
        <v>59</v>
      </c>
      <c r="G7101" t="s">
        <v>59</v>
      </c>
      <c r="H7101" t="s">
        <v>76</v>
      </c>
      <c r="I7101" t="s">
        <v>61</v>
      </c>
      <c r="J7101" t="s">
        <v>62</v>
      </c>
      <c r="K7101" t="s">
        <v>63</v>
      </c>
      <c r="L7101" t="s">
        <v>64</v>
      </c>
      <c r="M7101" t="s">
        <v>96</v>
      </c>
      <c r="N7101" t="s">
        <v>97</v>
      </c>
      <c r="O7101" t="s">
        <v>98</v>
      </c>
      <c r="P7101" t="s">
        <v>217</v>
      </c>
      <c r="Q7101" t="s">
        <v>218</v>
      </c>
      <c r="R7101" t="s">
        <v>70</v>
      </c>
      <c r="S7101">
        <v>105502.92586141</v>
      </c>
      <c r="T7101">
        <v>33.677296806211999</v>
      </c>
      <c r="U7101">
        <v>123.26021416224999</v>
      </c>
      <c r="V7101">
        <v>855.93657757672997</v>
      </c>
      <c r="W7101">
        <v>0</v>
      </c>
    </row>
    <row r="7102" spans="3:23" x14ac:dyDescent="0.35">
      <c r="C7102" s="12">
        <v>43435</v>
      </c>
      <c r="D7102" s="12">
        <v>43465</v>
      </c>
      <c r="E7102" t="s">
        <v>75</v>
      </c>
      <c r="F7102" t="s">
        <v>59</v>
      </c>
      <c r="G7102" t="s">
        <v>59</v>
      </c>
      <c r="H7102" t="s">
        <v>60</v>
      </c>
      <c r="I7102" t="s">
        <v>61</v>
      </c>
      <c r="J7102" t="s">
        <v>62</v>
      </c>
      <c r="K7102" t="s">
        <v>63</v>
      </c>
      <c r="L7102" t="s">
        <v>64</v>
      </c>
      <c r="M7102" t="s">
        <v>96</v>
      </c>
      <c r="N7102" t="s">
        <v>97</v>
      </c>
      <c r="O7102" t="s">
        <v>98</v>
      </c>
      <c r="P7102" t="s">
        <v>691</v>
      </c>
      <c r="Q7102" t="s">
        <v>692</v>
      </c>
      <c r="R7102" t="s">
        <v>70</v>
      </c>
      <c r="S7102">
        <v>105475.6513959</v>
      </c>
      <c r="T7102">
        <v>0.34245487765808003</v>
      </c>
      <c r="U7102">
        <v>50374.286812824997</v>
      </c>
      <c r="V7102">
        <v>2.0938391006470001</v>
      </c>
      <c r="W7102">
        <v>0</v>
      </c>
    </row>
    <row r="7103" spans="3:23" x14ac:dyDescent="0.35">
      <c r="C7103" s="12">
        <v>44409</v>
      </c>
      <c r="D7103" s="12">
        <v>44439</v>
      </c>
      <c r="E7103" t="s">
        <v>21</v>
      </c>
      <c r="F7103" t="s">
        <v>59</v>
      </c>
      <c r="G7103" t="s">
        <v>59</v>
      </c>
      <c r="H7103" t="s">
        <v>87</v>
      </c>
      <c r="I7103" t="s">
        <v>61</v>
      </c>
      <c r="J7103" t="s">
        <v>62</v>
      </c>
      <c r="K7103" t="s">
        <v>63</v>
      </c>
      <c r="L7103" t="s">
        <v>64</v>
      </c>
      <c r="M7103" t="s">
        <v>88</v>
      </c>
      <c r="N7103" t="s">
        <v>89</v>
      </c>
      <c r="O7103" t="s">
        <v>67</v>
      </c>
      <c r="P7103" t="s">
        <v>244</v>
      </c>
      <c r="Q7103" t="s">
        <v>245</v>
      </c>
      <c r="R7103" t="s">
        <v>70</v>
      </c>
      <c r="S7103">
        <v>105463.21169991999</v>
      </c>
      <c r="T7103">
        <v>24.692219985792001</v>
      </c>
      <c r="U7103">
        <v>24.759635070218</v>
      </c>
      <c r="V7103">
        <v>4259.4816684829002</v>
      </c>
      <c r="W7103">
        <v>0</v>
      </c>
    </row>
    <row r="7104" spans="3:23" x14ac:dyDescent="0.35">
      <c r="C7104" s="12">
        <v>43435</v>
      </c>
      <c r="D7104" s="12">
        <v>43465</v>
      </c>
      <c r="E7104" t="s">
        <v>75</v>
      </c>
      <c r="F7104" t="s">
        <v>59</v>
      </c>
      <c r="G7104" t="s">
        <v>59</v>
      </c>
      <c r="H7104" t="s">
        <v>87</v>
      </c>
      <c r="I7104" t="s">
        <v>61</v>
      </c>
      <c r="J7104" t="s">
        <v>62</v>
      </c>
      <c r="K7104" t="s">
        <v>63</v>
      </c>
      <c r="L7104" t="s">
        <v>64</v>
      </c>
      <c r="M7104" t="s">
        <v>77</v>
      </c>
      <c r="N7104" t="s">
        <v>78</v>
      </c>
      <c r="O7104" t="s">
        <v>79</v>
      </c>
      <c r="P7104" t="s">
        <v>200</v>
      </c>
      <c r="Q7104" t="s">
        <v>201</v>
      </c>
      <c r="R7104" t="s">
        <v>70</v>
      </c>
      <c r="S7104">
        <v>105384.89559566</v>
      </c>
      <c r="T7104">
        <v>16.775388474458001</v>
      </c>
      <c r="U7104">
        <v>53.619689369842</v>
      </c>
      <c r="V7104">
        <v>1965.4141386156</v>
      </c>
      <c r="W7104">
        <v>0</v>
      </c>
    </row>
    <row r="7105" spans="3:23" x14ac:dyDescent="0.35">
      <c r="C7105" s="12">
        <v>44228</v>
      </c>
      <c r="D7105" s="12">
        <v>44255</v>
      </c>
      <c r="E7105" t="s">
        <v>21</v>
      </c>
      <c r="F7105" t="s">
        <v>59</v>
      </c>
      <c r="G7105" t="s">
        <v>59</v>
      </c>
      <c r="H7105" t="s">
        <v>76</v>
      </c>
      <c r="I7105" t="s">
        <v>61</v>
      </c>
      <c r="J7105" t="s">
        <v>62</v>
      </c>
      <c r="K7105" t="s">
        <v>63</v>
      </c>
      <c r="L7105" t="s">
        <v>64</v>
      </c>
      <c r="M7105" t="s">
        <v>96</v>
      </c>
      <c r="N7105" t="s">
        <v>97</v>
      </c>
      <c r="O7105" t="s">
        <v>98</v>
      </c>
      <c r="P7105" t="s">
        <v>267</v>
      </c>
      <c r="Q7105" t="s">
        <v>268</v>
      </c>
      <c r="R7105" t="s">
        <v>70</v>
      </c>
      <c r="S7105">
        <v>105371.72089497</v>
      </c>
      <c r="T7105">
        <v>26.547191646028001</v>
      </c>
      <c r="U7105">
        <v>221.48180791951</v>
      </c>
      <c r="V7105">
        <v>475.75790483550998</v>
      </c>
      <c r="W7105">
        <v>0</v>
      </c>
    </row>
    <row r="7106" spans="3:23" x14ac:dyDescent="0.35">
      <c r="C7106" s="12">
        <v>44136</v>
      </c>
      <c r="D7106" s="12">
        <v>44165</v>
      </c>
      <c r="E7106" t="s">
        <v>21</v>
      </c>
      <c r="F7106" t="s">
        <v>59</v>
      </c>
      <c r="G7106" t="s">
        <v>59</v>
      </c>
      <c r="H7106" t="s">
        <v>87</v>
      </c>
      <c r="I7106" t="s">
        <v>61</v>
      </c>
      <c r="J7106" t="s">
        <v>62</v>
      </c>
      <c r="K7106" t="s">
        <v>63</v>
      </c>
      <c r="L7106" t="s">
        <v>64</v>
      </c>
      <c r="M7106" t="s">
        <v>77</v>
      </c>
      <c r="N7106" t="s">
        <v>107</v>
      </c>
      <c r="O7106" t="s">
        <v>108</v>
      </c>
      <c r="P7106" t="s">
        <v>290</v>
      </c>
      <c r="Q7106" t="s">
        <v>291</v>
      </c>
      <c r="R7106" t="s">
        <v>70</v>
      </c>
      <c r="S7106">
        <v>105350.60076541999</v>
      </c>
      <c r="T7106">
        <v>8.2633667824885997</v>
      </c>
      <c r="U7106">
        <v>65.014064162170001</v>
      </c>
      <c r="V7106">
        <v>1620.4278585421</v>
      </c>
      <c r="W7106">
        <v>0</v>
      </c>
    </row>
    <row r="7107" spans="3:23" x14ac:dyDescent="0.35">
      <c r="C7107" s="12">
        <v>43831</v>
      </c>
      <c r="D7107" s="12">
        <v>43861</v>
      </c>
      <c r="E7107" t="s">
        <v>20</v>
      </c>
      <c r="F7107" t="s">
        <v>59</v>
      </c>
      <c r="G7107" t="s">
        <v>59</v>
      </c>
      <c r="H7107" t="s">
        <v>60</v>
      </c>
      <c r="I7107" t="s">
        <v>61</v>
      </c>
      <c r="J7107" t="s">
        <v>62</v>
      </c>
      <c r="K7107" t="s">
        <v>63</v>
      </c>
      <c r="L7107" t="s">
        <v>64</v>
      </c>
      <c r="M7107" t="s">
        <v>101</v>
      </c>
      <c r="N7107" t="s">
        <v>102</v>
      </c>
      <c r="O7107" t="s">
        <v>93</v>
      </c>
      <c r="P7107" t="s">
        <v>215</v>
      </c>
      <c r="Q7107" t="s">
        <v>216</v>
      </c>
      <c r="R7107" t="s">
        <v>70</v>
      </c>
      <c r="S7107">
        <v>105264.52416246</v>
      </c>
      <c r="T7107">
        <v>9.7634143922775003</v>
      </c>
      <c r="U7107">
        <v>24.054213007297001</v>
      </c>
      <c r="V7107">
        <v>4376.1366929996002</v>
      </c>
      <c r="W7107">
        <v>0</v>
      </c>
    </row>
    <row r="7108" spans="3:23" x14ac:dyDescent="0.35">
      <c r="C7108" s="12">
        <v>44136</v>
      </c>
      <c r="D7108" s="12">
        <v>44165</v>
      </c>
      <c r="E7108" t="s">
        <v>21</v>
      </c>
      <c r="F7108" t="s">
        <v>59</v>
      </c>
      <c r="G7108" t="s">
        <v>59</v>
      </c>
      <c r="H7108" t="s">
        <v>76</v>
      </c>
      <c r="I7108" t="s">
        <v>61</v>
      </c>
      <c r="J7108" t="s">
        <v>62</v>
      </c>
      <c r="K7108" t="s">
        <v>63</v>
      </c>
      <c r="L7108" t="s">
        <v>64</v>
      </c>
      <c r="M7108" t="s">
        <v>82</v>
      </c>
      <c r="N7108" t="s">
        <v>246</v>
      </c>
      <c r="O7108" t="s">
        <v>112</v>
      </c>
      <c r="P7108" t="s">
        <v>306</v>
      </c>
      <c r="Q7108" t="s">
        <v>307</v>
      </c>
      <c r="R7108" t="s">
        <v>70</v>
      </c>
      <c r="S7108">
        <v>105150.57533906</v>
      </c>
      <c r="T7108">
        <v>14.162734704322</v>
      </c>
      <c r="U7108">
        <v>39.351433665747003</v>
      </c>
      <c r="V7108">
        <v>2672.0900750964001</v>
      </c>
      <c r="W7108">
        <v>0</v>
      </c>
    </row>
    <row r="7109" spans="3:23" x14ac:dyDescent="0.35">
      <c r="C7109" s="12">
        <v>43647</v>
      </c>
      <c r="D7109" s="12">
        <v>43677</v>
      </c>
      <c r="E7109" t="s">
        <v>75</v>
      </c>
      <c r="F7109" t="s">
        <v>59</v>
      </c>
      <c r="G7109" t="s">
        <v>59</v>
      </c>
      <c r="H7109" t="s">
        <v>76</v>
      </c>
      <c r="I7109" t="s">
        <v>61</v>
      </c>
      <c r="J7109" t="s">
        <v>62</v>
      </c>
      <c r="K7109" t="s">
        <v>63</v>
      </c>
      <c r="L7109" t="s">
        <v>64</v>
      </c>
      <c r="M7109" t="s">
        <v>82</v>
      </c>
      <c r="N7109" t="s">
        <v>375</v>
      </c>
      <c r="O7109" t="s">
        <v>376</v>
      </c>
      <c r="P7109" t="s">
        <v>377</v>
      </c>
      <c r="Q7109" t="s">
        <v>378</v>
      </c>
      <c r="R7109" t="s">
        <v>70</v>
      </c>
      <c r="S7109">
        <v>105143.17321738</v>
      </c>
      <c r="T7109">
        <v>7.6838067192567996</v>
      </c>
      <c r="U7109">
        <v>21.453712821837001</v>
      </c>
      <c r="V7109">
        <v>4900.9313255261004</v>
      </c>
      <c r="W7109">
        <v>0</v>
      </c>
    </row>
    <row r="7110" spans="3:23" x14ac:dyDescent="0.35">
      <c r="C7110" s="12">
        <v>44166</v>
      </c>
      <c r="D7110" s="12">
        <v>44196</v>
      </c>
      <c r="E7110" t="s">
        <v>21</v>
      </c>
      <c r="F7110" t="s">
        <v>59</v>
      </c>
      <c r="G7110" t="s">
        <v>59</v>
      </c>
      <c r="H7110" t="s">
        <v>87</v>
      </c>
      <c r="I7110" t="s">
        <v>61</v>
      </c>
      <c r="J7110" t="s">
        <v>62</v>
      </c>
      <c r="K7110" t="s">
        <v>63</v>
      </c>
      <c r="L7110" t="s">
        <v>64</v>
      </c>
      <c r="M7110" t="s">
        <v>88</v>
      </c>
      <c r="N7110" t="s">
        <v>150</v>
      </c>
      <c r="O7110" t="s">
        <v>93</v>
      </c>
      <c r="P7110" t="s">
        <v>166</v>
      </c>
      <c r="Q7110" t="s">
        <v>167</v>
      </c>
      <c r="R7110" t="s">
        <v>70</v>
      </c>
      <c r="S7110">
        <v>105137.40412634</v>
      </c>
      <c r="T7110">
        <v>7.2973140647259003</v>
      </c>
      <c r="U7110">
        <v>21.616585810057</v>
      </c>
      <c r="V7110">
        <v>4863.7377359299999</v>
      </c>
      <c r="W7110">
        <v>0</v>
      </c>
    </row>
    <row r="7111" spans="3:23" x14ac:dyDescent="0.35">
      <c r="C7111" s="12">
        <v>43922</v>
      </c>
      <c r="D7111" s="12">
        <v>43951</v>
      </c>
      <c r="E7111" t="s">
        <v>20</v>
      </c>
      <c r="F7111" t="s">
        <v>59</v>
      </c>
      <c r="G7111" t="s">
        <v>59</v>
      </c>
      <c r="H7111" t="s">
        <v>87</v>
      </c>
      <c r="I7111" t="s">
        <v>61</v>
      </c>
      <c r="J7111" t="s">
        <v>62</v>
      </c>
      <c r="K7111" t="s">
        <v>63</v>
      </c>
      <c r="L7111" t="s">
        <v>64</v>
      </c>
      <c r="M7111" t="s">
        <v>65</v>
      </c>
      <c r="N7111" t="s">
        <v>66</v>
      </c>
      <c r="O7111" t="s">
        <v>67</v>
      </c>
      <c r="P7111" t="s">
        <v>259</v>
      </c>
      <c r="Q7111" t="s">
        <v>260</v>
      </c>
      <c r="R7111" t="s">
        <v>70</v>
      </c>
      <c r="S7111">
        <v>105084.09140078</v>
      </c>
      <c r="T7111">
        <v>12.848626817438999</v>
      </c>
      <c r="U7111">
        <v>60.334680018954003</v>
      </c>
      <c r="V7111">
        <v>1741.6863960789001</v>
      </c>
      <c r="W7111">
        <v>0</v>
      </c>
    </row>
    <row r="7112" spans="3:23" x14ac:dyDescent="0.35">
      <c r="C7112" s="12">
        <v>43831</v>
      </c>
      <c r="D7112" s="12">
        <v>43861</v>
      </c>
      <c r="E7112" t="s">
        <v>20</v>
      </c>
      <c r="F7112" t="s">
        <v>59</v>
      </c>
      <c r="G7112" t="s">
        <v>59</v>
      </c>
      <c r="H7112" t="s">
        <v>87</v>
      </c>
      <c r="I7112" t="s">
        <v>61</v>
      </c>
      <c r="J7112" t="s">
        <v>62</v>
      </c>
      <c r="K7112" t="s">
        <v>63</v>
      </c>
      <c r="L7112" t="s">
        <v>64</v>
      </c>
      <c r="M7112" t="s">
        <v>101</v>
      </c>
      <c r="N7112" t="s">
        <v>102</v>
      </c>
      <c r="O7112" t="s">
        <v>93</v>
      </c>
      <c r="P7112" t="s">
        <v>215</v>
      </c>
      <c r="Q7112" t="s">
        <v>216</v>
      </c>
      <c r="R7112" t="s">
        <v>70</v>
      </c>
      <c r="S7112">
        <v>105079.58664603</v>
      </c>
      <c r="T7112">
        <v>6.5722908329359004</v>
      </c>
      <c r="U7112">
        <v>23.646449856461</v>
      </c>
      <c r="V7112">
        <v>4443.7785495873004</v>
      </c>
      <c r="W7112">
        <v>0</v>
      </c>
    </row>
    <row r="7113" spans="3:23" x14ac:dyDescent="0.35">
      <c r="C7113" s="12">
        <v>44013</v>
      </c>
      <c r="D7113" s="12">
        <v>44043</v>
      </c>
      <c r="E7113" t="s">
        <v>20</v>
      </c>
      <c r="F7113" t="s">
        <v>59</v>
      </c>
      <c r="G7113" t="s">
        <v>59</v>
      </c>
      <c r="H7113" t="s">
        <v>87</v>
      </c>
      <c r="I7113" t="s">
        <v>61</v>
      </c>
      <c r="J7113" t="s">
        <v>62</v>
      </c>
      <c r="K7113" t="s">
        <v>63</v>
      </c>
      <c r="L7113" t="s">
        <v>64</v>
      </c>
      <c r="M7113" t="s">
        <v>101</v>
      </c>
      <c r="N7113" t="s">
        <v>102</v>
      </c>
      <c r="O7113" t="s">
        <v>93</v>
      </c>
      <c r="P7113" t="s">
        <v>184</v>
      </c>
      <c r="Q7113" t="s">
        <v>185</v>
      </c>
      <c r="R7113" t="s">
        <v>70</v>
      </c>
      <c r="S7113">
        <v>105031.77290505001</v>
      </c>
      <c r="T7113">
        <v>6.5976289924908</v>
      </c>
      <c r="U7113">
        <v>24.841255270893001</v>
      </c>
      <c r="V7113">
        <v>4228.1185777322999</v>
      </c>
      <c r="W7113">
        <v>0</v>
      </c>
    </row>
    <row r="7114" spans="3:23" x14ac:dyDescent="0.35">
      <c r="C7114" s="12">
        <v>44075</v>
      </c>
      <c r="D7114" s="12">
        <v>44104</v>
      </c>
      <c r="E7114" t="s">
        <v>20</v>
      </c>
      <c r="F7114" t="s">
        <v>59</v>
      </c>
      <c r="G7114" t="s">
        <v>59</v>
      </c>
      <c r="H7114" t="s">
        <v>60</v>
      </c>
      <c r="I7114" t="s">
        <v>61</v>
      </c>
      <c r="J7114" t="s">
        <v>62</v>
      </c>
      <c r="K7114" t="s">
        <v>63</v>
      </c>
      <c r="L7114" t="s">
        <v>64</v>
      </c>
      <c r="M7114" t="s">
        <v>101</v>
      </c>
      <c r="N7114" t="s">
        <v>102</v>
      </c>
      <c r="O7114" t="s">
        <v>93</v>
      </c>
      <c r="P7114" t="s">
        <v>279</v>
      </c>
      <c r="Q7114" t="s">
        <v>280</v>
      </c>
      <c r="R7114" t="s">
        <v>70</v>
      </c>
      <c r="S7114">
        <v>104992.8708018</v>
      </c>
      <c r="T7114">
        <v>27.365037637212001</v>
      </c>
      <c r="U7114">
        <v>68.858380142285995</v>
      </c>
      <c r="V7114">
        <v>1524.7653311746001</v>
      </c>
      <c r="W7114">
        <v>0</v>
      </c>
    </row>
    <row r="7115" spans="3:23" x14ac:dyDescent="0.35">
      <c r="C7115" s="12">
        <v>43647</v>
      </c>
      <c r="D7115" s="12">
        <v>43677</v>
      </c>
      <c r="E7115" t="s">
        <v>75</v>
      </c>
      <c r="F7115" t="s">
        <v>59</v>
      </c>
      <c r="G7115" t="s">
        <v>59</v>
      </c>
      <c r="H7115" t="s">
        <v>60</v>
      </c>
      <c r="I7115" t="s">
        <v>61</v>
      </c>
      <c r="J7115" t="s">
        <v>62</v>
      </c>
      <c r="K7115" t="s">
        <v>63</v>
      </c>
      <c r="L7115" t="s">
        <v>64</v>
      </c>
      <c r="M7115" t="s">
        <v>82</v>
      </c>
      <c r="N7115" t="s">
        <v>83</v>
      </c>
      <c r="O7115" t="s">
        <v>84</v>
      </c>
      <c r="P7115" t="s">
        <v>337</v>
      </c>
      <c r="Q7115" t="s">
        <v>338</v>
      </c>
      <c r="R7115" t="s">
        <v>70</v>
      </c>
      <c r="S7115">
        <v>104958.16753965001</v>
      </c>
      <c r="T7115">
        <v>18.796467808766</v>
      </c>
      <c r="U7115">
        <v>98.022575080997001</v>
      </c>
      <c r="V7115">
        <v>1070.7550526287</v>
      </c>
      <c r="W7115">
        <v>1</v>
      </c>
    </row>
    <row r="7116" spans="3:23" x14ac:dyDescent="0.35">
      <c r="C7116" s="12">
        <v>44105</v>
      </c>
      <c r="D7116" s="12">
        <v>44135</v>
      </c>
      <c r="E7116" t="s">
        <v>21</v>
      </c>
      <c r="F7116" t="s">
        <v>59</v>
      </c>
      <c r="G7116" t="s">
        <v>59</v>
      </c>
      <c r="H7116" t="s">
        <v>87</v>
      </c>
      <c r="I7116" t="s">
        <v>61</v>
      </c>
      <c r="J7116" t="s">
        <v>62</v>
      </c>
      <c r="K7116" t="s">
        <v>63</v>
      </c>
      <c r="L7116" t="s">
        <v>64</v>
      </c>
      <c r="M7116" t="s">
        <v>82</v>
      </c>
      <c r="N7116" t="s">
        <v>120</v>
      </c>
      <c r="O7116" t="s">
        <v>121</v>
      </c>
      <c r="P7116" t="s">
        <v>355</v>
      </c>
      <c r="Q7116" t="s">
        <v>356</v>
      </c>
      <c r="R7116" t="s">
        <v>70</v>
      </c>
      <c r="S7116">
        <v>104955.84329673</v>
      </c>
      <c r="T7116">
        <v>4.0345198739964996</v>
      </c>
      <c r="U7116">
        <v>37.684883680768003</v>
      </c>
      <c r="V7116">
        <v>2785.0913428795002</v>
      </c>
      <c r="W7116">
        <v>0</v>
      </c>
    </row>
    <row r="7117" spans="3:23" x14ac:dyDescent="0.35">
      <c r="C7117" s="12">
        <v>44044</v>
      </c>
      <c r="D7117" s="12">
        <v>44074</v>
      </c>
      <c r="E7117" t="s">
        <v>20</v>
      </c>
      <c r="F7117" t="s">
        <v>59</v>
      </c>
      <c r="G7117" t="s">
        <v>59</v>
      </c>
      <c r="H7117" t="s">
        <v>60</v>
      </c>
      <c r="I7117" t="s">
        <v>61</v>
      </c>
      <c r="J7117" t="s">
        <v>62</v>
      </c>
      <c r="K7117" t="s">
        <v>63</v>
      </c>
      <c r="L7117" t="s">
        <v>64</v>
      </c>
      <c r="M7117" t="s">
        <v>88</v>
      </c>
      <c r="N7117" t="s">
        <v>150</v>
      </c>
      <c r="O7117" t="s">
        <v>93</v>
      </c>
      <c r="P7117" t="s">
        <v>198</v>
      </c>
      <c r="Q7117" t="s">
        <v>199</v>
      </c>
      <c r="R7117" t="s">
        <v>70</v>
      </c>
      <c r="S7117">
        <v>104816.93819538</v>
      </c>
      <c r="T7117">
        <v>20.537701239743999</v>
      </c>
      <c r="U7117">
        <v>29.995095455161</v>
      </c>
      <c r="V7117">
        <v>3494.4692325474998</v>
      </c>
      <c r="W7117">
        <v>0</v>
      </c>
    </row>
    <row r="7118" spans="3:23" x14ac:dyDescent="0.35">
      <c r="C7118" s="12">
        <v>43374</v>
      </c>
      <c r="D7118" s="12">
        <v>43404</v>
      </c>
      <c r="E7118" t="s">
        <v>75</v>
      </c>
      <c r="F7118" t="s">
        <v>59</v>
      </c>
      <c r="G7118" t="s">
        <v>59</v>
      </c>
      <c r="H7118" t="s">
        <v>76</v>
      </c>
      <c r="I7118" t="s">
        <v>61</v>
      </c>
      <c r="J7118" t="s">
        <v>62</v>
      </c>
      <c r="K7118" t="s">
        <v>63</v>
      </c>
      <c r="L7118" t="s">
        <v>64</v>
      </c>
      <c r="M7118" t="s">
        <v>77</v>
      </c>
      <c r="N7118" t="s">
        <v>78</v>
      </c>
      <c r="O7118" t="s">
        <v>79</v>
      </c>
      <c r="P7118" t="s">
        <v>271</v>
      </c>
      <c r="Q7118" t="s">
        <v>272</v>
      </c>
      <c r="R7118" t="s">
        <v>70</v>
      </c>
      <c r="S7118">
        <v>104797.03615453</v>
      </c>
      <c r="T7118">
        <v>38.203421507484997</v>
      </c>
      <c r="U7118">
        <v>24.489997259948002</v>
      </c>
      <c r="V7118">
        <v>4279.1771286118001</v>
      </c>
      <c r="W7118">
        <v>0</v>
      </c>
    </row>
    <row r="7119" spans="3:23" x14ac:dyDescent="0.35">
      <c r="C7119" s="12">
        <v>43709</v>
      </c>
      <c r="D7119" s="12">
        <v>43738</v>
      </c>
      <c r="E7119" t="s">
        <v>75</v>
      </c>
      <c r="F7119" t="s">
        <v>59</v>
      </c>
      <c r="G7119" t="s">
        <v>59</v>
      </c>
      <c r="H7119" t="s">
        <v>76</v>
      </c>
      <c r="I7119" t="s">
        <v>61</v>
      </c>
      <c r="J7119" t="s">
        <v>62</v>
      </c>
      <c r="K7119" t="s">
        <v>63</v>
      </c>
      <c r="L7119" t="s">
        <v>64</v>
      </c>
      <c r="M7119" t="s">
        <v>88</v>
      </c>
      <c r="N7119" t="s">
        <v>89</v>
      </c>
      <c r="O7119" t="s">
        <v>67</v>
      </c>
      <c r="P7119" t="s">
        <v>229</v>
      </c>
      <c r="Q7119" t="s">
        <v>230</v>
      </c>
      <c r="R7119" t="s">
        <v>70</v>
      </c>
      <c r="S7119">
        <v>104793.41377376</v>
      </c>
      <c r="T7119">
        <v>43.190275939228997</v>
      </c>
      <c r="U7119">
        <v>28.030825243845999</v>
      </c>
      <c r="V7119">
        <v>3738.5061931693999</v>
      </c>
      <c r="W7119">
        <v>0</v>
      </c>
    </row>
    <row r="7120" spans="3:23" x14ac:dyDescent="0.35">
      <c r="C7120" s="12">
        <v>44348</v>
      </c>
      <c r="D7120" s="12">
        <v>44377</v>
      </c>
      <c r="E7120" t="s">
        <v>21</v>
      </c>
      <c r="F7120" t="s">
        <v>59</v>
      </c>
      <c r="G7120" t="s">
        <v>59</v>
      </c>
      <c r="H7120" t="s">
        <v>60</v>
      </c>
      <c r="I7120" t="s">
        <v>61</v>
      </c>
      <c r="J7120" t="s">
        <v>62</v>
      </c>
      <c r="K7120" t="s">
        <v>63</v>
      </c>
      <c r="L7120" t="s">
        <v>64</v>
      </c>
      <c r="M7120" t="s">
        <v>88</v>
      </c>
      <c r="N7120" t="s">
        <v>89</v>
      </c>
      <c r="O7120" t="s">
        <v>67</v>
      </c>
      <c r="P7120" t="s">
        <v>251</v>
      </c>
      <c r="Q7120" t="s">
        <v>252</v>
      </c>
      <c r="R7120" t="s">
        <v>70</v>
      </c>
      <c r="S7120">
        <v>104749.44169296999</v>
      </c>
      <c r="T7120">
        <v>43.683182293186</v>
      </c>
      <c r="U7120">
        <v>18.740499168955001</v>
      </c>
      <c r="V7120">
        <v>5589.4691357259999</v>
      </c>
      <c r="W7120">
        <v>0</v>
      </c>
    </row>
    <row r="7121" spans="3:23" x14ac:dyDescent="0.35">
      <c r="C7121" s="12">
        <v>44166</v>
      </c>
      <c r="D7121" s="12">
        <v>44196</v>
      </c>
      <c r="E7121" t="s">
        <v>21</v>
      </c>
      <c r="F7121" t="s">
        <v>59</v>
      </c>
      <c r="G7121" t="s">
        <v>59</v>
      </c>
      <c r="H7121" t="s">
        <v>87</v>
      </c>
      <c r="I7121" t="s">
        <v>61</v>
      </c>
      <c r="J7121" t="s">
        <v>62</v>
      </c>
      <c r="K7121" t="s">
        <v>63</v>
      </c>
      <c r="L7121" t="s">
        <v>64</v>
      </c>
      <c r="M7121" t="s">
        <v>208</v>
      </c>
      <c r="N7121" t="s">
        <v>117</v>
      </c>
      <c r="O7121" t="s">
        <v>93</v>
      </c>
      <c r="P7121" t="s">
        <v>209</v>
      </c>
      <c r="Q7121" t="s">
        <v>210</v>
      </c>
      <c r="R7121" t="s">
        <v>70</v>
      </c>
      <c r="S7121">
        <v>104667.57384781</v>
      </c>
      <c r="T7121">
        <v>12.933483692137999</v>
      </c>
      <c r="U7121">
        <v>61.151883485694</v>
      </c>
      <c r="V7121">
        <v>1711.6001647324999</v>
      </c>
      <c r="W7121">
        <v>0</v>
      </c>
    </row>
    <row r="7122" spans="3:23" x14ac:dyDescent="0.35">
      <c r="C7122" s="12">
        <v>43586</v>
      </c>
      <c r="D7122" s="12">
        <v>43616</v>
      </c>
      <c r="E7122" t="s">
        <v>75</v>
      </c>
      <c r="F7122" t="s">
        <v>59</v>
      </c>
      <c r="G7122" t="s">
        <v>59</v>
      </c>
      <c r="H7122" t="s">
        <v>76</v>
      </c>
      <c r="I7122" t="s">
        <v>61</v>
      </c>
      <c r="J7122" t="s">
        <v>62</v>
      </c>
      <c r="K7122" t="s">
        <v>63</v>
      </c>
      <c r="L7122" t="s">
        <v>64</v>
      </c>
      <c r="M7122" t="s">
        <v>101</v>
      </c>
      <c r="N7122" t="s">
        <v>102</v>
      </c>
      <c r="O7122" t="s">
        <v>93</v>
      </c>
      <c r="P7122" t="s">
        <v>263</v>
      </c>
      <c r="Q7122" t="s">
        <v>264</v>
      </c>
      <c r="R7122" t="s">
        <v>70</v>
      </c>
      <c r="S7122">
        <v>104588.20926408999</v>
      </c>
      <c r="T7122">
        <v>32.131580832748</v>
      </c>
      <c r="U7122">
        <v>127.76549540729</v>
      </c>
      <c r="V7122">
        <v>818.59510606269998</v>
      </c>
      <c r="W7122">
        <v>0</v>
      </c>
    </row>
    <row r="7123" spans="3:23" x14ac:dyDescent="0.35">
      <c r="C7123" s="12">
        <v>43586</v>
      </c>
      <c r="D7123" s="12">
        <v>43616</v>
      </c>
      <c r="E7123" t="s">
        <v>75</v>
      </c>
      <c r="F7123" t="s">
        <v>59</v>
      </c>
      <c r="G7123" t="s">
        <v>59</v>
      </c>
      <c r="H7123" t="s">
        <v>76</v>
      </c>
      <c r="I7123" t="s">
        <v>61</v>
      </c>
      <c r="J7123" t="s">
        <v>62</v>
      </c>
      <c r="K7123" t="s">
        <v>63</v>
      </c>
      <c r="L7123" t="s">
        <v>64</v>
      </c>
      <c r="M7123" t="s">
        <v>82</v>
      </c>
      <c r="N7123" t="s">
        <v>375</v>
      </c>
      <c r="O7123" t="s">
        <v>376</v>
      </c>
      <c r="P7123" t="s">
        <v>377</v>
      </c>
      <c r="Q7123" t="s">
        <v>378</v>
      </c>
      <c r="R7123" t="s">
        <v>70</v>
      </c>
      <c r="S7123">
        <v>104585.72345916</v>
      </c>
      <c r="T7123">
        <v>8.3175227373398002</v>
      </c>
      <c r="U7123">
        <v>21.695410283141999</v>
      </c>
      <c r="V7123">
        <v>4820.6381946336996</v>
      </c>
      <c r="W7123">
        <v>0</v>
      </c>
    </row>
    <row r="7124" spans="3:23" x14ac:dyDescent="0.35">
      <c r="C7124" s="12">
        <v>44256</v>
      </c>
      <c r="D7124" s="12">
        <v>44286</v>
      </c>
      <c r="E7124" t="s">
        <v>21</v>
      </c>
      <c r="F7124" t="s">
        <v>59</v>
      </c>
      <c r="G7124" t="s">
        <v>59</v>
      </c>
      <c r="H7124" t="s">
        <v>76</v>
      </c>
      <c r="I7124" t="s">
        <v>61</v>
      </c>
      <c r="J7124" t="s">
        <v>62</v>
      </c>
      <c r="K7124" t="s">
        <v>63</v>
      </c>
      <c r="L7124" t="s">
        <v>64</v>
      </c>
      <c r="M7124" t="s">
        <v>96</v>
      </c>
      <c r="N7124" t="s">
        <v>97</v>
      </c>
      <c r="O7124" t="s">
        <v>98</v>
      </c>
      <c r="P7124" t="s">
        <v>300</v>
      </c>
      <c r="Q7124" t="s">
        <v>301</v>
      </c>
      <c r="R7124" t="s">
        <v>70</v>
      </c>
      <c r="S7124">
        <v>104548.18955425</v>
      </c>
      <c r="T7124">
        <v>28.662131857637</v>
      </c>
      <c r="U7124">
        <v>59.932386997884997</v>
      </c>
      <c r="V7124">
        <v>1744.4356013709</v>
      </c>
      <c r="W7124">
        <v>0</v>
      </c>
    </row>
    <row r="7125" spans="3:23" x14ac:dyDescent="0.35">
      <c r="C7125" s="12">
        <v>44378</v>
      </c>
      <c r="D7125" s="12">
        <v>44408</v>
      </c>
      <c r="E7125" t="s">
        <v>21</v>
      </c>
      <c r="F7125" t="s">
        <v>59</v>
      </c>
      <c r="G7125" t="s">
        <v>59</v>
      </c>
      <c r="H7125" t="s">
        <v>60</v>
      </c>
      <c r="I7125" t="s">
        <v>61</v>
      </c>
      <c r="J7125" t="s">
        <v>62</v>
      </c>
      <c r="K7125" t="s">
        <v>63</v>
      </c>
      <c r="L7125" t="s">
        <v>64</v>
      </c>
      <c r="M7125" t="s">
        <v>88</v>
      </c>
      <c r="N7125" t="s">
        <v>89</v>
      </c>
      <c r="O7125" t="s">
        <v>67</v>
      </c>
      <c r="P7125" t="s">
        <v>229</v>
      </c>
      <c r="Q7125" t="s">
        <v>230</v>
      </c>
      <c r="R7125" t="s">
        <v>70</v>
      </c>
      <c r="S7125">
        <v>104511.35909385</v>
      </c>
      <c r="T7125">
        <v>41.252350158295997</v>
      </c>
      <c r="U7125">
        <v>29.393860730913001</v>
      </c>
      <c r="V7125">
        <v>3555.5505978135998</v>
      </c>
      <c r="W7125">
        <v>0</v>
      </c>
    </row>
    <row r="7126" spans="3:23" x14ac:dyDescent="0.35">
      <c r="C7126" s="12">
        <v>43983</v>
      </c>
      <c r="D7126" s="12">
        <v>44012</v>
      </c>
      <c r="E7126" t="s">
        <v>20</v>
      </c>
      <c r="F7126" t="s">
        <v>59</v>
      </c>
      <c r="G7126" t="s">
        <v>59</v>
      </c>
      <c r="H7126" t="s">
        <v>76</v>
      </c>
      <c r="I7126" t="s">
        <v>61</v>
      </c>
      <c r="J7126" t="s">
        <v>62</v>
      </c>
      <c r="K7126" t="s">
        <v>63</v>
      </c>
      <c r="L7126" t="s">
        <v>64</v>
      </c>
      <c r="M7126" t="s">
        <v>96</v>
      </c>
      <c r="N7126" t="s">
        <v>97</v>
      </c>
      <c r="O7126" t="s">
        <v>98</v>
      </c>
      <c r="P7126" t="s">
        <v>300</v>
      </c>
      <c r="Q7126" t="s">
        <v>301</v>
      </c>
      <c r="R7126" t="s">
        <v>70</v>
      </c>
      <c r="S7126">
        <v>104496.28536625</v>
      </c>
      <c r="T7126">
        <v>30.580330827341999</v>
      </c>
      <c r="U7126">
        <v>61.243148525648998</v>
      </c>
      <c r="V7126">
        <v>1706.2526646957999</v>
      </c>
      <c r="W7126">
        <v>0</v>
      </c>
    </row>
    <row r="7127" spans="3:23" x14ac:dyDescent="0.35">
      <c r="C7127" s="12">
        <v>44013</v>
      </c>
      <c r="D7127" s="12">
        <v>44043</v>
      </c>
      <c r="E7127" t="s">
        <v>20</v>
      </c>
      <c r="F7127" t="s">
        <v>59</v>
      </c>
      <c r="G7127" t="s">
        <v>59</v>
      </c>
      <c r="H7127" t="s">
        <v>60</v>
      </c>
      <c r="I7127" t="s">
        <v>61</v>
      </c>
      <c r="J7127" t="s">
        <v>62</v>
      </c>
      <c r="K7127" t="s">
        <v>63</v>
      </c>
      <c r="L7127" t="s">
        <v>64</v>
      </c>
      <c r="M7127" t="s">
        <v>241</v>
      </c>
      <c r="N7127" t="s">
        <v>150</v>
      </c>
      <c r="O7127" t="s">
        <v>93</v>
      </c>
      <c r="P7127" t="s">
        <v>242</v>
      </c>
      <c r="Q7127" t="s">
        <v>243</v>
      </c>
      <c r="R7127" t="s">
        <v>70</v>
      </c>
      <c r="S7127">
        <v>104479.92386219</v>
      </c>
      <c r="T7127">
        <v>27.707284492126998</v>
      </c>
      <c r="U7127">
        <v>33.786832359480997</v>
      </c>
      <c r="V7127">
        <v>3092.3267014367998</v>
      </c>
      <c r="W7127">
        <v>0</v>
      </c>
    </row>
    <row r="7128" spans="3:23" x14ac:dyDescent="0.35">
      <c r="C7128" s="12">
        <v>43647</v>
      </c>
      <c r="D7128" s="12">
        <v>43677</v>
      </c>
      <c r="E7128" t="s">
        <v>75</v>
      </c>
      <c r="F7128" t="s">
        <v>59</v>
      </c>
      <c r="G7128" t="s">
        <v>59</v>
      </c>
      <c r="H7128" t="s">
        <v>76</v>
      </c>
      <c r="I7128" t="s">
        <v>61</v>
      </c>
      <c r="J7128" t="s">
        <v>62</v>
      </c>
      <c r="K7128" t="s">
        <v>63</v>
      </c>
      <c r="L7128" t="s">
        <v>64</v>
      </c>
      <c r="M7128" t="s">
        <v>65</v>
      </c>
      <c r="N7128" t="s">
        <v>66</v>
      </c>
      <c r="O7128" t="s">
        <v>67</v>
      </c>
      <c r="P7128" t="s">
        <v>259</v>
      </c>
      <c r="Q7128" t="s">
        <v>260</v>
      </c>
      <c r="R7128" t="s">
        <v>70</v>
      </c>
      <c r="S7128">
        <v>104426.43352994</v>
      </c>
      <c r="T7128">
        <v>34.413140794245997</v>
      </c>
      <c r="U7128">
        <v>67.862852541248003</v>
      </c>
      <c r="V7128">
        <v>1538.7863848851</v>
      </c>
      <c r="W7128">
        <v>0</v>
      </c>
    </row>
    <row r="7129" spans="3:23" x14ac:dyDescent="0.35">
      <c r="C7129" s="12">
        <v>44317</v>
      </c>
      <c r="D7129" s="12">
        <v>44347</v>
      </c>
      <c r="E7129" t="s">
        <v>21</v>
      </c>
      <c r="F7129" t="s">
        <v>59</v>
      </c>
      <c r="G7129" t="s">
        <v>59</v>
      </c>
      <c r="H7129" t="s">
        <v>60</v>
      </c>
      <c r="I7129" t="s">
        <v>61</v>
      </c>
      <c r="J7129" t="s">
        <v>62</v>
      </c>
      <c r="K7129" t="s">
        <v>63</v>
      </c>
      <c r="L7129" t="s">
        <v>64</v>
      </c>
      <c r="M7129" t="s">
        <v>101</v>
      </c>
      <c r="N7129" t="s">
        <v>102</v>
      </c>
      <c r="O7129" t="s">
        <v>93</v>
      </c>
      <c r="P7129" t="s">
        <v>184</v>
      </c>
      <c r="Q7129" t="s">
        <v>185</v>
      </c>
      <c r="R7129" t="s">
        <v>70</v>
      </c>
      <c r="S7129">
        <v>104419.30789552</v>
      </c>
      <c r="T7129">
        <v>11.952058458574999</v>
      </c>
      <c r="U7129">
        <v>26.583347476545001</v>
      </c>
      <c r="V7129">
        <v>3927.9969532675</v>
      </c>
      <c r="W7129">
        <v>0</v>
      </c>
    </row>
    <row r="7130" spans="3:23" x14ac:dyDescent="0.35">
      <c r="C7130" s="12">
        <v>43770</v>
      </c>
      <c r="D7130" s="12">
        <v>43799</v>
      </c>
      <c r="E7130" t="s">
        <v>20</v>
      </c>
      <c r="F7130" t="s">
        <v>59</v>
      </c>
      <c r="G7130" t="s">
        <v>59</v>
      </c>
      <c r="H7130" t="s">
        <v>76</v>
      </c>
      <c r="I7130" t="s">
        <v>61</v>
      </c>
      <c r="J7130" t="s">
        <v>62</v>
      </c>
      <c r="K7130" t="s">
        <v>63</v>
      </c>
      <c r="L7130" t="s">
        <v>64</v>
      </c>
      <c r="M7130" t="s">
        <v>82</v>
      </c>
      <c r="N7130" t="s">
        <v>246</v>
      </c>
      <c r="O7130" t="s">
        <v>112</v>
      </c>
      <c r="P7130" t="s">
        <v>255</v>
      </c>
      <c r="Q7130" t="s">
        <v>256</v>
      </c>
      <c r="R7130" t="s">
        <v>70</v>
      </c>
      <c r="S7130">
        <v>104401.39958110001</v>
      </c>
      <c r="T7130">
        <v>21.368236474003002</v>
      </c>
      <c r="U7130">
        <v>46.399251530541001</v>
      </c>
      <c r="V7130">
        <v>2250.0664587741999</v>
      </c>
      <c r="W7130">
        <v>0</v>
      </c>
    </row>
    <row r="7131" spans="3:23" x14ac:dyDescent="0.35">
      <c r="C7131" s="12">
        <v>43647</v>
      </c>
      <c r="D7131" s="12">
        <v>43677</v>
      </c>
      <c r="E7131" t="s">
        <v>75</v>
      </c>
      <c r="F7131" t="s">
        <v>59</v>
      </c>
      <c r="G7131" t="s">
        <v>59</v>
      </c>
      <c r="H7131" t="s">
        <v>60</v>
      </c>
      <c r="I7131" t="s">
        <v>61</v>
      </c>
      <c r="J7131" t="s">
        <v>62</v>
      </c>
      <c r="K7131" t="s">
        <v>63</v>
      </c>
      <c r="L7131" t="s">
        <v>64</v>
      </c>
      <c r="M7131" t="s">
        <v>88</v>
      </c>
      <c r="N7131" t="s">
        <v>89</v>
      </c>
      <c r="O7131" t="s">
        <v>67</v>
      </c>
      <c r="P7131" t="s">
        <v>219</v>
      </c>
      <c r="Q7131" t="s">
        <v>220</v>
      </c>
      <c r="R7131" t="s">
        <v>70</v>
      </c>
      <c r="S7131">
        <v>104320.32940298</v>
      </c>
      <c r="T7131">
        <v>41.474604699418997</v>
      </c>
      <c r="U7131">
        <v>30.100697233426999</v>
      </c>
      <c r="V7131">
        <v>3465.7113951213</v>
      </c>
      <c r="W7131">
        <v>0</v>
      </c>
    </row>
    <row r="7132" spans="3:23" x14ac:dyDescent="0.35">
      <c r="C7132" s="12">
        <v>43586</v>
      </c>
      <c r="D7132" s="12">
        <v>43616</v>
      </c>
      <c r="E7132" t="s">
        <v>75</v>
      </c>
      <c r="F7132" t="s">
        <v>59</v>
      </c>
      <c r="G7132" t="s">
        <v>59</v>
      </c>
      <c r="H7132" t="s">
        <v>76</v>
      </c>
      <c r="I7132" t="s">
        <v>61</v>
      </c>
      <c r="J7132" t="s">
        <v>62</v>
      </c>
      <c r="K7132" t="s">
        <v>63</v>
      </c>
      <c r="L7132" t="s">
        <v>64</v>
      </c>
      <c r="M7132" t="s">
        <v>88</v>
      </c>
      <c r="N7132" t="s">
        <v>89</v>
      </c>
      <c r="O7132" t="s">
        <v>67</v>
      </c>
      <c r="P7132" t="s">
        <v>249</v>
      </c>
      <c r="Q7132" t="s">
        <v>250</v>
      </c>
      <c r="R7132" t="s">
        <v>70</v>
      </c>
      <c r="S7132">
        <v>104275.71862013001</v>
      </c>
      <c r="T7132">
        <v>42.049450405007001</v>
      </c>
      <c r="U7132">
        <v>28.058543375444</v>
      </c>
      <c r="V7132">
        <v>3716.3625076630001</v>
      </c>
      <c r="W7132">
        <v>0</v>
      </c>
    </row>
    <row r="7133" spans="3:23" x14ac:dyDescent="0.35">
      <c r="C7133" s="12">
        <v>43466</v>
      </c>
      <c r="D7133" s="12">
        <v>43496</v>
      </c>
      <c r="E7133" t="s">
        <v>75</v>
      </c>
      <c r="F7133" t="s">
        <v>59</v>
      </c>
      <c r="G7133" t="s">
        <v>59</v>
      </c>
      <c r="H7133" t="s">
        <v>60</v>
      </c>
      <c r="I7133" t="s">
        <v>61</v>
      </c>
      <c r="J7133" t="s">
        <v>62</v>
      </c>
      <c r="K7133" t="s">
        <v>63</v>
      </c>
      <c r="L7133" t="s">
        <v>64</v>
      </c>
      <c r="M7133" t="s">
        <v>96</v>
      </c>
      <c r="N7133" t="s">
        <v>97</v>
      </c>
      <c r="O7133" t="s">
        <v>98</v>
      </c>
      <c r="P7133" t="s">
        <v>419</v>
      </c>
      <c r="Q7133" t="s">
        <v>420</v>
      </c>
      <c r="R7133" t="s">
        <v>70</v>
      </c>
      <c r="S7133">
        <v>104219.3041412</v>
      </c>
      <c r="T7133">
        <v>8.6629655437210005</v>
      </c>
      <c r="U7133">
        <v>211.38216186995999</v>
      </c>
      <c r="V7133">
        <v>493.03736521210999</v>
      </c>
      <c r="W7133">
        <v>0</v>
      </c>
    </row>
    <row r="7134" spans="3:23" x14ac:dyDescent="0.35">
      <c r="C7134" s="12">
        <v>43647</v>
      </c>
      <c r="D7134" s="12">
        <v>43677</v>
      </c>
      <c r="E7134" t="s">
        <v>75</v>
      </c>
      <c r="F7134" t="s">
        <v>59</v>
      </c>
      <c r="G7134" t="s">
        <v>59</v>
      </c>
      <c r="H7134" t="s">
        <v>76</v>
      </c>
      <c r="I7134" t="s">
        <v>61</v>
      </c>
      <c r="J7134" t="s">
        <v>62</v>
      </c>
      <c r="K7134" t="s">
        <v>63</v>
      </c>
      <c r="L7134" t="s">
        <v>64</v>
      </c>
      <c r="M7134" t="s">
        <v>82</v>
      </c>
      <c r="N7134" t="s">
        <v>120</v>
      </c>
      <c r="O7134" t="s">
        <v>121</v>
      </c>
      <c r="P7134" t="s">
        <v>421</v>
      </c>
      <c r="Q7134" t="s">
        <v>422</v>
      </c>
      <c r="R7134" t="s">
        <v>70</v>
      </c>
      <c r="S7134">
        <v>104200.93405919999</v>
      </c>
      <c r="T7134">
        <v>2.0134926272064</v>
      </c>
      <c r="U7134">
        <v>3470.8724304727998</v>
      </c>
      <c r="V7134">
        <v>30.021539583062999</v>
      </c>
      <c r="W7134">
        <v>0</v>
      </c>
    </row>
    <row r="7135" spans="3:23" x14ac:dyDescent="0.35">
      <c r="C7135" s="12">
        <v>43952</v>
      </c>
      <c r="D7135" s="12">
        <v>43982</v>
      </c>
      <c r="E7135" t="s">
        <v>20</v>
      </c>
      <c r="F7135" t="s">
        <v>59</v>
      </c>
      <c r="G7135" t="s">
        <v>59</v>
      </c>
      <c r="H7135" t="s">
        <v>76</v>
      </c>
      <c r="I7135" t="s">
        <v>61</v>
      </c>
      <c r="J7135" t="s">
        <v>62</v>
      </c>
      <c r="K7135" t="s">
        <v>63</v>
      </c>
      <c r="L7135" t="s">
        <v>64</v>
      </c>
      <c r="M7135" t="s">
        <v>96</v>
      </c>
      <c r="N7135" t="s">
        <v>111</v>
      </c>
      <c r="O7135" t="s">
        <v>112</v>
      </c>
      <c r="P7135" t="s">
        <v>180</v>
      </c>
      <c r="Q7135" t="s">
        <v>181</v>
      </c>
      <c r="R7135" t="s">
        <v>70</v>
      </c>
      <c r="S7135">
        <v>104169.28111352</v>
      </c>
      <c r="T7135">
        <v>34.948256829685</v>
      </c>
      <c r="U7135">
        <v>36.668453331499997</v>
      </c>
      <c r="V7135">
        <v>2840.8419676659</v>
      </c>
      <c r="W7135">
        <v>0</v>
      </c>
    </row>
    <row r="7136" spans="3:23" x14ac:dyDescent="0.35">
      <c r="C7136" s="12">
        <v>44166</v>
      </c>
      <c r="D7136" s="12">
        <v>44196</v>
      </c>
      <c r="E7136" t="s">
        <v>21</v>
      </c>
      <c r="F7136" t="s">
        <v>59</v>
      </c>
      <c r="G7136" t="s">
        <v>59</v>
      </c>
      <c r="H7136" t="s">
        <v>87</v>
      </c>
      <c r="I7136" t="s">
        <v>61</v>
      </c>
      <c r="J7136" t="s">
        <v>62</v>
      </c>
      <c r="K7136" t="s">
        <v>63</v>
      </c>
      <c r="L7136" t="s">
        <v>64</v>
      </c>
      <c r="M7136" t="s">
        <v>137</v>
      </c>
      <c r="N7136" t="s">
        <v>66</v>
      </c>
      <c r="O7136" t="s">
        <v>67</v>
      </c>
      <c r="P7136" t="s">
        <v>182</v>
      </c>
      <c r="Q7136" t="s">
        <v>183</v>
      </c>
      <c r="R7136" t="s">
        <v>70</v>
      </c>
      <c r="S7136">
        <v>104159.21487977001</v>
      </c>
      <c r="T7136">
        <v>23.901508492447999</v>
      </c>
      <c r="U7136">
        <v>21.534171605817999</v>
      </c>
      <c r="V7136">
        <v>4836.9269450619004</v>
      </c>
      <c r="W7136">
        <v>0</v>
      </c>
    </row>
    <row r="7137" spans="3:23" x14ac:dyDescent="0.35">
      <c r="C7137" s="12">
        <v>44013</v>
      </c>
      <c r="D7137" s="12">
        <v>44043</v>
      </c>
      <c r="E7137" t="s">
        <v>20</v>
      </c>
      <c r="F7137" t="s">
        <v>59</v>
      </c>
      <c r="G7137" t="s">
        <v>59</v>
      </c>
      <c r="H7137" t="s">
        <v>76</v>
      </c>
      <c r="I7137" t="s">
        <v>61</v>
      </c>
      <c r="J7137" t="s">
        <v>62</v>
      </c>
      <c r="K7137" t="s">
        <v>63</v>
      </c>
      <c r="L7137" t="s">
        <v>64</v>
      </c>
      <c r="M7137" t="s">
        <v>101</v>
      </c>
      <c r="N7137" t="s">
        <v>102</v>
      </c>
      <c r="O7137" t="s">
        <v>93</v>
      </c>
      <c r="P7137" t="s">
        <v>263</v>
      </c>
      <c r="Q7137" t="s">
        <v>264</v>
      </c>
      <c r="R7137" t="s">
        <v>70</v>
      </c>
      <c r="S7137">
        <v>104006.48988233</v>
      </c>
      <c r="T7137">
        <v>27.905709509348998</v>
      </c>
      <c r="U7137">
        <v>132.55357538318</v>
      </c>
      <c r="V7137">
        <v>784.63737837080998</v>
      </c>
      <c r="W7137">
        <v>0</v>
      </c>
    </row>
    <row r="7138" spans="3:23" x14ac:dyDescent="0.35">
      <c r="C7138" s="12">
        <v>44409</v>
      </c>
      <c r="D7138" s="12">
        <v>44439</v>
      </c>
      <c r="E7138" t="s">
        <v>21</v>
      </c>
      <c r="F7138" t="s">
        <v>59</v>
      </c>
      <c r="G7138" t="s">
        <v>59</v>
      </c>
      <c r="H7138" t="s">
        <v>60</v>
      </c>
      <c r="I7138" t="s">
        <v>61</v>
      </c>
      <c r="J7138" t="s">
        <v>62</v>
      </c>
      <c r="K7138" t="s">
        <v>63</v>
      </c>
      <c r="L7138" t="s">
        <v>64</v>
      </c>
      <c r="M7138" t="s">
        <v>88</v>
      </c>
      <c r="N7138" t="s">
        <v>89</v>
      </c>
      <c r="O7138" t="s">
        <v>67</v>
      </c>
      <c r="P7138" t="s">
        <v>229</v>
      </c>
      <c r="Q7138" t="s">
        <v>230</v>
      </c>
      <c r="R7138" t="s">
        <v>70</v>
      </c>
      <c r="S7138">
        <v>103974.65106715</v>
      </c>
      <c r="T7138">
        <v>41.12515779428</v>
      </c>
      <c r="U7138">
        <v>28.322983272045001</v>
      </c>
      <c r="V7138">
        <v>3671.0345823553998</v>
      </c>
      <c r="W7138">
        <v>0</v>
      </c>
    </row>
    <row r="7139" spans="3:23" x14ac:dyDescent="0.35">
      <c r="C7139" s="12">
        <v>43435</v>
      </c>
      <c r="D7139" s="12">
        <v>43465</v>
      </c>
      <c r="E7139" t="s">
        <v>75</v>
      </c>
      <c r="F7139" t="s">
        <v>59</v>
      </c>
      <c r="G7139" t="s">
        <v>59</v>
      </c>
      <c r="H7139" t="s">
        <v>60</v>
      </c>
      <c r="I7139" t="s">
        <v>61</v>
      </c>
      <c r="J7139" t="s">
        <v>62</v>
      </c>
      <c r="K7139" t="s">
        <v>63</v>
      </c>
      <c r="L7139" t="s">
        <v>64</v>
      </c>
      <c r="M7139" t="s">
        <v>88</v>
      </c>
      <c r="N7139" t="s">
        <v>89</v>
      </c>
      <c r="O7139" t="s">
        <v>67</v>
      </c>
      <c r="P7139" t="s">
        <v>219</v>
      </c>
      <c r="Q7139" t="s">
        <v>220</v>
      </c>
      <c r="R7139" t="s">
        <v>70</v>
      </c>
      <c r="S7139">
        <v>103963.06533976999</v>
      </c>
      <c r="T7139">
        <v>46.569835578644998</v>
      </c>
      <c r="U7139">
        <v>29.169234703099001</v>
      </c>
      <c r="V7139">
        <v>3564.134143318</v>
      </c>
      <c r="W7139">
        <v>0</v>
      </c>
    </row>
    <row r="7140" spans="3:23" x14ac:dyDescent="0.35">
      <c r="C7140" s="12">
        <v>43497</v>
      </c>
      <c r="D7140" s="12">
        <v>43524</v>
      </c>
      <c r="E7140" t="s">
        <v>75</v>
      </c>
      <c r="F7140" t="s">
        <v>59</v>
      </c>
      <c r="G7140" t="s">
        <v>59</v>
      </c>
      <c r="H7140" t="s">
        <v>87</v>
      </c>
      <c r="I7140" t="s">
        <v>61</v>
      </c>
      <c r="J7140" t="s">
        <v>62</v>
      </c>
      <c r="K7140" t="s">
        <v>63</v>
      </c>
      <c r="L7140" t="s">
        <v>64</v>
      </c>
      <c r="M7140" t="s">
        <v>77</v>
      </c>
      <c r="N7140" t="s">
        <v>78</v>
      </c>
      <c r="O7140" t="s">
        <v>79</v>
      </c>
      <c r="P7140" t="s">
        <v>271</v>
      </c>
      <c r="Q7140" t="s">
        <v>272</v>
      </c>
      <c r="R7140" t="s">
        <v>70</v>
      </c>
      <c r="S7140">
        <v>103882.44634428</v>
      </c>
      <c r="T7140">
        <v>10.314409206096</v>
      </c>
      <c r="U7140">
        <v>21.642417975017</v>
      </c>
      <c r="V7140">
        <v>4799.9464045189998</v>
      </c>
      <c r="W7140">
        <v>0</v>
      </c>
    </row>
    <row r="7141" spans="3:23" x14ac:dyDescent="0.35">
      <c r="C7141" s="12">
        <v>44378</v>
      </c>
      <c r="D7141" s="12">
        <v>44408</v>
      </c>
      <c r="E7141" t="s">
        <v>21</v>
      </c>
      <c r="F7141" t="s">
        <v>59</v>
      </c>
      <c r="G7141" t="s">
        <v>59</v>
      </c>
      <c r="H7141" t="s">
        <v>60</v>
      </c>
      <c r="I7141" t="s">
        <v>61</v>
      </c>
      <c r="J7141" t="s">
        <v>62</v>
      </c>
      <c r="K7141" t="s">
        <v>63</v>
      </c>
      <c r="L7141" t="s">
        <v>64</v>
      </c>
      <c r="M7141" t="s">
        <v>101</v>
      </c>
      <c r="N7141" t="s">
        <v>102</v>
      </c>
      <c r="O7141" t="s">
        <v>93</v>
      </c>
      <c r="P7141" t="s">
        <v>263</v>
      </c>
      <c r="Q7141" t="s">
        <v>264</v>
      </c>
      <c r="R7141" t="s">
        <v>70</v>
      </c>
      <c r="S7141">
        <v>103825.19779419</v>
      </c>
      <c r="T7141">
        <v>8.1693448898792997</v>
      </c>
      <c r="U7141">
        <v>136.66441155695</v>
      </c>
      <c r="V7141">
        <v>759.70910503591995</v>
      </c>
      <c r="W7141">
        <v>0</v>
      </c>
    </row>
    <row r="7142" spans="3:23" x14ac:dyDescent="0.35">
      <c r="C7142" s="12">
        <v>44256</v>
      </c>
      <c r="D7142" s="12">
        <v>44286</v>
      </c>
      <c r="E7142" t="s">
        <v>21</v>
      </c>
      <c r="F7142" t="s">
        <v>59</v>
      </c>
      <c r="G7142" t="s">
        <v>59</v>
      </c>
      <c r="H7142" t="s">
        <v>60</v>
      </c>
      <c r="I7142" t="s">
        <v>61</v>
      </c>
      <c r="J7142" t="s">
        <v>62</v>
      </c>
      <c r="K7142" t="s">
        <v>63</v>
      </c>
      <c r="L7142" t="s">
        <v>64</v>
      </c>
      <c r="M7142" t="s">
        <v>96</v>
      </c>
      <c r="N7142" t="s">
        <v>111</v>
      </c>
      <c r="O7142" t="s">
        <v>112</v>
      </c>
      <c r="P7142" t="s">
        <v>326</v>
      </c>
      <c r="Q7142" t="s">
        <v>327</v>
      </c>
      <c r="R7142" t="s">
        <v>70</v>
      </c>
      <c r="S7142">
        <v>103757.00275349</v>
      </c>
      <c r="T7142">
        <v>12.629805364117001</v>
      </c>
      <c r="U7142">
        <v>243.75123215795</v>
      </c>
      <c r="V7142">
        <v>425.66760313339</v>
      </c>
      <c r="W7142">
        <v>0</v>
      </c>
    </row>
    <row r="7143" spans="3:23" x14ac:dyDescent="0.35">
      <c r="C7143" s="12">
        <v>44378</v>
      </c>
      <c r="D7143" s="12">
        <v>44408</v>
      </c>
      <c r="E7143" t="s">
        <v>21</v>
      </c>
      <c r="F7143" t="s">
        <v>59</v>
      </c>
      <c r="G7143" t="s">
        <v>59</v>
      </c>
      <c r="H7143" t="s">
        <v>87</v>
      </c>
      <c r="I7143" t="s">
        <v>61</v>
      </c>
      <c r="J7143" t="s">
        <v>62</v>
      </c>
      <c r="K7143" t="s">
        <v>63</v>
      </c>
      <c r="L7143" t="s">
        <v>64</v>
      </c>
      <c r="M7143" t="s">
        <v>82</v>
      </c>
      <c r="N7143" t="s">
        <v>246</v>
      </c>
      <c r="O7143" t="s">
        <v>112</v>
      </c>
      <c r="P7143" t="s">
        <v>255</v>
      </c>
      <c r="Q7143" t="s">
        <v>256</v>
      </c>
      <c r="R7143" t="s">
        <v>70</v>
      </c>
      <c r="S7143">
        <v>103709.75259772</v>
      </c>
      <c r="T7143">
        <v>6.4246023867017996</v>
      </c>
      <c r="U7143">
        <v>38.260505950625003</v>
      </c>
      <c r="V7143">
        <v>2710.6215670949</v>
      </c>
      <c r="W7143">
        <v>0</v>
      </c>
    </row>
    <row r="7144" spans="3:23" x14ac:dyDescent="0.35">
      <c r="C7144" s="12">
        <v>43983</v>
      </c>
      <c r="D7144" s="12">
        <v>44012</v>
      </c>
      <c r="E7144" t="s">
        <v>20</v>
      </c>
      <c r="F7144" t="s">
        <v>59</v>
      </c>
      <c r="G7144" t="s">
        <v>59</v>
      </c>
      <c r="H7144" t="s">
        <v>76</v>
      </c>
      <c r="I7144" t="s">
        <v>61</v>
      </c>
      <c r="J7144" t="s">
        <v>62</v>
      </c>
      <c r="K7144" t="s">
        <v>63</v>
      </c>
      <c r="L7144" t="s">
        <v>64</v>
      </c>
      <c r="M7144" t="s">
        <v>65</v>
      </c>
      <c r="N7144" t="s">
        <v>66</v>
      </c>
      <c r="O7144" t="s">
        <v>67</v>
      </c>
      <c r="P7144" t="s">
        <v>324</v>
      </c>
      <c r="Q7144" t="s">
        <v>325</v>
      </c>
      <c r="R7144" t="s">
        <v>70</v>
      </c>
      <c r="S7144">
        <v>103696.95691224</v>
      </c>
      <c r="T7144">
        <v>25.997430899152999</v>
      </c>
      <c r="U7144">
        <v>75.834971927829997</v>
      </c>
      <c r="V7144">
        <v>1367.4028522213</v>
      </c>
      <c r="W7144">
        <v>0</v>
      </c>
    </row>
    <row r="7145" spans="3:23" x14ac:dyDescent="0.35">
      <c r="C7145" s="12">
        <v>43586</v>
      </c>
      <c r="D7145" s="12">
        <v>43616</v>
      </c>
      <c r="E7145" t="s">
        <v>75</v>
      </c>
      <c r="F7145" t="s">
        <v>59</v>
      </c>
      <c r="G7145" t="s">
        <v>59</v>
      </c>
      <c r="H7145" t="s">
        <v>60</v>
      </c>
      <c r="I7145" t="s">
        <v>61</v>
      </c>
      <c r="J7145" t="s">
        <v>62</v>
      </c>
      <c r="K7145" t="s">
        <v>63</v>
      </c>
      <c r="L7145" t="s">
        <v>64</v>
      </c>
      <c r="M7145" t="s">
        <v>96</v>
      </c>
      <c r="N7145" t="s">
        <v>97</v>
      </c>
      <c r="O7145" t="s">
        <v>98</v>
      </c>
      <c r="P7145" t="s">
        <v>310</v>
      </c>
      <c r="Q7145" t="s">
        <v>311</v>
      </c>
      <c r="R7145" t="s">
        <v>70</v>
      </c>
      <c r="S7145">
        <v>103602.1929692</v>
      </c>
      <c r="T7145">
        <v>19.177046384916</v>
      </c>
      <c r="U7145">
        <v>100.64005374515</v>
      </c>
      <c r="V7145">
        <v>1029.4330051884999</v>
      </c>
      <c r="W7145">
        <v>0</v>
      </c>
    </row>
    <row r="7146" spans="3:23" x14ac:dyDescent="0.35">
      <c r="C7146" s="12">
        <v>43678</v>
      </c>
      <c r="D7146" s="12">
        <v>43708</v>
      </c>
      <c r="E7146" t="s">
        <v>75</v>
      </c>
      <c r="F7146" t="s">
        <v>59</v>
      </c>
      <c r="G7146" t="s">
        <v>59</v>
      </c>
      <c r="H7146" t="s">
        <v>60</v>
      </c>
      <c r="I7146" t="s">
        <v>61</v>
      </c>
      <c r="J7146" t="s">
        <v>62</v>
      </c>
      <c r="K7146" t="s">
        <v>63</v>
      </c>
      <c r="L7146" t="s">
        <v>64</v>
      </c>
      <c r="M7146" t="s">
        <v>88</v>
      </c>
      <c r="N7146" t="s">
        <v>89</v>
      </c>
      <c r="O7146" t="s">
        <v>67</v>
      </c>
      <c r="P7146" t="s">
        <v>219</v>
      </c>
      <c r="Q7146" t="s">
        <v>220</v>
      </c>
      <c r="R7146" t="s">
        <v>70</v>
      </c>
      <c r="S7146">
        <v>103588.84288834</v>
      </c>
      <c r="T7146">
        <v>43.602346684853998</v>
      </c>
      <c r="U7146">
        <v>29.547423618225999</v>
      </c>
      <c r="V7146">
        <v>3505.8502638598002</v>
      </c>
      <c r="W7146">
        <v>0</v>
      </c>
    </row>
    <row r="7147" spans="3:23" x14ac:dyDescent="0.35">
      <c r="C7147" s="12">
        <v>43891</v>
      </c>
      <c r="D7147" s="12">
        <v>43921</v>
      </c>
      <c r="E7147" t="s">
        <v>20</v>
      </c>
      <c r="F7147" t="s">
        <v>59</v>
      </c>
      <c r="G7147" t="s">
        <v>59</v>
      </c>
      <c r="H7147" t="s">
        <v>60</v>
      </c>
      <c r="I7147" t="s">
        <v>61</v>
      </c>
      <c r="J7147" t="s">
        <v>62</v>
      </c>
      <c r="K7147" t="s">
        <v>63</v>
      </c>
      <c r="L7147" t="s">
        <v>64</v>
      </c>
      <c r="M7147" t="s">
        <v>82</v>
      </c>
      <c r="N7147" t="s">
        <v>83</v>
      </c>
      <c r="O7147" t="s">
        <v>84</v>
      </c>
      <c r="P7147" t="s">
        <v>337</v>
      </c>
      <c r="Q7147" t="s">
        <v>338</v>
      </c>
      <c r="R7147" t="s">
        <v>70</v>
      </c>
      <c r="S7147">
        <v>103564.54922174</v>
      </c>
      <c r="T7147">
        <v>16.086599409858</v>
      </c>
      <c r="U7147">
        <v>99.846990861400997</v>
      </c>
      <c r="V7147">
        <v>1037.2325528117001</v>
      </c>
      <c r="W7147">
        <v>1</v>
      </c>
    </row>
    <row r="7148" spans="3:23" x14ac:dyDescent="0.35">
      <c r="C7148" s="12">
        <v>44105</v>
      </c>
      <c r="D7148" s="12">
        <v>44135</v>
      </c>
      <c r="E7148" t="s">
        <v>21</v>
      </c>
      <c r="F7148" t="s">
        <v>59</v>
      </c>
      <c r="G7148" t="s">
        <v>59</v>
      </c>
      <c r="H7148" t="s">
        <v>60</v>
      </c>
      <c r="I7148" t="s">
        <v>61</v>
      </c>
      <c r="J7148" t="s">
        <v>62</v>
      </c>
      <c r="K7148" t="s">
        <v>63</v>
      </c>
      <c r="L7148" t="s">
        <v>64</v>
      </c>
      <c r="M7148" t="s">
        <v>82</v>
      </c>
      <c r="N7148" t="s">
        <v>328</v>
      </c>
      <c r="O7148" t="s">
        <v>328</v>
      </c>
      <c r="P7148" t="s">
        <v>329</v>
      </c>
      <c r="Q7148" t="s">
        <v>330</v>
      </c>
      <c r="R7148" t="s">
        <v>70</v>
      </c>
      <c r="S7148">
        <v>103540.05725223001</v>
      </c>
      <c r="T7148">
        <v>22.952838786823001</v>
      </c>
      <c r="U7148">
        <v>57.633020238619999</v>
      </c>
      <c r="V7148">
        <v>1796.5405391483</v>
      </c>
      <c r="W7148">
        <v>0</v>
      </c>
    </row>
    <row r="7149" spans="3:23" x14ac:dyDescent="0.35">
      <c r="C7149" s="12">
        <v>44075</v>
      </c>
      <c r="D7149" s="12">
        <v>44104</v>
      </c>
      <c r="E7149" t="s">
        <v>20</v>
      </c>
      <c r="F7149" t="s">
        <v>59</v>
      </c>
      <c r="G7149" t="s">
        <v>59</v>
      </c>
      <c r="H7149" t="s">
        <v>60</v>
      </c>
      <c r="I7149" t="s">
        <v>61</v>
      </c>
      <c r="J7149" t="s">
        <v>62</v>
      </c>
      <c r="K7149" t="s">
        <v>63</v>
      </c>
      <c r="L7149" t="s">
        <v>64</v>
      </c>
      <c r="M7149" t="s">
        <v>77</v>
      </c>
      <c r="N7149" t="s">
        <v>78</v>
      </c>
      <c r="O7149" t="s">
        <v>79</v>
      </c>
      <c r="P7149" t="s">
        <v>271</v>
      </c>
      <c r="Q7149" t="s">
        <v>272</v>
      </c>
      <c r="R7149" t="s">
        <v>70</v>
      </c>
      <c r="S7149">
        <v>103508.07159757</v>
      </c>
      <c r="T7149">
        <v>33.814419718708997</v>
      </c>
      <c r="U7149">
        <v>25.143776906416001</v>
      </c>
      <c r="V7149">
        <v>4116.6477090068001</v>
      </c>
      <c r="W7149">
        <v>0</v>
      </c>
    </row>
    <row r="7150" spans="3:23" x14ac:dyDescent="0.35">
      <c r="C7150" s="12">
        <v>43739</v>
      </c>
      <c r="D7150" s="12">
        <v>43769</v>
      </c>
      <c r="E7150" t="s">
        <v>20</v>
      </c>
      <c r="F7150" t="s">
        <v>59</v>
      </c>
      <c r="G7150" t="s">
        <v>59</v>
      </c>
      <c r="H7150" t="s">
        <v>60</v>
      </c>
      <c r="I7150" t="s">
        <v>61</v>
      </c>
      <c r="J7150" t="s">
        <v>62</v>
      </c>
      <c r="K7150" t="s">
        <v>63</v>
      </c>
      <c r="L7150" t="s">
        <v>64</v>
      </c>
      <c r="M7150" t="s">
        <v>137</v>
      </c>
      <c r="N7150" t="s">
        <v>66</v>
      </c>
      <c r="O7150" t="s">
        <v>67</v>
      </c>
      <c r="P7150" t="s">
        <v>235</v>
      </c>
      <c r="Q7150" t="s">
        <v>236</v>
      </c>
      <c r="R7150" t="s">
        <v>70</v>
      </c>
      <c r="S7150">
        <v>103476.49432766</v>
      </c>
      <c r="T7150">
        <v>45.018008741875001</v>
      </c>
      <c r="U7150">
        <v>21.193071149421002</v>
      </c>
      <c r="V7150">
        <v>4882.5624940387997</v>
      </c>
      <c r="W7150">
        <v>0</v>
      </c>
    </row>
    <row r="7151" spans="3:23" x14ac:dyDescent="0.35">
      <c r="C7151" s="12">
        <v>43556</v>
      </c>
      <c r="D7151" s="12">
        <v>43585</v>
      </c>
      <c r="E7151" t="s">
        <v>75</v>
      </c>
      <c r="F7151" t="s">
        <v>59</v>
      </c>
      <c r="G7151" t="s">
        <v>59</v>
      </c>
      <c r="H7151" t="s">
        <v>76</v>
      </c>
      <c r="I7151" t="s">
        <v>61</v>
      </c>
      <c r="J7151" t="s">
        <v>62</v>
      </c>
      <c r="K7151" t="s">
        <v>63</v>
      </c>
      <c r="L7151" t="s">
        <v>64</v>
      </c>
      <c r="M7151" t="s">
        <v>82</v>
      </c>
      <c r="N7151" t="s">
        <v>375</v>
      </c>
      <c r="O7151" t="s">
        <v>376</v>
      </c>
      <c r="P7151" t="s">
        <v>377</v>
      </c>
      <c r="Q7151" t="s">
        <v>378</v>
      </c>
      <c r="R7151" t="s">
        <v>70</v>
      </c>
      <c r="S7151">
        <v>103403.81527630999</v>
      </c>
      <c r="T7151">
        <v>8.4759517418605999</v>
      </c>
      <c r="U7151">
        <v>21.805240907361998</v>
      </c>
      <c r="V7151">
        <v>4742.1542240973004</v>
      </c>
      <c r="W7151">
        <v>0</v>
      </c>
    </row>
    <row r="7152" spans="3:23" x14ac:dyDescent="0.35">
      <c r="C7152" s="12">
        <v>43617</v>
      </c>
      <c r="D7152" s="12">
        <v>43646</v>
      </c>
      <c r="E7152" t="s">
        <v>75</v>
      </c>
      <c r="F7152" t="s">
        <v>59</v>
      </c>
      <c r="G7152" t="s">
        <v>59</v>
      </c>
      <c r="H7152" t="s">
        <v>60</v>
      </c>
      <c r="I7152" t="s">
        <v>61</v>
      </c>
      <c r="J7152" t="s">
        <v>62</v>
      </c>
      <c r="K7152" t="s">
        <v>63</v>
      </c>
      <c r="L7152" t="s">
        <v>64</v>
      </c>
      <c r="M7152" t="s">
        <v>82</v>
      </c>
      <c r="N7152" t="s">
        <v>246</v>
      </c>
      <c r="O7152" t="s">
        <v>112</v>
      </c>
      <c r="P7152" t="s">
        <v>318</v>
      </c>
      <c r="Q7152" t="s">
        <v>319</v>
      </c>
      <c r="R7152" t="s">
        <v>70</v>
      </c>
      <c r="S7152">
        <v>103333.62237229</v>
      </c>
      <c r="T7152">
        <v>16.415310396214998</v>
      </c>
      <c r="U7152">
        <v>142.68259274517999</v>
      </c>
      <c r="V7152">
        <v>724.22024568085999</v>
      </c>
      <c r="W7152">
        <v>0</v>
      </c>
    </row>
    <row r="7153" spans="3:23" x14ac:dyDescent="0.35">
      <c r="C7153" s="12">
        <v>43709</v>
      </c>
      <c r="D7153" s="12">
        <v>43738</v>
      </c>
      <c r="E7153" t="s">
        <v>75</v>
      </c>
      <c r="F7153" t="s">
        <v>59</v>
      </c>
      <c r="G7153" t="s">
        <v>59</v>
      </c>
      <c r="H7153" t="s">
        <v>60</v>
      </c>
      <c r="I7153" t="s">
        <v>61</v>
      </c>
      <c r="J7153" t="s">
        <v>62</v>
      </c>
      <c r="K7153" t="s">
        <v>63</v>
      </c>
      <c r="L7153" t="s">
        <v>64</v>
      </c>
      <c r="M7153" t="s">
        <v>88</v>
      </c>
      <c r="N7153" t="s">
        <v>89</v>
      </c>
      <c r="O7153" t="s">
        <v>67</v>
      </c>
      <c r="P7153" t="s">
        <v>219</v>
      </c>
      <c r="Q7153" t="s">
        <v>220</v>
      </c>
      <c r="R7153" t="s">
        <v>70</v>
      </c>
      <c r="S7153">
        <v>103145.83863514999</v>
      </c>
      <c r="T7153">
        <v>42.724508224879997</v>
      </c>
      <c r="U7153">
        <v>29.058645704408001</v>
      </c>
      <c r="V7153">
        <v>3549.5748729782999</v>
      </c>
      <c r="W7153">
        <v>0</v>
      </c>
    </row>
    <row r="7154" spans="3:23" x14ac:dyDescent="0.35">
      <c r="C7154" s="12">
        <v>43556</v>
      </c>
      <c r="D7154" s="12">
        <v>43585</v>
      </c>
      <c r="E7154" t="s">
        <v>75</v>
      </c>
      <c r="F7154" t="s">
        <v>59</v>
      </c>
      <c r="G7154" t="s">
        <v>59</v>
      </c>
      <c r="H7154" t="s">
        <v>87</v>
      </c>
      <c r="I7154" t="s">
        <v>61</v>
      </c>
      <c r="J7154" t="s">
        <v>62</v>
      </c>
      <c r="K7154" t="s">
        <v>63</v>
      </c>
      <c r="L7154" t="s">
        <v>64</v>
      </c>
      <c r="M7154" t="s">
        <v>88</v>
      </c>
      <c r="N7154" t="s">
        <v>150</v>
      </c>
      <c r="O7154" t="s">
        <v>93</v>
      </c>
      <c r="P7154" t="s">
        <v>194</v>
      </c>
      <c r="Q7154" t="s">
        <v>195</v>
      </c>
      <c r="R7154" t="s">
        <v>70</v>
      </c>
      <c r="S7154">
        <v>103078.99443296999</v>
      </c>
      <c r="T7154">
        <v>14.476761714702</v>
      </c>
      <c r="U7154">
        <v>22.936566772578001</v>
      </c>
      <c r="V7154">
        <v>4494.0899592789001</v>
      </c>
      <c r="W7154">
        <v>0</v>
      </c>
    </row>
    <row r="7155" spans="3:23" x14ac:dyDescent="0.35">
      <c r="C7155" s="12">
        <v>43862</v>
      </c>
      <c r="D7155" s="12">
        <v>43890</v>
      </c>
      <c r="E7155" t="s">
        <v>20</v>
      </c>
      <c r="F7155" t="s">
        <v>59</v>
      </c>
      <c r="G7155" t="s">
        <v>59</v>
      </c>
      <c r="H7155" t="s">
        <v>76</v>
      </c>
      <c r="I7155" t="s">
        <v>61</v>
      </c>
      <c r="J7155" t="s">
        <v>62</v>
      </c>
      <c r="K7155" t="s">
        <v>63</v>
      </c>
      <c r="L7155" t="s">
        <v>64</v>
      </c>
      <c r="M7155" t="s">
        <v>96</v>
      </c>
      <c r="N7155" t="s">
        <v>111</v>
      </c>
      <c r="O7155" t="s">
        <v>112</v>
      </c>
      <c r="P7155" t="s">
        <v>140</v>
      </c>
      <c r="Q7155" t="s">
        <v>141</v>
      </c>
      <c r="R7155" t="s">
        <v>70</v>
      </c>
      <c r="S7155">
        <v>102956.00545858</v>
      </c>
      <c r="T7155">
        <v>62.504469713913998</v>
      </c>
      <c r="U7155">
        <v>39.084237926538002</v>
      </c>
      <c r="V7155">
        <v>2634.2078270042998</v>
      </c>
      <c r="W7155">
        <v>0</v>
      </c>
    </row>
    <row r="7156" spans="3:23" x14ac:dyDescent="0.35">
      <c r="C7156" s="12">
        <v>43647</v>
      </c>
      <c r="D7156" s="12">
        <v>43677</v>
      </c>
      <c r="E7156" t="s">
        <v>75</v>
      </c>
      <c r="F7156" t="s">
        <v>59</v>
      </c>
      <c r="G7156" t="s">
        <v>59</v>
      </c>
      <c r="H7156" t="s">
        <v>76</v>
      </c>
      <c r="I7156" t="s">
        <v>61</v>
      </c>
      <c r="J7156" t="s">
        <v>62</v>
      </c>
      <c r="K7156" t="s">
        <v>63</v>
      </c>
      <c r="L7156" t="s">
        <v>64</v>
      </c>
      <c r="M7156" t="s">
        <v>96</v>
      </c>
      <c r="N7156" t="s">
        <v>97</v>
      </c>
      <c r="O7156" t="s">
        <v>98</v>
      </c>
      <c r="P7156" t="s">
        <v>300</v>
      </c>
      <c r="Q7156" t="s">
        <v>301</v>
      </c>
      <c r="R7156" t="s">
        <v>70</v>
      </c>
      <c r="S7156">
        <v>102842.68477022</v>
      </c>
      <c r="T7156">
        <v>32.049023242822003</v>
      </c>
      <c r="U7156">
        <v>49.171726658276</v>
      </c>
      <c r="V7156">
        <v>2091.5003755091998</v>
      </c>
      <c r="W7156">
        <v>0</v>
      </c>
    </row>
    <row r="7157" spans="3:23" x14ac:dyDescent="0.35">
      <c r="C7157" s="12">
        <v>43466</v>
      </c>
      <c r="D7157" s="12">
        <v>43496</v>
      </c>
      <c r="E7157" t="s">
        <v>75</v>
      </c>
      <c r="F7157" t="s">
        <v>59</v>
      </c>
      <c r="G7157" t="s">
        <v>59</v>
      </c>
      <c r="H7157" t="s">
        <v>60</v>
      </c>
      <c r="I7157" t="s">
        <v>61</v>
      </c>
      <c r="J7157" t="s">
        <v>62</v>
      </c>
      <c r="K7157" t="s">
        <v>63</v>
      </c>
      <c r="L7157" t="s">
        <v>64</v>
      </c>
      <c r="M7157" t="s">
        <v>88</v>
      </c>
      <c r="N7157" t="s">
        <v>89</v>
      </c>
      <c r="O7157" t="s">
        <v>67</v>
      </c>
      <c r="P7157" t="s">
        <v>223</v>
      </c>
      <c r="Q7157" t="s">
        <v>224</v>
      </c>
      <c r="R7157" t="s">
        <v>70</v>
      </c>
      <c r="S7157">
        <v>102797.66877529</v>
      </c>
      <c r="T7157">
        <v>46.070400411819001</v>
      </c>
      <c r="U7157">
        <v>29.295338090032999</v>
      </c>
      <c r="V7157">
        <v>3509.0111764323001</v>
      </c>
      <c r="W7157">
        <v>0</v>
      </c>
    </row>
    <row r="7158" spans="3:23" x14ac:dyDescent="0.35">
      <c r="C7158" s="12">
        <v>44166</v>
      </c>
      <c r="D7158" s="12">
        <v>44196</v>
      </c>
      <c r="E7158" t="s">
        <v>21</v>
      </c>
      <c r="F7158" t="s">
        <v>59</v>
      </c>
      <c r="G7158" t="s">
        <v>59</v>
      </c>
      <c r="H7158" t="s">
        <v>76</v>
      </c>
      <c r="I7158" t="s">
        <v>61</v>
      </c>
      <c r="J7158" t="s">
        <v>62</v>
      </c>
      <c r="K7158" t="s">
        <v>63</v>
      </c>
      <c r="L7158" t="s">
        <v>64</v>
      </c>
      <c r="M7158" t="s">
        <v>96</v>
      </c>
      <c r="N7158" t="s">
        <v>97</v>
      </c>
      <c r="O7158" t="s">
        <v>98</v>
      </c>
      <c r="P7158" t="s">
        <v>267</v>
      </c>
      <c r="Q7158" t="s">
        <v>268</v>
      </c>
      <c r="R7158" t="s">
        <v>70</v>
      </c>
      <c r="S7158">
        <v>102707.22190577</v>
      </c>
      <c r="T7158">
        <v>27.007491382921</v>
      </c>
      <c r="U7158">
        <v>235.65973297944001</v>
      </c>
      <c r="V7158">
        <v>435.82847441626001</v>
      </c>
      <c r="W7158">
        <v>0</v>
      </c>
    </row>
    <row r="7159" spans="3:23" x14ac:dyDescent="0.35">
      <c r="C7159" s="12">
        <v>43770</v>
      </c>
      <c r="D7159" s="12">
        <v>43799</v>
      </c>
      <c r="E7159" t="s">
        <v>20</v>
      </c>
      <c r="F7159" t="s">
        <v>59</v>
      </c>
      <c r="G7159" t="s">
        <v>59</v>
      </c>
      <c r="H7159" t="s">
        <v>76</v>
      </c>
      <c r="I7159" t="s">
        <v>61</v>
      </c>
      <c r="J7159" t="s">
        <v>62</v>
      </c>
      <c r="K7159" t="s">
        <v>63</v>
      </c>
      <c r="L7159" t="s">
        <v>64</v>
      </c>
      <c r="M7159" t="s">
        <v>96</v>
      </c>
      <c r="N7159" t="s">
        <v>97</v>
      </c>
      <c r="O7159" t="s">
        <v>98</v>
      </c>
      <c r="P7159" t="s">
        <v>265</v>
      </c>
      <c r="Q7159" t="s">
        <v>266</v>
      </c>
      <c r="R7159" t="s">
        <v>70</v>
      </c>
      <c r="S7159">
        <v>102688.6700043</v>
      </c>
      <c r="T7159">
        <v>24.889127461002001</v>
      </c>
      <c r="U7159">
        <v>119.42690311457</v>
      </c>
      <c r="V7159">
        <v>859.84537257728005</v>
      </c>
      <c r="W7159">
        <v>0</v>
      </c>
    </row>
    <row r="7160" spans="3:23" x14ac:dyDescent="0.35">
      <c r="C7160" s="12">
        <v>43952</v>
      </c>
      <c r="D7160" s="12">
        <v>43982</v>
      </c>
      <c r="E7160" t="s">
        <v>20</v>
      </c>
      <c r="F7160" t="s">
        <v>59</v>
      </c>
      <c r="G7160" t="s">
        <v>59</v>
      </c>
      <c r="H7160" t="s">
        <v>87</v>
      </c>
      <c r="I7160" t="s">
        <v>61</v>
      </c>
      <c r="J7160" t="s">
        <v>62</v>
      </c>
      <c r="K7160" t="s">
        <v>63</v>
      </c>
      <c r="L7160" t="s">
        <v>64</v>
      </c>
      <c r="M7160" t="s">
        <v>88</v>
      </c>
      <c r="N7160" t="s">
        <v>89</v>
      </c>
      <c r="O7160" t="s">
        <v>67</v>
      </c>
      <c r="P7160" t="s">
        <v>223</v>
      </c>
      <c r="Q7160" t="s">
        <v>224</v>
      </c>
      <c r="R7160" t="s">
        <v>70</v>
      </c>
      <c r="S7160">
        <v>102641.01808538</v>
      </c>
      <c r="T7160">
        <v>24.071219302155001</v>
      </c>
      <c r="U7160">
        <v>24.003579843987001</v>
      </c>
      <c r="V7160">
        <v>4276.0712673902999</v>
      </c>
      <c r="W7160">
        <v>0</v>
      </c>
    </row>
    <row r="7161" spans="3:23" x14ac:dyDescent="0.35">
      <c r="C7161" s="12">
        <v>44044</v>
      </c>
      <c r="D7161" s="12">
        <v>44074</v>
      </c>
      <c r="E7161" t="s">
        <v>20</v>
      </c>
      <c r="F7161" t="s">
        <v>59</v>
      </c>
      <c r="G7161" t="s">
        <v>59</v>
      </c>
      <c r="H7161" t="s">
        <v>87</v>
      </c>
      <c r="I7161" t="s">
        <v>61</v>
      </c>
      <c r="J7161" t="s">
        <v>62</v>
      </c>
      <c r="K7161" t="s">
        <v>63</v>
      </c>
      <c r="L7161" t="s">
        <v>64</v>
      </c>
      <c r="M7161" t="s">
        <v>208</v>
      </c>
      <c r="N7161" t="s">
        <v>117</v>
      </c>
      <c r="O7161" t="s">
        <v>93</v>
      </c>
      <c r="P7161" t="s">
        <v>209</v>
      </c>
      <c r="Q7161" t="s">
        <v>210</v>
      </c>
      <c r="R7161" t="s">
        <v>70</v>
      </c>
      <c r="S7161">
        <v>102616.99604003</v>
      </c>
      <c r="T7161">
        <v>12.536328553175</v>
      </c>
      <c r="U7161">
        <v>63.245773654578002</v>
      </c>
      <c r="V7161">
        <v>1622.5115151644</v>
      </c>
      <c r="W7161">
        <v>0</v>
      </c>
    </row>
    <row r="7162" spans="3:23" x14ac:dyDescent="0.35">
      <c r="C7162" s="12">
        <v>43617</v>
      </c>
      <c r="D7162" s="12">
        <v>43646</v>
      </c>
      <c r="E7162" t="s">
        <v>75</v>
      </c>
      <c r="F7162" t="s">
        <v>59</v>
      </c>
      <c r="G7162" t="s">
        <v>59</v>
      </c>
      <c r="H7162" t="s">
        <v>76</v>
      </c>
      <c r="I7162" t="s">
        <v>61</v>
      </c>
      <c r="J7162" t="s">
        <v>62</v>
      </c>
      <c r="K7162" t="s">
        <v>63</v>
      </c>
      <c r="L7162" t="s">
        <v>64</v>
      </c>
      <c r="M7162" t="s">
        <v>101</v>
      </c>
      <c r="N7162" t="s">
        <v>102</v>
      </c>
      <c r="O7162" t="s">
        <v>93</v>
      </c>
      <c r="P7162" t="s">
        <v>263</v>
      </c>
      <c r="Q7162" t="s">
        <v>264</v>
      </c>
      <c r="R7162" t="s">
        <v>70</v>
      </c>
      <c r="S7162">
        <v>102610.0638448</v>
      </c>
      <c r="T7162">
        <v>31.227514141293</v>
      </c>
      <c r="U7162">
        <v>127.68578448373999</v>
      </c>
      <c r="V7162">
        <v>803.61384205513002</v>
      </c>
      <c r="W7162">
        <v>0</v>
      </c>
    </row>
    <row r="7163" spans="3:23" x14ac:dyDescent="0.35">
      <c r="C7163" s="12">
        <v>43525</v>
      </c>
      <c r="D7163" s="12">
        <v>43555</v>
      </c>
      <c r="E7163" t="s">
        <v>75</v>
      </c>
      <c r="F7163" t="s">
        <v>59</v>
      </c>
      <c r="G7163" t="s">
        <v>59</v>
      </c>
      <c r="H7163" t="s">
        <v>60</v>
      </c>
      <c r="I7163" t="s">
        <v>61</v>
      </c>
      <c r="J7163" t="s">
        <v>62</v>
      </c>
      <c r="K7163" t="s">
        <v>63</v>
      </c>
      <c r="L7163" t="s">
        <v>64</v>
      </c>
      <c r="M7163" t="s">
        <v>137</v>
      </c>
      <c r="N7163" t="s">
        <v>66</v>
      </c>
      <c r="O7163" t="s">
        <v>67</v>
      </c>
      <c r="P7163" t="s">
        <v>235</v>
      </c>
      <c r="Q7163" t="s">
        <v>236</v>
      </c>
      <c r="R7163" t="s">
        <v>70</v>
      </c>
      <c r="S7163">
        <v>102528.74348179001</v>
      </c>
      <c r="T7163">
        <v>45.987176456701</v>
      </c>
      <c r="U7163">
        <v>21.933345722883001</v>
      </c>
      <c r="V7163">
        <v>4674.5601321926997</v>
      </c>
      <c r="W7163">
        <v>0</v>
      </c>
    </row>
    <row r="7164" spans="3:23" x14ac:dyDescent="0.35">
      <c r="C7164" s="12">
        <v>43922</v>
      </c>
      <c r="D7164" s="12">
        <v>43951</v>
      </c>
      <c r="E7164" t="s">
        <v>20</v>
      </c>
      <c r="F7164" t="s">
        <v>59</v>
      </c>
      <c r="G7164" t="s">
        <v>59</v>
      </c>
      <c r="H7164" t="s">
        <v>76</v>
      </c>
      <c r="I7164" t="s">
        <v>61</v>
      </c>
      <c r="J7164" t="s">
        <v>62</v>
      </c>
      <c r="K7164" t="s">
        <v>63</v>
      </c>
      <c r="L7164" t="s">
        <v>64</v>
      </c>
      <c r="M7164" t="s">
        <v>65</v>
      </c>
      <c r="N7164" t="s">
        <v>92</v>
      </c>
      <c r="O7164" t="s">
        <v>93</v>
      </c>
      <c r="P7164" t="s">
        <v>371</v>
      </c>
      <c r="Q7164" t="s">
        <v>372</v>
      </c>
      <c r="R7164" t="s">
        <v>70</v>
      </c>
      <c r="S7164">
        <v>102045.20961021</v>
      </c>
      <c r="T7164">
        <v>11.642945265199</v>
      </c>
      <c r="U7164">
        <v>353.06169045075001</v>
      </c>
      <c r="V7164">
        <v>289.02940299168</v>
      </c>
      <c r="W7164">
        <v>0</v>
      </c>
    </row>
    <row r="7165" spans="3:23" x14ac:dyDescent="0.35">
      <c r="C7165" s="12">
        <v>44013</v>
      </c>
      <c r="D7165" s="12">
        <v>44043</v>
      </c>
      <c r="E7165" t="s">
        <v>20</v>
      </c>
      <c r="F7165" t="s">
        <v>59</v>
      </c>
      <c r="G7165" t="s">
        <v>59</v>
      </c>
      <c r="H7165" t="s">
        <v>87</v>
      </c>
      <c r="I7165" t="s">
        <v>61</v>
      </c>
      <c r="J7165" t="s">
        <v>62</v>
      </c>
      <c r="K7165" t="s">
        <v>63</v>
      </c>
      <c r="L7165" t="s">
        <v>64</v>
      </c>
      <c r="M7165" t="s">
        <v>241</v>
      </c>
      <c r="N7165" t="s">
        <v>150</v>
      </c>
      <c r="O7165" t="s">
        <v>93</v>
      </c>
      <c r="P7165" t="s">
        <v>242</v>
      </c>
      <c r="Q7165" t="s">
        <v>243</v>
      </c>
      <c r="R7165" t="s">
        <v>70</v>
      </c>
      <c r="S7165">
        <v>101858.48992517</v>
      </c>
      <c r="T7165">
        <v>15.891962164256</v>
      </c>
      <c r="U7165">
        <v>31.645670160327999</v>
      </c>
      <c r="V7165">
        <v>3218.7180555545001</v>
      </c>
      <c r="W7165">
        <v>0</v>
      </c>
    </row>
    <row r="7166" spans="3:23" x14ac:dyDescent="0.35">
      <c r="C7166" s="12">
        <v>44013</v>
      </c>
      <c r="D7166" s="12">
        <v>44043</v>
      </c>
      <c r="E7166" t="s">
        <v>20</v>
      </c>
      <c r="F7166" t="s">
        <v>59</v>
      </c>
      <c r="G7166" t="s">
        <v>59</v>
      </c>
      <c r="H7166" t="s">
        <v>60</v>
      </c>
      <c r="I7166" t="s">
        <v>61</v>
      </c>
      <c r="J7166" t="s">
        <v>62</v>
      </c>
      <c r="K7166" t="s">
        <v>63</v>
      </c>
      <c r="L7166" t="s">
        <v>64</v>
      </c>
      <c r="M7166" t="s">
        <v>96</v>
      </c>
      <c r="N7166" t="s">
        <v>97</v>
      </c>
      <c r="O7166" t="s">
        <v>98</v>
      </c>
      <c r="P7166" t="s">
        <v>310</v>
      </c>
      <c r="Q7166" t="s">
        <v>311</v>
      </c>
      <c r="R7166" t="s">
        <v>70</v>
      </c>
      <c r="S7166">
        <v>101761.32027578</v>
      </c>
      <c r="T7166">
        <v>21.963880087621</v>
      </c>
      <c r="U7166">
        <v>112.61626793462</v>
      </c>
      <c r="V7166">
        <v>903.61119349880005</v>
      </c>
      <c r="W7166">
        <v>0</v>
      </c>
    </row>
    <row r="7167" spans="3:23" x14ac:dyDescent="0.35">
      <c r="C7167" s="12">
        <v>43405</v>
      </c>
      <c r="D7167" s="12">
        <v>43434</v>
      </c>
      <c r="E7167" t="s">
        <v>75</v>
      </c>
      <c r="F7167" t="s">
        <v>59</v>
      </c>
      <c r="G7167" t="s">
        <v>59</v>
      </c>
      <c r="H7167" t="s">
        <v>87</v>
      </c>
      <c r="I7167" t="s">
        <v>61</v>
      </c>
      <c r="J7167" t="s">
        <v>62</v>
      </c>
      <c r="K7167" t="s">
        <v>63</v>
      </c>
      <c r="L7167" t="s">
        <v>64</v>
      </c>
      <c r="M7167" t="s">
        <v>77</v>
      </c>
      <c r="N7167" t="s">
        <v>107</v>
      </c>
      <c r="O7167" t="s">
        <v>108</v>
      </c>
      <c r="P7167" t="s">
        <v>213</v>
      </c>
      <c r="Q7167" t="s">
        <v>214</v>
      </c>
      <c r="R7167" t="s">
        <v>70</v>
      </c>
      <c r="S7167">
        <v>101732.4581286</v>
      </c>
      <c r="T7167">
        <v>20.769874722129</v>
      </c>
      <c r="U7167">
        <v>28.559887629683001</v>
      </c>
      <c r="V7167">
        <v>3562.0748739525002</v>
      </c>
      <c r="W7167">
        <v>0</v>
      </c>
    </row>
    <row r="7168" spans="3:23" x14ac:dyDescent="0.35">
      <c r="C7168" s="12">
        <v>43586</v>
      </c>
      <c r="D7168" s="12">
        <v>43616</v>
      </c>
      <c r="E7168" t="s">
        <v>75</v>
      </c>
      <c r="F7168" t="s">
        <v>59</v>
      </c>
      <c r="G7168" t="s">
        <v>59</v>
      </c>
      <c r="H7168" t="s">
        <v>76</v>
      </c>
      <c r="I7168" t="s">
        <v>61</v>
      </c>
      <c r="J7168" t="s">
        <v>62</v>
      </c>
      <c r="K7168" t="s">
        <v>63</v>
      </c>
      <c r="L7168" t="s">
        <v>64</v>
      </c>
      <c r="M7168" t="s">
        <v>88</v>
      </c>
      <c r="N7168" t="s">
        <v>89</v>
      </c>
      <c r="O7168" t="s">
        <v>67</v>
      </c>
      <c r="P7168" t="s">
        <v>229</v>
      </c>
      <c r="Q7168" t="s">
        <v>230</v>
      </c>
      <c r="R7168" t="s">
        <v>70</v>
      </c>
      <c r="S7168">
        <v>101703.52509729999</v>
      </c>
      <c r="T7168">
        <v>41.405631064807999</v>
      </c>
      <c r="U7168">
        <v>27.744438078792001</v>
      </c>
      <c r="V7168">
        <v>3665.7266154921999</v>
      </c>
      <c r="W7168">
        <v>0</v>
      </c>
    </row>
    <row r="7169" spans="3:23" x14ac:dyDescent="0.35">
      <c r="C7169" s="12">
        <v>44378</v>
      </c>
      <c r="D7169" s="12">
        <v>44408</v>
      </c>
      <c r="E7169" t="s">
        <v>21</v>
      </c>
      <c r="F7169" t="s">
        <v>59</v>
      </c>
      <c r="G7169" t="s">
        <v>59</v>
      </c>
      <c r="H7169" t="s">
        <v>76</v>
      </c>
      <c r="I7169" t="s">
        <v>61</v>
      </c>
      <c r="J7169" t="s">
        <v>62</v>
      </c>
      <c r="K7169" t="s">
        <v>63</v>
      </c>
      <c r="L7169" t="s">
        <v>64</v>
      </c>
      <c r="M7169" t="s">
        <v>82</v>
      </c>
      <c r="N7169" t="s">
        <v>375</v>
      </c>
      <c r="O7169" t="s">
        <v>376</v>
      </c>
      <c r="P7169" t="s">
        <v>377</v>
      </c>
      <c r="Q7169" t="s">
        <v>378</v>
      </c>
      <c r="R7169" t="s">
        <v>70</v>
      </c>
      <c r="S7169">
        <v>101622.4955115</v>
      </c>
      <c r="T7169">
        <v>8.6343807463813</v>
      </c>
      <c r="U7169">
        <v>22.669487597850999</v>
      </c>
      <c r="V7169">
        <v>4482.7874945498997</v>
      </c>
      <c r="W7169">
        <v>0</v>
      </c>
    </row>
    <row r="7170" spans="3:23" x14ac:dyDescent="0.35">
      <c r="C7170" s="12">
        <v>44136</v>
      </c>
      <c r="D7170" s="12">
        <v>44165</v>
      </c>
      <c r="E7170" t="s">
        <v>21</v>
      </c>
      <c r="F7170" t="s">
        <v>59</v>
      </c>
      <c r="G7170" t="s">
        <v>59</v>
      </c>
      <c r="H7170" t="s">
        <v>60</v>
      </c>
      <c r="I7170" t="s">
        <v>61</v>
      </c>
      <c r="J7170" t="s">
        <v>62</v>
      </c>
      <c r="K7170" t="s">
        <v>63</v>
      </c>
      <c r="L7170" t="s">
        <v>64</v>
      </c>
      <c r="M7170" t="s">
        <v>96</v>
      </c>
      <c r="N7170" t="s">
        <v>111</v>
      </c>
      <c r="O7170" t="s">
        <v>112</v>
      </c>
      <c r="P7170" t="s">
        <v>331</v>
      </c>
      <c r="Q7170" t="s">
        <v>332</v>
      </c>
      <c r="R7170" t="s">
        <v>70</v>
      </c>
      <c r="S7170">
        <v>101556.4431933</v>
      </c>
      <c r="T7170">
        <v>28.906918045944</v>
      </c>
      <c r="U7170">
        <v>85.668689826762005</v>
      </c>
      <c r="V7170">
        <v>1185.4557761845999</v>
      </c>
      <c r="W7170">
        <v>0</v>
      </c>
    </row>
    <row r="7171" spans="3:23" x14ac:dyDescent="0.35">
      <c r="C7171" s="12">
        <v>44105</v>
      </c>
      <c r="D7171" s="12">
        <v>44135</v>
      </c>
      <c r="E7171" t="s">
        <v>21</v>
      </c>
      <c r="F7171" t="s">
        <v>59</v>
      </c>
      <c r="G7171" t="s">
        <v>59</v>
      </c>
      <c r="H7171" t="s">
        <v>87</v>
      </c>
      <c r="I7171" t="s">
        <v>61</v>
      </c>
      <c r="J7171" t="s">
        <v>62</v>
      </c>
      <c r="K7171" t="s">
        <v>63</v>
      </c>
      <c r="L7171" t="s">
        <v>64</v>
      </c>
      <c r="M7171" t="s">
        <v>88</v>
      </c>
      <c r="N7171" t="s">
        <v>150</v>
      </c>
      <c r="O7171" t="s">
        <v>93</v>
      </c>
      <c r="P7171" t="s">
        <v>166</v>
      </c>
      <c r="Q7171" t="s">
        <v>167</v>
      </c>
      <c r="R7171" t="s">
        <v>70</v>
      </c>
      <c r="S7171">
        <v>101533.32296973</v>
      </c>
      <c r="T7171">
        <v>9.6698413385433</v>
      </c>
      <c r="U7171">
        <v>22.238491485467001</v>
      </c>
      <c r="V7171">
        <v>4565.6569392796</v>
      </c>
      <c r="W7171">
        <v>0</v>
      </c>
    </row>
    <row r="7172" spans="3:23" x14ac:dyDescent="0.35">
      <c r="C7172" s="12">
        <v>43800</v>
      </c>
      <c r="D7172" s="12">
        <v>43830</v>
      </c>
      <c r="E7172" t="s">
        <v>20</v>
      </c>
      <c r="F7172" t="s">
        <v>59</v>
      </c>
      <c r="G7172" t="s">
        <v>59</v>
      </c>
      <c r="H7172" t="s">
        <v>60</v>
      </c>
      <c r="I7172" t="s">
        <v>61</v>
      </c>
      <c r="J7172" t="s">
        <v>62</v>
      </c>
      <c r="K7172" t="s">
        <v>63</v>
      </c>
      <c r="L7172" t="s">
        <v>64</v>
      </c>
      <c r="M7172" t="s">
        <v>88</v>
      </c>
      <c r="N7172" t="s">
        <v>89</v>
      </c>
      <c r="O7172" t="s">
        <v>67</v>
      </c>
      <c r="P7172" t="s">
        <v>219</v>
      </c>
      <c r="Q7172" t="s">
        <v>220</v>
      </c>
      <c r="R7172" t="s">
        <v>70</v>
      </c>
      <c r="S7172">
        <v>101502.56305134999</v>
      </c>
      <c r="T7172">
        <v>43.901425880466</v>
      </c>
      <c r="U7172">
        <v>28.550048751323999</v>
      </c>
      <c r="V7172">
        <v>3555.2500780455998</v>
      </c>
      <c r="W7172">
        <v>0</v>
      </c>
    </row>
    <row r="7173" spans="3:23" x14ac:dyDescent="0.35">
      <c r="C7173" s="12">
        <v>43678</v>
      </c>
      <c r="D7173" s="12">
        <v>43708</v>
      </c>
      <c r="E7173" t="s">
        <v>75</v>
      </c>
      <c r="F7173" t="s">
        <v>59</v>
      </c>
      <c r="G7173" t="s">
        <v>59</v>
      </c>
      <c r="H7173" t="s">
        <v>60</v>
      </c>
      <c r="I7173" t="s">
        <v>61</v>
      </c>
      <c r="J7173" t="s">
        <v>62</v>
      </c>
      <c r="K7173" t="s">
        <v>63</v>
      </c>
      <c r="L7173" t="s">
        <v>64</v>
      </c>
      <c r="M7173" t="s">
        <v>82</v>
      </c>
      <c r="N7173" t="s">
        <v>83</v>
      </c>
      <c r="O7173" t="s">
        <v>84</v>
      </c>
      <c r="P7173" t="s">
        <v>337</v>
      </c>
      <c r="Q7173" t="s">
        <v>338</v>
      </c>
      <c r="R7173" t="s">
        <v>70</v>
      </c>
      <c r="S7173">
        <v>101412.53412421999</v>
      </c>
      <c r="T7173">
        <v>17.682141745585</v>
      </c>
      <c r="U7173">
        <v>90.629419970005998</v>
      </c>
      <c r="V7173">
        <v>1118.9802843026</v>
      </c>
      <c r="W7173">
        <v>1</v>
      </c>
    </row>
    <row r="7174" spans="3:23" x14ac:dyDescent="0.35">
      <c r="C7174" s="12">
        <v>43556</v>
      </c>
      <c r="D7174" s="12">
        <v>43585</v>
      </c>
      <c r="E7174" t="s">
        <v>75</v>
      </c>
      <c r="F7174" t="s">
        <v>59</v>
      </c>
      <c r="G7174" t="s">
        <v>59</v>
      </c>
      <c r="H7174" t="s">
        <v>76</v>
      </c>
      <c r="I7174" t="s">
        <v>61</v>
      </c>
      <c r="J7174" t="s">
        <v>62</v>
      </c>
      <c r="K7174" t="s">
        <v>63</v>
      </c>
      <c r="L7174" t="s">
        <v>64</v>
      </c>
      <c r="M7174" t="s">
        <v>88</v>
      </c>
      <c r="N7174" t="s">
        <v>89</v>
      </c>
      <c r="O7174" t="s">
        <v>67</v>
      </c>
      <c r="P7174" t="s">
        <v>229</v>
      </c>
      <c r="Q7174" t="s">
        <v>230</v>
      </c>
      <c r="R7174" t="s">
        <v>70</v>
      </c>
      <c r="S7174">
        <v>101412.00789598</v>
      </c>
      <c r="T7174">
        <v>40.811270359493001</v>
      </c>
      <c r="U7174">
        <v>27.582075852660001</v>
      </c>
      <c r="V7174">
        <v>3676.7358786811001</v>
      </c>
      <c r="W7174">
        <v>0</v>
      </c>
    </row>
    <row r="7175" spans="3:23" x14ac:dyDescent="0.35">
      <c r="C7175" s="12">
        <v>44348</v>
      </c>
      <c r="D7175" s="12">
        <v>44377</v>
      </c>
      <c r="E7175" t="s">
        <v>21</v>
      </c>
      <c r="F7175" t="s">
        <v>59</v>
      </c>
      <c r="G7175" t="s">
        <v>59</v>
      </c>
      <c r="H7175" t="s">
        <v>87</v>
      </c>
      <c r="I7175" t="s">
        <v>61</v>
      </c>
      <c r="J7175" t="s">
        <v>62</v>
      </c>
      <c r="K7175" t="s">
        <v>63</v>
      </c>
      <c r="L7175" t="s">
        <v>64</v>
      </c>
      <c r="M7175" t="s">
        <v>82</v>
      </c>
      <c r="N7175" t="s">
        <v>124</v>
      </c>
      <c r="O7175" t="s">
        <v>108</v>
      </c>
      <c r="P7175" t="s">
        <v>190</v>
      </c>
      <c r="Q7175" t="s">
        <v>191</v>
      </c>
      <c r="R7175" t="s">
        <v>70</v>
      </c>
      <c r="S7175">
        <v>101396.95360124001</v>
      </c>
      <c r="T7175">
        <v>13.965835212598</v>
      </c>
      <c r="U7175">
        <v>36.009866678784</v>
      </c>
      <c r="V7175">
        <v>2815.8103029295999</v>
      </c>
      <c r="W7175">
        <v>0</v>
      </c>
    </row>
    <row r="7176" spans="3:23" x14ac:dyDescent="0.35">
      <c r="C7176" s="12">
        <v>44228</v>
      </c>
      <c r="D7176" s="12">
        <v>44255</v>
      </c>
      <c r="E7176" t="s">
        <v>21</v>
      </c>
      <c r="F7176" t="s">
        <v>59</v>
      </c>
      <c r="G7176" t="s">
        <v>59</v>
      </c>
      <c r="H7176" t="s">
        <v>60</v>
      </c>
      <c r="I7176" t="s">
        <v>61</v>
      </c>
      <c r="J7176" t="s">
        <v>62</v>
      </c>
      <c r="K7176" t="s">
        <v>63</v>
      </c>
      <c r="L7176" t="s">
        <v>64</v>
      </c>
      <c r="M7176" t="s">
        <v>137</v>
      </c>
      <c r="N7176" t="s">
        <v>66</v>
      </c>
      <c r="O7176" t="s">
        <v>67</v>
      </c>
      <c r="P7176" t="s">
        <v>182</v>
      </c>
      <c r="Q7176" t="s">
        <v>183</v>
      </c>
      <c r="R7176" t="s">
        <v>70</v>
      </c>
      <c r="S7176">
        <v>101291.17540848</v>
      </c>
      <c r="T7176">
        <v>33.317700011718998</v>
      </c>
      <c r="U7176">
        <v>22.946757832646</v>
      </c>
      <c r="V7176">
        <v>4414.1824368920998</v>
      </c>
      <c r="W7176">
        <v>0</v>
      </c>
    </row>
    <row r="7177" spans="3:23" x14ac:dyDescent="0.35">
      <c r="C7177" s="12">
        <v>43922</v>
      </c>
      <c r="D7177" s="12">
        <v>43951</v>
      </c>
      <c r="E7177" t="s">
        <v>20</v>
      </c>
      <c r="F7177" t="s">
        <v>59</v>
      </c>
      <c r="G7177" t="s">
        <v>59</v>
      </c>
      <c r="H7177" t="s">
        <v>60</v>
      </c>
      <c r="I7177" t="s">
        <v>61</v>
      </c>
      <c r="J7177" t="s">
        <v>62</v>
      </c>
      <c r="K7177" t="s">
        <v>63</v>
      </c>
      <c r="L7177" t="s">
        <v>64</v>
      </c>
      <c r="M7177" t="s">
        <v>96</v>
      </c>
      <c r="N7177" t="s">
        <v>97</v>
      </c>
      <c r="O7177" t="s">
        <v>98</v>
      </c>
      <c r="P7177" t="s">
        <v>310</v>
      </c>
      <c r="Q7177" t="s">
        <v>311</v>
      </c>
      <c r="R7177" t="s">
        <v>70</v>
      </c>
      <c r="S7177">
        <v>101221.91916827</v>
      </c>
      <c r="T7177">
        <v>20.645722736648001</v>
      </c>
      <c r="U7177">
        <v>110.75550521773999</v>
      </c>
      <c r="V7177">
        <v>913.92223771877002</v>
      </c>
      <c r="W7177">
        <v>0</v>
      </c>
    </row>
    <row r="7178" spans="3:23" x14ac:dyDescent="0.35">
      <c r="C7178" s="12">
        <v>44228</v>
      </c>
      <c r="D7178" s="12">
        <v>44255</v>
      </c>
      <c r="E7178" t="s">
        <v>21</v>
      </c>
      <c r="F7178" t="s">
        <v>59</v>
      </c>
      <c r="G7178" t="s">
        <v>59</v>
      </c>
      <c r="H7178" t="s">
        <v>87</v>
      </c>
      <c r="I7178" t="s">
        <v>61</v>
      </c>
      <c r="J7178" t="s">
        <v>62</v>
      </c>
      <c r="K7178" t="s">
        <v>63</v>
      </c>
      <c r="L7178" t="s">
        <v>64</v>
      </c>
      <c r="M7178" t="s">
        <v>82</v>
      </c>
      <c r="N7178" t="s">
        <v>83</v>
      </c>
      <c r="O7178" t="s">
        <v>84</v>
      </c>
      <c r="P7178" t="s">
        <v>233</v>
      </c>
      <c r="Q7178" t="s">
        <v>234</v>
      </c>
      <c r="R7178" t="s">
        <v>70</v>
      </c>
      <c r="S7178">
        <v>101200.53564983</v>
      </c>
      <c r="T7178">
        <v>6.7440803247338996</v>
      </c>
      <c r="U7178">
        <v>176.58506154305999</v>
      </c>
      <c r="V7178">
        <v>573.09794365109997</v>
      </c>
      <c r="W7178">
        <v>1</v>
      </c>
    </row>
    <row r="7179" spans="3:23" x14ac:dyDescent="0.35">
      <c r="C7179" s="12">
        <v>43831</v>
      </c>
      <c r="D7179" s="12">
        <v>43861</v>
      </c>
      <c r="E7179" t="s">
        <v>20</v>
      </c>
      <c r="F7179" t="s">
        <v>59</v>
      </c>
      <c r="G7179" t="s">
        <v>59</v>
      </c>
      <c r="H7179" t="s">
        <v>60</v>
      </c>
      <c r="I7179" t="s">
        <v>61</v>
      </c>
      <c r="J7179" t="s">
        <v>62</v>
      </c>
      <c r="K7179" t="s">
        <v>63</v>
      </c>
      <c r="L7179" t="s">
        <v>64</v>
      </c>
      <c r="M7179" t="s">
        <v>137</v>
      </c>
      <c r="N7179" t="s">
        <v>66</v>
      </c>
      <c r="O7179" t="s">
        <v>67</v>
      </c>
      <c r="P7179" t="s">
        <v>261</v>
      </c>
      <c r="Q7179" t="s">
        <v>262</v>
      </c>
      <c r="R7179" t="s">
        <v>70</v>
      </c>
      <c r="S7179">
        <v>101136.98641868</v>
      </c>
      <c r="T7179">
        <v>40.861989946126997</v>
      </c>
      <c r="U7179">
        <v>21.695844513977001</v>
      </c>
      <c r="V7179">
        <v>4661.5832978304998</v>
      </c>
      <c r="W7179">
        <v>0</v>
      </c>
    </row>
    <row r="7180" spans="3:23" x14ac:dyDescent="0.35">
      <c r="C7180" s="12">
        <v>44409</v>
      </c>
      <c r="D7180" s="12">
        <v>44439</v>
      </c>
      <c r="E7180" t="s">
        <v>21</v>
      </c>
      <c r="F7180" t="s">
        <v>59</v>
      </c>
      <c r="G7180" t="s">
        <v>59</v>
      </c>
      <c r="H7180" t="s">
        <v>60</v>
      </c>
      <c r="I7180" t="s">
        <v>61</v>
      </c>
      <c r="J7180" t="s">
        <v>62</v>
      </c>
      <c r="K7180" t="s">
        <v>63</v>
      </c>
      <c r="L7180" t="s">
        <v>64</v>
      </c>
      <c r="M7180" t="s">
        <v>96</v>
      </c>
      <c r="N7180" t="s">
        <v>111</v>
      </c>
      <c r="O7180" t="s">
        <v>112</v>
      </c>
      <c r="P7180" t="s">
        <v>365</v>
      </c>
      <c r="Q7180" t="s">
        <v>366</v>
      </c>
      <c r="R7180" t="s">
        <v>70</v>
      </c>
      <c r="S7180">
        <v>101117.71270788</v>
      </c>
      <c r="T7180">
        <v>8.3355372128105003</v>
      </c>
      <c r="U7180">
        <v>420.82217391395</v>
      </c>
      <c r="V7180">
        <v>240.28608513521999</v>
      </c>
      <c r="W7180">
        <v>0</v>
      </c>
    </row>
    <row r="7181" spans="3:23" x14ac:dyDescent="0.35">
      <c r="C7181" s="12">
        <v>43800</v>
      </c>
      <c r="D7181" s="12">
        <v>43830</v>
      </c>
      <c r="E7181" t="s">
        <v>20</v>
      </c>
      <c r="F7181" t="s">
        <v>59</v>
      </c>
      <c r="G7181" t="s">
        <v>59</v>
      </c>
      <c r="H7181" t="s">
        <v>76</v>
      </c>
      <c r="I7181" t="s">
        <v>61</v>
      </c>
      <c r="J7181" t="s">
        <v>62</v>
      </c>
      <c r="K7181" t="s">
        <v>63</v>
      </c>
      <c r="L7181" t="s">
        <v>64</v>
      </c>
      <c r="M7181" t="s">
        <v>208</v>
      </c>
      <c r="N7181" t="s">
        <v>117</v>
      </c>
      <c r="O7181" t="s">
        <v>93</v>
      </c>
      <c r="P7181" t="s">
        <v>209</v>
      </c>
      <c r="Q7181" t="s">
        <v>210</v>
      </c>
      <c r="R7181" t="s">
        <v>70</v>
      </c>
      <c r="S7181">
        <v>101106.83140116</v>
      </c>
      <c r="T7181">
        <v>39.898981863876998</v>
      </c>
      <c r="U7181">
        <v>61.882094154491</v>
      </c>
      <c r="V7181">
        <v>1633.8624731855</v>
      </c>
      <c r="W7181">
        <v>0</v>
      </c>
    </row>
    <row r="7182" spans="3:23" x14ac:dyDescent="0.35">
      <c r="C7182" s="12">
        <v>43952</v>
      </c>
      <c r="D7182" s="12">
        <v>43982</v>
      </c>
      <c r="E7182" t="s">
        <v>20</v>
      </c>
      <c r="F7182" t="s">
        <v>59</v>
      </c>
      <c r="G7182" t="s">
        <v>59</v>
      </c>
      <c r="H7182" t="s">
        <v>60</v>
      </c>
      <c r="I7182" t="s">
        <v>61</v>
      </c>
      <c r="J7182" t="s">
        <v>62</v>
      </c>
      <c r="K7182" t="s">
        <v>63</v>
      </c>
      <c r="L7182" t="s">
        <v>64</v>
      </c>
      <c r="M7182" t="s">
        <v>82</v>
      </c>
      <c r="N7182" t="s">
        <v>124</v>
      </c>
      <c r="O7182" t="s">
        <v>108</v>
      </c>
      <c r="P7182" t="s">
        <v>302</v>
      </c>
      <c r="Q7182" t="s">
        <v>303</v>
      </c>
      <c r="R7182" t="s">
        <v>70</v>
      </c>
      <c r="S7182">
        <v>100966.15151192</v>
      </c>
      <c r="T7182">
        <v>16.543814353845001</v>
      </c>
      <c r="U7182">
        <v>118.04456146875999</v>
      </c>
      <c r="V7182">
        <v>855.32234823575004</v>
      </c>
      <c r="W7182">
        <v>0</v>
      </c>
    </row>
    <row r="7183" spans="3:23" x14ac:dyDescent="0.35">
      <c r="C7183" s="12">
        <v>44440</v>
      </c>
      <c r="D7183" s="12">
        <v>44469</v>
      </c>
      <c r="E7183" t="s">
        <v>21</v>
      </c>
      <c r="F7183" t="s">
        <v>59</v>
      </c>
      <c r="G7183" t="s">
        <v>59</v>
      </c>
      <c r="H7183" t="s">
        <v>76</v>
      </c>
      <c r="I7183" t="s">
        <v>61</v>
      </c>
      <c r="J7183" t="s">
        <v>62</v>
      </c>
      <c r="K7183" t="s">
        <v>63</v>
      </c>
      <c r="L7183" t="s">
        <v>64</v>
      </c>
      <c r="M7183" t="s">
        <v>65</v>
      </c>
      <c r="N7183" t="s">
        <v>92</v>
      </c>
      <c r="O7183" t="s">
        <v>93</v>
      </c>
      <c r="P7183" t="s">
        <v>153</v>
      </c>
      <c r="Q7183" t="s">
        <v>154</v>
      </c>
      <c r="R7183" t="s">
        <v>70</v>
      </c>
      <c r="S7183">
        <v>100959.77463249001</v>
      </c>
      <c r="T7183">
        <v>62.681181507280002</v>
      </c>
      <c r="U7183">
        <v>62.788128045329003</v>
      </c>
      <c r="V7183">
        <v>1607.9436953369</v>
      </c>
      <c r="W7183">
        <v>0</v>
      </c>
    </row>
    <row r="7184" spans="3:23" x14ac:dyDescent="0.35">
      <c r="C7184" s="12">
        <v>44075</v>
      </c>
      <c r="D7184" s="12">
        <v>44104</v>
      </c>
      <c r="E7184" t="s">
        <v>20</v>
      </c>
      <c r="F7184" t="s">
        <v>59</v>
      </c>
      <c r="G7184" t="s">
        <v>59</v>
      </c>
      <c r="H7184" t="s">
        <v>60</v>
      </c>
      <c r="I7184" t="s">
        <v>61</v>
      </c>
      <c r="J7184" t="s">
        <v>62</v>
      </c>
      <c r="K7184" t="s">
        <v>63</v>
      </c>
      <c r="L7184" t="s">
        <v>64</v>
      </c>
      <c r="M7184" t="s">
        <v>82</v>
      </c>
      <c r="N7184" t="s">
        <v>246</v>
      </c>
      <c r="O7184" t="s">
        <v>112</v>
      </c>
      <c r="P7184" t="s">
        <v>306</v>
      </c>
      <c r="Q7184" t="s">
        <v>307</v>
      </c>
      <c r="R7184" t="s">
        <v>70</v>
      </c>
      <c r="S7184">
        <v>100937.86368715001</v>
      </c>
      <c r="T7184">
        <v>28.262015570203999</v>
      </c>
      <c r="U7184">
        <v>42.856645859083002</v>
      </c>
      <c r="V7184">
        <v>2355.2441322412001</v>
      </c>
      <c r="W7184">
        <v>0</v>
      </c>
    </row>
    <row r="7185" spans="3:23" x14ac:dyDescent="0.35">
      <c r="C7185" s="12">
        <v>43831</v>
      </c>
      <c r="D7185" s="12">
        <v>43861</v>
      </c>
      <c r="E7185" t="s">
        <v>20</v>
      </c>
      <c r="F7185" t="s">
        <v>59</v>
      </c>
      <c r="G7185" t="s">
        <v>59</v>
      </c>
      <c r="H7185" t="s">
        <v>60</v>
      </c>
      <c r="I7185" t="s">
        <v>61</v>
      </c>
      <c r="J7185" t="s">
        <v>62</v>
      </c>
      <c r="K7185" t="s">
        <v>63</v>
      </c>
      <c r="L7185" t="s">
        <v>64</v>
      </c>
      <c r="M7185" t="s">
        <v>82</v>
      </c>
      <c r="N7185" t="s">
        <v>246</v>
      </c>
      <c r="O7185" t="s">
        <v>112</v>
      </c>
      <c r="P7185" t="s">
        <v>318</v>
      </c>
      <c r="Q7185" t="s">
        <v>319</v>
      </c>
      <c r="R7185" t="s">
        <v>70</v>
      </c>
      <c r="S7185">
        <v>100863.89029646</v>
      </c>
      <c r="T7185">
        <v>15.169735060938001</v>
      </c>
      <c r="U7185">
        <v>146.87946533662</v>
      </c>
      <c r="V7185">
        <v>686.71199248509004</v>
      </c>
      <c r="W7185">
        <v>0</v>
      </c>
    </row>
    <row r="7186" spans="3:23" x14ac:dyDescent="0.35">
      <c r="C7186" s="12">
        <v>44378</v>
      </c>
      <c r="D7186" s="12">
        <v>44408</v>
      </c>
      <c r="E7186" t="s">
        <v>21</v>
      </c>
      <c r="F7186" t="s">
        <v>59</v>
      </c>
      <c r="G7186" t="s">
        <v>59</v>
      </c>
      <c r="H7186" t="s">
        <v>87</v>
      </c>
      <c r="I7186" t="s">
        <v>61</v>
      </c>
      <c r="J7186" t="s">
        <v>62</v>
      </c>
      <c r="K7186" t="s">
        <v>63</v>
      </c>
      <c r="L7186" t="s">
        <v>64</v>
      </c>
      <c r="M7186" t="s">
        <v>96</v>
      </c>
      <c r="N7186" t="s">
        <v>111</v>
      </c>
      <c r="O7186" t="s">
        <v>112</v>
      </c>
      <c r="P7186" t="s">
        <v>196</v>
      </c>
      <c r="Q7186" t="s">
        <v>197</v>
      </c>
      <c r="R7186" t="s">
        <v>70</v>
      </c>
      <c r="S7186">
        <v>100861.06664102001</v>
      </c>
      <c r="T7186">
        <v>9.9423806742739007</v>
      </c>
      <c r="U7186">
        <v>118.38550228141</v>
      </c>
      <c r="V7186">
        <v>851.97143820248004</v>
      </c>
      <c r="W7186">
        <v>0</v>
      </c>
    </row>
    <row r="7187" spans="3:23" x14ac:dyDescent="0.35">
      <c r="C7187" s="12">
        <v>44256</v>
      </c>
      <c r="D7187" s="12">
        <v>44286</v>
      </c>
      <c r="E7187" t="s">
        <v>21</v>
      </c>
      <c r="F7187" t="s">
        <v>59</v>
      </c>
      <c r="G7187" t="s">
        <v>59</v>
      </c>
      <c r="H7187" t="s">
        <v>87</v>
      </c>
      <c r="I7187" t="s">
        <v>61</v>
      </c>
      <c r="J7187" t="s">
        <v>62</v>
      </c>
      <c r="K7187" t="s">
        <v>63</v>
      </c>
      <c r="L7187" t="s">
        <v>64</v>
      </c>
      <c r="M7187" t="s">
        <v>96</v>
      </c>
      <c r="N7187" t="s">
        <v>111</v>
      </c>
      <c r="O7187" t="s">
        <v>112</v>
      </c>
      <c r="P7187" t="s">
        <v>196</v>
      </c>
      <c r="Q7187" t="s">
        <v>197</v>
      </c>
      <c r="R7187" t="s">
        <v>70</v>
      </c>
      <c r="S7187">
        <v>100844.77160322</v>
      </c>
      <c r="T7187">
        <v>10.254009604265001</v>
      </c>
      <c r="U7187">
        <v>118.15780177002</v>
      </c>
      <c r="V7187">
        <v>853.47535323572004</v>
      </c>
      <c r="W7187">
        <v>0</v>
      </c>
    </row>
    <row r="7188" spans="3:23" x14ac:dyDescent="0.35">
      <c r="C7188" s="12">
        <v>43952</v>
      </c>
      <c r="D7188" s="12">
        <v>43982</v>
      </c>
      <c r="E7188" t="s">
        <v>20</v>
      </c>
      <c r="F7188" t="s">
        <v>59</v>
      </c>
      <c r="G7188" t="s">
        <v>59</v>
      </c>
      <c r="H7188" t="s">
        <v>76</v>
      </c>
      <c r="I7188" t="s">
        <v>61</v>
      </c>
      <c r="J7188" t="s">
        <v>62</v>
      </c>
      <c r="K7188" t="s">
        <v>63</v>
      </c>
      <c r="L7188" t="s">
        <v>64</v>
      </c>
      <c r="M7188" t="s">
        <v>96</v>
      </c>
      <c r="N7188" t="s">
        <v>97</v>
      </c>
      <c r="O7188" t="s">
        <v>98</v>
      </c>
      <c r="P7188" t="s">
        <v>300</v>
      </c>
      <c r="Q7188" t="s">
        <v>301</v>
      </c>
      <c r="R7188" t="s">
        <v>70</v>
      </c>
      <c r="S7188">
        <v>100761.92657138</v>
      </c>
      <c r="T7188">
        <v>28.789445148561999</v>
      </c>
      <c r="U7188">
        <v>59.989915460925999</v>
      </c>
      <c r="V7188">
        <v>1679.6477507459001</v>
      </c>
      <c r="W7188">
        <v>0</v>
      </c>
    </row>
    <row r="7189" spans="3:23" x14ac:dyDescent="0.35">
      <c r="C7189" s="12">
        <v>43586</v>
      </c>
      <c r="D7189" s="12">
        <v>43616</v>
      </c>
      <c r="E7189" t="s">
        <v>75</v>
      </c>
      <c r="F7189" t="s">
        <v>59</v>
      </c>
      <c r="G7189" t="s">
        <v>59</v>
      </c>
      <c r="H7189" t="s">
        <v>60</v>
      </c>
      <c r="I7189" t="s">
        <v>61</v>
      </c>
      <c r="J7189" t="s">
        <v>62</v>
      </c>
      <c r="K7189" t="s">
        <v>63</v>
      </c>
      <c r="L7189" t="s">
        <v>64</v>
      </c>
      <c r="M7189" t="s">
        <v>82</v>
      </c>
      <c r="N7189" t="s">
        <v>120</v>
      </c>
      <c r="O7189" t="s">
        <v>121</v>
      </c>
      <c r="P7189" t="s">
        <v>421</v>
      </c>
      <c r="Q7189" t="s">
        <v>422</v>
      </c>
      <c r="R7189" t="s">
        <v>70</v>
      </c>
      <c r="S7189">
        <v>100633.86266021</v>
      </c>
      <c r="T7189">
        <v>1.6181243976074999</v>
      </c>
      <c r="U7189">
        <v>3313.7594275179999</v>
      </c>
      <c r="V7189">
        <v>30.368487773895001</v>
      </c>
      <c r="W7189">
        <v>0</v>
      </c>
    </row>
    <row r="7190" spans="3:23" x14ac:dyDescent="0.35">
      <c r="C7190" s="12">
        <v>43709</v>
      </c>
      <c r="D7190" s="12">
        <v>43738</v>
      </c>
      <c r="E7190" t="s">
        <v>75</v>
      </c>
      <c r="F7190" t="s">
        <v>59</v>
      </c>
      <c r="G7190" t="s">
        <v>59</v>
      </c>
      <c r="H7190" t="s">
        <v>87</v>
      </c>
      <c r="I7190" t="s">
        <v>61</v>
      </c>
      <c r="J7190" t="s">
        <v>62</v>
      </c>
      <c r="K7190" t="s">
        <v>63</v>
      </c>
      <c r="L7190" t="s">
        <v>64</v>
      </c>
      <c r="M7190" t="s">
        <v>82</v>
      </c>
      <c r="N7190" t="s">
        <v>83</v>
      </c>
      <c r="O7190" t="s">
        <v>84</v>
      </c>
      <c r="P7190" t="s">
        <v>233</v>
      </c>
      <c r="Q7190" t="s">
        <v>234</v>
      </c>
      <c r="R7190" t="s">
        <v>70</v>
      </c>
      <c r="S7190">
        <v>100579.02167633999</v>
      </c>
      <c r="T7190">
        <v>8.0388704710910996</v>
      </c>
      <c r="U7190">
        <v>176.31545350067</v>
      </c>
      <c r="V7190">
        <v>570.44926964364004</v>
      </c>
      <c r="W7190">
        <v>1</v>
      </c>
    </row>
    <row r="7191" spans="3:23" x14ac:dyDescent="0.35">
      <c r="C7191" s="12">
        <v>44348</v>
      </c>
      <c r="D7191" s="12">
        <v>44377</v>
      </c>
      <c r="E7191" t="s">
        <v>21</v>
      </c>
      <c r="F7191" t="s">
        <v>59</v>
      </c>
      <c r="G7191" t="s">
        <v>59</v>
      </c>
      <c r="H7191" t="s">
        <v>87</v>
      </c>
      <c r="I7191" t="s">
        <v>61</v>
      </c>
      <c r="J7191" t="s">
        <v>62</v>
      </c>
      <c r="K7191" t="s">
        <v>63</v>
      </c>
      <c r="L7191" t="s">
        <v>64</v>
      </c>
      <c r="M7191" t="s">
        <v>137</v>
      </c>
      <c r="N7191" t="s">
        <v>66</v>
      </c>
      <c r="O7191" t="s">
        <v>67</v>
      </c>
      <c r="P7191" t="s">
        <v>182</v>
      </c>
      <c r="Q7191" t="s">
        <v>183</v>
      </c>
      <c r="R7191" t="s">
        <v>70</v>
      </c>
      <c r="S7191">
        <v>100523.20519535</v>
      </c>
      <c r="T7191">
        <v>20.53613984219</v>
      </c>
      <c r="U7191">
        <v>22.070965997759</v>
      </c>
      <c r="V7191">
        <v>4554.5448806165004</v>
      </c>
      <c r="W7191">
        <v>0</v>
      </c>
    </row>
    <row r="7192" spans="3:23" x14ac:dyDescent="0.35">
      <c r="C7192" s="12">
        <v>43739</v>
      </c>
      <c r="D7192" s="12">
        <v>43769</v>
      </c>
      <c r="E7192" t="s">
        <v>20</v>
      </c>
      <c r="F7192" t="s">
        <v>59</v>
      </c>
      <c r="G7192" t="s">
        <v>59</v>
      </c>
      <c r="H7192" t="s">
        <v>60</v>
      </c>
      <c r="I7192" t="s">
        <v>61</v>
      </c>
      <c r="J7192" t="s">
        <v>62</v>
      </c>
      <c r="K7192" t="s">
        <v>63</v>
      </c>
      <c r="L7192" t="s">
        <v>64</v>
      </c>
      <c r="M7192" t="s">
        <v>88</v>
      </c>
      <c r="N7192" t="s">
        <v>150</v>
      </c>
      <c r="O7192" t="s">
        <v>93</v>
      </c>
      <c r="P7192" t="s">
        <v>231</v>
      </c>
      <c r="Q7192" t="s">
        <v>232</v>
      </c>
      <c r="R7192" t="s">
        <v>70</v>
      </c>
      <c r="S7192">
        <v>100468.58009192999</v>
      </c>
      <c r="T7192">
        <v>33.357869502298001</v>
      </c>
      <c r="U7192">
        <v>28.183038093739</v>
      </c>
      <c r="V7192">
        <v>3564.8598195042</v>
      </c>
      <c r="W7192">
        <v>0</v>
      </c>
    </row>
    <row r="7193" spans="3:23" x14ac:dyDescent="0.35">
      <c r="C7193" s="12">
        <v>43525</v>
      </c>
      <c r="D7193" s="12">
        <v>43555</v>
      </c>
      <c r="E7193" t="s">
        <v>75</v>
      </c>
      <c r="F7193" t="s">
        <v>59</v>
      </c>
      <c r="G7193" t="s">
        <v>59</v>
      </c>
      <c r="H7193" t="s">
        <v>76</v>
      </c>
      <c r="I7193" t="s">
        <v>61</v>
      </c>
      <c r="J7193" t="s">
        <v>62</v>
      </c>
      <c r="K7193" t="s">
        <v>63</v>
      </c>
      <c r="L7193" t="s">
        <v>64</v>
      </c>
      <c r="M7193" t="s">
        <v>82</v>
      </c>
      <c r="N7193" t="s">
        <v>246</v>
      </c>
      <c r="O7193" t="s">
        <v>112</v>
      </c>
      <c r="P7193" t="s">
        <v>318</v>
      </c>
      <c r="Q7193" t="s">
        <v>319</v>
      </c>
      <c r="R7193" t="s">
        <v>70</v>
      </c>
      <c r="S7193">
        <v>100283.59656339001</v>
      </c>
      <c r="T7193">
        <v>8.9811802048304994</v>
      </c>
      <c r="U7193">
        <v>145.11685306978001</v>
      </c>
      <c r="V7193">
        <v>691.05410186348001</v>
      </c>
      <c r="W7193">
        <v>0</v>
      </c>
    </row>
    <row r="7194" spans="3:23" x14ac:dyDescent="0.35">
      <c r="C7194" s="12">
        <v>43983</v>
      </c>
      <c r="D7194" s="12">
        <v>44012</v>
      </c>
      <c r="E7194" t="s">
        <v>20</v>
      </c>
      <c r="F7194" t="s">
        <v>59</v>
      </c>
      <c r="G7194" t="s">
        <v>59</v>
      </c>
      <c r="H7194" t="s">
        <v>60</v>
      </c>
      <c r="I7194" t="s">
        <v>61</v>
      </c>
      <c r="J7194" t="s">
        <v>62</v>
      </c>
      <c r="K7194" t="s">
        <v>63</v>
      </c>
      <c r="L7194" t="s">
        <v>64</v>
      </c>
      <c r="M7194" t="s">
        <v>65</v>
      </c>
      <c r="N7194" t="s">
        <v>92</v>
      </c>
      <c r="O7194" t="s">
        <v>93</v>
      </c>
      <c r="P7194" t="s">
        <v>371</v>
      </c>
      <c r="Q7194" t="s">
        <v>372</v>
      </c>
      <c r="R7194" t="s">
        <v>70</v>
      </c>
      <c r="S7194">
        <v>100211.22711004999</v>
      </c>
      <c r="T7194">
        <v>11.857372222583001</v>
      </c>
      <c r="U7194">
        <v>372.57419375771002</v>
      </c>
      <c r="V7194">
        <v>268.96985563959998</v>
      </c>
      <c r="W7194">
        <v>0</v>
      </c>
    </row>
    <row r="7195" spans="3:23" x14ac:dyDescent="0.35">
      <c r="C7195" s="12">
        <v>44197</v>
      </c>
      <c r="D7195" s="12">
        <v>44227</v>
      </c>
      <c r="E7195" t="s">
        <v>21</v>
      </c>
      <c r="F7195" t="s">
        <v>59</v>
      </c>
      <c r="G7195" t="s">
        <v>59</v>
      </c>
      <c r="H7195" t="s">
        <v>76</v>
      </c>
      <c r="I7195" t="s">
        <v>61</v>
      </c>
      <c r="J7195" t="s">
        <v>62</v>
      </c>
      <c r="K7195" t="s">
        <v>63</v>
      </c>
      <c r="L7195" t="s">
        <v>64</v>
      </c>
      <c r="M7195" t="s">
        <v>96</v>
      </c>
      <c r="N7195" t="s">
        <v>97</v>
      </c>
      <c r="O7195" t="s">
        <v>98</v>
      </c>
      <c r="P7195" t="s">
        <v>267</v>
      </c>
      <c r="Q7195" t="s">
        <v>268</v>
      </c>
      <c r="R7195" t="s">
        <v>70</v>
      </c>
      <c r="S7195">
        <v>100190.24251589</v>
      </c>
      <c r="T7195">
        <v>27.645733335391</v>
      </c>
      <c r="U7195">
        <v>232.09938354943</v>
      </c>
      <c r="V7195">
        <v>431.66957612599998</v>
      </c>
      <c r="W7195">
        <v>0</v>
      </c>
    </row>
    <row r="7196" spans="3:23" x14ac:dyDescent="0.35">
      <c r="C7196" s="12">
        <v>44228</v>
      </c>
      <c r="D7196" s="12">
        <v>44255</v>
      </c>
      <c r="E7196" t="s">
        <v>21</v>
      </c>
      <c r="F7196" t="s">
        <v>59</v>
      </c>
      <c r="G7196" t="s">
        <v>59</v>
      </c>
      <c r="H7196" t="s">
        <v>87</v>
      </c>
      <c r="I7196" t="s">
        <v>61</v>
      </c>
      <c r="J7196" t="s">
        <v>62</v>
      </c>
      <c r="K7196" t="s">
        <v>63</v>
      </c>
      <c r="L7196" t="s">
        <v>64</v>
      </c>
      <c r="M7196" t="s">
        <v>96</v>
      </c>
      <c r="N7196" t="s">
        <v>97</v>
      </c>
      <c r="O7196" t="s">
        <v>98</v>
      </c>
      <c r="P7196" t="s">
        <v>206</v>
      </c>
      <c r="Q7196" t="s">
        <v>207</v>
      </c>
      <c r="R7196" t="s">
        <v>70</v>
      </c>
      <c r="S7196">
        <v>100166.18433638</v>
      </c>
      <c r="T7196">
        <v>4.7621577936456001</v>
      </c>
      <c r="U7196">
        <v>295.63215351306002</v>
      </c>
      <c r="V7196">
        <v>338.82033177408999</v>
      </c>
      <c r="W7196">
        <v>0</v>
      </c>
    </row>
    <row r="7197" spans="3:23" x14ac:dyDescent="0.35">
      <c r="C7197" s="12">
        <v>43435</v>
      </c>
      <c r="D7197" s="12">
        <v>43465</v>
      </c>
      <c r="E7197" t="s">
        <v>75</v>
      </c>
      <c r="F7197" t="s">
        <v>59</v>
      </c>
      <c r="G7197" t="s">
        <v>59</v>
      </c>
      <c r="H7197" t="s">
        <v>60</v>
      </c>
      <c r="I7197" t="s">
        <v>61</v>
      </c>
      <c r="J7197" t="s">
        <v>62</v>
      </c>
      <c r="K7197" t="s">
        <v>63</v>
      </c>
      <c r="L7197" t="s">
        <v>64</v>
      </c>
      <c r="M7197" t="s">
        <v>82</v>
      </c>
      <c r="N7197" t="s">
        <v>83</v>
      </c>
      <c r="O7197" t="s">
        <v>84</v>
      </c>
      <c r="P7197" t="s">
        <v>337</v>
      </c>
      <c r="Q7197" t="s">
        <v>338</v>
      </c>
      <c r="R7197" t="s">
        <v>70</v>
      </c>
      <c r="S7197">
        <v>100086.22330691</v>
      </c>
      <c r="T7197">
        <v>20.685834862756</v>
      </c>
      <c r="U7197">
        <v>97.488273631292003</v>
      </c>
      <c r="V7197">
        <v>1026.6488427669999</v>
      </c>
      <c r="W7197">
        <v>1</v>
      </c>
    </row>
    <row r="7198" spans="3:23" x14ac:dyDescent="0.35">
      <c r="C7198" s="12">
        <v>43800</v>
      </c>
      <c r="D7198" s="12">
        <v>43830</v>
      </c>
      <c r="E7198" t="s">
        <v>20</v>
      </c>
      <c r="F7198" t="s">
        <v>59</v>
      </c>
      <c r="G7198" t="s">
        <v>59</v>
      </c>
      <c r="H7198" t="s">
        <v>76</v>
      </c>
      <c r="I7198" t="s">
        <v>61</v>
      </c>
      <c r="J7198" t="s">
        <v>62</v>
      </c>
      <c r="K7198" t="s">
        <v>63</v>
      </c>
      <c r="L7198" t="s">
        <v>64</v>
      </c>
      <c r="M7198" t="s">
        <v>88</v>
      </c>
      <c r="N7198" t="s">
        <v>89</v>
      </c>
      <c r="O7198" t="s">
        <v>67</v>
      </c>
      <c r="P7198" t="s">
        <v>229</v>
      </c>
      <c r="Q7198" t="s">
        <v>230</v>
      </c>
      <c r="R7198" t="s">
        <v>70</v>
      </c>
      <c r="S7198">
        <v>100080.50885613001</v>
      </c>
      <c r="T7198">
        <v>40.103390115383</v>
      </c>
      <c r="U7198">
        <v>30.189196940862001</v>
      </c>
      <c r="V7198">
        <v>3315.1100061449001</v>
      </c>
      <c r="W7198">
        <v>0</v>
      </c>
    </row>
    <row r="7199" spans="3:23" x14ac:dyDescent="0.35">
      <c r="C7199" s="12">
        <v>43709</v>
      </c>
      <c r="D7199" s="12">
        <v>43738</v>
      </c>
      <c r="E7199" t="s">
        <v>75</v>
      </c>
      <c r="F7199" t="s">
        <v>59</v>
      </c>
      <c r="G7199" t="s">
        <v>59</v>
      </c>
      <c r="H7199" t="s">
        <v>60</v>
      </c>
      <c r="I7199" t="s">
        <v>61</v>
      </c>
      <c r="J7199" t="s">
        <v>62</v>
      </c>
      <c r="K7199" t="s">
        <v>63</v>
      </c>
      <c r="L7199" t="s">
        <v>64</v>
      </c>
      <c r="M7199" t="s">
        <v>77</v>
      </c>
      <c r="N7199" t="s">
        <v>107</v>
      </c>
      <c r="O7199" t="s">
        <v>108</v>
      </c>
      <c r="P7199" t="s">
        <v>290</v>
      </c>
      <c r="Q7199" t="s">
        <v>291</v>
      </c>
      <c r="R7199" t="s">
        <v>70</v>
      </c>
      <c r="S7199">
        <v>100076.64968050001</v>
      </c>
      <c r="T7199">
        <v>14.520730864856001</v>
      </c>
      <c r="U7199">
        <v>65.47360978111</v>
      </c>
      <c r="V7199">
        <v>1528.5036217657</v>
      </c>
      <c r="W7199">
        <v>0</v>
      </c>
    </row>
    <row r="7200" spans="3:23" x14ac:dyDescent="0.35">
      <c r="C7200" s="12">
        <v>44440</v>
      </c>
      <c r="D7200" s="12">
        <v>44469</v>
      </c>
      <c r="E7200" t="s">
        <v>21</v>
      </c>
      <c r="F7200" t="s">
        <v>59</v>
      </c>
      <c r="G7200" t="s">
        <v>59</v>
      </c>
      <c r="H7200" t="s">
        <v>87</v>
      </c>
      <c r="I7200" t="s">
        <v>61</v>
      </c>
      <c r="J7200" t="s">
        <v>62</v>
      </c>
      <c r="K7200" t="s">
        <v>63</v>
      </c>
      <c r="L7200" t="s">
        <v>64</v>
      </c>
      <c r="M7200" t="s">
        <v>88</v>
      </c>
      <c r="N7200" t="s">
        <v>89</v>
      </c>
      <c r="O7200" t="s">
        <v>67</v>
      </c>
      <c r="P7200" t="s">
        <v>244</v>
      </c>
      <c r="Q7200" t="s">
        <v>245</v>
      </c>
      <c r="R7200" t="s">
        <v>70</v>
      </c>
      <c r="S7200">
        <v>100066.79966637</v>
      </c>
      <c r="T7200">
        <v>22.359893526152</v>
      </c>
      <c r="U7200">
        <v>24.665166133323002</v>
      </c>
      <c r="V7200">
        <v>4057.0089463609002</v>
      </c>
      <c r="W7200">
        <v>0</v>
      </c>
    </row>
    <row r="7201" spans="3:23" x14ac:dyDescent="0.35">
      <c r="C7201" s="12">
        <v>43800</v>
      </c>
      <c r="D7201" s="12">
        <v>43830</v>
      </c>
      <c r="E7201" t="s">
        <v>20</v>
      </c>
      <c r="F7201" t="s">
        <v>59</v>
      </c>
      <c r="G7201" t="s">
        <v>59</v>
      </c>
      <c r="H7201" t="s">
        <v>76</v>
      </c>
      <c r="I7201" t="s">
        <v>61</v>
      </c>
      <c r="J7201" t="s">
        <v>62</v>
      </c>
      <c r="K7201" t="s">
        <v>63</v>
      </c>
      <c r="L7201" t="s">
        <v>64</v>
      </c>
      <c r="M7201" t="s">
        <v>82</v>
      </c>
      <c r="N7201" t="s">
        <v>246</v>
      </c>
      <c r="O7201" t="s">
        <v>112</v>
      </c>
      <c r="P7201" t="s">
        <v>318</v>
      </c>
      <c r="Q7201" t="s">
        <v>319</v>
      </c>
      <c r="R7201" t="s">
        <v>70</v>
      </c>
      <c r="S7201">
        <v>100033.35470616999</v>
      </c>
      <c r="T7201">
        <v>10.080916556442</v>
      </c>
      <c r="U7201">
        <v>131.84981190521</v>
      </c>
      <c r="V7201">
        <v>758.69167548065002</v>
      </c>
      <c r="W7201">
        <v>0</v>
      </c>
    </row>
    <row r="7202" spans="3:23" x14ac:dyDescent="0.35">
      <c r="C7202" s="12">
        <v>44348</v>
      </c>
      <c r="D7202" s="12">
        <v>44377</v>
      </c>
      <c r="E7202" t="s">
        <v>21</v>
      </c>
      <c r="F7202" t="s">
        <v>59</v>
      </c>
      <c r="G7202" t="s">
        <v>59</v>
      </c>
      <c r="H7202" t="s">
        <v>87</v>
      </c>
      <c r="I7202" t="s">
        <v>61</v>
      </c>
      <c r="J7202" t="s">
        <v>62</v>
      </c>
      <c r="K7202" t="s">
        <v>63</v>
      </c>
      <c r="L7202" t="s">
        <v>64</v>
      </c>
      <c r="M7202" t="s">
        <v>88</v>
      </c>
      <c r="N7202" t="s">
        <v>89</v>
      </c>
      <c r="O7202" t="s">
        <v>67</v>
      </c>
      <c r="P7202" t="s">
        <v>251</v>
      </c>
      <c r="Q7202" t="s">
        <v>252</v>
      </c>
      <c r="R7202" t="s">
        <v>70</v>
      </c>
      <c r="S7202">
        <v>100016.44479846999</v>
      </c>
      <c r="T7202">
        <v>20.184081996382002</v>
      </c>
      <c r="U7202">
        <v>25.461558805679001</v>
      </c>
      <c r="V7202">
        <v>3928.1351767106999</v>
      </c>
      <c r="W7202">
        <v>0</v>
      </c>
    </row>
    <row r="7203" spans="3:23" x14ac:dyDescent="0.35">
      <c r="C7203" s="12">
        <v>43983</v>
      </c>
      <c r="D7203" s="12">
        <v>44012</v>
      </c>
      <c r="E7203" t="s">
        <v>20</v>
      </c>
      <c r="F7203" t="s">
        <v>59</v>
      </c>
      <c r="G7203" t="s">
        <v>59</v>
      </c>
      <c r="H7203" t="s">
        <v>76</v>
      </c>
      <c r="I7203" t="s">
        <v>61</v>
      </c>
      <c r="J7203" t="s">
        <v>62</v>
      </c>
      <c r="K7203" t="s">
        <v>63</v>
      </c>
      <c r="L7203" t="s">
        <v>64</v>
      </c>
      <c r="M7203" t="s">
        <v>88</v>
      </c>
      <c r="N7203" t="s">
        <v>89</v>
      </c>
      <c r="O7203" t="s">
        <v>67</v>
      </c>
      <c r="P7203" t="s">
        <v>249</v>
      </c>
      <c r="Q7203" t="s">
        <v>250</v>
      </c>
      <c r="R7203" t="s">
        <v>70</v>
      </c>
      <c r="S7203">
        <v>99880.406961469998</v>
      </c>
      <c r="T7203">
        <v>38.140368931409</v>
      </c>
      <c r="U7203">
        <v>28.806624264646999</v>
      </c>
      <c r="V7203">
        <v>3467.2721816991998</v>
      </c>
      <c r="W7203">
        <v>0</v>
      </c>
    </row>
    <row r="7204" spans="3:23" x14ac:dyDescent="0.35">
      <c r="C7204" s="12">
        <v>43678</v>
      </c>
      <c r="D7204" s="12">
        <v>43708</v>
      </c>
      <c r="E7204" t="s">
        <v>75</v>
      </c>
      <c r="F7204" t="s">
        <v>59</v>
      </c>
      <c r="G7204" t="s">
        <v>59</v>
      </c>
      <c r="H7204" t="s">
        <v>87</v>
      </c>
      <c r="I7204" t="s">
        <v>61</v>
      </c>
      <c r="J7204" t="s">
        <v>62</v>
      </c>
      <c r="K7204" t="s">
        <v>63</v>
      </c>
      <c r="L7204" t="s">
        <v>64</v>
      </c>
      <c r="M7204" t="s">
        <v>77</v>
      </c>
      <c r="N7204" t="s">
        <v>78</v>
      </c>
      <c r="O7204" t="s">
        <v>79</v>
      </c>
      <c r="P7204" t="s">
        <v>200</v>
      </c>
      <c r="Q7204" t="s">
        <v>201</v>
      </c>
      <c r="R7204" t="s">
        <v>70</v>
      </c>
      <c r="S7204">
        <v>99795.081345229002</v>
      </c>
      <c r="T7204">
        <v>15.797126455692</v>
      </c>
      <c r="U7204">
        <v>54.773473306116998</v>
      </c>
      <c r="V7204">
        <v>1821.9600715751001</v>
      </c>
      <c r="W7204">
        <v>0</v>
      </c>
    </row>
    <row r="7205" spans="3:23" x14ac:dyDescent="0.35">
      <c r="C7205" s="12">
        <v>43709</v>
      </c>
      <c r="D7205" s="12">
        <v>43738</v>
      </c>
      <c r="E7205" t="s">
        <v>75</v>
      </c>
      <c r="F7205" t="s">
        <v>59</v>
      </c>
      <c r="G7205" t="s">
        <v>59</v>
      </c>
      <c r="H7205" t="s">
        <v>76</v>
      </c>
      <c r="I7205" t="s">
        <v>61</v>
      </c>
      <c r="J7205" t="s">
        <v>62</v>
      </c>
      <c r="K7205" t="s">
        <v>63</v>
      </c>
      <c r="L7205" t="s">
        <v>64</v>
      </c>
      <c r="M7205" t="s">
        <v>88</v>
      </c>
      <c r="N7205" t="s">
        <v>89</v>
      </c>
      <c r="O7205" t="s">
        <v>67</v>
      </c>
      <c r="P7205" t="s">
        <v>249</v>
      </c>
      <c r="Q7205" t="s">
        <v>250</v>
      </c>
      <c r="R7205" t="s">
        <v>70</v>
      </c>
      <c r="S7205">
        <v>99747.009705092001</v>
      </c>
      <c r="T7205">
        <v>43.809546233923001</v>
      </c>
      <c r="U7205">
        <v>28.621896634755</v>
      </c>
      <c r="V7205">
        <v>3484.9895161724999</v>
      </c>
      <c r="W7205">
        <v>0</v>
      </c>
    </row>
    <row r="7206" spans="3:23" x14ac:dyDescent="0.35">
      <c r="C7206" s="12">
        <v>44136</v>
      </c>
      <c r="D7206" s="12">
        <v>44165</v>
      </c>
      <c r="E7206" t="s">
        <v>21</v>
      </c>
      <c r="F7206" t="s">
        <v>59</v>
      </c>
      <c r="G7206" t="s">
        <v>59</v>
      </c>
      <c r="H7206" t="s">
        <v>87</v>
      </c>
      <c r="I7206" t="s">
        <v>61</v>
      </c>
      <c r="J7206" t="s">
        <v>62</v>
      </c>
      <c r="K7206" t="s">
        <v>63</v>
      </c>
      <c r="L7206" t="s">
        <v>64</v>
      </c>
      <c r="M7206" t="s">
        <v>88</v>
      </c>
      <c r="N7206" t="s">
        <v>89</v>
      </c>
      <c r="O7206" t="s">
        <v>67</v>
      </c>
      <c r="P7206" t="s">
        <v>223</v>
      </c>
      <c r="Q7206" t="s">
        <v>224</v>
      </c>
      <c r="R7206" t="s">
        <v>70</v>
      </c>
      <c r="S7206">
        <v>99744.803568791001</v>
      </c>
      <c r="T7206">
        <v>23.711367520361001</v>
      </c>
      <c r="U7206">
        <v>24.764419351346</v>
      </c>
      <c r="V7206">
        <v>4027.7465081518999</v>
      </c>
      <c r="W7206">
        <v>0</v>
      </c>
    </row>
    <row r="7207" spans="3:23" x14ac:dyDescent="0.35">
      <c r="C7207" s="12">
        <v>43922</v>
      </c>
      <c r="D7207" s="12">
        <v>43951</v>
      </c>
      <c r="E7207" t="s">
        <v>20</v>
      </c>
      <c r="F7207" t="s">
        <v>59</v>
      </c>
      <c r="G7207" t="s">
        <v>59</v>
      </c>
      <c r="H7207" t="s">
        <v>87</v>
      </c>
      <c r="I7207" t="s">
        <v>61</v>
      </c>
      <c r="J7207" t="s">
        <v>62</v>
      </c>
      <c r="K7207" t="s">
        <v>63</v>
      </c>
      <c r="L7207" t="s">
        <v>64</v>
      </c>
      <c r="M7207" t="s">
        <v>88</v>
      </c>
      <c r="N7207" t="s">
        <v>89</v>
      </c>
      <c r="O7207" t="s">
        <v>67</v>
      </c>
      <c r="P7207" t="s">
        <v>223</v>
      </c>
      <c r="Q7207" t="s">
        <v>224</v>
      </c>
      <c r="R7207" t="s">
        <v>70</v>
      </c>
      <c r="S7207">
        <v>99743.563509336003</v>
      </c>
      <c r="T7207">
        <v>23.852257291634</v>
      </c>
      <c r="U7207">
        <v>24.950023945382</v>
      </c>
      <c r="V7207">
        <v>3997.7341796418</v>
      </c>
      <c r="W7207">
        <v>0</v>
      </c>
    </row>
    <row r="7208" spans="3:23" x14ac:dyDescent="0.35">
      <c r="C7208" s="12">
        <v>43497</v>
      </c>
      <c r="D7208" s="12">
        <v>43524</v>
      </c>
      <c r="E7208" t="s">
        <v>75</v>
      </c>
      <c r="F7208" t="s">
        <v>59</v>
      </c>
      <c r="G7208" t="s">
        <v>59</v>
      </c>
      <c r="H7208" t="s">
        <v>76</v>
      </c>
      <c r="I7208" t="s">
        <v>61</v>
      </c>
      <c r="J7208" t="s">
        <v>62</v>
      </c>
      <c r="K7208" t="s">
        <v>63</v>
      </c>
      <c r="L7208" t="s">
        <v>64</v>
      </c>
      <c r="M7208" t="s">
        <v>208</v>
      </c>
      <c r="N7208" t="s">
        <v>117</v>
      </c>
      <c r="O7208" t="s">
        <v>93</v>
      </c>
      <c r="P7208" t="s">
        <v>209</v>
      </c>
      <c r="Q7208" t="s">
        <v>210</v>
      </c>
      <c r="R7208" t="s">
        <v>70</v>
      </c>
      <c r="S7208">
        <v>99715.621140692994</v>
      </c>
      <c r="T7208">
        <v>38.222135297310999</v>
      </c>
      <c r="U7208">
        <v>59.581492579032002</v>
      </c>
      <c r="V7208">
        <v>1673.6005901233</v>
      </c>
      <c r="W7208">
        <v>0</v>
      </c>
    </row>
    <row r="7209" spans="3:23" x14ac:dyDescent="0.35">
      <c r="C7209" s="12">
        <v>43891</v>
      </c>
      <c r="D7209" s="12">
        <v>43921</v>
      </c>
      <c r="E7209" t="s">
        <v>20</v>
      </c>
      <c r="F7209" t="s">
        <v>59</v>
      </c>
      <c r="G7209" t="s">
        <v>59</v>
      </c>
      <c r="H7209" t="s">
        <v>87</v>
      </c>
      <c r="I7209" t="s">
        <v>61</v>
      </c>
      <c r="J7209" t="s">
        <v>62</v>
      </c>
      <c r="K7209" t="s">
        <v>63</v>
      </c>
      <c r="L7209" t="s">
        <v>64</v>
      </c>
      <c r="M7209" t="s">
        <v>88</v>
      </c>
      <c r="N7209" t="s">
        <v>150</v>
      </c>
      <c r="O7209" t="s">
        <v>93</v>
      </c>
      <c r="P7209" t="s">
        <v>194</v>
      </c>
      <c r="Q7209" t="s">
        <v>195</v>
      </c>
      <c r="R7209" t="s">
        <v>70</v>
      </c>
      <c r="S7209">
        <v>99712.953785983002</v>
      </c>
      <c r="T7209">
        <v>13.982338640635</v>
      </c>
      <c r="U7209">
        <v>25.590634529605001</v>
      </c>
      <c r="V7209">
        <v>3896.4627340768002</v>
      </c>
      <c r="W7209">
        <v>0</v>
      </c>
    </row>
    <row r="7210" spans="3:23" x14ac:dyDescent="0.35">
      <c r="C7210" s="12">
        <v>43983</v>
      </c>
      <c r="D7210" s="12">
        <v>44012</v>
      </c>
      <c r="E7210" t="s">
        <v>20</v>
      </c>
      <c r="F7210" t="s">
        <v>59</v>
      </c>
      <c r="G7210" t="s">
        <v>59</v>
      </c>
      <c r="H7210" t="s">
        <v>76</v>
      </c>
      <c r="I7210" t="s">
        <v>61</v>
      </c>
      <c r="J7210" t="s">
        <v>62</v>
      </c>
      <c r="K7210" t="s">
        <v>63</v>
      </c>
      <c r="L7210" t="s">
        <v>64</v>
      </c>
      <c r="M7210" t="s">
        <v>82</v>
      </c>
      <c r="N7210" t="s">
        <v>246</v>
      </c>
      <c r="O7210" t="s">
        <v>112</v>
      </c>
      <c r="P7210" t="s">
        <v>318</v>
      </c>
      <c r="Q7210" t="s">
        <v>319</v>
      </c>
      <c r="R7210" t="s">
        <v>70</v>
      </c>
      <c r="S7210">
        <v>99653.931863278005</v>
      </c>
      <c r="T7210">
        <v>8.6146014209599002</v>
      </c>
      <c r="U7210">
        <v>154.11678985179</v>
      </c>
      <c r="V7210">
        <v>646.61307803722002</v>
      </c>
      <c r="W7210">
        <v>0</v>
      </c>
    </row>
    <row r="7211" spans="3:23" x14ac:dyDescent="0.35">
      <c r="C7211" s="12">
        <v>43770</v>
      </c>
      <c r="D7211" s="12">
        <v>43799</v>
      </c>
      <c r="E7211" t="s">
        <v>20</v>
      </c>
      <c r="F7211" t="s">
        <v>59</v>
      </c>
      <c r="G7211" t="s">
        <v>59</v>
      </c>
      <c r="H7211" t="s">
        <v>76</v>
      </c>
      <c r="I7211" t="s">
        <v>61</v>
      </c>
      <c r="J7211" t="s">
        <v>62</v>
      </c>
      <c r="K7211" t="s">
        <v>63</v>
      </c>
      <c r="L7211" t="s">
        <v>64</v>
      </c>
      <c r="M7211" t="s">
        <v>88</v>
      </c>
      <c r="N7211" t="s">
        <v>89</v>
      </c>
      <c r="O7211" t="s">
        <v>67</v>
      </c>
      <c r="P7211" t="s">
        <v>223</v>
      </c>
      <c r="Q7211" t="s">
        <v>224</v>
      </c>
      <c r="R7211" t="s">
        <v>70</v>
      </c>
      <c r="S7211">
        <v>99646.536888868999</v>
      </c>
      <c r="T7211">
        <v>49.409172559353998</v>
      </c>
      <c r="U7211">
        <v>29.009440398860999</v>
      </c>
      <c r="V7211">
        <v>3434.9692899551001</v>
      </c>
      <c r="W7211">
        <v>0</v>
      </c>
    </row>
    <row r="7212" spans="3:23" x14ac:dyDescent="0.35">
      <c r="C7212" s="12">
        <v>43800</v>
      </c>
      <c r="D7212" s="12">
        <v>43830</v>
      </c>
      <c r="E7212" t="s">
        <v>20</v>
      </c>
      <c r="F7212" t="s">
        <v>59</v>
      </c>
      <c r="G7212" t="s">
        <v>59</v>
      </c>
      <c r="H7212" t="s">
        <v>87</v>
      </c>
      <c r="I7212" t="s">
        <v>61</v>
      </c>
      <c r="J7212" t="s">
        <v>62</v>
      </c>
      <c r="K7212" t="s">
        <v>63</v>
      </c>
      <c r="L7212" t="s">
        <v>64</v>
      </c>
      <c r="M7212" t="s">
        <v>82</v>
      </c>
      <c r="N7212" t="s">
        <v>246</v>
      </c>
      <c r="O7212" t="s">
        <v>112</v>
      </c>
      <c r="P7212" t="s">
        <v>247</v>
      </c>
      <c r="Q7212" t="s">
        <v>248</v>
      </c>
      <c r="R7212" t="s">
        <v>70</v>
      </c>
      <c r="S7212">
        <v>99639.323496985002</v>
      </c>
      <c r="T7212">
        <v>21.097231333063998</v>
      </c>
      <c r="U7212">
        <v>29.873554347033998</v>
      </c>
      <c r="V7212">
        <v>3335.3688797622999</v>
      </c>
      <c r="W7212">
        <v>0</v>
      </c>
    </row>
    <row r="7213" spans="3:23" x14ac:dyDescent="0.35">
      <c r="C7213" s="12">
        <v>43983</v>
      </c>
      <c r="D7213" s="12">
        <v>44012</v>
      </c>
      <c r="E7213" t="s">
        <v>20</v>
      </c>
      <c r="F7213" t="s">
        <v>59</v>
      </c>
      <c r="G7213" t="s">
        <v>59</v>
      </c>
      <c r="H7213" t="s">
        <v>60</v>
      </c>
      <c r="I7213" t="s">
        <v>61</v>
      </c>
      <c r="J7213" t="s">
        <v>62</v>
      </c>
      <c r="K7213" t="s">
        <v>63</v>
      </c>
      <c r="L7213" t="s">
        <v>64</v>
      </c>
      <c r="M7213" t="s">
        <v>96</v>
      </c>
      <c r="N7213" t="s">
        <v>97</v>
      </c>
      <c r="O7213" t="s">
        <v>98</v>
      </c>
      <c r="P7213" t="s">
        <v>310</v>
      </c>
      <c r="Q7213" t="s">
        <v>311</v>
      </c>
      <c r="R7213" t="s">
        <v>70</v>
      </c>
      <c r="S7213">
        <v>99611.152273561995</v>
      </c>
      <c r="T7213">
        <v>24.724982051503002</v>
      </c>
      <c r="U7213">
        <v>113.67346090805</v>
      </c>
      <c r="V7213">
        <v>876.29206921162995</v>
      </c>
      <c r="W7213">
        <v>0</v>
      </c>
    </row>
    <row r="7214" spans="3:23" x14ac:dyDescent="0.35">
      <c r="C7214" s="12">
        <v>44044</v>
      </c>
      <c r="D7214" s="12">
        <v>44074</v>
      </c>
      <c r="E7214" t="s">
        <v>20</v>
      </c>
      <c r="F7214" t="s">
        <v>59</v>
      </c>
      <c r="G7214" t="s">
        <v>59</v>
      </c>
      <c r="H7214" t="s">
        <v>87</v>
      </c>
      <c r="I7214" t="s">
        <v>61</v>
      </c>
      <c r="J7214" t="s">
        <v>62</v>
      </c>
      <c r="K7214" t="s">
        <v>63</v>
      </c>
      <c r="L7214" t="s">
        <v>64</v>
      </c>
      <c r="M7214" t="s">
        <v>82</v>
      </c>
      <c r="N7214" t="s">
        <v>83</v>
      </c>
      <c r="O7214" t="s">
        <v>84</v>
      </c>
      <c r="P7214" t="s">
        <v>233</v>
      </c>
      <c r="Q7214" t="s">
        <v>234</v>
      </c>
      <c r="R7214" t="s">
        <v>70</v>
      </c>
      <c r="S7214">
        <v>99594.267630938004</v>
      </c>
      <c r="T7214">
        <v>7.8208057190023998</v>
      </c>
      <c r="U7214">
        <v>178.23561005622</v>
      </c>
      <c r="V7214">
        <v>558.77872889442006</v>
      </c>
      <c r="W7214">
        <v>1</v>
      </c>
    </row>
    <row r="7215" spans="3:23" x14ac:dyDescent="0.35">
      <c r="C7215" s="12">
        <v>44197</v>
      </c>
      <c r="D7215" s="12">
        <v>44227</v>
      </c>
      <c r="E7215" t="s">
        <v>21</v>
      </c>
      <c r="F7215" t="s">
        <v>59</v>
      </c>
      <c r="G7215" t="s">
        <v>59</v>
      </c>
      <c r="H7215" t="s">
        <v>60</v>
      </c>
      <c r="I7215" t="s">
        <v>61</v>
      </c>
      <c r="J7215" t="s">
        <v>62</v>
      </c>
      <c r="K7215" t="s">
        <v>63</v>
      </c>
      <c r="L7215" t="s">
        <v>64</v>
      </c>
      <c r="M7215" t="s">
        <v>101</v>
      </c>
      <c r="N7215" t="s">
        <v>102</v>
      </c>
      <c r="O7215" t="s">
        <v>93</v>
      </c>
      <c r="P7215" t="s">
        <v>279</v>
      </c>
      <c r="Q7215" t="s">
        <v>280</v>
      </c>
      <c r="R7215" t="s">
        <v>70</v>
      </c>
      <c r="S7215">
        <v>99532.633396406003</v>
      </c>
      <c r="T7215">
        <v>27.450835130613001</v>
      </c>
      <c r="U7215">
        <v>69.256490868355002</v>
      </c>
      <c r="V7215">
        <v>1437.1596387348</v>
      </c>
      <c r="W7215">
        <v>0</v>
      </c>
    </row>
    <row r="7216" spans="3:23" x14ac:dyDescent="0.35">
      <c r="C7216" s="12">
        <v>44166</v>
      </c>
      <c r="D7216" s="12">
        <v>44196</v>
      </c>
      <c r="E7216" t="s">
        <v>21</v>
      </c>
      <c r="F7216" t="s">
        <v>59</v>
      </c>
      <c r="G7216" t="s">
        <v>59</v>
      </c>
      <c r="H7216" t="s">
        <v>60</v>
      </c>
      <c r="I7216" t="s">
        <v>61</v>
      </c>
      <c r="J7216" t="s">
        <v>62</v>
      </c>
      <c r="K7216" t="s">
        <v>63</v>
      </c>
      <c r="L7216" t="s">
        <v>64</v>
      </c>
      <c r="M7216" t="s">
        <v>96</v>
      </c>
      <c r="N7216" t="s">
        <v>97</v>
      </c>
      <c r="O7216" t="s">
        <v>98</v>
      </c>
      <c r="P7216" t="s">
        <v>453</v>
      </c>
      <c r="Q7216" t="s">
        <v>454</v>
      </c>
      <c r="R7216" t="s">
        <v>70</v>
      </c>
      <c r="S7216">
        <v>99531.079548402995</v>
      </c>
      <c r="T7216">
        <v>2.8917879368975998</v>
      </c>
      <c r="U7216">
        <v>2296.1804376419</v>
      </c>
      <c r="V7216">
        <v>43.346366825867001</v>
      </c>
      <c r="W7216">
        <v>0</v>
      </c>
    </row>
    <row r="7217" spans="3:23" x14ac:dyDescent="0.35">
      <c r="C7217" s="12">
        <v>43922</v>
      </c>
      <c r="D7217" s="12">
        <v>43951</v>
      </c>
      <c r="E7217" t="s">
        <v>20</v>
      </c>
      <c r="F7217" t="s">
        <v>59</v>
      </c>
      <c r="G7217" t="s">
        <v>59</v>
      </c>
      <c r="H7217" t="s">
        <v>60</v>
      </c>
      <c r="I7217" t="s">
        <v>61</v>
      </c>
      <c r="J7217" t="s">
        <v>62</v>
      </c>
      <c r="K7217" t="s">
        <v>63</v>
      </c>
      <c r="L7217" t="s">
        <v>64</v>
      </c>
      <c r="M7217" t="s">
        <v>65</v>
      </c>
      <c r="N7217" t="s">
        <v>66</v>
      </c>
      <c r="O7217" t="s">
        <v>67</v>
      </c>
      <c r="P7217" t="s">
        <v>339</v>
      </c>
      <c r="Q7217" t="s">
        <v>340</v>
      </c>
      <c r="R7217" t="s">
        <v>70</v>
      </c>
      <c r="S7217">
        <v>99527.718474216003</v>
      </c>
      <c r="T7217">
        <v>14.229639751138</v>
      </c>
      <c r="U7217">
        <v>182.27784150521001</v>
      </c>
      <c r="V7217">
        <v>546.02203785353004</v>
      </c>
      <c r="W7217">
        <v>0</v>
      </c>
    </row>
    <row r="7218" spans="3:23" x14ac:dyDescent="0.35">
      <c r="C7218" s="12">
        <v>43891</v>
      </c>
      <c r="D7218" s="12">
        <v>43921</v>
      </c>
      <c r="E7218" t="s">
        <v>20</v>
      </c>
      <c r="F7218" t="s">
        <v>59</v>
      </c>
      <c r="G7218" t="s">
        <v>59</v>
      </c>
      <c r="H7218" t="s">
        <v>87</v>
      </c>
      <c r="I7218" t="s">
        <v>61</v>
      </c>
      <c r="J7218" t="s">
        <v>62</v>
      </c>
      <c r="K7218" t="s">
        <v>63</v>
      </c>
      <c r="L7218" t="s">
        <v>64</v>
      </c>
      <c r="M7218" t="s">
        <v>65</v>
      </c>
      <c r="N7218" t="s">
        <v>66</v>
      </c>
      <c r="O7218" t="s">
        <v>67</v>
      </c>
      <c r="P7218" t="s">
        <v>259</v>
      </c>
      <c r="Q7218" t="s">
        <v>260</v>
      </c>
      <c r="R7218" t="s">
        <v>70</v>
      </c>
      <c r="S7218">
        <v>99515.917981781007</v>
      </c>
      <c r="T7218">
        <v>13.003498625636</v>
      </c>
      <c r="U7218">
        <v>62.150581117289001</v>
      </c>
      <c r="V7218">
        <v>1601.2065566045001</v>
      </c>
      <c r="W7218">
        <v>0</v>
      </c>
    </row>
    <row r="7219" spans="3:23" x14ac:dyDescent="0.35">
      <c r="C7219" s="12">
        <v>44378</v>
      </c>
      <c r="D7219" s="12">
        <v>44408</v>
      </c>
      <c r="E7219" t="s">
        <v>21</v>
      </c>
      <c r="F7219" t="s">
        <v>59</v>
      </c>
      <c r="G7219" t="s">
        <v>59</v>
      </c>
      <c r="H7219" t="s">
        <v>87</v>
      </c>
      <c r="I7219" t="s">
        <v>61</v>
      </c>
      <c r="J7219" t="s">
        <v>62</v>
      </c>
      <c r="K7219" t="s">
        <v>63</v>
      </c>
      <c r="L7219" t="s">
        <v>64</v>
      </c>
      <c r="M7219" t="s">
        <v>137</v>
      </c>
      <c r="N7219" t="s">
        <v>66</v>
      </c>
      <c r="O7219" t="s">
        <v>67</v>
      </c>
      <c r="P7219" t="s">
        <v>182</v>
      </c>
      <c r="Q7219" t="s">
        <v>183</v>
      </c>
      <c r="R7219" t="s">
        <v>70</v>
      </c>
      <c r="S7219">
        <v>99471.169683004002</v>
      </c>
      <c r="T7219">
        <v>18.419019862300001</v>
      </c>
      <c r="U7219">
        <v>20.097446278229</v>
      </c>
      <c r="V7219">
        <v>4949.4432429835997</v>
      </c>
      <c r="W7219">
        <v>0</v>
      </c>
    </row>
    <row r="7220" spans="3:23" x14ac:dyDescent="0.35">
      <c r="C7220" s="12">
        <v>43556</v>
      </c>
      <c r="D7220" s="12">
        <v>43585</v>
      </c>
      <c r="E7220" t="s">
        <v>75</v>
      </c>
      <c r="F7220" t="s">
        <v>59</v>
      </c>
      <c r="G7220" t="s">
        <v>59</v>
      </c>
      <c r="H7220" t="s">
        <v>76</v>
      </c>
      <c r="I7220" t="s">
        <v>61</v>
      </c>
      <c r="J7220" t="s">
        <v>62</v>
      </c>
      <c r="K7220" t="s">
        <v>63</v>
      </c>
      <c r="L7220" t="s">
        <v>64</v>
      </c>
      <c r="M7220" t="s">
        <v>65</v>
      </c>
      <c r="N7220" t="s">
        <v>66</v>
      </c>
      <c r="O7220" t="s">
        <v>67</v>
      </c>
      <c r="P7220" t="s">
        <v>259</v>
      </c>
      <c r="Q7220" t="s">
        <v>260</v>
      </c>
      <c r="R7220" t="s">
        <v>70</v>
      </c>
      <c r="S7220">
        <v>99454.331457628999</v>
      </c>
      <c r="T7220">
        <v>35.982165614397999</v>
      </c>
      <c r="U7220">
        <v>66.803692584058993</v>
      </c>
      <c r="V7220">
        <v>1488.7550015664999</v>
      </c>
      <c r="W7220">
        <v>0</v>
      </c>
    </row>
    <row r="7221" spans="3:23" x14ac:dyDescent="0.35">
      <c r="C7221" s="12">
        <v>43709</v>
      </c>
      <c r="D7221" s="12">
        <v>43738</v>
      </c>
      <c r="E7221" t="s">
        <v>75</v>
      </c>
      <c r="F7221" t="s">
        <v>59</v>
      </c>
      <c r="G7221" t="s">
        <v>59</v>
      </c>
      <c r="H7221" t="s">
        <v>60</v>
      </c>
      <c r="I7221" t="s">
        <v>61</v>
      </c>
      <c r="J7221" t="s">
        <v>62</v>
      </c>
      <c r="K7221" t="s">
        <v>63</v>
      </c>
      <c r="L7221" t="s">
        <v>64</v>
      </c>
      <c r="M7221" t="s">
        <v>82</v>
      </c>
      <c r="N7221" t="s">
        <v>83</v>
      </c>
      <c r="O7221" t="s">
        <v>84</v>
      </c>
      <c r="P7221" t="s">
        <v>507</v>
      </c>
      <c r="Q7221" t="s">
        <v>508</v>
      </c>
      <c r="R7221" t="s">
        <v>70</v>
      </c>
      <c r="S7221">
        <v>99435.539016221999</v>
      </c>
      <c r="T7221">
        <v>2.3425358289437002</v>
      </c>
      <c r="U7221">
        <v>916.77754698619003</v>
      </c>
      <c r="V7221">
        <v>108.46201386924</v>
      </c>
      <c r="W7221">
        <v>1</v>
      </c>
    </row>
    <row r="7222" spans="3:23" x14ac:dyDescent="0.35">
      <c r="C7222" s="12">
        <v>44228</v>
      </c>
      <c r="D7222" s="12">
        <v>44255</v>
      </c>
      <c r="E7222" t="s">
        <v>21</v>
      </c>
      <c r="F7222" t="s">
        <v>59</v>
      </c>
      <c r="G7222" t="s">
        <v>59</v>
      </c>
      <c r="H7222" t="s">
        <v>87</v>
      </c>
      <c r="I7222" t="s">
        <v>61</v>
      </c>
      <c r="J7222" t="s">
        <v>62</v>
      </c>
      <c r="K7222" t="s">
        <v>63</v>
      </c>
      <c r="L7222" t="s">
        <v>64</v>
      </c>
      <c r="M7222" t="s">
        <v>137</v>
      </c>
      <c r="N7222" t="s">
        <v>66</v>
      </c>
      <c r="O7222" t="s">
        <v>67</v>
      </c>
      <c r="P7222" t="s">
        <v>182</v>
      </c>
      <c r="Q7222" t="s">
        <v>183</v>
      </c>
      <c r="R7222" t="s">
        <v>70</v>
      </c>
      <c r="S7222">
        <v>99398.365920172</v>
      </c>
      <c r="T7222">
        <v>21.505055329598999</v>
      </c>
      <c r="U7222">
        <v>21.242499368265999</v>
      </c>
      <c r="V7222">
        <v>4679.2217900997002</v>
      </c>
      <c r="W7222">
        <v>0</v>
      </c>
    </row>
    <row r="7223" spans="3:23" x14ac:dyDescent="0.35">
      <c r="C7223" s="12">
        <v>43922</v>
      </c>
      <c r="D7223" s="12">
        <v>43951</v>
      </c>
      <c r="E7223" t="s">
        <v>20</v>
      </c>
      <c r="F7223" t="s">
        <v>59</v>
      </c>
      <c r="G7223" t="s">
        <v>59</v>
      </c>
      <c r="H7223" t="s">
        <v>87</v>
      </c>
      <c r="I7223" t="s">
        <v>61</v>
      </c>
      <c r="J7223" t="s">
        <v>62</v>
      </c>
      <c r="K7223" t="s">
        <v>63</v>
      </c>
      <c r="L7223" t="s">
        <v>64</v>
      </c>
      <c r="M7223" t="s">
        <v>82</v>
      </c>
      <c r="N7223" t="s">
        <v>83</v>
      </c>
      <c r="O7223" t="s">
        <v>84</v>
      </c>
      <c r="P7223" t="s">
        <v>233</v>
      </c>
      <c r="Q7223" t="s">
        <v>234</v>
      </c>
      <c r="R7223" t="s">
        <v>70</v>
      </c>
      <c r="S7223">
        <v>99366.160785768996</v>
      </c>
      <c r="T7223">
        <v>7.7565078342459</v>
      </c>
      <c r="U7223">
        <v>170.56985849297999</v>
      </c>
      <c r="V7223">
        <v>582.55404362582999</v>
      </c>
      <c r="W7223">
        <v>1</v>
      </c>
    </row>
    <row r="7224" spans="3:23" x14ac:dyDescent="0.35">
      <c r="C7224" s="12">
        <v>44044</v>
      </c>
      <c r="D7224" s="12">
        <v>44074</v>
      </c>
      <c r="E7224" t="s">
        <v>20</v>
      </c>
      <c r="F7224" t="s">
        <v>59</v>
      </c>
      <c r="G7224" t="s">
        <v>59</v>
      </c>
      <c r="H7224" t="s">
        <v>60</v>
      </c>
      <c r="I7224" t="s">
        <v>61</v>
      </c>
      <c r="J7224" t="s">
        <v>62</v>
      </c>
      <c r="K7224" t="s">
        <v>63</v>
      </c>
      <c r="L7224" t="s">
        <v>64</v>
      </c>
      <c r="M7224" t="s">
        <v>82</v>
      </c>
      <c r="N7224" t="s">
        <v>124</v>
      </c>
      <c r="O7224" t="s">
        <v>108</v>
      </c>
      <c r="P7224" t="s">
        <v>302</v>
      </c>
      <c r="Q7224" t="s">
        <v>303</v>
      </c>
      <c r="R7224" t="s">
        <v>70</v>
      </c>
      <c r="S7224">
        <v>99362.295071856002</v>
      </c>
      <c r="T7224">
        <v>16.335309390963999</v>
      </c>
      <c r="U7224">
        <v>115.4561760122</v>
      </c>
      <c r="V7224">
        <v>860.60614948268005</v>
      </c>
      <c r="W7224">
        <v>0</v>
      </c>
    </row>
    <row r="7225" spans="3:23" x14ac:dyDescent="0.35">
      <c r="C7225" s="12">
        <v>43497</v>
      </c>
      <c r="D7225" s="12">
        <v>43524</v>
      </c>
      <c r="E7225" t="s">
        <v>75</v>
      </c>
      <c r="F7225" t="s">
        <v>59</v>
      </c>
      <c r="G7225" t="s">
        <v>59</v>
      </c>
      <c r="H7225" t="s">
        <v>60</v>
      </c>
      <c r="I7225" t="s">
        <v>61</v>
      </c>
      <c r="J7225" t="s">
        <v>62</v>
      </c>
      <c r="K7225" t="s">
        <v>63</v>
      </c>
      <c r="L7225" t="s">
        <v>64</v>
      </c>
      <c r="M7225" t="s">
        <v>137</v>
      </c>
      <c r="N7225" t="s">
        <v>66</v>
      </c>
      <c r="O7225" t="s">
        <v>67</v>
      </c>
      <c r="P7225" t="s">
        <v>235</v>
      </c>
      <c r="Q7225" t="s">
        <v>236</v>
      </c>
      <c r="R7225" t="s">
        <v>70</v>
      </c>
      <c r="S7225">
        <v>99336.970378076003</v>
      </c>
      <c r="T7225">
        <v>46.329362084913001</v>
      </c>
      <c r="U7225">
        <v>21.732710735487998</v>
      </c>
      <c r="V7225">
        <v>4570.8504377167001</v>
      </c>
      <c r="W7225">
        <v>0</v>
      </c>
    </row>
    <row r="7226" spans="3:23" x14ac:dyDescent="0.35">
      <c r="C7226" s="12">
        <v>44287</v>
      </c>
      <c r="D7226" s="12">
        <v>44316</v>
      </c>
      <c r="E7226" t="s">
        <v>21</v>
      </c>
      <c r="F7226" t="s">
        <v>59</v>
      </c>
      <c r="G7226" t="s">
        <v>59</v>
      </c>
      <c r="H7226" t="s">
        <v>76</v>
      </c>
      <c r="I7226" t="s">
        <v>61</v>
      </c>
      <c r="J7226" t="s">
        <v>62</v>
      </c>
      <c r="K7226" t="s">
        <v>63</v>
      </c>
      <c r="L7226" t="s">
        <v>64</v>
      </c>
      <c r="M7226" t="s">
        <v>96</v>
      </c>
      <c r="N7226" t="s">
        <v>97</v>
      </c>
      <c r="O7226" t="s">
        <v>98</v>
      </c>
      <c r="P7226" t="s">
        <v>267</v>
      </c>
      <c r="Q7226" t="s">
        <v>268</v>
      </c>
      <c r="R7226" t="s">
        <v>70</v>
      </c>
      <c r="S7226">
        <v>99334.823919215996</v>
      </c>
      <c r="T7226">
        <v>28.088987333003999</v>
      </c>
      <c r="U7226">
        <v>245.18572858477</v>
      </c>
      <c r="V7226">
        <v>405.14113318334</v>
      </c>
      <c r="W7226">
        <v>0</v>
      </c>
    </row>
    <row r="7227" spans="3:23" x14ac:dyDescent="0.35">
      <c r="C7227" s="12">
        <v>43709</v>
      </c>
      <c r="D7227" s="12">
        <v>43738</v>
      </c>
      <c r="E7227" t="s">
        <v>75</v>
      </c>
      <c r="F7227" t="s">
        <v>59</v>
      </c>
      <c r="G7227" t="s">
        <v>59</v>
      </c>
      <c r="H7227" t="s">
        <v>60</v>
      </c>
      <c r="I7227" t="s">
        <v>61</v>
      </c>
      <c r="J7227" t="s">
        <v>62</v>
      </c>
      <c r="K7227" t="s">
        <v>63</v>
      </c>
      <c r="L7227" t="s">
        <v>64</v>
      </c>
      <c r="M7227" t="s">
        <v>77</v>
      </c>
      <c r="N7227" t="s">
        <v>78</v>
      </c>
      <c r="O7227" t="s">
        <v>79</v>
      </c>
      <c r="P7227" t="s">
        <v>343</v>
      </c>
      <c r="Q7227" t="s">
        <v>344</v>
      </c>
      <c r="R7227" t="s">
        <v>70</v>
      </c>
      <c r="S7227">
        <v>99288.891657005006</v>
      </c>
      <c r="T7227">
        <v>21.082027913255999</v>
      </c>
      <c r="U7227">
        <v>27.188243612055</v>
      </c>
      <c r="V7227">
        <v>3651.9053262042999</v>
      </c>
      <c r="W7227">
        <v>0</v>
      </c>
    </row>
    <row r="7228" spans="3:23" x14ac:dyDescent="0.35">
      <c r="C7228" s="12">
        <v>44440</v>
      </c>
      <c r="D7228" s="12">
        <v>44469</v>
      </c>
      <c r="E7228" t="s">
        <v>21</v>
      </c>
      <c r="F7228" t="s">
        <v>59</v>
      </c>
      <c r="G7228" t="s">
        <v>59</v>
      </c>
      <c r="H7228" t="s">
        <v>60</v>
      </c>
      <c r="I7228" t="s">
        <v>61</v>
      </c>
      <c r="J7228" t="s">
        <v>62</v>
      </c>
      <c r="K7228" t="s">
        <v>63</v>
      </c>
      <c r="L7228" t="s">
        <v>64</v>
      </c>
      <c r="M7228" t="s">
        <v>101</v>
      </c>
      <c r="N7228" t="s">
        <v>102</v>
      </c>
      <c r="O7228" t="s">
        <v>93</v>
      </c>
      <c r="P7228" t="s">
        <v>184</v>
      </c>
      <c r="Q7228" t="s">
        <v>185</v>
      </c>
      <c r="R7228" t="s">
        <v>70</v>
      </c>
      <c r="S7228">
        <v>99256.639077897999</v>
      </c>
      <c r="T7228">
        <v>14.693016751665001</v>
      </c>
      <c r="U7228">
        <v>29.255872259307001</v>
      </c>
      <c r="V7228">
        <v>3392.7082466776001</v>
      </c>
      <c r="W7228">
        <v>0</v>
      </c>
    </row>
    <row r="7229" spans="3:23" x14ac:dyDescent="0.35">
      <c r="C7229" s="12">
        <v>43497</v>
      </c>
      <c r="D7229" s="12">
        <v>43524</v>
      </c>
      <c r="E7229" t="s">
        <v>75</v>
      </c>
      <c r="F7229" t="s">
        <v>59</v>
      </c>
      <c r="G7229" t="s">
        <v>59</v>
      </c>
      <c r="H7229" t="s">
        <v>76</v>
      </c>
      <c r="I7229" t="s">
        <v>61</v>
      </c>
      <c r="J7229" t="s">
        <v>62</v>
      </c>
      <c r="K7229" t="s">
        <v>63</v>
      </c>
      <c r="L7229" t="s">
        <v>64</v>
      </c>
      <c r="M7229" t="s">
        <v>82</v>
      </c>
      <c r="N7229" t="s">
        <v>120</v>
      </c>
      <c r="O7229" t="s">
        <v>121</v>
      </c>
      <c r="P7229" t="s">
        <v>421</v>
      </c>
      <c r="Q7229" t="s">
        <v>422</v>
      </c>
      <c r="R7229" t="s">
        <v>70</v>
      </c>
      <c r="S7229">
        <v>99252.233096707001</v>
      </c>
      <c r="T7229">
        <v>1.9036657566315001</v>
      </c>
      <c r="U7229">
        <v>3414.8113225307002</v>
      </c>
      <c r="V7229">
        <v>29.065217290878</v>
      </c>
      <c r="W7229">
        <v>0</v>
      </c>
    </row>
    <row r="7230" spans="3:23" x14ac:dyDescent="0.35">
      <c r="C7230" s="12">
        <v>44197</v>
      </c>
      <c r="D7230" s="12">
        <v>44227</v>
      </c>
      <c r="E7230" t="s">
        <v>21</v>
      </c>
      <c r="F7230" t="s">
        <v>59</v>
      </c>
      <c r="G7230" t="s">
        <v>59</v>
      </c>
      <c r="H7230" t="s">
        <v>87</v>
      </c>
      <c r="I7230" t="s">
        <v>61</v>
      </c>
      <c r="J7230" t="s">
        <v>62</v>
      </c>
      <c r="K7230" t="s">
        <v>63</v>
      </c>
      <c r="L7230" t="s">
        <v>64</v>
      </c>
      <c r="M7230" t="s">
        <v>137</v>
      </c>
      <c r="N7230" t="s">
        <v>66</v>
      </c>
      <c r="O7230" t="s">
        <v>67</v>
      </c>
      <c r="P7230" t="s">
        <v>182</v>
      </c>
      <c r="Q7230" t="s">
        <v>183</v>
      </c>
      <c r="R7230" t="s">
        <v>70</v>
      </c>
      <c r="S7230">
        <v>99200.642062403</v>
      </c>
      <c r="T7230">
        <v>23.019556132695001</v>
      </c>
      <c r="U7230">
        <v>21.400674998974001</v>
      </c>
      <c r="V7230">
        <v>4635.3978118522</v>
      </c>
      <c r="W7230">
        <v>0</v>
      </c>
    </row>
    <row r="7231" spans="3:23" x14ac:dyDescent="0.35">
      <c r="C7231" s="12">
        <v>43922</v>
      </c>
      <c r="D7231" s="12">
        <v>43951</v>
      </c>
      <c r="E7231" t="s">
        <v>20</v>
      </c>
      <c r="F7231" t="s">
        <v>59</v>
      </c>
      <c r="G7231" t="s">
        <v>59</v>
      </c>
      <c r="H7231" t="s">
        <v>87</v>
      </c>
      <c r="I7231" t="s">
        <v>61</v>
      </c>
      <c r="J7231" t="s">
        <v>62</v>
      </c>
      <c r="K7231" t="s">
        <v>63</v>
      </c>
      <c r="L7231" t="s">
        <v>64</v>
      </c>
      <c r="M7231" t="s">
        <v>101</v>
      </c>
      <c r="N7231" t="s">
        <v>102</v>
      </c>
      <c r="O7231" t="s">
        <v>93</v>
      </c>
      <c r="P7231" t="s">
        <v>263</v>
      </c>
      <c r="Q7231" t="s">
        <v>264</v>
      </c>
      <c r="R7231" t="s">
        <v>70</v>
      </c>
      <c r="S7231">
        <v>99150.984040252006</v>
      </c>
      <c r="T7231">
        <v>9.7316838718121002</v>
      </c>
      <c r="U7231">
        <v>119.96824647245001</v>
      </c>
      <c r="V7231">
        <v>826.47689664302004</v>
      </c>
      <c r="W7231">
        <v>0</v>
      </c>
    </row>
    <row r="7232" spans="3:23" x14ac:dyDescent="0.35">
      <c r="C7232" s="12">
        <v>43739</v>
      </c>
      <c r="D7232" s="12">
        <v>43769</v>
      </c>
      <c r="E7232" t="s">
        <v>20</v>
      </c>
      <c r="F7232" t="s">
        <v>59</v>
      </c>
      <c r="G7232" t="s">
        <v>59</v>
      </c>
      <c r="H7232" t="s">
        <v>87</v>
      </c>
      <c r="I7232" t="s">
        <v>61</v>
      </c>
      <c r="J7232" t="s">
        <v>62</v>
      </c>
      <c r="K7232" t="s">
        <v>63</v>
      </c>
      <c r="L7232" t="s">
        <v>64</v>
      </c>
      <c r="M7232" t="s">
        <v>82</v>
      </c>
      <c r="N7232" t="s">
        <v>246</v>
      </c>
      <c r="O7232" t="s">
        <v>112</v>
      </c>
      <c r="P7232" t="s">
        <v>247</v>
      </c>
      <c r="Q7232" t="s">
        <v>248</v>
      </c>
      <c r="R7232" t="s">
        <v>70</v>
      </c>
      <c r="S7232">
        <v>99045.576861886002</v>
      </c>
      <c r="T7232">
        <v>20.387210324070001</v>
      </c>
      <c r="U7232">
        <v>29.282657819930002</v>
      </c>
      <c r="V7232">
        <v>3382.3970990254002</v>
      </c>
      <c r="W7232">
        <v>0</v>
      </c>
    </row>
    <row r="7233" spans="3:23" x14ac:dyDescent="0.35">
      <c r="C7233" s="12">
        <v>44440</v>
      </c>
      <c r="D7233" s="12">
        <v>44469</v>
      </c>
      <c r="E7233" t="s">
        <v>21</v>
      </c>
      <c r="F7233" t="s">
        <v>59</v>
      </c>
      <c r="G7233" t="s">
        <v>59</v>
      </c>
      <c r="H7233" t="s">
        <v>60</v>
      </c>
      <c r="I7233" t="s">
        <v>61</v>
      </c>
      <c r="J7233" t="s">
        <v>62</v>
      </c>
      <c r="K7233" t="s">
        <v>63</v>
      </c>
      <c r="L7233" t="s">
        <v>64</v>
      </c>
      <c r="M7233" t="s">
        <v>77</v>
      </c>
      <c r="N7233" t="s">
        <v>78</v>
      </c>
      <c r="O7233" t="s">
        <v>79</v>
      </c>
      <c r="P7233" t="s">
        <v>271</v>
      </c>
      <c r="Q7233" t="s">
        <v>272</v>
      </c>
      <c r="R7233" t="s">
        <v>70</v>
      </c>
      <c r="S7233">
        <v>99045.355340120994</v>
      </c>
      <c r="T7233">
        <v>14.266161685289999</v>
      </c>
      <c r="U7233">
        <v>23.414412886219999</v>
      </c>
      <c r="V7233">
        <v>4230.1020239722002</v>
      </c>
      <c r="W7233">
        <v>0</v>
      </c>
    </row>
    <row r="7234" spans="3:23" x14ac:dyDescent="0.35">
      <c r="C7234" s="12">
        <v>43891</v>
      </c>
      <c r="D7234" s="12">
        <v>43921</v>
      </c>
      <c r="E7234" t="s">
        <v>20</v>
      </c>
      <c r="F7234" t="s">
        <v>59</v>
      </c>
      <c r="G7234" t="s">
        <v>59</v>
      </c>
      <c r="H7234" t="s">
        <v>60</v>
      </c>
      <c r="I7234" t="s">
        <v>61</v>
      </c>
      <c r="J7234" t="s">
        <v>62</v>
      </c>
      <c r="K7234" t="s">
        <v>63</v>
      </c>
      <c r="L7234" t="s">
        <v>64</v>
      </c>
      <c r="M7234" t="s">
        <v>82</v>
      </c>
      <c r="N7234" t="s">
        <v>246</v>
      </c>
      <c r="O7234" t="s">
        <v>112</v>
      </c>
      <c r="P7234" t="s">
        <v>318</v>
      </c>
      <c r="Q7234" t="s">
        <v>319</v>
      </c>
      <c r="R7234" t="s">
        <v>70</v>
      </c>
      <c r="S7234">
        <v>98993.048398637999</v>
      </c>
      <c r="T7234">
        <v>14.260072872499</v>
      </c>
      <c r="U7234">
        <v>146.26726279498999</v>
      </c>
      <c r="V7234">
        <v>676.795658215</v>
      </c>
      <c r="W7234">
        <v>0</v>
      </c>
    </row>
    <row r="7235" spans="3:23" x14ac:dyDescent="0.35">
      <c r="C7235" s="12">
        <v>43556</v>
      </c>
      <c r="D7235" s="12">
        <v>43585</v>
      </c>
      <c r="E7235" t="s">
        <v>75</v>
      </c>
      <c r="F7235" t="s">
        <v>59</v>
      </c>
      <c r="G7235" t="s">
        <v>59</v>
      </c>
      <c r="H7235" t="s">
        <v>76</v>
      </c>
      <c r="I7235" t="s">
        <v>61</v>
      </c>
      <c r="J7235" t="s">
        <v>62</v>
      </c>
      <c r="K7235" t="s">
        <v>63</v>
      </c>
      <c r="L7235" t="s">
        <v>64</v>
      </c>
      <c r="M7235" t="s">
        <v>88</v>
      </c>
      <c r="N7235" t="s">
        <v>89</v>
      </c>
      <c r="O7235" t="s">
        <v>67</v>
      </c>
      <c r="P7235" t="s">
        <v>249</v>
      </c>
      <c r="Q7235" t="s">
        <v>250</v>
      </c>
      <c r="R7235" t="s">
        <v>70</v>
      </c>
      <c r="S7235">
        <v>98947.137493140996</v>
      </c>
      <c r="T7235">
        <v>42.689496761797002</v>
      </c>
      <c r="U7235">
        <v>27.986113943328998</v>
      </c>
      <c r="V7235">
        <v>3535.5797412068</v>
      </c>
      <c r="W7235">
        <v>0</v>
      </c>
    </row>
    <row r="7236" spans="3:23" x14ac:dyDescent="0.35">
      <c r="C7236" s="12">
        <v>43831</v>
      </c>
      <c r="D7236" s="12">
        <v>43861</v>
      </c>
      <c r="E7236" t="s">
        <v>20</v>
      </c>
      <c r="F7236" t="s">
        <v>59</v>
      </c>
      <c r="G7236" t="s">
        <v>59</v>
      </c>
      <c r="H7236" t="s">
        <v>76</v>
      </c>
      <c r="I7236" t="s">
        <v>61</v>
      </c>
      <c r="J7236" t="s">
        <v>62</v>
      </c>
      <c r="K7236" t="s">
        <v>63</v>
      </c>
      <c r="L7236" t="s">
        <v>64</v>
      </c>
      <c r="M7236" t="s">
        <v>88</v>
      </c>
      <c r="N7236" t="s">
        <v>89</v>
      </c>
      <c r="O7236" t="s">
        <v>67</v>
      </c>
      <c r="P7236" t="s">
        <v>229</v>
      </c>
      <c r="Q7236" t="s">
        <v>230</v>
      </c>
      <c r="R7236" t="s">
        <v>70</v>
      </c>
      <c r="S7236">
        <v>98932.019471017993</v>
      </c>
      <c r="T7236">
        <v>40.877124735625998</v>
      </c>
      <c r="U7236">
        <v>30.110667364665002</v>
      </c>
      <c r="V7236">
        <v>3285.6136422640998</v>
      </c>
      <c r="W7236">
        <v>0</v>
      </c>
    </row>
    <row r="7237" spans="3:23" x14ac:dyDescent="0.35">
      <c r="C7237" s="12">
        <v>43922</v>
      </c>
      <c r="D7237" s="12">
        <v>43951</v>
      </c>
      <c r="E7237" t="s">
        <v>20</v>
      </c>
      <c r="F7237" t="s">
        <v>59</v>
      </c>
      <c r="G7237" t="s">
        <v>59</v>
      </c>
      <c r="H7237" t="s">
        <v>60</v>
      </c>
      <c r="I7237" t="s">
        <v>61</v>
      </c>
      <c r="J7237" t="s">
        <v>62</v>
      </c>
      <c r="K7237" t="s">
        <v>63</v>
      </c>
      <c r="L7237" t="s">
        <v>64</v>
      </c>
      <c r="M7237" t="s">
        <v>88</v>
      </c>
      <c r="N7237" t="s">
        <v>150</v>
      </c>
      <c r="O7237" t="s">
        <v>93</v>
      </c>
      <c r="P7237" t="s">
        <v>269</v>
      </c>
      <c r="Q7237" t="s">
        <v>270</v>
      </c>
      <c r="R7237" t="s">
        <v>70</v>
      </c>
      <c r="S7237">
        <v>98931.258241741001</v>
      </c>
      <c r="T7237">
        <v>9.9400773535496008</v>
      </c>
      <c r="U7237">
        <v>30.112051997464999</v>
      </c>
      <c r="V7237">
        <v>3285.4372810617001</v>
      </c>
      <c r="W7237">
        <v>0</v>
      </c>
    </row>
    <row r="7238" spans="3:23" x14ac:dyDescent="0.35">
      <c r="C7238" s="12">
        <v>43891</v>
      </c>
      <c r="D7238" s="12">
        <v>43921</v>
      </c>
      <c r="E7238" t="s">
        <v>20</v>
      </c>
      <c r="F7238" t="s">
        <v>59</v>
      </c>
      <c r="G7238" t="s">
        <v>59</v>
      </c>
      <c r="H7238" t="s">
        <v>76</v>
      </c>
      <c r="I7238" t="s">
        <v>61</v>
      </c>
      <c r="J7238" t="s">
        <v>62</v>
      </c>
      <c r="K7238" t="s">
        <v>63</v>
      </c>
      <c r="L7238" t="s">
        <v>64</v>
      </c>
      <c r="M7238" t="s">
        <v>88</v>
      </c>
      <c r="N7238" t="s">
        <v>89</v>
      </c>
      <c r="O7238" t="s">
        <v>67</v>
      </c>
      <c r="P7238" t="s">
        <v>249</v>
      </c>
      <c r="Q7238" t="s">
        <v>250</v>
      </c>
      <c r="R7238" t="s">
        <v>70</v>
      </c>
      <c r="S7238">
        <v>98889.072592368</v>
      </c>
      <c r="T7238">
        <v>38.826214356930997</v>
      </c>
      <c r="U7238">
        <v>28.730560675355001</v>
      </c>
      <c r="V7238">
        <v>3441.9471903029998</v>
      </c>
      <c r="W7238">
        <v>0</v>
      </c>
    </row>
    <row r="7239" spans="3:23" x14ac:dyDescent="0.35">
      <c r="C7239" s="12">
        <v>43586</v>
      </c>
      <c r="D7239" s="12">
        <v>43616</v>
      </c>
      <c r="E7239" t="s">
        <v>75</v>
      </c>
      <c r="F7239" t="s">
        <v>59</v>
      </c>
      <c r="G7239" t="s">
        <v>59</v>
      </c>
      <c r="H7239" t="s">
        <v>76</v>
      </c>
      <c r="I7239" t="s">
        <v>61</v>
      </c>
      <c r="J7239" t="s">
        <v>62</v>
      </c>
      <c r="K7239" t="s">
        <v>63</v>
      </c>
      <c r="L7239" t="s">
        <v>64</v>
      </c>
      <c r="M7239" t="s">
        <v>96</v>
      </c>
      <c r="N7239" t="s">
        <v>97</v>
      </c>
      <c r="O7239" t="s">
        <v>98</v>
      </c>
      <c r="P7239" t="s">
        <v>300</v>
      </c>
      <c r="Q7239" t="s">
        <v>301</v>
      </c>
      <c r="R7239" t="s">
        <v>70</v>
      </c>
      <c r="S7239">
        <v>98875.979174357999</v>
      </c>
      <c r="T7239">
        <v>30.995759501923999</v>
      </c>
      <c r="U7239">
        <v>48.824997022482997</v>
      </c>
      <c r="V7239">
        <v>2025.1097840073</v>
      </c>
      <c r="W7239">
        <v>0</v>
      </c>
    </row>
    <row r="7240" spans="3:23" x14ac:dyDescent="0.35">
      <c r="C7240" s="12">
        <v>43922</v>
      </c>
      <c r="D7240" s="12">
        <v>43951</v>
      </c>
      <c r="E7240" t="s">
        <v>20</v>
      </c>
      <c r="F7240" t="s">
        <v>59</v>
      </c>
      <c r="G7240" t="s">
        <v>59</v>
      </c>
      <c r="H7240" t="s">
        <v>87</v>
      </c>
      <c r="I7240" t="s">
        <v>61</v>
      </c>
      <c r="J7240" t="s">
        <v>62</v>
      </c>
      <c r="K7240" t="s">
        <v>63</v>
      </c>
      <c r="L7240" t="s">
        <v>64</v>
      </c>
      <c r="M7240" t="s">
        <v>96</v>
      </c>
      <c r="N7240" t="s">
        <v>111</v>
      </c>
      <c r="O7240" t="s">
        <v>112</v>
      </c>
      <c r="P7240" t="s">
        <v>196</v>
      </c>
      <c r="Q7240" t="s">
        <v>197</v>
      </c>
      <c r="R7240" t="s">
        <v>70</v>
      </c>
      <c r="S7240">
        <v>98836.901644327998</v>
      </c>
      <c r="T7240">
        <v>11.101182146513001</v>
      </c>
      <c r="U7240">
        <v>109.52849001440001</v>
      </c>
      <c r="V7240">
        <v>902.38532121949004</v>
      </c>
      <c r="W7240">
        <v>0</v>
      </c>
    </row>
    <row r="7241" spans="3:23" x14ac:dyDescent="0.35">
      <c r="C7241" s="12">
        <v>44256</v>
      </c>
      <c r="D7241" s="12">
        <v>44286</v>
      </c>
      <c r="E7241" t="s">
        <v>21</v>
      </c>
      <c r="F7241" t="s">
        <v>59</v>
      </c>
      <c r="G7241" t="s">
        <v>59</v>
      </c>
      <c r="H7241" t="s">
        <v>76</v>
      </c>
      <c r="I7241" t="s">
        <v>61</v>
      </c>
      <c r="J7241" t="s">
        <v>62</v>
      </c>
      <c r="K7241" t="s">
        <v>63</v>
      </c>
      <c r="L7241" t="s">
        <v>64</v>
      </c>
      <c r="M7241" t="s">
        <v>96</v>
      </c>
      <c r="N7241" t="s">
        <v>97</v>
      </c>
      <c r="O7241" t="s">
        <v>98</v>
      </c>
      <c r="P7241" t="s">
        <v>267</v>
      </c>
      <c r="Q7241" t="s">
        <v>268</v>
      </c>
      <c r="R7241" t="s">
        <v>70</v>
      </c>
      <c r="S7241">
        <v>98821.445658277997</v>
      </c>
      <c r="T7241">
        <v>28.340507102911999</v>
      </c>
      <c r="U7241">
        <v>245.92980242479001</v>
      </c>
      <c r="V7241">
        <v>401.82785772171002</v>
      </c>
      <c r="W7241">
        <v>0</v>
      </c>
    </row>
    <row r="7242" spans="3:23" x14ac:dyDescent="0.35">
      <c r="C7242" s="12">
        <v>43678</v>
      </c>
      <c r="D7242" s="12">
        <v>43708</v>
      </c>
      <c r="E7242" t="s">
        <v>75</v>
      </c>
      <c r="F7242" t="s">
        <v>59</v>
      </c>
      <c r="G7242" t="s">
        <v>59</v>
      </c>
      <c r="H7242" t="s">
        <v>76</v>
      </c>
      <c r="I7242" t="s">
        <v>61</v>
      </c>
      <c r="J7242" t="s">
        <v>62</v>
      </c>
      <c r="K7242" t="s">
        <v>63</v>
      </c>
      <c r="L7242" t="s">
        <v>64</v>
      </c>
      <c r="M7242" t="s">
        <v>88</v>
      </c>
      <c r="N7242" t="s">
        <v>89</v>
      </c>
      <c r="O7242" t="s">
        <v>67</v>
      </c>
      <c r="P7242" t="s">
        <v>249</v>
      </c>
      <c r="Q7242" t="s">
        <v>250</v>
      </c>
      <c r="R7242" t="s">
        <v>70</v>
      </c>
      <c r="S7242">
        <v>98815.727638921002</v>
      </c>
      <c r="T7242">
        <v>42.179066387585003</v>
      </c>
      <c r="U7242">
        <v>27.882389836127999</v>
      </c>
      <c r="V7242">
        <v>3544.0192974737001</v>
      </c>
      <c r="W7242">
        <v>0</v>
      </c>
    </row>
    <row r="7243" spans="3:23" x14ac:dyDescent="0.35">
      <c r="C7243" s="12">
        <v>43952</v>
      </c>
      <c r="D7243" s="12">
        <v>43982</v>
      </c>
      <c r="E7243" t="s">
        <v>20</v>
      </c>
      <c r="F7243" t="s">
        <v>59</v>
      </c>
      <c r="G7243" t="s">
        <v>59</v>
      </c>
      <c r="H7243" t="s">
        <v>87</v>
      </c>
      <c r="I7243" t="s">
        <v>61</v>
      </c>
      <c r="J7243" t="s">
        <v>62</v>
      </c>
      <c r="K7243" t="s">
        <v>63</v>
      </c>
      <c r="L7243" t="s">
        <v>64</v>
      </c>
      <c r="M7243" t="s">
        <v>101</v>
      </c>
      <c r="N7243" t="s">
        <v>102</v>
      </c>
      <c r="O7243" t="s">
        <v>93</v>
      </c>
      <c r="P7243" t="s">
        <v>448</v>
      </c>
      <c r="Q7243" t="s">
        <v>449</v>
      </c>
      <c r="R7243" t="s">
        <v>70</v>
      </c>
      <c r="S7243">
        <v>98767.215749580995</v>
      </c>
      <c r="T7243">
        <v>4.0718168910369004</v>
      </c>
      <c r="U7243">
        <v>21.173015432136999</v>
      </c>
      <c r="V7243">
        <v>4664.7685147232996</v>
      </c>
      <c r="W7243">
        <v>0</v>
      </c>
    </row>
    <row r="7244" spans="3:23" x14ac:dyDescent="0.35">
      <c r="C7244" s="12">
        <v>43983</v>
      </c>
      <c r="D7244" s="12">
        <v>44012</v>
      </c>
      <c r="E7244" t="s">
        <v>20</v>
      </c>
      <c r="F7244" t="s">
        <v>59</v>
      </c>
      <c r="G7244" t="s">
        <v>59</v>
      </c>
      <c r="H7244" t="s">
        <v>87</v>
      </c>
      <c r="I7244" t="s">
        <v>61</v>
      </c>
      <c r="J7244" t="s">
        <v>62</v>
      </c>
      <c r="K7244" t="s">
        <v>63</v>
      </c>
      <c r="L7244" t="s">
        <v>64</v>
      </c>
      <c r="M7244" t="s">
        <v>82</v>
      </c>
      <c r="N7244" t="s">
        <v>83</v>
      </c>
      <c r="O7244" t="s">
        <v>84</v>
      </c>
      <c r="P7244" t="s">
        <v>233</v>
      </c>
      <c r="Q7244" t="s">
        <v>234</v>
      </c>
      <c r="R7244" t="s">
        <v>70</v>
      </c>
      <c r="S7244">
        <v>98662.987367408001</v>
      </c>
      <c r="T7244">
        <v>7.2506021448000002</v>
      </c>
      <c r="U7244">
        <v>177.12088285671001</v>
      </c>
      <c r="V7244">
        <v>557.03757668838</v>
      </c>
      <c r="W7244">
        <v>1</v>
      </c>
    </row>
    <row r="7245" spans="3:23" x14ac:dyDescent="0.35">
      <c r="C7245" s="12">
        <v>43435</v>
      </c>
      <c r="D7245" s="12">
        <v>43465</v>
      </c>
      <c r="E7245" t="s">
        <v>75</v>
      </c>
      <c r="F7245" t="s">
        <v>59</v>
      </c>
      <c r="G7245" t="s">
        <v>59</v>
      </c>
      <c r="H7245" t="s">
        <v>76</v>
      </c>
      <c r="I7245" t="s">
        <v>61</v>
      </c>
      <c r="J7245" t="s">
        <v>62</v>
      </c>
      <c r="K7245" t="s">
        <v>63</v>
      </c>
      <c r="L7245" t="s">
        <v>64</v>
      </c>
      <c r="M7245" t="s">
        <v>96</v>
      </c>
      <c r="N7245" t="s">
        <v>97</v>
      </c>
      <c r="O7245" t="s">
        <v>98</v>
      </c>
      <c r="P7245" t="s">
        <v>369</v>
      </c>
      <c r="Q7245" t="s">
        <v>370</v>
      </c>
      <c r="R7245" t="s">
        <v>70</v>
      </c>
      <c r="S7245">
        <v>98642.628859813005</v>
      </c>
      <c r="T7245">
        <v>12.055253301627999</v>
      </c>
      <c r="U7245">
        <v>2003.0154881571</v>
      </c>
      <c r="V7245">
        <v>49.247062463093002</v>
      </c>
      <c r="W7245">
        <v>0</v>
      </c>
    </row>
    <row r="7246" spans="3:23" x14ac:dyDescent="0.35">
      <c r="C7246" s="12">
        <v>44440</v>
      </c>
      <c r="D7246" s="12">
        <v>44469</v>
      </c>
      <c r="E7246" t="s">
        <v>21</v>
      </c>
      <c r="F7246" t="s">
        <v>59</v>
      </c>
      <c r="G7246" t="s">
        <v>59</v>
      </c>
      <c r="H7246" t="s">
        <v>60</v>
      </c>
      <c r="I7246" t="s">
        <v>61</v>
      </c>
      <c r="J7246" t="s">
        <v>62</v>
      </c>
      <c r="K7246" t="s">
        <v>63</v>
      </c>
      <c r="L7246" t="s">
        <v>64</v>
      </c>
      <c r="M7246" t="s">
        <v>82</v>
      </c>
      <c r="N7246" t="s">
        <v>455</v>
      </c>
      <c r="O7246" t="s">
        <v>455</v>
      </c>
      <c r="P7246" t="s">
        <v>456</v>
      </c>
      <c r="Q7246" t="s">
        <v>457</v>
      </c>
      <c r="R7246" t="s">
        <v>70</v>
      </c>
      <c r="S7246">
        <v>98484.451631906995</v>
      </c>
      <c r="T7246">
        <v>7.1792834549671998</v>
      </c>
      <c r="U7246">
        <v>22.706220473188001</v>
      </c>
      <c r="V7246">
        <v>4337.3335403044002</v>
      </c>
      <c r="W7246">
        <v>0</v>
      </c>
    </row>
    <row r="7247" spans="3:23" x14ac:dyDescent="0.35">
      <c r="C7247" s="12">
        <v>44317</v>
      </c>
      <c r="D7247" s="12">
        <v>44347</v>
      </c>
      <c r="E7247" t="s">
        <v>21</v>
      </c>
      <c r="F7247" t="s">
        <v>59</v>
      </c>
      <c r="G7247" t="s">
        <v>59</v>
      </c>
      <c r="H7247" t="s">
        <v>87</v>
      </c>
      <c r="I7247" t="s">
        <v>61</v>
      </c>
      <c r="J7247" t="s">
        <v>62</v>
      </c>
      <c r="K7247" t="s">
        <v>63</v>
      </c>
      <c r="L7247" t="s">
        <v>64</v>
      </c>
      <c r="M7247" t="s">
        <v>88</v>
      </c>
      <c r="N7247" t="s">
        <v>89</v>
      </c>
      <c r="O7247" t="s">
        <v>67</v>
      </c>
      <c r="P7247" t="s">
        <v>244</v>
      </c>
      <c r="Q7247" t="s">
        <v>245</v>
      </c>
      <c r="R7247" t="s">
        <v>70</v>
      </c>
      <c r="S7247">
        <v>98441.309486707003</v>
      </c>
      <c r="T7247">
        <v>22.337596299933999</v>
      </c>
      <c r="U7247">
        <v>25.564333662867</v>
      </c>
      <c r="V7247">
        <v>3850.7285495844999</v>
      </c>
      <c r="W7247">
        <v>0</v>
      </c>
    </row>
    <row r="7248" spans="3:23" x14ac:dyDescent="0.35">
      <c r="C7248" s="12">
        <v>43586</v>
      </c>
      <c r="D7248" s="12">
        <v>43616</v>
      </c>
      <c r="E7248" t="s">
        <v>75</v>
      </c>
      <c r="F7248" t="s">
        <v>59</v>
      </c>
      <c r="G7248" t="s">
        <v>59</v>
      </c>
      <c r="H7248" t="s">
        <v>60</v>
      </c>
      <c r="I7248" t="s">
        <v>61</v>
      </c>
      <c r="J7248" t="s">
        <v>62</v>
      </c>
      <c r="K7248" t="s">
        <v>63</v>
      </c>
      <c r="L7248" t="s">
        <v>64</v>
      </c>
      <c r="M7248" t="s">
        <v>82</v>
      </c>
      <c r="N7248" t="s">
        <v>246</v>
      </c>
      <c r="O7248" t="s">
        <v>112</v>
      </c>
      <c r="P7248" t="s">
        <v>318</v>
      </c>
      <c r="Q7248" t="s">
        <v>319</v>
      </c>
      <c r="R7248" t="s">
        <v>70</v>
      </c>
      <c r="S7248">
        <v>98423.799470586993</v>
      </c>
      <c r="T7248">
        <v>14.165158659416001</v>
      </c>
      <c r="U7248">
        <v>141.79857465667001</v>
      </c>
      <c r="V7248">
        <v>694.10993522958995</v>
      </c>
      <c r="W7248">
        <v>0</v>
      </c>
    </row>
    <row r="7249" spans="3:23" x14ac:dyDescent="0.35">
      <c r="C7249" s="12">
        <v>43862</v>
      </c>
      <c r="D7249" s="12">
        <v>43890</v>
      </c>
      <c r="E7249" t="s">
        <v>20</v>
      </c>
      <c r="F7249" t="s">
        <v>59</v>
      </c>
      <c r="G7249" t="s">
        <v>59</v>
      </c>
      <c r="H7249" t="s">
        <v>60</v>
      </c>
      <c r="I7249" t="s">
        <v>61</v>
      </c>
      <c r="J7249" t="s">
        <v>62</v>
      </c>
      <c r="K7249" t="s">
        <v>63</v>
      </c>
      <c r="L7249" t="s">
        <v>64</v>
      </c>
      <c r="M7249" t="s">
        <v>101</v>
      </c>
      <c r="N7249" t="s">
        <v>102</v>
      </c>
      <c r="O7249" t="s">
        <v>93</v>
      </c>
      <c r="P7249" t="s">
        <v>308</v>
      </c>
      <c r="Q7249" t="s">
        <v>309</v>
      </c>
      <c r="R7249" t="s">
        <v>70</v>
      </c>
      <c r="S7249">
        <v>98414.230987264993</v>
      </c>
      <c r="T7249">
        <v>13.106490770194</v>
      </c>
      <c r="U7249">
        <v>27.670826788646998</v>
      </c>
      <c r="V7249">
        <v>3556.6060869437001</v>
      </c>
      <c r="W7249">
        <v>0</v>
      </c>
    </row>
    <row r="7250" spans="3:23" x14ac:dyDescent="0.35">
      <c r="C7250" s="12">
        <v>44136</v>
      </c>
      <c r="D7250" s="12">
        <v>44165</v>
      </c>
      <c r="E7250" t="s">
        <v>21</v>
      </c>
      <c r="F7250" t="s">
        <v>59</v>
      </c>
      <c r="G7250" t="s">
        <v>59</v>
      </c>
      <c r="H7250" t="s">
        <v>76</v>
      </c>
      <c r="I7250" t="s">
        <v>61</v>
      </c>
      <c r="J7250" t="s">
        <v>62</v>
      </c>
      <c r="K7250" t="s">
        <v>63</v>
      </c>
      <c r="L7250" t="s">
        <v>64</v>
      </c>
      <c r="M7250" t="s">
        <v>96</v>
      </c>
      <c r="N7250" t="s">
        <v>97</v>
      </c>
      <c r="O7250" t="s">
        <v>98</v>
      </c>
      <c r="P7250" t="s">
        <v>369</v>
      </c>
      <c r="Q7250" t="s">
        <v>370</v>
      </c>
      <c r="R7250" t="s">
        <v>70</v>
      </c>
      <c r="S7250">
        <v>98394.294151595997</v>
      </c>
      <c r="T7250">
        <v>13.804443389364</v>
      </c>
      <c r="U7250">
        <v>2106.3718937604999</v>
      </c>
      <c r="V7250">
        <v>46.712688506269998</v>
      </c>
      <c r="W7250">
        <v>0</v>
      </c>
    </row>
    <row r="7251" spans="3:23" x14ac:dyDescent="0.35">
      <c r="C7251" s="12">
        <v>43709</v>
      </c>
      <c r="D7251" s="12">
        <v>43738</v>
      </c>
      <c r="E7251" t="s">
        <v>75</v>
      </c>
      <c r="F7251" t="s">
        <v>59</v>
      </c>
      <c r="G7251" t="s">
        <v>59</v>
      </c>
      <c r="H7251" t="s">
        <v>76</v>
      </c>
      <c r="I7251" t="s">
        <v>61</v>
      </c>
      <c r="J7251" t="s">
        <v>62</v>
      </c>
      <c r="K7251" t="s">
        <v>63</v>
      </c>
      <c r="L7251" t="s">
        <v>64</v>
      </c>
      <c r="M7251" t="s">
        <v>77</v>
      </c>
      <c r="N7251" t="s">
        <v>107</v>
      </c>
      <c r="O7251" t="s">
        <v>108</v>
      </c>
      <c r="P7251" t="s">
        <v>367</v>
      </c>
      <c r="Q7251" t="s">
        <v>368</v>
      </c>
      <c r="R7251" t="s">
        <v>70</v>
      </c>
      <c r="S7251">
        <v>98336.356730119005</v>
      </c>
      <c r="T7251">
        <v>16.768271206767</v>
      </c>
      <c r="U7251">
        <v>48.779801294993</v>
      </c>
      <c r="V7251">
        <v>2015.9236839739001</v>
      </c>
      <c r="W7251">
        <v>0</v>
      </c>
    </row>
    <row r="7252" spans="3:23" x14ac:dyDescent="0.35">
      <c r="C7252" s="12">
        <v>44378</v>
      </c>
      <c r="D7252" s="12">
        <v>44408</v>
      </c>
      <c r="E7252" t="s">
        <v>21</v>
      </c>
      <c r="F7252" t="s">
        <v>59</v>
      </c>
      <c r="G7252" t="s">
        <v>59</v>
      </c>
      <c r="H7252" t="s">
        <v>87</v>
      </c>
      <c r="I7252" t="s">
        <v>61</v>
      </c>
      <c r="J7252" t="s">
        <v>62</v>
      </c>
      <c r="K7252" t="s">
        <v>63</v>
      </c>
      <c r="L7252" t="s">
        <v>64</v>
      </c>
      <c r="M7252" t="s">
        <v>88</v>
      </c>
      <c r="N7252" t="s">
        <v>89</v>
      </c>
      <c r="O7252" t="s">
        <v>67</v>
      </c>
      <c r="P7252" t="s">
        <v>244</v>
      </c>
      <c r="Q7252" t="s">
        <v>245</v>
      </c>
      <c r="R7252" t="s">
        <v>70</v>
      </c>
      <c r="S7252">
        <v>98331.771054475001</v>
      </c>
      <c r="T7252">
        <v>22.573940164993001</v>
      </c>
      <c r="U7252">
        <v>24.667877956912001</v>
      </c>
      <c r="V7252">
        <v>3986.2274017342002</v>
      </c>
      <c r="W7252">
        <v>0</v>
      </c>
    </row>
    <row r="7253" spans="3:23" x14ac:dyDescent="0.35">
      <c r="C7253" s="12">
        <v>44013</v>
      </c>
      <c r="D7253" s="12">
        <v>44043</v>
      </c>
      <c r="E7253" t="s">
        <v>20</v>
      </c>
      <c r="F7253" t="s">
        <v>59</v>
      </c>
      <c r="G7253" t="s">
        <v>59</v>
      </c>
      <c r="H7253" t="s">
        <v>60</v>
      </c>
      <c r="I7253" t="s">
        <v>61</v>
      </c>
      <c r="J7253" t="s">
        <v>62</v>
      </c>
      <c r="K7253" t="s">
        <v>63</v>
      </c>
      <c r="L7253" t="s">
        <v>64</v>
      </c>
      <c r="M7253" t="s">
        <v>96</v>
      </c>
      <c r="N7253" t="s">
        <v>111</v>
      </c>
      <c r="O7253" t="s">
        <v>112</v>
      </c>
      <c r="P7253" t="s">
        <v>365</v>
      </c>
      <c r="Q7253" t="s">
        <v>366</v>
      </c>
      <c r="R7253" t="s">
        <v>70</v>
      </c>
      <c r="S7253">
        <v>98319.274034902002</v>
      </c>
      <c r="T7253">
        <v>9.02847458872</v>
      </c>
      <c r="U7253">
        <v>443.51116586841999</v>
      </c>
      <c r="V7253">
        <v>221.68387540455001</v>
      </c>
      <c r="W7253">
        <v>0</v>
      </c>
    </row>
    <row r="7254" spans="3:23" x14ac:dyDescent="0.35">
      <c r="C7254" s="12">
        <v>43983</v>
      </c>
      <c r="D7254" s="12">
        <v>44012</v>
      </c>
      <c r="E7254" t="s">
        <v>20</v>
      </c>
      <c r="F7254" t="s">
        <v>59</v>
      </c>
      <c r="G7254" t="s">
        <v>59</v>
      </c>
      <c r="H7254" t="s">
        <v>60</v>
      </c>
      <c r="I7254" t="s">
        <v>61</v>
      </c>
      <c r="J7254" t="s">
        <v>62</v>
      </c>
      <c r="K7254" t="s">
        <v>63</v>
      </c>
      <c r="L7254" t="s">
        <v>64</v>
      </c>
      <c r="M7254" t="s">
        <v>65</v>
      </c>
      <c r="N7254" t="s">
        <v>66</v>
      </c>
      <c r="O7254" t="s">
        <v>67</v>
      </c>
      <c r="P7254" t="s">
        <v>345</v>
      </c>
      <c r="Q7254" t="s">
        <v>346</v>
      </c>
      <c r="R7254" t="s">
        <v>70</v>
      </c>
      <c r="S7254">
        <v>98281.985330750002</v>
      </c>
      <c r="T7254">
        <v>14.788445779548001</v>
      </c>
      <c r="U7254">
        <v>92.255922671980002</v>
      </c>
      <c r="V7254">
        <v>1065.3189788172001</v>
      </c>
      <c r="W7254">
        <v>0</v>
      </c>
    </row>
    <row r="7255" spans="3:23" x14ac:dyDescent="0.35">
      <c r="C7255" s="12">
        <v>44105</v>
      </c>
      <c r="D7255" s="12">
        <v>44135</v>
      </c>
      <c r="E7255" t="s">
        <v>21</v>
      </c>
      <c r="F7255" t="s">
        <v>59</v>
      </c>
      <c r="G7255" t="s">
        <v>59</v>
      </c>
      <c r="H7255" t="s">
        <v>76</v>
      </c>
      <c r="I7255" t="s">
        <v>61</v>
      </c>
      <c r="J7255" t="s">
        <v>62</v>
      </c>
      <c r="K7255" t="s">
        <v>63</v>
      </c>
      <c r="L7255" t="s">
        <v>64</v>
      </c>
      <c r="M7255" t="s">
        <v>82</v>
      </c>
      <c r="N7255" t="s">
        <v>120</v>
      </c>
      <c r="O7255" t="s">
        <v>121</v>
      </c>
      <c r="P7255" t="s">
        <v>421</v>
      </c>
      <c r="Q7255" t="s">
        <v>422</v>
      </c>
      <c r="R7255" t="s">
        <v>70</v>
      </c>
      <c r="S7255">
        <v>98264.587332954005</v>
      </c>
      <c r="T7255">
        <v>1.9951881487773</v>
      </c>
      <c r="U7255">
        <v>3341.743781572</v>
      </c>
      <c r="V7255">
        <v>29.405182969093001</v>
      </c>
      <c r="W7255">
        <v>0</v>
      </c>
    </row>
    <row r="7256" spans="3:23" x14ac:dyDescent="0.35">
      <c r="C7256" s="12">
        <v>43647</v>
      </c>
      <c r="D7256" s="12">
        <v>43677</v>
      </c>
      <c r="E7256" t="s">
        <v>75</v>
      </c>
      <c r="F7256" t="s">
        <v>59</v>
      </c>
      <c r="G7256" t="s">
        <v>59</v>
      </c>
      <c r="H7256" t="s">
        <v>76</v>
      </c>
      <c r="I7256" t="s">
        <v>61</v>
      </c>
      <c r="J7256" t="s">
        <v>62</v>
      </c>
      <c r="K7256" t="s">
        <v>63</v>
      </c>
      <c r="L7256" t="s">
        <v>64</v>
      </c>
      <c r="M7256" t="s">
        <v>82</v>
      </c>
      <c r="N7256" t="s">
        <v>246</v>
      </c>
      <c r="O7256" t="s">
        <v>112</v>
      </c>
      <c r="P7256" t="s">
        <v>318</v>
      </c>
      <c r="Q7256" t="s">
        <v>319</v>
      </c>
      <c r="R7256" t="s">
        <v>70</v>
      </c>
      <c r="S7256">
        <v>98222.629327767005</v>
      </c>
      <c r="T7256">
        <v>8.3396673330568998</v>
      </c>
      <c r="U7256">
        <v>148.20691667137999</v>
      </c>
      <c r="V7256">
        <v>662.73984732813994</v>
      </c>
      <c r="W7256">
        <v>0</v>
      </c>
    </row>
    <row r="7257" spans="3:23" x14ac:dyDescent="0.35">
      <c r="C7257" s="12">
        <v>43983</v>
      </c>
      <c r="D7257" s="12">
        <v>44012</v>
      </c>
      <c r="E7257" t="s">
        <v>20</v>
      </c>
      <c r="F7257" t="s">
        <v>59</v>
      </c>
      <c r="G7257" t="s">
        <v>59</v>
      </c>
      <c r="H7257" t="s">
        <v>87</v>
      </c>
      <c r="I7257" t="s">
        <v>61</v>
      </c>
      <c r="J7257" t="s">
        <v>62</v>
      </c>
      <c r="K7257" t="s">
        <v>63</v>
      </c>
      <c r="L7257" t="s">
        <v>64</v>
      </c>
      <c r="M7257" t="s">
        <v>241</v>
      </c>
      <c r="N7257" t="s">
        <v>150</v>
      </c>
      <c r="O7257" t="s">
        <v>93</v>
      </c>
      <c r="P7257" t="s">
        <v>242</v>
      </c>
      <c r="Q7257" t="s">
        <v>243</v>
      </c>
      <c r="R7257" t="s">
        <v>70</v>
      </c>
      <c r="S7257">
        <v>98208.368292408006</v>
      </c>
      <c r="T7257">
        <v>14.150287272856</v>
      </c>
      <c r="U7257">
        <v>30.367215726893999</v>
      </c>
      <c r="V7257">
        <v>3234.0261015576998</v>
      </c>
      <c r="W7257">
        <v>0</v>
      </c>
    </row>
    <row r="7258" spans="3:23" x14ac:dyDescent="0.35">
      <c r="C7258" s="12">
        <v>44044</v>
      </c>
      <c r="D7258" s="12">
        <v>44074</v>
      </c>
      <c r="E7258" t="s">
        <v>20</v>
      </c>
      <c r="F7258" t="s">
        <v>59</v>
      </c>
      <c r="G7258" t="s">
        <v>59</v>
      </c>
      <c r="H7258" t="s">
        <v>60</v>
      </c>
      <c r="I7258" t="s">
        <v>61</v>
      </c>
      <c r="J7258" t="s">
        <v>62</v>
      </c>
      <c r="K7258" t="s">
        <v>63</v>
      </c>
      <c r="L7258" t="s">
        <v>64</v>
      </c>
      <c r="M7258" t="s">
        <v>82</v>
      </c>
      <c r="N7258" t="s">
        <v>83</v>
      </c>
      <c r="O7258" t="s">
        <v>84</v>
      </c>
      <c r="P7258" t="s">
        <v>507</v>
      </c>
      <c r="Q7258" t="s">
        <v>508</v>
      </c>
      <c r="R7258" t="s">
        <v>70</v>
      </c>
      <c r="S7258">
        <v>98050.223721389004</v>
      </c>
      <c r="T7258">
        <v>4.9340094663625003</v>
      </c>
      <c r="U7258">
        <v>1437.4553903187</v>
      </c>
      <c r="V7258">
        <v>68.210968063259003</v>
      </c>
      <c r="W7258">
        <v>1</v>
      </c>
    </row>
    <row r="7259" spans="3:23" x14ac:dyDescent="0.35">
      <c r="C7259" s="12">
        <v>43435</v>
      </c>
      <c r="D7259" s="12">
        <v>43465</v>
      </c>
      <c r="E7259" t="s">
        <v>75</v>
      </c>
      <c r="F7259" t="s">
        <v>59</v>
      </c>
      <c r="G7259" t="s">
        <v>59</v>
      </c>
      <c r="H7259" t="s">
        <v>87</v>
      </c>
      <c r="I7259" t="s">
        <v>61</v>
      </c>
      <c r="J7259" t="s">
        <v>62</v>
      </c>
      <c r="K7259" t="s">
        <v>63</v>
      </c>
      <c r="L7259" t="s">
        <v>64</v>
      </c>
      <c r="M7259" t="s">
        <v>82</v>
      </c>
      <c r="N7259" t="s">
        <v>246</v>
      </c>
      <c r="O7259" t="s">
        <v>112</v>
      </c>
      <c r="P7259" t="s">
        <v>247</v>
      </c>
      <c r="Q7259" t="s">
        <v>248</v>
      </c>
      <c r="R7259" t="s">
        <v>70</v>
      </c>
      <c r="S7259">
        <v>97916.301209761994</v>
      </c>
      <c r="T7259">
        <v>19.798986855940001</v>
      </c>
      <c r="U7259">
        <v>27.000774400089998</v>
      </c>
      <c r="V7259">
        <v>3626.4256631630001</v>
      </c>
      <c r="W7259">
        <v>0</v>
      </c>
    </row>
    <row r="7260" spans="3:23" x14ac:dyDescent="0.35">
      <c r="C7260" s="12">
        <v>44287</v>
      </c>
      <c r="D7260" s="12">
        <v>44316</v>
      </c>
      <c r="E7260" t="s">
        <v>21</v>
      </c>
      <c r="F7260" t="s">
        <v>59</v>
      </c>
      <c r="G7260" t="s">
        <v>59</v>
      </c>
      <c r="H7260" t="s">
        <v>87</v>
      </c>
      <c r="I7260" t="s">
        <v>61</v>
      </c>
      <c r="J7260" t="s">
        <v>62</v>
      </c>
      <c r="K7260" t="s">
        <v>63</v>
      </c>
      <c r="L7260" t="s">
        <v>64</v>
      </c>
      <c r="M7260" t="s">
        <v>96</v>
      </c>
      <c r="N7260" t="s">
        <v>111</v>
      </c>
      <c r="O7260" t="s">
        <v>112</v>
      </c>
      <c r="P7260" t="s">
        <v>196</v>
      </c>
      <c r="Q7260" t="s">
        <v>197</v>
      </c>
      <c r="R7260" t="s">
        <v>70</v>
      </c>
      <c r="S7260">
        <v>97906.352180670001</v>
      </c>
      <c r="T7260">
        <v>9.7467791669236004</v>
      </c>
      <c r="U7260">
        <v>117.12711815865001</v>
      </c>
      <c r="V7260">
        <v>835.89824218211004</v>
      </c>
      <c r="W7260">
        <v>0</v>
      </c>
    </row>
    <row r="7261" spans="3:23" x14ac:dyDescent="0.35">
      <c r="C7261" s="12">
        <v>43374</v>
      </c>
      <c r="D7261" s="12">
        <v>43404</v>
      </c>
      <c r="E7261" t="s">
        <v>75</v>
      </c>
      <c r="F7261" t="s">
        <v>59</v>
      </c>
      <c r="G7261" t="s">
        <v>59</v>
      </c>
      <c r="H7261" t="s">
        <v>76</v>
      </c>
      <c r="I7261" t="s">
        <v>61</v>
      </c>
      <c r="J7261" t="s">
        <v>62</v>
      </c>
      <c r="K7261" t="s">
        <v>63</v>
      </c>
      <c r="L7261" t="s">
        <v>64</v>
      </c>
      <c r="M7261" t="s">
        <v>96</v>
      </c>
      <c r="N7261" t="s">
        <v>97</v>
      </c>
      <c r="O7261" t="s">
        <v>98</v>
      </c>
      <c r="P7261" t="s">
        <v>267</v>
      </c>
      <c r="Q7261" t="s">
        <v>268</v>
      </c>
      <c r="R7261" t="s">
        <v>70</v>
      </c>
      <c r="S7261">
        <v>97882.468403281993</v>
      </c>
      <c r="T7261">
        <v>29.463907050109</v>
      </c>
      <c r="U7261">
        <v>136.99535572548999</v>
      </c>
      <c r="V7261">
        <v>714.49479352726996</v>
      </c>
      <c r="W7261">
        <v>0</v>
      </c>
    </row>
    <row r="7262" spans="3:23" x14ac:dyDescent="0.35">
      <c r="C7262" s="12">
        <v>43497</v>
      </c>
      <c r="D7262" s="12">
        <v>43524</v>
      </c>
      <c r="E7262" t="s">
        <v>75</v>
      </c>
      <c r="F7262" t="s">
        <v>59</v>
      </c>
      <c r="G7262" t="s">
        <v>59</v>
      </c>
      <c r="H7262" t="s">
        <v>60</v>
      </c>
      <c r="I7262" t="s">
        <v>61</v>
      </c>
      <c r="J7262" t="s">
        <v>62</v>
      </c>
      <c r="K7262" t="s">
        <v>63</v>
      </c>
      <c r="L7262" t="s">
        <v>64</v>
      </c>
      <c r="M7262" t="s">
        <v>82</v>
      </c>
      <c r="N7262" t="s">
        <v>273</v>
      </c>
      <c r="O7262" t="s">
        <v>274</v>
      </c>
      <c r="P7262" t="s">
        <v>275</v>
      </c>
      <c r="Q7262" t="s">
        <v>276</v>
      </c>
      <c r="R7262" t="s">
        <v>70</v>
      </c>
      <c r="S7262">
        <v>97831.746671011002</v>
      </c>
      <c r="T7262">
        <v>25.649257243626</v>
      </c>
      <c r="U7262">
        <v>44.819365835728</v>
      </c>
      <c r="V7262">
        <v>2182.8007792342</v>
      </c>
      <c r="W7262">
        <v>0</v>
      </c>
    </row>
    <row r="7263" spans="3:23" x14ac:dyDescent="0.35">
      <c r="C7263" s="12">
        <v>43647</v>
      </c>
      <c r="D7263" s="12">
        <v>43677</v>
      </c>
      <c r="E7263" t="s">
        <v>75</v>
      </c>
      <c r="F7263" t="s">
        <v>59</v>
      </c>
      <c r="G7263" t="s">
        <v>59</v>
      </c>
      <c r="H7263" t="s">
        <v>60</v>
      </c>
      <c r="I7263" t="s">
        <v>61</v>
      </c>
      <c r="J7263" t="s">
        <v>62</v>
      </c>
      <c r="K7263" t="s">
        <v>63</v>
      </c>
      <c r="L7263" t="s">
        <v>64</v>
      </c>
      <c r="M7263" t="s">
        <v>77</v>
      </c>
      <c r="N7263" t="s">
        <v>78</v>
      </c>
      <c r="O7263" t="s">
        <v>79</v>
      </c>
      <c r="P7263" t="s">
        <v>343</v>
      </c>
      <c r="Q7263" t="s">
        <v>344</v>
      </c>
      <c r="R7263" t="s">
        <v>70</v>
      </c>
      <c r="S7263">
        <v>97778.825180227999</v>
      </c>
      <c r="T7263">
        <v>21.336704204979998</v>
      </c>
      <c r="U7263">
        <v>28.067368200267001</v>
      </c>
      <c r="V7263">
        <v>3483.7190463513998</v>
      </c>
      <c r="W7263">
        <v>0</v>
      </c>
    </row>
    <row r="7264" spans="3:23" x14ac:dyDescent="0.35">
      <c r="C7264" s="12">
        <v>44256</v>
      </c>
      <c r="D7264" s="12">
        <v>44286</v>
      </c>
      <c r="E7264" t="s">
        <v>21</v>
      </c>
      <c r="F7264" t="s">
        <v>59</v>
      </c>
      <c r="G7264" t="s">
        <v>59</v>
      </c>
      <c r="H7264" t="s">
        <v>87</v>
      </c>
      <c r="I7264" t="s">
        <v>61</v>
      </c>
      <c r="J7264" t="s">
        <v>62</v>
      </c>
      <c r="K7264" t="s">
        <v>63</v>
      </c>
      <c r="L7264" t="s">
        <v>64</v>
      </c>
      <c r="M7264" t="s">
        <v>101</v>
      </c>
      <c r="N7264" t="s">
        <v>102</v>
      </c>
      <c r="O7264" t="s">
        <v>93</v>
      </c>
      <c r="P7264" t="s">
        <v>389</v>
      </c>
      <c r="Q7264" t="s">
        <v>390</v>
      </c>
      <c r="R7264" t="s">
        <v>70</v>
      </c>
      <c r="S7264">
        <v>97725.778336236996</v>
      </c>
      <c r="T7264">
        <v>2.5133726370003</v>
      </c>
      <c r="U7264">
        <v>24.022992782437001</v>
      </c>
      <c r="V7264">
        <v>4068.0101443347999</v>
      </c>
      <c r="W7264">
        <v>0</v>
      </c>
    </row>
    <row r="7265" spans="3:23" x14ac:dyDescent="0.35">
      <c r="C7265" s="12">
        <v>43770</v>
      </c>
      <c r="D7265" s="12">
        <v>43799</v>
      </c>
      <c r="E7265" t="s">
        <v>20</v>
      </c>
      <c r="F7265" t="s">
        <v>59</v>
      </c>
      <c r="G7265" t="s">
        <v>59</v>
      </c>
      <c r="H7265" t="s">
        <v>60</v>
      </c>
      <c r="I7265" t="s">
        <v>61</v>
      </c>
      <c r="J7265" t="s">
        <v>62</v>
      </c>
      <c r="K7265" t="s">
        <v>63</v>
      </c>
      <c r="L7265" t="s">
        <v>64</v>
      </c>
      <c r="M7265" t="s">
        <v>88</v>
      </c>
      <c r="N7265" t="s">
        <v>150</v>
      </c>
      <c r="O7265" t="s">
        <v>93</v>
      </c>
      <c r="P7265" t="s">
        <v>269</v>
      </c>
      <c r="Q7265" t="s">
        <v>270</v>
      </c>
      <c r="R7265" t="s">
        <v>70</v>
      </c>
      <c r="S7265">
        <v>97718.541701652997</v>
      </c>
      <c r="T7265">
        <v>19.260748250639999</v>
      </c>
      <c r="U7265">
        <v>29.323872866344001</v>
      </c>
      <c r="V7265">
        <v>3332.3886700452999</v>
      </c>
      <c r="W7265">
        <v>0</v>
      </c>
    </row>
    <row r="7266" spans="3:23" x14ac:dyDescent="0.35">
      <c r="C7266" s="12">
        <v>43770</v>
      </c>
      <c r="D7266" s="12">
        <v>43799</v>
      </c>
      <c r="E7266" t="s">
        <v>20</v>
      </c>
      <c r="F7266" t="s">
        <v>59</v>
      </c>
      <c r="G7266" t="s">
        <v>59</v>
      </c>
      <c r="H7266" t="s">
        <v>87</v>
      </c>
      <c r="I7266" t="s">
        <v>61</v>
      </c>
      <c r="J7266" t="s">
        <v>62</v>
      </c>
      <c r="K7266" t="s">
        <v>63</v>
      </c>
      <c r="L7266" t="s">
        <v>64</v>
      </c>
      <c r="M7266" t="s">
        <v>137</v>
      </c>
      <c r="N7266" t="s">
        <v>66</v>
      </c>
      <c r="O7266" t="s">
        <v>67</v>
      </c>
      <c r="P7266" t="s">
        <v>182</v>
      </c>
      <c r="Q7266" t="s">
        <v>183</v>
      </c>
      <c r="R7266" t="s">
        <v>70</v>
      </c>
      <c r="S7266">
        <v>97623.448940343995</v>
      </c>
      <c r="T7266">
        <v>26.297447706616001</v>
      </c>
      <c r="U7266">
        <v>20.329236862239998</v>
      </c>
      <c r="V7266">
        <v>4802.1206896198</v>
      </c>
      <c r="W7266">
        <v>0</v>
      </c>
    </row>
    <row r="7267" spans="3:23" x14ac:dyDescent="0.35">
      <c r="C7267" s="12">
        <v>43739</v>
      </c>
      <c r="D7267" s="12">
        <v>43769</v>
      </c>
      <c r="E7267" t="s">
        <v>20</v>
      </c>
      <c r="F7267" t="s">
        <v>59</v>
      </c>
      <c r="G7267" t="s">
        <v>59</v>
      </c>
      <c r="H7267" t="s">
        <v>87</v>
      </c>
      <c r="I7267" t="s">
        <v>61</v>
      </c>
      <c r="J7267" t="s">
        <v>62</v>
      </c>
      <c r="K7267" t="s">
        <v>63</v>
      </c>
      <c r="L7267" t="s">
        <v>64</v>
      </c>
      <c r="M7267" t="s">
        <v>88</v>
      </c>
      <c r="N7267" t="s">
        <v>150</v>
      </c>
      <c r="O7267" t="s">
        <v>93</v>
      </c>
      <c r="P7267" t="s">
        <v>194</v>
      </c>
      <c r="Q7267" t="s">
        <v>195</v>
      </c>
      <c r="R7267" t="s">
        <v>70</v>
      </c>
      <c r="S7267">
        <v>97579.226401000007</v>
      </c>
      <c r="T7267">
        <v>14.068768003896</v>
      </c>
      <c r="U7267">
        <v>23.675598109009002</v>
      </c>
      <c r="V7267">
        <v>4121.5105084871002</v>
      </c>
      <c r="W7267">
        <v>0</v>
      </c>
    </row>
    <row r="7268" spans="3:23" x14ac:dyDescent="0.35">
      <c r="C7268" s="12">
        <v>43770</v>
      </c>
      <c r="D7268" s="12">
        <v>43799</v>
      </c>
      <c r="E7268" t="s">
        <v>20</v>
      </c>
      <c r="F7268" t="s">
        <v>59</v>
      </c>
      <c r="G7268" t="s">
        <v>59</v>
      </c>
      <c r="H7268" t="s">
        <v>76</v>
      </c>
      <c r="I7268" t="s">
        <v>61</v>
      </c>
      <c r="J7268" t="s">
        <v>62</v>
      </c>
      <c r="K7268" t="s">
        <v>63</v>
      </c>
      <c r="L7268" t="s">
        <v>64</v>
      </c>
      <c r="M7268" t="s">
        <v>208</v>
      </c>
      <c r="N7268" t="s">
        <v>117</v>
      </c>
      <c r="O7268" t="s">
        <v>93</v>
      </c>
      <c r="P7268" t="s">
        <v>209</v>
      </c>
      <c r="Q7268" t="s">
        <v>210</v>
      </c>
      <c r="R7268" t="s">
        <v>70</v>
      </c>
      <c r="S7268">
        <v>97569.423252965003</v>
      </c>
      <c r="T7268">
        <v>37.487576267009999</v>
      </c>
      <c r="U7268">
        <v>60.238185916237001</v>
      </c>
      <c r="V7268">
        <v>1619.7271177560999</v>
      </c>
      <c r="W7268">
        <v>0</v>
      </c>
    </row>
    <row r="7269" spans="3:23" x14ac:dyDescent="0.35">
      <c r="C7269" s="12">
        <v>44348</v>
      </c>
      <c r="D7269" s="12">
        <v>44377</v>
      </c>
      <c r="E7269" t="s">
        <v>21</v>
      </c>
      <c r="F7269" t="s">
        <v>59</v>
      </c>
      <c r="G7269" t="s">
        <v>59</v>
      </c>
      <c r="H7269" t="s">
        <v>60</v>
      </c>
      <c r="I7269" t="s">
        <v>61</v>
      </c>
      <c r="J7269" t="s">
        <v>62</v>
      </c>
      <c r="K7269" t="s">
        <v>63</v>
      </c>
      <c r="L7269" t="s">
        <v>64</v>
      </c>
      <c r="M7269" t="s">
        <v>137</v>
      </c>
      <c r="N7269" t="s">
        <v>66</v>
      </c>
      <c r="O7269" t="s">
        <v>67</v>
      </c>
      <c r="P7269" t="s">
        <v>138</v>
      </c>
      <c r="Q7269" t="s">
        <v>139</v>
      </c>
      <c r="R7269" t="s">
        <v>70</v>
      </c>
      <c r="S7269">
        <v>97556.895105263</v>
      </c>
      <c r="T7269">
        <v>15.642594492001001</v>
      </c>
      <c r="U7269">
        <v>26.331529374452</v>
      </c>
      <c r="V7269">
        <v>3704.9460256538</v>
      </c>
      <c r="W7269">
        <v>0</v>
      </c>
    </row>
    <row r="7270" spans="3:23" x14ac:dyDescent="0.35">
      <c r="C7270" s="12">
        <v>43678</v>
      </c>
      <c r="D7270" s="12">
        <v>43708</v>
      </c>
      <c r="E7270" t="s">
        <v>75</v>
      </c>
      <c r="F7270" t="s">
        <v>59</v>
      </c>
      <c r="G7270" t="s">
        <v>59</v>
      </c>
      <c r="H7270" t="s">
        <v>76</v>
      </c>
      <c r="I7270" t="s">
        <v>61</v>
      </c>
      <c r="J7270" t="s">
        <v>62</v>
      </c>
      <c r="K7270" t="s">
        <v>63</v>
      </c>
      <c r="L7270" t="s">
        <v>64</v>
      </c>
      <c r="M7270" t="s">
        <v>82</v>
      </c>
      <c r="N7270" t="s">
        <v>246</v>
      </c>
      <c r="O7270" t="s">
        <v>112</v>
      </c>
      <c r="P7270" t="s">
        <v>318</v>
      </c>
      <c r="Q7270" t="s">
        <v>319</v>
      </c>
      <c r="R7270" t="s">
        <v>70</v>
      </c>
      <c r="S7270">
        <v>97532.689939755001</v>
      </c>
      <c r="T7270">
        <v>8.9811802048304994</v>
      </c>
      <c r="U7270">
        <v>144.21240764108001</v>
      </c>
      <c r="V7270">
        <v>676.31274961095005</v>
      </c>
      <c r="W7270">
        <v>0</v>
      </c>
    </row>
    <row r="7271" spans="3:23" x14ac:dyDescent="0.35">
      <c r="C7271" s="12">
        <v>43647</v>
      </c>
      <c r="D7271" s="12">
        <v>43677</v>
      </c>
      <c r="E7271" t="s">
        <v>75</v>
      </c>
      <c r="F7271" t="s">
        <v>59</v>
      </c>
      <c r="G7271" t="s">
        <v>59</v>
      </c>
      <c r="H7271" t="s">
        <v>87</v>
      </c>
      <c r="I7271" t="s">
        <v>61</v>
      </c>
      <c r="J7271" t="s">
        <v>62</v>
      </c>
      <c r="K7271" t="s">
        <v>63</v>
      </c>
      <c r="L7271" t="s">
        <v>64</v>
      </c>
      <c r="M7271" t="s">
        <v>137</v>
      </c>
      <c r="N7271" t="s">
        <v>66</v>
      </c>
      <c r="O7271" t="s">
        <v>67</v>
      </c>
      <c r="P7271" t="s">
        <v>182</v>
      </c>
      <c r="Q7271" t="s">
        <v>183</v>
      </c>
      <c r="R7271" t="s">
        <v>70</v>
      </c>
      <c r="S7271">
        <v>97509.684271980994</v>
      </c>
      <c r="T7271">
        <v>27.298525561750001</v>
      </c>
      <c r="U7271">
        <v>19.723998070288001</v>
      </c>
      <c r="V7271">
        <v>4943.7078590504998</v>
      </c>
      <c r="W7271">
        <v>0</v>
      </c>
    </row>
    <row r="7272" spans="3:23" x14ac:dyDescent="0.35">
      <c r="C7272" s="12">
        <v>44409</v>
      </c>
      <c r="D7272" s="12">
        <v>44439</v>
      </c>
      <c r="E7272" t="s">
        <v>21</v>
      </c>
      <c r="F7272" t="s">
        <v>59</v>
      </c>
      <c r="G7272" t="s">
        <v>59</v>
      </c>
      <c r="H7272" t="s">
        <v>87</v>
      </c>
      <c r="I7272" t="s">
        <v>61</v>
      </c>
      <c r="J7272" t="s">
        <v>62</v>
      </c>
      <c r="K7272" t="s">
        <v>63</v>
      </c>
      <c r="L7272" t="s">
        <v>64</v>
      </c>
      <c r="M7272" t="s">
        <v>82</v>
      </c>
      <c r="N7272" t="s">
        <v>413</v>
      </c>
      <c r="O7272" t="s">
        <v>414</v>
      </c>
      <c r="P7272" t="s">
        <v>484</v>
      </c>
      <c r="Q7272" t="s">
        <v>485</v>
      </c>
      <c r="R7272" t="s">
        <v>70</v>
      </c>
      <c r="S7272">
        <v>97472.500666057997</v>
      </c>
      <c r="T7272">
        <v>1.0606487953148001</v>
      </c>
      <c r="U7272">
        <v>50.506438474096001</v>
      </c>
      <c r="V7272">
        <v>1929.902476019</v>
      </c>
      <c r="W7272">
        <v>0</v>
      </c>
    </row>
    <row r="7273" spans="3:23" x14ac:dyDescent="0.35">
      <c r="C7273" s="12">
        <v>43647</v>
      </c>
      <c r="D7273" s="12">
        <v>43677</v>
      </c>
      <c r="E7273" t="s">
        <v>75</v>
      </c>
      <c r="F7273" t="s">
        <v>59</v>
      </c>
      <c r="G7273" t="s">
        <v>59</v>
      </c>
      <c r="H7273" t="s">
        <v>76</v>
      </c>
      <c r="I7273" t="s">
        <v>61</v>
      </c>
      <c r="J7273" t="s">
        <v>62</v>
      </c>
      <c r="K7273" t="s">
        <v>63</v>
      </c>
      <c r="L7273" t="s">
        <v>64</v>
      </c>
      <c r="M7273" t="s">
        <v>208</v>
      </c>
      <c r="N7273" t="s">
        <v>117</v>
      </c>
      <c r="O7273" t="s">
        <v>93</v>
      </c>
      <c r="P7273" t="s">
        <v>209</v>
      </c>
      <c r="Q7273" t="s">
        <v>210</v>
      </c>
      <c r="R7273" t="s">
        <v>70</v>
      </c>
      <c r="S7273">
        <v>97445.489267533994</v>
      </c>
      <c r="T7273">
        <v>36.274276218128001</v>
      </c>
      <c r="U7273">
        <v>61.574295853210998</v>
      </c>
      <c r="V7273">
        <v>1582.5676593986</v>
      </c>
      <c r="W7273">
        <v>0</v>
      </c>
    </row>
    <row r="7274" spans="3:23" x14ac:dyDescent="0.35">
      <c r="C7274" s="12">
        <v>43770</v>
      </c>
      <c r="D7274" s="12">
        <v>43799</v>
      </c>
      <c r="E7274" t="s">
        <v>20</v>
      </c>
      <c r="F7274" t="s">
        <v>59</v>
      </c>
      <c r="G7274" t="s">
        <v>59</v>
      </c>
      <c r="H7274" t="s">
        <v>87</v>
      </c>
      <c r="I7274" t="s">
        <v>61</v>
      </c>
      <c r="J7274" t="s">
        <v>62</v>
      </c>
      <c r="K7274" t="s">
        <v>63</v>
      </c>
      <c r="L7274" t="s">
        <v>64</v>
      </c>
      <c r="M7274" t="s">
        <v>77</v>
      </c>
      <c r="N7274" t="s">
        <v>107</v>
      </c>
      <c r="O7274" t="s">
        <v>108</v>
      </c>
      <c r="P7274" t="s">
        <v>213</v>
      </c>
      <c r="Q7274" t="s">
        <v>214</v>
      </c>
      <c r="R7274" t="s">
        <v>70</v>
      </c>
      <c r="S7274">
        <v>97442.107495235003</v>
      </c>
      <c r="T7274">
        <v>21.003476887609001</v>
      </c>
      <c r="U7274">
        <v>29.481108982757998</v>
      </c>
      <c r="V7274">
        <v>3305.2388752480001</v>
      </c>
      <c r="W7274">
        <v>0</v>
      </c>
    </row>
    <row r="7275" spans="3:23" x14ac:dyDescent="0.35">
      <c r="C7275" s="12">
        <v>44197</v>
      </c>
      <c r="D7275" s="12">
        <v>44227</v>
      </c>
      <c r="E7275" t="s">
        <v>21</v>
      </c>
      <c r="F7275" t="s">
        <v>59</v>
      </c>
      <c r="G7275" t="s">
        <v>59</v>
      </c>
      <c r="H7275" t="s">
        <v>60</v>
      </c>
      <c r="I7275" t="s">
        <v>61</v>
      </c>
      <c r="J7275" t="s">
        <v>62</v>
      </c>
      <c r="K7275" t="s">
        <v>63</v>
      </c>
      <c r="L7275" t="s">
        <v>64</v>
      </c>
      <c r="M7275" t="s">
        <v>96</v>
      </c>
      <c r="N7275" t="s">
        <v>111</v>
      </c>
      <c r="O7275" t="s">
        <v>112</v>
      </c>
      <c r="P7275" t="s">
        <v>365</v>
      </c>
      <c r="Q7275" t="s">
        <v>366</v>
      </c>
      <c r="R7275" t="s">
        <v>70</v>
      </c>
      <c r="S7275">
        <v>97326.026227505994</v>
      </c>
      <c r="T7275">
        <v>7.9602620086749996</v>
      </c>
      <c r="U7275">
        <v>447.32861791788002</v>
      </c>
      <c r="V7275">
        <v>217.57165164284999</v>
      </c>
      <c r="W7275">
        <v>0</v>
      </c>
    </row>
    <row r="7276" spans="3:23" x14ac:dyDescent="0.35">
      <c r="C7276" s="12">
        <v>43678</v>
      </c>
      <c r="D7276" s="12">
        <v>43708</v>
      </c>
      <c r="E7276" t="s">
        <v>75</v>
      </c>
      <c r="F7276" t="s">
        <v>59</v>
      </c>
      <c r="G7276" t="s">
        <v>59</v>
      </c>
      <c r="H7276" t="s">
        <v>76</v>
      </c>
      <c r="I7276" t="s">
        <v>61</v>
      </c>
      <c r="J7276" t="s">
        <v>62</v>
      </c>
      <c r="K7276" t="s">
        <v>63</v>
      </c>
      <c r="L7276" t="s">
        <v>64</v>
      </c>
      <c r="M7276" t="s">
        <v>88</v>
      </c>
      <c r="N7276" t="s">
        <v>89</v>
      </c>
      <c r="O7276" t="s">
        <v>67</v>
      </c>
      <c r="P7276" t="s">
        <v>229</v>
      </c>
      <c r="Q7276" t="s">
        <v>230</v>
      </c>
      <c r="R7276" t="s">
        <v>70</v>
      </c>
      <c r="S7276">
        <v>97292.092309622007</v>
      </c>
      <c r="T7276">
        <v>38.423783361475998</v>
      </c>
      <c r="U7276">
        <v>27.938568473743999</v>
      </c>
      <c r="V7276">
        <v>3482.3578166165998</v>
      </c>
      <c r="W7276">
        <v>0</v>
      </c>
    </row>
    <row r="7277" spans="3:23" x14ac:dyDescent="0.35">
      <c r="C7277" s="12">
        <v>44044</v>
      </c>
      <c r="D7277" s="12">
        <v>44074</v>
      </c>
      <c r="E7277" t="s">
        <v>20</v>
      </c>
      <c r="F7277" t="s">
        <v>59</v>
      </c>
      <c r="G7277" t="s">
        <v>59</v>
      </c>
      <c r="H7277" t="s">
        <v>76</v>
      </c>
      <c r="I7277" t="s">
        <v>61</v>
      </c>
      <c r="J7277" t="s">
        <v>62</v>
      </c>
      <c r="K7277" t="s">
        <v>63</v>
      </c>
      <c r="L7277" t="s">
        <v>64</v>
      </c>
      <c r="M7277" t="s">
        <v>65</v>
      </c>
      <c r="N7277" t="s">
        <v>66</v>
      </c>
      <c r="O7277" t="s">
        <v>67</v>
      </c>
      <c r="P7277" t="s">
        <v>312</v>
      </c>
      <c r="Q7277" t="s">
        <v>313</v>
      </c>
      <c r="R7277" t="s">
        <v>70</v>
      </c>
      <c r="S7277">
        <v>97267.844072641994</v>
      </c>
      <c r="T7277">
        <v>23.297062390080001</v>
      </c>
      <c r="U7277">
        <v>84.394851976423993</v>
      </c>
      <c r="V7277">
        <v>1152.5329068628</v>
      </c>
      <c r="W7277">
        <v>0</v>
      </c>
    </row>
    <row r="7278" spans="3:23" x14ac:dyDescent="0.35">
      <c r="C7278" s="12">
        <v>44013</v>
      </c>
      <c r="D7278" s="12">
        <v>44043</v>
      </c>
      <c r="E7278" t="s">
        <v>20</v>
      </c>
      <c r="F7278" t="s">
        <v>59</v>
      </c>
      <c r="G7278" t="s">
        <v>59</v>
      </c>
      <c r="H7278" t="s">
        <v>60</v>
      </c>
      <c r="I7278" t="s">
        <v>61</v>
      </c>
      <c r="J7278" t="s">
        <v>62</v>
      </c>
      <c r="K7278" t="s">
        <v>63</v>
      </c>
      <c r="L7278" t="s">
        <v>64</v>
      </c>
      <c r="M7278" t="s">
        <v>82</v>
      </c>
      <c r="N7278" t="s">
        <v>124</v>
      </c>
      <c r="O7278" t="s">
        <v>108</v>
      </c>
      <c r="P7278" t="s">
        <v>302</v>
      </c>
      <c r="Q7278" t="s">
        <v>303</v>
      </c>
      <c r="R7278" t="s">
        <v>70</v>
      </c>
      <c r="S7278">
        <v>97183.904555052999</v>
      </c>
      <c r="T7278">
        <v>15.248295437005</v>
      </c>
      <c r="U7278">
        <v>114.2743147539</v>
      </c>
      <c r="V7278">
        <v>850.44399316106001</v>
      </c>
      <c r="W7278">
        <v>0</v>
      </c>
    </row>
    <row r="7279" spans="3:23" x14ac:dyDescent="0.35">
      <c r="C7279" s="12">
        <v>43952</v>
      </c>
      <c r="D7279" s="12">
        <v>43982</v>
      </c>
      <c r="E7279" t="s">
        <v>20</v>
      </c>
      <c r="F7279" t="s">
        <v>59</v>
      </c>
      <c r="G7279" t="s">
        <v>59</v>
      </c>
      <c r="H7279" t="s">
        <v>87</v>
      </c>
      <c r="I7279" t="s">
        <v>61</v>
      </c>
      <c r="J7279" t="s">
        <v>62</v>
      </c>
      <c r="K7279" t="s">
        <v>63</v>
      </c>
      <c r="L7279" t="s">
        <v>64</v>
      </c>
      <c r="M7279" t="s">
        <v>96</v>
      </c>
      <c r="N7279" t="s">
        <v>97</v>
      </c>
      <c r="O7279" t="s">
        <v>98</v>
      </c>
      <c r="P7279" t="s">
        <v>206</v>
      </c>
      <c r="Q7279" t="s">
        <v>207</v>
      </c>
      <c r="R7279" t="s">
        <v>70</v>
      </c>
      <c r="S7279">
        <v>97156.120455327007</v>
      </c>
      <c r="T7279">
        <v>4.6739446122136004</v>
      </c>
      <c r="U7279">
        <v>293.62272660278001</v>
      </c>
      <c r="V7279">
        <v>330.88760389709</v>
      </c>
      <c r="W7279">
        <v>0</v>
      </c>
    </row>
    <row r="7280" spans="3:23" x14ac:dyDescent="0.35">
      <c r="C7280" s="12">
        <v>43800</v>
      </c>
      <c r="D7280" s="12">
        <v>43830</v>
      </c>
      <c r="E7280" t="s">
        <v>20</v>
      </c>
      <c r="F7280" t="s">
        <v>59</v>
      </c>
      <c r="G7280" t="s">
        <v>59</v>
      </c>
      <c r="H7280" t="s">
        <v>60</v>
      </c>
      <c r="I7280" t="s">
        <v>61</v>
      </c>
      <c r="J7280" t="s">
        <v>62</v>
      </c>
      <c r="K7280" t="s">
        <v>63</v>
      </c>
      <c r="L7280" t="s">
        <v>64</v>
      </c>
      <c r="M7280" t="s">
        <v>77</v>
      </c>
      <c r="N7280" t="s">
        <v>78</v>
      </c>
      <c r="O7280" t="s">
        <v>79</v>
      </c>
      <c r="P7280" t="s">
        <v>186</v>
      </c>
      <c r="Q7280" t="s">
        <v>187</v>
      </c>
      <c r="R7280" t="s">
        <v>70</v>
      </c>
      <c r="S7280">
        <v>97148.331563845</v>
      </c>
      <c r="T7280">
        <v>25.419093440624</v>
      </c>
      <c r="U7280">
        <v>20.034409896799001</v>
      </c>
      <c r="V7280">
        <v>4849.0737717891998</v>
      </c>
      <c r="W7280">
        <v>0</v>
      </c>
    </row>
    <row r="7281" spans="3:23" x14ac:dyDescent="0.35">
      <c r="C7281" s="12">
        <v>44409</v>
      </c>
      <c r="D7281" s="12">
        <v>44439</v>
      </c>
      <c r="E7281" t="s">
        <v>21</v>
      </c>
      <c r="F7281" t="s">
        <v>59</v>
      </c>
      <c r="G7281" t="s">
        <v>59</v>
      </c>
      <c r="H7281" t="s">
        <v>76</v>
      </c>
      <c r="I7281" t="s">
        <v>61</v>
      </c>
      <c r="J7281" t="s">
        <v>62</v>
      </c>
      <c r="K7281" t="s">
        <v>63</v>
      </c>
      <c r="L7281" t="s">
        <v>64</v>
      </c>
      <c r="M7281" t="s">
        <v>96</v>
      </c>
      <c r="N7281" t="s">
        <v>111</v>
      </c>
      <c r="O7281" t="s">
        <v>112</v>
      </c>
      <c r="P7281" t="s">
        <v>196</v>
      </c>
      <c r="Q7281" t="s">
        <v>197</v>
      </c>
      <c r="R7281" t="s">
        <v>70</v>
      </c>
      <c r="S7281">
        <v>97130.138834937999</v>
      </c>
      <c r="T7281">
        <v>30.402421675168</v>
      </c>
      <c r="U7281">
        <v>128.953872725</v>
      </c>
      <c r="V7281">
        <v>753.21614452071003</v>
      </c>
      <c r="W7281">
        <v>0</v>
      </c>
    </row>
    <row r="7282" spans="3:23" x14ac:dyDescent="0.35">
      <c r="C7282" s="12">
        <v>44287</v>
      </c>
      <c r="D7282" s="12">
        <v>44316</v>
      </c>
      <c r="E7282" t="s">
        <v>21</v>
      </c>
      <c r="F7282" t="s">
        <v>59</v>
      </c>
      <c r="G7282" t="s">
        <v>59</v>
      </c>
      <c r="H7282" t="s">
        <v>60</v>
      </c>
      <c r="I7282" t="s">
        <v>61</v>
      </c>
      <c r="J7282" t="s">
        <v>62</v>
      </c>
      <c r="K7282" t="s">
        <v>63</v>
      </c>
      <c r="L7282" t="s">
        <v>64</v>
      </c>
      <c r="M7282" t="s">
        <v>82</v>
      </c>
      <c r="N7282" t="s">
        <v>246</v>
      </c>
      <c r="O7282" t="s">
        <v>112</v>
      </c>
      <c r="P7282" t="s">
        <v>306</v>
      </c>
      <c r="Q7282" t="s">
        <v>307</v>
      </c>
      <c r="R7282" t="s">
        <v>70</v>
      </c>
      <c r="S7282">
        <v>97071.338369210003</v>
      </c>
      <c r="T7282">
        <v>26.351604211794999</v>
      </c>
      <c r="U7282">
        <v>41.898854156835</v>
      </c>
      <c r="V7282">
        <v>2316.801743691</v>
      </c>
      <c r="W7282">
        <v>0</v>
      </c>
    </row>
    <row r="7283" spans="3:23" x14ac:dyDescent="0.35">
      <c r="C7283" s="12">
        <v>43739</v>
      </c>
      <c r="D7283" s="12">
        <v>43769</v>
      </c>
      <c r="E7283" t="s">
        <v>20</v>
      </c>
      <c r="F7283" t="s">
        <v>59</v>
      </c>
      <c r="G7283" t="s">
        <v>59</v>
      </c>
      <c r="H7283" t="s">
        <v>60</v>
      </c>
      <c r="I7283" t="s">
        <v>61</v>
      </c>
      <c r="J7283" t="s">
        <v>62</v>
      </c>
      <c r="K7283" t="s">
        <v>63</v>
      </c>
      <c r="L7283" t="s">
        <v>64</v>
      </c>
      <c r="M7283" t="s">
        <v>65</v>
      </c>
      <c r="N7283" t="s">
        <v>66</v>
      </c>
      <c r="O7283" t="s">
        <v>67</v>
      </c>
      <c r="P7283" t="s">
        <v>324</v>
      </c>
      <c r="Q7283" t="s">
        <v>325</v>
      </c>
      <c r="R7283" t="s">
        <v>70</v>
      </c>
      <c r="S7283">
        <v>96867.139700979998</v>
      </c>
      <c r="T7283">
        <v>30.81276258978</v>
      </c>
      <c r="U7283">
        <v>65.897191581038001</v>
      </c>
      <c r="V7283">
        <v>1469.9737178002999</v>
      </c>
      <c r="W7283">
        <v>0</v>
      </c>
    </row>
    <row r="7284" spans="3:23" x14ac:dyDescent="0.35">
      <c r="C7284" s="12">
        <v>44228</v>
      </c>
      <c r="D7284" s="12">
        <v>44255</v>
      </c>
      <c r="E7284" t="s">
        <v>21</v>
      </c>
      <c r="F7284" t="s">
        <v>59</v>
      </c>
      <c r="G7284" t="s">
        <v>59</v>
      </c>
      <c r="H7284" t="s">
        <v>60</v>
      </c>
      <c r="I7284" t="s">
        <v>61</v>
      </c>
      <c r="J7284" t="s">
        <v>62</v>
      </c>
      <c r="K7284" t="s">
        <v>63</v>
      </c>
      <c r="L7284" t="s">
        <v>64</v>
      </c>
      <c r="M7284" t="s">
        <v>82</v>
      </c>
      <c r="N7284" t="s">
        <v>246</v>
      </c>
      <c r="O7284" t="s">
        <v>112</v>
      </c>
      <c r="P7284" t="s">
        <v>306</v>
      </c>
      <c r="Q7284" t="s">
        <v>307</v>
      </c>
      <c r="R7284" t="s">
        <v>70</v>
      </c>
      <c r="S7284">
        <v>96827.811118750004</v>
      </c>
      <c r="T7284">
        <v>27.020469051877001</v>
      </c>
      <c r="U7284">
        <v>42.455900967596001</v>
      </c>
      <c r="V7284">
        <v>2280.6679145180001</v>
      </c>
      <c r="W7284">
        <v>0</v>
      </c>
    </row>
    <row r="7285" spans="3:23" x14ac:dyDescent="0.35">
      <c r="C7285" s="12">
        <v>44044</v>
      </c>
      <c r="D7285" s="12">
        <v>44074</v>
      </c>
      <c r="E7285" t="s">
        <v>20</v>
      </c>
      <c r="F7285" t="s">
        <v>59</v>
      </c>
      <c r="G7285" t="s">
        <v>59</v>
      </c>
      <c r="H7285" t="s">
        <v>60</v>
      </c>
      <c r="I7285" t="s">
        <v>61</v>
      </c>
      <c r="J7285" t="s">
        <v>62</v>
      </c>
      <c r="K7285" t="s">
        <v>63</v>
      </c>
      <c r="L7285" t="s">
        <v>64</v>
      </c>
      <c r="M7285" t="s">
        <v>65</v>
      </c>
      <c r="N7285" t="s">
        <v>66</v>
      </c>
      <c r="O7285" t="s">
        <v>67</v>
      </c>
      <c r="P7285" t="s">
        <v>259</v>
      </c>
      <c r="Q7285" t="s">
        <v>260</v>
      </c>
      <c r="R7285" t="s">
        <v>70</v>
      </c>
      <c r="S7285">
        <v>96627.910432114993</v>
      </c>
      <c r="T7285">
        <v>22.597604915318001</v>
      </c>
      <c r="U7285">
        <v>58.025511916650999</v>
      </c>
      <c r="V7285">
        <v>1665.2659707839</v>
      </c>
      <c r="W7285">
        <v>0</v>
      </c>
    </row>
    <row r="7286" spans="3:23" x14ac:dyDescent="0.35">
      <c r="C7286" s="12">
        <v>44013</v>
      </c>
      <c r="D7286" s="12">
        <v>44043</v>
      </c>
      <c r="E7286" t="s">
        <v>20</v>
      </c>
      <c r="F7286" t="s">
        <v>59</v>
      </c>
      <c r="G7286" t="s">
        <v>59</v>
      </c>
      <c r="H7286" t="s">
        <v>87</v>
      </c>
      <c r="I7286" t="s">
        <v>61</v>
      </c>
      <c r="J7286" t="s">
        <v>62</v>
      </c>
      <c r="K7286" t="s">
        <v>63</v>
      </c>
      <c r="L7286" t="s">
        <v>64</v>
      </c>
      <c r="M7286" t="s">
        <v>96</v>
      </c>
      <c r="N7286" t="s">
        <v>111</v>
      </c>
      <c r="O7286" t="s">
        <v>112</v>
      </c>
      <c r="P7286" t="s">
        <v>196</v>
      </c>
      <c r="Q7286" t="s">
        <v>197</v>
      </c>
      <c r="R7286" t="s">
        <v>70</v>
      </c>
      <c r="S7286">
        <v>96624.090346356999</v>
      </c>
      <c r="T7286">
        <v>10.677533898499</v>
      </c>
      <c r="U7286">
        <v>115.94285020931</v>
      </c>
      <c r="V7286">
        <v>833.37687638283001</v>
      </c>
      <c r="W7286">
        <v>0</v>
      </c>
    </row>
    <row r="7287" spans="3:23" x14ac:dyDescent="0.35">
      <c r="C7287" s="12">
        <v>44013</v>
      </c>
      <c r="D7287" s="12">
        <v>44043</v>
      </c>
      <c r="E7287" t="s">
        <v>20</v>
      </c>
      <c r="F7287" t="s">
        <v>59</v>
      </c>
      <c r="G7287" t="s">
        <v>59</v>
      </c>
      <c r="H7287" t="s">
        <v>60</v>
      </c>
      <c r="I7287" t="s">
        <v>61</v>
      </c>
      <c r="J7287" t="s">
        <v>62</v>
      </c>
      <c r="K7287" t="s">
        <v>63</v>
      </c>
      <c r="L7287" t="s">
        <v>64</v>
      </c>
      <c r="M7287" t="s">
        <v>82</v>
      </c>
      <c r="N7287" t="s">
        <v>246</v>
      </c>
      <c r="O7287" t="s">
        <v>112</v>
      </c>
      <c r="P7287" t="s">
        <v>306</v>
      </c>
      <c r="Q7287" t="s">
        <v>307</v>
      </c>
      <c r="R7287" t="s">
        <v>70</v>
      </c>
      <c r="S7287">
        <v>96601.548799077005</v>
      </c>
      <c r="T7287">
        <v>30.150027960315001</v>
      </c>
      <c r="U7287">
        <v>43.490449303699002</v>
      </c>
      <c r="V7287">
        <v>2221.2129409033</v>
      </c>
      <c r="W7287">
        <v>0</v>
      </c>
    </row>
    <row r="7288" spans="3:23" x14ac:dyDescent="0.35">
      <c r="C7288" s="12">
        <v>43922</v>
      </c>
      <c r="D7288" s="12">
        <v>43951</v>
      </c>
      <c r="E7288" t="s">
        <v>20</v>
      </c>
      <c r="F7288" t="s">
        <v>59</v>
      </c>
      <c r="G7288" t="s">
        <v>59</v>
      </c>
      <c r="H7288" t="s">
        <v>76</v>
      </c>
      <c r="I7288" t="s">
        <v>61</v>
      </c>
      <c r="J7288" t="s">
        <v>62</v>
      </c>
      <c r="K7288" t="s">
        <v>63</v>
      </c>
      <c r="L7288" t="s">
        <v>64</v>
      </c>
      <c r="M7288" t="s">
        <v>96</v>
      </c>
      <c r="N7288" t="s">
        <v>97</v>
      </c>
      <c r="O7288" t="s">
        <v>98</v>
      </c>
      <c r="P7288" t="s">
        <v>300</v>
      </c>
      <c r="Q7288" t="s">
        <v>301</v>
      </c>
      <c r="R7288" t="s">
        <v>70</v>
      </c>
      <c r="S7288">
        <v>96570.648093448006</v>
      </c>
      <c r="T7288">
        <v>28.761942758206001</v>
      </c>
      <c r="U7288">
        <v>59.229549676335999</v>
      </c>
      <c r="V7288">
        <v>1630.4471099504001</v>
      </c>
      <c r="W7288">
        <v>0</v>
      </c>
    </row>
    <row r="7289" spans="3:23" x14ac:dyDescent="0.35">
      <c r="C7289" s="12">
        <v>43617</v>
      </c>
      <c r="D7289" s="12">
        <v>43646</v>
      </c>
      <c r="E7289" t="s">
        <v>75</v>
      </c>
      <c r="F7289" t="s">
        <v>59</v>
      </c>
      <c r="G7289" t="s">
        <v>59</v>
      </c>
      <c r="H7289" t="s">
        <v>76</v>
      </c>
      <c r="I7289" t="s">
        <v>61</v>
      </c>
      <c r="J7289" t="s">
        <v>62</v>
      </c>
      <c r="K7289" t="s">
        <v>63</v>
      </c>
      <c r="L7289" t="s">
        <v>64</v>
      </c>
      <c r="M7289" t="s">
        <v>101</v>
      </c>
      <c r="N7289" t="s">
        <v>102</v>
      </c>
      <c r="O7289" t="s">
        <v>93</v>
      </c>
      <c r="P7289" t="s">
        <v>308</v>
      </c>
      <c r="Q7289" t="s">
        <v>309</v>
      </c>
      <c r="R7289" t="s">
        <v>70</v>
      </c>
      <c r="S7289">
        <v>96455.337241657995</v>
      </c>
      <c r="T7289">
        <v>14.950727674117999</v>
      </c>
      <c r="U7289">
        <v>28.283778387239</v>
      </c>
      <c r="V7289">
        <v>3410.2705770448001</v>
      </c>
      <c r="W7289">
        <v>0</v>
      </c>
    </row>
    <row r="7290" spans="3:23" x14ac:dyDescent="0.35">
      <c r="C7290" s="12">
        <v>43862</v>
      </c>
      <c r="D7290" s="12">
        <v>43890</v>
      </c>
      <c r="E7290" t="s">
        <v>20</v>
      </c>
      <c r="F7290" t="s">
        <v>59</v>
      </c>
      <c r="G7290" t="s">
        <v>59</v>
      </c>
      <c r="H7290" t="s">
        <v>60</v>
      </c>
      <c r="I7290" t="s">
        <v>61</v>
      </c>
      <c r="J7290" t="s">
        <v>62</v>
      </c>
      <c r="K7290" t="s">
        <v>63</v>
      </c>
      <c r="L7290" t="s">
        <v>64</v>
      </c>
      <c r="M7290" t="s">
        <v>77</v>
      </c>
      <c r="N7290" t="s">
        <v>78</v>
      </c>
      <c r="O7290" t="s">
        <v>79</v>
      </c>
      <c r="P7290" t="s">
        <v>271</v>
      </c>
      <c r="Q7290" t="s">
        <v>272</v>
      </c>
      <c r="R7290" t="s">
        <v>70</v>
      </c>
      <c r="S7290">
        <v>96376.092121859998</v>
      </c>
      <c r="T7290">
        <v>30.121411660641002</v>
      </c>
      <c r="U7290">
        <v>24.854501422556002</v>
      </c>
      <c r="V7290">
        <v>3877.6111611878</v>
      </c>
      <c r="W7290">
        <v>0</v>
      </c>
    </row>
    <row r="7291" spans="3:23" x14ac:dyDescent="0.35">
      <c r="C7291" s="12">
        <v>43891</v>
      </c>
      <c r="D7291" s="12">
        <v>43921</v>
      </c>
      <c r="E7291" t="s">
        <v>20</v>
      </c>
      <c r="F7291" t="s">
        <v>59</v>
      </c>
      <c r="G7291" t="s">
        <v>59</v>
      </c>
      <c r="H7291" t="s">
        <v>60</v>
      </c>
      <c r="I7291" t="s">
        <v>61</v>
      </c>
      <c r="J7291" t="s">
        <v>62</v>
      </c>
      <c r="K7291" t="s">
        <v>63</v>
      </c>
      <c r="L7291" t="s">
        <v>64</v>
      </c>
      <c r="M7291" t="s">
        <v>88</v>
      </c>
      <c r="N7291" t="s">
        <v>89</v>
      </c>
      <c r="O7291" t="s">
        <v>67</v>
      </c>
      <c r="P7291" t="s">
        <v>249</v>
      </c>
      <c r="Q7291" t="s">
        <v>250</v>
      </c>
      <c r="R7291" t="s">
        <v>70</v>
      </c>
      <c r="S7291">
        <v>96275.701902607005</v>
      </c>
      <c r="T7291">
        <v>35.353295638951998</v>
      </c>
      <c r="U7291">
        <v>29.195929407135001</v>
      </c>
      <c r="V7291">
        <v>3297.5727732468999</v>
      </c>
      <c r="W7291">
        <v>0</v>
      </c>
    </row>
    <row r="7292" spans="3:23" x14ac:dyDescent="0.35">
      <c r="C7292" s="12">
        <v>43647</v>
      </c>
      <c r="D7292" s="12">
        <v>43677</v>
      </c>
      <c r="E7292" t="s">
        <v>75</v>
      </c>
      <c r="F7292" t="s">
        <v>59</v>
      </c>
      <c r="G7292" t="s">
        <v>59</v>
      </c>
      <c r="H7292" t="s">
        <v>87</v>
      </c>
      <c r="I7292" t="s">
        <v>61</v>
      </c>
      <c r="J7292" t="s">
        <v>62</v>
      </c>
      <c r="K7292" t="s">
        <v>63</v>
      </c>
      <c r="L7292" t="s">
        <v>64</v>
      </c>
      <c r="M7292" t="s">
        <v>77</v>
      </c>
      <c r="N7292" t="s">
        <v>107</v>
      </c>
      <c r="O7292" t="s">
        <v>108</v>
      </c>
      <c r="P7292" t="s">
        <v>213</v>
      </c>
      <c r="Q7292" t="s">
        <v>214</v>
      </c>
      <c r="R7292" t="s">
        <v>70</v>
      </c>
      <c r="S7292">
        <v>96269.171267797996</v>
      </c>
      <c r="T7292">
        <v>21.991321830579999</v>
      </c>
      <c r="U7292">
        <v>28.319374042412999</v>
      </c>
      <c r="V7292">
        <v>3399.4102808776001</v>
      </c>
      <c r="W7292">
        <v>0</v>
      </c>
    </row>
    <row r="7293" spans="3:23" x14ac:dyDescent="0.35">
      <c r="C7293" s="12">
        <v>43891</v>
      </c>
      <c r="D7293" s="12">
        <v>43921</v>
      </c>
      <c r="E7293" t="s">
        <v>20</v>
      </c>
      <c r="F7293" t="s">
        <v>59</v>
      </c>
      <c r="G7293" t="s">
        <v>59</v>
      </c>
      <c r="H7293" t="s">
        <v>87</v>
      </c>
      <c r="I7293" t="s">
        <v>61</v>
      </c>
      <c r="J7293" t="s">
        <v>62</v>
      </c>
      <c r="K7293" t="s">
        <v>63</v>
      </c>
      <c r="L7293" t="s">
        <v>64</v>
      </c>
      <c r="M7293" t="s">
        <v>101</v>
      </c>
      <c r="N7293" t="s">
        <v>102</v>
      </c>
      <c r="O7293" t="s">
        <v>93</v>
      </c>
      <c r="P7293" t="s">
        <v>263</v>
      </c>
      <c r="Q7293" t="s">
        <v>264</v>
      </c>
      <c r="R7293" t="s">
        <v>70</v>
      </c>
      <c r="S7293">
        <v>96263.240881270001</v>
      </c>
      <c r="T7293">
        <v>9.8417218056723996</v>
      </c>
      <c r="U7293">
        <v>122.93216659622</v>
      </c>
      <c r="V7293">
        <v>783.05982515917003</v>
      </c>
      <c r="W7293">
        <v>0</v>
      </c>
    </row>
    <row r="7294" spans="3:23" x14ac:dyDescent="0.35">
      <c r="C7294" s="12">
        <v>43709</v>
      </c>
      <c r="D7294" s="12">
        <v>43738</v>
      </c>
      <c r="E7294" t="s">
        <v>75</v>
      </c>
      <c r="F7294" t="s">
        <v>59</v>
      </c>
      <c r="G7294" t="s">
        <v>59</v>
      </c>
      <c r="H7294" t="s">
        <v>60</v>
      </c>
      <c r="I7294" t="s">
        <v>61</v>
      </c>
      <c r="J7294" t="s">
        <v>62</v>
      </c>
      <c r="K7294" t="s">
        <v>63</v>
      </c>
      <c r="L7294" t="s">
        <v>64</v>
      </c>
      <c r="M7294" t="s">
        <v>82</v>
      </c>
      <c r="N7294" t="s">
        <v>246</v>
      </c>
      <c r="O7294" t="s">
        <v>112</v>
      </c>
      <c r="P7294" t="s">
        <v>306</v>
      </c>
      <c r="Q7294" t="s">
        <v>307</v>
      </c>
      <c r="R7294" t="s">
        <v>70</v>
      </c>
      <c r="S7294">
        <v>96262.453508980994</v>
      </c>
      <c r="T7294">
        <v>28.973148053321001</v>
      </c>
      <c r="U7294">
        <v>42.543501898397999</v>
      </c>
      <c r="V7294">
        <v>2262.6828825439002</v>
      </c>
      <c r="W7294">
        <v>0</v>
      </c>
    </row>
    <row r="7295" spans="3:23" x14ac:dyDescent="0.35">
      <c r="C7295" s="12">
        <v>43891</v>
      </c>
      <c r="D7295" s="12">
        <v>43921</v>
      </c>
      <c r="E7295" t="s">
        <v>20</v>
      </c>
      <c r="F7295" t="s">
        <v>59</v>
      </c>
      <c r="G7295" t="s">
        <v>59</v>
      </c>
      <c r="H7295" t="s">
        <v>60</v>
      </c>
      <c r="I7295" t="s">
        <v>61</v>
      </c>
      <c r="J7295" t="s">
        <v>62</v>
      </c>
      <c r="K7295" t="s">
        <v>63</v>
      </c>
      <c r="L7295" t="s">
        <v>64</v>
      </c>
      <c r="M7295" t="s">
        <v>77</v>
      </c>
      <c r="N7295" t="s">
        <v>78</v>
      </c>
      <c r="O7295" t="s">
        <v>79</v>
      </c>
      <c r="P7295" t="s">
        <v>343</v>
      </c>
      <c r="Q7295" t="s">
        <v>344</v>
      </c>
      <c r="R7295" t="s">
        <v>70</v>
      </c>
      <c r="S7295">
        <v>96258.949294966005</v>
      </c>
      <c r="T7295">
        <v>20.732695843297002</v>
      </c>
      <c r="U7295">
        <v>26.881753269099001</v>
      </c>
      <c r="V7295">
        <v>3580.828539395</v>
      </c>
      <c r="W7295">
        <v>0</v>
      </c>
    </row>
    <row r="7296" spans="3:23" x14ac:dyDescent="0.35">
      <c r="C7296" s="12">
        <v>43586</v>
      </c>
      <c r="D7296" s="12">
        <v>43616</v>
      </c>
      <c r="E7296" t="s">
        <v>75</v>
      </c>
      <c r="F7296" t="s">
        <v>59</v>
      </c>
      <c r="G7296" t="s">
        <v>59</v>
      </c>
      <c r="H7296" t="s">
        <v>60</v>
      </c>
      <c r="I7296" t="s">
        <v>61</v>
      </c>
      <c r="J7296" t="s">
        <v>62</v>
      </c>
      <c r="K7296" t="s">
        <v>63</v>
      </c>
      <c r="L7296" t="s">
        <v>64</v>
      </c>
      <c r="M7296" t="s">
        <v>82</v>
      </c>
      <c r="N7296" t="s">
        <v>379</v>
      </c>
      <c r="O7296" t="s">
        <v>380</v>
      </c>
      <c r="P7296" t="s">
        <v>381</v>
      </c>
      <c r="Q7296" t="s">
        <v>382</v>
      </c>
      <c r="R7296" t="s">
        <v>70</v>
      </c>
      <c r="S7296">
        <v>96241.751339730006</v>
      </c>
      <c r="T7296">
        <v>12.566557267231</v>
      </c>
      <c r="U7296">
        <v>23.863136002586</v>
      </c>
      <c r="V7296">
        <v>4033.0722386738998</v>
      </c>
      <c r="W7296">
        <v>0</v>
      </c>
    </row>
    <row r="7297" spans="3:23" x14ac:dyDescent="0.35">
      <c r="C7297" s="12">
        <v>43586</v>
      </c>
      <c r="D7297" s="12">
        <v>43616</v>
      </c>
      <c r="E7297" t="s">
        <v>75</v>
      </c>
      <c r="F7297" t="s">
        <v>59</v>
      </c>
      <c r="G7297" t="s">
        <v>59</v>
      </c>
      <c r="H7297" t="s">
        <v>60</v>
      </c>
      <c r="I7297" t="s">
        <v>61</v>
      </c>
      <c r="J7297" t="s">
        <v>62</v>
      </c>
      <c r="K7297" t="s">
        <v>63</v>
      </c>
      <c r="L7297" t="s">
        <v>64</v>
      </c>
      <c r="M7297" t="s">
        <v>82</v>
      </c>
      <c r="N7297" t="s">
        <v>83</v>
      </c>
      <c r="O7297" t="s">
        <v>84</v>
      </c>
      <c r="P7297" t="s">
        <v>337</v>
      </c>
      <c r="Q7297" t="s">
        <v>338</v>
      </c>
      <c r="R7297" t="s">
        <v>70</v>
      </c>
      <c r="S7297">
        <v>96190.563846831006</v>
      </c>
      <c r="T7297">
        <v>15.460526049419</v>
      </c>
      <c r="U7297">
        <v>92.808795558414005</v>
      </c>
      <c r="V7297">
        <v>1036.4380150402001</v>
      </c>
      <c r="W7297">
        <v>1</v>
      </c>
    </row>
    <row r="7298" spans="3:23" x14ac:dyDescent="0.35">
      <c r="C7298" s="12">
        <v>43405</v>
      </c>
      <c r="D7298" s="12">
        <v>43434</v>
      </c>
      <c r="E7298" t="s">
        <v>75</v>
      </c>
      <c r="F7298" t="s">
        <v>59</v>
      </c>
      <c r="G7298" t="s">
        <v>59</v>
      </c>
      <c r="H7298" t="s">
        <v>87</v>
      </c>
      <c r="I7298" t="s">
        <v>61</v>
      </c>
      <c r="J7298" t="s">
        <v>62</v>
      </c>
      <c r="K7298" t="s">
        <v>63</v>
      </c>
      <c r="L7298" t="s">
        <v>64</v>
      </c>
      <c r="M7298" t="s">
        <v>82</v>
      </c>
      <c r="N7298" t="s">
        <v>246</v>
      </c>
      <c r="O7298" t="s">
        <v>112</v>
      </c>
      <c r="P7298" t="s">
        <v>247</v>
      </c>
      <c r="Q7298" t="s">
        <v>248</v>
      </c>
      <c r="R7298" t="s">
        <v>70</v>
      </c>
      <c r="S7298">
        <v>96171.551203055002</v>
      </c>
      <c r="T7298">
        <v>20.090031132951999</v>
      </c>
      <c r="U7298">
        <v>28.428866181867999</v>
      </c>
      <c r="V7298">
        <v>3382.8838121019999</v>
      </c>
      <c r="W7298">
        <v>0</v>
      </c>
    </row>
    <row r="7299" spans="3:23" x14ac:dyDescent="0.35">
      <c r="C7299" s="12">
        <v>43497</v>
      </c>
      <c r="D7299" s="12">
        <v>43524</v>
      </c>
      <c r="E7299" t="s">
        <v>75</v>
      </c>
      <c r="F7299" t="s">
        <v>59</v>
      </c>
      <c r="G7299" t="s">
        <v>59</v>
      </c>
      <c r="H7299" t="s">
        <v>76</v>
      </c>
      <c r="I7299" t="s">
        <v>61</v>
      </c>
      <c r="J7299" t="s">
        <v>62</v>
      </c>
      <c r="K7299" t="s">
        <v>63</v>
      </c>
      <c r="L7299" t="s">
        <v>64</v>
      </c>
      <c r="M7299" t="s">
        <v>88</v>
      </c>
      <c r="N7299" t="s">
        <v>89</v>
      </c>
      <c r="O7299" t="s">
        <v>67</v>
      </c>
      <c r="P7299" t="s">
        <v>229</v>
      </c>
      <c r="Q7299" t="s">
        <v>230</v>
      </c>
      <c r="R7299" t="s">
        <v>70</v>
      </c>
      <c r="S7299">
        <v>96147.429175686004</v>
      </c>
      <c r="T7299">
        <v>39.815429645344999</v>
      </c>
      <c r="U7299">
        <v>28.444836853763999</v>
      </c>
      <c r="V7299">
        <v>3380.1364258119002</v>
      </c>
      <c r="W7299">
        <v>0</v>
      </c>
    </row>
    <row r="7300" spans="3:23" x14ac:dyDescent="0.35">
      <c r="C7300" s="12">
        <v>44166</v>
      </c>
      <c r="D7300" s="12">
        <v>44196</v>
      </c>
      <c r="E7300" t="s">
        <v>21</v>
      </c>
      <c r="F7300" t="s">
        <v>59</v>
      </c>
      <c r="G7300" t="s">
        <v>59</v>
      </c>
      <c r="H7300" t="s">
        <v>76</v>
      </c>
      <c r="I7300" t="s">
        <v>61</v>
      </c>
      <c r="J7300" t="s">
        <v>62</v>
      </c>
      <c r="K7300" t="s">
        <v>63</v>
      </c>
      <c r="L7300" t="s">
        <v>64</v>
      </c>
      <c r="M7300" t="s">
        <v>101</v>
      </c>
      <c r="N7300" t="s">
        <v>102</v>
      </c>
      <c r="O7300" t="s">
        <v>93</v>
      </c>
      <c r="P7300" t="s">
        <v>257</v>
      </c>
      <c r="Q7300" t="s">
        <v>258</v>
      </c>
      <c r="R7300" t="s">
        <v>70</v>
      </c>
      <c r="S7300">
        <v>96056.027843057993</v>
      </c>
      <c r="T7300">
        <v>35.412879179272998</v>
      </c>
      <c r="U7300">
        <v>25.886084265952999</v>
      </c>
      <c r="V7300">
        <v>3710.7206658288001</v>
      </c>
      <c r="W7300">
        <v>0</v>
      </c>
    </row>
    <row r="7301" spans="3:23" x14ac:dyDescent="0.35">
      <c r="C7301" s="12">
        <v>44166</v>
      </c>
      <c r="D7301" s="12">
        <v>44196</v>
      </c>
      <c r="E7301" t="s">
        <v>21</v>
      </c>
      <c r="F7301" t="s">
        <v>59</v>
      </c>
      <c r="G7301" t="s">
        <v>59</v>
      </c>
      <c r="H7301" t="s">
        <v>87</v>
      </c>
      <c r="I7301" t="s">
        <v>61</v>
      </c>
      <c r="J7301" t="s">
        <v>62</v>
      </c>
      <c r="K7301" t="s">
        <v>63</v>
      </c>
      <c r="L7301" t="s">
        <v>64</v>
      </c>
      <c r="M7301" t="s">
        <v>96</v>
      </c>
      <c r="N7301" t="s">
        <v>111</v>
      </c>
      <c r="O7301" t="s">
        <v>112</v>
      </c>
      <c r="P7301" t="s">
        <v>196</v>
      </c>
      <c r="Q7301" t="s">
        <v>197</v>
      </c>
      <c r="R7301" t="s">
        <v>70</v>
      </c>
      <c r="S7301">
        <v>95962.053679927994</v>
      </c>
      <c r="T7301">
        <v>9.5897112576355994</v>
      </c>
      <c r="U7301">
        <v>116.40686979276001</v>
      </c>
      <c r="V7301">
        <v>824.36761550902997</v>
      </c>
      <c r="W7301">
        <v>0</v>
      </c>
    </row>
    <row r="7302" spans="3:23" x14ac:dyDescent="0.35">
      <c r="C7302" s="12">
        <v>43374</v>
      </c>
      <c r="D7302" s="12">
        <v>43404</v>
      </c>
      <c r="E7302" t="s">
        <v>75</v>
      </c>
      <c r="F7302" t="s">
        <v>59</v>
      </c>
      <c r="G7302" t="s">
        <v>59</v>
      </c>
      <c r="H7302" t="s">
        <v>87</v>
      </c>
      <c r="I7302" t="s">
        <v>61</v>
      </c>
      <c r="J7302" t="s">
        <v>62</v>
      </c>
      <c r="K7302" t="s">
        <v>63</v>
      </c>
      <c r="L7302" t="s">
        <v>64</v>
      </c>
      <c r="M7302" t="s">
        <v>137</v>
      </c>
      <c r="N7302" t="s">
        <v>66</v>
      </c>
      <c r="O7302" t="s">
        <v>67</v>
      </c>
      <c r="P7302" t="s">
        <v>182</v>
      </c>
      <c r="Q7302" t="s">
        <v>183</v>
      </c>
      <c r="R7302" t="s">
        <v>70</v>
      </c>
      <c r="S7302">
        <v>95860.759869526999</v>
      </c>
      <c r="T7302">
        <v>26.988078058995001</v>
      </c>
      <c r="U7302">
        <v>19.817412729038999</v>
      </c>
      <c r="V7302">
        <v>4837.1985374790002</v>
      </c>
      <c r="W7302">
        <v>0</v>
      </c>
    </row>
    <row r="7303" spans="3:23" x14ac:dyDescent="0.35">
      <c r="C7303" s="12">
        <v>44409</v>
      </c>
      <c r="D7303" s="12">
        <v>44439</v>
      </c>
      <c r="E7303" t="s">
        <v>21</v>
      </c>
      <c r="F7303" t="s">
        <v>59</v>
      </c>
      <c r="G7303" t="s">
        <v>59</v>
      </c>
      <c r="H7303" t="s">
        <v>60</v>
      </c>
      <c r="I7303" t="s">
        <v>61</v>
      </c>
      <c r="J7303" t="s">
        <v>62</v>
      </c>
      <c r="K7303" t="s">
        <v>63</v>
      </c>
      <c r="L7303" t="s">
        <v>64</v>
      </c>
      <c r="M7303" t="s">
        <v>96</v>
      </c>
      <c r="N7303" t="s">
        <v>97</v>
      </c>
      <c r="O7303" t="s">
        <v>98</v>
      </c>
      <c r="P7303" t="s">
        <v>277</v>
      </c>
      <c r="Q7303" t="s">
        <v>278</v>
      </c>
      <c r="R7303" t="s">
        <v>70</v>
      </c>
      <c r="S7303">
        <v>95818.065218521995</v>
      </c>
      <c r="T7303">
        <v>9.8038932099745999</v>
      </c>
      <c r="U7303">
        <v>163.40450175055</v>
      </c>
      <c r="V7303">
        <v>586.38571270695002</v>
      </c>
      <c r="W7303">
        <v>0</v>
      </c>
    </row>
    <row r="7304" spans="3:23" x14ac:dyDescent="0.35">
      <c r="C7304" s="12">
        <v>44105</v>
      </c>
      <c r="D7304" s="12">
        <v>44135</v>
      </c>
      <c r="E7304" t="s">
        <v>21</v>
      </c>
      <c r="F7304" t="s">
        <v>59</v>
      </c>
      <c r="G7304" t="s">
        <v>59</v>
      </c>
      <c r="H7304" t="s">
        <v>60</v>
      </c>
      <c r="I7304" t="s">
        <v>61</v>
      </c>
      <c r="J7304" t="s">
        <v>62</v>
      </c>
      <c r="K7304" t="s">
        <v>63</v>
      </c>
      <c r="L7304" t="s">
        <v>64</v>
      </c>
      <c r="M7304" t="s">
        <v>82</v>
      </c>
      <c r="N7304" t="s">
        <v>246</v>
      </c>
      <c r="O7304" t="s">
        <v>112</v>
      </c>
      <c r="P7304" t="s">
        <v>306</v>
      </c>
      <c r="Q7304" t="s">
        <v>307</v>
      </c>
      <c r="R7304" t="s">
        <v>70</v>
      </c>
      <c r="S7304">
        <v>95806.220186056002</v>
      </c>
      <c r="T7304">
        <v>25.807480738860999</v>
      </c>
      <c r="U7304">
        <v>42.656044159449998</v>
      </c>
      <c r="V7304">
        <v>2246.0174653779</v>
      </c>
      <c r="W7304">
        <v>0</v>
      </c>
    </row>
    <row r="7305" spans="3:23" x14ac:dyDescent="0.35">
      <c r="C7305" s="12">
        <v>43862</v>
      </c>
      <c r="D7305" s="12">
        <v>43890</v>
      </c>
      <c r="E7305" t="s">
        <v>20</v>
      </c>
      <c r="F7305" t="s">
        <v>59</v>
      </c>
      <c r="G7305" t="s">
        <v>59</v>
      </c>
      <c r="H7305" t="s">
        <v>76</v>
      </c>
      <c r="I7305" t="s">
        <v>61</v>
      </c>
      <c r="J7305" t="s">
        <v>62</v>
      </c>
      <c r="K7305" t="s">
        <v>63</v>
      </c>
      <c r="L7305" t="s">
        <v>64</v>
      </c>
      <c r="M7305" t="s">
        <v>77</v>
      </c>
      <c r="N7305" t="s">
        <v>107</v>
      </c>
      <c r="O7305" t="s">
        <v>108</v>
      </c>
      <c r="P7305" t="s">
        <v>290</v>
      </c>
      <c r="Q7305" t="s">
        <v>291</v>
      </c>
      <c r="R7305" t="s">
        <v>70</v>
      </c>
      <c r="S7305">
        <v>95636.865034449002</v>
      </c>
      <c r="T7305">
        <v>16.873923575675001</v>
      </c>
      <c r="U7305">
        <v>58.934368238287</v>
      </c>
      <c r="V7305">
        <v>1622.7689868120001</v>
      </c>
      <c r="W7305">
        <v>0</v>
      </c>
    </row>
    <row r="7306" spans="3:23" x14ac:dyDescent="0.35">
      <c r="C7306" s="12">
        <v>44013</v>
      </c>
      <c r="D7306" s="12">
        <v>44043</v>
      </c>
      <c r="E7306" t="s">
        <v>20</v>
      </c>
      <c r="F7306" t="s">
        <v>59</v>
      </c>
      <c r="G7306" t="s">
        <v>59</v>
      </c>
      <c r="H7306" t="s">
        <v>76</v>
      </c>
      <c r="I7306" t="s">
        <v>61</v>
      </c>
      <c r="J7306" t="s">
        <v>62</v>
      </c>
      <c r="K7306" t="s">
        <v>63</v>
      </c>
      <c r="L7306" t="s">
        <v>64</v>
      </c>
      <c r="M7306" t="s">
        <v>77</v>
      </c>
      <c r="N7306" t="s">
        <v>107</v>
      </c>
      <c r="O7306" t="s">
        <v>108</v>
      </c>
      <c r="P7306" t="s">
        <v>298</v>
      </c>
      <c r="Q7306" t="s">
        <v>299</v>
      </c>
      <c r="R7306" t="s">
        <v>70</v>
      </c>
      <c r="S7306">
        <v>95567.449430383</v>
      </c>
      <c r="T7306">
        <v>23.992595674583999</v>
      </c>
      <c r="U7306">
        <v>97.103978846383995</v>
      </c>
      <c r="V7306">
        <v>984.17645255884997</v>
      </c>
      <c r="W7306">
        <v>0</v>
      </c>
    </row>
    <row r="7307" spans="3:23" x14ac:dyDescent="0.35">
      <c r="C7307" s="12">
        <v>43891</v>
      </c>
      <c r="D7307" s="12">
        <v>43921</v>
      </c>
      <c r="E7307" t="s">
        <v>20</v>
      </c>
      <c r="F7307" t="s">
        <v>59</v>
      </c>
      <c r="G7307" t="s">
        <v>59</v>
      </c>
      <c r="H7307" t="s">
        <v>60</v>
      </c>
      <c r="I7307" t="s">
        <v>61</v>
      </c>
      <c r="J7307" t="s">
        <v>62</v>
      </c>
      <c r="K7307" t="s">
        <v>63</v>
      </c>
      <c r="L7307" t="s">
        <v>64</v>
      </c>
      <c r="M7307" t="s">
        <v>65</v>
      </c>
      <c r="N7307" t="s">
        <v>66</v>
      </c>
      <c r="O7307" t="s">
        <v>67</v>
      </c>
      <c r="P7307" t="s">
        <v>339</v>
      </c>
      <c r="Q7307" t="s">
        <v>340</v>
      </c>
      <c r="R7307" t="s">
        <v>70</v>
      </c>
      <c r="S7307">
        <v>95565.667712434006</v>
      </c>
      <c r="T7307">
        <v>12.958499740540001</v>
      </c>
      <c r="U7307">
        <v>192.22844802261</v>
      </c>
      <c r="V7307">
        <v>497.14633133383001</v>
      </c>
      <c r="W7307">
        <v>0</v>
      </c>
    </row>
    <row r="7308" spans="3:23" x14ac:dyDescent="0.35">
      <c r="C7308" s="12">
        <v>43770</v>
      </c>
      <c r="D7308" s="12">
        <v>43799</v>
      </c>
      <c r="E7308" t="s">
        <v>20</v>
      </c>
      <c r="F7308" t="s">
        <v>59</v>
      </c>
      <c r="G7308" t="s">
        <v>59</v>
      </c>
      <c r="H7308" t="s">
        <v>76</v>
      </c>
      <c r="I7308" t="s">
        <v>61</v>
      </c>
      <c r="J7308" t="s">
        <v>62</v>
      </c>
      <c r="K7308" t="s">
        <v>63</v>
      </c>
      <c r="L7308" t="s">
        <v>64</v>
      </c>
      <c r="M7308" t="s">
        <v>77</v>
      </c>
      <c r="N7308" t="s">
        <v>78</v>
      </c>
      <c r="O7308" t="s">
        <v>79</v>
      </c>
      <c r="P7308" t="s">
        <v>186</v>
      </c>
      <c r="Q7308" t="s">
        <v>187</v>
      </c>
      <c r="R7308" t="s">
        <v>70</v>
      </c>
      <c r="S7308">
        <v>95517.663642166997</v>
      </c>
      <c r="T7308">
        <v>37.857827808228002</v>
      </c>
      <c r="U7308">
        <v>16.500854670789</v>
      </c>
      <c r="V7308">
        <v>5788.649469852</v>
      </c>
      <c r="W7308">
        <v>0</v>
      </c>
    </row>
    <row r="7309" spans="3:23" x14ac:dyDescent="0.35">
      <c r="C7309" s="12">
        <v>43770</v>
      </c>
      <c r="D7309" s="12">
        <v>43799</v>
      </c>
      <c r="E7309" t="s">
        <v>20</v>
      </c>
      <c r="F7309" t="s">
        <v>59</v>
      </c>
      <c r="G7309" t="s">
        <v>59</v>
      </c>
      <c r="H7309" t="s">
        <v>87</v>
      </c>
      <c r="I7309" t="s">
        <v>61</v>
      </c>
      <c r="J7309" t="s">
        <v>62</v>
      </c>
      <c r="K7309" t="s">
        <v>63</v>
      </c>
      <c r="L7309" t="s">
        <v>64</v>
      </c>
      <c r="M7309" t="s">
        <v>82</v>
      </c>
      <c r="N7309" t="s">
        <v>124</v>
      </c>
      <c r="O7309" t="s">
        <v>108</v>
      </c>
      <c r="P7309" t="s">
        <v>190</v>
      </c>
      <c r="Q7309" t="s">
        <v>191</v>
      </c>
      <c r="R7309" t="s">
        <v>70</v>
      </c>
      <c r="S7309">
        <v>95470.301014558994</v>
      </c>
      <c r="T7309">
        <v>15.746631752940001</v>
      </c>
      <c r="U7309">
        <v>36.063593391308999</v>
      </c>
      <c r="V7309">
        <v>2647.2764368946</v>
      </c>
      <c r="W7309">
        <v>0</v>
      </c>
    </row>
    <row r="7310" spans="3:23" x14ac:dyDescent="0.35">
      <c r="C7310" s="12">
        <v>44166</v>
      </c>
      <c r="D7310" s="12">
        <v>44196</v>
      </c>
      <c r="E7310" t="s">
        <v>21</v>
      </c>
      <c r="F7310" t="s">
        <v>59</v>
      </c>
      <c r="G7310" t="s">
        <v>59</v>
      </c>
      <c r="H7310" t="s">
        <v>87</v>
      </c>
      <c r="I7310" t="s">
        <v>61</v>
      </c>
      <c r="J7310" t="s">
        <v>62</v>
      </c>
      <c r="K7310" t="s">
        <v>63</v>
      </c>
      <c r="L7310" t="s">
        <v>64</v>
      </c>
      <c r="M7310" t="s">
        <v>96</v>
      </c>
      <c r="N7310" t="s">
        <v>111</v>
      </c>
      <c r="O7310" t="s">
        <v>112</v>
      </c>
      <c r="P7310" t="s">
        <v>180</v>
      </c>
      <c r="Q7310" t="s">
        <v>181</v>
      </c>
      <c r="R7310" t="s">
        <v>70</v>
      </c>
      <c r="S7310">
        <v>95457.790069230003</v>
      </c>
      <c r="T7310">
        <v>19.346394748253999</v>
      </c>
      <c r="U7310">
        <v>33.988345733380001</v>
      </c>
      <c r="V7310">
        <v>2808.5447528998002</v>
      </c>
      <c r="W7310">
        <v>0</v>
      </c>
    </row>
    <row r="7311" spans="3:23" x14ac:dyDescent="0.35">
      <c r="C7311" s="12">
        <v>44013</v>
      </c>
      <c r="D7311" s="12">
        <v>44043</v>
      </c>
      <c r="E7311" t="s">
        <v>20</v>
      </c>
      <c r="F7311" t="s">
        <v>59</v>
      </c>
      <c r="G7311" t="s">
        <v>59</v>
      </c>
      <c r="H7311" t="s">
        <v>76</v>
      </c>
      <c r="I7311" t="s">
        <v>61</v>
      </c>
      <c r="J7311" t="s">
        <v>62</v>
      </c>
      <c r="K7311" t="s">
        <v>63</v>
      </c>
      <c r="L7311" t="s">
        <v>64</v>
      </c>
      <c r="M7311" t="s">
        <v>65</v>
      </c>
      <c r="N7311" t="s">
        <v>66</v>
      </c>
      <c r="O7311" t="s">
        <v>67</v>
      </c>
      <c r="P7311" t="s">
        <v>312</v>
      </c>
      <c r="Q7311" t="s">
        <v>313</v>
      </c>
      <c r="R7311" t="s">
        <v>70</v>
      </c>
      <c r="S7311">
        <v>95374.869585666995</v>
      </c>
      <c r="T7311">
        <v>25.322767002673</v>
      </c>
      <c r="U7311">
        <v>84.959268430511003</v>
      </c>
      <c r="V7311">
        <v>1122.5952311921999</v>
      </c>
      <c r="W7311">
        <v>0</v>
      </c>
    </row>
    <row r="7312" spans="3:23" x14ac:dyDescent="0.35">
      <c r="C7312" s="12">
        <v>44256</v>
      </c>
      <c r="D7312" s="12">
        <v>44286</v>
      </c>
      <c r="E7312" t="s">
        <v>21</v>
      </c>
      <c r="F7312" t="s">
        <v>59</v>
      </c>
      <c r="G7312" t="s">
        <v>59</v>
      </c>
      <c r="H7312" t="s">
        <v>76</v>
      </c>
      <c r="I7312" t="s">
        <v>61</v>
      </c>
      <c r="J7312" t="s">
        <v>62</v>
      </c>
      <c r="K7312" t="s">
        <v>63</v>
      </c>
      <c r="L7312" t="s">
        <v>64</v>
      </c>
      <c r="M7312" t="s">
        <v>88</v>
      </c>
      <c r="N7312" t="s">
        <v>89</v>
      </c>
      <c r="O7312" t="s">
        <v>67</v>
      </c>
      <c r="P7312" t="s">
        <v>251</v>
      </c>
      <c r="Q7312" t="s">
        <v>252</v>
      </c>
      <c r="R7312" t="s">
        <v>70</v>
      </c>
      <c r="S7312">
        <v>95289.460934275005</v>
      </c>
      <c r="T7312">
        <v>32.978455688625999</v>
      </c>
      <c r="U7312">
        <v>28.127276091083999</v>
      </c>
      <c r="V7312">
        <v>3387.7955556628999</v>
      </c>
      <c r="W7312">
        <v>0</v>
      </c>
    </row>
    <row r="7313" spans="3:23" x14ac:dyDescent="0.35">
      <c r="C7313" s="12">
        <v>43374</v>
      </c>
      <c r="D7313" s="12">
        <v>43404</v>
      </c>
      <c r="E7313" t="s">
        <v>75</v>
      </c>
      <c r="F7313" t="s">
        <v>59</v>
      </c>
      <c r="G7313" t="s">
        <v>59</v>
      </c>
      <c r="H7313" t="s">
        <v>87</v>
      </c>
      <c r="I7313" t="s">
        <v>61</v>
      </c>
      <c r="J7313" t="s">
        <v>62</v>
      </c>
      <c r="K7313" t="s">
        <v>63</v>
      </c>
      <c r="L7313" t="s">
        <v>64</v>
      </c>
      <c r="M7313" t="s">
        <v>82</v>
      </c>
      <c r="N7313" t="s">
        <v>83</v>
      </c>
      <c r="O7313" t="s">
        <v>84</v>
      </c>
      <c r="P7313" t="s">
        <v>233</v>
      </c>
      <c r="Q7313" t="s">
        <v>234</v>
      </c>
      <c r="R7313" t="s">
        <v>70</v>
      </c>
      <c r="S7313">
        <v>95279.893478136</v>
      </c>
      <c r="T7313">
        <v>6.5664227484654001</v>
      </c>
      <c r="U7313">
        <v>166.2209903488</v>
      </c>
      <c r="V7313">
        <v>573.21216338681995</v>
      </c>
      <c r="W7313">
        <v>1</v>
      </c>
    </row>
    <row r="7314" spans="3:23" x14ac:dyDescent="0.35">
      <c r="C7314" s="12">
        <v>43374</v>
      </c>
      <c r="D7314" s="12">
        <v>43404</v>
      </c>
      <c r="E7314" t="s">
        <v>75</v>
      </c>
      <c r="F7314" t="s">
        <v>59</v>
      </c>
      <c r="G7314" t="s">
        <v>59</v>
      </c>
      <c r="H7314" t="s">
        <v>76</v>
      </c>
      <c r="I7314" t="s">
        <v>61</v>
      </c>
      <c r="J7314" t="s">
        <v>62</v>
      </c>
      <c r="K7314" t="s">
        <v>63</v>
      </c>
      <c r="L7314" t="s">
        <v>64</v>
      </c>
      <c r="M7314" t="s">
        <v>88</v>
      </c>
      <c r="N7314" t="s">
        <v>89</v>
      </c>
      <c r="O7314" t="s">
        <v>67</v>
      </c>
      <c r="P7314" t="s">
        <v>219</v>
      </c>
      <c r="Q7314" t="s">
        <v>220</v>
      </c>
      <c r="R7314" t="s">
        <v>70</v>
      </c>
      <c r="S7314">
        <v>95275.828141952006</v>
      </c>
      <c r="T7314">
        <v>47.462490989545003</v>
      </c>
      <c r="U7314">
        <v>28.436777104851</v>
      </c>
      <c r="V7314">
        <v>3350.4439617278999</v>
      </c>
      <c r="W7314">
        <v>0</v>
      </c>
    </row>
    <row r="7315" spans="3:23" x14ac:dyDescent="0.35">
      <c r="C7315" s="12">
        <v>43586</v>
      </c>
      <c r="D7315" s="12">
        <v>43616</v>
      </c>
      <c r="E7315" t="s">
        <v>75</v>
      </c>
      <c r="F7315" t="s">
        <v>59</v>
      </c>
      <c r="G7315" t="s">
        <v>59</v>
      </c>
      <c r="H7315" t="s">
        <v>60</v>
      </c>
      <c r="I7315" t="s">
        <v>61</v>
      </c>
      <c r="J7315" t="s">
        <v>62</v>
      </c>
      <c r="K7315" t="s">
        <v>63</v>
      </c>
      <c r="L7315" t="s">
        <v>64</v>
      </c>
      <c r="M7315" t="s">
        <v>96</v>
      </c>
      <c r="N7315" t="s">
        <v>97</v>
      </c>
      <c r="O7315" t="s">
        <v>98</v>
      </c>
      <c r="P7315" t="s">
        <v>482</v>
      </c>
      <c r="Q7315" t="s">
        <v>483</v>
      </c>
      <c r="R7315" t="s">
        <v>70</v>
      </c>
      <c r="S7315">
        <v>95222.203413946001</v>
      </c>
      <c r="T7315">
        <v>3.6340670628448999</v>
      </c>
      <c r="U7315">
        <v>461.02359198750003</v>
      </c>
      <c r="V7315">
        <v>206.54518568872999</v>
      </c>
      <c r="W7315">
        <v>0</v>
      </c>
    </row>
    <row r="7316" spans="3:23" x14ac:dyDescent="0.35">
      <c r="C7316" s="12">
        <v>43435</v>
      </c>
      <c r="D7316" s="12">
        <v>43465</v>
      </c>
      <c r="E7316" t="s">
        <v>75</v>
      </c>
      <c r="F7316" t="s">
        <v>59</v>
      </c>
      <c r="G7316" t="s">
        <v>59</v>
      </c>
      <c r="H7316" t="s">
        <v>76</v>
      </c>
      <c r="I7316" t="s">
        <v>61</v>
      </c>
      <c r="J7316" t="s">
        <v>62</v>
      </c>
      <c r="K7316" t="s">
        <v>63</v>
      </c>
      <c r="L7316" t="s">
        <v>64</v>
      </c>
      <c r="M7316" t="s">
        <v>65</v>
      </c>
      <c r="N7316" t="s">
        <v>66</v>
      </c>
      <c r="O7316" t="s">
        <v>67</v>
      </c>
      <c r="P7316" t="s">
        <v>259</v>
      </c>
      <c r="Q7316" t="s">
        <v>260</v>
      </c>
      <c r="R7316" t="s">
        <v>70</v>
      </c>
      <c r="S7316">
        <v>95212.024246082001</v>
      </c>
      <c r="T7316">
        <v>33.908123440056002</v>
      </c>
      <c r="U7316">
        <v>68.885415443683996</v>
      </c>
      <c r="V7316">
        <v>1382.1797202329999</v>
      </c>
      <c r="W7316">
        <v>0</v>
      </c>
    </row>
    <row r="7317" spans="3:23" x14ac:dyDescent="0.35">
      <c r="C7317" s="12">
        <v>43891</v>
      </c>
      <c r="D7317" s="12">
        <v>43921</v>
      </c>
      <c r="E7317" t="s">
        <v>20</v>
      </c>
      <c r="F7317" t="s">
        <v>59</v>
      </c>
      <c r="G7317" t="s">
        <v>59</v>
      </c>
      <c r="H7317" t="s">
        <v>60</v>
      </c>
      <c r="I7317" t="s">
        <v>61</v>
      </c>
      <c r="J7317" t="s">
        <v>62</v>
      </c>
      <c r="K7317" t="s">
        <v>63</v>
      </c>
      <c r="L7317" t="s">
        <v>64</v>
      </c>
      <c r="M7317" t="s">
        <v>65</v>
      </c>
      <c r="N7317" t="s">
        <v>66</v>
      </c>
      <c r="O7317" t="s">
        <v>67</v>
      </c>
      <c r="P7317" t="s">
        <v>296</v>
      </c>
      <c r="Q7317" t="s">
        <v>297</v>
      </c>
      <c r="R7317" t="s">
        <v>70</v>
      </c>
      <c r="S7317">
        <v>95124.655067858999</v>
      </c>
      <c r="T7317">
        <v>21.381383670186999</v>
      </c>
      <c r="U7317">
        <v>83.309806720645994</v>
      </c>
      <c r="V7317">
        <v>1141.8182181940999</v>
      </c>
      <c r="W7317">
        <v>0</v>
      </c>
    </row>
    <row r="7318" spans="3:23" x14ac:dyDescent="0.35">
      <c r="C7318" s="12">
        <v>43952</v>
      </c>
      <c r="D7318" s="12">
        <v>43982</v>
      </c>
      <c r="E7318" t="s">
        <v>20</v>
      </c>
      <c r="F7318" t="s">
        <v>59</v>
      </c>
      <c r="G7318" t="s">
        <v>59</v>
      </c>
      <c r="H7318" t="s">
        <v>76</v>
      </c>
      <c r="I7318" t="s">
        <v>61</v>
      </c>
      <c r="J7318" t="s">
        <v>62</v>
      </c>
      <c r="K7318" t="s">
        <v>63</v>
      </c>
      <c r="L7318" t="s">
        <v>64</v>
      </c>
      <c r="M7318" t="s">
        <v>96</v>
      </c>
      <c r="N7318" t="s">
        <v>97</v>
      </c>
      <c r="O7318" t="s">
        <v>98</v>
      </c>
      <c r="P7318" t="s">
        <v>267</v>
      </c>
      <c r="Q7318" t="s">
        <v>268</v>
      </c>
      <c r="R7318" t="s">
        <v>70</v>
      </c>
      <c r="S7318">
        <v>95087.892199062</v>
      </c>
      <c r="T7318">
        <v>26.524877898202</v>
      </c>
      <c r="U7318">
        <v>249.97975377487001</v>
      </c>
      <c r="V7318">
        <v>380.38237402495997</v>
      </c>
      <c r="W7318">
        <v>0</v>
      </c>
    </row>
    <row r="7319" spans="3:23" x14ac:dyDescent="0.35">
      <c r="C7319" s="12">
        <v>43497</v>
      </c>
      <c r="D7319" s="12">
        <v>43524</v>
      </c>
      <c r="E7319" t="s">
        <v>75</v>
      </c>
      <c r="F7319" t="s">
        <v>59</v>
      </c>
      <c r="G7319" t="s">
        <v>59</v>
      </c>
      <c r="H7319" t="s">
        <v>87</v>
      </c>
      <c r="I7319" t="s">
        <v>61</v>
      </c>
      <c r="J7319" t="s">
        <v>62</v>
      </c>
      <c r="K7319" t="s">
        <v>63</v>
      </c>
      <c r="L7319" t="s">
        <v>64</v>
      </c>
      <c r="M7319" t="s">
        <v>88</v>
      </c>
      <c r="N7319" t="s">
        <v>150</v>
      </c>
      <c r="O7319" t="s">
        <v>93</v>
      </c>
      <c r="P7319" t="s">
        <v>204</v>
      </c>
      <c r="Q7319" t="s">
        <v>205</v>
      </c>
      <c r="R7319" t="s">
        <v>70</v>
      </c>
      <c r="S7319">
        <v>95082.471282557002</v>
      </c>
      <c r="T7319">
        <v>11.298962534168</v>
      </c>
      <c r="U7319">
        <v>25.404713213470998</v>
      </c>
      <c r="V7319">
        <v>3742.7098855081999</v>
      </c>
      <c r="W7319">
        <v>0</v>
      </c>
    </row>
    <row r="7320" spans="3:23" x14ac:dyDescent="0.35">
      <c r="C7320" s="12">
        <v>43374</v>
      </c>
      <c r="D7320" s="12">
        <v>43404</v>
      </c>
      <c r="E7320" t="s">
        <v>75</v>
      </c>
      <c r="F7320" t="s">
        <v>59</v>
      </c>
      <c r="G7320" t="s">
        <v>59</v>
      </c>
      <c r="H7320" t="s">
        <v>76</v>
      </c>
      <c r="I7320" t="s">
        <v>61</v>
      </c>
      <c r="J7320" t="s">
        <v>62</v>
      </c>
      <c r="K7320" t="s">
        <v>63</v>
      </c>
      <c r="L7320" t="s">
        <v>64</v>
      </c>
      <c r="M7320" t="s">
        <v>101</v>
      </c>
      <c r="N7320" t="s">
        <v>102</v>
      </c>
      <c r="O7320" t="s">
        <v>93</v>
      </c>
      <c r="P7320" t="s">
        <v>184</v>
      </c>
      <c r="Q7320" t="s">
        <v>185</v>
      </c>
      <c r="R7320" t="s">
        <v>70</v>
      </c>
      <c r="S7320">
        <v>95063.349621873</v>
      </c>
      <c r="T7320">
        <v>36.578139286107003</v>
      </c>
      <c r="U7320">
        <v>28.640962539974002</v>
      </c>
      <c r="V7320">
        <v>3319.1394838492001</v>
      </c>
      <c r="W7320">
        <v>0</v>
      </c>
    </row>
    <row r="7321" spans="3:23" x14ac:dyDescent="0.35">
      <c r="C7321" s="12">
        <v>43739</v>
      </c>
      <c r="D7321" s="12">
        <v>43769</v>
      </c>
      <c r="E7321" t="s">
        <v>20</v>
      </c>
      <c r="F7321" t="s">
        <v>59</v>
      </c>
      <c r="G7321" t="s">
        <v>59</v>
      </c>
      <c r="H7321" t="s">
        <v>87</v>
      </c>
      <c r="I7321" t="s">
        <v>61</v>
      </c>
      <c r="J7321" t="s">
        <v>62</v>
      </c>
      <c r="K7321" t="s">
        <v>63</v>
      </c>
      <c r="L7321" t="s">
        <v>64</v>
      </c>
      <c r="M7321" t="s">
        <v>88</v>
      </c>
      <c r="N7321" t="s">
        <v>150</v>
      </c>
      <c r="O7321" t="s">
        <v>93</v>
      </c>
      <c r="P7321" t="s">
        <v>231</v>
      </c>
      <c r="Q7321" t="s">
        <v>232</v>
      </c>
      <c r="R7321" t="s">
        <v>70</v>
      </c>
      <c r="S7321">
        <v>95043.796753632996</v>
      </c>
      <c r="T7321">
        <v>19.809298767948999</v>
      </c>
      <c r="U7321">
        <v>25.669643155614999</v>
      </c>
      <c r="V7321">
        <v>3702.5756913509999</v>
      </c>
      <c r="W7321">
        <v>0</v>
      </c>
    </row>
    <row r="7322" spans="3:23" x14ac:dyDescent="0.35">
      <c r="C7322" s="12">
        <v>43586</v>
      </c>
      <c r="D7322" s="12">
        <v>43616</v>
      </c>
      <c r="E7322" t="s">
        <v>75</v>
      </c>
      <c r="F7322" t="s">
        <v>59</v>
      </c>
      <c r="G7322" t="s">
        <v>59</v>
      </c>
      <c r="H7322" t="s">
        <v>60</v>
      </c>
      <c r="I7322" t="s">
        <v>61</v>
      </c>
      <c r="J7322" t="s">
        <v>62</v>
      </c>
      <c r="K7322" t="s">
        <v>63</v>
      </c>
      <c r="L7322" t="s">
        <v>64</v>
      </c>
      <c r="M7322" t="s">
        <v>82</v>
      </c>
      <c r="N7322" t="s">
        <v>273</v>
      </c>
      <c r="O7322" t="s">
        <v>274</v>
      </c>
      <c r="P7322" t="s">
        <v>275</v>
      </c>
      <c r="Q7322" t="s">
        <v>276</v>
      </c>
      <c r="R7322" t="s">
        <v>70</v>
      </c>
      <c r="S7322">
        <v>94999.591866925999</v>
      </c>
      <c r="T7322">
        <v>27.786013613598001</v>
      </c>
      <c r="U7322">
        <v>44.049330308488003</v>
      </c>
      <c r="V7322">
        <v>2156.6637041159001</v>
      </c>
      <c r="W7322">
        <v>0</v>
      </c>
    </row>
    <row r="7323" spans="3:23" x14ac:dyDescent="0.35">
      <c r="C7323" s="12">
        <v>43922</v>
      </c>
      <c r="D7323" s="12">
        <v>43951</v>
      </c>
      <c r="E7323" t="s">
        <v>20</v>
      </c>
      <c r="F7323" t="s">
        <v>59</v>
      </c>
      <c r="G7323" t="s">
        <v>59</v>
      </c>
      <c r="H7323" t="s">
        <v>60</v>
      </c>
      <c r="I7323" t="s">
        <v>61</v>
      </c>
      <c r="J7323" t="s">
        <v>62</v>
      </c>
      <c r="K7323" t="s">
        <v>63</v>
      </c>
      <c r="L7323" t="s">
        <v>64</v>
      </c>
      <c r="M7323" t="s">
        <v>77</v>
      </c>
      <c r="N7323" t="s">
        <v>78</v>
      </c>
      <c r="O7323" t="s">
        <v>79</v>
      </c>
      <c r="P7323" t="s">
        <v>343</v>
      </c>
      <c r="Q7323" t="s">
        <v>344</v>
      </c>
      <c r="R7323" t="s">
        <v>70</v>
      </c>
      <c r="S7323">
        <v>94990.755218079998</v>
      </c>
      <c r="T7323">
        <v>21.712628729559</v>
      </c>
      <c r="U7323">
        <v>26.985502918013999</v>
      </c>
      <c r="V7323">
        <v>3520.0661446508998</v>
      </c>
      <c r="W7323">
        <v>0</v>
      </c>
    </row>
    <row r="7324" spans="3:23" x14ac:dyDescent="0.35">
      <c r="C7324" s="12">
        <v>43922</v>
      </c>
      <c r="D7324" s="12">
        <v>43951</v>
      </c>
      <c r="E7324" t="s">
        <v>20</v>
      </c>
      <c r="F7324" t="s">
        <v>59</v>
      </c>
      <c r="G7324" t="s">
        <v>59</v>
      </c>
      <c r="H7324" t="s">
        <v>76</v>
      </c>
      <c r="I7324" t="s">
        <v>61</v>
      </c>
      <c r="J7324" t="s">
        <v>62</v>
      </c>
      <c r="K7324" t="s">
        <v>63</v>
      </c>
      <c r="L7324" t="s">
        <v>64</v>
      </c>
      <c r="M7324" t="s">
        <v>88</v>
      </c>
      <c r="N7324" t="s">
        <v>89</v>
      </c>
      <c r="O7324" t="s">
        <v>67</v>
      </c>
      <c r="P7324" t="s">
        <v>229</v>
      </c>
      <c r="Q7324" t="s">
        <v>230</v>
      </c>
      <c r="R7324" t="s">
        <v>70</v>
      </c>
      <c r="S7324">
        <v>94967.794360291999</v>
      </c>
      <c r="T7324">
        <v>40.449148587779</v>
      </c>
      <c r="U7324">
        <v>27.723390829781</v>
      </c>
      <c r="V7324">
        <v>3425.5475797814001</v>
      </c>
      <c r="W7324">
        <v>0</v>
      </c>
    </row>
    <row r="7325" spans="3:23" x14ac:dyDescent="0.35">
      <c r="C7325" s="12">
        <v>44075</v>
      </c>
      <c r="D7325" s="12">
        <v>44104</v>
      </c>
      <c r="E7325" t="s">
        <v>20</v>
      </c>
      <c r="F7325" t="s">
        <v>59</v>
      </c>
      <c r="G7325" t="s">
        <v>59</v>
      </c>
      <c r="H7325" t="s">
        <v>87</v>
      </c>
      <c r="I7325" t="s">
        <v>61</v>
      </c>
      <c r="J7325" t="s">
        <v>62</v>
      </c>
      <c r="K7325" t="s">
        <v>63</v>
      </c>
      <c r="L7325" t="s">
        <v>64</v>
      </c>
      <c r="M7325" t="s">
        <v>77</v>
      </c>
      <c r="N7325" t="s">
        <v>107</v>
      </c>
      <c r="O7325" t="s">
        <v>108</v>
      </c>
      <c r="P7325" t="s">
        <v>290</v>
      </c>
      <c r="Q7325" t="s">
        <v>291</v>
      </c>
      <c r="R7325" t="s">
        <v>70</v>
      </c>
      <c r="S7325">
        <v>94926.748860394</v>
      </c>
      <c r="T7325">
        <v>9.0914359424346998</v>
      </c>
      <c r="U7325">
        <v>61.220558820439003</v>
      </c>
      <c r="V7325">
        <v>1550.569787166</v>
      </c>
      <c r="W7325">
        <v>0</v>
      </c>
    </row>
    <row r="7326" spans="3:23" x14ac:dyDescent="0.35">
      <c r="C7326" s="12">
        <v>44136</v>
      </c>
      <c r="D7326" s="12">
        <v>44165</v>
      </c>
      <c r="E7326" t="s">
        <v>21</v>
      </c>
      <c r="F7326" t="s">
        <v>59</v>
      </c>
      <c r="G7326" t="s">
        <v>59</v>
      </c>
      <c r="H7326" t="s">
        <v>60</v>
      </c>
      <c r="I7326" t="s">
        <v>61</v>
      </c>
      <c r="J7326" t="s">
        <v>62</v>
      </c>
      <c r="K7326" t="s">
        <v>63</v>
      </c>
      <c r="L7326" t="s">
        <v>64</v>
      </c>
      <c r="M7326" t="s">
        <v>65</v>
      </c>
      <c r="N7326" t="s">
        <v>66</v>
      </c>
      <c r="O7326" t="s">
        <v>67</v>
      </c>
      <c r="P7326" t="s">
        <v>345</v>
      </c>
      <c r="Q7326" t="s">
        <v>346</v>
      </c>
      <c r="R7326" t="s">
        <v>70</v>
      </c>
      <c r="S7326">
        <v>94904.813551635001</v>
      </c>
      <c r="T7326">
        <v>17.896367807527</v>
      </c>
      <c r="U7326">
        <v>93.247825473568994</v>
      </c>
      <c r="V7326">
        <v>1017.769723526</v>
      </c>
      <c r="W7326">
        <v>0</v>
      </c>
    </row>
    <row r="7327" spans="3:23" x14ac:dyDescent="0.35">
      <c r="C7327" s="12">
        <v>43709</v>
      </c>
      <c r="D7327" s="12">
        <v>43738</v>
      </c>
      <c r="E7327" t="s">
        <v>75</v>
      </c>
      <c r="F7327" t="s">
        <v>59</v>
      </c>
      <c r="G7327" t="s">
        <v>59</v>
      </c>
      <c r="H7327" t="s">
        <v>87</v>
      </c>
      <c r="I7327" t="s">
        <v>61</v>
      </c>
      <c r="J7327" t="s">
        <v>62</v>
      </c>
      <c r="K7327" t="s">
        <v>63</v>
      </c>
      <c r="L7327" t="s">
        <v>64</v>
      </c>
      <c r="M7327" t="s">
        <v>82</v>
      </c>
      <c r="N7327" t="s">
        <v>120</v>
      </c>
      <c r="O7327" t="s">
        <v>121</v>
      </c>
      <c r="P7327" t="s">
        <v>355</v>
      </c>
      <c r="Q7327" t="s">
        <v>356</v>
      </c>
      <c r="R7327" t="s">
        <v>70</v>
      </c>
      <c r="S7327">
        <v>94896.626025796999</v>
      </c>
      <c r="T7327">
        <v>3.6177018825846998</v>
      </c>
      <c r="U7327">
        <v>37.575805835868003</v>
      </c>
      <c r="V7327">
        <v>2525.4714813117998</v>
      </c>
      <c r="W7327">
        <v>0</v>
      </c>
    </row>
    <row r="7328" spans="3:23" x14ac:dyDescent="0.35">
      <c r="C7328" s="12">
        <v>43739</v>
      </c>
      <c r="D7328" s="12">
        <v>43769</v>
      </c>
      <c r="E7328" t="s">
        <v>20</v>
      </c>
      <c r="F7328" t="s">
        <v>59</v>
      </c>
      <c r="G7328" t="s">
        <v>59</v>
      </c>
      <c r="H7328" t="s">
        <v>60</v>
      </c>
      <c r="I7328" t="s">
        <v>61</v>
      </c>
      <c r="J7328" t="s">
        <v>62</v>
      </c>
      <c r="K7328" t="s">
        <v>63</v>
      </c>
      <c r="L7328" t="s">
        <v>64</v>
      </c>
      <c r="M7328" t="s">
        <v>101</v>
      </c>
      <c r="N7328" t="s">
        <v>102</v>
      </c>
      <c r="O7328" t="s">
        <v>93</v>
      </c>
      <c r="P7328" t="s">
        <v>257</v>
      </c>
      <c r="Q7328" t="s">
        <v>258</v>
      </c>
      <c r="R7328" t="s">
        <v>70</v>
      </c>
      <c r="S7328">
        <v>94879.817890995997</v>
      </c>
      <c r="T7328">
        <v>43.733355736558998</v>
      </c>
      <c r="U7328">
        <v>27.359554805009999</v>
      </c>
      <c r="V7328">
        <v>3467.8860298422001</v>
      </c>
      <c r="W7328">
        <v>0</v>
      </c>
    </row>
    <row r="7329" spans="3:23" x14ac:dyDescent="0.35">
      <c r="C7329" s="12">
        <v>43556</v>
      </c>
      <c r="D7329" s="12">
        <v>43585</v>
      </c>
      <c r="E7329" t="s">
        <v>75</v>
      </c>
      <c r="F7329" t="s">
        <v>59</v>
      </c>
      <c r="G7329" t="s">
        <v>59</v>
      </c>
      <c r="H7329" t="s">
        <v>60</v>
      </c>
      <c r="I7329" t="s">
        <v>61</v>
      </c>
      <c r="J7329" t="s">
        <v>62</v>
      </c>
      <c r="K7329" t="s">
        <v>63</v>
      </c>
      <c r="L7329" t="s">
        <v>64</v>
      </c>
      <c r="M7329" t="s">
        <v>96</v>
      </c>
      <c r="N7329" t="s">
        <v>97</v>
      </c>
      <c r="O7329" t="s">
        <v>98</v>
      </c>
      <c r="P7329" t="s">
        <v>310</v>
      </c>
      <c r="Q7329" t="s">
        <v>311</v>
      </c>
      <c r="R7329" t="s">
        <v>70</v>
      </c>
      <c r="S7329">
        <v>94789.941118468007</v>
      </c>
      <c r="T7329">
        <v>19.766941379022001</v>
      </c>
      <c r="U7329">
        <v>98.476877853879003</v>
      </c>
      <c r="V7329">
        <v>962.56038152548001</v>
      </c>
      <c r="W7329">
        <v>0</v>
      </c>
    </row>
    <row r="7330" spans="3:23" x14ac:dyDescent="0.35">
      <c r="C7330" s="12">
        <v>44105</v>
      </c>
      <c r="D7330" s="12">
        <v>44135</v>
      </c>
      <c r="E7330" t="s">
        <v>21</v>
      </c>
      <c r="F7330" t="s">
        <v>59</v>
      </c>
      <c r="G7330" t="s">
        <v>59</v>
      </c>
      <c r="H7330" t="s">
        <v>60</v>
      </c>
      <c r="I7330" t="s">
        <v>61</v>
      </c>
      <c r="J7330" t="s">
        <v>62</v>
      </c>
      <c r="K7330" t="s">
        <v>63</v>
      </c>
      <c r="L7330" t="s">
        <v>64</v>
      </c>
      <c r="M7330" t="s">
        <v>77</v>
      </c>
      <c r="N7330" t="s">
        <v>78</v>
      </c>
      <c r="O7330" t="s">
        <v>79</v>
      </c>
      <c r="P7330" t="s">
        <v>288</v>
      </c>
      <c r="Q7330" t="s">
        <v>289</v>
      </c>
      <c r="R7330" t="s">
        <v>70</v>
      </c>
      <c r="S7330">
        <v>94785.194264142003</v>
      </c>
      <c r="T7330">
        <v>24.185093530915001</v>
      </c>
      <c r="U7330">
        <v>22.872224666367998</v>
      </c>
      <c r="V7330">
        <v>4144.1178392899001</v>
      </c>
      <c r="W7330">
        <v>0</v>
      </c>
    </row>
    <row r="7331" spans="3:23" x14ac:dyDescent="0.35">
      <c r="C7331" s="12">
        <v>44317</v>
      </c>
      <c r="D7331" s="12">
        <v>44347</v>
      </c>
      <c r="E7331" t="s">
        <v>21</v>
      </c>
      <c r="F7331" t="s">
        <v>59</v>
      </c>
      <c r="G7331" t="s">
        <v>59</v>
      </c>
      <c r="H7331" t="s">
        <v>87</v>
      </c>
      <c r="I7331" t="s">
        <v>61</v>
      </c>
      <c r="J7331" t="s">
        <v>62</v>
      </c>
      <c r="K7331" t="s">
        <v>63</v>
      </c>
      <c r="L7331" t="s">
        <v>64</v>
      </c>
      <c r="M7331" t="s">
        <v>82</v>
      </c>
      <c r="N7331" t="s">
        <v>124</v>
      </c>
      <c r="O7331" t="s">
        <v>108</v>
      </c>
      <c r="P7331" t="s">
        <v>190</v>
      </c>
      <c r="Q7331" t="s">
        <v>191</v>
      </c>
      <c r="R7331" t="s">
        <v>70</v>
      </c>
      <c r="S7331">
        <v>94781.657919290999</v>
      </c>
      <c r="T7331">
        <v>13.850815603452</v>
      </c>
      <c r="U7331">
        <v>36.121459507251998</v>
      </c>
      <c r="V7331">
        <v>2623.9708808074001</v>
      </c>
      <c r="W7331">
        <v>0</v>
      </c>
    </row>
    <row r="7332" spans="3:23" x14ac:dyDescent="0.35">
      <c r="C7332" s="12">
        <v>44197</v>
      </c>
      <c r="D7332" s="12">
        <v>44227</v>
      </c>
      <c r="E7332" t="s">
        <v>21</v>
      </c>
      <c r="F7332" t="s">
        <v>59</v>
      </c>
      <c r="G7332" t="s">
        <v>59</v>
      </c>
      <c r="H7332" t="s">
        <v>76</v>
      </c>
      <c r="I7332" t="s">
        <v>61</v>
      </c>
      <c r="J7332" t="s">
        <v>62</v>
      </c>
      <c r="K7332" t="s">
        <v>63</v>
      </c>
      <c r="L7332" t="s">
        <v>64</v>
      </c>
      <c r="M7332" t="s">
        <v>65</v>
      </c>
      <c r="N7332" t="s">
        <v>66</v>
      </c>
      <c r="O7332" t="s">
        <v>67</v>
      </c>
      <c r="P7332" t="s">
        <v>259</v>
      </c>
      <c r="Q7332" t="s">
        <v>260</v>
      </c>
      <c r="R7332" t="s">
        <v>70</v>
      </c>
      <c r="S7332">
        <v>94720.269594733996</v>
      </c>
      <c r="T7332">
        <v>25.480854847444</v>
      </c>
      <c r="U7332">
        <v>68.792458081579994</v>
      </c>
      <c r="V7332">
        <v>1376.8990414968</v>
      </c>
      <c r="W7332">
        <v>0</v>
      </c>
    </row>
    <row r="7333" spans="3:23" x14ac:dyDescent="0.35">
      <c r="C7333" s="12">
        <v>43678</v>
      </c>
      <c r="D7333" s="12">
        <v>43708</v>
      </c>
      <c r="E7333" t="s">
        <v>75</v>
      </c>
      <c r="F7333" t="s">
        <v>59</v>
      </c>
      <c r="G7333" t="s">
        <v>59</v>
      </c>
      <c r="H7333" t="s">
        <v>60</v>
      </c>
      <c r="I7333" t="s">
        <v>61</v>
      </c>
      <c r="J7333" t="s">
        <v>62</v>
      </c>
      <c r="K7333" t="s">
        <v>63</v>
      </c>
      <c r="L7333" t="s">
        <v>64</v>
      </c>
      <c r="M7333" t="s">
        <v>88</v>
      </c>
      <c r="N7333" t="s">
        <v>89</v>
      </c>
      <c r="O7333" t="s">
        <v>67</v>
      </c>
      <c r="P7333" t="s">
        <v>223</v>
      </c>
      <c r="Q7333" t="s">
        <v>224</v>
      </c>
      <c r="R7333" t="s">
        <v>70</v>
      </c>
      <c r="S7333">
        <v>94632.292217052003</v>
      </c>
      <c r="T7333">
        <v>44.175698187381002</v>
      </c>
      <c r="U7333">
        <v>28.64790647241</v>
      </c>
      <c r="V7333">
        <v>3303.2882283454001</v>
      </c>
      <c r="W7333">
        <v>0</v>
      </c>
    </row>
    <row r="7334" spans="3:23" x14ac:dyDescent="0.35">
      <c r="C7334" s="12">
        <v>44348</v>
      </c>
      <c r="D7334" s="12">
        <v>44377</v>
      </c>
      <c r="E7334" t="s">
        <v>21</v>
      </c>
      <c r="F7334" t="s">
        <v>59</v>
      </c>
      <c r="G7334" t="s">
        <v>59</v>
      </c>
      <c r="H7334" t="s">
        <v>60</v>
      </c>
      <c r="I7334" t="s">
        <v>61</v>
      </c>
      <c r="J7334" t="s">
        <v>62</v>
      </c>
      <c r="K7334" t="s">
        <v>63</v>
      </c>
      <c r="L7334" t="s">
        <v>64</v>
      </c>
      <c r="M7334" t="s">
        <v>82</v>
      </c>
      <c r="N7334" t="s">
        <v>157</v>
      </c>
      <c r="O7334" t="s">
        <v>67</v>
      </c>
      <c r="P7334" t="s">
        <v>373</v>
      </c>
      <c r="Q7334" t="s">
        <v>374</v>
      </c>
      <c r="R7334" t="s">
        <v>70</v>
      </c>
      <c r="S7334">
        <v>94601.868260204996</v>
      </c>
      <c r="T7334">
        <v>13.099688868621</v>
      </c>
      <c r="U7334">
        <v>217.75921604071999</v>
      </c>
      <c r="V7334">
        <v>434.43336167464003</v>
      </c>
      <c r="W7334">
        <v>0</v>
      </c>
    </row>
    <row r="7335" spans="3:23" x14ac:dyDescent="0.35">
      <c r="C7335" s="12">
        <v>43739</v>
      </c>
      <c r="D7335" s="12">
        <v>43769</v>
      </c>
      <c r="E7335" t="s">
        <v>20</v>
      </c>
      <c r="F7335" t="s">
        <v>59</v>
      </c>
      <c r="G7335" t="s">
        <v>59</v>
      </c>
      <c r="H7335" t="s">
        <v>87</v>
      </c>
      <c r="I7335" t="s">
        <v>61</v>
      </c>
      <c r="J7335" t="s">
        <v>62</v>
      </c>
      <c r="K7335" t="s">
        <v>63</v>
      </c>
      <c r="L7335" t="s">
        <v>64</v>
      </c>
      <c r="M7335" t="s">
        <v>137</v>
      </c>
      <c r="N7335" t="s">
        <v>66</v>
      </c>
      <c r="O7335" t="s">
        <v>67</v>
      </c>
      <c r="P7335" t="s">
        <v>138</v>
      </c>
      <c r="Q7335" t="s">
        <v>139</v>
      </c>
      <c r="R7335" t="s">
        <v>70</v>
      </c>
      <c r="S7335">
        <v>94597.978016588997</v>
      </c>
      <c r="T7335">
        <v>21.477942408777999</v>
      </c>
      <c r="U7335">
        <v>21.923614094645</v>
      </c>
      <c r="V7335">
        <v>4314.8897626189</v>
      </c>
      <c r="W7335">
        <v>0</v>
      </c>
    </row>
    <row r="7336" spans="3:23" x14ac:dyDescent="0.35">
      <c r="C7336" s="12">
        <v>43891</v>
      </c>
      <c r="D7336" s="12">
        <v>43921</v>
      </c>
      <c r="E7336" t="s">
        <v>20</v>
      </c>
      <c r="F7336" t="s">
        <v>59</v>
      </c>
      <c r="G7336" t="s">
        <v>59</v>
      </c>
      <c r="H7336" t="s">
        <v>87</v>
      </c>
      <c r="I7336" t="s">
        <v>61</v>
      </c>
      <c r="J7336" t="s">
        <v>62</v>
      </c>
      <c r="K7336" t="s">
        <v>63</v>
      </c>
      <c r="L7336" t="s">
        <v>64</v>
      </c>
      <c r="M7336" t="s">
        <v>96</v>
      </c>
      <c r="N7336" t="s">
        <v>111</v>
      </c>
      <c r="O7336" t="s">
        <v>112</v>
      </c>
      <c r="P7336" t="s">
        <v>196</v>
      </c>
      <c r="Q7336" t="s">
        <v>197</v>
      </c>
      <c r="R7336" t="s">
        <v>70</v>
      </c>
      <c r="S7336">
        <v>94588.362431226997</v>
      </c>
      <c r="T7336">
        <v>10.414638648496</v>
      </c>
      <c r="U7336">
        <v>107.35474344966001</v>
      </c>
      <c r="V7336">
        <v>881.08228282971004</v>
      </c>
      <c r="W7336">
        <v>0</v>
      </c>
    </row>
    <row r="7337" spans="3:23" x14ac:dyDescent="0.35">
      <c r="C7337" s="12">
        <v>44136</v>
      </c>
      <c r="D7337" s="12">
        <v>44165</v>
      </c>
      <c r="E7337" t="s">
        <v>21</v>
      </c>
      <c r="F7337" t="s">
        <v>59</v>
      </c>
      <c r="G7337" t="s">
        <v>59</v>
      </c>
      <c r="H7337" t="s">
        <v>87</v>
      </c>
      <c r="I7337" t="s">
        <v>61</v>
      </c>
      <c r="J7337" t="s">
        <v>62</v>
      </c>
      <c r="K7337" t="s">
        <v>63</v>
      </c>
      <c r="L7337" t="s">
        <v>64</v>
      </c>
      <c r="M7337" t="s">
        <v>82</v>
      </c>
      <c r="N7337" t="s">
        <v>120</v>
      </c>
      <c r="O7337" t="s">
        <v>121</v>
      </c>
      <c r="P7337" t="s">
        <v>221</v>
      </c>
      <c r="Q7337" t="s">
        <v>222</v>
      </c>
      <c r="R7337" t="s">
        <v>70</v>
      </c>
      <c r="S7337">
        <v>94529.885650283002</v>
      </c>
      <c r="T7337">
        <v>7.1979641357622999</v>
      </c>
      <c r="U7337">
        <v>174.16620371659999</v>
      </c>
      <c r="V7337">
        <v>542.75676700229997</v>
      </c>
      <c r="W7337">
        <v>0</v>
      </c>
    </row>
    <row r="7338" spans="3:23" x14ac:dyDescent="0.35">
      <c r="C7338" s="12">
        <v>43770</v>
      </c>
      <c r="D7338" s="12">
        <v>43799</v>
      </c>
      <c r="E7338" t="s">
        <v>20</v>
      </c>
      <c r="F7338" t="s">
        <v>59</v>
      </c>
      <c r="G7338" t="s">
        <v>59</v>
      </c>
      <c r="H7338" t="s">
        <v>76</v>
      </c>
      <c r="I7338" t="s">
        <v>61</v>
      </c>
      <c r="J7338" t="s">
        <v>62</v>
      </c>
      <c r="K7338" t="s">
        <v>63</v>
      </c>
      <c r="L7338" t="s">
        <v>64</v>
      </c>
      <c r="M7338" t="s">
        <v>65</v>
      </c>
      <c r="N7338" t="s">
        <v>66</v>
      </c>
      <c r="O7338" t="s">
        <v>67</v>
      </c>
      <c r="P7338" t="s">
        <v>296</v>
      </c>
      <c r="Q7338" t="s">
        <v>297</v>
      </c>
      <c r="R7338" t="s">
        <v>70</v>
      </c>
      <c r="S7338">
        <v>94513.739100790001</v>
      </c>
      <c r="T7338">
        <v>23.796008611531001</v>
      </c>
      <c r="U7338">
        <v>59.010314385016997</v>
      </c>
      <c r="V7338">
        <v>1601.6477811679999</v>
      </c>
      <c r="W7338">
        <v>0</v>
      </c>
    </row>
    <row r="7339" spans="3:23" x14ac:dyDescent="0.35">
      <c r="C7339" s="12">
        <v>44348</v>
      </c>
      <c r="D7339" s="12">
        <v>44377</v>
      </c>
      <c r="E7339" t="s">
        <v>21</v>
      </c>
      <c r="F7339" t="s">
        <v>59</v>
      </c>
      <c r="G7339" t="s">
        <v>59</v>
      </c>
      <c r="H7339" t="s">
        <v>87</v>
      </c>
      <c r="I7339" t="s">
        <v>61</v>
      </c>
      <c r="J7339" t="s">
        <v>62</v>
      </c>
      <c r="K7339" t="s">
        <v>63</v>
      </c>
      <c r="L7339" t="s">
        <v>64</v>
      </c>
      <c r="M7339" t="s">
        <v>65</v>
      </c>
      <c r="N7339" t="s">
        <v>66</v>
      </c>
      <c r="O7339" t="s">
        <v>67</v>
      </c>
      <c r="P7339" t="s">
        <v>296</v>
      </c>
      <c r="Q7339" t="s">
        <v>297</v>
      </c>
      <c r="R7339" t="s">
        <v>70</v>
      </c>
      <c r="S7339">
        <v>94482.744970215994</v>
      </c>
      <c r="T7339">
        <v>8.2906339321363003</v>
      </c>
      <c r="U7339">
        <v>62.428345019750999</v>
      </c>
      <c r="V7339">
        <v>1513.4590695992999</v>
      </c>
      <c r="W7339">
        <v>0</v>
      </c>
    </row>
    <row r="7340" spans="3:23" x14ac:dyDescent="0.35">
      <c r="C7340" s="12">
        <v>43466</v>
      </c>
      <c r="D7340" s="12">
        <v>43496</v>
      </c>
      <c r="E7340" t="s">
        <v>75</v>
      </c>
      <c r="F7340" t="s">
        <v>59</v>
      </c>
      <c r="G7340" t="s">
        <v>59</v>
      </c>
      <c r="H7340" t="s">
        <v>87</v>
      </c>
      <c r="I7340" t="s">
        <v>61</v>
      </c>
      <c r="J7340" t="s">
        <v>62</v>
      </c>
      <c r="K7340" t="s">
        <v>63</v>
      </c>
      <c r="L7340" t="s">
        <v>64</v>
      </c>
      <c r="M7340" t="s">
        <v>77</v>
      </c>
      <c r="N7340" t="s">
        <v>78</v>
      </c>
      <c r="O7340" t="s">
        <v>79</v>
      </c>
      <c r="P7340" t="s">
        <v>200</v>
      </c>
      <c r="Q7340" t="s">
        <v>201</v>
      </c>
      <c r="R7340" t="s">
        <v>70</v>
      </c>
      <c r="S7340">
        <v>94363.511809710006</v>
      </c>
      <c r="T7340">
        <v>15.456288836869</v>
      </c>
      <c r="U7340">
        <v>54.098018515238003</v>
      </c>
      <c r="V7340">
        <v>1744.3062500178</v>
      </c>
      <c r="W7340">
        <v>0</v>
      </c>
    </row>
    <row r="7341" spans="3:23" x14ac:dyDescent="0.35">
      <c r="C7341" s="12">
        <v>44440</v>
      </c>
      <c r="D7341" s="12">
        <v>44469</v>
      </c>
      <c r="E7341" t="s">
        <v>21</v>
      </c>
      <c r="F7341" t="s">
        <v>59</v>
      </c>
      <c r="G7341" t="s">
        <v>59</v>
      </c>
      <c r="H7341" t="s">
        <v>87</v>
      </c>
      <c r="I7341" t="s">
        <v>61</v>
      </c>
      <c r="J7341" t="s">
        <v>62</v>
      </c>
      <c r="K7341" t="s">
        <v>63</v>
      </c>
      <c r="L7341" t="s">
        <v>64</v>
      </c>
      <c r="M7341" t="s">
        <v>82</v>
      </c>
      <c r="N7341" t="s">
        <v>246</v>
      </c>
      <c r="O7341" t="s">
        <v>112</v>
      </c>
      <c r="P7341" t="s">
        <v>247</v>
      </c>
      <c r="Q7341" t="s">
        <v>248</v>
      </c>
      <c r="R7341" t="s">
        <v>70</v>
      </c>
      <c r="S7341">
        <v>94354.992600191006</v>
      </c>
      <c r="T7341">
        <v>15.766979755621</v>
      </c>
      <c r="U7341">
        <v>32.557788868541998</v>
      </c>
      <c r="V7341">
        <v>2898.0774149364001</v>
      </c>
      <c r="W7341">
        <v>0</v>
      </c>
    </row>
    <row r="7342" spans="3:23" x14ac:dyDescent="0.35">
      <c r="C7342" s="12">
        <v>44013</v>
      </c>
      <c r="D7342" s="12">
        <v>44043</v>
      </c>
      <c r="E7342" t="s">
        <v>20</v>
      </c>
      <c r="F7342" t="s">
        <v>59</v>
      </c>
      <c r="G7342" t="s">
        <v>59</v>
      </c>
      <c r="H7342" t="s">
        <v>87</v>
      </c>
      <c r="I7342" t="s">
        <v>61</v>
      </c>
      <c r="J7342" t="s">
        <v>62</v>
      </c>
      <c r="K7342" t="s">
        <v>63</v>
      </c>
      <c r="L7342" t="s">
        <v>64</v>
      </c>
      <c r="M7342" t="s">
        <v>82</v>
      </c>
      <c r="N7342" t="s">
        <v>83</v>
      </c>
      <c r="O7342" t="s">
        <v>84</v>
      </c>
      <c r="P7342" t="s">
        <v>233</v>
      </c>
      <c r="Q7342" t="s">
        <v>234</v>
      </c>
      <c r="R7342" t="s">
        <v>70</v>
      </c>
      <c r="S7342">
        <v>94262.660310350999</v>
      </c>
      <c r="T7342">
        <v>7.4891325360158998</v>
      </c>
      <c r="U7342">
        <v>182.41304369724</v>
      </c>
      <c r="V7342">
        <v>516.75394697542004</v>
      </c>
      <c r="W7342">
        <v>1</v>
      </c>
    </row>
    <row r="7343" spans="3:23" x14ac:dyDescent="0.35">
      <c r="C7343" s="12">
        <v>43525</v>
      </c>
      <c r="D7343" s="12">
        <v>43555</v>
      </c>
      <c r="E7343" t="s">
        <v>75</v>
      </c>
      <c r="F7343" t="s">
        <v>59</v>
      </c>
      <c r="G7343" t="s">
        <v>59</v>
      </c>
      <c r="H7343" t="s">
        <v>76</v>
      </c>
      <c r="I7343" t="s">
        <v>61</v>
      </c>
      <c r="J7343" t="s">
        <v>62</v>
      </c>
      <c r="K7343" t="s">
        <v>63</v>
      </c>
      <c r="L7343" t="s">
        <v>64</v>
      </c>
      <c r="M7343" t="s">
        <v>88</v>
      </c>
      <c r="N7343" t="s">
        <v>89</v>
      </c>
      <c r="O7343" t="s">
        <v>67</v>
      </c>
      <c r="P7343" t="s">
        <v>229</v>
      </c>
      <c r="Q7343" t="s">
        <v>230</v>
      </c>
      <c r="R7343" t="s">
        <v>70</v>
      </c>
      <c r="S7343">
        <v>94242.474542198004</v>
      </c>
      <c r="T7343">
        <v>40.755745019229003</v>
      </c>
      <c r="U7343">
        <v>28.377078299914999</v>
      </c>
      <c r="V7343">
        <v>3321.0774395501999</v>
      </c>
      <c r="W7343">
        <v>0</v>
      </c>
    </row>
    <row r="7344" spans="3:23" x14ac:dyDescent="0.35">
      <c r="C7344" s="12">
        <v>43678</v>
      </c>
      <c r="D7344" s="12">
        <v>43708</v>
      </c>
      <c r="E7344" t="s">
        <v>75</v>
      </c>
      <c r="F7344" t="s">
        <v>59</v>
      </c>
      <c r="G7344" t="s">
        <v>59</v>
      </c>
      <c r="H7344" t="s">
        <v>60</v>
      </c>
      <c r="I7344" t="s">
        <v>61</v>
      </c>
      <c r="J7344" t="s">
        <v>62</v>
      </c>
      <c r="K7344" t="s">
        <v>63</v>
      </c>
      <c r="L7344" t="s">
        <v>64</v>
      </c>
      <c r="M7344" t="s">
        <v>88</v>
      </c>
      <c r="N7344" t="s">
        <v>150</v>
      </c>
      <c r="O7344" t="s">
        <v>93</v>
      </c>
      <c r="P7344" t="s">
        <v>231</v>
      </c>
      <c r="Q7344" t="s">
        <v>232</v>
      </c>
      <c r="R7344" t="s">
        <v>70</v>
      </c>
      <c r="S7344">
        <v>94192.967351597996</v>
      </c>
      <c r="T7344">
        <v>31.238762107086998</v>
      </c>
      <c r="U7344">
        <v>24.487501992075</v>
      </c>
      <c r="V7344">
        <v>3846.5731368632</v>
      </c>
      <c r="W7344">
        <v>0</v>
      </c>
    </row>
    <row r="7345" spans="3:23" x14ac:dyDescent="0.35">
      <c r="C7345" s="12">
        <v>44228</v>
      </c>
      <c r="D7345" s="12">
        <v>44255</v>
      </c>
      <c r="E7345" t="s">
        <v>21</v>
      </c>
      <c r="F7345" t="s">
        <v>59</v>
      </c>
      <c r="G7345" t="s">
        <v>59</v>
      </c>
      <c r="H7345" t="s">
        <v>76</v>
      </c>
      <c r="I7345" t="s">
        <v>61</v>
      </c>
      <c r="J7345" t="s">
        <v>62</v>
      </c>
      <c r="K7345" t="s">
        <v>63</v>
      </c>
      <c r="L7345" t="s">
        <v>64</v>
      </c>
      <c r="M7345" t="s">
        <v>101</v>
      </c>
      <c r="N7345" t="s">
        <v>102</v>
      </c>
      <c r="O7345" t="s">
        <v>93</v>
      </c>
      <c r="P7345" t="s">
        <v>257</v>
      </c>
      <c r="Q7345" t="s">
        <v>258</v>
      </c>
      <c r="R7345" t="s">
        <v>70</v>
      </c>
      <c r="S7345">
        <v>94147.093978984005</v>
      </c>
      <c r="T7345">
        <v>36.447155299372</v>
      </c>
      <c r="U7345">
        <v>25.774043613718</v>
      </c>
      <c r="V7345">
        <v>3652.7870981360002</v>
      </c>
      <c r="W7345">
        <v>0</v>
      </c>
    </row>
    <row r="7346" spans="3:23" x14ac:dyDescent="0.35">
      <c r="C7346" s="12">
        <v>44409</v>
      </c>
      <c r="D7346" s="12">
        <v>44439</v>
      </c>
      <c r="E7346" t="s">
        <v>21</v>
      </c>
      <c r="F7346" t="s">
        <v>59</v>
      </c>
      <c r="G7346" t="s">
        <v>59</v>
      </c>
      <c r="H7346" t="s">
        <v>87</v>
      </c>
      <c r="I7346" t="s">
        <v>61</v>
      </c>
      <c r="J7346" t="s">
        <v>62</v>
      </c>
      <c r="K7346" t="s">
        <v>63</v>
      </c>
      <c r="L7346" t="s">
        <v>64</v>
      </c>
      <c r="M7346" t="s">
        <v>88</v>
      </c>
      <c r="N7346" t="s">
        <v>89</v>
      </c>
      <c r="O7346" t="s">
        <v>67</v>
      </c>
      <c r="P7346" t="s">
        <v>251</v>
      </c>
      <c r="Q7346" t="s">
        <v>252</v>
      </c>
      <c r="R7346" t="s">
        <v>70</v>
      </c>
      <c r="S7346">
        <v>94101.812590600006</v>
      </c>
      <c r="T7346">
        <v>20.204549848014999</v>
      </c>
      <c r="U7346">
        <v>25.199034283572001</v>
      </c>
      <c r="V7346">
        <v>3734.3420200808</v>
      </c>
      <c r="W7346">
        <v>0</v>
      </c>
    </row>
    <row r="7347" spans="3:23" x14ac:dyDescent="0.35">
      <c r="C7347" s="12">
        <v>44378</v>
      </c>
      <c r="D7347" s="12">
        <v>44408</v>
      </c>
      <c r="E7347" t="s">
        <v>21</v>
      </c>
      <c r="F7347" t="s">
        <v>59</v>
      </c>
      <c r="G7347" t="s">
        <v>59</v>
      </c>
      <c r="H7347" t="s">
        <v>87</v>
      </c>
      <c r="I7347" t="s">
        <v>61</v>
      </c>
      <c r="J7347" t="s">
        <v>62</v>
      </c>
      <c r="K7347" t="s">
        <v>63</v>
      </c>
      <c r="L7347" t="s">
        <v>64</v>
      </c>
      <c r="M7347" t="s">
        <v>82</v>
      </c>
      <c r="N7347" t="s">
        <v>83</v>
      </c>
      <c r="O7347" t="s">
        <v>84</v>
      </c>
      <c r="P7347" t="s">
        <v>211</v>
      </c>
      <c r="Q7347" t="s">
        <v>212</v>
      </c>
      <c r="R7347" t="s">
        <v>70</v>
      </c>
      <c r="S7347">
        <v>94097.597035729006</v>
      </c>
      <c r="T7347">
        <v>11.283986382868999</v>
      </c>
      <c r="U7347">
        <v>49.390786455491003</v>
      </c>
      <c r="V7347">
        <v>1905.1649870067999</v>
      </c>
      <c r="W7347">
        <v>1</v>
      </c>
    </row>
    <row r="7348" spans="3:23" x14ac:dyDescent="0.35">
      <c r="C7348" s="12">
        <v>43891</v>
      </c>
      <c r="D7348" s="12">
        <v>43921</v>
      </c>
      <c r="E7348" t="s">
        <v>20</v>
      </c>
      <c r="F7348" t="s">
        <v>59</v>
      </c>
      <c r="G7348" t="s">
        <v>59</v>
      </c>
      <c r="H7348" t="s">
        <v>60</v>
      </c>
      <c r="I7348" t="s">
        <v>61</v>
      </c>
      <c r="J7348" t="s">
        <v>62</v>
      </c>
      <c r="K7348" t="s">
        <v>63</v>
      </c>
      <c r="L7348" t="s">
        <v>64</v>
      </c>
      <c r="M7348" t="s">
        <v>77</v>
      </c>
      <c r="N7348" t="s">
        <v>78</v>
      </c>
      <c r="O7348" t="s">
        <v>79</v>
      </c>
      <c r="P7348" t="s">
        <v>271</v>
      </c>
      <c r="Q7348" t="s">
        <v>272</v>
      </c>
      <c r="R7348" t="s">
        <v>70</v>
      </c>
      <c r="S7348">
        <v>94020.675244957994</v>
      </c>
      <c r="T7348">
        <v>33.085911556147998</v>
      </c>
      <c r="U7348">
        <v>24.789204356894</v>
      </c>
      <c r="V7348">
        <v>3792.8072999572</v>
      </c>
      <c r="W7348">
        <v>0</v>
      </c>
    </row>
    <row r="7349" spans="3:23" x14ac:dyDescent="0.35">
      <c r="C7349" s="12">
        <v>43617</v>
      </c>
      <c r="D7349" s="12">
        <v>43646</v>
      </c>
      <c r="E7349" t="s">
        <v>75</v>
      </c>
      <c r="F7349" t="s">
        <v>59</v>
      </c>
      <c r="G7349" t="s">
        <v>59</v>
      </c>
      <c r="H7349" t="s">
        <v>60</v>
      </c>
      <c r="I7349" t="s">
        <v>61</v>
      </c>
      <c r="J7349" t="s">
        <v>62</v>
      </c>
      <c r="K7349" t="s">
        <v>63</v>
      </c>
      <c r="L7349" t="s">
        <v>64</v>
      </c>
      <c r="M7349" t="s">
        <v>82</v>
      </c>
      <c r="N7349" t="s">
        <v>120</v>
      </c>
      <c r="O7349" t="s">
        <v>121</v>
      </c>
      <c r="P7349" t="s">
        <v>355</v>
      </c>
      <c r="Q7349" t="s">
        <v>356</v>
      </c>
      <c r="R7349" t="s">
        <v>70</v>
      </c>
      <c r="S7349">
        <v>93948.175021917006</v>
      </c>
      <c r="T7349">
        <v>5.2225744576777</v>
      </c>
      <c r="U7349">
        <v>41.077460116160999</v>
      </c>
      <c r="V7349">
        <v>2287.0979548455002</v>
      </c>
      <c r="W7349">
        <v>0</v>
      </c>
    </row>
    <row r="7350" spans="3:23" x14ac:dyDescent="0.35">
      <c r="C7350" s="12">
        <v>44287</v>
      </c>
      <c r="D7350" s="12">
        <v>44316</v>
      </c>
      <c r="E7350" t="s">
        <v>21</v>
      </c>
      <c r="F7350" t="s">
        <v>59</v>
      </c>
      <c r="G7350" t="s">
        <v>59</v>
      </c>
      <c r="H7350" t="s">
        <v>60</v>
      </c>
      <c r="I7350" t="s">
        <v>61</v>
      </c>
      <c r="J7350" t="s">
        <v>62</v>
      </c>
      <c r="K7350" t="s">
        <v>63</v>
      </c>
      <c r="L7350" t="s">
        <v>64</v>
      </c>
      <c r="M7350" t="s">
        <v>82</v>
      </c>
      <c r="N7350" t="s">
        <v>157</v>
      </c>
      <c r="O7350" t="s">
        <v>67</v>
      </c>
      <c r="P7350" t="s">
        <v>373</v>
      </c>
      <c r="Q7350" t="s">
        <v>374</v>
      </c>
      <c r="R7350" t="s">
        <v>70</v>
      </c>
      <c r="S7350">
        <v>93914.305545292998</v>
      </c>
      <c r="T7350">
        <v>12.251476513989999</v>
      </c>
      <c r="U7350">
        <v>198.67229454483001</v>
      </c>
      <c r="V7350">
        <v>472.70962345533002</v>
      </c>
      <c r="W7350">
        <v>0</v>
      </c>
    </row>
    <row r="7351" spans="3:23" x14ac:dyDescent="0.35">
      <c r="C7351" s="12">
        <v>43800</v>
      </c>
      <c r="D7351" s="12">
        <v>43830</v>
      </c>
      <c r="E7351" t="s">
        <v>20</v>
      </c>
      <c r="F7351" t="s">
        <v>59</v>
      </c>
      <c r="G7351" t="s">
        <v>59</v>
      </c>
      <c r="H7351" t="s">
        <v>60</v>
      </c>
      <c r="I7351" t="s">
        <v>61</v>
      </c>
      <c r="J7351" t="s">
        <v>62</v>
      </c>
      <c r="K7351" t="s">
        <v>63</v>
      </c>
      <c r="L7351" t="s">
        <v>64</v>
      </c>
      <c r="M7351" t="s">
        <v>65</v>
      </c>
      <c r="N7351" t="s">
        <v>66</v>
      </c>
      <c r="O7351" t="s">
        <v>67</v>
      </c>
      <c r="P7351" t="s">
        <v>339</v>
      </c>
      <c r="Q7351" t="s">
        <v>340</v>
      </c>
      <c r="R7351" t="s">
        <v>70</v>
      </c>
      <c r="S7351">
        <v>93782.630111068996</v>
      </c>
      <c r="T7351">
        <v>10.077135754067999</v>
      </c>
      <c r="U7351">
        <v>189.41910314629001</v>
      </c>
      <c r="V7351">
        <v>495.10650485257997</v>
      </c>
      <c r="W7351">
        <v>0</v>
      </c>
    </row>
    <row r="7352" spans="3:23" x14ac:dyDescent="0.35">
      <c r="C7352" s="12">
        <v>44136</v>
      </c>
      <c r="D7352" s="12">
        <v>44165</v>
      </c>
      <c r="E7352" t="s">
        <v>21</v>
      </c>
      <c r="F7352" t="s">
        <v>59</v>
      </c>
      <c r="G7352" t="s">
        <v>59</v>
      </c>
      <c r="H7352" t="s">
        <v>87</v>
      </c>
      <c r="I7352" t="s">
        <v>61</v>
      </c>
      <c r="J7352" t="s">
        <v>62</v>
      </c>
      <c r="K7352" t="s">
        <v>63</v>
      </c>
      <c r="L7352" t="s">
        <v>64</v>
      </c>
      <c r="M7352" t="s">
        <v>88</v>
      </c>
      <c r="N7352" t="s">
        <v>89</v>
      </c>
      <c r="O7352" t="s">
        <v>67</v>
      </c>
      <c r="P7352" t="s">
        <v>219</v>
      </c>
      <c r="Q7352" t="s">
        <v>220</v>
      </c>
      <c r="R7352" t="s">
        <v>70</v>
      </c>
      <c r="S7352">
        <v>93775.312936147995</v>
      </c>
      <c r="T7352">
        <v>20.834599435152001</v>
      </c>
      <c r="U7352">
        <v>24.545063344166</v>
      </c>
      <c r="V7352">
        <v>3820.5366032772999</v>
      </c>
      <c r="W7352">
        <v>0</v>
      </c>
    </row>
    <row r="7353" spans="3:23" x14ac:dyDescent="0.35">
      <c r="C7353" s="12">
        <v>43739</v>
      </c>
      <c r="D7353" s="12">
        <v>43769</v>
      </c>
      <c r="E7353" t="s">
        <v>20</v>
      </c>
      <c r="F7353" t="s">
        <v>59</v>
      </c>
      <c r="G7353" t="s">
        <v>59</v>
      </c>
      <c r="H7353" t="s">
        <v>60</v>
      </c>
      <c r="I7353" t="s">
        <v>61</v>
      </c>
      <c r="J7353" t="s">
        <v>62</v>
      </c>
      <c r="K7353" t="s">
        <v>63</v>
      </c>
      <c r="L7353" t="s">
        <v>64</v>
      </c>
      <c r="M7353" t="s">
        <v>137</v>
      </c>
      <c r="N7353" t="s">
        <v>66</v>
      </c>
      <c r="O7353" t="s">
        <v>67</v>
      </c>
      <c r="P7353" t="s">
        <v>261</v>
      </c>
      <c r="Q7353" t="s">
        <v>262</v>
      </c>
      <c r="R7353" t="s">
        <v>70</v>
      </c>
      <c r="S7353">
        <v>93733.512208350003</v>
      </c>
      <c r="T7353">
        <v>42.868602715100003</v>
      </c>
      <c r="U7353">
        <v>20.731190854108998</v>
      </c>
      <c r="V7353">
        <v>4521.3761654108002</v>
      </c>
      <c r="W7353">
        <v>0</v>
      </c>
    </row>
    <row r="7354" spans="3:23" x14ac:dyDescent="0.35">
      <c r="C7354" s="12">
        <v>43405</v>
      </c>
      <c r="D7354" s="12">
        <v>43434</v>
      </c>
      <c r="E7354" t="s">
        <v>75</v>
      </c>
      <c r="F7354" t="s">
        <v>59</v>
      </c>
      <c r="G7354" t="s">
        <v>59</v>
      </c>
      <c r="H7354" t="s">
        <v>60</v>
      </c>
      <c r="I7354" t="s">
        <v>61</v>
      </c>
      <c r="J7354" t="s">
        <v>62</v>
      </c>
      <c r="K7354" t="s">
        <v>63</v>
      </c>
      <c r="L7354" t="s">
        <v>64</v>
      </c>
      <c r="M7354" t="s">
        <v>88</v>
      </c>
      <c r="N7354" t="s">
        <v>89</v>
      </c>
      <c r="O7354" t="s">
        <v>67</v>
      </c>
      <c r="P7354" t="s">
        <v>223</v>
      </c>
      <c r="Q7354" t="s">
        <v>224</v>
      </c>
      <c r="R7354" t="s">
        <v>70</v>
      </c>
      <c r="S7354">
        <v>93732.738339400996</v>
      </c>
      <c r="T7354">
        <v>42.039171970485</v>
      </c>
      <c r="U7354">
        <v>29.738971706885</v>
      </c>
      <c r="V7354">
        <v>3151.8486672388999</v>
      </c>
      <c r="W7354">
        <v>0</v>
      </c>
    </row>
    <row r="7355" spans="3:23" x14ac:dyDescent="0.35">
      <c r="C7355" s="12">
        <v>43497</v>
      </c>
      <c r="D7355" s="12">
        <v>43524</v>
      </c>
      <c r="E7355" t="s">
        <v>75</v>
      </c>
      <c r="F7355" t="s">
        <v>59</v>
      </c>
      <c r="G7355" t="s">
        <v>59</v>
      </c>
      <c r="H7355" t="s">
        <v>76</v>
      </c>
      <c r="I7355" t="s">
        <v>61</v>
      </c>
      <c r="J7355" t="s">
        <v>62</v>
      </c>
      <c r="K7355" t="s">
        <v>63</v>
      </c>
      <c r="L7355" t="s">
        <v>64</v>
      </c>
      <c r="M7355" t="s">
        <v>88</v>
      </c>
      <c r="N7355" t="s">
        <v>89</v>
      </c>
      <c r="O7355" t="s">
        <v>67</v>
      </c>
      <c r="P7355" t="s">
        <v>249</v>
      </c>
      <c r="Q7355" t="s">
        <v>250</v>
      </c>
      <c r="R7355" t="s">
        <v>70</v>
      </c>
      <c r="S7355">
        <v>93610.626748009003</v>
      </c>
      <c r="T7355">
        <v>41.820248575287998</v>
      </c>
      <c r="U7355">
        <v>28.529881031456</v>
      </c>
      <c r="V7355">
        <v>3281.1432562511</v>
      </c>
      <c r="W7355">
        <v>0</v>
      </c>
    </row>
    <row r="7356" spans="3:23" x14ac:dyDescent="0.35">
      <c r="C7356" s="12">
        <v>44228</v>
      </c>
      <c r="D7356" s="12">
        <v>44255</v>
      </c>
      <c r="E7356" t="s">
        <v>21</v>
      </c>
      <c r="F7356" t="s">
        <v>59</v>
      </c>
      <c r="G7356" t="s">
        <v>59</v>
      </c>
      <c r="H7356" t="s">
        <v>76</v>
      </c>
      <c r="I7356" t="s">
        <v>61</v>
      </c>
      <c r="J7356" t="s">
        <v>62</v>
      </c>
      <c r="K7356" t="s">
        <v>63</v>
      </c>
      <c r="L7356" t="s">
        <v>64</v>
      </c>
      <c r="M7356" t="s">
        <v>82</v>
      </c>
      <c r="N7356" t="s">
        <v>246</v>
      </c>
      <c r="O7356" t="s">
        <v>112</v>
      </c>
      <c r="P7356" t="s">
        <v>306</v>
      </c>
      <c r="Q7356" t="s">
        <v>307</v>
      </c>
      <c r="R7356" t="s">
        <v>70</v>
      </c>
      <c r="S7356">
        <v>93498.422362515994</v>
      </c>
      <c r="T7356">
        <v>16.228133515368999</v>
      </c>
      <c r="U7356">
        <v>39.720093725981997</v>
      </c>
      <c r="V7356">
        <v>2353.9325714470001</v>
      </c>
      <c r="W7356">
        <v>0</v>
      </c>
    </row>
    <row r="7357" spans="3:23" x14ac:dyDescent="0.35">
      <c r="C7357" s="12">
        <v>43800</v>
      </c>
      <c r="D7357" s="12">
        <v>43830</v>
      </c>
      <c r="E7357" t="s">
        <v>20</v>
      </c>
      <c r="F7357" t="s">
        <v>59</v>
      </c>
      <c r="G7357" t="s">
        <v>59</v>
      </c>
      <c r="H7357" t="s">
        <v>60</v>
      </c>
      <c r="I7357" t="s">
        <v>61</v>
      </c>
      <c r="J7357" t="s">
        <v>62</v>
      </c>
      <c r="K7357" t="s">
        <v>63</v>
      </c>
      <c r="L7357" t="s">
        <v>64</v>
      </c>
      <c r="M7357" t="s">
        <v>101</v>
      </c>
      <c r="N7357" t="s">
        <v>102</v>
      </c>
      <c r="O7357" t="s">
        <v>93</v>
      </c>
      <c r="P7357" t="s">
        <v>532</v>
      </c>
      <c r="Q7357" t="s">
        <v>533</v>
      </c>
      <c r="R7357" t="s">
        <v>70</v>
      </c>
      <c r="S7357">
        <v>93426.921437060999</v>
      </c>
      <c r="T7357">
        <v>3.9452484752588002</v>
      </c>
      <c r="U7357">
        <v>23.385172920654998</v>
      </c>
      <c r="V7357">
        <v>3995.1349410181001</v>
      </c>
      <c r="W7357">
        <v>0</v>
      </c>
    </row>
    <row r="7358" spans="3:23" x14ac:dyDescent="0.35">
      <c r="C7358" s="12">
        <v>43952</v>
      </c>
      <c r="D7358" s="12">
        <v>43982</v>
      </c>
      <c r="E7358" t="s">
        <v>20</v>
      </c>
      <c r="F7358" t="s">
        <v>59</v>
      </c>
      <c r="G7358" t="s">
        <v>59</v>
      </c>
      <c r="H7358" t="s">
        <v>87</v>
      </c>
      <c r="I7358" t="s">
        <v>61</v>
      </c>
      <c r="J7358" t="s">
        <v>62</v>
      </c>
      <c r="K7358" t="s">
        <v>63</v>
      </c>
      <c r="L7358" t="s">
        <v>64</v>
      </c>
      <c r="M7358" t="s">
        <v>77</v>
      </c>
      <c r="N7358" t="s">
        <v>78</v>
      </c>
      <c r="O7358" t="s">
        <v>79</v>
      </c>
      <c r="P7358" t="s">
        <v>271</v>
      </c>
      <c r="Q7358" t="s">
        <v>272</v>
      </c>
      <c r="R7358" t="s">
        <v>70</v>
      </c>
      <c r="S7358">
        <v>93394.964639807993</v>
      </c>
      <c r="T7358">
        <v>5.6105691588094997</v>
      </c>
      <c r="U7358">
        <v>21.503567598345999</v>
      </c>
      <c r="V7358">
        <v>4343.2311504902</v>
      </c>
      <c r="W7358">
        <v>0</v>
      </c>
    </row>
    <row r="7359" spans="3:23" x14ac:dyDescent="0.35">
      <c r="C7359" s="12">
        <v>43709</v>
      </c>
      <c r="D7359" s="12">
        <v>43738</v>
      </c>
      <c r="E7359" t="s">
        <v>75</v>
      </c>
      <c r="F7359" t="s">
        <v>59</v>
      </c>
      <c r="G7359" t="s">
        <v>59</v>
      </c>
      <c r="H7359" t="s">
        <v>60</v>
      </c>
      <c r="I7359" t="s">
        <v>61</v>
      </c>
      <c r="J7359" t="s">
        <v>62</v>
      </c>
      <c r="K7359" t="s">
        <v>63</v>
      </c>
      <c r="L7359" t="s">
        <v>64</v>
      </c>
      <c r="M7359" t="s">
        <v>88</v>
      </c>
      <c r="N7359" t="s">
        <v>150</v>
      </c>
      <c r="O7359" t="s">
        <v>93</v>
      </c>
      <c r="P7359" t="s">
        <v>231</v>
      </c>
      <c r="Q7359" t="s">
        <v>232</v>
      </c>
      <c r="R7359" t="s">
        <v>70</v>
      </c>
      <c r="S7359">
        <v>93339.441576270998</v>
      </c>
      <c r="T7359">
        <v>31.839438414979998</v>
      </c>
      <c r="U7359">
        <v>26.065237499908001</v>
      </c>
      <c r="V7359">
        <v>3580.9933278604999</v>
      </c>
      <c r="W7359">
        <v>0</v>
      </c>
    </row>
    <row r="7360" spans="3:23" x14ac:dyDescent="0.35">
      <c r="C7360" s="12">
        <v>43374</v>
      </c>
      <c r="D7360" s="12">
        <v>43404</v>
      </c>
      <c r="E7360" t="s">
        <v>75</v>
      </c>
      <c r="F7360" t="s">
        <v>59</v>
      </c>
      <c r="G7360" t="s">
        <v>59</v>
      </c>
      <c r="H7360" t="s">
        <v>60</v>
      </c>
      <c r="I7360" t="s">
        <v>61</v>
      </c>
      <c r="J7360" t="s">
        <v>62</v>
      </c>
      <c r="K7360" t="s">
        <v>63</v>
      </c>
      <c r="L7360" t="s">
        <v>64</v>
      </c>
      <c r="M7360" t="s">
        <v>65</v>
      </c>
      <c r="N7360" t="s">
        <v>66</v>
      </c>
      <c r="O7360" t="s">
        <v>67</v>
      </c>
      <c r="P7360" t="s">
        <v>259</v>
      </c>
      <c r="Q7360" t="s">
        <v>260</v>
      </c>
      <c r="R7360" t="s">
        <v>70</v>
      </c>
      <c r="S7360">
        <v>93313.853386761999</v>
      </c>
      <c r="T7360">
        <v>29.639914841357001</v>
      </c>
      <c r="U7360">
        <v>59.144807626980999</v>
      </c>
      <c r="V7360">
        <v>1577.7184360000001</v>
      </c>
      <c r="W7360">
        <v>0</v>
      </c>
    </row>
    <row r="7361" spans="3:23" x14ac:dyDescent="0.35">
      <c r="C7361" s="12">
        <v>43525</v>
      </c>
      <c r="D7361" s="12">
        <v>43555</v>
      </c>
      <c r="E7361" t="s">
        <v>75</v>
      </c>
      <c r="F7361" t="s">
        <v>59</v>
      </c>
      <c r="G7361" t="s">
        <v>59</v>
      </c>
      <c r="H7361" t="s">
        <v>87</v>
      </c>
      <c r="I7361" t="s">
        <v>61</v>
      </c>
      <c r="J7361" t="s">
        <v>62</v>
      </c>
      <c r="K7361" t="s">
        <v>63</v>
      </c>
      <c r="L7361" t="s">
        <v>64</v>
      </c>
      <c r="M7361" t="s">
        <v>77</v>
      </c>
      <c r="N7361" t="s">
        <v>78</v>
      </c>
      <c r="O7361" t="s">
        <v>79</v>
      </c>
      <c r="P7361" t="s">
        <v>200</v>
      </c>
      <c r="Q7361" t="s">
        <v>201</v>
      </c>
      <c r="R7361" t="s">
        <v>70</v>
      </c>
      <c r="S7361">
        <v>93243.689580751001</v>
      </c>
      <c r="T7361">
        <v>15.959025321884001</v>
      </c>
      <c r="U7361">
        <v>55.196684077099</v>
      </c>
      <c r="V7361">
        <v>1689.2987529922</v>
      </c>
      <c r="W7361">
        <v>0</v>
      </c>
    </row>
    <row r="7362" spans="3:23" x14ac:dyDescent="0.35">
      <c r="C7362" s="12">
        <v>43466</v>
      </c>
      <c r="D7362" s="12">
        <v>43496</v>
      </c>
      <c r="E7362" t="s">
        <v>75</v>
      </c>
      <c r="F7362" t="s">
        <v>59</v>
      </c>
      <c r="G7362" t="s">
        <v>59</v>
      </c>
      <c r="H7362" t="s">
        <v>60</v>
      </c>
      <c r="I7362" t="s">
        <v>61</v>
      </c>
      <c r="J7362" t="s">
        <v>62</v>
      </c>
      <c r="K7362" t="s">
        <v>63</v>
      </c>
      <c r="L7362" t="s">
        <v>64</v>
      </c>
      <c r="M7362" t="s">
        <v>82</v>
      </c>
      <c r="N7362" t="s">
        <v>120</v>
      </c>
      <c r="O7362" t="s">
        <v>121</v>
      </c>
      <c r="P7362" t="s">
        <v>421</v>
      </c>
      <c r="Q7362" t="s">
        <v>422</v>
      </c>
      <c r="R7362" t="s">
        <v>70</v>
      </c>
      <c r="S7362">
        <v>93192.371312396004</v>
      </c>
      <c r="T7362">
        <v>1.5865299146277001</v>
      </c>
      <c r="U7362">
        <v>2994.0864223853</v>
      </c>
      <c r="V7362">
        <v>31.125478080939999</v>
      </c>
      <c r="W7362">
        <v>0</v>
      </c>
    </row>
    <row r="7363" spans="3:23" x14ac:dyDescent="0.35">
      <c r="C7363" s="12">
        <v>44013</v>
      </c>
      <c r="D7363" s="12">
        <v>44043</v>
      </c>
      <c r="E7363" t="s">
        <v>20</v>
      </c>
      <c r="F7363" t="s">
        <v>59</v>
      </c>
      <c r="G7363" t="s">
        <v>59</v>
      </c>
      <c r="H7363" t="s">
        <v>87</v>
      </c>
      <c r="I7363" t="s">
        <v>61</v>
      </c>
      <c r="J7363" t="s">
        <v>62</v>
      </c>
      <c r="K7363" t="s">
        <v>63</v>
      </c>
      <c r="L7363" t="s">
        <v>64</v>
      </c>
      <c r="M7363" t="s">
        <v>88</v>
      </c>
      <c r="N7363" t="s">
        <v>89</v>
      </c>
      <c r="O7363" t="s">
        <v>67</v>
      </c>
      <c r="P7363" t="s">
        <v>223</v>
      </c>
      <c r="Q7363" t="s">
        <v>224</v>
      </c>
      <c r="R7363" t="s">
        <v>70</v>
      </c>
      <c r="S7363">
        <v>93155.622276426002</v>
      </c>
      <c r="T7363">
        <v>22.518896588975</v>
      </c>
      <c r="U7363">
        <v>24.702047511859998</v>
      </c>
      <c r="V7363">
        <v>3771.1700712948</v>
      </c>
      <c r="W7363">
        <v>0</v>
      </c>
    </row>
    <row r="7364" spans="3:23" x14ac:dyDescent="0.35">
      <c r="C7364" s="12">
        <v>43891</v>
      </c>
      <c r="D7364" s="12">
        <v>43921</v>
      </c>
      <c r="E7364" t="s">
        <v>20</v>
      </c>
      <c r="F7364" t="s">
        <v>59</v>
      </c>
      <c r="G7364" t="s">
        <v>59</v>
      </c>
      <c r="H7364" t="s">
        <v>60</v>
      </c>
      <c r="I7364" t="s">
        <v>61</v>
      </c>
      <c r="J7364" t="s">
        <v>62</v>
      </c>
      <c r="K7364" t="s">
        <v>63</v>
      </c>
      <c r="L7364" t="s">
        <v>64</v>
      </c>
      <c r="M7364" t="s">
        <v>96</v>
      </c>
      <c r="N7364" t="s">
        <v>97</v>
      </c>
      <c r="O7364" t="s">
        <v>98</v>
      </c>
      <c r="P7364" t="s">
        <v>310</v>
      </c>
      <c r="Q7364" t="s">
        <v>311</v>
      </c>
      <c r="R7364" t="s">
        <v>70</v>
      </c>
      <c r="S7364">
        <v>93124.187311760994</v>
      </c>
      <c r="T7364">
        <v>17.581223742411002</v>
      </c>
      <c r="U7364">
        <v>107.9326054654</v>
      </c>
      <c r="V7364">
        <v>862.79940070209</v>
      </c>
      <c r="W7364">
        <v>0</v>
      </c>
    </row>
    <row r="7365" spans="3:23" x14ac:dyDescent="0.35">
      <c r="C7365" s="12">
        <v>44105</v>
      </c>
      <c r="D7365" s="12">
        <v>44135</v>
      </c>
      <c r="E7365" t="s">
        <v>21</v>
      </c>
      <c r="F7365" t="s">
        <v>59</v>
      </c>
      <c r="G7365" t="s">
        <v>59</v>
      </c>
      <c r="H7365" t="s">
        <v>76</v>
      </c>
      <c r="I7365" t="s">
        <v>61</v>
      </c>
      <c r="J7365" t="s">
        <v>62</v>
      </c>
      <c r="K7365" t="s">
        <v>63</v>
      </c>
      <c r="L7365" t="s">
        <v>64</v>
      </c>
      <c r="M7365" t="s">
        <v>101</v>
      </c>
      <c r="N7365" t="s">
        <v>102</v>
      </c>
      <c r="O7365" t="s">
        <v>93</v>
      </c>
      <c r="P7365" t="s">
        <v>257</v>
      </c>
      <c r="Q7365" t="s">
        <v>258</v>
      </c>
      <c r="R7365" t="s">
        <v>70</v>
      </c>
      <c r="S7365">
        <v>93080.247045493001</v>
      </c>
      <c r="T7365">
        <v>37.780598665794002</v>
      </c>
      <c r="U7365">
        <v>26.281857803865002</v>
      </c>
      <c r="V7365">
        <v>3541.6159595766999</v>
      </c>
      <c r="W7365">
        <v>0</v>
      </c>
    </row>
    <row r="7366" spans="3:23" x14ac:dyDescent="0.35">
      <c r="C7366" s="12">
        <v>43800</v>
      </c>
      <c r="D7366" s="12">
        <v>43830</v>
      </c>
      <c r="E7366" t="s">
        <v>20</v>
      </c>
      <c r="F7366" t="s">
        <v>59</v>
      </c>
      <c r="G7366" t="s">
        <v>59</v>
      </c>
      <c r="H7366" t="s">
        <v>76</v>
      </c>
      <c r="I7366" t="s">
        <v>61</v>
      </c>
      <c r="J7366" t="s">
        <v>62</v>
      </c>
      <c r="K7366" t="s">
        <v>63</v>
      </c>
      <c r="L7366" t="s">
        <v>64</v>
      </c>
      <c r="M7366" t="s">
        <v>65</v>
      </c>
      <c r="N7366" t="s">
        <v>66</v>
      </c>
      <c r="O7366" t="s">
        <v>67</v>
      </c>
      <c r="P7366" t="s">
        <v>296</v>
      </c>
      <c r="Q7366" t="s">
        <v>297</v>
      </c>
      <c r="R7366" t="s">
        <v>70</v>
      </c>
      <c r="S7366">
        <v>93077.341546804004</v>
      </c>
      <c r="T7366">
        <v>24.657417338529999</v>
      </c>
      <c r="U7366">
        <v>62.608084660811002</v>
      </c>
      <c r="V7366">
        <v>1486.6664912537001</v>
      </c>
      <c r="W7366">
        <v>0</v>
      </c>
    </row>
    <row r="7367" spans="3:23" x14ac:dyDescent="0.35">
      <c r="C7367" s="12">
        <v>44105</v>
      </c>
      <c r="D7367" s="12">
        <v>44135</v>
      </c>
      <c r="E7367" t="s">
        <v>21</v>
      </c>
      <c r="F7367" t="s">
        <v>59</v>
      </c>
      <c r="G7367" t="s">
        <v>59</v>
      </c>
      <c r="H7367" t="s">
        <v>76</v>
      </c>
      <c r="I7367" t="s">
        <v>61</v>
      </c>
      <c r="J7367" t="s">
        <v>62</v>
      </c>
      <c r="K7367" t="s">
        <v>63</v>
      </c>
      <c r="L7367" t="s">
        <v>64</v>
      </c>
      <c r="M7367" t="s">
        <v>96</v>
      </c>
      <c r="N7367" t="s">
        <v>97</v>
      </c>
      <c r="O7367" t="s">
        <v>98</v>
      </c>
      <c r="P7367" t="s">
        <v>217</v>
      </c>
      <c r="Q7367" t="s">
        <v>218</v>
      </c>
      <c r="R7367" t="s">
        <v>70</v>
      </c>
      <c r="S7367">
        <v>93053.167955511002</v>
      </c>
      <c r="T7367">
        <v>21.183981444693998</v>
      </c>
      <c r="U7367">
        <v>131.69512158380999</v>
      </c>
      <c r="V7367">
        <v>706.58021980175999</v>
      </c>
      <c r="W7367">
        <v>0</v>
      </c>
    </row>
    <row r="7368" spans="3:23" x14ac:dyDescent="0.35">
      <c r="C7368" s="12">
        <v>44378</v>
      </c>
      <c r="D7368" s="12">
        <v>44408</v>
      </c>
      <c r="E7368" t="s">
        <v>21</v>
      </c>
      <c r="F7368" t="s">
        <v>59</v>
      </c>
      <c r="G7368" t="s">
        <v>59</v>
      </c>
      <c r="H7368" t="s">
        <v>87</v>
      </c>
      <c r="I7368" t="s">
        <v>61</v>
      </c>
      <c r="J7368" t="s">
        <v>62</v>
      </c>
      <c r="K7368" t="s">
        <v>63</v>
      </c>
      <c r="L7368" t="s">
        <v>64</v>
      </c>
      <c r="M7368" t="s">
        <v>88</v>
      </c>
      <c r="N7368" t="s">
        <v>89</v>
      </c>
      <c r="O7368" t="s">
        <v>67</v>
      </c>
      <c r="P7368" t="s">
        <v>251</v>
      </c>
      <c r="Q7368" t="s">
        <v>252</v>
      </c>
      <c r="R7368" t="s">
        <v>70</v>
      </c>
      <c r="S7368">
        <v>93048.101302527997</v>
      </c>
      <c r="T7368">
        <v>20.721584874712999</v>
      </c>
      <c r="U7368">
        <v>25.398505129724999</v>
      </c>
      <c r="V7368">
        <v>3663.5266850265002</v>
      </c>
      <c r="W7368">
        <v>0</v>
      </c>
    </row>
    <row r="7369" spans="3:23" x14ac:dyDescent="0.35">
      <c r="C7369" s="12">
        <v>43983</v>
      </c>
      <c r="D7369" s="12">
        <v>44012</v>
      </c>
      <c r="E7369" t="s">
        <v>20</v>
      </c>
      <c r="F7369" t="s">
        <v>59</v>
      </c>
      <c r="G7369" t="s">
        <v>59</v>
      </c>
      <c r="H7369" t="s">
        <v>60</v>
      </c>
      <c r="I7369" t="s">
        <v>61</v>
      </c>
      <c r="J7369" t="s">
        <v>62</v>
      </c>
      <c r="K7369" t="s">
        <v>63</v>
      </c>
      <c r="L7369" t="s">
        <v>64</v>
      </c>
      <c r="M7369" t="s">
        <v>137</v>
      </c>
      <c r="N7369" t="s">
        <v>66</v>
      </c>
      <c r="O7369" t="s">
        <v>67</v>
      </c>
      <c r="P7369" t="s">
        <v>261</v>
      </c>
      <c r="Q7369" t="s">
        <v>262</v>
      </c>
      <c r="R7369" t="s">
        <v>70</v>
      </c>
      <c r="S7369">
        <v>92982.683001799</v>
      </c>
      <c r="T7369">
        <v>40.290948643965002</v>
      </c>
      <c r="U7369">
        <v>21.899148491632999</v>
      </c>
      <c r="V7369">
        <v>4245.9497015296001</v>
      </c>
      <c r="W7369">
        <v>0</v>
      </c>
    </row>
    <row r="7370" spans="3:23" x14ac:dyDescent="0.35">
      <c r="C7370" s="12">
        <v>43405</v>
      </c>
      <c r="D7370" s="12">
        <v>43434</v>
      </c>
      <c r="E7370" t="s">
        <v>75</v>
      </c>
      <c r="F7370" t="s">
        <v>59</v>
      </c>
      <c r="G7370" t="s">
        <v>59</v>
      </c>
      <c r="H7370" t="s">
        <v>60</v>
      </c>
      <c r="I7370" t="s">
        <v>61</v>
      </c>
      <c r="J7370" t="s">
        <v>62</v>
      </c>
      <c r="K7370" t="s">
        <v>63</v>
      </c>
      <c r="L7370" t="s">
        <v>64</v>
      </c>
      <c r="M7370" t="s">
        <v>82</v>
      </c>
      <c r="N7370" t="s">
        <v>246</v>
      </c>
      <c r="O7370" t="s">
        <v>112</v>
      </c>
      <c r="P7370" t="s">
        <v>306</v>
      </c>
      <c r="Q7370" t="s">
        <v>307</v>
      </c>
      <c r="R7370" t="s">
        <v>70</v>
      </c>
      <c r="S7370">
        <v>92819.301830791999</v>
      </c>
      <c r="T7370">
        <v>23.936191488835998</v>
      </c>
      <c r="U7370">
        <v>41.319646738593001</v>
      </c>
      <c r="V7370">
        <v>2246.3721052121</v>
      </c>
      <c r="W7370">
        <v>0</v>
      </c>
    </row>
    <row r="7371" spans="3:23" x14ac:dyDescent="0.35">
      <c r="C7371" s="12">
        <v>43678</v>
      </c>
      <c r="D7371" s="12">
        <v>43708</v>
      </c>
      <c r="E7371" t="s">
        <v>75</v>
      </c>
      <c r="F7371" t="s">
        <v>59</v>
      </c>
      <c r="G7371" t="s">
        <v>59</v>
      </c>
      <c r="H7371" t="s">
        <v>87</v>
      </c>
      <c r="I7371" t="s">
        <v>61</v>
      </c>
      <c r="J7371" t="s">
        <v>62</v>
      </c>
      <c r="K7371" t="s">
        <v>63</v>
      </c>
      <c r="L7371" t="s">
        <v>64</v>
      </c>
      <c r="M7371" t="s">
        <v>137</v>
      </c>
      <c r="N7371" t="s">
        <v>66</v>
      </c>
      <c r="O7371" t="s">
        <v>67</v>
      </c>
      <c r="P7371" t="s">
        <v>182</v>
      </c>
      <c r="Q7371" t="s">
        <v>183</v>
      </c>
      <c r="R7371" t="s">
        <v>70</v>
      </c>
      <c r="S7371">
        <v>92810.968428036998</v>
      </c>
      <c r="T7371">
        <v>27.442026367103001</v>
      </c>
      <c r="U7371">
        <v>20.195878721206999</v>
      </c>
      <c r="V7371">
        <v>4595.5399965132001</v>
      </c>
      <c r="W7371">
        <v>0</v>
      </c>
    </row>
    <row r="7372" spans="3:23" x14ac:dyDescent="0.35">
      <c r="C7372" s="12">
        <v>43525</v>
      </c>
      <c r="D7372" s="12">
        <v>43555</v>
      </c>
      <c r="E7372" t="s">
        <v>75</v>
      </c>
      <c r="F7372" t="s">
        <v>59</v>
      </c>
      <c r="G7372" t="s">
        <v>59</v>
      </c>
      <c r="H7372" t="s">
        <v>87</v>
      </c>
      <c r="I7372" t="s">
        <v>61</v>
      </c>
      <c r="J7372" t="s">
        <v>62</v>
      </c>
      <c r="K7372" t="s">
        <v>63</v>
      </c>
      <c r="L7372" t="s">
        <v>64</v>
      </c>
      <c r="M7372" t="s">
        <v>77</v>
      </c>
      <c r="N7372" t="s">
        <v>107</v>
      </c>
      <c r="O7372" t="s">
        <v>108</v>
      </c>
      <c r="P7372" t="s">
        <v>213</v>
      </c>
      <c r="Q7372" t="s">
        <v>214</v>
      </c>
      <c r="R7372" t="s">
        <v>70</v>
      </c>
      <c r="S7372">
        <v>92801.682490025996</v>
      </c>
      <c r="T7372">
        <v>21.174419911771</v>
      </c>
      <c r="U7372">
        <v>28.791267962978999</v>
      </c>
      <c r="V7372">
        <v>3223.2579200525001</v>
      </c>
      <c r="W7372">
        <v>0</v>
      </c>
    </row>
    <row r="7373" spans="3:23" x14ac:dyDescent="0.35">
      <c r="C7373" s="12">
        <v>44317</v>
      </c>
      <c r="D7373" s="12">
        <v>44347</v>
      </c>
      <c r="E7373" t="s">
        <v>21</v>
      </c>
      <c r="F7373" t="s">
        <v>59</v>
      </c>
      <c r="G7373" t="s">
        <v>59</v>
      </c>
      <c r="H7373" t="s">
        <v>60</v>
      </c>
      <c r="I7373" t="s">
        <v>61</v>
      </c>
      <c r="J7373" t="s">
        <v>62</v>
      </c>
      <c r="K7373" t="s">
        <v>63</v>
      </c>
      <c r="L7373" t="s">
        <v>64</v>
      </c>
      <c r="M7373" t="s">
        <v>96</v>
      </c>
      <c r="N7373" t="s">
        <v>97</v>
      </c>
      <c r="O7373" t="s">
        <v>98</v>
      </c>
      <c r="P7373" t="s">
        <v>453</v>
      </c>
      <c r="Q7373" t="s">
        <v>454</v>
      </c>
      <c r="R7373" t="s">
        <v>70</v>
      </c>
      <c r="S7373">
        <v>92761.837252687998</v>
      </c>
      <c r="T7373">
        <v>1.9354541307515001</v>
      </c>
      <c r="U7373">
        <v>4259.0819143869003</v>
      </c>
      <c r="V7373">
        <v>21.779772992706</v>
      </c>
      <c r="W7373">
        <v>0</v>
      </c>
    </row>
    <row r="7374" spans="3:23" x14ac:dyDescent="0.35">
      <c r="C7374" s="12">
        <v>43709</v>
      </c>
      <c r="D7374" s="12">
        <v>43738</v>
      </c>
      <c r="E7374" t="s">
        <v>75</v>
      </c>
      <c r="F7374" t="s">
        <v>59</v>
      </c>
      <c r="G7374" t="s">
        <v>59</v>
      </c>
      <c r="H7374" t="s">
        <v>76</v>
      </c>
      <c r="I7374" t="s">
        <v>61</v>
      </c>
      <c r="J7374" t="s">
        <v>62</v>
      </c>
      <c r="K7374" t="s">
        <v>63</v>
      </c>
      <c r="L7374" t="s">
        <v>64</v>
      </c>
      <c r="M7374" t="s">
        <v>96</v>
      </c>
      <c r="N7374" t="s">
        <v>97</v>
      </c>
      <c r="O7374" t="s">
        <v>98</v>
      </c>
      <c r="P7374" t="s">
        <v>267</v>
      </c>
      <c r="Q7374" t="s">
        <v>268</v>
      </c>
      <c r="R7374" t="s">
        <v>70</v>
      </c>
      <c r="S7374">
        <v>92680.650049666001</v>
      </c>
      <c r="T7374">
        <v>29.522589740688002</v>
      </c>
      <c r="U7374">
        <v>166.85993009174999</v>
      </c>
      <c r="V7374">
        <v>555.43982308216005</v>
      </c>
      <c r="W7374">
        <v>0</v>
      </c>
    </row>
    <row r="7375" spans="3:23" x14ac:dyDescent="0.35">
      <c r="C7375" s="12">
        <v>43435</v>
      </c>
      <c r="D7375" s="12">
        <v>43465</v>
      </c>
      <c r="E7375" t="s">
        <v>75</v>
      </c>
      <c r="F7375" t="s">
        <v>59</v>
      </c>
      <c r="G7375" t="s">
        <v>59</v>
      </c>
      <c r="H7375" t="s">
        <v>60</v>
      </c>
      <c r="I7375" t="s">
        <v>61</v>
      </c>
      <c r="J7375" t="s">
        <v>62</v>
      </c>
      <c r="K7375" t="s">
        <v>63</v>
      </c>
      <c r="L7375" t="s">
        <v>64</v>
      </c>
      <c r="M7375" t="s">
        <v>88</v>
      </c>
      <c r="N7375" t="s">
        <v>89</v>
      </c>
      <c r="O7375" t="s">
        <v>67</v>
      </c>
      <c r="P7375" t="s">
        <v>229</v>
      </c>
      <c r="Q7375" t="s">
        <v>230</v>
      </c>
      <c r="R7375" t="s">
        <v>70</v>
      </c>
      <c r="S7375">
        <v>92663.616583483003</v>
      </c>
      <c r="T7375">
        <v>37.760153700731003</v>
      </c>
      <c r="U7375">
        <v>30.359037390556999</v>
      </c>
      <c r="V7375">
        <v>3052.2580604714999</v>
      </c>
      <c r="W7375">
        <v>0</v>
      </c>
    </row>
    <row r="7376" spans="3:23" x14ac:dyDescent="0.35">
      <c r="C7376" s="12">
        <v>44044</v>
      </c>
      <c r="D7376" s="12">
        <v>44074</v>
      </c>
      <c r="E7376" t="s">
        <v>20</v>
      </c>
      <c r="F7376" t="s">
        <v>59</v>
      </c>
      <c r="G7376" t="s">
        <v>59</v>
      </c>
      <c r="H7376" t="s">
        <v>76</v>
      </c>
      <c r="I7376" t="s">
        <v>61</v>
      </c>
      <c r="J7376" t="s">
        <v>62</v>
      </c>
      <c r="K7376" t="s">
        <v>63</v>
      </c>
      <c r="L7376" t="s">
        <v>64</v>
      </c>
      <c r="M7376" t="s">
        <v>82</v>
      </c>
      <c r="N7376" t="s">
        <v>246</v>
      </c>
      <c r="O7376" t="s">
        <v>112</v>
      </c>
      <c r="P7376" t="s">
        <v>318</v>
      </c>
      <c r="Q7376" t="s">
        <v>319</v>
      </c>
      <c r="R7376" t="s">
        <v>70</v>
      </c>
      <c r="S7376">
        <v>92611.293373894994</v>
      </c>
      <c r="T7376">
        <v>9.2561142927334998</v>
      </c>
      <c r="U7376">
        <v>156.78157704705001</v>
      </c>
      <c r="V7376">
        <v>590.70265217513997</v>
      </c>
      <c r="W7376">
        <v>0</v>
      </c>
    </row>
    <row r="7377" spans="3:23" x14ac:dyDescent="0.35">
      <c r="C7377" s="12">
        <v>44166</v>
      </c>
      <c r="D7377" s="12">
        <v>44196</v>
      </c>
      <c r="E7377" t="s">
        <v>21</v>
      </c>
      <c r="F7377" t="s">
        <v>59</v>
      </c>
      <c r="G7377" t="s">
        <v>59</v>
      </c>
      <c r="H7377" t="s">
        <v>60</v>
      </c>
      <c r="I7377" t="s">
        <v>61</v>
      </c>
      <c r="J7377" t="s">
        <v>62</v>
      </c>
      <c r="K7377" t="s">
        <v>63</v>
      </c>
      <c r="L7377" t="s">
        <v>64</v>
      </c>
      <c r="M7377" t="s">
        <v>82</v>
      </c>
      <c r="N7377" t="s">
        <v>157</v>
      </c>
      <c r="O7377" t="s">
        <v>67</v>
      </c>
      <c r="P7377" t="s">
        <v>373</v>
      </c>
      <c r="Q7377" t="s">
        <v>374</v>
      </c>
      <c r="R7377" t="s">
        <v>70</v>
      </c>
      <c r="S7377">
        <v>92583.048109181997</v>
      </c>
      <c r="T7377">
        <v>13.08584572917</v>
      </c>
      <c r="U7377">
        <v>198.94337183228001</v>
      </c>
      <c r="V7377">
        <v>465.37387627687002</v>
      </c>
      <c r="W7377">
        <v>0</v>
      </c>
    </row>
    <row r="7378" spans="3:23" x14ac:dyDescent="0.35">
      <c r="C7378" s="12">
        <v>44136</v>
      </c>
      <c r="D7378" s="12">
        <v>44165</v>
      </c>
      <c r="E7378" t="s">
        <v>21</v>
      </c>
      <c r="F7378" t="s">
        <v>59</v>
      </c>
      <c r="G7378" t="s">
        <v>59</v>
      </c>
      <c r="H7378" t="s">
        <v>87</v>
      </c>
      <c r="I7378" t="s">
        <v>61</v>
      </c>
      <c r="J7378" t="s">
        <v>62</v>
      </c>
      <c r="K7378" t="s">
        <v>63</v>
      </c>
      <c r="L7378" t="s">
        <v>64</v>
      </c>
      <c r="M7378" t="s">
        <v>96</v>
      </c>
      <c r="N7378" t="s">
        <v>97</v>
      </c>
      <c r="O7378" t="s">
        <v>98</v>
      </c>
      <c r="P7378" t="s">
        <v>217</v>
      </c>
      <c r="Q7378" t="s">
        <v>218</v>
      </c>
      <c r="R7378" t="s">
        <v>70</v>
      </c>
      <c r="S7378">
        <v>92568.086944815004</v>
      </c>
      <c r="T7378">
        <v>7.0179689079336001</v>
      </c>
      <c r="U7378">
        <v>134.78193111121999</v>
      </c>
      <c r="V7378">
        <v>686.79893648671998</v>
      </c>
      <c r="W7378">
        <v>0</v>
      </c>
    </row>
    <row r="7379" spans="3:23" x14ac:dyDescent="0.35">
      <c r="C7379" s="12">
        <v>43647</v>
      </c>
      <c r="D7379" s="12">
        <v>43677</v>
      </c>
      <c r="E7379" t="s">
        <v>75</v>
      </c>
      <c r="F7379" t="s">
        <v>59</v>
      </c>
      <c r="G7379" t="s">
        <v>59</v>
      </c>
      <c r="H7379" t="s">
        <v>60</v>
      </c>
      <c r="I7379" t="s">
        <v>61</v>
      </c>
      <c r="J7379" t="s">
        <v>62</v>
      </c>
      <c r="K7379" t="s">
        <v>63</v>
      </c>
      <c r="L7379" t="s">
        <v>64</v>
      </c>
      <c r="M7379" t="s">
        <v>88</v>
      </c>
      <c r="N7379" t="s">
        <v>89</v>
      </c>
      <c r="O7379" t="s">
        <v>67</v>
      </c>
      <c r="P7379" t="s">
        <v>223</v>
      </c>
      <c r="Q7379" t="s">
        <v>224</v>
      </c>
      <c r="R7379" t="s">
        <v>70</v>
      </c>
      <c r="S7379">
        <v>92537.220109040005</v>
      </c>
      <c r="T7379">
        <v>42.271439122933998</v>
      </c>
      <c r="U7379">
        <v>29.223593366787998</v>
      </c>
      <c r="V7379">
        <v>3166.5243540585998</v>
      </c>
      <c r="W7379">
        <v>0</v>
      </c>
    </row>
    <row r="7380" spans="3:23" x14ac:dyDescent="0.35">
      <c r="C7380" s="12">
        <v>44317</v>
      </c>
      <c r="D7380" s="12">
        <v>44347</v>
      </c>
      <c r="E7380" t="s">
        <v>21</v>
      </c>
      <c r="F7380" t="s">
        <v>59</v>
      </c>
      <c r="G7380" t="s">
        <v>59</v>
      </c>
      <c r="H7380" t="s">
        <v>76</v>
      </c>
      <c r="I7380" t="s">
        <v>61</v>
      </c>
      <c r="J7380" t="s">
        <v>62</v>
      </c>
      <c r="K7380" t="s">
        <v>63</v>
      </c>
      <c r="L7380" t="s">
        <v>64</v>
      </c>
      <c r="M7380" t="s">
        <v>88</v>
      </c>
      <c r="N7380" t="s">
        <v>89</v>
      </c>
      <c r="O7380" t="s">
        <v>67</v>
      </c>
      <c r="P7380" t="s">
        <v>251</v>
      </c>
      <c r="Q7380" t="s">
        <v>252</v>
      </c>
      <c r="R7380" t="s">
        <v>70</v>
      </c>
      <c r="S7380">
        <v>92473.654081835004</v>
      </c>
      <c r="T7380">
        <v>44.098528421097001</v>
      </c>
      <c r="U7380">
        <v>28.464629913157001</v>
      </c>
      <c r="V7380">
        <v>3248.7214611243999</v>
      </c>
      <c r="W7380">
        <v>0</v>
      </c>
    </row>
    <row r="7381" spans="3:23" x14ac:dyDescent="0.35">
      <c r="C7381" s="12">
        <v>44409</v>
      </c>
      <c r="D7381" s="12">
        <v>44439</v>
      </c>
      <c r="E7381" t="s">
        <v>21</v>
      </c>
      <c r="F7381" t="s">
        <v>59</v>
      </c>
      <c r="G7381" t="s">
        <v>59</v>
      </c>
      <c r="H7381" t="s">
        <v>60</v>
      </c>
      <c r="I7381" t="s">
        <v>61</v>
      </c>
      <c r="J7381" t="s">
        <v>62</v>
      </c>
      <c r="K7381" t="s">
        <v>63</v>
      </c>
      <c r="L7381" t="s">
        <v>64</v>
      </c>
      <c r="M7381" t="s">
        <v>96</v>
      </c>
      <c r="N7381" t="s">
        <v>97</v>
      </c>
      <c r="O7381" t="s">
        <v>98</v>
      </c>
      <c r="P7381" t="s">
        <v>300</v>
      </c>
      <c r="Q7381" t="s">
        <v>301</v>
      </c>
      <c r="R7381" t="s">
        <v>70</v>
      </c>
      <c r="S7381">
        <v>92471.216645634006</v>
      </c>
      <c r="T7381">
        <v>13.386994768818001</v>
      </c>
      <c r="U7381">
        <v>62.970236471096001</v>
      </c>
      <c r="V7381">
        <v>1468.4908589802999</v>
      </c>
      <c r="W7381">
        <v>0</v>
      </c>
    </row>
    <row r="7382" spans="3:23" x14ac:dyDescent="0.35">
      <c r="C7382" s="12">
        <v>43556</v>
      </c>
      <c r="D7382" s="12">
        <v>43585</v>
      </c>
      <c r="E7382" t="s">
        <v>75</v>
      </c>
      <c r="F7382" t="s">
        <v>59</v>
      </c>
      <c r="G7382" t="s">
        <v>59</v>
      </c>
      <c r="H7382" t="s">
        <v>60</v>
      </c>
      <c r="I7382" t="s">
        <v>61</v>
      </c>
      <c r="J7382" t="s">
        <v>62</v>
      </c>
      <c r="K7382" t="s">
        <v>63</v>
      </c>
      <c r="L7382" t="s">
        <v>64</v>
      </c>
      <c r="M7382" t="s">
        <v>96</v>
      </c>
      <c r="N7382" t="s">
        <v>111</v>
      </c>
      <c r="O7382" t="s">
        <v>112</v>
      </c>
      <c r="P7382" t="s">
        <v>326</v>
      </c>
      <c r="Q7382" t="s">
        <v>327</v>
      </c>
      <c r="R7382" t="s">
        <v>70</v>
      </c>
      <c r="S7382">
        <v>92456.686371778007</v>
      </c>
      <c r="T7382">
        <v>10.519209917722</v>
      </c>
      <c r="U7382">
        <v>213.35214079487</v>
      </c>
      <c r="V7382">
        <v>433.35251302058998</v>
      </c>
      <c r="W7382">
        <v>0</v>
      </c>
    </row>
    <row r="7383" spans="3:23" x14ac:dyDescent="0.35">
      <c r="C7383" s="12">
        <v>43952</v>
      </c>
      <c r="D7383" s="12">
        <v>43982</v>
      </c>
      <c r="E7383" t="s">
        <v>20</v>
      </c>
      <c r="F7383" t="s">
        <v>59</v>
      </c>
      <c r="G7383" t="s">
        <v>59</v>
      </c>
      <c r="H7383" t="s">
        <v>60</v>
      </c>
      <c r="I7383" t="s">
        <v>61</v>
      </c>
      <c r="J7383" t="s">
        <v>62</v>
      </c>
      <c r="K7383" t="s">
        <v>63</v>
      </c>
      <c r="L7383" t="s">
        <v>64</v>
      </c>
      <c r="M7383" t="s">
        <v>77</v>
      </c>
      <c r="N7383" t="s">
        <v>78</v>
      </c>
      <c r="O7383" t="s">
        <v>79</v>
      </c>
      <c r="P7383" t="s">
        <v>343</v>
      </c>
      <c r="Q7383" t="s">
        <v>344</v>
      </c>
      <c r="R7383" t="s">
        <v>70</v>
      </c>
      <c r="S7383">
        <v>92363.728727326001</v>
      </c>
      <c r="T7383">
        <v>23.157537487529002</v>
      </c>
      <c r="U7383">
        <v>26.857131874265001</v>
      </c>
      <c r="V7383">
        <v>3439.0764121701</v>
      </c>
      <c r="W7383">
        <v>0</v>
      </c>
    </row>
    <row r="7384" spans="3:23" x14ac:dyDescent="0.35">
      <c r="C7384" s="12">
        <v>43952</v>
      </c>
      <c r="D7384" s="12">
        <v>43982</v>
      </c>
      <c r="E7384" t="s">
        <v>20</v>
      </c>
      <c r="F7384" t="s">
        <v>59</v>
      </c>
      <c r="G7384" t="s">
        <v>59</v>
      </c>
      <c r="H7384" t="s">
        <v>60</v>
      </c>
      <c r="I7384" t="s">
        <v>61</v>
      </c>
      <c r="J7384" t="s">
        <v>62</v>
      </c>
      <c r="K7384" t="s">
        <v>63</v>
      </c>
      <c r="L7384" t="s">
        <v>64</v>
      </c>
      <c r="M7384" t="s">
        <v>137</v>
      </c>
      <c r="N7384" t="s">
        <v>66</v>
      </c>
      <c r="O7384" t="s">
        <v>67</v>
      </c>
      <c r="P7384" t="s">
        <v>281</v>
      </c>
      <c r="Q7384" t="s">
        <v>282</v>
      </c>
      <c r="R7384" t="s">
        <v>70</v>
      </c>
      <c r="S7384">
        <v>92335.085456425993</v>
      </c>
      <c r="T7384">
        <v>41.637960640949998</v>
      </c>
      <c r="U7384">
        <v>21.563353820044998</v>
      </c>
      <c r="V7384">
        <v>4282.0373039834003</v>
      </c>
      <c r="W7384">
        <v>0</v>
      </c>
    </row>
    <row r="7385" spans="3:23" x14ac:dyDescent="0.35">
      <c r="C7385" s="12">
        <v>43466</v>
      </c>
      <c r="D7385" s="12">
        <v>43496</v>
      </c>
      <c r="E7385" t="s">
        <v>75</v>
      </c>
      <c r="F7385" t="s">
        <v>59</v>
      </c>
      <c r="G7385" t="s">
        <v>59</v>
      </c>
      <c r="H7385" t="s">
        <v>76</v>
      </c>
      <c r="I7385" t="s">
        <v>61</v>
      </c>
      <c r="J7385" t="s">
        <v>62</v>
      </c>
      <c r="K7385" t="s">
        <v>63</v>
      </c>
      <c r="L7385" t="s">
        <v>64</v>
      </c>
      <c r="M7385" t="s">
        <v>88</v>
      </c>
      <c r="N7385" t="s">
        <v>89</v>
      </c>
      <c r="O7385" t="s">
        <v>67</v>
      </c>
      <c r="P7385" t="s">
        <v>229</v>
      </c>
      <c r="Q7385" t="s">
        <v>230</v>
      </c>
      <c r="R7385" t="s">
        <v>70</v>
      </c>
      <c r="S7385">
        <v>92295.072579510001</v>
      </c>
      <c r="T7385">
        <v>39.980565035947997</v>
      </c>
      <c r="U7385">
        <v>29.044387255440999</v>
      </c>
      <c r="V7385">
        <v>3177.7248997470001</v>
      </c>
      <c r="W7385">
        <v>0</v>
      </c>
    </row>
    <row r="7386" spans="3:23" x14ac:dyDescent="0.35">
      <c r="C7386" s="12">
        <v>43556</v>
      </c>
      <c r="D7386" s="12">
        <v>43585</v>
      </c>
      <c r="E7386" t="s">
        <v>75</v>
      </c>
      <c r="F7386" t="s">
        <v>59</v>
      </c>
      <c r="G7386" t="s">
        <v>59</v>
      </c>
      <c r="H7386" t="s">
        <v>60</v>
      </c>
      <c r="I7386" t="s">
        <v>61</v>
      </c>
      <c r="J7386" t="s">
        <v>62</v>
      </c>
      <c r="K7386" t="s">
        <v>63</v>
      </c>
      <c r="L7386" t="s">
        <v>64</v>
      </c>
      <c r="M7386" t="s">
        <v>82</v>
      </c>
      <c r="N7386" t="s">
        <v>83</v>
      </c>
      <c r="O7386" t="s">
        <v>84</v>
      </c>
      <c r="P7386" t="s">
        <v>337</v>
      </c>
      <c r="Q7386" t="s">
        <v>338</v>
      </c>
      <c r="R7386" t="s">
        <v>70</v>
      </c>
      <c r="S7386">
        <v>92261.668137731001</v>
      </c>
      <c r="T7386">
        <v>15.969549760093001</v>
      </c>
      <c r="U7386">
        <v>104.92678580561</v>
      </c>
      <c r="V7386">
        <v>879.29566725367999</v>
      </c>
      <c r="W7386">
        <v>1</v>
      </c>
    </row>
    <row r="7387" spans="3:23" x14ac:dyDescent="0.35">
      <c r="C7387" s="12">
        <v>44136</v>
      </c>
      <c r="D7387" s="12">
        <v>44165</v>
      </c>
      <c r="E7387" t="s">
        <v>21</v>
      </c>
      <c r="F7387" t="s">
        <v>59</v>
      </c>
      <c r="G7387" t="s">
        <v>59</v>
      </c>
      <c r="H7387" t="s">
        <v>87</v>
      </c>
      <c r="I7387" t="s">
        <v>61</v>
      </c>
      <c r="J7387" t="s">
        <v>62</v>
      </c>
      <c r="K7387" t="s">
        <v>63</v>
      </c>
      <c r="L7387" t="s">
        <v>64</v>
      </c>
      <c r="M7387" t="s">
        <v>82</v>
      </c>
      <c r="N7387" t="s">
        <v>292</v>
      </c>
      <c r="O7387" t="s">
        <v>293</v>
      </c>
      <c r="P7387" t="s">
        <v>294</v>
      </c>
      <c r="Q7387" t="s">
        <v>295</v>
      </c>
      <c r="R7387" t="s">
        <v>70</v>
      </c>
      <c r="S7387">
        <v>92225.691575694</v>
      </c>
      <c r="T7387">
        <v>10.677002221314</v>
      </c>
      <c r="U7387">
        <v>21.593911320823</v>
      </c>
      <c r="V7387">
        <v>4270.9118420227996</v>
      </c>
      <c r="W7387">
        <v>0</v>
      </c>
    </row>
    <row r="7388" spans="3:23" x14ac:dyDescent="0.35">
      <c r="C7388" s="12">
        <v>43617</v>
      </c>
      <c r="D7388" s="12">
        <v>43646</v>
      </c>
      <c r="E7388" t="s">
        <v>75</v>
      </c>
      <c r="F7388" t="s">
        <v>59</v>
      </c>
      <c r="G7388" t="s">
        <v>59</v>
      </c>
      <c r="H7388" t="s">
        <v>60</v>
      </c>
      <c r="I7388" t="s">
        <v>61</v>
      </c>
      <c r="J7388" t="s">
        <v>62</v>
      </c>
      <c r="K7388" t="s">
        <v>63</v>
      </c>
      <c r="L7388" t="s">
        <v>64</v>
      </c>
      <c r="M7388" t="s">
        <v>101</v>
      </c>
      <c r="N7388" t="s">
        <v>102</v>
      </c>
      <c r="O7388" t="s">
        <v>93</v>
      </c>
      <c r="P7388" t="s">
        <v>227</v>
      </c>
      <c r="Q7388" t="s">
        <v>228</v>
      </c>
      <c r="R7388" t="s">
        <v>70</v>
      </c>
      <c r="S7388">
        <v>92096.899030243003</v>
      </c>
      <c r="T7388">
        <v>31.083252956686</v>
      </c>
      <c r="U7388">
        <v>24.979582703376</v>
      </c>
      <c r="V7388">
        <v>3686.8870118392001</v>
      </c>
      <c r="W7388">
        <v>0</v>
      </c>
    </row>
    <row r="7389" spans="3:23" x14ac:dyDescent="0.35">
      <c r="C7389" s="12">
        <v>43709</v>
      </c>
      <c r="D7389" s="12">
        <v>43738</v>
      </c>
      <c r="E7389" t="s">
        <v>75</v>
      </c>
      <c r="F7389" t="s">
        <v>59</v>
      </c>
      <c r="G7389" t="s">
        <v>59</v>
      </c>
      <c r="H7389" t="s">
        <v>60</v>
      </c>
      <c r="I7389" t="s">
        <v>61</v>
      </c>
      <c r="J7389" t="s">
        <v>62</v>
      </c>
      <c r="K7389" t="s">
        <v>63</v>
      </c>
      <c r="L7389" t="s">
        <v>64</v>
      </c>
      <c r="M7389" t="s">
        <v>65</v>
      </c>
      <c r="N7389" t="s">
        <v>66</v>
      </c>
      <c r="O7389" t="s">
        <v>67</v>
      </c>
      <c r="P7389" t="s">
        <v>339</v>
      </c>
      <c r="Q7389" t="s">
        <v>340</v>
      </c>
      <c r="R7389" t="s">
        <v>70</v>
      </c>
      <c r="S7389">
        <v>92078.245595576998</v>
      </c>
      <c r="T7389">
        <v>14.31862058229</v>
      </c>
      <c r="U7389">
        <v>190.57628912512001</v>
      </c>
      <c r="V7389">
        <v>483.15688178357999</v>
      </c>
      <c r="W7389">
        <v>0</v>
      </c>
    </row>
    <row r="7390" spans="3:23" x14ac:dyDescent="0.35">
      <c r="C7390" s="12">
        <v>43556</v>
      </c>
      <c r="D7390" s="12">
        <v>43585</v>
      </c>
      <c r="E7390" t="s">
        <v>75</v>
      </c>
      <c r="F7390" t="s">
        <v>59</v>
      </c>
      <c r="G7390" t="s">
        <v>59</v>
      </c>
      <c r="H7390" t="s">
        <v>87</v>
      </c>
      <c r="I7390" t="s">
        <v>61</v>
      </c>
      <c r="J7390" t="s">
        <v>62</v>
      </c>
      <c r="K7390" t="s">
        <v>63</v>
      </c>
      <c r="L7390" t="s">
        <v>64</v>
      </c>
      <c r="M7390" t="s">
        <v>88</v>
      </c>
      <c r="N7390" t="s">
        <v>89</v>
      </c>
      <c r="O7390" t="s">
        <v>67</v>
      </c>
      <c r="P7390" t="s">
        <v>223</v>
      </c>
      <c r="Q7390" t="s">
        <v>224</v>
      </c>
      <c r="R7390" t="s">
        <v>70</v>
      </c>
      <c r="S7390">
        <v>92064.789588297994</v>
      </c>
      <c r="T7390">
        <v>22.457409867728</v>
      </c>
      <c r="U7390">
        <v>24.365488731300999</v>
      </c>
      <c r="V7390">
        <v>3778.4913983698002</v>
      </c>
      <c r="W7390">
        <v>0</v>
      </c>
    </row>
    <row r="7391" spans="3:23" x14ac:dyDescent="0.35">
      <c r="C7391" s="12">
        <v>44409</v>
      </c>
      <c r="D7391" s="12">
        <v>44439</v>
      </c>
      <c r="E7391" t="s">
        <v>21</v>
      </c>
      <c r="F7391" t="s">
        <v>59</v>
      </c>
      <c r="G7391" t="s">
        <v>59</v>
      </c>
      <c r="H7391" t="s">
        <v>87</v>
      </c>
      <c r="I7391" t="s">
        <v>61</v>
      </c>
      <c r="J7391" t="s">
        <v>62</v>
      </c>
      <c r="K7391" t="s">
        <v>63</v>
      </c>
      <c r="L7391" t="s">
        <v>64</v>
      </c>
      <c r="M7391" t="s">
        <v>82</v>
      </c>
      <c r="N7391" t="s">
        <v>413</v>
      </c>
      <c r="O7391" t="s">
        <v>414</v>
      </c>
      <c r="P7391" t="s">
        <v>490</v>
      </c>
      <c r="Q7391" t="s">
        <v>491</v>
      </c>
      <c r="R7391" t="s">
        <v>70</v>
      </c>
      <c r="S7391">
        <v>92038.044170716996</v>
      </c>
      <c r="T7391">
        <v>1.9287216722048</v>
      </c>
      <c r="U7391">
        <v>58.680661205801002</v>
      </c>
      <c r="V7391">
        <v>1568.4561536880001</v>
      </c>
      <c r="W7391">
        <v>0</v>
      </c>
    </row>
    <row r="7392" spans="3:23" x14ac:dyDescent="0.35">
      <c r="C7392" s="12">
        <v>44256</v>
      </c>
      <c r="D7392" s="12">
        <v>44286</v>
      </c>
      <c r="E7392" t="s">
        <v>21</v>
      </c>
      <c r="F7392" t="s">
        <v>59</v>
      </c>
      <c r="G7392" t="s">
        <v>59</v>
      </c>
      <c r="H7392" t="s">
        <v>60</v>
      </c>
      <c r="I7392" t="s">
        <v>61</v>
      </c>
      <c r="J7392" t="s">
        <v>62</v>
      </c>
      <c r="K7392" t="s">
        <v>63</v>
      </c>
      <c r="L7392" t="s">
        <v>64</v>
      </c>
      <c r="M7392" t="s">
        <v>101</v>
      </c>
      <c r="N7392" t="s">
        <v>102</v>
      </c>
      <c r="O7392" t="s">
        <v>93</v>
      </c>
      <c r="P7392" t="s">
        <v>263</v>
      </c>
      <c r="Q7392" t="s">
        <v>264</v>
      </c>
      <c r="R7392" t="s">
        <v>70</v>
      </c>
      <c r="S7392">
        <v>91975.671385637004</v>
      </c>
      <c r="T7392">
        <v>11.449244137506</v>
      </c>
      <c r="U7392">
        <v>124.40546304418</v>
      </c>
      <c r="V7392">
        <v>739.32180416364997</v>
      </c>
      <c r="W7392">
        <v>0</v>
      </c>
    </row>
    <row r="7393" spans="3:23" x14ac:dyDescent="0.35">
      <c r="C7393" s="12">
        <v>44044</v>
      </c>
      <c r="D7393" s="12">
        <v>44074</v>
      </c>
      <c r="E7393" t="s">
        <v>20</v>
      </c>
      <c r="F7393" t="s">
        <v>59</v>
      </c>
      <c r="G7393" t="s">
        <v>59</v>
      </c>
      <c r="H7393" t="s">
        <v>60</v>
      </c>
      <c r="I7393" t="s">
        <v>61</v>
      </c>
      <c r="J7393" t="s">
        <v>62</v>
      </c>
      <c r="K7393" t="s">
        <v>63</v>
      </c>
      <c r="L7393" t="s">
        <v>64</v>
      </c>
      <c r="M7393" t="s">
        <v>65</v>
      </c>
      <c r="N7393" t="s">
        <v>66</v>
      </c>
      <c r="O7393" t="s">
        <v>67</v>
      </c>
      <c r="P7393" t="s">
        <v>339</v>
      </c>
      <c r="Q7393" t="s">
        <v>340</v>
      </c>
      <c r="R7393" t="s">
        <v>70</v>
      </c>
      <c r="S7393">
        <v>91972.017308779003</v>
      </c>
      <c r="T7393">
        <v>16.294122780173002</v>
      </c>
      <c r="U7393">
        <v>186.89928505993001</v>
      </c>
      <c r="V7393">
        <v>492.09400281700999</v>
      </c>
      <c r="W7393">
        <v>0</v>
      </c>
    </row>
    <row r="7394" spans="3:23" x14ac:dyDescent="0.35">
      <c r="C7394" s="12">
        <v>44348</v>
      </c>
      <c r="D7394" s="12">
        <v>44377</v>
      </c>
      <c r="E7394" t="s">
        <v>21</v>
      </c>
      <c r="F7394" t="s">
        <v>59</v>
      </c>
      <c r="G7394" t="s">
        <v>59</v>
      </c>
      <c r="H7394" t="s">
        <v>60</v>
      </c>
      <c r="I7394" t="s">
        <v>61</v>
      </c>
      <c r="J7394" t="s">
        <v>62</v>
      </c>
      <c r="K7394" t="s">
        <v>63</v>
      </c>
      <c r="L7394" t="s">
        <v>64</v>
      </c>
      <c r="M7394" t="s">
        <v>101</v>
      </c>
      <c r="N7394" t="s">
        <v>102</v>
      </c>
      <c r="O7394" t="s">
        <v>93</v>
      </c>
      <c r="P7394" t="s">
        <v>184</v>
      </c>
      <c r="Q7394" t="s">
        <v>185</v>
      </c>
      <c r="R7394" t="s">
        <v>70</v>
      </c>
      <c r="S7394">
        <v>91964.125328156995</v>
      </c>
      <c r="T7394">
        <v>12.060461744592001</v>
      </c>
      <c r="U7394">
        <v>26.870911320369999</v>
      </c>
      <c r="V7394">
        <v>3422.4416221583001</v>
      </c>
      <c r="W7394">
        <v>0</v>
      </c>
    </row>
    <row r="7395" spans="3:23" x14ac:dyDescent="0.35">
      <c r="C7395" s="12">
        <v>43405</v>
      </c>
      <c r="D7395" s="12">
        <v>43434</v>
      </c>
      <c r="E7395" t="s">
        <v>75</v>
      </c>
      <c r="F7395" t="s">
        <v>59</v>
      </c>
      <c r="G7395" t="s">
        <v>59</v>
      </c>
      <c r="H7395" t="s">
        <v>60</v>
      </c>
      <c r="I7395" t="s">
        <v>61</v>
      </c>
      <c r="J7395" t="s">
        <v>62</v>
      </c>
      <c r="K7395" t="s">
        <v>63</v>
      </c>
      <c r="L7395" t="s">
        <v>64</v>
      </c>
      <c r="M7395" t="s">
        <v>88</v>
      </c>
      <c r="N7395" t="s">
        <v>89</v>
      </c>
      <c r="O7395" t="s">
        <v>67</v>
      </c>
      <c r="P7395" t="s">
        <v>219</v>
      </c>
      <c r="Q7395" t="s">
        <v>220</v>
      </c>
      <c r="R7395" t="s">
        <v>70</v>
      </c>
      <c r="S7395">
        <v>91944.983220145004</v>
      </c>
      <c r="T7395">
        <v>42.996518963174999</v>
      </c>
      <c r="U7395">
        <v>29.638936371785</v>
      </c>
      <c r="V7395">
        <v>3102.1687845612</v>
      </c>
      <c r="W7395">
        <v>0</v>
      </c>
    </row>
    <row r="7396" spans="3:23" x14ac:dyDescent="0.35">
      <c r="C7396" s="12">
        <v>43709</v>
      </c>
      <c r="D7396" s="12">
        <v>43738</v>
      </c>
      <c r="E7396" t="s">
        <v>75</v>
      </c>
      <c r="F7396" t="s">
        <v>59</v>
      </c>
      <c r="G7396" t="s">
        <v>59</v>
      </c>
      <c r="H7396" t="s">
        <v>87</v>
      </c>
      <c r="I7396" t="s">
        <v>61</v>
      </c>
      <c r="J7396" t="s">
        <v>62</v>
      </c>
      <c r="K7396" t="s">
        <v>63</v>
      </c>
      <c r="L7396" t="s">
        <v>64</v>
      </c>
      <c r="M7396" t="s">
        <v>101</v>
      </c>
      <c r="N7396" t="s">
        <v>102</v>
      </c>
      <c r="O7396" t="s">
        <v>93</v>
      </c>
      <c r="P7396" t="s">
        <v>263</v>
      </c>
      <c r="Q7396" t="s">
        <v>264</v>
      </c>
      <c r="R7396" t="s">
        <v>70</v>
      </c>
      <c r="S7396">
        <v>91874.086443577995</v>
      </c>
      <c r="T7396">
        <v>9.6762090314310996</v>
      </c>
      <c r="U7396">
        <v>121.36847503124</v>
      </c>
      <c r="V7396">
        <v>756.98476412372997</v>
      </c>
      <c r="W7396">
        <v>0</v>
      </c>
    </row>
    <row r="7397" spans="3:23" x14ac:dyDescent="0.35">
      <c r="C7397" s="12">
        <v>43586</v>
      </c>
      <c r="D7397" s="12">
        <v>43616</v>
      </c>
      <c r="E7397" t="s">
        <v>75</v>
      </c>
      <c r="F7397" t="s">
        <v>59</v>
      </c>
      <c r="G7397" t="s">
        <v>59</v>
      </c>
      <c r="H7397" t="s">
        <v>76</v>
      </c>
      <c r="I7397" t="s">
        <v>61</v>
      </c>
      <c r="J7397" t="s">
        <v>62</v>
      </c>
      <c r="K7397" t="s">
        <v>63</v>
      </c>
      <c r="L7397" t="s">
        <v>64</v>
      </c>
      <c r="M7397" t="s">
        <v>82</v>
      </c>
      <c r="N7397" t="s">
        <v>246</v>
      </c>
      <c r="O7397" t="s">
        <v>112</v>
      </c>
      <c r="P7397" t="s">
        <v>318</v>
      </c>
      <c r="Q7397" t="s">
        <v>319</v>
      </c>
      <c r="R7397" t="s">
        <v>70</v>
      </c>
      <c r="S7397">
        <v>91751.999874879999</v>
      </c>
      <c r="T7397">
        <v>9.6226930766042003</v>
      </c>
      <c r="U7397">
        <v>145.08784900960001</v>
      </c>
      <c r="V7397">
        <v>632.38927657413001</v>
      </c>
      <c r="W7397">
        <v>0</v>
      </c>
    </row>
    <row r="7398" spans="3:23" x14ac:dyDescent="0.35">
      <c r="C7398" s="12">
        <v>44256</v>
      </c>
      <c r="D7398" s="12">
        <v>44286</v>
      </c>
      <c r="E7398" t="s">
        <v>21</v>
      </c>
      <c r="F7398" t="s">
        <v>59</v>
      </c>
      <c r="G7398" t="s">
        <v>59</v>
      </c>
      <c r="H7398" t="s">
        <v>87</v>
      </c>
      <c r="I7398" t="s">
        <v>61</v>
      </c>
      <c r="J7398" t="s">
        <v>62</v>
      </c>
      <c r="K7398" t="s">
        <v>63</v>
      </c>
      <c r="L7398" t="s">
        <v>64</v>
      </c>
      <c r="M7398" t="s">
        <v>77</v>
      </c>
      <c r="N7398" t="s">
        <v>78</v>
      </c>
      <c r="O7398" t="s">
        <v>79</v>
      </c>
      <c r="P7398" t="s">
        <v>271</v>
      </c>
      <c r="Q7398" t="s">
        <v>272</v>
      </c>
      <c r="R7398" t="s">
        <v>70</v>
      </c>
      <c r="S7398">
        <v>91744.331230067997</v>
      </c>
      <c r="T7398">
        <v>5.4981606344707998</v>
      </c>
      <c r="U7398">
        <v>20.357543013575999</v>
      </c>
      <c r="V7398">
        <v>4506.6504916082004</v>
      </c>
      <c r="W7398">
        <v>0</v>
      </c>
    </row>
    <row r="7399" spans="3:23" x14ac:dyDescent="0.35">
      <c r="C7399" s="12">
        <v>44317</v>
      </c>
      <c r="D7399" s="12">
        <v>44347</v>
      </c>
      <c r="E7399" t="s">
        <v>21</v>
      </c>
      <c r="F7399" t="s">
        <v>59</v>
      </c>
      <c r="G7399" t="s">
        <v>59</v>
      </c>
      <c r="H7399" t="s">
        <v>76</v>
      </c>
      <c r="I7399" t="s">
        <v>61</v>
      </c>
      <c r="J7399" t="s">
        <v>62</v>
      </c>
      <c r="K7399" t="s">
        <v>63</v>
      </c>
      <c r="L7399" t="s">
        <v>64</v>
      </c>
      <c r="M7399" t="s">
        <v>82</v>
      </c>
      <c r="N7399" t="s">
        <v>246</v>
      </c>
      <c r="O7399" t="s">
        <v>112</v>
      </c>
      <c r="P7399" t="s">
        <v>318</v>
      </c>
      <c r="Q7399" t="s">
        <v>319</v>
      </c>
      <c r="R7399" t="s">
        <v>70</v>
      </c>
      <c r="S7399">
        <v>91705.990442256007</v>
      </c>
      <c r="T7399">
        <v>8.6146014209599002</v>
      </c>
      <c r="U7399">
        <v>188.89362392217001</v>
      </c>
      <c r="V7399">
        <v>485.49013216051998</v>
      </c>
      <c r="W7399">
        <v>0</v>
      </c>
    </row>
    <row r="7400" spans="3:23" x14ac:dyDescent="0.35">
      <c r="C7400" s="12">
        <v>44044</v>
      </c>
      <c r="D7400" s="12">
        <v>44074</v>
      </c>
      <c r="E7400" t="s">
        <v>20</v>
      </c>
      <c r="F7400" t="s">
        <v>59</v>
      </c>
      <c r="G7400" t="s">
        <v>59</v>
      </c>
      <c r="H7400" t="s">
        <v>87</v>
      </c>
      <c r="I7400" t="s">
        <v>61</v>
      </c>
      <c r="J7400" t="s">
        <v>62</v>
      </c>
      <c r="K7400" t="s">
        <v>63</v>
      </c>
      <c r="L7400" t="s">
        <v>64</v>
      </c>
      <c r="M7400" t="s">
        <v>96</v>
      </c>
      <c r="N7400" t="s">
        <v>111</v>
      </c>
      <c r="O7400" t="s">
        <v>112</v>
      </c>
      <c r="P7400" t="s">
        <v>196</v>
      </c>
      <c r="Q7400" t="s">
        <v>197</v>
      </c>
      <c r="R7400" t="s">
        <v>70</v>
      </c>
      <c r="S7400">
        <v>91703.262868940001</v>
      </c>
      <c r="T7400">
        <v>9.8668690082172006</v>
      </c>
      <c r="U7400">
        <v>116.57091173258</v>
      </c>
      <c r="V7400">
        <v>786.67363500866998</v>
      </c>
      <c r="W7400">
        <v>0</v>
      </c>
    </row>
    <row r="7401" spans="3:23" x14ac:dyDescent="0.35">
      <c r="C7401" s="12">
        <v>43800</v>
      </c>
      <c r="D7401" s="12">
        <v>43830</v>
      </c>
      <c r="E7401" t="s">
        <v>20</v>
      </c>
      <c r="F7401" t="s">
        <v>59</v>
      </c>
      <c r="G7401" t="s">
        <v>59</v>
      </c>
      <c r="H7401" t="s">
        <v>60</v>
      </c>
      <c r="I7401" t="s">
        <v>61</v>
      </c>
      <c r="J7401" t="s">
        <v>62</v>
      </c>
      <c r="K7401" t="s">
        <v>63</v>
      </c>
      <c r="L7401" t="s">
        <v>64</v>
      </c>
      <c r="M7401" t="s">
        <v>96</v>
      </c>
      <c r="N7401" t="s">
        <v>97</v>
      </c>
      <c r="O7401" t="s">
        <v>98</v>
      </c>
      <c r="P7401" t="s">
        <v>310</v>
      </c>
      <c r="Q7401" t="s">
        <v>311</v>
      </c>
      <c r="R7401" t="s">
        <v>70</v>
      </c>
      <c r="S7401">
        <v>91633.889896825</v>
      </c>
      <c r="T7401">
        <v>18.754741534874999</v>
      </c>
      <c r="U7401">
        <v>111.80142996572999</v>
      </c>
      <c r="V7401">
        <v>819.61286116747999</v>
      </c>
      <c r="W7401">
        <v>0</v>
      </c>
    </row>
    <row r="7402" spans="3:23" x14ac:dyDescent="0.35">
      <c r="C7402" s="12">
        <v>43983</v>
      </c>
      <c r="D7402" s="12">
        <v>44012</v>
      </c>
      <c r="E7402" t="s">
        <v>20</v>
      </c>
      <c r="F7402" t="s">
        <v>59</v>
      </c>
      <c r="G7402" t="s">
        <v>59</v>
      </c>
      <c r="H7402" t="s">
        <v>87</v>
      </c>
      <c r="I7402" t="s">
        <v>61</v>
      </c>
      <c r="J7402" t="s">
        <v>62</v>
      </c>
      <c r="K7402" t="s">
        <v>63</v>
      </c>
      <c r="L7402" t="s">
        <v>64</v>
      </c>
      <c r="M7402" t="s">
        <v>96</v>
      </c>
      <c r="N7402" t="s">
        <v>111</v>
      </c>
      <c r="O7402" t="s">
        <v>112</v>
      </c>
      <c r="P7402" t="s">
        <v>196</v>
      </c>
      <c r="Q7402" t="s">
        <v>197</v>
      </c>
      <c r="R7402" t="s">
        <v>70</v>
      </c>
      <c r="S7402">
        <v>91533.271638819002</v>
      </c>
      <c r="T7402">
        <v>10.340155737397</v>
      </c>
      <c r="U7402">
        <v>109.63822649056</v>
      </c>
      <c r="V7402">
        <v>834.86640169888005</v>
      </c>
      <c r="W7402">
        <v>0</v>
      </c>
    </row>
    <row r="7403" spans="3:23" x14ac:dyDescent="0.35">
      <c r="C7403" s="12">
        <v>44013</v>
      </c>
      <c r="D7403" s="12">
        <v>44043</v>
      </c>
      <c r="E7403" t="s">
        <v>20</v>
      </c>
      <c r="F7403" t="s">
        <v>59</v>
      </c>
      <c r="G7403" t="s">
        <v>59</v>
      </c>
      <c r="H7403" t="s">
        <v>87</v>
      </c>
      <c r="I7403" t="s">
        <v>61</v>
      </c>
      <c r="J7403" t="s">
        <v>62</v>
      </c>
      <c r="K7403" t="s">
        <v>63</v>
      </c>
      <c r="L7403" t="s">
        <v>64</v>
      </c>
      <c r="M7403" t="s">
        <v>96</v>
      </c>
      <c r="N7403" t="s">
        <v>97</v>
      </c>
      <c r="O7403" t="s">
        <v>98</v>
      </c>
      <c r="P7403" t="s">
        <v>206</v>
      </c>
      <c r="Q7403" t="s">
        <v>207</v>
      </c>
      <c r="R7403" t="s">
        <v>70</v>
      </c>
      <c r="S7403">
        <v>91523.906875328001</v>
      </c>
      <c r="T7403">
        <v>4.7933421840446</v>
      </c>
      <c r="U7403">
        <v>292.27630967365002</v>
      </c>
      <c r="V7403">
        <v>313.14172187791002</v>
      </c>
      <c r="W7403">
        <v>0</v>
      </c>
    </row>
    <row r="7404" spans="3:23" x14ac:dyDescent="0.35">
      <c r="C7404" s="12">
        <v>43647</v>
      </c>
      <c r="D7404" s="12">
        <v>43677</v>
      </c>
      <c r="E7404" t="s">
        <v>75</v>
      </c>
      <c r="F7404" t="s">
        <v>59</v>
      </c>
      <c r="G7404" t="s">
        <v>59</v>
      </c>
      <c r="H7404" t="s">
        <v>60</v>
      </c>
      <c r="I7404" t="s">
        <v>61</v>
      </c>
      <c r="J7404" t="s">
        <v>62</v>
      </c>
      <c r="K7404" t="s">
        <v>63</v>
      </c>
      <c r="L7404" t="s">
        <v>64</v>
      </c>
      <c r="M7404" t="s">
        <v>88</v>
      </c>
      <c r="N7404" t="s">
        <v>150</v>
      </c>
      <c r="O7404" t="s">
        <v>93</v>
      </c>
      <c r="P7404" t="s">
        <v>231</v>
      </c>
      <c r="Q7404" t="s">
        <v>232</v>
      </c>
      <c r="R7404" t="s">
        <v>70</v>
      </c>
      <c r="S7404">
        <v>91502.732401513</v>
      </c>
      <c r="T7404">
        <v>31.904408102554001</v>
      </c>
      <c r="U7404">
        <v>25.363646879663001</v>
      </c>
      <c r="V7404">
        <v>3607.6331150502001</v>
      </c>
      <c r="W7404">
        <v>0</v>
      </c>
    </row>
    <row r="7405" spans="3:23" x14ac:dyDescent="0.35">
      <c r="C7405" s="12">
        <v>44378</v>
      </c>
      <c r="D7405" s="12">
        <v>44408</v>
      </c>
      <c r="E7405" t="s">
        <v>21</v>
      </c>
      <c r="F7405" t="s">
        <v>59</v>
      </c>
      <c r="G7405" t="s">
        <v>59</v>
      </c>
      <c r="H7405" t="s">
        <v>60</v>
      </c>
      <c r="I7405" t="s">
        <v>61</v>
      </c>
      <c r="J7405" t="s">
        <v>62</v>
      </c>
      <c r="K7405" t="s">
        <v>63</v>
      </c>
      <c r="L7405" t="s">
        <v>64</v>
      </c>
      <c r="M7405" t="s">
        <v>88</v>
      </c>
      <c r="N7405" t="s">
        <v>89</v>
      </c>
      <c r="O7405" t="s">
        <v>67</v>
      </c>
      <c r="P7405" t="s">
        <v>251</v>
      </c>
      <c r="Q7405" t="s">
        <v>252</v>
      </c>
      <c r="R7405" t="s">
        <v>70</v>
      </c>
      <c r="S7405">
        <v>91497.572002699002</v>
      </c>
      <c r="T7405">
        <v>44.386932712185001</v>
      </c>
      <c r="U7405">
        <v>27.921974734199001</v>
      </c>
      <c r="V7405">
        <v>3276.9018980105002</v>
      </c>
      <c r="W7405">
        <v>0</v>
      </c>
    </row>
    <row r="7406" spans="3:23" x14ac:dyDescent="0.35">
      <c r="C7406" s="12">
        <v>43952</v>
      </c>
      <c r="D7406" s="12">
        <v>43982</v>
      </c>
      <c r="E7406" t="s">
        <v>20</v>
      </c>
      <c r="F7406" t="s">
        <v>59</v>
      </c>
      <c r="G7406" t="s">
        <v>59</v>
      </c>
      <c r="H7406" t="s">
        <v>60</v>
      </c>
      <c r="I7406" t="s">
        <v>61</v>
      </c>
      <c r="J7406" t="s">
        <v>62</v>
      </c>
      <c r="K7406" t="s">
        <v>63</v>
      </c>
      <c r="L7406" t="s">
        <v>64</v>
      </c>
      <c r="M7406" t="s">
        <v>96</v>
      </c>
      <c r="N7406" t="s">
        <v>111</v>
      </c>
      <c r="O7406" t="s">
        <v>112</v>
      </c>
      <c r="P7406" t="s">
        <v>365</v>
      </c>
      <c r="Q7406" t="s">
        <v>366</v>
      </c>
      <c r="R7406" t="s">
        <v>70</v>
      </c>
      <c r="S7406">
        <v>91479.504083270003</v>
      </c>
      <c r="T7406">
        <v>9.0556716864860007</v>
      </c>
      <c r="U7406">
        <v>427.42489425439999</v>
      </c>
      <c r="V7406">
        <v>214.02474519610001</v>
      </c>
      <c r="W7406">
        <v>0</v>
      </c>
    </row>
    <row r="7407" spans="3:23" x14ac:dyDescent="0.35">
      <c r="C7407" s="12">
        <v>43678</v>
      </c>
      <c r="D7407" s="12">
        <v>43708</v>
      </c>
      <c r="E7407" t="s">
        <v>75</v>
      </c>
      <c r="F7407" t="s">
        <v>59</v>
      </c>
      <c r="G7407" t="s">
        <v>59</v>
      </c>
      <c r="H7407" t="s">
        <v>60</v>
      </c>
      <c r="I7407" t="s">
        <v>61</v>
      </c>
      <c r="J7407" t="s">
        <v>62</v>
      </c>
      <c r="K7407" t="s">
        <v>63</v>
      </c>
      <c r="L7407" t="s">
        <v>64</v>
      </c>
      <c r="M7407" t="s">
        <v>82</v>
      </c>
      <c r="N7407" t="s">
        <v>120</v>
      </c>
      <c r="O7407" t="s">
        <v>121</v>
      </c>
      <c r="P7407" t="s">
        <v>355</v>
      </c>
      <c r="Q7407" t="s">
        <v>356</v>
      </c>
      <c r="R7407" t="s">
        <v>70</v>
      </c>
      <c r="S7407">
        <v>91434.947423271995</v>
      </c>
      <c r="T7407">
        <v>6.7895269296483001</v>
      </c>
      <c r="U7407">
        <v>42.322102052730003</v>
      </c>
      <c r="V7407">
        <v>2160.4538288139001</v>
      </c>
      <c r="W7407">
        <v>0</v>
      </c>
    </row>
    <row r="7408" spans="3:23" x14ac:dyDescent="0.35">
      <c r="C7408" s="12">
        <v>44287</v>
      </c>
      <c r="D7408" s="12">
        <v>44316</v>
      </c>
      <c r="E7408" t="s">
        <v>21</v>
      </c>
      <c r="F7408" t="s">
        <v>59</v>
      </c>
      <c r="G7408" t="s">
        <v>59</v>
      </c>
      <c r="H7408" t="s">
        <v>60</v>
      </c>
      <c r="I7408" t="s">
        <v>61</v>
      </c>
      <c r="J7408" t="s">
        <v>62</v>
      </c>
      <c r="K7408" t="s">
        <v>63</v>
      </c>
      <c r="L7408" t="s">
        <v>64</v>
      </c>
      <c r="M7408" t="s">
        <v>88</v>
      </c>
      <c r="N7408" t="s">
        <v>89</v>
      </c>
      <c r="O7408" t="s">
        <v>67</v>
      </c>
      <c r="P7408" t="s">
        <v>244</v>
      </c>
      <c r="Q7408" t="s">
        <v>245</v>
      </c>
      <c r="R7408" t="s">
        <v>70</v>
      </c>
      <c r="S7408">
        <v>91350.395666359997</v>
      </c>
      <c r="T7408">
        <v>40.829463068443999</v>
      </c>
      <c r="U7408">
        <v>27.985470175105998</v>
      </c>
      <c r="V7408">
        <v>3264.2080013227001</v>
      </c>
      <c r="W7408">
        <v>0</v>
      </c>
    </row>
    <row r="7409" spans="3:23" x14ac:dyDescent="0.35">
      <c r="C7409" s="12">
        <v>43556</v>
      </c>
      <c r="D7409" s="12">
        <v>43585</v>
      </c>
      <c r="E7409" t="s">
        <v>75</v>
      </c>
      <c r="F7409" t="s">
        <v>59</v>
      </c>
      <c r="G7409" t="s">
        <v>59</v>
      </c>
      <c r="H7409" t="s">
        <v>76</v>
      </c>
      <c r="I7409" t="s">
        <v>61</v>
      </c>
      <c r="J7409" t="s">
        <v>62</v>
      </c>
      <c r="K7409" t="s">
        <v>63</v>
      </c>
      <c r="L7409" t="s">
        <v>64</v>
      </c>
      <c r="M7409" t="s">
        <v>96</v>
      </c>
      <c r="N7409" t="s">
        <v>97</v>
      </c>
      <c r="O7409" t="s">
        <v>98</v>
      </c>
      <c r="P7409" t="s">
        <v>300</v>
      </c>
      <c r="Q7409" t="s">
        <v>301</v>
      </c>
      <c r="R7409" t="s">
        <v>70</v>
      </c>
      <c r="S7409">
        <v>91347.253019476993</v>
      </c>
      <c r="T7409">
        <v>29.423942188906</v>
      </c>
      <c r="U7409">
        <v>49.053583675612998</v>
      </c>
      <c r="V7409">
        <v>1862.1932624444</v>
      </c>
      <c r="W7409">
        <v>0</v>
      </c>
    </row>
    <row r="7410" spans="3:23" x14ac:dyDescent="0.35">
      <c r="C7410" s="12">
        <v>43466</v>
      </c>
      <c r="D7410" s="12">
        <v>43496</v>
      </c>
      <c r="E7410" t="s">
        <v>75</v>
      </c>
      <c r="F7410" t="s">
        <v>59</v>
      </c>
      <c r="G7410" t="s">
        <v>59</v>
      </c>
      <c r="H7410" t="s">
        <v>60</v>
      </c>
      <c r="I7410" t="s">
        <v>61</v>
      </c>
      <c r="J7410" t="s">
        <v>62</v>
      </c>
      <c r="K7410" t="s">
        <v>63</v>
      </c>
      <c r="L7410" t="s">
        <v>64</v>
      </c>
      <c r="M7410" t="s">
        <v>65</v>
      </c>
      <c r="N7410" t="s">
        <v>66</v>
      </c>
      <c r="O7410" t="s">
        <v>67</v>
      </c>
      <c r="P7410" t="s">
        <v>259</v>
      </c>
      <c r="Q7410" t="s">
        <v>260</v>
      </c>
      <c r="R7410" t="s">
        <v>70</v>
      </c>
      <c r="S7410">
        <v>91331.214581228007</v>
      </c>
      <c r="T7410">
        <v>28.355148086321002</v>
      </c>
      <c r="U7410">
        <v>59.014025583706001</v>
      </c>
      <c r="V7410">
        <v>1547.6187851595</v>
      </c>
      <c r="W7410">
        <v>0</v>
      </c>
    </row>
    <row r="7411" spans="3:23" x14ac:dyDescent="0.35">
      <c r="C7411" s="12">
        <v>43862</v>
      </c>
      <c r="D7411" s="12">
        <v>43890</v>
      </c>
      <c r="E7411" t="s">
        <v>20</v>
      </c>
      <c r="F7411" t="s">
        <v>59</v>
      </c>
      <c r="G7411" t="s">
        <v>59</v>
      </c>
      <c r="H7411" t="s">
        <v>87</v>
      </c>
      <c r="I7411" t="s">
        <v>61</v>
      </c>
      <c r="J7411" t="s">
        <v>62</v>
      </c>
      <c r="K7411" t="s">
        <v>63</v>
      </c>
      <c r="L7411" t="s">
        <v>64</v>
      </c>
      <c r="M7411" t="s">
        <v>88</v>
      </c>
      <c r="N7411" t="s">
        <v>89</v>
      </c>
      <c r="O7411" t="s">
        <v>67</v>
      </c>
      <c r="P7411" t="s">
        <v>223</v>
      </c>
      <c r="Q7411" t="s">
        <v>224</v>
      </c>
      <c r="R7411" t="s">
        <v>70</v>
      </c>
      <c r="S7411">
        <v>91315.344689592006</v>
      </c>
      <c r="T7411">
        <v>21.48094235528</v>
      </c>
      <c r="U7411">
        <v>25.833949769998998</v>
      </c>
      <c r="V7411">
        <v>3534.7031910558999</v>
      </c>
      <c r="W7411">
        <v>0</v>
      </c>
    </row>
    <row r="7412" spans="3:23" x14ac:dyDescent="0.35">
      <c r="C7412" s="12">
        <v>44409</v>
      </c>
      <c r="D7412" s="12">
        <v>44439</v>
      </c>
      <c r="E7412" t="s">
        <v>21</v>
      </c>
      <c r="F7412" t="s">
        <v>59</v>
      </c>
      <c r="G7412" t="s">
        <v>59</v>
      </c>
      <c r="H7412" t="s">
        <v>87</v>
      </c>
      <c r="I7412" t="s">
        <v>61</v>
      </c>
      <c r="J7412" t="s">
        <v>62</v>
      </c>
      <c r="K7412" t="s">
        <v>63</v>
      </c>
      <c r="L7412" t="s">
        <v>64</v>
      </c>
      <c r="M7412" t="s">
        <v>96</v>
      </c>
      <c r="N7412" t="s">
        <v>111</v>
      </c>
      <c r="O7412" t="s">
        <v>112</v>
      </c>
      <c r="P7412" t="s">
        <v>196</v>
      </c>
      <c r="Q7412" t="s">
        <v>197</v>
      </c>
      <c r="R7412" t="s">
        <v>70</v>
      </c>
      <c r="S7412">
        <v>91207.980086801996</v>
      </c>
      <c r="T7412">
        <v>8.0756106933226999</v>
      </c>
      <c r="U7412">
        <v>116.24519006326</v>
      </c>
      <c r="V7412">
        <v>784.61723910613</v>
      </c>
      <c r="W7412">
        <v>0</v>
      </c>
    </row>
    <row r="7413" spans="3:23" x14ac:dyDescent="0.35">
      <c r="C7413" s="12">
        <v>43466</v>
      </c>
      <c r="D7413" s="12">
        <v>43496</v>
      </c>
      <c r="E7413" t="s">
        <v>75</v>
      </c>
      <c r="F7413" t="s">
        <v>59</v>
      </c>
      <c r="G7413" t="s">
        <v>59</v>
      </c>
      <c r="H7413" t="s">
        <v>76</v>
      </c>
      <c r="I7413" t="s">
        <v>61</v>
      </c>
      <c r="J7413" t="s">
        <v>62</v>
      </c>
      <c r="K7413" t="s">
        <v>63</v>
      </c>
      <c r="L7413" t="s">
        <v>64</v>
      </c>
      <c r="M7413" t="s">
        <v>88</v>
      </c>
      <c r="N7413" t="s">
        <v>89</v>
      </c>
      <c r="O7413" t="s">
        <v>67</v>
      </c>
      <c r="P7413" t="s">
        <v>249</v>
      </c>
      <c r="Q7413" t="s">
        <v>250</v>
      </c>
      <c r="R7413" t="s">
        <v>70</v>
      </c>
      <c r="S7413">
        <v>91178.229556813007</v>
      </c>
      <c r="T7413">
        <v>42.310043450309998</v>
      </c>
      <c r="U7413">
        <v>29.099174392906001</v>
      </c>
      <c r="V7413">
        <v>3133.3613911410998</v>
      </c>
      <c r="W7413">
        <v>0</v>
      </c>
    </row>
    <row r="7414" spans="3:23" x14ac:dyDescent="0.35">
      <c r="C7414" s="12">
        <v>44105</v>
      </c>
      <c r="D7414" s="12">
        <v>44135</v>
      </c>
      <c r="E7414" t="s">
        <v>21</v>
      </c>
      <c r="F7414" t="s">
        <v>59</v>
      </c>
      <c r="G7414" t="s">
        <v>59</v>
      </c>
      <c r="H7414" t="s">
        <v>60</v>
      </c>
      <c r="I7414" t="s">
        <v>61</v>
      </c>
      <c r="J7414" t="s">
        <v>62</v>
      </c>
      <c r="K7414" t="s">
        <v>63</v>
      </c>
      <c r="L7414" t="s">
        <v>64</v>
      </c>
      <c r="M7414" t="s">
        <v>77</v>
      </c>
      <c r="N7414" t="s">
        <v>78</v>
      </c>
      <c r="O7414" t="s">
        <v>79</v>
      </c>
      <c r="P7414" t="s">
        <v>343</v>
      </c>
      <c r="Q7414" t="s">
        <v>344</v>
      </c>
      <c r="R7414" t="s">
        <v>70</v>
      </c>
      <c r="S7414">
        <v>91146.297810044998</v>
      </c>
      <c r="T7414">
        <v>21.708936987045</v>
      </c>
      <c r="U7414">
        <v>26.647993206174</v>
      </c>
      <c r="V7414">
        <v>3420.3813061964001</v>
      </c>
      <c r="W7414">
        <v>0</v>
      </c>
    </row>
    <row r="7415" spans="3:23" x14ac:dyDescent="0.35">
      <c r="C7415" s="12">
        <v>44317</v>
      </c>
      <c r="D7415" s="12">
        <v>44347</v>
      </c>
      <c r="E7415" t="s">
        <v>21</v>
      </c>
      <c r="F7415" t="s">
        <v>59</v>
      </c>
      <c r="G7415" t="s">
        <v>59</v>
      </c>
      <c r="H7415" t="s">
        <v>60</v>
      </c>
      <c r="I7415" t="s">
        <v>61</v>
      </c>
      <c r="J7415" t="s">
        <v>62</v>
      </c>
      <c r="K7415" t="s">
        <v>63</v>
      </c>
      <c r="L7415" t="s">
        <v>64</v>
      </c>
      <c r="M7415" t="s">
        <v>82</v>
      </c>
      <c r="N7415" t="s">
        <v>83</v>
      </c>
      <c r="O7415" t="s">
        <v>84</v>
      </c>
      <c r="P7415" t="s">
        <v>337</v>
      </c>
      <c r="Q7415" t="s">
        <v>338</v>
      </c>
      <c r="R7415" t="s">
        <v>70</v>
      </c>
      <c r="S7415">
        <v>91138.577421591996</v>
      </c>
      <c r="T7415">
        <v>7.0075006988507003</v>
      </c>
      <c r="U7415">
        <v>99.405641063388998</v>
      </c>
      <c r="V7415">
        <v>916.83506536087998</v>
      </c>
      <c r="W7415">
        <v>1</v>
      </c>
    </row>
    <row r="7416" spans="3:23" x14ac:dyDescent="0.35">
      <c r="C7416" s="12">
        <v>44136</v>
      </c>
      <c r="D7416" s="12">
        <v>44165</v>
      </c>
      <c r="E7416" t="s">
        <v>21</v>
      </c>
      <c r="F7416" t="s">
        <v>59</v>
      </c>
      <c r="G7416" t="s">
        <v>59</v>
      </c>
      <c r="H7416" t="s">
        <v>60</v>
      </c>
      <c r="I7416" t="s">
        <v>61</v>
      </c>
      <c r="J7416" t="s">
        <v>62</v>
      </c>
      <c r="K7416" t="s">
        <v>63</v>
      </c>
      <c r="L7416" t="s">
        <v>64</v>
      </c>
      <c r="M7416" t="s">
        <v>82</v>
      </c>
      <c r="N7416" t="s">
        <v>455</v>
      </c>
      <c r="O7416" t="s">
        <v>455</v>
      </c>
      <c r="P7416" t="s">
        <v>456</v>
      </c>
      <c r="Q7416" t="s">
        <v>457</v>
      </c>
      <c r="R7416" t="s">
        <v>70</v>
      </c>
      <c r="S7416">
        <v>91097.221451285004</v>
      </c>
      <c r="T7416">
        <v>6.9975978230534004</v>
      </c>
      <c r="U7416">
        <v>23.113801336510001</v>
      </c>
      <c r="V7416">
        <v>3941.247920453</v>
      </c>
      <c r="W7416">
        <v>0</v>
      </c>
    </row>
    <row r="7417" spans="3:23" x14ac:dyDescent="0.35">
      <c r="C7417" s="12">
        <v>43831</v>
      </c>
      <c r="D7417" s="12">
        <v>43861</v>
      </c>
      <c r="E7417" t="s">
        <v>20</v>
      </c>
      <c r="F7417" t="s">
        <v>59</v>
      </c>
      <c r="G7417" t="s">
        <v>59</v>
      </c>
      <c r="H7417" t="s">
        <v>76</v>
      </c>
      <c r="I7417" t="s">
        <v>61</v>
      </c>
      <c r="J7417" t="s">
        <v>62</v>
      </c>
      <c r="K7417" t="s">
        <v>63</v>
      </c>
      <c r="L7417" t="s">
        <v>64</v>
      </c>
      <c r="M7417" t="s">
        <v>88</v>
      </c>
      <c r="N7417" t="s">
        <v>89</v>
      </c>
      <c r="O7417" t="s">
        <v>67</v>
      </c>
      <c r="P7417" t="s">
        <v>249</v>
      </c>
      <c r="Q7417" t="s">
        <v>250</v>
      </c>
      <c r="R7417" t="s">
        <v>70</v>
      </c>
      <c r="S7417">
        <v>91078.445863822999</v>
      </c>
      <c r="T7417">
        <v>39.392001994946</v>
      </c>
      <c r="U7417">
        <v>30.583977117785</v>
      </c>
      <c r="V7417">
        <v>2977.9791396344999</v>
      </c>
      <c r="W7417">
        <v>0</v>
      </c>
    </row>
    <row r="7418" spans="3:23" x14ac:dyDescent="0.35">
      <c r="C7418" s="12">
        <v>44228</v>
      </c>
      <c r="D7418" s="12">
        <v>44255</v>
      </c>
      <c r="E7418" t="s">
        <v>21</v>
      </c>
      <c r="F7418" t="s">
        <v>59</v>
      </c>
      <c r="G7418" t="s">
        <v>59</v>
      </c>
      <c r="H7418" t="s">
        <v>76</v>
      </c>
      <c r="I7418" t="s">
        <v>61</v>
      </c>
      <c r="J7418" t="s">
        <v>62</v>
      </c>
      <c r="K7418" t="s">
        <v>63</v>
      </c>
      <c r="L7418" t="s">
        <v>64</v>
      </c>
      <c r="M7418" t="s">
        <v>82</v>
      </c>
      <c r="N7418" t="s">
        <v>246</v>
      </c>
      <c r="O7418" t="s">
        <v>112</v>
      </c>
      <c r="P7418" t="s">
        <v>318</v>
      </c>
      <c r="Q7418" t="s">
        <v>319</v>
      </c>
      <c r="R7418" t="s">
        <v>70</v>
      </c>
      <c r="S7418">
        <v>91052.521024665999</v>
      </c>
      <c r="T7418">
        <v>8.7062461169276002</v>
      </c>
      <c r="U7418">
        <v>169.44676838672001</v>
      </c>
      <c r="V7418">
        <v>537.35177065672997</v>
      </c>
      <c r="W7418">
        <v>0</v>
      </c>
    </row>
    <row r="7419" spans="3:23" x14ac:dyDescent="0.35">
      <c r="C7419" s="12">
        <v>43617</v>
      </c>
      <c r="D7419" s="12">
        <v>43646</v>
      </c>
      <c r="E7419" t="s">
        <v>75</v>
      </c>
      <c r="F7419" t="s">
        <v>59</v>
      </c>
      <c r="G7419" t="s">
        <v>59</v>
      </c>
      <c r="H7419" t="s">
        <v>60</v>
      </c>
      <c r="I7419" t="s">
        <v>61</v>
      </c>
      <c r="J7419" t="s">
        <v>62</v>
      </c>
      <c r="K7419" t="s">
        <v>63</v>
      </c>
      <c r="L7419" t="s">
        <v>64</v>
      </c>
      <c r="M7419" t="s">
        <v>82</v>
      </c>
      <c r="N7419" t="s">
        <v>120</v>
      </c>
      <c r="O7419" t="s">
        <v>121</v>
      </c>
      <c r="P7419" t="s">
        <v>421</v>
      </c>
      <c r="Q7419" t="s">
        <v>422</v>
      </c>
      <c r="R7419" t="s">
        <v>70</v>
      </c>
      <c r="S7419">
        <v>91023.817543525001</v>
      </c>
      <c r="T7419">
        <v>1.7032544728253001</v>
      </c>
      <c r="U7419">
        <v>3198.1070227494001</v>
      </c>
      <c r="V7419">
        <v>28.461779701567</v>
      </c>
      <c r="W7419">
        <v>0</v>
      </c>
    </row>
    <row r="7420" spans="3:23" x14ac:dyDescent="0.35">
      <c r="C7420" s="12">
        <v>43617</v>
      </c>
      <c r="D7420" s="12">
        <v>43646</v>
      </c>
      <c r="E7420" t="s">
        <v>75</v>
      </c>
      <c r="F7420" t="s">
        <v>59</v>
      </c>
      <c r="G7420" t="s">
        <v>59</v>
      </c>
      <c r="H7420" t="s">
        <v>76</v>
      </c>
      <c r="I7420" t="s">
        <v>61</v>
      </c>
      <c r="J7420" t="s">
        <v>62</v>
      </c>
      <c r="K7420" t="s">
        <v>63</v>
      </c>
      <c r="L7420" t="s">
        <v>64</v>
      </c>
      <c r="M7420" t="s">
        <v>88</v>
      </c>
      <c r="N7420" t="s">
        <v>89</v>
      </c>
      <c r="O7420" t="s">
        <v>67</v>
      </c>
      <c r="P7420" t="s">
        <v>229</v>
      </c>
      <c r="Q7420" t="s">
        <v>230</v>
      </c>
      <c r="R7420" t="s">
        <v>70</v>
      </c>
      <c r="S7420">
        <v>90981.75106943</v>
      </c>
      <c r="T7420">
        <v>40.801065005086997</v>
      </c>
      <c r="U7420">
        <v>29.380745003830999</v>
      </c>
      <c r="V7420">
        <v>3096.6454750404</v>
      </c>
      <c r="W7420">
        <v>0</v>
      </c>
    </row>
    <row r="7421" spans="3:23" x14ac:dyDescent="0.35">
      <c r="C7421" s="12">
        <v>44044</v>
      </c>
      <c r="D7421" s="12">
        <v>44074</v>
      </c>
      <c r="E7421" t="s">
        <v>20</v>
      </c>
      <c r="F7421" t="s">
        <v>59</v>
      </c>
      <c r="G7421" t="s">
        <v>59</v>
      </c>
      <c r="H7421" t="s">
        <v>87</v>
      </c>
      <c r="I7421" t="s">
        <v>61</v>
      </c>
      <c r="J7421" t="s">
        <v>62</v>
      </c>
      <c r="K7421" t="s">
        <v>63</v>
      </c>
      <c r="L7421" t="s">
        <v>64</v>
      </c>
      <c r="M7421" t="s">
        <v>137</v>
      </c>
      <c r="N7421" t="s">
        <v>66</v>
      </c>
      <c r="O7421" t="s">
        <v>67</v>
      </c>
      <c r="P7421" t="s">
        <v>182</v>
      </c>
      <c r="Q7421" t="s">
        <v>183</v>
      </c>
      <c r="R7421" t="s">
        <v>70</v>
      </c>
      <c r="S7421">
        <v>90973.387505500999</v>
      </c>
      <c r="T7421">
        <v>22.982062198392001</v>
      </c>
      <c r="U7421">
        <v>22.317234392496999</v>
      </c>
      <c r="V7421">
        <v>4076.3737076706998</v>
      </c>
      <c r="W7421">
        <v>0</v>
      </c>
    </row>
    <row r="7422" spans="3:23" x14ac:dyDescent="0.35">
      <c r="C7422" s="12">
        <v>43770</v>
      </c>
      <c r="D7422" s="12">
        <v>43799</v>
      </c>
      <c r="E7422" t="s">
        <v>20</v>
      </c>
      <c r="F7422" t="s">
        <v>59</v>
      </c>
      <c r="G7422" t="s">
        <v>59</v>
      </c>
      <c r="H7422" t="s">
        <v>60</v>
      </c>
      <c r="I7422" t="s">
        <v>61</v>
      </c>
      <c r="J7422" t="s">
        <v>62</v>
      </c>
      <c r="K7422" t="s">
        <v>63</v>
      </c>
      <c r="L7422" t="s">
        <v>64</v>
      </c>
      <c r="M7422" t="s">
        <v>88</v>
      </c>
      <c r="N7422" t="s">
        <v>89</v>
      </c>
      <c r="O7422" t="s">
        <v>67</v>
      </c>
      <c r="P7422" t="s">
        <v>219</v>
      </c>
      <c r="Q7422" t="s">
        <v>220</v>
      </c>
      <c r="R7422" t="s">
        <v>70</v>
      </c>
      <c r="S7422">
        <v>90890.815351298006</v>
      </c>
      <c r="T7422">
        <v>39.007612324130001</v>
      </c>
      <c r="U7422">
        <v>28.273667476781998</v>
      </c>
      <c r="V7422">
        <v>3214.6807776505998</v>
      </c>
      <c r="W7422">
        <v>0</v>
      </c>
    </row>
    <row r="7423" spans="3:23" x14ac:dyDescent="0.35">
      <c r="C7423" s="12">
        <v>44075</v>
      </c>
      <c r="D7423" s="12">
        <v>44104</v>
      </c>
      <c r="E7423" t="s">
        <v>20</v>
      </c>
      <c r="F7423" t="s">
        <v>59</v>
      </c>
      <c r="G7423" t="s">
        <v>59</v>
      </c>
      <c r="H7423" t="s">
        <v>76</v>
      </c>
      <c r="I7423" t="s">
        <v>61</v>
      </c>
      <c r="J7423" t="s">
        <v>62</v>
      </c>
      <c r="K7423" t="s">
        <v>63</v>
      </c>
      <c r="L7423" t="s">
        <v>64</v>
      </c>
      <c r="M7423" t="s">
        <v>65</v>
      </c>
      <c r="N7423" t="s">
        <v>66</v>
      </c>
      <c r="O7423" t="s">
        <v>67</v>
      </c>
      <c r="P7423" t="s">
        <v>312</v>
      </c>
      <c r="Q7423" t="s">
        <v>313</v>
      </c>
      <c r="R7423" t="s">
        <v>70</v>
      </c>
      <c r="S7423">
        <v>90873.804031979002</v>
      </c>
      <c r="T7423">
        <v>22.932540301928</v>
      </c>
      <c r="U7423">
        <v>85.060487506553002</v>
      </c>
      <c r="V7423">
        <v>1068.3433248014001</v>
      </c>
      <c r="W7423">
        <v>0</v>
      </c>
    </row>
    <row r="7424" spans="3:23" x14ac:dyDescent="0.35">
      <c r="C7424" s="12">
        <v>43556</v>
      </c>
      <c r="D7424" s="12">
        <v>43585</v>
      </c>
      <c r="E7424" t="s">
        <v>75</v>
      </c>
      <c r="F7424" t="s">
        <v>59</v>
      </c>
      <c r="G7424" t="s">
        <v>59</v>
      </c>
      <c r="H7424" t="s">
        <v>87</v>
      </c>
      <c r="I7424" t="s">
        <v>61</v>
      </c>
      <c r="J7424" t="s">
        <v>62</v>
      </c>
      <c r="K7424" t="s">
        <v>63</v>
      </c>
      <c r="L7424" t="s">
        <v>64</v>
      </c>
      <c r="M7424" t="s">
        <v>82</v>
      </c>
      <c r="N7424" t="s">
        <v>83</v>
      </c>
      <c r="O7424" t="s">
        <v>84</v>
      </c>
      <c r="P7424" t="s">
        <v>233</v>
      </c>
      <c r="Q7424" t="s">
        <v>234</v>
      </c>
      <c r="R7424" t="s">
        <v>70</v>
      </c>
      <c r="S7424">
        <v>90857.886071828005</v>
      </c>
      <c r="T7424">
        <v>6.1051600293014001</v>
      </c>
      <c r="U7424">
        <v>170.64003928220001</v>
      </c>
      <c r="V7424">
        <v>532.45349950704997</v>
      </c>
      <c r="W7424">
        <v>1</v>
      </c>
    </row>
    <row r="7425" spans="3:23" x14ac:dyDescent="0.35">
      <c r="C7425" s="12">
        <v>44136</v>
      </c>
      <c r="D7425" s="12">
        <v>44165</v>
      </c>
      <c r="E7425" t="s">
        <v>21</v>
      </c>
      <c r="F7425" t="s">
        <v>59</v>
      </c>
      <c r="G7425" t="s">
        <v>59</v>
      </c>
      <c r="H7425" t="s">
        <v>87</v>
      </c>
      <c r="I7425" t="s">
        <v>61</v>
      </c>
      <c r="J7425" t="s">
        <v>62</v>
      </c>
      <c r="K7425" t="s">
        <v>63</v>
      </c>
      <c r="L7425" t="s">
        <v>64</v>
      </c>
      <c r="M7425" t="s">
        <v>96</v>
      </c>
      <c r="N7425" t="s">
        <v>97</v>
      </c>
      <c r="O7425" t="s">
        <v>98</v>
      </c>
      <c r="P7425" t="s">
        <v>253</v>
      </c>
      <c r="Q7425" t="s">
        <v>254</v>
      </c>
      <c r="R7425" t="s">
        <v>70</v>
      </c>
      <c r="S7425">
        <v>90818.826509510996</v>
      </c>
      <c r="T7425">
        <v>7.1027511482756003</v>
      </c>
      <c r="U7425">
        <v>128.55501740198</v>
      </c>
      <c r="V7425">
        <v>706.45882474995005</v>
      </c>
      <c r="W7425">
        <v>0</v>
      </c>
    </row>
    <row r="7426" spans="3:23" x14ac:dyDescent="0.35">
      <c r="C7426" s="12">
        <v>43952</v>
      </c>
      <c r="D7426" s="12">
        <v>43982</v>
      </c>
      <c r="E7426" t="s">
        <v>20</v>
      </c>
      <c r="F7426" t="s">
        <v>59</v>
      </c>
      <c r="G7426" t="s">
        <v>59</v>
      </c>
      <c r="H7426" t="s">
        <v>76</v>
      </c>
      <c r="I7426" t="s">
        <v>61</v>
      </c>
      <c r="J7426" t="s">
        <v>62</v>
      </c>
      <c r="K7426" t="s">
        <v>63</v>
      </c>
      <c r="L7426" t="s">
        <v>64</v>
      </c>
      <c r="M7426" t="s">
        <v>82</v>
      </c>
      <c r="N7426" t="s">
        <v>246</v>
      </c>
      <c r="O7426" t="s">
        <v>112</v>
      </c>
      <c r="P7426" t="s">
        <v>318</v>
      </c>
      <c r="Q7426" t="s">
        <v>319</v>
      </c>
      <c r="R7426" t="s">
        <v>70</v>
      </c>
      <c r="S7426">
        <v>90765.708388854997</v>
      </c>
      <c r="T7426">
        <v>9.6226930766042003</v>
      </c>
      <c r="U7426">
        <v>152.97573459691</v>
      </c>
      <c r="V7426">
        <v>593.33402534738002</v>
      </c>
      <c r="W7426">
        <v>0</v>
      </c>
    </row>
    <row r="7427" spans="3:23" x14ac:dyDescent="0.35">
      <c r="C7427" s="12">
        <v>43862</v>
      </c>
      <c r="D7427" s="12">
        <v>43890</v>
      </c>
      <c r="E7427" t="s">
        <v>20</v>
      </c>
      <c r="F7427" t="s">
        <v>59</v>
      </c>
      <c r="G7427" t="s">
        <v>59</v>
      </c>
      <c r="H7427" t="s">
        <v>87</v>
      </c>
      <c r="I7427" t="s">
        <v>61</v>
      </c>
      <c r="J7427" t="s">
        <v>62</v>
      </c>
      <c r="K7427" t="s">
        <v>63</v>
      </c>
      <c r="L7427" t="s">
        <v>64</v>
      </c>
      <c r="M7427" t="s">
        <v>208</v>
      </c>
      <c r="N7427" t="s">
        <v>117</v>
      </c>
      <c r="O7427" t="s">
        <v>93</v>
      </c>
      <c r="P7427" t="s">
        <v>209</v>
      </c>
      <c r="Q7427" t="s">
        <v>210</v>
      </c>
      <c r="R7427" t="s">
        <v>70</v>
      </c>
      <c r="S7427">
        <v>90641.853727034002</v>
      </c>
      <c r="T7427">
        <v>11.1125090567</v>
      </c>
      <c r="U7427">
        <v>62.699868665608001</v>
      </c>
      <c r="V7427">
        <v>1445.6466282321001</v>
      </c>
      <c r="W7427">
        <v>0</v>
      </c>
    </row>
    <row r="7428" spans="3:23" x14ac:dyDescent="0.35">
      <c r="C7428" s="12">
        <v>44287</v>
      </c>
      <c r="D7428" s="12">
        <v>44316</v>
      </c>
      <c r="E7428" t="s">
        <v>21</v>
      </c>
      <c r="F7428" t="s">
        <v>59</v>
      </c>
      <c r="G7428" t="s">
        <v>59</v>
      </c>
      <c r="H7428" t="s">
        <v>60</v>
      </c>
      <c r="I7428" t="s">
        <v>61</v>
      </c>
      <c r="J7428" t="s">
        <v>62</v>
      </c>
      <c r="K7428" t="s">
        <v>63</v>
      </c>
      <c r="L7428" t="s">
        <v>64</v>
      </c>
      <c r="M7428" t="s">
        <v>88</v>
      </c>
      <c r="N7428" t="s">
        <v>89</v>
      </c>
      <c r="O7428" t="s">
        <v>67</v>
      </c>
      <c r="P7428" t="s">
        <v>239</v>
      </c>
      <c r="Q7428" t="s">
        <v>240</v>
      </c>
      <c r="R7428" t="s">
        <v>70</v>
      </c>
      <c r="S7428">
        <v>90624.369828483002</v>
      </c>
      <c r="T7428">
        <v>35.797375419687</v>
      </c>
      <c r="U7428">
        <v>27.750711997425</v>
      </c>
      <c r="V7428">
        <v>3265.6592680178001</v>
      </c>
      <c r="W7428">
        <v>0</v>
      </c>
    </row>
    <row r="7429" spans="3:23" x14ac:dyDescent="0.35">
      <c r="C7429" s="12">
        <v>43525</v>
      </c>
      <c r="D7429" s="12">
        <v>43555</v>
      </c>
      <c r="E7429" t="s">
        <v>75</v>
      </c>
      <c r="F7429" t="s">
        <v>59</v>
      </c>
      <c r="G7429" t="s">
        <v>59</v>
      </c>
      <c r="H7429" t="s">
        <v>76</v>
      </c>
      <c r="I7429" t="s">
        <v>61</v>
      </c>
      <c r="J7429" t="s">
        <v>62</v>
      </c>
      <c r="K7429" t="s">
        <v>63</v>
      </c>
      <c r="L7429" t="s">
        <v>64</v>
      </c>
      <c r="M7429" t="s">
        <v>88</v>
      </c>
      <c r="N7429" t="s">
        <v>89</v>
      </c>
      <c r="O7429" t="s">
        <v>67</v>
      </c>
      <c r="P7429" t="s">
        <v>249</v>
      </c>
      <c r="Q7429" t="s">
        <v>250</v>
      </c>
      <c r="R7429" t="s">
        <v>70</v>
      </c>
      <c r="S7429">
        <v>90610.430101314996</v>
      </c>
      <c r="T7429">
        <v>43.580246038892</v>
      </c>
      <c r="U7429">
        <v>28.882149761430998</v>
      </c>
      <c r="V7429">
        <v>3137.2467371634002</v>
      </c>
      <c r="W7429">
        <v>0</v>
      </c>
    </row>
    <row r="7430" spans="3:23" x14ac:dyDescent="0.35">
      <c r="C7430" s="12">
        <v>44409</v>
      </c>
      <c r="D7430" s="12">
        <v>44439</v>
      </c>
      <c r="E7430" t="s">
        <v>21</v>
      </c>
      <c r="F7430" t="s">
        <v>59</v>
      </c>
      <c r="G7430" t="s">
        <v>59</v>
      </c>
      <c r="H7430" t="s">
        <v>60</v>
      </c>
      <c r="I7430" t="s">
        <v>61</v>
      </c>
      <c r="J7430" t="s">
        <v>62</v>
      </c>
      <c r="K7430" t="s">
        <v>63</v>
      </c>
      <c r="L7430" t="s">
        <v>64</v>
      </c>
      <c r="M7430" t="s">
        <v>101</v>
      </c>
      <c r="N7430" t="s">
        <v>102</v>
      </c>
      <c r="O7430" t="s">
        <v>93</v>
      </c>
      <c r="P7430" t="s">
        <v>263</v>
      </c>
      <c r="Q7430" t="s">
        <v>264</v>
      </c>
      <c r="R7430" t="s">
        <v>70</v>
      </c>
      <c r="S7430">
        <v>90540.035652107006</v>
      </c>
      <c r="T7430">
        <v>6.8984747939817002</v>
      </c>
      <c r="U7430">
        <v>158.97038709221999</v>
      </c>
      <c r="V7430">
        <v>569.54026034789001</v>
      </c>
      <c r="W7430">
        <v>0</v>
      </c>
    </row>
    <row r="7431" spans="3:23" x14ac:dyDescent="0.35">
      <c r="C7431" s="12">
        <v>44348</v>
      </c>
      <c r="D7431" s="12">
        <v>44377</v>
      </c>
      <c r="E7431" t="s">
        <v>21</v>
      </c>
      <c r="F7431" t="s">
        <v>59</v>
      </c>
      <c r="G7431" t="s">
        <v>59</v>
      </c>
      <c r="H7431" t="s">
        <v>87</v>
      </c>
      <c r="I7431" t="s">
        <v>61</v>
      </c>
      <c r="J7431" t="s">
        <v>62</v>
      </c>
      <c r="K7431" t="s">
        <v>63</v>
      </c>
      <c r="L7431" t="s">
        <v>64</v>
      </c>
      <c r="M7431" t="s">
        <v>88</v>
      </c>
      <c r="N7431" t="s">
        <v>150</v>
      </c>
      <c r="O7431" t="s">
        <v>93</v>
      </c>
      <c r="P7431" t="s">
        <v>194</v>
      </c>
      <c r="Q7431" t="s">
        <v>195</v>
      </c>
      <c r="R7431" t="s">
        <v>70</v>
      </c>
      <c r="S7431">
        <v>90518.892798032</v>
      </c>
      <c r="T7431">
        <v>13.69947435976</v>
      </c>
      <c r="U7431">
        <v>24.989004418457998</v>
      </c>
      <c r="V7431">
        <v>3622.3489052317</v>
      </c>
      <c r="W7431">
        <v>0</v>
      </c>
    </row>
    <row r="7432" spans="3:23" x14ac:dyDescent="0.35">
      <c r="C7432" s="12">
        <v>44287</v>
      </c>
      <c r="D7432" s="12">
        <v>44316</v>
      </c>
      <c r="E7432" t="s">
        <v>21</v>
      </c>
      <c r="F7432" t="s">
        <v>59</v>
      </c>
      <c r="G7432" t="s">
        <v>59</v>
      </c>
      <c r="H7432" t="s">
        <v>87</v>
      </c>
      <c r="I7432" t="s">
        <v>61</v>
      </c>
      <c r="J7432" t="s">
        <v>62</v>
      </c>
      <c r="K7432" t="s">
        <v>63</v>
      </c>
      <c r="L7432" t="s">
        <v>64</v>
      </c>
      <c r="M7432" t="s">
        <v>82</v>
      </c>
      <c r="N7432" t="s">
        <v>124</v>
      </c>
      <c r="O7432" t="s">
        <v>108</v>
      </c>
      <c r="P7432" t="s">
        <v>190</v>
      </c>
      <c r="Q7432" t="s">
        <v>191</v>
      </c>
      <c r="R7432" t="s">
        <v>70</v>
      </c>
      <c r="S7432">
        <v>90507.339798465997</v>
      </c>
      <c r="T7432">
        <v>14.142100575258</v>
      </c>
      <c r="U7432">
        <v>36.954591134212002</v>
      </c>
      <c r="V7432">
        <v>2449.1500790730001</v>
      </c>
      <c r="W7432">
        <v>0</v>
      </c>
    </row>
    <row r="7433" spans="3:23" x14ac:dyDescent="0.35">
      <c r="C7433" s="12">
        <v>44348</v>
      </c>
      <c r="D7433" s="12">
        <v>44377</v>
      </c>
      <c r="E7433" t="s">
        <v>21</v>
      </c>
      <c r="F7433" t="s">
        <v>59</v>
      </c>
      <c r="G7433" t="s">
        <v>59</v>
      </c>
      <c r="H7433" t="s">
        <v>60</v>
      </c>
      <c r="I7433" t="s">
        <v>61</v>
      </c>
      <c r="J7433" t="s">
        <v>62</v>
      </c>
      <c r="K7433" t="s">
        <v>63</v>
      </c>
      <c r="L7433" t="s">
        <v>64</v>
      </c>
      <c r="M7433" t="s">
        <v>82</v>
      </c>
      <c r="N7433" t="s">
        <v>455</v>
      </c>
      <c r="O7433" t="s">
        <v>455</v>
      </c>
      <c r="P7433" t="s">
        <v>456</v>
      </c>
      <c r="Q7433" t="s">
        <v>457</v>
      </c>
      <c r="R7433" t="s">
        <v>70</v>
      </c>
      <c r="S7433">
        <v>90487.939869505994</v>
      </c>
      <c r="T7433">
        <v>7.9293553729898001</v>
      </c>
      <c r="U7433">
        <v>22.985381366359999</v>
      </c>
      <c r="V7433">
        <v>3936.7604316513998</v>
      </c>
      <c r="W7433">
        <v>0</v>
      </c>
    </row>
    <row r="7434" spans="3:23" x14ac:dyDescent="0.35">
      <c r="C7434" s="12">
        <v>43678</v>
      </c>
      <c r="D7434" s="12">
        <v>43708</v>
      </c>
      <c r="E7434" t="s">
        <v>75</v>
      </c>
      <c r="F7434" t="s">
        <v>59</v>
      </c>
      <c r="G7434" t="s">
        <v>59</v>
      </c>
      <c r="H7434" t="s">
        <v>76</v>
      </c>
      <c r="I7434" t="s">
        <v>61</v>
      </c>
      <c r="J7434" t="s">
        <v>62</v>
      </c>
      <c r="K7434" t="s">
        <v>63</v>
      </c>
      <c r="L7434" t="s">
        <v>64</v>
      </c>
      <c r="M7434" t="s">
        <v>96</v>
      </c>
      <c r="N7434" t="s">
        <v>97</v>
      </c>
      <c r="O7434" t="s">
        <v>98</v>
      </c>
      <c r="P7434" t="s">
        <v>267</v>
      </c>
      <c r="Q7434" t="s">
        <v>268</v>
      </c>
      <c r="R7434" t="s">
        <v>70</v>
      </c>
      <c r="S7434">
        <v>90410.734769806004</v>
      </c>
      <c r="T7434">
        <v>28.412576010289001</v>
      </c>
      <c r="U7434">
        <v>173.21754126952999</v>
      </c>
      <c r="V7434">
        <v>521.94907113432998</v>
      </c>
      <c r="W7434">
        <v>0</v>
      </c>
    </row>
    <row r="7435" spans="3:23" x14ac:dyDescent="0.35">
      <c r="C7435" s="12">
        <v>43556</v>
      </c>
      <c r="D7435" s="12">
        <v>43585</v>
      </c>
      <c r="E7435" t="s">
        <v>75</v>
      </c>
      <c r="F7435" t="s">
        <v>59</v>
      </c>
      <c r="G7435" t="s">
        <v>59</v>
      </c>
      <c r="H7435" t="s">
        <v>60</v>
      </c>
      <c r="I7435" t="s">
        <v>61</v>
      </c>
      <c r="J7435" t="s">
        <v>62</v>
      </c>
      <c r="K7435" t="s">
        <v>63</v>
      </c>
      <c r="L7435" t="s">
        <v>64</v>
      </c>
      <c r="M7435" t="s">
        <v>137</v>
      </c>
      <c r="N7435" t="s">
        <v>66</v>
      </c>
      <c r="O7435" t="s">
        <v>67</v>
      </c>
      <c r="P7435" t="s">
        <v>261</v>
      </c>
      <c r="Q7435" t="s">
        <v>262</v>
      </c>
      <c r="R7435" t="s">
        <v>70</v>
      </c>
      <c r="S7435">
        <v>90399.860823505995</v>
      </c>
      <c r="T7435">
        <v>38.851720955589997</v>
      </c>
      <c r="U7435">
        <v>20.993127508004001</v>
      </c>
      <c r="V7435">
        <v>4306.1645192712003</v>
      </c>
      <c r="W7435">
        <v>0</v>
      </c>
    </row>
    <row r="7436" spans="3:23" x14ac:dyDescent="0.35">
      <c r="C7436" s="12">
        <v>44378</v>
      </c>
      <c r="D7436" s="12">
        <v>44408</v>
      </c>
      <c r="E7436" t="s">
        <v>21</v>
      </c>
      <c r="F7436" t="s">
        <v>59</v>
      </c>
      <c r="G7436" t="s">
        <v>59</v>
      </c>
      <c r="H7436" t="s">
        <v>60</v>
      </c>
      <c r="I7436" t="s">
        <v>61</v>
      </c>
      <c r="J7436" t="s">
        <v>62</v>
      </c>
      <c r="K7436" t="s">
        <v>63</v>
      </c>
      <c r="L7436" t="s">
        <v>64</v>
      </c>
      <c r="M7436" t="s">
        <v>77</v>
      </c>
      <c r="N7436" t="s">
        <v>78</v>
      </c>
      <c r="O7436" t="s">
        <v>79</v>
      </c>
      <c r="P7436" t="s">
        <v>271</v>
      </c>
      <c r="Q7436" t="s">
        <v>272</v>
      </c>
      <c r="R7436" t="s">
        <v>70</v>
      </c>
      <c r="S7436">
        <v>90387.929893494002</v>
      </c>
      <c r="T7436">
        <v>17.591261045261</v>
      </c>
      <c r="U7436">
        <v>22.386717737051001</v>
      </c>
      <c r="V7436">
        <v>4037.5695515156999</v>
      </c>
      <c r="W7436">
        <v>0</v>
      </c>
    </row>
    <row r="7437" spans="3:23" x14ac:dyDescent="0.35">
      <c r="C7437" s="12">
        <v>43374</v>
      </c>
      <c r="D7437" s="12">
        <v>43404</v>
      </c>
      <c r="E7437" t="s">
        <v>75</v>
      </c>
      <c r="F7437" t="s">
        <v>59</v>
      </c>
      <c r="G7437" t="s">
        <v>59</v>
      </c>
      <c r="H7437" t="s">
        <v>60</v>
      </c>
      <c r="I7437" t="s">
        <v>61</v>
      </c>
      <c r="J7437" t="s">
        <v>62</v>
      </c>
      <c r="K7437" t="s">
        <v>63</v>
      </c>
      <c r="L7437" t="s">
        <v>64</v>
      </c>
      <c r="M7437" t="s">
        <v>82</v>
      </c>
      <c r="N7437" t="s">
        <v>124</v>
      </c>
      <c r="O7437" t="s">
        <v>108</v>
      </c>
      <c r="P7437" t="s">
        <v>302</v>
      </c>
      <c r="Q7437" t="s">
        <v>303</v>
      </c>
      <c r="R7437" t="s">
        <v>70</v>
      </c>
      <c r="S7437">
        <v>90382.840614874993</v>
      </c>
      <c r="T7437">
        <v>17.574298312513999</v>
      </c>
      <c r="U7437">
        <v>126.23819019503</v>
      </c>
      <c r="V7437">
        <v>715.97066208915999</v>
      </c>
      <c r="W7437">
        <v>0</v>
      </c>
    </row>
    <row r="7438" spans="3:23" x14ac:dyDescent="0.35">
      <c r="C7438" s="12">
        <v>43435</v>
      </c>
      <c r="D7438" s="12">
        <v>43465</v>
      </c>
      <c r="E7438" t="s">
        <v>75</v>
      </c>
      <c r="F7438" t="s">
        <v>59</v>
      </c>
      <c r="G7438" t="s">
        <v>59</v>
      </c>
      <c r="H7438" t="s">
        <v>76</v>
      </c>
      <c r="I7438" t="s">
        <v>61</v>
      </c>
      <c r="J7438" t="s">
        <v>62</v>
      </c>
      <c r="K7438" t="s">
        <v>63</v>
      </c>
      <c r="L7438" t="s">
        <v>64</v>
      </c>
      <c r="M7438" t="s">
        <v>88</v>
      </c>
      <c r="N7438" t="s">
        <v>89</v>
      </c>
      <c r="O7438" t="s">
        <v>67</v>
      </c>
      <c r="P7438" t="s">
        <v>229</v>
      </c>
      <c r="Q7438" t="s">
        <v>230</v>
      </c>
      <c r="R7438" t="s">
        <v>70</v>
      </c>
      <c r="S7438">
        <v>90359.195140673997</v>
      </c>
      <c r="T7438">
        <v>39.875402969168</v>
      </c>
      <c r="U7438">
        <v>29.684342373612999</v>
      </c>
      <c r="V7438">
        <v>3044.0019187017001</v>
      </c>
      <c r="W7438">
        <v>0</v>
      </c>
    </row>
    <row r="7439" spans="3:23" x14ac:dyDescent="0.35">
      <c r="C7439" s="12">
        <v>43525</v>
      </c>
      <c r="D7439" s="12">
        <v>43555</v>
      </c>
      <c r="E7439" t="s">
        <v>75</v>
      </c>
      <c r="F7439" t="s">
        <v>59</v>
      </c>
      <c r="G7439" t="s">
        <v>59</v>
      </c>
      <c r="H7439" t="s">
        <v>76</v>
      </c>
      <c r="I7439" t="s">
        <v>61</v>
      </c>
      <c r="J7439" t="s">
        <v>62</v>
      </c>
      <c r="K7439" t="s">
        <v>63</v>
      </c>
      <c r="L7439" t="s">
        <v>64</v>
      </c>
      <c r="M7439" t="s">
        <v>96</v>
      </c>
      <c r="N7439" t="s">
        <v>97</v>
      </c>
      <c r="O7439" t="s">
        <v>98</v>
      </c>
      <c r="P7439" t="s">
        <v>300</v>
      </c>
      <c r="Q7439" t="s">
        <v>301</v>
      </c>
      <c r="R7439" t="s">
        <v>70</v>
      </c>
      <c r="S7439">
        <v>90303.776449198005</v>
      </c>
      <c r="T7439">
        <v>29.219160592920002</v>
      </c>
      <c r="U7439">
        <v>48.285872299935001</v>
      </c>
      <c r="V7439">
        <v>1870.1904335136001</v>
      </c>
      <c r="W7439">
        <v>0</v>
      </c>
    </row>
    <row r="7440" spans="3:23" x14ac:dyDescent="0.35">
      <c r="C7440" s="12">
        <v>43647</v>
      </c>
      <c r="D7440" s="12">
        <v>43677</v>
      </c>
      <c r="E7440" t="s">
        <v>75</v>
      </c>
      <c r="F7440" t="s">
        <v>59</v>
      </c>
      <c r="G7440" t="s">
        <v>59</v>
      </c>
      <c r="H7440" t="s">
        <v>76</v>
      </c>
      <c r="I7440" t="s">
        <v>61</v>
      </c>
      <c r="J7440" t="s">
        <v>62</v>
      </c>
      <c r="K7440" t="s">
        <v>63</v>
      </c>
      <c r="L7440" t="s">
        <v>64</v>
      </c>
      <c r="M7440" t="s">
        <v>77</v>
      </c>
      <c r="N7440" t="s">
        <v>78</v>
      </c>
      <c r="O7440" t="s">
        <v>79</v>
      </c>
      <c r="P7440" t="s">
        <v>271</v>
      </c>
      <c r="Q7440" t="s">
        <v>272</v>
      </c>
      <c r="R7440" t="s">
        <v>70</v>
      </c>
      <c r="S7440">
        <v>90249.041294663999</v>
      </c>
      <c r="T7440">
        <v>34.609759574995998</v>
      </c>
      <c r="U7440">
        <v>25.126993043544999</v>
      </c>
      <c r="V7440">
        <v>3591.7167302216999</v>
      </c>
      <c r="W7440">
        <v>0</v>
      </c>
    </row>
    <row r="7441" spans="3:23" x14ac:dyDescent="0.35">
      <c r="C7441" s="12">
        <v>43556</v>
      </c>
      <c r="D7441" s="12">
        <v>43585</v>
      </c>
      <c r="E7441" t="s">
        <v>75</v>
      </c>
      <c r="F7441" t="s">
        <v>59</v>
      </c>
      <c r="G7441" t="s">
        <v>59</v>
      </c>
      <c r="H7441" t="s">
        <v>60</v>
      </c>
      <c r="I7441" t="s">
        <v>61</v>
      </c>
      <c r="J7441" t="s">
        <v>62</v>
      </c>
      <c r="K7441" t="s">
        <v>63</v>
      </c>
      <c r="L7441" t="s">
        <v>64</v>
      </c>
      <c r="M7441" t="s">
        <v>88</v>
      </c>
      <c r="N7441" t="s">
        <v>89</v>
      </c>
      <c r="O7441" t="s">
        <v>67</v>
      </c>
      <c r="P7441" t="s">
        <v>249</v>
      </c>
      <c r="Q7441" t="s">
        <v>250</v>
      </c>
      <c r="R7441" t="s">
        <v>70</v>
      </c>
      <c r="S7441">
        <v>90168.235616952996</v>
      </c>
      <c r="T7441">
        <v>36.193880105782</v>
      </c>
      <c r="U7441">
        <v>29.809698904763</v>
      </c>
      <c r="V7441">
        <v>3024.7952488558999</v>
      </c>
      <c r="W7441">
        <v>0</v>
      </c>
    </row>
    <row r="7442" spans="3:23" x14ac:dyDescent="0.35">
      <c r="C7442" s="12">
        <v>43647</v>
      </c>
      <c r="D7442" s="12">
        <v>43677</v>
      </c>
      <c r="E7442" t="s">
        <v>75</v>
      </c>
      <c r="F7442" t="s">
        <v>59</v>
      </c>
      <c r="G7442" t="s">
        <v>59</v>
      </c>
      <c r="H7442" t="s">
        <v>60</v>
      </c>
      <c r="I7442" t="s">
        <v>61</v>
      </c>
      <c r="J7442" t="s">
        <v>62</v>
      </c>
      <c r="K7442" t="s">
        <v>63</v>
      </c>
      <c r="L7442" t="s">
        <v>64</v>
      </c>
      <c r="M7442" t="s">
        <v>96</v>
      </c>
      <c r="N7442" t="s">
        <v>111</v>
      </c>
      <c r="O7442" t="s">
        <v>112</v>
      </c>
      <c r="P7442" t="s">
        <v>326</v>
      </c>
      <c r="Q7442" t="s">
        <v>327</v>
      </c>
      <c r="R7442" t="s">
        <v>70</v>
      </c>
      <c r="S7442">
        <v>90164.505064633995</v>
      </c>
      <c r="T7442">
        <v>11.049966414829001</v>
      </c>
      <c r="U7442">
        <v>239.28178580344999</v>
      </c>
      <c r="V7442">
        <v>376.81307318015001</v>
      </c>
      <c r="W7442">
        <v>0</v>
      </c>
    </row>
    <row r="7443" spans="3:23" x14ac:dyDescent="0.35">
      <c r="C7443" s="12">
        <v>44228</v>
      </c>
      <c r="D7443" s="12">
        <v>44255</v>
      </c>
      <c r="E7443" t="s">
        <v>21</v>
      </c>
      <c r="F7443" t="s">
        <v>59</v>
      </c>
      <c r="G7443" t="s">
        <v>59</v>
      </c>
      <c r="H7443" t="s">
        <v>60</v>
      </c>
      <c r="I7443" t="s">
        <v>61</v>
      </c>
      <c r="J7443" t="s">
        <v>62</v>
      </c>
      <c r="K7443" t="s">
        <v>63</v>
      </c>
      <c r="L7443" t="s">
        <v>64</v>
      </c>
      <c r="M7443" t="s">
        <v>101</v>
      </c>
      <c r="N7443" t="s">
        <v>102</v>
      </c>
      <c r="O7443" t="s">
        <v>93</v>
      </c>
      <c r="P7443" t="s">
        <v>279</v>
      </c>
      <c r="Q7443" t="s">
        <v>280</v>
      </c>
      <c r="R7443" t="s">
        <v>70</v>
      </c>
      <c r="S7443">
        <v>90142.681255706993</v>
      </c>
      <c r="T7443">
        <v>27.675600221678</v>
      </c>
      <c r="U7443">
        <v>70.328990716993999</v>
      </c>
      <c r="V7443">
        <v>1281.7286347595</v>
      </c>
      <c r="W7443">
        <v>0</v>
      </c>
    </row>
    <row r="7444" spans="3:23" x14ac:dyDescent="0.35">
      <c r="C7444" s="12">
        <v>44378</v>
      </c>
      <c r="D7444" s="12">
        <v>44408</v>
      </c>
      <c r="E7444" t="s">
        <v>21</v>
      </c>
      <c r="F7444" t="s">
        <v>59</v>
      </c>
      <c r="G7444" t="s">
        <v>59</v>
      </c>
      <c r="H7444" t="s">
        <v>60</v>
      </c>
      <c r="I7444" t="s">
        <v>61</v>
      </c>
      <c r="J7444" t="s">
        <v>62</v>
      </c>
      <c r="K7444" t="s">
        <v>63</v>
      </c>
      <c r="L7444" t="s">
        <v>64</v>
      </c>
      <c r="M7444" t="s">
        <v>82</v>
      </c>
      <c r="N7444" t="s">
        <v>455</v>
      </c>
      <c r="O7444" t="s">
        <v>455</v>
      </c>
      <c r="P7444" t="s">
        <v>456</v>
      </c>
      <c r="Q7444" t="s">
        <v>457</v>
      </c>
      <c r="R7444" t="s">
        <v>70</v>
      </c>
      <c r="S7444">
        <v>90126.913735695998</v>
      </c>
      <c r="T7444">
        <v>7.0730971609580999</v>
      </c>
      <c r="U7444">
        <v>23.208954853748999</v>
      </c>
      <c r="V7444">
        <v>3883.2818756221</v>
      </c>
      <c r="W7444">
        <v>0</v>
      </c>
    </row>
    <row r="7445" spans="3:23" x14ac:dyDescent="0.35">
      <c r="C7445" s="12">
        <v>44256</v>
      </c>
      <c r="D7445" s="12">
        <v>44286</v>
      </c>
      <c r="E7445" t="s">
        <v>21</v>
      </c>
      <c r="F7445" t="s">
        <v>59</v>
      </c>
      <c r="G7445" t="s">
        <v>59</v>
      </c>
      <c r="H7445" t="s">
        <v>60</v>
      </c>
      <c r="I7445" t="s">
        <v>61</v>
      </c>
      <c r="J7445" t="s">
        <v>62</v>
      </c>
      <c r="K7445" t="s">
        <v>63</v>
      </c>
      <c r="L7445" t="s">
        <v>64</v>
      </c>
      <c r="M7445" t="s">
        <v>101</v>
      </c>
      <c r="N7445" t="s">
        <v>102</v>
      </c>
      <c r="O7445" t="s">
        <v>93</v>
      </c>
      <c r="P7445" t="s">
        <v>279</v>
      </c>
      <c r="Q7445" t="s">
        <v>280</v>
      </c>
      <c r="R7445" t="s">
        <v>70</v>
      </c>
      <c r="S7445">
        <v>90069.745134608995</v>
      </c>
      <c r="T7445">
        <v>22.452943500886001</v>
      </c>
      <c r="U7445">
        <v>68.747821661033996</v>
      </c>
      <c r="V7445">
        <v>1310.1468956893</v>
      </c>
      <c r="W7445">
        <v>0</v>
      </c>
    </row>
    <row r="7446" spans="3:23" x14ac:dyDescent="0.35">
      <c r="C7446" s="12">
        <v>43952</v>
      </c>
      <c r="D7446" s="12">
        <v>43982</v>
      </c>
      <c r="E7446" t="s">
        <v>20</v>
      </c>
      <c r="F7446" t="s">
        <v>59</v>
      </c>
      <c r="G7446" t="s">
        <v>59</v>
      </c>
      <c r="H7446" t="s">
        <v>60</v>
      </c>
      <c r="I7446" t="s">
        <v>61</v>
      </c>
      <c r="J7446" t="s">
        <v>62</v>
      </c>
      <c r="K7446" t="s">
        <v>63</v>
      </c>
      <c r="L7446" t="s">
        <v>64</v>
      </c>
      <c r="M7446" t="s">
        <v>82</v>
      </c>
      <c r="N7446" t="s">
        <v>120</v>
      </c>
      <c r="O7446" t="s">
        <v>121</v>
      </c>
      <c r="P7446" t="s">
        <v>347</v>
      </c>
      <c r="Q7446" t="s">
        <v>348</v>
      </c>
      <c r="R7446" t="s">
        <v>70</v>
      </c>
      <c r="S7446">
        <v>90065.925588473998</v>
      </c>
      <c r="T7446">
        <v>16.099648339718001</v>
      </c>
      <c r="U7446">
        <v>112.96671055378999</v>
      </c>
      <c r="V7446">
        <v>797.27846501812996</v>
      </c>
      <c r="W7446">
        <v>0</v>
      </c>
    </row>
    <row r="7447" spans="3:23" x14ac:dyDescent="0.35">
      <c r="C7447" s="12">
        <v>43800</v>
      </c>
      <c r="D7447" s="12">
        <v>43830</v>
      </c>
      <c r="E7447" t="s">
        <v>20</v>
      </c>
      <c r="F7447" t="s">
        <v>59</v>
      </c>
      <c r="G7447" t="s">
        <v>59</v>
      </c>
      <c r="H7447" t="s">
        <v>76</v>
      </c>
      <c r="I7447" t="s">
        <v>61</v>
      </c>
      <c r="J7447" t="s">
        <v>62</v>
      </c>
      <c r="K7447" t="s">
        <v>63</v>
      </c>
      <c r="L7447" t="s">
        <v>64</v>
      </c>
      <c r="M7447" t="s">
        <v>65</v>
      </c>
      <c r="N7447" t="s">
        <v>66</v>
      </c>
      <c r="O7447" t="s">
        <v>67</v>
      </c>
      <c r="P7447" t="s">
        <v>259</v>
      </c>
      <c r="Q7447" t="s">
        <v>260</v>
      </c>
      <c r="R7447" t="s">
        <v>70</v>
      </c>
      <c r="S7447">
        <v>90054.789451003002</v>
      </c>
      <c r="T7447">
        <v>36.939259627843001</v>
      </c>
      <c r="U7447">
        <v>68.217688368948998</v>
      </c>
      <c r="V7447">
        <v>1320.1090744082001</v>
      </c>
      <c r="W7447">
        <v>0</v>
      </c>
    </row>
    <row r="7448" spans="3:23" x14ac:dyDescent="0.35">
      <c r="C7448" s="12">
        <v>43374</v>
      </c>
      <c r="D7448" s="12">
        <v>43404</v>
      </c>
      <c r="E7448" t="s">
        <v>75</v>
      </c>
      <c r="F7448" t="s">
        <v>59</v>
      </c>
      <c r="G7448" t="s">
        <v>59</v>
      </c>
      <c r="H7448" t="s">
        <v>60</v>
      </c>
      <c r="I7448" t="s">
        <v>61</v>
      </c>
      <c r="J7448" t="s">
        <v>62</v>
      </c>
      <c r="K7448" t="s">
        <v>63</v>
      </c>
      <c r="L7448" t="s">
        <v>64</v>
      </c>
      <c r="M7448" t="s">
        <v>101</v>
      </c>
      <c r="N7448" t="s">
        <v>102</v>
      </c>
      <c r="O7448" t="s">
        <v>93</v>
      </c>
      <c r="P7448" t="s">
        <v>322</v>
      </c>
      <c r="Q7448" t="s">
        <v>323</v>
      </c>
      <c r="R7448" t="s">
        <v>70</v>
      </c>
      <c r="S7448">
        <v>90054.567164153996</v>
      </c>
      <c r="T7448">
        <v>30.854487339319999</v>
      </c>
      <c r="U7448">
        <v>25.201649893614999</v>
      </c>
      <c r="V7448">
        <v>3573.3599801721002</v>
      </c>
      <c r="W7448">
        <v>0</v>
      </c>
    </row>
    <row r="7449" spans="3:23" x14ac:dyDescent="0.35">
      <c r="C7449" s="12">
        <v>43617</v>
      </c>
      <c r="D7449" s="12">
        <v>43646</v>
      </c>
      <c r="E7449" t="s">
        <v>75</v>
      </c>
      <c r="F7449" t="s">
        <v>59</v>
      </c>
      <c r="G7449" t="s">
        <v>59</v>
      </c>
      <c r="H7449" t="s">
        <v>76</v>
      </c>
      <c r="I7449" t="s">
        <v>61</v>
      </c>
      <c r="J7449" t="s">
        <v>62</v>
      </c>
      <c r="K7449" t="s">
        <v>63</v>
      </c>
      <c r="L7449" t="s">
        <v>64</v>
      </c>
      <c r="M7449" t="s">
        <v>96</v>
      </c>
      <c r="N7449" t="s">
        <v>97</v>
      </c>
      <c r="O7449" t="s">
        <v>98</v>
      </c>
      <c r="P7449" t="s">
        <v>267</v>
      </c>
      <c r="Q7449" t="s">
        <v>268</v>
      </c>
      <c r="R7449" t="s">
        <v>70</v>
      </c>
      <c r="S7449">
        <v>90005.704566386004</v>
      </c>
      <c r="T7449">
        <v>28.263253952810999</v>
      </c>
      <c r="U7449">
        <v>163.99961248993</v>
      </c>
      <c r="V7449">
        <v>548.81656852641004</v>
      </c>
      <c r="W7449">
        <v>0</v>
      </c>
    </row>
    <row r="7450" spans="3:23" x14ac:dyDescent="0.35">
      <c r="C7450" s="12">
        <v>44197</v>
      </c>
      <c r="D7450" s="12">
        <v>44227</v>
      </c>
      <c r="E7450" t="s">
        <v>21</v>
      </c>
      <c r="F7450" t="s">
        <v>59</v>
      </c>
      <c r="G7450" t="s">
        <v>59</v>
      </c>
      <c r="H7450" t="s">
        <v>60</v>
      </c>
      <c r="I7450" t="s">
        <v>61</v>
      </c>
      <c r="J7450" t="s">
        <v>62</v>
      </c>
      <c r="K7450" t="s">
        <v>63</v>
      </c>
      <c r="L7450" t="s">
        <v>64</v>
      </c>
      <c r="M7450" t="s">
        <v>82</v>
      </c>
      <c r="N7450" t="s">
        <v>120</v>
      </c>
      <c r="O7450" t="s">
        <v>121</v>
      </c>
      <c r="P7450" t="s">
        <v>347</v>
      </c>
      <c r="Q7450" t="s">
        <v>348</v>
      </c>
      <c r="R7450" t="s">
        <v>70</v>
      </c>
      <c r="S7450">
        <v>89984.963217593002</v>
      </c>
      <c r="T7450">
        <v>13.940088427708</v>
      </c>
      <c r="U7450">
        <v>110.69661450309999</v>
      </c>
      <c r="V7450">
        <v>812.89715698642999</v>
      </c>
      <c r="W7450">
        <v>0</v>
      </c>
    </row>
    <row r="7451" spans="3:23" x14ac:dyDescent="0.35">
      <c r="C7451" s="12">
        <v>44256</v>
      </c>
      <c r="D7451" s="12">
        <v>44286</v>
      </c>
      <c r="E7451" t="s">
        <v>21</v>
      </c>
      <c r="F7451" t="s">
        <v>59</v>
      </c>
      <c r="G7451" t="s">
        <v>59</v>
      </c>
      <c r="H7451" t="s">
        <v>60</v>
      </c>
      <c r="I7451" t="s">
        <v>61</v>
      </c>
      <c r="J7451" t="s">
        <v>62</v>
      </c>
      <c r="K7451" t="s">
        <v>63</v>
      </c>
      <c r="L7451" t="s">
        <v>64</v>
      </c>
      <c r="M7451" t="s">
        <v>82</v>
      </c>
      <c r="N7451" t="s">
        <v>83</v>
      </c>
      <c r="O7451" t="s">
        <v>84</v>
      </c>
      <c r="P7451" t="s">
        <v>337</v>
      </c>
      <c r="Q7451" t="s">
        <v>338</v>
      </c>
      <c r="R7451" t="s">
        <v>70</v>
      </c>
      <c r="S7451">
        <v>89972.394849325006</v>
      </c>
      <c r="T7451">
        <v>7.7659767266915001</v>
      </c>
      <c r="U7451">
        <v>104.17785052883001</v>
      </c>
      <c r="V7451">
        <v>863.64226553535002</v>
      </c>
      <c r="W7451">
        <v>1</v>
      </c>
    </row>
    <row r="7452" spans="3:23" x14ac:dyDescent="0.35">
      <c r="C7452" s="12">
        <v>44197</v>
      </c>
      <c r="D7452" s="12">
        <v>44227</v>
      </c>
      <c r="E7452" t="s">
        <v>21</v>
      </c>
      <c r="F7452" t="s">
        <v>59</v>
      </c>
      <c r="G7452" t="s">
        <v>59</v>
      </c>
      <c r="H7452" t="s">
        <v>60</v>
      </c>
      <c r="I7452" t="s">
        <v>61</v>
      </c>
      <c r="J7452" t="s">
        <v>62</v>
      </c>
      <c r="K7452" t="s">
        <v>63</v>
      </c>
      <c r="L7452" t="s">
        <v>64</v>
      </c>
      <c r="M7452" t="s">
        <v>82</v>
      </c>
      <c r="N7452" t="s">
        <v>246</v>
      </c>
      <c r="O7452" t="s">
        <v>112</v>
      </c>
      <c r="P7452" t="s">
        <v>306</v>
      </c>
      <c r="Q7452" t="s">
        <v>307</v>
      </c>
      <c r="R7452" t="s">
        <v>70</v>
      </c>
      <c r="S7452">
        <v>89956.281744912994</v>
      </c>
      <c r="T7452">
        <v>25.974993699214</v>
      </c>
      <c r="U7452">
        <v>43.402213002777998</v>
      </c>
      <c r="V7452">
        <v>2072.6197011925001</v>
      </c>
      <c r="W7452">
        <v>0</v>
      </c>
    </row>
    <row r="7453" spans="3:23" x14ac:dyDescent="0.35">
      <c r="C7453" s="12">
        <v>44136</v>
      </c>
      <c r="D7453" s="12">
        <v>44165</v>
      </c>
      <c r="E7453" t="s">
        <v>21</v>
      </c>
      <c r="F7453" t="s">
        <v>59</v>
      </c>
      <c r="G7453" t="s">
        <v>59</v>
      </c>
      <c r="H7453" t="s">
        <v>60</v>
      </c>
      <c r="I7453" t="s">
        <v>61</v>
      </c>
      <c r="J7453" t="s">
        <v>62</v>
      </c>
      <c r="K7453" t="s">
        <v>63</v>
      </c>
      <c r="L7453" t="s">
        <v>64</v>
      </c>
      <c r="M7453" t="s">
        <v>96</v>
      </c>
      <c r="N7453" t="s">
        <v>97</v>
      </c>
      <c r="O7453" t="s">
        <v>98</v>
      </c>
      <c r="P7453" t="s">
        <v>453</v>
      </c>
      <c r="Q7453" t="s">
        <v>454</v>
      </c>
      <c r="R7453" t="s">
        <v>70</v>
      </c>
      <c r="S7453">
        <v>89901.674932163995</v>
      </c>
      <c r="T7453">
        <v>2.2995064606092002</v>
      </c>
      <c r="U7453">
        <v>4231.9395071641002</v>
      </c>
      <c r="V7453">
        <v>21.243610590363001</v>
      </c>
      <c r="W7453">
        <v>0</v>
      </c>
    </row>
    <row r="7454" spans="3:23" x14ac:dyDescent="0.35">
      <c r="C7454" s="12">
        <v>44105</v>
      </c>
      <c r="D7454" s="12">
        <v>44135</v>
      </c>
      <c r="E7454" t="s">
        <v>21</v>
      </c>
      <c r="F7454" t="s">
        <v>59</v>
      </c>
      <c r="G7454" t="s">
        <v>59</v>
      </c>
      <c r="H7454" t="s">
        <v>60</v>
      </c>
      <c r="I7454" t="s">
        <v>61</v>
      </c>
      <c r="J7454" t="s">
        <v>62</v>
      </c>
      <c r="K7454" t="s">
        <v>63</v>
      </c>
      <c r="L7454" t="s">
        <v>64</v>
      </c>
      <c r="M7454" t="s">
        <v>77</v>
      </c>
      <c r="N7454" t="s">
        <v>78</v>
      </c>
      <c r="O7454" t="s">
        <v>79</v>
      </c>
      <c r="P7454" t="s">
        <v>271</v>
      </c>
      <c r="Q7454" t="s">
        <v>272</v>
      </c>
      <c r="R7454" t="s">
        <v>70</v>
      </c>
      <c r="S7454">
        <v>89773.891379317996</v>
      </c>
      <c r="T7454">
        <v>31.208283801475002</v>
      </c>
      <c r="U7454">
        <v>25.920802761240999</v>
      </c>
      <c r="V7454">
        <v>3463.3916320507001</v>
      </c>
      <c r="W7454">
        <v>0</v>
      </c>
    </row>
    <row r="7455" spans="3:23" x14ac:dyDescent="0.35">
      <c r="C7455" s="12">
        <v>44197</v>
      </c>
      <c r="D7455" s="12">
        <v>44227</v>
      </c>
      <c r="E7455" t="s">
        <v>21</v>
      </c>
      <c r="F7455" t="s">
        <v>59</v>
      </c>
      <c r="G7455" t="s">
        <v>59</v>
      </c>
      <c r="H7455" t="s">
        <v>87</v>
      </c>
      <c r="I7455" t="s">
        <v>61</v>
      </c>
      <c r="J7455" t="s">
        <v>62</v>
      </c>
      <c r="K7455" t="s">
        <v>63</v>
      </c>
      <c r="L7455" t="s">
        <v>64</v>
      </c>
      <c r="M7455" t="s">
        <v>96</v>
      </c>
      <c r="N7455" t="s">
        <v>111</v>
      </c>
      <c r="O7455" t="s">
        <v>112</v>
      </c>
      <c r="P7455" t="s">
        <v>196</v>
      </c>
      <c r="Q7455" t="s">
        <v>197</v>
      </c>
      <c r="R7455" t="s">
        <v>70</v>
      </c>
      <c r="S7455">
        <v>89735.807806454002</v>
      </c>
      <c r="T7455">
        <v>9.6108869089164006</v>
      </c>
      <c r="U7455">
        <v>118.14611500642999</v>
      </c>
      <c r="V7455">
        <v>759.53244676366</v>
      </c>
      <c r="W7455">
        <v>0</v>
      </c>
    </row>
    <row r="7456" spans="3:23" x14ac:dyDescent="0.35">
      <c r="C7456" s="12">
        <v>43374</v>
      </c>
      <c r="D7456" s="12">
        <v>43404</v>
      </c>
      <c r="E7456" t="s">
        <v>75</v>
      </c>
      <c r="F7456" t="s">
        <v>59</v>
      </c>
      <c r="G7456" t="s">
        <v>59</v>
      </c>
      <c r="H7456" t="s">
        <v>76</v>
      </c>
      <c r="I7456" t="s">
        <v>61</v>
      </c>
      <c r="J7456" t="s">
        <v>62</v>
      </c>
      <c r="K7456" t="s">
        <v>63</v>
      </c>
      <c r="L7456" t="s">
        <v>64</v>
      </c>
      <c r="M7456" t="s">
        <v>88</v>
      </c>
      <c r="N7456" t="s">
        <v>89</v>
      </c>
      <c r="O7456" t="s">
        <v>67</v>
      </c>
      <c r="P7456" t="s">
        <v>223</v>
      </c>
      <c r="Q7456" t="s">
        <v>224</v>
      </c>
      <c r="R7456" t="s">
        <v>70</v>
      </c>
      <c r="S7456">
        <v>89728.502011384</v>
      </c>
      <c r="T7456">
        <v>48.497007944455</v>
      </c>
      <c r="U7456">
        <v>28.817346379193999</v>
      </c>
      <c r="V7456">
        <v>3113.6975913982001</v>
      </c>
      <c r="W7456">
        <v>0</v>
      </c>
    </row>
    <row r="7457" spans="3:23" x14ac:dyDescent="0.35">
      <c r="C7457" s="12">
        <v>43891</v>
      </c>
      <c r="D7457" s="12">
        <v>43921</v>
      </c>
      <c r="E7457" t="s">
        <v>20</v>
      </c>
      <c r="F7457" t="s">
        <v>59</v>
      </c>
      <c r="G7457" t="s">
        <v>59</v>
      </c>
      <c r="H7457" t="s">
        <v>60</v>
      </c>
      <c r="I7457" t="s">
        <v>61</v>
      </c>
      <c r="J7457" t="s">
        <v>62</v>
      </c>
      <c r="K7457" t="s">
        <v>63</v>
      </c>
      <c r="L7457" t="s">
        <v>64</v>
      </c>
      <c r="M7457" t="s">
        <v>82</v>
      </c>
      <c r="N7457" t="s">
        <v>379</v>
      </c>
      <c r="O7457" t="s">
        <v>380</v>
      </c>
      <c r="P7457" t="s">
        <v>381</v>
      </c>
      <c r="Q7457" t="s">
        <v>382</v>
      </c>
      <c r="R7457" t="s">
        <v>70</v>
      </c>
      <c r="S7457">
        <v>89645.160436987004</v>
      </c>
      <c r="T7457">
        <v>13.417738251011</v>
      </c>
      <c r="U7457">
        <v>23.577037654302</v>
      </c>
      <c r="V7457">
        <v>3802.2232373468</v>
      </c>
      <c r="W7457">
        <v>0</v>
      </c>
    </row>
    <row r="7458" spans="3:23" x14ac:dyDescent="0.35">
      <c r="C7458" s="12">
        <v>44348</v>
      </c>
      <c r="D7458" s="12">
        <v>44377</v>
      </c>
      <c r="E7458" t="s">
        <v>21</v>
      </c>
      <c r="F7458" t="s">
        <v>59</v>
      </c>
      <c r="G7458" t="s">
        <v>59</v>
      </c>
      <c r="H7458" t="s">
        <v>76</v>
      </c>
      <c r="I7458" t="s">
        <v>61</v>
      </c>
      <c r="J7458" t="s">
        <v>62</v>
      </c>
      <c r="K7458" t="s">
        <v>63</v>
      </c>
      <c r="L7458" t="s">
        <v>64</v>
      </c>
      <c r="M7458" t="s">
        <v>82</v>
      </c>
      <c r="N7458" t="s">
        <v>246</v>
      </c>
      <c r="O7458" t="s">
        <v>112</v>
      </c>
      <c r="P7458" t="s">
        <v>318</v>
      </c>
      <c r="Q7458" t="s">
        <v>319</v>
      </c>
      <c r="R7458" t="s">
        <v>70</v>
      </c>
      <c r="S7458">
        <v>89624.727584560998</v>
      </c>
      <c r="T7458">
        <v>9.2561142927334998</v>
      </c>
      <c r="U7458">
        <v>197.52041739105999</v>
      </c>
      <c r="V7458">
        <v>453.74918081059002</v>
      </c>
      <c r="W7458">
        <v>0</v>
      </c>
    </row>
    <row r="7459" spans="3:23" x14ac:dyDescent="0.35">
      <c r="C7459" s="12">
        <v>43647</v>
      </c>
      <c r="D7459" s="12">
        <v>43677</v>
      </c>
      <c r="E7459" t="s">
        <v>75</v>
      </c>
      <c r="F7459" t="s">
        <v>59</v>
      </c>
      <c r="G7459" t="s">
        <v>59</v>
      </c>
      <c r="H7459" t="s">
        <v>76</v>
      </c>
      <c r="I7459" t="s">
        <v>61</v>
      </c>
      <c r="J7459" t="s">
        <v>62</v>
      </c>
      <c r="K7459" t="s">
        <v>63</v>
      </c>
      <c r="L7459" t="s">
        <v>64</v>
      </c>
      <c r="M7459" t="s">
        <v>88</v>
      </c>
      <c r="N7459" t="s">
        <v>89</v>
      </c>
      <c r="O7459" t="s">
        <v>67</v>
      </c>
      <c r="P7459" t="s">
        <v>229</v>
      </c>
      <c r="Q7459" t="s">
        <v>230</v>
      </c>
      <c r="R7459" t="s">
        <v>70</v>
      </c>
      <c r="S7459">
        <v>89583.013226545998</v>
      </c>
      <c r="T7459">
        <v>39.394082947085998</v>
      </c>
      <c r="U7459">
        <v>29.360064350999</v>
      </c>
      <c r="V7459">
        <v>3051.1858610248</v>
      </c>
      <c r="W7459">
        <v>0</v>
      </c>
    </row>
    <row r="7460" spans="3:23" x14ac:dyDescent="0.35">
      <c r="C7460" s="12">
        <v>43922</v>
      </c>
      <c r="D7460" s="12">
        <v>43951</v>
      </c>
      <c r="E7460" t="s">
        <v>20</v>
      </c>
      <c r="F7460" t="s">
        <v>59</v>
      </c>
      <c r="G7460" t="s">
        <v>59</v>
      </c>
      <c r="H7460" t="s">
        <v>76</v>
      </c>
      <c r="I7460" t="s">
        <v>61</v>
      </c>
      <c r="J7460" t="s">
        <v>62</v>
      </c>
      <c r="K7460" t="s">
        <v>63</v>
      </c>
      <c r="L7460" t="s">
        <v>64</v>
      </c>
      <c r="M7460" t="s">
        <v>96</v>
      </c>
      <c r="N7460" t="s">
        <v>97</v>
      </c>
      <c r="O7460" t="s">
        <v>98</v>
      </c>
      <c r="P7460" t="s">
        <v>267</v>
      </c>
      <c r="Q7460" t="s">
        <v>268</v>
      </c>
      <c r="R7460" t="s">
        <v>70</v>
      </c>
      <c r="S7460">
        <v>89580.462872657998</v>
      </c>
      <c r="T7460">
        <v>25.282739646357001</v>
      </c>
      <c r="U7460">
        <v>262.96744859566002</v>
      </c>
      <c r="V7460">
        <v>340.65228738784998</v>
      </c>
      <c r="W7460">
        <v>0</v>
      </c>
    </row>
    <row r="7461" spans="3:23" x14ac:dyDescent="0.35">
      <c r="C7461" s="12">
        <v>43497</v>
      </c>
      <c r="D7461" s="12">
        <v>43524</v>
      </c>
      <c r="E7461" t="s">
        <v>75</v>
      </c>
      <c r="F7461" t="s">
        <v>59</v>
      </c>
      <c r="G7461" t="s">
        <v>59</v>
      </c>
      <c r="H7461" t="s">
        <v>87</v>
      </c>
      <c r="I7461" t="s">
        <v>61</v>
      </c>
      <c r="J7461" t="s">
        <v>62</v>
      </c>
      <c r="K7461" t="s">
        <v>63</v>
      </c>
      <c r="L7461" t="s">
        <v>64</v>
      </c>
      <c r="M7461" t="s">
        <v>82</v>
      </c>
      <c r="N7461" t="s">
        <v>246</v>
      </c>
      <c r="O7461" t="s">
        <v>112</v>
      </c>
      <c r="P7461" t="s">
        <v>247</v>
      </c>
      <c r="Q7461" t="s">
        <v>248</v>
      </c>
      <c r="R7461" t="s">
        <v>70</v>
      </c>
      <c r="S7461">
        <v>89489.022076480993</v>
      </c>
      <c r="T7461">
        <v>18.691464974795998</v>
      </c>
      <c r="U7461">
        <v>27.947696970911998</v>
      </c>
      <c r="V7461">
        <v>3202.0177608775002</v>
      </c>
      <c r="W7461">
        <v>0</v>
      </c>
    </row>
    <row r="7462" spans="3:23" x14ac:dyDescent="0.35">
      <c r="C7462" s="12">
        <v>43800</v>
      </c>
      <c r="D7462" s="12">
        <v>43830</v>
      </c>
      <c r="E7462" t="s">
        <v>20</v>
      </c>
      <c r="F7462" t="s">
        <v>59</v>
      </c>
      <c r="G7462" t="s">
        <v>59</v>
      </c>
      <c r="H7462" t="s">
        <v>60</v>
      </c>
      <c r="I7462" t="s">
        <v>61</v>
      </c>
      <c r="J7462" t="s">
        <v>62</v>
      </c>
      <c r="K7462" t="s">
        <v>63</v>
      </c>
      <c r="L7462" t="s">
        <v>64</v>
      </c>
      <c r="M7462" t="s">
        <v>88</v>
      </c>
      <c r="N7462" t="s">
        <v>89</v>
      </c>
      <c r="O7462" t="s">
        <v>67</v>
      </c>
      <c r="P7462" t="s">
        <v>223</v>
      </c>
      <c r="Q7462" t="s">
        <v>224</v>
      </c>
      <c r="R7462" t="s">
        <v>70</v>
      </c>
      <c r="S7462">
        <v>89487.448646058998</v>
      </c>
      <c r="T7462">
        <v>38.506662278032998</v>
      </c>
      <c r="U7462">
        <v>28.519415464352001</v>
      </c>
      <c r="V7462">
        <v>3137.7728887155999</v>
      </c>
      <c r="W7462">
        <v>0</v>
      </c>
    </row>
    <row r="7463" spans="3:23" x14ac:dyDescent="0.35">
      <c r="C7463" s="12">
        <v>44440</v>
      </c>
      <c r="D7463" s="12">
        <v>44469</v>
      </c>
      <c r="E7463" t="s">
        <v>21</v>
      </c>
      <c r="F7463" t="s">
        <v>59</v>
      </c>
      <c r="G7463" t="s">
        <v>59</v>
      </c>
      <c r="H7463" t="s">
        <v>60</v>
      </c>
      <c r="I7463" t="s">
        <v>61</v>
      </c>
      <c r="J7463" t="s">
        <v>62</v>
      </c>
      <c r="K7463" t="s">
        <v>63</v>
      </c>
      <c r="L7463" t="s">
        <v>64</v>
      </c>
      <c r="M7463" t="s">
        <v>96</v>
      </c>
      <c r="N7463" t="s">
        <v>97</v>
      </c>
      <c r="O7463" t="s">
        <v>98</v>
      </c>
      <c r="P7463" t="s">
        <v>300</v>
      </c>
      <c r="Q7463" t="s">
        <v>301</v>
      </c>
      <c r="R7463" t="s">
        <v>70</v>
      </c>
      <c r="S7463">
        <v>89473.534434185</v>
      </c>
      <c r="T7463">
        <v>12.947472072554</v>
      </c>
      <c r="U7463">
        <v>63.865021894381002</v>
      </c>
      <c r="V7463">
        <v>1400.9786856748999</v>
      </c>
      <c r="W7463">
        <v>0</v>
      </c>
    </row>
    <row r="7464" spans="3:23" x14ac:dyDescent="0.35">
      <c r="C7464" s="12">
        <v>44378</v>
      </c>
      <c r="D7464" s="12">
        <v>44408</v>
      </c>
      <c r="E7464" t="s">
        <v>21</v>
      </c>
      <c r="F7464" t="s">
        <v>59</v>
      </c>
      <c r="G7464" t="s">
        <v>59</v>
      </c>
      <c r="H7464" t="s">
        <v>60</v>
      </c>
      <c r="I7464" t="s">
        <v>61</v>
      </c>
      <c r="J7464" t="s">
        <v>62</v>
      </c>
      <c r="K7464" t="s">
        <v>63</v>
      </c>
      <c r="L7464" t="s">
        <v>64</v>
      </c>
      <c r="M7464" t="s">
        <v>96</v>
      </c>
      <c r="N7464" t="s">
        <v>111</v>
      </c>
      <c r="O7464" t="s">
        <v>112</v>
      </c>
      <c r="P7464" t="s">
        <v>365</v>
      </c>
      <c r="Q7464" t="s">
        <v>366</v>
      </c>
      <c r="R7464" t="s">
        <v>70</v>
      </c>
      <c r="S7464">
        <v>89451.791364812001</v>
      </c>
      <c r="T7464">
        <v>8.5501917505332994</v>
      </c>
      <c r="U7464">
        <v>420.93370538793999</v>
      </c>
      <c r="V7464">
        <v>212.50802732077</v>
      </c>
      <c r="W7464">
        <v>0</v>
      </c>
    </row>
    <row r="7465" spans="3:23" x14ac:dyDescent="0.35">
      <c r="C7465" s="12">
        <v>44105</v>
      </c>
      <c r="D7465" s="12">
        <v>44135</v>
      </c>
      <c r="E7465" t="s">
        <v>21</v>
      </c>
      <c r="F7465" t="s">
        <v>59</v>
      </c>
      <c r="G7465" t="s">
        <v>59</v>
      </c>
      <c r="H7465" t="s">
        <v>87</v>
      </c>
      <c r="I7465" t="s">
        <v>61</v>
      </c>
      <c r="J7465" t="s">
        <v>62</v>
      </c>
      <c r="K7465" t="s">
        <v>63</v>
      </c>
      <c r="L7465" t="s">
        <v>64</v>
      </c>
      <c r="M7465" t="s">
        <v>77</v>
      </c>
      <c r="N7465" t="s">
        <v>107</v>
      </c>
      <c r="O7465" t="s">
        <v>108</v>
      </c>
      <c r="P7465" t="s">
        <v>290</v>
      </c>
      <c r="Q7465" t="s">
        <v>291</v>
      </c>
      <c r="R7465" t="s">
        <v>70</v>
      </c>
      <c r="S7465">
        <v>89357.513752358005</v>
      </c>
      <c r="T7465">
        <v>7.9848439326368004</v>
      </c>
      <c r="U7465">
        <v>68.479903898011003</v>
      </c>
      <c r="V7465">
        <v>1304.8720670729999</v>
      </c>
      <c r="W7465">
        <v>0</v>
      </c>
    </row>
    <row r="7466" spans="3:23" x14ac:dyDescent="0.35">
      <c r="C7466" s="12">
        <v>43952</v>
      </c>
      <c r="D7466" s="12">
        <v>43982</v>
      </c>
      <c r="E7466" t="s">
        <v>20</v>
      </c>
      <c r="F7466" t="s">
        <v>59</v>
      </c>
      <c r="G7466" t="s">
        <v>59</v>
      </c>
      <c r="H7466" t="s">
        <v>76</v>
      </c>
      <c r="I7466" t="s">
        <v>61</v>
      </c>
      <c r="J7466" t="s">
        <v>62</v>
      </c>
      <c r="K7466" t="s">
        <v>63</v>
      </c>
      <c r="L7466" t="s">
        <v>64</v>
      </c>
      <c r="M7466" t="s">
        <v>137</v>
      </c>
      <c r="N7466" t="s">
        <v>66</v>
      </c>
      <c r="O7466" t="s">
        <v>67</v>
      </c>
      <c r="P7466" t="s">
        <v>261</v>
      </c>
      <c r="Q7466" t="s">
        <v>262</v>
      </c>
      <c r="R7466" t="s">
        <v>70</v>
      </c>
      <c r="S7466">
        <v>89344.253851828995</v>
      </c>
      <c r="T7466">
        <v>39.737814440576003</v>
      </c>
      <c r="U7466">
        <v>25.453668822137001</v>
      </c>
      <c r="V7466">
        <v>3510.0737137793999</v>
      </c>
      <c r="W7466">
        <v>0</v>
      </c>
    </row>
    <row r="7467" spans="3:23" x14ac:dyDescent="0.35">
      <c r="C7467" s="12">
        <v>44044</v>
      </c>
      <c r="D7467" s="12">
        <v>44074</v>
      </c>
      <c r="E7467" t="s">
        <v>20</v>
      </c>
      <c r="F7467" t="s">
        <v>59</v>
      </c>
      <c r="G7467" t="s">
        <v>59</v>
      </c>
      <c r="H7467" t="s">
        <v>87</v>
      </c>
      <c r="I7467" t="s">
        <v>61</v>
      </c>
      <c r="J7467" t="s">
        <v>62</v>
      </c>
      <c r="K7467" t="s">
        <v>63</v>
      </c>
      <c r="L7467" t="s">
        <v>64</v>
      </c>
      <c r="M7467" t="s">
        <v>88</v>
      </c>
      <c r="N7467" t="s">
        <v>89</v>
      </c>
      <c r="O7467" t="s">
        <v>67</v>
      </c>
      <c r="P7467" t="s">
        <v>223</v>
      </c>
      <c r="Q7467" t="s">
        <v>224</v>
      </c>
      <c r="R7467" t="s">
        <v>70</v>
      </c>
      <c r="S7467">
        <v>89286.608518901005</v>
      </c>
      <c r="T7467">
        <v>21.960087447936999</v>
      </c>
      <c r="U7467">
        <v>24.387820033038999</v>
      </c>
      <c r="V7467">
        <v>3661.1147859030002</v>
      </c>
      <c r="W7467">
        <v>0</v>
      </c>
    </row>
    <row r="7468" spans="3:23" x14ac:dyDescent="0.35">
      <c r="C7468" s="12">
        <v>43678</v>
      </c>
      <c r="D7468" s="12">
        <v>43708</v>
      </c>
      <c r="E7468" t="s">
        <v>75</v>
      </c>
      <c r="F7468" t="s">
        <v>59</v>
      </c>
      <c r="G7468" t="s">
        <v>59</v>
      </c>
      <c r="H7468" t="s">
        <v>60</v>
      </c>
      <c r="I7468" t="s">
        <v>61</v>
      </c>
      <c r="J7468" t="s">
        <v>62</v>
      </c>
      <c r="K7468" t="s">
        <v>63</v>
      </c>
      <c r="L7468" t="s">
        <v>64</v>
      </c>
      <c r="M7468" t="s">
        <v>82</v>
      </c>
      <c r="N7468" t="s">
        <v>246</v>
      </c>
      <c r="O7468" t="s">
        <v>112</v>
      </c>
      <c r="P7468" t="s">
        <v>306</v>
      </c>
      <c r="Q7468" t="s">
        <v>307</v>
      </c>
      <c r="R7468" t="s">
        <v>70</v>
      </c>
      <c r="S7468">
        <v>89192.995053145001</v>
      </c>
      <c r="T7468">
        <v>28.183830748542999</v>
      </c>
      <c r="U7468">
        <v>42.388263267588997</v>
      </c>
      <c r="V7468">
        <v>2104.1908343846999</v>
      </c>
      <c r="W7468">
        <v>0</v>
      </c>
    </row>
    <row r="7469" spans="3:23" x14ac:dyDescent="0.35">
      <c r="C7469" s="12">
        <v>43466</v>
      </c>
      <c r="D7469" s="12">
        <v>43496</v>
      </c>
      <c r="E7469" t="s">
        <v>75</v>
      </c>
      <c r="F7469" t="s">
        <v>59</v>
      </c>
      <c r="G7469" t="s">
        <v>59</v>
      </c>
      <c r="H7469" t="s">
        <v>60</v>
      </c>
      <c r="I7469" t="s">
        <v>61</v>
      </c>
      <c r="J7469" t="s">
        <v>62</v>
      </c>
      <c r="K7469" t="s">
        <v>63</v>
      </c>
      <c r="L7469" t="s">
        <v>64</v>
      </c>
      <c r="M7469" t="s">
        <v>82</v>
      </c>
      <c r="N7469" t="s">
        <v>379</v>
      </c>
      <c r="O7469" t="s">
        <v>380</v>
      </c>
      <c r="P7469" t="s">
        <v>474</v>
      </c>
      <c r="Q7469" t="s">
        <v>475</v>
      </c>
      <c r="R7469" t="s">
        <v>70</v>
      </c>
      <c r="S7469">
        <v>89159.547632824993</v>
      </c>
      <c r="T7469">
        <v>6.3593101297079002</v>
      </c>
      <c r="U7469">
        <v>22.044109153198001</v>
      </c>
      <c r="V7469">
        <v>4044.5974483794998</v>
      </c>
      <c r="W7469">
        <v>0</v>
      </c>
    </row>
    <row r="7470" spans="3:23" x14ac:dyDescent="0.35">
      <c r="C7470" s="12">
        <v>44136</v>
      </c>
      <c r="D7470" s="12">
        <v>44165</v>
      </c>
      <c r="E7470" t="s">
        <v>21</v>
      </c>
      <c r="F7470" t="s">
        <v>59</v>
      </c>
      <c r="G7470" t="s">
        <v>59</v>
      </c>
      <c r="H7470" t="s">
        <v>60</v>
      </c>
      <c r="I7470" t="s">
        <v>61</v>
      </c>
      <c r="J7470" t="s">
        <v>62</v>
      </c>
      <c r="K7470" t="s">
        <v>63</v>
      </c>
      <c r="L7470" t="s">
        <v>64</v>
      </c>
      <c r="M7470" t="s">
        <v>82</v>
      </c>
      <c r="N7470" t="s">
        <v>362</v>
      </c>
      <c r="O7470" t="s">
        <v>362</v>
      </c>
      <c r="P7470" t="s">
        <v>363</v>
      </c>
      <c r="Q7470" t="s">
        <v>364</v>
      </c>
      <c r="R7470" t="s">
        <v>70</v>
      </c>
      <c r="S7470">
        <v>89153.872923571995</v>
      </c>
      <c r="T7470">
        <v>19.891583337311999</v>
      </c>
      <c r="U7470">
        <v>27.192087401668999</v>
      </c>
      <c r="V7470">
        <v>3278.6696955857001</v>
      </c>
      <c r="W7470">
        <v>0</v>
      </c>
    </row>
    <row r="7471" spans="3:23" x14ac:dyDescent="0.35">
      <c r="C7471" s="12">
        <v>43435</v>
      </c>
      <c r="D7471" s="12">
        <v>43465</v>
      </c>
      <c r="E7471" t="s">
        <v>75</v>
      </c>
      <c r="F7471" t="s">
        <v>59</v>
      </c>
      <c r="G7471" t="s">
        <v>59</v>
      </c>
      <c r="H7471" t="s">
        <v>60</v>
      </c>
      <c r="I7471" t="s">
        <v>61</v>
      </c>
      <c r="J7471" t="s">
        <v>62</v>
      </c>
      <c r="K7471" t="s">
        <v>63</v>
      </c>
      <c r="L7471" t="s">
        <v>64</v>
      </c>
      <c r="M7471" t="s">
        <v>137</v>
      </c>
      <c r="N7471" t="s">
        <v>66</v>
      </c>
      <c r="O7471" t="s">
        <v>67</v>
      </c>
      <c r="P7471" t="s">
        <v>235</v>
      </c>
      <c r="Q7471" t="s">
        <v>236</v>
      </c>
      <c r="R7471" t="s">
        <v>70</v>
      </c>
      <c r="S7471">
        <v>89078.888157983994</v>
      </c>
      <c r="T7471">
        <v>43.021379593351</v>
      </c>
      <c r="U7471">
        <v>21.984340644261</v>
      </c>
      <c r="V7471">
        <v>4051.9244856787</v>
      </c>
      <c r="W7471">
        <v>0</v>
      </c>
    </row>
    <row r="7472" spans="3:23" x14ac:dyDescent="0.35">
      <c r="C7472" s="12">
        <v>44287</v>
      </c>
      <c r="D7472" s="12">
        <v>44316</v>
      </c>
      <c r="E7472" t="s">
        <v>21</v>
      </c>
      <c r="F7472" t="s">
        <v>59</v>
      </c>
      <c r="G7472" t="s">
        <v>59</v>
      </c>
      <c r="H7472" t="s">
        <v>76</v>
      </c>
      <c r="I7472" t="s">
        <v>61</v>
      </c>
      <c r="J7472" t="s">
        <v>62</v>
      </c>
      <c r="K7472" t="s">
        <v>63</v>
      </c>
      <c r="L7472" t="s">
        <v>64</v>
      </c>
      <c r="M7472" t="s">
        <v>88</v>
      </c>
      <c r="N7472" t="s">
        <v>89</v>
      </c>
      <c r="O7472" t="s">
        <v>67</v>
      </c>
      <c r="P7472" t="s">
        <v>251</v>
      </c>
      <c r="Q7472" t="s">
        <v>252</v>
      </c>
      <c r="R7472" t="s">
        <v>70</v>
      </c>
      <c r="S7472">
        <v>89060.788854269005</v>
      </c>
      <c r="T7472">
        <v>39.869362501890997</v>
      </c>
      <c r="U7472">
        <v>28.395542112784</v>
      </c>
      <c r="V7472">
        <v>3136.4355890981001</v>
      </c>
      <c r="W7472">
        <v>0</v>
      </c>
    </row>
    <row r="7473" spans="3:23" x14ac:dyDescent="0.35">
      <c r="C7473" s="12">
        <v>43831</v>
      </c>
      <c r="D7473" s="12">
        <v>43861</v>
      </c>
      <c r="E7473" t="s">
        <v>20</v>
      </c>
      <c r="F7473" t="s">
        <v>59</v>
      </c>
      <c r="G7473" t="s">
        <v>59</v>
      </c>
      <c r="H7473" t="s">
        <v>60</v>
      </c>
      <c r="I7473" t="s">
        <v>61</v>
      </c>
      <c r="J7473" t="s">
        <v>62</v>
      </c>
      <c r="K7473" t="s">
        <v>63</v>
      </c>
      <c r="L7473" t="s">
        <v>64</v>
      </c>
      <c r="M7473" t="s">
        <v>101</v>
      </c>
      <c r="N7473" t="s">
        <v>102</v>
      </c>
      <c r="O7473" t="s">
        <v>93</v>
      </c>
      <c r="P7473" t="s">
        <v>532</v>
      </c>
      <c r="Q7473" t="s">
        <v>533</v>
      </c>
      <c r="R7473" t="s">
        <v>70</v>
      </c>
      <c r="S7473">
        <v>89056.804108197</v>
      </c>
      <c r="T7473">
        <v>3.7119486375761999</v>
      </c>
      <c r="U7473">
        <v>23.208628607061002</v>
      </c>
      <c r="V7473">
        <v>3837.2281971499001</v>
      </c>
      <c r="W7473">
        <v>0</v>
      </c>
    </row>
    <row r="7474" spans="3:23" x14ac:dyDescent="0.35">
      <c r="C7474" s="12">
        <v>44136</v>
      </c>
      <c r="D7474" s="12">
        <v>44165</v>
      </c>
      <c r="E7474" t="s">
        <v>21</v>
      </c>
      <c r="F7474" t="s">
        <v>59</v>
      </c>
      <c r="G7474" t="s">
        <v>59</v>
      </c>
      <c r="H7474" t="s">
        <v>60</v>
      </c>
      <c r="I7474" t="s">
        <v>61</v>
      </c>
      <c r="J7474" t="s">
        <v>62</v>
      </c>
      <c r="K7474" t="s">
        <v>63</v>
      </c>
      <c r="L7474" t="s">
        <v>64</v>
      </c>
      <c r="M7474" t="s">
        <v>65</v>
      </c>
      <c r="N7474" t="s">
        <v>66</v>
      </c>
      <c r="O7474" t="s">
        <v>67</v>
      </c>
      <c r="P7474" t="s">
        <v>401</v>
      </c>
      <c r="Q7474" t="s">
        <v>402</v>
      </c>
      <c r="R7474" t="s">
        <v>70</v>
      </c>
      <c r="S7474">
        <v>89022.885894852996</v>
      </c>
      <c r="T7474">
        <v>11.139443906172</v>
      </c>
      <c r="U7474">
        <v>368.30736284595002</v>
      </c>
      <c r="V7474">
        <v>241.70813531113001</v>
      </c>
      <c r="W7474">
        <v>0</v>
      </c>
    </row>
    <row r="7475" spans="3:23" x14ac:dyDescent="0.35">
      <c r="C7475" s="12">
        <v>43497</v>
      </c>
      <c r="D7475" s="12">
        <v>43524</v>
      </c>
      <c r="E7475" t="s">
        <v>75</v>
      </c>
      <c r="F7475" t="s">
        <v>59</v>
      </c>
      <c r="G7475" t="s">
        <v>59</v>
      </c>
      <c r="H7475" t="s">
        <v>87</v>
      </c>
      <c r="I7475" t="s">
        <v>61</v>
      </c>
      <c r="J7475" t="s">
        <v>62</v>
      </c>
      <c r="K7475" t="s">
        <v>63</v>
      </c>
      <c r="L7475" t="s">
        <v>64</v>
      </c>
      <c r="M7475" t="s">
        <v>77</v>
      </c>
      <c r="N7475" t="s">
        <v>78</v>
      </c>
      <c r="O7475" t="s">
        <v>79</v>
      </c>
      <c r="P7475" t="s">
        <v>200</v>
      </c>
      <c r="Q7475" t="s">
        <v>201</v>
      </c>
      <c r="R7475" t="s">
        <v>70</v>
      </c>
      <c r="S7475">
        <v>89022.698926293</v>
      </c>
      <c r="T7475">
        <v>15.672894012483001</v>
      </c>
      <c r="U7475">
        <v>55.880093804605004</v>
      </c>
      <c r="V7475">
        <v>1593.102174051</v>
      </c>
      <c r="W7475">
        <v>0</v>
      </c>
    </row>
    <row r="7476" spans="3:23" x14ac:dyDescent="0.35">
      <c r="C7476" s="12">
        <v>44287</v>
      </c>
      <c r="D7476" s="12">
        <v>44316</v>
      </c>
      <c r="E7476" t="s">
        <v>21</v>
      </c>
      <c r="F7476" t="s">
        <v>59</v>
      </c>
      <c r="G7476" t="s">
        <v>59</v>
      </c>
      <c r="H7476" t="s">
        <v>76</v>
      </c>
      <c r="I7476" t="s">
        <v>61</v>
      </c>
      <c r="J7476" t="s">
        <v>62</v>
      </c>
      <c r="K7476" t="s">
        <v>63</v>
      </c>
      <c r="L7476" t="s">
        <v>64</v>
      </c>
      <c r="M7476" t="s">
        <v>88</v>
      </c>
      <c r="N7476" t="s">
        <v>89</v>
      </c>
      <c r="O7476" t="s">
        <v>67</v>
      </c>
      <c r="P7476" t="s">
        <v>239</v>
      </c>
      <c r="Q7476" t="s">
        <v>240</v>
      </c>
      <c r="R7476" t="s">
        <v>70</v>
      </c>
      <c r="S7476">
        <v>89010.800790067005</v>
      </c>
      <c r="T7476">
        <v>40.420515826337997</v>
      </c>
      <c r="U7476">
        <v>28.314928584583999</v>
      </c>
      <c r="V7476">
        <v>3143.5996924438</v>
      </c>
      <c r="W7476">
        <v>0</v>
      </c>
    </row>
    <row r="7477" spans="3:23" x14ac:dyDescent="0.35">
      <c r="C7477" s="12">
        <v>44256</v>
      </c>
      <c r="D7477" s="12">
        <v>44286</v>
      </c>
      <c r="E7477" t="s">
        <v>21</v>
      </c>
      <c r="F7477" t="s">
        <v>59</v>
      </c>
      <c r="G7477" t="s">
        <v>59</v>
      </c>
      <c r="H7477" t="s">
        <v>76</v>
      </c>
      <c r="I7477" t="s">
        <v>61</v>
      </c>
      <c r="J7477" t="s">
        <v>62</v>
      </c>
      <c r="K7477" t="s">
        <v>63</v>
      </c>
      <c r="L7477" t="s">
        <v>64</v>
      </c>
      <c r="M7477" t="s">
        <v>82</v>
      </c>
      <c r="N7477" t="s">
        <v>246</v>
      </c>
      <c r="O7477" t="s">
        <v>112</v>
      </c>
      <c r="P7477" t="s">
        <v>318</v>
      </c>
      <c r="Q7477" t="s">
        <v>319</v>
      </c>
      <c r="R7477" t="s">
        <v>70</v>
      </c>
      <c r="S7477">
        <v>89000.897331945001</v>
      </c>
      <c r="T7477">
        <v>8.4313120290245998</v>
      </c>
      <c r="U7477">
        <v>166.41289922646001</v>
      </c>
      <c r="V7477">
        <v>534.81970295361998</v>
      </c>
      <c r="W7477">
        <v>0</v>
      </c>
    </row>
    <row r="7478" spans="3:23" x14ac:dyDescent="0.35">
      <c r="C7478" s="12">
        <v>43800</v>
      </c>
      <c r="D7478" s="12">
        <v>43830</v>
      </c>
      <c r="E7478" t="s">
        <v>20</v>
      </c>
      <c r="F7478" t="s">
        <v>59</v>
      </c>
      <c r="G7478" t="s">
        <v>59</v>
      </c>
      <c r="H7478" t="s">
        <v>60</v>
      </c>
      <c r="I7478" t="s">
        <v>61</v>
      </c>
      <c r="J7478" t="s">
        <v>62</v>
      </c>
      <c r="K7478" t="s">
        <v>63</v>
      </c>
      <c r="L7478" t="s">
        <v>64</v>
      </c>
      <c r="M7478" t="s">
        <v>88</v>
      </c>
      <c r="N7478" t="s">
        <v>89</v>
      </c>
      <c r="O7478" t="s">
        <v>67</v>
      </c>
      <c r="P7478" t="s">
        <v>229</v>
      </c>
      <c r="Q7478" t="s">
        <v>230</v>
      </c>
      <c r="R7478" t="s">
        <v>70</v>
      </c>
      <c r="S7478">
        <v>88950.498322250001</v>
      </c>
      <c r="T7478">
        <v>38.140056758272003</v>
      </c>
      <c r="U7478">
        <v>28.456677764753</v>
      </c>
      <c r="V7478">
        <v>3125.8216105755</v>
      </c>
      <c r="W7478">
        <v>0</v>
      </c>
    </row>
    <row r="7479" spans="3:23" x14ac:dyDescent="0.35">
      <c r="C7479" s="12">
        <v>43983</v>
      </c>
      <c r="D7479" s="12">
        <v>44012</v>
      </c>
      <c r="E7479" t="s">
        <v>20</v>
      </c>
      <c r="F7479" t="s">
        <v>59</v>
      </c>
      <c r="G7479" t="s">
        <v>59</v>
      </c>
      <c r="H7479" t="s">
        <v>76</v>
      </c>
      <c r="I7479" t="s">
        <v>61</v>
      </c>
      <c r="J7479" t="s">
        <v>62</v>
      </c>
      <c r="K7479" t="s">
        <v>63</v>
      </c>
      <c r="L7479" t="s">
        <v>64</v>
      </c>
      <c r="M7479" t="s">
        <v>65</v>
      </c>
      <c r="N7479" t="s">
        <v>66</v>
      </c>
      <c r="O7479" t="s">
        <v>67</v>
      </c>
      <c r="P7479" t="s">
        <v>339</v>
      </c>
      <c r="Q7479" t="s">
        <v>340</v>
      </c>
      <c r="R7479" t="s">
        <v>70</v>
      </c>
      <c r="S7479">
        <v>88925.481875087993</v>
      </c>
      <c r="T7479">
        <v>21.734775974602002</v>
      </c>
      <c r="U7479">
        <v>190.01764726617</v>
      </c>
      <c r="V7479">
        <v>467.98538532857998</v>
      </c>
      <c r="W7479">
        <v>0</v>
      </c>
    </row>
    <row r="7480" spans="3:23" x14ac:dyDescent="0.35">
      <c r="C7480" s="12">
        <v>43831</v>
      </c>
      <c r="D7480" s="12">
        <v>43861</v>
      </c>
      <c r="E7480" t="s">
        <v>20</v>
      </c>
      <c r="F7480" t="s">
        <v>59</v>
      </c>
      <c r="G7480" t="s">
        <v>59</v>
      </c>
      <c r="H7480" t="s">
        <v>60</v>
      </c>
      <c r="I7480" t="s">
        <v>61</v>
      </c>
      <c r="J7480" t="s">
        <v>62</v>
      </c>
      <c r="K7480" t="s">
        <v>63</v>
      </c>
      <c r="L7480" t="s">
        <v>64</v>
      </c>
      <c r="M7480" t="s">
        <v>82</v>
      </c>
      <c r="N7480" t="s">
        <v>379</v>
      </c>
      <c r="O7480" t="s">
        <v>380</v>
      </c>
      <c r="P7480" t="s">
        <v>381</v>
      </c>
      <c r="Q7480" t="s">
        <v>382</v>
      </c>
      <c r="R7480" t="s">
        <v>70</v>
      </c>
      <c r="S7480">
        <v>88894.879807780002</v>
      </c>
      <c r="T7480">
        <v>14.957667969513</v>
      </c>
      <c r="U7480">
        <v>23.652632504277001</v>
      </c>
      <c r="V7480">
        <v>3758.3503566339</v>
      </c>
      <c r="W7480">
        <v>0</v>
      </c>
    </row>
    <row r="7481" spans="3:23" x14ac:dyDescent="0.35">
      <c r="C7481" s="12">
        <v>43466</v>
      </c>
      <c r="D7481" s="12">
        <v>43496</v>
      </c>
      <c r="E7481" t="s">
        <v>75</v>
      </c>
      <c r="F7481" t="s">
        <v>59</v>
      </c>
      <c r="G7481" t="s">
        <v>59</v>
      </c>
      <c r="H7481" t="s">
        <v>87</v>
      </c>
      <c r="I7481" t="s">
        <v>61</v>
      </c>
      <c r="J7481" t="s">
        <v>62</v>
      </c>
      <c r="K7481" t="s">
        <v>63</v>
      </c>
      <c r="L7481" t="s">
        <v>64</v>
      </c>
      <c r="M7481" t="s">
        <v>82</v>
      </c>
      <c r="N7481" t="s">
        <v>246</v>
      </c>
      <c r="O7481" t="s">
        <v>112</v>
      </c>
      <c r="P7481" t="s">
        <v>247</v>
      </c>
      <c r="Q7481" t="s">
        <v>248</v>
      </c>
      <c r="R7481" t="s">
        <v>70</v>
      </c>
      <c r="S7481">
        <v>88888.317875795998</v>
      </c>
      <c r="T7481">
        <v>18.463544266568999</v>
      </c>
      <c r="U7481">
        <v>28.251870459340001</v>
      </c>
      <c r="V7481">
        <v>3146.2808101051</v>
      </c>
      <c r="W7481">
        <v>0</v>
      </c>
    </row>
    <row r="7482" spans="3:23" x14ac:dyDescent="0.35">
      <c r="C7482" s="12">
        <v>43800</v>
      </c>
      <c r="D7482" s="12">
        <v>43830</v>
      </c>
      <c r="E7482" t="s">
        <v>20</v>
      </c>
      <c r="F7482" t="s">
        <v>59</v>
      </c>
      <c r="G7482" t="s">
        <v>59</v>
      </c>
      <c r="H7482" t="s">
        <v>60</v>
      </c>
      <c r="I7482" t="s">
        <v>61</v>
      </c>
      <c r="J7482" t="s">
        <v>62</v>
      </c>
      <c r="K7482" t="s">
        <v>63</v>
      </c>
      <c r="L7482" t="s">
        <v>64</v>
      </c>
      <c r="M7482" t="s">
        <v>82</v>
      </c>
      <c r="N7482" t="s">
        <v>83</v>
      </c>
      <c r="O7482" t="s">
        <v>84</v>
      </c>
      <c r="P7482" t="s">
        <v>337</v>
      </c>
      <c r="Q7482" t="s">
        <v>338</v>
      </c>
      <c r="R7482" t="s">
        <v>70</v>
      </c>
      <c r="S7482">
        <v>88812.912300327996</v>
      </c>
      <c r="T7482">
        <v>17.723987327441002</v>
      </c>
      <c r="U7482">
        <v>99.635384083163999</v>
      </c>
      <c r="V7482">
        <v>891.37923356824001</v>
      </c>
      <c r="W7482">
        <v>1</v>
      </c>
    </row>
    <row r="7483" spans="3:23" x14ac:dyDescent="0.35">
      <c r="C7483" s="12">
        <v>44013</v>
      </c>
      <c r="D7483" s="12">
        <v>44043</v>
      </c>
      <c r="E7483" t="s">
        <v>20</v>
      </c>
      <c r="F7483" t="s">
        <v>59</v>
      </c>
      <c r="G7483" t="s">
        <v>59</v>
      </c>
      <c r="H7483" t="s">
        <v>76</v>
      </c>
      <c r="I7483" t="s">
        <v>61</v>
      </c>
      <c r="J7483" t="s">
        <v>62</v>
      </c>
      <c r="K7483" t="s">
        <v>63</v>
      </c>
      <c r="L7483" t="s">
        <v>64</v>
      </c>
      <c r="M7483" t="s">
        <v>82</v>
      </c>
      <c r="N7483" t="s">
        <v>246</v>
      </c>
      <c r="O7483" t="s">
        <v>112</v>
      </c>
      <c r="P7483" t="s">
        <v>318</v>
      </c>
      <c r="Q7483" t="s">
        <v>319</v>
      </c>
      <c r="R7483" t="s">
        <v>70</v>
      </c>
      <c r="S7483">
        <v>88777.570043250002</v>
      </c>
      <c r="T7483">
        <v>9.8059824685395007</v>
      </c>
      <c r="U7483">
        <v>153.99534117498999</v>
      </c>
      <c r="V7483">
        <v>576.49516774906999</v>
      </c>
      <c r="W7483">
        <v>0</v>
      </c>
    </row>
    <row r="7484" spans="3:23" x14ac:dyDescent="0.35">
      <c r="C7484" s="12">
        <v>44256</v>
      </c>
      <c r="D7484" s="12">
        <v>44286</v>
      </c>
      <c r="E7484" t="s">
        <v>21</v>
      </c>
      <c r="F7484" t="s">
        <v>59</v>
      </c>
      <c r="G7484" t="s">
        <v>59</v>
      </c>
      <c r="H7484" t="s">
        <v>76</v>
      </c>
      <c r="I7484" t="s">
        <v>61</v>
      </c>
      <c r="J7484" t="s">
        <v>62</v>
      </c>
      <c r="K7484" t="s">
        <v>63</v>
      </c>
      <c r="L7484" t="s">
        <v>64</v>
      </c>
      <c r="M7484" t="s">
        <v>101</v>
      </c>
      <c r="N7484" t="s">
        <v>102</v>
      </c>
      <c r="O7484" t="s">
        <v>93</v>
      </c>
      <c r="P7484" t="s">
        <v>263</v>
      </c>
      <c r="Q7484" t="s">
        <v>264</v>
      </c>
      <c r="R7484" t="s">
        <v>70</v>
      </c>
      <c r="S7484">
        <v>88773.054097949003</v>
      </c>
      <c r="T7484">
        <v>16.544539416210998</v>
      </c>
      <c r="U7484">
        <v>131.83562596985999</v>
      </c>
      <c r="V7484">
        <v>673.36164595027003</v>
      </c>
      <c r="W7484">
        <v>0</v>
      </c>
    </row>
    <row r="7485" spans="3:23" x14ac:dyDescent="0.35">
      <c r="C7485" s="12">
        <v>43800</v>
      </c>
      <c r="D7485" s="12">
        <v>43830</v>
      </c>
      <c r="E7485" t="s">
        <v>20</v>
      </c>
      <c r="F7485" t="s">
        <v>59</v>
      </c>
      <c r="G7485" t="s">
        <v>59</v>
      </c>
      <c r="H7485" t="s">
        <v>87</v>
      </c>
      <c r="I7485" t="s">
        <v>61</v>
      </c>
      <c r="J7485" t="s">
        <v>62</v>
      </c>
      <c r="K7485" t="s">
        <v>63</v>
      </c>
      <c r="L7485" t="s">
        <v>64</v>
      </c>
      <c r="M7485" t="s">
        <v>96</v>
      </c>
      <c r="N7485" t="s">
        <v>97</v>
      </c>
      <c r="O7485" t="s">
        <v>98</v>
      </c>
      <c r="P7485" t="s">
        <v>206</v>
      </c>
      <c r="Q7485" t="s">
        <v>207</v>
      </c>
      <c r="R7485" t="s">
        <v>70</v>
      </c>
      <c r="S7485">
        <v>88726.577242557003</v>
      </c>
      <c r="T7485">
        <v>4.0985063637834998</v>
      </c>
      <c r="U7485">
        <v>275.91884677113001</v>
      </c>
      <c r="V7485">
        <v>321.56765759517998</v>
      </c>
      <c r="W7485">
        <v>0</v>
      </c>
    </row>
    <row r="7486" spans="3:23" x14ac:dyDescent="0.35">
      <c r="C7486" s="12">
        <v>43678</v>
      </c>
      <c r="D7486" s="12">
        <v>43708</v>
      </c>
      <c r="E7486" t="s">
        <v>75</v>
      </c>
      <c r="F7486" t="s">
        <v>59</v>
      </c>
      <c r="G7486" t="s">
        <v>59</v>
      </c>
      <c r="H7486" t="s">
        <v>87</v>
      </c>
      <c r="I7486" t="s">
        <v>61</v>
      </c>
      <c r="J7486" t="s">
        <v>62</v>
      </c>
      <c r="K7486" t="s">
        <v>63</v>
      </c>
      <c r="L7486" t="s">
        <v>64</v>
      </c>
      <c r="M7486" t="s">
        <v>101</v>
      </c>
      <c r="N7486" t="s">
        <v>102</v>
      </c>
      <c r="O7486" t="s">
        <v>93</v>
      </c>
      <c r="P7486" t="s">
        <v>534</v>
      </c>
      <c r="Q7486" t="s">
        <v>535</v>
      </c>
      <c r="R7486" t="s">
        <v>70</v>
      </c>
      <c r="S7486">
        <v>88697.629494388006</v>
      </c>
      <c r="T7486">
        <v>2.9267236154281999</v>
      </c>
      <c r="U7486">
        <v>23.281175857417999</v>
      </c>
      <c r="V7486">
        <v>3809.8431985396001</v>
      </c>
      <c r="W7486">
        <v>0</v>
      </c>
    </row>
    <row r="7487" spans="3:23" x14ac:dyDescent="0.35">
      <c r="C7487" s="12">
        <v>43374</v>
      </c>
      <c r="D7487" s="12">
        <v>43404</v>
      </c>
      <c r="E7487" t="s">
        <v>75</v>
      </c>
      <c r="F7487" t="s">
        <v>59</v>
      </c>
      <c r="G7487" t="s">
        <v>59</v>
      </c>
      <c r="H7487" t="s">
        <v>87</v>
      </c>
      <c r="I7487" t="s">
        <v>61</v>
      </c>
      <c r="J7487" t="s">
        <v>62</v>
      </c>
      <c r="K7487" t="s">
        <v>63</v>
      </c>
      <c r="L7487" t="s">
        <v>64</v>
      </c>
      <c r="M7487" t="s">
        <v>77</v>
      </c>
      <c r="N7487" t="s">
        <v>107</v>
      </c>
      <c r="O7487" t="s">
        <v>108</v>
      </c>
      <c r="P7487" t="s">
        <v>213</v>
      </c>
      <c r="Q7487" t="s">
        <v>214</v>
      </c>
      <c r="R7487" t="s">
        <v>70</v>
      </c>
      <c r="S7487">
        <v>88695.314351973997</v>
      </c>
      <c r="T7487">
        <v>20.022461481533998</v>
      </c>
      <c r="U7487">
        <v>29.037834269708998</v>
      </c>
      <c r="V7487">
        <v>3054.4741569964999</v>
      </c>
      <c r="W7487">
        <v>0</v>
      </c>
    </row>
    <row r="7488" spans="3:23" x14ac:dyDescent="0.35">
      <c r="C7488" s="12">
        <v>43983</v>
      </c>
      <c r="D7488" s="12">
        <v>44012</v>
      </c>
      <c r="E7488" t="s">
        <v>20</v>
      </c>
      <c r="F7488" t="s">
        <v>59</v>
      </c>
      <c r="G7488" t="s">
        <v>59</v>
      </c>
      <c r="H7488" t="s">
        <v>60</v>
      </c>
      <c r="I7488" t="s">
        <v>61</v>
      </c>
      <c r="J7488" t="s">
        <v>62</v>
      </c>
      <c r="K7488" t="s">
        <v>63</v>
      </c>
      <c r="L7488" t="s">
        <v>64</v>
      </c>
      <c r="M7488" t="s">
        <v>65</v>
      </c>
      <c r="N7488" t="s">
        <v>66</v>
      </c>
      <c r="O7488" t="s">
        <v>67</v>
      </c>
      <c r="P7488" t="s">
        <v>339</v>
      </c>
      <c r="Q7488" t="s">
        <v>340</v>
      </c>
      <c r="R7488" t="s">
        <v>70</v>
      </c>
      <c r="S7488">
        <v>88679.420506812006</v>
      </c>
      <c r="T7488">
        <v>12.659637059619</v>
      </c>
      <c r="U7488">
        <v>185.64190110576001</v>
      </c>
      <c r="V7488">
        <v>477.69075827493998</v>
      </c>
      <c r="W7488">
        <v>0</v>
      </c>
    </row>
    <row r="7489" spans="3:23" x14ac:dyDescent="0.35">
      <c r="C7489" s="12">
        <v>44166</v>
      </c>
      <c r="D7489" s="12">
        <v>44196</v>
      </c>
      <c r="E7489" t="s">
        <v>21</v>
      </c>
      <c r="F7489" t="s">
        <v>59</v>
      </c>
      <c r="G7489" t="s">
        <v>59</v>
      </c>
      <c r="H7489" t="s">
        <v>60</v>
      </c>
      <c r="I7489" t="s">
        <v>61</v>
      </c>
      <c r="J7489" t="s">
        <v>62</v>
      </c>
      <c r="K7489" t="s">
        <v>63</v>
      </c>
      <c r="L7489" t="s">
        <v>64</v>
      </c>
      <c r="M7489" t="s">
        <v>82</v>
      </c>
      <c r="N7489" t="s">
        <v>379</v>
      </c>
      <c r="O7489" t="s">
        <v>380</v>
      </c>
      <c r="P7489" t="s">
        <v>381</v>
      </c>
      <c r="Q7489" t="s">
        <v>382</v>
      </c>
      <c r="R7489" t="s">
        <v>70</v>
      </c>
      <c r="S7489">
        <v>88640.249082702998</v>
      </c>
      <c r="T7489">
        <v>10.566306254860001</v>
      </c>
      <c r="U7489">
        <v>24.284758712942999</v>
      </c>
      <c r="V7489">
        <v>3650.0362276797</v>
      </c>
      <c r="W7489">
        <v>0</v>
      </c>
    </row>
    <row r="7490" spans="3:23" x14ac:dyDescent="0.35">
      <c r="C7490" s="12">
        <v>43435</v>
      </c>
      <c r="D7490" s="12">
        <v>43465</v>
      </c>
      <c r="E7490" t="s">
        <v>75</v>
      </c>
      <c r="F7490" t="s">
        <v>59</v>
      </c>
      <c r="G7490" t="s">
        <v>59</v>
      </c>
      <c r="H7490" t="s">
        <v>87</v>
      </c>
      <c r="I7490" t="s">
        <v>61</v>
      </c>
      <c r="J7490" t="s">
        <v>62</v>
      </c>
      <c r="K7490" t="s">
        <v>63</v>
      </c>
      <c r="L7490" t="s">
        <v>64</v>
      </c>
      <c r="M7490" t="s">
        <v>77</v>
      </c>
      <c r="N7490" t="s">
        <v>107</v>
      </c>
      <c r="O7490" t="s">
        <v>108</v>
      </c>
      <c r="P7490" t="s">
        <v>213</v>
      </c>
      <c r="Q7490" t="s">
        <v>214</v>
      </c>
      <c r="R7490" t="s">
        <v>70</v>
      </c>
      <c r="S7490">
        <v>88627.499602242999</v>
      </c>
      <c r="T7490">
        <v>20.392582032159002</v>
      </c>
      <c r="U7490">
        <v>29.450029894524999</v>
      </c>
      <c r="V7490">
        <v>3009.4196820737002</v>
      </c>
      <c r="W7490">
        <v>0</v>
      </c>
    </row>
    <row r="7491" spans="3:23" x14ac:dyDescent="0.35">
      <c r="C7491" s="12">
        <v>43617</v>
      </c>
      <c r="D7491" s="12">
        <v>43646</v>
      </c>
      <c r="E7491" t="s">
        <v>75</v>
      </c>
      <c r="F7491" t="s">
        <v>59</v>
      </c>
      <c r="G7491" t="s">
        <v>59</v>
      </c>
      <c r="H7491" t="s">
        <v>76</v>
      </c>
      <c r="I7491" t="s">
        <v>61</v>
      </c>
      <c r="J7491" t="s">
        <v>62</v>
      </c>
      <c r="K7491" t="s">
        <v>63</v>
      </c>
      <c r="L7491" t="s">
        <v>64</v>
      </c>
      <c r="M7491" t="s">
        <v>82</v>
      </c>
      <c r="N7491" t="s">
        <v>246</v>
      </c>
      <c r="O7491" t="s">
        <v>112</v>
      </c>
      <c r="P7491" t="s">
        <v>318</v>
      </c>
      <c r="Q7491" t="s">
        <v>319</v>
      </c>
      <c r="R7491" t="s">
        <v>70</v>
      </c>
      <c r="S7491">
        <v>88596.857635127002</v>
      </c>
      <c r="T7491">
        <v>8.4313120290245998</v>
      </c>
      <c r="U7491">
        <v>147.47748000338001</v>
      </c>
      <c r="V7491">
        <v>600.74838296055998</v>
      </c>
      <c r="W7491">
        <v>0</v>
      </c>
    </row>
    <row r="7492" spans="3:23" x14ac:dyDescent="0.35">
      <c r="C7492" s="12">
        <v>44378</v>
      </c>
      <c r="D7492" s="12">
        <v>44408</v>
      </c>
      <c r="E7492" t="s">
        <v>21</v>
      </c>
      <c r="F7492" t="s">
        <v>59</v>
      </c>
      <c r="G7492" t="s">
        <v>59</v>
      </c>
      <c r="H7492" t="s">
        <v>76</v>
      </c>
      <c r="I7492" t="s">
        <v>61</v>
      </c>
      <c r="J7492" t="s">
        <v>62</v>
      </c>
      <c r="K7492" t="s">
        <v>63</v>
      </c>
      <c r="L7492" t="s">
        <v>64</v>
      </c>
      <c r="M7492" t="s">
        <v>77</v>
      </c>
      <c r="N7492" t="s">
        <v>107</v>
      </c>
      <c r="O7492" t="s">
        <v>108</v>
      </c>
      <c r="P7492" t="s">
        <v>290</v>
      </c>
      <c r="Q7492" t="s">
        <v>291</v>
      </c>
      <c r="R7492" t="s">
        <v>70</v>
      </c>
      <c r="S7492">
        <v>88584.369459427995</v>
      </c>
      <c r="T7492">
        <v>19.576243614083999</v>
      </c>
      <c r="U7492">
        <v>66.971987306162006</v>
      </c>
      <c r="V7492">
        <v>1322.7077920574</v>
      </c>
      <c r="W7492">
        <v>0</v>
      </c>
    </row>
    <row r="7493" spans="3:23" x14ac:dyDescent="0.35">
      <c r="C7493" s="12">
        <v>44197</v>
      </c>
      <c r="D7493" s="12">
        <v>44227</v>
      </c>
      <c r="E7493" t="s">
        <v>21</v>
      </c>
      <c r="F7493" t="s">
        <v>59</v>
      </c>
      <c r="G7493" t="s">
        <v>59</v>
      </c>
      <c r="H7493" t="s">
        <v>76</v>
      </c>
      <c r="I7493" t="s">
        <v>61</v>
      </c>
      <c r="J7493" t="s">
        <v>62</v>
      </c>
      <c r="K7493" t="s">
        <v>63</v>
      </c>
      <c r="L7493" t="s">
        <v>64</v>
      </c>
      <c r="M7493" t="s">
        <v>96</v>
      </c>
      <c r="N7493" t="s">
        <v>97</v>
      </c>
      <c r="O7493" t="s">
        <v>98</v>
      </c>
      <c r="P7493" t="s">
        <v>277</v>
      </c>
      <c r="Q7493" t="s">
        <v>278</v>
      </c>
      <c r="R7493" t="s">
        <v>70</v>
      </c>
      <c r="S7493">
        <v>88561.019404642997</v>
      </c>
      <c r="T7493">
        <v>24.554726187867001</v>
      </c>
      <c r="U7493">
        <v>147.94670674418001</v>
      </c>
      <c r="V7493">
        <v>598.60081615591002</v>
      </c>
      <c r="W7493">
        <v>0</v>
      </c>
    </row>
    <row r="7494" spans="3:23" x14ac:dyDescent="0.35">
      <c r="C7494" s="12">
        <v>43525</v>
      </c>
      <c r="D7494" s="12">
        <v>43555</v>
      </c>
      <c r="E7494" t="s">
        <v>75</v>
      </c>
      <c r="F7494" t="s">
        <v>59</v>
      </c>
      <c r="G7494" t="s">
        <v>59</v>
      </c>
      <c r="H7494" t="s">
        <v>87</v>
      </c>
      <c r="I7494" t="s">
        <v>61</v>
      </c>
      <c r="J7494" t="s">
        <v>62</v>
      </c>
      <c r="K7494" t="s">
        <v>63</v>
      </c>
      <c r="L7494" t="s">
        <v>64</v>
      </c>
      <c r="M7494" t="s">
        <v>82</v>
      </c>
      <c r="N7494" t="s">
        <v>246</v>
      </c>
      <c r="O7494" t="s">
        <v>112</v>
      </c>
      <c r="P7494" t="s">
        <v>247</v>
      </c>
      <c r="Q7494" t="s">
        <v>248</v>
      </c>
      <c r="R7494" t="s">
        <v>70</v>
      </c>
      <c r="S7494">
        <v>88555.707907635995</v>
      </c>
      <c r="T7494">
        <v>19.4038918147</v>
      </c>
      <c r="U7494">
        <v>28.984998714275001</v>
      </c>
      <c r="V7494">
        <v>3055.2255247823</v>
      </c>
      <c r="W7494">
        <v>0</v>
      </c>
    </row>
    <row r="7495" spans="3:23" x14ac:dyDescent="0.35">
      <c r="C7495" s="12">
        <v>44105</v>
      </c>
      <c r="D7495" s="12">
        <v>44135</v>
      </c>
      <c r="E7495" t="s">
        <v>21</v>
      </c>
      <c r="F7495" t="s">
        <v>59</v>
      </c>
      <c r="G7495" t="s">
        <v>59</v>
      </c>
      <c r="H7495" t="s">
        <v>76</v>
      </c>
      <c r="I7495" t="s">
        <v>61</v>
      </c>
      <c r="J7495" t="s">
        <v>62</v>
      </c>
      <c r="K7495" t="s">
        <v>63</v>
      </c>
      <c r="L7495" t="s">
        <v>64</v>
      </c>
      <c r="M7495" t="s">
        <v>82</v>
      </c>
      <c r="N7495" t="s">
        <v>246</v>
      </c>
      <c r="O7495" t="s">
        <v>112</v>
      </c>
      <c r="P7495" t="s">
        <v>306</v>
      </c>
      <c r="Q7495" t="s">
        <v>307</v>
      </c>
      <c r="R7495" t="s">
        <v>70</v>
      </c>
      <c r="S7495">
        <v>88545.258868581994</v>
      </c>
      <c r="T7495">
        <v>13.572620758309</v>
      </c>
      <c r="U7495">
        <v>37.295511758700997</v>
      </c>
      <c r="V7495">
        <v>2374.1532075351001</v>
      </c>
      <c r="W7495">
        <v>0</v>
      </c>
    </row>
    <row r="7496" spans="3:23" x14ac:dyDescent="0.35">
      <c r="C7496" s="12">
        <v>44197</v>
      </c>
      <c r="D7496" s="12">
        <v>44227</v>
      </c>
      <c r="E7496" t="s">
        <v>21</v>
      </c>
      <c r="F7496" t="s">
        <v>59</v>
      </c>
      <c r="G7496" t="s">
        <v>59</v>
      </c>
      <c r="H7496" t="s">
        <v>60</v>
      </c>
      <c r="I7496" t="s">
        <v>61</v>
      </c>
      <c r="J7496" t="s">
        <v>62</v>
      </c>
      <c r="K7496" t="s">
        <v>63</v>
      </c>
      <c r="L7496" t="s">
        <v>64</v>
      </c>
      <c r="M7496" t="s">
        <v>96</v>
      </c>
      <c r="N7496" t="s">
        <v>111</v>
      </c>
      <c r="O7496" t="s">
        <v>112</v>
      </c>
      <c r="P7496" t="s">
        <v>341</v>
      </c>
      <c r="Q7496" t="s">
        <v>342</v>
      </c>
      <c r="R7496" t="s">
        <v>70</v>
      </c>
      <c r="S7496">
        <v>88526.973043873993</v>
      </c>
      <c r="T7496">
        <v>13.858667952003</v>
      </c>
      <c r="U7496">
        <v>94.608368262935002</v>
      </c>
      <c r="V7496">
        <v>935.72032442036004</v>
      </c>
      <c r="W7496">
        <v>0</v>
      </c>
    </row>
    <row r="7497" spans="3:23" x14ac:dyDescent="0.35">
      <c r="C7497" s="12">
        <v>43862</v>
      </c>
      <c r="D7497" s="12">
        <v>43890</v>
      </c>
      <c r="E7497" t="s">
        <v>20</v>
      </c>
      <c r="F7497" t="s">
        <v>59</v>
      </c>
      <c r="G7497" t="s">
        <v>59</v>
      </c>
      <c r="H7497" t="s">
        <v>60</v>
      </c>
      <c r="I7497" t="s">
        <v>61</v>
      </c>
      <c r="J7497" t="s">
        <v>62</v>
      </c>
      <c r="K7497" t="s">
        <v>63</v>
      </c>
      <c r="L7497" t="s">
        <v>64</v>
      </c>
      <c r="M7497" t="s">
        <v>82</v>
      </c>
      <c r="N7497" t="s">
        <v>83</v>
      </c>
      <c r="O7497" t="s">
        <v>84</v>
      </c>
      <c r="P7497" t="s">
        <v>337</v>
      </c>
      <c r="Q7497" t="s">
        <v>338</v>
      </c>
      <c r="R7497" t="s">
        <v>70</v>
      </c>
      <c r="S7497">
        <v>88492.835885459994</v>
      </c>
      <c r="T7497">
        <v>15.918985942179001</v>
      </c>
      <c r="U7497">
        <v>97.598109128519994</v>
      </c>
      <c r="V7497">
        <v>906.70645851274003</v>
      </c>
      <c r="W7497">
        <v>1</v>
      </c>
    </row>
    <row r="7498" spans="3:23" x14ac:dyDescent="0.35">
      <c r="C7498" s="12">
        <v>43831</v>
      </c>
      <c r="D7498" s="12">
        <v>43861</v>
      </c>
      <c r="E7498" t="s">
        <v>20</v>
      </c>
      <c r="F7498" t="s">
        <v>59</v>
      </c>
      <c r="G7498" t="s">
        <v>59</v>
      </c>
      <c r="H7498" t="s">
        <v>60</v>
      </c>
      <c r="I7498" t="s">
        <v>61</v>
      </c>
      <c r="J7498" t="s">
        <v>62</v>
      </c>
      <c r="K7498" t="s">
        <v>63</v>
      </c>
      <c r="L7498" t="s">
        <v>64</v>
      </c>
      <c r="M7498" t="s">
        <v>77</v>
      </c>
      <c r="N7498" t="s">
        <v>107</v>
      </c>
      <c r="O7498" t="s">
        <v>108</v>
      </c>
      <c r="P7498" t="s">
        <v>290</v>
      </c>
      <c r="Q7498" t="s">
        <v>291</v>
      </c>
      <c r="R7498" t="s">
        <v>70</v>
      </c>
      <c r="S7498">
        <v>88459.497077774999</v>
      </c>
      <c r="T7498">
        <v>17.823712172</v>
      </c>
      <c r="U7498">
        <v>60.730186759886003</v>
      </c>
      <c r="V7498">
        <v>1456.5984693498001</v>
      </c>
      <c r="W7498">
        <v>0</v>
      </c>
    </row>
    <row r="7499" spans="3:23" x14ac:dyDescent="0.35">
      <c r="C7499" s="12">
        <v>44197</v>
      </c>
      <c r="D7499" s="12">
        <v>44227</v>
      </c>
      <c r="E7499" t="s">
        <v>21</v>
      </c>
      <c r="F7499" t="s">
        <v>59</v>
      </c>
      <c r="G7499" t="s">
        <v>59</v>
      </c>
      <c r="H7499" t="s">
        <v>76</v>
      </c>
      <c r="I7499" t="s">
        <v>61</v>
      </c>
      <c r="J7499" t="s">
        <v>62</v>
      </c>
      <c r="K7499" t="s">
        <v>63</v>
      </c>
      <c r="L7499" t="s">
        <v>64</v>
      </c>
      <c r="M7499" t="s">
        <v>101</v>
      </c>
      <c r="N7499" t="s">
        <v>102</v>
      </c>
      <c r="O7499" t="s">
        <v>93</v>
      </c>
      <c r="P7499" t="s">
        <v>257</v>
      </c>
      <c r="Q7499" t="s">
        <v>258</v>
      </c>
      <c r="R7499" t="s">
        <v>70</v>
      </c>
      <c r="S7499">
        <v>88443.786496542001</v>
      </c>
      <c r="T7499">
        <v>35.719112642660001</v>
      </c>
      <c r="U7499">
        <v>26.148392539860001</v>
      </c>
      <c r="V7499">
        <v>3382.3794851526</v>
      </c>
      <c r="W7499">
        <v>0</v>
      </c>
    </row>
    <row r="7500" spans="3:23" x14ac:dyDescent="0.35">
      <c r="C7500" s="12">
        <v>44136</v>
      </c>
      <c r="D7500" s="12">
        <v>44165</v>
      </c>
      <c r="E7500" t="s">
        <v>21</v>
      </c>
      <c r="F7500" t="s">
        <v>59</v>
      </c>
      <c r="G7500" t="s">
        <v>59</v>
      </c>
      <c r="H7500" t="s">
        <v>87</v>
      </c>
      <c r="I7500" t="s">
        <v>61</v>
      </c>
      <c r="J7500" t="s">
        <v>62</v>
      </c>
      <c r="K7500" t="s">
        <v>63</v>
      </c>
      <c r="L7500" t="s">
        <v>64</v>
      </c>
      <c r="M7500" t="s">
        <v>101</v>
      </c>
      <c r="N7500" t="s">
        <v>102</v>
      </c>
      <c r="O7500" t="s">
        <v>93</v>
      </c>
      <c r="P7500" t="s">
        <v>279</v>
      </c>
      <c r="Q7500" t="s">
        <v>280</v>
      </c>
      <c r="R7500" t="s">
        <v>70</v>
      </c>
      <c r="S7500">
        <v>88438.288301793</v>
      </c>
      <c r="T7500">
        <v>9.5590354689565995</v>
      </c>
      <c r="U7500">
        <v>66.239031773926001</v>
      </c>
      <c r="V7500">
        <v>1335.1386023219</v>
      </c>
      <c r="W7500">
        <v>0</v>
      </c>
    </row>
    <row r="7501" spans="3:23" x14ac:dyDescent="0.35">
      <c r="C7501" s="12">
        <v>43770</v>
      </c>
      <c r="D7501" s="12">
        <v>43799</v>
      </c>
      <c r="E7501" t="s">
        <v>20</v>
      </c>
      <c r="F7501" t="s">
        <v>59</v>
      </c>
      <c r="G7501" t="s">
        <v>59</v>
      </c>
      <c r="H7501" t="s">
        <v>60</v>
      </c>
      <c r="I7501" t="s">
        <v>61</v>
      </c>
      <c r="J7501" t="s">
        <v>62</v>
      </c>
      <c r="K7501" t="s">
        <v>63</v>
      </c>
      <c r="L7501" t="s">
        <v>64</v>
      </c>
      <c r="M7501" t="s">
        <v>96</v>
      </c>
      <c r="N7501" t="s">
        <v>97</v>
      </c>
      <c r="O7501" t="s">
        <v>98</v>
      </c>
      <c r="P7501" t="s">
        <v>310</v>
      </c>
      <c r="Q7501" t="s">
        <v>311</v>
      </c>
      <c r="R7501" t="s">
        <v>70</v>
      </c>
      <c r="S7501">
        <v>88420.730896301</v>
      </c>
      <c r="T7501">
        <v>18.935757341933002</v>
      </c>
      <c r="U7501">
        <v>111.57701198427</v>
      </c>
      <c r="V7501">
        <v>792.46369233086</v>
      </c>
      <c r="W7501">
        <v>0</v>
      </c>
    </row>
    <row r="7502" spans="3:23" x14ac:dyDescent="0.35">
      <c r="C7502" s="12">
        <v>43800</v>
      </c>
      <c r="D7502" s="12">
        <v>43830</v>
      </c>
      <c r="E7502" t="s">
        <v>20</v>
      </c>
      <c r="F7502" t="s">
        <v>59</v>
      </c>
      <c r="G7502" t="s">
        <v>59</v>
      </c>
      <c r="H7502" t="s">
        <v>76</v>
      </c>
      <c r="I7502" t="s">
        <v>61</v>
      </c>
      <c r="J7502" t="s">
        <v>62</v>
      </c>
      <c r="K7502" t="s">
        <v>63</v>
      </c>
      <c r="L7502" t="s">
        <v>64</v>
      </c>
      <c r="M7502" t="s">
        <v>96</v>
      </c>
      <c r="N7502" t="s">
        <v>97</v>
      </c>
      <c r="O7502" t="s">
        <v>98</v>
      </c>
      <c r="P7502" t="s">
        <v>300</v>
      </c>
      <c r="Q7502" t="s">
        <v>301</v>
      </c>
      <c r="R7502" t="s">
        <v>70</v>
      </c>
      <c r="S7502">
        <v>88293.495449391994</v>
      </c>
      <c r="T7502">
        <v>27.418213901457001</v>
      </c>
      <c r="U7502">
        <v>50.628675866228001</v>
      </c>
      <c r="V7502">
        <v>1743.9424187724001</v>
      </c>
      <c r="W7502">
        <v>0</v>
      </c>
    </row>
    <row r="7503" spans="3:23" x14ac:dyDescent="0.35">
      <c r="C7503" s="12">
        <v>44287</v>
      </c>
      <c r="D7503" s="12">
        <v>44316</v>
      </c>
      <c r="E7503" t="s">
        <v>21</v>
      </c>
      <c r="F7503" t="s">
        <v>59</v>
      </c>
      <c r="G7503" t="s">
        <v>59</v>
      </c>
      <c r="H7503" t="s">
        <v>60</v>
      </c>
      <c r="I7503" t="s">
        <v>61</v>
      </c>
      <c r="J7503" t="s">
        <v>62</v>
      </c>
      <c r="K7503" t="s">
        <v>63</v>
      </c>
      <c r="L7503" t="s">
        <v>64</v>
      </c>
      <c r="M7503" t="s">
        <v>96</v>
      </c>
      <c r="N7503" t="s">
        <v>111</v>
      </c>
      <c r="O7503" t="s">
        <v>112</v>
      </c>
      <c r="P7503" t="s">
        <v>365</v>
      </c>
      <c r="Q7503" t="s">
        <v>366</v>
      </c>
      <c r="R7503" t="s">
        <v>70</v>
      </c>
      <c r="S7503">
        <v>88260.924257588005</v>
      </c>
      <c r="T7503">
        <v>9.1960375214537997</v>
      </c>
      <c r="U7503">
        <v>430.71516685722997</v>
      </c>
      <c r="V7503">
        <v>204.91714954362001</v>
      </c>
      <c r="W7503">
        <v>0</v>
      </c>
    </row>
    <row r="7504" spans="3:23" x14ac:dyDescent="0.35">
      <c r="C7504" s="12">
        <v>43586</v>
      </c>
      <c r="D7504" s="12">
        <v>43616</v>
      </c>
      <c r="E7504" t="s">
        <v>75</v>
      </c>
      <c r="F7504" t="s">
        <v>59</v>
      </c>
      <c r="G7504" t="s">
        <v>59</v>
      </c>
      <c r="H7504" t="s">
        <v>60</v>
      </c>
      <c r="I7504" t="s">
        <v>61</v>
      </c>
      <c r="J7504" t="s">
        <v>62</v>
      </c>
      <c r="K7504" t="s">
        <v>63</v>
      </c>
      <c r="L7504" t="s">
        <v>64</v>
      </c>
      <c r="M7504" t="s">
        <v>101</v>
      </c>
      <c r="N7504" t="s">
        <v>102</v>
      </c>
      <c r="O7504" t="s">
        <v>93</v>
      </c>
      <c r="P7504" t="s">
        <v>227</v>
      </c>
      <c r="Q7504" t="s">
        <v>228</v>
      </c>
      <c r="R7504" t="s">
        <v>70</v>
      </c>
      <c r="S7504">
        <v>88195.250204873999</v>
      </c>
      <c r="T7504">
        <v>29.984478854845001</v>
      </c>
      <c r="U7504">
        <v>26.669403369655001</v>
      </c>
      <c r="V7504">
        <v>3306.9824990994998</v>
      </c>
      <c r="W7504">
        <v>0</v>
      </c>
    </row>
    <row r="7505" spans="3:23" x14ac:dyDescent="0.35">
      <c r="C7505" s="12">
        <v>43983</v>
      </c>
      <c r="D7505" s="12">
        <v>44012</v>
      </c>
      <c r="E7505" t="s">
        <v>20</v>
      </c>
      <c r="F7505" t="s">
        <v>59</v>
      </c>
      <c r="G7505" t="s">
        <v>59</v>
      </c>
      <c r="H7505" t="s">
        <v>87</v>
      </c>
      <c r="I7505" t="s">
        <v>61</v>
      </c>
      <c r="J7505" t="s">
        <v>62</v>
      </c>
      <c r="K7505" t="s">
        <v>63</v>
      </c>
      <c r="L7505" t="s">
        <v>64</v>
      </c>
      <c r="M7505" t="s">
        <v>96</v>
      </c>
      <c r="N7505" t="s">
        <v>97</v>
      </c>
      <c r="O7505" t="s">
        <v>98</v>
      </c>
      <c r="P7505" t="s">
        <v>206</v>
      </c>
      <c r="Q7505" t="s">
        <v>207</v>
      </c>
      <c r="R7505" t="s">
        <v>70</v>
      </c>
      <c r="S7505">
        <v>88116.215060589995</v>
      </c>
      <c r="T7505">
        <v>4.4360076698746997</v>
      </c>
      <c r="U7505">
        <v>296.93959638285003</v>
      </c>
      <c r="V7505">
        <v>296.74794515104003</v>
      </c>
      <c r="W7505">
        <v>0</v>
      </c>
    </row>
    <row r="7506" spans="3:23" x14ac:dyDescent="0.35">
      <c r="C7506" s="12">
        <v>43800</v>
      </c>
      <c r="D7506" s="12">
        <v>43830</v>
      </c>
      <c r="E7506" t="s">
        <v>20</v>
      </c>
      <c r="F7506" t="s">
        <v>59</v>
      </c>
      <c r="G7506" t="s">
        <v>59</v>
      </c>
      <c r="H7506" t="s">
        <v>60</v>
      </c>
      <c r="I7506" t="s">
        <v>61</v>
      </c>
      <c r="J7506" t="s">
        <v>62</v>
      </c>
      <c r="K7506" t="s">
        <v>63</v>
      </c>
      <c r="L7506" t="s">
        <v>64</v>
      </c>
      <c r="M7506" t="s">
        <v>65</v>
      </c>
      <c r="N7506" t="s">
        <v>66</v>
      </c>
      <c r="O7506" t="s">
        <v>67</v>
      </c>
      <c r="P7506" t="s">
        <v>296</v>
      </c>
      <c r="Q7506" t="s">
        <v>297</v>
      </c>
      <c r="R7506" t="s">
        <v>70</v>
      </c>
      <c r="S7506">
        <v>88065.451816713001</v>
      </c>
      <c r="T7506">
        <v>18.438722393576001</v>
      </c>
      <c r="U7506">
        <v>67.733920120834</v>
      </c>
      <c r="V7506">
        <v>1300.1676510027</v>
      </c>
      <c r="W7506">
        <v>0</v>
      </c>
    </row>
    <row r="7507" spans="3:23" x14ac:dyDescent="0.35">
      <c r="C7507" s="12">
        <v>44378</v>
      </c>
      <c r="D7507" s="12">
        <v>44408</v>
      </c>
      <c r="E7507" t="s">
        <v>21</v>
      </c>
      <c r="F7507" t="s">
        <v>59</v>
      </c>
      <c r="G7507" t="s">
        <v>59</v>
      </c>
      <c r="H7507" t="s">
        <v>60</v>
      </c>
      <c r="I7507" t="s">
        <v>61</v>
      </c>
      <c r="J7507" t="s">
        <v>62</v>
      </c>
      <c r="K7507" t="s">
        <v>63</v>
      </c>
      <c r="L7507" t="s">
        <v>64</v>
      </c>
      <c r="M7507" t="s">
        <v>96</v>
      </c>
      <c r="N7507" t="s">
        <v>111</v>
      </c>
      <c r="O7507" t="s">
        <v>112</v>
      </c>
      <c r="P7507" t="s">
        <v>341</v>
      </c>
      <c r="Q7507" t="s">
        <v>342</v>
      </c>
      <c r="R7507" t="s">
        <v>70</v>
      </c>
      <c r="S7507">
        <v>88030.992569626993</v>
      </c>
      <c r="T7507">
        <v>9.8042067835464994</v>
      </c>
      <c r="U7507">
        <v>96.219977464935994</v>
      </c>
      <c r="V7507">
        <v>914.89309069632998</v>
      </c>
      <c r="W7507">
        <v>0</v>
      </c>
    </row>
    <row r="7508" spans="3:23" x14ac:dyDescent="0.35">
      <c r="C7508" s="12">
        <v>43556</v>
      </c>
      <c r="D7508" s="12">
        <v>43585</v>
      </c>
      <c r="E7508" t="s">
        <v>75</v>
      </c>
      <c r="F7508" t="s">
        <v>59</v>
      </c>
      <c r="G7508" t="s">
        <v>59</v>
      </c>
      <c r="H7508" t="s">
        <v>60</v>
      </c>
      <c r="I7508" t="s">
        <v>61</v>
      </c>
      <c r="J7508" t="s">
        <v>62</v>
      </c>
      <c r="K7508" t="s">
        <v>63</v>
      </c>
      <c r="L7508" t="s">
        <v>64</v>
      </c>
      <c r="M7508" t="s">
        <v>137</v>
      </c>
      <c r="N7508" t="s">
        <v>66</v>
      </c>
      <c r="O7508" t="s">
        <v>67</v>
      </c>
      <c r="P7508" t="s">
        <v>235</v>
      </c>
      <c r="Q7508" t="s">
        <v>236</v>
      </c>
      <c r="R7508" t="s">
        <v>70</v>
      </c>
      <c r="S7508">
        <v>88024.839550709003</v>
      </c>
      <c r="T7508">
        <v>46.199853774688002</v>
      </c>
      <c r="U7508">
        <v>21.164118743932999</v>
      </c>
      <c r="V7508">
        <v>4159.1544923618003</v>
      </c>
      <c r="W7508">
        <v>0</v>
      </c>
    </row>
    <row r="7509" spans="3:23" x14ac:dyDescent="0.35">
      <c r="C7509" s="12">
        <v>44317</v>
      </c>
      <c r="D7509" s="12">
        <v>44347</v>
      </c>
      <c r="E7509" t="s">
        <v>21</v>
      </c>
      <c r="F7509" t="s">
        <v>59</v>
      </c>
      <c r="G7509" t="s">
        <v>59</v>
      </c>
      <c r="H7509" t="s">
        <v>87</v>
      </c>
      <c r="I7509" t="s">
        <v>61</v>
      </c>
      <c r="J7509" t="s">
        <v>62</v>
      </c>
      <c r="K7509" t="s">
        <v>63</v>
      </c>
      <c r="L7509" t="s">
        <v>64</v>
      </c>
      <c r="M7509" t="s">
        <v>65</v>
      </c>
      <c r="N7509" t="s">
        <v>66</v>
      </c>
      <c r="O7509" t="s">
        <v>67</v>
      </c>
      <c r="P7509" t="s">
        <v>259</v>
      </c>
      <c r="Q7509" t="s">
        <v>260</v>
      </c>
      <c r="R7509" t="s">
        <v>70</v>
      </c>
      <c r="S7509">
        <v>88019.670391662003</v>
      </c>
      <c r="T7509">
        <v>9.7283981984419992</v>
      </c>
      <c r="U7509">
        <v>64.637566336332</v>
      </c>
      <c r="V7509">
        <v>1361.7417143099999</v>
      </c>
      <c r="W7509">
        <v>0</v>
      </c>
    </row>
    <row r="7510" spans="3:23" x14ac:dyDescent="0.35">
      <c r="C7510" s="12">
        <v>43709</v>
      </c>
      <c r="D7510" s="12">
        <v>43738</v>
      </c>
      <c r="E7510" t="s">
        <v>75</v>
      </c>
      <c r="F7510" t="s">
        <v>59</v>
      </c>
      <c r="G7510" t="s">
        <v>59</v>
      </c>
      <c r="H7510" t="s">
        <v>76</v>
      </c>
      <c r="I7510" t="s">
        <v>61</v>
      </c>
      <c r="J7510" t="s">
        <v>62</v>
      </c>
      <c r="K7510" t="s">
        <v>63</v>
      </c>
      <c r="L7510" t="s">
        <v>64</v>
      </c>
      <c r="M7510" t="s">
        <v>82</v>
      </c>
      <c r="N7510" t="s">
        <v>246</v>
      </c>
      <c r="O7510" t="s">
        <v>112</v>
      </c>
      <c r="P7510" t="s">
        <v>255</v>
      </c>
      <c r="Q7510" t="s">
        <v>256</v>
      </c>
      <c r="R7510" t="s">
        <v>70</v>
      </c>
      <c r="S7510">
        <v>87993.010757779994</v>
      </c>
      <c r="T7510">
        <v>18.9717987386</v>
      </c>
      <c r="U7510">
        <v>44.061885809901</v>
      </c>
      <c r="V7510">
        <v>1997.032336233</v>
      </c>
      <c r="W7510">
        <v>0</v>
      </c>
    </row>
    <row r="7511" spans="3:23" x14ac:dyDescent="0.35">
      <c r="C7511" s="12">
        <v>43983</v>
      </c>
      <c r="D7511" s="12">
        <v>44012</v>
      </c>
      <c r="E7511" t="s">
        <v>20</v>
      </c>
      <c r="F7511" t="s">
        <v>59</v>
      </c>
      <c r="G7511" t="s">
        <v>59</v>
      </c>
      <c r="H7511" t="s">
        <v>60</v>
      </c>
      <c r="I7511" t="s">
        <v>61</v>
      </c>
      <c r="J7511" t="s">
        <v>62</v>
      </c>
      <c r="K7511" t="s">
        <v>63</v>
      </c>
      <c r="L7511" t="s">
        <v>64</v>
      </c>
      <c r="M7511" t="s">
        <v>77</v>
      </c>
      <c r="N7511" t="s">
        <v>78</v>
      </c>
      <c r="O7511" t="s">
        <v>79</v>
      </c>
      <c r="P7511" t="s">
        <v>343</v>
      </c>
      <c r="Q7511" t="s">
        <v>344</v>
      </c>
      <c r="R7511" t="s">
        <v>70</v>
      </c>
      <c r="S7511">
        <v>87972.836981383996</v>
      </c>
      <c r="T7511">
        <v>21.737438798368999</v>
      </c>
      <c r="U7511">
        <v>26.898407651991999</v>
      </c>
      <c r="V7511">
        <v>3270.5592881022999</v>
      </c>
      <c r="W7511">
        <v>0</v>
      </c>
    </row>
    <row r="7512" spans="3:23" x14ac:dyDescent="0.35">
      <c r="C7512" s="12">
        <v>43739</v>
      </c>
      <c r="D7512" s="12">
        <v>43769</v>
      </c>
      <c r="E7512" t="s">
        <v>20</v>
      </c>
      <c r="F7512" t="s">
        <v>59</v>
      </c>
      <c r="G7512" t="s">
        <v>59</v>
      </c>
      <c r="H7512" t="s">
        <v>60</v>
      </c>
      <c r="I7512" t="s">
        <v>61</v>
      </c>
      <c r="J7512" t="s">
        <v>62</v>
      </c>
      <c r="K7512" t="s">
        <v>63</v>
      </c>
      <c r="L7512" t="s">
        <v>64</v>
      </c>
      <c r="M7512" t="s">
        <v>96</v>
      </c>
      <c r="N7512" t="s">
        <v>111</v>
      </c>
      <c r="O7512" t="s">
        <v>112</v>
      </c>
      <c r="P7512" t="s">
        <v>331</v>
      </c>
      <c r="Q7512" t="s">
        <v>332</v>
      </c>
      <c r="R7512" t="s">
        <v>70</v>
      </c>
      <c r="S7512">
        <v>87922.944030329003</v>
      </c>
      <c r="T7512">
        <v>25.893234268908</v>
      </c>
      <c r="U7512">
        <v>89.551681069682999</v>
      </c>
      <c r="V7512">
        <v>981.81232312001998</v>
      </c>
      <c r="W7512">
        <v>0</v>
      </c>
    </row>
    <row r="7513" spans="3:23" x14ac:dyDescent="0.35">
      <c r="C7513" s="12">
        <v>43952</v>
      </c>
      <c r="D7513" s="12">
        <v>43982</v>
      </c>
      <c r="E7513" t="s">
        <v>20</v>
      </c>
      <c r="F7513" t="s">
        <v>59</v>
      </c>
      <c r="G7513" t="s">
        <v>59</v>
      </c>
      <c r="H7513" t="s">
        <v>76</v>
      </c>
      <c r="I7513" t="s">
        <v>61</v>
      </c>
      <c r="J7513" t="s">
        <v>62</v>
      </c>
      <c r="K7513" t="s">
        <v>63</v>
      </c>
      <c r="L7513" t="s">
        <v>64</v>
      </c>
      <c r="M7513" t="s">
        <v>65</v>
      </c>
      <c r="N7513" t="s">
        <v>66</v>
      </c>
      <c r="O7513" t="s">
        <v>67</v>
      </c>
      <c r="P7513" t="s">
        <v>324</v>
      </c>
      <c r="Q7513" t="s">
        <v>325</v>
      </c>
      <c r="R7513" t="s">
        <v>70</v>
      </c>
      <c r="S7513">
        <v>87922.602428066006</v>
      </c>
      <c r="T7513">
        <v>22.966476725187</v>
      </c>
      <c r="U7513">
        <v>76.088301183395004</v>
      </c>
      <c r="V7513">
        <v>1155.5337819429999</v>
      </c>
      <c r="W7513">
        <v>0</v>
      </c>
    </row>
    <row r="7514" spans="3:23" x14ac:dyDescent="0.35">
      <c r="C7514" s="12">
        <v>43831</v>
      </c>
      <c r="D7514" s="12">
        <v>43861</v>
      </c>
      <c r="E7514" t="s">
        <v>20</v>
      </c>
      <c r="F7514" t="s">
        <v>59</v>
      </c>
      <c r="G7514" t="s">
        <v>59</v>
      </c>
      <c r="H7514" t="s">
        <v>60</v>
      </c>
      <c r="I7514" t="s">
        <v>61</v>
      </c>
      <c r="J7514" t="s">
        <v>62</v>
      </c>
      <c r="K7514" t="s">
        <v>63</v>
      </c>
      <c r="L7514" t="s">
        <v>64</v>
      </c>
      <c r="M7514" t="s">
        <v>77</v>
      </c>
      <c r="N7514" t="s">
        <v>78</v>
      </c>
      <c r="O7514" t="s">
        <v>79</v>
      </c>
      <c r="P7514" t="s">
        <v>186</v>
      </c>
      <c r="Q7514" t="s">
        <v>187</v>
      </c>
      <c r="R7514" t="s">
        <v>70</v>
      </c>
      <c r="S7514">
        <v>87878.428068452005</v>
      </c>
      <c r="T7514">
        <v>23.261433663481</v>
      </c>
      <c r="U7514">
        <v>19.186732128728</v>
      </c>
      <c r="V7514">
        <v>4580.1665170940996</v>
      </c>
      <c r="W7514">
        <v>0</v>
      </c>
    </row>
    <row r="7515" spans="3:23" x14ac:dyDescent="0.35">
      <c r="C7515" s="12">
        <v>43922</v>
      </c>
      <c r="D7515" s="12">
        <v>43951</v>
      </c>
      <c r="E7515" t="s">
        <v>20</v>
      </c>
      <c r="F7515" t="s">
        <v>59</v>
      </c>
      <c r="G7515" t="s">
        <v>59</v>
      </c>
      <c r="H7515" t="s">
        <v>87</v>
      </c>
      <c r="I7515" t="s">
        <v>61</v>
      </c>
      <c r="J7515" t="s">
        <v>62</v>
      </c>
      <c r="K7515" t="s">
        <v>63</v>
      </c>
      <c r="L7515" t="s">
        <v>64</v>
      </c>
      <c r="M7515" t="s">
        <v>96</v>
      </c>
      <c r="N7515" t="s">
        <v>97</v>
      </c>
      <c r="O7515" t="s">
        <v>98</v>
      </c>
      <c r="P7515" t="s">
        <v>206</v>
      </c>
      <c r="Q7515" t="s">
        <v>207</v>
      </c>
      <c r="R7515" t="s">
        <v>70</v>
      </c>
      <c r="S7515">
        <v>87870.436242273005</v>
      </c>
      <c r="T7515">
        <v>4.5214075099883004</v>
      </c>
      <c r="U7515">
        <v>296.40543086948003</v>
      </c>
      <c r="V7515">
        <v>296.45352983078999</v>
      </c>
      <c r="W7515">
        <v>0</v>
      </c>
    </row>
    <row r="7516" spans="3:23" x14ac:dyDescent="0.35">
      <c r="C7516" s="12">
        <v>43525</v>
      </c>
      <c r="D7516" s="12">
        <v>43555</v>
      </c>
      <c r="E7516" t="s">
        <v>75</v>
      </c>
      <c r="F7516" t="s">
        <v>59</v>
      </c>
      <c r="G7516" t="s">
        <v>59</v>
      </c>
      <c r="H7516" t="s">
        <v>76</v>
      </c>
      <c r="I7516" t="s">
        <v>61</v>
      </c>
      <c r="J7516" t="s">
        <v>62</v>
      </c>
      <c r="K7516" t="s">
        <v>63</v>
      </c>
      <c r="L7516" t="s">
        <v>64</v>
      </c>
      <c r="M7516" t="s">
        <v>82</v>
      </c>
      <c r="N7516" t="s">
        <v>120</v>
      </c>
      <c r="O7516" t="s">
        <v>121</v>
      </c>
      <c r="P7516" t="s">
        <v>421</v>
      </c>
      <c r="Q7516" t="s">
        <v>422</v>
      </c>
      <c r="R7516" t="s">
        <v>70</v>
      </c>
      <c r="S7516">
        <v>87804.581478926004</v>
      </c>
      <c r="T7516">
        <v>1.8853612782024001</v>
      </c>
      <c r="U7516">
        <v>3369.9170158260999</v>
      </c>
      <c r="V7516">
        <v>26.055413550710998</v>
      </c>
      <c r="W7516">
        <v>0</v>
      </c>
    </row>
    <row r="7517" spans="3:23" x14ac:dyDescent="0.35">
      <c r="C7517" s="12">
        <v>43405</v>
      </c>
      <c r="D7517" s="12">
        <v>43434</v>
      </c>
      <c r="E7517" t="s">
        <v>75</v>
      </c>
      <c r="F7517" t="s">
        <v>59</v>
      </c>
      <c r="G7517" t="s">
        <v>59</v>
      </c>
      <c r="H7517" t="s">
        <v>60</v>
      </c>
      <c r="I7517" t="s">
        <v>61</v>
      </c>
      <c r="J7517" t="s">
        <v>62</v>
      </c>
      <c r="K7517" t="s">
        <v>63</v>
      </c>
      <c r="L7517" t="s">
        <v>64</v>
      </c>
      <c r="M7517" t="s">
        <v>77</v>
      </c>
      <c r="N7517" t="s">
        <v>78</v>
      </c>
      <c r="O7517" t="s">
        <v>79</v>
      </c>
      <c r="P7517" t="s">
        <v>343</v>
      </c>
      <c r="Q7517" t="s">
        <v>344</v>
      </c>
      <c r="R7517" t="s">
        <v>70</v>
      </c>
      <c r="S7517">
        <v>87793.809955357006</v>
      </c>
      <c r="T7517">
        <v>20.196304596895999</v>
      </c>
      <c r="U7517">
        <v>27.758875656261999</v>
      </c>
      <c r="V7517">
        <v>3162.7293209749</v>
      </c>
      <c r="W7517">
        <v>0</v>
      </c>
    </row>
    <row r="7518" spans="3:23" x14ac:dyDescent="0.35">
      <c r="C7518" s="12">
        <v>43647</v>
      </c>
      <c r="D7518" s="12">
        <v>43677</v>
      </c>
      <c r="E7518" t="s">
        <v>75</v>
      </c>
      <c r="F7518" t="s">
        <v>59</v>
      </c>
      <c r="G7518" t="s">
        <v>59</v>
      </c>
      <c r="H7518" t="s">
        <v>87</v>
      </c>
      <c r="I7518" t="s">
        <v>61</v>
      </c>
      <c r="J7518" t="s">
        <v>62</v>
      </c>
      <c r="K7518" t="s">
        <v>63</v>
      </c>
      <c r="L7518" t="s">
        <v>64</v>
      </c>
      <c r="M7518" t="s">
        <v>88</v>
      </c>
      <c r="N7518" t="s">
        <v>150</v>
      </c>
      <c r="O7518" t="s">
        <v>93</v>
      </c>
      <c r="P7518" t="s">
        <v>166</v>
      </c>
      <c r="Q7518" t="s">
        <v>167</v>
      </c>
      <c r="R7518" t="s">
        <v>70</v>
      </c>
      <c r="S7518">
        <v>87704.239893177</v>
      </c>
      <c r="T7518">
        <v>6.6430241207637</v>
      </c>
      <c r="U7518">
        <v>28.632979336544999</v>
      </c>
      <c r="V7518">
        <v>3063.0497393346</v>
      </c>
      <c r="W7518">
        <v>0</v>
      </c>
    </row>
    <row r="7519" spans="3:23" x14ac:dyDescent="0.35">
      <c r="C7519" s="12">
        <v>44044</v>
      </c>
      <c r="D7519" s="12">
        <v>44074</v>
      </c>
      <c r="E7519" t="s">
        <v>20</v>
      </c>
      <c r="F7519" t="s">
        <v>59</v>
      </c>
      <c r="G7519" t="s">
        <v>59</v>
      </c>
      <c r="H7519" t="s">
        <v>60</v>
      </c>
      <c r="I7519" t="s">
        <v>61</v>
      </c>
      <c r="J7519" t="s">
        <v>62</v>
      </c>
      <c r="K7519" t="s">
        <v>63</v>
      </c>
      <c r="L7519" t="s">
        <v>64</v>
      </c>
      <c r="M7519" t="s">
        <v>96</v>
      </c>
      <c r="N7519" t="s">
        <v>111</v>
      </c>
      <c r="O7519" t="s">
        <v>112</v>
      </c>
      <c r="P7519" t="s">
        <v>365</v>
      </c>
      <c r="Q7519" t="s">
        <v>366</v>
      </c>
      <c r="R7519" t="s">
        <v>70</v>
      </c>
      <c r="S7519">
        <v>87672.941135989997</v>
      </c>
      <c r="T7519">
        <v>9.2386722200996001</v>
      </c>
      <c r="U7519">
        <v>433.18439992494001</v>
      </c>
      <c r="V7519">
        <v>202.39173236889999</v>
      </c>
      <c r="W7519">
        <v>0</v>
      </c>
    </row>
    <row r="7520" spans="3:23" x14ac:dyDescent="0.35">
      <c r="C7520" s="12">
        <v>43770</v>
      </c>
      <c r="D7520" s="12">
        <v>43799</v>
      </c>
      <c r="E7520" t="s">
        <v>20</v>
      </c>
      <c r="F7520" t="s">
        <v>59</v>
      </c>
      <c r="G7520" t="s">
        <v>59</v>
      </c>
      <c r="H7520" t="s">
        <v>60</v>
      </c>
      <c r="I7520" t="s">
        <v>61</v>
      </c>
      <c r="J7520" t="s">
        <v>62</v>
      </c>
      <c r="K7520" t="s">
        <v>63</v>
      </c>
      <c r="L7520" t="s">
        <v>64</v>
      </c>
      <c r="M7520" t="s">
        <v>82</v>
      </c>
      <c r="N7520" t="s">
        <v>83</v>
      </c>
      <c r="O7520" t="s">
        <v>84</v>
      </c>
      <c r="P7520" t="s">
        <v>507</v>
      </c>
      <c r="Q7520" t="s">
        <v>508</v>
      </c>
      <c r="R7520" t="s">
        <v>70</v>
      </c>
      <c r="S7520">
        <v>87629.278913896007</v>
      </c>
      <c r="T7520">
        <v>4.2146055382972003</v>
      </c>
      <c r="U7520">
        <v>931.17478533295002</v>
      </c>
      <c r="V7520">
        <v>94.106155250501999</v>
      </c>
      <c r="W7520">
        <v>1</v>
      </c>
    </row>
    <row r="7521" spans="3:23" x14ac:dyDescent="0.35">
      <c r="C7521" s="12">
        <v>43983</v>
      </c>
      <c r="D7521" s="12">
        <v>44012</v>
      </c>
      <c r="E7521" t="s">
        <v>20</v>
      </c>
      <c r="F7521" t="s">
        <v>59</v>
      </c>
      <c r="G7521" t="s">
        <v>59</v>
      </c>
      <c r="H7521" t="s">
        <v>60</v>
      </c>
      <c r="I7521" t="s">
        <v>61</v>
      </c>
      <c r="J7521" t="s">
        <v>62</v>
      </c>
      <c r="K7521" t="s">
        <v>63</v>
      </c>
      <c r="L7521" t="s">
        <v>64</v>
      </c>
      <c r="M7521" t="s">
        <v>65</v>
      </c>
      <c r="N7521" t="s">
        <v>66</v>
      </c>
      <c r="O7521" t="s">
        <v>67</v>
      </c>
      <c r="P7521" t="s">
        <v>312</v>
      </c>
      <c r="Q7521" t="s">
        <v>313</v>
      </c>
      <c r="R7521" t="s">
        <v>70</v>
      </c>
      <c r="S7521">
        <v>87584.233339536993</v>
      </c>
      <c r="T7521">
        <v>22.542625859724001</v>
      </c>
      <c r="U7521">
        <v>75.521231613962001</v>
      </c>
      <c r="V7521">
        <v>1159.7299390882999</v>
      </c>
      <c r="W7521">
        <v>0</v>
      </c>
    </row>
    <row r="7522" spans="3:23" x14ac:dyDescent="0.35">
      <c r="C7522" s="12">
        <v>43891</v>
      </c>
      <c r="D7522" s="12">
        <v>43921</v>
      </c>
      <c r="E7522" t="s">
        <v>20</v>
      </c>
      <c r="F7522" t="s">
        <v>59</v>
      </c>
      <c r="G7522" t="s">
        <v>59</v>
      </c>
      <c r="H7522" t="s">
        <v>76</v>
      </c>
      <c r="I7522" t="s">
        <v>61</v>
      </c>
      <c r="J7522" t="s">
        <v>62</v>
      </c>
      <c r="K7522" t="s">
        <v>63</v>
      </c>
      <c r="L7522" t="s">
        <v>64</v>
      </c>
      <c r="M7522" t="s">
        <v>65</v>
      </c>
      <c r="N7522" t="s">
        <v>92</v>
      </c>
      <c r="O7522" t="s">
        <v>93</v>
      </c>
      <c r="P7522" t="s">
        <v>371</v>
      </c>
      <c r="Q7522" t="s">
        <v>372</v>
      </c>
      <c r="R7522" t="s">
        <v>70</v>
      </c>
      <c r="S7522">
        <v>87578.008583534</v>
      </c>
      <c r="T7522">
        <v>11.254001482589</v>
      </c>
      <c r="U7522">
        <v>350.48751211933001</v>
      </c>
      <c r="V7522">
        <v>249.87483306884999</v>
      </c>
      <c r="W7522">
        <v>0</v>
      </c>
    </row>
    <row r="7523" spans="3:23" x14ac:dyDescent="0.35">
      <c r="C7523" s="12">
        <v>44013</v>
      </c>
      <c r="D7523" s="12">
        <v>44043</v>
      </c>
      <c r="E7523" t="s">
        <v>20</v>
      </c>
      <c r="F7523" t="s">
        <v>59</v>
      </c>
      <c r="G7523" t="s">
        <v>59</v>
      </c>
      <c r="H7523" t="s">
        <v>60</v>
      </c>
      <c r="I7523" t="s">
        <v>61</v>
      </c>
      <c r="J7523" t="s">
        <v>62</v>
      </c>
      <c r="K7523" t="s">
        <v>63</v>
      </c>
      <c r="L7523" t="s">
        <v>64</v>
      </c>
      <c r="M7523" t="s">
        <v>65</v>
      </c>
      <c r="N7523" t="s">
        <v>66</v>
      </c>
      <c r="O7523" t="s">
        <v>67</v>
      </c>
      <c r="P7523" t="s">
        <v>345</v>
      </c>
      <c r="Q7523" t="s">
        <v>346</v>
      </c>
      <c r="R7523" t="s">
        <v>70</v>
      </c>
      <c r="S7523">
        <v>87562.835060440993</v>
      </c>
      <c r="T7523">
        <v>15.395943216955001</v>
      </c>
      <c r="U7523">
        <v>92.548820727651005</v>
      </c>
      <c r="V7523">
        <v>946.12588655362003</v>
      </c>
      <c r="W7523">
        <v>0</v>
      </c>
    </row>
    <row r="7524" spans="3:23" x14ac:dyDescent="0.35">
      <c r="C7524" s="12">
        <v>43831</v>
      </c>
      <c r="D7524" s="12">
        <v>43861</v>
      </c>
      <c r="E7524" t="s">
        <v>20</v>
      </c>
      <c r="F7524" t="s">
        <v>59</v>
      </c>
      <c r="G7524" t="s">
        <v>59</v>
      </c>
      <c r="H7524" t="s">
        <v>76</v>
      </c>
      <c r="I7524" t="s">
        <v>61</v>
      </c>
      <c r="J7524" t="s">
        <v>62</v>
      </c>
      <c r="K7524" t="s">
        <v>63</v>
      </c>
      <c r="L7524" t="s">
        <v>64</v>
      </c>
      <c r="M7524" t="s">
        <v>101</v>
      </c>
      <c r="N7524" t="s">
        <v>102</v>
      </c>
      <c r="O7524" t="s">
        <v>93</v>
      </c>
      <c r="P7524" t="s">
        <v>257</v>
      </c>
      <c r="Q7524" t="s">
        <v>258</v>
      </c>
      <c r="R7524" t="s">
        <v>70</v>
      </c>
      <c r="S7524">
        <v>87551.164902107994</v>
      </c>
      <c r="T7524">
        <v>38.010508339855001</v>
      </c>
      <c r="U7524">
        <v>24.420633862127001</v>
      </c>
      <c r="V7524">
        <v>3585.1307298738002</v>
      </c>
      <c r="W7524">
        <v>0</v>
      </c>
    </row>
    <row r="7525" spans="3:23" x14ac:dyDescent="0.35">
      <c r="C7525" s="12">
        <v>44136</v>
      </c>
      <c r="D7525" s="12">
        <v>44165</v>
      </c>
      <c r="E7525" t="s">
        <v>21</v>
      </c>
      <c r="F7525" t="s">
        <v>59</v>
      </c>
      <c r="G7525" t="s">
        <v>59</v>
      </c>
      <c r="H7525" t="s">
        <v>87</v>
      </c>
      <c r="I7525" t="s">
        <v>61</v>
      </c>
      <c r="J7525" t="s">
        <v>62</v>
      </c>
      <c r="K7525" t="s">
        <v>63</v>
      </c>
      <c r="L7525" t="s">
        <v>64</v>
      </c>
      <c r="M7525" t="s">
        <v>88</v>
      </c>
      <c r="N7525" t="s">
        <v>150</v>
      </c>
      <c r="O7525" t="s">
        <v>93</v>
      </c>
      <c r="P7525" t="s">
        <v>194</v>
      </c>
      <c r="Q7525" t="s">
        <v>195</v>
      </c>
      <c r="R7525" t="s">
        <v>70</v>
      </c>
      <c r="S7525">
        <v>87539.984391481004</v>
      </c>
      <c r="T7525">
        <v>13.189015208522999</v>
      </c>
      <c r="U7525">
        <v>22.926921781179999</v>
      </c>
      <c r="V7525">
        <v>3818.2179547251999</v>
      </c>
      <c r="W7525">
        <v>0</v>
      </c>
    </row>
    <row r="7526" spans="3:23" x14ac:dyDescent="0.35">
      <c r="C7526" s="12">
        <v>44013</v>
      </c>
      <c r="D7526" s="12">
        <v>44043</v>
      </c>
      <c r="E7526" t="s">
        <v>20</v>
      </c>
      <c r="F7526" t="s">
        <v>59</v>
      </c>
      <c r="G7526" t="s">
        <v>59</v>
      </c>
      <c r="H7526" t="s">
        <v>60</v>
      </c>
      <c r="I7526" t="s">
        <v>61</v>
      </c>
      <c r="J7526" t="s">
        <v>62</v>
      </c>
      <c r="K7526" t="s">
        <v>63</v>
      </c>
      <c r="L7526" t="s">
        <v>64</v>
      </c>
      <c r="M7526" t="s">
        <v>77</v>
      </c>
      <c r="N7526" t="s">
        <v>78</v>
      </c>
      <c r="O7526" t="s">
        <v>79</v>
      </c>
      <c r="P7526" t="s">
        <v>343</v>
      </c>
      <c r="Q7526" t="s">
        <v>344</v>
      </c>
      <c r="R7526" t="s">
        <v>70</v>
      </c>
      <c r="S7526">
        <v>87493.889068425997</v>
      </c>
      <c r="T7526">
        <v>21.726203354544001</v>
      </c>
      <c r="U7526">
        <v>27.263831803266001</v>
      </c>
      <c r="V7526">
        <v>3209.1559873085998</v>
      </c>
      <c r="W7526">
        <v>0</v>
      </c>
    </row>
    <row r="7527" spans="3:23" x14ac:dyDescent="0.35">
      <c r="C7527" s="12">
        <v>44075</v>
      </c>
      <c r="D7527" s="12">
        <v>44104</v>
      </c>
      <c r="E7527" t="s">
        <v>20</v>
      </c>
      <c r="F7527" t="s">
        <v>59</v>
      </c>
      <c r="G7527" t="s">
        <v>59</v>
      </c>
      <c r="H7527" t="s">
        <v>87</v>
      </c>
      <c r="I7527" t="s">
        <v>61</v>
      </c>
      <c r="J7527" t="s">
        <v>62</v>
      </c>
      <c r="K7527" t="s">
        <v>63</v>
      </c>
      <c r="L7527" t="s">
        <v>64</v>
      </c>
      <c r="M7527" t="s">
        <v>96</v>
      </c>
      <c r="N7527" t="s">
        <v>111</v>
      </c>
      <c r="O7527" t="s">
        <v>112</v>
      </c>
      <c r="P7527" t="s">
        <v>196</v>
      </c>
      <c r="Q7527" t="s">
        <v>197</v>
      </c>
      <c r="R7527" t="s">
        <v>70</v>
      </c>
      <c r="S7527">
        <v>87482.769223765994</v>
      </c>
      <c r="T7527">
        <v>9.8369364627934992</v>
      </c>
      <c r="U7527">
        <v>115.05842991137</v>
      </c>
      <c r="V7527">
        <v>760.33341747451004</v>
      </c>
      <c r="W7527">
        <v>0</v>
      </c>
    </row>
    <row r="7528" spans="3:23" x14ac:dyDescent="0.35">
      <c r="C7528" s="12">
        <v>43739</v>
      </c>
      <c r="D7528" s="12">
        <v>43769</v>
      </c>
      <c r="E7528" t="s">
        <v>20</v>
      </c>
      <c r="F7528" t="s">
        <v>59</v>
      </c>
      <c r="G7528" t="s">
        <v>59</v>
      </c>
      <c r="H7528" t="s">
        <v>87</v>
      </c>
      <c r="I7528" t="s">
        <v>61</v>
      </c>
      <c r="J7528" t="s">
        <v>62</v>
      </c>
      <c r="K7528" t="s">
        <v>63</v>
      </c>
      <c r="L7528" t="s">
        <v>64</v>
      </c>
      <c r="M7528" t="s">
        <v>82</v>
      </c>
      <c r="N7528" t="s">
        <v>83</v>
      </c>
      <c r="O7528" t="s">
        <v>84</v>
      </c>
      <c r="P7528" t="s">
        <v>233</v>
      </c>
      <c r="Q7528" t="s">
        <v>234</v>
      </c>
      <c r="R7528" t="s">
        <v>70</v>
      </c>
      <c r="S7528">
        <v>87477.347354363999</v>
      </c>
      <c r="T7528">
        <v>6.0608096539596996</v>
      </c>
      <c r="U7528">
        <v>176.76136307676001</v>
      </c>
      <c r="V7528">
        <v>494.88952694020003</v>
      </c>
      <c r="W7528">
        <v>1</v>
      </c>
    </row>
    <row r="7529" spans="3:23" x14ac:dyDescent="0.35">
      <c r="C7529" s="12">
        <v>43770</v>
      </c>
      <c r="D7529" s="12">
        <v>43799</v>
      </c>
      <c r="E7529" t="s">
        <v>20</v>
      </c>
      <c r="F7529" t="s">
        <v>59</v>
      </c>
      <c r="G7529" t="s">
        <v>59</v>
      </c>
      <c r="H7529" t="s">
        <v>87</v>
      </c>
      <c r="I7529" t="s">
        <v>61</v>
      </c>
      <c r="J7529" t="s">
        <v>62</v>
      </c>
      <c r="K7529" t="s">
        <v>63</v>
      </c>
      <c r="L7529" t="s">
        <v>64</v>
      </c>
      <c r="M7529" t="s">
        <v>101</v>
      </c>
      <c r="N7529" t="s">
        <v>102</v>
      </c>
      <c r="O7529" t="s">
        <v>93</v>
      </c>
      <c r="P7529" t="s">
        <v>263</v>
      </c>
      <c r="Q7529" t="s">
        <v>264</v>
      </c>
      <c r="R7529" t="s">
        <v>70</v>
      </c>
      <c r="S7529">
        <v>87476.647326531995</v>
      </c>
      <c r="T7529">
        <v>8.2586509861702009</v>
      </c>
      <c r="U7529">
        <v>110.47936386143</v>
      </c>
      <c r="V7529">
        <v>791.79173620377003</v>
      </c>
      <c r="W7529">
        <v>0</v>
      </c>
    </row>
    <row r="7530" spans="3:23" x14ac:dyDescent="0.35">
      <c r="C7530" s="12">
        <v>43435</v>
      </c>
      <c r="D7530" s="12">
        <v>43465</v>
      </c>
      <c r="E7530" t="s">
        <v>75</v>
      </c>
      <c r="F7530" t="s">
        <v>59</v>
      </c>
      <c r="G7530" t="s">
        <v>59</v>
      </c>
      <c r="H7530" t="s">
        <v>87</v>
      </c>
      <c r="I7530" t="s">
        <v>61</v>
      </c>
      <c r="J7530" t="s">
        <v>62</v>
      </c>
      <c r="K7530" t="s">
        <v>63</v>
      </c>
      <c r="L7530" t="s">
        <v>64</v>
      </c>
      <c r="M7530" t="s">
        <v>101</v>
      </c>
      <c r="N7530" t="s">
        <v>102</v>
      </c>
      <c r="O7530" t="s">
        <v>93</v>
      </c>
      <c r="P7530" t="s">
        <v>263</v>
      </c>
      <c r="Q7530" t="s">
        <v>264</v>
      </c>
      <c r="R7530" t="s">
        <v>70</v>
      </c>
      <c r="S7530">
        <v>87467.787649674996</v>
      </c>
      <c r="T7530">
        <v>9.4364967019944999</v>
      </c>
      <c r="U7530">
        <v>116.63444367458</v>
      </c>
      <c r="V7530">
        <v>749.93102289504998</v>
      </c>
      <c r="W7530">
        <v>0</v>
      </c>
    </row>
    <row r="7531" spans="3:23" x14ac:dyDescent="0.35">
      <c r="C7531" s="12">
        <v>43647</v>
      </c>
      <c r="D7531" s="12">
        <v>43677</v>
      </c>
      <c r="E7531" t="s">
        <v>75</v>
      </c>
      <c r="F7531" t="s">
        <v>59</v>
      </c>
      <c r="G7531" t="s">
        <v>59</v>
      </c>
      <c r="H7531" t="s">
        <v>60</v>
      </c>
      <c r="I7531" t="s">
        <v>61</v>
      </c>
      <c r="J7531" t="s">
        <v>62</v>
      </c>
      <c r="K7531" t="s">
        <v>63</v>
      </c>
      <c r="L7531" t="s">
        <v>64</v>
      </c>
      <c r="M7531" t="s">
        <v>82</v>
      </c>
      <c r="N7531" t="s">
        <v>379</v>
      </c>
      <c r="O7531" t="s">
        <v>380</v>
      </c>
      <c r="P7531" t="s">
        <v>381</v>
      </c>
      <c r="Q7531" t="s">
        <v>382</v>
      </c>
      <c r="R7531" t="s">
        <v>70</v>
      </c>
      <c r="S7531">
        <v>87424.026186881994</v>
      </c>
      <c r="T7531">
        <v>13.789174491808</v>
      </c>
      <c r="U7531">
        <v>23.718840360559</v>
      </c>
      <c r="V7531">
        <v>3685.8474047599998</v>
      </c>
      <c r="W7531">
        <v>0</v>
      </c>
    </row>
    <row r="7532" spans="3:23" x14ac:dyDescent="0.35">
      <c r="C7532" s="12">
        <v>43891</v>
      </c>
      <c r="D7532" s="12">
        <v>43921</v>
      </c>
      <c r="E7532" t="s">
        <v>20</v>
      </c>
      <c r="F7532" t="s">
        <v>59</v>
      </c>
      <c r="G7532" t="s">
        <v>59</v>
      </c>
      <c r="H7532" t="s">
        <v>87</v>
      </c>
      <c r="I7532" t="s">
        <v>61</v>
      </c>
      <c r="J7532" t="s">
        <v>62</v>
      </c>
      <c r="K7532" t="s">
        <v>63</v>
      </c>
      <c r="L7532" t="s">
        <v>64</v>
      </c>
      <c r="M7532" t="s">
        <v>88</v>
      </c>
      <c r="N7532" t="s">
        <v>89</v>
      </c>
      <c r="O7532" t="s">
        <v>67</v>
      </c>
      <c r="P7532" t="s">
        <v>219</v>
      </c>
      <c r="Q7532" t="s">
        <v>220</v>
      </c>
      <c r="R7532" t="s">
        <v>70</v>
      </c>
      <c r="S7532">
        <v>87380.739570767997</v>
      </c>
      <c r="T7532">
        <v>20.460202268187999</v>
      </c>
      <c r="U7532">
        <v>25.901880552466</v>
      </c>
      <c r="V7532">
        <v>3373.5287827372999</v>
      </c>
      <c r="W7532">
        <v>0</v>
      </c>
    </row>
    <row r="7533" spans="3:23" x14ac:dyDescent="0.35">
      <c r="C7533" s="12">
        <v>43952</v>
      </c>
      <c r="D7533" s="12">
        <v>43982</v>
      </c>
      <c r="E7533" t="s">
        <v>20</v>
      </c>
      <c r="F7533" t="s">
        <v>59</v>
      </c>
      <c r="G7533" t="s">
        <v>59</v>
      </c>
      <c r="H7533" t="s">
        <v>87</v>
      </c>
      <c r="I7533" t="s">
        <v>61</v>
      </c>
      <c r="J7533" t="s">
        <v>62</v>
      </c>
      <c r="K7533" t="s">
        <v>63</v>
      </c>
      <c r="L7533" t="s">
        <v>64</v>
      </c>
      <c r="M7533" t="s">
        <v>96</v>
      </c>
      <c r="N7533" t="s">
        <v>97</v>
      </c>
      <c r="O7533" t="s">
        <v>98</v>
      </c>
      <c r="P7533" t="s">
        <v>217</v>
      </c>
      <c r="Q7533" t="s">
        <v>218</v>
      </c>
      <c r="R7533" t="s">
        <v>70</v>
      </c>
      <c r="S7533">
        <v>87358.080131462993</v>
      </c>
      <c r="T7533">
        <v>7.2143939504301997</v>
      </c>
      <c r="U7533">
        <v>130.96981599668999</v>
      </c>
      <c r="V7533">
        <v>667.00926061977998</v>
      </c>
      <c r="W7533">
        <v>0</v>
      </c>
    </row>
    <row r="7534" spans="3:23" x14ac:dyDescent="0.35">
      <c r="C7534" s="12">
        <v>44075</v>
      </c>
      <c r="D7534" s="12">
        <v>44104</v>
      </c>
      <c r="E7534" t="s">
        <v>20</v>
      </c>
      <c r="F7534" t="s">
        <v>59</v>
      </c>
      <c r="G7534" t="s">
        <v>59</v>
      </c>
      <c r="H7534" t="s">
        <v>87</v>
      </c>
      <c r="I7534" t="s">
        <v>61</v>
      </c>
      <c r="J7534" t="s">
        <v>62</v>
      </c>
      <c r="K7534" t="s">
        <v>63</v>
      </c>
      <c r="L7534" t="s">
        <v>64</v>
      </c>
      <c r="M7534" t="s">
        <v>96</v>
      </c>
      <c r="N7534" t="s">
        <v>111</v>
      </c>
      <c r="O7534" t="s">
        <v>112</v>
      </c>
      <c r="P7534" t="s">
        <v>180</v>
      </c>
      <c r="Q7534" t="s">
        <v>181</v>
      </c>
      <c r="R7534" t="s">
        <v>70</v>
      </c>
      <c r="S7534">
        <v>87257.944944229996</v>
      </c>
      <c r="T7534">
        <v>18.148051464418</v>
      </c>
      <c r="U7534">
        <v>34.553226055125997</v>
      </c>
      <c r="V7534">
        <v>2525.3197720242001</v>
      </c>
      <c r="W7534">
        <v>0</v>
      </c>
    </row>
    <row r="7535" spans="3:23" x14ac:dyDescent="0.35">
      <c r="C7535" s="12">
        <v>43922</v>
      </c>
      <c r="D7535" s="12">
        <v>43951</v>
      </c>
      <c r="E7535" t="s">
        <v>20</v>
      </c>
      <c r="F7535" t="s">
        <v>59</v>
      </c>
      <c r="G7535" t="s">
        <v>59</v>
      </c>
      <c r="H7535" t="s">
        <v>76</v>
      </c>
      <c r="I7535" t="s">
        <v>61</v>
      </c>
      <c r="J7535" t="s">
        <v>62</v>
      </c>
      <c r="K7535" t="s">
        <v>63</v>
      </c>
      <c r="L7535" t="s">
        <v>64</v>
      </c>
      <c r="M7535" t="s">
        <v>137</v>
      </c>
      <c r="N7535" t="s">
        <v>66</v>
      </c>
      <c r="O7535" t="s">
        <v>67</v>
      </c>
      <c r="P7535" t="s">
        <v>261</v>
      </c>
      <c r="Q7535" t="s">
        <v>262</v>
      </c>
      <c r="R7535" t="s">
        <v>70</v>
      </c>
      <c r="S7535">
        <v>87221.160861262004</v>
      </c>
      <c r="T7535">
        <v>38.013874888338002</v>
      </c>
      <c r="U7535">
        <v>24.701387074616999</v>
      </c>
      <c r="V7535">
        <v>3531.0227963225998</v>
      </c>
      <c r="W7535">
        <v>0</v>
      </c>
    </row>
    <row r="7536" spans="3:23" x14ac:dyDescent="0.35">
      <c r="C7536" s="12">
        <v>44317</v>
      </c>
      <c r="D7536" s="12">
        <v>44347</v>
      </c>
      <c r="E7536" t="s">
        <v>21</v>
      </c>
      <c r="F7536" t="s">
        <v>59</v>
      </c>
      <c r="G7536" t="s">
        <v>59</v>
      </c>
      <c r="H7536" t="s">
        <v>87</v>
      </c>
      <c r="I7536" t="s">
        <v>61</v>
      </c>
      <c r="J7536" t="s">
        <v>62</v>
      </c>
      <c r="K7536" t="s">
        <v>63</v>
      </c>
      <c r="L7536" t="s">
        <v>64</v>
      </c>
      <c r="M7536" t="s">
        <v>96</v>
      </c>
      <c r="N7536" t="s">
        <v>97</v>
      </c>
      <c r="O7536" t="s">
        <v>98</v>
      </c>
      <c r="P7536" t="s">
        <v>253</v>
      </c>
      <c r="Q7536" t="s">
        <v>254</v>
      </c>
      <c r="R7536" t="s">
        <v>70</v>
      </c>
      <c r="S7536">
        <v>87209.542501238</v>
      </c>
      <c r="T7536">
        <v>7.1909895020937</v>
      </c>
      <c r="U7536">
        <v>131.08216648182</v>
      </c>
      <c r="V7536">
        <v>665.30440289396995</v>
      </c>
      <c r="W7536">
        <v>0</v>
      </c>
    </row>
    <row r="7537" spans="3:23" x14ac:dyDescent="0.35">
      <c r="C7537" s="12">
        <v>44256</v>
      </c>
      <c r="D7537" s="12">
        <v>44286</v>
      </c>
      <c r="E7537" t="s">
        <v>21</v>
      </c>
      <c r="F7537" t="s">
        <v>59</v>
      </c>
      <c r="G7537" t="s">
        <v>59</v>
      </c>
      <c r="H7537" t="s">
        <v>60</v>
      </c>
      <c r="I7537" t="s">
        <v>61</v>
      </c>
      <c r="J7537" t="s">
        <v>62</v>
      </c>
      <c r="K7537" t="s">
        <v>63</v>
      </c>
      <c r="L7537" t="s">
        <v>64</v>
      </c>
      <c r="M7537" t="s">
        <v>77</v>
      </c>
      <c r="N7537" t="s">
        <v>107</v>
      </c>
      <c r="O7537" t="s">
        <v>108</v>
      </c>
      <c r="P7537" t="s">
        <v>290</v>
      </c>
      <c r="Q7537" t="s">
        <v>291</v>
      </c>
      <c r="R7537" t="s">
        <v>70</v>
      </c>
      <c r="S7537">
        <v>87198.675020327995</v>
      </c>
      <c r="T7537">
        <v>10.740342742137001</v>
      </c>
      <c r="U7537">
        <v>63.818462942159002</v>
      </c>
      <c r="V7537">
        <v>1366.3549856937</v>
      </c>
      <c r="W7537">
        <v>0</v>
      </c>
    </row>
    <row r="7538" spans="3:23" x14ac:dyDescent="0.35">
      <c r="C7538" s="12">
        <v>44378</v>
      </c>
      <c r="D7538" s="12">
        <v>44408</v>
      </c>
      <c r="E7538" t="s">
        <v>21</v>
      </c>
      <c r="F7538" t="s">
        <v>59</v>
      </c>
      <c r="G7538" t="s">
        <v>59</v>
      </c>
      <c r="H7538" t="s">
        <v>60</v>
      </c>
      <c r="I7538" t="s">
        <v>61</v>
      </c>
      <c r="J7538" t="s">
        <v>62</v>
      </c>
      <c r="K7538" t="s">
        <v>63</v>
      </c>
      <c r="L7538" t="s">
        <v>64</v>
      </c>
      <c r="M7538" t="s">
        <v>82</v>
      </c>
      <c r="N7538" t="s">
        <v>120</v>
      </c>
      <c r="O7538" t="s">
        <v>121</v>
      </c>
      <c r="P7538" t="s">
        <v>347</v>
      </c>
      <c r="Q7538" t="s">
        <v>348</v>
      </c>
      <c r="R7538" t="s">
        <v>70</v>
      </c>
      <c r="S7538">
        <v>87190.972828156999</v>
      </c>
      <c r="T7538">
        <v>13.479287797683</v>
      </c>
      <c r="U7538">
        <v>111.50727142741999</v>
      </c>
      <c r="V7538">
        <v>781.93082578397002</v>
      </c>
      <c r="W7538">
        <v>0</v>
      </c>
    </row>
    <row r="7539" spans="3:23" x14ac:dyDescent="0.35">
      <c r="C7539" s="12">
        <v>44317</v>
      </c>
      <c r="D7539" s="12">
        <v>44347</v>
      </c>
      <c r="E7539" t="s">
        <v>21</v>
      </c>
      <c r="F7539" t="s">
        <v>59</v>
      </c>
      <c r="G7539" t="s">
        <v>59</v>
      </c>
      <c r="H7539" t="s">
        <v>60</v>
      </c>
      <c r="I7539" t="s">
        <v>61</v>
      </c>
      <c r="J7539" t="s">
        <v>62</v>
      </c>
      <c r="K7539" t="s">
        <v>63</v>
      </c>
      <c r="L7539" t="s">
        <v>64</v>
      </c>
      <c r="M7539" t="s">
        <v>82</v>
      </c>
      <c r="N7539" t="s">
        <v>246</v>
      </c>
      <c r="O7539" t="s">
        <v>112</v>
      </c>
      <c r="P7539" t="s">
        <v>306</v>
      </c>
      <c r="Q7539" t="s">
        <v>307</v>
      </c>
      <c r="R7539" t="s">
        <v>70</v>
      </c>
      <c r="S7539">
        <v>87138.339056796001</v>
      </c>
      <c r="T7539">
        <v>25.673635098969001</v>
      </c>
      <c r="U7539">
        <v>42.798390741067998</v>
      </c>
      <c r="V7539">
        <v>2036.0190546412</v>
      </c>
      <c r="W7539">
        <v>0</v>
      </c>
    </row>
    <row r="7540" spans="3:23" x14ac:dyDescent="0.35">
      <c r="C7540" s="12">
        <v>43617</v>
      </c>
      <c r="D7540" s="12">
        <v>43646</v>
      </c>
      <c r="E7540" t="s">
        <v>75</v>
      </c>
      <c r="F7540" t="s">
        <v>59</v>
      </c>
      <c r="G7540" t="s">
        <v>59</v>
      </c>
      <c r="H7540" t="s">
        <v>60</v>
      </c>
      <c r="I7540" t="s">
        <v>61</v>
      </c>
      <c r="J7540" t="s">
        <v>62</v>
      </c>
      <c r="K7540" t="s">
        <v>63</v>
      </c>
      <c r="L7540" t="s">
        <v>64</v>
      </c>
      <c r="M7540" t="s">
        <v>88</v>
      </c>
      <c r="N7540" t="s">
        <v>89</v>
      </c>
      <c r="O7540" t="s">
        <v>67</v>
      </c>
      <c r="P7540" t="s">
        <v>229</v>
      </c>
      <c r="Q7540" t="s">
        <v>230</v>
      </c>
      <c r="R7540" t="s">
        <v>70</v>
      </c>
      <c r="S7540">
        <v>87094.981167698003</v>
      </c>
      <c r="T7540">
        <v>41.558900885062997</v>
      </c>
      <c r="U7540">
        <v>29.183451699772998</v>
      </c>
      <c r="V7540">
        <v>2984.3961592924002</v>
      </c>
      <c r="W7540">
        <v>0</v>
      </c>
    </row>
    <row r="7541" spans="3:23" x14ac:dyDescent="0.35">
      <c r="C7541" s="12">
        <v>44409</v>
      </c>
      <c r="D7541" s="12">
        <v>44439</v>
      </c>
      <c r="E7541" t="s">
        <v>21</v>
      </c>
      <c r="F7541" t="s">
        <v>59</v>
      </c>
      <c r="G7541" t="s">
        <v>59</v>
      </c>
      <c r="H7541" t="s">
        <v>76</v>
      </c>
      <c r="I7541" t="s">
        <v>61</v>
      </c>
      <c r="J7541" t="s">
        <v>62</v>
      </c>
      <c r="K7541" t="s">
        <v>63</v>
      </c>
      <c r="L7541" t="s">
        <v>64</v>
      </c>
      <c r="M7541" t="s">
        <v>137</v>
      </c>
      <c r="N7541" t="s">
        <v>66</v>
      </c>
      <c r="O7541" t="s">
        <v>67</v>
      </c>
      <c r="P7541" t="s">
        <v>138</v>
      </c>
      <c r="Q7541" t="s">
        <v>139</v>
      </c>
      <c r="R7541" t="s">
        <v>70</v>
      </c>
      <c r="S7541">
        <v>87069.874760720995</v>
      </c>
      <c r="T7541">
        <v>23.690870860966999</v>
      </c>
      <c r="U7541">
        <v>27.201091008860999</v>
      </c>
      <c r="V7541">
        <v>3200.9699439024998</v>
      </c>
      <c r="W7541">
        <v>0</v>
      </c>
    </row>
    <row r="7542" spans="3:23" x14ac:dyDescent="0.35">
      <c r="C7542" s="12">
        <v>43556</v>
      </c>
      <c r="D7542" s="12">
        <v>43585</v>
      </c>
      <c r="E7542" t="s">
        <v>75</v>
      </c>
      <c r="F7542" t="s">
        <v>59</v>
      </c>
      <c r="G7542" t="s">
        <v>59</v>
      </c>
      <c r="H7542" t="s">
        <v>76</v>
      </c>
      <c r="I7542" t="s">
        <v>61</v>
      </c>
      <c r="J7542" t="s">
        <v>62</v>
      </c>
      <c r="K7542" t="s">
        <v>63</v>
      </c>
      <c r="L7542" t="s">
        <v>64</v>
      </c>
      <c r="M7542" t="s">
        <v>82</v>
      </c>
      <c r="N7542" t="s">
        <v>246</v>
      </c>
      <c r="O7542" t="s">
        <v>112</v>
      </c>
      <c r="P7542" t="s">
        <v>318</v>
      </c>
      <c r="Q7542" t="s">
        <v>319</v>
      </c>
      <c r="R7542" t="s">
        <v>70</v>
      </c>
      <c r="S7542">
        <v>86964.443002453001</v>
      </c>
      <c r="T7542">
        <v>9.3477589887011998</v>
      </c>
      <c r="U7542">
        <v>143.97111782768999</v>
      </c>
      <c r="V7542">
        <v>604.04089594231004</v>
      </c>
      <c r="W7542">
        <v>0</v>
      </c>
    </row>
    <row r="7543" spans="3:23" x14ac:dyDescent="0.35">
      <c r="C7543" s="12">
        <v>43922</v>
      </c>
      <c r="D7543" s="12">
        <v>43951</v>
      </c>
      <c r="E7543" t="s">
        <v>20</v>
      </c>
      <c r="F7543" t="s">
        <v>59</v>
      </c>
      <c r="G7543" t="s">
        <v>59</v>
      </c>
      <c r="H7543" t="s">
        <v>60</v>
      </c>
      <c r="I7543" t="s">
        <v>61</v>
      </c>
      <c r="J7543" t="s">
        <v>62</v>
      </c>
      <c r="K7543" t="s">
        <v>63</v>
      </c>
      <c r="L7543" t="s">
        <v>64</v>
      </c>
      <c r="M7543" t="s">
        <v>137</v>
      </c>
      <c r="N7543" t="s">
        <v>66</v>
      </c>
      <c r="O7543" t="s">
        <v>67</v>
      </c>
      <c r="P7543" t="s">
        <v>281</v>
      </c>
      <c r="Q7543" t="s">
        <v>282</v>
      </c>
      <c r="R7543" t="s">
        <v>70</v>
      </c>
      <c r="S7543">
        <v>86902.709903106006</v>
      </c>
      <c r="T7543">
        <v>41.776816339756998</v>
      </c>
      <c r="U7543">
        <v>21.40757922029</v>
      </c>
      <c r="V7543">
        <v>4059.4365672481999</v>
      </c>
      <c r="W7543">
        <v>0</v>
      </c>
    </row>
    <row r="7544" spans="3:23" x14ac:dyDescent="0.35">
      <c r="C7544" s="12">
        <v>44044</v>
      </c>
      <c r="D7544" s="12">
        <v>44074</v>
      </c>
      <c r="E7544" t="s">
        <v>20</v>
      </c>
      <c r="F7544" t="s">
        <v>59</v>
      </c>
      <c r="G7544" t="s">
        <v>59</v>
      </c>
      <c r="H7544" t="s">
        <v>60</v>
      </c>
      <c r="I7544" t="s">
        <v>61</v>
      </c>
      <c r="J7544" t="s">
        <v>62</v>
      </c>
      <c r="K7544" t="s">
        <v>63</v>
      </c>
      <c r="L7544" t="s">
        <v>64</v>
      </c>
      <c r="M7544" t="s">
        <v>82</v>
      </c>
      <c r="N7544" t="s">
        <v>83</v>
      </c>
      <c r="O7544" t="s">
        <v>84</v>
      </c>
      <c r="P7544" t="s">
        <v>337</v>
      </c>
      <c r="Q7544" t="s">
        <v>338</v>
      </c>
      <c r="R7544" t="s">
        <v>70</v>
      </c>
      <c r="S7544">
        <v>86895.694872517997</v>
      </c>
      <c r="T7544">
        <v>11.902156069804001</v>
      </c>
      <c r="U7544">
        <v>101.26192323347</v>
      </c>
      <c r="V7544">
        <v>858.12803171996995</v>
      </c>
      <c r="W7544">
        <v>1</v>
      </c>
    </row>
    <row r="7545" spans="3:23" x14ac:dyDescent="0.35">
      <c r="C7545" s="12">
        <v>43922</v>
      </c>
      <c r="D7545" s="12">
        <v>43951</v>
      </c>
      <c r="E7545" t="s">
        <v>20</v>
      </c>
      <c r="F7545" t="s">
        <v>59</v>
      </c>
      <c r="G7545" t="s">
        <v>59</v>
      </c>
      <c r="H7545" t="s">
        <v>60</v>
      </c>
      <c r="I7545" t="s">
        <v>61</v>
      </c>
      <c r="J7545" t="s">
        <v>62</v>
      </c>
      <c r="K7545" t="s">
        <v>63</v>
      </c>
      <c r="L7545" t="s">
        <v>64</v>
      </c>
      <c r="M7545" t="s">
        <v>82</v>
      </c>
      <c r="N7545" t="s">
        <v>246</v>
      </c>
      <c r="O7545" t="s">
        <v>112</v>
      </c>
      <c r="P7545" t="s">
        <v>306</v>
      </c>
      <c r="Q7545" t="s">
        <v>307</v>
      </c>
      <c r="R7545" t="s">
        <v>70</v>
      </c>
      <c r="S7545">
        <v>86891.427071968996</v>
      </c>
      <c r="T7545">
        <v>26.228890872882001</v>
      </c>
      <c r="U7545">
        <v>41.944933045612999</v>
      </c>
      <c r="V7545">
        <v>2071.559560662</v>
      </c>
      <c r="W7545">
        <v>0</v>
      </c>
    </row>
    <row r="7546" spans="3:23" x14ac:dyDescent="0.35">
      <c r="C7546" s="12">
        <v>44075</v>
      </c>
      <c r="D7546" s="12">
        <v>44104</v>
      </c>
      <c r="E7546" t="s">
        <v>20</v>
      </c>
      <c r="F7546" t="s">
        <v>59</v>
      </c>
      <c r="G7546" t="s">
        <v>59</v>
      </c>
      <c r="H7546" t="s">
        <v>76</v>
      </c>
      <c r="I7546" t="s">
        <v>61</v>
      </c>
      <c r="J7546" t="s">
        <v>62</v>
      </c>
      <c r="K7546" t="s">
        <v>63</v>
      </c>
      <c r="L7546" t="s">
        <v>64</v>
      </c>
      <c r="M7546" t="s">
        <v>82</v>
      </c>
      <c r="N7546" t="s">
        <v>246</v>
      </c>
      <c r="O7546" t="s">
        <v>112</v>
      </c>
      <c r="P7546" t="s">
        <v>318</v>
      </c>
      <c r="Q7546" t="s">
        <v>319</v>
      </c>
      <c r="R7546" t="s">
        <v>70</v>
      </c>
      <c r="S7546">
        <v>86879.258124843996</v>
      </c>
      <c r="T7546">
        <v>8.7978908128952007</v>
      </c>
      <c r="U7546">
        <v>159.33593918865</v>
      </c>
      <c r="V7546">
        <v>545.25839284743995</v>
      </c>
      <c r="W7546">
        <v>0</v>
      </c>
    </row>
    <row r="7547" spans="3:23" x14ac:dyDescent="0.35">
      <c r="C7547" s="12">
        <v>44378</v>
      </c>
      <c r="D7547" s="12">
        <v>44408</v>
      </c>
      <c r="E7547" t="s">
        <v>21</v>
      </c>
      <c r="F7547" t="s">
        <v>59</v>
      </c>
      <c r="G7547" t="s">
        <v>59</v>
      </c>
      <c r="H7547" t="s">
        <v>76</v>
      </c>
      <c r="I7547" t="s">
        <v>61</v>
      </c>
      <c r="J7547" t="s">
        <v>62</v>
      </c>
      <c r="K7547" t="s">
        <v>63</v>
      </c>
      <c r="L7547" t="s">
        <v>64</v>
      </c>
      <c r="M7547" t="s">
        <v>96</v>
      </c>
      <c r="N7547" t="s">
        <v>97</v>
      </c>
      <c r="O7547" t="s">
        <v>98</v>
      </c>
      <c r="P7547" t="s">
        <v>267</v>
      </c>
      <c r="Q7547" t="s">
        <v>268</v>
      </c>
      <c r="R7547" t="s">
        <v>70</v>
      </c>
      <c r="S7547">
        <v>86846.341082896994</v>
      </c>
      <c r="T7547">
        <v>28.851810922677998</v>
      </c>
      <c r="U7547">
        <v>247.26627894538001</v>
      </c>
      <c r="V7547">
        <v>351.22597975473002</v>
      </c>
      <c r="W7547">
        <v>0</v>
      </c>
    </row>
    <row r="7548" spans="3:23" x14ac:dyDescent="0.35">
      <c r="C7548" s="12">
        <v>43617</v>
      </c>
      <c r="D7548" s="12">
        <v>43646</v>
      </c>
      <c r="E7548" t="s">
        <v>75</v>
      </c>
      <c r="F7548" t="s">
        <v>59</v>
      </c>
      <c r="G7548" t="s">
        <v>59</v>
      </c>
      <c r="H7548" t="s">
        <v>87</v>
      </c>
      <c r="I7548" t="s">
        <v>61</v>
      </c>
      <c r="J7548" t="s">
        <v>62</v>
      </c>
      <c r="K7548" t="s">
        <v>63</v>
      </c>
      <c r="L7548" t="s">
        <v>64</v>
      </c>
      <c r="M7548" t="s">
        <v>77</v>
      </c>
      <c r="N7548" t="s">
        <v>78</v>
      </c>
      <c r="O7548" t="s">
        <v>79</v>
      </c>
      <c r="P7548" t="s">
        <v>200</v>
      </c>
      <c r="Q7548" t="s">
        <v>201</v>
      </c>
      <c r="R7548" t="s">
        <v>70</v>
      </c>
      <c r="S7548">
        <v>86808.469716513006</v>
      </c>
      <c r="T7548">
        <v>15.287210320726</v>
      </c>
      <c r="U7548">
        <v>56.428859885765</v>
      </c>
      <c r="V7548">
        <v>1538.3700803498</v>
      </c>
      <c r="W7548">
        <v>0</v>
      </c>
    </row>
    <row r="7549" spans="3:23" x14ac:dyDescent="0.35">
      <c r="C7549" s="12">
        <v>43617</v>
      </c>
      <c r="D7549" s="12">
        <v>43646</v>
      </c>
      <c r="E7549" t="s">
        <v>75</v>
      </c>
      <c r="F7549" t="s">
        <v>59</v>
      </c>
      <c r="G7549" t="s">
        <v>59</v>
      </c>
      <c r="H7549" t="s">
        <v>87</v>
      </c>
      <c r="I7549" t="s">
        <v>61</v>
      </c>
      <c r="J7549" t="s">
        <v>62</v>
      </c>
      <c r="K7549" t="s">
        <v>63</v>
      </c>
      <c r="L7549" t="s">
        <v>64</v>
      </c>
      <c r="M7549" t="s">
        <v>77</v>
      </c>
      <c r="N7549" t="s">
        <v>107</v>
      </c>
      <c r="O7549" t="s">
        <v>108</v>
      </c>
      <c r="P7549" t="s">
        <v>213</v>
      </c>
      <c r="Q7549" t="s">
        <v>214</v>
      </c>
      <c r="R7549" t="s">
        <v>70</v>
      </c>
      <c r="S7549">
        <v>86800.753198941005</v>
      </c>
      <c r="T7549">
        <v>21.146042589735</v>
      </c>
      <c r="U7549">
        <v>29.339226206184001</v>
      </c>
      <c r="V7549">
        <v>2958.5222387578001</v>
      </c>
      <c r="W7549">
        <v>0</v>
      </c>
    </row>
    <row r="7550" spans="3:23" x14ac:dyDescent="0.35">
      <c r="C7550" s="12">
        <v>44013</v>
      </c>
      <c r="D7550" s="12">
        <v>44043</v>
      </c>
      <c r="E7550" t="s">
        <v>20</v>
      </c>
      <c r="F7550" t="s">
        <v>59</v>
      </c>
      <c r="G7550" t="s">
        <v>59</v>
      </c>
      <c r="H7550" t="s">
        <v>87</v>
      </c>
      <c r="I7550" t="s">
        <v>61</v>
      </c>
      <c r="J7550" t="s">
        <v>62</v>
      </c>
      <c r="K7550" t="s">
        <v>63</v>
      </c>
      <c r="L7550" t="s">
        <v>64</v>
      </c>
      <c r="M7550" t="s">
        <v>65</v>
      </c>
      <c r="N7550" t="s">
        <v>66</v>
      </c>
      <c r="O7550" t="s">
        <v>67</v>
      </c>
      <c r="P7550" t="s">
        <v>259</v>
      </c>
      <c r="Q7550" t="s">
        <v>260</v>
      </c>
      <c r="R7550" t="s">
        <v>70</v>
      </c>
      <c r="S7550">
        <v>86792.863840163001</v>
      </c>
      <c r="T7550">
        <v>12.230750595232999</v>
      </c>
      <c r="U7550">
        <v>63.316828751382999</v>
      </c>
      <c r="V7550">
        <v>1370.7708606342001</v>
      </c>
      <c r="W7550">
        <v>0</v>
      </c>
    </row>
    <row r="7551" spans="3:23" x14ac:dyDescent="0.35">
      <c r="C7551" s="12">
        <v>43435</v>
      </c>
      <c r="D7551" s="12">
        <v>43465</v>
      </c>
      <c r="E7551" t="s">
        <v>75</v>
      </c>
      <c r="F7551" t="s">
        <v>59</v>
      </c>
      <c r="G7551" t="s">
        <v>59</v>
      </c>
      <c r="H7551" t="s">
        <v>60</v>
      </c>
      <c r="I7551" t="s">
        <v>61</v>
      </c>
      <c r="J7551" t="s">
        <v>62</v>
      </c>
      <c r="K7551" t="s">
        <v>63</v>
      </c>
      <c r="L7551" t="s">
        <v>64</v>
      </c>
      <c r="M7551" t="s">
        <v>101</v>
      </c>
      <c r="N7551" t="s">
        <v>102</v>
      </c>
      <c r="O7551" t="s">
        <v>93</v>
      </c>
      <c r="P7551" t="s">
        <v>215</v>
      </c>
      <c r="Q7551" t="s">
        <v>216</v>
      </c>
      <c r="R7551" t="s">
        <v>70</v>
      </c>
      <c r="S7551">
        <v>86745.240581883001</v>
      </c>
      <c r="T7551">
        <v>7.8951740343393997</v>
      </c>
      <c r="U7551">
        <v>25.813466158825001</v>
      </c>
      <c r="V7551">
        <v>3360.4646523700999</v>
      </c>
      <c r="W7551">
        <v>0</v>
      </c>
    </row>
    <row r="7552" spans="3:23" x14ac:dyDescent="0.35">
      <c r="C7552" s="12">
        <v>43435</v>
      </c>
      <c r="D7552" s="12">
        <v>43465</v>
      </c>
      <c r="E7552" t="s">
        <v>75</v>
      </c>
      <c r="F7552" t="s">
        <v>59</v>
      </c>
      <c r="G7552" t="s">
        <v>59</v>
      </c>
      <c r="H7552" t="s">
        <v>76</v>
      </c>
      <c r="I7552" t="s">
        <v>61</v>
      </c>
      <c r="J7552" t="s">
        <v>62</v>
      </c>
      <c r="K7552" t="s">
        <v>63</v>
      </c>
      <c r="L7552" t="s">
        <v>64</v>
      </c>
      <c r="M7552" t="s">
        <v>208</v>
      </c>
      <c r="N7552" t="s">
        <v>117</v>
      </c>
      <c r="O7552" t="s">
        <v>93</v>
      </c>
      <c r="P7552" t="s">
        <v>209</v>
      </c>
      <c r="Q7552" t="s">
        <v>210</v>
      </c>
      <c r="R7552" t="s">
        <v>70</v>
      </c>
      <c r="S7552">
        <v>86669.406951330995</v>
      </c>
      <c r="T7552">
        <v>34.993795754914998</v>
      </c>
      <c r="U7552">
        <v>62.209372396699003</v>
      </c>
      <c r="V7552">
        <v>1393.1888976255</v>
      </c>
      <c r="W7552">
        <v>0</v>
      </c>
    </row>
    <row r="7553" spans="3:23" x14ac:dyDescent="0.35">
      <c r="C7553" s="12">
        <v>44013</v>
      </c>
      <c r="D7553" s="12">
        <v>44043</v>
      </c>
      <c r="E7553" t="s">
        <v>20</v>
      </c>
      <c r="F7553" t="s">
        <v>59</v>
      </c>
      <c r="G7553" t="s">
        <v>59</v>
      </c>
      <c r="H7553" t="s">
        <v>60</v>
      </c>
      <c r="I7553" t="s">
        <v>61</v>
      </c>
      <c r="J7553" t="s">
        <v>62</v>
      </c>
      <c r="K7553" t="s">
        <v>63</v>
      </c>
      <c r="L7553" t="s">
        <v>64</v>
      </c>
      <c r="M7553" t="s">
        <v>96</v>
      </c>
      <c r="N7553" t="s">
        <v>111</v>
      </c>
      <c r="O7553" t="s">
        <v>112</v>
      </c>
      <c r="P7553" t="s">
        <v>326</v>
      </c>
      <c r="Q7553" t="s">
        <v>327</v>
      </c>
      <c r="R7553" t="s">
        <v>70</v>
      </c>
      <c r="S7553">
        <v>86598.033465512999</v>
      </c>
      <c r="T7553">
        <v>10.624827953874</v>
      </c>
      <c r="U7553">
        <v>238.49737632905001</v>
      </c>
      <c r="V7553">
        <v>363.09847428274003</v>
      </c>
      <c r="W7553">
        <v>0</v>
      </c>
    </row>
    <row r="7554" spans="3:23" x14ac:dyDescent="0.35">
      <c r="C7554" s="12">
        <v>43952</v>
      </c>
      <c r="D7554" s="12">
        <v>43982</v>
      </c>
      <c r="E7554" t="s">
        <v>20</v>
      </c>
      <c r="F7554" t="s">
        <v>59</v>
      </c>
      <c r="G7554" t="s">
        <v>59</v>
      </c>
      <c r="H7554" t="s">
        <v>76</v>
      </c>
      <c r="I7554" t="s">
        <v>61</v>
      </c>
      <c r="J7554" t="s">
        <v>62</v>
      </c>
      <c r="K7554" t="s">
        <v>63</v>
      </c>
      <c r="L7554" t="s">
        <v>64</v>
      </c>
      <c r="M7554" t="s">
        <v>65</v>
      </c>
      <c r="N7554" t="s">
        <v>66</v>
      </c>
      <c r="O7554" t="s">
        <v>67</v>
      </c>
      <c r="P7554" t="s">
        <v>339</v>
      </c>
      <c r="Q7554" t="s">
        <v>340</v>
      </c>
      <c r="R7554" t="s">
        <v>70</v>
      </c>
      <c r="S7554">
        <v>86500.740732342994</v>
      </c>
      <c r="T7554">
        <v>22.692999025119001</v>
      </c>
      <c r="U7554">
        <v>192.11237049786999</v>
      </c>
      <c r="V7554">
        <v>450.26117010669998</v>
      </c>
      <c r="W7554">
        <v>0</v>
      </c>
    </row>
    <row r="7555" spans="3:23" x14ac:dyDescent="0.35">
      <c r="C7555" s="12">
        <v>44075</v>
      </c>
      <c r="D7555" s="12">
        <v>44104</v>
      </c>
      <c r="E7555" t="s">
        <v>20</v>
      </c>
      <c r="F7555" t="s">
        <v>59</v>
      </c>
      <c r="G7555" t="s">
        <v>59</v>
      </c>
      <c r="H7555" t="s">
        <v>87</v>
      </c>
      <c r="I7555" t="s">
        <v>61</v>
      </c>
      <c r="J7555" t="s">
        <v>62</v>
      </c>
      <c r="K7555" t="s">
        <v>63</v>
      </c>
      <c r="L7555" t="s">
        <v>64</v>
      </c>
      <c r="M7555" t="s">
        <v>88</v>
      </c>
      <c r="N7555" t="s">
        <v>89</v>
      </c>
      <c r="O7555" t="s">
        <v>67</v>
      </c>
      <c r="P7555" t="s">
        <v>223</v>
      </c>
      <c r="Q7555" t="s">
        <v>224</v>
      </c>
      <c r="R7555" t="s">
        <v>70</v>
      </c>
      <c r="S7555">
        <v>86497.223177371998</v>
      </c>
      <c r="T7555">
        <v>21.962484304621</v>
      </c>
      <c r="U7555">
        <v>24.668696789782</v>
      </c>
      <c r="V7555">
        <v>3506.3556017762999</v>
      </c>
      <c r="W7555">
        <v>0</v>
      </c>
    </row>
    <row r="7556" spans="3:23" x14ac:dyDescent="0.35">
      <c r="C7556" s="12">
        <v>43435</v>
      </c>
      <c r="D7556" s="12">
        <v>43465</v>
      </c>
      <c r="E7556" t="s">
        <v>75</v>
      </c>
      <c r="F7556" t="s">
        <v>59</v>
      </c>
      <c r="G7556" t="s">
        <v>59</v>
      </c>
      <c r="H7556" t="s">
        <v>87</v>
      </c>
      <c r="I7556" t="s">
        <v>61</v>
      </c>
      <c r="J7556" t="s">
        <v>62</v>
      </c>
      <c r="K7556" t="s">
        <v>63</v>
      </c>
      <c r="L7556" t="s">
        <v>64</v>
      </c>
      <c r="M7556" t="s">
        <v>101</v>
      </c>
      <c r="N7556" t="s">
        <v>102</v>
      </c>
      <c r="O7556" t="s">
        <v>93</v>
      </c>
      <c r="P7556" t="s">
        <v>308</v>
      </c>
      <c r="Q7556" t="s">
        <v>309</v>
      </c>
      <c r="R7556" t="s">
        <v>70</v>
      </c>
      <c r="S7556">
        <v>86494.056838193006</v>
      </c>
      <c r="T7556">
        <v>4.9534356097885004</v>
      </c>
      <c r="U7556">
        <v>23.278498690334001</v>
      </c>
      <c r="V7556">
        <v>3715.6200659155002</v>
      </c>
      <c r="W7556">
        <v>0</v>
      </c>
    </row>
    <row r="7557" spans="3:23" x14ac:dyDescent="0.35">
      <c r="C7557" s="12">
        <v>43952</v>
      </c>
      <c r="D7557" s="12">
        <v>43982</v>
      </c>
      <c r="E7557" t="s">
        <v>20</v>
      </c>
      <c r="F7557" t="s">
        <v>59</v>
      </c>
      <c r="G7557" t="s">
        <v>59</v>
      </c>
      <c r="H7557" t="s">
        <v>87</v>
      </c>
      <c r="I7557" t="s">
        <v>61</v>
      </c>
      <c r="J7557" t="s">
        <v>62</v>
      </c>
      <c r="K7557" t="s">
        <v>63</v>
      </c>
      <c r="L7557" t="s">
        <v>64</v>
      </c>
      <c r="M7557" t="s">
        <v>77</v>
      </c>
      <c r="N7557" t="s">
        <v>107</v>
      </c>
      <c r="O7557" t="s">
        <v>108</v>
      </c>
      <c r="P7557" t="s">
        <v>298</v>
      </c>
      <c r="Q7557" t="s">
        <v>299</v>
      </c>
      <c r="R7557" t="s">
        <v>70</v>
      </c>
      <c r="S7557">
        <v>86441.443195390006</v>
      </c>
      <c r="T7557">
        <v>2.6071454444927</v>
      </c>
      <c r="U7557">
        <v>102.69611772918999</v>
      </c>
      <c r="V7557">
        <v>841.72065221915</v>
      </c>
      <c r="W7557">
        <v>0</v>
      </c>
    </row>
    <row r="7558" spans="3:23" x14ac:dyDescent="0.35">
      <c r="C7558" s="12">
        <v>43617</v>
      </c>
      <c r="D7558" s="12">
        <v>43646</v>
      </c>
      <c r="E7558" t="s">
        <v>75</v>
      </c>
      <c r="F7558" t="s">
        <v>59</v>
      </c>
      <c r="G7558" t="s">
        <v>59</v>
      </c>
      <c r="H7558" t="s">
        <v>60</v>
      </c>
      <c r="I7558" t="s">
        <v>61</v>
      </c>
      <c r="J7558" t="s">
        <v>62</v>
      </c>
      <c r="K7558" t="s">
        <v>63</v>
      </c>
      <c r="L7558" t="s">
        <v>64</v>
      </c>
      <c r="M7558" t="s">
        <v>137</v>
      </c>
      <c r="N7558" t="s">
        <v>66</v>
      </c>
      <c r="O7558" t="s">
        <v>67</v>
      </c>
      <c r="P7558" t="s">
        <v>235</v>
      </c>
      <c r="Q7558" t="s">
        <v>236</v>
      </c>
      <c r="R7558" t="s">
        <v>70</v>
      </c>
      <c r="S7558">
        <v>86403.390386860003</v>
      </c>
      <c r="T7558">
        <v>42.049499861927998</v>
      </c>
      <c r="U7558">
        <v>21.317926828787002</v>
      </c>
      <c r="V7558">
        <v>4053.0859816154002</v>
      </c>
      <c r="W7558">
        <v>0</v>
      </c>
    </row>
    <row r="7559" spans="3:23" x14ac:dyDescent="0.35">
      <c r="C7559" s="12">
        <v>43497</v>
      </c>
      <c r="D7559" s="12">
        <v>43524</v>
      </c>
      <c r="E7559" t="s">
        <v>75</v>
      </c>
      <c r="F7559" t="s">
        <v>59</v>
      </c>
      <c r="G7559" t="s">
        <v>59</v>
      </c>
      <c r="H7559" t="s">
        <v>60</v>
      </c>
      <c r="I7559" t="s">
        <v>61</v>
      </c>
      <c r="J7559" t="s">
        <v>62</v>
      </c>
      <c r="K7559" t="s">
        <v>63</v>
      </c>
      <c r="L7559" t="s">
        <v>64</v>
      </c>
      <c r="M7559" t="s">
        <v>82</v>
      </c>
      <c r="N7559" t="s">
        <v>246</v>
      </c>
      <c r="O7559" t="s">
        <v>112</v>
      </c>
      <c r="P7559" t="s">
        <v>306</v>
      </c>
      <c r="Q7559" t="s">
        <v>307</v>
      </c>
      <c r="R7559" t="s">
        <v>70</v>
      </c>
      <c r="S7559">
        <v>86376.778983461001</v>
      </c>
      <c r="T7559">
        <v>24.825020601517998</v>
      </c>
      <c r="U7559">
        <v>42.263386111096999</v>
      </c>
      <c r="V7559">
        <v>2043.7732735471</v>
      </c>
      <c r="W7559">
        <v>0</v>
      </c>
    </row>
    <row r="7560" spans="3:23" x14ac:dyDescent="0.35">
      <c r="C7560" s="12">
        <v>44228</v>
      </c>
      <c r="D7560" s="12">
        <v>44255</v>
      </c>
      <c r="E7560" t="s">
        <v>21</v>
      </c>
      <c r="F7560" t="s">
        <v>59</v>
      </c>
      <c r="G7560" t="s">
        <v>59</v>
      </c>
      <c r="H7560" t="s">
        <v>87</v>
      </c>
      <c r="I7560" t="s">
        <v>61</v>
      </c>
      <c r="J7560" t="s">
        <v>62</v>
      </c>
      <c r="K7560" t="s">
        <v>63</v>
      </c>
      <c r="L7560" t="s">
        <v>64</v>
      </c>
      <c r="M7560" t="s">
        <v>96</v>
      </c>
      <c r="N7560" t="s">
        <v>111</v>
      </c>
      <c r="O7560" t="s">
        <v>112</v>
      </c>
      <c r="P7560" t="s">
        <v>196</v>
      </c>
      <c r="Q7560" t="s">
        <v>197</v>
      </c>
      <c r="R7560" t="s">
        <v>70</v>
      </c>
      <c r="S7560">
        <v>86359.397111679995</v>
      </c>
      <c r="T7560">
        <v>9.0431949293094007</v>
      </c>
      <c r="U7560">
        <v>117.39121473721001</v>
      </c>
      <c r="V7560">
        <v>735.65468510570997</v>
      </c>
      <c r="W7560">
        <v>0</v>
      </c>
    </row>
    <row r="7561" spans="3:23" x14ac:dyDescent="0.35">
      <c r="C7561" s="12">
        <v>43556</v>
      </c>
      <c r="D7561" s="12">
        <v>43585</v>
      </c>
      <c r="E7561" t="s">
        <v>75</v>
      </c>
      <c r="F7561" t="s">
        <v>59</v>
      </c>
      <c r="G7561" t="s">
        <v>59</v>
      </c>
      <c r="H7561" t="s">
        <v>87</v>
      </c>
      <c r="I7561" t="s">
        <v>61</v>
      </c>
      <c r="J7561" t="s">
        <v>62</v>
      </c>
      <c r="K7561" t="s">
        <v>63</v>
      </c>
      <c r="L7561" t="s">
        <v>64</v>
      </c>
      <c r="M7561" t="s">
        <v>77</v>
      </c>
      <c r="N7561" t="s">
        <v>78</v>
      </c>
      <c r="O7561" t="s">
        <v>79</v>
      </c>
      <c r="P7561" t="s">
        <v>200</v>
      </c>
      <c r="Q7561" t="s">
        <v>201</v>
      </c>
      <c r="R7561" t="s">
        <v>70</v>
      </c>
      <c r="S7561">
        <v>86330.816919845005</v>
      </c>
      <c r="T7561">
        <v>15.36756550018</v>
      </c>
      <c r="U7561">
        <v>53.790058703794998</v>
      </c>
      <c r="V7561">
        <v>1604.9585927251001</v>
      </c>
      <c r="W7561">
        <v>0</v>
      </c>
    </row>
    <row r="7562" spans="3:23" x14ac:dyDescent="0.35">
      <c r="C7562" s="12">
        <v>43525</v>
      </c>
      <c r="D7562" s="12">
        <v>43555</v>
      </c>
      <c r="E7562" t="s">
        <v>75</v>
      </c>
      <c r="F7562" t="s">
        <v>59</v>
      </c>
      <c r="G7562" t="s">
        <v>59</v>
      </c>
      <c r="H7562" t="s">
        <v>87</v>
      </c>
      <c r="I7562" t="s">
        <v>61</v>
      </c>
      <c r="J7562" t="s">
        <v>62</v>
      </c>
      <c r="K7562" t="s">
        <v>63</v>
      </c>
      <c r="L7562" t="s">
        <v>64</v>
      </c>
      <c r="M7562" t="s">
        <v>88</v>
      </c>
      <c r="N7562" t="s">
        <v>150</v>
      </c>
      <c r="O7562" t="s">
        <v>93</v>
      </c>
      <c r="P7562" t="s">
        <v>194</v>
      </c>
      <c r="Q7562" t="s">
        <v>195</v>
      </c>
      <c r="R7562" t="s">
        <v>70</v>
      </c>
      <c r="S7562">
        <v>86305.347593594997</v>
      </c>
      <c r="T7562">
        <v>13.580165868792999</v>
      </c>
      <c r="U7562">
        <v>24.571267917080998</v>
      </c>
      <c r="V7562">
        <v>3512.4499022535001</v>
      </c>
      <c r="W7562">
        <v>0</v>
      </c>
    </row>
    <row r="7563" spans="3:23" x14ac:dyDescent="0.35">
      <c r="C7563" s="12">
        <v>43617</v>
      </c>
      <c r="D7563" s="12">
        <v>43646</v>
      </c>
      <c r="E7563" t="s">
        <v>75</v>
      </c>
      <c r="F7563" t="s">
        <v>59</v>
      </c>
      <c r="G7563" t="s">
        <v>59</v>
      </c>
      <c r="H7563" t="s">
        <v>87</v>
      </c>
      <c r="I7563" t="s">
        <v>61</v>
      </c>
      <c r="J7563" t="s">
        <v>62</v>
      </c>
      <c r="K7563" t="s">
        <v>63</v>
      </c>
      <c r="L7563" t="s">
        <v>64</v>
      </c>
      <c r="M7563" t="s">
        <v>88</v>
      </c>
      <c r="N7563" t="s">
        <v>89</v>
      </c>
      <c r="O7563" t="s">
        <v>67</v>
      </c>
      <c r="P7563" t="s">
        <v>223</v>
      </c>
      <c r="Q7563" t="s">
        <v>224</v>
      </c>
      <c r="R7563" t="s">
        <v>70</v>
      </c>
      <c r="S7563">
        <v>86222.120215859002</v>
      </c>
      <c r="T7563">
        <v>21.375908383207001</v>
      </c>
      <c r="U7563">
        <v>24.224383576958999</v>
      </c>
      <c r="V7563">
        <v>3559.3112180517001</v>
      </c>
      <c r="W7563">
        <v>0</v>
      </c>
    </row>
    <row r="7564" spans="3:23" x14ac:dyDescent="0.35">
      <c r="C7564" s="12">
        <v>44409</v>
      </c>
      <c r="D7564" s="12">
        <v>44439</v>
      </c>
      <c r="E7564" t="s">
        <v>21</v>
      </c>
      <c r="F7564" t="s">
        <v>59</v>
      </c>
      <c r="G7564" t="s">
        <v>59</v>
      </c>
      <c r="H7564" t="s">
        <v>76</v>
      </c>
      <c r="I7564" t="s">
        <v>61</v>
      </c>
      <c r="J7564" t="s">
        <v>62</v>
      </c>
      <c r="K7564" t="s">
        <v>63</v>
      </c>
      <c r="L7564" t="s">
        <v>64</v>
      </c>
      <c r="M7564" t="s">
        <v>88</v>
      </c>
      <c r="N7564" t="s">
        <v>150</v>
      </c>
      <c r="O7564" t="s">
        <v>93</v>
      </c>
      <c r="P7564" t="s">
        <v>198</v>
      </c>
      <c r="Q7564" t="s">
        <v>199</v>
      </c>
      <c r="R7564" t="s">
        <v>70</v>
      </c>
      <c r="S7564">
        <v>86167.544299964007</v>
      </c>
      <c r="T7564">
        <v>28.141635623729002</v>
      </c>
      <c r="U7564">
        <v>28.747381324721001</v>
      </c>
      <c r="V7564">
        <v>2997.4049923589</v>
      </c>
      <c r="W7564">
        <v>0</v>
      </c>
    </row>
    <row r="7565" spans="3:23" x14ac:dyDescent="0.35">
      <c r="C7565" s="12">
        <v>43770</v>
      </c>
      <c r="D7565" s="12">
        <v>43799</v>
      </c>
      <c r="E7565" t="s">
        <v>20</v>
      </c>
      <c r="F7565" t="s">
        <v>59</v>
      </c>
      <c r="G7565" t="s">
        <v>59</v>
      </c>
      <c r="H7565" t="s">
        <v>60</v>
      </c>
      <c r="I7565" t="s">
        <v>61</v>
      </c>
      <c r="J7565" t="s">
        <v>62</v>
      </c>
      <c r="K7565" t="s">
        <v>63</v>
      </c>
      <c r="L7565" t="s">
        <v>64</v>
      </c>
      <c r="M7565" t="s">
        <v>101</v>
      </c>
      <c r="N7565" t="s">
        <v>102</v>
      </c>
      <c r="O7565" t="s">
        <v>93</v>
      </c>
      <c r="P7565" t="s">
        <v>227</v>
      </c>
      <c r="Q7565" t="s">
        <v>228</v>
      </c>
      <c r="R7565" t="s">
        <v>70</v>
      </c>
      <c r="S7565">
        <v>86149.252975184994</v>
      </c>
      <c r="T7565">
        <v>21.794713577098999</v>
      </c>
      <c r="U7565">
        <v>23.364987332718002</v>
      </c>
      <c r="V7565">
        <v>3687.1089099435999</v>
      </c>
      <c r="W7565">
        <v>0</v>
      </c>
    </row>
    <row r="7566" spans="3:23" x14ac:dyDescent="0.35">
      <c r="C7566" s="12">
        <v>43922</v>
      </c>
      <c r="D7566" s="12">
        <v>43951</v>
      </c>
      <c r="E7566" t="s">
        <v>20</v>
      </c>
      <c r="F7566" t="s">
        <v>59</v>
      </c>
      <c r="G7566" t="s">
        <v>59</v>
      </c>
      <c r="H7566" t="s">
        <v>87</v>
      </c>
      <c r="I7566" t="s">
        <v>61</v>
      </c>
      <c r="J7566" t="s">
        <v>62</v>
      </c>
      <c r="K7566" t="s">
        <v>63</v>
      </c>
      <c r="L7566" t="s">
        <v>64</v>
      </c>
      <c r="M7566" t="s">
        <v>101</v>
      </c>
      <c r="N7566" t="s">
        <v>102</v>
      </c>
      <c r="O7566" t="s">
        <v>93</v>
      </c>
      <c r="P7566" t="s">
        <v>184</v>
      </c>
      <c r="Q7566" t="s">
        <v>185</v>
      </c>
      <c r="R7566" t="s">
        <v>70</v>
      </c>
      <c r="S7566">
        <v>86131.435231231997</v>
      </c>
      <c r="T7566">
        <v>6.0640297496822004</v>
      </c>
      <c r="U7566">
        <v>25.042329600433</v>
      </c>
      <c r="V7566">
        <v>3439.4338148851998</v>
      </c>
      <c r="W7566">
        <v>0</v>
      </c>
    </row>
    <row r="7567" spans="3:23" x14ac:dyDescent="0.35">
      <c r="C7567" s="12">
        <v>43525</v>
      </c>
      <c r="D7567" s="12">
        <v>43555</v>
      </c>
      <c r="E7567" t="s">
        <v>75</v>
      </c>
      <c r="F7567" t="s">
        <v>59</v>
      </c>
      <c r="G7567" t="s">
        <v>59</v>
      </c>
      <c r="H7567" t="s">
        <v>60</v>
      </c>
      <c r="I7567" t="s">
        <v>61</v>
      </c>
      <c r="J7567" t="s">
        <v>62</v>
      </c>
      <c r="K7567" t="s">
        <v>63</v>
      </c>
      <c r="L7567" t="s">
        <v>64</v>
      </c>
      <c r="M7567" t="s">
        <v>82</v>
      </c>
      <c r="N7567" t="s">
        <v>246</v>
      </c>
      <c r="O7567" t="s">
        <v>112</v>
      </c>
      <c r="P7567" t="s">
        <v>306</v>
      </c>
      <c r="Q7567" t="s">
        <v>307</v>
      </c>
      <c r="R7567" t="s">
        <v>70</v>
      </c>
      <c r="S7567">
        <v>86124.547108190993</v>
      </c>
      <c r="T7567">
        <v>23.767997976349999</v>
      </c>
      <c r="U7567">
        <v>40.763891361336</v>
      </c>
      <c r="V7567">
        <v>2112.7655930778001</v>
      </c>
      <c r="W7567">
        <v>0</v>
      </c>
    </row>
    <row r="7568" spans="3:23" x14ac:dyDescent="0.35">
      <c r="C7568" s="12">
        <v>44409</v>
      </c>
      <c r="D7568" s="12">
        <v>44439</v>
      </c>
      <c r="E7568" t="s">
        <v>21</v>
      </c>
      <c r="F7568" t="s">
        <v>59</v>
      </c>
      <c r="G7568" t="s">
        <v>59</v>
      </c>
      <c r="H7568" t="s">
        <v>76</v>
      </c>
      <c r="I7568" t="s">
        <v>61</v>
      </c>
      <c r="J7568" t="s">
        <v>62</v>
      </c>
      <c r="K7568" t="s">
        <v>63</v>
      </c>
      <c r="L7568" t="s">
        <v>64</v>
      </c>
      <c r="M7568" t="s">
        <v>88</v>
      </c>
      <c r="N7568" t="s">
        <v>89</v>
      </c>
      <c r="O7568" t="s">
        <v>67</v>
      </c>
      <c r="P7568" t="s">
        <v>251</v>
      </c>
      <c r="Q7568" t="s">
        <v>252</v>
      </c>
      <c r="R7568" t="s">
        <v>70</v>
      </c>
      <c r="S7568">
        <v>86090.657101727993</v>
      </c>
      <c r="T7568">
        <v>43.472674339332997</v>
      </c>
      <c r="U7568">
        <v>29.212963086565999</v>
      </c>
      <c r="V7568">
        <v>2947.0018788103998</v>
      </c>
      <c r="W7568">
        <v>0</v>
      </c>
    </row>
    <row r="7569" spans="3:23" x14ac:dyDescent="0.35">
      <c r="C7569" s="12">
        <v>43617</v>
      </c>
      <c r="D7569" s="12">
        <v>43646</v>
      </c>
      <c r="E7569" t="s">
        <v>75</v>
      </c>
      <c r="F7569" t="s">
        <v>59</v>
      </c>
      <c r="G7569" t="s">
        <v>59</v>
      </c>
      <c r="H7569" t="s">
        <v>76</v>
      </c>
      <c r="I7569" t="s">
        <v>61</v>
      </c>
      <c r="J7569" t="s">
        <v>62</v>
      </c>
      <c r="K7569" t="s">
        <v>63</v>
      </c>
      <c r="L7569" t="s">
        <v>64</v>
      </c>
      <c r="M7569" t="s">
        <v>88</v>
      </c>
      <c r="N7569" t="s">
        <v>89</v>
      </c>
      <c r="O7569" t="s">
        <v>67</v>
      </c>
      <c r="P7569" t="s">
        <v>249</v>
      </c>
      <c r="Q7569" t="s">
        <v>250</v>
      </c>
      <c r="R7569" t="s">
        <v>70</v>
      </c>
      <c r="S7569">
        <v>86083.414154521</v>
      </c>
      <c r="T7569">
        <v>41.902651324392998</v>
      </c>
      <c r="U7569">
        <v>29.502842333577</v>
      </c>
      <c r="V7569">
        <v>2917.8007048003001</v>
      </c>
      <c r="W7569">
        <v>0</v>
      </c>
    </row>
    <row r="7570" spans="3:23" x14ac:dyDescent="0.35">
      <c r="C7570" s="12">
        <v>44348</v>
      </c>
      <c r="D7570" s="12">
        <v>44377</v>
      </c>
      <c r="E7570" t="s">
        <v>21</v>
      </c>
      <c r="F7570" t="s">
        <v>59</v>
      </c>
      <c r="G7570" t="s">
        <v>59</v>
      </c>
      <c r="H7570" t="s">
        <v>76</v>
      </c>
      <c r="I7570" t="s">
        <v>61</v>
      </c>
      <c r="J7570" t="s">
        <v>62</v>
      </c>
      <c r="K7570" t="s">
        <v>63</v>
      </c>
      <c r="L7570" t="s">
        <v>64</v>
      </c>
      <c r="M7570" t="s">
        <v>65</v>
      </c>
      <c r="N7570" t="s">
        <v>66</v>
      </c>
      <c r="O7570" t="s">
        <v>67</v>
      </c>
      <c r="P7570" t="s">
        <v>345</v>
      </c>
      <c r="Q7570" t="s">
        <v>346</v>
      </c>
      <c r="R7570" t="s">
        <v>70</v>
      </c>
      <c r="S7570">
        <v>86054.370376178995</v>
      </c>
      <c r="T7570">
        <v>16.643553515354</v>
      </c>
      <c r="U7570">
        <v>78.233203588338</v>
      </c>
      <c r="V7570">
        <v>1099.9724724171999</v>
      </c>
      <c r="W7570">
        <v>0</v>
      </c>
    </row>
    <row r="7571" spans="3:23" x14ac:dyDescent="0.35">
      <c r="C7571" s="12">
        <v>43800</v>
      </c>
      <c r="D7571" s="12">
        <v>43830</v>
      </c>
      <c r="E7571" t="s">
        <v>20</v>
      </c>
      <c r="F7571" t="s">
        <v>59</v>
      </c>
      <c r="G7571" t="s">
        <v>59</v>
      </c>
      <c r="H7571" t="s">
        <v>60</v>
      </c>
      <c r="I7571" t="s">
        <v>61</v>
      </c>
      <c r="J7571" t="s">
        <v>62</v>
      </c>
      <c r="K7571" t="s">
        <v>63</v>
      </c>
      <c r="L7571" t="s">
        <v>64</v>
      </c>
      <c r="M7571" t="s">
        <v>137</v>
      </c>
      <c r="N7571" t="s">
        <v>66</v>
      </c>
      <c r="O7571" t="s">
        <v>67</v>
      </c>
      <c r="P7571" t="s">
        <v>235</v>
      </c>
      <c r="Q7571" t="s">
        <v>236</v>
      </c>
      <c r="R7571" t="s">
        <v>70</v>
      </c>
      <c r="S7571">
        <v>85971.166425991003</v>
      </c>
      <c r="T7571">
        <v>42.641462037990998</v>
      </c>
      <c r="U7571">
        <v>21.128255868317002</v>
      </c>
      <c r="V7571">
        <v>4069.0138817804</v>
      </c>
      <c r="W7571">
        <v>0</v>
      </c>
    </row>
    <row r="7572" spans="3:23" x14ac:dyDescent="0.35">
      <c r="C7572" s="12">
        <v>44197</v>
      </c>
      <c r="D7572" s="12">
        <v>44227</v>
      </c>
      <c r="E7572" t="s">
        <v>21</v>
      </c>
      <c r="F7572" t="s">
        <v>59</v>
      </c>
      <c r="G7572" t="s">
        <v>59</v>
      </c>
      <c r="H7572" t="s">
        <v>60</v>
      </c>
      <c r="I7572" t="s">
        <v>61</v>
      </c>
      <c r="J7572" t="s">
        <v>62</v>
      </c>
      <c r="K7572" t="s">
        <v>63</v>
      </c>
      <c r="L7572" t="s">
        <v>64</v>
      </c>
      <c r="M7572" t="s">
        <v>82</v>
      </c>
      <c r="N7572" t="s">
        <v>455</v>
      </c>
      <c r="O7572" t="s">
        <v>455</v>
      </c>
      <c r="P7572" t="s">
        <v>456</v>
      </c>
      <c r="Q7572" t="s">
        <v>457</v>
      </c>
      <c r="R7572" t="s">
        <v>70</v>
      </c>
      <c r="S7572">
        <v>85968.995488293993</v>
      </c>
      <c r="T7572">
        <v>7.0620312096992004</v>
      </c>
      <c r="U7572">
        <v>22.731189823628998</v>
      </c>
      <c r="V7572">
        <v>3781.9839680775999</v>
      </c>
      <c r="W7572">
        <v>0</v>
      </c>
    </row>
    <row r="7573" spans="3:23" x14ac:dyDescent="0.35">
      <c r="C7573" s="12">
        <v>43405</v>
      </c>
      <c r="D7573" s="12">
        <v>43434</v>
      </c>
      <c r="E7573" t="s">
        <v>75</v>
      </c>
      <c r="F7573" t="s">
        <v>59</v>
      </c>
      <c r="G7573" t="s">
        <v>59</v>
      </c>
      <c r="H7573" t="s">
        <v>76</v>
      </c>
      <c r="I7573" t="s">
        <v>61</v>
      </c>
      <c r="J7573" t="s">
        <v>62</v>
      </c>
      <c r="K7573" t="s">
        <v>63</v>
      </c>
      <c r="L7573" t="s">
        <v>64</v>
      </c>
      <c r="M7573" t="s">
        <v>96</v>
      </c>
      <c r="N7573" t="s">
        <v>97</v>
      </c>
      <c r="O7573" t="s">
        <v>98</v>
      </c>
      <c r="P7573" t="s">
        <v>300</v>
      </c>
      <c r="Q7573" t="s">
        <v>301</v>
      </c>
      <c r="R7573" t="s">
        <v>70</v>
      </c>
      <c r="S7573">
        <v>85951.596571614995</v>
      </c>
      <c r="T7573">
        <v>24.753253960750001</v>
      </c>
      <c r="U7573">
        <v>49.291898232926997</v>
      </c>
      <c r="V7573">
        <v>1743.7266498736001</v>
      </c>
      <c r="W7573">
        <v>0</v>
      </c>
    </row>
    <row r="7574" spans="3:23" x14ac:dyDescent="0.35">
      <c r="C7574" s="12">
        <v>44166</v>
      </c>
      <c r="D7574" s="12">
        <v>44196</v>
      </c>
      <c r="E7574" t="s">
        <v>21</v>
      </c>
      <c r="F7574" t="s">
        <v>59</v>
      </c>
      <c r="G7574" t="s">
        <v>59</v>
      </c>
      <c r="H7574" t="s">
        <v>76</v>
      </c>
      <c r="I7574" t="s">
        <v>61</v>
      </c>
      <c r="J7574" t="s">
        <v>62</v>
      </c>
      <c r="K7574" t="s">
        <v>63</v>
      </c>
      <c r="L7574" t="s">
        <v>64</v>
      </c>
      <c r="M7574" t="s">
        <v>82</v>
      </c>
      <c r="N7574" t="s">
        <v>246</v>
      </c>
      <c r="O7574" t="s">
        <v>112</v>
      </c>
      <c r="P7574" t="s">
        <v>306</v>
      </c>
      <c r="Q7574" t="s">
        <v>307</v>
      </c>
      <c r="R7574" t="s">
        <v>70</v>
      </c>
      <c r="S7574">
        <v>85938.921001352006</v>
      </c>
      <c r="T7574">
        <v>13.572620758309</v>
      </c>
      <c r="U7574">
        <v>38.538970064986998</v>
      </c>
      <c r="V7574">
        <v>2229.9226174554001</v>
      </c>
      <c r="W7574">
        <v>0</v>
      </c>
    </row>
    <row r="7575" spans="3:23" x14ac:dyDescent="0.35">
      <c r="C7575" s="12">
        <v>43374</v>
      </c>
      <c r="D7575" s="12">
        <v>43404</v>
      </c>
      <c r="E7575" t="s">
        <v>75</v>
      </c>
      <c r="F7575" t="s">
        <v>59</v>
      </c>
      <c r="G7575" t="s">
        <v>59</v>
      </c>
      <c r="H7575" t="s">
        <v>60</v>
      </c>
      <c r="I7575" t="s">
        <v>61</v>
      </c>
      <c r="J7575" t="s">
        <v>62</v>
      </c>
      <c r="K7575" t="s">
        <v>63</v>
      </c>
      <c r="L7575" t="s">
        <v>64</v>
      </c>
      <c r="M7575" t="s">
        <v>82</v>
      </c>
      <c r="N7575" t="s">
        <v>379</v>
      </c>
      <c r="O7575" t="s">
        <v>380</v>
      </c>
      <c r="P7575" t="s">
        <v>472</v>
      </c>
      <c r="Q7575" t="s">
        <v>473</v>
      </c>
      <c r="R7575" t="s">
        <v>70</v>
      </c>
      <c r="S7575">
        <v>85904.608267939999</v>
      </c>
      <c r="T7575">
        <v>3.8456172868612</v>
      </c>
      <c r="U7575">
        <v>40.763995066294001</v>
      </c>
      <c r="V7575">
        <v>2107.3647989661999</v>
      </c>
      <c r="W7575">
        <v>0</v>
      </c>
    </row>
    <row r="7576" spans="3:23" x14ac:dyDescent="0.35">
      <c r="C7576" s="12">
        <v>43739</v>
      </c>
      <c r="D7576" s="12">
        <v>43769</v>
      </c>
      <c r="E7576" t="s">
        <v>20</v>
      </c>
      <c r="F7576" t="s">
        <v>59</v>
      </c>
      <c r="G7576" t="s">
        <v>59</v>
      </c>
      <c r="H7576" t="s">
        <v>60</v>
      </c>
      <c r="I7576" t="s">
        <v>61</v>
      </c>
      <c r="J7576" t="s">
        <v>62</v>
      </c>
      <c r="K7576" t="s">
        <v>63</v>
      </c>
      <c r="L7576" t="s">
        <v>64</v>
      </c>
      <c r="M7576" t="s">
        <v>82</v>
      </c>
      <c r="N7576" t="s">
        <v>246</v>
      </c>
      <c r="O7576" t="s">
        <v>112</v>
      </c>
      <c r="P7576" t="s">
        <v>306</v>
      </c>
      <c r="Q7576" t="s">
        <v>307</v>
      </c>
      <c r="R7576" t="s">
        <v>70</v>
      </c>
      <c r="S7576">
        <v>85877.533329683007</v>
      </c>
      <c r="T7576">
        <v>26.624639324503001</v>
      </c>
      <c r="U7576">
        <v>42.591830559870999</v>
      </c>
      <c r="V7576">
        <v>2016.2912042244</v>
      </c>
      <c r="W7576">
        <v>0</v>
      </c>
    </row>
    <row r="7577" spans="3:23" x14ac:dyDescent="0.35">
      <c r="C7577" s="12">
        <v>44166</v>
      </c>
      <c r="D7577" s="12">
        <v>44196</v>
      </c>
      <c r="E7577" t="s">
        <v>21</v>
      </c>
      <c r="F7577" t="s">
        <v>59</v>
      </c>
      <c r="G7577" t="s">
        <v>59</v>
      </c>
      <c r="H7577" t="s">
        <v>87</v>
      </c>
      <c r="I7577" t="s">
        <v>61</v>
      </c>
      <c r="J7577" t="s">
        <v>62</v>
      </c>
      <c r="K7577" t="s">
        <v>63</v>
      </c>
      <c r="L7577" t="s">
        <v>64</v>
      </c>
      <c r="M7577" t="s">
        <v>82</v>
      </c>
      <c r="N7577" t="s">
        <v>124</v>
      </c>
      <c r="O7577" t="s">
        <v>108</v>
      </c>
      <c r="P7577" t="s">
        <v>190</v>
      </c>
      <c r="Q7577" t="s">
        <v>191</v>
      </c>
      <c r="R7577" t="s">
        <v>70</v>
      </c>
      <c r="S7577">
        <v>85872.873784936004</v>
      </c>
      <c r="T7577">
        <v>14.17560823186</v>
      </c>
      <c r="U7577">
        <v>36.503764387410001</v>
      </c>
      <c r="V7577">
        <v>2352.4388573622</v>
      </c>
      <c r="W7577">
        <v>0</v>
      </c>
    </row>
    <row r="7578" spans="3:23" x14ac:dyDescent="0.35">
      <c r="C7578" s="12">
        <v>43466</v>
      </c>
      <c r="D7578" s="12">
        <v>43496</v>
      </c>
      <c r="E7578" t="s">
        <v>75</v>
      </c>
      <c r="F7578" t="s">
        <v>59</v>
      </c>
      <c r="G7578" t="s">
        <v>59</v>
      </c>
      <c r="H7578" t="s">
        <v>87</v>
      </c>
      <c r="I7578" t="s">
        <v>61</v>
      </c>
      <c r="J7578" t="s">
        <v>62</v>
      </c>
      <c r="K7578" t="s">
        <v>63</v>
      </c>
      <c r="L7578" t="s">
        <v>64</v>
      </c>
      <c r="M7578" t="s">
        <v>77</v>
      </c>
      <c r="N7578" t="s">
        <v>107</v>
      </c>
      <c r="O7578" t="s">
        <v>108</v>
      </c>
      <c r="P7578" t="s">
        <v>213</v>
      </c>
      <c r="Q7578" t="s">
        <v>214</v>
      </c>
      <c r="R7578" t="s">
        <v>70</v>
      </c>
      <c r="S7578">
        <v>85801.161143374004</v>
      </c>
      <c r="T7578">
        <v>20.408937777327001</v>
      </c>
      <c r="U7578">
        <v>29.606220293541</v>
      </c>
      <c r="V7578">
        <v>2898.0788595324998</v>
      </c>
      <c r="W7578">
        <v>0</v>
      </c>
    </row>
    <row r="7579" spans="3:23" x14ac:dyDescent="0.35">
      <c r="C7579" s="12">
        <v>43983</v>
      </c>
      <c r="D7579" s="12">
        <v>44012</v>
      </c>
      <c r="E7579" t="s">
        <v>20</v>
      </c>
      <c r="F7579" t="s">
        <v>59</v>
      </c>
      <c r="G7579" t="s">
        <v>59</v>
      </c>
      <c r="H7579" t="s">
        <v>60</v>
      </c>
      <c r="I7579" t="s">
        <v>61</v>
      </c>
      <c r="J7579" t="s">
        <v>62</v>
      </c>
      <c r="K7579" t="s">
        <v>63</v>
      </c>
      <c r="L7579" t="s">
        <v>64</v>
      </c>
      <c r="M7579" t="s">
        <v>88</v>
      </c>
      <c r="N7579" t="s">
        <v>150</v>
      </c>
      <c r="O7579" t="s">
        <v>93</v>
      </c>
      <c r="P7579" t="s">
        <v>198</v>
      </c>
      <c r="Q7579" t="s">
        <v>199</v>
      </c>
      <c r="R7579" t="s">
        <v>70</v>
      </c>
      <c r="S7579">
        <v>85792.835222887006</v>
      </c>
      <c r="T7579">
        <v>15.55628142208</v>
      </c>
      <c r="U7579">
        <v>31.908675686228001</v>
      </c>
      <c r="V7579">
        <v>2688.6993389047998</v>
      </c>
      <c r="W7579">
        <v>0</v>
      </c>
    </row>
    <row r="7580" spans="3:23" x14ac:dyDescent="0.35">
      <c r="C7580" s="12">
        <v>44136</v>
      </c>
      <c r="D7580" s="12">
        <v>44165</v>
      </c>
      <c r="E7580" t="s">
        <v>21</v>
      </c>
      <c r="F7580" t="s">
        <v>59</v>
      </c>
      <c r="G7580" t="s">
        <v>59</v>
      </c>
      <c r="H7580" t="s">
        <v>60</v>
      </c>
      <c r="I7580" t="s">
        <v>61</v>
      </c>
      <c r="J7580" t="s">
        <v>62</v>
      </c>
      <c r="K7580" t="s">
        <v>63</v>
      </c>
      <c r="L7580" t="s">
        <v>64</v>
      </c>
      <c r="M7580" t="s">
        <v>82</v>
      </c>
      <c r="N7580" t="s">
        <v>246</v>
      </c>
      <c r="O7580" t="s">
        <v>112</v>
      </c>
      <c r="P7580" t="s">
        <v>383</v>
      </c>
      <c r="Q7580" t="s">
        <v>384</v>
      </c>
      <c r="R7580" t="s">
        <v>70</v>
      </c>
      <c r="S7580">
        <v>85725.545004329004</v>
      </c>
      <c r="T7580">
        <v>12.71382632181</v>
      </c>
      <c r="U7580">
        <v>197.34686136151001</v>
      </c>
      <c r="V7580">
        <v>434.39021230387999</v>
      </c>
      <c r="W7580">
        <v>0</v>
      </c>
    </row>
    <row r="7581" spans="3:23" x14ac:dyDescent="0.35">
      <c r="C7581" s="12">
        <v>43709</v>
      </c>
      <c r="D7581" s="12">
        <v>43738</v>
      </c>
      <c r="E7581" t="s">
        <v>75</v>
      </c>
      <c r="F7581" t="s">
        <v>59</v>
      </c>
      <c r="G7581" t="s">
        <v>59</v>
      </c>
      <c r="H7581" t="s">
        <v>87</v>
      </c>
      <c r="I7581" t="s">
        <v>61</v>
      </c>
      <c r="J7581" t="s">
        <v>62</v>
      </c>
      <c r="K7581" t="s">
        <v>63</v>
      </c>
      <c r="L7581" t="s">
        <v>64</v>
      </c>
      <c r="M7581" t="s">
        <v>88</v>
      </c>
      <c r="N7581" t="s">
        <v>150</v>
      </c>
      <c r="O7581" t="s">
        <v>93</v>
      </c>
      <c r="P7581" t="s">
        <v>231</v>
      </c>
      <c r="Q7581" t="s">
        <v>232</v>
      </c>
      <c r="R7581" t="s">
        <v>70</v>
      </c>
      <c r="S7581">
        <v>85708.923302622003</v>
      </c>
      <c r="T7581">
        <v>19.353690228710999</v>
      </c>
      <c r="U7581">
        <v>25.646328180154001</v>
      </c>
      <c r="V7581">
        <v>3341.9568953713001</v>
      </c>
      <c r="W7581">
        <v>0</v>
      </c>
    </row>
    <row r="7582" spans="3:23" x14ac:dyDescent="0.35">
      <c r="C7582" s="12">
        <v>43891</v>
      </c>
      <c r="D7582" s="12">
        <v>43921</v>
      </c>
      <c r="E7582" t="s">
        <v>20</v>
      </c>
      <c r="F7582" t="s">
        <v>59</v>
      </c>
      <c r="G7582" t="s">
        <v>59</v>
      </c>
      <c r="H7582" t="s">
        <v>60</v>
      </c>
      <c r="I7582" t="s">
        <v>61</v>
      </c>
      <c r="J7582" t="s">
        <v>62</v>
      </c>
      <c r="K7582" t="s">
        <v>63</v>
      </c>
      <c r="L7582" t="s">
        <v>64</v>
      </c>
      <c r="M7582" t="s">
        <v>137</v>
      </c>
      <c r="N7582" t="s">
        <v>66</v>
      </c>
      <c r="O7582" t="s">
        <v>67</v>
      </c>
      <c r="P7582" t="s">
        <v>281</v>
      </c>
      <c r="Q7582" t="s">
        <v>282</v>
      </c>
      <c r="R7582" t="s">
        <v>70</v>
      </c>
      <c r="S7582">
        <v>85625.300535635004</v>
      </c>
      <c r="T7582">
        <v>41.404916122339003</v>
      </c>
      <c r="U7582">
        <v>21.438229866903999</v>
      </c>
      <c r="V7582">
        <v>3994.0471329594998</v>
      </c>
      <c r="W7582">
        <v>0</v>
      </c>
    </row>
    <row r="7583" spans="3:23" x14ac:dyDescent="0.35">
      <c r="C7583" s="12">
        <v>44256</v>
      </c>
      <c r="D7583" s="12">
        <v>44286</v>
      </c>
      <c r="E7583" t="s">
        <v>21</v>
      </c>
      <c r="F7583" t="s">
        <v>59</v>
      </c>
      <c r="G7583" t="s">
        <v>59</v>
      </c>
      <c r="H7583" t="s">
        <v>76</v>
      </c>
      <c r="I7583" t="s">
        <v>61</v>
      </c>
      <c r="J7583" t="s">
        <v>62</v>
      </c>
      <c r="K7583" t="s">
        <v>63</v>
      </c>
      <c r="L7583" t="s">
        <v>64</v>
      </c>
      <c r="M7583" t="s">
        <v>101</v>
      </c>
      <c r="N7583" t="s">
        <v>102</v>
      </c>
      <c r="O7583" t="s">
        <v>93</v>
      </c>
      <c r="P7583" t="s">
        <v>257</v>
      </c>
      <c r="Q7583" t="s">
        <v>258</v>
      </c>
      <c r="R7583" t="s">
        <v>70</v>
      </c>
      <c r="S7583">
        <v>85581.829717764995</v>
      </c>
      <c r="T7583">
        <v>34.990139999862002</v>
      </c>
      <c r="U7583">
        <v>25.934730075718999</v>
      </c>
      <c r="V7583">
        <v>3299.8928258709002</v>
      </c>
      <c r="W7583">
        <v>0</v>
      </c>
    </row>
    <row r="7584" spans="3:23" x14ac:dyDescent="0.35">
      <c r="C7584" s="12">
        <v>43770</v>
      </c>
      <c r="D7584" s="12">
        <v>43799</v>
      </c>
      <c r="E7584" t="s">
        <v>20</v>
      </c>
      <c r="F7584" t="s">
        <v>59</v>
      </c>
      <c r="G7584" t="s">
        <v>59</v>
      </c>
      <c r="H7584" t="s">
        <v>60</v>
      </c>
      <c r="I7584" t="s">
        <v>61</v>
      </c>
      <c r="J7584" t="s">
        <v>62</v>
      </c>
      <c r="K7584" t="s">
        <v>63</v>
      </c>
      <c r="L7584" t="s">
        <v>64</v>
      </c>
      <c r="M7584" t="s">
        <v>137</v>
      </c>
      <c r="N7584" t="s">
        <v>66</v>
      </c>
      <c r="O7584" t="s">
        <v>67</v>
      </c>
      <c r="P7584" t="s">
        <v>235</v>
      </c>
      <c r="Q7584" t="s">
        <v>236</v>
      </c>
      <c r="R7584" t="s">
        <v>70</v>
      </c>
      <c r="S7584">
        <v>85559.520293934998</v>
      </c>
      <c r="T7584">
        <v>42.098933452836</v>
      </c>
      <c r="U7584">
        <v>21.449263979108</v>
      </c>
      <c r="V7584">
        <v>3988.9256982091001</v>
      </c>
      <c r="W7584">
        <v>0</v>
      </c>
    </row>
    <row r="7585" spans="3:23" x14ac:dyDescent="0.35">
      <c r="C7585" s="12">
        <v>43405</v>
      </c>
      <c r="D7585" s="12">
        <v>43434</v>
      </c>
      <c r="E7585" t="s">
        <v>75</v>
      </c>
      <c r="F7585" t="s">
        <v>59</v>
      </c>
      <c r="G7585" t="s">
        <v>59</v>
      </c>
      <c r="H7585" t="s">
        <v>60</v>
      </c>
      <c r="I7585" t="s">
        <v>61</v>
      </c>
      <c r="J7585" t="s">
        <v>62</v>
      </c>
      <c r="K7585" t="s">
        <v>63</v>
      </c>
      <c r="L7585" t="s">
        <v>64</v>
      </c>
      <c r="M7585" t="s">
        <v>96</v>
      </c>
      <c r="N7585" t="s">
        <v>111</v>
      </c>
      <c r="O7585" t="s">
        <v>112</v>
      </c>
      <c r="P7585" t="s">
        <v>365</v>
      </c>
      <c r="Q7585" t="s">
        <v>366</v>
      </c>
      <c r="R7585" t="s">
        <v>70</v>
      </c>
      <c r="S7585">
        <v>85539.387522238001</v>
      </c>
      <c r="T7585">
        <v>6.5836994627100003</v>
      </c>
      <c r="U7585">
        <v>444.88759116307</v>
      </c>
      <c r="V7585">
        <v>192.27191142511001</v>
      </c>
      <c r="W7585">
        <v>0</v>
      </c>
    </row>
    <row r="7586" spans="3:23" x14ac:dyDescent="0.35">
      <c r="C7586" s="12">
        <v>43435</v>
      </c>
      <c r="D7586" s="12">
        <v>43465</v>
      </c>
      <c r="E7586" t="s">
        <v>75</v>
      </c>
      <c r="F7586" t="s">
        <v>59</v>
      </c>
      <c r="G7586" t="s">
        <v>59</v>
      </c>
      <c r="H7586" t="s">
        <v>76</v>
      </c>
      <c r="I7586" t="s">
        <v>61</v>
      </c>
      <c r="J7586" t="s">
        <v>62</v>
      </c>
      <c r="K7586" t="s">
        <v>63</v>
      </c>
      <c r="L7586" t="s">
        <v>64</v>
      </c>
      <c r="M7586" t="s">
        <v>101</v>
      </c>
      <c r="N7586" t="s">
        <v>102</v>
      </c>
      <c r="O7586" t="s">
        <v>93</v>
      </c>
      <c r="P7586" t="s">
        <v>257</v>
      </c>
      <c r="Q7586" t="s">
        <v>258</v>
      </c>
      <c r="R7586" t="s">
        <v>70</v>
      </c>
      <c r="S7586">
        <v>85493.841178048999</v>
      </c>
      <c r="T7586">
        <v>44.683843513207997</v>
      </c>
      <c r="U7586">
        <v>25.891663818165998</v>
      </c>
      <c r="V7586">
        <v>3301.9832861442001</v>
      </c>
      <c r="W7586">
        <v>0</v>
      </c>
    </row>
    <row r="7587" spans="3:23" x14ac:dyDescent="0.35">
      <c r="C7587" s="12">
        <v>44013</v>
      </c>
      <c r="D7587" s="12">
        <v>44043</v>
      </c>
      <c r="E7587" t="s">
        <v>20</v>
      </c>
      <c r="F7587" t="s">
        <v>59</v>
      </c>
      <c r="G7587" t="s">
        <v>59</v>
      </c>
      <c r="H7587" t="s">
        <v>76</v>
      </c>
      <c r="I7587" t="s">
        <v>61</v>
      </c>
      <c r="J7587" t="s">
        <v>62</v>
      </c>
      <c r="K7587" t="s">
        <v>63</v>
      </c>
      <c r="L7587" t="s">
        <v>64</v>
      </c>
      <c r="M7587" t="s">
        <v>96</v>
      </c>
      <c r="N7587" t="s">
        <v>97</v>
      </c>
      <c r="O7587" t="s">
        <v>98</v>
      </c>
      <c r="P7587" t="s">
        <v>267</v>
      </c>
      <c r="Q7587" t="s">
        <v>268</v>
      </c>
      <c r="R7587" t="s">
        <v>70</v>
      </c>
      <c r="S7587">
        <v>85478.605073276005</v>
      </c>
      <c r="T7587">
        <v>24.428283758892</v>
      </c>
      <c r="U7587">
        <v>265.64142266394998</v>
      </c>
      <c r="V7587">
        <v>321.78191268539001</v>
      </c>
      <c r="W7587">
        <v>0</v>
      </c>
    </row>
    <row r="7588" spans="3:23" x14ac:dyDescent="0.35">
      <c r="C7588" s="12">
        <v>44409</v>
      </c>
      <c r="D7588" s="12">
        <v>44439</v>
      </c>
      <c r="E7588" t="s">
        <v>21</v>
      </c>
      <c r="F7588" t="s">
        <v>59</v>
      </c>
      <c r="G7588" t="s">
        <v>59</v>
      </c>
      <c r="H7588" t="s">
        <v>76</v>
      </c>
      <c r="I7588" t="s">
        <v>61</v>
      </c>
      <c r="J7588" t="s">
        <v>62</v>
      </c>
      <c r="K7588" t="s">
        <v>63</v>
      </c>
      <c r="L7588" t="s">
        <v>64</v>
      </c>
      <c r="M7588" t="s">
        <v>82</v>
      </c>
      <c r="N7588" t="s">
        <v>124</v>
      </c>
      <c r="O7588" t="s">
        <v>108</v>
      </c>
      <c r="P7588" t="s">
        <v>125</v>
      </c>
      <c r="Q7588" t="s">
        <v>126</v>
      </c>
      <c r="R7588" t="s">
        <v>70</v>
      </c>
      <c r="S7588">
        <v>85461.758052506004</v>
      </c>
      <c r="T7588">
        <v>78.298456020415003</v>
      </c>
      <c r="U7588">
        <v>33.251077130002002</v>
      </c>
      <c r="V7588">
        <v>2570.1951764863002</v>
      </c>
      <c r="W7588">
        <v>0</v>
      </c>
    </row>
    <row r="7589" spans="3:23" x14ac:dyDescent="0.35">
      <c r="C7589" s="12">
        <v>43647</v>
      </c>
      <c r="D7589" s="12">
        <v>43677</v>
      </c>
      <c r="E7589" t="s">
        <v>75</v>
      </c>
      <c r="F7589" t="s">
        <v>59</v>
      </c>
      <c r="G7589" t="s">
        <v>59</v>
      </c>
      <c r="H7589" t="s">
        <v>60</v>
      </c>
      <c r="I7589" t="s">
        <v>61</v>
      </c>
      <c r="J7589" t="s">
        <v>62</v>
      </c>
      <c r="K7589" t="s">
        <v>63</v>
      </c>
      <c r="L7589" t="s">
        <v>64</v>
      </c>
      <c r="M7589" t="s">
        <v>65</v>
      </c>
      <c r="N7589" t="s">
        <v>66</v>
      </c>
      <c r="O7589" t="s">
        <v>67</v>
      </c>
      <c r="P7589" t="s">
        <v>259</v>
      </c>
      <c r="Q7589" t="s">
        <v>260</v>
      </c>
      <c r="R7589" t="s">
        <v>70</v>
      </c>
      <c r="S7589">
        <v>85459.608607162998</v>
      </c>
      <c r="T7589">
        <v>26.479915557807001</v>
      </c>
      <c r="U7589">
        <v>59.008088304947002</v>
      </c>
      <c r="V7589">
        <v>1448.2693993664</v>
      </c>
      <c r="W7589">
        <v>0</v>
      </c>
    </row>
    <row r="7590" spans="3:23" x14ac:dyDescent="0.35">
      <c r="C7590" s="12">
        <v>43678</v>
      </c>
      <c r="D7590" s="12">
        <v>43708</v>
      </c>
      <c r="E7590" t="s">
        <v>75</v>
      </c>
      <c r="F7590" t="s">
        <v>59</v>
      </c>
      <c r="G7590" t="s">
        <v>59</v>
      </c>
      <c r="H7590" t="s">
        <v>87</v>
      </c>
      <c r="I7590" t="s">
        <v>61</v>
      </c>
      <c r="J7590" t="s">
        <v>62</v>
      </c>
      <c r="K7590" t="s">
        <v>63</v>
      </c>
      <c r="L7590" t="s">
        <v>64</v>
      </c>
      <c r="M7590" t="s">
        <v>82</v>
      </c>
      <c r="N7590" t="s">
        <v>246</v>
      </c>
      <c r="O7590" t="s">
        <v>112</v>
      </c>
      <c r="P7590" t="s">
        <v>247</v>
      </c>
      <c r="Q7590" t="s">
        <v>248</v>
      </c>
      <c r="R7590" t="s">
        <v>70</v>
      </c>
      <c r="S7590">
        <v>85458.311122220999</v>
      </c>
      <c r="T7590">
        <v>18.137819767031999</v>
      </c>
      <c r="U7590">
        <v>29.705325305565999</v>
      </c>
      <c r="V7590">
        <v>2876.8683811116998</v>
      </c>
      <c r="W7590">
        <v>0</v>
      </c>
    </row>
    <row r="7591" spans="3:23" x14ac:dyDescent="0.35">
      <c r="C7591" s="12">
        <v>43862</v>
      </c>
      <c r="D7591" s="12">
        <v>43890</v>
      </c>
      <c r="E7591" t="s">
        <v>20</v>
      </c>
      <c r="F7591" t="s">
        <v>59</v>
      </c>
      <c r="G7591" t="s">
        <v>59</v>
      </c>
      <c r="H7591" t="s">
        <v>60</v>
      </c>
      <c r="I7591" t="s">
        <v>61</v>
      </c>
      <c r="J7591" t="s">
        <v>62</v>
      </c>
      <c r="K7591" t="s">
        <v>63</v>
      </c>
      <c r="L7591" t="s">
        <v>64</v>
      </c>
      <c r="M7591" t="s">
        <v>82</v>
      </c>
      <c r="N7591" t="s">
        <v>246</v>
      </c>
      <c r="O7591" t="s">
        <v>112</v>
      </c>
      <c r="P7591" t="s">
        <v>306</v>
      </c>
      <c r="Q7591" t="s">
        <v>307</v>
      </c>
      <c r="R7591" t="s">
        <v>70</v>
      </c>
      <c r="S7591">
        <v>85365.289381023002</v>
      </c>
      <c r="T7591">
        <v>24.856243718468001</v>
      </c>
      <c r="U7591">
        <v>41.578507973557997</v>
      </c>
      <c r="V7591">
        <v>2053.1109349886001</v>
      </c>
      <c r="W7591">
        <v>0</v>
      </c>
    </row>
    <row r="7592" spans="3:23" x14ac:dyDescent="0.35">
      <c r="C7592" s="12">
        <v>44409</v>
      </c>
      <c r="D7592" s="12">
        <v>44439</v>
      </c>
      <c r="E7592" t="s">
        <v>21</v>
      </c>
      <c r="F7592" t="s">
        <v>59</v>
      </c>
      <c r="G7592" t="s">
        <v>59</v>
      </c>
      <c r="H7592" t="s">
        <v>60</v>
      </c>
      <c r="I7592" t="s">
        <v>61</v>
      </c>
      <c r="J7592" t="s">
        <v>62</v>
      </c>
      <c r="K7592" t="s">
        <v>63</v>
      </c>
      <c r="L7592" t="s">
        <v>64</v>
      </c>
      <c r="M7592" t="s">
        <v>96</v>
      </c>
      <c r="N7592" t="s">
        <v>111</v>
      </c>
      <c r="O7592" t="s">
        <v>112</v>
      </c>
      <c r="P7592" t="s">
        <v>335</v>
      </c>
      <c r="Q7592" t="s">
        <v>336</v>
      </c>
      <c r="R7592" t="s">
        <v>70</v>
      </c>
      <c r="S7592">
        <v>85281.768148446994</v>
      </c>
      <c r="T7592">
        <v>27.238565465185999</v>
      </c>
      <c r="U7592">
        <v>53.812078294861003</v>
      </c>
      <c r="V7592">
        <v>1584.8071817845</v>
      </c>
      <c r="W7592">
        <v>0</v>
      </c>
    </row>
    <row r="7593" spans="3:23" x14ac:dyDescent="0.35">
      <c r="C7593" s="12">
        <v>43466</v>
      </c>
      <c r="D7593" s="12">
        <v>43496</v>
      </c>
      <c r="E7593" t="s">
        <v>75</v>
      </c>
      <c r="F7593" t="s">
        <v>59</v>
      </c>
      <c r="G7593" t="s">
        <v>59</v>
      </c>
      <c r="H7593" t="s">
        <v>76</v>
      </c>
      <c r="I7593" t="s">
        <v>61</v>
      </c>
      <c r="J7593" t="s">
        <v>62</v>
      </c>
      <c r="K7593" t="s">
        <v>63</v>
      </c>
      <c r="L7593" t="s">
        <v>64</v>
      </c>
      <c r="M7593" t="s">
        <v>96</v>
      </c>
      <c r="N7593" t="s">
        <v>97</v>
      </c>
      <c r="O7593" t="s">
        <v>98</v>
      </c>
      <c r="P7593" t="s">
        <v>267</v>
      </c>
      <c r="Q7593" t="s">
        <v>268</v>
      </c>
      <c r="R7593" t="s">
        <v>70</v>
      </c>
      <c r="S7593">
        <v>85281.460385198996</v>
      </c>
      <c r="T7593">
        <v>29.0202625067</v>
      </c>
      <c r="U7593">
        <v>145.17449851104999</v>
      </c>
      <c r="V7593">
        <v>587.44105376543996</v>
      </c>
      <c r="W7593">
        <v>0</v>
      </c>
    </row>
    <row r="7594" spans="3:23" x14ac:dyDescent="0.35">
      <c r="C7594" s="12">
        <v>43435</v>
      </c>
      <c r="D7594" s="12">
        <v>43465</v>
      </c>
      <c r="E7594" t="s">
        <v>75</v>
      </c>
      <c r="F7594" t="s">
        <v>59</v>
      </c>
      <c r="G7594" t="s">
        <v>59</v>
      </c>
      <c r="H7594" t="s">
        <v>87</v>
      </c>
      <c r="I7594" t="s">
        <v>61</v>
      </c>
      <c r="J7594" t="s">
        <v>62</v>
      </c>
      <c r="K7594" t="s">
        <v>63</v>
      </c>
      <c r="L7594" t="s">
        <v>64</v>
      </c>
      <c r="M7594" t="s">
        <v>101</v>
      </c>
      <c r="N7594" t="s">
        <v>102</v>
      </c>
      <c r="O7594" t="s">
        <v>93</v>
      </c>
      <c r="P7594" t="s">
        <v>257</v>
      </c>
      <c r="Q7594" t="s">
        <v>258</v>
      </c>
      <c r="R7594" t="s">
        <v>70</v>
      </c>
      <c r="S7594">
        <v>85249.950863257996</v>
      </c>
      <c r="T7594">
        <v>23.612476512501001</v>
      </c>
      <c r="U7594">
        <v>21.689566158302998</v>
      </c>
      <c r="V7594">
        <v>3930.4590161487999</v>
      </c>
      <c r="W7594">
        <v>0</v>
      </c>
    </row>
    <row r="7595" spans="3:23" x14ac:dyDescent="0.35">
      <c r="C7595" s="12">
        <v>43770</v>
      </c>
      <c r="D7595" s="12">
        <v>43799</v>
      </c>
      <c r="E7595" t="s">
        <v>20</v>
      </c>
      <c r="F7595" t="s">
        <v>59</v>
      </c>
      <c r="G7595" t="s">
        <v>59</v>
      </c>
      <c r="H7595" t="s">
        <v>87</v>
      </c>
      <c r="I7595" t="s">
        <v>61</v>
      </c>
      <c r="J7595" t="s">
        <v>62</v>
      </c>
      <c r="K7595" t="s">
        <v>63</v>
      </c>
      <c r="L7595" t="s">
        <v>64</v>
      </c>
      <c r="M7595" t="s">
        <v>82</v>
      </c>
      <c r="N7595" t="s">
        <v>120</v>
      </c>
      <c r="O7595" t="s">
        <v>121</v>
      </c>
      <c r="P7595" t="s">
        <v>221</v>
      </c>
      <c r="Q7595" t="s">
        <v>222</v>
      </c>
      <c r="R7595" t="s">
        <v>70</v>
      </c>
      <c r="S7595">
        <v>85244.301337547004</v>
      </c>
      <c r="T7595">
        <v>6.7614625840722002</v>
      </c>
      <c r="U7595">
        <v>167.43009944254001</v>
      </c>
      <c r="V7595">
        <v>509.13367203011001</v>
      </c>
      <c r="W7595">
        <v>0</v>
      </c>
    </row>
    <row r="7596" spans="3:23" x14ac:dyDescent="0.35">
      <c r="C7596" s="12">
        <v>44440</v>
      </c>
      <c r="D7596" s="12">
        <v>44469</v>
      </c>
      <c r="E7596" t="s">
        <v>21</v>
      </c>
      <c r="F7596" t="s">
        <v>59</v>
      </c>
      <c r="G7596" t="s">
        <v>59</v>
      </c>
      <c r="H7596" t="s">
        <v>76</v>
      </c>
      <c r="I7596" t="s">
        <v>61</v>
      </c>
      <c r="J7596" t="s">
        <v>62</v>
      </c>
      <c r="K7596" t="s">
        <v>63</v>
      </c>
      <c r="L7596" t="s">
        <v>64</v>
      </c>
      <c r="M7596" t="s">
        <v>65</v>
      </c>
      <c r="N7596" t="s">
        <v>117</v>
      </c>
      <c r="O7596" t="s">
        <v>93</v>
      </c>
      <c r="P7596" t="s">
        <v>144</v>
      </c>
      <c r="Q7596" t="s">
        <v>145</v>
      </c>
      <c r="R7596" t="s">
        <v>70</v>
      </c>
      <c r="S7596">
        <v>85187.714193738997</v>
      </c>
      <c r="T7596">
        <v>40.541182400876998</v>
      </c>
      <c r="U7596">
        <v>60.807507636700997</v>
      </c>
      <c r="V7596">
        <v>1400.9407309159999</v>
      </c>
      <c r="W7596">
        <v>0</v>
      </c>
    </row>
    <row r="7597" spans="3:23" x14ac:dyDescent="0.35">
      <c r="C7597" s="12">
        <v>43922</v>
      </c>
      <c r="D7597" s="12">
        <v>43951</v>
      </c>
      <c r="E7597" t="s">
        <v>20</v>
      </c>
      <c r="F7597" t="s">
        <v>59</v>
      </c>
      <c r="G7597" t="s">
        <v>59</v>
      </c>
      <c r="H7597" t="s">
        <v>60</v>
      </c>
      <c r="I7597" t="s">
        <v>61</v>
      </c>
      <c r="J7597" t="s">
        <v>62</v>
      </c>
      <c r="K7597" t="s">
        <v>63</v>
      </c>
      <c r="L7597" t="s">
        <v>64</v>
      </c>
      <c r="M7597" t="s">
        <v>77</v>
      </c>
      <c r="N7597" t="s">
        <v>78</v>
      </c>
      <c r="O7597" t="s">
        <v>79</v>
      </c>
      <c r="P7597" t="s">
        <v>271</v>
      </c>
      <c r="Q7597" t="s">
        <v>272</v>
      </c>
      <c r="R7597" t="s">
        <v>70</v>
      </c>
      <c r="S7597">
        <v>85137.104852895005</v>
      </c>
      <c r="T7597">
        <v>30.276934041293998</v>
      </c>
      <c r="U7597">
        <v>26.178152736775001</v>
      </c>
      <c r="V7597">
        <v>3252.2197310467</v>
      </c>
      <c r="W7597">
        <v>0</v>
      </c>
    </row>
    <row r="7598" spans="3:23" x14ac:dyDescent="0.35">
      <c r="C7598" s="12">
        <v>44105</v>
      </c>
      <c r="D7598" s="12">
        <v>44135</v>
      </c>
      <c r="E7598" t="s">
        <v>21</v>
      </c>
      <c r="F7598" t="s">
        <v>59</v>
      </c>
      <c r="G7598" t="s">
        <v>59</v>
      </c>
      <c r="H7598" t="s">
        <v>60</v>
      </c>
      <c r="I7598" t="s">
        <v>61</v>
      </c>
      <c r="J7598" t="s">
        <v>62</v>
      </c>
      <c r="K7598" t="s">
        <v>63</v>
      </c>
      <c r="L7598" t="s">
        <v>64</v>
      </c>
      <c r="M7598" t="s">
        <v>96</v>
      </c>
      <c r="N7598" t="s">
        <v>111</v>
      </c>
      <c r="O7598" t="s">
        <v>112</v>
      </c>
      <c r="P7598" t="s">
        <v>409</v>
      </c>
      <c r="Q7598" t="s">
        <v>410</v>
      </c>
      <c r="R7598" t="s">
        <v>70</v>
      </c>
      <c r="S7598">
        <v>85100.558968924001</v>
      </c>
      <c r="T7598">
        <v>3.3674940881040998</v>
      </c>
      <c r="U7598">
        <v>60.080989123160002</v>
      </c>
      <c r="V7598">
        <v>1416.4307247751001</v>
      </c>
      <c r="W7598">
        <v>0</v>
      </c>
    </row>
    <row r="7599" spans="3:23" x14ac:dyDescent="0.35">
      <c r="C7599" s="12">
        <v>43617</v>
      </c>
      <c r="D7599" s="12">
        <v>43646</v>
      </c>
      <c r="E7599" t="s">
        <v>75</v>
      </c>
      <c r="F7599" t="s">
        <v>59</v>
      </c>
      <c r="G7599" t="s">
        <v>59</v>
      </c>
      <c r="H7599" t="s">
        <v>60</v>
      </c>
      <c r="I7599" t="s">
        <v>61</v>
      </c>
      <c r="J7599" t="s">
        <v>62</v>
      </c>
      <c r="K7599" t="s">
        <v>63</v>
      </c>
      <c r="L7599" t="s">
        <v>64</v>
      </c>
      <c r="M7599" t="s">
        <v>82</v>
      </c>
      <c r="N7599" t="s">
        <v>379</v>
      </c>
      <c r="O7599" t="s">
        <v>380</v>
      </c>
      <c r="P7599" t="s">
        <v>381</v>
      </c>
      <c r="Q7599" t="s">
        <v>382</v>
      </c>
      <c r="R7599" t="s">
        <v>70</v>
      </c>
      <c r="S7599">
        <v>85087.049070137</v>
      </c>
      <c r="T7599">
        <v>13.268468876703</v>
      </c>
      <c r="U7599">
        <v>24.120866279283</v>
      </c>
      <c r="V7599">
        <v>3527.5287415037001</v>
      </c>
      <c r="W7599">
        <v>0</v>
      </c>
    </row>
    <row r="7600" spans="3:23" x14ac:dyDescent="0.35">
      <c r="C7600" s="12">
        <v>43466</v>
      </c>
      <c r="D7600" s="12">
        <v>43496</v>
      </c>
      <c r="E7600" t="s">
        <v>75</v>
      </c>
      <c r="F7600" t="s">
        <v>59</v>
      </c>
      <c r="G7600" t="s">
        <v>59</v>
      </c>
      <c r="H7600" t="s">
        <v>76</v>
      </c>
      <c r="I7600" t="s">
        <v>61</v>
      </c>
      <c r="J7600" t="s">
        <v>62</v>
      </c>
      <c r="K7600" t="s">
        <v>63</v>
      </c>
      <c r="L7600" t="s">
        <v>64</v>
      </c>
      <c r="M7600" t="s">
        <v>65</v>
      </c>
      <c r="N7600" t="s">
        <v>66</v>
      </c>
      <c r="O7600" t="s">
        <v>67</v>
      </c>
      <c r="P7600" t="s">
        <v>259</v>
      </c>
      <c r="Q7600" t="s">
        <v>260</v>
      </c>
      <c r="R7600" t="s">
        <v>70</v>
      </c>
      <c r="S7600">
        <v>85082.095385052002</v>
      </c>
      <c r="T7600">
        <v>34.978663546608999</v>
      </c>
      <c r="U7600">
        <v>68.985176797220007</v>
      </c>
      <c r="V7600">
        <v>1233.3388031336999</v>
      </c>
      <c r="W7600">
        <v>0</v>
      </c>
    </row>
    <row r="7601" spans="3:23" x14ac:dyDescent="0.35">
      <c r="C7601" s="12">
        <v>44166</v>
      </c>
      <c r="D7601" s="12">
        <v>44196</v>
      </c>
      <c r="E7601" t="s">
        <v>21</v>
      </c>
      <c r="F7601" t="s">
        <v>59</v>
      </c>
      <c r="G7601" t="s">
        <v>59</v>
      </c>
      <c r="H7601" t="s">
        <v>60</v>
      </c>
      <c r="I7601" t="s">
        <v>61</v>
      </c>
      <c r="J7601" t="s">
        <v>62</v>
      </c>
      <c r="K7601" t="s">
        <v>63</v>
      </c>
      <c r="L7601" t="s">
        <v>64</v>
      </c>
      <c r="M7601" t="s">
        <v>82</v>
      </c>
      <c r="N7601" t="s">
        <v>455</v>
      </c>
      <c r="O7601" t="s">
        <v>455</v>
      </c>
      <c r="P7601" t="s">
        <v>456</v>
      </c>
      <c r="Q7601" t="s">
        <v>457</v>
      </c>
      <c r="R7601" t="s">
        <v>70</v>
      </c>
      <c r="S7601">
        <v>85035.499953453997</v>
      </c>
      <c r="T7601">
        <v>6.7122873582722997</v>
      </c>
      <c r="U7601">
        <v>22.765463380501998</v>
      </c>
      <c r="V7601">
        <v>3735.2852666415001</v>
      </c>
      <c r="W7601">
        <v>0</v>
      </c>
    </row>
    <row r="7602" spans="3:23" x14ac:dyDescent="0.35">
      <c r="C7602" s="12">
        <v>43405</v>
      </c>
      <c r="D7602" s="12">
        <v>43434</v>
      </c>
      <c r="E7602" t="s">
        <v>75</v>
      </c>
      <c r="F7602" t="s">
        <v>59</v>
      </c>
      <c r="G7602" t="s">
        <v>59</v>
      </c>
      <c r="H7602" t="s">
        <v>76</v>
      </c>
      <c r="I7602" t="s">
        <v>61</v>
      </c>
      <c r="J7602" t="s">
        <v>62</v>
      </c>
      <c r="K7602" t="s">
        <v>63</v>
      </c>
      <c r="L7602" t="s">
        <v>64</v>
      </c>
      <c r="M7602" t="s">
        <v>82</v>
      </c>
      <c r="N7602" t="s">
        <v>246</v>
      </c>
      <c r="O7602" t="s">
        <v>112</v>
      </c>
      <c r="P7602" t="s">
        <v>318</v>
      </c>
      <c r="Q7602" t="s">
        <v>319</v>
      </c>
      <c r="R7602" t="s">
        <v>70</v>
      </c>
      <c r="S7602">
        <v>85027.635677116996</v>
      </c>
      <c r="T7602">
        <v>8.8895355088629007</v>
      </c>
      <c r="U7602">
        <v>125.92402063362</v>
      </c>
      <c r="V7602">
        <v>675.22967619108999</v>
      </c>
      <c r="W7602">
        <v>0</v>
      </c>
    </row>
    <row r="7603" spans="3:23" x14ac:dyDescent="0.35">
      <c r="C7603" s="12">
        <v>43497</v>
      </c>
      <c r="D7603" s="12">
        <v>43524</v>
      </c>
      <c r="E7603" t="s">
        <v>75</v>
      </c>
      <c r="F7603" t="s">
        <v>59</v>
      </c>
      <c r="G7603" t="s">
        <v>59</v>
      </c>
      <c r="H7603" t="s">
        <v>76</v>
      </c>
      <c r="I7603" t="s">
        <v>61</v>
      </c>
      <c r="J7603" t="s">
        <v>62</v>
      </c>
      <c r="K7603" t="s">
        <v>63</v>
      </c>
      <c r="L7603" t="s">
        <v>64</v>
      </c>
      <c r="M7603" t="s">
        <v>82</v>
      </c>
      <c r="N7603" t="s">
        <v>246</v>
      </c>
      <c r="O7603" t="s">
        <v>112</v>
      </c>
      <c r="P7603" t="s">
        <v>318</v>
      </c>
      <c r="Q7603" t="s">
        <v>319</v>
      </c>
      <c r="R7603" t="s">
        <v>70</v>
      </c>
      <c r="S7603">
        <v>85021.180619161998</v>
      </c>
      <c r="T7603">
        <v>8.6146014209599002</v>
      </c>
      <c r="U7603">
        <v>143.07339050789</v>
      </c>
      <c r="V7603">
        <v>594.24873009123996</v>
      </c>
      <c r="W7603">
        <v>0</v>
      </c>
    </row>
    <row r="7604" spans="3:23" x14ac:dyDescent="0.35">
      <c r="C7604" s="12">
        <v>43374</v>
      </c>
      <c r="D7604" s="12">
        <v>43404</v>
      </c>
      <c r="E7604" t="s">
        <v>75</v>
      </c>
      <c r="F7604" t="s">
        <v>59</v>
      </c>
      <c r="G7604" t="s">
        <v>59</v>
      </c>
      <c r="H7604" t="s">
        <v>87</v>
      </c>
      <c r="I7604" t="s">
        <v>61</v>
      </c>
      <c r="J7604" t="s">
        <v>62</v>
      </c>
      <c r="K7604" t="s">
        <v>63</v>
      </c>
      <c r="L7604" t="s">
        <v>64</v>
      </c>
      <c r="M7604" t="s">
        <v>82</v>
      </c>
      <c r="N7604" t="s">
        <v>246</v>
      </c>
      <c r="O7604" t="s">
        <v>112</v>
      </c>
      <c r="P7604" t="s">
        <v>247</v>
      </c>
      <c r="Q7604" t="s">
        <v>248</v>
      </c>
      <c r="R7604" t="s">
        <v>70</v>
      </c>
      <c r="S7604">
        <v>84958.735453639994</v>
      </c>
      <c r="T7604">
        <v>18.625288967210999</v>
      </c>
      <c r="U7604">
        <v>29.303832619763998</v>
      </c>
      <c r="V7604">
        <v>2899.2363065961999</v>
      </c>
      <c r="W7604">
        <v>0</v>
      </c>
    </row>
    <row r="7605" spans="3:23" x14ac:dyDescent="0.35">
      <c r="C7605" s="12">
        <v>43831</v>
      </c>
      <c r="D7605" s="12">
        <v>43861</v>
      </c>
      <c r="E7605" t="s">
        <v>20</v>
      </c>
      <c r="F7605" t="s">
        <v>59</v>
      </c>
      <c r="G7605" t="s">
        <v>59</v>
      </c>
      <c r="H7605" t="s">
        <v>60</v>
      </c>
      <c r="I7605" t="s">
        <v>61</v>
      </c>
      <c r="J7605" t="s">
        <v>62</v>
      </c>
      <c r="K7605" t="s">
        <v>63</v>
      </c>
      <c r="L7605" t="s">
        <v>64</v>
      </c>
      <c r="M7605" t="s">
        <v>82</v>
      </c>
      <c r="N7605" t="s">
        <v>246</v>
      </c>
      <c r="O7605" t="s">
        <v>112</v>
      </c>
      <c r="P7605" t="s">
        <v>306</v>
      </c>
      <c r="Q7605" t="s">
        <v>307</v>
      </c>
      <c r="R7605" t="s">
        <v>70</v>
      </c>
      <c r="S7605">
        <v>84886.818552815996</v>
      </c>
      <c r="T7605">
        <v>26.332624405575</v>
      </c>
      <c r="U7605">
        <v>42.100084269146002</v>
      </c>
      <c r="V7605">
        <v>2016.3099439452999</v>
      </c>
      <c r="W7605">
        <v>0</v>
      </c>
    </row>
    <row r="7606" spans="3:23" x14ac:dyDescent="0.35">
      <c r="C7606" s="12">
        <v>43617</v>
      </c>
      <c r="D7606" s="12">
        <v>43646</v>
      </c>
      <c r="E7606" t="s">
        <v>75</v>
      </c>
      <c r="F7606" t="s">
        <v>59</v>
      </c>
      <c r="G7606" t="s">
        <v>59</v>
      </c>
      <c r="H7606" t="s">
        <v>60</v>
      </c>
      <c r="I7606" t="s">
        <v>61</v>
      </c>
      <c r="J7606" t="s">
        <v>62</v>
      </c>
      <c r="K7606" t="s">
        <v>63</v>
      </c>
      <c r="L7606" t="s">
        <v>64</v>
      </c>
      <c r="M7606" t="s">
        <v>77</v>
      </c>
      <c r="N7606" t="s">
        <v>78</v>
      </c>
      <c r="O7606" t="s">
        <v>79</v>
      </c>
      <c r="P7606" t="s">
        <v>343</v>
      </c>
      <c r="Q7606" t="s">
        <v>344</v>
      </c>
      <c r="R7606" t="s">
        <v>70</v>
      </c>
      <c r="S7606">
        <v>84882.117146827004</v>
      </c>
      <c r="T7606">
        <v>19.950347193407001</v>
      </c>
      <c r="U7606">
        <v>27.216684743986001</v>
      </c>
      <c r="V7606">
        <v>3118.7529982167998</v>
      </c>
      <c r="W7606">
        <v>0</v>
      </c>
    </row>
    <row r="7607" spans="3:23" x14ac:dyDescent="0.35">
      <c r="C7607" s="12">
        <v>44228</v>
      </c>
      <c r="D7607" s="12">
        <v>44255</v>
      </c>
      <c r="E7607" t="s">
        <v>21</v>
      </c>
      <c r="F7607" t="s">
        <v>59</v>
      </c>
      <c r="G7607" t="s">
        <v>59</v>
      </c>
      <c r="H7607" t="s">
        <v>60</v>
      </c>
      <c r="I7607" t="s">
        <v>61</v>
      </c>
      <c r="J7607" t="s">
        <v>62</v>
      </c>
      <c r="K7607" t="s">
        <v>63</v>
      </c>
      <c r="L7607" t="s">
        <v>64</v>
      </c>
      <c r="M7607" t="s">
        <v>77</v>
      </c>
      <c r="N7607" t="s">
        <v>107</v>
      </c>
      <c r="O7607" t="s">
        <v>108</v>
      </c>
      <c r="P7607" t="s">
        <v>290</v>
      </c>
      <c r="Q7607" t="s">
        <v>291</v>
      </c>
      <c r="R7607" t="s">
        <v>70</v>
      </c>
      <c r="S7607">
        <v>84872.638773511993</v>
      </c>
      <c r="T7607">
        <v>8.4466449612750996</v>
      </c>
      <c r="U7607">
        <v>63.639863996747998</v>
      </c>
      <c r="V7607">
        <v>1333.6395372851</v>
      </c>
      <c r="W7607">
        <v>0</v>
      </c>
    </row>
    <row r="7608" spans="3:23" x14ac:dyDescent="0.35">
      <c r="C7608" s="12">
        <v>44287</v>
      </c>
      <c r="D7608" s="12">
        <v>44316</v>
      </c>
      <c r="E7608" t="s">
        <v>21</v>
      </c>
      <c r="F7608" t="s">
        <v>59</v>
      </c>
      <c r="G7608" t="s">
        <v>59</v>
      </c>
      <c r="H7608" t="s">
        <v>60</v>
      </c>
      <c r="I7608" t="s">
        <v>61</v>
      </c>
      <c r="J7608" t="s">
        <v>62</v>
      </c>
      <c r="K7608" t="s">
        <v>63</v>
      </c>
      <c r="L7608" t="s">
        <v>64</v>
      </c>
      <c r="M7608" t="s">
        <v>65</v>
      </c>
      <c r="N7608" t="s">
        <v>92</v>
      </c>
      <c r="O7608" t="s">
        <v>93</v>
      </c>
      <c r="P7608" t="s">
        <v>333</v>
      </c>
      <c r="Q7608" t="s">
        <v>334</v>
      </c>
      <c r="R7608" t="s">
        <v>70</v>
      </c>
      <c r="S7608">
        <v>84870.465678727007</v>
      </c>
      <c r="T7608">
        <v>5.4164611463250001</v>
      </c>
      <c r="U7608">
        <v>79.050743099545002</v>
      </c>
      <c r="V7608">
        <v>1073.6200869339</v>
      </c>
      <c r="W7608">
        <v>0</v>
      </c>
    </row>
    <row r="7609" spans="3:23" x14ac:dyDescent="0.35">
      <c r="C7609" s="12">
        <v>43739</v>
      </c>
      <c r="D7609" s="12">
        <v>43769</v>
      </c>
      <c r="E7609" t="s">
        <v>20</v>
      </c>
      <c r="F7609" t="s">
        <v>59</v>
      </c>
      <c r="G7609" t="s">
        <v>59</v>
      </c>
      <c r="H7609" t="s">
        <v>87</v>
      </c>
      <c r="I7609" t="s">
        <v>61</v>
      </c>
      <c r="J7609" t="s">
        <v>62</v>
      </c>
      <c r="K7609" t="s">
        <v>63</v>
      </c>
      <c r="L7609" t="s">
        <v>64</v>
      </c>
      <c r="M7609" t="s">
        <v>208</v>
      </c>
      <c r="N7609" t="s">
        <v>117</v>
      </c>
      <c r="O7609" t="s">
        <v>93</v>
      </c>
      <c r="P7609" t="s">
        <v>209</v>
      </c>
      <c r="Q7609" t="s">
        <v>210</v>
      </c>
      <c r="R7609" t="s">
        <v>70</v>
      </c>
      <c r="S7609">
        <v>84818.489106648005</v>
      </c>
      <c r="T7609">
        <v>11.104015487878</v>
      </c>
      <c r="U7609">
        <v>58.883410734201</v>
      </c>
      <c r="V7609">
        <v>1440.4479640203001</v>
      </c>
      <c r="W7609">
        <v>0</v>
      </c>
    </row>
    <row r="7610" spans="3:23" x14ac:dyDescent="0.35">
      <c r="C7610" s="12">
        <v>44348</v>
      </c>
      <c r="D7610" s="12">
        <v>44377</v>
      </c>
      <c r="E7610" t="s">
        <v>21</v>
      </c>
      <c r="F7610" t="s">
        <v>59</v>
      </c>
      <c r="G7610" t="s">
        <v>59</v>
      </c>
      <c r="H7610" t="s">
        <v>87</v>
      </c>
      <c r="I7610" t="s">
        <v>61</v>
      </c>
      <c r="J7610" t="s">
        <v>62</v>
      </c>
      <c r="K7610" t="s">
        <v>63</v>
      </c>
      <c r="L7610" t="s">
        <v>64</v>
      </c>
      <c r="M7610" t="s">
        <v>77</v>
      </c>
      <c r="N7610" t="s">
        <v>78</v>
      </c>
      <c r="O7610" t="s">
        <v>79</v>
      </c>
      <c r="P7610" t="s">
        <v>271</v>
      </c>
      <c r="Q7610" t="s">
        <v>272</v>
      </c>
      <c r="R7610" t="s">
        <v>70</v>
      </c>
      <c r="S7610">
        <v>84816.230111434998</v>
      </c>
      <c r="T7610">
        <v>4.8902619275057999</v>
      </c>
      <c r="U7610">
        <v>19.400752453896999</v>
      </c>
      <c r="V7610">
        <v>4371.8010583861997</v>
      </c>
      <c r="W7610">
        <v>0</v>
      </c>
    </row>
    <row r="7611" spans="3:23" x14ac:dyDescent="0.35">
      <c r="C7611" s="12">
        <v>44440</v>
      </c>
      <c r="D7611" s="12">
        <v>44469</v>
      </c>
      <c r="E7611" t="s">
        <v>21</v>
      </c>
      <c r="F7611" t="s">
        <v>59</v>
      </c>
      <c r="G7611" t="s">
        <v>59</v>
      </c>
      <c r="H7611" t="s">
        <v>76</v>
      </c>
      <c r="I7611" t="s">
        <v>61</v>
      </c>
      <c r="J7611" t="s">
        <v>62</v>
      </c>
      <c r="K7611" t="s">
        <v>63</v>
      </c>
      <c r="L7611" t="s">
        <v>64</v>
      </c>
      <c r="M7611" t="s">
        <v>65</v>
      </c>
      <c r="N7611" t="s">
        <v>66</v>
      </c>
      <c r="O7611" t="s">
        <v>67</v>
      </c>
      <c r="P7611" t="s">
        <v>148</v>
      </c>
      <c r="Q7611" t="s">
        <v>149</v>
      </c>
      <c r="R7611" t="s">
        <v>70</v>
      </c>
      <c r="S7611">
        <v>84803.625670926005</v>
      </c>
      <c r="T7611">
        <v>60.689047643900999</v>
      </c>
      <c r="U7611">
        <v>59.782075648743003</v>
      </c>
      <c r="V7611">
        <v>1418.5460232127</v>
      </c>
      <c r="W7611">
        <v>0</v>
      </c>
    </row>
    <row r="7612" spans="3:23" x14ac:dyDescent="0.35">
      <c r="C7612" s="12">
        <v>44440</v>
      </c>
      <c r="D7612" s="12">
        <v>44469</v>
      </c>
      <c r="E7612" t="s">
        <v>21</v>
      </c>
      <c r="F7612" t="s">
        <v>59</v>
      </c>
      <c r="G7612" t="s">
        <v>59</v>
      </c>
      <c r="H7612" t="s">
        <v>60</v>
      </c>
      <c r="I7612" t="s">
        <v>61</v>
      </c>
      <c r="J7612" t="s">
        <v>62</v>
      </c>
      <c r="K7612" t="s">
        <v>63</v>
      </c>
      <c r="L7612" t="s">
        <v>64</v>
      </c>
      <c r="M7612" t="s">
        <v>88</v>
      </c>
      <c r="N7612" t="s">
        <v>89</v>
      </c>
      <c r="O7612" t="s">
        <v>67</v>
      </c>
      <c r="P7612" t="s">
        <v>239</v>
      </c>
      <c r="Q7612" t="s">
        <v>240</v>
      </c>
      <c r="R7612" t="s">
        <v>70</v>
      </c>
      <c r="S7612">
        <v>84800.622438549006</v>
      </c>
      <c r="T7612">
        <v>41.602474726686999</v>
      </c>
      <c r="U7612">
        <v>28.238583187585</v>
      </c>
      <c r="V7612">
        <v>3003.0055642391999</v>
      </c>
      <c r="W7612">
        <v>0</v>
      </c>
    </row>
    <row r="7613" spans="3:23" x14ac:dyDescent="0.35">
      <c r="C7613" s="12">
        <v>44287</v>
      </c>
      <c r="D7613" s="12">
        <v>44316</v>
      </c>
      <c r="E7613" t="s">
        <v>21</v>
      </c>
      <c r="F7613" t="s">
        <v>59</v>
      </c>
      <c r="G7613" t="s">
        <v>59</v>
      </c>
      <c r="H7613" t="s">
        <v>76</v>
      </c>
      <c r="I7613" t="s">
        <v>61</v>
      </c>
      <c r="J7613" t="s">
        <v>62</v>
      </c>
      <c r="K7613" t="s">
        <v>63</v>
      </c>
      <c r="L7613" t="s">
        <v>64</v>
      </c>
      <c r="M7613" t="s">
        <v>82</v>
      </c>
      <c r="N7613" t="s">
        <v>157</v>
      </c>
      <c r="O7613" t="s">
        <v>67</v>
      </c>
      <c r="P7613" t="s">
        <v>373</v>
      </c>
      <c r="Q7613" t="s">
        <v>374</v>
      </c>
      <c r="R7613" t="s">
        <v>70</v>
      </c>
      <c r="S7613">
        <v>84798.078334910999</v>
      </c>
      <c r="T7613">
        <v>4.0625596153068999</v>
      </c>
      <c r="U7613">
        <v>197.99491237481999</v>
      </c>
      <c r="V7613">
        <v>428.28412769709001</v>
      </c>
      <c r="W7613">
        <v>0</v>
      </c>
    </row>
    <row r="7614" spans="3:23" x14ac:dyDescent="0.35">
      <c r="C7614" s="12">
        <v>43952</v>
      </c>
      <c r="D7614" s="12">
        <v>43982</v>
      </c>
      <c r="E7614" t="s">
        <v>20</v>
      </c>
      <c r="F7614" t="s">
        <v>59</v>
      </c>
      <c r="G7614" t="s">
        <v>59</v>
      </c>
      <c r="H7614" t="s">
        <v>87</v>
      </c>
      <c r="I7614" t="s">
        <v>61</v>
      </c>
      <c r="J7614" t="s">
        <v>62</v>
      </c>
      <c r="K7614" t="s">
        <v>63</v>
      </c>
      <c r="L7614" t="s">
        <v>64</v>
      </c>
      <c r="M7614" t="s">
        <v>88</v>
      </c>
      <c r="N7614" t="s">
        <v>89</v>
      </c>
      <c r="O7614" t="s">
        <v>67</v>
      </c>
      <c r="P7614" t="s">
        <v>219</v>
      </c>
      <c r="Q7614" t="s">
        <v>220</v>
      </c>
      <c r="R7614" t="s">
        <v>70</v>
      </c>
      <c r="S7614">
        <v>84779.507656411006</v>
      </c>
      <c r="T7614">
        <v>20.166076016013999</v>
      </c>
      <c r="U7614">
        <v>24.135967808636</v>
      </c>
      <c r="V7614">
        <v>3512.5795795136</v>
      </c>
      <c r="W7614">
        <v>0</v>
      </c>
    </row>
    <row r="7615" spans="3:23" x14ac:dyDescent="0.35">
      <c r="C7615" s="12">
        <v>44256</v>
      </c>
      <c r="D7615" s="12">
        <v>44286</v>
      </c>
      <c r="E7615" t="s">
        <v>21</v>
      </c>
      <c r="F7615" t="s">
        <v>59</v>
      </c>
      <c r="G7615" t="s">
        <v>59</v>
      </c>
      <c r="H7615" t="s">
        <v>87</v>
      </c>
      <c r="I7615" t="s">
        <v>61</v>
      </c>
      <c r="J7615" t="s">
        <v>62</v>
      </c>
      <c r="K7615" t="s">
        <v>63</v>
      </c>
      <c r="L7615" t="s">
        <v>64</v>
      </c>
      <c r="M7615" t="s">
        <v>101</v>
      </c>
      <c r="N7615" t="s">
        <v>102</v>
      </c>
      <c r="O7615" t="s">
        <v>93</v>
      </c>
      <c r="P7615" t="s">
        <v>184</v>
      </c>
      <c r="Q7615" t="s">
        <v>185</v>
      </c>
      <c r="R7615" t="s">
        <v>70</v>
      </c>
      <c r="S7615">
        <v>84766.005951546002</v>
      </c>
      <c r="T7615">
        <v>5.7018586118075998</v>
      </c>
      <c r="U7615">
        <v>24.059668940077</v>
      </c>
      <c r="V7615">
        <v>3523.1576196107999</v>
      </c>
      <c r="W7615">
        <v>0</v>
      </c>
    </row>
    <row r="7616" spans="3:23" x14ac:dyDescent="0.35">
      <c r="C7616" s="12">
        <v>43952</v>
      </c>
      <c r="D7616" s="12">
        <v>43982</v>
      </c>
      <c r="E7616" t="s">
        <v>20</v>
      </c>
      <c r="F7616" t="s">
        <v>59</v>
      </c>
      <c r="G7616" t="s">
        <v>59</v>
      </c>
      <c r="H7616" t="s">
        <v>60</v>
      </c>
      <c r="I7616" t="s">
        <v>61</v>
      </c>
      <c r="J7616" t="s">
        <v>62</v>
      </c>
      <c r="K7616" t="s">
        <v>63</v>
      </c>
      <c r="L7616" t="s">
        <v>64</v>
      </c>
      <c r="M7616" t="s">
        <v>88</v>
      </c>
      <c r="N7616" t="s">
        <v>89</v>
      </c>
      <c r="O7616" t="s">
        <v>67</v>
      </c>
      <c r="P7616" t="s">
        <v>249</v>
      </c>
      <c r="Q7616" t="s">
        <v>250</v>
      </c>
      <c r="R7616" t="s">
        <v>70</v>
      </c>
      <c r="S7616">
        <v>84671.187045436003</v>
      </c>
      <c r="T7616">
        <v>36.164838898128998</v>
      </c>
      <c r="U7616">
        <v>29.121440485265001</v>
      </c>
      <c r="V7616">
        <v>2907.5205633554001</v>
      </c>
      <c r="W7616">
        <v>0</v>
      </c>
    </row>
    <row r="7617" spans="3:23" x14ac:dyDescent="0.35">
      <c r="C7617" s="12">
        <v>44440</v>
      </c>
      <c r="D7617" s="12">
        <v>44469</v>
      </c>
      <c r="E7617" t="s">
        <v>21</v>
      </c>
      <c r="F7617" t="s">
        <v>59</v>
      </c>
      <c r="G7617" t="s">
        <v>59</v>
      </c>
      <c r="H7617" t="s">
        <v>87</v>
      </c>
      <c r="I7617" t="s">
        <v>61</v>
      </c>
      <c r="J7617" t="s">
        <v>62</v>
      </c>
      <c r="K7617" t="s">
        <v>63</v>
      </c>
      <c r="L7617" t="s">
        <v>64</v>
      </c>
      <c r="M7617" t="s">
        <v>82</v>
      </c>
      <c r="N7617" t="s">
        <v>124</v>
      </c>
      <c r="O7617" t="s">
        <v>108</v>
      </c>
      <c r="P7617" t="s">
        <v>190</v>
      </c>
      <c r="Q7617" t="s">
        <v>191</v>
      </c>
      <c r="R7617" t="s">
        <v>70</v>
      </c>
      <c r="S7617">
        <v>84632.343018939995</v>
      </c>
      <c r="T7617">
        <v>13.587008657521</v>
      </c>
      <c r="U7617">
        <v>36.101538628360998</v>
      </c>
      <c r="V7617">
        <v>2344.2863167181999</v>
      </c>
      <c r="W7617">
        <v>0</v>
      </c>
    </row>
    <row r="7618" spans="3:23" x14ac:dyDescent="0.35">
      <c r="C7618" s="12">
        <v>43497</v>
      </c>
      <c r="D7618" s="12">
        <v>43524</v>
      </c>
      <c r="E7618" t="s">
        <v>75</v>
      </c>
      <c r="F7618" t="s">
        <v>59</v>
      </c>
      <c r="G7618" t="s">
        <v>59</v>
      </c>
      <c r="H7618" t="s">
        <v>60</v>
      </c>
      <c r="I7618" t="s">
        <v>61</v>
      </c>
      <c r="J7618" t="s">
        <v>62</v>
      </c>
      <c r="K7618" t="s">
        <v>63</v>
      </c>
      <c r="L7618" t="s">
        <v>64</v>
      </c>
      <c r="M7618" t="s">
        <v>96</v>
      </c>
      <c r="N7618" t="s">
        <v>111</v>
      </c>
      <c r="O7618" t="s">
        <v>112</v>
      </c>
      <c r="P7618" t="s">
        <v>365</v>
      </c>
      <c r="Q7618" t="s">
        <v>366</v>
      </c>
      <c r="R7618" t="s">
        <v>70</v>
      </c>
      <c r="S7618">
        <v>84577.180614358993</v>
      </c>
      <c r="T7618">
        <v>5.9939813585613004</v>
      </c>
      <c r="U7618">
        <v>432.50598544015003</v>
      </c>
      <c r="V7618">
        <v>195.55146856127001</v>
      </c>
      <c r="W7618">
        <v>0</v>
      </c>
    </row>
    <row r="7619" spans="3:23" x14ac:dyDescent="0.35">
      <c r="C7619" s="12">
        <v>43952</v>
      </c>
      <c r="D7619" s="12">
        <v>43982</v>
      </c>
      <c r="E7619" t="s">
        <v>20</v>
      </c>
      <c r="F7619" t="s">
        <v>59</v>
      </c>
      <c r="G7619" t="s">
        <v>59</v>
      </c>
      <c r="H7619" t="s">
        <v>60</v>
      </c>
      <c r="I7619" t="s">
        <v>61</v>
      </c>
      <c r="J7619" t="s">
        <v>62</v>
      </c>
      <c r="K7619" t="s">
        <v>63</v>
      </c>
      <c r="L7619" t="s">
        <v>64</v>
      </c>
      <c r="M7619" t="s">
        <v>65</v>
      </c>
      <c r="N7619" t="s">
        <v>66</v>
      </c>
      <c r="O7619" t="s">
        <v>67</v>
      </c>
      <c r="P7619" t="s">
        <v>312</v>
      </c>
      <c r="Q7619" t="s">
        <v>313</v>
      </c>
      <c r="R7619" t="s">
        <v>70</v>
      </c>
      <c r="S7619">
        <v>84565.076761068005</v>
      </c>
      <c r="T7619">
        <v>23.492155079477001</v>
      </c>
      <c r="U7619">
        <v>75.397078052438005</v>
      </c>
      <c r="V7619">
        <v>1121.596206981</v>
      </c>
      <c r="W7619">
        <v>0</v>
      </c>
    </row>
    <row r="7620" spans="3:23" x14ac:dyDescent="0.35">
      <c r="C7620" s="12">
        <v>43891</v>
      </c>
      <c r="D7620" s="12">
        <v>43921</v>
      </c>
      <c r="E7620" t="s">
        <v>20</v>
      </c>
      <c r="F7620" t="s">
        <v>59</v>
      </c>
      <c r="G7620" t="s">
        <v>59</v>
      </c>
      <c r="H7620" t="s">
        <v>76</v>
      </c>
      <c r="I7620" t="s">
        <v>61</v>
      </c>
      <c r="J7620" t="s">
        <v>62</v>
      </c>
      <c r="K7620" t="s">
        <v>63</v>
      </c>
      <c r="L7620" t="s">
        <v>64</v>
      </c>
      <c r="M7620" t="s">
        <v>101</v>
      </c>
      <c r="N7620" t="s">
        <v>102</v>
      </c>
      <c r="O7620" t="s">
        <v>93</v>
      </c>
      <c r="P7620" t="s">
        <v>257</v>
      </c>
      <c r="Q7620" t="s">
        <v>258</v>
      </c>
      <c r="R7620" t="s">
        <v>70</v>
      </c>
      <c r="S7620">
        <v>84555.351501133002</v>
      </c>
      <c r="T7620">
        <v>37.167380055590002</v>
      </c>
      <c r="U7620">
        <v>24.874202211558</v>
      </c>
      <c r="V7620">
        <v>3399.319133212</v>
      </c>
      <c r="W7620">
        <v>0</v>
      </c>
    </row>
    <row r="7621" spans="3:23" x14ac:dyDescent="0.35">
      <c r="C7621" s="12">
        <v>43617</v>
      </c>
      <c r="D7621" s="12">
        <v>43646</v>
      </c>
      <c r="E7621" t="s">
        <v>75</v>
      </c>
      <c r="F7621" t="s">
        <v>59</v>
      </c>
      <c r="G7621" t="s">
        <v>59</v>
      </c>
      <c r="H7621" t="s">
        <v>60</v>
      </c>
      <c r="I7621" t="s">
        <v>61</v>
      </c>
      <c r="J7621" t="s">
        <v>62</v>
      </c>
      <c r="K7621" t="s">
        <v>63</v>
      </c>
      <c r="L7621" t="s">
        <v>64</v>
      </c>
      <c r="M7621" t="s">
        <v>82</v>
      </c>
      <c r="N7621" t="s">
        <v>413</v>
      </c>
      <c r="O7621" t="s">
        <v>414</v>
      </c>
      <c r="P7621" t="s">
        <v>415</v>
      </c>
      <c r="Q7621" t="s">
        <v>416</v>
      </c>
      <c r="R7621" t="s">
        <v>70</v>
      </c>
      <c r="S7621">
        <v>84542.817973106998</v>
      </c>
      <c r="T7621">
        <v>1.1028131139596</v>
      </c>
      <c r="U7621">
        <v>74.020081917913998</v>
      </c>
      <c r="V7621">
        <v>1142.1605567373001</v>
      </c>
      <c r="W7621">
        <v>0</v>
      </c>
    </row>
    <row r="7622" spans="3:23" x14ac:dyDescent="0.35">
      <c r="C7622" s="12">
        <v>43647</v>
      </c>
      <c r="D7622" s="12">
        <v>43677</v>
      </c>
      <c r="E7622" t="s">
        <v>75</v>
      </c>
      <c r="F7622" t="s">
        <v>59</v>
      </c>
      <c r="G7622" t="s">
        <v>59</v>
      </c>
      <c r="H7622" t="s">
        <v>87</v>
      </c>
      <c r="I7622" t="s">
        <v>61</v>
      </c>
      <c r="J7622" t="s">
        <v>62</v>
      </c>
      <c r="K7622" t="s">
        <v>63</v>
      </c>
      <c r="L7622" t="s">
        <v>64</v>
      </c>
      <c r="M7622" t="s">
        <v>77</v>
      </c>
      <c r="N7622" t="s">
        <v>78</v>
      </c>
      <c r="O7622" t="s">
        <v>79</v>
      </c>
      <c r="P7622" t="s">
        <v>200</v>
      </c>
      <c r="Q7622" t="s">
        <v>201</v>
      </c>
      <c r="R7622" t="s">
        <v>70</v>
      </c>
      <c r="S7622">
        <v>84516.578912234996</v>
      </c>
      <c r="T7622">
        <v>14.512447927370999</v>
      </c>
      <c r="U7622">
        <v>54.307766713992997</v>
      </c>
      <c r="V7622">
        <v>1556.2521537174</v>
      </c>
      <c r="W7622">
        <v>0</v>
      </c>
    </row>
    <row r="7623" spans="3:23" x14ac:dyDescent="0.35">
      <c r="C7623" s="12">
        <v>43770</v>
      </c>
      <c r="D7623" s="12">
        <v>43799</v>
      </c>
      <c r="E7623" t="s">
        <v>20</v>
      </c>
      <c r="F7623" t="s">
        <v>59</v>
      </c>
      <c r="G7623" t="s">
        <v>59</v>
      </c>
      <c r="H7623" t="s">
        <v>76</v>
      </c>
      <c r="I7623" t="s">
        <v>61</v>
      </c>
      <c r="J7623" t="s">
        <v>62</v>
      </c>
      <c r="K7623" t="s">
        <v>63</v>
      </c>
      <c r="L7623" t="s">
        <v>64</v>
      </c>
      <c r="M7623" t="s">
        <v>88</v>
      </c>
      <c r="N7623" t="s">
        <v>89</v>
      </c>
      <c r="O7623" t="s">
        <v>67</v>
      </c>
      <c r="P7623" t="s">
        <v>229</v>
      </c>
      <c r="Q7623" t="s">
        <v>230</v>
      </c>
      <c r="R7623" t="s">
        <v>70</v>
      </c>
      <c r="S7623">
        <v>84436.070705481994</v>
      </c>
      <c r="T7623">
        <v>37.803015382359</v>
      </c>
      <c r="U7623">
        <v>28.692320527949001</v>
      </c>
      <c r="V7623">
        <v>2942.8107992601999</v>
      </c>
      <c r="W7623">
        <v>0</v>
      </c>
    </row>
    <row r="7624" spans="3:23" x14ac:dyDescent="0.35">
      <c r="C7624" s="12">
        <v>44197</v>
      </c>
      <c r="D7624" s="12">
        <v>44227</v>
      </c>
      <c r="E7624" t="s">
        <v>21</v>
      </c>
      <c r="F7624" t="s">
        <v>59</v>
      </c>
      <c r="G7624" t="s">
        <v>59</v>
      </c>
      <c r="H7624" t="s">
        <v>87</v>
      </c>
      <c r="I7624" t="s">
        <v>61</v>
      </c>
      <c r="J7624" t="s">
        <v>62</v>
      </c>
      <c r="K7624" t="s">
        <v>63</v>
      </c>
      <c r="L7624" t="s">
        <v>64</v>
      </c>
      <c r="M7624" t="s">
        <v>82</v>
      </c>
      <c r="N7624" t="s">
        <v>83</v>
      </c>
      <c r="O7624" t="s">
        <v>84</v>
      </c>
      <c r="P7624" t="s">
        <v>233</v>
      </c>
      <c r="Q7624" t="s">
        <v>234</v>
      </c>
      <c r="R7624" t="s">
        <v>70</v>
      </c>
      <c r="S7624">
        <v>84348.728182988998</v>
      </c>
      <c r="T7624">
        <v>5.8316179231548002</v>
      </c>
      <c r="U7624">
        <v>173.73480036564001</v>
      </c>
      <c r="V7624">
        <v>485.50277782846001</v>
      </c>
      <c r="W7624">
        <v>1</v>
      </c>
    </row>
    <row r="7625" spans="3:23" x14ac:dyDescent="0.35">
      <c r="C7625" s="12">
        <v>44317</v>
      </c>
      <c r="D7625" s="12">
        <v>44347</v>
      </c>
      <c r="E7625" t="s">
        <v>21</v>
      </c>
      <c r="F7625" t="s">
        <v>59</v>
      </c>
      <c r="G7625" t="s">
        <v>59</v>
      </c>
      <c r="H7625" t="s">
        <v>76</v>
      </c>
      <c r="I7625" t="s">
        <v>61</v>
      </c>
      <c r="J7625" t="s">
        <v>62</v>
      </c>
      <c r="K7625" t="s">
        <v>63</v>
      </c>
      <c r="L7625" t="s">
        <v>64</v>
      </c>
      <c r="M7625" t="s">
        <v>65</v>
      </c>
      <c r="N7625" t="s">
        <v>66</v>
      </c>
      <c r="O7625" t="s">
        <v>67</v>
      </c>
      <c r="P7625" t="s">
        <v>345</v>
      </c>
      <c r="Q7625" t="s">
        <v>346</v>
      </c>
      <c r="R7625" t="s">
        <v>70</v>
      </c>
      <c r="S7625">
        <v>84303.972612887999</v>
      </c>
      <c r="T7625">
        <v>17.147280232848999</v>
      </c>
      <c r="U7625">
        <v>76.476505451387993</v>
      </c>
      <c r="V7625">
        <v>1102.3512661215</v>
      </c>
      <c r="W7625">
        <v>0</v>
      </c>
    </row>
    <row r="7626" spans="3:23" x14ac:dyDescent="0.35">
      <c r="C7626" s="12">
        <v>44166</v>
      </c>
      <c r="D7626" s="12">
        <v>44196</v>
      </c>
      <c r="E7626" t="s">
        <v>21</v>
      </c>
      <c r="F7626" t="s">
        <v>59</v>
      </c>
      <c r="G7626" t="s">
        <v>59</v>
      </c>
      <c r="H7626" t="s">
        <v>60</v>
      </c>
      <c r="I7626" t="s">
        <v>61</v>
      </c>
      <c r="J7626" t="s">
        <v>62</v>
      </c>
      <c r="K7626" t="s">
        <v>63</v>
      </c>
      <c r="L7626" t="s">
        <v>64</v>
      </c>
      <c r="M7626" t="s">
        <v>96</v>
      </c>
      <c r="N7626" t="s">
        <v>111</v>
      </c>
      <c r="O7626" t="s">
        <v>112</v>
      </c>
      <c r="P7626" t="s">
        <v>341</v>
      </c>
      <c r="Q7626" t="s">
        <v>342</v>
      </c>
      <c r="R7626" t="s">
        <v>70</v>
      </c>
      <c r="S7626">
        <v>84286.033789470996</v>
      </c>
      <c r="T7626">
        <v>13.250328345147</v>
      </c>
      <c r="U7626">
        <v>102.80013671872</v>
      </c>
      <c r="V7626">
        <v>819.90196199927004</v>
      </c>
      <c r="W7626">
        <v>0</v>
      </c>
    </row>
    <row r="7627" spans="3:23" x14ac:dyDescent="0.35">
      <c r="C7627" s="12">
        <v>43405</v>
      </c>
      <c r="D7627" s="12">
        <v>43434</v>
      </c>
      <c r="E7627" t="s">
        <v>75</v>
      </c>
      <c r="F7627" t="s">
        <v>59</v>
      </c>
      <c r="G7627" t="s">
        <v>59</v>
      </c>
      <c r="H7627" t="s">
        <v>76</v>
      </c>
      <c r="I7627" t="s">
        <v>61</v>
      </c>
      <c r="J7627" t="s">
        <v>62</v>
      </c>
      <c r="K7627" t="s">
        <v>63</v>
      </c>
      <c r="L7627" t="s">
        <v>64</v>
      </c>
      <c r="M7627" t="s">
        <v>88</v>
      </c>
      <c r="N7627" t="s">
        <v>89</v>
      </c>
      <c r="O7627" t="s">
        <v>67</v>
      </c>
      <c r="P7627" t="s">
        <v>229</v>
      </c>
      <c r="Q7627" t="s">
        <v>230</v>
      </c>
      <c r="R7627" t="s">
        <v>70</v>
      </c>
      <c r="S7627">
        <v>84234.221345925005</v>
      </c>
      <c r="T7627">
        <v>39.629127120223004</v>
      </c>
      <c r="U7627">
        <v>29.672309734580001</v>
      </c>
      <c r="V7627">
        <v>2838.8157881676002</v>
      </c>
      <c r="W7627">
        <v>0</v>
      </c>
    </row>
    <row r="7628" spans="3:23" x14ac:dyDescent="0.35">
      <c r="C7628" s="12">
        <v>44409</v>
      </c>
      <c r="D7628" s="12">
        <v>44439</v>
      </c>
      <c r="E7628" t="s">
        <v>21</v>
      </c>
      <c r="F7628" t="s">
        <v>59</v>
      </c>
      <c r="G7628" t="s">
        <v>59</v>
      </c>
      <c r="H7628" t="s">
        <v>76</v>
      </c>
      <c r="I7628" t="s">
        <v>61</v>
      </c>
      <c r="J7628" t="s">
        <v>62</v>
      </c>
      <c r="K7628" t="s">
        <v>63</v>
      </c>
      <c r="L7628" t="s">
        <v>64</v>
      </c>
      <c r="M7628" t="s">
        <v>88</v>
      </c>
      <c r="N7628" t="s">
        <v>89</v>
      </c>
      <c r="O7628" t="s">
        <v>67</v>
      </c>
      <c r="P7628" t="s">
        <v>239</v>
      </c>
      <c r="Q7628" t="s">
        <v>240</v>
      </c>
      <c r="R7628" t="s">
        <v>70</v>
      </c>
      <c r="S7628">
        <v>84185.332112860997</v>
      </c>
      <c r="T7628">
        <v>45.428778300836001</v>
      </c>
      <c r="U7628">
        <v>29.192613787117999</v>
      </c>
      <c r="V7628">
        <v>2883.7887805035002</v>
      </c>
      <c r="W7628">
        <v>0</v>
      </c>
    </row>
    <row r="7629" spans="3:23" x14ac:dyDescent="0.35">
      <c r="C7629" s="12">
        <v>43983</v>
      </c>
      <c r="D7629" s="12">
        <v>44012</v>
      </c>
      <c r="E7629" t="s">
        <v>20</v>
      </c>
      <c r="F7629" t="s">
        <v>59</v>
      </c>
      <c r="G7629" t="s">
        <v>59</v>
      </c>
      <c r="H7629" t="s">
        <v>87</v>
      </c>
      <c r="I7629" t="s">
        <v>61</v>
      </c>
      <c r="J7629" t="s">
        <v>62</v>
      </c>
      <c r="K7629" t="s">
        <v>63</v>
      </c>
      <c r="L7629" t="s">
        <v>64</v>
      </c>
      <c r="M7629" t="s">
        <v>88</v>
      </c>
      <c r="N7629" t="s">
        <v>89</v>
      </c>
      <c r="O7629" t="s">
        <v>67</v>
      </c>
      <c r="P7629" t="s">
        <v>223</v>
      </c>
      <c r="Q7629" t="s">
        <v>224</v>
      </c>
      <c r="R7629" t="s">
        <v>70</v>
      </c>
      <c r="S7629">
        <v>84182.718052600001</v>
      </c>
      <c r="T7629">
        <v>22.727582087582</v>
      </c>
      <c r="U7629">
        <v>25.663155046307001</v>
      </c>
      <c r="V7629">
        <v>3280.2949559670001</v>
      </c>
      <c r="W7629">
        <v>0</v>
      </c>
    </row>
    <row r="7630" spans="3:23" x14ac:dyDescent="0.35">
      <c r="C7630" s="12">
        <v>44166</v>
      </c>
      <c r="D7630" s="12">
        <v>44196</v>
      </c>
      <c r="E7630" t="s">
        <v>21</v>
      </c>
      <c r="F7630" t="s">
        <v>59</v>
      </c>
      <c r="G7630" t="s">
        <v>59</v>
      </c>
      <c r="H7630" t="s">
        <v>76</v>
      </c>
      <c r="I7630" t="s">
        <v>61</v>
      </c>
      <c r="J7630" t="s">
        <v>62</v>
      </c>
      <c r="K7630" t="s">
        <v>63</v>
      </c>
      <c r="L7630" t="s">
        <v>64</v>
      </c>
      <c r="M7630" t="s">
        <v>137</v>
      </c>
      <c r="N7630" t="s">
        <v>66</v>
      </c>
      <c r="O7630" t="s">
        <v>67</v>
      </c>
      <c r="P7630" t="s">
        <v>138</v>
      </c>
      <c r="Q7630" t="s">
        <v>139</v>
      </c>
      <c r="R7630" t="s">
        <v>70</v>
      </c>
      <c r="S7630">
        <v>84134.601867619</v>
      </c>
      <c r="T7630">
        <v>24.530653977482</v>
      </c>
      <c r="U7630">
        <v>27.840698740337999</v>
      </c>
      <c r="V7630">
        <v>3022.0003690395001</v>
      </c>
      <c r="W7630">
        <v>0</v>
      </c>
    </row>
    <row r="7631" spans="3:23" x14ac:dyDescent="0.35">
      <c r="C7631" s="12">
        <v>44136</v>
      </c>
      <c r="D7631" s="12">
        <v>44165</v>
      </c>
      <c r="E7631" t="s">
        <v>21</v>
      </c>
      <c r="F7631" t="s">
        <v>59</v>
      </c>
      <c r="G7631" t="s">
        <v>59</v>
      </c>
      <c r="H7631" t="s">
        <v>60</v>
      </c>
      <c r="I7631" t="s">
        <v>61</v>
      </c>
      <c r="J7631" t="s">
        <v>62</v>
      </c>
      <c r="K7631" t="s">
        <v>63</v>
      </c>
      <c r="L7631" t="s">
        <v>64</v>
      </c>
      <c r="M7631" t="s">
        <v>65</v>
      </c>
      <c r="N7631" t="s">
        <v>66</v>
      </c>
      <c r="O7631" t="s">
        <v>67</v>
      </c>
      <c r="P7631" t="s">
        <v>339</v>
      </c>
      <c r="Q7631" t="s">
        <v>340</v>
      </c>
      <c r="R7631" t="s">
        <v>70</v>
      </c>
      <c r="S7631">
        <v>84121.195207690005</v>
      </c>
      <c r="T7631">
        <v>12.734483410765</v>
      </c>
      <c r="U7631">
        <v>195.22027698605999</v>
      </c>
      <c r="V7631">
        <v>430.90398449592999</v>
      </c>
      <c r="W7631">
        <v>0</v>
      </c>
    </row>
    <row r="7632" spans="3:23" x14ac:dyDescent="0.35">
      <c r="C7632" s="12">
        <v>43891</v>
      </c>
      <c r="D7632" s="12">
        <v>43921</v>
      </c>
      <c r="E7632" t="s">
        <v>20</v>
      </c>
      <c r="F7632" t="s">
        <v>59</v>
      </c>
      <c r="G7632" t="s">
        <v>59</v>
      </c>
      <c r="H7632" t="s">
        <v>76</v>
      </c>
      <c r="I7632" t="s">
        <v>61</v>
      </c>
      <c r="J7632" t="s">
        <v>62</v>
      </c>
      <c r="K7632" t="s">
        <v>63</v>
      </c>
      <c r="L7632" t="s">
        <v>64</v>
      </c>
      <c r="M7632" t="s">
        <v>96</v>
      </c>
      <c r="N7632" t="s">
        <v>97</v>
      </c>
      <c r="O7632" t="s">
        <v>98</v>
      </c>
      <c r="P7632" t="s">
        <v>300</v>
      </c>
      <c r="Q7632" t="s">
        <v>301</v>
      </c>
      <c r="R7632" t="s">
        <v>70</v>
      </c>
      <c r="S7632">
        <v>84080.370562473996</v>
      </c>
      <c r="T7632">
        <v>26.465768111892</v>
      </c>
      <c r="U7632">
        <v>59.815720519499997</v>
      </c>
      <c r="V7632">
        <v>1405.6567375973</v>
      </c>
      <c r="W7632">
        <v>0</v>
      </c>
    </row>
    <row r="7633" spans="3:23" x14ac:dyDescent="0.35">
      <c r="C7633" s="12">
        <v>43466</v>
      </c>
      <c r="D7633" s="12">
        <v>43496</v>
      </c>
      <c r="E7633" t="s">
        <v>75</v>
      </c>
      <c r="F7633" t="s">
        <v>59</v>
      </c>
      <c r="G7633" t="s">
        <v>59</v>
      </c>
      <c r="H7633" t="s">
        <v>76</v>
      </c>
      <c r="I7633" t="s">
        <v>61</v>
      </c>
      <c r="J7633" t="s">
        <v>62</v>
      </c>
      <c r="K7633" t="s">
        <v>63</v>
      </c>
      <c r="L7633" t="s">
        <v>64</v>
      </c>
      <c r="M7633" t="s">
        <v>208</v>
      </c>
      <c r="N7633" t="s">
        <v>117</v>
      </c>
      <c r="O7633" t="s">
        <v>93</v>
      </c>
      <c r="P7633" t="s">
        <v>209</v>
      </c>
      <c r="Q7633" t="s">
        <v>210</v>
      </c>
      <c r="R7633" t="s">
        <v>70</v>
      </c>
      <c r="S7633">
        <v>84061.594170461001</v>
      </c>
      <c r="T7633">
        <v>35.073440168613999</v>
      </c>
      <c r="U7633">
        <v>61.534672430143999</v>
      </c>
      <c r="V7633">
        <v>1366.0850192368</v>
      </c>
      <c r="W7633">
        <v>0</v>
      </c>
    </row>
    <row r="7634" spans="3:23" x14ac:dyDescent="0.35">
      <c r="C7634" s="12">
        <v>43647</v>
      </c>
      <c r="D7634" s="12">
        <v>43677</v>
      </c>
      <c r="E7634" t="s">
        <v>75</v>
      </c>
      <c r="F7634" t="s">
        <v>59</v>
      </c>
      <c r="G7634" t="s">
        <v>59</v>
      </c>
      <c r="H7634" t="s">
        <v>60</v>
      </c>
      <c r="I7634" t="s">
        <v>61</v>
      </c>
      <c r="J7634" t="s">
        <v>62</v>
      </c>
      <c r="K7634" t="s">
        <v>63</v>
      </c>
      <c r="L7634" t="s">
        <v>64</v>
      </c>
      <c r="M7634" t="s">
        <v>96</v>
      </c>
      <c r="N7634" t="s">
        <v>111</v>
      </c>
      <c r="O7634" t="s">
        <v>112</v>
      </c>
      <c r="P7634" t="s">
        <v>365</v>
      </c>
      <c r="Q7634" t="s">
        <v>366</v>
      </c>
      <c r="R7634" t="s">
        <v>70</v>
      </c>
      <c r="S7634">
        <v>84049.978341961003</v>
      </c>
      <c r="T7634">
        <v>5.1599918333356003</v>
      </c>
      <c r="U7634">
        <v>438.02463029369</v>
      </c>
      <c r="V7634">
        <v>191.88413739567</v>
      </c>
      <c r="W7634">
        <v>0</v>
      </c>
    </row>
    <row r="7635" spans="3:23" x14ac:dyDescent="0.35">
      <c r="C7635" s="12">
        <v>43739</v>
      </c>
      <c r="D7635" s="12">
        <v>43769</v>
      </c>
      <c r="E7635" t="s">
        <v>20</v>
      </c>
      <c r="F7635" t="s">
        <v>59</v>
      </c>
      <c r="G7635" t="s">
        <v>59</v>
      </c>
      <c r="H7635" t="s">
        <v>76</v>
      </c>
      <c r="I7635" t="s">
        <v>61</v>
      </c>
      <c r="J7635" t="s">
        <v>62</v>
      </c>
      <c r="K7635" t="s">
        <v>63</v>
      </c>
      <c r="L7635" t="s">
        <v>64</v>
      </c>
      <c r="M7635" t="s">
        <v>65</v>
      </c>
      <c r="N7635" t="s">
        <v>66</v>
      </c>
      <c r="O7635" t="s">
        <v>67</v>
      </c>
      <c r="P7635" t="s">
        <v>339</v>
      </c>
      <c r="Q7635" t="s">
        <v>340</v>
      </c>
      <c r="R7635" t="s">
        <v>70</v>
      </c>
      <c r="S7635">
        <v>84040.055465701007</v>
      </c>
      <c r="T7635">
        <v>26.167271256938001</v>
      </c>
      <c r="U7635">
        <v>194.93967329871001</v>
      </c>
      <c r="V7635">
        <v>431.10801430820999</v>
      </c>
      <c r="W7635">
        <v>0</v>
      </c>
    </row>
    <row r="7636" spans="3:23" x14ac:dyDescent="0.35">
      <c r="C7636" s="12">
        <v>43647</v>
      </c>
      <c r="D7636" s="12">
        <v>43677</v>
      </c>
      <c r="E7636" t="s">
        <v>75</v>
      </c>
      <c r="F7636" t="s">
        <v>59</v>
      </c>
      <c r="G7636" t="s">
        <v>59</v>
      </c>
      <c r="H7636" t="s">
        <v>60</v>
      </c>
      <c r="I7636" t="s">
        <v>61</v>
      </c>
      <c r="J7636" t="s">
        <v>62</v>
      </c>
      <c r="K7636" t="s">
        <v>63</v>
      </c>
      <c r="L7636" t="s">
        <v>64</v>
      </c>
      <c r="M7636" t="s">
        <v>82</v>
      </c>
      <c r="N7636" t="s">
        <v>83</v>
      </c>
      <c r="O7636" t="s">
        <v>84</v>
      </c>
      <c r="P7636" t="s">
        <v>507</v>
      </c>
      <c r="Q7636" t="s">
        <v>508</v>
      </c>
      <c r="R7636" t="s">
        <v>70</v>
      </c>
      <c r="S7636">
        <v>83984.757415177999</v>
      </c>
      <c r="T7636">
        <v>3.7904251814143999</v>
      </c>
      <c r="U7636">
        <v>999.11525740901004</v>
      </c>
      <c r="V7636">
        <v>84.059128105973997</v>
      </c>
      <c r="W7636">
        <v>1</v>
      </c>
    </row>
    <row r="7637" spans="3:23" x14ac:dyDescent="0.35">
      <c r="C7637" s="12">
        <v>43525</v>
      </c>
      <c r="D7637" s="12">
        <v>43555</v>
      </c>
      <c r="E7637" t="s">
        <v>75</v>
      </c>
      <c r="F7637" t="s">
        <v>59</v>
      </c>
      <c r="G7637" t="s">
        <v>59</v>
      </c>
      <c r="H7637" t="s">
        <v>60</v>
      </c>
      <c r="I7637" t="s">
        <v>61</v>
      </c>
      <c r="J7637" t="s">
        <v>62</v>
      </c>
      <c r="K7637" t="s">
        <v>63</v>
      </c>
      <c r="L7637" t="s">
        <v>64</v>
      </c>
      <c r="M7637" t="s">
        <v>96</v>
      </c>
      <c r="N7637" t="s">
        <v>111</v>
      </c>
      <c r="O7637" t="s">
        <v>112</v>
      </c>
      <c r="P7637" t="s">
        <v>326</v>
      </c>
      <c r="Q7637" t="s">
        <v>327</v>
      </c>
      <c r="R7637" t="s">
        <v>70</v>
      </c>
      <c r="S7637">
        <v>83972.696918643996</v>
      </c>
      <c r="T7637">
        <v>12.603735709077</v>
      </c>
      <c r="U7637">
        <v>226.67551046157999</v>
      </c>
      <c r="V7637">
        <v>370.45332664146002</v>
      </c>
      <c r="W7637">
        <v>0</v>
      </c>
    </row>
    <row r="7638" spans="3:23" x14ac:dyDescent="0.35">
      <c r="C7638" s="12">
        <v>43739</v>
      </c>
      <c r="D7638" s="12">
        <v>43769</v>
      </c>
      <c r="E7638" t="s">
        <v>20</v>
      </c>
      <c r="F7638" t="s">
        <v>59</v>
      </c>
      <c r="G7638" t="s">
        <v>59</v>
      </c>
      <c r="H7638" t="s">
        <v>87</v>
      </c>
      <c r="I7638" t="s">
        <v>61</v>
      </c>
      <c r="J7638" t="s">
        <v>62</v>
      </c>
      <c r="K7638" t="s">
        <v>63</v>
      </c>
      <c r="L7638" t="s">
        <v>64</v>
      </c>
      <c r="M7638" t="s">
        <v>88</v>
      </c>
      <c r="N7638" t="s">
        <v>89</v>
      </c>
      <c r="O7638" t="s">
        <v>67</v>
      </c>
      <c r="P7638" t="s">
        <v>219</v>
      </c>
      <c r="Q7638" t="s">
        <v>220</v>
      </c>
      <c r="R7638" t="s">
        <v>70</v>
      </c>
      <c r="S7638">
        <v>83944.608900897001</v>
      </c>
      <c r="T7638">
        <v>20.828805685315999</v>
      </c>
      <c r="U7638">
        <v>23.981593145360002</v>
      </c>
      <c r="V7638">
        <v>3500.3766593854998</v>
      </c>
      <c r="W7638">
        <v>0</v>
      </c>
    </row>
    <row r="7639" spans="3:23" x14ac:dyDescent="0.35">
      <c r="C7639" s="12">
        <v>43647</v>
      </c>
      <c r="D7639" s="12">
        <v>43677</v>
      </c>
      <c r="E7639" t="s">
        <v>75</v>
      </c>
      <c r="F7639" t="s">
        <v>59</v>
      </c>
      <c r="G7639" t="s">
        <v>59</v>
      </c>
      <c r="H7639" t="s">
        <v>76</v>
      </c>
      <c r="I7639" t="s">
        <v>61</v>
      </c>
      <c r="J7639" t="s">
        <v>62</v>
      </c>
      <c r="K7639" t="s">
        <v>63</v>
      </c>
      <c r="L7639" t="s">
        <v>64</v>
      </c>
      <c r="M7639" t="s">
        <v>88</v>
      </c>
      <c r="N7639" t="s">
        <v>150</v>
      </c>
      <c r="O7639" t="s">
        <v>93</v>
      </c>
      <c r="P7639" t="s">
        <v>166</v>
      </c>
      <c r="Q7639" t="s">
        <v>167</v>
      </c>
      <c r="R7639" t="s">
        <v>70</v>
      </c>
      <c r="S7639">
        <v>83899.481264054994</v>
      </c>
      <c r="T7639">
        <v>21.762273234178</v>
      </c>
      <c r="U7639">
        <v>30.074242469782</v>
      </c>
      <c r="V7639">
        <v>2789.745455712</v>
      </c>
      <c r="W7639">
        <v>0</v>
      </c>
    </row>
    <row r="7640" spans="3:23" x14ac:dyDescent="0.35">
      <c r="C7640" s="12">
        <v>43435</v>
      </c>
      <c r="D7640" s="12">
        <v>43465</v>
      </c>
      <c r="E7640" t="s">
        <v>75</v>
      </c>
      <c r="F7640" t="s">
        <v>59</v>
      </c>
      <c r="G7640" t="s">
        <v>59</v>
      </c>
      <c r="H7640" t="s">
        <v>60</v>
      </c>
      <c r="I7640" t="s">
        <v>61</v>
      </c>
      <c r="J7640" t="s">
        <v>62</v>
      </c>
      <c r="K7640" t="s">
        <v>63</v>
      </c>
      <c r="L7640" t="s">
        <v>64</v>
      </c>
      <c r="M7640" t="s">
        <v>82</v>
      </c>
      <c r="N7640" t="s">
        <v>246</v>
      </c>
      <c r="O7640" t="s">
        <v>112</v>
      </c>
      <c r="P7640" t="s">
        <v>306</v>
      </c>
      <c r="Q7640" t="s">
        <v>307</v>
      </c>
      <c r="R7640" t="s">
        <v>70</v>
      </c>
      <c r="S7640">
        <v>83896.808252193005</v>
      </c>
      <c r="T7640">
        <v>24.208612211630999</v>
      </c>
      <c r="U7640">
        <v>40.644034266454</v>
      </c>
      <c r="V7640">
        <v>2064.1850585544998</v>
      </c>
      <c r="W7640">
        <v>0</v>
      </c>
    </row>
    <row r="7641" spans="3:23" x14ac:dyDescent="0.35">
      <c r="C7641" s="12">
        <v>44440</v>
      </c>
      <c r="D7641" s="12">
        <v>44469</v>
      </c>
      <c r="E7641" t="s">
        <v>21</v>
      </c>
      <c r="F7641" t="s">
        <v>59</v>
      </c>
      <c r="G7641" t="s">
        <v>59</v>
      </c>
      <c r="H7641" t="s">
        <v>60</v>
      </c>
      <c r="I7641" t="s">
        <v>61</v>
      </c>
      <c r="J7641" t="s">
        <v>62</v>
      </c>
      <c r="K7641" t="s">
        <v>63</v>
      </c>
      <c r="L7641" t="s">
        <v>64</v>
      </c>
      <c r="M7641" t="s">
        <v>88</v>
      </c>
      <c r="N7641" t="s">
        <v>89</v>
      </c>
      <c r="O7641" t="s">
        <v>67</v>
      </c>
      <c r="P7641" t="s">
        <v>244</v>
      </c>
      <c r="Q7641" t="s">
        <v>245</v>
      </c>
      <c r="R7641" t="s">
        <v>70</v>
      </c>
      <c r="S7641">
        <v>83889.696893361994</v>
      </c>
      <c r="T7641">
        <v>42.776756984397998</v>
      </c>
      <c r="U7641">
        <v>28.341297853381999</v>
      </c>
      <c r="V7641">
        <v>2959.9807788389999</v>
      </c>
      <c r="W7641">
        <v>0</v>
      </c>
    </row>
    <row r="7642" spans="3:23" x14ac:dyDescent="0.35">
      <c r="C7642" s="12">
        <v>43556</v>
      </c>
      <c r="D7642" s="12">
        <v>43585</v>
      </c>
      <c r="E7642" t="s">
        <v>75</v>
      </c>
      <c r="F7642" t="s">
        <v>59</v>
      </c>
      <c r="G7642" t="s">
        <v>59</v>
      </c>
      <c r="H7642" t="s">
        <v>60</v>
      </c>
      <c r="I7642" t="s">
        <v>61</v>
      </c>
      <c r="J7642" t="s">
        <v>62</v>
      </c>
      <c r="K7642" t="s">
        <v>63</v>
      </c>
      <c r="L7642" t="s">
        <v>64</v>
      </c>
      <c r="M7642" t="s">
        <v>88</v>
      </c>
      <c r="N7642" t="s">
        <v>89</v>
      </c>
      <c r="O7642" t="s">
        <v>67</v>
      </c>
      <c r="P7642" t="s">
        <v>229</v>
      </c>
      <c r="Q7642" t="s">
        <v>230</v>
      </c>
      <c r="R7642" t="s">
        <v>70</v>
      </c>
      <c r="S7642">
        <v>83887.008954880002</v>
      </c>
      <c r="T7642">
        <v>39.533972952976001</v>
      </c>
      <c r="U7642">
        <v>29.359558396562001</v>
      </c>
      <c r="V7642">
        <v>2857.2299290680999</v>
      </c>
      <c r="W7642">
        <v>0</v>
      </c>
    </row>
    <row r="7643" spans="3:23" x14ac:dyDescent="0.35">
      <c r="C7643" s="12">
        <v>44348</v>
      </c>
      <c r="D7643" s="12">
        <v>44377</v>
      </c>
      <c r="E7643" t="s">
        <v>21</v>
      </c>
      <c r="F7643" t="s">
        <v>59</v>
      </c>
      <c r="G7643" t="s">
        <v>59</v>
      </c>
      <c r="H7643" t="s">
        <v>87</v>
      </c>
      <c r="I7643" t="s">
        <v>61</v>
      </c>
      <c r="J7643" t="s">
        <v>62</v>
      </c>
      <c r="K7643" t="s">
        <v>63</v>
      </c>
      <c r="L7643" t="s">
        <v>64</v>
      </c>
      <c r="M7643" t="s">
        <v>88</v>
      </c>
      <c r="N7643" t="s">
        <v>150</v>
      </c>
      <c r="O7643" t="s">
        <v>93</v>
      </c>
      <c r="P7643" t="s">
        <v>198</v>
      </c>
      <c r="Q7643" t="s">
        <v>199</v>
      </c>
      <c r="R7643" t="s">
        <v>70</v>
      </c>
      <c r="S7643">
        <v>83879.423304865995</v>
      </c>
      <c r="T7643">
        <v>9.0324155565170994</v>
      </c>
      <c r="U7643">
        <v>22.683029790064001</v>
      </c>
      <c r="V7643">
        <v>3697.8932744517001</v>
      </c>
      <c r="W7643">
        <v>0</v>
      </c>
    </row>
    <row r="7644" spans="3:23" x14ac:dyDescent="0.35">
      <c r="C7644" s="12">
        <v>44166</v>
      </c>
      <c r="D7644" s="12">
        <v>44196</v>
      </c>
      <c r="E7644" t="s">
        <v>21</v>
      </c>
      <c r="F7644" t="s">
        <v>59</v>
      </c>
      <c r="G7644" t="s">
        <v>59</v>
      </c>
      <c r="H7644" t="s">
        <v>87</v>
      </c>
      <c r="I7644" t="s">
        <v>61</v>
      </c>
      <c r="J7644" t="s">
        <v>62</v>
      </c>
      <c r="K7644" t="s">
        <v>63</v>
      </c>
      <c r="L7644" t="s">
        <v>64</v>
      </c>
      <c r="M7644" t="s">
        <v>77</v>
      </c>
      <c r="N7644" t="s">
        <v>78</v>
      </c>
      <c r="O7644" t="s">
        <v>79</v>
      </c>
      <c r="P7644" t="s">
        <v>271</v>
      </c>
      <c r="Q7644" t="s">
        <v>272</v>
      </c>
      <c r="R7644" t="s">
        <v>70</v>
      </c>
      <c r="S7644">
        <v>83857.250960399993</v>
      </c>
      <c r="T7644">
        <v>7.2356329281054004</v>
      </c>
      <c r="U7644">
        <v>19.917569430956</v>
      </c>
      <c r="V7644">
        <v>4210.2150692176001</v>
      </c>
      <c r="W7644">
        <v>0</v>
      </c>
    </row>
    <row r="7645" spans="3:23" x14ac:dyDescent="0.35">
      <c r="C7645" s="12">
        <v>43586</v>
      </c>
      <c r="D7645" s="12">
        <v>43616</v>
      </c>
      <c r="E7645" t="s">
        <v>75</v>
      </c>
      <c r="F7645" t="s">
        <v>59</v>
      </c>
      <c r="G7645" t="s">
        <v>59</v>
      </c>
      <c r="H7645" t="s">
        <v>87</v>
      </c>
      <c r="I7645" t="s">
        <v>61</v>
      </c>
      <c r="J7645" t="s">
        <v>62</v>
      </c>
      <c r="K7645" t="s">
        <v>63</v>
      </c>
      <c r="L7645" t="s">
        <v>64</v>
      </c>
      <c r="M7645" t="s">
        <v>77</v>
      </c>
      <c r="N7645" t="s">
        <v>107</v>
      </c>
      <c r="O7645" t="s">
        <v>108</v>
      </c>
      <c r="P7645" t="s">
        <v>213</v>
      </c>
      <c r="Q7645" t="s">
        <v>214</v>
      </c>
      <c r="R7645" t="s">
        <v>70</v>
      </c>
      <c r="S7645">
        <v>83851.268211350995</v>
      </c>
      <c r="T7645">
        <v>20.295953266053999</v>
      </c>
      <c r="U7645">
        <v>28.924210248836001</v>
      </c>
      <c r="V7645">
        <v>2898.9994018842999</v>
      </c>
      <c r="W7645">
        <v>0</v>
      </c>
    </row>
    <row r="7646" spans="3:23" x14ac:dyDescent="0.35">
      <c r="C7646" s="12">
        <v>43647</v>
      </c>
      <c r="D7646" s="12">
        <v>43677</v>
      </c>
      <c r="E7646" t="s">
        <v>75</v>
      </c>
      <c r="F7646" t="s">
        <v>59</v>
      </c>
      <c r="G7646" t="s">
        <v>59</v>
      </c>
      <c r="H7646" t="s">
        <v>87</v>
      </c>
      <c r="I7646" t="s">
        <v>61</v>
      </c>
      <c r="J7646" t="s">
        <v>62</v>
      </c>
      <c r="K7646" t="s">
        <v>63</v>
      </c>
      <c r="L7646" t="s">
        <v>64</v>
      </c>
      <c r="M7646" t="s">
        <v>96</v>
      </c>
      <c r="N7646" t="s">
        <v>97</v>
      </c>
      <c r="O7646" t="s">
        <v>98</v>
      </c>
      <c r="P7646" t="s">
        <v>206</v>
      </c>
      <c r="Q7646" t="s">
        <v>207</v>
      </c>
      <c r="R7646" t="s">
        <v>70</v>
      </c>
      <c r="S7646">
        <v>83844.371300066006</v>
      </c>
      <c r="T7646">
        <v>4.1826513816353996</v>
      </c>
      <c r="U7646">
        <v>276.08315309298001</v>
      </c>
      <c r="V7646">
        <v>303.69245772786002</v>
      </c>
      <c r="W7646">
        <v>0</v>
      </c>
    </row>
    <row r="7647" spans="3:23" x14ac:dyDescent="0.35">
      <c r="C7647" s="12">
        <v>43435</v>
      </c>
      <c r="D7647" s="12">
        <v>43465</v>
      </c>
      <c r="E7647" t="s">
        <v>75</v>
      </c>
      <c r="F7647" t="s">
        <v>59</v>
      </c>
      <c r="G7647" t="s">
        <v>59</v>
      </c>
      <c r="H7647" t="s">
        <v>60</v>
      </c>
      <c r="I7647" t="s">
        <v>61</v>
      </c>
      <c r="J7647" t="s">
        <v>62</v>
      </c>
      <c r="K7647" t="s">
        <v>63</v>
      </c>
      <c r="L7647" t="s">
        <v>64</v>
      </c>
      <c r="M7647" t="s">
        <v>96</v>
      </c>
      <c r="N7647" t="s">
        <v>111</v>
      </c>
      <c r="O7647" t="s">
        <v>112</v>
      </c>
      <c r="P7647" t="s">
        <v>326</v>
      </c>
      <c r="Q7647" t="s">
        <v>327</v>
      </c>
      <c r="R7647" t="s">
        <v>70</v>
      </c>
      <c r="S7647">
        <v>83802.896759206997</v>
      </c>
      <c r="T7647">
        <v>11.685719074441</v>
      </c>
      <c r="U7647">
        <v>228.35639856911999</v>
      </c>
      <c r="V7647">
        <v>366.98291479596998</v>
      </c>
      <c r="W7647">
        <v>0</v>
      </c>
    </row>
    <row r="7648" spans="3:23" x14ac:dyDescent="0.35">
      <c r="C7648" s="12">
        <v>43556</v>
      </c>
      <c r="D7648" s="12">
        <v>43585</v>
      </c>
      <c r="E7648" t="s">
        <v>75</v>
      </c>
      <c r="F7648" t="s">
        <v>59</v>
      </c>
      <c r="G7648" t="s">
        <v>59</v>
      </c>
      <c r="H7648" t="s">
        <v>87</v>
      </c>
      <c r="I7648" t="s">
        <v>61</v>
      </c>
      <c r="J7648" t="s">
        <v>62</v>
      </c>
      <c r="K7648" t="s">
        <v>63</v>
      </c>
      <c r="L7648" t="s">
        <v>64</v>
      </c>
      <c r="M7648" t="s">
        <v>77</v>
      </c>
      <c r="N7648" t="s">
        <v>107</v>
      </c>
      <c r="O7648" t="s">
        <v>108</v>
      </c>
      <c r="P7648" t="s">
        <v>213</v>
      </c>
      <c r="Q7648" t="s">
        <v>214</v>
      </c>
      <c r="R7648" t="s">
        <v>70</v>
      </c>
      <c r="S7648">
        <v>83790.606404634993</v>
      </c>
      <c r="T7648">
        <v>20.673082512718</v>
      </c>
      <c r="U7648">
        <v>28.358703872692999</v>
      </c>
      <c r="V7648">
        <v>2954.6698178022002</v>
      </c>
      <c r="W7648">
        <v>0</v>
      </c>
    </row>
    <row r="7649" spans="3:23" x14ac:dyDescent="0.35">
      <c r="C7649" s="12">
        <v>43770</v>
      </c>
      <c r="D7649" s="12">
        <v>43799</v>
      </c>
      <c r="E7649" t="s">
        <v>20</v>
      </c>
      <c r="F7649" t="s">
        <v>59</v>
      </c>
      <c r="G7649" t="s">
        <v>59</v>
      </c>
      <c r="H7649" t="s">
        <v>87</v>
      </c>
      <c r="I7649" t="s">
        <v>61</v>
      </c>
      <c r="J7649" t="s">
        <v>62</v>
      </c>
      <c r="K7649" t="s">
        <v>63</v>
      </c>
      <c r="L7649" t="s">
        <v>64</v>
      </c>
      <c r="M7649" t="s">
        <v>96</v>
      </c>
      <c r="N7649" t="s">
        <v>97</v>
      </c>
      <c r="O7649" t="s">
        <v>98</v>
      </c>
      <c r="P7649" t="s">
        <v>206</v>
      </c>
      <c r="Q7649" t="s">
        <v>207</v>
      </c>
      <c r="R7649" t="s">
        <v>70</v>
      </c>
      <c r="S7649">
        <v>83785.237787585997</v>
      </c>
      <c r="T7649">
        <v>3.7203657731591999</v>
      </c>
      <c r="U7649">
        <v>274.87424196856</v>
      </c>
      <c r="V7649">
        <v>304.81298352126998</v>
      </c>
      <c r="W7649">
        <v>0</v>
      </c>
    </row>
    <row r="7650" spans="3:23" x14ac:dyDescent="0.35">
      <c r="C7650" s="12">
        <v>43862</v>
      </c>
      <c r="D7650" s="12">
        <v>43890</v>
      </c>
      <c r="E7650" t="s">
        <v>20</v>
      </c>
      <c r="F7650" t="s">
        <v>59</v>
      </c>
      <c r="G7650" t="s">
        <v>59</v>
      </c>
      <c r="H7650" t="s">
        <v>76</v>
      </c>
      <c r="I7650" t="s">
        <v>61</v>
      </c>
      <c r="J7650" t="s">
        <v>62</v>
      </c>
      <c r="K7650" t="s">
        <v>63</v>
      </c>
      <c r="L7650" t="s">
        <v>64</v>
      </c>
      <c r="M7650" t="s">
        <v>101</v>
      </c>
      <c r="N7650" t="s">
        <v>102</v>
      </c>
      <c r="O7650" t="s">
        <v>93</v>
      </c>
      <c r="P7650" t="s">
        <v>257</v>
      </c>
      <c r="Q7650" t="s">
        <v>258</v>
      </c>
      <c r="R7650" t="s">
        <v>70</v>
      </c>
      <c r="S7650">
        <v>83759.159605395005</v>
      </c>
      <c r="T7650">
        <v>37.303740019918003</v>
      </c>
      <c r="U7650">
        <v>24.576491394999</v>
      </c>
      <c r="V7650">
        <v>3408.1007845749</v>
      </c>
      <c r="W7650">
        <v>0</v>
      </c>
    </row>
    <row r="7651" spans="3:23" x14ac:dyDescent="0.35">
      <c r="C7651" s="12">
        <v>43556</v>
      </c>
      <c r="D7651" s="12">
        <v>43585</v>
      </c>
      <c r="E7651" t="s">
        <v>75</v>
      </c>
      <c r="F7651" t="s">
        <v>59</v>
      </c>
      <c r="G7651" t="s">
        <v>59</v>
      </c>
      <c r="H7651" t="s">
        <v>87</v>
      </c>
      <c r="I7651" t="s">
        <v>61</v>
      </c>
      <c r="J7651" t="s">
        <v>62</v>
      </c>
      <c r="K7651" t="s">
        <v>63</v>
      </c>
      <c r="L7651" t="s">
        <v>64</v>
      </c>
      <c r="M7651" t="s">
        <v>82</v>
      </c>
      <c r="N7651" t="s">
        <v>246</v>
      </c>
      <c r="O7651" t="s">
        <v>112</v>
      </c>
      <c r="P7651" t="s">
        <v>247</v>
      </c>
      <c r="Q7651" t="s">
        <v>248</v>
      </c>
      <c r="R7651" t="s">
        <v>70</v>
      </c>
      <c r="S7651">
        <v>83705.738004265993</v>
      </c>
      <c r="T7651">
        <v>17.586855022822</v>
      </c>
      <c r="U7651">
        <v>28.642679957759999</v>
      </c>
      <c r="V7651">
        <v>2922.4129211271002</v>
      </c>
      <c r="W7651">
        <v>0</v>
      </c>
    </row>
    <row r="7652" spans="3:23" x14ac:dyDescent="0.35">
      <c r="C7652" s="12">
        <v>43435</v>
      </c>
      <c r="D7652" s="12">
        <v>43465</v>
      </c>
      <c r="E7652" t="s">
        <v>75</v>
      </c>
      <c r="F7652" t="s">
        <v>59</v>
      </c>
      <c r="G7652" t="s">
        <v>59</v>
      </c>
      <c r="H7652" t="s">
        <v>60</v>
      </c>
      <c r="I7652" t="s">
        <v>61</v>
      </c>
      <c r="J7652" t="s">
        <v>62</v>
      </c>
      <c r="K7652" t="s">
        <v>63</v>
      </c>
      <c r="L7652" t="s">
        <v>64</v>
      </c>
      <c r="M7652" t="s">
        <v>96</v>
      </c>
      <c r="N7652" t="s">
        <v>97</v>
      </c>
      <c r="O7652" t="s">
        <v>98</v>
      </c>
      <c r="P7652" t="s">
        <v>482</v>
      </c>
      <c r="Q7652" t="s">
        <v>483</v>
      </c>
      <c r="R7652" t="s">
        <v>70</v>
      </c>
      <c r="S7652">
        <v>83684.853968276002</v>
      </c>
      <c r="T7652">
        <v>3.5069841888619</v>
      </c>
      <c r="U7652">
        <v>466.39002078764003</v>
      </c>
      <c r="V7652">
        <v>179.43105606537</v>
      </c>
      <c r="W7652">
        <v>0</v>
      </c>
    </row>
    <row r="7653" spans="3:23" x14ac:dyDescent="0.35">
      <c r="C7653" s="12">
        <v>43647</v>
      </c>
      <c r="D7653" s="12">
        <v>43677</v>
      </c>
      <c r="E7653" t="s">
        <v>75</v>
      </c>
      <c r="F7653" t="s">
        <v>59</v>
      </c>
      <c r="G7653" t="s">
        <v>59</v>
      </c>
      <c r="H7653" t="s">
        <v>76</v>
      </c>
      <c r="I7653" t="s">
        <v>61</v>
      </c>
      <c r="J7653" t="s">
        <v>62</v>
      </c>
      <c r="K7653" t="s">
        <v>63</v>
      </c>
      <c r="L7653" t="s">
        <v>64</v>
      </c>
      <c r="M7653" t="s">
        <v>88</v>
      </c>
      <c r="N7653" t="s">
        <v>89</v>
      </c>
      <c r="O7653" t="s">
        <v>67</v>
      </c>
      <c r="P7653" t="s">
        <v>249</v>
      </c>
      <c r="Q7653" t="s">
        <v>250</v>
      </c>
      <c r="R7653" t="s">
        <v>70</v>
      </c>
      <c r="S7653">
        <v>83678.246358589997</v>
      </c>
      <c r="T7653">
        <v>40.019526573569998</v>
      </c>
      <c r="U7653">
        <v>29.128858107976001</v>
      </c>
      <c r="V7653">
        <v>2872.6922987645999</v>
      </c>
      <c r="W7653">
        <v>0</v>
      </c>
    </row>
    <row r="7654" spans="3:23" x14ac:dyDescent="0.35">
      <c r="C7654" s="12">
        <v>44075</v>
      </c>
      <c r="D7654" s="12">
        <v>44104</v>
      </c>
      <c r="E7654" t="s">
        <v>20</v>
      </c>
      <c r="F7654" t="s">
        <v>59</v>
      </c>
      <c r="G7654" t="s">
        <v>59</v>
      </c>
      <c r="H7654" t="s">
        <v>60</v>
      </c>
      <c r="I7654" t="s">
        <v>61</v>
      </c>
      <c r="J7654" t="s">
        <v>62</v>
      </c>
      <c r="K7654" t="s">
        <v>63</v>
      </c>
      <c r="L7654" t="s">
        <v>64</v>
      </c>
      <c r="M7654" t="s">
        <v>65</v>
      </c>
      <c r="N7654" t="s">
        <v>66</v>
      </c>
      <c r="O7654" t="s">
        <v>67</v>
      </c>
      <c r="P7654" t="s">
        <v>296</v>
      </c>
      <c r="Q7654" t="s">
        <v>297</v>
      </c>
      <c r="R7654" t="s">
        <v>70</v>
      </c>
      <c r="S7654">
        <v>83661.792666519003</v>
      </c>
      <c r="T7654">
        <v>23.527168401495</v>
      </c>
      <c r="U7654">
        <v>80.786906674850997</v>
      </c>
      <c r="V7654">
        <v>1035.5860387529999</v>
      </c>
      <c r="W7654">
        <v>0</v>
      </c>
    </row>
    <row r="7655" spans="3:23" x14ac:dyDescent="0.35">
      <c r="C7655" s="12">
        <v>44348</v>
      </c>
      <c r="D7655" s="12">
        <v>44377</v>
      </c>
      <c r="E7655" t="s">
        <v>21</v>
      </c>
      <c r="F7655" t="s">
        <v>59</v>
      </c>
      <c r="G7655" t="s">
        <v>59</v>
      </c>
      <c r="H7655" t="s">
        <v>60</v>
      </c>
      <c r="I7655" t="s">
        <v>61</v>
      </c>
      <c r="J7655" t="s">
        <v>62</v>
      </c>
      <c r="K7655" t="s">
        <v>63</v>
      </c>
      <c r="L7655" t="s">
        <v>64</v>
      </c>
      <c r="M7655" t="s">
        <v>82</v>
      </c>
      <c r="N7655" t="s">
        <v>246</v>
      </c>
      <c r="O7655" t="s">
        <v>112</v>
      </c>
      <c r="P7655" t="s">
        <v>306</v>
      </c>
      <c r="Q7655" t="s">
        <v>307</v>
      </c>
      <c r="R7655" t="s">
        <v>70</v>
      </c>
      <c r="S7655">
        <v>83654.602555014004</v>
      </c>
      <c r="T7655">
        <v>23.671349444882999</v>
      </c>
      <c r="U7655">
        <v>43.624456514704001</v>
      </c>
      <c r="V7655">
        <v>1917.6079025034001</v>
      </c>
      <c r="W7655">
        <v>0</v>
      </c>
    </row>
    <row r="7656" spans="3:23" x14ac:dyDescent="0.35">
      <c r="C7656" s="12">
        <v>43862</v>
      </c>
      <c r="D7656" s="12">
        <v>43890</v>
      </c>
      <c r="E7656" t="s">
        <v>20</v>
      </c>
      <c r="F7656" t="s">
        <v>59</v>
      </c>
      <c r="G7656" t="s">
        <v>59</v>
      </c>
      <c r="H7656" t="s">
        <v>60</v>
      </c>
      <c r="I7656" t="s">
        <v>61</v>
      </c>
      <c r="J7656" t="s">
        <v>62</v>
      </c>
      <c r="K7656" t="s">
        <v>63</v>
      </c>
      <c r="L7656" t="s">
        <v>64</v>
      </c>
      <c r="M7656" t="s">
        <v>101</v>
      </c>
      <c r="N7656" t="s">
        <v>102</v>
      </c>
      <c r="O7656" t="s">
        <v>93</v>
      </c>
      <c r="P7656" t="s">
        <v>215</v>
      </c>
      <c r="Q7656" t="s">
        <v>216</v>
      </c>
      <c r="R7656" t="s">
        <v>70</v>
      </c>
      <c r="S7656">
        <v>83571.302193737007</v>
      </c>
      <c r="T7656">
        <v>6.3597199840023002</v>
      </c>
      <c r="U7656">
        <v>24.735295966907</v>
      </c>
      <c r="V7656">
        <v>3378.6255198056001</v>
      </c>
      <c r="W7656">
        <v>0</v>
      </c>
    </row>
    <row r="7657" spans="3:23" x14ac:dyDescent="0.35">
      <c r="C7657" s="12">
        <v>44197</v>
      </c>
      <c r="D7657" s="12">
        <v>44227</v>
      </c>
      <c r="E7657" t="s">
        <v>21</v>
      </c>
      <c r="F7657" t="s">
        <v>59</v>
      </c>
      <c r="G7657" t="s">
        <v>59</v>
      </c>
      <c r="H7657" t="s">
        <v>60</v>
      </c>
      <c r="I7657" t="s">
        <v>61</v>
      </c>
      <c r="J7657" t="s">
        <v>62</v>
      </c>
      <c r="K7657" t="s">
        <v>63</v>
      </c>
      <c r="L7657" t="s">
        <v>64</v>
      </c>
      <c r="M7657" t="s">
        <v>77</v>
      </c>
      <c r="N7657" t="s">
        <v>78</v>
      </c>
      <c r="O7657" t="s">
        <v>79</v>
      </c>
      <c r="P7657" t="s">
        <v>343</v>
      </c>
      <c r="Q7657" t="s">
        <v>344</v>
      </c>
      <c r="R7657" t="s">
        <v>70</v>
      </c>
      <c r="S7657">
        <v>83559.003421051995</v>
      </c>
      <c r="T7657">
        <v>19.380205718022001</v>
      </c>
      <c r="U7657">
        <v>26.752183794048001</v>
      </c>
      <c r="V7657">
        <v>3123.4460732004</v>
      </c>
      <c r="W7657">
        <v>0</v>
      </c>
    </row>
    <row r="7658" spans="3:23" x14ac:dyDescent="0.35">
      <c r="C7658" s="12">
        <v>44044</v>
      </c>
      <c r="D7658" s="12">
        <v>44074</v>
      </c>
      <c r="E7658" t="s">
        <v>20</v>
      </c>
      <c r="F7658" t="s">
        <v>59</v>
      </c>
      <c r="G7658" t="s">
        <v>59</v>
      </c>
      <c r="H7658" t="s">
        <v>60</v>
      </c>
      <c r="I7658" t="s">
        <v>61</v>
      </c>
      <c r="J7658" t="s">
        <v>62</v>
      </c>
      <c r="K7658" t="s">
        <v>63</v>
      </c>
      <c r="L7658" t="s">
        <v>64</v>
      </c>
      <c r="M7658" t="s">
        <v>77</v>
      </c>
      <c r="N7658" t="s">
        <v>78</v>
      </c>
      <c r="O7658" t="s">
        <v>79</v>
      </c>
      <c r="P7658" t="s">
        <v>343</v>
      </c>
      <c r="Q7658" t="s">
        <v>344</v>
      </c>
      <c r="R7658" t="s">
        <v>70</v>
      </c>
      <c r="S7658">
        <v>83502.109836340998</v>
      </c>
      <c r="T7658">
        <v>20.942610840566999</v>
      </c>
      <c r="U7658">
        <v>27.270566457295001</v>
      </c>
      <c r="V7658">
        <v>3061.9866282244002</v>
      </c>
      <c r="W7658">
        <v>0</v>
      </c>
    </row>
    <row r="7659" spans="3:23" x14ac:dyDescent="0.35">
      <c r="C7659" s="12">
        <v>43435</v>
      </c>
      <c r="D7659" s="12">
        <v>43465</v>
      </c>
      <c r="E7659" t="s">
        <v>75</v>
      </c>
      <c r="F7659" t="s">
        <v>59</v>
      </c>
      <c r="G7659" t="s">
        <v>59</v>
      </c>
      <c r="H7659" t="s">
        <v>76</v>
      </c>
      <c r="I7659" t="s">
        <v>61</v>
      </c>
      <c r="J7659" t="s">
        <v>62</v>
      </c>
      <c r="K7659" t="s">
        <v>63</v>
      </c>
      <c r="L7659" t="s">
        <v>64</v>
      </c>
      <c r="M7659" t="s">
        <v>88</v>
      </c>
      <c r="N7659" t="s">
        <v>89</v>
      </c>
      <c r="O7659" t="s">
        <v>67</v>
      </c>
      <c r="P7659" t="s">
        <v>249</v>
      </c>
      <c r="Q7659" t="s">
        <v>250</v>
      </c>
      <c r="R7659" t="s">
        <v>70</v>
      </c>
      <c r="S7659">
        <v>83492.893849144995</v>
      </c>
      <c r="T7659">
        <v>41.461567466729001</v>
      </c>
      <c r="U7659">
        <v>29.850913762895999</v>
      </c>
      <c r="V7659">
        <v>2796.996249841</v>
      </c>
      <c r="W7659">
        <v>0</v>
      </c>
    </row>
    <row r="7660" spans="3:23" x14ac:dyDescent="0.35">
      <c r="C7660" s="12">
        <v>43586</v>
      </c>
      <c r="D7660" s="12">
        <v>43616</v>
      </c>
      <c r="E7660" t="s">
        <v>75</v>
      </c>
      <c r="F7660" t="s">
        <v>59</v>
      </c>
      <c r="G7660" t="s">
        <v>59</v>
      </c>
      <c r="H7660" t="s">
        <v>60</v>
      </c>
      <c r="I7660" t="s">
        <v>61</v>
      </c>
      <c r="J7660" t="s">
        <v>62</v>
      </c>
      <c r="K7660" t="s">
        <v>63</v>
      </c>
      <c r="L7660" t="s">
        <v>64</v>
      </c>
      <c r="M7660" t="s">
        <v>137</v>
      </c>
      <c r="N7660" t="s">
        <v>66</v>
      </c>
      <c r="O7660" t="s">
        <v>67</v>
      </c>
      <c r="P7660" t="s">
        <v>235</v>
      </c>
      <c r="Q7660" t="s">
        <v>236</v>
      </c>
      <c r="R7660" t="s">
        <v>70</v>
      </c>
      <c r="S7660">
        <v>83471.711960114</v>
      </c>
      <c r="T7660">
        <v>44.276199628861001</v>
      </c>
      <c r="U7660">
        <v>21.486428994090002</v>
      </c>
      <c r="V7660">
        <v>3884.857366623</v>
      </c>
      <c r="W7660">
        <v>0</v>
      </c>
    </row>
    <row r="7661" spans="3:23" x14ac:dyDescent="0.35">
      <c r="C7661" s="12">
        <v>44409</v>
      </c>
      <c r="D7661" s="12">
        <v>44439</v>
      </c>
      <c r="E7661" t="s">
        <v>21</v>
      </c>
      <c r="F7661" t="s">
        <v>59</v>
      </c>
      <c r="G7661" t="s">
        <v>59</v>
      </c>
      <c r="H7661" t="s">
        <v>60</v>
      </c>
      <c r="I7661" t="s">
        <v>61</v>
      </c>
      <c r="J7661" t="s">
        <v>62</v>
      </c>
      <c r="K7661" t="s">
        <v>63</v>
      </c>
      <c r="L7661" t="s">
        <v>64</v>
      </c>
      <c r="M7661" t="s">
        <v>88</v>
      </c>
      <c r="N7661" t="s">
        <v>89</v>
      </c>
      <c r="O7661" t="s">
        <v>67</v>
      </c>
      <c r="P7661" t="s">
        <v>251</v>
      </c>
      <c r="Q7661" t="s">
        <v>252</v>
      </c>
      <c r="R7661" t="s">
        <v>70</v>
      </c>
      <c r="S7661">
        <v>83413.901509550997</v>
      </c>
      <c r="T7661">
        <v>41.206873887588003</v>
      </c>
      <c r="U7661">
        <v>27.520764234839</v>
      </c>
      <c r="V7661">
        <v>3030.9442280660001</v>
      </c>
      <c r="W7661">
        <v>0</v>
      </c>
    </row>
    <row r="7662" spans="3:23" x14ac:dyDescent="0.35">
      <c r="C7662" s="12">
        <v>43709</v>
      </c>
      <c r="D7662" s="12">
        <v>43738</v>
      </c>
      <c r="E7662" t="s">
        <v>75</v>
      </c>
      <c r="F7662" t="s">
        <v>59</v>
      </c>
      <c r="G7662" t="s">
        <v>59</v>
      </c>
      <c r="H7662" t="s">
        <v>87</v>
      </c>
      <c r="I7662" t="s">
        <v>61</v>
      </c>
      <c r="J7662" t="s">
        <v>62</v>
      </c>
      <c r="K7662" t="s">
        <v>63</v>
      </c>
      <c r="L7662" t="s">
        <v>64</v>
      </c>
      <c r="M7662" t="s">
        <v>88</v>
      </c>
      <c r="N7662" t="s">
        <v>150</v>
      </c>
      <c r="O7662" t="s">
        <v>93</v>
      </c>
      <c r="P7662" t="s">
        <v>194</v>
      </c>
      <c r="Q7662" t="s">
        <v>195</v>
      </c>
      <c r="R7662" t="s">
        <v>70</v>
      </c>
      <c r="S7662">
        <v>83408.498812737002</v>
      </c>
      <c r="T7662">
        <v>12.181451414879</v>
      </c>
      <c r="U7662">
        <v>23.524529944773001</v>
      </c>
      <c r="V7662">
        <v>3545.5968305657998</v>
      </c>
      <c r="W7662">
        <v>0</v>
      </c>
    </row>
    <row r="7663" spans="3:23" x14ac:dyDescent="0.35">
      <c r="C7663" s="12">
        <v>44044</v>
      </c>
      <c r="D7663" s="12">
        <v>44074</v>
      </c>
      <c r="E7663" t="s">
        <v>20</v>
      </c>
      <c r="F7663" t="s">
        <v>59</v>
      </c>
      <c r="G7663" t="s">
        <v>59</v>
      </c>
      <c r="H7663" t="s">
        <v>60</v>
      </c>
      <c r="I7663" t="s">
        <v>61</v>
      </c>
      <c r="J7663" t="s">
        <v>62</v>
      </c>
      <c r="K7663" t="s">
        <v>63</v>
      </c>
      <c r="L7663" t="s">
        <v>64</v>
      </c>
      <c r="M7663" t="s">
        <v>65</v>
      </c>
      <c r="N7663" t="s">
        <v>92</v>
      </c>
      <c r="O7663" t="s">
        <v>93</v>
      </c>
      <c r="P7663" t="s">
        <v>333</v>
      </c>
      <c r="Q7663" t="s">
        <v>334</v>
      </c>
      <c r="R7663" t="s">
        <v>70</v>
      </c>
      <c r="S7663">
        <v>83388.587391406007</v>
      </c>
      <c r="T7663">
        <v>10.26606300762</v>
      </c>
      <c r="U7663">
        <v>65.699502067211995</v>
      </c>
      <c r="V7663">
        <v>1269.242304243</v>
      </c>
      <c r="W7663">
        <v>0</v>
      </c>
    </row>
    <row r="7664" spans="3:23" x14ac:dyDescent="0.35">
      <c r="C7664" s="12">
        <v>44013</v>
      </c>
      <c r="D7664" s="12">
        <v>44043</v>
      </c>
      <c r="E7664" t="s">
        <v>20</v>
      </c>
      <c r="F7664" t="s">
        <v>59</v>
      </c>
      <c r="G7664" t="s">
        <v>59</v>
      </c>
      <c r="H7664" t="s">
        <v>60</v>
      </c>
      <c r="I7664" t="s">
        <v>61</v>
      </c>
      <c r="J7664" t="s">
        <v>62</v>
      </c>
      <c r="K7664" t="s">
        <v>63</v>
      </c>
      <c r="L7664" t="s">
        <v>64</v>
      </c>
      <c r="M7664" t="s">
        <v>82</v>
      </c>
      <c r="N7664" t="s">
        <v>83</v>
      </c>
      <c r="O7664" t="s">
        <v>84</v>
      </c>
      <c r="P7664" t="s">
        <v>337</v>
      </c>
      <c r="Q7664" t="s">
        <v>338</v>
      </c>
      <c r="R7664" t="s">
        <v>70</v>
      </c>
      <c r="S7664">
        <v>83372.570077697004</v>
      </c>
      <c r="T7664">
        <v>10.443373274095</v>
      </c>
      <c r="U7664">
        <v>101.94494123999</v>
      </c>
      <c r="V7664">
        <v>817.81959029660004</v>
      </c>
      <c r="W7664">
        <v>1</v>
      </c>
    </row>
    <row r="7665" spans="3:23" x14ac:dyDescent="0.35">
      <c r="C7665" s="12">
        <v>43831</v>
      </c>
      <c r="D7665" s="12">
        <v>43861</v>
      </c>
      <c r="E7665" t="s">
        <v>20</v>
      </c>
      <c r="F7665" t="s">
        <v>59</v>
      </c>
      <c r="G7665" t="s">
        <v>59</v>
      </c>
      <c r="H7665" t="s">
        <v>87</v>
      </c>
      <c r="I7665" t="s">
        <v>61</v>
      </c>
      <c r="J7665" t="s">
        <v>62</v>
      </c>
      <c r="K7665" t="s">
        <v>63</v>
      </c>
      <c r="L7665" t="s">
        <v>64</v>
      </c>
      <c r="M7665" t="s">
        <v>96</v>
      </c>
      <c r="N7665" t="s">
        <v>97</v>
      </c>
      <c r="O7665" t="s">
        <v>98</v>
      </c>
      <c r="P7665" t="s">
        <v>206</v>
      </c>
      <c r="Q7665" t="s">
        <v>207</v>
      </c>
      <c r="R7665" t="s">
        <v>70</v>
      </c>
      <c r="S7665">
        <v>83262.119745705</v>
      </c>
      <c r="T7665">
        <v>4.0049921409533997</v>
      </c>
      <c r="U7665">
        <v>284.64814131872998</v>
      </c>
      <c r="V7665">
        <v>292.50891771139999</v>
      </c>
      <c r="W7665">
        <v>0</v>
      </c>
    </row>
    <row r="7666" spans="3:23" x14ac:dyDescent="0.35">
      <c r="C7666" s="12">
        <v>43952</v>
      </c>
      <c r="D7666" s="12">
        <v>43982</v>
      </c>
      <c r="E7666" t="s">
        <v>20</v>
      </c>
      <c r="F7666" t="s">
        <v>59</v>
      </c>
      <c r="G7666" t="s">
        <v>59</v>
      </c>
      <c r="H7666" t="s">
        <v>60</v>
      </c>
      <c r="I7666" t="s">
        <v>61</v>
      </c>
      <c r="J7666" t="s">
        <v>62</v>
      </c>
      <c r="K7666" t="s">
        <v>63</v>
      </c>
      <c r="L7666" t="s">
        <v>64</v>
      </c>
      <c r="M7666" t="s">
        <v>88</v>
      </c>
      <c r="N7666" t="s">
        <v>150</v>
      </c>
      <c r="O7666" t="s">
        <v>93</v>
      </c>
      <c r="P7666" t="s">
        <v>269</v>
      </c>
      <c r="Q7666" t="s">
        <v>270</v>
      </c>
      <c r="R7666" t="s">
        <v>70</v>
      </c>
      <c r="S7666">
        <v>83256.956812062999</v>
      </c>
      <c r="T7666">
        <v>9.6415598209300004</v>
      </c>
      <c r="U7666">
        <v>26.75737348498</v>
      </c>
      <c r="V7666">
        <v>3111.5519189055999</v>
      </c>
      <c r="W7666">
        <v>0</v>
      </c>
    </row>
    <row r="7667" spans="3:23" x14ac:dyDescent="0.35">
      <c r="C7667" s="12">
        <v>43709</v>
      </c>
      <c r="D7667" s="12">
        <v>43738</v>
      </c>
      <c r="E7667" t="s">
        <v>75</v>
      </c>
      <c r="F7667" t="s">
        <v>59</v>
      </c>
      <c r="G7667" t="s">
        <v>59</v>
      </c>
      <c r="H7667" t="s">
        <v>60</v>
      </c>
      <c r="I7667" t="s">
        <v>61</v>
      </c>
      <c r="J7667" t="s">
        <v>62</v>
      </c>
      <c r="K7667" t="s">
        <v>63</v>
      </c>
      <c r="L7667" t="s">
        <v>64</v>
      </c>
      <c r="M7667" t="s">
        <v>137</v>
      </c>
      <c r="N7667" t="s">
        <v>66</v>
      </c>
      <c r="O7667" t="s">
        <v>67</v>
      </c>
      <c r="P7667" t="s">
        <v>235</v>
      </c>
      <c r="Q7667" t="s">
        <v>236</v>
      </c>
      <c r="R7667" t="s">
        <v>70</v>
      </c>
      <c r="S7667">
        <v>83237.738658639995</v>
      </c>
      <c r="T7667">
        <v>37.848121525396003</v>
      </c>
      <c r="U7667">
        <v>21.186332124602</v>
      </c>
      <c r="V7667">
        <v>3928.8413949663</v>
      </c>
      <c r="W7667">
        <v>0</v>
      </c>
    </row>
    <row r="7668" spans="3:23" x14ac:dyDescent="0.35">
      <c r="C7668" s="12">
        <v>43466</v>
      </c>
      <c r="D7668" s="12">
        <v>43496</v>
      </c>
      <c r="E7668" t="s">
        <v>75</v>
      </c>
      <c r="F7668" t="s">
        <v>59</v>
      </c>
      <c r="G7668" t="s">
        <v>59</v>
      </c>
      <c r="H7668" t="s">
        <v>87</v>
      </c>
      <c r="I7668" t="s">
        <v>61</v>
      </c>
      <c r="J7668" t="s">
        <v>62</v>
      </c>
      <c r="K7668" t="s">
        <v>63</v>
      </c>
      <c r="L7668" t="s">
        <v>64</v>
      </c>
      <c r="M7668" t="s">
        <v>101</v>
      </c>
      <c r="N7668" t="s">
        <v>102</v>
      </c>
      <c r="O7668" t="s">
        <v>93</v>
      </c>
      <c r="P7668" t="s">
        <v>257</v>
      </c>
      <c r="Q7668" t="s">
        <v>258</v>
      </c>
      <c r="R7668" t="s">
        <v>70</v>
      </c>
      <c r="S7668">
        <v>83218.271436049996</v>
      </c>
      <c r="T7668">
        <v>23.314070796983</v>
      </c>
      <c r="U7668">
        <v>21.862921737779001</v>
      </c>
      <c r="V7668">
        <v>3806.3655184864001</v>
      </c>
      <c r="W7668">
        <v>0</v>
      </c>
    </row>
    <row r="7669" spans="3:23" x14ac:dyDescent="0.35">
      <c r="C7669" s="12">
        <v>43497</v>
      </c>
      <c r="D7669" s="12">
        <v>43524</v>
      </c>
      <c r="E7669" t="s">
        <v>75</v>
      </c>
      <c r="F7669" t="s">
        <v>59</v>
      </c>
      <c r="G7669" t="s">
        <v>59</v>
      </c>
      <c r="H7669" t="s">
        <v>60</v>
      </c>
      <c r="I7669" t="s">
        <v>61</v>
      </c>
      <c r="J7669" t="s">
        <v>62</v>
      </c>
      <c r="K7669" t="s">
        <v>63</v>
      </c>
      <c r="L7669" t="s">
        <v>64</v>
      </c>
      <c r="M7669" t="s">
        <v>82</v>
      </c>
      <c r="N7669" t="s">
        <v>83</v>
      </c>
      <c r="O7669" t="s">
        <v>84</v>
      </c>
      <c r="P7669" t="s">
        <v>337</v>
      </c>
      <c r="Q7669" t="s">
        <v>338</v>
      </c>
      <c r="R7669" t="s">
        <v>70</v>
      </c>
      <c r="S7669">
        <v>83197.041213920995</v>
      </c>
      <c r="T7669">
        <v>16.208222553940001</v>
      </c>
      <c r="U7669">
        <v>97.517854147948995</v>
      </c>
      <c r="V7669">
        <v>853.14675903038994</v>
      </c>
      <c r="W7669">
        <v>1</v>
      </c>
    </row>
    <row r="7670" spans="3:23" x14ac:dyDescent="0.35">
      <c r="C7670" s="12">
        <v>43983</v>
      </c>
      <c r="D7670" s="12">
        <v>44012</v>
      </c>
      <c r="E7670" t="s">
        <v>20</v>
      </c>
      <c r="F7670" t="s">
        <v>59</v>
      </c>
      <c r="G7670" t="s">
        <v>59</v>
      </c>
      <c r="H7670" t="s">
        <v>60</v>
      </c>
      <c r="I7670" t="s">
        <v>61</v>
      </c>
      <c r="J7670" t="s">
        <v>62</v>
      </c>
      <c r="K7670" t="s">
        <v>63</v>
      </c>
      <c r="L7670" t="s">
        <v>64</v>
      </c>
      <c r="M7670" t="s">
        <v>82</v>
      </c>
      <c r="N7670" t="s">
        <v>124</v>
      </c>
      <c r="O7670" t="s">
        <v>108</v>
      </c>
      <c r="P7670" t="s">
        <v>302</v>
      </c>
      <c r="Q7670" t="s">
        <v>303</v>
      </c>
      <c r="R7670" t="s">
        <v>70</v>
      </c>
      <c r="S7670">
        <v>83181.133031392004</v>
      </c>
      <c r="T7670">
        <v>14.86040875478</v>
      </c>
      <c r="U7670">
        <v>125.80906097435999</v>
      </c>
      <c r="V7670">
        <v>661.16965174985</v>
      </c>
      <c r="W7670">
        <v>0</v>
      </c>
    </row>
    <row r="7671" spans="3:23" x14ac:dyDescent="0.35">
      <c r="C7671" s="12">
        <v>44409</v>
      </c>
      <c r="D7671" s="12">
        <v>44439</v>
      </c>
      <c r="E7671" t="s">
        <v>21</v>
      </c>
      <c r="F7671" t="s">
        <v>59</v>
      </c>
      <c r="G7671" t="s">
        <v>59</v>
      </c>
      <c r="H7671" t="s">
        <v>60</v>
      </c>
      <c r="I7671" t="s">
        <v>61</v>
      </c>
      <c r="J7671" t="s">
        <v>62</v>
      </c>
      <c r="K7671" t="s">
        <v>63</v>
      </c>
      <c r="L7671" t="s">
        <v>64</v>
      </c>
      <c r="M7671" t="s">
        <v>82</v>
      </c>
      <c r="N7671" t="s">
        <v>455</v>
      </c>
      <c r="O7671" t="s">
        <v>455</v>
      </c>
      <c r="P7671" t="s">
        <v>456</v>
      </c>
      <c r="Q7671" t="s">
        <v>457</v>
      </c>
      <c r="R7671" t="s">
        <v>70</v>
      </c>
      <c r="S7671">
        <v>83130.128292951005</v>
      </c>
      <c r="T7671">
        <v>7.0477322328575998</v>
      </c>
      <c r="U7671">
        <v>22.843553101398999</v>
      </c>
      <c r="V7671">
        <v>3639.1067503355998</v>
      </c>
      <c r="W7671">
        <v>0</v>
      </c>
    </row>
    <row r="7672" spans="3:23" x14ac:dyDescent="0.35">
      <c r="C7672" s="12">
        <v>44348</v>
      </c>
      <c r="D7672" s="12">
        <v>44377</v>
      </c>
      <c r="E7672" t="s">
        <v>21</v>
      </c>
      <c r="F7672" t="s">
        <v>59</v>
      </c>
      <c r="G7672" t="s">
        <v>59</v>
      </c>
      <c r="H7672" t="s">
        <v>87</v>
      </c>
      <c r="I7672" t="s">
        <v>61</v>
      </c>
      <c r="J7672" t="s">
        <v>62</v>
      </c>
      <c r="K7672" t="s">
        <v>63</v>
      </c>
      <c r="L7672" t="s">
        <v>64</v>
      </c>
      <c r="M7672" t="s">
        <v>88</v>
      </c>
      <c r="N7672" t="s">
        <v>89</v>
      </c>
      <c r="O7672" t="s">
        <v>67</v>
      </c>
      <c r="P7672" t="s">
        <v>239</v>
      </c>
      <c r="Q7672" t="s">
        <v>240</v>
      </c>
      <c r="R7672" t="s">
        <v>70</v>
      </c>
      <c r="S7672">
        <v>83094.178582848996</v>
      </c>
      <c r="T7672">
        <v>19.713561649881001</v>
      </c>
      <c r="U7672">
        <v>24.154009471790999</v>
      </c>
      <c r="V7672">
        <v>3440.1815847548</v>
      </c>
      <c r="W7672">
        <v>0</v>
      </c>
    </row>
    <row r="7673" spans="3:23" x14ac:dyDescent="0.35">
      <c r="C7673" s="12">
        <v>44228</v>
      </c>
      <c r="D7673" s="12">
        <v>44255</v>
      </c>
      <c r="E7673" t="s">
        <v>21</v>
      </c>
      <c r="F7673" t="s">
        <v>59</v>
      </c>
      <c r="G7673" t="s">
        <v>59</v>
      </c>
      <c r="H7673" t="s">
        <v>76</v>
      </c>
      <c r="I7673" t="s">
        <v>61</v>
      </c>
      <c r="J7673" t="s">
        <v>62</v>
      </c>
      <c r="K7673" t="s">
        <v>63</v>
      </c>
      <c r="L7673" t="s">
        <v>64</v>
      </c>
      <c r="M7673" t="s">
        <v>77</v>
      </c>
      <c r="N7673" t="s">
        <v>107</v>
      </c>
      <c r="O7673" t="s">
        <v>108</v>
      </c>
      <c r="P7673" t="s">
        <v>290</v>
      </c>
      <c r="Q7673" t="s">
        <v>291</v>
      </c>
      <c r="R7673" t="s">
        <v>70</v>
      </c>
      <c r="S7673">
        <v>83051.605094989995</v>
      </c>
      <c r="T7673">
        <v>12.181980737684</v>
      </c>
      <c r="U7673">
        <v>59.364320228556998</v>
      </c>
      <c r="V7673">
        <v>1399.0155159737999</v>
      </c>
      <c r="W7673">
        <v>0</v>
      </c>
    </row>
    <row r="7674" spans="3:23" x14ac:dyDescent="0.35">
      <c r="C7674" s="12">
        <v>44044</v>
      </c>
      <c r="D7674" s="12">
        <v>44074</v>
      </c>
      <c r="E7674" t="s">
        <v>20</v>
      </c>
      <c r="F7674" t="s">
        <v>59</v>
      </c>
      <c r="G7674" t="s">
        <v>59</v>
      </c>
      <c r="H7674" t="s">
        <v>76</v>
      </c>
      <c r="I7674" t="s">
        <v>61</v>
      </c>
      <c r="J7674" t="s">
        <v>62</v>
      </c>
      <c r="K7674" t="s">
        <v>63</v>
      </c>
      <c r="L7674" t="s">
        <v>64</v>
      </c>
      <c r="M7674" t="s">
        <v>101</v>
      </c>
      <c r="N7674" t="s">
        <v>102</v>
      </c>
      <c r="O7674" t="s">
        <v>93</v>
      </c>
      <c r="P7674" t="s">
        <v>263</v>
      </c>
      <c r="Q7674" t="s">
        <v>264</v>
      </c>
      <c r="R7674" t="s">
        <v>70</v>
      </c>
      <c r="S7674">
        <v>82976.065262026998</v>
      </c>
      <c r="T7674">
        <v>19.390813699132</v>
      </c>
      <c r="U7674">
        <v>131.84663873387001</v>
      </c>
      <c r="V7674">
        <v>629.33773707732996</v>
      </c>
      <c r="W7674">
        <v>0</v>
      </c>
    </row>
    <row r="7675" spans="3:23" x14ac:dyDescent="0.35">
      <c r="C7675" s="12">
        <v>44440</v>
      </c>
      <c r="D7675" s="12">
        <v>44469</v>
      </c>
      <c r="E7675" t="s">
        <v>21</v>
      </c>
      <c r="F7675" t="s">
        <v>59</v>
      </c>
      <c r="G7675" t="s">
        <v>59</v>
      </c>
      <c r="H7675" t="s">
        <v>87</v>
      </c>
      <c r="I7675" t="s">
        <v>61</v>
      </c>
      <c r="J7675" t="s">
        <v>62</v>
      </c>
      <c r="K7675" t="s">
        <v>63</v>
      </c>
      <c r="L7675" t="s">
        <v>64</v>
      </c>
      <c r="M7675" t="s">
        <v>88</v>
      </c>
      <c r="N7675" t="s">
        <v>89</v>
      </c>
      <c r="O7675" t="s">
        <v>67</v>
      </c>
      <c r="P7675" t="s">
        <v>251</v>
      </c>
      <c r="Q7675" t="s">
        <v>252</v>
      </c>
      <c r="R7675" t="s">
        <v>70</v>
      </c>
      <c r="S7675">
        <v>82965.956111088002</v>
      </c>
      <c r="T7675">
        <v>19.420209601161002</v>
      </c>
      <c r="U7675">
        <v>25.365388428496001</v>
      </c>
      <c r="V7675">
        <v>3270.8332594617</v>
      </c>
      <c r="W7675">
        <v>0</v>
      </c>
    </row>
    <row r="7676" spans="3:23" x14ac:dyDescent="0.35">
      <c r="C7676" s="12">
        <v>44105</v>
      </c>
      <c r="D7676" s="12">
        <v>44135</v>
      </c>
      <c r="E7676" t="s">
        <v>21</v>
      </c>
      <c r="F7676" t="s">
        <v>59</v>
      </c>
      <c r="G7676" t="s">
        <v>59</v>
      </c>
      <c r="H7676" t="s">
        <v>60</v>
      </c>
      <c r="I7676" t="s">
        <v>61</v>
      </c>
      <c r="J7676" t="s">
        <v>62</v>
      </c>
      <c r="K7676" t="s">
        <v>63</v>
      </c>
      <c r="L7676" t="s">
        <v>64</v>
      </c>
      <c r="M7676" t="s">
        <v>82</v>
      </c>
      <c r="N7676" t="s">
        <v>362</v>
      </c>
      <c r="O7676" t="s">
        <v>362</v>
      </c>
      <c r="P7676" t="s">
        <v>363</v>
      </c>
      <c r="Q7676" t="s">
        <v>364</v>
      </c>
      <c r="R7676" t="s">
        <v>70</v>
      </c>
      <c r="S7676">
        <v>82900.428387335996</v>
      </c>
      <c r="T7676">
        <v>17.207850114243001</v>
      </c>
      <c r="U7676">
        <v>27.691400192614001</v>
      </c>
      <c r="V7676">
        <v>2993.7246874735001</v>
      </c>
      <c r="W7676">
        <v>0</v>
      </c>
    </row>
    <row r="7677" spans="3:23" x14ac:dyDescent="0.35">
      <c r="C7677" s="12">
        <v>44348</v>
      </c>
      <c r="D7677" s="12">
        <v>44377</v>
      </c>
      <c r="E7677" t="s">
        <v>21</v>
      </c>
      <c r="F7677" t="s">
        <v>59</v>
      </c>
      <c r="G7677" t="s">
        <v>59</v>
      </c>
      <c r="H7677" t="s">
        <v>76</v>
      </c>
      <c r="I7677" t="s">
        <v>61</v>
      </c>
      <c r="J7677" t="s">
        <v>62</v>
      </c>
      <c r="K7677" t="s">
        <v>63</v>
      </c>
      <c r="L7677" t="s">
        <v>64</v>
      </c>
      <c r="M7677" t="s">
        <v>137</v>
      </c>
      <c r="N7677" t="s">
        <v>66</v>
      </c>
      <c r="O7677" t="s">
        <v>67</v>
      </c>
      <c r="P7677" t="s">
        <v>138</v>
      </c>
      <c r="Q7677" t="s">
        <v>139</v>
      </c>
      <c r="R7677" t="s">
        <v>70</v>
      </c>
      <c r="S7677">
        <v>82891.687130959996</v>
      </c>
      <c r="T7677">
        <v>29.861130404783999</v>
      </c>
      <c r="U7677">
        <v>28.210612539071001</v>
      </c>
      <c r="V7677">
        <v>2938.3157496547001</v>
      </c>
      <c r="W7677">
        <v>0</v>
      </c>
    </row>
    <row r="7678" spans="3:23" x14ac:dyDescent="0.35">
      <c r="C7678" s="12">
        <v>44197</v>
      </c>
      <c r="D7678" s="12">
        <v>44227</v>
      </c>
      <c r="E7678" t="s">
        <v>21</v>
      </c>
      <c r="F7678" t="s">
        <v>59</v>
      </c>
      <c r="G7678" t="s">
        <v>59</v>
      </c>
      <c r="H7678" t="s">
        <v>87</v>
      </c>
      <c r="I7678" t="s">
        <v>61</v>
      </c>
      <c r="J7678" t="s">
        <v>62</v>
      </c>
      <c r="K7678" t="s">
        <v>63</v>
      </c>
      <c r="L7678" t="s">
        <v>64</v>
      </c>
      <c r="M7678" t="s">
        <v>82</v>
      </c>
      <c r="N7678" t="s">
        <v>246</v>
      </c>
      <c r="O7678" t="s">
        <v>112</v>
      </c>
      <c r="P7678" t="s">
        <v>255</v>
      </c>
      <c r="Q7678" t="s">
        <v>256</v>
      </c>
      <c r="R7678" t="s">
        <v>70</v>
      </c>
      <c r="S7678">
        <v>82772.069688424002</v>
      </c>
      <c r="T7678">
        <v>7.0641363818442002</v>
      </c>
      <c r="U7678">
        <v>32.989580972544999</v>
      </c>
      <c r="V7678">
        <v>2509.0367094177</v>
      </c>
      <c r="W7678">
        <v>0</v>
      </c>
    </row>
    <row r="7679" spans="3:23" x14ac:dyDescent="0.35">
      <c r="C7679" s="12">
        <v>43466</v>
      </c>
      <c r="D7679" s="12">
        <v>43496</v>
      </c>
      <c r="E7679" t="s">
        <v>75</v>
      </c>
      <c r="F7679" t="s">
        <v>59</v>
      </c>
      <c r="G7679" t="s">
        <v>59</v>
      </c>
      <c r="H7679" t="s">
        <v>60</v>
      </c>
      <c r="I7679" t="s">
        <v>61</v>
      </c>
      <c r="J7679" t="s">
        <v>62</v>
      </c>
      <c r="K7679" t="s">
        <v>63</v>
      </c>
      <c r="L7679" t="s">
        <v>64</v>
      </c>
      <c r="M7679" t="s">
        <v>96</v>
      </c>
      <c r="N7679" t="s">
        <v>97</v>
      </c>
      <c r="O7679" t="s">
        <v>98</v>
      </c>
      <c r="P7679" t="s">
        <v>482</v>
      </c>
      <c r="Q7679" t="s">
        <v>483</v>
      </c>
      <c r="R7679" t="s">
        <v>70</v>
      </c>
      <c r="S7679">
        <v>82754.39522074</v>
      </c>
      <c r="T7679">
        <v>3.9138122885617999</v>
      </c>
      <c r="U7679">
        <v>473.81347599036002</v>
      </c>
      <c r="V7679">
        <v>174.65606069512</v>
      </c>
      <c r="W7679">
        <v>0</v>
      </c>
    </row>
    <row r="7680" spans="3:23" x14ac:dyDescent="0.35">
      <c r="C7680" s="12">
        <v>44013</v>
      </c>
      <c r="D7680" s="12">
        <v>44043</v>
      </c>
      <c r="E7680" t="s">
        <v>20</v>
      </c>
      <c r="F7680" t="s">
        <v>59</v>
      </c>
      <c r="G7680" t="s">
        <v>59</v>
      </c>
      <c r="H7680" t="s">
        <v>60</v>
      </c>
      <c r="I7680" t="s">
        <v>61</v>
      </c>
      <c r="J7680" t="s">
        <v>62</v>
      </c>
      <c r="K7680" t="s">
        <v>63</v>
      </c>
      <c r="L7680" t="s">
        <v>64</v>
      </c>
      <c r="M7680" t="s">
        <v>65</v>
      </c>
      <c r="N7680" t="s">
        <v>92</v>
      </c>
      <c r="O7680" t="s">
        <v>93</v>
      </c>
      <c r="P7680" t="s">
        <v>371</v>
      </c>
      <c r="Q7680" t="s">
        <v>372</v>
      </c>
      <c r="R7680" t="s">
        <v>70</v>
      </c>
      <c r="S7680">
        <v>82732.986326665006</v>
      </c>
      <c r="T7680">
        <v>10.703840769449</v>
      </c>
      <c r="U7680">
        <v>368.92323406307997</v>
      </c>
      <c r="V7680">
        <v>224.25528860163999</v>
      </c>
      <c r="W7680">
        <v>0</v>
      </c>
    </row>
    <row r="7681" spans="3:23" x14ac:dyDescent="0.35">
      <c r="C7681" s="12">
        <v>43891</v>
      </c>
      <c r="D7681" s="12">
        <v>43921</v>
      </c>
      <c r="E7681" t="s">
        <v>20</v>
      </c>
      <c r="F7681" t="s">
        <v>59</v>
      </c>
      <c r="G7681" t="s">
        <v>59</v>
      </c>
      <c r="H7681" t="s">
        <v>87</v>
      </c>
      <c r="I7681" t="s">
        <v>61</v>
      </c>
      <c r="J7681" t="s">
        <v>62</v>
      </c>
      <c r="K7681" t="s">
        <v>63</v>
      </c>
      <c r="L7681" t="s">
        <v>64</v>
      </c>
      <c r="M7681" t="s">
        <v>137</v>
      </c>
      <c r="N7681" t="s">
        <v>66</v>
      </c>
      <c r="O7681" t="s">
        <v>67</v>
      </c>
      <c r="P7681" t="s">
        <v>235</v>
      </c>
      <c r="Q7681" t="s">
        <v>236</v>
      </c>
      <c r="R7681" t="s">
        <v>70</v>
      </c>
      <c r="S7681">
        <v>82682.726876382003</v>
      </c>
      <c r="T7681">
        <v>16.273043893520999</v>
      </c>
      <c r="U7681">
        <v>19.453243471133</v>
      </c>
      <c r="V7681">
        <v>4250.3311593810004</v>
      </c>
      <c r="W7681">
        <v>0</v>
      </c>
    </row>
    <row r="7682" spans="3:23" x14ac:dyDescent="0.35">
      <c r="C7682" s="12">
        <v>43770</v>
      </c>
      <c r="D7682" s="12">
        <v>43799</v>
      </c>
      <c r="E7682" t="s">
        <v>20</v>
      </c>
      <c r="F7682" t="s">
        <v>59</v>
      </c>
      <c r="G7682" t="s">
        <v>59</v>
      </c>
      <c r="H7682" t="s">
        <v>60</v>
      </c>
      <c r="I7682" t="s">
        <v>61</v>
      </c>
      <c r="J7682" t="s">
        <v>62</v>
      </c>
      <c r="K7682" t="s">
        <v>63</v>
      </c>
      <c r="L7682" t="s">
        <v>64</v>
      </c>
      <c r="M7682" t="s">
        <v>96</v>
      </c>
      <c r="N7682" t="s">
        <v>111</v>
      </c>
      <c r="O7682" t="s">
        <v>112</v>
      </c>
      <c r="P7682" t="s">
        <v>326</v>
      </c>
      <c r="Q7682" t="s">
        <v>327</v>
      </c>
      <c r="R7682" t="s">
        <v>70</v>
      </c>
      <c r="S7682">
        <v>82682.476882588002</v>
      </c>
      <c r="T7682">
        <v>11.530993126507999</v>
      </c>
      <c r="U7682">
        <v>219.32645288712999</v>
      </c>
      <c r="V7682">
        <v>376.98360500608999</v>
      </c>
      <c r="W7682">
        <v>0</v>
      </c>
    </row>
    <row r="7683" spans="3:23" x14ac:dyDescent="0.35">
      <c r="C7683" s="12">
        <v>43405</v>
      </c>
      <c r="D7683" s="12">
        <v>43434</v>
      </c>
      <c r="E7683" t="s">
        <v>75</v>
      </c>
      <c r="F7683" t="s">
        <v>59</v>
      </c>
      <c r="G7683" t="s">
        <v>59</v>
      </c>
      <c r="H7683" t="s">
        <v>76</v>
      </c>
      <c r="I7683" t="s">
        <v>61</v>
      </c>
      <c r="J7683" t="s">
        <v>62</v>
      </c>
      <c r="K7683" t="s">
        <v>63</v>
      </c>
      <c r="L7683" t="s">
        <v>64</v>
      </c>
      <c r="M7683" t="s">
        <v>65</v>
      </c>
      <c r="N7683" t="s">
        <v>66</v>
      </c>
      <c r="O7683" t="s">
        <v>67</v>
      </c>
      <c r="P7683" t="s">
        <v>259</v>
      </c>
      <c r="Q7683" t="s">
        <v>260</v>
      </c>
      <c r="R7683" t="s">
        <v>70</v>
      </c>
      <c r="S7683">
        <v>82682.166076726993</v>
      </c>
      <c r="T7683">
        <v>34.872917016031998</v>
      </c>
      <c r="U7683">
        <v>68.692678140162997</v>
      </c>
      <c r="V7683">
        <v>1203.6532613857</v>
      </c>
      <c r="W7683">
        <v>0</v>
      </c>
    </row>
    <row r="7684" spans="3:23" x14ac:dyDescent="0.35">
      <c r="C7684" s="12">
        <v>44440</v>
      </c>
      <c r="D7684" s="12">
        <v>44469</v>
      </c>
      <c r="E7684" t="s">
        <v>21</v>
      </c>
      <c r="F7684" t="s">
        <v>59</v>
      </c>
      <c r="G7684" t="s">
        <v>59</v>
      </c>
      <c r="H7684" t="s">
        <v>60</v>
      </c>
      <c r="I7684" t="s">
        <v>61</v>
      </c>
      <c r="J7684" t="s">
        <v>62</v>
      </c>
      <c r="K7684" t="s">
        <v>63</v>
      </c>
      <c r="L7684" t="s">
        <v>64</v>
      </c>
      <c r="M7684" t="s">
        <v>65</v>
      </c>
      <c r="N7684" t="s">
        <v>66</v>
      </c>
      <c r="O7684" t="s">
        <v>67</v>
      </c>
      <c r="P7684" t="s">
        <v>296</v>
      </c>
      <c r="Q7684" t="s">
        <v>297</v>
      </c>
      <c r="R7684" t="s">
        <v>70</v>
      </c>
      <c r="S7684">
        <v>82681.254409172005</v>
      </c>
      <c r="T7684">
        <v>20.402844887183001</v>
      </c>
      <c r="U7684">
        <v>79.557577829682003</v>
      </c>
      <c r="V7684">
        <v>1039.2630930289999</v>
      </c>
      <c r="W7684">
        <v>0</v>
      </c>
    </row>
    <row r="7685" spans="3:23" x14ac:dyDescent="0.35">
      <c r="C7685" s="12">
        <v>43983</v>
      </c>
      <c r="D7685" s="12">
        <v>44012</v>
      </c>
      <c r="E7685" t="s">
        <v>20</v>
      </c>
      <c r="F7685" t="s">
        <v>59</v>
      </c>
      <c r="G7685" t="s">
        <v>59</v>
      </c>
      <c r="H7685" t="s">
        <v>87</v>
      </c>
      <c r="I7685" t="s">
        <v>61</v>
      </c>
      <c r="J7685" t="s">
        <v>62</v>
      </c>
      <c r="K7685" t="s">
        <v>63</v>
      </c>
      <c r="L7685" t="s">
        <v>64</v>
      </c>
      <c r="M7685" t="s">
        <v>65</v>
      </c>
      <c r="N7685" t="s">
        <v>66</v>
      </c>
      <c r="O7685" t="s">
        <v>67</v>
      </c>
      <c r="P7685" t="s">
        <v>259</v>
      </c>
      <c r="Q7685" t="s">
        <v>260</v>
      </c>
      <c r="R7685" t="s">
        <v>70</v>
      </c>
      <c r="S7685">
        <v>82632.873490936006</v>
      </c>
      <c r="T7685">
        <v>11.354980763572</v>
      </c>
      <c r="U7685">
        <v>61.605077538201002</v>
      </c>
      <c r="V7685">
        <v>1341.3321887258001</v>
      </c>
      <c r="W7685">
        <v>0</v>
      </c>
    </row>
    <row r="7686" spans="3:23" x14ac:dyDescent="0.35">
      <c r="C7686" s="12">
        <v>44256</v>
      </c>
      <c r="D7686" s="12">
        <v>44286</v>
      </c>
      <c r="E7686" t="s">
        <v>21</v>
      </c>
      <c r="F7686" t="s">
        <v>59</v>
      </c>
      <c r="G7686" t="s">
        <v>59</v>
      </c>
      <c r="H7686" t="s">
        <v>87</v>
      </c>
      <c r="I7686" t="s">
        <v>61</v>
      </c>
      <c r="J7686" t="s">
        <v>62</v>
      </c>
      <c r="K7686" t="s">
        <v>63</v>
      </c>
      <c r="L7686" t="s">
        <v>64</v>
      </c>
      <c r="M7686" t="s">
        <v>88</v>
      </c>
      <c r="N7686" t="s">
        <v>89</v>
      </c>
      <c r="O7686" t="s">
        <v>67</v>
      </c>
      <c r="P7686" t="s">
        <v>219</v>
      </c>
      <c r="Q7686" t="s">
        <v>220</v>
      </c>
      <c r="R7686" t="s">
        <v>70</v>
      </c>
      <c r="S7686">
        <v>82591.264295426998</v>
      </c>
      <c r="T7686">
        <v>21.092498621731</v>
      </c>
      <c r="U7686">
        <v>23.915746761548</v>
      </c>
      <c r="V7686">
        <v>3453.4261095380002</v>
      </c>
      <c r="W7686">
        <v>0</v>
      </c>
    </row>
    <row r="7687" spans="3:23" x14ac:dyDescent="0.35">
      <c r="C7687" s="12">
        <v>43709</v>
      </c>
      <c r="D7687" s="12">
        <v>43738</v>
      </c>
      <c r="E7687" t="s">
        <v>75</v>
      </c>
      <c r="F7687" t="s">
        <v>59</v>
      </c>
      <c r="G7687" t="s">
        <v>59</v>
      </c>
      <c r="H7687" t="s">
        <v>60</v>
      </c>
      <c r="I7687" t="s">
        <v>61</v>
      </c>
      <c r="J7687" t="s">
        <v>62</v>
      </c>
      <c r="K7687" t="s">
        <v>63</v>
      </c>
      <c r="L7687" t="s">
        <v>64</v>
      </c>
      <c r="M7687" t="s">
        <v>101</v>
      </c>
      <c r="N7687" t="s">
        <v>102</v>
      </c>
      <c r="O7687" t="s">
        <v>93</v>
      </c>
      <c r="P7687" t="s">
        <v>257</v>
      </c>
      <c r="Q7687" t="s">
        <v>258</v>
      </c>
      <c r="R7687" t="s">
        <v>70</v>
      </c>
      <c r="S7687">
        <v>82578.859112801001</v>
      </c>
      <c r="T7687">
        <v>38.886769382761003</v>
      </c>
      <c r="U7687">
        <v>25.6473799951</v>
      </c>
      <c r="V7687">
        <v>3219.7775807344001</v>
      </c>
      <c r="W7687">
        <v>0</v>
      </c>
    </row>
    <row r="7688" spans="3:23" x14ac:dyDescent="0.35">
      <c r="C7688" s="12">
        <v>43678</v>
      </c>
      <c r="D7688" s="12">
        <v>43708</v>
      </c>
      <c r="E7688" t="s">
        <v>75</v>
      </c>
      <c r="F7688" t="s">
        <v>59</v>
      </c>
      <c r="G7688" t="s">
        <v>59</v>
      </c>
      <c r="H7688" t="s">
        <v>87</v>
      </c>
      <c r="I7688" t="s">
        <v>61</v>
      </c>
      <c r="J7688" t="s">
        <v>62</v>
      </c>
      <c r="K7688" t="s">
        <v>63</v>
      </c>
      <c r="L7688" t="s">
        <v>64</v>
      </c>
      <c r="M7688" t="s">
        <v>96</v>
      </c>
      <c r="N7688" t="s">
        <v>111</v>
      </c>
      <c r="O7688" t="s">
        <v>112</v>
      </c>
      <c r="P7688" t="s">
        <v>178</v>
      </c>
      <c r="Q7688" t="s">
        <v>179</v>
      </c>
      <c r="R7688" t="s">
        <v>70</v>
      </c>
      <c r="S7688">
        <v>82531.668173040001</v>
      </c>
      <c r="T7688">
        <v>13.170741140240001</v>
      </c>
      <c r="U7688">
        <v>48.866993736741001</v>
      </c>
      <c r="V7688">
        <v>1688.9041428998</v>
      </c>
      <c r="W7688">
        <v>0</v>
      </c>
    </row>
    <row r="7689" spans="3:23" x14ac:dyDescent="0.35">
      <c r="C7689" s="12">
        <v>43739</v>
      </c>
      <c r="D7689" s="12">
        <v>43769</v>
      </c>
      <c r="E7689" t="s">
        <v>20</v>
      </c>
      <c r="F7689" t="s">
        <v>59</v>
      </c>
      <c r="G7689" t="s">
        <v>59</v>
      </c>
      <c r="H7689" t="s">
        <v>60</v>
      </c>
      <c r="I7689" t="s">
        <v>61</v>
      </c>
      <c r="J7689" t="s">
        <v>62</v>
      </c>
      <c r="K7689" t="s">
        <v>63</v>
      </c>
      <c r="L7689" t="s">
        <v>64</v>
      </c>
      <c r="M7689" t="s">
        <v>96</v>
      </c>
      <c r="N7689" t="s">
        <v>97</v>
      </c>
      <c r="O7689" t="s">
        <v>98</v>
      </c>
      <c r="P7689" t="s">
        <v>453</v>
      </c>
      <c r="Q7689" t="s">
        <v>454</v>
      </c>
      <c r="R7689" t="s">
        <v>70</v>
      </c>
      <c r="S7689">
        <v>82487.507285289001</v>
      </c>
      <c r="T7689">
        <v>0.95362285487469001</v>
      </c>
      <c r="U7689">
        <v>3712.0393103912002</v>
      </c>
      <c r="V7689">
        <v>22.221614694214001</v>
      </c>
      <c r="W7689">
        <v>0</v>
      </c>
    </row>
    <row r="7690" spans="3:23" x14ac:dyDescent="0.35">
      <c r="C7690" s="12">
        <v>43709</v>
      </c>
      <c r="D7690" s="12">
        <v>43738</v>
      </c>
      <c r="E7690" t="s">
        <v>75</v>
      </c>
      <c r="F7690" t="s">
        <v>59</v>
      </c>
      <c r="G7690" t="s">
        <v>59</v>
      </c>
      <c r="H7690" t="s">
        <v>87</v>
      </c>
      <c r="I7690" t="s">
        <v>61</v>
      </c>
      <c r="J7690" t="s">
        <v>62</v>
      </c>
      <c r="K7690" t="s">
        <v>63</v>
      </c>
      <c r="L7690" t="s">
        <v>64</v>
      </c>
      <c r="M7690" t="s">
        <v>96</v>
      </c>
      <c r="N7690" t="s">
        <v>97</v>
      </c>
      <c r="O7690" t="s">
        <v>98</v>
      </c>
      <c r="P7690" t="s">
        <v>217</v>
      </c>
      <c r="Q7690" t="s">
        <v>218</v>
      </c>
      <c r="R7690" t="s">
        <v>70</v>
      </c>
      <c r="S7690">
        <v>82462.025503198005</v>
      </c>
      <c r="T7690">
        <v>8.4904658759661</v>
      </c>
      <c r="U7690">
        <v>116.18591428776</v>
      </c>
      <c r="V7690">
        <v>709.74202000908997</v>
      </c>
      <c r="W7690">
        <v>0</v>
      </c>
    </row>
    <row r="7691" spans="3:23" x14ac:dyDescent="0.35">
      <c r="C7691" s="12">
        <v>43678</v>
      </c>
      <c r="D7691" s="12">
        <v>43708</v>
      </c>
      <c r="E7691" t="s">
        <v>75</v>
      </c>
      <c r="F7691" t="s">
        <v>59</v>
      </c>
      <c r="G7691" t="s">
        <v>59</v>
      </c>
      <c r="H7691" t="s">
        <v>60</v>
      </c>
      <c r="I7691" t="s">
        <v>61</v>
      </c>
      <c r="J7691" t="s">
        <v>62</v>
      </c>
      <c r="K7691" t="s">
        <v>63</v>
      </c>
      <c r="L7691" t="s">
        <v>64</v>
      </c>
      <c r="M7691" t="s">
        <v>88</v>
      </c>
      <c r="N7691" t="s">
        <v>89</v>
      </c>
      <c r="O7691" t="s">
        <v>67</v>
      </c>
      <c r="P7691" t="s">
        <v>229</v>
      </c>
      <c r="Q7691" t="s">
        <v>230</v>
      </c>
      <c r="R7691" t="s">
        <v>70</v>
      </c>
      <c r="S7691">
        <v>82447.743843834003</v>
      </c>
      <c r="T7691">
        <v>35.561702062216</v>
      </c>
      <c r="U7691">
        <v>28.814910184323999</v>
      </c>
      <c r="V7691">
        <v>2861.2875527437</v>
      </c>
      <c r="W7691">
        <v>0</v>
      </c>
    </row>
    <row r="7692" spans="3:23" x14ac:dyDescent="0.35">
      <c r="C7692" s="12">
        <v>44440</v>
      </c>
      <c r="D7692" s="12">
        <v>44469</v>
      </c>
      <c r="E7692" t="s">
        <v>21</v>
      </c>
      <c r="F7692" t="s">
        <v>59</v>
      </c>
      <c r="G7692" t="s">
        <v>59</v>
      </c>
      <c r="H7692" t="s">
        <v>87</v>
      </c>
      <c r="I7692" t="s">
        <v>61</v>
      </c>
      <c r="J7692" t="s">
        <v>62</v>
      </c>
      <c r="K7692" t="s">
        <v>63</v>
      </c>
      <c r="L7692" t="s">
        <v>64</v>
      </c>
      <c r="M7692" t="s">
        <v>65</v>
      </c>
      <c r="N7692" t="s">
        <v>92</v>
      </c>
      <c r="O7692" t="s">
        <v>93</v>
      </c>
      <c r="P7692" t="s">
        <v>403</v>
      </c>
      <c r="Q7692" t="s">
        <v>404</v>
      </c>
      <c r="R7692" t="s">
        <v>70</v>
      </c>
      <c r="S7692">
        <v>82339.983411569003</v>
      </c>
      <c r="T7692">
        <v>0.49023539960090001</v>
      </c>
      <c r="U7692">
        <v>451.70897717910998</v>
      </c>
      <c r="V7692">
        <v>182.28547044997001</v>
      </c>
      <c r="W7692">
        <v>0</v>
      </c>
    </row>
    <row r="7693" spans="3:23" x14ac:dyDescent="0.35">
      <c r="C7693" s="12">
        <v>44440</v>
      </c>
      <c r="D7693" s="12">
        <v>44469</v>
      </c>
      <c r="E7693" t="s">
        <v>21</v>
      </c>
      <c r="F7693" t="s">
        <v>59</v>
      </c>
      <c r="G7693" t="s">
        <v>59</v>
      </c>
      <c r="H7693" t="s">
        <v>60</v>
      </c>
      <c r="I7693" t="s">
        <v>61</v>
      </c>
      <c r="J7693" t="s">
        <v>62</v>
      </c>
      <c r="K7693" t="s">
        <v>63</v>
      </c>
      <c r="L7693" t="s">
        <v>64</v>
      </c>
      <c r="M7693" t="s">
        <v>82</v>
      </c>
      <c r="N7693" t="s">
        <v>120</v>
      </c>
      <c r="O7693" t="s">
        <v>121</v>
      </c>
      <c r="P7693" t="s">
        <v>347</v>
      </c>
      <c r="Q7693" t="s">
        <v>348</v>
      </c>
      <c r="R7693" t="s">
        <v>70</v>
      </c>
      <c r="S7693">
        <v>82324.373242924004</v>
      </c>
      <c r="T7693">
        <v>13.530243936566</v>
      </c>
      <c r="U7693">
        <v>111.41737275900999</v>
      </c>
      <c r="V7693">
        <v>738.88273618684002</v>
      </c>
      <c r="W7693">
        <v>0</v>
      </c>
    </row>
    <row r="7694" spans="3:23" x14ac:dyDescent="0.35">
      <c r="C7694" s="12">
        <v>43374</v>
      </c>
      <c r="D7694" s="12">
        <v>43404</v>
      </c>
      <c r="E7694" t="s">
        <v>75</v>
      </c>
      <c r="F7694" t="s">
        <v>59</v>
      </c>
      <c r="G7694" t="s">
        <v>59</v>
      </c>
      <c r="H7694" t="s">
        <v>76</v>
      </c>
      <c r="I7694" t="s">
        <v>61</v>
      </c>
      <c r="J7694" t="s">
        <v>62</v>
      </c>
      <c r="K7694" t="s">
        <v>63</v>
      </c>
      <c r="L7694" t="s">
        <v>64</v>
      </c>
      <c r="M7694" t="s">
        <v>88</v>
      </c>
      <c r="N7694" t="s">
        <v>89</v>
      </c>
      <c r="O7694" t="s">
        <v>67</v>
      </c>
      <c r="P7694" t="s">
        <v>229</v>
      </c>
      <c r="Q7694" t="s">
        <v>230</v>
      </c>
      <c r="R7694" t="s">
        <v>70</v>
      </c>
      <c r="S7694">
        <v>82313.286404161001</v>
      </c>
      <c r="T7694">
        <v>38.006608996878001</v>
      </c>
      <c r="U7694">
        <v>27.575916573116</v>
      </c>
      <c r="V7694">
        <v>2984.9700983070002</v>
      </c>
      <c r="W7694">
        <v>0</v>
      </c>
    </row>
    <row r="7695" spans="3:23" x14ac:dyDescent="0.35">
      <c r="C7695" s="12">
        <v>43405</v>
      </c>
      <c r="D7695" s="12">
        <v>43434</v>
      </c>
      <c r="E7695" t="s">
        <v>75</v>
      </c>
      <c r="F7695" t="s">
        <v>59</v>
      </c>
      <c r="G7695" t="s">
        <v>59</v>
      </c>
      <c r="H7695" t="s">
        <v>60</v>
      </c>
      <c r="I7695" t="s">
        <v>61</v>
      </c>
      <c r="J7695" t="s">
        <v>62</v>
      </c>
      <c r="K7695" t="s">
        <v>63</v>
      </c>
      <c r="L7695" t="s">
        <v>64</v>
      </c>
      <c r="M7695" t="s">
        <v>101</v>
      </c>
      <c r="N7695" t="s">
        <v>102</v>
      </c>
      <c r="O7695" t="s">
        <v>93</v>
      </c>
      <c r="P7695" t="s">
        <v>322</v>
      </c>
      <c r="Q7695" t="s">
        <v>323</v>
      </c>
      <c r="R7695" t="s">
        <v>70</v>
      </c>
      <c r="S7695">
        <v>82269.713125851995</v>
      </c>
      <c r="T7695">
        <v>26.490519693629</v>
      </c>
      <c r="U7695">
        <v>24.776510971914</v>
      </c>
      <c r="V7695">
        <v>3320.4720882255001</v>
      </c>
      <c r="W7695">
        <v>0</v>
      </c>
    </row>
    <row r="7696" spans="3:23" x14ac:dyDescent="0.35">
      <c r="C7696" s="12">
        <v>43525</v>
      </c>
      <c r="D7696" s="12">
        <v>43555</v>
      </c>
      <c r="E7696" t="s">
        <v>75</v>
      </c>
      <c r="F7696" t="s">
        <v>59</v>
      </c>
      <c r="G7696" t="s">
        <v>59</v>
      </c>
      <c r="H7696" t="s">
        <v>87</v>
      </c>
      <c r="I7696" t="s">
        <v>61</v>
      </c>
      <c r="J7696" t="s">
        <v>62</v>
      </c>
      <c r="K7696" t="s">
        <v>63</v>
      </c>
      <c r="L7696" t="s">
        <v>64</v>
      </c>
      <c r="M7696" t="s">
        <v>96</v>
      </c>
      <c r="N7696" t="s">
        <v>111</v>
      </c>
      <c r="O7696" t="s">
        <v>112</v>
      </c>
      <c r="P7696" t="s">
        <v>196</v>
      </c>
      <c r="Q7696" t="s">
        <v>197</v>
      </c>
      <c r="R7696" t="s">
        <v>70</v>
      </c>
      <c r="S7696">
        <v>82266.712474485001</v>
      </c>
      <c r="T7696">
        <v>9.6433856632935004</v>
      </c>
      <c r="U7696">
        <v>109.22283965357001</v>
      </c>
      <c r="V7696">
        <v>753.20063766346004</v>
      </c>
      <c r="W7696">
        <v>0</v>
      </c>
    </row>
    <row r="7697" spans="3:23" x14ac:dyDescent="0.35">
      <c r="C7697" s="12">
        <v>43525</v>
      </c>
      <c r="D7697" s="12">
        <v>43555</v>
      </c>
      <c r="E7697" t="s">
        <v>75</v>
      </c>
      <c r="F7697" t="s">
        <v>59</v>
      </c>
      <c r="G7697" t="s">
        <v>59</v>
      </c>
      <c r="H7697" t="s">
        <v>60</v>
      </c>
      <c r="I7697" t="s">
        <v>61</v>
      </c>
      <c r="J7697" t="s">
        <v>62</v>
      </c>
      <c r="K7697" t="s">
        <v>63</v>
      </c>
      <c r="L7697" t="s">
        <v>64</v>
      </c>
      <c r="M7697" t="s">
        <v>88</v>
      </c>
      <c r="N7697" t="s">
        <v>89</v>
      </c>
      <c r="O7697" t="s">
        <v>67</v>
      </c>
      <c r="P7697" t="s">
        <v>249</v>
      </c>
      <c r="Q7697" t="s">
        <v>250</v>
      </c>
      <c r="R7697" t="s">
        <v>70</v>
      </c>
      <c r="S7697">
        <v>82234.276696265995</v>
      </c>
      <c r="T7697">
        <v>37.961875008629001</v>
      </c>
      <c r="U7697">
        <v>29.843202828898001</v>
      </c>
      <c r="V7697">
        <v>2755.5446098645998</v>
      </c>
      <c r="W7697">
        <v>0</v>
      </c>
    </row>
    <row r="7698" spans="3:23" x14ac:dyDescent="0.35">
      <c r="C7698" s="12">
        <v>44105</v>
      </c>
      <c r="D7698" s="12">
        <v>44135</v>
      </c>
      <c r="E7698" t="s">
        <v>21</v>
      </c>
      <c r="F7698" t="s">
        <v>59</v>
      </c>
      <c r="G7698" t="s">
        <v>59</v>
      </c>
      <c r="H7698" t="s">
        <v>60</v>
      </c>
      <c r="I7698" t="s">
        <v>61</v>
      </c>
      <c r="J7698" t="s">
        <v>62</v>
      </c>
      <c r="K7698" t="s">
        <v>63</v>
      </c>
      <c r="L7698" t="s">
        <v>64</v>
      </c>
      <c r="M7698" t="s">
        <v>65</v>
      </c>
      <c r="N7698" t="s">
        <v>66</v>
      </c>
      <c r="O7698" t="s">
        <v>67</v>
      </c>
      <c r="P7698" t="s">
        <v>296</v>
      </c>
      <c r="Q7698" t="s">
        <v>297</v>
      </c>
      <c r="R7698" t="s">
        <v>70</v>
      </c>
      <c r="S7698">
        <v>82204.186433551993</v>
      </c>
      <c r="T7698">
        <v>23.429054589124998</v>
      </c>
      <c r="U7698">
        <v>83.021288978643</v>
      </c>
      <c r="V7698">
        <v>990.15791545587001</v>
      </c>
      <c r="W7698">
        <v>0</v>
      </c>
    </row>
    <row r="7699" spans="3:23" x14ac:dyDescent="0.35">
      <c r="C7699" s="12">
        <v>44044</v>
      </c>
      <c r="D7699" s="12">
        <v>44074</v>
      </c>
      <c r="E7699" t="s">
        <v>20</v>
      </c>
      <c r="F7699" t="s">
        <v>59</v>
      </c>
      <c r="G7699" t="s">
        <v>59</v>
      </c>
      <c r="H7699" t="s">
        <v>87</v>
      </c>
      <c r="I7699" t="s">
        <v>61</v>
      </c>
      <c r="J7699" t="s">
        <v>62</v>
      </c>
      <c r="K7699" t="s">
        <v>63</v>
      </c>
      <c r="L7699" t="s">
        <v>64</v>
      </c>
      <c r="M7699" t="s">
        <v>88</v>
      </c>
      <c r="N7699" t="s">
        <v>150</v>
      </c>
      <c r="O7699" t="s">
        <v>93</v>
      </c>
      <c r="P7699" t="s">
        <v>194</v>
      </c>
      <c r="Q7699" t="s">
        <v>195</v>
      </c>
      <c r="R7699" t="s">
        <v>70</v>
      </c>
      <c r="S7699">
        <v>82120.511267538997</v>
      </c>
      <c r="T7699">
        <v>13.887963281184</v>
      </c>
      <c r="U7699">
        <v>24.068202250401001</v>
      </c>
      <c r="V7699">
        <v>3411.9919058835999</v>
      </c>
      <c r="W7699">
        <v>0</v>
      </c>
    </row>
    <row r="7700" spans="3:23" x14ac:dyDescent="0.35">
      <c r="C7700" s="12">
        <v>44197</v>
      </c>
      <c r="D7700" s="12">
        <v>44227</v>
      </c>
      <c r="E7700" t="s">
        <v>21</v>
      </c>
      <c r="F7700" t="s">
        <v>59</v>
      </c>
      <c r="G7700" t="s">
        <v>59</v>
      </c>
      <c r="H7700" t="s">
        <v>60</v>
      </c>
      <c r="I7700" t="s">
        <v>61</v>
      </c>
      <c r="J7700" t="s">
        <v>62</v>
      </c>
      <c r="K7700" t="s">
        <v>63</v>
      </c>
      <c r="L7700" t="s">
        <v>64</v>
      </c>
      <c r="M7700" t="s">
        <v>101</v>
      </c>
      <c r="N7700" t="s">
        <v>102</v>
      </c>
      <c r="O7700" t="s">
        <v>93</v>
      </c>
      <c r="P7700" t="s">
        <v>308</v>
      </c>
      <c r="Q7700" t="s">
        <v>309</v>
      </c>
      <c r="R7700" t="s">
        <v>70</v>
      </c>
      <c r="S7700">
        <v>82089.566479125002</v>
      </c>
      <c r="T7700">
        <v>7.2425130118409999</v>
      </c>
      <c r="U7700">
        <v>23.852310369432999</v>
      </c>
      <c r="V7700">
        <v>3441.5771557427001</v>
      </c>
      <c r="W7700">
        <v>0</v>
      </c>
    </row>
    <row r="7701" spans="3:23" x14ac:dyDescent="0.35">
      <c r="C7701" s="12">
        <v>43678</v>
      </c>
      <c r="D7701" s="12">
        <v>43708</v>
      </c>
      <c r="E7701" t="s">
        <v>75</v>
      </c>
      <c r="F7701" t="s">
        <v>59</v>
      </c>
      <c r="G7701" t="s">
        <v>59</v>
      </c>
      <c r="H7701" t="s">
        <v>60</v>
      </c>
      <c r="I7701" t="s">
        <v>61</v>
      </c>
      <c r="J7701" t="s">
        <v>62</v>
      </c>
      <c r="K7701" t="s">
        <v>63</v>
      </c>
      <c r="L7701" t="s">
        <v>64</v>
      </c>
      <c r="M7701" t="s">
        <v>77</v>
      </c>
      <c r="N7701" t="s">
        <v>78</v>
      </c>
      <c r="O7701" t="s">
        <v>79</v>
      </c>
      <c r="P7701" t="s">
        <v>343</v>
      </c>
      <c r="Q7701" t="s">
        <v>344</v>
      </c>
      <c r="R7701" t="s">
        <v>70</v>
      </c>
      <c r="S7701">
        <v>82081.052742401007</v>
      </c>
      <c r="T7701">
        <v>18.838179687613</v>
      </c>
      <c r="U7701">
        <v>27.469882774778998</v>
      </c>
      <c r="V7701">
        <v>2988.0379692687002</v>
      </c>
      <c r="W7701">
        <v>0</v>
      </c>
    </row>
    <row r="7702" spans="3:23" x14ac:dyDescent="0.35">
      <c r="C7702" s="12">
        <v>44075</v>
      </c>
      <c r="D7702" s="12">
        <v>44104</v>
      </c>
      <c r="E7702" t="s">
        <v>20</v>
      </c>
      <c r="F7702" t="s">
        <v>59</v>
      </c>
      <c r="G7702" t="s">
        <v>59</v>
      </c>
      <c r="H7702" t="s">
        <v>76</v>
      </c>
      <c r="I7702" t="s">
        <v>61</v>
      </c>
      <c r="J7702" t="s">
        <v>62</v>
      </c>
      <c r="K7702" t="s">
        <v>63</v>
      </c>
      <c r="L7702" t="s">
        <v>64</v>
      </c>
      <c r="M7702" t="s">
        <v>65</v>
      </c>
      <c r="N7702" t="s">
        <v>66</v>
      </c>
      <c r="O7702" t="s">
        <v>67</v>
      </c>
      <c r="P7702" t="s">
        <v>259</v>
      </c>
      <c r="Q7702" t="s">
        <v>260</v>
      </c>
      <c r="R7702" t="s">
        <v>70</v>
      </c>
      <c r="S7702">
        <v>82072.856897963997</v>
      </c>
      <c r="T7702">
        <v>26.127125994985001</v>
      </c>
      <c r="U7702">
        <v>68.64385184807</v>
      </c>
      <c r="V7702">
        <v>1195.6330346907</v>
      </c>
      <c r="W7702">
        <v>0</v>
      </c>
    </row>
    <row r="7703" spans="3:23" x14ac:dyDescent="0.35">
      <c r="C7703" s="12">
        <v>43983</v>
      </c>
      <c r="D7703" s="12">
        <v>44012</v>
      </c>
      <c r="E7703" t="s">
        <v>20</v>
      </c>
      <c r="F7703" t="s">
        <v>59</v>
      </c>
      <c r="G7703" t="s">
        <v>59</v>
      </c>
      <c r="H7703" t="s">
        <v>60</v>
      </c>
      <c r="I7703" t="s">
        <v>61</v>
      </c>
      <c r="J7703" t="s">
        <v>62</v>
      </c>
      <c r="K7703" t="s">
        <v>63</v>
      </c>
      <c r="L7703" t="s">
        <v>64</v>
      </c>
      <c r="M7703" t="s">
        <v>137</v>
      </c>
      <c r="N7703" t="s">
        <v>66</v>
      </c>
      <c r="O7703" t="s">
        <v>67</v>
      </c>
      <c r="P7703" t="s">
        <v>281</v>
      </c>
      <c r="Q7703" t="s">
        <v>282</v>
      </c>
      <c r="R7703" t="s">
        <v>70</v>
      </c>
      <c r="S7703">
        <v>82061.062398969996</v>
      </c>
      <c r="T7703">
        <v>38.518744444402998</v>
      </c>
      <c r="U7703">
        <v>21.326070702628002</v>
      </c>
      <c r="V7703">
        <v>3847.9222705033999</v>
      </c>
      <c r="W7703">
        <v>0</v>
      </c>
    </row>
    <row r="7704" spans="3:23" x14ac:dyDescent="0.35">
      <c r="C7704" s="12">
        <v>43497</v>
      </c>
      <c r="D7704" s="12">
        <v>43524</v>
      </c>
      <c r="E7704" t="s">
        <v>75</v>
      </c>
      <c r="F7704" t="s">
        <v>59</v>
      </c>
      <c r="G7704" t="s">
        <v>59</v>
      </c>
      <c r="H7704" t="s">
        <v>87</v>
      </c>
      <c r="I7704" t="s">
        <v>61</v>
      </c>
      <c r="J7704" t="s">
        <v>62</v>
      </c>
      <c r="K7704" t="s">
        <v>63</v>
      </c>
      <c r="L7704" t="s">
        <v>64</v>
      </c>
      <c r="M7704" t="s">
        <v>77</v>
      </c>
      <c r="N7704" t="s">
        <v>107</v>
      </c>
      <c r="O7704" t="s">
        <v>108</v>
      </c>
      <c r="P7704" t="s">
        <v>213</v>
      </c>
      <c r="Q7704" t="s">
        <v>214</v>
      </c>
      <c r="R7704" t="s">
        <v>70</v>
      </c>
      <c r="S7704">
        <v>82011.785702459005</v>
      </c>
      <c r="T7704">
        <v>19.997307188821999</v>
      </c>
      <c r="U7704">
        <v>29.998444878329</v>
      </c>
      <c r="V7704">
        <v>2733.8679066561999</v>
      </c>
      <c r="W7704">
        <v>0</v>
      </c>
    </row>
    <row r="7705" spans="3:23" x14ac:dyDescent="0.35">
      <c r="C7705" s="12">
        <v>43405</v>
      </c>
      <c r="D7705" s="12">
        <v>43434</v>
      </c>
      <c r="E7705" t="s">
        <v>75</v>
      </c>
      <c r="F7705" t="s">
        <v>59</v>
      </c>
      <c r="G7705" t="s">
        <v>59</v>
      </c>
      <c r="H7705" t="s">
        <v>76</v>
      </c>
      <c r="I7705" t="s">
        <v>61</v>
      </c>
      <c r="J7705" t="s">
        <v>62</v>
      </c>
      <c r="K7705" t="s">
        <v>63</v>
      </c>
      <c r="L7705" t="s">
        <v>64</v>
      </c>
      <c r="M7705" t="s">
        <v>88</v>
      </c>
      <c r="N7705" t="s">
        <v>89</v>
      </c>
      <c r="O7705" t="s">
        <v>67</v>
      </c>
      <c r="P7705" t="s">
        <v>249</v>
      </c>
      <c r="Q7705" t="s">
        <v>250</v>
      </c>
      <c r="R7705" t="s">
        <v>70</v>
      </c>
      <c r="S7705">
        <v>81955.631002316004</v>
      </c>
      <c r="T7705">
        <v>42.240325807104</v>
      </c>
      <c r="U7705">
        <v>29.219514485352001</v>
      </c>
      <c r="V7705">
        <v>2804.8252151280999</v>
      </c>
      <c r="W7705">
        <v>0</v>
      </c>
    </row>
    <row r="7706" spans="3:23" x14ac:dyDescent="0.35">
      <c r="C7706" s="12">
        <v>43647</v>
      </c>
      <c r="D7706" s="12">
        <v>43677</v>
      </c>
      <c r="E7706" t="s">
        <v>75</v>
      </c>
      <c r="F7706" t="s">
        <v>59</v>
      </c>
      <c r="G7706" t="s">
        <v>59</v>
      </c>
      <c r="H7706" t="s">
        <v>60</v>
      </c>
      <c r="I7706" t="s">
        <v>61</v>
      </c>
      <c r="J7706" t="s">
        <v>62</v>
      </c>
      <c r="K7706" t="s">
        <v>63</v>
      </c>
      <c r="L7706" t="s">
        <v>64</v>
      </c>
      <c r="M7706" t="s">
        <v>96</v>
      </c>
      <c r="N7706" t="s">
        <v>97</v>
      </c>
      <c r="O7706" t="s">
        <v>98</v>
      </c>
      <c r="P7706" t="s">
        <v>310</v>
      </c>
      <c r="Q7706" t="s">
        <v>311</v>
      </c>
      <c r="R7706" t="s">
        <v>70</v>
      </c>
      <c r="S7706">
        <v>81911.561089978</v>
      </c>
      <c r="T7706">
        <v>17.892256167054999</v>
      </c>
      <c r="U7706">
        <v>98.723149166268996</v>
      </c>
      <c r="V7706">
        <v>829.70976697697995</v>
      </c>
      <c r="W7706">
        <v>0</v>
      </c>
    </row>
    <row r="7707" spans="3:23" x14ac:dyDescent="0.35">
      <c r="C7707" s="12">
        <v>43435</v>
      </c>
      <c r="D7707" s="12">
        <v>43465</v>
      </c>
      <c r="E7707" t="s">
        <v>75</v>
      </c>
      <c r="F7707" t="s">
        <v>59</v>
      </c>
      <c r="G7707" t="s">
        <v>59</v>
      </c>
      <c r="H7707" t="s">
        <v>60</v>
      </c>
      <c r="I7707" t="s">
        <v>61</v>
      </c>
      <c r="J7707" t="s">
        <v>62</v>
      </c>
      <c r="K7707" t="s">
        <v>63</v>
      </c>
      <c r="L7707" t="s">
        <v>64</v>
      </c>
      <c r="M7707" t="s">
        <v>101</v>
      </c>
      <c r="N7707" t="s">
        <v>102</v>
      </c>
      <c r="O7707" t="s">
        <v>93</v>
      </c>
      <c r="P7707" t="s">
        <v>322</v>
      </c>
      <c r="Q7707" t="s">
        <v>323</v>
      </c>
      <c r="R7707" t="s">
        <v>70</v>
      </c>
      <c r="S7707">
        <v>81899.740636044007</v>
      </c>
      <c r="T7707">
        <v>26.249846929808001</v>
      </c>
      <c r="U7707">
        <v>24.144782316914</v>
      </c>
      <c r="V7707">
        <v>3392.0264660521998</v>
      </c>
      <c r="W7707">
        <v>0</v>
      </c>
    </row>
    <row r="7708" spans="3:23" x14ac:dyDescent="0.35">
      <c r="C7708" s="12">
        <v>43922</v>
      </c>
      <c r="D7708" s="12">
        <v>43951</v>
      </c>
      <c r="E7708" t="s">
        <v>20</v>
      </c>
      <c r="F7708" t="s">
        <v>59</v>
      </c>
      <c r="G7708" t="s">
        <v>59</v>
      </c>
      <c r="H7708" t="s">
        <v>76</v>
      </c>
      <c r="I7708" t="s">
        <v>61</v>
      </c>
      <c r="J7708" t="s">
        <v>62</v>
      </c>
      <c r="K7708" t="s">
        <v>63</v>
      </c>
      <c r="L7708" t="s">
        <v>64</v>
      </c>
      <c r="M7708" t="s">
        <v>101</v>
      </c>
      <c r="N7708" t="s">
        <v>102</v>
      </c>
      <c r="O7708" t="s">
        <v>93</v>
      </c>
      <c r="P7708" t="s">
        <v>257</v>
      </c>
      <c r="Q7708" t="s">
        <v>258</v>
      </c>
      <c r="R7708" t="s">
        <v>70</v>
      </c>
      <c r="S7708">
        <v>81786.391751906995</v>
      </c>
      <c r="T7708">
        <v>39.284203869041001</v>
      </c>
      <c r="U7708">
        <v>24.671958001947999</v>
      </c>
      <c r="V7708">
        <v>3314.9534279139998</v>
      </c>
      <c r="W7708">
        <v>0</v>
      </c>
    </row>
    <row r="7709" spans="3:23" x14ac:dyDescent="0.35">
      <c r="C7709" s="12">
        <v>44075</v>
      </c>
      <c r="D7709" s="12">
        <v>44104</v>
      </c>
      <c r="E7709" t="s">
        <v>20</v>
      </c>
      <c r="F7709" t="s">
        <v>59</v>
      </c>
      <c r="G7709" t="s">
        <v>59</v>
      </c>
      <c r="H7709" t="s">
        <v>76</v>
      </c>
      <c r="I7709" t="s">
        <v>61</v>
      </c>
      <c r="J7709" t="s">
        <v>62</v>
      </c>
      <c r="K7709" t="s">
        <v>63</v>
      </c>
      <c r="L7709" t="s">
        <v>64</v>
      </c>
      <c r="M7709" t="s">
        <v>82</v>
      </c>
      <c r="N7709" t="s">
        <v>246</v>
      </c>
      <c r="O7709" t="s">
        <v>112</v>
      </c>
      <c r="P7709" t="s">
        <v>306</v>
      </c>
      <c r="Q7709" t="s">
        <v>307</v>
      </c>
      <c r="R7709" t="s">
        <v>70</v>
      </c>
      <c r="S7709">
        <v>81769.706657207993</v>
      </c>
      <c r="T7709">
        <v>15.638019569356</v>
      </c>
      <c r="U7709">
        <v>37.910300000344002</v>
      </c>
      <c r="V7709">
        <v>2156.9258659643001</v>
      </c>
      <c r="W7709">
        <v>0</v>
      </c>
    </row>
    <row r="7710" spans="3:23" x14ac:dyDescent="0.35">
      <c r="C7710" s="12">
        <v>43617</v>
      </c>
      <c r="D7710" s="12">
        <v>43646</v>
      </c>
      <c r="E7710" t="s">
        <v>75</v>
      </c>
      <c r="F7710" t="s">
        <v>59</v>
      </c>
      <c r="G7710" t="s">
        <v>59</v>
      </c>
      <c r="H7710" t="s">
        <v>60</v>
      </c>
      <c r="I7710" t="s">
        <v>61</v>
      </c>
      <c r="J7710" t="s">
        <v>62</v>
      </c>
      <c r="K7710" t="s">
        <v>63</v>
      </c>
      <c r="L7710" t="s">
        <v>64</v>
      </c>
      <c r="M7710" t="s">
        <v>88</v>
      </c>
      <c r="N7710" t="s">
        <v>89</v>
      </c>
      <c r="O7710" t="s">
        <v>67</v>
      </c>
      <c r="P7710" t="s">
        <v>314</v>
      </c>
      <c r="Q7710" t="s">
        <v>315</v>
      </c>
      <c r="R7710" t="s">
        <v>70</v>
      </c>
      <c r="S7710">
        <v>81733.884252617994</v>
      </c>
      <c r="T7710">
        <v>22.760962705183001</v>
      </c>
      <c r="U7710">
        <v>28.364225902177001</v>
      </c>
      <c r="V7710">
        <v>2881.5834613115999</v>
      </c>
      <c r="W7710">
        <v>0</v>
      </c>
    </row>
    <row r="7711" spans="3:23" x14ac:dyDescent="0.35">
      <c r="C7711" s="12">
        <v>43466</v>
      </c>
      <c r="D7711" s="12">
        <v>43496</v>
      </c>
      <c r="E7711" t="s">
        <v>75</v>
      </c>
      <c r="F7711" t="s">
        <v>59</v>
      </c>
      <c r="G7711" t="s">
        <v>59</v>
      </c>
      <c r="H7711" t="s">
        <v>60</v>
      </c>
      <c r="I7711" t="s">
        <v>61</v>
      </c>
      <c r="J7711" t="s">
        <v>62</v>
      </c>
      <c r="K7711" t="s">
        <v>63</v>
      </c>
      <c r="L7711" t="s">
        <v>64</v>
      </c>
      <c r="M7711" t="s">
        <v>101</v>
      </c>
      <c r="N7711" t="s">
        <v>102</v>
      </c>
      <c r="O7711" t="s">
        <v>93</v>
      </c>
      <c r="P7711" t="s">
        <v>349</v>
      </c>
      <c r="Q7711" t="s">
        <v>350</v>
      </c>
      <c r="R7711" t="s">
        <v>70</v>
      </c>
      <c r="S7711">
        <v>81578.585697101007</v>
      </c>
      <c r="T7711">
        <v>22.025688027211999</v>
      </c>
      <c r="U7711">
        <v>57.073720893617001</v>
      </c>
      <c r="V7711">
        <v>1429.3546034813</v>
      </c>
      <c r="W7711">
        <v>0</v>
      </c>
    </row>
    <row r="7712" spans="3:23" x14ac:dyDescent="0.35">
      <c r="C7712" s="12">
        <v>44075</v>
      </c>
      <c r="D7712" s="12">
        <v>44104</v>
      </c>
      <c r="E7712" t="s">
        <v>20</v>
      </c>
      <c r="F7712" t="s">
        <v>59</v>
      </c>
      <c r="G7712" t="s">
        <v>59</v>
      </c>
      <c r="H7712" t="s">
        <v>76</v>
      </c>
      <c r="I7712" t="s">
        <v>61</v>
      </c>
      <c r="J7712" t="s">
        <v>62</v>
      </c>
      <c r="K7712" t="s">
        <v>63</v>
      </c>
      <c r="L7712" t="s">
        <v>64</v>
      </c>
      <c r="M7712" t="s">
        <v>101</v>
      </c>
      <c r="N7712" t="s">
        <v>102</v>
      </c>
      <c r="O7712" t="s">
        <v>93</v>
      </c>
      <c r="P7712" t="s">
        <v>257</v>
      </c>
      <c r="Q7712" t="s">
        <v>258</v>
      </c>
      <c r="R7712" t="s">
        <v>70</v>
      </c>
      <c r="S7712">
        <v>81498.213436064005</v>
      </c>
      <c r="T7712">
        <v>37.993521280677001</v>
      </c>
      <c r="U7712">
        <v>27.078249348694001</v>
      </c>
      <c r="V7712">
        <v>3009.7297792996001</v>
      </c>
      <c r="W7712">
        <v>0</v>
      </c>
    </row>
    <row r="7713" spans="3:23" x14ac:dyDescent="0.35">
      <c r="C7713" s="12">
        <v>43922</v>
      </c>
      <c r="D7713" s="12">
        <v>43951</v>
      </c>
      <c r="E7713" t="s">
        <v>20</v>
      </c>
      <c r="F7713" t="s">
        <v>59</v>
      </c>
      <c r="G7713" t="s">
        <v>59</v>
      </c>
      <c r="H7713" t="s">
        <v>60</v>
      </c>
      <c r="I7713" t="s">
        <v>61</v>
      </c>
      <c r="J7713" t="s">
        <v>62</v>
      </c>
      <c r="K7713" t="s">
        <v>63</v>
      </c>
      <c r="L7713" t="s">
        <v>64</v>
      </c>
      <c r="M7713" t="s">
        <v>88</v>
      </c>
      <c r="N7713" t="s">
        <v>89</v>
      </c>
      <c r="O7713" t="s">
        <v>67</v>
      </c>
      <c r="P7713" t="s">
        <v>249</v>
      </c>
      <c r="Q7713" t="s">
        <v>250</v>
      </c>
      <c r="R7713" t="s">
        <v>70</v>
      </c>
      <c r="S7713">
        <v>81485.541186948001</v>
      </c>
      <c r="T7713">
        <v>31.474639091425999</v>
      </c>
      <c r="U7713">
        <v>28.934646860417001</v>
      </c>
      <c r="V7713">
        <v>2816.1926972892002</v>
      </c>
      <c r="W7713">
        <v>0</v>
      </c>
    </row>
    <row r="7714" spans="3:23" x14ac:dyDescent="0.35">
      <c r="C7714" s="12">
        <v>44136</v>
      </c>
      <c r="D7714" s="12">
        <v>44165</v>
      </c>
      <c r="E7714" t="s">
        <v>21</v>
      </c>
      <c r="F7714" t="s">
        <v>59</v>
      </c>
      <c r="G7714" t="s">
        <v>59</v>
      </c>
      <c r="H7714" t="s">
        <v>60</v>
      </c>
      <c r="I7714" t="s">
        <v>61</v>
      </c>
      <c r="J7714" t="s">
        <v>62</v>
      </c>
      <c r="K7714" t="s">
        <v>63</v>
      </c>
      <c r="L7714" t="s">
        <v>64</v>
      </c>
      <c r="M7714" t="s">
        <v>65</v>
      </c>
      <c r="N7714" t="s">
        <v>66</v>
      </c>
      <c r="O7714" t="s">
        <v>67</v>
      </c>
      <c r="P7714" t="s">
        <v>324</v>
      </c>
      <c r="Q7714" t="s">
        <v>325</v>
      </c>
      <c r="R7714" t="s">
        <v>70</v>
      </c>
      <c r="S7714">
        <v>81459.138573167002</v>
      </c>
      <c r="T7714">
        <v>20.653981514765</v>
      </c>
      <c r="U7714">
        <v>59.894692746807003</v>
      </c>
      <c r="V7714">
        <v>1360.0393430101999</v>
      </c>
      <c r="W7714">
        <v>0</v>
      </c>
    </row>
    <row r="7715" spans="3:23" x14ac:dyDescent="0.35">
      <c r="C7715" s="12">
        <v>43647</v>
      </c>
      <c r="D7715" s="12">
        <v>43677</v>
      </c>
      <c r="E7715" t="s">
        <v>75</v>
      </c>
      <c r="F7715" t="s">
        <v>59</v>
      </c>
      <c r="G7715" t="s">
        <v>59</v>
      </c>
      <c r="H7715" t="s">
        <v>60</v>
      </c>
      <c r="I7715" t="s">
        <v>61</v>
      </c>
      <c r="J7715" t="s">
        <v>62</v>
      </c>
      <c r="K7715" t="s">
        <v>63</v>
      </c>
      <c r="L7715" t="s">
        <v>64</v>
      </c>
      <c r="M7715" t="s">
        <v>101</v>
      </c>
      <c r="N7715" t="s">
        <v>102</v>
      </c>
      <c r="O7715" t="s">
        <v>93</v>
      </c>
      <c r="P7715" t="s">
        <v>227</v>
      </c>
      <c r="Q7715" t="s">
        <v>228</v>
      </c>
      <c r="R7715" t="s">
        <v>70</v>
      </c>
      <c r="S7715">
        <v>81366.102486150005</v>
      </c>
      <c r="T7715">
        <v>28.93708114567</v>
      </c>
      <c r="U7715">
        <v>25.962471174958001</v>
      </c>
      <c r="V7715">
        <v>3133.9891313825001</v>
      </c>
      <c r="W7715">
        <v>0</v>
      </c>
    </row>
    <row r="7716" spans="3:23" x14ac:dyDescent="0.35">
      <c r="C7716" s="12">
        <v>44136</v>
      </c>
      <c r="D7716" s="12">
        <v>44165</v>
      </c>
      <c r="E7716" t="s">
        <v>21</v>
      </c>
      <c r="F7716" t="s">
        <v>59</v>
      </c>
      <c r="G7716" t="s">
        <v>59</v>
      </c>
      <c r="H7716" t="s">
        <v>87</v>
      </c>
      <c r="I7716" t="s">
        <v>61</v>
      </c>
      <c r="J7716" t="s">
        <v>62</v>
      </c>
      <c r="K7716" t="s">
        <v>63</v>
      </c>
      <c r="L7716" t="s">
        <v>64</v>
      </c>
      <c r="M7716" t="s">
        <v>96</v>
      </c>
      <c r="N7716" t="s">
        <v>97</v>
      </c>
      <c r="O7716" t="s">
        <v>98</v>
      </c>
      <c r="P7716" t="s">
        <v>300</v>
      </c>
      <c r="Q7716" t="s">
        <v>301</v>
      </c>
      <c r="R7716" t="s">
        <v>70</v>
      </c>
      <c r="S7716">
        <v>81337.759077009003</v>
      </c>
      <c r="T7716">
        <v>8.5257501317432993</v>
      </c>
      <c r="U7716">
        <v>63.642405171328001</v>
      </c>
      <c r="V7716">
        <v>1278.0434500872</v>
      </c>
      <c r="W7716">
        <v>0</v>
      </c>
    </row>
    <row r="7717" spans="3:23" x14ac:dyDescent="0.35">
      <c r="C7717" s="12">
        <v>43770</v>
      </c>
      <c r="D7717" s="12">
        <v>43799</v>
      </c>
      <c r="E7717" t="s">
        <v>20</v>
      </c>
      <c r="F7717" t="s">
        <v>59</v>
      </c>
      <c r="G7717" t="s">
        <v>59</v>
      </c>
      <c r="H7717" t="s">
        <v>76</v>
      </c>
      <c r="I7717" t="s">
        <v>61</v>
      </c>
      <c r="J7717" t="s">
        <v>62</v>
      </c>
      <c r="K7717" t="s">
        <v>63</v>
      </c>
      <c r="L7717" t="s">
        <v>64</v>
      </c>
      <c r="M7717" t="s">
        <v>65</v>
      </c>
      <c r="N7717" t="s">
        <v>66</v>
      </c>
      <c r="O7717" t="s">
        <v>67</v>
      </c>
      <c r="P7717" t="s">
        <v>259</v>
      </c>
      <c r="Q7717" t="s">
        <v>260</v>
      </c>
      <c r="R7717" t="s">
        <v>70</v>
      </c>
      <c r="S7717">
        <v>81281.422158911999</v>
      </c>
      <c r="T7717">
        <v>34.700092322953999</v>
      </c>
      <c r="U7717">
        <v>66.327818690642999</v>
      </c>
      <c r="V7717">
        <v>1225.4499509175</v>
      </c>
      <c r="W7717">
        <v>0</v>
      </c>
    </row>
    <row r="7718" spans="3:23" x14ac:dyDescent="0.35">
      <c r="C7718" s="12">
        <v>43586</v>
      </c>
      <c r="D7718" s="12">
        <v>43616</v>
      </c>
      <c r="E7718" t="s">
        <v>75</v>
      </c>
      <c r="F7718" t="s">
        <v>59</v>
      </c>
      <c r="G7718" t="s">
        <v>59</v>
      </c>
      <c r="H7718" t="s">
        <v>87</v>
      </c>
      <c r="I7718" t="s">
        <v>61</v>
      </c>
      <c r="J7718" t="s">
        <v>62</v>
      </c>
      <c r="K7718" t="s">
        <v>63</v>
      </c>
      <c r="L7718" t="s">
        <v>64</v>
      </c>
      <c r="M7718" t="s">
        <v>88</v>
      </c>
      <c r="N7718" t="s">
        <v>150</v>
      </c>
      <c r="O7718" t="s">
        <v>93</v>
      </c>
      <c r="P7718" t="s">
        <v>231</v>
      </c>
      <c r="Q7718" t="s">
        <v>232</v>
      </c>
      <c r="R7718" t="s">
        <v>70</v>
      </c>
      <c r="S7718">
        <v>81158.358957511999</v>
      </c>
      <c r="T7718">
        <v>19.541223130433998</v>
      </c>
      <c r="U7718">
        <v>25.165595232750999</v>
      </c>
      <c r="V7718">
        <v>3224.9727537496001</v>
      </c>
      <c r="W7718">
        <v>0</v>
      </c>
    </row>
    <row r="7719" spans="3:23" x14ac:dyDescent="0.35">
      <c r="C7719" s="12">
        <v>43374</v>
      </c>
      <c r="D7719" s="12">
        <v>43404</v>
      </c>
      <c r="E7719" t="s">
        <v>75</v>
      </c>
      <c r="F7719" t="s">
        <v>59</v>
      </c>
      <c r="G7719" t="s">
        <v>59</v>
      </c>
      <c r="H7719" t="s">
        <v>60</v>
      </c>
      <c r="I7719" t="s">
        <v>61</v>
      </c>
      <c r="J7719" t="s">
        <v>62</v>
      </c>
      <c r="K7719" t="s">
        <v>63</v>
      </c>
      <c r="L7719" t="s">
        <v>64</v>
      </c>
      <c r="M7719" t="s">
        <v>82</v>
      </c>
      <c r="N7719" t="s">
        <v>246</v>
      </c>
      <c r="O7719" t="s">
        <v>112</v>
      </c>
      <c r="P7719" t="s">
        <v>255</v>
      </c>
      <c r="Q7719" t="s">
        <v>256</v>
      </c>
      <c r="R7719" t="s">
        <v>70</v>
      </c>
      <c r="S7719">
        <v>81118.210239327003</v>
      </c>
      <c r="T7719">
        <v>25.739719845250999</v>
      </c>
      <c r="U7719">
        <v>38.766767541415</v>
      </c>
      <c r="V7719">
        <v>2092.4677341918</v>
      </c>
      <c r="W7719">
        <v>0</v>
      </c>
    </row>
    <row r="7720" spans="3:23" x14ac:dyDescent="0.35">
      <c r="C7720" s="12">
        <v>44044</v>
      </c>
      <c r="D7720" s="12">
        <v>44074</v>
      </c>
      <c r="E7720" t="s">
        <v>20</v>
      </c>
      <c r="F7720" t="s">
        <v>59</v>
      </c>
      <c r="G7720" t="s">
        <v>59</v>
      </c>
      <c r="H7720" t="s">
        <v>76</v>
      </c>
      <c r="I7720" t="s">
        <v>61</v>
      </c>
      <c r="J7720" t="s">
        <v>62</v>
      </c>
      <c r="K7720" t="s">
        <v>63</v>
      </c>
      <c r="L7720" t="s">
        <v>64</v>
      </c>
      <c r="M7720" t="s">
        <v>96</v>
      </c>
      <c r="N7720" t="s">
        <v>97</v>
      </c>
      <c r="O7720" t="s">
        <v>98</v>
      </c>
      <c r="P7720" t="s">
        <v>267</v>
      </c>
      <c r="Q7720" t="s">
        <v>268</v>
      </c>
      <c r="R7720" t="s">
        <v>70</v>
      </c>
      <c r="S7720">
        <v>81002.200561072998</v>
      </c>
      <c r="T7720">
        <v>25.054781423287999</v>
      </c>
      <c r="U7720">
        <v>266.45902779133002</v>
      </c>
      <c r="V7720">
        <v>303.99495649481003</v>
      </c>
      <c r="W7720">
        <v>0</v>
      </c>
    </row>
    <row r="7721" spans="3:23" x14ac:dyDescent="0.35">
      <c r="C7721" s="12">
        <v>44044</v>
      </c>
      <c r="D7721" s="12">
        <v>44074</v>
      </c>
      <c r="E7721" t="s">
        <v>20</v>
      </c>
      <c r="F7721" t="s">
        <v>59</v>
      </c>
      <c r="G7721" t="s">
        <v>59</v>
      </c>
      <c r="H7721" t="s">
        <v>60</v>
      </c>
      <c r="I7721" t="s">
        <v>61</v>
      </c>
      <c r="J7721" t="s">
        <v>62</v>
      </c>
      <c r="K7721" t="s">
        <v>63</v>
      </c>
      <c r="L7721" t="s">
        <v>64</v>
      </c>
      <c r="M7721" t="s">
        <v>65</v>
      </c>
      <c r="N7721" t="s">
        <v>66</v>
      </c>
      <c r="O7721" t="s">
        <v>67</v>
      </c>
      <c r="P7721" t="s">
        <v>345</v>
      </c>
      <c r="Q7721" t="s">
        <v>346</v>
      </c>
      <c r="R7721" t="s">
        <v>70</v>
      </c>
      <c r="S7721">
        <v>80995.822483008</v>
      </c>
      <c r="T7721">
        <v>15.977504336739999</v>
      </c>
      <c r="U7721">
        <v>93.608328169923993</v>
      </c>
      <c r="V7721">
        <v>865.26299600157995</v>
      </c>
      <c r="W7721">
        <v>0</v>
      </c>
    </row>
    <row r="7722" spans="3:23" x14ac:dyDescent="0.35">
      <c r="C7722" s="12">
        <v>43586</v>
      </c>
      <c r="D7722" s="12">
        <v>43616</v>
      </c>
      <c r="E7722" t="s">
        <v>75</v>
      </c>
      <c r="F7722" t="s">
        <v>59</v>
      </c>
      <c r="G7722" t="s">
        <v>59</v>
      </c>
      <c r="H7722" t="s">
        <v>76</v>
      </c>
      <c r="I7722" t="s">
        <v>61</v>
      </c>
      <c r="J7722" t="s">
        <v>62</v>
      </c>
      <c r="K7722" t="s">
        <v>63</v>
      </c>
      <c r="L7722" t="s">
        <v>64</v>
      </c>
      <c r="M7722" t="s">
        <v>96</v>
      </c>
      <c r="N7722" t="s">
        <v>97</v>
      </c>
      <c r="O7722" t="s">
        <v>98</v>
      </c>
      <c r="P7722" t="s">
        <v>267</v>
      </c>
      <c r="Q7722" t="s">
        <v>268</v>
      </c>
      <c r="R7722" t="s">
        <v>70</v>
      </c>
      <c r="S7722">
        <v>80972.980429424002</v>
      </c>
      <c r="T7722">
        <v>28.732920944484999</v>
      </c>
      <c r="U7722">
        <v>143.03411217300001</v>
      </c>
      <c r="V7722">
        <v>566.10957483687002</v>
      </c>
      <c r="W7722">
        <v>0</v>
      </c>
    </row>
    <row r="7723" spans="3:23" x14ac:dyDescent="0.35">
      <c r="C7723" s="12">
        <v>43983</v>
      </c>
      <c r="D7723" s="12">
        <v>44012</v>
      </c>
      <c r="E7723" t="s">
        <v>20</v>
      </c>
      <c r="F7723" t="s">
        <v>59</v>
      </c>
      <c r="G7723" t="s">
        <v>59</v>
      </c>
      <c r="H7723" t="s">
        <v>87</v>
      </c>
      <c r="I7723" t="s">
        <v>61</v>
      </c>
      <c r="J7723" t="s">
        <v>62</v>
      </c>
      <c r="K7723" t="s">
        <v>63</v>
      </c>
      <c r="L7723" t="s">
        <v>64</v>
      </c>
      <c r="M7723" t="s">
        <v>88</v>
      </c>
      <c r="N7723" t="s">
        <v>150</v>
      </c>
      <c r="O7723" t="s">
        <v>93</v>
      </c>
      <c r="P7723" t="s">
        <v>194</v>
      </c>
      <c r="Q7723" t="s">
        <v>195</v>
      </c>
      <c r="R7723" t="s">
        <v>70</v>
      </c>
      <c r="S7723">
        <v>80948.892219575006</v>
      </c>
      <c r="T7723">
        <v>12.948640200133999</v>
      </c>
      <c r="U7723">
        <v>26.702373037040999</v>
      </c>
      <c r="V7723">
        <v>3031.5242809051001</v>
      </c>
      <c r="W7723">
        <v>0</v>
      </c>
    </row>
    <row r="7724" spans="3:23" x14ac:dyDescent="0.35">
      <c r="C7724" s="12">
        <v>44228</v>
      </c>
      <c r="D7724" s="12">
        <v>44255</v>
      </c>
      <c r="E7724" t="s">
        <v>21</v>
      </c>
      <c r="F7724" t="s">
        <v>59</v>
      </c>
      <c r="G7724" t="s">
        <v>59</v>
      </c>
      <c r="H7724" t="s">
        <v>60</v>
      </c>
      <c r="I7724" t="s">
        <v>61</v>
      </c>
      <c r="J7724" t="s">
        <v>62</v>
      </c>
      <c r="K7724" t="s">
        <v>63</v>
      </c>
      <c r="L7724" t="s">
        <v>64</v>
      </c>
      <c r="M7724" t="s">
        <v>82</v>
      </c>
      <c r="N7724" t="s">
        <v>83</v>
      </c>
      <c r="O7724" t="s">
        <v>84</v>
      </c>
      <c r="P7724" t="s">
        <v>337</v>
      </c>
      <c r="Q7724" t="s">
        <v>338</v>
      </c>
      <c r="R7724" t="s">
        <v>70</v>
      </c>
      <c r="S7724">
        <v>80849.645283460995</v>
      </c>
      <c r="T7724">
        <v>7.7798785039896003</v>
      </c>
      <c r="U7724">
        <v>97.510437854461003</v>
      </c>
      <c r="V7724">
        <v>829.13836777281995</v>
      </c>
      <c r="W7724">
        <v>1</v>
      </c>
    </row>
    <row r="7725" spans="3:23" x14ac:dyDescent="0.35">
      <c r="C7725" s="12">
        <v>43709</v>
      </c>
      <c r="D7725" s="12">
        <v>43738</v>
      </c>
      <c r="E7725" t="s">
        <v>75</v>
      </c>
      <c r="F7725" t="s">
        <v>59</v>
      </c>
      <c r="G7725" t="s">
        <v>59</v>
      </c>
      <c r="H7725" t="s">
        <v>76</v>
      </c>
      <c r="I7725" t="s">
        <v>61</v>
      </c>
      <c r="J7725" t="s">
        <v>62</v>
      </c>
      <c r="K7725" t="s">
        <v>63</v>
      </c>
      <c r="L7725" t="s">
        <v>64</v>
      </c>
      <c r="M7725" t="s">
        <v>88</v>
      </c>
      <c r="N7725" t="s">
        <v>150</v>
      </c>
      <c r="O7725" t="s">
        <v>93</v>
      </c>
      <c r="P7725" t="s">
        <v>204</v>
      </c>
      <c r="Q7725" t="s">
        <v>205</v>
      </c>
      <c r="R7725" t="s">
        <v>70</v>
      </c>
      <c r="S7725">
        <v>80799.082660810003</v>
      </c>
      <c r="T7725">
        <v>24.965988913164001</v>
      </c>
      <c r="U7725">
        <v>30.023734602063001</v>
      </c>
      <c r="V7725">
        <v>2691.1736241919002</v>
      </c>
      <c r="W7725">
        <v>0</v>
      </c>
    </row>
    <row r="7726" spans="3:23" x14ac:dyDescent="0.35">
      <c r="C7726" s="12">
        <v>44105</v>
      </c>
      <c r="D7726" s="12">
        <v>44135</v>
      </c>
      <c r="E7726" t="s">
        <v>21</v>
      </c>
      <c r="F7726" t="s">
        <v>59</v>
      </c>
      <c r="G7726" t="s">
        <v>59</v>
      </c>
      <c r="H7726" t="s">
        <v>60</v>
      </c>
      <c r="I7726" t="s">
        <v>61</v>
      </c>
      <c r="J7726" t="s">
        <v>62</v>
      </c>
      <c r="K7726" t="s">
        <v>63</v>
      </c>
      <c r="L7726" t="s">
        <v>64</v>
      </c>
      <c r="M7726" t="s">
        <v>65</v>
      </c>
      <c r="N7726" t="s">
        <v>66</v>
      </c>
      <c r="O7726" t="s">
        <v>67</v>
      </c>
      <c r="P7726" t="s">
        <v>339</v>
      </c>
      <c r="Q7726" t="s">
        <v>340</v>
      </c>
      <c r="R7726" t="s">
        <v>70</v>
      </c>
      <c r="S7726">
        <v>80736.568940626006</v>
      </c>
      <c r="T7726">
        <v>11.101031952953999</v>
      </c>
      <c r="U7726">
        <v>192.35244057329999</v>
      </c>
      <c r="V7726">
        <v>419.73249052620002</v>
      </c>
      <c r="W7726">
        <v>0</v>
      </c>
    </row>
    <row r="7727" spans="3:23" x14ac:dyDescent="0.35">
      <c r="C7727" s="12">
        <v>43525</v>
      </c>
      <c r="D7727" s="12">
        <v>43555</v>
      </c>
      <c r="E7727" t="s">
        <v>75</v>
      </c>
      <c r="F7727" t="s">
        <v>59</v>
      </c>
      <c r="G7727" t="s">
        <v>59</v>
      </c>
      <c r="H7727" t="s">
        <v>87</v>
      </c>
      <c r="I7727" t="s">
        <v>61</v>
      </c>
      <c r="J7727" t="s">
        <v>62</v>
      </c>
      <c r="K7727" t="s">
        <v>63</v>
      </c>
      <c r="L7727" t="s">
        <v>64</v>
      </c>
      <c r="M7727" t="s">
        <v>101</v>
      </c>
      <c r="N7727" t="s">
        <v>102</v>
      </c>
      <c r="O7727" t="s">
        <v>93</v>
      </c>
      <c r="P7727" t="s">
        <v>215</v>
      </c>
      <c r="Q7727" t="s">
        <v>216</v>
      </c>
      <c r="R7727" t="s">
        <v>70</v>
      </c>
      <c r="S7727">
        <v>80714.903636621995</v>
      </c>
      <c r="T7727">
        <v>4.0279792376273997</v>
      </c>
      <c r="U7727">
        <v>23.224545608772999</v>
      </c>
      <c r="V7727">
        <v>3475.4136849994002</v>
      </c>
      <c r="W7727">
        <v>0</v>
      </c>
    </row>
    <row r="7728" spans="3:23" x14ac:dyDescent="0.35">
      <c r="C7728" s="12">
        <v>44317</v>
      </c>
      <c r="D7728" s="12">
        <v>44347</v>
      </c>
      <c r="E7728" t="s">
        <v>21</v>
      </c>
      <c r="F7728" t="s">
        <v>59</v>
      </c>
      <c r="G7728" t="s">
        <v>59</v>
      </c>
      <c r="H7728" t="s">
        <v>87</v>
      </c>
      <c r="I7728" t="s">
        <v>61</v>
      </c>
      <c r="J7728" t="s">
        <v>62</v>
      </c>
      <c r="K7728" t="s">
        <v>63</v>
      </c>
      <c r="L7728" t="s">
        <v>64</v>
      </c>
      <c r="M7728" t="s">
        <v>88</v>
      </c>
      <c r="N7728" t="s">
        <v>89</v>
      </c>
      <c r="O7728" t="s">
        <v>67</v>
      </c>
      <c r="P7728" t="s">
        <v>219</v>
      </c>
      <c r="Q7728" t="s">
        <v>220</v>
      </c>
      <c r="R7728" t="s">
        <v>70</v>
      </c>
      <c r="S7728">
        <v>80704.583903723993</v>
      </c>
      <c r="T7728">
        <v>19.751330549759999</v>
      </c>
      <c r="U7728">
        <v>24.811526027656999</v>
      </c>
      <c r="V7728">
        <v>3252.7053682132</v>
      </c>
      <c r="W7728">
        <v>0</v>
      </c>
    </row>
    <row r="7729" spans="3:23" x14ac:dyDescent="0.35">
      <c r="C7729" s="12">
        <v>44317</v>
      </c>
      <c r="D7729" s="12">
        <v>44347</v>
      </c>
      <c r="E7729" t="s">
        <v>21</v>
      </c>
      <c r="F7729" t="s">
        <v>59</v>
      </c>
      <c r="G7729" t="s">
        <v>59</v>
      </c>
      <c r="H7729" t="s">
        <v>60</v>
      </c>
      <c r="I7729" t="s">
        <v>61</v>
      </c>
      <c r="J7729" t="s">
        <v>62</v>
      </c>
      <c r="K7729" t="s">
        <v>63</v>
      </c>
      <c r="L7729" t="s">
        <v>64</v>
      </c>
      <c r="M7729" t="s">
        <v>96</v>
      </c>
      <c r="N7729" t="s">
        <v>97</v>
      </c>
      <c r="O7729" t="s">
        <v>98</v>
      </c>
      <c r="P7729" t="s">
        <v>217</v>
      </c>
      <c r="Q7729" t="s">
        <v>218</v>
      </c>
      <c r="R7729" t="s">
        <v>70</v>
      </c>
      <c r="S7729">
        <v>80666.947755571993</v>
      </c>
      <c r="T7729">
        <v>5.7962840240393998</v>
      </c>
      <c r="U7729">
        <v>131.17120281832001</v>
      </c>
      <c r="V7729">
        <v>614.97452201685996</v>
      </c>
      <c r="W7729">
        <v>0</v>
      </c>
    </row>
    <row r="7730" spans="3:23" x14ac:dyDescent="0.35">
      <c r="C7730" s="12">
        <v>43862</v>
      </c>
      <c r="D7730" s="12">
        <v>43890</v>
      </c>
      <c r="E7730" t="s">
        <v>20</v>
      </c>
      <c r="F7730" t="s">
        <v>59</v>
      </c>
      <c r="G7730" t="s">
        <v>59</v>
      </c>
      <c r="H7730" t="s">
        <v>60</v>
      </c>
      <c r="I7730" t="s">
        <v>61</v>
      </c>
      <c r="J7730" t="s">
        <v>62</v>
      </c>
      <c r="K7730" t="s">
        <v>63</v>
      </c>
      <c r="L7730" t="s">
        <v>64</v>
      </c>
      <c r="M7730" t="s">
        <v>77</v>
      </c>
      <c r="N7730" t="s">
        <v>78</v>
      </c>
      <c r="O7730" t="s">
        <v>79</v>
      </c>
      <c r="P7730" t="s">
        <v>343</v>
      </c>
      <c r="Q7730" t="s">
        <v>344</v>
      </c>
      <c r="R7730" t="s">
        <v>70</v>
      </c>
      <c r="S7730">
        <v>80626.495415305995</v>
      </c>
      <c r="T7730">
        <v>20.110238350981</v>
      </c>
      <c r="U7730">
        <v>26.93098771419</v>
      </c>
      <c r="V7730">
        <v>2993.8187292263001</v>
      </c>
      <c r="W7730">
        <v>0</v>
      </c>
    </row>
    <row r="7731" spans="3:23" x14ac:dyDescent="0.35">
      <c r="C7731" s="12">
        <v>44228</v>
      </c>
      <c r="D7731" s="12">
        <v>44255</v>
      </c>
      <c r="E7731" t="s">
        <v>21</v>
      </c>
      <c r="F7731" t="s">
        <v>59</v>
      </c>
      <c r="G7731" t="s">
        <v>59</v>
      </c>
      <c r="H7731" t="s">
        <v>60</v>
      </c>
      <c r="I7731" t="s">
        <v>61</v>
      </c>
      <c r="J7731" t="s">
        <v>62</v>
      </c>
      <c r="K7731" t="s">
        <v>63</v>
      </c>
      <c r="L7731" t="s">
        <v>64</v>
      </c>
      <c r="M7731" t="s">
        <v>82</v>
      </c>
      <c r="N7731" t="s">
        <v>83</v>
      </c>
      <c r="O7731" t="s">
        <v>84</v>
      </c>
      <c r="P7731" t="s">
        <v>507</v>
      </c>
      <c r="Q7731" t="s">
        <v>508</v>
      </c>
      <c r="R7731" t="s">
        <v>70</v>
      </c>
      <c r="S7731">
        <v>80580.566895237993</v>
      </c>
      <c r="T7731">
        <v>3.3707773710744</v>
      </c>
      <c r="U7731">
        <v>1118.8602179253</v>
      </c>
      <c r="V7731">
        <v>72.020227016974005</v>
      </c>
      <c r="W7731">
        <v>1</v>
      </c>
    </row>
    <row r="7732" spans="3:23" x14ac:dyDescent="0.35">
      <c r="C7732" s="12">
        <v>44256</v>
      </c>
      <c r="D7732" s="12">
        <v>44286</v>
      </c>
      <c r="E7732" t="s">
        <v>21</v>
      </c>
      <c r="F7732" t="s">
        <v>59</v>
      </c>
      <c r="G7732" t="s">
        <v>59</v>
      </c>
      <c r="H7732" t="s">
        <v>60</v>
      </c>
      <c r="I7732" t="s">
        <v>61</v>
      </c>
      <c r="J7732" t="s">
        <v>62</v>
      </c>
      <c r="K7732" t="s">
        <v>63</v>
      </c>
      <c r="L7732" t="s">
        <v>64</v>
      </c>
      <c r="M7732" t="s">
        <v>65</v>
      </c>
      <c r="N7732" t="s">
        <v>92</v>
      </c>
      <c r="O7732" t="s">
        <v>93</v>
      </c>
      <c r="P7732" t="s">
        <v>371</v>
      </c>
      <c r="Q7732" t="s">
        <v>372</v>
      </c>
      <c r="R7732" t="s">
        <v>70</v>
      </c>
      <c r="S7732">
        <v>80555.258254474</v>
      </c>
      <c r="T7732">
        <v>9.2027504272935996</v>
      </c>
      <c r="U7732">
        <v>358.18458199089002</v>
      </c>
      <c r="V7732">
        <v>224.89873184023</v>
      </c>
      <c r="W7732">
        <v>0</v>
      </c>
    </row>
    <row r="7733" spans="3:23" x14ac:dyDescent="0.35">
      <c r="C7733" s="12">
        <v>44287</v>
      </c>
      <c r="D7733" s="12">
        <v>44316</v>
      </c>
      <c r="E7733" t="s">
        <v>21</v>
      </c>
      <c r="F7733" t="s">
        <v>59</v>
      </c>
      <c r="G7733" t="s">
        <v>59</v>
      </c>
      <c r="H7733" t="s">
        <v>60</v>
      </c>
      <c r="I7733" t="s">
        <v>61</v>
      </c>
      <c r="J7733" t="s">
        <v>62</v>
      </c>
      <c r="K7733" t="s">
        <v>63</v>
      </c>
      <c r="L7733" t="s">
        <v>64</v>
      </c>
      <c r="M7733" t="s">
        <v>101</v>
      </c>
      <c r="N7733" t="s">
        <v>102</v>
      </c>
      <c r="O7733" t="s">
        <v>93</v>
      </c>
      <c r="P7733" t="s">
        <v>389</v>
      </c>
      <c r="Q7733" t="s">
        <v>390</v>
      </c>
      <c r="R7733" t="s">
        <v>70</v>
      </c>
      <c r="S7733">
        <v>80552.773839785004</v>
      </c>
      <c r="T7733">
        <v>8.3636460560597996</v>
      </c>
      <c r="U7733">
        <v>27.351751315508</v>
      </c>
      <c r="V7733">
        <v>2945.0682302055002</v>
      </c>
      <c r="W7733">
        <v>0</v>
      </c>
    </row>
    <row r="7734" spans="3:23" x14ac:dyDescent="0.35">
      <c r="C7734" s="12">
        <v>43739</v>
      </c>
      <c r="D7734" s="12">
        <v>43769</v>
      </c>
      <c r="E7734" t="s">
        <v>20</v>
      </c>
      <c r="F7734" t="s">
        <v>59</v>
      </c>
      <c r="G7734" t="s">
        <v>59</v>
      </c>
      <c r="H7734" t="s">
        <v>60</v>
      </c>
      <c r="I7734" t="s">
        <v>61</v>
      </c>
      <c r="J7734" t="s">
        <v>62</v>
      </c>
      <c r="K7734" t="s">
        <v>63</v>
      </c>
      <c r="L7734" t="s">
        <v>64</v>
      </c>
      <c r="M7734" t="s">
        <v>82</v>
      </c>
      <c r="N7734" t="s">
        <v>83</v>
      </c>
      <c r="O7734" t="s">
        <v>84</v>
      </c>
      <c r="P7734" t="s">
        <v>337</v>
      </c>
      <c r="Q7734" t="s">
        <v>338</v>
      </c>
      <c r="R7734" t="s">
        <v>70</v>
      </c>
      <c r="S7734">
        <v>80524.301603504005</v>
      </c>
      <c r="T7734">
        <v>16.309307255099</v>
      </c>
      <c r="U7734">
        <v>98.021640342154001</v>
      </c>
      <c r="V7734">
        <v>821.49514456630004</v>
      </c>
      <c r="W7734">
        <v>1</v>
      </c>
    </row>
    <row r="7735" spans="3:23" x14ac:dyDescent="0.35">
      <c r="C7735" s="12">
        <v>44378</v>
      </c>
      <c r="D7735" s="12">
        <v>44408</v>
      </c>
      <c r="E7735" t="s">
        <v>21</v>
      </c>
      <c r="F7735" t="s">
        <v>59</v>
      </c>
      <c r="G7735" t="s">
        <v>59</v>
      </c>
      <c r="H7735" t="s">
        <v>60</v>
      </c>
      <c r="I7735" t="s">
        <v>61</v>
      </c>
      <c r="J7735" t="s">
        <v>62</v>
      </c>
      <c r="K7735" t="s">
        <v>63</v>
      </c>
      <c r="L7735" t="s">
        <v>64</v>
      </c>
      <c r="M7735" t="s">
        <v>96</v>
      </c>
      <c r="N7735" t="s">
        <v>97</v>
      </c>
      <c r="O7735" t="s">
        <v>98</v>
      </c>
      <c r="P7735" t="s">
        <v>300</v>
      </c>
      <c r="Q7735" t="s">
        <v>301</v>
      </c>
      <c r="R7735" t="s">
        <v>70</v>
      </c>
      <c r="S7735">
        <v>80511.471616680006</v>
      </c>
      <c r="T7735">
        <v>11.563481260915999</v>
      </c>
      <c r="U7735">
        <v>65.668459150725994</v>
      </c>
      <c r="V7735">
        <v>1226.0295529683001</v>
      </c>
      <c r="W7735">
        <v>0</v>
      </c>
    </row>
    <row r="7736" spans="3:23" x14ac:dyDescent="0.35">
      <c r="C7736" s="12">
        <v>43983</v>
      </c>
      <c r="D7736" s="12">
        <v>44012</v>
      </c>
      <c r="E7736" t="s">
        <v>20</v>
      </c>
      <c r="F7736" t="s">
        <v>59</v>
      </c>
      <c r="G7736" t="s">
        <v>59</v>
      </c>
      <c r="H7736" t="s">
        <v>76</v>
      </c>
      <c r="I7736" t="s">
        <v>61</v>
      </c>
      <c r="J7736" t="s">
        <v>62</v>
      </c>
      <c r="K7736" t="s">
        <v>63</v>
      </c>
      <c r="L7736" t="s">
        <v>64</v>
      </c>
      <c r="M7736" t="s">
        <v>96</v>
      </c>
      <c r="N7736" t="s">
        <v>97</v>
      </c>
      <c r="O7736" t="s">
        <v>98</v>
      </c>
      <c r="P7736" t="s">
        <v>267</v>
      </c>
      <c r="Q7736" t="s">
        <v>268</v>
      </c>
      <c r="R7736" t="s">
        <v>70</v>
      </c>
      <c r="S7736">
        <v>80486.490564193999</v>
      </c>
      <c r="T7736">
        <v>26.214367474199001</v>
      </c>
      <c r="U7736">
        <v>247.86365731961001</v>
      </c>
      <c r="V7736">
        <v>324.72082206229999</v>
      </c>
      <c r="W7736">
        <v>0</v>
      </c>
    </row>
    <row r="7737" spans="3:23" x14ac:dyDescent="0.35">
      <c r="C7737" s="12">
        <v>43466</v>
      </c>
      <c r="D7737" s="12">
        <v>43496</v>
      </c>
      <c r="E7737" t="s">
        <v>75</v>
      </c>
      <c r="F7737" t="s">
        <v>59</v>
      </c>
      <c r="G7737" t="s">
        <v>59</v>
      </c>
      <c r="H7737" t="s">
        <v>76</v>
      </c>
      <c r="I7737" t="s">
        <v>61</v>
      </c>
      <c r="J7737" t="s">
        <v>62</v>
      </c>
      <c r="K7737" t="s">
        <v>63</v>
      </c>
      <c r="L7737" t="s">
        <v>64</v>
      </c>
      <c r="M7737" t="s">
        <v>77</v>
      </c>
      <c r="N7737" t="s">
        <v>78</v>
      </c>
      <c r="O7737" t="s">
        <v>79</v>
      </c>
      <c r="P7737" t="s">
        <v>271</v>
      </c>
      <c r="Q7737" t="s">
        <v>272</v>
      </c>
      <c r="R7737" t="s">
        <v>70</v>
      </c>
      <c r="S7737">
        <v>80469.294233210006</v>
      </c>
      <c r="T7737">
        <v>35.053981498219997</v>
      </c>
      <c r="U7737">
        <v>24.371490810045</v>
      </c>
      <c r="V7737">
        <v>3301.7797253519998</v>
      </c>
      <c r="W7737">
        <v>0</v>
      </c>
    </row>
    <row r="7738" spans="3:23" x14ac:dyDescent="0.35">
      <c r="C7738" s="12">
        <v>43952</v>
      </c>
      <c r="D7738" s="12">
        <v>43982</v>
      </c>
      <c r="E7738" t="s">
        <v>20</v>
      </c>
      <c r="F7738" t="s">
        <v>59</v>
      </c>
      <c r="G7738" t="s">
        <v>59</v>
      </c>
      <c r="H7738" t="s">
        <v>60</v>
      </c>
      <c r="I7738" t="s">
        <v>61</v>
      </c>
      <c r="J7738" t="s">
        <v>62</v>
      </c>
      <c r="K7738" t="s">
        <v>63</v>
      </c>
      <c r="L7738" t="s">
        <v>64</v>
      </c>
      <c r="M7738" t="s">
        <v>101</v>
      </c>
      <c r="N7738" t="s">
        <v>102</v>
      </c>
      <c r="O7738" t="s">
        <v>93</v>
      </c>
      <c r="P7738" t="s">
        <v>184</v>
      </c>
      <c r="Q7738" t="s">
        <v>185</v>
      </c>
      <c r="R7738" t="s">
        <v>70</v>
      </c>
      <c r="S7738">
        <v>80461.015878242993</v>
      </c>
      <c r="T7738">
        <v>11.535749869742</v>
      </c>
      <c r="U7738">
        <v>27.643640703835999</v>
      </c>
      <c r="V7738">
        <v>2910.6519195597998</v>
      </c>
      <c r="W7738">
        <v>0</v>
      </c>
    </row>
    <row r="7739" spans="3:23" x14ac:dyDescent="0.35">
      <c r="C7739" s="12">
        <v>44348</v>
      </c>
      <c r="D7739" s="12">
        <v>44377</v>
      </c>
      <c r="E7739" t="s">
        <v>21</v>
      </c>
      <c r="F7739" t="s">
        <v>59</v>
      </c>
      <c r="G7739" t="s">
        <v>59</v>
      </c>
      <c r="H7739" t="s">
        <v>87</v>
      </c>
      <c r="I7739" t="s">
        <v>61</v>
      </c>
      <c r="J7739" t="s">
        <v>62</v>
      </c>
      <c r="K7739" t="s">
        <v>63</v>
      </c>
      <c r="L7739" t="s">
        <v>64</v>
      </c>
      <c r="M7739" t="s">
        <v>96</v>
      </c>
      <c r="N7739" t="s">
        <v>97</v>
      </c>
      <c r="O7739" t="s">
        <v>98</v>
      </c>
      <c r="P7739" t="s">
        <v>253</v>
      </c>
      <c r="Q7739" t="s">
        <v>254</v>
      </c>
      <c r="R7739" t="s">
        <v>70</v>
      </c>
      <c r="S7739">
        <v>80455.955522642995</v>
      </c>
      <c r="T7739">
        <v>7.4767209980793004</v>
      </c>
      <c r="U7739">
        <v>132.07137265591999</v>
      </c>
      <c r="V7739">
        <v>609.18542682408997</v>
      </c>
      <c r="W7739">
        <v>0</v>
      </c>
    </row>
    <row r="7740" spans="3:23" x14ac:dyDescent="0.35">
      <c r="C7740" s="12">
        <v>43739</v>
      </c>
      <c r="D7740" s="12">
        <v>43769</v>
      </c>
      <c r="E7740" t="s">
        <v>20</v>
      </c>
      <c r="F7740" t="s">
        <v>59</v>
      </c>
      <c r="G7740" t="s">
        <v>59</v>
      </c>
      <c r="H7740" t="s">
        <v>76</v>
      </c>
      <c r="I7740" t="s">
        <v>61</v>
      </c>
      <c r="J7740" t="s">
        <v>62</v>
      </c>
      <c r="K7740" t="s">
        <v>63</v>
      </c>
      <c r="L7740" t="s">
        <v>64</v>
      </c>
      <c r="M7740" t="s">
        <v>77</v>
      </c>
      <c r="N7740" t="s">
        <v>107</v>
      </c>
      <c r="O7740" t="s">
        <v>108</v>
      </c>
      <c r="P7740" t="s">
        <v>367</v>
      </c>
      <c r="Q7740" t="s">
        <v>368</v>
      </c>
      <c r="R7740" t="s">
        <v>70</v>
      </c>
      <c r="S7740">
        <v>80381.738805361994</v>
      </c>
      <c r="T7740">
        <v>18.555995619149002</v>
      </c>
      <c r="U7740">
        <v>49.691403036540002</v>
      </c>
      <c r="V7740">
        <v>1617.6186199905001</v>
      </c>
      <c r="W7740">
        <v>0</v>
      </c>
    </row>
    <row r="7741" spans="3:23" x14ac:dyDescent="0.35">
      <c r="C7741" s="12">
        <v>44256</v>
      </c>
      <c r="D7741" s="12">
        <v>44286</v>
      </c>
      <c r="E7741" t="s">
        <v>21</v>
      </c>
      <c r="F7741" t="s">
        <v>59</v>
      </c>
      <c r="G7741" t="s">
        <v>59</v>
      </c>
      <c r="H7741" t="s">
        <v>76</v>
      </c>
      <c r="I7741" t="s">
        <v>61</v>
      </c>
      <c r="J7741" t="s">
        <v>62</v>
      </c>
      <c r="K7741" t="s">
        <v>63</v>
      </c>
      <c r="L7741" t="s">
        <v>64</v>
      </c>
      <c r="M7741" t="s">
        <v>88</v>
      </c>
      <c r="N7741" t="s">
        <v>89</v>
      </c>
      <c r="O7741" t="s">
        <v>67</v>
      </c>
      <c r="P7741" t="s">
        <v>239</v>
      </c>
      <c r="Q7741" t="s">
        <v>240</v>
      </c>
      <c r="R7741" t="s">
        <v>70</v>
      </c>
      <c r="S7741">
        <v>80334.334102577006</v>
      </c>
      <c r="T7741">
        <v>34.774011915994002</v>
      </c>
      <c r="U7741">
        <v>28.321943418379998</v>
      </c>
      <c r="V7741">
        <v>2836.4696912161999</v>
      </c>
      <c r="W7741">
        <v>0</v>
      </c>
    </row>
    <row r="7742" spans="3:23" x14ac:dyDescent="0.35">
      <c r="C7742" s="12">
        <v>43525</v>
      </c>
      <c r="D7742" s="12">
        <v>43555</v>
      </c>
      <c r="E7742" t="s">
        <v>75</v>
      </c>
      <c r="F7742" t="s">
        <v>59</v>
      </c>
      <c r="G7742" t="s">
        <v>59</v>
      </c>
      <c r="H7742" t="s">
        <v>76</v>
      </c>
      <c r="I7742" t="s">
        <v>61</v>
      </c>
      <c r="J7742" t="s">
        <v>62</v>
      </c>
      <c r="K7742" t="s">
        <v>63</v>
      </c>
      <c r="L7742" t="s">
        <v>64</v>
      </c>
      <c r="M7742" t="s">
        <v>96</v>
      </c>
      <c r="N7742" t="s">
        <v>97</v>
      </c>
      <c r="O7742" t="s">
        <v>98</v>
      </c>
      <c r="P7742" t="s">
        <v>267</v>
      </c>
      <c r="Q7742" t="s">
        <v>268</v>
      </c>
      <c r="R7742" t="s">
        <v>70</v>
      </c>
      <c r="S7742">
        <v>80316.282663264006</v>
      </c>
      <c r="T7742">
        <v>20.759594632822999</v>
      </c>
      <c r="U7742">
        <v>155.21517541366001</v>
      </c>
      <c r="V7742">
        <v>517.45122504430003</v>
      </c>
      <c r="W7742">
        <v>0</v>
      </c>
    </row>
    <row r="7743" spans="3:23" x14ac:dyDescent="0.35">
      <c r="C7743" s="12">
        <v>43435</v>
      </c>
      <c r="D7743" s="12">
        <v>43465</v>
      </c>
      <c r="E7743" t="s">
        <v>75</v>
      </c>
      <c r="F7743" t="s">
        <v>59</v>
      </c>
      <c r="G7743" t="s">
        <v>59</v>
      </c>
      <c r="H7743" t="s">
        <v>87</v>
      </c>
      <c r="I7743" t="s">
        <v>61</v>
      </c>
      <c r="J7743" t="s">
        <v>62</v>
      </c>
      <c r="K7743" t="s">
        <v>63</v>
      </c>
      <c r="L7743" t="s">
        <v>64</v>
      </c>
      <c r="M7743" t="s">
        <v>101</v>
      </c>
      <c r="N7743" t="s">
        <v>102</v>
      </c>
      <c r="O7743" t="s">
        <v>93</v>
      </c>
      <c r="P7743" t="s">
        <v>215</v>
      </c>
      <c r="Q7743" t="s">
        <v>216</v>
      </c>
      <c r="R7743" t="s">
        <v>70</v>
      </c>
      <c r="S7743">
        <v>80290.819448059003</v>
      </c>
      <c r="T7743">
        <v>3.6797888926323998</v>
      </c>
      <c r="U7743">
        <v>23.503170534669</v>
      </c>
      <c r="V7743">
        <v>3416.1697175971999</v>
      </c>
      <c r="W7743">
        <v>0</v>
      </c>
    </row>
    <row r="7744" spans="3:23" x14ac:dyDescent="0.35">
      <c r="C7744" s="12">
        <v>44166</v>
      </c>
      <c r="D7744" s="12">
        <v>44196</v>
      </c>
      <c r="E7744" t="s">
        <v>21</v>
      </c>
      <c r="F7744" t="s">
        <v>59</v>
      </c>
      <c r="G7744" t="s">
        <v>59</v>
      </c>
      <c r="H7744" t="s">
        <v>60</v>
      </c>
      <c r="I7744" t="s">
        <v>61</v>
      </c>
      <c r="J7744" t="s">
        <v>62</v>
      </c>
      <c r="K7744" t="s">
        <v>63</v>
      </c>
      <c r="L7744" t="s">
        <v>64</v>
      </c>
      <c r="M7744" t="s">
        <v>82</v>
      </c>
      <c r="N7744" t="s">
        <v>328</v>
      </c>
      <c r="O7744" t="s">
        <v>328</v>
      </c>
      <c r="P7744" t="s">
        <v>329</v>
      </c>
      <c r="Q7744" t="s">
        <v>330</v>
      </c>
      <c r="R7744" t="s">
        <v>70</v>
      </c>
      <c r="S7744">
        <v>80285.573408690005</v>
      </c>
      <c r="T7744">
        <v>17.755796721223</v>
      </c>
      <c r="U7744">
        <v>56.336182074466997</v>
      </c>
      <c r="V7744">
        <v>1425.1156264471001</v>
      </c>
      <c r="W7744">
        <v>0</v>
      </c>
    </row>
    <row r="7745" spans="3:23" x14ac:dyDescent="0.35">
      <c r="C7745" s="12">
        <v>43586</v>
      </c>
      <c r="D7745" s="12">
        <v>43616</v>
      </c>
      <c r="E7745" t="s">
        <v>75</v>
      </c>
      <c r="F7745" t="s">
        <v>59</v>
      </c>
      <c r="G7745" t="s">
        <v>59</v>
      </c>
      <c r="H7745" t="s">
        <v>87</v>
      </c>
      <c r="I7745" t="s">
        <v>61</v>
      </c>
      <c r="J7745" t="s">
        <v>62</v>
      </c>
      <c r="K7745" t="s">
        <v>63</v>
      </c>
      <c r="L7745" t="s">
        <v>64</v>
      </c>
      <c r="M7745" t="s">
        <v>77</v>
      </c>
      <c r="N7745" t="s">
        <v>78</v>
      </c>
      <c r="O7745" t="s">
        <v>79</v>
      </c>
      <c r="P7745" t="s">
        <v>200</v>
      </c>
      <c r="Q7745" t="s">
        <v>201</v>
      </c>
      <c r="R7745" t="s">
        <v>70</v>
      </c>
      <c r="S7745">
        <v>80256.880687779994</v>
      </c>
      <c r="T7745">
        <v>14.317514416051001</v>
      </c>
      <c r="U7745">
        <v>57.328240057449001</v>
      </c>
      <c r="V7745">
        <v>1399.9536808971</v>
      </c>
      <c r="W7745">
        <v>0</v>
      </c>
    </row>
    <row r="7746" spans="3:23" x14ac:dyDescent="0.35">
      <c r="C7746" s="12">
        <v>43678</v>
      </c>
      <c r="D7746" s="12">
        <v>43708</v>
      </c>
      <c r="E7746" t="s">
        <v>75</v>
      </c>
      <c r="F7746" t="s">
        <v>59</v>
      </c>
      <c r="G7746" t="s">
        <v>59</v>
      </c>
      <c r="H7746" t="s">
        <v>60</v>
      </c>
      <c r="I7746" t="s">
        <v>61</v>
      </c>
      <c r="J7746" t="s">
        <v>62</v>
      </c>
      <c r="K7746" t="s">
        <v>63</v>
      </c>
      <c r="L7746" t="s">
        <v>64</v>
      </c>
      <c r="M7746" t="s">
        <v>82</v>
      </c>
      <c r="N7746" t="s">
        <v>379</v>
      </c>
      <c r="O7746" t="s">
        <v>380</v>
      </c>
      <c r="P7746" t="s">
        <v>381</v>
      </c>
      <c r="Q7746" t="s">
        <v>382</v>
      </c>
      <c r="R7746" t="s">
        <v>70</v>
      </c>
      <c r="S7746">
        <v>80217.085353650997</v>
      </c>
      <c r="T7746">
        <v>13.724488770781999</v>
      </c>
      <c r="U7746">
        <v>23.730804778260001</v>
      </c>
      <c r="V7746">
        <v>3380.2935089305001</v>
      </c>
      <c r="W7746">
        <v>0</v>
      </c>
    </row>
    <row r="7747" spans="3:23" x14ac:dyDescent="0.35">
      <c r="C7747" s="12">
        <v>44075</v>
      </c>
      <c r="D7747" s="12">
        <v>44104</v>
      </c>
      <c r="E7747" t="s">
        <v>20</v>
      </c>
      <c r="F7747" t="s">
        <v>59</v>
      </c>
      <c r="G7747" t="s">
        <v>59</v>
      </c>
      <c r="H7747" t="s">
        <v>76</v>
      </c>
      <c r="I7747" t="s">
        <v>61</v>
      </c>
      <c r="J7747" t="s">
        <v>62</v>
      </c>
      <c r="K7747" t="s">
        <v>63</v>
      </c>
      <c r="L7747" t="s">
        <v>64</v>
      </c>
      <c r="M7747" t="s">
        <v>65</v>
      </c>
      <c r="N7747" t="s">
        <v>66</v>
      </c>
      <c r="O7747" t="s">
        <v>67</v>
      </c>
      <c r="P7747" t="s">
        <v>345</v>
      </c>
      <c r="Q7747" t="s">
        <v>346</v>
      </c>
      <c r="R7747" t="s">
        <v>70</v>
      </c>
      <c r="S7747">
        <v>80207.485970159003</v>
      </c>
      <c r="T7747">
        <v>18.485499830990999</v>
      </c>
      <c r="U7747">
        <v>66.901100923667997</v>
      </c>
      <c r="V7747">
        <v>1198.8963539131</v>
      </c>
      <c r="W7747">
        <v>0</v>
      </c>
    </row>
    <row r="7748" spans="3:23" x14ac:dyDescent="0.35">
      <c r="C7748" s="12">
        <v>44166</v>
      </c>
      <c r="D7748" s="12">
        <v>44196</v>
      </c>
      <c r="E7748" t="s">
        <v>21</v>
      </c>
      <c r="F7748" t="s">
        <v>59</v>
      </c>
      <c r="G7748" t="s">
        <v>59</v>
      </c>
      <c r="H7748" t="s">
        <v>60</v>
      </c>
      <c r="I7748" t="s">
        <v>61</v>
      </c>
      <c r="J7748" t="s">
        <v>62</v>
      </c>
      <c r="K7748" t="s">
        <v>63</v>
      </c>
      <c r="L7748" t="s">
        <v>64</v>
      </c>
      <c r="M7748" t="s">
        <v>77</v>
      </c>
      <c r="N7748" t="s">
        <v>78</v>
      </c>
      <c r="O7748" t="s">
        <v>79</v>
      </c>
      <c r="P7748" t="s">
        <v>343</v>
      </c>
      <c r="Q7748" t="s">
        <v>344</v>
      </c>
      <c r="R7748" t="s">
        <v>70</v>
      </c>
      <c r="S7748">
        <v>80202.288607488998</v>
      </c>
      <c r="T7748">
        <v>20.665603029785999</v>
      </c>
      <c r="U7748">
        <v>26.652978414492999</v>
      </c>
      <c r="V7748">
        <v>3009.1304378905002</v>
      </c>
      <c r="W7748">
        <v>0</v>
      </c>
    </row>
    <row r="7749" spans="3:23" x14ac:dyDescent="0.35">
      <c r="C7749" s="12">
        <v>44044</v>
      </c>
      <c r="D7749" s="12">
        <v>44074</v>
      </c>
      <c r="E7749" t="s">
        <v>20</v>
      </c>
      <c r="F7749" t="s">
        <v>59</v>
      </c>
      <c r="G7749" t="s">
        <v>59</v>
      </c>
      <c r="H7749" t="s">
        <v>76</v>
      </c>
      <c r="I7749" t="s">
        <v>61</v>
      </c>
      <c r="J7749" t="s">
        <v>62</v>
      </c>
      <c r="K7749" t="s">
        <v>63</v>
      </c>
      <c r="L7749" t="s">
        <v>64</v>
      </c>
      <c r="M7749" t="s">
        <v>82</v>
      </c>
      <c r="N7749" t="s">
        <v>246</v>
      </c>
      <c r="O7749" t="s">
        <v>112</v>
      </c>
      <c r="P7749" t="s">
        <v>306</v>
      </c>
      <c r="Q7749" t="s">
        <v>307</v>
      </c>
      <c r="R7749" t="s">
        <v>70</v>
      </c>
      <c r="S7749">
        <v>80199.134142324998</v>
      </c>
      <c r="T7749">
        <v>15.047905623342</v>
      </c>
      <c r="U7749">
        <v>38.668485726509999</v>
      </c>
      <c r="V7749">
        <v>2074.0179667119</v>
      </c>
      <c r="W7749">
        <v>0</v>
      </c>
    </row>
    <row r="7750" spans="3:23" x14ac:dyDescent="0.35">
      <c r="C7750" s="12">
        <v>44378</v>
      </c>
      <c r="D7750" s="12">
        <v>44408</v>
      </c>
      <c r="E7750" t="s">
        <v>21</v>
      </c>
      <c r="F7750" t="s">
        <v>59</v>
      </c>
      <c r="G7750" t="s">
        <v>59</v>
      </c>
      <c r="H7750" t="s">
        <v>60</v>
      </c>
      <c r="I7750" t="s">
        <v>61</v>
      </c>
      <c r="J7750" t="s">
        <v>62</v>
      </c>
      <c r="K7750" t="s">
        <v>63</v>
      </c>
      <c r="L7750" t="s">
        <v>64</v>
      </c>
      <c r="M7750" t="s">
        <v>82</v>
      </c>
      <c r="N7750" t="s">
        <v>83</v>
      </c>
      <c r="O7750" t="s">
        <v>84</v>
      </c>
      <c r="P7750" t="s">
        <v>507</v>
      </c>
      <c r="Q7750" t="s">
        <v>508</v>
      </c>
      <c r="R7750" t="s">
        <v>70</v>
      </c>
      <c r="S7750">
        <v>80186.292870428995</v>
      </c>
      <c r="T7750">
        <v>1.9516505224237</v>
      </c>
      <c r="U7750">
        <v>1669.596296701</v>
      </c>
      <c r="V7750">
        <v>48.027354294490998</v>
      </c>
      <c r="W7750">
        <v>1</v>
      </c>
    </row>
    <row r="7751" spans="3:23" x14ac:dyDescent="0.35">
      <c r="C7751" s="12">
        <v>44378</v>
      </c>
      <c r="D7751" s="12">
        <v>44408</v>
      </c>
      <c r="E7751" t="s">
        <v>21</v>
      </c>
      <c r="F7751" t="s">
        <v>59</v>
      </c>
      <c r="G7751" t="s">
        <v>59</v>
      </c>
      <c r="H7751" t="s">
        <v>87</v>
      </c>
      <c r="I7751" t="s">
        <v>61</v>
      </c>
      <c r="J7751" t="s">
        <v>62</v>
      </c>
      <c r="K7751" t="s">
        <v>63</v>
      </c>
      <c r="L7751" t="s">
        <v>64</v>
      </c>
      <c r="M7751" t="s">
        <v>82</v>
      </c>
      <c r="N7751" t="s">
        <v>83</v>
      </c>
      <c r="O7751" t="s">
        <v>84</v>
      </c>
      <c r="P7751" t="s">
        <v>233</v>
      </c>
      <c r="Q7751" t="s">
        <v>234</v>
      </c>
      <c r="R7751" t="s">
        <v>70</v>
      </c>
      <c r="S7751">
        <v>80170.350818391002</v>
      </c>
      <c r="T7751">
        <v>6.2420718720075001</v>
      </c>
      <c r="U7751">
        <v>191.86207424712001</v>
      </c>
      <c r="V7751">
        <v>417.85408154782999</v>
      </c>
      <c r="W7751">
        <v>1</v>
      </c>
    </row>
    <row r="7752" spans="3:23" x14ac:dyDescent="0.35">
      <c r="C7752" s="12">
        <v>43831</v>
      </c>
      <c r="D7752" s="12">
        <v>43861</v>
      </c>
      <c r="E7752" t="s">
        <v>20</v>
      </c>
      <c r="F7752" t="s">
        <v>59</v>
      </c>
      <c r="G7752" t="s">
        <v>59</v>
      </c>
      <c r="H7752" t="s">
        <v>87</v>
      </c>
      <c r="I7752" t="s">
        <v>61</v>
      </c>
      <c r="J7752" t="s">
        <v>62</v>
      </c>
      <c r="K7752" t="s">
        <v>63</v>
      </c>
      <c r="L7752" t="s">
        <v>64</v>
      </c>
      <c r="M7752" t="s">
        <v>88</v>
      </c>
      <c r="N7752" t="s">
        <v>89</v>
      </c>
      <c r="O7752" t="s">
        <v>67</v>
      </c>
      <c r="P7752" t="s">
        <v>223</v>
      </c>
      <c r="Q7752" t="s">
        <v>224</v>
      </c>
      <c r="R7752" t="s">
        <v>70</v>
      </c>
      <c r="S7752">
        <v>80095.504215488996</v>
      </c>
      <c r="T7752">
        <v>21.341970580397</v>
      </c>
      <c r="U7752">
        <v>25.557757080184999</v>
      </c>
      <c r="V7752">
        <v>3133.9019290384999</v>
      </c>
      <c r="W7752">
        <v>0</v>
      </c>
    </row>
    <row r="7753" spans="3:23" x14ac:dyDescent="0.35">
      <c r="C7753" s="12">
        <v>43617</v>
      </c>
      <c r="D7753" s="12">
        <v>43646</v>
      </c>
      <c r="E7753" t="s">
        <v>75</v>
      </c>
      <c r="F7753" t="s">
        <v>59</v>
      </c>
      <c r="G7753" t="s">
        <v>59</v>
      </c>
      <c r="H7753" t="s">
        <v>60</v>
      </c>
      <c r="I7753" t="s">
        <v>61</v>
      </c>
      <c r="J7753" t="s">
        <v>62</v>
      </c>
      <c r="K7753" t="s">
        <v>63</v>
      </c>
      <c r="L7753" t="s">
        <v>64</v>
      </c>
      <c r="M7753" t="s">
        <v>96</v>
      </c>
      <c r="N7753" t="s">
        <v>111</v>
      </c>
      <c r="O7753" t="s">
        <v>112</v>
      </c>
      <c r="P7753" t="s">
        <v>326</v>
      </c>
      <c r="Q7753" t="s">
        <v>327</v>
      </c>
      <c r="R7753" t="s">
        <v>70</v>
      </c>
      <c r="S7753">
        <v>80073.074286328003</v>
      </c>
      <c r="T7753">
        <v>10.722905840278001</v>
      </c>
      <c r="U7753">
        <v>235.04670386869</v>
      </c>
      <c r="V7753">
        <v>340.66878185649</v>
      </c>
      <c r="W7753">
        <v>0</v>
      </c>
    </row>
    <row r="7754" spans="3:23" x14ac:dyDescent="0.35">
      <c r="C7754" s="12">
        <v>44317</v>
      </c>
      <c r="D7754" s="12">
        <v>44347</v>
      </c>
      <c r="E7754" t="s">
        <v>21</v>
      </c>
      <c r="F7754" t="s">
        <v>59</v>
      </c>
      <c r="G7754" t="s">
        <v>59</v>
      </c>
      <c r="H7754" t="s">
        <v>60</v>
      </c>
      <c r="I7754" t="s">
        <v>61</v>
      </c>
      <c r="J7754" t="s">
        <v>62</v>
      </c>
      <c r="K7754" t="s">
        <v>63</v>
      </c>
      <c r="L7754" t="s">
        <v>64</v>
      </c>
      <c r="M7754" t="s">
        <v>77</v>
      </c>
      <c r="N7754" t="s">
        <v>78</v>
      </c>
      <c r="O7754" t="s">
        <v>79</v>
      </c>
      <c r="P7754" t="s">
        <v>343</v>
      </c>
      <c r="Q7754" t="s">
        <v>344</v>
      </c>
      <c r="R7754" t="s">
        <v>70</v>
      </c>
      <c r="S7754">
        <v>79976.102475991996</v>
      </c>
      <c r="T7754">
        <v>21.074082775579999</v>
      </c>
      <c r="U7754">
        <v>26.843546554419</v>
      </c>
      <c r="V7754">
        <v>2979.3418806958998</v>
      </c>
      <c r="W7754">
        <v>0</v>
      </c>
    </row>
    <row r="7755" spans="3:23" x14ac:dyDescent="0.35">
      <c r="C7755" s="12">
        <v>44378</v>
      </c>
      <c r="D7755" s="12">
        <v>44408</v>
      </c>
      <c r="E7755" t="s">
        <v>21</v>
      </c>
      <c r="F7755" t="s">
        <v>59</v>
      </c>
      <c r="G7755" t="s">
        <v>59</v>
      </c>
      <c r="H7755" t="s">
        <v>76</v>
      </c>
      <c r="I7755" t="s">
        <v>61</v>
      </c>
      <c r="J7755" t="s">
        <v>62</v>
      </c>
      <c r="K7755" t="s">
        <v>63</v>
      </c>
      <c r="L7755" t="s">
        <v>64</v>
      </c>
      <c r="M7755" t="s">
        <v>101</v>
      </c>
      <c r="N7755" t="s">
        <v>102</v>
      </c>
      <c r="O7755" t="s">
        <v>93</v>
      </c>
      <c r="P7755" t="s">
        <v>308</v>
      </c>
      <c r="Q7755" t="s">
        <v>309</v>
      </c>
      <c r="R7755" t="s">
        <v>70</v>
      </c>
      <c r="S7755">
        <v>79967.775023145994</v>
      </c>
      <c r="T7755">
        <v>12.664749982903</v>
      </c>
      <c r="U7755">
        <v>24.126282810961001</v>
      </c>
      <c r="V7755">
        <v>3314.5501795584</v>
      </c>
      <c r="W7755">
        <v>0</v>
      </c>
    </row>
    <row r="7756" spans="3:23" x14ac:dyDescent="0.35">
      <c r="C7756" s="12">
        <v>44317</v>
      </c>
      <c r="D7756" s="12">
        <v>44347</v>
      </c>
      <c r="E7756" t="s">
        <v>21</v>
      </c>
      <c r="F7756" t="s">
        <v>59</v>
      </c>
      <c r="G7756" t="s">
        <v>59</v>
      </c>
      <c r="H7756" t="s">
        <v>87</v>
      </c>
      <c r="I7756" t="s">
        <v>61</v>
      </c>
      <c r="J7756" t="s">
        <v>62</v>
      </c>
      <c r="K7756" t="s">
        <v>63</v>
      </c>
      <c r="L7756" t="s">
        <v>64</v>
      </c>
      <c r="M7756" t="s">
        <v>88</v>
      </c>
      <c r="N7756" t="s">
        <v>89</v>
      </c>
      <c r="O7756" t="s">
        <v>67</v>
      </c>
      <c r="P7756" t="s">
        <v>251</v>
      </c>
      <c r="Q7756" t="s">
        <v>252</v>
      </c>
      <c r="R7756" t="s">
        <v>70</v>
      </c>
      <c r="S7756">
        <v>79963.993759884004</v>
      </c>
      <c r="T7756">
        <v>18.391562698979001</v>
      </c>
      <c r="U7756">
        <v>25.856427339738001</v>
      </c>
      <c r="V7756">
        <v>3092.6157240984999</v>
      </c>
      <c r="W7756">
        <v>0</v>
      </c>
    </row>
    <row r="7757" spans="3:23" x14ac:dyDescent="0.35">
      <c r="C7757" s="12">
        <v>44166</v>
      </c>
      <c r="D7757" s="12">
        <v>44196</v>
      </c>
      <c r="E7757" t="s">
        <v>21</v>
      </c>
      <c r="F7757" t="s">
        <v>59</v>
      </c>
      <c r="G7757" t="s">
        <v>59</v>
      </c>
      <c r="H7757" t="s">
        <v>87</v>
      </c>
      <c r="I7757" t="s">
        <v>61</v>
      </c>
      <c r="J7757" t="s">
        <v>62</v>
      </c>
      <c r="K7757" t="s">
        <v>63</v>
      </c>
      <c r="L7757" t="s">
        <v>64</v>
      </c>
      <c r="M7757" t="s">
        <v>96</v>
      </c>
      <c r="N7757" t="s">
        <v>97</v>
      </c>
      <c r="O7757" t="s">
        <v>98</v>
      </c>
      <c r="P7757" t="s">
        <v>300</v>
      </c>
      <c r="Q7757" t="s">
        <v>301</v>
      </c>
      <c r="R7757" t="s">
        <v>70</v>
      </c>
      <c r="S7757">
        <v>79946.729172549007</v>
      </c>
      <c r="T7757">
        <v>9.0117083946265009</v>
      </c>
      <c r="U7757">
        <v>59.094401440204997</v>
      </c>
      <c r="V7757">
        <v>1352.8646914792</v>
      </c>
      <c r="W7757">
        <v>0</v>
      </c>
    </row>
    <row r="7758" spans="3:23" x14ac:dyDescent="0.35">
      <c r="C7758" s="12">
        <v>44378</v>
      </c>
      <c r="D7758" s="12">
        <v>44408</v>
      </c>
      <c r="E7758" t="s">
        <v>21</v>
      </c>
      <c r="F7758" t="s">
        <v>59</v>
      </c>
      <c r="G7758" t="s">
        <v>59</v>
      </c>
      <c r="H7758" t="s">
        <v>87</v>
      </c>
      <c r="I7758" t="s">
        <v>61</v>
      </c>
      <c r="J7758" t="s">
        <v>62</v>
      </c>
      <c r="K7758" t="s">
        <v>63</v>
      </c>
      <c r="L7758" t="s">
        <v>64</v>
      </c>
      <c r="M7758" t="s">
        <v>82</v>
      </c>
      <c r="N7758" t="s">
        <v>124</v>
      </c>
      <c r="O7758" t="s">
        <v>108</v>
      </c>
      <c r="P7758" t="s">
        <v>190</v>
      </c>
      <c r="Q7758" t="s">
        <v>191</v>
      </c>
      <c r="R7758" t="s">
        <v>70</v>
      </c>
      <c r="S7758">
        <v>79922.865798845</v>
      </c>
      <c r="T7758">
        <v>12.521291032274</v>
      </c>
      <c r="U7758">
        <v>35.91182869795</v>
      </c>
      <c r="V7758">
        <v>2225.5303808409999</v>
      </c>
      <c r="W7758">
        <v>0</v>
      </c>
    </row>
    <row r="7759" spans="3:23" x14ac:dyDescent="0.35">
      <c r="C7759" s="12">
        <v>43952</v>
      </c>
      <c r="D7759" s="12">
        <v>43982</v>
      </c>
      <c r="E7759" t="s">
        <v>20</v>
      </c>
      <c r="F7759" t="s">
        <v>59</v>
      </c>
      <c r="G7759" t="s">
        <v>59</v>
      </c>
      <c r="H7759" t="s">
        <v>76</v>
      </c>
      <c r="I7759" t="s">
        <v>61</v>
      </c>
      <c r="J7759" t="s">
        <v>62</v>
      </c>
      <c r="K7759" t="s">
        <v>63</v>
      </c>
      <c r="L7759" t="s">
        <v>64</v>
      </c>
      <c r="M7759" t="s">
        <v>137</v>
      </c>
      <c r="N7759" t="s">
        <v>66</v>
      </c>
      <c r="O7759" t="s">
        <v>67</v>
      </c>
      <c r="P7759" t="s">
        <v>235</v>
      </c>
      <c r="Q7759" t="s">
        <v>236</v>
      </c>
      <c r="R7759" t="s">
        <v>70</v>
      </c>
      <c r="S7759">
        <v>79907.949184705998</v>
      </c>
      <c r="T7759">
        <v>40.713166377656997</v>
      </c>
      <c r="U7759">
        <v>23.876914611812001</v>
      </c>
      <c r="V7759">
        <v>3346.6614294115998</v>
      </c>
      <c r="W7759">
        <v>0</v>
      </c>
    </row>
    <row r="7760" spans="3:23" x14ac:dyDescent="0.35">
      <c r="C7760" s="12">
        <v>43952</v>
      </c>
      <c r="D7760" s="12">
        <v>43982</v>
      </c>
      <c r="E7760" t="s">
        <v>20</v>
      </c>
      <c r="F7760" t="s">
        <v>59</v>
      </c>
      <c r="G7760" t="s">
        <v>59</v>
      </c>
      <c r="H7760" t="s">
        <v>60</v>
      </c>
      <c r="I7760" t="s">
        <v>61</v>
      </c>
      <c r="J7760" t="s">
        <v>62</v>
      </c>
      <c r="K7760" t="s">
        <v>63</v>
      </c>
      <c r="L7760" t="s">
        <v>64</v>
      </c>
      <c r="M7760" t="s">
        <v>82</v>
      </c>
      <c r="N7760" t="s">
        <v>455</v>
      </c>
      <c r="O7760" t="s">
        <v>455</v>
      </c>
      <c r="P7760" t="s">
        <v>456</v>
      </c>
      <c r="Q7760" t="s">
        <v>457</v>
      </c>
      <c r="R7760" t="s">
        <v>70</v>
      </c>
      <c r="S7760">
        <v>79886.460247919997</v>
      </c>
      <c r="T7760">
        <v>6.8978393184962998</v>
      </c>
      <c r="U7760">
        <v>21.757601085640001</v>
      </c>
      <c r="V7760">
        <v>3671.6575477911001</v>
      </c>
      <c r="W7760">
        <v>0</v>
      </c>
    </row>
    <row r="7761" spans="3:23" x14ac:dyDescent="0.35">
      <c r="C7761" s="12">
        <v>43435</v>
      </c>
      <c r="D7761" s="12">
        <v>43465</v>
      </c>
      <c r="E7761" t="s">
        <v>75</v>
      </c>
      <c r="F7761" t="s">
        <v>59</v>
      </c>
      <c r="G7761" t="s">
        <v>59</v>
      </c>
      <c r="H7761" t="s">
        <v>60</v>
      </c>
      <c r="I7761" t="s">
        <v>61</v>
      </c>
      <c r="J7761" t="s">
        <v>62</v>
      </c>
      <c r="K7761" t="s">
        <v>63</v>
      </c>
      <c r="L7761" t="s">
        <v>64</v>
      </c>
      <c r="M7761" t="s">
        <v>82</v>
      </c>
      <c r="N7761" t="s">
        <v>362</v>
      </c>
      <c r="O7761" t="s">
        <v>362</v>
      </c>
      <c r="P7761" t="s">
        <v>363</v>
      </c>
      <c r="Q7761" t="s">
        <v>364</v>
      </c>
      <c r="R7761" t="s">
        <v>70</v>
      </c>
      <c r="S7761">
        <v>79836.454769288001</v>
      </c>
      <c r="T7761">
        <v>15.340994855171999</v>
      </c>
      <c r="U7761">
        <v>24.024517333066001</v>
      </c>
      <c r="V7761">
        <v>3323.1241927763999</v>
      </c>
      <c r="W7761">
        <v>0</v>
      </c>
    </row>
    <row r="7762" spans="3:23" x14ac:dyDescent="0.35">
      <c r="C7762" s="12">
        <v>44228</v>
      </c>
      <c r="D7762" s="12">
        <v>44255</v>
      </c>
      <c r="E7762" t="s">
        <v>21</v>
      </c>
      <c r="F7762" t="s">
        <v>59</v>
      </c>
      <c r="G7762" t="s">
        <v>59</v>
      </c>
      <c r="H7762" t="s">
        <v>87</v>
      </c>
      <c r="I7762" t="s">
        <v>61</v>
      </c>
      <c r="J7762" t="s">
        <v>62</v>
      </c>
      <c r="K7762" t="s">
        <v>63</v>
      </c>
      <c r="L7762" t="s">
        <v>64</v>
      </c>
      <c r="M7762" t="s">
        <v>88</v>
      </c>
      <c r="N7762" t="s">
        <v>89</v>
      </c>
      <c r="O7762" t="s">
        <v>67</v>
      </c>
      <c r="P7762" t="s">
        <v>219</v>
      </c>
      <c r="Q7762" t="s">
        <v>220</v>
      </c>
      <c r="R7762" t="s">
        <v>70</v>
      </c>
      <c r="S7762">
        <v>79819.400341554006</v>
      </c>
      <c r="T7762">
        <v>21.17151802627</v>
      </c>
      <c r="U7762">
        <v>24.397708231462001</v>
      </c>
      <c r="V7762">
        <v>3271.5941835316999</v>
      </c>
      <c r="W7762">
        <v>0</v>
      </c>
    </row>
    <row r="7763" spans="3:23" x14ac:dyDescent="0.35">
      <c r="C7763" s="12">
        <v>43678</v>
      </c>
      <c r="D7763" s="12">
        <v>43708</v>
      </c>
      <c r="E7763" t="s">
        <v>75</v>
      </c>
      <c r="F7763" t="s">
        <v>59</v>
      </c>
      <c r="G7763" t="s">
        <v>59</v>
      </c>
      <c r="H7763" t="s">
        <v>60</v>
      </c>
      <c r="I7763" t="s">
        <v>61</v>
      </c>
      <c r="J7763" t="s">
        <v>62</v>
      </c>
      <c r="K7763" t="s">
        <v>63</v>
      </c>
      <c r="L7763" t="s">
        <v>64</v>
      </c>
      <c r="M7763" t="s">
        <v>77</v>
      </c>
      <c r="N7763" t="s">
        <v>78</v>
      </c>
      <c r="O7763" t="s">
        <v>79</v>
      </c>
      <c r="P7763" t="s">
        <v>288</v>
      </c>
      <c r="Q7763" t="s">
        <v>289</v>
      </c>
      <c r="R7763" t="s">
        <v>70</v>
      </c>
      <c r="S7763">
        <v>79796.859698300002</v>
      </c>
      <c r="T7763">
        <v>19.783254645166</v>
      </c>
      <c r="U7763">
        <v>21.960405109591001</v>
      </c>
      <c r="V7763">
        <v>3633.6697478976998</v>
      </c>
      <c r="W7763">
        <v>0</v>
      </c>
    </row>
    <row r="7764" spans="3:23" x14ac:dyDescent="0.35">
      <c r="C7764" s="12">
        <v>43497</v>
      </c>
      <c r="D7764" s="12">
        <v>43524</v>
      </c>
      <c r="E7764" t="s">
        <v>75</v>
      </c>
      <c r="F7764" t="s">
        <v>59</v>
      </c>
      <c r="G7764" t="s">
        <v>59</v>
      </c>
      <c r="H7764" t="s">
        <v>60</v>
      </c>
      <c r="I7764" t="s">
        <v>61</v>
      </c>
      <c r="J7764" t="s">
        <v>62</v>
      </c>
      <c r="K7764" t="s">
        <v>63</v>
      </c>
      <c r="L7764" t="s">
        <v>64</v>
      </c>
      <c r="M7764" t="s">
        <v>96</v>
      </c>
      <c r="N7764" t="s">
        <v>97</v>
      </c>
      <c r="O7764" t="s">
        <v>98</v>
      </c>
      <c r="P7764" t="s">
        <v>310</v>
      </c>
      <c r="Q7764" t="s">
        <v>311</v>
      </c>
      <c r="R7764" t="s">
        <v>70</v>
      </c>
      <c r="S7764">
        <v>79791.720924811001</v>
      </c>
      <c r="T7764">
        <v>17.092906801695001</v>
      </c>
      <c r="U7764">
        <v>94.749208602324998</v>
      </c>
      <c r="V7764">
        <v>842.13601466273997</v>
      </c>
      <c r="W7764">
        <v>0</v>
      </c>
    </row>
    <row r="7765" spans="3:23" x14ac:dyDescent="0.35">
      <c r="C7765" s="12">
        <v>43739</v>
      </c>
      <c r="D7765" s="12">
        <v>43769</v>
      </c>
      <c r="E7765" t="s">
        <v>20</v>
      </c>
      <c r="F7765" t="s">
        <v>59</v>
      </c>
      <c r="G7765" t="s">
        <v>59</v>
      </c>
      <c r="H7765" t="s">
        <v>76</v>
      </c>
      <c r="I7765" t="s">
        <v>61</v>
      </c>
      <c r="J7765" t="s">
        <v>62</v>
      </c>
      <c r="K7765" t="s">
        <v>63</v>
      </c>
      <c r="L7765" t="s">
        <v>64</v>
      </c>
      <c r="M7765" t="s">
        <v>65</v>
      </c>
      <c r="N7765" t="s">
        <v>66</v>
      </c>
      <c r="O7765" t="s">
        <v>67</v>
      </c>
      <c r="P7765" t="s">
        <v>312</v>
      </c>
      <c r="Q7765" t="s">
        <v>313</v>
      </c>
      <c r="R7765" t="s">
        <v>70</v>
      </c>
      <c r="S7765">
        <v>79786.633986554007</v>
      </c>
      <c r="T7765">
        <v>29.830711095942</v>
      </c>
      <c r="U7765">
        <v>86.068934697562995</v>
      </c>
      <c r="V7765">
        <v>927.00849925603995</v>
      </c>
      <c r="W7765">
        <v>0</v>
      </c>
    </row>
    <row r="7766" spans="3:23" x14ac:dyDescent="0.35">
      <c r="C7766" s="12">
        <v>43922</v>
      </c>
      <c r="D7766" s="12">
        <v>43951</v>
      </c>
      <c r="E7766" t="s">
        <v>20</v>
      </c>
      <c r="F7766" t="s">
        <v>59</v>
      </c>
      <c r="G7766" t="s">
        <v>59</v>
      </c>
      <c r="H7766" t="s">
        <v>60</v>
      </c>
      <c r="I7766" t="s">
        <v>61</v>
      </c>
      <c r="J7766" t="s">
        <v>62</v>
      </c>
      <c r="K7766" t="s">
        <v>63</v>
      </c>
      <c r="L7766" t="s">
        <v>64</v>
      </c>
      <c r="M7766" t="s">
        <v>65</v>
      </c>
      <c r="N7766" t="s">
        <v>92</v>
      </c>
      <c r="O7766" t="s">
        <v>93</v>
      </c>
      <c r="P7766" t="s">
        <v>371</v>
      </c>
      <c r="Q7766" t="s">
        <v>372</v>
      </c>
      <c r="R7766" t="s">
        <v>70</v>
      </c>
      <c r="S7766">
        <v>79741.687828783994</v>
      </c>
      <c r="T7766">
        <v>8.1752036602588003</v>
      </c>
      <c r="U7766">
        <v>370.47634110760998</v>
      </c>
      <c r="V7766">
        <v>215.24097217754999</v>
      </c>
      <c r="W7766">
        <v>0</v>
      </c>
    </row>
    <row r="7767" spans="3:23" x14ac:dyDescent="0.35">
      <c r="C7767" s="12">
        <v>43374</v>
      </c>
      <c r="D7767" s="12">
        <v>43404</v>
      </c>
      <c r="E7767" t="s">
        <v>75</v>
      </c>
      <c r="F7767" t="s">
        <v>59</v>
      </c>
      <c r="G7767" t="s">
        <v>59</v>
      </c>
      <c r="H7767" t="s">
        <v>76</v>
      </c>
      <c r="I7767" t="s">
        <v>61</v>
      </c>
      <c r="J7767" t="s">
        <v>62</v>
      </c>
      <c r="K7767" t="s">
        <v>63</v>
      </c>
      <c r="L7767" t="s">
        <v>64</v>
      </c>
      <c r="M7767" t="s">
        <v>96</v>
      </c>
      <c r="N7767" t="s">
        <v>97</v>
      </c>
      <c r="O7767" t="s">
        <v>98</v>
      </c>
      <c r="P7767" t="s">
        <v>300</v>
      </c>
      <c r="Q7767" t="s">
        <v>301</v>
      </c>
      <c r="R7767" t="s">
        <v>70</v>
      </c>
      <c r="S7767">
        <v>79705.281959001994</v>
      </c>
      <c r="T7767">
        <v>24.573702609085998</v>
      </c>
      <c r="U7767">
        <v>50.046245514909003</v>
      </c>
      <c r="V7767">
        <v>1592.6325968900001</v>
      </c>
      <c r="W7767">
        <v>0</v>
      </c>
    </row>
    <row r="7768" spans="3:23" x14ac:dyDescent="0.35">
      <c r="C7768" s="12">
        <v>43497</v>
      </c>
      <c r="D7768" s="12">
        <v>43524</v>
      </c>
      <c r="E7768" t="s">
        <v>75</v>
      </c>
      <c r="F7768" t="s">
        <v>59</v>
      </c>
      <c r="G7768" t="s">
        <v>59</v>
      </c>
      <c r="H7768" t="s">
        <v>76</v>
      </c>
      <c r="I7768" t="s">
        <v>61</v>
      </c>
      <c r="J7768" t="s">
        <v>62</v>
      </c>
      <c r="K7768" t="s">
        <v>63</v>
      </c>
      <c r="L7768" t="s">
        <v>64</v>
      </c>
      <c r="M7768" t="s">
        <v>96</v>
      </c>
      <c r="N7768" t="s">
        <v>97</v>
      </c>
      <c r="O7768" t="s">
        <v>98</v>
      </c>
      <c r="P7768" t="s">
        <v>300</v>
      </c>
      <c r="Q7768" t="s">
        <v>301</v>
      </c>
      <c r="R7768" t="s">
        <v>70</v>
      </c>
      <c r="S7768">
        <v>79657.265728974002</v>
      </c>
      <c r="T7768">
        <v>29.565481386664999</v>
      </c>
      <c r="U7768">
        <v>48.511419464606</v>
      </c>
      <c r="V7768">
        <v>1642.0312291025</v>
      </c>
      <c r="W7768">
        <v>0</v>
      </c>
    </row>
    <row r="7769" spans="3:23" x14ac:dyDescent="0.35">
      <c r="C7769" s="12">
        <v>43435</v>
      </c>
      <c r="D7769" s="12">
        <v>43465</v>
      </c>
      <c r="E7769" t="s">
        <v>75</v>
      </c>
      <c r="F7769" t="s">
        <v>59</v>
      </c>
      <c r="G7769" t="s">
        <v>59</v>
      </c>
      <c r="H7769" t="s">
        <v>60</v>
      </c>
      <c r="I7769" t="s">
        <v>61</v>
      </c>
      <c r="J7769" t="s">
        <v>62</v>
      </c>
      <c r="K7769" t="s">
        <v>63</v>
      </c>
      <c r="L7769" t="s">
        <v>64</v>
      </c>
      <c r="M7769" t="s">
        <v>101</v>
      </c>
      <c r="N7769" t="s">
        <v>102</v>
      </c>
      <c r="O7769" t="s">
        <v>93</v>
      </c>
      <c r="P7769" t="s">
        <v>349</v>
      </c>
      <c r="Q7769" t="s">
        <v>350</v>
      </c>
      <c r="R7769" t="s">
        <v>70</v>
      </c>
      <c r="S7769">
        <v>79620.055369656999</v>
      </c>
      <c r="T7769">
        <v>21.912557655943001</v>
      </c>
      <c r="U7769">
        <v>59.644621993332002</v>
      </c>
      <c r="V7769">
        <v>1334.9075358137</v>
      </c>
      <c r="W7769">
        <v>0</v>
      </c>
    </row>
    <row r="7770" spans="3:23" x14ac:dyDescent="0.35">
      <c r="C7770" s="12">
        <v>43709</v>
      </c>
      <c r="D7770" s="12">
        <v>43738</v>
      </c>
      <c r="E7770" t="s">
        <v>75</v>
      </c>
      <c r="F7770" t="s">
        <v>59</v>
      </c>
      <c r="G7770" t="s">
        <v>59</v>
      </c>
      <c r="H7770" t="s">
        <v>60</v>
      </c>
      <c r="I7770" t="s">
        <v>61</v>
      </c>
      <c r="J7770" t="s">
        <v>62</v>
      </c>
      <c r="K7770" t="s">
        <v>63</v>
      </c>
      <c r="L7770" t="s">
        <v>64</v>
      </c>
      <c r="M7770" t="s">
        <v>101</v>
      </c>
      <c r="N7770" t="s">
        <v>102</v>
      </c>
      <c r="O7770" t="s">
        <v>93</v>
      </c>
      <c r="P7770" t="s">
        <v>304</v>
      </c>
      <c r="Q7770" t="s">
        <v>305</v>
      </c>
      <c r="R7770" t="s">
        <v>70</v>
      </c>
      <c r="S7770">
        <v>79507.412418963999</v>
      </c>
      <c r="T7770">
        <v>27.092032810401001</v>
      </c>
      <c r="U7770">
        <v>61.301229618987001</v>
      </c>
      <c r="V7770">
        <v>1296.995393292</v>
      </c>
      <c r="W7770">
        <v>0</v>
      </c>
    </row>
    <row r="7771" spans="3:23" x14ac:dyDescent="0.35">
      <c r="C7771" s="12">
        <v>44440</v>
      </c>
      <c r="D7771" s="12">
        <v>44469</v>
      </c>
      <c r="E7771" t="s">
        <v>21</v>
      </c>
      <c r="F7771" t="s">
        <v>59</v>
      </c>
      <c r="G7771" t="s">
        <v>59</v>
      </c>
      <c r="H7771" t="s">
        <v>76</v>
      </c>
      <c r="I7771" t="s">
        <v>61</v>
      </c>
      <c r="J7771" t="s">
        <v>62</v>
      </c>
      <c r="K7771" t="s">
        <v>63</v>
      </c>
      <c r="L7771" t="s">
        <v>64</v>
      </c>
      <c r="M7771" t="s">
        <v>65</v>
      </c>
      <c r="N7771" t="s">
        <v>92</v>
      </c>
      <c r="O7771" t="s">
        <v>93</v>
      </c>
      <c r="P7771" t="s">
        <v>146</v>
      </c>
      <c r="Q7771" t="s">
        <v>147</v>
      </c>
      <c r="R7771" t="s">
        <v>70</v>
      </c>
      <c r="S7771">
        <v>79464.239455867006</v>
      </c>
      <c r="T7771">
        <v>65.045566969804995</v>
      </c>
      <c r="U7771">
        <v>61.193352391258003</v>
      </c>
      <c r="V7771">
        <v>1298.5763379621001</v>
      </c>
      <c r="W7771">
        <v>0</v>
      </c>
    </row>
    <row r="7772" spans="3:23" x14ac:dyDescent="0.35">
      <c r="C7772" s="12">
        <v>43862</v>
      </c>
      <c r="D7772" s="12">
        <v>43890</v>
      </c>
      <c r="E7772" t="s">
        <v>20</v>
      </c>
      <c r="F7772" t="s">
        <v>59</v>
      </c>
      <c r="G7772" t="s">
        <v>59</v>
      </c>
      <c r="H7772" t="s">
        <v>87</v>
      </c>
      <c r="I7772" t="s">
        <v>61</v>
      </c>
      <c r="J7772" t="s">
        <v>62</v>
      </c>
      <c r="K7772" t="s">
        <v>63</v>
      </c>
      <c r="L7772" t="s">
        <v>64</v>
      </c>
      <c r="M7772" t="s">
        <v>88</v>
      </c>
      <c r="N7772" t="s">
        <v>150</v>
      </c>
      <c r="O7772" t="s">
        <v>93</v>
      </c>
      <c r="P7772" t="s">
        <v>194</v>
      </c>
      <c r="Q7772" t="s">
        <v>195</v>
      </c>
      <c r="R7772" t="s">
        <v>70</v>
      </c>
      <c r="S7772">
        <v>79447.312147382007</v>
      </c>
      <c r="T7772">
        <v>12.833008389832001</v>
      </c>
      <c r="U7772">
        <v>24.079870324866999</v>
      </c>
      <c r="V7772">
        <v>3299.3247503222001</v>
      </c>
      <c r="W7772">
        <v>0</v>
      </c>
    </row>
    <row r="7773" spans="3:23" x14ac:dyDescent="0.35">
      <c r="C7773" s="12">
        <v>44166</v>
      </c>
      <c r="D7773" s="12">
        <v>44196</v>
      </c>
      <c r="E7773" t="s">
        <v>21</v>
      </c>
      <c r="F7773" t="s">
        <v>59</v>
      </c>
      <c r="G7773" t="s">
        <v>59</v>
      </c>
      <c r="H7773" t="s">
        <v>76</v>
      </c>
      <c r="I7773" t="s">
        <v>61</v>
      </c>
      <c r="J7773" t="s">
        <v>62</v>
      </c>
      <c r="K7773" t="s">
        <v>63</v>
      </c>
      <c r="L7773" t="s">
        <v>64</v>
      </c>
      <c r="M7773" t="s">
        <v>101</v>
      </c>
      <c r="N7773" t="s">
        <v>102</v>
      </c>
      <c r="O7773" t="s">
        <v>93</v>
      </c>
      <c r="P7773" t="s">
        <v>184</v>
      </c>
      <c r="Q7773" t="s">
        <v>185</v>
      </c>
      <c r="R7773" t="s">
        <v>70</v>
      </c>
      <c r="S7773">
        <v>79388.775140807003</v>
      </c>
      <c r="T7773">
        <v>34.758243918169001</v>
      </c>
      <c r="U7773">
        <v>26.650586185506999</v>
      </c>
      <c r="V7773">
        <v>2978.8753833856999</v>
      </c>
      <c r="W7773">
        <v>0</v>
      </c>
    </row>
    <row r="7774" spans="3:23" x14ac:dyDescent="0.35">
      <c r="C7774" s="12">
        <v>44197</v>
      </c>
      <c r="D7774" s="12">
        <v>44227</v>
      </c>
      <c r="E7774" t="s">
        <v>21</v>
      </c>
      <c r="F7774" t="s">
        <v>59</v>
      </c>
      <c r="G7774" t="s">
        <v>59</v>
      </c>
      <c r="H7774" t="s">
        <v>60</v>
      </c>
      <c r="I7774" t="s">
        <v>61</v>
      </c>
      <c r="J7774" t="s">
        <v>62</v>
      </c>
      <c r="K7774" t="s">
        <v>63</v>
      </c>
      <c r="L7774" t="s">
        <v>64</v>
      </c>
      <c r="M7774" t="s">
        <v>88</v>
      </c>
      <c r="N7774" t="s">
        <v>150</v>
      </c>
      <c r="O7774" t="s">
        <v>93</v>
      </c>
      <c r="P7774" t="s">
        <v>225</v>
      </c>
      <c r="Q7774" t="s">
        <v>226</v>
      </c>
      <c r="R7774" t="s">
        <v>70</v>
      </c>
      <c r="S7774">
        <v>79382.266174632998</v>
      </c>
      <c r="T7774">
        <v>7.8323651629426001</v>
      </c>
      <c r="U7774">
        <v>28.474179065321</v>
      </c>
      <c r="V7774">
        <v>2787.8684752429999</v>
      </c>
      <c r="W7774">
        <v>0</v>
      </c>
    </row>
    <row r="7775" spans="3:23" x14ac:dyDescent="0.35">
      <c r="C7775" s="12">
        <v>44256</v>
      </c>
      <c r="D7775" s="12">
        <v>44286</v>
      </c>
      <c r="E7775" t="s">
        <v>21</v>
      </c>
      <c r="F7775" t="s">
        <v>59</v>
      </c>
      <c r="G7775" t="s">
        <v>59</v>
      </c>
      <c r="H7775" t="s">
        <v>60</v>
      </c>
      <c r="I7775" t="s">
        <v>61</v>
      </c>
      <c r="J7775" t="s">
        <v>62</v>
      </c>
      <c r="K7775" t="s">
        <v>63</v>
      </c>
      <c r="L7775" t="s">
        <v>64</v>
      </c>
      <c r="M7775" t="s">
        <v>88</v>
      </c>
      <c r="N7775" t="s">
        <v>89</v>
      </c>
      <c r="O7775" t="s">
        <v>67</v>
      </c>
      <c r="P7775" t="s">
        <v>239</v>
      </c>
      <c r="Q7775" t="s">
        <v>240</v>
      </c>
      <c r="R7775" t="s">
        <v>70</v>
      </c>
      <c r="S7775">
        <v>79381.696581630997</v>
      </c>
      <c r="T7775">
        <v>37.609741680203001</v>
      </c>
      <c r="U7775">
        <v>26.367514875059999</v>
      </c>
      <c r="V7775">
        <v>3010.5869649746001</v>
      </c>
      <c r="W7775">
        <v>0</v>
      </c>
    </row>
    <row r="7776" spans="3:23" x14ac:dyDescent="0.35">
      <c r="C7776" s="12">
        <v>43922</v>
      </c>
      <c r="D7776" s="12">
        <v>43951</v>
      </c>
      <c r="E7776" t="s">
        <v>20</v>
      </c>
      <c r="F7776" t="s">
        <v>59</v>
      </c>
      <c r="G7776" t="s">
        <v>59</v>
      </c>
      <c r="H7776" t="s">
        <v>76</v>
      </c>
      <c r="I7776" t="s">
        <v>61</v>
      </c>
      <c r="J7776" t="s">
        <v>62</v>
      </c>
      <c r="K7776" t="s">
        <v>63</v>
      </c>
      <c r="L7776" t="s">
        <v>64</v>
      </c>
      <c r="M7776" t="s">
        <v>137</v>
      </c>
      <c r="N7776" t="s">
        <v>66</v>
      </c>
      <c r="O7776" t="s">
        <v>67</v>
      </c>
      <c r="P7776" t="s">
        <v>235</v>
      </c>
      <c r="Q7776" t="s">
        <v>236</v>
      </c>
      <c r="R7776" t="s">
        <v>70</v>
      </c>
      <c r="S7776">
        <v>79342.523573394996</v>
      </c>
      <c r="T7776">
        <v>41.837086287056003</v>
      </c>
      <c r="U7776">
        <v>24.061067318225</v>
      </c>
      <c r="V7776">
        <v>3297.5479651021001</v>
      </c>
      <c r="W7776">
        <v>0</v>
      </c>
    </row>
    <row r="7777" spans="3:23" x14ac:dyDescent="0.35">
      <c r="C7777" s="12">
        <v>44228</v>
      </c>
      <c r="D7777" s="12">
        <v>44255</v>
      </c>
      <c r="E7777" t="s">
        <v>21</v>
      </c>
      <c r="F7777" t="s">
        <v>59</v>
      </c>
      <c r="G7777" t="s">
        <v>59</v>
      </c>
      <c r="H7777" t="s">
        <v>60</v>
      </c>
      <c r="I7777" t="s">
        <v>61</v>
      </c>
      <c r="J7777" t="s">
        <v>62</v>
      </c>
      <c r="K7777" t="s">
        <v>63</v>
      </c>
      <c r="L7777" t="s">
        <v>64</v>
      </c>
      <c r="M7777" t="s">
        <v>77</v>
      </c>
      <c r="N7777" t="s">
        <v>78</v>
      </c>
      <c r="O7777" t="s">
        <v>79</v>
      </c>
      <c r="P7777" t="s">
        <v>343</v>
      </c>
      <c r="Q7777" t="s">
        <v>344</v>
      </c>
      <c r="R7777" t="s">
        <v>70</v>
      </c>
      <c r="S7777">
        <v>79340.010030474994</v>
      </c>
      <c r="T7777">
        <v>19.168164221049999</v>
      </c>
      <c r="U7777">
        <v>26.474302872951998</v>
      </c>
      <c r="V7777">
        <v>2996.8687149655998</v>
      </c>
      <c r="W7777">
        <v>0</v>
      </c>
    </row>
    <row r="7778" spans="3:23" x14ac:dyDescent="0.35">
      <c r="C7778" s="12">
        <v>44348</v>
      </c>
      <c r="D7778" s="12">
        <v>44377</v>
      </c>
      <c r="E7778" t="s">
        <v>21</v>
      </c>
      <c r="F7778" t="s">
        <v>59</v>
      </c>
      <c r="G7778" t="s">
        <v>59</v>
      </c>
      <c r="H7778" t="s">
        <v>76</v>
      </c>
      <c r="I7778" t="s">
        <v>61</v>
      </c>
      <c r="J7778" t="s">
        <v>62</v>
      </c>
      <c r="K7778" t="s">
        <v>63</v>
      </c>
      <c r="L7778" t="s">
        <v>64</v>
      </c>
      <c r="M7778" t="s">
        <v>82</v>
      </c>
      <c r="N7778" t="s">
        <v>246</v>
      </c>
      <c r="O7778" t="s">
        <v>112</v>
      </c>
      <c r="P7778" t="s">
        <v>306</v>
      </c>
      <c r="Q7778" t="s">
        <v>307</v>
      </c>
      <c r="R7778" t="s">
        <v>70</v>
      </c>
      <c r="S7778">
        <v>79323.767934200005</v>
      </c>
      <c r="T7778">
        <v>14.900377136838999</v>
      </c>
      <c r="U7778">
        <v>38.750942499666003</v>
      </c>
      <c r="V7778">
        <v>2047.0151902727</v>
      </c>
      <c r="W7778">
        <v>0</v>
      </c>
    </row>
    <row r="7779" spans="3:23" x14ac:dyDescent="0.35">
      <c r="C7779" s="12">
        <v>44287</v>
      </c>
      <c r="D7779" s="12">
        <v>44316</v>
      </c>
      <c r="E7779" t="s">
        <v>21</v>
      </c>
      <c r="F7779" t="s">
        <v>59</v>
      </c>
      <c r="G7779" t="s">
        <v>59</v>
      </c>
      <c r="H7779" t="s">
        <v>60</v>
      </c>
      <c r="I7779" t="s">
        <v>61</v>
      </c>
      <c r="J7779" t="s">
        <v>62</v>
      </c>
      <c r="K7779" t="s">
        <v>63</v>
      </c>
      <c r="L7779" t="s">
        <v>64</v>
      </c>
      <c r="M7779" t="s">
        <v>96</v>
      </c>
      <c r="N7779" t="s">
        <v>111</v>
      </c>
      <c r="O7779" t="s">
        <v>112</v>
      </c>
      <c r="P7779" t="s">
        <v>341</v>
      </c>
      <c r="Q7779" t="s">
        <v>342</v>
      </c>
      <c r="R7779" t="s">
        <v>70</v>
      </c>
      <c r="S7779">
        <v>79309.187148408993</v>
      </c>
      <c r="T7779">
        <v>16.377578757959999</v>
      </c>
      <c r="U7779">
        <v>100.37018157948999</v>
      </c>
      <c r="V7779">
        <v>790.16681947117002</v>
      </c>
      <c r="W7779">
        <v>0</v>
      </c>
    </row>
    <row r="7780" spans="3:23" x14ac:dyDescent="0.35">
      <c r="C7780" s="12">
        <v>43525</v>
      </c>
      <c r="D7780" s="12">
        <v>43555</v>
      </c>
      <c r="E7780" t="s">
        <v>75</v>
      </c>
      <c r="F7780" t="s">
        <v>59</v>
      </c>
      <c r="G7780" t="s">
        <v>59</v>
      </c>
      <c r="H7780" t="s">
        <v>60</v>
      </c>
      <c r="I7780" t="s">
        <v>61</v>
      </c>
      <c r="J7780" t="s">
        <v>62</v>
      </c>
      <c r="K7780" t="s">
        <v>63</v>
      </c>
      <c r="L7780" t="s">
        <v>64</v>
      </c>
      <c r="M7780" t="s">
        <v>88</v>
      </c>
      <c r="N7780" t="s">
        <v>89</v>
      </c>
      <c r="O7780" t="s">
        <v>67</v>
      </c>
      <c r="P7780" t="s">
        <v>229</v>
      </c>
      <c r="Q7780" t="s">
        <v>230</v>
      </c>
      <c r="R7780" t="s">
        <v>70</v>
      </c>
      <c r="S7780">
        <v>79239.177542378005</v>
      </c>
      <c r="T7780">
        <v>40.140418119578001</v>
      </c>
      <c r="U7780">
        <v>29.296473008768999</v>
      </c>
      <c r="V7780">
        <v>2704.7343725866999</v>
      </c>
      <c r="W7780">
        <v>0</v>
      </c>
    </row>
    <row r="7781" spans="3:23" x14ac:dyDescent="0.35">
      <c r="C7781" s="12">
        <v>43952</v>
      </c>
      <c r="D7781" s="12">
        <v>43982</v>
      </c>
      <c r="E7781" t="s">
        <v>20</v>
      </c>
      <c r="F7781" t="s">
        <v>59</v>
      </c>
      <c r="G7781" t="s">
        <v>59</v>
      </c>
      <c r="H7781" t="s">
        <v>76</v>
      </c>
      <c r="I7781" t="s">
        <v>61</v>
      </c>
      <c r="J7781" t="s">
        <v>62</v>
      </c>
      <c r="K7781" t="s">
        <v>63</v>
      </c>
      <c r="L7781" t="s">
        <v>64</v>
      </c>
      <c r="M7781" t="s">
        <v>82</v>
      </c>
      <c r="N7781" t="s">
        <v>120</v>
      </c>
      <c r="O7781" t="s">
        <v>121</v>
      </c>
      <c r="P7781" t="s">
        <v>421</v>
      </c>
      <c r="Q7781" t="s">
        <v>422</v>
      </c>
      <c r="R7781" t="s">
        <v>70</v>
      </c>
      <c r="S7781">
        <v>79231.443148360006</v>
      </c>
      <c r="T7781">
        <v>1.8487523213440999</v>
      </c>
      <c r="U7781">
        <v>3259.6882054243001</v>
      </c>
      <c r="V7781">
        <v>24.306448394823001</v>
      </c>
      <c r="W7781">
        <v>0</v>
      </c>
    </row>
    <row r="7782" spans="3:23" x14ac:dyDescent="0.35">
      <c r="C7782" s="12">
        <v>43770</v>
      </c>
      <c r="D7782" s="12">
        <v>43799</v>
      </c>
      <c r="E7782" t="s">
        <v>20</v>
      </c>
      <c r="F7782" t="s">
        <v>59</v>
      </c>
      <c r="G7782" t="s">
        <v>59</v>
      </c>
      <c r="H7782" t="s">
        <v>60</v>
      </c>
      <c r="I7782" t="s">
        <v>61</v>
      </c>
      <c r="J7782" t="s">
        <v>62</v>
      </c>
      <c r="K7782" t="s">
        <v>63</v>
      </c>
      <c r="L7782" t="s">
        <v>64</v>
      </c>
      <c r="M7782" t="s">
        <v>82</v>
      </c>
      <c r="N7782" t="s">
        <v>379</v>
      </c>
      <c r="O7782" t="s">
        <v>380</v>
      </c>
      <c r="P7782" t="s">
        <v>381</v>
      </c>
      <c r="Q7782" t="s">
        <v>382</v>
      </c>
      <c r="R7782" t="s">
        <v>70</v>
      </c>
      <c r="S7782">
        <v>79178.485494876004</v>
      </c>
      <c r="T7782">
        <v>12.883131676646</v>
      </c>
      <c r="U7782">
        <v>24.535021322510001</v>
      </c>
      <c r="V7782">
        <v>3227.1618782834998</v>
      </c>
      <c r="W7782">
        <v>0</v>
      </c>
    </row>
    <row r="7783" spans="3:23" x14ac:dyDescent="0.35">
      <c r="C7783" s="12">
        <v>44287</v>
      </c>
      <c r="D7783" s="12">
        <v>44316</v>
      </c>
      <c r="E7783" t="s">
        <v>21</v>
      </c>
      <c r="F7783" t="s">
        <v>59</v>
      </c>
      <c r="G7783" t="s">
        <v>59</v>
      </c>
      <c r="H7783" t="s">
        <v>76</v>
      </c>
      <c r="I7783" t="s">
        <v>61</v>
      </c>
      <c r="J7783" t="s">
        <v>62</v>
      </c>
      <c r="K7783" t="s">
        <v>63</v>
      </c>
      <c r="L7783" t="s">
        <v>64</v>
      </c>
      <c r="M7783" t="s">
        <v>82</v>
      </c>
      <c r="N7783" t="s">
        <v>246</v>
      </c>
      <c r="O7783" t="s">
        <v>112</v>
      </c>
      <c r="P7783" t="s">
        <v>318</v>
      </c>
      <c r="Q7783" t="s">
        <v>319</v>
      </c>
      <c r="R7783" t="s">
        <v>70</v>
      </c>
      <c r="S7783">
        <v>79158.196729058007</v>
      </c>
      <c r="T7783">
        <v>9.8976271645070995</v>
      </c>
      <c r="U7783">
        <v>182.65997795333001</v>
      </c>
      <c r="V7783">
        <v>433.36366080852002</v>
      </c>
      <c r="W7783">
        <v>0</v>
      </c>
    </row>
    <row r="7784" spans="3:23" x14ac:dyDescent="0.35">
      <c r="C7784" s="12">
        <v>44348</v>
      </c>
      <c r="D7784" s="12">
        <v>44377</v>
      </c>
      <c r="E7784" t="s">
        <v>21</v>
      </c>
      <c r="F7784" t="s">
        <v>59</v>
      </c>
      <c r="G7784" t="s">
        <v>59</v>
      </c>
      <c r="H7784" t="s">
        <v>60</v>
      </c>
      <c r="I7784" t="s">
        <v>61</v>
      </c>
      <c r="J7784" t="s">
        <v>62</v>
      </c>
      <c r="K7784" t="s">
        <v>63</v>
      </c>
      <c r="L7784" t="s">
        <v>64</v>
      </c>
      <c r="M7784" t="s">
        <v>77</v>
      </c>
      <c r="N7784" t="s">
        <v>78</v>
      </c>
      <c r="O7784" t="s">
        <v>79</v>
      </c>
      <c r="P7784" t="s">
        <v>271</v>
      </c>
      <c r="Q7784" t="s">
        <v>272</v>
      </c>
      <c r="R7784" t="s">
        <v>70</v>
      </c>
      <c r="S7784">
        <v>79119.222247846003</v>
      </c>
      <c r="T7784">
        <v>14.985303367236</v>
      </c>
      <c r="U7784">
        <v>5.2944375602985998</v>
      </c>
      <c r="V7784">
        <v>14943.838953005999</v>
      </c>
      <c r="W7784">
        <v>0</v>
      </c>
    </row>
    <row r="7785" spans="3:23" x14ac:dyDescent="0.35">
      <c r="C7785" s="12">
        <v>43405</v>
      </c>
      <c r="D7785" s="12">
        <v>43434</v>
      </c>
      <c r="E7785" t="s">
        <v>75</v>
      </c>
      <c r="F7785" t="s">
        <v>59</v>
      </c>
      <c r="G7785" t="s">
        <v>59</v>
      </c>
      <c r="H7785" t="s">
        <v>60</v>
      </c>
      <c r="I7785" t="s">
        <v>61</v>
      </c>
      <c r="J7785" t="s">
        <v>62</v>
      </c>
      <c r="K7785" t="s">
        <v>63</v>
      </c>
      <c r="L7785" t="s">
        <v>64</v>
      </c>
      <c r="M7785" t="s">
        <v>82</v>
      </c>
      <c r="N7785" t="s">
        <v>362</v>
      </c>
      <c r="O7785" t="s">
        <v>362</v>
      </c>
      <c r="P7785" t="s">
        <v>363</v>
      </c>
      <c r="Q7785" t="s">
        <v>364</v>
      </c>
      <c r="R7785" t="s">
        <v>70</v>
      </c>
      <c r="S7785">
        <v>79100.417312606005</v>
      </c>
      <c r="T7785">
        <v>14.681697397833</v>
      </c>
      <c r="U7785">
        <v>23.986449205052999</v>
      </c>
      <c r="V7785">
        <v>3297.7126641964001</v>
      </c>
      <c r="W7785">
        <v>0</v>
      </c>
    </row>
    <row r="7786" spans="3:23" x14ac:dyDescent="0.35">
      <c r="C7786" s="12">
        <v>43435</v>
      </c>
      <c r="D7786" s="12">
        <v>43465</v>
      </c>
      <c r="E7786" t="s">
        <v>75</v>
      </c>
      <c r="F7786" t="s">
        <v>59</v>
      </c>
      <c r="G7786" t="s">
        <v>59</v>
      </c>
      <c r="H7786" t="s">
        <v>87</v>
      </c>
      <c r="I7786" t="s">
        <v>61</v>
      </c>
      <c r="J7786" t="s">
        <v>62</v>
      </c>
      <c r="K7786" t="s">
        <v>63</v>
      </c>
      <c r="L7786" t="s">
        <v>64</v>
      </c>
      <c r="M7786" t="s">
        <v>96</v>
      </c>
      <c r="N7786" t="s">
        <v>97</v>
      </c>
      <c r="O7786" t="s">
        <v>98</v>
      </c>
      <c r="P7786" t="s">
        <v>217</v>
      </c>
      <c r="Q7786" t="s">
        <v>218</v>
      </c>
      <c r="R7786" t="s">
        <v>70</v>
      </c>
      <c r="S7786">
        <v>79095.072508822996</v>
      </c>
      <c r="T7786">
        <v>7.9917026188358999</v>
      </c>
      <c r="U7786">
        <v>113.20860954347999</v>
      </c>
      <c r="V7786">
        <v>698.66658399724997</v>
      </c>
      <c r="W7786">
        <v>0</v>
      </c>
    </row>
    <row r="7787" spans="3:23" x14ac:dyDescent="0.35">
      <c r="C7787" s="12">
        <v>43862</v>
      </c>
      <c r="D7787" s="12">
        <v>43890</v>
      </c>
      <c r="E7787" t="s">
        <v>20</v>
      </c>
      <c r="F7787" t="s">
        <v>59</v>
      </c>
      <c r="G7787" t="s">
        <v>59</v>
      </c>
      <c r="H7787" t="s">
        <v>60</v>
      </c>
      <c r="I7787" t="s">
        <v>61</v>
      </c>
      <c r="J7787" t="s">
        <v>62</v>
      </c>
      <c r="K7787" t="s">
        <v>63</v>
      </c>
      <c r="L7787" t="s">
        <v>64</v>
      </c>
      <c r="M7787" t="s">
        <v>88</v>
      </c>
      <c r="N7787" t="s">
        <v>150</v>
      </c>
      <c r="O7787" t="s">
        <v>93</v>
      </c>
      <c r="P7787" t="s">
        <v>269</v>
      </c>
      <c r="Q7787" t="s">
        <v>270</v>
      </c>
      <c r="R7787" t="s">
        <v>70</v>
      </c>
      <c r="S7787">
        <v>79089.834854511006</v>
      </c>
      <c r="T7787">
        <v>14.113292180867999</v>
      </c>
      <c r="U7787">
        <v>30.179446999159001</v>
      </c>
      <c r="V7787">
        <v>2620.6522225776998</v>
      </c>
      <c r="W7787">
        <v>0</v>
      </c>
    </row>
    <row r="7788" spans="3:23" x14ac:dyDescent="0.35">
      <c r="C7788" s="12">
        <v>43405</v>
      </c>
      <c r="D7788" s="12">
        <v>43434</v>
      </c>
      <c r="E7788" t="s">
        <v>75</v>
      </c>
      <c r="F7788" t="s">
        <v>59</v>
      </c>
      <c r="G7788" t="s">
        <v>59</v>
      </c>
      <c r="H7788" t="s">
        <v>87</v>
      </c>
      <c r="I7788" t="s">
        <v>61</v>
      </c>
      <c r="J7788" t="s">
        <v>62</v>
      </c>
      <c r="K7788" t="s">
        <v>63</v>
      </c>
      <c r="L7788" t="s">
        <v>64</v>
      </c>
      <c r="M7788" t="s">
        <v>96</v>
      </c>
      <c r="N7788" t="s">
        <v>97</v>
      </c>
      <c r="O7788" t="s">
        <v>98</v>
      </c>
      <c r="P7788" t="s">
        <v>217</v>
      </c>
      <c r="Q7788" t="s">
        <v>218</v>
      </c>
      <c r="R7788" t="s">
        <v>70</v>
      </c>
      <c r="S7788">
        <v>79084.036285038004</v>
      </c>
      <c r="T7788">
        <v>8.7172408736261993</v>
      </c>
      <c r="U7788">
        <v>115.43755530493</v>
      </c>
      <c r="V7788">
        <v>685.08065747008004</v>
      </c>
      <c r="W7788">
        <v>0</v>
      </c>
    </row>
    <row r="7789" spans="3:23" x14ac:dyDescent="0.35">
      <c r="C7789" s="12">
        <v>43678</v>
      </c>
      <c r="D7789" s="12">
        <v>43708</v>
      </c>
      <c r="E7789" t="s">
        <v>75</v>
      </c>
      <c r="F7789" t="s">
        <v>59</v>
      </c>
      <c r="G7789" t="s">
        <v>59</v>
      </c>
      <c r="H7789" t="s">
        <v>60</v>
      </c>
      <c r="I7789" t="s">
        <v>61</v>
      </c>
      <c r="J7789" t="s">
        <v>62</v>
      </c>
      <c r="K7789" t="s">
        <v>63</v>
      </c>
      <c r="L7789" t="s">
        <v>64</v>
      </c>
      <c r="M7789" t="s">
        <v>137</v>
      </c>
      <c r="N7789" t="s">
        <v>66</v>
      </c>
      <c r="O7789" t="s">
        <v>67</v>
      </c>
      <c r="P7789" t="s">
        <v>235</v>
      </c>
      <c r="Q7789" t="s">
        <v>236</v>
      </c>
      <c r="R7789" t="s">
        <v>70</v>
      </c>
      <c r="S7789">
        <v>79066.230019925002</v>
      </c>
      <c r="T7789">
        <v>39.163879550418997</v>
      </c>
      <c r="U7789">
        <v>21.301333488493</v>
      </c>
      <c r="V7789">
        <v>3711.7972009891</v>
      </c>
      <c r="W7789">
        <v>0</v>
      </c>
    </row>
    <row r="7790" spans="3:23" x14ac:dyDescent="0.35">
      <c r="C7790" s="12">
        <v>44013</v>
      </c>
      <c r="D7790" s="12">
        <v>44043</v>
      </c>
      <c r="E7790" t="s">
        <v>20</v>
      </c>
      <c r="F7790" t="s">
        <v>59</v>
      </c>
      <c r="G7790" t="s">
        <v>59</v>
      </c>
      <c r="H7790" t="s">
        <v>60</v>
      </c>
      <c r="I7790" t="s">
        <v>61</v>
      </c>
      <c r="J7790" t="s">
        <v>62</v>
      </c>
      <c r="K7790" t="s">
        <v>63</v>
      </c>
      <c r="L7790" t="s">
        <v>64</v>
      </c>
      <c r="M7790" t="s">
        <v>65</v>
      </c>
      <c r="N7790" t="s">
        <v>66</v>
      </c>
      <c r="O7790" t="s">
        <v>67</v>
      </c>
      <c r="P7790" t="s">
        <v>339</v>
      </c>
      <c r="Q7790" t="s">
        <v>340</v>
      </c>
      <c r="R7790" t="s">
        <v>70</v>
      </c>
      <c r="S7790">
        <v>79046.005968455996</v>
      </c>
      <c r="T7790">
        <v>10.459692823035001</v>
      </c>
      <c r="U7790">
        <v>192.33743515289001</v>
      </c>
      <c r="V7790">
        <v>410.97566839042003</v>
      </c>
      <c r="W7790">
        <v>0</v>
      </c>
    </row>
    <row r="7791" spans="3:23" x14ac:dyDescent="0.35">
      <c r="C7791" s="12">
        <v>43862</v>
      </c>
      <c r="D7791" s="12">
        <v>43890</v>
      </c>
      <c r="E7791" t="s">
        <v>20</v>
      </c>
      <c r="F7791" t="s">
        <v>59</v>
      </c>
      <c r="G7791" t="s">
        <v>59</v>
      </c>
      <c r="H7791" t="s">
        <v>60</v>
      </c>
      <c r="I7791" t="s">
        <v>61</v>
      </c>
      <c r="J7791" t="s">
        <v>62</v>
      </c>
      <c r="K7791" t="s">
        <v>63</v>
      </c>
      <c r="L7791" t="s">
        <v>64</v>
      </c>
      <c r="M7791" t="s">
        <v>82</v>
      </c>
      <c r="N7791" t="s">
        <v>379</v>
      </c>
      <c r="O7791" t="s">
        <v>380</v>
      </c>
      <c r="P7791" t="s">
        <v>381</v>
      </c>
      <c r="Q7791" t="s">
        <v>382</v>
      </c>
      <c r="R7791" t="s">
        <v>70</v>
      </c>
      <c r="S7791">
        <v>79038.074458447998</v>
      </c>
      <c r="T7791">
        <v>13.618913581584</v>
      </c>
      <c r="U7791">
        <v>23.314203263024002</v>
      </c>
      <c r="V7791">
        <v>3390.1254770219998</v>
      </c>
      <c r="W7791">
        <v>0</v>
      </c>
    </row>
    <row r="7792" spans="3:23" x14ac:dyDescent="0.35">
      <c r="C7792" s="12">
        <v>44287</v>
      </c>
      <c r="D7792" s="12">
        <v>44316</v>
      </c>
      <c r="E7792" t="s">
        <v>21</v>
      </c>
      <c r="F7792" t="s">
        <v>59</v>
      </c>
      <c r="G7792" t="s">
        <v>59</v>
      </c>
      <c r="H7792" t="s">
        <v>87</v>
      </c>
      <c r="I7792" t="s">
        <v>61</v>
      </c>
      <c r="J7792" t="s">
        <v>62</v>
      </c>
      <c r="K7792" t="s">
        <v>63</v>
      </c>
      <c r="L7792" t="s">
        <v>64</v>
      </c>
      <c r="M7792" t="s">
        <v>65</v>
      </c>
      <c r="N7792" t="s">
        <v>66</v>
      </c>
      <c r="O7792" t="s">
        <v>67</v>
      </c>
      <c r="P7792" t="s">
        <v>259</v>
      </c>
      <c r="Q7792" t="s">
        <v>260</v>
      </c>
      <c r="R7792" t="s">
        <v>70</v>
      </c>
      <c r="S7792">
        <v>78846.101866010998</v>
      </c>
      <c r="T7792">
        <v>9.7603718442291996</v>
      </c>
      <c r="U7792">
        <v>63.717735746964998</v>
      </c>
      <c r="V7792">
        <v>1237.4278674797999</v>
      </c>
      <c r="W7792">
        <v>0</v>
      </c>
    </row>
    <row r="7793" spans="3:23" x14ac:dyDescent="0.35">
      <c r="C7793" s="12">
        <v>43709</v>
      </c>
      <c r="D7793" s="12">
        <v>43738</v>
      </c>
      <c r="E7793" t="s">
        <v>75</v>
      </c>
      <c r="F7793" t="s">
        <v>59</v>
      </c>
      <c r="G7793" t="s">
        <v>59</v>
      </c>
      <c r="H7793" t="s">
        <v>60</v>
      </c>
      <c r="I7793" t="s">
        <v>61</v>
      </c>
      <c r="J7793" t="s">
        <v>62</v>
      </c>
      <c r="K7793" t="s">
        <v>63</v>
      </c>
      <c r="L7793" t="s">
        <v>64</v>
      </c>
      <c r="M7793" t="s">
        <v>82</v>
      </c>
      <c r="N7793" t="s">
        <v>124</v>
      </c>
      <c r="O7793" t="s">
        <v>108</v>
      </c>
      <c r="P7793" t="s">
        <v>302</v>
      </c>
      <c r="Q7793" t="s">
        <v>303</v>
      </c>
      <c r="R7793" t="s">
        <v>70</v>
      </c>
      <c r="S7793">
        <v>78831.191618380995</v>
      </c>
      <c r="T7793">
        <v>14.188385139617001</v>
      </c>
      <c r="U7793">
        <v>137.18605193958999</v>
      </c>
      <c r="V7793">
        <v>574.62978563662</v>
      </c>
      <c r="W7793">
        <v>0</v>
      </c>
    </row>
    <row r="7794" spans="3:23" x14ac:dyDescent="0.35">
      <c r="C7794" s="12">
        <v>44105</v>
      </c>
      <c r="D7794" s="12">
        <v>44135</v>
      </c>
      <c r="E7794" t="s">
        <v>21</v>
      </c>
      <c r="F7794" t="s">
        <v>59</v>
      </c>
      <c r="G7794" t="s">
        <v>59</v>
      </c>
      <c r="H7794" t="s">
        <v>60</v>
      </c>
      <c r="I7794" t="s">
        <v>61</v>
      </c>
      <c r="J7794" t="s">
        <v>62</v>
      </c>
      <c r="K7794" t="s">
        <v>63</v>
      </c>
      <c r="L7794" t="s">
        <v>64</v>
      </c>
      <c r="M7794" t="s">
        <v>82</v>
      </c>
      <c r="N7794" t="s">
        <v>120</v>
      </c>
      <c r="O7794" t="s">
        <v>121</v>
      </c>
      <c r="P7794" t="s">
        <v>347</v>
      </c>
      <c r="Q7794" t="s">
        <v>348</v>
      </c>
      <c r="R7794" t="s">
        <v>70</v>
      </c>
      <c r="S7794">
        <v>78826.261545941001</v>
      </c>
      <c r="T7794">
        <v>16.244379361934001</v>
      </c>
      <c r="U7794">
        <v>110.28412991550999</v>
      </c>
      <c r="V7794">
        <v>714.75616307015002</v>
      </c>
      <c r="W7794">
        <v>0</v>
      </c>
    </row>
    <row r="7795" spans="3:23" x14ac:dyDescent="0.35">
      <c r="C7795" s="12">
        <v>44409</v>
      </c>
      <c r="D7795" s="12">
        <v>44439</v>
      </c>
      <c r="E7795" t="s">
        <v>21</v>
      </c>
      <c r="F7795" t="s">
        <v>59</v>
      </c>
      <c r="G7795" t="s">
        <v>59</v>
      </c>
      <c r="H7795" t="s">
        <v>60</v>
      </c>
      <c r="I7795" t="s">
        <v>61</v>
      </c>
      <c r="J7795" t="s">
        <v>62</v>
      </c>
      <c r="K7795" t="s">
        <v>63</v>
      </c>
      <c r="L7795" t="s">
        <v>64</v>
      </c>
      <c r="M7795" t="s">
        <v>77</v>
      </c>
      <c r="N7795" t="s">
        <v>78</v>
      </c>
      <c r="O7795" t="s">
        <v>79</v>
      </c>
      <c r="P7795" t="s">
        <v>271</v>
      </c>
      <c r="Q7795" t="s">
        <v>272</v>
      </c>
      <c r="R7795" t="s">
        <v>70</v>
      </c>
      <c r="S7795">
        <v>78798.692403153997</v>
      </c>
      <c r="T7795">
        <v>16.217146700522001</v>
      </c>
      <c r="U7795">
        <v>22.365727646374999</v>
      </c>
      <c r="V7795">
        <v>3523.1893032519001</v>
      </c>
      <c r="W7795">
        <v>0</v>
      </c>
    </row>
    <row r="7796" spans="3:23" x14ac:dyDescent="0.35">
      <c r="C7796" s="12">
        <v>43497</v>
      </c>
      <c r="D7796" s="12">
        <v>43524</v>
      </c>
      <c r="E7796" t="s">
        <v>75</v>
      </c>
      <c r="F7796" t="s">
        <v>59</v>
      </c>
      <c r="G7796" t="s">
        <v>59</v>
      </c>
      <c r="H7796" t="s">
        <v>60</v>
      </c>
      <c r="I7796" t="s">
        <v>61</v>
      </c>
      <c r="J7796" t="s">
        <v>62</v>
      </c>
      <c r="K7796" t="s">
        <v>63</v>
      </c>
      <c r="L7796" t="s">
        <v>64</v>
      </c>
      <c r="M7796" t="s">
        <v>96</v>
      </c>
      <c r="N7796" t="s">
        <v>97</v>
      </c>
      <c r="O7796" t="s">
        <v>98</v>
      </c>
      <c r="P7796" t="s">
        <v>453</v>
      </c>
      <c r="Q7796" t="s">
        <v>454</v>
      </c>
      <c r="R7796" t="s">
        <v>70</v>
      </c>
      <c r="S7796">
        <v>78788.915891773999</v>
      </c>
      <c r="T7796">
        <v>0.52599815614056</v>
      </c>
      <c r="U7796">
        <v>3650.2366955777002</v>
      </c>
      <c r="V7796">
        <v>21.584604633236001</v>
      </c>
      <c r="W7796">
        <v>0</v>
      </c>
    </row>
    <row r="7797" spans="3:23" x14ac:dyDescent="0.35">
      <c r="C7797" s="12">
        <v>43466</v>
      </c>
      <c r="D7797" s="12">
        <v>43496</v>
      </c>
      <c r="E7797" t="s">
        <v>75</v>
      </c>
      <c r="F7797" t="s">
        <v>59</v>
      </c>
      <c r="G7797" t="s">
        <v>59</v>
      </c>
      <c r="H7797" t="s">
        <v>60</v>
      </c>
      <c r="I7797" t="s">
        <v>61</v>
      </c>
      <c r="J7797" t="s">
        <v>62</v>
      </c>
      <c r="K7797" t="s">
        <v>63</v>
      </c>
      <c r="L7797" t="s">
        <v>64</v>
      </c>
      <c r="M7797" t="s">
        <v>88</v>
      </c>
      <c r="N7797" t="s">
        <v>89</v>
      </c>
      <c r="O7797" t="s">
        <v>67</v>
      </c>
      <c r="P7797" t="s">
        <v>229</v>
      </c>
      <c r="Q7797" t="s">
        <v>230</v>
      </c>
      <c r="R7797" t="s">
        <v>70</v>
      </c>
      <c r="S7797">
        <v>78773.072722548997</v>
      </c>
      <c r="T7797">
        <v>38.849647409394997</v>
      </c>
      <c r="U7797">
        <v>29.4851213104</v>
      </c>
      <c r="V7797">
        <v>2671.6211167414999</v>
      </c>
      <c r="W7797">
        <v>0</v>
      </c>
    </row>
    <row r="7798" spans="3:23" x14ac:dyDescent="0.35">
      <c r="C7798" s="12">
        <v>44378</v>
      </c>
      <c r="D7798" s="12">
        <v>44408</v>
      </c>
      <c r="E7798" t="s">
        <v>21</v>
      </c>
      <c r="F7798" t="s">
        <v>59</v>
      </c>
      <c r="G7798" t="s">
        <v>59</v>
      </c>
      <c r="H7798" t="s">
        <v>87</v>
      </c>
      <c r="I7798" t="s">
        <v>61</v>
      </c>
      <c r="J7798" t="s">
        <v>62</v>
      </c>
      <c r="K7798" t="s">
        <v>63</v>
      </c>
      <c r="L7798" t="s">
        <v>64</v>
      </c>
      <c r="M7798" t="s">
        <v>65</v>
      </c>
      <c r="N7798" t="s">
        <v>92</v>
      </c>
      <c r="O7798" t="s">
        <v>93</v>
      </c>
      <c r="P7798" t="s">
        <v>237</v>
      </c>
      <c r="Q7798" t="s">
        <v>238</v>
      </c>
      <c r="R7798" t="s">
        <v>70</v>
      </c>
      <c r="S7798">
        <v>78768.325556525</v>
      </c>
      <c r="T7798">
        <v>2.5671300993432</v>
      </c>
      <c r="U7798">
        <v>127.15226304861</v>
      </c>
      <c r="V7798">
        <v>619.48032750635002</v>
      </c>
      <c r="W7798">
        <v>0</v>
      </c>
    </row>
    <row r="7799" spans="3:23" x14ac:dyDescent="0.35">
      <c r="C7799" s="12">
        <v>43922</v>
      </c>
      <c r="D7799" s="12">
        <v>43951</v>
      </c>
      <c r="E7799" t="s">
        <v>20</v>
      </c>
      <c r="F7799" t="s">
        <v>59</v>
      </c>
      <c r="G7799" t="s">
        <v>59</v>
      </c>
      <c r="H7799" t="s">
        <v>60</v>
      </c>
      <c r="I7799" t="s">
        <v>61</v>
      </c>
      <c r="J7799" t="s">
        <v>62</v>
      </c>
      <c r="K7799" t="s">
        <v>63</v>
      </c>
      <c r="L7799" t="s">
        <v>64</v>
      </c>
      <c r="M7799" t="s">
        <v>82</v>
      </c>
      <c r="N7799" t="s">
        <v>157</v>
      </c>
      <c r="O7799" t="s">
        <v>67</v>
      </c>
      <c r="P7799" t="s">
        <v>373</v>
      </c>
      <c r="Q7799" t="s">
        <v>374</v>
      </c>
      <c r="R7799" t="s">
        <v>70</v>
      </c>
      <c r="S7799">
        <v>78758.614926675</v>
      </c>
      <c r="T7799">
        <v>11.533321550425001</v>
      </c>
      <c r="U7799">
        <v>209.63347129588999</v>
      </c>
      <c r="V7799">
        <v>375.69675510220998</v>
      </c>
      <c r="W7799">
        <v>0</v>
      </c>
    </row>
    <row r="7800" spans="3:23" x14ac:dyDescent="0.35">
      <c r="C7800" s="12">
        <v>43497</v>
      </c>
      <c r="D7800" s="12">
        <v>43524</v>
      </c>
      <c r="E7800" t="s">
        <v>75</v>
      </c>
      <c r="F7800" t="s">
        <v>59</v>
      </c>
      <c r="G7800" t="s">
        <v>59</v>
      </c>
      <c r="H7800" t="s">
        <v>87</v>
      </c>
      <c r="I7800" t="s">
        <v>61</v>
      </c>
      <c r="J7800" t="s">
        <v>62</v>
      </c>
      <c r="K7800" t="s">
        <v>63</v>
      </c>
      <c r="L7800" t="s">
        <v>64</v>
      </c>
      <c r="M7800" t="s">
        <v>88</v>
      </c>
      <c r="N7800" t="s">
        <v>150</v>
      </c>
      <c r="O7800" t="s">
        <v>93</v>
      </c>
      <c r="P7800" t="s">
        <v>194</v>
      </c>
      <c r="Q7800" t="s">
        <v>195</v>
      </c>
      <c r="R7800" t="s">
        <v>70</v>
      </c>
      <c r="S7800">
        <v>78740.928035211997</v>
      </c>
      <c r="T7800">
        <v>12.920788722341999</v>
      </c>
      <c r="U7800">
        <v>24.378224377799999</v>
      </c>
      <c r="V7800">
        <v>3229.9697801993002</v>
      </c>
      <c r="W7800">
        <v>0</v>
      </c>
    </row>
    <row r="7801" spans="3:23" x14ac:dyDescent="0.35">
      <c r="C7801" s="12">
        <v>44440</v>
      </c>
      <c r="D7801" s="12">
        <v>44469</v>
      </c>
      <c r="E7801" t="s">
        <v>21</v>
      </c>
      <c r="F7801" t="s">
        <v>59</v>
      </c>
      <c r="G7801" t="s">
        <v>59</v>
      </c>
      <c r="H7801" t="s">
        <v>60</v>
      </c>
      <c r="I7801" t="s">
        <v>61</v>
      </c>
      <c r="J7801" t="s">
        <v>62</v>
      </c>
      <c r="K7801" t="s">
        <v>63</v>
      </c>
      <c r="L7801" t="s">
        <v>64</v>
      </c>
      <c r="M7801" t="s">
        <v>96</v>
      </c>
      <c r="N7801" t="s">
        <v>111</v>
      </c>
      <c r="O7801" t="s">
        <v>112</v>
      </c>
      <c r="P7801" t="s">
        <v>335</v>
      </c>
      <c r="Q7801" t="s">
        <v>336</v>
      </c>
      <c r="R7801" t="s">
        <v>70</v>
      </c>
      <c r="S7801">
        <v>78738.551024742002</v>
      </c>
      <c r="T7801">
        <v>27.931680281476002</v>
      </c>
      <c r="U7801">
        <v>53.006339880193998</v>
      </c>
      <c r="V7801">
        <v>1485.4553474679999</v>
      </c>
      <c r="W7801">
        <v>0</v>
      </c>
    </row>
    <row r="7802" spans="3:23" x14ac:dyDescent="0.35">
      <c r="C7802" s="12">
        <v>44256</v>
      </c>
      <c r="D7802" s="12">
        <v>44286</v>
      </c>
      <c r="E7802" t="s">
        <v>21</v>
      </c>
      <c r="F7802" t="s">
        <v>59</v>
      </c>
      <c r="G7802" t="s">
        <v>59</v>
      </c>
      <c r="H7802" t="s">
        <v>87</v>
      </c>
      <c r="I7802" t="s">
        <v>61</v>
      </c>
      <c r="J7802" t="s">
        <v>62</v>
      </c>
      <c r="K7802" t="s">
        <v>63</v>
      </c>
      <c r="L7802" t="s">
        <v>64</v>
      </c>
      <c r="M7802" t="s">
        <v>82</v>
      </c>
      <c r="N7802" t="s">
        <v>124</v>
      </c>
      <c r="O7802" t="s">
        <v>108</v>
      </c>
      <c r="P7802" t="s">
        <v>190</v>
      </c>
      <c r="Q7802" t="s">
        <v>191</v>
      </c>
      <c r="R7802" t="s">
        <v>70</v>
      </c>
      <c r="S7802">
        <v>78696.510864248005</v>
      </c>
      <c r="T7802">
        <v>12.797705069364</v>
      </c>
      <c r="U7802">
        <v>36.495773758082002</v>
      </c>
      <c r="V7802">
        <v>2156.3184654174001</v>
      </c>
      <c r="W7802">
        <v>0</v>
      </c>
    </row>
    <row r="7803" spans="3:23" x14ac:dyDescent="0.35">
      <c r="C7803" s="12">
        <v>44409</v>
      </c>
      <c r="D7803" s="12">
        <v>44439</v>
      </c>
      <c r="E7803" t="s">
        <v>21</v>
      </c>
      <c r="F7803" t="s">
        <v>59</v>
      </c>
      <c r="G7803" t="s">
        <v>59</v>
      </c>
      <c r="H7803" t="s">
        <v>87</v>
      </c>
      <c r="I7803" t="s">
        <v>61</v>
      </c>
      <c r="J7803" t="s">
        <v>62</v>
      </c>
      <c r="K7803" t="s">
        <v>63</v>
      </c>
      <c r="L7803" t="s">
        <v>64</v>
      </c>
      <c r="M7803" t="s">
        <v>82</v>
      </c>
      <c r="N7803" t="s">
        <v>83</v>
      </c>
      <c r="O7803" t="s">
        <v>84</v>
      </c>
      <c r="P7803" t="s">
        <v>211</v>
      </c>
      <c r="Q7803" t="s">
        <v>212</v>
      </c>
      <c r="R7803" t="s">
        <v>70</v>
      </c>
      <c r="S7803">
        <v>78694.103586830999</v>
      </c>
      <c r="T7803">
        <v>9.0303947222620007</v>
      </c>
      <c r="U7803">
        <v>49.744915039779002</v>
      </c>
      <c r="V7803">
        <v>1581.9527186628</v>
      </c>
      <c r="W7803">
        <v>1</v>
      </c>
    </row>
    <row r="7804" spans="3:23" x14ac:dyDescent="0.35">
      <c r="C7804" s="12">
        <v>43800</v>
      </c>
      <c r="D7804" s="12">
        <v>43830</v>
      </c>
      <c r="E7804" t="s">
        <v>20</v>
      </c>
      <c r="F7804" t="s">
        <v>59</v>
      </c>
      <c r="G7804" t="s">
        <v>59</v>
      </c>
      <c r="H7804" t="s">
        <v>87</v>
      </c>
      <c r="I7804" t="s">
        <v>61</v>
      </c>
      <c r="J7804" t="s">
        <v>62</v>
      </c>
      <c r="K7804" t="s">
        <v>63</v>
      </c>
      <c r="L7804" t="s">
        <v>64</v>
      </c>
      <c r="M7804" t="s">
        <v>82</v>
      </c>
      <c r="N7804" t="s">
        <v>83</v>
      </c>
      <c r="O7804" t="s">
        <v>84</v>
      </c>
      <c r="P7804" t="s">
        <v>233</v>
      </c>
      <c r="Q7804" t="s">
        <v>234</v>
      </c>
      <c r="R7804" t="s">
        <v>70</v>
      </c>
      <c r="S7804">
        <v>78680.994800289001</v>
      </c>
      <c r="T7804">
        <v>5.2257465503593998</v>
      </c>
      <c r="U7804">
        <v>159.62398435191</v>
      </c>
      <c r="V7804">
        <v>492.91461505451002</v>
      </c>
      <c r="W7804">
        <v>1</v>
      </c>
    </row>
    <row r="7805" spans="3:23" x14ac:dyDescent="0.35">
      <c r="C7805" s="12">
        <v>44287</v>
      </c>
      <c r="D7805" s="12">
        <v>44316</v>
      </c>
      <c r="E7805" t="s">
        <v>21</v>
      </c>
      <c r="F7805" t="s">
        <v>59</v>
      </c>
      <c r="G7805" t="s">
        <v>59</v>
      </c>
      <c r="H7805" t="s">
        <v>87</v>
      </c>
      <c r="I7805" t="s">
        <v>61</v>
      </c>
      <c r="J7805" t="s">
        <v>62</v>
      </c>
      <c r="K7805" t="s">
        <v>63</v>
      </c>
      <c r="L7805" t="s">
        <v>64</v>
      </c>
      <c r="M7805" t="s">
        <v>88</v>
      </c>
      <c r="N7805" t="s">
        <v>89</v>
      </c>
      <c r="O7805" t="s">
        <v>67</v>
      </c>
      <c r="P7805" t="s">
        <v>219</v>
      </c>
      <c r="Q7805" t="s">
        <v>220</v>
      </c>
      <c r="R7805" t="s">
        <v>70</v>
      </c>
      <c r="S7805">
        <v>78641.286449740001</v>
      </c>
      <c r="T7805">
        <v>20.100041462360998</v>
      </c>
      <c r="U7805">
        <v>23.945341999050001</v>
      </c>
      <c r="V7805">
        <v>3284.1997601396001</v>
      </c>
      <c r="W7805">
        <v>0</v>
      </c>
    </row>
    <row r="7806" spans="3:23" x14ac:dyDescent="0.35">
      <c r="C7806" s="12">
        <v>43586</v>
      </c>
      <c r="D7806" s="12">
        <v>43616</v>
      </c>
      <c r="E7806" t="s">
        <v>75</v>
      </c>
      <c r="F7806" t="s">
        <v>59</v>
      </c>
      <c r="G7806" t="s">
        <v>59</v>
      </c>
      <c r="H7806" t="s">
        <v>76</v>
      </c>
      <c r="I7806" t="s">
        <v>61</v>
      </c>
      <c r="J7806" t="s">
        <v>62</v>
      </c>
      <c r="K7806" t="s">
        <v>63</v>
      </c>
      <c r="L7806" t="s">
        <v>64</v>
      </c>
      <c r="M7806" t="s">
        <v>101</v>
      </c>
      <c r="N7806" t="s">
        <v>102</v>
      </c>
      <c r="O7806" t="s">
        <v>93</v>
      </c>
      <c r="P7806" t="s">
        <v>227</v>
      </c>
      <c r="Q7806" t="s">
        <v>228</v>
      </c>
      <c r="R7806" t="s">
        <v>70</v>
      </c>
      <c r="S7806">
        <v>78610.716847136006</v>
      </c>
      <c r="T7806">
        <v>38.973244311108999</v>
      </c>
      <c r="U7806">
        <v>22.032001855866</v>
      </c>
      <c r="V7806">
        <v>3568.0242477016</v>
      </c>
      <c r="W7806">
        <v>0</v>
      </c>
    </row>
    <row r="7807" spans="3:23" x14ac:dyDescent="0.35">
      <c r="C7807" s="12">
        <v>43709</v>
      </c>
      <c r="D7807" s="12">
        <v>43738</v>
      </c>
      <c r="E7807" t="s">
        <v>75</v>
      </c>
      <c r="F7807" t="s">
        <v>59</v>
      </c>
      <c r="G7807" t="s">
        <v>59</v>
      </c>
      <c r="H7807" t="s">
        <v>87</v>
      </c>
      <c r="I7807" t="s">
        <v>61</v>
      </c>
      <c r="J7807" t="s">
        <v>62</v>
      </c>
      <c r="K7807" t="s">
        <v>63</v>
      </c>
      <c r="L7807" t="s">
        <v>64</v>
      </c>
      <c r="M7807" t="s">
        <v>88</v>
      </c>
      <c r="N7807" t="s">
        <v>89</v>
      </c>
      <c r="O7807" t="s">
        <v>67</v>
      </c>
      <c r="P7807" t="s">
        <v>223</v>
      </c>
      <c r="Q7807" t="s">
        <v>224</v>
      </c>
      <c r="R7807" t="s">
        <v>70</v>
      </c>
      <c r="S7807">
        <v>78581.741425639004</v>
      </c>
      <c r="T7807">
        <v>21.170352559983002</v>
      </c>
      <c r="U7807">
        <v>23.87644993872</v>
      </c>
      <c r="V7807">
        <v>3291.1819649622998</v>
      </c>
      <c r="W7807">
        <v>0</v>
      </c>
    </row>
    <row r="7808" spans="3:23" x14ac:dyDescent="0.35">
      <c r="C7808" s="12">
        <v>44105</v>
      </c>
      <c r="D7808" s="12">
        <v>44135</v>
      </c>
      <c r="E7808" t="s">
        <v>21</v>
      </c>
      <c r="F7808" t="s">
        <v>59</v>
      </c>
      <c r="G7808" t="s">
        <v>59</v>
      </c>
      <c r="H7808" t="s">
        <v>87</v>
      </c>
      <c r="I7808" t="s">
        <v>61</v>
      </c>
      <c r="J7808" t="s">
        <v>62</v>
      </c>
      <c r="K7808" t="s">
        <v>63</v>
      </c>
      <c r="L7808" t="s">
        <v>64</v>
      </c>
      <c r="M7808" t="s">
        <v>88</v>
      </c>
      <c r="N7808" t="s">
        <v>89</v>
      </c>
      <c r="O7808" t="s">
        <v>67</v>
      </c>
      <c r="P7808" t="s">
        <v>223</v>
      </c>
      <c r="Q7808" t="s">
        <v>224</v>
      </c>
      <c r="R7808" t="s">
        <v>70</v>
      </c>
      <c r="S7808">
        <v>78551.937287139997</v>
      </c>
      <c r="T7808">
        <v>21.928338927681999</v>
      </c>
      <c r="U7808">
        <v>24.410556688865999</v>
      </c>
      <c r="V7808">
        <v>3217.9494424627001</v>
      </c>
      <c r="W7808">
        <v>0</v>
      </c>
    </row>
    <row r="7809" spans="3:23" x14ac:dyDescent="0.35">
      <c r="C7809" s="12">
        <v>43770</v>
      </c>
      <c r="D7809" s="12">
        <v>43799</v>
      </c>
      <c r="E7809" t="s">
        <v>20</v>
      </c>
      <c r="F7809" t="s">
        <v>59</v>
      </c>
      <c r="G7809" t="s">
        <v>59</v>
      </c>
      <c r="H7809" t="s">
        <v>60</v>
      </c>
      <c r="I7809" t="s">
        <v>61</v>
      </c>
      <c r="J7809" t="s">
        <v>62</v>
      </c>
      <c r="K7809" t="s">
        <v>63</v>
      </c>
      <c r="L7809" t="s">
        <v>64</v>
      </c>
      <c r="M7809" t="s">
        <v>82</v>
      </c>
      <c r="N7809" t="s">
        <v>597</v>
      </c>
      <c r="O7809" t="s">
        <v>598</v>
      </c>
      <c r="P7809" t="s">
        <v>613</v>
      </c>
      <c r="Q7809" t="s">
        <v>614</v>
      </c>
      <c r="R7809" t="s">
        <v>70</v>
      </c>
      <c r="S7809">
        <v>78543.664620377996</v>
      </c>
      <c r="T7809">
        <v>0.89100778728926</v>
      </c>
      <c r="U7809">
        <v>25.99</v>
      </c>
      <c r="V7809">
        <v>3022.0725132889002</v>
      </c>
      <c r="W7809">
        <v>0</v>
      </c>
    </row>
    <row r="7810" spans="3:23" x14ac:dyDescent="0.35">
      <c r="C7810" s="12">
        <v>43525</v>
      </c>
      <c r="D7810" s="12">
        <v>43555</v>
      </c>
      <c r="E7810" t="s">
        <v>75</v>
      </c>
      <c r="F7810" t="s">
        <v>59</v>
      </c>
      <c r="G7810" t="s">
        <v>59</v>
      </c>
      <c r="H7810" t="s">
        <v>87</v>
      </c>
      <c r="I7810" t="s">
        <v>61</v>
      </c>
      <c r="J7810" t="s">
        <v>62</v>
      </c>
      <c r="K7810" t="s">
        <v>63</v>
      </c>
      <c r="L7810" t="s">
        <v>64</v>
      </c>
      <c r="M7810" t="s">
        <v>88</v>
      </c>
      <c r="N7810" t="s">
        <v>89</v>
      </c>
      <c r="O7810" t="s">
        <v>67</v>
      </c>
      <c r="P7810" t="s">
        <v>223</v>
      </c>
      <c r="Q7810" t="s">
        <v>224</v>
      </c>
      <c r="R7810" t="s">
        <v>70</v>
      </c>
      <c r="S7810">
        <v>78534.937432787003</v>
      </c>
      <c r="T7810">
        <v>21.387740916081999</v>
      </c>
      <c r="U7810">
        <v>24.866696199557001</v>
      </c>
      <c r="V7810">
        <v>3158.2377008404001</v>
      </c>
      <c r="W7810">
        <v>0</v>
      </c>
    </row>
    <row r="7811" spans="3:23" x14ac:dyDescent="0.35">
      <c r="C7811" s="12">
        <v>44348</v>
      </c>
      <c r="D7811" s="12">
        <v>44377</v>
      </c>
      <c r="E7811" t="s">
        <v>21</v>
      </c>
      <c r="F7811" t="s">
        <v>59</v>
      </c>
      <c r="G7811" t="s">
        <v>59</v>
      </c>
      <c r="H7811" t="s">
        <v>60</v>
      </c>
      <c r="I7811" t="s">
        <v>61</v>
      </c>
      <c r="J7811" t="s">
        <v>62</v>
      </c>
      <c r="K7811" t="s">
        <v>63</v>
      </c>
      <c r="L7811" t="s">
        <v>64</v>
      </c>
      <c r="M7811" t="s">
        <v>96</v>
      </c>
      <c r="N7811" t="s">
        <v>111</v>
      </c>
      <c r="O7811" t="s">
        <v>112</v>
      </c>
      <c r="P7811" t="s">
        <v>335</v>
      </c>
      <c r="Q7811" t="s">
        <v>336</v>
      </c>
      <c r="R7811" t="s">
        <v>70</v>
      </c>
      <c r="S7811">
        <v>78469.776639819</v>
      </c>
      <c r="T7811">
        <v>21.573853404287</v>
      </c>
      <c r="U7811">
        <v>56.423916375476999</v>
      </c>
      <c r="V7811">
        <v>1390.7183634265</v>
      </c>
      <c r="W7811">
        <v>0</v>
      </c>
    </row>
    <row r="7812" spans="3:23" x14ac:dyDescent="0.35">
      <c r="C7812" s="12">
        <v>44105</v>
      </c>
      <c r="D7812" s="12">
        <v>44135</v>
      </c>
      <c r="E7812" t="s">
        <v>21</v>
      </c>
      <c r="F7812" t="s">
        <v>59</v>
      </c>
      <c r="G7812" t="s">
        <v>59</v>
      </c>
      <c r="H7812" t="s">
        <v>87</v>
      </c>
      <c r="I7812" t="s">
        <v>61</v>
      </c>
      <c r="J7812" t="s">
        <v>62</v>
      </c>
      <c r="K7812" t="s">
        <v>63</v>
      </c>
      <c r="L7812" t="s">
        <v>64</v>
      </c>
      <c r="M7812" t="s">
        <v>82</v>
      </c>
      <c r="N7812" t="s">
        <v>124</v>
      </c>
      <c r="O7812" t="s">
        <v>108</v>
      </c>
      <c r="P7812" t="s">
        <v>190</v>
      </c>
      <c r="Q7812" t="s">
        <v>191</v>
      </c>
      <c r="R7812" t="s">
        <v>70</v>
      </c>
      <c r="S7812">
        <v>78393.394479666997</v>
      </c>
      <c r="T7812">
        <v>13.502801730409001</v>
      </c>
      <c r="U7812">
        <v>35.670181443124001</v>
      </c>
      <c r="V7812">
        <v>2197.7290641109998</v>
      </c>
      <c r="W7812">
        <v>0</v>
      </c>
    </row>
    <row r="7813" spans="3:23" x14ac:dyDescent="0.35">
      <c r="C7813" s="12">
        <v>43922</v>
      </c>
      <c r="D7813" s="12">
        <v>43951</v>
      </c>
      <c r="E7813" t="s">
        <v>20</v>
      </c>
      <c r="F7813" t="s">
        <v>59</v>
      </c>
      <c r="G7813" t="s">
        <v>59</v>
      </c>
      <c r="H7813" t="s">
        <v>60</v>
      </c>
      <c r="I7813" t="s">
        <v>61</v>
      </c>
      <c r="J7813" t="s">
        <v>62</v>
      </c>
      <c r="K7813" t="s">
        <v>63</v>
      </c>
      <c r="L7813" t="s">
        <v>64</v>
      </c>
      <c r="M7813" t="s">
        <v>101</v>
      </c>
      <c r="N7813" t="s">
        <v>102</v>
      </c>
      <c r="O7813" t="s">
        <v>93</v>
      </c>
      <c r="P7813" t="s">
        <v>308</v>
      </c>
      <c r="Q7813" t="s">
        <v>309</v>
      </c>
      <c r="R7813" t="s">
        <v>70</v>
      </c>
      <c r="S7813">
        <v>78309.623756917994</v>
      </c>
      <c r="T7813">
        <v>11.107521679007</v>
      </c>
      <c r="U7813">
        <v>27.085810058385</v>
      </c>
      <c r="V7813">
        <v>2891.1678693795002</v>
      </c>
      <c r="W7813">
        <v>0</v>
      </c>
    </row>
    <row r="7814" spans="3:23" x14ac:dyDescent="0.35">
      <c r="C7814" s="12">
        <v>44348</v>
      </c>
      <c r="D7814" s="12">
        <v>44377</v>
      </c>
      <c r="E7814" t="s">
        <v>21</v>
      </c>
      <c r="F7814" t="s">
        <v>59</v>
      </c>
      <c r="G7814" t="s">
        <v>59</v>
      </c>
      <c r="H7814" t="s">
        <v>76</v>
      </c>
      <c r="I7814" t="s">
        <v>61</v>
      </c>
      <c r="J7814" t="s">
        <v>62</v>
      </c>
      <c r="K7814" t="s">
        <v>63</v>
      </c>
      <c r="L7814" t="s">
        <v>64</v>
      </c>
      <c r="M7814" t="s">
        <v>65</v>
      </c>
      <c r="N7814" t="s">
        <v>66</v>
      </c>
      <c r="O7814" t="s">
        <v>67</v>
      </c>
      <c r="P7814" t="s">
        <v>324</v>
      </c>
      <c r="Q7814" t="s">
        <v>325</v>
      </c>
      <c r="R7814" t="s">
        <v>70</v>
      </c>
      <c r="S7814">
        <v>78308.560608610002</v>
      </c>
      <c r="T7814">
        <v>17.79686360913</v>
      </c>
      <c r="U7814">
        <v>75.428192683193004</v>
      </c>
      <c r="V7814">
        <v>1038.1868877265999</v>
      </c>
      <c r="W7814">
        <v>0</v>
      </c>
    </row>
    <row r="7815" spans="3:23" x14ac:dyDescent="0.35">
      <c r="C7815" s="12">
        <v>43374</v>
      </c>
      <c r="D7815" s="12">
        <v>43404</v>
      </c>
      <c r="E7815" t="s">
        <v>75</v>
      </c>
      <c r="F7815" t="s">
        <v>59</v>
      </c>
      <c r="G7815" t="s">
        <v>59</v>
      </c>
      <c r="H7815" t="s">
        <v>76</v>
      </c>
      <c r="I7815" t="s">
        <v>61</v>
      </c>
      <c r="J7815" t="s">
        <v>62</v>
      </c>
      <c r="K7815" t="s">
        <v>63</v>
      </c>
      <c r="L7815" t="s">
        <v>64</v>
      </c>
      <c r="M7815" t="s">
        <v>88</v>
      </c>
      <c r="N7815" t="s">
        <v>89</v>
      </c>
      <c r="O7815" t="s">
        <v>67</v>
      </c>
      <c r="P7815" t="s">
        <v>249</v>
      </c>
      <c r="Q7815" t="s">
        <v>250</v>
      </c>
      <c r="R7815" t="s">
        <v>70</v>
      </c>
      <c r="S7815">
        <v>78306.145902643999</v>
      </c>
      <c r="T7815">
        <v>40.565740502970002</v>
      </c>
      <c r="U7815">
        <v>27.354384136019998</v>
      </c>
      <c r="V7815">
        <v>2862.6543194417</v>
      </c>
      <c r="W7815">
        <v>0</v>
      </c>
    </row>
    <row r="7816" spans="3:23" x14ac:dyDescent="0.35">
      <c r="C7816" s="12">
        <v>44166</v>
      </c>
      <c r="D7816" s="12">
        <v>44196</v>
      </c>
      <c r="E7816" t="s">
        <v>21</v>
      </c>
      <c r="F7816" t="s">
        <v>59</v>
      </c>
      <c r="G7816" t="s">
        <v>59</v>
      </c>
      <c r="H7816" t="s">
        <v>60</v>
      </c>
      <c r="I7816" t="s">
        <v>61</v>
      </c>
      <c r="J7816" t="s">
        <v>62</v>
      </c>
      <c r="K7816" t="s">
        <v>63</v>
      </c>
      <c r="L7816" t="s">
        <v>64</v>
      </c>
      <c r="M7816" t="s">
        <v>65</v>
      </c>
      <c r="N7816" t="s">
        <v>92</v>
      </c>
      <c r="O7816" t="s">
        <v>93</v>
      </c>
      <c r="P7816" t="s">
        <v>371</v>
      </c>
      <c r="Q7816" t="s">
        <v>372</v>
      </c>
      <c r="R7816" t="s">
        <v>70</v>
      </c>
      <c r="S7816">
        <v>78279.896201850002</v>
      </c>
      <c r="T7816">
        <v>6.4632721261306996</v>
      </c>
      <c r="U7816">
        <v>372.73380960781998</v>
      </c>
      <c r="V7816">
        <v>210.01555046538999</v>
      </c>
      <c r="W7816">
        <v>0</v>
      </c>
    </row>
    <row r="7817" spans="3:23" x14ac:dyDescent="0.35">
      <c r="C7817" s="12">
        <v>43466</v>
      </c>
      <c r="D7817" s="12">
        <v>43496</v>
      </c>
      <c r="E7817" t="s">
        <v>75</v>
      </c>
      <c r="F7817" t="s">
        <v>59</v>
      </c>
      <c r="G7817" t="s">
        <v>59</v>
      </c>
      <c r="H7817" t="s">
        <v>60</v>
      </c>
      <c r="I7817" t="s">
        <v>61</v>
      </c>
      <c r="J7817" t="s">
        <v>62</v>
      </c>
      <c r="K7817" t="s">
        <v>63</v>
      </c>
      <c r="L7817" t="s">
        <v>64</v>
      </c>
      <c r="M7817" t="s">
        <v>101</v>
      </c>
      <c r="N7817" t="s">
        <v>102</v>
      </c>
      <c r="O7817" t="s">
        <v>93</v>
      </c>
      <c r="P7817" t="s">
        <v>322</v>
      </c>
      <c r="Q7817" t="s">
        <v>323</v>
      </c>
      <c r="R7817" t="s">
        <v>70</v>
      </c>
      <c r="S7817">
        <v>78235.832974278994</v>
      </c>
      <c r="T7817">
        <v>24.606993638511</v>
      </c>
      <c r="U7817">
        <v>24.704472760306999</v>
      </c>
      <c r="V7817">
        <v>3166.8691630602998</v>
      </c>
      <c r="W7817">
        <v>0</v>
      </c>
    </row>
    <row r="7818" spans="3:23" x14ac:dyDescent="0.35">
      <c r="C7818" s="12">
        <v>43586</v>
      </c>
      <c r="D7818" s="12">
        <v>43616</v>
      </c>
      <c r="E7818" t="s">
        <v>75</v>
      </c>
      <c r="F7818" t="s">
        <v>59</v>
      </c>
      <c r="G7818" t="s">
        <v>59</v>
      </c>
      <c r="H7818" t="s">
        <v>87</v>
      </c>
      <c r="I7818" t="s">
        <v>61</v>
      </c>
      <c r="J7818" t="s">
        <v>62</v>
      </c>
      <c r="K7818" t="s">
        <v>63</v>
      </c>
      <c r="L7818" t="s">
        <v>64</v>
      </c>
      <c r="M7818" t="s">
        <v>88</v>
      </c>
      <c r="N7818" t="s">
        <v>150</v>
      </c>
      <c r="O7818" t="s">
        <v>93</v>
      </c>
      <c r="P7818" t="s">
        <v>194</v>
      </c>
      <c r="Q7818" t="s">
        <v>195</v>
      </c>
      <c r="R7818" t="s">
        <v>70</v>
      </c>
      <c r="S7818">
        <v>78092.314936861003</v>
      </c>
      <c r="T7818">
        <v>12.769448035376</v>
      </c>
      <c r="U7818">
        <v>25.915099565982999</v>
      </c>
      <c r="V7818">
        <v>3013.3905037883001</v>
      </c>
      <c r="W7818">
        <v>0</v>
      </c>
    </row>
    <row r="7819" spans="3:23" x14ac:dyDescent="0.35">
      <c r="C7819" s="12">
        <v>43770</v>
      </c>
      <c r="D7819" s="12">
        <v>43799</v>
      </c>
      <c r="E7819" t="s">
        <v>20</v>
      </c>
      <c r="F7819" t="s">
        <v>59</v>
      </c>
      <c r="G7819" t="s">
        <v>59</v>
      </c>
      <c r="H7819" t="s">
        <v>60</v>
      </c>
      <c r="I7819" t="s">
        <v>61</v>
      </c>
      <c r="J7819" t="s">
        <v>62</v>
      </c>
      <c r="K7819" t="s">
        <v>63</v>
      </c>
      <c r="L7819" t="s">
        <v>64</v>
      </c>
      <c r="M7819" t="s">
        <v>88</v>
      </c>
      <c r="N7819" t="s">
        <v>150</v>
      </c>
      <c r="O7819" t="s">
        <v>93</v>
      </c>
      <c r="P7819" t="s">
        <v>166</v>
      </c>
      <c r="Q7819" t="s">
        <v>167</v>
      </c>
      <c r="R7819" t="s">
        <v>70</v>
      </c>
      <c r="S7819">
        <v>78072.682197368005</v>
      </c>
      <c r="T7819">
        <v>14.165210115273</v>
      </c>
      <c r="U7819">
        <v>31.499965031843999</v>
      </c>
      <c r="V7819">
        <v>2478.5005989195001</v>
      </c>
      <c r="W7819">
        <v>0</v>
      </c>
    </row>
    <row r="7820" spans="3:23" x14ac:dyDescent="0.35">
      <c r="C7820" s="12">
        <v>44317</v>
      </c>
      <c r="D7820" s="12">
        <v>44347</v>
      </c>
      <c r="E7820" t="s">
        <v>21</v>
      </c>
      <c r="F7820" t="s">
        <v>59</v>
      </c>
      <c r="G7820" t="s">
        <v>59</v>
      </c>
      <c r="H7820" t="s">
        <v>87</v>
      </c>
      <c r="I7820" t="s">
        <v>61</v>
      </c>
      <c r="J7820" t="s">
        <v>62</v>
      </c>
      <c r="K7820" t="s">
        <v>63</v>
      </c>
      <c r="L7820" t="s">
        <v>64</v>
      </c>
      <c r="M7820" t="s">
        <v>88</v>
      </c>
      <c r="N7820" t="s">
        <v>150</v>
      </c>
      <c r="O7820" t="s">
        <v>93</v>
      </c>
      <c r="P7820" t="s">
        <v>194</v>
      </c>
      <c r="Q7820" t="s">
        <v>195</v>
      </c>
      <c r="R7820" t="s">
        <v>70</v>
      </c>
      <c r="S7820">
        <v>78051.200469336996</v>
      </c>
      <c r="T7820">
        <v>13.668847168144</v>
      </c>
      <c r="U7820">
        <v>24.050604835962002</v>
      </c>
      <c r="V7820">
        <v>3245.2905447363</v>
      </c>
      <c r="W7820">
        <v>0</v>
      </c>
    </row>
    <row r="7821" spans="3:23" x14ac:dyDescent="0.35">
      <c r="C7821" s="12">
        <v>43862</v>
      </c>
      <c r="D7821" s="12">
        <v>43890</v>
      </c>
      <c r="E7821" t="s">
        <v>20</v>
      </c>
      <c r="F7821" t="s">
        <v>59</v>
      </c>
      <c r="G7821" t="s">
        <v>59</v>
      </c>
      <c r="H7821" t="s">
        <v>60</v>
      </c>
      <c r="I7821" t="s">
        <v>61</v>
      </c>
      <c r="J7821" t="s">
        <v>62</v>
      </c>
      <c r="K7821" t="s">
        <v>63</v>
      </c>
      <c r="L7821" t="s">
        <v>64</v>
      </c>
      <c r="M7821" t="s">
        <v>77</v>
      </c>
      <c r="N7821" t="s">
        <v>107</v>
      </c>
      <c r="O7821" t="s">
        <v>108</v>
      </c>
      <c r="P7821" t="s">
        <v>290</v>
      </c>
      <c r="Q7821" t="s">
        <v>291</v>
      </c>
      <c r="R7821" t="s">
        <v>70</v>
      </c>
      <c r="S7821">
        <v>78047.253660782997</v>
      </c>
      <c r="T7821">
        <v>19.469078514747999</v>
      </c>
      <c r="U7821">
        <v>61.969038763581999</v>
      </c>
      <c r="V7821">
        <v>1259.4556123186001</v>
      </c>
      <c r="W7821">
        <v>0</v>
      </c>
    </row>
    <row r="7822" spans="3:23" x14ac:dyDescent="0.35">
      <c r="C7822" s="12">
        <v>44409</v>
      </c>
      <c r="D7822" s="12">
        <v>44439</v>
      </c>
      <c r="E7822" t="s">
        <v>21</v>
      </c>
      <c r="F7822" t="s">
        <v>59</v>
      </c>
      <c r="G7822" t="s">
        <v>59</v>
      </c>
      <c r="H7822" t="s">
        <v>60</v>
      </c>
      <c r="I7822" t="s">
        <v>61</v>
      </c>
      <c r="J7822" t="s">
        <v>62</v>
      </c>
      <c r="K7822" t="s">
        <v>63</v>
      </c>
      <c r="L7822" t="s">
        <v>64</v>
      </c>
      <c r="M7822" t="s">
        <v>82</v>
      </c>
      <c r="N7822" t="s">
        <v>157</v>
      </c>
      <c r="O7822" t="s">
        <v>67</v>
      </c>
      <c r="P7822" t="s">
        <v>373</v>
      </c>
      <c r="Q7822" t="s">
        <v>374</v>
      </c>
      <c r="R7822" t="s">
        <v>70</v>
      </c>
      <c r="S7822">
        <v>78019.316200151996</v>
      </c>
      <c r="T7822">
        <v>10.312369146652999</v>
      </c>
      <c r="U7822">
        <v>199.42241140147999</v>
      </c>
      <c r="V7822">
        <v>391.22642060064999</v>
      </c>
      <c r="W7822">
        <v>0</v>
      </c>
    </row>
    <row r="7823" spans="3:23" x14ac:dyDescent="0.35">
      <c r="C7823" s="12">
        <v>43466</v>
      </c>
      <c r="D7823" s="12">
        <v>43496</v>
      </c>
      <c r="E7823" t="s">
        <v>75</v>
      </c>
      <c r="F7823" t="s">
        <v>59</v>
      </c>
      <c r="G7823" t="s">
        <v>59</v>
      </c>
      <c r="H7823" t="s">
        <v>76</v>
      </c>
      <c r="I7823" t="s">
        <v>61</v>
      </c>
      <c r="J7823" t="s">
        <v>62</v>
      </c>
      <c r="K7823" t="s">
        <v>63</v>
      </c>
      <c r="L7823" t="s">
        <v>64</v>
      </c>
      <c r="M7823" t="s">
        <v>96</v>
      </c>
      <c r="N7823" t="s">
        <v>97</v>
      </c>
      <c r="O7823" t="s">
        <v>98</v>
      </c>
      <c r="P7823" t="s">
        <v>369</v>
      </c>
      <c r="Q7823" t="s">
        <v>370</v>
      </c>
      <c r="R7823" t="s">
        <v>70</v>
      </c>
      <c r="S7823">
        <v>77989.115676161004</v>
      </c>
      <c r="T7823">
        <v>15.239988131251</v>
      </c>
      <c r="U7823">
        <v>1897.4938656239999</v>
      </c>
      <c r="V7823">
        <v>41.101116103220001</v>
      </c>
      <c r="W7823">
        <v>0</v>
      </c>
    </row>
    <row r="7824" spans="3:23" x14ac:dyDescent="0.35">
      <c r="C7824" s="12">
        <v>44287</v>
      </c>
      <c r="D7824" s="12">
        <v>44316</v>
      </c>
      <c r="E7824" t="s">
        <v>21</v>
      </c>
      <c r="F7824" t="s">
        <v>59</v>
      </c>
      <c r="G7824" t="s">
        <v>59</v>
      </c>
      <c r="H7824" t="s">
        <v>87</v>
      </c>
      <c r="I7824" t="s">
        <v>61</v>
      </c>
      <c r="J7824" t="s">
        <v>62</v>
      </c>
      <c r="K7824" t="s">
        <v>63</v>
      </c>
      <c r="L7824" t="s">
        <v>64</v>
      </c>
      <c r="M7824" t="s">
        <v>82</v>
      </c>
      <c r="N7824" t="s">
        <v>246</v>
      </c>
      <c r="O7824" t="s">
        <v>112</v>
      </c>
      <c r="P7824" t="s">
        <v>255</v>
      </c>
      <c r="Q7824" t="s">
        <v>256</v>
      </c>
      <c r="R7824" t="s">
        <v>70</v>
      </c>
      <c r="S7824">
        <v>77889.637191661997</v>
      </c>
      <c r="T7824">
        <v>6.5298012931014</v>
      </c>
      <c r="U7824">
        <v>37.650866472608001</v>
      </c>
      <c r="V7824">
        <v>2068.7342547170001</v>
      </c>
      <c r="W7824">
        <v>0</v>
      </c>
    </row>
    <row r="7825" spans="3:23" x14ac:dyDescent="0.35">
      <c r="C7825" s="12">
        <v>44409</v>
      </c>
      <c r="D7825" s="12">
        <v>44439</v>
      </c>
      <c r="E7825" t="s">
        <v>21</v>
      </c>
      <c r="F7825" t="s">
        <v>59</v>
      </c>
      <c r="G7825" t="s">
        <v>59</v>
      </c>
      <c r="H7825" t="s">
        <v>76</v>
      </c>
      <c r="I7825" t="s">
        <v>61</v>
      </c>
      <c r="J7825" t="s">
        <v>62</v>
      </c>
      <c r="K7825" t="s">
        <v>63</v>
      </c>
      <c r="L7825" t="s">
        <v>64</v>
      </c>
      <c r="M7825" t="s">
        <v>82</v>
      </c>
      <c r="N7825" t="s">
        <v>83</v>
      </c>
      <c r="O7825" t="s">
        <v>84</v>
      </c>
      <c r="P7825" t="s">
        <v>160</v>
      </c>
      <c r="Q7825" t="s">
        <v>161</v>
      </c>
      <c r="R7825" t="s">
        <v>70</v>
      </c>
      <c r="S7825">
        <v>77827.655463696006</v>
      </c>
      <c r="T7825">
        <v>54.859920085238002</v>
      </c>
      <c r="U7825">
        <v>55.528157218415998</v>
      </c>
      <c r="V7825">
        <v>1401.5890200996</v>
      </c>
      <c r="W7825">
        <v>1</v>
      </c>
    </row>
    <row r="7826" spans="3:23" x14ac:dyDescent="0.35">
      <c r="C7826" s="12">
        <v>43617</v>
      </c>
      <c r="D7826" s="12">
        <v>43646</v>
      </c>
      <c r="E7826" t="s">
        <v>75</v>
      </c>
      <c r="F7826" t="s">
        <v>59</v>
      </c>
      <c r="G7826" t="s">
        <v>59</v>
      </c>
      <c r="H7826" t="s">
        <v>60</v>
      </c>
      <c r="I7826" t="s">
        <v>61</v>
      </c>
      <c r="J7826" t="s">
        <v>62</v>
      </c>
      <c r="K7826" t="s">
        <v>63</v>
      </c>
      <c r="L7826" t="s">
        <v>64</v>
      </c>
      <c r="M7826" t="s">
        <v>101</v>
      </c>
      <c r="N7826" t="s">
        <v>102</v>
      </c>
      <c r="O7826" t="s">
        <v>93</v>
      </c>
      <c r="P7826" t="s">
        <v>304</v>
      </c>
      <c r="Q7826" t="s">
        <v>305</v>
      </c>
      <c r="R7826" t="s">
        <v>70</v>
      </c>
      <c r="S7826">
        <v>77813.148828514997</v>
      </c>
      <c r="T7826">
        <v>24.483264130340999</v>
      </c>
      <c r="U7826">
        <v>59.327345028705999</v>
      </c>
      <c r="V7826">
        <v>1311.5899386845001</v>
      </c>
      <c r="W7826">
        <v>0</v>
      </c>
    </row>
    <row r="7827" spans="3:23" x14ac:dyDescent="0.35">
      <c r="C7827" s="12">
        <v>44409</v>
      </c>
      <c r="D7827" s="12">
        <v>44439</v>
      </c>
      <c r="E7827" t="s">
        <v>21</v>
      </c>
      <c r="F7827" t="s">
        <v>59</v>
      </c>
      <c r="G7827" t="s">
        <v>59</v>
      </c>
      <c r="H7827" t="s">
        <v>87</v>
      </c>
      <c r="I7827" t="s">
        <v>61</v>
      </c>
      <c r="J7827" t="s">
        <v>62</v>
      </c>
      <c r="K7827" t="s">
        <v>63</v>
      </c>
      <c r="L7827" t="s">
        <v>64</v>
      </c>
      <c r="M7827" t="s">
        <v>88</v>
      </c>
      <c r="N7827" t="s">
        <v>89</v>
      </c>
      <c r="O7827" t="s">
        <v>67</v>
      </c>
      <c r="P7827" t="s">
        <v>239</v>
      </c>
      <c r="Q7827" t="s">
        <v>240</v>
      </c>
      <c r="R7827" t="s">
        <v>70</v>
      </c>
      <c r="S7827">
        <v>77771.373535649007</v>
      </c>
      <c r="T7827">
        <v>19.256066032823</v>
      </c>
      <c r="U7827">
        <v>24.662732099545</v>
      </c>
      <c r="V7827">
        <v>3153.3965183477999</v>
      </c>
      <c r="W7827">
        <v>0</v>
      </c>
    </row>
    <row r="7828" spans="3:23" x14ac:dyDescent="0.35">
      <c r="C7828" s="12">
        <v>43586</v>
      </c>
      <c r="D7828" s="12">
        <v>43616</v>
      </c>
      <c r="E7828" t="s">
        <v>75</v>
      </c>
      <c r="F7828" t="s">
        <v>59</v>
      </c>
      <c r="G7828" t="s">
        <v>59</v>
      </c>
      <c r="H7828" t="s">
        <v>76</v>
      </c>
      <c r="I7828" t="s">
        <v>61</v>
      </c>
      <c r="J7828" t="s">
        <v>62</v>
      </c>
      <c r="K7828" t="s">
        <v>63</v>
      </c>
      <c r="L7828" t="s">
        <v>64</v>
      </c>
      <c r="M7828" t="s">
        <v>82</v>
      </c>
      <c r="N7828" t="s">
        <v>120</v>
      </c>
      <c r="O7828" t="s">
        <v>121</v>
      </c>
      <c r="P7828" t="s">
        <v>421</v>
      </c>
      <c r="Q7828" t="s">
        <v>422</v>
      </c>
      <c r="R7828" t="s">
        <v>70</v>
      </c>
      <c r="S7828">
        <v>77731.352052203001</v>
      </c>
      <c r="T7828">
        <v>1.8853612782024001</v>
      </c>
      <c r="U7828">
        <v>3694.7959833404998</v>
      </c>
      <c r="V7828">
        <v>21.038063374185999</v>
      </c>
      <c r="W7828">
        <v>0</v>
      </c>
    </row>
    <row r="7829" spans="3:23" x14ac:dyDescent="0.35">
      <c r="C7829" s="12">
        <v>43374</v>
      </c>
      <c r="D7829" s="12">
        <v>43404</v>
      </c>
      <c r="E7829" t="s">
        <v>75</v>
      </c>
      <c r="F7829" t="s">
        <v>59</v>
      </c>
      <c r="G7829" t="s">
        <v>59</v>
      </c>
      <c r="H7829" t="s">
        <v>76</v>
      </c>
      <c r="I7829" t="s">
        <v>61</v>
      </c>
      <c r="J7829" t="s">
        <v>62</v>
      </c>
      <c r="K7829" t="s">
        <v>63</v>
      </c>
      <c r="L7829" t="s">
        <v>64</v>
      </c>
      <c r="M7829" t="s">
        <v>82</v>
      </c>
      <c r="N7829" t="s">
        <v>83</v>
      </c>
      <c r="O7829" t="s">
        <v>84</v>
      </c>
      <c r="P7829" t="s">
        <v>507</v>
      </c>
      <c r="Q7829" t="s">
        <v>508</v>
      </c>
      <c r="R7829" t="s">
        <v>70</v>
      </c>
      <c r="S7829">
        <v>77685.028726585995</v>
      </c>
      <c r="T7829">
        <v>1.2911328083675999</v>
      </c>
      <c r="U7829">
        <v>816.65260518396997</v>
      </c>
      <c r="V7829">
        <v>95.126162867117003</v>
      </c>
      <c r="W7829">
        <v>1</v>
      </c>
    </row>
    <row r="7830" spans="3:23" x14ac:dyDescent="0.35">
      <c r="C7830" s="12">
        <v>43466</v>
      </c>
      <c r="D7830" s="12">
        <v>43496</v>
      </c>
      <c r="E7830" t="s">
        <v>75</v>
      </c>
      <c r="F7830" t="s">
        <v>59</v>
      </c>
      <c r="G7830" t="s">
        <v>59</v>
      </c>
      <c r="H7830" t="s">
        <v>60</v>
      </c>
      <c r="I7830" t="s">
        <v>61</v>
      </c>
      <c r="J7830" t="s">
        <v>62</v>
      </c>
      <c r="K7830" t="s">
        <v>63</v>
      </c>
      <c r="L7830" t="s">
        <v>64</v>
      </c>
      <c r="M7830" t="s">
        <v>82</v>
      </c>
      <c r="N7830" t="s">
        <v>246</v>
      </c>
      <c r="O7830" t="s">
        <v>112</v>
      </c>
      <c r="P7830" t="s">
        <v>306</v>
      </c>
      <c r="Q7830" t="s">
        <v>307</v>
      </c>
      <c r="R7830" t="s">
        <v>70</v>
      </c>
      <c r="S7830">
        <v>77560.221048827996</v>
      </c>
      <c r="T7830">
        <v>23.617212317284999</v>
      </c>
      <c r="U7830">
        <v>41.715865365250998</v>
      </c>
      <c r="V7830">
        <v>1859.2499608897999</v>
      </c>
      <c r="W7830">
        <v>0</v>
      </c>
    </row>
    <row r="7831" spans="3:23" x14ac:dyDescent="0.35">
      <c r="C7831" s="12">
        <v>43617</v>
      </c>
      <c r="D7831" s="12">
        <v>43646</v>
      </c>
      <c r="E7831" t="s">
        <v>75</v>
      </c>
      <c r="F7831" t="s">
        <v>59</v>
      </c>
      <c r="G7831" t="s">
        <v>59</v>
      </c>
      <c r="H7831" t="s">
        <v>60</v>
      </c>
      <c r="I7831" t="s">
        <v>61</v>
      </c>
      <c r="J7831" t="s">
        <v>62</v>
      </c>
      <c r="K7831" t="s">
        <v>63</v>
      </c>
      <c r="L7831" t="s">
        <v>64</v>
      </c>
      <c r="M7831" t="s">
        <v>88</v>
      </c>
      <c r="N7831" t="s">
        <v>89</v>
      </c>
      <c r="O7831" t="s">
        <v>67</v>
      </c>
      <c r="P7831" t="s">
        <v>249</v>
      </c>
      <c r="Q7831" t="s">
        <v>250</v>
      </c>
      <c r="R7831" t="s">
        <v>70</v>
      </c>
      <c r="S7831">
        <v>77558.258565947006</v>
      </c>
      <c r="T7831">
        <v>36.722295181466002</v>
      </c>
      <c r="U7831">
        <v>29.361033403952</v>
      </c>
      <c r="V7831">
        <v>2641.5370841650001</v>
      </c>
      <c r="W7831">
        <v>0</v>
      </c>
    </row>
    <row r="7832" spans="3:23" x14ac:dyDescent="0.35">
      <c r="C7832" s="12">
        <v>43862</v>
      </c>
      <c r="D7832" s="12">
        <v>43890</v>
      </c>
      <c r="E7832" t="s">
        <v>20</v>
      </c>
      <c r="F7832" t="s">
        <v>59</v>
      </c>
      <c r="G7832" t="s">
        <v>59</v>
      </c>
      <c r="H7832" t="s">
        <v>76</v>
      </c>
      <c r="I7832" t="s">
        <v>61</v>
      </c>
      <c r="J7832" t="s">
        <v>62</v>
      </c>
      <c r="K7832" t="s">
        <v>63</v>
      </c>
      <c r="L7832" t="s">
        <v>64</v>
      </c>
      <c r="M7832" t="s">
        <v>88</v>
      </c>
      <c r="N7832" t="s">
        <v>89</v>
      </c>
      <c r="O7832" t="s">
        <v>67</v>
      </c>
      <c r="P7832" t="s">
        <v>249</v>
      </c>
      <c r="Q7832" t="s">
        <v>250</v>
      </c>
      <c r="R7832" t="s">
        <v>70</v>
      </c>
      <c r="S7832">
        <v>77558.034863049994</v>
      </c>
      <c r="T7832">
        <v>37.564706720265001</v>
      </c>
      <c r="U7832">
        <v>29.779083021866999</v>
      </c>
      <c r="V7832">
        <v>2604.4467120126001</v>
      </c>
      <c r="W7832">
        <v>0</v>
      </c>
    </row>
    <row r="7833" spans="3:23" x14ac:dyDescent="0.35">
      <c r="C7833" s="12">
        <v>44013</v>
      </c>
      <c r="D7833" s="12">
        <v>44043</v>
      </c>
      <c r="E7833" t="s">
        <v>20</v>
      </c>
      <c r="F7833" t="s">
        <v>59</v>
      </c>
      <c r="G7833" t="s">
        <v>59</v>
      </c>
      <c r="H7833" t="s">
        <v>60</v>
      </c>
      <c r="I7833" t="s">
        <v>61</v>
      </c>
      <c r="J7833" t="s">
        <v>62</v>
      </c>
      <c r="K7833" t="s">
        <v>63</v>
      </c>
      <c r="L7833" t="s">
        <v>64</v>
      </c>
      <c r="M7833" t="s">
        <v>137</v>
      </c>
      <c r="N7833" t="s">
        <v>66</v>
      </c>
      <c r="O7833" t="s">
        <v>67</v>
      </c>
      <c r="P7833" t="s">
        <v>235</v>
      </c>
      <c r="Q7833" t="s">
        <v>236</v>
      </c>
      <c r="R7833" t="s">
        <v>70</v>
      </c>
      <c r="S7833">
        <v>77543.102344462997</v>
      </c>
      <c r="T7833">
        <v>39.408390083859999</v>
      </c>
      <c r="U7833">
        <v>18.601040742125001</v>
      </c>
      <c r="V7833">
        <v>4168.7507392451998</v>
      </c>
      <c r="W7833">
        <v>0</v>
      </c>
    </row>
    <row r="7834" spans="3:23" x14ac:dyDescent="0.35">
      <c r="C7834" s="12">
        <v>43922</v>
      </c>
      <c r="D7834" s="12">
        <v>43951</v>
      </c>
      <c r="E7834" t="s">
        <v>20</v>
      </c>
      <c r="F7834" t="s">
        <v>59</v>
      </c>
      <c r="G7834" t="s">
        <v>59</v>
      </c>
      <c r="H7834" t="s">
        <v>87</v>
      </c>
      <c r="I7834" t="s">
        <v>61</v>
      </c>
      <c r="J7834" t="s">
        <v>62</v>
      </c>
      <c r="K7834" t="s">
        <v>63</v>
      </c>
      <c r="L7834" t="s">
        <v>64</v>
      </c>
      <c r="M7834" t="s">
        <v>88</v>
      </c>
      <c r="N7834" t="s">
        <v>89</v>
      </c>
      <c r="O7834" t="s">
        <v>67</v>
      </c>
      <c r="P7834" t="s">
        <v>219</v>
      </c>
      <c r="Q7834" t="s">
        <v>220</v>
      </c>
      <c r="R7834" t="s">
        <v>70</v>
      </c>
      <c r="S7834">
        <v>77535.850429337996</v>
      </c>
      <c r="T7834">
        <v>20.306471202849</v>
      </c>
      <c r="U7834">
        <v>25.781252427742</v>
      </c>
      <c r="V7834">
        <v>3007.4508849658</v>
      </c>
      <c r="W7834">
        <v>0</v>
      </c>
    </row>
    <row r="7835" spans="3:23" x14ac:dyDescent="0.35">
      <c r="C7835" s="12">
        <v>44378</v>
      </c>
      <c r="D7835" s="12">
        <v>44408</v>
      </c>
      <c r="E7835" t="s">
        <v>21</v>
      </c>
      <c r="F7835" t="s">
        <v>59</v>
      </c>
      <c r="G7835" t="s">
        <v>59</v>
      </c>
      <c r="H7835" t="s">
        <v>76</v>
      </c>
      <c r="I7835" t="s">
        <v>61</v>
      </c>
      <c r="J7835" t="s">
        <v>62</v>
      </c>
      <c r="K7835" t="s">
        <v>63</v>
      </c>
      <c r="L7835" t="s">
        <v>64</v>
      </c>
      <c r="M7835" t="s">
        <v>96</v>
      </c>
      <c r="N7835" t="s">
        <v>97</v>
      </c>
      <c r="O7835" t="s">
        <v>98</v>
      </c>
      <c r="P7835" t="s">
        <v>369</v>
      </c>
      <c r="Q7835" t="s">
        <v>370</v>
      </c>
      <c r="R7835" t="s">
        <v>70</v>
      </c>
      <c r="S7835">
        <v>77503.014251924993</v>
      </c>
      <c r="T7835">
        <v>13.988242316299999</v>
      </c>
      <c r="U7835">
        <v>2331.9991585345001</v>
      </c>
      <c r="V7835">
        <v>33.23458071084</v>
      </c>
      <c r="W7835">
        <v>0</v>
      </c>
    </row>
    <row r="7836" spans="3:23" x14ac:dyDescent="0.35">
      <c r="C7836" s="12">
        <v>43405</v>
      </c>
      <c r="D7836" s="12">
        <v>43434</v>
      </c>
      <c r="E7836" t="s">
        <v>75</v>
      </c>
      <c r="F7836" t="s">
        <v>59</v>
      </c>
      <c r="G7836" t="s">
        <v>59</v>
      </c>
      <c r="H7836" t="s">
        <v>76</v>
      </c>
      <c r="I7836" t="s">
        <v>61</v>
      </c>
      <c r="J7836" t="s">
        <v>62</v>
      </c>
      <c r="K7836" t="s">
        <v>63</v>
      </c>
      <c r="L7836" t="s">
        <v>64</v>
      </c>
      <c r="M7836" t="s">
        <v>208</v>
      </c>
      <c r="N7836" t="s">
        <v>117</v>
      </c>
      <c r="O7836" t="s">
        <v>93</v>
      </c>
      <c r="P7836" t="s">
        <v>209</v>
      </c>
      <c r="Q7836" t="s">
        <v>210</v>
      </c>
      <c r="R7836" t="s">
        <v>70</v>
      </c>
      <c r="S7836">
        <v>77424.681127240998</v>
      </c>
      <c r="T7836">
        <v>33.470986485461999</v>
      </c>
      <c r="U7836">
        <v>63.104296755904997</v>
      </c>
      <c r="V7836">
        <v>1226.9320015835001</v>
      </c>
      <c r="W7836">
        <v>0</v>
      </c>
    </row>
    <row r="7837" spans="3:23" x14ac:dyDescent="0.35">
      <c r="C7837" s="12">
        <v>43983</v>
      </c>
      <c r="D7837" s="12">
        <v>44012</v>
      </c>
      <c r="E7837" t="s">
        <v>20</v>
      </c>
      <c r="F7837" t="s">
        <v>59</v>
      </c>
      <c r="G7837" t="s">
        <v>59</v>
      </c>
      <c r="H7837" t="s">
        <v>76</v>
      </c>
      <c r="I7837" t="s">
        <v>61</v>
      </c>
      <c r="J7837" t="s">
        <v>62</v>
      </c>
      <c r="K7837" t="s">
        <v>63</v>
      </c>
      <c r="L7837" t="s">
        <v>64</v>
      </c>
      <c r="M7837" t="s">
        <v>137</v>
      </c>
      <c r="N7837" t="s">
        <v>66</v>
      </c>
      <c r="O7837" t="s">
        <v>67</v>
      </c>
      <c r="P7837" t="s">
        <v>235</v>
      </c>
      <c r="Q7837" t="s">
        <v>236</v>
      </c>
      <c r="R7837" t="s">
        <v>70</v>
      </c>
      <c r="S7837">
        <v>77354.588534540002</v>
      </c>
      <c r="T7837">
        <v>39.776911653318997</v>
      </c>
      <c r="U7837">
        <v>24.331559113485</v>
      </c>
      <c r="V7837">
        <v>3179.1874977574998</v>
      </c>
      <c r="W7837">
        <v>0</v>
      </c>
    </row>
    <row r="7838" spans="3:23" x14ac:dyDescent="0.35">
      <c r="C7838" s="12">
        <v>43556</v>
      </c>
      <c r="D7838" s="12">
        <v>43585</v>
      </c>
      <c r="E7838" t="s">
        <v>75</v>
      </c>
      <c r="F7838" t="s">
        <v>59</v>
      </c>
      <c r="G7838" t="s">
        <v>59</v>
      </c>
      <c r="H7838" t="s">
        <v>60</v>
      </c>
      <c r="I7838" t="s">
        <v>61</v>
      </c>
      <c r="J7838" t="s">
        <v>62</v>
      </c>
      <c r="K7838" t="s">
        <v>63</v>
      </c>
      <c r="L7838" t="s">
        <v>64</v>
      </c>
      <c r="M7838" t="s">
        <v>101</v>
      </c>
      <c r="N7838" t="s">
        <v>102</v>
      </c>
      <c r="O7838" t="s">
        <v>93</v>
      </c>
      <c r="P7838" t="s">
        <v>304</v>
      </c>
      <c r="Q7838" t="s">
        <v>305</v>
      </c>
      <c r="R7838" t="s">
        <v>70</v>
      </c>
      <c r="S7838">
        <v>77317.042997429002</v>
      </c>
      <c r="T7838">
        <v>23.699546295284001</v>
      </c>
      <c r="U7838">
        <v>60.561583329005003</v>
      </c>
      <c r="V7838">
        <v>1276.6681243685</v>
      </c>
      <c r="W7838">
        <v>0</v>
      </c>
    </row>
    <row r="7839" spans="3:23" x14ac:dyDescent="0.35">
      <c r="C7839" s="12">
        <v>43770</v>
      </c>
      <c r="D7839" s="12">
        <v>43799</v>
      </c>
      <c r="E7839" t="s">
        <v>20</v>
      </c>
      <c r="F7839" t="s">
        <v>59</v>
      </c>
      <c r="G7839" t="s">
        <v>59</v>
      </c>
      <c r="H7839" t="s">
        <v>76</v>
      </c>
      <c r="I7839" t="s">
        <v>61</v>
      </c>
      <c r="J7839" t="s">
        <v>62</v>
      </c>
      <c r="K7839" t="s">
        <v>63</v>
      </c>
      <c r="L7839" t="s">
        <v>64</v>
      </c>
      <c r="M7839" t="s">
        <v>82</v>
      </c>
      <c r="N7839" t="s">
        <v>246</v>
      </c>
      <c r="O7839" t="s">
        <v>112</v>
      </c>
      <c r="P7839" t="s">
        <v>306</v>
      </c>
      <c r="Q7839" t="s">
        <v>307</v>
      </c>
      <c r="R7839" t="s">
        <v>70</v>
      </c>
      <c r="S7839">
        <v>77302.532331494993</v>
      </c>
      <c r="T7839">
        <v>15.490491082851999</v>
      </c>
      <c r="U7839">
        <v>38.316089565003999</v>
      </c>
      <c r="V7839">
        <v>2017.4953448824999</v>
      </c>
      <c r="W7839">
        <v>0</v>
      </c>
    </row>
    <row r="7840" spans="3:23" x14ac:dyDescent="0.35">
      <c r="C7840" s="12">
        <v>43922</v>
      </c>
      <c r="D7840" s="12">
        <v>43951</v>
      </c>
      <c r="E7840" t="s">
        <v>20</v>
      </c>
      <c r="F7840" t="s">
        <v>59</v>
      </c>
      <c r="G7840" t="s">
        <v>59</v>
      </c>
      <c r="H7840" t="s">
        <v>60</v>
      </c>
      <c r="I7840" t="s">
        <v>61</v>
      </c>
      <c r="J7840" t="s">
        <v>62</v>
      </c>
      <c r="K7840" t="s">
        <v>63</v>
      </c>
      <c r="L7840" t="s">
        <v>64</v>
      </c>
      <c r="M7840" t="s">
        <v>65</v>
      </c>
      <c r="N7840" t="s">
        <v>92</v>
      </c>
      <c r="O7840" t="s">
        <v>93</v>
      </c>
      <c r="P7840" t="s">
        <v>333</v>
      </c>
      <c r="Q7840" t="s">
        <v>334</v>
      </c>
      <c r="R7840" t="s">
        <v>70</v>
      </c>
      <c r="S7840">
        <v>77285.364145911997</v>
      </c>
      <c r="T7840">
        <v>13.099014848517999</v>
      </c>
      <c r="U7840">
        <v>65.052178729269997</v>
      </c>
      <c r="V7840">
        <v>1188.0518939658</v>
      </c>
      <c r="W7840">
        <v>0</v>
      </c>
    </row>
    <row r="7841" spans="3:23" x14ac:dyDescent="0.35">
      <c r="C7841" s="12">
        <v>43466</v>
      </c>
      <c r="D7841" s="12">
        <v>43496</v>
      </c>
      <c r="E7841" t="s">
        <v>75</v>
      </c>
      <c r="F7841" t="s">
        <v>59</v>
      </c>
      <c r="G7841" t="s">
        <v>59</v>
      </c>
      <c r="H7841" t="s">
        <v>60</v>
      </c>
      <c r="I7841" t="s">
        <v>61</v>
      </c>
      <c r="J7841" t="s">
        <v>62</v>
      </c>
      <c r="K7841" t="s">
        <v>63</v>
      </c>
      <c r="L7841" t="s">
        <v>64</v>
      </c>
      <c r="M7841" t="s">
        <v>137</v>
      </c>
      <c r="N7841" t="s">
        <v>66</v>
      </c>
      <c r="O7841" t="s">
        <v>67</v>
      </c>
      <c r="P7841" t="s">
        <v>235</v>
      </c>
      <c r="Q7841" t="s">
        <v>236</v>
      </c>
      <c r="R7841" t="s">
        <v>70</v>
      </c>
      <c r="S7841">
        <v>77269.705249605002</v>
      </c>
      <c r="T7841">
        <v>40.952356259565001</v>
      </c>
      <c r="U7841">
        <v>22.257773267371</v>
      </c>
      <c r="V7841">
        <v>3471.5829082004002</v>
      </c>
      <c r="W7841">
        <v>0</v>
      </c>
    </row>
    <row r="7842" spans="3:23" x14ac:dyDescent="0.35">
      <c r="C7842" s="12">
        <v>44409</v>
      </c>
      <c r="D7842" s="12">
        <v>44439</v>
      </c>
      <c r="E7842" t="s">
        <v>21</v>
      </c>
      <c r="F7842" t="s">
        <v>59</v>
      </c>
      <c r="G7842" t="s">
        <v>59</v>
      </c>
      <c r="H7842" t="s">
        <v>60</v>
      </c>
      <c r="I7842" t="s">
        <v>61</v>
      </c>
      <c r="J7842" t="s">
        <v>62</v>
      </c>
      <c r="K7842" t="s">
        <v>63</v>
      </c>
      <c r="L7842" t="s">
        <v>64</v>
      </c>
      <c r="M7842" t="s">
        <v>77</v>
      </c>
      <c r="N7842" t="s">
        <v>78</v>
      </c>
      <c r="O7842" t="s">
        <v>79</v>
      </c>
      <c r="P7842" t="s">
        <v>343</v>
      </c>
      <c r="Q7842" t="s">
        <v>344</v>
      </c>
      <c r="R7842" t="s">
        <v>70</v>
      </c>
      <c r="S7842">
        <v>77165.691049974994</v>
      </c>
      <c r="T7842">
        <v>18.182593279679999</v>
      </c>
      <c r="U7842">
        <v>26.984672888563999</v>
      </c>
      <c r="V7842">
        <v>2859.6118755501998</v>
      </c>
      <c r="W7842">
        <v>0</v>
      </c>
    </row>
    <row r="7843" spans="3:23" x14ac:dyDescent="0.35">
      <c r="C7843" s="12">
        <v>44166</v>
      </c>
      <c r="D7843" s="12">
        <v>44196</v>
      </c>
      <c r="E7843" t="s">
        <v>21</v>
      </c>
      <c r="F7843" t="s">
        <v>59</v>
      </c>
      <c r="G7843" t="s">
        <v>59</v>
      </c>
      <c r="H7843" t="s">
        <v>87</v>
      </c>
      <c r="I7843" t="s">
        <v>61</v>
      </c>
      <c r="J7843" t="s">
        <v>62</v>
      </c>
      <c r="K7843" t="s">
        <v>63</v>
      </c>
      <c r="L7843" t="s">
        <v>64</v>
      </c>
      <c r="M7843" t="s">
        <v>88</v>
      </c>
      <c r="N7843" t="s">
        <v>89</v>
      </c>
      <c r="O7843" t="s">
        <v>67</v>
      </c>
      <c r="P7843" t="s">
        <v>223</v>
      </c>
      <c r="Q7843" t="s">
        <v>224</v>
      </c>
      <c r="R7843" t="s">
        <v>70</v>
      </c>
      <c r="S7843">
        <v>77136.778878587997</v>
      </c>
      <c r="T7843">
        <v>20.987071079281002</v>
      </c>
      <c r="U7843">
        <v>24.963177435931001</v>
      </c>
      <c r="V7843">
        <v>3090.0224571396002</v>
      </c>
      <c r="W7843">
        <v>0</v>
      </c>
    </row>
    <row r="7844" spans="3:23" x14ac:dyDescent="0.35">
      <c r="C7844" s="12">
        <v>43466</v>
      </c>
      <c r="D7844" s="12">
        <v>43496</v>
      </c>
      <c r="E7844" t="s">
        <v>75</v>
      </c>
      <c r="F7844" t="s">
        <v>59</v>
      </c>
      <c r="G7844" t="s">
        <v>59</v>
      </c>
      <c r="H7844" t="s">
        <v>76</v>
      </c>
      <c r="I7844" t="s">
        <v>61</v>
      </c>
      <c r="J7844" t="s">
        <v>62</v>
      </c>
      <c r="K7844" t="s">
        <v>63</v>
      </c>
      <c r="L7844" t="s">
        <v>64</v>
      </c>
      <c r="M7844" t="s">
        <v>82</v>
      </c>
      <c r="N7844" t="s">
        <v>246</v>
      </c>
      <c r="O7844" t="s">
        <v>112</v>
      </c>
      <c r="P7844" t="s">
        <v>318</v>
      </c>
      <c r="Q7844" t="s">
        <v>319</v>
      </c>
      <c r="R7844" t="s">
        <v>70</v>
      </c>
      <c r="S7844">
        <v>77124.018262241996</v>
      </c>
      <c r="T7844">
        <v>9.6226930766042003</v>
      </c>
      <c r="U7844">
        <v>138.71657900440999</v>
      </c>
      <c r="V7844">
        <v>555.98270095596001</v>
      </c>
      <c r="W7844">
        <v>0</v>
      </c>
    </row>
    <row r="7845" spans="3:23" x14ac:dyDescent="0.35">
      <c r="C7845" s="12">
        <v>44378</v>
      </c>
      <c r="D7845" s="12">
        <v>44408</v>
      </c>
      <c r="E7845" t="s">
        <v>21</v>
      </c>
      <c r="F7845" t="s">
        <v>59</v>
      </c>
      <c r="G7845" t="s">
        <v>59</v>
      </c>
      <c r="H7845" t="s">
        <v>76</v>
      </c>
      <c r="I7845" t="s">
        <v>61</v>
      </c>
      <c r="J7845" t="s">
        <v>62</v>
      </c>
      <c r="K7845" t="s">
        <v>63</v>
      </c>
      <c r="L7845" t="s">
        <v>64</v>
      </c>
      <c r="M7845" t="s">
        <v>65</v>
      </c>
      <c r="N7845" t="s">
        <v>66</v>
      </c>
      <c r="O7845" t="s">
        <v>67</v>
      </c>
      <c r="P7845" t="s">
        <v>345</v>
      </c>
      <c r="Q7845" t="s">
        <v>346</v>
      </c>
      <c r="R7845" t="s">
        <v>70</v>
      </c>
      <c r="S7845">
        <v>77116.731531205005</v>
      </c>
      <c r="T7845">
        <v>17.946498276187999</v>
      </c>
      <c r="U7845">
        <v>75.069550917569998</v>
      </c>
      <c r="V7845">
        <v>1027.270452382</v>
      </c>
      <c r="W7845">
        <v>0</v>
      </c>
    </row>
    <row r="7846" spans="3:23" x14ac:dyDescent="0.35">
      <c r="C7846" s="12">
        <v>43800</v>
      </c>
      <c r="D7846" s="12">
        <v>43830</v>
      </c>
      <c r="E7846" t="s">
        <v>20</v>
      </c>
      <c r="F7846" t="s">
        <v>59</v>
      </c>
      <c r="G7846" t="s">
        <v>59</v>
      </c>
      <c r="H7846" t="s">
        <v>76</v>
      </c>
      <c r="I7846" t="s">
        <v>61</v>
      </c>
      <c r="J7846" t="s">
        <v>62</v>
      </c>
      <c r="K7846" t="s">
        <v>63</v>
      </c>
      <c r="L7846" t="s">
        <v>64</v>
      </c>
      <c r="M7846" t="s">
        <v>88</v>
      </c>
      <c r="N7846" t="s">
        <v>89</v>
      </c>
      <c r="O7846" t="s">
        <v>67</v>
      </c>
      <c r="P7846" t="s">
        <v>249</v>
      </c>
      <c r="Q7846" t="s">
        <v>250</v>
      </c>
      <c r="R7846" t="s">
        <v>70</v>
      </c>
      <c r="S7846">
        <v>77064.145202298998</v>
      </c>
      <c r="T7846">
        <v>39.811089276705999</v>
      </c>
      <c r="U7846">
        <v>30.199142230391001</v>
      </c>
      <c r="V7846">
        <v>2551.8653680417001</v>
      </c>
      <c r="W7846">
        <v>0</v>
      </c>
    </row>
    <row r="7847" spans="3:23" x14ac:dyDescent="0.35">
      <c r="C7847" s="12">
        <v>43952</v>
      </c>
      <c r="D7847" s="12">
        <v>43982</v>
      </c>
      <c r="E7847" t="s">
        <v>20</v>
      </c>
      <c r="F7847" t="s">
        <v>59</v>
      </c>
      <c r="G7847" t="s">
        <v>59</v>
      </c>
      <c r="H7847" t="s">
        <v>76</v>
      </c>
      <c r="I7847" t="s">
        <v>61</v>
      </c>
      <c r="J7847" t="s">
        <v>62</v>
      </c>
      <c r="K7847" t="s">
        <v>63</v>
      </c>
      <c r="L7847" t="s">
        <v>64</v>
      </c>
      <c r="M7847" t="s">
        <v>101</v>
      </c>
      <c r="N7847" t="s">
        <v>102</v>
      </c>
      <c r="O7847" t="s">
        <v>93</v>
      </c>
      <c r="P7847" t="s">
        <v>257</v>
      </c>
      <c r="Q7847" t="s">
        <v>258</v>
      </c>
      <c r="R7847" t="s">
        <v>70</v>
      </c>
      <c r="S7847">
        <v>77025.312998409994</v>
      </c>
      <c r="T7847">
        <v>35.896646568241003</v>
      </c>
      <c r="U7847">
        <v>25.217451733926001</v>
      </c>
      <c r="V7847">
        <v>3054.4447476738001</v>
      </c>
      <c r="W7847">
        <v>0</v>
      </c>
    </row>
    <row r="7848" spans="3:23" x14ac:dyDescent="0.35">
      <c r="C7848" s="12">
        <v>43497</v>
      </c>
      <c r="D7848" s="12">
        <v>43524</v>
      </c>
      <c r="E7848" t="s">
        <v>75</v>
      </c>
      <c r="F7848" t="s">
        <v>59</v>
      </c>
      <c r="G7848" t="s">
        <v>59</v>
      </c>
      <c r="H7848" t="s">
        <v>60</v>
      </c>
      <c r="I7848" t="s">
        <v>61</v>
      </c>
      <c r="J7848" t="s">
        <v>62</v>
      </c>
      <c r="K7848" t="s">
        <v>63</v>
      </c>
      <c r="L7848" t="s">
        <v>64</v>
      </c>
      <c r="M7848" t="s">
        <v>96</v>
      </c>
      <c r="N7848" t="s">
        <v>111</v>
      </c>
      <c r="O7848" t="s">
        <v>112</v>
      </c>
      <c r="P7848" t="s">
        <v>326</v>
      </c>
      <c r="Q7848" t="s">
        <v>327</v>
      </c>
      <c r="R7848" t="s">
        <v>70</v>
      </c>
      <c r="S7848">
        <v>76936.360182479999</v>
      </c>
      <c r="T7848">
        <v>11.041116490854</v>
      </c>
      <c r="U7848">
        <v>224.61623132039</v>
      </c>
      <c r="V7848">
        <v>342.52360005425999</v>
      </c>
      <c r="W7848">
        <v>0</v>
      </c>
    </row>
    <row r="7849" spans="3:23" x14ac:dyDescent="0.35">
      <c r="C7849" s="12">
        <v>44409</v>
      </c>
      <c r="D7849" s="12">
        <v>44439</v>
      </c>
      <c r="E7849" t="s">
        <v>21</v>
      </c>
      <c r="F7849" t="s">
        <v>59</v>
      </c>
      <c r="G7849" t="s">
        <v>59</v>
      </c>
      <c r="H7849" t="s">
        <v>87</v>
      </c>
      <c r="I7849" t="s">
        <v>61</v>
      </c>
      <c r="J7849" t="s">
        <v>62</v>
      </c>
      <c r="K7849" t="s">
        <v>63</v>
      </c>
      <c r="L7849" t="s">
        <v>64</v>
      </c>
      <c r="M7849" t="s">
        <v>77</v>
      </c>
      <c r="N7849" t="s">
        <v>78</v>
      </c>
      <c r="O7849" t="s">
        <v>79</v>
      </c>
      <c r="P7849" t="s">
        <v>271</v>
      </c>
      <c r="Q7849" t="s">
        <v>272</v>
      </c>
      <c r="R7849" t="s">
        <v>70</v>
      </c>
      <c r="S7849">
        <v>76935.609560741999</v>
      </c>
      <c r="T7849">
        <v>8.7100191698167997</v>
      </c>
      <c r="U7849">
        <v>21.582282952595001</v>
      </c>
      <c r="V7849">
        <v>3564.7577102815999</v>
      </c>
      <c r="W7849">
        <v>0</v>
      </c>
    </row>
    <row r="7850" spans="3:23" x14ac:dyDescent="0.35">
      <c r="C7850" s="12">
        <v>43709</v>
      </c>
      <c r="D7850" s="12">
        <v>43738</v>
      </c>
      <c r="E7850" t="s">
        <v>75</v>
      </c>
      <c r="F7850" t="s">
        <v>59</v>
      </c>
      <c r="G7850" t="s">
        <v>59</v>
      </c>
      <c r="H7850" t="s">
        <v>87</v>
      </c>
      <c r="I7850" t="s">
        <v>61</v>
      </c>
      <c r="J7850" t="s">
        <v>62</v>
      </c>
      <c r="K7850" t="s">
        <v>63</v>
      </c>
      <c r="L7850" t="s">
        <v>64</v>
      </c>
      <c r="M7850" t="s">
        <v>96</v>
      </c>
      <c r="N7850" t="s">
        <v>111</v>
      </c>
      <c r="O7850" t="s">
        <v>112</v>
      </c>
      <c r="P7850" t="s">
        <v>196</v>
      </c>
      <c r="Q7850" t="s">
        <v>197</v>
      </c>
      <c r="R7850" t="s">
        <v>70</v>
      </c>
      <c r="S7850">
        <v>76924.031755400996</v>
      </c>
      <c r="T7850">
        <v>9.0742896407085993</v>
      </c>
      <c r="U7850">
        <v>108.11414084354</v>
      </c>
      <c r="V7850">
        <v>711.50758961977999</v>
      </c>
      <c r="W7850">
        <v>0</v>
      </c>
    </row>
    <row r="7851" spans="3:23" x14ac:dyDescent="0.35">
      <c r="C7851" s="12">
        <v>43678</v>
      </c>
      <c r="D7851" s="12">
        <v>43708</v>
      </c>
      <c r="E7851" t="s">
        <v>75</v>
      </c>
      <c r="F7851" t="s">
        <v>59</v>
      </c>
      <c r="G7851" t="s">
        <v>59</v>
      </c>
      <c r="H7851" t="s">
        <v>60</v>
      </c>
      <c r="I7851" t="s">
        <v>61</v>
      </c>
      <c r="J7851" t="s">
        <v>62</v>
      </c>
      <c r="K7851" t="s">
        <v>63</v>
      </c>
      <c r="L7851" t="s">
        <v>64</v>
      </c>
      <c r="M7851" t="s">
        <v>82</v>
      </c>
      <c r="N7851" t="s">
        <v>120</v>
      </c>
      <c r="O7851" t="s">
        <v>121</v>
      </c>
      <c r="P7851" t="s">
        <v>421</v>
      </c>
      <c r="Q7851" t="s">
        <v>422</v>
      </c>
      <c r="R7851" t="s">
        <v>70</v>
      </c>
      <c r="S7851">
        <v>76867.170992836007</v>
      </c>
      <c r="T7851">
        <v>1.7854725024838001</v>
      </c>
      <c r="U7851">
        <v>3076.8327364022998</v>
      </c>
      <c r="V7851">
        <v>24.982564077473</v>
      </c>
      <c r="W7851">
        <v>0</v>
      </c>
    </row>
    <row r="7852" spans="3:23" x14ac:dyDescent="0.35">
      <c r="C7852" s="12">
        <v>44287</v>
      </c>
      <c r="D7852" s="12">
        <v>44316</v>
      </c>
      <c r="E7852" t="s">
        <v>21</v>
      </c>
      <c r="F7852" t="s">
        <v>59</v>
      </c>
      <c r="G7852" t="s">
        <v>59</v>
      </c>
      <c r="H7852" t="s">
        <v>76</v>
      </c>
      <c r="I7852" t="s">
        <v>61</v>
      </c>
      <c r="J7852" t="s">
        <v>62</v>
      </c>
      <c r="K7852" t="s">
        <v>63</v>
      </c>
      <c r="L7852" t="s">
        <v>64</v>
      </c>
      <c r="M7852" t="s">
        <v>96</v>
      </c>
      <c r="N7852" t="s">
        <v>97</v>
      </c>
      <c r="O7852" t="s">
        <v>98</v>
      </c>
      <c r="P7852" t="s">
        <v>369</v>
      </c>
      <c r="Q7852" t="s">
        <v>370</v>
      </c>
      <c r="R7852" t="s">
        <v>70</v>
      </c>
      <c r="S7852">
        <v>76808.590846621999</v>
      </c>
      <c r="T7852">
        <v>11.037365871804001</v>
      </c>
      <c r="U7852">
        <v>2364.942091418</v>
      </c>
      <c r="V7852">
        <v>32.478000677204001</v>
      </c>
      <c r="W7852">
        <v>0</v>
      </c>
    </row>
    <row r="7853" spans="3:23" x14ac:dyDescent="0.35">
      <c r="C7853" s="12">
        <v>43922</v>
      </c>
      <c r="D7853" s="12">
        <v>43951</v>
      </c>
      <c r="E7853" t="s">
        <v>20</v>
      </c>
      <c r="F7853" t="s">
        <v>59</v>
      </c>
      <c r="G7853" t="s">
        <v>59</v>
      </c>
      <c r="H7853" t="s">
        <v>60</v>
      </c>
      <c r="I7853" t="s">
        <v>61</v>
      </c>
      <c r="J7853" t="s">
        <v>62</v>
      </c>
      <c r="K7853" t="s">
        <v>63</v>
      </c>
      <c r="L7853" t="s">
        <v>64</v>
      </c>
      <c r="M7853" t="s">
        <v>96</v>
      </c>
      <c r="N7853" t="s">
        <v>111</v>
      </c>
      <c r="O7853" t="s">
        <v>112</v>
      </c>
      <c r="P7853" t="s">
        <v>326</v>
      </c>
      <c r="Q7853" t="s">
        <v>327</v>
      </c>
      <c r="R7853" t="s">
        <v>70</v>
      </c>
      <c r="S7853">
        <v>76802.475398626993</v>
      </c>
      <c r="T7853">
        <v>10.630679015357</v>
      </c>
      <c r="U7853">
        <v>129.60024182134001</v>
      </c>
      <c r="V7853">
        <v>592.61058713535999</v>
      </c>
      <c r="W7853">
        <v>0</v>
      </c>
    </row>
    <row r="7854" spans="3:23" x14ac:dyDescent="0.35">
      <c r="C7854" s="12">
        <v>43617</v>
      </c>
      <c r="D7854" s="12">
        <v>43646</v>
      </c>
      <c r="E7854" t="s">
        <v>75</v>
      </c>
      <c r="F7854" t="s">
        <v>59</v>
      </c>
      <c r="G7854" t="s">
        <v>59</v>
      </c>
      <c r="H7854" t="s">
        <v>60</v>
      </c>
      <c r="I7854" t="s">
        <v>61</v>
      </c>
      <c r="J7854" t="s">
        <v>62</v>
      </c>
      <c r="K7854" t="s">
        <v>63</v>
      </c>
      <c r="L7854" t="s">
        <v>64</v>
      </c>
      <c r="M7854" t="s">
        <v>82</v>
      </c>
      <c r="N7854" t="s">
        <v>83</v>
      </c>
      <c r="O7854" t="s">
        <v>84</v>
      </c>
      <c r="P7854" t="s">
        <v>337</v>
      </c>
      <c r="Q7854" t="s">
        <v>338</v>
      </c>
      <c r="R7854" t="s">
        <v>70</v>
      </c>
      <c r="S7854">
        <v>76769.603377466003</v>
      </c>
      <c r="T7854">
        <v>17.541588984539001</v>
      </c>
      <c r="U7854">
        <v>103.09817047324999</v>
      </c>
      <c r="V7854">
        <v>744.62624336657996</v>
      </c>
      <c r="W7854">
        <v>1</v>
      </c>
    </row>
    <row r="7855" spans="3:23" x14ac:dyDescent="0.35">
      <c r="C7855" s="12">
        <v>43739</v>
      </c>
      <c r="D7855" s="12">
        <v>43769</v>
      </c>
      <c r="E7855" t="s">
        <v>20</v>
      </c>
      <c r="F7855" t="s">
        <v>59</v>
      </c>
      <c r="G7855" t="s">
        <v>59</v>
      </c>
      <c r="H7855" t="s">
        <v>87</v>
      </c>
      <c r="I7855" t="s">
        <v>61</v>
      </c>
      <c r="J7855" t="s">
        <v>62</v>
      </c>
      <c r="K7855" t="s">
        <v>63</v>
      </c>
      <c r="L7855" t="s">
        <v>64</v>
      </c>
      <c r="M7855" t="s">
        <v>88</v>
      </c>
      <c r="N7855" t="s">
        <v>89</v>
      </c>
      <c r="O7855" t="s">
        <v>67</v>
      </c>
      <c r="P7855" t="s">
        <v>249</v>
      </c>
      <c r="Q7855" t="s">
        <v>250</v>
      </c>
      <c r="R7855" t="s">
        <v>70</v>
      </c>
      <c r="S7855">
        <v>76724.467265143001</v>
      </c>
      <c r="T7855">
        <v>19.195659796785002</v>
      </c>
      <c r="U7855">
        <v>23.76407898834</v>
      </c>
      <c r="V7855">
        <v>3228.5899782941001</v>
      </c>
      <c r="W7855">
        <v>0</v>
      </c>
    </row>
    <row r="7856" spans="3:23" x14ac:dyDescent="0.35">
      <c r="C7856" s="12">
        <v>44228</v>
      </c>
      <c r="D7856" s="12">
        <v>44255</v>
      </c>
      <c r="E7856" t="s">
        <v>21</v>
      </c>
      <c r="F7856" t="s">
        <v>59</v>
      </c>
      <c r="G7856" t="s">
        <v>59</v>
      </c>
      <c r="H7856" t="s">
        <v>87</v>
      </c>
      <c r="I7856" t="s">
        <v>61</v>
      </c>
      <c r="J7856" t="s">
        <v>62</v>
      </c>
      <c r="K7856" t="s">
        <v>63</v>
      </c>
      <c r="L7856" t="s">
        <v>64</v>
      </c>
      <c r="M7856" t="s">
        <v>101</v>
      </c>
      <c r="N7856" t="s">
        <v>102</v>
      </c>
      <c r="O7856" t="s">
        <v>93</v>
      </c>
      <c r="P7856" t="s">
        <v>215</v>
      </c>
      <c r="Q7856" t="s">
        <v>216</v>
      </c>
      <c r="R7856" t="s">
        <v>70</v>
      </c>
      <c r="S7856">
        <v>76665.808524459004</v>
      </c>
      <c r="T7856">
        <v>4.8931708543493997</v>
      </c>
      <c r="U7856">
        <v>23.659362457644999</v>
      </c>
      <c r="V7856">
        <v>3240.4004402783999</v>
      </c>
      <c r="W7856">
        <v>0</v>
      </c>
    </row>
    <row r="7857" spans="3:23" x14ac:dyDescent="0.35">
      <c r="C7857" s="12">
        <v>43770</v>
      </c>
      <c r="D7857" s="12">
        <v>43799</v>
      </c>
      <c r="E7857" t="s">
        <v>20</v>
      </c>
      <c r="F7857" t="s">
        <v>59</v>
      </c>
      <c r="G7857" t="s">
        <v>59</v>
      </c>
      <c r="H7857" t="s">
        <v>60</v>
      </c>
      <c r="I7857" t="s">
        <v>61</v>
      </c>
      <c r="J7857" t="s">
        <v>62</v>
      </c>
      <c r="K7857" t="s">
        <v>63</v>
      </c>
      <c r="L7857" t="s">
        <v>64</v>
      </c>
      <c r="M7857" t="s">
        <v>88</v>
      </c>
      <c r="N7857" t="s">
        <v>89</v>
      </c>
      <c r="O7857" t="s">
        <v>67</v>
      </c>
      <c r="P7857" t="s">
        <v>229</v>
      </c>
      <c r="Q7857" t="s">
        <v>230</v>
      </c>
      <c r="R7857" t="s">
        <v>70</v>
      </c>
      <c r="S7857">
        <v>76591.313915313003</v>
      </c>
      <c r="T7857">
        <v>35.594020744468999</v>
      </c>
      <c r="U7857">
        <v>28.234090059101</v>
      </c>
      <c r="V7857">
        <v>2712.7247152286</v>
      </c>
      <c r="W7857">
        <v>0</v>
      </c>
    </row>
    <row r="7858" spans="3:23" x14ac:dyDescent="0.35">
      <c r="C7858" s="12">
        <v>43891</v>
      </c>
      <c r="D7858" s="12">
        <v>43921</v>
      </c>
      <c r="E7858" t="s">
        <v>20</v>
      </c>
      <c r="F7858" t="s">
        <v>59</v>
      </c>
      <c r="G7858" t="s">
        <v>59</v>
      </c>
      <c r="H7858" t="s">
        <v>76</v>
      </c>
      <c r="I7858" t="s">
        <v>61</v>
      </c>
      <c r="J7858" t="s">
        <v>62</v>
      </c>
      <c r="K7858" t="s">
        <v>63</v>
      </c>
      <c r="L7858" t="s">
        <v>64</v>
      </c>
      <c r="M7858" t="s">
        <v>88</v>
      </c>
      <c r="N7858" t="s">
        <v>89</v>
      </c>
      <c r="O7858" t="s">
        <v>67</v>
      </c>
      <c r="P7858" t="s">
        <v>229</v>
      </c>
      <c r="Q7858" t="s">
        <v>230</v>
      </c>
      <c r="R7858" t="s">
        <v>70</v>
      </c>
      <c r="S7858">
        <v>76570.729938402001</v>
      </c>
      <c r="T7858">
        <v>38.621319338214001</v>
      </c>
      <c r="U7858">
        <v>28.748158726801002</v>
      </c>
      <c r="V7858">
        <v>2663.5003189619001</v>
      </c>
      <c r="W7858">
        <v>0</v>
      </c>
    </row>
    <row r="7859" spans="3:23" x14ac:dyDescent="0.35">
      <c r="C7859" s="12">
        <v>44228</v>
      </c>
      <c r="D7859" s="12">
        <v>44255</v>
      </c>
      <c r="E7859" t="s">
        <v>21</v>
      </c>
      <c r="F7859" t="s">
        <v>59</v>
      </c>
      <c r="G7859" t="s">
        <v>59</v>
      </c>
      <c r="H7859" t="s">
        <v>60</v>
      </c>
      <c r="I7859" t="s">
        <v>61</v>
      </c>
      <c r="J7859" t="s">
        <v>62</v>
      </c>
      <c r="K7859" t="s">
        <v>63</v>
      </c>
      <c r="L7859" t="s">
        <v>64</v>
      </c>
      <c r="M7859" t="s">
        <v>82</v>
      </c>
      <c r="N7859" t="s">
        <v>455</v>
      </c>
      <c r="O7859" t="s">
        <v>455</v>
      </c>
      <c r="P7859" t="s">
        <v>456</v>
      </c>
      <c r="Q7859" t="s">
        <v>457</v>
      </c>
      <c r="R7859" t="s">
        <v>70</v>
      </c>
      <c r="S7859">
        <v>76566.726296363006</v>
      </c>
      <c r="T7859">
        <v>7.3272851764597</v>
      </c>
      <c r="U7859">
        <v>22.568516058174001</v>
      </c>
      <c r="V7859">
        <v>3392.6345045902999</v>
      </c>
      <c r="W7859">
        <v>0</v>
      </c>
    </row>
    <row r="7860" spans="3:23" x14ac:dyDescent="0.35">
      <c r="C7860" s="12">
        <v>44348</v>
      </c>
      <c r="D7860" s="12">
        <v>44377</v>
      </c>
      <c r="E7860" t="s">
        <v>21</v>
      </c>
      <c r="F7860" t="s">
        <v>59</v>
      </c>
      <c r="G7860" t="s">
        <v>59</v>
      </c>
      <c r="H7860" t="s">
        <v>76</v>
      </c>
      <c r="I7860" t="s">
        <v>61</v>
      </c>
      <c r="J7860" t="s">
        <v>62</v>
      </c>
      <c r="K7860" t="s">
        <v>63</v>
      </c>
      <c r="L7860" t="s">
        <v>64</v>
      </c>
      <c r="M7860" t="s">
        <v>96</v>
      </c>
      <c r="N7860" t="s">
        <v>97</v>
      </c>
      <c r="O7860" t="s">
        <v>98</v>
      </c>
      <c r="P7860" t="s">
        <v>369</v>
      </c>
      <c r="Q7860" t="s">
        <v>370</v>
      </c>
      <c r="R7860" t="s">
        <v>70</v>
      </c>
      <c r="S7860">
        <v>76498.063263439995</v>
      </c>
      <c r="T7860">
        <v>14.251948382318</v>
      </c>
      <c r="U7860">
        <v>2440.0815481779</v>
      </c>
      <c r="V7860">
        <v>31.350617490864</v>
      </c>
      <c r="W7860">
        <v>0</v>
      </c>
    </row>
    <row r="7861" spans="3:23" x14ac:dyDescent="0.35">
      <c r="C7861" s="12">
        <v>44409</v>
      </c>
      <c r="D7861" s="12">
        <v>44439</v>
      </c>
      <c r="E7861" t="s">
        <v>21</v>
      </c>
      <c r="F7861" t="s">
        <v>59</v>
      </c>
      <c r="G7861" t="s">
        <v>59</v>
      </c>
      <c r="H7861" t="s">
        <v>60</v>
      </c>
      <c r="I7861" t="s">
        <v>61</v>
      </c>
      <c r="J7861" t="s">
        <v>62</v>
      </c>
      <c r="K7861" t="s">
        <v>63</v>
      </c>
      <c r="L7861" t="s">
        <v>64</v>
      </c>
      <c r="M7861" t="s">
        <v>82</v>
      </c>
      <c r="N7861" t="s">
        <v>120</v>
      </c>
      <c r="O7861" t="s">
        <v>121</v>
      </c>
      <c r="P7861" t="s">
        <v>347</v>
      </c>
      <c r="Q7861" t="s">
        <v>348</v>
      </c>
      <c r="R7861" t="s">
        <v>70</v>
      </c>
      <c r="S7861">
        <v>76460.981214154002</v>
      </c>
      <c r="T7861">
        <v>12.964147374401</v>
      </c>
      <c r="U7861">
        <v>114.11476901162</v>
      </c>
      <c r="V7861">
        <v>670.03580585060001</v>
      </c>
      <c r="W7861">
        <v>0</v>
      </c>
    </row>
    <row r="7862" spans="3:23" x14ac:dyDescent="0.35">
      <c r="C7862" s="12">
        <v>44317</v>
      </c>
      <c r="D7862" s="12">
        <v>44347</v>
      </c>
      <c r="E7862" t="s">
        <v>21</v>
      </c>
      <c r="F7862" t="s">
        <v>59</v>
      </c>
      <c r="G7862" t="s">
        <v>59</v>
      </c>
      <c r="H7862" t="s">
        <v>60</v>
      </c>
      <c r="I7862" t="s">
        <v>61</v>
      </c>
      <c r="J7862" t="s">
        <v>62</v>
      </c>
      <c r="K7862" t="s">
        <v>63</v>
      </c>
      <c r="L7862" t="s">
        <v>64</v>
      </c>
      <c r="M7862" t="s">
        <v>96</v>
      </c>
      <c r="N7862" t="s">
        <v>111</v>
      </c>
      <c r="O7862" t="s">
        <v>112</v>
      </c>
      <c r="P7862" t="s">
        <v>365</v>
      </c>
      <c r="Q7862" t="s">
        <v>366</v>
      </c>
      <c r="R7862" t="s">
        <v>70</v>
      </c>
      <c r="S7862">
        <v>76442.951416426993</v>
      </c>
      <c r="T7862">
        <v>9.1109416425583003</v>
      </c>
      <c r="U7862">
        <v>426.36639736723998</v>
      </c>
      <c r="V7862">
        <v>179.28934336395</v>
      </c>
      <c r="W7862">
        <v>0</v>
      </c>
    </row>
    <row r="7863" spans="3:23" x14ac:dyDescent="0.35">
      <c r="C7863" s="12">
        <v>43466</v>
      </c>
      <c r="D7863" s="12">
        <v>43496</v>
      </c>
      <c r="E7863" t="s">
        <v>75</v>
      </c>
      <c r="F7863" t="s">
        <v>59</v>
      </c>
      <c r="G7863" t="s">
        <v>59</v>
      </c>
      <c r="H7863" t="s">
        <v>60</v>
      </c>
      <c r="I7863" t="s">
        <v>61</v>
      </c>
      <c r="J7863" t="s">
        <v>62</v>
      </c>
      <c r="K7863" t="s">
        <v>63</v>
      </c>
      <c r="L7863" t="s">
        <v>64</v>
      </c>
      <c r="M7863" t="s">
        <v>77</v>
      </c>
      <c r="N7863" t="s">
        <v>78</v>
      </c>
      <c r="O7863" t="s">
        <v>79</v>
      </c>
      <c r="P7863" t="s">
        <v>343</v>
      </c>
      <c r="Q7863" t="s">
        <v>344</v>
      </c>
      <c r="R7863" t="s">
        <v>70</v>
      </c>
      <c r="S7863">
        <v>76416.829519135994</v>
      </c>
      <c r="T7863">
        <v>19.189044528339998</v>
      </c>
      <c r="U7863">
        <v>23.223802047029</v>
      </c>
      <c r="V7863">
        <v>3290.4530173133999</v>
      </c>
      <c r="W7863">
        <v>0</v>
      </c>
    </row>
    <row r="7864" spans="3:23" x14ac:dyDescent="0.35">
      <c r="C7864" s="12">
        <v>43525</v>
      </c>
      <c r="D7864" s="12">
        <v>43555</v>
      </c>
      <c r="E7864" t="s">
        <v>75</v>
      </c>
      <c r="F7864" t="s">
        <v>59</v>
      </c>
      <c r="G7864" t="s">
        <v>59</v>
      </c>
      <c r="H7864" t="s">
        <v>87</v>
      </c>
      <c r="I7864" t="s">
        <v>61</v>
      </c>
      <c r="J7864" t="s">
        <v>62</v>
      </c>
      <c r="K7864" t="s">
        <v>63</v>
      </c>
      <c r="L7864" t="s">
        <v>64</v>
      </c>
      <c r="M7864" t="s">
        <v>96</v>
      </c>
      <c r="N7864" t="s">
        <v>97</v>
      </c>
      <c r="O7864" t="s">
        <v>98</v>
      </c>
      <c r="P7864" t="s">
        <v>217</v>
      </c>
      <c r="Q7864" t="s">
        <v>218</v>
      </c>
      <c r="R7864" t="s">
        <v>70</v>
      </c>
      <c r="S7864">
        <v>76346.079592291993</v>
      </c>
      <c r="T7864">
        <v>8.4064240451490999</v>
      </c>
      <c r="U7864">
        <v>114.66553170100001</v>
      </c>
      <c r="V7864">
        <v>665.81542386574995</v>
      </c>
      <c r="W7864">
        <v>0</v>
      </c>
    </row>
    <row r="7865" spans="3:23" x14ac:dyDescent="0.35">
      <c r="C7865" s="12">
        <v>43647</v>
      </c>
      <c r="D7865" s="12">
        <v>43677</v>
      </c>
      <c r="E7865" t="s">
        <v>75</v>
      </c>
      <c r="F7865" t="s">
        <v>59</v>
      </c>
      <c r="G7865" t="s">
        <v>59</v>
      </c>
      <c r="H7865" t="s">
        <v>76</v>
      </c>
      <c r="I7865" t="s">
        <v>61</v>
      </c>
      <c r="J7865" t="s">
        <v>62</v>
      </c>
      <c r="K7865" t="s">
        <v>63</v>
      </c>
      <c r="L7865" t="s">
        <v>64</v>
      </c>
      <c r="M7865" t="s">
        <v>96</v>
      </c>
      <c r="N7865" t="s">
        <v>97</v>
      </c>
      <c r="O7865" t="s">
        <v>98</v>
      </c>
      <c r="P7865" t="s">
        <v>267</v>
      </c>
      <c r="Q7865" t="s">
        <v>268</v>
      </c>
      <c r="R7865" t="s">
        <v>70</v>
      </c>
      <c r="S7865">
        <v>76340.879717325995</v>
      </c>
      <c r="T7865">
        <v>28.688940131679999</v>
      </c>
      <c r="U7865">
        <v>163.62216677318</v>
      </c>
      <c r="V7865">
        <v>466.56807706962002</v>
      </c>
      <c r="W7865">
        <v>0</v>
      </c>
    </row>
    <row r="7866" spans="3:23" x14ac:dyDescent="0.35">
      <c r="C7866" s="12">
        <v>43831</v>
      </c>
      <c r="D7866" s="12">
        <v>43861</v>
      </c>
      <c r="E7866" t="s">
        <v>20</v>
      </c>
      <c r="F7866" t="s">
        <v>59</v>
      </c>
      <c r="G7866" t="s">
        <v>59</v>
      </c>
      <c r="H7866" t="s">
        <v>60</v>
      </c>
      <c r="I7866" t="s">
        <v>61</v>
      </c>
      <c r="J7866" t="s">
        <v>62</v>
      </c>
      <c r="K7866" t="s">
        <v>63</v>
      </c>
      <c r="L7866" t="s">
        <v>64</v>
      </c>
      <c r="M7866" t="s">
        <v>88</v>
      </c>
      <c r="N7866" t="s">
        <v>89</v>
      </c>
      <c r="O7866" t="s">
        <v>67</v>
      </c>
      <c r="P7866" t="s">
        <v>249</v>
      </c>
      <c r="Q7866" t="s">
        <v>250</v>
      </c>
      <c r="R7866" t="s">
        <v>70</v>
      </c>
      <c r="S7866">
        <v>76289.010073191996</v>
      </c>
      <c r="T7866">
        <v>30.602140362526001</v>
      </c>
      <c r="U7866">
        <v>28.605149607959</v>
      </c>
      <c r="V7866">
        <v>2666.9677005277999</v>
      </c>
      <c r="W7866">
        <v>0</v>
      </c>
    </row>
    <row r="7867" spans="3:23" x14ac:dyDescent="0.35">
      <c r="C7867" s="12">
        <v>44409</v>
      </c>
      <c r="D7867" s="12">
        <v>44439</v>
      </c>
      <c r="E7867" t="s">
        <v>21</v>
      </c>
      <c r="F7867" t="s">
        <v>59</v>
      </c>
      <c r="G7867" t="s">
        <v>59</v>
      </c>
      <c r="H7867" t="s">
        <v>60</v>
      </c>
      <c r="I7867" t="s">
        <v>61</v>
      </c>
      <c r="J7867" t="s">
        <v>62</v>
      </c>
      <c r="K7867" t="s">
        <v>63</v>
      </c>
      <c r="L7867" t="s">
        <v>64</v>
      </c>
      <c r="M7867" t="s">
        <v>82</v>
      </c>
      <c r="N7867" t="s">
        <v>246</v>
      </c>
      <c r="O7867" t="s">
        <v>112</v>
      </c>
      <c r="P7867" t="s">
        <v>306</v>
      </c>
      <c r="Q7867" t="s">
        <v>307</v>
      </c>
      <c r="R7867" t="s">
        <v>70</v>
      </c>
      <c r="S7867">
        <v>76261.280148506004</v>
      </c>
      <c r="T7867">
        <v>18.607284852749999</v>
      </c>
      <c r="U7867">
        <v>45.138104459524001</v>
      </c>
      <c r="V7867">
        <v>1689.510028426</v>
      </c>
      <c r="W7867">
        <v>0</v>
      </c>
    </row>
    <row r="7868" spans="3:23" x14ac:dyDescent="0.35">
      <c r="C7868" s="12">
        <v>44287</v>
      </c>
      <c r="D7868" s="12">
        <v>44316</v>
      </c>
      <c r="E7868" t="s">
        <v>21</v>
      </c>
      <c r="F7868" t="s">
        <v>59</v>
      </c>
      <c r="G7868" t="s">
        <v>59</v>
      </c>
      <c r="H7868" t="s">
        <v>87</v>
      </c>
      <c r="I7868" t="s">
        <v>61</v>
      </c>
      <c r="J7868" t="s">
        <v>62</v>
      </c>
      <c r="K7868" t="s">
        <v>63</v>
      </c>
      <c r="L7868" t="s">
        <v>64</v>
      </c>
      <c r="M7868" t="s">
        <v>96</v>
      </c>
      <c r="N7868" t="s">
        <v>97</v>
      </c>
      <c r="O7868" t="s">
        <v>98</v>
      </c>
      <c r="P7868" t="s">
        <v>253</v>
      </c>
      <c r="Q7868" t="s">
        <v>254</v>
      </c>
      <c r="R7868" t="s">
        <v>70</v>
      </c>
      <c r="S7868">
        <v>76177.306101666996</v>
      </c>
      <c r="T7868">
        <v>6.7786112534175</v>
      </c>
      <c r="U7868">
        <v>134.72336860535</v>
      </c>
      <c r="V7868">
        <v>565.43498644853003</v>
      </c>
      <c r="W7868">
        <v>0</v>
      </c>
    </row>
    <row r="7869" spans="3:23" x14ac:dyDescent="0.35">
      <c r="C7869" s="12">
        <v>43862</v>
      </c>
      <c r="D7869" s="12">
        <v>43890</v>
      </c>
      <c r="E7869" t="s">
        <v>20</v>
      </c>
      <c r="F7869" t="s">
        <v>59</v>
      </c>
      <c r="G7869" t="s">
        <v>59</v>
      </c>
      <c r="H7869" t="s">
        <v>60</v>
      </c>
      <c r="I7869" t="s">
        <v>61</v>
      </c>
      <c r="J7869" t="s">
        <v>62</v>
      </c>
      <c r="K7869" t="s">
        <v>63</v>
      </c>
      <c r="L7869" t="s">
        <v>64</v>
      </c>
      <c r="M7869" t="s">
        <v>88</v>
      </c>
      <c r="N7869" t="s">
        <v>89</v>
      </c>
      <c r="O7869" t="s">
        <v>67</v>
      </c>
      <c r="P7869" t="s">
        <v>249</v>
      </c>
      <c r="Q7869" t="s">
        <v>250</v>
      </c>
      <c r="R7869" t="s">
        <v>70</v>
      </c>
      <c r="S7869">
        <v>76162.846086139994</v>
      </c>
      <c r="T7869">
        <v>30.715293641266001</v>
      </c>
      <c r="U7869">
        <v>29.123555776029001</v>
      </c>
      <c r="V7869">
        <v>2615.1630203352001</v>
      </c>
      <c r="W7869">
        <v>0</v>
      </c>
    </row>
    <row r="7870" spans="3:23" x14ac:dyDescent="0.35">
      <c r="C7870" s="12">
        <v>43739</v>
      </c>
      <c r="D7870" s="12">
        <v>43769</v>
      </c>
      <c r="E7870" t="s">
        <v>20</v>
      </c>
      <c r="F7870" t="s">
        <v>59</v>
      </c>
      <c r="G7870" t="s">
        <v>59</v>
      </c>
      <c r="H7870" t="s">
        <v>60</v>
      </c>
      <c r="I7870" t="s">
        <v>61</v>
      </c>
      <c r="J7870" t="s">
        <v>62</v>
      </c>
      <c r="K7870" t="s">
        <v>63</v>
      </c>
      <c r="L7870" t="s">
        <v>64</v>
      </c>
      <c r="M7870" t="s">
        <v>77</v>
      </c>
      <c r="N7870" t="s">
        <v>107</v>
      </c>
      <c r="O7870" t="s">
        <v>108</v>
      </c>
      <c r="P7870" t="s">
        <v>430</v>
      </c>
      <c r="Q7870" t="s">
        <v>431</v>
      </c>
      <c r="R7870" t="s">
        <v>70</v>
      </c>
      <c r="S7870">
        <v>76144.997801923993</v>
      </c>
      <c r="T7870">
        <v>8.7598667237511005</v>
      </c>
      <c r="U7870">
        <v>152.12873455138001</v>
      </c>
      <c r="V7870">
        <v>500.53001509851998</v>
      </c>
      <c r="W7870">
        <v>0</v>
      </c>
    </row>
    <row r="7871" spans="3:23" x14ac:dyDescent="0.35">
      <c r="C7871" s="12">
        <v>43678</v>
      </c>
      <c r="D7871" s="12">
        <v>43708</v>
      </c>
      <c r="E7871" t="s">
        <v>75</v>
      </c>
      <c r="F7871" t="s">
        <v>59</v>
      </c>
      <c r="G7871" t="s">
        <v>59</v>
      </c>
      <c r="H7871" t="s">
        <v>87</v>
      </c>
      <c r="I7871" t="s">
        <v>61</v>
      </c>
      <c r="J7871" t="s">
        <v>62</v>
      </c>
      <c r="K7871" t="s">
        <v>63</v>
      </c>
      <c r="L7871" t="s">
        <v>64</v>
      </c>
      <c r="M7871" t="s">
        <v>101</v>
      </c>
      <c r="N7871" t="s">
        <v>102</v>
      </c>
      <c r="O7871" t="s">
        <v>93</v>
      </c>
      <c r="P7871" t="s">
        <v>263</v>
      </c>
      <c r="Q7871" t="s">
        <v>264</v>
      </c>
      <c r="R7871" t="s">
        <v>70</v>
      </c>
      <c r="S7871">
        <v>76126.243184216</v>
      </c>
      <c r="T7871">
        <v>9.0789946395382994</v>
      </c>
      <c r="U7871">
        <v>115.5654931894</v>
      </c>
      <c r="V7871">
        <v>658.72814698633999</v>
      </c>
      <c r="W7871">
        <v>0</v>
      </c>
    </row>
    <row r="7872" spans="3:23" x14ac:dyDescent="0.35">
      <c r="C7872" s="12">
        <v>43983</v>
      </c>
      <c r="D7872" s="12">
        <v>44012</v>
      </c>
      <c r="E7872" t="s">
        <v>20</v>
      </c>
      <c r="F7872" t="s">
        <v>59</v>
      </c>
      <c r="G7872" t="s">
        <v>59</v>
      </c>
      <c r="H7872" t="s">
        <v>87</v>
      </c>
      <c r="I7872" t="s">
        <v>61</v>
      </c>
      <c r="J7872" t="s">
        <v>62</v>
      </c>
      <c r="K7872" t="s">
        <v>63</v>
      </c>
      <c r="L7872" t="s">
        <v>64</v>
      </c>
      <c r="M7872" t="s">
        <v>101</v>
      </c>
      <c r="N7872" t="s">
        <v>102</v>
      </c>
      <c r="O7872" t="s">
        <v>93</v>
      </c>
      <c r="P7872" t="s">
        <v>263</v>
      </c>
      <c r="Q7872" t="s">
        <v>264</v>
      </c>
      <c r="R7872" t="s">
        <v>70</v>
      </c>
      <c r="S7872">
        <v>76099.014705506997</v>
      </c>
      <c r="T7872">
        <v>7.8085755297321997</v>
      </c>
      <c r="U7872">
        <v>124.43090633527</v>
      </c>
      <c r="V7872">
        <v>611.5764720098</v>
      </c>
      <c r="W7872">
        <v>0</v>
      </c>
    </row>
    <row r="7873" spans="3:23" x14ac:dyDescent="0.35">
      <c r="C7873" s="12">
        <v>43556</v>
      </c>
      <c r="D7873" s="12">
        <v>43585</v>
      </c>
      <c r="E7873" t="s">
        <v>75</v>
      </c>
      <c r="F7873" t="s">
        <v>59</v>
      </c>
      <c r="G7873" t="s">
        <v>59</v>
      </c>
      <c r="H7873" t="s">
        <v>60</v>
      </c>
      <c r="I7873" t="s">
        <v>61</v>
      </c>
      <c r="J7873" t="s">
        <v>62</v>
      </c>
      <c r="K7873" t="s">
        <v>63</v>
      </c>
      <c r="L7873" t="s">
        <v>64</v>
      </c>
      <c r="M7873" t="s">
        <v>82</v>
      </c>
      <c r="N7873" t="s">
        <v>362</v>
      </c>
      <c r="O7873" t="s">
        <v>362</v>
      </c>
      <c r="P7873" t="s">
        <v>363</v>
      </c>
      <c r="Q7873" t="s">
        <v>364</v>
      </c>
      <c r="R7873" t="s">
        <v>70</v>
      </c>
      <c r="S7873">
        <v>76080.483635573997</v>
      </c>
      <c r="T7873">
        <v>15.161466122152</v>
      </c>
      <c r="U7873">
        <v>22.941580178664001</v>
      </c>
      <c r="V7873">
        <v>3316.2704156852001</v>
      </c>
      <c r="W7873">
        <v>0</v>
      </c>
    </row>
    <row r="7874" spans="3:23" x14ac:dyDescent="0.35">
      <c r="C7874" s="12">
        <v>43586</v>
      </c>
      <c r="D7874" s="12">
        <v>43616</v>
      </c>
      <c r="E7874" t="s">
        <v>75</v>
      </c>
      <c r="F7874" t="s">
        <v>59</v>
      </c>
      <c r="G7874" t="s">
        <v>59</v>
      </c>
      <c r="H7874" t="s">
        <v>60</v>
      </c>
      <c r="I7874" t="s">
        <v>61</v>
      </c>
      <c r="J7874" t="s">
        <v>62</v>
      </c>
      <c r="K7874" t="s">
        <v>63</v>
      </c>
      <c r="L7874" t="s">
        <v>64</v>
      </c>
      <c r="M7874" t="s">
        <v>77</v>
      </c>
      <c r="N7874" t="s">
        <v>78</v>
      </c>
      <c r="O7874" t="s">
        <v>79</v>
      </c>
      <c r="P7874" t="s">
        <v>343</v>
      </c>
      <c r="Q7874" t="s">
        <v>344</v>
      </c>
      <c r="R7874" t="s">
        <v>70</v>
      </c>
      <c r="S7874">
        <v>76052.285126414994</v>
      </c>
      <c r="T7874">
        <v>18.835765326046999</v>
      </c>
      <c r="U7874">
        <v>27.695486846076001</v>
      </c>
      <c r="V7874">
        <v>2746.0172680514002</v>
      </c>
      <c r="W7874">
        <v>0</v>
      </c>
    </row>
    <row r="7875" spans="3:23" x14ac:dyDescent="0.35">
      <c r="C7875" s="12">
        <v>43831</v>
      </c>
      <c r="D7875" s="12">
        <v>43861</v>
      </c>
      <c r="E7875" t="s">
        <v>20</v>
      </c>
      <c r="F7875" t="s">
        <v>59</v>
      </c>
      <c r="G7875" t="s">
        <v>59</v>
      </c>
      <c r="H7875" t="s">
        <v>60</v>
      </c>
      <c r="I7875" t="s">
        <v>61</v>
      </c>
      <c r="J7875" t="s">
        <v>62</v>
      </c>
      <c r="K7875" t="s">
        <v>63</v>
      </c>
      <c r="L7875" t="s">
        <v>64</v>
      </c>
      <c r="M7875" t="s">
        <v>101</v>
      </c>
      <c r="N7875" t="s">
        <v>102</v>
      </c>
      <c r="O7875" t="s">
        <v>93</v>
      </c>
      <c r="P7875" t="s">
        <v>227</v>
      </c>
      <c r="Q7875" t="s">
        <v>228</v>
      </c>
      <c r="R7875" t="s">
        <v>70</v>
      </c>
      <c r="S7875">
        <v>76018.407000092993</v>
      </c>
      <c r="T7875">
        <v>21.785673322455001</v>
      </c>
      <c r="U7875">
        <v>24.812134602646001</v>
      </c>
      <c r="V7875">
        <v>3063.7592539896</v>
      </c>
      <c r="W7875">
        <v>0</v>
      </c>
    </row>
    <row r="7876" spans="3:23" x14ac:dyDescent="0.35">
      <c r="C7876" s="12">
        <v>43405</v>
      </c>
      <c r="D7876" s="12">
        <v>43434</v>
      </c>
      <c r="E7876" t="s">
        <v>75</v>
      </c>
      <c r="F7876" t="s">
        <v>59</v>
      </c>
      <c r="G7876" t="s">
        <v>59</v>
      </c>
      <c r="H7876" t="s">
        <v>60</v>
      </c>
      <c r="I7876" t="s">
        <v>61</v>
      </c>
      <c r="J7876" t="s">
        <v>62</v>
      </c>
      <c r="K7876" t="s">
        <v>63</v>
      </c>
      <c r="L7876" t="s">
        <v>64</v>
      </c>
      <c r="M7876" t="s">
        <v>96</v>
      </c>
      <c r="N7876" t="s">
        <v>111</v>
      </c>
      <c r="O7876" t="s">
        <v>112</v>
      </c>
      <c r="P7876" t="s">
        <v>326</v>
      </c>
      <c r="Q7876" t="s">
        <v>327</v>
      </c>
      <c r="R7876" t="s">
        <v>70</v>
      </c>
      <c r="S7876">
        <v>75999.273014236998</v>
      </c>
      <c r="T7876">
        <v>10.932838074415001</v>
      </c>
      <c r="U7876">
        <v>243.38541155458</v>
      </c>
      <c r="V7876">
        <v>312.25894982285001</v>
      </c>
      <c r="W7876">
        <v>0</v>
      </c>
    </row>
    <row r="7877" spans="3:23" x14ac:dyDescent="0.35">
      <c r="C7877" s="12">
        <v>43800</v>
      </c>
      <c r="D7877" s="12">
        <v>43830</v>
      </c>
      <c r="E7877" t="s">
        <v>20</v>
      </c>
      <c r="F7877" t="s">
        <v>59</v>
      </c>
      <c r="G7877" t="s">
        <v>59</v>
      </c>
      <c r="H7877" t="s">
        <v>60</v>
      </c>
      <c r="I7877" t="s">
        <v>61</v>
      </c>
      <c r="J7877" t="s">
        <v>62</v>
      </c>
      <c r="K7877" t="s">
        <v>63</v>
      </c>
      <c r="L7877" t="s">
        <v>64</v>
      </c>
      <c r="M7877" t="s">
        <v>77</v>
      </c>
      <c r="N7877" t="s">
        <v>78</v>
      </c>
      <c r="O7877" t="s">
        <v>79</v>
      </c>
      <c r="P7877" t="s">
        <v>343</v>
      </c>
      <c r="Q7877" t="s">
        <v>344</v>
      </c>
      <c r="R7877" t="s">
        <v>70</v>
      </c>
      <c r="S7877">
        <v>75958.661280640998</v>
      </c>
      <c r="T7877">
        <v>18.276229255636</v>
      </c>
      <c r="U7877">
        <v>26.161949764284</v>
      </c>
      <c r="V7877">
        <v>2903.4021533189002</v>
      </c>
      <c r="W7877">
        <v>0</v>
      </c>
    </row>
    <row r="7878" spans="3:23" x14ac:dyDescent="0.35">
      <c r="C7878" s="12">
        <v>44197</v>
      </c>
      <c r="D7878" s="12">
        <v>44227</v>
      </c>
      <c r="E7878" t="s">
        <v>21</v>
      </c>
      <c r="F7878" t="s">
        <v>59</v>
      </c>
      <c r="G7878" t="s">
        <v>59</v>
      </c>
      <c r="H7878" t="s">
        <v>87</v>
      </c>
      <c r="I7878" t="s">
        <v>61</v>
      </c>
      <c r="J7878" t="s">
        <v>62</v>
      </c>
      <c r="K7878" t="s">
        <v>63</v>
      </c>
      <c r="L7878" t="s">
        <v>64</v>
      </c>
      <c r="M7878" t="s">
        <v>82</v>
      </c>
      <c r="N7878" t="s">
        <v>124</v>
      </c>
      <c r="O7878" t="s">
        <v>108</v>
      </c>
      <c r="P7878" t="s">
        <v>190</v>
      </c>
      <c r="Q7878" t="s">
        <v>191</v>
      </c>
      <c r="R7878" t="s">
        <v>70</v>
      </c>
      <c r="S7878">
        <v>75938.367508725001</v>
      </c>
      <c r="T7878">
        <v>13.144757810579</v>
      </c>
      <c r="U7878">
        <v>35.655805722909001</v>
      </c>
      <c r="V7878">
        <v>2129.7616466406998</v>
      </c>
      <c r="W7878">
        <v>0</v>
      </c>
    </row>
    <row r="7879" spans="3:23" x14ac:dyDescent="0.35">
      <c r="C7879" s="12">
        <v>43647</v>
      </c>
      <c r="D7879" s="12">
        <v>43677</v>
      </c>
      <c r="E7879" t="s">
        <v>75</v>
      </c>
      <c r="F7879" t="s">
        <v>59</v>
      </c>
      <c r="G7879" t="s">
        <v>59</v>
      </c>
      <c r="H7879" t="s">
        <v>87</v>
      </c>
      <c r="I7879" t="s">
        <v>61</v>
      </c>
      <c r="J7879" t="s">
        <v>62</v>
      </c>
      <c r="K7879" t="s">
        <v>63</v>
      </c>
      <c r="L7879" t="s">
        <v>64</v>
      </c>
      <c r="M7879" t="s">
        <v>82</v>
      </c>
      <c r="N7879" t="s">
        <v>246</v>
      </c>
      <c r="O7879" t="s">
        <v>112</v>
      </c>
      <c r="P7879" t="s">
        <v>247</v>
      </c>
      <c r="Q7879" t="s">
        <v>248</v>
      </c>
      <c r="R7879" t="s">
        <v>70</v>
      </c>
      <c r="S7879">
        <v>75824.185514497003</v>
      </c>
      <c r="T7879">
        <v>17.592127854059999</v>
      </c>
      <c r="U7879">
        <v>30.176463388963999</v>
      </c>
      <c r="V7879">
        <v>2512.6929069570001</v>
      </c>
      <c r="W7879">
        <v>0</v>
      </c>
    </row>
    <row r="7880" spans="3:23" x14ac:dyDescent="0.35">
      <c r="C7880" s="12">
        <v>43831</v>
      </c>
      <c r="D7880" s="12">
        <v>43861</v>
      </c>
      <c r="E7880" t="s">
        <v>20</v>
      </c>
      <c r="F7880" t="s">
        <v>59</v>
      </c>
      <c r="G7880" t="s">
        <v>59</v>
      </c>
      <c r="H7880" t="s">
        <v>87</v>
      </c>
      <c r="I7880" t="s">
        <v>61</v>
      </c>
      <c r="J7880" t="s">
        <v>62</v>
      </c>
      <c r="K7880" t="s">
        <v>63</v>
      </c>
      <c r="L7880" t="s">
        <v>64</v>
      </c>
      <c r="M7880" t="s">
        <v>101</v>
      </c>
      <c r="N7880" t="s">
        <v>102</v>
      </c>
      <c r="O7880" t="s">
        <v>93</v>
      </c>
      <c r="P7880" t="s">
        <v>263</v>
      </c>
      <c r="Q7880" t="s">
        <v>264</v>
      </c>
      <c r="R7880" t="s">
        <v>70</v>
      </c>
      <c r="S7880">
        <v>75800.266399768007</v>
      </c>
      <c r="T7880">
        <v>8.1131460144651992</v>
      </c>
      <c r="U7880">
        <v>125.84020595539999</v>
      </c>
      <c r="V7880">
        <v>602.35332439485001</v>
      </c>
      <c r="W7880">
        <v>0</v>
      </c>
    </row>
    <row r="7881" spans="3:23" x14ac:dyDescent="0.35">
      <c r="C7881" s="12">
        <v>44166</v>
      </c>
      <c r="D7881" s="12">
        <v>44196</v>
      </c>
      <c r="E7881" t="s">
        <v>21</v>
      </c>
      <c r="F7881" t="s">
        <v>59</v>
      </c>
      <c r="G7881" t="s">
        <v>59</v>
      </c>
      <c r="H7881" t="s">
        <v>76</v>
      </c>
      <c r="I7881" t="s">
        <v>61</v>
      </c>
      <c r="J7881" t="s">
        <v>62</v>
      </c>
      <c r="K7881" t="s">
        <v>63</v>
      </c>
      <c r="L7881" t="s">
        <v>64</v>
      </c>
      <c r="M7881" t="s">
        <v>101</v>
      </c>
      <c r="N7881" t="s">
        <v>102</v>
      </c>
      <c r="O7881" t="s">
        <v>93</v>
      </c>
      <c r="P7881" t="s">
        <v>279</v>
      </c>
      <c r="Q7881" t="s">
        <v>280</v>
      </c>
      <c r="R7881" t="s">
        <v>70</v>
      </c>
      <c r="S7881">
        <v>75791.393152189994</v>
      </c>
      <c r="T7881">
        <v>28.357080273314001</v>
      </c>
      <c r="U7881">
        <v>65.840426311589994</v>
      </c>
      <c r="V7881">
        <v>1151.1376429050999</v>
      </c>
      <c r="W7881">
        <v>0</v>
      </c>
    </row>
    <row r="7882" spans="3:23" x14ac:dyDescent="0.35">
      <c r="C7882" s="12">
        <v>43922</v>
      </c>
      <c r="D7882" s="12">
        <v>43951</v>
      </c>
      <c r="E7882" t="s">
        <v>20</v>
      </c>
      <c r="F7882" t="s">
        <v>59</v>
      </c>
      <c r="G7882" t="s">
        <v>59</v>
      </c>
      <c r="H7882" t="s">
        <v>76</v>
      </c>
      <c r="I7882" t="s">
        <v>61</v>
      </c>
      <c r="J7882" t="s">
        <v>62</v>
      </c>
      <c r="K7882" t="s">
        <v>63</v>
      </c>
      <c r="L7882" t="s">
        <v>64</v>
      </c>
      <c r="M7882" t="s">
        <v>65</v>
      </c>
      <c r="N7882" t="s">
        <v>66</v>
      </c>
      <c r="O7882" t="s">
        <v>67</v>
      </c>
      <c r="P7882" t="s">
        <v>339</v>
      </c>
      <c r="Q7882" t="s">
        <v>340</v>
      </c>
      <c r="R7882" t="s">
        <v>70</v>
      </c>
      <c r="S7882">
        <v>75787.383766915998</v>
      </c>
      <c r="T7882">
        <v>21.312113591165001</v>
      </c>
      <c r="U7882">
        <v>190.77974720301</v>
      </c>
      <c r="V7882">
        <v>397.25067717104002</v>
      </c>
      <c r="W7882">
        <v>0</v>
      </c>
    </row>
    <row r="7883" spans="3:23" x14ac:dyDescent="0.35">
      <c r="C7883" s="12">
        <v>44348</v>
      </c>
      <c r="D7883" s="12">
        <v>44377</v>
      </c>
      <c r="E7883" t="s">
        <v>21</v>
      </c>
      <c r="F7883" t="s">
        <v>59</v>
      </c>
      <c r="G7883" t="s">
        <v>59</v>
      </c>
      <c r="H7883" t="s">
        <v>87</v>
      </c>
      <c r="I7883" t="s">
        <v>61</v>
      </c>
      <c r="J7883" t="s">
        <v>62</v>
      </c>
      <c r="K7883" t="s">
        <v>63</v>
      </c>
      <c r="L7883" t="s">
        <v>64</v>
      </c>
      <c r="M7883" t="s">
        <v>65</v>
      </c>
      <c r="N7883" t="s">
        <v>66</v>
      </c>
      <c r="O7883" t="s">
        <v>67</v>
      </c>
      <c r="P7883" t="s">
        <v>259</v>
      </c>
      <c r="Q7883" t="s">
        <v>260</v>
      </c>
      <c r="R7883" t="s">
        <v>70</v>
      </c>
      <c r="S7883">
        <v>75776.001384875999</v>
      </c>
      <c r="T7883">
        <v>9.6630769959503997</v>
      </c>
      <c r="U7883">
        <v>63.925915418597</v>
      </c>
      <c r="V7883">
        <v>1185.3721747852001</v>
      </c>
      <c r="W7883">
        <v>0</v>
      </c>
    </row>
    <row r="7884" spans="3:23" x14ac:dyDescent="0.35">
      <c r="C7884" s="12">
        <v>44287</v>
      </c>
      <c r="D7884" s="12">
        <v>44316</v>
      </c>
      <c r="E7884" t="s">
        <v>21</v>
      </c>
      <c r="F7884" t="s">
        <v>59</v>
      </c>
      <c r="G7884" t="s">
        <v>59</v>
      </c>
      <c r="H7884" t="s">
        <v>76</v>
      </c>
      <c r="I7884" t="s">
        <v>61</v>
      </c>
      <c r="J7884" t="s">
        <v>62</v>
      </c>
      <c r="K7884" t="s">
        <v>63</v>
      </c>
      <c r="L7884" t="s">
        <v>64</v>
      </c>
      <c r="M7884" t="s">
        <v>101</v>
      </c>
      <c r="N7884" t="s">
        <v>102</v>
      </c>
      <c r="O7884" t="s">
        <v>93</v>
      </c>
      <c r="P7884" t="s">
        <v>257</v>
      </c>
      <c r="Q7884" t="s">
        <v>258</v>
      </c>
      <c r="R7884" t="s">
        <v>70</v>
      </c>
      <c r="S7884">
        <v>75519.270315426998</v>
      </c>
      <c r="T7884">
        <v>33.842535250880999</v>
      </c>
      <c r="U7884">
        <v>25.275659753894999</v>
      </c>
      <c r="V7884">
        <v>2987.8258787602999</v>
      </c>
      <c r="W7884">
        <v>0</v>
      </c>
    </row>
    <row r="7885" spans="3:23" x14ac:dyDescent="0.35">
      <c r="C7885" s="12">
        <v>43952</v>
      </c>
      <c r="D7885" s="12">
        <v>43982</v>
      </c>
      <c r="E7885" t="s">
        <v>20</v>
      </c>
      <c r="F7885" t="s">
        <v>59</v>
      </c>
      <c r="G7885" t="s">
        <v>59</v>
      </c>
      <c r="H7885" t="s">
        <v>60</v>
      </c>
      <c r="I7885" t="s">
        <v>61</v>
      </c>
      <c r="J7885" t="s">
        <v>62</v>
      </c>
      <c r="K7885" t="s">
        <v>63</v>
      </c>
      <c r="L7885" t="s">
        <v>64</v>
      </c>
      <c r="M7885" t="s">
        <v>82</v>
      </c>
      <c r="N7885" t="s">
        <v>246</v>
      </c>
      <c r="O7885" t="s">
        <v>112</v>
      </c>
      <c r="P7885" t="s">
        <v>306</v>
      </c>
      <c r="Q7885" t="s">
        <v>307</v>
      </c>
      <c r="R7885" t="s">
        <v>70</v>
      </c>
      <c r="S7885">
        <v>75502.300581536998</v>
      </c>
      <c r="T7885">
        <v>24.484191797962001</v>
      </c>
      <c r="U7885">
        <v>43.301406039470002</v>
      </c>
      <c r="V7885">
        <v>1743.6454722213</v>
      </c>
      <c r="W7885">
        <v>0</v>
      </c>
    </row>
    <row r="7886" spans="3:23" x14ac:dyDescent="0.35">
      <c r="C7886" s="12">
        <v>44287</v>
      </c>
      <c r="D7886" s="12">
        <v>44316</v>
      </c>
      <c r="E7886" t="s">
        <v>21</v>
      </c>
      <c r="F7886" t="s">
        <v>59</v>
      </c>
      <c r="G7886" t="s">
        <v>59</v>
      </c>
      <c r="H7886" t="s">
        <v>87</v>
      </c>
      <c r="I7886" t="s">
        <v>61</v>
      </c>
      <c r="J7886" t="s">
        <v>62</v>
      </c>
      <c r="K7886" t="s">
        <v>63</v>
      </c>
      <c r="L7886" t="s">
        <v>64</v>
      </c>
      <c r="M7886" t="s">
        <v>137</v>
      </c>
      <c r="N7886" t="s">
        <v>66</v>
      </c>
      <c r="O7886" t="s">
        <v>67</v>
      </c>
      <c r="P7886" t="s">
        <v>182</v>
      </c>
      <c r="Q7886" t="s">
        <v>183</v>
      </c>
      <c r="R7886" t="s">
        <v>70</v>
      </c>
      <c r="S7886">
        <v>75479.394051024996</v>
      </c>
      <c r="T7886">
        <v>16.108393271474998</v>
      </c>
      <c r="U7886">
        <v>21.659651957465002</v>
      </c>
      <c r="V7886">
        <v>3484.792562653</v>
      </c>
      <c r="W7886">
        <v>0</v>
      </c>
    </row>
    <row r="7887" spans="3:23" x14ac:dyDescent="0.35">
      <c r="C7887" s="12">
        <v>43739</v>
      </c>
      <c r="D7887" s="12">
        <v>43769</v>
      </c>
      <c r="E7887" t="s">
        <v>20</v>
      </c>
      <c r="F7887" t="s">
        <v>59</v>
      </c>
      <c r="G7887" t="s">
        <v>59</v>
      </c>
      <c r="H7887" t="s">
        <v>60</v>
      </c>
      <c r="I7887" t="s">
        <v>61</v>
      </c>
      <c r="J7887" t="s">
        <v>62</v>
      </c>
      <c r="K7887" t="s">
        <v>63</v>
      </c>
      <c r="L7887" t="s">
        <v>64</v>
      </c>
      <c r="M7887" t="s">
        <v>65</v>
      </c>
      <c r="N7887" t="s">
        <v>66</v>
      </c>
      <c r="O7887" t="s">
        <v>67</v>
      </c>
      <c r="P7887" t="s">
        <v>411</v>
      </c>
      <c r="Q7887" t="s">
        <v>412</v>
      </c>
      <c r="R7887" t="s">
        <v>70</v>
      </c>
      <c r="S7887">
        <v>75475.081339223994</v>
      </c>
      <c r="T7887">
        <v>8.1592152691610007</v>
      </c>
      <c r="U7887">
        <v>402.95579983901001</v>
      </c>
      <c r="V7887">
        <v>187.30362329907001</v>
      </c>
      <c r="W7887">
        <v>0</v>
      </c>
    </row>
    <row r="7888" spans="3:23" x14ac:dyDescent="0.35">
      <c r="C7888" s="12">
        <v>44013</v>
      </c>
      <c r="D7888" s="12">
        <v>44043</v>
      </c>
      <c r="E7888" t="s">
        <v>20</v>
      </c>
      <c r="F7888" t="s">
        <v>59</v>
      </c>
      <c r="G7888" t="s">
        <v>59</v>
      </c>
      <c r="H7888" t="s">
        <v>60</v>
      </c>
      <c r="I7888" t="s">
        <v>61</v>
      </c>
      <c r="J7888" t="s">
        <v>62</v>
      </c>
      <c r="K7888" t="s">
        <v>63</v>
      </c>
      <c r="L7888" t="s">
        <v>64</v>
      </c>
      <c r="M7888" t="s">
        <v>65</v>
      </c>
      <c r="N7888" t="s">
        <v>66</v>
      </c>
      <c r="O7888" t="s">
        <v>67</v>
      </c>
      <c r="P7888" t="s">
        <v>312</v>
      </c>
      <c r="Q7888" t="s">
        <v>313</v>
      </c>
      <c r="R7888" t="s">
        <v>70</v>
      </c>
      <c r="S7888">
        <v>75473.137146831999</v>
      </c>
      <c r="T7888">
        <v>23.831403979371999</v>
      </c>
      <c r="U7888">
        <v>74.423735615620998</v>
      </c>
      <c r="V7888">
        <v>1014.1003608933</v>
      </c>
      <c r="W7888">
        <v>0</v>
      </c>
    </row>
    <row r="7889" spans="3:23" x14ac:dyDescent="0.35">
      <c r="C7889" s="12">
        <v>44287</v>
      </c>
      <c r="D7889" s="12">
        <v>44316</v>
      </c>
      <c r="E7889" t="s">
        <v>21</v>
      </c>
      <c r="F7889" t="s">
        <v>59</v>
      </c>
      <c r="G7889" t="s">
        <v>59</v>
      </c>
      <c r="H7889" t="s">
        <v>60</v>
      </c>
      <c r="I7889" t="s">
        <v>61</v>
      </c>
      <c r="J7889" t="s">
        <v>62</v>
      </c>
      <c r="K7889" t="s">
        <v>63</v>
      </c>
      <c r="L7889" t="s">
        <v>64</v>
      </c>
      <c r="M7889" t="s">
        <v>82</v>
      </c>
      <c r="N7889" t="s">
        <v>455</v>
      </c>
      <c r="O7889" t="s">
        <v>455</v>
      </c>
      <c r="P7889" t="s">
        <v>456</v>
      </c>
      <c r="Q7889" t="s">
        <v>457</v>
      </c>
      <c r="R7889" t="s">
        <v>70</v>
      </c>
      <c r="S7889">
        <v>75423.380017827003</v>
      </c>
      <c r="T7889">
        <v>6.5647484277553998</v>
      </c>
      <c r="U7889">
        <v>23.261357906217999</v>
      </c>
      <c r="V7889">
        <v>3242.4323774179002</v>
      </c>
      <c r="W7889">
        <v>0</v>
      </c>
    </row>
    <row r="7890" spans="3:23" x14ac:dyDescent="0.35">
      <c r="C7890" s="12">
        <v>44044</v>
      </c>
      <c r="D7890" s="12">
        <v>44074</v>
      </c>
      <c r="E7890" t="s">
        <v>20</v>
      </c>
      <c r="F7890" t="s">
        <v>59</v>
      </c>
      <c r="G7890" t="s">
        <v>59</v>
      </c>
      <c r="H7890" t="s">
        <v>60</v>
      </c>
      <c r="I7890" t="s">
        <v>61</v>
      </c>
      <c r="J7890" t="s">
        <v>62</v>
      </c>
      <c r="K7890" t="s">
        <v>63</v>
      </c>
      <c r="L7890" t="s">
        <v>64</v>
      </c>
      <c r="M7890" t="s">
        <v>65</v>
      </c>
      <c r="N7890" t="s">
        <v>92</v>
      </c>
      <c r="O7890" t="s">
        <v>93</v>
      </c>
      <c r="P7890" t="s">
        <v>371</v>
      </c>
      <c r="Q7890" t="s">
        <v>372</v>
      </c>
      <c r="R7890" t="s">
        <v>70</v>
      </c>
      <c r="S7890">
        <v>75421.426232512007</v>
      </c>
      <c r="T7890">
        <v>6.8634020649179996</v>
      </c>
      <c r="U7890">
        <v>361.41774058242999</v>
      </c>
      <c r="V7890">
        <v>208.68213638591999</v>
      </c>
      <c r="W7890">
        <v>0</v>
      </c>
    </row>
    <row r="7891" spans="3:23" x14ac:dyDescent="0.35">
      <c r="C7891" s="12">
        <v>43586</v>
      </c>
      <c r="D7891" s="12">
        <v>43616</v>
      </c>
      <c r="E7891" t="s">
        <v>75</v>
      </c>
      <c r="F7891" t="s">
        <v>59</v>
      </c>
      <c r="G7891" t="s">
        <v>59</v>
      </c>
      <c r="H7891" t="s">
        <v>60</v>
      </c>
      <c r="I7891" t="s">
        <v>61</v>
      </c>
      <c r="J7891" t="s">
        <v>62</v>
      </c>
      <c r="K7891" t="s">
        <v>63</v>
      </c>
      <c r="L7891" t="s">
        <v>64</v>
      </c>
      <c r="M7891" t="s">
        <v>88</v>
      </c>
      <c r="N7891" t="s">
        <v>89</v>
      </c>
      <c r="O7891" t="s">
        <v>67</v>
      </c>
      <c r="P7891" t="s">
        <v>229</v>
      </c>
      <c r="Q7891" t="s">
        <v>230</v>
      </c>
      <c r="R7891" t="s">
        <v>70</v>
      </c>
      <c r="S7891">
        <v>75387.401287396002</v>
      </c>
      <c r="T7891">
        <v>41.287022036647002</v>
      </c>
      <c r="U7891">
        <v>29.123589650824002</v>
      </c>
      <c r="V7891">
        <v>2588.5339750783</v>
      </c>
      <c r="W7891">
        <v>0</v>
      </c>
    </row>
    <row r="7892" spans="3:23" x14ac:dyDescent="0.35">
      <c r="C7892" s="12">
        <v>43586</v>
      </c>
      <c r="D7892" s="12">
        <v>43616</v>
      </c>
      <c r="E7892" t="s">
        <v>75</v>
      </c>
      <c r="F7892" t="s">
        <v>59</v>
      </c>
      <c r="G7892" t="s">
        <v>59</v>
      </c>
      <c r="H7892" t="s">
        <v>87</v>
      </c>
      <c r="I7892" t="s">
        <v>61</v>
      </c>
      <c r="J7892" t="s">
        <v>62</v>
      </c>
      <c r="K7892" t="s">
        <v>63</v>
      </c>
      <c r="L7892" t="s">
        <v>64</v>
      </c>
      <c r="M7892" t="s">
        <v>88</v>
      </c>
      <c r="N7892" t="s">
        <v>89</v>
      </c>
      <c r="O7892" t="s">
        <v>67</v>
      </c>
      <c r="P7892" t="s">
        <v>223</v>
      </c>
      <c r="Q7892" t="s">
        <v>224</v>
      </c>
      <c r="R7892" t="s">
        <v>70</v>
      </c>
      <c r="S7892">
        <v>75355.629093844997</v>
      </c>
      <c r="T7892">
        <v>20.662396375099</v>
      </c>
      <c r="U7892">
        <v>25.330213414812999</v>
      </c>
      <c r="V7892">
        <v>2974.9306829676002</v>
      </c>
      <c r="W7892">
        <v>0</v>
      </c>
    </row>
    <row r="7893" spans="3:23" x14ac:dyDescent="0.35">
      <c r="C7893" s="12">
        <v>43862</v>
      </c>
      <c r="D7893" s="12">
        <v>43890</v>
      </c>
      <c r="E7893" t="s">
        <v>20</v>
      </c>
      <c r="F7893" t="s">
        <v>59</v>
      </c>
      <c r="G7893" t="s">
        <v>59</v>
      </c>
      <c r="H7893" t="s">
        <v>87</v>
      </c>
      <c r="I7893" t="s">
        <v>61</v>
      </c>
      <c r="J7893" t="s">
        <v>62</v>
      </c>
      <c r="K7893" t="s">
        <v>63</v>
      </c>
      <c r="L7893" t="s">
        <v>64</v>
      </c>
      <c r="M7893" t="s">
        <v>101</v>
      </c>
      <c r="N7893" t="s">
        <v>102</v>
      </c>
      <c r="O7893" t="s">
        <v>93</v>
      </c>
      <c r="P7893" t="s">
        <v>215</v>
      </c>
      <c r="Q7893" t="s">
        <v>216</v>
      </c>
      <c r="R7893" t="s">
        <v>70</v>
      </c>
      <c r="S7893">
        <v>75341.225484909999</v>
      </c>
      <c r="T7893">
        <v>4.3242246565690001</v>
      </c>
      <c r="U7893">
        <v>24.471520679822</v>
      </c>
      <c r="V7893">
        <v>3078.7308427070998</v>
      </c>
      <c r="W7893">
        <v>0</v>
      </c>
    </row>
    <row r="7894" spans="3:23" x14ac:dyDescent="0.35">
      <c r="C7894" s="12">
        <v>44256</v>
      </c>
      <c r="D7894" s="12">
        <v>44286</v>
      </c>
      <c r="E7894" t="s">
        <v>21</v>
      </c>
      <c r="F7894" t="s">
        <v>59</v>
      </c>
      <c r="G7894" t="s">
        <v>59</v>
      </c>
      <c r="H7894" t="s">
        <v>60</v>
      </c>
      <c r="I7894" t="s">
        <v>61</v>
      </c>
      <c r="J7894" t="s">
        <v>62</v>
      </c>
      <c r="K7894" t="s">
        <v>63</v>
      </c>
      <c r="L7894" t="s">
        <v>64</v>
      </c>
      <c r="M7894" t="s">
        <v>88</v>
      </c>
      <c r="N7894" t="s">
        <v>89</v>
      </c>
      <c r="O7894" t="s">
        <v>67</v>
      </c>
      <c r="P7894" t="s">
        <v>244</v>
      </c>
      <c r="Q7894" t="s">
        <v>245</v>
      </c>
      <c r="R7894" t="s">
        <v>70</v>
      </c>
      <c r="S7894">
        <v>75336.618180364007</v>
      </c>
      <c r="T7894">
        <v>33.912434250489</v>
      </c>
      <c r="U7894">
        <v>27.432868546270999</v>
      </c>
      <c r="V7894">
        <v>2746.2172996343002</v>
      </c>
      <c r="W7894">
        <v>0</v>
      </c>
    </row>
    <row r="7895" spans="3:23" x14ac:dyDescent="0.35">
      <c r="C7895" s="12">
        <v>44013</v>
      </c>
      <c r="D7895" s="12">
        <v>44043</v>
      </c>
      <c r="E7895" t="s">
        <v>20</v>
      </c>
      <c r="F7895" t="s">
        <v>59</v>
      </c>
      <c r="G7895" t="s">
        <v>59</v>
      </c>
      <c r="H7895" t="s">
        <v>60</v>
      </c>
      <c r="I7895" t="s">
        <v>61</v>
      </c>
      <c r="J7895" t="s">
        <v>62</v>
      </c>
      <c r="K7895" t="s">
        <v>63</v>
      </c>
      <c r="L7895" t="s">
        <v>64</v>
      </c>
      <c r="M7895" t="s">
        <v>96</v>
      </c>
      <c r="N7895" t="s">
        <v>111</v>
      </c>
      <c r="O7895" t="s">
        <v>112</v>
      </c>
      <c r="P7895" t="s">
        <v>341</v>
      </c>
      <c r="Q7895" t="s">
        <v>342</v>
      </c>
      <c r="R7895" t="s">
        <v>70</v>
      </c>
      <c r="S7895">
        <v>75313.603858026996</v>
      </c>
      <c r="T7895">
        <v>16.517158969979999</v>
      </c>
      <c r="U7895">
        <v>109.94957877015</v>
      </c>
      <c r="V7895">
        <v>684.98310498733997</v>
      </c>
      <c r="W7895">
        <v>0</v>
      </c>
    </row>
    <row r="7896" spans="3:23" x14ac:dyDescent="0.35">
      <c r="C7896" s="12">
        <v>44044</v>
      </c>
      <c r="D7896" s="12">
        <v>44074</v>
      </c>
      <c r="E7896" t="s">
        <v>20</v>
      </c>
      <c r="F7896" t="s">
        <v>59</v>
      </c>
      <c r="G7896" t="s">
        <v>59</v>
      </c>
      <c r="H7896" t="s">
        <v>60</v>
      </c>
      <c r="I7896" t="s">
        <v>61</v>
      </c>
      <c r="J7896" t="s">
        <v>62</v>
      </c>
      <c r="K7896" t="s">
        <v>63</v>
      </c>
      <c r="L7896" t="s">
        <v>64</v>
      </c>
      <c r="M7896" t="s">
        <v>82</v>
      </c>
      <c r="N7896" t="s">
        <v>120</v>
      </c>
      <c r="O7896" t="s">
        <v>121</v>
      </c>
      <c r="P7896" t="s">
        <v>347</v>
      </c>
      <c r="Q7896" t="s">
        <v>348</v>
      </c>
      <c r="R7896" t="s">
        <v>70</v>
      </c>
      <c r="S7896">
        <v>75312.488296055002</v>
      </c>
      <c r="T7896">
        <v>17.006229681783999</v>
      </c>
      <c r="U7896">
        <v>112.24200425257</v>
      </c>
      <c r="V7896">
        <v>670.98310296192005</v>
      </c>
      <c r="W7896">
        <v>0</v>
      </c>
    </row>
    <row r="7897" spans="3:23" x14ac:dyDescent="0.35">
      <c r="C7897" s="12">
        <v>43497</v>
      </c>
      <c r="D7897" s="12">
        <v>43524</v>
      </c>
      <c r="E7897" t="s">
        <v>75</v>
      </c>
      <c r="F7897" t="s">
        <v>59</v>
      </c>
      <c r="G7897" t="s">
        <v>59</v>
      </c>
      <c r="H7897" t="s">
        <v>60</v>
      </c>
      <c r="I7897" t="s">
        <v>61</v>
      </c>
      <c r="J7897" t="s">
        <v>62</v>
      </c>
      <c r="K7897" t="s">
        <v>63</v>
      </c>
      <c r="L7897" t="s">
        <v>64</v>
      </c>
      <c r="M7897" t="s">
        <v>65</v>
      </c>
      <c r="N7897" t="s">
        <v>66</v>
      </c>
      <c r="O7897" t="s">
        <v>67</v>
      </c>
      <c r="P7897" t="s">
        <v>296</v>
      </c>
      <c r="Q7897" t="s">
        <v>297</v>
      </c>
      <c r="R7897" t="s">
        <v>70</v>
      </c>
      <c r="S7897">
        <v>75310.517369331006</v>
      </c>
      <c r="T7897">
        <v>22.977428461317999</v>
      </c>
      <c r="U7897">
        <v>76.612603221534002</v>
      </c>
      <c r="V7897">
        <v>983.00428653444999</v>
      </c>
      <c r="W7897">
        <v>0</v>
      </c>
    </row>
    <row r="7898" spans="3:23" x14ac:dyDescent="0.35">
      <c r="C7898" s="12">
        <v>44166</v>
      </c>
      <c r="D7898" s="12">
        <v>44196</v>
      </c>
      <c r="E7898" t="s">
        <v>21</v>
      </c>
      <c r="F7898" t="s">
        <v>59</v>
      </c>
      <c r="G7898" t="s">
        <v>59</v>
      </c>
      <c r="H7898" t="s">
        <v>60</v>
      </c>
      <c r="I7898" t="s">
        <v>61</v>
      </c>
      <c r="J7898" t="s">
        <v>62</v>
      </c>
      <c r="K7898" t="s">
        <v>63</v>
      </c>
      <c r="L7898" t="s">
        <v>64</v>
      </c>
      <c r="M7898" t="s">
        <v>82</v>
      </c>
      <c r="N7898" t="s">
        <v>83</v>
      </c>
      <c r="O7898" t="s">
        <v>84</v>
      </c>
      <c r="P7898" t="s">
        <v>507</v>
      </c>
      <c r="Q7898" t="s">
        <v>508</v>
      </c>
      <c r="R7898" t="s">
        <v>70</v>
      </c>
      <c r="S7898">
        <v>75285.414118112007</v>
      </c>
      <c r="T7898">
        <v>2.7600864691994</v>
      </c>
      <c r="U7898">
        <v>974.27914820767</v>
      </c>
      <c r="V7898">
        <v>77.272939954232996</v>
      </c>
      <c r="W7898">
        <v>1</v>
      </c>
    </row>
    <row r="7899" spans="3:23" x14ac:dyDescent="0.35">
      <c r="C7899" s="12">
        <v>44256</v>
      </c>
      <c r="D7899" s="12">
        <v>44286</v>
      </c>
      <c r="E7899" t="s">
        <v>21</v>
      </c>
      <c r="F7899" t="s">
        <v>59</v>
      </c>
      <c r="G7899" t="s">
        <v>59</v>
      </c>
      <c r="H7899" t="s">
        <v>87</v>
      </c>
      <c r="I7899" t="s">
        <v>61</v>
      </c>
      <c r="J7899" t="s">
        <v>62</v>
      </c>
      <c r="K7899" t="s">
        <v>63</v>
      </c>
      <c r="L7899" t="s">
        <v>64</v>
      </c>
      <c r="M7899" t="s">
        <v>137</v>
      </c>
      <c r="N7899" t="s">
        <v>66</v>
      </c>
      <c r="O7899" t="s">
        <v>67</v>
      </c>
      <c r="P7899" t="s">
        <v>182</v>
      </c>
      <c r="Q7899" t="s">
        <v>183</v>
      </c>
      <c r="R7899" t="s">
        <v>70</v>
      </c>
      <c r="S7899">
        <v>75220.065778639997</v>
      </c>
      <c r="T7899">
        <v>18.513017175847999</v>
      </c>
      <c r="U7899">
        <v>21.477555090824001</v>
      </c>
      <c r="V7899">
        <v>3502.2638964514999</v>
      </c>
      <c r="W7899">
        <v>0</v>
      </c>
    </row>
    <row r="7900" spans="3:23" x14ac:dyDescent="0.35">
      <c r="C7900" s="12">
        <v>44378</v>
      </c>
      <c r="D7900" s="12">
        <v>44408</v>
      </c>
      <c r="E7900" t="s">
        <v>21</v>
      </c>
      <c r="F7900" t="s">
        <v>59</v>
      </c>
      <c r="G7900" t="s">
        <v>59</v>
      </c>
      <c r="H7900" t="s">
        <v>60</v>
      </c>
      <c r="I7900" t="s">
        <v>61</v>
      </c>
      <c r="J7900" t="s">
        <v>62</v>
      </c>
      <c r="K7900" t="s">
        <v>63</v>
      </c>
      <c r="L7900" t="s">
        <v>64</v>
      </c>
      <c r="M7900" t="s">
        <v>101</v>
      </c>
      <c r="N7900" t="s">
        <v>102</v>
      </c>
      <c r="O7900" t="s">
        <v>93</v>
      </c>
      <c r="P7900" t="s">
        <v>184</v>
      </c>
      <c r="Q7900" t="s">
        <v>185</v>
      </c>
      <c r="R7900" t="s">
        <v>70</v>
      </c>
      <c r="S7900">
        <v>75200.059920700995</v>
      </c>
      <c r="T7900">
        <v>14.752806495772999</v>
      </c>
      <c r="U7900">
        <v>27.899122959732999</v>
      </c>
      <c r="V7900">
        <v>2695.4273806111</v>
      </c>
      <c r="W7900">
        <v>0</v>
      </c>
    </row>
    <row r="7901" spans="3:23" x14ac:dyDescent="0.35">
      <c r="C7901" s="12">
        <v>43678</v>
      </c>
      <c r="D7901" s="12">
        <v>43708</v>
      </c>
      <c r="E7901" t="s">
        <v>75</v>
      </c>
      <c r="F7901" t="s">
        <v>59</v>
      </c>
      <c r="G7901" t="s">
        <v>59</v>
      </c>
      <c r="H7901" t="s">
        <v>60</v>
      </c>
      <c r="I7901" t="s">
        <v>61</v>
      </c>
      <c r="J7901" t="s">
        <v>62</v>
      </c>
      <c r="K7901" t="s">
        <v>63</v>
      </c>
      <c r="L7901" t="s">
        <v>64</v>
      </c>
      <c r="M7901" t="s">
        <v>101</v>
      </c>
      <c r="N7901" t="s">
        <v>102</v>
      </c>
      <c r="O7901" t="s">
        <v>93</v>
      </c>
      <c r="P7901" t="s">
        <v>304</v>
      </c>
      <c r="Q7901" t="s">
        <v>305</v>
      </c>
      <c r="R7901" t="s">
        <v>70</v>
      </c>
      <c r="S7901">
        <v>75137.311372841999</v>
      </c>
      <c r="T7901">
        <v>23.056382957772001</v>
      </c>
      <c r="U7901">
        <v>60.932735678592003</v>
      </c>
      <c r="V7901">
        <v>1233.1189554524001</v>
      </c>
      <c r="W7901">
        <v>0</v>
      </c>
    </row>
    <row r="7902" spans="3:23" x14ac:dyDescent="0.35">
      <c r="C7902" s="12">
        <v>44197</v>
      </c>
      <c r="D7902" s="12">
        <v>44227</v>
      </c>
      <c r="E7902" t="s">
        <v>21</v>
      </c>
      <c r="F7902" t="s">
        <v>59</v>
      </c>
      <c r="G7902" t="s">
        <v>59</v>
      </c>
      <c r="H7902" t="s">
        <v>60</v>
      </c>
      <c r="I7902" t="s">
        <v>61</v>
      </c>
      <c r="J7902" t="s">
        <v>62</v>
      </c>
      <c r="K7902" t="s">
        <v>63</v>
      </c>
      <c r="L7902" t="s">
        <v>64</v>
      </c>
      <c r="M7902" t="s">
        <v>77</v>
      </c>
      <c r="N7902" t="s">
        <v>107</v>
      </c>
      <c r="O7902" t="s">
        <v>108</v>
      </c>
      <c r="P7902" t="s">
        <v>298</v>
      </c>
      <c r="Q7902" t="s">
        <v>299</v>
      </c>
      <c r="R7902" t="s">
        <v>70</v>
      </c>
      <c r="S7902">
        <v>75080.690660926994</v>
      </c>
      <c r="T7902">
        <v>12.537894087952001</v>
      </c>
      <c r="U7902">
        <v>106.71979404242001</v>
      </c>
      <c r="V7902">
        <v>703.53106782688997</v>
      </c>
      <c r="W7902">
        <v>0</v>
      </c>
    </row>
    <row r="7903" spans="3:23" x14ac:dyDescent="0.35">
      <c r="C7903" s="12">
        <v>44348</v>
      </c>
      <c r="D7903" s="12">
        <v>44377</v>
      </c>
      <c r="E7903" t="s">
        <v>21</v>
      </c>
      <c r="F7903" t="s">
        <v>59</v>
      </c>
      <c r="G7903" t="s">
        <v>59</v>
      </c>
      <c r="H7903" t="s">
        <v>87</v>
      </c>
      <c r="I7903" t="s">
        <v>61</v>
      </c>
      <c r="J7903" t="s">
        <v>62</v>
      </c>
      <c r="K7903" t="s">
        <v>63</v>
      </c>
      <c r="L7903" t="s">
        <v>64</v>
      </c>
      <c r="M7903" t="s">
        <v>88</v>
      </c>
      <c r="N7903" t="s">
        <v>89</v>
      </c>
      <c r="O7903" t="s">
        <v>67</v>
      </c>
      <c r="P7903" t="s">
        <v>219</v>
      </c>
      <c r="Q7903" t="s">
        <v>220</v>
      </c>
      <c r="R7903" t="s">
        <v>70</v>
      </c>
      <c r="S7903">
        <v>75070.777972298994</v>
      </c>
      <c r="T7903">
        <v>19.364941196326001</v>
      </c>
      <c r="U7903">
        <v>24.892484835925</v>
      </c>
      <c r="V7903">
        <v>3015.8008920008001</v>
      </c>
      <c r="W7903">
        <v>0</v>
      </c>
    </row>
    <row r="7904" spans="3:23" x14ac:dyDescent="0.35">
      <c r="C7904" s="12">
        <v>44197</v>
      </c>
      <c r="D7904" s="12">
        <v>44227</v>
      </c>
      <c r="E7904" t="s">
        <v>21</v>
      </c>
      <c r="F7904" t="s">
        <v>59</v>
      </c>
      <c r="G7904" t="s">
        <v>59</v>
      </c>
      <c r="H7904" t="s">
        <v>87</v>
      </c>
      <c r="I7904" t="s">
        <v>61</v>
      </c>
      <c r="J7904" t="s">
        <v>62</v>
      </c>
      <c r="K7904" t="s">
        <v>63</v>
      </c>
      <c r="L7904" t="s">
        <v>64</v>
      </c>
      <c r="M7904" t="s">
        <v>88</v>
      </c>
      <c r="N7904" t="s">
        <v>89</v>
      </c>
      <c r="O7904" t="s">
        <v>67</v>
      </c>
      <c r="P7904" t="s">
        <v>219</v>
      </c>
      <c r="Q7904" t="s">
        <v>220</v>
      </c>
      <c r="R7904" t="s">
        <v>70</v>
      </c>
      <c r="S7904">
        <v>75068.352480054004</v>
      </c>
      <c r="T7904">
        <v>19.647459397948001</v>
      </c>
      <c r="U7904">
        <v>24.405865603174</v>
      </c>
      <c r="V7904">
        <v>3075.8324126102998</v>
      </c>
      <c r="W7904">
        <v>0</v>
      </c>
    </row>
    <row r="7905" spans="3:23" x14ac:dyDescent="0.35">
      <c r="C7905" s="12">
        <v>43709</v>
      </c>
      <c r="D7905" s="12">
        <v>43738</v>
      </c>
      <c r="E7905" t="s">
        <v>75</v>
      </c>
      <c r="F7905" t="s">
        <v>59</v>
      </c>
      <c r="G7905" t="s">
        <v>59</v>
      </c>
      <c r="H7905" t="s">
        <v>60</v>
      </c>
      <c r="I7905" t="s">
        <v>61</v>
      </c>
      <c r="J7905" t="s">
        <v>62</v>
      </c>
      <c r="K7905" t="s">
        <v>63</v>
      </c>
      <c r="L7905" t="s">
        <v>64</v>
      </c>
      <c r="M7905" t="s">
        <v>82</v>
      </c>
      <c r="N7905" t="s">
        <v>328</v>
      </c>
      <c r="O7905" t="s">
        <v>328</v>
      </c>
      <c r="P7905" t="s">
        <v>329</v>
      </c>
      <c r="Q7905" t="s">
        <v>330</v>
      </c>
      <c r="R7905" t="s">
        <v>70</v>
      </c>
      <c r="S7905">
        <v>75059.054714352998</v>
      </c>
      <c r="T7905">
        <v>19.202358763555999</v>
      </c>
      <c r="U7905">
        <v>55.320394646021001</v>
      </c>
      <c r="V7905">
        <v>1356.8062049201001</v>
      </c>
      <c r="W7905">
        <v>0</v>
      </c>
    </row>
    <row r="7906" spans="3:23" x14ac:dyDescent="0.35">
      <c r="C7906" s="12">
        <v>43466</v>
      </c>
      <c r="D7906" s="12">
        <v>43496</v>
      </c>
      <c r="E7906" t="s">
        <v>75</v>
      </c>
      <c r="F7906" t="s">
        <v>59</v>
      </c>
      <c r="G7906" t="s">
        <v>59</v>
      </c>
      <c r="H7906" t="s">
        <v>60</v>
      </c>
      <c r="I7906" t="s">
        <v>61</v>
      </c>
      <c r="J7906" t="s">
        <v>62</v>
      </c>
      <c r="K7906" t="s">
        <v>63</v>
      </c>
      <c r="L7906" t="s">
        <v>64</v>
      </c>
      <c r="M7906" t="s">
        <v>65</v>
      </c>
      <c r="N7906" t="s">
        <v>92</v>
      </c>
      <c r="O7906" t="s">
        <v>93</v>
      </c>
      <c r="P7906" t="s">
        <v>371</v>
      </c>
      <c r="Q7906" t="s">
        <v>372</v>
      </c>
      <c r="R7906" t="s">
        <v>70</v>
      </c>
      <c r="S7906">
        <v>74927.702752338999</v>
      </c>
      <c r="T7906">
        <v>6.6221330204418001</v>
      </c>
      <c r="U7906">
        <v>352.99430343154</v>
      </c>
      <c r="V7906">
        <v>212.26320658422</v>
      </c>
      <c r="W7906">
        <v>0</v>
      </c>
    </row>
    <row r="7907" spans="3:23" x14ac:dyDescent="0.35">
      <c r="C7907" s="12">
        <v>44256</v>
      </c>
      <c r="D7907" s="12">
        <v>44286</v>
      </c>
      <c r="E7907" t="s">
        <v>21</v>
      </c>
      <c r="F7907" t="s">
        <v>59</v>
      </c>
      <c r="G7907" t="s">
        <v>59</v>
      </c>
      <c r="H7907" t="s">
        <v>87</v>
      </c>
      <c r="I7907" t="s">
        <v>61</v>
      </c>
      <c r="J7907" t="s">
        <v>62</v>
      </c>
      <c r="K7907" t="s">
        <v>63</v>
      </c>
      <c r="L7907" t="s">
        <v>64</v>
      </c>
      <c r="M7907" t="s">
        <v>96</v>
      </c>
      <c r="N7907" t="s">
        <v>97</v>
      </c>
      <c r="O7907" t="s">
        <v>98</v>
      </c>
      <c r="P7907" t="s">
        <v>253</v>
      </c>
      <c r="Q7907" t="s">
        <v>254</v>
      </c>
      <c r="R7907" t="s">
        <v>70</v>
      </c>
      <c r="S7907">
        <v>74832.385187287</v>
      </c>
      <c r="T7907">
        <v>6.9642803802567004</v>
      </c>
      <c r="U7907">
        <v>134.33043054283999</v>
      </c>
      <c r="V7907">
        <v>557.07693993744999</v>
      </c>
      <c r="W7907">
        <v>0</v>
      </c>
    </row>
    <row r="7908" spans="3:23" x14ac:dyDescent="0.35">
      <c r="C7908" s="12">
        <v>43466</v>
      </c>
      <c r="D7908" s="12">
        <v>43496</v>
      </c>
      <c r="E7908" t="s">
        <v>75</v>
      </c>
      <c r="F7908" t="s">
        <v>59</v>
      </c>
      <c r="G7908" t="s">
        <v>59</v>
      </c>
      <c r="H7908" t="s">
        <v>87</v>
      </c>
      <c r="I7908" t="s">
        <v>61</v>
      </c>
      <c r="J7908" t="s">
        <v>62</v>
      </c>
      <c r="K7908" t="s">
        <v>63</v>
      </c>
      <c r="L7908" t="s">
        <v>64</v>
      </c>
      <c r="M7908" t="s">
        <v>96</v>
      </c>
      <c r="N7908" t="s">
        <v>97</v>
      </c>
      <c r="O7908" t="s">
        <v>98</v>
      </c>
      <c r="P7908" t="s">
        <v>217</v>
      </c>
      <c r="Q7908" t="s">
        <v>218</v>
      </c>
      <c r="R7908" t="s">
        <v>70</v>
      </c>
      <c r="S7908">
        <v>74801.758620499997</v>
      </c>
      <c r="T7908">
        <v>8.2658632399159995</v>
      </c>
      <c r="U7908">
        <v>104.95382312357999</v>
      </c>
      <c r="V7908">
        <v>712.71113709140002</v>
      </c>
      <c r="W7908">
        <v>0</v>
      </c>
    </row>
    <row r="7909" spans="3:23" x14ac:dyDescent="0.35">
      <c r="C7909" s="12">
        <v>44013</v>
      </c>
      <c r="D7909" s="12">
        <v>44043</v>
      </c>
      <c r="E7909" t="s">
        <v>20</v>
      </c>
      <c r="F7909" t="s">
        <v>59</v>
      </c>
      <c r="G7909" t="s">
        <v>59</v>
      </c>
      <c r="H7909" t="s">
        <v>60</v>
      </c>
      <c r="I7909" t="s">
        <v>61</v>
      </c>
      <c r="J7909" t="s">
        <v>62</v>
      </c>
      <c r="K7909" t="s">
        <v>63</v>
      </c>
      <c r="L7909" t="s">
        <v>64</v>
      </c>
      <c r="M7909" t="s">
        <v>82</v>
      </c>
      <c r="N7909" t="s">
        <v>83</v>
      </c>
      <c r="O7909" t="s">
        <v>84</v>
      </c>
      <c r="P7909" t="s">
        <v>507</v>
      </c>
      <c r="Q7909" t="s">
        <v>508</v>
      </c>
      <c r="R7909" t="s">
        <v>70</v>
      </c>
      <c r="S7909">
        <v>74722.509729755999</v>
      </c>
      <c r="T7909">
        <v>3.2496556514714001</v>
      </c>
      <c r="U7909">
        <v>1069.2570304574999</v>
      </c>
      <c r="V7909">
        <v>69.882645239924997</v>
      </c>
      <c r="W7909">
        <v>1</v>
      </c>
    </row>
    <row r="7910" spans="3:23" x14ac:dyDescent="0.35">
      <c r="C7910" s="12">
        <v>43983</v>
      </c>
      <c r="D7910" s="12">
        <v>44012</v>
      </c>
      <c r="E7910" t="s">
        <v>20</v>
      </c>
      <c r="F7910" t="s">
        <v>59</v>
      </c>
      <c r="G7910" t="s">
        <v>59</v>
      </c>
      <c r="H7910" t="s">
        <v>76</v>
      </c>
      <c r="I7910" t="s">
        <v>61</v>
      </c>
      <c r="J7910" t="s">
        <v>62</v>
      </c>
      <c r="K7910" t="s">
        <v>63</v>
      </c>
      <c r="L7910" t="s">
        <v>64</v>
      </c>
      <c r="M7910" t="s">
        <v>101</v>
      </c>
      <c r="N7910" t="s">
        <v>102</v>
      </c>
      <c r="O7910" t="s">
        <v>93</v>
      </c>
      <c r="P7910" t="s">
        <v>257</v>
      </c>
      <c r="Q7910" t="s">
        <v>258</v>
      </c>
      <c r="R7910" t="s">
        <v>70</v>
      </c>
      <c r="S7910">
        <v>74704.352787455005</v>
      </c>
      <c r="T7910">
        <v>36.664602227442003</v>
      </c>
      <c r="U7910">
        <v>25.280409941934</v>
      </c>
      <c r="V7910">
        <v>2955.0293274136998</v>
      </c>
      <c r="W7910">
        <v>0</v>
      </c>
    </row>
    <row r="7911" spans="3:23" x14ac:dyDescent="0.35">
      <c r="C7911" s="12">
        <v>44075</v>
      </c>
      <c r="D7911" s="12">
        <v>44104</v>
      </c>
      <c r="E7911" t="s">
        <v>20</v>
      </c>
      <c r="F7911" t="s">
        <v>59</v>
      </c>
      <c r="G7911" t="s">
        <v>59</v>
      </c>
      <c r="H7911" t="s">
        <v>76</v>
      </c>
      <c r="I7911" t="s">
        <v>61</v>
      </c>
      <c r="J7911" t="s">
        <v>62</v>
      </c>
      <c r="K7911" t="s">
        <v>63</v>
      </c>
      <c r="L7911" t="s">
        <v>64</v>
      </c>
      <c r="M7911" t="s">
        <v>65</v>
      </c>
      <c r="N7911" t="s">
        <v>66</v>
      </c>
      <c r="O7911" t="s">
        <v>67</v>
      </c>
      <c r="P7911" t="s">
        <v>324</v>
      </c>
      <c r="Q7911" t="s">
        <v>325</v>
      </c>
      <c r="R7911" t="s">
        <v>70</v>
      </c>
      <c r="S7911">
        <v>74682.551746137993</v>
      </c>
      <c r="T7911">
        <v>22.634745666842001</v>
      </c>
      <c r="U7911">
        <v>76.925043919626006</v>
      </c>
      <c r="V7911">
        <v>970.84834718027003</v>
      </c>
      <c r="W7911">
        <v>0</v>
      </c>
    </row>
    <row r="7912" spans="3:23" x14ac:dyDescent="0.35">
      <c r="C7912" s="12">
        <v>43891</v>
      </c>
      <c r="D7912" s="12">
        <v>43921</v>
      </c>
      <c r="E7912" t="s">
        <v>20</v>
      </c>
      <c r="F7912" t="s">
        <v>59</v>
      </c>
      <c r="G7912" t="s">
        <v>59</v>
      </c>
      <c r="H7912" t="s">
        <v>60</v>
      </c>
      <c r="I7912" t="s">
        <v>61</v>
      </c>
      <c r="J7912" t="s">
        <v>62</v>
      </c>
      <c r="K7912" t="s">
        <v>63</v>
      </c>
      <c r="L7912" t="s">
        <v>64</v>
      </c>
      <c r="M7912" t="s">
        <v>96</v>
      </c>
      <c r="N7912" t="s">
        <v>111</v>
      </c>
      <c r="O7912" t="s">
        <v>112</v>
      </c>
      <c r="P7912" t="s">
        <v>365</v>
      </c>
      <c r="Q7912" t="s">
        <v>366</v>
      </c>
      <c r="R7912" t="s">
        <v>70</v>
      </c>
      <c r="S7912">
        <v>74514.821080035996</v>
      </c>
      <c r="T7912">
        <v>5.5661983402685999</v>
      </c>
      <c r="U7912">
        <v>453.74771555170997</v>
      </c>
      <c r="V7912">
        <v>164.22081814655999</v>
      </c>
      <c r="W7912">
        <v>0</v>
      </c>
    </row>
    <row r="7913" spans="3:23" x14ac:dyDescent="0.35">
      <c r="C7913" s="12">
        <v>44409</v>
      </c>
      <c r="D7913" s="12">
        <v>44439</v>
      </c>
      <c r="E7913" t="s">
        <v>21</v>
      </c>
      <c r="F7913" t="s">
        <v>59</v>
      </c>
      <c r="G7913" t="s">
        <v>59</v>
      </c>
      <c r="H7913" t="s">
        <v>87</v>
      </c>
      <c r="I7913" t="s">
        <v>61</v>
      </c>
      <c r="J7913" t="s">
        <v>62</v>
      </c>
      <c r="K7913" t="s">
        <v>63</v>
      </c>
      <c r="L7913" t="s">
        <v>64</v>
      </c>
      <c r="M7913" t="s">
        <v>82</v>
      </c>
      <c r="N7913" t="s">
        <v>124</v>
      </c>
      <c r="O7913" t="s">
        <v>108</v>
      </c>
      <c r="P7913" t="s">
        <v>190</v>
      </c>
      <c r="Q7913" t="s">
        <v>191</v>
      </c>
      <c r="R7913" t="s">
        <v>70</v>
      </c>
      <c r="S7913">
        <v>74509.785034596003</v>
      </c>
      <c r="T7913">
        <v>12.725782408628</v>
      </c>
      <c r="U7913">
        <v>36.330152588798001</v>
      </c>
      <c r="V7913">
        <v>2050.9075719535999</v>
      </c>
      <c r="W7913">
        <v>0</v>
      </c>
    </row>
    <row r="7914" spans="3:23" x14ac:dyDescent="0.35">
      <c r="C7914" s="12">
        <v>43466</v>
      </c>
      <c r="D7914" s="12">
        <v>43496</v>
      </c>
      <c r="E7914" t="s">
        <v>75</v>
      </c>
      <c r="F7914" t="s">
        <v>59</v>
      </c>
      <c r="G7914" t="s">
        <v>59</v>
      </c>
      <c r="H7914" t="s">
        <v>87</v>
      </c>
      <c r="I7914" t="s">
        <v>61</v>
      </c>
      <c r="J7914" t="s">
        <v>62</v>
      </c>
      <c r="K7914" t="s">
        <v>63</v>
      </c>
      <c r="L7914" t="s">
        <v>64</v>
      </c>
      <c r="M7914" t="s">
        <v>88</v>
      </c>
      <c r="N7914" t="s">
        <v>150</v>
      </c>
      <c r="O7914" t="s">
        <v>93</v>
      </c>
      <c r="P7914" t="s">
        <v>194</v>
      </c>
      <c r="Q7914" t="s">
        <v>195</v>
      </c>
      <c r="R7914" t="s">
        <v>70</v>
      </c>
      <c r="S7914">
        <v>74508.315984815999</v>
      </c>
      <c r="T7914">
        <v>12.254856263325999</v>
      </c>
      <c r="U7914">
        <v>24.075535521119001</v>
      </c>
      <c r="V7914">
        <v>3094.7729457340001</v>
      </c>
      <c r="W7914">
        <v>0</v>
      </c>
    </row>
    <row r="7915" spans="3:23" x14ac:dyDescent="0.35">
      <c r="C7915" s="12">
        <v>43800</v>
      </c>
      <c r="D7915" s="12">
        <v>43830</v>
      </c>
      <c r="E7915" t="s">
        <v>20</v>
      </c>
      <c r="F7915" t="s">
        <v>59</v>
      </c>
      <c r="G7915" t="s">
        <v>59</v>
      </c>
      <c r="H7915" t="s">
        <v>60</v>
      </c>
      <c r="I7915" t="s">
        <v>61</v>
      </c>
      <c r="J7915" t="s">
        <v>62</v>
      </c>
      <c r="K7915" t="s">
        <v>63</v>
      </c>
      <c r="L7915" t="s">
        <v>64</v>
      </c>
      <c r="M7915" t="s">
        <v>96</v>
      </c>
      <c r="N7915" t="s">
        <v>111</v>
      </c>
      <c r="O7915" t="s">
        <v>112</v>
      </c>
      <c r="P7915" t="s">
        <v>326</v>
      </c>
      <c r="Q7915" t="s">
        <v>327</v>
      </c>
      <c r="R7915" t="s">
        <v>70</v>
      </c>
      <c r="S7915">
        <v>74492.864786007005</v>
      </c>
      <c r="T7915">
        <v>12.166117298995999</v>
      </c>
      <c r="U7915">
        <v>193.37501496882999</v>
      </c>
      <c r="V7915">
        <v>385.22486887984002</v>
      </c>
      <c r="W7915">
        <v>0</v>
      </c>
    </row>
    <row r="7916" spans="3:23" x14ac:dyDescent="0.35">
      <c r="C7916" s="12">
        <v>44256</v>
      </c>
      <c r="D7916" s="12">
        <v>44286</v>
      </c>
      <c r="E7916" t="s">
        <v>21</v>
      </c>
      <c r="F7916" t="s">
        <v>59</v>
      </c>
      <c r="G7916" t="s">
        <v>59</v>
      </c>
      <c r="H7916" t="s">
        <v>87</v>
      </c>
      <c r="I7916" t="s">
        <v>61</v>
      </c>
      <c r="J7916" t="s">
        <v>62</v>
      </c>
      <c r="K7916" t="s">
        <v>63</v>
      </c>
      <c r="L7916" t="s">
        <v>64</v>
      </c>
      <c r="M7916" t="s">
        <v>88</v>
      </c>
      <c r="N7916" t="s">
        <v>89</v>
      </c>
      <c r="O7916" t="s">
        <v>67</v>
      </c>
      <c r="P7916" t="s">
        <v>223</v>
      </c>
      <c r="Q7916" t="s">
        <v>224</v>
      </c>
      <c r="R7916" t="s">
        <v>70</v>
      </c>
      <c r="S7916">
        <v>74486.287978470005</v>
      </c>
      <c r="T7916">
        <v>21.552408939123001</v>
      </c>
      <c r="U7916">
        <v>24.511692456395</v>
      </c>
      <c r="V7916">
        <v>3038.8064027393998</v>
      </c>
      <c r="W7916">
        <v>0</v>
      </c>
    </row>
    <row r="7917" spans="3:23" x14ac:dyDescent="0.35">
      <c r="C7917" s="12">
        <v>43405</v>
      </c>
      <c r="D7917" s="12">
        <v>43434</v>
      </c>
      <c r="E7917" t="s">
        <v>75</v>
      </c>
      <c r="F7917" t="s">
        <v>59</v>
      </c>
      <c r="G7917" t="s">
        <v>59</v>
      </c>
      <c r="H7917" t="s">
        <v>87</v>
      </c>
      <c r="I7917" t="s">
        <v>61</v>
      </c>
      <c r="J7917" t="s">
        <v>62</v>
      </c>
      <c r="K7917" t="s">
        <v>63</v>
      </c>
      <c r="L7917" t="s">
        <v>64</v>
      </c>
      <c r="M7917" t="s">
        <v>101</v>
      </c>
      <c r="N7917" t="s">
        <v>102</v>
      </c>
      <c r="O7917" t="s">
        <v>93</v>
      </c>
      <c r="P7917" t="s">
        <v>263</v>
      </c>
      <c r="Q7917" t="s">
        <v>264</v>
      </c>
      <c r="R7917" t="s">
        <v>70</v>
      </c>
      <c r="S7917">
        <v>74427.693763003001</v>
      </c>
      <c r="T7917">
        <v>7.9851767351892997</v>
      </c>
      <c r="U7917">
        <v>125.39121054919001</v>
      </c>
      <c r="V7917">
        <v>593.56388248444</v>
      </c>
      <c r="W7917">
        <v>0</v>
      </c>
    </row>
    <row r="7918" spans="3:23" x14ac:dyDescent="0.35">
      <c r="C7918" s="12">
        <v>43647</v>
      </c>
      <c r="D7918" s="12">
        <v>43677</v>
      </c>
      <c r="E7918" t="s">
        <v>75</v>
      </c>
      <c r="F7918" t="s">
        <v>59</v>
      </c>
      <c r="G7918" t="s">
        <v>59</v>
      </c>
      <c r="H7918" t="s">
        <v>76</v>
      </c>
      <c r="I7918" t="s">
        <v>61</v>
      </c>
      <c r="J7918" t="s">
        <v>62</v>
      </c>
      <c r="K7918" t="s">
        <v>63</v>
      </c>
      <c r="L7918" t="s">
        <v>64</v>
      </c>
      <c r="M7918" t="s">
        <v>77</v>
      </c>
      <c r="N7918" t="s">
        <v>78</v>
      </c>
      <c r="O7918" t="s">
        <v>79</v>
      </c>
      <c r="P7918" t="s">
        <v>288</v>
      </c>
      <c r="Q7918" t="s">
        <v>289</v>
      </c>
      <c r="R7918" t="s">
        <v>70</v>
      </c>
      <c r="S7918">
        <v>74410.409587142</v>
      </c>
      <c r="T7918">
        <v>19.476379913184999</v>
      </c>
      <c r="U7918">
        <v>23.622443664618</v>
      </c>
      <c r="V7918">
        <v>3149.9878100501001</v>
      </c>
      <c r="W7918">
        <v>0</v>
      </c>
    </row>
    <row r="7919" spans="3:23" x14ac:dyDescent="0.35">
      <c r="C7919" s="12">
        <v>44409</v>
      </c>
      <c r="D7919" s="12">
        <v>44439</v>
      </c>
      <c r="E7919" t="s">
        <v>21</v>
      </c>
      <c r="F7919" t="s">
        <v>59</v>
      </c>
      <c r="G7919" t="s">
        <v>59</v>
      </c>
      <c r="H7919" t="s">
        <v>76</v>
      </c>
      <c r="I7919" t="s">
        <v>61</v>
      </c>
      <c r="J7919" t="s">
        <v>62</v>
      </c>
      <c r="K7919" t="s">
        <v>63</v>
      </c>
      <c r="L7919" t="s">
        <v>64</v>
      </c>
      <c r="M7919" t="s">
        <v>96</v>
      </c>
      <c r="N7919" t="s">
        <v>97</v>
      </c>
      <c r="O7919" t="s">
        <v>98</v>
      </c>
      <c r="P7919" t="s">
        <v>267</v>
      </c>
      <c r="Q7919" t="s">
        <v>268</v>
      </c>
      <c r="R7919" t="s">
        <v>70</v>
      </c>
      <c r="S7919">
        <v>74293.070645186002</v>
      </c>
      <c r="T7919">
        <v>26.060699061746998</v>
      </c>
      <c r="U7919">
        <v>260.98084693374</v>
      </c>
      <c r="V7919">
        <v>284.66867020339998</v>
      </c>
      <c r="W7919">
        <v>0</v>
      </c>
    </row>
    <row r="7920" spans="3:23" x14ac:dyDescent="0.35">
      <c r="C7920" s="12">
        <v>43556</v>
      </c>
      <c r="D7920" s="12">
        <v>43585</v>
      </c>
      <c r="E7920" t="s">
        <v>75</v>
      </c>
      <c r="F7920" t="s">
        <v>59</v>
      </c>
      <c r="G7920" t="s">
        <v>59</v>
      </c>
      <c r="H7920" t="s">
        <v>60</v>
      </c>
      <c r="I7920" t="s">
        <v>61</v>
      </c>
      <c r="J7920" t="s">
        <v>62</v>
      </c>
      <c r="K7920" t="s">
        <v>63</v>
      </c>
      <c r="L7920" t="s">
        <v>64</v>
      </c>
      <c r="M7920" t="s">
        <v>96</v>
      </c>
      <c r="N7920" t="s">
        <v>111</v>
      </c>
      <c r="O7920" t="s">
        <v>112</v>
      </c>
      <c r="P7920" t="s">
        <v>178</v>
      </c>
      <c r="Q7920" t="s">
        <v>179</v>
      </c>
      <c r="R7920" t="s">
        <v>70</v>
      </c>
      <c r="S7920">
        <v>74225.061294448999</v>
      </c>
      <c r="T7920">
        <v>14.964434588879</v>
      </c>
      <c r="U7920">
        <v>57.998480581225003</v>
      </c>
      <c r="V7920">
        <v>1279.7759622427</v>
      </c>
      <c r="W7920">
        <v>0</v>
      </c>
    </row>
    <row r="7921" spans="3:23" x14ac:dyDescent="0.35">
      <c r="C7921" s="12">
        <v>43497</v>
      </c>
      <c r="D7921" s="12">
        <v>43524</v>
      </c>
      <c r="E7921" t="s">
        <v>75</v>
      </c>
      <c r="F7921" t="s">
        <v>59</v>
      </c>
      <c r="G7921" t="s">
        <v>59</v>
      </c>
      <c r="H7921" t="s">
        <v>60</v>
      </c>
      <c r="I7921" t="s">
        <v>61</v>
      </c>
      <c r="J7921" t="s">
        <v>62</v>
      </c>
      <c r="K7921" t="s">
        <v>63</v>
      </c>
      <c r="L7921" t="s">
        <v>64</v>
      </c>
      <c r="M7921" t="s">
        <v>101</v>
      </c>
      <c r="N7921" t="s">
        <v>102</v>
      </c>
      <c r="O7921" t="s">
        <v>93</v>
      </c>
      <c r="P7921" t="s">
        <v>184</v>
      </c>
      <c r="Q7921" t="s">
        <v>185</v>
      </c>
      <c r="R7921" t="s">
        <v>70</v>
      </c>
      <c r="S7921">
        <v>74202.803790802995</v>
      </c>
      <c r="T7921">
        <v>11.661737935374999</v>
      </c>
      <c r="U7921">
        <v>26.344079319007999</v>
      </c>
      <c r="V7921">
        <v>2816.6785748046</v>
      </c>
      <c r="W7921">
        <v>0</v>
      </c>
    </row>
    <row r="7922" spans="3:23" x14ac:dyDescent="0.35">
      <c r="C7922" s="12">
        <v>43678</v>
      </c>
      <c r="D7922" s="12">
        <v>43708</v>
      </c>
      <c r="E7922" t="s">
        <v>75</v>
      </c>
      <c r="F7922" t="s">
        <v>59</v>
      </c>
      <c r="G7922" t="s">
        <v>59</v>
      </c>
      <c r="H7922" t="s">
        <v>87</v>
      </c>
      <c r="I7922" t="s">
        <v>61</v>
      </c>
      <c r="J7922" t="s">
        <v>62</v>
      </c>
      <c r="K7922" t="s">
        <v>63</v>
      </c>
      <c r="L7922" t="s">
        <v>64</v>
      </c>
      <c r="M7922" t="s">
        <v>88</v>
      </c>
      <c r="N7922" t="s">
        <v>89</v>
      </c>
      <c r="O7922" t="s">
        <v>67</v>
      </c>
      <c r="P7922" t="s">
        <v>223</v>
      </c>
      <c r="Q7922" t="s">
        <v>224</v>
      </c>
      <c r="R7922" t="s">
        <v>70</v>
      </c>
      <c r="S7922">
        <v>74189.541312050002</v>
      </c>
      <c r="T7922">
        <v>19.699640945540001</v>
      </c>
      <c r="U7922">
        <v>24.13577830569</v>
      </c>
      <c r="V7922">
        <v>3073.8408503925998</v>
      </c>
      <c r="W7922">
        <v>0</v>
      </c>
    </row>
    <row r="7923" spans="3:23" x14ac:dyDescent="0.35">
      <c r="C7923" s="12">
        <v>43374</v>
      </c>
      <c r="D7923" s="12">
        <v>43404</v>
      </c>
      <c r="E7923" t="s">
        <v>75</v>
      </c>
      <c r="F7923" t="s">
        <v>59</v>
      </c>
      <c r="G7923" t="s">
        <v>59</v>
      </c>
      <c r="H7923" t="s">
        <v>60</v>
      </c>
      <c r="I7923" t="s">
        <v>61</v>
      </c>
      <c r="J7923" t="s">
        <v>62</v>
      </c>
      <c r="K7923" t="s">
        <v>63</v>
      </c>
      <c r="L7923" t="s">
        <v>64</v>
      </c>
      <c r="M7923" t="s">
        <v>82</v>
      </c>
      <c r="N7923" t="s">
        <v>120</v>
      </c>
      <c r="O7923" t="s">
        <v>121</v>
      </c>
      <c r="P7923" t="s">
        <v>421</v>
      </c>
      <c r="Q7923" t="s">
        <v>422</v>
      </c>
      <c r="R7923" t="s">
        <v>70</v>
      </c>
      <c r="S7923">
        <v>74185.904394184996</v>
      </c>
      <c r="T7923">
        <v>1.9604241146978001</v>
      </c>
      <c r="U7923">
        <v>3108.6169425029002</v>
      </c>
      <c r="V7923">
        <v>23.864601450205001</v>
      </c>
      <c r="W7923">
        <v>0</v>
      </c>
    </row>
    <row r="7924" spans="3:23" x14ac:dyDescent="0.35">
      <c r="C7924" s="12">
        <v>43952</v>
      </c>
      <c r="D7924" s="12">
        <v>43982</v>
      </c>
      <c r="E7924" t="s">
        <v>20</v>
      </c>
      <c r="F7924" t="s">
        <v>59</v>
      </c>
      <c r="G7924" t="s">
        <v>59</v>
      </c>
      <c r="H7924" t="s">
        <v>60</v>
      </c>
      <c r="I7924" t="s">
        <v>61</v>
      </c>
      <c r="J7924" t="s">
        <v>62</v>
      </c>
      <c r="K7924" t="s">
        <v>63</v>
      </c>
      <c r="L7924" t="s">
        <v>64</v>
      </c>
      <c r="M7924" t="s">
        <v>65</v>
      </c>
      <c r="N7924" t="s">
        <v>92</v>
      </c>
      <c r="O7924" t="s">
        <v>93</v>
      </c>
      <c r="P7924" t="s">
        <v>333</v>
      </c>
      <c r="Q7924" t="s">
        <v>334</v>
      </c>
      <c r="R7924" t="s">
        <v>70</v>
      </c>
      <c r="S7924">
        <v>74176.777591402002</v>
      </c>
      <c r="T7924">
        <v>12.308849209529001</v>
      </c>
      <c r="U7924">
        <v>69.200118787099996</v>
      </c>
      <c r="V7924">
        <v>1071.9169112934001</v>
      </c>
      <c r="W7924">
        <v>0</v>
      </c>
    </row>
    <row r="7925" spans="3:23" x14ac:dyDescent="0.35">
      <c r="C7925" s="12">
        <v>43586</v>
      </c>
      <c r="D7925" s="12">
        <v>43616</v>
      </c>
      <c r="E7925" t="s">
        <v>75</v>
      </c>
      <c r="F7925" t="s">
        <v>59</v>
      </c>
      <c r="G7925" t="s">
        <v>59</v>
      </c>
      <c r="H7925" t="s">
        <v>60</v>
      </c>
      <c r="I7925" t="s">
        <v>61</v>
      </c>
      <c r="J7925" t="s">
        <v>62</v>
      </c>
      <c r="K7925" t="s">
        <v>63</v>
      </c>
      <c r="L7925" t="s">
        <v>64</v>
      </c>
      <c r="M7925" t="s">
        <v>82</v>
      </c>
      <c r="N7925" t="s">
        <v>124</v>
      </c>
      <c r="O7925" t="s">
        <v>108</v>
      </c>
      <c r="P7925" t="s">
        <v>302</v>
      </c>
      <c r="Q7925" t="s">
        <v>303</v>
      </c>
      <c r="R7925" t="s">
        <v>70</v>
      </c>
      <c r="S7925">
        <v>74175.296799796997</v>
      </c>
      <c r="T7925">
        <v>11.085816684282999</v>
      </c>
      <c r="U7925">
        <v>139.13243668961999</v>
      </c>
      <c r="V7925">
        <v>533.12727473660004</v>
      </c>
      <c r="W7925">
        <v>0</v>
      </c>
    </row>
    <row r="7926" spans="3:23" x14ac:dyDescent="0.35">
      <c r="C7926" s="12">
        <v>44075</v>
      </c>
      <c r="D7926" s="12">
        <v>44104</v>
      </c>
      <c r="E7926" t="s">
        <v>20</v>
      </c>
      <c r="F7926" t="s">
        <v>59</v>
      </c>
      <c r="G7926" t="s">
        <v>59</v>
      </c>
      <c r="H7926" t="s">
        <v>87</v>
      </c>
      <c r="I7926" t="s">
        <v>61</v>
      </c>
      <c r="J7926" t="s">
        <v>62</v>
      </c>
      <c r="K7926" t="s">
        <v>63</v>
      </c>
      <c r="L7926" t="s">
        <v>64</v>
      </c>
      <c r="M7926" t="s">
        <v>88</v>
      </c>
      <c r="N7926" t="s">
        <v>150</v>
      </c>
      <c r="O7926" t="s">
        <v>93</v>
      </c>
      <c r="P7926" t="s">
        <v>194</v>
      </c>
      <c r="Q7926" t="s">
        <v>195</v>
      </c>
      <c r="R7926" t="s">
        <v>70</v>
      </c>
      <c r="S7926">
        <v>74161.907965948005</v>
      </c>
      <c r="T7926">
        <v>11.438670712944001</v>
      </c>
      <c r="U7926">
        <v>25.03578429997</v>
      </c>
      <c r="V7926">
        <v>2962.2362566063998</v>
      </c>
      <c r="W7926">
        <v>0</v>
      </c>
    </row>
    <row r="7927" spans="3:23" x14ac:dyDescent="0.35">
      <c r="C7927" s="12">
        <v>43556</v>
      </c>
      <c r="D7927" s="12">
        <v>43585</v>
      </c>
      <c r="E7927" t="s">
        <v>75</v>
      </c>
      <c r="F7927" t="s">
        <v>59</v>
      </c>
      <c r="G7927" t="s">
        <v>59</v>
      </c>
      <c r="H7927" t="s">
        <v>76</v>
      </c>
      <c r="I7927" t="s">
        <v>61</v>
      </c>
      <c r="J7927" t="s">
        <v>62</v>
      </c>
      <c r="K7927" t="s">
        <v>63</v>
      </c>
      <c r="L7927" t="s">
        <v>64</v>
      </c>
      <c r="M7927" t="s">
        <v>96</v>
      </c>
      <c r="N7927" t="s">
        <v>97</v>
      </c>
      <c r="O7927" t="s">
        <v>98</v>
      </c>
      <c r="P7927" t="s">
        <v>267</v>
      </c>
      <c r="Q7927" t="s">
        <v>268</v>
      </c>
      <c r="R7927" t="s">
        <v>70</v>
      </c>
      <c r="S7927">
        <v>74132.717105340998</v>
      </c>
      <c r="T7927">
        <v>27.687619651426999</v>
      </c>
      <c r="U7927">
        <v>151.83666599751999</v>
      </c>
      <c r="V7927">
        <v>488.23989000492003</v>
      </c>
      <c r="W7927">
        <v>0</v>
      </c>
    </row>
    <row r="7928" spans="3:23" x14ac:dyDescent="0.35">
      <c r="C7928" s="12">
        <v>43617</v>
      </c>
      <c r="D7928" s="12">
        <v>43646</v>
      </c>
      <c r="E7928" t="s">
        <v>75</v>
      </c>
      <c r="F7928" t="s">
        <v>59</v>
      </c>
      <c r="G7928" t="s">
        <v>59</v>
      </c>
      <c r="H7928" t="s">
        <v>60</v>
      </c>
      <c r="I7928" t="s">
        <v>61</v>
      </c>
      <c r="J7928" t="s">
        <v>62</v>
      </c>
      <c r="K7928" t="s">
        <v>63</v>
      </c>
      <c r="L7928" t="s">
        <v>64</v>
      </c>
      <c r="M7928" t="s">
        <v>101</v>
      </c>
      <c r="N7928" t="s">
        <v>102</v>
      </c>
      <c r="O7928" t="s">
        <v>93</v>
      </c>
      <c r="P7928" t="s">
        <v>257</v>
      </c>
      <c r="Q7928" t="s">
        <v>258</v>
      </c>
      <c r="R7928" t="s">
        <v>70</v>
      </c>
      <c r="S7928">
        <v>74125.322475905006</v>
      </c>
      <c r="T7928">
        <v>31.931494487367001</v>
      </c>
      <c r="U7928">
        <v>21.867482980716002</v>
      </c>
      <c r="V7928">
        <v>3389.7510079816998</v>
      </c>
      <c r="W7928">
        <v>0</v>
      </c>
    </row>
    <row r="7929" spans="3:23" x14ac:dyDescent="0.35">
      <c r="C7929" s="12">
        <v>43466</v>
      </c>
      <c r="D7929" s="12">
        <v>43496</v>
      </c>
      <c r="E7929" t="s">
        <v>75</v>
      </c>
      <c r="F7929" t="s">
        <v>59</v>
      </c>
      <c r="G7929" t="s">
        <v>59</v>
      </c>
      <c r="H7929" t="s">
        <v>60</v>
      </c>
      <c r="I7929" t="s">
        <v>61</v>
      </c>
      <c r="J7929" t="s">
        <v>62</v>
      </c>
      <c r="K7929" t="s">
        <v>63</v>
      </c>
      <c r="L7929" t="s">
        <v>64</v>
      </c>
      <c r="M7929" t="s">
        <v>88</v>
      </c>
      <c r="N7929" t="s">
        <v>89</v>
      </c>
      <c r="O7929" t="s">
        <v>67</v>
      </c>
      <c r="P7929" t="s">
        <v>249</v>
      </c>
      <c r="Q7929" t="s">
        <v>250</v>
      </c>
      <c r="R7929" t="s">
        <v>70</v>
      </c>
      <c r="S7929">
        <v>74105.196711091005</v>
      </c>
      <c r="T7929">
        <v>35.733222534435001</v>
      </c>
      <c r="U7929">
        <v>29.598052107912</v>
      </c>
      <c r="V7929">
        <v>2503.7187055725999</v>
      </c>
      <c r="W7929">
        <v>0</v>
      </c>
    </row>
    <row r="7930" spans="3:23" x14ac:dyDescent="0.35">
      <c r="C7930" s="12">
        <v>43983</v>
      </c>
      <c r="D7930" s="12">
        <v>44012</v>
      </c>
      <c r="E7930" t="s">
        <v>20</v>
      </c>
      <c r="F7930" t="s">
        <v>59</v>
      </c>
      <c r="G7930" t="s">
        <v>59</v>
      </c>
      <c r="H7930" t="s">
        <v>76</v>
      </c>
      <c r="I7930" t="s">
        <v>61</v>
      </c>
      <c r="J7930" t="s">
        <v>62</v>
      </c>
      <c r="K7930" t="s">
        <v>63</v>
      </c>
      <c r="L7930" t="s">
        <v>64</v>
      </c>
      <c r="M7930" t="s">
        <v>137</v>
      </c>
      <c r="N7930" t="s">
        <v>66</v>
      </c>
      <c r="O7930" t="s">
        <v>67</v>
      </c>
      <c r="P7930" t="s">
        <v>261</v>
      </c>
      <c r="Q7930" t="s">
        <v>262</v>
      </c>
      <c r="R7930" t="s">
        <v>70</v>
      </c>
      <c r="S7930">
        <v>74091.093499501003</v>
      </c>
      <c r="T7930">
        <v>38.044908862124998</v>
      </c>
      <c r="U7930">
        <v>25.995493044814999</v>
      </c>
      <c r="V7930">
        <v>2850.1515001762</v>
      </c>
      <c r="W7930">
        <v>0</v>
      </c>
    </row>
    <row r="7931" spans="3:23" x14ac:dyDescent="0.35">
      <c r="C7931" s="12">
        <v>43497</v>
      </c>
      <c r="D7931" s="12">
        <v>43524</v>
      </c>
      <c r="E7931" t="s">
        <v>75</v>
      </c>
      <c r="F7931" t="s">
        <v>59</v>
      </c>
      <c r="G7931" t="s">
        <v>59</v>
      </c>
      <c r="H7931" t="s">
        <v>60</v>
      </c>
      <c r="I7931" t="s">
        <v>61</v>
      </c>
      <c r="J7931" t="s">
        <v>62</v>
      </c>
      <c r="K7931" t="s">
        <v>63</v>
      </c>
      <c r="L7931" t="s">
        <v>64</v>
      </c>
      <c r="M7931" t="s">
        <v>82</v>
      </c>
      <c r="N7931" t="s">
        <v>362</v>
      </c>
      <c r="O7931" t="s">
        <v>362</v>
      </c>
      <c r="P7931" t="s">
        <v>363</v>
      </c>
      <c r="Q7931" t="s">
        <v>364</v>
      </c>
      <c r="R7931" t="s">
        <v>70</v>
      </c>
      <c r="S7931">
        <v>74036.804737718005</v>
      </c>
      <c r="T7931">
        <v>14.75911799877</v>
      </c>
      <c r="U7931">
        <v>23.588247771056999</v>
      </c>
      <c r="V7931">
        <v>3138.7157476174002</v>
      </c>
      <c r="W7931">
        <v>0</v>
      </c>
    </row>
    <row r="7932" spans="3:23" x14ac:dyDescent="0.35">
      <c r="C7932" s="12">
        <v>44348</v>
      </c>
      <c r="D7932" s="12">
        <v>44377</v>
      </c>
      <c r="E7932" t="s">
        <v>21</v>
      </c>
      <c r="F7932" t="s">
        <v>59</v>
      </c>
      <c r="G7932" t="s">
        <v>59</v>
      </c>
      <c r="H7932" t="s">
        <v>60</v>
      </c>
      <c r="I7932" t="s">
        <v>61</v>
      </c>
      <c r="J7932" t="s">
        <v>62</v>
      </c>
      <c r="K7932" t="s">
        <v>63</v>
      </c>
      <c r="L7932" t="s">
        <v>64</v>
      </c>
      <c r="M7932" t="s">
        <v>82</v>
      </c>
      <c r="N7932" t="s">
        <v>379</v>
      </c>
      <c r="O7932" t="s">
        <v>380</v>
      </c>
      <c r="P7932" t="s">
        <v>381</v>
      </c>
      <c r="Q7932" t="s">
        <v>382</v>
      </c>
      <c r="R7932" t="s">
        <v>70</v>
      </c>
      <c r="S7932">
        <v>74016.510338181004</v>
      </c>
      <c r="T7932">
        <v>9.7845613009898997</v>
      </c>
      <c r="U7932">
        <v>26.583254145032999</v>
      </c>
      <c r="V7932">
        <v>2784.3284322663999</v>
      </c>
      <c r="W7932">
        <v>0</v>
      </c>
    </row>
    <row r="7933" spans="3:23" x14ac:dyDescent="0.35">
      <c r="C7933" s="12">
        <v>44075</v>
      </c>
      <c r="D7933" s="12">
        <v>44104</v>
      </c>
      <c r="E7933" t="s">
        <v>20</v>
      </c>
      <c r="F7933" t="s">
        <v>59</v>
      </c>
      <c r="G7933" t="s">
        <v>59</v>
      </c>
      <c r="H7933" t="s">
        <v>76</v>
      </c>
      <c r="I7933" t="s">
        <v>61</v>
      </c>
      <c r="J7933" t="s">
        <v>62</v>
      </c>
      <c r="K7933" t="s">
        <v>63</v>
      </c>
      <c r="L7933" t="s">
        <v>64</v>
      </c>
      <c r="M7933" t="s">
        <v>77</v>
      </c>
      <c r="N7933" t="s">
        <v>78</v>
      </c>
      <c r="O7933" t="s">
        <v>79</v>
      </c>
      <c r="P7933" t="s">
        <v>343</v>
      </c>
      <c r="Q7933" t="s">
        <v>344</v>
      </c>
      <c r="R7933" t="s">
        <v>70</v>
      </c>
      <c r="S7933">
        <v>73935.508374629004</v>
      </c>
      <c r="T7933">
        <v>11.523325378845</v>
      </c>
      <c r="U7933">
        <v>20.998399359743999</v>
      </c>
      <c r="V7933">
        <v>3521.0068685698002</v>
      </c>
      <c r="W7933">
        <v>0</v>
      </c>
    </row>
    <row r="7934" spans="3:23" x14ac:dyDescent="0.35">
      <c r="C7934" s="12">
        <v>43800</v>
      </c>
      <c r="D7934" s="12">
        <v>43830</v>
      </c>
      <c r="E7934" t="s">
        <v>20</v>
      </c>
      <c r="F7934" t="s">
        <v>59</v>
      </c>
      <c r="G7934" t="s">
        <v>59</v>
      </c>
      <c r="H7934" t="s">
        <v>76</v>
      </c>
      <c r="I7934" t="s">
        <v>61</v>
      </c>
      <c r="J7934" t="s">
        <v>62</v>
      </c>
      <c r="K7934" t="s">
        <v>63</v>
      </c>
      <c r="L7934" t="s">
        <v>64</v>
      </c>
      <c r="M7934" t="s">
        <v>101</v>
      </c>
      <c r="N7934" t="s">
        <v>102</v>
      </c>
      <c r="O7934" t="s">
        <v>93</v>
      </c>
      <c r="P7934" t="s">
        <v>308</v>
      </c>
      <c r="Q7934" t="s">
        <v>309</v>
      </c>
      <c r="R7934" t="s">
        <v>70</v>
      </c>
      <c r="S7934">
        <v>73908.797174894993</v>
      </c>
      <c r="T7934">
        <v>23.150531447070001</v>
      </c>
      <c r="U7934">
        <v>26.626701690417001</v>
      </c>
      <c r="V7934">
        <v>2775.7398582151</v>
      </c>
      <c r="W7934">
        <v>0</v>
      </c>
    </row>
    <row r="7935" spans="3:23" x14ac:dyDescent="0.35">
      <c r="C7935" s="12">
        <v>43739</v>
      </c>
      <c r="D7935" s="12">
        <v>43769</v>
      </c>
      <c r="E7935" t="s">
        <v>20</v>
      </c>
      <c r="F7935" t="s">
        <v>59</v>
      </c>
      <c r="G7935" t="s">
        <v>59</v>
      </c>
      <c r="H7935" t="s">
        <v>60</v>
      </c>
      <c r="I7935" t="s">
        <v>61</v>
      </c>
      <c r="J7935" t="s">
        <v>62</v>
      </c>
      <c r="K7935" t="s">
        <v>63</v>
      </c>
      <c r="L7935" t="s">
        <v>64</v>
      </c>
      <c r="M7935" t="s">
        <v>82</v>
      </c>
      <c r="N7935" t="s">
        <v>246</v>
      </c>
      <c r="O7935" t="s">
        <v>112</v>
      </c>
      <c r="P7935" t="s">
        <v>383</v>
      </c>
      <c r="Q7935" t="s">
        <v>384</v>
      </c>
      <c r="R7935" t="s">
        <v>70</v>
      </c>
      <c r="S7935">
        <v>73865.915576940999</v>
      </c>
      <c r="T7935">
        <v>10.78782174675</v>
      </c>
      <c r="U7935">
        <v>186.26034450532001</v>
      </c>
      <c r="V7935">
        <v>396.5734938004</v>
      </c>
      <c r="W7935">
        <v>0</v>
      </c>
    </row>
    <row r="7936" spans="3:23" x14ac:dyDescent="0.35">
      <c r="C7936" s="12">
        <v>44197</v>
      </c>
      <c r="D7936" s="12">
        <v>44227</v>
      </c>
      <c r="E7936" t="s">
        <v>21</v>
      </c>
      <c r="F7936" t="s">
        <v>59</v>
      </c>
      <c r="G7936" t="s">
        <v>59</v>
      </c>
      <c r="H7936" t="s">
        <v>60</v>
      </c>
      <c r="I7936" t="s">
        <v>61</v>
      </c>
      <c r="J7936" t="s">
        <v>62</v>
      </c>
      <c r="K7936" t="s">
        <v>63</v>
      </c>
      <c r="L7936" t="s">
        <v>64</v>
      </c>
      <c r="M7936" t="s">
        <v>77</v>
      </c>
      <c r="N7936" t="s">
        <v>78</v>
      </c>
      <c r="O7936" t="s">
        <v>79</v>
      </c>
      <c r="P7936" t="s">
        <v>186</v>
      </c>
      <c r="Q7936" t="s">
        <v>187</v>
      </c>
      <c r="R7936" t="s">
        <v>70</v>
      </c>
      <c r="S7936">
        <v>73864.298346191004</v>
      </c>
      <c r="T7936">
        <v>20.881382535884999</v>
      </c>
      <c r="U7936">
        <v>20.254565633906001</v>
      </c>
      <c r="V7936">
        <v>3646.7974520541002</v>
      </c>
      <c r="W7936">
        <v>0</v>
      </c>
    </row>
    <row r="7937" spans="3:23" x14ac:dyDescent="0.35">
      <c r="C7937" s="12">
        <v>43405</v>
      </c>
      <c r="D7937" s="12">
        <v>43434</v>
      </c>
      <c r="E7937" t="s">
        <v>75</v>
      </c>
      <c r="F7937" t="s">
        <v>59</v>
      </c>
      <c r="G7937" t="s">
        <v>59</v>
      </c>
      <c r="H7937" t="s">
        <v>87</v>
      </c>
      <c r="I7937" t="s">
        <v>61</v>
      </c>
      <c r="J7937" t="s">
        <v>62</v>
      </c>
      <c r="K7937" t="s">
        <v>63</v>
      </c>
      <c r="L7937" t="s">
        <v>64</v>
      </c>
      <c r="M7937" t="s">
        <v>82</v>
      </c>
      <c r="N7937" t="s">
        <v>83</v>
      </c>
      <c r="O7937" t="s">
        <v>84</v>
      </c>
      <c r="P7937" t="s">
        <v>233</v>
      </c>
      <c r="Q7937" t="s">
        <v>234</v>
      </c>
      <c r="R7937" t="s">
        <v>70</v>
      </c>
      <c r="S7937">
        <v>73848.507812844997</v>
      </c>
      <c r="T7937">
        <v>5.1925841215972</v>
      </c>
      <c r="U7937">
        <v>170.4921194627</v>
      </c>
      <c r="V7937">
        <v>433.14909830188998</v>
      </c>
      <c r="W7937">
        <v>1</v>
      </c>
    </row>
    <row r="7938" spans="3:23" x14ac:dyDescent="0.35">
      <c r="C7938" s="12">
        <v>43435</v>
      </c>
      <c r="D7938" s="12">
        <v>43465</v>
      </c>
      <c r="E7938" t="s">
        <v>75</v>
      </c>
      <c r="F7938" t="s">
        <v>59</v>
      </c>
      <c r="G7938" t="s">
        <v>59</v>
      </c>
      <c r="H7938" t="s">
        <v>60</v>
      </c>
      <c r="I7938" t="s">
        <v>61</v>
      </c>
      <c r="J7938" t="s">
        <v>62</v>
      </c>
      <c r="K7938" t="s">
        <v>63</v>
      </c>
      <c r="L7938" t="s">
        <v>64</v>
      </c>
      <c r="M7938" t="s">
        <v>88</v>
      </c>
      <c r="N7938" t="s">
        <v>150</v>
      </c>
      <c r="O7938" t="s">
        <v>93</v>
      </c>
      <c r="P7938" t="s">
        <v>166</v>
      </c>
      <c r="Q7938" t="s">
        <v>167</v>
      </c>
      <c r="R7938" t="s">
        <v>70</v>
      </c>
      <c r="S7938">
        <v>73813.233715790004</v>
      </c>
      <c r="T7938">
        <v>5.9326352387453998</v>
      </c>
      <c r="U7938">
        <v>30.725056390547</v>
      </c>
      <c r="V7938">
        <v>2402.3791129151</v>
      </c>
      <c r="W7938">
        <v>0</v>
      </c>
    </row>
    <row r="7939" spans="3:23" x14ac:dyDescent="0.35">
      <c r="C7939" s="12">
        <v>43617</v>
      </c>
      <c r="D7939" s="12">
        <v>43646</v>
      </c>
      <c r="E7939" t="s">
        <v>75</v>
      </c>
      <c r="F7939" t="s">
        <v>59</v>
      </c>
      <c r="G7939" t="s">
        <v>59</v>
      </c>
      <c r="H7939" t="s">
        <v>60</v>
      </c>
      <c r="I7939" t="s">
        <v>61</v>
      </c>
      <c r="J7939" t="s">
        <v>62</v>
      </c>
      <c r="K7939" t="s">
        <v>63</v>
      </c>
      <c r="L7939" t="s">
        <v>64</v>
      </c>
      <c r="M7939" t="s">
        <v>96</v>
      </c>
      <c r="N7939" t="s">
        <v>97</v>
      </c>
      <c r="O7939" t="s">
        <v>98</v>
      </c>
      <c r="P7939" t="s">
        <v>310</v>
      </c>
      <c r="Q7939" t="s">
        <v>311</v>
      </c>
      <c r="R7939" t="s">
        <v>70</v>
      </c>
      <c r="S7939">
        <v>73746.072219013993</v>
      </c>
      <c r="T7939">
        <v>15.799371976853999</v>
      </c>
      <c r="U7939">
        <v>97.686302868325001</v>
      </c>
      <c r="V7939">
        <v>754.92745711154998</v>
      </c>
      <c r="W7939">
        <v>0</v>
      </c>
    </row>
    <row r="7940" spans="3:23" x14ac:dyDescent="0.35">
      <c r="C7940" s="12">
        <v>43374</v>
      </c>
      <c r="D7940" s="12">
        <v>43404</v>
      </c>
      <c r="E7940" t="s">
        <v>75</v>
      </c>
      <c r="F7940" t="s">
        <v>59</v>
      </c>
      <c r="G7940" t="s">
        <v>59</v>
      </c>
      <c r="H7940" t="s">
        <v>60</v>
      </c>
      <c r="I7940" t="s">
        <v>61</v>
      </c>
      <c r="J7940" t="s">
        <v>62</v>
      </c>
      <c r="K7940" t="s">
        <v>63</v>
      </c>
      <c r="L7940" t="s">
        <v>64</v>
      </c>
      <c r="M7940" t="s">
        <v>82</v>
      </c>
      <c r="N7940" t="s">
        <v>246</v>
      </c>
      <c r="O7940" t="s">
        <v>112</v>
      </c>
      <c r="P7940" t="s">
        <v>306</v>
      </c>
      <c r="Q7940" t="s">
        <v>307</v>
      </c>
      <c r="R7940" t="s">
        <v>70</v>
      </c>
      <c r="S7940">
        <v>73744.505797801001</v>
      </c>
      <c r="T7940">
        <v>21.736215041920001</v>
      </c>
      <c r="U7940">
        <v>41.176980031724</v>
      </c>
      <c r="V7940">
        <v>1790.9158403793999</v>
      </c>
      <c r="W7940">
        <v>0</v>
      </c>
    </row>
    <row r="7941" spans="3:23" x14ac:dyDescent="0.35">
      <c r="C7941" s="12">
        <v>43405</v>
      </c>
      <c r="D7941" s="12">
        <v>43434</v>
      </c>
      <c r="E7941" t="s">
        <v>75</v>
      </c>
      <c r="F7941" t="s">
        <v>59</v>
      </c>
      <c r="G7941" t="s">
        <v>59</v>
      </c>
      <c r="H7941" t="s">
        <v>60</v>
      </c>
      <c r="I7941" t="s">
        <v>61</v>
      </c>
      <c r="J7941" t="s">
        <v>62</v>
      </c>
      <c r="K7941" t="s">
        <v>63</v>
      </c>
      <c r="L7941" t="s">
        <v>64</v>
      </c>
      <c r="M7941" t="s">
        <v>88</v>
      </c>
      <c r="N7941" t="s">
        <v>89</v>
      </c>
      <c r="O7941" t="s">
        <v>67</v>
      </c>
      <c r="P7941" t="s">
        <v>229</v>
      </c>
      <c r="Q7941" t="s">
        <v>230</v>
      </c>
      <c r="R7941" t="s">
        <v>70</v>
      </c>
      <c r="S7941">
        <v>73710.114708741996</v>
      </c>
      <c r="T7941">
        <v>39.246221993928998</v>
      </c>
      <c r="U7941">
        <v>29.125675485129999</v>
      </c>
      <c r="V7941">
        <v>2530.7606941639001</v>
      </c>
      <c r="W7941">
        <v>0</v>
      </c>
    </row>
    <row r="7942" spans="3:23" x14ac:dyDescent="0.35">
      <c r="C7942" s="12">
        <v>43709</v>
      </c>
      <c r="D7942" s="12">
        <v>43738</v>
      </c>
      <c r="E7942" t="s">
        <v>75</v>
      </c>
      <c r="F7942" t="s">
        <v>59</v>
      </c>
      <c r="G7942" t="s">
        <v>59</v>
      </c>
      <c r="H7942" t="s">
        <v>60</v>
      </c>
      <c r="I7942" t="s">
        <v>61</v>
      </c>
      <c r="J7942" t="s">
        <v>62</v>
      </c>
      <c r="K7942" t="s">
        <v>63</v>
      </c>
      <c r="L7942" t="s">
        <v>64</v>
      </c>
      <c r="M7942" t="s">
        <v>82</v>
      </c>
      <c r="N7942" t="s">
        <v>246</v>
      </c>
      <c r="O7942" t="s">
        <v>112</v>
      </c>
      <c r="P7942" t="s">
        <v>383</v>
      </c>
      <c r="Q7942" t="s">
        <v>384</v>
      </c>
      <c r="R7942" t="s">
        <v>70</v>
      </c>
      <c r="S7942">
        <v>73707.645482089007</v>
      </c>
      <c r="T7942">
        <v>10.309469639763</v>
      </c>
      <c r="U7942">
        <v>184.24724508607</v>
      </c>
      <c r="V7942">
        <v>400.04747668089999</v>
      </c>
      <c r="W7942">
        <v>0</v>
      </c>
    </row>
    <row r="7943" spans="3:23" x14ac:dyDescent="0.35">
      <c r="C7943" s="12">
        <v>44348</v>
      </c>
      <c r="D7943" s="12">
        <v>44377</v>
      </c>
      <c r="E7943" t="s">
        <v>21</v>
      </c>
      <c r="F7943" t="s">
        <v>59</v>
      </c>
      <c r="G7943" t="s">
        <v>59</v>
      </c>
      <c r="H7943" t="s">
        <v>87</v>
      </c>
      <c r="I7943" t="s">
        <v>61</v>
      </c>
      <c r="J7943" t="s">
        <v>62</v>
      </c>
      <c r="K7943" t="s">
        <v>63</v>
      </c>
      <c r="L7943" t="s">
        <v>64</v>
      </c>
      <c r="M7943" t="s">
        <v>82</v>
      </c>
      <c r="N7943" t="s">
        <v>292</v>
      </c>
      <c r="O7943" t="s">
        <v>293</v>
      </c>
      <c r="P7943" t="s">
        <v>294</v>
      </c>
      <c r="Q7943" t="s">
        <v>295</v>
      </c>
      <c r="R7943" t="s">
        <v>70</v>
      </c>
      <c r="S7943">
        <v>73701.828587511001</v>
      </c>
      <c r="T7943">
        <v>11.062455767792001</v>
      </c>
      <c r="U7943">
        <v>22.861271742772999</v>
      </c>
      <c r="V7943">
        <v>3223.8726443907999</v>
      </c>
      <c r="W7943">
        <v>0</v>
      </c>
    </row>
    <row r="7944" spans="3:23" x14ac:dyDescent="0.35">
      <c r="C7944" s="12">
        <v>43678</v>
      </c>
      <c r="D7944" s="12">
        <v>43708</v>
      </c>
      <c r="E7944" t="s">
        <v>75</v>
      </c>
      <c r="F7944" t="s">
        <v>59</v>
      </c>
      <c r="G7944" t="s">
        <v>59</v>
      </c>
      <c r="H7944" t="s">
        <v>60</v>
      </c>
      <c r="I7944" t="s">
        <v>61</v>
      </c>
      <c r="J7944" t="s">
        <v>62</v>
      </c>
      <c r="K7944" t="s">
        <v>63</v>
      </c>
      <c r="L7944" t="s">
        <v>64</v>
      </c>
      <c r="M7944" t="s">
        <v>101</v>
      </c>
      <c r="N7944" t="s">
        <v>102</v>
      </c>
      <c r="O7944" t="s">
        <v>93</v>
      </c>
      <c r="P7944" t="s">
        <v>257</v>
      </c>
      <c r="Q7944" t="s">
        <v>258</v>
      </c>
      <c r="R7944" t="s">
        <v>70</v>
      </c>
      <c r="S7944">
        <v>73691.732869290005</v>
      </c>
      <c r="T7944">
        <v>33.416502058073</v>
      </c>
      <c r="U7944">
        <v>25.046832725872001</v>
      </c>
      <c r="V7944">
        <v>2942.1577440875999</v>
      </c>
      <c r="W7944">
        <v>0</v>
      </c>
    </row>
    <row r="7945" spans="3:23" x14ac:dyDescent="0.35">
      <c r="C7945" s="12">
        <v>44044</v>
      </c>
      <c r="D7945" s="12">
        <v>44074</v>
      </c>
      <c r="E7945" t="s">
        <v>20</v>
      </c>
      <c r="F7945" t="s">
        <v>59</v>
      </c>
      <c r="G7945" t="s">
        <v>59</v>
      </c>
      <c r="H7945" t="s">
        <v>87</v>
      </c>
      <c r="I7945" t="s">
        <v>61</v>
      </c>
      <c r="J7945" t="s">
        <v>62</v>
      </c>
      <c r="K7945" t="s">
        <v>63</v>
      </c>
      <c r="L7945" t="s">
        <v>64</v>
      </c>
      <c r="M7945" t="s">
        <v>96</v>
      </c>
      <c r="N7945" t="s">
        <v>111</v>
      </c>
      <c r="O7945" t="s">
        <v>112</v>
      </c>
      <c r="P7945" t="s">
        <v>180</v>
      </c>
      <c r="Q7945" t="s">
        <v>181</v>
      </c>
      <c r="R7945" t="s">
        <v>70</v>
      </c>
      <c r="S7945">
        <v>73686.936947737995</v>
      </c>
      <c r="T7945">
        <v>14.589197232790999</v>
      </c>
      <c r="U7945">
        <v>35.539990966589002</v>
      </c>
      <c r="V7945">
        <v>2073.3527202360001</v>
      </c>
      <c r="W7945">
        <v>0</v>
      </c>
    </row>
    <row r="7946" spans="3:23" x14ac:dyDescent="0.35">
      <c r="C7946" s="12">
        <v>43647</v>
      </c>
      <c r="D7946" s="12">
        <v>43677</v>
      </c>
      <c r="E7946" t="s">
        <v>75</v>
      </c>
      <c r="F7946" t="s">
        <v>59</v>
      </c>
      <c r="G7946" t="s">
        <v>59</v>
      </c>
      <c r="H7946" t="s">
        <v>76</v>
      </c>
      <c r="I7946" t="s">
        <v>61</v>
      </c>
      <c r="J7946" t="s">
        <v>62</v>
      </c>
      <c r="K7946" t="s">
        <v>63</v>
      </c>
      <c r="L7946" t="s">
        <v>64</v>
      </c>
      <c r="M7946" t="s">
        <v>65</v>
      </c>
      <c r="N7946" t="s">
        <v>66</v>
      </c>
      <c r="O7946" t="s">
        <v>67</v>
      </c>
      <c r="P7946" t="s">
        <v>296</v>
      </c>
      <c r="Q7946" t="s">
        <v>297</v>
      </c>
      <c r="R7946" t="s">
        <v>70</v>
      </c>
      <c r="S7946">
        <v>73676.458356407005</v>
      </c>
      <c r="T7946">
        <v>23.009811694387</v>
      </c>
      <c r="U7946">
        <v>66.629089459656001</v>
      </c>
      <c r="V7946">
        <v>1105.7701516545001</v>
      </c>
      <c r="W7946">
        <v>0</v>
      </c>
    </row>
    <row r="7947" spans="3:23" x14ac:dyDescent="0.35">
      <c r="C7947" s="12">
        <v>43831</v>
      </c>
      <c r="D7947" s="12">
        <v>43861</v>
      </c>
      <c r="E7947" t="s">
        <v>20</v>
      </c>
      <c r="F7947" t="s">
        <v>59</v>
      </c>
      <c r="G7947" t="s">
        <v>59</v>
      </c>
      <c r="H7947" t="s">
        <v>87</v>
      </c>
      <c r="I7947" t="s">
        <v>61</v>
      </c>
      <c r="J7947" t="s">
        <v>62</v>
      </c>
      <c r="K7947" t="s">
        <v>63</v>
      </c>
      <c r="L7947" t="s">
        <v>64</v>
      </c>
      <c r="M7947" t="s">
        <v>208</v>
      </c>
      <c r="N7947" t="s">
        <v>117</v>
      </c>
      <c r="O7947" t="s">
        <v>93</v>
      </c>
      <c r="P7947" t="s">
        <v>209</v>
      </c>
      <c r="Q7947" t="s">
        <v>210</v>
      </c>
      <c r="R7947" t="s">
        <v>70</v>
      </c>
      <c r="S7947">
        <v>73647.137744221007</v>
      </c>
      <c r="T7947">
        <v>9.5593207670024007</v>
      </c>
      <c r="U7947">
        <v>62.142573363577</v>
      </c>
      <c r="V7947">
        <v>1185.1317664836999</v>
      </c>
      <c r="W7947">
        <v>0</v>
      </c>
    </row>
    <row r="7948" spans="3:23" x14ac:dyDescent="0.35">
      <c r="C7948" s="12">
        <v>44197</v>
      </c>
      <c r="D7948" s="12">
        <v>44227</v>
      </c>
      <c r="E7948" t="s">
        <v>21</v>
      </c>
      <c r="F7948" t="s">
        <v>59</v>
      </c>
      <c r="G7948" t="s">
        <v>59</v>
      </c>
      <c r="H7948" t="s">
        <v>76</v>
      </c>
      <c r="I7948" t="s">
        <v>61</v>
      </c>
      <c r="J7948" t="s">
        <v>62</v>
      </c>
      <c r="K7948" t="s">
        <v>63</v>
      </c>
      <c r="L7948" t="s">
        <v>64</v>
      </c>
      <c r="M7948" t="s">
        <v>82</v>
      </c>
      <c r="N7948" t="s">
        <v>246</v>
      </c>
      <c r="O7948" t="s">
        <v>112</v>
      </c>
      <c r="P7948" t="s">
        <v>306</v>
      </c>
      <c r="Q7948" t="s">
        <v>307</v>
      </c>
      <c r="R7948" t="s">
        <v>70</v>
      </c>
      <c r="S7948">
        <v>73616.754421760998</v>
      </c>
      <c r="T7948">
        <v>16.228133515368999</v>
      </c>
      <c r="U7948">
        <v>38.012292362049998</v>
      </c>
      <c r="V7948">
        <v>1936.6565352227001</v>
      </c>
      <c r="W7948">
        <v>0</v>
      </c>
    </row>
    <row r="7949" spans="3:23" x14ac:dyDescent="0.35">
      <c r="C7949" s="12">
        <v>43497</v>
      </c>
      <c r="D7949" s="12">
        <v>43524</v>
      </c>
      <c r="E7949" t="s">
        <v>75</v>
      </c>
      <c r="F7949" t="s">
        <v>59</v>
      </c>
      <c r="G7949" t="s">
        <v>59</v>
      </c>
      <c r="H7949" t="s">
        <v>76</v>
      </c>
      <c r="I7949" t="s">
        <v>61</v>
      </c>
      <c r="J7949" t="s">
        <v>62</v>
      </c>
      <c r="K7949" t="s">
        <v>63</v>
      </c>
      <c r="L7949" t="s">
        <v>64</v>
      </c>
      <c r="M7949" t="s">
        <v>101</v>
      </c>
      <c r="N7949" t="s">
        <v>102</v>
      </c>
      <c r="O7949" t="s">
        <v>93</v>
      </c>
      <c r="P7949" t="s">
        <v>257</v>
      </c>
      <c r="Q7949" t="s">
        <v>258</v>
      </c>
      <c r="R7949" t="s">
        <v>70</v>
      </c>
      <c r="S7949">
        <v>73616.650438850003</v>
      </c>
      <c r="T7949">
        <v>42.046298904125003</v>
      </c>
      <c r="U7949">
        <v>24.249471114951</v>
      </c>
      <c r="V7949">
        <v>3035.8043723873998</v>
      </c>
      <c r="W7949">
        <v>0</v>
      </c>
    </row>
    <row r="7950" spans="3:23" x14ac:dyDescent="0.35">
      <c r="C7950" s="12">
        <v>44440</v>
      </c>
      <c r="D7950" s="12">
        <v>44469</v>
      </c>
      <c r="E7950" t="s">
        <v>21</v>
      </c>
      <c r="F7950" t="s">
        <v>59</v>
      </c>
      <c r="G7950" t="s">
        <v>59</v>
      </c>
      <c r="H7950" t="s">
        <v>60</v>
      </c>
      <c r="I7950" t="s">
        <v>61</v>
      </c>
      <c r="J7950" t="s">
        <v>62</v>
      </c>
      <c r="K7950" t="s">
        <v>63</v>
      </c>
      <c r="L7950" t="s">
        <v>64</v>
      </c>
      <c r="M7950" t="s">
        <v>77</v>
      </c>
      <c r="N7950" t="s">
        <v>78</v>
      </c>
      <c r="O7950" t="s">
        <v>79</v>
      </c>
      <c r="P7950" t="s">
        <v>343</v>
      </c>
      <c r="Q7950" t="s">
        <v>344</v>
      </c>
      <c r="R7950" t="s">
        <v>70</v>
      </c>
      <c r="S7950">
        <v>73514.306630665</v>
      </c>
      <c r="T7950">
        <v>17.015736240828002</v>
      </c>
      <c r="U7950">
        <v>27.270490513214</v>
      </c>
      <c r="V7950">
        <v>2695.7456667325</v>
      </c>
      <c r="W7950">
        <v>0</v>
      </c>
    </row>
    <row r="7951" spans="3:23" x14ac:dyDescent="0.35">
      <c r="C7951" s="12">
        <v>44105</v>
      </c>
      <c r="D7951" s="12">
        <v>44135</v>
      </c>
      <c r="E7951" t="s">
        <v>21</v>
      </c>
      <c r="F7951" t="s">
        <v>59</v>
      </c>
      <c r="G7951" t="s">
        <v>59</v>
      </c>
      <c r="H7951" t="s">
        <v>87</v>
      </c>
      <c r="I7951" t="s">
        <v>61</v>
      </c>
      <c r="J7951" t="s">
        <v>62</v>
      </c>
      <c r="K7951" t="s">
        <v>63</v>
      </c>
      <c r="L7951" t="s">
        <v>64</v>
      </c>
      <c r="M7951" t="s">
        <v>88</v>
      </c>
      <c r="N7951" t="s">
        <v>150</v>
      </c>
      <c r="O7951" t="s">
        <v>93</v>
      </c>
      <c r="P7951" t="s">
        <v>194</v>
      </c>
      <c r="Q7951" t="s">
        <v>195</v>
      </c>
      <c r="R7951" t="s">
        <v>70</v>
      </c>
      <c r="S7951">
        <v>73500.622679788998</v>
      </c>
      <c r="T7951">
        <v>13.301549097652</v>
      </c>
      <c r="U7951">
        <v>24.246642515350999</v>
      </c>
      <c r="V7951">
        <v>3031.3732152092002</v>
      </c>
      <c r="W7951">
        <v>0</v>
      </c>
    </row>
    <row r="7952" spans="3:23" x14ac:dyDescent="0.35">
      <c r="C7952" s="12">
        <v>44013</v>
      </c>
      <c r="D7952" s="12">
        <v>44043</v>
      </c>
      <c r="E7952" t="s">
        <v>20</v>
      </c>
      <c r="F7952" t="s">
        <v>59</v>
      </c>
      <c r="G7952" t="s">
        <v>59</v>
      </c>
      <c r="H7952" t="s">
        <v>76</v>
      </c>
      <c r="I7952" t="s">
        <v>61</v>
      </c>
      <c r="J7952" t="s">
        <v>62</v>
      </c>
      <c r="K7952" t="s">
        <v>63</v>
      </c>
      <c r="L7952" t="s">
        <v>64</v>
      </c>
      <c r="M7952" t="s">
        <v>65</v>
      </c>
      <c r="N7952" t="s">
        <v>66</v>
      </c>
      <c r="O7952" t="s">
        <v>67</v>
      </c>
      <c r="P7952" t="s">
        <v>339</v>
      </c>
      <c r="Q7952" t="s">
        <v>340</v>
      </c>
      <c r="R7952" t="s">
        <v>70</v>
      </c>
      <c r="S7952">
        <v>73479.740690292994</v>
      </c>
      <c r="T7952">
        <v>21.467599370308999</v>
      </c>
      <c r="U7952">
        <v>189.85062876052001</v>
      </c>
      <c r="V7952">
        <v>387.03975420055002</v>
      </c>
      <c r="W7952">
        <v>0</v>
      </c>
    </row>
    <row r="7953" spans="3:23" x14ac:dyDescent="0.35">
      <c r="C7953" s="12">
        <v>44105</v>
      </c>
      <c r="D7953" s="12">
        <v>44135</v>
      </c>
      <c r="E7953" t="s">
        <v>21</v>
      </c>
      <c r="F7953" t="s">
        <v>59</v>
      </c>
      <c r="G7953" t="s">
        <v>59</v>
      </c>
      <c r="H7953" t="s">
        <v>87</v>
      </c>
      <c r="I7953" t="s">
        <v>61</v>
      </c>
      <c r="J7953" t="s">
        <v>62</v>
      </c>
      <c r="K7953" t="s">
        <v>63</v>
      </c>
      <c r="L7953" t="s">
        <v>64</v>
      </c>
      <c r="M7953" t="s">
        <v>101</v>
      </c>
      <c r="N7953" t="s">
        <v>102</v>
      </c>
      <c r="O7953" t="s">
        <v>93</v>
      </c>
      <c r="P7953" t="s">
        <v>263</v>
      </c>
      <c r="Q7953" t="s">
        <v>264</v>
      </c>
      <c r="R7953" t="s">
        <v>70</v>
      </c>
      <c r="S7953">
        <v>73446.638724336997</v>
      </c>
      <c r="T7953">
        <v>6.4759098632871996</v>
      </c>
      <c r="U7953">
        <v>126.13533132788</v>
      </c>
      <c r="V7953">
        <v>582.28442381001003</v>
      </c>
      <c r="W7953">
        <v>0</v>
      </c>
    </row>
    <row r="7954" spans="3:23" x14ac:dyDescent="0.35">
      <c r="C7954" s="12">
        <v>44287</v>
      </c>
      <c r="D7954" s="12">
        <v>44316</v>
      </c>
      <c r="E7954" t="s">
        <v>21</v>
      </c>
      <c r="F7954" t="s">
        <v>59</v>
      </c>
      <c r="G7954" t="s">
        <v>59</v>
      </c>
      <c r="H7954" t="s">
        <v>87</v>
      </c>
      <c r="I7954" t="s">
        <v>61</v>
      </c>
      <c r="J7954" t="s">
        <v>62</v>
      </c>
      <c r="K7954" t="s">
        <v>63</v>
      </c>
      <c r="L7954" t="s">
        <v>64</v>
      </c>
      <c r="M7954" t="s">
        <v>88</v>
      </c>
      <c r="N7954" t="s">
        <v>89</v>
      </c>
      <c r="O7954" t="s">
        <v>67</v>
      </c>
      <c r="P7954" t="s">
        <v>244</v>
      </c>
      <c r="Q7954" t="s">
        <v>245</v>
      </c>
      <c r="R7954" t="s">
        <v>70</v>
      </c>
      <c r="S7954">
        <v>73408.894911056996</v>
      </c>
      <c r="T7954">
        <v>19.380482932785998</v>
      </c>
      <c r="U7954">
        <v>25.386063304543999</v>
      </c>
      <c r="V7954">
        <v>2891.7006166102001</v>
      </c>
      <c r="W7954">
        <v>0</v>
      </c>
    </row>
    <row r="7955" spans="3:23" x14ac:dyDescent="0.35">
      <c r="C7955" s="12">
        <v>43647</v>
      </c>
      <c r="D7955" s="12">
        <v>43677</v>
      </c>
      <c r="E7955" t="s">
        <v>75</v>
      </c>
      <c r="F7955" t="s">
        <v>59</v>
      </c>
      <c r="G7955" t="s">
        <v>59</v>
      </c>
      <c r="H7955" t="s">
        <v>60</v>
      </c>
      <c r="I7955" t="s">
        <v>61</v>
      </c>
      <c r="J7955" t="s">
        <v>62</v>
      </c>
      <c r="K7955" t="s">
        <v>63</v>
      </c>
      <c r="L7955" t="s">
        <v>64</v>
      </c>
      <c r="M7955" t="s">
        <v>65</v>
      </c>
      <c r="N7955" t="s">
        <v>66</v>
      </c>
      <c r="O7955" t="s">
        <v>67</v>
      </c>
      <c r="P7955" t="s">
        <v>296</v>
      </c>
      <c r="Q7955" t="s">
        <v>297</v>
      </c>
      <c r="R7955" t="s">
        <v>70</v>
      </c>
      <c r="S7955">
        <v>73404.331644835998</v>
      </c>
      <c r="T7955">
        <v>18.080070355741</v>
      </c>
      <c r="U7955">
        <v>77.462790355202003</v>
      </c>
      <c r="V7955">
        <v>947.60763597907999</v>
      </c>
      <c r="W7955">
        <v>0</v>
      </c>
    </row>
    <row r="7956" spans="3:23" x14ac:dyDescent="0.35">
      <c r="C7956" s="12">
        <v>44378</v>
      </c>
      <c r="D7956" s="12">
        <v>44408</v>
      </c>
      <c r="E7956" t="s">
        <v>21</v>
      </c>
      <c r="F7956" t="s">
        <v>59</v>
      </c>
      <c r="G7956" t="s">
        <v>59</v>
      </c>
      <c r="H7956" t="s">
        <v>60</v>
      </c>
      <c r="I7956" t="s">
        <v>61</v>
      </c>
      <c r="J7956" t="s">
        <v>62</v>
      </c>
      <c r="K7956" t="s">
        <v>63</v>
      </c>
      <c r="L7956" t="s">
        <v>64</v>
      </c>
      <c r="M7956" t="s">
        <v>96</v>
      </c>
      <c r="N7956" t="s">
        <v>111</v>
      </c>
      <c r="O7956" t="s">
        <v>112</v>
      </c>
      <c r="P7956" t="s">
        <v>335</v>
      </c>
      <c r="Q7956" t="s">
        <v>336</v>
      </c>
      <c r="R7956" t="s">
        <v>70</v>
      </c>
      <c r="S7956">
        <v>73391.557285272007</v>
      </c>
      <c r="T7956">
        <v>22.673127175259001</v>
      </c>
      <c r="U7956">
        <v>53.395380409691001</v>
      </c>
      <c r="V7956">
        <v>1374.4926381675</v>
      </c>
      <c r="W7956">
        <v>0</v>
      </c>
    </row>
    <row r="7957" spans="3:23" x14ac:dyDescent="0.35">
      <c r="C7957" s="12">
        <v>43800</v>
      </c>
      <c r="D7957" s="12">
        <v>43830</v>
      </c>
      <c r="E7957" t="s">
        <v>20</v>
      </c>
      <c r="F7957" t="s">
        <v>59</v>
      </c>
      <c r="G7957" t="s">
        <v>59</v>
      </c>
      <c r="H7957" t="s">
        <v>60</v>
      </c>
      <c r="I7957" t="s">
        <v>61</v>
      </c>
      <c r="J7957" t="s">
        <v>62</v>
      </c>
      <c r="K7957" t="s">
        <v>63</v>
      </c>
      <c r="L7957" t="s">
        <v>64</v>
      </c>
      <c r="M7957" t="s">
        <v>88</v>
      </c>
      <c r="N7957" t="s">
        <v>150</v>
      </c>
      <c r="O7957" t="s">
        <v>93</v>
      </c>
      <c r="P7957" t="s">
        <v>269</v>
      </c>
      <c r="Q7957" t="s">
        <v>270</v>
      </c>
      <c r="R7957" t="s">
        <v>70</v>
      </c>
      <c r="S7957">
        <v>73368.940711784002</v>
      </c>
      <c r="T7957">
        <v>16.824006531676002</v>
      </c>
      <c r="U7957">
        <v>29.411299223996</v>
      </c>
      <c r="V7957">
        <v>2494.5834644368001</v>
      </c>
      <c r="W7957">
        <v>0</v>
      </c>
    </row>
    <row r="7958" spans="3:23" x14ac:dyDescent="0.35">
      <c r="C7958" s="12">
        <v>43374</v>
      </c>
      <c r="D7958" s="12">
        <v>43404</v>
      </c>
      <c r="E7958" t="s">
        <v>75</v>
      </c>
      <c r="F7958" t="s">
        <v>59</v>
      </c>
      <c r="G7958" t="s">
        <v>59</v>
      </c>
      <c r="H7958" t="s">
        <v>87</v>
      </c>
      <c r="I7958" t="s">
        <v>61</v>
      </c>
      <c r="J7958" t="s">
        <v>62</v>
      </c>
      <c r="K7958" t="s">
        <v>63</v>
      </c>
      <c r="L7958" t="s">
        <v>64</v>
      </c>
      <c r="M7958" t="s">
        <v>96</v>
      </c>
      <c r="N7958" t="s">
        <v>111</v>
      </c>
      <c r="O7958" t="s">
        <v>112</v>
      </c>
      <c r="P7958" t="s">
        <v>196</v>
      </c>
      <c r="Q7958" t="s">
        <v>197</v>
      </c>
      <c r="R7958" t="s">
        <v>70</v>
      </c>
      <c r="S7958">
        <v>73348.834674080994</v>
      </c>
      <c r="T7958">
        <v>8.3004464331735992</v>
      </c>
      <c r="U7958">
        <v>107.17151007557</v>
      </c>
      <c r="V7958">
        <v>684.40609470148001</v>
      </c>
      <c r="W7958">
        <v>0</v>
      </c>
    </row>
    <row r="7959" spans="3:23" x14ac:dyDescent="0.35">
      <c r="C7959" s="12">
        <v>44013</v>
      </c>
      <c r="D7959" s="12">
        <v>44043</v>
      </c>
      <c r="E7959" t="s">
        <v>20</v>
      </c>
      <c r="F7959" t="s">
        <v>59</v>
      </c>
      <c r="G7959" t="s">
        <v>59</v>
      </c>
      <c r="H7959" t="s">
        <v>76</v>
      </c>
      <c r="I7959" t="s">
        <v>61</v>
      </c>
      <c r="J7959" t="s">
        <v>62</v>
      </c>
      <c r="K7959" t="s">
        <v>63</v>
      </c>
      <c r="L7959" t="s">
        <v>64</v>
      </c>
      <c r="M7959" t="s">
        <v>101</v>
      </c>
      <c r="N7959" t="s">
        <v>102</v>
      </c>
      <c r="O7959" t="s">
        <v>93</v>
      </c>
      <c r="P7959" t="s">
        <v>257</v>
      </c>
      <c r="Q7959" t="s">
        <v>258</v>
      </c>
      <c r="R7959" t="s">
        <v>70</v>
      </c>
      <c r="S7959">
        <v>73315.923115277998</v>
      </c>
      <c r="T7959">
        <v>35.869825752467001</v>
      </c>
      <c r="U7959">
        <v>25.533390494795999</v>
      </c>
      <c r="V7959">
        <v>2871.3743727148999</v>
      </c>
      <c r="W7959">
        <v>0</v>
      </c>
    </row>
    <row r="7960" spans="3:23" x14ac:dyDescent="0.35">
      <c r="C7960" s="12">
        <v>43647</v>
      </c>
      <c r="D7960" s="12">
        <v>43677</v>
      </c>
      <c r="E7960" t="s">
        <v>75</v>
      </c>
      <c r="F7960" t="s">
        <v>59</v>
      </c>
      <c r="G7960" t="s">
        <v>59</v>
      </c>
      <c r="H7960" t="s">
        <v>60</v>
      </c>
      <c r="I7960" t="s">
        <v>61</v>
      </c>
      <c r="J7960" t="s">
        <v>62</v>
      </c>
      <c r="K7960" t="s">
        <v>63</v>
      </c>
      <c r="L7960" t="s">
        <v>64</v>
      </c>
      <c r="M7960" t="s">
        <v>137</v>
      </c>
      <c r="N7960" t="s">
        <v>66</v>
      </c>
      <c r="O7960" t="s">
        <v>67</v>
      </c>
      <c r="P7960" t="s">
        <v>235</v>
      </c>
      <c r="Q7960" t="s">
        <v>236</v>
      </c>
      <c r="R7960" t="s">
        <v>70</v>
      </c>
      <c r="S7960">
        <v>73296.251032540997</v>
      </c>
      <c r="T7960">
        <v>41.317698854683002</v>
      </c>
      <c r="U7960">
        <v>20.696647856462999</v>
      </c>
      <c r="V7960">
        <v>3541.4551931728001</v>
      </c>
      <c r="W7960">
        <v>0</v>
      </c>
    </row>
    <row r="7961" spans="3:23" x14ac:dyDescent="0.35">
      <c r="C7961" s="12">
        <v>44287</v>
      </c>
      <c r="D7961" s="12">
        <v>44316</v>
      </c>
      <c r="E7961" t="s">
        <v>21</v>
      </c>
      <c r="F7961" t="s">
        <v>59</v>
      </c>
      <c r="G7961" t="s">
        <v>59</v>
      </c>
      <c r="H7961" t="s">
        <v>60</v>
      </c>
      <c r="I7961" t="s">
        <v>61</v>
      </c>
      <c r="J7961" t="s">
        <v>62</v>
      </c>
      <c r="K7961" t="s">
        <v>63</v>
      </c>
      <c r="L7961" t="s">
        <v>64</v>
      </c>
      <c r="M7961" t="s">
        <v>77</v>
      </c>
      <c r="N7961" t="s">
        <v>78</v>
      </c>
      <c r="O7961" t="s">
        <v>79</v>
      </c>
      <c r="P7961" t="s">
        <v>343</v>
      </c>
      <c r="Q7961" t="s">
        <v>344</v>
      </c>
      <c r="R7961" t="s">
        <v>70</v>
      </c>
      <c r="S7961">
        <v>73234.769827313998</v>
      </c>
      <c r="T7961">
        <v>20.054937264953001</v>
      </c>
      <c r="U7961">
        <v>26.757099199418999</v>
      </c>
      <c r="V7961">
        <v>2737.0220247531001</v>
      </c>
      <c r="W7961">
        <v>0</v>
      </c>
    </row>
    <row r="7962" spans="3:23" x14ac:dyDescent="0.35">
      <c r="C7962" s="12">
        <v>43556</v>
      </c>
      <c r="D7962" s="12">
        <v>43585</v>
      </c>
      <c r="E7962" t="s">
        <v>75</v>
      </c>
      <c r="F7962" t="s">
        <v>59</v>
      </c>
      <c r="G7962" t="s">
        <v>59</v>
      </c>
      <c r="H7962" t="s">
        <v>60</v>
      </c>
      <c r="I7962" t="s">
        <v>61</v>
      </c>
      <c r="J7962" t="s">
        <v>62</v>
      </c>
      <c r="K7962" t="s">
        <v>63</v>
      </c>
      <c r="L7962" t="s">
        <v>64</v>
      </c>
      <c r="M7962" t="s">
        <v>82</v>
      </c>
      <c r="N7962" t="s">
        <v>246</v>
      </c>
      <c r="O7962" t="s">
        <v>112</v>
      </c>
      <c r="P7962" t="s">
        <v>306</v>
      </c>
      <c r="Q7962" t="s">
        <v>307</v>
      </c>
      <c r="R7962" t="s">
        <v>70</v>
      </c>
      <c r="S7962">
        <v>73216.305901279993</v>
      </c>
      <c r="T7962">
        <v>26.256160291187001</v>
      </c>
      <c r="U7962">
        <v>42.338385054378001</v>
      </c>
      <c r="V7962">
        <v>1729.3126747097999</v>
      </c>
      <c r="W7962">
        <v>0</v>
      </c>
    </row>
    <row r="7963" spans="3:23" x14ac:dyDescent="0.35">
      <c r="C7963" s="12">
        <v>44013</v>
      </c>
      <c r="D7963" s="12">
        <v>44043</v>
      </c>
      <c r="E7963" t="s">
        <v>20</v>
      </c>
      <c r="F7963" t="s">
        <v>59</v>
      </c>
      <c r="G7963" t="s">
        <v>59</v>
      </c>
      <c r="H7963" t="s">
        <v>60</v>
      </c>
      <c r="I7963" t="s">
        <v>61</v>
      </c>
      <c r="J7963" t="s">
        <v>62</v>
      </c>
      <c r="K7963" t="s">
        <v>63</v>
      </c>
      <c r="L7963" t="s">
        <v>64</v>
      </c>
      <c r="M7963" t="s">
        <v>137</v>
      </c>
      <c r="N7963" t="s">
        <v>66</v>
      </c>
      <c r="O7963" t="s">
        <v>67</v>
      </c>
      <c r="P7963" t="s">
        <v>261</v>
      </c>
      <c r="Q7963" t="s">
        <v>262</v>
      </c>
      <c r="R7963" t="s">
        <v>70</v>
      </c>
      <c r="S7963">
        <v>73193.388860207997</v>
      </c>
      <c r="T7963">
        <v>38.469588238215998</v>
      </c>
      <c r="U7963">
        <v>21.940056913067998</v>
      </c>
      <c r="V7963">
        <v>3336.0619414169</v>
      </c>
      <c r="W7963">
        <v>0</v>
      </c>
    </row>
    <row r="7964" spans="3:23" x14ac:dyDescent="0.35">
      <c r="C7964" s="12">
        <v>43831</v>
      </c>
      <c r="D7964" s="12">
        <v>43861</v>
      </c>
      <c r="E7964" t="s">
        <v>20</v>
      </c>
      <c r="F7964" t="s">
        <v>59</v>
      </c>
      <c r="G7964" t="s">
        <v>59</v>
      </c>
      <c r="H7964" t="s">
        <v>60</v>
      </c>
      <c r="I7964" t="s">
        <v>61</v>
      </c>
      <c r="J7964" t="s">
        <v>62</v>
      </c>
      <c r="K7964" t="s">
        <v>63</v>
      </c>
      <c r="L7964" t="s">
        <v>64</v>
      </c>
      <c r="M7964" t="s">
        <v>82</v>
      </c>
      <c r="N7964" t="s">
        <v>124</v>
      </c>
      <c r="O7964" t="s">
        <v>108</v>
      </c>
      <c r="P7964" t="s">
        <v>302</v>
      </c>
      <c r="Q7964" t="s">
        <v>303</v>
      </c>
      <c r="R7964" t="s">
        <v>70</v>
      </c>
      <c r="S7964">
        <v>73148.849511726003</v>
      </c>
      <c r="T7964">
        <v>11.269958052133999</v>
      </c>
      <c r="U7964">
        <v>110.21710545054999</v>
      </c>
      <c r="V7964">
        <v>663.67964584723995</v>
      </c>
      <c r="W7964">
        <v>0</v>
      </c>
    </row>
    <row r="7965" spans="3:23" x14ac:dyDescent="0.35">
      <c r="C7965" s="12">
        <v>43586</v>
      </c>
      <c r="D7965" s="12">
        <v>43616</v>
      </c>
      <c r="E7965" t="s">
        <v>75</v>
      </c>
      <c r="F7965" t="s">
        <v>59</v>
      </c>
      <c r="G7965" t="s">
        <v>59</v>
      </c>
      <c r="H7965" t="s">
        <v>60</v>
      </c>
      <c r="I7965" t="s">
        <v>61</v>
      </c>
      <c r="J7965" t="s">
        <v>62</v>
      </c>
      <c r="K7965" t="s">
        <v>63</v>
      </c>
      <c r="L7965" t="s">
        <v>64</v>
      </c>
      <c r="M7965" t="s">
        <v>88</v>
      </c>
      <c r="N7965" t="s">
        <v>89</v>
      </c>
      <c r="O7965" t="s">
        <v>67</v>
      </c>
      <c r="P7965" t="s">
        <v>249</v>
      </c>
      <c r="Q7965" t="s">
        <v>250</v>
      </c>
      <c r="R7965" t="s">
        <v>70</v>
      </c>
      <c r="S7965">
        <v>73142.687694389999</v>
      </c>
      <c r="T7965">
        <v>33.129661472347998</v>
      </c>
      <c r="U7965">
        <v>29.369748213205</v>
      </c>
      <c r="V7965">
        <v>2490.4090822782</v>
      </c>
      <c r="W7965">
        <v>0</v>
      </c>
    </row>
    <row r="7966" spans="3:23" x14ac:dyDescent="0.35">
      <c r="C7966" s="12">
        <v>44348</v>
      </c>
      <c r="D7966" s="12">
        <v>44377</v>
      </c>
      <c r="E7966" t="s">
        <v>21</v>
      </c>
      <c r="F7966" t="s">
        <v>59</v>
      </c>
      <c r="G7966" t="s">
        <v>59</v>
      </c>
      <c r="H7966" t="s">
        <v>87</v>
      </c>
      <c r="I7966" t="s">
        <v>61</v>
      </c>
      <c r="J7966" t="s">
        <v>62</v>
      </c>
      <c r="K7966" t="s">
        <v>63</v>
      </c>
      <c r="L7966" t="s">
        <v>64</v>
      </c>
      <c r="M7966" t="s">
        <v>82</v>
      </c>
      <c r="N7966" t="s">
        <v>120</v>
      </c>
      <c r="O7966" t="s">
        <v>121</v>
      </c>
      <c r="P7966" t="s">
        <v>421</v>
      </c>
      <c r="Q7966" t="s">
        <v>422</v>
      </c>
      <c r="R7966" t="s">
        <v>70</v>
      </c>
      <c r="S7966">
        <v>73139.520336823</v>
      </c>
      <c r="T7966">
        <v>0.46017648093449998</v>
      </c>
      <c r="U7966">
        <v>3499.4239008535001</v>
      </c>
      <c r="V7966">
        <v>20.900446018838998</v>
      </c>
      <c r="W7966">
        <v>0</v>
      </c>
    </row>
    <row r="7967" spans="3:23" x14ac:dyDescent="0.35">
      <c r="C7967" s="12">
        <v>44013</v>
      </c>
      <c r="D7967" s="12">
        <v>44043</v>
      </c>
      <c r="E7967" t="s">
        <v>20</v>
      </c>
      <c r="F7967" t="s">
        <v>59</v>
      </c>
      <c r="G7967" t="s">
        <v>59</v>
      </c>
      <c r="H7967" t="s">
        <v>60</v>
      </c>
      <c r="I7967" t="s">
        <v>61</v>
      </c>
      <c r="J7967" t="s">
        <v>62</v>
      </c>
      <c r="K7967" t="s">
        <v>63</v>
      </c>
      <c r="L7967" t="s">
        <v>64</v>
      </c>
      <c r="M7967" t="s">
        <v>82</v>
      </c>
      <c r="N7967" t="s">
        <v>157</v>
      </c>
      <c r="O7967" t="s">
        <v>67</v>
      </c>
      <c r="P7967" t="s">
        <v>373</v>
      </c>
      <c r="Q7967" t="s">
        <v>374</v>
      </c>
      <c r="R7967" t="s">
        <v>70</v>
      </c>
      <c r="S7967">
        <v>73105.135662346001</v>
      </c>
      <c r="T7967">
        <v>8.8271141349485998</v>
      </c>
      <c r="U7967">
        <v>219.22108624645</v>
      </c>
      <c r="V7967">
        <v>333.47675132017002</v>
      </c>
      <c r="W7967">
        <v>0</v>
      </c>
    </row>
    <row r="7968" spans="3:23" x14ac:dyDescent="0.35">
      <c r="C7968" s="12">
        <v>44044</v>
      </c>
      <c r="D7968" s="12">
        <v>44074</v>
      </c>
      <c r="E7968" t="s">
        <v>20</v>
      </c>
      <c r="F7968" t="s">
        <v>59</v>
      </c>
      <c r="G7968" t="s">
        <v>59</v>
      </c>
      <c r="H7968" t="s">
        <v>76</v>
      </c>
      <c r="I7968" t="s">
        <v>61</v>
      </c>
      <c r="J7968" t="s">
        <v>62</v>
      </c>
      <c r="K7968" t="s">
        <v>63</v>
      </c>
      <c r="L7968" t="s">
        <v>64</v>
      </c>
      <c r="M7968" t="s">
        <v>101</v>
      </c>
      <c r="N7968" t="s">
        <v>102</v>
      </c>
      <c r="O7968" t="s">
        <v>93</v>
      </c>
      <c r="P7968" t="s">
        <v>257</v>
      </c>
      <c r="Q7968" t="s">
        <v>258</v>
      </c>
      <c r="R7968" t="s">
        <v>70</v>
      </c>
      <c r="S7968">
        <v>72940.146747282997</v>
      </c>
      <c r="T7968">
        <v>36.936069377865003</v>
      </c>
      <c r="U7968">
        <v>26.441406236569001</v>
      </c>
      <c r="V7968">
        <v>2758.557774677</v>
      </c>
      <c r="W7968">
        <v>0</v>
      </c>
    </row>
    <row r="7969" spans="3:23" x14ac:dyDescent="0.35">
      <c r="C7969" s="12">
        <v>43435</v>
      </c>
      <c r="D7969" s="12">
        <v>43465</v>
      </c>
      <c r="E7969" t="s">
        <v>75</v>
      </c>
      <c r="F7969" t="s">
        <v>59</v>
      </c>
      <c r="G7969" t="s">
        <v>59</v>
      </c>
      <c r="H7969" t="s">
        <v>60</v>
      </c>
      <c r="I7969" t="s">
        <v>61</v>
      </c>
      <c r="J7969" t="s">
        <v>62</v>
      </c>
      <c r="K7969" t="s">
        <v>63</v>
      </c>
      <c r="L7969" t="s">
        <v>64</v>
      </c>
      <c r="M7969" t="s">
        <v>96</v>
      </c>
      <c r="N7969" t="s">
        <v>111</v>
      </c>
      <c r="O7969" t="s">
        <v>112</v>
      </c>
      <c r="P7969" t="s">
        <v>365</v>
      </c>
      <c r="Q7969" t="s">
        <v>366</v>
      </c>
      <c r="R7969" t="s">
        <v>70</v>
      </c>
      <c r="S7969">
        <v>72914.688695204997</v>
      </c>
      <c r="T7969">
        <v>6.4555703898252998</v>
      </c>
      <c r="U7969">
        <v>425.16562925336001</v>
      </c>
      <c r="V7969">
        <v>171.49713824058</v>
      </c>
      <c r="W7969">
        <v>0</v>
      </c>
    </row>
    <row r="7970" spans="3:23" x14ac:dyDescent="0.35">
      <c r="C7970" s="12">
        <v>43586</v>
      </c>
      <c r="D7970" s="12">
        <v>43616</v>
      </c>
      <c r="E7970" t="s">
        <v>75</v>
      </c>
      <c r="F7970" t="s">
        <v>59</v>
      </c>
      <c r="G7970" t="s">
        <v>59</v>
      </c>
      <c r="H7970" t="s">
        <v>76</v>
      </c>
      <c r="I7970" t="s">
        <v>61</v>
      </c>
      <c r="J7970" t="s">
        <v>62</v>
      </c>
      <c r="K7970" t="s">
        <v>63</v>
      </c>
      <c r="L7970" t="s">
        <v>64</v>
      </c>
      <c r="M7970" t="s">
        <v>96</v>
      </c>
      <c r="N7970" t="s">
        <v>111</v>
      </c>
      <c r="O7970" t="s">
        <v>112</v>
      </c>
      <c r="P7970" t="s">
        <v>178</v>
      </c>
      <c r="Q7970" t="s">
        <v>179</v>
      </c>
      <c r="R7970" t="s">
        <v>70</v>
      </c>
      <c r="S7970">
        <v>72869.144851335994</v>
      </c>
      <c r="T7970">
        <v>29.350185404146998</v>
      </c>
      <c r="U7970">
        <v>52.331786481229997</v>
      </c>
      <c r="V7970">
        <v>1392.4451991998001</v>
      </c>
      <c r="W7970">
        <v>0</v>
      </c>
    </row>
    <row r="7971" spans="3:23" x14ac:dyDescent="0.35">
      <c r="C7971" s="12">
        <v>43466</v>
      </c>
      <c r="D7971" s="12">
        <v>43496</v>
      </c>
      <c r="E7971" t="s">
        <v>75</v>
      </c>
      <c r="F7971" t="s">
        <v>59</v>
      </c>
      <c r="G7971" t="s">
        <v>59</v>
      </c>
      <c r="H7971" t="s">
        <v>87</v>
      </c>
      <c r="I7971" t="s">
        <v>61</v>
      </c>
      <c r="J7971" t="s">
        <v>62</v>
      </c>
      <c r="K7971" t="s">
        <v>63</v>
      </c>
      <c r="L7971" t="s">
        <v>64</v>
      </c>
      <c r="M7971" t="s">
        <v>101</v>
      </c>
      <c r="N7971" t="s">
        <v>102</v>
      </c>
      <c r="O7971" t="s">
        <v>93</v>
      </c>
      <c r="P7971" t="s">
        <v>184</v>
      </c>
      <c r="Q7971" t="s">
        <v>185</v>
      </c>
      <c r="R7971" t="s">
        <v>70</v>
      </c>
      <c r="S7971">
        <v>72804.555007912</v>
      </c>
      <c r="T7971">
        <v>5.2689400595803004</v>
      </c>
      <c r="U7971">
        <v>23.243610140032999</v>
      </c>
      <c r="V7971">
        <v>3132.2395518293001</v>
      </c>
      <c r="W7971">
        <v>0</v>
      </c>
    </row>
    <row r="7972" spans="3:23" x14ac:dyDescent="0.35">
      <c r="C7972" s="12">
        <v>44256</v>
      </c>
      <c r="D7972" s="12">
        <v>44286</v>
      </c>
      <c r="E7972" t="s">
        <v>21</v>
      </c>
      <c r="F7972" t="s">
        <v>59</v>
      </c>
      <c r="G7972" t="s">
        <v>59</v>
      </c>
      <c r="H7972" t="s">
        <v>87</v>
      </c>
      <c r="I7972" t="s">
        <v>61</v>
      </c>
      <c r="J7972" t="s">
        <v>62</v>
      </c>
      <c r="K7972" t="s">
        <v>63</v>
      </c>
      <c r="L7972" t="s">
        <v>64</v>
      </c>
      <c r="M7972" t="s">
        <v>88</v>
      </c>
      <c r="N7972" t="s">
        <v>150</v>
      </c>
      <c r="O7972" t="s">
        <v>93</v>
      </c>
      <c r="P7972" t="s">
        <v>194</v>
      </c>
      <c r="Q7972" t="s">
        <v>195</v>
      </c>
      <c r="R7972" t="s">
        <v>70</v>
      </c>
      <c r="S7972">
        <v>72794.461069515004</v>
      </c>
      <c r="T7972">
        <v>12.388647661821</v>
      </c>
      <c r="U7972">
        <v>25.913649720938</v>
      </c>
      <c r="V7972">
        <v>2809.1165024390998</v>
      </c>
      <c r="W7972">
        <v>0</v>
      </c>
    </row>
    <row r="7973" spans="3:23" x14ac:dyDescent="0.35">
      <c r="C7973" s="12">
        <v>43556</v>
      </c>
      <c r="D7973" s="12">
        <v>43585</v>
      </c>
      <c r="E7973" t="s">
        <v>75</v>
      </c>
      <c r="F7973" t="s">
        <v>59</v>
      </c>
      <c r="G7973" t="s">
        <v>59</v>
      </c>
      <c r="H7973" t="s">
        <v>60</v>
      </c>
      <c r="I7973" t="s">
        <v>61</v>
      </c>
      <c r="J7973" t="s">
        <v>62</v>
      </c>
      <c r="K7973" t="s">
        <v>63</v>
      </c>
      <c r="L7973" t="s">
        <v>64</v>
      </c>
      <c r="M7973" t="s">
        <v>77</v>
      </c>
      <c r="N7973" t="s">
        <v>78</v>
      </c>
      <c r="O7973" t="s">
        <v>79</v>
      </c>
      <c r="P7973" t="s">
        <v>343</v>
      </c>
      <c r="Q7973" t="s">
        <v>344</v>
      </c>
      <c r="R7973" t="s">
        <v>70</v>
      </c>
      <c r="S7973">
        <v>72783.615481372995</v>
      </c>
      <c r="T7973">
        <v>19.0161055383</v>
      </c>
      <c r="U7973">
        <v>26.993031382971001</v>
      </c>
      <c r="V7973">
        <v>2696.3853910564999</v>
      </c>
      <c r="W7973">
        <v>0</v>
      </c>
    </row>
    <row r="7974" spans="3:23" x14ac:dyDescent="0.35">
      <c r="C7974" s="12">
        <v>44228</v>
      </c>
      <c r="D7974" s="12">
        <v>44255</v>
      </c>
      <c r="E7974" t="s">
        <v>21</v>
      </c>
      <c r="F7974" t="s">
        <v>59</v>
      </c>
      <c r="G7974" t="s">
        <v>59</v>
      </c>
      <c r="H7974" t="s">
        <v>87</v>
      </c>
      <c r="I7974" t="s">
        <v>61</v>
      </c>
      <c r="J7974" t="s">
        <v>62</v>
      </c>
      <c r="K7974" t="s">
        <v>63</v>
      </c>
      <c r="L7974" t="s">
        <v>64</v>
      </c>
      <c r="M7974" t="s">
        <v>82</v>
      </c>
      <c r="N7974" t="s">
        <v>120</v>
      </c>
      <c r="O7974" t="s">
        <v>121</v>
      </c>
      <c r="P7974" t="s">
        <v>421</v>
      </c>
      <c r="Q7974" t="s">
        <v>422</v>
      </c>
      <c r="R7974" t="s">
        <v>70</v>
      </c>
      <c r="S7974">
        <v>72778.758715414995</v>
      </c>
      <c r="T7974">
        <v>0.33180393361622001</v>
      </c>
      <c r="U7974">
        <v>3628.8791637135</v>
      </c>
      <c r="V7974">
        <v>20.055437349129001</v>
      </c>
      <c r="W7974">
        <v>0</v>
      </c>
    </row>
    <row r="7975" spans="3:23" x14ac:dyDescent="0.35">
      <c r="C7975" s="12">
        <v>43647</v>
      </c>
      <c r="D7975" s="12">
        <v>43677</v>
      </c>
      <c r="E7975" t="s">
        <v>75</v>
      </c>
      <c r="F7975" t="s">
        <v>59</v>
      </c>
      <c r="G7975" t="s">
        <v>59</v>
      </c>
      <c r="H7975" t="s">
        <v>60</v>
      </c>
      <c r="I7975" t="s">
        <v>61</v>
      </c>
      <c r="J7975" t="s">
        <v>62</v>
      </c>
      <c r="K7975" t="s">
        <v>63</v>
      </c>
      <c r="L7975" t="s">
        <v>64</v>
      </c>
      <c r="M7975" t="s">
        <v>96</v>
      </c>
      <c r="N7975" t="s">
        <v>97</v>
      </c>
      <c r="O7975" t="s">
        <v>98</v>
      </c>
      <c r="P7975" t="s">
        <v>482</v>
      </c>
      <c r="Q7975" t="s">
        <v>483</v>
      </c>
      <c r="R7975" t="s">
        <v>70</v>
      </c>
      <c r="S7975">
        <v>72774.793513012002</v>
      </c>
      <c r="T7975">
        <v>2.0245992858727999</v>
      </c>
      <c r="U7975">
        <v>494.37028381575999</v>
      </c>
      <c r="V7975">
        <v>147.20705490488999</v>
      </c>
      <c r="W7975">
        <v>0</v>
      </c>
    </row>
    <row r="7976" spans="3:23" x14ac:dyDescent="0.35">
      <c r="C7976" s="12">
        <v>44105</v>
      </c>
      <c r="D7976" s="12">
        <v>44135</v>
      </c>
      <c r="E7976" t="s">
        <v>21</v>
      </c>
      <c r="F7976" t="s">
        <v>59</v>
      </c>
      <c r="G7976" t="s">
        <v>59</v>
      </c>
      <c r="H7976" t="s">
        <v>60</v>
      </c>
      <c r="I7976" t="s">
        <v>61</v>
      </c>
      <c r="J7976" t="s">
        <v>62</v>
      </c>
      <c r="K7976" t="s">
        <v>63</v>
      </c>
      <c r="L7976" t="s">
        <v>64</v>
      </c>
      <c r="M7976" t="s">
        <v>65</v>
      </c>
      <c r="N7976" t="s">
        <v>92</v>
      </c>
      <c r="O7976" t="s">
        <v>93</v>
      </c>
      <c r="P7976" t="s">
        <v>371</v>
      </c>
      <c r="Q7976" t="s">
        <v>372</v>
      </c>
      <c r="R7976" t="s">
        <v>70</v>
      </c>
      <c r="S7976">
        <v>72766.117804321999</v>
      </c>
      <c r="T7976">
        <v>7.3376651771557002</v>
      </c>
      <c r="U7976">
        <v>386.36227292205001</v>
      </c>
      <c r="V7976">
        <v>188.33649893917999</v>
      </c>
      <c r="W7976">
        <v>0</v>
      </c>
    </row>
    <row r="7977" spans="3:23" x14ac:dyDescent="0.35">
      <c r="C7977" s="12">
        <v>43983</v>
      </c>
      <c r="D7977" s="12">
        <v>44012</v>
      </c>
      <c r="E7977" t="s">
        <v>20</v>
      </c>
      <c r="F7977" t="s">
        <v>59</v>
      </c>
      <c r="G7977" t="s">
        <v>59</v>
      </c>
      <c r="H7977" t="s">
        <v>60</v>
      </c>
      <c r="I7977" t="s">
        <v>61</v>
      </c>
      <c r="J7977" t="s">
        <v>62</v>
      </c>
      <c r="K7977" t="s">
        <v>63</v>
      </c>
      <c r="L7977" t="s">
        <v>64</v>
      </c>
      <c r="M7977" t="s">
        <v>82</v>
      </c>
      <c r="N7977" t="s">
        <v>157</v>
      </c>
      <c r="O7977" t="s">
        <v>67</v>
      </c>
      <c r="P7977" t="s">
        <v>373</v>
      </c>
      <c r="Q7977" t="s">
        <v>374</v>
      </c>
      <c r="R7977" t="s">
        <v>70</v>
      </c>
      <c r="S7977">
        <v>72758.125397755997</v>
      </c>
      <c r="T7977">
        <v>8.4881612713607009</v>
      </c>
      <c r="U7977">
        <v>210.14742797615</v>
      </c>
      <c r="V7977">
        <v>346.22420125936998</v>
      </c>
      <c r="W7977">
        <v>0</v>
      </c>
    </row>
    <row r="7978" spans="3:23" x14ac:dyDescent="0.35">
      <c r="C7978" s="12">
        <v>44256</v>
      </c>
      <c r="D7978" s="12">
        <v>44286</v>
      </c>
      <c r="E7978" t="s">
        <v>21</v>
      </c>
      <c r="F7978" t="s">
        <v>59</v>
      </c>
      <c r="G7978" t="s">
        <v>59</v>
      </c>
      <c r="H7978" t="s">
        <v>87</v>
      </c>
      <c r="I7978" t="s">
        <v>61</v>
      </c>
      <c r="J7978" t="s">
        <v>62</v>
      </c>
      <c r="K7978" t="s">
        <v>63</v>
      </c>
      <c r="L7978" t="s">
        <v>64</v>
      </c>
      <c r="M7978" t="s">
        <v>96</v>
      </c>
      <c r="N7978" t="s">
        <v>97</v>
      </c>
      <c r="O7978" t="s">
        <v>98</v>
      </c>
      <c r="P7978" t="s">
        <v>300</v>
      </c>
      <c r="Q7978" t="s">
        <v>301</v>
      </c>
      <c r="R7978" t="s">
        <v>70</v>
      </c>
      <c r="S7978">
        <v>72694.587016952995</v>
      </c>
      <c r="T7978">
        <v>7.7038330027013</v>
      </c>
      <c r="U7978">
        <v>60.814239158009002</v>
      </c>
      <c r="V7978">
        <v>1195.354706783</v>
      </c>
      <c r="W7978">
        <v>0</v>
      </c>
    </row>
    <row r="7979" spans="3:23" x14ac:dyDescent="0.35">
      <c r="C7979" s="12">
        <v>44136</v>
      </c>
      <c r="D7979" s="12">
        <v>44165</v>
      </c>
      <c r="E7979" t="s">
        <v>21</v>
      </c>
      <c r="F7979" t="s">
        <v>59</v>
      </c>
      <c r="G7979" t="s">
        <v>59</v>
      </c>
      <c r="H7979" t="s">
        <v>87</v>
      </c>
      <c r="I7979" t="s">
        <v>61</v>
      </c>
      <c r="J7979" t="s">
        <v>62</v>
      </c>
      <c r="K7979" t="s">
        <v>63</v>
      </c>
      <c r="L7979" t="s">
        <v>64</v>
      </c>
      <c r="M7979" t="s">
        <v>101</v>
      </c>
      <c r="N7979" t="s">
        <v>102</v>
      </c>
      <c r="O7979" t="s">
        <v>93</v>
      </c>
      <c r="P7979" t="s">
        <v>257</v>
      </c>
      <c r="Q7979" t="s">
        <v>258</v>
      </c>
      <c r="R7979" t="s">
        <v>70</v>
      </c>
      <c r="S7979">
        <v>72682.533272661996</v>
      </c>
      <c r="T7979">
        <v>17.476519502748001</v>
      </c>
      <c r="U7979">
        <v>25.13463096361</v>
      </c>
      <c r="V7979">
        <v>2891.7286821475</v>
      </c>
      <c r="W7979">
        <v>0</v>
      </c>
    </row>
    <row r="7980" spans="3:23" x14ac:dyDescent="0.35">
      <c r="C7980" s="12">
        <v>43525</v>
      </c>
      <c r="D7980" s="12">
        <v>43555</v>
      </c>
      <c r="E7980" t="s">
        <v>75</v>
      </c>
      <c r="F7980" t="s">
        <v>59</v>
      </c>
      <c r="G7980" t="s">
        <v>59</v>
      </c>
      <c r="H7980" t="s">
        <v>87</v>
      </c>
      <c r="I7980" t="s">
        <v>61</v>
      </c>
      <c r="J7980" t="s">
        <v>62</v>
      </c>
      <c r="K7980" t="s">
        <v>63</v>
      </c>
      <c r="L7980" t="s">
        <v>64</v>
      </c>
      <c r="M7980" t="s">
        <v>88</v>
      </c>
      <c r="N7980" t="s">
        <v>150</v>
      </c>
      <c r="O7980" t="s">
        <v>93</v>
      </c>
      <c r="P7980" t="s">
        <v>204</v>
      </c>
      <c r="Q7980" t="s">
        <v>205</v>
      </c>
      <c r="R7980" t="s">
        <v>70</v>
      </c>
      <c r="S7980">
        <v>72678.101490489993</v>
      </c>
      <c r="T7980">
        <v>9.8200961643072997</v>
      </c>
      <c r="U7980">
        <v>25.922202962667001</v>
      </c>
      <c r="V7980">
        <v>2803.7008118161002</v>
      </c>
      <c r="W7980">
        <v>0</v>
      </c>
    </row>
    <row r="7981" spans="3:23" x14ac:dyDescent="0.35">
      <c r="C7981" s="12">
        <v>44256</v>
      </c>
      <c r="D7981" s="12">
        <v>44286</v>
      </c>
      <c r="E7981" t="s">
        <v>21</v>
      </c>
      <c r="F7981" t="s">
        <v>59</v>
      </c>
      <c r="G7981" t="s">
        <v>59</v>
      </c>
      <c r="H7981" t="s">
        <v>76</v>
      </c>
      <c r="I7981" t="s">
        <v>61</v>
      </c>
      <c r="J7981" t="s">
        <v>62</v>
      </c>
      <c r="K7981" t="s">
        <v>63</v>
      </c>
      <c r="L7981" t="s">
        <v>64</v>
      </c>
      <c r="M7981" t="s">
        <v>82</v>
      </c>
      <c r="N7981" t="s">
        <v>246</v>
      </c>
      <c r="O7981" t="s">
        <v>112</v>
      </c>
      <c r="P7981" t="s">
        <v>306</v>
      </c>
      <c r="Q7981" t="s">
        <v>307</v>
      </c>
      <c r="R7981" t="s">
        <v>70</v>
      </c>
      <c r="S7981">
        <v>72673.327853184994</v>
      </c>
      <c r="T7981">
        <v>15.490491082851999</v>
      </c>
      <c r="U7981">
        <v>39.600047114799999</v>
      </c>
      <c r="V7981">
        <v>1835.1828633564</v>
      </c>
      <c r="W7981">
        <v>0</v>
      </c>
    </row>
    <row r="7982" spans="3:23" x14ac:dyDescent="0.35">
      <c r="C7982" s="12">
        <v>43983</v>
      </c>
      <c r="D7982" s="12">
        <v>44012</v>
      </c>
      <c r="E7982" t="s">
        <v>20</v>
      </c>
      <c r="F7982" t="s">
        <v>59</v>
      </c>
      <c r="G7982" t="s">
        <v>59</v>
      </c>
      <c r="H7982" t="s">
        <v>60</v>
      </c>
      <c r="I7982" t="s">
        <v>61</v>
      </c>
      <c r="J7982" t="s">
        <v>62</v>
      </c>
      <c r="K7982" t="s">
        <v>63</v>
      </c>
      <c r="L7982" t="s">
        <v>64</v>
      </c>
      <c r="M7982" t="s">
        <v>65</v>
      </c>
      <c r="N7982" t="s">
        <v>66</v>
      </c>
      <c r="O7982" t="s">
        <v>67</v>
      </c>
      <c r="P7982" t="s">
        <v>411</v>
      </c>
      <c r="Q7982" t="s">
        <v>412</v>
      </c>
      <c r="R7982" t="s">
        <v>70</v>
      </c>
      <c r="S7982">
        <v>72663.827561052996</v>
      </c>
      <c r="T7982">
        <v>6.5212673929943996</v>
      </c>
      <c r="U7982">
        <v>455.42308137849</v>
      </c>
      <c r="V7982">
        <v>159.55236028247</v>
      </c>
      <c r="W7982">
        <v>0</v>
      </c>
    </row>
    <row r="7983" spans="3:23" x14ac:dyDescent="0.35">
      <c r="C7983" s="12">
        <v>44287</v>
      </c>
      <c r="D7983" s="12">
        <v>44316</v>
      </c>
      <c r="E7983" t="s">
        <v>21</v>
      </c>
      <c r="F7983" t="s">
        <v>59</v>
      </c>
      <c r="G7983" t="s">
        <v>59</v>
      </c>
      <c r="H7983" t="s">
        <v>76</v>
      </c>
      <c r="I7983" t="s">
        <v>61</v>
      </c>
      <c r="J7983" t="s">
        <v>62</v>
      </c>
      <c r="K7983" t="s">
        <v>63</v>
      </c>
      <c r="L7983" t="s">
        <v>64</v>
      </c>
      <c r="M7983" t="s">
        <v>101</v>
      </c>
      <c r="N7983" t="s">
        <v>102</v>
      </c>
      <c r="O7983" t="s">
        <v>93</v>
      </c>
      <c r="P7983" t="s">
        <v>263</v>
      </c>
      <c r="Q7983" t="s">
        <v>264</v>
      </c>
      <c r="R7983" t="s">
        <v>70</v>
      </c>
      <c r="S7983">
        <v>72653.950359291004</v>
      </c>
      <c r="T7983">
        <v>12.844251145237999</v>
      </c>
      <c r="U7983">
        <v>132.57452454892001</v>
      </c>
      <c r="V7983">
        <v>548.02346534141998</v>
      </c>
      <c r="W7983">
        <v>0</v>
      </c>
    </row>
    <row r="7984" spans="3:23" x14ac:dyDescent="0.35">
      <c r="C7984" s="12">
        <v>43800</v>
      </c>
      <c r="D7984" s="12">
        <v>43830</v>
      </c>
      <c r="E7984" t="s">
        <v>20</v>
      </c>
      <c r="F7984" t="s">
        <v>59</v>
      </c>
      <c r="G7984" t="s">
        <v>59</v>
      </c>
      <c r="H7984" t="s">
        <v>60</v>
      </c>
      <c r="I7984" t="s">
        <v>61</v>
      </c>
      <c r="J7984" t="s">
        <v>62</v>
      </c>
      <c r="K7984" t="s">
        <v>63</v>
      </c>
      <c r="L7984" t="s">
        <v>64</v>
      </c>
      <c r="M7984" t="s">
        <v>82</v>
      </c>
      <c r="N7984" t="s">
        <v>120</v>
      </c>
      <c r="O7984" t="s">
        <v>121</v>
      </c>
      <c r="P7984" t="s">
        <v>355</v>
      </c>
      <c r="Q7984" t="s">
        <v>356</v>
      </c>
      <c r="R7984" t="s">
        <v>70</v>
      </c>
      <c r="S7984">
        <v>72638.204936854003</v>
      </c>
      <c r="T7984">
        <v>8.4311944998488997</v>
      </c>
      <c r="U7984">
        <v>41.240789255785998</v>
      </c>
      <c r="V7984">
        <v>1761.3194666652</v>
      </c>
      <c r="W7984">
        <v>0</v>
      </c>
    </row>
    <row r="7985" spans="3:23" x14ac:dyDescent="0.35">
      <c r="C7985" s="12">
        <v>44256</v>
      </c>
      <c r="D7985" s="12">
        <v>44286</v>
      </c>
      <c r="E7985" t="s">
        <v>21</v>
      </c>
      <c r="F7985" t="s">
        <v>59</v>
      </c>
      <c r="G7985" t="s">
        <v>59</v>
      </c>
      <c r="H7985" t="s">
        <v>60</v>
      </c>
      <c r="I7985" t="s">
        <v>61</v>
      </c>
      <c r="J7985" t="s">
        <v>62</v>
      </c>
      <c r="K7985" t="s">
        <v>63</v>
      </c>
      <c r="L7985" t="s">
        <v>64</v>
      </c>
      <c r="M7985" t="s">
        <v>96</v>
      </c>
      <c r="N7985" t="s">
        <v>97</v>
      </c>
      <c r="O7985" t="s">
        <v>98</v>
      </c>
      <c r="P7985" t="s">
        <v>453</v>
      </c>
      <c r="Q7985" t="s">
        <v>454</v>
      </c>
      <c r="R7985" t="s">
        <v>70</v>
      </c>
      <c r="S7985">
        <v>72624.947764272001</v>
      </c>
      <c r="T7985">
        <v>0.69414776216715002</v>
      </c>
      <c r="U7985">
        <v>3794.7674554884002</v>
      </c>
      <c r="V7985">
        <v>19.138181355286001</v>
      </c>
      <c r="W7985">
        <v>0</v>
      </c>
    </row>
    <row r="7986" spans="3:23" x14ac:dyDescent="0.35">
      <c r="C7986" s="12">
        <v>43709</v>
      </c>
      <c r="D7986" s="12">
        <v>43738</v>
      </c>
      <c r="E7986" t="s">
        <v>75</v>
      </c>
      <c r="F7986" t="s">
        <v>59</v>
      </c>
      <c r="G7986" t="s">
        <v>59</v>
      </c>
      <c r="H7986" t="s">
        <v>60</v>
      </c>
      <c r="I7986" t="s">
        <v>61</v>
      </c>
      <c r="J7986" t="s">
        <v>62</v>
      </c>
      <c r="K7986" t="s">
        <v>63</v>
      </c>
      <c r="L7986" t="s">
        <v>64</v>
      </c>
      <c r="M7986" t="s">
        <v>82</v>
      </c>
      <c r="N7986" t="s">
        <v>362</v>
      </c>
      <c r="O7986" t="s">
        <v>362</v>
      </c>
      <c r="P7986" t="s">
        <v>363</v>
      </c>
      <c r="Q7986" t="s">
        <v>364</v>
      </c>
      <c r="R7986" t="s">
        <v>70</v>
      </c>
      <c r="S7986">
        <v>72623.631421881</v>
      </c>
      <c r="T7986">
        <v>17.017174748508999</v>
      </c>
      <c r="U7986">
        <v>24.088195958816002</v>
      </c>
      <c r="V7986">
        <v>3014.9053729904999</v>
      </c>
      <c r="W7986">
        <v>0</v>
      </c>
    </row>
    <row r="7987" spans="3:23" x14ac:dyDescent="0.35">
      <c r="C7987" s="12">
        <v>43678</v>
      </c>
      <c r="D7987" s="12">
        <v>43708</v>
      </c>
      <c r="E7987" t="s">
        <v>75</v>
      </c>
      <c r="F7987" t="s">
        <v>59</v>
      </c>
      <c r="G7987" t="s">
        <v>59</v>
      </c>
      <c r="H7987" t="s">
        <v>60</v>
      </c>
      <c r="I7987" t="s">
        <v>61</v>
      </c>
      <c r="J7987" t="s">
        <v>62</v>
      </c>
      <c r="K7987" t="s">
        <v>63</v>
      </c>
      <c r="L7987" t="s">
        <v>64</v>
      </c>
      <c r="M7987" t="s">
        <v>96</v>
      </c>
      <c r="N7987" t="s">
        <v>97</v>
      </c>
      <c r="O7987" t="s">
        <v>98</v>
      </c>
      <c r="P7987" t="s">
        <v>310</v>
      </c>
      <c r="Q7987" t="s">
        <v>311</v>
      </c>
      <c r="R7987" t="s">
        <v>70</v>
      </c>
      <c r="S7987">
        <v>72613.349582379</v>
      </c>
      <c r="T7987">
        <v>14.267309636329999</v>
      </c>
      <c r="U7987">
        <v>100.93221933974</v>
      </c>
      <c r="V7987">
        <v>719.42685950418002</v>
      </c>
      <c r="W7987">
        <v>0</v>
      </c>
    </row>
    <row r="7988" spans="3:23" x14ac:dyDescent="0.35">
      <c r="C7988" s="12">
        <v>43709</v>
      </c>
      <c r="D7988" s="12">
        <v>43738</v>
      </c>
      <c r="E7988" t="s">
        <v>75</v>
      </c>
      <c r="F7988" t="s">
        <v>59</v>
      </c>
      <c r="G7988" t="s">
        <v>59</v>
      </c>
      <c r="H7988" t="s">
        <v>60</v>
      </c>
      <c r="I7988" t="s">
        <v>61</v>
      </c>
      <c r="J7988" t="s">
        <v>62</v>
      </c>
      <c r="K7988" t="s">
        <v>63</v>
      </c>
      <c r="L7988" t="s">
        <v>64</v>
      </c>
      <c r="M7988" t="s">
        <v>82</v>
      </c>
      <c r="N7988" t="s">
        <v>379</v>
      </c>
      <c r="O7988" t="s">
        <v>380</v>
      </c>
      <c r="P7988" t="s">
        <v>381</v>
      </c>
      <c r="Q7988" t="s">
        <v>382</v>
      </c>
      <c r="R7988" t="s">
        <v>70</v>
      </c>
      <c r="S7988">
        <v>72598.437890867004</v>
      </c>
      <c r="T7988">
        <v>16.46820448499</v>
      </c>
      <c r="U7988">
        <v>23.881936248801001</v>
      </c>
      <c r="V7988">
        <v>3039.8891084265001</v>
      </c>
      <c r="W7988">
        <v>0</v>
      </c>
    </row>
    <row r="7989" spans="3:23" x14ac:dyDescent="0.35">
      <c r="C7989" s="12">
        <v>43709</v>
      </c>
      <c r="D7989" s="12">
        <v>43738</v>
      </c>
      <c r="E7989" t="s">
        <v>75</v>
      </c>
      <c r="F7989" t="s">
        <v>59</v>
      </c>
      <c r="G7989" t="s">
        <v>59</v>
      </c>
      <c r="H7989" t="s">
        <v>60</v>
      </c>
      <c r="I7989" t="s">
        <v>61</v>
      </c>
      <c r="J7989" t="s">
        <v>62</v>
      </c>
      <c r="K7989" t="s">
        <v>63</v>
      </c>
      <c r="L7989" t="s">
        <v>64</v>
      </c>
      <c r="M7989" t="s">
        <v>65</v>
      </c>
      <c r="N7989" t="s">
        <v>66</v>
      </c>
      <c r="O7989" t="s">
        <v>67</v>
      </c>
      <c r="P7989" t="s">
        <v>296</v>
      </c>
      <c r="Q7989" t="s">
        <v>297</v>
      </c>
      <c r="R7989" t="s">
        <v>70</v>
      </c>
      <c r="S7989">
        <v>72591.121673383997</v>
      </c>
      <c r="T7989">
        <v>18.677775363241</v>
      </c>
      <c r="U7989">
        <v>86.617051793916005</v>
      </c>
      <c r="V7989">
        <v>838.06964298549997</v>
      </c>
      <c r="W7989">
        <v>0</v>
      </c>
    </row>
    <row r="7990" spans="3:23" x14ac:dyDescent="0.35">
      <c r="C7990" s="12">
        <v>43497</v>
      </c>
      <c r="D7990" s="12">
        <v>43524</v>
      </c>
      <c r="E7990" t="s">
        <v>75</v>
      </c>
      <c r="F7990" t="s">
        <v>59</v>
      </c>
      <c r="G7990" t="s">
        <v>59</v>
      </c>
      <c r="H7990" t="s">
        <v>60</v>
      </c>
      <c r="I7990" t="s">
        <v>61</v>
      </c>
      <c r="J7990" t="s">
        <v>62</v>
      </c>
      <c r="K7990" t="s">
        <v>63</v>
      </c>
      <c r="L7990" t="s">
        <v>64</v>
      </c>
      <c r="M7990" t="s">
        <v>137</v>
      </c>
      <c r="N7990" t="s">
        <v>66</v>
      </c>
      <c r="O7990" t="s">
        <v>67</v>
      </c>
      <c r="P7990" t="s">
        <v>261</v>
      </c>
      <c r="Q7990" t="s">
        <v>262</v>
      </c>
      <c r="R7990" t="s">
        <v>70</v>
      </c>
      <c r="S7990">
        <v>72559.207820024996</v>
      </c>
      <c r="T7990">
        <v>34.626764483233998</v>
      </c>
      <c r="U7990">
        <v>21.375070939301001</v>
      </c>
      <c r="V7990">
        <v>3394.5715560930998</v>
      </c>
      <c r="W7990">
        <v>0</v>
      </c>
    </row>
    <row r="7991" spans="3:23" x14ac:dyDescent="0.35">
      <c r="C7991" s="12">
        <v>43466</v>
      </c>
      <c r="D7991" s="12">
        <v>43496</v>
      </c>
      <c r="E7991" t="s">
        <v>75</v>
      </c>
      <c r="F7991" t="s">
        <v>59</v>
      </c>
      <c r="G7991" t="s">
        <v>59</v>
      </c>
      <c r="H7991" t="s">
        <v>60</v>
      </c>
      <c r="I7991" t="s">
        <v>61</v>
      </c>
      <c r="J7991" t="s">
        <v>62</v>
      </c>
      <c r="K7991" t="s">
        <v>63</v>
      </c>
      <c r="L7991" t="s">
        <v>64</v>
      </c>
      <c r="M7991" t="s">
        <v>82</v>
      </c>
      <c r="N7991" t="s">
        <v>362</v>
      </c>
      <c r="O7991" t="s">
        <v>362</v>
      </c>
      <c r="P7991" t="s">
        <v>363</v>
      </c>
      <c r="Q7991" t="s">
        <v>364</v>
      </c>
      <c r="R7991" t="s">
        <v>70</v>
      </c>
      <c r="S7991">
        <v>72558.669134017997</v>
      </c>
      <c r="T7991">
        <v>14.853962679979</v>
      </c>
      <c r="U7991">
        <v>23.426042531056002</v>
      </c>
      <c r="V7991">
        <v>3097.3506958261</v>
      </c>
      <c r="W7991">
        <v>0</v>
      </c>
    </row>
    <row r="7992" spans="3:23" x14ac:dyDescent="0.35">
      <c r="C7992" s="12">
        <v>43435</v>
      </c>
      <c r="D7992" s="12">
        <v>43465</v>
      </c>
      <c r="E7992" t="s">
        <v>75</v>
      </c>
      <c r="F7992" t="s">
        <v>59</v>
      </c>
      <c r="G7992" t="s">
        <v>59</v>
      </c>
      <c r="H7992" t="s">
        <v>60</v>
      </c>
      <c r="I7992" t="s">
        <v>61</v>
      </c>
      <c r="J7992" t="s">
        <v>62</v>
      </c>
      <c r="K7992" t="s">
        <v>63</v>
      </c>
      <c r="L7992" t="s">
        <v>64</v>
      </c>
      <c r="M7992" t="s">
        <v>101</v>
      </c>
      <c r="N7992" t="s">
        <v>102</v>
      </c>
      <c r="O7992" t="s">
        <v>93</v>
      </c>
      <c r="P7992" t="s">
        <v>257</v>
      </c>
      <c r="Q7992" t="s">
        <v>258</v>
      </c>
      <c r="R7992" t="s">
        <v>70</v>
      </c>
      <c r="S7992">
        <v>72544.790728748005</v>
      </c>
      <c r="T7992">
        <v>40.393974465478998</v>
      </c>
      <c r="U7992">
        <v>23.897071871693999</v>
      </c>
      <c r="V7992">
        <v>3035.7188160227001</v>
      </c>
      <c r="W7992">
        <v>0</v>
      </c>
    </row>
    <row r="7993" spans="3:23" x14ac:dyDescent="0.35">
      <c r="C7993" s="12">
        <v>43497</v>
      </c>
      <c r="D7993" s="12">
        <v>43524</v>
      </c>
      <c r="E7993" t="s">
        <v>75</v>
      </c>
      <c r="F7993" t="s">
        <v>59</v>
      </c>
      <c r="G7993" t="s">
        <v>59</v>
      </c>
      <c r="H7993" t="s">
        <v>76</v>
      </c>
      <c r="I7993" t="s">
        <v>61</v>
      </c>
      <c r="J7993" t="s">
        <v>62</v>
      </c>
      <c r="K7993" t="s">
        <v>63</v>
      </c>
      <c r="L7993" t="s">
        <v>64</v>
      </c>
      <c r="M7993" t="s">
        <v>96</v>
      </c>
      <c r="N7993" t="s">
        <v>97</v>
      </c>
      <c r="O7993" t="s">
        <v>98</v>
      </c>
      <c r="P7993" t="s">
        <v>267</v>
      </c>
      <c r="Q7993" t="s">
        <v>268</v>
      </c>
      <c r="R7993" t="s">
        <v>70</v>
      </c>
      <c r="S7993">
        <v>72533.650792146</v>
      </c>
      <c r="T7993">
        <v>25.64735939174</v>
      </c>
      <c r="U7993">
        <v>150.75321029911001</v>
      </c>
      <c r="V7993">
        <v>481.14166622543001</v>
      </c>
      <c r="W7993">
        <v>0</v>
      </c>
    </row>
    <row r="7994" spans="3:23" x14ac:dyDescent="0.35">
      <c r="C7994" s="12">
        <v>44105</v>
      </c>
      <c r="D7994" s="12">
        <v>44135</v>
      </c>
      <c r="E7994" t="s">
        <v>21</v>
      </c>
      <c r="F7994" t="s">
        <v>59</v>
      </c>
      <c r="G7994" t="s">
        <v>59</v>
      </c>
      <c r="H7994" t="s">
        <v>87</v>
      </c>
      <c r="I7994" t="s">
        <v>61</v>
      </c>
      <c r="J7994" t="s">
        <v>62</v>
      </c>
      <c r="K7994" t="s">
        <v>63</v>
      </c>
      <c r="L7994" t="s">
        <v>64</v>
      </c>
      <c r="M7994" t="s">
        <v>88</v>
      </c>
      <c r="N7994" t="s">
        <v>89</v>
      </c>
      <c r="O7994" t="s">
        <v>67</v>
      </c>
      <c r="P7994" t="s">
        <v>219</v>
      </c>
      <c r="Q7994" t="s">
        <v>220</v>
      </c>
      <c r="R7994" t="s">
        <v>70</v>
      </c>
      <c r="S7994">
        <v>72531.446242011007</v>
      </c>
      <c r="T7994">
        <v>18.642868412837</v>
      </c>
      <c r="U7994">
        <v>24.544721185132001</v>
      </c>
      <c r="V7994">
        <v>2955.0731375163</v>
      </c>
      <c r="W7994">
        <v>0</v>
      </c>
    </row>
    <row r="7995" spans="3:23" x14ac:dyDescent="0.35">
      <c r="C7995" s="12">
        <v>44013</v>
      </c>
      <c r="D7995" s="12">
        <v>44043</v>
      </c>
      <c r="E7995" t="s">
        <v>20</v>
      </c>
      <c r="F7995" t="s">
        <v>59</v>
      </c>
      <c r="G7995" t="s">
        <v>59</v>
      </c>
      <c r="H7995" t="s">
        <v>76</v>
      </c>
      <c r="I7995" t="s">
        <v>61</v>
      </c>
      <c r="J7995" t="s">
        <v>62</v>
      </c>
      <c r="K7995" t="s">
        <v>63</v>
      </c>
      <c r="L7995" t="s">
        <v>64</v>
      </c>
      <c r="M7995" t="s">
        <v>65</v>
      </c>
      <c r="N7995" t="s">
        <v>66</v>
      </c>
      <c r="O7995" t="s">
        <v>67</v>
      </c>
      <c r="P7995" t="s">
        <v>324</v>
      </c>
      <c r="Q7995" t="s">
        <v>325</v>
      </c>
      <c r="R7995" t="s">
        <v>70</v>
      </c>
      <c r="S7995">
        <v>72483.107129568001</v>
      </c>
      <c r="T7995">
        <v>25.477250777841</v>
      </c>
      <c r="U7995">
        <v>75.912484638737993</v>
      </c>
      <c r="V7995">
        <v>954.82459142932998</v>
      </c>
      <c r="W7995">
        <v>0</v>
      </c>
    </row>
    <row r="7996" spans="3:23" x14ac:dyDescent="0.35">
      <c r="C7996" s="12">
        <v>43891</v>
      </c>
      <c r="D7996" s="12">
        <v>43921</v>
      </c>
      <c r="E7996" t="s">
        <v>20</v>
      </c>
      <c r="F7996" t="s">
        <v>59</v>
      </c>
      <c r="G7996" t="s">
        <v>59</v>
      </c>
      <c r="H7996" t="s">
        <v>60</v>
      </c>
      <c r="I7996" t="s">
        <v>61</v>
      </c>
      <c r="J7996" t="s">
        <v>62</v>
      </c>
      <c r="K7996" t="s">
        <v>63</v>
      </c>
      <c r="L7996" t="s">
        <v>64</v>
      </c>
      <c r="M7996" t="s">
        <v>88</v>
      </c>
      <c r="N7996" t="s">
        <v>150</v>
      </c>
      <c r="O7996" t="s">
        <v>93</v>
      </c>
      <c r="P7996" t="s">
        <v>204</v>
      </c>
      <c r="Q7996" t="s">
        <v>205</v>
      </c>
      <c r="R7996" t="s">
        <v>70</v>
      </c>
      <c r="S7996">
        <v>72478.104758770001</v>
      </c>
      <c r="T7996">
        <v>8.6807345006396002</v>
      </c>
      <c r="U7996">
        <v>31.023341103236</v>
      </c>
      <c r="V7996">
        <v>2336.2443302798001</v>
      </c>
      <c r="W7996">
        <v>0</v>
      </c>
    </row>
    <row r="7997" spans="3:23" x14ac:dyDescent="0.35">
      <c r="C7997" s="12">
        <v>43862</v>
      </c>
      <c r="D7997" s="12">
        <v>43890</v>
      </c>
      <c r="E7997" t="s">
        <v>20</v>
      </c>
      <c r="F7997" t="s">
        <v>59</v>
      </c>
      <c r="G7997" t="s">
        <v>59</v>
      </c>
      <c r="H7997" t="s">
        <v>76</v>
      </c>
      <c r="I7997" t="s">
        <v>61</v>
      </c>
      <c r="J7997" t="s">
        <v>62</v>
      </c>
      <c r="K7997" t="s">
        <v>63</v>
      </c>
      <c r="L7997" t="s">
        <v>64</v>
      </c>
      <c r="M7997" t="s">
        <v>96</v>
      </c>
      <c r="N7997" t="s">
        <v>97</v>
      </c>
      <c r="O7997" t="s">
        <v>98</v>
      </c>
      <c r="P7997" t="s">
        <v>300</v>
      </c>
      <c r="Q7997" t="s">
        <v>301</v>
      </c>
      <c r="R7997" t="s">
        <v>70</v>
      </c>
      <c r="S7997">
        <v>72423.531135172001</v>
      </c>
      <c r="T7997">
        <v>25.326934900522001</v>
      </c>
      <c r="U7997">
        <v>58.301241694270999</v>
      </c>
      <c r="V7997">
        <v>1242.2296512132</v>
      </c>
      <c r="W7997">
        <v>0</v>
      </c>
    </row>
    <row r="7998" spans="3:23" x14ac:dyDescent="0.35">
      <c r="C7998" s="12">
        <v>44256</v>
      </c>
      <c r="D7998" s="12">
        <v>44286</v>
      </c>
      <c r="E7998" t="s">
        <v>21</v>
      </c>
      <c r="F7998" t="s">
        <v>59</v>
      </c>
      <c r="G7998" t="s">
        <v>59</v>
      </c>
      <c r="H7998" t="s">
        <v>60</v>
      </c>
      <c r="I7998" t="s">
        <v>61</v>
      </c>
      <c r="J7998" t="s">
        <v>62</v>
      </c>
      <c r="K7998" t="s">
        <v>63</v>
      </c>
      <c r="L7998" t="s">
        <v>64</v>
      </c>
      <c r="M7998" t="s">
        <v>96</v>
      </c>
      <c r="N7998" t="s">
        <v>111</v>
      </c>
      <c r="O7998" t="s">
        <v>112</v>
      </c>
      <c r="P7998" t="s">
        <v>341</v>
      </c>
      <c r="Q7998" t="s">
        <v>342</v>
      </c>
      <c r="R7998" t="s">
        <v>70</v>
      </c>
      <c r="S7998">
        <v>72399.806726993993</v>
      </c>
      <c r="T7998">
        <v>14.804834386706</v>
      </c>
      <c r="U7998">
        <v>98.397973563535999</v>
      </c>
      <c r="V7998">
        <v>735.78554623631999</v>
      </c>
      <c r="W7998">
        <v>0</v>
      </c>
    </row>
    <row r="7999" spans="3:23" x14ac:dyDescent="0.35">
      <c r="C7999" s="12">
        <v>44317</v>
      </c>
      <c r="D7999" s="12">
        <v>44347</v>
      </c>
      <c r="E7999" t="s">
        <v>21</v>
      </c>
      <c r="F7999" t="s">
        <v>59</v>
      </c>
      <c r="G7999" t="s">
        <v>59</v>
      </c>
      <c r="H7999" t="s">
        <v>60</v>
      </c>
      <c r="I7999" t="s">
        <v>61</v>
      </c>
      <c r="J7999" t="s">
        <v>62</v>
      </c>
      <c r="K7999" t="s">
        <v>63</v>
      </c>
      <c r="L7999" t="s">
        <v>64</v>
      </c>
      <c r="M7999" t="s">
        <v>88</v>
      </c>
      <c r="N7999" t="s">
        <v>89</v>
      </c>
      <c r="O7999" t="s">
        <v>67</v>
      </c>
      <c r="P7999" t="s">
        <v>251</v>
      </c>
      <c r="Q7999" t="s">
        <v>252</v>
      </c>
      <c r="R7999" t="s">
        <v>70</v>
      </c>
      <c r="S7999">
        <v>72351.622769426001</v>
      </c>
      <c r="T7999">
        <v>38.181593560939</v>
      </c>
      <c r="U7999">
        <v>27.66228499388</v>
      </c>
      <c r="V7999">
        <v>2615.5331269789999</v>
      </c>
      <c r="W7999">
        <v>0</v>
      </c>
    </row>
    <row r="8000" spans="3:23" x14ac:dyDescent="0.35">
      <c r="C8000" s="12">
        <v>43983</v>
      </c>
      <c r="D8000" s="12">
        <v>44012</v>
      </c>
      <c r="E8000" t="s">
        <v>20</v>
      </c>
      <c r="F8000" t="s">
        <v>59</v>
      </c>
      <c r="G8000" t="s">
        <v>59</v>
      </c>
      <c r="H8000" t="s">
        <v>60</v>
      </c>
      <c r="I8000" t="s">
        <v>61</v>
      </c>
      <c r="J8000" t="s">
        <v>62</v>
      </c>
      <c r="K8000" t="s">
        <v>63</v>
      </c>
      <c r="L8000" t="s">
        <v>64</v>
      </c>
      <c r="M8000" t="s">
        <v>96</v>
      </c>
      <c r="N8000" t="s">
        <v>111</v>
      </c>
      <c r="O8000" t="s">
        <v>112</v>
      </c>
      <c r="P8000" t="s">
        <v>365</v>
      </c>
      <c r="Q8000" t="s">
        <v>366</v>
      </c>
      <c r="R8000" t="s">
        <v>70</v>
      </c>
      <c r="S8000">
        <v>72335.361967006</v>
      </c>
      <c r="T8000">
        <v>8.5760574155362992</v>
      </c>
      <c r="U8000">
        <v>432.75459867418999</v>
      </c>
      <c r="V8000">
        <v>167.15099548015999</v>
      </c>
      <c r="W8000">
        <v>0</v>
      </c>
    </row>
    <row r="8001" spans="3:23" x14ac:dyDescent="0.35">
      <c r="C8001" s="12">
        <v>43556</v>
      </c>
      <c r="D8001" s="12">
        <v>43585</v>
      </c>
      <c r="E8001" t="s">
        <v>75</v>
      </c>
      <c r="F8001" t="s">
        <v>59</v>
      </c>
      <c r="G8001" t="s">
        <v>59</v>
      </c>
      <c r="H8001" t="s">
        <v>60</v>
      </c>
      <c r="I8001" t="s">
        <v>61</v>
      </c>
      <c r="J8001" t="s">
        <v>62</v>
      </c>
      <c r="K8001" t="s">
        <v>63</v>
      </c>
      <c r="L8001" t="s">
        <v>64</v>
      </c>
      <c r="M8001" t="s">
        <v>82</v>
      </c>
      <c r="N8001" t="s">
        <v>379</v>
      </c>
      <c r="O8001" t="s">
        <v>380</v>
      </c>
      <c r="P8001" t="s">
        <v>381</v>
      </c>
      <c r="Q8001" t="s">
        <v>382</v>
      </c>
      <c r="R8001" t="s">
        <v>70</v>
      </c>
      <c r="S8001">
        <v>72253.240556742996</v>
      </c>
      <c r="T8001">
        <v>11.366505991364001</v>
      </c>
      <c r="U8001">
        <v>22.657254355009002</v>
      </c>
      <c r="V8001">
        <v>3188.9671813112</v>
      </c>
      <c r="W8001">
        <v>0</v>
      </c>
    </row>
    <row r="8002" spans="3:23" x14ac:dyDescent="0.35">
      <c r="C8002" s="12">
        <v>44256</v>
      </c>
      <c r="D8002" s="12">
        <v>44286</v>
      </c>
      <c r="E8002" t="s">
        <v>21</v>
      </c>
      <c r="F8002" t="s">
        <v>59</v>
      </c>
      <c r="G8002" t="s">
        <v>59</v>
      </c>
      <c r="H8002" t="s">
        <v>76</v>
      </c>
      <c r="I8002" t="s">
        <v>61</v>
      </c>
      <c r="J8002" t="s">
        <v>62</v>
      </c>
      <c r="K8002" t="s">
        <v>63</v>
      </c>
      <c r="L8002" t="s">
        <v>64</v>
      </c>
      <c r="M8002" t="s">
        <v>82</v>
      </c>
      <c r="N8002" t="s">
        <v>157</v>
      </c>
      <c r="O8002" t="s">
        <v>67</v>
      </c>
      <c r="P8002" t="s">
        <v>373</v>
      </c>
      <c r="Q8002" t="s">
        <v>374</v>
      </c>
      <c r="R8002" t="s">
        <v>70</v>
      </c>
      <c r="S8002">
        <v>72252.459047858007</v>
      </c>
      <c r="T8002">
        <v>4.1518466398190998</v>
      </c>
      <c r="U8002">
        <v>194.72911866659001</v>
      </c>
      <c r="V8002">
        <v>371.04085687137001</v>
      </c>
      <c r="W8002">
        <v>0</v>
      </c>
    </row>
    <row r="8003" spans="3:23" x14ac:dyDescent="0.35">
      <c r="C8003" s="12">
        <v>43770</v>
      </c>
      <c r="D8003" s="12">
        <v>43799</v>
      </c>
      <c r="E8003" t="s">
        <v>20</v>
      </c>
      <c r="F8003" t="s">
        <v>59</v>
      </c>
      <c r="G8003" t="s">
        <v>59</v>
      </c>
      <c r="H8003" t="s">
        <v>60</v>
      </c>
      <c r="I8003" t="s">
        <v>61</v>
      </c>
      <c r="J8003" t="s">
        <v>62</v>
      </c>
      <c r="K8003" t="s">
        <v>63</v>
      </c>
      <c r="L8003" t="s">
        <v>64</v>
      </c>
      <c r="M8003" t="s">
        <v>88</v>
      </c>
      <c r="N8003" t="s">
        <v>150</v>
      </c>
      <c r="O8003" t="s">
        <v>93</v>
      </c>
      <c r="P8003" t="s">
        <v>231</v>
      </c>
      <c r="Q8003" t="s">
        <v>232</v>
      </c>
      <c r="R8003" t="s">
        <v>70</v>
      </c>
      <c r="S8003">
        <v>72251.233384994004</v>
      </c>
      <c r="T8003">
        <v>24.497798057209</v>
      </c>
      <c r="U8003">
        <v>28.334819396795002</v>
      </c>
      <c r="V8003">
        <v>2549.9097902550002</v>
      </c>
      <c r="W8003">
        <v>0</v>
      </c>
    </row>
    <row r="8004" spans="3:23" x14ac:dyDescent="0.35">
      <c r="C8004" s="12">
        <v>44348</v>
      </c>
      <c r="D8004" s="12">
        <v>44377</v>
      </c>
      <c r="E8004" t="s">
        <v>21</v>
      </c>
      <c r="F8004" t="s">
        <v>59</v>
      </c>
      <c r="G8004" t="s">
        <v>59</v>
      </c>
      <c r="H8004" t="s">
        <v>60</v>
      </c>
      <c r="I8004" t="s">
        <v>61</v>
      </c>
      <c r="J8004" t="s">
        <v>62</v>
      </c>
      <c r="K8004" t="s">
        <v>63</v>
      </c>
      <c r="L8004" t="s">
        <v>64</v>
      </c>
      <c r="M8004" t="s">
        <v>77</v>
      </c>
      <c r="N8004" t="s">
        <v>78</v>
      </c>
      <c r="O8004" t="s">
        <v>79</v>
      </c>
      <c r="P8004" t="s">
        <v>343</v>
      </c>
      <c r="Q8004" t="s">
        <v>344</v>
      </c>
      <c r="R8004" t="s">
        <v>70</v>
      </c>
      <c r="S8004">
        <v>72243.104210788995</v>
      </c>
      <c r="T8004">
        <v>20.426041442049002</v>
      </c>
      <c r="U8004">
        <v>26.764769235081999</v>
      </c>
      <c r="V8004">
        <v>2699.1865155368</v>
      </c>
      <c r="W8004">
        <v>0</v>
      </c>
    </row>
    <row r="8005" spans="3:23" x14ac:dyDescent="0.35">
      <c r="C8005" s="12">
        <v>43525</v>
      </c>
      <c r="D8005" s="12">
        <v>43555</v>
      </c>
      <c r="E8005" t="s">
        <v>75</v>
      </c>
      <c r="F8005" t="s">
        <v>59</v>
      </c>
      <c r="G8005" t="s">
        <v>59</v>
      </c>
      <c r="H8005" t="s">
        <v>60</v>
      </c>
      <c r="I8005" t="s">
        <v>61</v>
      </c>
      <c r="J8005" t="s">
        <v>62</v>
      </c>
      <c r="K8005" t="s">
        <v>63</v>
      </c>
      <c r="L8005" t="s">
        <v>64</v>
      </c>
      <c r="M8005" t="s">
        <v>137</v>
      </c>
      <c r="N8005" t="s">
        <v>66</v>
      </c>
      <c r="O8005" t="s">
        <v>67</v>
      </c>
      <c r="P8005" t="s">
        <v>261</v>
      </c>
      <c r="Q8005" t="s">
        <v>262</v>
      </c>
      <c r="R8005" t="s">
        <v>70</v>
      </c>
      <c r="S8005">
        <v>72227.866886295</v>
      </c>
      <c r="T8005">
        <v>34.373967857491003</v>
      </c>
      <c r="U8005">
        <v>21.207807243950999</v>
      </c>
      <c r="V8005">
        <v>3405.7206412462001</v>
      </c>
      <c r="W8005">
        <v>0</v>
      </c>
    </row>
    <row r="8006" spans="3:23" x14ac:dyDescent="0.35">
      <c r="C8006" s="12">
        <v>44013</v>
      </c>
      <c r="D8006" s="12">
        <v>44043</v>
      </c>
      <c r="E8006" t="s">
        <v>20</v>
      </c>
      <c r="F8006" t="s">
        <v>59</v>
      </c>
      <c r="G8006" t="s">
        <v>59</v>
      </c>
      <c r="H8006" t="s">
        <v>60</v>
      </c>
      <c r="I8006" t="s">
        <v>61</v>
      </c>
      <c r="J8006" t="s">
        <v>62</v>
      </c>
      <c r="K8006" t="s">
        <v>63</v>
      </c>
      <c r="L8006" t="s">
        <v>64</v>
      </c>
      <c r="M8006" t="s">
        <v>65</v>
      </c>
      <c r="N8006" t="s">
        <v>66</v>
      </c>
      <c r="O8006" t="s">
        <v>67</v>
      </c>
      <c r="P8006" t="s">
        <v>324</v>
      </c>
      <c r="Q8006" t="s">
        <v>325</v>
      </c>
      <c r="R8006" t="s">
        <v>70</v>
      </c>
      <c r="S8006">
        <v>72208.854939219993</v>
      </c>
      <c r="T8006">
        <v>26.931815925207001</v>
      </c>
      <c r="U8006">
        <v>64.547004466893</v>
      </c>
      <c r="V8006">
        <v>1118.7018752552001</v>
      </c>
      <c r="W8006">
        <v>0</v>
      </c>
    </row>
    <row r="8007" spans="3:23" x14ac:dyDescent="0.35">
      <c r="C8007" s="12">
        <v>43831</v>
      </c>
      <c r="D8007" s="12">
        <v>43861</v>
      </c>
      <c r="E8007" t="s">
        <v>20</v>
      </c>
      <c r="F8007" t="s">
        <v>59</v>
      </c>
      <c r="G8007" t="s">
        <v>59</v>
      </c>
      <c r="H8007" t="s">
        <v>60</v>
      </c>
      <c r="I8007" t="s">
        <v>61</v>
      </c>
      <c r="J8007" t="s">
        <v>62</v>
      </c>
      <c r="K8007" t="s">
        <v>63</v>
      </c>
      <c r="L8007" t="s">
        <v>64</v>
      </c>
      <c r="M8007" t="s">
        <v>88</v>
      </c>
      <c r="N8007" t="s">
        <v>150</v>
      </c>
      <c r="O8007" t="s">
        <v>93</v>
      </c>
      <c r="P8007" t="s">
        <v>269</v>
      </c>
      <c r="Q8007" t="s">
        <v>270</v>
      </c>
      <c r="R8007" t="s">
        <v>70</v>
      </c>
      <c r="S8007">
        <v>72189.432975735996</v>
      </c>
      <c r="T8007">
        <v>13.491343362544001</v>
      </c>
      <c r="U8007">
        <v>28.51081771474</v>
      </c>
      <c r="V8007">
        <v>2532.0014914344001</v>
      </c>
      <c r="W8007">
        <v>0</v>
      </c>
    </row>
    <row r="8008" spans="3:23" x14ac:dyDescent="0.35">
      <c r="C8008" s="12">
        <v>43922</v>
      </c>
      <c r="D8008" s="12">
        <v>43951</v>
      </c>
      <c r="E8008" t="s">
        <v>20</v>
      </c>
      <c r="F8008" t="s">
        <v>59</v>
      </c>
      <c r="G8008" t="s">
        <v>59</v>
      </c>
      <c r="H8008" t="s">
        <v>60</v>
      </c>
      <c r="I8008" t="s">
        <v>61</v>
      </c>
      <c r="J8008" t="s">
        <v>62</v>
      </c>
      <c r="K8008" t="s">
        <v>63</v>
      </c>
      <c r="L8008" t="s">
        <v>64</v>
      </c>
      <c r="M8008" t="s">
        <v>82</v>
      </c>
      <c r="N8008" t="s">
        <v>379</v>
      </c>
      <c r="O8008" t="s">
        <v>380</v>
      </c>
      <c r="P8008" t="s">
        <v>381</v>
      </c>
      <c r="Q8008" t="s">
        <v>382</v>
      </c>
      <c r="R8008" t="s">
        <v>70</v>
      </c>
      <c r="S8008">
        <v>72174.040258435998</v>
      </c>
      <c r="T8008">
        <v>13.918464774816</v>
      </c>
      <c r="U8008">
        <v>24.000796365486</v>
      </c>
      <c r="V8008">
        <v>3007.1518944356999</v>
      </c>
      <c r="W8008">
        <v>0</v>
      </c>
    </row>
    <row r="8009" spans="3:23" x14ac:dyDescent="0.35">
      <c r="C8009" s="12">
        <v>43770</v>
      </c>
      <c r="D8009" s="12">
        <v>43799</v>
      </c>
      <c r="E8009" t="s">
        <v>20</v>
      </c>
      <c r="F8009" t="s">
        <v>59</v>
      </c>
      <c r="G8009" t="s">
        <v>59</v>
      </c>
      <c r="H8009" t="s">
        <v>60</v>
      </c>
      <c r="I8009" t="s">
        <v>61</v>
      </c>
      <c r="J8009" t="s">
        <v>62</v>
      </c>
      <c r="K8009" t="s">
        <v>63</v>
      </c>
      <c r="L8009" t="s">
        <v>64</v>
      </c>
      <c r="M8009" t="s">
        <v>96</v>
      </c>
      <c r="N8009" t="s">
        <v>111</v>
      </c>
      <c r="O8009" t="s">
        <v>112</v>
      </c>
      <c r="P8009" t="s">
        <v>365</v>
      </c>
      <c r="Q8009" t="s">
        <v>366</v>
      </c>
      <c r="R8009" t="s">
        <v>70</v>
      </c>
      <c r="S8009">
        <v>72151.895261951999</v>
      </c>
      <c r="T8009">
        <v>4.4257580712964</v>
      </c>
      <c r="U8009">
        <v>460.80993544606002</v>
      </c>
      <c r="V8009">
        <v>156.57625782765999</v>
      </c>
      <c r="W8009">
        <v>0</v>
      </c>
    </row>
    <row r="8010" spans="3:23" x14ac:dyDescent="0.35">
      <c r="C8010" s="12">
        <v>43952</v>
      </c>
      <c r="D8010" s="12">
        <v>43982</v>
      </c>
      <c r="E8010" t="s">
        <v>20</v>
      </c>
      <c r="F8010" t="s">
        <v>59</v>
      </c>
      <c r="G8010" t="s">
        <v>59</v>
      </c>
      <c r="H8010" t="s">
        <v>87</v>
      </c>
      <c r="I8010" t="s">
        <v>61</v>
      </c>
      <c r="J8010" t="s">
        <v>62</v>
      </c>
      <c r="K8010" t="s">
        <v>63</v>
      </c>
      <c r="L8010" t="s">
        <v>64</v>
      </c>
      <c r="M8010" t="s">
        <v>137</v>
      </c>
      <c r="N8010" t="s">
        <v>66</v>
      </c>
      <c r="O8010" t="s">
        <v>67</v>
      </c>
      <c r="P8010" t="s">
        <v>235</v>
      </c>
      <c r="Q8010" t="s">
        <v>236</v>
      </c>
      <c r="R8010" t="s">
        <v>70</v>
      </c>
      <c r="S8010">
        <v>72149.646217510002</v>
      </c>
      <c r="T8010">
        <v>14.689569800623</v>
      </c>
      <c r="U8010">
        <v>21.242175501565001</v>
      </c>
      <c r="V8010">
        <v>3396.5281104185001</v>
      </c>
      <c r="W8010">
        <v>0</v>
      </c>
    </row>
    <row r="8011" spans="3:23" x14ac:dyDescent="0.35">
      <c r="C8011" s="12">
        <v>44197</v>
      </c>
      <c r="D8011" s="12">
        <v>44227</v>
      </c>
      <c r="E8011" t="s">
        <v>21</v>
      </c>
      <c r="F8011" t="s">
        <v>59</v>
      </c>
      <c r="G8011" t="s">
        <v>59</v>
      </c>
      <c r="H8011" t="s">
        <v>60</v>
      </c>
      <c r="I8011" t="s">
        <v>61</v>
      </c>
      <c r="J8011" t="s">
        <v>62</v>
      </c>
      <c r="K8011" t="s">
        <v>63</v>
      </c>
      <c r="L8011" t="s">
        <v>64</v>
      </c>
      <c r="M8011" t="s">
        <v>82</v>
      </c>
      <c r="N8011" t="s">
        <v>246</v>
      </c>
      <c r="O8011" t="s">
        <v>112</v>
      </c>
      <c r="P8011" t="s">
        <v>383</v>
      </c>
      <c r="Q8011" t="s">
        <v>384</v>
      </c>
      <c r="R8011" t="s">
        <v>70</v>
      </c>
      <c r="S8011">
        <v>72141.633640166998</v>
      </c>
      <c r="T8011">
        <v>8.3425964893210995</v>
      </c>
      <c r="U8011">
        <v>207.58892486393</v>
      </c>
      <c r="V8011">
        <v>347.52159195127001</v>
      </c>
      <c r="W8011">
        <v>0</v>
      </c>
    </row>
    <row r="8012" spans="3:23" x14ac:dyDescent="0.35">
      <c r="C8012" s="12">
        <v>44105</v>
      </c>
      <c r="D8012" s="12">
        <v>44135</v>
      </c>
      <c r="E8012" t="s">
        <v>21</v>
      </c>
      <c r="F8012" t="s">
        <v>59</v>
      </c>
      <c r="G8012" t="s">
        <v>59</v>
      </c>
      <c r="H8012" t="s">
        <v>60</v>
      </c>
      <c r="I8012" t="s">
        <v>61</v>
      </c>
      <c r="J8012" t="s">
        <v>62</v>
      </c>
      <c r="K8012" t="s">
        <v>63</v>
      </c>
      <c r="L8012" t="s">
        <v>64</v>
      </c>
      <c r="M8012" t="s">
        <v>82</v>
      </c>
      <c r="N8012" t="s">
        <v>455</v>
      </c>
      <c r="O8012" t="s">
        <v>455</v>
      </c>
      <c r="P8012" t="s">
        <v>456</v>
      </c>
      <c r="Q8012" t="s">
        <v>457</v>
      </c>
      <c r="R8012" t="s">
        <v>70</v>
      </c>
      <c r="S8012">
        <v>72121.722569185004</v>
      </c>
      <c r="T8012">
        <v>6.3390016872860997</v>
      </c>
      <c r="U8012">
        <v>22.918121422875</v>
      </c>
      <c r="V8012">
        <v>3146.9299441445</v>
      </c>
      <c r="W8012">
        <v>0</v>
      </c>
    </row>
    <row r="8013" spans="3:23" x14ac:dyDescent="0.35">
      <c r="C8013" s="12">
        <v>43405</v>
      </c>
      <c r="D8013" s="12">
        <v>43434</v>
      </c>
      <c r="E8013" t="s">
        <v>75</v>
      </c>
      <c r="F8013" t="s">
        <v>59</v>
      </c>
      <c r="G8013" t="s">
        <v>59</v>
      </c>
      <c r="H8013" t="s">
        <v>60</v>
      </c>
      <c r="I8013" t="s">
        <v>61</v>
      </c>
      <c r="J8013" t="s">
        <v>62</v>
      </c>
      <c r="K8013" t="s">
        <v>63</v>
      </c>
      <c r="L8013" t="s">
        <v>64</v>
      </c>
      <c r="M8013" t="s">
        <v>101</v>
      </c>
      <c r="N8013" t="s">
        <v>102</v>
      </c>
      <c r="O8013" t="s">
        <v>93</v>
      </c>
      <c r="P8013" t="s">
        <v>257</v>
      </c>
      <c r="Q8013" t="s">
        <v>258</v>
      </c>
      <c r="R8013" t="s">
        <v>70</v>
      </c>
      <c r="S8013">
        <v>72102.280549798001</v>
      </c>
      <c r="T8013">
        <v>38.223896594434997</v>
      </c>
      <c r="U8013">
        <v>21.729855145917</v>
      </c>
      <c r="V8013">
        <v>3318.1206255461998</v>
      </c>
      <c r="W8013">
        <v>0</v>
      </c>
    </row>
    <row r="8014" spans="3:23" x14ac:dyDescent="0.35">
      <c r="C8014" s="12">
        <v>43983</v>
      </c>
      <c r="D8014" s="12">
        <v>44012</v>
      </c>
      <c r="E8014" t="s">
        <v>20</v>
      </c>
      <c r="F8014" t="s">
        <v>59</v>
      </c>
      <c r="G8014" t="s">
        <v>59</v>
      </c>
      <c r="H8014" t="s">
        <v>76</v>
      </c>
      <c r="I8014" t="s">
        <v>61</v>
      </c>
      <c r="J8014" t="s">
        <v>62</v>
      </c>
      <c r="K8014" t="s">
        <v>63</v>
      </c>
      <c r="L8014" t="s">
        <v>64</v>
      </c>
      <c r="M8014" t="s">
        <v>82</v>
      </c>
      <c r="N8014" t="s">
        <v>246</v>
      </c>
      <c r="O8014" t="s">
        <v>112</v>
      </c>
      <c r="P8014" t="s">
        <v>306</v>
      </c>
      <c r="Q8014" t="s">
        <v>307</v>
      </c>
      <c r="R8014" t="s">
        <v>70</v>
      </c>
      <c r="S8014">
        <v>72058.288895018006</v>
      </c>
      <c r="T8014">
        <v>14.162734704322</v>
      </c>
      <c r="U8014">
        <v>39.285792150863998</v>
      </c>
      <c r="V8014">
        <v>1834.2073546157001</v>
      </c>
      <c r="W8014">
        <v>0</v>
      </c>
    </row>
    <row r="8015" spans="3:23" x14ac:dyDescent="0.35">
      <c r="C8015" s="12">
        <v>43891</v>
      </c>
      <c r="D8015" s="12">
        <v>43921</v>
      </c>
      <c r="E8015" t="s">
        <v>20</v>
      </c>
      <c r="F8015" t="s">
        <v>59</v>
      </c>
      <c r="G8015" t="s">
        <v>59</v>
      </c>
      <c r="H8015" t="s">
        <v>60</v>
      </c>
      <c r="I8015" t="s">
        <v>61</v>
      </c>
      <c r="J8015" t="s">
        <v>62</v>
      </c>
      <c r="K8015" t="s">
        <v>63</v>
      </c>
      <c r="L8015" t="s">
        <v>64</v>
      </c>
      <c r="M8015" t="s">
        <v>65</v>
      </c>
      <c r="N8015" t="s">
        <v>92</v>
      </c>
      <c r="O8015" t="s">
        <v>93</v>
      </c>
      <c r="P8015" t="s">
        <v>371</v>
      </c>
      <c r="Q8015" t="s">
        <v>372</v>
      </c>
      <c r="R8015" t="s">
        <v>70</v>
      </c>
      <c r="S8015">
        <v>72044.789996954001</v>
      </c>
      <c r="T8015">
        <v>5.9850853955657</v>
      </c>
      <c r="U8015">
        <v>366.85883408513001</v>
      </c>
      <c r="V8015">
        <v>196.38286802229999</v>
      </c>
      <c r="W8015">
        <v>0</v>
      </c>
    </row>
    <row r="8016" spans="3:23" x14ac:dyDescent="0.35">
      <c r="C8016" s="12">
        <v>43922</v>
      </c>
      <c r="D8016" s="12">
        <v>43951</v>
      </c>
      <c r="E8016" t="s">
        <v>20</v>
      </c>
      <c r="F8016" t="s">
        <v>59</v>
      </c>
      <c r="G8016" t="s">
        <v>59</v>
      </c>
      <c r="H8016" t="s">
        <v>76</v>
      </c>
      <c r="I8016" t="s">
        <v>61</v>
      </c>
      <c r="J8016" t="s">
        <v>62</v>
      </c>
      <c r="K8016" t="s">
        <v>63</v>
      </c>
      <c r="L8016" t="s">
        <v>64</v>
      </c>
      <c r="M8016" t="s">
        <v>65</v>
      </c>
      <c r="N8016" t="s">
        <v>66</v>
      </c>
      <c r="O8016" t="s">
        <v>67</v>
      </c>
      <c r="P8016" t="s">
        <v>312</v>
      </c>
      <c r="Q8016" t="s">
        <v>313</v>
      </c>
      <c r="R8016" t="s">
        <v>70</v>
      </c>
      <c r="S8016">
        <v>72028.558895159993</v>
      </c>
      <c r="T8016">
        <v>22.002563065749001</v>
      </c>
      <c r="U8016">
        <v>86.983545101345996</v>
      </c>
      <c r="V8016">
        <v>828.07108874717005</v>
      </c>
      <c r="W8016">
        <v>0</v>
      </c>
    </row>
    <row r="8017" spans="3:23" x14ac:dyDescent="0.35">
      <c r="C8017" s="12">
        <v>43922</v>
      </c>
      <c r="D8017" s="12">
        <v>43951</v>
      </c>
      <c r="E8017" t="s">
        <v>20</v>
      </c>
      <c r="F8017" t="s">
        <v>59</v>
      </c>
      <c r="G8017" t="s">
        <v>59</v>
      </c>
      <c r="H8017" t="s">
        <v>76</v>
      </c>
      <c r="I8017" t="s">
        <v>61</v>
      </c>
      <c r="J8017" t="s">
        <v>62</v>
      </c>
      <c r="K8017" t="s">
        <v>63</v>
      </c>
      <c r="L8017" t="s">
        <v>64</v>
      </c>
      <c r="M8017" t="s">
        <v>82</v>
      </c>
      <c r="N8017" t="s">
        <v>246</v>
      </c>
      <c r="O8017" t="s">
        <v>112</v>
      </c>
      <c r="P8017" t="s">
        <v>306</v>
      </c>
      <c r="Q8017" t="s">
        <v>307</v>
      </c>
      <c r="R8017" t="s">
        <v>70</v>
      </c>
      <c r="S8017">
        <v>71996.094391991006</v>
      </c>
      <c r="T8017">
        <v>13.572620758309</v>
      </c>
      <c r="U8017">
        <v>38.999612854269003</v>
      </c>
      <c r="V8017">
        <v>1846.0720279717</v>
      </c>
      <c r="W8017">
        <v>0</v>
      </c>
    </row>
    <row r="8018" spans="3:23" x14ac:dyDescent="0.35">
      <c r="C8018" s="12">
        <v>43497</v>
      </c>
      <c r="D8018" s="12">
        <v>43524</v>
      </c>
      <c r="E8018" t="s">
        <v>75</v>
      </c>
      <c r="F8018" t="s">
        <v>59</v>
      </c>
      <c r="G8018" t="s">
        <v>59</v>
      </c>
      <c r="H8018" t="s">
        <v>60</v>
      </c>
      <c r="I8018" t="s">
        <v>61</v>
      </c>
      <c r="J8018" t="s">
        <v>62</v>
      </c>
      <c r="K8018" t="s">
        <v>63</v>
      </c>
      <c r="L8018" t="s">
        <v>64</v>
      </c>
      <c r="M8018" t="s">
        <v>88</v>
      </c>
      <c r="N8018" t="s">
        <v>89</v>
      </c>
      <c r="O8018" t="s">
        <v>67</v>
      </c>
      <c r="P8018" t="s">
        <v>229</v>
      </c>
      <c r="Q8018" t="s">
        <v>230</v>
      </c>
      <c r="R8018" t="s">
        <v>70</v>
      </c>
      <c r="S8018">
        <v>71928.194022930998</v>
      </c>
      <c r="T8018">
        <v>35.869457895918998</v>
      </c>
      <c r="U8018">
        <v>29.338149594055</v>
      </c>
      <c r="V8018">
        <v>2451.6949779787001</v>
      </c>
      <c r="W8018">
        <v>0</v>
      </c>
    </row>
    <row r="8019" spans="3:23" x14ac:dyDescent="0.35">
      <c r="C8019" s="12">
        <v>43709</v>
      </c>
      <c r="D8019" s="12">
        <v>43738</v>
      </c>
      <c r="E8019" t="s">
        <v>75</v>
      </c>
      <c r="F8019" t="s">
        <v>59</v>
      </c>
      <c r="G8019" t="s">
        <v>59</v>
      </c>
      <c r="H8019" t="s">
        <v>76</v>
      </c>
      <c r="I8019" t="s">
        <v>61</v>
      </c>
      <c r="J8019" t="s">
        <v>62</v>
      </c>
      <c r="K8019" t="s">
        <v>63</v>
      </c>
      <c r="L8019" t="s">
        <v>64</v>
      </c>
      <c r="M8019" t="s">
        <v>101</v>
      </c>
      <c r="N8019" t="s">
        <v>102</v>
      </c>
      <c r="O8019" t="s">
        <v>93</v>
      </c>
      <c r="P8019" t="s">
        <v>257</v>
      </c>
      <c r="Q8019" t="s">
        <v>258</v>
      </c>
      <c r="R8019" t="s">
        <v>70</v>
      </c>
      <c r="S8019">
        <v>71921.716087227003</v>
      </c>
      <c r="T8019">
        <v>42.485898275829001</v>
      </c>
      <c r="U8019">
        <v>24.748405334889</v>
      </c>
      <c r="V8019">
        <v>2906.1151663712999</v>
      </c>
      <c r="W8019">
        <v>0</v>
      </c>
    </row>
    <row r="8020" spans="3:23" x14ac:dyDescent="0.35">
      <c r="C8020" s="12">
        <v>43831</v>
      </c>
      <c r="D8020" s="12">
        <v>43861</v>
      </c>
      <c r="E8020" t="s">
        <v>20</v>
      </c>
      <c r="F8020" t="s">
        <v>59</v>
      </c>
      <c r="G8020" t="s">
        <v>59</v>
      </c>
      <c r="H8020" t="s">
        <v>60</v>
      </c>
      <c r="I8020" t="s">
        <v>61</v>
      </c>
      <c r="J8020" t="s">
        <v>62</v>
      </c>
      <c r="K8020" t="s">
        <v>63</v>
      </c>
      <c r="L8020" t="s">
        <v>64</v>
      </c>
      <c r="M8020" t="s">
        <v>82</v>
      </c>
      <c r="N8020" t="s">
        <v>83</v>
      </c>
      <c r="O8020" t="s">
        <v>84</v>
      </c>
      <c r="P8020" t="s">
        <v>337</v>
      </c>
      <c r="Q8020" t="s">
        <v>338</v>
      </c>
      <c r="R8020" t="s">
        <v>70</v>
      </c>
      <c r="S8020">
        <v>71906.583564961998</v>
      </c>
      <c r="T8020">
        <v>13.879700945791001</v>
      </c>
      <c r="U8020">
        <v>92.789050607926995</v>
      </c>
      <c r="V8020">
        <v>774.94686165934002</v>
      </c>
      <c r="W8020">
        <v>1</v>
      </c>
    </row>
    <row r="8021" spans="3:23" x14ac:dyDescent="0.35">
      <c r="C8021" s="12">
        <v>44378</v>
      </c>
      <c r="D8021" s="12">
        <v>44408</v>
      </c>
      <c r="E8021" t="s">
        <v>21</v>
      </c>
      <c r="F8021" t="s">
        <v>59</v>
      </c>
      <c r="G8021" t="s">
        <v>59</v>
      </c>
      <c r="H8021" t="s">
        <v>87</v>
      </c>
      <c r="I8021" t="s">
        <v>61</v>
      </c>
      <c r="J8021" t="s">
        <v>62</v>
      </c>
      <c r="K8021" t="s">
        <v>63</v>
      </c>
      <c r="L8021" t="s">
        <v>64</v>
      </c>
      <c r="M8021" t="s">
        <v>88</v>
      </c>
      <c r="N8021" t="s">
        <v>89</v>
      </c>
      <c r="O8021" t="s">
        <v>67</v>
      </c>
      <c r="P8021" t="s">
        <v>239</v>
      </c>
      <c r="Q8021" t="s">
        <v>240</v>
      </c>
      <c r="R8021" t="s">
        <v>70</v>
      </c>
      <c r="S8021">
        <v>71901.480962903006</v>
      </c>
      <c r="T8021">
        <v>19.359526557913998</v>
      </c>
      <c r="U8021">
        <v>24.832423423550999</v>
      </c>
      <c r="V8021">
        <v>2895.4677413688</v>
      </c>
      <c r="W8021">
        <v>0</v>
      </c>
    </row>
    <row r="8022" spans="3:23" x14ac:dyDescent="0.35">
      <c r="C8022" s="12">
        <v>43770</v>
      </c>
      <c r="D8022" s="12">
        <v>43799</v>
      </c>
      <c r="E8022" t="s">
        <v>20</v>
      </c>
      <c r="F8022" t="s">
        <v>59</v>
      </c>
      <c r="G8022" t="s">
        <v>59</v>
      </c>
      <c r="H8022" t="s">
        <v>60</v>
      </c>
      <c r="I8022" t="s">
        <v>61</v>
      </c>
      <c r="J8022" t="s">
        <v>62</v>
      </c>
      <c r="K8022" t="s">
        <v>63</v>
      </c>
      <c r="L8022" t="s">
        <v>64</v>
      </c>
      <c r="M8022" t="s">
        <v>82</v>
      </c>
      <c r="N8022" t="s">
        <v>357</v>
      </c>
      <c r="O8022" t="s">
        <v>357</v>
      </c>
      <c r="P8022" t="s">
        <v>358</v>
      </c>
      <c r="Q8022" t="s">
        <v>359</v>
      </c>
      <c r="R8022" t="s">
        <v>70</v>
      </c>
      <c r="S8022">
        <v>71892.435148503995</v>
      </c>
      <c r="T8022">
        <v>18.978528768286999</v>
      </c>
      <c r="U8022">
        <v>65.665330928472997</v>
      </c>
      <c r="V8022">
        <v>1094.8309272485999</v>
      </c>
      <c r="W8022">
        <v>0</v>
      </c>
    </row>
    <row r="8023" spans="3:23" x14ac:dyDescent="0.35">
      <c r="C8023" s="12">
        <v>44228</v>
      </c>
      <c r="D8023" s="12">
        <v>44255</v>
      </c>
      <c r="E8023" t="s">
        <v>21</v>
      </c>
      <c r="F8023" t="s">
        <v>59</v>
      </c>
      <c r="G8023" t="s">
        <v>59</v>
      </c>
      <c r="H8023" t="s">
        <v>60</v>
      </c>
      <c r="I8023" t="s">
        <v>61</v>
      </c>
      <c r="J8023" t="s">
        <v>62</v>
      </c>
      <c r="K8023" t="s">
        <v>63</v>
      </c>
      <c r="L8023" t="s">
        <v>64</v>
      </c>
      <c r="M8023" t="s">
        <v>96</v>
      </c>
      <c r="N8023" t="s">
        <v>97</v>
      </c>
      <c r="O8023" t="s">
        <v>98</v>
      </c>
      <c r="P8023" t="s">
        <v>217</v>
      </c>
      <c r="Q8023" t="s">
        <v>218</v>
      </c>
      <c r="R8023" t="s">
        <v>70</v>
      </c>
      <c r="S8023">
        <v>71865.363118370005</v>
      </c>
      <c r="T8023">
        <v>6.8845553481769004</v>
      </c>
      <c r="U8023">
        <v>128.07486716245</v>
      </c>
      <c r="V8023">
        <v>561.11995046781999</v>
      </c>
      <c r="W8023">
        <v>0</v>
      </c>
    </row>
    <row r="8024" spans="3:23" x14ac:dyDescent="0.35">
      <c r="C8024" s="12">
        <v>43709</v>
      </c>
      <c r="D8024" s="12">
        <v>43738</v>
      </c>
      <c r="E8024" t="s">
        <v>75</v>
      </c>
      <c r="F8024" t="s">
        <v>59</v>
      </c>
      <c r="G8024" t="s">
        <v>59</v>
      </c>
      <c r="H8024" t="s">
        <v>60</v>
      </c>
      <c r="I8024" t="s">
        <v>61</v>
      </c>
      <c r="J8024" t="s">
        <v>62</v>
      </c>
      <c r="K8024" t="s">
        <v>63</v>
      </c>
      <c r="L8024" t="s">
        <v>64</v>
      </c>
      <c r="M8024" t="s">
        <v>88</v>
      </c>
      <c r="N8024" t="s">
        <v>89</v>
      </c>
      <c r="O8024" t="s">
        <v>67</v>
      </c>
      <c r="P8024" t="s">
        <v>249</v>
      </c>
      <c r="Q8024" t="s">
        <v>250</v>
      </c>
      <c r="R8024" t="s">
        <v>70</v>
      </c>
      <c r="S8024">
        <v>71863.286602398002</v>
      </c>
      <c r="T8024">
        <v>36.694482923930003</v>
      </c>
      <c r="U8024">
        <v>28.477179476936001</v>
      </c>
      <c r="V8024">
        <v>2523.5394769556001</v>
      </c>
      <c r="W8024">
        <v>0</v>
      </c>
    </row>
    <row r="8025" spans="3:23" x14ac:dyDescent="0.35">
      <c r="C8025" s="12">
        <v>44197</v>
      </c>
      <c r="D8025" s="12">
        <v>44227</v>
      </c>
      <c r="E8025" t="s">
        <v>21</v>
      </c>
      <c r="F8025" t="s">
        <v>59</v>
      </c>
      <c r="G8025" t="s">
        <v>59</v>
      </c>
      <c r="H8025" t="s">
        <v>60</v>
      </c>
      <c r="I8025" t="s">
        <v>61</v>
      </c>
      <c r="J8025" t="s">
        <v>62</v>
      </c>
      <c r="K8025" t="s">
        <v>63</v>
      </c>
      <c r="L8025" t="s">
        <v>64</v>
      </c>
      <c r="M8025" t="s">
        <v>82</v>
      </c>
      <c r="N8025" t="s">
        <v>379</v>
      </c>
      <c r="O8025" t="s">
        <v>380</v>
      </c>
      <c r="P8025" t="s">
        <v>381</v>
      </c>
      <c r="Q8025" t="s">
        <v>382</v>
      </c>
      <c r="R8025" t="s">
        <v>70</v>
      </c>
      <c r="S8025">
        <v>71845.462951524998</v>
      </c>
      <c r="T8025">
        <v>11.921081291430999</v>
      </c>
      <c r="U8025">
        <v>24.712039483670001</v>
      </c>
      <c r="V8025">
        <v>2907.3060926031999</v>
      </c>
      <c r="W8025">
        <v>0</v>
      </c>
    </row>
    <row r="8026" spans="3:23" x14ac:dyDescent="0.35">
      <c r="C8026" s="12">
        <v>44256</v>
      </c>
      <c r="D8026" s="12">
        <v>44286</v>
      </c>
      <c r="E8026" t="s">
        <v>21</v>
      </c>
      <c r="F8026" t="s">
        <v>59</v>
      </c>
      <c r="G8026" t="s">
        <v>59</v>
      </c>
      <c r="H8026" t="s">
        <v>87</v>
      </c>
      <c r="I8026" t="s">
        <v>61</v>
      </c>
      <c r="J8026" t="s">
        <v>62</v>
      </c>
      <c r="K8026" t="s">
        <v>63</v>
      </c>
      <c r="L8026" t="s">
        <v>64</v>
      </c>
      <c r="M8026" t="s">
        <v>65</v>
      </c>
      <c r="N8026" t="s">
        <v>66</v>
      </c>
      <c r="O8026" t="s">
        <v>67</v>
      </c>
      <c r="P8026" t="s">
        <v>259</v>
      </c>
      <c r="Q8026" t="s">
        <v>260</v>
      </c>
      <c r="R8026" t="s">
        <v>70</v>
      </c>
      <c r="S8026">
        <v>71812.116372104007</v>
      </c>
      <c r="T8026">
        <v>9.6371481209828005</v>
      </c>
      <c r="U8026">
        <v>64.866517279465995</v>
      </c>
      <c r="V8026">
        <v>1107.0752582987</v>
      </c>
      <c r="W8026">
        <v>0</v>
      </c>
    </row>
    <row r="8027" spans="3:23" x14ac:dyDescent="0.35">
      <c r="C8027" s="12">
        <v>43770</v>
      </c>
      <c r="D8027" s="12">
        <v>43799</v>
      </c>
      <c r="E8027" t="s">
        <v>20</v>
      </c>
      <c r="F8027" t="s">
        <v>59</v>
      </c>
      <c r="G8027" t="s">
        <v>59</v>
      </c>
      <c r="H8027" t="s">
        <v>60</v>
      </c>
      <c r="I8027" t="s">
        <v>61</v>
      </c>
      <c r="J8027" t="s">
        <v>62</v>
      </c>
      <c r="K8027" t="s">
        <v>63</v>
      </c>
      <c r="L8027" t="s">
        <v>64</v>
      </c>
      <c r="M8027" t="s">
        <v>65</v>
      </c>
      <c r="N8027" t="s">
        <v>66</v>
      </c>
      <c r="O8027" t="s">
        <v>67</v>
      </c>
      <c r="P8027" t="s">
        <v>296</v>
      </c>
      <c r="Q8027" t="s">
        <v>297</v>
      </c>
      <c r="R8027" t="s">
        <v>70</v>
      </c>
      <c r="S8027">
        <v>71764.626769948998</v>
      </c>
      <c r="T8027">
        <v>20.455086288892002</v>
      </c>
      <c r="U8027">
        <v>90.487144346593993</v>
      </c>
      <c r="V8027">
        <v>793.09196116376995</v>
      </c>
      <c r="W8027">
        <v>0</v>
      </c>
    </row>
    <row r="8028" spans="3:23" x14ac:dyDescent="0.35">
      <c r="C8028" s="12">
        <v>44075</v>
      </c>
      <c r="D8028" s="12">
        <v>44104</v>
      </c>
      <c r="E8028" t="s">
        <v>20</v>
      </c>
      <c r="F8028" t="s">
        <v>59</v>
      </c>
      <c r="G8028" t="s">
        <v>59</v>
      </c>
      <c r="H8028" t="s">
        <v>76</v>
      </c>
      <c r="I8028" t="s">
        <v>61</v>
      </c>
      <c r="J8028" t="s">
        <v>62</v>
      </c>
      <c r="K8028" t="s">
        <v>63</v>
      </c>
      <c r="L8028" t="s">
        <v>64</v>
      </c>
      <c r="M8028" t="s">
        <v>65</v>
      </c>
      <c r="N8028" t="s">
        <v>66</v>
      </c>
      <c r="O8028" t="s">
        <v>67</v>
      </c>
      <c r="P8028" t="s">
        <v>339</v>
      </c>
      <c r="Q8028" t="s">
        <v>340</v>
      </c>
      <c r="R8028" t="s">
        <v>70</v>
      </c>
      <c r="S8028">
        <v>71752.178051651004</v>
      </c>
      <c r="T8028">
        <v>21.809725755070001</v>
      </c>
      <c r="U8028">
        <v>197.48003247893999</v>
      </c>
      <c r="V8028">
        <v>363.33890141171997</v>
      </c>
      <c r="W8028">
        <v>0</v>
      </c>
    </row>
    <row r="8029" spans="3:23" x14ac:dyDescent="0.35">
      <c r="C8029" s="12">
        <v>44075</v>
      </c>
      <c r="D8029" s="12">
        <v>44104</v>
      </c>
      <c r="E8029" t="s">
        <v>20</v>
      </c>
      <c r="F8029" t="s">
        <v>59</v>
      </c>
      <c r="G8029" t="s">
        <v>59</v>
      </c>
      <c r="H8029" t="s">
        <v>60</v>
      </c>
      <c r="I8029" t="s">
        <v>61</v>
      </c>
      <c r="J8029" t="s">
        <v>62</v>
      </c>
      <c r="K8029" t="s">
        <v>63</v>
      </c>
      <c r="L8029" t="s">
        <v>64</v>
      </c>
      <c r="M8029" t="s">
        <v>82</v>
      </c>
      <c r="N8029" t="s">
        <v>379</v>
      </c>
      <c r="O8029" t="s">
        <v>380</v>
      </c>
      <c r="P8029" t="s">
        <v>381</v>
      </c>
      <c r="Q8029" t="s">
        <v>382</v>
      </c>
      <c r="R8029" t="s">
        <v>70</v>
      </c>
      <c r="S8029">
        <v>71749.370234918999</v>
      </c>
      <c r="T8029">
        <v>12.710603527511999</v>
      </c>
      <c r="U8029">
        <v>22.641361479379</v>
      </c>
      <c r="V8029">
        <v>3168.9512267301998</v>
      </c>
      <c r="W8029">
        <v>0</v>
      </c>
    </row>
    <row r="8030" spans="3:23" x14ac:dyDescent="0.35">
      <c r="C8030" s="12">
        <v>43770</v>
      </c>
      <c r="D8030" s="12">
        <v>43799</v>
      </c>
      <c r="E8030" t="s">
        <v>20</v>
      </c>
      <c r="F8030" t="s">
        <v>59</v>
      </c>
      <c r="G8030" t="s">
        <v>59</v>
      </c>
      <c r="H8030" t="s">
        <v>60</v>
      </c>
      <c r="I8030" t="s">
        <v>61</v>
      </c>
      <c r="J8030" t="s">
        <v>62</v>
      </c>
      <c r="K8030" t="s">
        <v>63</v>
      </c>
      <c r="L8030" t="s">
        <v>64</v>
      </c>
      <c r="M8030" t="s">
        <v>77</v>
      </c>
      <c r="N8030" t="s">
        <v>78</v>
      </c>
      <c r="O8030" t="s">
        <v>79</v>
      </c>
      <c r="P8030" t="s">
        <v>343</v>
      </c>
      <c r="Q8030" t="s">
        <v>344</v>
      </c>
      <c r="R8030" t="s">
        <v>70</v>
      </c>
      <c r="S8030">
        <v>71731.855146144997</v>
      </c>
      <c r="T8030">
        <v>16.409230369942001</v>
      </c>
      <c r="U8030">
        <v>26.275261389779001</v>
      </c>
      <c r="V8030">
        <v>2730.0149019279002</v>
      </c>
      <c r="W8030">
        <v>0</v>
      </c>
    </row>
    <row r="8031" spans="3:23" x14ac:dyDescent="0.35">
      <c r="C8031" s="12">
        <v>44044</v>
      </c>
      <c r="D8031" s="12">
        <v>44074</v>
      </c>
      <c r="E8031" t="s">
        <v>20</v>
      </c>
      <c r="F8031" t="s">
        <v>59</v>
      </c>
      <c r="G8031" t="s">
        <v>59</v>
      </c>
      <c r="H8031" t="s">
        <v>87</v>
      </c>
      <c r="I8031" t="s">
        <v>61</v>
      </c>
      <c r="J8031" t="s">
        <v>62</v>
      </c>
      <c r="K8031" t="s">
        <v>63</v>
      </c>
      <c r="L8031" t="s">
        <v>64</v>
      </c>
      <c r="M8031" t="s">
        <v>88</v>
      </c>
      <c r="N8031" t="s">
        <v>89</v>
      </c>
      <c r="O8031" t="s">
        <v>67</v>
      </c>
      <c r="P8031" t="s">
        <v>219</v>
      </c>
      <c r="Q8031" t="s">
        <v>220</v>
      </c>
      <c r="R8031" t="s">
        <v>70</v>
      </c>
      <c r="S8031">
        <v>71725.219093856998</v>
      </c>
      <c r="T8031">
        <v>18.568894801624001</v>
      </c>
      <c r="U8031">
        <v>25.123004963936999</v>
      </c>
      <c r="V8031">
        <v>2854.9617848985999</v>
      </c>
      <c r="W8031">
        <v>0</v>
      </c>
    </row>
    <row r="8032" spans="3:23" x14ac:dyDescent="0.35">
      <c r="C8032" s="12">
        <v>43405</v>
      </c>
      <c r="D8032" s="12">
        <v>43434</v>
      </c>
      <c r="E8032" t="s">
        <v>75</v>
      </c>
      <c r="F8032" t="s">
        <v>59</v>
      </c>
      <c r="G8032" t="s">
        <v>59</v>
      </c>
      <c r="H8032" t="s">
        <v>76</v>
      </c>
      <c r="I8032" t="s">
        <v>61</v>
      </c>
      <c r="J8032" t="s">
        <v>62</v>
      </c>
      <c r="K8032" t="s">
        <v>63</v>
      </c>
      <c r="L8032" t="s">
        <v>64</v>
      </c>
      <c r="M8032" t="s">
        <v>82</v>
      </c>
      <c r="N8032" t="s">
        <v>246</v>
      </c>
      <c r="O8032" t="s">
        <v>112</v>
      </c>
      <c r="P8032" t="s">
        <v>306</v>
      </c>
      <c r="Q8032" t="s">
        <v>307</v>
      </c>
      <c r="R8032" t="s">
        <v>70</v>
      </c>
      <c r="S8032">
        <v>71704.084714861994</v>
      </c>
      <c r="T8032">
        <v>15.047905623342</v>
      </c>
      <c r="U8032">
        <v>35.022323093072004</v>
      </c>
      <c r="V8032">
        <v>2047.3823088294</v>
      </c>
      <c r="W8032">
        <v>0</v>
      </c>
    </row>
    <row r="8033" spans="3:23" x14ac:dyDescent="0.35">
      <c r="C8033" s="12">
        <v>43435</v>
      </c>
      <c r="D8033" s="12">
        <v>43465</v>
      </c>
      <c r="E8033" t="s">
        <v>75</v>
      </c>
      <c r="F8033" t="s">
        <v>59</v>
      </c>
      <c r="G8033" t="s">
        <v>59</v>
      </c>
      <c r="H8033" t="s">
        <v>87</v>
      </c>
      <c r="I8033" t="s">
        <v>61</v>
      </c>
      <c r="J8033" t="s">
        <v>62</v>
      </c>
      <c r="K8033" t="s">
        <v>63</v>
      </c>
      <c r="L8033" t="s">
        <v>64</v>
      </c>
      <c r="M8033" t="s">
        <v>88</v>
      </c>
      <c r="N8033" t="s">
        <v>150</v>
      </c>
      <c r="O8033" t="s">
        <v>93</v>
      </c>
      <c r="P8033" t="s">
        <v>194</v>
      </c>
      <c r="Q8033" t="s">
        <v>195</v>
      </c>
      <c r="R8033" t="s">
        <v>70</v>
      </c>
      <c r="S8033">
        <v>71688.659287525996</v>
      </c>
      <c r="T8033">
        <v>13.443942916047</v>
      </c>
      <c r="U8033">
        <v>24.612559133184</v>
      </c>
      <c r="V8033">
        <v>2912.6861168560999</v>
      </c>
      <c r="W8033">
        <v>0</v>
      </c>
    </row>
    <row r="8034" spans="3:23" x14ac:dyDescent="0.35">
      <c r="C8034" s="12">
        <v>43466</v>
      </c>
      <c r="D8034" s="12">
        <v>43496</v>
      </c>
      <c r="E8034" t="s">
        <v>75</v>
      </c>
      <c r="F8034" t="s">
        <v>59</v>
      </c>
      <c r="G8034" t="s">
        <v>59</v>
      </c>
      <c r="H8034" t="s">
        <v>87</v>
      </c>
      <c r="I8034" t="s">
        <v>61</v>
      </c>
      <c r="J8034" t="s">
        <v>62</v>
      </c>
      <c r="K8034" t="s">
        <v>63</v>
      </c>
      <c r="L8034" t="s">
        <v>64</v>
      </c>
      <c r="M8034" t="s">
        <v>88</v>
      </c>
      <c r="N8034" t="s">
        <v>89</v>
      </c>
      <c r="O8034" t="s">
        <v>67</v>
      </c>
      <c r="P8034" t="s">
        <v>223</v>
      </c>
      <c r="Q8034" t="s">
        <v>224</v>
      </c>
      <c r="R8034" t="s">
        <v>70</v>
      </c>
      <c r="S8034">
        <v>71614.409623957006</v>
      </c>
      <c r="T8034">
        <v>19.873532310803</v>
      </c>
      <c r="U8034">
        <v>25.744371125653998</v>
      </c>
      <c r="V8034">
        <v>2781.7502037405002</v>
      </c>
      <c r="W8034">
        <v>0</v>
      </c>
    </row>
    <row r="8035" spans="3:23" x14ac:dyDescent="0.35">
      <c r="C8035" s="12">
        <v>44287</v>
      </c>
      <c r="D8035" s="12">
        <v>44316</v>
      </c>
      <c r="E8035" t="s">
        <v>21</v>
      </c>
      <c r="F8035" t="s">
        <v>59</v>
      </c>
      <c r="G8035" t="s">
        <v>59</v>
      </c>
      <c r="H8035" t="s">
        <v>60</v>
      </c>
      <c r="I8035" t="s">
        <v>61</v>
      </c>
      <c r="J8035" t="s">
        <v>62</v>
      </c>
      <c r="K8035" t="s">
        <v>63</v>
      </c>
      <c r="L8035" t="s">
        <v>64</v>
      </c>
      <c r="M8035" t="s">
        <v>88</v>
      </c>
      <c r="N8035" t="s">
        <v>89</v>
      </c>
      <c r="O8035" t="s">
        <v>67</v>
      </c>
      <c r="P8035" t="s">
        <v>251</v>
      </c>
      <c r="Q8035" t="s">
        <v>252</v>
      </c>
      <c r="R8035" t="s">
        <v>70</v>
      </c>
      <c r="S8035">
        <v>71542.709451357005</v>
      </c>
      <c r="T8035">
        <v>34.982041993025</v>
      </c>
      <c r="U8035">
        <v>27.696236046313</v>
      </c>
      <c r="V8035">
        <v>2583.1202959031998</v>
      </c>
      <c r="W8035">
        <v>0</v>
      </c>
    </row>
    <row r="8036" spans="3:23" x14ac:dyDescent="0.35">
      <c r="C8036" s="12">
        <v>43770</v>
      </c>
      <c r="D8036" s="12">
        <v>43799</v>
      </c>
      <c r="E8036" t="s">
        <v>20</v>
      </c>
      <c r="F8036" t="s">
        <v>59</v>
      </c>
      <c r="G8036" t="s">
        <v>59</v>
      </c>
      <c r="H8036" t="s">
        <v>60</v>
      </c>
      <c r="I8036" t="s">
        <v>61</v>
      </c>
      <c r="J8036" t="s">
        <v>62</v>
      </c>
      <c r="K8036" t="s">
        <v>63</v>
      </c>
      <c r="L8036" t="s">
        <v>64</v>
      </c>
      <c r="M8036" t="s">
        <v>88</v>
      </c>
      <c r="N8036" t="s">
        <v>89</v>
      </c>
      <c r="O8036" t="s">
        <v>67</v>
      </c>
      <c r="P8036" t="s">
        <v>249</v>
      </c>
      <c r="Q8036" t="s">
        <v>250</v>
      </c>
      <c r="R8036" t="s">
        <v>70</v>
      </c>
      <c r="S8036">
        <v>71486.004206644997</v>
      </c>
      <c r="T8036">
        <v>36.076534036890003</v>
      </c>
      <c r="U8036">
        <v>28.670925146611999</v>
      </c>
      <c r="V8036">
        <v>2493.3274333177001</v>
      </c>
      <c r="W8036">
        <v>0</v>
      </c>
    </row>
    <row r="8037" spans="3:23" x14ac:dyDescent="0.35">
      <c r="C8037" s="12">
        <v>43466</v>
      </c>
      <c r="D8037" s="12">
        <v>43496</v>
      </c>
      <c r="E8037" t="s">
        <v>75</v>
      </c>
      <c r="F8037" t="s">
        <v>59</v>
      </c>
      <c r="G8037" t="s">
        <v>59</v>
      </c>
      <c r="H8037" t="s">
        <v>60</v>
      </c>
      <c r="I8037" t="s">
        <v>61</v>
      </c>
      <c r="J8037" t="s">
        <v>62</v>
      </c>
      <c r="K8037" t="s">
        <v>63</v>
      </c>
      <c r="L8037" t="s">
        <v>64</v>
      </c>
      <c r="M8037" t="s">
        <v>96</v>
      </c>
      <c r="N8037" t="s">
        <v>97</v>
      </c>
      <c r="O8037" t="s">
        <v>98</v>
      </c>
      <c r="P8037" t="s">
        <v>310</v>
      </c>
      <c r="Q8037" t="s">
        <v>311</v>
      </c>
      <c r="R8037" t="s">
        <v>70</v>
      </c>
      <c r="S8037">
        <v>71480.424852294993</v>
      </c>
      <c r="T8037">
        <v>15.237018069485</v>
      </c>
      <c r="U8037">
        <v>93.906635063408004</v>
      </c>
      <c r="V8037">
        <v>761.18609514684999</v>
      </c>
      <c r="W8037">
        <v>0</v>
      </c>
    </row>
    <row r="8038" spans="3:23" x14ac:dyDescent="0.35">
      <c r="C8038" s="12">
        <v>43739</v>
      </c>
      <c r="D8038" s="12">
        <v>43769</v>
      </c>
      <c r="E8038" t="s">
        <v>20</v>
      </c>
      <c r="F8038" t="s">
        <v>59</v>
      </c>
      <c r="G8038" t="s">
        <v>59</v>
      </c>
      <c r="H8038" t="s">
        <v>76</v>
      </c>
      <c r="I8038" t="s">
        <v>61</v>
      </c>
      <c r="J8038" t="s">
        <v>62</v>
      </c>
      <c r="K8038" t="s">
        <v>63</v>
      </c>
      <c r="L8038" t="s">
        <v>64</v>
      </c>
      <c r="M8038" t="s">
        <v>82</v>
      </c>
      <c r="N8038" t="s">
        <v>246</v>
      </c>
      <c r="O8038" t="s">
        <v>112</v>
      </c>
      <c r="P8038" t="s">
        <v>255</v>
      </c>
      <c r="Q8038" t="s">
        <v>256</v>
      </c>
      <c r="R8038" t="s">
        <v>70</v>
      </c>
      <c r="S8038">
        <v>71466.040493428998</v>
      </c>
      <c r="T8038">
        <v>20.569423895535</v>
      </c>
      <c r="U8038">
        <v>44.890094720256002</v>
      </c>
      <c r="V8038">
        <v>1592.0224926854</v>
      </c>
      <c r="W8038">
        <v>0</v>
      </c>
    </row>
    <row r="8039" spans="3:23" x14ac:dyDescent="0.35">
      <c r="C8039" s="12">
        <v>44075</v>
      </c>
      <c r="D8039" s="12">
        <v>44104</v>
      </c>
      <c r="E8039" t="s">
        <v>20</v>
      </c>
      <c r="F8039" t="s">
        <v>59</v>
      </c>
      <c r="G8039" t="s">
        <v>59</v>
      </c>
      <c r="H8039" t="s">
        <v>60</v>
      </c>
      <c r="I8039" t="s">
        <v>61</v>
      </c>
      <c r="J8039" t="s">
        <v>62</v>
      </c>
      <c r="K8039" t="s">
        <v>63</v>
      </c>
      <c r="L8039" t="s">
        <v>64</v>
      </c>
      <c r="M8039" t="s">
        <v>82</v>
      </c>
      <c r="N8039" t="s">
        <v>157</v>
      </c>
      <c r="O8039" t="s">
        <v>67</v>
      </c>
      <c r="P8039" t="s">
        <v>373</v>
      </c>
      <c r="Q8039" t="s">
        <v>374</v>
      </c>
      <c r="R8039" t="s">
        <v>70</v>
      </c>
      <c r="S8039">
        <v>71457.035573749003</v>
      </c>
      <c r="T8039">
        <v>7.5350088106198996</v>
      </c>
      <c r="U8039">
        <v>211.30776204072001</v>
      </c>
      <c r="V8039">
        <v>338.16569199185</v>
      </c>
      <c r="W8039">
        <v>0</v>
      </c>
    </row>
    <row r="8040" spans="3:23" x14ac:dyDescent="0.35">
      <c r="C8040" s="12">
        <v>43831</v>
      </c>
      <c r="D8040" s="12">
        <v>43861</v>
      </c>
      <c r="E8040" t="s">
        <v>20</v>
      </c>
      <c r="F8040" t="s">
        <v>59</v>
      </c>
      <c r="G8040" t="s">
        <v>59</v>
      </c>
      <c r="H8040" t="s">
        <v>60</v>
      </c>
      <c r="I8040" t="s">
        <v>61</v>
      </c>
      <c r="J8040" t="s">
        <v>62</v>
      </c>
      <c r="K8040" t="s">
        <v>63</v>
      </c>
      <c r="L8040" t="s">
        <v>64</v>
      </c>
      <c r="M8040" t="s">
        <v>82</v>
      </c>
      <c r="N8040" t="s">
        <v>120</v>
      </c>
      <c r="O8040" t="s">
        <v>121</v>
      </c>
      <c r="P8040" t="s">
        <v>421</v>
      </c>
      <c r="Q8040" t="s">
        <v>422</v>
      </c>
      <c r="R8040" t="s">
        <v>70</v>
      </c>
      <c r="S8040">
        <v>71382.466695159004</v>
      </c>
      <c r="T8040">
        <v>0.87935210733107005</v>
      </c>
      <c r="U8040">
        <v>3702.7013096216001</v>
      </c>
      <c r="V8040">
        <v>19.278483659934999</v>
      </c>
      <c r="W8040">
        <v>0</v>
      </c>
    </row>
    <row r="8041" spans="3:23" x14ac:dyDescent="0.35">
      <c r="C8041" s="12">
        <v>43617</v>
      </c>
      <c r="D8041" s="12">
        <v>43646</v>
      </c>
      <c r="E8041" t="s">
        <v>75</v>
      </c>
      <c r="F8041" t="s">
        <v>59</v>
      </c>
      <c r="G8041" t="s">
        <v>59</v>
      </c>
      <c r="H8041" t="s">
        <v>87</v>
      </c>
      <c r="I8041" t="s">
        <v>61</v>
      </c>
      <c r="J8041" t="s">
        <v>62</v>
      </c>
      <c r="K8041" t="s">
        <v>63</v>
      </c>
      <c r="L8041" t="s">
        <v>64</v>
      </c>
      <c r="M8041" t="s">
        <v>88</v>
      </c>
      <c r="N8041" t="s">
        <v>150</v>
      </c>
      <c r="O8041" t="s">
        <v>93</v>
      </c>
      <c r="P8041" t="s">
        <v>231</v>
      </c>
      <c r="Q8041" t="s">
        <v>232</v>
      </c>
      <c r="R8041" t="s">
        <v>70</v>
      </c>
      <c r="S8041">
        <v>71363.487406651999</v>
      </c>
      <c r="T8041">
        <v>18.793665369759001</v>
      </c>
      <c r="U8041">
        <v>26.997109893124001</v>
      </c>
      <c r="V8041">
        <v>2643.3750756715999</v>
      </c>
      <c r="W8041">
        <v>0</v>
      </c>
    </row>
    <row r="8042" spans="3:23" x14ac:dyDescent="0.35">
      <c r="C8042" s="12">
        <v>43709</v>
      </c>
      <c r="D8042" s="12">
        <v>43738</v>
      </c>
      <c r="E8042" t="s">
        <v>75</v>
      </c>
      <c r="F8042" t="s">
        <v>59</v>
      </c>
      <c r="G8042" t="s">
        <v>59</v>
      </c>
      <c r="H8042" t="s">
        <v>87</v>
      </c>
      <c r="I8042" t="s">
        <v>61</v>
      </c>
      <c r="J8042" t="s">
        <v>62</v>
      </c>
      <c r="K8042" t="s">
        <v>63</v>
      </c>
      <c r="L8042" t="s">
        <v>64</v>
      </c>
      <c r="M8042" t="s">
        <v>88</v>
      </c>
      <c r="N8042" t="s">
        <v>89</v>
      </c>
      <c r="O8042" t="s">
        <v>67</v>
      </c>
      <c r="P8042" t="s">
        <v>219</v>
      </c>
      <c r="Q8042" t="s">
        <v>220</v>
      </c>
      <c r="R8042" t="s">
        <v>70</v>
      </c>
      <c r="S8042">
        <v>71355.494599479003</v>
      </c>
      <c r="T8042">
        <v>19.173585502887999</v>
      </c>
      <c r="U8042">
        <v>24.451090707392002</v>
      </c>
      <c r="V8042">
        <v>2918.2949527035998</v>
      </c>
      <c r="W8042">
        <v>0</v>
      </c>
    </row>
    <row r="8043" spans="3:23" x14ac:dyDescent="0.35">
      <c r="C8043" s="12">
        <v>43556</v>
      </c>
      <c r="D8043" s="12">
        <v>43585</v>
      </c>
      <c r="E8043" t="s">
        <v>75</v>
      </c>
      <c r="F8043" t="s">
        <v>59</v>
      </c>
      <c r="G8043" t="s">
        <v>59</v>
      </c>
      <c r="H8043" t="s">
        <v>87</v>
      </c>
      <c r="I8043" t="s">
        <v>61</v>
      </c>
      <c r="J8043" t="s">
        <v>62</v>
      </c>
      <c r="K8043" t="s">
        <v>63</v>
      </c>
      <c r="L8043" t="s">
        <v>64</v>
      </c>
      <c r="M8043" t="s">
        <v>88</v>
      </c>
      <c r="N8043" t="s">
        <v>150</v>
      </c>
      <c r="O8043" t="s">
        <v>93</v>
      </c>
      <c r="P8043" t="s">
        <v>204</v>
      </c>
      <c r="Q8043" t="s">
        <v>205</v>
      </c>
      <c r="R8043" t="s">
        <v>70</v>
      </c>
      <c r="S8043">
        <v>71292.197327550006</v>
      </c>
      <c r="T8043">
        <v>9.1025957973353009</v>
      </c>
      <c r="U8043">
        <v>24.850590127364001</v>
      </c>
      <c r="V8043">
        <v>2868.8331730620998</v>
      </c>
      <c r="W8043">
        <v>0</v>
      </c>
    </row>
    <row r="8044" spans="3:23" x14ac:dyDescent="0.35">
      <c r="C8044" s="12">
        <v>43497</v>
      </c>
      <c r="D8044" s="12">
        <v>43524</v>
      </c>
      <c r="E8044" t="s">
        <v>75</v>
      </c>
      <c r="F8044" t="s">
        <v>59</v>
      </c>
      <c r="G8044" t="s">
        <v>59</v>
      </c>
      <c r="H8044" t="s">
        <v>60</v>
      </c>
      <c r="I8044" t="s">
        <v>61</v>
      </c>
      <c r="J8044" t="s">
        <v>62</v>
      </c>
      <c r="K8044" t="s">
        <v>63</v>
      </c>
      <c r="L8044" t="s">
        <v>64</v>
      </c>
      <c r="M8044" t="s">
        <v>82</v>
      </c>
      <c r="N8044" t="s">
        <v>124</v>
      </c>
      <c r="O8044" t="s">
        <v>108</v>
      </c>
      <c r="P8044" t="s">
        <v>302</v>
      </c>
      <c r="Q8044" t="s">
        <v>303</v>
      </c>
      <c r="R8044" t="s">
        <v>70</v>
      </c>
      <c r="S8044">
        <v>71286.802934506995</v>
      </c>
      <c r="T8044">
        <v>14.764700946</v>
      </c>
      <c r="U8044">
        <v>140.48990835863</v>
      </c>
      <c r="V8044">
        <v>507.41582628508002</v>
      </c>
      <c r="W8044">
        <v>0</v>
      </c>
    </row>
    <row r="8045" spans="3:23" x14ac:dyDescent="0.35">
      <c r="C8045" s="12">
        <v>43739</v>
      </c>
      <c r="D8045" s="12">
        <v>43769</v>
      </c>
      <c r="E8045" t="s">
        <v>20</v>
      </c>
      <c r="F8045" t="s">
        <v>59</v>
      </c>
      <c r="G8045" t="s">
        <v>59</v>
      </c>
      <c r="H8045" t="s">
        <v>60</v>
      </c>
      <c r="I8045" t="s">
        <v>61</v>
      </c>
      <c r="J8045" t="s">
        <v>62</v>
      </c>
      <c r="K8045" t="s">
        <v>63</v>
      </c>
      <c r="L8045" t="s">
        <v>64</v>
      </c>
      <c r="M8045" t="s">
        <v>82</v>
      </c>
      <c r="N8045" t="s">
        <v>362</v>
      </c>
      <c r="O8045" t="s">
        <v>362</v>
      </c>
      <c r="P8045" t="s">
        <v>363</v>
      </c>
      <c r="Q8045" t="s">
        <v>364</v>
      </c>
      <c r="R8045" t="s">
        <v>70</v>
      </c>
      <c r="S8045">
        <v>71230.091576862003</v>
      </c>
      <c r="T8045">
        <v>16.073768227919</v>
      </c>
      <c r="U8045">
        <v>25.002321028566001</v>
      </c>
      <c r="V8045">
        <v>2848.9391643071999</v>
      </c>
      <c r="W8045">
        <v>0</v>
      </c>
    </row>
    <row r="8046" spans="3:23" x14ac:dyDescent="0.35">
      <c r="C8046" s="12">
        <v>43405</v>
      </c>
      <c r="D8046" s="12">
        <v>43434</v>
      </c>
      <c r="E8046" t="s">
        <v>75</v>
      </c>
      <c r="F8046" t="s">
        <v>59</v>
      </c>
      <c r="G8046" t="s">
        <v>59</v>
      </c>
      <c r="H8046" t="s">
        <v>76</v>
      </c>
      <c r="I8046" t="s">
        <v>61</v>
      </c>
      <c r="J8046" t="s">
        <v>62</v>
      </c>
      <c r="K8046" t="s">
        <v>63</v>
      </c>
      <c r="L8046" t="s">
        <v>64</v>
      </c>
      <c r="M8046" t="s">
        <v>101</v>
      </c>
      <c r="N8046" t="s">
        <v>102</v>
      </c>
      <c r="O8046" t="s">
        <v>93</v>
      </c>
      <c r="P8046" t="s">
        <v>257</v>
      </c>
      <c r="Q8046" t="s">
        <v>258</v>
      </c>
      <c r="R8046" t="s">
        <v>70</v>
      </c>
      <c r="S8046">
        <v>71229.577675239998</v>
      </c>
      <c r="T8046">
        <v>42.595236639904002</v>
      </c>
      <c r="U8046">
        <v>26.406358440599998</v>
      </c>
      <c r="V8046">
        <v>2697.4403848780998</v>
      </c>
      <c r="W8046">
        <v>0</v>
      </c>
    </row>
    <row r="8047" spans="3:23" x14ac:dyDescent="0.35">
      <c r="C8047" s="12">
        <v>44378</v>
      </c>
      <c r="D8047" s="12">
        <v>44408</v>
      </c>
      <c r="E8047" t="s">
        <v>21</v>
      </c>
      <c r="F8047" t="s">
        <v>59</v>
      </c>
      <c r="G8047" t="s">
        <v>59</v>
      </c>
      <c r="H8047" t="s">
        <v>60</v>
      </c>
      <c r="I8047" t="s">
        <v>61</v>
      </c>
      <c r="J8047" t="s">
        <v>62</v>
      </c>
      <c r="K8047" t="s">
        <v>63</v>
      </c>
      <c r="L8047" t="s">
        <v>64</v>
      </c>
      <c r="M8047" t="s">
        <v>77</v>
      </c>
      <c r="N8047" t="s">
        <v>78</v>
      </c>
      <c r="O8047" t="s">
        <v>79</v>
      </c>
      <c r="P8047" t="s">
        <v>343</v>
      </c>
      <c r="Q8047" t="s">
        <v>344</v>
      </c>
      <c r="R8047" t="s">
        <v>70</v>
      </c>
      <c r="S8047">
        <v>71147.815148743</v>
      </c>
      <c r="T8047">
        <v>18.401050850861001</v>
      </c>
      <c r="U8047">
        <v>27.143335804738001</v>
      </c>
      <c r="V8047">
        <v>2621.1890705167002</v>
      </c>
      <c r="W8047">
        <v>0</v>
      </c>
    </row>
    <row r="8048" spans="3:23" x14ac:dyDescent="0.35">
      <c r="C8048" s="12">
        <v>44228</v>
      </c>
      <c r="D8048" s="12">
        <v>44255</v>
      </c>
      <c r="E8048" t="s">
        <v>21</v>
      </c>
      <c r="F8048" t="s">
        <v>59</v>
      </c>
      <c r="G8048" t="s">
        <v>59</v>
      </c>
      <c r="H8048" t="s">
        <v>76</v>
      </c>
      <c r="I8048" t="s">
        <v>61</v>
      </c>
      <c r="J8048" t="s">
        <v>62</v>
      </c>
      <c r="K8048" t="s">
        <v>63</v>
      </c>
      <c r="L8048" t="s">
        <v>64</v>
      </c>
      <c r="M8048" t="s">
        <v>96</v>
      </c>
      <c r="N8048" t="s">
        <v>97</v>
      </c>
      <c r="O8048" t="s">
        <v>98</v>
      </c>
      <c r="P8048" t="s">
        <v>277</v>
      </c>
      <c r="Q8048" t="s">
        <v>278</v>
      </c>
      <c r="R8048" t="s">
        <v>70</v>
      </c>
      <c r="S8048">
        <v>71127.248170127001</v>
      </c>
      <c r="T8048">
        <v>25.119067915921001</v>
      </c>
      <c r="U8048">
        <v>149.27627277299001</v>
      </c>
      <c r="V8048">
        <v>476.4806010282</v>
      </c>
      <c r="W8048">
        <v>0</v>
      </c>
    </row>
    <row r="8049" spans="3:23" x14ac:dyDescent="0.35">
      <c r="C8049" s="12">
        <v>43709</v>
      </c>
      <c r="D8049" s="12">
        <v>43738</v>
      </c>
      <c r="E8049" t="s">
        <v>75</v>
      </c>
      <c r="F8049" t="s">
        <v>59</v>
      </c>
      <c r="G8049" t="s">
        <v>59</v>
      </c>
      <c r="H8049" t="s">
        <v>60</v>
      </c>
      <c r="I8049" t="s">
        <v>61</v>
      </c>
      <c r="J8049" t="s">
        <v>62</v>
      </c>
      <c r="K8049" t="s">
        <v>63</v>
      </c>
      <c r="L8049" t="s">
        <v>64</v>
      </c>
      <c r="M8049" t="s">
        <v>88</v>
      </c>
      <c r="N8049" t="s">
        <v>150</v>
      </c>
      <c r="O8049" t="s">
        <v>93</v>
      </c>
      <c r="P8049" t="s">
        <v>166</v>
      </c>
      <c r="Q8049" t="s">
        <v>167</v>
      </c>
      <c r="R8049" t="s">
        <v>70</v>
      </c>
      <c r="S8049">
        <v>71120.303542701993</v>
      </c>
      <c r="T8049">
        <v>10.907278600110001</v>
      </c>
      <c r="U8049">
        <v>33.893897671528002</v>
      </c>
      <c r="V8049">
        <v>2098.3217755579999</v>
      </c>
      <c r="W8049">
        <v>0</v>
      </c>
    </row>
    <row r="8050" spans="3:23" x14ac:dyDescent="0.35">
      <c r="C8050" s="12">
        <v>43770</v>
      </c>
      <c r="D8050" s="12">
        <v>43799</v>
      </c>
      <c r="E8050" t="s">
        <v>20</v>
      </c>
      <c r="F8050" t="s">
        <v>59</v>
      </c>
      <c r="G8050" t="s">
        <v>59</v>
      </c>
      <c r="H8050" t="s">
        <v>76</v>
      </c>
      <c r="I8050" t="s">
        <v>61</v>
      </c>
      <c r="J8050" t="s">
        <v>62</v>
      </c>
      <c r="K8050" t="s">
        <v>63</v>
      </c>
      <c r="L8050" t="s">
        <v>64</v>
      </c>
      <c r="M8050" t="s">
        <v>96</v>
      </c>
      <c r="N8050" t="s">
        <v>97</v>
      </c>
      <c r="O8050" t="s">
        <v>98</v>
      </c>
      <c r="P8050" t="s">
        <v>300</v>
      </c>
      <c r="Q8050" t="s">
        <v>301</v>
      </c>
      <c r="R8050" t="s">
        <v>70</v>
      </c>
      <c r="S8050">
        <v>71073.343713181006</v>
      </c>
      <c r="T8050">
        <v>27.390618063101002</v>
      </c>
      <c r="U8050">
        <v>51.932158166485998</v>
      </c>
      <c r="V8050">
        <v>1368.5805909574001</v>
      </c>
      <c r="W8050">
        <v>0</v>
      </c>
    </row>
    <row r="8051" spans="3:23" x14ac:dyDescent="0.35">
      <c r="C8051" s="12">
        <v>43525</v>
      </c>
      <c r="D8051" s="12">
        <v>43555</v>
      </c>
      <c r="E8051" t="s">
        <v>75</v>
      </c>
      <c r="F8051" t="s">
        <v>59</v>
      </c>
      <c r="G8051" t="s">
        <v>59</v>
      </c>
      <c r="H8051" t="s">
        <v>76</v>
      </c>
      <c r="I8051" t="s">
        <v>61</v>
      </c>
      <c r="J8051" t="s">
        <v>62</v>
      </c>
      <c r="K8051" t="s">
        <v>63</v>
      </c>
      <c r="L8051" t="s">
        <v>64</v>
      </c>
      <c r="M8051" t="s">
        <v>101</v>
      </c>
      <c r="N8051" t="s">
        <v>102</v>
      </c>
      <c r="O8051" t="s">
        <v>93</v>
      </c>
      <c r="P8051" t="s">
        <v>257</v>
      </c>
      <c r="Q8051" t="s">
        <v>258</v>
      </c>
      <c r="R8051" t="s">
        <v>70</v>
      </c>
      <c r="S8051">
        <v>71031.734745552996</v>
      </c>
      <c r="T8051">
        <v>38.952955164365001</v>
      </c>
      <c r="U8051">
        <v>23.869461332139998</v>
      </c>
      <c r="V8051">
        <v>2975.8415473711998</v>
      </c>
      <c r="W8051">
        <v>0</v>
      </c>
    </row>
    <row r="8052" spans="3:23" x14ac:dyDescent="0.35">
      <c r="C8052" s="12">
        <v>43374</v>
      </c>
      <c r="D8052" s="12">
        <v>43404</v>
      </c>
      <c r="E8052" t="s">
        <v>75</v>
      </c>
      <c r="F8052" t="s">
        <v>59</v>
      </c>
      <c r="G8052" t="s">
        <v>59</v>
      </c>
      <c r="H8052" t="s">
        <v>60</v>
      </c>
      <c r="I8052" t="s">
        <v>61</v>
      </c>
      <c r="J8052" t="s">
        <v>62</v>
      </c>
      <c r="K8052" t="s">
        <v>63</v>
      </c>
      <c r="L8052" t="s">
        <v>64</v>
      </c>
      <c r="M8052" t="s">
        <v>77</v>
      </c>
      <c r="N8052" t="s">
        <v>78</v>
      </c>
      <c r="O8052" t="s">
        <v>79</v>
      </c>
      <c r="P8052" t="s">
        <v>343</v>
      </c>
      <c r="Q8052" t="s">
        <v>344</v>
      </c>
      <c r="R8052" t="s">
        <v>70</v>
      </c>
      <c r="S8052">
        <v>70988.380721555004</v>
      </c>
      <c r="T8052">
        <v>19.551426965634001</v>
      </c>
      <c r="U8052">
        <v>27.28239371658</v>
      </c>
      <c r="V8052">
        <v>2601.9850552340999</v>
      </c>
      <c r="W8052">
        <v>0</v>
      </c>
    </row>
    <row r="8053" spans="3:23" x14ac:dyDescent="0.35">
      <c r="C8053" s="12">
        <v>43374</v>
      </c>
      <c r="D8053" s="12">
        <v>43404</v>
      </c>
      <c r="E8053" t="s">
        <v>75</v>
      </c>
      <c r="F8053" t="s">
        <v>59</v>
      </c>
      <c r="G8053" t="s">
        <v>59</v>
      </c>
      <c r="H8053" t="s">
        <v>60</v>
      </c>
      <c r="I8053" t="s">
        <v>61</v>
      </c>
      <c r="J8053" t="s">
        <v>62</v>
      </c>
      <c r="K8053" t="s">
        <v>63</v>
      </c>
      <c r="L8053" t="s">
        <v>64</v>
      </c>
      <c r="M8053" t="s">
        <v>101</v>
      </c>
      <c r="N8053" t="s">
        <v>102</v>
      </c>
      <c r="O8053" t="s">
        <v>93</v>
      </c>
      <c r="P8053" t="s">
        <v>349</v>
      </c>
      <c r="Q8053" t="s">
        <v>350</v>
      </c>
      <c r="R8053" t="s">
        <v>70</v>
      </c>
      <c r="S8053">
        <v>70985.267493071005</v>
      </c>
      <c r="T8053">
        <v>20.453917554137998</v>
      </c>
      <c r="U8053">
        <v>59.962513631568001</v>
      </c>
      <c r="V8053">
        <v>1183.8274147283</v>
      </c>
      <c r="W8053">
        <v>0</v>
      </c>
    </row>
    <row r="8054" spans="3:23" x14ac:dyDescent="0.35">
      <c r="C8054" s="12">
        <v>43952</v>
      </c>
      <c r="D8054" s="12">
        <v>43982</v>
      </c>
      <c r="E8054" t="s">
        <v>20</v>
      </c>
      <c r="F8054" t="s">
        <v>59</v>
      </c>
      <c r="G8054" t="s">
        <v>59</v>
      </c>
      <c r="H8054" t="s">
        <v>60</v>
      </c>
      <c r="I8054" t="s">
        <v>61</v>
      </c>
      <c r="J8054" t="s">
        <v>62</v>
      </c>
      <c r="K8054" t="s">
        <v>63</v>
      </c>
      <c r="L8054" t="s">
        <v>64</v>
      </c>
      <c r="M8054" t="s">
        <v>96</v>
      </c>
      <c r="N8054" t="s">
        <v>111</v>
      </c>
      <c r="O8054" t="s">
        <v>112</v>
      </c>
      <c r="P8054" t="s">
        <v>341</v>
      </c>
      <c r="Q8054" t="s">
        <v>342</v>
      </c>
      <c r="R8054" t="s">
        <v>70</v>
      </c>
      <c r="S8054">
        <v>70952.654989087998</v>
      </c>
      <c r="T8054">
        <v>14.530381463535001</v>
      </c>
      <c r="U8054">
        <v>114.19332489942001</v>
      </c>
      <c r="V8054">
        <v>621.33802524432997</v>
      </c>
      <c r="W8054">
        <v>0</v>
      </c>
    </row>
    <row r="8055" spans="3:23" x14ac:dyDescent="0.35">
      <c r="C8055" s="12">
        <v>43497</v>
      </c>
      <c r="D8055" s="12">
        <v>43524</v>
      </c>
      <c r="E8055" t="s">
        <v>75</v>
      </c>
      <c r="F8055" t="s">
        <v>59</v>
      </c>
      <c r="G8055" t="s">
        <v>59</v>
      </c>
      <c r="H8055" t="s">
        <v>87</v>
      </c>
      <c r="I8055" t="s">
        <v>61</v>
      </c>
      <c r="J8055" t="s">
        <v>62</v>
      </c>
      <c r="K8055" t="s">
        <v>63</v>
      </c>
      <c r="L8055" t="s">
        <v>64</v>
      </c>
      <c r="M8055" t="s">
        <v>88</v>
      </c>
      <c r="N8055" t="s">
        <v>89</v>
      </c>
      <c r="O8055" t="s">
        <v>67</v>
      </c>
      <c r="P8055" t="s">
        <v>223</v>
      </c>
      <c r="Q8055" t="s">
        <v>224</v>
      </c>
      <c r="R8055" t="s">
        <v>70</v>
      </c>
      <c r="S8055">
        <v>70950.711510908004</v>
      </c>
      <c r="T8055">
        <v>20.705962353935998</v>
      </c>
      <c r="U8055">
        <v>25.604813582302999</v>
      </c>
      <c r="V8055">
        <v>2770.9911373831001</v>
      </c>
      <c r="W8055">
        <v>0</v>
      </c>
    </row>
    <row r="8056" spans="3:23" x14ac:dyDescent="0.35">
      <c r="C8056" s="12">
        <v>43678</v>
      </c>
      <c r="D8056" s="12">
        <v>43708</v>
      </c>
      <c r="E8056" t="s">
        <v>75</v>
      </c>
      <c r="F8056" t="s">
        <v>59</v>
      </c>
      <c r="G8056" t="s">
        <v>59</v>
      </c>
      <c r="H8056" t="s">
        <v>60</v>
      </c>
      <c r="I8056" t="s">
        <v>61</v>
      </c>
      <c r="J8056" t="s">
        <v>62</v>
      </c>
      <c r="K8056" t="s">
        <v>63</v>
      </c>
      <c r="L8056" t="s">
        <v>64</v>
      </c>
      <c r="M8056" t="s">
        <v>101</v>
      </c>
      <c r="N8056" t="s">
        <v>102</v>
      </c>
      <c r="O8056" t="s">
        <v>93</v>
      </c>
      <c r="P8056" t="s">
        <v>227</v>
      </c>
      <c r="Q8056" t="s">
        <v>228</v>
      </c>
      <c r="R8056" t="s">
        <v>70</v>
      </c>
      <c r="S8056">
        <v>70932.155122361</v>
      </c>
      <c r="T8056">
        <v>27.060972346109999</v>
      </c>
      <c r="U8056">
        <v>26.367381082680001</v>
      </c>
      <c r="V8056">
        <v>2690.1479104025998</v>
      </c>
      <c r="W8056">
        <v>0</v>
      </c>
    </row>
    <row r="8057" spans="3:23" x14ac:dyDescent="0.35">
      <c r="C8057" s="12">
        <v>43435</v>
      </c>
      <c r="D8057" s="12">
        <v>43465</v>
      </c>
      <c r="E8057" t="s">
        <v>75</v>
      </c>
      <c r="F8057" t="s">
        <v>59</v>
      </c>
      <c r="G8057" t="s">
        <v>59</v>
      </c>
      <c r="H8057" t="s">
        <v>60</v>
      </c>
      <c r="I8057" t="s">
        <v>61</v>
      </c>
      <c r="J8057" t="s">
        <v>62</v>
      </c>
      <c r="K8057" t="s">
        <v>63</v>
      </c>
      <c r="L8057" t="s">
        <v>64</v>
      </c>
      <c r="M8057" t="s">
        <v>96</v>
      </c>
      <c r="N8057" t="s">
        <v>97</v>
      </c>
      <c r="O8057" t="s">
        <v>98</v>
      </c>
      <c r="P8057" t="s">
        <v>419</v>
      </c>
      <c r="Q8057" t="s">
        <v>420</v>
      </c>
      <c r="R8057" t="s">
        <v>70</v>
      </c>
      <c r="S8057">
        <v>70893.644334345998</v>
      </c>
      <c r="T8057">
        <v>9.5989304996955997</v>
      </c>
      <c r="U8057">
        <v>220.35164012787999</v>
      </c>
      <c r="V8057">
        <v>321.72959680809998</v>
      </c>
      <c r="W8057">
        <v>0</v>
      </c>
    </row>
    <row r="8058" spans="3:23" x14ac:dyDescent="0.35">
      <c r="C8058" s="12">
        <v>43739</v>
      </c>
      <c r="D8058" s="12">
        <v>43769</v>
      </c>
      <c r="E8058" t="s">
        <v>20</v>
      </c>
      <c r="F8058" t="s">
        <v>59</v>
      </c>
      <c r="G8058" t="s">
        <v>59</v>
      </c>
      <c r="H8058" t="s">
        <v>87</v>
      </c>
      <c r="I8058" t="s">
        <v>61</v>
      </c>
      <c r="J8058" t="s">
        <v>62</v>
      </c>
      <c r="K8058" t="s">
        <v>63</v>
      </c>
      <c r="L8058" t="s">
        <v>64</v>
      </c>
      <c r="M8058" t="s">
        <v>101</v>
      </c>
      <c r="N8058" t="s">
        <v>102</v>
      </c>
      <c r="O8058" t="s">
        <v>93</v>
      </c>
      <c r="P8058" t="s">
        <v>257</v>
      </c>
      <c r="Q8058" t="s">
        <v>258</v>
      </c>
      <c r="R8058" t="s">
        <v>70</v>
      </c>
      <c r="S8058">
        <v>70890.193300526007</v>
      </c>
      <c r="T8058">
        <v>20.021587541060001</v>
      </c>
      <c r="U8058">
        <v>24.490848872651</v>
      </c>
      <c r="V8058">
        <v>2894.5584397317002</v>
      </c>
      <c r="W8058">
        <v>0</v>
      </c>
    </row>
    <row r="8059" spans="3:23" x14ac:dyDescent="0.35">
      <c r="C8059" s="12">
        <v>43862</v>
      </c>
      <c r="D8059" s="12">
        <v>43890</v>
      </c>
      <c r="E8059" t="s">
        <v>20</v>
      </c>
      <c r="F8059" t="s">
        <v>59</v>
      </c>
      <c r="G8059" t="s">
        <v>59</v>
      </c>
      <c r="H8059" t="s">
        <v>60</v>
      </c>
      <c r="I8059" t="s">
        <v>61</v>
      </c>
      <c r="J8059" t="s">
        <v>62</v>
      </c>
      <c r="K8059" t="s">
        <v>63</v>
      </c>
      <c r="L8059" t="s">
        <v>64</v>
      </c>
      <c r="M8059" t="s">
        <v>82</v>
      </c>
      <c r="N8059" t="s">
        <v>246</v>
      </c>
      <c r="O8059" t="s">
        <v>112</v>
      </c>
      <c r="P8059" t="s">
        <v>318</v>
      </c>
      <c r="Q8059" t="s">
        <v>319</v>
      </c>
      <c r="R8059" t="s">
        <v>70</v>
      </c>
      <c r="S8059">
        <v>70871.780658132993</v>
      </c>
      <c r="T8059">
        <v>10.723112807459</v>
      </c>
      <c r="U8059">
        <v>152.10086787834999</v>
      </c>
      <c r="V8059">
        <v>465.95250669323002</v>
      </c>
      <c r="W8059">
        <v>0</v>
      </c>
    </row>
    <row r="8060" spans="3:23" x14ac:dyDescent="0.35">
      <c r="C8060" s="12">
        <v>44228</v>
      </c>
      <c r="D8060" s="12">
        <v>44255</v>
      </c>
      <c r="E8060" t="s">
        <v>21</v>
      </c>
      <c r="F8060" t="s">
        <v>59</v>
      </c>
      <c r="G8060" t="s">
        <v>59</v>
      </c>
      <c r="H8060" t="s">
        <v>87</v>
      </c>
      <c r="I8060" t="s">
        <v>61</v>
      </c>
      <c r="J8060" t="s">
        <v>62</v>
      </c>
      <c r="K8060" t="s">
        <v>63</v>
      </c>
      <c r="L8060" t="s">
        <v>64</v>
      </c>
      <c r="M8060" t="s">
        <v>88</v>
      </c>
      <c r="N8060" t="s">
        <v>150</v>
      </c>
      <c r="O8060" t="s">
        <v>93</v>
      </c>
      <c r="P8060" t="s">
        <v>194</v>
      </c>
      <c r="Q8060" t="s">
        <v>195</v>
      </c>
      <c r="R8060" t="s">
        <v>70</v>
      </c>
      <c r="S8060">
        <v>70867.014689810007</v>
      </c>
      <c r="T8060">
        <v>12.767687768109001</v>
      </c>
      <c r="U8060">
        <v>23.752634108401999</v>
      </c>
      <c r="V8060">
        <v>2983.5433984453002</v>
      </c>
      <c r="W8060">
        <v>0</v>
      </c>
    </row>
    <row r="8061" spans="3:23" x14ac:dyDescent="0.35">
      <c r="C8061" s="12">
        <v>43435</v>
      </c>
      <c r="D8061" s="12">
        <v>43465</v>
      </c>
      <c r="E8061" t="s">
        <v>75</v>
      </c>
      <c r="F8061" t="s">
        <v>59</v>
      </c>
      <c r="G8061" t="s">
        <v>59</v>
      </c>
      <c r="H8061" t="s">
        <v>87</v>
      </c>
      <c r="I8061" t="s">
        <v>61</v>
      </c>
      <c r="J8061" t="s">
        <v>62</v>
      </c>
      <c r="K8061" t="s">
        <v>63</v>
      </c>
      <c r="L8061" t="s">
        <v>64</v>
      </c>
      <c r="M8061" t="s">
        <v>82</v>
      </c>
      <c r="N8061" t="s">
        <v>83</v>
      </c>
      <c r="O8061" t="s">
        <v>84</v>
      </c>
      <c r="P8061" t="s">
        <v>233</v>
      </c>
      <c r="Q8061" t="s">
        <v>234</v>
      </c>
      <c r="R8061" t="s">
        <v>70</v>
      </c>
      <c r="S8061">
        <v>70857.367142278003</v>
      </c>
      <c r="T8061">
        <v>5.7863120086690998</v>
      </c>
      <c r="U8061">
        <v>173.75607677263</v>
      </c>
      <c r="V8061">
        <v>407.79792257280002</v>
      </c>
      <c r="W8061">
        <v>1</v>
      </c>
    </row>
    <row r="8062" spans="3:23" x14ac:dyDescent="0.35">
      <c r="C8062" s="12">
        <v>44317</v>
      </c>
      <c r="D8062" s="12">
        <v>44347</v>
      </c>
      <c r="E8062" t="s">
        <v>21</v>
      </c>
      <c r="F8062" t="s">
        <v>59</v>
      </c>
      <c r="G8062" t="s">
        <v>59</v>
      </c>
      <c r="H8062" t="s">
        <v>87</v>
      </c>
      <c r="I8062" t="s">
        <v>61</v>
      </c>
      <c r="J8062" t="s">
        <v>62</v>
      </c>
      <c r="K8062" t="s">
        <v>63</v>
      </c>
      <c r="L8062" t="s">
        <v>64</v>
      </c>
      <c r="M8062" t="s">
        <v>137</v>
      </c>
      <c r="N8062" t="s">
        <v>66</v>
      </c>
      <c r="O8062" t="s">
        <v>67</v>
      </c>
      <c r="P8062" t="s">
        <v>182</v>
      </c>
      <c r="Q8062" t="s">
        <v>183</v>
      </c>
      <c r="R8062" t="s">
        <v>70</v>
      </c>
      <c r="S8062">
        <v>70750.246685328006</v>
      </c>
      <c r="T8062">
        <v>17.369303067745001</v>
      </c>
      <c r="U8062">
        <v>22.561981777222002</v>
      </c>
      <c r="V8062">
        <v>3135.8170299009998</v>
      </c>
      <c r="W8062">
        <v>0</v>
      </c>
    </row>
    <row r="8063" spans="3:23" x14ac:dyDescent="0.35">
      <c r="C8063" s="12">
        <v>44378</v>
      </c>
      <c r="D8063" s="12">
        <v>44408</v>
      </c>
      <c r="E8063" t="s">
        <v>21</v>
      </c>
      <c r="F8063" t="s">
        <v>59</v>
      </c>
      <c r="G8063" t="s">
        <v>59</v>
      </c>
      <c r="H8063" t="s">
        <v>87</v>
      </c>
      <c r="I8063" t="s">
        <v>61</v>
      </c>
      <c r="J8063" t="s">
        <v>62</v>
      </c>
      <c r="K8063" t="s">
        <v>63</v>
      </c>
      <c r="L8063" t="s">
        <v>64</v>
      </c>
      <c r="M8063" t="s">
        <v>88</v>
      </c>
      <c r="N8063" t="s">
        <v>150</v>
      </c>
      <c r="O8063" t="s">
        <v>93</v>
      </c>
      <c r="P8063" t="s">
        <v>194</v>
      </c>
      <c r="Q8063" t="s">
        <v>195</v>
      </c>
      <c r="R8063" t="s">
        <v>70</v>
      </c>
      <c r="S8063">
        <v>70731.535443361994</v>
      </c>
      <c r="T8063">
        <v>12.423377532663</v>
      </c>
      <c r="U8063">
        <v>26.118247735188</v>
      </c>
      <c r="V8063">
        <v>2708.1271362653001</v>
      </c>
      <c r="W8063">
        <v>0</v>
      </c>
    </row>
    <row r="8064" spans="3:23" x14ac:dyDescent="0.35">
      <c r="C8064" s="12">
        <v>44197</v>
      </c>
      <c r="D8064" s="12">
        <v>44227</v>
      </c>
      <c r="E8064" t="s">
        <v>21</v>
      </c>
      <c r="F8064" t="s">
        <v>59</v>
      </c>
      <c r="G8064" t="s">
        <v>59</v>
      </c>
      <c r="H8064" t="s">
        <v>87</v>
      </c>
      <c r="I8064" t="s">
        <v>61</v>
      </c>
      <c r="J8064" t="s">
        <v>62</v>
      </c>
      <c r="K8064" t="s">
        <v>63</v>
      </c>
      <c r="L8064" t="s">
        <v>64</v>
      </c>
      <c r="M8064" t="s">
        <v>96</v>
      </c>
      <c r="N8064" t="s">
        <v>97</v>
      </c>
      <c r="O8064" t="s">
        <v>98</v>
      </c>
      <c r="P8064" t="s">
        <v>300</v>
      </c>
      <c r="Q8064" t="s">
        <v>301</v>
      </c>
      <c r="R8064" t="s">
        <v>70</v>
      </c>
      <c r="S8064">
        <v>70720.093818936002</v>
      </c>
      <c r="T8064">
        <v>7.8743716103394998</v>
      </c>
      <c r="U8064">
        <v>58.023665069322</v>
      </c>
      <c r="V8064">
        <v>1218.8146635419</v>
      </c>
      <c r="W8064">
        <v>0</v>
      </c>
    </row>
    <row r="8065" spans="3:23" x14ac:dyDescent="0.35">
      <c r="C8065" s="12">
        <v>43466</v>
      </c>
      <c r="D8065" s="12">
        <v>43496</v>
      </c>
      <c r="E8065" t="s">
        <v>75</v>
      </c>
      <c r="F8065" t="s">
        <v>59</v>
      </c>
      <c r="G8065" t="s">
        <v>59</v>
      </c>
      <c r="H8065" t="s">
        <v>60</v>
      </c>
      <c r="I8065" t="s">
        <v>61</v>
      </c>
      <c r="J8065" t="s">
        <v>62</v>
      </c>
      <c r="K8065" t="s">
        <v>63</v>
      </c>
      <c r="L8065" t="s">
        <v>64</v>
      </c>
      <c r="M8065" t="s">
        <v>101</v>
      </c>
      <c r="N8065" t="s">
        <v>102</v>
      </c>
      <c r="O8065" t="s">
        <v>93</v>
      </c>
      <c r="P8065" t="s">
        <v>257</v>
      </c>
      <c r="Q8065" t="s">
        <v>258</v>
      </c>
      <c r="R8065" t="s">
        <v>70</v>
      </c>
      <c r="S8065">
        <v>70696.292931432006</v>
      </c>
      <c r="T8065">
        <v>34.296621291211999</v>
      </c>
      <c r="U8065">
        <v>24.397530813728999</v>
      </c>
      <c r="V8065">
        <v>2897.6822888835</v>
      </c>
      <c r="W8065">
        <v>0</v>
      </c>
    </row>
    <row r="8066" spans="3:23" x14ac:dyDescent="0.35">
      <c r="C8066" s="12">
        <v>43374</v>
      </c>
      <c r="D8066" s="12">
        <v>43404</v>
      </c>
      <c r="E8066" t="s">
        <v>75</v>
      </c>
      <c r="F8066" t="s">
        <v>59</v>
      </c>
      <c r="G8066" t="s">
        <v>59</v>
      </c>
      <c r="H8066" t="s">
        <v>60</v>
      </c>
      <c r="I8066" t="s">
        <v>61</v>
      </c>
      <c r="J8066" t="s">
        <v>62</v>
      </c>
      <c r="K8066" t="s">
        <v>63</v>
      </c>
      <c r="L8066" t="s">
        <v>64</v>
      </c>
      <c r="M8066" t="s">
        <v>88</v>
      </c>
      <c r="N8066" t="s">
        <v>89</v>
      </c>
      <c r="O8066" t="s">
        <v>67</v>
      </c>
      <c r="P8066" t="s">
        <v>249</v>
      </c>
      <c r="Q8066" t="s">
        <v>250</v>
      </c>
      <c r="R8066" t="s">
        <v>70</v>
      </c>
      <c r="S8066">
        <v>70620.663070622002</v>
      </c>
      <c r="T8066">
        <v>34.160778825408002</v>
      </c>
      <c r="U8066">
        <v>29.388791892678999</v>
      </c>
      <c r="V8066">
        <v>2402.9794531368002</v>
      </c>
      <c r="W8066">
        <v>0</v>
      </c>
    </row>
    <row r="8067" spans="3:23" x14ac:dyDescent="0.35">
      <c r="C8067" s="12">
        <v>43374</v>
      </c>
      <c r="D8067" s="12">
        <v>43404</v>
      </c>
      <c r="E8067" t="s">
        <v>75</v>
      </c>
      <c r="F8067" t="s">
        <v>59</v>
      </c>
      <c r="G8067" t="s">
        <v>59</v>
      </c>
      <c r="H8067" t="s">
        <v>60</v>
      </c>
      <c r="I8067" t="s">
        <v>61</v>
      </c>
      <c r="J8067" t="s">
        <v>62</v>
      </c>
      <c r="K8067" t="s">
        <v>63</v>
      </c>
      <c r="L8067" t="s">
        <v>64</v>
      </c>
      <c r="M8067" t="s">
        <v>101</v>
      </c>
      <c r="N8067" t="s">
        <v>102</v>
      </c>
      <c r="O8067" t="s">
        <v>93</v>
      </c>
      <c r="P8067" t="s">
        <v>257</v>
      </c>
      <c r="Q8067" t="s">
        <v>258</v>
      </c>
      <c r="R8067" t="s">
        <v>70</v>
      </c>
      <c r="S8067">
        <v>70572.277184991995</v>
      </c>
      <c r="T8067">
        <v>36.130684427970998</v>
      </c>
      <c r="U8067">
        <v>23.514487967575</v>
      </c>
      <c r="V8067">
        <v>3001.2253416833</v>
      </c>
      <c r="W8067">
        <v>0</v>
      </c>
    </row>
    <row r="8068" spans="3:23" x14ac:dyDescent="0.35">
      <c r="C8068" s="12">
        <v>43405</v>
      </c>
      <c r="D8068" s="12">
        <v>43434</v>
      </c>
      <c r="E8068" t="s">
        <v>75</v>
      </c>
      <c r="F8068" t="s">
        <v>59</v>
      </c>
      <c r="G8068" t="s">
        <v>59</v>
      </c>
      <c r="H8068" t="s">
        <v>87</v>
      </c>
      <c r="I8068" t="s">
        <v>61</v>
      </c>
      <c r="J8068" t="s">
        <v>62</v>
      </c>
      <c r="K8068" t="s">
        <v>63</v>
      </c>
      <c r="L8068" t="s">
        <v>64</v>
      </c>
      <c r="M8068" t="s">
        <v>96</v>
      </c>
      <c r="N8068" t="s">
        <v>111</v>
      </c>
      <c r="O8068" t="s">
        <v>112</v>
      </c>
      <c r="P8068" t="s">
        <v>196</v>
      </c>
      <c r="Q8068" t="s">
        <v>197</v>
      </c>
      <c r="R8068" t="s">
        <v>70</v>
      </c>
      <c r="S8068">
        <v>70570.450470787997</v>
      </c>
      <c r="T8068">
        <v>8.5926927273214009</v>
      </c>
      <c r="U8068">
        <v>106.20198306377</v>
      </c>
      <c r="V8068">
        <v>664.49277532239</v>
      </c>
      <c r="W8068">
        <v>0</v>
      </c>
    </row>
    <row r="8069" spans="3:23" x14ac:dyDescent="0.35">
      <c r="C8069" s="12">
        <v>43497</v>
      </c>
      <c r="D8069" s="12">
        <v>43524</v>
      </c>
      <c r="E8069" t="s">
        <v>75</v>
      </c>
      <c r="F8069" t="s">
        <v>59</v>
      </c>
      <c r="G8069" t="s">
        <v>59</v>
      </c>
      <c r="H8069" t="s">
        <v>60</v>
      </c>
      <c r="I8069" t="s">
        <v>61</v>
      </c>
      <c r="J8069" t="s">
        <v>62</v>
      </c>
      <c r="K8069" t="s">
        <v>63</v>
      </c>
      <c r="L8069" t="s">
        <v>64</v>
      </c>
      <c r="M8069" t="s">
        <v>82</v>
      </c>
      <c r="N8069" t="s">
        <v>379</v>
      </c>
      <c r="O8069" t="s">
        <v>380</v>
      </c>
      <c r="P8069" t="s">
        <v>381</v>
      </c>
      <c r="Q8069" t="s">
        <v>382</v>
      </c>
      <c r="R8069" t="s">
        <v>70</v>
      </c>
      <c r="S8069">
        <v>70467.321822547994</v>
      </c>
      <c r="T8069">
        <v>14.774170241727999</v>
      </c>
      <c r="U8069">
        <v>22.122630785028999</v>
      </c>
      <c r="V8069">
        <v>3185.3047907048999</v>
      </c>
      <c r="W8069">
        <v>0</v>
      </c>
    </row>
    <row r="8070" spans="3:23" x14ac:dyDescent="0.35">
      <c r="C8070" s="12">
        <v>43831</v>
      </c>
      <c r="D8070" s="12">
        <v>43861</v>
      </c>
      <c r="E8070" t="s">
        <v>20</v>
      </c>
      <c r="F8070" t="s">
        <v>59</v>
      </c>
      <c r="G8070" t="s">
        <v>59</v>
      </c>
      <c r="H8070" t="s">
        <v>87</v>
      </c>
      <c r="I8070" t="s">
        <v>61</v>
      </c>
      <c r="J8070" t="s">
        <v>62</v>
      </c>
      <c r="K8070" t="s">
        <v>63</v>
      </c>
      <c r="L8070" t="s">
        <v>64</v>
      </c>
      <c r="M8070" t="s">
        <v>88</v>
      </c>
      <c r="N8070" t="s">
        <v>150</v>
      </c>
      <c r="O8070" t="s">
        <v>93</v>
      </c>
      <c r="P8070" t="s">
        <v>194</v>
      </c>
      <c r="Q8070" t="s">
        <v>195</v>
      </c>
      <c r="R8070" t="s">
        <v>70</v>
      </c>
      <c r="S8070">
        <v>70454.257458502005</v>
      </c>
      <c r="T8070">
        <v>12.827721016641</v>
      </c>
      <c r="U8070">
        <v>23.802987054961999</v>
      </c>
      <c r="V8070">
        <v>2959.8914327777002</v>
      </c>
      <c r="W8070">
        <v>0</v>
      </c>
    </row>
    <row r="8071" spans="3:23" x14ac:dyDescent="0.35">
      <c r="C8071" s="12">
        <v>43891</v>
      </c>
      <c r="D8071" s="12">
        <v>43921</v>
      </c>
      <c r="E8071" t="s">
        <v>20</v>
      </c>
      <c r="F8071" t="s">
        <v>59</v>
      </c>
      <c r="G8071" t="s">
        <v>59</v>
      </c>
      <c r="H8071" t="s">
        <v>87</v>
      </c>
      <c r="I8071" t="s">
        <v>61</v>
      </c>
      <c r="J8071" t="s">
        <v>62</v>
      </c>
      <c r="K8071" t="s">
        <v>63</v>
      </c>
      <c r="L8071" t="s">
        <v>64</v>
      </c>
      <c r="M8071" t="s">
        <v>96</v>
      </c>
      <c r="N8071" t="s">
        <v>97</v>
      </c>
      <c r="O8071" t="s">
        <v>98</v>
      </c>
      <c r="P8071" t="s">
        <v>217</v>
      </c>
      <c r="Q8071" t="s">
        <v>218</v>
      </c>
      <c r="R8071" t="s">
        <v>70</v>
      </c>
      <c r="S8071">
        <v>70439.361567273998</v>
      </c>
      <c r="T8071">
        <v>6.2546921669857003</v>
      </c>
      <c r="U8071">
        <v>128.89023987222001</v>
      </c>
      <c r="V8071">
        <v>546.50655966739998</v>
      </c>
      <c r="W8071">
        <v>0</v>
      </c>
    </row>
    <row r="8072" spans="3:23" x14ac:dyDescent="0.35">
      <c r="C8072" s="12">
        <v>44044</v>
      </c>
      <c r="D8072" s="12">
        <v>44074</v>
      </c>
      <c r="E8072" t="s">
        <v>20</v>
      </c>
      <c r="F8072" t="s">
        <v>59</v>
      </c>
      <c r="G8072" t="s">
        <v>59</v>
      </c>
      <c r="H8072" t="s">
        <v>60</v>
      </c>
      <c r="I8072" t="s">
        <v>61</v>
      </c>
      <c r="J8072" t="s">
        <v>62</v>
      </c>
      <c r="K8072" t="s">
        <v>63</v>
      </c>
      <c r="L8072" t="s">
        <v>64</v>
      </c>
      <c r="M8072" t="s">
        <v>82</v>
      </c>
      <c r="N8072" t="s">
        <v>157</v>
      </c>
      <c r="O8072" t="s">
        <v>67</v>
      </c>
      <c r="P8072" t="s">
        <v>373</v>
      </c>
      <c r="Q8072" t="s">
        <v>374</v>
      </c>
      <c r="R8072" t="s">
        <v>70</v>
      </c>
      <c r="S8072">
        <v>70400.302404335001</v>
      </c>
      <c r="T8072">
        <v>9.5392817548229996</v>
      </c>
      <c r="U8072">
        <v>214.58416520519</v>
      </c>
      <c r="V8072">
        <v>328.07780731173</v>
      </c>
      <c r="W8072">
        <v>0</v>
      </c>
    </row>
    <row r="8073" spans="3:23" x14ac:dyDescent="0.35">
      <c r="C8073" s="12">
        <v>43891</v>
      </c>
      <c r="D8073" s="12">
        <v>43921</v>
      </c>
      <c r="E8073" t="s">
        <v>20</v>
      </c>
      <c r="F8073" t="s">
        <v>59</v>
      </c>
      <c r="G8073" t="s">
        <v>59</v>
      </c>
      <c r="H8073" t="s">
        <v>60</v>
      </c>
      <c r="I8073" t="s">
        <v>61</v>
      </c>
      <c r="J8073" t="s">
        <v>62</v>
      </c>
      <c r="K8073" t="s">
        <v>63</v>
      </c>
      <c r="L8073" t="s">
        <v>64</v>
      </c>
      <c r="M8073" t="s">
        <v>65</v>
      </c>
      <c r="N8073" t="s">
        <v>66</v>
      </c>
      <c r="O8073" t="s">
        <v>67</v>
      </c>
      <c r="P8073" t="s">
        <v>312</v>
      </c>
      <c r="Q8073" t="s">
        <v>313</v>
      </c>
      <c r="R8073" t="s">
        <v>70</v>
      </c>
      <c r="S8073">
        <v>70351.381475344999</v>
      </c>
      <c r="T8073">
        <v>19.096639898496001</v>
      </c>
      <c r="U8073">
        <v>75.959312599257004</v>
      </c>
      <c r="V8073">
        <v>926.17190793315001</v>
      </c>
      <c r="W8073">
        <v>0</v>
      </c>
    </row>
    <row r="8074" spans="3:23" x14ac:dyDescent="0.35">
      <c r="C8074" s="12">
        <v>44287</v>
      </c>
      <c r="D8074" s="12">
        <v>44316</v>
      </c>
      <c r="E8074" t="s">
        <v>21</v>
      </c>
      <c r="F8074" t="s">
        <v>59</v>
      </c>
      <c r="G8074" t="s">
        <v>59</v>
      </c>
      <c r="H8074" t="s">
        <v>87</v>
      </c>
      <c r="I8074" t="s">
        <v>61</v>
      </c>
      <c r="J8074" t="s">
        <v>62</v>
      </c>
      <c r="K8074" t="s">
        <v>63</v>
      </c>
      <c r="L8074" t="s">
        <v>64</v>
      </c>
      <c r="M8074" t="s">
        <v>88</v>
      </c>
      <c r="N8074" t="s">
        <v>89</v>
      </c>
      <c r="O8074" t="s">
        <v>67</v>
      </c>
      <c r="P8074" t="s">
        <v>223</v>
      </c>
      <c r="Q8074" t="s">
        <v>224</v>
      </c>
      <c r="R8074" t="s">
        <v>70</v>
      </c>
      <c r="S8074">
        <v>70322.443426647005</v>
      </c>
      <c r="T8074">
        <v>20.847828873091999</v>
      </c>
      <c r="U8074">
        <v>24.786946980225999</v>
      </c>
      <c r="V8074">
        <v>2837.0756383490002</v>
      </c>
      <c r="W8074">
        <v>0</v>
      </c>
    </row>
    <row r="8075" spans="3:23" x14ac:dyDescent="0.35">
      <c r="C8075" s="12">
        <v>43831</v>
      </c>
      <c r="D8075" s="12">
        <v>43861</v>
      </c>
      <c r="E8075" t="s">
        <v>20</v>
      </c>
      <c r="F8075" t="s">
        <v>59</v>
      </c>
      <c r="G8075" t="s">
        <v>59</v>
      </c>
      <c r="H8075" t="s">
        <v>60</v>
      </c>
      <c r="I8075" t="s">
        <v>61</v>
      </c>
      <c r="J8075" t="s">
        <v>62</v>
      </c>
      <c r="K8075" t="s">
        <v>63</v>
      </c>
      <c r="L8075" t="s">
        <v>64</v>
      </c>
      <c r="M8075" t="s">
        <v>96</v>
      </c>
      <c r="N8075" t="s">
        <v>97</v>
      </c>
      <c r="O8075" t="s">
        <v>98</v>
      </c>
      <c r="P8075" t="s">
        <v>310</v>
      </c>
      <c r="Q8075" t="s">
        <v>311</v>
      </c>
      <c r="R8075" t="s">
        <v>70</v>
      </c>
      <c r="S8075">
        <v>70301.224226343998</v>
      </c>
      <c r="T8075">
        <v>14.931317467563</v>
      </c>
      <c r="U8075">
        <v>111.90446393734</v>
      </c>
      <c r="V8075">
        <v>628.22537862038996</v>
      </c>
      <c r="W8075">
        <v>0</v>
      </c>
    </row>
    <row r="8076" spans="3:23" x14ac:dyDescent="0.35">
      <c r="C8076" s="12">
        <v>44166</v>
      </c>
      <c r="D8076" s="12">
        <v>44196</v>
      </c>
      <c r="E8076" t="s">
        <v>21</v>
      </c>
      <c r="F8076" t="s">
        <v>59</v>
      </c>
      <c r="G8076" t="s">
        <v>59</v>
      </c>
      <c r="H8076" t="s">
        <v>76</v>
      </c>
      <c r="I8076" t="s">
        <v>61</v>
      </c>
      <c r="J8076" t="s">
        <v>62</v>
      </c>
      <c r="K8076" t="s">
        <v>63</v>
      </c>
      <c r="L8076" t="s">
        <v>64</v>
      </c>
      <c r="M8076" t="s">
        <v>101</v>
      </c>
      <c r="N8076" t="s">
        <v>102</v>
      </c>
      <c r="O8076" t="s">
        <v>93</v>
      </c>
      <c r="P8076" t="s">
        <v>308</v>
      </c>
      <c r="Q8076" t="s">
        <v>309</v>
      </c>
      <c r="R8076" t="s">
        <v>70</v>
      </c>
      <c r="S8076">
        <v>70272.452664173004</v>
      </c>
      <c r="T8076">
        <v>14.14873817919</v>
      </c>
      <c r="U8076">
        <v>26.736688869264999</v>
      </c>
      <c r="V8076">
        <v>2628.3154584991998</v>
      </c>
      <c r="W8076">
        <v>0</v>
      </c>
    </row>
    <row r="8077" spans="3:23" x14ac:dyDescent="0.35">
      <c r="C8077" s="12">
        <v>44013</v>
      </c>
      <c r="D8077" s="12">
        <v>44043</v>
      </c>
      <c r="E8077" t="s">
        <v>20</v>
      </c>
      <c r="F8077" t="s">
        <v>59</v>
      </c>
      <c r="G8077" t="s">
        <v>59</v>
      </c>
      <c r="H8077" t="s">
        <v>76</v>
      </c>
      <c r="I8077" t="s">
        <v>61</v>
      </c>
      <c r="J8077" t="s">
        <v>62</v>
      </c>
      <c r="K8077" t="s">
        <v>63</v>
      </c>
      <c r="L8077" t="s">
        <v>64</v>
      </c>
      <c r="M8077" t="s">
        <v>137</v>
      </c>
      <c r="N8077" t="s">
        <v>66</v>
      </c>
      <c r="O8077" t="s">
        <v>67</v>
      </c>
      <c r="P8077" t="s">
        <v>235</v>
      </c>
      <c r="Q8077" t="s">
        <v>236</v>
      </c>
      <c r="R8077" t="s">
        <v>70</v>
      </c>
      <c r="S8077">
        <v>70271.806162013003</v>
      </c>
      <c r="T8077">
        <v>37.973255339497001</v>
      </c>
      <c r="U8077">
        <v>24.271381913710002</v>
      </c>
      <c r="V8077">
        <v>2895.2536123342002</v>
      </c>
      <c r="W8077">
        <v>0</v>
      </c>
    </row>
    <row r="8078" spans="3:23" x14ac:dyDescent="0.35">
      <c r="C8078" s="12">
        <v>44409</v>
      </c>
      <c r="D8078" s="12">
        <v>44439</v>
      </c>
      <c r="E8078" t="s">
        <v>21</v>
      </c>
      <c r="F8078" t="s">
        <v>59</v>
      </c>
      <c r="G8078" t="s">
        <v>59</v>
      </c>
      <c r="H8078" t="s">
        <v>76</v>
      </c>
      <c r="I8078" t="s">
        <v>61</v>
      </c>
      <c r="J8078" t="s">
        <v>62</v>
      </c>
      <c r="K8078" t="s">
        <v>63</v>
      </c>
      <c r="L8078" t="s">
        <v>64</v>
      </c>
      <c r="M8078" t="s">
        <v>82</v>
      </c>
      <c r="N8078" t="s">
        <v>83</v>
      </c>
      <c r="O8078" t="s">
        <v>84</v>
      </c>
      <c r="P8078" t="s">
        <v>233</v>
      </c>
      <c r="Q8078" t="s">
        <v>234</v>
      </c>
      <c r="R8078" t="s">
        <v>70</v>
      </c>
      <c r="S8078">
        <v>70176.142270023003</v>
      </c>
      <c r="T8078">
        <v>23.328733051309001</v>
      </c>
      <c r="U8078">
        <v>200.06518993616001</v>
      </c>
      <c r="V8078">
        <v>350.76637916079</v>
      </c>
      <c r="W8078">
        <v>1</v>
      </c>
    </row>
    <row r="8079" spans="3:23" x14ac:dyDescent="0.35">
      <c r="C8079" s="12">
        <v>44409</v>
      </c>
      <c r="D8079" s="12">
        <v>44439</v>
      </c>
      <c r="E8079" t="s">
        <v>21</v>
      </c>
      <c r="F8079" t="s">
        <v>59</v>
      </c>
      <c r="G8079" t="s">
        <v>59</v>
      </c>
      <c r="H8079" t="s">
        <v>87</v>
      </c>
      <c r="I8079" t="s">
        <v>61</v>
      </c>
      <c r="J8079" t="s">
        <v>62</v>
      </c>
      <c r="K8079" t="s">
        <v>63</v>
      </c>
      <c r="L8079" t="s">
        <v>64</v>
      </c>
      <c r="M8079" t="s">
        <v>137</v>
      </c>
      <c r="N8079" t="s">
        <v>66</v>
      </c>
      <c r="O8079" t="s">
        <v>67</v>
      </c>
      <c r="P8079" t="s">
        <v>182</v>
      </c>
      <c r="Q8079" t="s">
        <v>183</v>
      </c>
      <c r="R8079" t="s">
        <v>70</v>
      </c>
      <c r="S8079">
        <v>70164.962928021996</v>
      </c>
      <c r="T8079">
        <v>14.66403261991</v>
      </c>
      <c r="U8079">
        <v>21.185296652456</v>
      </c>
      <c r="V8079">
        <v>3311.9650897071001</v>
      </c>
      <c r="W8079">
        <v>0</v>
      </c>
    </row>
    <row r="8080" spans="3:23" x14ac:dyDescent="0.35">
      <c r="C8080" s="12">
        <v>44013</v>
      </c>
      <c r="D8080" s="12">
        <v>44043</v>
      </c>
      <c r="E8080" t="s">
        <v>20</v>
      </c>
      <c r="F8080" t="s">
        <v>59</v>
      </c>
      <c r="G8080" t="s">
        <v>59</v>
      </c>
      <c r="H8080" t="s">
        <v>76</v>
      </c>
      <c r="I8080" t="s">
        <v>61</v>
      </c>
      <c r="J8080" t="s">
        <v>62</v>
      </c>
      <c r="K8080" t="s">
        <v>63</v>
      </c>
      <c r="L8080" t="s">
        <v>64</v>
      </c>
      <c r="M8080" t="s">
        <v>82</v>
      </c>
      <c r="N8080" t="s">
        <v>413</v>
      </c>
      <c r="O8080" t="s">
        <v>414</v>
      </c>
      <c r="P8080" t="s">
        <v>415</v>
      </c>
      <c r="Q8080" t="s">
        <v>416</v>
      </c>
      <c r="R8080" t="s">
        <v>70</v>
      </c>
      <c r="S8080">
        <v>70129.839434977999</v>
      </c>
      <c r="T8080">
        <v>3.9566517199297002</v>
      </c>
      <c r="U8080">
        <v>70.001893445470003</v>
      </c>
      <c r="V8080">
        <v>1001.8277504109</v>
      </c>
      <c r="W8080">
        <v>0</v>
      </c>
    </row>
    <row r="8081" spans="3:23" x14ac:dyDescent="0.35">
      <c r="C8081" s="12">
        <v>43405</v>
      </c>
      <c r="D8081" s="12">
        <v>43434</v>
      </c>
      <c r="E8081" t="s">
        <v>75</v>
      </c>
      <c r="F8081" t="s">
        <v>59</v>
      </c>
      <c r="G8081" t="s">
        <v>59</v>
      </c>
      <c r="H8081" t="s">
        <v>60</v>
      </c>
      <c r="I8081" t="s">
        <v>61</v>
      </c>
      <c r="J8081" t="s">
        <v>62</v>
      </c>
      <c r="K8081" t="s">
        <v>63</v>
      </c>
      <c r="L8081" t="s">
        <v>64</v>
      </c>
      <c r="M8081" t="s">
        <v>88</v>
      </c>
      <c r="N8081" t="s">
        <v>89</v>
      </c>
      <c r="O8081" t="s">
        <v>67</v>
      </c>
      <c r="P8081" t="s">
        <v>249</v>
      </c>
      <c r="Q8081" t="s">
        <v>250</v>
      </c>
      <c r="R8081" t="s">
        <v>70</v>
      </c>
      <c r="S8081">
        <v>70119.682731699999</v>
      </c>
      <c r="T8081">
        <v>35.863258874845997</v>
      </c>
      <c r="U8081">
        <v>29.398070877053001</v>
      </c>
      <c r="V8081">
        <v>2385.1797291377002</v>
      </c>
      <c r="W8081">
        <v>0</v>
      </c>
    </row>
    <row r="8082" spans="3:23" x14ac:dyDescent="0.35">
      <c r="C8082" s="12">
        <v>43647</v>
      </c>
      <c r="D8082" s="12">
        <v>43677</v>
      </c>
      <c r="E8082" t="s">
        <v>75</v>
      </c>
      <c r="F8082" t="s">
        <v>59</v>
      </c>
      <c r="G8082" t="s">
        <v>59</v>
      </c>
      <c r="H8082" t="s">
        <v>60</v>
      </c>
      <c r="I8082" t="s">
        <v>61</v>
      </c>
      <c r="J8082" t="s">
        <v>62</v>
      </c>
      <c r="K8082" t="s">
        <v>63</v>
      </c>
      <c r="L8082" t="s">
        <v>64</v>
      </c>
      <c r="M8082" t="s">
        <v>88</v>
      </c>
      <c r="N8082" t="s">
        <v>89</v>
      </c>
      <c r="O8082" t="s">
        <v>67</v>
      </c>
      <c r="P8082" t="s">
        <v>229</v>
      </c>
      <c r="Q8082" t="s">
        <v>230</v>
      </c>
      <c r="R8082" t="s">
        <v>70</v>
      </c>
      <c r="S8082">
        <v>70113.997124526999</v>
      </c>
      <c r="T8082">
        <v>36.774466745959998</v>
      </c>
      <c r="U8082">
        <v>29.442458212929999</v>
      </c>
      <c r="V8082">
        <v>2381.3907323041999</v>
      </c>
      <c r="W8082">
        <v>0</v>
      </c>
    </row>
    <row r="8083" spans="3:23" x14ac:dyDescent="0.35">
      <c r="C8083" s="12">
        <v>43617</v>
      </c>
      <c r="D8083" s="12">
        <v>43646</v>
      </c>
      <c r="E8083" t="s">
        <v>75</v>
      </c>
      <c r="F8083" t="s">
        <v>59</v>
      </c>
      <c r="G8083" t="s">
        <v>59</v>
      </c>
      <c r="H8083" t="s">
        <v>60</v>
      </c>
      <c r="I8083" t="s">
        <v>61</v>
      </c>
      <c r="J8083" t="s">
        <v>62</v>
      </c>
      <c r="K8083" t="s">
        <v>63</v>
      </c>
      <c r="L8083" t="s">
        <v>64</v>
      </c>
      <c r="M8083" t="s">
        <v>137</v>
      </c>
      <c r="N8083" t="s">
        <v>66</v>
      </c>
      <c r="O8083" t="s">
        <v>67</v>
      </c>
      <c r="P8083" t="s">
        <v>261</v>
      </c>
      <c r="Q8083" t="s">
        <v>262</v>
      </c>
      <c r="R8083" t="s">
        <v>70</v>
      </c>
      <c r="S8083">
        <v>70105.928005192996</v>
      </c>
      <c r="T8083">
        <v>36.108555145880999</v>
      </c>
      <c r="U8083">
        <v>21.105281003832001</v>
      </c>
      <c r="V8083">
        <v>3321.7244533471999</v>
      </c>
      <c r="W8083">
        <v>0</v>
      </c>
    </row>
    <row r="8084" spans="3:23" x14ac:dyDescent="0.35">
      <c r="C8084" s="12">
        <v>43556</v>
      </c>
      <c r="D8084" s="12">
        <v>43585</v>
      </c>
      <c r="E8084" t="s">
        <v>75</v>
      </c>
      <c r="F8084" t="s">
        <v>59</v>
      </c>
      <c r="G8084" t="s">
        <v>59</v>
      </c>
      <c r="H8084" t="s">
        <v>60</v>
      </c>
      <c r="I8084" t="s">
        <v>61</v>
      </c>
      <c r="J8084" t="s">
        <v>62</v>
      </c>
      <c r="K8084" t="s">
        <v>63</v>
      </c>
      <c r="L8084" t="s">
        <v>64</v>
      </c>
      <c r="M8084" t="s">
        <v>101</v>
      </c>
      <c r="N8084" t="s">
        <v>102</v>
      </c>
      <c r="O8084" t="s">
        <v>93</v>
      </c>
      <c r="P8084" t="s">
        <v>257</v>
      </c>
      <c r="Q8084" t="s">
        <v>258</v>
      </c>
      <c r="R8084" t="s">
        <v>70</v>
      </c>
      <c r="S8084">
        <v>70104.35315938</v>
      </c>
      <c r="T8084">
        <v>33.857597314612001</v>
      </c>
      <c r="U8084">
        <v>16.999545986531999</v>
      </c>
      <c r="V8084">
        <v>4123.8956155018004</v>
      </c>
      <c r="W8084">
        <v>0</v>
      </c>
    </row>
    <row r="8085" spans="3:23" x14ac:dyDescent="0.35">
      <c r="C8085" s="12">
        <v>43922</v>
      </c>
      <c r="D8085" s="12">
        <v>43951</v>
      </c>
      <c r="E8085" t="s">
        <v>20</v>
      </c>
      <c r="F8085" t="s">
        <v>59</v>
      </c>
      <c r="G8085" t="s">
        <v>59</v>
      </c>
      <c r="H8085" t="s">
        <v>76</v>
      </c>
      <c r="I8085" t="s">
        <v>61</v>
      </c>
      <c r="J8085" t="s">
        <v>62</v>
      </c>
      <c r="K8085" t="s">
        <v>63</v>
      </c>
      <c r="L8085" t="s">
        <v>64</v>
      </c>
      <c r="M8085" t="s">
        <v>82</v>
      </c>
      <c r="N8085" t="s">
        <v>246</v>
      </c>
      <c r="O8085" t="s">
        <v>112</v>
      </c>
      <c r="P8085" t="s">
        <v>318</v>
      </c>
      <c r="Q8085" t="s">
        <v>319</v>
      </c>
      <c r="R8085" t="s">
        <v>70</v>
      </c>
      <c r="S8085">
        <v>70083.446773490999</v>
      </c>
      <c r="T8085">
        <v>9.2561142927334998</v>
      </c>
      <c r="U8085">
        <v>153.87363712269999</v>
      </c>
      <c r="V8085">
        <v>455.46103987655999</v>
      </c>
      <c r="W8085">
        <v>0</v>
      </c>
    </row>
    <row r="8086" spans="3:23" x14ac:dyDescent="0.35">
      <c r="C8086" s="12">
        <v>43678</v>
      </c>
      <c r="D8086" s="12">
        <v>43708</v>
      </c>
      <c r="E8086" t="s">
        <v>75</v>
      </c>
      <c r="F8086" t="s">
        <v>59</v>
      </c>
      <c r="G8086" t="s">
        <v>59</v>
      </c>
      <c r="H8086" t="s">
        <v>87</v>
      </c>
      <c r="I8086" t="s">
        <v>61</v>
      </c>
      <c r="J8086" t="s">
        <v>62</v>
      </c>
      <c r="K8086" t="s">
        <v>63</v>
      </c>
      <c r="L8086" t="s">
        <v>64</v>
      </c>
      <c r="M8086" t="s">
        <v>88</v>
      </c>
      <c r="N8086" t="s">
        <v>150</v>
      </c>
      <c r="O8086" t="s">
        <v>93</v>
      </c>
      <c r="P8086" t="s">
        <v>194</v>
      </c>
      <c r="Q8086" t="s">
        <v>195</v>
      </c>
      <c r="R8086" t="s">
        <v>70</v>
      </c>
      <c r="S8086">
        <v>70075.405768872995</v>
      </c>
      <c r="T8086">
        <v>11.741467957649</v>
      </c>
      <c r="U8086">
        <v>25.495093315580998</v>
      </c>
      <c r="V8086">
        <v>2748.5840079686</v>
      </c>
      <c r="W8086">
        <v>0</v>
      </c>
    </row>
    <row r="8087" spans="3:23" x14ac:dyDescent="0.35">
      <c r="C8087" s="12">
        <v>44228</v>
      </c>
      <c r="D8087" s="12">
        <v>44255</v>
      </c>
      <c r="E8087" t="s">
        <v>21</v>
      </c>
      <c r="F8087" t="s">
        <v>59</v>
      </c>
      <c r="G8087" t="s">
        <v>59</v>
      </c>
      <c r="H8087" t="s">
        <v>87</v>
      </c>
      <c r="I8087" t="s">
        <v>61</v>
      </c>
      <c r="J8087" t="s">
        <v>62</v>
      </c>
      <c r="K8087" t="s">
        <v>63</v>
      </c>
      <c r="L8087" t="s">
        <v>64</v>
      </c>
      <c r="M8087" t="s">
        <v>82</v>
      </c>
      <c r="N8087" t="s">
        <v>246</v>
      </c>
      <c r="O8087" t="s">
        <v>112</v>
      </c>
      <c r="P8087" t="s">
        <v>255</v>
      </c>
      <c r="Q8087" t="s">
        <v>256</v>
      </c>
      <c r="R8087" t="s">
        <v>70</v>
      </c>
      <c r="S8087">
        <v>70067.179010881999</v>
      </c>
      <c r="T8087">
        <v>6.9901463258690004</v>
      </c>
      <c r="U8087">
        <v>37.176340113518997</v>
      </c>
      <c r="V8087">
        <v>1884.725037401</v>
      </c>
      <c r="W8087">
        <v>0</v>
      </c>
    </row>
    <row r="8088" spans="3:23" x14ac:dyDescent="0.35">
      <c r="C8088" s="12">
        <v>43770</v>
      </c>
      <c r="D8088" s="12">
        <v>43799</v>
      </c>
      <c r="E8088" t="s">
        <v>20</v>
      </c>
      <c r="F8088" t="s">
        <v>59</v>
      </c>
      <c r="G8088" t="s">
        <v>59</v>
      </c>
      <c r="H8088" t="s">
        <v>76</v>
      </c>
      <c r="I8088" t="s">
        <v>61</v>
      </c>
      <c r="J8088" t="s">
        <v>62</v>
      </c>
      <c r="K8088" t="s">
        <v>63</v>
      </c>
      <c r="L8088" t="s">
        <v>64</v>
      </c>
      <c r="M8088" t="s">
        <v>88</v>
      </c>
      <c r="N8088" t="s">
        <v>89</v>
      </c>
      <c r="O8088" t="s">
        <v>67</v>
      </c>
      <c r="P8088" t="s">
        <v>249</v>
      </c>
      <c r="Q8088" t="s">
        <v>250</v>
      </c>
      <c r="R8088" t="s">
        <v>70</v>
      </c>
      <c r="S8088">
        <v>70039.621541560002</v>
      </c>
      <c r="T8088">
        <v>41.857842233473001</v>
      </c>
      <c r="U8088">
        <v>28.764975509286</v>
      </c>
      <c r="V8088">
        <v>2434.8924447701002</v>
      </c>
      <c r="W8088">
        <v>0</v>
      </c>
    </row>
    <row r="8089" spans="3:23" x14ac:dyDescent="0.35">
      <c r="C8089" s="12">
        <v>43952</v>
      </c>
      <c r="D8089" s="12">
        <v>43982</v>
      </c>
      <c r="E8089" t="s">
        <v>20</v>
      </c>
      <c r="F8089" t="s">
        <v>59</v>
      </c>
      <c r="G8089" t="s">
        <v>59</v>
      </c>
      <c r="H8089" t="s">
        <v>76</v>
      </c>
      <c r="I8089" t="s">
        <v>61</v>
      </c>
      <c r="J8089" t="s">
        <v>62</v>
      </c>
      <c r="K8089" t="s">
        <v>63</v>
      </c>
      <c r="L8089" t="s">
        <v>64</v>
      </c>
      <c r="M8089" t="s">
        <v>82</v>
      </c>
      <c r="N8089" t="s">
        <v>246</v>
      </c>
      <c r="O8089" t="s">
        <v>112</v>
      </c>
      <c r="P8089" t="s">
        <v>306</v>
      </c>
      <c r="Q8089" t="s">
        <v>307</v>
      </c>
      <c r="R8089" t="s">
        <v>70</v>
      </c>
      <c r="S8089">
        <v>70030.505361427</v>
      </c>
      <c r="T8089">
        <v>14.162734704322</v>
      </c>
      <c r="U8089">
        <v>39.018661106944997</v>
      </c>
      <c r="V8089">
        <v>1794.7951922154</v>
      </c>
      <c r="W8089">
        <v>0</v>
      </c>
    </row>
    <row r="8090" spans="3:23" x14ac:dyDescent="0.35">
      <c r="C8090" s="12">
        <v>43647</v>
      </c>
      <c r="D8090" s="12">
        <v>43677</v>
      </c>
      <c r="E8090" t="s">
        <v>75</v>
      </c>
      <c r="F8090" t="s">
        <v>59</v>
      </c>
      <c r="G8090" t="s">
        <v>59</v>
      </c>
      <c r="H8090" t="s">
        <v>60</v>
      </c>
      <c r="I8090" t="s">
        <v>61</v>
      </c>
      <c r="J8090" t="s">
        <v>62</v>
      </c>
      <c r="K8090" t="s">
        <v>63</v>
      </c>
      <c r="L8090" t="s">
        <v>64</v>
      </c>
      <c r="M8090" t="s">
        <v>101</v>
      </c>
      <c r="N8090" t="s">
        <v>102</v>
      </c>
      <c r="O8090" t="s">
        <v>93</v>
      </c>
      <c r="P8090" t="s">
        <v>304</v>
      </c>
      <c r="Q8090" t="s">
        <v>305</v>
      </c>
      <c r="R8090" t="s">
        <v>70</v>
      </c>
      <c r="S8090">
        <v>70024.631938086997</v>
      </c>
      <c r="T8090">
        <v>24.659001937081001</v>
      </c>
      <c r="U8090">
        <v>61.092850114256997</v>
      </c>
      <c r="V8090">
        <v>1146.2001168242</v>
      </c>
      <c r="W8090">
        <v>0</v>
      </c>
    </row>
    <row r="8091" spans="3:23" x14ac:dyDescent="0.35">
      <c r="C8091" s="12">
        <v>43466</v>
      </c>
      <c r="D8091" s="12">
        <v>43496</v>
      </c>
      <c r="E8091" t="s">
        <v>75</v>
      </c>
      <c r="F8091" t="s">
        <v>59</v>
      </c>
      <c r="G8091" t="s">
        <v>59</v>
      </c>
      <c r="H8091" t="s">
        <v>87</v>
      </c>
      <c r="I8091" t="s">
        <v>61</v>
      </c>
      <c r="J8091" t="s">
        <v>62</v>
      </c>
      <c r="K8091" t="s">
        <v>63</v>
      </c>
      <c r="L8091" t="s">
        <v>64</v>
      </c>
      <c r="M8091" t="s">
        <v>101</v>
      </c>
      <c r="N8091" t="s">
        <v>102</v>
      </c>
      <c r="O8091" t="s">
        <v>93</v>
      </c>
      <c r="P8091" t="s">
        <v>215</v>
      </c>
      <c r="Q8091" t="s">
        <v>216</v>
      </c>
      <c r="R8091" t="s">
        <v>70</v>
      </c>
      <c r="S8091">
        <v>70012.023552013998</v>
      </c>
      <c r="T8091">
        <v>3.0106346026456001</v>
      </c>
      <c r="U8091">
        <v>22.916007840151</v>
      </c>
      <c r="V8091">
        <v>3055.1579507380002</v>
      </c>
      <c r="W8091">
        <v>0</v>
      </c>
    </row>
    <row r="8092" spans="3:23" x14ac:dyDescent="0.35">
      <c r="C8092" s="12">
        <v>43831</v>
      </c>
      <c r="D8092" s="12">
        <v>43861</v>
      </c>
      <c r="E8092" t="s">
        <v>20</v>
      </c>
      <c r="F8092" t="s">
        <v>59</v>
      </c>
      <c r="G8092" t="s">
        <v>59</v>
      </c>
      <c r="H8092" t="s">
        <v>76</v>
      </c>
      <c r="I8092" t="s">
        <v>61</v>
      </c>
      <c r="J8092" t="s">
        <v>62</v>
      </c>
      <c r="K8092" t="s">
        <v>63</v>
      </c>
      <c r="L8092" t="s">
        <v>64</v>
      </c>
      <c r="M8092" t="s">
        <v>82</v>
      </c>
      <c r="N8092" t="s">
        <v>246</v>
      </c>
      <c r="O8092" t="s">
        <v>112</v>
      </c>
      <c r="P8092" t="s">
        <v>318</v>
      </c>
      <c r="Q8092" t="s">
        <v>319</v>
      </c>
      <c r="R8092" t="s">
        <v>70</v>
      </c>
      <c r="S8092">
        <v>69998.174750074002</v>
      </c>
      <c r="T8092">
        <v>9.8059824685395007</v>
      </c>
      <c r="U8092">
        <v>149.16481449163001</v>
      </c>
      <c r="V8092">
        <v>469.26733351049</v>
      </c>
      <c r="W8092">
        <v>0</v>
      </c>
    </row>
    <row r="8093" spans="3:23" x14ac:dyDescent="0.35">
      <c r="C8093" s="12">
        <v>43891</v>
      </c>
      <c r="D8093" s="12">
        <v>43921</v>
      </c>
      <c r="E8093" t="s">
        <v>20</v>
      </c>
      <c r="F8093" t="s">
        <v>59</v>
      </c>
      <c r="G8093" t="s">
        <v>59</v>
      </c>
      <c r="H8093" t="s">
        <v>76</v>
      </c>
      <c r="I8093" t="s">
        <v>61</v>
      </c>
      <c r="J8093" t="s">
        <v>62</v>
      </c>
      <c r="K8093" t="s">
        <v>63</v>
      </c>
      <c r="L8093" t="s">
        <v>64</v>
      </c>
      <c r="M8093" t="s">
        <v>137</v>
      </c>
      <c r="N8093" t="s">
        <v>66</v>
      </c>
      <c r="O8093" t="s">
        <v>67</v>
      </c>
      <c r="P8093" t="s">
        <v>235</v>
      </c>
      <c r="Q8093" t="s">
        <v>236</v>
      </c>
      <c r="R8093" t="s">
        <v>70</v>
      </c>
      <c r="S8093">
        <v>69965.758074352998</v>
      </c>
      <c r="T8093">
        <v>41.669390901777</v>
      </c>
      <c r="U8093">
        <v>24.540421793629001</v>
      </c>
      <c r="V8093">
        <v>2851.0413823660001</v>
      </c>
      <c r="W8093">
        <v>0</v>
      </c>
    </row>
    <row r="8094" spans="3:23" x14ac:dyDescent="0.35">
      <c r="C8094" s="12">
        <v>43647</v>
      </c>
      <c r="D8094" s="12">
        <v>43677</v>
      </c>
      <c r="E8094" t="s">
        <v>75</v>
      </c>
      <c r="F8094" t="s">
        <v>59</v>
      </c>
      <c r="G8094" t="s">
        <v>59</v>
      </c>
      <c r="H8094" t="s">
        <v>87</v>
      </c>
      <c r="I8094" t="s">
        <v>61</v>
      </c>
      <c r="J8094" t="s">
        <v>62</v>
      </c>
      <c r="K8094" t="s">
        <v>63</v>
      </c>
      <c r="L8094" t="s">
        <v>64</v>
      </c>
      <c r="M8094" t="s">
        <v>88</v>
      </c>
      <c r="N8094" t="s">
        <v>89</v>
      </c>
      <c r="O8094" t="s">
        <v>67</v>
      </c>
      <c r="P8094" t="s">
        <v>223</v>
      </c>
      <c r="Q8094" t="s">
        <v>224</v>
      </c>
      <c r="R8094" t="s">
        <v>70</v>
      </c>
      <c r="S8094">
        <v>69965.165631901007</v>
      </c>
      <c r="T8094">
        <v>18.806337873088999</v>
      </c>
      <c r="U8094">
        <v>24.212480868154</v>
      </c>
      <c r="V8094">
        <v>2889.6322525926998</v>
      </c>
      <c r="W8094">
        <v>0</v>
      </c>
    </row>
    <row r="8095" spans="3:23" x14ac:dyDescent="0.35">
      <c r="C8095" s="12">
        <v>43770</v>
      </c>
      <c r="D8095" s="12">
        <v>43799</v>
      </c>
      <c r="E8095" t="s">
        <v>20</v>
      </c>
      <c r="F8095" t="s">
        <v>59</v>
      </c>
      <c r="G8095" t="s">
        <v>59</v>
      </c>
      <c r="H8095" t="s">
        <v>60</v>
      </c>
      <c r="I8095" t="s">
        <v>61</v>
      </c>
      <c r="J8095" t="s">
        <v>62</v>
      </c>
      <c r="K8095" t="s">
        <v>63</v>
      </c>
      <c r="L8095" t="s">
        <v>64</v>
      </c>
      <c r="M8095" t="s">
        <v>65</v>
      </c>
      <c r="N8095" t="s">
        <v>92</v>
      </c>
      <c r="O8095" t="s">
        <v>93</v>
      </c>
      <c r="P8095" t="s">
        <v>333</v>
      </c>
      <c r="Q8095" t="s">
        <v>334</v>
      </c>
      <c r="R8095" t="s">
        <v>70</v>
      </c>
      <c r="S8095">
        <v>69890.162921127994</v>
      </c>
      <c r="T8095">
        <v>18.671488702811001</v>
      </c>
      <c r="U8095">
        <v>61.525197366694002</v>
      </c>
      <c r="V8095">
        <v>1135.9599954565001</v>
      </c>
      <c r="W8095">
        <v>0</v>
      </c>
    </row>
    <row r="8096" spans="3:23" x14ac:dyDescent="0.35">
      <c r="C8096" s="12">
        <v>44166</v>
      </c>
      <c r="D8096" s="12">
        <v>44196</v>
      </c>
      <c r="E8096" t="s">
        <v>21</v>
      </c>
      <c r="F8096" t="s">
        <v>59</v>
      </c>
      <c r="G8096" t="s">
        <v>59</v>
      </c>
      <c r="H8096" t="s">
        <v>60</v>
      </c>
      <c r="I8096" t="s">
        <v>61</v>
      </c>
      <c r="J8096" t="s">
        <v>62</v>
      </c>
      <c r="K8096" t="s">
        <v>63</v>
      </c>
      <c r="L8096" t="s">
        <v>64</v>
      </c>
      <c r="M8096" t="s">
        <v>82</v>
      </c>
      <c r="N8096" t="s">
        <v>83</v>
      </c>
      <c r="O8096" t="s">
        <v>84</v>
      </c>
      <c r="P8096" t="s">
        <v>337</v>
      </c>
      <c r="Q8096" t="s">
        <v>338</v>
      </c>
      <c r="R8096" t="s">
        <v>70</v>
      </c>
      <c r="S8096">
        <v>69866.582127636997</v>
      </c>
      <c r="T8096">
        <v>7.2899604108613003</v>
      </c>
      <c r="U8096">
        <v>99.315461243854003</v>
      </c>
      <c r="V8096">
        <v>703.48142426776997</v>
      </c>
      <c r="W8096">
        <v>1</v>
      </c>
    </row>
    <row r="8097" spans="3:23" x14ac:dyDescent="0.35">
      <c r="C8097" s="12">
        <v>43647</v>
      </c>
      <c r="D8097" s="12">
        <v>43677</v>
      </c>
      <c r="E8097" t="s">
        <v>75</v>
      </c>
      <c r="F8097" t="s">
        <v>59</v>
      </c>
      <c r="G8097" t="s">
        <v>59</v>
      </c>
      <c r="H8097" t="s">
        <v>60</v>
      </c>
      <c r="I8097" t="s">
        <v>61</v>
      </c>
      <c r="J8097" t="s">
        <v>62</v>
      </c>
      <c r="K8097" t="s">
        <v>63</v>
      </c>
      <c r="L8097" t="s">
        <v>64</v>
      </c>
      <c r="M8097" t="s">
        <v>82</v>
      </c>
      <c r="N8097" t="s">
        <v>120</v>
      </c>
      <c r="O8097" t="s">
        <v>121</v>
      </c>
      <c r="P8097" t="s">
        <v>421</v>
      </c>
      <c r="Q8097" t="s">
        <v>422</v>
      </c>
      <c r="R8097" t="s">
        <v>70</v>
      </c>
      <c r="S8097">
        <v>69855.027198134005</v>
      </c>
      <c r="T8097">
        <v>1.4961745520734999</v>
      </c>
      <c r="U8097">
        <v>3201.2741051079001</v>
      </c>
      <c r="V8097">
        <v>21.821007793951001</v>
      </c>
      <c r="W8097">
        <v>0</v>
      </c>
    </row>
    <row r="8098" spans="3:23" x14ac:dyDescent="0.35">
      <c r="C8098" s="12">
        <v>44409</v>
      </c>
      <c r="D8098" s="12">
        <v>44439</v>
      </c>
      <c r="E8098" t="s">
        <v>21</v>
      </c>
      <c r="F8098" t="s">
        <v>59</v>
      </c>
      <c r="G8098" t="s">
        <v>59</v>
      </c>
      <c r="H8098" t="s">
        <v>76</v>
      </c>
      <c r="I8098" t="s">
        <v>61</v>
      </c>
      <c r="J8098" t="s">
        <v>62</v>
      </c>
      <c r="K8098" t="s">
        <v>63</v>
      </c>
      <c r="L8098" t="s">
        <v>64</v>
      </c>
      <c r="M8098" t="s">
        <v>65</v>
      </c>
      <c r="N8098" t="s">
        <v>66</v>
      </c>
      <c r="O8098" t="s">
        <v>67</v>
      </c>
      <c r="P8098" t="s">
        <v>345</v>
      </c>
      <c r="Q8098" t="s">
        <v>346</v>
      </c>
      <c r="R8098" t="s">
        <v>70</v>
      </c>
      <c r="S8098">
        <v>69847.438623352005</v>
      </c>
      <c r="T8098">
        <v>13.896553212066999</v>
      </c>
      <c r="U8098">
        <v>66.350024099745994</v>
      </c>
      <c r="V8098">
        <v>1052.7115787983</v>
      </c>
      <c r="W8098">
        <v>0</v>
      </c>
    </row>
    <row r="8099" spans="3:23" x14ac:dyDescent="0.35">
      <c r="C8099" s="12">
        <v>43374</v>
      </c>
      <c r="D8099" s="12">
        <v>43404</v>
      </c>
      <c r="E8099" t="s">
        <v>75</v>
      </c>
      <c r="F8099" t="s">
        <v>59</v>
      </c>
      <c r="G8099" t="s">
        <v>59</v>
      </c>
      <c r="H8099" t="s">
        <v>60</v>
      </c>
      <c r="I8099" t="s">
        <v>61</v>
      </c>
      <c r="J8099" t="s">
        <v>62</v>
      </c>
      <c r="K8099" t="s">
        <v>63</v>
      </c>
      <c r="L8099" t="s">
        <v>64</v>
      </c>
      <c r="M8099" t="s">
        <v>82</v>
      </c>
      <c r="N8099" t="s">
        <v>328</v>
      </c>
      <c r="O8099" t="s">
        <v>328</v>
      </c>
      <c r="P8099" t="s">
        <v>329</v>
      </c>
      <c r="Q8099" t="s">
        <v>330</v>
      </c>
      <c r="R8099" t="s">
        <v>70</v>
      </c>
      <c r="S8099">
        <v>69847.100798248997</v>
      </c>
      <c r="T8099">
        <v>19.028594184006</v>
      </c>
      <c r="U8099">
        <v>52.565650824963001</v>
      </c>
      <c r="V8099">
        <v>1328.7593647576</v>
      </c>
      <c r="W8099">
        <v>0</v>
      </c>
    </row>
    <row r="8100" spans="3:23" x14ac:dyDescent="0.35">
      <c r="C8100" s="12">
        <v>43831</v>
      </c>
      <c r="D8100" s="12">
        <v>43861</v>
      </c>
      <c r="E8100" t="s">
        <v>20</v>
      </c>
      <c r="F8100" t="s">
        <v>59</v>
      </c>
      <c r="G8100" t="s">
        <v>59</v>
      </c>
      <c r="H8100" t="s">
        <v>87</v>
      </c>
      <c r="I8100" t="s">
        <v>61</v>
      </c>
      <c r="J8100" t="s">
        <v>62</v>
      </c>
      <c r="K8100" t="s">
        <v>63</v>
      </c>
      <c r="L8100" t="s">
        <v>64</v>
      </c>
      <c r="M8100" t="s">
        <v>96</v>
      </c>
      <c r="N8100" t="s">
        <v>111</v>
      </c>
      <c r="O8100" t="s">
        <v>112</v>
      </c>
      <c r="P8100" t="s">
        <v>196</v>
      </c>
      <c r="Q8100" t="s">
        <v>197</v>
      </c>
      <c r="R8100" t="s">
        <v>70</v>
      </c>
      <c r="S8100">
        <v>69789.708142960997</v>
      </c>
      <c r="T8100">
        <v>8.6377952850869004</v>
      </c>
      <c r="U8100">
        <v>111.3839176651</v>
      </c>
      <c r="V8100">
        <v>626.56898415799003</v>
      </c>
      <c r="W8100">
        <v>0</v>
      </c>
    </row>
    <row r="8101" spans="3:23" x14ac:dyDescent="0.35">
      <c r="C8101" s="12">
        <v>43556</v>
      </c>
      <c r="D8101" s="12">
        <v>43585</v>
      </c>
      <c r="E8101" t="s">
        <v>75</v>
      </c>
      <c r="F8101" t="s">
        <v>59</v>
      </c>
      <c r="G8101" t="s">
        <v>59</v>
      </c>
      <c r="H8101" t="s">
        <v>87</v>
      </c>
      <c r="I8101" t="s">
        <v>61</v>
      </c>
      <c r="J8101" t="s">
        <v>62</v>
      </c>
      <c r="K8101" t="s">
        <v>63</v>
      </c>
      <c r="L8101" t="s">
        <v>64</v>
      </c>
      <c r="M8101" t="s">
        <v>88</v>
      </c>
      <c r="N8101" t="s">
        <v>89</v>
      </c>
      <c r="O8101" t="s">
        <v>67</v>
      </c>
      <c r="P8101" t="s">
        <v>219</v>
      </c>
      <c r="Q8101" t="s">
        <v>220</v>
      </c>
      <c r="R8101" t="s">
        <v>70</v>
      </c>
      <c r="S8101">
        <v>69775.731907773996</v>
      </c>
      <c r="T8101">
        <v>19.970072320610999</v>
      </c>
      <c r="U8101">
        <v>24.951939026289999</v>
      </c>
      <c r="V8101">
        <v>2796.4051945724</v>
      </c>
      <c r="W8101">
        <v>0</v>
      </c>
    </row>
    <row r="8102" spans="3:23" x14ac:dyDescent="0.35">
      <c r="C8102" s="12">
        <v>43586</v>
      </c>
      <c r="D8102" s="12">
        <v>43616</v>
      </c>
      <c r="E8102" t="s">
        <v>75</v>
      </c>
      <c r="F8102" t="s">
        <v>59</v>
      </c>
      <c r="G8102" t="s">
        <v>59</v>
      </c>
      <c r="H8102" t="s">
        <v>60</v>
      </c>
      <c r="I8102" t="s">
        <v>61</v>
      </c>
      <c r="J8102" t="s">
        <v>62</v>
      </c>
      <c r="K8102" t="s">
        <v>63</v>
      </c>
      <c r="L8102" t="s">
        <v>64</v>
      </c>
      <c r="M8102" t="s">
        <v>137</v>
      </c>
      <c r="N8102" t="s">
        <v>66</v>
      </c>
      <c r="O8102" t="s">
        <v>67</v>
      </c>
      <c r="P8102" t="s">
        <v>261</v>
      </c>
      <c r="Q8102" t="s">
        <v>262</v>
      </c>
      <c r="R8102" t="s">
        <v>70</v>
      </c>
      <c r="S8102">
        <v>69759.288370512004</v>
      </c>
      <c r="T8102">
        <v>35.716045219892997</v>
      </c>
      <c r="U8102">
        <v>21.16710158874</v>
      </c>
      <c r="V8102">
        <v>3295.6466939064999</v>
      </c>
      <c r="W8102">
        <v>0</v>
      </c>
    </row>
    <row r="8103" spans="3:23" x14ac:dyDescent="0.35">
      <c r="C8103" s="12">
        <v>43497</v>
      </c>
      <c r="D8103" s="12">
        <v>43524</v>
      </c>
      <c r="E8103" t="s">
        <v>75</v>
      </c>
      <c r="F8103" t="s">
        <v>59</v>
      </c>
      <c r="G8103" t="s">
        <v>59</v>
      </c>
      <c r="H8103" t="s">
        <v>87</v>
      </c>
      <c r="I8103" t="s">
        <v>61</v>
      </c>
      <c r="J8103" t="s">
        <v>62</v>
      </c>
      <c r="K8103" t="s">
        <v>63</v>
      </c>
      <c r="L8103" t="s">
        <v>64</v>
      </c>
      <c r="M8103" t="s">
        <v>82</v>
      </c>
      <c r="N8103" t="s">
        <v>83</v>
      </c>
      <c r="O8103" t="s">
        <v>84</v>
      </c>
      <c r="P8103" t="s">
        <v>233</v>
      </c>
      <c r="Q8103" t="s">
        <v>234</v>
      </c>
      <c r="R8103" t="s">
        <v>70</v>
      </c>
      <c r="S8103">
        <v>69757.224316919994</v>
      </c>
      <c r="T8103">
        <v>5.2025750988711001</v>
      </c>
      <c r="U8103">
        <v>175.74024032194001</v>
      </c>
      <c r="V8103">
        <v>396.93370277138001</v>
      </c>
      <c r="W8103">
        <v>1</v>
      </c>
    </row>
    <row r="8104" spans="3:23" x14ac:dyDescent="0.35">
      <c r="C8104" s="12">
        <v>44013</v>
      </c>
      <c r="D8104" s="12">
        <v>44043</v>
      </c>
      <c r="E8104" t="s">
        <v>20</v>
      </c>
      <c r="F8104" t="s">
        <v>59</v>
      </c>
      <c r="G8104" t="s">
        <v>59</v>
      </c>
      <c r="H8104" t="s">
        <v>87</v>
      </c>
      <c r="I8104" t="s">
        <v>61</v>
      </c>
      <c r="J8104" t="s">
        <v>62</v>
      </c>
      <c r="K8104" t="s">
        <v>63</v>
      </c>
      <c r="L8104" t="s">
        <v>64</v>
      </c>
      <c r="M8104" t="s">
        <v>96</v>
      </c>
      <c r="N8104" t="s">
        <v>97</v>
      </c>
      <c r="O8104" t="s">
        <v>98</v>
      </c>
      <c r="P8104" t="s">
        <v>217</v>
      </c>
      <c r="Q8104" t="s">
        <v>218</v>
      </c>
      <c r="R8104" t="s">
        <v>70</v>
      </c>
      <c r="S8104">
        <v>69723.521206132005</v>
      </c>
      <c r="T8104">
        <v>5.6814555399567999</v>
      </c>
      <c r="U8104">
        <v>128.43828643289001</v>
      </c>
      <c r="V8104">
        <v>542.85620855397997</v>
      </c>
      <c r="W8104">
        <v>0</v>
      </c>
    </row>
    <row r="8105" spans="3:23" x14ac:dyDescent="0.35">
      <c r="C8105" s="12">
        <v>43891</v>
      </c>
      <c r="D8105" s="12">
        <v>43921</v>
      </c>
      <c r="E8105" t="s">
        <v>20</v>
      </c>
      <c r="F8105" t="s">
        <v>59</v>
      </c>
      <c r="G8105" t="s">
        <v>59</v>
      </c>
      <c r="H8105" t="s">
        <v>76</v>
      </c>
      <c r="I8105" t="s">
        <v>61</v>
      </c>
      <c r="J8105" t="s">
        <v>62</v>
      </c>
      <c r="K8105" t="s">
        <v>63</v>
      </c>
      <c r="L8105" t="s">
        <v>64</v>
      </c>
      <c r="M8105" t="s">
        <v>137</v>
      </c>
      <c r="N8105" t="s">
        <v>66</v>
      </c>
      <c r="O8105" t="s">
        <v>67</v>
      </c>
      <c r="P8105" t="s">
        <v>261</v>
      </c>
      <c r="Q8105" t="s">
        <v>262</v>
      </c>
      <c r="R8105" t="s">
        <v>70</v>
      </c>
      <c r="S8105">
        <v>69710.758048136995</v>
      </c>
      <c r="T8105">
        <v>37.833486699434999</v>
      </c>
      <c r="U8105">
        <v>24.685919292548999</v>
      </c>
      <c r="V8105">
        <v>2823.9077192956001</v>
      </c>
      <c r="W8105">
        <v>0</v>
      </c>
    </row>
    <row r="8106" spans="3:23" x14ac:dyDescent="0.35">
      <c r="C8106" s="12">
        <v>43800</v>
      </c>
      <c r="D8106" s="12">
        <v>43830</v>
      </c>
      <c r="E8106" t="s">
        <v>20</v>
      </c>
      <c r="F8106" t="s">
        <v>59</v>
      </c>
      <c r="G8106" t="s">
        <v>59</v>
      </c>
      <c r="H8106" t="s">
        <v>60</v>
      </c>
      <c r="I8106" t="s">
        <v>61</v>
      </c>
      <c r="J8106" t="s">
        <v>62</v>
      </c>
      <c r="K8106" t="s">
        <v>63</v>
      </c>
      <c r="L8106" t="s">
        <v>64</v>
      </c>
      <c r="M8106" t="s">
        <v>82</v>
      </c>
      <c r="N8106" t="s">
        <v>246</v>
      </c>
      <c r="O8106" t="s">
        <v>112</v>
      </c>
      <c r="P8106" t="s">
        <v>306</v>
      </c>
      <c r="Q8106" t="s">
        <v>307</v>
      </c>
      <c r="R8106" t="s">
        <v>70</v>
      </c>
      <c r="S8106">
        <v>69709.920829530005</v>
      </c>
      <c r="T8106">
        <v>25.393909638366999</v>
      </c>
      <c r="U8106">
        <v>43.137771101146001</v>
      </c>
      <c r="V8106">
        <v>1615.9833725779999</v>
      </c>
      <c r="W8106">
        <v>0</v>
      </c>
    </row>
    <row r="8107" spans="3:23" x14ac:dyDescent="0.35">
      <c r="C8107" s="12">
        <v>44166</v>
      </c>
      <c r="D8107" s="12">
        <v>44196</v>
      </c>
      <c r="E8107" t="s">
        <v>21</v>
      </c>
      <c r="F8107" t="s">
        <v>59</v>
      </c>
      <c r="G8107" t="s">
        <v>59</v>
      </c>
      <c r="H8107" t="s">
        <v>87</v>
      </c>
      <c r="I8107" t="s">
        <v>61</v>
      </c>
      <c r="J8107" t="s">
        <v>62</v>
      </c>
      <c r="K8107" t="s">
        <v>63</v>
      </c>
      <c r="L8107" t="s">
        <v>64</v>
      </c>
      <c r="M8107" t="s">
        <v>88</v>
      </c>
      <c r="N8107" t="s">
        <v>89</v>
      </c>
      <c r="O8107" t="s">
        <v>67</v>
      </c>
      <c r="P8107" t="s">
        <v>219</v>
      </c>
      <c r="Q8107" t="s">
        <v>220</v>
      </c>
      <c r="R8107" t="s">
        <v>70</v>
      </c>
      <c r="S8107">
        <v>69685.805829549005</v>
      </c>
      <c r="T8107">
        <v>18.591217257994</v>
      </c>
      <c r="U8107">
        <v>24.866966387386999</v>
      </c>
      <c r="V8107">
        <v>2802.3444735459998</v>
      </c>
      <c r="W8107">
        <v>0</v>
      </c>
    </row>
    <row r="8108" spans="3:23" x14ac:dyDescent="0.35">
      <c r="C8108" s="12">
        <v>43556</v>
      </c>
      <c r="D8108" s="12">
        <v>43585</v>
      </c>
      <c r="E8108" t="s">
        <v>75</v>
      </c>
      <c r="F8108" t="s">
        <v>59</v>
      </c>
      <c r="G8108" t="s">
        <v>59</v>
      </c>
      <c r="H8108" t="s">
        <v>60</v>
      </c>
      <c r="I8108" t="s">
        <v>61</v>
      </c>
      <c r="J8108" t="s">
        <v>62</v>
      </c>
      <c r="K8108" t="s">
        <v>63</v>
      </c>
      <c r="L8108" t="s">
        <v>64</v>
      </c>
      <c r="M8108" t="s">
        <v>65</v>
      </c>
      <c r="N8108" t="s">
        <v>66</v>
      </c>
      <c r="O8108" t="s">
        <v>67</v>
      </c>
      <c r="P8108" t="s">
        <v>296</v>
      </c>
      <c r="Q8108" t="s">
        <v>297</v>
      </c>
      <c r="R8108" t="s">
        <v>70</v>
      </c>
      <c r="S8108">
        <v>69674.418805038003</v>
      </c>
      <c r="T8108">
        <v>18.971342701582</v>
      </c>
      <c r="U8108">
        <v>83.081119709777994</v>
      </c>
      <c r="V8108">
        <v>838.63119621433998</v>
      </c>
      <c r="W8108">
        <v>0</v>
      </c>
    </row>
    <row r="8109" spans="3:23" x14ac:dyDescent="0.35">
      <c r="C8109" s="12">
        <v>43435</v>
      </c>
      <c r="D8109" s="12">
        <v>43465</v>
      </c>
      <c r="E8109" t="s">
        <v>75</v>
      </c>
      <c r="F8109" t="s">
        <v>59</v>
      </c>
      <c r="G8109" t="s">
        <v>59</v>
      </c>
      <c r="H8109" t="s">
        <v>60</v>
      </c>
      <c r="I8109" t="s">
        <v>61</v>
      </c>
      <c r="J8109" t="s">
        <v>62</v>
      </c>
      <c r="K8109" t="s">
        <v>63</v>
      </c>
      <c r="L8109" t="s">
        <v>64</v>
      </c>
      <c r="M8109" t="s">
        <v>82</v>
      </c>
      <c r="N8109" t="s">
        <v>379</v>
      </c>
      <c r="O8109" t="s">
        <v>380</v>
      </c>
      <c r="P8109" t="s">
        <v>474</v>
      </c>
      <c r="Q8109" t="s">
        <v>475</v>
      </c>
      <c r="R8109" t="s">
        <v>70</v>
      </c>
      <c r="S8109">
        <v>69661.967079263006</v>
      </c>
      <c r="T8109">
        <v>7.1312883151564002</v>
      </c>
      <c r="U8109">
        <v>22.338019168363001</v>
      </c>
      <c r="V8109">
        <v>3118.5382443366002</v>
      </c>
      <c r="W8109">
        <v>0</v>
      </c>
    </row>
    <row r="8110" spans="3:23" x14ac:dyDescent="0.35">
      <c r="C8110" s="12">
        <v>43678</v>
      </c>
      <c r="D8110" s="12">
        <v>43708</v>
      </c>
      <c r="E8110" t="s">
        <v>75</v>
      </c>
      <c r="F8110" t="s">
        <v>59</v>
      </c>
      <c r="G8110" t="s">
        <v>59</v>
      </c>
      <c r="H8110" t="s">
        <v>60</v>
      </c>
      <c r="I8110" t="s">
        <v>61</v>
      </c>
      <c r="J8110" t="s">
        <v>62</v>
      </c>
      <c r="K8110" t="s">
        <v>63</v>
      </c>
      <c r="L8110" t="s">
        <v>64</v>
      </c>
      <c r="M8110" t="s">
        <v>88</v>
      </c>
      <c r="N8110" t="s">
        <v>89</v>
      </c>
      <c r="O8110" t="s">
        <v>67</v>
      </c>
      <c r="P8110" t="s">
        <v>249</v>
      </c>
      <c r="Q8110" t="s">
        <v>250</v>
      </c>
      <c r="R8110" t="s">
        <v>70</v>
      </c>
      <c r="S8110">
        <v>69599.449977523007</v>
      </c>
      <c r="T8110">
        <v>36.171553164523999</v>
      </c>
      <c r="U8110">
        <v>28.730369831105001</v>
      </c>
      <c r="V8110">
        <v>2422.5044921688</v>
      </c>
      <c r="W8110">
        <v>0</v>
      </c>
    </row>
    <row r="8111" spans="3:23" x14ac:dyDescent="0.35">
      <c r="C8111" s="12">
        <v>43466</v>
      </c>
      <c r="D8111" s="12">
        <v>43496</v>
      </c>
      <c r="E8111" t="s">
        <v>75</v>
      </c>
      <c r="F8111" t="s">
        <v>59</v>
      </c>
      <c r="G8111" t="s">
        <v>59</v>
      </c>
      <c r="H8111" t="s">
        <v>76</v>
      </c>
      <c r="I8111" t="s">
        <v>61</v>
      </c>
      <c r="J8111" t="s">
        <v>62</v>
      </c>
      <c r="K8111" t="s">
        <v>63</v>
      </c>
      <c r="L8111" t="s">
        <v>64</v>
      </c>
      <c r="M8111" t="s">
        <v>101</v>
      </c>
      <c r="N8111" t="s">
        <v>102</v>
      </c>
      <c r="O8111" t="s">
        <v>93</v>
      </c>
      <c r="P8111" t="s">
        <v>257</v>
      </c>
      <c r="Q8111" t="s">
        <v>258</v>
      </c>
      <c r="R8111" t="s">
        <v>70</v>
      </c>
      <c r="S8111">
        <v>69597.572143997997</v>
      </c>
      <c r="T8111">
        <v>41.777215029764001</v>
      </c>
      <c r="U8111">
        <v>26.516494654940999</v>
      </c>
      <c r="V8111">
        <v>2624.6897657352001</v>
      </c>
      <c r="W8111">
        <v>0</v>
      </c>
    </row>
    <row r="8112" spans="3:23" x14ac:dyDescent="0.35">
      <c r="C8112" s="12">
        <v>44409</v>
      </c>
      <c r="D8112" s="12">
        <v>44439</v>
      </c>
      <c r="E8112" t="s">
        <v>21</v>
      </c>
      <c r="F8112" t="s">
        <v>59</v>
      </c>
      <c r="G8112" t="s">
        <v>59</v>
      </c>
      <c r="H8112" t="s">
        <v>60</v>
      </c>
      <c r="I8112" t="s">
        <v>61</v>
      </c>
      <c r="J8112" t="s">
        <v>62</v>
      </c>
      <c r="K8112" t="s">
        <v>63</v>
      </c>
      <c r="L8112" t="s">
        <v>64</v>
      </c>
      <c r="M8112" t="s">
        <v>137</v>
      </c>
      <c r="N8112" t="s">
        <v>66</v>
      </c>
      <c r="O8112" t="s">
        <v>67</v>
      </c>
      <c r="P8112" t="s">
        <v>182</v>
      </c>
      <c r="Q8112" t="s">
        <v>183</v>
      </c>
      <c r="R8112" t="s">
        <v>70</v>
      </c>
      <c r="S8112">
        <v>69575.526491179</v>
      </c>
      <c r="T8112">
        <v>13.779334764906</v>
      </c>
      <c r="U8112">
        <v>23.442092102783</v>
      </c>
      <c r="V8112">
        <v>2967.9742825906001</v>
      </c>
      <c r="W8112">
        <v>0</v>
      </c>
    </row>
    <row r="8113" spans="3:23" x14ac:dyDescent="0.35">
      <c r="C8113" s="12">
        <v>44197</v>
      </c>
      <c r="D8113" s="12">
        <v>44227</v>
      </c>
      <c r="E8113" t="s">
        <v>21</v>
      </c>
      <c r="F8113" t="s">
        <v>59</v>
      </c>
      <c r="G8113" t="s">
        <v>59</v>
      </c>
      <c r="H8113" t="s">
        <v>60</v>
      </c>
      <c r="I8113" t="s">
        <v>61</v>
      </c>
      <c r="J8113" t="s">
        <v>62</v>
      </c>
      <c r="K8113" t="s">
        <v>63</v>
      </c>
      <c r="L8113" t="s">
        <v>64</v>
      </c>
      <c r="M8113" t="s">
        <v>65</v>
      </c>
      <c r="N8113" t="s">
        <v>92</v>
      </c>
      <c r="O8113" t="s">
        <v>93</v>
      </c>
      <c r="P8113" t="s">
        <v>371</v>
      </c>
      <c r="Q8113" t="s">
        <v>372</v>
      </c>
      <c r="R8113" t="s">
        <v>70</v>
      </c>
      <c r="S8113">
        <v>69543.692433054995</v>
      </c>
      <c r="T8113">
        <v>8.1591230281514004</v>
      </c>
      <c r="U8113">
        <v>358.43078850872001</v>
      </c>
      <c r="V8113">
        <v>194.0226528039</v>
      </c>
      <c r="W8113">
        <v>0</v>
      </c>
    </row>
    <row r="8114" spans="3:23" x14ac:dyDescent="0.35">
      <c r="C8114" s="12">
        <v>43800</v>
      </c>
      <c r="D8114" s="12">
        <v>43830</v>
      </c>
      <c r="E8114" t="s">
        <v>20</v>
      </c>
      <c r="F8114" t="s">
        <v>59</v>
      </c>
      <c r="G8114" t="s">
        <v>59</v>
      </c>
      <c r="H8114" t="s">
        <v>87</v>
      </c>
      <c r="I8114" t="s">
        <v>61</v>
      </c>
      <c r="J8114" t="s">
        <v>62</v>
      </c>
      <c r="K8114" t="s">
        <v>63</v>
      </c>
      <c r="L8114" t="s">
        <v>64</v>
      </c>
      <c r="M8114" t="s">
        <v>101</v>
      </c>
      <c r="N8114" t="s">
        <v>102</v>
      </c>
      <c r="O8114" t="s">
        <v>93</v>
      </c>
      <c r="P8114" t="s">
        <v>263</v>
      </c>
      <c r="Q8114" t="s">
        <v>264</v>
      </c>
      <c r="R8114" t="s">
        <v>70</v>
      </c>
      <c r="S8114">
        <v>69517.231619819999</v>
      </c>
      <c r="T8114">
        <v>8.4053116313755005</v>
      </c>
      <c r="U8114">
        <v>108.20492488095999</v>
      </c>
      <c r="V8114">
        <v>642.45903498659004</v>
      </c>
      <c r="W8114">
        <v>0</v>
      </c>
    </row>
    <row r="8115" spans="3:23" x14ac:dyDescent="0.35">
      <c r="C8115" s="12">
        <v>43525</v>
      </c>
      <c r="D8115" s="12">
        <v>43555</v>
      </c>
      <c r="E8115" t="s">
        <v>75</v>
      </c>
      <c r="F8115" t="s">
        <v>59</v>
      </c>
      <c r="G8115" t="s">
        <v>59</v>
      </c>
      <c r="H8115" t="s">
        <v>60</v>
      </c>
      <c r="I8115" t="s">
        <v>61</v>
      </c>
      <c r="J8115" t="s">
        <v>62</v>
      </c>
      <c r="K8115" t="s">
        <v>63</v>
      </c>
      <c r="L8115" t="s">
        <v>64</v>
      </c>
      <c r="M8115" t="s">
        <v>77</v>
      </c>
      <c r="N8115" t="s">
        <v>78</v>
      </c>
      <c r="O8115" t="s">
        <v>79</v>
      </c>
      <c r="P8115" t="s">
        <v>343</v>
      </c>
      <c r="Q8115" t="s">
        <v>344</v>
      </c>
      <c r="R8115" t="s">
        <v>70</v>
      </c>
      <c r="S8115">
        <v>69511.466384769999</v>
      </c>
      <c r="T8115">
        <v>18.793941093440001</v>
      </c>
      <c r="U8115">
        <v>27.148625430742001</v>
      </c>
      <c r="V8115">
        <v>2560.4046349270998</v>
      </c>
      <c r="W8115">
        <v>0</v>
      </c>
    </row>
    <row r="8116" spans="3:23" x14ac:dyDescent="0.35">
      <c r="C8116" s="12">
        <v>44440</v>
      </c>
      <c r="D8116" s="12">
        <v>44469</v>
      </c>
      <c r="E8116" t="s">
        <v>21</v>
      </c>
      <c r="F8116" t="s">
        <v>59</v>
      </c>
      <c r="G8116" t="s">
        <v>59</v>
      </c>
      <c r="H8116" t="s">
        <v>60</v>
      </c>
      <c r="I8116" t="s">
        <v>61</v>
      </c>
      <c r="J8116" t="s">
        <v>62</v>
      </c>
      <c r="K8116" t="s">
        <v>63</v>
      </c>
      <c r="L8116" t="s">
        <v>64</v>
      </c>
      <c r="M8116" t="s">
        <v>96</v>
      </c>
      <c r="N8116" t="s">
        <v>97</v>
      </c>
      <c r="O8116" t="s">
        <v>98</v>
      </c>
      <c r="P8116" t="s">
        <v>277</v>
      </c>
      <c r="Q8116" t="s">
        <v>278</v>
      </c>
      <c r="R8116" t="s">
        <v>70</v>
      </c>
      <c r="S8116">
        <v>69509.047229033997</v>
      </c>
      <c r="T8116">
        <v>10.373046386881001</v>
      </c>
      <c r="U8116">
        <v>145.02862158233</v>
      </c>
      <c r="V8116">
        <v>479.27813469272002</v>
      </c>
      <c r="W8116">
        <v>0</v>
      </c>
    </row>
    <row r="8117" spans="3:23" x14ac:dyDescent="0.35">
      <c r="C8117" s="12">
        <v>43891</v>
      </c>
      <c r="D8117" s="12">
        <v>43921</v>
      </c>
      <c r="E8117" t="s">
        <v>20</v>
      </c>
      <c r="F8117" t="s">
        <v>59</v>
      </c>
      <c r="G8117" t="s">
        <v>59</v>
      </c>
      <c r="H8117" t="s">
        <v>76</v>
      </c>
      <c r="I8117" t="s">
        <v>61</v>
      </c>
      <c r="J8117" t="s">
        <v>62</v>
      </c>
      <c r="K8117" t="s">
        <v>63</v>
      </c>
      <c r="L8117" t="s">
        <v>64</v>
      </c>
      <c r="M8117" t="s">
        <v>82</v>
      </c>
      <c r="N8117" t="s">
        <v>246</v>
      </c>
      <c r="O8117" t="s">
        <v>112</v>
      </c>
      <c r="P8117" t="s">
        <v>306</v>
      </c>
      <c r="Q8117" t="s">
        <v>307</v>
      </c>
      <c r="R8117" t="s">
        <v>70</v>
      </c>
      <c r="S8117">
        <v>69487.191197877997</v>
      </c>
      <c r="T8117">
        <v>14.162734704322</v>
      </c>
      <c r="U8117">
        <v>38.603566539048998</v>
      </c>
      <c r="V8117">
        <v>1800.0199833243</v>
      </c>
      <c r="W8117">
        <v>0</v>
      </c>
    </row>
    <row r="8118" spans="3:23" x14ac:dyDescent="0.35">
      <c r="C8118" s="12">
        <v>43435</v>
      </c>
      <c r="D8118" s="12">
        <v>43465</v>
      </c>
      <c r="E8118" t="s">
        <v>75</v>
      </c>
      <c r="F8118" t="s">
        <v>59</v>
      </c>
      <c r="G8118" t="s">
        <v>59</v>
      </c>
      <c r="H8118" t="s">
        <v>60</v>
      </c>
      <c r="I8118" t="s">
        <v>61</v>
      </c>
      <c r="J8118" t="s">
        <v>62</v>
      </c>
      <c r="K8118" t="s">
        <v>63</v>
      </c>
      <c r="L8118" t="s">
        <v>64</v>
      </c>
      <c r="M8118" t="s">
        <v>137</v>
      </c>
      <c r="N8118" t="s">
        <v>66</v>
      </c>
      <c r="O8118" t="s">
        <v>67</v>
      </c>
      <c r="P8118" t="s">
        <v>261</v>
      </c>
      <c r="Q8118" t="s">
        <v>262</v>
      </c>
      <c r="R8118" t="s">
        <v>70</v>
      </c>
      <c r="S8118">
        <v>69416.650764414997</v>
      </c>
      <c r="T8118">
        <v>36.719271521906997</v>
      </c>
      <c r="U8118">
        <v>21.963653146614</v>
      </c>
      <c r="V8118">
        <v>3160.5239028789001</v>
      </c>
      <c r="W8118">
        <v>0</v>
      </c>
    </row>
    <row r="8119" spans="3:23" x14ac:dyDescent="0.35">
      <c r="C8119" s="12">
        <v>44228</v>
      </c>
      <c r="D8119" s="12">
        <v>44255</v>
      </c>
      <c r="E8119" t="s">
        <v>21</v>
      </c>
      <c r="F8119" t="s">
        <v>59</v>
      </c>
      <c r="G8119" t="s">
        <v>59</v>
      </c>
      <c r="H8119" t="s">
        <v>60</v>
      </c>
      <c r="I8119" t="s">
        <v>61</v>
      </c>
      <c r="J8119" t="s">
        <v>62</v>
      </c>
      <c r="K8119" t="s">
        <v>63</v>
      </c>
      <c r="L8119" t="s">
        <v>64</v>
      </c>
      <c r="M8119" t="s">
        <v>77</v>
      </c>
      <c r="N8119" t="s">
        <v>107</v>
      </c>
      <c r="O8119" t="s">
        <v>108</v>
      </c>
      <c r="P8119" t="s">
        <v>298</v>
      </c>
      <c r="Q8119" t="s">
        <v>299</v>
      </c>
      <c r="R8119" t="s">
        <v>70</v>
      </c>
      <c r="S8119">
        <v>69357.931394879997</v>
      </c>
      <c r="T8119">
        <v>11.633285267002</v>
      </c>
      <c r="U8119">
        <v>112.81452526181</v>
      </c>
      <c r="V8119">
        <v>614.79611099653005</v>
      </c>
      <c r="W8119">
        <v>0</v>
      </c>
    </row>
    <row r="8120" spans="3:23" x14ac:dyDescent="0.35">
      <c r="C8120" s="12">
        <v>43678</v>
      </c>
      <c r="D8120" s="12">
        <v>43708</v>
      </c>
      <c r="E8120" t="s">
        <v>75</v>
      </c>
      <c r="F8120" t="s">
        <v>59</v>
      </c>
      <c r="G8120" t="s">
        <v>59</v>
      </c>
      <c r="H8120" t="s">
        <v>87</v>
      </c>
      <c r="I8120" t="s">
        <v>61</v>
      </c>
      <c r="J8120" t="s">
        <v>62</v>
      </c>
      <c r="K8120" t="s">
        <v>63</v>
      </c>
      <c r="L8120" t="s">
        <v>64</v>
      </c>
      <c r="M8120" t="s">
        <v>88</v>
      </c>
      <c r="N8120" t="s">
        <v>150</v>
      </c>
      <c r="O8120" t="s">
        <v>93</v>
      </c>
      <c r="P8120" t="s">
        <v>231</v>
      </c>
      <c r="Q8120" t="s">
        <v>232</v>
      </c>
      <c r="R8120" t="s">
        <v>70</v>
      </c>
      <c r="S8120">
        <v>69349.982287332998</v>
      </c>
      <c r="T8120">
        <v>17.906311813839</v>
      </c>
      <c r="U8120">
        <v>25.903342935325998</v>
      </c>
      <c r="V8120">
        <v>2677.2599374715001</v>
      </c>
      <c r="W8120">
        <v>0</v>
      </c>
    </row>
    <row r="8121" spans="3:23" x14ac:dyDescent="0.35">
      <c r="C8121" s="12">
        <v>43862</v>
      </c>
      <c r="D8121" s="12">
        <v>43890</v>
      </c>
      <c r="E8121" t="s">
        <v>20</v>
      </c>
      <c r="F8121" t="s">
        <v>59</v>
      </c>
      <c r="G8121" t="s">
        <v>59</v>
      </c>
      <c r="H8121" t="s">
        <v>87</v>
      </c>
      <c r="I8121" t="s">
        <v>61</v>
      </c>
      <c r="J8121" t="s">
        <v>62</v>
      </c>
      <c r="K8121" t="s">
        <v>63</v>
      </c>
      <c r="L8121" t="s">
        <v>64</v>
      </c>
      <c r="M8121" t="s">
        <v>101</v>
      </c>
      <c r="N8121" t="s">
        <v>102</v>
      </c>
      <c r="O8121" t="s">
        <v>93</v>
      </c>
      <c r="P8121" t="s">
        <v>308</v>
      </c>
      <c r="Q8121" t="s">
        <v>309</v>
      </c>
      <c r="R8121" t="s">
        <v>70</v>
      </c>
      <c r="S8121">
        <v>69316.983652632</v>
      </c>
      <c r="T8121">
        <v>4.6974954231527999</v>
      </c>
      <c r="U8121">
        <v>24.344660201044</v>
      </c>
      <c r="V8121">
        <v>2847.3177723655999</v>
      </c>
      <c r="W8121">
        <v>0</v>
      </c>
    </row>
    <row r="8122" spans="3:23" x14ac:dyDescent="0.35">
      <c r="C8122" s="12">
        <v>44228</v>
      </c>
      <c r="D8122" s="12">
        <v>44255</v>
      </c>
      <c r="E8122" t="s">
        <v>21</v>
      </c>
      <c r="F8122" t="s">
        <v>59</v>
      </c>
      <c r="G8122" t="s">
        <v>59</v>
      </c>
      <c r="H8122" t="s">
        <v>60</v>
      </c>
      <c r="I8122" t="s">
        <v>61</v>
      </c>
      <c r="J8122" t="s">
        <v>62</v>
      </c>
      <c r="K8122" t="s">
        <v>63</v>
      </c>
      <c r="L8122" t="s">
        <v>64</v>
      </c>
      <c r="M8122" t="s">
        <v>82</v>
      </c>
      <c r="N8122" t="s">
        <v>157</v>
      </c>
      <c r="O8122" t="s">
        <v>67</v>
      </c>
      <c r="P8122" t="s">
        <v>373</v>
      </c>
      <c r="Q8122" t="s">
        <v>374</v>
      </c>
      <c r="R8122" t="s">
        <v>70</v>
      </c>
      <c r="S8122">
        <v>69301.465216575001</v>
      </c>
      <c r="T8122">
        <v>13.420492133854999</v>
      </c>
      <c r="U8122">
        <v>210.91352294149999</v>
      </c>
      <c r="V8122">
        <v>328.57762864164999</v>
      </c>
      <c r="W8122">
        <v>0</v>
      </c>
    </row>
    <row r="8123" spans="3:23" x14ac:dyDescent="0.35">
      <c r="C8123" s="12">
        <v>43435</v>
      </c>
      <c r="D8123" s="12">
        <v>43465</v>
      </c>
      <c r="E8123" t="s">
        <v>75</v>
      </c>
      <c r="F8123" t="s">
        <v>59</v>
      </c>
      <c r="G8123" t="s">
        <v>59</v>
      </c>
      <c r="H8123" t="s">
        <v>87</v>
      </c>
      <c r="I8123" t="s">
        <v>61</v>
      </c>
      <c r="J8123" t="s">
        <v>62</v>
      </c>
      <c r="K8123" t="s">
        <v>63</v>
      </c>
      <c r="L8123" t="s">
        <v>64</v>
      </c>
      <c r="M8123" t="s">
        <v>88</v>
      </c>
      <c r="N8123" t="s">
        <v>89</v>
      </c>
      <c r="O8123" t="s">
        <v>67</v>
      </c>
      <c r="P8123" t="s">
        <v>223</v>
      </c>
      <c r="Q8123" t="s">
        <v>224</v>
      </c>
      <c r="R8123" t="s">
        <v>70</v>
      </c>
      <c r="S8123">
        <v>69264.946739360006</v>
      </c>
      <c r="T8123">
        <v>18.646674151437999</v>
      </c>
      <c r="U8123">
        <v>25.621256716167</v>
      </c>
      <c r="V8123">
        <v>2703.4172252625999</v>
      </c>
      <c r="W8123">
        <v>0</v>
      </c>
    </row>
    <row r="8124" spans="3:23" x14ac:dyDescent="0.35">
      <c r="C8124" s="12">
        <v>44256</v>
      </c>
      <c r="D8124" s="12">
        <v>44286</v>
      </c>
      <c r="E8124" t="s">
        <v>21</v>
      </c>
      <c r="F8124" t="s">
        <v>59</v>
      </c>
      <c r="G8124" t="s">
        <v>59</v>
      </c>
      <c r="H8124" t="s">
        <v>60</v>
      </c>
      <c r="I8124" t="s">
        <v>61</v>
      </c>
      <c r="J8124" t="s">
        <v>62</v>
      </c>
      <c r="K8124" t="s">
        <v>63</v>
      </c>
      <c r="L8124" t="s">
        <v>64</v>
      </c>
      <c r="M8124" t="s">
        <v>137</v>
      </c>
      <c r="N8124" t="s">
        <v>66</v>
      </c>
      <c r="O8124" t="s">
        <v>67</v>
      </c>
      <c r="P8124" t="s">
        <v>182</v>
      </c>
      <c r="Q8124" t="s">
        <v>183</v>
      </c>
      <c r="R8124" t="s">
        <v>70</v>
      </c>
      <c r="S8124">
        <v>69258.713589164006</v>
      </c>
      <c r="T8124">
        <v>22.227629040191001</v>
      </c>
      <c r="U8124">
        <v>22.177759467908999</v>
      </c>
      <c r="V8124">
        <v>3122.8904655305</v>
      </c>
      <c r="W8124">
        <v>0</v>
      </c>
    </row>
    <row r="8125" spans="3:23" x14ac:dyDescent="0.35">
      <c r="C8125" s="12">
        <v>43586</v>
      </c>
      <c r="D8125" s="12">
        <v>43616</v>
      </c>
      <c r="E8125" t="s">
        <v>75</v>
      </c>
      <c r="F8125" t="s">
        <v>59</v>
      </c>
      <c r="G8125" t="s">
        <v>59</v>
      </c>
      <c r="H8125" t="s">
        <v>60</v>
      </c>
      <c r="I8125" t="s">
        <v>61</v>
      </c>
      <c r="J8125" t="s">
        <v>62</v>
      </c>
      <c r="K8125" t="s">
        <v>63</v>
      </c>
      <c r="L8125" t="s">
        <v>64</v>
      </c>
      <c r="M8125" t="s">
        <v>82</v>
      </c>
      <c r="N8125" t="s">
        <v>362</v>
      </c>
      <c r="O8125" t="s">
        <v>362</v>
      </c>
      <c r="P8125" t="s">
        <v>363</v>
      </c>
      <c r="Q8125" t="s">
        <v>364</v>
      </c>
      <c r="R8125" t="s">
        <v>70</v>
      </c>
      <c r="S8125">
        <v>69234.451605044</v>
      </c>
      <c r="T8125">
        <v>14.373329122575001</v>
      </c>
      <c r="U8125">
        <v>23.757910564507998</v>
      </c>
      <c r="V8125">
        <v>2914.1641651128002</v>
      </c>
      <c r="W8125">
        <v>0</v>
      </c>
    </row>
    <row r="8126" spans="3:23" x14ac:dyDescent="0.35">
      <c r="C8126" s="12">
        <v>43617</v>
      </c>
      <c r="D8126" s="12">
        <v>43646</v>
      </c>
      <c r="E8126" t="s">
        <v>75</v>
      </c>
      <c r="F8126" t="s">
        <v>59</v>
      </c>
      <c r="G8126" t="s">
        <v>59</v>
      </c>
      <c r="H8126" t="s">
        <v>87</v>
      </c>
      <c r="I8126" t="s">
        <v>61</v>
      </c>
      <c r="J8126" t="s">
        <v>62</v>
      </c>
      <c r="K8126" t="s">
        <v>63</v>
      </c>
      <c r="L8126" t="s">
        <v>64</v>
      </c>
      <c r="M8126" t="s">
        <v>82</v>
      </c>
      <c r="N8126" t="s">
        <v>246</v>
      </c>
      <c r="O8126" t="s">
        <v>112</v>
      </c>
      <c r="P8126" t="s">
        <v>247</v>
      </c>
      <c r="Q8126" t="s">
        <v>248</v>
      </c>
      <c r="R8126" t="s">
        <v>70</v>
      </c>
      <c r="S8126">
        <v>69229.155741048002</v>
      </c>
      <c r="T8126">
        <v>16.626954826995998</v>
      </c>
      <c r="U8126">
        <v>30.473289827994002</v>
      </c>
      <c r="V8126">
        <v>2271.7978968405</v>
      </c>
      <c r="W8126">
        <v>0</v>
      </c>
    </row>
    <row r="8127" spans="3:23" x14ac:dyDescent="0.35">
      <c r="C8127" s="12">
        <v>44166</v>
      </c>
      <c r="D8127" s="12">
        <v>44196</v>
      </c>
      <c r="E8127" t="s">
        <v>21</v>
      </c>
      <c r="F8127" t="s">
        <v>59</v>
      </c>
      <c r="G8127" t="s">
        <v>59</v>
      </c>
      <c r="H8127" t="s">
        <v>60</v>
      </c>
      <c r="I8127" t="s">
        <v>61</v>
      </c>
      <c r="J8127" t="s">
        <v>62</v>
      </c>
      <c r="K8127" t="s">
        <v>63</v>
      </c>
      <c r="L8127" t="s">
        <v>64</v>
      </c>
      <c r="M8127" t="s">
        <v>77</v>
      </c>
      <c r="N8127" t="s">
        <v>78</v>
      </c>
      <c r="O8127" t="s">
        <v>79</v>
      </c>
      <c r="P8127" t="s">
        <v>271</v>
      </c>
      <c r="Q8127" t="s">
        <v>272</v>
      </c>
      <c r="R8127" t="s">
        <v>70</v>
      </c>
      <c r="S8127">
        <v>69228.442030275997</v>
      </c>
      <c r="T8127">
        <v>22.884319115130999</v>
      </c>
      <c r="U8127">
        <v>25.004714964802002</v>
      </c>
      <c r="V8127">
        <v>2768.6155242211998</v>
      </c>
      <c r="W8127">
        <v>0</v>
      </c>
    </row>
    <row r="8128" spans="3:23" x14ac:dyDescent="0.35">
      <c r="C8128" s="12">
        <v>43739</v>
      </c>
      <c r="D8128" s="12">
        <v>43769</v>
      </c>
      <c r="E8128" t="s">
        <v>20</v>
      </c>
      <c r="F8128" t="s">
        <v>59</v>
      </c>
      <c r="G8128" t="s">
        <v>59</v>
      </c>
      <c r="H8128" t="s">
        <v>87</v>
      </c>
      <c r="I8128" t="s">
        <v>61</v>
      </c>
      <c r="J8128" t="s">
        <v>62</v>
      </c>
      <c r="K8128" t="s">
        <v>63</v>
      </c>
      <c r="L8128" t="s">
        <v>64</v>
      </c>
      <c r="M8128" t="s">
        <v>137</v>
      </c>
      <c r="N8128" t="s">
        <v>66</v>
      </c>
      <c r="O8128" t="s">
        <v>67</v>
      </c>
      <c r="P8128" t="s">
        <v>235</v>
      </c>
      <c r="Q8128" t="s">
        <v>236</v>
      </c>
      <c r="R8128" t="s">
        <v>70</v>
      </c>
      <c r="S8128">
        <v>69226.537803291998</v>
      </c>
      <c r="T8128">
        <v>17.614496952871001</v>
      </c>
      <c r="U8128">
        <v>18.630039257341998</v>
      </c>
      <c r="V8128">
        <v>3715.8557127575</v>
      </c>
      <c r="W8128">
        <v>0</v>
      </c>
    </row>
    <row r="8129" spans="3:23" x14ac:dyDescent="0.35">
      <c r="C8129" s="12">
        <v>44409</v>
      </c>
      <c r="D8129" s="12">
        <v>44439</v>
      </c>
      <c r="E8129" t="s">
        <v>21</v>
      </c>
      <c r="F8129" t="s">
        <v>59</v>
      </c>
      <c r="G8129" t="s">
        <v>59</v>
      </c>
      <c r="H8129" t="s">
        <v>87</v>
      </c>
      <c r="I8129" t="s">
        <v>61</v>
      </c>
      <c r="J8129" t="s">
        <v>62</v>
      </c>
      <c r="K8129" t="s">
        <v>63</v>
      </c>
      <c r="L8129" t="s">
        <v>64</v>
      </c>
      <c r="M8129" t="s">
        <v>88</v>
      </c>
      <c r="N8129" t="s">
        <v>150</v>
      </c>
      <c r="O8129" t="s">
        <v>93</v>
      </c>
      <c r="P8129" t="s">
        <v>194</v>
      </c>
      <c r="Q8129" t="s">
        <v>195</v>
      </c>
      <c r="R8129" t="s">
        <v>70</v>
      </c>
      <c r="S8129">
        <v>69219.317122902998</v>
      </c>
      <c r="T8129">
        <v>13.104462701356001</v>
      </c>
      <c r="U8129">
        <v>25.989400305714</v>
      </c>
      <c r="V8129">
        <v>2663.3672308199998</v>
      </c>
      <c r="W8129">
        <v>0</v>
      </c>
    </row>
    <row r="8130" spans="3:23" x14ac:dyDescent="0.35">
      <c r="C8130" s="12">
        <v>43831</v>
      </c>
      <c r="D8130" s="12">
        <v>43861</v>
      </c>
      <c r="E8130" t="s">
        <v>20</v>
      </c>
      <c r="F8130" t="s">
        <v>59</v>
      </c>
      <c r="G8130" t="s">
        <v>59</v>
      </c>
      <c r="H8130" t="s">
        <v>60</v>
      </c>
      <c r="I8130" t="s">
        <v>61</v>
      </c>
      <c r="J8130" t="s">
        <v>62</v>
      </c>
      <c r="K8130" t="s">
        <v>63</v>
      </c>
      <c r="L8130" t="s">
        <v>64</v>
      </c>
      <c r="M8130" t="s">
        <v>88</v>
      </c>
      <c r="N8130" t="s">
        <v>150</v>
      </c>
      <c r="O8130" t="s">
        <v>93</v>
      </c>
      <c r="P8130" t="s">
        <v>231</v>
      </c>
      <c r="Q8130" t="s">
        <v>232</v>
      </c>
      <c r="R8130" t="s">
        <v>70</v>
      </c>
      <c r="S8130">
        <v>69162.696873034001</v>
      </c>
      <c r="T8130">
        <v>22.889442778385</v>
      </c>
      <c r="U8130">
        <v>26.931844832106002</v>
      </c>
      <c r="V8130">
        <v>2568.0638405648001</v>
      </c>
      <c r="W8130">
        <v>0</v>
      </c>
    </row>
    <row r="8131" spans="3:23" x14ac:dyDescent="0.35">
      <c r="C8131" s="12">
        <v>43405</v>
      </c>
      <c r="D8131" s="12">
        <v>43434</v>
      </c>
      <c r="E8131" t="s">
        <v>75</v>
      </c>
      <c r="F8131" t="s">
        <v>59</v>
      </c>
      <c r="G8131" t="s">
        <v>59</v>
      </c>
      <c r="H8131" t="s">
        <v>60</v>
      </c>
      <c r="I8131" t="s">
        <v>61</v>
      </c>
      <c r="J8131" t="s">
        <v>62</v>
      </c>
      <c r="K8131" t="s">
        <v>63</v>
      </c>
      <c r="L8131" t="s">
        <v>64</v>
      </c>
      <c r="M8131" t="s">
        <v>82</v>
      </c>
      <c r="N8131" t="s">
        <v>124</v>
      </c>
      <c r="O8131" t="s">
        <v>108</v>
      </c>
      <c r="P8131" t="s">
        <v>302</v>
      </c>
      <c r="Q8131" t="s">
        <v>303</v>
      </c>
      <c r="R8131" t="s">
        <v>70</v>
      </c>
      <c r="S8131">
        <v>69158.363821805004</v>
      </c>
      <c r="T8131">
        <v>13.605686395249</v>
      </c>
      <c r="U8131">
        <v>130.46223571258</v>
      </c>
      <c r="V8131">
        <v>530.10254993762999</v>
      </c>
      <c r="W8131">
        <v>0</v>
      </c>
    </row>
    <row r="8132" spans="3:23" x14ac:dyDescent="0.35">
      <c r="C8132" s="12">
        <v>43891</v>
      </c>
      <c r="D8132" s="12">
        <v>43921</v>
      </c>
      <c r="E8132" t="s">
        <v>20</v>
      </c>
      <c r="F8132" t="s">
        <v>59</v>
      </c>
      <c r="G8132" t="s">
        <v>59</v>
      </c>
      <c r="H8132" t="s">
        <v>60</v>
      </c>
      <c r="I8132" t="s">
        <v>61</v>
      </c>
      <c r="J8132" t="s">
        <v>62</v>
      </c>
      <c r="K8132" t="s">
        <v>63</v>
      </c>
      <c r="L8132" t="s">
        <v>64</v>
      </c>
      <c r="M8132" t="s">
        <v>101</v>
      </c>
      <c r="N8132" t="s">
        <v>102</v>
      </c>
      <c r="O8132" t="s">
        <v>93</v>
      </c>
      <c r="P8132" t="s">
        <v>215</v>
      </c>
      <c r="Q8132" t="s">
        <v>216</v>
      </c>
      <c r="R8132" t="s">
        <v>70</v>
      </c>
      <c r="S8132">
        <v>69103.672956933995</v>
      </c>
      <c r="T8132">
        <v>6.1298889754044001</v>
      </c>
      <c r="U8132">
        <v>25.110517081622</v>
      </c>
      <c r="V8132">
        <v>2751.9812806844998</v>
      </c>
      <c r="W8132">
        <v>0</v>
      </c>
    </row>
    <row r="8133" spans="3:23" x14ac:dyDescent="0.35">
      <c r="C8133" s="12">
        <v>43556</v>
      </c>
      <c r="D8133" s="12">
        <v>43585</v>
      </c>
      <c r="E8133" t="s">
        <v>75</v>
      </c>
      <c r="F8133" t="s">
        <v>59</v>
      </c>
      <c r="G8133" t="s">
        <v>59</v>
      </c>
      <c r="H8133" t="s">
        <v>87</v>
      </c>
      <c r="I8133" t="s">
        <v>61</v>
      </c>
      <c r="J8133" t="s">
        <v>62</v>
      </c>
      <c r="K8133" t="s">
        <v>63</v>
      </c>
      <c r="L8133" t="s">
        <v>64</v>
      </c>
      <c r="M8133" t="s">
        <v>101</v>
      </c>
      <c r="N8133" t="s">
        <v>102</v>
      </c>
      <c r="O8133" t="s">
        <v>93</v>
      </c>
      <c r="P8133" t="s">
        <v>215</v>
      </c>
      <c r="Q8133" t="s">
        <v>216</v>
      </c>
      <c r="R8133" t="s">
        <v>70</v>
      </c>
      <c r="S8133">
        <v>69070.205183861006</v>
      </c>
      <c r="T8133">
        <v>3.8658249931399999</v>
      </c>
      <c r="U8133">
        <v>23.216716772714001</v>
      </c>
      <c r="V8133">
        <v>2975.0203639921001</v>
      </c>
      <c r="W8133">
        <v>0</v>
      </c>
    </row>
    <row r="8134" spans="3:23" x14ac:dyDescent="0.35">
      <c r="C8134" s="12">
        <v>43862</v>
      </c>
      <c r="D8134" s="12">
        <v>43890</v>
      </c>
      <c r="E8134" t="s">
        <v>20</v>
      </c>
      <c r="F8134" t="s">
        <v>59</v>
      </c>
      <c r="G8134" t="s">
        <v>59</v>
      </c>
      <c r="H8134" t="s">
        <v>87</v>
      </c>
      <c r="I8134" t="s">
        <v>61</v>
      </c>
      <c r="J8134" t="s">
        <v>62</v>
      </c>
      <c r="K8134" t="s">
        <v>63</v>
      </c>
      <c r="L8134" t="s">
        <v>64</v>
      </c>
      <c r="M8134" t="s">
        <v>137</v>
      </c>
      <c r="N8134" t="s">
        <v>66</v>
      </c>
      <c r="O8134" t="s">
        <v>67</v>
      </c>
      <c r="P8134" t="s">
        <v>235</v>
      </c>
      <c r="Q8134" t="s">
        <v>236</v>
      </c>
      <c r="R8134" t="s">
        <v>70</v>
      </c>
      <c r="S8134">
        <v>69066.239991037</v>
      </c>
      <c r="T8134">
        <v>16.587886027553001</v>
      </c>
      <c r="U8134">
        <v>19.998035578166999</v>
      </c>
      <c r="V8134">
        <v>3453.6512209449002</v>
      </c>
      <c r="W8134">
        <v>0</v>
      </c>
    </row>
    <row r="8135" spans="3:23" x14ac:dyDescent="0.35">
      <c r="C8135" s="12">
        <v>43525</v>
      </c>
      <c r="D8135" s="12">
        <v>43555</v>
      </c>
      <c r="E8135" t="s">
        <v>75</v>
      </c>
      <c r="F8135" t="s">
        <v>59</v>
      </c>
      <c r="G8135" t="s">
        <v>59</v>
      </c>
      <c r="H8135" t="s">
        <v>87</v>
      </c>
      <c r="I8135" t="s">
        <v>61</v>
      </c>
      <c r="J8135" t="s">
        <v>62</v>
      </c>
      <c r="K8135" t="s">
        <v>63</v>
      </c>
      <c r="L8135" t="s">
        <v>64</v>
      </c>
      <c r="M8135" t="s">
        <v>88</v>
      </c>
      <c r="N8135" t="s">
        <v>89</v>
      </c>
      <c r="O8135" t="s">
        <v>67</v>
      </c>
      <c r="P8135" t="s">
        <v>219</v>
      </c>
      <c r="Q8135" t="s">
        <v>220</v>
      </c>
      <c r="R8135" t="s">
        <v>70</v>
      </c>
      <c r="S8135">
        <v>69060.500710919005</v>
      </c>
      <c r="T8135">
        <v>19.335406099233001</v>
      </c>
      <c r="U8135">
        <v>25.492715929184001</v>
      </c>
      <c r="V8135">
        <v>2709.0287634616998</v>
      </c>
      <c r="W8135">
        <v>0</v>
      </c>
    </row>
    <row r="8136" spans="3:23" x14ac:dyDescent="0.35">
      <c r="C8136" s="12">
        <v>44228</v>
      </c>
      <c r="D8136" s="12">
        <v>44255</v>
      </c>
      <c r="E8136" t="s">
        <v>21</v>
      </c>
      <c r="F8136" t="s">
        <v>59</v>
      </c>
      <c r="G8136" t="s">
        <v>59</v>
      </c>
      <c r="H8136" t="s">
        <v>87</v>
      </c>
      <c r="I8136" t="s">
        <v>61</v>
      </c>
      <c r="J8136" t="s">
        <v>62</v>
      </c>
      <c r="K8136" t="s">
        <v>63</v>
      </c>
      <c r="L8136" t="s">
        <v>64</v>
      </c>
      <c r="M8136" t="s">
        <v>96</v>
      </c>
      <c r="N8136" t="s">
        <v>97</v>
      </c>
      <c r="O8136" t="s">
        <v>98</v>
      </c>
      <c r="P8136" t="s">
        <v>253</v>
      </c>
      <c r="Q8136" t="s">
        <v>254</v>
      </c>
      <c r="R8136" t="s">
        <v>70</v>
      </c>
      <c r="S8136">
        <v>69059.779564762997</v>
      </c>
      <c r="T8136">
        <v>6.8125727557581</v>
      </c>
      <c r="U8136">
        <v>131.57831998773</v>
      </c>
      <c r="V8136">
        <v>524.85682725848994</v>
      </c>
      <c r="W8136">
        <v>0</v>
      </c>
    </row>
    <row r="8137" spans="3:23" x14ac:dyDescent="0.35">
      <c r="C8137" s="12">
        <v>43800</v>
      </c>
      <c r="D8137" s="12">
        <v>43830</v>
      </c>
      <c r="E8137" t="s">
        <v>20</v>
      </c>
      <c r="F8137" t="s">
        <v>59</v>
      </c>
      <c r="G8137" t="s">
        <v>59</v>
      </c>
      <c r="H8137" t="s">
        <v>60</v>
      </c>
      <c r="I8137" t="s">
        <v>61</v>
      </c>
      <c r="J8137" t="s">
        <v>62</v>
      </c>
      <c r="K8137" t="s">
        <v>63</v>
      </c>
      <c r="L8137" t="s">
        <v>64</v>
      </c>
      <c r="M8137" t="s">
        <v>82</v>
      </c>
      <c r="N8137" t="s">
        <v>124</v>
      </c>
      <c r="O8137" t="s">
        <v>108</v>
      </c>
      <c r="P8137" t="s">
        <v>302</v>
      </c>
      <c r="Q8137" t="s">
        <v>303</v>
      </c>
      <c r="R8137" t="s">
        <v>70</v>
      </c>
      <c r="S8137">
        <v>69050.933373316002</v>
      </c>
      <c r="T8137">
        <v>12.211122749060999</v>
      </c>
      <c r="U8137">
        <v>115.23877255708</v>
      </c>
      <c r="V8137">
        <v>599.19879256882996</v>
      </c>
      <c r="W8137">
        <v>0</v>
      </c>
    </row>
    <row r="8138" spans="3:23" x14ac:dyDescent="0.35">
      <c r="C8138" s="12">
        <v>44440</v>
      </c>
      <c r="D8138" s="12">
        <v>44469</v>
      </c>
      <c r="E8138" t="s">
        <v>21</v>
      </c>
      <c r="F8138" t="s">
        <v>59</v>
      </c>
      <c r="G8138" t="s">
        <v>59</v>
      </c>
      <c r="H8138" t="s">
        <v>60</v>
      </c>
      <c r="I8138" t="s">
        <v>61</v>
      </c>
      <c r="J8138" t="s">
        <v>62</v>
      </c>
      <c r="K8138" t="s">
        <v>63</v>
      </c>
      <c r="L8138" t="s">
        <v>64</v>
      </c>
      <c r="M8138" t="s">
        <v>137</v>
      </c>
      <c r="N8138" t="s">
        <v>66</v>
      </c>
      <c r="O8138" t="s">
        <v>67</v>
      </c>
      <c r="P8138" t="s">
        <v>182</v>
      </c>
      <c r="Q8138" t="s">
        <v>183</v>
      </c>
      <c r="R8138" t="s">
        <v>70</v>
      </c>
      <c r="S8138">
        <v>69048.763687251994</v>
      </c>
      <c r="T8138">
        <v>12.618562817919999</v>
      </c>
      <c r="U8138">
        <v>23.651771826394999</v>
      </c>
      <c r="V8138">
        <v>2919.3907413817001</v>
      </c>
      <c r="W8138">
        <v>0</v>
      </c>
    </row>
    <row r="8139" spans="3:23" x14ac:dyDescent="0.35">
      <c r="C8139" s="12">
        <v>43374</v>
      </c>
      <c r="D8139" s="12">
        <v>43404</v>
      </c>
      <c r="E8139" t="s">
        <v>75</v>
      </c>
      <c r="F8139" t="s">
        <v>59</v>
      </c>
      <c r="G8139" t="s">
        <v>59</v>
      </c>
      <c r="H8139" t="s">
        <v>76</v>
      </c>
      <c r="I8139" t="s">
        <v>61</v>
      </c>
      <c r="J8139" t="s">
        <v>62</v>
      </c>
      <c r="K8139" t="s">
        <v>63</v>
      </c>
      <c r="L8139" t="s">
        <v>64</v>
      </c>
      <c r="M8139" t="s">
        <v>65</v>
      </c>
      <c r="N8139" t="s">
        <v>66</v>
      </c>
      <c r="O8139" t="s">
        <v>67</v>
      </c>
      <c r="P8139" t="s">
        <v>259</v>
      </c>
      <c r="Q8139" t="s">
        <v>260</v>
      </c>
      <c r="R8139" t="s">
        <v>70</v>
      </c>
      <c r="S8139">
        <v>68997.665195062</v>
      </c>
      <c r="T8139">
        <v>33.474483831154998</v>
      </c>
      <c r="U8139">
        <v>65.723601176404998</v>
      </c>
      <c r="V8139">
        <v>1049.8156516085</v>
      </c>
      <c r="W8139">
        <v>0</v>
      </c>
    </row>
    <row r="8140" spans="3:23" x14ac:dyDescent="0.35">
      <c r="C8140" s="12">
        <v>43497</v>
      </c>
      <c r="D8140" s="12">
        <v>43524</v>
      </c>
      <c r="E8140" t="s">
        <v>75</v>
      </c>
      <c r="F8140" t="s">
        <v>59</v>
      </c>
      <c r="G8140" t="s">
        <v>59</v>
      </c>
      <c r="H8140" t="s">
        <v>87</v>
      </c>
      <c r="I8140" t="s">
        <v>61</v>
      </c>
      <c r="J8140" t="s">
        <v>62</v>
      </c>
      <c r="K8140" t="s">
        <v>63</v>
      </c>
      <c r="L8140" t="s">
        <v>64</v>
      </c>
      <c r="M8140" t="s">
        <v>96</v>
      </c>
      <c r="N8140" t="s">
        <v>97</v>
      </c>
      <c r="O8140" t="s">
        <v>98</v>
      </c>
      <c r="P8140" t="s">
        <v>217</v>
      </c>
      <c r="Q8140" t="s">
        <v>218</v>
      </c>
      <c r="R8140" t="s">
        <v>70</v>
      </c>
      <c r="S8140">
        <v>68937.473385538004</v>
      </c>
      <c r="T8140">
        <v>8.4842306689834999</v>
      </c>
      <c r="U8140">
        <v>114.06198571403</v>
      </c>
      <c r="V8140">
        <v>604.38605337253</v>
      </c>
      <c r="W8140">
        <v>0</v>
      </c>
    </row>
    <row r="8141" spans="3:23" x14ac:dyDescent="0.35">
      <c r="C8141" s="12">
        <v>43800</v>
      </c>
      <c r="D8141" s="12">
        <v>43830</v>
      </c>
      <c r="E8141" t="s">
        <v>20</v>
      </c>
      <c r="F8141" t="s">
        <v>59</v>
      </c>
      <c r="G8141" t="s">
        <v>59</v>
      </c>
      <c r="H8141" t="s">
        <v>60</v>
      </c>
      <c r="I8141" t="s">
        <v>61</v>
      </c>
      <c r="J8141" t="s">
        <v>62</v>
      </c>
      <c r="K8141" t="s">
        <v>63</v>
      </c>
      <c r="L8141" t="s">
        <v>64</v>
      </c>
      <c r="M8141" t="s">
        <v>88</v>
      </c>
      <c r="N8141" t="s">
        <v>89</v>
      </c>
      <c r="O8141" t="s">
        <v>67</v>
      </c>
      <c r="P8141" t="s">
        <v>249</v>
      </c>
      <c r="Q8141" t="s">
        <v>250</v>
      </c>
      <c r="R8141" t="s">
        <v>70</v>
      </c>
      <c r="S8141">
        <v>68932.482751588002</v>
      </c>
      <c r="T8141">
        <v>32.496999543413999</v>
      </c>
      <c r="U8141">
        <v>28.915061701399001</v>
      </c>
      <c r="V8141">
        <v>2383.9645740148999</v>
      </c>
      <c r="W8141">
        <v>0</v>
      </c>
    </row>
    <row r="8142" spans="3:23" x14ac:dyDescent="0.35">
      <c r="C8142" s="12">
        <v>43739</v>
      </c>
      <c r="D8142" s="12">
        <v>43769</v>
      </c>
      <c r="E8142" t="s">
        <v>20</v>
      </c>
      <c r="F8142" t="s">
        <v>59</v>
      </c>
      <c r="G8142" t="s">
        <v>59</v>
      </c>
      <c r="H8142" t="s">
        <v>60</v>
      </c>
      <c r="I8142" t="s">
        <v>61</v>
      </c>
      <c r="J8142" t="s">
        <v>62</v>
      </c>
      <c r="K8142" t="s">
        <v>63</v>
      </c>
      <c r="L8142" t="s">
        <v>64</v>
      </c>
      <c r="M8142" t="s">
        <v>65</v>
      </c>
      <c r="N8142" t="s">
        <v>66</v>
      </c>
      <c r="O8142" t="s">
        <v>67</v>
      </c>
      <c r="P8142" t="s">
        <v>401</v>
      </c>
      <c r="Q8142" t="s">
        <v>402</v>
      </c>
      <c r="R8142" t="s">
        <v>70</v>
      </c>
      <c r="S8142">
        <v>68916.715110179997</v>
      </c>
      <c r="T8142">
        <v>7.6680965172241002</v>
      </c>
      <c r="U8142">
        <v>343.51726805302002</v>
      </c>
      <c r="V8142">
        <v>200.62081740689001</v>
      </c>
      <c r="W8142">
        <v>0</v>
      </c>
    </row>
    <row r="8143" spans="3:23" x14ac:dyDescent="0.35">
      <c r="C8143" s="12">
        <v>43739</v>
      </c>
      <c r="D8143" s="12">
        <v>43769</v>
      </c>
      <c r="E8143" t="s">
        <v>20</v>
      </c>
      <c r="F8143" t="s">
        <v>59</v>
      </c>
      <c r="G8143" t="s">
        <v>59</v>
      </c>
      <c r="H8143" t="s">
        <v>60</v>
      </c>
      <c r="I8143" t="s">
        <v>61</v>
      </c>
      <c r="J8143" t="s">
        <v>62</v>
      </c>
      <c r="K8143" t="s">
        <v>63</v>
      </c>
      <c r="L8143" t="s">
        <v>64</v>
      </c>
      <c r="M8143" t="s">
        <v>82</v>
      </c>
      <c r="N8143" t="s">
        <v>328</v>
      </c>
      <c r="O8143" t="s">
        <v>328</v>
      </c>
      <c r="P8143" t="s">
        <v>329</v>
      </c>
      <c r="Q8143" t="s">
        <v>330</v>
      </c>
      <c r="R8143" t="s">
        <v>70</v>
      </c>
      <c r="S8143">
        <v>68899.349868014004</v>
      </c>
      <c r="T8143">
        <v>18.542655869044999</v>
      </c>
      <c r="U8143">
        <v>55.956377308234003</v>
      </c>
      <c r="V8143">
        <v>1231.3046909467</v>
      </c>
      <c r="W8143">
        <v>0</v>
      </c>
    </row>
    <row r="8144" spans="3:23" x14ac:dyDescent="0.35">
      <c r="C8144" s="12">
        <v>43405</v>
      </c>
      <c r="D8144" s="12">
        <v>43434</v>
      </c>
      <c r="E8144" t="s">
        <v>75</v>
      </c>
      <c r="F8144" t="s">
        <v>59</v>
      </c>
      <c r="G8144" t="s">
        <v>59</v>
      </c>
      <c r="H8144" t="s">
        <v>60</v>
      </c>
      <c r="I8144" t="s">
        <v>61</v>
      </c>
      <c r="J8144" t="s">
        <v>62</v>
      </c>
      <c r="K8144" t="s">
        <v>63</v>
      </c>
      <c r="L8144" t="s">
        <v>64</v>
      </c>
      <c r="M8144" t="s">
        <v>101</v>
      </c>
      <c r="N8144" t="s">
        <v>102</v>
      </c>
      <c r="O8144" t="s">
        <v>93</v>
      </c>
      <c r="P8144" t="s">
        <v>349</v>
      </c>
      <c r="Q8144" t="s">
        <v>350</v>
      </c>
      <c r="R8144" t="s">
        <v>70</v>
      </c>
      <c r="S8144">
        <v>68893.175321019007</v>
      </c>
      <c r="T8144">
        <v>17.910095543124001</v>
      </c>
      <c r="U8144">
        <v>61.656345276452001</v>
      </c>
      <c r="V8144">
        <v>1117.3736460071</v>
      </c>
      <c r="W8144">
        <v>0</v>
      </c>
    </row>
    <row r="8145" spans="3:23" x14ac:dyDescent="0.35">
      <c r="C8145" s="12">
        <v>43435</v>
      </c>
      <c r="D8145" s="12">
        <v>43465</v>
      </c>
      <c r="E8145" t="s">
        <v>75</v>
      </c>
      <c r="F8145" t="s">
        <v>59</v>
      </c>
      <c r="G8145" t="s">
        <v>59</v>
      </c>
      <c r="H8145" t="s">
        <v>60</v>
      </c>
      <c r="I8145" t="s">
        <v>61</v>
      </c>
      <c r="J8145" t="s">
        <v>62</v>
      </c>
      <c r="K8145" t="s">
        <v>63</v>
      </c>
      <c r="L8145" t="s">
        <v>64</v>
      </c>
      <c r="M8145" t="s">
        <v>77</v>
      </c>
      <c r="N8145" t="s">
        <v>78</v>
      </c>
      <c r="O8145" t="s">
        <v>79</v>
      </c>
      <c r="P8145" t="s">
        <v>343</v>
      </c>
      <c r="Q8145" t="s">
        <v>344</v>
      </c>
      <c r="R8145" t="s">
        <v>70</v>
      </c>
      <c r="S8145">
        <v>68820.169202738994</v>
      </c>
      <c r="T8145">
        <v>18.518366614561</v>
      </c>
      <c r="U8145">
        <v>26.775532391087001</v>
      </c>
      <c r="V8145">
        <v>2570.2633358523999</v>
      </c>
      <c r="W8145">
        <v>0</v>
      </c>
    </row>
    <row r="8146" spans="3:23" x14ac:dyDescent="0.35">
      <c r="C8146" s="12">
        <v>44317</v>
      </c>
      <c r="D8146" s="12">
        <v>44347</v>
      </c>
      <c r="E8146" t="s">
        <v>21</v>
      </c>
      <c r="F8146" t="s">
        <v>59</v>
      </c>
      <c r="G8146" t="s">
        <v>59</v>
      </c>
      <c r="H8146" t="s">
        <v>87</v>
      </c>
      <c r="I8146" t="s">
        <v>61</v>
      </c>
      <c r="J8146" t="s">
        <v>62</v>
      </c>
      <c r="K8146" t="s">
        <v>63</v>
      </c>
      <c r="L8146" t="s">
        <v>64</v>
      </c>
      <c r="M8146" t="s">
        <v>82</v>
      </c>
      <c r="N8146" t="s">
        <v>292</v>
      </c>
      <c r="O8146" t="s">
        <v>293</v>
      </c>
      <c r="P8146" t="s">
        <v>294</v>
      </c>
      <c r="Q8146" t="s">
        <v>295</v>
      </c>
      <c r="R8146" t="s">
        <v>70</v>
      </c>
      <c r="S8146">
        <v>68794.035920976006</v>
      </c>
      <c r="T8146">
        <v>10.933008586544</v>
      </c>
      <c r="U8146">
        <v>23.309956630967999</v>
      </c>
      <c r="V8146">
        <v>2951.2725832179999</v>
      </c>
      <c r="W8146">
        <v>0</v>
      </c>
    </row>
    <row r="8147" spans="3:23" x14ac:dyDescent="0.35">
      <c r="C8147" s="12">
        <v>43617</v>
      </c>
      <c r="D8147" s="12">
        <v>43646</v>
      </c>
      <c r="E8147" t="s">
        <v>75</v>
      </c>
      <c r="F8147" t="s">
        <v>59</v>
      </c>
      <c r="G8147" t="s">
        <v>59</v>
      </c>
      <c r="H8147" t="s">
        <v>87</v>
      </c>
      <c r="I8147" t="s">
        <v>61</v>
      </c>
      <c r="J8147" t="s">
        <v>62</v>
      </c>
      <c r="K8147" t="s">
        <v>63</v>
      </c>
      <c r="L8147" t="s">
        <v>64</v>
      </c>
      <c r="M8147" t="s">
        <v>88</v>
      </c>
      <c r="N8147" t="s">
        <v>150</v>
      </c>
      <c r="O8147" t="s">
        <v>93</v>
      </c>
      <c r="P8147" t="s">
        <v>194</v>
      </c>
      <c r="Q8147" t="s">
        <v>195</v>
      </c>
      <c r="R8147" t="s">
        <v>70</v>
      </c>
      <c r="S8147">
        <v>68762.719772337005</v>
      </c>
      <c r="T8147">
        <v>12.983001729808</v>
      </c>
      <c r="U8147">
        <v>27.577503721909</v>
      </c>
      <c r="V8147">
        <v>2493.4352458344001</v>
      </c>
      <c r="W8147">
        <v>0</v>
      </c>
    </row>
    <row r="8148" spans="3:23" x14ac:dyDescent="0.35">
      <c r="C8148" s="12">
        <v>43556</v>
      </c>
      <c r="D8148" s="12">
        <v>43585</v>
      </c>
      <c r="E8148" t="s">
        <v>75</v>
      </c>
      <c r="F8148" t="s">
        <v>59</v>
      </c>
      <c r="G8148" t="s">
        <v>59</v>
      </c>
      <c r="H8148" t="s">
        <v>76</v>
      </c>
      <c r="I8148" t="s">
        <v>61</v>
      </c>
      <c r="J8148" t="s">
        <v>62</v>
      </c>
      <c r="K8148" t="s">
        <v>63</v>
      </c>
      <c r="L8148" t="s">
        <v>64</v>
      </c>
      <c r="M8148" t="s">
        <v>77</v>
      </c>
      <c r="N8148" t="s">
        <v>78</v>
      </c>
      <c r="O8148" t="s">
        <v>79</v>
      </c>
      <c r="P8148" t="s">
        <v>343</v>
      </c>
      <c r="Q8148" t="s">
        <v>344</v>
      </c>
      <c r="R8148" t="s">
        <v>70</v>
      </c>
      <c r="S8148">
        <v>68754.114649335999</v>
      </c>
      <c r="T8148">
        <v>11.776397101709</v>
      </c>
      <c r="U8148">
        <v>20.021555580301001</v>
      </c>
      <c r="V8148">
        <v>3434.0046343343001</v>
      </c>
      <c r="W8148">
        <v>0</v>
      </c>
    </row>
    <row r="8149" spans="3:23" x14ac:dyDescent="0.35">
      <c r="C8149" s="12">
        <v>43405</v>
      </c>
      <c r="D8149" s="12">
        <v>43434</v>
      </c>
      <c r="E8149" t="s">
        <v>75</v>
      </c>
      <c r="F8149" t="s">
        <v>59</v>
      </c>
      <c r="G8149" t="s">
        <v>59</v>
      </c>
      <c r="H8149" t="s">
        <v>87</v>
      </c>
      <c r="I8149" t="s">
        <v>61</v>
      </c>
      <c r="J8149" t="s">
        <v>62</v>
      </c>
      <c r="K8149" t="s">
        <v>63</v>
      </c>
      <c r="L8149" t="s">
        <v>64</v>
      </c>
      <c r="M8149" t="s">
        <v>101</v>
      </c>
      <c r="N8149" t="s">
        <v>102</v>
      </c>
      <c r="O8149" t="s">
        <v>93</v>
      </c>
      <c r="P8149" t="s">
        <v>257</v>
      </c>
      <c r="Q8149" t="s">
        <v>258</v>
      </c>
      <c r="R8149" t="s">
        <v>70</v>
      </c>
      <c r="S8149">
        <v>68743.105224896994</v>
      </c>
      <c r="T8149">
        <v>20.989305327726001</v>
      </c>
      <c r="U8149">
        <v>23.620603778570999</v>
      </c>
      <c r="V8149">
        <v>2910.3026268643998</v>
      </c>
      <c r="W8149">
        <v>0</v>
      </c>
    </row>
    <row r="8150" spans="3:23" x14ac:dyDescent="0.35">
      <c r="C8150" s="12">
        <v>43770</v>
      </c>
      <c r="D8150" s="12">
        <v>43799</v>
      </c>
      <c r="E8150" t="s">
        <v>20</v>
      </c>
      <c r="F8150" t="s">
        <v>59</v>
      </c>
      <c r="G8150" t="s">
        <v>59</v>
      </c>
      <c r="H8150" t="s">
        <v>60</v>
      </c>
      <c r="I8150" t="s">
        <v>61</v>
      </c>
      <c r="J8150" t="s">
        <v>62</v>
      </c>
      <c r="K8150" t="s">
        <v>63</v>
      </c>
      <c r="L8150" t="s">
        <v>64</v>
      </c>
      <c r="M8150" t="s">
        <v>101</v>
      </c>
      <c r="N8150" t="s">
        <v>102</v>
      </c>
      <c r="O8150" t="s">
        <v>93</v>
      </c>
      <c r="P8150" t="s">
        <v>304</v>
      </c>
      <c r="Q8150" t="s">
        <v>305</v>
      </c>
      <c r="R8150" t="s">
        <v>70</v>
      </c>
      <c r="S8150">
        <v>68674.171987306006</v>
      </c>
      <c r="T8150">
        <v>23.066088125044999</v>
      </c>
      <c r="U8150">
        <v>60.075633172453003</v>
      </c>
      <c r="V8150">
        <v>1143.128559131</v>
      </c>
      <c r="W8150">
        <v>0</v>
      </c>
    </row>
    <row r="8151" spans="3:23" x14ac:dyDescent="0.35">
      <c r="C8151" s="12">
        <v>44228</v>
      </c>
      <c r="D8151" s="12">
        <v>44255</v>
      </c>
      <c r="E8151" t="s">
        <v>21</v>
      </c>
      <c r="F8151" t="s">
        <v>59</v>
      </c>
      <c r="G8151" t="s">
        <v>59</v>
      </c>
      <c r="H8151" t="s">
        <v>76</v>
      </c>
      <c r="I8151" t="s">
        <v>61</v>
      </c>
      <c r="J8151" t="s">
        <v>62</v>
      </c>
      <c r="K8151" t="s">
        <v>63</v>
      </c>
      <c r="L8151" t="s">
        <v>64</v>
      </c>
      <c r="M8151" t="s">
        <v>88</v>
      </c>
      <c r="N8151" t="s">
        <v>89</v>
      </c>
      <c r="O8151" t="s">
        <v>67</v>
      </c>
      <c r="P8151" t="s">
        <v>251</v>
      </c>
      <c r="Q8151" t="s">
        <v>252</v>
      </c>
      <c r="R8151" t="s">
        <v>70</v>
      </c>
      <c r="S8151">
        <v>68651.245144725995</v>
      </c>
      <c r="T8151">
        <v>22.702574683485999</v>
      </c>
      <c r="U8151">
        <v>28.091545907002999</v>
      </c>
      <c r="V8151">
        <v>2443.8400567914</v>
      </c>
      <c r="W8151">
        <v>0</v>
      </c>
    </row>
    <row r="8152" spans="3:23" x14ac:dyDescent="0.35">
      <c r="C8152" s="12">
        <v>44044</v>
      </c>
      <c r="D8152" s="12">
        <v>44074</v>
      </c>
      <c r="E8152" t="s">
        <v>20</v>
      </c>
      <c r="F8152" t="s">
        <v>59</v>
      </c>
      <c r="G8152" t="s">
        <v>59</v>
      </c>
      <c r="H8152" t="s">
        <v>76</v>
      </c>
      <c r="I8152" t="s">
        <v>61</v>
      </c>
      <c r="J8152" t="s">
        <v>62</v>
      </c>
      <c r="K8152" t="s">
        <v>63</v>
      </c>
      <c r="L8152" t="s">
        <v>64</v>
      </c>
      <c r="M8152" t="s">
        <v>137</v>
      </c>
      <c r="N8152" t="s">
        <v>66</v>
      </c>
      <c r="O8152" t="s">
        <v>67</v>
      </c>
      <c r="P8152" t="s">
        <v>235</v>
      </c>
      <c r="Q8152" t="s">
        <v>236</v>
      </c>
      <c r="R8152" t="s">
        <v>70</v>
      </c>
      <c r="S8152">
        <v>68630.240923859004</v>
      </c>
      <c r="T8152">
        <v>35.734256060622997</v>
      </c>
      <c r="U8152">
        <v>24.230559629116001</v>
      </c>
      <c r="V8152">
        <v>2832.3836500000002</v>
      </c>
      <c r="W8152">
        <v>0</v>
      </c>
    </row>
    <row r="8153" spans="3:23" x14ac:dyDescent="0.35">
      <c r="C8153" s="12">
        <v>43525</v>
      </c>
      <c r="D8153" s="12">
        <v>43555</v>
      </c>
      <c r="E8153" t="s">
        <v>75</v>
      </c>
      <c r="F8153" t="s">
        <v>59</v>
      </c>
      <c r="G8153" t="s">
        <v>59</v>
      </c>
      <c r="H8153" t="s">
        <v>60</v>
      </c>
      <c r="I8153" t="s">
        <v>61</v>
      </c>
      <c r="J8153" t="s">
        <v>62</v>
      </c>
      <c r="K8153" t="s">
        <v>63</v>
      </c>
      <c r="L8153" t="s">
        <v>64</v>
      </c>
      <c r="M8153" t="s">
        <v>82</v>
      </c>
      <c r="N8153" t="s">
        <v>379</v>
      </c>
      <c r="O8153" t="s">
        <v>380</v>
      </c>
      <c r="P8153" t="s">
        <v>474</v>
      </c>
      <c r="Q8153" t="s">
        <v>475</v>
      </c>
      <c r="R8153" t="s">
        <v>70</v>
      </c>
      <c r="S8153">
        <v>68622.490900024</v>
      </c>
      <c r="T8153">
        <v>5.9676955836722998</v>
      </c>
      <c r="U8153">
        <v>22.063790478480001</v>
      </c>
      <c r="V8153">
        <v>3110.1859386741999</v>
      </c>
      <c r="W8153">
        <v>0</v>
      </c>
    </row>
    <row r="8154" spans="3:23" x14ac:dyDescent="0.35">
      <c r="C8154" s="12">
        <v>43678</v>
      </c>
      <c r="D8154" s="12">
        <v>43708</v>
      </c>
      <c r="E8154" t="s">
        <v>75</v>
      </c>
      <c r="F8154" t="s">
        <v>59</v>
      </c>
      <c r="G8154" t="s">
        <v>59</v>
      </c>
      <c r="H8154" t="s">
        <v>60</v>
      </c>
      <c r="I8154" t="s">
        <v>61</v>
      </c>
      <c r="J8154" t="s">
        <v>62</v>
      </c>
      <c r="K8154" t="s">
        <v>63</v>
      </c>
      <c r="L8154" t="s">
        <v>64</v>
      </c>
      <c r="M8154" t="s">
        <v>96</v>
      </c>
      <c r="N8154" t="s">
        <v>111</v>
      </c>
      <c r="O8154" t="s">
        <v>112</v>
      </c>
      <c r="P8154" t="s">
        <v>326</v>
      </c>
      <c r="Q8154" t="s">
        <v>327</v>
      </c>
      <c r="R8154" t="s">
        <v>70</v>
      </c>
      <c r="S8154">
        <v>68598.638104665995</v>
      </c>
      <c r="T8154">
        <v>11.774529639506</v>
      </c>
      <c r="U8154">
        <v>184.60519339831001</v>
      </c>
      <c r="V8154">
        <v>371.59646942682002</v>
      </c>
      <c r="W8154">
        <v>0</v>
      </c>
    </row>
    <row r="8155" spans="3:23" x14ac:dyDescent="0.35">
      <c r="C8155" s="12">
        <v>44013</v>
      </c>
      <c r="D8155" s="12">
        <v>44043</v>
      </c>
      <c r="E8155" t="s">
        <v>20</v>
      </c>
      <c r="F8155" t="s">
        <v>59</v>
      </c>
      <c r="G8155" t="s">
        <v>59</v>
      </c>
      <c r="H8155" t="s">
        <v>60</v>
      </c>
      <c r="I8155" t="s">
        <v>61</v>
      </c>
      <c r="J8155" t="s">
        <v>62</v>
      </c>
      <c r="K8155" t="s">
        <v>63</v>
      </c>
      <c r="L8155" t="s">
        <v>64</v>
      </c>
      <c r="M8155" t="s">
        <v>88</v>
      </c>
      <c r="N8155" t="s">
        <v>150</v>
      </c>
      <c r="O8155" t="s">
        <v>93</v>
      </c>
      <c r="P8155" t="s">
        <v>198</v>
      </c>
      <c r="Q8155" t="s">
        <v>199</v>
      </c>
      <c r="R8155" t="s">
        <v>70</v>
      </c>
      <c r="S8155">
        <v>68582.456417480003</v>
      </c>
      <c r="T8155">
        <v>14.641035835543001</v>
      </c>
      <c r="U8155">
        <v>30.551577763322999</v>
      </c>
      <c r="V8155">
        <v>2244.8089898589001</v>
      </c>
      <c r="W8155">
        <v>0</v>
      </c>
    </row>
    <row r="8156" spans="3:23" x14ac:dyDescent="0.35">
      <c r="C8156" s="12">
        <v>44013</v>
      </c>
      <c r="D8156" s="12">
        <v>44043</v>
      </c>
      <c r="E8156" t="s">
        <v>20</v>
      </c>
      <c r="F8156" t="s">
        <v>59</v>
      </c>
      <c r="G8156" t="s">
        <v>59</v>
      </c>
      <c r="H8156" t="s">
        <v>76</v>
      </c>
      <c r="I8156" t="s">
        <v>61</v>
      </c>
      <c r="J8156" t="s">
        <v>62</v>
      </c>
      <c r="K8156" t="s">
        <v>63</v>
      </c>
      <c r="L8156" t="s">
        <v>64</v>
      </c>
      <c r="M8156" t="s">
        <v>88</v>
      </c>
      <c r="N8156" t="s">
        <v>89</v>
      </c>
      <c r="O8156" t="s">
        <v>67</v>
      </c>
      <c r="P8156" t="s">
        <v>249</v>
      </c>
      <c r="Q8156" t="s">
        <v>250</v>
      </c>
      <c r="R8156" t="s">
        <v>70</v>
      </c>
      <c r="S8156">
        <v>68578.816162075993</v>
      </c>
      <c r="T8156">
        <v>33.464687342882002</v>
      </c>
      <c r="U8156">
        <v>29.758576616393</v>
      </c>
      <c r="V8156">
        <v>2304.5059260091998</v>
      </c>
      <c r="W8156">
        <v>0</v>
      </c>
    </row>
    <row r="8157" spans="3:23" x14ac:dyDescent="0.35">
      <c r="C8157" s="12">
        <v>43497</v>
      </c>
      <c r="D8157" s="12">
        <v>43524</v>
      </c>
      <c r="E8157" t="s">
        <v>75</v>
      </c>
      <c r="F8157" t="s">
        <v>59</v>
      </c>
      <c r="G8157" t="s">
        <v>59</v>
      </c>
      <c r="H8157" t="s">
        <v>60</v>
      </c>
      <c r="I8157" t="s">
        <v>61</v>
      </c>
      <c r="J8157" t="s">
        <v>62</v>
      </c>
      <c r="K8157" t="s">
        <v>63</v>
      </c>
      <c r="L8157" t="s">
        <v>64</v>
      </c>
      <c r="M8157" t="s">
        <v>82</v>
      </c>
      <c r="N8157" t="s">
        <v>379</v>
      </c>
      <c r="O8157" t="s">
        <v>380</v>
      </c>
      <c r="P8157" t="s">
        <v>474</v>
      </c>
      <c r="Q8157" t="s">
        <v>475</v>
      </c>
      <c r="R8157" t="s">
        <v>70</v>
      </c>
      <c r="S8157">
        <v>68533.231000650994</v>
      </c>
      <c r="T8157">
        <v>6.9992099195410997</v>
      </c>
      <c r="U8157">
        <v>22.326406267684</v>
      </c>
      <c r="V8157">
        <v>3069.6042246552001</v>
      </c>
      <c r="W8157">
        <v>0</v>
      </c>
    </row>
    <row r="8158" spans="3:23" x14ac:dyDescent="0.35">
      <c r="C8158" s="12">
        <v>44044</v>
      </c>
      <c r="D8158" s="12">
        <v>44074</v>
      </c>
      <c r="E8158" t="s">
        <v>20</v>
      </c>
      <c r="F8158" t="s">
        <v>59</v>
      </c>
      <c r="G8158" t="s">
        <v>59</v>
      </c>
      <c r="H8158" t="s">
        <v>76</v>
      </c>
      <c r="I8158" t="s">
        <v>61</v>
      </c>
      <c r="J8158" t="s">
        <v>62</v>
      </c>
      <c r="K8158" t="s">
        <v>63</v>
      </c>
      <c r="L8158" t="s">
        <v>64</v>
      </c>
      <c r="M8158" t="s">
        <v>65</v>
      </c>
      <c r="N8158" t="s">
        <v>66</v>
      </c>
      <c r="O8158" t="s">
        <v>67</v>
      </c>
      <c r="P8158" t="s">
        <v>324</v>
      </c>
      <c r="Q8158" t="s">
        <v>325</v>
      </c>
      <c r="R8158" t="s">
        <v>70</v>
      </c>
      <c r="S8158">
        <v>68526.163233026993</v>
      </c>
      <c r="T8158">
        <v>21.743541680402</v>
      </c>
      <c r="U8158">
        <v>76.711726404735998</v>
      </c>
      <c r="V8158">
        <v>893.29449935045</v>
      </c>
      <c r="W8158">
        <v>0</v>
      </c>
    </row>
    <row r="8159" spans="3:23" x14ac:dyDescent="0.35">
      <c r="C8159" s="12">
        <v>43497</v>
      </c>
      <c r="D8159" s="12">
        <v>43524</v>
      </c>
      <c r="E8159" t="s">
        <v>75</v>
      </c>
      <c r="F8159" t="s">
        <v>59</v>
      </c>
      <c r="G8159" t="s">
        <v>59</v>
      </c>
      <c r="H8159" t="s">
        <v>87</v>
      </c>
      <c r="I8159" t="s">
        <v>61</v>
      </c>
      <c r="J8159" t="s">
        <v>62</v>
      </c>
      <c r="K8159" t="s">
        <v>63</v>
      </c>
      <c r="L8159" t="s">
        <v>64</v>
      </c>
      <c r="M8159" t="s">
        <v>101</v>
      </c>
      <c r="N8159" t="s">
        <v>102</v>
      </c>
      <c r="O8159" t="s">
        <v>93</v>
      </c>
      <c r="P8159" t="s">
        <v>257</v>
      </c>
      <c r="Q8159" t="s">
        <v>258</v>
      </c>
      <c r="R8159" t="s">
        <v>70</v>
      </c>
      <c r="S8159">
        <v>68517.737853340004</v>
      </c>
      <c r="T8159">
        <v>20.335950185746</v>
      </c>
      <c r="U8159">
        <v>21.376873747545002</v>
      </c>
      <c r="V8159">
        <v>3205.2272311900001</v>
      </c>
      <c r="W8159">
        <v>0</v>
      </c>
    </row>
    <row r="8160" spans="3:23" x14ac:dyDescent="0.35">
      <c r="C8160" s="12">
        <v>43709</v>
      </c>
      <c r="D8160" s="12">
        <v>43738</v>
      </c>
      <c r="E8160" t="s">
        <v>75</v>
      </c>
      <c r="F8160" t="s">
        <v>59</v>
      </c>
      <c r="G8160" t="s">
        <v>59</v>
      </c>
      <c r="H8160" t="s">
        <v>60</v>
      </c>
      <c r="I8160" t="s">
        <v>61</v>
      </c>
      <c r="J8160" t="s">
        <v>62</v>
      </c>
      <c r="K8160" t="s">
        <v>63</v>
      </c>
      <c r="L8160" t="s">
        <v>64</v>
      </c>
      <c r="M8160" t="s">
        <v>65</v>
      </c>
      <c r="N8160" t="s">
        <v>92</v>
      </c>
      <c r="O8160" t="s">
        <v>93</v>
      </c>
      <c r="P8160" t="s">
        <v>333</v>
      </c>
      <c r="Q8160" t="s">
        <v>334</v>
      </c>
      <c r="R8160" t="s">
        <v>70</v>
      </c>
      <c r="S8160">
        <v>68492.331903091996</v>
      </c>
      <c r="T8160">
        <v>20.008445342078002</v>
      </c>
      <c r="U8160">
        <v>64.093000105553003</v>
      </c>
      <c r="V8160">
        <v>1068.6398169893</v>
      </c>
      <c r="W8160">
        <v>0</v>
      </c>
    </row>
    <row r="8161" spans="3:23" x14ac:dyDescent="0.35">
      <c r="C8161" s="12">
        <v>43800</v>
      </c>
      <c r="D8161" s="12">
        <v>43830</v>
      </c>
      <c r="E8161" t="s">
        <v>20</v>
      </c>
      <c r="F8161" t="s">
        <v>59</v>
      </c>
      <c r="G8161" t="s">
        <v>59</v>
      </c>
      <c r="H8161" t="s">
        <v>87</v>
      </c>
      <c r="I8161" t="s">
        <v>61</v>
      </c>
      <c r="J8161" t="s">
        <v>62</v>
      </c>
      <c r="K8161" t="s">
        <v>63</v>
      </c>
      <c r="L8161" t="s">
        <v>64</v>
      </c>
      <c r="M8161" t="s">
        <v>88</v>
      </c>
      <c r="N8161" t="s">
        <v>89</v>
      </c>
      <c r="O8161" t="s">
        <v>67</v>
      </c>
      <c r="P8161" t="s">
        <v>223</v>
      </c>
      <c r="Q8161" t="s">
        <v>224</v>
      </c>
      <c r="R8161" t="s">
        <v>70</v>
      </c>
      <c r="S8161">
        <v>68468.433875499002</v>
      </c>
      <c r="T8161">
        <v>19.701578352797998</v>
      </c>
      <c r="U8161">
        <v>24.046982339101</v>
      </c>
      <c r="V8161">
        <v>2847.2775880975</v>
      </c>
      <c r="W8161">
        <v>0</v>
      </c>
    </row>
    <row r="8162" spans="3:23" x14ac:dyDescent="0.35">
      <c r="C8162" s="12">
        <v>43556</v>
      </c>
      <c r="D8162" s="12">
        <v>43585</v>
      </c>
      <c r="E8162" t="s">
        <v>75</v>
      </c>
      <c r="F8162" t="s">
        <v>59</v>
      </c>
      <c r="G8162" t="s">
        <v>59</v>
      </c>
      <c r="H8162" t="s">
        <v>87</v>
      </c>
      <c r="I8162" t="s">
        <v>61</v>
      </c>
      <c r="J8162" t="s">
        <v>62</v>
      </c>
      <c r="K8162" t="s">
        <v>63</v>
      </c>
      <c r="L8162" t="s">
        <v>64</v>
      </c>
      <c r="M8162" t="s">
        <v>96</v>
      </c>
      <c r="N8162" t="s">
        <v>97</v>
      </c>
      <c r="O8162" t="s">
        <v>98</v>
      </c>
      <c r="P8162" t="s">
        <v>206</v>
      </c>
      <c r="Q8162" t="s">
        <v>207</v>
      </c>
      <c r="R8162" t="s">
        <v>70</v>
      </c>
      <c r="S8162">
        <v>68465.518645100005</v>
      </c>
      <c r="T8162">
        <v>3.4512478403078002</v>
      </c>
      <c r="U8162">
        <v>264.33657801145</v>
      </c>
      <c r="V8162">
        <v>259.00887103914999</v>
      </c>
      <c r="W8162">
        <v>0</v>
      </c>
    </row>
    <row r="8163" spans="3:23" x14ac:dyDescent="0.35">
      <c r="C8163" s="12">
        <v>44075</v>
      </c>
      <c r="D8163" s="12">
        <v>44104</v>
      </c>
      <c r="E8163" t="s">
        <v>20</v>
      </c>
      <c r="F8163" t="s">
        <v>59</v>
      </c>
      <c r="G8163" t="s">
        <v>59</v>
      </c>
      <c r="H8163" t="s">
        <v>87</v>
      </c>
      <c r="I8163" t="s">
        <v>61</v>
      </c>
      <c r="J8163" t="s">
        <v>62</v>
      </c>
      <c r="K8163" t="s">
        <v>63</v>
      </c>
      <c r="L8163" t="s">
        <v>64</v>
      </c>
      <c r="M8163" t="s">
        <v>88</v>
      </c>
      <c r="N8163" t="s">
        <v>89</v>
      </c>
      <c r="O8163" t="s">
        <v>67</v>
      </c>
      <c r="P8163" t="s">
        <v>219</v>
      </c>
      <c r="Q8163" t="s">
        <v>220</v>
      </c>
      <c r="R8163" t="s">
        <v>70</v>
      </c>
      <c r="S8163">
        <v>68458.214976408999</v>
      </c>
      <c r="T8163">
        <v>18.331100499750999</v>
      </c>
      <c r="U8163">
        <v>24.792151898795002</v>
      </c>
      <c r="V8163">
        <v>2761.2857187978998</v>
      </c>
      <c r="W8163">
        <v>0</v>
      </c>
    </row>
    <row r="8164" spans="3:23" x14ac:dyDescent="0.35">
      <c r="C8164" s="12">
        <v>43617</v>
      </c>
      <c r="D8164" s="12">
        <v>43646</v>
      </c>
      <c r="E8164" t="s">
        <v>75</v>
      </c>
      <c r="F8164" t="s">
        <v>59</v>
      </c>
      <c r="G8164" t="s">
        <v>59</v>
      </c>
      <c r="H8164" t="s">
        <v>87</v>
      </c>
      <c r="I8164" t="s">
        <v>61</v>
      </c>
      <c r="J8164" t="s">
        <v>62</v>
      </c>
      <c r="K8164" t="s">
        <v>63</v>
      </c>
      <c r="L8164" t="s">
        <v>64</v>
      </c>
      <c r="M8164" t="s">
        <v>88</v>
      </c>
      <c r="N8164" t="s">
        <v>89</v>
      </c>
      <c r="O8164" t="s">
        <v>67</v>
      </c>
      <c r="P8164" t="s">
        <v>219</v>
      </c>
      <c r="Q8164" t="s">
        <v>220</v>
      </c>
      <c r="R8164" t="s">
        <v>70</v>
      </c>
      <c r="S8164">
        <v>68378.017413413996</v>
      </c>
      <c r="T8164">
        <v>18.831979156479999</v>
      </c>
      <c r="U8164">
        <v>25.287363105560999</v>
      </c>
      <c r="V8164">
        <v>2704.0390541305001</v>
      </c>
      <c r="W8164">
        <v>0</v>
      </c>
    </row>
    <row r="8165" spans="3:23" x14ac:dyDescent="0.35">
      <c r="C8165" s="12">
        <v>43831</v>
      </c>
      <c r="D8165" s="12">
        <v>43861</v>
      </c>
      <c r="E8165" t="s">
        <v>20</v>
      </c>
      <c r="F8165" t="s">
        <v>59</v>
      </c>
      <c r="G8165" t="s">
        <v>59</v>
      </c>
      <c r="H8165" t="s">
        <v>87</v>
      </c>
      <c r="I8165" t="s">
        <v>61</v>
      </c>
      <c r="J8165" t="s">
        <v>62</v>
      </c>
      <c r="K8165" t="s">
        <v>63</v>
      </c>
      <c r="L8165" t="s">
        <v>64</v>
      </c>
      <c r="M8165" t="s">
        <v>88</v>
      </c>
      <c r="N8165" t="s">
        <v>150</v>
      </c>
      <c r="O8165" t="s">
        <v>93</v>
      </c>
      <c r="P8165" t="s">
        <v>198</v>
      </c>
      <c r="Q8165" t="s">
        <v>199</v>
      </c>
      <c r="R8165" t="s">
        <v>70</v>
      </c>
      <c r="S8165">
        <v>68332.562894136005</v>
      </c>
      <c r="T8165">
        <v>5.8329480382079</v>
      </c>
      <c r="U8165">
        <v>22.580469554076998</v>
      </c>
      <c r="V8165">
        <v>3026.1798910111002</v>
      </c>
      <c r="W8165">
        <v>0</v>
      </c>
    </row>
    <row r="8166" spans="3:23" x14ac:dyDescent="0.35">
      <c r="C8166" s="12">
        <v>43466</v>
      </c>
      <c r="D8166" s="12">
        <v>43496</v>
      </c>
      <c r="E8166" t="s">
        <v>75</v>
      </c>
      <c r="F8166" t="s">
        <v>59</v>
      </c>
      <c r="G8166" t="s">
        <v>59</v>
      </c>
      <c r="H8166" t="s">
        <v>60</v>
      </c>
      <c r="I8166" t="s">
        <v>61</v>
      </c>
      <c r="J8166" t="s">
        <v>62</v>
      </c>
      <c r="K8166" t="s">
        <v>63</v>
      </c>
      <c r="L8166" t="s">
        <v>64</v>
      </c>
      <c r="M8166" t="s">
        <v>101</v>
      </c>
      <c r="N8166" t="s">
        <v>102</v>
      </c>
      <c r="O8166" t="s">
        <v>93</v>
      </c>
      <c r="P8166" t="s">
        <v>215</v>
      </c>
      <c r="Q8166" t="s">
        <v>216</v>
      </c>
      <c r="R8166" t="s">
        <v>70</v>
      </c>
      <c r="S8166">
        <v>68331.436631828998</v>
      </c>
      <c r="T8166">
        <v>6.8720666511108996</v>
      </c>
      <c r="U8166">
        <v>26.073495777887999</v>
      </c>
      <c r="V8166">
        <v>2620.7240185176001</v>
      </c>
      <c r="W8166">
        <v>0</v>
      </c>
    </row>
    <row r="8167" spans="3:23" x14ac:dyDescent="0.35">
      <c r="C8167" s="12">
        <v>43466</v>
      </c>
      <c r="D8167" s="12">
        <v>43496</v>
      </c>
      <c r="E8167" t="s">
        <v>75</v>
      </c>
      <c r="F8167" t="s">
        <v>59</v>
      </c>
      <c r="G8167" t="s">
        <v>59</v>
      </c>
      <c r="H8167" t="s">
        <v>87</v>
      </c>
      <c r="I8167" t="s">
        <v>61</v>
      </c>
      <c r="J8167" t="s">
        <v>62</v>
      </c>
      <c r="K8167" t="s">
        <v>63</v>
      </c>
      <c r="L8167" t="s">
        <v>64</v>
      </c>
      <c r="M8167" t="s">
        <v>101</v>
      </c>
      <c r="N8167" t="s">
        <v>102</v>
      </c>
      <c r="O8167" t="s">
        <v>93</v>
      </c>
      <c r="P8167" t="s">
        <v>263</v>
      </c>
      <c r="Q8167" t="s">
        <v>264</v>
      </c>
      <c r="R8167" t="s">
        <v>70</v>
      </c>
      <c r="S8167">
        <v>68324.603271554995</v>
      </c>
      <c r="T8167">
        <v>7.7639754027089998</v>
      </c>
      <c r="U8167">
        <v>116.91843227725001</v>
      </c>
      <c r="V8167">
        <v>584.37837337346002</v>
      </c>
      <c r="W8167">
        <v>0</v>
      </c>
    </row>
    <row r="8168" spans="3:23" x14ac:dyDescent="0.35">
      <c r="C8168" s="12">
        <v>44348</v>
      </c>
      <c r="D8168" s="12">
        <v>44377</v>
      </c>
      <c r="E8168" t="s">
        <v>21</v>
      </c>
      <c r="F8168" t="s">
        <v>59</v>
      </c>
      <c r="G8168" t="s">
        <v>59</v>
      </c>
      <c r="H8168" t="s">
        <v>76</v>
      </c>
      <c r="I8168" t="s">
        <v>61</v>
      </c>
      <c r="J8168" t="s">
        <v>62</v>
      </c>
      <c r="K8168" t="s">
        <v>63</v>
      </c>
      <c r="L8168" t="s">
        <v>64</v>
      </c>
      <c r="M8168" t="s">
        <v>96</v>
      </c>
      <c r="N8168" t="s">
        <v>97</v>
      </c>
      <c r="O8168" t="s">
        <v>98</v>
      </c>
      <c r="P8168" t="s">
        <v>300</v>
      </c>
      <c r="Q8168" t="s">
        <v>301</v>
      </c>
      <c r="R8168" t="s">
        <v>70</v>
      </c>
      <c r="S8168">
        <v>68294.045551050993</v>
      </c>
      <c r="T8168">
        <v>26.328177022799</v>
      </c>
      <c r="U8168">
        <v>58.707722989912</v>
      </c>
      <c r="V8168">
        <v>1163.2889519968001</v>
      </c>
      <c r="W8168">
        <v>0</v>
      </c>
    </row>
    <row r="8169" spans="3:23" x14ac:dyDescent="0.35">
      <c r="C8169" s="12">
        <v>44378</v>
      </c>
      <c r="D8169" s="12">
        <v>44408</v>
      </c>
      <c r="E8169" t="s">
        <v>21</v>
      </c>
      <c r="F8169" t="s">
        <v>59</v>
      </c>
      <c r="G8169" t="s">
        <v>59</v>
      </c>
      <c r="H8169" t="s">
        <v>76</v>
      </c>
      <c r="I8169" t="s">
        <v>61</v>
      </c>
      <c r="J8169" t="s">
        <v>62</v>
      </c>
      <c r="K8169" t="s">
        <v>63</v>
      </c>
      <c r="L8169" t="s">
        <v>64</v>
      </c>
      <c r="M8169" t="s">
        <v>96</v>
      </c>
      <c r="N8169" t="s">
        <v>97</v>
      </c>
      <c r="O8169" t="s">
        <v>98</v>
      </c>
      <c r="P8169" t="s">
        <v>300</v>
      </c>
      <c r="Q8169" t="s">
        <v>301</v>
      </c>
      <c r="R8169" t="s">
        <v>70</v>
      </c>
      <c r="S8169">
        <v>68285.519683994993</v>
      </c>
      <c r="T8169">
        <v>25.240817722589</v>
      </c>
      <c r="U8169">
        <v>58.084129569837998</v>
      </c>
      <c r="V8169">
        <v>1175.6312815516001</v>
      </c>
      <c r="W8169">
        <v>0</v>
      </c>
    </row>
    <row r="8170" spans="3:23" x14ac:dyDescent="0.35">
      <c r="C8170" s="12">
        <v>44228</v>
      </c>
      <c r="D8170" s="12">
        <v>44255</v>
      </c>
      <c r="E8170" t="s">
        <v>21</v>
      </c>
      <c r="F8170" t="s">
        <v>59</v>
      </c>
      <c r="G8170" t="s">
        <v>59</v>
      </c>
      <c r="H8170" t="s">
        <v>87</v>
      </c>
      <c r="I8170" t="s">
        <v>61</v>
      </c>
      <c r="J8170" t="s">
        <v>62</v>
      </c>
      <c r="K8170" t="s">
        <v>63</v>
      </c>
      <c r="L8170" t="s">
        <v>64</v>
      </c>
      <c r="M8170" t="s">
        <v>82</v>
      </c>
      <c r="N8170" t="s">
        <v>124</v>
      </c>
      <c r="O8170" t="s">
        <v>108</v>
      </c>
      <c r="P8170" t="s">
        <v>190</v>
      </c>
      <c r="Q8170" t="s">
        <v>191</v>
      </c>
      <c r="R8170" t="s">
        <v>70</v>
      </c>
      <c r="S8170">
        <v>68283.665460806005</v>
      </c>
      <c r="T8170">
        <v>13.204609594608</v>
      </c>
      <c r="U8170">
        <v>36.033132394972</v>
      </c>
      <c r="V8170">
        <v>1895.0244100990999</v>
      </c>
      <c r="W8170">
        <v>0</v>
      </c>
    </row>
    <row r="8171" spans="3:23" x14ac:dyDescent="0.35">
      <c r="C8171" s="12">
        <v>43617</v>
      </c>
      <c r="D8171" s="12">
        <v>43646</v>
      </c>
      <c r="E8171" t="s">
        <v>75</v>
      </c>
      <c r="F8171" t="s">
        <v>59</v>
      </c>
      <c r="G8171" t="s">
        <v>59</v>
      </c>
      <c r="H8171" t="s">
        <v>87</v>
      </c>
      <c r="I8171" t="s">
        <v>61</v>
      </c>
      <c r="J8171" t="s">
        <v>62</v>
      </c>
      <c r="K8171" t="s">
        <v>63</v>
      </c>
      <c r="L8171" t="s">
        <v>64</v>
      </c>
      <c r="M8171" t="s">
        <v>101</v>
      </c>
      <c r="N8171" t="s">
        <v>102</v>
      </c>
      <c r="O8171" t="s">
        <v>93</v>
      </c>
      <c r="P8171" t="s">
        <v>263</v>
      </c>
      <c r="Q8171" t="s">
        <v>264</v>
      </c>
      <c r="R8171" t="s">
        <v>70</v>
      </c>
      <c r="S8171">
        <v>68255.574008996002</v>
      </c>
      <c r="T8171">
        <v>8.6298821778992991</v>
      </c>
      <c r="U8171">
        <v>110.89819708405</v>
      </c>
      <c r="V8171">
        <v>615.47956417421995</v>
      </c>
      <c r="W8171">
        <v>0</v>
      </c>
    </row>
    <row r="8172" spans="3:23" x14ac:dyDescent="0.35">
      <c r="C8172" s="12">
        <v>43435</v>
      </c>
      <c r="D8172" s="12">
        <v>43465</v>
      </c>
      <c r="E8172" t="s">
        <v>75</v>
      </c>
      <c r="F8172" t="s">
        <v>59</v>
      </c>
      <c r="G8172" t="s">
        <v>59</v>
      </c>
      <c r="H8172" t="s">
        <v>60</v>
      </c>
      <c r="I8172" t="s">
        <v>61</v>
      </c>
      <c r="J8172" t="s">
        <v>62</v>
      </c>
      <c r="K8172" t="s">
        <v>63</v>
      </c>
      <c r="L8172" t="s">
        <v>64</v>
      </c>
      <c r="M8172" t="s">
        <v>96</v>
      </c>
      <c r="N8172" t="s">
        <v>97</v>
      </c>
      <c r="O8172" t="s">
        <v>98</v>
      </c>
      <c r="P8172" t="s">
        <v>310</v>
      </c>
      <c r="Q8172" t="s">
        <v>311</v>
      </c>
      <c r="R8172" t="s">
        <v>70</v>
      </c>
      <c r="S8172">
        <v>68242.439172551996</v>
      </c>
      <c r="T8172">
        <v>15.052772420170999</v>
      </c>
      <c r="U8172">
        <v>96.032872958000993</v>
      </c>
      <c r="V8172">
        <v>710.61540773019999</v>
      </c>
      <c r="W8172">
        <v>0</v>
      </c>
    </row>
    <row r="8173" spans="3:23" x14ac:dyDescent="0.35">
      <c r="C8173" s="12">
        <v>44440</v>
      </c>
      <c r="D8173" s="12">
        <v>44469</v>
      </c>
      <c r="E8173" t="s">
        <v>21</v>
      </c>
      <c r="F8173" t="s">
        <v>59</v>
      </c>
      <c r="G8173" t="s">
        <v>59</v>
      </c>
      <c r="H8173" t="s">
        <v>60</v>
      </c>
      <c r="I8173" t="s">
        <v>61</v>
      </c>
      <c r="J8173" t="s">
        <v>62</v>
      </c>
      <c r="K8173" t="s">
        <v>63</v>
      </c>
      <c r="L8173" t="s">
        <v>64</v>
      </c>
      <c r="M8173" t="s">
        <v>82</v>
      </c>
      <c r="N8173" t="s">
        <v>328</v>
      </c>
      <c r="O8173" t="s">
        <v>328</v>
      </c>
      <c r="P8173" t="s">
        <v>329</v>
      </c>
      <c r="Q8173" t="s">
        <v>330</v>
      </c>
      <c r="R8173" t="s">
        <v>70</v>
      </c>
      <c r="S8173">
        <v>68228.143531423993</v>
      </c>
      <c r="T8173">
        <v>20.118331513625002</v>
      </c>
      <c r="U8173">
        <v>60.267288355806997</v>
      </c>
      <c r="V8173">
        <v>1132.0924732604001</v>
      </c>
      <c r="W8173">
        <v>0</v>
      </c>
    </row>
    <row r="8174" spans="3:23" x14ac:dyDescent="0.35">
      <c r="C8174" s="12">
        <v>43374</v>
      </c>
      <c r="D8174" s="12">
        <v>43404</v>
      </c>
      <c r="E8174" t="s">
        <v>75</v>
      </c>
      <c r="F8174" t="s">
        <v>59</v>
      </c>
      <c r="G8174" t="s">
        <v>59</v>
      </c>
      <c r="H8174" t="s">
        <v>60</v>
      </c>
      <c r="I8174" t="s">
        <v>61</v>
      </c>
      <c r="J8174" t="s">
        <v>62</v>
      </c>
      <c r="K8174" t="s">
        <v>63</v>
      </c>
      <c r="L8174" t="s">
        <v>64</v>
      </c>
      <c r="M8174" t="s">
        <v>88</v>
      </c>
      <c r="N8174" t="s">
        <v>89</v>
      </c>
      <c r="O8174" t="s">
        <v>67</v>
      </c>
      <c r="P8174" t="s">
        <v>229</v>
      </c>
      <c r="Q8174" t="s">
        <v>230</v>
      </c>
      <c r="R8174" t="s">
        <v>70</v>
      </c>
      <c r="S8174">
        <v>68221.783211401998</v>
      </c>
      <c r="T8174">
        <v>36.570966982568997</v>
      </c>
      <c r="U8174">
        <v>29.541540032185001</v>
      </c>
      <c r="V8174">
        <v>2309.3509389515998</v>
      </c>
      <c r="W8174">
        <v>0</v>
      </c>
    </row>
    <row r="8175" spans="3:23" x14ac:dyDescent="0.35">
      <c r="C8175" s="12">
        <v>43678</v>
      </c>
      <c r="D8175" s="12">
        <v>43708</v>
      </c>
      <c r="E8175" t="s">
        <v>75</v>
      </c>
      <c r="F8175" t="s">
        <v>59</v>
      </c>
      <c r="G8175" t="s">
        <v>59</v>
      </c>
      <c r="H8175" t="s">
        <v>76</v>
      </c>
      <c r="I8175" t="s">
        <v>61</v>
      </c>
      <c r="J8175" t="s">
        <v>62</v>
      </c>
      <c r="K8175" t="s">
        <v>63</v>
      </c>
      <c r="L8175" t="s">
        <v>64</v>
      </c>
      <c r="M8175" t="s">
        <v>77</v>
      </c>
      <c r="N8175" t="s">
        <v>78</v>
      </c>
      <c r="O8175" t="s">
        <v>79</v>
      </c>
      <c r="P8175" t="s">
        <v>343</v>
      </c>
      <c r="Q8175" t="s">
        <v>344</v>
      </c>
      <c r="R8175" t="s">
        <v>70</v>
      </c>
      <c r="S8175">
        <v>68221.600612762006</v>
      </c>
      <c r="T8175">
        <v>12.558417756353</v>
      </c>
      <c r="U8175">
        <v>20.125600522883001</v>
      </c>
      <c r="V8175">
        <v>3389.7920479537001</v>
      </c>
      <c r="W8175">
        <v>0</v>
      </c>
    </row>
    <row r="8176" spans="3:23" x14ac:dyDescent="0.35">
      <c r="C8176" s="12">
        <v>43922</v>
      </c>
      <c r="D8176" s="12">
        <v>43951</v>
      </c>
      <c r="E8176" t="s">
        <v>20</v>
      </c>
      <c r="F8176" t="s">
        <v>59</v>
      </c>
      <c r="G8176" t="s">
        <v>59</v>
      </c>
      <c r="H8176" t="s">
        <v>60</v>
      </c>
      <c r="I8176" t="s">
        <v>61</v>
      </c>
      <c r="J8176" t="s">
        <v>62</v>
      </c>
      <c r="K8176" t="s">
        <v>63</v>
      </c>
      <c r="L8176" t="s">
        <v>64</v>
      </c>
      <c r="M8176" t="s">
        <v>82</v>
      </c>
      <c r="N8176" t="s">
        <v>455</v>
      </c>
      <c r="O8176" t="s">
        <v>455</v>
      </c>
      <c r="P8176" t="s">
        <v>456</v>
      </c>
      <c r="Q8176" t="s">
        <v>457</v>
      </c>
      <c r="R8176" t="s">
        <v>70</v>
      </c>
      <c r="S8176">
        <v>68219.695959382996</v>
      </c>
      <c r="T8176">
        <v>5.0887773920296002</v>
      </c>
      <c r="U8176">
        <v>21.437307703942999</v>
      </c>
      <c r="V8176">
        <v>3182.2884152022002</v>
      </c>
      <c r="W8176">
        <v>0</v>
      </c>
    </row>
    <row r="8177" spans="3:23" x14ac:dyDescent="0.35">
      <c r="C8177" s="12">
        <v>43891</v>
      </c>
      <c r="D8177" s="12">
        <v>43921</v>
      </c>
      <c r="E8177" t="s">
        <v>20</v>
      </c>
      <c r="F8177" t="s">
        <v>59</v>
      </c>
      <c r="G8177" t="s">
        <v>59</v>
      </c>
      <c r="H8177" t="s">
        <v>60</v>
      </c>
      <c r="I8177" t="s">
        <v>61</v>
      </c>
      <c r="J8177" t="s">
        <v>62</v>
      </c>
      <c r="K8177" t="s">
        <v>63</v>
      </c>
      <c r="L8177" t="s">
        <v>64</v>
      </c>
      <c r="M8177" t="s">
        <v>82</v>
      </c>
      <c r="N8177" t="s">
        <v>362</v>
      </c>
      <c r="O8177" t="s">
        <v>362</v>
      </c>
      <c r="P8177" t="s">
        <v>363</v>
      </c>
      <c r="Q8177" t="s">
        <v>364</v>
      </c>
      <c r="R8177" t="s">
        <v>70</v>
      </c>
      <c r="S8177">
        <v>68161.398421017002</v>
      </c>
      <c r="T8177">
        <v>14.418154794594001</v>
      </c>
      <c r="U8177">
        <v>26.655401406469998</v>
      </c>
      <c r="V8177">
        <v>2557.1326944816001</v>
      </c>
      <c r="W8177">
        <v>0</v>
      </c>
    </row>
    <row r="8178" spans="3:23" x14ac:dyDescent="0.35">
      <c r="C8178" s="12">
        <v>44287</v>
      </c>
      <c r="D8178" s="12">
        <v>44316</v>
      </c>
      <c r="E8178" t="s">
        <v>21</v>
      </c>
      <c r="F8178" t="s">
        <v>59</v>
      </c>
      <c r="G8178" t="s">
        <v>59</v>
      </c>
      <c r="H8178" t="s">
        <v>60</v>
      </c>
      <c r="I8178" t="s">
        <v>61</v>
      </c>
      <c r="J8178" t="s">
        <v>62</v>
      </c>
      <c r="K8178" t="s">
        <v>63</v>
      </c>
      <c r="L8178" t="s">
        <v>64</v>
      </c>
      <c r="M8178" t="s">
        <v>101</v>
      </c>
      <c r="N8178" t="s">
        <v>102</v>
      </c>
      <c r="O8178" t="s">
        <v>93</v>
      </c>
      <c r="P8178" t="s">
        <v>257</v>
      </c>
      <c r="Q8178" t="s">
        <v>258</v>
      </c>
      <c r="R8178" t="s">
        <v>70</v>
      </c>
      <c r="S8178">
        <v>68148.355196912002</v>
      </c>
      <c r="T8178">
        <v>21.837026082070999</v>
      </c>
      <c r="U8178">
        <v>32.853555355345001</v>
      </c>
      <c r="V8178">
        <v>2074.3068584151001</v>
      </c>
      <c r="W8178">
        <v>0</v>
      </c>
    </row>
    <row r="8179" spans="3:23" x14ac:dyDescent="0.35">
      <c r="C8179" s="12">
        <v>43800</v>
      </c>
      <c r="D8179" s="12">
        <v>43830</v>
      </c>
      <c r="E8179" t="s">
        <v>20</v>
      </c>
      <c r="F8179" t="s">
        <v>59</v>
      </c>
      <c r="G8179" t="s">
        <v>59</v>
      </c>
      <c r="H8179" t="s">
        <v>60</v>
      </c>
      <c r="I8179" t="s">
        <v>61</v>
      </c>
      <c r="J8179" t="s">
        <v>62</v>
      </c>
      <c r="K8179" t="s">
        <v>63</v>
      </c>
      <c r="L8179" t="s">
        <v>64</v>
      </c>
      <c r="M8179" t="s">
        <v>137</v>
      </c>
      <c r="N8179" t="s">
        <v>66</v>
      </c>
      <c r="O8179" t="s">
        <v>67</v>
      </c>
      <c r="P8179" t="s">
        <v>261</v>
      </c>
      <c r="Q8179" t="s">
        <v>262</v>
      </c>
      <c r="R8179" t="s">
        <v>70</v>
      </c>
      <c r="S8179">
        <v>68093.252728551</v>
      </c>
      <c r="T8179">
        <v>37.626333329737001</v>
      </c>
      <c r="U8179">
        <v>21.206315983505998</v>
      </c>
      <c r="V8179">
        <v>3210.9892534617002</v>
      </c>
      <c r="W8179">
        <v>0</v>
      </c>
    </row>
    <row r="8180" spans="3:23" x14ac:dyDescent="0.35">
      <c r="C8180" s="12">
        <v>44166</v>
      </c>
      <c r="D8180" s="12">
        <v>44196</v>
      </c>
      <c r="E8180" t="s">
        <v>21</v>
      </c>
      <c r="F8180" t="s">
        <v>59</v>
      </c>
      <c r="G8180" t="s">
        <v>59</v>
      </c>
      <c r="H8180" t="s">
        <v>87</v>
      </c>
      <c r="I8180" t="s">
        <v>61</v>
      </c>
      <c r="J8180" t="s">
        <v>62</v>
      </c>
      <c r="K8180" t="s">
        <v>63</v>
      </c>
      <c r="L8180" t="s">
        <v>64</v>
      </c>
      <c r="M8180" t="s">
        <v>77</v>
      </c>
      <c r="N8180" t="s">
        <v>107</v>
      </c>
      <c r="O8180" t="s">
        <v>108</v>
      </c>
      <c r="P8180" t="s">
        <v>290</v>
      </c>
      <c r="Q8180" t="s">
        <v>291</v>
      </c>
      <c r="R8180" t="s">
        <v>70</v>
      </c>
      <c r="S8180">
        <v>68075.750179249997</v>
      </c>
      <c r="T8180">
        <v>5.1274901821465999</v>
      </c>
      <c r="U8180">
        <v>69.344908675187</v>
      </c>
      <c r="V8180">
        <v>981.69788496108004</v>
      </c>
      <c r="W8180">
        <v>0</v>
      </c>
    </row>
    <row r="8181" spans="3:23" x14ac:dyDescent="0.35">
      <c r="C8181" s="12">
        <v>43983</v>
      </c>
      <c r="D8181" s="12">
        <v>44012</v>
      </c>
      <c r="E8181" t="s">
        <v>20</v>
      </c>
      <c r="F8181" t="s">
        <v>59</v>
      </c>
      <c r="G8181" t="s">
        <v>59</v>
      </c>
      <c r="H8181" t="s">
        <v>60</v>
      </c>
      <c r="I8181" t="s">
        <v>61</v>
      </c>
      <c r="J8181" t="s">
        <v>62</v>
      </c>
      <c r="K8181" t="s">
        <v>63</v>
      </c>
      <c r="L8181" t="s">
        <v>64</v>
      </c>
      <c r="M8181" t="s">
        <v>65</v>
      </c>
      <c r="N8181" t="s">
        <v>66</v>
      </c>
      <c r="O8181" t="s">
        <v>67</v>
      </c>
      <c r="P8181" t="s">
        <v>324</v>
      </c>
      <c r="Q8181" t="s">
        <v>325</v>
      </c>
      <c r="R8181" t="s">
        <v>70</v>
      </c>
      <c r="S8181">
        <v>68070.728294708999</v>
      </c>
      <c r="T8181">
        <v>24.110157953489001</v>
      </c>
      <c r="U8181">
        <v>65.226634980002004</v>
      </c>
      <c r="V8181">
        <v>1043.6032506595</v>
      </c>
      <c r="W8181">
        <v>0</v>
      </c>
    </row>
    <row r="8182" spans="3:23" x14ac:dyDescent="0.35">
      <c r="C8182" s="12">
        <v>43586</v>
      </c>
      <c r="D8182" s="12">
        <v>43616</v>
      </c>
      <c r="E8182" t="s">
        <v>75</v>
      </c>
      <c r="F8182" t="s">
        <v>59</v>
      </c>
      <c r="G8182" t="s">
        <v>59</v>
      </c>
      <c r="H8182" t="s">
        <v>87</v>
      </c>
      <c r="I8182" t="s">
        <v>61</v>
      </c>
      <c r="J8182" t="s">
        <v>62</v>
      </c>
      <c r="K8182" t="s">
        <v>63</v>
      </c>
      <c r="L8182" t="s">
        <v>64</v>
      </c>
      <c r="M8182" t="s">
        <v>96</v>
      </c>
      <c r="N8182" t="s">
        <v>111</v>
      </c>
      <c r="O8182" t="s">
        <v>112</v>
      </c>
      <c r="P8182" t="s">
        <v>196</v>
      </c>
      <c r="Q8182" t="s">
        <v>197</v>
      </c>
      <c r="R8182" t="s">
        <v>70</v>
      </c>
      <c r="S8182">
        <v>68029.007255742006</v>
      </c>
      <c r="T8182">
        <v>8.2662930157671006</v>
      </c>
      <c r="U8182">
        <v>110.87921022322</v>
      </c>
      <c r="V8182">
        <v>613.54159286299</v>
      </c>
      <c r="W8182">
        <v>0</v>
      </c>
    </row>
    <row r="8183" spans="3:23" x14ac:dyDescent="0.35">
      <c r="C8183" s="12">
        <v>43983</v>
      </c>
      <c r="D8183" s="12">
        <v>44012</v>
      </c>
      <c r="E8183" t="s">
        <v>20</v>
      </c>
      <c r="F8183" t="s">
        <v>59</v>
      </c>
      <c r="G8183" t="s">
        <v>59</v>
      </c>
      <c r="H8183" t="s">
        <v>87</v>
      </c>
      <c r="I8183" t="s">
        <v>61</v>
      </c>
      <c r="J8183" t="s">
        <v>62</v>
      </c>
      <c r="K8183" t="s">
        <v>63</v>
      </c>
      <c r="L8183" t="s">
        <v>64</v>
      </c>
      <c r="M8183" t="s">
        <v>96</v>
      </c>
      <c r="N8183" t="s">
        <v>97</v>
      </c>
      <c r="O8183" t="s">
        <v>98</v>
      </c>
      <c r="P8183" t="s">
        <v>217</v>
      </c>
      <c r="Q8183" t="s">
        <v>218</v>
      </c>
      <c r="R8183" t="s">
        <v>70</v>
      </c>
      <c r="S8183">
        <v>68016.649933049994</v>
      </c>
      <c r="T8183">
        <v>6.4595415475242</v>
      </c>
      <c r="U8183">
        <v>130.33087380567</v>
      </c>
      <c r="V8183">
        <v>521.87672764677995</v>
      </c>
      <c r="W8183">
        <v>0</v>
      </c>
    </row>
    <row r="8184" spans="3:23" x14ac:dyDescent="0.35">
      <c r="C8184" s="12">
        <v>43647</v>
      </c>
      <c r="D8184" s="12">
        <v>43677</v>
      </c>
      <c r="E8184" t="s">
        <v>75</v>
      </c>
      <c r="F8184" t="s">
        <v>59</v>
      </c>
      <c r="G8184" t="s">
        <v>59</v>
      </c>
      <c r="H8184" t="s">
        <v>87</v>
      </c>
      <c r="I8184" t="s">
        <v>61</v>
      </c>
      <c r="J8184" t="s">
        <v>62</v>
      </c>
      <c r="K8184" t="s">
        <v>63</v>
      </c>
      <c r="L8184" t="s">
        <v>64</v>
      </c>
      <c r="M8184" t="s">
        <v>82</v>
      </c>
      <c r="N8184" t="s">
        <v>83</v>
      </c>
      <c r="O8184" t="s">
        <v>84</v>
      </c>
      <c r="P8184" t="s">
        <v>233</v>
      </c>
      <c r="Q8184" t="s">
        <v>234</v>
      </c>
      <c r="R8184" t="s">
        <v>70</v>
      </c>
      <c r="S8184">
        <v>68011.926665770006</v>
      </c>
      <c r="T8184">
        <v>4.9312564882401997</v>
      </c>
      <c r="U8184">
        <v>176.34467169781999</v>
      </c>
      <c r="V8184">
        <v>385.67610810670999</v>
      </c>
      <c r="W8184">
        <v>1</v>
      </c>
    </row>
    <row r="8185" spans="3:23" x14ac:dyDescent="0.35">
      <c r="C8185" s="12">
        <v>43556</v>
      </c>
      <c r="D8185" s="12">
        <v>43585</v>
      </c>
      <c r="E8185" t="s">
        <v>75</v>
      </c>
      <c r="F8185" t="s">
        <v>59</v>
      </c>
      <c r="G8185" t="s">
        <v>59</v>
      </c>
      <c r="H8185" t="s">
        <v>76</v>
      </c>
      <c r="I8185" t="s">
        <v>61</v>
      </c>
      <c r="J8185" t="s">
        <v>62</v>
      </c>
      <c r="K8185" t="s">
        <v>63</v>
      </c>
      <c r="L8185" t="s">
        <v>64</v>
      </c>
      <c r="M8185" t="s">
        <v>65</v>
      </c>
      <c r="N8185" t="s">
        <v>66</v>
      </c>
      <c r="O8185" t="s">
        <v>67</v>
      </c>
      <c r="P8185" t="s">
        <v>296</v>
      </c>
      <c r="Q8185" t="s">
        <v>297</v>
      </c>
      <c r="R8185" t="s">
        <v>70</v>
      </c>
      <c r="S8185">
        <v>67979.702632692002</v>
      </c>
      <c r="T8185">
        <v>21.466776273737999</v>
      </c>
      <c r="U8185">
        <v>64.259167184472005</v>
      </c>
      <c r="V8185">
        <v>1057.8989054983999</v>
      </c>
      <c r="W8185">
        <v>0</v>
      </c>
    </row>
    <row r="8186" spans="3:23" x14ac:dyDescent="0.35">
      <c r="C8186" s="12">
        <v>43405</v>
      </c>
      <c r="D8186" s="12">
        <v>43434</v>
      </c>
      <c r="E8186" t="s">
        <v>75</v>
      </c>
      <c r="F8186" t="s">
        <v>59</v>
      </c>
      <c r="G8186" t="s">
        <v>59</v>
      </c>
      <c r="H8186" t="s">
        <v>87</v>
      </c>
      <c r="I8186" t="s">
        <v>61</v>
      </c>
      <c r="J8186" t="s">
        <v>62</v>
      </c>
      <c r="K8186" t="s">
        <v>63</v>
      </c>
      <c r="L8186" t="s">
        <v>64</v>
      </c>
      <c r="M8186" t="s">
        <v>88</v>
      </c>
      <c r="N8186" t="s">
        <v>89</v>
      </c>
      <c r="O8186" t="s">
        <v>67</v>
      </c>
      <c r="P8186" t="s">
        <v>223</v>
      </c>
      <c r="Q8186" t="s">
        <v>224</v>
      </c>
      <c r="R8186" t="s">
        <v>70</v>
      </c>
      <c r="S8186">
        <v>67978.736198964005</v>
      </c>
      <c r="T8186">
        <v>17.425459264053998</v>
      </c>
      <c r="U8186">
        <v>25.418259714076999</v>
      </c>
      <c r="V8186">
        <v>2674.4056030442998</v>
      </c>
      <c r="W8186">
        <v>0</v>
      </c>
    </row>
    <row r="8187" spans="3:23" x14ac:dyDescent="0.35">
      <c r="C8187" s="12">
        <v>43586</v>
      </c>
      <c r="D8187" s="12">
        <v>43616</v>
      </c>
      <c r="E8187" t="s">
        <v>75</v>
      </c>
      <c r="F8187" t="s">
        <v>59</v>
      </c>
      <c r="G8187" t="s">
        <v>59</v>
      </c>
      <c r="H8187" t="s">
        <v>60</v>
      </c>
      <c r="I8187" t="s">
        <v>61</v>
      </c>
      <c r="J8187" t="s">
        <v>62</v>
      </c>
      <c r="K8187" t="s">
        <v>63</v>
      </c>
      <c r="L8187" t="s">
        <v>64</v>
      </c>
      <c r="M8187" t="s">
        <v>65</v>
      </c>
      <c r="N8187" t="s">
        <v>66</v>
      </c>
      <c r="O8187" t="s">
        <v>67</v>
      </c>
      <c r="P8187" t="s">
        <v>339</v>
      </c>
      <c r="Q8187" t="s">
        <v>340</v>
      </c>
      <c r="R8187" t="s">
        <v>70</v>
      </c>
      <c r="S8187">
        <v>67891.453835474007</v>
      </c>
      <c r="T8187">
        <v>10.666725548305999</v>
      </c>
      <c r="U8187">
        <v>187.14803483501001</v>
      </c>
      <c r="V8187">
        <v>362.76872420983</v>
      </c>
      <c r="W8187">
        <v>0</v>
      </c>
    </row>
    <row r="8188" spans="3:23" x14ac:dyDescent="0.35">
      <c r="C8188" s="12">
        <v>44317</v>
      </c>
      <c r="D8188" s="12">
        <v>44347</v>
      </c>
      <c r="E8188" t="s">
        <v>21</v>
      </c>
      <c r="F8188" t="s">
        <v>59</v>
      </c>
      <c r="G8188" t="s">
        <v>59</v>
      </c>
      <c r="H8188" t="s">
        <v>76</v>
      </c>
      <c r="I8188" t="s">
        <v>61</v>
      </c>
      <c r="J8188" t="s">
        <v>62</v>
      </c>
      <c r="K8188" t="s">
        <v>63</v>
      </c>
      <c r="L8188" t="s">
        <v>64</v>
      </c>
      <c r="M8188" t="s">
        <v>82</v>
      </c>
      <c r="N8188" t="s">
        <v>157</v>
      </c>
      <c r="O8188" t="s">
        <v>67</v>
      </c>
      <c r="P8188" t="s">
        <v>373</v>
      </c>
      <c r="Q8188" t="s">
        <v>374</v>
      </c>
      <c r="R8188" t="s">
        <v>70</v>
      </c>
      <c r="S8188">
        <v>67855.714265832998</v>
      </c>
      <c r="T8188">
        <v>4.4197077133559004</v>
      </c>
      <c r="U8188">
        <v>199.51000191889</v>
      </c>
      <c r="V8188">
        <v>340.11184207907002</v>
      </c>
      <c r="W8188">
        <v>0</v>
      </c>
    </row>
    <row r="8189" spans="3:23" x14ac:dyDescent="0.35">
      <c r="C8189" s="12">
        <v>43770</v>
      </c>
      <c r="D8189" s="12">
        <v>43799</v>
      </c>
      <c r="E8189" t="s">
        <v>20</v>
      </c>
      <c r="F8189" t="s">
        <v>59</v>
      </c>
      <c r="G8189" t="s">
        <v>59</v>
      </c>
      <c r="H8189" t="s">
        <v>87</v>
      </c>
      <c r="I8189" t="s">
        <v>61</v>
      </c>
      <c r="J8189" t="s">
        <v>62</v>
      </c>
      <c r="K8189" t="s">
        <v>63</v>
      </c>
      <c r="L8189" t="s">
        <v>64</v>
      </c>
      <c r="M8189" t="s">
        <v>101</v>
      </c>
      <c r="N8189" t="s">
        <v>102</v>
      </c>
      <c r="O8189" t="s">
        <v>93</v>
      </c>
      <c r="P8189" t="s">
        <v>227</v>
      </c>
      <c r="Q8189" t="s">
        <v>228</v>
      </c>
      <c r="R8189" t="s">
        <v>70</v>
      </c>
      <c r="S8189">
        <v>67846.934016433006</v>
      </c>
      <c r="T8189">
        <v>13.234938117537</v>
      </c>
      <c r="U8189">
        <v>24.003102213142999</v>
      </c>
      <c r="V8189">
        <v>2826.5902221289998</v>
      </c>
      <c r="W8189">
        <v>0</v>
      </c>
    </row>
    <row r="8190" spans="3:23" x14ac:dyDescent="0.35">
      <c r="C8190" s="12">
        <v>43983</v>
      </c>
      <c r="D8190" s="12">
        <v>44012</v>
      </c>
      <c r="E8190" t="s">
        <v>20</v>
      </c>
      <c r="F8190" t="s">
        <v>59</v>
      </c>
      <c r="G8190" t="s">
        <v>59</v>
      </c>
      <c r="H8190" t="s">
        <v>60</v>
      </c>
      <c r="I8190" t="s">
        <v>61</v>
      </c>
      <c r="J8190" t="s">
        <v>62</v>
      </c>
      <c r="K8190" t="s">
        <v>63</v>
      </c>
      <c r="L8190" t="s">
        <v>64</v>
      </c>
      <c r="M8190" t="s">
        <v>82</v>
      </c>
      <c r="N8190" t="s">
        <v>246</v>
      </c>
      <c r="O8190" t="s">
        <v>112</v>
      </c>
      <c r="P8190" t="s">
        <v>306</v>
      </c>
      <c r="Q8190" t="s">
        <v>307</v>
      </c>
      <c r="R8190" t="s">
        <v>70</v>
      </c>
      <c r="S8190">
        <v>67842.333725071003</v>
      </c>
      <c r="T8190">
        <v>25.055707004666001</v>
      </c>
      <c r="U8190">
        <v>43.027053288285003</v>
      </c>
      <c r="V8190">
        <v>1576.7366933199</v>
      </c>
      <c r="W8190">
        <v>0</v>
      </c>
    </row>
    <row r="8191" spans="3:23" x14ac:dyDescent="0.35">
      <c r="C8191" s="12">
        <v>43831</v>
      </c>
      <c r="D8191" s="12">
        <v>43861</v>
      </c>
      <c r="E8191" t="s">
        <v>20</v>
      </c>
      <c r="F8191" t="s">
        <v>59</v>
      </c>
      <c r="G8191" t="s">
        <v>59</v>
      </c>
      <c r="H8191" t="s">
        <v>60</v>
      </c>
      <c r="I8191" t="s">
        <v>61</v>
      </c>
      <c r="J8191" t="s">
        <v>62</v>
      </c>
      <c r="K8191" t="s">
        <v>63</v>
      </c>
      <c r="L8191" t="s">
        <v>64</v>
      </c>
      <c r="M8191" t="s">
        <v>137</v>
      </c>
      <c r="N8191" t="s">
        <v>66</v>
      </c>
      <c r="O8191" t="s">
        <v>67</v>
      </c>
      <c r="P8191" t="s">
        <v>281</v>
      </c>
      <c r="Q8191" t="s">
        <v>282</v>
      </c>
      <c r="R8191" t="s">
        <v>70</v>
      </c>
      <c r="S8191">
        <v>67839.816360798999</v>
      </c>
      <c r="T8191">
        <v>37.756546470792003</v>
      </c>
      <c r="U8191">
        <v>21.222150395225</v>
      </c>
      <c r="V8191">
        <v>3196.6513806284001</v>
      </c>
      <c r="W8191">
        <v>0</v>
      </c>
    </row>
    <row r="8192" spans="3:23" x14ac:dyDescent="0.35">
      <c r="C8192" s="12">
        <v>44287</v>
      </c>
      <c r="D8192" s="12">
        <v>44316</v>
      </c>
      <c r="E8192" t="s">
        <v>21</v>
      </c>
      <c r="F8192" t="s">
        <v>59</v>
      </c>
      <c r="G8192" t="s">
        <v>59</v>
      </c>
      <c r="H8192" t="s">
        <v>87</v>
      </c>
      <c r="I8192" t="s">
        <v>61</v>
      </c>
      <c r="J8192" t="s">
        <v>62</v>
      </c>
      <c r="K8192" t="s">
        <v>63</v>
      </c>
      <c r="L8192" t="s">
        <v>64</v>
      </c>
      <c r="M8192" t="s">
        <v>88</v>
      </c>
      <c r="N8192" t="s">
        <v>150</v>
      </c>
      <c r="O8192" t="s">
        <v>93</v>
      </c>
      <c r="P8192" t="s">
        <v>194</v>
      </c>
      <c r="Q8192" t="s">
        <v>195</v>
      </c>
      <c r="R8192" t="s">
        <v>70</v>
      </c>
      <c r="S8192">
        <v>67804.015738161004</v>
      </c>
      <c r="T8192">
        <v>12.783793351106</v>
      </c>
      <c r="U8192">
        <v>24.241161149711001</v>
      </c>
      <c r="V8192">
        <v>2797.0613832979998</v>
      </c>
      <c r="W8192">
        <v>0</v>
      </c>
    </row>
    <row r="8193" spans="3:23" x14ac:dyDescent="0.35">
      <c r="C8193" s="12">
        <v>44013</v>
      </c>
      <c r="D8193" s="12">
        <v>44043</v>
      </c>
      <c r="E8193" t="s">
        <v>20</v>
      </c>
      <c r="F8193" t="s">
        <v>59</v>
      </c>
      <c r="G8193" t="s">
        <v>59</v>
      </c>
      <c r="H8193" t="s">
        <v>60</v>
      </c>
      <c r="I8193" t="s">
        <v>61</v>
      </c>
      <c r="J8193" t="s">
        <v>62</v>
      </c>
      <c r="K8193" t="s">
        <v>63</v>
      </c>
      <c r="L8193" t="s">
        <v>64</v>
      </c>
      <c r="M8193" t="s">
        <v>96</v>
      </c>
      <c r="N8193" t="s">
        <v>97</v>
      </c>
      <c r="O8193" t="s">
        <v>98</v>
      </c>
      <c r="P8193" t="s">
        <v>353</v>
      </c>
      <c r="Q8193" t="s">
        <v>354</v>
      </c>
      <c r="R8193" t="s">
        <v>70</v>
      </c>
      <c r="S8193">
        <v>67772.981414366004</v>
      </c>
      <c r="T8193">
        <v>4.5608628454010001</v>
      </c>
      <c r="U8193">
        <v>333.82355713946998</v>
      </c>
      <c r="V8193">
        <v>203.02036799054</v>
      </c>
      <c r="W8193">
        <v>0</v>
      </c>
    </row>
    <row r="8194" spans="3:23" x14ac:dyDescent="0.35">
      <c r="C8194" s="12">
        <v>43374</v>
      </c>
      <c r="D8194" s="12">
        <v>43404</v>
      </c>
      <c r="E8194" t="s">
        <v>75</v>
      </c>
      <c r="F8194" t="s">
        <v>59</v>
      </c>
      <c r="G8194" t="s">
        <v>59</v>
      </c>
      <c r="H8194" t="s">
        <v>60</v>
      </c>
      <c r="I8194" t="s">
        <v>61</v>
      </c>
      <c r="J8194" t="s">
        <v>62</v>
      </c>
      <c r="K8194" t="s">
        <v>63</v>
      </c>
      <c r="L8194" t="s">
        <v>64</v>
      </c>
      <c r="M8194" t="s">
        <v>96</v>
      </c>
      <c r="N8194" t="s">
        <v>111</v>
      </c>
      <c r="O8194" t="s">
        <v>112</v>
      </c>
      <c r="P8194" t="s">
        <v>326</v>
      </c>
      <c r="Q8194" t="s">
        <v>327</v>
      </c>
      <c r="R8194" t="s">
        <v>70</v>
      </c>
      <c r="S8194">
        <v>67705.361592329995</v>
      </c>
      <c r="T8194">
        <v>7.6475612254682002</v>
      </c>
      <c r="U8194">
        <v>250.09402621625</v>
      </c>
      <c r="V8194">
        <v>270.71962740039999</v>
      </c>
      <c r="W8194">
        <v>0</v>
      </c>
    </row>
    <row r="8195" spans="3:23" x14ac:dyDescent="0.35">
      <c r="C8195" s="12">
        <v>43525</v>
      </c>
      <c r="D8195" s="12">
        <v>43555</v>
      </c>
      <c r="E8195" t="s">
        <v>75</v>
      </c>
      <c r="F8195" t="s">
        <v>59</v>
      </c>
      <c r="G8195" t="s">
        <v>59</v>
      </c>
      <c r="H8195" t="s">
        <v>60</v>
      </c>
      <c r="I8195" t="s">
        <v>61</v>
      </c>
      <c r="J8195" t="s">
        <v>62</v>
      </c>
      <c r="K8195" t="s">
        <v>63</v>
      </c>
      <c r="L8195" t="s">
        <v>64</v>
      </c>
      <c r="M8195" t="s">
        <v>82</v>
      </c>
      <c r="N8195" t="s">
        <v>124</v>
      </c>
      <c r="O8195" t="s">
        <v>108</v>
      </c>
      <c r="P8195" t="s">
        <v>302</v>
      </c>
      <c r="Q8195" t="s">
        <v>303</v>
      </c>
      <c r="R8195" t="s">
        <v>70</v>
      </c>
      <c r="S8195">
        <v>67698.650266623998</v>
      </c>
      <c r="T8195">
        <v>13.334254784173</v>
      </c>
      <c r="U8195">
        <v>138.20444965160999</v>
      </c>
      <c r="V8195">
        <v>489.84421585035</v>
      </c>
      <c r="W8195">
        <v>0</v>
      </c>
    </row>
    <row r="8196" spans="3:23" x14ac:dyDescent="0.35">
      <c r="C8196" s="12">
        <v>43922</v>
      </c>
      <c r="D8196" s="12">
        <v>43951</v>
      </c>
      <c r="E8196" t="s">
        <v>20</v>
      </c>
      <c r="F8196" t="s">
        <v>59</v>
      </c>
      <c r="G8196" t="s">
        <v>59</v>
      </c>
      <c r="H8196" t="s">
        <v>87</v>
      </c>
      <c r="I8196" t="s">
        <v>61</v>
      </c>
      <c r="J8196" t="s">
        <v>62</v>
      </c>
      <c r="K8196" t="s">
        <v>63</v>
      </c>
      <c r="L8196" t="s">
        <v>64</v>
      </c>
      <c r="M8196" t="s">
        <v>96</v>
      </c>
      <c r="N8196" t="s">
        <v>97</v>
      </c>
      <c r="O8196" t="s">
        <v>98</v>
      </c>
      <c r="P8196" t="s">
        <v>217</v>
      </c>
      <c r="Q8196" t="s">
        <v>218</v>
      </c>
      <c r="R8196" t="s">
        <v>70</v>
      </c>
      <c r="S8196">
        <v>67652.748658526994</v>
      </c>
      <c r="T8196">
        <v>5.5850368077921004</v>
      </c>
      <c r="U8196">
        <v>130.50572256382</v>
      </c>
      <c r="V8196">
        <v>518.38913520011999</v>
      </c>
      <c r="W8196">
        <v>0</v>
      </c>
    </row>
    <row r="8197" spans="3:23" x14ac:dyDescent="0.35">
      <c r="C8197" s="12">
        <v>43647</v>
      </c>
      <c r="D8197" s="12">
        <v>43677</v>
      </c>
      <c r="E8197" t="s">
        <v>75</v>
      </c>
      <c r="F8197" t="s">
        <v>59</v>
      </c>
      <c r="G8197" t="s">
        <v>59</v>
      </c>
      <c r="H8197" t="s">
        <v>87</v>
      </c>
      <c r="I8197" t="s">
        <v>61</v>
      </c>
      <c r="J8197" t="s">
        <v>62</v>
      </c>
      <c r="K8197" t="s">
        <v>63</v>
      </c>
      <c r="L8197" t="s">
        <v>64</v>
      </c>
      <c r="M8197" t="s">
        <v>101</v>
      </c>
      <c r="N8197" t="s">
        <v>102</v>
      </c>
      <c r="O8197" t="s">
        <v>93</v>
      </c>
      <c r="P8197" t="s">
        <v>263</v>
      </c>
      <c r="Q8197" t="s">
        <v>264</v>
      </c>
      <c r="R8197" t="s">
        <v>70</v>
      </c>
      <c r="S8197">
        <v>67649.023131135007</v>
      </c>
      <c r="T8197">
        <v>8.2220206947988999</v>
      </c>
      <c r="U8197">
        <v>118.05759284760001</v>
      </c>
      <c r="V8197">
        <v>573.01713087157998</v>
      </c>
      <c r="W8197">
        <v>0</v>
      </c>
    </row>
    <row r="8198" spans="3:23" x14ac:dyDescent="0.35">
      <c r="C8198" s="12">
        <v>44136</v>
      </c>
      <c r="D8198" s="12">
        <v>44165</v>
      </c>
      <c r="E8198" t="s">
        <v>21</v>
      </c>
      <c r="F8198" t="s">
        <v>59</v>
      </c>
      <c r="G8198" t="s">
        <v>59</v>
      </c>
      <c r="H8198" t="s">
        <v>60</v>
      </c>
      <c r="I8198" t="s">
        <v>61</v>
      </c>
      <c r="J8198" t="s">
        <v>62</v>
      </c>
      <c r="K8198" t="s">
        <v>63</v>
      </c>
      <c r="L8198" t="s">
        <v>64</v>
      </c>
      <c r="M8198" t="s">
        <v>65</v>
      </c>
      <c r="N8198" t="s">
        <v>66</v>
      </c>
      <c r="O8198" t="s">
        <v>67</v>
      </c>
      <c r="P8198" t="s">
        <v>312</v>
      </c>
      <c r="Q8198" t="s">
        <v>313</v>
      </c>
      <c r="R8198" t="s">
        <v>70</v>
      </c>
      <c r="S8198">
        <v>67648.870522593003</v>
      </c>
      <c r="T8198">
        <v>21.466656132728001</v>
      </c>
      <c r="U8198">
        <v>68.748415185840997</v>
      </c>
      <c r="V8198">
        <v>984.00625439472003</v>
      </c>
      <c r="W8198">
        <v>0</v>
      </c>
    </row>
    <row r="8199" spans="3:23" x14ac:dyDescent="0.35">
      <c r="C8199" s="12">
        <v>43678</v>
      </c>
      <c r="D8199" s="12">
        <v>43708</v>
      </c>
      <c r="E8199" t="s">
        <v>75</v>
      </c>
      <c r="F8199" t="s">
        <v>59</v>
      </c>
      <c r="G8199" t="s">
        <v>59</v>
      </c>
      <c r="H8199" t="s">
        <v>87</v>
      </c>
      <c r="I8199" t="s">
        <v>61</v>
      </c>
      <c r="J8199" t="s">
        <v>62</v>
      </c>
      <c r="K8199" t="s">
        <v>63</v>
      </c>
      <c r="L8199" t="s">
        <v>64</v>
      </c>
      <c r="M8199" t="s">
        <v>96</v>
      </c>
      <c r="N8199" t="s">
        <v>111</v>
      </c>
      <c r="O8199" t="s">
        <v>112</v>
      </c>
      <c r="P8199" t="s">
        <v>196</v>
      </c>
      <c r="Q8199" t="s">
        <v>197</v>
      </c>
      <c r="R8199" t="s">
        <v>70</v>
      </c>
      <c r="S8199">
        <v>67638.863234213</v>
      </c>
      <c r="T8199">
        <v>9.0955998731933008</v>
      </c>
      <c r="U8199">
        <v>110.40851137823999</v>
      </c>
      <c r="V8199">
        <v>612.62363190908002</v>
      </c>
      <c r="W8199">
        <v>0</v>
      </c>
    </row>
    <row r="8200" spans="3:23" x14ac:dyDescent="0.35">
      <c r="C8200" s="12">
        <v>43739</v>
      </c>
      <c r="D8200" s="12">
        <v>43769</v>
      </c>
      <c r="E8200" t="s">
        <v>20</v>
      </c>
      <c r="F8200" t="s">
        <v>59</v>
      </c>
      <c r="G8200" t="s">
        <v>59</v>
      </c>
      <c r="H8200" t="s">
        <v>60</v>
      </c>
      <c r="I8200" t="s">
        <v>61</v>
      </c>
      <c r="J8200" t="s">
        <v>62</v>
      </c>
      <c r="K8200" t="s">
        <v>63</v>
      </c>
      <c r="L8200" t="s">
        <v>64</v>
      </c>
      <c r="M8200" t="s">
        <v>137</v>
      </c>
      <c r="N8200" t="s">
        <v>66</v>
      </c>
      <c r="O8200" t="s">
        <v>67</v>
      </c>
      <c r="P8200" t="s">
        <v>281</v>
      </c>
      <c r="Q8200" t="s">
        <v>282</v>
      </c>
      <c r="R8200" t="s">
        <v>70</v>
      </c>
      <c r="S8200">
        <v>67556.305438030002</v>
      </c>
      <c r="T8200">
        <v>39.210722013560002</v>
      </c>
      <c r="U8200">
        <v>20.598369606647999</v>
      </c>
      <c r="V8200">
        <v>3279.6918750417999</v>
      </c>
      <c r="W8200">
        <v>0</v>
      </c>
    </row>
    <row r="8201" spans="3:23" x14ac:dyDescent="0.35">
      <c r="C8201" s="12">
        <v>43647</v>
      </c>
      <c r="D8201" s="12">
        <v>43677</v>
      </c>
      <c r="E8201" t="s">
        <v>75</v>
      </c>
      <c r="F8201" t="s">
        <v>59</v>
      </c>
      <c r="G8201" t="s">
        <v>59</v>
      </c>
      <c r="H8201" t="s">
        <v>60</v>
      </c>
      <c r="I8201" t="s">
        <v>61</v>
      </c>
      <c r="J8201" t="s">
        <v>62</v>
      </c>
      <c r="K8201" t="s">
        <v>63</v>
      </c>
      <c r="L8201" t="s">
        <v>64</v>
      </c>
      <c r="M8201" t="s">
        <v>82</v>
      </c>
      <c r="N8201" t="s">
        <v>246</v>
      </c>
      <c r="O8201" t="s">
        <v>112</v>
      </c>
      <c r="P8201" t="s">
        <v>306</v>
      </c>
      <c r="Q8201" t="s">
        <v>307</v>
      </c>
      <c r="R8201" t="s">
        <v>70</v>
      </c>
      <c r="S8201">
        <v>67555.332268205995</v>
      </c>
      <c r="T8201">
        <v>24.391841552224001</v>
      </c>
      <c r="U8201">
        <v>43.764768892314002</v>
      </c>
      <c r="V8201">
        <v>1543.6007998678001</v>
      </c>
      <c r="W8201">
        <v>0</v>
      </c>
    </row>
    <row r="8202" spans="3:23" x14ac:dyDescent="0.35">
      <c r="C8202" s="12">
        <v>44228</v>
      </c>
      <c r="D8202" s="12">
        <v>44255</v>
      </c>
      <c r="E8202" t="s">
        <v>21</v>
      </c>
      <c r="F8202" t="s">
        <v>59</v>
      </c>
      <c r="G8202" t="s">
        <v>59</v>
      </c>
      <c r="H8202" t="s">
        <v>60</v>
      </c>
      <c r="I8202" t="s">
        <v>61</v>
      </c>
      <c r="J8202" t="s">
        <v>62</v>
      </c>
      <c r="K8202" t="s">
        <v>63</v>
      </c>
      <c r="L8202" t="s">
        <v>64</v>
      </c>
      <c r="M8202" t="s">
        <v>65</v>
      </c>
      <c r="N8202" t="s">
        <v>66</v>
      </c>
      <c r="O8202" t="s">
        <v>67</v>
      </c>
      <c r="P8202" t="s">
        <v>259</v>
      </c>
      <c r="Q8202" t="s">
        <v>260</v>
      </c>
      <c r="R8202" t="s">
        <v>70</v>
      </c>
      <c r="S8202">
        <v>67488.863091827006</v>
      </c>
      <c r="T8202">
        <v>17.552251154777</v>
      </c>
      <c r="U8202">
        <v>66.196275857968999</v>
      </c>
      <c r="V8202">
        <v>1019.5265854023</v>
      </c>
      <c r="W8202">
        <v>0</v>
      </c>
    </row>
    <row r="8203" spans="3:23" x14ac:dyDescent="0.35">
      <c r="C8203" s="12">
        <v>43374</v>
      </c>
      <c r="D8203" s="12">
        <v>43404</v>
      </c>
      <c r="E8203" t="s">
        <v>75</v>
      </c>
      <c r="F8203" t="s">
        <v>59</v>
      </c>
      <c r="G8203" t="s">
        <v>59</v>
      </c>
      <c r="H8203" t="s">
        <v>60</v>
      </c>
      <c r="I8203" t="s">
        <v>61</v>
      </c>
      <c r="J8203" t="s">
        <v>62</v>
      </c>
      <c r="K8203" t="s">
        <v>63</v>
      </c>
      <c r="L8203" t="s">
        <v>64</v>
      </c>
      <c r="M8203" t="s">
        <v>82</v>
      </c>
      <c r="N8203" t="s">
        <v>362</v>
      </c>
      <c r="O8203" t="s">
        <v>362</v>
      </c>
      <c r="P8203" t="s">
        <v>363</v>
      </c>
      <c r="Q8203" t="s">
        <v>364</v>
      </c>
      <c r="R8203" t="s">
        <v>70</v>
      </c>
      <c r="S8203">
        <v>67485.733484401993</v>
      </c>
      <c r="T8203">
        <v>16.699857444824001</v>
      </c>
      <c r="U8203">
        <v>23.917726217824999</v>
      </c>
      <c r="V8203">
        <v>2821.5781412410001</v>
      </c>
      <c r="W8203">
        <v>0</v>
      </c>
    </row>
    <row r="8204" spans="3:23" x14ac:dyDescent="0.35">
      <c r="C8204" s="12">
        <v>43709</v>
      </c>
      <c r="D8204" s="12">
        <v>43738</v>
      </c>
      <c r="E8204" t="s">
        <v>75</v>
      </c>
      <c r="F8204" t="s">
        <v>59</v>
      </c>
      <c r="G8204" t="s">
        <v>59</v>
      </c>
      <c r="H8204" t="s">
        <v>76</v>
      </c>
      <c r="I8204" t="s">
        <v>61</v>
      </c>
      <c r="J8204" t="s">
        <v>62</v>
      </c>
      <c r="K8204" t="s">
        <v>63</v>
      </c>
      <c r="L8204" t="s">
        <v>64</v>
      </c>
      <c r="M8204" t="s">
        <v>96</v>
      </c>
      <c r="N8204" t="s">
        <v>97</v>
      </c>
      <c r="O8204" t="s">
        <v>98</v>
      </c>
      <c r="P8204" t="s">
        <v>369</v>
      </c>
      <c r="Q8204" t="s">
        <v>370</v>
      </c>
      <c r="R8204" t="s">
        <v>70</v>
      </c>
      <c r="S8204">
        <v>67467.400229731007</v>
      </c>
      <c r="T8204">
        <v>12.845361963807999</v>
      </c>
      <c r="U8204">
        <v>2105.2561931937998</v>
      </c>
      <c r="V8204">
        <v>32.047121128463999</v>
      </c>
      <c r="W8204">
        <v>0</v>
      </c>
    </row>
    <row r="8205" spans="3:23" x14ac:dyDescent="0.35">
      <c r="C8205" s="12">
        <v>44044</v>
      </c>
      <c r="D8205" s="12">
        <v>44074</v>
      </c>
      <c r="E8205" t="s">
        <v>20</v>
      </c>
      <c r="F8205" t="s">
        <v>59</v>
      </c>
      <c r="G8205" t="s">
        <v>59</v>
      </c>
      <c r="H8205" t="s">
        <v>60</v>
      </c>
      <c r="I8205" t="s">
        <v>61</v>
      </c>
      <c r="J8205" t="s">
        <v>62</v>
      </c>
      <c r="K8205" t="s">
        <v>63</v>
      </c>
      <c r="L8205" t="s">
        <v>64</v>
      </c>
      <c r="M8205" t="s">
        <v>82</v>
      </c>
      <c r="N8205" t="s">
        <v>246</v>
      </c>
      <c r="O8205" t="s">
        <v>112</v>
      </c>
      <c r="P8205" t="s">
        <v>383</v>
      </c>
      <c r="Q8205" t="s">
        <v>384</v>
      </c>
      <c r="R8205" t="s">
        <v>70</v>
      </c>
      <c r="S8205">
        <v>67458.648117977005</v>
      </c>
      <c r="T8205">
        <v>9.5507842989563994</v>
      </c>
      <c r="U8205">
        <v>191.07523187557001</v>
      </c>
      <c r="V8205">
        <v>353.04757950996998</v>
      </c>
      <c r="W8205">
        <v>0</v>
      </c>
    </row>
    <row r="8206" spans="3:23" x14ac:dyDescent="0.35">
      <c r="C8206" s="12">
        <v>43497</v>
      </c>
      <c r="D8206" s="12">
        <v>43524</v>
      </c>
      <c r="E8206" t="s">
        <v>75</v>
      </c>
      <c r="F8206" t="s">
        <v>59</v>
      </c>
      <c r="G8206" t="s">
        <v>59</v>
      </c>
      <c r="H8206" t="s">
        <v>60</v>
      </c>
      <c r="I8206" t="s">
        <v>61</v>
      </c>
      <c r="J8206" t="s">
        <v>62</v>
      </c>
      <c r="K8206" t="s">
        <v>63</v>
      </c>
      <c r="L8206" t="s">
        <v>64</v>
      </c>
      <c r="M8206" t="s">
        <v>101</v>
      </c>
      <c r="N8206" t="s">
        <v>102</v>
      </c>
      <c r="O8206" t="s">
        <v>93</v>
      </c>
      <c r="P8206" t="s">
        <v>322</v>
      </c>
      <c r="Q8206" t="s">
        <v>323</v>
      </c>
      <c r="R8206" t="s">
        <v>70</v>
      </c>
      <c r="S8206">
        <v>67416.859859107994</v>
      </c>
      <c r="T8206">
        <v>22.392484145343001</v>
      </c>
      <c r="U8206">
        <v>24.581194045985999</v>
      </c>
      <c r="V8206">
        <v>2742.6194078688</v>
      </c>
      <c r="W8206">
        <v>0</v>
      </c>
    </row>
    <row r="8207" spans="3:23" x14ac:dyDescent="0.35">
      <c r="C8207" s="12">
        <v>44287</v>
      </c>
      <c r="D8207" s="12">
        <v>44316</v>
      </c>
      <c r="E8207" t="s">
        <v>21</v>
      </c>
      <c r="F8207" t="s">
        <v>59</v>
      </c>
      <c r="G8207" t="s">
        <v>59</v>
      </c>
      <c r="H8207" t="s">
        <v>87</v>
      </c>
      <c r="I8207" t="s">
        <v>61</v>
      </c>
      <c r="J8207" t="s">
        <v>62</v>
      </c>
      <c r="K8207" t="s">
        <v>63</v>
      </c>
      <c r="L8207" t="s">
        <v>64</v>
      </c>
      <c r="M8207" t="s">
        <v>77</v>
      </c>
      <c r="N8207" t="s">
        <v>78</v>
      </c>
      <c r="O8207" t="s">
        <v>79</v>
      </c>
      <c r="P8207" t="s">
        <v>271</v>
      </c>
      <c r="Q8207" t="s">
        <v>272</v>
      </c>
      <c r="R8207" t="s">
        <v>70</v>
      </c>
      <c r="S8207">
        <v>67415.441558042003</v>
      </c>
      <c r="T8207">
        <v>4.8625019659459996</v>
      </c>
      <c r="U8207">
        <v>20.409324415604001</v>
      </c>
      <c r="V8207">
        <v>3303.1686980536001</v>
      </c>
      <c r="W8207">
        <v>0</v>
      </c>
    </row>
    <row r="8208" spans="3:23" x14ac:dyDescent="0.35">
      <c r="C8208" s="12">
        <v>44105</v>
      </c>
      <c r="D8208" s="12">
        <v>44135</v>
      </c>
      <c r="E8208" t="s">
        <v>21</v>
      </c>
      <c r="F8208" t="s">
        <v>59</v>
      </c>
      <c r="G8208" t="s">
        <v>59</v>
      </c>
      <c r="H8208" t="s">
        <v>60</v>
      </c>
      <c r="I8208" t="s">
        <v>61</v>
      </c>
      <c r="J8208" t="s">
        <v>62</v>
      </c>
      <c r="K8208" t="s">
        <v>63</v>
      </c>
      <c r="L8208" t="s">
        <v>64</v>
      </c>
      <c r="M8208" t="s">
        <v>82</v>
      </c>
      <c r="N8208" t="s">
        <v>83</v>
      </c>
      <c r="O8208" t="s">
        <v>84</v>
      </c>
      <c r="P8208" t="s">
        <v>337</v>
      </c>
      <c r="Q8208" t="s">
        <v>338</v>
      </c>
      <c r="R8208" t="s">
        <v>70</v>
      </c>
      <c r="S8208">
        <v>67397.843884909002</v>
      </c>
      <c r="T8208">
        <v>8.3974669899172998</v>
      </c>
      <c r="U8208">
        <v>98.155616924311005</v>
      </c>
      <c r="V8208">
        <v>686.64276173701001</v>
      </c>
      <c r="W8208">
        <v>1</v>
      </c>
    </row>
    <row r="8209" spans="3:23" x14ac:dyDescent="0.35">
      <c r="C8209" s="12">
        <v>44075</v>
      </c>
      <c r="D8209" s="12">
        <v>44104</v>
      </c>
      <c r="E8209" t="s">
        <v>20</v>
      </c>
      <c r="F8209" t="s">
        <v>59</v>
      </c>
      <c r="G8209" t="s">
        <v>59</v>
      </c>
      <c r="H8209" t="s">
        <v>60</v>
      </c>
      <c r="I8209" t="s">
        <v>61</v>
      </c>
      <c r="J8209" t="s">
        <v>62</v>
      </c>
      <c r="K8209" t="s">
        <v>63</v>
      </c>
      <c r="L8209" t="s">
        <v>64</v>
      </c>
      <c r="M8209" t="s">
        <v>77</v>
      </c>
      <c r="N8209" t="s">
        <v>78</v>
      </c>
      <c r="O8209" t="s">
        <v>79</v>
      </c>
      <c r="P8209" t="s">
        <v>343</v>
      </c>
      <c r="Q8209" t="s">
        <v>344</v>
      </c>
      <c r="R8209" t="s">
        <v>70</v>
      </c>
      <c r="S8209">
        <v>67394.338528298002</v>
      </c>
      <c r="T8209">
        <v>18.612801305695001</v>
      </c>
      <c r="U8209">
        <v>26.362056213477</v>
      </c>
      <c r="V8209">
        <v>2556.4902063232998</v>
      </c>
      <c r="W8209">
        <v>0</v>
      </c>
    </row>
    <row r="8210" spans="3:23" x14ac:dyDescent="0.35">
      <c r="C8210" s="12">
        <v>43497</v>
      </c>
      <c r="D8210" s="12">
        <v>43524</v>
      </c>
      <c r="E8210" t="s">
        <v>75</v>
      </c>
      <c r="F8210" t="s">
        <v>59</v>
      </c>
      <c r="G8210" t="s">
        <v>59</v>
      </c>
      <c r="H8210" t="s">
        <v>60</v>
      </c>
      <c r="I8210" t="s">
        <v>61</v>
      </c>
      <c r="J8210" t="s">
        <v>62</v>
      </c>
      <c r="K8210" t="s">
        <v>63</v>
      </c>
      <c r="L8210" t="s">
        <v>64</v>
      </c>
      <c r="M8210" t="s">
        <v>101</v>
      </c>
      <c r="N8210" t="s">
        <v>102</v>
      </c>
      <c r="O8210" t="s">
        <v>93</v>
      </c>
      <c r="P8210" t="s">
        <v>304</v>
      </c>
      <c r="Q8210" t="s">
        <v>305</v>
      </c>
      <c r="R8210" t="s">
        <v>70</v>
      </c>
      <c r="S8210">
        <v>67383.851977446</v>
      </c>
      <c r="T8210">
        <v>18.234913711884001</v>
      </c>
      <c r="U8210">
        <v>52.308279662299</v>
      </c>
      <c r="V8210">
        <v>1288.2062345096001</v>
      </c>
      <c r="W8210">
        <v>0</v>
      </c>
    </row>
    <row r="8211" spans="3:23" x14ac:dyDescent="0.35">
      <c r="C8211" s="12">
        <v>44348</v>
      </c>
      <c r="D8211" s="12">
        <v>44377</v>
      </c>
      <c r="E8211" t="s">
        <v>21</v>
      </c>
      <c r="F8211" t="s">
        <v>59</v>
      </c>
      <c r="G8211" t="s">
        <v>59</v>
      </c>
      <c r="H8211" t="s">
        <v>87</v>
      </c>
      <c r="I8211" t="s">
        <v>61</v>
      </c>
      <c r="J8211" t="s">
        <v>62</v>
      </c>
      <c r="K8211" t="s">
        <v>63</v>
      </c>
      <c r="L8211" t="s">
        <v>64</v>
      </c>
      <c r="M8211" t="s">
        <v>88</v>
      </c>
      <c r="N8211" t="s">
        <v>89</v>
      </c>
      <c r="O8211" t="s">
        <v>67</v>
      </c>
      <c r="P8211" t="s">
        <v>223</v>
      </c>
      <c r="Q8211" t="s">
        <v>224</v>
      </c>
      <c r="R8211" t="s">
        <v>70</v>
      </c>
      <c r="S8211">
        <v>67376.647745042996</v>
      </c>
      <c r="T8211">
        <v>18.798670163779999</v>
      </c>
      <c r="U8211">
        <v>26.061843492451999</v>
      </c>
      <c r="V8211">
        <v>2585.2602393440998</v>
      </c>
      <c r="W8211">
        <v>0</v>
      </c>
    </row>
    <row r="8212" spans="3:23" x14ac:dyDescent="0.35">
      <c r="C8212" s="12">
        <v>44378</v>
      </c>
      <c r="D8212" s="12">
        <v>44408</v>
      </c>
      <c r="E8212" t="s">
        <v>21</v>
      </c>
      <c r="F8212" t="s">
        <v>59</v>
      </c>
      <c r="G8212" t="s">
        <v>59</v>
      </c>
      <c r="H8212" t="s">
        <v>60</v>
      </c>
      <c r="I8212" t="s">
        <v>61</v>
      </c>
      <c r="J8212" t="s">
        <v>62</v>
      </c>
      <c r="K8212" t="s">
        <v>63</v>
      </c>
      <c r="L8212" t="s">
        <v>64</v>
      </c>
      <c r="M8212" t="s">
        <v>82</v>
      </c>
      <c r="N8212" t="s">
        <v>246</v>
      </c>
      <c r="O8212" t="s">
        <v>112</v>
      </c>
      <c r="P8212" t="s">
        <v>306</v>
      </c>
      <c r="Q8212" t="s">
        <v>307</v>
      </c>
      <c r="R8212" t="s">
        <v>70</v>
      </c>
      <c r="S8212">
        <v>67359.705839802002</v>
      </c>
      <c r="T8212">
        <v>17.546493049405999</v>
      </c>
      <c r="U8212">
        <v>43.804902671557997</v>
      </c>
      <c r="V8212">
        <v>1537.7207054848</v>
      </c>
      <c r="W8212">
        <v>0</v>
      </c>
    </row>
    <row r="8213" spans="3:23" x14ac:dyDescent="0.35">
      <c r="C8213" s="12">
        <v>43556</v>
      </c>
      <c r="D8213" s="12">
        <v>43585</v>
      </c>
      <c r="E8213" t="s">
        <v>75</v>
      </c>
      <c r="F8213" t="s">
        <v>59</v>
      </c>
      <c r="G8213" t="s">
        <v>59</v>
      </c>
      <c r="H8213" t="s">
        <v>87</v>
      </c>
      <c r="I8213" t="s">
        <v>61</v>
      </c>
      <c r="J8213" t="s">
        <v>62</v>
      </c>
      <c r="K8213" t="s">
        <v>63</v>
      </c>
      <c r="L8213" t="s">
        <v>64</v>
      </c>
      <c r="M8213" t="s">
        <v>96</v>
      </c>
      <c r="N8213" t="s">
        <v>97</v>
      </c>
      <c r="O8213" t="s">
        <v>98</v>
      </c>
      <c r="P8213" t="s">
        <v>217</v>
      </c>
      <c r="Q8213" t="s">
        <v>218</v>
      </c>
      <c r="R8213" t="s">
        <v>70</v>
      </c>
      <c r="S8213">
        <v>67293.106082159997</v>
      </c>
      <c r="T8213">
        <v>7.3409853750545002</v>
      </c>
      <c r="U8213">
        <v>112.03690035758</v>
      </c>
      <c r="V8213">
        <v>600.63341512828003</v>
      </c>
      <c r="W8213">
        <v>0</v>
      </c>
    </row>
    <row r="8214" spans="3:23" x14ac:dyDescent="0.35">
      <c r="C8214" s="12">
        <v>43435</v>
      </c>
      <c r="D8214" s="12">
        <v>43465</v>
      </c>
      <c r="E8214" t="s">
        <v>75</v>
      </c>
      <c r="F8214" t="s">
        <v>59</v>
      </c>
      <c r="G8214" t="s">
        <v>59</v>
      </c>
      <c r="H8214" t="s">
        <v>76</v>
      </c>
      <c r="I8214" t="s">
        <v>61</v>
      </c>
      <c r="J8214" t="s">
        <v>62</v>
      </c>
      <c r="K8214" t="s">
        <v>63</v>
      </c>
      <c r="L8214" t="s">
        <v>64</v>
      </c>
      <c r="M8214" t="s">
        <v>88</v>
      </c>
      <c r="N8214" t="s">
        <v>150</v>
      </c>
      <c r="O8214" t="s">
        <v>93</v>
      </c>
      <c r="P8214" t="s">
        <v>269</v>
      </c>
      <c r="Q8214" t="s">
        <v>270</v>
      </c>
      <c r="R8214" t="s">
        <v>70</v>
      </c>
      <c r="S8214">
        <v>67274.193186837001</v>
      </c>
      <c r="T8214">
        <v>31.799879377269999</v>
      </c>
      <c r="U8214">
        <v>30.296192305367001</v>
      </c>
      <c r="V8214">
        <v>2220.5494508602001</v>
      </c>
      <c r="W8214">
        <v>0</v>
      </c>
    </row>
    <row r="8215" spans="3:23" x14ac:dyDescent="0.35">
      <c r="C8215" s="12">
        <v>44228</v>
      </c>
      <c r="D8215" s="12">
        <v>44255</v>
      </c>
      <c r="E8215" t="s">
        <v>21</v>
      </c>
      <c r="F8215" t="s">
        <v>59</v>
      </c>
      <c r="G8215" t="s">
        <v>59</v>
      </c>
      <c r="H8215" t="s">
        <v>60</v>
      </c>
      <c r="I8215" t="s">
        <v>61</v>
      </c>
      <c r="J8215" t="s">
        <v>62</v>
      </c>
      <c r="K8215" t="s">
        <v>63</v>
      </c>
      <c r="L8215" t="s">
        <v>64</v>
      </c>
      <c r="M8215" t="s">
        <v>96</v>
      </c>
      <c r="N8215" t="s">
        <v>111</v>
      </c>
      <c r="O8215" t="s">
        <v>112</v>
      </c>
      <c r="P8215" t="s">
        <v>365</v>
      </c>
      <c r="Q8215" t="s">
        <v>366</v>
      </c>
      <c r="R8215" t="s">
        <v>70</v>
      </c>
      <c r="S8215">
        <v>67242.070534354003</v>
      </c>
      <c r="T8215">
        <v>6.9298627685653003</v>
      </c>
      <c r="U8215">
        <v>409.03232107254001</v>
      </c>
      <c r="V8215">
        <v>164.39304932684999</v>
      </c>
      <c r="W8215">
        <v>0</v>
      </c>
    </row>
    <row r="8216" spans="3:23" x14ac:dyDescent="0.35">
      <c r="C8216" s="12">
        <v>43435</v>
      </c>
      <c r="D8216" s="12">
        <v>43465</v>
      </c>
      <c r="E8216" t="s">
        <v>75</v>
      </c>
      <c r="F8216" t="s">
        <v>59</v>
      </c>
      <c r="G8216" t="s">
        <v>59</v>
      </c>
      <c r="H8216" t="s">
        <v>60</v>
      </c>
      <c r="I8216" t="s">
        <v>61</v>
      </c>
      <c r="J8216" t="s">
        <v>62</v>
      </c>
      <c r="K8216" t="s">
        <v>63</v>
      </c>
      <c r="L8216" t="s">
        <v>64</v>
      </c>
      <c r="M8216" t="s">
        <v>88</v>
      </c>
      <c r="N8216" t="s">
        <v>89</v>
      </c>
      <c r="O8216" t="s">
        <v>67</v>
      </c>
      <c r="P8216" t="s">
        <v>249</v>
      </c>
      <c r="Q8216" t="s">
        <v>250</v>
      </c>
      <c r="R8216" t="s">
        <v>70</v>
      </c>
      <c r="S8216">
        <v>67239.236428774006</v>
      </c>
      <c r="T8216">
        <v>32.830432427778</v>
      </c>
      <c r="U8216">
        <v>29.299242304513999</v>
      </c>
      <c r="V8216">
        <v>2294.9138318985001</v>
      </c>
      <c r="W8216">
        <v>0</v>
      </c>
    </row>
    <row r="8217" spans="3:23" x14ac:dyDescent="0.35">
      <c r="C8217" s="12">
        <v>44013</v>
      </c>
      <c r="D8217" s="12">
        <v>44043</v>
      </c>
      <c r="E8217" t="s">
        <v>20</v>
      </c>
      <c r="F8217" t="s">
        <v>59</v>
      </c>
      <c r="G8217" t="s">
        <v>59</v>
      </c>
      <c r="H8217" t="s">
        <v>60</v>
      </c>
      <c r="I8217" t="s">
        <v>61</v>
      </c>
      <c r="J8217" t="s">
        <v>62</v>
      </c>
      <c r="K8217" t="s">
        <v>63</v>
      </c>
      <c r="L8217" t="s">
        <v>64</v>
      </c>
      <c r="M8217" t="s">
        <v>82</v>
      </c>
      <c r="N8217" t="s">
        <v>120</v>
      </c>
      <c r="O8217" t="s">
        <v>121</v>
      </c>
      <c r="P8217" t="s">
        <v>347</v>
      </c>
      <c r="Q8217" t="s">
        <v>348</v>
      </c>
      <c r="R8217" t="s">
        <v>70</v>
      </c>
      <c r="S8217">
        <v>67220.845207724997</v>
      </c>
      <c r="T8217">
        <v>13.055058971952</v>
      </c>
      <c r="U8217">
        <v>108.74062964077</v>
      </c>
      <c r="V8217">
        <v>618.17597920661001</v>
      </c>
      <c r="W8217">
        <v>0</v>
      </c>
    </row>
    <row r="8218" spans="3:23" x14ac:dyDescent="0.35">
      <c r="C8218" s="12">
        <v>44075</v>
      </c>
      <c r="D8218" s="12">
        <v>44104</v>
      </c>
      <c r="E8218" t="s">
        <v>20</v>
      </c>
      <c r="F8218" t="s">
        <v>59</v>
      </c>
      <c r="G8218" t="s">
        <v>59</v>
      </c>
      <c r="H8218" t="s">
        <v>60</v>
      </c>
      <c r="I8218" t="s">
        <v>61</v>
      </c>
      <c r="J8218" t="s">
        <v>62</v>
      </c>
      <c r="K8218" t="s">
        <v>63</v>
      </c>
      <c r="L8218" t="s">
        <v>64</v>
      </c>
      <c r="M8218" t="s">
        <v>65</v>
      </c>
      <c r="N8218" t="s">
        <v>66</v>
      </c>
      <c r="O8218" t="s">
        <v>67</v>
      </c>
      <c r="P8218" t="s">
        <v>345</v>
      </c>
      <c r="Q8218" t="s">
        <v>346</v>
      </c>
      <c r="R8218" t="s">
        <v>70</v>
      </c>
      <c r="S8218">
        <v>67207.276381101998</v>
      </c>
      <c r="T8218">
        <v>13.081097603630001</v>
      </c>
      <c r="U8218">
        <v>93.002636235962001</v>
      </c>
      <c r="V8218">
        <v>722.63840145978997</v>
      </c>
      <c r="W8218">
        <v>0</v>
      </c>
    </row>
    <row r="8219" spans="3:23" x14ac:dyDescent="0.35">
      <c r="C8219" s="12">
        <v>44013</v>
      </c>
      <c r="D8219" s="12">
        <v>44043</v>
      </c>
      <c r="E8219" t="s">
        <v>20</v>
      </c>
      <c r="F8219" t="s">
        <v>59</v>
      </c>
      <c r="G8219" t="s">
        <v>59</v>
      </c>
      <c r="H8219" t="s">
        <v>87</v>
      </c>
      <c r="I8219" t="s">
        <v>61</v>
      </c>
      <c r="J8219" t="s">
        <v>62</v>
      </c>
      <c r="K8219" t="s">
        <v>63</v>
      </c>
      <c r="L8219" t="s">
        <v>64</v>
      </c>
      <c r="M8219" t="s">
        <v>88</v>
      </c>
      <c r="N8219" t="s">
        <v>150</v>
      </c>
      <c r="O8219" t="s">
        <v>93</v>
      </c>
      <c r="P8219" t="s">
        <v>194</v>
      </c>
      <c r="Q8219" t="s">
        <v>195</v>
      </c>
      <c r="R8219" t="s">
        <v>70</v>
      </c>
      <c r="S8219">
        <v>67203.879358767997</v>
      </c>
      <c r="T8219">
        <v>12.399005410959001</v>
      </c>
      <c r="U8219">
        <v>29.32418672319</v>
      </c>
      <c r="V8219">
        <v>2291.7559485331999</v>
      </c>
      <c r="W8219">
        <v>0</v>
      </c>
    </row>
    <row r="8220" spans="3:23" x14ac:dyDescent="0.35">
      <c r="C8220" s="12">
        <v>43678</v>
      </c>
      <c r="D8220" s="12">
        <v>43708</v>
      </c>
      <c r="E8220" t="s">
        <v>75</v>
      </c>
      <c r="F8220" t="s">
        <v>59</v>
      </c>
      <c r="G8220" t="s">
        <v>59</v>
      </c>
      <c r="H8220" t="s">
        <v>87</v>
      </c>
      <c r="I8220" t="s">
        <v>61</v>
      </c>
      <c r="J8220" t="s">
        <v>62</v>
      </c>
      <c r="K8220" t="s">
        <v>63</v>
      </c>
      <c r="L8220" t="s">
        <v>64</v>
      </c>
      <c r="M8220" t="s">
        <v>96</v>
      </c>
      <c r="N8220" t="s">
        <v>97</v>
      </c>
      <c r="O8220" t="s">
        <v>98</v>
      </c>
      <c r="P8220" t="s">
        <v>217</v>
      </c>
      <c r="Q8220" t="s">
        <v>218</v>
      </c>
      <c r="R8220" t="s">
        <v>70</v>
      </c>
      <c r="S8220">
        <v>67175.886502976995</v>
      </c>
      <c r="T8220">
        <v>7.3556983906401996</v>
      </c>
      <c r="U8220">
        <v>116.81084116668001</v>
      </c>
      <c r="V8220">
        <v>575.08263644056001</v>
      </c>
      <c r="W8220">
        <v>0</v>
      </c>
    </row>
    <row r="8221" spans="3:23" x14ac:dyDescent="0.35">
      <c r="C8221" s="12">
        <v>43891</v>
      </c>
      <c r="D8221" s="12">
        <v>43921</v>
      </c>
      <c r="E8221" t="s">
        <v>20</v>
      </c>
      <c r="F8221" t="s">
        <v>59</v>
      </c>
      <c r="G8221" t="s">
        <v>59</v>
      </c>
      <c r="H8221" t="s">
        <v>60</v>
      </c>
      <c r="I8221" t="s">
        <v>61</v>
      </c>
      <c r="J8221" t="s">
        <v>62</v>
      </c>
      <c r="K8221" t="s">
        <v>63</v>
      </c>
      <c r="L8221" t="s">
        <v>64</v>
      </c>
      <c r="M8221" t="s">
        <v>88</v>
      </c>
      <c r="N8221" t="s">
        <v>150</v>
      </c>
      <c r="O8221" t="s">
        <v>93</v>
      </c>
      <c r="P8221" t="s">
        <v>269</v>
      </c>
      <c r="Q8221" t="s">
        <v>270</v>
      </c>
      <c r="R8221" t="s">
        <v>70</v>
      </c>
      <c r="S8221">
        <v>67166.854563601999</v>
      </c>
      <c r="T8221">
        <v>10.834441083605</v>
      </c>
      <c r="U8221">
        <v>30.658919787896998</v>
      </c>
      <c r="V8221">
        <v>2190.7769428366</v>
      </c>
      <c r="W8221">
        <v>0</v>
      </c>
    </row>
    <row r="8222" spans="3:23" x14ac:dyDescent="0.35">
      <c r="C8222" s="12">
        <v>44197</v>
      </c>
      <c r="D8222" s="12">
        <v>44227</v>
      </c>
      <c r="E8222" t="s">
        <v>21</v>
      </c>
      <c r="F8222" t="s">
        <v>59</v>
      </c>
      <c r="G8222" t="s">
        <v>59</v>
      </c>
      <c r="H8222" t="s">
        <v>87</v>
      </c>
      <c r="I8222" t="s">
        <v>61</v>
      </c>
      <c r="J8222" t="s">
        <v>62</v>
      </c>
      <c r="K8222" t="s">
        <v>63</v>
      </c>
      <c r="L8222" t="s">
        <v>64</v>
      </c>
      <c r="M8222" t="s">
        <v>88</v>
      </c>
      <c r="N8222" t="s">
        <v>89</v>
      </c>
      <c r="O8222" t="s">
        <v>67</v>
      </c>
      <c r="P8222" t="s">
        <v>223</v>
      </c>
      <c r="Q8222" t="s">
        <v>224</v>
      </c>
      <c r="R8222" t="s">
        <v>70</v>
      </c>
      <c r="S8222">
        <v>67166.086641318005</v>
      </c>
      <c r="T8222">
        <v>20.210275506361</v>
      </c>
      <c r="U8222">
        <v>24.203642147930001</v>
      </c>
      <c r="V8222">
        <v>2775.0404765864</v>
      </c>
      <c r="W8222">
        <v>0</v>
      </c>
    </row>
    <row r="8223" spans="3:23" x14ac:dyDescent="0.35">
      <c r="C8223" s="12">
        <v>43770</v>
      </c>
      <c r="D8223" s="12">
        <v>43799</v>
      </c>
      <c r="E8223" t="s">
        <v>20</v>
      </c>
      <c r="F8223" t="s">
        <v>59</v>
      </c>
      <c r="G8223" t="s">
        <v>59</v>
      </c>
      <c r="H8223" t="s">
        <v>60</v>
      </c>
      <c r="I8223" t="s">
        <v>61</v>
      </c>
      <c r="J8223" t="s">
        <v>62</v>
      </c>
      <c r="K8223" t="s">
        <v>63</v>
      </c>
      <c r="L8223" t="s">
        <v>64</v>
      </c>
      <c r="M8223" t="s">
        <v>101</v>
      </c>
      <c r="N8223" t="s">
        <v>102</v>
      </c>
      <c r="O8223" t="s">
        <v>93</v>
      </c>
      <c r="P8223" t="s">
        <v>257</v>
      </c>
      <c r="Q8223" t="s">
        <v>258</v>
      </c>
      <c r="R8223" t="s">
        <v>70</v>
      </c>
      <c r="S8223">
        <v>67081.417696770004</v>
      </c>
      <c r="T8223">
        <v>37.636300582908</v>
      </c>
      <c r="U8223">
        <v>27.310986939465</v>
      </c>
      <c r="V8223">
        <v>2456.2062823089</v>
      </c>
      <c r="W8223">
        <v>0</v>
      </c>
    </row>
    <row r="8224" spans="3:23" x14ac:dyDescent="0.35">
      <c r="C8224" s="12">
        <v>43678</v>
      </c>
      <c r="D8224" s="12">
        <v>43708</v>
      </c>
      <c r="E8224" t="s">
        <v>75</v>
      </c>
      <c r="F8224" t="s">
        <v>59</v>
      </c>
      <c r="G8224" t="s">
        <v>59</v>
      </c>
      <c r="H8224" t="s">
        <v>87</v>
      </c>
      <c r="I8224" t="s">
        <v>61</v>
      </c>
      <c r="J8224" t="s">
        <v>62</v>
      </c>
      <c r="K8224" t="s">
        <v>63</v>
      </c>
      <c r="L8224" t="s">
        <v>64</v>
      </c>
      <c r="M8224" t="s">
        <v>82</v>
      </c>
      <c r="N8224" t="s">
        <v>83</v>
      </c>
      <c r="O8224" t="s">
        <v>84</v>
      </c>
      <c r="P8224" t="s">
        <v>233</v>
      </c>
      <c r="Q8224" t="s">
        <v>234</v>
      </c>
      <c r="R8224" t="s">
        <v>70</v>
      </c>
      <c r="S8224">
        <v>67051.442495394003</v>
      </c>
      <c r="T8224">
        <v>5.8922806690186</v>
      </c>
      <c r="U8224">
        <v>170.97727689916999</v>
      </c>
      <c r="V8224">
        <v>392.16581122026003</v>
      </c>
      <c r="W8224">
        <v>1</v>
      </c>
    </row>
    <row r="8225" spans="3:23" x14ac:dyDescent="0.35">
      <c r="C8225" s="12">
        <v>43770</v>
      </c>
      <c r="D8225" s="12">
        <v>43799</v>
      </c>
      <c r="E8225" t="s">
        <v>20</v>
      </c>
      <c r="F8225" t="s">
        <v>59</v>
      </c>
      <c r="G8225" t="s">
        <v>59</v>
      </c>
      <c r="H8225" t="s">
        <v>87</v>
      </c>
      <c r="I8225" t="s">
        <v>61</v>
      </c>
      <c r="J8225" t="s">
        <v>62</v>
      </c>
      <c r="K8225" t="s">
        <v>63</v>
      </c>
      <c r="L8225" t="s">
        <v>64</v>
      </c>
      <c r="M8225" t="s">
        <v>88</v>
      </c>
      <c r="N8225" t="s">
        <v>89</v>
      </c>
      <c r="O8225" t="s">
        <v>67</v>
      </c>
      <c r="P8225" t="s">
        <v>223</v>
      </c>
      <c r="Q8225" t="s">
        <v>224</v>
      </c>
      <c r="R8225" t="s">
        <v>70</v>
      </c>
      <c r="S8225">
        <v>67032.467497327001</v>
      </c>
      <c r="T8225">
        <v>20.586535604030001</v>
      </c>
      <c r="U8225">
        <v>24.424352048026002</v>
      </c>
      <c r="V8225">
        <v>2744.4931749068</v>
      </c>
      <c r="W8225">
        <v>0</v>
      </c>
    </row>
    <row r="8226" spans="3:23" x14ac:dyDescent="0.35">
      <c r="C8226" s="12">
        <v>43525</v>
      </c>
      <c r="D8226" s="12">
        <v>43555</v>
      </c>
      <c r="E8226" t="s">
        <v>75</v>
      </c>
      <c r="F8226" t="s">
        <v>59</v>
      </c>
      <c r="G8226" t="s">
        <v>59</v>
      </c>
      <c r="H8226" t="s">
        <v>87</v>
      </c>
      <c r="I8226" t="s">
        <v>61</v>
      </c>
      <c r="J8226" t="s">
        <v>62</v>
      </c>
      <c r="K8226" t="s">
        <v>63</v>
      </c>
      <c r="L8226" t="s">
        <v>64</v>
      </c>
      <c r="M8226" t="s">
        <v>77</v>
      </c>
      <c r="N8226" t="s">
        <v>78</v>
      </c>
      <c r="O8226" t="s">
        <v>79</v>
      </c>
      <c r="P8226" t="s">
        <v>271</v>
      </c>
      <c r="Q8226" t="s">
        <v>272</v>
      </c>
      <c r="R8226" t="s">
        <v>70</v>
      </c>
      <c r="S8226">
        <v>67021.349601676004</v>
      </c>
      <c r="T8226">
        <v>7.2572123097601002</v>
      </c>
      <c r="U8226">
        <v>21.877469088677</v>
      </c>
      <c r="V8226">
        <v>3063.4873407895002</v>
      </c>
      <c r="W8226">
        <v>0</v>
      </c>
    </row>
    <row r="8227" spans="3:23" x14ac:dyDescent="0.35">
      <c r="C8227" s="12">
        <v>43617</v>
      </c>
      <c r="D8227" s="12">
        <v>43646</v>
      </c>
      <c r="E8227" t="s">
        <v>75</v>
      </c>
      <c r="F8227" t="s">
        <v>59</v>
      </c>
      <c r="G8227" t="s">
        <v>59</v>
      </c>
      <c r="H8227" t="s">
        <v>60</v>
      </c>
      <c r="I8227" t="s">
        <v>61</v>
      </c>
      <c r="J8227" t="s">
        <v>62</v>
      </c>
      <c r="K8227" t="s">
        <v>63</v>
      </c>
      <c r="L8227" t="s">
        <v>64</v>
      </c>
      <c r="M8227" t="s">
        <v>65</v>
      </c>
      <c r="N8227" t="s">
        <v>66</v>
      </c>
      <c r="O8227" t="s">
        <v>67</v>
      </c>
      <c r="P8227" t="s">
        <v>296</v>
      </c>
      <c r="Q8227" t="s">
        <v>297</v>
      </c>
      <c r="R8227" t="s">
        <v>70</v>
      </c>
      <c r="S8227">
        <v>67020.335617096993</v>
      </c>
      <c r="T8227">
        <v>15.340670929950001</v>
      </c>
      <c r="U8227">
        <v>75.209145544584004</v>
      </c>
      <c r="V8227">
        <v>891.11949260701999</v>
      </c>
      <c r="W8227">
        <v>0</v>
      </c>
    </row>
    <row r="8228" spans="3:23" x14ac:dyDescent="0.35">
      <c r="C8228" s="12">
        <v>44228</v>
      </c>
      <c r="D8228" s="12">
        <v>44255</v>
      </c>
      <c r="E8228" t="s">
        <v>21</v>
      </c>
      <c r="F8228" t="s">
        <v>59</v>
      </c>
      <c r="G8228" t="s">
        <v>59</v>
      </c>
      <c r="H8228" t="s">
        <v>60</v>
      </c>
      <c r="I8228" t="s">
        <v>61</v>
      </c>
      <c r="J8228" t="s">
        <v>62</v>
      </c>
      <c r="K8228" t="s">
        <v>63</v>
      </c>
      <c r="L8228" t="s">
        <v>64</v>
      </c>
      <c r="M8228" t="s">
        <v>101</v>
      </c>
      <c r="N8228" t="s">
        <v>102</v>
      </c>
      <c r="O8228" t="s">
        <v>93</v>
      </c>
      <c r="P8228" t="s">
        <v>215</v>
      </c>
      <c r="Q8228" t="s">
        <v>216</v>
      </c>
      <c r="R8228" t="s">
        <v>70</v>
      </c>
      <c r="S8228">
        <v>67019.391915522996</v>
      </c>
      <c r="T8228">
        <v>9.1306053886093999</v>
      </c>
      <c r="U8228">
        <v>25.165285194747</v>
      </c>
      <c r="V8228">
        <v>2663.1683844183999</v>
      </c>
      <c r="W8228">
        <v>0</v>
      </c>
    </row>
    <row r="8229" spans="3:23" x14ac:dyDescent="0.35">
      <c r="C8229" s="12">
        <v>44287</v>
      </c>
      <c r="D8229" s="12">
        <v>44316</v>
      </c>
      <c r="E8229" t="s">
        <v>21</v>
      </c>
      <c r="F8229" t="s">
        <v>59</v>
      </c>
      <c r="G8229" t="s">
        <v>59</v>
      </c>
      <c r="H8229" t="s">
        <v>87</v>
      </c>
      <c r="I8229" t="s">
        <v>61</v>
      </c>
      <c r="J8229" t="s">
        <v>62</v>
      </c>
      <c r="K8229" t="s">
        <v>63</v>
      </c>
      <c r="L8229" t="s">
        <v>64</v>
      </c>
      <c r="M8229" t="s">
        <v>96</v>
      </c>
      <c r="N8229" t="s">
        <v>97</v>
      </c>
      <c r="O8229" t="s">
        <v>98</v>
      </c>
      <c r="P8229" t="s">
        <v>300</v>
      </c>
      <c r="Q8229" t="s">
        <v>301</v>
      </c>
      <c r="R8229" t="s">
        <v>70</v>
      </c>
      <c r="S8229">
        <v>67005.850354982002</v>
      </c>
      <c r="T8229">
        <v>7.5221044541730997</v>
      </c>
      <c r="U8229">
        <v>61.624974461085003</v>
      </c>
      <c r="V8229">
        <v>1087.3164807118001</v>
      </c>
      <c r="W8229">
        <v>0</v>
      </c>
    </row>
    <row r="8230" spans="3:23" x14ac:dyDescent="0.35">
      <c r="C8230" s="12">
        <v>44440</v>
      </c>
      <c r="D8230" s="12">
        <v>44469</v>
      </c>
      <c r="E8230" t="s">
        <v>21</v>
      </c>
      <c r="F8230" t="s">
        <v>59</v>
      </c>
      <c r="G8230" t="s">
        <v>59</v>
      </c>
      <c r="H8230" t="s">
        <v>60</v>
      </c>
      <c r="I8230" t="s">
        <v>61</v>
      </c>
      <c r="J8230" t="s">
        <v>62</v>
      </c>
      <c r="K8230" t="s">
        <v>63</v>
      </c>
      <c r="L8230" t="s">
        <v>64</v>
      </c>
      <c r="M8230" t="s">
        <v>88</v>
      </c>
      <c r="N8230" t="s">
        <v>89</v>
      </c>
      <c r="O8230" t="s">
        <v>67</v>
      </c>
      <c r="P8230" t="s">
        <v>251</v>
      </c>
      <c r="Q8230" t="s">
        <v>252</v>
      </c>
      <c r="R8230" t="s">
        <v>70</v>
      </c>
      <c r="S8230">
        <v>67005.541232681993</v>
      </c>
      <c r="T8230">
        <v>35.087319089319998</v>
      </c>
      <c r="U8230">
        <v>27.7451369982</v>
      </c>
      <c r="V8230">
        <v>2415.0373176038001</v>
      </c>
      <c r="W8230">
        <v>0</v>
      </c>
    </row>
    <row r="8231" spans="3:23" x14ac:dyDescent="0.35">
      <c r="C8231" s="12">
        <v>43374</v>
      </c>
      <c r="D8231" s="12">
        <v>43404</v>
      </c>
      <c r="E8231" t="s">
        <v>75</v>
      </c>
      <c r="F8231" t="s">
        <v>59</v>
      </c>
      <c r="G8231" t="s">
        <v>59</v>
      </c>
      <c r="H8231" t="s">
        <v>87</v>
      </c>
      <c r="I8231" t="s">
        <v>61</v>
      </c>
      <c r="J8231" t="s">
        <v>62</v>
      </c>
      <c r="K8231" t="s">
        <v>63</v>
      </c>
      <c r="L8231" t="s">
        <v>64</v>
      </c>
      <c r="M8231" t="s">
        <v>88</v>
      </c>
      <c r="N8231" t="s">
        <v>150</v>
      </c>
      <c r="O8231" t="s">
        <v>93</v>
      </c>
      <c r="P8231" t="s">
        <v>194</v>
      </c>
      <c r="Q8231" t="s">
        <v>195</v>
      </c>
      <c r="R8231" t="s">
        <v>70</v>
      </c>
      <c r="S8231">
        <v>66989.878840809994</v>
      </c>
      <c r="T8231">
        <v>12.446758307134999</v>
      </c>
      <c r="U8231">
        <v>24.024587793813001</v>
      </c>
      <c r="V8231">
        <v>2788.3882718711998</v>
      </c>
      <c r="W8231">
        <v>0</v>
      </c>
    </row>
    <row r="8232" spans="3:23" x14ac:dyDescent="0.35">
      <c r="C8232" s="12">
        <v>44075</v>
      </c>
      <c r="D8232" s="12">
        <v>44104</v>
      </c>
      <c r="E8232" t="s">
        <v>20</v>
      </c>
      <c r="F8232" t="s">
        <v>59</v>
      </c>
      <c r="G8232" t="s">
        <v>59</v>
      </c>
      <c r="H8232" t="s">
        <v>60</v>
      </c>
      <c r="I8232" t="s">
        <v>61</v>
      </c>
      <c r="J8232" t="s">
        <v>62</v>
      </c>
      <c r="K8232" t="s">
        <v>63</v>
      </c>
      <c r="L8232" t="s">
        <v>64</v>
      </c>
      <c r="M8232" t="s">
        <v>82</v>
      </c>
      <c r="N8232" t="s">
        <v>328</v>
      </c>
      <c r="O8232" t="s">
        <v>328</v>
      </c>
      <c r="P8232" t="s">
        <v>329</v>
      </c>
      <c r="Q8232" t="s">
        <v>330</v>
      </c>
      <c r="R8232" t="s">
        <v>70</v>
      </c>
      <c r="S8232">
        <v>66900.128301268007</v>
      </c>
      <c r="T8232">
        <v>22.307144605674001</v>
      </c>
      <c r="U8232">
        <v>57.209000719479</v>
      </c>
      <c r="V8232">
        <v>1169.3986516092</v>
      </c>
      <c r="W8232">
        <v>0</v>
      </c>
    </row>
    <row r="8233" spans="3:23" x14ac:dyDescent="0.35">
      <c r="C8233" s="12">
        <v>43374</v>
      </c>
      <c r="D8233" s="12">
        <v>43404</v>
      </c>
      <c r="E8233" t="s">
        <v>75</v>
      </c>
      <c r="F8233" t="s">
        <v>59</v>
      </c>
      <c r="G8233" t="s">
        <v>59</v>
      </c>
      <c r="H8233" t="s">
        <v>76</v>
      </c>
      <c r="I8233" t="s">
        <v>61</v>
      </c>
      <c r="J8233" t="s">
        <v>62</v>
      </c>
      <c r="K8233" t="s">
        <v>63</v>
      </c>
      <c r="L8233" t="s">
        <v>64</v>
      </c>
      <c r="M8233" t="s">
        <v>101</v>
      </c>
      <c r="N8233" t="s">
        <v>102</v>
      </c>
      <c r="O8233" t="s">
        <v>93</v>
      </c>
      <c r="P8233" t="s">
        <v>257</v>
      </c>
      <c r="Q8233" t="s">
        <v>258</v>
      </c>
      <c r="R8233" t="s">
        <v>70</v>
      </c>
      <c r="S8233">
        <v>66887.947682309998</v>
      </c>
      <c r="T8233">
        <v>40.055570263340002</v>
      </c>
      <c r="U8233">
        <v>26.559410997474998</v>
      </c>
      <c r="V8233">
        <v>2518.4273735840002</v>
      </c>
      <c r="W8233">
        <v>0</v>
      </c>
    </row>
    <row r="8234" spans="3:23" x14ac:dyDescent="0.35">
      <c r="C8234" s="12">
        <v>43831</v>
      </c>
      <c r="D8234" s="12">
        <v>43861</v>
      </c>
      <c r="E8234" t="s">
        <v>20</v>
      </c>
      <c r="F8234" t="s">
        <v>59</v>
      </c>
      <c r="G8234" t="s">
        <v>59</v>
      </c>
      <c r="H8234" t="s">
        <v>60</v>
      </c>
      <c r="I8234" t="s">
        <v>61</v>
      </c>
      <c r="J8234" t="s">
        <v>62</v>
      </c>
      <c r="K8234" t="s">
        <v>63</v>
      </c>
      <c r="L8234" t="s">
        <v>64</v>
      </c>
      <c r="M8234" t="s">
        <v>82</v>
      </c>
      <c r="N8234" t="s">
        <v>362</v>
      </c>
      <c r="O8234" t="s">
        <v>362</v>
      </c>
      <c r="P8234" t="s">
        <v>363</v>
      </c>
      <c r="Q8234" t="s">
        <v>364</v>
      </c>
      <c r="R8234" t="s">
        <v>70</v>
      </c>
      <c r="S8234">
        <v>66837.107182520995</v>
      </c>
      <c r="T8234">
        <v>13.32768921299</v>
      </c>
      <c r="U8234">
        <v>25.913442948471999</v>
      </c>
      <c r="V8234">
        <v>2579.2445764703998</v>
      </c>
      <c r="W8234">
        <v>0</v>
      </c>
    </row>
    <row r="8235" spans="3:23" x14ac:dyDescent="0.35">
      <c r="C8235" s="12">
        <v>43466</v>
      </c>
      <c r="D8235" s="12">
        <v>43496</v>
      </c>
      <c r="E8235" t="s">
        <v>75</v>
      </c>
      <c r="F8235" t="s">
        <v>59</v>
      </c>
      <c r="G8235" t="s">
        <v>59</v>
      </c>
      <c r="H8235" t="s">
        <v>60</v>
      </c>
      <c r="I8235" t="s">
        <v>61</v>
      </c>
      <c r="J8235" t="s">
        <v>62</v>
      </c>
      <c r="K8235" t="s">
        <v>63</v>
      </c>
      <c r="L8235" t="s">
        <v>64</v>
      </c>
      <c r="M8235" t="s">
        <v>137</v>
      </c>
      <c r="N8235" t="s">
        <v>66</v>
      </c>
      <c r="O8235" t="s">
        <v>67</v>
      </c>
      <c r="P8235" t="s">
        <v>261</v>
      </c>
      <c r="Q8235" t="s">
        <v>262</v>
      </c>
      <c r="R8235" t="s">
        <v>70</v>
      </c>
      <c r="S8235">
        <v>66798.745405289999</v>
      </c>
      <c r="T8235">
        <v>34.993268927100999</v>
      </c>
      <c r="U8235">
        <v>21.091399820599001</v>
      </c>
      <c r="V8235">
        <v>3167.1082039823</v>
      </c>
      <c r="W8235">
        <v>0</v>
      </c>
    </row>
    <row r="8236" spans="3:23" x14ac:dyDescent="0.35">
      <c r="C8236" s="12">
        <v>43405</v>
      </c>
      <c r="D8236" s="12">
        <v>43434</v>
      </c>
      <c r="E8236" t="s">
        <v>75</v>
      </c>
      <c r="F8236" t="s">
        <v>59</v>
      </c>
      <c r="G8236" t="s">
        <v>59</v>
      </c>
      <c r="H8236" t="s">
        <v>60</v>
      </c>
      <c r="I8236" t="s">
        <v>61</v>
      </c>
      <c r="J8236" t="s">
        <v>62</v>
      </c>
      <c r="K8236" t="s">
        <v>63</v>
      </c>
      <c r="L8236" t="s">
        <v>64</v>
      </c>
      <c r="M8236" t="s">
        <v>82</v>
      </c>
      <c r="N8236" t="s">
        <v>120</v>
      </c>
      <c r="O8236" t="s">
        <v>121</v>
      </c>
      <c r="P8236" t="s">
        <v>355</v>
      </c>
      <c r="Q8236" t="s">
        <v>356</v>
      </c>
      <c r="R8236" t="s">
        <v>70</v>
      </c>
      <c r="S8236">
        <v>66796.772021069002</v>
      </c>
      <c r="T8236">
        <v>5.6964656518107999</v>
      </c>
      <c r="U8236">
        <v>40.064842141737003</v>
      </c>
      <c r="V8236">
        <v>1667.2166530636</v>
      </c>
      <c r="W8236">
        <v>0</v>
      </c>
    </row>
    <row r="8237" spans="3:23" x14ac:dyDescent="0.35">
      <c r="C8237" s="12">
        <v>44228</v>
      </c>
      <c r="D8237" s="12">
        <v>44255</v>
      </c>
      <c r="E8237" t="s">
        <v>21</v>
      </c>
      <c r="F8237" t="s">
        <v>59</v>
      </c>
      <c r="G8237" t="s">
        <v>59</v>
      </c>
      <c r="H8237" t="s">
        <v>76</v>
      </c>
      <c r="I8237" t="s">
        <v>61</v>
      </c>
      <c r="J8237" t="s">
        <v>62</v>
      </c>
      <c r="K8237" t="s">
        <v>63</v>
      </c>
      <c r="L8237" t="s">
        <v>64</v>
      </c>
      <c r="M8237" t="s">
        <v>101</v>
      </c>
      <c r="N8237" t="s">
        <v>102</v>
      </c>
      <c r="O8237" t="s">
        <v>93</v>
      </c>
      <c r="P8237" t="s">
        <v>279</v>
      </c>
      <c r="Q8237" t="s">
        <v>280</v>
      </c>
      <c r="R8237" t="s">
        <v>70</v>
      </c>
      <c r="S8237">
        <v>66773.053886662994</v>
      </c>
      <c r="T8237">
        <v>26.674273393783</v>
      </c>
      <c r="U8237">
        <v>66.542755855506002</v>
      </c>
      <c r="V8237">
        <v>1003.460903117</v>
      </c>
      <c r="W8237">
        <v>0</v>
      </c>
    </row>
    <row r="8238" spans="3:23" x14ac:dyDescent="0.35">
      <c r="C8238" s="12">
        <v>44136</v>
      </c>
      <c r="D8238" s="12">
        <v>44165</v>
      </c>
      <c r="E8238" t="s">
        <v>21</v>
      </c>
      <c r="F8238" t="s">
        <v>59</v>
      </c>
      <c r="G8238" t="s">
        <v>59</v>
      </c>
      <c r="H8238" t="s">
        <v>60</v>
      </c>
      <c r="I8238" t="s">
        <v>61</v>
      </c>
      <c r="J8238" t="s">
        <v>62</v>
      </c>
      <c r="K8238" t="s">
        <v>63</v>
      </c>
      <c r="L8238" t="s">
        <v>64</v>
      </c>
      <c r="M8238" t="s">
        <v>82</v>
      </c>
      <c r="N8238" t="s">
        <v>379</v>
      </c>
      <c r="O8238" t="s">
        <v>380</v>
      </c>
      <c r="P8238" t="s">
        <v>381</v>
      </c>
      <c r="Q8238" t="s">
        <v>382</v>
      </c>
      <c r="R8238" t="s">
        <v>70</v>
      </c>
      <c r="S8238">
        <v>66768.565000500006</v>
      </c>
      <c r="T8238">
        <v>10.58733716639</v>
      </c>
      <c r="U8238">
        <v>25.433872277513</v>
      </c>
      <c r="V8238">
        <v>2625.1828377518</v>
      </c>
      <c r="W8238">
        <v>0</v>
      </c>
    </row>
    <row r="8239" spans="3:23" x14ac:dyDescent="0.35">
      <c r="C8239" s="12">
        <v>44166</v>
      </c>
      <c r="D8239" s="12">
        <v>44196</v>
      </c>
      <c r="E8239" t="s">
        <v>21</v>
      </c>
      <c r="F8239" t="s">
        <v>59</v>
      </c>
      <c r="G8239" t="s">
        <v>59</v>
      </c>
      <c r="H8239" t="s">
        <v>87</v>
      </c>
      <c r="I8239" t="s">
        <v>61</v>
      </c>
      <c r="J8239" t="s">
        <v>62</v>
      </c>
      <c r="K8239" t="s">
        <v>63</v>
      </c>
      <c r="L8239" t="s">
        <v>64</v>
      </c>
      <c r="M8239" t="s">
        <v>82</v>
      </c>
      <c r="N8239" t="s">
        <v>120</v>
      </c>
      <c r="O8239" t="s">
        <v>121</v>
      </c>
      <c r="P8239" t="s">
        <v>221</v>
      </c>
      <c r="Q8239" t="s">
        <v>222</v>
      </c>
      <c r="R8239" t="s">
        <v>70</v>
      </c>
      <c r="S8239">
        <v>66735.260486635001</v>
      </c>
      <c r="T8239">
        <v>5.7297606742036002</v>
      </c>
      <c r="U8239">
        <v>177.38433638619</v>
      </c>
      <c r="V8239">
        <v>376.21845223888999</v>
      </c>
      <c r="W8239">
        <v>0</v>
      </c>
    </row>
    <row r="8240" spans="3:23" x14ac:dyDescent="0.35">
      <c r="C8240" s="12">
        <v>44378</v>
      </c>
      <c r="D8240" s="12">
        <v>44408</v>
      </c>
      <c r="E8240" t="s">
        <v>21</v>
      </c>
      <c r="F8240" t="s">
        <v>59</v>
      </c>
      <c r="G8240" t="s">
        <v>59</v>
      </c>
      <c r="H8240" t="s">
        <v>60</v>
      </c>
      <c r="I8240" t="s">
        <v>61</v>
      </c>
      <c r="J8240" t="s">
        <v>62</v>
      </c>
      <c r="K8240" t="s">
        <v>63</v>
      </c>
      <c r="L8240" t="s">
        <v>64</v>
      </c>
      <c r="M8240" t="s">
        <v>65</v>
      </c>
      <c r="N8240" t="s">
        <v>66</v>
      </c>
      <c r="O8240" t="s">
        <v>67</v>
      </c>
      <c r="P8240" t="s">
        <v>339</v>
      </c>
      <c r="Q8240" t="s">
        <v>340</v>
      </c>
      <c r="R8240" t="s">
        <v>70</v>
      </c>
      <c r="S8240">
        <v>66698.801972938003</v>
      </c>
      <c r="T8240">
        <v>3.0995533027123998</v>
      </c>
      <c r="U8240">
        <v>230.20868423843999</v>
      </c>
      <c r="V8240">
        <v>289.73191082510999</v>
      </c>
      <c r="W8240">
        <v>0</v>
      </c>
    </row>
    <row r="8241" spans="3:23" x14ac:dyDescent="0.35">
      <c r="C8241" s="12">
        <v>43862</v>
      </c>
      <c r="D8241" s="12">
        <v>43890</v>
      </c>
      <c r="E8241" t="s">
        <v>20</v>
      </c>
      <c r="F8241" t="s">
        <v>59</v>
      </c>
      <c r="G8241" t="s">
        <v>59</v>
      </c>
      <c r="H8241" t="s">
        <v>76</v>
      </c>
      <c r="I8241" t="s">
        <v>61</v>
      </c>
      <c r="J8241" t="s">
        <v>62</v>
      </c>
      <c r="K8241" t="s">
        <v>63</v>
      </c>
      <c r="L8241" t="s">
        <v>64</v>
      </c>
      <c r="M8241" t="s">
        <v>88</v>
      </c>
      <c r="N8241" t="s">
        <v>89</v>
      </c>
      <c r="O8241" t="s">
        <v>67</v>
      </c>
      <c r="P8241" t="s">
        <v>229</v>
      </c>
      <c r="Q8241" t="s">
        <v>230</v>
      </c>
      <c r="R8241" t="s">
        <v>70</v>
      </c>
      <c r="S8241">
        <v>66682.581418443995</v>
      </c>
      <c r="T8241">
        <v>39.415090358360999</v>
      </c>
      <c r="U8241">
        <v>29.486678284907999</v>
      </c>
      <c r="V8241">
        <v>2261.4477213791001</v>
      </c>
      <c r="W8241">
        <v>0</v>
      </c>
    </row>
    <row r="8242" spans="3:23" x14ac:dyDescent="0.35">
      <c r="C8242" s="12">
        <v>43800</v>
      </c>
      <c r="D8242" s="12">
        <v>43830</v>
      </c>
      <c r="E8242" t="s">
        <v>20</v>
      </c>
      <c r="F8242" t="s">
        <v>59</v>
      </c>
      <c r="G8242" t="s">
        <v>59</v>
      </c>
      <c r="H8242" t="s">
        <v>60</v>
      </c>
      <c r="I8242" t="s">
        <v>61</v>
      </c>
      <c r="J8242" t="s">
        <v>62</v>
      </c>
      <c r="K8242" t="s">
        <v>63</v>
      </c>
      <c r="L8242" t="s">
        <v>64</v>
      </c>
      <c r="M8242" t="s">
        <v>101</v>
      </c>
      <c r="N8242" t="s">
        <v>102</v>
      </c>
      <c r="O8242" t="s">
        <v>93</v>
      </c>
      <c r="P8242" t="s">
        <v>304</v>
      </c>
      <c r="Q8242" t="s">
        <v>305</v>
      </c>
      <c r="R8242" t="s">
        <v>70</v>
      </c>
      <c r="S8242">
        <v>66661.196209533999</v>
      </c>
      <c r="T8242">
        <v>19.575660232878999</v>
      </c>
      <c r="U8242">
        <v>60.648179301353998</v>
      </c>
      <c r="V8242">
        <v>1099.1458767178999</v>
      </c>
      <c r="W8242">
        <v>0</v>
      </c>
    </row>
    <row r="8243" spans="3:23" x14ac:dyDescent="0.35">
      <c r="C8243" s="12">
        <v>43739</v>
      </c>
      <c r="D8243" s="12">
        <v>43769</v>
      </c>
      <c r="E8243" t="s">
        <v>20</v>
      </c>
      <c r="F8243" t="s">
        <v>59</v>
      </c>
      <c r="G8243" t="s">
        <v>59</v>
      </c>
      <c r="H8243" t="s">
        <v>60</v>
      </c>
      <c r="I8243" t="s">
        <v>61</v>
      </c>
      <c r="J8243" t="s">
        <v>62</v>
      </c>
      <c r="K8243" t="s">
        <v>63</v>
      </c>
      <c r="L8243" t="s">
        <v>64</v>
      </c>
      <c r="M8243" t="s">
        <v>88</v>
      </c>
      <c r="N8243" t="s">
        <v>89</v>
      </c>
      <c r="O8243" t="s">
        <v>67</v>
      </c>
      <c r="P8243" t="s">
        <v>360</v>
      </c>
      <c r="Q8243" t="s">
        <v>361</v>
      </c>
      <c r="R8243" t="s">
        <v>70</v>
      </c>
      <c r="S8243">
        <v>66627.047448134996</v>
      </c>
      <c r="T8243">
        <v>15.027655381602001</v>
      </c>
      <c r="U8243">
        <v>72.120729636125006</v>
      </c>
      <c r="V8243">
        <v>923.82658611875001</v>
      </c>
      <c r="W8243">
        <v>0</v>
      </c>
    </row>
    <row r="8244" spans="3:23" x14ac:dyDescent="0.35">
      <c r="C8244" s="12">
        <v>43739</v>
      </c>
      <c r="D8244" s="12">
        <v>43769</v>
      </c>
      <c r="E8244" t="s">
        <v>20</v>
      </c>
      <c r="F8244" t="s">
        <v>59</v>
      </c>
      <c r="G8244" t="s">
        <v>59</v>
      </c>
      <c r="H8244" t="s">
        <v>76</v>
      </c>
      <c r="I8244" t="s">
        <v>61</v>
      </c>
      <c r="J8244" t="s">
        <v>62</v>
      </c>
      <c r="K8244" t="s">
        <v>63</v>
      </c>
      <c r="L8244" t="s">
        <v>64</v>
      </c>
      <c r="M8244" t="s">
        <v>96</v>
      </c>
      <c r="N8244" t="s">
        <v>97</v>
      </c>
      <c r="O8244" t="s">
        <v>98</v>
      </c>
      <c r="P8244" t="s">
        <v>310</v>
      </c>
      <c r="Q8244" t="s">
        <v>311</v>
      </c>
      <c r="R8244" t="s">
        <v>70</v>
      </c>
      <c r="S8244">
        <v>66581.960330632006</v>
      </c>
      <c r="T8244">
        <v>27.114877058973999</v>
      </c>
      <c r="U8244">
        <v>100.97690020061</v>
      </c>
      <c r="V8244">
        <v>659.37813696356</v>
      </c>
      <c r="W8244">
        <v>0</v>
      </c>
    </row>
    <row r="8245" spans="3:23" x14ac:dyDescent="0.35">
      <c r="C8245" s="12">
        <v>44197</v>
      </c>
      <c r="D8245" s="12">
        <v>44227</v>
      </c>
      <c r="E8245" t="s">
        <v>21</v>
      </c>
      <c r="F8245" t="s">
        <v>59</v>
      </c>
      <c r="G8245" t="s">
        <v>59</v>
      </c>
      <c r="H8245" t="s">
        <v>60</v>
      </c>
      <c r="I8245" t="s">
        <v>61</v>
      </c>
      <c r="J8245" t="s">
        <v>62</v>
      </c>
      <c r="K8245" t="s">
        <v>63</v>
      </c>
      <c r="L8245" t="s">
        <v>64</v>
      </c>
      <c r="M8245" t="s">
        <v>82</v>
      </c>
      <c r="N8245" t="s">
        <v>157</v>
      </c>
      <c r="O8245" t="s">
        <v>67</v>
      </c>
      <c r="P8245" t="s">
        <v>373</v>
      </c>
      <c r="Q8245" t="s">
        <v>374</v>
      </c>
      <c r="R8245" t="s">
        <v>70</v>
      </c>
      <c r="S8245">
        <v>66581.502764093006</v>
      </c>
      <c r="T8245">
        <v>8.9557357836417992</v>
      </c>
      <c r="U8245">
        <v>215.73473405455999</v>
      </c>
      <c r="V8245">
        <v>308.62671723160997</v>
      </c>
      <c r="W8245">
        <v>0</v>
      </c>
    </row>
    <row r="8246" spans="3:23" x14ac:dyDescent="0.35">
      <c r="C8246" s="12">
        <v>44317</v>
      </c>
      <c r="D8246" s="12">
        <v>44347</v>
      </c>
      <c r="E8246" t="s">
        <v>21</v>
      </c>
      <c r="F8246" t="s">
        <v>59</v>
      </c>
      <c r="G8246" t="s">
        <v>59</v>
      </c>
      <c r="H8246" t="s">
        <v>87</v>
      </c>
      <c r="I8246" t="s">
        <v>61</v>
      </c>
      <c r="J8246" t="s">
        <v>62</v>
      </c>
      <c r="K8246" t="s">
        <v>63</v>
      </c>
      <c r="L8246" t="s">
        <v>64</v>
      </c>
      <c r="M8246" t="s">
        <v>88</v>
      </c>
      <c r="N8246" t="s">
        <v>89</v>
      </c>
      <c r="O8246" t="s">
        <v>67</v>
      </c>
      <c r="P8246" t="s">
        <v>223</v>
      </c>
      <c r="Q8246" t="s">
        <v>224</v>
      </c>
      <c r="R8246" t="s">
        <v>70</v>
      </c>
      <c r="S8246">
        <v>66567.530946949002</v>
      </c>
      <c r="T8246">
        <v>19.154573206679999</v>
      </c>
      <c r="U8246">
        <v>26.044443819802002</v>
      </c>
      <c r="V8246">
        <v>2555.9206181372001</v>
      </c>
      <c r="W8246">
        <v>0</v>
      </c>
    </row>
    <row r="8247" spans="3:23" x14ac:dyDescent="0.35">
      <c r="C8247" s="12">
        <v>43678</v>
      </c>
      <c r="D8247" s="12">
        <v>43708</v>
      </c>
      <c r="E8247" t="s">
        <v>75</v>
      </c>
      <c r="F8247" t="s">
        <v>59</v>
      </c>
      <c r="G8247" t="s">
        <v>59</v>
      </c>
      <c r="H8247" t="s">
        <v>87</v>
      </c>
      <c r="I8247" t="s">
        <v>61</v>
      </c>
      <c r="J8247" t="s">
        <v>62</v>
      </c>
      <c r="K8247" t="s">
        <v>63</v>
      </c>
      <c r="L8247" t="s">
        <v>64</v>
      </c>
      <c r="M8247" t="s">
        <v>77</v>
      </c>
      <c r="N8247" t="s">
        <v>78</v>
      </c>
      <c r="O8247" t="s">
        <v>79</v>
      </c>
      <c r="P8247" t="s">
        <v>288</v>
      </c>
      <c r="Q8247" t="s">
        <v>289</v>
      </c>
      <c r="R8247" t="s">
        <v>70</v>
      </c>
      <c r="S8247">
        <v>66560.827842933999</v>
      </c>
      <c r="T8247">
        <v>14.053383233010999</v>
      </c>
      <c r="U8247">
        <v>20.769494350694</v>
      </c>
      <c r="V8247">
        <v>3204.7399286209002</v>
      </c>
      <c r="W8247">
        <v>0</v>
      </c>
    </row>
    <row r="8248" spans="3:23" x14ac:dyDescent="0.35">
      <c r="C8248" s="12">
        <v>43586</v>
      </c>
      <c r="D8248" s="12">
        <v>43616</v>
      </c>
      <c r="E8248" t="s">
        <v>75</v>
      </c>
      <c r="F8248" t="s">
        <v>59</v>
      </c>
      <c r="G8248" t="s">
        <v>59</v>
      </c>
      <c r="H8248" t="s">
        <v>87</v>
      </c>
      <c r="I8248" t="s">
        <v>61</v>
      </c>
      <c r="J8248" t="s">
        <v>62</v>
      </c>
      <c r="K8248" t="s">
        <v>63</v>
      </c>
      <c r="L8248" t="s">
        <v>64</v>
      </c>
      <c r="M8248" t="s">
        <v>82</v>
      </c>
      <c r="N8248" t="s">
        <v>246</v>
      </c>
      <c r="O8248" t="s">
        <v>112</v>
      </c>
      <c r="P8248" t="s">
        <v>247</v>
      </c>
      <c r="Q8248" t="s">
        <v>248</v>
      </c>
      <c r="R8248" t="s">
        <v>70</v>
      </c>
      <c r="S8248">
        <v>66543.985999476005</v>
      </c>
      <c r="T8248">
        <v>16.877655066982999</v>
      </c>
      <c r="U8248">
        <v>30.024174991029</v>
      </c>
      <c r="V8248">
        <v>2216.3468611329999</v>
      </c>
      <c r="W8248">
        <v>0</v>
      </c>
    </row>
    <row r="8249" spans="3:23" x14ac:dyDescent="0.35">
      <c r="C8249" s="12">
        <v>44013</v>
      </c>
      <c r="D8249" s="12">
        <v>44043</v>
      </c>
      <c r="E8249" t="s">
        <v>20</v>
      </c>
      <c r="F8249" t="s">
        <v>59</v>
      </c>
      <c r="G8249" t="s">
        <v>59</v>
      </c>
      <c r="H8249" t="s">
        <v>87</v>
      </c>
      <c r="I8249" t="s">
        <v>61</v>
      </c>
      <c r="J8249" t="s">
        <v>62</v>
      </c>
      <c r="K8249" t="s">
        <v>63</v>
      </c>
      <c r="L8249" t="s">
        <v>64</v>
      </c>
      <c r="M8249" t="s">
        <v>88</v>
      </c>
      <c r="N8249" t="s">
        <v>89</v>
      </c>
      <c r="O8249" t="s">
        <v>67</v>
      </c>
      <c r="P8249" t="s">
        <v>219</v>
      </c>
      <c r="Q8249" t="s">
        <v>220</v>
      </c>
      <c r="R8249" t="s">
        <v>70</v>
      </c>
      <c r="S8249">
        <v>66505.001615186993</v>
      </c>
      <c r="T8249">
        <v>19.246426805949</v>
      </c>
      <c r="U8249">
        <v>25.915070945353001</v>
      </c>
      <c r="V8249">
        <v>2566.2673953479002</v>
      </c>
      <c r="W8249">
        <v>0</v>
      </c>
    </row>
    <row r="8250" spans="3:23" x14ac:dyDescent="0.35">
      <c r="C8250" s="12">
        <v>43891</v>
      </c>
      <c r="D8250" s="12">
        <v>43921</v>
      </c>
      <c r="E8250" t="s">
        <v>20</v>
      </c>
      <c r="F8250" t="s">
        <v>59</v>
      </c>
      <c r="G8250" t="s">
        <v>59</v>
      </c>
      <c r="H8250" t="s">
        <v>87</v>
      </c>
      <c r="I8250" t="s">
        <v>61</v>
      </c>
      <c r="J8250" t="s">
        <v>62</v>
      </c>
      <c r="K8250" t="s">
        <v>63</v>
      </c>
      <c r="L8250" t="s">
        <v>64</v>
      </c>
      <c r="M8250" t="s">
        <v>82</v>
      </c>
      <c r="N8250" t="s">
        <v>83</v>
      </c>
      <c r="O8250" t="s">
        <v>84</v>
      </c>
      <c r="P8250" t="s">
        <v>233</v>
      </c>
      <c r="Q8250" t="s">
        <v>234</v>
      </c>
      <c r="R8250" t="s">
        <v>70</v>
      </c>
      <c r="S8250">
        <v>66472.187383594995</v>
      </c>
      <c r="T8250">
        <v>6.1214927894297002</v>
      </c>
      <c r="U8250">
        <v>174.18971231457999</v>
      </c>
      <c r="V8250">
        <v>381.60799797149002</v>
      </c>
      <c r="W8250">
        <v>1</v>
      </c>
    </row>
    <row r="8251" spans="3:23" x14ac:dyDescent="0.35">
      <c r="C8251" s="12">
        <v>44228</v>
      </c>
      <c r="D8251" s="12">
        <v>44255</v>
      </c>
      <c r="E8251" t="s">
        <v>21</v>
      </c>
      <c r="F8251" t="s">
        <v>59</v>
      </c>
      <c r="G8251" t="s">
        <v>59</v>
      </c>
      <c r="H8251" t="s">
        <v>87</v>
      </c>
      <c r="I8251" t="s">
        <v>61</v>
      </c>
      <c r="J8251" t="s">
        <v>62</v>
      </c>
      <c r="K8251" t="s">
        <v>63</v>
      </c>
      <c r="L8251" t="s">
        <v>64</v>
      </c>
      <c r="M8251" t="s">
        <v>65</v>
      </c>
      <c r="N8251" t="s">
        <v>66</v>
      </c>
      <c r="O8251" t="s">
        <v>67</v>
      </c>
      <c r="P8251" t="s">
        <v>259</v>
      </c>
      <c r="Q8251" t="s">
        <v>260</v>
      </c>
      <c r="R8251" t="s">
        <v>70</v>
      </c>
      <c r="S8251">
        <v>66387.283959556997</v>
      </c>
      <c r="T8251">
        <v>9.6012514694660993</v>
      </c>
      <c r="U8251">
        <v>65.433443304706998</v>
      </c>
      <c r="V8251">
        <v>1014.5772651824</v>
      </c>
      <c r="W8251">
        <v>0</v>
      </c>
    </row>
    <row r="8252" spans="3:23" x14ac:dyDescent="0.35">
      <c r="C8252" s="12">
        <v>44013</v>
      </c>
      <c r="D8252" s="12">
        <v>44043</v>
      </c>
      <c r="E8252" t="s">
        <v>20</v>
      </c>
      <c r="F8252" t="s">
        <v>59</v>
      </c>
      <c r="G8252" t="s">
        <v>59</v>
      </c>
      <c r="H8252" t="s">
        <v>76</v>
      </c>
      <c r="I8252" t="s">
        <v>61</v>
      </c>
      <c r="J8252" t="s">
        <v>62</v>
      </c>
      <c r="K8252" t="s">
        <v>63</v>
      </c>
      <c r="L8252" t="s">
        <v>64</v>
      </c>
      <c r="M8252" t="s">
        <v>82</v>
      </c>
      <c r="N8252" t="s">
        <v>246</v>
      </c>
      <c r="O8252" t="s">
        <v>112</v>
      </c>
      <c r="P8252" t="s">
        <v>306</v>
      </c>
      <c r="Q8252" t="s">
        <v>307</v>
      </c>
      <c r="R8252" t="s">
        <v>70</v>
      </c>
      <c r="S8252">
        <v>66361.601601143004</v>
      </c>
      <c r="T8252">
        <v>14.015206217818999</v>
      </c>
      <c r="U8252">
        <v>38.921921137723999</v>
      </c>
      <c r="V8252">
        <v>1704.9929618408</v>
      </c>
      <c r="W8252">
        <v>0</v>
      </c>
    </row>
    <row r="8253" spans="3:23" x14ac:dyDescent="0.35">
      <c r="C8253" s="12">
        <v>43862</v>
      </c>
      <c r="D8253" s="12">
        <v>43890</v>
      </c>
      <c r="E8253" t="s">
        <v>20</v>
      </c>
      <c r="F8253" t="s">
        <v>59</v>
      </c>
      <c r="G8253" t="s">
        <v>59</v>
      </c>
      <c r="H8253" t="s">
        <v>87</v>
      </c>
      <c r="I8253" t="s">
        <v>61</v>
      </c>
      <c r="J8253" t="s">
        <v>62</v>
      </c>
      <c r="K8253" t="s">
        <v>63</v>
      </c>
      <c r="L8253" t="s">
        <v>64</v>
      </c>
      <c r="M8253" t="s">
        <v>88</v>
      </c>
      <c r="N8253" t="s">
        <v>89</v>
      </c>
      <c r="O8253" t="s">
        <v>67</v>
      </c>
      <c r="P8253" t="s">
        <v>219</v>
      </c>
      <c r="Q8253" t="s">
        <v>220</v>
      </c>
      <c r="R8253" t="s">
        <v>70</v>
      </c>
      <c r="S8253">
        <v>66265.244440459996</v>
      </c>
      <c r="T8253">
        <v>18.145910690375999</v>
      </c>
      <c r="U8253">
        <v>26.795165199119001</v>
      </c>
      <c r="V8253">
        <v>2473.0298898339001</v>
      </c>
      <c r="W8253">
        <v>0</v>
      </c>
    </row>
    <row r="8254" spans="3:23" x14ac:dyDescent="0.35">
      <c r="C8254" s="12">
        <v>44287</v>
      </c>
      <c r="D8254" s="12">
        <v>44316</v>
      </c>
      <c r="E8254" t="s">
        <v>21</v>
      </c>
      <c r="F8254" t="s">
        <v>59</v>
      </c>
      <c r="G8254" t="s">
        <v>59</v>
      </c>
      <c r="H8254" t="s">
        <v>87</v>
      </c>
      <c r="I8254" t="s">
        <v>61</v>
      </c>
      <c r="J8254" t="s">
        <v>62</v>
      </c>
      <c r="K8254" t="s">
        <v>63</v>
      </c>
      <c r="L8254" t="s">
        <v>64</v>
      </c>
      <c r="M8254" t="s">
        <v>82</v>
      </c>
      <c r="N8254" t="s">
        <v>292</v>
      </c>
      <c r="O8254" t="s">
        <v>293</v>
      </c>
      <c r="P8254" t="s">
        <v>294</v>
      </c>
      <c r="Q8254" t="s">
        <v>295</v>
      </c>
      <c r="R8254" t="s">
        <v>70</v>
      </c>
      <c r="S8254">
        <v>66221.045022239006</v>
      </c>
      <c r="T8254">
        <v>10.777195277102001</v>
      </c>
      <c r="U8254">
        <v>23.391512554529001</v>
      </c>
      <c r="V8254">
        <v>2830.9860197312</v>
      </c>
      <c r="W8254">
        <v>0</v>
      </c>
    </row>
    <row r="8255" spans="3:23" x14ac:dyDescent="0.35">
      <c r="C8255" s="12">
        <v>43770</v>
      </c>
      <c r="D8255" s="12">
        <v>43799</v>
      </c>
      <c r="E8255" t="s">
        <v>20</v>
      </c>
      <c r="F8255" t="s">
        <v>59</v>
      </c>
      <c r="G8255" t="s">
        <v>59</v>
      </c>
      <c r="H8255" t="s">
        <v>76</v>
      </c>
      <c r="I8255" t="s">
        <v>61</v>
      </c>
      <c r="J8255" t="s">
        <v>62</v>
      </c>
      <c r="K8255" t="s">
        <v>63</v>
      </c>
      <c r="L8255" t="s">
        <v>64</v>
      </c>
      <c r="M8255" t="s">
        <v>88</v>
      </c>
      <c r="N8255" t="s">
        <v>150</v>
      </c>
      <c r="O8255" t="s">
        <v>93</v>
      </c>
      <c r="P8255" t="s">
        <v>231</v>
      </c>
      <c r="Q8255" t="s">
        <v>232</v>
      </c>
      <c r="R8255" t="s">
        <v>70</v>
      </c>
      <c r="S8255">
        <v>66165.048352846003</v>
      </c>
      <c r="T8255">
        <v>35.803841427778998</v>
      </c>
      <c r="U8255">
        <v>28.806339109383</v>
      </c>
      <c r="V8255">
        <v>2296.8919480397999</v>
      </c>
      <c r="W8255">
        <v>0</v>
      </c>
    </row>
    <row r="8256" spans="3:23" x14ac:dyDescent="0.35">
      <c r="C8256" s="12">
        <v>44409</v>
      </c>
      <c r="D8256" s="12">
        <v>44439</v>
      </c>
      <c r="E8256" t="s">
        <v>21</v>
      </c>
      <c r="F8256" t="s">
        <v>59</v>
      </c>
      <c r="G8256" t="s">
        <v>59</v>
      </c>
      <c r="H8256" t="s">
        <v>60</v>
      </c>
      <c r="I8256" t="s">
        <v>61</v>
      </c>
      <c r="J8256" t="s">
        <v>62</v>
      </c>
      <c r="K8256" t="s">
        <v>63</v>
      </c>
      <c r="L8256" t="s">
        <v>64</v>
      </c>
      <c r="M8256" t="s">
        <v>82</v>
      </c>
      <c r="N8256" t="s">
        <v>83</v>
      </c>
      <c r="O8256" t="s">
        <v>84</v>
      </c>
      <c r="P8256" t="s">
        <v>337</v>
      </c>
      <c r="Q8256" t="s">
        <v>338</v>
      </c>
      <c r="R8256" t="s">
        <v>70</v>
      </c>
      <c r="S8256">
        <v>66159.683884797007</v>
      </c>
      <c r="T8256">
        <v>4.5920563701396002</v>
      </c>
      <c r="U8256">
        <v>98.323093248088</v>
      </c>
      <c r="V8256">
        <v>672.88041597576</v>
      </c>
      <c r="W8256">
        <v>1</v>
      </c>
    </row>
    <row r="8257" spans="3:23" x14ac:dyDescent="0.35">
      <c r="C8257" s="12">
        <v>43435</v>
      </c>
      <c r="D8257" s="12">
        <v>43465</v>
      </c>
      <c r="E8257" t="s">
        <v>75</v>
      </c>
      <c r="F8257" t="s">
        <v>59</v>
      </c>
      <c r="G8257" t="s">
        <v>59</v>
      </c>
      <c r="H8257" t="s">
        <v>76</v>
      </c>
      <c r="I8257" t="s">
        <v>61</v>
      </c>
      <c r="J8257" t="s">
        <v>62</v>
      </c>
      <c r="K8257" t="s">
        <v>63</v>
      </c>
      <c r="L8257" t="s">
        <v>64</v>
      </c>
      <c r="M8257" t="s">
        <v>82</v>
      </c>
      <c r="N8257" t="s">
        <v>83</v>
      </c>
      <c r="O8257" t="s">
        <v>84</v>
      </c>
      <c r="P8257" t="s">
        <v>337</v>
      </c>
      <c r="Q8257" t="s">
        <v>338</v>
      </c>
      <c r="R8257" t="s">
        <v>70</v>
      </c>
      <c r="S8257">
        <v>66131.828918401006</v>
      </c>
      <c r="T8257">
        <v>7.7098463342671</v>
      </c>
      <c r="U8257">
        <v>99.512252970242002</v>
      </c>
      <c r="V8257">
        <v>664.55965918263996</v>
      </c>
      <c r="W8257">
        <v>1</v>
      </c>
    </row>
    <row r="8258" spans="3:23" x14ac:dyDescent="0.35">
      <c r="C8258" s="12">
        <v>43525</v>
      </c>
      <c r="D8258" s="12">
        <v>43555</v>
      </c>
      <c r="E8258" t="s">
        <v>75</v>
      </c>
      <c r="F8258" t="s">
        <v>59</v>
      </c>
      <c r="G8258" t="s">
        <v>59</v>
      </c>
      <c r="H8258" t="s">
        <v>60</v>
      </c>
      <c r="I8258" t="s">
        <v>61</v>
      </c>
      <c r="J8258" t="s">
        <v>62</v>
      </c>
      <c r="K8258" t="s">
        <v>63</v>
      </c>
      <c r="L8258" t="s">
        <v>64</v>
      </c>
      <c r="M8258" t="s">
        <v>65</v>
      </c>
      <c r="N8258" t="s">
        <v>66</v>
      </c>
      <c r="O8258" t="s">
        <v>67</v>
      </c>
      <c r="P8258" t="s">
        <v>339</v>
      </c>
      <c r="Q8258" t="s">
        <v>340</v>
      </c>
      <c r="R8258" t="s">
        <v>70</v>
      </c>
      <c r="S8258">
        <v>66128.883198497002</v>
      </c>
      <c r="T8258">
        <v>9.2119090564599002</v>
      </c>
      <c r="U8258">
        <v>188.89704593777</v>
      </c>
      <c r="V8258">
        <v>350.07896957946002</v>
      </c>
      <c r="W8258">
        <v>0</v>
      </c>
    </row>
    <row r="8259" spans="3:23" x14ac:dyDescent="0.35">
      <c r="C8259" s="12">
        <v>44317</v>
      </c>
      <c r="D8259" s="12">
        <v>44347</v>
      </c>
      <c r="E8259" t="s">
        <v>21</v>
      </c>
      <c r="F8259" t="s">
        <v>59</v>
      </c>
      <c r="G8259" t="s">
        <v>59</v>
      </c>
      <c r="H8259" t="s">
        <v>60</v>
      </c>
      <c r="I8259" t="s">
        <v>61</v>
      </c>
      <c r="J8259" t="s">
        <v>62</v>
      </c>
      <c r="K8259" t="s">
        <v>63</v>
      </c>
      <c r="L8259" t="s">
        <v>64</v>
      </c>
      <c r="M8259" t="s">
        <v>96</v>
      </c>
      <c r="N8259" t="s">
        <v>97</v>
      </c>
      <c r="O8259" t="s">
        <v>98</v>
      </c>
      <c r="P8259" t="s">
        <v>265</v>
      </c>
      <c r="Q8259" t="s">
        <v>266</v>
      </c>
      <c r="R8259" t="s">
        <v>70</v>
      </c>
      <c r="S8259">
        <v>66108.445165968995</v>
      </c>
      <c r="T8259">
        <v>3.7479250818001999</v>
      </c>
      <c r="U8259">
        <v>138.36203180318</v>
      </c>
      <c r="V8259">
        <v>477.79325227032001</v>
      </c>
      <c r="W8259">
        <v>0</v>
      </c>
    </row>
    <row r="8260" spans="3:23" x14ac:dyDescent="0.35">
      <c r="C8260" s="12">
        <v>43374</v>
      </c>
      <c r="D8260" s="12">
        <v>43404</v>
      </c>
      <c r="E8260" t="s">
        <v>75</v>
      </c>
      <c r="F8260" t="s">
        <v>59</v>
      </c>
      <c r="G8260" t="s">
        <v>59</v>
      </c>
      <c r="H8260" t="s">
        <v>87</v>
      </c>
      <c r="I8260" t="s">
        <v>61</v>
      </c>
      <c r="J8260" t="s">
        <v>62</v>
      </c>
      <c r="K8260" t="s">
        <v>63</v>
      </c>
      <c r="L8260" t="s">
        <v>64</v>
      </c>
      <c r="M8260" t="s">
        <v>101</v>
      </c>
      <c r="N8260" t="s">
        <v>102</v>
      </c>
      <c r="O8260" t="s">
        <v>93</v>
      </c>
      <c r="P8260" t="s">
        <v>257</v>
      </c>
      <c r="Q8260" t="s">
        <v>258</v>
      </c>
      <c r="R8260" t="s">
        <v>70</v>
      </c>
      <c r="S8260">
        <v>66080.739462027996</v>
      </c>
      <c r="T8260">
        <v>20.394067533842001</v>
      </c>
      <c r="U8260">
        <v>24.548903961492002</v>
      </c>
      <c r="V8260">
        <v>2691.7999909765999</v>
      </c>
      <c r="W8260">
        <v>0</v>
      </c>
    </row>
    <row r="8261" spans="3:23" x14ac:dyDescent="0.35">
      <c r="C8261" s="12">
        <v>44409</v>
      </c>
      <c r="D8261" s="12">
        <v>44439</v>
      </c>
      <c r="E8261" t="s">
        <v>21</v>
      </c>
      <c r="F8261" t="s">
        <v>59</v>
      </c>
      <c r="G8261" t="s">
        <v>59</v>
      </c>
      <c r="H8261" t="s">
        <v>76</v>
      </c>
      <c r="I8261" t="s">
        <v>61</v>
      </c>
      <c r="J8261" t="s">
        <v>62</v>
      </c>
      <c r="K8261" t="s">
        <v>63</v>
      </c>
      <c r="L8261" t="s">
        <v>64</v>
      </c>
      <c r="M8261" t="s">
        <v>88</v>
      </c>
      <c r="N8261" t="s">
        <v>89</v>
      </c>
      <c r="O8261" t="s">
        <v>67</v>
      </c>
      <c r="P8261" t="s">
        <v>229</v>
      </c>
      <c r="Q8261" t="s">
        <v>230</v>
      </c>
      <c r="R8261" t="s">
        <v>70</v>
      </c>
      <c r="S8261">
        <v>66068.351594338004</v>
      </c>
      <c r="T8261">
        <v>37.203309807444001</v>
      </c>
      <c r="U8261">
        <v>28.624652127482001</v>
      </c>
      <c r="V8261">
        <v>2308.0927341963002</v>
      </c>
      <c r="W8261">
        <v>0</v>
      </c>
    </row>
    <row r="8262" spans="3:23" x14ac:dyDescent="0.35">
      <c r="C8262" s="12">
        <v>44378</v>
      </c>
      <c r="D8262" s="12">
        <v>44408</v>
      </c>
      <c r="E8262" t="s">
        <v>21</v>
      </c>
      <c r="F8262" t="s">
        <v>59</v>
      </c>
      <c r="G8262" t="s">
        <v>59</v>
      </c>
      <c r="H8262" t="s">
        <v>87</v>
      </c>
      <c r="I8262" t="s">
        <v>61</v>
      </c>
      <c r="J8262" t="s">
        <v>62</v>
      </c>
      <c r="K8262" t="s">
        <v>63</v>
      </c>
      <c r="L8262" t="s">
        <v>64</v>
      </c>
      <c r="M8262" t="s">
        <v>88</v>
      </c>
      <c r="N8262" t="s">
        <v>89</v>
      </c>
      <c r="O8262" t="s">
        <v>67</v>
      </c>
      <c r="P8262" t="s">
        <v>219</v>
      </c>
      <c r="Q8262" t="s">
        <v>220</v>
      </c>
      <c r="R8262" t="s">
        <v>70</v>
      </c>
      <c r="S8262">
        <v>66045.617386350001</v>
      </c>
      <c r="T8262">
        <v>18.355204876270999</v>
      </c>
      <c r="U8262">
        <v>24.445540362609002</v>
      </c>
      <c r="V8262">
        <v>2701.7450384272001</v>
      </c>
      <c r="W8262">
        <v>0</v>
      </c>
    </row>
    <row r="8263" spans="3:23" x14ac:dyDescent="0.35">
      <c r="C8263" s="12">
        <v>44136</v>
      </c>
      <c r="D8263" s="12">
        <v>44165</v>
      </c>
      <c r="E8263" t="s">
        <v>21</v>
      </c>
      <c r="F8263" t="s">
        <v>59</v>
      </c>
      <c r="G8263" t="s">
        <v>59</v>
      </c>
      <c r="H8263" t="s">
        <v>76</v>
      </c>
      <c r="I8263" t="s">
        <v>61</v>
      </c>
      <c r="J8263" t="s">
        <v>62</v>
      </c>
      <c r="K8263" t="s">
        <v>63</v>
      </c>
      <c r="L8263" t="s">
        <v>64</v>
      </c>
      <c r="M8263" t="s">
        <v>82</v>
      </c>
      <c r="N8263" t="s">
        <v>157</v>
      </c>
      <c r="O8263" t="s">
        <v>67</v>
      </c>
      <c r="P8263" t="s">
        <v>373</v>
      </c>
      <c r="Q8263" t="s">
        <v>374</v>
      </c>
      <c r="R8263" t="s">
        <v>70</v>
      </c>
      <c r="S8263">
        <v>66044.031874913999</v>
      </c>
      <c r="T8263">
        <v>4.4197077133559004</v>
      </c>
      <c r="U8263">
        <v>193.13157742638001</v>
      </c>
      <c r="V8263">
        <v>341.96392301559001</v>
      </c>
      <c r="W8263">
        <v>0</v>
      </c>
    </row>
    <row r="8264" spans="3:23" x14ac:dyDescent="0.35">
      <c r="C8264" s="12">
        <v>44348</v>
      </c>
      <c r="D8264" s="12">
        <v>44377</v>
      </c>
      <c r="E8264" t="s">
        <v>21</v>
      </c>
      <c r="F8264" t="s">
        <v>59</v>
      </c>
      <c r="G8264" t="s">
        <v>59</v>
      </c>
      <c r="H8264" t="s">
        <v>60</v>
      </c>
      <c r="I8264" t="s">
        <v>61</v>
      </c>
      <c r="J8264" t="s">
        <v>62</v>
      </c>
      <c r="K8264" t="s">
        <v>63</v>
      </c>
      <c r="L8264" t="s">
        <v>64</v>
      </c>
      <c r="M8264" t="s">
        <v>96</v>
      </c>
      <c r="N8264" t="s">
        <v>111</v>
      </c>
      <c r="O8264" t="s">
        <v>112</v>
      </c>
      <c r="P8264" t="s">
        <v>341</v>
      </c>
      <c r="Q8264" t="s">
        <v>342</v>
      </c>
      <c r="R8264" t="s">
        <v>70</v>
      </c>
      <c r="S8264">
        <v>66028.116990459006</v>
      </c>
      <c r="T8264">
        <v>11.914160864598999</v>
      </c>
      <c r="U8264">
        <v>99.231300317248994</v>
      </c>
      <c r="V8264">
        <v>665.39606736345002</v>
      </c>
      <c r="W8264">
        <v>0</v>
      </c>
    </row>
    <row r="8265" spans="3:23" x14ac:dyDescent="0.35">
      <c r="C8265" s="12">
        <v>43831</v>
      </c>
      <c r="D8265" s="12">
        <v>43861</v>
      </c>
      <c r="E8265" t="s">
        <v>20</v>
      </c>
      <c r="F8265" t="s">
        <v>59</v>
      </c>
      <c r="G8265" t="s">
        <v>59</v>
      </c>
      <c r="H8265" t="s">
        <v>60</v>
      </c>
      <c r="I8265" t="s">
        <v>61</v>
      </c>
      <c r="J8265" t="s">
        <v>62</v>
      </c>
      <c r="K8265" t="s">
        <v>63</v>
      </c>
      <c r="L8265" t="s">
        <v>64</v>
      </c>
      <c r="M8265" t="s">
        <v>101</v>
      </c>
      <c r="N8265" t="s">
        <v>102</v>
      </c>
      <c r="O8265" t="s">
        <v>93</v>
      </c>
      <c r="P8265" t="s">
        <v>257</v>
      </c>
      <c r="Q8265" t="s">
        <v>258</v>
      </c>
      <c r="R8265" t="s">
        <v>70</v>
      </c>
      <c r="S8265">
        <v>66018.525447306994</v>
      </c>
      <c r="T8265">
        <v>32.667913959300002</v>
      </c>
      <c r="U8265">
        <v>28.782615029509</v>
      </c>
      <c r="V8265">
        <v>2293.6944881354002</v>
      </c>
      <c r="W8265">
        <v>0</v>
      </c>
    </row>
    <row r="8266" spans="3:23" x14ac:dyDescent="0.35">
      <c r="C8266" s="12">
        <v>43525</v>
      </c>
      <c r="D8266" s="12">
        <v>43555</v>
      </c>
      <c r="E8266" t="s">
        <v>75</v>
      </c>
      <c r="F8266" t="s">
        <v>59</v>
      </c>
      <c r="G8266" t="s">
        <v>59</v>
      </c>
      <c r="H8266" t="s">
        <v>60</v>
      </c>
      <c r="I8266" t="s">
        <v>61</v>
      </c>
      <c r="J8266" t="s">
        <v>62</v>
      </c>
      <c r="K8266" t="s">
        <v>63</v>
      </c>
      <c r="L8266" t="s">
        <v>64</v>
      </c>
      <c r="M8266" t="s">
        <v>82</v>
      </c>
      <c r="N8266" t="s">
        <v>379</v>
      </c>
      <c r="O8266" t="s">
        <v>380</v>
      </c>
      <c r="P8266" t="s">
        <v>381</v>
      </c>
      <c r="Q8266" t="s">
        <v>382</v>
      </c>
      <c r="R8266" t="s">
        <v>70</v>
      </c>
      <c r="S8266">
        <v>65971.831072785004</v>
      </c>
      <c r="T8266">
        <v>12.253367170881001</v>
      </c>
      <c r="U8266">
        <v>22.287636696477001</v>
      </c>
      <c r="V8266">
        <v>2960.0191339807998</v>
      </c>
      <c r="W8266">
        <v>0</v>
      </c>
    </row>
    <row r="8267" spans="3:23" x14ac:dyDescent="0.35">
      <c r="C8267" s="12">
        <v>43647</v>
      </c>
      <c r="D8267" s="12">
        <v>43677</v>
      </c>
      <c r="E8267" t="s">
        <v>75</v>
      </c>
      <c r="F8267" t="s">
        <v>59</v>
      </c>
      <c r="G8267" t="s">
        <v>59</v>
      </c>
      <c r="H8267" t="s">
        <v>60</v>
      </c>
      <c r="I8267" t="s">
        <v>61</v>
      </c>
      <c r="J8267" t="s">
        <v>62</v>
      </c>
      <c r="K8267" t="s">
        <v>63</v>
      </c>
      <c r="L8267" t="s">
        <v>64</v>
      </c>
      <c r="M8267" t="s">
        <v>82</v>
      </c>
      <c r="N8267" t="s">
        <v>362</v>
      </c>
      <c r="O8267" t="s">
        <v>362</v>
      </c>
      <c r="P8267" t="s">
        <v>363</v>
      </c>
      <c r="Q8267" t="s">
        <v>364</v>
      </c>
      <c r="R8267" t="s">
        <v>70</v>
      </c>
      <c r="S8267">
        <v>65927.922097001996</v>
      </c>
      <c r="T8267">
        <v>11.922918433251001</v>
      </c>
      <c r="U8267">
        <v>23.318137650442999</v>
      </c>
      <c r="V8267">
        <v>2827.3236518847998</v>
      </c>
      <c r="W8267">
        <v>0</v>
      </c>
    </row>
    <row r="8268" spans="3:23" x14ac:dyDescent="0.35">
      <c r="C8268" s="12">
        <v>44256</v>
      </c>
      <c r="D8268" s="12">
        <v>44286</v>
      </c>
      <c r="E8268" t="s">
        <v>21</v>
      </c>
      <c r="F8268" t="s">
        <v>59</v>
      </c>
      <c r="G8268" t="s">
        <v>59</v>
      </c>
      <c r="H8268" t="s">
        <v>60</v>
      </c>
      <c r="I8268" t="s">
        <v>61</v>
      </c>
      <c r="J8268" t="s">
        <v>62</v>
      </c>
      <c r="K8268" t="s">
        <v>63</v>
      </c>
      <c r="L8268" t="s">
        <v>64</v>
      </c>
      <c r="M8268" t="s">
        <v>82</v>
      </c>
      <c r="N8268" t="s">
        <v>328</v>
      </c>
      <c r="O8268" t="s">
        <v>328</v>
      </c>
      <c r="P8268" t="s">
        <v>329</v>
      </c>
      <c r="Q8268" t="s">
        <v>330</v>
      </c>
      <c r="R8268" t="s">
        <v>70</v>
      </c>
      <c r="S8268">
        <v>65909.587398292002</v>
      </c>
      <c r="T8268">
        <v>19.868633395881002</v>
      </c>
      <c r="U8268">
        <v>60.647803632113003</v>
      </c>
      <c r="V8268">
        <v>1086.7596755539</v>
      </c>
      <c r="W8268">
        <v>0</v>
      </c>
    </row>
    <row r="8269" spans="3:23" x14ac:dyDescent="0.35">
      <c r="C8269" s="12">
        <v>43617</v>
      </c>
      <c r="D8269" s="12">
        <v>43646</v>
      </c>
      <c r="E8269" t="s">
        <v>75</v>
      </c>
      <c r="F8269" t="s">
        <v>59</v>
      </c>
      <c r="G8269" t="s">
        <v>59</v>
      </c>
      <c r="H8269" t="s">
        <v>76</v>
      </c>
      <c r="I8269" t="s">
        <v>61</v>
      </c>
      <c r="J8269" t="s">
        <v>62</v>
      </c>
      <c r="K8269" t="s">
        <v>63</v>
      </c>
      <c r="L8269" t="s">
        <v>64</v>
      </c>
      <c r="M8269" t="s">
        <v>101</v>
      </c>
      <c r="N8269" t="s">
        <v>102</v>
      </c>
      <c r="O8269" t="s">
        <v>93</v>
      </c>
      <c r="P8269" t="s">
        <v>257</v>
      </c>
      <c r="Q8269" t="s">
        <v>258</v>
      </c>
      <c r="R8269" t="s">
        <v>70</v>
      </c>
      <c r="S8269">
        <v>65903.058832198003</v>
      </c>
      <c r="T8269">
        <v>38.665171197682</v>
      </c>
      <c r="U8269">
        <v>24.007422292546</v>
      </c>
      <c r="V8269">
        <v>2745.1118253816999</v>
      </c>
      <c r="W8269">
        <v>0</v>
      </c>
    </row>
    <row r="8270" spans="3:23" x14ac:dyDescent="0.35">
      <c r="C8270" s="12">
        <v>44136</v>
      </c>
      <c r="D8270" s="12">
        <v>44165</v>
      </c>
      <c r="E8270" t="s">
        <v>21</v>
      </c>
      <c r="F8270" t="s">
        <v>59</v>
      </c>
      <c r="G8270" t="s">
        <v>59</v>
      </c>
      <c r="H8270" t="s">
        <v>60</v>
      </c>
      <c r="I8270" t="s">
        <v>61</v>
      </c>
      <c r="J8270" t="s">
        <v>62</v>
      </c>
      <c r="K8270" t="s">
        <v>63</v>
      </c>
      <c r="L8270" t="s">
        <v>64</v>
      </c>
      <c r="M8270" t="s">
        <v>82</v>
      </c>
      <c r="N8270" t="s">
        <v>357</v>
      </c>
      <c r="O8270" t="s">
        <v>357</v>
      </c>
      <c r="P8270" t="s">
        <v>358</v>
      </c>
      <c r="Q8270" t="s">
        <v>359</v>
      </c>
      <c r="R8270" t="s">
        <v>70</v>
      </c>
      <c r="S8270">
        <v>65874.366210755994</v>
      </c>
      <c r="T8270">
        <v>20.615071551547</v>
      </c>
      <c r="U8270">
        <v>63.088507965154001</v>
      </c>
      <c r="V8270">
        <v>1044.1579351843</v>
      </c>
      <c r="W8270">
        <v>0</v>
      </c>
    </row>
    <row r="8271" spans="3:23" x14ac:dyDescent="0.35">
      <c r="C8271" s="12">
        <v>43497</v>
      </c>
      <c r="D8271" s="12">
        <v>43524</v>
      </c>
      <c r="E8271" t="s">
        <v>75</v>
      </c>
      <c r="F8271" t="s">
        <v>59</v>
      </c>
      <c r="G8271" t="s">
        <v>59</v>
      </c>
      <c r="H8271" t="s">
        <v>87</v>
      </c>
      <c r="I8271" t="s">
        <v>61</v>
      </c>
      <c r="J8271" t="s">
        <v>62</v>
      </c>
      <c r="K8271" t="s">
        <v>63</v>
      </c>
      <c r="L8271" t="s">
        <v>64</v>
      </c>
      <c r="M8271" t="s">
        <v>101</v>
      </c>
      <c r="N8271" t="s">
        <v>102</v>
      </c>
      <c r="O8271" t="s">
        <v>93</v>
      </c>
      <c r="P8271" t="s">
        <v>215</v>
      </c>
      <c r="Q8271" t="s">
        <v>216</v>
      </c>
      <c r="R8271" t="s">
        <v>70</v>
      </c>
      <c r="S8271">
        <v>65862.546886633994</v>
      </c>
      <c r="T8271">
        <v>3.1615571084185001</v>
      </c>
      <c r="U8271">
        <v>23.000273571583001</v>
      </c>
      <c r="V8271">
        <v>2863.5549347555998</v>
      </c>
      <c r="W8271">
        <v>0</v>
      </c>
    </row>
    <row r="8272" spans="3:23" x14ac:dyDescent="0.35">
      <c r="C8272" s="12">
        <v>44440</v>
      </c>
      <c r="D8272" s="12">
        <v>44469</v>
      </c>
      <c r="E8272" t="s">
        <v>21</v>
      </c>
      <c r="F8272" t="s">
        <v>59</v>
      </c>
      <c r="G8272" t="s">
        <v>59</v>
      </c>
      <c r="H8272" t="s">
        <v>60</v>
      </c>
      <c r="I8272" t="s">
        <v>61</v>
      </c>
      <c r="J8272" t="s">
        <v>62</v>
      </c>
      <c r="K8272" t="s">
        <v>63</v>
      </c>
      <c r="L8272" t="s">
        <v>64</v>
      </c>
      <c r="M8272" t="s">
        <v>82</v>
      </c>
      <c r="N8272" t="s">
        <v>83</v>
      </c>
      <c r="O8272" t="s">
        <v>84</v>
      </c>
      <c r="P8272" t="s">
        <v>507</v>
      </c>
      <c r="Q8272" t="s">
        <v>508</v>
      </c>
      <c r="R8272" t="s">
        <v>70</v>
      </c>
      <c r="S8272">
        <v>65856.971151321995</v>
      </c>
      <c r="T8272">
        <v>2.4329488354473998</v>
      </c>
      <c r="U8272">
        <v>1525.2307405207</v>
      </c>
      <c r="V8272">
        <v>43.178366001748998</v>
      </c>
      <c r="W8272">
        <v>1</v>
      </c>
    </row>
    <row r="8273" spans="3:23" x14ac:dyDescent="0.35">
      <c r="C8273" s="12">
        <v>43983</v>
      </c>
      <c r="D8273" s="12">
        <v>44012</v>
      </c>
      <c r="E8273" t="s">
        <v>20</v>
      </c>
      <c r="F8273" t="s">
        <v>59</v>
      </c>
      <c r="G8273" t="s">
        <v>59</v>
      </c>
      <c r="H8273" t="s">
        <v>60</v>
      </c>
      <c r="I8273" t="s">
        <v>61</v>
      </c>
      <c r="J8273" t="s">
        <v>62</v>
      </c>
      <c r="K8273" t="s">
        <v>63</v>
      </c>
      <c r="L8273" t="s">
        <v>64</v>
      </c>
      <c r="M8273" t="s">
        <v>82</v>
      </c>
      <c r="N8273" t="s">
        <v>83</v>
      </c>
      <c r="O8273" t="s">
        <v>84</v>
      </c>
      <c r="P8273" t="s">
        <v>507</v>
      </c>
      <c r="Q8273" t="s">
        <v>508</v>
      </c>
      <c r="R8273" t="s">
        <v>70</v>
      </c>
      <c r="S8273">
        <v>65852.252723764002</v>
      </c>
      <c r="T8273">
        <v>2.2207410815573998</v>
      </c>
      <c r="U8273">
        <v>1171.1228759452999</v>
      </c>
      <c r="V8273">
        <v>56.230011450005001</v>
      </c>
      <c r="W8273">
        <v>1</v>
      </c>
    </row>
    <row r="8274" spans="3:23" x14ac:dyDescent="0.35">
      <c r="C8274" s="12">
        <v>44287</v>
      </c>
      <c r="D8274" s="12">
        <v>44316</v>
      </c>
      <c r="E8274" t="s">
        <v>21</v>
      </c>
      <c r="F8274" t="s">
        <v>59</v>
      </c>
      <c r="G8274" t="s">
        <v>59</v>
      </c>
      <c r="H8274" t="s">
        <v>60</v>
      </c>
      <c r="I8274" t="s">
        <v>61</v>
      </c>
      <c r="J8274" t="s">
        <v>62</v>
      </c>
      <c r="K8274" t="s">
        <v>63</v>
      </c>
      <c r="L8274" t="s">
        <v>64</v>
      </c>
      <c r="M8274" t="s">
        <v>82</v>
      </c>
      <c r="N8274" t="s">
        <v>83</v>
      </c>
      <c r="O8274" t="s">
        <v>84</v>
      </c>
      <c r="P8274" t="s">
        <v>337</v>
      </c>
      <c r="Q8274" t="s">
        <v>338</v>
      </c>
      <c r="R8274" t="s">
        <v>70</v>
      </c>
      <c r="S8274">
        <v>65812.796526806007</v>
      </c>
      <c r="T8274">
        <v>5.2234492616533004</v>
      </c>
      <c r="U8274">
        <v>100.21142406289999</v>
      </c>
      <c r="V8274">
        <v>656.73946001902004</v>
      </c>
      <c r="W8274">
        <v>1</v>
      </c>
    </row>
    <row r="8275" spans="3:23" x14ac:dyDescent="0.35">
      <c r="C8275" s="12">
        <v>43525</v>
      </c>
      <c r="D8275" s="12">
        <v>43555</v>
      </c>
      <c r="E8275" t="s">
        <v>75</v>
      </c>
      <c r="F8275" t="s">
        <v>59</v>
      </c>
      <c r="G8275" t="s">
        <v>59</v>
      </c>
      <c r="H8275" t="s">
        <v>60</v>
      </c>
      <c r="I8275" t="s">
        <v>61</v>
      </c>
      <c r="J8275" t="s">
        <v>62</v>
      </c>
      <c r="K8275" t="s">
        <v>63</v>
      </c>
      <c r="L8275" t="s">
        <v>64</v>
      </c>
      <c r="M8275" t="s">
        <v>65</v>
      </c>
      <c r="N8275" t="s">
        <v>66</v>
      </c>
      <c r="O8275" t="s">
        <v>67</v>
      </c>
      <c r="P8275" t="s">
        <v>296</v>
      </c>
      <c r="Q8275" t="s">
        <v>297</v>
      </c>
      <c r="R8275" t="s">
        <v>70</v>
      </c>
      <c r="S8275">
        <v>65783.02404181</v>
      </c>
      <c r="T8275">
        <v>20.94226728592</v>
      </c>
      <c r="U8275">
        <v>83.581274513173</v>
      </c>
      <c r="V8275">
        <v>787.05456963859001</v>
      </c>
      <c r="W8275">
        <v>0</v>
      </c>
    </row>
    <row r="8276" spans="3:23" x14ac:dyDescent="0.35">
      <c r="C8276" s="12">
        <v>44287</v>
      </c>
      <c r="D8276" s="12">
        <v>44316</v>
      </c>
      <c r="E8276" t="s">
        <v>21</v>
      </c>
      <c r="F8276" t="s">
        <v>59</v>
      </c>
      <c r="G8276" t="s">
        <v>59</v>
      </c>
      <c r="H8276" t="s">
        <v>76</v>
      </c>
      <c r="I8276" t="s">
        <v>61</v>
      </c>
      <c r="J8276" t="s">
        <v>62</v>
      </c>
      <c r="K8276" t="s">
        <v>63</v>
      </c>
      <c r="L8276" t="s">
        <v>64</v>
      </c>
      <c r="M8276" t="s">
        <v>65</v>
      </c>
      <c r="N8276" t="s">
        <v>66</v>
      </c>
      <c r="O8276" t="s">
        <v>67</v>
      </c>
      <c r="P8276" t="s">
        <v>345</v>
      </c>
      <c r="Q8276" t="s">
        <v>346</v>
      </c>
      <c r="R8276" t="s">
        <v>70</v>
      </c>
      <c r="S8276">
        <v>65766.308482677996</v>
      </c>
      <c r="T8276">
        <v>17.976756443546002</v>
      </c>
      <c r="U8276">
        <v>76.208861356984997</v>
      </c>
      <c r="V8276">
        <v>862.97455849142</v>
      </c>
      <c r="W8276">
        <v>0</v>
      </c>
    </row>
    <row r="8277" spans="3:23" x14ac:dyDescent="0.35">
      <c r="C8277" s="12">
        <v>43497</v>
      </c>
      <c r="D8277" s="12">
        <v>43524</v>
      </c>
      <c r="E8277" t="s">
        <v>75</v>
      </c>
      <c r="F8277" t="s">
        <v>59</v>
      </c>
      <c r="G8277" t="s">
        <v>59</v>
      </c>
      <c r="H8277" t="s">
        <v>60</v>
      </c>
      <c r="I8277" t="s">
        <v>61</v>
      </c>
      <c r="J8277" t="s">
        <v>62</v>
      </c>
      <c r="K8277" t="s">
        <v>63</v>
      </c>
      <c r="L8277" t="s">
        <v>64</v>
      </c>
      <c r="M8277" t="s">
        <v>77</v>
      </c>
      <c r="N8277" t="s">
        <v>78</v>
      </c>
      <c r="O8277" t="s">
        <v>79</v>
      </c>
      <c r="P8277" t="s">
        <v>343</v>
      </c>
      <c r="Q8277" t="s">
        <v>344</v>
      </c>
      <c r="R8277" t="s">
        <v>70</v>
      </c>
      <c r="S8277">
        <v>65728.568971301007</v>
      </c>
      <c r="T8277">
        <v>18.029976812998001</v>
      </c>
      <c r="U8277">
        <v>26.628900771295001</v>
      </c>
      <c r="V8277">
        <v>2468.3170190094002</v>
      </c>
      <c r="W8277">
        <v>0</v>
      </c>
    </row>
    <row r="8278" spans="3:23" x14ac:dyDescent="0.35">
      <c r="C8278" s="12">
        <v>43435</v>
      </c>
      <c r="D8278" s="12">
        <v>43465</v>
      </c>
      <c r="E8278" t="s">
        <v>75</v>
      </c>
      <c r="F8278" t="s">
        <v>59</v>
      </c>
      <c r="G8278" t="s">
        <v>59</v>
      </c>
      <c r="H8278" t="s">
        <v>76</v>
      </c>
      <c r="I8278" t="s">
        <v>61</v>
      </c>
      <c r="J8278" t="s">
        <v>62</v>
      </c>
      <c r="K8278" t="s">
        <v>63</v>
      </c>
      <c r="L8278" t="s">
        <v>64</v>
      </c>
      <c r="M8278" t="s">
        <v>82</v>
      </c>
      <c r="N8278" t="s">
        <v>246</v>
      </c>
      <c r="O8278" t="s">
        <v>112</v>
      </c>
      <c r="P8278" t="s">
        <v>306</v>
      </c>
      <c r="Q8278" t="s">
        <v>307</v>
      </c>
      <c r="R8278" t="s">
        <v>70</v>
      </c>
      <c r="S8278">
        <v>65708.316324989995</v>
      </c>
      <c r="T8278">
        <v>14.605320163831999</v>
      </c>
      <c r="U8278">
        <v>36.3281137253</v>
      </c>
      <c r="V8278">
        <v>1808.7456128839999</v>
      </c>
      <c r="W8278">
        <v>0</v>
      </c>
    </row>
    <row r="8279" spans="3:23" x14ac:dyDescent="0.35">
      <c r="C8279" s="12">
        <v>43983</v>
      </c>
      <c r="D8279" s="12">
        <v>44012</v>
      </c>
      <c r="E8279" t="s">
        <v>20</v>
      </c>
      <c r="F8279" t="s">
        <v>59</v>
      </c>
      <c r="G8279" t="s">
        <v>59</v>
      </c>
      <c r="H8279" t="s">
        <v>76</v>
      </c>
      <c r="I8279" t="s">
        <v>61</v>
      </c>
      <c r="J8279" t="s">
        <v>62</v>
      </c>
      <c r="K8279" t="s">
        <v>63</v>
      </c>
      <c r="L8279" t="s">
        <v>64</v>
      </c>
      <c r="M8279" t="s">
        <v>82</v>
      </c>
      <c r="N8279" t="s">
        <v>120</v>
      </c>
      <c r="O8279" t="s">
        <v>121</v>
      </c>
      <c r="P8279" t="s">
        <v>421</v>
      </c>
      <c r="Q8279" t="s">
        <v>422</v>
      </c>
      <c r="R8279" t="s">
        <v>70</v>
      </c>
      <c r="S8279">
        <v>65674.547651528002</v>
      </c>
      <c r="T8279">
        <v>1.9219702350607</v>
      </c>
      <c r="U8279">
        <v>3625.4645741758</v>
      </c>
      <c r="V8279">
        <v>18.114795030498001</v>
      </c>
      <c r="W8279">
        <v>0</v>
      </c>
    </row>
    <row r="8280" spans="3:23" x14ac:dyDescent="0.35">
      <c r="C8280" s="12">
        <v>43374</v>
      </c>
      <c r="D8280" s="12">
        <v>43404</v>
      </c>
      <c r="E8280" t="s">
        <v>75</v>
      </c>
      <c r="F8280" t="s">
        <v>59</v>
      </c>
      <c r="G8280" t="s">
        <v>59</v>
      </c>
      <c r="H8280" t="s">
        <v>87</v>
      </c>
      <c r="I8280" t="s">
        <v>61</v>
      </c>
      <c r="J8280" t="s">
        <v>62</v>
      </c>
      <c r="K8280" t="s">
        <v>63</v>
      </c>
      <c r="L8280" t="s">
        <v>64</v>
      </c>
      <c r="M8280" t="s">
        <v>82</v>
      </c>
      <c r="N8280" t="s">
        <v>120</v>
      </c>
      <c r="O8280" t="s">
        <v>121</v>
      </c>
      <c r="P8280" t="s">
        <v>355</v>
      </c>
      <c r="Q8280" t="s">
        <v>356</v>
      </c>
      <c r="R8280" t="s">
        <v>70</v>
      </c>
      <c r="S8280">
        <v>65653.698428987002</v>
      </c>
      <c r="T8280">
        <v>3.2492479015261</v>
      </c>
      <c r="U8280">
        <v>38.137623535426002</v>
      </c>
      <c r="V8280">
        <v>1721.4942186420999</v>
      </c>
      <c r="W8280">
        <v>0</v>
      </c>
    </row>
    <row r="8281" spans="3:23" x14ac:dyDescent="0.35">
      <c r="C8281" s="12">
        <v>43678</v>
      </c>
      <c r="D8281" s="12">
        <v>43708</v>
      </c>
      <c r="E8281" t="s">
        <v>75</v>
      </c>
      <c r="F8281" t="s">
        <v>59</v>
      </c>
      <c r="G8281" t="s">
        <v>59</v>
      </c>
      <c r="H8281" t="s">
        <v>87</v>
      </c>
      <c r="I8281" t="s">
        <v>61</v>
      </c>
      <c r="J8281" t="s">
        <v>62</v>
      </c>
      <c r="K8281" t="s">
        <v>63</v>
      </c>
      <c r="L8281" t="s">
        <v>64</v>
      </c>
      <c r="M8281" t="s">
        <v>96</v>
      </c>
      <c r="N8281" t="s">
        <v>97</v>
      </c>
      <c r="O8281" t="s">
        <v>98</v>
      </c>
      <c r="P8281" t="s">
        <v>206</v>
      </c>
      <c r="Q8281" t="s">
        <v>207</v>
      </c>
      <c r="R8281" t="s">
        <v>70</v>
      </c>
      <c r="S8281">
        <v>65637.755686268996</v>
      </c>
      <c r="T8281">
        <v>4.0093599520146004</v>
      </c>
      <c r="U8281">
        <v>270.08593090622003</v>
      </c>
      <c r="V8281">
        <v>243.02545292171999</v>
      </c>
      <c r="W8281">
        <v>0</v>
      </c>
    </row>
    <row r="8282" spans="3:23" x14ac:dyDescent="0.35">
      <c r="C8282" s="12">
        <v>44256</v>
      </c>
      <c r="D8282" s="12">
        <v>44286</v>
      </c>
      <c r="E8282" t="s">
        <v>21</v>
      </c>
      <c r="F8282" t="s">
        <v>59</v>
      </c>
      <c r="G8282" t="s">
        <v>59</v>
      </c>
      <c r="H8282" t="s">
        <v>60</v>
      </c>
      <c r="I8282" t="s">
        <v>61</v>
      </c>
      <c r="J8282" t="s">
        <v>62</v>
      </c>
      <c r="K8282" t="s">
        <v>63</v>
      </c>
      <c r="L8282" t="s">
        <v>64</v>
      </c>
      <c r="M8282" t="s">
        <v>77</v>
      </c>
      <c r="N8282" t="s">
        <v>78</v>
      </c>
      <c r="O8282" t="s">
        <v>79</v>
      </c>
      <c r="P8282" t="s">
        <v>343</v>
      </c>
      <c r="Q8282" t="s">
        <v>344</v>
      </c>
      <c r="R8282" t="s">
        <v>70</v>
      </c>
      <c r="S8282">
        <v>65581.840280347998</v>
      </c>
      <c r="T8282">
        <v>17.617059724752</v>
      </c>
      <c r="U8282">
        <v>26.014852256546</v>
      </c>
      <c r="V8282">
        <v>2520.9384098595001</v>
      </c>
      <c r="W8282">
        <v>0</v>
      </c>
    </row>
    <row r="8283" spans="3:23" x14ac:dyDescent="0.35">
      <c r="C8283" s="12">
        <v>44136</v>
      </c>
      <c r="D8283" s="12">
        <v>44165</v>
      </c>
      <c r="E8283" t="s">
        <v>21</v>
      </c>
      <c r="F8283" t="s">
        <v>59</v>
      </c>
      <c r="G8283" t="s">
        <v>59</v>
      </c>
      <c r="H8283" t="s">
        <v>60</v>
      </c>
      <c r="I8283" t="s">
        <v>61</v>
      </c>
      <c r="J8283" t="s">
        <v>62</v>
      </c>
      <c r="K8283" t="s">
        <v>63</v>
      </c>
      <c r="L8283" t="s">
        <v>64</v>
      </c>
      <c r="M8283" t="s">
        <v>101</v>
      </c>
      <c r="N8283" t="s">
        <v>102</v>
      </c>
      <c r="O8283" t="s">
        <v>93</v>
      </c>
      <c r="P8283" t="s">
        <v>257</v>
      </c>
      <c r="Q8283" t="s">
        <v>258</v>
      </c>
      <c r="R8283" t="s">
        <v>70</v>
      </c>
      <c r="S8283">
        <v>65554.944300924006</v>
      </c>
      <c r="T8283">
        <v>31.421356769860999</v>
      </c>
      <c r="U8283">
        <v>28.930308567146</v>
      </c>
      <c r="V8283">
        <v>2265.9607708218</v>
      </c>
      <c r="W8283">
        <v>0</v>
      </c>
    </row>
    <row r="8284" spans="3:23" x14ac:dyDescent="0.35">
      <c r="C8284" s="12">
        <v>44378</v>
      </c>
      <c r="D8284" s="12">
        <v>44408</v>
      </c>
      <c r="E8284" t="s">
        <v>21</v>
      </c>
      <c r="F8284" t="s">
        <v>59</v>
      </c>
      <c r="G8284" t="s">
        <v>59</v>
      </c>
      <c r="H8284" t="s">
        <v>87</v>
      </c>
      <c r="I8284" t="s">
        <v>61</v>
      </c>
      <c r="J8284" t="s">
        <v>62</v>
      </c>
      <c r="K8284" t="s">
        <v>63</v>
      </c>
      <c r="L8284" t="s">
        <v>64</v>
      </c>
      <c r="M8284" t="s">
        <v>88</v>
      </c>
      <c r="N8284" t="s">
        <v>150</v>
      </c>
      <c r="O8284" t="s">
        <v>93</v>
      </c>
      <c r="P8284" t="s">
        <v>198</v>
      </c>
      <c r="Q8284" t="s">
        <v>199</v>
      </c>
      <c r="R8284" t="s">
        <v>70</v>
      </c>
      <c r="S8284">
        <v>65488.666344259997</v>
      </c>
      <c r="T8284">
        <v>7.8888735938280004</v>
      </c>
      <c r="U8284">
        <v>24.555755361220001</v>
      </c>
      <c r="V8284">
        <v>2666.9375623313999</v>
      </c>
      <c r="W8284">
        <v>0</v>
      </c>
    </row>
    <row r="8285" spans="3:23" x14ac:dyDescent="0.35">
      <c r="C8285" s="12">
        <v>44044</v>
      </c>
      <c r="D8285" s="12">
        <v>44074</v>
      </c>
      <c r="E8285" t="s">
        <v>20</v>
      </c>
      <c r="F8285" t="s">
        <v>59</v>
      </c>
      <c r="G8285" t="s">
        <v>59</v>
      </c>
      <c r="H8285" t="s">
        <v>87</v>
      </c>
      <c r="I8285" t="s">
        <v>61</v>
      </c>
      <c r="J8285" t="s">
        <v>62</v>
      </c>
      <c r="K8285" t="s">
        <v>63</v>
      </c>
      <c r="L8285" t="s">
        <v>64</v>
      </c>
      <c r="M8285" t="s">
        <v>96</v>
      </c>
      <c r="N8285" t="s">
        <v>97</v>
      </c>
      <c r="O8285" t="s">
        <v>98</v>
      </c>
      <c r="P8285" t="s">
        <v>300</v>
      </c>
      <c r="Q8285" t="s">
        <v>301</v>
      </c>
      <c r="R8285" t="s">
        <v>70</v>
      </c>
      <c r="S8285">
        <v>65447.802724207999</v>
      </c>
      <c r="T8285">
        <v>6.7338446549097002</v>
      </c>
      <c r="U8285">
        <v>61.888632950946999</v>
      </c>
      <c r="V8285">
        <v>1057.5092646831999</v>
      </c>
      <c r="W8285">
        <v>0</v>
      </c>
    </row>
    <row r="8286" spans="3:23" x14ac:dyDescent="0.35">
      <c r="C8286" s="12">
        <v>43983</v>
      </c>
      <c r="D8286" s="12">
        <v>44012</v>
      </c>
      <c r="E8286" t="s">
        <v>20</v>
      </c>
      <c r="F8286" t="s">
        <v>59</v>
      </c>
      <c r="G8286" t="s">
        <v>59</v>
      </c>
      <c r="H8286" t="s">
        <v>60</v>
      </c>
      <c r="I8286" t="s">
        <v>61</v>
      </c>
      <c r="J8286" t="s">
        <v>62</v>
      </c>
      <c r="K8286" t="s">
        <v>63</v>
      </c>
      <c r="L8286" t="s">
        <v>64</v>
      </c>
      <c r="M8286" t="s">
        <v>82</v>
      </c>
      <c r="N8286" t="s">
        <v>120</v>
      </c>
      <c r="O8286" t="s">
        <v>121</v>
      </c>
      <c r="P8286" t="s">
        <v>347</v>
      </c>
      <c r="Q8286" t="s">
        <v>348</v>
      </c>
      <c r="R8286" t="s">
        <v>70</v>
      </c>
      <c r="S8286">
        <v>65442.817957011997</v>
      </c>
      <c r="T8286">
        <v>15.124086862958</v>
      </c>
      <c r="U8286">
        <v>110.7524050494</v>
      </c>
      <c r="V8286">
        <v>590.89297363628998</v>
      </c>
      <c r="W8286">
        <v>0</v>
      </c>
    </row>
    <row r="8287" spans="3:23" x14ac:dyDescent="0.35">
      <c r="C8287" s="12">
        <v>43617</v>
      </c>
      <c r="D8287" s="12">
        <v>43646</v>
      </c>
      <c r="E8287" t="s">
        <v>75</v>
      </c>
      <c r="F8287" t="s">
        <v>59</v>
      </c>
      <c r="G8287" t="s">
        <v>59</v>
      </c>
      <c r="H8287" t="s">
        <v>60</v>
      </c>
      <c r="I8287" t="s">
        <v>61</v>
      </c>
      <c r="J8287" t="s">
        <v>62</v>
      </c>
      <c r="K8287" t="s">
        <v>63</v>
      </c>
      <c r="L8287" t="s">
        <v>64</v>
      </c>
      <c r="M8287" t="s">
        <v>96</v>
      </c>
      <c r="N8287" t="s">
        <v>111</v>
      </c>
      <c r="O8287" t="s">
        <v>112</v>
      </c>
      <c r="P8287" t="s">
        <v>365</v>
      </c>
      <c r="Q8287" t="s">
        <v>366</v>
      </c>
      <c r="R8287" t="s">
        <v>70</v>
      </c>
      <c r="S8287">
        <v>65434.526112115003</v>
      </c>
      <c r="T8287">
        <v>5.9806729296213996</v>
      </c>
      <c r="U8287">
        <v>413.10886978465999</v>
      </c>
      <c r="V8287">
        <v>158.39535507002</v>
      </c>
      <c r="W8287">
        <v>0</v>
      </c>
    </row>
    <row r="8288" spans="3:23" x14ac:dyDescent="0.35">
      <c r="C8288" s="12">
        <v>43556</v>
      </c>
      <c r="D8288" s="12">
        <v>43585</v>
      </c>
      <c r="E8288" t="s">
        <v>75</v>
      </c>
      <c r="F8288" t="s">
        <v>59</v>
      </c>
      <c r="G8288" t="s">
        <v>59</v>
      </c>
      <c r="H8288" t="s">
        <v>60</v>
      </c>
      <c r="I8288" t="s">
        <v>61</v>
      </c>
      <c r="J8288" t="s">
        <v>62</v>
      </c>
      <c r="K8288" t="s">
        <v>63</v>
      </c>
      <c r="L8288" t="s">
        <v>64</v>
      </c>
      <c r="M8288" t="s">
        <v>82</v>
      </c>
      <c r="N8288" t="s">
        <v>379</v>
      </c>
      <c r="O8288" t="s">
        <v>380</v>
      </c>
      <c r="P8288" t="s">
        <v>474</v>
      </c>
      <c r="Q8288" t="s">
        <v>475</v>
      </c>
      <c r="R8288" t="s">
        <v>70</v>
      </c>
      <c r="S8288">
        <v>65363.957205908002</v>
      </c>
      <c r="T8288">
        <v>5.3358871871171001</v>
      </c>
      <c r="U8288">
        <v>22.539033472202</v>
      </c>
      <c r="V8288">
        <v>2900.0337253378998</v>
      </c>
      <c r="W8288">
        <v>0</v>
      </c>
    </row>
    <row r="8289" spans="3:23" x14ac:dyDescent="0.35">
      <c r="C8289" s="12">
        <v>43922</v>
      </c>
      <c r="D8289" s="12">
        <v>43951</v>
      </c>
      <c r="E8289" t="s">
        <v>20</v>
      </c>
      <c r="F8289" t="s">
        <v>59</v>
      </c>
      <c r="G8289" t="s">
        <v>59</v>
      </c>
      <c r="H8289" t="s">
        <v>87</v>
      </c>
      <c r="I8289" t="s">
        <v>61</v>
      </c>
      <c r="J8289" t="s">
        <v>62</v>
      </c>
      <c r="K8289" t="s">
        <v>63</v>
      </c>
      <c r="L8289" t="s">
        <v>64</v>
      </c>
      <c r="M8289" t="s">
        <v>137</v>
      </c>
      <c r="N8289" t="s">
        <v>66</v>
      </c>
      <c r="O8289" t="s">
        <v>67</v>
      </c>
      <c r="P8289" t="s">
        <v>235</v>
      </c>
      <c r="Q8289" t="s">
        <v>236</v>
      </c>
      <c r="R8289" t="s">
        <v>70</v>
      </c>
      <c r="S8289">
        <v>65361.511161654002</v>
      </c>
      <c r="T8289">
        <v>14.962742528893999</v>
      </c>
      <c r="U8289">
        <v>20.408109581948999</v>
      </c>
      <c r="V8289">
        <v>3202.7224716329001</v>
      </c>
      <c r="W8289">
        <v>0</v>
      </c>
    </row>
    <row r="8290" spans="3:23" x14ac:dyDescent="0.35">
      <c r="C8290" s="12">
        <v>43405</v>
      </c>
      <c r="D8290" s="12">
        <v>43434</v>
      </c>
      <c r="E8290" t="s">
        <v>75</v>
      </c>
      <c r="F8290" t="s">
        <v>59</v>
      </c>
      <c r="G8290" t="s">
        <v>59</v>
      </c>
      <c r="H8290" t="s">
        <v>87</v>
      </c>
      <c r="I8290" t="s">
        <v>61</v>
      </c>
      <c r="J8290" t="s">
        <v>62</v>
      </c>
      <c r="K8290" t="s">
        <v>63</v>
      </c>
      <c r="L8290" t="s">
        <v>64</v>
      </c>
      <c r="M8290" t="s">
        <v>88</v>
      </c>
      <c r="N8290" t="s">
        <v>150</v>
      </c>
      <c r="O8290" t="s">
        <v>93</v>
      </c>
      <c r="P8290" t="s">
        <v>194</v>
      </c>
      <c r="Q8290" t="s">
        <v>195</v>
      </c>
      <c r="R8290" t="s">
        <v>70</v>
      </c>
      <c r="S8290">
        <v>65359.201029625998</v>
      </c>
      <c r="T8290">
        <v>12.480254116438999</v>
      </c>
      <c r="U8290">
        <v>25.121026515033002</v>
      </c>
      <c r="V8290">
        <v>2601.7727018645</v>
      </c>
      <c r="W8290">
        <v>0</v>
      </c>
    </row>
    <row r="8291" spans="3:23" x14ac:dyDescent="0.35">
      <c r="C8291" s="12">
        <v>43831</v>
      </c>
      <c r="D8291" s="12">
        <v>43861</v>
      </c>
      <c r="E8291" t="s">
        <v>20</v>
      </c>
      <c r="F8291" t="s">
        <v>59</v>
      </c>
      <c r="G8291" t="s">
        <v>59</v>
      </c>
      <c r="H8291" t="s">
        <v>60</v>
      </c>
      <c r="I8291" t="s">
        <v>61</v>
      </c>
      <c r="J8291" t="s">
        <v>62</v>
      </c>
      <c r="K8291" t="s">
        <v>63</v>
      </c>
      <c r="L8291" t="s">
        <v>64</v>
      </c>
      <c r="M8291" t="s">
        <v>65</v>
      </c>
      <c r="N8291" t="s">
        <v>66</v>
      </c>
      <c r="O8291" t="s">
        <v>67</v>
      </c>
      <c r="P8291" t="s">
        <v>296</v>
      </c>
      <c r="Q8291" t="s">
        <v>297</v>
      </c>
      <c r="R8291" t="s">
        <v>70</v>
      </c>
      <c r="S8291">
        <v>65253.281452684001</v>
      </c>
      <c r="T8291">
        <v>19.946006740478001</v>
      </c>
      <c r="U8291">
        <v>78.137457803681997</v>
      </c>
      <c r="V8291">
        <v>835.10883623357995</v>
      </c>
      <c r="W8291">
        <v>0</v>
      </c>
    </row>
    <row r="8292" spans="3:23" x14ac:dyDescent="0.35">
      <c r="C8292" s="12">
        <v>44075</v>
      </c>
      <c r="D8292" s="12">
        <v>44104</v>
      </c>
      <c r="E8292" t="s">
        <v>20</v>
      </c>
      <c r="F8292" t="s">
        <v>59</v>
      </c>
      <c r="G8292" t="s">
        <v>59</v>
      </c>
      <c r="H8292" t="s">
        <v>60</v>
      </c>
      <c r="I8292" t="s">
        <v>61</v>
      </c>
      <c r="J8292" t="s">
        <v>62</v>
      </c>
      <c r="K8292" t="s">
        <v>63</v>
      </c>
      <c r="L8292" t="s">
        <v>64</v>
      </c>
      <c r="M8292" t="s">
        <v>77</v>
      </c>
      <c r="N8292" t="s">
        <v>78</v>
      </c>
      <c r="O8292" t="s">
        <v>79</v>
      </c>
      <c r="P8292" t="s">
        <v>320</v>
      </c>
      <c r="Q8292" t="s">
        <v>321</v>
      </c>
      <c r="R8292" t="s">
        <v>70</v>
      </c>
      <c r="S8292">
        <v>65222.553561451998</v>
      </c>
      <c r="T8292">
        <v>13.327445113394999</v>
      </c>
      <c r="U8292">
        <v>60.647814301742997</v>
      </c>
      <c r="V8292">
        <v>1075.4312304965999</v>
      </c>
      <c r="W8292">
        <v>0</v>
      </c>
    </row>
    <row r="8293" spans="3:23" x14ac:dyDescent="0.35">
      <c r="C8293" s="12">
        <v>44317</v>
      </c>
      <c r="D8293" s="12">
        <v>44347</v>
      </c>
      <c r="E8293" t="s">
        <v>21</v>
      </c>
      <c r="F8293" t="s">
        <v>59</v>
      </c>
      <c r="G8293" t="s">
        <v>59</v>
      </c>
      <c r="H8293" t="s">
        <v>76</v>
      </c>
      <c r="I8293" t="s">
        <v>61</v>
      </c>
      <c r="J8293" t="s">
        <v>62</v>
      </c>
      <c r="K8293" t="s">
        <v>63</v>
      </c>
      <c r="L8293" t="s">
        <v>64</v>
      </c>
      <c r="M8293" t="s">
        <v>96</v>
      </c>
      <c r="N8293" t="s">
        <v>97</v>
      </c>
      <c r="O8293" t="s">
        <v>98</v>
      </c>
      <c r="P8293" t="s">
        <v>369</v>
      </c>
      <c r="Q8293" t="s">
        <v>370</v>
      </c>
      <c r="R8293" t="s">
        <v>70</v>
      </c>
      <c r="S8293">
        <v>65199.379402172999</v>
      </c>
      <c r="T8293">
        <v>12.362598273633999</v>
      </c>
      <c r="U8293">
        <v>2400.8375673606001</v>
      </c>
      <c r="V8293">
        <v>27.156930684757</v>
      </c>
      <c r="W8293">
        <v>0</v>
      </c>
    </row>
    <row r="8294" spans="3:23" x14ac:dyDescent="0.35">
      <c r="C8294" s="12">
        <v>43891</v>
      </c>
      <c r="D8294" s="12">
        <v>43921</v>
      </c>
      <c r="E8294" t="s">
        <v>20</v>
      </c>
      <c r="F8294" t="s">
        <v>59</v>
      </c>
      <c r="G8294" t="s">
        <v>59</v>
      </c>
      <c r="H8294" t="s">
        <v>60</v>
      </c>
      <c r="I8294" t="s">
        <v>61</v>
      </c>
      <c r="J8294" t="s">
        <v>62</v>
      </c>
      <c r="K8294" t="s">
        <v>63</v>
      </c>
      <c r="L8294" t="s">
        <v>64</v>
      </c>
      <c r="M8294" t="s">
        <v>101</v>
      </c>
      <c r="N8294" t="s">
        <v>102</v>
      </c>
      <c r="O8294" t="s">
        <v>93</v>
      </c>
      <c r="P8294" t="s">
        <v>257</v>
      </c>
      <c r="Q8294" t="s">
        <v>258</v>
      </c>
      <c r="R8294" t="s">
        <v>70</v>
      </c>
      <c r="S8294">
        <v>65195.558547141998</v>
      </c>
      <c r="T8294">
        <v>31.589450303654001</v>
      </c>
      <c r="U8294">
        <v>26.859364168683999</v>
      </c>
      <c r="V8294">
        <v>2427.2934436457999</v>
      </c>
      <c r="W8294">
        <v>0</v>
      </c>
    </row>
    <row r="8295" spans="3:23" x14ac:dyDescent="0.35">
      <c r="C8295" s="12">
        <v>43891</v>
      </c>
      <c r="D8295" s="12">
        <v>43921</v>
      </c>
      <c r="E8295" t="s">
        <v>20</v>
      </c>
      <c r="F8295" t="s">
        <v>59</v>
      </c>
      <c r="G8295" t="s">
        <v>59</v>
      </c>
      <c r="H8295" t="s">
        <v>76</v>
      </c>
      <c r="I8295" t="s">
        <v>61</v>
      </c>
      <c r="J8295" t="s">
        <v>62</v>
      </c>
      <c r="K8295" t="s">
        <v>63</v>
      </c>
      <c r="L8295" t="s">
        <v>64</v>
      </c>
      <c r="M8295" t="s">
        <v>82</v>
      </c>
      <c r="N8295" t="s">
        <v>246</v>
      </c>
      <c r="O8295" t="s">
        <v>112</v>
      </c>
      <c r="P8295" t="s">
        <v>318</v>
      </c>
      <c r="Q8295" t="s">
        <v>319</v>
      </c>
      <c r="R8295" t="s">
        <v>70</v>
      </c>
      <c r="S8295">
        <v>65173.303276273997</v>
      </c>
      <c r="T8295">
        <v>9.4394036846688003</v>
      </c>
      <c r="U8295">
        <v>157.40906145841001</v>
      </c>
      <c r="V8295">
        <v>414.03781124439001</v>
      </c>
      <c r="W8295">
        <v>0</v>
      </c>
    </row>
    <row r="8296" spans="3:23" x14ac:dyDescent="0.35">
      <c r="C8296" s="12">
        <v>43862</v>
      </c>
      <c r="D8296" s="12">
        <v>43890</v>
      </c>
      <c r="E8296" t="s">
        <v>20</v>
      </c>
      <c r="F8296" t="s">
        <v>59</v>
      </c>
      <c r="G8296" t="s">
        <v>59</v>
      </c>
      <c r="H8296" t="s">
        <v>87</v>
      </c>
      <c r="I8296" t="s">
        <v>61</v>
      </c>
      <c r="J8296" t="s">
        <v>62</v>
      </c>
      <c r="K8296" t="s">
        <v>63</v>
      </c>
      <c r="L8296" t="s">
        <v>64</v>
      </c>
      <c r="M8296" t="s">
        <v>96</v>
      </c>
      <c r="N8296" t="s">
        <v>111</v>
      </c>
      <c r="O8296" t="s">
        <v>112</v>
      </c>
      <c r="P8296" t="s">
        <v>196</v>
      </c>
      <c r="Q8296" t="s">
        <v>197</v>
      </c>
      <c r="R8296" t="s">
        <v>70</v>
      </c>
      <c r="S8296">
        <v>65157.000715991999</v>
      </c>
      <c r="T8296">
        <v>8.0587639186979008</v>
      </c>
      <c r="U8296">
        <v>111.98645120541001</v>
      </c>
      <c r="V8296">
        <v>581.82931966009005</v>
      </c>
      <c r="W8296">
        <v>0</v>
      </c>
    </row>
    <row r="8297" spans="3:23" x14ac:dyDescent="0.35">
      <c r="C8297" s="12">
        <v>43891</v>
      </c>
      <c r="D8297" s="12">
        <v>43921</v>
      </c>
      <c r="E8297" t="s">
        <v>20</v>
      </c>
      <c r="F8297" t="s">
        <v>59</v>
      </c>
      <c r="G8297" t="s">
        <v>59</v>
      </c>
      <c r="H8297" t="s">
        <v>60</v>
      </c>
      <c r="I8297" t="s">
        <v>61</v>
      </c>
      <c r="J8297" t="s">
        <v>62</v>
      </c>
      <c r="K8297" t="s">
        <v>63</v>
      </c>
      <c r="L8297" t="s">
        <v>64</v>
      </c>
      <c r="M8297" t="s">
        <v>82</v>
      </c>
      <c r="N8297" t="s">
        <v>246</v>
      </c>
      <c r="O8297" t="s">
        <v>112</v>
      </c>
      <c r="P8297" t="s">
        <v>306</v>
      </c>
      <c r="Q8297" t="s">
        <v>307</v>
      </c>
      <c r="R8297" t="s">
        <v>70</v>
      </c>
      <c r="S8297">
        <v>65154.881272216</v>
      </c>
      <c r="T8297">
        <v>22.431967853652999</v>
      </c>
      <c r="U8297">
        <v>41.886734198153</v>
      </c>
      <c r="V8297">
        <v>1555.5015810970001</v>
      </c>
      <c r="W8297">
        <v>0</v>
      </c>
    </row>
    <row r="8298" spans="3:23" x14ac:dyDescent="0.35">
      <c r="C8298" s="12">
        <v>44075</v>
      </c>
      <c r="D8298" s="12">
        <v>44104</v>
      </c>
      <c r="E8298" t="s">
        <v>20</v>
      </c>
      <c r="F8298" t="s">
        <v>59</v>
      </c>
      <c r="G8298" t="s">
        <v>59</v>
      </c>
      <c r="H8298" t="s">
        <v>60</v>
      </c>
      <c r="I8298" t="s">
        <v>61</v>
      </c>
      <c r="J8298" t="s">
        <v>62</v>
      </c>
      <c r="K8298" t="s">
        <v>63</v>
      </c>
      <c r="L8298" t="s">
        <v>64</v>
      </c>
      <c r="M8298" t="s">
        <v>65</v>
      </c>
      <c r="N8298" t="s">
        <v>66</v>
      </c>
      <c r="O8298" t="s">
        <v>67</v>
      </c>
      <c r="P8298" t="s">
        <v>411</v>
      </c>
      <c r="Q8298" t="s">
        <v>412</v>
      </c>
      <c r="R8298" t="s">
        <v>70</v>
      </c>
      <c r="S8298">
        <v>65150.094665768003</v>
      </c>
      <c r="T8298">
        <v>6.6304946486493002</v>
      </c>
      <c r="U8298">
        <v>467.30419924598999</v>
      </c>
      <c r="V8298">
        <v>139.41688255935</v>
      </c>
      <c r="W8298">
        <v>0</v>
      </c>
    </row>
    <row r="8299" spans="3:23" x14ac:dyDescent="0.35">
      <c r="C8299" s="12">
        <v>44075</v>
      </c>
      <c r="D8299" s="12">
        <v>44104</v>
      </c>
      <c r="E8299" t="s">
        <v>20</v>
      </c>
      <c r="F8299" t="s">
        <v>59</v>
      </c>
      <c r="G8299" t="s">
        <v>59</v>
      </c>
      <c r="H8299" t="s">
        <v>60</v>
      </c>
      <c r="I8299" t="s">
        <v>61</v>
      </c>
      <c r="J8299" t="s">
        <v>62</v>
      </c>
      <c r="K8299" t="s">
        <v>63</v>
      </c>
      <c r="L8299" t="s">
        <v>64</v>
      </c>
      <c r="M8299" t="s">
        <v>82</v>
      </c>
      <c r="N8299" t="s">
        <v>120</v>
      </c>
      <c r="O8299" t="s">
        <v>121</v>
      </c>
      <c r="P8299" t="s">
        <v>347</v>
      </c>
      <c r="Q8299" t="s">
        <v>348</v>
      </c>
      <c r="R8299" t="s">
        <v>70</v>
      </c>
      <c r="S8299">
        <v>65141.030748627003</v>
      </c>
      <c r="T8299">
        <v>15.767603409957999</v>
      </c>
      <c r="U8299">
        <v>111.51780629845</v>
      </c>
      <c r="V8299">
        <v>584.13120658320997</v>
      </c>
      <c r="W8299">
        <v>0</v>
      </c>
    </row>
    <row r="8300" spans="3:23" x14ac:dyDescent="0.35">
      <c r="C8300" s="12">
        <v>43647</v>
      </c>
      <c r="D8300" s="12">
        <v>43677</v>
      </c>
      <c r="E8300" t="s">
        <v>75</v>
      </c>
      <c r="F8300" t="s">
        <v>59</v>
      </c>
      <c r="G8300" t="s">
        <v>59</v>
      </c>
      <c r="H8300" t="s">
        <v>87</v>
      </c>
      <c r="I8300" t="s">
        <v>61</v>
      </c>
      <c r="J8300" t="s">
        <v>62</v>
      </c>
      <c r="K8300" t="s">
        <v>63</v>
      </c>
      <c r="L8300" t="s">
        <v>64</v>
      </c>
      <c r="M8300" t="s">
        <v>88</v>
      </c>
      <c r="N8300" t="s">
        <v>150</v>
      </c>
      <c r="O8300" t="s">
        <v>93</v>
      </c>
      <c r="P8300" t="s">
        <v>231</v>
      </c>
      <c r="Q8300" t="s">
        <v>232</v>
      </c>
      <c r="R8300" t="s">
        <v>70</v>
      </c>
      <c r="S8300">
        <v>65126.742785094997</v>
      </c>
      <c r="T8300">
        <v>18.896660158147998</v>
      </c>
      <c r="U8300">
        <v>26.563605124788001</v>
      </c>
      <c r="V8300">
        <v>2451.7283131996001</v>
      </c>
      <c r="W8300">
        <v>0</v>
      </c>
    </row>
    <row r="8301" spans="3:23" x14ac:dyDescent="0.35">
      <c r="C8301" s="12">
        <v>43466</v>
      </c>
      <c r="D8301" s="12">
        <v>43496</v>
      </c>
      <c r="E8301" t="s">
        <v>75</v>
      </c>
      <c r="F8301" t="s">
        <v>59</v>
      </c>
      <c r="G8301" t="s">
        <v>59</v>
      </c>
      <c r="H8301" t="s">
        <v>87</v>
      </c>
      <c r="I8301" t="s">
        <v>61</v>
      </c>
      <c r="J8301" t="s">
        <v>62</v>
      </c>
      <c r="K8301" t="s">
        <v>63</v>
      </c>
      <c r="L8301" t="s">
        <v>64</v>
      </c>
      <c r="M8301" t="s">
        <v>96</v>
      </c>
      <c r="N8301" t="s">
        <v>97</v>
      </c>
      <c r="O8301" t="s">
        <v>98</v>
      </c>
      <c r="P8301" t="s">
        <v>206</v>
      </c>
      <c r="Q8301" t="s">
        <v>207</v>
      </c>
      <c r="R8301" t="s">
        <v>70</v>
      </c>
      <c r="S8301">
        <v>65124.786689845998</v>
      </c>
      <c r="T8301">
        <v>3.8207431343598</v>
      </c>
      <c r="U8301">
        <v>243.33495823423999</v>
      </c>
      <c r="V8301">
        <v>267.63432250928997</v>
      </c>
      <c r="W8301">
        <v>0</v>
      </c>
    </row>
    <row r="8302" spans="3:23" x14ac:dyDescent="0.35">
      <c r="C8302" s="12">
        <v>43770</v>
      </c>
      <c r="D8302" s="12">
        <v>43799</v>
      </c>
      <c r="E8302" t="s">
        <v>20</v>
      </c>
      <c r="F8302" t="s">
        <v>59</v>
      </c>
      <c r="G8302" t="s">
        <v>59</v>
      </c>
      <c r="H8302" t="s">
        <v>60</v>
      </c>
      <c r="I8302" t="s">
        <v>61</v>
      </c>
      <c r="J8302" t="s">
        <v>62</v>
      </c>
      <c r="K8302" t="s">
        <v>63</v>
      </c>
      <c r="L8302" t="s">
        <v>64</v>
      </c>
      <c r="M8302" t="s">
        <v>82</v>
      </c>
      <c r="N8302" t="s">
        <v>157</v>
      </c>
      <c r="O8302" t="s">
        <v>67</v>
      </c>
      <c r="P8302" t="s">
        <v>373</v>
      </c>
      <c r="Q8302" t="s">
        <v>374</v>
      </c>
      <c r="R8302" t="s">
        <v>70</v>
      </c>
      <c r="S8302">
        <v>65030.642842882</v>
      </c>
      <c r="T8302">
        <v>11.205596682229</v>
      </c>
      <c r="U8302">
        <v>229.27137110545999</v>
      </c>
      <c r="V8302">
        <v>283.64048476409999</v>
      </c>
      <c r="W8302">
        <v>0</v>
      </c>
    </row>
    <row r="8303" spans="3:23" x14ac:dyDescent="0.35">
      <c r="C8303" s="12">
        <v>44044</v>
      </c>
      <c r="D8303" s="12">
        <v>44074</v>
      </c>
      <c r="E8303" t="s">
        <v>20</v>
      </c>
      <c r="F8303" t="s">
        <v>59</v>
      </c>
      <c r="G8303" t="s">
        <v>59</v>
      </c>
      <c r="H8303" t="s">
        <v>87</v>
      </c>
      <c r="I8303" t="s">
        <v>61</v>
      </c>
      <c r="J8303" t="s">
        <v>62</v>
      </c>
      <c r="K8303" t="s">
        <v>63</v>
      </c>
      <c r="L8303" t="s">
        <v>64</v>
      </c>
      <c r="M8303" t="s">
        <v>82</v>
      </c>
      <c r="N8303" t="s">
        <v>124</v>
      </c>
      <c r="O8303" t="s">
        <v>108</v>
      </c>
      <c r="P8303" t="s">
        <v>190</v>
      </c>
      <c r="Q8303" t="s">
        <v>191</v>
      </c>
      <c r="R8303" t="s">
        <v>70</v>
      </c>
      <c r="S8303">
        <v>65019.882450454003</v>
      </c>
      <c r="T8303">
        <v>12.708352746192</v>
      </c>
      <c r="U8303">
        <v>35.408833044608997</v>
      </c>
      <c r="V8303">
        <v>1836.2616573255</v>
      </c>
      <c r="W8303">
        <v>0</v>
      </c>
    </row>
    <row r="8304" spans="3:23" x14ac:dyDescent="0.35">
      <c r="C8304" s="12">
        <v>43374</v>
      </c>
      <c r="D8304" s="12">
        <v>43404</v>
      </c>
      <c r="E8304" t="s">
        <v>75</v>
      </c>
      <c r="F8304" t="s">
        <v>59</v>
      </c>
      <c r="G8304" t="s">
        <v>59</v>
      </c>
      <c r="H8304" t="s">
        <v>76</v>
      </c>
      <c r="I8304" t="s">
        <v>61</v>
      </c>
      <c r="J8304" t="s">
        <v>62</v>
      </c>
      <c r="K8304" t="s">
        <v>63</v>
      </c>
      <c r="L8304" t="s">
        <v>64</v>
      </c>
      <c r="M8304" t="s">
        <v>101</v>
      </c>
      <c r="N8304" t="s">
        <v>102</v>
      </c>
      <c r="O8304" t="s">
        <v>93</v>
      </c>
      <c r="P8304" t="s">
        <v>316</v>
      </c>
      <c r="Q8304" t="s">
        <v>317</v>
      </c>
      <c r="R8304" t="s">
        <v>70</v>
      </c>
      <c r="S8304">
        <v>64978.853759614998</v>
      </c>
      <c r="T8304">
        <v>32.036802456285002</v>
      </c>
      <c r="U8304">
        <v>27.150624466088999</v>
      </c>
      <c r="V8304">
        <v>2393.2729002522001</v>
      </c>
      <c r="W8304">
        <v>0</v>
      </c>
    </row>
    <row r="8305" spans="3:23" x14ac:dyDescent="0.35">
      <c r="C8305" s="12">
        <v>44197</v>
      </c>
      <c r="D8305" s="12">
        <v>44227</v>
      </c>
      <c r="E8305" t="s">
        <v>21</v>
      </c>
      <c r="F8305" t="s">
        <v>59</v>
      </c>
      <c r="G8305" t="s">
        <v>59</v>
      </c>
      <c r="H8305" t="s">
        <v>60</v>
      </c>
      <c r="I8305" t="s">
        <v>61</v>
      </c>
      <c r="J8305" t="s">
        <v>62</v>
      </c>
      <c r="K8305" t="s">
        <v>63</v>
      </c>
      <c r="L8305" t="s">
        <v>64</v>
      </c>
      <c r="M8305" t="s">
        <v>77</v>
      </c>
      <c r="N8305" t="s">
        <v>78</v>
      </c>
      <c r="O8305" t="s">
        <v>79</v>
      </c>
      <c r="P8305" t="s">
        <v>271</v>
      </c>
      <c r="Q8305" t="s">
        <v>272</v>
      </c>
      <c r="R8305" t="s">
        <v>70</v>
      </c>
      <c r="S8305">
        <v>64966.47057718</v>
      </c>
      <c r="T8305">
        <v>20.964990187219001</v>
      </c>
      <c r="U8305">
        <v>24.584909239756001</v>
      </c>
      <c r="V8305">
        <v>2642.5344890891001</v>
      </c>
      <c r="W8305">
        <v>0</v>
      </c>
    </row>
    <row r="8306" spans="3:23" x14ac:dyDescent="0.35">
      <c r="C8306" s="12">
        <v>44166</v>
      </c>
      <c r="D8306" s="12">
        <v>44196</v>
      </c>
      <c r="E8306" t="s">
        <v>21</v>
      </c>
      <c r="F8306" t="s">
        <v>59</v>
      </c>
      <c r="G8306" t="s">
        <v>59</v>
      </c>
      <c r="H8306" t="s">
        <v>60</v>
      </c>
      <c r="I8306" t="s">
        <v>61</v>
      </c>
      <c r="J8306" t="s">
        <v>62</v>
      </c>
      <c r="K8306" t="s">
        <v>63</v>
      </c>
      <c r="L8306" t="s">
        <v>64</v>
      </c>
      <c r="M8306" t="s">
        <v>82</v>
      </c>
      <c r="N8306" t="s">
        <v>246</v>
      </c>
      <c r="O8306" t="s">
        <v>112</v>
      </c>
      <c r="P8306" t="s">
        <v>383</v>
      </c>
      <c r="Q8306" t="s">
        <v>384</v>
      </c>
      <c r="R8306" t="s">
        <v>70</v>
      </c>
      <c r="S8306">
        <v>64914.045497239997</v>
      </c>
      <c r="T8306">
        <v>9.9103752053744003</v>
      </c>
      <c r="U8306">
        <v>207.86876828477</v>
      </c>
      <c r="V8306">
        <v>312.28378381648002</v>
      </c>
      <c r="W8306">
        <v>0</v>
      </c>
    </row>
    <row r="8307" spans="3:23" x14ac:dyDescent="0.35">
      <c r="C8307" s="12">
        <v>43405</v>
      </c>
      <c r="D8307" s="12">
        <v>43434</v>
      </c>
      <c r="E8307" t="s">
        <v>75</v>
      </c>
      <c r="F8307" t="s">
        <v>59</v>
      </c>
      <c r="G8307" t="s">
        <v>59</v>
      </c>
      <c r="H8307" t="s">
        <v>60</v>
      </c>
      <c r="I8307" t="s">
        <v>61</v>
      </c>
      <c r="J8307" t="s">
        <v>62</v>
      </c>
      <c r="K8307" t="s">
        <v>63</v>
      </c>
      <c r="L8307" t="s">
        <v>64</v>
      </c>
      <c r="M8307" t="s">
        <v>77</v>
      </c>
      <c r="N8307" t="s">
        <v>78</v>
      </c>
      <c r="O8307" t="s">
        <v>79</v>
      </c>
      <c r="P8307" t="s">
        <v>186</v>
      </c>
      <c r="Q8307" t="s">
        <v>187</v>
      </c>
      <c r="R8307" t="s">
        <v>70</v>
      </c>
      <c r="S8307">
        <v>64893.609843810998</v>
      </c>
      <c r="T8307">
        <v>22.987508348203001</v>
      </c>
      <c r="U8307">
        <v>19.267649556936</v>
      </c>
      <c r="V8307">
        <v>3368.0086225385999</v>
      </c>
      <c r="W8307">
        <v>0</v>
      </c>
    </row>
    <row r="8308" spans="3:23" x14ac:dyDescent="0.35">
      <c r="C8308" s="12">
        <v>43800</v>
      </c>
      <c r="D8308" s="12">
        <v>43830</v>
      </c>
      <c r="E8308" t="s">
        <v>20</v>
      </c>
      <c r="F8308" t="s">
        <v>59</v>
      </c>
      <c r="G8308" t="s">
        <v>59</v>
      </c>
      <c r="H8308" t="s">
        <v>87</v>
      </c>
      <c r="I8308" t="s">
        <v>61</v>
      </c>
      <c r="J8308" t="s">
        <v>62</v>
      </c>
      <c r="K8308" t="s">
        <v>63</v>
      </c>
      <c r="L8308" t="s">
        <v>64</v>
      </c>
      <c r="M8308" t="s">
        <v>96</v>
      </c>
      <c r="N8308" t="s">
        <v>111</v>
      </c>
      <c r="O8308" t="s">
        <v>112</v>
      </c>
      <c r="P8308" t="s">
        <v>196</v>
      </c>
      <c r="Q8308" t="s">
        <v>197</v>
      </c>
      <c r="R8308" t="s">
        <v>70</v>
      </c>
      <c r="S8308">
        <v>64879.671562158001</v>
      </c>
      <c r="T8308">
        <v>7.7383460106466</v>
      </c>
      <c r="U8308">
        <v>107.46722478321</v>
      </c>
      <c r="V8308">
        <v>603.71589285045002</v>
      </c>
      <c r="W8308">
        <v>0</v>
      </c>
    </row>
    <row r="8309" spans="3:23" x14ac:dyDescent="0.35">
      <c r="C8309" s="12">
        <v>44440</v>
      </c>
      <c r="D8309" s="12">
        <v>44469</v>
      </c>
      <c r="E8309" t="s">
        <v>21</v>
      </c>
      <c r="F8309" t="s">
        <v>59</v>
      </c>
      <c r="G8309" t="s">
        <v>59</v>
      </c>
      <c r="H8309" t="s">
        <v>87</v>
      </c>
      <c r="I8309" t="s">
        <v>61</v>
      </c>
      <c r="J8309" t="s">
        <v>62</v>
      </c>
      <c r="K8309" t="s">
        <v>63</v>
      </c>
      <c r="L8309" t="s">
        <v>64</v>
      </c>
      <c r="M8309" t="s">
        <v>88</v>
      </c>
      <c r="N8309" t="s">
        <v>150</v>
      </c>
      <c r="O8309" t="s">
        <v>93</v>
      </c>
      <c r="P8309" t="s">
        <v>194</v>
      </c>
      <c r="Q8309" t="s">
        <v>195</v>
      </c>
      <c r="R8309" t="s">
        <v>70</v>
      </c>
      <c r="S8309">
        <v>64859.921294391002</v>
      </c>
      <c r="T8309">
        <v>12.82277467994</v>
      </c>
      <c r="U8309">
        <v>25.322389861693001</v>
      </c>
      <c r="V8309">
        <v>2561.3665080052001</v>
      </c>
      <c r="W8309">
        <v>0</v>
      </c>
    </row>
    <row r="8310" spans="3:23" x14ac:dyDescent="0.35">
      <c r="C8310" s="12">
        <v>43678</v>
      </c>
      <c r="D8310" s="12">
        <v>43708</v>
      </c>
      <c r="E8310" t="s">
        <v>75</v>
      </c>
      <c r="F8310" t="s">
        <v>59</v>
      </c>
      <c r="G8310" t="s">
        <v>59</v>
      </c>
      <c r="H8310" t="s">
        <v>60</v>
      </c>
      <c r="I8310" t="s">
        <v>61</v>
      </c>
      <c r="J8310" t="s">
        <v>62</v>
      </c>
      <c r="K8310" t="s">
        <v>63</v>
      </c>
      <c r="L8310" t="s">
        <v>64</v>
      </c>
      <c r="M8310" t="s">
        <v>65</v>
      </c>
      <c r="N8310" t="s">
        <v>66</v>
      </c>
      <c r="O8310" t="s">
        <v>67</v>
      </c>
      <c r="P8310" t="s">
        <v>312</v>
      </c>
      <c r="Q8310" t="s">
        <v>313</v>
      </c>
      <c r="R8310" t="s">
        <v>70</v>
      </c>
      <c r="S8310">
        <v>64856.884339595003</v>
      </c>
      <c r="T8310">
        <v>19.521753703567999</v>
      </c>
      <c r="U8310">
        <v>74.932435074522999</v>
      </c>
      <c r="V8310">
        <v>865.53819150668005</v>
      </c>
      <c r="W8310">
        <v>0</v>
      </c>
    </row>
    <row r="8311" spans="3:23" x14ac:dyDescent="0.35">
      <c r="C8311" s="12">
        <v>43800</v>
      </c>
      <c r="D8311" s="12">
        <v>43830</v>
      </c>
      <c r="E8311" t="s">
        <v>20</v>
      </c>
      <c r="F8311" t="s">
        <v>59</v>
      </c>
      <c r="G8311" t="s">
        <v>59</v>
      </c>
      <c r="H8311" t="s">
        <v>76</v>
      </c>
      <c r="I8311" t="s">
        <v>61</v>
      </c>
      <c r="J8311" t="s">
        <v>62</v>
      </c>
      <c r="K8311" t="s">
        <v>63</v>
      </c>
      <c r="L8311" t="s">
        <v>64</v>
      </c>
      <c r="M8311" t="s">
        <v>88</v>
      </c>
      <c r="N8311" t="s">
        <v>150</v>
      </c>
      <c r="O8311" t="s">
        <v>93</v>
      </c>
      <c r="P8311" t="s">
        <v>231</v>
      </c>
      <c r="Q8311" t="s">
        <v>232</v>
      </c>
      <c r="R8311" t="s">
        <v>70</v>
      </c>
      <c r="S8311">
        <v>64851.901333709</v>
      </c>
      <c r="T8311">
        <v>35.454459396818997</v>
      </c>
      <c r="U8311">
        <v>28.285505729838999</v>
      </c>
      <c r="V8311">
        <v>2292.7608915012001</v>
      </c>
      <c r="W8311">
        <v>0</v>
      </c>
    </row>
    <row r="8312" spans="3:23" x14ac:dyDescent="0.35">
      <c r="C8312" s="12">
        <v>44166</v>
      </c>
      <c r="D8312" s="12">
        <v>44196</v>
      </c>
      <c r="E8312" t="s">
        <v>21</v>
      </c>
      <c r="F8312" t="s">
        <v>59</v>
      </c>
      <c r="G8312" t="s">
        <v>59</v>
      </c>
      <c r="H8312" t="s">
        <v>87</v>
      </c>
      <c r="I8312" t="s">
        <v>61</v>
      </c>
      <c r="J8312" t="s">
        <v>62</v>
      </c>
      <c r="K8312" t="s">
        <v>63</v>
      </c>
      <c r="L8312" t="s">
        <v>64</v>
      </c>
      <c r="M8312" t="s">
        <v>82</v>
      </c>
      <c r="N8312" t="s">
        <v>292</v>
      </c>
      <c r="O8312" t="s">
        <v>293</v>
      </c>
      <c r="P8312" t="s">
        <v>294</v>
      </c>
      <c r="Q8312" t="s">
        <v>295</v>
      </c>
      <c r="R8312" t="s">
        <v>70</v>
      </c>
      <c r="S8312">
        <v>64843.595670857998</v>
      </c>
      <c r="T8312">
        <v>9.8813358885125009</v>
      </c>
      <c r="U8312">
        <v>22.720786529362002</v>
      </c>
      <c r="V8312">
        <v>2853.9327010999</v>
      </c>
      <c r="W8312">
        <v>0</v>
      </c>
    </row>
    <row r="8313" spans="3:23" x14ac:dyDescent="0.35">
      <c r="C8313" s="12">
        <v>44166</v>
      </c>
      <c r="D8313" s="12">
        <v>44196</v>
      </c>
      <c r="E8313" t="s">
        <v>21</v>
      </c>
      <c r="F8313" t="s">
        <v>59</v>
      </c>
      <c r="G8313" t="s">
        <v>59</v>
      </c>
      <c r="H8313" t="s">
        <v>87</v>
      </c>
      <c r="I8313" t="s">
        <v>61</v>
      </c>
      <c r="J8313" t="s">
        <v>62</v>
      </c>
      <c r="K8313" t="s">
        <v>63</v>
      </c>
      <c r="L8313" t="s">
        <v>64</v>
      </c>
      <c r="M8313" t="s">
        <v>88</v>
      </c>
      <c r="N8313" t="s">
        <v>150</v>
      </c>
      <c r="O8313" t="s">
        <v>93</v>
      </c>
      <c r="P8313" t="s">
        <v>194</v>
      </c>
      <c r="Q8313" t="s">
        <v>195</v>
      </c>
      <c r="R8313" t="s">
        <v>70</v>
      </c>
      <c r="S8313">
        <v>64805.850230087002</v>
      </c>
      <c r="T8313">
        <v>12.457263623287</v>
      </c>
      <c r="U8313">
        <v>24.370254515100001</v>
      </c>
      <c r="V8313">
        <v>2659.2192621514</v>
      </c>
      <c r="W8313">
        <v>0</v>
      </c>
    </row>
    <row r="8314" spans="3:23" x14ac:dyDescent="0.35">
      <c r="C8314" s="12">
        <v>44317</v>
      </c>
      <c r="D8314" s="12">
        <v>44347</v>
      </c>
      <c r="E8314" t="s">
        <v>21</v>
      </c>
      <c r="F8314" t="s">
        <v>59</v>
      </c>
      <c r="G8314" t="s">
        <v>59</v>
      </c>
      <c r="H8314" t="s">
        <v>87</v>
      </c>
      <c r="I8314" t="s">
        <v>61</v>
      </c>
      <c r="J8314" t="s">
        <v>62</v>
      </c>
      <c r="K8314" t="s">
        <v>63</v>
      </c>
      <c r="L8314" t="s">
        <v>64</v>
      </c>
      <c r="M8314" t="s">
        <v>88</v>
      </c>
      <c r="N8314" t="s">
        <v>89</v>
      </c>
      <c r="O8314" t="s">
        <v>67</v>
      </c>
      <c r="P8314" t="s">
        <v>239</v>
      </c>
      <c r="Q8314" t="s">
        <v>240</v>
      </c>
      <c r="R8314" t="s">
        <v>70</v>
      </c>
      <c r="S8314">
        <v>64802.610495036002</v>
      </c>
      <c r="T8314">
        <v>18.658910247346</v>
      </c>
      <c r="U8314">
        <v>24.372886660919001</v>
      </c>
      <c r="V8314">
        <v>2658.7991564801</v>
      </c>
      <c r="W8314">
        <v>0</v>
      </c>
    </row>
    <row r="8315" spans="3:23" x14ac:dyDescent="0.35">
      <c r="C8315" s="12">
        <v>44013</v>
      </c>
      <c r="D8315" s="12">
        <v>44043</v>
      </c>
      <c r="E8315" t="s">
        <v>20</v>
      </c>
      <c r="F8315" t="s">
        <v>59</v>
      </c>
      <c r="G8315" t="s">
        <v>59</v>
      </c>
      <c r="H8315" t="s">
        <v>60</v>
      </c>
      <c r="I8315" t="s">
        <v>61</v>
      </c>
      <c r="J8315" t="s">
        <v>62</v>
      </c>
      <c r="K8315" t="s">
        <v>63</v>
      </c>
      <c r="L8315" t="s">
        <v>64</v>
      </c>
      <c r="M8315" t="s">
        <v>82</v>
      </c>
      <c r="N8315" t="s">
        <v>455</v>
      </c>
      <c r="O8315" t="s">
        <v>455</v>
      </c>
      <c r="P8315" t="s">
        <v>456</v>
      </c>
      <c r="Q8315" t="s">
        <v>457</v>
      </c>
      <c r="R8315" t="s">
        <v>70</v>
      </c>
      <c r="S8315">
        <v>64787.242560963001</v>
      </c>
      <c r="T8315">
        <v>6.7285229950431997</v>
      </c>
      <c r="U8315">
        <v>22.145625702217</v>
      </c>
      <c r="V8315">
        <v>2925.5096890072</v>
      </c>
      <c r="W8315">
        <v>0</v>
      </c>
    </row>
    <row r="8316" spans="3:23" x14ac:dyDescent="0.35">
      <c r="C8316" s="12">
        <v>43678</v>
      </c>
      <c r="D8316" s="12">
        <v>43708</v>
      </c>
      <c r="E8316" t="s">
        <v>75</v>
      </c>
      <c r="F8316" t="s">
        <v>59</v>
      </c>
      <c r="G8316" t="s">
        <v>59</v>
      </c>
      <c r="H8316" t="s">
        <v>60</v>
      </c>
      <c r="I8316" t="s">
        <v>61</v>
      </c>
      <c r="J8316" t="s">
        <v>62</v>
      </c>
      <c r="K8316" t="s">
        <v>63</v>
      </c>
      <c r="L8316" t="s">
        <v>64</v>
      </c>
      <c r="M8316" t="s">
        <v>82</v>
      </c>
      <c r="N8316" t="s">
        <v>362</v>
      </c>
      <c r="O8316" t="s">
        <v>362</v>
      </c>
      <c r="P8316" t="s">
        <v>363</v>
      </c>
      <c r="Q8316" t="s">
        <v>364</v>
      </c>
      <c r="R8316" t="s">
        <v>70</v>
      </c>
      <c r="S8316">
        <v>64766.465630938997</v>
      </c>
      <c r="T8316">
        <v>16.291160673320999</v>
      </c>
      <c r="U8316">
        <v>24.397058492103</v>
      </c>
      <c r="V8316">
        <v>2654.6833771744</v>
      </c>
      <c r="W8316">
        <v>0</v>
      </c>
    </row>
    <row r="8317" spans="3:23" x14ac:dyDescent="0.35">
      <c r="C8317" s="12">
        <v>43770</v>
      </c>
      <c r="D8317" s="12">
        <v>43799</v>
      </c>
      <c r="E8317" t="s">
        <v>20</v>
      </c>
      <c r="F8317" t="s">
        <v>59</v>
      </c>
      <c r="G8317" t="s">
        <v>59</v>
      </c>
      <c r="H8317" t="s">
        <v>76</v>
      </c>
      <c r="I8317" t="s">
        <v>61</v>
      </c>
      <c r="J8317" t="s">
        <v>62</v>
      </c>
      <c r="K8317" t="s">
        <v>63</v>
      </c>
      <c r="L8317" t="s">
        <v>64</v>
      </c>
      <c r="M8317" t="s">
        <v>101</v>
      </c>
      <c r="N8317" t="s">
        <v>102</v>
      </c>
      <c r="O8317" t="s">
        <v>93</v>
      </c>
      <c r="P8317" t="s">
        <v>257</v>
      </c>
      <c r="Q8317" t="s">
        <v>258</v>
      </c>
      <c r="R8317" t="s">
        <v>70</v>
      </c>
      <c r="S8317">
        <v>64759.226594672</v>
      </c>
      <c r="T8317">
        <v>39.637825633790001</v>
      </c>
      <c r="U8317">
        <v>24.213471791780002</v>
      </c>
      <c r="V8317">
        <v>2674.5122364755998</v>
      </c>
      <c r="W8317">
        <v>0</v>
      </c>
    </row>
    <row r="8318" spans="3:23" x14ac:dyDescent="0.35">
      <c r="C8318" s="12">
        <v>44287</v>
      </c>
      <c r="D8318" s="12">
        <v>44316</v>
      </c>
      <c r="E8318" t="s">
        <v>21</v>
      </c>
      <c r="F8318" t="s">
        <v>59</v>
      </c>
      <c r="G8318" t="s">
        <v>59</v>
      </c>
      <c r="H8318" t="s">
        <v>60</v>
      </c>
      <c r="I8318" t="s">
        <v>61</v>
      </c>
      <c r="J8318" t="s">
        <v>62</v>
      </c>
      <c r="K8318" t="s">
        <v>63</v>
      </c>
      <c r="L8318" t="s">
        <v>64</v>
      </c>
      <c r="M8318" t="s">
        <v>82</v>
      </c>
      <c r="N8318" t="s">
        <v>328</v>
      </c>
      <c r="O8318" t="s">
        <v>328</v>
      </c>
      <c r="P8318" t="s">
        <v>329</v>
      </c>
      <c r="Q8318" t="s">
        <v>330</v>
      </c>
      <c r="R8318" t="s">
        <v>70</v>
      </c>
      <c r="S8318">
        <v>64731.711199648998</v>
      </c>
      <c r="T8318">
        <v>16.361491359283999</v>
      </c>
      <c r="U8318">
        <v>61.830250205250998</v>
      </c>
      <c r="V8318">
        <v>1046.9262373153001</v>
      </c>
      <c r="W8318">
        <v>0</v>
      </c>
    </row>
    <row r="8319" spans="3:23" x14ac:dyDescent="0.35">
      <c r="C8319" s="12">
        <v>43435</v>
      </c>
      <c r="D8319" s="12">
        <v>43465</v>
      </c>
      <c r="E8319" t="s">
        <v>75</v>
      </c>
      <c r="F8319" t="s">
        <v>59</v>
      </c>
      <c r="G8319" t="s">
        <v>59</v>
      </c>
      <c r="H8319" t="s">
        <v>87</v>
      </c>
      <c r="I8319" t="s">
        <v>61</v>
      </c>
      <c r="J8319" t="s">
        <v>62</v>
      </c>
      <c r="K8319" t="s">
        <v>63</v>
      </c>
      <c r="L8319" t="s">
        <v>64</v>
      </c>
      <c r="M8319" t="s">
        <v>96</v>
      </c>
      <c r="N8319" t="s">
        <v>97</v>
      </c>
      <c r="O8319" t="s">
        <v>98</v>
      </c>
      <c r="P8319" t="s">
        <v>206</v>
      </c>
      <c r="Q8319" t="s">
        <v>207</v>
      </c>
      <c r="R8319" t="s">
        <v>70</v>
      </c>
      <c r="S8319">
        <v>64726.138721267002</v>
      </c>
      <c r="T8319">
        <v>3.9287739299542999</v>
      </c>
      <c r="U8319">
        <v>259.47113907634002</v>
      </c>
      <c r="V8319">
        <v>249.45409709795999</v>
      </c>
      <c r="W8319">
        <v>0</v>
      </c>
    </row>
    <row r="8320" spans="3:23" x14ac:dyDescent="0.35">
      <c r="C8320" s="12">
        <v>43770</v>
      </c>
      <c r="D8320" s="12">
        <v>43799</v>
      </c>
      <c r="E8320" t="s">
        <v>20</v>
      </c>
      <c r="F8320" t="s">
        <v>59</v>
      </c>
      <c r="G8320" t="s">
        <v>59</v>
      </c>
      <c r="H8320" t="s">
        <v>76</v>
      </c>
      <c r="I8320" t="s">
        <v>61</v>
      </c>
      <c r="J8320" t="s">
        <v>62</v>
      </c>
      <c r="K8320" t="s">
        <v>63</v>
      </c>
      <c r="L8320" t="s">
        <v>64</v>
      </c>
      <c r="M8320" t="s">
        <v>77</v>
      </c>
      <c r="N8320" t="s">
        <v>78</v>
      </c>
      <c r="O8320" t="s">
        <v>79</v>
      </c>
      <c r="P8320" t="s">
        <v>343</v>
      </c>
      <c r="Q8320" t="s">
        <v>344</v>
      </c>
      <c r="R8320" t="s">
        <v>70</v>
      </c>
      <c r="S8320">
        <v>64717.633213091001</v>
      </c>
      <c r="T8320">
        <v>12.998801566355001</v>
      </c>
      <c r="U8320">
        <v>20.14558721805</v>
      </c>
      <c r="V8320">
        <v>3212.4967375042002</v>
      </c>
      <c r="W8320">
        <v>0</v>
      </c>
    </row>
    <row r="8321" spans="3:23" x14ac:dyDescent="0.35">
      <c r="C8321" s="12">
        <v>43586</v>
      </c>
      <c r="D8321" s="12">
        <v>43616</v>
      </c>
      <c r="E8321" t="s">
        <v>75</v>
      </c>
      <c r="F8321" t="s">
        <v>59</v>
      </c>
      <c r="G8321" t="s">
        <v>59</v>
      </c>
      <c r="H8321" t="s">
        <v>60</v>
      </c>
      <c r="I8321" t="s">
        <v>61</v>
      </c>
      <c r="J8321" t="s">
        <v>62</v>
      </c>
      <c r="K8321" t="s">
        <v>63</v>
      </c>
      <c r="L8321" t="s">
        <v>64</v>
      </c>
      <c r="M8321" t="s">
        <v>65</v>
      </c>
      <c r="N8321" t="s">
        <v>66</v>
      </c>
      <c r="O8321" t="s">
        <v>67</v>
      </c>
      <c r="P8321" t="s">
        <v>296</v>
      </c>
      <c r="Q8321" t="s">
        <v>297</v>
      </c>
      <c r="R8321" t="s">
        <v>70</v>
      </c>
      <c r="S8321">
        <v>64701.580944374997</v>
      </c>
      <c r="T8321">
        <v>20.874586775344</v>
      </c>
      <c r="U8321">
        <v>81.160668611937993</v>
      </c>
      <c r="V8321">
        <v>797.20364618654003</v>
      </c>
      <c r="W8321">
        <v>0</v>
      </c>
    </row>
    <row r="8322" spans="3:23" x14ac:dyDescent="0.35">
      <c r="C8322" s="12">
        <v>43831</v>
      </c>
      <c r="D8322" s="12">
        <v>43861</v>
      </c>
      <c r="E8322" t="s">
        <v>20</v>
      </c>
      <c r="F8322" t="s">
        <v>59</v>
      </c>
      <c r="G8322" t="s">
        <v>59</v>
      </c>
      <c r="H8322" t="s">
        <v>87</v>
      </c>
      <c r="I8322" t="s">
        <v>61</v>
      </c>
      <c r="J8322" t="s">
        <v>62</v>
      </c>
      <c r="K8322" t="s">
        <v>63</v>
      </c>
      <c r="L8322" t="s">
        <v>64</v>
      </c>
      <c r="M8322" t="s">
        <v>88</v>
      </c>
      <c r="N8322" t="s">
        <v>89</v>
      </c>
      <c r="O8322" t="s">
        <v>67</v>
      </c>
      <c r="P8322" t="s">
        <v>219</v>
      </c>
      <c r="Q8322" t="s">
        <v>220</v>
      </c>
      <c r="R8322" t="s">
        <v>70</v>
      </c>
      <c r="S8322">
        <v>64648.146549967001</v>
      </c>
      <c r="T8322">
        <v>18.115040433145001</v>
      </c>
      <c r="U8322">
        <v>26.460855636226999</v>
      </c>
      <c r="V8322">
        <v>2443.1616059103999</v>
      </c>
      <c r="W8322">
        <v>0</v>
      </c>
    </row>
    <row r="8323" spans="3:23" x14ac:dyDescent="0.35">
      <c r="C8323" s="12">
        <v>43983</v>
      </c>
      <c r="D8323" s="12">
        <v>44012</v>
      </c>
      <c r="E8323" t="s">
        <v>20</v>
      </c>
      <c r="F8323" t="s">
        <v>59</v>
      </c>
      <c r="G8323" t="s">
        <v>59</v>
      </c>
      <c r="H8323" t="s">
        <v>87</v>
      </c>
      <c r="I8323" t="s">
        <v>61</v>
      </c>
      <c r="J8323" t="s">
        <v>62</v>
      </c>
      <c r="K8323" t="s">
        <v>63</v>
      </c>
      <c r="L8323" t="s">
        <v>64</v>
      </c>
      <c r="M8323" t="s">
        <v>88</v>
      </c>
      <c r="N8323" t="s">
        <v>89</v>
      </c>
      <c r="O8323" t="s">
        <v>67</v>
      </c>
      <c r="P8323" t="s">
        <v>219</v>
      </c>
      <c r="Q8323" t="s">
        <v>220</v>
      </c>
      <c r="R8323" t="s">
        <v>70</v>
      </c>
      <c r="S8323">
        <v>64618.093327930001</v>
      </c>
      <c r="T8323">
        <v>18.714560452017</v>
      </c>
      <c r="U8323">
        <v>25.992878003823002</v>
      </c>
      <c r="V8323">
        <v>2485.9922521249</v>
      </c>
      <c r="W8323">
        <v>0</v>
      </c>
    </row>
    <row r="8324" spans="3:23" x14ac:dyDescent="0.35">
      <c r="C8324" s="12">
        <v>43405</v>
      </c>
      <c r="D8324" s="12">
        <v>43434</v>
      </c>
      <c r="E8324" t="s">
        <v>75</v>
      </c>
      <c r="F8324" t="s">
        <v>59</v>
      </c>
      <c r="G8324" t="s">
        <v>59</v>
      </c>
      <c r="H8324" t="s">
        <v>60</v>
      </c>
      <c r="I8324" t="s">
        <v>61</v>
      </c>
      <c r="J8324" t="s">
        <v>62</v>
      </c>
      <c r="K8324" t="s">
        <v>63</v>
      </c>
      <c r="L8324" t="s">
        <v>64</v>
      </c>
      <c r="M8324" t="s">
        <v>65</v>
      </c>
      <c r="N8324" t="s">
        <v>66</v>
      </c>
      <c r="O8324" t="s">
        <v>67</v>
      </c>
      <c r="P8324" t="s">
        <v>339</v>
      </c>
      <c r="Q8324" t="s">
        <v>340</v>
      </c>
      <c r="R8324" t="s">
        <v>70</v>
      </c>
      <c r="S8324">
        <v>64615.604924241998</v>
      </c>
      <c r="T8324">
        <v>7.7769624373474997</v>
      </c>
      <c r="U8324">
        <v>197.62635197701999</v>
      </c>
      <c r="V8324">
        <v>326.95844596553002</v>
      </c>
      <c r="W8324">
        <v>0</v>
      </c>
    </row>
    <row r="8325" spans="3:23" x14ac:dyDescent="0.35">
      <c r="C8325" s="12">
        <v>43556</v>
      </c>
      <c r="D8325" s="12">
        <v>43585</v>
      </c>
      <c r="E8325" t="s">
        <v>75</v>
      </c>
      <c r="F8325" t="s">
        <v>59</v>
      </c>
      <c r="G8325" t="s">
        <v>59</v>
      </c>
      <c r="H8325" t="s">
        <v>87</v>
      </c>
      <c r="I8325" t="s">
        <v>61</v>
      </c>
      <c r="J8325" t="s">
        <v>62</v>
      </c>
      <c r="K8325" t="s">
        <v>63</v>
      </c>
      <c r="L8325" t="s">
        <v>64</v>
      </c>
      <c r="M8325" t="s">
        <v>65</v>
      </c>
      <c r="N8325" t="s">
        <v>66</v>
      </c>
      <c r="O8325" t="s">
        <v>67</v>
      </c>
      <c r="P8325" t="s">
        <v>259</v>
      </c>
      <c r="Q8325" t="s">
        <v>260</v>
      </c>
      <c r="R8325" t="s">
        <v>70</v>
      </c>
      <c r="S8325">
        <v>64613.571393530001</v>
      </c>
      <c r="T8325">
        <v>11.281171505294999</v>
      </c>
      <c r="U8325">
        <v>62.450482012210998</v>
      </c>
      <c r="V8325">
        <v>1034.6368724728</v>
      </c>
      <c r="W8325">
        <v>0</v>
      </c>
    </row>
    <row r="8326" spans="3:23" x14ac:dyDescent="0.35">
      <c r="C8326" s="12">
        <v>43617</v>
      </c>
      <c r="D8326" s="12">
        <v>43646</v>
      </c>
      <c r="E8326" t="s">
        <v>75</v>
      </c>
      <c r="F8326" t="s">
        <v>59</v>
      </c>
      <c r="G8326" t="s">
        <v>59</v>
      </c>
      <c r="H8326" t="s">
        <v>87</v>
      </c>
      <c r="I8326" t="s">
        <v>61</v>
      </c>
      <c r="J8326" t="s">
        <v>62</v>
      </c>
      <c r="K8326" t="s">
        <v>63</v>
      </c>
      <c r="L8326" t="s">
        <v>64</v>
      </c>
      <c r="M8326" t="s">
        <v>96</v>
      </c>
      <c r="N8326" t="s">
        <v>97</v>
      </c>
      <c r="O8326" t="s">
        <v>98</v>
      </c>
      <c r="P8326" t="s">
        <v>217</v>
      </c>
      <c r="Q8326" t="s">
        <v>218</v>
      </c>
      <c r="R8326" t="s">
        <v>70</v>
      </c>
      <c r="S8326">
        <v>64610.544567726</v>
      </c>
      <c r="T8326">
        <v>6.8507637284268004</v>
      </c>
      <c r="U8326">
        <v>115.59900806829999</v>
      </c>
      <c r="V8326">
        <v>558.91954132990998</v>
      </c>
      <c r="W8326">
        <v>0</v>
      </c>
    </row>
    <row r="8327" spans="3:23" x14ac:dyDescent="0.35">
      <c r="C8327" s="12">
        <v>44440</v>
      </c>
      <c r="D8327" s="12">
        <v>44469</v>
      </c>
      <c r="E8327" t="s">
        <v>21</v>
      </c>
      <c r="F8327" t="s">
        <v>59</v>
      </c>
      <c r="G8327" t="s">
        <v>59</v>
      </c>
      <c r="H8327" t="s">
        <v>87</v>
      </c>
      <c r="I8327" t="s">
        <v>61</v>
      </c>
      <c r="J8327" t="s">
        <v>62</v>
      </c>
      <c r="K8327" t="s">
        <v>63</v>
      </c>
      <c r="L8327" t="s">
        <v>64</v>
      </c>
      <c r="M8327" t="s">
        <v>96</v>
      </c>
      <c r="N8327" t="s">
        <v>97</v>
      </c>
      <c r="O8327" t="s">
        <v>98</v>
      </c>
      <c r="P8327" t="s">
        <v>253</v>
      </c>
      <c r="Q8327" t="s">
        <v>254</v>
      </c>
      <c r="R8327" t="s">
        <v>70</v>
      </c>
      <c r="S8327">
        <v>64606.146435244998</v>
      </c>
      <c r="T8327">
        <v>5.1123564220034998</v>
      </c>
      <c r="U8327">
        <v>137.00320949683999</v>
      </c>
      <c r="V8327">
        <v>471.56666382136001</v>
      </c>
      <c r="W8327">
        <v>0</v>
      </c>
    </row>
    <row r="8328" spans="3:23" x14ac:dyDescent="0.35">
      <c r="C8328" s="12">
        <v>44136</v>
      </c>
      <c r="D8328" s="12">
        <v>44165</v>
      </c>
      <c r="E8328" t="s">
        <v>21</v>
      </c>
      <c r="F8328" t="s">
        <v>59</v>
      </c>
      <c r="G8328" t="s">
        <v>59</v>
      </c>
      <c r="H8328" t="s">
        <v>76</v>
      </c>
      <c r="I8328" t="s">
        <v>61</v>
      </c>
      <c r="J8328" t="s">
        <v>62</v>
      </c>
      <c r="K8328" t="s">
        <v>63</v>
      </c>
      <c r="L8328" t="s">
        <v>64</v>
      </c>
      <c r="M8328" t="s">
        <v>77</v>
      </c>
      <c r="N8328" t="s">
        <v>78</v>
      </c>
      <c r="O8328" t="s">
        <v>79</v>
      </c>
      <c r="P8328" t="s">
        <v>343</v>
      </c>
      <c r="Q8328" t="s">
        <v>344</v>
      </c>
      <c r="R8328" t="s">
        <v>70</v>
      </c>
      <c r="S8328">
        <v>64577.348078718001</v>
      </c>
      <c r="T8328">
        <v>14.043009058954</v>
      </c>
      <c r="U8328">
        <v>21.967790479129999</v>
      </c>
      <c r="V8328">
        <v>2939.6378365894002</v>
      </c>
      <c r="W8328">
        <v>0</v>
      </c>
    </row>
    <row r="8329" spans="3:23" x14ac:dyDescent="0.35">
      <c r="C8329" s="12">
        <v>43922</v>
      </c>
      <c r="D8329" s="12">
        <v>43951</v>
      </c>
      <c r="E8329" t="s">
        <v>20</v>
      </c>
      <c r="F8329" t="s">
        <v>59</v>
      </c>
      <c r="G8329" t="s">
        <v>59</v>
      </c>
      <c r="H8329" t="s">
        <v>60</v>
      </c>
      <c r="I8329" t="s">
        <v>61</v>
      </c>
      <c r="J8329" t="s">
        <v>62</v>
      </c>
      <c r="K8329" t="s">
        <v>63</v>
      </c>
      <c r="L8329" t="s">
        <v>64</v>
      </c>
      <c r="M8329" t="s">
        <v>65</v>
      </c>
      <c r="N8329" t="s">
        <v>66</v>
      </c>
      <c r="O8329" t="s">
        <v>67</v>
      </c>
      <c r="P8329" t="s">
        <v>345</v>
      </c>
      <c r="Q8329" t="s">
        <v>346</v>
      </c>
      <c r="R8329" t="s">
        <v>70</v>
      </c>
      <c r="S8329">
        <v>64566.609181057996</v>
      </c>
      <c r="T8329">
        <v>13.676836815694999</v>
      </c>
      <c r="U8329">
        <v>94.678046554776998</v>
      </c>
      <c r="V8329">
        <v>681.95966784868006</v>
      </c>
      <c r="W8329">
        <v>0</v>
      </c>
    </row>
    <row r="8330" spans="3:23" x14ac:dyDescent="0.35">
      <c r="C8330" s="12">
        <v>44317</v>
      </c>
      <c r="D8330" s="12">
        <v>44347</v>
      </c>
      <c r="E8330" t="s">
        <v>21</v>
      </c>
      <c r="F8330" t="s">
        <v>59</v>
      </c>
      <c r="G8330" t="s">
        <v>59</v>
      </c>
      <c r="H8330" t="s">
        <v>76</v>
      </c>
      <c r="I8330" t="s">
        <v>61</v>
      </c>
      <c r="J8330" t="s">
        <v>62</v>
      </c>
      <c r="K8330" t="s">
        <v>63</v>
      </c>
      <c r="L8330" t="s">
        <v>64</v>
      </c>
      <c r="M8330" t="s">
        <v>77</v>
      </c>
      <c r="N8330" t="s">
        <v>78</v>
      </c>
      <c r="O8330" t="s">
        <v>79</v>
      </c>
      <c r="P8330" t="s">
        <v>343</v>
      </c>
      <c r="Q8330" t="s">
        <v>344</v>
      </c>
      <c r="R8330" t="s">
        <v>70</v>
      </c>
      <c r="S8330">
        <v>64561.720128020999</v>
      </c>
      <c r="T8330">
        <v>12.343567682081</v>
      </c>
      <c r="U8330">
        <v>21.509341179056999</v>
      </c>
      <c r="V8330">
        <v>3001.5666026481999</v>
      </c>
      <c r="W8330">
        <v>0</v>
      </c>
    </row>
    <row r="8331" spans="3:23" x14ac:dyDescent="0.35">
      <c r="C8331" s="12">
        <v>43586</v>
      </c>
      <c r="D8331" s="12">
        <v>43616</v>
      </c>
      <c r="E8331" t="s">
        <v>75</v>
      </c>
      <c r="F8331" t="s">
        <v>59</v>
      </c>
      <c r="G8331" t="s">
        <v>59</v>
      </c>
      <c r="H8331" t="s">
        <v>76</v>
      </c>
      <c r="I8331" t="s">
        <v>61</v>
      </c>
      <c r="J8331" t="s">
        <v>62</v>
      </c>
      <c r="K8331" t="s">
        <v>63</v>
      </c>
      <c r="L8331" t="s">
        <v>64</v>
      </c>
      <c r="M8331" t="s">
        <v>65</v>
      </c>
      <c r="N8331" t="s">
        <v>66</v>
      </c>
      <c r="O8331" t="s">
        <v>67</v>
      </c>
      <c r="P8331" t="s">
        <v>296</v>
      </c>
      <c r="Q8331" t="s">
        <v>297</v>
      </c>
      <c r="R8331" t="s">
        <v>70</v>
      </c>
      <c r="S8331">
        <v>64539.051712817003</v>
      </c>
      <c r="T8331">
        <v>23.094433353046</v>
      </c>
      <c r="U8331">
        <v>69.776708500618</v>
      </c>
      <c r="V8331">
        <v>924.93688939547997</v>
      </c>
      <c r="W8331">
        <v>0</v>
      </c>
    </row>
    <row r="8332" spans="3:23" x14ac:dyDescent="0.35">
      <c r="C8332" s="12">
        <v>43647</v>
      </c>
      <c r="D8332" s="12">
        <v>43677</v>
      </c>
      <c r="E8332" t="s">
        <v>75</v>
      </c>
      <c r="F8332" t="s">
        <v>59</v>
      </c>
      <c r="G8332" t="s">
        <v>59</v>
      </c>
      <c r="H8332" t="s">
        <v>60</v>
      </c>
      <c r="I8332" t="s">
        <v>61</v>
      </c>
      <c r="J8332" t="s">
        <v>62</v>
      </c>
      <c r="K8332" t="s">
        <v>63</v>
      </c>
      <c r="L8332" t="s">
        <v>64</v>
      </c>
      <c r="M8332" t="s">
        <v>65</v>
      </c>
      <c r="N8332" t="s">
        <v>92</v>
      </c>
      <c r="O8332" t="s">
        <v>93</v>
      </c>
      <c r="P8332" t="s">
        <v>333</v>
      </c>
      <c r="Q8332" t="s">
        <v>334</v>
      </c>
      <c r="R8332" t="s">
        <v>70</v>
      </c>
      <c r="S8332">
        <v>64535.513260378997</v>
      </c>
      <c r="T8332">
        <v>18.206001527350999</v>
      </c>
      <c r="U8332">
        <v>61.920564734347998</v>
      </c>
      <c r="V8332">
        <v>1042.2306956865</v>
      </c>
      <c r="W8332">
        <v>0</v>
      </c>
    </row>
    <row r="8333" spans="3:23" x14ac:dyDescent="0.35">
      <c r="C8333" s="12">
        <v>44105</v>
      </c>
      <c r="D8333" s="12">
        <v>44135</v>
      </c>
      <c r="E8333" t="s">
        <v>21</v>
      </c>
      <c r="F8333" t="s">
        <v>59</v>
      </c>
      <c r="G8333" t="s">
        <v>59</v>
      </c>
      <c r="H8333" t="s">
        <v>87</v>
      </c>
      <c r="I8333" t="s">
        <v>61</v>
      </c>
      <c r="J8333" t="s">
        <v>62</v>
      </c>
      <c r="K8333" t="s">
        <v>63</v>
      </c>
      <c r="L8333" t="s">
        <v>64</v>
      </c>
      <c r="M8333" t="s">
        <v>101</v>
      </c>
      <c r="N8333" t="s">
        <v>102</v>
      </c>
      <c r="O8333" t="s">
        <v>93</v>
      </c>
      <c r="P8333" t="s">
        <v>279</v>
      </c>
      <c r="Q8333" t="s">
        <v>280</v>
      </c>
      <c r="R8333" t="s">
        <v>70</v>
      </c>
      <c r="S8333">
        <v>64522.246500439003</v>
      </c>
      <c r="T8333">
        <v>8.4155258571760001</v>
      </c>
      <c r="U8333">
        <v>65.719384363841002</v>
      </c>
      <c r="V8333">
        <v>981.78409802542001</v>
      </c>
      <c r="W8333">
        <v>0</v>
      </c>
    </row>
    <row r="8334" spans="3:23" x14ac:dyDescent="0.35">
      <c r="C8334" s="12">
        <v>43891</v>
      </c>
      <c r="D8334" s="12">
        <v>43921</v>
      </c>
      <c r="E8334" t="s">
        <v>20</v>
      </c>
      <c r="F8334" t="s">
        <v>59</v>
      </c>
      <c r="G8334" t="s">
        <v>59</v>
      </c>
      <c r="H8334" t="s">
        <v>60</v>
      </c>
      <c r="I8334" t="s">
        <v>61</v>
      </c>
      <c r="J8334" t="s">
        <v>62</v>
      </c>
      <c r="K8334" t="s">
        <v>63</v>
      </c>
      <c r="L8334" t="s">
        <v>64</v>
      </c>
      <c r="M8334" t="s">
        <v>82</v>
      </c>
      <c r="N8334" t="s">
        <v>597</v>
      </c>
      <c r="O8334" t="s">
        <v>598</v>
      </c>
      <c r="P8334" t="s">
        <v>599</v>
      </c>
      <c r="Q8334" t="s">
        <v>600</v>
      </c>
      <c r="R8334" t="s">
        <v>70</v>
      </c>
      <c r="S8334">
        <v>64510.248078488999</v>
      </c>
      <c r="T8334">
        <v>0.98074078293503997</v>
      </c>
      <c r="U8334">
        <v>23.576150917151001</v>
      </c>
      <c r="V8334">
        <v>2736.2502176537</v>
      </c>
      <c r="W8334">
        <v>0</v>
      </c>
    </row>
    <row r="8335" spans="3:23" x14ac:dyDescent="0.35">
      <c r="C8335" s="12">
        <v>43770</v>
      </c>
      <c r="D8335" s="12">
        <v>43799</v>
      </c>
      <c r="E8335" t="s">
        <v>20</v>
      </c>
      <c r="F8335" t="s">
        <v>59</v>
      </c>
      <c r="G8335" t="s">
        <v>59</v>
      </c>
      <c r="H8335" t="s">
        <v>76</v>
      </c>
      <c r="I8335" t="s">
        <v>61</v>
      </c>
      <c r="J8335" t="s">
        <v>62</v>
      </c>
      <c r="K8335" t="s">
        <v>63</v>
      </c>
      <c r="L8335" t="s">
        <v>64</v>
      </c>
      <c r="M8335" t="s">
        <v>82</v>
      </c>
      <c r="N8335" t="s">
        <v>83</v>
      </c>
      <c r="O8335" t="s">
        <v>84</v>
      </c>
      <c r="P8335" t="s">
        <v>507</v>
      </c>
      <c r="Q8335" t="s">
        <v>508</v>
      </c>
      <c r="R8335" t="s">
        <v>70</v>
      </c>
      <c r="S8335">
        <v>64496.157023355998</v>
      </c>
      <c r="T8335">
        <v>1.3053210809869999</v>
      </c>
      <c r="U8335">
        <v>1381.1676107159001</v>
      </c>
      <c r="V8335">
        <v>46.696835722876003</v>
      </c>
      <c r="W8335">
        <v>1</v>
      </c>
    </row>
    <row r="8336" spans="3:23" x14ac:dyDescent="0.35">
      <c r="C8336" s="12">
        <v>43435</v>
      </c>
      <c r="D8336" s="12">
        <v>43465</v>
      </c>
      <c r="E8336" t="s">
        <v>75</v>
      </c>
      <c r="F8336" t="s">
        <v>59</v>
      </c>
      <c r="G8336" t="s">
        <v>59</v>
      </c>
      <c r="H8336" t="s">
        <v>60</v>
      </c>
      <c r="I8336" t="s">
        <v>61</v>
      </c>
      <c r="J8336" t="s">
        <v>62</v>
      </c>
      <c r="K8336" t="s">
        <v>63</v>
      </c>
      <c r="L8336" t="s">
        <v>64</v>
      </c>
      <c r="M8336" t="s">
        <v>82</v>
      </c>
      <c r="N8336" t="s">
        <v>379</v>
      </c>
      <c r="O8336" t="s">
        <v>380</v>
      </c>
      <c r="P8336" t="s">
        <v>381</v>
      </c>
      <c r="Q8336" t="s">
        <v>382</v>
      </c>
      <c r="R8336" t="s">
        <v>70</v>
      </c>
      <c r="S8336">
        <v>64482.948963889001</v>
      </c>
      <c r="T8336">
        <v>11.618155837525</v>
      </c>
      <c r="U8336">
        <v>22.148615295441999</v>
      </c>
      <c r="V8336">
        <v>2911.3760884707999</v>
      </c>
      <c r="W8336">
        <v>0</v>
      </c>
    </row>
    <row r="8337" spans="3:23" x14ac:dyDescent="0.35">
      <c r="C8337" s="12">
        <v>44348</v>
      </c>
      <c r="D8337" s="12">
        <v>44377</v>
      </c>
      <c r="E8337" t="s">
        <v>21</v>
      </c>
      <c r="F8337" t="s">
        <v>59</v>
      </c>
      <c r="G8337" t="s">
        <v>59</v>
      </c>
      <c r="H8337" t="s">
        <v>60</v>
      </c>
      <c r="I8337" t="s">
        <v>61</v>
      </c>
      <c r="J8337" t="s">
        <v>62</v>
      </c>
      <c r="K8337" t="s">
        <v>63</v>
      </c>
      <c r="L8337" t="s">
        <v>64</v>
      </c>
      <c r="M8337" t="s">
        <v>96</v>
      </c>
      <c r="N8337" t="s">
        <v>97</v>
      </c>
      <c r="O8337" t="s">
        <v>98</v>
      </c>
      <c r="P8337" t="s">
        <v>482</v>
      </c>
      <c r="Q8337" t="s">
        <v>483</v>
      </c>
      <c r="R8337" t="s">
        <v>70</v>
      </c>
      <c r="S8337">
        <v>64476.873742696996</v>
      </c>
      <c r="T8337">
        <v>2.5547254663790002</v>
      </c>
      <c r="U8337">
        <v>490.89853348374999</v>
      </c>
      <c r="V8337">
        <v>131.34460452575999</v>
      </c>
      <c r="W8337">
        <v>0</v>
      </c>
    </row>
    <row r="8338" spans="3:23" x14ac:dyDescent="0.35">
      <c r="C8338" s="12">
        <v>43800</v>
      </c>
      <c r="D8338" s="12">
        <v>43830</v>
      </c>
      <c r="E8338" t="s">
        <v>20</v>
      </c>
      <c r="F8338" t="s">
        <v>59</v>
      </c>
      <c r="G8338" t="s">
        <v>59</v>
      </c>
      <c r="H8338" t="s">
        <v>76</v>
      </c>
      <c r="I8338" t="s">
        <v>61</v>
      </c>
      <c r="J8338" t="s">
        <v>62</v>
      </c>
      <c r="K8338" t="s">
        <v>63</v>
      </c>
      <c r="L8338" t="s">
        <v>64</v>
      </c>
      <c r="M8338" t="s">
        <v>82</v>
      </c>
      <c r="N8338" t="s">
        <v>120</v>
      </c>
      <c r="O8338" t="s">
        <v>121</v>
      </c>
      <c r="P8338" t="s">
        <v>421</v>
      </c>
      <c r="Q8338" t="s">
        <v>422</v>
      </c>
      <c r="R8338" t="s">
        <v>70</v>
      </c>
      <c r="S8338">
        <v>64475.449238153</v>
      </c>
      <c r="T8338">
        <v>1.9585791919190001</v>
      </c>
      <c r="U8338">
        <v>3568.5285436841</v>
      </c>
      <c r="V8338">
        <v>18.067796978187999</v>
      </c>
      <c r="W8338">
        <v>0</v>
      </c>
    </row>
    <row r="8339" spans="3:23" x14ac:dyDescent="0.35">
      <c r="C8339" s="12">
        <v>43739</v>
      </c>
      <c r="D8339" s="12">
        <v>43769</v>
      </c>
      <c r="E8339" t="s">
        <v>20</v>
      </c>
      <c r="F8339" t="s">
        <v>59</v>
      </c>
      <c r="G8339" t="s">
        <v>59</v>
      </c>
      <c r="H8339" t="s">
        <v>87</v>
      </c>
      <c r="I8339" t="s">
        <v>61</v>
      </c>
      <c r="J8339" t="s">
        <v>62</v>
      </c>
      <c r="K8339" t="s">
        <v>63</v>
      </c>
      <c r="L8339" t="s">
        <v>64</v>
      </c>
      <c r="M8339" t="s">
        <v>96</v>
      </c>
      <c r="N8339" t="s">
        <v>97</v>
      </c>
      <c r="O8339" t="s">
        <v>98</v>
      </c>
      <c r="P8339" t="s">
        <v>300</v>
      </c>
      <c r="Q8339" t="s">
        <v>301</v>
      </c>
      <c r="R8339" t="s">
        <v>70</v>
      </c>
      <c r="S8339">
        <v>64448.811152075003</v>
      </c>
      <c r="T8339">
        <v>7.9056975011885999</v>
      </c>
      <c r="U8339">
        <v>54.469145887274998</v>
      </c>
      <c r="V8339">
        <v>1183.2168487726001</v>
      </c>
      <c r="W8339">
        <v>0</v>
      </c>
    </row>
    <row r="8340" spans="3:23" x14ac:dyDescent="0.35">
      <c r="C8340" s="12">
        <v>44228</v>
      </c>
      <c r="D8340" s="12">
        <v>44255</v>
      </c>
      <c r="E8340" t="s">
        <v>21</v>
      </c>
      <c r="F8340" t="s">
        <v>59</v>
      </c>
      <c r="G8340" t="s">
        <v>59</v>
      </c>
      <c r="H8340" t="s">
        <v>87</v>
      </c>
      <c r="I8340" t="s">
        <v>61</v>
      </c>
      <c r="J8340" t="s">
        <v>62</v>
      </c>
      <c r="K8340" t="s">
        <v>63</v>
      </c>
      <c r="L8340" t="s">
        <v>64</v>
      </c>
      <c r="M8340" t="s">
        <v>82</v>
      </c>
      <c r="N8340" t="s">
        <v>120</v>
      </c>
      <c r="O8340" t="s">
        <v>121</v>
      </c>
      <c r="P8340" t="s">
        <v>221</v>
      </c>
      <c r="Q8340" t="s">
        <v>222</v>
      </c>
      <c r="R8340" t="s">
        <v>70</v>
      </c>
      <c r="S8340">
        <v>64398.261056941003</v>
      </c>
      <c r="T8340">
        <v>5.7214691815811998</v>
      </c>
      <c r="U8340">
        <v>166.79803670340999</v>
      </c>
      <c r="V8340">
        <v>386.08524614381997</v>
      </c>
      <c r="W8340">
        <v>0</v>
      </c>
    </row>
    <row r="8341" spans="3:23" x14ac:dyDescent="0.35">
      <c r="C8341" s="12">
        <v>43617</v>
      </c>
      <c r="D8341" s="12">
        <v>43646</v>
      </c>
      <c r="E8341" t="s">
        <v>75</v>
      </c>
      <c r="F8341" t="s">
        <v>59</v>
      </c>
      <c r="G8341" t="s">
        <v>59</v>
      </c>
      <c r="H8341" t="s">
        <v>60</v>
      </c>
      <c r="I8341" t="s">
        <v>61</v>
      </c>
      <c r="J8341" t="s">
        <v>62</v>
      </c>
      <c r="K8341" t="s">
        <v>63</v>
      </c>
      <c r="L8341" t="s">
        <v>64</v>
      </c>
      <c r="M8341" t="s">
        <v>101</v>
      </c>
      <c r="N8341" t="s">
        <v>102</v>
      </c>
      <c r="O8341" t="s">
        <v>93</v>
      </c>
      <c r="P8341" t="s">
        <v>308</v>
      </c>
      <c r="Q8341" t="s">
        <v>309</v>
      </c>
      <c r="R8341" t="s">
        <v>70</v>
      </c>
      <c r="S8341">
        <v>64358.422835204998</v>
      </c>
      <c r="T8341">
        <v>6.1253206270216998</v>
      </c>
      <c r="U8341">
        <v>24.899150152290002</v>
      </c>
      <c r="V8341">
        <v>2584.7638349732001</v>
      </c>
      <c r="W8341">
        <v>0</v>
      </c>
    </row>
    <row r="8342" spans="3:23" x14ac:dyDescent="0.35">
      <c r="C8342" s="12">
        <v>44287</v>
      </c>
      <c r="D8342" s="12">
        <v>44316</v>
      </c>
      <c r="E8342" t="s">
        <v>21</v>
      </c>
      <c r="F8342" t="s">
        <v>59</v>
      </c>
      <c r="G8342" t="s">
        <v>59</v>
      </c>
      <c r="H8342" t="s">
        <v>87</v>
      </c>
      <c r="I8342" t="s">
        <v>61</v>
      </c>
      <c r="J8342" t="s">
        <v>62</v>
      </c>
      <c r="K8342" t="s">
        <v>63</v>
      </c>
      <c r="L8342" t="s">
        <v>64</v>
      </c>
      <c r="M8342" t="s">
        <v>82</v>
      </c>
      <c r="N8342" t="s">
        <v>120</v>
      </c>
      <c r="O8342" t="s">
        <v>121</v>
      </c>
      <c r="P8342" t="s">
        <v>221</v>
      </c>
      <c r="Q8342" t="s">
        <v>222</v>
      </c>
      <c r="R8342" t="s">
        <v>70</v>
      </c>
      <c r="S8342">
        <v>64356.091653524003</v>
      </c>
      <c r="T8342">
        <v>5.0701349738249002</v>
      </c>
      <c r="U8342">
        <v>176.36157222673</v>
      </c>
      <c r="V8342">
        <v>364.90994518231997</v>
      </c>
      <c r="W8342">
        <v>0</v>
      </c>
    </row>
    <row r="8343" spans="3:23" x14ac:dyDescent="0.35">
      <c r="C8343" s="12">
        <v>44075</v>
      </c>
      <c r="D8343" s="12">
        <v>44104</v>
      </c>
      <c r="E8343" t="s">
        <v>20</v>
      </c>
      <c r="F8343" t="s">
        <v>59</v>
      </c>
      <c r="G8343" t="s">
        <v>59</v>
      </c>
      <c r="H8343" t="s">
        <v>60</v>
      </c>
      <c r="I8343" t="s">
        <v>61</v>
      </c>
      <c r="J8343" t="s">
        <v>62</v>
      </c>
      <c r="K8343" t="s">
        <v>63</v>
      </c>
      <c r="L8343" t="s">
        <v>64</v>
      </c>
      <c r="M8343" t="s">
        <v>82</v>
      </c>
      <c r="N8343" t="s">
        <v>357</v>
      </c>
      <c r="O8343" t="s">
        <v>357</v>
      </c>
      <c r="P8343" t="s">
        <v>358</v>
      </c>
      <c r="Q8343" t="s">
        <v>359</v>
      </c>
      <c r="R8343" t="s">
        <v>70</v>
      </c>
      <c r="S8343">
        <v>64345.629112595998</v>
      </c>
      <c r="T8343">
        <v>16.528394817473</v>
      </c>
      <c r="U8343">
        <v>21.811257527803001</v>
      </c>
      <c r="V8343">
        <v>2950.1109246257001</v>
      </c>
      <c r="W8343">
        <v>0</v>
      </c>
    </row>
    <row r="8344" spans="3:23" x14ac:dyDescent="0.35">
      <c r="C8344" s="12">
        <v>44256</v>
      </c>
      <c r="D8344" s="12">
        <v>44286</v>
      </c>
      <c r="E8344" t="s">
        <v>21</v>
      </c>
      <c r="F8344" t="s">
        <v>59</v>
      </c>
      <c r="G8344" t="s">
        <v>59</v>
      </c>
      <c r="H8344" t="s">
        <v>60</v>
      </c>
      <c r="I8344" t="s">
        <v>61</v>
      </c>
      <c r="J8344" t="s">
        <v>62</v>
      </c>
      <c r="K8344" t="s">
        <v>63</v>
      </c>
      <c r="L8344" t="s">
        <v>64</v>
      </c>
      <c r="M8344" t="s">
        <v>82</v>
      </c>
      <c r="N8344" t="s">
        <v>455</v>
      </c>
      <c r="O8344" t="s">
        <v>455</v>
      </c>
      <c r="P8344" t="s">
        <v>456</v>
      </c>
      <c r="Q8344" t="s">
        <v>457</v>
      </c>
      <c r="R8344" t="s">
        <v>70</v>
      </c>
      <c r="S8344">
        <v>64342.377564761999</v>
      </c>
      <c r="T8344">
        <v>6.5521420764178</v>
      </c>
      <c r="U8344">
        <v>23.217890261427002</v>
      </c>
      <c r="V8344">
        <v>2771.2413505397999</v>
      </c>
      <c r="W8344">
        <v>0</v>
      </c>
    </row>
    <row r="8345" spans="3:23" x14ac:dyDescent="0.35">
      <c r="C8345" s="12">
        <v>43678</v>
      </c>
      <c r="D8345" s="12">
        <v>43708</v>
      </c>
      <c r="E8345" t="s">
        <v>75</v>
      </c>
      <c r="F8345" t="s">
        <v>59</v>
      </c>
      <c r="G8345" t="s">
        <v>59</v>
      </c>
      <c r="H8345" t="s">
        <v>60</v>
      </c>
      <c r="I8345" t="s">
        <v>61</v>
      </c>
      <c r="J8345" t="s">
        <v>62</v>
      </c>
      <c r="K8345" t="s">
        <v>63</v>
      </c>
      <c r="L8345" t="s">
        <v>64</v>
      </c>
      <c r="M8345" t="s">
        <v>65</v>
      </c>
      <c r="N8345" t="s">
        <v>66</v>
      </c>
      <c r="O8345" t="s">
        <v>67</v>
      </c>
      <c r="P8345" t="s">
        <v>296</v>
      </c>
      <c r="Q8345" t="s">
        <v>297</v>
      </c>
      <c r="R8345" t="s">
        <v>70</v>
      </c>
      <c r="S8345">
        <v>64236.731904141998</v>
      </c>
      <c r="T8345">
        <v>18.683411759171001</v>
      </c>
      <c r="U8345">
        <v>84.869870795219001</v>
      </c>
      <c r="V8345">
        <v>756.88499702253</v>
      </c>
      <c r="W8345">
        <v>0</v>
      </c>
    </row>
    <row r="8346" spans="3:23" x14ac:dyDescent="0.35">
      <c r="C8346" s="12">
        <v>44287</v>
      </c>
      <c r="D8346" s="12">
        <v>44316</v>
      </c>
      <c r="E8346" t="s">
        <v>21</v>
      </c>
      <c r="F8346" t="s">
        <v>59</v>
      </c>
      <c r="G8346" t="s">
        <v>59</v>
      </c>
      <c r="H8346" t="s">
        <v>87</v>
      </c>
      <c r="I8346" t="s">
        <v>61</v>
      </c>
      <c r="J8346" t="s">
        <v>62</v>
      </c>
      <c r="K8346" t="s">
        <v>63</v>
      </c>
      <c r="L8346" t="s">
        <v>64</v>
      </c>
      <c r="M8346" t="s">
        <v>65</v>
      </c>
      <c r="N8346" t="s">
        <v>66</v>
      </c>
      <c r="O8346" t="s">
        <v>67</v>
      </c>
      <c r="P8346" t="s">
        <v>296</v>
      </c>
      <c r="Q8346" t="s">
        <v>297</v>
      </c>
      <c r="R8346" t="s">
        <v>70</v>
      </c>
      <c r="S8346">
        <v>64219.097111452</v>
      </c>
      <c r="T8346">
        <v>6.9308037800060998</v>
      </c>
      <c r="U8346">
        <v>73.487137578356993</v>
      </c>
      <c r="V8346">
        <v>873.88214084372999</v>
      </c>
      <c r="W8346">
        <v>0</v>
      </c>
    </row>
    <row r="8347" spans="3:23" x14ac:dyDescent="0.35">
      <c r="C8347" s="12">
        <v>44105</v>
      </c>
      <c r="D8347" s="12">
        <v>44135</v>
      </c>
      <c r="E8347" t="s">
        <v>21</v>
      </c>
      <c r="F8347" t="s">
        <v>59</v>
      </c>
      <c r="G8347" t="s">
        <v>59</v>
      </c>
      <c r="H8347" t="s">
        <v>60</v>
      </c>
      <c r="I8347" t="s">
        <v>61</v>
      </c>
      <c r="J8347" t="s">
        <v>62</v>
      </c>
      <c r="K8347" t="s">
        <v>63</v>
      </c>
      <c r="L8347" t="s">
        <v>64</v>
      </c>
      <c r="M8347" t="s">
        <v>82</v>
      </c>
      <c r="N8347" t="s">
        <v>379</v>
      </c>
      <c r="O8347" t="s">
        <v>380</v>
      </c>
      <c r="P8347" t="s">
        <v>381</v>
      </c>
      <c r="Q8347" t="s">
        <v>382</v>
      </c>
      <c r="R8347" t="s">
        <v>70</v>
      </c>
      <c r="S8347">
        <v>64196.201542062001</v>
      </c>
      <c r="T8347">
        <v>15.031901931858</v>
      </c>
      <c r="U8347">
        <v>24.599954524082001</v>
      </c>
      <c r="V8347">
        <v>2609.6065128583</v>
      </c>
      <c r="W8347">
        <v>0</v>
      </c>
    </row>
    <row r="8348" spans="3:23" x14ac:dyDescent="0.35">
      <c r="C8348" s="12">
        <v>43831</v>
      </c>
      <c r="D8348" s="12">
        <v>43861</v>
      </c>
      <c r="E8348" t="s">
        <v>20</v>
      </c>
      <c r="F8348" t="s">
        <v>59</v>
      </c>
      <c r="G8348" t="s">
        <v>59</v>
      </c>
      <c r="H8348" t="s">
        <v>60</v>
      </c>
      <c r="I8348" t="s">
        <v>61</v>
      </c>
      <c r="J8348" t="s">
        <v>62</v>
      </c>
      <c r="K8348" t="s">
        <v>63</v>
      </c>
      <c r="L8348" t="s">
        <v>64</v>
      </c>
      <c r="M8348" t="s">
        <v>96</v>
      </c>
      <c r="N8348" t="s">
        <v>111</v>
      </c>
      <c r="O8348" t="s">
        <v>112</v>
      </c>
      <c r="P8348" t="s">
        <v>365</v>
      </c>
      <c r="Q8348" t="s">
        <v>366</v>
      </c>
      <c r="R8348" t="s">
        <v>70</v>
      </c>
      <c r="S8348">
        <v>64165.916139385998</v>
      </c>
      <c r="T8348">
        <v>5.6538222201182</v>
      </c>
      <c r="U8348">
        <v>425.53064358463001</v>
      </c>
      <c r="V8348">
        <v>150.79035342521999</v>
      </c>
      <c r="W8348">
        <v>0</v>
      </c>
    </row>
    <row r="8349" spans="3:23" x14ac:dyDescent="0.35">
      <c r="C8349" s="12">
        <v>43647</v>
      </c>
      <c r="D8349" s="12">
        <v>43677</v>
      </c>
      <c r="E8349" t="s">
        <v>75</v>
      </c>
      <c r="F8349" t="s">
        <v>59</v>
      </c>
      <c r="G8349" t="s">
        <v>59</v>
      </c>
      <c r="H8349" t="s">
        <v>87</v>
      </c>
      <c r="I8349" t="s">
        <v>61</v>
      </c>
      <c r="J8349" t="s">
        <v>62</v>
      </c>
      <c r="K8349" t="s">
        <v>63</v>
      </c>
      <c r="L8349" t="s">
        <v>64</v>
      </c>
      <c r="M8349" t="s">
        <v>88</v>
      </c>
      <c r="N8349" t="s">
        <v>150</v>
      </c>
      <c r="O8349" t="s">
        <v>93</v>
      </c>
      <c r="P8349" t="s">
        <v>194</v>
      </c>
      <c r="Q8349" t="s">
        <v>195</v>
      </c>
      <c r="R8349" t="s">
        <v>70</v>
      </c>
      <c r="S8349">
        <v>64136.814612239999</v>
      </c>
      <c r="T8349">
        <v>11.930407488190999</v>
      </c>
      <c r="U8349">
        <v>25.147982910987</v>
      </c>
      <c r="V8349">
        <v>2550.3761013062999</v>
      </c>
      <c r="W8349">
        <v>0</v>
      </c>
    </row>
    <row r="8350" spans="3:23" x14ac:dyDescent="0.35">
      <c r="C8350" s="12">
        <v>43739</v>
      </c>
      <c r="D8350" s="12">
        <v>43769</v>
      </c>
      <c r="E8350" t="s">
        <v>20</v>
      </c>
      <c r="F8350" t="s">
        <v>59</v>
      </c>
      <c r="G8350" t="s">
        <v>59</v>
      </c>
      <c r="H8350" t="s">
        <v>76</v>
      </c>
      <c r="I8350" t="s">
        <v>61</v>
      </c>
      <c r="J8350" t="s">
        <v>62</v>
      </c>
      <c r="K8350" t="s">
        <v>63</v>
      </c>
      <c r="L8350" t="s">
        <v>64</v>
      </c>
      <c r="M8350" t="s">
        <v>77</v>
      </c>
      <c r="N8350" t="s">
        <v>78</v>
      </c>
      <c r="O8350" t="s">
        <v>79</v>
      </c>
      <c r="P8350" t="s">
        <v>343</v>
      </c>
      <c r="Q8350" t="s">
        <v>344</v>
      </c>
      <c r="R8350" t="s">
        <v>70</v>
      </c>
      <c r="S8350">
        <v>64126.041127393</v>
      </c>
      <c r="T8350">
        <v>15.103282041103</v>
      </c>
      <c r="U8350">
        <v>22.016910864837001</v>
      </c>
      <c r="V8350">
        <v>2912.5812209108999</v>
      </c>
      <c r="W8350">
        <v>0</v>
      </c>
    </row>
    <row r="8351" spans="3:23" x14ac:dyDescent="0.35">
      <c r="C8351" s="12">
        <v>43891</v>
      </c>
      <c r="D8351" s="12">
        <v>43921</v>
      </c>
      <c r="E8351" t="s">
        <v>20</v>
      </c>
      <c r="F8351" t="s">
        <v>59</v>
      </c>
      <c r="G8351" t="s">
        <v>59</v>
      </c>
      <c r="H8351" t="s">
        <v>60</v>
      </c>
      <c r="I8351" t="s">
        <v>61</v>
      </c>
      <c r="J8351" t="s">
        <v>62</v>
      </c>
      <c r="K8351" t="s">
        <v>63</v>
      </c>
      <c r="L8351" t="s">
        <v>64</v>
      </c>
      <c r="M8351" t="s">
        <v>96</v>
      </c>
      <c r="N8351" t="s">
        <v>111</v>
      </c>
      <c r="O8351" t="s">
        <v>112</v>
      </c>
      <c r="P8351" t="s">
        <v>326</v>
      </c>
      <c r="Q8351" t="s">
        <v>327</v>
      </c>
      <c r="R8351" t="s">
        <v>70</v>
      </c>
      <c r="S8351">
        <v>64052.657542143003</v>
      </c>
      <c r="T8351">
        <v>7.6148056420180996</v>
      </c>
      <c r="U8351">
        <v>200.81122926588</v>
      </c>
      <c r="V8351">
        <v>318.96950074109998</v>
      </c>
      <c r="W8351">
        <v>0</v>
      </c>
    </row>
    <row r="8352" spans="3:23" x14ac:dyDescent="0.35">
      <c r="C8352" s="12">
        <v>43405</v>
      </c>
      <c r="D8352" s="12">
        <v>43434</v>
      </c>
      <c r="E8352" t="s">
        <v>75</v>
      </c>
      <c r="F8352" t="s">
        <v>59</v>
      </c>
      <c r="G8352" t="s">
        <v>59</v>
      </c>
      <c r="H8352" t="s">
        <v>87</v>
      </c>
      <c r="I8352" t="s">
        <v>61</v>
      </c>
      <c r="J8352" t="s">
        <v>62</v>
      </c>
      <c r="K8352" t="s">
        <v>63</v>
      </c>
      <c r="L8352" t="s">
        <v>64</v>
      </c>
      <c r="M8352" t="s">
        <v>88</v>
      </c>
      <c r="N8352" t="s">
        <v>150</v>
      </c>
      <c r="O8352" t="s">
        <v>93</v>
      </c>
      <c r="P8352" t="s">
        <v>269</v>
      </c>
      <c r="Q8352" t="s">
        <v>270</v>
      </c>
      <c r="R8352" t="s">
        <v>70</v>
      </c>
      <c r="S8352">
        <v>64050.728936120999</v>
      </c>
      <c r="T8352">
        <v>6.3070909301197</v>
      </c>
      <c r="U8352">
        <v>23.365320816572002</v>
      </c>
      <c r="V8352">
        <v>2741.2732501705</v>
      </c>
      <c r="W8352">
        <v>0</v>
      </c>
    </row>
    <row r="8353" spans="3:23" x14ac:dyDescent="0.35">
      <c r="C8353" s="12">
        <v>43374</v>
      </c>
      <c r="D8353" s="12">
        <v>43404</v>
      </c>
      <c r="E8353" t="s">
        <v>75</v>
      </c>
      <c r="F8353" t="s">
        <v>59</v>
      </c>
      <c r="G8353" t="s">
        <v>59</v>
      </c>
      <c r="H8353" t="s">
        <v>76</v>
      </c>
      <c r="I8353" t="s">
        <v>61</v>
      </c>
      <c r="J8353" t="s">
        <v>62</v>
      </c>
      <c r="K8353" t="s">
        <v>63</v>
      </c>
      <c r="L8353" t="s">
        <v>64</v>
      </c>
      <c r="M8353" t="s">
        <v>88</v>
      </c>
      <c r="N8353" t="s">
        <v>150</v>
      </c>
      <c r="O8353" t="s">
        <v>93</v>
      </c>
      <c r="P8353" t="s">
        <v>269</v>
      </c>
      <c r="Q8353" t="s">
        <v>270</v>
      </c>
      <c r="R8353" t="s">
        <v>70</v>
      </c>
      <c r="S8353">
        <v>64030.772468925999</v>
      </c>
      <c r="T8353">
        <v>37.375924026481002</v>
      </c>
      <c r="U8353">
        <v>29.252764487095</v>
      </c>
      <c r="V8353">
        <v>2188.8793620574002</v>
      </c>
      <c r="W8353">
        <v>0</v>
      </c>
    </row>
    <row r="8354" spans="3:23" x14ac:dyDescent="0.35">
      <c r="C8354" s="12">
        <v>43678</v>
      </c>
      <c r="D8354" s="12">
        <v>43708</v>
      </c>
      <c r="E8354" t="s">
        <v>75</v>
      </c>
      <c r="F8354" t="s">
        <v>59</v>
      </c>
      <c r="G8354" t="s">
        <v>59</v>
      </c>
      <c r="H8354" t="s">
        <v>76</v>
      </c>
      <c r="I8354" t="s">
        <v>61</v>
      </c>
      <c r="J8354" t="s">
        <v>62</v>
      </c>
      <c r="K8354" t="s">
        <v>63</v>
      </c>
      <c r="L8354" t="s">
        <v>64</v>
      </c>
      <c r="M8354" t="s">
        <v>101</v>
      </c>
      <c r="N8354" t="s">
        <v>102</v>
      </c>
      <c r="O8354" t="s">
        <v>93</v>
      </c>
      <c r="P8354" t="s">
        <v>257</v>
      </c>
      <c r="Q8354" t="s">
        <v>258</v>
      </c>
      <c r="R8354" t="s">
        <v>70</v>
      </c>
      <c r="S8354">
        <v>64003.953517339003</v>
      </c>
      <c r="T8354">
        <v>39.098438590142997</v>
      </c>
      <c r="U8354">
        <v>25.315800277754999</v>
      </c>
      <c r="V8354">
        <v>2528.2216171369</v>
      </c>
      <c r="W8354">
        <v>0</v>
      </c>
    </row>
    <row r="8355" spans="3:23" x14ac:dyDescent="0.35">
      <c r="C8355" s="12">
        <v>44378</v>
      </c>
      <c r="D8355" s="12">
        <v>44408</v>
      </c>
      <c r="E8355" t="s">
        <v>21</v>
      </c>
      <c r="F8355" t="s">
        <v>59</v>
      </c>
      <c r="G8355" t="s">
        <v>59</v>
      </c>
      <c r="H8355" t="s">
        <v>87</v>
      </c>
      <c r="I8355" t="s">
        <v>61</v>
      </c>
      <c r="J8355" t="s">
        <v>62</v>
      </c>
      <c r="K8355" t="s">
        <v>63</v>
      </c>
      <c r="L8355" t="s">
        <v>64</v>
      </c>
      <c r="M8355" t="s">
        <v>65</v>
      </c>
      <c r="N8355" t="s">
        <v>66</v>
      </c>
      <c r="O8355" t="s">
        <v>67</v>
      </c>
      <c r="P8355" t="s">
        <v>296</v>
      </c>
      <c r="Q8355" t="s">
        <v>297</v>
      </c>
      <c r="R8355" t="s">
        <v>70</v>
      </c>
      <c r="S8355">
        <v>63988.335816623003</v>
      </c>
      <c r="T8355">
        <v>7.5411408915502998</v>
      </c>
      <c r="U8355">
        <v>62.645843923346</v>
      </c>
      <c r="V8355">
        <v>1021.4298636462</v>
      </c>
      <c r="W8355">
        <v>0</v>
      </c>
    </row>
    <row r="8356" spans="3:23" x14ac:dyDescent="0.35">
      <c r="C8356" s="12">
        <v>44013</v>
      </c>
      <c r="D8356" s="12">
        <v>44043</v>
      </c>
      <c r="E8356" t="s">
        <v>20</v>
      </c>
      <c r="F8356" t="s">
        <v>59</v>
      </c>
      <c r="G8356" t="s">
        <v>59</v>
      </c>
      <c r="H8356" t="s">
        <v>87</v>
      </c>
      <c r="I8356" t="s">
        <v>61</v>
      </c>
      <c r="J8356" t="s">
        <v>62</v>
      </c>
      <c r="K8356" t="s">
        <v>63</v>
      </c>
      <c r="L8356" t="s">
        <v>64</v>
      </c>
      <c r="M8356" t="s">
        <v>82</v>
      </c>
      <c r="N8356" t="s">
        <v>124</v>
      </c>
      <c r="O8356" t="s">
        <v>108</v>
      </c>
      <c r="P8356" t="s">
        <v>190</v>
      </c>
      <c r="Q8356" t="s">
        <v>191</v>
      </c>
      <c r="R8356" t="s">
        <v>70</v>
      </c>
      <c r="S8356">
        <v>63957.536718909003</v>
      </c>
      <c r="T8356">
        <v>12.298065837245</v>
      </c>
      <c r="U8356">
        <v>35.521517793708</v>
      </c>
      <c r="V8356">
        <v>1800.5293887031</v>
      </c>
      <c r="W8356">
        <v>0</v>
      </c>
    </row>
    <row r="8357" spans="3:23" x14ac:dyDescent="0.35">
      <c r="C8357" s="12">
        <v>43952</v>
      </c>
      <c r="D8357" s="12">
        <v>43982</v>
      </c>
      <c r="E8357" t="s">
        <v>20</v>
      </c>
      <c r="F8357" t="s">
        <v>59</v>
      </c>
      <c r="G8357" t="s">
        <v>59</v>
      </c>
      <c r="H8357" t="s">
        <v>76</v>
      </c>
      <c r="I8357" t="s">
        <v>61</v>
      </c>
      <c r="J8357" t="s">
        <v>62</v>
      </c>
      <c r="K8357" t="s">
        <v>63</v>
      </c>
      <c r="L8357" t="s">
        <v>64</v>
      </c>
      <c r="M8357" t="s">
        <v>65</v>
      </c>
      <c r="N8357" t="s">
        <v>92</v>
      </c>
      <c r="O8357" t="s">
        <v>93</v>
      </c>
      <c r="P8357" t="s">
        <v>371</v>
      </c>
      <c r="Q8357" t="s">
        <v>372</v>
      </c>
      <c r="R8357" t="s">
        <v>70</v>
      </c>
      <c r="S8357">
        <v>63908.652937623003</v>
      </c>
      <c r="T8357">
        <v>15.169658792625</v>
      </c>
      <c r="U8357">
        <v>355.14327497930998</v>
      </c>
      <c r="V8357">
        <v>179.9517474781</v>
      </c>
      <c r="W8357">
        <v>0</v>
      </c>
    </row>
    <row r="8358" spans="3:23" x14ac:dyDescent="0.35">
      <c r="C8358" s="12">
        <v>43952</v>
      </c>
      <c r="D8358" s="12">
        <v>43982</v>
      </c>
      <c r="E8358" t="s">
        <v>20</v>
      </c>
      <c r="F8358" t="s">
        <v>59</v>
      </c>
      <c r="G8358" t="s">
        <v>59</v>
      </c>
      <c r="H8358" t="s">
        <v>87</v>
      </c>
      <c r="I8358" t="s">
        <v>61</v>
      </c>
      <c r="J8358" t="s">
        <v>62</v>
      </c>
      <c r="K8358" t="s">
        <v>63</v>
      </c>
      <c r="L8358" t="s">
        <v>64</v>
      </c>
      <c r="M8358" t="s">
        <v>82</v>
      </c>
      <c r="N8358" t="s">
        <v>120</v>
      </c>
      <c r="O8358" t="s">
        <v>121</v>
      </c>
      <c r="P8358" t="s">
        <v>221</v>
      </c>
      <c r="Q8358" t="s">
        <v>222</v>
      </c>
      <c r="R8358" t="s">
        <v>70</v>
      </c>
      <c r="S8358">
        <v>63886.281423341003</v>
      </c>
      <c r="T8358">
        <v>6.2133987665449997</v>
      </c>
      <c r="U8358">
        <v>170.57891707966999</v>
      </c>
      <c r="V8358">
        <v>374.52624578160999</v>
      </c>
      <c r="W8358">
        <v>0</v>
      </c>
    </row>
    <row r="8359" spans="3:23" x14ac:dyDescent="0.35">
      <c r="C8359" s="12">
        <v>43556</v>
      </c>
      <c r="D8359" s="12">
        <v>43585</v>
      </c>
      <c r="E8359" t="s">
        <v>75</v>
      </c>
      <c r="F8359" t="s">
        <v>59</v>
      </c>
      <c r="G8359" t="s">
        <v>59</v>
      </c>
      <c r="H8359" t="s">
        <v>60</v>
      </c>
      <c r="I8359" t="s">
        <v>61</v>
      </c>
      <c r="J8359" t="s">
        <v>62</v>
      </c>
      <c r="K8359" t="s">
        <v>63</v>
      </c>
      <c r="L8359" t="s">
        <v>64</v>
      </c>
      <c r="M8359" t="s">
        <v>137</v>
      </c>
      <c r="N8359" t="s">
        <v>66</v>
      </c>
      <c r="O8359" t="s">
        <v>67</v>
      </c>
      <c r="P8359" t="s">
        <v>281</v>
      </c>
      <c r="Q8359" t="s">
        <v>282</v>
      </c>
      <c r="R8359" t="s">
        <v>70</v>
      </c>
      <c r="S8359">
        <v>63870.558515944998</v>
      </c>
      <c r="T8359">
        <v>34.671436873764002</v>
      </c>
      <c r="U8359">
        <v>21.293306116644001</v>
      </c>
      <c r="V8359">
        <v>2999.5604330329002</v>
      </c>
      <c r="W8359">
        <v>0</v>
      </c>
    </row>
    <row r="8360" spans="3:23" x14ac:dyDescent="0.35">
      <c r="C8360" s="12">
        <v>43831</v>
      </c>
      <c r="D8360" s="12">
        <v>43861</v>
      </c>
      <c r="E8360" t="s">
        <v>20</v>
      </c>
      <c r="F8360" t="s">
        <v>59</v>
      </c>
      <c r="G8360" t="s">
        <v>59</v>
      </c>
      <c r="H8360" t="s">
        <v>76</v>
      </c>
      <c r="I8360" t="s">
        <v>61</v>
      </c>
      <c r="J8360" t="s">
        <v>62</v>
      </c>
      <c r="K8360" t="s">
        <v>63</v>
      </c>
      <c r="L8360" t="s">
        <v>64</v>
      </c>
      <c r="M8360" t="s">
        <v>88</v>
      </c>
      <c r="N8360" t="s">
        <v>150</v>
      </c>
      <c r="O8360" t="s">
        <v>93</v>
      </c>
      <c r="P8360" t="s">
        <v>231</v>
      </c>
      <c r="Q8360" t="s">
        <v>232</v>
      </c>
      <c r="R8360" t="s">
        <v>70</v>
      </c>
      <c r="S8360">
        <v>63816.968685804997</v>
      </c>
      <c r="T8360">
        <v>31.025880258954</v>
      </c>
      <c r="U8360">
        <v>28.324543205346998</v>
      </c>
      <c r="V8360">
        <v>2253.0625903883001</v>
      </c>
      <c r="W8360">
        <v>0</v>
      </c>
    </row>
    <row r="8361" spans="3:23" x14ac:dyDescent="0.35">
      <c r="C8361" s="12">
        <v>43617</v>
      </c>
      <c r="D8361" s="12">
        <v>43646</v>
      </c>
      <c r="E8361" t="s">
        <v>75</v>
      </c>
      <c r="F8361" t="s">
        <v>59</v>
      </c>
      <c r="G8361" t="s">
        <v>59</v>
      </c>
      <c r="H8361" t="s">
        <v>76</v>
      </c>
      <c r="I8361" t="s">
        <v>61</v>
      </c>
      <c r="J8361" t="s">
        <v>62</v>
      </c>
      <c r="K8361" t="s">
        <v>63</v>
      </c>
      <c r="L8361" t="s">
        <v>64</v>
      </c>
      <c r="M8361" t="s">
        <v>65</v>
      </c>
      <c r="N8361" t="s">
        <v>66</v>
      </c>
      <c r="O8361" t="s">
        <v>67</v>
      </c>
      <c r="P8361" t="s">
        <v>296</v>
      </c>
      <c r="Q8361" t="s">
        <v>297</v>
      </c>
      <c r="R8361" t="s">
        <v>70</v>
      </c>
      <c r="S8361">
        <v>63798.658266904</v>
      </c>
      <c r="T8361">
        <v>22.566920059129998</v>
      </c>
      <c r="U8361">
        <v>68.830040284057006</v>
      </c>
      <c r="V8361">
        <v>926.90136463108001</v>
      </c>
      <c r="W8361">
        <v>0</v>
      </c>
    </row>
    <row r="8362" spans="3:23" x14ac:dyDescent="0.35">
      <c r="C8362" s="12">
        <v>44105</v>
      </c>
      <c r="D8362" s="12">
        <v>44135</v>
      </c>
      <c r="E8362" t="s">
        <v>21</v>
      </c>
      <c r="F8362" t="s">
        <v>59</v>
      </c>
      <c r="G8362" t="s">
        <v>59</v>
      </c>
      <c r="H8362" t="s">
        <v>60</v>
      </c>
      <c r="I8362" t="s">
        <v>61</v>
      </c>
      <c r="J8362" t="s">
        <v>62</v>
      </c>
      <c r="K8362" t="s">
        <v>63</v>
      </c>
      <c r="L8362" t="s">
        <v>64</v>
      </c>
      <c r="M8362" t="s">
        <v>65</v>
      </c>
      <c r="N8362" t="s">
        <v>66</v>
      </c>
      <c r="O8362" t="s">
        <v>67</v>
      </c>
      <c r="P8362" t="s">
        <v>259</v>
      </c>
      <c r="Q8362" t="s">
        <v>260</v>
      </c>
      <c r="R8362" t="s">
        <v>70</v>
      </c>
      <c r="S8362">
        <v>63787.583826763002</v>
      </c>
      <c r="T8362">
        <v>13.751234435163999</v>
      </c>
      <c r="U8362">
        <v>59.535304172956998</v>
      </c>
      <c r="V8362">
        <v>1071.4245053902</v>
      </c>
      <c r="W8362">
        <v>0</v>
      </c>
    </row>
    <row r="8363" spans="3:23" x14ac:dyDescent="0.35">
      <c r="C8363" s="12">
        <v>44075</v>
      </c>
      <c r="D8363" s="12">
        <v>44104</v>
      </c>
      <c r="E8363" t="s">
        <v>20</v>
      </c>
      <c r="F8363" t="s">
        <v>59</v>
      </c>
      <c r="G8363" t="s">
        <v>59</v>
      </c>
      <c r="H8363" t="s">
        <v>87</v>
      </c>
      <c r="I8363" t="s">
        <v>61</v>
      </c>
      <c r="J8363" t="s">
        <v>62</v>
      </c>
      <c r="K8363" t="s">
        <v>63</v>
      </c>
      <c r="L8363" t="s">
        <v>64</v>
      </c>
      <c r="M8363" t="s">
        <v>82</v>
      </c>
      <c r="N8363" t="s">
        <v>124</v>
      </c>
      <c r="O8363" t="s">
        <v>108</v>
      </c>
      <c r="P8363" t="s">
        <v>190</v>
      </c>
      <c r="Q8363" t="s">
        <v>191</v>
      </c>
      <c r="R8363" t="s">
        <v>70</v>
      </c>
      <c r="S8363">
        <v>63691.263354062001</v>
      </c>
      <c r="T8363">
        <v>13.059959286235999</v>
      </c>
      <c r="U8363">
        <v>35.554019959607999</v>
      </c>
      <c r="V8363">
        <v>1791.3941497029</v>
      </c>
      <c r="W8363">
        <v>0</v>
      </c>
    </row>
    <row r="8364" spans="3:23" x14ac:dyDescent="0.35">
      <c r="C8364" s="12">
        <v>43497</v>
      </c>
      <c r="D8364" s="12">
        <v>43524</v>
      </c>
      <c r="E8364" t="s">
        <v>75</v>
      </c>
      <c r="F8364" t="s">
        <v>59</v>
      </c>
      <c r="G8364" t="s">
        <v>59</v>
      </c>
      <c r="H8364" t="s">
        <v>60</v>
      </c>
      <c r="I8364" t="s">
        <v>61</v>
      </c>
      <c r="J8364" t="s">
        <v>62</v>
      </c>
      <c r="K8364" t="s">
        <v>63</v>
      </c>
      <c r="L8364" t="s">
        <v>64</v>
      </c>
      <c r="M8364" t="s">
        <v>137</v>
      </c>
      <c r="N8364" t="s">
        <v>66</v>
      </c>
      <c r="O8364" t="s">
        <v>67</v>
      </c>
      <c r="P8364" t="s">
        <v>281</v>
      </c>
      <c r="Q8364" t="s">
        <v>282</v>
      </c>
      <c r="R8364" t="s">
        <v>70</v>
      </c>
      <c r="S8364">
        <v>63654.149464474998</v>
      </c>
      <c r="T8364">
        <v>33.181692291026998</v>
      </c>
      <c r="U8364">
        <v>21.091038730552</v>
      </c>
      <c r="V8364">
        <v>3018.0661217157999</v>
      </c>
      <c r="W8364">
        <v>0</v>
      </c>
    </row>
    <row r="8365" spans="3:23" x14ac:dyDescent="0.35">
      <c r="C8365" s="12">
        <v>43983</v>
      </c>
      <c r="D8365" s="12">
        <v>44012</v>
      </c>
      <c r="E8365" t="s">
        <v>20</v>
      </c>
      <c r="F8365" t="s">
        <v>59</v>
      </c>
      <c r="G8365" t="s">
        <v>59</v>
      </c>
      <c r="H8365" t="s">
        <v>87</v>
      </c>
      <c r="I8365" t="s">
        <v>61</v>
      </c>
      <c r="J8365" t="s">
        <v>62</v>
      </c>
      <c r="K8365" t="s">
        <v>63</v>
      </c>
      <c r="L8365" t="s">
        <v>64</v>
      </c>
      <c r="M8365" t="s">
        <v>77</v>
      </c>
      <c r="N8365" t="s">
        <v>78</v>
      </c>
      <c r="O8365" t="s">
        <v>79</v>
      </c>
      <c r="P8365" t="s">
        <v>271</v>
      </c>
      <c r="Q8365" t="s">
        <v>272</v>
      </c>
      <c r="R8365" t="s">
        <v>70</v>
      </c>
      <c r="S8365">
        <v>63615.998139217998</v>
      </c>
      <c r="T8365">
        <v>4.9702796887223997</v>
      </c>
      <c r="U8365">
        <v>22.454777391162999</v>
      </c>
      <c r="V8365">
        <v>2833.0718684504</v>
      </c>
      <c r="W8365">
        <v>0</v>
      </c>
    </row>
    <row r="8366" spans="3:23" x14ac:dyDescent="0.35">
      <c r="C8366" s="12">
        <v>44317</v>
      </c>
      <c r="D8366" s="12">
        <v>44347</v>
      </c>
      <c r="E8366" t="s">
        <v>21</v>
      </c>
      <c r="F8366" t="s">
        <v>59</v>
      </c>
      <c r="G8366" t="s">
        <v>59</v>
      </c>
      <c r="H8366" t="s">
        <v>60</v>
      </c>
      <c r="I8366" t="s">
        <v>61</v>
      </c>
      <c r="J8366" t="s">
        <v>62</v>
      </c>
      <c r="K8366" t="s">
        <v>63</v>
      </c>
      <c r="L8366" t="s">
        <v>64</v>
      </c>
      <c r="M8366" t="s">
        <v>82</v>
      </c>
      <c r="N8366" t="s">
        <v>379</v>
      </c>
      <c r="O8366" t="s">
        <v>380</v>
      </c>
      <c r="P8366" t="s">
        <v>381</v>
      </c>
      <c r="Q8366" t="s">
        <v>382</v>
      </c>
      <c r="R8366" t="s">
        <v>70</v>
      </c>
      <c r="S8366">
        <v>63589.238469946002</v>
      </c>
      <c r="T8366">
        <v>11.163918535343999</v>
      </c>
      <c r="U8366">
        <v>26.381271738818</v>
      </c>
      <c r="V8366">
        <v>2410.3932175635</v>
      </c>
      <c r="W8366">
        <v>0</v>
      </c>
    </row>
    <row r="8367" spans="3:23" x14ac:dyDescent="0.35">
      <c r="C8367" s="12">
        <v>43800</v>
      </c>
      <c r="D8367" s="12">
        <v>43830</v>
      </c>
      <c r="E8367" t="s">
        <v>20</v>
      </c>
      <c r="F8367" t="s">
        <v>59</v>
      </c>
      <c r="G8367" t="s">
        <v>59</v>
      </c>
      <c r="H8367" t="s">
        <v>76</v>
      </c>
      <c r="I8367" t="s">
        <v>61</v>
      </c>
      <c r="J8367" t="s">
        <v>62</v>
      </c>
      <c r="K8367" t="s">
        <v>63</v>
      </c>
      <c r="L8367" t="s">
        <v>64</v>
      </c>
      <c r="M8367" t="s">
        <v>101</v>
      </c>
      <c r="N8367" t="s">
        <v>102</v>
      </c>
      <c r="O8367" t="s">
        <v>93</v>
      </c>
      <c r="P8367" t="s">
        <v>184</v>
      </c>
      <c r="Q8367" t="s">
        <v>185</v>
      </c>
      <c r="R8367" t="s">
        <v>70</v>
      </c>
      <c r="S8367">
        <v>63579.115179234999</v>
      </c>
      <c r="T8367">
        <v>29.231865391648</v>
      </c>
      <c r="U8367">
        <v>25.508277033590002</v>
      </c>
      <c r="V8367">
        <v>2492.4895983964002</v>
      </c>
      <c r="W8367">
        <v>0</v>
      </c>
    </row>
    <row r="8368" spans="3:23" x14ac:dyDescent="0.35">
      <c r="C8368" s="12">
        <v>43678</v>
      </c>
      <c r="D8368" s="12">
        <v>43708</v>
      </c>
      <c r="E8368" t="s">
        <v>75</v>
      </c>
      <c r="F8368" t="s">
        <v>59</v>
      </c>
      <c r="G8368" t="s">
        <v>59</v>
      </c>
      <c r="H8368" t="s">
        <v>76</v>
      </c>
      <c r="I8368" t="s">
        <v>61</v>
      </c>
      <c r="J8368" t="s">
        <v>62</v>
      </c>
      <c r="K8368" t="s">
        <v>63</v>
      </c>
      <c r="L8368" t="s">
        <v>64</v>
      </c>
      <c r="M8368" t="s">
        <v>65</v>
      </c>
      <c r="N8368" t="s">
        <v>66</v>
      </c>
      <c r="O8368" t="s">
        <v>67</v>
      </c>
      <c r="P8368" t="s">
        <v>296</v>
      </c>
      <c r="Q8368" t="s">
        <v>297</v>
      </c>
      <c r="R8368" t="s">
        <v>70</v>
      </c>
      <c r="S8368">
        <v>63571.577402868003</v>
      </c>
      <c r="T8368">
        <v>24.053978379766001</v>
      </c>
      <c r="U8368">
        <v>68.764998988917995</v>
      </c>
      <c r="V8368">
        <v>924.47579928145001</v>
      </c>
      <c r="W8368">
        <v>0</v>
      </c>
    </row>
    <row r="8369" spans="3:23" x14ac:dyDescent="0.35">
      <c r="C8369" s="12">
        <v>43525</v>
      </c>
      <c r="D8369" s="12">
        <v>43555</v>
      </c>
      <c r="E8369" t="s">
        <v>75</v>
      </c>
      <c r="F8369" t="s">
        <v>59</v>
      </c>
      <c r="G8369" t="s">
        <v>59</v>
      </c>
      <c r="H8369" t="s">
        <v>87</v>
      </c>
      <c r="I8369" t="s">
        <v>61</v>
      </c>
      <c r="J8369" t="s">
        <v>62</v>
      </c>
      <c r="K8369" t="s">
        <v>63</v>
      </c>
      <c r="L8369" t="s">
        <v>64</v>
      </c>
      <c r="M8369" t="s">
        <v>101</v>
      </c>
      <c r="N8369" t="s">
        <v>102</v>
      </c>
      <c r="O8369" t="s">
        <v>93</v>
      </c>
      <c r="P8369" t="s">
        <v>257</v>
      </c>
      <c r="Q8369" t="s">
        <v>258</v>
      </c>
      <c r="R8369" t="s">
        <v>70</v>
      </c>
      <c r="S8369">
        <v>63555.033365568997</v>
      </c>
      <c r="T8369">
        <v>20.325984934678001</v>
      </c>
      <c r="U8369">
        <v>22.236730096239999</v>
      </c>
      <c r="V8369">
        <v>2858.1105715860999</v>
      </c>
      <c r="W8369">
        <v>0</v>
      </c>
    </row>
    <row r="8370" spans="3:23" x14ac:dyDescent="0.35">
      <c r="C8370" s="12">
        <v>43891</v>
      </c>
      <c r="D8370" s="12">
        <v>43921</v>
      </c>
      <c r="E8370" t="s">
        <v>20</v>
      </c>
      <c r="F8370" t="s">
        <v>59</v>
      </c>
      <c r="G8370" t="s">
        <v>59</v>
      </c>
      <c r="H8370" t="s">
        <v>87</v>
      </c>
      <c r="I8370" t="s">
        <v>61</v>
      </c>
      <c r="J8370" t="s">
        <v>62</v>
      </c>
      <c r="K8370" t="s">
        <v>63</v>
      </c>
      <c r="L8370" t="s">
        <v>64</v>
      </c>
      <c r="M8370" t="s">
        <v>96</v>
      </c>
      <c r="N8370" t="s">
        <v>97</v>
      </c>
      <c r="O8370" t="s">
        <v>98</v>
      </c>
      <c r="P8370" t="s">
        <v>206</v>
      </c>
      <c r="Q8370" t="s">
        <v>207</v>
      </c>
      <c r="R8370" t="s">
        <v>70</v>
      </c>
      <c r="S8370">
        <v>63541.161402184996</v>
      </c>
      <c r="T8370">
        <v>3.7389626417623001</v>
      </c>
      <c r="U8370">
        <v>286.18216087553998</v>
      </c>
      <c r="V8370">
        <v>222.03047600098</v>
      </c>
      <c r="W8370">
        <v>0</v>
      </c>
    </row>
    <row r="8371" spans="3:23" x14ac:dyDescent="0.35">
      <c r="C8371" s="12">
        <v>43800</v>
      </c>
      <c r="D8371" s="12">
        <v>43830</v>
      </c>
      <c r="E8371" t="s">
        <v>20</v>
      </c>
      <c r="F8371" t="s">
        <v>59</v>
      </c>
      <c r="G8371" t="s">
        <v>59</v>
      </c>
      <c r="H8371" t="s">
        <v>76</v>
      </c>
      <c r="I8371" t="s">
        <v>61</v>
      </c>
      <c r="J8371" t="s">
        <v>62</v>
      </c>
      <c r="K8371" t="s">
        <v>63</v>
      </c>
      <c r="L8371" t="s">
        <v>64</v>
      </c>
      <c r="M8371" t="s">
        <v>82</v>
      </c>
      <c r="N8371" t="s">
        <v>246</v>
      </c>
      <c r="O8371" t="s">
        <v>112</v>
      </c>
      <c r="P8371" t="s">
        <v>255</v>
      </c>
      <c r="Q8371" t="s">
        <v>256</v>
      </c>
      <c r="R8371" t="s">
        <v>70</v>
      </c>
      <c r="S8371">
        <v>63528.716423694998</v>
      </c>
      <c r="T8371">
        <v>19.570908172450999</v>
      </c>
      <c r="U8371">
        <v>44.209595135044999</v>
      </c>
      <c r="V8371">
        <v>1436.9893284396001</v>
      </c>
      <c r="W8371">
        <v>0</v>
      </c>
    </row>
    <row r="8372" spans="3:23" x14ac:dyDescent="0.35">
      <c r="C8372" s="12">
        <v>44409</v>
      </c>
      <c r="D8372" s="12">
        <v>44439</v>
      </c>
      <c r="E8372" t="s">
        <v>21</v>
      </c>
      <c r="F8372" t="s">
        <v>59</v>
      </c>
      <c r="G8372" t="s">
        <v>59</v>
      </c>
      <c r="H8372" t="s">
        <v>60</v>
      </c>
      <c r="I8372" t="s">
        <v>61</v>
      </c>
      <c r="J8372" t="s">
        <v>62</v>
      </c>
      <c r="K8372" t="s">
        <v>63</v>
      </c>
      <c r="L8372" t="s">
        <v>64</v>
      </c>
      <c r="M8372" t="s">
        <v>96</v>
      </c>
      <c r="N8372" t="s">
        <v>111</v>
      </c>
      <c r="O8372" t="s">
        <v>112</v>
      </c>
      <c r="P8372" t="s">
        <v>341</v>
      </c>
      <c r="Q8372" t="s">
        <v>342</v>
      </c>
      <c r="R8372" t="s">
        <v>70</v>
      </c>
      <c r="S8372">
        <v>63498.232369878999</v>
      </c>
      <c r="T8372">
        <v>12.105615008817001</v>
      </c>
      <c r="U8372">
        <v>101.3843556492</v>
      </c>
      <c r="V8372">
        <v>626.31193898977995</v>
      </c>
      <c r="W8372">
        <v>0</v>
      </c>
    </row>
    <row r="8373" spans="3:23" x14ac:dyDescent="0.35">
      <c r="C8373" s="12">
        <v>43556</v>
      </c>
      <c r="D8373" s="12">
        <v>43585</v>
      </c>
      <c r="E8373" t="s">
        <v>75</v>
      </c>
      <c r="F8373" t="s">
        <v>59</v>
      </c>
      <c r="G8373" t="s">
        <v>59</v>
      </c>
      <c r="H8373" t="s">
        <v>87</v>
      </c>
      <c r="I8373" t="s">
        <v>61</v>
      </c>
      <c r="J8373" t="s">
        <v>62</v>
      </c>
      <c r="K8373" t="s">
        <v>63</v>
      </c>
      <c r="L8373" t="s">
        <v>64</v>
      </c>
      <c r="M8373" t="s">
        <v>96</v>
      </c>
      <c r="N8373" t="s">
        <v>111</v>
      </c>
      <c r="O8373" t="s">
        <v>112</v>
      </c>
      <c r="P8373" t="s">
        <v>196</v>
      </c>
      <c r="Q8373" t="s">
        <v>197</v>
      </c>
      <c r="R8373" t="s">
        <v>70</v>
      </c>
      <c r="S8373">
        <v>63486.963810430003</v>
      </c>
      <c r="T8373">
        <v>7.7573848983879001</v>
      </c>
      <c r="U8373">
        <v>106.78256787805</v>
      </c>
      <c r="V8373">
        <v>594.54426946292006</v>
      </c>
      <c r="W8373">
        <v>0</v>
      </c>
    </row>
    <row r="8374" spans="3:23" x14ac:dyDescent="0.35">
      <c r="C8374" s="12">
        <v>43374</v>
      </c>
      <c r="D8374" s="12">
        <v>43404</v>
      </c>
      <c r="E8374" t="s">
        <v>75</v>
      </c>
      <c r="F8374" t="s">
        <v>59</v>
      </c>
      <c r="G8374" t="s">
        <v>59</v>
      </c>
      <c r="H8374" t="s">
        <v>87</v>
      </c>
      <c r="I8374" t="s">
        <v>61</v>
      </c>
      <c r="J8374" t="s">
        <v>62</v>
      </c>
      <c r="K8374" t="s">
        <v>63</v>
      </c>
      <c r="L8374" t="s">
        <v>64</v>
      </c>
      <c r="M8374" t="s">
        <v>101</v>
      </c>
      <c r="N8374" t="s">
        <v>102</v>
      </c>
      <c r="O8374" t="s">
        <v>93</v>
      </c>
      <c r="P8374" t="s">
        <v>263</v>
      </c>
      <c r="Q8374" t="s">
        <v>264</v>
      </c>
      <c r="R8374" t="s">
        <v>70</v>
      </c>
      <c r="S8374">
        <v>63422.294979457001</v>
      </c>
      <c r="T8374">
        <v>7.3953877151454002</v>
      </c>
      <c r="U8374">
        <v>115.89957385092001</v>
      </c>
      <c r="V8374">
        <v>547.21767192206005</v>
      </c>
      <c r="W8374">
        <v>0</v>
      </c>
    </row>
    <row r="8375" spans="3:23" x14ac:dyDescent="0.35">
      <c r="C8375" s="12">
        <v>44317</v>
      </c>
      <c r="D8375" s="12">
        <v>44347</v>
      </c>
      <c r="E8375" t="s">
        <v>21</v>
      </c>
      <c r="F8375" t="s">
        <v>59</v>
      </c>
      <c r="G8375" t="s">
        <v>59</v>
      </c>
      <c r="H8375" t="s">
        <v>76</v>
      </c>
      <c r="I8375" t="s">
        <v>61</v>
      </c>
      <c r="J8375" t="s">
        <v>62</v>
      </c>
      <c r="K8375" t="s">
        <v>63</v>
      </c>
      <c r="L8375" t="s">
        <v>64</v>
      </c>
      <c r="M8375" t="s">
        <v>82</v>
      </c>
      <c r="N8375" t="s">
        <v>246</v>
      </c>
      <c r="O8375" t="s">
        <v>112</v>
      </c>
      <c r="P8375" t="s">
        <v>306</v>
      </c>
      <c r="Q8375" t="s">
        <v>307</v>
      </c>
      <c r="R8375" t="s">
        <v>70</v>
      </c>
      <c r="S8375">
        <v>63411.566810737</v>
      </c>
      <c r="T8375">
        <v>13.425092271804999</v>
      </c>
      <c r="U8375">
        <v>38.410124522013</v>
      </c>
      <c r="V8375">
        <v>1650.9076083415</v>
      </c>
      <c r="W8375">
        <v>0</v>
      </c>
    </row>
    <row r="8376" spans="3:23" x14ac:dyDescent="0.35">
      <c r="C8376" s="12">
        <v>44197</v>
      </c>
      <c r="D8376" s="12">
        <v>44227</v>
      </c>
      <c r="E8376" t="s">
        <v>21</v>
      </c>
      <c r="F8376" t="s">
        <v>59</v>
      </c>
      <c r="G8376" t="s">
        <v>59</v>
      </c>
      <c r="H8376" t="s">
        <v>76</v>
      </c>
      <c r="I8376" t="s">
        <v>61</v>
      </c>
      <c r="J8376" t="s">
        <v>62</v>
      </c>
      <c r="K8376" t="s">
        <v>63</v>
      </c>
      <c r="L8376" t="s">
        <v>64</v>
      </c>
      <c r="M8376" t="s">
        <v>65</v>
      </c>
      <c r="N8376" t="s">
        <v>92</v>
      </c>
      <c r="O8376" t="s">
        <v>93</v>
      </c>
      <c r="P8376" t="s">
        <v>371</v>
      </c>
      <c r="Q8376" t="s">
        <v>372</v>
      </c>
      <c r="R8376" t="s">
        <v>70</v>
      </c>
      <c r="S8376">
        <v>63402.250174706998</v>
      </c>
      <c r="T8376">
        <v>12.512029750028001</v>
      </c>
      <c r="U8376">
        <v>349.27431990854001</v>
      </c>
      <c r="V8376">
        <v>181.52565637034999</v>
      </c>
      <c r="W8376">
        <v>0</v>
      </c>
    </row>
    <row r="8377" spans="3:23" x14ac:dyDescent="0.35">
      <c r="C8377" s="12">
        <v>43862</v>
      </c>
      <c r="D8377" s="12">
        <v>43890</v>
      </c>
      <c r="E8377" t="s">
        <v>20</v>
      </c>
      <c r="F8377" t="s">
        <v>59</v>
      </c>
      <c r="G8377" t="s">
        <v>59</v>
      </c>
      <c r="H8377" t="s">
        <v>60</v>
      </c>
      <c r="I8377" t="s">
        <v>61</v>
      </c>
      <c r="J8377" t="s">
        <v>62</v>
      </c>
      <c r="K8377" t="s">
        <v>63</v>
      </c>
      <c r="L8377" t="s">
        <v>64</v>
      </c>
      <c r="M8377" t="s">
        <v>96</v>
      </c>
      <c r="N8377" t="s">
        <v>97</v>
      </c>
      <c r="O8377" t="s">
        <v>98</v>
      </c>
      <c r="P8377" t="s">
        <v>310</v>
      </c>
      <c r="Q8377" t="s">
        <v>311</v>
      </c>
      <c r="R8377" t="s">
        <v>70</v>
      </c>
      <c r="S8377">
        <v>63387.453890641002</v>
      </c>
      <c r="T8377">
        <v>14.329589355317999</v>
      </c>
      <c r="U8377">
        <v>113.30484821532001</v>
      </c>
      <c r="V8377">
        <v>559.44167340646004</v>
      </c>
      <c r="W8377">
        <v>0</v>
      </c>
    </row>
    <row r="8378" spans="3:23" x14ac:dyDescent="0.35">
      <c r="C8378" s="12">
        <v>44044</v>
      </c>
      <c r="D8378" s="12">
        <v>44074</v>
      </c>
      <c r="E8378" t="s">
        <v>20</v>
      </c>
      <c r="F8378" t="s">
        <v>59</v>
      </c>
      <c r="G8378" t="s">
        <v>59</v>
      </c>
      <c r="H8378" t="s">
        <v>60</v>
      </c>
      <c r="I8378" t="s">
        <v>61</v>
      </c>
      <c r="J8378" t="s">
        <v>62</v>
      </c>
      <c r="K8378" t="s">
        <v>63</v>
      </c>
      <c r="L8378" t="s">
        <v>64</v>
      </c>
      <c r="M8378" t="s">
        <v>65</v>
      </c>
      <c r="N8378" t="s">
        <v>66</v>
      </c>
      <c r="O8378" t="s">
        <v>67</v>
      </c>
      <c r="P8378" t="s">
        <v>312</v>
      </c>
      <c r="Q8378" t="s">
        <v>313</v>
      </c>
      <c r="R8378" t="s">
        <v>70</v>
      </c>
      <c r="S8378">
        <v>63351.038277715001</v>
      </c>
      <c r="T8378">
        <v>19.773714942541002</v>
      </c>
      <c r="U8378">
        <v>73.599824030598</v>
      </c>
      <c r="V8378">
        <v>860.74986064338998</v>
      </c>
      <c r="W8378">
        <v>0</v>
      </c>
    </row>
    <row r="8379" spans="3:23" x14ac:dyDescent="0.35">
      <c r="C8379" s="12">
        <v>43374</v>
      </c>
      <c r="D8379" s="12">
        <v>43404</v>
      </c>
      <c r="E8379" t="s">
        <v>75</v>
      </c>
      <c r="F8379" t="s">
        <v>59</v>
      </c>
      <c r="G8379" t="s">
        <v>59</v>
      </c>
      <c r="H8379" t="s">
        <v>87</v>
      </c>
      <c r="I8379" t="s">
        <v>61</v>
      </c>
      <c r="J8379" t="s">
        <v>62</v>
      </c>
      <c r="K8379" t="s">
        <v>63</v>
      </c>
      <c r="L8379" t="s">
        <v>64</v>
      </c>
      <c r="M8379" t="s">
        <v>101</v>
      </c>
      <c r="N8379" t="s">
        <v>102</v>
      </c>
      <c r="O8379" t="s">
        <v>93</v>
      </c>
      <c r="P8379" t="s">
        <v>562</v>
      </c>
      <c r="Q8379" t="s">
        <v>563</v>
      </c>
      <c r="R8379" t="s">
        <v>70</v>
      </c>
      <c r="S8379">
        <v>63313.834804104001</v>
      </c>
      <c r="T8379">
        <v>2.6975478766998999</v>
      </c>
      <c r="U8379">
        <v>23.231751516728998</v>
      </c>
      <c r="V8379">
        <v>2725.3147382585998</v>
      </c>
      <c r="W8379">
        <v>0</v>
      </c>
    </row>
    <row r="8380" spans="3:23" x14ac:dyDescent="0.35">
      <c r="C8380" s="12">
        <v>43525</v>
      </c>
      <c r="D8380" s="12">
        <v>43555</v>
      </c>
      <c r="E8380" t="s">
        <v>75</v>
      </c>
      <c r="F8380" t="s">
        <v>59</v>
      </c>
      <c r="G8380" t="s">
        <v>59</v>
      </c>
      <c r="H8380" t="s">
        <v>87</v>
      </c>
      <c r="I8380" t="s">
        <v>61</v>
      </c>
      <c r="J8380" t="s">
        <v>62</v>
      </c>
      <c r="K8380" t="s">
        <v>63</v>
      </c>
      <c r="L8380" t="s">
        <v>64</v>
      </c>
      <c r="M8380" t="s">
        <v>101</v>
      </c>
      <c r="N8380" t="s">
        <v>102</v>
      </c>
      <c r="O8380" t="s">
        <v>93</v>
      </c>
      <c r="P8380" t="s">
        <v>263</v>
      </c>
      <c r="Q8380" t="s">
        <v>264</v>
      </c>
      <c r="R8380" t="s">
        <v>70</v>
      </c>
      <c r="S8380">
        <v>63301.222093677003</v>
      </c>
      <c r="T8380">
        <v>7.5435023192806998</v>
      </c>
      <c r="U8380">
        <v>117.10129892022999</v>
      </c>
      <c r="V8380">
        <v>540.56806096400999</v>
      </c>
      <c r="W8380">
        <v>0</v>
      </c>
    </row>
    <row r="8381" spans="3:23" x14ac:dyDescent="0.35">
      <c r="C8381" s="12">
        <v>43525</v>
      </c>
      <c r="D8381" s="12">
        <v>43555</v>
      </c>
      <c r="E8381" t="s">
        <v>75</v>
      </c>
      <c r="F8381" t="s">
        <v>59</v>
      </c>
      <c r="G8381" t="s">
        <v>59</v>
      </c>
      <c r="H8381" t="s">
        <v>60</v>
      </c>
      <c r="I8381" t="s">
        <v>61</v>
      </c>
      <c r="J8381" t="s">
        <v>62</v>
      </c>
      <c r="K8381" t="s">
        <v>63</v>
      </c>
      <c r="L8381" t="s">
        <v>64</v>
      </c>
      <c r="M8381" t="s">
        <v>101</v>
      </c>
      <c r="N8381" t="s">
        <v>102</v>
      </c>
      <c r="O8381" t="s">
        <v>93</v>
      </c>
      <c r="P8381" t="s">
        <v>257</v>
      </c>
      <c r="Q8381" t="s">
        <v>258</v>
      </c>
      <c r="R8381" t="s">
        <v>70</v>
      </c>
      <c r="S8381">
        <v>63260.446167201997</v>
      </c>
      <c r="T8381">
        <v>29.212654576658998</v>
      </c>
      <c r="U8381">
        <v>16.021300714203001</v>
      </c>
      <c r="V8381">
        <v>3948.5212402961001</v>
      </c>
      <c r="W8381">
        <v>0</v>
      </c>
    </row>
    <row r="8382" spans="3:23" x14ac:dyDescent="0.35">
      <c r="C8382" s="12">
        <v>43800</v>
      </c>
      <c r="D8382" s="12">
        <v>43830</v>
      </c>
      <c r="E8382" t="s">
        <v>20</v>
      </c>
      <c r="F8382" t="s">
        <v>59</v>
      </c>
      <c r="G8382" t="s">
        <v>59</v>
      </c>
      <c r="H8382" t="s">
        <v>60</v>
      </c>
      <c r="I8382" t="s">
        <v>61</v>
      </c>
      <c r="J8382" t="s">
        <v>62</v>
      </c>
      <c r="K8382" t="s">
        <v>63</v>
      </c>
      <c r="L8382" t="s">
        <v>64</v>
      </c>
      <c r="M8382" t="s">
        <v>82</v>
      </c>
      <c r="N8382" t="s">
        <v>379</v>
      </c>
      <c r="O8382" t="s">
        <v>380</v>
      </c>
      <c r="P8382" t="s">
        <v>381</v>
      </c>
      <c r="Q8382" t="s">
        <v>382</v>
      </c>
      <c r="R8382" t="s">
        <v>70</v>
      </c>
      <c r="S8382">
        <v>63252.073651582003</v>
      </c>
      <c r="T8382">
        <v>13.016168873389001</v>
      </c>
      <c r="U8382">
        <v>23.627947725864999</v>
      </c>
      <c r="V8382">
        <v>2677.0024373442998</v>
      </c>
      <c r="W8382">
        <v>0</v>
      </c>
    </row>
    <row r="8383" spans="3:23" x14ac:dyDescent="0.35">
      <c r="C8383" s="12">
        <v>43709</v>
      </c>
      <c r="D8383" s="12">
        <v>43738</v>
      </c>
      <c r="E8383" t="s">
        <v>75</v>
      </c>
      <c r="F8383" t="s">
        <v>59</v>
      </c>
      <c r="G8383" t="s">
        <v>59</v>
      </c>
      <c r="H8383" t="s">
        <v>87</v>
      </c>
      <c r="I8383" t="s">
        <v>61</v>
      </c>
      <c r="J8383" t="s">
        <v>62</v>
      </c>
      <c r="K8383" t="s">
        <v>63</v>
      </c>
      <c r="L8383" t="s">
        <v>64</v>
      </c>
      <c r="M8383" t="s">
        <v>82</v>
      </c>
      <c r="N8383" t="s">
        <v>124</v>
      </c>
      <c r="O8383" t="s">
        <v>108</v>
      </c>
      <c r="P8383" t="s">
        <v>190</v>
      </c>
      <c r="Q8383" t="s">
        <v>191</v>
      </c>
      <c r="R8383" t="s">
        <v>70</v>
      </c>
      <c r="S8383">
        <v>63243.830107447</v>
      </c>
      <c r="T8383">
        <v>12.966674730733001</v>
      </c>
      <c r="U8383">
        <v>35.601329851476002</v>
      </c>
      <c r="V8383">
        <v>1776.4457218675</v>
      </c>
      <c r="W8383">
        <v>0</v>
      </c>
    </row>
    <row r="8384" spans="3:23" x14ac:dyDescent="0.35">
      <c r="C8384" s="12">
        <v>43497</v>
      </c>
      <c r="D8384" s="12">
        <v>43524</v>
      </c>
      <c r="E8384" t="s">
        <v>75</v>
      </c>
      <c r="F8384" t="s">
        <v>59</v>
      </c>
      <c r="G8384" t="s">
        <v>59</v>
      </c>
      <c r="H8384" t="s">
        <v>60</v>
      </c>
      <c r="I8384" t="s">
        <v>61</v>
      </c>
      <c r="J8384" t="s">
        <v>62</v>
      </c>
      <c r="K8384" t="s">
        <v>63</v>
      </c>
      <c r="L8384" t="s">
        <v>64</v>
      </c>
      <c r="M8384" t="s">
        <v>101</v>
      </c>
      <c r="N8384" t="s">
        <v>102</v>
      </c>
      <c r="O8384" t="s">
        <v>93</v>
      </c>
      <c r="P8384" t="s">
        <v>257</v>
      </c>
      <c r="Q8384" t="s">
        <v>258</v>
      </c>
      <c r="R8384" t="s">
        <v>70</v>
      </c>
      <c r="S8384">
        <v>63217.689858083999</v>
      </c>
      <c r="T8384">
        <v>36.396652033279999</v>
      </c>
      <c r="U8384">
        <v>21.180856742677999</v>
      </c>
      <c r="V8384">
        <v>2984.6616039239002</v>
      </c>
      <c r="W8384">
        <v>0</v>
      </c>
    </row>
    <row r="8385" spans="3:23" x14ac:dyDescent="0.35">
      <c r="C8385" s="12">
        <v>43678</v>
      </c>
      <c r="D8385" s="12">
        <v>43708</v>
      </c>
      <c r="E8385" t="s">
        <v>75</v>
      </c>
      <c r="F8385" t="s">
        <v>59</v>
      </c>
      <c r="G8385" t="s">
        <v>59</v>
      </c>
      <c r="H8385" t="s">
        <v>60</v>
      </c>
      <c r="I8385" t="s">
        <v>61</v>
      </c>
      <c r="J8385" t="s">
        <v>62</v>
      </c>
      <c r="K8385" t="s">
        <v>63</v>
      </c>
      <c r="L8385" t="s">
        <v>64</v>
      </c>
      <c r="M8385" t="s">
        <v>137</v>
      </c>
      <c r="N8385" t="s">
        <v>66</v>
      </c>
      <c r="O8385" t="s">
        <v>67</v>
      </c>
      <c r="P8385" t="s">
        <v>261</v>
      </c>
      <c r="Q8385" t="s">
        <v>262</v>
      </c>
      <c r="R8385" t="s">
        <v>70</v>
      </c>
      <c r="S8385">
        <v>63203.987315637001</v>
      </c>
      <c r="T8385">
        <v>33.956996042169003</v>
      </c>
      <c r="U8385">
        <v>20.948073374503998</v>
      </c>
      <c r="V8385">
        <v>3017.1742377301998</v>
      </c>
      <c r="W8385">
        <v>0</v>
      </c>
    </row>
    <row r="8386" spans="3:23" x14ac:dyDescent="0.35">
      <c r="C8386" s="12">
        <v>43586</v>
      </c>
      <c r="D8386" s="12">
        <v>43616</v>
      </c>
      <c r="E8386" t="s">
        <v>75</v>
      </c>
      <c r="F8386" t="s">
        <v>59</v>
      </c>
      <c r="G8386" t="s">
        <v>59</v>
      </c>
      <c r="H8386" t="s">
        <v>87</v>
      </c>
      <c r="I8386" t="s">
        <v>61</v>
      </c>
      <c r="J8386" t="s">
        <v>62</v>
      </c>
      <c r="K8386" t="s">
        <v>63</v>
      </c>
      <c r="L8386" t="s">
        <v>64</v>
      </c>
      <c r="M8386" t="s">
        <v>88</v>
      </c>
      <c r="N8386" t="s">
        <v>89</v>
      </c>
      <c r="O8386" t="s">
        <v>67</v>
      </c>
      <c r="P8386" t="s">
        <v>219</v>
      </c>
      <c r="Q8386" t="s">
        <v>220</v>
      </c>
      <c r="R8386" t="s">
        <v>70</v>
      </c>
      <c r="S8386">
        <v>63195.742033723</v>
      </c>
      <c r="T8386">
        <v>17.310665996868</v>
      </c>
      <c r="U8386">
        <v>26.050619292404999</v>
      </c>
      <c r="V8386">
        <v>2425.8825221920001</v>
      </c>
      <c r="W8386">
        <v>0</v>
      </c>
    </row>
    <row r="8387" spans="3:23" x14ac:dyDescent="0.35">
      <c r="C8387" s="12">
        <v>43800</v>
      </c>
      <c r="D8387" s="12">
        <v>43830</v>
      </c>
      <c r="E8387" t="s">
        <v>20</v>
      </c>
      <c r="F8387" t="s">
        <v>59</v>
      </c>
      <c r="G8387" t="s">
        <v>59</v>
      </c>
      <c r="H8387" t="s">
        <v>60</v>
      </c>
      <c r="I8387" t="s">
        <v>61</v>
      </c>
      <c r="J8387" t="s">
        <v>62</v>
      </c>
      <c r="K8387" t="s">
        <v>63</v>
      </c>
      <c r="L8387" t="s">
        <v>64</v>
      </c>
      <c r="M8387" t="s">
        <v>101</v>
      </c>
      <c r="N8387" t="s">
        <v>102</v>
      </c>
      <c r="O8387" t="s">
        <v>93</v>
      </c>
      <c r="P8387" t="s">
        <v>322</v>
      </c>
      <c r="Q8387" t="s">
        <v>323</v>
      </c>
      <c r="R8387" t="s">
        <v>70</v>
      </c>
      <c r="S8387">
        <v>63148.692617237</v>
      </c>
      <c r="T8387">
        <v>17.374537116740001</v>
      </c>
      <c r="U8387">
        <v>22.552985474374999</v>
      </c>
      <c r="V8387">
        <v>2800.0147780429002</v>
      </c>
      <c r="W8387">
        <v>0</v>
      </c>
    </row>
    <row r="8388" spans="3:23" x14ac:dyDescent="0.35">
      <c r="C8388" s="12">
        <v>44075</v>
      </c>
      <c r="D8388" s="12">
        <v>44104</v>
      </c>
      <c r="E8388" t="s">
        <v>20</v>
      </c>
      <c r="F8388" t="s">
        <v>59</v>
      </c>
      <c r="G8388" t="s">
        <v>59</v>
      </c>
      <c r="H8388" t="s">
        <v>76</v>
      </c>
      <c r="I8388" t="s">
        <v>61</v>
      </c>
      <c r="J8388" t="s">
        <v>62</v>
      </c>
      <c r="K8388" t="s">
        <v>63</v>
      </c>
      <c r="L8388" t="s">
        <v>64</v>
      </c>
      <c r="M8388" t="s">
        <v>137</v>
      </c>
      <c r="N8388" t="s">
        <v>66</v>
      </c>
      <c r="O8388" t="s">
        <v>67</v>
      </c>
      <c r="P8388" t="s">
        <v>235</v>
      </c>
      <c r="Q8388" t="s">
        <v>236</v>
      </c>
      <c r="R8388" t="s">
        <v>70</v>
      </c>
      <c r="S8388">
        <v>63144.027587311997</v>
      </c>
      <c r="T8388">
        <v>32.461300603731999</v>
      </c>
      <c r="U8388">
        <v>25.121211603780001</v>
      </c>
      <c r="V8388">
        <v>2513.5741294344998</v>
      </c>
      <c r="W8388">
        <v>0</v>
      </c>
    </row>
    <row r="8389" spans="3:23" x14ac:dyDescent="0.35">
      <c r="C8389" s="12">
        <v>43770</v>
      </c>
      <c r="D8389" s="12">
        <v>43799</v>
      </c>
      <c r="E8389" t="s">
        <v>20</v>
      </c>
      <c r="F8389" t="s">
        <v>59</v>
      </c>
      <c r="G8389" t="s">
        <v>59</v>
      </c>
      <c r="H8389" t="s">
        <v>60</v>
      </c>
      <c r="I8389" t="s">
        <v>61</v>
      </c>
      <c r="J8389" t="s">
        <v>62</v>
      </c>
      <c r="K8389" t="s">
        <v>63</v>
      </c>
      <c r="L8389" t="s">
        <v>64</v>
      </c>
      <c r="M8389" t="s">
        <v>77</v>
      </c>
      <c r="N8389" t="s">
        <v>78</v>
      </c>
      <c r="O8389" t="s">
        <v>79</v>
      </c>
      <c r="P8389" t="s">
        <v>288</v>
      </c>
      <c r="Q8389" t="s">
        <v>289</v>
      </c>
      <c r="R8389" t="s">
        <v>70</v>
      </c>
      <c r="S8389">
        <v>63107.008517037997</v>
      </c>
      <c r="T8389">
        <v>19.355736587774999</v>
      </c>
      <c r="U8389">
        <v>23.163492517965999</v>
      </c>
      <c r="V8389">
        <v>2724.4168153006999</v>
      </c>
      <c r="W8389">
        <v>0</v>
      </c>
    </row>
    <row r="8390" spans="3:23" x14ac:dyDescent="0.35">
      <c r="C8390" s="12">
        <v>44378</v>
      </c>
      <c r="D8390" s="12">
        <v>44408</v>
      </c>
      <c r="E8390" t="s">
        <v>21</v>
      </c>
      <c r="F8390" t="s">
        <v>59</v>
      </c>
      <c r="G8390" t="s">
        <v>59</v>
      </c>
      <c r="H8390" t="s">
        <v>87</v>
      </c>
      <c r="I8390" t="s">
        <v>61</v>
      </c>
      <c r="J8390" t="s">
        <v>62</v>
      </c>
      <c r="K8390" t="s">
        <v>63</v>
      </c>
      <c r="L8390" t="s">
        <v>64</v>
      </c>
      <c r="M8390" t="s">
        <v>82</v>
      </c>
      <c r="N8390" t="s">
        <v>292</v>
      </c>
      <c r="O8390" t="s">
        <v>293</v>
      </c>
      <c r="P8390" t="s">
        <v>294</v>
      </c>
      <c r="Q8390" t="s">
        <v>295</v>
      </c>
      <c r="R8390" t="s">
        <v>70</v>
      </c>
      <c r="S8390">
        <v>63101.428485730998</v>
      </c>
      <c r="T8390">
        <v>10.59302769462</v>
      </c>
      <c r="U8390">
        <v>22.611332072662002</v>
      </c>
      <c r="V8390">
        <v>2790.6992955105002</v>
      </c>
      <c r="W8390">
        <v>0</v>
      </c>
    </row>
    <row r="8391" spans="3:23" x14ac:dyDescent="0.35">
      <c r="C8391" s="12">
        <v>43831</v>
      </c>
      <c r="D8391" s="12">
        <v>43861</v>
      </c>
      <c r="E8391" t="s">
        <v>20</v>
      </c>
      <c r="F8391" t="s">
        <v>59</v>
      </c>
      <c r="G8391" t="s">
        <v>59</v>
      </c>
      <c r="H8391" t="s">
        <v>60</v>
      </c>
      <c r="I8391" t="s">
        <v>61</v>
      </c>
      <c r="J8391" t="s">
        <v>62</v>
      </c>
      <c r="K8391" t="s">
        <v>63</v>
      </c>
      <c r="L8391" t="s">
        <v>64</v>
      </c>
      <c r="M8391" t="s">
        <v>101</v>
      </c>
      <c r="N8391" t="s">
        <v>102</v>
      </c>
      <c r="O8391" t="s">
        <v>93</v>
      </c>
      <c r="P8391" t="s">
        <v>304</v>
      </c>
      <c r="Q8391" t="s">
        <v>305</v>
      </c>
      <c r="R8391" t="s">
        <v>70</v>
      </c>
      <c r="S8391">
        <v>63098.165126503998</v>
      </c>
      <c r="T8391">
        <v>15.848295883144999</v>
      </c>
      <c r="U8391">
        <v>62.413922806964997</v>
      </c>
      <c r="V8391">
        <v>1010.9629757074</v>
      </c>
      <c r="W8391">
        <v>0</v>
      </c>
    </row>
    <row r="8392" spans="3:23" x14ac:dyDescent="0.35">
      <c r="C8392" s="12">
        <v>43525</v>
      </c>
      <c r="D8392" s="12">
        <v>43555</v>
      </c>
      <c r="E8392" t="s">
        <v>75</v>
      </c>
      <c r="F8392" t="s">
        <v>59</v>
      </c>
      <c r="G8392" t="s">
        <v>59</v>
      </c>
      <c r="H8392" t="s">
        <v>87</v>
      </c>
      <c r="I8392" t="s">
        <v>61</v>
      </c>
      <c r="J8392" t="s">
        <v>62</v>
      </c>
      <c r="K8392" t="s">
        <v>63</v>
      </c>
      <c r="L8392" t="s">
        <v>64</v>
      </c>
      <c r="M8392" t="s">
        <v>82</v>
      </c>
      <c r="N8392" t="s">
        <v>124</v>
      </c>
      <c r="O8392" t="s">
        <v>108</v>
      </c>
      <c r="P8392" t="s">
        <v>190</v>
      </c>
      <c r="Q8392" t="s">
        <v>191</v>
      </c>
      <c r="R8392" t="s">
        <v>70</v>
      </c>
      <c r="S8392">
        <v>63061.803115338</v>
      </c>
      <c r="T8392">
        <v>12.816008981491001</v>
      </c>
      <c r="U8392">
        <v>34.850273137191998</v>
      </c>
      <c r="V8392">
        <v>1809.5067108108001</v>
      </c>
      <c r="W8392">
        <v>0</v>
      </c>
    </row>
    <row r="8393" spans="3:23" x14ac:dyDescent="0.35">
      <c r="C8393" s="12">
        <v>43739</v>
      </c>
      <c r="D8393" s="12">
        <v>43769</v>
      </c>
      <c r="E8393" t="s">
        <v>20</v>
      </c>
      <c r="F8393" t="s">
        <v>59</v>
      </c>
      <c r="G8393" t="s">
        <v>59</v>
      </c>
      <c r="H8393" t="s">
        <v>60</v>
      </c>
      <c r="I8393" t="s">
        <v>61</v>
      </c>
      <c r="J8393" t="s">
        <v>62</v>
      </c>
      <c r="K8393" t="s">
        <v>63</v>
      </c>
      <c r="L8393" t="s">
        <v>64</v>
      </c>
      <c r="M8393" t="s">
        <v>88</v>
      </c>
      <c r="N8393" t="s">
        <v>150</v>
      </c>
      <c r="O8393" t="s">
        <v>93</v>
      </c>
      <c r="P8393" t="s">
        <v>166</v>
      </c>
      <c r="Q8393" t="s">
        <v>167</v>
      </c>
      <c r="R8393" t="s">
        <v>70</v>
      </c>
      <c r="S8393">
        <v>62967.985999825003</v>
      </c>
      <c r="T8393">
        <v>9.9114469105379008</v>
      </c>
      <c r="U8393">
        <v>34.122540559470998</v>
      </c>
      <c r="V8393">
        <v>1845.3487040356999</v>
      </c>
      <c r="W8393">
        <v>0</v>
      </c>
    </row>
    <row r="8394" spans="3:23" x14ac:dyDescent="0.35">
      <c r="C8394" s="12">
        <v>43405</v>
      </c>
      <c r="D8394" s="12">
        <v>43434</v>
      </c>
      <c r="E8394" t="s">
        <v>75</v>
      </c>
      <c r="F8394" t="s">
        <v>59</v>
      </c>
      <c r="G8394" t="s">
        <v>59</v>
      </c>
      <c r="H8394" t="s">
        <v>87</v>
      </c>
      <c r="I8394" t="s">
        <v>61</v>
      </c>
      <c r="J8394" t="s">
        <v>62</v>
      </c>
      <c r="K8394" t="s">
        <v>63</v>
      </c>
      <c r="L8394" t="s">
        <v>64</v>
      </c>
      <c r="M8394" t="s">
        <v>82</v>
      </c>
      <c r="N8394" t="s">
        <v>124</v>
      </c>
      <c r="O8394" t="s">
        <v>108</v>
      </c>
      <c r="P8394" t="s">
        <v>190</v>
      </c>
      <c r="Q8394" t="s">
        <v>191</v>
      </c>
      <c r="R8394" t="s">
        <v>70</v>
      </c>
      <c r="S8394">
        <v>62943.177389113996</v>
      </c>
      <c r="T8394">
        <v>13.643821031503</v>
      </c>
      <c r="U8394">
        <v>36.100871566119999</v>
      </c>
      <c r="V8394">
        <v>1743.5362266484999</v>
      </c>
      <c r="W8394">
        <v>0</v>
      </c>
    </row>
    <row r="8395" spans="3:23" x14ac:dyDescent="0.35">
      <c r="C8395" s="12">
        <v>44409</v>
      </c>
      <c r="D8395" s="12">
        <v>44439</v>
      </c>
      <c r="E8395" t="s">
        <v>21</v>
      </c>
      <c r="F8395" t="s">
        <v>59</v>
      </c>
      <c r="G8395" t="s">
        <v>59</v>
      </c>
      <c r="H8395" t="s">
        <v>87</v>
      </c>
      <c r="I8395" t="s">
        <v>61</v>
      </c>
      <c r="J8395" t="s">
        <v>62</v>
      </c>
      <c r="K8395" t="s">
        <v>63</v>
      </c>
      <c r="L8395" t="s">
        <v>64</v>
      </c>
      <c r="M8395" t="s">
        <v>88</v>
      </c>
      <c r="N8395" t="s">
        <v>89</v>
      </c>
      <c r="O8395" t="s">
        <v>67</v>
      </c>
      <c r="P8395" t="s">
        <v>219</v>
      </c>
      <c r="Q8395" t="s">
        <v>220</v>
      </c>
      <c r="R8395" t="s">
        <v>70</v>
      </c>
      <c r="S8395">
        <v>62939.108964719002</v>
      </c>
      <c r="T8395">
        <v>18.096722208824001</v>
      </c>
      <c r="U8395">
        <v>24.265768023475001</v>
      </c>
      <c r="V8395">
        <v>2593.7406515973998</v>
      </c>
      <c r="W8395">
        <v>0</v>
      </c>
    </row>
    <row r="8396" spans="3:23" x14ac:dyDescent="0.35">
      <c r="C8396" s="12">
        <v>44287</v>
      </c>
      <c r="D8396" s="12">
        <v>44316</v>
      </c>
      <c r="E8396" t="s">
        <v>21</v>
      </c>
      <c r="F8396" t="s">
        <v>59</v>
      </c>
      <c r="G8396" t="s">
        <v>59</v>
      </c>
      <c r="H8396" t="s">
        <v>60</v>
      </c>
      <c r="I8396" t="s">
        <v>61</v>
      </c>
      <c r="J8396" t="s">
        <v>62</v>
      </c>
      <c r="K8396" t="s">
        <v>63</v>
      </c>
      <c r="L8396" t="s">
        <v>64</v>
      </c>
      <c r="M8396" t="s">
        <v>65</v>
      </c>
      <c r="N8396" t="s">
        <v>66</v>
      </c>
      <c r="O8396" t="s">
        <v>67</v>
      </c>
      <c r="P8396" t="s">
        <v>259</v>
      </c>
      <c r="Q8396" t="s">
        <v>260</v>
      </c>
      <c r="R8396" t="s">
        <v>70</v>
      </c>
      <c r="S8396">
        <v>62885.277107430004</v>
      </c>
      <c r="T8396">
        <v>10.210791019228999</v>
      </c>
      <c r="U8396">
        <v>65.736687932245005</v>
      </c>
      <c r="V8396">
        <v>956.62375281587003</v>
      </c>
      <c r="W8396">
        <v>0</v>
      </c>
    </row>
    <row r="8397" spans="3:23" x14ac:dyDescent="0.35">
      <c r="C8397" s="12">
        <v>43617</v>
      </c>
      <c r="D8397" s="12">
        <v>43646</v>
      </c>
      <c r="E8397" t="s">
        <v>75</v>
      </c>
      <c r="F8397" t="s">
        <v>59</v>
      </c>
      <c r="G8397" t="s">
        <v>59</v>
      </c>
      <c r="H8397" t="s">
        <v>60</v>
      </c>
      <c r="I8397" t="s">
        <v>61</v>
      </c>
      <c r="J8397" t="s">
        <v>62</v>
      </c>
      <c r="K8397" t="s">
        <v>63</v>
      </c>
      <c r="L8397" t="s">
        <v>64</v>
      </c>
      <c r="M8397" t="s">
        <v>82</v>
      </c>
      <c r="N8397" t="s">
        <v>362</v>
      </c>
      <c r="O8397" t="s">
        <v>362</v>
      </c>
      <c r="P8397" t="s">
        <v>363</v>
      </c>
      <c r="Q8397" t="s">
        <v>364</v>
      </c>
      <c r="R8397" t="s">
        <v>70</v>
      </c>
      <c r="S8397">
        <v>62849.687667628998</v>
      </c>
      <c r="T8397">
        <v>15.793725282517</v>
      </c>
      <c r="U8397">
        <v>23.662033606316001</v>
      </c>
      <c r="V8397">
        <v>2656.1405800241</v>
      </c>
      <c r="W8397">
        <v>0</v>
      </c>
    </row>
    <row r="8398" spans="3:23" x14ac:dyDescent="0.35">
      <c r="C8398" s="12">
        <v>43525</v>
      </c>
      <c r="D8398" s="12">
        <v>43555</v>
      </c>
      <c r="E8398" t="s">
        <v>75</v>
      </c>
      <c r="F8398" t="s">
        <v>59</v>
      </c>
      <c r="G8398" t="s">
        <v>59</v>
      </c>
      <c r="H8398" t="s">
        <v>60</v>
      </c>
      <c r="I8398" t="s">
        <v>61</v>
      </c>
      <c r="J8398" t="s">
        <v>62</v>
      </c>
      <c r="K8398" t="s">
        <v>63</v>
      </c>
      <c r="L8398" t="s">
        <v>64</v>
      </c>
      <c r="M8398" t="s">
        <v>101</v>
      </c>
      <c r="N8398" t="s">
        <v>102</v>
      </c>
      <c r="O8398" t="s">
        <v>93</v>
      </c>
      <c r="P8398" t="s">
        <v>304</v>
      </c>
      <c r="Q8398" t="s">
        <v>305</v>
      </c>
      <c r="R8398" t="s">
        <v>70</v>
      </c>
      <c r="S8398">
        <v>62828.687142453004</v>
      </c>
      <c r="T8398">
        <v>18.011174361096</v>
      </c>
      <c r="U8398">
        <v>59.593128142815999</v>
      </c>
      <c r="V8398">
        <v>1054.2941627747</v>
      </c>
      <c r="W8398">
        <v>0</v>
      </c>
    </row>
    <row r="8399" spans="3:23" x14ac:dyDescent="0.35">
      <c r="C8399" s="12">
        <v>43862</v>
      </c>
      <c r="D8399" s="12">
        <v>43890</v>
      </c>
      <c r="E8399" t="s">
        <v>20</v>
      </c>
      <c r="F8399" t="s">
        <v>59</v>
      </c>
      <c r="G8399" t="s">
        <v>59</v>
      </c>
      <c r="H8399" t="s">
        <v>60</v>
      </c>
      <c r="I8399" t="s">
        <v>61</v>
      </c>
      <c r="J8399" t="s">
        <v>62</v>
      </c>
      <c r="K8399" t="s">
        <v>63</v>
      </c>
      <c r="L8399" t="s">
        <v>64</v>
      </c>
      <c r="M8399" t="s">
        <v>137</v>
      </c>
      <c r="N8399" t="s">
        <v>66</v>
      </c>
      <c r="O8399" t="s">
        <v>67</v>
      </c>
      <c r="P8399" t="s">
        <v>281</v>
      </c>
      <c r="Q8399" t="s">
        <v>282</v>
      </c>
      <c r="R8399" t="s">
        <v>70</v>
      </c>
      <c r="S8399">
        <v>62827.659839920001</v>
      </c>
      <c r="T8399">
        <v>38.253902813480998</v>
      </c>
      <c r="U8399">
        <v>21.584748869359998</v>
      </c>
      <c r="V8399">
        <v>2910.7431464771998</v>
      </c>
      <c r="W8399">
        <v>0</v>
      </c>
    </row>
    <row r="8400" spans="3:23" x14ac:dyDescent="0.35">
      <c r="C8400" s="12">
        <v>44287</v>
      </c>
      <c r="D8400" s="12">
        <v>44316</v>
      </c>
      <c r="E8400" t="s">
        <v>21</v>
      </c>
      <c r="F8400" t="s">
        <v>59</v>
      </c>
      <c r="G8400" t="s">
        <v>59</v>
      </c>
      <c r="H8400" t="s">
        <v>87</v>
      </c>
      <c r="I8400" t="s">
        <v>61</v>
      </c>
      <c r="J8400" t="s">
        <v>62</v>
      </c>
      <c r="K8400" t="s">
        <v>63</v>
      </c>
      <c r="L8400" t="s">
        <v>64</v>
      </c>
      <c r="M8400" t="s">
        <v>88</v>
      </c>
      <c r="N8400" t="s">
        <v>89</v>
      </c>
      <c r="O8400" t="s">
        <v>67</v>
      </c>
      <c r="P8400" t="s">
        <v>251</v>
      </c>
      <c r="Q8400" t="s">
        <v>252</v>
      </c>
      <c r="R8400" t="s">
        <v>70</v>
      </c>
      <c r="S8400">
        <v>62809.594322949997</v>
      </c>
      <c r="T8400">
        <v>16.506668045083</v>
      </c>
      <c r="U8400">
        <v>26.352237040106999</v>
      </c>
      <c r="V8400">
        <v>2383.4634694336</v>
      </c>
      <c r="W8400">
        <v>0</v>
      </c>
    </row>
    <row r="8401" spans="3:23" x14ac:dyDescent="0.35">
      <c r="C8401" s="12">
        <v>44228</v>
      </c>
      <c r="D8401" s="12">
        <v>44255</v>
      </c>
      <c r="E8401" t="s">
        <v>21</v>
      </c>
      <c r="F8401" t="s">
        <v>59</v>
      </c>
      <c r="G8401" t="s">
        <v>59</v>
      </c>
      <c r="H8401" t="s">
        <v>60</v>
      </c>
      <c r="I8401" t="s">
        <v>61</v>
      </c>
      <c r="J8401" t="s">
        <v>62</v>
      </c>
      <c r="K8401" t="s">
        <v>63</v>
      </c>
      <c r="L8401" t="s">
        <v>64</v>
      </c>
      <c r="M8401" t="s">
        <v>82</v>
      </c>
      <c r="N8401" t="s">
        <v>379</v>
      </c>
      <c r="O8401" t="s">
        <v>380</v>
      </c>
      <c r="P8401" t="s">
        <v>381</v>
      </c>
      <c r="Q8401" t="s">
        <v>382</v>
      </c>
      <c r="R8401" t="s">
        <v>70</v>
      </c>
      <c r="S8401">
        <v>62770.941087968</v>
      </c>
      <c r="T8401">
        <v>11.152744678655999</v>
      </c>
      <c r="U8401">
        <v>24.899322210887998</v>
      </c>
      <c r="V8401">
        <v>2520.9899513055002</v>
      </c>
      <c r="W8401">
        <v>0</v>
      </c>
    </row>
    <row r="8402" spans="3:23" x14ac:dyDescent="0.35">
      <c r="C8402" s="12">
        <v>44044</v>
      </c>
      <c r="D8402" s="12">
        <v>44074</v>
      </c>
      <c r="E8402" t="s">
        <v>20</v>
      </c>
      <c r="F8402" t="s">
        <v>59</v>
      </c>
      <c r="G8402" t="s">
        <v>59</v>
      </c>
      <c r="H8402" t="s">
        <v>76</v>
      </c>
      <c r="I8402" t="s">
        <v>61</v>
      </c>
      <c r="J8402" t="s">
        <v>62</v>
      </c>
      <c r="K8402" t="s">
        <v>63</v>
      </c>
      <c r="L8402" t="s">
        <v>64</v>
      </c>
      <c r="M8402" t="s">
        <v>65</v>
      </c>
      <c r="N8402" t="s">
        <v>66</v>
      </c>
      <c r="O8402" t="s">
        <v>67</v>
      </c>
      <c r="P8402" t="s">
        <v>339</v>
      </c>
      <c r="Q8402" t="s">
        <v>340</v>
      </c>
      <c r="R8402" t="s">
        <v>70</v>
      </c>
      <c r="S8402">
        <v>62766.107916456</v>
      </c>
      <c r="T8402">
        <v>20.743628754275001</v>
      </c>
      <c r="U8402">
        <v>188.19326036000999</v>
      </c>
      <c r="V8402">
        <v>333.51942464031998</v>
      </c>
      <c r="W8402">
        <v>0</v>
      </c>
    </row>
    <row r="8403" spans="3:23" x14ac:dyDescent="0.35">
      <c r="C8403" s="12">
        <v>43435</v>
      </c>
      <c r="D8403" s="12">
        <v>43465</v>
      </c>
      <c r="E8403" t="s">
        <v>75</v>
      </c>
      <c r="F8403" t="s">
        <v>59</v>
      </c>
      <c r="G8403" t="s">
        <v>59</v>
      </c>
      <c r="H8403" t="s">
        <v>60</v>
      </c>
      <c r="I8403" t="s">
        <v>61</v>
      </c>
      <c r="J8403" t="s">
        <v>62</v>
      </c>
      <c r="K8403" t="s">
        <v>63</v>
      </c>
      <c r="L8403" t="s">
        <v>64</v>
      </c>
      <c r="M8403" t="s">
        <v>82</v>
      </c>
      <c r="N8403" t="s">
        <v>124</v>
      </c>
      <c r="O8403" t="s">
        <v>108</v>
      </c>
      <c r="P8403" t="s">
        <v>302</v>
      </c>
      <c r="Q8403" t="s">
        <v>303</v>
      </c>
      <c r="R8403" t="s">
        <v>70</v>
      </c>
      <c r="S8403">
        <v>62724.202040837998</v>
      </c>
      <c r="T8403">
        <v>13.714986224338</v>
      </c>
      <c r="U8403">
        <v>136.35780145397999</v>
      </c>
      <c r="V8403">
        <v>459.99716460670999</v>
      </c>
      <c r="W8403">
        <v>0</v>
      </c>
    </row>
    <row r="8404" spans="3:23" x14ac:dyDescent="0.35">
      <c r="C8404" s="12">
        <v>44166</v>
      </c>
      <c r="D8404" s="12">
        <v>44196</v>
      </c>
      <c r="E8404" t="s">
        <v>21</v>
      </c>
      <c r="F8404" t="s">
        <v>59</v>
      </c>
      <c r="G8404" t="s">
        <v>59</v>
      </c>
      <c r="H8404" t="s">
        <v>76</v>
      </c>
      <c r="I8404" t="s">
        <v>61</v>
      </c>
      <c r="J8404" t="s">
        <v>62</v>
      </c>
      <c r="K8404" t="s">
        <v>63</v>
      </c>
      <c r="L8404" t="s">
        <v>64</v>
      </c>
      <c r="M8404" t="s">
        <v>77</v>
      </c>
      <c r="N8404" t="s">
        <v>78</v>
      </c>
      <c r="O8404" t="s">
        <v>79</v>
      </c>
      <c r="P8404" t="s">
        <v>343</v>
      </c>
      <c r="Q8404" t="s">
        <v>344</v>
      </c>
      <c r="R8404" t="s">
        <v>70</v>
      </c>
      <c r="S8404">
        <v>62702.249923604999</v>
      </c>
      <c r="T8404">
        <v>12.230604545982001</v>
      </c>
      <c r="U8404">
        <v>21.126547250453001</v>
      </c>
      <c r="V8404">
        <v>2967.9364630802002</v>
      </c>
      <c r="W8404">
        <v>0</v>
      </c>
    </row>
    <row r="8405" spans="3:23" x14ac:dyDescent="0.35">
      <c r="C8405" s="12">
        <v>43709</v>
      </c>
      <c r="D8405" s="12">
        <v>43738</v>
      </c>
      <c r="E8405" t="s">
        <v>75</v>
      </c>
      <c r="F8405" t="s">
        <v>59</v>
      </c>
      <c r="G8405" t="s">
        <v>59</v>
      </c>
      <c r="H8405" t="s">
        <v>60</v>
      </c>
      <c r="I8405" t="s">
        <v>61</v>
      </c>
      <c r="J8405" t="s">
        <v>62</v>
      </c>
      <c r="K8405" t="s">
        <v>63</v>
      </c>
      <c r="L8405" t="s">
        <v>64</v>
      </c>
      <c r="M8405" t="s">
        <v>96</v>
      </c>
      <c r="N8405" t="s">
        <v>111</v>
      </c>
      <c r="O8405" t="s">
        <v>112</v>
      </c>
      <c r="P8405" t="s">
        <v>365</v>
      </c>
      <c r="Q8405" t="s">
        <v>366</v>
      </c>
      <c r="R8405" t="s">
        <v>70</v>
      </c>
      <c r="S8405">
        <v>62664.022639652001</v>
      </c>
      <c r="T8405">
        <v>7.9328582234225999</v>
      </c>
      <c r="U8405">
        <v>409.20263720394001</v>
      </c>
      <c r="V8405">
        <v>153.13689830503</v>
      </c>
      <c r="W8405">
        <v>0</v>
      </c>
    </row>
    <row r="8406" spans="3:23" x14ac:dyDescent="0.35">
      <c r="C8406" s="12">
        <v>43891</v>
      </c>
      <c r="D8406" s="12">
        <v>43921</v>
      </c>
      <c r="E8406" t="s">
        <v>20</v>
      </c>
      <c r="F8406" t="s">
        <v>59</v>
      </c>
      <c r="G8406" t="s">
        <v>59</v>
      </c>
      <c r="H8406" t="s">
        <v>60</v>
      </c>
      <c r="I8406" t="s">
        <v>61</v>
      </c>
      <c r="J8406" t="s">
        <v>62</v>
      </c>
      <c r="K8406" t="s">
        <v>63</v>
      </c>
      <c r="L8406" t="s">
        <v>64</v>
      </c>
      <c r="M8406" t="s">
        <v>88</v>
      </c>
      <c r="N8406" t="s">
        <v>150</v>
      </c>
      <c r="O8406" t="s">
        <v>93</v>
      </c>
      <c r="P8406" t="s">
        <v>231</v>
      </c>
      <c r="Q8406" t="s">
        <v>232</v>
      </c>
      <c r="R8406" t="s">
        <v>70</v>
      </c>
      <c r="S8406">
        <v>62626.609492668998</v>
      </c>
      <c r="T8406">
        <v>19.568839892248999</v>
      </c>
      <c r="U8406">
        <v>28.725254788691998</v>
      </c>
      <c r="V8406">
        <v>2180.1933508809998</v>
      </c>
      <c r="W8406">
        <v>0</v>
      </c>
    </row>
    <row r="8407" spans="3:23" x14ac:dyDescent="0.35">
      <c r="C8407" s="12">
        <v>44105</v>
      </c>
      <c r="D8407" s="12">
        <v>44135</v>
      </c>
      <c r="E8407" t="s">
        <v>21</v>
      </c>
      <c r="F8407" t="s">
        <v>59</v>
      </c>
      <c r="G8407" t="s">
        <v>59</v>
      </c>
      <c r="H8407" t="s">
        <v>76</v>
      </c>
      <c r="I8407" t="s">
        <v>61</v>
      </c>
      <c r="J8407" t="s">
        <v>62</v>
      </c>
      <c r="K8407" t="s">
        <v>63</v>
      </c>
      <c r="L8407" t="s">
        <v>64</v>
      </c>
      <c r="M8407" t="s">
        <v>96</v>
      </c>
      <c r="N8407" t="s">
        <v>97</v>
      </c>
      <c r="O8407" t="s">
        <v>98</v>
      </c>
      <c r="P8407" t="s">
        <v>369</v>
      </c>
      <c r="Q8407" t="s">
        <v>370</v>
      </c>
      <c r="R8407" t="s">
        <v>70</v>
      </c>
      <c r="S8407">
        <v>62611.126518921999</v>
      </c>
      <c r="T8407">
        <v>11.318901351445</v>
      </c>
      <c r="U8407">
        <v>2205.6374183694002</v>
      </c>
      <c r="V8407">
        <v>28.386862680817</v>
      </c>
      <c r="W8407">
        <v>0</v>
      </c>
    </row>
    <row r="8408" spans="3:23" x14ac:dyDescent="0.35">
      <c r="C8408" s="12">
        <v>44013</v>
      </c>
      <c r="D8408" s="12">
        <v>44043</v>
      </c>
      <c r="E8408" t="s">
        <v>20</v>
      </c>
      <c r="F8408" t="s">
        <v>59</v>
      </c>
      <c r="G8408" t="s">
        <v>59</v>
      </c>
      <c r="H8408" t="s">
        <v>60</v>
      </c>
      <c r="I8408" t="s">
        <v>61</v>
      </c>
      <c r="J8408" t="s">
        <v>62</v>
      </c>
      <c r="K8408" t="s">
        <v>63</v>
      </c>
      <c r="L8408" t="s">
        <v>64</v>
      </c>
      <c r="M8408" t="s">
        <v>137</v>
      </c>
      <c r="N8408" t="s">
        <v>66</v>
      </c>
      <c r="O8408" t="s">
        <v>67</v>
      </c>
      <c r="P8408" t="s">
        <v>281</v>
      </c>
      <c r="Q8408" t="s">
        <v>282</v>
      </c>
      <c r="R8408" t="s">
        <v>70</v>
      </c>
      <c r="S8408">
        <v>62588.507205889997</v>
      </c>
      <c r="T8408">
        <v>34.958713586439004</v>
      </c>
      <c r="U8408">
        <v>21.557649424619001</v>
      </c>
      <c r="V8408">
        <v>2903.3085181547999</v>
      </c>
      <c r="W8408">
        <v>0</v>
      </c>
    </row>
    <row r="8409" spans="3:23" x14ac:dyDescent="0.35">
      <c r="C8409" s="12">
        <v>43800</v>
      </c>
      <c r="D8409" s="12">
        <v>43830</v>
      </c>
      <c r="E8409" t="s">
        <v>20</v>
      </c>
      <c r="F8409" t="s">
        <v>59</v>
      </c>
      <c r="G8409" t="s">
        <v>59</v>
      </c>
      <c r="H8409" t="s">
        <v>76</v>
      </c>
      <c r="I8409" t="s">
        <v>61</v>
      </c>
      <c r="J8409" t="s">
        <v>62</v>
      </c>
      <c r="K8409" t="s">
        <v>63</v>
      </c>
      <c r="L8409" t="s">
        <v>64</v>
      </c>
      <c r="M8409" t="s">
        <v>101</v>
      </c>
      <c r="N8409" t="s">
        <v>102</v>
      </c>
      <c r="O8409" t="s">
        <v>93</v>
      </c>
      <c r="P8409" t="s">
        <v>257</v>
      </c>
      <c r="Q8409" t="s">
        <v>258</v>
      </c>
      <c r="R8409" t="s">
        <v>70</v>
      </c>
      <c r="S8409">
        <v>62578.192339474997</v>
      </c>
      <c r="T8409">
        <v>36.596533222022003</v>
      </c>
      <c r="U8409">
        <v>24.984408317010999</v>
      </c>
      <c r="V8409">
        <v>2504.6897867446</v>
      </c>
      <c r="W8409">
        <v>0</v>
      </c>
    </row>
    <row r="8410" spans="3:23" x14ac:dyDescent="0.35">
      <c r="C8410" s="12">
        <v>44440</v>
      </c>
      <c r="D8410" s="12">
        <v>44469</v>
      </c>
      <c r="E8410" t="s">
        <v>21</v>
      </c>
      <c r="F8410" t="s">
        <v>59</v>
      </c>
      <c r="G8410" t="s">
        <v>59</v>
      </c>
      <c r="H8410" t="s">
        <v>76</v>
      </c>
      <c r="I8410" t="s">
        <v>61</v>
      </c>
      <c r="J8410" t="s">
        <v>62</v>
      </c>
      <c r="K8410" t="s">
        <v>63</v>
      </c>
      <c r="L8410" t="s">
        <v>64</v>
      </c>
      <c r="M8410" t="s">
        <v>88</v>
      </c>
      <c r="N8410" t="s">
        <v>150</v>
      </c>
      <c r="O8410" t="s">
        <v>93</v>
      </c>
      <c r="P8410" t="s">
        <v>164</v>
      </c>
      <c r="Q8410" t="s">
        <v>165</v>
      </c>
      <c r="R8410" t="s">
        <v>70</v>
      </c>
      <c r="S8410">
        <v>62555.900889352997</v>
      </c>
      <c r="T8410">
        <v>61.071378529748998</v>
      </c>
      <c r="U8410">
        <v>32.980267729175999</v>
      </c>
      <c r="V8410">
        <v>1896.7675278757999</v>
      </c>
      <c r="W8410">
        <v>0</v>
      </c>
    </row>
    <row r="8411" spans="3:23" x14ac:dyDescent="0.35">
      <c r="C8411" s="12">
        <v>43739</v>
      </c>
      <c r="D8411" s="12">
        <v>43769</v>
      </c>
      <c r="E8411" t="s">
        <v>20</v>
      </c>
      <c r="F8411" t="s">
        <v>59</v>
      </c>
      <c r="G8411" t="s">
        <v>59</v>
      </c>
      <c r="H8411" t="s">
        <v>60</v>
      </c>
      <c r="I8411" t="s">
        <v>61</v>
      </c>
      <c r="J8411" t="s">
        <v>62</v>
      </c>
      <c r="K8411" t="s">
        <v>63</v>
      </c>
      <c r="L8411" t="s">
        <v>64</v>
      </c>
      <c r="M8411" t="s">
        <v>101</v>
      </c>
      <c r="N8411" t="s">
        <v>102</v>
      </c>
      <c r="O8411" t="s">
        <v>93</v>
      </c>
      <c r="P8411" t="s">
        <v>349</v>
      </c>
      <c r="Q8411" t="s">
        <v>350</v>
      </c>
      <c r="R8411" t="s">
        <v>70</v>
      </c>
      <c r="S8411">
        <v>62550.093012614998</v>
      </c>
      <c r="T8411">
        <v>14.006313513436</v>
      </c>
      <c r="U8411">
        <v>63.192376447546003</v>
      </c>
      <c r="V8411">
        <v>989.83606138844004</v>
      </c>
      <c r="W8411">
        <v>0</v>
      </c>
    </row>
    <row r="8412" spans="3:23" x14ac:dyDescent="0.35">
      <c r="C8412" s="12">
        <v>43678</v>
      </c>
      <c r="D8412" s="12">
        <v>43708</v>
      </c>
      <c r="E8412" t="s">
        <v>75</v>
      </c>
      <c r="F8412" t="s">
        <v>59</v>
      </c>
      <c r="G8412" t="s">
        <v>59</v>
      </c>
      <c r="H8412" t="s">
        <v>60</v>
      </c>
      <c r="I8412" t="s">
        <v>61</v>
      </c>
      <c r="J8412" t="s">
        <v>62</v>
      </c>
      <c r="K8412" t="s">
        <v>63</v>
      </c>
      <c r="L8412" t="s">
        <v>64</v>
      </c>
      <c r="M8412" t="s">
        <v>82</v>
      </c>
      <c r="N8412" t="s">
        <v>124</v>
      </c>
      <c r="O8412" t="s">
        <v>108</v>
      </c>
      <c r="P8412" t="s">
        <v>302</v>
      </c>
      <c r="Q8412" t="s">
        <v>303</v>
      </c>
      <c r="R8412" t="s">
        <v>70</v>
      </c>
      <c r="S8412">
        <v>62521.855282575001</v>
      </c>
      <c r="T8412">
        <v>12.615015585010999</v>
      </c>
      <c r="U8412">
        <v>130.38976400377001</v>
      </c>
      <c r="V8412">
        <v>479.49971963109999</v>
      </c>
      <c r="W8412">
        <v>0</v>
      </c>
    </row>
    <row r="8413" spans="3:23" x14ac:dyDescent="0.35">
      <c r="C8413" s="12">
        <v>44256</v>
      </c>
      <c r="D8413" s="12">
        <v>44286</v>
      </c>
      <c r="E8413" t="s">
        <v>21</v>
      </c>
      <c r="F8413" t="s">
        <v>59</v>
      </c>
      <c r="G8413" t="s">
        <v>59</v>
      </c>
      <c r="H8413" t="s">
        <v>76</v>
      </c>
      <c r="I8413" t="s">
        <v>61</v>
      </c>
      <c r="J8413" t="s">
        <v>62</v>
      </c>
      <c r="K8413" t="s">
        <v>63</v>
      </c>
      <c r="L8413" t="s">
        <v>64</v>
      </c>
      <c r="M8413" t="s">
        <v>96</v>
      </c>
      <c r="N8413" t="s">
        <v>97</v>
      </c>
      <c r="O8413" t="s">
        <v>98</v>
      </c>
      <c r="P8413" t="s">
        <v>369</v>
      </c>
      <c r="Q8413" t="s">
        <v>370</v>
      </c>
      <c r="R8413" t="s">
        <v>70</v>
      </c>
      <c r="S8413">
        <v>62514.015232833997</v>
      </c>
      <c r="T8413">
        <v>13.964949087494</v>
      </c>
      <c r="U8413">
        <v>2145.4415675467999</v>
      </c>
      <c r="V8413">
        <v>29.138064712858</v>
      </c>
      <c r="W8413">
        <v>0</v>
      </c>
    </row>
    <row r="8414" spans="3:23" x14ac:dyDescent="0.35">
      <c r="C8414" s="12">
        <v>44044</v>
      </c>
      <c r="D8414" s="12">
        <v>44074</v>
      </c>
      <c r="E8414" t="s">
        <v>20</v>
      </c>
      <c r="F8414" t="s">
        <v>59</v>
      </c>
      <c r="G8414" t="s">
        <v>59</v>
      </c>
      <c r="H8414" t="s">
        <v>87</v>
      </c>
      <c r="I8414" t="s">
        <v>61</v>
      </c>
      <c r="J8414" t="s">
        <v>62</v>
      </c>
      <c r="K8414" t="s">
        <v>63</v>
      </c>
      <c r="L8414" t="s">
        <v>64</v>
      </c>
      <c r="M8414" t="s">
        <v>77</v>
      </c>
      <c r="N8414" t="s">
        <v>107</v>
      </c>
      <c r="O8414" t="s">
        <v>108</v>
      </c>
      <c r="P8414" t="s">
        <v>290</v>
      </c>
      <c r="Q8414" t="s">
        <v>291</v>
      </c>
      <c r="R8414" t="s">
        <v>70</v>
      </c>
      <c r="S8414">
        <v>62489.608529947</v>
      </c>
      <c r="T8414">
        <v>6.5225846095772004</v>
      </c>
      <c r="U8414">
        <v>59.655907358335</v>
      </c>
      <c r="V8414">
        <v>1047.5007639158</v>
      </c>
      <c r="W8414">
        <v>0</v>
      </c>
    </row>
    <row r="8415" spans="3:23" x14ac:dyDescent="0.35">
      <c r="C8415" s="12">
        <v>43709</v>
      </c>
      <c r="D8415" s="12">
        <v>43738</v>
      </c>
      <c r="E8415" t="s">
        <v>75</v>
      </c>
      <c r="F8415" t="s">
        <v>59</v>
      </c>
      <c r="G8415" t="s">
        <v>59</v>
      </c>
      <c r="H8415" t="s">
        <v>87</v>
      </c>
      <c r="I8415" t="s">
        <v>61</v>
      </c>
      <c r="J8415" t="s">
        <v>62</v>
      </c>
      <c r="K8415" t="s">
        <v>63</v>
      </c>
      <c r="L8415" t="s">
        <v>64</v>
      </c>
      <c r="M8415" t="s">
        <v>65</v>
      </c>
      <c r="N8415" t="s">
        <v>66</v>
      </c>
      <c r="O8415" t="s">
        <v>67</v>
      </c>
      <c r="P8415" t="s">
        <v>259</v>
      </c>
      <c r="Q8415" t="s">
        <v>260</v>
      </c>
      <c r="R8415" t="s">
        <v>70</v>
      </c>
      <c r="S8415">
        <v>62449.002052098003</v>
      </c>
      <c r="T8415">
        <v>12.183623713422</v>
      </c>
      <c r="U8415">
        <v>60.362176727672001</v>
      </c>
      <c r="V8415">
        <v>1034.5717374282001</v>
      </c>
      <c r="W8415">
        <v>0</v>
      </c>
    </row>
    <row r="8416" spans="3:23" x14ac:dyDescent="0.35">
      <c r="C8416" s="12">
        <v>43739</v>
      </c>
      <c r="D8416" s="12">
        <v>43769</v>
      </c>
      <c r="E8416" t="s">
        <v>20</v>
      </c>
      <c r="F8416" t="s">
        <v>59</v>
      </c>
      <c r="G8416" t="s">
        <v>59</v>
      </c>
      <c r="H8416" t="s">
        <v>76</v>
      </c>
      <c r="I8416" t="s">
        <v>61</v>
      </c>
      <c r="J8416" t="s">
        <v>62</v>
      </c>
      <c r="K8416" t="s">
        <v>63</v>
      </c>
      <c r="L8416" t="s">
        <v>64</v>
      </c>
      <c r="M8416" t="s">
        <v>101</v>
      </c>
      <c r="N8416" t="s">
        <v>102</v>
      </c>
      <c r="O8416" t="s">
        <v>93</v>
      </c>
      <c r="P8416" t="s">
        <v>304</v>
      </c>
      <c r="Q8416" t="s">
        <v>305</v>
      </c>
      <c r="R8416" t="s">
        <v>70</v>
      </c>
      <c r="S8416">
        <v>62438.755175675004</v>
      </c>
      <c r="T8416">
        <v>29.582093596210001</v>
      </c>
      <c r="U8416">
        <v>60.083788564663003</v>
      </c>
      <c r="V8416">
        <v>1039.1947090433</v>
      </c>
      <c r="W8416">
        <v>0</v>
      </c>
    </row>
    <row r="8417" spans="3:23" x14ac:dyDescent="0.35">
      <c r="C8417" s="12">
        <v>43739</v>
      </c>
      <c r="D8417" s="12">
        <v>43769</v>
      </c>
      <c r="E8417" t="s">
        <v>20</v>
      </c>
      <c r="F8417" t="s">
        <v>59</v>
      </c>
      <c r="G8417" t="s">
        <v>59</v>
      </c>
      <c r="H8417" t="s">
        <v>87</v>
      </c>
      <c r="I8417" t="s">
        <v>61</v>
      </c>
      <c r="J8417" t="s">
        <v>62</v>
      </c>
      <c r="K8417" t="s">
        <v>63</v>
      </c>
      <c r="L8417" t="s">
        <v>64</v>
      </c>
      <c r="M8417" t="s">
        <v>96</v>
      </c>
      <c r="N8417" t="s">
        <v>97</v>
      </c>
      <c r="O8417" t="s">
        <v>98</v>
      </c>
      <c r="P8417" t="s">
        <v>267</v>
      </c>
      <c r="Q8417" t="s">
        <v>268</v>
      </c>
      <c r="R8417" t="s">
        <v>70</v>
      </c>
      <c r="S8417">
        <v>62437.241907518997</v>
      </c>
      <c r="T8417">
        <v>4.2674640702654996</v>
      </c>
      <c r="U8417">
        <v>244.25361651047999</v>
      </c>
      <c r="V8417">
        <v>255.62463639034999</v>
      </c>
      <c r="W8417">
        <v>0</v>
      </c>
    </row>
    <row r="8418" spans="3:23" x14ac:dyDescent="0.35">
      <c r="C8418" s="12">
        <v>43831</v>
      </c>
      <c r="D8418" s="12">
        <v>43861</v>
      </c>
      <c r="E8418" t="s">
        <v>20</v>
      </c>
      <c r="F8418" t="s">
        <v>59</v>
      </c>
      <c r="G8418" t="s">
        <v>59</v>
      </c>
      <c r="H8418" t="s">
        <v>60</v>
      </c>
      <c r="I8418" t="s">
        <v>61</v>
      </c>
      <c r="J8418" t="s">
        <v>62</v>
      </c>
      <c r="K8418" t="s">
        <v>63</v>
      </c>
      <c r="L8418" t="s">
        <v>64</v>
      </c>
      <c r="M8418" t="s">
        <v>101</v>
      </c>
      <c r="N8418" t="s">
        <v>102</v>
      </c>
      <c r="O8418" t="s">
        <v>93</v>
      </c>
      <c r="P8418" t="s">
        <v>322</v>
      </c>
      <c r="Q8418" t="s">
        <v>323</v>
      </c>
      <c r="R8418" t="s">
        <v>70</v>
      </c>
      <c r="S8418">
        <v>62405.688264698998</v>
      </c>
      <c r="T8418">
        <v>14.139839992954</v>
      </c>
      <c r="U8418">
        <v>22.264343648514998</v>
      </c>
      <c r="V8418">
        <v>2802.9430936699</v>
      </c>
      <c r="W8418">
        <v>0</v>
      </c>
    </row>
    <row r="8419" spans="3:23" x14ac:dyDescent="0.35">
      <c r="C8419" s="12">
        <v>44317</v>
      </c>
      <c r="D8419" s="12">
        <v>44347</v>
      </c>
      <c r="E8419" t="s">
        <v>21</v>
      </c>
      <c r="F8419" t="s">
        <v>59</v>
      </c>
      <c r="G8419" t="s">
        <v>59</v>
      </c>
      <c r="H8419" t="s">
        <v>76</v>
      </c>
      <c r="I8419" t="s">
        <v>61</v>
      </c>
      <c r="J8419" t="s">
        <v>62</v>
      </c>
      <c r="K8419" t="s">
        <v>63</v>
      </c>
      <c r="L8419" t="s">
        <v>64</v>
      </c>
      <c r="M8419" t="s">
        <v>101</v>
      </c>
      <c r="N8419" t="s">
        <v>102</v>
      </c>
      <c r="O8419" t="s">
        <v>93</v>
      </c>
      <c r="P8419" t="s">
        <v>257</v>
      </c>
      <c r="Q8419" t="s">
        <v>258</v>
      </c>
      <c r="R8419" t="s">
        <v>70</v>
      </c>
      <c r="S8419">
        <v>62357.279785266997</v>
      </c>
      <c r="T8419">
        <v>30.631336221958001</v>
      </c>
      <c r="U8419">
        <v>23.987512520380999</v>
      </c>
      <c r="V8419">
        <v>2599.5725789527</v>
      </c>
      <c r="W8419">
        <v>0</v>
      </c>
    </row>
    <row r="8420" spans="3:23" x14ac:dyDescent="0.35">
      <c r="C8420" s="12">
        <v>43374</v>
      </c>
      <c r="D8420" s="12">
        <v>43404</v>
      </c>
      <c r="E8420" t="s">
        <v>75</v>
      </c>
      <c r="F8420" t="s">
        <v>59</v>
      </c>
      <c r="G8420" t="s">
        <v>59</v>
      </c>
      <c r="H8420" t="s">
        <v>87</v>
      </c>
      <c r="I8420" t="s">
        <v>61</v>
      </c>
      <c r="J8420" t="s">
        <v>62</v>
      </c>
      <c r="K8420" t="s">
        <v>63</v>
      </c>
      <c r="L8420" t="s">
        <v>64</v>
      </c>
      <c r="M8420" t="s">
        <v>88</v>
      </c>
      <c r="N8420" t="s">
        <v>150</v>
      </c>
      <c r="O8420" t="s">
        <v>93</v>
      </c>
      <c r="P8420" t="s">
        <v>269</v>
      </c>
      <c r="Q8420" t="s">
        <v>270</v>
      </c>
      <c r="R8420" t="s">
        <v>70</v>
      </c>
      <c r="S8420">
        <v>62338.680565299997</v>
      </c>
      <c r="T8420">
        <v>8.7730666624362996</v>
      </c>
      <c r="U8420">
        <v>25.264096638072001</v>
      </c>
      <c r="V8420">
        <v>2467.4810842576999</v>
      </c>
      <c r="W8420">
        <v>0</v>
      </c>
    </row>
    <row r="8421" spans="3:23" x14ac:dyDescent="0.35">
      <c r="C8421" s="12">
        <v>43952</v>
      </c>
      <c r="D8421" s="12">
        <v>43982</v>
      </c>
      <c r="E8421" t="s">
        <v>20</v>
      </c>
      <c r="F8421" t="s">
        <v>59</v>
      </c>
      <c r="G8421" t="s">
        <v>59</v>
      </c>
      <c r="H8421" t="s">
        <v>60</v>
      </c>
      <c r="I8421" t="s">
        <v>61</v>
      </c>
      <c r="J8421" t="s">
        <v>62</v>
      </c>
      <c r="K8421" t="s">
        <v>63</v>
      </c>
      <c r="L8421" t="s">
        <v>64</v>
      </c>
      <c r="M8421" t="s">
        <v>65</v>
      </c>
      <c r="N8421" t="s">
        <v>66</v>
      </c>
      <c r="O8421" t="s">
        <v>67</v>
      </c>
      <c r="P8421" t="s">
        <v>345</v>
      </c>
      <c r="Q8421" t="s">
        <v>346</v>
      </c>
      <c r="R8421" t="s">
        <v>70</v>
      </c>
      <c r="S8421">
        <v>62300.319229562003</v>
      </c>
      <c r="T8421">
        <v>16.414018024089</v>
      </c>
      <c r="U8421">
        <v>93.492367359707998</v>
      </c>
      <c r="V8421">
        <v>666.36797194219002</v>
      </c>
      <c r="W8421">
        <v>0</v>
      </c>
    </row>
    <row r="8422" spans="3:23" x14ac:dyDescent="0.35">
      <c r="C8422" s="12">
        <v>43525</v>
      </c>
      <c r="D8422" s="12">
        <v>43555</v>
      </c>
      <c r="E8422" t="s">
        <v>75</v>
      </c>
      <c r="F8422" t="s">
        <v>59</v>
      </c>
      <c r="G8422" t="s">
        <v>59</v>
      </c>
      <c r="H8422" t="s">
        <v>87</v>
      </c>
      <c r="I8422" t="s">
        <v>61</v>
      </c>
      <c r="J8422" t="s">
        <v>62</v>
      </c>
      <c r="K8422" t="s">
        <v>63</v>
      </c>
      <c r="L8422" t="s">
        <v>64</v>
      </c>
      <c r="M8422" t="s">
        <v>96</v>
      </c>
      <c r="N8422" t="s">
        <v>97</v>
      </c>
      <c r="O8422" t="s">
        <v>98</v>
      </c>
      <c r="P8422" t="s">
        <v>206</v>
      </c>
      <c r="Q8422" t="s">
        <v>207</v>
      </c>
      <c r="R8422" t="s">
        <v>70</v>
      </c>
      <c r="S8422">
        <v>62283.369641928002</v>
      </c>
      <c r="T8422">
        <v>4.6687640820642997</v>
      </c>
      <c r="U8422">
        <v>266.72136996787998</v>
      </c>
      <c r="V8422">
        <v>233.51473355670001</v>
      </c>
      <c r="W8422">
        <v>0</v>
      </c>
    </row>
    <row r="8423" spans="3:23" x14ac:dyDescent="0.35">
      <c r="C8423" s="12">
        <v>44105</v>
      </c>
      <c r="D8423" s="12">
        <v>44135</v>
      </c>
      <c r="E8423" t="s">
        <v>21</v>
      </c>
      <c r="F8423" t="s">
        <v>59</v>
      </c>
      <c r="G8423" t="s">
        <v>59</v>
      </c>
      <c r="H8423" t="s">
        <v>60</v>
      </c>
      <c r="I8423" t="s">
        <v>61</v>
      </c>
      <c r="J8423" t="s">
        <v>62</v>
      </c>
      <c r="K8423" t="s">
        <v>63</v>
      </c>
      <c r="L8423" t="s">
        <v>64</v>
      </c>
      <c r="M8423" t="s">
        <v>101</v>
      </c>
      <c r="N8423" t="s">
        <v>102</v>
      </c>
      <c r="O8423" t="s">
        <v>93</v>
      </c>
      <c r="P8423" t="s">
        <v>257</v>
      </c>
      <c r="Q8423" t="s">
        <v>258</v>
      </c>
      <c r="R8423" t="s">
        <v>70</v>
      </c>
      <c r="S8423">
        <v>62242.200452136</v>
      </c>
      <c r="T8423">
        <v>29.69289288361</v>
      </c>
      <c r="U8423">
        <v>30.764124942213002</v>
      </c>
      <c r="V8423">
        <v>2023.2072444462999</v>
      </c>
      <c r="W8423">
        <v>0</v>
      </c>
    </row>
    <row r="8424" spans="3:23" x14ac:dyDescent="0.35">
      <c r="C8424" s="12">
        <v>44348</v>
      </c>
      <c r="D8424" s="12">
        <v>44377</v>
      </c>
      <c r="E8424" t="s">
        <v>21</v>
      </c>
      <c r="F8424" t="s">
        <v>59</v>
      </c>
      <c r="G8424" t="s">
        <v>59</v>
      </c>
      <c r="H8424" t="s">
        <v>76</v>
      </c>
      <c r="I8424" t="s">
        <v>61</v>
      </c>
      <c r="J8424" t="s">
        <v>62</v>
      </c>
      <c r="K8424" t="s">
        <v>63</v>
      </c>
      <c r="L8424" t="s">
        <v>64</v>
      </c>
      <c r="M8424" t="s">
        <v>77</v>
      </c>
      <c r="N8424" t="s">
        <v>78</v>
      </c>
      <c r="O8424" t="s">
        <v>79</v>
      </c>
      <c r="P8424" t="s">
        <v>343</v>
      </c>
      <c r="Q8424" t="s">
        <v>344</v>
      </c>
      <c r="R8424" t="s">
        <v>70</v>
      </c>
      <c r="S8424">
        <v>62124.271078053003</v>
      </c>
      <c r="T8424">
        <v>12.178648122793</v>
      </c>
      <c r="U8424">
        <v>20.999929808712</v>
      </c>
      <c r="V8424">
        <v>2958.3085107399002</v>
      </c>
      <c r="W8424">
        <v>0</v>
      </c>
    </row>
    <row r="8425" spans="3:23" x14ac:dyDescent="0.35">
      <c r="C8425" s="12">
        <v>44136</v>
      </c>
      <c r="D8425" s="12">
        <v>44165</v>
      </c>
      <c r="E8425" t="s">
        <v>21</v>
      </c>
      <c r="F8425" t="s">
        <v>59</v>
      </c>
      <c r="G8425" t="s">
        <v>59</v>
      </c>
      <c r="H8425" t="s">
        <v>76</v>
      </c>
      <c r="I8425" t="s">
        <v>61</v>
      </c>
      <c r="J8425" t="s">
        <v>62</v>
      </c>
      <c r="K8425" t="s">
        <v>63</v>
      </c>
      <c r="L8425" t="s">
        <v>64</v>
      </c>
      <c r="M8425" t="s">
        <v>65</v>
      </c>
      <c r="N8425" t="s">
        <v>66</v>
      </c>
      <c r="O8425" t="s">
        <v>67</v>
      </c>
      <c r="P8425" t="s">
        <v>339</v>
      </c>
      <c r="Q8425" t="s">
        <v>340</v>
      </c>
      <c r="R8425" t="s">
        <v>70</v>
      </c>
      <c r="S8425">
        <v>62041.188942840003</v>
      </c>
      <c r="T8425">
        <v>11.895993634302</v>
      </c>
      <c r="U8425">
        <v>199.01930565462999</v>
      </c>
      <c r="V8425">
        <v>311.73452614946001</v>
      </c>
      <c r="W8425">
        <v>0</v>
      </c>
    </row>
    <row r="8426" spans="3:23" x14ac:dyDescent="0.35">
      <c r="C8426" s="12">
        <v>43770</v>
      </c>
      <c r="D8426" s="12">
        <v>43799</v>
      </c>
      <c r="E8426" t="s">
        <v>20</v>
      </c>
      <c r="F8426" t="s">
        <v>59</v>
      </c>
      <c r="G8426" t="s">
        <v>59</v>
      </c>
      <c r="H8426" t="s">
        <v>60</v>
      </c>
      <c r="I8426" t="s">
        <v>61</v>
      </c>
      <c r="J8426" t="s">
        <v>62</v>
      </c>
      <c r="K8426" t="s">
        <v>63</v>
      </c>
      <c r="L8426" t="s">
        <v>64</v>
      </c>
      <c r="M8426" t="s">
        <v>137</v>
      </c>
      <c r="N8426" t="s">
        <v>66</v>
      </c>
      <c r="O8426" t="s">
        <v>67</v>
      </c>
      <c r="P8426" t="s">
        <v>261</v>
      </c>
      <c r="Q8426" t="s">
        <v>262</v>
      </c>
      <c r="R8426" t="s">
        <v>70</v>
      </c>
      <c r="S8426">
        <v>62005.208667362</v>
      </c>
      <c r="T8426">
        <v>37.942430462933999</v>
      </c>
      <c r="U8426">
        <v>20.533077777582001</v>
      </c>
      <c r="V8426">
        <v>3019.7717721139002</v>
      </c>
      <c r="W8426">
        <v>0</v>
      </c>
    </row>
    <row r="8427" spans="3:23" x14ac:dyDescent="0.35">
      <c r="C8427" s="12">
        <v>43922</v>
      </c>
      <c r="D8427" s="12">
        <v>43951</v>
      </c>
      <c r="E8427" t="s">
        <v>20</v>
      </c>
      <c r="F8427" t="s">
        <v>59</v>
      </c>
      <c r="G8427" t="s">
        <v>59</v>
      </c>
      <c r="H8427" t="s">
        <v>60</v>
      </c>
      <c r="I8427" t="s">
        <v>61</v>
      </c>
      <c r="J8427" t="s">
        <v>62</v>
      </c>
      <c r="K8427" t="s">
        <v>63</v>
      </c>
      <c r="L8427" t="s">
        <v>64</v>
      </c>
      <c r="M8427" t="s">
        <v>82</v>
      </c>
      <c r="N8427" t="s">
        <v>83</v>
      </c>
      <c r="O8427" t="s">
        <v>84</v>
      </c>
      <c r="P8427" t="s">
        <v>507</v>
      </c>
      <c r="Q8427" t="s">
        <v>508</v>
      </c>
      <c r="R8427" t="s">
        <v>70</v>
      </c>
      <c r="S8427">
        <v>61999.902880078997</v>
      </c>
      <c r="T8427">
        <v>3.2744105957038001</v>
      </c>
      <c r="U8427">
        <v>1067.0170059763</v>
      </c>
      <c r="V8427">
        <v>58.105824492788003</v>
      </c>
      <c r="W8427">
        <v>1</v>
      </c>
    </row>
    <row r="8428" spans="3:23" x14ac:dyDescent="0.35">
      <c r="C8428" s="12">
        <v>44044</v>
      </c>
      <c r="D8428" s="12">
        <v>44074</v>
      </c>
      <c r="E8428" t="s">
        <v>20</v>
      </c>
      <c r="F8428" t="s">
        <v>59</v>
      </c>
      <c r="G8428" t="s">
        <v>59</v>
      </c>
      <c r="H8428" t="s">
        <v>87</v>
      </c>
      <c r="I8428" t="s">
        <v>61</v>
      </c>
      <c r="J8428" t="s">
        <v>62</v>
      </c>
      <c r="K8428" t="s">
        <v>63</v>
      </c>
      <c r="L8428" t="s">
        <v>64</v>
      </c>
      <c r="M8428" t="s">
        <v>96</v>
      </c>
      <c r="N8428" t="s">
        <v>97</v>
      </c>
      <c r="O8428" t="s">
        <v>98</v>
      </c>
      <c r="P8428" t="s">
        <v>217</v>
      </c>
      <c r="Q8428" t="s">
        <v>218</v>
      </c>
      <c r="R8428" t="s">
        <v>70</v>
      </c>
      <c r="S8428">
        <v>61990.987632112003</v>
      </c>
      <c r="T8428">
        <v>6.1481922399164004</v>
      </c>
      <c r="U8428">
        <v>130.66358614161001</v>
      </c>
      <c r="V8428">
        <v>474.43200866174999</v>
      </c>
      <c r="W8428">
        <v>0</v>
      </c>
    </row>
    <row r="8429" spans="3:23" x14ac:dyDescent="0.35">
      <c r="C8429" s="12">
        <v>43466</v>
      </c>
      <c r="D8429" s="12">
        <v>43496</v>
      </c>
      <c r="E8429" t="s">
        <v>75</v>
      </c>
      <c r="F8429" t="s">
        <v>59</v>
      </c>
      <c r="G8429" t="s">
        <v>59</v>
      </c>
      <c r="H8429" t="s">
        <v>87</v>
      </c>
      <c r="I8429" t="s">
        <v>61</v>
      </c>
      <c r="J8429" t="s">
        <v>62</v>
      </c>
      <c r="K8429" t="s">
        <v>63</v>
      </c>
      <c r="L8429" t="s">
        <v>64</v>
      </c>
      <c r="M8429" t="s">
        <v>96</v>
      </c>
      <c r="N8429" t="s">
        <v>111</v>
      </c>
      <c r="O8429" t="s">
        <v>112</v>
      </c>
      <c r="P8429" t="s">
        <v>196</v>
      </c>
      <c r="Q8429" t="s">
        <v>197</v>
      </c>
      <c r="R8429" t="s">
        <v>70</v>
      </c>
      <c r="S8429">
        <v>61955.889510371999</v>
      </c>
      <c r="T8429">
        <v>7.7712783742085003</v>
      </c>
      <c r="U8429">
        <v>106.77901360604</v>
      </c>
      <c r="V8429">
        <v>580.22534033660997</v>
      </c>
      <c r="W8429">
        <v>0</v>
      </c>
    </row>
    <row r="8430" spans="3:23" x14ac:dyDescent="0.35">
      <c r="C8430" s="12">
        <v>43952</v>
      </c>
      <c r="D8430" s="12">
        <v>43982</v>
      </c>
      <c r="E8430" t="s">
        <v>20</v>
      </c>
      <c r="F8430" t="s">
        <v>59</v>
      </c>
      <c r="G8430" t="s">
        <v>59</v>
      </c>
      <c r="H8430" t="s">
        <v>60</v>
      </c>
      <c r="I8430" t="s">
        <v>61</v>
      </c>
      <c r="J8430" t="s">
        <v>62</v>
      </c>
      <c r="K8430" t="s">
        <v>63</v>
      </c>
      <c r="L8430" t="s">
        <v>64</v>
      </c>
      <c r="M8430" t="s">
        <v>88</v>
      </c>
      <c r="N8430" t="s">
        <v>150</v>
      </c>
      <c r="O8430" t="s">
        <v>93</v>
      </c>
      <c r="P8430" t="s">
        <v>231</v>
      </c>
      <c r="Q8430" t="s">
        <v>232</v>
      </c>
      <c r="R8430" t="s">
        <v>70</v>
      </c>
      <c r="S8430">
        <v>61919.932462384997</v>
      </c>
      <c r="T8430">
        <v>16.127358343832</v>
      </c>
      <c r="U8430">
        <v>27.821881237669999</v>
      </c>
      <c r="V8430">
        <v>2225.5839543499001</v>
      </c>
      <c r="W8430">
        <v>0</v>
      </c>
    </row>
    <row r="8431" spans="3:23" x14ac:dyDescent="0.35">
      <c r="C8431" s="12">
        <v>44105</v>
      </c>
      <c r="D8431" s="12">
        <v>44135</v>
      </c>
      <c r="E8431" t="s">
        <v>21</v>
      </c>
      <c r="F8431" t="s">
        <v>59</v>
      </c>
      <c r="G8431" t="s">
        <v>59</v>
      </c>
      <c r="H8431" t="s">
        <v>60</v>
      </c>
      <c r="I8431" t="s">
        <v>61</v>
      </c>
      <c r="J8431" t="s">
        <v>62</v>
      </c>
      <c r="K8431" t="s">
        <v>63</v>
      </c>
      <c r="L8431" t="s">
        <v>64</v>
      </c>
      <c r="M8431" t="s">
        <v>65</v>
      </c>
      <c r="N8431" t="s">
        <v>66</v>
      </c>
      <c r="O8431" t="s">
        <v>67</v>
      </c>
      <c r="P8431" t="s">
        <v>345</v>
      </c>
      <c r="Q8431" t="s">
        <v>346</v>
      </c>
      <c r="R8431" t="s">
        <v>70</v>
      </c>
      <c r="S8431">
        <v>61908.363907443003</v>
      </c>
      <c r="T8431">
        <v>15.176884027153999</v>
      </c>
      <c r="U8431">
        <v>94.291997729396002</v>
      </c>
      <c r="V8431">
        <v>656.56010476211998</v>
      </c>
      <c r="W8431">
        <v>0</v>
      </c>
    </row>
    <row r="8432" spans="3:23" x14ac:dyDescent="0.35">
      <c r="C8432" s="12">
        <v>44197</v>
      </c>
      <c r="D8432" s="12">
        <v>44227</v>
      </c>
      <c r="E8432" t="s">
        <v>21</v>
      </c>
      <c r="F8432" t="s">
        <v>59</v>
      </c>
      <c r="G8432" t="s">
        <v>59</v>
      </c>
      <c r="H8432" t="s">
        <v>76</v>
      </c>
      <c r="I8432" t="s">
        <v>61</v>
      </c>
      <c r="J8432" t="s">
        <v>62</v>
      </c>
      <c r="K8432" t="s">
        <v>63</v>
      </c>
      <c r="L8432" t="s">
        <v>64</v>
      </c>
      <c r="M8432" t="s">
        <v>101</v>
      </c>
      <c r="N8432" t="s">
        <v>102</v>
      </c>
      <c r="O8432" t="s">
        <v>93</v>
      </c>
      <c r="P8432" t="s">
        <v>279</v>
      </c>
      <c r="Q8432" t="s">
        <v>280</v>
      </c>
      <c r="R8432" t="s">
        <v>70</v>
      </c>
      <c r="S8432">
        <v>61896.224289714002</v>
      </c>
      <c r="T8432">
        <v>24.242472767683999</v>
      </c>
      <c r="U8432">
        <v>66.141145671396004</v>
      </c>
      <c r="V8432">
        <v>935.82026228013001</v>
      </c>
      <c r="W8432">
        <v>0</v>
      </c>
    </row>
    <row r="8433" spans="3:23" x14ac:dyDescent="0.35">
      <c r="C8433" s="12">
        <v>43831</v>
      </c>
      <c r="D8433" s="12">
        <v>43861</v>
      </c>
      <c r="E8433" t="s">
        <v>20</v>
      </c>
      <c r="F8433" t="s">
        <v>59</v>
      </c>
      <c r="G8433" t="s">
        <v>59</v>
      </c>
      <c r="H8433" t="s">
        <v>60</v>
      </c>
      <c r="I8433" t="s">
        <v>61</v>
      </c>
      <c r="J8433" t="s">
        <v>62</v>
      </c>
      <c r="K8433" t="s">
        <v>63</v>
      </c>
      <c r="L8433" t="s">
        <v>64</v>
      </c>
      <c r="M8433" t="s">
        <v>96</v>
      </c>
      <c r="N8433" t="s">
        <v>111</v>
      </c>
      <c r="O8433" t="s">
        <v>112</v>
      </c>
      <c r="P8433" t="s">
        <v>326</v>
      </c>
      <c r="Q8433" t="s">
        <v>327</v>
      </c>
      <c r="R8433" t="s">
        <v>70</v>
      </c>
      <c r="S8433">
        <v>61879.624328528</v>
      </c>
      <c r="T8433">
        <v>10.513803379246999</v>
      </c>
      <c r="U8433">
        <v>219.57910525877</v>
      </c>
      <c r="V8433">
        <v>281.81016702661998</v>
      </c>
      <c r="W8433">
        <v>0</v>
      </c>
    </row>
    <row r="8434" spans="3:23" x14ac:dyDescent="0.35">
      <c r="C8434" s="12">
        <v>43374</v>
      </c>
      <c r="D8434" s="12">
        <v>43404</v>
      </c>
      <c r="E8434" t="s">
        <v>75</v>
      </c>
      <c r="F8434" t="s">
        <v>59</v>
      </c>
      <c r="G8434" t="s">
        <v>59</v>
      </c>
      <c r="H8434" t="s">
        <v>60</v>
      </c>
      <c r="I8434" t="s">
        <v>61</v>
      </c>
      <c r="J8434" t="s">
        <v>62</v>
      </c>
      <c r="K8434" t="s">
        <v>63</v>
      </c>
      <c r="L8434" t="s">
        <v>64</v>
      </c>
      <c r="M8434" t="s">
        <v>65</v>
      </c>
      <c r="N8434" t="s">
        <v>66</v>
      </c>
      <c r="O8434" t="s">
        <v>67</v>
      </c>
      <c r="P8434" t="s">
        <v>312</v>
      </c>
      <c r="Q8434" t="s">
        <v>313</v>
      </c>
      <c r="R8434" t="s">
        <v>70</v>
      </c>
      <c r="S8434">
        <v>61837.550631377999</v>
      </c>
      <c r="T8434">
        <v>17.478887893989999</v>
      </c>
      <c r="U8434">
        <v>75.945041675371996</v>
      </c>
      <c r="V8434">
        <v>814.24078869695995</v>
      </c>
      <c r="W8434">
        <v>0</v>
      </c>
    </row>
    <row r="8435" spans="3:23" x14ac:dyDescent="0.35">
      <c r="C8435" s="12">
        <v>43466</v>
      </c>
      <c r="D8435" s="12">
        <v>43496</v>
      </c>
      <c r="E8435" t="s">
        <v>75</v>
      </c>
      <c r="F8435" t="s">
        <v>59</v>
      </c>
      <c r="G8435" t="s">
        <v>59</v>
      </c>
      <c r="H8435" t="s">
        <v>87</v>
      </c>
      <c r="I8435" t="s">
        <v>61</v>
      </c>
      <c r="J8435" t="s">
        <v>62</v>
      </c>
      <c r="K8435" t="s">
        <v>63</v>
      </c>
      <c r="L8435" t="s">
        <v>64</v>
      </c>
      <c r="M8435" t="s">
        <v>82</v>
      </c>
      <c r="N8435" t="s">
        <v>83</v>
      </c>
      <c r="O8435" t="s">
        <v>84</v>
      </c>
      <c r="P8435" t="s">
        <v>233</v>
      </c>
      <c r="Q8435" t="s">
        <v>234</v>
      </c>
      <c r="R8435" t="s">
        <v>70</v>
      </c>
      <c r="S8435">
        <v>61817.639155062003</v>
      </c>
      <c r="T8435">
        <v>5.4193686517544002</v>
      </c>
      <c r="U8435">
        <v>171.58464526515999</v>
      </c>
      <c r="V8435">
        <v>360.27488974628</v>
      </c>
      <c r="W8435">
        <v>1</v>
      </c>
    </row>
    <row r="8436" spans="3:23" x14ac:dyDescent="0.35">
      <c r="C8436" s="12">
        <v>44378</v>
      </c>
      <c r="D8436" s="12">
        <v>44408</v>
      </c>
      <c r="E8436" t="s">
        <v>21</v>
      </c>
      <c r="F8436" t="s">
        <v>59</v>
      </c>
      <c r="G8436" t="s">
        <v>59</v>
      </c>
      <c r="H8436" t="s">
        <v>76</v>
      </c>
      <c r="I8436" t="s">
        <v>61</v>
      </c>
      <c r="J8436" t="s">
        <v>62</v>
      </c>
      <c r="K8436" t="s">
        <v>63</v>
      </c>
      <c r="L8436" t="s">
        <v>64</v>
      </c>
      <c r="M8436" t="s">
        <v>65</v>
      </c>
      <c r="N8436" t="s">
        <v>66</v>
      </c>
      <c r="O8436" t="s">
        <v>67</v>
      </c>
      <c r="P8436" t="s">
        <v>324</v>
      </c>
      <c r="Q8436" t="s">
        <v>325</v>
      </c>
      <c r="R8436" t="s">
        <v>70</v>
      </c>
      <c r="S8436">
        <v>61787.858407587002</v>
      </c>
      <c r="T8436">
        <v>18.271371255268999</v>
      </c>
      <c r="U8436">
        <v>75.398534991328006</v>
      </c>
      <c r="V8436">
        <v>819.4835405581</v>
      </c>
      <c r="W8436">
        <v>0</v>
      </c>
    </row>
    <row r="8437" spans="3:23" x14ac:dyDescent="0.35">
      <c r="C8437" s="12">
        <v>43891</v>
      </c>
      <c r="D8437" s="12">
        <v>43921</v>
      </c>
      <c r="E8437" t="s">
        <v>20</v>
      </c>
      <c r="F8437" t="s">
        <v>59</v>
      </c>
      <c r="G8437" t="s">
        <v>59</v>
      </c>
      <c r="H8437" t="s">
        <v>87</v>
      </c>
      <c r="I8437" t="s">
        <v>61</v>
      </c>
      <c r="J8437" t="s">
        <v>62</v>
      </c>
      <c r="K8437" t="s">
        <v>63</v>
      </c>
      <c r="L8437" t="s">
        <v>64</v>
      </c>
      <c r="M8437" t="s">
        <v>82</v>
      </c>
      <c r="N8437" t="s">
        <v>124</v>
      </c>
      <c r="O8437" t="s">
        <v>108</v>
      </c>
      <c r="P8437" t="s">
        <v>190</v>
      </c>
      <c r="Q8437" t="s">
        <v>191</v>
      </c>
      <c r="R8437" t="s">
        <v>70</v>
      </c>
      <c r="S8437">
        <v>61773.623416711998</v>
      </c>
      <c r="T8437">
        <v>12.333778191025999</v>
      </c>
      <c r="U8437">
        <v>36.730388398414</v>
      </c>
      <c r="V8437">
        <v>1681.8124204584001</v>
      </c>
      <c r="W8437">
        <v>0</v>
      </c>
    </row>
    <row r="8438" spans="3:23" x14ac:dyDescent="0.35">
      <c r="C8438" s="12">
        <v>43983</v>
      </c>
      <c r="D8438" s="12">
        <v>44012</v>
      </c>
      <c r="E8438" t="s">
        <v>20</v>
      </c>
      <c r="F8438" t="s">
        <v>59</v>
      </c>
      <c r="G8438" t="s">
        <v>59</v>
      </c>
      <c r="H8438" t="s">
        <v>76</v>
      </c>
      <c r="I8438" t="s">
        <v>61</v>
      </c>
      <c r="J8438" t="s">
        <v>62</v>
      </c>
      <c r="K8438" t="s">
        <v>63</v>
      </c>
      <c r="L8438" t="s">
        <v>64</v>
      </c>
      <c r="M8438" t="s">
        <v>65</v>
      </c>
      <c r="N8438" t="s">
        <v>92</v>
      </c>
      <c r="O8438" t="s">
        <v>93</v>
      </c>
      <c r="P8438" t="s">
        <v>371</v>
      </c>
      <c r="Q8438" t="s">
        <v>372</v>
      </c>
      <c r="R8438" t="s">
        <v>70</v>
      </c>
      <c r="S8438">
        <v>61761.964606210997</v>
      </c>
      <c r="T8438">
        <v>16.979714239059</v>
      </c>
      <c r="U8438">
        <v>357.54001660440002</v>
      </c>
      <c r="V8438">
        <v>172.74140442452</v>
      </c>
      <c r="W8438">
        <v>0</v>
      </c>
    </row>
    <row r="8439" spans="3:23" x14ac:dyDescent="0.35">
      <c r="C8439" s="12">
        <v>43497</v>
      </c>
      <c r="D8439" s="12">
        <v>43524</v>
      </c>
      <c r="E8439" t="s">
        <v>75</v>
      </c>
      <c r="F8439" t="s">
        <v>59</v>
      </c>
      <c r="G8439" t="s">
        <v>59</v>
      </c>
      <c r="H8439" t="s">
        <v>76</v>
      </c>
      <c r="I8439" t="s">
        <v>61</v>
      </c>
      <c r="J8439" t="s">
        <v>62</v>
      </c>
      <c r="K8439" t="s">
        <v>63</v>
      </c>
      <c r="L8439" t="s">
        <v>64</v>
      </c>
      <c r="M8439" t="s">
        <v>77</v>
      </c>
      <c r="N8439" t="s">
        <v>78</v>
      </c>
      <c r="O8439" t="s">
        <v>79</v>
      </c>
      <c r="P8439" t="s">
        <v>271</v>
      </c>
      <c r="Q8439" t="s">
        <v>272</v>
      </c>
      <c r="R8439" t="s">
        <v>70</v>
      </c>
      <c r="S8439">
        <v>61761.440548010003</v>
      </c>
      <c r="T8439">
        <v>34.382478703373998</v>
      </c>
      <c r="U8439">
        <v>23.576941165537001</v>
      </c>
      <c r="V8439">
        <v>2619.5696937263001</v>
      </c>
      <c r="W8439">
        <v>0</v>
      </c>
    </row>
    <row r="8440" spans="3:23" x14ac:dyDescent="0.35">
      <c r="C8440" s="12">
        <v>43525</v>
      </c>
      <c r="D8440" s="12">
        <v>43555</v>
      </c>
      <c r="E8440" t="s">
        <v>75</v>
      </c>
      <c r="F8440" t="s">
        <v>59</v>
      </c>
      <c r="G8440" t="s">
        <v>59</v>
      </c>
      <c r="H8440" t="s">
        <v>87</v>
      </c>
      <c r="I8440" t="s">
        <v>61</v>
      </c>
      <c r="J8440" t="s">
        <v>62</v>
      </c>
      <c r="K8440" t="s">
        <v>63</v>
      </c>
      <c r="L8440" t="s">
        <v>64</v>
      </c>
      <c r="M8440" t="s">
        <v>65</v>
      </c>
      <c r="N8440" t="s">
        <v>66</v>
      </c>
      <c r="O8440" t="s">
        <v>67</v>
      </c>
      <c r="P8440" t="s">
        <v>259</v>
      </c>
      <c r="Q8440" t="s">
        <v>260</v>
      </c>
      <c r="R8440" t="s">
        <v>70</v>
      </c>
      <c r="S8440">
        <v>61760.927410053999</v>
      </c>
      <c r="T8440">
        <v>10.909072668086999</v>
      </c>
      <c r="U8440">
        <v>61.091355215207003</v>
      </c>
      <c r="V8440">
        <v>1010.9601791037001</v>
      </c>
      <c r="W8440">
        <v>0</v>
      </c>
    </row>
    <row r="8441" spans="3:23" x14ac:dyDescent="0.35">
      <c r="C8441" s="12">
        <v>44317</v>
      </c>
      <c r="D8441" s="12">
        <v>44347</v>
      </c>
      <c r="E8441" t="s">
        <v>21</v>
      </c>
      <c r="F8441" t="s">
        <v>59</v>
      </c>
      <c r="G8441" t="s">
        <v>59</v>
      </c>
      <c r="H8441" t="s">
        <v>87</v>
      </c>
      <c r="I8441" t="s">
        <v>61</v>
      </c>
      <c r="J8441" t="s">
        <v>62</v>
      </c>
      <c r="K8441" t="s">
        <v>63</v>
      </c>
      <c r="L8441" t="s">
        <v>64</v>
      </c>
      <c r="M8441" t="s">
        <v>82</v>
      </c>
      <c r="N8441" t="s">
        <v>120</v>
      </c>
      <c r="O8441" t="s">
        <v>121</v>
      </c>
      <c r="P8441" t="s">
        <v>221</v>
      </c>
      <c r="Q8441" t="s">
        <v>222</v>
      </c>
      <c r="R8441" t="s">
        <v>70</v>
      </c>
      <c r="S8441">
        <v>61757.128396401</v>
      </c>
      <c r="T8441">
        <v>5.3523588356402003</v>
      </c>
      <c r="U8441">
        <v>179.05651303395999</v>
      </c>
      <c r="V8441">
        <v>344.90299933790999</v>
      </c>
      <c r="W8441">
        <v>0</v>
      </c>
    </row>
    <row r="8442" spans="3:23" x14ac:dyDescent="0.35">
      <c r="C8442" s="12">
        <v>43983</v>
      </c>
      <c r="D8442" s="12">
        <v>44012</v>
      </c>
      <c r="E8442" t="s">
        <v>20</v>
      </c>
      <c r="F8442" t="s">
        <v>59</v>
      </c>
      <c r="G8442" t="s">
        <v>59</v>
      </c>
      <c r="H8442" t="s">
        <v>60</v>
      </c>
      <c r="I8442" t="s">
        <v>61</v>
      </c>
      <c r="J8442" t="s">
        <v>62</v>
      </c>
      <c r="K8442" t="s">
        <v>63</v>
      </c>
      <c r="L8442" t="s">
        <v>64</v>
      </c>
      <c r="M8442" t="s">
        <v>96</v>
      </c>
      <c r="N8442" t="s">
        <v>111</v>
      </c>
      <c r="O8442" t="s">
        <v>112</v>
      </c>
      <c r="P8442" t="s">
        <v>341</v>
      </c>
      <c r="Q8442" t="s">
        <v>342</v>
      </c>
      <c r="R8442" t="s">
        <v>70</v>
      </c>
      <c r="S8442">
        <v>61743.281572330998</v>
      </c>
      <c r="T8442">
        <v>13.182447108730999</v>
      </c>
      <c r="U8442">
        <v>115.29474946928001</v>
      </c>
      <c r="V8442">
        <v>535.52552788868002</v>
      </c>
      <c r="W8442">
        <v>0</v>
      </c>
    </row>
    <row r="8443" spans="3:23" x14ac:dyDescent="0.35">
      <c r="C8443" s="12">
        <v>44105</v>
      </c>
      <c r="D8443" s="12">
        <v>44135</v>
      </c>
      <c r="E8443" t="s">
        <v>21</v>
      </c>
      <c r="F8443" t="s">
        <v>59</v>
      </c>
      <c r="G8443" t="s">
        <v>59</v>
      </c>
      <c r="H8443" t="s">
        <v>60</v>
      </c>
      <c r="I8443" t="s">
        <v>61</v>
      </c>
      <c r="J8443" t="s">
        <v>62</v>
      </c>
      <c r="K8443" t="s">
        <v>63</v>
      </c>
      <c r="L8443" t="s">
        <v>64</v>
      </c>
      <c r="M8443" t="s">
        <v>82</v>
      </c>
      <c r="N8443" t="s">
        <v>357</v>
      </c>
      <c r="O8443" t="s">
        <v>357</v>
      </c>
      <c r="P8443" t="s">
        <v>358</v>
      </c>
      <c r="Q8443" t="s">
        <v>359</v>
      </c>
      <c r="R8443" t="s">
        <v>70</v>
      </c>
      <c r="S8443">
        <v>61707.028075380003</v>
      </c>
      <c r="T8443">
        <v>16.527279086562999</v>
      </c>
      <c r="U8443">
        <v>65.993708670763993</v>
      </c>
      <c r="V8443">
        <v>935.04410220723003</v>
      </c>
      <c r="W8443">
        <v>0</v>
      </c>
    </row>
    <row r="8444" spans="3:23" x14ac:dyDescent="0.35">
      <c r="C8444" s="12">
        <v>43770</v>
      </c>
      <c r="D8444" s="12">
        <v>43799</v>
      </c>
      <c r="E8444" t="s">
        <v>20</v>
      </c>
      <c r="F8444" t="s">
        <v>59</v>
      </c>
      <c r="G8444" t="s">
        <v>59</v>
      </c>
      <c r="H8444" t="s">
        <v>87</v>
      </c>
      <c r="I8444" t="s">
        <v>61</v>
      </c>
      <c r="J8444" t="s">
        <v>62</v>
      </c>
      <c r="K8444" t="s">
        <v>63</v>
      </c>
      <c r="L8444" t="s">
        <v>64</v>
      </c>
      <c r="M8444" t="s">
        <v>96</v>
      </c>
      <c r="N8444" t="s">
        <v>111</v>
      </c>
      <c r="O8444" t="s">
        <v>112</v>
      </c>
      <c r="P8444" t="s">
        <v>196</v>
      </c>
      <c r="Q8444" t="s">
        <v>197</v>
      </c>
      <c r="R8444" t="s">
        <v>70</v>
      </c>
      <c r="S8444">
        <v>61693.766901335999</v>
      </c>
      <c r="T8444">
        <v>7.3671804516882</v>
      </c>
      <c r="U8444">
        <v>106.70374521466</v>
      </c>
      <c r="V8444">
        <v>578.17808341426996</v>
      </c>
      <c r="W8444">
        <v>0</v>
      </c>
    </row>
    <row r="8445" spans="3:23" x14ac:dyDescent="0.35">
      <c r="C8445" s="12">
        <v>43952</v>
      </c>
      <c r="D8445" s="12">
        <v>43982</v>
      </c>
      <c r="E8445" t="s">
        <v>20</v>
      </c>
      <c r="F8445" t="s">
        <v>59</v>
      </c>
      <c r="G8445" t="s">
        <v>59</v>
      </c>
      <c r="H8445" t="s">
        <v>60</v>
      </c>
      <c r="I8445" t="s">
        <v>61</v>
      </c>
      <c r="J8445" t="s">
        <v>62</v>
      </c>
      <c r="K8445" t="s">
        <v>63</v>
      </c>
      <c r="L8445" t="s">
        <v>64</v>
      </c>
      <c r="M8445" t="s">
        <v>82</v>
      </c>
      <c r="N8445" t="s">
        <v>362</v>
      </c>
      <c r="O8445" t="s">
        <v>362</v>
      </c>
      <c r="P8445" t="s">
        <v>363</v>
      </c>
      <c r="Q8445" t="s">
        <v>364</v>
      </c>
      <c r="R8445" t="s">
        <v>70</v>
      </c>
      <c r="S8445">
        <v>61676.488684126001</v>
      </c>
      <c r="T8445">
        <v>14.073193628699</v>
      </c>
      <c r="U8445">
        <v>27.186262025527</v>
      </c>
      <c r="V8445">
        <v>2268.6638062347001</v>
      </c>
      <c r="W8445">
        <v>0</v>
      </c>
    </row>
    <row r="8446" spans="3:23" x14ac:dyDescent="0.35">
      <c r="C8446" s="12">
        <v>43405</v>
      </c>
      <c r="D8446" s="12">
        <v>43434</v>
      </c>
      <c r="E8446" t="s">
        <v>75</v>
      </c>
      <c r="F8446" t="s">
        <v>59</v>
      </c>
      <c r="G8446" t="s">
        <v>59</v>
      </c>
      <c r="H8446" t="s">
        <v>87</v>
      </c>
      <c r="I8446" t="s">
        <v>61</v>
      </c>
      <c r="J8446" t="s">
        <v>62</v>
      </c>
      <c r="K8446" t="s">
        <v>63</v>
      </c>
      <c r="L8446" t="s">
        <v>64</v>
      </c>
      <c r="M8446" t="s">
        <v>96</v>
      </c>
      <c r="N8446" t="s">
        <v>97</v>
      </c>
      <c r="O8446" t="s">
        <v>98</v>
      </c>
      <c r="P8446" t="s">
        <v>206</v>
      </c>
      <c r="Q8446" t="s">
        <v>207</v>
      </c>
      <c r="R8446" t="s">
        <v>70</v>
      </c>
      <c r="S8446">
        <v>61569.343401521</v>
      </c>
      <c r="T8446">
        <v>3.5300643524759998</v>
      </c>
      <c r="U8446">
        <v>261.72163542190998</v>
      </c>
      <c r="V8446">
        <v>235.24743494081</v>
      </c>
      <c r="W8446">
        <v>0</v>
      </c>
    </row>
    <row r="8447" spans="3:23" x14ac:dyDescent="0.35">
      <c r="C8447" s="12">
        <v>43466</v>
      </c>
      <c r="D8447" s="12">
        <v>43496</v>
      </c>
      <c r="E8447" t="s">
        <v>75</v>
      </c>
      <c r="F8447" t="s">
        <v>59</v>
      </c>
      <c r="G8447" t="s">
        <v>59</v>
      </c>
      <c r="H8447" t="s">
        <v>76</v>
      </c>
      <c r="I8447" t="s">
        <v>61</v>
      </c>
      <c r="J8447" t="s">
        <v>62</v>
      </c>
      <c r="K8447" t="s">
        <v>63</v>
      </c>
      <c r="L8447" t="s">
        <v>64</v>
      </c>
      <c r="M8447" t="s">
        <v>82</v>
      </c>
      <c r="N8447" t="s">
        <v>246</v>
      </c>
      <c r="O8447" t="s">
        <v>112</v>
      </c>
      <c r="P8447" t="s">
        <v>306</v>
      </c>
      <c r="Q8447" t="s">
        <v>307</v>
      </c>
      <c r="R8447" t="s">
        <v>70</v>
      </c>
      <c r="S8447">
        <v>61534.250510176003</v>
      </c>
      <c r="T8447">
        <v>13.425092271804999</v>
      </c>
      <c r="U8447">
        <v>36.107542634311002</v>
      </c>
      <c r="V8447">
        <v>1704.1938060804</v>
      </c>
      <c r="W8447">
        <v>0</v>
      </c>
    </row>
    <row r="8448" spans="3:23" x14ac:dyDescent="0.35">
      <c r="C8448" s="12">
        <v>43770</v>
      </c>
      <c r="D8448" s="12">
        <v>43799</v>
      </c>
      <c r="E8448" t="s">
        <v>20</v>
      </c>
      <c r="F8448" t="s">
        <v>59</v>
      </c>
      <c r="G8448" t="s">
        <v>59</v>
      </c>
      <c r="H8448" t="s">
        <v>76</v>
      </c>
      <c r="I8448" t="s">
        <v>61</v>
      </c>
      <c r="J8448" t="s">
        <v>62</v>
      </c>
      <c r="K8448" t="s">
        <v>63</v>
      </c>
      <c r="L8448" t="s">
        <v>64</v>
      </c>
      <c r="M8448" t="s">
        <v>96</v>
      </c>
      <c r="N8448" t="s">
        <v>97</v>
      </c>
      <c r="O8448" t="s">
        <v>98</v>
      </c>
      <c r="P8448" t="s">
        <v>267</v>
      </c>
      <c r="Q8448" t="s">
        <v>268</v>
      </c>
      <c r="R8448" t="s">
        <v>70</v>
      </c>
      <c r="S8448">
        <v>61522.269069697999</v>
      </c>
      <c r="T8448">
        <v>24.488324758787002</v>
      </c>
      <c r="U8448">
        <v>197.54037058524</v>
      </c>
      <c r="V8448">
        <v>311.44149870442999</v>
      </c>
      <c r="W8448">
        <v>0</v>
      </c>
    </row>
    <row r="8449" spans="3:23" x14ac:dyDescent="0.35">
      <c r="C8449" s="12">
        <v>44317</v>
      </c>
      <c r="D8449" s="12">
        <v>44347</v>
      </c>
      <c r="E8449" t="s">
        <v>21</v>
      </c>
      <c r="F8449" t="s">
        <v>59</v>
      </c>
      <c r="G8449" t="s">
        <v>59</v>
      </c>
      <c r="H8449" t="s">
        <v>76</v>
      </c>
      <c r="I8449" t="s">
        <v>61</v>
      </c>
      <c r="J8449" t="s">
        <v>62</v>
      </c>
      <c r="K8449" t="s">
        <v>63</v>
      </c>
      <c r="L8449" t="s">
        <v>64</v>
      </c>
      <c r="M8449" t="s">
        <v>101</v>
      </c>
      <c r="N8449" t="s">
        <v>102</v>
      </c>
      <c r="O8449" t="s">
        <v>93</v>
      </c>
      <c r="P8449" t="s">
        <v>263</v>
      </c>
      <c r="Q8449" t="s">
        <v>264</v>
      </c>
      <c r="R8449" t="s">
        <v>70</v>
      </c>
      <c r="S8449">
        <v>61515.394803841002</v>
      </c>
      <c r="T8449">
        <v>11.977374760083</v>
      </c>
      <c r="U8449">
        <v>131.85500477785001</v>
      </c>
      <c r="V8449">
        <v>466.53818645324998</v>
      </c>
      <c r="W8449">
        <v>0</v>
      </c>
    </row>
    <row r="8450" spans="3:23" x14ac:dyDescent="0.35">
      <c r="C8450" s="12">
        <v>44166</v>
      </c>
      <c r="D8450" s="12">
        <v>44196</v>
      </c>
      <c r="E8450" t="s">
        <v>21</v>
      </c>
      <c r="F8450" t="s">
        <v>59</v>
      </c>
      <c r="G8450" t="s">
        <v>59</v>
      </c>
      <c r="H8450" t="s">
        <v>60</v>
      </c>
      <c r="I8450" t="s">
        <v>61</v>
      </c>
      <c r="J8450" t="s">
        <v>62</v>
      </c>
      <c r="K8450" t="s">
        <v>63</v>
      </c>
      <c r="L8450" t="s">
        <v>64</v>
      </c>
      <c r="M8450" t="s">
        <v>101</v>
      </c>
      <c r="N8450" t="s">
        <v>102</v>
      </c>
      <c r="O8450" t="s">
        <v>93</v>
      </c>
      <c r="P8450" t="s">
        <v>308</v>
      </c>
      <c r="Q8450" t="s">
        <v>309</v>
      </c>
      <c r="R8450" t="s">
        <v>70</v>
      </c>
      <c r="S8450">
        <v>61503.970263087002</v>
      </c>
      <c r="T8450">
        <v>6.8689610261356</v>
      </c>
      <c r="U8450">
        <v>25.463032929080999</v>
      </c>
      <c r="V8450">
        <v>2415.4220133314998</v>
      </c>
      <c r="W8450">
        <v>0</v>
      </c>
    </row>
    <row r="8451" spans="3:23" x14ac:dyDescent="0.35">
      <c r="C8451" s="12">
        <v>43497</v>
      </c>
      <c r="D8451" s="12">
        <v>43524</v>
      </c>
      <c r="E8451" t="s">
        <v>75</v>
      </c>
      <c r="F8451" t="s">
        <v>59</v>
      </c>
      <c r="G8451" t="s">
        <v>59</v>
      </c>
      <c r="H8451" t="s">
        <v>87</v>
      </c>
      <c r="I8451" t="s">
        <v>61</v>
      </c>
      <c r="J8451" t="s">
        <v>62</v>
      </c>
      <c r="K8451" t="s">
        <v>63</v>
      </c>
      <c r="L8451" t="s">
        <v>64</v>
      </c>
      <c r="M8451" t="s">
        <v>101</v>
      </c>
      <c r="N8451" t="s">
        <v>102</v>
      </c>
      <c r="O8451" t="s">
        <v>93</v>
      </c>
      <c r="P8451" t="s">
        <v>263</v>
      </c>
      <c r="Q8451" t="s">
        <v>264</v>
      </c>
      <c r="R8451" t="s">
        <v>70</v>
      </c>
      <c r="S8451">
        <v>61491.271679657999</v>
      </c>
      <c r="T8451">
        <v>7.7689834858875004</v>
      </c>
      <c r="U8451">
        <v>117.32324635289</v>
      </c>
      <c r="V8451">
        <v>524.11839589491001</v>
      </c>
      <c r="W8451">
        <v>0</v>
      </c>
    </row>
    <row r="8452" spans="3:23" x14ac:dyDescent="0.35">
      <c r="C8452" s="12">
        <v>44228</v>
      </c>
      <c r="D8452" s="12">
        <v>44255</v>
      </c>
      <c r="E8452" t="s">
        <v>21</v>
      </c>
      <c r="F8452" t="s">
        <v>59</v>
      </c>
      <c r="G8452" t="s">
        <v>59</v>
      </c>
      <c r="H8452" t="s">
        <v>87</v>
      </c>
      <c r="I8452" t="s">
        <v>61</v>
      </c>
      <c r="J8452" t="s">
        <v>62</v>
      </c>
      <c r="K8452" t="s">
        <v>63</v>
      </c>
      <c r="L8452" t="s">
        <v>64</v>
      </c>
      <c r="M8452" t="s">
        <v>88</v>
      </c>
      <c r="N8452" t="s">
        <v>89</v>
      </c>
      <c r="O8452" t="s">
        <v>67</v>
      </c>
      <c r="P8452" t="s">
        <v>223</v>
      </c>
      <c r="Q8452" t="s">
        <v>224</v>
      </c>
      <c r="R8452" t="s">
        <v>70</v>
      </c>
      <c r="S8452">
        <v>61462.243012088999</v>
      </c>
      <c r="T8452">
        <v>20.343833689850001</v>
      </c>
      <c r="U8452">
        <v>24.47593750919</v>
      </c>
      <c r="V8452">
        <v>2511.1292668161</v>
      </c>
      <c r="W8452">
        <v>0</v>
      </c>
    </row>
    <row r="8453" spans="3:23" x14ac:dyDescent="0.35">
      <c r="C8453" s="12">
        <v>43800</v>
      </c>
      <c r="D8453" s="12">
        <v>43830</v>
      </c>
      <c r="E8453" t="s">
        <v>20</v>
      </c>
      <c r="F8453" t="s">
        <v>59</v>
      </c>
      <c r="G8453" t="s">
        <v>59</v>
      </c>
      <c r="H8453" t="s">
        <v>87</v>
      </c>
      <c r="I8453" t="s">
        <v>61</v>
      </c>
      <c r="J8453" t="s">
        <v>62</v>
      </c>
      <c r="K8453" t="s">
        <v>63</v>
      </c>
      <c r="L8453" t="s">
        <v>64</v>
      </c>
      <c r="M8453" t="s">
        <v>88</v>
      </c>
      <c r="N8453" t="s">
        <v>150</v>
      </c>
      <c r="O8453" t="s">
        <v>93</v>
      </c>
      <c r="P8453" t="s">
        <v>194</v>
      </c>
      <c r="Q8453" t="s">
        <v>195</v>
      </c>
      <c r="R8453" t="s">
        <v>70</v>
      </c>
      <c r="S8453">
        <v>61452.170137098001</v>
      </c>
      <c r="T8453">
        <v>11.023617416745999</v>
      </c>
      <c r="U8453">
        <v>24.953960345706001</v>
      </c>
      <c r="V8453">
        <v>2462.6219359874999</v>
      </c>
      <c r="W8453">
        <v>0</v>
      </c>
    </row>
    <row r="8454" spans="3:23" x14ac:dyDescent="0.35">
      <c r="C8454" s="12">
        <v>43800</v>
      </c>
      <c r="D8454" s="12">
        <v>43830</v>
      </c>
      <c r="E8454" t="s">
        <v>20</v>
      </c>
      <c r="F8454" t="s">
        <v>59</v>
      </c>
      <c r="G8454" t="s">
        <v>59</v>
      </c>
      <c r="H8454" t="s">
        <v>60</v>
      </c>
      <c r="I8454" t="s">
        <v>61</v>
      </c>
      <c r="J8454" t="s">
        <v>62</v>
      </c>
      <c r="K8454" t="s">
        <v>63</v>
      </c>
      <c r="L8454" t="s">
        <v>64</v>
      </c>
      <c r="M8454" t="s">
        <v>82</v>
      </c>
      <c r="N8454" t="s">
        <v>362</v>
      </c>
      <c r="O8454" t="s">
        <v>362</v>
      </c>
      <c r="P8454" t="s">
        <v>363</v>
      </c>
      <c r="Q8454" t="s">
        <v>364</v>
      </c>
      <c r="R8454" t="s">
        <v>70</v>
      </c>
      <c r="S8454">
        <v>61401.099194037</v>
      </c>
      <c r="T8454">
        <v>15.383761156926001</v>
      </c>
      <c r="U8454">
        <v>24.870077745275001</v>
      </c>
      <c r="V8454">
        <v>2468.8744371015</v>
      </c>
      <c r="W8454">
        <v>0</v>
      </c>
    </row>
    <row r="8455" spans="3:23" x14ac:dyDescent="0.35">
      <c r="C8455" s="12">
        <v>44256</v>
      </c>
      <c r="D8455" s="12">
        <v>44286</v>
      </c>
      <c r="E8455" t="s">
        <v>21</v>
      </c>
      <c r="F8455" t="s">
        <v>59</v>
      </c>
      <c r="G8455" t="s">
        <v>59</v>
      </c>
      <c r="H8455" t="s">
        <v>87</v>
      </c>
      <c r="I8455" t="s">
        <v>61</v>
      </c>
      <c r="J8455" t="s">
        <v>62</v>
      </c>
      <c r="K8455" t="s">
        <v>63</v>
      </c>
      <c r="L8455" t="s">
        <v>64</v>
      </c>
      <c r="M8455" t="s">
        <v>82</v>
      </c>
      <c r="N8455" t="s">
        <v>246</v>
      </c>
      <c r="O8455" t="s">
        <v>112</v>
      </c>
      <c r="P8455" t="s">
        <v>255</v>
      </c>
      <c r="Q8455" t="s">
        <v>256</v>
      </c>
      <c r="R8455" t="s">
        <v>70</v>
      </c>
      <c r="S8455">
        <v>61392.118443710999</v>
      </c>
      <c r="T8455">
        <v>6.3303229829588004</v>
      </c>
      <c r="U8455">
        <v>38.610719649796003</v>
      </c>
      <c r="V8455">
        <v>1590.0278213030999</v>
      </c>
      <c r="W8455">
        <v>0</v>
      </c>
    </row>
    <row r="8456" spans="3:23" x14ac:dyDescent="0.35">
      <c r="C8456" s="12">
        <v>44105</v>
      </c>
      <c r="D8456" s="12">
        <v>44135</v>
      </c>
      <c r="E8456" t="s">
        <v>21</v>
      </c>
      <c r="F8456" t="s">
        <v>59</v>
      </c>
      <c r="G8456" t="s">
        <v>59</v>
      </c>
      <c r="H8456" t="s">
        <v>87</v>
      </c>
      <c r="I8456" t="s">
        <v>61</v>
      </c>
      <c r="J8456" t="s">
        <v>62</v>
      </c>
      <c r="K8456" t="s">
        <v>63</v>
      </c>
      <c r="L8456" t="s">
        <v>64</v>
      </c>
      <c r="M8456" t="s">
        <v>96</v>
      </c>
      <c r="N8456" t="s">
        <v>97</v>
      </c>
      <c r="O8456" t="s">
        <v>98</v>
      </c>
      <c r="P8456" t="s">
        <v>300</v>
      </c>
      <c r="Q8456" t="s">
        <v>301</v>
      </c>
      <c r="R8456" t="s">
        <v>70</v>
      </c>
      <c r="S8456">
        <v>61373.970363253</v>
      </c>
      <c r="T8456">
        <v>7.7935592982654001</v>
      </c>
      <c r="U8456">
        <v>65.280255189051005</v>
      </c>
      <c r="V8456">
        <v>940.16131195436003</v>
      </c>
      <c r="W8456">
        <v>0</v>
      </c>
    </row>
    <row r="8457" spans="3:23" x14ac:dyDescent="0.35">
      <c r="C8457" s="12">
        <v>44228</v>
      </c>
      <c r="D8457" s="12">
        <v>44255</v>
      </c>
      <c r="E8457" t="s">
        <v>21</v>
      </c>
      <c r="F8457" t="s">
        <v>59</v>
      </c>
      <c r="G8457" t="s">
        <v>59</v>
      </c>
      <c r="H8457" t="s">
        <v>60</v>
      </c>
      <c r="I8457" t="s">
        <v>61</v>
      </c>
      <c r="J8457" t="s">
        <v>62</v>
      </c>
      <c r="K8457" t="s">
        <v>63</v>
      </c>
      <c r="L8457" t="s">
        <v>64</v>
      </c>
      <c r="M8457" t="s">
        <v>82</v>
      </c>
      <c r="N8457" t="s">
        <v>328</v>
      </c>
      <c r="O8457" t="s">
        <v>328</v>
      </c>
      <c r="P8457" t="s">
        <v>329</v>
      </c>
      <c r="Q8457" t="s">
        <v>330</v>
      </c>
      <c r="R8457" t="s">
        <v>70</v>
      </c>
      <c r="S8457">
        <v>61298.366194178998</v>
      </c>
      <c r="T8457">
        <v>16.628541189823</v>
      </c>
      <c r="U8457">
        <v>59.082224405848002</v>
      </c>
      <c r="V8457">
        <v>1037.5094507801</v>
      </c>
      <c r="W8457">
        <v>0</v>
      </c>
    </row>
    <row r="8458" spans="3:23" x14ac:dyDescent="0.35">
      <c r="C8458" s="12">
        <v>43800</v>
      </c>
      <c r="D8458" s="12">
        <v>43830</v>
      </c>
      <c r="E8458" t="s">
        <v>20</v>
      </c>
      <c r="F8458" t="s">
        <v>59</v>
      </c>
      <c r="G8458" t="s">
        <v>59</v>
      </c>
      <c r="H8458" t="s">
        <v>87</v>
      </c>
      <c r="I8458" t="s">
        <v>61</v>
      </c>
      <c r="J8458" t="s">
        <v>62</v>
      </c>
      <c r="K8458" t="s">
        <v>63</v>
      </c>
      <c r="L8458" t="s">
        <v>64</v>
      </c>
      <c r="M8458" t="s">
        <v>88</v>
      </c>
      <c r="N8458" t="s">
        <v>150</v>
      </c>
      <c r="O8458" t="s">
        <v>93</v>
      </c>
      <c r="P8458" t="s">
        <v>231</v>
      </c>
      <c r="Q8458" t="s">
        <v>232</v>
      </c>
      <c r="R8458" t="s">
        <v>70</v>
      </c>
      <c r="S8458">
        <v>61243.151460280002</v>
      </c>
      <c r="T8458">
        <v>14.973379679798001</v>
      </c>
      <c r="U8458">
        <v>24.120109099941999</v>
      </c>
      <c r="V8458">
        <v>2539.0909803316999</v>
      </c>
      <c r="W8458">
        <v>0</v>
      </c>
    </row>
    <row r="8459" spans="3:23" x14ac:dyDescent="0.35">
      <c r="C8459" s="12">
        <v>44105</v>
      </c>
      <c r="D8459" s="12">
        <v>44135</v>
      </c>
      <c r="E8459" t="s">
        <v>21</v>
      </c>
      <c r="F8459" t="s">
        <v>59</v>
      </c>
      <c r="G8459" t="s">
        <v>59</v>
      </c>
      <c r="H8459" t="s">
        <v>87</v>
      </c>
      <c r="I8459" t="s">
        <v>61</v>
      </c>
      <c r="J8459" t="s">
        <v>62</v>
      </c>
      <c r="K8459" t="s">
        <v>63</v>
      </c>
      <c r="L8459" t="s">
        <v>64</v>
      </c>
      <c r="M8459" t="s">
        <v>82</v>
      </c>
      <c r="N8459" t="s">
        <v>292</v>
      </c>
      <c r="O8459" t="s">
        <v>293</v>
      </c>
      <c r="P8459" t="s">
        <v>294</v>
      </c>
      <c r="Q8459" t="s">
        <v>295</v>
      </c>
      <c r="R8459" t="s">
        <v>70</v>
      </c>
      <c r="S8459">
        <v>61221.465870050997</v>
      </c>
      <c r="T8459">
        <v>9.7038153876319004</v>
      </c>
      <c r="U8459">
        <v>22.961046537173001</v>
      </c>
      <c r="V8459">
        <v>2666.3186179661998</v>
      </c>
      <c r="W8459">
        <v>0</v>
      </c>
    </row>
    <row r="8460" spans="3:23" x14ac:dyDescent="0.35">
      <c r="C8460" s="12">
        <v>43374</v>
      </c>
      <c r="D8460" s="12">
        <v>43404</v>
      </c>
      <c r="E8460" t="s">
        <v>75</v>
      </c>
      <c r="F8460" t="s">
        <v>59</v>
      </c>
      <c r="G8460" t="s">
        <v>59</v>
      </c>
      <c r="H8460" t="s">
        <v>76</v>
      </c>
      <c r="I8460" t="s">
        <v>61</v>
      </c>
      <c r="J8460" t="s">
        <v>62</v>
      </c>
      <c r="K8460" t="s">
        <v>63</v>
      </c>
      <c r="L8460" t="s">
        <v>64</v>
      </c>
      <c r="M8460" t="s">
        <v>208</v>
      </c>
      <c r="N8460" t="s">
        <v>117</v>
      </c>
      <c r="O8460" t="s">
        <v>93</v>
      </c>
      <c r="P8460" t="s">
        <v>209</v>
      </c>
      <c r="Q8460" t="s">
        <v>210</v>
      </c>
      <c r="R8460" t="s">
        <v>70</v>
      </c>
      <c r="S8460">
        <v>61220.476501580997</v>
      </c>
      <c r="T8460">
        <v>30.971922681849001</v>
      </c>
      <c r="U8460">
        <v>63.739740455082</v>
      </c>
      <c r="V8460">
        <v>960.47577326932003</v>
      </c>
      <c r="W8460">
        <v>0</v>
      </c>
    </row>
    <row r="8461" spans="3:23" x14ac:dyDescent="0.35">
      <c r="C8461" s="12">
        <v>43466</v>
      </c>
      <c r="D8461" s="12">
        <v>43496</v>
      </c>
      <c r="E8461" t="s">
        <v>75</v>
      </c>
      <c r="F8461" t="s">
        <v>59</v>
      </c>
      <c r="G8461" t="s">
        <v>59</v>
      </c>
      <c r="H8461" t="s">
        <v>60</v>
      </c>
      <c r="I8461" t="s">
        <v>61</v>
      </c>
      <c r="J8461" t="s">
        <v>62</v>
      </c>
      <c r="K8461" t="s">
        <v>63</v>
      </c>
      <c r="L8461" t="s">
        <v>64</v>
      </c>
      <c r="M8461" t="s">
        <v>82</v>
      </c>
      <c r="N8461" t="s">
        <v>379</v>
      </c>
      <c r="O8461" t="s">
        <v>380</v>
      </c>
      <c r="P8461" t="s">
        <v>381</v>
      </c>
      <c r="Q8461" t="s">
        <v>382</v>
      </c>
      <c r="R8461" t="s">
        <v>70</v>
      </c>
      <c r="S8461">
        <v>61215.507526809</v>
      </c>
      <c r="T8461">
        <v>12.454502106687</v>
      </c>
      <c r="U8461">
        <v>22.308416392175001</v>
      </c>
      <c r="V8461">
        <v>2744.0543717071</v>
      </c>
      <c r="W8461">
        <v>0</v>
      </c>
    </row>
    <row r="8462" spans="3:23" x14ac:dyDescent="0.35">
      <c r="C8462" s="12">
        <v>44166</v>
      </c>
      <c r="D8462" s="12">
        <v>44196</v>
      </c>
      <c r="E8462" t="s">
        <v>21</v>
      </c>
      <c r="F8462" t="s">
        <v>59</v>
      </c>
      <c r="G8462" t="s">
        <v>59</v>
      </c>
      <c r="H8462" t="s">
        <v>76</v>
      </c>
      <c r="I8462" t="s">
        <v>61</v>
      </c>
      <c r="J8462" t="s">
        <v>62</v>
      </c>
      <c r="K8462" t="s">
        <v>63</v>
      </c>
      <c r="L8462" t="s">
        <v>64</v>
      </c>
      <c r="M8462" t="s">
        <v>77</v>
      </c>
      <c r="N8462" t="s">
        <v>107</v>
      </c>
      <c r="O8462" t="s">
        <v>108</v>
      </c>
      <c r="P8462" t="s">
        <v>290</v>
      </c>
      <c r="Q8462" t="s">
        <v>291</v>
      </c>
      <c r="R8462" t="s">
        <v>70</v>
      </c>
      <c r="S8462">
        <v>61153.957475190997</v>
      </c>
      <c r="T8462">
        <v>21.484660191393001</v>
      </c>
      <c r="U8462">
        <v>59.539602178302999</v>
      </c>
      <c r="V8462">
        <v>1027.1139752001</v>
      </c>
      <c r="W8462">
        <v>0</v>
      </c>
    </row>
    <row r="8463" spans="3:23" x14ac:dyDescent="0.35">
      <c r="C8463" s="12">
        <v>43374</v>
      </c>
      <c r="D8463" s="12">
        <v>43404</v>
      </c>
      <c r="E8463" t="s">
        <v>75</v>
      </c>
      <c r="F8463" t="s">
        <v>59</v>
      </c>
      <c r="G8463" t="s">
        <v>59</v>
      </c>
      <c r="H8463" t="s">
        <v>87</v>
      </c>
      <c r="I8463" t="s">
        <v>61</v>
      </c>
      <c r="J8463" t="s">
        <v>62</v>
      </c>
      <c r="K8463" t="s">
        <v>63</v>
      </c>
      <c r="L8463" t="s">
        <v>64</v>
      </c>
      <c r="M8463" t="s">
        <v>96</v>
      </c>
      <c r="N8463" t="s">
        <v>97</v>
      </c>
      <c r="O8463" t="s">
        <v>98</v>
      </c>
      <c r="P8463" t="s">
        <v>217</v>
      </c>
      <c r="Q8463" t="s">
        <v>218</v>
      </c>
      <c r="R8463" t="s">
        <v>70</v>
      </c>
      <c r="S8463">
        <v>61144.613511891002</v>
      </c>
      <c r="T8463">
        <v>7.1563369298878996</v>
      </c>
      <c r="U8463">
        <v>111.9768520156</v>
      </c>
      <c r="V8463">
        <v>546.04690533155997</v>
      </c>
      <c r="W8463">
        <v>0</v>
      </c>
    </row>
    <row r="8464" spans="3:23" x14ac:dyDescent="0.35">
      <c r="C8464" s="12">
        <v>43770</v>
      </c>
      <c r="D8464" s="12">
        <v>43799</v>
      </c>
      <c r="E8464" t="s">
        <v>20</v>
      </c>
      <c r="F8464" t="s">
        <v>59</v>
      </c>
      <c r="G8464" t="s">
        <v>59</v>
      </c>
      <c r="H8464" t="s">
        <v>76</v>
      </c>
      <c r="I8464" t="s">
        <v>61</v>
      </c>
      <c r="J8464" t="s">
        <v>62</v>
      </c>
      <c r="K8464" t="s">
        <v>63</v>
      </c>
      <c r="L8464" t="s">
        <v>64</v>
      </c>
      <c r="M8464" t="s">
        <v>96</v>
      </c>
      <c r="N8464" t="s">
        <v>97</v>
      </c>
      <c r="O8464" t="s">
        <v>98</v>
      </c>
      <c r="P8464" t="s">
        <v>369</v>
      </c>
      <c r="Q8464" t="s">
        <v>370</v>
      </c>
      <c r="R8464" t="s">
        <v>70</v>
      </c>
      <c r="S8464">
        <v>61123.641267095001</v>
      </c>
      <c r="T8464">
        <v>12.461153267845001</v>
      </c>
      <c r="U8464">
        <v>2106.5128815776002</v>
      </c>
      <c r="V8464">
        <v>29.016504860544</v>
      </c>
      <c r="W8464">
        <v>0</v>
      </c>
    </row>
    <row r="8465" spans="3:23" x14ac:dyDescent="0.35">
      <c r="C8465" s="12">
        <v>43862</v>
      </c>
      <c r="D8465" s="12">
        <v>43890</v>
      </c>
      <c r="E8465" t="s">
        <v>20</v>
      </c>
      <c r="F8465" t="s">
        <v>59</v>
      </c>
      <c r="G8465" t="s">
        <v>59</v>
      </c>
      <c r="H8465" t="s">
        <v>87</v>
      </c>
      <c r="I8465" t="s">
        <v>61</v>
      </c>
      <c r="J8465" t="s">
        <v>62</v>
      </c>
      <c r="K8465" t="s">
        <v>63</v>
      </c>
      <c r="L8465" t="s">
        <v>64</v>
      </c>
      <c r="M8465" t="s">
        <v>88</v>
      </c>
      <c r="N8465" t="s">
        <v>150</v>
      </c>
      <c r="O8465" t="s">
        <v>93</v>
      </c>
      <c r="P8465" t="s">
        <v>231</v>
      </c>
      <c r="Q8465" t="s">
        <v>232</v>
      </c>
      <c r="R8465" t="s">
        <v>70</v>
      </c>
      <c r="S8465">
        <v>61081.038590926</v>
      </c>
      <c r="T8465">
        <v>13.222220218543001</v>
      </c>
      <c r="U8465">
        <v>25.714790134657001</v>
      </c>
      <c r="V8465">
        <v>2375.3271277375002</v>
      </c>
      <c r="W8465">
        <v>0</v>
      </c>
    </row>
    <row r="8466" spans="3:23" x14ac:dyDescent="0.35">
      <c r="C8466" s="12">
        <v>43770</v>
      </c>
      <c r="D8466" s="12">
        <v>43799</v>
      </c>
      <c r="E8466" t="s">
        <v>20</v>
      </c>
      <c r="F8466" t="s">
        <v>59</v>
      </c>
      <c r="G8466" t="s">
        <v>59</v>
      </c>
      <c r="H8466" t="s">
        <v>87</v>
      </c>
      <c r="I8466" t="s">
        <v>61</v>
      </c>
      <c r="J8466" t="s">
        <v>62</v>
      </c>
      <c r="K8466" t="s">
        <v>63</v>
      </c>
      <c r="L8466" t="s">
        <v>64</v>
      </c>
      <c r="M8466" t="s">
        <v>88</v>
      </c>
      <c r="N8466" t="s">
        <v>150</v>
      </c>
      <c r="O8466" t="s">
        <v>93</v>
      </c>
      <c r="P8466" t="s">
        <v>194</v>
      </c>
      <c r="Q8466" t="s">
        <v>195</v>
      </c>
      <c r="R8466" t="s">
        <v>70</v>
      </c>
      <c r="S8466">
        <v>61059.923584691001</v>
      </c>
      <c r="T8466">
        <v>11.563042658327999</v>
      </c>
      <c r="U8466">
        <v>24.389264052289999</v>
      </c>
      <c r="V8466">
        <v>2503.5574445288999</v>
      </c>
      <c r="W8466">
        <v>0</v>
      </c>
    </row>
    <row r="8467" spans="3:23" x14ac:dyDescent="0.35">
      <c r="C8467" s="12">
        <v>44348</v>
      </c>
      <c r="D8467" s="12">
        <v>44377</v>
      </c>
      <c r="E8467" t="s">
        <v>21</v>
      </c>
      <c r="F8467" t="s">
        <v>59</v>
      </c>
      <c r="G8467" t="s">
        <v>59</v>
      </c>
      <c r="H8467" t="s">
        <v>76</v>
      </c>
      <c r="I8467" t="s">
        <v>61</v>
      </c>
      <c r="J8467" t="s">
        <v>62</v>
      </c>
      <c r="K8467" t="s">
        <v>63</v>
      </c>
      <c r="L8467" t="s">
        <v>64</v>
      </c>
      <c r="M8467" t="s">
        <v>96</v>
      </c>
      <c r="N8467" t="s">
        <v>111</v>
      </c>
      <c r="O8467" t="s">
        <v>112</v>
      </c>
      <c r="P8467" t="s">
        <v>326</v>
      </c>
      <c r="Q8467" t="s">
        <v>327</v>
      </c>
      <c r="R8467" t="s">
        <v>70</v>
      </c>
      <c r="S8467">
        <v>61041.92990001</v>
      </c>
      <c r="T8467">
        <v>23.440994189415001</v>
      </c>
      <c r="U8467">
        <v>217.64130422619999</v>
      </c>
      <c r="V8467">
        <v>280.47033680964</v>
      </c>
      <c r="W8467">
        <v>0</v>
      </c>
    </row>
    <row r="8468" spans="3:23" x14ac:dyDescent="0.35">
      <c r="C8468" s="12">
        <v>44166</v>
      </c>
      <c r="D8468" s="12">
        <v>44196</v>
      </c>
      <c r="E8468" t="s">
        <v>21</v>
      </c>
      <c r="F8468" t="s">
        <v>59</v>
      </c>
      <c r="G8468" t="s">
        <v>59</v>
      </c>
      <c r="H8468" t="s">
        <v>60</v>
      </c>
      <c r="I8468" t="s">
        <v>61</v>
      </c>
      <c r="J8468" t="s">
        <v>62</v>
      </c>
      <c r="K8468" t="s">
        <v>63</v>
      </c>
      <c r="L8468" t="s">
        <v>64</v>
      </c>
      <c r="M8468" t="s">
        <v>65</v>
      </c>
      <c r="N8468" t="s">
        <v>66</v>
      </c>
      <c r="O8468" t="s">
        <v>67</v>
      </c>
      <c r="P8468" t="s">
        <v>259</v>
      </c>
      <c r="Q8468" t="s">
        <v>260</v>
      </c>
      <c r="R8468" t="s">
        <v>70</v>
      </c>
      <c r="S8468">
        <v>61025.833130067003</v>
      </c>
      <c r="T8468">
        <v>16.745484279795999</v>
      </c>
      <c r="U8468">
        <v>62.323622535128997</v>
      </c>
      <c r="V8468">
        <v>979.17660507731</v>
      </c>
      <c r="W8468">
        <v>0</v>
      </c>
    </row>
    <row r="8469" spans="3:23" x14ac:dyDescent="0.35">
      <c r="C8469" s="12">
        <v>44409</v>
      </c>
      <c r="D8469" s="12">
        <v>44439</v>
      </c>
      <c r="E8469" t="s">
        <v>21</v>
      </c>
      <c r="F8469" t="s">
        <v>59</v>
      </c>
      <c r="G8469" t="s">
        <v>59</v>
      </c>
      <c r="H8469" t="s">
        <v>87</v>
      </c>
      <c r="I8469" t="s">
        <v>61</v>
      </c>
      <c r="J8469" t="s">
        <v>62</v>
      </c>
      <c r="K8469" t="s">
        <v>63</v>
      </c>
      <c r="L8469" t="s">
        <v>64</v>
      </c>
      <c r="M8469" t="s">
        <v>96</v>
      </c>
      <c r="N8469" t="s">
        <v>97</v>
      </c>
      <c r="O8469" t="s">
        <v>98</v>
      </c>
      <c r="P8469" t="s">
        <v>253</v>
      </c>
      <c r="Q8469" t="s">
        <v>254</v>
      </c>
      <c r="R8469" t="s">
        <v>70</v>
      </c>
      <c r="S8469">
        <v>61004.174394103997</v>
      </c>
      <c r="T8469">
        <v>5.5800021558711004</v>
      </c>
      <c r="U8469">
        <v>139.06069830323</v>
      </c>
      <c r="V8469">
        <v>438.68738715147998</v>
      </c>
      <c r="W8469">
        <v>0</v>
      </c>
    </row>
    <row r="8470" spans="3:23" x14ac:dyDescent="0.35">
      <c r="C8470" s="12">
        <v>43647</v>
      </c>
      <c r="D8470" s="12">
        <v>43677</v>
      </c>
      <c r="E8470" t="s">
        <v>75</v>
      </c>
      <c r="F8470" t="s">
        <v>59</v>
      </c>
      <c r="G8470" t="s">
        <v>59</v>
      </c>
      <c r="H8470" t="s">
        <v>87</v>
      </c>
      <c r="I8470" t="s">
        <v>61</v>
      </c>
      <c r="J8470" t="s">
        <v>62</v>
      </c>
      <c r="K8470" t="s">
        <v>63</v>
      </c>
      <c r="L8470" t="s">
        <v>64</v>
      </c>
      <c r="M8470" t="s">
        <v>96</v>
      </c>
      <c r="N8470" t="s">
        <v>97</v>
      </c>
      <c r="O8470" t="s">
        <v>98</v>
      </c>
      <c r="P8470" t="s">
        <v>217</v>
      </c>
      <c r="Q8470" t="s">
        <v>218</v>
      </c>
      <c r="R8470" t="s">
        <v>70</v>
      </c>
      <c r="S8470">
        <v>60972.985451212</v>
      </c>
      <c r="T8470">
        <v>6.8673425241326997</v>
      </c>
      <c r="U8470">
        <v>114.49573770502001</v>
      </c>
      <c r="V8470">
        <v>532.53498054484999</v>
      </c>
      <c r="W8470">
        <v>0</v>
      </c>
    </row>
    <row r="8471" spans="3:23" x14ac:dyDescent="0.35">
      <c r="C8471" s="12">
        <v>43952</v>
      </c>
      <c r="D8471" s="12">
        <v>43982</v>
      </c>
      <c r="E8471" t="s">
        <v>20</v>
      </c>
      <c r="F8471" t="s">
        <v>59</v>
      </c>
      <c r="G8471" t="s">
        <v>59</v>
      </c>
      <c r="H8471" t="s">
        <v>60</v>
      </c>
      <c r="I8471" t="s">
        <v>61</v>
      </c>
      <c r="J8471" t="s">
        <v>62</v>
      </c>
      <c r="K8471" t="s">
        <v>63</v>
      </c>
      <c r="L8471" t="s">
        <v>64</v>
      </c>
      <c r="M8471" t="s">
        <v>82</v>
      </c>
      <c r="N8471" t="s">
        <v>379</v>
      </c>
      <c r="O8471" t="s">
        <v>380</v>
      </c>
      <c r="P8471" t="s">
        <v>381</v>
      </c>
      <c r="Q8471" t="s">
        <v>382</v>
      </c>
      <c r="R8471" t="s">
        <v>70</v>
      </c>
      <c r="S8471">
        <v>60944.801078418001</v>
      </c>
      <c r="T8471">
        <v>12.897091344144</v>
      </c>
      <c r="U8471">
        <v>23.861210484038001</v>
      </c>
      <c r="V8471">
        <v>2554.1370216395999</v>
      </c>
      <c r="W8471">
        <v>0</v>
      </c>
    </row>
    <row r="8472" spans="3:23" x14ac:dyDescent="0.35">
      <c r="C8472" s="12">
        <v>43709</v>
      </c>
      <c r="D8472" s="12">
        <v>43738</v>
      </c>
      <c r="E8472" t="s">
        <v>75</v>
      </c>
      <c r="F8472" t="s">
        <v>59</v>
      </c>
      <c r="G8472" t="s">
        <v>59</v>
      </c>
      <c r="H8472" t="s">
        <v>76</v>
      </c>
      <c r="I8472" t="s">
        <v>61</v>
      </c>
      <c r="J8472" t="s">
        <v>62</v>
      </c>
      <c r="K8472" t="s">
        <v>63</v>
      </c>
      <c r="L8472" t="s">
        <v>64</v>
      </c>
      <c r="M8472" t="s">
        <v>82</v>
      </c>
      <c r="N8472" t="s">
        <v>246</v>
      </c>
      <c r="O8472" t="s">
        <v>112</v>
      </c>
      <c r="P8472" t="s">
        <v>306</v>
      </c>
      <c r="Q8472" t="s">
        <v>307</v>
      </c>
      <c r="R8472" t="s">
        <v>70</v>
      </c>
      <c r="S8472">
        <v>60910.140814101003</v>
      </c>
      <c r="T8472">
        <v>13.425092271804999</v>
      </c>
      <c r="U8472">
        <v>37.169238590744001</v>
      </c>
      <c r="V8472">
        <v>1638.7244701125001</v>
      </c>
      <c r="W8472">
        <v>0</v>
      </c>
    </row>
    <row r="8473" spans="3:23" x14ac:dyDescent="0.35">
      <c r="C8473" s="12">
        <v>43374</v>
      </c>
      <c r="D8473" s="12">
        <v>43404</v>
      </c>
      <c r="E8473" t="s">
        <v>75</v>
      </c>
      <c r="F8473" t="s">
        <v>59</v>
      </c>
      <c r="G8473" t="s">
        <v>59</v>
      </c>
      <c r="H8473" t="s">
        <v>60</v>
      </c>
      <c r="I8473" t="s">
        <v>61</v>
      </c>
      <c r="J8473" t="s">
        <v>62</v>
      </c>
      <c r="K8473" t="s">
        <v>63</v>
      </c>
      <c r="L8473" t="s">
        <v>64</v>
      </c>
      <c r="M8473" t="s">
        <v>137</v>
      </c>
      <c r="N8473" t="s">
        <v>66</v>
      </c>
      <c r="O8473" t="s">
        <v>67</v>
      </c>
      <c r="P8473" t="s">
        <v>235</v>
      </c>
      <c r="Q8473" t="s">
        <v>236</v>
      </c>
      <c r="R8473" t="s">
        <v>70</v>
      </c>
      <c r="S8473">
        <v>60853.755093967004</v>
      </c>
      <c r="T8473">
        <v>36.643520700231001</v>
      </c>
      <c r="U8473">
        <v>21.528807573200002</v>
      </c>
      <c r="V8473">
        <v>2826.6198621108001</v>
      </c>
      <c r="W8473">
        <v>0</v>
      </c>
    </row>
    <row r="8474" spans="3:23" x14ac:dyDescent="0.35">
      <c r="C8474" s="12">
        <v>43466</v>
      </c>
      <c r="D8474" s="12">
        <v>43496</v>
      </c>
      <c r="E8474" t="s">
        <v>75</v>
      </c>
      <c r="F8474" t="s">
        <v>59</v>
      </c>
      <c r="G8474" t="s">
        <v>59</v>
      </c>
      <c r="H8474" t="s">
        <v>76</v>
      </c>
      <c r="I8474" t="s">
        <v>61</v>
      </c>
      <c r="J8474" t="s">
        <v>62</v>
      </c>
      <c r="K8474" t="s">
        <v>63</v>
      </c>
      <c r="L8474" t="s">
        <v>64</v>
      </c>
      <c r="M8474" t="s">
        <v>88</v>
      </c>
      <c r="N8474" t="s">
        <v>150</v>
      </c>
      <c r="O8474" t="s">
        <v>93</v>
      </c>
      <c r="P8474" t="s">
        <v>269</v>
      </c>
      <c r="Q8474" t="s">
        <v>270</v>
      </c>
      <c r="R8474" t="s">
        <v>70</v>
      </c>
      <c r="S8474">
        <v>60830.062425418997</v>
      </c>
      <c r="T8474">
        <v>30.341321426324001</v>
      </c>
      <c r="U8474">
        <v>30.258747229842999</v>
      </c>
      <c r="V8474">
        <v>2010.3298382897001</v>
      </c>
      <c r="W8474">
        <v>0</v>
      </c>
    </row>
    <row r="8475" spans="3:23" x14ac:dyDescent="0.35">
      <c r="C8475" s="12">
        <v>43374</v>
      </c>
      <c r="D8475" s="12">
        <v>43404</v>
      </c>
      <c r="E8475" t="s">
        <v>75</v>
      </c>
      <c r="F8475" t="s">
        <v>59</v>
      </c>
      <c r="G8475" t="s">
        <v>59</v>
      </c>
      <c r="H8475" t="s">
        <v>87</v>
      </c>
      <c r="I8475" t="s">
        <v>61</v>
      </c>
      <c r="J8475" t="s">
        <v>62</v>
      </c>
      <c r="K8475" t="s">
        <v>63</v>
      </c>
      <c r="L8475" t="s">
        <v>64</v>
      </c>
      <c r="M8475" t="s">
        <v>82</v>
      </c>
      <c r="N8475" t="s">
        <v>124</v>
      </c>
      <c r="O8475" t="s">
        <v>108</v>
      </c>
      <c r="P8475" t="s">
        <v>190</v>
      </c>
      <c r="Q8475" t="s">
        <v>191</v>
      </c>
      <c r="R8475" t="s">
        <v>70</v>
      </c>
      <c r="S8475">
        <v>60774.725479465997</v>
      </c>
      <c r="T8475">
        <v>13.813362997340001</v>
      </c>
      <c r="U8475">
        <v>35.542862160676002</v>
      </c>
      <c r="V8475">
        <v>1709.8995912239</v>
      </c>
      <c r="W8475">
        <v>0</v>
      </c>
    </row>
    <row r="8476" spans="3:23" x14ac:dyDescent="0.35">
      <c r="C8476" s="12">
        <v>44287</v>
      </c>
      <c r="D8476" s="12">
        <v>44316</v>
      </c>
      <c r="E8476" t="s">
        <v>21</v>
      </c>
      <c r="F8476" t="s">
        <v>59</v>
      </c>
      <c r="G8476" t="s">
        <v>59</v>
      </c>
      <c r="H8476" t="s">
        <v>60</v>
      </c>
      <c r="I8476" t="s">
        <v>61</v>
      </c>
      <c r="J8476" t="s">
        <v>62</v>
      </c>
      <c r="K8476" t="s">
        <v>63</v>
      </c>
      <c r="L8476" t="s">
        <v>64</v>
      </c>
      <c r="M8476" t="s">
        <v>82</v>
      </c>
      <c r="N8476" t="s">
        <v>379</v>
      </c>
      <c r="O8476" t="s">
        <v>380</v>
      </c>
      <c r="P8476" t="s">
        <v>381</v>
      </c>
      <c r="Q8476" t="s">
        <v>382</v>
      </c>
      <c r="R8476" t="s">
        <v>70</v>
      </c>
      <c r="S8476">
        <v>60708.108058582999</v>
      </c>
      <c r="T8476">
        <v>9.5964770644173996</v>
      </c>
      <c r="U8476">
        <v>26.387592911165999</v>
      </c>
      <c r="V8476">
        <v>2300.6307647294002</v>
      </c>
      <c r="W8476">
        <v>0</v>
      </c>
    </row>
    <row r="8477" spans="3:23" x14ac:dyDescent="0.35">
      <c r="C8477" s="12">
        <v>43405</v>
      </c>
      <c r="D8477" s="12">
        <v>43434</v>
      </c>
      <c r="E8477" t="s">
        <v>75</v>
      </c>
      <c r="F8477" t="s">
        <v>59</v>
      </c>
      <c r="G8477" t="s">
        <v>59</v>
      </c>
      <c r="H8477" t="s">
        <v>60</v>
      </c>
      <c r="I8477" t="s">
        <v>61</v>
      </c>
      <c r="J8477" t="s">
        <v>62</v>
      </c>
      <c r="K8477" t="s">
        <v>63</v>
      </c>
      <c r="L8477" t="s">
        <v>64</v>
      </c>
      <c r="M8477" t="s">
        <v>96</v>
      </c>
      <c r="N8477" t="s">
        <v>97</v>
      </c>
      <c r="O8477" t="s">
        <v>98</v>
      </c>
      <c r="P8477" t="s">
        <v>310</v>
      </c>
      <c r="Q8477" t="s">
        <v>311</v>
      </c>
      <c r="R8477" t="s">
        <v>70</v>
      </c>
      <c r="S8477">
        <v>60707.631880373003</v>
      </c>
      <c r="T8477">
        <v>11.961746689883</v>
      </c>
      <c r="U8477">
        <v>93.229524478760993</v>
      </c>
      <c r="V8477">
        <v>651.16316123872002</v>
      </c>
      <c r="W8477">
        <v>0</v>
      </c>
    </row>
    <row r="8478" spans="3:23" x14ac:dyDescent="0.35">
      <c r="C8478" s="12">
        <v>43800</v>
      </c>
      <c r="D8478" s="12">
        <v>43830</v>
      </c>
      <c r="E8478" t="s">
        <v>20</v>
      </c>
      <c r="F8478" t="s">
        <v>59</v>
      </c>
      <c r="G8478" t="s">
        <v>59</v>
      </c>
      <c r="H8478" t="s">
        <v>60</v>
      </c>
      <c r="I8478" t="s">
        <v>61</v>
      </c>
      <c r="J8478" t="s">
        <v>62</v>
      </c>
      <c r="K8478" t="s">
        <v>63</v>
      </c>
      <c r="L8478" t="s">
        <v>64</v>
      </c>
      <c r="M8478" t="s">
        <v>65</v>
      </c>
      <c r="N8478" t="s">
        <v>92</v>
      </c>
      <c r="O8478" t="s">
        <v>93</v>
      </c>
      <c r="P8478" t="s">
        <v>371</v>
      </c>
      <c r="Q8478" t="s">
        <v>372</v>
      </c>
      <c r="R8478" t="s">
        <v>70</v>
      </c>
      <c r="S8478">
        <v>60690.123795419</v>
      </c>
      <c r="T8478">
        <v>6.9153387057523998</v>
      </c>
      <c r="U8478">
        <v>370.36264407547998</v>
      </c>
      <c r="V8478">
        <v>163.86675267134001</v>
      </c>
      <c r="W8478">
        <v>0</v>
      </c>
    </row>
    <row r="8479" spans="3:23" x14ac:dyDescent="0.35">
      <c r="C8479" s="12">
        <v>43952</v>
      </c>
      <c r="D8479" s="12">
        <v>43982</v>
      </c>
      <c r="E8479" t="s">
        <v>20</v>
      </c>
      <c r="F8479" t="s">
        <v>59</v>
      </c>
      <c r="G8479" t="s">
        <v>59</v>
      </c>
      <c r="H8479" t="s">
        <v>87</v>
      </c>
      <c r="I8479" t="s">
        <v>61</v>
      </c>
      <c r="J8479" t="s">
        <v>62</v>
      </c>
      <c r="K8479" t="s">
        <v>63</v>
      </c>
      <c r="L8479" t="s">
        <v>64</v>
      </c>
      <c r="M8479" t="s">
        <v>82</v>
      </c>
      <c r="N8479" t="s">
        <v>124</v>
      </c>
      <c r="O8479" t="s">
        <v>108</v>
      </c>
      <c r="P8479" t="s">
        <v>190</v>
      </c>
      <c r="Q8479" t="s">
        <v>191</v>
      </c>
      <c r="R8479" t="s">
        <v>70</v>
      </c>
      <c r="S8479">
        <v>60684.874548863998</v>
      </c>
      <c r="T8479">
        <v>12.474302610617</v>
      </c>
      <c r="U8479">
        <v>35.740922387136997</v>
      </c>
      <c r="V8479">
        <v>1697.9101404139001</v>
      </c>
      <c r="W8479">
        <v>0</v>
      </c>
    </row>
    <row r="8480" spans="3:23" x14ac:dyDescent="0.35">
      <c r="C8480" s="12">
        <v>43556</v>
      </c>
      <c r="D8480" s="12">
        <v>43585</v>
      </c>
      <c r="E8480" t="s">
        <v>75</v>
      </c>
      <c r="F8480" t="s">
        <v>59</v>
      </c>
      <c r="G8480" t="s">
        <v>59</v>
      </c>
      <c r="H8480" t="s">
        <v>76</v>
      </c>
      <c r="I8480" t="s">
        <v>61</v>
      </c>
      <c r="J8480" t="s">
        <v>62</v>
      </c>
      <c r="K8480" t="s">
        <v>63</v>
      </c>
      <c r="L8480" t="s">
        <v>64</v>
      </c>
      <c r="M8480" t="s">
        <v>101</v>
      </c>
      <c r="N8480" t="s">
        <v>102</v>
      </c>
      <c r="O8480" t="s">
        <v>93</v>
      </c>
      <c r="P8480" t="s">
        <v>257</v>
      </c>
      <c r="Q8480" t="s">
        <v>258</v>
      </c>
      <c r="R8480" t="s">
        <v>70</v>
      </c>
      <c r="S8480">
        <v>60683.606696294999</v>
      </c>
      <c r="T8480">
        <v>39.480291464022997</v>
      </c>
      <c r="U8480">
        <v>24.684955336542</v>
      </c>
      <c r="V8480">
        <v>2458.3235362983</v>
      </c>
      <c r="W8480">
        <v>0</v>
      </c>
    </row>
    <row r="8481" spans="3:23" x14ac:dyDescent="0.35">
      <c r="C8481" s="12">
        <v>43647</v>
      </c>
      <c r="D8481" s="12">
        <v>43677</v>
      </c>
      <c r="E8481" t="s">
        <v>75</v>
      </c>
      <c r="F8481" t="s">
        <v>59</v>
      </c>
      <c r="G8481" t="s">
        <v>59</v>
      </c>
      <c r="H8481" t="s">
        <v>87</v>
      </c>
      <c r="I8481" t="s">
        <v>61</v>
      </c>
      <c r="J8481" t="s">
        <v>62</v>
      </c>
      <c r="K8481" t="s">
        <v>63</v>
      </c>
      <c r="L8481" t="s">
        <v>64</v>
      </c>
      <c r="M8481" t="s">
        <v>96</v>
      </c>
      <c r="N8481" t="s">
        <v>111</v>
      </c>
      <c r="O8481" t="s">
        <v>112</v>
      </c>
      <c r="P8481" t="s">
        <v>196</v>
      </c>
      <c r="Q8481" t="s">
        <v>197</v>
      </c>
      <c r="R8481" t="s">
        <v>70</v>
      </c>
      <c r="S8481">
        <v>60677.843828650002</v>
      </c>
      <c r="T8481">
        <v>7.1259907626421999</v>
      </c>
      <c r="U8481">
        <v>110.97551178413001</v>
      </c>
      <c r="V8481">
        <v>546.76786665044006</v>
      </c>
      <c r="W8481">
        <v>0</v>
      </c>
    </row>
    <row r="8482" spans="3:23" x14ac:dyDescent="0.35">
      <c r="C8482" s="12">
        <v>44440</v>
      </c>
      <c r="D8482" s="12">
        <v>44469</v>
      </c>
      <c r="E8482" t="s">
        <v>21</v>
      </c>
      <c r="F8482" t="s">
        <v>59</v>
      </c>
      <c r="G8482" t="s">
        <v>59</v>
      </c>
      <c r="H8482" t="s">
        <v>87</v>
      </c>
      <c r="I8482" t="s">
        <v>61</v>
      </c>
      <c r="J8482" t="s">
        <v>62</v>
      </c>
      <c r="K8482" t="s">
        <v>63</v>
      </c>
      <c r="L8482" t="s">
        <v>64</v>
      </c>
      <c r="M8482" t="s">
        <v>82</v>
      </c>
      <c r="N8482" t="s">
        <v>292</v>
      </c>
      <c r="O8482" t="s">
        <v>293</v>
      </c>
      <c r="P8482" t="s">
        <v>294</v>
      </c>
      <c r="Q8482" t="s">
        <v>295</v>
      </c>
      <c r="R8482" t="s">
        <v>70</v>
      </c>
      <c r="S8482">
        <v>60669.993510804001</v>
      </c>
      <c r="T8482">
        <v>10.525686966409999</v>
      </c>
      <c r="U8482">
        <v>22.618305384730998</v>
      </c>
      <c r="V8482">
        <v>2682.3403645333001</v>
      </c>
      <c r="W8482">
        <v>0</v>
      </c>
    </row>
    <row r="8483" spans="3:23" x14ac:dyDescent="0.35">
      <c r="C8483" s="12">
        <v>43374</v>
      </c>
      <c r="D8483" s="12">
        <v>43404</v>
      </c>
      <c r="E8483" t="s">
        <v>75</v>
      </c>
      <c r="F8483" t="s">
        <v>59</v>
      </c>
      <c r="G8483" t="s">
        <v>59</v>
      </c>
      <c r="H8483" t="s">
        <v>87</v>
      </c>
      <c r="I8483" t="s">
        <v>61</v>
      </c>
      <c r="J8483" t="s">
        <v>62</v>
      </c>
      <c r="K8483" t="s">
        <v>63</v>
      </c>
      <c r="L8483" t="s">
        <v>64</v>
      </c>
      <c r="M8483" t="s">
        <v>82</v>
      </c>
      <c r="N8483" t="s">
        <v>120</v>
      </c>
      <c r="O8483" t="s">
        <v>121</v>
      </c>
      <c r="P8483" t="s">
        <v>221</v>
      </c>
      <c r="Q8483" t="s">
        <v>222</v>
      </c>
      <c r="R8483" t="s">
        <v>70</v>
      </c>
      <c r="S8483">
        <v>60632.441476118001</v>
      </c>
      <c r="T8483">
        <v>5.1863323839486002</v>
      </c>
      <c r="U8483">
        <v>155.61040430366</v>
      </c>
      <c r="V8483">
        <v>389.64259329214002</v>
      </c>
      <c r="W8483">
        <v>0</v>
      </c>
    </row>
    <row r="8484" spans="3:23" x14ac:dyDescent="0.35">
      <c r="C8484" s="12">
        <v>43617</v>
      </c>
      <c r="D8484" s="12">
        <v>43646</v>
      </c>
      <c r="E8484" t="s">
        <v>75</v>
      </c>
      <c r="F8484" t="s">
        <v>59</v>
      </c>
      <c r="G8484" t="s">
        <v>59</v>
      </c>
      <c r="H8484" t="s">
        <v>87</v>
      </c>
      <c r="I8484" t="s">
        <v>61</v>
      </c>
      <c r="J8484" t="s">
        <v>62</v>
      </c>
      <c r="K8484" t="s">
        <v>63</v>
      </c>
      <c r="L8484" t="s">
        <v>64</v>
      </c>
      <c r="M8484" t="s">
        <v>96</v>
      </c>
      <c r="N8484" t="s">
        <v>97</v>
      </c>
      <c r="O8484" t="s">
        <v>98</v>
      </c>
      <c r="P8484" t="s">
        <v>206</v>
      </c>
      <c r="Q8484" t="s">
        <v>207</v>
      </c>
      <c r="R8484" t="s">
        <v>70</v>
      </c>
      <c r="S8484">
        <v>60628.329231750999</v>
      </c>
      <c r="T8484">
        <v>3.4104307200288999</v>
      </c>
      <c r="U8484">
        <v>268.47486925994002</v>
      </c>
      <c r="V8484">
        <v>225.82496975927</v>
      </c>
      <c r="W8484">
        <v>0</v>
      </c>
    </row>
    <row r="8485" spans="3:23" x14ac:dyDescent="0.35">
      <c r="C8485" s="12">
        <v>43739</v>
      </c>
      <c r="D8485" s="12">
        <v>43769</v>
      </c>
      <c r="E8485" t="s">
        <v>20</v>
      </c>
      <c r="F8485" t="s">
        <v>59</v>
      </c>
      <c r="G8485" t="s">
        <v>59</v>
      </c>
      <c r="H8485" t="s">
        <v>76</v>
      </c>
      <c r="I8485" t="s">
        <v>61</v>
      </c>
      <c r="J8485" t="s">
        <v>62</v>
      </c>
      <c r="K8485" t="s">
        <v>63</v>
      </c>
      <c r="L8485" t="s">
        <v>64</v>
      </c>
      <c r="M8485" t="s">
        <v>137</v>
      </c>
      <c r="N8485" t="s">
        <v>66</v>
      </c>
      <c r="O8485" t="s">
        <v>67</v>
      </c>
      <c r="P8485" t="s">
        <v>235</v>
      </c>
      <c r="Q8485" t="s">
        <v>236</v>
      </c>
      <c r="R8485" t="s">
        <v>70</v>
      </c>
      <c r="S8485">
        <v>60592.974225234997</v>
      </c>
      <c r="T8485">
        <v>40.449039597785998</v>
      </c>
      <c r="U8485">
        <v>24.358567833892</v>
      </c>
      <c r="V8485">
        <v>2487.5425615510999</v>
      </c>
      <c r="W8485">
        <v>0</v>
      </c>
    </row>
    <row r="8486" spans="3:23" x14ac:dyDescent="0.35">
      <c r="C8486" s="12">
        <v>43891</v>
      </c>
      <c r="D8486" s="12">
        <v>43921</v>
      </c>
      <c r="E8486" t="s">
        <v>20</v>
      </c>
      <c r="F8486" t="s">
        <v>59</v>
      </c>
      <c r="G8486" t="s">
        <v>59</v>
      </c>
      <c r="H8486" t="s">
        <v>60</v>
      </c>
      <c r="I8486" t="s">
        <v>61</v>
      </c>
      <c r="J8486" t="s">
        <v>62</v>
      </c>
      <c r="K8486" t="s">
        <v>63</v>
      </c>
      <c r="L8486" t="s">
        <v>64</v>
      </c>
      <c r="M8486" t="s">
        <v>65</v>
      </c>
      <c r="N8486" t="s">
        <v>92</v>
      </c>
      <c r="O8486" t="s">
        <v>93</v>
      </c>
      <c r="P8486" t="s">
        <v>333</v>
      </c>
      <c r="Q8486" t="s">
        <v>334</v>
      </c>
      <c r="R8486" t="s">
        <v>70</v>
      </c>
      <c r="S8486">
        <v>60576.958893864998</v>
      </c>
      <c r="T8486">
        <v>14.003328750893001</v>
      </c>
      <c r="U8486">
        <v>65.792378087936001</v>
      </c>
      <c r="V8486">
        <v>920.72912781629998</v>
      </c>
      <c r="W8486">
        <v>0</v>
      </c>
    </row>
    <row r="8487" spans="3:23" x14ac:dyDescent="0.35">
      <c r="C8487" s="12">
        <v>43374</v>
      </c>
      <c r="D8487" s="12">
        <v>43404</v>
      </c>
      <c r="E8487" t="s">
        <v>75</v>
      </c>
      <c r="F8487" t="s">
        <v>59</v>
      </c>
      <c r="G8487" t="s">
        <v>59</v>
      </c>
      <c r="H8487" t="s">
        <v>76</v>
      </c>
      <c r="I8487" t="s">
        <v>61</v>
      </c>
      <c r="J8487" t="s">
        <v>62</v>
      </c>
      <c r="K8487" t="s">
        <v>63</v>
      </c>
      <c r="L8487" t="s">
        <v>64</v>
      </c>
      <c r="M8487" t="s">
        <v>101</v>
      </c>
      <c r="N8487" t="s">
        <v>102</v>
      </c>
      <c r="O8487" t="s">
        <v>93</v>
      </c>
      <c r="P8487" t="s">
        <v>308</v>
      </c>
      <c r="Q8487" t="s">
        <v>309</v>
      </c>
      <c r="R8487" t="s">
        <v>70</v>
      </c>
      <c r="S8487">
        <v>60556.458472277998</v>
      </c>
      <c r="T8487">
        <v>22.663646221844999</v>
      </c>
      <c r="U8487">
        <v>28.120094140609002</v>
      </c>
      <c r="V8487">
        <v>2153.4941586425002</v>
      </c>
      <c r="W8487">
        <v>0</v>
      </c>
    </row>
    <row r="8488" spans="3:23" x14ac:dyDescent="0.35">
      <c r="C8488" s="12">
        <v>43497</v>
      </c>
      <c r="D8488" s="12">
        <v>43524</v>
      </c>
      <c r="E8488" t="s">
        <v>75</v>
      </c>
      <c r="F8488" t="s">
        <v>59</v>
      </c>
      <c r="G8488" t="s">
        <v>59</v>
      </c>
      <c r="H8488" t="s">
        <v>60</v>
      </c>
      <c r="I8488" t="s">
        <v>61</v>
      </c>
      <c r="J8488" t="s">
        <v>62</v>
      </c>
      <c r="K8488" t="s">
        <v>63</v>
      </c>
      <c r="L8488" t="s">
        <v>64</v>
      </c>
      <c r="M8488" t="s">
        <v>88</v>
      </c>
      <c r="N8488" t="s">
        <v>89</v>
      </c>
      <c r="O8488" t="s">
        <v>67</v>
      </c>
      <c r="P8488" t="s">
        <v>249</v>
      </c>
      <c r="Q8488" t="s">
        <v>250</v>
      </c>
      <c r="R8488" t="s">
        <v>70</v>
      </c>
      <c r="S8488">
        <v>60542.179960704001</v>
      </c>
      <c r="T8488">
        <v>32.158321183757998</v>
      </c>
      <c r="U8488">
        <v>28.868861539352</v>
      </c>
      <c r="V8488">
        <v>2097.1446995987999</v>
      </c>
      <c r="W8488">
        <v>0</v>
      </c>
    </row>
    <row r="8489" spans="3:23" x14ac:dyDescent="0.35">
      <c r="C8489" s="12">
        <v>44256</v>
      </c>
      <c r="D8489" s="12">
        <v>44286</v>
      </c>
      <c r="E8489" t="s">
        <v>21</v>
      </c>
      <c r="F8489" t="s">
        <v>59</v>
      </c>
      <c r="G8489" t="s">
        <v>59</v>
      </c>
      <c r="H8489" t="s">
        <v>87</v>
      </c>
      <c r="I8489" t="s">
        <v>61</v>
      </c>
      <c r="J8489" t="s">
        <v>62</v>
      </c>
      <c r="K8489" t="s">
        <v>63</v>
      </c>
      <c r="L8489" t="s">
        <v>64</v>
      </c>
      <c r="M8489" t="s">
        <v>82</v>
      </c>
      <c r="N8489" t="s">
        <v>292</v>
      </c>
      <c r="O8489" t="s">
        <v>293</v>
      </c>
      <c r="P8489" t="s">
        <v>294</v>
      </c>
      <c r="Q8489" t="s">
        <v>295</v>
      </c>
      <c r="R8489" t="s">
        <v>70</v>
      </c>
      <c r="S8489">
        <v>60494.195862556</v>
      </c>
      <c r="T8489">
        <v>10.390497947850999</v>
      </c>
      <c r="U8489">
        <v>23.211508070072</v>
      </c>
      <c r="V8489">
        <v>2606.2156616421998</v>
      </c>
      <c r="W8489">
        <v>0</v>
      </c>
    </row>
    <row r="8490" spans="3:23" x14ac:dyDescent="0.35">
      <c r="C8490" s="12">
        <v>43983</v>
      </c>
      <c r="D8490" s="12">
        <v>44012</v>
      </c>
      <c r="E8490" t="s">
        <v>20</v>
      </c>
      <c r="F8490" t="s">
        <v>59</v>
      </c>
      <c r="G8490" t="s">
        <v>59</v>
      </c>
      <c r="H8490" t="s">
        <v>87</v>
      </c>
      <c r="I8490" t="s">
        <v>61</v>
      </c>
      <c r="J8490" t="s">
        <v>62</v>
      </c>
      <c r="K8490" t="s">
        <v>63</v>
      </c>
      <c r="L8490" t="s">
        <v>64</v>
      </c>
      <c r="M8490" t="s">
        <v>82</v>
      </c>
      <c r="N8490" t="s">
        <v>124</v>
      </c>
      <c r="O8490" t="s">
        <v>108</v>
      </c>
      <c r="P8490" t="s">
        <v>190</v>
      </c>
      <c r="Q8490" t="s">
        <v>191</v>
      </c>
      <c r="R8490" t="s">
        <v>70</v>
      </c>
      <c r="S8490">
        <v>60488.130239149999</v>
      </c>
      <c r="T8490">
        <v>12.075523092895001</v>
      </c>
      <c r="U8490">
        <v>35.542457623147001</v>
      </c>
      <c r="V8490">
        <v>1701.8555914308999</v>
      </c>
      <c r="W8490">
        <v>0</v>
      </c>
    </row>
    <row r="8491" spans="3:23" x14ac:dyDescent="0.35">
      <c r="C8491" s="12">
        <v>43922</v>
      </c>
      <c r="D8491" s="12">
        <v>43951</v>
      </c>
      <c r="E8491" t="s">
        <v>20</v>
      </c>
      <c r="F8491" t="s">
        <v>59</v>
      </c>
      <c r="G8491" t="s">
        <v>59</v>
      </c>
      <c r="H8491" t="s">
        <v>60</v>
      </c>
      <c r="I8491" t="s">
        <v>61</v>
      </c>
      <c r="J8491" t="s">
        <v>62</v>
      </c>
      <c r="K8491" t="s">
        <v>63</v>
      </c>
      <c r="L8491" t="s">
        <v>64</v>
      </c>
      <c r="M8491" t="s">
        <v>88</v>
      </c>
      <c r="N8491" t="s">
        <v>150</v>
      </c>
      <c r="O8491" t="s">
        <v>93</v>
      </c>
      <c r="P8491" t="s">
        <v>231</v>
      </c>
      <c r="Q8491" t="s">
        <v>232</v>
      </c>
      <c r="R8491" t="s">
        <v>70</v>
      </c>
      <c r="S8491">
        <v>60480.999702007997</v>
      </c>
      <c r="T8491">
        <v>20.535675295269002</v>
      </c>
      <c r="U8491">
        <v>27.539122581600999</v>
      </c>
      <c r="V8491">
        <v>2196.1847013389001</v>
      </c>
      <c r="W8491">
        <v>0</v>
      </c>
    </row>
    <row r="8492" spans="3:23" x14ac:dyDescent="0.35">
      <c r="C8492" s="12">
        <v>43497</v>
      </c>
      <c r="D8492" s="12">
        <v>43524</v>
      </c>
      <c r="E8492" t="s">
        <v>75</v>
      </c>
      <c r="F8492" t="s">
        <v>59</v>
      </c>
      <c r="G8492" t="s">
        <v>59</v>
      </c>
      <c r="H8492" t="s">
        <v>87</v>
      </c>
      <c r="I8492" t="s">
        <v>61</v>
      </c>
      <c r="J8492" t="s">
        <v>62</v>
      </c>
      <c r="K8492" t="s">
        <v>63</v>
      </c>
      <c r="L8492" t="s">
        <v>64</v>
      </c>
      <c r="M8492" t="s">
        <v>96</v>
      </c>
      <c r="N8492" t="s">
        <v>111</v>
      </c>
      <c r="O8492" t="s">
        <v>112</v>
      </c>
      <c r="P8492" t="s">
        <v>196</v>
      </c>
      <c r="Q8492" t="s">
        <v>197</v>
      </c>
      <c r="R8492" t="s">
        <v>70</v>
      </c>
      <c r="S8492">
        <v>60470.244763937997</v>
      </c>
      <c r="T8492">
        <v>7.1429496800957999</v>
      </c>
      <c r="U8492">
        <v>109.51023275032</v>
      </c>
      <c r="V8492">
        <v>552.18807635821997</v>
      </c>
      <c r="W8492">
        <v>0</v>
      </c>
    </row>
    <row r="8493" spans="3:23" x14ac:dyDescent="0.35">
      <c r="C8493" s="12">
        <v>43405</v>
      </c>
      <c r="D8493" s="12">
        <v>43434</v>
      </c>
      <c r="E8493" t="s">
        <v>75</v>
      </c>
      <c r="F8493" t="s">
        <v>59</v>
      </c>
      <c r="G8493" t="s">
        <v>59</v>
      </c>
      <c r="H8493" t="s">
        <v>76</v>
      </c>
      <c r="I8493" t="s">
        <v>61</v>
      </c>
      <c r="J8493" t="s">
        <v>62</v>
      </c>
      <c r="K8493" t="s">
        <v>63</v>
      </c>
      <c r="L8493" t="s">
        <v>64</v>
      </c>
      <c r="M8493" t="s">
        <v>88</v>
      </c>
      <c r="N8493" t="s">
        <v>150</v>
      </c>
      <c r="O8493" t="s">
        <v>93</v>
      </c>
      <c r="P8493" t="s">
        <v>269</v>
      </c>
      <c r="Q8493" t="s">
        <v>270</v>
      </c>
      <c r="R8493" t="s">
        <v>70</v>
      </c>
      <c r="S8493">
        <v>60445.952733113998</v>
      </c>
      <c r="T8493">
        <v>35.009605148214</v>
      </c>
      <c r="U8493">
        <v>29.206675556278</v>
      </c>
      <c r="V8493">
        <v>2069.5937343720998</v>
      </c>
      <c r="W8493">
        <v>0</v>
      </c>
    </row>
    <row r="8494" spans="3:23" x14ac:dyDescent="0.35">
      <c r="C8494" s="12">
        <v>43800</v>
      </c>
      <c r="D8494" s="12">
        <v>43830</v>
      </c>
      <c r="E8494" t="s">
        <v>20</v>
      </c>
      <c r="F8494" t="s">
        <v>59</v>
      </c>
      <c r="G8494" t="s">
        <v>59</v>
      </c>
      <c r="H8494" t="s">
        <v>87</v>
      </c>
      <c r="I8494" t="s">
        <v>61</v>
      </c>
      <c r="J8494" t="s">
        <v>62</v>
      </c>
      <c r="K8494" t="s">
        <v>63</v>
      </c>
      <c r="L8494" t="s">
        <v>64</v>
      </c>
      <c r="M8494" t="s">
        <v>88</v>
      </c>
      <c r="N8494" t="s">
        <v>89</v>
      </c>
      <c r="O8494" t="s">
        <v>67</v>
      </c>
      <c r="P8494" t="s">
        <v>219</v>
      </c>
      <c r="Q8494" t="s">
        <v>220</v>
      </c>
      <c r="R8494" t="s">
        <v>70</v>
      </c>
      <c r="S8494">
        <v>60437.314303986001</v>
      </c>
      <c r="T8494">
        <v>16.679862558338002</v>
      </c>
      <c r="U8494">
        <v>24.691275361540999</v>
      </c>
      <c r="V8494">
        <v>2447.7194239275</v>
      </c>
      <c r="W8494">
        <v>0</v>
      </c>
    </row>
    <row r="8495" spans="3:23" x14ac:dyDescent="0.35">
      <c r="C8495" s="12">
        <v>43922</v>
      </c>
      <c r="D8495" s="12">
        <v>43951</v>
      </c>
      <c r="E8495" t="s">
        <v>20</v>
      </c>
      <c r="F8495" t="s">
        <v>59</v>
      </c>
      <c r="G8495" t="s">
        <v>59</v>
      </c>
      <c r="H8495" t="s">
        <v>60</v>
      </c>
      <c r="I8495" t="s">
        <v>61</v>
      </c>
      <c r="J8495" t="s">
        <v>62</v>
      </c>
      <c r="K8495" t="s">
        <v>63</v>
      </c>
      <c r="L8495" t="s">
        <v>64</v>
      </c>
      <c r="M8495" t="s">
        <v>82</v>
      </c>
      <c r="N8495" t="s">
        <v>124</v>
      </c>
      <c r="O8495" t="s">
        <v>108</v>
      </c>
      <c r="P8495" t="s">
        <v>302</v>
      </c>
      <c r="Q8495" t="s">
        <v>303</v>
      </c>
      <c r="R8495" t="s">
        <v>70</v>
      </c>
      <c r="S8495">
        <v>60420.848511771997</v>
      </c>
      <c r="T8495">
        <v>14.775320442903</v>
      </c>
      <c r="U8495">
        <v>121.63570717486</v>
      </c>
      <c r="V8495">
        <v>496.73611405004999</v>
      </c>
      <c r="W8495">
        <v>0</v>
      </c>
    </row>
    <row r="8496" spans="3:23" x14ac:dyDescent="0.35">
      <c r="C8496" s="12">
        <v>43952</v>
      </c>
      <c r="D8496" s="12">
        <v>43982</v>
      </c>
      <c r="E8496" t="s">
        <v>20</v>
      </c>
      <c r="F8496" t="s">
        <v>59</v>
      </c>
      <c r="G8496" t="s">
        <v>59</v>
      </c>
      <c r="H8496" t="s">
        <v>87</v>
      </c>
      <c r="I8496" t="s">
        <v>61</v>
      </c>
      <c r="J8496" t="s">
        <v>62</v>
      </c>
      <c r="K8496" t="s">
        <v>63</v>
      </c>
      <c r="L8496" t="s">
        <v>64</v>
      </c>
      <c r="M8496" t="s">
        <v>137</v>
      </c>
      <c r="N8496" t="s">
        <v>66</v>
      </c>
      <c r="O8496" t="s">
        <v>67</v>
      </c>
      <c r="P8496" t="s">
        <v>261</v>
      </c>
      <c r="Q8496" t="s">
        <v>262</v>
      </c>
      <c r="R8496" t="s">
        <v>70</v>
      </c>
      <c r="S8496">
        <v>60370.247031010003</v>
      </c>
      <c r="T8496">
        <v>14.527843592206001</v>
      </c>
      <c r="U8496">
        <v>21.327759159980001</v>
      </c>
      <c r="V8496">
        <v>2830.5949339623999</v>
      </c>
      <c r="W8496">
        <v>0</v>
      </c>
    </row>
    <row r="8497" spans="3:23" x14ac:dyDescent="0.35">
      <c r="C8497" s="12">
        <v>43525</v>
      </c>
      <c r="D8497" s="12">
        <v>43555</v>
      </c>
      <c r="E8497" t="s">
        <v>75</v>
      </c>
      <c r="F8497" t="s">
        <v>59</v>
      </c>
      <c r="G8497" t="s">
        <v>59</v>
      </c>
      <c r="H8497" t="s">
        <v>60</v>
      </c>
      <c r="I8497" t="s">
        <v>61</v>
      </c>
      <c r="J8497" t="s">
        <v>62</v>
      </c>
      <c r="K8497" t="s">
        <v>63</v>
      </c>
      <c r="L8497" t="s">
        <v>64</v>
      </c>
      <c r="M8497" t="s">
        <v>137</v>
      </c>
      <c r="N8497" t="s">
        <v>66</v>
      </c>
      <c r="O8497" t="s">
        <v>67</v>
      </c>
      <c r="P8497" t="s">
        <v>281</v>
      </c>
      <c r="Q8497" t="s">
        <v>282</v>
      </c>
      <c r="R8497" t="s">
        <v>70</v>
      </c>
      <c r="S8497">
        <v>60298.916397875997</v>
      </c>
      <c r="T8497">
        <v>38.052371693120001</v>
      </c>
      <c r="U8497">
        <v>21.482220382864998</v>
      </c>
      <c r="V8497">
        <v>2806.9219719007001</v>
      </c>
      <c r="W8497">
        <v>0</v>
      </c>
    </row>
    <row r="8498" spans="3:23" x14ac:dyDescent="0.35">
      <c r="C8498" s="12">
        <v>43525</v>
      </c>
      <c r="D8498" s="12">
        <v>43555</v>
      </c>
      <c r="E8498" t="s">
        <v>75</v>
      </c>
      <c r="F8498" t="s">
        <v>59</v>
      </c>
      <c r="G8498" t="s">
        <v>59</v>
      </c>
      <c r="H8498" t="s">
        <v>76</v>
      </c>
      <c r="I8498" t="s">
        <v>61</v>
      </c>
      <c r="J8498" t="s">
        <v>62</v>
      </c>
      <c r="K8498" t="s">
        <v>63</v>
      </c>
      <c r="L8498" t="s">
        <v>64</v>
      </c>
      <c r="M8498" t="s">
        <v>77</v>
      </c>
      <c r="N8498" t="s">
        <v>78</v>
      </c>
      <c r="O8498" t="s">
        <v>79</v>
      </c>
      <c r="P8498" t="s">
        <v>271</v>
      </c>
      <c r="Q8498" t="s">
        <v>272</v>
      </c>
      <c r="R8498" t="s">
        <v>70</v>
      </c>
      <c r="S8498">
        <v>60278.792364738001</v>
      </c>
      <c r="T8498">
        <v>34.214751951681997</v>
      </c>
      <c r="U8498">
        <v>24.393594883386999</v>
      </c>
      <c r="V8498">
        <v>2471.0909832233001</v>
      </c>
      <c r="W8498">
        <v>0</v>
      </c>
    </row>
    <row r="8499" spans="3:23" x14ac:dyDescent="0.35">
      <c r="C8499" s="12">
        <v>44228</v>
      </c>
      <c r="D8499" s="12">
        <v>44255</v>
      </c>
      <c r="E8499" t="s">
        <v>21</v>
      </c>
      <c r="F8499" t="s">
        <v>59</v>
      </c>
      <c r="G8499" t="s">
        <v>59</v>
      </c>
      <c r="H8499" t="s">
        <v>87</v>
      </c>
      <c r="I8499" t="s">
        <v>61</v>
      </c>
      <c r="J8499" t="s">
        <v>62</v>
      </c>
      <c r="K8499" t="s">
        <v>63</v>
      </c>
      <c r="L8499" t="s">
        <v>64</v>
      </c>
      <c r="M8499" t="s">
        <v>82</v>
      </c>
      <c r="N8499" t="s">
        <v>292</v>
      </c>
      <c r="O8499" t="s">
        <v>293</v>
      </c>
      <c r="P8499" t="s">
        <v>294</v>
      </c>
      <c r="Q8499" t="s">
        <v>295</v>
      </c>
      <c r="R8499" t="s">
        <v>70</v>
      </c>
      <c r="S8499">
        <v>60263.913248249999</v>
      </c>
      <c r="T8499">
        <v>9.8590332663880993</v>
      </c>
      <c r="U8499">
        <v>23.285077401668001</v>
      </c>
      <c r="V8499">
        <v>2588.0916008436002</v>
      </c>
      <c r="W8499">
        <v>0</v>
      </c>
    </row>
    <row r="8500" spans="3:23" x14ac:dyDescent="0.35">
      <c r="C8500" s="12">
        <v>43952</v>
      </c>
      <c r="D8500" s="12">
        <v>43982</v>
      </c>
      <c r="E8500" t="s">
        <v>20</v>
      </c>
      <c r="F8500" t="s">
        <v>59</v>
      </c>
      <c r="G8500" t="s">
        <v>59</v>
      </c>
      <c r="H8500" t="s">
        <v>60</v>
      </c>
      <c r="I8500" t="s">
        <v>61</v>
      </c>
      <c r="J8500" t="s">
        <v>62</v>
      </c>
      <c r="K8500" t="s">
        <v>63</v>
      </c>
      <c r="L8500" t="s">
        <v>64</v>
      </c>
      <c r="M8500" t="s">
        <v>101</v>
      </c>
      <c r="N8500" t="s">
        <v>102</v>
      </c>
      <c r="O8500" t="s">
        <v>93</v>
      </c>
      <c r="P8500" t="s">
        <v>322</v>
      </c>
      <c r="Q8500" t="s">
        <v>323</v>
      </c>
      <c r="R8500" t="s">
        <v>70</v>
      </c>
      <c r="S8500">
        <v>60228.604549347001</v>
      </c>
      <c r="T8500">
        <v>11.630485198698</v>
      </c>
      <c r="U8500">
        <v>23.947530239109</v>
      </c>
      <c r="V8500">
        <v>2515.0236349211</v>
      </c>
      <c r="W8500">
        <v>0</v>
      </c>
    </row>
    <row r="8501" spans="3:23" x14ac:dyDescent="0.35">
      <c r="C8501" s="12">
        <v>43770</v>
      </c>
      <c r="D8501" s="12">
        <v>43799</v>
      </c>
      <c r="E8501" t="s">
        <v>20</v>
      </c>
      <c r="F8501" t="s">
        <v>59</v>
      </c>
      <c r="G8501" t="s">
        <v>59</v>
      </c>
      <c r="H8501" t="s">
        <v>60</v>
      </c>
      <c r="I8501" t="s">
        <v>61</v>
      </c>
      <c r="J8501" t="s">
        <v>62</v>
      </c>
      <c r="K8501" t="s">
        <v>63</v>
      </c>
      <c r="L8501" t="s">
        <v>64</v>
      </c>
      <c r="M8501" t="s">
        <v>101</v>
      </c>
      <c r="N8501" t="s">
        <v>102</v>
      </c>
      <c r="O8501" t="s">
        <v>93</v>
      </c>
      <c r="P8501" t="s">
        <v>322</v>
      </c>
      <c r="Q8501" t="s">
        <v>323</v>
      </c>
      <c r="R8501" t="s">
        <v>70</v>
      </c>
      <c r="S8501">
        <v>60216.768212722003</v>
      </c>
      <c r="T8501">
        <v>17.189658557664998</v>
      </c>
      <c r="U8501">
        <v>22.000130471933002</v>
      </c>
      <c r="V8501">
        <v>2737.1095953064</v>
      </c>
      <c r="W8501">
        <v>0</v>
      </c>
    </row>
    <row r="8502" spans="3:23" x14ac:dyDescent="0.35">
      <c r="C8502" s="12">
        <v>43770</v>
      </c>
      <c r="D8502" s="12">
        <v>43799</v>
      </c>
      <c r="E8502" t="s">
        <v>20</v>
      </c>
      <c r="F8502" t="s">
        <v>59</v>
      </c>
      <c r="G8502" t="s">
        <v>59</v>
      </c>
      <c r="H8502" t="s">
        <v>60</v>
      </c>
      <c r="I8502" t="s">
        <v>61</v>
      </c>
      <c r="J8502" t="s">
        <v>62</v>
      </c>
      <c r="K8502" t="s">
        <v>63</v>
      </c>
      <c r="L8502" t="s">
        <v>64</v>
      </c>
      <c r="M8502" t="s">
        <v>88</v>
      </c>
      <c r="N8502" t="s">
        <v>150</v>
      </c>
      <c r="O8502" t="s">
        <v>93</v>
      </c>
      <c r="P8502" t="s">
        <v>204</v>
      </c>
      <c r="Q8502" t="s">
        <v>205</v>
      </c>
      <c r="R8502" t="s">
        <v>70</v>
      </c>
      <c r="S8502">
        <v>60210.791876691001</v>
      </c>
      <c r="T8502">
        <v>14.05622087669</v>
      </c>
      <c r="U8502">
        <v>30.697390406301</v>
      </c>
      <c r="V8502">
        <v>1961.4303066078</v>
      </c>
      <c r="W8502">
        <v>0</v>
      </c>
    </row>
    <row r="8503" spans="3:23" x14ac:dyDescent="0.35">
      <c r="C8503" s="12">
        <v>43617</v>
      </c>
      <c r="D8503" s="12">
        <v>43646</v>
      </c>
      <c r="E8503" t="s">
        <v>75</v>
      </c>
      <c r="F8503" t="s">
        <v>59</v>
      </c>
      <c r="G8503" t="s">
        <v>59</v>
      </c>
      <c r="H8503" t="s">
        <v>60</v>
      </c>
      <c r="I8503" t="s">
        <v>61</v>
      </c>
      <c r="J8503" t="s">
        <v>62</v>
      </c>
      <c r="K8503" t="s">
        <v>63</v>
      </c>
      <c r="L8503" t="s">
        <v>64</v>
      </c>
      <c r="M8503" t="s">
        <v>96</v>
      </c>
      <c r="N8503" t="s">
        <v>97</v>
      </c>
      <c r="O8503" t="s">
        <v>98</v>
      </c>
      <c r="P8503" t="s">
        <v>482</v>
      </c>
      <c r="Q8503" t="s">
        <v>483</v>
      </c>
      <c r="R8503" t="s">
        <v>70</v>
      </c>
      <c r="S8503">
        <v>60200.188484272003</v>
      </c>
      <c r="T8503">
        <v>2.6621320370046</v>
      </c>
      <c r="U8503">
        <v>457.53837352670001</v>
      </c>
      <c r="V8503">
        <v>131.57407546005001</v>
      </c>
      <c r="W8503">
        <v>0</v>
      </c>
    </row>
    <row r="8504" spans="3:23" x14ac:dyDescent="0.35">
      <c r="C8504" s="12">
        <v>43525</v>
      </c>
      <c r="D8504" s="12">
        <v>43555</v>
      </c>
      <c r="E8504" t="s">
        <v>75</v>
      </c>
      <c r="F8504" t="s">
        <v>59</v>
      </c>
      <c r="G8504" t="s">
        <v>59</v>
      </c>
      <c r="H8504" t="s">
        <v>87</v>
      </c>
      <c r="I8504" t="s">
        <v>61</v>
      </c>
      <c r="J8504" t="s">
        <v>62</v>
      </c>
      <c r="K8504" t="s">
        <v>63</v>
      </c>
      <c r="L8504" t="s">
        <v>64</v>
      </c>
      <c r="M8504" t="s">
        <v>96</v>
      </c>
      <c r="N8504" t="s">
        <v>97</v>
      </c>
      <c r="O8504" t="s">
        <v>98</v>
      </c>
      <c r="P8504" t="s">
        <v>369</v>
      </c>
      <c r="Q8504" t="s">
        <v>370</v>
      </c>
      <c r="R8504" t="s">
        <v>70</v>
      </c>
      <c r="S8504">
        <v>60164.050541832003</v>
      </c>
      <c r="T8504">
        <v>0.27865098943263</v>
      </c>
      <c r="U8504">
        <v>1895.1742967749999</v>
      </c>
      <c r="V8504">
        <v>31.745919435596001</v>
      </c>
      <c r="W8504">
        <v>0</v>
      </c>
    </row>
    <row r="8505" spans="3:23" x14ac:dyDescent="0.35">
      <c r="C8505" s="12">
        <v>44440</v>
      </c>
      <c r="D8505" s="12">
        <v>44469</v>
      </c>
      <c r="E8505" t="s">
        <v>21</v>
      </c>
      <c r="F8505" t="s">
        <v>59</v>
      </c>
      <c r="G8505" t="s">
        <v>59</v>
      </c>
      <c r="H8505" t="s">
        <v>76</v>
      </c>
      <c r="I8505" t="s">
        <v>61</v>
      </c>
      <c r="J8505" t="s">
        <v>62</v>
      </c>
      <c r="K8505" t="s">
        <v>63</v>
      </c>
      <c r="L8505" t="s">
        <v>64</v>
      </c>
      <c r="M8505" t="s">
        <v>88</v>
      </c>
      <c r="N8505" t="s">
        <v>150</v>
      </c>
      <c r="O8505" t="s">
        <v>93</v>
      </c>
      <c r="P8505" t="s">
        <v>225</v>
      </c>
      <c r="Q8505" t="s">
        <v>226</v>
      </c>
      <c r="R8505" t="s">
        <v>70</v>
      </c>
      <c r="S8505">
        <v>60141.143868958003</v>
      </c>
      <c r="T8505">
        <v>25.588440815540999</v>
      </c>
      <c r="U8505">
        <v>33.368776390390003</v>
      </c>
      <c r="V8505">
        <v>1802.3179263558</v>
      </c>
      <c r="W8505">
        <v>0</v>
      </c>
    </row>
    <row r="8506" spans="3:23" x14ac:dyDescent="0.35">
      <c r="C8506" s="12">
        <v>43922</v>
      </c>
      <c r="D8506" s="12">
        <v>43951</v>
      </c>
      <c r="E8506" t="s">
        <v>20</v>
      </c>
      <c r="F8506" t="s">
        <v>59</v>
      </c>
      <c r="G8506" t="s">
        <v>59</v>
      </c>
      <c r="H8506" t="s">
        <v>76</v>
      </c>
      <c r="I8506" t="s">
        <v>61</v>
      </c>
      <c r="J8506" t="s">
        <v>62</v>
      </c>
      <c r="K8506" t="s">
        <v>63</v>
      </c>
      <c r="L8506" t="s">
        <v>64</v>
      </c>
      <c r="M8506" t="s">
        <v>82</v>
      </c>
      <c r="N8506" t="s">
        <v>157</v>
      </c>
      <c r="O8506" t="s">
        <v>67</v>
      </c>
      <c r="P8506" t="s">
        <v>373</v>
      </c>
      <c r="Q8506" t="s">
        <v>374</v>
      </c>
      <c r="R8506" t="s">
        <v>70</v>
      </c>
      <c r="S8506">
        <v>60136.453347342002</v>
      </c>
      <c r="T8506">
        <v>4.3304206888436001</v>
      </c>
      <c r="U8506">
        <v>199.59236889933999</v>
      </c>
      <c r="V8506">
        <v>301.29635556192</v>
      </c>
      <c r="W8506">
        <v>0</v>
      </c>
    </row>
    <row r="8507" spans="3:23" x14ac:dyDescent="0.35">
      <c r="C8507" s="12">
        <v>44409</v>
      </c>
      <c r="D8507" s="12">
        <v>44439</v>
      </c>
      <c r="E8507" t="s">
        <v>21</v>
      </c>
      <c r="F8507" t="s">
        <v>59</v>
      </c>
      <c r="G8507" t="s">
        <v>59</v>
      </c>
      <c r="H8507" t="s">
        <v>87</v>
      </c>
      <c r="I8507" t="s">
        <v>61</v>
      </c>
      <c r="J8507" t="s">
        <v>62</v>
      </c>
      <c r="K8507" t="s">
        <v>63</v>
      </c>
      <c r="L8507" t="s">
        <v>64</v>
      </c>
      <c r="M8507" t="s">
        <v>82</v>
      </c>
      <c r="N8507" t="s">
        <v>292</v>
      </c>
      <c r="O8507" t="s">
        <v>293</v>
      </c>
      <c r="P8507" t="s">
        <v>294</v>
      </c>
      <c r="Q8507" t="s">
        <v>295</v>
      </c>
      <c r="R8507" t="s">
        <v>70</v>
      </c>
      <c r="S8507">
        <v>60135.709544249999</v>
      </c>
      <c r="T8507">
        <v>10.898839649053</v>
      </c>
      <c r="U8507">
        <v>22.835238721031001</v>
      </c>
      <c r="V8507">
        <v>2633.4609538751001</v>
      </c>
      <c r="W8507">
        <v>0</v>
      </c>
    </row>
    <row r="8508" spans="3:23" x14ac:dyDescent="0.35">
      <c r="C8508" s="12">
        <v>43770</v>
      </c>
      <c r="D8508" s="12">
        <v>43799</v>
      </c>
      <c r="E8508" t="s">
        <v>20</v>
      </c>
      <c r="F8508" t="s">
        <v>59</v>
      </c>
      <c r="G8508" t="s">
        <v>59</v>
      </c>
      <c r="H8508" t="s">
        <v>60</v>
      </c>
      <c r="I8508" t="s">
        <v>61</v>
      </c>
      <c r="J8508" t="s">
        <v>62</v>
      </c>
      <c r="K8508" t="s">
        <v>63</v>
      </c>
      <c r="L8508" t="s">
        <v>64</v>
      </c>
      <c r="M8508" t="s">
        <v>77</v>
      </c>
      <c r="N8508" t="s">
        <v>107</v>
      </c>
      <c r="O8508" t="s">
        <v>108</v>
      </c>
      <c r="P8508" t="s">
        <v>290</v>
      </c>
      <c r="Q8508" t="s">
        <v>291</v>
      </c>
      <c r="R8508" t="s">
        <v>70</v>
      </c>
      <c r="S8508">
        <v>60084.596240147002</v>
      </c>
      <c r="T8508">
        <v>16.523237540551001</v>
      </c>
      <c r="U8508">
        <v>63.869582600691999</v>
      </c>
      <c r="V8508">
        <v>940.73882736626001</v>
      </c>
      <c r="W8508">
        <v>0</v>
      </c>
    </row>
    <row r="8509" spans="3:23" x14ac:dyDescent="0.35">
      <c r="C8509" s="12">
        <v>43709</v>
      </c>
      <c r="D8509" s="12">
        <v>43738</v>
      </c>
      <c r="E8509" t="s">
        <v>75</v>
      </c>
      <c r="F8509" t="s">
        <v>59</v>
      </c>
      <c r="G8509" t="s">
        <v>59</v>
      </c>
      <c r="H8509" t="s">
        <v>60</v>
      </c>
      <c r="I8509" t="s">
        <v>61</v>
      </c>
      <c r="J8509" t="s">
        <v>62</v>
      </c>
      <c r="K8509" t="s">
        <v>63</v>
      </c>
      <c r="L8509" t="s">
        <v>64</v>
      </c>
      <c r="M8509" t="s">
        <v>137</v>
      </c>
      <c r="N8509" t="s">
        <v>66</v>
      </c>
      <c r="O8509" t="s">
        <v>67</v>
      </c>
      <c r="P8509" t="s">
        <v>261</v>
      </c>
      <c r="Q8509" t="s">
        <v>262</v>
      </c>
      <c r="R8509" t="s">
        <v>70</v>
      </c>
      <c r="S8509">
        <v>60022.971443691</v>
      </c>
      <c r="T8509">
        <v>33.327599337174</v>
      </c>
      <c r="U8509">
        <v>20.911127245446998</v>
      </c>
      <c r="V8509">
        <v>2870.3843049283</v>
      </c>
      <c r="W8509">
        <v>0</v>
      </c>
    </row>
    <row r="8510" spans="3:23" x14ac:dyDescent="0.35">
      <c r="C8510" s="12">
        <v>43922</v>
      </c>
      <c r="D8510" s="12">
        <v>43951</v>
      </c>
      <c r="E8510" t="s">
        <v>20</v>
      </c>
      <c r="F8510" t="s">
        <v>59</v>
      </c>
      <c r="G8510" t="s">
        <v>59</v>
      </c>
      <c r="H8510" t="s">
        <v>60</v>
      </c>
      <c r="I8510" t="s">
        <v>61</v>
      </c>
      <c r="J8510" t="s">
        <v>62</v>
      </c>
      <c r="K8510" t="s">
        <v>63</v>
      </c>
      <c r="L8510" t="s">
        <v>64</v>
      </c>
      <c r="M8510" t="s">
        <v>96</v>
      </c>
      <c r="N8510" t="s">
        <v>111</v>
      </c>
      <c r="O8510" t="s">
        <v>112</v>
      </c>
      <c r="P8510" t="s">
        <v>341</v>
      </c>
      <c r="Q8510" t="s">
        <v>342</v>
      </c>
      <c r="R8510" t="s">
        <v>70</v>
      </c>
      <c r="S8510">
        <v>60012.003782090003</v>
      </c>
      <c r="T8510">
        <v>13.491859061567</v>
      </c>
      <c r="U8510">
        <v>115.73014948761001</v>
      </c>
      <c r="V8510">
        <v>518.55116447867999</v>
      </c>
      <c r="W8510">
        <v>0</v>
      </c>
    </row>
    <row r="8511" spans="3:23" x14ac:dyDescent="0.35">
      <c r="C8511" s="12">
        <v>43617</v>
      </c>
      <c r="D8511" s="12">
        <v>43646</v>
      </c>
      <c r="E8511" t="s">
        <v>75</v>
      </c>
      <c r="F8511" t="s">
        <v>59</v>
      </c>
      <c r="G8511" t="s">
        <v>59</v>
      </c>
      <c r="H8511" t="s">
        <v>60</v>
      </c>
      <c r="I8511" t="s">
        <v>61</v>
      </c>
      <c r="J8511" t="s">
        <v>62</v>
      </c>
      <c r="K8511" t="s">
        <v>63</v>
      </c>
      <c r="L8511" t="s">
        <v>64</v>
      </c>
      <c r="M8511" t="s">
        <v>101</v>
      </c>
      <c r="N8511" t="s">
        <v>102</v>
      </c>
      <c r="O8511" t="s">
        <v>93</v>
      </c>
      <c r="P8511" t="s">
        <v>322</v>
      </c>
      <c r="Q8511" t="s">
        <v>323</v>
      </c>
      <c r="R8511" t="s">
        <v>70</v>
      </c>
      <c r="S8511">
        <v>59957.253035843998</v>
      </c>
      <c r="T8511">
        <v>18.527355169019</v>
      </c>
      <c r="U8511">
        <v>23.338690583150999</v>
      </c>
      <c r="V8511">
        <v>2569.0067239302998</v>
      </c>
      <c r="W8511">
        <v>0</v>
      </c>
    </row>
    <row r="8512" spans="3:23" x14ac:dyDescent="0.35">
      <c r="C8512" s="12">
        <v>43647</v>
      </c>
      <c r="D8512" s="12">
        <v>43677</v>
      </c>
      <c r="E8512" t="s">
        <v>75</v>
      </c>
      <c r="F8512" t="s">
        <v>59</v>
      </c>
      <c r="G8512" t="s">
        <v>59</v>
      </c>
      <c r="H8512" t="s">
        <v>60</v>
      </c>
      <c r="I8512" t="s">
        <v>61</v>
      </c>
      <c r="J8512" t="s">
        <v>62</v>
      </c>
      <c r="K8512" t="s">
        <v>63</v>
      </c>
      <c r="L8512" t="s">
        <v>64</v>
      </c>
      <c r="M8512" t="s">
        <v>88</v>
      </c>
      <c r="N8512" t="s">
        <v>89</v>
      </c>
      <c r="O8512" t="s">
        <v>67</v>
      </c>
      <c r="P8512" t="s">
        <v>249</v>
      </c>
      <c r="Q8512" t="s">
        <v>250</v>
      </c>
      <c r="R8512" t="s">
        <v>70</v>
      </c>
      <c r="S8512">
        <v>59920.565815362999</v>
      </c>
      <c r="T8512">
        <v>30.531269940146</v>
      </c>
      <c r="U8512">
        <v>28.803491072501998</v>
      </c>
      <c r="V8512">
        <v>2080.3230297513001</v>
      </c>
      <c r="W8512">
        <v>0</v>
      </c>
    </row>
    <row r="8513" spans="3:23" x14ac:dyDescent="0.35">
      <c r="C8513" s="12">
        <v>43891</v>
      </c>
      <c r="D8513" s="12">
        <v>43921</v>
      </c>
      <c r="E8513" t="s">
        <v>20</v>
      </c>
      <c r="F8513" t="s">
        <v>59</v>
      </c>
      <c r="G8513" t="s">
        <v>59</v>
      </c>
      <c r="H8513" t="s">
        <v>60</v>
      </c>
      <c r="I8513" t="s">
        <v>61</v>
      </c>
      <c r="J8513" t="s">
        <v>62</v>
      </c>
      <c r="K8513" t="s">
        <v>63</v>
      </c>
      <c r="L8513" t="s">
        <v>64</v>
      </c>
      <c r="M8513" t="s">
        <v>65</v>
      </c>
      <c r="N8513" t="s">
        <v>66</v>
      </c>
      <c r="O8513" t="s">
        <v>67</v>
      </c>
      <c r="P8513" t="s">
        <v>324</v>
      </c>
      <c r="Q8513" t="s">
        <v>325</v>
      </c>
      <c r="R8513" t="s">
        <v>70</v>
      </c>
      <c r="S8513">
        <v>59902.650400307997</v>
      </c>
      <c r="T8513">
        <v>18.517529623196999</v>
      </c>
      <c r="U8513">
        <v>61.449661694725002</v>
      </c>
      <c r="V8513">
        <v>974.82473862747997</v>
      </c>
      <c r="W8513">
        <v>0</v>
      </c>
    </row>
    <row r="8514" spans="3:23" x14ac:dyDescent="0.35">
      <c r="C8514" s="12">
        <v>44044</v>
      </c>
      <c r="D8514" s="12">
        <v>44074</v>
      </c>
      <c r="E8514" t="s">
        <v>20</v>
      </c>
      <c r="F8514" t="s">
        <v>59</v>
      </c>
      <c r="G8514" t="s">
        <v>59</v>
      </c>
      <c r="H8514" t="s">
        <v>87</v>
      </c>
      <c r="I8514" t="s">
        <v>61</v>
      </c>
      <c r="J8514" t="s">
        <v>62</v>
      </c>
      <c r="K8514" t="s">
        <v>63</v>
      </c>
      <c r="L8514" t="s">
        <v>64</v>
      </c>
      <c r="M8514" t="s">
        <v>77</v>
      </c>
      <c r="N8514" t="s">
        <v>78</v>
      </c>
      <c r="O8514" t="s">
        <v>79</v>
      </c>
      <c r="P8514" t="s">
        <v>271</v>
      </c>
      <c r="Q8514" t="s">
        <v>272</v>
      </c>
      <c r="R8514" t="s">
        <v>70</v>
      </c>
      <c r="S8514">
        <v>59901.827548112997</v>
      </c>
      <c r="T8514">
        <v>4.1737198493015999</v>
      </c>
      <c r="U8514">
        <v>21.170310765536001</v>
      </c>
      <c r="V8514">
        <v>2829.5204643679999</v>
      </c>
      <c r="W8514">
        <v>0</v>
      </c>
    </row>
    <row r="8515" spans="3:23" x14ac:dyDescent="0.35">
      <c r="C8515" s="12">
        <v>44378</v>
      </c>
      <c r="D8515" s="12">
        <v>44408</v>
      </c>
      <c r="E8515" t="s">
        <v>21</v>
      </c>
      <c r="F8515" t="s">
        <v>59</v>
      </c>
      <c r="G8515" t="s">
        <v>59</v>
      </c>
      <c r="H8515" t="s">
        <v>60</v>
      </c>
      <c r="I8515" t="s">
        <v>61</v>
      </c>
      <c r="J8515" t="s">
        <v>62</v>
      </c>
      <c r="K8515" t="s">
        <v>63</v>
      </c>
      <c r="L8515" t="s">
        <v>64</v>
      </c>
      <c r="M8515" t="s">
        <v>82</v>
      </c>
      <c r="N8515" t="s">
        <v>83</v>
      </c>
      <c r="O8515" t="s">
        <v>84</v>
      </c>
      <c r="P8515" t="s">
        <v>337</v>
      </c>
      <c r="Q8515" t="s">
        <v>338</v>
      </c>
      <c r="R8515" t="s">
        <v>70</v>
      </c>
      <c r="S8515">
        <v>59899.184408701003</v>
      </c>
      <c r="T8515">
        <v>5.2537062104286001</v>
      </c>
      <c r="U8515">
        <v>111.14698722404999</v>
      </c>
      <c r="V8515">
        <v>538.91865092082003</v>
      </c>
      <c r="W8515">
        <v>1</v>
      </c>
    </row>
    <row r="8516" spans="3:23" x14ac:dyDescent="0.35">
      <c r="C8516" s="12">
        <v>43709</v>
      </c>
      <c r="D8516" s="12">
        <v>43738</v>
      </c>
      <c r="E8516" t="s">
        <v>75</v>
      </c>
      <c r="F8516" t="s">
        <v>59</v>
      </c>
      <c r="G8516" t="s">
        <v>59</v>
      </c>
      <c r="H8516" t="s">
        <v>87</v>
      </c>
      <c r="I8516" t="s">
        <v>61</v>
      </c>
      <c r="J8516" t="s">
        <v>62</v>
      </c>
      <c r="K8516" t="s">
        <v>63</v>
      </c>
      <c r="L8516" t="s">
        <v>64</v>
      </c>
      <c r="M8516" t="s">
        <v>137</v>
      </c>
      <c r="N8516" t="s">
        <v>66</v>
      </c>
      <c r="O8516" t="s">
        <v>67</v>
      </c>
      <c r="P8516" t="s">
        <v>138</v>
      </c>
      <c r="Q8516" t="s">
        <v>139</v>
      </c>
      <c r="R8516" t="s">
        <v>70</v>
      </c>
      <c r="S8516">
        <v>59852.327390036997</v>
      </c>
      <c r="T8516">
        <v>17.978270756095</v>
      </c>
      <c r="U8516">
        <v>20.839276064345999</v>
      </c>
      <c r="V8516">
        <v>2872.0924472247002</v>
      </c>
      <c r="W8516">
        <v>0</v>
      </c>
    </row>
    <row r="8517" spans="3:23" x14ac:dyDescent="0.35">
      <c r="C8517" s="12">
        <v>43466</v>
      </c>
      <c r="D8517" s="12">
        <v>43496</v>
      </c>
      <c r="E8517" t="s">
        <v>75</v>
      </c>
      <c r="F8517" t="s">
        <v>59</v>
      </c>
      <c r="G8517" t="s">
        <v>59</v>
      </c>
      <c r="H8517" t="s">
        <v>87</v>
      </c>
      <c r="I8517" t="s">
        <v>61</v>
      </c>
      <c r="J8517" t="s">
        <v>62</v>
      </c>
      <c r="K8517" t="s">
        <v>63</v>
      </c>
      <c r="L8517" t="s">
        <v>64</v>
      </c>
      <c r="M8517" t="s">
        <v>88</v>
      </c>
      <c r="N8517" t="s">
        <v>89</v>
      </c>
      <c r="O8517" t="s">
        <v>67</v>
      </c>
      <c r="P8517" t="s">
        <v>219</v>
      </c>
      <c r="Q8517" t="s">
        <v>220</v>
      </c>
      <c r="R8517" t="s">
        <v>70</v>
      </c>
      <c r="S8517">
        <v>59815.122543664002</v>
      </c>
      <c r="T8517">
        <v>17.632469583709</v>
      </c>
      <c r="U8517">
        <v>26.397929721592</v>
      </c>
      <c r="V8517">
        <v>2265.9020299890999</v>
      </c>
      <c r="W8517">
        <v>0</v>
      </c>
    </row>
    <row r="8518" spans="3:23" x14ac:dyDescent="0.35">
      <c r="C8518" s="12">
        <v>43525</v>
      </c>
      <c r="D8518" s="12">
        <v>43555</v>
      </c>
      <c r="E8518" t="s">
        <v>75</v>
      </c>
      <c r="F8518" t="s">
        <v>59</v>
      </c>
      <c r="G8518" t="s">
        <v>59</v>
      </c>
      <c r="H8518" t="s">
        <v>60</v>
      </c>
      <c r="I8518" t="s">
        <v>61</v>
      </c>
      <c r="J8518" t="s">
        <v>62</v>
      </c>
      <c r="K8518" t="s">
        <v>63</v>
      </c>
      <c r="L8518" t="s">
        <v>64</v>
      </c>
      <c r="M8518" t="s">
        <v>65</v>
      </c>
      <c r="N8518" t="s">
        <v>66</v>
      </c>
      <c r="O8518" t="s">
        <v>67</v>
      </c>
      <c r="P8518" t="s">
        <v>312</v>
      </c>
      <c r="Q8518" t="s">
        <v>313</v>
      </c>
      <c r="R8518" t="s">
        <v>70</v>
      </c>
      <c r="S8518">
        <v>59798.354685983002</v>
      </c>
      <c r="T8518">
        <v>17.113163852092001</v>
      </c>
      <c r="U8518">
        <v>78.342504258391003</v>
      </c>
      <c r="V8518">
        <v>763.29388819070005</v>
      </c>
      <c r="W8518">
        <v>0</v>
      </c>
    </row>
    <row r="8519" spans="3:23" x14ac:dyDescent="0.35">
      <c r="C8519" s="12">
        <v>43617</v>
      </c>
      <c r="D8519" s="12">
        <v>43646</v>
      </c>
      <c r="E8519" t="s">
        <v>75</v>
      </c>
      <c r="F8519" t="s">
        <v>59</v>
      </c>
      <c r="G8519" t="s">
        <v>59</v>
      </c>
      <c r="H8519" t="s">
        <v>60</v>
      </c>
      <c r="I8519" t="s">
        <v>61</v>
      </c>
      <c r="J8519" t="s">
        <v>62</v>
      </c>
      <c r="K8519" t="s">
        <v>63</v>
      </c>
      <c r="L8519" t="s">
        <v>64</v>
      </c>
      <c r="M8519" t="s">
        <v>65</v>
      </c>
      <c r="N8519" t="s">
        <v>92</v>
      </c>
      <c r="O8519" t="s">
        <v>93</v>
      </c>
      <c r="P8519" t="s">
        <v>333</v>
      </c>
      <c r="Q8519" t="s">
        <v>334</v>
      </c>
      <c r="R8519" t="s">
        <v>70</v>
      </c>
      <c r="S8519">
        <v>59745.309670007002</v>
      </c>
      <c r="T8519">
        <v>15.182902876056</v>
      </c>
      <c r="U8519">
        <v>60.392482858647</v>
      </c>
      <c r="V8519">
        <v>989.28387842316999</v>
      </c>
      <c r="W8519">
        <v>0</v>
      </c>
    </row>
    <row r="8520" spans="3:23" x14ac:dyDescent="0.35">
      <c r="C8520" s="12">
        <v>44348</v>
      </c>
      <c r="D8520" s="12">
        <v>44377</v>
      </c>
      <c r="E8520" t="s">
        <v>21</v>
      </c>
      <c r="F8520" t="s">
        <v>59</v>
      </c>
      <c r="G8520" t="s">
        <v>59</v>
      </c>
      <c r="H8520" t="s">
        <v>87</v>
      </c>
      <c r="I8520" t="s">
        <v>61</v>
      </c>
      <c r="J8520" t="s">
        <v>62</v>
      </c>
      <c r="K8520" t="s">
        <v>63</v>
      </c>
      <c r="L8520" t="s">
        <v>64</v>
      </c>
      <c r="M8520" t="s">
        <v>82</v>
      </c>
      <c r="N8520" t="s">
        <v>120</v>
      </c>
      <c r="O8520" t="s">
        <v>121</v>
      </c>
      <c r="P8520" t="s">
        <v>221</v>
      </c>
      <c r="Q8520" t="s">
        <v>222</v>
      </c>
      <c r="R8520" t="s">
        <v>70</v>
      </c>
      <c r="S8520">
        <v>59740.976002035997</v>
      </c>
      <c r="T8520">
        <v>4.0697963445841001</v>
      </c>
      <c r="U8520">
        <v>182.40427755018999</v>
      </c>
      <c r="V8520">
        <v>327.51959989314003</v>
      </c>
      <c r="W8520">
        <v>0</v>
      </c>
    </row>
    <row r="8521" spans="3:23" x14ac:dyDescent="0.35">
      <c r="C8521" s="12">
        <v>43891</v>
      </c>
      <c r="D8521" s="12">
        <v>43921</v>
      </c>
      <c r="E8521" t="s">
        <v>20</v>
      </c>
      <c r="F8521" t="s">
        <v>59</v>
      </c>
      <c r="G8521" t="s">
        <v>59</v>
      </c>
      <c r="H8521" t="s">
        <v>60</v>
      </c>
      <c r="I8521" t="s">
        <v>61</v>
      </c>
      <c r="J8521" t="s">
        <v>62</v>
      </c>
      <c r="K8521" t="s">
        <v>63</v>
      </c>
      <c r="L8521" t="s">
        <v>64</v>
      </c>
      <c r="M8521" t="s">
        <v>101</v>
      </c>
      <c r="N8521" t="s">
        <v>102</v>
      </c>
      <c r="O8521" t="s">
        <v>93</v>
      </c>
      <c r="P8521" t="s">
        <v>304</v>
      </c>
      <c r="Q8521" t="s">
        <v>305</v>
      </c>
      <c r="R8521" t="s">
        <v>70</v>
      </c>
      <c r="S8521">
        <v>59685.465110384997</v>
      </c>
      <c r="T8521">
        <v>17.166073422575</v>
      </c>
      <c r="U8521">
        <v>60.819152376101002</v>
      </c>
      <c r="V8521">
        <v>981.35969967641995</v>
      </c>
      <c r="W8521">
        <v>0</v>
      </c>
    </row>
    <row r="8522" spans="3:23" x14ac:dyDescent="0.35">
      <c r="C8522" s="12">
        <v>44136</v>
      </c>
      <c r="D8522" s="12">
        <v>44165</v>
      </c>
      <c r="E8522" t="s">
        <v>21</v>
      </c>
      <c r="F8522" t="s">
        <v>59</v>
      </c>
      <c r="G8522" t="s">
        <v>59</v>
      </c>
      <c r="H8522" t="s">
        <v>76</v>
      </c>
      <c r="I8522" t="s">
        <v>61</v>
      </c>
      <c r="J8522" t="s">
        <v>62</v>
      </c>
      <c r="K8522" t="s">
        <v>63</v>
      </c>
      <c r="L8522" t="s">
        <v>64</v>
      </c>
      <c r="M8522" t="s">
        <v>65</v>
      </c>
      <c r="N8522" t="s">
        <v>92</v>
      </c>
      <c r="O8522" t="s">
        <v>93</v>
      </c>
      <c r="P8522" t="s">
        <v>371</v>
      </c>
      <c r="Q8522" t="s">
        <v>372</v>
      </c>
      <c r="R8522" t="s">
        <v>70</v>
      </c>
      <c r="S8522">
        <v>59666.556924632001</v>
      </c>
      <c r="T8522">
        <v>13.533516553934</v>
      </c>
      <c r="U8522">
        <v>350.61520608477002</v>
      </c>
      <c r="V8522">
        <v>170.17675186113999</v>
      </c>
      <c r="W8522">
        <v>0</v>
      </c>
    </row>
    <row r="8523" spans="3:23" x14ac:dyDescent="0.35">
      <c r="C8523" s="12">
        <v>43922</v>
      </c>
      <c r="D8523" s="12">
        <v>43951</v>
      </c>
      <c r="E8523" t="s">
        <v>20</v>
      </c>
      <c r="F8523" t="s">
        <v>59</v>
      </c>
      <c r="G8523" t="s">
        <v>59</v>
      </c>
      <c r="H8523" t="s">
        <v>60</v>
      </c>
      <c r="I8523" t="s">
        <v>61</v>
      </c>
      <c r="J8523" t="s">
        <v>62</v>
      </c>
      <c r="K8523" t="s">
        <v>63</v>
      </c>
      <c r="L8523" t="s">
        <v>64</v>
      </c>
      <c r="M8523" t="s">
        <v>82</v>
      </c>
      <c r="N8523" t="s">
        <v>246</v>
      </c>
      <c r="O8523" t="s">
        <v>112</v>
      </c>
      <c r="P8523" t="s">
        <v>383</v>
      </c>
      <c r="Q8523" t="s">
        <v>384</v>
      </c>
      <c r="R8523" t="s">
        <v>70</v>
      </c>
      <c r="S8523">
        <v>59641.880949138002</v>
      </c>
      <c r="T8523">
        <v>7.7780013623387001</v>
      </c>
      <c r="U8523">
        <v>203.71777166784</v>
      </c>
      <c r="V8523">
        <v>292.76719679804</v>
      </c>
      <c r="W8523">
        <v>0</v>
      </c>
    </row>
    <row r="8524" spans="3:23" x14ac:dyDescent="0.35">
      <c r="C8524" s="12">
        <v>44228</v>
      </c>
      <c r="D8524" s="12">
        <v>44255</v>
      </c>
      <c r="E8524" t="s">
        <v>21</v>
      </c>
      <c r="F8524" t="s">
        <v>59</v>
      </c>
      <c r="G8524" t="s">
        <v>59</v>
      </c>
      <c r="H8524" t="s">
        <v>87</v>
      </c>
      <c r="I8524" t="s">
        <v>61</v>
      </c>
      <c r="J8524" t="s">
        <v>62</v>
      </c>
      <c r="K8524" t="s">
        <v>63</v>
      </c>
      <c r="L8524" t="s">
        <v>64</v>
      </c>
      <c r="M8524" t="s">
        <v>101</v>
      </c>
      <c r="N8524" t="s">
        <v>102</v>
      </c>
      <c r="O8524" t="s">
        <v>93</v>
      </c>
      <c r="P8524" t="s">
        <v>308</v>
      </c>
      <c r="Q8524" t="s">
        <v>309</v>
      </c>
      <c r="R8524" t="s">
        <v>70</v>
      </c>
      <c r="S8524">
        <v>59598.818059231999</v>
      </c>
      <c r="T8524">
        <v>3.7413060589575</v>
      </c>
      <c r="U8524">
        <v>23.637068260688999</v>
      </c>
      <c r="V8524">
        <v>2521.413290427</v>
      </c>
      <c r="W8524">
        <v>0</v>
      </c>
    </row>
    <row r="8525" spans="3:23" x14ac:dyDescent="0.35">
      <c r="C8525" s="12">
        <v>43466</v>
      </c>
      <c r="D8525" s="12">
        <v>43496</v>
      </c>
      <c r="E8525" t="s">
        <v>75</v>
      </c>
      <c r="F8525" t="s">
        <v>59</v>
      </c>
      <c r="G8525" t="s">
        <v>59</v>
      </c>
      <c r="H8525" t="s">
        <v>60</v>
      </c>
      <c r="I8525" t="s">
        <v>61</v>
      </c>
      <c r="J8525" t="s">
        <v>62</v>
      </c>
      <c r="K8525" t="s">
        <v>63</v>
      </c>
      <c r="L8525" t="s">
        <v>64</v>
      </c>
      <c r="M8525" t="s">
        <v>96</v>
      </c>
      <c r="N8525" t="s">
        <v>111</v>
      </c>
      <c r="O8525" t="s">
        <v>112</v>
      </c>
      <c r="P8525" t="s">
        <v>326</v>
      </c>
      <c r="Q8525" t="s">
        <v>327</v>
      </c>
      <c r="R8525" t="s">
        <v>70</v>
      </c>
      <c r="S8525">
        <v>59510.274684311</v>
      </c>
      <c r="T8525">
        <v>8.7098604571157008</v>
      </c>
      <c r="U8525">
        <v>241.27453953156001</v>
      </c>
      <c r="V8525">
        <v>246.64962494530999</v>
      </c>
      <c r="W8525">
        <v>0</v>
      </c>
    </row>
    <row r="8526" spans="3:23" x14ac:dyDescent="0.35">
      <c r="C8526" s="12">
        <v>43556</v>
      </c>
      <c r="D8526" s="12">
        <v>43585</v>
      </c>
      <c r="E8526" t="s">
        <v>75</v>
      </c>
      <c r="F8526" t="s">
        <v>59</v>
      </c>
      <c r="G8526" t="s">
        <v>59</v>
      </c>
      <c r="H8526" t="s">
        <v>87</v>
      </c>
      <c r="I8526" t="s">
        <v>61</v>
      </c>
      <c r="J8526" t="s">
        <v>62</v>
      </c>
      <c r="K8526" t="s">
        <v>63</v>
      </c>
      <c r="L8526" t="s">
        <v>64</v>
      </c>
      <c r="M8526" t="s">
        <v>137</v>
      </c>
      <c r="N8526" t="s">
        <v>66</v>
      </c>
      <c r="O8526" t="s">
        <v>67</v>
      </c>
      <c r="P8526" t="s">
        <v>235</v>
      </c>
      <c r="Q8526" t="s">
        <v>236</v>
      </c>
      <c r="R8526" t="s">
        <v>70</v>
      </c>
      <c r="S8526">
        <v>59504.850396444002</v>
      </c>
      <c r="T8526">
        <v>17.063194851896998</v>
      </c>
      <c r="U8526">
        <v>18.713486369660998</v>
      </c>
      <c r="V8526">
        <v>3179.7843128213999</v>
      </c>
      <c r="W8526">
        <v>0</v>
      </c>
    </row>
    <row r="8527" spans="3:23" x14ac:dyDescent="0.35">
      <c r="C8527" s="12">
        <v>44348</v>
      </c>
      <c r="D8527" s="12">
        <v>44377</v>
      </c>
      <c r="E8527" t="s">
        <v>21</v>
      </c>
      <c r="F8527" t="s">
        <v>59</v>
      </c>
      <c r="G8527" t="s">
        <v>59</v>
      </c>
      <c r="H8527" t="s">
        <v>60</v>
      </c>
      <c r="I8527" t="s">
        <v>61</v>
      </c>
      <c r="J8527" t="s">
        <v>62</v>
      </c>
      <c r="K8527" t="s">
        <v>63</v>
      </c>
      <c r="L8527" t="s">
        <v>64</v>
      </c>
      <c r="M8527" t="s">
        <v>137</v>
      </c>
      <c r="N8527" t="s">
        <v>66</v>
      </c>
      <c r="O8527" t="s">
        <v>67</v>
      </c>
      <c r="P8527" t="s">
        <v>182</v>
      </c>
      <c r="Q8527" t="s">
        <v>183</v>
      </c>
      <c r="R8527" t="s">
        <v>70</v>
      </c>
      <c r="S8527">
        <v>59476.256338521998</v>
      </c>
      <c r="T8527">
        <v>12.454010833590001</v>
      </c>
      <c r="U8527">
        <v>22.601512643936999</v>
      </c>
      <c r="V8527">
        <v>2631.5166279137002</v>
      </c>
      <c r="W8527">
        <v>0</v>
      </c>
    </row>
    <row r="8528" spans="3:23" x14ac:dyDescent="0.35">
      <c r="C8528" s="12">
        <v>44075</v>
      </c>
      <c r="D8528" s="12">
        <v>44104</v>
      </c>
      <c r="E8528" t="s">
        <v>20</v>
      </c>
      <c r="F8528" t="s">
        <v>59</v>
      </c>
      <c r="G8528" t="s">
        <v>59</v>
      </c>
      <c r="H8528" t="s">
        <v>60</v>
      </c>
      <c r="I8528" t="s">
        <v>61</v>
      </c>
      <c r="J8528" t="s">
        <v>62</v>
      </c>
      <c r="K8528" t="s">
        <v>63</v>
      </c>
      <c r="L8528" t="s">
        <v>64</v>
      </c>
      <c r="M8528" t="s">
        <v>65</v>
      </c>
      <c r="N8528" t="s">
        <v>92</v>
      </c>
      <c r="O8528" t="s">
        <v>93</v>
      </c>
      <c r="P8528" t="s">
        <v>333</v>
      </c>
      <c r="Q8528" t="s">
        <v>334</v>
      </c>
      <c r="R8528" t="s">
        <v>70</v>
      </c>
      <c r="S8528">
        <v>59476.181003537</v>
      </c>
      <c r="T8528">
        <v>7.6209892941847999</v>
      </c>
      <c r="U8528">
        <v>67.096643895146002</v>
      </c>
      <c r="V8528">
        <v>886.42557288679996</v>
      </c>
      <c r="W8528">
        <v>0</v>
      </c>
    </row>
    <row r="8529" spans="3:23" x14ac:dyDescent="0.35">
      <c r="C8529" s="12">
        <v>43922</v>
      </c>
      <c r="D8529" s="12">
        <v>43951</v>
      </c>
      <c r="E8529" t="s">
        <v>20</v>
      </c>
      <c r="F8529" t="s">
        <v>59</v>
      </c>
      <c r="G8529" t="s">
        <v>59</v>
      </c>
      <c r="H8529" t="s">
        <v>60</v>
      </c>
      <c r="I8529" t="s">
        <v>61</v>
      </c>
      <c r="J8529" t="s">
        <v>62</v>
      </c>
      <c r="K8529" t="s">
        <v>63</v>
      </c>
      <c r="L8529" t="s">
        <v>64</v>
      </c>
      <c r="M8529" t="s">
        <v>101</v>
      </c>
      <c r="N8529" t="s">
        <v>102</v>
      </c>
      <c r="O8529" t="s">
        <v>93</v>
      </c>
      <c r="P8529" t="s">
        <v>257</v>
      </c>
      <c r="Q8529" t="s">
        <v>258</v>
      </c>
      <c r="R8529" t="s">
        <v>70</v>
      </c>
      <c r="S8529">
        <v>59456.122519402001</v>
      </c>
      <c r="T8529">
        <v>32.756031270967</v>
      </c>
      <c r="U8529">
        <v>29.064097513917002</v>
      </c>
      <c r="V8529">
        <v>2045.6896172652</v>
      </c>
      <c r="W8529">
        <v>0</v>
      </c>
    </row>
    <row r="8530" spans="3:23" x14ac:dyDescent="0.35">
      <c r="C8530" s="12">
        <v>44287</v>
      </c>
      <c r="D8530" s="12">
        <v>44316</v>
      </c>
      <c r="E8530" t="s">
        <v>21</v>
      </c>
      <c r="F8530" t="s">
        <v>59</v>
      </c>
      <c r="G8530" t="s">
        <v>59</v>
      </c>
      <c r="H8530" t="s">
        <v>60</v>
      </c>
      <c r="I8530" t="s">
        <v>61</v>
      </c>
      <c r="J8530" t="s">
        <v>62</v>
      </c>
      <c r="K8530" t="s">
        <v>63</v>
      </c>
      <c r="L8530" t="s">
        <v>64</v>
      </c>
      <c r="M8530" t="s">
        <v>101</v>
      </c>
      <c r="N8530" t="s">
        <v>102</v>
      </c>
      <c r="O8530" t="s">
        <v>93</v>
      </c>
      <c r="P8530" t="s">
        <v>263</v>
      </c>
      <c r="Q8530" t="s">
        <v>264</v>
      </c>
      <c r="R8530" t="s">
        <v>70</v>
      </c>
      <c r="S8530">
        <v>59443.485735406</v>
      </c>
      <c r="T8530">
        <v>7.6384675017135004</v>
      </c>
      <c r="U8530">
        <v>129.33658647553</v>
      </c>
      <c r="V8530">
        <v>459.60301995949999</v>
      </c>
      <c r="W8530">
        <v>0</v>
      </c>
    </row>
    <row r="8531" spans="3:23" x14ac:dyDescent="0.35">
      <c r="C8531" s="12">
        <v>43617</v>
      </c>
      <c r="D8531" s="12">
        <v>43646</v>
      </c>
      <c r="E8531" t="s">
        <v>75</v>
      </c>
      <c r="F8531" t="s">
        <v>59</v>
      </c>
      <c r="G8531" t="s">
        <v>59</v>
      </c>
      <c r="H8531" t="s">
        <v>87</v>
      </c>
      <c r="I8531" t="s">
        <v>61</v>
      </c>
      <c r="J8531" t="s">
        <v>62</v>
      </c>
      <c r="K8531" t="s">
        <v>63</v>
      </c>
      <c r="L8531" t="s">
        <v>64</v>
      </c>
      <c r="M8531" t="s">
        <v>65</v>
      </c>
      <c r="N8531" t="s">
        <v>66</v>
      </c>
      <c r="O8531" t="s">
        <v>67</v>
      </c>
      <c r="P8531" t="s">
        <v>259</v>
      </c>
      <c r="Q8531" t="s">
        <v>260</v>
      </c>
      <c r="R8531" t="s">
        <v>70</v>
      </c>
      <c r="S8531">
        <v>59442.495447813999</v>
      </c>
      <c r="T8531">
        <v>10.657712955507</v>
      </c>
      <c r="U8531">
        <v>60.901141825857998</v>
      </c>
      <c r="V8531">
        <v>976.04894860239006</v>
      </c>
      <c r="W8531">
        <v>0</v>
      </c>
    </row>
    <row r="8532" spans="3:23" x14ac:dyDescent="0.35">
      <c r="C8532" s="12">
        <v>43831</v>
      </c>
      <c r="D8532" s="12">
        <v>43861</v>
      </c>
      <c r="E8532" t="s">
        <v>20</v>
      </c>
      <c r="F8532" t="s">
        <v>59</v>
      </c>
      <c r="G8532" t="s">
        <v>59</v>
      </c>
      <c r="H8532" t="s">
        <v>87</v>
      </c>
      <c r="I8532" t="s">
        <v>61</v>
      </c>
      <c r="J8532" t="s">
        <v>62</v>
      </c>
      <c r="K8532" t="s">
        <v>63</v>
      </c>
      <c r="L8532" t="s">
        <v>64</v>
      </c>
      <c r="M8532" t="s">
        <v>101</v>
      </c>
      <c r="N8532" t="s">
        <v>102</v>
      </c>
      <c r="O8532" t="s">
        <v>93</v>
      </c>
      <c r="P8532" t="s">
        <v>227</v>
      </c>
      <c r="Q8532" t="s">
        <v>228</v>
      </c>
      <c r="R8532" t="s">
        <v>70</v>
      </c>
      <c r="S8532">
        <v>59434.224938168001</v>
      </c>
      <c r="T8532">
        <v>10.361637267893</v>
      </c>
      <c r="U8532">
        <v>23.920770526483</v>
      </c>
      <c r="V8532">
        <v>2484.6283639721</v>
      </c>
      <c r="W8532">
        <v>0</v>
      </c>
    </row>
    <row r="8533" spans="3:23" x14ac:dyDescent="0.35">
      <c r="C8533" s="12">
        <v>44013</v>
      </c>
      <c r="D8533" s="12">
        <v>44043</v>
      </c>
      <c r="E8533" t="s">
        <v>20</v>
      </c>
      <c r="F8533" t="s">
        <v>59</v>
      </c>
      <c r="G8533" t="s">
        <v>59</v>
      </c>
      <c r="H8533" t="s">
        <v>60</v>
      </c>
      <c r="I8533" t="s">
        <v>61</v>
      </c>
      <c r="J8533" t="s">
        <v>62</v>
      </c>
      <c r="K8533" t="s">
        <v>63</v>
      </c>
      <c r="L8533" t="s">
        <v>64</v>
      </c>
      <c r="M8533" t="s">
        <v>82</v>
      </c>
      <c r="N8533" t="s">
        <v>246</v>
      </c>
      <c r="O8533" t="s">
        <v>112</v>
      </c>
      <c r="P8533" t="s">
        <v>383</v>
      </c>
      <c r="Q8533" t="s">
        <v>384</v>
      </c>
      <c r="R8533" t="s">
        <v>70</v>
      </c>
      <c r="S8533">
        <v>59432.792473907997</v>
      </c>
      <c r="T8533">
        <v>10.436729075977</v>
      </c>
      <c r="U8533">
        <v>186.19271453341</v>
      </c>
      <c r="V8533">
        <v>319.20041889309999</v>
      </c>
      <c r="W8533">
        <v>0</v>
      </c>
    </row>
    <row r="8534" spans="3:23" x14ac:dyDescent="0.35">
      <c r="C8534" s="12">
        <v>44044</v>
      </c>
      <c r="D8534" s="12">
        <v>44074</v>
      </c>
      <c r="E8534" t="s">
        <v>20</v>
      </c>
      <c r="F8534" t="s">
        <v>59</v>
      </c>
      <c r="G8534" t="s">
        <v>59</v>
      </c>
      <c r="H8534" t="s">
        <v>60</v>
      </c>
      <c r="I8534" t="s">
        <v>61</v>
      </c>
      <c r="J8534" t="s">
        <v>62</v>
      </c>
      <c r="K8534" t="s">
        <v>63</v>
      </c>
      <c r="L8534" t="s">
        <v>64</v>
      </c>
      <c r="M8534" t="s">
        <v>137</v>
      </c>
      <c r="N8534" t="s">
        <v>66</v>
      </c>
      <c r="O8534" t="s">
        <v>67</v>
      </c>
      <c r="P8534" t="s">
        <v>235</v>
      </c>
      <c r="Q8534" t="s">
        <v>236</v>
      </c>
      <c r="R8534" t="s">
        <v>70</v>
      </c>
      <c r="S8534">
        <v>59418.594611435998</v>
      </c>
      <c r="T8534">
        <v>35.081126327272997</v>
      </c>
      <c r="U8534">
        <v>21.976170618815999</v>
      </c>
      <c r="V8534">
        <v>2703.7738121929001</v>
      </c>
      <c r="W8534">
        <v>0</v>
      </c>
    </row>
    <row r="8535" spans="3:23" x14ac:dyDescent="0.35">
      <c r="C8535" s="12">
        <v>43922</v>
      </c>
      <c r="D8535" s="12">
        <v>43951</v>
      </c>
      <c r="E8535" t="s">
        <v>20</v>
      </c>
      <c r="F8535" t="s">
        <v>59</v>
      </c>
      <c r="G8535" t="s">
        <v>59</v>
      </c>
      <c r="H8535" t="s">
        <v>60</v>
      </c>
      <c r="I8535" t="s">
        <v>61</v>
      </c>
      <c r="J8535" t="s">
        <v>62</v>
      </c>
      <c r="K8535" t="s">
        <v>63</v>
      </c>
      <c r="L8535" t="s">
        <v>64</v>
      </c>
      <c r="M8535" t="s">
        <v>82</v>
      </c>
      <c r="N8535" t="s">
        <v>120</v>
      </c>
      <c r="O8535" t="s">
        <v>121</v>
      </c>
      <c r="P8535" t="s">
        <v>347</v>
      </c>
      <c r="Q8535" t="s">
        <v>348</v>
      </c>
      <c r="R8535" t="s">
        <v>70</v>
      </c>
      <c r="S8535">
        <v>59415.052664051997</v>
      </c>
      <c r="T8535">
        <v>14.021210638476999</v>
      </c>
      <c r="U8535">
        <v>106.63580095410001</v>
      </c>
      <c r="V8535">
        <v>557.17734693646003</v>
      </c>
      <c r="W8535">
        <v>0</v>
      </c>
    </row>
    <row r="8536" spans="3:23" x14ac:dyDescent="0.35">
      <c r="C8536" s="12">
        <v>43525</v>
      </c>
      <c r="D8536" s="12">
        <v>43555</v>
      </c>
      <c r="E8536" t="s">
        <v>75</v>
      </c>
      <c r="F8536" t="s">
        <v>59</v>
      </c>
      <c r="G8536" t="s">
        <v>59</v>
      </c>
      <c r="H8536" t="s">
        <v>76</v>
      </c>
      <c r="I8536" t="s">
        <v>61</v>
      </c>
      <c r="J8536" t="s">
        <v>62</v>
      </c>
      <c r="K8536" t="s">
        <v>63</v>
      </c>
      <c r="L8536" t="s">
        <v>64</v>
      </c>
      <c r="M8536" t="s">
        <v>101</v>
      </c>
      <c r="N8536" t="s">
        <v>102</v>
      </c>
      <c r="O8536" t="s">
        <v>93</v>
      </c>
      <c r="P8536" t="s">
        <v>129</v>
      </c>
      <c r="Q8536" t="s">
        <v>130</v>
      </c>
      <c r="R8536" t="s">
        <v>70</v>
      </c>
      <c r="S8536">
        <v>59384.298633380997</v>
      </c>
      <c r="T8536">
        <v>24.585248452616</v>
      </c>
      <c r="U8536">
        <v>26.667731720445001</v>
      </c>
      <c r="V8536">
        <v>2226.8222605469</v>
      </c>
      <c r="W8536">
        <v>0</v>
      </c>
    </row>
    <row r="8537" spans="3:23" x14ac:dyDescent="0.35">
      <c r="C8537" s="12">
        <v>44075</v>
      </c>
      <c r="D8537" s="12">
        <v>44104</v>
      </c>
      <c r="E8537" t="s">
        <v>20</v>
      </c>
      <c r="F8537" t="s">
        <v>59</v>
      </c>
      <c r="G8537" t="s">
        <v>59</v>
      </c>
      <c r="H8537" t="s">
        <v>87</v>
      </c>
      <c r="I8537" t="s">
        <v>61</v>
      </c>
      <c r="J8537" t="s">
        <v>62</v>
      </c>
      <c r="K8537" t="s">
        <v>63</v>
      </c>
      <c r="L8537" t="s">
        <v>64</v>
      </c>
      <c r="M8537" t="s">
        <v>101</v>
      </c>
      <c r="N8537" t="s">
        <v>102</v>
      </c>
      <c r="O8537" t="s">
        <v>93</v>
      </c>
      <c r="P8537" t="s">
        <v>279</v>
      </c>
      <c r="Q8537" t="s">
        <v>280</v>
      </c>
      <c r="R8537" t="s">
        <v>70</v>
      </c>
      <c r="S8537">
        <v>59367.977327551998</v>
      </c>
      <c r="T8537">
        <v>7.9621174733256996</v>
      </c>
      <c r="U8537">
        <v>64.370542877427994</v>
      </c>
      <c r="V8537">
        <v>922.28486313372002</v>
      </c>
      <c r="W8537">
        <v>0</v>
      </c>
    </row>
    <row r="8538" spans="3:23" x14ac:dyDescent="0.35">
      <c r="C8538" s="12">
        <v>43435</v>
      </c>
      <c r="D8538" s="12">
        <v>43465</v>
      </c>
      <c r="E8538" t="s">
        <v>75</v>
      </c>
      <c r="F8538" t="s">
        <v>59</v>
      </c>
      <c r="G8538" t="s">
        <v>59</v>
      </c>
      <c r="H8538" t="s">
        <v>60</v>
      </c>
      <c r="I8538" t="s">
        <v>61</v>
      </c>
      <c r="J8538" t="s">
        <v>62</v>
      </c>
      <c r="K8538" t="s">
        <v>63</v>
      </c>
      <c r="L8538" t="s">
        <v>64</v>
      </c>
      <c r="M8538" t="s">
        <v>65</v>
      </c>
      <c r="N8538" t="s">
        <v>66</v>
      </c>
      <c r="O8538" t="s">
        <v>67</v>
      </c>
      <c r="P8538" t="s">
        <v>339</v>
      </c>
      <c r="Q8538" t="s">
        <v>340</v>
      </c>
      <c r="R8538" t="s">
        <v>70</v>
      </c>
      <c r="S8538">
        <v>59367.796649686999</v>
      </c>
      <c r="T8538">
        <v>7.8519611184315998</v>
      </c>
      <c r="U8538">
        <v>193.02594241895</v>
      </c>
      <c r="V8538">
        <v>307.56382228059999</v>
      </c>
      <c r="W8538">
        <v>0</v>
      </c>
    </row>
    <row r="8539" spans="3:23" x14ac:dyDescent="0.35">
      <c r="C8539" s="12">
        <v>43617</v>
      </c>
      <c r="D8539" s="12">
        <v>43646</v>
      </c>
      <c r="E8539" t="s">
        <v>75</v>
      </c>
      <c r="F8539" t="s">
        <v>59</v>
      </c>
      <c r="G8539" t="s">
        <v>59</v>
      </c>
      <c r="H8539" t="s">
        <v>87</v>
      </c>
      <c r="I8539" t="s">
        <v>61</v>
      </c>
      <c r="J8539" t="s">
        <v>62</v>
      </c>
      <c r="K8539" t="s">
        <v>63</v>
      </c>
      <c r="L8539" t="s">
        <v>64</v>
      </c>
      <c r="M8539" t="s">
        <v>96</v>
      </c>
      <c r="N8539" t="s">
        <v>111</v>
      </c>
      <c r="O8539" t="s">
        <v>112</v>
      </c>
      <c r="P8539" t="s">
        <v>196</v>
      </c>
      <c r="Q8539" t="s">
        <v>197</v>
      </c>
      <c r="R8539" t="s">
        <v>70</v>
      </c>
      <c r="S8539">
        <v>59366.321847660998</v>
      </c>
      <c r="T8539">
        <v>7.3434464456894002</v>
      </c>
      <c r="U8539">
        <v>112.20184334053999</v>
      </c>
      <c r="V8539">
        <v>529.10291025680999</v>
      </c>
      <c r="W8539">
        <v>0</v>
      </c>
    </row>
    <row r="8540" spans="3:23" x14ac:dyDescent="0.35">
      <c r="C8540" s="12">
        <v>43862</v>
      </c>
      <c r="D8540" s="12">
        <v>43890</v>
      </c>
      <c r="E8540" t="s">
        <v>20</v>
      </c>
      <c r="F8540" t="s">
        <v>59</v>
      </c>
      <c r="G8540" t="s">
        <v>59</v>
      </c>
      <c r="H8540" t="s">
        <v>87</v>
      </c>
      <c r="I8540" t="s">
        <v>61</v>
      </c>
      <c r="J8540" t="s">
        <v>62</v>
      </c>
      <c r="K8540" t="s">
        <v>63</v>
      </c>
      <c r="L8540" t="s">
        <v>64</v>
      </c>
      <c r="M8540" t="s">
        <v>101</v>
      </c>
      <c r="N8540" t="s">
        <v>102</v>
      </c>
      <c r="O8540" t="s">
        <v>93</v>
      </c>
      <c r="P8540" t="s">
        <v>227</v>
      </c>
      <c r="Q8540" t="s">
        <v>228</v>
      </c>
      <c r="R8540" t="s">
        <v>70</v>
      </c>
      <c r="S8540">
        <v>59353.398940799998</v>
      </c>
      <c r="T8540">
        <v>10.037127029762001</v>
      </c>
      <c r="U8540">
        <v>23.956044202083</v>
      </c>
      <c r="V8540">
        <v>2477.5959853855002</v>
      </c>
      <c r="W8540">
        <v>0</v>
      </c>
    </row>
    <row r="8541" spans="3:23" x14ac:dyDescent="0.35">
      <c r="C8541" s="12">
        <v>44105</v>
      </c>
      <c r="D8541" s="12">
        <v>44135</v>
      </c>
      <c r="E8541" t="s">
        <v>21</v>
      </c>
      <c r="F8541" t="s">
        <v>59</v>
      </c>
      <c r="G8541" t="s">
        <v>59</v>
      </c>
      <c r="H8541" t="s">
        <v>60</v>
      </c>
      <c r="I8541" t="s">
        <v>61</v>
      </c>
      <c r="J8541" t="s">
        <v>62</v>
      </c>
      <c r="K8541" t="s">
        <v>63</v>
      </c>
      <c r="L8541" t="s">
        <v>64</v>
      </c>
      <c r="M8541" t="s">
        <v>96</v>
      </c>
      <c r="N8541" t="s">
        <v>111</v>
      </c>
      <c r="O8541" t="s">
        <v>112</v>
      </c>
      <c r="P8541" t="s">
        <v>341</v>
      </c>
      <c r="Q8541" t="s">
        <v>342</v>
      </c>
      <c r="R8541" t="s">
        <v>70</v>
      </c>
      <c r="S8541">
        <v>59340.475254498997</v>
      </c>
      <c r="T8541">
        <v>17.715538351816001</v>
      </c>
      <c r="U8541">
        <v>112.95825341594001</v>
      </c>
      <c r="V8541">
        <v>525.33102681742002</v>
      </c>
      <c r="W8541">
        <v>0</v>
      </c>
    </row>
    <row r="8542" spans="3:23" x14ac:dyDescent="0.35">
      <c r="C8542" s="12">
        <v>43586</v>
      </c>
      <c r="D8542" s="12">
        <v>43616</v>
      </c>
      <c r="E8542" t="s">
        <v>75</v>
      </c>
      <c r="F8542" t="s">
        <v>59</v>
      </c>
      <c r="G8542" t="s">
        <v>59</v>
      </c>
      <c r="H8542" t="s">
        <v>87</v>
      </c>
      <c r="I8542" t="s">
        <v>61</v>
      </c>
      <c r="J8542" t="s">
        <v>62</v>
      </c>
      <c r="K8542" t="s">
        <v>63</v>
      </c>
      <c r="L8542" t="s">
        <v>64</v>
      </c>
      <c r="M8542" t="s">
        <v>65</v>
      </c>
      <c r="N8542" t="s">
        <v>66</v>
      </c>
      <c r="O8542" t="s">
        <v>67</v>
      </c>
      <c r="P8542" t="s">
        <v>259</v>
      </c>
      <c r="Q8542" t="s">
        <v>260</v>
      </c>
      <c r="R8542" t="s">
        <v>70</v>
      </c>
      <c r="S8542">
        <v>59339.379884533002</v>
      </c>
      <c r="T8542">
        <v>10.608709490661999</v>
      </c>
      <c r="U8542">
        <v>62.809969046459997</v>
      </c>
      <c r="V8542">
        <v>944.74461276425995</v>
      </c>
      <c r="W8542">
        <v>0</v>
      </c>
    </row>
    <row r="8543" spans="3:23" x14ac:dyDescent="0.35">
      <c r="C8543" s="12">
        <v>44013</v>
      </c>
      <c r="D8543" s="12">
        <v>44043</v>
      </c>
      <c r="E8543" t="s">
        <v>20</v>
      </c>
      <c r="F8543" t="s">
        <v>59</v>
      </c>
      <c r="G8543" t="s">
        <v>59</v>
      </c>
      <c r="H8543" t="s">
        <v>60</v>
      </c>
      <c r="I8543" t="s">
        <v>61</v>
      </c>
      <c r="J8543" t="s">
        <v>62</v>
      </c>
      <c r="K8543" t="s">
        <v>63</v>
      </c>
      <c r="L8543" t="s">
        <v>64</v>
      </c>
      <c r="M8543" t="s">
        <v>82</v>
      </c>
      <c r="N8543" t="s">
        <v>379</v>
      </c>
      <c r="O8543" t="s">
        <v>380</v>
      </c>
      <c r="P8543" t="s">
        <v>381</v>
      </c>
      <c r="Q8543" t="s">
        <v>382</v>
      </c>
      <c r="R8543" t="s">
        <v>70</v>
      </c>
      <c r="S8543">
        <v>59322.774178683998</v>
      </c>
      <c r="T8543">
        <v>12.599437537612999</v>
      </c>
      <c r="U8543">
        <v>24.202040395554999</v>
      </c>
      <c r="V8543">
        <v>2451.1476391709998</v>
      </c>
      <c r="W8543">
        <v>0</v>
      </c>
    </row>
    <row r="8544" spans="3:23" x14ac:dyDescent="0.35">
      <c r="C8544" s="12">
        <v>43739</v>
      </c>
      <c r="D8544" s="12">
        <v>43769</v>
      </c>
      <c r="E8544" t="s">
        <v>20</v>
      </c>
      <c r="F8544" t="s">
        <v>59</v>
      </c>
      <c r="G8544" t="s">
        <v>59</v>
      </c>
      <c r="H8544" t="s">
        <v>87</v>
      </c>
      <c r="I8544" t="s">
        <v>61</v>
      </c>
      <c r="J8544" t="s">
        <v>62</v>
      </c>
      <c r="K8544" t="s">
        <v>63</v>
      </c>
      <c r="L8544" t="s">
        <v>64</v>
      </c>
      <c r="M8544" t="s">
        <v>101</v>
      </c>
      <c r="N8544" t="s">
        <v>102</v>
      </c>
      <c r="O8544" t="s">
        <v>93</v>
      </c>
      <c r="P8544" t="s">
        <v>532</v>
      </c>
      <c r="Q8544" t="s">
        <v>533</v>
      </c>
      <c r="R8544" t="s">
        <v>70</v>
      </c>
      <c r="S8544">
        <v>59321.187232600998</v>
      </c>
      <c r="T8544">
        <v>2.7488952311069998</v>
      </c>
      <c r="U8544">
        <v>23.518824710869001</v>
      </c>
      <c r="V8544">
        <v>2522.2853591482999</v>
      </c>
      <c r="W8544">
        <v>0</v>
      </c>
    </row>
    <row r="8545" spans="3:23" x14ac:dyDescent="0.35">
      <c r="C8545" s="12">
        <v>44105</v>
      </c>
      <c r="D8545" s="12">
        <v>44135</v>
      </c>
      <c r="E8545" t="s">
        <v>21</v>
      </c>
      <c r="F8545" t="s">
        <v>59</v>
      </c>
      <c r="G8545" t="s">
        <v>59</v>
      </c>
      <c r="H8545" t="s">
        <v>87</v>
      </c>
      <c r="I8545" t="s">
        <v>61</v>
      </c>
      <c r="J8545" t="s">
        <v>62</v>
      </c>
      <c r="K8545" t="s">
        <v>63</v>
      </c>
      <c r="L8545" t="s">
        <v>64</v>
      </c>
      <c r="M8545" t="s">
        <v>96</v>
      </c>
      <c r="N8545" t="s">
        <v>97</v>
      </c>
      <c r="O8545" t="s">
        <v>98</v>
      </c>
      <c r="P8545" t="s">
        <v>217</v>
      </c>
      <c r="Q8545" t="s">
        <v>218</v>
      </c>
      <c r="R8545" t="s">
        <v>70</v>
      </c>
      <c r="S8545">
        <v>59320.670564405002</v>
      </c>
      <c r="T8545">
        <v>5.2548914985754998</v>
      </c>
      <c r="U8545">
        <v>136.72820376156</v>
      </c>
      <c r="V8545">
        <v>433.85833304629</v>
      </c>
      <c r="W8545">
        <v>0</v>
      </c>
    </row>
    <row r="8546" spans="3:23" x14ac:dyDescent="0.35">
      <c r="C8546" s="12">
        <v>43435</v>
      </c>
      <c r="D8546" s="12">
        <v>43465</v>
      </c>
      <c r="E8546" t="s">
        <v>75</v>
      </c>
      <c r="F8546" t="s">
        <v>59</v>
      </c>
      <c r="G8546" t="s">
        <v>59</v>
      </c>
      <c r="H8546" t="s">
        <v>60</v>
      </c>
      <c r="I8546" t="s">
        <v>61</v>
      </c>
      <c r="J8546" t="s">
        <v>62</v>
      </c>
      <c r="K8546" t="s">
        <v>63</v>
      </c>
      <c r="L8546" t="s">
        <v>64</v>
      </c>
      <c r="M8546" t="s">
        <v>65</v>
      </c>
      <c r="N8546" t="s">
        <v>66</v>
      </c>
      <c r="O8546" t="s">
        <v>67</v>
      </c>
      <c r="P8546" t="s">
        <v>296</v>
      </c>
      <c r="Q8546" t="s">
        <v>297</v>
      </c>
      <c r="R8546" t="s">
        <v>70</v>
      </c>
      <c r="S8546">
        <v>59317.130687179</v>
      </c>
      <c r="T8546">
        <v>14.562663192987999</v>
      </c>
      <c r="U8546">
        <v>95.236869844417996</v>
      </c>
      <c r="V8546">
        <v>622.83788604226004</v>
      </c>
      <c r="W8546">
        <v>0</v>
      </c>
    </row>
    <row r="8547" spans="3:23" x14ac:dyDescent="0.35">
      <c r="C8547" s="12">
        <v>44013</v>
      </c>
      <c r="D8547" s="12">
        <v>44043</v>
      </c>
      <c r="E8547" t="s">
        <v>20</v>
      </c>
      <c r="F8547" t="s">
        <v>59</v>
      </c>
      <c r="G8547" t="s">
        <v>59</v>
      </c>
      <c r="H8547" t="s">
        <v>87</v>
      </c>
      <c r="I8547" t="s">
        <v>61</v>
      </c>
      <c r="J8547" t="s">
        <v>62</v>
      </c>
      <c r="K8547" t="s">
        <v>63</v>
      </c>
      <c r="L8547" t="s">
        <v>64</v>
      </c>
      <c r="M8547" t="s">
        <v>101</v>
      </c>
      <c r="N8547" t="s">
        <v>102</v>
      </c>
      <c r="O8547" t="s">
        <v>93</v>
      </c>
      <c r="P8547" t="s">
        <v>263</v>
      </c>
      <c r="Q8547" t="s">
        <v>264</v>
      </c>
      <c r="R8547" t="s">
        <v>70</v>
      </c>
      <c r="S8547">
        <v>59264.487101305996</v>
      </c>
      <c r="T8547">
        <v>6.9093099417646</v>
      </c>
      <c r="U8547">
        <v>122.88364646487</v>
      </c>
      <c r="V8547">
        <v>482.28131900568002</v>
      </c>
      <c r="W8547">
        <v>0</v>
      </c>
    </row>
    <row r="8548" spans="3:23" x14ac:dyDescent="0.35">
      <c r="C8548" s="12">
        <v>43405</v>
      </c>
      <c r="D8548" s="12">
        <v>43434</v>
      </c>
      <c r="E8548" t="s">
        <v>75</v>
      </c>
      <c r="F8548" t="s">
        <v>59</v>
      </c>
      <c r="G8548" t="s">
        <v>59</v>
      </c>
      <c r="H8548" t="s">
        <v>87</v>
      </c>
      <c r="I8548" t="s">
        <v>61</v>
      </c>
      <c r="J8548" t="s">
        <v>62</v>
      </c>
      <c r="K8548" t="s">
        <v>63</v>
      </c>
      <c r="L8548" t="s">
        <v>64</v>
      </c>
      <c r="M8548" t="s">
        <v>77</v>
      </c>
      <c r="N8548" t="s">
        <v>78</v>
      </c>
      <c r="O8548" t="s">
        <v>79</v>
      </c>
      <c r="P8548" t="s">
        <v>271</v>
      </c>
      <c r="Q8548" t="s">
        <v>272</v>
      </c>
      <c r="R8548" t="s">
        <v>70</v>
      </c>
      <c r="S8548">
        <v>59263.569641167</v>
      </c>
      <c r="T8548">
        <v>9.6485223416527006</v>
      </c>
      <c r="U8548">
        <v>23.536731242938</v>
      </c>
      <c r="V8548">
        <v>2517.9184411576998</v>
      </c>
      <c r="W8548">
        <v>0</v>
      </c>
    </row>
    <row r="8549" spans="3:23" x14ac:dyDescent="0.35">
      <c r="C8549" s="12">
        <v>43405</v>
      </c>
      <c r="D8549" s="12">
        <v>43434</v>
      </c>
      <c r="E8549" t="s">
        <v>75</v>
      </c>
      <c r="F8549" t="s">
        <v>59</v>
      </c>
      <c r="G8549" t="s">
        <v>59</v>
      </c>
      <c r="H8549" t="s">
        <v>76</v>
      </c>
      <c r="I8549" t="s">
        <v>61</v>
      </c>
      <c r="J8549" t="s">
        <v>62</v>
      </c>
      <c r="K8549" t="s">
        <v>63</v>
      </c>
      <c r="L8549" t="s">
        <v>64</v>
      </c>
      <c r="M8549" t="s">
        <v>101</v>
      </c>
      <c r="N8549" t="s">
        <v>102</v>
      </c>
      <c r="O8549" t="s">
        <v>93</v>
      </c>
      <c r="P8549" t="s">
        <v>316</v>
      </c>
      <c r="Q8549" t="s">
        <v>317</v>
      </c>
      <c r="R8549" t="s">
        <v>70</v>
      </c>
      <c r="S8549">
        <v>59263.453828883001</v>
      </c>
      <c r="T8549">
        <v>27.404308401283</v>
      </c>
      <c r="U8549">
        <v>27.043337184342999</v>
      </c>
      <c r="V8549">
        <v>2191.4253194756002</v>
      </c>
      <c r="W8549">
        <v>0</v>
      </c>
    </row>
    <row r="8550" spans="3:23" x14ac:dyDescent="0.35">
      <c r="C8550" s="12">
        <v>44197</v>
      </c>
      <c r="D8550" s="12">
        <v>44227</v>
      </c>
      <c r="E8550" t="s">
        <v>21</v>
      </c>
      <c r="F8550" t="s">
        <v>59</v>
      </c>
      <c r="G8550" t="s">
        <v>59</v>
      </c>
      <c r="H8550" t="s">
        <v>60</v>
      </c>
      <c r="I8550" t="s">
        <v>61</v>
      </c>
      <c r="J8550" t="s">
        <v>62</v>
      </c>
      <c r="K8550" t="s">
        <v>63</v>
      </c>
      <c r="L8550" t="s">
        <v>64</v>
      </c>
      <c r="M8550" t="s">
        <v>96</v>
      </c>
      <c r="N8550" t="s">
        <v>97</v>
      </c>
      <c r="O8550" t="s">
        <v>98</v>
      </c>
      <c r="P8550" t="s">
        <v>217</v>
      </c>
      <c r="Q8550" t="s">
        <v>218</v>
      </c>
      <c r="R8550" t="s">
        <v>70</v>
      </c>
      <c r="S8550">
        <v>59237.335695397</v>
      </c>
      <c r="T8550">
        <v>7.6084619797107997</v>
      </c>
      <c r="U8550">
        <v>134.73516148502</v>
      </c>
      <c r="V8550">
        <v>439.65758486867998</v>
      </c>
      <c r="W8550">
        <v>0</v>
      </c>
    </row>
    <row r="8551" spans="3:23" x14ac:dyDescent="0.35">
      <c r="C8551" s="12">
        <v>43952</v>
      </c>
      <c r="D8551" s="12">
        <v>43982</v>
      </c>
      <c r="E8551" t="s">
        <v>20</v>
      </c>
      <c r="F8551" t="s">
        <v>59</v>
      </c>
      <c r="G8551" t="s">
        <v>59</v>
      </c>
      <c r="H8551" t="s">
        <v>87</v>
      </c>
      <c r="I8551" t="s">
        <v>61</v>
      </c>
      <c r="J8551" t="s">
        <v>62</v>
      </c>
      <c r="K8551" t="s">
        <v>63</v>
      </c>
      <c r="L8551" t="s">
        <v>64</v>
      </c>
      <c r="M8551" t="s">
        <v>101</v>
      </c>
      <c r="N8551" t="s">
        <v>102</v>
      </c>
      <c r="O8551" t="s">
        <v>93</v>
      </c>
      <c r="P8551" t="s">
        <v>184</v>
      </c>
      <c r="Q8551" t="s">
        <v>185</v>
      </c>
      <c r="R8551" t="s">
        <v>70</v>
      </c>
      <c r="S8551">
        <v>59205.862104904001</v>
      </c>
      <c r="T8551">
        <v>4.9854389374233996</v>
      </c>
      <c r="U8551">
        <v>24.521005432085001</v>
      </c>
      <c r="V8551">
        <v>2414.4956971232</v>
      </c>
      <c r="W8551">
        <v>0</v>
      </c>
    </row>
    <row r="8552" spans="3:23" x14ac:dyDescent="0.35">
      <c r="C8552" s="12">
        <v>44287</v>
      </c>
      <c r="D8552" s="12">
        <v>44316</v>
      </c>
      <c r="E8552" t="s">
        <v>21</v>
      </c>
      <c r="F8552" t="s">
        <v>59</v>
      </c>
      <c r="G8552" t="s">
        <v>59</v>
      </c>
      <c r="H8552" t="s">
        <v>87</v>
      </c>
      <c r="I8552" t="s">
        <v>61</v>
      </c>
      <c r="J8552" t="s">
        <v>62</v>
      </c>
      <c r="K8552" t="s">
        <v>63</v>
      </c>
      <c r="L8552" t="s">
        <v>64</v>
      </c>
      <c r="M8552" t="s">
        <v>101</v>
      </c>
      <c r="N8552" t="s">
        <v>102</v>
      </c>
      <c r="O8552" t="s">
        <v>93</v>
      </c>
      <c r="P8552" t="s">
        <v>184</v>
      </c>
      <c r="Q8552" t="s">
        <v>185</v>
      </c>
      <c r="R8552" t="s">
        <v>70</v>
      </c>
      <c r="S8552">
        <v>59155.254574234001</v>
      </c>
      <c r="T8552">
        <v>4.3446341533712998</v>
      </c>
      <c r="U8552">
        <v>23.510527486941999</v>
      </c>
      <c r="V8552">
        <v>2516.1177096979</v>
      </c>
      <c r="W8552">
        <v>0</v>
      </c>
    </row>
    <row r="8553" spans="3:23" x14ac:dyDescent="0.35">
      <c r="C8553" s="12">
        <v>43435</v>
      </c>
      <c r="D8553" s="12">
        <v>43465</v>
      </c>
      <c r="E8553" t="s">
        <v>75</v>
      </c>
      <c r="F8553" t="s">
        <v>59</v>
      </c>
      <c r="G8553" t="s">
        <v>59</v>
      </c>
      <c r="H8553" t="s">
        <v>87</v>
      </c>
      <c r="I8553" t="s">
        <v>61</v>
      </c>
      <c r="J8553" t="s">
        <v>62</v>
      </c>
      <c r="K8553" t="s">
        <v>63</v>
      </c>
      <c r="L8553" t="s">
        <v>64</v>
      </c>
      <c r="M8553" t="s">
        <v>96</v>
      </c>
      <c r="N8553" t="s">
        <v>111</v>
      </c>
      <c r="O8553" t="s">
        <v>112</v>
      </c>
      <c r="P8553" t="s">
        <v>196</v>
      </c>
      <c r="Q8553" t="s">
        <v>197</v>
      </c>
      <c r="R8553" t="s">
        <v>70</v>
      </c>
      <c r="S8553">
        <v>59149.824786222001</v>
      </c>
      <c r="T8553">
        <v>7.2609074231798001</v>
      </c>
      <c r="U8553">
        <v>104.23147628332001</v>
      </c>
      <c r="V8553">
        <v>567.48524433675004</v>
      </c>
      <c r="W8553">
        <v>0</v>
      </c>
    </row>
    <row r="8554" spans="3:23" x14ac:dyDescent="0.35">
      <c r="C8554" s="12">
        <v>43678</v>
      </c>
      <c r="D8554" s="12">
        <v>43708</v>
      </c>
      <c r="E8554" t="s">
        <v>75</v>
      </c>
      <c r="F8554" t="s">
        <v>59</v>
      </c>
      <c r="G8554" t="s">
        <v>59</v>
      </c>
      <c r="H8554" t="s">
        <v>76</v>
      </c>
      <c r="I8554" t="s">
        <v>61</v>
      </c>
      <c r="J8554" t="s">
        <v>62</v>
      </c>
      <c r="K8554" t="s">
        <v>63</v>
      </c>
      <c r="L8554" t="s">
        <v>64</v>
      </c>
      <c r="M8554" t="s">
        <v>82</v>
      </c>
      <c r="N8554" t="s">
        <v>246</v>
      </c>
      <c r="O8554" t="s">
        <v>112</v>
      </c>
      <c r="P8554" t="s">
        <v>306</v>
      </c>
      <c r="Q8554" t="s">
        <v>307</v>
      </c>
      <c r="R8554" t="s">
        <v>70</v>
      </c>
      <c r="S8554">
        <v>59124.08015088</v>
      </c>
      <c r="T8554">
        <v>16.080605028866</v>
      </c>
      <c r="U8554">
        <v>36.896292027199003</v>
      </c>
      <c r="V8554">
        <v>1602.4396193334001</v>
      </c>
      <c r="W8554">
        <v>0</v>
      </c>
    </row>
    <row r="8555" spans="3:23" x14ac:dyDescent="0.35">
      <c r="C8555" s="12">
        <v>43556</v>
      </c>
      <c r="D8555" s="12">
        <v>43585</v>
      </c>
      <c r="E8555" t="s">
        <v>75</v>
      </c>
      <c r="F8555" t="s">
        <v>59</v>
      </c>
      <c r="G8555" t="s">
        <v>59</v>
      </c>
      <c r="H8555" t="s">
        <v>87</v>
      </c>
      <c r="I8555" t="s">
        <v>61</v>
      </c>
      <c r="J8555" t="s">
        <v>62</v>
      </c>
      <c r="K8555" t="s">
        <v>63</v>
      </c>
      <c r="L8555" t="s">
        <v>64</v>
      </c>
      <c r="M8555" t="s">
        <v>82</v>
      </c>
      <c r="N8555" t="s">
        <v>124</v>
      </c>
      <c r="O8555" t="s">
        <v>108</v>
      </c>
      <c r="P8555" t="s">
        <v>190</v>
      </c>
      <c r="Q8555" t="s">
        <v>191</v>
      </c>
      <c r="R8555" t="s">
        <v>70</v>
      </c>
      <c r="S8555">
        <v>59092.629864335002</v>
      </c>
      <c r="T8555">
        <v>11.294828897891</v>
      </c>
      <c r="U8555">
        <v>35.854293885251003</v>
      </c>
      <c r="V8555">
        <v>1648.1325794187001</v>
      </c>
      <c r="W8555">
        <v>0</v>
      </c>
    </row>
    <row r="8556" spans="3:23" x14ac:dyDescent="0.35">
      <c r="C8556" s="12">
        <v>43952</v>
      </c>
      <c r="D8556" s="12">
        <v>43982</v>
      </c>
      <c r="E8556" t="s">
        <v>20</v>
      </c>
      <c r="F8556" t="s">
        <v>59</v>
      </c>
      <c r="G8556" t="s">
        <v>59</v>
      </c>
      <c r="H8556" t="s">
        <v>60</v>
      </c>
      <c r="I8556" t="s">
        <v>61</v>
      </c>
      <c r="J8556" t="s">
        <v>62</v>
      </c>
      <c r="K8556" t="s">
        <v>63</v>
      </c>
      <c r="L8556" t="s">
        <v>64</v>
      </c>
      <c r="M8556" t="s">
        <v>101</v>
      </c>
      <c r="N8556" t="s">
        <v>102</v>
      </c>
      <c r="O8556" t="s">
        <v>93</v>
      </c>
      <c r="P8556" t="s">
        <v>308</v>
      </c>
      <c r="Q8556" t="s">
        <v>309</v>
      </c>
      <c r="R8556" t="s">
        <v>70</v>
      </c>
      <c r="S8556">
        <v>59081.041524212</v>
      </c>
      <c r="T8556">
        <v>9.2075275686006002</v>
      </c>
      <c r="U8556">
        <v>28.624711665631999</v>
      </c>
      <c r="V8556">
        <v>2063.9873062948</v>
      </c>
      <c r="W8556">
        <v>0</v>
      </c>
    </row>
    <row r="8557" spans="3:23" x14ac:dyDescent="0.35">
      <c r="C8557" s="12">
        <v>43525</v>
      </c>
      <c r="D8557" s="12">
        <v>43555</v>
      </c>
      <c r="E8557" t="s">
        <v>75</v>
      </c>
      <c r="F8557" t="s">
        <v>59</v>
      </c>
      <c r="G8557" t="s">
        <v>59</v>
      </c>
      <c r="H8557" t="s">
        <v>60</v>
      </c>
      <c r="I8557" t="s">
        <v>61</v>
      </c>
      <c r="J8557" t="s">
        <v>62</v>
      </c>
      <c r="K8557" t="s">
        <v>63</v>
      </c>
      <c r="L8557" t="s">
        <v>64</v>
      </c>
      <c r="M8557" t="s">
        <v>101</v>
      </c>
      <c r="N8557" t="s">
        <v>102</v>
      </c>
      <c r="O8557" t="s">
        <v>93</v>
      </c>
      <c r="P8557" t="s">
        <v>322</v>
      </c>
      <c r="Q8557" t="s">
        <v>323</v>
      </c>
      <c r="R8557" t="s">
        <v>70</v>
      </c>
      <c r="S8557">
        <v>59065.670815758</v>
      </c>
      <c r="T8557">
        <v>19.784019403569001</v>
      </c>
      <c r="U8557">
        <v>24.399219698820001</v>
      </c>
      <c r="V8557">
        <v>2420.8016299231999</v>
      </c>
      <c r="W8557">
        <v>0</v>
      </c>
    </row>
    <row r="8558" spans="3:23" x14ac:dyDescent="0.35">
      <c r="C8558" s="12">
        <v>44256</v>
      </c>
      <c r="D8558" s="12">
        <v>44286</v>
      </c>
      <c r="E8558" t="s">
        <v>21</v>
      </c>
      <c r="F8558" t="s">
        <v>59</v>
      </c>
      <c r="G8558" t="s">
        <v>59</v>
      </c>
      <c r="H8558" t="s">
        <v>60</v>
      </c>
      <c r="I8558" t="s">
        <v>61</v>
      </c>
      <c r="J8558" t="s">
        <v>62</v>
      </c>
      <c r="K8558" t="s">
        <v>63</v>
      </c>
      <c r="L8558" t="s">
        <v>64</v>
      </c>
      <c r="M8558" t="s">
        <v>88</v>
      </c>
      <c r="N8558" t="s">
        <v>89</v>
      </c>
      <c r="O8558" t="s">
        <v>67</v>
      </c>
      <c r="P8558" t="s">
        <v>251</v>
      </c>
      <c r="Q8558" t="s">
        <v>252</v>
      </c>
      <c r="R8558" t="s">
        <v>70</v>
      </c>
      <c r="S8558">
        <v>59043.749733108001</v>
      </c>
      <c r="T8558">
        <v>31.796638915046</v>
      </c>
      <c r="U8558">
        <v>27.347958959020001</v>
      </c>
      <c r="V8558">
        <v>2158.9819489483998</v>
      </c>
      <c r="W8558">
        <v>0</v>
      </c>
    </row>
    <row r="8559" spans="3:23" x14ac:dyDescent="0.35">
      <c r="C8559" s="12">
        <v>44075</v>
      </c>
      <c r="D8559" s="12">
        <v>44104</v>
      </c>
      <c r="E8559" t="s">
        <v>20</v>
      </c>
      <c r="F8559" t="s">
        <v>59</v>
      </c>
      <c r="G8559" t="s">
        <v>59</v>
      </c>
      <c r="H8559" t="s">
        <v>87</v>
      </c>
      <c r="I8559" t="s">
        <v>61</v>
      </c>
      <c r="J8559" t="s">
        <v>62</v>
      </c>
      <c r="K8559" t="s">
        <v>63</v>
      </c>
      <c r="L8559" t="s">
        <v>64</v>
      </c>
      <c r="M8559" t="s">
        <v>96</v>
      </c>
      <c r="N8559" t="s">
        <v>97</v>
      </c>
      <c r="O8559" t="s">
        <v>98</v>
      </c>
      <c r="P8559" t="s">
        <v>217</v>
      </c>
      <c r="Q8559" t="s">
        <v>218</v>
      </c>
      <c r="R8559" t="s">
        <v>70</v>
      </c>
      <c r="S8559">
        <v>58978.702314467002</v>
      </c>
      <c r="T8559">
        <v>5.2852153989747999</v>
      </c>
      <c r="U8559">
        <v>132.25174938891999</v>
      </c>
      <c r="V8559">
        <v>445.95782352203997</v>
      </c>
      <c r="W8559">
        <v>0</v>
      </c>
    </row>
    <row r="8560" spans="3:23" x14ac:dyDescent="0.35">
      <c r="C8560" s="12">
        <v>43497</v>
      </c>
      <c r="D8560" s="12">
        <v>43524</v>
      </c>
      <c r="E8560" t="s">
        <v>75</v>
      </c>
      <c r="F8560" t="s">
        <v>59</v>
      </c>
      <c r="G8560" t="s">
        <v>59</v>
      </c>
      <c r="H8560" t="s">
        <v>60</v>
      </c>
      <c r="I8560" t="s">
        <v>61</v>
      </c>
      <c r="J8560" t="s">
        <v>62</v>
      </c>
      <c r="K8560" t="s">
        <v>63</v>
      </c>
      <c r="L8560" t="s">
        <v>64</v>
      </c>
      <c r="M8560" t="s">
        <v>96</v>
      </c>
      <c r="N8560" t="s">
        <v>97</v>
      </c>
      <c r="O8560" t="s">
        <v>98</v>
      </c>
      <c r="P8560" t="s">
        <v>691</v>
      </c>
      <c r="Q8560" t="s">
        <v>692</v>
      </c>
      <c r="R8560" t="s">
        <v>70</v>
      </c>
      <c r="S8560">
        <v>58976.390004000001</v>
      </c>
      <c r="T8560">
        <v>0.17036371051230001</v>
      </c>
      <c r="U8560">
        <v>58999.99</v>
      </c>
      <c r="V8560">
        <v>0.99960000000000004</v>
      </c>
      <c r="W8560">
        <v>0</v>
      </c>
    </row>
    <row r="8561" spans="3:23" x14ac:dyDescent="0.35">
      <c r="C8561" s="12">
        <v>44409</v>
      </c>
      <c r="D8561" s="12">
        <v>44439</v>
      </c>
      <c r="E8561" t="s">
        <v>21</v>
      </c>
      <c r="F8561" t="s">
        <v>59</v>
      </c>
      <c r="G8561" t="s">
        <v>59</v>
      </c>
      <c r="H8561" t="s">
        <v>76</v>
      </c>
      <c r="I8561" t="s">
        <v>61</v>
      </c>
      <c r="J8561" t="s">
        <v>62</v>
      </c>
      <c r="K8561" t="s">
        <v>63</v>
      </c>
      <c r="L8561" t="s">
        <v>64</v>
      </c>
      <c r="M8561" t="s">
        <v>96</v>
      </c>
      <c r="N8561" t="s">
        <v>97</v>
      </c>
      <c r="O8561" t="s">
        <v>98</v>
      </c>
      <c r="P8561" t="s">
        <v>369</v>
      </c>
      <c r="Q8561" t="s">
        <v>370</v>
      </c>
      <c r="R8561" t="s">
        <v>70</v>
      </c>
      <c r="S8561">
        <v>58908.155370631001</v>
      </c>
      <c r="T8561">
        <v>11.257776551189</v>
      </c>
      <c r="U8561">
        <v>2329.5575502921001</v>
      </c>
      <c r="V8561">
        <v>25.287271981429999</v>
      </c>
      <c r="W8561">
        <v>0</v>
      </c>
    </row>
    <row r="8562" spans="3:23" x14ac:dyDescent="0.35">
      <c r="C8562" s="12">
        <v>43862</v>
      </c>
      <c r="D8562" s="12">
        <v>43890</v>
      </c>
      <c r="E8562" t="s">
        <v>20</v>
      </c>
      <c r="F8562" t="s">
        <v>59</v>
      </c>
      <c r="G8562" t="s">
        <v>59</v>
      </c>
      <c r="H8562" t="s">
        <v>60</v>
      </c>
      <c r="I8562" t="s">
        <v>61</v>
      </c>
      <c r="J8562" t="s">
        <v>62</v>
      </c>
      <c r="K8562" t="s">
        <v>63</v>
      </c>
      <c r="L8562" t="s">
        <v>64</v>
      </c>
      <c r="M8562" t="s">
        <v>65</v>
      </c>
      <c r="N8562" t="s">
        <v>66</v>
      </c>
      <c r="O8562" t="s">
        <v>67</v>
      </c>
      <c r="P8562" t="s">
        <v>339</v>
      </c>
      <c r="Q8562" t="s">
        <v>340</v>
      </c>
      <c r="R8562" t="s">
        <v>70</v>
      </c>
      <c r="S8562">
        <v>58869.411674518</v>
      </c>
      <c r="T8562">
        <v>8.2240332621455003</v>
      </c>
      <c r="U8562">
        <v>178.68545217606001</v>
      </c>
      <c r="V8562">
        <v>329.45833562607999</v>
      </c>
      <c r="W8562">
        <v>0</v>
      </c>
    </row>
    <row r="8563" spans="3:23" x14ac:dyDescent="0.35">
      <c r="C8563" s="12">
        <v>44013</v>
      </c>
      <c r="D8563" s="12">
        <v>44043</v>
      </c>
      <c r="E8563" t="s">
        <v>20</v>
      </c>
      <c r="F8563" t="s">
        <v>59</v>
      </c>
      <c r="G8563" t="s">
        <v>59</v>
      </c>
      <c r="H8563" t="s">
        <v>87</v>
      </c>
      <c r="I8563" t="s">
        <v>61</v>
      </c>
      <c r="J8563" t="s">
        <v>62</v>
      </c>
      <c r="K8563" t="s">
        <v>63</v>
      </c>
      <c r="L8563" t="s">
        <v>64</v>
      </c>
      <c r="M8563" t="s">
        <v>96</v>
      </c>
      <c r="N8563" t="s">
        <v>97</v>
      </c>
      <c r="O8563" t="s">
        <v>98</v>
      </c>
      <c r="P8563" t="s">
        <v>300</v>
      </c>
      <c r="Q8563" t="s">
        <v>301</v>
      </c>
      <c r="R8563" t="s">
        <v>70</v>
      </c>
      <c r="S8563">
        <v>58856.485178053998</v>
      </c>
      <c r="T8563">
        <v>7.2683779357912996</v>
      </c>
      <c r="U8563">
        <v>63.779470357550998</v>
      </c>
      <c r="V8563">
        <v>922.81238536633998</v>
      </c>
      <c r="W8563">
        <v>0</v>
      </c>
    </row>
    <row r="8564" spans="3:23" x14ac:dyDescent="0.35">
      <c r="C8564" s="12">
        <v>43922</v>
      </c>
      <c r="D8564" s="12">
        <v>43951</v>
      </c>
      <c r="E8564" t="s">
        <v>20</v>
      </c>
      <c r="F8564" t="s">
        <v>59</v>
      </c>
      <c r="G8564" t="s">
        <v>59</v>
      </c>
      <c r="H8564" t="s">
        <v>60</v>
      </c>
      <c r="I8564" t="s">
        <v>61</v>
      </c>
      <c r="J8564" t="s">
        <v>62</v>
      </c>
      <c r="K8564" t="s">
        <v>63</v>
      </c>
      <c r="L8564" t="s">
        <v>64</v>
      </c>
      <c r="M8564" t="s">
        <v>65</v>
      </c>
      <c r="N8564" t="s">
        <v>66</v>
      </c>
      <c r="O8564" t="s">
        <v>67</v>
      </c>
      <c r="P8564" t="s">
        <v>324</v>
      </c>
      <c r="Q8564" t="s">
        <v>325</v>
      </c>
      <c r="R8564" t="s">
        <v>70</v>
      </c>
      <c r="S8564">
        <v>58853.000902647</v>
      </c>
      <c r="T8564">
        <v>22.290897213171</v>
      </c>
      <c r="U8564">
        <v>63.596428230797002</v>
      </c>
      <c r="V8564">
        <v>925.41362054271997</v>
      </c>
      <c r="W8564">
        <v>0</v>
      </c>
    </row>
    <row r="8565" spans="3:23" x14ac:dyDescent="0.35">
      <c r="C8565" s="12">
        <v>43525</v>
      </c>
      <c r="D8565" s="12">
        <v>43555</v>
      </c>
      <c r="E8565" t="s">
        <v>75</v>
      </c>
      <c r="F8565" t="s">
        <v>59</v>
      </c>
      <c r="G8565" t="s">
        <v>59</v>
      </c>
      <c r="H8565" t="s">
        <v>60</v>
      </c>
      <c r="I8565" t="s">
        <v>61</v>
      </c>
      <c r="J8565" t="s">
        <v>62</v>
      </c>
      <c r="K8565" t="s">
        <v>63</v>
      </c>
      <c r="L8565" t="s">
        <v>64</v>
      </c>
      <c r="M8565" t="s">
        <v>82</v>
      </c>
      <c r="N8565" t="s">
        <v>246</v>
      </c>
      <c r="O8565" t="s">
        <v>112</v>
      </c>
      <c r="P8565" t="s">
        <v>383</v>
      </c>
      <c r="Q8565" t="s">
        <v>384</v>
      </c>
      <c r="R8565" t="s">
        <v>70</v>
      </c>
      <c r="S8565">
        <v>58849.858270522003</v>
      </c>
      <c r="T8565">
        <v>9.6796315756187994</v>
      </c>
      <c r="U8565">
        <v>175.15549872747999</v>
      </c>
      <c r="V8565">
        <v>335.98635896716002</v>
      </c>
      <c r="W8565">
        <v>0</v>
      </c>
    </row>
    <row r="8566" spans="3:23" x14ac:dyDescent="0.35">
      <c r="C8566" s="12">
        <v>43617</v>
      </c>
      <c r="D8566" s="12">
        <v>43646</v>
      </c>
      <c r="E8566" t="s">
        <v>75</v>
      </c>
      <c r="F8566" t="s">
        <v>59</v>
      </c>
      <c r="G8566" t="s">
        <v>59</v>
      </c>
      <c r="H8566" t="s">
        <v>60</v>
      </c>
      <c r="I8566" t="s">
        <v>61</v>
      </c>
      <c r="J8566" t="s">
        <v>62</v>
      </c>
      <c r="K8566" t="s">
        <v>63</v>
      </c>
      <c r="L8566" t="s">
        <v>64</v>
      </c>
      <c r="M8566" t="s">
        <v>82</v>
      </c>
      <c r="N8566" t="s">
        <v>246</v>
      </c>
      <c r="O8566" t="s">
        <v>112</v>
      </c>
      <c r="P8566" t="s">
        <v>306</v>
      </c>
      <c r="Q8566" t="s">
        <v>307</v>
      </c>
      <c r="R8566" t="s">
        <v>70</v>
      </c>
      <c r="S8566">
        <v>58825.897515935001</v>
      </c>
      <c r="T8566">
        <v>23.354122894669999</v>
      </c>
      <c r="U8566">
        <v>41.558908795436999</v>
      </c>
      <c r="V8566">
        <v>1415.4822448657001</v>
      </c>
      <c r="W8566">
        <v>0</v>
      </c>
    </row>
    <row r="8567" spans="3:23" x14ac:dyDescent="0.35">
      <c r="C8567" s="12">
        <v>43831</v>
      </c>
      <c r="D8567" s="12">
        <v>43861</v>
      </c>
      <c r="E8567" t="s">
        <v>20</v>
      </c>
      <c r="F8567" t="s">
        <v>59</v>
      </c>
      <c r="G8567" t="s">
        <v>59</v>
      </c>
      <c r="H8567" t="s">
        <v>60</v>
      </c>
      <c r="I8567" t="s">
        <v>61</v>
      </c>
      <c r="J8567" t="s">
        <v>62</v>
      </c>
      <c r="K8567" t="s">
        <v>63</v>
      </c>
      <c r="L8567" t="s">
        <v>64</v>
      </c>
      <c r="M8567" t="s">
        <v>65</v>
      </c>
      <c r="N8567" t="s">
        <v>66</v>
      </c>
      <c r="O8567" t="s">
        <v>67</v>
      </c>
      <c r="P8567" t="s">
        <v>312</v>
      </c>
      <c r="Q8567" t="s">
        <v>313</v>
      </c>
      <c r="R8567" t="s">
        <v>70</v>
      </c>
      <c r="S8567">
        <v>58788.565383763998</v>
      </c>
      <c r="T8567">
        <v>17.821236231484999</v>
      </c>
      <c r="U8567">
        <v>78.801498865922994</v>
      </c>
      <c r="V8567">
        <v>746.03359364762002</v>
      </c>
      <c r="W8567">
        <v>0</v>
      </c>
    </row>
    <row r="8568" spans="3:23" x14ac:dyDescent="0.35">
      <c r="C8568" s="12">
        <v>44197</v>
      </c>
      <c r="D8568" s="12">
        <v>44227</v>
      </c>
      <c r="E8568" t="s">
        <v>21</v>
      </c>
      <c r="F8568" t="s">
        <v>59</v>
      </c>
      <c r="G8568" t="s">
        <v>59</v>
      </c>
      <c r="H8568" t="s">
        <v>87</v>
      </c>
      <c r="I8568" t="s">
        <v>61</v>
      </c>
      <c r="J8568" t="s">
        <v>62</v>
      </c>
      <c r="K8568" t="s">
        <v>63</v>
      </c>
      <c r="L8568" t="s">
        <v>64</v>
      </c>
      <c r="M8568" t="s">
        <v>82</v>
      </c>
      <c r="N8568" t="s">
        <v>292</v>
      </c>
      <c r="O8568" t="s">
        <v>293</v>
      </c>
      <c r="P8568" t="s">
        <v>294</v>
      </c>
      <c r="Q8568" t="s">
        <v>295</v>
      </c>
      <c r="R8568" t="s">
        <v>70</v>
      </c>
      <c r="S8568">
        <v>58788.476304477001</v>
      </c>
      <c r="T8568">
        <v>9.9511911610296</v>
      </c>
      <c r="U8568">
        <v>23.192437544539999</v>
      </c>
      <c r="V8568">
        <v>2534.8123150736001</v>
      </c>
      <c r="W8568">
        <v>0</v>
      </c>
    </row>
    <row r="8569" spans="3:23" x14ac:dyDescent="0.35">
      <c r="C8569" s="12">
        <v>44256</v>
      </c>
      <c r="D8569" s="12">
        <v>44286</v>
      </c>
      <c r="E8569" t="s">
        <v>21</v>
      </c>
      <c r="F8569" t="s">
        <v>59</v>
      </c>
      <c r="G8569" t="s">
        <v>59</v>
      </c>
      <c r="H8569" t="s">
        <v>87</v>
      </c>
      <c r="I8569" t="s">
        <v>61</v>
      </c>
      <c r="J8569" t="s">
        <v>62</v>
      </c>
      <c r="K8569" t="s">
        <v>63</v>
      </c>
      <c r="L8569" t="s">
        <v>64</v>
      </c>
      <c r="M8569" t="s">
        <v>101</v>
      </c>
      <c r="N8569" t="s">
        <v>102</v>
      </c>
      <c r="O8569" t="s">
        <v>93</v>
      </c>
      <c r="P8569" t="s">
        <v>215</v>
      </c>
      <c r="Q8569" t="s">
        <v>216</v>
      </c>
      <c r="R8569" t="s">
        <v>70</v>
      </c>
      <c r="S8569">
        <v>58785.690350133998</v>
      </c>
      <c r="T8569">
        <v>3.3358249665775999</v>
      </c>
      <c r="U8569">
        <v>23.573603208516001</v>
      </c>
      <c r="V8569">
        <v>2493.7083156170002</v>
      </c>
      <c r="W8569">
        <v>0</v>
      </c>
    </row>
    <row r="8570" spans="3:23" x14ac:dyDescent="0.35">
      <c r="C8570" s="12">
        <v>44136</v>
      </c>
      <c r="D8570" s="12">
        <v>44165</v>
      </c>
      <c r="E8570" t="s">
        <v>21</v>
      </c>
      <c r="F8570" t="s">
        <v>59</v>
      </c>
      <c r="G8570" t="s">
        <v>59</v>
      </c>
      <c r="H8570" t="s">
        <v>87</v>
      </c>
      <c r="I8570" t="s">
        <v>61</v>
      </c>
      <c r="J8570" t="s">
        <v>62</v>
      </c>
      <c r="K8570" t="s">
        <v>63</v>
      </c>
      <c r="L8570" t="s">
        <v>64</v>
      </c>
      <c r="M8570" t="s">
        <v>137</v>
      </c>
      <c r="N8570" t="s">
        <v>66</v>
      </c>
      <c r="O8570" t="s">
        <v>67</v>
      </c>
      <c r="P8570" t="s">
        <v>138</v>
      </c>
      <c r="Q8570" t="s">
        <v>139</v>
      </c>
      <c r="R8570" t="s">
        <v>70</v>
      </c>
      <c r="S8570">
        <v>58755.153822339002</v>
      </c>
      <c r="T8570">
        <v>16.108204659302</v>
      </c>
      <c r="U8570">
        <v>22.053641891786</v>
      </c>
      <c r="V8570">
        <v>2664.1927945797001</v>
      </c>
      <c r="W8570">
        <v>0</v>
      </c>
    </row>
    <row r="8571" spans="3:23" x14ac:dyDescent="0.35">
      <c r="C8571" s="12">
        <v>43983</v>
      </c>
      <c r="D8571" s="12">
        <v>44012</v>
      </c>
      <c r="E8571" t="s">
        <v>20</v>
      </c>
      <c r="F8571" t="s">
        <v>59</v>
      </c>
      <c r="G8571" t="s">
        <v>59</v>
      </c>
      <c r="H8571" t="s">
        <v>87</v>
      </c>
      <c r="I8571" t="s">
        <v>61</v>
      </c>
      <c r="J8571" t="s">
        <v>62</v>
      </c>
      <c r="K8571" t="s">
        <v>63</v>
      </c>
      <c r="L8571" t="s">
        <v>64</v>
      </c>
      <c r="M8571" t="s">
        <v>137</v>
      </c>
      <c r="N8571" t="s">
        <v>66</v>
      </c>
      <c r="O8571" t="s">
        <v>67</v>
      </c>
      <c r="P8571" t="s">
        <v>235</v>
      </c>
      <c r="Q8571" t="s">
        <v>236</v>
      </c>
      <c r="R8571" t="s">
        <v>70</v>
      </c>
      <c r="S8571">
        <v>58749.058912449997</v>
      </c>
      <c r="T8571">
        <v>14.654388475280999</v>
      </c>
      <c r="U8571">
        <v>20.093697320705999</v>
      </c>
      <c r="V8571">
        <v>2923.7555425855999</v>
      </c>
      <c r="W8571">
        <v>0</v>
      </c>
    </row>
    <row r="8572" spans="3:23" x14ac:dyDescent="0.35">
      <c r="C8572" s="12">
        <v>44228</v>
      </c>
      <c r="D8572" s="12">
        <v>44255</v>
      </c>
      <c r="E8572" t="s">
        <v>21</v>
      </c>
      <c r="F8572" t="s">
        <v>59</v>
      </c>
      <c r="G8572" t="s">
        <v>59</v>
      </c>
      <c r="H8572" t="s">
        <v>60</v>
      </c>
      <c r="I8572" t="s">
        <v>61</v>
      </c>
      <c r="J8572" t="s">
        <v>62</v>
      </c>
      <c r="K8572" t="s">
        <v>63</v>
      </c>
      <c r="L8572" t="s">
        <v>64</v>
      </c>
      <c r="M8572" t="s">
        <v>96</v>
      </c>
      <c r="N8572" t="s">
        <v>97</v>
      </c>
      <c r="O8572" t="s">
        <v>98</v>
      </c>
      <c r="P8572" t="s">
        <v>265</v>
      </c>
      <c r="Q8572" t="s">
        <v>266</v>
      </c>
      <c r="R8572" t="s">
        <v>70</v>
      </c>
      <c r="S8572">
        <v>58741.613460934001</v>
      </c>
      <c r="T8572">
        <v>5.8378762966034996</v>
      </c>
      <c r="U8572">
        <v>140.93540310903001</v>
      </c>
      <c r="V8572">
        <v>416.79813705497003</v>
      </c>
      <c r="W8572">
        <v>0</v>
      </c>
    </row>
    <row r="8573" spans="3:23" x14ac:dyDescent="0.35">
      <c r="C8573" s="12">
        <v>43862</v>
      </c>
      <c r="D8573" s="12">
        <v>43890</v>
      </c>
      <c r="E8573" t="s">
        <v>20</v>
      </c>
      <c r="F8573" t="s">
        <v>59</v>
      </c>
      <c r="G8573" t="s">
        <v>59</v>
      </c>
      <c r="H8573" t="s">
        <v>87</v>
      </c>
      <c r="I8573" t="s">
        <v>61</v>
      </c>
      <c r="J8573" t="s">
        <v>62</v>
      </c>
      <c r="K8573" t="s">
        <v>63</v>
      </c>
      <c r="L8573" t="s">
        <v>64</v>
      </c>
      <c r="M8573" t="s">
        <v>65</v>
      </c>
      <c r="N8573" t="s">
        <v>66</v>
      </c>
      <c r="O8573" t="s">
        <v>67</v>
      </c>
      <c r="P8573" t="s">
        <v>259</v>
      </c>
      <c r="Q8573" t="s">
        <v>260</v>
      </c>
      <c r="R8573" t="s">
        <v>70</v>
      </c>
      <c r="S8573">
        <v>58700.474638660002</v>
      </c>
      <c r="T8573">
        <v>10.678665751780001</v>
      </c>
      <c r="U8573">
        <v>62.103698902527</v>
      </c>
      <c r="V8573">
        <v>945.20094094218996</v>
      </c>
      <c r="W8573">
        <v>0</v>
      </c>
    </row>
    <row r="8574" spans="3:23" x14ac:dyDescent="0.35">
      <c r="C8574" s="12">
        <v>43770</v>
      </c>
      <c r="D8574" s="12">
        <v>43799</v>
      </c>
      <c r="E8574" t="s">
        <v>20</v>
      </c>
      <c r="F8574" t="s">
        <v>59</v>
      </c>
      <c r="G8574" t="s">
        <v>59</v>
      </c>
      <c r="H8574" t="s">
        <v>60</v>
      </c>
      <c r="I8574" t="s">
        <v>61</v>
      </c>
      <c r="J8574" t="s">
        <v>62</v>
      </c>
      <c r="K8574" t="s">
        <v>63</v>
      </c>
      <c r="L8574" t="s">
        <v>64</v>
      </c>
      <c r="M8574" t="s">
        <v>65</v>
      </c>
      <c r="N8574" t="s">
        <v>92</v>
      </c>
      <c r="O8574" t="s">
        <v>93</v>
      </c>
      <c r="P8574" t="s">
        <v>371</v>
      </c>
      <c r="Q8574" t="s">
        <v>372</v>
      </c>
      <c r="R8574" t="s">
        <v>70</v>
      </c>
      <c r="S8574">
        <v>58645.181315492999</v>
      </c>
      <c r="T8574">
        <v>5.1909639130745999</v>
      </c>
      <c r="U8574">
        <v>356.53507505563999</v>
      </c>
      <c r="V8574">
        <v>164.48642901778999</v>
      </c>
      <c r="W8574">
        <v>0</v>
      </c>
    </row>
    <row r="8575" spans="3:23" x14ac:dyDescent="0.35">
      <c r="C8575" s="12">
        <v>44228</v>
      </c>
      <c r="D8575" s="12">
        <v>44255</v>
      </c>
      <c r="E8575" t="s">
        <v>21</v>
      </c>
      <c r="F8575" t="s">
        <v>59</v>
      </c>
      <c r="G8575" t="s">
        <v>59</v>
      </c>
      <c r="H8575" t="s">
        <v>76</v>
      </c>
      <c r="I8575" t="s">
        <v>61</v>
      </c>
      <c r="J8575" t="s">
        <v>62</v>
      </c>
      <c r="K8575" t="s">
        <v>63</v>
      </c>
      <c r="L8575" t="s">
        <v>64</v>
      </c>
      <c r="M8575" t="s">
        <v>88</v>
      </c>
      <c r="N8575" t="s">
        <v>89</v>
      </c>
      <c r="O8575" t="s">
        <v>67</v>
      </c>
      <c r="P8575" t="s">
        <v>239</v>
      </c>
      <c r="Q8575" t="s">
        <v>240</v>
      </c>
      <c r="R8575" t="s">
        <v>70</v>
      </c>
      <c r="S8575">
        <v>58636.253128591998</v>
      </c>
      <c r="T8575">
        <v>23.717559466533</v>
      </c>
      <c r="U8575">
        <v>28.132746327168999</v>
      </c>
      <c r="V8575">
        <v>2084.2704955528998</v>
      </c>
      <c r="W8575">
        <v>0</v>
      </c>
    </row>
    <row r="8576" spans="3:23" x14ac:dyDescent="0.35">
      <c r="C8576" s="12">
        <v>43862</v>
      </c>
      <c r="D8576" s="12">
        <v>43890</v>
      </c>
      <c r="E8576" t="s">
        <v>20</v>
      </c>
      <c r="F8576" t="s">
        <v>59</v>
      </c>
      <c r="G8576" t="s">
        <v>59</v>
      </c>
      <c r="H8576" t="s">
        <v>60</v>
      </c>
      <c r="I8576" t="s">
        <v>61</v>
      </c>
      <c r="J8576" t="s">
        <v>62</v>
      </c>
      <c r="K8576" t="s">
        <v>63</v>
      </c>
      <c r="L8576" t="s">
        <v>64</v>
      </c>
      <c r="M8576" t="s">
        <v>65</v>
      </c>
      <c r="N8576" t="s">
        <v>66</v>
      </c>
      <c r="O8576" t="s">
        <v>67</v>
      </c>
      <c r="P8576" t="s">
        <v>296</v>
      </c>
      <c r="Q8576" t="s">
        <v>297</v>
      </c>
      <c r="R8576" t="s">
        <v>70</v>
      </c>
      <c r="S8576">
        <v>58624.483905358997</v>
      </c>
      <c r="T8576">
        <v>19.688486163673002</v>
      </c>
      <c r="U8576">
        <v>87.839905077344994</v>
      </c>
      <c r="V8576">
        <v>667.40149427232996</v>
      </c>
      <c r="W8576">
        <v>0</v>
      </c>
    </row>
    <row r="8577" spans="3:23" x14ac:dyDescent="0.35">
      <c r="C8577" s="12">
        <v>43647</v>
      </c>
      <c r="D8577" s="12">
        <v>43677</v>
      </c>
      <c r="E8577" t="s">
        <v>75</v>
      </c>
      <c r="F8577" t="s">
        <v>59</v>
      </c>
      <c r="G8577" t="s">
        <v>59</v>
      </c>
      <c r="H8577" t="s">
        <v>76</v>
      </c>
      <c r="I8577" t="s">
        <v>61</v>
      </c>
      <c r="J8577" t="s">
        <v>62</v>
      </c>
      <c r="K8577" t="s">
        <v>63</v>
      </c>
      <c r="L8577" t="s">
        <v>64</v>
      </c>
      <c r="M8577" t="s">
        <v>101</v>
      </c>
      <c r="N8577" t="s">
        <v>102</v>
      </c>
      <c r="O8577" t="s">
        <v>93</v>
      </c>
      <c r="P8577" t="s">
        <v>257</v>
      </c>
      <c r="Q8577" t="s">
        <v>258</v>
      </c>
      <c r="R8577" t="s">
        <v>70</v>
      </c>
      <c r="S8577">
        <v>58610.266414577003</v>
      </c>
      <c r="T8577">
        <v>36.241094013321998</v>
      </c>
      <c r="U8577">
        <v>24.425138313131999</v>
      </c>
      <c r="V8577">
        <v>2399.5879025611998</v>
      </c>
      <c r="W8577">
        <v>0</v>
      </c>
    </row>
    <row r="8578" spans="3:23" x14ac:dyDescent="0.35">
      <c r="C8578" s="12">
        <v>43709</v>
      </c>
      <c r="D8578" s="12">
        <v>43738</v>
      </c>
      <c r="E8578" t="s">
        <v>75</v>
      </c>
      <c r="F8578" t="s">
        <v>59</v>
      </c>
      <c r="G8578" t="s">
        <v>59</v>
      </c>
      <c r="H8578" t="s">
        <v>60</v>
      </c>
      <c r="I8578" t="s">
        <v>61</v>
      </c>
      <c r="J8578" t="s">
        <v>62</v>
      </c>
      <c r="K8578" t="s">
        <v>63</v>
      </c>
      <c r="L8578" t="s">
        <v>64</v>
      </c>
      <c r="M8578" t="s">
        <v>65</v>
      </c>
      <c r="N8578" t="s">
        <v>66</v>
      </c>
      <c r="O8578" t="s">
        <v>67</v>
      </c>
      <c r="P8578" t="s">
        <v>345</v>
      </c>
      <c r="Q8578" t="s">
        <v>346</v>
      </c>
      <c r="R8578" t="s">
        <v>70</v>
      </c>
      <c r="S8578">
        <v>58552.093194007</v>
      </c>
      <c r="T8578">
        <v>12.391945441771</v>
      </c>
      <c r="U8578">
        <v>89.044855864631003</v>
      </c>
      <c r="V8578">
        <v>657.55727970427995</v>
      </c>
      <c r="W8578">
        <v>0</v>
      </c>
    </row>
    <row r="8579" spans="3:23" x14ac:dyDescent="0.35">
      <c r="C8579" s="12">
        <v>43770</v>
      </c>
      <c r="D8579" s="12">
        <v>43799</v>
      </c>
      <c r="E8579" t="s">
        <v>20</v>
      </c>
      <c r="F8579" t="s">
        <v>59</v>
      </c>
      <c r="G8579" t="s">
        <v>59</v>
      </c>
      <c r="H8579" t="s">
        <v>60</v>
      </c>
      <c r="I8579" t="s">
        <v>61</v>
      </c>
      <c r="J8579" t="s">
        <v>62</v>
      </c>
      <c r="K8579" t="s">
        <v>63</v>
      </c>
      <c r="L8579" t="s">
        <v>64</v>
      </c>
      <c r="M8579" t="s">
        <v>82</v>
      </c>
      <c r="N8579" t="s">
        <v>328</v>
      </c>
      <c r="O8579" t="s">
        <v>328</v>
      </c>
      <c r="P8579" t="s">
        <v>395</v>
      </c>
      <c r="Q8579" t="s">
        <v>396</v>
      </c>
      <c r="R8579" t="s">
        <v>70</v>
      </c>
      <c r="S8579">
        <v>58520.741099480001</v>
      </c>
      <c r="T8579">
        <v>12.221780770380001</v>
      </c>
      <c r="U8579">
        <v>37.675896820967999</v>
      </c>
      <c r="V8579">
        <v>1553.2673681947001</v>
      </c>
      <c r="W8579">
        <v>0</v>
      </c>
    </row>
    <row r="8580" spans="3:23" x14ac:dyDescent="0.35">
      <c r="C8580" s="12">
        <v>43862</v>
      </c>
      <c r="D8580" s="12">
        <v>43890</v>
      </c>
      <c r="E8580" t="s">
        <v>20</v>
      </c>
      <c r="F8580" t="s">
        <v>59</v>
      </c>
      <c r="G8580" t="s">
        <v>59</v>
      </c>
      <c r="H8580" t="s">
        <v>87</v>
      </c>
      <c r="I8580" t="s">
        <v>61</v>
      </c>
      <c r="J8580" t="s">
        <v>62</v>
      </c>
      <c r="K8580" t="s">
        <v>63</v>
      </c>
      <c r="L8580" t="s">
        <v>64</v>
      </c>
      <c r="M8580" t="s">
        <v>88</v>
      </c>
      <c r="N8580" t="s">
        <v>89</v>
      </c>
      <c r="O8580" t="s">
        <v>67</v>
      </c>
      <c r="P8580" t="s">
        <v>249</v>
      </c>
      <c r="Q8580" t="s">
        <v>250</v>
      </c>
      <c r="R8580" t="s">
        <v>70</v>
      </c>
      <c r="S8580">
        <v>58511.388343070998</v>
      </c>
      <c r="T8580">
        <v>17.561527930162001</v>
      </c>
      <c r="U8580">
        <v>27.065838694555001</v>
      </c>
      <c r="V8580">
        <v>2161.8169310541998</v>
      </c>
      <c r="W8580">
        <v>0</v>
      </c>
    </row>
    <row r="8581" spans="3:23" x14ac:dyDescent="0.35">
      <c r="C8581" s="12">
        <v>43586</v>
      </c>
      <c r="D8581" s="12">
        <v>43616</v>
      </c>
      <c r="E8581" t="s">
        <v>75</v>
      </c>
      <c r="F8581" t="s">
        <v>59</v>
      </c>
      <c r="G8581" t="s">
        <v>59</v>
      </c>
      <c r="H8581" t="s">
        <v>60</v>
      </c>
      <c r="I8581" t="s">
        <v>61</v>
      </c>
      <c r="J8581" t="s">
        <v>62</v>
      </c>
      <c r="K8581" t="s">
        <v>63</v>
      </c>
      <c r="L8581" t="s">
        <v>64</v>
      </c>
      <c r="M8581" t="s">
        <v>82</v>
      </c>
      <c r="N8581" t="s">
        <v>246</v>
      </c>
      <c r="O8581" t="s">
        <v>112</v>
      </c>
      <c r="P8581" t="s">
        <v>306</v>
      </c>
      <c r="Q8581" t="s">
        <v>307</v>
      </c>
      <c r="R8581" t="s">
        <v>70</v>
      </c>
      <c r="S8581">
        <v>58485.434983755003</v>
      </c>
      <c r="T8581">
        <v>23.098286175190999</v>
      </c>
      <c r="U8581">
        <v>43.217913083165001</v>
      </c>
      <c r="V8581">
        <v>1353.2683744170999</v>
      </c>
      <c r="W8581">
        <v>0</v>
      </c>
    </row>
    <row r="8582" spans="3:23" x14ac:dyDescent="0.35">
      <c r="C8582" s="12">
        <v>43617</v>
      </c>
      <c r="D8582" s="12">
        <v>43646</v>
      </c>
      <c r="E8582" t="s">
        <v>75</v>
      </c>
      <c r="F8582" t="s">
        <v>59</v>
      </c>
      <c r="G8582" t="s">
        <v>59</v>
      </c>
      <c r="H8582" t="s">
        <v>76</v>
      </c>
      <c r="I8582" t="s">
        <v>61</v>
      </c>
      <c r="J8582" t="s">
        <v>62</v>
      </c>
      <c r="K8582" t="s">
        <v>63</v>
      </c>
      <c r="L8582" t="s">
        <v>64</v>
      </c>
      <c r="M8582" t="s">
        <v>77</v>
      </c>
      <c r="N8582" t="s">
        <v>78</v>
      </c>
      <c r="O8582" t="s">
        <v>79</v>
      </c>
      <c r="P8582" t="s">
        <v>271</v>
      </c>
      <c r="Q8582" t="s">
        <v>272</v>
      </c>
      <c r="R8582" t="s">
        <v>70</v>
      </c>
      <c r="S8582">
        <v>58472.174272900003</v>
      </c>
      <c r="T8582">
        <v>31.861058245142999</v>
      </c>
      <c r="U8582">
        <v>23.611396740819</v>
      </c>
      <c r="V8582">
        <v>2476.4385993233</v>
      </c>
      <c r="W8582">
        <v>0</v>
      </c>
    </row>
    <row r="8583" spans="3:23" x14ac:dyDescent="0.35">
      <c r="C8583" s="12">
        <v>43405</v>
      </c>
      <c r="D8583" s="12">
        <v>43434</v>
      </c>
      <c r="E8583" t="s">
        <v>75</v>
      </c>
      <c r="F8583" t="s">
        <v>59</v>
      </c>
      <c r="G8583" t="s">
        <v>59</v>
      </c>
      <c r="H8583" t="s">
        <v>87</v>
      </c>
      <c r="I8583" t="s">
        <v>61</v>
      </c>
      <c r="J8583" t="s">
        <v>62</v>
      </c>
      <c r="K8583" t="s">
        <v>63</v>
      </c>
      <c r="L8583" t="s">
        <v>64</v>
      </c>
      <c r="M8583" t="s">
        <v>88</v>
      </c>
      <c r="N8583" t="s">
        <v>89</v>
      </c>
      <c r="O8583" t="s">
        <v>67</v>
      </c>
      <c r="P8583" t="s">
        <v>219</v>
      </c>
      <c r="Q8583" t="s">
        <v>220</v>
      </c>
      <c r="R8583" t="s">
        <v>70</v>
      </c>
      <c r="S8583">
        <v>58463.247960697001</v>
      </c>
      <c r="T8583">
        <v>17.14739521273</v>
      </c>
      <c r="U8583">
        <v>25.779074732613999</v>
      </c>
      <c r="V8583">
        <v>2267.8567236058998</v>
      </c>
      <c r="W8583">
        <v>0</v>
      </c>
    </row>
    <row r="8584" spans="3:23" x14ac:dyDescent="0.35">
      <c r="C8584" s="12">
        <v>43466</v>
      </c>
      <c r="D8584" s="12">
        <v>43496</v>
      </c>
      <c r="E8584" t="s">
        <v>75</v>
      </c>
      <c r="F8584" t="s">
        <v>59</v>
      </c>
      <c r="G8584" t="s">
        <v>59</v>
      </c>
      <c r="H8584" t="s">
        <v>87</v>
      </c>
      <c r="I8584" t="s">
        <v>61</v>
      </c>
      <c r="J8584" t="s">
        <v>62</v>
      </c>
      <c r="K8584" t="s">
        <v>63</v>
      </c>
      <c r="L8584" t="s">
        <v>64</v>
      </c>
      <c r="M8584" t="s">
        <v>65</v>
      </c>
      <c r="N8584" t="s">
        <v>66</v>
      </c>
      <c r="O8584" t="s">
        <v>67</v>
      </c>
      <c r="P8584" t="s">
        <v>259</v>
      </c>
      <c r="Q8584" t="s">
        <v>260</v>
      </c>
      <c r="R8584" t="s">
        <v>70</v>
      </c>
      <c r="S8584">
        <v>58270.250550096003</v>
      </c>
      <c r="T8584">
        <v>11.46509534794</v>
      </c>
      <c r="U8584">
        <v>62.935425220942001</v>
      </c>
      <c r="V8584">
        <v>925.87362912909998</v>
      </c>
      <c r="W8584">
        <v>0</v>
      </c>
    </row>
    <row r="8585" spans="3:23" x14ac:dyDescent="0.35">
      <c r="C8585" s="12">
        <v>43891</v>
      </c>
      <c r="D8585" s="12">
        <v>43921</v>
      </c>
      <c r="E8585" t="s">
        <v>20</v>
      </c>
      <c r="F8585" t="s">
        <v>59</v>
      </c>
      <c r="G8585" t="s">
        <v>59</v>
      </c>
      <c r="H8585" t="s">
        <v>87</v>
      </c>
      <c r="I8585" t="s">
        <v>61</v>
      </c>
      <c r="J8585" t="s">
        <v>62</v>
      </c>
      <c r="K8585" t="s">
        <v>63</v>
      </c>
      <c r="L8585" t="s">
        <v>64</v>
      </c>
      <c r="M8585" t="s">
        <v>88</v>
      </c>
      <c r="N8585" t="s">
        <v>150</v>
      </c>
      <c r="O8585" t="s">
        <v>93</v>
      </c>
      <c r="P8585" t="s">
        <v>231</v>
      </c>
      <c r="Q8585" t="s">
        <v>232</v>
      </c>
      <c r="R8585" t="s">
        <v>70</v>
      </c>
      <c r="S8585">
        <v>58251.866186942003</v>
      </c>
      <c r="T8585">
        <v>11.825659404129</v>
      </c>
      <c r="U8585">
        <v>25.315916436036002</v>
      </c>
      <c r="V8585">
        <v>2300.9977274226999</v>
      </c>
      <c r="W8585">
        <v>0</v>
      </c>
    </row>
    <row r="8586" spans="3:23" x14ac:dyDescent="0.35">
      <c r="C8586" s="12">
        <v>43831</v>
      </c>
      <c r="D8586" s="12">
        <v>43861</v>
      </c>
      <c r="E8586" t="s">
        <v>20</v>
      </c>
      <c r="F8586" t="s">
        <v>59</v>
      </c>
      <c r="G8586" t="s">
        <v>59</v>
      </c>
      <c r="H8586" t="s">
        <v>76</v>
      </c>
      <c r="I8586" t="s">
        <v>61</v>
      </c>
      <c r="J8586" t="s">
        <v>62</v>
      </c>
      <c r="K8586" t="s">
        <v>63</v>
      </c>
      <c r="L8586" t="s">
        <v>64</v>
      </c>
      <c r="M8586" t="s">
        <v>77</v>
      </c>
      <c r="N8586" t="s">
        <v>78</v>
      </c>
      <c r="O8586" t="s">
        <v>79</v>
      </c>
      <c r="P8586" t="s">
        <v>343</v>
      </c>
      <c r="Q8586" t="s">
        <v>344</v>
      </c>
      <c r="R8586" t="s">
        <v>70</v>
      </c>
      <c r="S8586">
        <v>58202.195492507002</v>
      </c>
      <c r="T8586">
        <v>13.250674091943001</v>
      </c>
      <c r="U8586">
        <v>21.697442118356001</v>
      </c>
      <c r="V8586">
        <v>2682.4450170219998</v>
      </c>
      <c r="W8586">
        <v>0</v>
      </c>
    </row>
    <row r="8587" spans="3:23" x14ac:dyDescent="0.35">
      <c r="C8587" s="12">
        <v>43739</v>
      </c>
      <c r="D8587" s="12">
        <v>43769</v>
      </c>
      <c r="E8587" t="s">
        <v>20</v>
      </c>
      <c r="F8587" t="s">
        <v>59</v>
      </c>
      <c r="G8587" t="s">
        <v>59</v>
      </c>
      <c r="H8587" t="s">
        <v>76</v>
      </c>
      <c r="I8587" t="s">
        <v>61</v>
      </c>
      <c r="J8587" t="s">
        <v>62</v>
      </c>
      <c r="K8587" t="s">
        <v>63</v>
      </c>
      <c r="L8587" t="s">
        <v>64</v>
      </c>
      <c r="M8587" t="s">
        <v>88</v>
      </c>
      <c r="N8587" t="s">
        <v>150</v>
      </c>
      <c r="O8587" t="s">
        <v>93</v>
      </c>
      <c r="P8587" t="s">
        <v>204</v>
      </c>
      <c r="Q8587" t="s">
        <v>205</v>
      </c>
      <c r="R8587" t="s">
        <v>70</v>
      </c>
      <c r="S8587">
        <v>58194.692814945003</v>
      </c>
      <c r="T8587">
        <v>23.418208722405002</v>
      </c>
      <c r="U8587">
        <v>30.016616201731999</v>
      </c>
      <c r="V8587">
        <v>1938.7492721977001</v>
      </c>
      <c r="W8587">
        <v>0</v>
      </c>
    </row>
    <row r="8588" spans="3:23" x14ac:dyDescent="0.35">
      <c r="C8588" s="12">
        <v>43405</v>
      </c>
      <c r="D8588" s="12">
        <v>43434</v>
      </c>
      <c r="E8588" t="s">
        <v>75</v>
      </c>
      <c r="F8588" t="s">
        <v>59</v>
      </c>
      <c r="G8588" t="s">
        <v>59</v>
      </c>
      <c r="H8588" t="s">
        <v>60</v>
      </c>
      <c r="I8588" t="s">
        <v>61</v>
      </c>
      <c r="J8588" t="s">
        <v>62</v>
      </c>
      <c r="K8588" t="s">
        <v>63</v>
      </c>
      <c r="L8588" t="s">
        <v>64</v>
      </c>
      <c r="M8588" t="s">
        <v>82</v>
      </c>
      <c r="N8588" t="s">
        <v>379</v>
      </c>
      <c r="O8588" t="s">
        <v>380</v>
      </c>
      <c r="P8588" t="s">
        <v>381</v>
      </c>
      <c r="Q8588" t="s">
        <v>382</v>
      </c>
      <c r="R8588" t="s">
        <v>70</v>
      </c>
      <c r="S8588">
        <v>58185.314133510001</v>
      </c>
      <c r="T8588">
        <v>10.574390688605</v>
      </c>
      <c r="U8588">
        <v>22.186236910198001</v>
      </c>
      <c r="V8588">
        <v>2622.5859918932001</v>
      </c>
      <c r="W8588">
        <v>0</v>
      </c>
    </row>
    <row r="8589" spans="3:23" x14ac:dyDescent="0.35">
      <c r="C8589" s="12">
        <v>43983</v>
      </c>
      <c r="D8589" s="12">
        <v>44012</v>
      </c>
      <c r="E8589" t="s">
        <v>20</v>
      </c>
      <c r="F8589" t="s">
        <v>59</v>
      </c>
      <c r="G8589" t="s">
        <v>59</v>
      </c>
      <c r="H8589" t="s">
        <v>60</v>
      </c>
      <c r="I8589" t="s">
        <v>61</v>
      </c>
      <c r="J8589" t="s">
        <v>62</v>
      </c>
      <c r="K8589" t="s">
        <v>63</v>
      </c>
      <c r="L8589" t="s">
        <v>64</v>
      </c>
      <c r="M8589" t="s">
        <v>82</v>
      </c>
      <c r="N8589" t="s">
        <v>379</v>
      </c>
      <c r="O8589" t="s">
        <v>380</v>
      </c>
      <c r="P8589" t="s">
        <v>381</v>
      </c>
      <c r="Q8589" t="s">
        <v>382</v>
      </c>
      <c r="R8589" t="s">
        <v>70</v>
      </c>
      <c r="S8589">
        <v>58165.247860174</v>
      </c>
      <c r="T8589">
        <v>13.77823030141</v>
      </c>
      <c r="U8589">
        <v>23.933746772081999</v>
      </c>
      <c r="V8589">
        <v>2430.2608536002999</v>
      </c>
      <c r="W8589">
        <v>0</v>
      </c>
    </row>
    <row r="8590" spans="3:23" x14ac:dyDescent="0.35">
      <c r="C8590" s="12">
        <v>44440</v>
      </c>
      <c r="D8590" s="12">
        <v>44469</v>
      </c>
      <c r="E8590" t="s">
        <v>21</v>
      </c>
      <c r="F8590" t="s">
        <v>59</v>
      </c>
      <c r="G8590" t="s">
        <v>59</v>
      </c>
      <c r="H8590" t="s">
        <v>87</v>
      </c>
      <c r="I8590" t="s">
        <v>61</v>
      </c>
      <c r="J8590" t="s">
        <v>62</v>
      </c>
      <c r="K8590" t="s">
        <v>63</v>
      </c>
      <c r="L8590" t="s">
        <v>64</v>
      </c>
      <c r="M8590" t="s">
        <v>88</v>
      </c>
      <c r="N8590" t="s">
        <v>89</v>
      </c>
      <c r="O8590" t="s">
        <v>67</v>
      </c>
      <c r="P8590" t="s">
        <v>239</v>
      </c>
      <c r="Q8590" t="s">
        <v>240</v>
      </c>
      <c r="R8590" t="s">
        <v>70</v>
      </c>
      <c r="S8590">
        <v>58163.143366810997</v>
      </c>
      <c r="T8590">
        <v>16.508521531315001</v>
      </c>
      <c r="U8590">
        <v>23.598173905098001</v>
      </c>
      <c r="V8590">
        <v>2464.7306863962999</v>
      </c>
      <c r="W8590">
        <v>0</v>
      </c>
    </row>
    <row r="8591" spans="3:23" x14ac:dyDescent="0.35">
      <c r="C8591" s="12">
        <v>43647</v>
      </c>
      <c r="D8591" s="12">
        <v>43677</v>
      </c>
      <c r="E8591" t="s">
        <v>75</v>
      </c>
      <c r="F8591" t="s">
        <v>59</v>
      </c>
      <c r="G8591" t="s">
        <v>59</v>
      </c>
      <c r="H8591" t="s">
        <v>87</v>
      </c>
      <c r="I8591" t="s">
        <v>61</v>
      </c>
      <c r="J8591" t="s">
        <v>62</v>
      </c>
      <c r="K8591" t="s">
        <v>63</v>
      </c>
      <c r="L8591" t="s">
        <v>64</v>
      </c>
      <c r="M8591" t="s">
        <v>82</v>
      </c>
      <c r="N8591" t="s">
        <v>120</v>
      </c>
      <c r="O8591" t="s">
        <v>121</v>
      </c>
      <c r="P8591" t="s">
        <v>421</v>
      </c>
      <c r="Q8591" t="s">
        <v>422</v>
      </c>
      <c r="R8591" t="s">
        <v>70</v>
      </c>
      <c r="S8591">
        <v>58140.082546445003</v>
      </c>
      <c r="T8591">
        <v>0.24089734158015</v>
      </c>
      <c r="U8591">
        <v>2288.6745393841002</v>
      </c>
      <c r="V8591">
        <v>25.403385910034</v>
      </c>
      <c r="W8591">
        <v>0</v>
      </c>
    </row>
    <row r="8592" spans="3:23" x14ac:dyDescent="0.35">
      <c r="C8592" s="12">
        <v>44166</v>
      </c>
      <c r="D8592" s="12">
        <v>44196</v>
      </c>
      <c r="E8592" t="s">
        <v>21</v>
      </c>
      <c r="F8592" t="s">
        <v>59</v>
      </c>
      <c r="G8592" t="s">
        <v>59</v>
      </c>
      <c r="H8592" t="s">
        <v>76</v>
      </c>
      <c r="I8592" t="s">
        <v>61</v>
      </c>
      <c r="J8592" t="s">
        <v>62</v>
      </c>
      <c r="K8592" t="s">
        <v>63</v>
      </c>
      <c r="L8592" t="s">
        <v>64</v>
      </c>
      <c r="M8592" t="s">
        <v>96</v>
      </c>
      <c r="N8592" t="s">
        <v>97</v>
      </c>
      <c r="O8592" t="s">
        <v>98</v>
      </c>
      <c r="P8592" t="s">
        <v>217</v>
      </c>
      <c r="Q8592" t="s">
        <v>218</v>
      </c>
      <c r="R8592" t="s">
        <v>70</v>
      </c>
      <c r="S8592">
        <v>58098.674771739003</v>
      </c>
      <c r="T8592">
        <v>16.379978395544001</v>
      </c>
      <c r="U8592">
        <v>132.74212891919001</v>
      </c>
      <c r="V8592">
        <v>437.68075173110998</v>
      </c>
      <c r="W8592">
        <v>0</v>
      </c>
    </row>
    <row r="8593" spans="3:23" x14ac:dyDescent="0.35">
      <c r="C8593" s="12">
        <v>43862</v>
      </c>
      <c r="D8593" s="12">
        <v>43890</v>
      </c>
      <c r="E8593" t="s">
        <v>20</v>
      </c>
      <c r="F8593" t="s">
        <v>59</v>
      </c>
      <c r="G8593" t="s">
        <v>59</v>
      </c>
      <c r="H8593" t="s">
        <v>60</v>
      </c>
      <c r="I8593" t="s">
        <v>61</v>
      </c>
      <c r="J8593" t="s">
        <v>62</v>
      </c>
      <c r="K8593" t="s">
        <v>63</v>
      </c>
      <c r="L8593" t="s">
        <v>64</v>
      </c>
      <c r="M8593" t="s">
        <v>96</v>
      </c>
      <c r="N8593" t="s">
        <v>111</v>
      </c>
      <c r="O8593" t="s">
        <v>112</v>
      </c>
      <c r="P8593" t="s">
        <v>365</v>
      </c>
      <c r="Q8593" t="s">
        <v>366</v>
      </c>
      <c r="R8593" t="s">
        <v>70</v>
      </c>
      <c r="S8593">
        <v>58090.936056655002</v>
      </c>
      <c r="T8593">
        <v>3.2881598521494002</v>
      </c>
      <c r="U8593">
        <v>442.50537561531002</v>
      </c>
      <c r="V8593">
        <v>131.27735674595999</v>
      </c>
      <c r="W8593">
        <v>0</v>
      </c>
    </row>
    <row r="8594" spans="3:23" x14ac:dyDescent="0.35">
      <c r="C8594" s="12">
        <v>43466</v>
      </c>
      <c r="D8594" s="12">
        <v>43496</v>
      </c>
      <c r="E8594" t="s">
        <v>75</v>
      </c>
      <c r="F8594" t="s">
        <v>59</v>
      </c>
      <c r="G8594" t="s">
        <v>59</v>
      </c>
      <c r="H8594" t="s">
        <v>60</v>
      </c>
      <c r="I8594" t="s">
        <v>61</v>
      </c>
      <c r="J8594" t="s">
        <v>62</v>
      </c>
      <c r="K8594" t="s">
        <v>63</v>
      </c>
      <c r="L8594" t="s">
        <v>64</v>
      </c>
      <c r="M8594" t="s">
        <v>65</v>
      </c>
      <c r="N8594" t="s">
        <v>66</v>
      </c>
      <c r="O8594" t="s">
        <v>67</v>
      </c>
      <c r="P8594" t="s">
        <v>296</v>
      </c>
      <c r="Q8594" t="s">
        <v>297</v>
      </c>
      <c r="R8594" t="s">
        <v>70</v>
      </c>
      <c r="S8594">
        <v>58089.208891702001</v>
      </c>
      <c r="T8594">
        <v>17.469992719533</v>
      </c>
      <c r="U8594">
        <v>77.839352172980995</v>
      </c>
      <c r="V8594">
        <v>746.27045665296998</v>
      </c>
      <c r="W8594">
        <v>0</v>
      </c>
    </row>
    <row r="8595" spans="3:23" x14ac:dyDescent="0.35">
      <c r="C8595" s="12">
        <v>44378</v>
      </c>
      <c r="D8595" s="12">
        <v>44408</v>
      </c>
      <c r="E8595" t="s">
        <v>21</v>
      </c>
      <c r="F8595" t="s">
        <v>59</v>
      </c>
      <c r="G8595" t="s">
        <v>59</v>
      </c>
      <c r="H8595" t="s">
        <v>87</v>
      </c>
      <c r="I8595" t="s">
        <v>61</v>
      </c>
      <c r="J8595" t="s">
        <v>62</v>
      </c>
      <c r="K8595" t="s">
        <v>63</v>
      </c>
      <c r="L8595" t="s">
        <v>64</v>
      </c>
      <c r="M8595" t="s">
        <v>96</v>
      </c>
      <c r="N8595" t="s">
        <v>97</v>
      </c>
      <c r="O8595" t="s">
        <v>98</v>
      </c>
      <c r="P8595" t="s">
        <v>253</v>
      </c>
      <c r="Q8595" t="s">
        <v>254</v>
      </c>
      <c r="R8595" t="s">
        <v>70</v>
      </c>
      <c r="S8595">
        <v>58038.465407155003</v>
      </c>
      <c r="T8595">
        <v>5.6012466739507003</v>
      </c>
      <c r="U8595">
        <v>139.88531407987</v>
      </c>
      <c r="V8595">
        <v>414.90034739470002</v>
      </c>
      <c r="W8595">
        <v>0</v>
      </c>
    </row>
    <row r="8596" spans="3:23" x14ac:dyDescent="0.35">
      <c r="C8596" s="12">
        <v>44166</v>
      </c>
      <c r="D8596" s="12">
        <v>44196</v>
      </c>
      <c r="E8596" t="s">
        <v>21</v>
      </c>
      <c r="F8596" t="s">
        <v>59</v>
      </c>
      <c r="G8596" t="s">
        <v>59</v>
      </c>
      <c r="H8596" t="s">
        <v>60</v>
      </c>
      <c r="I8596" t="s">
        <v>61</v>
      </c>
      <c r="J8596" t="s">
        <v>62</v>
      </c>
      <c r="K8596" t="s">
        <v>63</v>
      </c>
      <c r="L8596" t="s">
        <v>64</v>
      </c>
      <c r="M8596" t="s">
        <v>82</v>
      </c>
      <c r="N8596" t="s">
        <v>362</v>
      </c>
      <c r="O8596" t="s">
        <v>362</v>
      </c>
      <c r="P8596" t="s">
        <v>363</v>
      </c>
      <c r="Q8596" t="s">
        <v>364</v>
      </c>
      <c r="R8596" t="s">
        <v>70</v>
      </c>
      <c r="S8596">
        <v>57948.76704033</v>
      </c>
      <c r="T8596">
        <v>14.319585103971001</v>
      </c>
      <c r="U8596">
        <v>26.928592441526</v>
      </c>
      <c r="V8596">
        <v>2151.9419244122</v>
      </c>
      <c r="W8596">
        <v>0</v>
      </c>
    </row>
    <row r="8597" spans="3:23" x14ac:dyDescent="0.35">
      <c r="C8597" s="12">
        <v>43497</v>
      </c>
      <c r="D8597" s="12">
        <v>43524</v>
      </c>
      <c r="E8597" t="s">
        <v>75</v>
      </c>
      <c r="F8597" t="s">
        <v>59</v>
      </c>
      <c r="G8597" t="s">
        <v>59</v>
      </c>
      <c r="H8597" t="s">
        <v>87</v>
      </c>
      <c r="I8597" t="s">
        <v>61</v>
      </c>
      <c r="J8597" t="s">
        <v>62</v>
      </c>
      <c r="K8597" t="s">
        <v>63</v>
      </c>
      <c r="L8597" t="s">
        <v>64</v>
      </c>
      <c r="M8597" t="s">
        <v>96</v>
      </c>
      <c r="N8597" t="s">
        <v>97</v>
      </c>
      <c r="O8597" t="s">
        <v>98</v>
      </c>
      <c r="P8597" t="s">
        <v>206</v>
      </c>
      <c r="Q8597" t="s">
        <v>207</v>
      </c>
      <c r="R8597" t="s">
        <v>70</v>
      </c>
      <c r="S8597">
        <v>57942.880119201996</v>
      </c>
      <c r="T8597">
        <v>3.7600540486527998</v>
      </c>
      <c r="U8597">
        <v>266.19463018176998</v>
      </c>
      <c r="V8597">
        <v>217.67110808973001</v>
      </c>
      <c r="W8597">
        <v>0</v>
      </c>
    </row>
    <row r="8598" spans="3:23" x14ac:dyDescent="0.35">
      <c r="C8598" s="12">
        <v>44348</v>
      </c>
      <c r="D8598" s="12">
        <v>44377</v>
      </c>
      <c r="E8598" t="s">
        <v>21</v>
      </c>
      <c r="F8598" t="s">
        <v>59</v>
      </c>
      <c r="G8598" t="s">
        <v>59</v>
      </c>
      <c r="H8598" t="s">
        <v>76</v>
      </c>
      <c r="I8598" t="s">
        <v>61</v>
      </c>
      <c r="J8598" t="s">
        <v>62</v>
      </c>
      <c r="K8598" t="s">
        <v>63</v>
      </c>
      <c r="L8598" t="s">
        <v>64</v>
      </c>
      <c r="M8598" t="s">
        <v>101</v>
      </c>
      <c r="N8598" t="s">
        <v>102</v>
      </c>
      <c r="O8598" t="s">
        <v>93</v>
      </c>
      <c r="P8598" t="s">
        <v>257</v>
      </c>
      <c r="Q8598" t="s">
        <v>258</v>
      </c>
      <c r="R8598" t="s">
        <v>70</v>
      </c>
      <c r="S8598">
        <v>57909.254801144998</v>
      </c>
      <c r="T8598">
        <v>29.488178510442999</v>
      </c>
      <c r="U8598">
        <v>24.490358483573001</v>
      </c>
      <c r="V8598">
        <v>2364.5735867847002</v>
      </c>
      <c r="W8598">
        <v>0</v>
      </c>
    </row>
    <row r="8599" spans="3:23" x14ac:dyDescent="0.35">
      <c r="C8599" s="12">
        <v>43586</v>
      </c>
      <c r="D8599" s="12">
        <v>43616</v>
      </c>
      <c r="E8599" t="s">
        <v>75</v>
      </c>
      <c r="F8599" t="s">
        <v>59</v>
      </c>
      <c r="G8599" t="s">
        <v>59</v>
      </c>
      <c r="H8599" t="s">
        <v>87</v>
      </c>
      <c r="I8599" t="s">
        <v>61</v>
      </c>
      <c r="J8599" t="s">
        <v>62</v>
      </c>
      <c r="K8599" t="s">
        <v>63</v>
      </c>
      <c r="L8599" t="s">
        <v>64</v>
      </c>
      <c r="M8599" t="s">
        <v>82</v>
      </c>
      <c r="N8599" t="s">
        <v>83</v>
      </c>
      <c r="O8599" t="s">
        <v>84</v>
      </c>
      <c r="P8599" t="s">
        <v>233</v>
      </c>
      <c r="Q8599" t="s">
        <v>234</v>
      </c>
      <c r="R8599" t="s">
        <v>70</v>
      </c>
      <c r="S8599">
        <v>57874.942085756004</v>
      </c>
      <c r="T8599">
        <v>5.4071701461149004</v>
      </c>
      <c r="U8599">
        <v>172.35541616213001</v>
      </c>
      <c r="V8599">
        <v>335.78835742134999</v>
      </c>
      <c r="W8599">
        <v>1</v>
      </c>
    </row>
    <row r="8600" spans="3:23" x14ac:dyDescent="0.35">
      <c r="C8600" s="12">
        <v>43405</v>
      </c>
      <c r="D8600" s="12">
        <v>43434</v>
      </c>
      <c r="E8600" t="s">
        <v>75</v>
      </c>
      <c r="F8600" t="s">
        <v>59</v>
      </c>
      <c r="G8600" t="s">
        <v>59</v>
      </c>
      <c r="H8600" t="s">
        <v>76</v>
      </c>
      <c r="I8600" t="s">
        <v>61</v>
      </c>
      <c r="J8600" t="s">
        <v>62</v>
      </c>
      <c r="K8600" t="s">
        <v>63</v>
      </c>
      <c r="L8600" t="s">
        <v>64</v>
      </c>
      <c r="M8600" t="s">
        <v>96</v>
      </c>
      <c r="N8600" t="s">
        <v>97</v>
      </c>
      <c r="O8600" t="s">
        <v>98</v>
      </c>
      <c r="P8600" t="s">
        <v>369</v>
      </c>
      <c r="Q8600" t="s">
        <v>370</v>
      </c>
      <c r="R8600" t="s">
        <v>70</v>
      </c>
      <c r="S8600">
        <v>57863.092585876002</v>
      </c>
      <c r="T8600">
        <v>11.277922380453999</v>
      </c>
      <c r="U8600">
        <v>2060.0223546666998</v>
      </c>
      <c r="V8600">
        <v>28.08857508502</v>
      </c>
      <c r="W8600">
        <v>0</v>
      </c>
    </row>
    <row r="8601" spans="3:23" x14ac:dyDescent="0.35">
      <c r="C8601" s="12">
        <v>43405</v>
      </c>
      <c r="D8601" s="12">
        <v>43434</v>
      </c>
      <c r="E8601" t="s">
        <v>75</v>
      </c>
      <c r="F8601" t="s">
        <v>59</v>
      </c>
      <c r="G8601" t="s">
        <v>59</v>
      </c>
      <c r="H8601" t="s">
        <v>60</v>
      </c>
      <c r="I8601" t="s">
        <v>61</v>
      </c>
      <c r="J8601" t="s">
        <v>62</v>
      </c>
      <c r="K8601" t="s">
        <v>63</v>
      </c>
      <c r="L8601" t="s">
        <v>64</v>
      </c>
      <c r="M8601" t="s">
        <v>65</v>
      </c>
      <c r="N8601" t="s">
        <v>66</v>
      </c>
      <c r="O8601" t="s">
        <v>67</v>
      </c>
      <c r="P8601" t="s">
        <v>296</v>
      </c>
      <c r="Q8601" t="s">
        <v>297</v>
      </c>
      <c r="R8601" t="s">
        <v>70</v>
      </c>
      <c r="S8601">
        <v>57828.164182054003</v>
      </c>
      <c r="T8601">
        <v>17.458449385413999</v>
      </c>
      <c r="U8601">
        <v>87.736389365017999</v>
      </c>
      <c r="V8601">
        <v>659.11265098299998</v>
      </c>
      <c r="W8601">
        <v>0</v>
      </c>
    </row>
    <row r="8602" spans="3:23" x14ac:dyDescent="0.35">
      <c r="C8602" s="12">
        <v>43891</v>
      </c>
      <c r="D8602" s="12">
        <v>43921</v>
      </c>
      <c r="E8602" t="s">
        <v>20</v>
      </c>
      <c r="F8602" t="s">
        <v>59</v>
      </c>
      <c r="G8602" t="s">
        <v>59</v>
      </c>
      <c r="H8602" t="s">
        <v>87</v>
      </c>
      <c r="I8602" t="s">
        <v>61</v>
      </c>
      <c r="J8602" t="s">
        <v>62</v>
      </c>
      <c r="K8602" t="s">
        <v>63</v>
      </c>
      <c r="L8602" t="s">
        <v>64</v>
      </c>
      <c r="M8602" t="s">
        <v>101</v>
      </c>
      <c r="N8602" t="s">
        <v>102</v>
      </c>
      <c r="O8602" t="s">
        <v>93</v>
      </c>
      <c r="P8602" t="s">
        <v>227</v>
      </c>
      <c r="Q8602" t="s">
        <v>228</v>
      </c>
      <c r="R8602" t="s">
        <v>70</v>
      </c>
      <c r="S8602">
        <v>57825.074830833997</v>
      </c>
      <c r="T8602">
        <v>9.3338264176415997</v>
      </c>
      <c r="U8602">
        <v>23.785847499041001</v>
      </c>
      <c r="V8602">
        <v>2431.0706117646</v>
      </c>
      <c r="W8602">
        <v>0</v>
      </c>
    </row>
    <row r="8603" spans="3:23" x14ac:dyDescent="0.35">
      <c r="C8603" s="12">
        <v>43497</v>
      </c>
      <c r="D8603" s="12">
        <v>43524</v>
      </c>
      <c r="E8603" t="s">
        <v>75</v>
      </c>
      <c r="F8603" t="s">
        <v>59</v>
      </c>
      <c r="G8603" t="s">
        <v>59</v>
      </c>
      <c r="H8603" t="s">
        <v>87</v>
      </c>
      <c r="I8603" t="s">
        <v>61</v>
      </c>
      <c r="J8603" t="s">
        <v>62</v>
      </c>
      <c r="K8603" t="s">
        <v>63</v>
      </c>
      <c r="L8603" t="s">
        <v>64</v>
      </c>
      <c r="M8603" t="s">
        <v>65</v>
      </c>
      <c r="N8603" t="s">
        <v>66</v>
      </c>
      <c r="O8603" t="s">
        <v>67</v>
      </c>
      <c r="P8603" t="s">
        <v>259</v>
      </c>
      <c r="Q8603" t="s">
        <v>260</v>
      </c>
      <c r="R8603" t="s">
        <v>70</v>
      </c>
      <c r="S8603">
        <v>57812.457525862003</v>
      </c>
      <c r="T8603">
        <v>10.335614100369</v>
      </c>
      <c r="U8603">
        <v>62.475625057328003</v>
      </c>
      <c r="V8603">
        <v>925.36021004690997</v>
      </c>
      <c r="W8603">
        <v>0</v>
      </c>
    </row>
    <row r="8604" spans="3:23" x14ac:dyDescent="0.35">
      <c r="C8604" s="12">
        <v>43770</v>
      </c>
      <c r="D8604" s="12">
        <v>43799</v>
      </c>
      <c r="E8604" t="s">
        <v>20</v>
      </c>
      <c r="F8604" t="s">
        <v>59</v>
      </c>
      <c r="G8604" t="s">
        <v>59</v>
      </c>
      <c r="H8604" t="s">
        <v>60</v>
      </c>
      <c r="I8604" t="s">
        <v>61</v>
      </c>
      <c r="J8604" t="s">
        <v>62</v>
      </c>
      <c r="K8604" t="s">
        <v>63</v>
      </c>
      <c r="L8604" t="s">
        <v>64</v>
      </c>
      <c r="M8604" t="s">
        <v>82</v>
      </c>
      <c r="N8604" t="s">
        <v>120</v>
      </c>
      <c r="O8604" t="s">
        <v>121</v>
      </c>
      <c r="P8604" t="s">
        <v>347</v>
      </c>
      <c r="Q8604" t="s">
        <v>348</v>
      </c>
      <c r="R8604" t="s">
        <v>70</v>
      </c>
      <c r="S8604">
        <v>57764.730445103</v>
      </c>
      <c r="T8604">
        <v>11.705846928028</v>
      </c>
      <c r="U8604">
        <v>109.91768788941999</v>
      </c>
      <c r="V8604">
        <v>525.52716086253997</v>
      </c>
      <c r="W8604">
        <v>0</v>
      </c>
    </row>
    <row r="8605" spans="3:23" x14ac:dyDescent="0.35">
      <c r="C8605" s="12">
        <v>43862</v>
      </c>
      <c r="D8605" s="12">
        <v>43890</v>
      </c>
      <c r="E8605" t="s">
        <v>20</v>
      </c>
      <c r="F8605" t="s">
        <v>59</v>
      </c>
      <c r="G8605" t="s">
        <v>59</v>
      </c>
      <c r="H8605" t="s">
        <v>60</v>
      </c>
      <c r="I8605" t="s">
        <v>61</v>
      </c>
      <c r="J8605" t="s">
        <v>62</v>
      </c>
      <c r="K8605" t="s">
        <v>63</v>
      </c>
      <c r="L8605" t="s">
        <v>64</v>
      </c>
      <c r="M8605" t="s">
        <v>88</v>
      </c>
      <c r="N8605" t="s">
        <v>150</v>
      </c>
      <c r="O8605" t="s">
        <v>93</v>
      </c>
      <c r="P8605" t="s">
        <v>231</v>
      </c>
      <c r="Q8605" t="s">
        <v>232</v>
      </c>
      <c r="R8605" t="s">
        <v>70</v>
      </c>
      <c r="S8605">
        <v>57754.802846391001</v>
      </c>
      <c r="T8605">
        <v>18.375362492236</v>
      </c>
      <c r="U8605">
        <v>29.094455613887</v>
      </c>
      <c r="V8605">
        <v>1985.079343393</v>
      </c>
      <c r="W8605">
        <v>0</v>
      </c>
    </row>
    <row r="8606" spans="3:23" x14ac:dyDescent="0.35">
      <c r="C8606" s="12">
        <v>43678</v>
      </c>
      <c r="D8606" s="12">
        <v>43708</v>
      </c>
      <c r="E8606" t="s">
        <v>75</v>
      </c>
      <c r="F8606" t="s">
        <v>59</v>
      </c>
      <c r="G8606" t="s">
        <v>59</v>
      </c>
      <c r="H8606" t="s">
        <v>76</v>
      </c>
      <c r="I8606" t="s">
        <v>61</v>
      </c>
      <c r="J8606" t="s">
        <v>62</v>
      </c>
      <c r="K8606" t="s">
        <v>63</v>
      </c>
      <c r="L8606" t="s">
        <v>64</v>
      </c>
      <c r="M8606" t="s">
        <v>82</v>
      </c>
      <c r="N8606" t="s">
        <v>246</v>
      </c>
      <c r="O8606" t="s">
        <v>112</v>
      </c>
      <c r="P8606" t="s">
        <v>255</v>
      </c>
      <c r="Q8606" t="s">
        <v>256</v>
      </c>
      <c r="R8606" t="s">
        <v>70</v>
      </c>
      <c r="S8606">
        <v>57712.828255471002</v>
      </c>
      <c r="T8606">
        <v>19.770611317067999</v>
      </c>
      <c r="U8606">
        <v>40.574995170963</v>
      </c>
      <c r="V8606">
        <v>1422.3742482851001</v>
      </c>
      <c r="W8606">
        <v>0</v>
      </c>
    </row>
    <row r="8607" spans="3:23" x14ac:dyDescent="0.35">
      <c r="C8607" s="12">
        <v>44440</v>
      </c>
      <c r="D8607" s="12">
        <v>44469</v>
      </c>
      <c r="E8607" t="s">
        <v>21</v>
      </c>
      <c r="F8607" t="s">
        <v>59</v>
      </c>
      <c r="G8607" t="s">
        <v>59</v>
      </c>
      <c r="H8607" t="s">
        <v>87</v>
      </c>
      <c r="I8607" t="s">
        <v>61</v>
      </c>
      <c r="J8607" t="s">
        <v>62</v>
      </c>
      <c r="K8607" t="s">
        <v>63</v>
      </c>
      <c r="L8607" t="s">
        <v>64</v>
      </c>
      <c r="M8607" t="s">
        <v>77</v>
      </c>
      <c r="N8607" t="s">
        <v>78</v>
      </c>
      <c r="O8607" t="s">
        <v>79</v>
      </c>
      <c r="P8607" t="s">
        <v>271</v>
      </c>
      <c r="Q8607" t="s">
        <v>272</v>
      </c>
      <c r="R8607" t="s">
        <v>70</v>
      </c>
      <c r="S8607">
        <v>57700.289821288003</v>
      </c>
      <c r="T8607">
        <v>6.9541848600304004</v>
      </c>
      <c r="U8607">
        <v>18.68126067156</v>
      </c>
      <c r="V8607">
        <v>3088.6721638186</v>
      </c>
      <c r="W8607">
        <v>0</v>
      </c>
    </row>
    <row r="8608" spans="3:23" x14ac:dyDescent="0.35">
      <c r="C8608" s="12">
        <v>44228</v>
      </c>
      <c r="D8608" s="12">
        <v>44255</v>
      </c>
      <c r="E8608" t="s">
        <v>21</v>
      </c>
      <c r="F8608" t="s">
        <v>59</v>
      </c>
      <c r="G8608" t="s">
        <v>59</v>
      </c>
      <c r="H8608" t="s">
        <v>60</v>
      </c>
      <c r="I8608" t="s">
        <v>61</v>
      </c>
      <c r="J8608" t="s">
        <v>62</v>
      </c>
      <c r="K8608" t="s">
        <v>63</v>
      </c>
      <c r="L8608" t="s">
        <v>64</v>
      </c>
      <c r="M8608" t="s">
        <v>82</v>
      </c>
      <c r="N8608" t="s">
        <v>362</v>
      </c>
      <c r="O8608" t="s">
        <v>362</v>
      </c>
      <c r="P8608" t="s">
        <v>363</v>
      </c>
      <c r="Q8608" t="s">
        <v>364</v>
      </c>
      <c r="R8608" t="s">
        <v>70</v>
      </c>
      <c r="S8608">
        <v>57693.036719055999</v>
      </c>
      <c r="T8608">
        <v>15.584410905723001</v>
      </c>
      <c r="U8608">
        <v>27.176820669133001</v>
      </c>
      <c r="V8608">
        <v>2122.8766021400002</v>
      </c>
      <c r="W8608">
        <v>0</v>
      </c>
    </row>
    <row r="8609" spans="3:23" x14ac:dyDescent="0.35">
      <c r="C8609" s="12">
        <v>44378</v>
      </c>
      <c r="D8609" s="12">
        <v>44408</v>
      </c>
      <c r="E8609" t="s">
        <v>21</v>
      </c>
      <c r="F8609" t="s">
        <v>59</v>
      </c>
      <c r="G8609" t="s">
        <v>59</v>
      </c>
      <c r="H8609" t="s">
        <v>76</v>
      </c>
      <c r="I8609" t="s">
        <v>61</v>
      </c>
      <c r="J8609" t="s">
        <v>62</v>
      </c>
      <c r="K8609" t="s">
        <v>63</v>
      </c>
      <c r="L8609" t="s">
        <v>64</v>
      </c>
      <c r="M8609" t="s">
        <v>96</v>
      </c>
      <c r="N8609" t="s">
        <v>111</v>
      </c>
      <c r="O8609" t="s">
        <v>112</v>
      </c>
      <c r="P8609" t="s">
        <v>326</v>
      </c>
      <c r="Q8609" t="s">
        <v>327</v>
      </c>
      <c r="R8609" t="s">
        <v>70</v>
      </c>
      <c r="S8609">
        <v>57685.785723148998</v>
      </c>
      <c r="T8609">
        <v>20.105386236491</v>
      </c>
      <c r="U8609">
        <v>241.13262990907</v>
      </c>
      <c r="V8609">
        <v>239.22845176492001</v>
      </c>
      <c r="W8609">
        <v>0</v>
      </c>
    </row>
    <row r="8610" spans="3:23" x14ac:dyDescent="0.35">
      <c r="C8610" s="12">
        <v>44044</v>
      </c>
      <c r="D8610" s="12">
        <v>44074</v>
      </c>
      <c r="E8610" t="s">
        <v>20</v>
      </c>
      <c r="F8610" t="s">
        <v>59</v>
      </c>
      <c r="G8610" t="s">
        <v>59</v>
      </c>
      <c r="H8610" t="s">
        <v>60</v>
      </c>
      <c r="I8610" t="s">
        <v>61</v>
      </c>
      <c r="J8610" t="s">
        <v>62</v>
      </c>
      <c r="K8610" t="s">
        <v>63</v>
      </c>
      <c r="L8610" t="s">
        <v>64</v>
      </c>
      <c r="M8610" t="s">
        <v>65</v>
      </c>
      <c r="N8610" t="s">
        <v>66</v>
      </c>
      <c r="O8610" t="s">
        <v>67</v>
      </c>
      <c r="P8610" t="s">
        <v>411</v>
      </c>
      <c r="Q8610" t="s">
        <v>412</v>
      </c>
      <c r="R8610" t="s">
        <v>70</v>
      </c>
      <c r="S8610">
        <v>57674.265412815002</v>
      </c>
      <c r="T8610">
        <v>4.8099607457286</v>
      </c>
      <c r="U8610">
        <v>448.87982013710001</v>
      </c>
      <c r="V8610">
        <v>128.48487017126001</v>
      </c>
      <c r="W8610">
        <v>0</v>
      </c>
    </row>
    <row r="8611" spans="3:23" x14ac:dyDescent="0.35">
      <c r="C8611" s="12">
        <v>43586</v>
      </c>
      <c r="D8611" s="12">
        <v>43616</v>
      </c>
      <c r="E8611" t="s">
        <v>75</v>
      </c>
      <c r="F8611" t="s">
        <v>59</v>
      </c>
      <c r="G8611" t="s">
        <v>59</v>
      </c>
      <c r="H8611" t="s">
        <v>87</v>
      </c>
      <c r="I8611" t="s">
        <v>61</v>
      </c>
      <c r="J8611" t="s">
        <v>62</v>
      </c>
      <c r="K8611" t="s">
        <v>63</v>
      </c>
      <c r="L8611" t="s">
        <v>64</v>
      </c>
      <c r="M8611" t="s">
        <v>101</v>
      </c>
      <c r="N8611" t="s">
        <v>102</v>
      </c>
      <c r="O8611" t="s">
        <v>93</v>
      </c>
      <c r="P8611" t="s">
        <v>263</v>
      </c>
      <c r="Q8611" t="s">
        <v>264</v>
      </c>
      <c r="R8611" t="s">
        <v>70</v>
      </c>
      <c r="S8611">
        <v>57657.064782617999</v>
      </c>
      <c r="T8611">
        <v>7.5793762923454997</v>
      </c>
      <c r="U8611">
        <v>118.20960126832</v>
      </c>
      <c r="V8611">
        <v>487.75280657400998</v>
      </c>
      <c r="W8611">
        <v>0</v>
      </c>
    </row>
    <row r="8612" spans="3:23" x14ac:dyDescent="0.35">
      <c r="C8612" s="12">
        <v>43586</v>
      </c>
      <c r="D8612" s="12">
        <v>43616</v>
      </c>
      <c r="E8612" t="s">
        <v>75</v>
      </c>
      <c r="F8612" t="s">
        <v>59</v>
      </c>
      <c r="G8612" t="s">
        <v>59</v>
      </c>
      <c r="H8612" t="s">
        <v>76</v>
      </c>
      <c r="I8612" t="s">
        <v>61</v>
      </c>
      <c r="J8612" t="s">
        <v>62</v>
      </c>
      <c r="K8612" t="s">
        <v>63</v>
      </c>
      <c r="L8612" t="s">
        <v>64</v>
      </c>
      <c r="M8612" t="s">
        <v>101</v>
      </c>
      <c r="N8612" t="s">
        <v>102</v>
      </c>
      <c r="O8612" t="s">
        <v>93</v>
      </c>
      <c r="P8612" t="s">
        <v>257</v>
      </c>
      <c r="Q8612" t="s">
        <v>258</v>
      </c>
      <c r="R8612" t="s">
        <v>70</v>
      </c>
      <c r="S8612">
        <v>57635.276324883002</v>
      </c>
      <c r="T8612">
        <v>38.394905983900998</v>
      </c>
      <c r="U8612">
        <v>24.219713671440999</v>
      </c>
      <c r="V8612">
        <v>2379.6844631091999</v>
      </c>
      <c r="W8612">
        <v>0</v>
      </c>
    </row>
    <row r="8613" spans="3:23" x14ac:dyDescent="0.35">
      <c r="C8613" s="12">
        <v>43891</v>
      </c>
      <c r="D8613" s="12">
        <v>43921</v>
      </c>
      <c r="E8613" t="s">
        <v>20</v>
      </c>
      <c r="F8613" t="s">
        <v>59</v>
      </c>
      <c r="G8613" t="s">
        <v>59</v>
      </c>
      <c r="H8613" t="s">
        <v>87</v>
      </c>
      <c r="I8613" t="s">
        <v>61</v>
      </c>
      <c r="J8613" t="s">
        <v>62</v>
      </c>
      <c r="K8613" t="s">
        <v>63</v>
      </c>
      <c r="L8613" t="s">
        <v>64</v>
      </c>
      <c r="M8613" t="s">
        <v>137</v>
      </c>
      <c r="N8613" t="s">
        <v>66</v>
      </c>
      <c r="O8613" t="s">
        <v>67</v>
      </c>
      <c r="P8613" t="s">
        <v>261</v>
      </c>
      <c r="Q8613" t="s">
        <v>262</v>
      </c>
      <c r="R8613" t="s">
        <v>70</v>
      </c>
      <c r="S8613">
        <v>57629.286330688003</v>
      </c>
      <c r="T8613">
        <v>13.91765265129</v>
      </c>
      <c r="U8613">
        <v>20.711372391143001</v>
      </c>
      <c r="V8613">
        <v>2782.4948169698</v>
      </c>
      <c r="W8613">
        <v>0</v>
      </c>
    </row>
    <row r="8614" spans="3:23" x14ac:dyDescent="0.35">
      <c r="C8614" s="12">
        <v>43862</v>
      </c>
      <c r="D8614" s="12">
        <v>43890</v>
      </c>
      <c r="E8614" t="s">
        <v>20</v>
      </c>
      <c r="F8614" t="s">
        <v>59</v>
      </c>
      <c r="G8614" t="s">
        <v>59</v>
      </c>
      <c r="H8614" t="s">
        <v>60</v>
      </c>
      <c r="I8614" t="s">
        <v>61</v>
      </c>
      <c r="J8614" t="s">
        <v>62</v>
      </c>
      <c r="K8614" t="s">
        <v>63</v>
      </c>
      <c r="L8614" t="s">
        <v>64</v>
      </c>
      <c r="M8614" t="s">
        <v>82</v>
      </c>
      <c r="N8614" t="s">
        <v>362</v>
      </c>
      <c r="O8614" t="s">
        <v>362</v>
      </c>
      <c r="P8614" t="s">
        <v>363</v>
      </c>
      <c r="Q8614" t="s">
        <v>364</v>
      </c>
      <c r="R8614" t="s">
        <v>70</v>
      </c>
      <c r="S8614">
        <v>57629.139726916997</v>
      </c>
      <c r="T8614">
        <v>13.328376287996999</v>
      </c>
      <c r="U8614">
        <v>26.530363971823</v>
      </c>
      <c r="V8614">
        <v>2172.1955940040002</v>
      </c>
      <c r="W8614">
        <v>0</v>
      </c>
    </row>
    <row r="8615" spans="3:23" x14ac:dyDescent="0.35">
      <c r="C8615" s="12">
        <v>43709</v>
      </c>
      <c r="D8615" s="12">
        <v>43738</v>
      </c>
      <c r="E8615" t="s">
        <v>75</v>
      </c>
      <c r="F8615" t="s">
        <v>59</v>
      </c>
      <c r="G8615" t="s">
        <v>59</v>
      </c>
      <c r="H8615" t="s">
        <v>87</v>
      </c>
      <c r="I8615" t="s">
        <v>61</v>
      </c>
      <c r="J8615" t="s">
        <v>62</v>
      </c>
      <c r="K8615" t="s">
        <v>63</v>
      </c>
      <c r="L8615" t="s">
        <v>64</v>
      </c>
      <c r="M8615" t="s">
        <v>208</v>
      </c>
      <c r="N8615" t="s">
        <v>117</v>
      </c>
      <c r="O8615" t="s">
        <v>93</v>
      </c>
      <c r="P8615" t="s">
        <v>209</v>
      </c>
      <c r="Q8615" t="s">
        <v>210</v>
      </c>
      <c r="R8615" t="s">
        <v>70</v>
      </c>
      <c r="S8615">
        <v>57590.341682404003</v>
      </c>
      <c r="T8615">
        <v>8.7725480943653</v>
      </c>
      <c r="U8615">
        <v>59.080491234905999</v>
      </c>
      <c r="V8615">
        <v>974.77763773870004</v>
      </c>
      <c r="W8615">
        <v>0</v>
      </c>
    </row>
    <row r="8616" spans="3:23" x14ac:dyDescent="0.35">
      <c r="C8616" s="12">
        <v>43586</v>
      </c>
      <c r="D8616" s="12">
        <v>43616</v>
      </c>
      <c r="E8616" t="s">
        <v>75</v>
      </c>
      <c r="F8616" t="s">
        <v>59</v>
      </c>
      <c r="G8616" t="s">
        <v>59</v>
      </c>
      <c r="H8616" t="s">
        <v>60</v>
      </c>
      <c r="I8616" t="s">
        <v>61</v>
      </c>
      <c r="J8616" t="s">
        <v>62</v>
      </c>
      <c r="K8616" t="s">
        <v>63</v>
      </c>
      <c r="L8616" t="s">
        <v>64</v>
      </c>
      <c r="M8616" t="s">
        <v>137</v>
      </c>
      <c r="N8616" t="s">
        <v>66</v>
      </c>
      <c r="O8616" t="s">
        <v>67</v>
      </c>
      <c r="P8616" t="s">
        <v>281</v>
      </c>
      <c r="Q8616" t="s">
        <v>282</v>
      </c>
      <c r="R8616" t="s">
        <v>70</v>
      </c>
      <c r="S8616">
        <v>57465.418544957</v>
      </c>
      <c r="T8616">
        <v>33.831495650436999</v>
      </c>
      <c r="U8616">
        <v>21.856258608444001</v>
      </c>
      <c r="V8616">
        <v>2629.2431643701002</v>
      </c>
      <c r="W8616">
        <v>0</v>
      </c>
    </row>
    <row r="8617" spans="3:23" x14ac:dyDescent="0.35">
      <c r="C8617" s="12">
        <v>43922</v>
      </c>
      <c r="D8617" s="12">
        <v>43951</v>
      </c>
      <c r="E8617" t="s">
        <v>20</v>
      </c>
      <c r="F8617" t="s">
        <v>59</v>
      </c>
      <c r="G8617" t="s">
        <v>59</v>
      </c>
      <c r="H8617" t="s">
        <v>60</v>
      </c>
      <c r="I8617" t="s">
        <v>61</v>
      </c>
      <c r="J8617" t="s">
        <v>62</v>
      </c>
      <c r="K8617" t="s">
        <v>63</v>
      </c>
      <c r="L8617" t="s">
        <v>64</v>
      </c>
      <c r="M8617" t="s">
        <v>65</v>
      </c>
      <c r="N8617" t="s">
        <v>66</v>
      </c>
      <c r="O8617" t="s">
        <v>67</v>
      </c>
      <c r="P8617" t="s">
        <v>312</v>
      </c>
      <c r="Q8617" t="s">
        <v>313</v>
      </c>
      <c r="R8617" t="s">
        <v>70</v>
      </c>
      <c r="S8617">
        <v>57455.344813814998</v>
      </c>
      <c r="T8617">
        <v>17.917758607168999</v>
      </c>
      <c r="U8617">
        <v>72.737370386102</v>
      </c>
      <c r="V8617">
        <v>789.90131907206001</v>
      </c>
      <c r="W8617">
        <v>0</v>
      </c>
    </row>
    <row r="8618" spans="3:23" x14ac:dyDescent="0.35">
      <c r="C8618" s="12">
        <v>44044</v>
      </c>
      <c r="D8618" s="12">
        <v>44074</v>
      </c>
      <c r="E8618" t="s">
        <v>20</v>
      </c>
      <c r="F8618" t="s">
        <v>59</v>
      </c>
      <c r="G8618" t="s">
        <v>59</v>
      </c>
      <c r="H8618" t="s">
        <v>87</v>
      </c>
      <c r="I8618" t="s">
        <v>61</v>
      </c>
      <c r="J8618" t="s">
        <v>62</v>
      </c>
      <c r="K8618" t="s">
        <v>63</v>
      </c>
      <c r="L8618" t="s">
        <v>64</v>
      </c>
      <c r="M8618" t="s">
        <v>65</v>
      </c>
      <c r="N8618" t="s">
        <v>66</v>
      </c>
      <c r="O8618" t="s">
        <v>67</v>
      </c>
      <c r="P8618" t="s">
        <v>259</v>
      </c>
      <c r="Q8618" t="s">
        <v>260</v>
      </c>
      <c r="R8618" t="s">
        <v>70</v>
      </c>
      <c r="S8618">
        <v>57429.419507690996</v>
      </c>
      <c r="T8618">
        <v>9.2085566945611994</v>
      </c>
      <c r="U8618">
        <v>65.159631771007994</v>
      </c>
      <c r="V8618">
        <v>881.36501000369003</v>
      </c>
      <c r="W8618">
        <v>0</v>
      </c>
    </row>
    <row r="8619" spans="3:23" x14ac:dyDescent="0.35">
      <c r="C8619" s="12">
        <v>44197</v>
      </c>
      <c r="D8619" s="12">
        <v>44227</v>
      </c>
      <c r="E8619" t="s">
        <v>21</v>
      </c>
      <c r="F8619" t="s">
        <v>59</v>
      </c>
      <c r="G8619" t="s">
        <v>59</v>
      </c>
      <c r="H8619" t="s">
        <v>60</v>
      </c>
      <c r="I8619" t="s">
        <v>61</v>
      </c>
      <c r="J8619" t="s">
        <v>62</v>
      </c>
      <c r="K8619" t="s">
        <v>63</v>
      </c>
      <c r="L8619" t="s">
        <v>64</v>
      </c>
      <c r="M8619" t="s">
        <v>65</v>
      </c>
      <c r="N8619" t="s">
        <v>66</v>
      </c>
      <c r="O8619" t="s">
        <v>67</v>
      </c>
      <c r="P8619" t="s">
        <v>259</v>
      </c>
      <c r="Q8619" t="s">
        <v>260</v>
      </c>
      <c r="R8619" t="s">
        <v>70</v>
      </c>
      <c r="S8619">
        <v>57391.401068145999</v>
      </c>
      <c r="T8619">
        <v>17.506613787090998</v>
      </c>
      <c r="U8619">
        <v>67.462728104977998</v>
      </c>
      <c r="V8619">
        <v>850.71272212472002</v>
      </c>
      <c r="W8619">
        <v>0</v>
      </c>
    </row>
    <row r="8620" spans="3:23" x14ac:dyDescent="0.35">
      <c r="C8620" s="12">
        <v>43647</v>
      </c>
      <c r="D8620" s="12">
        <v>43677</v>
      </c>
      <c r="E8620" t="s">
        <v>75</v>
      </c>
      <c r="F8620" t="s">
        <v>59</v>
      </c>
      <c r="G8620" t="s">
        <v>59</v>
      </c>
      <c r="H8620" t="s">
        <v>87</v>
      </c>
      <c r="I8620" t="s">
        <v>61</v>
      </c>
      <c r="J8620" t="s">
        <v>62</v>
      </c>
      <c r="K8620" t="s">
        <v>63</v>
      </c>
      <c r="L8620" t="s">
        <v>64</v>
      </c>
      <c r="M8620" t="s">
        <v>88</v>
      </c>
      <c r="N8620" t="s">
        <v>89</v>
      </c>
      <c r="O8620" t="s">
        <v>67</v>
      </c>
      <c r="P8620" t="s">
        <v>219</v>
      </c>
      <c r="Q8620" t="s">
        <v>220</v>
      </c>
      <c r="R8620" t="s">
        <v>70</v>
      </c>
      <c r="S8620">
        <v>57348.718225798002</v>
      </c>
      <c r="T8620">
        <v>17.082522336053</v>
      </c>
      <c r="U8620">
        <v>25.147924821377</v>
      </c>
      <c r="V8620">
        <v>2280.4552913665002</v>
      </c>
      <c r="W8620">
        <v>0</v>
      </c>
    </row>
    <row r="8621" spans="3:23" x14ac:dyDescent="0.35">
      <c r="C8621" s="12">
        <v>43497</v>
      </c>
      <c r="D8621" s="12">
        <v>43524</v>
      </c>
      <c r="E8621" t="s">
        <v>75</v>
      </c>
      <c r="F8621" t="s">
        <v>59</v>
      </c>
      <c r="G8621" t="s">
        <v>59</v>
      </c>
      <c r="H8621" t="s">
        <v>60</v>
      </c>
      <c r="I8621" t="s">
        <v>61</v>
      </c>
      <c r="J8621" t="s">
        <v>62</v>
      </c>
      <c r="K8621" t="s">
        <v>63</v>
      </c>
      <c r="L8621" t="s">
        <v>64</v>
      </c>
      <c r="M8621" t="s">
        <v>65</v>
      </c>
      <c r="N8621" t="s">
        <v>66</v>
      </c>
      <c r="O8621" t="s">
        <v>67</v>
      </c>
      <c r="P8621" t="s">
        <v>339</v>
      </c>
      <c r="Q8621" t="s">
        <v>340</v>
      </c>
      <c r="R8621" t="s">
        <v>70</v>
      </c>
      <c r="S8621">
        <v>57343.141817780001</v>
      </c>
      <c r="T8621">
        <v>10.292822070703</v>
      </c>
      <c r="U8621">
        <v>182.72278316334001</v>
      </c>
      <c r="V8621">
        <v>313.82589967732002</v>
      </c>
      <c r="W8621">
        <v>0</v>
      </c>
    </row>
    <row r="8622" spans="3:23" x14ac:dyDescent="0.35">
      <c r="C8622" s="12">
        <v>44136</v>
      </c>
      <c r="D8622" s="12">
        <v>44165</v>
      </c>
      <c r="E8622" t="s">
        <v>21</v>
      </c>
      <c r="F8622" t="s">
        <v>59</v>
      </c>
      <c r="G8622" t="s">
        <v>59</v>
      </c>
      <c r="H8622" t="s">
        <v>76</v>
      </c>
      <c r="I8622" t="s">
        <v>61</v>
      </c>
      <c r="J8622" t="s">
        <v>62</v>
      </c>
      <c r="K8622" t="s">
        <v>63</v>
      </c>
      <c r="L8622" t="s">
        <v>64</v>
      </c>
      <c r="M8622" t="s">
        <v>137</v>
      </c>
      <c r="N8622" t="s">
        <v>66</v>
      </c>
      <c r="O8622" t="s">
        <v>67</v>
      </c>
      <c r="P8622" t="s">
        <v>235</v>
      </c>
      <c r="Q8622" t="s">
        <v>236</v>
      </c>
      <c r="R8622" t="s">
        <v>70</v>
      </c>
      <c r="S8622">
        <v>57335.613598386997</v>
      </c>
      <c r="T8622">
        <v>28.867987110521</v>
      </c>
      <c r="U8622">
        <v>25.353938546633</v>
      </c>
      <c r="V8622">
        <v>2261.4085576066</v>
      </c>
      <c r="W8622">
        <v>0</v>
      </c>
    </row>
    <row r="8623" spans="3:23" x14ac:dyDescent="0.35">
      <c r="C8623" s="12">
        <v>43709</v>
      </c>
      <c r="D8623" s="12">
        <v>43738</v>
      </c>
      <c r="E8623" t="s">
        <v>75</v>
      </c>
      <c r="F8623" t="s">
        <v>59</v>
      </c>
      <c r="G8623" t="s">
        <v>59</v>
      </c>
      <c r="H8623" t="s">
        <v>60</v>
      </c>
      <c r="I8623" t="s">
        <v>61</v>
      </c>
      <c r="J8623" t="s">
        <v>62</v>
      </c>
      <c r="K8623" t="s">
        <v>63</v>
      </c>
      <c r="L8623" t="s">
        <v>64</v>
      </c>
      <c r="M8623" t="s">
        <v>88</v>
      </c>
      <c r="N8623" t="s">
        <v>89</v>
      </c>
      <c r="O8623" t="s">
        <v>67</v>
      </c>
      <c r="P8623" t="s">
        <v>283</v>
      </c>
      <c r="Q8623" t="s">
        <v>284</v>
      </c>
      <c r="R8623" t="s">
        <v>70</v>
      </c>
      <c r="S8623">
        <v>57322.826280184003</v>
      </c>
      <c r="T8623">
        <v>32.796403398359999</v>
      </c>
      <c r="U8623">
        <v>27.777877591075999</v>
      </c>
      <c r="V8623">
        <v>2063.6143309452</v>
      </c>
      <c r="W8623">
        <v>0</v>
      </c>
    </row>
    <row r="8624" spans="3:23" x14ac:dyDescent="0.35">
      <c r="C8624" s="12">
        <v>43374</v>
      </c>
      <c r="D8624" s="12">
        <v>43404</v>
      </c>
      <c r="E8624" t="s">
        <v>75</v>
      </c>
      <c r="F8624" t="s">
        <v>59</v>
      </c>
      <c r="G8624" t="s">
        <v>59</v>
      </c>
      <c r="H8624" t="s">
        <v>76</v>
      </c>
      <c r="I8624" t="s">
        <v>61</v>
      </c>
      <c r="J8624" t="s">
        <v>62</v>
      </c>
      <c r="K8624" t="s">
        <v>63</v>
      </c>
      <c r="L8624" t="s">
        <v>64</v>
      </c>
      <c r="M8624" t="s">
        <v>82</v>
      </c>
      <c r="N8624" t="s">
        <v>246</v>
      </c>
      <c r="O8624" t="s">
        <v>112</v>
      </c>
      <c r="P8624" t="s">
        <v>306</v>
      </c>
      <c r="Q8624" t="s">
        <v>307</v>
      </c>
      <c r="R8624" t="s">
        <v>70</v>
      </c>
      <c r="S8624">
        <v>57263.628924614</v>
      </c>
      <c r="T8624">
        <v>14.752848650335</v>
      </c>
      <c r="U8624">
        <v>34.995590156063002</v>
      </c>
      <c r="V8624">
        <v>1636.3098513053999</v>
      </c>
      <c r="W8624">
        <v>0</v>
      </c>
    </row>
    <row r="8625" spans="3:23" x14ac:dyDescent="0.35">
      <c r="C8625" s="12">
        <v>43891</v>
      </c>
      <c r="D8625" s="12">
        <v>43921</v>
      </c>
      <c r="E8625" t="s">
        <v>20</v>
      </c>
      <c r="F8625" t="s">
        <v>59</v>
      </c>
      <c r="G8625" t="s">
        <v>59</v>
      </c>
      <c r="H8625" t="s">
        <v>87</v>
      </c>
      <c r="I8625" t="s">
        <v>61</v>
      </c>
      <c r="J8625" t="s">
        <v>62</v>
      </c>
      <c r="K8625" t="s">
        <v>63</v>
      </c>
      <c r="L8625" t="s">
        <v>64</v>
      </c>
      <c r="M8625" t="s">
        <v>88</v>
      </c>
      <c r="N8625" t="s">
        <v>89</v>
      </c>
      <c r="O8625" t="s">
        <v>67</v>
      </c>
      <c r="P8625" t="s">
        <v>249</v>
      </c>
      <c r="Q8625" t="s">
        <v>250</v>
      </c>
      <c r="R8625" t="s">
        <v>70</v>
      </c>
      <c r="S8625">
        <v>57259.783255308997</v>
      </c>
      <c r="T8625">
        <v>17.480266328875</v>
      </c>
      <c r="U8625">
        <v>26.651079459805</v>
      </c>
      <c r="V8625">
        <v>2148.4977125097998</v>
      </c>
      <c r="W8625">
        <v>0</v>
      </c>
    </row>
    <row r="8626" spans="3:23" x14ac:dyDescent="0.35">
      <c r="C8626" s="12">
        <v>44317</v>
      </c>
      <c r="D8626" s="12">
        <v>44347</v>
      </c>
      <c r="E8626" t="s">
        <v>21</v>
      </c>
      <c r="F8626" t="s">
        <v>59</v>
      </c>
      <c r="G8626" t="s">
        <v>59</v>
      </c>
      <c r="H8626" t="s">
        <v>87</v>
      </c>
      <c r="I8626" t="s">
        <v>61</v>
      </c>
      <c r="J8626" t="s">
        <v>62</v>
      </c>
      <c r="K8626" t="s">
        <v>63</v>
      </c>
      <c r="L8626" t="s">
        <v>64</v>
      </c>
      <c r="M8626" t="s">
        <v>65</v>
      </c>
      <c r="N8626" t="s">
        <v>66</v>
      </c>
      <c r="O8626" t="s">
        <v>67</v>
      </c>
      <c r="P8626" t="s">
        <v>296</v>
      </c>
      <c r="Q8626" t="s">
        <v>297</v>
      </c>
      <c r="R8626" t="s">
        <v>70</v>
      </c>
      <c r="S8626">
        <v>57247.038598229999</v>
      </c>
      <c r="T8626">
        <v>7.2565807646818996</v>
      </c>
      <c r="U8626">
        <v>73.376080845855</v>
      </c>
      <c r="V8626">
        <v>780.18664854140002</v>
      </c>
      <c r="W8626">
        <v>0</v>
      </c>
    </row>
    <row r="8627" spans="3:23" x14ac:dyDescent="0.35">
      <c r="C8627" s="12">
        <v>43556</v>
      </c>
      <c r="D8627" s="12">
        <v>43585</v>
      </c>
      <c r="E8627" t="s">
        <v>75</v>
      </c>
      <c r="F8627" t="s">
        <v>59</v>
      </c>
      <c r="G8627" t="s">
        <v>59</v>
      </c>
      <c r="H8627" t="s">
        <v>87</v>
      </c>
      <c r="I8627" t="s">
        <v>61</v>
      </c>
      <c r="J8627" t="s">
        <v>62</v>
      </c>
      <c r="K8627" t="s">
        <v>63</v>
      </c>
      <c r="L8627" t="s">
        <v>64</v>
      </c>
      <c r="M8627" t="s">
        <v>88</v>
      </c>
      <c r="N8627" t="s">
        <v>89</v>
      </c>
      <c r="O8627" t="s">
        <v>67</v>
      </c>
      <c r="P8627" t="s">
        <v>249</v>
      </c>
      <c r="Q8627" t="s">
        <v>250</v>
      </c>
      <c r="R8627" t="s">
        <v>70</v>
      </c>
      <c r="S8627">
        <v>57192.388538733001</v>
      </c>
      <c r="T8627">
        <v>17.655414727158998</v>
      </c>
      <c r="U8627">
        <v>26.38423058899</v>
      </c>
      <c r="V8627">
        <v>2167.6731616573002</v>
      </c>
      <c r="W8627">
        <v>0</v>
      </c>
    </row>
    <row r="8628" spans="3:23" x14ac:dyDescent="0.35">
      <c r="C8628" s="12">
        <v>43891</v>
      </c>
      <c r="D8628" s="12">
        <v>43921</v>
      </c>
      <c r="E8628" t="s">
        <v>20</v>
      </c>
      <c r="F8628" t="s">
        <v>59</v>
      </c>
      <c r="G8628" t="s">
        <v>59</v>
      </c>
      <c r="H8628" t="s">
        <v>87</v>
      </c>
      <c r="I8628" t="s">
        <v>61</v>
      </c>
      <c r="J8628" t="s">
        <v>62</v>
      </c>
      <c r="K8628" t="s">
        <v>63</v>
      </c>
      <c r="L8628" t="s">
        <v>64</v>
      </c>
      <c r="M8628" t="s">
        <v>137</v>
      </c>
      <c r="N8628" t="s">
        <v>66</v>
      </c>
      <c r="O8628" t="s">
        <v>67</v>
      </c>
      <c r="P8628" t="s">
        <v>138</v>
      </c>
      <c r="Q8628" t="s">
        <v>139</v>
      </c>
      <c r="R8628" t="s">
        <v>70</v>
      </c>
      <c r="S8628">
        <v>57176.143377900997</v>
      </c>
      <c r="T8628">
        <v>18.287379797768001</v>
      </c>
      <c r="U8628">
        <v>22.616147591431002</v>
      </c>
      <c r="V8628">
        <v>2528.1115250399998</v>
      </c>
      <c r="W8628">
        <v>0</v>
      </c>
    </row>
    <row r="8629" spans="3:23" x14ac:dyDescent="0.35">
      <c r="C8629" s="12">
        <v>43374</v>
      </c>
      <c r="D8629" s="12">
        <v>43404</v>
      </c>
      <c r="E8629" t="s">
        <v>75</v>
      </c>
      <c r="F8629" t="s">
        <v>59</v>
      </c>
      <c r="G8629" t="s">
        <v>59</v>
      </c>
      <c r="H8629" t="s">
        <v>60</v>
      </c>
      <c r="I8629" t="s">
        <v>61</v>
      </c>
      <c r="J8629" t="s">
        <v>62</v>
      </c>
      <c r="K8629" t="s">
        <v>63</v>
      </c>
      <c r="L8629" t="s">
        <v>64</v>
      </c>
      <c r="M8629" t="s">
        <v>137</v>
      </c>
      <c r="N8629" t="s">
        <v>66</v>
      </c>
      <c r="O8629" t="s">
        <v>67</v>
      </c>
      <c r="P8629" t="s">
        <v>261</v>
      </c>
      <c r="Q8629" t="s">
        <v>262</v>
      </c>
      <c r="R8629" t="s">
        <v>70</v>
      </c>
      <c r="S8629">
        <v>57156.738974182997</v>
      </c>
      <c r="T8629">
        <v>37.412415508621002</v>
      </c>
      <c r="U8629">
        <v>21.435390926221999</v>
      </c>
      <c r="V8629">
        <v>2666.4659007577002</v>
      </c>
      <c r="W8629">
        <v>0</v>
      </c>
    </row>
    <row r="8630" spans="3:23" x14ac:dyDescent="0.35">
      <c r="C8630" s="12">
        <v>44075</v>
      </c>
      <c r="D8630" s="12">
        <v>44104</v>
      </c>
      <c r="E8630" t="s">
        <v>20</v>
      </c>
      <c r="F8630" t="s">
        <v>59</v>
      </c>
      <c r="G8630" t="s">
        <v>59</v>
      </c>
      <c r="H8630" t="s">
        <v>60</v>
      </c>
      <c r="I8630" t="s">
        <v>61</v>
      </c>
      <c r="J8630" t="s">
        <v>62</v>
      </c>
      <c r="K8630" t="s">
        <v>63</v>
      </c>
      <c r="L8630" t="s">
        <v>64</v>
      </c>
      <c r="M8630" t="s">
        <v>82</v>
      </c>
      <c r="N8630" t="s">
        <v>455</v>
      </c>
      <c r="O8630" t="s">
        <v>455</v>
      </c>
      <c r="P8630" t="s">
        <v>456</v>
      </c>
      <c r="Q8630" t="s">
        <v>457</v>
      </c>
      <c r="R8630" t="s">
        <v>70</v>
      </c>
      <c r="S8630">
        <v>57124.358309898998</v>
      </c>
      <c r="T8630">
        <v>7.2523543646097002</v>
      </c>
      <c r="U8630">
        <v>23.092336655592</v>
      </c>
      <c r="V8630">
        <v>2473.7365976372998</v>
      </c>
      <c r="W8630">
        <v>0</v>
      </c>
    </row>
    <row r="8631" spans="3:23" x14ac:dyDescent="0.35">
      <c r="C8631" s="12">
        <v>44075</v>
      </c>
      <c r="D8631" s="12">
        <v>44104</v>
      </c>
      <c r="E8631" t="s">
        <v>20</v>
      </c>
      <c r="F8631" t="s">
        <v>59</v>
      </c>
      <c r="G8631" t="s">
        <v>59</v>
      </c>
      <c r="H8631" t="s">
        <v>60</v>
      </c>
      <c r="I8631" t="s">
        <v>61</v>
      </c>
      <c r="J8631" t="s">
        <v>62</v>
      </c>
      <c r="K8631" t="s">
        <v>63</v>
      </c>
      <c r="L8631" t="s">
        <v>64</v>
      </c>
      <c r="M8631" t="s">
        <v>65</v>
      </c>
      <c r="N8631" t="s">
        <v>66</v>
      </c>
      <c r="O8631" t="s">
        <v>67</v>
      </c>
      <c r="P8631" t="s">
        <v>259</v>
      </c>
      <c r="Q8631" t="s">
        <v>260</v>
      </c>
      <c r="R8631" t="s">
        <v>70</v>
      </c>
      <c r="S8631">
        <v>57120.207285056997</v>
      </c>
      <c r="T8631">
        <v>13.685015428711001</v>
      </c>
      <c r="U8631">
        <v>61.555835169510999</v>
      </c>
      <c r="V8631">
        <v>927.94139057264999</v>
      </c>
      <c r="W8631">
        <v>0</v>
      </c>
    </row>
    <row r="8632" spans="3:23" x14ac:dyDescent="0.35">
      <c r="C8632" s="12">
        <v>43556</v>
      </c>
      <c r="D8632" s="12">
        <v>43585</v>
      </c>
      <c r="E8632" t="s">
        <v>75</v>
      </c>
      <c r="F8632" t="s">
        <v>59</v>
      </c>
      <c r="G8632" t="s">
        <v>59</v>
      </c>
      <c r="H8632" t="s">
        <v>76</v>
      </c>
      <c r="I8632" t="s">
        <v>61</v>
      </c>
      <c r="J8632" t="s">
        <v>62</v>
      </c>
      <c r="K8632" t="s">
        <v>63</v>
      </c>
      <c r="L8632" t="s">
        <v>64</v>
      </c>
      <c r="M8632" t="s">
        <v>88</v>
      </c>
      <c r="N8632" t="s">
        <v>150</v>
      </c>
      <c r="O8632" t="s">
        <v>93</v>
      </c>
      <c r="P8632" t="s">
        <v>269</v>
      </c>
      <c r="Q8632" t="s">
        <v>270</v>
      </c>
      <c r="R8632" t="s">
        <v>70</v>
      </c>
      <c r="S8632">
        <v>57119.128780881001</v>
      </c>
      <c r="T8632">
        <v>23.047398698394002</v>
      </c>
      <c r="U8632">
        <v>28.544966726457002</v>
      </c>
      <c r="V8632">
        <v>2001.0227837448999</v>
      </c>
      <c r="W8632">
        <v>0</v>
      </c>
    </row>
    <row r="8633" spans="3:23" x14ac:dyDescent="0.35">
      <c r="C8633" s="12">
        <v>43374</v>
      </c>
      <c r="D8633" s="12">
        <v>43404</v>
      </c>
      <c r="E8633" t="s">
        <v>75</v>
      </c>
      <c r="F8633" t="s">
        <v>59</v>
      </c>
      <c r="G8633" t="s">
        <v>59</v>
      </c>
      <c r="H8633" t="s">
        <v>76</v>
      </c>
      <c r="I8633" t="s">
        <v>61</v>
      </c>
      <c r="J8633" t="s">
        <v>62</v>
      </c>
      <c r="K8633" t="s">
        <v>63</v>
      </c>
      <c r="L8633" t="s">
        <v>64</v>
      </c>
      <c r="M8633" t="s">
        <v>77</v>
      </c>
      <c r="N8633" t="s">
        <v>78</v>
      </c>
      <c r="O8633" t="s">
        <v>79</v>
      </c>
      <c r="P8633" t="s">
        <v>186</v>
      </c>
      <c r="Q8633" t="s">
        <v>187</v>
      </c>
      <c r="R8633" t="s">
        <v>70</v>
      </c>
      <c r="S8633">
        <v>57067.523136743002</v>
      </c>
      <c r="T8633">
        <v>32.944403224360002</v>
      </c>
      <c r="U8633">
        <v>17.463153127424999</v>
      </c>
      <c r="V8633">
        <v>3267.8819638317</v>
      </c>
      <c r="W8633">
        <v>0</v>
      </c>
    </row>
    <row r="8634" spans="3:23" x14ac:dyDescent="0.35">
      <c r="C8634" s="12">
        <v>43374</v>
      </c>
      <c r="D8634" s="12">
        <v>43404</v>
      </c>
      <c r="E8634" t="s">
        <v>75</v>
      </c>
      <c r="F8634" t="s">
        <v>59</v>
      </c>
      <c r="G8634" t="s">
        <v>59</v>
      </c>
      <c r="H8634" t="s">
        <v>60</v>
      </c>
      <c r="I8634" t="s">
        <v>61</v>
      </c>
      <c r="J8634" t="s">
        <v>62</v>
      </c>
      <c r="K8634" t="s">
        <v>63</v>
      </c>
      <c r="L8634" t="s">
        <v>64</v>
      </c>
      <c r="M8634" t="s">
        <v>101</v>
      </c>
      <c r="N8634" t="s">
        <v>102</v>
      </c>
      <c r="O8634" t="s">
        <v>93</v>
      </c>
      <c r="P8634" t="s">
        <v>316</v>
      </c>
      <c r="Q8634" t="s">
        <v>317</v>
      </c>
      <c r="R8634" t="s">
        <v>70</v>
      </c>
      <c r="S8634">
        <v>57050.858769386999</v>
      </c>
      <c r="T8634">
        <v>21.135315263433</v>
      </c>
      <c r="U8634">
        <v>22.971445946458999</v>
      </c>
      <c r="V8634">
        <v>2483.5554062360002</v>
      </c>
      <c r="W8634">
        <v>0</v>
      </c>
    </row>
    <row r="8635" spans="3:23" x14ac:dyDescent="0.35">
      <c r="C8635" s="12">
        <v>43831</v>
      </c>
      <c r="D8635" s="12">
        <v>43861</v>
      </c>
      <c r="E8635" t="s">
        <v>20</v>
      </c>
      <c r="F8635" t="s">
        <v>59</v>
      </c>
      <c r="G8635" t="s">
        <v>59</v>
      </c>
      <c r="H8635" t="s">
        <v>87</v>
      </c>
      <c r="I8635" t="s">
        <v>61</v>
      </c>
      <c r="J8635" t="s">
        <v>62</v>
      </c>
      <c r="K8635" t="s">
        <v>63</v>
      </c>
      <c r="L8635" t="s">
        <v>64</v>
      </c>
      <c r="M8635" t="s">
        <v>65</v>
      </c>
      <c r="N8635" t="s">
        <v>66</v>
      </c>
      <c r="O8635" t="s">
        <v>67</v>
      </c>
      <c r="P8635" t="s">
        <v>259</v>
      </c>
      <c r="Q8635" t="s">
        <v>260</v>
      </c>
      <c r="R8635" t="s">
        <v>70</v>
      </c>
      <c r="S8635">
        <v>57015.452368443002</v>
      </c>
      <c r="T8635">
        <v>11.547935684629</v>
      </c>
      <c r="U8635">
        <v>61.500412025110997</v>
      </c>
      <c r="V8635">
        <v>927.07431529342</v>
      </c>
      <c r="W8635">
        <v>0</v>
      </c>
    </row>
    <row r="8636" spans="3:23" x14ac:dyDescent="0.35">
      <c r="C8636" s="12">
        <v>43952</v>
      </c>
      <c r="D8636" s="12">
        <v>43982</v>
      </c>
      <c r="E8636" t="s">
        <v>20</v>
      </c>
      <c r="F8636" t="s">
        <v>59</v>
      </c>
      <c r="G8636" t="s">
        <v>59</v>
      </c>
      <c r="H8636" t="s">
        <v>76</v>
      </c>
      <c r="I8636" t="s">
        <v>61</v>
      </c>
      <c r="J8636" t="s">
        <v>62</v>
      </c>
      <c r="K8636" t="s">
        <v>63</v>
      </c>
      <c r="L8636" t="s">
        <v>64</v>
      </c>
      <c r="M8636" t="s">
        <v>82</v>
      </c>
      <c r="N8636" t="s">
        <v>157</v>
      </c>
      <c r="O8636" t="s">
        <v>67</v>
      </c>
      <c r="P8636" t="s">
        <v>373</v>
      </c>
      <c r="Q8636" t="s">
        <v>374</v>
      </c>
      <c r="R8636" t="s">
        <v>70</v>
      </c>
      <c r="S8636">
        <v>56985.452810160001</v>
      </c>
      <c r="T8636">
        <v>4.3304206888436001</v>
      </c>
      <c r="U8636">
        <v>199.86222839548</v>
      </c>
      <c r="V8636">
        <v>285.12367378092</v>
      </c>
      <c r="W8636">
        <v>0</v>
      </c>
    </row>
    <row r="8637" spans="3:23" x14ac:dyDescent="0.35">
      <c r="C8637" s="12">
        <v>43862</v>
      </c>
      <c r="D8637" s="12">
        <v>43890</v>
      </c>
      <c r="E8637" t="s">
        <v>20</v>
      </c>
      <c r="F8637" t="s">
        <v>59</v>
      </c>
      <c r="G8637" t="s">
        <v>59</v>
      </c>
      <c r="H8637" t="s">
        <v>87</v>
      </c>
      <c r="I8637" t="s">
        <v>61</v>
      </c>
      <c r="J8637" t="s">
        <v>62</v>
      </c>
      <c r="K8637" t="s">
        <v>63</v>
      </c>
      <c r="L8637" t="s">
        <v>64</v>
      </c>
      <c r="M8637" t="s">
        <v>82</v>
      </c>
      <c r="N8637" t="s">
        <v>124</v>
      </c>
      <c r="O8637" t="s">
        <v>108</v>
      </c>
      <c r="P8637" t="s">
        <v>190</v>
      </c>
      <c r="Q8637" t="s">
        <v>191</v>
      </c>
      <c r="R8637" t="s">
        <v>70</v>
      </c>
      <c r="S8637">
        <v>56953.055880767002</v>
      </c>
      <c r="T8637">
        <v>12.206451485232</v>
      </c>
      <c r="U8637">
        <v>36.426333921080001</v>
      </c>
      <c r="V8637">
        <v>1563.5132540145</v>
      </c>
      <c r="W8637">
        <v>0</v>
      </c>
    </row>
    <row r="8638" spans="3:23" x14ac:dyDescent="0.35">
      <c r="C8638" s="12">
        <v>43952</v>
      </c>
      <c r="D8638" s="12">
        <v>43982</v>
      </c>
      <c r="E8638" t="s">
        <v>20</v>
      </c>
      <c r="F8638" t="s">
        <v>59</v>
      </c>
      <c r="G8638" t="s">
        <v>59</v>
      </c>
      <c r="H8638" t="s">
        <v>60</v>
      </c>
      <c r="I8638" t="s">
        <v>61</v>
      </c>
      <c r="J8638" t="s">
        <v>62</v>
      </c>
      <c r="K8638" t="s">
        <v>63</v>
      </c>
      <c r="L8638" t="s">
        <v>64</v>
      </c>
      <c r="M8638" t="s">
        <v>65</v>
      </c>
      <c r="N8638" t="s">
        <v>66</v>
      </c>
      <c r="O8638" t="s">
        <v>67</v>
      </c>
      <c r="P8638" t="s">
        <v>324</v>
      </c>
      <c r="Q8638" t="s">
        <v>325</v>
      </c>
      <c r="R8638" t="s">
        <v>70</v>
      </c>
      <c r="S8638">
        <v>56945.801947091997</v>
      </c>
      <c r="T8638">
        <v>21.305637468257</v>
      </c>
      <c r="U8638">
        <v>64.446512809330002</v>
      </c>
      <c r="V8638">
        <v>883.61339449925003</v>
      </c>
      <c r="W8638">
        <v>0</v>
      </c>
    </row>
    <row r="8639" spans="3:23" x14ac:dyDescent="0.35">
      <c r="C8639" s="12">
        <v>44256</v>
      </c>
      <c r="D8639" s="12">
        <v>44286</v>
      </c>
      <c r="E8639" t="s">
        <v>21</v>
      </c>
      <c r="F8639" t="s">
        <v>59</v>
      </c>
      <c r="G8639" t="s">
        <v>59</v>
      </c>
      <c r="H8639" t="s">
        <v>76</v>
      </c>
      <c r="I8639" t="s">
        <v>61</v>
      </c>
      <c r="J8639" t="s">
        <v>62</v>
      </c>
      <c r="K8639" t="s">
        <v>63</v>
      </c>
      <c r="L8639" t="s">
        <v>64</v>
      </c>
      <c r="M8639" t="s">
        <v>96</v>
      </c>
      <c r="N8639" t="s">
        <v>111</v>
      </c>
      <c r="O8639" t="s">
        <v>112</v>
      </c>
      <c r="P8639" t="s">
        <v>326</v>
      </c>
      <c r="Q8639" t="s">
        <v>327</v>
      </c>
      <c r="R8639" t="s">
        <v>70</v>
      </c>
      <c r="S8639">
        <v>56889.200417157001</v>
      </c>
      <c r="T8639">
        <v>16.899511188634001</v>
      </c>
      <c r="U8639">
        <v>223.54104861424</v>
      </c>
      <c r="V8639">
        <v>254.49106895499</v>
      </c>
      <c r="W8639">
        <v>0</v>
      </c>
    </row>
    <row r="8640" spans="3:23" x14ac:dyDescent="0.35">
      <c r="C8640" s="12">
        <v>44256</v>
      </c>
      <c r="D8640" s="12">
        <v>44286</v>
      </c>
      <c r="E8640" t="s">
        <v>21</v>
      </c>
      <c r="F8640" t="s">
        <v>59</v>
      </c>
      <c r="G8640" t="s">
        <v>59</v>
      </c>
      <c r="H8640" t="s">
        <v>60</v>
      </c>
      <c r="I8640" t="s">
        <v>61</v>
      </c>
      <c r="J8640" t="s">
        <v>62</v>
      </c>
      <c r="K8640" t="s">
        <v>63</v>
      </c>
      <c r="L8640" t="s">
        <v>64</v>
      </c>
      <c r="M8640" t="s">
        <v>96</v>
      </c>
      <c r="N8640" t="s">
        <v>97</v>
      </c>
      <c r="O8640" t="s">
        <v>98</v>
      </c>
      <c r="P8640" t="s">
        <v>217</v>
      </c>
      <c r="Q8640" t="s">
        <v>218</v>
      </c>
      <c r="R8640" t="s">
        <v>70</v>
      </c>
      <c r="S8640">
        <v>56865.609290437998</v>
      </c>
      <c r="T8640">
        <v>5.8351511806023</v>
      </c>
      <c r="U8640">
        <v>133.96277820678</v>
      </c>
      <c r="V8640">
        <v>424.48813059597001</v>
      </c>
      <c r="W8640">
        <v>0</v>
      </c>
    </row>
    <row r="8641" spans="3:23" x14ac:dyDescent="0.35">
      <c r="C8641" s="12">
        <v>43709</v>
      </c>
      <c r="D8641" s="12">
        <v>43738</v>
      </c>
      <c r="E8641" t="s">
        <v>75</v>
      </c>
      <c r="F8641" t="s">
        <v>59</v>
      </c>
      <c r="G8641" t="s">
        <v>59</v>
      </c>
      <c r="H8641" t="s">
        <v>60</v>
      </c>
      <c r="I8641" t="s">
        <v>61</v>
      </c>
      <c r="J8641" t="s">
        <v>62</v>
      </c>
      <c r="K8641" t="s">
        <v>63</v>
      </c>
      <c r="L8641" t="s">
        <v>64</v>
      </c>
      <c r="M8641" t="s">
        <v>101</v>
      </c>
      <c r="N8641" t="s">
        <v>102</v>
      </c>
      <c r="O8641" t="s">
        <v>93</v>
      </c>
      <c r="P8641" t="s">
        <v>322</v>
      </c>
      <c r="Q8641" t="s">
        <v>323</v>
      </c>
      <c r="R8641" t="s">
        <v>70</v>
      </c>
      <c r="S8641">
        <v>56863.701180092001</v>
      </c>
      <c r="T8641">
        <v>18.018889697418999</v>
      </c>
      <c r="U8641">
        <v>23.968554287378002</v>
      </c>
      <c r="V8641">
        <v>2372.4293296252999</v>
      </c>
      <c r="W8641">
        <v>0</v>
      </c>
    </row>
    <row r="8642" spans="3:23" x14ac:dyDescent="0.35">
      <c r="C8642" s="12">
        <v>43922</v>
      </c>
      <c r="D8642" s="12">
        <v>43951</v>
      </c>
      <c r="E8642" t="s">
        <v>20</v>
      </c>
      <c r="F8642" t="s">
        <v>59</v>
      </c>
      <c r="G8642" t="s">
        <v>59</v>
      </c>
      <c r="H8642" t="s">
        <v>60</v>
      </c>
      <c r="I8642" t="s">
        <v>61</v>
      </c>
      <c r="J8642" t="s">
        <v>62</v>
      </c>
      <c r="K8642" t="s">
        <v>63</v>
      </c>
      <c r="L8642" t="s">
        <v>64</v>
      </c>
      <c r="M8642" t="s">
        <v>96</v>
      </c>
      <c r="N8642" t="s">
        <v>111</v>
      </c>
      <c r="O8642" t="s">
        <v>112</v>
      </c>
      <c r="P8642" t="s">
        <v>365</v>
      </c>
      <c r="Q8642" t="s">
        <v>366</v>
      </c>
      <c r="R8642" t="s">
        <v>70</v>
      </c>
      <c r="S8642">
        <v>56824.973849765003</v>
      </c>
      <c r="T8642">
        <v>6.6297833303895004</v>
      </c>
      <c r="U8642">
        <v>416.68575011625001</v>
      </c>
      <c r="V8642">
        <v>136.37369128633</v>
      </c>
      <c r="W8642">
        <v>0</v>
      </c>
    </row>
    <row r="8643" spans="3:23" x14ac:dyDescent="0.35">
      <c r="C8643" s="12">
        <v>44166</v>
      </c>
      <c r="D8643" s="12">
        <v>44196</v>
      </c>
      <c r="E8643" t="s">
        <v>21</v>
      </c>
      <c r="F8643" t="s">
        <v>59</v>
      </c>
      <c r="G8643" t="s">
        <v>59</v>
      </c>
      <c r="H8643" t="s">
        <v>76</v>
      </c>
      <c r="I8643" t="s">
        <v>61</v>
      </c>
      <c r="J8643" t="s">
        <v>62</v>
      </c>
      <c r="K8643" t="s">
        <v>63</v>
      </c>
      <c r="L8643" t="s">
        <v>64</v>
      </c>
      <c r="M8643" t="s">
        <v>77</v>
      </c>
      <c r="N8643" t="s">
        <v>78</v>
      </c>
      <c r="O8643" t="s">
        <v>79</v>
      </c>
      <c r="P8643" t="s">
        <v>288</v>
      </c>
      <c r="Q8643" t="s">
        <v>289</v>
      </c>
      <c r="R8643" t="s">
        <v>70</v>
      </c>
      <c r="S8643">
        <v>56813.043148208999</v>
      </c>
      <c r="T8643">
        <v>25.707623545893998</v>
      </c>
      <c r="U8643">
        <v>24.601444907015001</v>
      </c>
      <c r="V8643">
        <v>2309.3376573181999</v>
      </c>
      <c r="W8643">
        <v>0</v>
      </c>
    </row>
    <row r="8644" spans="3:23" x14ac:dyDescent="0.35">
      <c r="C8644" s="12">
        <v>43435</v>
      </c>
      <c r="D8644" s="12">
        <v>43465</v>
      </c>
      <c r="E8644" t="s">
        <v>75</v>
      </c>
      <c r="F8644" t="s">
        <v>59</v>
      </c>
      <c r="G8644" t="s">
        <v>59</v>
      </c>
      <c r="H8644" t="s">
        <v>87</v>
      </c>
      <c r="I8644" t="s">
        <v>61</v>
      </c>
      <c r="J8644" t="s">
        <v>62</v>
      </c>
      <c r="K8644" t="s">
        <v>63</v>
      </c>
      <c r="L8644" t="s">
        <v>64</v>
      </c>
      <c r="M8644" t="s">
        <v>88</v>
      </c>
      <c r="N8644" t="s">
        <v>150</v>
      </c>
      <c r="O8644" t="s">
        <v>93</v>
      </c>
      <c r="P8644" t="s">
        <v>269</v>
      </c>
      <c r="Q8644" t="s">
        <v>270</v>
      </c>
      <c r="R8644" t="s">
        <v>70</v>
      </c>
      <c r="S8644">
        <v>56802.916339422998</v>
      </c>
      <c r="T8644">
        <v>6.2199125197312002</v>
      </c>
      <c r="U8644">
        <v>24.725557455120999</v>
      </c>
      <c r="V8644">
        <v>2297.3361244746002</v>
      </c>
      <c r="W8644">
        <v>0</v>
      </c>
    </row>
    <row r="8645" spans="3:23" x14ac:dyDescent="0.35">
      <c r="C8645" s="12">
        <v>44075</v>
      </c>
      <c r="D8645" s="12">
        <v>44104</v>
      </c>
      <c r="E8645" t="s">
        <v>20</v>
      </c>
      <c r="F8645" t="s">
        <v>59</v>
      </c>
      <c r="G8645" t="s">
        <v>59</v>
      </c>
      <c r="H8645" t="s">
        <v>87</v>
      </c>
      <c r="I8645" t="s">
        <v>61</v>
      </c>
      <c r="J8645" t="s">
        <v>62</v>
      </c>
      <c r="K8645" t="s">
        <v>63</v>
      </c>
      <c r="L8645" t="s">
        <v>64</v>
      </c>
      <c r="M8645" t="s">
        <v>101</v>
      </c>
      <c r="N8645" t="s">
        <v>102</v>
      </c>
      <c r="O8645" t="s">
        <v>93</v>
      </c>
      <c r="P8645" t="s">
        <v>534</v>
      </c>
      <c r="Q8645" t="s">
        <v>535</v>
      </c>
      <c r="R8645" t="s">
        <v>70</v>
      </c>
      <c r="S8645">
        <v>56797.16667549</v>
      </c>
      <c r="T8645">
        <v>1.7370853101510999</v>
      </c>
      <c r="U8645">
        <v>23.783454155695001</v>
      </c>
      <c r="V8645">
        <v>2388.0957872508998</v>
      </c>
      <c r="W8645">
        <v>0</v>
      </c>
    </row>
    <row r="8646" spans="3:23" x14ac:dyDescent="0.35">
      <c r="C8646" s="12">
        <v>43374</v>
      </c>
      <c r="D8646" s="12">
        <v>43404</v>
      </c>
      <c r="E8646" t="s">
        <v>75</v>
      </c>
      <c r="F8646" t="s">
        <v>59</v>
      </c>
      <c r="G8646" t="s">
        <v>59</v>
      </c>
      <c r="H8646" t="s">
        <v>87</v>
      </c>
      <c r="I8646" t="s">
        <v>61</v>
      </c>
      <c r="J8646" t="s">
        <v>62</v>
      </c>
      <c r="K8646" t="s">
        <v>63</v>
      </c>
      <c r="L8646" t="s">
        <v>64</v>
      </c>
      <c r="M8646" t="s">
        <v>88</v>
      </c>
      <c r="N8646" t="s">
        <v>89</v>
      </c>
      <c r="O8646" t="s">
        <v>67</v>
      </c>
      <c r="P8646" t="s">
        <v>223</v>
      </c>
      <c r="Q8646" t="s">
        <v>224</v>
      </c>
      <c r="R8646" t="s">
        <v>70</v>
      </c>
      <c r="S8646">
        <v>56746.968412401999</v>
      </c>
      <c r="T8646">
        <v>17.456625551595</v>
      </c>
      <c r="U8646">
        <v>26.994819738309999</v>
      </c>
      <c r="V8646">
        <v>2102.1428912106999</v>
      </c>
      <c r="W8646">
        <v>0</v>
      </c>
    </row>
    <row r="8647" spans="3:23" x14ac:dyDescent="0.35">
      <c r="C8647" s="12">
        <v>43497</v>
      </c>
      <c r="D8647" s="12">
        <v>43524</v>
      </c>
      <c r="E8647" t="s">
        <v>75</v>
      </c>
      <c r="F8647" t="s">
        <v>59</v>
      </c>
      <c r="G8647" t="s">
        <v>59</v>
      </c>
      <c r="H8647" t="s">
        <v>76</v>
      </c>
      <c r="I8647" t="s">
        <v>61</v>
      </c>
      <c r="J8647" t="s">
        <v>62</v>
      </c>
      <c r="K8647" t="s">
        <v>63</v>
      </c>
      <c r="L8647" t="s">
        <v>64</v>
      </c>
      <c r="M8647" t="s">
        <v>82</v>
      </c>
      <c r="N8647" t="s">
        <v>246</v>
      </c>
      <c r="O8647" t="s">
        <v>112</v>
      </c>
      <c r="P8647" t="s">
        <v>306</v>
      </c>
      <c r="Q8647" t="s">
        <v>307</v>
      </c>
      <c r="R8647" t="s">
        <v>70</v>
      </c>
      <c r="S8647">
        <v>56725.930257455999</v>
      </c>
      <c r="T8647">
        <v>15.785548055859</v>
      </c>
      <c r="U8647">
        <v>36.112792363212002</v>
      </c>
      <c r="V8647">
        <v>1570.7987819641</v>
      </c>
      <c r="W8647">
        <v>0</v>
      </c>
    </row>
    <row r="8648" spans="3:23" x14ac:dyDescent="0.35">
      <c r="C8648" s="12">
        <v>44440</v>
      </c>
      <c r="D8648" s="12">
        <v>44469</v>
      </c>
      <c r="E8648" t="s">
        <v>21</v>
      </c>
      <c r="F8648" t="s">
        <v>59</v>
      </c>
      <c r="G8648" t="s">
        <v>59</v>
      </c>
      <c r="H8648" t="s">
        <v>76</v>
      </c>
      <c r="I8648" t="s">
        <v>61</v>
      </c>
      <c r="J8648" t="s">
        <v>62</v>
      </c>
      <c r="K8648" t="s">
        <v>63</v>
      </c>
      <c r="L8648" t="s">
        <v>64</v>
      </c>
      <c r="M8648" t="s">
        <v>77</v>
      </c>
      <c r="N8648" t="s">
        <v>78</v>
      </c>
      <c r="O8648" t="s">
        <v>79</v>
      </c>
      <c r="P8648" t="s">
        <v>133</v>
      </c>
      <c r="Q8648" t="s">
        <v>134</v>
      </c>
      <c r="R8648" t="s">
        <v>70</v>
      </c>
      <c r="S8648">
        <v>56712.669160794001</v>
      </c>
      <c r="T8648">
        <v>74.518925894603001</v>
      </c>
      <c r="U8648">
        <v>20.323436641034998</v>
      </c>
      <c r="V8648">
        <v>2790.5058658379999</v>
      </c>
      <c r="W8648">
        <v>0</v>
      </c>
    </row>
    <row r="8649" spans="3:23" x14ac:dyDescent="0.35">
      <c r="C8649" s="12">
        <v>43405</v>
      </c>
      <c r="D8649" s="12">
        <v>43434</v>
      </c>
      <c r="E8649" t="s">
        <v>75</v>
      </c>
      <c r="F8649" t="s">
        <v>59</v>
      </c>
      <c r="G8649" t="s">
        <v>59</v>
      </c>
      <c r="H8649" t="s">
        <v>60</v>
      </c>
      <c r="I8649" t="s">
        <v>61</v>
      </c>
      <c r="J8649" t="s">
        <v>62</v>
      </c>
      <c r="K8649" t="s">
        <v>63</v>
      </c>
      <c r="L8649" t="s">
        <v>64</v>
      </c>
      <c r="M8649" t="s">
        <v>137</v>
      </c>
      <c r="N8649" t="s">
        <v>66</v>
      </c>
      <c r="O8649" t="s">
        <v>67</v>
      </c>
      <c r="P8649" t="s">
        <v>235</v>
      </c>
      <c r="Q8649" t="s">
        <v>236</v>
      </c>
      <c r="R8649" t="s">
        <v>70</v>
      </c>
      <c r="S8649">
        <v>56702.371488215998</v>
      </c>
      <c r="T8649">
        <v>35.986943669511</v>
      </c>
      <c r="U8649">
        <v>21.482222778781001</v>
      </c>
      <c r="V8649">
        <v>2639.5020697868999</v>
      </c>
      <c r="W8649">
        <v>0</v>
      </c>
    </row>
    <row r="8650" spans="3:23" x14ac:dyDescent="0.35">
      <c r="C8650" s="12">
        <v>44409</v>
      </c>
      <c r="D8650" s="12">
        <v>44439</v>
      </c>
      <c r="E8650" t="s">
        <v>21</v>
      </c>
      <c r="F8650" t="s">
        <v>59</v>
      </c>
      <c r="G8650" t="s">
        <v>59</v>
      </c>
      <c r="H8650" t="s">
        <v>60</v>
      </c>
      <c r="I8650" t="s">
        <v>61</v>
      </c>
      <c r="J8650" t="s">
        <v>62</v>
      </c>
      <c r="K8650" t="s">
        <v>63</v>
      </c>
      <c r="L8650" t="s">
        <v>64</v>
      </c>
      <c r="M8650" t="s">
        <v>82</v>
      </c>
      <c r="N8650" t="s">
        <v>379</v>
      </c>
      <c r="O8650" t="s">
        <v>380</v>
      </c>
      <c r="P8650" t="s">
        <v>381</v>
      </c>
      <c r="Q8650" t="s">
        <v>382</v>
      </c>
      <c r="R8650" t="s">
        <v>70</v>
      </c>
      <c r="S8650">
        <v>56679.223698779002</v>
      </c>
      <c r="T8650">
        <v>11.175420963364999</v>
      </c>
      <c r="U8650">
        <v>27.154543515785001</v>
      </c>
      <c r="V8650">
        <v>2087.2832447296</v>
      </c>
      <c r="W8650">
        <v>0</v>
      </c>
    </row>
    <row r="8651" spans="3:23" x14ac:dyDescent="0.35">
      <c r="C8651" s="12">
        <v>43891</v>
      </c>
      <c r="D8651" s="12">
        <v>43921</v>
      </c>
      <c r="E8651" t="s">
        <v>20</v>
      </c>
      <c r="F8651" t="s">
        <v>59</v>
      </c>
      <c r="G8651" t="s">
        <v>59</v>
      </c>
      <c r="H8651" t="s">
        <v>76</v>
      </c>
      <c r="I8651" t="s">
        <v>61</v>
      </c>
      <c r="J8651" t="s">
        <v>62</v>
      </c>
      <c r="K8651" t="s">
        <v>63</v>
      </c>
      <c r="L8651" t="s">
        <v>64</v>
      </c>
      <c r="M8651" t="s">
        <v>65</v>
      </c>
      <c r="N8651" t="s">
        <v>66</v>
      </c>
      <c r="O8651" t="s">
        <v>67</v>
      </c>
      <c r="P8651" t="s">
        <v>339</v>
      </c>
      <c r="Q8651" t="s">
        <v>340</v>
      </c>
      <c r="R8651" t="s">
        <v>70</v>
      </c>
      <c r="S8651">
        <v>56650.269991164001</v>
      </c>
      <c r="T8651">
        <v>18.668497970642999</v>
      </c>
      <c r="U8651">
        <v>193.69565076354999</v>
      </c>
      <c r="V8651">
        <v>292.47053182582999</v>
      </c>
      <c r="W8651">
        <v>0</v>
      </c>
    </row>
    <row r="8652" spans="3:23" x14ac:dyDescent="0.35">
      <c r="C8652" s="12">
        <v>44317</v>
      </c>
      <c r="D8652" s="12">
        <v>44347</v>
      </c>
      <c r="E8652" t="s">
        <v>21</v>
      </c>
      <c r="F8652" t="s">
        <v>59</v>
      </c>
      <c r="G8652" t="s">
        <v>59</v>
      </c>
      <c r="H8652" t="s">
        <v>87</v>
      </c>
      <c r="I8652" t="s">
        <v>61</v>
      </c>
      <c r="J8652" t="s">
        <v>62</v>
      </c>
      <c r="K8652" t="s">
        <v>63</v>
      </c>
      <c r="L8652" t="s">
        <v>64</v>
      </c>
      <c r="M8652" t="s">
        <v>77</v>
      </c>
      <c r="N8652" t="s">
        <v>78</v>
      </c>
      <c r="O8652" t="s">
        <v>79</v>
      </c>
      <c r="P8652" t="s">
        <v>271</v>
      </c>
      <c r="Q8652" t="s">
        <v>272</v>
      </c>
      <c r="R8652" t="s">
        <v>70</v>
      </c>
      <c r="S8652">
        <v>56637.617368009996</v>
      </c>
      <c r="T8652">
        <v>4.8743552903551004</v>
      </c>
      <c r="U8652">
        <v>19.445961588317001</v>
      </c>
      <c r="V8652">
        <v>2912.5644988436002</v>
      </c>
      <c r="W8652">
        <v>0</v>
      </c>
    </row>
    <row r="8653" spans="3:23" x14ac:dyDescent="0.35">
      <c r="C8653" s="12">
        <v>44136</v>
      </c>
      <c r="D8653" s="12">
        <v>44165</v>
      </c>
      <c r="E8653" t="s">
        <v>21</v>
      </c>
      <c r="F8653" t="s">
        <v>59</v>
      </c>
      <c r="G8653" t="s">
        <v>59</v>
      </c>
      <c r="H8653" t="s">
        <v>87</v>
      </c>
      <c r="I8653" t="s">
        <v>61</v>
      </c>
      <c r="J8653" t="s">
        <v>62</v>
      </c>
      <c r="K8653" t="s">
        <v>63</v>
      </c>
      <c r="L8653" t="s">
        <v>64</v>
      </c>
      <c r="M8653" t="s">
        <v>82</v>
      </c>
      <c r="N8653" t="s">
        <v>285</v>
      </c>
      <c r="O8653" t="s">
        <v>108</v>
      </c>
      <c r="P8653" t="s">
        <v>286</v>
      </c>
      <c r="Q8653" t="s">
        <v>287</v>
      </c>
      <c r="R8653" t="s">
        <v>70</v>
      </c>
      <c r="S8653">
        <v>56624.756117805002</v>
      </c>
      <c r="T8653">
        <v>8.6881172220072997</v>
      </c>
      <c r="U8653">
        <v>23.060480450079002</v>
      </c>
      <c r="V8653">
        <v>2455.4890016444001</v>
      </c>
      <c r="W8653">
        <v>0</v>
      </c>
    </row>
    <row r="8654" spans="3:23" x14ac:dyDescent="0.35">
      <c r="C8654" s="12">
        <v>43922</v>
      </c>
      <c r="D8654" s="12">
        <v>43951</v>
      </c>
      <c r="E8654" t="s">
        <v>20</v>
      </c>
      <c r="F8654" t="s">
        <v>59</v>
      </c>
      <c r="G8654" t="s">
        <v>59</v>
      </c>
      <c r="H8654" t="s">
        <v>76</v>
      </c>
      <c r="I8654" t="s">
        <v>61</v>
      </c>
      <c r="J8654" t="s">
        <v>62</v>
      </c>
      <c r="K8654" t="s">
        <v>63</v>
      </c>
      <c r="L8654" t="s">
        <v>64</v>
      </c>
      <c r="M8654" t="s">
        <v>65</v>
      </c>
      <c r="N8654" t="s">
        <v>66</v>
      </c>
      <c r="O8654" t="s">
        <v>67</v>
      </c>
      <c r="P8654" t="s">
        <v>324</v>
      </c>
      <c r="Q8654" t="s">
        <v>325</v>
      </c>
      <c r="R8654" t="s">
        <v>70</v>
      </c>
      <c r="S8654">
        <v>56599.933685942</v>
      </c>
      <c r="T8654">
        <v>21.523425569791002</v>
      </c>
      <c r="U8654">
        <v>76.677304534813004</v>
      </c>
      <c r="V8654">
        <v>738.15758169022001</v>
      </c>
      <c r="W8654">
        <v>0</v>
      </c>
    </row>
    <row r="8655" spans="3:23" x14ac:dyDescent="0.35">
      <c r="C8655" s="12">
        <v>44044</v>
      </c>
      <c r="D8655" s="12">
        <v>44074</v>
      </c>
      <c r="E8655" t="s">
        <v>20</v>
      </c>
      <c r="F8655" t="s">
        <v>59</v>
      </c>
      <c r="G8655" t="s">
        <v>59</v>
      </c>
      <c r="H8655" t="s">
        <v>60</v>
      </c>
      <c r="I8655" t="s">
        <v>61</v>
      </c>
      <c r="J8655" t="s">
        <v>62</v>
      </c>
      <c r="K8655" t="s">
        <v>63</v>
      </c>
      <c r="L8655" t="s">
        <v>64</v>
      </c>
      <c r="M8655" t="s">
        <v>82</v>
      </c>
      <c r="N8655" t="s">
        <v>379</v>
      </c>
      <c r="O8655" t="s">
        <v>380</v>
      </c>
      <c r="P8655" t="s">
        <v>381</v>
      </c>
      <c r="Q8655" t="s">
        <v>382</v>
      </c>
      <c r="R8655" t="s">
        <v>70</v>
      </c>
      <c r="S8655">
        <v>56594.805783930002</v>
      </c>
      <c r="T8655">
        <v>12.444232817673999</v>
      </c>
      <c r="U8655">
        <v>24.042052854779001</v>
      </c>
      <c r="V8655">
        <v>2353.9922370929999</v>
      </c>
      <c r="W8655">
        <v>0</v>
      </c>
    </row>
    <row r="8656" spans="3:23" x14ac:dyDescent="0.35">
      <c r="C8656" s="12">
        <v>43800</v>
      </c>
      <c r="D8656" s="12">
        <v>43830</v>
      </c>
      <c r="E8656" t="s">
        <v>20</v>
      </c>
      <c r="F8656" t="s">
        <v>59</v>
      </c>
      <c r="G8656" t="s">
        <v>59</v>
      </c>
      <c r="H8656" t="s">
        <v>60</v>
      </c>
      <c r="I8656" t="s">
        <v>61</v>
      </c>
      <c r="J8656" t="s">
        <v>62</v>
      </c>
      <c r="K8656" t="s">
        <v>63</v>
      </c>
      <c r="L8656" t="s">
        <v>64</v>
      </c>
      <c r="M8656" t="s">
        <v>101</v>
      </c>
      <c r="N8656" t="s">
        <v>102</v>
      </c>
      <c r="O8656" t="s">
        <v>93</v>
      </c>
      <c r="P8656" t="s">
        <v>257</v>
      </c>
      <c r="Q8656" t="s">
        <v>258</v>
      </c>
      <c r="R8656" t="s">
        <v>70</v>
      </c>
      <c r="S8656">
        <v>56583.098014344003</v>
      </c>
      <c r="T8656">
        <v>31.407611215565002</v>
      </c>
      <c r="U8656">
        <v>28.003347966669001</v>
      </c>
      <c r="V8656">
        <v>2020.583327454</v>
      </c>
      <c r="W8656">
        <v>0</v>
      </c>
    </row>
    <row r="8657" spans="3:23" x14ac:dyDescent="0.35">
      <c r="C8657" s="12">
        <v>43709</v>
      </c>
      <c r="D8657" s="12">
        <v>43738</v>
      </c>
      <c r="E8657" t="s">
        <v>75</v>
      </c>
      <c r="F8657" t="s">
        <v>59</v>
      </c>
      <c r="G8657" t="s">
        <v>59</v>
      </c>
      <c r="H8657" t="s">
        <v>60</v>
      </c>
      <c r="I8657" t="s">
        <v>61</v>
      </c>
      <c r="J8657" t="s">
        <v>62</v>
      </c>
      <c r="K8657" t="s">
        <v>63</v>
      </c>
      <c r="L8657" t="s">
        <v>64</v>
      </c>
      <c r="M8657" t="s">
        <v>96</v>
      </c>
      <c r="N8657" t="s">
        <v>111</v>
      </c>
      <c r="O8657" t="s">
        <v>112</v>
      </c>
      <c r="P8657" t="s">
        <v>331</v>
      </c>
      <c r="Q8657" t="s">
        <v>332</v>
      </c>
      <c r="R8657" t="s">
        <v>70</v>
      </c>
      <c r="S8657">
        <v>56573.841372066003</v>
      </c>
      <c r="T8657">
        <v>14.781637726357999</v>
      </c>
      <c r="U8657">
        <v>86.079077952299997</v>
      </c>
      <c r="V8657">
        <v>657.2310335784</v>
      </c>
      <c r="W8657">
        <v>0</v>
      </c>
    </row>
    <row r="8658" spans="3:23" x14ac:dyDescent="0.35">
      <c r="C8658" s="12">
        <v>44228</v>
      </c>
      <c r="D8658" s="12">
        <v>44255</v>
      </c>
      <c r="E8658" t="s">
        <v>21</v>
      </c>
      <c r="F8658" t="s">
        <v>59</v>
      </c>
      <c r="G8658" t="s">
        <v>59</v>
      </c>
      <c r="H8658" t="s">
        <v>87</v>
      </c>
      <c r="I8658" t="s">
        <v>61</v>
      </c>
      <c r="J8658" t="s">
        <v>62</v>
      </c>
      <c r="K8658" t="s">
        <v>63</v>
      </c>
      <c r="L8658" t="s">
        <v>64</v>
      </c>
      <c r="M8658" t="s">
        <v>77</v>
      </c>
      <c r="N8658" t="s">
        <v>78</v>
      </c>
      <c r="O8658" t="s">
        <v>79</v>
      </c>
      <c r="P8658" t="s">
        <v>271</v>
      </c>
      <c r="Q8658" t="s">
        <v>272</v>
      </c>
      <c r="R8658" t="s">
        <v>70</v>
      </c>
      <c r="S8658">
        <v>56569.387190437999</v>
      </c>
      <c r="T8658">
        <v>3.8726900711674999</v>
      </c>
      <c r="U8658">
        <v>20.716870870541001</v>
      </c>
      <c r="V8658">
        <v>2730.5951532902</v>
      </c>
      <c r="W8658">
        <v>0</v>
      </c>
    </row>
    <row r="8659" spans="3:23" x14ac:dyDescent="0.35">
      <c r="C8659" s="12">
        <v>43800</v>
      </c>
      <c r="D8659" s="12">
        <v>43830</v>
      </c>
      <c r="E8659" t="s">
        <v>20</v>
      </c>
      <c r="F8659" t="s">
        <v>59</v>
      </c>
      <c r="G8659" t="s">
        <v>59</v>
      </c>
      <c r="H8659" t="s">
        <v>87</v>
      </c>
      <c r="I8659" t="s">
        <v>61</v>
      </c>
      <c r="J8659" t="s">
        <v>62</v>
      </c>
      <c r="K8659" t="s">
        <v>63</v>
      </c>
      <c r="L8659" t="s">
        <v>64</v>
      </c>
      <c r="M8659" t="s">
        <v>101</v>
      </c>
      <c r="N8659" t="s">
        <v>102</v>
      </c>
      <c r="O8659" t="s">
        <v>93</v>
      </c>
      <c r="P8659" t="s">
        <v>227</v>
      </c>
      <c r="Q8659" t="s">
        <v>228</v>
      </c>
      <c r="R8659" t="s">
        <v>70</v>
      </c>
      <c r="S8659">
        <v>56568.889240823002</v>
      </c>
      <c r="T8659">
        <v>11.801457449677001</v>
      </c>
      <c r="U8659">
        <v>24.056183514280001</v>
      </c>
      <c r="V8659">
        <v>2351.5321624996</v>
      </c>
      <c r="W8659">
        <v>0</v>
      </c>
    </row>
    <row r="8660" spans="3:23" x14ac:dyDescent="0.35">
      <c r="C8660" s="12">
        <v>44409</v>
      </c>
      <c r="D8660" s="12">
        <v>44439</v>
      </c>
      <c r="E8660" t="s">
        <v>21</v>
      </c>
      <c r="F8660" t="s">
        <v>59</v>
      </c>
      <c r="G8660" t="s">
        <v>59</v>
      </c>
      <c r="H8660" t="s">
        <v>60</v>
      </c>
      <c r="I8660" t="s">
        <v>61</v>
      </c>
      <c r="J8660" t="s">
        <v>62</v>
      </c>
      <c r="K8660" t="s">
        <v>63</v>
      </c>
      <c r="L8660" t="s">
        <v>64</v>
      </c>
      <c r="M8660" t="s">
        <v>82</v>
      </c>
      <c r="N8660" t="s">
        <v>328</v>
      </c>
      <c r="O8660" t="s">
        <v>328</v>
      </c>
      <c r="P8660" t="s">
        <v>329</v>
      </c>
      <c r="Q8660" t="s">
        <v>330</v>
      </c>
      <c r="R8660" t="s">
        <v>70</v>
      </c>
      <c r="S8660">
        <v>56557.448138034997</v>
      </c>
      <c r="T8660">
        <v>15.325457790774999</v>
      </c>
      <c r="U8660">
        <v>61.942590356582002</v>
      </c>
      <c r="V8660">
        <v>913.06236649861</v>
      </c>
      <c r="W8660">
        <v>0</v>
      </c>
    </row>
    <row r="8661" spans="3:23" x14ac:dyDescent="0.35">
      <c r="C8661" s="12">
        <v>43678</v>
      </c>
      <c r="D8661" s="12">
        <v>43708</v>
      </c>
      <c r="E8661" t="s">
        <v>75</v>
      </c>
      <c r="F8661" t="s">
        <v>59</v>
      </c>
      <c r="G8661" t="s">
        <v>59</v>
      </c>
      <c r="H8661" t="s">
        <v>87</v>
      </c>
      <c r="I8661" t="s">
        <v>61</v>
      </c>
      <c r="J8661" t="s">
        <v>62</v>
      </c>
      <c r="K8661" t="s">
        <v>63</v>
      </c>
      <c r="L8661" t="s">
        <v>64</v>
      </c>
      <c r="M8661" t="s">
        <v>88</v>
      </c>
      <c r="N8661" t="s">
        <v>89</v>
      </c>
      <c r="O8661" t="s">
        <v>67</v>
      </c>
      <c r="P8661" t="s">
        <v>219</v>
      </c>
      <c r="Q8661" t="s">
        <v>220</v>
      </c>
      <c r="R8661" t="s">
        <v>70</v>
      </c>
      <c r="S8661">
        <v>56549.338490593</v>
      </c>
      <c r="T8661">
        <v>17.152852357244001</v>
      </c>
      <c r="U8661">
        <v>24.655261564341</v>
      </c>
      <c r="V8661">
        <v>2293.6012397605</v>
      </c>
      <c r="W8661">
        <v>0</v>
      </c>
    </row>
    <row r="8662" spans="3:23" x14ac:dyDescent="0.35">
      <c r="C8662" s="12">
        <v>43586</v>
      </c>
      <c r="D8662" s="12">
        <v>43616</v>
      </c>
      <c r="E8662" t="s">
        <v>75</v>
      </c>
      <c r="F8662" t="s">
        <v>59</v>
      </c>
      <c r="G8662" t="s">
        <v>59</v>
      </c>
      <c r="H8662" t="s">
        <v>60</v>
      </c>
      <c r="I8662" t="s">
        <v>61</v>
      </c>
      <c r="J8662" t="s">
        <v>62</v>
      </c>
      <c r="K8662" t="s">
        <v>63</v>
      </c>
      <c r="L8662" t="s">
        <v>64</v>
      </c>
      <c r="M8662" t="s">
        <v>101</v>
      </c>
      <c r="N8662" t="s">
        <v>102</v>
      </c>
      <c r="O8662" t="s">
        <v>93</v>
      </c>
      <c r="P8662" t="s">
        <v>304</v>
      </c>
      <c r="Q8662" t="s">
        <v>305</v>
      </c>
      <c r="R8662" t="s">
        <v>70</v>
      </c>
      <c r="S8662">
        <v>56505.064220884</v>
      </c>
      <c r="T8662">
        <v>19.681245409660001</v>
      </c>
      <c r="U8662">
        <v>60.165355932836</v>
      </c>
      <c r="V8662">
        <v>939.16280132975999</v>
      </c>
      <c r="W8662">
        <v>0</v>
      </c>
    </row>
    <row r="8663" spans="3:23" x14ac:dyDescent="0.35">
      <c r="C8663" s="12">
        <v>43983</v>
      </c>
      <c r="D8663" s="12">
        <v>44012</v>
      </c>
      <c r="E8663" t="s">
        <v>20</v>
      </c>
      <c r="F8663" t="s">
        <v>59</v>
      </c>
      <c r="G8663" t="s">
        <v>59</v>
      </c>
      <c r="H8663" t="s">
        <v>60</v>
      </c>
      <c r="I8663" t="s">
        <v>61</v>
      </c>
      <c r="J8663" t="s">
        <v>62</v>
      </c>
      <c r="K8663" t="s">
        <v>63</v>
      </c>
      <c r="L8663" t="s">
        <v>64</v>
      </c>
      <c r="M8663" t="s">
        <v>88</v>
      </c>
      <c r="N8663" t="s">
        <v>89</v>
      </c>
      <c r="O8663" t="s">
        <v>67</v>
      </c>
      <c r="P8663" t="s">
        <v>249</v>
      </c>
      <c r="Q8663" t="s">
        <v>250</v>
      </c>
      <c r="R8663" t="s">
        <v>70</v>
      </c>
      <c r="S8663">
        <v>56500.656726658999</v>
      </c>
      <c r="T8663">
        <v>25.523062500365</v>
      </c>
      <c r="U8663">
        <v>29.219735743049998</v>
      </c>
      <c r="V8663">
        <v>1933.6470809835</v>
      </c>
      <c r="W8663">
        <v>0</v>
      </c>
    </row>
    <row r="8664" spans="3:23" x14ac:dyDescent="0.35">
      <c r="C8664" s="12">
        <v>43922</v>
      </c>
      <c r="D8664" s="12">
        <v>43951</v>
      </c>
      <c r="E8664" t="s">
        <v>20</v>
      </c>
      <c r="F8664" t="s">
        <v>59</v>
      </c>
      <c r="G8664" t="s">
        <v>59</v>
      </c>
      <c r="H8664" t="s">
        <v>87</v>
      </c>
      <c r="I8664" t="s">
        <v>61</v>
      </c>
      <c r="J8664" t="s">
        <v>62</v>
      </c>
      <c r="K8664" t="s">
        <v>63</v>
      </c>
      <c r="L8664" t="s">
        <v>64</v>
      </c>
      <c r="M8664" t="s">
        <v>82</v>
      </c>
      <c r="N8664" t="s">
        <v>124</v>
      </c>
      <c r="O8664" t="s">
        <v>108</v>
      </c>
      <c r="P8664" t="s">
        <v>190</v>
      </c>
      <c r="Q8664" t="s">
        <v>191</v>
      </c>
      <c r="R8664" t="s">
        <v>70</v>
      </c>
      <c r="S8664">
        <v>56497.047461239003</v>
      </c>
      <c r="T8664">
        <v>11.911425447189</v>
      </c>
      <c r="U8664">
        <v>36.122929425441001</v>
      </c>
      <c r="V8664">
        <v>1564.0217545990999</v>
      </c>
      <c r="W8664">
        <v>0</v>
      </c>
    </row>
    <row r="8665" spans="3:23" x14ac:dyDescent="0.35">
      <c r="C8665" s="12">
        <v>43952</v>
      </c>
      <c r="D8665" s="12">
        <v>43982</v>
      </c>
      <c r="E8665" t="s">
        <v>20</v>
      </c>
      <c r="F8665" t="s">
        <v>59</v>
      </c>
      <c r="G8665" t="s">
        <v>59</v>
      </c>
      <c r="H8665" t="s">
        <v>60</v>
      </c>
      <c r="I8665" t="s">
        <v>61</v>
      </c>
      <c r="J8665" t="s">
        <v>62</v>
      </c>
      <c r="K8665" t="s">
        <v>63</v>
      </c>
      <c r="L8665" t="s">
        <v>64</v>
      </c>
      <c r="M8665" t="s">
        <v>82</v>
      </c>
      <c r="N8665" t="s">
        <v>357</v>
      </c>
      <c r="O8665" t="s">
        <v>357</v>
      </c>
      <c r="P8665" t="s">
        <v>358</v>
      </c>
      <c r="Q8665" t="s">
        <v>359</v>
      </c>
      <c r="R8665" t="s">
        <v>70</v>
      </c>
      <c r="S8665">
        <v>56424.455906354</v>
      </c>
      <c r="T8665">
        <v>16.046492782906999</v>
      </c>
      <c r="U8665">
        <v>63.888270582266003</v>
      </c>
      <c r="V8665">
        <v>883.17394401368995</v>
      </c>
      <c r="W8665">
        <v>0</v>
      </c>
    </row>
    <row r="8666" spans="3:23" x14ac:dyDescent="0.35">
      <c r="C8666" s="12">
        <v>43831</v>
      </c>
      <c r="D8666" s="12">
        <v>43861</v>
      </c>
      <c r="E8666" t="s">
        <v>20</v>
      </c>
      <c r="F8666" t="s">
        <v>59</v>
      </c>
      <c r="G8666" t="s">
        <v>59</v>
      </c>
      <c r="H8666" t="s">
        <v>87</v>
      </c>
      <c r="I8666" t="s">
        <v>61</v>
      </c>
      <c r="J8666" t="s">
        <v>62</v>
      </c>
      <c r="K8666" t="s">
        <v>63</v>
      </c>
      <c r="L8666" t="s">
        <v>64</v>
      </c>
      <c r="M8666" t="s">
        <v>82</v>
      </c>
      <c r="N8666" t="s">
        <v>124</v>
      </c>
      <c r="O8666" t="s">
        <v>108</v>
      </c>
      <c r="P8666" t="s">
        <v>190</v>
      </c>
      <c r="Q8666" t="s">
        <v>191</v>
      </c>
      <c r="R8666" t="s">
        <v>70</v>
      </c>
      <c r="S8666">
        <v>56408.263160365997</v>
      </c>
      <c r="T8666">
        <v>12.016802020145001</v>
      </c>
      <c r="U8666">
        <v>35.746636240177999</v>
      </c>
      <c r="V8666">
        <v>1578.0019910507001</v>
      </c>
      <c r="W8666">
        <v>0</v>
      </c>
    </row>
    <row r="8667" spans="3:23" x14ac:dyDescent="0.35">
      <c r="C8667" s="12">
        <v>43862</v>
      </c>
      <c r="D8667" s="12">
        <v>43890</v>
      </c>
      <c r="E8667" t="s">
        <v>20</v>
      </c>
      <c r="F8667" t="s">
        <v>59</v>
      </c>
      <c r="G8667" t="s">
        <v>59</v>
      </c>
      <c r="H8667" t="s">
        <v>76</v>
      </c>
      <c r="I8667" t="s">
        <v>61</v>
      </c>
      <c r="J8667" t="s">
        <v>62</v>
      </c>
      <c r="K8667" t="s">
        <v>63</v>
      </c>
      <c r="L8667" t="s">
        <v>64</v>
      </c>
      <c r="M8667" t="s">
        <v>137</v>
      </c>
      <c r="N8667" t="s">
        <v>66</v>
      </c>
      <c r="O8667" t="s">
        <v>67</v>
      </c>
      <c r="P8667" t="s">
        <v>235</v>
      </c>
      <c r="Q8667" t="s">
        <v>236</v>
      </c>
      <c r="R8667" t="s">
        <v>70</v>
      </c>
      <c r="S8667">
        <v>56391.410003466997</v>
      </c>
      <c r="T8667">
        <v>40.034790110869999</v>
      </c>
      <c r="U8667">
        <v>24.514360343524</v>
      </c>
      <c r="V8667">
        <v>2300.3418899470998</v>
      </c>
      <c r="W8667">
        <v>0</v>
      </c>
    </row>
    <row r="8668" spans="3:23" x14ac:dyDescent="0.35">
      <c r="C8668" s="12">
        <v>44409</v>
      </c>
      <c r="D8668" s="12">
        <v>44439</v>
      </c>
      <c r="E8668" t="s">
        <v>21</v>
      </c>
      <c r="F8668" t="s">
        <v>59</v>
      </c>
      <c r="G8668" t="s">
        <v>59</v>
      </c>
      <c r="H8668" t="s">
        <v>87</v>
      </c>
      <c r="I8668" t="s">
        <v>61</v>
      </c>
      <c r="J8668" t="s">
        <v>62</v>
      </c>
      <c r="K8668" t="s">
        <v>63</v>
      </c>
      <c r="L8668" t="s">
        <v>64</v>
      </c>
      <c r="M8668" t="s">
        <v>65</v>
      </c>
      <c r="N8668" t="s">
        <v>66</v>
      </c>
      <c r="O8668" t="s">
        <v>67</v>
      </c>
      <c r="P8668" t="s">
        <v>296</v>
      </c>
      <c r="Q8668" t="s">
        <v>297</v>
      </c>
      <c r="R8668" t="s">
        <v>70</v>
      </c>
      <c r="S8668">
        <v>56376.776427901001</v>
      </c>
      <c r="T8668">
        <v>6.5375369670154004</v>
      </c>
      <c r="U8668">
        <v>68.545782528375</v>
      </c>
      <c r="V8668">
        <v>822.46893023014002</v>
      </c>
      <c r="W8668">
        <v>0</v>
      </c>
    </row>
    <row r="8669" spans="3:23" x14ac:dyDescent="0.35">
      <c r="C8669" s="12">
        <v>43862</v>
      </c>
      <c r="D8669" s="12">
        <v>43890</v>
      </c>
      <c r="E8669" t="s">
        <v>20</v>
      </c>
      <c r="F8669" t="s">
        <v>59</v>
      </c>
      <c r="G8669" t="s">
        <v>59</v>
      </c>
      <c r="H8669" t="s">
        <v>60</v>
      </c>
      <c r="I8669" t="s">
        <v>61</v>
      </c>
      <c r="J8669" t="s">
        <v>62</v>
      </c>
      <c r="K8669" t="s">
        <v>63</v>
      </c>
      <c r="L8669" t="s">
        <v>64</v>
      </c>
      <c r="M8669" t="s">
        <v>101</v>
      </c>
      <c r="N8669" t="s">
        <v>102</v>
      </c>
      <c r="O8669" t="s">
        <v>93</v>
      </c>
      <c r="P8669" t="s">
        <v>257</v>
      </c>
      <c r="Q8669" t="s">
        <v>258</v>
      </c>
      <c r="R8669" t="s">
        <v>70</v>
      </c>
      <c r="S8669">
        <v>56319.71952803</v>
      </c>
      <c r="T8669">
        <v>28.105674385766999</v>
      </c>
      <c r="U8669">
        <v>26.439461058589</v>
      </c>
      <c r="V8669">
        <v>2130.1387121026</v>
      </c>
      <c r="W8669">
        <v>0</v>
      </c>
    </row>
    <row r="8670" spans="3:23" x14ac:dyDescent="0.35">
      <c r="C8670" s="12">
        <v>43922</v>
      </c>
      <c r="D8670" s="12">
        <v>43951</v>
      </c>
      <c r="E8670" t="s">
        <v>20</v>
      </c>
      <c r="F8670" t="s">
        <v>59</v>
      </c>
      <c r="G8670" t="s">
        <v>59</v>
      </c>
      <c r="H8670" t="s">
        <v>87</v>
      </c>
      <c r="I8670" t="s">
        <v>61</v>
      </c>
      <c r="J8670" t="s">
        <v>62</v>
      </c>
      <c r="K8670" t="s">
        <v>63</v>
      </c>
      <c r="L8670" t="s">
        <v>64</v>
      </c>
      <c r="M8670" t="s">
        <v>101</v>
      </c>
      <c r="N8670" t="s">
        <v>102</v>
      </c>
      <c r="O8670" t="s">
        <v>93</v>
      </c>
      <c r="P8670" t="s">
        <v>308</v>
      </c>
      <c r="Q8670" t="s">
        <v>309</v>
      </c>
      <c r="R8670" t="s">
        <v>70</v>
      </c>
      <c r="S8670">
        <v>56293.181644930002</v>
      </c>
      <c r="T8670">
        <v>3.3678580307646002</v>
      </c>
      <c r="U8670">
        <v>23.334415104729999</v>
      </c>
      <c r="V8670">
        <v>2412.4530823795999</v>
      </c>
      <c r="W8670">
        <v>0</v>
      </c>
    </row>
    <row r="8671" spans="3:23" x14ac:dyDescent="0.35">
      <c r="C8671" s="12">
        <v>43586</v>
      </c>
      <c r="D8671" s="12">
        <v>43616</v>
      </c>
      <c r="E8671" t="s">
        <v>75</v>
      </c>
      <c r="F8671" t="s">
        <v>59</v>
      </c>
      <c r="G8671" t="s">
        <v>59</v>
      </c>
      <c r="H8671" t="s">
        <v>76</v>
      </c>
      <c r="I8671" t="s">
        <v>61</v>
      </c>
      <c r="J8671" t="s">
        <v>62</v>
      </c>
      <c r="K8671" t="s">
        <v>63</v>
      </c>
      <c r="L8671" t="s">
        <v>64</v>
      </c>
      <c r="M8671" t="s">
        <v>77</v>
      </c>
      <c r="N8671" t="s">
        <v>78</v>
      </c>
      <c r="O8671" t="s">
        <v>79</v>
      </c>
      <c r="P8671" t="s">
        <v>271</v>
      </c>
      <c r="Q8671" t="s">
        <v>272</v>
      </c>
      <c r="R8671" t="s">
        <v>70</v>
      </c>
      <c r="S8671">
        <v>56291.315725458</v>
      </c>
      <c r="T8671">
        <v>32.978002448204002</v>
      </c>
      <c r="U8671">
        <v>24.148332042069999</v>
      </c>
      <c r="V8671">
        <v>2331.0643413131002</v>
      </c>
      <c r="W8671">
        <v>0</v>
      </c>
    </row>
    <row r="8672" spans="3:23" x14ac:dyDescent="0.35">
      <c r="C8672" s="12">
        <v>44075</v>
      </c>
      <c r="D8672" s="12">
        <v>44104</v>
      </c>
      <c r="E8672" t="s">
        <v>20</v>
      </c>
      <c r="F8672" t="s">
        <v>59</v>
      </c>
      <c r="G8672" t="s">
        <v>59</v>
      </c>
      <c r="H8672" t="s">
        <v>87</v>
      </c>
      <c r="I8672" t="s">
        <v>61</v>
      </c>
      <c r="J8672" t="s">
        <v>62</v>
      </c>
      <c r="K8672" t="s">
        <v>63</v>
      </c>
      <c r="L8672" t="s">
        <v>64</v>
      </c>
      <c r="M8672" t="s">
        <v>82</v>
      </c>
      <c r="N8672" t="s">
        <v>120</v>
      </c>
      <c r="O8672" t="s">
        <v>121</v>
      </c>
      <c r="P8672" t="s">
        <v>221</v>
      </c>
      <c r="Q8672" t="s">
        <v>222</v>
      </c>
      <c r="R8672" t="s">
        <v>70</v>
      </c>
      <c r="S8672">
        <v>56284.805439445001</v>
      </c>
      <c r="T8672">
        <v>4.6922131210784999</v>
      </c>
      <c r="U8672">
        <v>172.18445648354</v>
      </c>
      <c r="V8672">
        <v>326.88668065009</v>
      </c>
      <c r="W8672">
        <v>0</v>
      </c>
    </row>
    <row r="8673" spans="3:23" x14ac:dyDescent="0.35">
      <c r="C8673" s="12">
        <v>44197</v>
      </c>
      <c r="D8673" s="12">
        <v>44227</v>
      </c>
      <c r="E8673" t="s">
        <v>21</v>
      </c>
      <c r="F8673" t="s">
        <v>59</v>
      </c>
      <c r="G8673" t="s">
        <v>59</v>
      </c>
      <c r="H8673" t="s">
        <v>60</v>
      </c>
      <c r="I8673" t="s">
        <v>61</v>
      </c>
      <c r="J8673" t="s">
        <v>62</v>
      </c>
      <c r="K8673" t="s">
        <v>63</v>
      </c>
      <c r="L8673" t="s">
        <v>64</v>
      </c>
      <c r="M8673" t="s">
        <v>96</v>
      </c>
      <c r="N8673" t="s">
        <v>97</v>
      </c>
      <c r="O8673" t="s">
        <v>98</v>
      </c>
      <c r="P8673" t="s">
        <v>265</v>
      </c>
      <c r="Q8673" t="s">
        <v>266</v>
      </c>
      <c r="R8673" t="s">
        <v>70</v>
      </c>
      <c r="S8673">
        <v>56253.063194135</v>
      </c>
      <c r="T8673">
        <v>7.0331110301980999</v>
      </c>
      <c r="U8673">
        <v>133.96403728625</v>
      </c>
      <c r="V8673">
        <v>419.91167430953999</v>
      </c>
      <c r="W8673">
        <v>0</v>
      </c>
    </row>
    <row r="8674" spans="3:23" x14ac:dyDescent="0.35">
      <c r="C8674" s="12">
        <v>43497</v>
      </c>
      <c r="D8674" s="12">
        <v>43524</v>
      </c>
      <c r="E8674" t="s">
        <v>75</v>
      </c>
      <c r="F8674" t="s">
        <v>59</v>
      </c>
      <c r="G8674" t="s">
        <v>59</v>
      </c>
      <c r="H8674" t="s">
        <v>87</v>
      </c>
      <c r="I8674" t="s">
        <v>61</v>
      </c>
      <c r="J8674" t="s">
        <v>62</v>
      </c>
      <c r="K8674" t="s">
        <v>63</v>
      </c>
      <c r="L8674" t="s">
        <v>64</v>
      </c>
      <c r="M8674" t="s">
        <v>137</v>
      </c>
      <c r="N8674" t="s">
        <v>66</v>
      </c>
      <c r="O8674" t="s">
        <v>67</v>
      </c>
      <c r="P8674" t="s">
        <v>235</v>
      </c>
      <c r="Q8674" t="s">
        <v>236</v>
      </c>
      <c r="R8674" t="s">
        <v>70</v>
      </c>
      <c r="S8674">
        <v>56212.206531235999</v>
      </c>
      <c r="T8674">
        <v>17.395974437484</v>
      </c>
      <c r="U8674">
        <v>18.116673145387999</v>
      </c>
      <c r="V8674">
        <v>3102.7885793449</v>
      </c>
      <c r="W8674">
        <v>0</v>
      </c>
    </row>
    <row r="8675" spans="3:23" x14ac:dyDescent="0.35">
      <c r="C8675" s="12">
        <v>43952</v>
      </c>
      <c r="D8675" s="12">
        <v>43982</v>
      </c>
      <c r="E8675" t="s">
        <v>20</v>
      </c>
      <c r="F8675" t="s">
        <v>59</v>
      </c>
      <c r="G8675" t="s">
        <v>59</v>
      </c>
      <c r="H8675" t="s">
        <v>87</v>
      </c>
      <c r="I8675" t="s">
        <v>61</v>
      </c>
      <c r="J8675" t="s">
        <v>62</v>
      </c>
      <c r="K8675" t="s">
        <v>63</v>
      </c>
      <c r="L8675" t="s">
        <v>64</v>
      </c>
      <c r="M8675" t="s">
        <v>137</v>
      </c>
      <c r="N8675" t="s">
        <v>66</v>
      </c>
      <c r="O8675" t="s">
        <v>67</v>
      </c>
      <c r="P8675" t="s">
        <v>138</v>
      </c>
      <c r="Q8675" t="s">
        <v>139</v>
      </c>
      <c r="R8675" t="s">
        <v>70</v>
      </c>
      <c r="S8675">
        <v>56205.178387776999</v>
      </c>
      <c r="T8675">
        <v>17.804054648979001</v>
      </c>
      <c r="U8675">
        <v>21.698404877811999</v>
      </c>
      <c r="V8675">
        <v>2590.2907934607001</v>
      </c>
      <c r="W8675">
        <v>0</v>
      </c>
    </row>
    <row r="8676" spans="3:23" x14ac:dyDescent="0.35">
      <c r="C8676" s="12">
        <v>43466</v>
      </c>
      <c r="D8676" s="12">
        <v>43496</v>
      </c>
      <c r="E8676" t="s">
        <v>75</v>
      </c>
      <c r="F8676" t="s">
        <v>59</v>
      </c>
      <c r="G8676" t="s">
        <v>59</v>
      </c>
      <c r="H8676" t="s">
        <v>87</v>
      </c>
      <c r="I8676" t="s">
        <v>61</v>
      </c>
      <c r="J8676" t="s">
        <v>62</v>
      </c>
      <c r="K8676" t="s">
        <v>63</v>
      </c>
      <c r="L8676" t="s">
        <v>64</v>
      </c>
      <c r="M8676" t="s">
        <v>137</v>
      </c>
      <c r="N8676" t="s">
        <v>66</v>
      </c>
      <c r="O8676" t="s">
        <v>67</v>
      </c>
      <c r="P8676" t="s">
        <v>235</v>
      </c>
      <c r="Q8676" t="s">
        <v>236</v>
      </c>
      <c r="R8676" t="s">
        <v>70</v>
      </c>
      <c r="S8676">
        <v>56142.774061871001</v>
      </c>
      <c r="T8676">
        <v>17.440441086886</v>
      </c>
      <c r="U8676">
        <v>17.935207784256001</v>
      </c>
      <c r="V8676">
        <v>3130.3107684737001</v>
      </c>
      <c r="W8676">
        <v>0</v>
      </c>
    </row>
    <row r="8677" spans="3:23" x14ac:dyDescent="0.35">
      <c r="C8677" s="12">
        <v>43617</v>
      </c>
      <c r="D8677" s="12">
        <v>43646</v>
      </c>
      <c r="E8677" t="s">
        <v>75</v>
      </c>
      <c r="F8677" t="s">
        <v>59</v>
      </c>
      <c r="G8677" t="s">
        <v>59</v>
      </c>
      <c r="H8677" t="s">
        <v>60</v>
      </c>
      <c r="I8677" t="s">
        <v>61</v>
      </c>
      <c r="J8677" t="s">
        <v>62</v>
      </c>
      <c r="K8677" t="s">
        <v>63</v>
      </c>
      <c r="L8677" t="s">
        <v>64</v>
      </c>
      <c r="M8677" t="s">
        <v>65</v>
      </c>
      <c r="N8677" t="s">
        <v>92</v>
      </c>
      <c r="O8677" t="s">
        <v>93</v>
      </c>
      <c r="P8677" t="s">
        <v>371</v>
      </c>
      <c r="Q8677" t="s">
        <v>372</v>
      </c>
      <c r="R8677" t="s">
        <v>70</v>
      </c>
      <c r="S8677">
        <v>56102.474124446002</v>
      </c>
      <c r="T8677">
        <v>6.2011987470093004</v>
      </c>
      <c r="U8677">
        <v>359.37045809134997</v>
      </c>
      <c r="V8677">
        <v>156.11320536031999</v>
      </c>
      <c r="W8677">
        <v>0</v>
      </c>
    </row>
    <row r="8678" spans="3:23" x14ac:dyDescent="0.35">
      <c r="C8678" s="12">
        <v>43374</v>
      </c>
      <c r="D8678" s="12">
        <v>43404</v>
      </c>
      <c r="E8678" t="s">
        <v>75</v>
      </c>
      <c r="F8678" t="s">
        <v>59</v>
      </c>
      <c r="G8678" t="s">
        <v>59</v>
      </c>
      <c r="H8678" t="s">
        <v>60</v>
      </c>
      <c r="I8678" t="s">
        <v>61</v>
      </c>
      <c r="J8678" t="s">
        <v>62</v>
      </c>
      <c r="K8678" t="s">
        <v>63</v>
      </c>
      <c r="L8678" t="s">
        <v>64</v>
      </c>
      <c r="M8678" t="s">
        <v>82</v>
      </c>
      <c r="N8678" t="s">
        <v>246</v>
      </c>
      <c r="O8678" t="s">
        <v>112</v>
      </c>
      <c r="P8678" t="s">
        <v>383</v>
      </c>
      <c r="Q8678" t="s">
        <v>384</v>
      </c>
      <c r="R8678" t="s">
        <v>70</v>
      </c>
      <c r="S8678">
        <v>56073.205190927001</v>
      </c>
      <c r="T8678">
        <v>9.6551749115267995</v>
      </c>
      <c r="U8678">
        <v>186.06896351163999</v>
      </c>
      <c r="V8678">
        <v>301.35711046414002</v>
      </c>
      <c r="W8678">
        <v>0</v>
      </c>
    </row>
    <row r="8679" spans="3:23" x14ac:dyDescent="0.35">
      <c r="C8679" s="12">
        <v>43922</v>
      </c>
      <c r="D8679" s="12">
        <v>43951</v>
      </c>
      <c r="E8679" t="s">
        <v>20</v>
      </c>
      <c r="F8679" t="s">
        <v>59</v>
      </c>
      <c r="G8679" t="s">
        <v>59</v>
      </c>
      <c r="H8679" t="s">
        <v>87</v>
      </c>
      <c r="I8679" t="s">
        <v>61</v>
      </c>
      <c r="J8679" t="s">
        <v>62</v>
      </c>
      <c r="K8679" t="s">
        <v>63</v>
      </c>
      <c r="L8679" t="s">
        <v>64</v>
      </c>
      <c r="M8679" t="s">
        <v>101</v>
      </c>
      <c r="N8679" t="s">
        <v>102</v>
      </c>
      <c r="O8679" t="s">
        <v>93</v>
      </c>
      <c r="P8679" t="s">
        <v>257</v>
      </c>
      <c r="Q8679" t="s">
        <v>258</v>
      </c>
      <c r="R8679" t="s">
        <v>70</v>
      </c>
      <c r="S8679">
        <v>56032.811479377997</v>
      </c>
      <c r="T8679">
        <v>16.650476832174999</v>
      </c>
      <c r="U8679">
        <v>23.586602832815998</v>
      </c>
      <c r="V8679">
        <v>2375.6202568274002</v>
      </c>
      <c r="W8679">
        <v>0</v>
      </c>
    </row>
    <row r="8680" spans="3:23" x14ac:dyDescent="0.35">
      <c r="C8680" s="12">
        <v>44166</v>
      </c>
      <c r="D8680" s="12">
        <v>44196</v>
      </c>
      <c r="E8680" t="s">
        <v>21</v>
      </c>
      <c r="F8680" t="s">
        <v>59</v>
      </c>
      <c r="G8680" t="s">
        <v>59</v>
      </c>
      <c r="H8680" t="s">
        <v>60</v>
      </c>
      <c r="I8680" t="s">
        <v>61</v>
      </c>
      <c r="J8680" t="s">
        <v>62</v>
      </c>
      <c r="K8680" t="s">
        <v>63</v>
      </c>
      <c r="L8680" t="s">
        <v>64</v>
      </c>
      <c r="M8680" t="s">
        <v>96</v>
      </c>
      <c r="N8680" t="s">
        <v>97</v>
      </c>
      <c r="O8680" t="s">
        <v>98</v>
      </c>
      <c r="P8680" t="s">
        <v>419</v>
      </c>
      <c r="Q8680" t="s">
        <v>420</v>
      </c>
      <c r="R8680" t="s">
        <v>70</v>
      </c>
      <c r="S8680">
        <v>56023.740997649002</v>
      </c>
      <c r="T8680">
        <v>4.2415543966289997</v>
      </c>
      <c r="U8680">
        <v>256.46704930202998</v>
      </c>
      <c r="V8680">
        <v>218.44420618601001</v>
      </c>
      <c r="W8680">
        <v>0</v>
      </c>
    </row>
    <row r="8681" spans="3:23" x14ac:dyDescent="0.35">
      <c r="C8681" s="12">
        <v>44228</v>
      </c>
      <c r="D8681" s="12">
        <v>44255</v>
      </c>
      <c r="E8681" t="s">
        <v>21</v>
      </c>
      <c r="F8681" t="s">
        <v>59</v>
      </c>
      <c r="G8681" t="s">
        <v>59</v>
      </c>
      <c r="H8681" t="s">
        <v>87</v>
      </c>
      <c r="I8681" t="s">
        <v>61</v>
      </c>
      <c r="J8681" t="s">
        <v>62</v>
      </c>
      <c r="K8681" t="s">
        <v>63</v>
      </c>
      <c r="L8681" t="s">
        <v>64</v>
      </c>
      <c r="M8681" t="s">
        <v>96</v>
      </c>
      <c r="N8681" t="s">
        <v>97</v>
      </c>
      <c r="O8681" t="s">
        <v>98</v>
      </c>
      <c r="P8681" t="s">
        <v>300</v>
      </c>
      <c r="Q8681" t="s">
        <v>301</v>
      </c>
      <c r="R8681" t="s">
        <v>70</v>
      </c>
      <c r="S8681">
        <v>56017.273870851001</v>
      </c>
      <c r="T8681">
        <v>7.9055046948819001</v>
      </c>
      <c r="U8681">
        <v>59.924309676931003</v>
      </c>
      <c r="V8681">
        <v>934.80048702864997</v>
      </c>
      <c r="W8681">
        <v>0</v>
      </c>
    </row>
    <row r="8682" spans="3:23" x14ac:dyDescent="0.35">
      <c r="C8682" s="12">
        <v>43586</v>
      </c>
      <c r="D8682" s="12">
        <v>43616</v>
      </c>
      <c r="E8682" t="s">
        <v>75</v>
      </c>
      <c r="F8682" t="s">
        <v>59</v>
      </c>
      <c r="G8682" t="s">
        <v>59</v>
      </c>
      <c r="H8682" t="s">
        <v>87</v>
      </c>
      <c r="I8682" t="s">
        <v>61</v>
      </c>
      <c r="J8682" t="s">
        <v>62</v>
      </c>
      <c r="K8682" t="s">
        <v>63</v>
      </c>
      <c r="L8682" t="s">
        <v>64</v>
      </c>
      <c r="M8682" t="s">
        <v>88</v>
      </c>
      <c r="N8682" t="s">
        <v>150</v>
      </c>
      <c r="O8682" t="s">
        <v>93</v>
      </c>
      <c r="P8682" t="s">
        <v>204</v>
      </c>
      <c r="Q8682" t="s">
        <v>205</v>
      </c>
      <c r="R8682" t="s">
        <v>70</v>
      </c>
      <c r="S8682">
        <v>56016.675915852</v>
      </c>
      <c r="T8682">
        <v>7.8938543147092002</v>
      </c>
      <c r="U8682">
        <v>25.111662129357001</v>
      </c>
      <c r="V8682">
        <v>2230.7036319337999</v>
      </c>
      <c r="W8682">
        <v>0</v>
      </c>
    </row>
    <row r="8683" spans="3:23" x14ac:dyDescent="0.35">
      <c r="C8683" s="12">
        <v>43556</v>
      </c>
      <c r="D8683" s="12">
        <v>43585</v>
      </c>
      <c r="E8683" t="s">
        <v>75</v>
      </c>
      <c r="F8683" t="s">
        <v>59</v>
      </c>
      <c r="G8683" t="s">
        <v>59</v>
      </c>
      <c r="H8683" t="s">
        <v>76</v>
      </c>
      <c r="I8683" t="s">
        <v>61</v>
      </c>
      <c r="J8683" t="s">
        <v>62</v>
      </c>
      <c r="K8683" t="s">
        <v>63</v>
      </c>
      <c r="L8683" t="s">
        <v>64</v>
      </c>
      <c r="M8683" t="s">
        <v>82</v>
      </c>
      <c r="N8683" t="s">
        <v>246</v>
      </c>
      <c r="O8683" t="s">
        <v>112</v>
      </c>
      <c r="P8683" t="s">
        <v>306</v>
      </c>
      <c r="Q8683" t="s">
        <v>307</v>
      </c>
      <c r="R8683" t="s">
        <v>70</v>
      </c>
      <c r="S8683">
        <v>56004.495385349997</v>
      </c>
      <c r="T8683">
        <v>16.080605028866</v>
      </c>
      <c r="U8683">
        <v>35.713243475222001</v>
      </c>
      <c r="V8683">
        <v>1568.1716342623999</v>
      </c>
      <c r="W8683">
        <v>0</v>
      </c>
    </row>
    <row r="8684" spans="3:23" x14ac:dyDescent="0.35">
      <c r="C8684" s="12">
        <v>43983</v>
      </c>
      <c r="D8684" s="12">
        <v>44012</v>
      </c>
      <c r="E8684" t="s">
        <v>20</v>
      </c>
      <c r="F8684" t="s">
        <v>59</v>
      </c>
      <c r="G8684" t="s">
        <v>59</v>
      </c>
      <c r="H8684" t="s">
        <v>60</v>
      </c>
      <c r="I8684" t="s">
        <v>61</v>
      </c>
      <c r="J8684" t="s">
        <v>62</v>
      </c>
      <c r="K8684" t="s">
        <v>63</v>
      </c>
      <c r="L8684" t="s">
        <v>64</v>
      </c>
      <c r="M8684" t="s">
        <v>82</v>
      </c>
      <c r="N8684" t="s">
        <v>246</v>
      </c>
      <c r="O8684" t="s">
        <v>112</v>
      </c>
      <c r="P8684" t="s">
        <v>383</v>
      </c>
      <c r="Q8684" t="s">
        <v>384</v>
      </c>
      <c r="R8684" t="s">
        <v>70</v>
      </c>
      <c r="S8684">
        <v>55965.458116196001</v>
      </c>
      <c r="T8684">
        <v>8.4046508139450005</v>
      </c>
      <c r="U8684">
        <v>195.78171167283</v>
      </c>
      <c r="V8684">
        <v>285.85641446285001</v>
      </c>
      <c r="W8684">
        <v>0</v>
      </c>
    </row>
    <row r="8685" spans="3:23" x14ac:dyDescent="0.35">
      <c r="C8685" s="12">
        <v>43617</v>
      </c>
      <c r="D8685" s="12">
        <v>43646</v>
      </c>
      <c r="E8685" t="s">
        <v>75</v>
      </c>
      <c r="F8685" t="s">
        <v>59</v>
      </c>
      <c r="G8685" t="s">
        <v>59</v>
      </c>
      <c r="H8685" t="s">
        <v>60</v>
      </c>
      <c r="I8685" t="s">
        <v>61</v>
      </c>
      <c r="J8685" t="s">
        <v>62</v>
      </c>
      <c r="K8685" t="s">
        <v>63</v>
      </c>
      <c r="L8685" t="s">
        <v>64</v>
      </c>
      <c r="M8685" t="s">
        <v>137</v>
      </c>
      <c r="N8685" t="s">
        <v>66</v>
      </c>
      <c r="O8685" t="s">
        <v>67</v>
      </c>
      <c r="P8685" t="s">
        <v>281</v>
      </c>
      <c r="Q8685" t="s">
        <v>282</v>
      </c>
      <c r="R8685" t="s">
        <v>70</v>
      </c>
      <c r="S8685">
        <v>55918.480532439004</v>
      </c>
      <c r="T8685">
        <v>35.330155175290997</v>
      </c>
      <c r="U8685">
        <v>21.034970889044001</v>
      </c>
      <c r="V8685">
        <v>2658.3578759105999</v>
      </c>
      <c r="W8685">
        <v>0</v>
      </c>
    </row>
    <row r="8686" spans="3:23" x14ac:dyDescent="0.35">
      <c r="C8686" s="12">
        <v>43952</v>
      </c>
      <c r="D8686" s="12">
        <v>43982</v>
      </c>
      <c r="E8686" t="s">
        <v>20</v>
      </c>
      <c r="F8686" t="s">
        <v>59</v>
      </c>
      <c r="G8686" t="s">
        <v>59</v>
      </c>
      <c r="H8686" t="s">
        <v>60</v>
      </c>
      <c r="I8686" t="s">
        <v>61</v>
      </c>
      <c r="J8686" t="s">
        <v>62</v>
      </c>
      <c r="K8686" t="s">
        <v>63</v>
      </c>
      <c r="L8686" t="s">
        <v>64</v>
      </c>
      <c r="M8686" t="s">
        <v>82</v>
      </c>
      <c r="N8686" t="s">
        <v>328</v>
      </c>
      <c r="O8686" t="s">
        <v>328</v>
      </c>
      <c r="P8686" t="s">
        <v>329</v>
      </c>
      <c r="Q8686" t="s">
        <v>330</v>
      </c>
      <c r="R8686" t="s">
        <v>70</v>
      </c>
      <c r="S8686">
        <v>55917.711529287997</v>
      </c>
      <c r="T8686">
        <v>18.82725601001</v>
      </c>
      <c r="U8686">
        <v>56.381335408097002</v>
      </c>
      <c r="V8686">
        <v>991.77699720211001</v>
      </c>
      <c r="W8686">
        <v>0</v>
      </c>
    </row>
    <row r="8687" spans="3:23" x14ac:dyDescent="0.35">
      <c r="C8687" s="12">
        <v>43617</v>
      </c>
      <c r="D8687" s="12">
        <v>43646</v>
      </c>
      <c r="E8687" t="s">
        <v>75</v>
      </c>
      <c r="F8687" t="s">
        <v>59</v>
      </c>
      <c r="G8687" t="s">
        <v>59</v>
      </c>
      <c r="H8687" t="s">
        <v>76</v>
      </c>
      <c r="I8687" t="s">
        <v>61</v>
      </c>
      <c r="J8687" t="s">
        <v>62</v>
      </c>
      <c r="K8687" t="s">
        <v>63</v>
      </c>
      <c r="L8687" t="s">
        <v>64</v>
      </c>
      <c r="M8687" t="s">
        <v>101</v>
      </c>
      <c r="N8687" t="s">
        <v>102</v>
      </c>
      <c r="O8687" t="s">
        <v>93</v>
      </c>
      <c r="P8687" t="s">
        <v>227</v>
      </c>
      <c r="Q8687" t="s">
        <v>228</v>
      </c>
      <c r="R8687" t="s">
        <v>70</v>
      </c>
      <c r="S8687">
        <v>55899.715164164001</v>
      </c>
      <c r="T8687">
        <v>34.464537740144998</v>
      </c>
      <c r="U8687">
        <v>22.290868556983</v>
      </c>
      <c r="V8687">
        <v>2507.7405584831999</v>
      </c>
      <c r="W8687">
        <v>0</v>
      </c>
    </row>
    <row r="8688" spans="3:23" x14ac:dyDescent="0.35">
      <c r="C8688" s="12">
        <v>43831</v>
      </c>
      <c r="D8688" s="12">
        <v>43861</v>
      </c>
      <c r="E8688" t="s">
        <v>20</v>
      </c>
      <c r="F8688" t="s">
        <v>59</v>
      </c>
      <c r="G8688" t="s">
        <v>59</v>
      </c>
      <c r="H8688" t="s">
        <v>60</v>
      </c>
      <c r="I8688" t="s">
        <v>61</v>
      </c>
      <c r="J8688" t="s">
        <v>62</v>
      </c>
      <c r="K8688" t="s">
        <v>63</v>
      </c>
      <c r="L8688" t="s">
        <v>64</v>
      </c>
      <c r="M8688" t="s">
        <v>82</v>
      </c>
      <c r="N8688" t="s">
        <v>597</v>
      </c>
      <c r="O8688" t="s">
        <v>598</v>
      </c>
      <c r="P8688" t="s">
        <v>599</v>
      </c>
      <c r="Q8688" t="s">
        <v>600</v>
      </c>
      <c r="R8688" t="s">
        <v>70</v>
      </c>
      <c r="S8688">
        <v>55756.747393439</v>
      </c>
      <c r="T8688">
        <v>1.3962129191665</v>
      </c>
      <c r="U8688">
        <v>23.131328874055001</v>
      </c>
      <c r="V8688">
        <v>2410.4428974668999</v>
      </c>
      <c r="W8688">
        <v>0</v>
      </c>
    </row>
    <row r="8689" spans="3:23" x14ac:dyDescent="0.35">
      <c r="C8689" s="12">
        <v>43831</v>
      </c>
      <c r="D8689" s="12">
        <v>43861</v>
      </c>
      <c r="E8689" t="s">
        <v>20</v>
      </c>
      <c r="F8689" t="s">
        <v>59</v>
      </c>
      <c r="G8689" t="s">
        <v>59</v>
      </c>
      <c r="H8689" t="s">
        <v>87</v>
      </c>
      <c r="I8689" t="s">
        <v>61</v>
      </c>
      <c r="J8689" t="s">
        <v>62</v>
      </c>
      <c r="K8689" t="s">
        <v>63</v>
      </c>
      <c r="L8689" t="s">
        <v>64</v>
      </c>
      <c r="M8689" t="s">
        <v>88</v>
      </c>
      <c r="N8689" t="s">
        <v>150</v>
      </c>
      <c r="O8689" t="s">
        <v>93</v>
      </c>
      <c r="P8689" t="s">
        <v>231</v>
      </c>
      <c r="Q8689" t="s">
        <v>232</v>
      </c>
      <c r="R8689" t="s">
        <v>70</v>
      </c>
      <c r="S8689">
        <v>55726.712334479002</v>
      </c>
      <c r="T8689">
        <v>13.942130376129001</v>
      </c>
      <c r="U8689">
        <v>24.998588895739001</v>
      </c>
      <c r="V8689">
        <v>2229.1943184032002</v>
      </c>
      <c r="W8689">
        <v>0</v>
      </c>
    </row>
    <row r="8690" spans="3:23" x14ac:dyDescent="0.35">
      <c r="C8690" s="12">
        <v>43739</v>
      </c>
      <c r="D8690" s="12">
        <v>43769</v>
      </c>
      <c r="E8690" t="s">
        <v>20</v>
      </c>
      <c r="F8690" t="s">
        <v>59</v>
      </c>
      <c r="G8690" t="s">
        <v>59</v>
      </c>
      <c r="H8690" t="s">
        <v>60</v>
      </c>
      <c r="I8690" t="s">
        <v>61</v>
      </c>
      <c r="J8690" t="s">
        <v>62</v>
      </c>
      <c r="K8690" t="s">
        <v>63</v>
      </c>
      <c r="L8690" t="s">
        <v>64</v>
      </c>
      <c r="M8690" t="s">
        <v>96</v>
      </c>
      <c r="N8690" t="s">
        <v>111</v>
      </c>
      <c r="O8690" t="s">
        <v>112</v>
      </c>
      <c r="P8690" t="s">
        <v>351</v>
      </c>
      <c r="Q8690" t="s">
        <v>352</v>
      </c>
      <c r="R8690" t="s">
        <v>70</v>
      </c>
      <c r="S8690">
        <v>55652.549010076997</v>
      </c>
      <c r="T8690">
        <v>17.165968921400999</v>
      </c>
      <c r="U8690">
        <v>85.991608372355998</v>
      </c>
      <c r="V8690">
        <v>647.18581340046001</v>
      </c>
      <c r="W8690">
        <v>0</v>
      </c>
    </row>
    <row r="8691" spans="3:23" x14ac:dyDescent="0.35">
      <c r="C8691" s="12">
        <v>43800</v>
      </c>
      <c r="D8691" s="12">
        <v>43830</v>
      </c>
      <c r="E8691" t="s">
        <v>20</v>
      </c>
      <c r="F8691" t="s">
        <v>59</v>
      </c>
      <c r="G8691" t="s">
        <v>59</v>
      </c>
      <c r="H8691" t="s">
        <v>87</v>
      </c>
      <c r="I8691" t="s">
        <v>61</v>
      </c>
      <c r="J8691" t="s">
        <v>62</v>
      </c>
      <c r="K8691" t="s">
        <v>63</v>
      </c>
      <c r="L8691" t="s">
        <v>64</v>
      </c>
      <c r="M8691" t="s">
        <v>77</v>
      </c>
      <c r="N8691" t="s">
        <v>78</v>
      </c>
      <c r="O8691" t="s">
        <v>79</v>
      </c>
      <c r="P8691" t="s">
        <v>186</v>
      </c>
      <c r="Q8691" t="s">
        <v>187</v>
      </c>
      <c r="R8691" t="s">
        <v>70</v>
      </c>
      <c r="S8691">
        <v>55600.693323844003</v>
      </c>
      <c r="T8691">
        <v>9.6997677431354994</v>
      </c>
      <c r="U8691">
        <v>14.869879928175999</v>
      </c>
      <c r="V8691">
        <v>3739.1487754039999</v>
      </c>
      <c r="W8691">
        <v>0</v>
      </c>
    </row>
    <row r="8692" spans="3:23" x14ac:dyDescent="0.35">
      <c r="C8692" s="12">
        <v>43831</v>
      </c>
      <c r="D8692" s="12">
        <v>43861</v>
      </c>
      <c r="E8692" t="s">
        <v>20</v>
      </c>
      <c r="F8692" t="s">
        <v>59</v>
      </c>
      <c r="G8692" t="s">
        <v>59</v>
      </c>
      <c r="H8692" t="s">
        <v>60</v>
      </c>
      <c r="I8692" t="s">
        <v>61</v>
      </c>
      <c r="J8692" t="s">
        <v>62</v>
      </c>
      <c r="K8692" t="s">
        <v>63</v>
      </c>
      <c r="L8692" t="s">
        <v>64</v>
      </c>
      <c r="M8692" t="s">
        <v>82</v>
      </c>
      <c r="N8692" t="s">
        <v>328</v>
      </c>
      <c r="O8692" t="s">
        <v>328</v>
      </c>
      <c r="P8692" t="s">
        <v>329</v>
      </c>
      <c r="Q8692" t="s">
        <v>330</v>
      </c>
      <c r="R8692" t="s">
        <v>70</v>
      </c>
      <c r="S8692">
        <v>55571.249141056003</v>
      </c>
      <c r="T8692">
        <v>13.999899202179</v>
      </c>
      <c r="U8692">
        <v>55.147914433628003</v>
      </c>
      <c r="V8692">
        <v>1007.6763502623</v>
      </c>
      <c r="W8692">
        <v>0</v>
      </c>
    </row>
    <row r="8693" spans="3:23" x14ac:dyDescent="0.35">
      <c r="C8693" s="12">
        <v>43586</v>
      </c>
      <c r="D8693" s="12">
        <v>43616</v>
      </c>
      <c r="E8693" t="s">
        <v>75</v>
      </c>
      <c r="F8693" t="s">
        <v>59</v>
      </c>
      <c r="G8693" t="s">
        <v>59</v>
      </c>
      <c r="H8693" t="s">
        <v>87</v>
      </c>
      <c r="I8693" t="s">
        <v>61</v>
      </c>
      <c r="J8693" t="s">
        <v>62</v>
      </c>
      <c r="K8693" t="s">
        <v>63</v>
      </c>
      <c r="L8693" t="s">
        <v>64</v>
      </c>
      <c r="M8693" t="s">
        <v>96</v>
      </c>
      <c r="N8693" t="s">
        <v>97</v>
      </c>
      <c r="O8693" t="s">
        <v>98</v>
      </c>
      <c r="P8693" t="s">
        <v>217</v>
      </c>
      <c r="Q8693" t="s">
        <v>218</v>
      </c>
      <c r="R8693" t="s">
        <v>70</v>
      </c>
      <c r="S8693">
        <v>55567.405914276002</v>
      </c>
      <c r="T8693">
        <v>6.7630776973798001</v>
      </c>
      <c r="U8693">
        <v>116.24307997772</v>
      </c>
      <c r="V8693">
        <v>478.02764624719998</v>
      </c>
      <c r="W8693">
        <v>0</v>
      </c>
    </row>
    <row r="8694" spans="3:23" x14ac:dyDescent="0.35">
      <c r="C8694" s="12">
        <v>43556</v>
      </c>
      <c r="D8694" s="12">
        <v>43585</v>
      </c>
      <c r="E8694" t="s">
        <v>75</v>
      </c>
      <c r="F8694" t="s">
        <v>59</v>
      </c>
      <c r="G8694" t="s">
        <v>59</v>
      </c>
      <c r="H8694" t="s">
        <v>60</v>
      </c>
      <c r="I8694" t="s">
        <v>61</v>
      </c>
      <c r="J8694" t="s">
        <v>62</v>
      </c>
      <c r="K8694" t="s">
        <v>63</v>
      </c>
      <c r="L8694" t="s">
        <v>64</v>
      </c>
      <c r="M8694" t="s">
        <v>101</v>
      </c>
      <c r="N8694" t="s">
        <v>102</v>
      </c>
      <c r="O8694" t="s">
        <v>93</v>
      </c>
      <c r="P8694" t="s">
        <v>322</v>
      </c>
      <c r="Q8694" t="s">
        <v>323</v>
      </c>
      <c r="R8694" t="s">
        <v>70</v>
      </c>
      <c r="S8694">
        <v>55543.768487226997</v>
      </c>
      <c r="T8694">
        <v>19.633675604571</v>
      </c>
      <c r="U8694">
        <v>24.110502601192</v>
      </c>
      <c r="V8694">
        <v>2303.7167414536002</v>
      </c>
      <c r="W8694">
        <v>0</v>
      </c>
    </row>
    <row r="8695" spans="3:23" x14ac:dyDescent="0.35">
      <c r="C8695" s="12">
        <v>44378</v>
      </c>
      <c r="D8695" s="12">
        <v>44408</v>
      </c>
      <c r="E8695" t="s">
        <v>21</v>
      </c>
      <c r="F8695" t="s">
        <v>59</v>
      </c>
      <c r="G8695" t="s">
        <v>59</v>
      </c>
      <c r="H8695" t="s">
        <v>60</v>
      </c>
      <c r="I8695" t="s">
        <v>61</v>
      </c>
      <c r="J8695" t="s">
        <v>62</v>
      </c>
      <c r="K8695" t="s">
        <v>63</v>
      </c>
      <c r="L8695" t="s">
        <v>64</v>
      </c>
      <c r="M8695" t="s">
        <v>101</v>
      </c>
      <c r="N8695" t="s">
        <v>102</v>
      </c>
      <c r="O8695" t="s">
        <v>93</v>
      </c>
      <c r="P8695" t="s">
        <v>279</v>
      </c>
      <c r="Q8695" t="s">
        <v>280</v>
      </c>
      <c r="R8695" t="s">
        <v>70</v>
      </c>
      <c r="S8695">
        <v>55532.603886416997</v>
      </c>
      <c r="T8695">
        <v>10.63665937407</v>
      </c>
      <c r="U8695">
        <v>73.286763712099003</v>
      </c>
      <c r="V8695">
        <v>757.74397822466005</v>
      </c>
      <c r="W8695">
        <v>0</v>
      </c>
    </row>
    <row r="8696" spans="3:23" x14ac:dyDescent="0.35">
      <c r="C8696" s="12">
        <v>44317</v>
      </c>
      <c r="D8696" s="12">
        <v>44347</v>
      </c>
      <c r="E8696" t="s">
        <v>21</v>
      </c>
      <c r="F8696" t="s">
        <v>59</v>
      </c>
      <c r="G8696" t="s">
        <v>59</v>
      </c>
      <c r="H8696" t="s">
        <v>87</v>
      </c>
      <c r="I8696" t="s">
        <v>61</v>
      </c>
      <c r="J8696" t="s">
        <v>62</v>
      </c>
      <c r="K8696" t="s">
        <v>63</v>
      </c>
      <c r="L8696" t="s">
        <v>64</v>
      </c>
      <c r="M8696" t="s">
        <v>96</v>
      </c>
      <c r="N8696" t="s">
        <v>97</v>
      </c>
      <c r="O8696" t="s">
        <v>98</v>
      </c>
      <c r="P8696" t="s">
        <v>300</v>
      </c>
      <c r="Q8696" t="s">
        <v>301</v>
      </c>
      <c r="R8696" t="s">
        <v>70</v>
      </c>
      <c r="S8696">
        <v>55526.429279691998</v>
      </c>
      <c r="T8696">
        <v>6.2022148714654</v>
      </c>
      <c r="U8696">
        <v>64.237482071166994</v>
      </c>
      <c r="V8696">
        <v>864.39299127846004</v>
      </c>
      <c r="W8696">
        <v>0</v>
      </c>
    </row>
    <row r="8697" spans="3:23" x14ac:dyDescent="0.35">
      <c r="C8697" s="12">
        <v>43800</v>
      </c>
      <c r="D8697" s="12">
        <v>43830</v>
      </c>
      <c r="E8697" t="s">
        <v>20</v>
      </c>
      <c r="F8697" t="s">
        <v>59</v>
      </c>
      <c r="G8697" t="s">
        <v>59</v>
      </c>
      <c r="H8697" t="s">
        <v>76</v>
      </c>
      <c r="I8697" t="s">
        <v>61</v>
      </c>
      <c r="J8697" t="s">
        <v>62</v>
      </c>
      <c r="K8697" t="s">
        <v>63</v>
      </c>
      <c r="L8697" t="s">
        <v>64</v>
      </c>
      <c r="M8697" t="s">
        <v>96</v>
      </c>
      <c r="N8697" t="s">
        <v>97</v>
      </c>
      <c r="O8697" t="s">
        <v>98</v>
      </c>
      <c r="P8697" t="s">
        <v>265</v>
      </c>
      <c r="Q8697" t="s">
        <v>266</v>
      </c>
      <c r="R8697" t="s">
        <v>70</v>
      </c>
      <c r="S8697">
        <v>55522.028686637997</v>
      </c>
      <c r="T8697">
        <v>20.974431564275001</v>
      </c>
      <c r="U8697">
        <v>121.53534828606</v>
      </c>
      <c r="V8697">
        <v>456.83852039452</v>
      </c>
      <c r="W8697">
        <v>0</v>
      </c>
    </row>
    <row r="8698" spans="3:23" x14ac:dyDescent="0.35">
      <c r="C8698" s="12">
        <v>43862</v>
      </c>
      <c r="D8698" s="12">
        <v>43890</v>
      </c>
      <c r="E8698" t="s">
        <v>20</v>
      </c>
      <c r="F8698" t="s">
        <v>59</v>
      </c>
      <c r="G8698" t="s">
        <v>59</v>
      </c>
      <c r="H8698" t="s">
        <v>76</v>
      </c>
      <c r="I8698" t="s">
        <v>61</v>
      </c>
      <c r="J8698" t="s">
        <v>62</v>
      </c>
      <c r="K8698" t="s">
        <v>63</v>
      </c>
      <c r="L8698" t="s">
        <v>64</v>
      </c>
      <c r="M8698" t="s">
        <v>82</v>
      </c>
      <c r="N8698" t="s">
        <v>246</v>
      </c>
      <c r="O8698" t="s">
        <v>112</v>
      </c>
      <c r="P8698" t="s">
        <v>306</v>
      </c>
      <c r="Q8698" t="s">
        <v>307</v>
      </c>
      <c r="R8698" t="s">
        <v>70</v>
      </c>
      <c r="S8698">
        <v>55487.562520961998</v>
      </c>
      <c r="T8698">
        <v>15.342962596349</v>
      </c>
      <c r="U8698">
        <v>38.876363551220003</v>
      </c>
      <c r="V8698">
        <v>1427.2827356359001</v>
      </c>
      <c r="W8698">
        <v>0</v>
      </c>
    </row>
    <row r="8699" spans="3:23" x14ac:dyDescent="0.35">
      <c r="C8699" s="12">
        <v>43831</v>
      </c>
      <c r="D8699" s="12">
        <v>43861</v>
      </c>
      <c r="E8699" t="s">
        <v>20</v>
      </c>
      <c r="F8699" t="s">
        <v>59</v>
      </c>
      <c r="G8699" t="s">
        <v>59</v>
      </c>
      <c r="H8699" t="s">
        <v>60</v>
      </c>
      <c r="I8699" t="s">
        <v>61</v>
      </c>
      <c r="J8699" t="s">
        <v>62</v>
      </c>
      <c r="K8699" t="s">
        <v>63</v>
      </c>
      <c r="L8699" t="s">
        <v>64</v>
      </c>
      <c r="M8699" t="s">
        <v>65</v>
      </c>
      <c r="N8699" t="s">
        <v>66</v>
      </c>
      <c r="O8699" t="s">
        <v>67</v>
      </c>
      <c r="P8699" t="s">
        <v>339</v>
      </c>
      <c r="Q8699" t="s">
        <v>340</v>
      </c>
      <c r="R8699" t="s">
        <v>70</v>
      </c>
      <c r="S8699">
        <v>55453.050274506</v>
      </c>
      <c r="T8699">
        <v>9.0060054818594004</v>
      </c>
      <c r="U8699">
        <v>172.11857667283999</v>
      </c>
      <c r="V8699">
        <v>322.17934488215002</v>
      </c>
      <c r="W8699">
        <v>0</v>
      </c>
    </row>
    <row r="8700" spans="3:23" x14ac:dyDescent="0.35">
      <c r="C8700" s="12">
        <v>44348</v>
      </c>
      <c r="D8700" s="12">
        <v>44377</v>
      </c>
      <c r="E8700" t="s">
        <v>21</v>
      </c>
      <c r="F8700" t="s">
        <v>59</v>
      </c>
      <c r="G8700" t="s">
        <v>59</v>
      </c>
      <c r="H8700" t="s">
        <v>60</v>
      </c>
      <c r="I8700" t="s">
        <v>61</v>
      </c>
      <c r="J8700" t="s">
        <v>62</v>
      </c>
      <c r="K8700" t="s">
        <v>63</v>
      </c>
      <c r="L8700" t="s">
        <v>64</v>
      </c>
      <c r="M8700" t="s">
        <v>96</v>
      </c>
      <c r="N8700" t="s">
        <v>111</v>
      </c>
      <c r="O8700" t="s">
        <v>112</v>
      </c>
      <c r="P8700" t="s">
        <v>331</v>
      </c>
      <c r="Q8700" t="s">
        <v>332</v>
      </c>
      <c r="R8700" t="s">
        <v>70</v>
      </c>
      <c r="S8700">
        <v>55432.156611159</v>
      </c>
      <c r="T8700">
        <v>13.391723140274999</v>
      </c>
      <c r="U8700">
        <v>95.940238848668002</v>
      </c>
      <c r="V8700">
        <v>577.77797174963996</v>
      </c>
      <c r="W8700">
        <v>0</v>
      </c>
    </row>
    <row r="8701" spans="3:23" x14ac:dyDescent="0.35">
      <c r="C8701" s="12">
        <v>44348</v>
      </c>
      <c r="D8701" s="12">
        <v>44377</v>
      </c>
      <c r="E8701" t="s">
        <v>21</v>
      </c>
      <c r="F8701" t="s">
        <v>59</v>
      </c>
      <c r="G8701" t="s">
        <v>59</v>
      </c>
      <c r="H8701" t="s">
        <v>76</v>
      </c>
      <c r="I8701" t="s">
        <v>61</v>
      </c>
      <c r="J8701" t="s">
        <v>62</v>
      </c>
      <c r="K8701" t="s">
        <v>63</v>
      </c>
      <c r="L8701" t="s">
        <v>64</v>
      </c>
      <c r="M8701" t="s">
        <v>82</v>
      </c>
      <c r="N8701" t="s">
        <v>496</v>
      </c>
      <c r="O8701" t="s">
        <v>497</v>
      </c>
      <c r="P8701" t="s">
        <v>498</v>
      </c>
      <c r="Q8701" t="s">
        <v>499</v>
      </c>
      <c r="R8701" t="s">
        <v>70</v>
      </c>
      <c r="S8701">
        <v>55422.566221781002</v>
      </c>
      <c r="T8701">
        <v>1.1442753640401999</v>
      </c>
      <c r="U8701">
        <v>52.859397018201001</v>
      </c>
      <c r="V8701">
        <v>1048.4903224056</v>
      </c>
      <c r="W8701">
        <v>0</v>
      </c>
    </row>
    <row r="8702" spans="3:23" x14ac:dyDescent="0.35">
      <c r="C8702" s="12">
        <v>44228</v>
      </c>
      <c r="D8702" s="12">
        <v>44255</v>
      </c>
      <c r="E8702" t="s">
        <v>21</v>
      </c>
      <c r="F8702" t="s">
        <v>59</v>
      </c>
      <c r="G8702" t="s">
        <v>59</v>
      </c>
      <c r="H8702" t="s">
        <v>76</v>
      </c>
      <c r="I8702" t="s">
        <v>61</v>
      </c>
      <c r="J8702" t="s">
        <v>62</v>
      </c>
      <c r="K8702" t="s">
        <v>63</v>
      </c>
      <c r="L8702" t="s">
        <v>64</v>
      </c>
      <c r="M8702" t="s">
        <v>88</v>
      </c>
      <c r="N8702" t="s">
        <v>89</v>
      </c>
      <c r="O8702" t="s">
        <v>67</v>
      </c>
      <c r="P8702" t="s">
        <v>244</v>
      </c>
      <c r="Q8702" t="s">
        <v>245</v>
      </c>
      <c r="R8702" t="s">
        <v>70</v>
      </c>
      <c r="S8702">
        <v>55412.003774636003</v>
      </c>
      <c r="T8702">
        <v>24.40272723588</v>
      </c>
      <c r="U8702">
        <v>28.061223880242</v>
      </c>
      <c r="V8702">
        <v>1974.6823592271001</v>
      </c>
      <c r="W8702">
        <v>0</v>
      </c>
    </row>
    <row r="8703" spans="3:23" x14ac:dyDescent="0.35">
      <c r="C8703" s="12">
        <v>44197</v>
      </c>
      <c r="D8703" s="12">
        <v>44227</v>
      </c>
      <c r="E8703" t="s">
        <v>21</v>
      </c>
      <c r="F8703" t="s">
        <v>59</v>
      </c>
      <c r="G8703" t="s">
        <v>59</v>
      </c>
      <c r="H8703" t="s">
        <v>76</v>
      </c>
      <c r="I8703" t="s">
        <v>61</v>
      </c>
      <c r="J8703" t="s">
        <v>62</v>
      </c>
      <c r="K8703" t="s">
        <v>63</v>
      </c>
      <c r="L8703" t="s">
        <v>64</v>
      </c>
      <c r="M8703" t="s">
        <v>96</v>
      </c>
      <c r="N8703" t="s">
        <v>97</v>
      </c>
      <c r="O8703" t="s">
        <v>98</v>
      </c>
      <c r="P8703" t="s">
        <v>369</v>
      </c>
      <c r="Q8703" t="s">
        <v>370</v>
      </c>
      <c r="R8703" t="s">
        <v>70</v>
      </c>
      <c r="S8703">
        <v>55367.444157685</v>
      </c>
      <c r="T8703">
        <v>10.060805669517</v>
      </c>
      <c r="U8703">
        <v>2036.9047024997999</v>
      </c>
      <c r="V8703">
        <v>27.182147544622001</v>
      </c>
      <c r="W8703">
        <v>0</v>
      </c>
    </row>
    <row r="8704" spans="3:23" x14ac:dyDescent="0.35">
      <c r="C8704" s="12">
        <v>44228</v>
      </c>
      <c r="D8704" s="12">
        <v>44255</v>
      </c>
      <c r="E8704" t="s">
        <v>21</v>
      </c>
      <c r="F8704" t="s">
        <v>59</v>
      </c>
      <c r="G8704" t="s">
        <v>59</v>
      </c>
      <c r="H8704" t="s">
        <v>60</v>
      </c>
      <c r="I8704" t="s">
        <v>61</v>
      </c>
      <c r="J8704" t="s">
        <v>62</v>
      </c>
      <c r="K8704" t="s">
        <v>63</v>
      </c>
      <c r="L8704" t="s">
        <v>64</v>
      </c>
      <c r="M8704" t="s">
        <v>88</v>
      </c>
      <c r="N8704" t="s">
        <v>89</v>
      </c>
      <c r="O8704" t="s">
        <v>67</v>
      </c>
      <c r="P8704" t="s">
        <v>244</v>
      </c>
      <c r="Q8704" t="s">
        <v>245</v>
      </c>
      <c r="R8704" t="s">
        <v>70</v>
      </c>
      <c r="S8704">
        <v>55362.442203166996</v>
      </c>
      <c r="T8704">
        <v>29.140403989517999</v>
      </c>
      <c r="U8704">
        <v>27.196629726826</v>
      </c>
      <c r="V8704">
        <v>2035.6361343023</v>
      </c>
      <c r="W8704">
        <v>0</v>
      </c>
    </row>
    <row r="8705" spans="3:23" x14ac:dyDescent="0.35">
      <c r="C8705" s="12">
        <v>43862</v>
      </c>
      <c r="D8705" s="12">
        <v>43890</v>
      </c>
      <c r="E8705" t="s">
        <v>20</v>
      </c>
      <c r="F8705" t="s">
        <v>59</v>
      </c>
      <c r="G8705" t="s">
        <v>59</v>
      </c>
      <c r="H8705" t="s">
        <v>87</v>
      </c>
      <c r="I8705" t="s">
        <v>61</v>
      </c>
      <c r="J8705" t="s">
        <v>62</v>
      </c>
      <c r="K8705" t="s">
        <v>63</v>
      </c>
      <c r="L8705" t="s">
        <v>64</v>
      </c>
      <c r="M8705" t="s">
        <v>96</v>
      </c>
      <c r="N8705" t="s">
        <v>97</v>
      </c>
      <c r="O8705" t="s">
        <v>98</v>
      </c>
      <c r="P8705" t="s">
        <v>206</v>
      </c>
      <c r="Q8705" t="s">
        <v>207</v>
      </c>
      <c r="R8705" t="s">
        <v>70</v>
      </c>
      <c r="S8705">
        <v>55302.911026914</v>
      </c>
      <c r="T8705">
        <v>3.2408872996023002</v>
      </c>
      <c r="U8705">
        <v>296.06624617953003</v>
      </c>
      <c r="V8705">
        <v>186.79235387534999</v>
      </c>
      <c r="W8705">
        <v>0</v>
      </c>
    </row>
    <row r="8706" spans="3:23" x14ac:dyDescent="0.35">
      <c r="C8706" s="12">
        <v>44044</v>
      </c>
      <c r="D8706" s="12">
        <v>44074</v>
      </c>
      <c r="E8706" t="s">
        <v>20</v>
      </c>
      <c r="F8706" t="s">
        <v>59</v>
      </c>
      <c r="G8706" t="s">
        <v>59</v>
      </c>
      <c r="H8706" t="s">
        <v>60</v>
      </c>
      <c r="I8706" t="s">
        <v>61</v>
      </c>
      <c r="J8706" t="s">
        <v>62</v>
      </c>
      <c r="K8706" t="s">
        <v>63</v>
      </c>
      <c r="L8706" t="s">
        <v>64</v>
      </c>
      <c r="M8706" t="s">
        <v>82</v>
      </c>
      <c r="N8706" t="s">
        <v>328</v>
      </c>
      <c r="O8706" t="s">
        <v>328</v>
      </c>
      <c r="P8706" t="s">
        <v>329</v>
      </c>
      <c r="Q8706" t="s">
        <v>330</v>
      </c>
      <c r="R8706" t="s">
        <v>70</v>
      </c>
      <c r="S8706">
        <v>55264.036486379999</v>
      </c>
      <c r="T8706">
        <v>17.256876097485002</v>
      </c>
      <c r="U8706">
        <v>58.506975151559999</v>
      </c>
      <c r="V8706">
        <v>944.57175991787994</v>
      </c>
      <c r="W8706">
        <v>0</v>
      </c>
    </row>
    <row r="8707" spans="3:23" x14ac:dyDescent="0.35">
      <c r="C8707" s="12">
        <v>44287</v>
      </c>
      <c r="D8707" s="12">
        <v>44316</v>
      </c>
      <c r="E8707" t="s">
        <v>21</v>
      </c>
      <c r="F8707" t="s">
        <v>59</v>
      </c>
      <c r="G8707" t="s">
        <v>59</v>
      </c>
      <c r="H8707" t="s">
        <v>60</v>
      </c>
      <c r="I8707" t="s">
        <v>61</v>
      </c>
      <c r="J8707" t="s">
        <v>62</v>
      </c>
      <c r="K8707" t="s">
        <v>63</v>
      </c>
      <c r="L8707" t="s">
        <v>64</v>
      </c>
      <c r="M8707" t="s">
        <v>82</v>
      </c>
      <c r="N8707" t="s">
        <v>362</v>
      </c>
      <c r="O8707" t="s">
        <v>362</v>
      </c>
      <c r="P8707" t="s">
        <v>363</v>
      </c>
      <c r="Q8707" t="s">
        <v>364</v>
      </c>
      <c r="R8707" t="s">
        <v>70</v>
      </c>
      <c r="S8707">
        <v>55254.128274666997</v>
      </c>
      <c r="T8707">
        <v>15.310412819031001</v>
      </c>
      <c r="U8707">
        <v>26.462692148654</v>
      </c>
      <c r="V8707">
        <v>2088.0010228844999</v>
      </c>
      <c r="W8707">
        <v>0</v>
      </c>
    </row>
    <row r="8708" spans="3:23" x14ac:dyDescent="0.35">
      <c r="C8708" s="12">
        <v>43617</v>
      </c>
      <c r="D8708" s="12">
        <v>43646</v>
      </c>
      <c r="E8708" t="s">
        <v>75</v>
      </c>
      <c r="F8708" t="s">
        <v>59</v>
      </c>
      <c r="G8708" t="s">
        <v>59</v>
      </c>
      <c r="H8708" t="s">
        <v>87</v>
      </c>
      <c r="I8708" t="s">
        <v>61</v>
      </c>
      <c r="J8708" t="s">
        <v>62</v>
      </c>
      <c r="K8708" t="s">
        <v>63</v>
      </c>
      <c r="L8708" t="s">
        <v>64</v>
      </c>
      <c r="M8708" t="s">
        <v>82</v>
      </c>
      <c r="N8708" t="s">
        <v>83</v>
      </c>
      <c r="O8708" t="s">
        <v>84</v>
      </c>
      <c r="P8708" t="s">
        <v>233</v>
      </c>
      <c r="Q8708" t="s">
        <v>234</v>
      </c>
      <c r="R8708" t="s">
        <v>70</v>
      </c>
      <c r="S8708">
        <v>55250.550091762998</v>
      </c>
      <c r="T8708">
        <v>4.7119454359552</v>
      </c>
      <c r="U8708">
        <v>176.22969959592001</v>
      </c>
      <c r="V8708">
        <v>313.51440885644001</v>
      </c>
      <c r="W8708">
        <v>1</v>
      </c>
    </row>
    <row r="8709" spans="3:23" x14ac:dyDescent="0.35">
      <c r="C8709" s="12">
        <v>43800</v>
      </c>
      <c r="D8709" s="12">
        <v>43830</v>
      </c>
      <c r="E8709" t="s">
        <v>20</v>
      </c>
      <c r="F8709" t="s">
        <v>59</v>
      </c>
      <c r="G8709" t="s">
        <v>59</v>
      </c>
      <c r="H8709" t="s">
        <v>60</v>
      </c>
      <c r="I8709" t="s">
        <v>61</v>
      </c>
      <c r="J8709" t="s">
        <v>62</v>
      </c>
      <c r="K8709" t="s">
        <v>63</v>
      </c>
      <c r="L8709" t="s">
        <v>64</v>
      </c>
      <c r="M8709" t="s">
        <v>65</v>
      </c>
      <c r="N8709" t="s">
        <v>92</v>
      </c>
      <c r="O8709" t="s">
        <v>93</v>
      </c>
      <c r="P8709" t="s">
        <v>333</v>
      </c>
      <c r="Q8709" t="s">
        <v>334</v>
      </c>
      <c r="R8709" t="s">
        <v>70</v>
      </c>
      <c r="S8709">
        <v>55249.209403538</v>
      </c>
      <c r="T8709">
        <v>18.171141302870002</v>
      </c>
      <c r="U8709">
        <v>61.992641441133998</v>
      </c>
      <c r="V8709">
        <v>891.22205666943</v>
      </c>
      <c r="W8709">
        <v>0</v>
      </c>
    </row>
    <row r="8710" spans="3:23" x14ac:dyDescent="0.35">
      <c r="C8710" s="12">
        <v>43831</v>
      </c>
      <c r="D8710" s="12">
        <v>43861</v>
      </c>
      <c r="E8710" t="s">
        <v>20</v>
      </c>
      <c r="F8710" t="s">
        <v>59</v>
      </c>
      <c r="G8710" t="s">
        <v>59</v>
      </c>
      <c r="H8710" t="s">
        <v>60</v>
      </c>
      <c r="I8710" t="s">
        <v>61</v>
      </c>
      <c r="J8710" t="s">
        <v>62</v>
      </c>
      <c r="K8710" t="s">
        <v>63</v>
      </c>
      <c r="L8710" t="s">
        <v>64</v>
      </c>
      <c r="M8710" t="s">
        <v>65</v>
      </c>
      <c r="N8710" t="s">
        <v>92</v>
      </c>
      <c r="O8710" t="s">
        <v>93</v>
      </c>
      <c r="P8710" t="s">
        <v>333</v>
      </c>
      <c r="Q8710" t="s">
        <v>334</v>
      </c>
      <c r="R8710" t="s">
        <v>70</v>
      </c>
      <c r="S8710">
        <v>55235.180629986004</v>
      </c>
      <c r="T8710">
        <v>15.029382967938</v>
      </c>
      <c r="U8710">
        <v>62.639789720877999</v>
      </c>
      <c r="V8710">
        <v>881.79064578781004</v>
      </c>
      <c r="W8710">
        <v>0</v>
      </c>
    </row>
    <row r="8711" spans="3:23" x14ac:dyDescent="0.35">
      <c r="C8711" s="12">
        <v>43678</v>
      </c>
      <c r="D8711" s="12">
        <v>43708</v>
      </c>
      <c r="E8711" t="s">
        <v>75</v>
      </c>
      <c r="F8711" t="s">
        <v>59</v>
      </c>
      <c r="G8711" t="s">
        <v>59</v>
      </c>
      <c r="H8711" t="s">
        <v>60</v>
      </c>
      <c r="I8711" t="s">
        <v>61</v>
      </c>
      <c r="J8711" t="s">
        <v>62</v>
      </c>
      <c r="K8711" t="s">
        <v>63</v>
      </c>
      <c r="L8711" t="s">
        <v>64</v>
      </c>
      <c r="M8711" t="s">
        <v>65</v>
      </c>
      <c r="N8711" t="s">
        <v>92</v>
      </c>
      <c r="O8711" t="s">
        <v>93</v>
      </c>
      <c r="P8711" t="s">
        <v>333</v>
      </c>
      <c r="Q8711" t="s">
        <v>334</v>
      </c>
      <c r="R8711" t="s">
        <v>70</v>
      </c>
      <c r="S8711">
        <v>55220.388078536002</v>
      </c>
      <c r="T8711">
        <v>17.873888341735</v>
      </c>
      <c r="U8711">
        <v>64.595385076819994</v>
      </c>
      <c r="V8711">
        <v>854.86583929896995</v>
      </c>
      <c r="W8711">
        <v>0</v>
      </c>
    </row>
    <row r="8712" spans="3:23" x14ac:dyDescent="0.35">
      <c r="C8712" s="12">
        <v>44287</v>
      </c>
      <c r="D8712" s="12">
        <v>44316</v>
      </c>
      <c r="E8712" t="s">
        <v>21</v>
      </c>
      <c r="F8712" t="s">
        <v>59</v>
      </c>
      <c r="G8712" t="s">
        <v>59</v>
      </c>
      <c r="H8712" t="s">
        <v>60</v>
      </c>
      <c r="I8712" t="s">
        <v>61</v>
      </c>
      <c r="J8712" t="s">
        <v>62</v>
      </c>
      <c r="K8712" t="s">
        <v>63</v>
      </c>
      <c r="L8712" t="s">
        <v>64</v>
      </c>
      <c r="M8712" t="s">
        <v>96</v>
      </c>
      <c r="N8712" t="s">
        <v>97</v>
      </c>
      <c r="O8712" t="s">
        <v>98</v>
      </c>
      <c r="P8712" t="s">
        <v>265</v>
      </c>
      <c r="Q8712" t="s">
        <v>266</v>
      </c>
      <c r="R8712" t="s">
        <v>70</v>
      </c>
      <c r="S8712">
        <v>55212.634370952997</v>
      </c>
      <c r="T8712">
        <v>4.4461950387798002</v>
      </c>
      <c r="U8712">
        <v>127.36421305695001</v>
      </c>
      <c r="V8712">
        <v>433.50194725628</v>
      </c>
      <c r="W8712">
        <v>0</v>
      </c>
    </row>
    <row r="8713" spans="3:23" x14ac:dyDescent="0.35">
      <c r="C8713" s="12">
        <v>44075</v>
      </c>
      <c r="D8713" s="12">
        <v>44104</v>
      </c>
      <c r="E8713" t="s">
        <v>20</v>
      </c>
      <c r="F8713" t="s">
        <v>59</v>
      </c>
      <c r="G8713" t="s">
        <v>59</v>
      </c>
      <c r="H8713" t="s">
        <v>87</v>
      </c>
      <c r="I8713" t="s">
        <v>61</v>
      </c>
      <c r="J8713" t="s">
        <v>62</v>
      </c>
      <c r="K8713" t="s">
        <v>63</v>
      </c>
      <c r="L8713" t="s">
        <v>64</v>
      </c>
      <c r="M8713" t="s">
        <v>77</v>
      </c>
      <c r="N8713" t="s">
        <v>107</v>
      </c>
      <c r="O8713" t="s">
        <v>108</v>
      </c>
      <c r="P8713" t="s">
        <v>298</v>
      </c>
      <c r="Q8713" t="s">
        <v>299</v>
      </c>
      <c r="R8713" t="s">
        <v>70</v>
      </c>
      <c r="S8713">
        <v>55205.246430384002</v>
      </c>
      <c r="T8713">
        <v>2.839580827731</v>
      </c>
      <c r="U8713">
        <v>97.350590977590997</v>
      </c>
      <c r="V8713">
        <v>567.07664407596997</v>
      </c>
      <c r="W8713">
        <v>0</v>
      </c>
    </row>
    <row r="8714" spans="3:23" x14ac:dyDescent="0.35">
      <c r="C8714" s="12">
        <v>43497</v>
      </c>
      <c r="D8714" s="12">
        <v>43524</v>
      </c>
      <c r="E8714" t="s">
        <v>75</v>
      </c>
      <c r="F8714" t="s">
        <v>59</v>
      </c>
      <c r="G8714" t="s">
        <v>59</v>
      </c>
      <c r="H8714" t="s">
        <v>60</v>
      </c>
      <c r="I8714" t="s">
        <v>61</v>
      </c>
      <c r="J8714" t="s">
        <v>62</v>
      </c>
      <c r="K8714" t="s">
        <v>63</v>
      </c>
      <c r="L8714" t="s">
        <v>64</v>
      </c>
      <c r="M8714" t="s">
        <v>101</v>
      </c>
      <c r="N8714" t="s">
        <v>102</v>
      </c>
      <c r="O8714" t="s">
        <v>93</v>
      </c>
      <c r="P8714" t="s">
        <v>215</v>
      </c>
      <c r="Q8714" t="s">
        <v>216</v>
      </c>
      <c r="R8714" t="s">
        <v>70</v>
      </c>
      <c r="S8714">
        <v>55197.661853151003</v>
      </c>
      <c r="T8714">
        <v>6.1397454105959</v>
      </c>
      <c r="U8714">
        <v>25.311989885726</v>
      </c>
      <c r="V8714">
        <v>2180.6923162638</v>
      </c>
      <c r="W8714">
        <v>0</v>
      </c>
    </row>
    <row r="8715" spans="3:23" x14ac:dyDescent="0.35">
      <c r="C8715" s="12">
        <v>43497</v>
      </c>
      <c r="D8715" s="12">
        <v>43524</v>
      </c>
      <c r="E8715" t="s">
        <v>75</v>
      </c>
      <c r="F8715" t="s">
        <v>59</v>
      </c>
      <c r="G8715" t="s">
        <v>59</v>
      </c>
      <c r="H8715" t="s">
        <v>87</v>
      </c>
      <c r="I8715" t="s">
        <v>61</v>
      </c>
      <c r="J8715" t="s">
        <v>62</v>
      </c>
      <c r="K8715" t="s">
        <v>63</v>
      </c>
      <c r="L8715" t="s">
        <v>64</v>
      </c>
      <c r="M8715" t="s">
        <v>88</v>
      </c>
      <c r="N8715" t="s">
        <v>89</v>
      </c>
      <c r="O8715" t="s">
        <v>67</v>
      </c>
      <c r="P8715" t="s">
        <v>219</v>
      </c>
      <c r="Q8715" t="s">
        <v>220</v>
      </c>
      <c r="R8715" t="s">
        <v>70</v>
      </c>
      <c r="S8715">
        <v>55172.079562373998</v>
      </c>
      <c r="T8715">
        <v>16.860669220601999</v>
      </c>
      <c r="U8715">
        <v>26.017913352091</v>
      </c>
      <c r="V8715">
        <v>2120.5420594553998</v>
      </c>
      <c r="W8715">
        <v>0</v>
      </c>
    </row>
    <row r="8716" spans="3:23" x14ac:dyDescent="0.35">
      <c r="C8716" s="12">
        <v>44197</v>
      </c>
      <c r="D8716" s="12">
        <v>44227</v>
      </c>
      <c r="E8716" t="s">
        <v>21</v>
      </c>
      <c r="F8716" t="s">
        <v>59</v>
      </c>
      <c r="G8716" t="s">
        <v>59</v>
      </c>
      <c r="H8716" t="s">
        <v>87</v>
      </c>
      <c r="I8716" t="s">
        <v>61</v>
      </c>
      <c r="J8716" t="s">
        <v>62</v>
      </c>
      <c r="K8716" t="s">
        <v>63</v>
      </c>
      <c r="L8716" t="s">
        <v>64</v>
      </c>
      <c r="M8716" t="s">
        <v>88</v>
      </c>
      <c r="N8716" t="s">
        <v>150</v>
      </c>
      <c r="O8716" t="s">
        <v>93</v>
      </c>
      <c r="P8716" t="s">
        <v>194</v>
      </c>
      <c r="Q8716" t="s">
        <v>195</v>
      </c>
      <c r="R8716" t="s">
        <v>70</v>
      </c>
      <c r="S8716">
        <v>55152.733119932003</v>
      </c>
      <c r="T8716">
        <v>11.590542723211</v>
      </c>
      <c r="U8716">
        <v>27.252392505665998</v>
      </c>
      <c r="V8716">
        <v>2023.7758247634999</v>
      </c>
      <c r="W8716">
        <v>0</v>
      </c>
    </row>
    <row r="8717" spans="3:23" x14ac:dyDescent="0.35">
      <c r="C8717" s="12">
        <v>44317</v>
      </c>
      <c r="D8717" s="12">
        <v>44347</v>
      </c>
      <c r="E8717" t="s">
        <v>21</v>
      </c>
      <c r="F8717" t="s">
        <v>59</v>
      </c>
      <c r="G8717" t="s">
        <v>59</v>
      </c>
      <c r="H8717" t="s">
        <v>60</v>
      </c>
      <c r="I8717" t="s">
        <v>61</v>
      </c>
      <c r="J8717" t="s">
        <v>62</v>
      </c>
      <c r="K8717" t="s">
        <v>63</v>
      </c>
      <c r="L8717" t="s">
        <v>64</v>
      </c>
      <c r="M8717" t="s">
        <v>96</v>
      </c>
      <c r="N8717" t="s">
        <v>111</v>
      </c>
      <c r="O8717" t="s">
        <v>112</v>
      </c>
      <c r="P8717" t="s">
        <v>341</v>
      </c>
      <c r="Q8717" t="s">
        <v>342</v>
      </c>
      <c r="R8717" t="s">
        <v>70</v>
      </c>
      <c r="S8717">
        <v>55122.936374261</v>
      </c>
      <c r="T8717">
        <v>13.300767503442</v>
      </c>
      <c r="U8717">
        <v>105.69413168522</v>
      </c>
      <c r="V8717">
        <v>521.53261013989004</v>
      </c>
      <c r="W8717">
        <v>0</v>
      </c>
    </row>
    <row r="8718" spans="3:23" x14ac:dyDescent="0.35">
      <c r="C8718" s="12">
        <v>43617</v>
      </c>
      <c r="D8718" s="12">
        <v>43646</v>
      </c>
      <c r="E8718" t="s">
        <v>75</v>
      </c>
      <c r="F8718" t="s">
        <v>59</v>
      </c>
      <c r="G8718" t="s">
        <v>59</v>
      </c>
      <c r="H8718" t="s">
        <v>87</v>
      </c>
      <c r="I8718" t="s">
        <v>61</v>
      </c>
      <c r="J8718" t="s">
        <v>62</v>
      </c>
      <c r="K8718" t="s">
        <v>63</v>
      </c>
      <c r="L8718" t="s">
        <v>64</v>
      </c>
      <c r="M8718" t="s">
        <v>137</v>
      </c>
      <c r="N8718" t="s">
        <v>66</v>
      </c>
      <c r="O8718" t="s">
        <v>67</v>
      </c>
      <c r="P8718" t="s">
        <v>235</v>
      </c>
      <c r="Q8718" t="s">
        <v>236</v>
      </c>
      <c r="R8718" t="s">
        <v>70</v>
      </c>
      <c r="S8718">
        <v>55104.082233916997</v>
      </c>
      <c r="T8718">
        <v>16.666372890400002</v>
      </c>
      <c r="U8718">
        <v>19.175891567463001</v>
      </c>
      <c r="V8718">
        <v>2873.6125274830001</v>
      </c>
      <c r="W8718">
        <v>0</v>
      </c>
    </row>
    <row r="8719" spans="3:23" x14ac:dyDescent="0.35">
      <c r="C8719" s="12">
        <v>43831</v>
      </c>
      <c r="D8719" s="12">
        <v>43861</v>
      </c>
      <c r="E8719" t="s">
        <v>20</v>
      </c>
      <c r="F8719" t="s">
        <v>59</v>
      </c>
      <c r="G8719" t="s">
        <v>59</v>
      </c>
      <c r="H8719" t="s">
        <v>76</v>
      </c>
      <c r="I8719" t="s">
        <v>61</v>
      </c>
      <c r="J8719" t="s">
        <v>62</v>
      </c>
      <c r="K8719" t="s">
        <v>63</v>
      </c>
      <c r="L8719" t="s">
        <v>64</v>
      </c>
      <c r="M8719" t="s">
        <v>82</v>
      </c>
      <c r="N8719" t="s">
        <v>246</v>
      </c>
      <c r="O8719" t="s">
        <v>112</v>
      </c>
      <c r="P8719" t="s">
        <v>306</v>
      </c>
      <c r="Q8719" t="s">
        <v>307</v>
      </c>
      <c r="R8719" t="s">
        <v>70</v>
      </c>
      <c r="S8719">
        <v>55059.918592285001</v>
      </c>
      <c r="T8719">
        <v>15.195434109846</v>
      </c>
      <c r="U8719">
        <v>39.309053652095997</v>
      </c>
      <c r="V8719">
        <v>1400.6930586422</v>
      </c>
      <c r="W8719">
        <v>0</v>
      </c>
    </row>
    <row r="8720" spans="3:23" x14ac:dyDescent="0.35">
      <c r="C8720" s="12">
        <v>43556</v>
      </c>
      <c r="D8720" s="12">
        <v>43585</v>
      </c>
      <c r="E8720" t="s">
        <v>75</v>
      </c>
      <c r="F8720" t="s">
        <v>59</v>
      </c>
      <c r="G8720" t="s">
        <v>59</v>
      </c>
      <c r="H8720" t="s">
        <v>87</v>
      </c>
      <c r="I8720" t="s">
        <v>61</v>
      </c>
      <c r="J8720" t="s">
        <v>62</v>
      </c>
      <c r="K8720" t="s">
        <v>63</v>
      </c>
      <c r="L8720" t="s">
        <v>64</v>
      </c>
      <c r="M8720" t="s">
        <v>101</v>
      </c>
      <c r="N8720" t="s">
        <v>102</v>
      </c>
      <c r="O8720" t="s">
        <v>93</v>
      </c>
      <c r="P8720" t="s">
        <v>257</v>
      </c>
      <c r="Q8720" t="s">
        <v>258</v>
      </c>
      <c r="R8720" t="s">
        <v>70</v>
      </c>
      <c r="S8720">
        <v>54990.17361066</v>
      </c>
      <c r="T8720">
        <v>17.885639289280999</v>
      </c>
      <c r="U8720">
        <v>21.661478307402</v>
      </c>
      <c r="V8720">
        <v>2538.6159167108999</v>
      </c>
      <c r="W8720">
        <v>0</v>
      </c>
    </row>
    <row r="8721" spans="3:23" x14ac:dyDescent="0.35">
      <c r="C8721" s="12">
        <v>43770</v>
      </c>
      <c r="D8721" s="12">
        <v>43799</v>
      </c>
      <c r="E8721" t="s">
        <v>20</v>
      </c>
      <c r="F8721" t="s">
        <v>59</v>
      </c>
      <c r="G8721" t="s">
        <v>59</v>
      </c>
      <c r="H8721" t="s">
        <v>60</v>
      </c>
      <c r="I8721" t="s">
        <v>61</v>
      </c>
      <c r="J8721" t="s">
        <v>62</v>
      </c>
      <c r="K8721" t="s">
        <v>63</v>
      </c>
      <c r="L8721" t="s">
        <v>64</v>
      </c>
      <c r="M8721" t="s">
        <v>96</v>
      </c>
      <c r="N8721" t="s">
        <v>111</v>
      </c>
      <c r="O8721" t="s">
        <v>112</v>
      </c>
      <c r="P8721" t="s">
        <v>341</v>
      </c>
      <c r="Q8721" t="s">
        <v>342</v>
      </c>
      <c r="R8721" t="s">
        <v>70</v>
      </c>
      <c r="S8721">
        <v>54984.784864663998</v>
      </c>
      <c r="T8721">
        <v>11.504584416277</v>
      </c>
      <c r="U8721">
        <v>112.78551107885001</v>
      </c>
      <c r="V8721">
        <v>487.51638697829998</v>
      </c>
      <c r="W8721">
        <v>0</v>
      </c>
    </row>
    <row r="8722" spans="3:23" x14ac:dyDescent="0.35">
      <c r="C8722" s="12">
        <v>43374</v>
      </c>
      <c r="D8722" s="12">
        <v>43404</v>
      </c>
      <c r="E8722" t="s">
        <v>75</v>
      </c>
      <c r="F8722" t="s">
        <v>59</v>
      </c>
      <c r="G8722" t="s">
        <v>59</v>
      </c>
      <c r="H8722" t="s">
        <v>76</v>
      </c>
      <c r="I8722" t="s">
        <v>61</v>
      </c>
      <c r="J8722" t="s">
        <v>62</v>
      </c>
      <c r="K8722" t="s">
        <v>63</v>
      </c>
      <c r="L8722" t="s">
        <v>64</v>
      </c>
      <c r="M8722" t="s">
        <v>77</v>
      </c>
      <c r="N8722" t="s">
        <v>78</v>
      </c>
      <c r="O8722" t="s">
        <v>79</v>
      </c>
      <c r="P8722" t="s">
        <v>343</v>
      </c>
      <c r="Q8722" t="s">
        <v>344</v>
      </c>
      <c r="R8722" t="s">
        <v>70</v>
      </c>
      <c r="S8722">
        <v>54968.475509896998</v>
      </c>
      <c r="T8722">
        <v>12.303018708650001</v>
      </c>
      <c r="U8722">
        <v>22.074415509367999</v>
      </c>
      <c r="V8722">
        <v>2490.1440985638001</v>
      </c>
      <c r="W8722">
        <v>0</v>
      </c>
    </row>
    <row r="8723" spans="3:23" x14ac:dyDescent="0.35">
      <c r="C8723" s="12">
        <v>44105</v>
      </c>
      <c r="D8723" s="12">
        <v>44135</v>
      </c>
      <c r="E8723" t="s">
        <v>21</v>
      </c>
      <c r="F8723" t="s">
        <v>59</v>
      </c>
      <c r="G8723" t="s">
        <v>59</v>
      </c>
      <c r="H8723" t="s">
        <v>60</v>
      </c>
      <c r="I8723" t="s">
        <v>61</v>
      </c>
      <c r="J8723" t="s">
        <v>62</v>
      </c>
      <c r="K8723" t="s">
        <v>63</v>
      </c>
      <c r="L8723" t="s">
        <v>64</v>
      </c>
      <c r="M8723" t="s">
        <v>65</v>
      </c>
      <c r="N8723" t="s">
        <v>66</v>
      </c>
      <c r="O8723" t="s">
        <v>67</v>
      </c>
      <c r="P8723" t="s">
        <v>324</v>
      </c>
      <c r="Q8723" t="s">
        <v>325</v>
      </c>
      <c r="R8723" t="s">
        <v>70</v>
      </c>
      <c r="S8723">
        <v>54935.436508528001</v>
      </c>
      <c r="T8723">
        <v>18.219886323274999</v>
      </c>
      <c r="U8723">
        <v>62.812083601342003</v>
      </c>
      <c r="V8723">
        <v>874.59981199150002</v>
      </c>
      <c r="W8723">
        <v>0</v>
      </c>
    </row>
    <row r="8724" spans="3:23" x14ac:dyDescent="0.35">
      <c r="C8724" s="12">
        <v>44378</v>
      </c>
      <c r="D8724" s="12">
        <v>44408</v>
      </c>
      <c r="E8724" t="s">
        <v>21</v>
      </c>
      <c r="F8724" t="s">
        <v>59</v>
      </c>
      <c r="G8724" t="s">
        <v>59</v>
      </c>
      <c r="H8724" t="s">
        <v>60</v>
      </c>
      <c r="I8724" t="s">
        <v>61</v>
      </c>
      <c r="J8724" t="s">
        <v>62</v>
      </c>
      <c r="K8724" t="s">
        <v>63</v>
      </c>
      <c r="L8724" t="s">
        <v>64</v>
      </c>
      <c r="M8724" t="s">
        <v>82</v>
      </c>
      <c r="N8724" t="s">
        <v>379</v>
      </c>
      <c r="O8724" t="s">
        <v>380</v>
      </c>
      <c r="P8724" t="s">
        <v>381</v>
      </c>
      <c r="Q8724" t="s">
        <v>382</v>
      </c>
      <c r="R8724" t="s">
        <v>70</v>
      </c>
      <c r="S8724">
        <v>54931.369893652001</v>
      </c>
      <c r="T8724">
        <v>7.7511170417408</v>
      </c>
      <c r="U8724">
        <v>27.124323795748001</v>
      </c>
      <c r="V8724">
        <v>2025.1701132643</v>
      </c>
      <c r="W8724">
        <v>0</v>
      </c>
    </row>
    <row r="8725" spans="3:23" x14ac:dyDescent="0.35">
      <c r="C8725" s="12">
        <v>43831</v>
      </c>
      <c r="D8725" s="12">
        <v>43861</v>
      </c>
      <c r="E8725" t="s">
        <v>20</v>
      </c>
      <c r="F8725" t="s">
        <v>59</v>
      </c>
      <c r="G8725" t="s">
        <v>59</v>
      </c>
      <c r="H8725" t="s">
        <v>60</v>
      </c>
      <c r="I8725" t="s">
        <v>61</v>
      </c>
      <c r="J8725" t="s">
        <v>62</v>
      </c>
      <c r="K8725" t="s">
        <v>63</v>
      </c>
      <c r="L8725" t="s">
        <v>64</v>
      </c>
      <c r="M8725" t="s">
        <v>88</v>
      </c>
      <c r="N8725" t="s">
        <v>150</v>
      </c>
      <c r="O8725" t="s">
        <v>93</v>
      </c>
      <c r="P8725" t="s">
        <v>204</v>
      </c>
      <c r="Q8725" t="s">
        <v>205</v>
      </c>
      <c r="R8725" t="s">
        <v>70</v>
      </c>
      <c r="S8725">
        <v>54918.766481393999</v>
      </c>
      <c r="T8725">
        <v>11.239091564412</v>
      </c>
      <c r="U8725">
        <v>31.557439096917999</v>
      </c>
      <c r="V8725">
        <v>1740.2795680831</v>
      </c>
      <c r="W8725">
        <v>0</v>
      </c>
    </row>
    <row r="8726" spans="3:23" x14ac:dyDescent="0.35">
      <c r="C8726" s="12">
        <v>43586</v>
      </c>
      <c r="D8726" s="12">
        <v>43616</v>
      </c>
      <c r="E8726" t="s">
        <v>75</v>
      </c>
      <c r="F8726" t="s">
        <v>59</v>
      </c>
      <c r="G8726" t="s">
        <v>59</v>
      </c>
      <c r="H8726" t="s">
        <v>60</v>
      </c>
      <c r="I8726" t="s">
        <v>61</v>
      </c>
      <c r="J8726" t="s">
        <v>62</v>
      </c>
      <c r="K8726" t="s">
        <v>63</v>
      </c>
      <c r="L8726" t="s">
        <v>64</v>
      </c>
      <c r="M8726" t="s">
        <v>96</v>
      </c>
      <c r="N8726" t="s">
        <v>111</v>
      </c>
      <c r="O8726" t="s">
        <v>112</v>
      </c>
      <c r="P8726" t="s">
        <v>365</v>
      </c>
      <c r="Q8726" t="s">
        <v>366</v>
      </c>
      <c r="R8726" t="s">
        <v>70</v>
      </c>
      <c r="S8726">
        <v>54916.567775761003</v>
      </c>
      <c r="T8726">
        <v>4.8637920562883004</v>
      </c>
      <c r="U8726">
        <v>409.67320307844</v>
      </c>
      <c r="V8726">
        <v>134.04969464221</v>
      </c>
      <c r="W8726">
        <v>0</v>
      </c>
    </row>
    <row r="8727" spans="3:23" x14ac:dyDescent="0.35">
      <c r="C8727" s="12">
        <v>43831</v>
      </c>
      <c r="D8727" s="12">
        <v>43861</v>
      </c>
      <c r="E8727" t="s">
        <v>20</v>
      </c>
      <c r="F8727" t="s">
        <v>59</v>
      </c>
      <c r="G8727" t="s">
        <v>59</v>
      </c>
      <c r="H8727" t="s">
        <v>87</v>
      </c>
      <c r="I8727" t="s">
        <v>61</v>
      </c>
      <c r="J8727" t="s">
        <v>62</v>
      </c>
      <c r="K8727" t="s">
        <v>63</v>
      </c>
      <c r="L8727" t="s">
        <v>64</v>
      </c>
      <c r="M8727" t="s">
        <v>82</v>
      </c>
      <c r="N8727" t="s">
        <v>83</v>
      </c>
      <c r="O8727" t="s">
        <v>84</v>
      </c>
      <c r="P8727" t="s">
        <v>233</v>
      </c>
      <c r="Q8727" t="s">
        <v>234</v>
      </c>
      <c r="R8727" t="s">
        <v>70</v>
      </c>
      <c r="S8727">
        <v>54916.178395424999</v>
      </c>
      <c r="T8727">
        <v>5.4425286642130004</v>
      </c>
      <c r="U8727">
        <v>177.71376140756999</v>
      </c>
      <c r="V8727">
        <v>309.01477724890998</v>
      </c>
      <c r="W8727">
        <v>1</v>
      </c>
    </row>
    <row r="8728" spans="3:23" x14ac:dyDescent="0.35">
      <c r="C8728" s="12">
        <v>43525</v>
      </c>
      <c r="D8728" s="12">
        <v>43555</v>
      </c>
      <c r="E8728" t="s">
        <v>75</v>
      </c>
      <c r="F8728" t="s">
        <v>59</v>
      </c>
      <c r="G8728" t="s">
        <v>59</v>
      </c>
      <c r="H8728" t="s">
        <v>76</v>
      </c>
      <c r="I8728" t="s">
        <v>61</v>
      </c>
      <c r="J8728" t="s">
        <v>62</v>
      </c>
      <c r="K8728" t="s">
        <v>63</v>
      </c>
      <c r="L8728" t="s">
        <v>64</v>
      </c>
      <c r="M8728" t="s">
        <v>82</v>
      </c>
      <c r="N8728" t="s">
        <v>246</v>
      </c>
      <c r="O8728" t="s">
        <v>112</v>
      </c>
      <c r="P8728" t="s">
        <v>306</v>
      </c>
      <c r="Q8728" t="s">
        <v>307</v>
      </c>
      <c r="R8728" t="s">
        <v>70</v>
      </c>
      <c r="S8728">
        <v>54912.500688986001</v>
      </c>
      <c r="T8728">
        <v>14.015206217818999</v>
      </c>
      <c r="U8728">
        <v>35.801457887780003</v>
      </c>
      <c r="V8728">
        <v>1533.8062729487001</v>
      </c>
      <c r="W8728">
        <v>0</v>
      </c>
    </row>
    <row r="8729" spans="3:23" x14ac:dyDescent="0.35">
      <c r="C8729" s="12">
        <v>44197</v>
      </c>
      <c r="D8729" s="12">
        <v>44227</v>
      </c>
      <c r="E8729" t="s">
        <v>21</v>
      </c>
      <c r="F8729" t="s">
        <v>59</v>
      </c>
      <c r="G8729" t="s">
        <v>59</v>
      </c>
      <c r="H8729" t="s">
        <v>76</v>
      </c>
      <c r="I8729" t="s">
        <v>61</v>
      </c>
      <c r="J8729" t="s">
        <v>62</v>
      </c>
      <c r="K8729" t="s">
        <v>63</v>
      </c>
      <c r="L8729" t="s">
        <v>64</v>
      </c>
      <c r="M8729" t="s">
        <v>137</v>
      </c>
      <c r="N8729" t="s">
        <v>66</v>
      </c>
      <c r="O8729" t="s">
        <v>67</v>
      </c>
      <c r="P8729" t="s">
        <v>138</v>
      </c>
      <c r="Q8729" t="s">
        <v>139</v>
      </c>
      <c r="R8729" t="s">
        <v>70</v>
      </c>
      <c r="S8729">
        <v>54871.974847015998</v>
      </c>
      <c r="T8729">
        <v>23.080789305863998</v>
      </c>
      <c r="U8729">
        <v>28.152267662511001</v>
      </c>
      <c r="V8729">
        <v>1949.1138513182</v>
      </c>
      <c r="W8729">
        <v>0</v>
      </c>
    </row>
    <row r="8730" spans="3:23" x14ac:dyDescent="0.35">
      <c r="C8730" s="12">
        <v>44166</v>
      </c>
      <c r="D8730" s="12">
        <v>44196</v>
      </c>
      <c r="E8730" t="s">
        <v>21</v>
      </c>
      <c r="F8730" t="s">
        <v>59</v>
      </c>
      <c r="G8730" t="s">
        <v>59</v>
      </c>
      <c r="H8730" t="s">
        <v>76</v>
      </c>
      <c r="I8730" t="s">
        <v>61</v>
      </c>
      <c r="J8730" t="s">
        <v>62</v>
      </c>
      <c r="K8730" t="s">
        <v>63</v>
      </c>
      <c r="L8730" t="s">
        <v>64</v>
      </c>
      <c r="M8730" t="s">
        <v>82</v>
      </c>
      <c r="N8730" t="s">
        <v>273</v>
      </c>
      <c r="O8730" t="s">
        <v>274</v>
      </c>
      <c r="P8730" t="s">
        <v>275</v>
      </c>
      <c r="Q8730" t="s">
        <v>276</v>
      </c>
      <c r="R8730" t="s">
        <v>70</v>
      </c>
      <c r="S8730">
        <v>54857.136941575001</v>
      </c>
      <c r="T8730">
        <v>14.405543825695</v>
      </c>
      <c r="U8730">
        <v>41.731703616293998</v>
      </c>
      <c r="V8730">
        <v>1314.5194705197</v>
      </c>
      <c r="W8730">
        <v>0</v>
      </c>
    </row>
    <row r="8731" spans="3:23" x14ac:dyDescent="0.35">
      <c r="C8731" s="12">
        <v>43709</v>
      </c>
      <c r="D8731" s="12">
        <v>43738</v>
      </c>
      <c r="E8731" t="s">
        <v>75</v>
      </c>
      <c r="F8731" t="s">
        <v>59</v>
      </c>
      <c r="G8731" t="s">
        <v>59</v>
      </c>
      <c r="H8731" t="s">
        <v>60</v>
      </c>
      <c r="I8731" t="s">
        <v>61</v>
      </c>
      <c r="J8731" t="s">
        <v>62</v>
      </c>
      <c r="K8731" t="s">
        <v>63</v>
      </c>
      <c r="L8731" t="s">
        <v>64</v>
      </c>
      <c r="M8731" t="s">
        <v>65</v>
      </c>
      <c r="N8731" t="s">
        <v>66</v>
      </c>
      <c r="O8731" t="s">
        <v>67</v>
      </c>
      <c r="P8731" t="s">
        <v>312</v>
      </c>
      <c r="Q8731" t="s">
        <v>313</v>
      </c>
      <c r="R8731" t="s">
        <v>70</v>
      </c>
      <c r="S8731">
        <v>54847.737829083002</v>
      </c>
      <c r="T8731">
        <v>19.418500227831998</v>
      </c>
      <c r="U8731">
        <v>73.339265142583997</v>
      </c>
      <c r="V8731">
        <v>747.86320428014005</v>
      </c>
      <c r="W8731">
        <v>0</v>
      </c>
    </row>
    <row r="8732" spans="3:23" x14ac:dyDescent="0.35">
      <c r="C8732" s="12">
        <v>43556</v>
      </c>
      <c r="D8732" s="12">
        <v>43585</v>
      </c>
      <c r="E8732" t="s">
        <v>75</v>
      </c>
      <c r="F8732" t="s">
        <v>59</v>
      </c>
      <c r="G8732" t="s">
        <v>59</v>
      </c>
      <c r="H8732" t="s">
        <v>60</v>
      </c>
      <c r="I8732" t="s">
        <v>61</v>
      </c>
      <c r="J8732" t="s">
        <v>62</v>
      </c>
      <c r="K8732" t="s">
        <v>63</v>
      </c>
      <c r="L8732" t="s">
        <v>64</v>
      </c>
      <c r="M8732" t="s">
        <v>65</v>
      </c>
      <c r="N8732" t="s">
        <v>66</v>
      </c>
      <c r="O8732" t="s">
        <v>67</v>
      </c>
      <c r="P8732" t="s">
        <v>324</v>
      </c>
      <c r="Q8732" t="s">
        <v>325</v>
      </c>
      <c r="R8732" t="s">
        <v>70</v>
      </c>
      <c r="S8732">
        <v>54846.157446992998</v>
      </c>
      <c r="T8732">
        <v>19.902854456105</v>
      </c>
      <c r="U8732">
        <v>69.242828518196006</v>
      </c>
      <c r="V8732">
        <v>792.08430130176998</v>
      </c>
      <c r="W8732">
        <v>0</v>
      </c>
    </row>
    <row r="8733" spans="3:23" x14ac:dyDescent="0.35">
      <c r="C8733" s="12">
        <v>44136</v>
      </c>
      <c r="D8733" s="12">
        <v>44165</v>
      </c>
      <c r="E8733" t="s">
        <v>21</v>
      </c>
      <c r="F8733" t="s">
        <v>59</v>
      </c>
      <c r="G8733" t="s">
        <v>59</v>
      </c>
      <c r="H8733" t="s">
        <v>76</v>
      </c>
      <c r="I8733" t="s">
        <v>61</v>
      </c>
      <c r="J8733" t="s">
        <v>62</v>
      </c>
      <c r="K8733" t="s">
        <v>63</v>
      </c>
      <c r="L8733" t="s">
        <v>64</v>
      </c>
      <c r="M8733" t="s">
        <v>65</v>
      </c>
      <c r="N8733" t="s">
        <v>66</v>
      </c>
      <c r="O8733" t="s">
        <v>67</v>
      </c>
      <c r="P8733" t="s">
        <v>324</v>
      </c>
      <c r="Q8733" t="s">
        <v>325</v>
      </c>
      <c r="R8733" t="s">
        <v>70</v>
      </c>
      <c r="S8733">
        <v>54845.539331150998</v>
      </c>
      <c r="T8733">
        <v>20.639992958886001</v>
      </c>
      <c r="U8733">
        <v>78.559190899635993</v>
      </c>
      <c r="V8733">
        <v>698.14287422103996</v>
      </c>
      <c r="W8733">
        <v>0</v>
      </c>
    </row>
    <row r="8734" spans="3:23" x14ac:dyDescent="0.35">
      <c r="C8734" s="12">
        <v>43647</v>
      </c>
      <c r="D8734" s="12">
        <v>43677</v>
      </c>
      <c r="E8734" t="s">
        <v>75</v>
      </c>
      <c r="F8734" t="s">
        <v>59</v>
      </c>
      <c r="G8734" t="s">
        <v>59</v>
      </c>
      <c r="H8734" t="s">
        <v>60</v>
      </c>
      <c r="I8734" t="s">
        <v>61</v>
      </c>
      <c r="J8734" t="s">
        <v>62</v>
      </c>
      <c r="K8734" t="s">
        <v>63</v>
      </c>
      <c r="L8734" t="s">
        <v>64</v>
      </c>
      <c r="M8734" t="s">
        <v>65</v>
      </c>
      <c r="N8734" t="s">
        <v>66</v>
      </c>
      <c r="O8734" t="s">
        <v>67</v>
      </c>
      <c r="P8734" t="s">
        <v>312</v>
      </c>
      <c r="Q8734" t="s">
        <v>313</v>
      </c>
      <c r="R8734" t="s">
        <v>70</v>
      </c>
      <c r="S8734">
        <v>54837.865858468002</v>
      </c>
      <c r="T8734">
        <v>17.007531402464</v>
      </c>
      <c r="U8734">
        <v>69.852845010167997</v>
      </c>
      <c r="V8734">
        <v>785.04842358942005</v>
      </c>
      <c r="W8734">
        <v>0</v>
      </c>
    </row>
    <row r="8735" spans="3:23" x14ac:dyDescent="0.35">
      <c r="C8735" s="12">
        <v>43922</v>
      </c>
      <c r="D8735" s="12">
        <v>43951</v>
      </c>
      <c r="E8735" t="s">
        <v>20</v>
      </c>
      <c r="F8735" t="s">
        <v>59</v>
      </c>
      <c r="G8735" t="s">
        <v>59</v>
      </c>
      <c r="H8735" t="s">
        <v>60</v>
      </c>
      <c r="I8735" t="s">
        <v>61</v>
      </c>
      <c r="J8735" t="s">
        <v>62</v>
      </c>
      <c r="K8735" t="s">
        <v>63</v>
      </c>
      <c r="L8735" t="s">
        <v>64</v>
      </c>
      <c r="M8735" t="s">
        <v>82</v>
      </c>
      <c r="N8735" t="s">
        <v>362</v>
      </c>
      <c r="O8735" t="s">
        <v>362</v>
      </c>
      <c r="P8735" t="s">
        <v>363</v>
      </c>
      <c r="Q8735" t="s">
        <v>364</v>
      </c>
      <c r="R8735" t="s">
        <v>70</v>
      </c>
      <c r="S8735">
        <v>54812.022322673001</v>
      </c>
      <c r="T8735">
        <v>14.422038045115</v>
      </c>
      <c r="U8735">
        <v>27.419889823319998</v>
      </c>
      <c r="V8735">
        <v>1998.9876938184</v>
      </c>
      <c r="W8735">
        <v>0</v>
      </c>
    </row>
    <row r="8736" spans="3:23" x14ac:dyDescent="0.35">
      <c r="C8736" s="12">
        <v>43862</v>
      </c>
      <c r="D8736" s="12">
        <v>43890</v>
      </c>
      <c r="E8736" t="s">
        <v>20</v>
      </c>
      <c r="F8736" t="s">
        <v>59</v>
      </c>
      <c r="G8736" t="s">
        <v>59</v>
      </c>
      <c r="H8736" t="s">
        <v>76</v>
      </c>
      <c r="I8736" t="s">
        <v>61</v>
      </c>
      <c r="J8736" t="s">
        <v>62</v>
      </c>
      <c r="K8736" t="s">
        <v>63</v>
      </c>
      <c r="L8736" t="s">
        <v>64</v>
      </c>
      <c r="M8736" t="s">
        <v>82</v>
      </c>
      <c r="N8736" t="s">
        <v>246</v>
      </c>
      <c r="O8736" t="s">
        <v>112</v>
      </c>
      <c r="P8736" t="s">
        <v>318</v>
      </c>
      <c r="Q8736" t="s">
        <v>319</v>
      </c>
      <c r="R8736" t="s">
        <v>70</v>
      </c>
      <c r="S8736">
        <v>54803.357972676</v>
      </c>
      <c r="T8736">
        <v>10.080916556442</v>
      </c>
      <c r="U8736">
        <v>154.70237976709001</v>
      </c>
      <c r="V8736">
        <v>354.25025817431998</v>
      </c>
      <c r="W8736">
        <v>0</v>
      </c>
    </row>
    <row r="8737" spans="3:23" x14ac:dyDescent="0.35">
      <c r="C8737" s="12">
        <v>43800</v>
      </c>
      <c r="D8737" s="12">
        <v>43830</v>
      </c>
      <c r="E8737" t="s">
        <v>20</v>
      </c>
      <c r="F8737" t="s">
        <v>59</v>
      </c>
      <c r="G8737" t="s">
        <v>59</v>
      </c>
      <c r="H8737" t="s">
        <v>76</v>
      </c>
      <c r="I8737" t="s">
        <v>61</v>
      </c>
      <c r="J8737" t="s">
        <v>62</v>
      </c>
      <c r="K8737" t="s">
        <v>63</v>
      </c>
      <c r="L8737" t="s">
        <v>64</v>
      </c>
      <c r="M8737" t="s">
        <v>96</v>
      </c>
      <c r="N8737" t="s">
        <v>97</v>
      </c>
      <c r="O8737" t="s">
        <v>98</v>
      </c>
      <c r="P8737" t="s">
        <v>267</v>
      </c>
      <c r="Q8737" t="s">
        <v>268</v>
      </c>
      <c r="R8737" t="s">
        <v>70</v>
      </c>
      <c r="S8737">
        <v>54773.756635994003</v>
      </c>
      <c r="T8737">
        <v>25.095662670065</v>
      </c>
      <c r="U8737">
        <v>206.41757169632999</v>
      </c>
      <c r="V8737">
        <v>265.35413717865998</v>
      </c>
      <c r="W8737">
        <v>0</v>
      </c>
    </row>
    <row r="8738" spans="3:23" x14ac:dyDescent="0.35">
      <c r="C8738" s="12">
        <v>44075</v>
      </c>
      <c r="D8738" s="12">
        <v>44104</v>
      </c>
      <c r="E8738" t="s">
        <v>20</v>
      </c>
      <c r="F8738" t="s">
        <v>59</v>
      </c>
      <c r="G8738" t="s">
        <v>59</v>
      </c>
      <c r="H8738" t="s">
        <v>60</v>
      </c>
      <c r="I8738" t="s">
        <v>61</v>
      </c>
      <c r="J8738" t="s">
        <v>62</v>
      </c>
      <c r="K8738" t="s">
        <v>63</v>
      </c>
      <c r="L8738" t="s">
        <v>64</v>
      </c>
      <c r="M8738" t="s">
        <v>82</v>
      </c>
      <c r="N8738" t="s">
        <v>246</v>
      </c>
      <c r="O8738" t="s">
        <v>112</v>
      </c>
      <c r="P8738" t="s">
        <v>383</v>
      </c>
      <c r="Q8738" t="s">
        <v>384</v>
      </c>
      <c r="R8738" t="s">
        <v>70</v>
      </c>
      <c r="S8738">
        <v>54680.778406614998</v>
      </c>
      <c r="T8738">
        <v>9.0689267358006997</v>
      </c>
      <c r="U8738">
        <v>197.26118411094001</v>
      </c>
      <c r="V8738">
        <v>277.19988933991999</v>
      </c>
      <c r="W8738">
        <v>0</v>
      </c>
    </row>
    <row r="8739" spans="3:23" x14ac:dyDescent="0.35">
      <c r="C8739" s="12">
        <v>44075</v>
      </c>
      <c r="D8739" s="12">
        <v>44104</v>
      </c>
      <c r="E8739" t="s">
        <v>20</v>
      </c>
      <c r="F8739" t="s">
        <v>59</v>
      </c>
      <c r="G8739" t="s">
        <v>59</v>
      </c>
      <c r="H8739" t="s">
        <v>60</v>
      </c>
      <c r="I8739" t="s">
        <v>61</v>
      </c>
      <c r="J8739" t="s">
        <v>62</v>
      </c>
      <c r="K8739" t="s">
        <v>63</v>
      </c>
      <c r="L8739" t="s">
        <v>64</v>
      </c>
      <c r="M8739" t="s">
        <v>82</v>
      </c>
      <c r="N8739" t="s">
        <v>83</v>
      </c>
      <c r="O8739" t="s">
        <v>84</v>
      </c>
      <c r="P8739" t="s">
        <v>507</v>
      </c>
      <c r="Q8739" t="s">
        <v>508</v>
      </c>
      <c r="R8739" t="s">
        <v>70</v>
      </c>
      <c r="S8739">
        <v>54625.403081539</v>
      </c>
      <c r="T8739">
        <v>2.9529900819636001</v>
      </c>
      <c r="U8739">
        <v>789.54353647239998</v>
      </c>
      <c r="V8739">
        <v>69.186055686808004</v>
      </c>
      <c r="W8739">
        <v>1</v>
      </c>
    </row>
    <row r="8740" spans="3:23" x14ac:dyDescent="0.35">
      <c r="C8740" s="12">
        <v>43891</v>
      </c>
      <c r="D8740" s="12">
        <v>43921</v>
      </c>
      <c r="E8740" t="s">
        <v>20</v>
      </c>
      <c r="F8740" t="s">
        <v>59</v>
      </c>
      <c r="G8740" t="s">
        <v>59</v>
      </c>
      <c r="H8740" t="s">
        <v>60</v>
      </c>
      <c r="I8740" t="s">
        <v>61</v>
      </c>
      <c r="J8740" t="s">
        <v>62</v>
      </c>
      <c r="K8740" t="s">
        <v>63</v>
      </c>
      <c r="L8740" t="s">
        <v>64</v>
      </c>
      <c r="M8740" t="s">
        <v>101</v>
      </c>
      <c r="N8740" t="s">
        <v>102</v>
      </c>
      <c r="O8740" t="s">
        <v>93</v>
      </c>
      <c r="P8740" t="s">
        <v>322</v>
      </c>
      <c r="Q8740" t="s">
        <v>323</v>
      </c>
      <c r="R8740" t="s">
        <v>70</v>
      </c>
      <c r="S8740">
        <v>54611.307598644999</v>
      </c>
      <c r="T8740">
        <v>12.994541427489001</v>
      </c>
      <c r="U8740">
        <v>25.148797177904001</v>
      </c>
      <c r="V8740">
        <v>2171.5276167016</v>
      </c>
      <c r="W8740">
        <v>0</v>
      </c>
    </row>
    <row r="8741" spans="3:23" x14ac:dyDescent="0.35">
      <c r="C8741" s="12">
        <v>43922</v>
      </c>
      <c r="D8741" s="12">
        <v>43951</v>
      </c>
      <c r="E8741" t="s">
        <v>20</v>
      </c>
      <c r="F8741" t="s">
        <v>59</v>
      </c>
      <c r="G8741" t="s">
        <v>59</v>
      </c>
      <c r="H8741" t="s">
        <v>60</v>
      </c>
      <c r="I8741" t="s">
        <v>61</v>
      </c>
      <c r="J8741" t="s">
        <v>62</v>
      </c>
      <c r="K8741" t="s">
        <v>63</v>
      </c>
      <c r="L8741" t="s">
        <v>64</v>
      </c>
      <c r="M8741" t="s">
        <v>101</v>
      </c>
      <c r="N8741" t="s">
        <v>102</v>
      </c>
      <c r="O8741" t="s">
        <v>93</v>
      </c>
      <c r="P8741" t="s">
        <v>304</v>
      </c>
      <c r="Q8741" t="s">
        <v>305</v>
      </c>
      <c r="R8741" t="s">
        <v>70</v>
      </c>
      <c r="S8741">
        <v>54610.881641205997</v>
      </c>
      <c r="T8741">
        <v>17.204067709886999</v>
      </c>
      <c r="U8741">
        <v>60.757894396616997</v>
      </c>
      <c r="V8741">
        <v>898.82775207309999</v>
      </c>
      <c r="W8741">
        <v>0</v>
      </c>
    </row>
    <row r="8742" spans="3:23" x14ac:dyDescent="0.35">
      <c r="C8742" s="12">
        <v>43770</v>
      </c>
      <c r="D8742" s="12">
        <v>43799</v>
      </c>
      <c r="E8742" t="s">
        <v>20</v>
      </c>
      <c r="F8742" t="s">
        <v>59</v>
      </c>
      <c r="G8742" t="s">
        <v>59</v>
      </c>
      <c r="H8742" t="s">
        <v>76</v>
      </c>
      <c r="I8742" t="s">
        <v>61</v>
      </c>
      <c r="J8742" t="s">
        <v>62</v>
      </c>
      <c r="K8742" t="s">
        <v>63</v>
      </c>
      <c r="L8742" t="s">
        <v>64</v>
      </c>
      <c r="M8742" t="s">
        <v>82</v>
      </c>
      <c r="N8742" t="s">
        <v>246</v>
      </c>
      <c r="O8742" t="s">
        <v>112</v>
      </c>
      <c r="P8742" t="s">
        <v>383</v>
      </c>
      <c r="Q8742" t="s">
        <v>384</v>
      </c>
      <c r="R8742" t="s">
        <v>70</v>
      </c>
      <c r="S8742">
        <v>54593.971120595001</v>
      </c>
      <c r="T8742">
        <v>4.0958137537172004</v>
      </c>
      <c r="U8742">
        <v>179.21651063287001</v>
      </c>
      <c r="V8742">
        <v>304.62578993311001</v>
      </c>
      <c r="W8742">
        <v>0</v>
      </c>
    </row>
    <row r="8743" spans="3:23" x14ac:dyDescent="0.35">
      <c r="C8743" s="12">
        <v>43952</v>
      </c>
      <c r="D8743" s="12">
        <v>43982</v>
      </c>
      <c r="E8743" t="s">
        <v>20</v>
      </c>
      <c r="F8743" t="s">
        <v>59</v>
      </c>
      <c r="G8743" t="s">
        <v>59</v>
      </c>
      <c r="H8743" t="s">
        <v>87</v>
      </c>
      <c r="I8743" t="s">
        <v>61</v>
      </c>
      <c r="J8743" t="s">
        <v>62</v>
      </c>
      <c r="K8743" t="s">
        <v>63</v>
      </c>
      <c r="L8743" t="s">
        <v>64</v>
      </c>
      <c r="M8743" t="s">
        <v>88</v>
      </c>
      <c r="N8743" t="s">
        <v>89</v>
      </c>
      <c r="O8743" t="s">
        <v>67</v>
      </c>
      <c r="P8743" t="s">
        <v>249</v>
      </c>
      <c r="Q8743" t="s">
        <v>250</v>
      </c>
      <c r="R8743" t="s">
        <v>70</v>
      </c>
      <c r="S8743">
        <v>54576.137180081998</v>
      </c>
      <c r="T8743">
        <v>16.513237899562998</v>
      </c>
      <c r="U8743">
        <v>26.793621750871001</v>
      </c>
      <c r="V8743">
        <v>2036.9078016975</v>
      </c>
      <c r="W8743">
        <v>0</v>
      </c>
    </row>
    <row r="8744" spans="3:23" x14ac:dyDescent="0.35">
      <c r="C8744" s="12">
        <v>43556</v>
      </c>
      <c r="D8744" s="12">
        <v>43585</v>
      </c>
      <c r="E8744" t="s">
        <v>75</v>
      </c>
      <c r="F8744" t="s">
        <v>59</v>
      </c>
      <c r="G8744" t="s">
        <v>59</v>
      </c>
      <c r="H8744" t="s">
        <v>87</v>
      </c>
      <c r="I8744" t="s">
        <v>61</v>
      </c>
      <c r="J8744" t="s">
        <v>62</v>
      </c>
      <c r="K8744" t="s">
        <v>63</v>
      </c>
      <c r="L8744" t="s">
        <v>64</v>
      </c>
      <c r="M8744" t="s">
        <v>101</v>
      </c>
      <c r="N8744" t="s">
        <v>102</v>
      </c>
      <c r="O8744" t="s">
        <v>93</v>
      </c>
      <c r="P8744" t="s">
        <v>263</v>
      </c>
      <c r="Q8744" t="s">
        <v>264</v>
      </c>
      <c r="R8744" t="s">
        <v>70</v>
      </c>
      <c r="S8744">
        <v>54574.851340546003</v>
      </c>
      <c r="T8744">
        <v>7.2106441607681999</v>
      </c>
      <c r="U8744">
        <v>121.12861229905</v>
      </c>
      <c r="V8744">
        <v>450.55293134049998</v>
      </c>
      <c r="W8744">
        <v>0</v>
      </c>
    </row>
    <row r="8745" spans="3:23" x14ac:dyDescent="0.35">
      <c r="C8745" s="12">
        <v>44228</v>
      </c>
      <c r="D8745" s="12">
        <v>44255</v>
      </c>
      <c r="E8745" t="s">
        <v>21</v>
      </c>
      <c r="F8745" t="s">
        <v>59</v>
      </c>
      <c r="G8745" t="s">
        <v>59</v>
      </c>
      <c r="H8745" t="s">
        <v>76</v>
      </c>
      <c r="I8745" t="s">
        <v>61</v>
      </c>
      <c r="J8745" t="s">
        <v>62</v>
      </c>
      <c r="K8745" t="s">
        <v>63</v>
      </c>
      <c r="L8745" t="s">
        <v>64</v>
      </c>
      <c r="M8745" t="s">
        <v>65</v>
      </c>
      <c r="N8745" t="s">
        <v>92</v>
      </c>
      <c r="O8745" t="s">
        <v>93</v>
      </c>
      <c r="P8745" t="s">
        <v>371</v>
      </c>
      <c r="Q8745" t="s">
        <v>372</v>
      </c>
      <c r="R8745" t="s">
        <v>70</v>
      </c>
      <c r="S8745">
        <v>54574.213884222998</v>
      </c>
      <c r="T8745">
        <v>11.327992775341</v>
      </c>
      <c r="U8745">
        <v>350.90712934515</v>
      </c>
      <c r="V8745">
        <v>155.52324053965</v>
      </c>
      <c r="W8745">
        <v>0</v>
      </c>
    </row>
    <row r="8746" spans="3:23" x14ac:dyDescent="0.35">
      <c r="C8746" s="12">
        <v>43586</v>
      </c>
      <c r="D8746" s="12">
        <v>43616</v>
      </c>
      <c r="E8746" t="s">
        <v>75</v>
      </c>
      <c r="F8746" t="s">
        <v>59</v>
      </c>
      <c r="G8746" t="s">
        <v>59</v>
      </c>
      <c r="H8746" t="s">
        <v>76</v>
      </c>
      <c r="I8746" t="s">
        <v>61</v>
      </c>
      <c r="J8746" t="s">
        <v>62</v>
      </c>
      <c r="K8746" t="s">
        <v>63</v>
      </c>
      <c r="L8746" t="s">
        <v>64</v>
      </c>
      <c r="M8746" t="s">
        <v>82</v>
      </c>
      <c r="N8746" t="s">
        <v>246</v>
      </c>
      <c r="O8746" t="s">
        <v>112</v>
      </c>
      <c r="P8746" t="s">
        <v>306</v>
      </c>
      <c r="Q8746" t="s">
        <v>307</v>
      </c>
      <c r="R8746" t="s">
        <v>70</v>
      </c>
      <c r="S8746">
        <v>54570.370465175001</v>
      </c>
      <c r="T8746">
        <v>15.047905623342</v>
      </c>
      <c r="U8746">
        <v>35.263974937398999</v>
      </c>
      <c r="V8746">
        <v>1547.4821134614001</v>
      </c>
      <c r="W8746">
        <v>0</v>
      </c>
    </row>
    <row r="8747" spans="3:23" x14ac:dyDescent="0.35">
      <c r="C8747" s="12">
        <v>44409</v>
      </c>
      <c r="D8747" s="12">
        <v>44439</v>
      </c>
      <c r="E8747" t="s">
        <v>21</v>
      </c>
      <c r="F8747" t="s">
        <v>59</v>
      </c>
      <c r="G8747" t="s">
        <v>59</v>
      </c>
      <c r="H8747" t="s">
        <v>87</v>
      </c>
      <c r="I8747" t="s">
        <v>61</v>
      </c>
      <c r="J8747" t="s">
        <v>62</v>
      </c>
      <c r="K8747" t="s">
        <v>63</v>
      </c>
      <c r="L8747" t="s">
        <v>64</v>
      </c>
      <c r="M8747" t="s">
        <v>88</v>
      </c>
      <c r="N8747" t="s">
        <v>150</v>
      </c>
      <c r="O8747" t="s">
        <v>93</v>
      </c>
      <c r="P8747" t="s">
        <v>198</v>
      </c>
      <c r="Q8747" t="s">
        <v>199</v>
      </c>
      <c r="R8747" t="s">
        <v>70</v>
      </c>
      <c r="S8747">
        <v>54569.594746764</v>
      </c>
      <c r="T8747">
        <v>6.5711937614567004</v>
      </c>
      <c r="U8747">
        <v>24.434381887250002</v>
      </c>
      <c r="V8747">
        <v>2233.3118553426002</v>
      </c>
      <c r="W8747">
        <v>0</v>
      </c>
    </row>
    <row r="8748" spans="3:23" x14ac:dyDescent="0.35">
      <c r="C8748" s="12">
        <v>43556</v>
      </c>
      <c r="D8748" s="12">
        <v>43585</v>
      </c>
      <c r="E8748" t="s">
        <v>75</v>
      </c>
      <c r="F8748" t="s">
        <v>59</v>
      </c>
      <c r="G8748" t="s">
        <v>59</v>
      </c>
      <c r="H8748" t="s">
        <v>76</v>
      </c>
      <c r="I8748" t="s">
        <v>61</v>
      </c>
      <c r="J8748" t="s">
        <v>62</v>
      </c>
      <c r="K8748" t="s">
        <v>63</v>
      </c>
      <c r="L8748" t="s">
        <v>64</v>
      </c>
      <c r="M8748" t="s">
        <v>77</v>
      </c>
      <c r="N8748" t="s">
        <v>78</v>
      </c>
      <c r="O8748" t="s">
        <v>79</v>
      </c>
      <c r="P8748" t="s">
        <v>271</v>
      </c>
      <c r="Q8748" t="s">
        <v>272</v>
      </c>
      <c r="R8748" t="s">
        <v>70</v>
      </c>
      <c r="S8748">
        <v>54517.893047867001</v>
      </c>
      <c r="T8748">
        <v>35.499446745215998</v>
      </c>
      <c r="U8748">
        <v>25.151066925826999</v>
      </c>
      <c r="V8748">
        <v>2167.6175093741999</v>
      </c>
      <c r="W8748">
        <v>0</v>
      </c>
    </row>
    <row r="8749" spans="3:23" x14ac:dyDescent="0.35">
      <c r="C8749" s="12">
        <v>43405</v>
      </c>
      <c r="D8749" s="12">
        <v>43434</v>
      </c>
      <c r="E8749" t="s">
        <v>75</v>
      </c>
      <c r="F8749" t="s">
        <v>59</v>
      </c>
      <c r="G8749" t="s">
        <v>59</v>
      </c>
      <c r="H8749" t="s">
        <v>87</v>
      </c>
      <c r="I8749" t="s">
        <v>61</v>
      </c>
      <c r="J8749" t="s">
        <v>62</v>
      </c>
      <c r="K8749" t="s">
        <v>63</v>
      </c>
      <c r="L8749" t="s">
        <v>64</v>
      </c>
      <c r="M8749" t="s">
        <v>137</v>
      </c>
      <c r="N8749" t="s">
        <v>66</v>
      </c>
      <c r="O8749" t="s">
        <v>67</v>
      </c>
      <c r="P8749" t="s">
        <v>235</v>
      </c>
      <c r="Q8749" t="s">
        <v>236</v>
      </c>
      <c r="R8749" t="s">
        <v>70</v>
      </c>
      <c r="S8749">
        <v>54495.004518690002</v>
      </c>
      <c r="T8749">
        <v>18.380205346025001</v>
      </c>
      <c r="U8749">
        <v>19.005765727926001</v>
      </c>
      <c r="V8749">
        <v>2867.2880271599001</v>
      </c>
      <c r="W8749">
        <v>0</v>
      </c>
    </row>
    <row r="8750" spans="3:23" x14ac:dyDescent="0.35">
      <c r="C8750" s="12">
        <v>44287</v>
      </c>
      <c r="D8750" s="12">
        <v>44316</v>
      </c>
      <c r="E8750" t="s">
        <v>21</v>
      </c>
      <c r="F8750" t="s">
        <v>59</v>
      </c>
      <c r="G8750" t="s">
        <v>59</v>
      </c>
      <c r="H8750" t="s">
        <v>60</v>
      </c>
      <c r="I8750" t="s">
        <v>61</v>
      </c>
      <c r="J8750" t="s">
        <v>62</v>
      </c>
      <c r="K8750" t="s">
        <v>63</v>
      </c>
      <c r="L8750" t="s">
        <v>64</v>
      </c>
      <c r="M8750" t="s">
        <v>101</v>
      </c>
      <c r="N8750" t="s">
        <v>102</v>
      </c>
      <c r="O8750" t="s">
        <v>93</v>
      </c>
      <c r="P8750" t="s">
        <v>279</v>
      </c>
      <c r="Q8750" t="s">
        <v>280</v>
      </c>
      <c r="R8750" t="s">
        <v>70</v>
      </c>
      <c r="S8750">
        <v>54482.340458735998</v>
      </c>
      <c r="T8750">
        <v>15.49716946196</v>
      </c>
      <c r="U8750">
        <v>70.343213482108993</v>
      </c>
      <c r="V8750">
        <v>774.52163132400995</v>
      </c>
      <c r="W8750">
        <v>0</v>
      </c>
    </row>
    <row r="8751" spans="3:23" x14ac:dyDescent="0.35">
      <c r="C8751" s="12">
        <v>43617</v>
      </c>
      <c r="D8751" s="12">
        <v>43646</v>
      </c>
      <c r="E8751" t="s">
        <v>75</v>
      </c>
      <c r="F8751" t="s">
        <v>59</v>
      </c>
      <c r="G8751" t="s">
        <v>59</v>
      </c>
      <c r="H8751" t="s">
        <v>76</v>
      </c>
      <c r="I8751" t="s">
        <v>61</v>
      </c>
      <c r="J8751" t="s">
        <v>62</v>
      </c>
      <c r="K8751" t="s">
        <v>63</v>
      </c>
      <c r="L8751" t="s">
        <v>64</v>
      </c>
      <c r="M8751" t="s">
        <v>82</v>
      </c>
      <c r="N8751" t="s">
        <v>246</v>
      </c>
      <c r="O8751" t="s">
        <v>112</v>
      </c>
      <c r="P8751" t="s">
        <v>306</v>
      </c>
      <c r="Q8751" t="s">
        <v>307</v>
      </c>
      <c r="R8751" t="s">
        <v>70</v>
      </c>
      <c r="S8751">
        <v>54449.968195472997</v>
      </c>
      <c r="T8751">
        <v>14.015206217818999</v>
      </c>
      <c r="U8751">
        <v>36.091853698442002</v>
      </c>
      <c r="V8751">
        <v>1508.6498091901001</v>
      </c>
      <c r="W8751">
        <v>0</v>
      </c>
    </row>
    <row r="8752" spans="3:23" x14ac:dyDescent="0.35">
      <c r="C8752" s="12">
        <v>44044</v>
      </c>
      <c r="D8752" s="12">
        <v>44074</v>
      </c>
      <c r="E8752" t="s">
        <v>20</v>
      </c>
      <c r="F8752" t="s">
        <v>59</v>
      </c>
      <c r="G8752" t="s">
        <v>59</v>
      </c>
      <c r="H8752" t="s">
        <v>87</v>
      </c>
      <c r="I8752" t="s">
        <v>61</v>
      </c>
      <c r="J8752" t="s">
        <v>62</v>
      </c>
      <c r="K8752" t="s">
        <v>63</v>
      </c>
      <c r="L8752" t="s">
        <v>64</v>
      </c>
      <c r="M8752" t="s">
        <v>101</v>
      </c>
      <c r="N8752" t="s">
        <v>102</v>
      </c>
      <c r="O8752" t="s">
        <v>93</v>
      </c>
      <c r="P8752" t="s">
        <v>263</v>
      </c>
      <c r="Q8752" t="s">
        <v>264</v>
      </c>
      <c r="R8752" t="s">
        <v>70</v>
      </c>
      <c r="S8752">
        <v>54362.419235449001</v>
      </c>
      <c r="T8752">
        <v>5.6009898324648999</v>
      </c>
      <c r="U8752">
        <v>127.86073678465</v>
      </c>
      <c r="V8752">
        <v>425.16898152251002</v>
      </c>
      <c r="W8752">
        <v>0</v>
      </c>
    </row>
    <row r="8753" spans="3:23" x14ac:dyDescent="0.35">
      <c r="C8753" s="12">
        <v>44013</v>
      </c>
      <c r="D8753" s="12">
        <v>44043</v>
      </c>
      <c r="E8753" t="s">
        <v>20</v>
      </c>
      <c r="F8753" t="s">
        <v>59</v>
      </c>
      <c r="G8753" t="s">
        <v>59</v>
      </c>
      <c r="H8753" t="s">
        <v>87</v>
      </c>
      <c r="I8753" t="s">
        <v>61</v>
      </c>
      <c r="J8753" t="s">
        <v>62</v>
      </c>
      <c r="K8753" t="s">
        <v>63</v>
      </c>
      <c r="L8753" t="s">
        <v>64</v>
      </c>
      <c r="M8753" t="s">
        <v>82</v>
      </c>
      <c r="N8753" t="s">
        <v>120</v>
      </c>
      <c r="O8753" t="s">
        <v>121</v>
      </c>
      <c r="P8753" t="s">
        <v>221</v>
      </c>
      <c r="Q8753" t="s">
        <v>222</v>
      </c>
      <c r="R8753" t="s">
        <v>70</v>
      </c>
      <c r="S8753">
        <v>54362.275688529997</v>
      </c>
      <c r="T8753">
        <v>5.2652512277431001</v>
      </c>
      <c r="U8753">
        <v>175.32477144488999</v>
      </c>
      <c r="V8753">
        <v>310.06614319539</v>
      </c>
      <c r="W8753">
        <v>0</v>
      </c>
    </row>
    <row r="8754" spans="3:23" x14ac:dyDescent="0.35">
      <c r="C8754" s="12">
        <v>43617</v>
      </c>
      <c r="D8754" s="12">
        <v>43646</v>
      </c>
      <c r="E8754" t="s">
        <v>75</v>
      </c>
      <c r="F8754" t="s">
        <v>59</v>
      </c>
      <c r="G8754" t="s">
        <v>59</v>
      </c>
      <c r="H8754" t="s">
        <v>60</v>
      </c>
      <c r="I8754" t="s">
        <v>61</v>
      </c>
      <c r="J8754" t="s">
        <v>62</v>
      </c>
      <c r="K8754" t="s">
        <v>63</v>
      </c>
      <c r="L8754" t="s">
        <v>64</v>
      </c>
      <c r="M8754" t="s">
        <v>65</v>
      </c>
      <c r="N8754" t="s">
        <v>66</v>
      </c>
      <c r="O8754" t="s">
        <v>67</v>
      </c>
      <c r="P8754" t="s">
        <v>312</v>
      </c>
      <c r="Q8754" t="s">
        <v>313</v>
      </c>
      <c r="R8754" t="s">
        <v>70</v>
      </c>
      <c r="S8754">
        <v>54360.545207645002</v>
      </c>
      <c r="T8754">
        <v>19.168276535629001</v>
      </c>
      <c r="U8754">
        <v>69.723407207139999</v>
      </c>
      <c r="V8754">
        <v>779.65990741309997</v>
      </c>
      <c r="W8754">
        <v>0</v>
      </c>
    </row>
    <row r="8755" spans="3:23" x14ac:dyDescent="0.35">
      <c r="C8755" s="12">
        <v>44348</v>
      </c>
      <c r="D8755" s="12">
        <v>44377</v>
      </c>
      <c r="E8755" t="s">
        <v>21</v>
      </c>
      <c r="F8755" t="s">
        <v>59</v>
      </c>
      <c r="G8755" t="s">
        <v>59</v>
      </c>
      <c r="H8755" t="s">
        <v>60</v>
      </c>
      <c r="I8755" t="s">
        <v>61</v>
      </c>
      <c r="J8755" t="s">
        <v>62</v>
      </c>
      <c r="K8755" t="s">
        <v>63</v>
      </c>
      <c r="L8755" t="s">
        <v>64</v>
      </c>
      <c r="M8755" t="s">
        <v>82</v>
      </c>
      <c r="N8755" t="s">
        <v>597</v>
      </c>
      <c r="O8755" t="s">
        <v>598</v>
      </c>
      <c r="P8755" t="s">
        <v>599</v>
      </c>
      <c r="Q8755" t="s">
        <v>600</v>
      </c>
      <c r="R8755" t="s">
        <v>70</v>
      </c>
      <c r="S8755">
        <v>54327.172993088003</v>
      </c>
      <c r="T8755">
        <v>0.85507496046815001</v>
      </c>
      <c r="U8755">
        <v>28.290942117397002</v>
      </c>
      <c r="V8755">
        <v>1920.3027162421999</v>
      </c>
      <c r="W8755">
        <v>0</v>
      </c>
    </row>
    <row r="8756" spans="3:23" x14ac:dyDescent="0.35">
      <c r="C8756" s="12">
        <v>44409</v>
      </c>
      <c r="D8756" s="12">
        <v>44439</v>
      </c>
      <c r="E8756" t="s">
        <v>21</v>
      </c>
      <c r="F8756" t="s">
        <v>59</v>
      </c>
      <c r="G8756" t="s">
        <v>59</v>
      </c>
      <c r="H8756" t="s">
        <v>76</v>
      </c>
      <c r="I8756" t="s">
        <v>61</v>
      </c>
      <c r="J8756" t="s">
        <v>62</v>
      </c>
      <c r="K8756" t="s">
        <v>63</v>
      </c>
      <c r="L8756" t="s">
        <v>64</v>
      </c>
      <c r="M8756" t="s">
        <v>82</v>
      </c>
      <c r="N8756" t="s">
        <v>292</v>
      </c>
      <c r="O8756" t="s">
        <v>293</v>
      </c>
      <c r="P8756" t="s">
        <v>294</v>
      </c>
      <c r="Q8756" t="s">
        <v>295</v>
      </c>
      <c r="R8756" t="s">
        <v>70</v>
      </c>
      <c r="S8756">
        <v>54309.094094756001</v>
      </c>
      <c r="T8756">
        <v>15.590749595019</v>
      </c>
      <c r="U8756">
        <v>22.498999599840001</v>
      </c>
      <c r="V8756">
        <v>2413.8448402453</v>
      </c>
      <c r="W8756">
        <v>0</v>
      </c>
    </row>
    <row r="8757" spans="3:23" x14ac:dyDescent="0.35">
      <c r="C8757" s="12">
        <v>43405</v>
      </c>
      <c r="D8757" s="12">
        <v>43434</v>
      </c>
      <c r="E8757" t="s">
        <v>75</v>
      </c>
      <c r="F8757" t="s">
        <v>59</v>
      </c>
      <c r="G8757" t="s">
        <v>59</v>
      </c>
      <c r="H8757" t="s">
        <v>76</v>
      </c>
      <c r="I8757" t="s">
        <v>61</v>
      </c>
      <c r="J8757" t="s">
        <v>62</v>
      </c>
      <c r="K8757" t="s">
        <v>63</v>
      </c>
      <c r="L8757" t="s">
        <v>64</v>
      </c>
      <c r="M8757" t="s">
        <v>82</v>
      </c>
      <c r="N8757" t="s">
        <v>83</v>
      </c>
      <c r="O8757" t="s">
        <v>84</v>
      </c>
      <c r="P8757" t="s">
        <v>337</v>
      </c>
      <c r="Q8757" t="s">
        <v>338</v>
      </c>
      <c r="R8757" t="s">
        <v>70</v>
      </c>
      <c r="S8757">
        <v>54307.967094594002</v>
      </c>
      <c r="T8757">
        <v>7.4161379024854996</v>
      </c>
      <c r="U8757">
        <v>98.634441388561001</v>
      </c>
      <c r="V8757">
        <v>550.59841501665005</v>
      </c>
      <c r="W8757">
        <v>1</v>
      </c>
    </row>
    <row r="8758" spans="3:23" x14ac:dyDescent="0.35">
      <c r="C8758" s="12">
        <v>44287</v>
      </c>
      <c r="D8758" s="12">
        <v>44316</v>
      </c>
      <c r="E8758" t="s">
        <v>21</v>
      </c>
      <c r="F8758" t="s">
        <v>59</v>
      </c>
      <c r="G8758" t="s">
        <v>59</v>
      </c>
      <c r="H8758" t="s">
        <v>76</v>
      </c>
      <c r="I8758" t="s">
        <v>61</v>
      </c>
      <c r="J8758" t="s">
        <v>62</v>
      </c>
      <c r="K8758" t="s">
        <v>63</v>
      </c>
      <c r="L8758" t="s">
        <v>64</v>
      </c>
      <c r="M8758" t="s">
        <v>82</v>
      </c>
      <c r="N8758" t="s">
        <v>246</v>
      </c>
      <c r="O8758" t="s">
        <v>112</v>
      </c>
      <c r="P8758" t="s">
        <v>306</v>
      </c>
      <c r="Q8758" t="s">
        <v>307</v>
      </c>
      <c r="R8758" t="s">
        <v>70</v>
      </c>
      <c r="S8758">
        <v>54307.181486481</v>
      </c>
      <c r="T8758">
        <v>15.933076542362</v>
      </c>
      <c r="U8758">
        <v>38.740436029817999</v>
      </c>
      <c r="V8758">
        <v>1401.8216378535999</v>
      </c>
      <c r="W8758">
        <v>0</v>
      </c>
    </row>
    <row r="8759" spans="3:23" x14ac:dyDescent="0.35">
      <c r="C8759" s="12">
        <v>43497</v>
      </c>
      <c r="D8759" s="12">
        <v>43524</v>
      </c>
      <c r="E8759" t="s">
        <v>75</v>
      </c>
      <c r="F8759" t="s">
        <v>59</v>
      </c>
      <c r="G8759" t="s">
        <v>59</v>
      </c>
      <c r="H8759" t="s">
        <v>60</v>
      </c>
      <c r="I8759" t="s">
        <v>61</v>
      </c>
      <c r="J8759" t="s">
        <v>62</v>
      </c>
      <c r="K8759" t="s">
        <v>63</v>
      </c>
      <c r="L8759" t="s">
        <v>64</v>
      </c>
      <c r="M8759" t="s">
        <v>96</v>
      </c>
      <c r="N8759" t="s">
        <v>97</v>
      </c>
      <c r="O8759" t="s">
        <v>98</v>
      </c>
      <c r="P8759" t="s">
        <v>482</v>
      </c>
      <c r="Q8759" t="s">
        <v>483</v>
      </c>
      <c r="R8759" t="s">
        <v>70</v>
      </c>
      <c r="S8759">
        <v>54281.181322748998</v>
      </c>
      <c r="T8759">
        <v>3.2606562084288999</v>
      </c>
      <c r="U8759">
        <v>501.37297897316</v>
      </c>
      <c r="V8759">
        <v>108.26507131261999</v>
      </c>
      <c r="W8759">
        <v>0</v>
      </c>
    </row>
    <row r="8760" spans="3:23" x14ac:dyDescent="0.35">
      <c r="C8760" s="12">
        <v>43770</v>
      </c>
      <c r="D8760" s="12">
        <v>43799</v>
      </c>
      <c r="E8760" t="s">
        <v>20</v>
      </c>
      <c r="F8760" t="s">
        <v>59</v>
      </c>
      <c r="G8760" t="s">
        <v>59</v>
      </c>
      <c r="H8760" t="s">
        <v>87</v>
      </c>
      <c r="I8760" t="s">
        <v>61</v>
      </c>
      <c r="J8760" t="s">
        <v>62</v>
      </c>
      <c r="K8760" t="s">
        <v>63</v>
      </c>
      <c r="L8760" t="s">
        <v>64</v>
      </c>
      <c r="M8760" t="s">
        <v>88</v>
      </c>
      <c r="N8760" t="s">
        <v>150</v>
      </c>
      <c r="O8760" t="s">
        <v>93</v>
      </c>
      <c r="P8760" t="s">
        <v>231</v>
      </c>
      <c r="Q8760" t="s">
        <v>232</v>
      </c>
      <c r="R8760" t="s">
        <v>70</v>
      </c>
      <c r="S8760">
        <v>54245.493809325999</v>
      </c>
      <c r="T8760">
        <v>15.658300767021</v>
      </c>
      <c r="U8760">
        <v>25.753483860047002</v>
      </c>
      <c r="V8760">
        <v>2106.336140932</v>
      </c>
      <c r="W8760">
        <v>0</v>
      </c>
    </row>
    <row r="8761" spans="3:23" x14ac:dyDescent="0.35">
      <c r="C8761" s="12">
        <v>43739</v>
      </c>
      <c r="D8761" s="12">
        <v>43769</v>
      </c>
      <c r="E8761" t="s">
        <v>20</v>
      </c>
      <c r="F8761" t="s">
        <v>59</v>
      </c>
      <c r="G8761" t="s">
        <v>59</v>
      </c>
      <c r="H8761" t="s">
        <v>60</v>
      </c>
      <c r="I8761" t="s">
        <v>61</v>
      </c>
      <c r="J8761" t="s">
        <v>62</v>
      </c>
      <c r="K8761" t="s">
        <v>63</v>
      </c>
      <c r="L8761" t="s">
        <v>64</v>
      </c>
      <c r="M8761" t="s">
        <v>77</v>
      </c>
      <c r="N8761" t="s">
        <v>107</v>
      </c>
      <c r="O8761" t="s">
        <v>108</v>
      </c>
      <c r="P8761" t="s">
        <v>367</v>
      </c>
      <c r="Q8761" t="s">
        <v>368</v>
      </c>
      <c r="R8761" t="s">
        <v>70</v>
      </c>
      <c r="S8761">
        <v>54228.326549716003</v>
      </c>
      <c r="T8761">
        <v>14.943693935689</v>
      </c>
      <c r="U8761">
        <v>51.634170490559001</v>
      </c>
      <c r="V8761">
        <v>1050.2410716490999</v>
      </c>
      <c r="W8761">
        <v>0</v>
      </c>
    </row>
    <row r="8762" spans="3:23" x14ac:dyDescent="0.35">
      <c r="C8762" s="12">
        <v>43525</v>
      </c>
      <c r="D8762" s="12">
        <v>43555</v>
      </c>
      <c r="E8762" t="s">
        <v>75</v>
      </c>
      <c r="F8762" t="s">
        <v>59</v>
      </c>
      <c r="G8762" t="s">
        <v>59</v>
      </c>
      <c r="H8762" t="s">
        <v>76</v>
      </c>
      <c r="I8762" t="s">
        <v>61</v>
      </c>
      <c r="J8762" t="s">
        <v>62</v>
      </c>
      <c r="K8762" t="s">
        <v>63</v>
      </c>
      <c r="L8762" t="s">
        <v>64</v>
      </c>
      <c r="M8762" t="s">
        <v>65</v>
      </c>
      <c r="N8762" t="s">
        <v>66</v>
      </c>
      <c r="O8762" t="s">
        <v>67</v>
      </c>
      <c r="P8762" t="s">
        <v>296</v>
      </c>
      <c r="Q8762" t="s">
        <v>297</v>
      </c>
      <c r="R8762" t="s">
        <v>70</v>
      </c>
      <c r="S8762">
        <v>54158.969553984003</v>
      </c>
      <c r="T8762">
        <v>22.205758690913001</v>
      </c>
      <c r="U8762">
        <v>66.730653338886995</v>
      </c>
      <c r="V8762">
        <v>811.60556422162006</v>
      </c>
      <c r="W8762">
        <v>0</v>
      </c>
    </row>
    <row r="8763" spans="3:23" x14ac:dyDescent="0.35">
      <c r="C8763" s="12">
        <v>43586</v>
      </c>
      <c r="D8763" s="12">
        <v>43616</v>
      </c>
      <c r="E8763" t="s">
        <v>75</v>
      </c>
      <c r="F8763" t="s">
        <v>59</v>
      </c>
      <c r="G8763" t="s">
        <v>59</v>
      </c>
      <c r="H8763" t="s">
        <v>76</v>
      </c>
      <c r="I8763" t="s">
        <v>61</v>
      </c>
      <c r="J8763" t="s">
        <v>62</v>
      </c>
      <c r="K8763" t="s">
        <v>63</v>
      </c>
      <c r="L8763" t="s">
        <v>64</v>
      </c>
      <c r="M8763" t="s">
        <v>82</v>
      </c>
      <c r="N8763" t="s">
        <v>246</v>
      </c>
      <c r="O8763" t="s">
        <v>112</v>
      </c>
      <c r="P8763" t="s">
        <v>255</v>
      </c>
      <c r="Q8763" t="s">
        <v>256</v>
      </c>
      <c r="R8763" t="s">
        <v>70</v>
      </c>
      <c r="S8763">
        <v>54127.401609216999</v>
      </c>
      <c r="T8763">
        <v>19.371205027834002</v>
      </c>
      <c r="U8763">
        <v>42.748192729003001</v>
      </c>
      <c r="V8763">
        <v>1266.1915780241</v>
      </c>
      <c r="W8763">
        <v>0</v>
      </c>
    </row>
    <row r="8764" spans="3:23" x14ac:dyDescent="0.35">
      <c r="C8764" s="12">
        <v>44197</v>
      </c>
      <c r="D8764" s="12">
        <v>44227</v>
      </c>
      <c r="E8764" t="s">
        <v>21</v>
      </c>
      <c r="F8764" t="s">
        <v>59</v>
      </c>
      <c r="G8764" t="s">
        <v>59</v>
      </c>
      <c r="H8764" t="s">
        <v>60</v>
      </c>
      <c r="I8764" t="s">
        <v>61</v>
      </c>
      <c r="J8764" t="s">
        <v>62</v>
      </c>
      <c r="K8764" t="s">
        <v>63</v>
      </c>
      <c r="L8764" t="s">
        <v>64</v>
      </c>
      <c r="M8764" t="s">
        <v>82</v>
      </c>
      <c r="N8764" t="s">
        <v>83</v>
      </c>
      <c r="O8764" t="s">
        <v>84</v>
      </c>
      <c r="P8764" t="s">
        <v>337</v>
      </c>
      <c r="Q8764" t="s">
        <v>338</v>
      </c>
      <c r="R8764" t="s">
        <v>70</v>
      </c>
      <c r="S8764">
        <v>54109.925040394999</v>
      </c>
      <c r="T8764">
        <v>6.7685314032272998</v>
      </c>
      <c r="U8764">
        <v>96.940361654027001</v>
      </c>
      <c r="V8764">
        <v>558.17746207208995</v>
      </c>
      <c r="W8764">
        <v>1</v>
      </c>
    </row>
    <row r="8765" spans="3:23" x14ac:dyDescent="0.35">
      <c r="C8765" s="12">
        <v>44136</v>
      </c>
      <c r="D8765" s="12">
        <v>44165</v>
      </c>
      <c r="E8765" t="s">
        <v>21</v>
      </c>
      <c r="F8765" t="s">
        <v>59</v>
      </c>
      <c r="G8765" t="s">
        <v>59</v>
      </c>
      <c r="H8765" t="s">
        <v>87</v>
      </c>
      <c r="I8765" t="s">
        <v>61</v>
      </c>
      <c r="J8765" t="s">
        <v>62</v>
      </c>
      <c r="K8765" t="s">
        <v>63</v>
      </c>
      <c r="L8765" t="s">
        <v>64</v>
      </c>
      <c r="M8765" t="s">
        <v>65</v>
      </c>
      <c r="N8765" t="s">
        <v>66</v>
      </c>
      <c r="O8765" t="s">
        <v>67</v>
      </c>
      <c r="P8765" t="s">
        <v>259</v>
      </c>
      <c r="Q8765" t="s">
        <v>260</v>
      </c>
      <c r="R8765" t="s">
        <v>70</v>
      </c>
      <c r="S8765">
        <v>54094.777376318001</v>
      </c>
      <c r="T8765">
        <v>6.1245758750182002</v>
      </c>
      <c r="U8765">
        <v>67.824803736716007</v>
      </c>
      <c r="V8765">
        <v>797.56629427642997</v>
      </c>
      <c r="W8765">
        <v>0</v>
      </c>
    </row>
    <row r="8766" spans="3:23" x14ac:dyDescent="0.35">
      <c r="C8766" s="12">
        <v>43374</v>
      </c>
      <c r="D8766" s="12">
        <v>43404</v>
      </c>
      <c r="E8766" t="s">
        <v>75</v>
      </c>
      <c r="F8766" t="s">
        <v>59</v>
      </c>
      <c r="G8766" t="s">
        <v>59</v>
      </c>
      <c r="H8766" t="s">
        <v>87</v>
      </c>
      <c r="I8766" t="s">
        <v>61</v>
      </c>
      <c r="J8766" t="s">
        <v>62</v>
      </c>
      <c r="K8766" t="s">
        <v>63</v>
      </c>
      <c r="L8766" t="s">
        <v>64</v>
      </c>
      <c r="M8766" t="s">
        <v>137</v>
      </c>
      <c r="N8766" t="s">
        <v>66</v>
      </c>
      <c r="O8766" t="s">
        <v>67</v>
      </c>
      <c r="P8766" t="s">
        <v>235</v>
      </c>
      <c r="Q8766" t="s">
        <v>236</v>
      </c>
      <c r="R8766" t="s">
        <v>70</v>
      </c>
      <c r="S8766">
        <v>54075.871658178999</v>
      </c>
      <c r="T8766">
        <v>18.246213830298998</v>
      </c>
      <c r="U8766">
        <v>20.100787884523001</v>
      </c>
      <c r="V8766">
        <v>2690.2364210218998</v>
      </c>
      <c r="W8766">
        <v>0</v>
      </c>
    </row>
    <row r="8767" spans="3:23" x14ac:dyDescent="0.35">
      <c r="C8767" s="12">
        <v>44228</v>
      </c>
      <c r="D8767" s="12">
        <v>44255</v>
      </c>
      <c r="E8767" t="s">
        <v>21</v>
      </c>
      <c r="F8767" t="s">
        <v>59</v>
      </c>
      <c r="G8767" t="s">
        <v>59</v>
      </c>
      <c r="H8767" t="s">
        <v>60</v>
      </c>
      <c r="I8767" t="s">
        <v>61</v>
      </c>
      <c r="J8767" t="s">
        <v>62</v>
      </c>
      <c r="K8767" t="s">
        <v>63</v>
      </c>
      <c r="L8767" t="s">
        <v>64</v>
      </c>
      <c r="M8767" t="s">
        <v>88</v>
      </c>
      <c r="N8767" t="s">
        <v>89</v>
      </c>
      <c r="O8767" t="s">
        <v>67</v>
      </c>
      <c r="P8767" t="s">
        <v>239</v>
      </c>
      <c r="Q8767" t="s">
        <v>240</v>
      </c>
      <c r="R8767" t="s">
        <v>70</v>
      </c>
      <c r="S8767">
        <v>54075.084316064997</v>
      </c>
      <c r="T8767">
        <v>29.064604730389</v>
      </c>
      <c r="U8767">
        <v>27.555936487265999</v>
      </c>
      <c r="V8767">
        <v>1962.3751252676</v>
      </c>
      <c r="W8767">
        <v>0</v>
      </c>
    </row>
    <row r="8768" spans="3:23" x14ac:dyDescent="0.35">
      <c r="C8768" s="12">
        <v>44378</v>
      </c>
      <c r="D8768" s="12">
        <v>44408</v>
      </c>
      <c r="E8768" t="s">
        <v>21</v>
      </c>
      <c r="F8768" t="s">
        <v>59</v>
      </c>
      <c r="G8768" t="s">
        <v>59</v>
      </c>
      <c r="H8768" t="s">
        <v>87</v>
      </c>
      <c r="I8768" t="s">
        <v>61</v>
      </c>
      <c r="J8768" t="s">
        <v>62</v>
      </c>
      <c r="K8768" t="s">
        <v>63</v>
      </c>
      <c r="L8768" t="s">
        <v>64</v>
      </c>
      <c r="M8768" t="s">
        <v>88</v>
      </c>
      <c r="N8768" t="s">
        <v>89</v>
      </c>
      <c r="O8768" t="s">
        <v>67</v>
      </c>
      <c r="P8768" t="s">
        <v>223</v>
      </c>
      <c r="Q8768" t="s">
        <v>224</v>
      </c>
      <c r="R8768" t="s">
        <v>70</v>
      </c>
      <c r="S8768">
        <v>54019.212698301999</v>
      </c>
      <c r="T8768">
        <v>17.079972963178001</v>
      </c>
      <c r="U8768">
        <v>25.882531873961</v>
      </c>
      <c r="V8768">
        <v>2087.0915164465</v>
      </c>
      <c r="W8768">
        <v>0</v>
      </c>
    </row>
    <row r="8769" spans="3:23" x14ac:dyDescent="0.35">
      <c r="C8769" s="12">
        <v>44409</v>
      </c>
      <c r="D8769" s="12">
        <v>44439</v>
      </c>
      <c r="E8769" t="s">
        <v>21</v>
      </c>
      <c r="F8769" t="s">
        <v>59</v>
      </c>
      <c r="G8769" t="s">
        <v>59</v>
      </c>
      <c r="H8769" t="s">
        <v>76</v>
      </c>
      <c r="I8769" t="s">
        <v>61</v>
      </c>
      <c r="J8769" t="s">
        <v>62</v>
      </c>
      <c r="K8769" t="s">
        <v>63</v>
      </c>
      <c r="L8769" t="s">
        <v>64</v>
      </c>
      <c r="M8769" t="s">
        <v>77</v>
      </c>
      <c r="N8769" t="s">
        <v>78</v>
      </c>
      <c r="O8769" t="s">
        <v>79</v>
      </c>
      <c r="P8769" t="s">
        <v>271</v>
      </c>
      <c r="Q8769" t="s">
        <v>272</v>
      </c>
      <c r="R8769" t="s">
        <v>70</v>
      </c>
      <c r="S8769">
        <v>54009.630406272001</v>
      </c>
      <c r="T8769">
        <v>21.034644518463001</v>
      </c>
      <c r="U8769">
        <v>24.914229813696</v>
      </c>
      <c r="V8769">
        <v>2167.8225981757</v>
      </c>
      <c r="W8769">
        <v>0</v>
      </c>
    </row>
    <row r="8770" spans="3:23" x14ac:dyDescent="0.35">
      <c r="C8770" s="12">
        <v>44044</v>
      </c>
      <c r="D8770" s="12">
        <v>44074</v>
      </c>
      <c r="E8770" t="s">
        <v>20</v>
      </c>
      <c r="F8770" t="s">
        <v>59</v>
      </c>
      <c r="G8770" t="s">
        <v>59</v>
      </c>
      <c r="H8770" t="s">
        <v>60</v>
      </c>
      <c r="I8770" t="s">
        <v>61</v>
      </c>
      <c r="J8770" t="s">
        <v>62</v>
      </c>
      <c r="K8770" t="s">
        <v>63</v>
      </c>
      <c r="L8770" t="s">
        <v>64</v>
      </c>
      <c r="M8770" t="s">
        <v>82</v>
      </c>
      <c r="N8770" t="s">
        <v>455</v>
      </c>
      <c r="O8770" t="s">
        <v>455</v>
      </c>
      <c r="P8770" t="s">
        <v>456</v>
      </c>
      <c r="Q8770" t="s">
        <v>457</v>
      </c>
      <c r="R8770" t="s">
        <v>70</v>
      </c>
      <c r="S8770">
        <v>54007.176109134001</v>
      </c>
      <c r="T8770">
        <v>7.0304231696302999</v>
      </c>
      <c r="U8770">
        <v>22.515353230761999</v>
      </c>
      <c r="V8770">
        <v>2398.6821594850999</v>
      </c>
      <c r="W8770">
        <v>0</v>
      </c>
    </row>
    <row r="8771" spans="3:23" x14ac:dyDescent="0.35">
      <c r="C8771" s="12">
        <v>44044</v>
      </c>
      <c r="D8771" s="12">
        <v>44074</v>
      </c>
      <c r="E8771" t="s">
        <v>20</v>
      </c>
      <c r="F8771" t="s">
        <v>59</v>
      </c>
      <c r="G8771" t="s">
        <v>59</v>
      </c>
      <c r="H8771" t="s">
        <v>60</v>
      </c>
      <c r="I8771" t="s">
        <v>61</v>
      </c>
      <c r="J8771" t="s">
        <v>62</v>
      </c>
      <c r="K8771" t="s">
        <v>63</v>
      </c>
      <c r="L8771" t="s">
        <v>64</v>
      </c>
      <c r="M8771" t="s">
        <v>137</v>
      </c>
      <c r="N8771" t="s">
        <v>66</v>
      </c>
      <c r="O8771" t="s">
        <v>67</v>
      </c>
      <c r="P8771" t="s">
        <v>281</v>
      </c>
      <c r="Q8771" t="s">
        <v>282</v>
      </c>
      <c r="R8771" t="s">
        <v>70</v>
      </c>
      <c r="S8771">
        <v>53920.104905476997</v>
      </c>
      <c r="T8771">
        <v>27.259829325969001</v>
      </c>
      <c r="U8771">
        <v>21.439866072754999</v>
      </c>
      <c r="V8771">
        <v>2514.9459759918</v>
      </c>
      <c r="W8771">
        <v>0</v>
      </c>
    </row>
    <row r="8772" spans="3:23" x14ac:dyDescent="0.35">
      <c r="C8772" s="12">
        <v>44317</v>
      </c>
      <c r="D8772" s="12">
        <v>44347</v>
      </c>
      <c r="E8772" t="s">
        <v>21</v>
      </c>
      <c r="F8772" t="s">
        <v>59</v>
      </c>
      <c r="G8772" t="s">
        <v>59</v>
      </c>
      <c r="H8772" t="s">
        <v>76</v>
      </c>
      <c r="I8772" t="s">
        <v>61</v>
      </c>
      <c r="J8772" t="s">
        <v>62</v>
      </c>
      <c r="K8772" t="s">
        <v>63</v>
      </c>
      <c r="L8772" t="s">
        <v>64</v>
      </c>
      <c r="M8772" t="s">
        <v>65</v>
      </c>
      <c r="N8772" t="s">
        <v>66</v>
      </c>
      <c r="O8772" t="s">
        <v>67</v>
      </c>
      <c r="P8772" t="s">
        <v>312</v>
      </c>
      <c r="Q8772" t="s">
        <v>313</v>
      </c>
      <c r="R8772" t="s">
        <v>70</v>
      </c>
      <c r="S8772">
        <v>53890.071268266001</v>
      </c>
      <c r="T8772">
        <v>19.153910262648999</v>
      </c>
      <c r="U8772">
        <v>87.313116928566004</v>
      </c>
      <c r="V8772">
        <v>617.20475873466</v>
      </c>
      <c r="W8772">
        <v>0</v>
      </c>
    </row>
    <row r="8773" spans="3:23" x14ac:dyDescent="0.35">
      <c r="C8773" s="12">
        <v>44075</v>
      </c>
      <c r="D8773" s="12">
        <v>44104</v>
      </c>
      <c r="E8773" t="s">
        <v>20</v>
      </c>
      <c r="F8773" t="s">
        <v>59</v>
      </c>
      <c r="G8773" t="s">
        <v>59</v>
      </c>
      <c r="H8773" t="s">
        <v>60</v>
      </c>
      <c r="I8773" t="s">
        <v>61</v>
      </c>
      <c r="J8773" t="s">
        <v>62</v>
      </c>
      <c r="K8773" t="s">
        <v>63</v>
      </c>
      <c r="L8773" t="s">
        <v>64</v>
      </c>
      <c r="M8773" t="s">
        <v>82</v>
      </c>
      <c r="N8773" t="s">
        <v>83</v>
      </c>
      <c r="O8773" t="s">
        <v>84</v>
      </c>
      <c r="P8773" t="s">
        <v>337</v>
      </c>
      <c r="Q8773" t="s">
        <v>338</v>
      </c>
      <c r="R8773" t="s">
        <v>70</v>
      </c>
      <c r="S8773">
        <v>53880.912443298002</v>
      </c>
      <c r="T8773">
        <v>9.2974102163195003</v>
      </c>
      <c r="U8773">
        <v>97.327546237345004</v>
      </c>
      <c r="V8773">
        <v>553.60393358630995</v>
      </c>
      <c r="W8773">
        <v>1</v>
      </c>
    </row>
    <row r="8774" spans="3:23" x14ac:dyDescent="0.35">
      <c r="C8774" s="12">
        <v>43922</v>
      </c>
      <c r="D8774" s="12">
        <v>43951</v>
      </c>
      <c r="E8774" t="s">
        <v>20</v>
      </c>
      <c r="F8774" t="s">
        <v>59</v>
      </c>
      <c r="G8774" t="s">
        <v>59</v>
      </c>
      <c r="H8774" t="s">
        <v>87</v>
      </c>
      <c r="I8774" t="s">
        <v>61</v>
      </c>
      <c r="J8774" t="s">
        <v>62</v>
      </c>
      <c r="K8774" t="s">
        <v>63</v>
      </c>
      <c r="L8774" t="s">
        <v>64</v>
      </c>
      <c r="M8774" t="s">
        <v>88</v>
      </c>
      <c r="N8774" t="s">
        <v>89</v>
      </c>
      <c r="O8774" t="s">
        <v>67</v>
      </c>
      <c r="P8774" t="s">
        <v>249</v>
      </c>
      <c r="Q8774" t="s">
        <v>250</v>
      </c>
      <c r="R8774" t="s">
        <v>70</v>
      </c>
      <c r="S8774">
        <v>53856.954577338001</v>
      </c>
      <c r="T8774">
        <v>16.693938426205001</v>
      </c>
      <c r="U8774">
        <v>26.933454120236998</v>
      </c>
      <c r="V8774">
        <v>1999.6304349567999</v>
      </c>
      <c r="W8774">
        <v>0</v>
      </c>
    </row>
    <row r="8775" spans="3:23" x14ac:dyDescent="0.35">
      <c r="C8775" s="12">
        <v>43739</v>
      </c>
      <c r="D8775" s="12">
        <v>43769</v>
      </c>
      <c r="E8775" t="s">
        <v>20</v>
      </c>
      <c r="F8775" t="s">
        <v>59</v>
      </c>
      <c r="G8775" t="s">
        <v>59</v>
      </c>
      <c r="H8775" t="s">
        <v>76</v>
      </c>
      <c r="I8775" t="s">
        <v>61</v>
      </c>
      <c r="J8775" t="s">
        <v>62</v>
      </c>
      <c r="K8775" t="s">
        <v>63</v>
      </c>
      <c r="L8775" t="s">
        <v>64</v>
      </c>
      <c r="M8775" t="s">
        <v>82</v>
      </c>
      <c r="N8775" t="s">
        <v>246</v>
      </c>
      <c r="O8775" t="s">
        <v>112</v>
      </c>
      <c r="P8775" t="s">
        <v>306</v>
      </c>
      <c r="Q8775" t="s">
        <v>307</v>
      </c>
      <c r="R8775" t="s">
        <v>70</v>
      </c>
      <c r="S8775">
        <v>53841.757110298997</v>
      </c>
      <c r="T8775">
        <v>13.867677731315</v>
      </c>
      <c r="U8775">
        <v>38.276046538788002</v>
      </c>
      <c r="V8775">
        <v>1406.6697576965</v>
      </c>
      <c r="W8775">
        <v>0</v>
      </c>
    </row>
    <row r="8776" spans="3:23" x14ac:dyDescent="0.35">
      <c r="C8776" s="12">
        <v>44075</v>
      </c>
      <c r="D8776" s="12">
        <v>44104</v>
      </c>
      <c r="E8776" t="s">
        <v>20</v>
      </c>
      <c r="F8776" t="s">
        <v>59</v>
      </c>
      <c r="G8776" t="s">
        <v>59</v>
      </c>
      <c r="H8776" t="s">
        <v>87</v>
      </c>
      <c r="I8776" t="s">
        <v>61</v>
      </c>
      <c r="J8776" t="s">
        <v>62</v>
      </c>
      <c r="K8776" t="s">
        <v>63</v>
      </c>
      <c r="L8776" t="s">
        <v>64</v>
      </c>
      <c r="M8776" t="s">
        <v>101</v>
      </c>
      <c r="N8776" t="s">
        <v>102</v>
      </c>
      <c r="O8776" t="s">
        <v>93</v>
      </c>
      <c r="P8776" t="s">
        <v>263</v>
      </c>
      <c r="Q8776" t="s">
        <v>264</v>
      </c>
      <c r="R8776" t="s">
        <v>70</v>
      </c>
      <c r="S8776">
        <v>53790.32796622</v>
      </c>
      <c r="T8776">
        <v>5.4219616181364003</v>
      </c>
      <c r="U8776">
        <v>127.02239992082001</v>
      </c>
      <c r="V8776">
        <v>423.47119877872001</v>
      </c>
      <c r="W8776">
        <v>0</v>
      </c>
    </row>
    <row r="8777" spans="3:23" x14ac:dyDescent="0.35">
      <c r="C8777" s="12">
        <v>43617</v>
      </c>
      <c r="D8777" s="12">
        <v>43646</v>
      </c>
      <c r="E8777" t="s">
        <v>75</v>
      </c>
      <c r="F8777" t="s">
        <v>59</v>
      </c>
      <c r="G8777" t="s">
        <v>59</v>
      </c>
      <c r="H8777" t="s">
        <v>60</v>
      </c>
      <c r="I8777" t="s">
        <v>61</v>
      </c>
      <c r="J8777" t="s">
        <v>62</v>
      </c>
      <c r="K8777" t="s">
        <v>63</v>
      </c>
      <c r="L8777" t="s">
        <v>64</v>
      </c>
      <c r="M8777" t="s">
        <v>82</v>
      </c>
      <c r="N8777" t="s">
        <v>246</v>
      </c>
      <c r="O8777" t="s">
        <v>112</v>
      </c>
      <c r="P8777" t="s">
        <v>383</v>
      </c>
      <c r="Q8777" t="s">
        <v>384</v>
      </c>
      <c r="R8777" t="s">
        <v>70</v>
      </c>
      <c r="S8777">
        <v>53783.459995846002</v>
      </c>
      <c r="T8777">
        <v>7.6442105580824</v>
      </c>
      <c r="U8777">
        <v>185.80545865349001</v>
      </c>
      <c r="V8777">
        <v>289.46114062314001</v>
      </c>
      <c r="W8777">
        <v>0</v>
      </c>
    </row>
    <row r="8778" spans="3:23" x14ac:dyDescent="0.35">
      <c r="C8778" s="12">
        <v>44136</v>
      </c>
      <c r="D8778" s="12">
        <v>44165</v>
      </c>
      <c r="E8778" t="s">
        <v>21</v>
      </c>
      <c r="F8778" t="s">
        <v>59</v>
      </c>
      <c r="G8778" t="s">
        <v>59</v>
      </c>
      <c r="H8778" t="s">
        <v>60</v>
      </c>
      <c r="I8778" t="s">
        <v>61</v>
      </c>
      <c r="J8778" t="s">
        <v>62</v>
      </c>
      <c r="K8778" t="s">
        <v>63</v>
      </c>
      <c r="L8778" t="s">
        <v>64</v>
      </c>
      <c r="M8778" t="s">
        <v>77</v>
      </c>
      <c r="N8778" t="s">
        <v>107</v>
      </c>
      <c r="O8778" t="s">
        <v>108</v>
      </c>
      <c r="P8778" t="s">
        <v>367</v>
      </c>
      <c r="Q8778" t="s">
        <v>368</v>
      </c>
      <c r="R8778" t="s">
        <v>70</v>
      </c>
      <c r="S8778">
        <v>53750.500422573001</v>
      </c>
      <c r="T8778">
        <v>15.452251714413</v>
      </c>
      <c r="U8778">
        <v>51.947222507219003</v>
      </c>
      <c r="V8778">
        <v>1034.7136541343</v>
      </c>
      <c r="W8778">
        <v>0</v>
      </c>
    </row>
    <row r="8779" spans="3:23" x14ac:dyDescent="0.35">
      <c r="C8779" s="12">
        <v>43739</v>
      </c>
      <c r="D8779" s="12">
        <v>43769</v>
      </c>
      <c r="E8779" t="s">
        <v>20</v>
      </c>
      <c r="F8779" t="s">
        <v>59</v>
      </c>
      <c r="G8779" t="s">
        <v>59</v>
      </c>
      <c r="H8779" t="s">
        <v>60</v>
      </c>
      <c r="I8779" t="s">
        <v>61</v>
      </c>
      <c r="J8779" t="s">
        <v>62</v>
      </c>
      <c r="K8779" t="s">
        <v>63</v>
      </c>
      <c r="L8779" t="s">
        <v>64</v>
      </c>
      <c r="M8779" t="s">
        <v>82</v>
      </c>
      <c r="N8779" t="s">
        <v>120</v>
      </c>
      <c r="O8779" t="s">
        <v>121</v>
      </c>
      <c r="P8779" t="s">
        <v>347</v>
      </c>
      <c r="Q8779" t="s">
        <v>348</v>
      </c>
      <c r="R8779" t="s">
        <v>70</v>
      </c>
      <c r="S8779">
        <v>53726.580587867</v>
      </c>
      <c r="T8779">
        <v>10.60992884459</v>
      </c>
      <c r="U8779">
        <v>101.75387704655</v>
      </c>
      <c r="V8779">
        <v>528.00524311509002</v>
      </c>
      <c r="W8779">
        <v>0</v>
      </c>
    </row>
    <row r="8780" spans="3:23" x14ac:dyDescent="0.35">
      <c r="C8780" s="12">
        <v>43435</v>
      </c>
      <c r="D8780" s="12">
        <v>43465</v>
      </c>
      <c r="E8780" t="s">
        <v>75</v>
      </c>
      <c r="F8780" t="s">
        <v>59</v>
      </c>
      <c r="G8780" t="s">
        <v>59</v>
      </c>
      <c r="H8780" t="s">
        <v>87</v>
      </c>
      <c r="I8780" t="s">
        <v>61</v>
      </c>
      <c r="J8780" t="s">
        <v>62</v>
      </c>
      <c r="K8780" t="s">
        <v>63</v>
      </c>
      <c r="L8780" t="s">
        <v>64</v>
      </c>
      <c r="M8780" t="s">
        <v>137</v>
      </c>
      <c r="N8780" t="s">
        <v>66</v>
      </c>
      <c r="O8780" t="s">
        <v>67</v>
      </c>
      <c r="P8780" t="s">
        <v>235</v>
      </c>
      <c r="Q8780" t="s">
        <v>236</v>
      </c>
      <c r="R8780" t="s">
        <v>70</v>
      </c>
      <c r="S8780">
        <v>53726.395893223998</v>
      </c>
      <c r="T8780">
        <v>19.121090311894001</v>
      </c>
      <c r="U8780">
        <v>19.383715392793999</v>
      </c>
      <c r="V8780">
        <v>2771.7284743665</v>
      </c>
      <c r="W8780">
        <v>0</v>
      </c>
    </row>
    <row r="8781" spans="3:23" x14ac:dyDescent="0.35">
      <c r="C8781" s="12">
        <v>43862</v>
      </c>
      <c r="D8781" s="12">
        <v>43890</v>
      </c>
      <c r="E8781" t="s">
        <v>20</v>
      </c>
      <c r="F8781" t="s">
        <v>59</v>
      </c>
      <c r="G8781" t="s">
        <v>59</v>
      </c>
      <c r="H8781" t="s">
        <v>87</v>
      </c>
      <c r="I8781" t="s">
        <v>61</v>
      </c>
      <c r="J8781" t="s">
        <v>62</v>
      </c>
      <c r="K8781" t="s">
        <v>63</v>
      </c>
      <c r="L8781" t="s">
        <v>64</v>
      </c>
      <c r="M8781" t="s">
        <v>101</v>
      </c>
      <c r="N8781" t="s">
        <v>102</v>
      </c>
      <c r="O8781" t="s">
        <v>93</v>
      </c>
      <c r="P8781" t="s">
        <v>263</v>
      </c>
      <c r="Q8781" t="s">
        <v>264</v>
      </c>
      <c r="R8781" t="s">
        <v>70</v>
      </c>
      <c r="S8781">
        <v>53707.618225746999</v>
      </c>
      <c r="T8781">
        <v>7.2393775643999003</v>
      </c>
      <c r="U8781">
        <v>119.98979764146</v>
      </c>
      <c r="V8781">
        <v>447.60154014287002</v>
      </c>
      <c r="W8781">
        <v>0</v>
      </c>
    </row>
    <row r="8782" spans="3:23" x14ac:dyDescent="0.35">
      <c r="C8782" s="12">
        <v>44287</v>
      </c>
      <c r="D8782" s="12">
        <v>44316</v>
      </c>
      <c r="E8782" t="s">
        <v>21</v>
      </c>
      <c r="F8782" t="s">
        <v>59</v>
      </c>
      <c r="G8782" t="s">
        <v>59</v>
      </c>
      <c r="H8782" t="s">
        <v>76</v>
      </c>
      <c r="I8782" t="s">
        <v>61</v>
      </c>
      <c r="J8782" t="s">
        <v>62</v>
      </c>
      <c r="K8782" t="s">
        <v>63</v>
      </c>
      <c r="L8782" t="s">
        <v>64</v>
      </c>
      <c r="M8782" t="s">
        <v>96</v>
      </c>
      <c r="N8782" t="s">
        <v>111</v>
      </c>
      <c r="O8782" t="s">
        <v>112</v>
      </c>
      <c r="P8782" t="s">
        <v>326</v>
      </c>
      <c r="Q8782" t="s">
        <v>327</v>
      </c>
      <c r="R8782" t="s">
        <v>70</v>
      </c>
      <c r="S8782">
        <v>53704.010492861999</v>
      </c>
      <c r="T8782">
        <v>19.482327816579001</v>
      </c>
      <c r="U8782">
        <v>222.86598619297999</v>
      </c>
      <c r="V8782">
        <v>240.96997218032001</v>
      </c>
      <c r="W8782">
        <v>0</v>
      </c>
    </row>
    <row r="8783" spans="3:23" x14ac:dyDescent="0.35">
      <c r="C8783" s="12">
        <v>43952</v>
      </c>
      <c r="D8783" s="12">
        <v>43982</v>
      </c>
      <c r="E8783" t="s">
        <v>20</v>
      </c>
      <c r="F8783" t="s">
        <v>59</v>
      </c>
      <c r="G8783" t="s">
        <v>59</v>
      </c>
      <c r="H8783" t="s">
        <v>87</v>
      </c>
      <c r="I8783" t="s">
        <v>61</v>
      </c>
      <c r="J8783" t="s">
        <v>62</v>
      </c>
      <c r="K8783" t="s">
        <v>63</v>
      </c>
      <c r="L8783" t="s">
        <v>64</v>
      </c>
      <c r="M8783" t="s">
        <v>96</v>
      </c>
      <c r="N8783" t="s">
        <v>97</v>
      </c>
      <c r="O8783" t="s">
        <v>98</v>
      </c>
      <c r="P8783" t="s">
        <v>300</v>
      </c>
      <c r="Q8783" t="s">
        <v>301</v>
      </c>
      <c r="R8783" t="s">
        <v>70</v>
      </c>
      <c r="S8783">
        <v>53618.929823279002</v>
      </c>
      <c r="T8783">
        <v>6.8437067020422999</v>
      </c>
      <c r="U8783">
        <v>60.213070749049997</v>
      </c>
      <c r="V8783">
        <v>890.48655310649997</v>
      </c>
      <c r="W8783">
        <v>0</v>
      </c>
    </row>
    <row r="8784" spans="3:23" x14ac:dyDescent="0.35">
      <c r="C8784" s="12">
        <v>44317</v>
      </c>
      <c r="D8784" s="12">
        <v>44347</v>
      </c>
      <c r="E8784" t="s">
        <v>21</v>
      </c>
      <c r="F8784" t="s">
        <v>59</v>
      </c>
      <c r="G8784" t="s">
        <v>59</v>
      </c>
      <c r="H8784" t="s">
        <v>76</v>
      </c>
      <c r="I8784" t="s">
        <v>61</v>
      </c>
      <c r="J8784" t="s">
        <v>62</v>
      </c>
      <c r="K8784" t="s">
        <v>63</v>
      </c>
      <c r="L8784" t="s">
        <v>64</v>
      </c>
      <c r="M8784" t="s">
        <v>96</v>
      </c>
      <c r="N8784" t="s">
        <v>111</v>
      </c>
      <c r="O8784" t="s">
        <v>112</v>
      </c>
      <c r="P8784" t="s">
        <v>326</v>
      </c>
      <c r="Q8784" t="s">
        <v>327</v>
      </c>
      <c r="R8784" t="s">
        <v>70</v>
      </c>
      <c r="S8784">
        <v>53610.679641575</v>
      </c>
      <c r="T8784">
        <v>20.195625498807999</v>
      </c>
      <c r="U8784">
        <v>221.2856840412</v>
      </c>
      <c r="V8784">
        <v>242.26908249335</v>
      </c>
      <c r="W8784">
        <v>0</v>
      </c>
    </row>
    <row r="8785" spans="3:23" x14ac:dyDescent="0.35">
      <c r="C8785" s="12">
        <v>44044</v>
      </c>
      <c r="D8785" s="12">
        <v>44074</v>
      </c>
      <c r="E8785" t="s">
        <v>20</v>
      </c>
      <c r="F8785" t="s">
        <v>59</v>
      </c>
      <c r="G8785" t="s">
        <v>59</v>
      </c>
      <c r="H8785" t="s">
        <v>76</v>
      </c>
      <c r="I8785" t="s">
        <v>61</v>
      </c>
      <c r="J8785" t="s">
        <v>62</v>
      </c>
      <c r="K8785" t="s">
        <v>63</v>
      </c>
      <c r="L8785" t="s">
        <v>64</v>
      </c>
      <c r="M8785" t="s">
        <v>77</v>
      </c>
      <c r="N8785" t="s">
        <v>78</v>
      </c>
      <c r="O8785" t="s">
        <v>79</v>
      </c>
      <c r="P8785" t="s">
        <v>186</v>
      </c>
      <c r="Q8785" t="s">
        <v>187</v>
      </c>
      <c r="R8785" t="s">
        <v>70</v>
      </c>
      <c r="S8785">
        <v>53604.921023326002</v>
      </c>
      <c r="T8785">
        <v>18.879576873135001</v>
      </c>
      <c r="U8785">
        <v>17.148773890238001</v>
      </c>
      <c r="V8785">
        <v>3125.8748506702</v>
      </c>
      <c r="W8785">
        <v>0</v>
      </c>
    </row>
    <row r="8786" spans="3:23" x14ac:dyDescent="0.35">
      <c r="C8786" s="12">
        <v>43586</v>
      </c>
      <c r="D8786" s="12">
        <v>43616</v>
      </c>
      <c r="E8786" t="s">
        <v>75</v>
      </c>
      <c r="F8786" t="s">
        <v>59</v>
      </c>
      <c r="G8786" t="s">
        <v>59</v>
      </c>
      <c r="H8786" t="s">
        <v>76</v>
      </c>
      <c r="I8786" t="s">
        <v>61</v>
      </c>
      <c r="J8786" t="s">
        <v>62</v>
      </c>
      <c r="K8786" t="s">
        <v>63</v>
      </c>
      <c r="L8786" t="s">
        <v>64</v>
      </c>
      <c r="M8786" t="s">
        <v>77</v>
      </c>
      <c r="N8786" t="s">
        <v>78</v>
      </c>
      <c r="O8786" t="s">
        <v>79</v>
      </c>
      <c r="P8786" t="s">
        <v>343</v>
      </c>
      <c r="Q8786" t="s">
        <v>344</v>
      </c>
      <c r="R8786" t="s">
        <v>70</v>
      </c>
      <c r="S8786">
        <v>53600.708787960997</v>
      </c>
      <c r="T8786">
        <v>11.649699894855001</v>
      </c>
      <c r="U8786">
        <v>20.530102553178001</v>
      </c>
      <c r="V8786">
        <v>2610.8349263781001</v>
      </c>
      <c r="W8786">
        <v>0</v>
      </c>
    </row>
    <row r="8787" spans="3:23" x14ac:dyDescent="0.35">
      <c r="C8787" s="12">
        <v>43586</v>
      </c>
      <c r="D8787" s="12">
        <v>43616</v>
      </c>
      <c r="E8787" t="s">
        <v>75</v>
      </c>
      <c r="F8787" t="s">
        <v>59</v>
      </c>
      <c r="G8787" t="s">
        <v>59</v>
      </c>
      <c r="H8787" t="s">
        <v>87</v>
      </c>
      <c r="I8787" t="s">
        <v>61</v>
      </c>
      <c r="J8787" t="s">
        <v>62</v>
      </c>
      <c r="K8787" t="s">
        <v>63</v>
      </c>
      <c r="L8787" t="s">
        <v>64</v>
      </c>
      <c r="M8787" t="s">
        <v>96</v>
      </c>
      <c r="N8787" t="s">
        <v>97</v>
      </c>
      <c r="O8787" t="s">
        <v>98</v>
      </c>
      <c r="P8787" t="s">
        <v>206</v>
      </c>
      <c r="Q8787" t="s">
        <v>207</v>
      </c>
      <c r="R8787" t="s">
        <v>70</v>
      </c>
      <c r="S8787">
        <v>53592.781451768002</v>
      </c>
      <c r="T8787">
        <v>2.9467563453652001</v>
      </c>
      <c r="U8787">
        <v>278.94748396743</v>
      </c>
      <c r="V8787">
        <v>192.12498599924999</v>
      </c>
      <c r="W8787">
        <v>0</v>
      </c>
    </row>
    <row r="8788" spans="3:23" x14ac:dyDescent="0.35">
      <c r="C8788" s="12">
        <v>44256</v>
      </c>
      <c r="D8788" s="12">
        <v>44286</v>
      </c>
      <c r="E8788" t="s">
        <v>21</v>
      </c>
      <c r="F8788" t="s">
        <v>59</v>
      </c>
      <c r="G8788" t="s">
        <v>59</v>
      </c>
      <c r="H8788" t="s">
        <v>60</v>
      </c>
      <c r="I8788" t="s">
        <v>61</v>
      </c>
      <c r="J8788" t="s">
        <v>62</v>
      </c>
      <c r="K8788" t="s">
        <v>63</v>
      </c>
      <c r="L8788" t="s">
        <v>64</v>
      </c>
      <c r="M8788" t="s">
        <v>65</v>
      </c>
      <c r="N8788" t="s">
        <v>92</v>
      </c>
      <c r="O8788" t="s">
        <v>93</v>
      </c>
      <c r="P8788" t="s">
        <v>333</v>
      </c>
      <c r="Q8788" t="s">
        <v>334</v>
      </c>
      <c r="R8788" t="s">
        <v>70</v>
      </c>
      <c r="S8788">
        <v>53582.238140699999</v>
      </c>
      <c r="T8788">
        <v>5.7280790947393001</v>
      </c>
      <c r="U8788">
        <v>77.232234016483005</v>
      </c>
      <c r="V8788">
        <v>693.78076166052995</v>
      </c>
      <c r="W8788">
        <v>0</v>
      </c>
    </row>
    <row r="8789" spans="3:23" x14ac:dyDescent="0.35">
      <c r="C8789" s="12">
        <v>43862</v>
      </c>
      <c r="D8789" s="12">
        <v>43890</v>
      </c>
      <c r="E8789" t="s">
        <v>20</v>
      </c>
      <c r="F8789" t="s">
        <v>59</v>
      </c>
      <c r="G8789" t="s">
        <v>59</v>
      </c>
      <c r="H8789" t="s">
        <v>76</v>
      </c>
      <c r="I8789" t="s">
        <v>61</v>
      </c>
      <c r="J8789" t="s">
        <v>62</v>
      </c>
      <c r="K8789" t="s">
        <v>63</v>
      </c>
      <c r="L8789" t="s">
        <v>64</v>
      </c>
      <c r="M8789" t="s">
        <v>88</v>
      </c>
      <c r="N8789" t="s">
        <v>150</v>
      </c>
      <c r="O8789" t="s">
        <v>93</v>
      </c>
      <c r="P8789" t="s">
        <v>198</v>
      </c>
      <c r="Q8789" t="s">
        <v>199</v>
      </c>
      <c r="R8789" t="s">
        <v>70</v>
      </c>
      <c r="S8789">
        <v>53581.856909754999</v>
      </c>
      <c r="T8789">
        <v>21.290773789043001</v>
      </c>
      <c r="U8789">
        <v>29.601122974302001</v>
      </c>
      <c r="V8789">
        <v>1810.1291953104001</v>
      </c>
      <c r="W8789">
        <v>0</v>
      </c>
    </row>
    <row r="8790" spans="3:23" x14ac:dyDescent="0.35">
      <c r="C8790" s="12">
        <v>43678</v>
      </c>
      <c r="D8790" s="12">
        <v>43708</v>
      </c>
      <c r="E8790" t="s">
        <v>75</v>
      </c>
      <c r="F8790" t="s">
        <v>59</v>
      </c>
      <c r="G8790" t="s">
        <v>59</v>
      </c>
      <c r="H8790" t="s">
        <v>60</v>
      </c>
      <c r="I8790" t="s">
        <v>61</v>
      </c>
      <c r="J8790" t="s">
        <v>62</v>
      </c>
      <c r="K8790" t="s">
        <v>63</v>
      </c>
      <c r="L8790" t="s">
        <v>64</v>
      </c>
      <c r="M8790" t="s">
        <v>82</v>
      </c>
      <c r="N8790" t="s">
        <v>246</v>
      </c>
      <c r="O8790" t="s">
        <v>112</v>
      </c>
      <c r="P8790" t="s">
        <v>383</v>
      </c>
      <c r="Q8790" t="s">
        <v>384</v>
      </c>
      <c r="R8790" t="s">
        <v>70</v>
      </c>
      <c r="S8790">
        <v>53569.178516556</v>
      </c>
      <c r="T8790">
        <v>7.9392949995019997</v>
      </c>
      <c r="U8790">
        <v>185.71164936335001</v>
      </c>
      <c r="V8790">
        <v>288.45351759137998</v>
      </c>
      <c r="W8790">
        <v>0</v>
      </c>
    </row>
    <row r="8791" spans="3:23" x14ac:dyDescent="0.35">
      <c r="C8791" s="12">
        <v>43586</v>
      </c>
      <c r="D8791" s="12">
        <v>43616</v>
      </c>
      <c r="E8791" t="s">
        <v>75</v>
      </c>
      <c r="F8791" t="s">
        <v>59</v>
      </c>
      <c r="G8791" t="s">
        <v>59</v>
      </c>
      <c r="H8791" t="s">
        <v>60</v>
      </c>
      <c r="I8791" t="s">
        <v>61</v>
      </c>
      <c r="J8791" t="s">
        <v>62</v>
      </c>
      <c r="K8791" t="s">
        <v>63</v>
      </c>
      <c r="L8791" t="s">
        <v>64</v>
      </c>
      <c r="M8791" t="s">
        <v>101</v>
      </c>
      <c r="N8791" t="s">
        <v>102</v>
      </c>
      <c r="O8791" t="s">
        <v>93</v>
      </c>
      <c r="P8791" t="s">
        <v>257</v>
      </c>
      <c r="Q8791" t="s">
        <v>258</v>
      </c>
      <c r="R8791" t="s">
        <v>70</v>
      </c>
      <c r="S8791">
        <v>53516.167223582997</v>
      </c>
      <c r="T8791">
        <v>29.445839337473998</v>
      </c>
      <c r="U8791">
        <v>19.611646331612</v>
      </c>
      <c r="V8791">
        <v>2728.7952433304999</v>
      </c>
      <c r="W8791">
        <v>0</v>
      </c>
    </row>
    <row r="8792" spans="3:23" x14ac:dyDescent="0.35">
      <c r="C8792" s="12">
        <v>44044</v>
      </c>
      <c r="D8792" s="12">
        <v>44074</v>
      </c>
      <c r="E8792" t="s">
        <v>20</v>
      </c>
      <c r="F8792" t="s">
        <v>59</v>
      </c>
      <c r="G8792" t="s">
        <v>59</v>
      </c>
      <c r="H8792" t="s">
        <v>87</v>
      </c>
      <c r="I8792" t="s">
        <v>61</v>
      </c>
      <c r="J8792" t="s">
        <v>62</v>
      </c>
      <c r="K8792" t="s">
        <v>63</v>
      </c>
      <c r="L8792" t="s">
        <v>64</v>
      </c>
      <c r="M8792" t="s">
        <v>82</v>
      </c>
      <c r="N8792" t="s">
        <v>292</v>
      </c>
      <c r="O8792" t="s">
        <v>293</v>
      </c>
      <c r="P8792" t="s">
        <v>294</v>
      </c>
      <c r="Q8792" t="s">
        <v>295</v>
      </c>
      <c r="R8792" t="s">
        <v>70</v>
      </c>
      <c r="S8792">
        <v>53504.930857129999</v>
      </c>
      <c r="T8792">
        <v>9.4541643306388998</v>
      </c>
      <c r="U8792">
        <v>22.698144294561999</v>
      </c>
      <c r="V8792">
        <v>2357.2381143929001</v>
      </c>
      <c r="W8792">
        <v>0</v>
      </c>
    </row>
    <row r="8793" spans="3:23" x14ac:dyDescent="0.35">
      <c r="C8793" s="12">
        <v>44075</v>
      </c>
      <c r="D8793" s="12">
        <v>44104</v>
      </c>
      <c r="E8793" t="s">
        <v>20</v>
      </c>
      <c r="F8793" t="s">
        <v>59</v>
      </c>
      <c r="G8793" t="s">
        <v>59</v>
      </c>
      <c r="H8793" t="s">
        <v>76</v>
      </c>
      <c r="I8793" t="s">
        <v>61</v>
      </c>
      <c r="J8793" t="s">
        <v>62</v>
      </c>
      <c r="K8793" t="s">
        <v>63</v>
      </c>
      <c r="L8793" t="s">
        <v>64</v>
      </c>
      <c r="M8793" t="s">
        <v>65</v>
      </c>
      <c r="N8793" t="s">
        <v>92</v>
      </c>
      <c r="O8793" t="s">
        <v>93</v>
      </c>
      <c r="P8793" t="s">
        <v>371</v>
      </c>
      <c r="Q8793" t="s">
        <v>372</v>
      </c>
      <c r="R8793" t="s">
        <v>70</v>
      </c>
      <c r="S8793">
        <v>53488.775066323004</v>
      </c>
      <c r="T8793">
        <v>13.878713726203999</v>
      </c>
      <c r="U8793">
        <v>353.86950545193997</v>
      </c>
      <c r="V8793">
        <v>151.15395433130001</v>
      </c>
      <c r="W8793">
        <v>0</v>
      </c>
    </row>
    <row r="8794" spans="3:23" x14ac:dyDescent="0.35">
      <c r="C8794" s="12">
        <v>43739</v>
      </c>
      <c r="D8794" s="12">
        <v>43769</v>
      </c>
      <c r="E8794" t="s">
        <v>20</v>
      </c>
      <c r="F8794" t="s">
        <v>59</v>
      </c>
      <c r="G8794" t="s">
        <v>59</v>
      </c>
      <c r="H8794" t="s">
        <v>60</v>
      </c>
      <c r="I8794" t="s">
        <v>61</v>
      </c>
      <c r="J8794" t="s">
        <v>62</v>
      </c>
      <c r="K8794" t="s">
        <v>63</v>
      </c>
      <c r="L8794" t="s">
        <v>64</v>
      </c>
      <c r="M8794" t="s">
        <v>82</v>
      </c>
      <c r="N8794" t="s">
        <v>379</v>
      </c>
      <c r="O8794" t="s">
        <v>380</v>
      </c>
      <c r="P8794" t="s">
        <v>381</v>
      </c>
      <c r="Q8794" t="s">
        <v>382</v>
      </c>
      <c r="R8794" t="s">
        <v>70</v>
      </c>
      <c r="S8794">
        <v>53450.961953008999</v>
      </c>
      <c r="T8794">
        <v>11.750285437713</v>
      </c>
      <c r="U8794">
        <v>23.946377064398</v>
      </c>
      <c r="V8794">
        <v>2232.1105948205</v>
      </c>
      <c r="W8794">
        <v>0</v>
      </c>
    </row>
    <row r="8795" spans="3:23" x14ac:dyDescent="0.35">
      <c r="C8795" s="12">
        <v>43800</v>
      </c>
      <c r="D8795" s="12">
        <v>43830</v>
      </c>
      <c r="E8795" t="s">
        <v>20</v>
      </c>
      <c r="F8795" t="s">
        <v>59</v>
      </c>
      <c r="G8795" t="s">
        <v>59</v>
      </c>
      <c r="H8795" t="s">
        <v>87</v>
      </c>
      <c r="I8795" t="s">
        <v>61</v>
      </c>
      <c r="J8795" t="s">
        <v>62</v>
      </c>
      <c r="K8795" t="s">
        <v>63</v>
      </c>
      <c r="L8795" t="s">
        <v>64</v>
      </c>
      <c r="M8795" t="s">
        <v>208</v>
      </c>
      <c r="N8795" t="s">
        <v>117</v>
      </c>
      <c r="O8795" t="s">
        <v>93</v>
      </c>
      <c r="P8795" t="s">
        <v>209</v>
      </c>
      <c r="Q8795" t="s">
        <v>210</v>
      </c>
      <c r="R8795" t="s">
        <v>70</v>
      </c>
      <c r="S8795">
        <v>53444.813001784001</v>
      </c>
      <c r="T8795">
        <v>8.5317125706504005</v>
      </c>
      <c r="U8795">
        <v>60.608527526235001</v>
      </c>
      <c r="V8795">
        <v>881.80352143764003</v>
      </c>
      <c r="W8795">
        <v>0</v>
      </c>
    </row>
    <row r="8796" spans="3:23" x14ac:dyDescent="0.35">
      <c r="C8796" s="12">
        <v>44256</v>
      </c>
      <c r="D8796" s="12">
        <v>44286</v>
      </c>
      <c r="E8796" t="s">
        <v>21</v>
      </c>
      <c r="F8796" t="s">
        <v>59</v>
      </c>
      <c r="G8796" t="s">
        <v>59</v>
      </c>
      <c r="H8796" t="s">
        <v>76</v>
      </c>
      <c r="I8796" t="s">
        <v>61</v>
      </c>
      <c r="J8796" t="s">
        <v>62</v>
      </c>
      <c r="K8796" t="s">
        <v>63</v>
      </c>
      <c r="L8796" t="s">
        <v>64</v>
      </c>
      <c r="M8796" t="s">
        <v>101</v>
      </c>
      <c r="N8796" t="s">
        <v>102</v>
      </c>
      <c r="O8796" t="s">
        <v>93</v>
      </c>
      <c r="P8796" t="s">
        <v>279</v>
      </c>
      <c r="Q8796" t="s">
        <v>280</v>
      </c>
      <c r="R8796" t="s">
        <v>70</v>
      </c>
      <c r="S8796">
        <v>53427.054106900003</v>
      </c>
      <c r="T8796">
        <v>22.466218074334002</v>
      </c>
      <c r="U8796">
        <v>67.054649757088001</v>
      </c>
      <c r="V8796">
        <v>796.76881917129003</v>
      </c>
      <c r="W8796">
        <v>0</v>
      </c>
    </row>
    <row r="8797" spans="3:23" x14ac:dyDescent="0.35">
      <c r="C8797" s="12">
        <v>43466</v>
      </c>
      <c r="D8797" s="12">
        <v>43496</v>
      </c>
      <c r="E8797" t="s">
        <v>75</v>
      </c>
      <c r="F8797" t="s">
        <v>59</v>
      </c>
      <c r="G8797" t="s">
        <v>59</v>
      </c>
      <c r="H8797" t="s">
        <v>87</v>
      </c>
      <c r="I8797" t="s">
        <v>61</v>
      </c>
      <c r="J8797" t="s">
        <v>62</v>
      </c>
      <c r="K8797" t="s">
        <v>63</v>
      </c>
      <c r="L8797" t="s">
        <v>64</v>
      </c>
      <c r="M8797" t="s">
        <v>82</v>
      </c>
      <c r="N8797" t="s">
        <v>124</v>
      </c>
      <c r="O8797" t="s">
        <v>108</v>
      </c>
      <c r="P8797" t="s">
        <v>190</v>
      </c>
      <c r="Q8797" t="s">
        <v>191</v>
      </c>
      <c r="R8797" t="s">
        <v>70</v>
      </c>
      <c r="S8797">
        <v>53423.290420071004</v>
      </c>
      <c r="T8797">
        <v>12.786520602485</v>
      </c>
      <c r="U8797">
        <v>35.462258206324996</v>
      </c>
      <c r="V8797">
        <v>1506.4830363945</v>
      </c>
      <c r="W8797">
        <v>0</v>
      </c>
    </row>
    <row r="8798" spans="3:23" x14ac:dyDescent="0.35">
      <c r="C8798" s="12">
        <v>43891</v>
      </c>
      <c r="D8798" s="12">
        <v>43921</v>
      </c>
      <c r="E8798" t="s">
        <v>20</v>
      </c>
      <c r="F8798" t="s">
        <v>59</v>
      </c>
      <c r="G8798" t="s">
        <v>59</v>
      </c>
      <c r="H8798" t="s">
        <v>87</v>
      </c>
      <c r="I8798" t="s">
        <v>61</v>
      </c>
      <c r="J8798" t="s">
        <v>62</v>
      </c>
      <c r="K8798" t="s">
        <v>63</v>
      </c>
      <c r="L8798" t="s">
        <v>64</v>
      </c>
      <c r="M8798" t="s">
        <v>101</v>
      </c>
      <c r="N8798" t="s">
        <v>102</v>
      </c>
      <c r="O8798" t="s">
        <v>93</v>
      </c>
      <c r="P8798" t="s">
        <v>257</v>
      </c>
      <c r="Q8798" t="s">
        <v>258</v>
      </c>
      <c r="R8798" t="s">
        <v>70</v>
      </c>
      <c r="S8798">
        <v>53344.318564435001</v>
      </c>
      <c r="T8798">
        <v>16.782113643264001</v>
      </c>
      <c r="U8798">
        <v>24.705675990740001</v>
      </c>
      <c r="V8798">
        <v>2159.1928342471001</v>
      </c>
      <c r="W8798">
        <v>0</v>
      </c>
    </row>
    <row r="8799" spans="3:23" x14ac:dyDescent="0.35">
      <c r="C8799" s="12">
        <v>43862</v>
      </c>
      <c r="D8799" s="12">
        <v>43890</v>
      </c>
      <c r="E8799" t="s">
        <v>20</v>
      </c>
      <c r="F8799" t="s">
        <v>59</v>
      </c>
      <c r="G8799" t="s">
        <v>59</v>
      </c>
      <c r="H8799" t="s">
        <v>60</v>
      </c>
      <c r="I8799" t="s">
        <v>61</v>
      </c>
      <c r="J8799" t="s">
        <v>62</v>
      </c>
      <c r="K8799" t="s">
        <v>63</v>
      </c>
      <c r="L8799" t="s">
        <v>64</v>
      </c>
      <c r="M8799" t="s">
        <v>82</v>
      </c>
      <c r="N8799" t="s">
        <v>120</v>
      </c>
      <c r="O8799" t="s">
        <v>121</v>
      </c>
      <c r="P8799" t="s">
        <v>421</v>
      </c>
      <c r="Q8799" t="s">
        <v>422</v>
      </c>
      <c r="R8799" t="s">
        <v>70</v>
      </c>
      <c r="S8799">
        <v>53340.416273262999</v>
      </c>
      <c r="T8799">
        <v>1.0735926512217</v>
      </c>
      <c r="U8799">
        <v>3273.1696062840001</v>
      </c>
      <c r="V8799">
        <v>16.296257966852</v>
      </c>
      <c r="W8799">
        <v>0</v>
      </c>
    </row>
    <row r="8800" spans="3:23" x14ac:dyDescent="0.35">
      <c r="C8800" s="12">
        <v>44197</v>
      </c>
      <c r="D8800" s="12">
        <v>44227</v>
      </c>
      <c r="E8800" t="s">
        <v>21</v>
      </c>
      <c r="F8800" t="s">
        <v>59</v>
      </c>
      <c r="G8800" t="s">
        <v>59</v>
      </c>
      <c r="H8800" t="s">
        <v>87</v>
      </c>
      <c r="I8800" t="s">
        <v>61</v>
      </c>
      <c r="J8800" t="s">
        <v>62</v>
      </c>
      <c r="K8800" t="s">
        <v>63</v>
      </c>
      <c r="L8800" t="s">
        <v>64</v>
      </c>
      <c r="M8800" t="s">
        <v>82</v>
      </c>
      <c r="N8800" t="s">
        <v>120</v>
      </c>
      <c r="O8800" t="s">
        <v>121</v>
      </c>
      <c r="P8800" t="s">
        <v>221</v>
      </c>
      <c r="Q8800" t="s">
        <v>222</v>
      </c>
      <c r="R8800" t="s">
        <v>70</v>
      </c>
      <c r="S8800">
        <v>53340.017756392997</v>
      </c>
      <c r="T8800">
        <v>4.4936022441999004</v>
      </c>
      <c r="U8800">
        <v>170.14656568831001</v>
      </c>
      <c r="V8800">
        <v>313.49453067484001</v>
      </c>
      <c r="W8800">
        <v>0</v>
      </c>
    </row>
    <row r="8801" spans="3:23" x14ac:dyDescent="0.35">
      <c r="C8801" s="12">
        <v>43800</v>
      </c>
      <c r="D8801" s="12">
        <v>43830</v>
      </c>
      <c r="E8801" t="s">
        <v>20</v>
      </c>
      <c r="F8801" t="s">
        <v>59</v>
      </c>
      <c r="G8801" t="s">
        <v>59</v>
      </c>
      <c r="H8801" t="s">
        <v>60</v>
      </c>
      <c r="I8801" t="s">
        <v>61</v>
      </c>
      <c r="J8801" t="s">
        <v>62</v>
      </c>
      <c r="K8801" t="s">
        <v>63</v>
      </c>
      <c r="L8801" t="s">
        <v>64</v>
      </c>
      <c r="M8801" t="s">
        <v>137</v>
      </c>
      <c r="N8801" t="s">
        <v>66</v>
      </c>
      <c r="O8801" t="s">
        <v>67</v>
      </c>
      <c r="P8801" t="s">
        <v>281</v>
      </c>
      <c r="Q8801" t="s">
        <v>282</v>
      </c>
      <c r="R8801" t="s">
        <v>70</v>
      </c>
      <c r="S8801">
        <v>53307.056833044</v>
      </c>
      <c r="T8801">
        <v>31.523871436718998</v>
      </c>
      <c r="U8801">
        <v>21.198953632110001</v>
      </c>
      <c r="V8801">
        <v>2514.6079263223</v>
      </c>
      <c r="W8801">
        <v>0</v>
      </c>
    </row>
    <row r="8802" spans="3:23" x14ac:dyDescent="0.35">
      <c r="C8802" s="12">
        <v>43678</v>
      </c>
      <c r="D8802" s="12">
        <v>43708</v>
      </c>
      <c r="E8802" t="s">
        <v>75</v>
      </c>
      <c r="F8802" t="s">
        <v>59</v>
      </c>
      <c r="G8802" t="s">
        <v>59</v>
      </c>
      <c r="H8802" t="s">
        <v>87</v>
      </c>
      <c r="I8802" t="s">
        <v>61</v>
      </c>
      <c r="J8802" t="s">
        <v>62</v>
      </c>
      <c r="K8802" t="s">
        <v>63</v>
      </c>
      <c r="L8802" t="s">
        <v>64</v>
      </c>
      <c r="M8802" t="s">
        <v>101</v>
      </c>
      <c r="N8802" t="s">
        <v>102</v>
      </c>
      <c r="O8802" t="s">
        <v>93</v>
      </c>
      <c r="P8802" t="s">
        <v>257</v>
      </c>
      <c r="Q8802" t="s">
        <v>258</v>
      </c>
      <c r="R8802" t="s">
        <v>70</v>
      </c>
      <c r="S8802">
        <v>53293.270690144003</v>
      </c>
      <c r="T8802">
        <v>17.623691752094</v>
      </c>
      <c r="U8802">
        <v>23.588354066227001</v>
      </c>
      <c r="V8802">
        <v>2259.3043389343002</v>
      </c>
      <c r="W8802">
        <v>0</v>
      </c>
    </row>
    <row r="8803" spans="3:23" x14ac:dyDescent="0.35">
      <c r="C8803" s="12">
        <v>43405</v>
      </c>
      <c r="D8803" s="12">
        <v>43434</v>
      </c>
      <c r="E8803" t="s">
        <v>75</v>
      </c>
      <c r="F8803" t="s">
        <v>59</v>
      </c>
      <c r="G8803" t="s">
        <v>59</v>
      </c>
      <c r="H8803" t="s">
        <v>60</v>
      </c>
      <c r="I8803" t="s">
        <v>61</v>
      </c>
      <c r="J8803" t="s">
        <v>62</v>
      </c>
      <c r="K8803" t="s">
        <v>63</v>
      </c>
      <c r="L8803" t="s">
        <v>64</v>
      </c>
      <c r="M8803" t="s">
        <v>82</v>
      </c>
      <c r="N8803" t="s">
        <v>432</v>
      </c>
      <c r="O8803" t="s">
        <v>432</v>
      </c>
      <c r="P8803" t="s">
        <v>433</v>
      </c>
      <c r="Q8803" t="s">
        <v>434</v>
      </c>
      <c r="R8803" t="s">
        <v>70</v>
      </c>
      <c r="S8803">
        <v>53279.056734375998</v>
      </c>
      <c r="T8803">
        <v>7.2808732186801999</v>
      </c>
      <c r="U8803">
        <v>25.162100584537999</v>
      </c>
      <c r="V8803">
        <v>2117.4327856839</v>
      </c>
      <c r="W8803">
        <v>0</v>
      </c>
    </row>
    <row r="8804" spans="3:23" x14ac:dyDescent="0.35">
      <c r="C8804" s="12">
        <v>43435</v>
      </c>
      <c r="D8804" s="12">
        <v>43465</v>
      </c>
      <c r="E8804" t="s">
        <v>75</v>
      </c>
      <c r="F8804" t="s">
        <v>59</v>
      </c>
      <c r="G8804" t="s">
        <v>59</v>
      </c>
      <c r="H8804" t="s">
        <v>87</v>
      </c>
      <c r="I8804" t="s">
        <v>61</v>
      </c>
      <c r="J8804" t="s">
        <v>62</v>
      </c>
      <c r="K8804" t="s">
        <v>63</v>
      </c>
      <c r="L8804" t="s">
        <v>64</v>
      </c>
      <c r="M8804" t="s">
        <v>137</v>
      </c>
      <c r="N8804" t="s">
        <v>66</v>
      </c>
      <c r="O8804" t="s">
        <v>67</v>
      </c>
      <c r="P8804" t="s">
        <v>138</v>
      </c>
      <c r="Q8804" t="s">
        <v>139</v>
      </c>
      <c r="R8804" t="s">
        <v>70</v>
      </c>
      <c r="S8804">
        <v>53250.311032086</v>
      </c>
      <c r="T8804">
        <v>17.036258934071</v>
      </c>
      <c r="U8804">
        <v>20.997788645</v>
      </c>
      <c r="V8804">
        <v>2535.9961438019</v>
      </c>
      <c r="W8804">
        <v>0</v>
      </c>
    </row>
    <row r="8805" spans="3:23" x14ac:dyDescent="0.35">
      <c r="C8805" s="12">
        <v>44256</v>
      </c>
      <c r="D8805" s="12">
        <v>44286</v>
      </c>
      <c r="E8805" t="s">
        <v>21</v>
      </c>
      <c r="F8805" t="s">
        <v>59</v>
      </c>
      <c r="G8805" t="s">
        <v>59</v>
      </c>
      <c r="H8805" t="s">
        <v>60</v>
      </c>
      <c r="I8805" t="s">
        <v>61</v>
      </c>
      <c r="J8805" t="s">
        <v>62</v>
      </c>
      <c r="K8805" t="s">
        <v>63</v>
      </c>
      <c r="L8805" t="s">
        <v>64</v>
      </c>
      <c r="M8805" t="s">
        <v>82</v>
      </c>
      <c r="N8805" t="s">
        <v>362</v>
      </c>
      <c r="O8805" t="s">
        <v>362</v>
      </c>
      <c r="P8805" t="s">
        <v>363</v>
      </c>
      <c r="Q8805" t="s">
        <v>364</v>
      </c>
      <c r="R8805" t="s">
        <v>70</v>
      </c>
      <c r="S8805">
        <v>53196.977111460998</v>
      </c>
      <c r="T8805">
        <v>14.378407711835999</v>
      </c>
      <c r="U8805">
        <v>27.068337968579002</v>
      </c>
      <c r="V8805">
        <v>1965.2842067071001</v>
      </c>
      <c r="W8805">
        <v>0</v>
      </c>
    </row>
    <row r="8806" spans="3:23" x14ac:dyDescent="0.35">
      <c r="C8806" s="12">
        <v>43709</v>
      </c>
      <c r="D8806" s="12">
        <v>43738</v>
      </c>
      <c r="E8806" t="s">
        <v>75</v>
      </c>
      <c r="F8806" t="s">
        <v>59</v>
      </c>
      <c r="G8806" t="s">
        <v>59</v>
      </c>
      <c r="H8806" t="s">
        <v>60</v>
      </c>
      <c r="I8806" t="s">
        <v>61</v>
      </c>
      <c r="J8806" t="s">
        <v>62</v>
      </c>
      <c r="K8806" t="s">
        <v>63</v>
      </c>
      <c r="L8806" t="s">
        <v>64</v>
      </c>
      <c r="M8806" t="s">
        <v>137</v>
      </c>
      <c r="N8806" t="s">
        <v>66</v>
      </c>
      <c r="O8806" t="s">
        <v>67</v>
      </c>
      <c r="P8806" t="s">
        <v>281</v>
      </c>
      <c r="Q8806" t="s">
        <v>282</v>
      </c>
      <c r="R8806" t="s">
        <v>70</v>
      </c>
      <c r="S8806">
        <v>53179.322162212004</v>
      </c>
      <c r="T8806">
        <v>33.567120240694003</v>
      </c>
      <c r="U8806">
        <v>20.95261582402</v>
      </c>
      <c r="V8806">
        <v>2538.0755610116998</v>
      </c>
      <c r="W8806">
        <v>0</v>
      </c>
    </row>
    <row r="8807" spans="3:23" x14ac:dyDescent="0.35">
      <c r="C8807" s="12">
        <v>43891</v>
      </c>
      <c r="D8807" s="12">
        <v>43921</v>
      </c>
      <c r="E8807" t="s">
        <v>20</v>
      </c>
      <c r="F8807" t="s">
        <v>59</v>
      </c>
      <c r="G8807" t="s">
        <v>59</v>
      </c>
      <c r="H8807" t="s">
        <v>60</v>
      </c>
      <c r="I8807" t="s">
        <v>61</v>
      </c>
      <c r="J8807" t="s">
        <v>62</v>
      </c>
      <c r="K8807" t="s">
        <v>63</v>
      </c>
      <c r="L8807" t="s">
        <v>64</v>
      </c>
      <c r="M8807" t="s">
        <v>82</v>
      </c>
      <c r="N8807" t="s">
        <v>455</v>
      </c>
      <c r="O8807" t="s">
        <v>455</v>
      </c>
      <c r="P8807" t="s">
        <v>456</v>
      </c>
      <c r="Q8807" t="s">
        <v>457</v>
      </c>
      <c r="R8807" t="s">
        <v>70</v>
      </c>
      <c r="S8807">
        <v>53142.087847048999</v>
      </c>
      <c r="T8807">
        <v>6.5179926071364997</v>
      </c>
      <c r="U8807">
        <v>21.688684492044001</v>
      </c>
      <c r="V8807">
        <v>2450.2218134319</v>
      </c>
      <c r="W8807">
        <v>0</v>
      </c>
    </row>
    <row r="8808" spans="3:23" x14ac:dyDescent="0.35">
      <c r="C8808" s="12">
        <v>44348</v>
      </c>
      <c r="D8808" s="12">
        <v>44377</v>
      </c>
      <c r="E8808" t="s">
        <v>21</v>
      </c>
      <c r="F8808" t="s">
        <v>59</v>
      </c>
      <c r="G8808" t="s">
        <v>59</v>
      </c>
      <c r="H8808" t="s">
        <v>60</v>
      </c>
      <c r="I8808" t="s">
        <v>61</v>
      </c>
      <c r="J8808" t="s">
        <v>62</v>
      </c>
      <c r="K8808" t="s">
        <v>63</v>
      </c>
      <c r="L8808" t="s">
        <v>64</v>
      </c>
      <c r="M8808" t="s">
        <v>82</v>
      </c>
      <c r="N8808" t="s">
        <v>246</v>
      </c>
      <c r="O8808" t="s">
        <v>112</v>
      </c>
      <c r="P8808" t="s">
        <v>383</v>
      </c>
      <c r="Q8808" t="s">
        <v>384</v>
      </c>
      <c r="R8808" t="s">
        <v>70</v>
      </c>
      <c r="S8808">
        <v>53139.125801953</v>
      </c>
      <c r="T8808">
        <v>6.3306079901162002</v>
      </c>
      <c r="U8808">
        <v>203.55674761757001</v>
      </c>
      <c r="V8808">
        <v>261.05312854470998</v>
      </c>
      <c r="W8808">
        <v>0</v>
      </c>
    </row>
    <row r="8809" spans="3:23" x14ac:dyDescent="0.35">
      <c r="C8809" s="12">
        <v>43922</v>
      </c>
      <c r="D8809" s="12">
        <v>43951</v>
      </c>
      <c r="E8809" t="s">
        <v>20</v>
      </c>
      <c r="F8809" t="s">
        <v>59</v>
      </c>
      <c r="G8809" t="s">
        <v>59</v>
      </c>
      <c r="H8809" t="s">
        <v>60</v>
      </c>
      <c r="I8809" t="s">
        <v>61</v>
      </c>
      <c r="J8809" t="s">
        <v>62</v>
      </c>
      <c r="K8809" t="s">
        <v>63</v>
      </c>
      <c r="L8809" t="s">
        <v>64</v>
      </c>
      <c r="M8809" t="s">
        <v>101</v>
      </c>
      <c r="N8809" t="s">
        <v>102</v>
      </c>
      <c r="O8809" t="s">
        <v>93</v>
      </c>
      <c r="P8809" t="s">
        <v>322</v>
      </c>
      <c r="Q8809" t="s">
        <v>323</v>
      </c>
      <c r="R8809" t="s">
        <v>70</v>
      </c>
      <c r="S8809">
        <v>53138.749272879002</v>
      </c>
      <c r="T8809">
        <v>12.566183296451999</v>
      </c>
      <c r="U8809">
        <v>25.010125673752</v>
      </c>
      <c r="V8809">
        <v>2124.6894144417001</v>
      </c>
      <c r="W8809">
        <v>0</v>
      </c>
    </row>
    <row r="8810" spans="3:23" x14ac:dyDescent="0.35">
      <c r="C8810" s="12">
        <v>44013</v>
      </c>
      <c r="D8810" s="12">
        <v>44043</v>
      </c>
      <c r="E8810" t="s">
        <v>20</v>
      </c>
      <c r="F8810" t="s">
        <v>59</v>
      </c>
      <c r="G8810" t="s">
        <v>59</v>
      </c>
      <c r="H8810" t="s">
        <v>87</v>
      </c>
      <c r="I8810" t="s">
        <v>61</v>
      </c>
      <c r="J8810" t="s">
        <v>62</v>
      </c>
      <c r="K8810" t="s">
        <v>63</v>
      </c>
      <c r="L8810" t="s">
        <v>64</v>
      </c>
      <c r="M8810" t="s">
        <v>77</v>
      </c>
      <c r="N8810" t="s">
        <v>78</v>
      </c>
      <c r="O8810" t="s">
        <v>79</v>
      </c>
      <c r="P8810" t="s">
        <v>271</v>
      </c>
      <c r="Q8810" t="s">
        <v>272</v>
      </c>
      <c r="R8810" t="s">
        <v>70</v>
      </c>
      <c r="S8810">
        <v>53133.909322328996</v>
      </c>
      <c r="T8810">
        <v>4.4176640407091998</v>
      </c>
      <c r="U8810">
        <v>22.399395271854001</v>
      </c>
      <c r="V8810">
        <v>2372.1135627753001</v>
      </c>
      <c r="W8810">
        <v>0</v>
      </c>
    </row>
    <row r="8811" spans="3:23" x14ac:dyDescent="0.35">
      <c r="C8811" s="12">
        <v>43647</v>
      </c>
      <c r="D8811" s="12">
        <v>43677</v>
      </c>
      <c r="E8811" t="s">
        <v>75</v>
      </c>
      <c r="F8811" t="s">
        <v>59</v>
      </c>
      <c r="G8811" t="s">
        <v>59</v>
      </c>
      <c r="H8811" t="s">
        <v>60</v>
      </c>
      <c r="I8811" t="s">
        <v>61</v>
      </c>
      <c r="J8811" t="s">
        <v>62</v>
      </c>
      <c r="K8811" t="s">
        <v>63</v>
      </c>
      <c r="L8811" t="s">
        <v>64</v>
      </c>
      <c r="M8811" t="s">
        <v>82</v>
      </c>
      <c r="N8811" t="s">
        <v>328</v>
      </c>
      <c r="O8811" t="s">
        <v>328</v>
      </c>
      <c r="P8811" t="s">
        <v>329</v>
      </c>
      <c r="Q8811" t="s">
        <v>330</v>
      </c>
      <c r="R8811" t="s">
        <v>70</v>
      </c>
      <c r="S8811">
        <v>53120.260179832003</v>
      </c>
      <c r="T8811">
        <v>15.35110419477</v>
      </c>
      <c r="U8811">
        <v>54.568064837259001</v>
      </c>
      <c r="V8811">
        <v>973.46791274814996</v>
      </c>
      <c r="W8811">
        <v>0</v>
      </c>
    </row>
    <row r="8812" spans="3:23" x14ac:dyDescent="0.35">
      <c r="C8812" s="12">
        <v>43891</v>
      </c>
      <c r="D8812" s="12">
        <v>43921</v>
      </c>
      <c r="E8812" t="s">
        <v>20</v>
      </c>
      <c r="F8812" t="s">
        <v>59</v>
      </c>
      <c r="G8812" t="s">
        <v>59</v>
      </c>
      <c r="H8812" t="s">
        <v>87</v>
      </c>
      <c r="I8812" t="s">
        <v>61</v>
      </c>
      <c r="J8812" t="s">
        <v>62</v>
      </c>
      <c r="K8812" t="s">
        <v>63</v>
      </c>
      <c r="L8812" t="s">
        <v>64</v>
      </c>
      <c r="M8812" t="s">
        <v>101</v>
      </c>
      <c r="N8812" t="s">
        <v>102</v>
      </c>
      <c r="O8812" t="s">
        <v>93</v>
      </c>
      <c r="P8812" t="s">
        <v>308</v>
      </c>
      <c r="Q8812" t="s">
        <v>309</v>
      </c>
      <c r="R8812" t="s">
        <v>70</v>
      </c>
      <c r="S8812">
        <v>53110.366057927997</v>
      </c>
      <c r="T8812">
        <v>4.1501665260614002</v>
      </c>
      <c r="U8812">
        <v>23.994693382725998</v>
      </c>
      <c r="V8812">
        <v>2213.4213265738999</v>
      </c>
      <c r="W8812">
        <v>0</v>
      </c>
    </row>
    <row r="8813" spans="3:23" x14ac:dyDescent="0.35">
      <c r="C8813" s="12">
        <v>44013</v>
      </c>
      <c r="D8813" s="12">
        <v>44043</v>
      </c>
      <c r="E8813" t="s">
        <v>20</v>
      </c>
      <c r="F8813" t="s">
        <v>59</v>
      </c>
      <c r="G8813" t="s">
        <v>59</v>
      </c>
      <c r="H8813" t="s">
        <v>60</v>
      </c>
      <c r="I8813" t="s">
        <v>61</v>
      </c>
      <c r="J8813" t="s">
        <v>62</v>
      </c>
      <c r="K8813" t="s">
        <v>63</v>
      </c>
      <c r="L8813" t="s">
        <v>64</v>
      </c>
      <c r="M8813" t="s">
        <v>82</v>
      </c>
      <c r="N8813" t="s">
        <v>328</v>
      </c>
      <c r="O8813" t="s">
        <v>328</v>
      </c>
      <c r="P8813" t="s">
        <v>329</v>
      </c>
      <c r="Q8813" t="s">
        <v>330</v>
      </c>
      <c r="R8813" t="s">
        <v>70</v>
      </c>
      <c r="S8813">
        <v>53092.289500298997</v>
      </c>
      <c r="T8813">
        <v>16.370564878559001</v>
      </c>
      <c r="U8813">
        <v>55.686102516799998</v>
      </c>
      <c r="V8813">
        <v>953.42081957129994</v>
      </c>
      <c r="W8813">
        <v>0</v>
      </c>
    </row>
    <row r="8814" spans="3:23" x14ac:dyDescent="0.35">
      <c r="C8814" s="12">
        <v>44136</v>
      </c>
      <c r="D8814" s="12">
        <v>44165</v>
      </c>
      <c r="E8814" t="s">
        <v>21</v>
      </c>
      <c r="F8814" t="s">
        <v>59</v>
      </c>
      <c r="G8814" t="s">
        <v>59</v>
      </c>
      <c r="H8814" t="s">
        <v>60</v>
      </c>
      <c r="I8814" t="s">
        <v>61</v>
      </c>
      <c r="J8814" t="s">
        <v>62</v>
      </c>
      <c r="K8814" t="s">
        <v>63</v>
      </c>
      <c r="L8814" t="s">
        <v>64</v>
      </c>
      <c r="M8814" t="s">
        <v>82</v>
      </c>
      <c r="N8814" t="s">
        <v>357</v>
      </c>
      <c r="O8814" t="s">
        <v>357</v>
      </c>
      <c r="P8814" t="s">
        <v>439</v>
      </c>
      <c r="Q8814" t="s">
        <v>440</v>
      </c>
      <c r="R8814" t="s">
        <v>70</v>
      </c>
      <c r="S8814">
        <v>53080.425717534999</v>
      </c>
      <c r="T8814">
        <v>8.9639877833092001</v>
      </c>
      <c r="U8814">
        <v>168.58676417141999</v>
      </c>
      <c r="V8814">
        <v>314.85523776683999</v>
      </c>
      <c r="W8814">
        <v>0</v>
      </c>
    </row>
    <row r="8815" spans="3:23" x14ac:dyDescent="0.35">
      <c r="C8815" s="12">
        <v>44317</v>
      </c>
      <c r="D8815" s="12">
        <v>44347</v>
      </c>
      <c r="E8815" t="s">
        <v>21</v>
      </c>
      <c r="F8815" t="s">
        <v>59</v>
      </c>
      <c r="G8815" t="s">
        <v>59</v>
      </c>
      <c r="H8815" t="s">
        <v>60</v>
      </c>
      <c r="I8815" t="s">
        <v>61</v>
      </c>
      <c r="J8815" t="s">
        <v>62</v>
      </c>
      <c r="K8815" t="s">
        <v>63</v>
      </c>
      <c r="L8815" t="s">
        <v>64</v>
      </c>
      <c r="M8815" t="s">
        <v>101</v>
      </c>
      <c r="N8815" t="s">
        <v>102</v>
      </c>
      <c r="O8815" t="s">
        <v>93</v>
      </c>
      <c r="P8815" t="s">
        <v>279</v>
      </c>
      <c r="Q8815" t="s">
        <v>280</v>
      </c>
      <c r="R8815" t="s">
        <v>70</v>
      </c>
      <c r="S8815">
        <v>53071.251290685002</v>
      </c>
      <c r="T8815">
        <v>14.397563850020999</v>
      </c>
      <c r="U8815">
        <v>70.448602421621004</v>
      </c>
      <c r="V8815">
        <v>753.33291884293999</v>
      </c>
      <c r="W8815">
        <v>0</v>
      </c>
    </row>
    <row r="8816" spans="3:23" x14ac:dyDescent="0.35">
      <c r="C8816" s="12">
        <v>43374</v>
      </c>
      <c r="D8816" s="12">
        <v>43404</v>
      </c>
      <c r="E8816" t="s">
        <v>75</v>
      </c>
      <c r="F8816" t="s">
        <v>59</v>
      </c>
      <c r="G8816" t="s">
        <v>59</v>
      </c>
      <c r="H8816" t="s">
        <v>76</v>
      </c>
      <c r="I8816" t="s">
        <v>61</v>
      </c>
      <c r="J8816" t="s">
        <v>62</v>
      </c>
      <c r="K8816" t="s">
        <v>63</v>
      </c>
      <c r="L8816" t="s">
        <v>64</v>
      </c>
      <c r="M8816" t="s">
        <v>96</v>
      </c>
      <c r="N8816" t="s">
        <v>97</v>
      </c>
      <c r="O8816" t="s">
        <v>98</v>
      </c>
      <c r="P8816" t="s">
        <v>369</v>
      </c>
      <c r="Q8816" t="s">
        <v>370</v>
      </c>
      <c r="R8816" t="s">
        <v>70</v>
      </c>
      <c r="S8816">
        <v>53053.284166297002</v>
      </c>
      <c r="T8816">
        <v>14.195778934601</v>
      </c>
      <c r="U8816">
        <v>2108.8203288054001</v>
      </c>
      <c r="V8816">
        <v>25.157801943397001</v>
      </c>
      <c r="W8816">
        <v>0</v>
      </c>
    </row>
    <row r="8817" spans="3:23" x14ac:dyDescent="0.35">
      <c r="C8817" s="12">
        <v>43709</v>
      </c>
      <c r="D8817" s="12">
        <v>43738</v>
      </c>
      <c r="E8817" t="s">
        <v>75</v>
      </c>
      <c r="F8817" t="s">
        <v>59</v>
      </c>
      <c r="G8817" t="s">
        <v>59</v>
      </c>
      <c r="H8817" t="s">
        <v>87</v>
      </c>
      <c r="I8817" t="s">
        <v>61</v>
      </c>
      <c r="J8817" t="s">
        <v>62</v>
      </c>
      <c r="K8817" t="s">
        <v>63</v>
      </c>
      <c r="L8817" t="s">
        <v>64</v>
      </c>
      <c r="M8817" t="s">
        <v>101</v>
      </c>
      <c r="N8817" t="s">
        <v>102</v>
      </c>
      <c r="O8817" t="s">
        <v>93</v>
      </c>
      <c r="P8817" t="s">
        <v>257</v>
      </c>
      <c r="Q8817" t="s">
        <v>258</v>
      </c>
      <c r="R8817" t="s">
        <v>70</v>
      </c>
      <c r="S8817">
        <v>52988.641008109997</v>
      </c>
      <c r="T8817">
        <v>18.269163787495</v>
      </c>
      <c r="U8817">
        <v>24.241321298018001</v>
      </c>
      <c r="V8817">
        <v>2185.8808914199999</v>
      </c>
      <c r="W8817">
        <v>0</v>
      </c>
    </row>
    <row r="8818" spans="3:23" x14ac:dyDescent="0.35">
      <c r="C8818" s="12">
        <v>43647</v>
      </c>
      <c r="D8818" s="12">
        <v>43677</v>
      </c>
      <c r="E8818" t="s">
        <v>75</v>
      </c>
      <c r="F8818" t="s">
        <v>59</v>
      </c>
      <c r="G8818" t="s">
        <v>59</v>
      </c>
      <c r="H8818" t="s">
        <v>60</v>
      </c>
      <c r="I8818" t="s">
        <v>61</v>
      </c>
      <c r="J8818" t="s">
        <v>62</v>
      </c>
      <c r="K8818" t="s">
        <v>63</v>
      </c>
      <c r="L8818" t="s">
        <v>64</v>
      </c>
      <c r="M8818" t="s">
        <v>101</v>
      </c>
      <c r="N8818" t="s">
        <v>102</v>
      </c>
      <c r="O8818" t="s">
        <v>93</v>
      </c>
      <c r="P8818" t="s">
        <v>322</v>
      </c>
      <c r="Q8818" t="s">
        <v>323</v>
      </c>
      <c r="R8818" t="s">
        <v>70</v>
      </c>
      <c r="S8818">
        <v>52981.229943345999</v>
      </c>
      <c r="T8818">
        <v>17.728338982835002</v>
      </c>
      <c r="U8818">
        <v>23.769261957323</v>
      </c>
      <c r="V8818">
        <v>2228.9808593329999</v>
      </c>
      <c r="W8818">
        <v>0</v>
      </c>
    </row>
    <row r="8819" spans="3:23" x14ac:dyDescent="0.35">
      <c r="C8819" s="12">
        <v>44075</v>
      </c>
      <c r="D8819" s="12">
        <v>44104</v>
      </c>
      <c r="E8819" t="s">
        <v>20</v>
      </c>
      <c r="F8819" t="s">
        <v>59</v>
      </c>
      <c r="G8819" t="s">
        <v>59</v>
      </c>
      <c r="H8819" t="s">
        <v>60</v>
      </c>
      <c r="I8819" t="s">
        <v>61</v>
      </c>
      <c r="J8819" t="s">
        <v>62</v>
      </c>
      <c r="K8819" t="s">
        <v>63</v>
      </c>
      <c r="L8819" t="s">
        <v>64</v>
      </c>
      <c r="M8819" t="s">
        <v>82</v>
      </c>
      <c r="N8819" t="s">
        <v>362</v>
      </c>
      <c r="O8819" t="s">
        <v>362</v>
      </c>
      <c r="P8819" t="s">
        <v>363</v>
      </c>
      <c r="Q8819" t="s">
        <v>364</v>
      </c>
      <c r="R8819" t="s">
        <v>70</v>
      </c>
      <c r="S8819">
        <v>52978.946678278</v>
      </c>
      <c r="T8819">
        <v>16.739821295786001</v>
      </c>
      <c r="U8819">
        <v>26.945870031795</v>
      </c>
      <c r="V8819">
        <v>1966.1249243673999</v>
      </c>
      <c r="W8819">
        <v>0</v>
      </c>
    </row>
    <row r="8820" spans="3:23" x14ac:dyDescent="0.35">
      <c r="C8820" s="12">
        <v>43405</v>
      </c>
      <c r="D8820" s="12">
        <v>43434</v>
      </c>
      <c r="E8820" t="s">
        <v>75</v>
      </c>
      <c r="F8820" t="s">
        <v>59</v>
      </c>
      <c r="G8820" t="s">
        <v>59</v>
      </c>
      <c r="H8820" t="s">
        <v>60</v>
      </c>
      <c r="I8820" t="s">
        <v>61</v>
      </c>
      <c r="J8820" t="s">
        <v>62</v>
      </c>
      <c r="K8820" t="s">
        <v>63</v>
      </c>
      <c r="L8820" t="s">
        <v>64</v>
      </c>
      <c r="M8820" t="s">
        <v>82</v>
      </c>
      <c r="N8820" t="s">
        <v>83</v>
      </c>
      <c r="O8820" t="s">
        <v>84</v>
      </c>
      <c r="P8820" t="s">
        <v>507</v>
      </c>
      <c r="Q8820" t="s">
        <v>508</v>
      </c>
      <c r="R8820" t="s">
        <v>70</v>
      </c>
      <c r="S8820">
        <v>52925.178127013998</v>
      </c>
      <c r="T8820">
        <v>2.7199107185837001</v>
      </c>
      <c r="U8820">
        <v>539.75458880532005</v>
      </c>
      <c r="V8820">
        <v>98.054151321172995</v>
      </c>
      <c r="W8820">
        <v>1</v>
      </c>
    </row>
    <row r="8821" spans="3:23" x14ac:dyDescent="0.35">
      <c r="C8821" s="12">
        <v>44378</v>
      </c>
      <c r="D8821" s="12">
        <v>44408</v>
      </c>
      <c r="E8821" t="s">
        <v>21</v>
      </c>
      <c r="F8821" t="s">
        <v>59</v>
      </c>
      <c r="G8821" t="s">
        <v>59</v>
      </c>
      <c r="H8821" t="s">
        <v>76</v>
      </c>
      <c r="I8821" t="s">
        <v>61</v>
      </c>
      <c r="J8821" t="s">
        <v>62</v>
      </c>
      <c r="K8821" t="s">
        <v>63</v>
      </c>
      <c r="L8821" t="s">
        <v>64</v>
      </c>
      <c r="M8821" t="s">
        <v>82</v>
      </c>
      <c r="N8821" t="s">
        <v>246</v>
      </c>
      <c r="O8821" t="s">
        <v>112</v>
      </c>
      <c r="P8821" t="s">
        <v>318</v>
      </c>
      <c r="Q8821" t="s">
        <v>319</v>
      </c>
      <c r="R8821" t="s">
        <v>70</v>
      </c>
      <c r="S8821">
        <v>52899.599279020003</v>
      </c>
      <c r="T8821">
        <v>9.1644695967658993</v>
      </c>
      <c r="U8821">
        <v>208.28029800708001</v>
      </c>
      <c r="V8821">
        <v>253.98273281336</v>
      </c>
      <c r="W8821">
        <v>0</v>
      </c>
    </row>
    <row r="8822" spans="3:23" x14ac:dyDescent="0.35">
      <c r="C8822" s="12">
        <v>43647</v>
      </c>
      <c r="D8822" s="12">
        <v>43677</v>
      </c>
      <c r="E8822" t="s">
        <v>75</v>
      </c>
      <c r="F8822" t="s">
        <v>59</v>
      </c>
      <c r="G8822" t="s">
        <v>59</v>
      </c>
      <c r="H8822" t="s">
        <v>60</v>
      </c>
      <c r="I8822" t="s">
        <v>61</v>
      </c>
      <c r="J8822" t="s">
        <v>62</v>
      </c>
      <c r="K8822" t="s">
        <v>63</v>
      </c>
      <c r="L8822" t="s">
        <v>64</v>
      </c>
      <c r="M8822" t="s">
        <v>137</v>
      </c>
      <c r="N8822" t="s">
        <v>66</v>
      </c>
      <c r="O8822" t="s">
        <v>67</v>
      </c>
      <c r="P8822" t="s">
        <v>261</v>
      </c>
      <c r="Q8822" t="s">
        <v>262</v>
      </c>
      <c r="R8822" t="s">
        <v>70</v>
      </c>
      <c r="S8822">
        <v>52895.411459634997</v>
      </c>
      <c r="T8822">
        <v>30.451793045382001</v>
      </c>
      <c r="U8822">
        <v>20.479393723095001</v>
      </c>
      <c r="V8822">
        <v>2582.8602240301998</v>
      </c>
      <c r="W8822">
        <v>0</v>
      </c>
    </row>
    <row r="8823" spans="3:23" x14ac:dyDescent="0.35">
      <c r="C8823" s="12">
        <v>44105</v>
      </c>
      <c r="D8823" s="12">
        <v>44135</v>
      </c>
      <c r="E8823" t="s">
        <v>21</v>
      </c>
      <c r="F8823" t="s">
        <v>59</v>
      </c>
      <c r="G8823" t="s">
        <v>59</v>
      </c>
      <c r="H8823" t="s">
        <v>87</v>
      </c>
      <c r="I8823" t="s">
        <v>61</v>
      </c>
      <c r="J8823" t="s">
        <v>62</v>
      </c>
      <c r="K8823" t="s">
        <v>63</v>
      </c>
      <c r="L8823" t="s">
        <v>64</v>
      </c>
      <c r="M8823" t="s">
        <v>101</v>
      </c>
      <c r="N8823" t="s">
        <v>102</v>
      </c>
      <c r="O8823" t="s">
        <v>93</v>
      </c>
      <c r="P8823" t="s">
        <v>257</v>
      </c>
      <c r="Q8823" t="s">
        <v>258</v>
      </c>
      <c r="R8823" t="s">
        <v>70</v>
      </c>
      <c r="S8823">
        <v>52891.261991678002</v>
      </c>
      <c r="T8823">
        <v>15.271199243481</v>
      </c>
      <c r="U8823">
        <v>23.757559268068999</v>
      </c>
      <c r="V8823">
        <v>2226.2919096561</v>
      </c>
      <c r="W8823">
        <v>0</v>
      </c>
    </row>
    <row r="8824" spans="3:23" x14ac:dyDescent="0.35">
      <c r="C8824" s="12">
        <v>43739</v>
      </c>
      <c r="D8824" s="12">
        <v>43769</v>
      </c>
      <c r="E8824" t="s">
        <v>20</v>
      </c>
      <c r="F8824" t="s">
        <v>59</v>
      </c>
      <c r="G8824" t="s">
        <v>59</v>
      </c>
      <c r="H8824" t="s">
        <v>60</v>
      </c>
      <c r="I8824" t="s">
        <v>61</v>
      </c>
      <c r="J8824" t="s">
        <v>62</v>
      </c>
      <c r="K8824" t="s">
        <v>63</v>
      </c>
      <c r="L8824" t="s">
        <v>64</v>
      </c>
      <c r="M8824" t="s">
        <v>82</v>
      </c>
      <c r="N8824" t="s">
        <v>157</v>
      </c>
      <c r="O8824" t="s">
        <v>67</v>
      </c>
      <c r="P8824" t="s">
        <v>373</v>
      </c>
      <c r="Q8824" t="s">
        <v>374</v>
      </c>
      <c r="R8824" t="s">
        <v>70</v>
      </c>
      <c r="S8824">
        <v>52880.825226282002</v>
      </c>
      <c r="T8824">
        <v>8.4648555026445997</v>
      </c>
      <c r="U8824">
        <v>197.45778235378</v>
      </c>
      <c r="V8824">
        <v>267.80826056042002</v>
      </c>
      <c r="W8824">
        <v>0</v>
      </c>
    </row>
    <row r="8825" spans="3:23" x14ac:dyDescent="0.35">
      <c r="C8825" s="12">
        <v>43952</v>
      </c>
      <c r="D8825" s="12">
        <v>43982</v>
      </c>
      <c r="E8825" t="s">
        <v>20</v>
      </c>
      <c r="F8825" t="s">
        <v>59</v>
      </c>
      <c r="G8825" t="s">
        <v>59</v>
      </c>
      <c r="H8825" t="s">
        <v>87</v>
      </c>
      <c r="I8825" t="s">
        <v>61</v>
      </c>
      <c r="J8825" t="s">
        <v>62</v>
      </c>
      <c r="K8825" t="s">
        <v>63</v>
      </c>
      <c r="L8825" t="s">
        <v>64</v>
      </c>
      <c r="M8825" t="s">
        <v>101</v>
      </c>
      <c r="N8825" t="s">
        <v>102</v>
      </c>
      <c r="O8825" t="s">
        <v>93</v>
      </c>
      <c r="P8825" t="s">
        <v>257</v>
      </c>
      <c r="Q8825" t="s">
        <v>258</v>
      </c>
      <c r="R8825" t="s">
        <v>70</v>
      </c>
      <c r="S8825">
        <v>52845.953687850997</v>
      </c>
      <c r="T8825">
        <v>16.506437531677001</v>
      </c>
      <c r="U8825">
        <v>23.922469532063001</v>
      </c>
      <c r="V8825">
        <v>2209.0509350225002</v>
      </c>
      <c r="W8825">
        <v>0</v>
      </c>
    </row>
    <row r="8826" spans="3:23" x14ac:dyDescent="0.35">
      <c r="C8826" s="12">
        <v>43435</v>
      </c>
      <c r="D8826" s="12">
        <v>43465</v>
      </c>
      <c r="E8826" t="s">
        <v>75</v>
      </c>
      <c r="F8826" t="s">
        <v>59</v>
      </c>
      <c r="G8826" t="s">
        <v>59</v>
      </c>
      <c r="H8826" t="s">
        <v>60</v>
      </c>
      <c r="I8826" t="s">
        <v>61</v>
      </c>
      <c r="J8826" t="s">
        <v>62</v>
      </c>
      <c r="K8826" t="s">
        <v>63</v>
      </c>
      <c r="L8826" t="s">
        <v>64</v>
      </c>
      <c r="M8826" t="s">
        <v>65</v>
      </c>
      <c r="N8826" t="s">
        <v>66</v>
      </c>
      <c r="O8826" t="s">
        <v>67</v>
      </c>
      <c r="P8826" t="s">
        <v>411</v>
      </c>
      <c r="Q8826" t="s">
        <v>412</v>
      </c>
      <c r="R8826" t="s">
        <v>70</v>
      </c>
      <c r="S8826">
        <v>52800.285401317</v>
      </c>
      <c r="T8826">
        <v>3.0849761570751002</v>
      </c>
      <c r="U8826">
        <v>457.26342883604002</v>
      </c>
      <c r="V8826">
        <v>115.47016899147</v>
      </c>
      <c r="W8826">
        <v>0</v>
      </c>
    </row>
    <row r="8827" spans="3:23" x14ac:dyDescent="0.35">
      <c r="C8827" s="12">
        <v>44105</v>
      </c>
      <c r="D8827" s="12">
        <v>44135</v>
      </c>
      <c r="E8827" t="s">
        <v>21</v>
      </c>
      <c r="F8827" t="s">
        <v>59</v>
      </c>
      <c r="G8827" t="s">
        <v>59</v>
      </c>
      <c r="H8827" t="s">
        <v>76</v>
      </c>
      <c r="I8827" t="s">
        <v>61</v>
      </c>
      <c r="J8827" t="s">
        <v>62</v>
      </c>
      <c r="K8827" t="s">
        <v>63</v>
      </c>
      <c r="L8827" t="s">
        <v>64</v>
      </c>
      <c r="M8827" t="s">
        <v>137</v>
      </c>
      <c r="N8827" t="s">
        <v>66</v>
      </c>
      <c r="O8827" t="s">
        <v>67</v>
      </c>
      <c r="P8827" t="s">
        <v>235</v>
      </c>
      <c r="Q8827" t="s">
        <v>236</v>
      </c>
      <c r="R8827" t="s">
        <v>70</v>
      </c>
      <c r="S8827">
        <v>52799.399770210999</v>
      </c>
      <c r="T8827">
        <v>29.369974117994001</v>
      </c>
      <c r="U8827">
        <v>25.409650779380001</v>
      </c>
      <c r="V8827">
        <v>2077.9270139775999</v>
      </c>
      <c r="W8827">
        <v>0</v>
      </c>
    </row>
    <row r="8828" spans="3:23" x14ac:dyDescent="0.35">
      <c r="C8828" s="12">
        <v>43617</v>
      </c>
      <c r="D8828" s="12">
        <v>43646</v>
      </c>
      <c r="E8828" t="s">
        <v>75</v>
      </c>
      <c r="F8828" t="s">
        <v>59</v>
      </c>
      <c r="G8828" t="s">
        <v>59</v>
      </c>
      <c r="H8828" t="s">
        <v>87</v>
      </c>
      <c r="I8828" t="s">
        <v>61</v>
      </c>
      <c r="J8828" t="s">
        <v>62</v>
      </c>
      <c r="K8828" t="s">
        <v>63</v>
      </c>
      <c r="L8828" t="s">
        <v>64</v>
      </c>
      <c r="M8828" t="s">
        <v>208</v>
      </c>
      <c r="N8828" t="s">
        <v>117</v>
      </c>
      <c r="O8828" t="s">
        <v>93</v>
      </c>
      <c r="P8828" t="s">
        <v>209</v>
      </c>
      <c r="Q8828" t="s">
        <v>210</v>
      </c>
      <c r="R8828" t="s">
        <v>70</v>
      </c>
      <c r="S8828">
        <v>52796.940839613002</v>
      </c>
      <c r="T8828">
        <v>7.9876931594115996</v>
      </c>
      <c r="U8828">
        <v>60.920870528716002</v>
      </c>
      <c r="V8828">
        <v>866.64783975347996</v>
      </c>
      <c r="W8828">
        <v>0</v>
      </c>
    </row>
    <row r="8829" spans="3:23" x14ac:dyDescent="0.35">
      <c r="C8829" s="12">
        <v>44044</v>
      </c>
      <c r="D8829" s="12">
        <v>44074</v>
      </c>
      <c r="E8829" t="s">
        <v>20</v>
      </c>
      <c r="F8829" t="s">
        <v>59</v>
      </c>
      <c r="G8829" t="s">
        <v>59</v>
      </c>
      <c r="H8829" t="s">
        <v>87</v>
      </c>
      <c r="I8829" t="s">
        <v>61</v>
      </c>
      <c r="J8829" t="s">
        <v>62</v>
      </c>
      <c r="K8829" t="s">
        <v>63</v>
      </c>
      <c r="L8829" t="s">
        <v>64</v>
      </c>
      <c r="M8829" t="s">
        <v>82</v>
      </c>
      <c r="N8829" t="s">
        <v>120</v>
      </c>
      <c r="O8829" t="s">
        <v>121</v>
      </c>
      <c r="P8829" t="s">
        <v>421</v>
      </c>
      <c r="Q8829" t="s">
        <v>422</v>
      </c>
      <c r="R8829" t="s">
        <v>70</v>
      </c>
      <c r="S8829">
        <v>52791.414584409002</v>
      </c>
      <c r="T8829">
        <v>0.39365778011843</v>
      </c>
      <c r="U8829">
        <v>2779.7220532700999</v>
      </c>
      <c r="V8829">
        <v>18.991616274118002</v>
      </c>
      <c r="W8829">
        <v>0</v>
      </c>
    </row>
    <row r="8830" spans="3:23" x14ac:dyDescent="0.35">
      <c r="C8830" s="12">
        <v>43678</v>
      </c>
      <c r="D8830" s="12">
        <v>43708</v>
      </c>
      <c r="E8830" t="s">
        <v>75</v>
      </c>
      <c r="F8830" t="s">
        <v>59</v>
      </c>
      <c r="G8830" t="s">
        <v>59</v>
      </c>
      <c r="H8830" t="s">
        <v>87</v>
      </c>
      <c r="I8830" t="s">
        <v>61</v>
      </c>
      <c r="J8830" t="s">
        <v>62</v>
      </c>
      <c r="K8830" t="s">
        <v>63</v>
      </c>
      <c r="L8830" t="s">
        <v>64</v>
      </c>
      <c r="M8830" t="s">
        <v>65</v>
      </c>
      <c r="N8830" t="s">
        <v>66</v>
      </c>
      <c r="O8830" t="s">
        <v>67</v>
      </c>
      <c r="P8830" t="s">
        <v>259</v>
      </c>
      <c r="Q8830" t="s">
        <v>260</v>
      </c>
      <c r="R8830" t="s">
        <v>70</v>
      </c>
      <c r="S8830">
        <v>52786.797674631998</v>
      </c>
      <c r="T8830">
        <v>10.351620461202</v>
      </c>
      <c r="U8830">
        <v>58.530188701866003</v>
      </c>
      <c r="V8830">
        <v>901.87301365986002</v>
      </c>
      <c r="W8830">
        <v>0</v>
      </c>
    </row>
    <row r="8831" spans="3:23" x14ac:dyDescent="0.35">
      <c r="C8831" s="12">
        <v>44287</v>
      </c>
      <c r="D8831" s="12">
        <v>44316</v>
      </c>
      <c r="E8831" t="s">
        <v>21</v>
      </c>
      <c r="F8831" t="s">
        <v>59</v>
      </c>
      <c r="G8831" t="s">
        <v>59</v>
      </c>
      <c r="H8831" t="s">
        <v>76</v>
      </c>
      <c r="I8831" t="s">
        <v>61</v>
      </c>
      <c r="J8831" t="s">
        <v>62</v>
      </c>
      <c r="K8831" t="s">
        <v>63</v>
      </c>
      <c r="L8831" t="s">
        <v>64</v>
      </c>
      <c r="M8831" t="s">
        <v>77</v>
      </c>
      <c r="N8831" t="s">
        <v>78</v>
      </c>
      <c r="O8831" t="s">
        <v>79</v>
      </c>
      <c r="P8831" t="s">
        <v>343</v>
      </c>
      <c r="Q8831" t="s">
        <v>344</v>
      </c>
      <c r="R8831" t="s">
        <v>70</v>
      </c>
      <c r="S8831">
        <v>52781.401232286997</v>
      </c>
      <c r="T8831">
        <v>11.851308542863</v>
      </c>
      <c r="U8831">
        <v>21.994089393372001</v>
      </c>
      <c r="V8831">
        <v>2399.7993410079998</v>
      </c>
      <c r="W8831">
        <v>0</v>
      </c>
    </row>
    <row r="8832" spans="3:23" x14ac:dyDescent="0.35">
      <c r="C8832" s="12">
        <v>43435</v>
      </c>
      <c r="D8832" s="12">
        <v>43465</v>
      </c>
      <c r="E8832" t="s">
        <v>75</v>
      </c>
      <c r="F8832" t="s">
        <v>59</v>
      </c>
      <c r="G8832" t="s">
        <v>59</v>
      </c>
      <c r="H8832" t="s">
        <v>87</v>
      </c>
      <c r="I8832" t="s">
        <v>61</v>
      </c>
      <c r="J8832" t="s">
        <v>62</v>
      </c>
      <c r="K8832" t="s">
        <v>63</v>
      </c>
      <c r="L8832" t="s">
        <v>64</v>
      </c>
      <c r="M8832" t="s">
        <v>88</v>
      </c>
      <c r="N8832" t="s">
        <v>89</v>
      </c>
      <c r="O8832" t="s">
        <v>67</v>
      </c>
      <c r="P8832" t="s">
        <v>219</v>
      </c>
      <c r="Q8832" t="s">
        <v>220</v>
      </c>
      <c r="R8832" t="s">
        <v>70</v>
      </c>
      <c r="S8832">
        <v>52744.789485770998</v>
      </c>
      <c r="T8832">
        <v>16.504729522714999</v>
      </c>
      <c r="U8832">
        <v>26.843031063013001</v>
      </c>
      <c r="V8832">
        <v>1964.9341895092</v>
      </c>
      <c r="W8832">
        <v>0</v>
      </c>
    </row>
    <row r="8833" spans="3:23" x14ac:dyDescent="0.35">
      <c r="C8833" s="12">
        <v>43525</v>
      </c>
      <c r="D8833" s="12">
        <v>43555</v>
      </c>
      <c r="E8833" t="s">
        <v>75</v>
      </c>
      <c r="F8833" t="s">
        <v>59</v>
      </c>
      <c r="G8833" t="s">
        <v>59</v>
      </c>
      <c r="H8833" t="s">
        <v>76</v>
      </c>
      <c r="I8833" t="s">
        <v>61</v>
      </c>
      <c r="J8833" t="s">
        <v>62</v>
      </c>
      <c r="K8833" t="s">
        <v>63</v>
      </c>
      <c r="L8833" t="s">
        <v>64</v>
      </c>
      <c r="M8833" t="s">
        <v>77</v>
      </c>
      <c r="N8833" t="s">
        <v>78</v>
      </c>
      <c r="O8833" t="s">
        <v>79</v>
      </c>
      <c r="P8833" t="s">
        <v>343</v>
      </c>
      <c r="Q8833" t="s">
        <v>344</v>
      </c>
      <c r="R8833" t="s">
        <v>70</v>
      </c>
      <c r="S8833">
        <v>52734.675791335001</v>
      </c>
      <c r="T8833">
        <v>11.636926253291</v>
      </c>
      <c r="U8833">
        <v>20.012512126200001</v>
      </c>
      <c r="V8833">
        <v>2635.0852635984002</v>
      </c>
      <c r="W8833">
        <v>0</v>
      </c>
    </row>
    <row r="8834" spans="3:23" x14ac:dyDescent="0.35">
      <c r="C8834" s="12">
        <v>44409</v>
      </c>
      <c r="D8834" s="12">
        <v>44439</v>
      </c>
      <c r="E8834" t="s">
        <v>21</v>
      </c>
      <c r="F8834" t="s">
        <v>59</v>
      </c>
      <c r="G8834" t="s">
        <v>59</v>
      </c>
      <c r="H8834" t="s">
        <v>87</v>
      </c>
      <c r="I8834" t="s">
        <v>61</v>
      </c>
      <c r="J8834" t="s">
        <v>62</v>
      </c>
      <c r="K8834" t="s">
        <v>63</v>
      </c>
      <c r="L8834" t="s">
        <v>64</v>
      </c>
      <c r="M8834" t="s">
        <v>88</v>
      </c>
      <c r="N8834" t="s">
        <v>89</v>
      </c>
      <c r="O8834" t="s">
        <v>67</v>
      </c>
      <c r="P8834" t="s">
        <v>223</v>
      </c>
      <c r="Q8834" t="s">
        <v>224</v>
      </c>
      <c r="R8834" t="s">
        <v>70</v>
      </c>
      <c r="S8834">
        <v>52730.310623812002</v>
      </c>
      <c r="T8834">
        <v>16.889564541439</v>
      </c>
      <c r="U8834">
        <v>26.134677485103001</v>
      </c>
      <c r="V8834">
        <v>2017.6377020099001</v>
      </c>
      <c r="W8834">
        <v>0</v>
      </c>
    </row>
    <row r="8835" spans="3:23" x14ac:dyDescent="0.35">
      <c r="C8835" s="12">
        <v>43922</v>
      </c>
      <c r="D8835" s="12">
        <v>43951</v>
      </c>
      <c r="E8835" t="s">
        <v>20</v>
      </c>
      <c r="F8835" t="s">
        <v>59</v>
      </c>
      <c r="G8835" t="s">
        <v>59</v>
      </c>
      <c r="H8835" t="s">
        <v>60</v>
      </c>
      <c r="I8835" t="s">
        <v>61</v>
      </c>
      <c r="J8835" t="s">
        <v>62</v>
      </c>
      <c r="K8835" t="s">
        <v>63</v>
      </c>
      <c r="L8835" t="s">
        <v>64</v>
      </c>
      <c r="M8835" t="s">
        <v>82</v>
      </c>
      <c r="N8835" t="s">
        <v>357</v>
      </c>
      <c r="O8835" t="s">
        <v>357</v>
      </c>
      <c r="P8835" t="s">
        <v>358</v>
      </c>
      <c r="Q8835" t="s">
        <v>359</v>
      </c>
      <c r="R8835" t="s">
        <v>70</v>
      </c>
      <c r="S8835">
        <v>52697.336738621001</v>
      </c>
      <c r="T8835">
        <v>17.961304678226998</v>
      </c>
      <c r="U8835">
        <v>64.648339073833</v>
      </c>
      <c r="V8835">
        <v>815.13829270133999</v>
      </c>
      <c r="W8835">
        <v>0</v>
      </c>
    </row>
    <row r="8836" spans="3:23" x14ac:dyDescent="0.35">
      <c r="C8836" s="12">
        <v>43709</v>
      </c>
      <c r="D8836" s="12">
        <v>43738</v>
      </c>
      <c r="E8836" t="s">
        <v>75</v>
      </c>
      <c r="F8836" t="s">
        <v>59</v>
      </c>
      <c r="G8836" t="s">
        <v>59</v>
      </c>
      <c r="H8836" t="s">
        <v>60</v>
      </c>
      <c r="I8836" t="s">
        <v>61</v>
      </c>
      <c r="J8836" t="s">
        <v>62</v>
      </c>
      <c r="K8836" t="s">
        <v>63</v>
      </c>
      <c r="L8836" t="s">
        <v>64</v>
      </c>
      <c r="M8836" t="s">
        <v>82</v>
      </c>
      <c r="N8836" t="s">
        <v>120</v>
      </c>
      <c r="O8836" t="s">
        <v>121</v>
      </c>
      <c r="P8836" t="s">
        <v>347</v>
      </c>
      <c r="Q8836" t="s">
        <v>348</v>
      </c>
      <c r="R8836" t="s">
        <v>70</v>
      </c>
      <c r="S8836">
        <v>52665.178617322003</v>
      </c>
      <c r="T8836">
        <v>4.8860872251872998</v>
      </c>
      <c r="U8836">
        <v>106.04580012167</v>
      </c>
      <c r="V8836">
        <v>496.62672691325997</v>
      </c>
      <c r="W8836">
        <v>0</v>
      </c>
    </row>
    <row r="8837" spans="3:23" x14ac:dyDescent="0.35">
      <c r="C8837" s="12">
        <v>43862</v>
      </c>
      <c r="D8837" s="12">
        <v>43890</v>
      </c>
      <c r="E8837" t="s">
        <v>20</v>
      </c>
      <c r="F8837" t="s">
        <v>59</v>
      </c>
      <c r="G8837" t="s">
        <v>59</v>
      </c>
      <c r="H8837" t="s">
        <v>87</v>
      </c>
      <c r="I8837" t="s">
        <v>61</v>
      </c>
      <c r="J8837" t="s">
        <v>62</v>
      </c>
      <c r="K8837" t="s">
        <v>63</v>
      </c>
      <c r="L8837" t="s">
        <v>64</v>
      </c>
      <c r="M8837" t="s">
        <v>137</v>
      </c>
      <c r="N8837" t="s">
        <v>66</v>
      </c>
      <c r="O8837" t="s">
        <v>67</v>
      </c>
      <c r="P8837" t="s">
        <v>138</v>
      </c>
      <c r="Q8837" t="s">
        <v>139</v>
      </c>
      <c r="R8837" t="s">
        <v>70</v>
      </c>
      <c r="S8837">
        <v>52581.612988916997</v>
      </c>
      <c r="T8837">
        <v>17.495448951478998</v>
      </c>
      <c r="U8837">
        <v>22.690222822671998</v>
      </c>
      <c r="V8837">
        <v>2317.3687362989999</v>
      </c>
      <c r="W8837">
        <v>0</v>
      </c>
    </row>
    <row r="8838" spans="3:23" x14ac:dyDescent="0.35">
      <c r="C8838" s="12">
        <v>43556</v>
      </c>
      <c r="D8838" s="12">
        <v>43585</v>
      </c>
      <c r="E8838" t="s">
        <v>75</v>
      </c>
      <c r="F8838" t="s">
        <v>59</v>
      </c>
      <c r="G8838" t="s">
        <v>59</v>
      </c>
      <c r="H8838" t="s">
        <v>87</v>
      </c>
      <c r="I8838" t="s">
        <v>61</v>
      </c>
      <c r="J8838" t="s">
        <v>62</v>
      </c>
      <c r="K8838" t="s">
        <v>63</v>
      </c>
      <c r="L8838" t="s">
        <v>64</v>
      </c>
      <c r="M8838" t="s">
        <v>208</v>
      </c>
      <c r="N8838" t="s">
        <v>117</v>
      </c>
      <c r="O8838" t="s">
        <v>93</v>
      </c>
      <c r="P8838" t="s">
        <v>209</v>
      </c>
      <c r="Q8838" t="s">
        <v>210</v>
      </c>
      <c r="R8838" t="s">
        <v>70</v>
      </c>
      <c r="S8838">
        <v>52549.258047937998</v>
      </c>
      <c r="T8838">
        <v>7.0944119797459004</v>
      </c>
      <c r="U8838">
        <v>59.169159437931</v>
      </c>
      <c r="V8838">
        <v>888.11905639900999</v>
      </c>
      <c r="W8838">
        <v>0</v>
      </c>
    </row>
    <row r="8839" spans="3:23" x14ac:dyDescent="0.35">
      <c r="C8839" s="12">
        <v>43831</v>
      </c>
      <c r="D8839" s="12">
        <v>43861</v>
      </c>
      <c r="E8839" t="s">
        <v>20</v>
      </c>
      <c r="F8839" t="s">
        <v>59</v>
      </c>
      <c r="G8839" t="s">
        <v>59</v>
      </c>
      <c r="H8839" t="s">
        <v>87</v>
      </c>
      <c r="I8839" t="s">
        <v>61</v>
      </c>
      <c r="J8839" t="s">
        <v>62</v>
      </c>
      <c r="K8839" t="s">
        <v>63</v>
      </c>
      <c r="L8839" t="s">
        <v>64</v>
      </c>
      <c r="M8839" t="s">
        <v>137</v>
      </c>
      <c r="N8839" t="s">
        <v>66</v>
      </c>
      <c r="O8839" t="s">
        <v>67</v>
      </c>
      <c r="P8839" t="s">
        <v>235</v>
      </c>
      <c r="Q8839" t="s">
        <v>236</v>
      </c>
      <c r="R8839" t="s">
        <v>70</v>
      </c>
      <c r="S8839">
        <v>52463.511215940001</v>
      </c>
      <c r="T8839">
        <v>16.654087525998001</v>
      </c>
      <c r="U8839">
        <v>21.046281759774999</v>
      </c>
      <c r="V8839">
        <v>2492.7686426879</v>
      </c>
      <c r="W8839">
        <v>0</v>
      </c>
    </row>
    <row r="8840" spans="3:23" x14ac:dyDescent="0.35">
      <c r="C8840" s="12">
        <v>43678</v>
      </c>
      <c r="D8840" s="12">
        <v>43708</v>
      </c>
      <c r="E8840" t="s">
        <v>75</v>
      </c>
      <c r="F8840" t="s">
        <v>59</v>
      </c>
      <c r="G8840" t="s">
        <v>59</v>
      </c>
      <c r="H8840" t="s">
        <v>60</v>
      </c>
      <c r="I8840" t="s">
        <v>61</v>
      </c>
      <c r="J8840" t="s">
        <v>62</v>
      </c>
      <c r="K8840" t="s">
        <v>63</v>
      </c>
      <c r="L8840" t="s">
        <v>64</v>
      </c>
      <c r="M8840" t="s">
        <v>88</v>
      </c>
      <c r="N8840" t="s">
        <v>89</v>
      </c>
      <c r="O8840" t="s">
        <v>67</v>
      </c>
      <c r="P8840" t="s">
        <v>283</v>
      </c>
      <c r="Q8840" t="s">
        <v>284</v>
      </c>
      <c r="R8840" t="s">
        <v>70</v>
      </c>
      <c r="S8840">
        <v>52441.889512907001</v>
      </c>
      <c r="T8840">
        <v>29.528835321647001</v>
      </c>
      <c r="U8840">
        <v>28.670764562588001</v>
      </c>
      <c r="V8840">
        <v>1829.1067682701</v>
      </c>
      <c r="W8840">
        <v>0</v>
      </c>
    </row>
    <row r="8841" spans="3:23" x14ac:dyDescent="0.35">
      <c r="C8841" s="12">
        <v>43435</v>
      </c>
      <c r="D8841" s="12">
        <v>43465</v>
      </c>
      <c r="E8841" t="s">
        <v>75</v>
      </c>
      <c r="F8841" t="s">
        <v>59</v>
      </c>
      <c r="G8841" t="s">
        <v>59</v>
      </c>
      <c r="H8841" t="s">
        <v>60</v>
      </c>
      <c r="I8841" t="s">
        <v>61</v>
      </c>
      <c r="J8841" t="s">
        <v>62</v>
      </c>
      <c r="K8841" t="s">
        <v>63</v>
      </c>
      <c r="L8841" t="s">
        <v>64</v>
      </c>
      <c r="M8841" t="s">
        <v>82</v>
      </c>
      <c r="N8841" t="s">
        <v>328</v>
      </c>
      <c r="O8841" t="s">
        <v>328</v>
      </c>
      <c r="P8841" t="s">
        <v>329</v>
      </c>
      <c r="Q8841" t="s">
        <v>330</v>
      </c>
      <c r="R8841" t="s">
        <v>70</v>
      </c>
      <c r="S8841">
        <v>52433.687249850998</v>
      </c>
      <c r="T8841">
        <v>18.173310514488001</v>
      </c>
      <c r="U8841">
        <v>57.204729150269998</v>
      </c>
      <c r="V8841">
        <v>916.5970721077</v>
      </c>
      <c r="W8841">
        <v>0</v>
      </c>
    </row>
    <row r="8842" spans="3:23" x14ac:dyDescent="0.35">
      <c r="C8842" s="12">
        <v>43952</v>
      </c>
      <c r="D8842" s="12">
        <v>43982</v>
      </c>
      <c r="E8842" t="s">
        <v>20</v>
      </c>
      <c r="F8842" t="s">
        <v>59</v>
      </c>
      <c r="G8842" t="s">
        <v>59</v>
      </c>
      <c r="H8842" t="s">
        <v>87</v>
      </c>
      <c r="I8842" t="s">
        <v>61</v>
      </c>
      <c r="J8842" t="s">
        <v>62</v>
      </c>
      <c r="K8842" t="s">
        <v>63</v>
      </c>
      <c r="L8842" t="s">
        <v>64</v>
      </c>
      <c r="M8842" t="s">
        <v>77</v>
      </c>
      <c r="N8842" t="s">
        <v>107</v>
      </c>
      <c r="O8842" t="s">
        <v>108</v>
      </c>
      <c r="P8842" t="s">
        <v>290</v>
      </c>
      <c r="Q8842" t="s">
        <v>291</v>
      </c>
      <c r="R8842" t="s">
        <v>70</v>
      </c>
      <c r="S8842">
        <v>52359.818529049997</v>
      </c>
      <c r="T8842">
        <v>4.6478816400438001</v>
      </c>
      <c r="U8842">
        <v>59.581785720837999</v>
      </c>
      <c r="V8842">
        <v>878.78901069488995</v>
      </c>
      <c r="W8842">
        <v>0</v>
      </c>
    </row>
    <row r="8843" spans="3:23" x14ac:dyDescent="0.35">
      <c r="C8843" s="12">
        <v>43374</v>
      </c>
      <c r="D8843" s="12">
        <v>43404</v>
      </c>
      <c r="E8843" t="s">
        <v>75</v>
      </c>
      <c r="F8843" t="s">
        <v>59</v>
      </c>
      <c r="G8843" t="s">
        <v>59</v>
      </c>
      <c r="H8843" t="s">
        <v>60</v>
      </c>
      <c r="I8843" t="s">
        <v>61</v>
      </c>
      <c r="J8843" t="s">
        <v>62</v>
      </c>
      <c r="K8843" t="s">
        <v>63</v>
      </c>
      <c r="L8843" t="s">
        <v>64</v>
      </c>
      <c r="M8843" t="s">
        <v>65</v>
      </c>
      <c r="N8843" t="s">
        <v>66</v>
      </c>
      <c r="O8843" t="s">
        <v>67</v>
      </c>
      <c r="P8843" t="s">
        <v>296</v>
      </c>
      <c r="Q8843" t="s">
        <v>297</v>
      </c>
      <c r="R8843" t="s">
        <v>70</v>
      </c>
      <c r="S8843">
        <v>52341.038473405002</v>
      </c>
      <c r="T8843">
        <v>14.263524705723</v>
      </c>
      <c r="U8843">
        <v>90.301045241001006</v>
      </c>
      <c r="V8843">
        <v>579.62826824112005</v>
      </c>
      <c r="W8843">
        <v>0</v>
      </c>
    </row>
    <row r="8844" spans="3:23" x14ac:dyDescent="0.35">
      <c r="C8844" s="12">
        <v>43862</v>
      </c>
      <c r="D8844" s="12">
        <v>43890</v>
      </c>
      <c r="E8844" t="s">
        <v>20</v>
      </c>
      <c r="F8844" t="s">
        <v>59</v>
      </c>
      <c r="G8844" t="s">
        <v>59</v>
      </c>
      <c r="H8844" t="s">
        <v>60</v>
      </c>
      <c r="I8844" t="s">
        <v>61</v>
      </c>
      <c r="J8844" t="s">
        <v>62</v>
      </c>
      <c r="K8844" t="s">
        <v>63</v>
      </c>
      <c r="L8844" t="s">
        <v>64</v>
      </c>
      <c r="M8844" t="s">
        <v>77</v>
      </c>
      <c r="N8844" t="s">
        <v>78</v>
      </c>
      <c r="O8844" t="s">
        <v>79</v>
      </c>
      <c r="P8844" t="s">
        <v>186</v>
      </c>
      <c r="Q8844" t="s">
        <v>187</v>
      </c>
      <c r="R8844" t="s">
        <v>70</v>
      </c>
      <c r="S8844">
        <v>52333.880436138003</v>
      </c>
      <c r="T8844">
        <v>15.702012275002</v>
      </c>
      <c r="U8844">
        <v>20.311434365930999</v>
      </c>
      <c r="V8844">
        <v>2576.5723628025999</v>
      </c>
      <c r="W8844">
        <v>0</v>
      </c>
    </row>
    <row r="8845" spans="3:23" x14ac:dyDescent="0.35">
      <c r="C8845" s="12">
        <v>43831</v>
      </c>
      <c r="D8845" s="12">
        <v>43861</v>
      </c>
      <c r="E8845" t="s">
        <v>20</v>
      </c>
      <c r="F8845" t="s">
        <v>59</v>
      </c>
      <c r="G8845" t="s">
        <v>59</v>
      </c>
      <c r="H8845" t="s">
        <v>87</v>
      </c>
      <c r="I8845" t="s">
        <v>61</v>
      </c>
      <c r="J8845" t="s">
        <v>62</v>
      </c>
      <c r="K8845" t="s">
        <v>63</v>
      </c>
      <c r="L8845" t="s">
        <v>64</v>
      </c>
      <c r="M8845" t="s">
        <v>101</v>
      </c>
      <c r="N8845" t="s">
        <v>102</v>
      </c>
      <c r="O8845" t="s">
        <v>93</v>
      </c>
      <c r="P8845" t="s">
        <v>257</v>
      </c>
      <c r="Q8845" t="s">
        <v>258</v>
      </c>
      <c r="R8845" t="s">
        <v>70</v>
      </c>
      <c r="S8845">
        <v>52314.719469383999</v>
      </c>
      <c r="T8845">
        <v>16.885433222772999</v>
      </c>
      <c r="U8845">
        <v>24.806195151952</v>
      </c>
      <c r="V8845">
        <v>2108.9376725824</v>
      </c>
      <c r="W8845">
        <v>0</v>
      </c>
    </row>
    <row r="8846" spans="3:23" x14ac:dyDescent="0.35">
      <c r="C8846" s="12">
        <v>44287</v>
      </c>
      <c r="D8846" s="12">
        <v>44316</v>
      </c>
      <c r="E8846" t="s">
        <v>21</v>
      </c>
      <c r="F8846" t="s">
        <v>59</v>
      </c>
      <c r="G8846" t="s">
        <v>59</v>
      </c>
      <c r="H8846" t="s">
        <v>60</v>
      </c>
      <c r="I8846" t="s">
        <v>61</v>
      </c>
      <c r="J8846" t="s">
        <v>62</v>
      </c>
      <c r="K8846" t="s">
        <v>63</v>
      </c>
      <c r="L8846" t="s">
        <v>64</v>
      </c>
      <c r="M8846" t="s">
        <v>137</v>
      </c>
      <c r="N8846" t="s">
        <v>66</v>
      </c>
      <c r="O8846" t="s">
        <v>67</v>
      </c>
      <c r="P8846" t="s">
        <v>182</v>
      </c>
      <c r="Q8846" t="s">
        <v>183</v>
      </c>
      <c r="R8846" t="s">
        <v>70</v>
      </c>
      <c r="S8846">
        <v>52312.590318994997</v>
      </c>
      <c r="T8846">
        <v>13.054532261862001</v>
      </c>
      <c r="U8846">
        <v>21.899075946840998</v>
      </c>
      <c r="V8846">
        <v>2388.8035479661999</v>
      </c>
      <c r="W8846">
        <v>0</v>
      </c>
    </row>
    <row r="8847" spans="3:23" x14ac:dyDescent="0.35">
      <c r="C8847" s="12">
        <v>44105</v>
      </c>
      <c r="D8847" s="12">
        <v>44135</v>
      </c>
      <c r="E8847" t="s">
        <v>21</v>
      </c>
      <c r="F8847" t="s">
        <v>59</v>
      </c>
      <c r="G8847" t="s">
        <v>59</v>
      </c>
      <c r="H8847" t="s">
        <v>87</v>
      </c>
      <c r="I8847" t="s">
        <v>61</v>
      </c>
      <c r="J8847" t="s">
        <v>62</v>
      </c>
      <c r="K8847" t="s">
        <v>63</v>
      </c>
      <c r="L8847" t="s">
        <v>64</v>
      </c>
      <c r="M8847" t="s">
        <v>82</v>
      </c>
      <c r="N8847" t="s">
        <v>120</v>
      </c>
      <c r="O8847" t="s">
        <v>121</v>
      </c>
      <c r="P8847" t="s">
        <v>221</v>
      </c>
      <c r="Q8847" t="s">
        <v>222</v>
      </c>
      <c r="R8847" t="s">
        <v>70</v>
      </c>
      <c r="S8847">
        <v>52246.470313938</v>
      </c>
      <c r="T8847">
        <v>4.9984934797260996</v>
      </c>
      <c r="U8847">
        <v>174.98668631643</v>
      </c>
      <c r="V8847">
        <v>298.57397390484999</v>
      </c>
      <c r="W8847">
        <v>0</v>
      </c>
    </row>
    <row r="8848" spans="3:23" x14ac:dyDescent="0.35">
      <c r="C8848" s="12">
        <v>44440</v>
      </c>
      <c r="D8848" s="12">
        <v>44469</v>
      </c>
      <c r="E8848" t="s">
        <v>21</v>
      </c>
      <c r="F8848" t="s">
        <v>59</v>
      </c>
      <c r="G8848" t="s">
        <v>59</v>
      </c>
      <c r="H8848" t="s">
        <v>60</v>
      </c>
      <c r="I8848" t="s">
        <v>61</v>
      </c>
      <c r="J8848" t="s">
        <v>62</v>
      </c>
      <c r="K8848" t="s">
        <v>63</v>
      </c>
      <c r="L8848" t="s">
        <v>64</v>
      </c>
      <c r="M8848" t="s">
        <v>82</v>
      </c>
      <c r="N8848" t="s">
        <v>246</v>
      </c>
      <c r="O8848" t="s">
        <v>112</v>
      </c>
      <c r="P8848" t="s">
        <v>383</v>
      </c>
      <c r="Q8848" t="s">
        <v>384</v>
      </c>
      <c r="R8848" t="s">
        <v>70</v>
      </c>
      <c r="S8848">
        <v>52246.080117755999</v>
      </c>
      <c r="T8848">
        <v>4.6682578979912002</v>
      </c>
      <c r="U8848">
        <v>183.75864606127999</v>
      </c>
      <c r="V8848">
        <v>284.31903062854002</v>
      </c>
      <c r="W8848">
        <v>0</v>
      </c>
    </row>
    <row r="8849" spans="3:23" x14ac:dyDescent="0.35">
      <c r="C8849" s="12">
        <v>44075</v>
      </c>
      <c r="D8849" s="12">
        <v>44104</v>
      </c>
      <c r="E8849" t="s">
        <v>20</v>
      </c>
      <c r="F8849" t="s">
        <v>59</v>
      </c>
      <c r="G8849" t="s">
        <v>59</v>
      </c>
      <c r="H8849" t="s">
        <v>76</v>
      </c>
      <c r="I8849" t="s">
        <v>61</v>
      </c>
      <c r="J8849" t="s">
        <v>62</v>
      </c>
      <c r="K8849" t="s">
        <v>63</v>
      </c>
      <c r="L8849" t="s">
        <v>64</v>
      </c>
      <c r="M8849" t="s">
        <v>96</v>
      </c>
      <c r="N8849" t="s">
        <v>97</v>
      </c>
      <c r="O8849" t="s">
        <v>98</v>
      </c>
      <c r="P8849" t="s">
        <v>369</v>
      </c>
      <c r="Q8849" t="s">
        <v>370</v>
      </c>
      <c r="R8849" t="s">
        <v>70</v>
      </c>
      <c r="S8849">
        <v>52240.190698313003</v>
      </c>
      <c r="T8849">
        <v>11.261351932011999</v>
      </c>
      <c r="U8849">
        <v>2000.2315915939</v>
      </c>
      <c r="V8849">
        <v>26.117071102095</v>
      </c>
      <c r="W8849">
        <v>0</v>
      </c>
    </row>
    <row r="8850" spans="3:23" x14ac:dyDescent="0.35">
      <c r="C8850" s="12">
        <v>43770</v>
      </c>
      <c r="D8850" s="12">
        <v>43799</v>
      </c>
      <c r="E8850" t="s">
        <v>20</v>
      </c>
      <c r="F8850" t="s">
        <v>59</v>
      </c>
      <c r="G8850" t="s">
        <v>59</v>
      </c>
      <c r="H8850" t="s">
        <v>60</v>
      </c>
      <c r="I8850" t="s">
        <v>61</v>
      </c>
      <c r="J8850" t="s">
        <v>62</v>
      </c>
      <c r="K8850" t="s">
        <v>63</v>
      </c>
      <c r="L8850" t="s">
        <v>64</v>
      </c>
      <c r="M8850" t="s">
        <v>137</v>
      </c>
      <c r="N8850" t="s">
        <v>66</v>
      </c>
      <c r="O8850" t="s">
        <v>67</v>
      </c>
      <c r="P8850" t="s">
        <v>281</v>
      </c>
      <c r="Q8850" t="s">
        <v>282</v>
      </c>
      <c r="R8850" t="s">
        <v>70</v>
      </c>
      <c r="S8850">
        <v>52226.019736725997</v>
      </c>
      <c r="T8850">
        <v>30.525937824686</v>
      </c>
      <c r="U8850">
        <v>19.659733249300999</v>
      </c>
      <c r="V8850">
        <v>2656.4968646552002</v>
      </c>
      <c r="W8850">
        <v>0</v>
      </c>
    </row>
    <row r="8851" spans="3:23" x14ac:dyDescent="0.35">
      <c r="C8851" s="12">
        <v>44136</v>
      </c>
      <c r="D8851" s="12">
        <v>44165</v>
      </c>
      <c r="E8851" t="s">
        <v>21</v>
      </c>
      <c r="F8851" t="s">
        <v>59</v>
      </c>
      <c r="G8851" t="s">
        <v>59</v>
      </c>
      <c r="H8851" t="s">
        <v>87</v>
      </c>
      <c r="I8851" t="s">
        <v>61</v>
      </c>
      <c r="J8851" t="s">
        <v>62</v>
      </c>
      <c r="K8851" t="s">
        <v>63</v>
      </c>
      <c r="L8851" t="s">
        <v>64</v>
      </c>
      <c r="M8851" t="s">
        <v>96</v>
      </c>
      <c r="N8851" t="s">
        <v>97</v>
      </c>
      <c r="O8851" t="s">
        <v>98</v>
      </c>
      <c r="P8851" t="s">
        <v>453</v>
      </c>
      <c r="Q8851" t="s">
        <v>454</v>
      </c>
      <c r="R8851" t="s">
        <v>70</v>
      </c>
      <c r="S8851">
        <v>52218.917139320998</v>
      </c>
      <c r="T8851">
        <v>9.5115727033636993E-2</v>
      </c>
      <c r="U8851">
        <v>3628.2108647703999</v>
      </c>
      <c r="V8851">
        <v>14.392470307159</v>
      </c>
      <c r="W8851">
        <v>0</v>
      </c>
    </row>
    <row r="8852" spans="3:23" x14ac:dyDescent="0.35">
      <c r="C8852" s="12">
        <v>43891</v>
      </c>
      <c r="D8852" s="12">
        <v>43921</v>
      </c>
      <c r="E8852" t="s">
        <v>20</v>
      </c>
      <c r="F8852" t="s">
        <v>59</v>
      </c>
      <c r="G8852" t="s">
        <v>59</v>
      </c>
      <c r="H8852" t="s">
        <v>87</v>
      </c>
      <c r="I8852" t="s">
        <v>61</v>
      </c>
      <c r="J8852" t="s">
        <v>62</v>
      </c>
      <c r="K8852" t="s">
        <v>63</v>
      </c>
      <c r="L8852" t="s">
        <v>64</v>
      </c>
      <c r="M8852" t="s">
        <v>101</v>
      </c>
      <c r="N8852" t="s">
        <v>102</v>
      </c>
      <c r="O8852" t="s">
        <v>93</v>
      </c>
      <c r="P8852" t="s">
        <v>215</v>
      </c>
      <c r="Q8852" t="s">
        <v>216</v>
      </c>
      <c r="R8852" t="s">
        <v>70</v>
      </c>
      <c r="S8852">
        <v>52207.304474236</v>
      </c>
      <c r="T8852">
        <v>2.7430436167035999</v>
      </c>
      <c r="U8852">
        <v>24.347897129532999</v>
      </c>
      <c r="V8852">
        <v>2144.2223201654001</v>
      </c>
      <c r="W8852">
        <v>0</v>
      </c>
    </row>
    <row r="8853" spans="3:23" x14ac:dyDescent="0.35">
      <c r="C8853" s="12">
        <v>44166</v>
      </c>
      <c r="D8853" s="12">
        <v>44196</v>
      </c>
      <c r="E8853" t="s">
        <v>21</v>
      </c>
      <c r="F8853" t="s">
        <v>59</v>
      </c>
      <c r="G8853" t="s">
        <v>59</v>
      </c>
      <c r="H8853" t="s">
        <v>60</v>
      </c>
      <c r="I8853" t="s">
        <v>61</v>
      </c>
      <c r="J8853" t="s">
        <v>62</v>
      </c>
      <c r="K8853" t="s">
        <v>63</v>
      </c>
      <c r="L8853" t="s">
        <v>64</v>
      </c>
      <c r="M8853" t="s">
        <v>77</v>
      </c>
      <c r="N8853" t="s">
        <v>78</v>
      </c>
      <c r="O8853" t="s">
        <v>79</v>
      </c>
      <c r="P8853" t="s">
        <v>288</v>
      </c>
      <c r="Q8853" t="s">
        <v>289</v>
      </c>
      <c r="R8853" t="s">
        <v>70</v>
      </c>
      <c r="S8853">
        <v>52203.240546950001</v>
      </c>
      <c r="T8853">
        <v>16.690110834144999</v>
      </c>
      <c r="U8853">
        <v>23.788541813792001</v>
      </c>
      <c r="V8853">
        <v>2194.4699660693</v>
      </c>
      <c r="W8853">
        <v>0</v>
      </c>
    </row>
    <row r="8854" spans="3:23" x14ac:dyDescent="0.35">
      <c r="C8854" s="12">
        <v>43647</v>
      </c>
      <c r="D8854" s="12">
        <v>43677</v>
      </c>
      <c r="E8854" t="s">
        <v>75</v>
      </c>
      <c r="F8854" t="s">
        <v>59</v>
      </c>
      <c r="G8854" t="s">
        <v>59</v>
      </c>
      <c r="H8854" t="s">
        <v>76</v>
      </c>
      <c r="I8854" t="s">
        <v>61</v>
      </c>
      <c r="J8854" t="s">
        <v>62</v>
      </c>
      <c r="K8854" t="s">
        <v>63</v>
      </c>
      <c r="L8854" t="s">
        <v>64</v>
      </c>
      <c r="M8854" t="s">
        <v>88</v>
      </c>
      <c r="N8854" t="s">
        <v>150</v>
      </c>
      <c r="O8854" t="s">
        <v>93</v>
      </c>
      <c r="P8854" t="s">
        <v>269</v>
      </c>
      <c r="Q8854" t="s">
        <v>270</v>
      </c>
      <c r="R8854" t="s">
        <v>70</v>
      </c>
      <c r="S8854">
        <v>52110.609344149001</v>
      </c>
      <c r="T8854">
        <v>15.481528073791999</v>
      </c>
      <c r="U8854">
        <v>29.431690669624</v>
      </c>
      <c r="V8854">
        <v>1770.5611930045</v>
      </c>
      <c r="W8854">
        <v>0</v>
      </c>
    </row>
    <row r="8855" spans="3:23" x14ac:dyDescent="0.35">
      <c r="C8855" s="12">
        <v>44075</v>
      </c>
      <c r="D8855" s="12">
        <v>44104</v>
      </c>
      <c r="E8855" t="s">
        <v>20</v>
      </c>
      <c r="F8855" t="s">
        <v>59</v>
      </c>
      <c r="G8855" t="s">
        <v>59</v>
      </c>
      <c r="H8855" t="s">
        <v>87</v>
      </c>
      <c r="I8855" t="s">
        <v>61</v>
      </c>
      <c r="J8855" t="s">
        <v>62</v>
      </c>
      <c r="K8855" t="s">
        <v>63</v>
      </c>
      <c r="L8855" t="s">
        <v>64</v>
      </c>
      <c r="M8855" t="s">
        <v>96</v>
      </c>
      <c r="N8855" t="s">
        <v>97</v>
      </c>
      <c r="O8855" t="s">
        <v>98</v>
      </c>
      <c r="P8855" t="s">
        <v>300</v>
      </c>
      <c r="Q8855" t="s">
        <v>301</v>
      </c>
      <c r="R8855" t="s">
        <v>70</v>
      </c>
      <c r="S8855">
        <v>52107.282335452997</v>
      </c>
      <c r="T8855">
        <v>6.9647348492018999</v>
      </c>
      <c r="U8855">
        <v>65.319211534201997</v>
      </c>
      <c r="V8855">
        <v>797.73287386006996</v>
      </c>
      <c r="W8855">
        <v>0</v>
      </c>
    </row>
    <row r="8856" spans="3:23" x14ac:dyDescent="0.35">
      <c r="C8856" s="12">
        <v>44228</v>
      </c>
      <c r="D8856" s="12">
        <v>44255</v>
      </c>
      <c r="E8856" t="s">
        <v>21</v>
      </c>
      <c r="F8856" t="s">
        <v>59</v>
      </c>
      <c r="G8856" t="s">
        <v>59</v>
      </c>
      <c r="H8856" t="s">
        <v>76</v>
      </c>
      <c r="I8856" t="s">
        <v>61</v>
      </c>
      <c r="J8856" t="s">
        <v>62</v>
      </c>
      <c r="K8856" t="s">
        <v>63</v>
      </c>
      <c r="L8856" t="s">
        <v>64</v>
      </c>
      <c r="M8856" t="s">
        <v>65</v>
      </c>
      <c r="N8856" t="s">
        <v>66</v>
      </c>
      <c r="O8856" t="s">
        <v>67</v>
      </c>
      <c r="P8856" t="s">
        <v>312</v>
      </c>
      <c r="Q8856" t="s">
        <v>313</v>
      </c>
      <c r="R8856" t="s">
        <v>70</v>
      </c>
      <c r="S8856">
        <v>52096.688598795998</v>
      </c>
      <c r="T8856">
        <v>12.802145554351</v>
      </c>
      <c r="U8856">
        <v>86.765759468384005</v>
      </c>
      <c r="V8856">
        <v>600.42911994308997</v>
      </c>
      <c r="W8856">
        <v>0</v>
      </c>
    </row>
    <row r="8857" spans="3:23" x14ac:dyDescent="0.35">
      <c r="C8857" s="12">
        <v>43709</v>
      </c>
      <c r="D8857" s="12">
        <v>43738</v>
      </c>
      <c r="E8857" t="s">
        <v>75</v>
      </c>
      <c r="F8857" t="s">
        <v>59</v>
      </c>
      <c r="G8857" t="s">
        <v>59</v>
      </c>
      <c r="H8857" t="s">
        <v>87</v>
      </c>
      <c r="I8857" t="s">
        <v>61</v>
      </c>
      <c r="J8857" t="s">
        <v>62</v>
      </c>
      <c r="K8857" t="s">
        <v>63</v>
      </c>
      <c r="L8857" t="s">
        <v>64</v>
      </c>
      <c r="M8857" t="s">
        <v>137</v>
      </c>
      <c r="N8857" t="s">
        <v>66</v>
      </c>
      <c r="O8857" t="s">
        <v>67</v>
      </c>
      <c r="P8857" t="s">
        <v>235</v>
      </c>
      <c r="Q8857" t="s">
        <v>236</v>
      </c>
      <c r="R8857" t="s">
        <v>70</v>
      </c>
      <c r="S8857">
        <v>52085.874026837999</v>
      </c>
      <c r="T8857">
        <v>16.828731579258001</v>
      </c>
      <c r="U8857">
        <v>18.309916027484</v>
      </c>
      <c r="V8857">
        <v>2844.6812070932001</v>
      </c>
      <c r="W8857">
        <v>0</v>
      </c>
    </row>
    <row r="8858" spans="3:23" x14ac:dyDescent="0.35">
      <c r="C8858" s="12">
        <v>43862</v>
      </c>
      <c r="D8858" s="12">
        <v>43890</v>
      </c>
      <c r="E8858" t="s">
        <v>20</v>
      </c>
      <c r="F8858" t="s">
        <v>59</v>
      </c>
      <c r="G8858" t="s">
        <v>59</v>
      </c>
      <c r="H8858" t="s">
        <v>87</v>
      </c>
      <c r="I8858" t="s">
        <v>61</v>
      </c>
      <c r="J8858" t="s">
        <v>62</v>
      </c>
      <c r="K8858" t="s">
        <v>63</v>
      </c>
      <c r="L8858" t="s">
        <v>64</v>
      </c>
      <c r="M8858" t="s">
        <v>96</v>
      </c>
      <c r="N8858" t="s">
        <v>97</v>
      </c>
      <c r="O8858" t="s">
        <v>98</v>
      </c>
      <c r="P8858" t="s">
        <v>217</v>
      </c>
      <c r="Q8858" t="s">
        <v>218</v>
      </c>
      <c r="R8858" t="s">
        <v>70</v>
      </c>
      <c r="S8858">
        <v>52085.685398467998</v>
      </c>
      <c r="T8858">
        <v>4.8115787910224999</v>
      </c>
      <c r="U8858">
        <v>126.13335263984</v>
      </c>
      <c r="V8858">
        <v>412.94141722527002</v>
      </c>
      <c r="W8858">
        <v>0</v>
      </c>
    </row>
    <row r="8859" spans="3:23" x14ac:dyDescent="0.35">
      <c r="C8859" s="12">
        <v>43862</v>
      </c>
      <c r="D8859" s="12">
        <v>43890</v>
      </c>
      <c r="E8859" t="s">
        <v>20</v>
      </c>
      <c r="F8859" t="s">
        <v>59</v>
      </c>
      <c r="G8859" t="s">
        <v>59</v>
      </c>
      <c r="H8859" t="s">
        <v>60</v>
      </c>
      <c r="I8859" t="s">
        <v>61</v>
      </c>
      <c r="J8859" t="s">
        <v>62</v>
      </c>
      <c r="K8859" t="s">
        <v>63</v>
      </c>
      <c r="L8859" t="s">
        <v>64</v>
      </c>
      <c r="M8859" t="s">
        <v>101</v>
      </c>
      <c r="N8859" t="s">
        <v>102</v>
      </c>
      <c r="O8859" t="s">
        <v>93</v>
      </c>
      <c r="P8859" t="s">
        <v>322</v>
      </c>
      <c r="Q8859" t="s">
        <v>323</v>
      </c>
      <c r="R8859" t="s">
        <v>70</v>
      </c>
      <c r="S8859">
        <v>52075.049450076003</v>
      </c>
      <c r="T8859">
        <v>13.527555210249</v>
      </c>
      <c r="U8859">
        <v>24.227666807441999</v>
      </c>
      <c r="V8859">
        <v>2149.4042271573999</v>
      </c>
      <c r="W8859">
        <v>0</v>
      </c>
    </row>
    <row r="8860" spans="3:23" x14ac:dyDescent="0.35">
      <c r="C8860" s="12">
        <v>43678</v>
      </c>
      <c r="D8860" s="12">
        <v>43708</v>
      </c>
      <c r="E8860" t="s">
        <v>75</v>
      </c>
      <c r="F8860" t="s">
        <v>59</v>
      </c>
      <c r="G8860" t="s">
        <v>59</v>
      </c>
      <c r="H8860" t="s">
        <v>60</v>
      </c>
      <c r="I8860" t="s">
        <v>61</v>
      </c>
      <c r="J8860" t="s">
        <v>62</v>
      </c>
      <c r="K8860" t="s">
        <v>63</v>
      </c>
      <c r="L8860" t="s">
        <v>64</v>
      </c>
      <c r="M8860" t="s">
        <v>65</v>
      </c>
      <c r="N8860" t="s">
        <v>66</v>
      </c>
      <c r="O8860" t="s">
        <v>67</v>
      </c>
      <c r="P8860" t="s">
        <v>339</v>
      </c>
      <c r="Q8860" t="s">
        <v>340</v>
      </c>
      <c r="R8860" t="s">
        <v>70</v>
      </c>
      <c r="S8860">
        <v>52061.102908194996</v>
      </c>
      <c r="T8860">
        <v>9.0564576403643997</v>
      </c>
      <c r="U8860">
        <v>185.20612126764999</v>
      </c>
      <c r="V8860">
        <v>281.09817619342999</v>
      </c>
      <c r="W8860">
        <v>0</v>
      </c>
    </row>
    <row r="8861" spans="3:23" x14ac:dyDescent="0.35">
      <c r="C8861" s="12">
        <v>43831</v>
      </c>
      <c r="D8861" s="12">
        <v>43861</v>
      </c>
      <c r="E8861" t="s">
        <v>20</v>
      </c>
      <c r="F8861" t="s">
        <v>59</v>
      </c>
      <c r="G8861" t="s">
        <v>59</v>
      </c>
      <c r="H8861" t="s">
        <v>60</v>
      </c>
      <c r="I8861" t="s">
        <v>61</v>
      </c>
      <c r="J8861" t="s">
        <v>62</v>
      </c>
      <c r="K8861" t="s">
        <v>63</v>
      </c>
      <c r="L8861" t="s">
        <v>64</v>
      </c>
      <c r="M8861" t="s">
        <v>96</v>
      </c>
      <c r="N8861" t="s">
        <v>111</v>
      </c>
      <c r="O8861" t="s">
        <v>112</v>
      </c>
      <c r="P8861" t="s">
        <v>341</v>
      </c>
      <c r="Q8861" t="s">
        <v>342</v>
      </c>
      <c r="R8861" t="s">
        <v>70</v>
      </c>
      <c r="S8861">
        <v>52054.640053422998</v>
      </c>
      <c r="T8861">
        <v>12.21495420538</v>
      </c>
      <c r="U8861">
        <v>113.03252276041</v>
      </c>
      <c r="V8861">
        <v>460.52798594756001</v>
      </c>
      <c r="W8861">
        <v>0</v>
      </c>
    </row>
    <row r="8862" spans="3:23" x14ac:dyDescent="0.35">
      <c r="C8862" s="12">
        <v>43374</v>
      </c>
      <c r="D8862" s="12">
        <v>43404</v>
      </c>
      <c r="E8862" t="s">
        <v>75</v>
      </c>
      <c r="F8862" t="s">
        <v>59</v>
      </c>
      <c r="G8862" t="s">
        <v>59</v>
      </c>
      <c r="H8862" t="s">
        <v>60</v>
      </c>
      <c r="I8862" t="s">
        <v>61</v>
      </c>
      <c r="J8862" t="s">
        <v>62</v>
      </c>
      <c r="K8862" t="s">
        <v>63</v>
      </c>
      <c r="L8862" t="s">
        <v>64</v>
      </c>
      <c r="M8862" t="s">
        <v>65</v>
      </c>
      <c r="N8862" t="s">
        <v>66</v>
      </c>
      <c r="O8862" t="s">
        <v>67</v>
      </c>
      <c r="P8862" t="s">
        <v>339</v>
      </c>
      <c r="Q8862" t="s">
        <v>340</v>
      </c>
      <c r="R8862" t="s">
        <v>70</v>
      </c>
      <c r="S8862">
        <v>52051.872183612999</v>
      </c>
      <c r="T8862">
        <v>8.8118207709089997</v>
      </c>
      <c r="U8862">
        <v>194.07627193079</v>
      </c>
      <c r="V8862">
        <v>268.20317427664003</v>
      </c>
      <c r="W8862">
        <v>0</v>
      </c>
    </row>
    <row r="8863" spans="3:23" x14ac:dyDescent="0.35">
      <c r="C8863" s="12">
        <v>43374</v>
      </c>
      <c r="D8863" s="12">
        <v>43404</v>
      </c>
      <c r="E8863" t="s">
        <v>75</v>
      </c>
      <c r="F8863" t="s">
        <v>59</v>
      </c>
      <c r="G8863" t="s">
        <v>59</v>
      </c>
      <c r="H8863" t="s">
        <v>60</v>
      </c>
      <c r="I8863" t="s">
        <v>61</v>
      </c>
      <c r="J8863" t="s">
        <v>62</v>
      </c>
      <c r="K8863" t="s">
        <v>63</v>
      </c>
      <c r="L8863" t="s">
        <v>64</v>
      </c>
      <c r="M8863" t="s">
        <v>82</v>
      </c>
      <c r="N8863" t="s">
        <v>379</v>
      </c>
      <c r="O8863" t="s">
        <v>380</v>
      </c>
      <c r="P8863" t="s">
        <v>524</v>
      </c>
      <c r="Q8863" t="s">
        <v>525</v>
      </c>
      <c r="R8863" t="s">
        <v>70</v>
      </c>
      <c r="S8863">
        <v>52035.191168158002</v>
      </c>
      <c r="T8863">
        <v>4.5565639671323996</v>
      </c>
      <c r="U8863">
        <v>130.75619068124001</v>
      </c>
      <c r="V8863">
        <v>397.95585124540003</v>
      </c>
      <c r="W8863">
        <v>0</v>
      </c>
    </row>
    <row r="8864" spans="3:23" x14ac:dyDescent="0.35">
      <c r="C8864" s="12">
        <v>43922</v>
      </c>
      <c r="D8864" s="12">
        <v>43951</v>
      </c>
      <c r="E8864" t="s">
        <v>20</v>
      </c>
      <c r="F8864" t="s">
        <v>59</v>
      </c>
      <c r="G8864" t="s">
        <v>59</v>
      </c>
      <c r="H8864" t="s">
        <v>87</v>
      </c>
      <c r="I8864" t="s">
        <v>61</v>
      </c>
      <c r="J8864" t="s">
        <v>62</v>
      </c>
      <c r="K8864" t="s">
        <v>63</v>
      </c>
      <c r="L8864" t="s">
        <v>64</v>
      </c>
      <c r="M8864" t="s">
        <v>137</v>
      </c>
      <c r="N8864" t="s">
        <v>66</v>
      </c>
      <c r="O8864" t="s">
        <v>67</v>
      </c>
      <c r="P8864" t="s">
        <v>261</v>
      </c>
      <c r="Q8864" t="s">
        <v>262</v>
      </c>
      <c r="R8864" t="s">
        <v>70</v>
      </c>
      <c r="S8864">
        <v>52028.760147592002</v>
      </c>
      <c r="T8864">
        <v>13.986484656168001</v>
      </c>
      <c r="U8864">
        <v>21.114708263480001</v>
      </c>
      <c r="V8864">
        <v>2464.1003559391002</v>
      </c>
      <c r="W8864">
        <v>0</v>
      </c>
    </row>
    <row r="8865" spans="3:23" x14ac:dyDescent="0.35">
      <c r="C8865" s="12">
        <v>43556</v>
      </c>
      <c r="D8865" s="12">
        <v>43585</v>
      </c>
      <c r="E8865" t="s">
        <v>75</v>
      </c>
      <c r="F8865" t="s">
        <v>59</v>
      </c>
      <c r="G8865" t="s">
        <v>59</v>
      </c>
      <c r="H8865" t="s">
        <v>60</v>
      </c>
      <c r="I8865" t="s">
        <v>61</v>
      </c>
      <c r="J8865" t="s">
        <v>62</v>
      </c>
      <c r="K8865" t="s">
        <v>63</v>
      </c>
      <c r="L8865" t="s">
        <v>64</v>
      </c>
      <c r="M8865" t="s">
        <v>96</v>
      </c>
      <c r="N8865" t="s">
        <v>97</v>
      </c>
      <c r="O8865" t="s">
        <v>98</v>
      </c>
      <c r="P8865" t="s">
        <v>482</v>
      </c>
      <c r="Q8865" t="s">
        <v>483</v>
      </c>
      <c r="R8865" t="s">
        <v>70</v>
      </c>
      <c r="S8865">
        <v>52019.182772253</v>
      </c>
      <c r="T8865">
        <v>3.8093809034461001</v>
      </c>
      <c r="U8865">
        <v>416.11947798182001</v>
      </c>
      <c r="V8865">
        <v>125.01020866542</v>
      </c>
      <c r="W8865">
        <v>0</v>
      </c>
    </row>
    <row r="8866" spans="3:23" x14ac:dyDescent="0.35">
      <c r="C8866" s="12">
        <v>43983</v>
      </c>
      <c r="D8866" s="12">
        <v>44012</v>
      </c>
      <c r="E8866" t="s">
        <v>20</v>
      </c>
      <c r="F8866" t="s">
        <v>59</v>
      </c>
      <c r="G8866" t="s">
        <v>59</v>
      </c>
      <c r="H8866" t="s">
        <v>60</v>
      </c>
      <c r="I8866" t="s">
        <v>61</v>
      </c>
      <c r="J8866" t="s">
        <v>62</v>
      </c>
      <c r="K8866" t="s">
        <v>63</v>
      </c>
      <c r="L8866" t="s">
        <v>64</v>
      </c>
      <c r="M8866" t="s">
        <v>82</v>
      </c>
      <c r="N8866" t="s">
        <v>455</v>
      </c>
      <c r="O8866" t="s">
        <v>455</v>
      </c>
      <c r="P8866" t="s">
        <v>456</v>
      </c>
      <c r="Q8866" t="s">
        <v>457</v>
      </c>
      <c r="R8866" t="s">
        <v>70</v>
      </c>
      <c r="S8866">
        <v>52004.016717027</v>
      </c>
      <c r="T8866">
        <v>7.0797515667009003</v>
      </c>
      <c r="U8866">
        <v>21.539296363350001</v>
      </c>
      <c r="V8866">
        <v>2414.3786240629001</v>
      </c>
      <c r="W8866">
        <v>0</v>
      </c>
    </row>
    <row r="8867" spans="3:23" x14ac:dyDescent="0.35">
      <c r="C8867" s="12">
        <v>44409</v>
      </c>
      <c r="D8867" s="12">
        <v>44439</v>
      </c>
      <c r="E8867" t="s">
        <v>21</v>
      </c>
      <c r="F8867" t="s">
        <v>59</v>
      </c>
      <c r="G8867" t="s">
        <v>59</v>
      </c>
      <c r="H8867" t="s">
        <v>60</v>
      </c>
      <c r="I8867" t="s">
        <v>61</v>
      </c>
      <c r="J8867" t="s">
        <v>62</v>
      </c>
      <c r="K8867" t="s">
        <v>63</v>
      </c>
      <c r="L8867" t="s">
        <v>64</v>
      </c>
      <c r="M8867" t="s">
        <v>82</v>
      </c>
      <c r="N8867" t="s">
        <v>83</v>
      </c>
      <c r="O8867" t="s">
        <v>84</v>
      </c>
      <c r="P8867" t="s">
        <v>507</v>
      </c>
      <c r="Q8867" t="s">
        <v>508</v>
      </c>
      <c r="R8867" t="s">
        <v>70</v>
      </c>
      <c r="S8867">
        <v>51998.484793246003</v>
      </c>
      <c r="T8867">
        <v>2.0565375290604999</v>
      </c>
      <c r="U8867">
        <v>1398.2497126251999</v>
      </c>
      <c r="V8867">
        <v>37.188267820644</v>
      </c>
      <c r="W8867">
        <v>1</v>
      </c>
    </row>
    <row r="8868" spans="3:23" x14ac:dyDescent="0.35">
      <c r="C8868" s="12">
        <v>44348</v>
      </c>
      <c r="D8868" s="12">
        <v>44377</v>
      </c>
      <c r="E8868" t="s">
        <v>21</v>
      </c>
      <c r="F8868" t="s">
        <v>59</v>
      </c>
      <c r="G8868" t="s">
        <v>59</v>
      </c>
      <c r="H8868" t="s">
        <v>76</v>
      </c>
      <c r="I8868" t="s">
        <v>61</v>
      </c>
      <c r="J8868" t="s">
        <v>62</v>
      </c>
      <c r="K8868" t="s">
        <v>63</v>
      </c>
      <c r="L8868" t="s">
        <v>64</v>
      </c>
      <c r="M8868" t="s">
        <v>82</v>
      </c>
      <c r="N8868" t="s">
        <v>157</v>
      </c>
      <c r="O8868" t="s">
        <v>67</v>
      </c>
      <c r="P8868" t="s">
        <v>373</v>
      </c>
      <c r="Q8868" t="s">
        <v>374</v>
      </c>
      <c r="R8868" t="s">
        <v>70</v>
      </c>
      <c r="S8868">
        <v>51953.977854366</v>
      </c>
      <c r="T8868">
        <v>4.9107863481732004</v>
      </c>
      <c r="U8868">
        <v>199.37465487750001</v>
      </c>
      <c r="V8868">
        <v>260.5846660213</v>
      </c>
      <c r="W8868">
        <v>0</v>
      </c>
    </row>
    <row r="8869" spans="3:23" x14ac:dyDescent="0.35">
      <c r="C8869" s="12">
        <v>43647</v>
      </c>
      <c r="D8869" s="12">
        <v>43677</v>
      </c>
      <c r="E8869" t="s">
        <v>75</v>
      </c>
      <c r="F8869" t="s">
        <v>59</v>
      </c>
      <c r="G8869" t="s">
        <v>59</v>
      </c>
      <c r="H8869" t="s">
        <v>76</v>
      </c>
      <c r="I8869" t="s">
        <v>61</v>
      </c>
      <c r="J8869" t="s">
        <v>62</v>
      </c>
      <c r="K8869" t="s">
        <v>63</v>
      </c>
      <c r="L8869" t="s">
        <v>64</v>
      </c>
      <c r="M8869" t="s">
        <v>82</v>
      </c>
      <c r="N8869" t="s">
        <v>246</v>
      </c>
      <c r="O8869" t="s">
        <v>112</v>
      </c>
      <c r="P8869" t="s">
        <v>306</v>
      </c>
      <c r="Q8869" t="s">
        <v>307</v>
      </c>
      <c r="R8869" t="s">
        <v>70</v>
      </c>
      <c r="S8869">
        <v>51936.232964549999</v>
      </c>
      <c r="T8869">
        <v>15.638019569356</v>
      </c>
      <c r="U8869">
        <v>37.008500067786997</v>
      </c>
      <c r="V8869">
        <v>1403.3595760277001</v>
      </c>
      <c r="W8869">
        <v>0</v>
      </c>
    </row>
    <row r="8870" spans="3:23" x14ac:dyDescent="0.35">
      <c r="C8870" s="12">
        <v>43435</v>
      </c>
      <c r="D8870" s="12">
        <v>43465</v>
      </c>
      <c r="E8870" t="s">
        <v>75</v>
      </c>
      <c r="F8870" t="s">
        <v>59</v>
      </c>
      <c r="G8870" t="s">
        <v>59</v>
      </c>
      <c r="H8870" t="s">
        <v>87</v>
      </c>
      <c r="I8870" t="s">
        <v>61</v>
      </c>
      <c r="J8870" t="s">
        <v>62</v>
      </c>
      <c r="K8870" t="s">
        <v>63</v>
      </c>
      <c r="L8870" t="s">
        <v>64</v>
      </c>
      <c r="M8870" t="s">
        <v>65</v>
      </c>
      <c r="N8870" t="s">
        <v>66</v>
      </c>
      <c r="O8870" t="s">
        <v>67</v>
      </c>
      <c r="P8870" t="s">
        <v>259</v>
      </c>
      <c r="Q8870" t="s">
        <v>260</v>
      </c>
      <c r="R8870" t="s">
        <v>70</v>
      </c>
      <c r="S8870">
        <v>51922.463923124</v>
      </c>
      <c r="T8870">
        <v>9.6558506378072</v>
      </c>
      <c r="U8870">
        <v>63.767862091181001</v>
      </c>
      <c r="V8870">
        <v>814.24188016341998</v>
      </c>
      <c r="W8870">
        <v>0</v>
      </c>
    </row>
    <row r="8871" spans="3:23" x14ac:dyDescent="0.35">
      <c r="C8871" s="12">
        <v>43647</v>
      </c>
      <c r="D8871" s="12">
        <v>43677</v>
      </c>
      <c r="E8871" t="s">
        <v>75</v>
      </c>
      <c r="F8871" t="s">
        <v>59</v>
      </c>
      <c r="G8871" t="s">
        <v>59</v>
      </c>
      <c r="H8871" t="s">
        <v>87</v>
      </c>
      <c r="I8871" t="s">
        <v>61</v>
      </c>
      <c r="J8871" t="s">
        <v>62</v>
      </c>
      <c r="K8871" t="s">
        <v>63</v>
      </c>
      <c r="L8871" t="s">
        <v>64</v>
      </c>
      <c r="M8871" t="s">
        <v>65</v>
      </c>
      <c r="N8871" t="s">
        <v>66</v>
      </c>
      <c r="O8871" t="s">
        <v>67</v>
      </c>
      <c r="P8871" t="s">
        <v>259</v>
      </c>
      <c r="Q8871" t="s">
        <v>260</v>
      </c>
      <c r="R8871" t="s">
        <v>70</v>
      </c>
      <c r="S8871">
        <v>51887.150421899998</v>
      </c>
      <c r="T8871">
        <v>10.465974620219001</v>
      </c>
      <c r="U8871">
        <v>58.558268612189003</v>
      </c>
      <c r="V8871">
        <v>886.07726375127004</v>
      </c>
      <c r="W8871">
        <v>0</v>
      </c>
    </row>
    <row r="8872" spans="3:23" x14ac:dyDescent="0.35">
      <c r="C8872" s="12">
        <v>44256</v>
      </c>
      <c r="D8872" s="12">
        <v>44286</v>
      </c>
      <c r="E8872" t="s">
        <v>21</v>
      </c>
      <c r="F8872" t="s">
        <v>59</v>
      </c>
      <c r="G8872" t="s">
        <v>59</v>
      </c>
      <c r="H8872" t="s">
        <v>60</v>
      </c>
      <c r="I8872" t="s">
        <v>61</v>
      </c>
      <c r="J8872" t="s">
        <v>62</v>
      </c>
      <c r="K8872" t="s">
        <v>63</v>
      </c>
      <c r="L8872" t="s">
        <v>64</v>
      </c>
      <c r="M8872" t="s">
        <v>82</v>
      </c>
      <c r="N8872" t="s">
        <v>379</v>
      </c>
      <c r="O8872" t="s">
        <v>380</v>
      </c>
      <c r="P8872" t="s">
        <v>381</v>
      </c>
      <c r="Q8872" t="s">
        <v>382</v>
      </c>
      <c r="R8872" t="s">
        <v>70</v>
      </c>
      <c r="S8872">
        <v>51877.393588405997</v>
      </c>
      <c r="T8872">
        <v>9.5553941200585992</v>
      </c>
      <c r="U8872">
        <v>26.670314816927998</v>
      </c>
      <c r="V8872">
        <v>1945.1361539789</v>
      </c>
      <c r="W8872">
        <v>0</v>
      </c>
    </row>
    <row r="8873" spans="3:23" x14ac:dyDescent="0.35">
      <c r="C8873" s="12">
        <v>44166</v>
      </c>
      <c r="D8873" s="12">
        <v>44196</v>
      </c>
      <c r="E8873" t="s">
        <v>21</v>
      </c>
      <c r="F8873" t="s">
        <v>59</v>
      </c>
      <c r="G8873" t="s">
        <v>59</v>
      </c>
      <c r="H8873" t="s">
        <v>87</v>
      </c>
      <c r="I8873" t="s">
        <v>61</v>
      </c>
      <c r="J8873" t="s">
        <v>62</v>
      </c>
      <c r="K8873" t="s">
        <v>63</v>
      </c>
      <c r="L8873" t="s">
        <v>64</v>
      </c>
      <c r="M8873" t="s">
        <v>82</v>
      </c>
      <c r="N8873" t="s">
        <v>246</v>
      </c>
      <c r="O8873" t="s">
        <v>112</v>
      </c>
      <c r="P8873" t="s">
        <v>255</v>
      </c>
      <c r="Q8873" t="s">
        <v>256</v>
      </c>
      <c r="R8873" t="s">
        <v>70</v>
      </c>
      <c r="S8873">
        <v>51872.720053092999</v>
      </c>
      <c r="T8873">
        <v>6.5375912776491996</v>
      </c>
      <c r="U8873">
        <v>38.611066772805003</v>
      </c>
      <c r="V8873">
        <v>1343.467673616</v>
      </c>
      <c r="W8873">
        <v>0</v>
      </c>
    </row>
    <row r="8874" spans="3:23" x14ac:dyDescent="0.35">
      <c r="C8874" s="12">
        <v>43831</v>
      </c>
      <c r="D8874" s="12">
        <v>43861</v>
      </c>
      <c r="E8874" t="s">
        <v>20</v>
      </c>
      <c r="F8874" t="s">
        <v>59</v>
      </c>
      <c r="G8874" t="s">
        <v>59</v>
      </c>
      <c r="H8874" t="s">
        <v>60</v>
      </c>
      <c r="I8874" t="s">
        <v>61</v>
      </c>
      <c r="J8874" t="s">
        <v>62</v>
      </c>
      <c r="K8874" t="s">
        <v>63</v>
      </c>
      <c r="L8874" t="s">
        <v>64</v>
      </c>
      <c r="M8874" t="s">
        <v>77</v>
      </c>
      <c r="N8874" t="s">
        <v>78</v>
      </c>
      <c r="O8874" t="s">
        <v>79</v>
      </c>
      <c r="P8874" t="s">
        <v>288</v>
      </c>
      <c r="Q8874" t="s">
        <v>289</v>
      </c>
      <c r="R8874" t="s">
        <v>70</v>
      </c>
      <c r="S8874">
        <v>51859.599141835002</v>
      </c>
      <c r="T8874">
        <v>12.468030670573</v>
      </c>
      <c r="U8874">
        <v>22.358721206898</v>
      </c>
      <c r="V8874">
        <v>2319.4349382484002</v>
      </c>
      <c r="W8874">
        <v>0</v>
      </c>
    </row>
    <row r="8875" spans="3:23" x14ac:dyDescent="0.35">
      <c r="C8875" s="12">
        <v>44287</v>
      </c>
      <c r="D8875" s="12">
        <v>44316</v>
      </c>
      <c r="E8875" t="s">
        <v>21</v>
      </c>
      <c r="F8875" t="s">
        <v>59</v>
      </c>
      <c r="G8875" t="s">
        <v>59</v>
      </c>
      <c r="H8875" t="s">
        <v>60</v>
      </c>
      <c r="I8875" t="s">
        <v>61</v>
      </c>
      <c r="J8875" t="s">
        <v>62</v>
      </c>
      <c r="K8875" t="s">
        <v>63</v>
      </c>
      <c r="L8875" t="s">
        <v>64</v>
      </c>
      <c r="M8875" t="s">
        <v>96</v>
      </c>
      <c r="N8875" t="s">
        <v>97</v>
      </c>
      <c r="O8875" t="s">
        <v>98</v>
      </c>
      <c r="P8875" t="s">
        <v>217</v>
      </c>
      <c r="Q8875" t="s">
        <v>218</v>
      </c>
      <c r="R8875" t="s">
        <v>70</v>
      </c>
      <c r="S8875">
        <v>51795.697324540997</v>
      </c>
      <c r="T8875">
        <v>5.3387010426300003</v>
      </c>
      <c r="U8875">
        <v>132.02756449431001</v>
      </c>
      <c r="V8875">
        <v>392.30972352575998</v>
      </c>
      <c r="W8875">
        <v>0</v>
      </c>
    </row>
    <row r="8876" spans="3:23" x14ac:dyDescent="0.35">
      <c r="C8876" s="12">
        <v>43617</v>
      </c>
      <c r="D8876" s="12">
        <v>43646</v>
      </c>
      <c r="E8876" t="s">
        <v>75</v>
      </c>
      <c r="F8876" t="s">
        <v>59</v>
      </c>
      <c r="G8876" t="s">
        <v>59</v>
      </c>
      <c r="H8876" t="s">
        <v>60</v>
      </c>
      <c r="I8876" t="s">
        <v>61</v>
      </c>
      <c r="J8876" t="s">
        <v>62</v>
      </c>
      <c r="K8876" t="s">
        <v>63</v>
      </c>
      <c r="L8876" t="s">
        <v>64</v>
      </c>
      <c r="M8876" t="s">
        <v>65</v>
      </c>
      <c r="N8876" t="s">
        <v>66</v>
      </c>
      <c r="O8876" t="s">
        <v>67</v>
      </c>
      <c r="P8876" t="s">
        <v>339</v>
      </c>
      <c r="Q8876" t="s">
        <v>340</v>
      </c>
      <c r="R8876" t="s">
        <v>70</v>
      </c>
      <c r="S8876">
        <v>51776.256591586003</v>
      </c>
      <c r="T8876">
        <v>8.6063169519329001</v>
      </c>
      <c r="U8876">
        <v>175.44988595984</v>
      </c>
      <c r="V8876">
        <v>295.10567253056001</v>
      </c>
      <c r="W8876">
        <v>0</v>
      </c>
    </row>
    <row r="8877" spans="3:23" x14ac:dyDescent="0.35">
      <c r="C8877" s="12">
        <v>43800</v>
      </c>
      <c r="D8877" s="12">
        <v>43830</v>
      </c>
      <c r="E8877" t="s">
        <v>20</v>
      </c>
      <c r="F8877" t="s">
        <v>59</v>
      </c>
      <c r="G8877" t="s">
        <v>59</v>
      </c>
      <c r="H8877" t="s">
        <v>60</v>
      </c>
      <c r="I8877" t="s">
        <v>61</v>
      </c>
      <c r="J8877" t="s">
        <v>62</v>
      </c>
      <c r="K8877" t="s">
        <v>63</v>
      </c>
      <c r="L8877" t="s">
        <v>64</v>
      </c>
      <c r="M8877" t="s">
        <v>96</v>
      </c>
      <c r="N8877" t="s">
        <v>111</v>
      </c>
      <c r="O8877" t="s">
        <v>112</v>
      </c>
      <c r="P8877" t="s">
        <v>341</v>
      </c>
      <c r="Q8877" t="s">
        <v>342</v>
      </c>
      <c r="R8877" t="s">
        <v>70</v>
      </c>
      <c r="S8877">
        <v>51770.677708861003</v>
      </c>
      <c r="T8877">
        <v>13.509106646960999</v>
      </c>
      <c r="U8877">
        <v>114.40208000724</v>
      </c>
      <c r="V8877">
        <v>452.53266116824</v>
      </c>
      <c r="W8877">
        <v>0</v>
      </c>
    </row>
    <row r="8878" spans="3:23" x14ac:dyDescent="0.35">
      <c r="C8878" s="12">
        <v>43525</v>
      </c>
      <c r="D8878" s="12">
        <v>43555</v>
      </c>
      <c r="E8878" t="s">
        <v>75</v>
      </c>
      <c r="F8878" t="s">
        <v>59</v>
      </c>
      <c r="G8878" t="s">
        <v>59</v>
      </c>
      <c r="H8878" t="s">
        <v>60</v>
      </c>
      <c r="I8878" t="s">
        <v>61</v>
      </c>
      <c r="J8878" t="s">
        <v>62</v>
      </c>
      <c r="K8878" t="s">
        <v>63</v>
      </c>
      <c r="L8878" t="s">
        <v>64</v>
      </c>
      <c r="M8878" t="s">
        <v>82</v>
      </c>
      <c r="N8878" t="s">
        <v>362</v>
      </c>
      <c r="O8878" t="s">
        <v>362</v>
      </c>
      <c r="P8878" t="s">
        <v>363</v>
      </c>
      <c r="Q8878" t="s">
        <v>364</v>
      </c>
      <c r="R8878" t="s">
        <v>70</v>
      </c>
      <c r="S8878">
        <v>51746.193198041998</v>
      </c>
      <c r="T8878">
        <v>13.084362017096</v>
      </c>
      <c r="U8878">
        <v>23.673524552334001</v>
      </c>
      <c r="V8878">
        <v>2185.8254812732998</v>
      </c>
      <c r="W8878">
        <v>0</v>
      </c>
    </row>
    <row r="8879" spans="3:23" x14ac:dyDescent="0.35">
      <c r="C8879" s="12">
        <v>43952</v>
      </c>
      <c r="D8879" s="12">
        <v>43982</v>
      </c>
      <c r="E8879" t="s">
        <v>20</v>
      </c>
      <c r="F8879" t="s">
        <v>59</v>
      </c>
      <c r="G8879" t="s">
        <v>59</v>
      </c>
      <c r="H8879" t="s">
        <v>76</v>
      </c>
      <c r="I8879" t="s">
        <v>61</v>
      </c>
      <c r="J8879" t="s">
        <v>62</v>
      </c>
      <c r="K8879" t="s">
        <v>63</v>
      </c>
      <c r="L8879" t="s">
        <v>64</v>
      </c>
      <c r="M8879" t="s">
        <v>65</v>
      </c>
      <c r="N8879" t="s">
        <v>66</v>
      </c>
      <c r="O8879" t="s">
        <v>67</v>
      </c>
      <c r="P8879" t="s">
        <v>345</v>
      </c>
      <c r="Q8879" t="s">
        <v>346</v>
      </c>
      <c r="R8879" t="s">
        <v>70</v>
      </c>
      <c r="S8879">
        <v>51743.910450627001</v>
      </c>
      <c r="T8879">
        <v>18.257446697590002</v>
      </c>
      <c r="U8879">
        <v>85.904466659316</v>
      </c>
      <c r="V8879">
        <v>602.34249117494005</v>
      </c>
      <c r="W8879">
        <v>0</v>
      </c>
    </row>
    <row r="8880" spans="3:23" x14ac:dyDescent="0.35">
      <c r="C8880" s="12">
        <v>44075</v>
      </c>
      <c r="D8880" s="12">
        <v>44104</v>
      </c>
      <c r="E8880" t="s">
        <v>20</v>
      </c>
      <c r="F8880" t="s">
        <v>59</v>
      </c>
      <c r="G8880" t="s">
        <v>59</v>
      </c>
      <c r="H8880" t="s">
        <v>87</v>
      </c>
      <c r="I8880" t="s">
        <v>61</v>
      </c>
      <c r="J8880" t="s">
        <v>62</v>
      </c>
      <c r="K8880" t="s">
        <v>63</v>
      </c>
      <c r="L8880" t="s">
        <v>64</v>
      </c>
      <c r="M8880" t="s">
        <v>82</v>
      </c>
      <c r="N8880" t="s">
        <v>292</v>
      </c>
      <c r="O8880" t="s">
        <v>293</v>
      </c>
      <c r="P8880" t="s">
        <v>294</v>
      </c>
      <c r="Q8880" t="s">
        <v>295</v>
      </c>
      <c r="R8880" t="s">
        <v>70</v>
      </c>
      <c r="S8880">
        <v>51739.822267456999</v>
      </c>
      <c r="T8880">
        <v>9.5675890620010993</v>
      </c>
      <c r="U8880">
        <v>23.177259317173998</v>
      </c>
      <c r="V8880">
        <v>2232.3529093502002</v>
      </c>
      <c r="W8880">
        <v>0</v>
      </c>
    </row>
    <row r="8881" spans="3:23" x14ac:dyDescent="0.35">
      <c r="C8881" s="12">
        <v>43709</v>
      </c>
      <c r="D8881" s="12">
        <v>43738</v>
      </c>
      <c r="E8881" t="s">
        <v>75</v>
      </c>
      <c r="F8881" t="s">
        <v>59</v>
      </c>
      <c r="G8881" t="s">
        <v>59</v>
      </c>
      <c r="H8881" t="s">
        <v>76</v>
      </c>
      <c r="I8881" t="s">
        <v>61</v>
      </c>
      <c r="J8881" t="s">
        <v>62</v>
      </c>
      <c r="K8881" t="s">
        <v>63</v>
      </c>
      <c r="L8881" t="s">
        <v>64</v>
      </c>
      <c r="M8881" t="s">
        <v>82</v>
      </c>
      <c r="N8881" t="s">
        <v>83</v>
      </c>
      <c r="O8881" t="s">
        <v>84</v>
      </c>
      <c r="P8881" t="s">
        <v>337</v>
      </c>
      <c r="Q8881" t="s">
        <v>338</v>
      </c>
      <c r="R8881" t="s">
        <v>70</v>
      </c>
      <c r="S8881">
        <v>51733.200112974999</v>
      </c>
      <c r="T8881">
        <v>7.6364192263217001</v>
      </c>
      <c r="U8881">
        <v>105.2907153904</v>
      </c>
      <c r="V8881">
        <v>491.33677096938999</v>
      </c>
      <c r="W8881">
        <v>1</v>
      </c>
    </row>
    <row r="8882" spans="3:23" x14ac:dyDescent="0.35">
      <c r="C8882" s="12">
        <v>43374</v>
      </c>
      <c r="D8882" s="12">
        <v>43404</v>
      </c>
      <c r="E8882" t="s">
        <v>75</v>
      </c>
      <c r="F8882" t="s">
        <v>59</v>
      </c>
      <c r="G8882" t="s">
        <v>59</v>
      </c>
      <c r="H8882" t="s">
        <v>60</v>
      </c>
      <c r="I8882" t="s">
        <v>61</v>
      </c>
      <c r="J8882" t="s">
        <v>62</v>
      </c>
      <c r="K8882" t="s">
        <v>63</v>
      </c>
      <c r="L8882" t="s">
        <v>64</v>
      </c>
      <c r="M8882" t="s">
        <v>96</v>
      </c>
      <c r="N8882" t="s">
        <v>97</v>
      </c>
      <c r="O8882" t="s">
        <v>98</v>
      </c>
      <c r="P8882" t="s">
        <v>387</v>
      </c>
      <c r="Q8882" t="s">
        <v>388</v>
      </c>
      <c r="R8882" t="s">
        <v>70</v>
      </c>
      <c r="S8882">
        <v>51729.090609639999</v>
      </c>
      <c r="T8882">
        <v>9.2093004236949003</v>
      </c>
      <c r="U8882">
        <v>55.559267804518001</v>
      </c>
      <c r="V8882">
        <v>931.06141700148999</v>
      </c>
      <c r="W8882">
        <v>0</v>
      </c>
    </row>
    <row r="8883" spans="3:23" x14ac:dyDescent="0.35">
      <c r="C8883" s="12">
        <v>43952</v>
      </c>
      <c r="D8883" s="12">
        <v>43982</v>
      </c>
      <c r="E8883" t="s">
        <v>20</v>
      </c>
      <c r="F8883" t="s">
        <v>59</v>
      </c>
      <c r="G8883" t="s">
        <v>59</v>
      </c>
      <c r="H8883" t="s">
        <v>76</v>
      </c>
      <c r="I8883" t="s">
        <v>61</v>
      </c>
      <c r="J8883" t="s">
        <v>62</v>
      </c>
      <c r="K8883" t="s">
        <v>63</v>
      </c>
      <c r="L8883" t="s">
        <v>64</v>
      </c>
      <c r="M8883" t="s">
        <v>77</v>
      </c>
      <c r="N8883" t="s">
        <v>78</v>
      </c>
      <c r="O8883" t="s">
        <v>79</v>
      </c>
      <c r="P8883" t="s">
        <v>343</v>
      </c>
      <c r="Q8883" t="s">
        <v>344</v>
      </c>
      <c r="R8883" t="s">
        <v>70</v>
      </c>
      <c r="S8883">
        <v>51716.910321294003</v>
      </c>
      <c r="T8883">
        <v>13.48929098664</v>
      </c>
      <c r="U8883">
        <v>21.009788321435</v>
      </c>
      <c r="V8883">
        <v>2461.5626549901999</v>
      </c>
      <c r="W8883">
        <v>0</v>
      </c>
    </row>
    <row r="8884" spans="3:23" x14ac:dyDescent="0.35">
      <c r="C8884" s="12">
        <v>43983</v>
      </c>
      <c r="D8884" s="12">
        <v>44012</v>
      </c>
      <c r="E8884" t="s">
        <v>20</v>
      </c>
      <c r="F8884" t="s">
        <v>59</v>
      </c>
      <c r="G8884" t="s">
        <v>59</v>
      </c>
      <c r="H8884" t="s">
        <v>60</v>
      </c>
      <c r="I8884" t="s">
        <v>61</v>
      </c>
      <c r="J8884" t="s">
        <v>62</v>
      </c>
      <c r="K8884" t="s">
        <v>63</v>
      </c>
      <c r="L8884" t="s">
        <v>64</v>
      </c>
      <c r="M8884" t="s">
        <v>65</v>
      </c>
      <c r="N8884" t="s">
        <v>92</v>
      </c>
      <c r="O8884" t="s">
        <v>93</v>
      </c>
      <c r="P8884" t="s">
        <v>333</v>
      </c>
      <c r="Q8884" t="s">
        <v>334</v>
      </c>
      <c r="R8884" t="s">
        <v>70</v>
      </c>
      <c r="S8884">
        <v>51707.992244920002</v>
      </c>
      <c r="T8884">
        <v>9.1610462113854005</v>
      </c>
      <c r="U8884">
        <v>67.988407411240999</v>
      </c>
      <c r="V8884">
        <v>760.54130716953</v>
      </c>
      <c r="W8884">
        <v>0</v>
      </c>
    </row>
    <row r="8885" spans="3:23" x14ac:dyDescent="0.35">
      <c r="C8885" s="12">
        <v>44105</v>
      </c>
      <c r="D8885" s="12">
        <v>44135</v>
      </c>
      <c r="E8885" t="s">
        <v>21</v>
      </c>
      <c r="F8885" t="s">
        <v>59</v>
      </c>
      <c r="G8885" t="s">
        <v>59</v>
      </c>
      <c r="H8885" t="s">
        <v>87</v>
      </c>
      <c r="I8885" t="s">
        <v>61</v>
      </c>
      <c r="J8885" t="s">
        <v>62</v>
      </c>
      <c r="K8885" t="s">
        <v>63</v>
      </c>
      <c r="L8885" t="s">
        <v>64</v>
      </c>
      <c r="M8885" t="s">
        <v>137</v>
      </c>
      <c r="N8885" t="s">
        <v>66</v>
      </c>
      <c r="O8885" t="s">
        <v>67</v>
      </c>
      <c r="P8885" t="s">
        <v>138</v>
      </c>
      <c r="Q8885" t="s">
        <v>139</v>
      </c>
      <c r="R8885" t="s">
        <v>70</v>
      </c>
      <c r="S8885">
        <v>51705.632870642999</v>
      </c>
      <c r="T8885">
        <v>17.110835602076001</v>
      </c>
      <c r="U8885">
        <v>21.511716207707</v>
      </c>
      <c r="V8885">
        <v>2403.6033374277999</v>
      </c>
      <c r="W8885">
        <v>0</v>
      </c>
    </row>
    <row r="8886" spans="3:23" x14ac:dyDescent="0.35">
      <c r="C8886" s="12">
        <v>44287</v>
      </c>
      <c r="D8886" s="12">
        <v>44316</v>
      </c>
      <c r="E8886" t="s">
        <v>21</v>
      </c>
      <c r="F8886" t="s">
        <v>59</v>
      </c>
      <c r="G8886" t="s">
        <v>59</v>
      </c>
      <c r="H8886" t="s">
        <v>60</v>
      </c>
      <c r="I8886" t="s">
        <v>61</v>
      </c>
      <c r="J8886" t="s">
        <v>62</v>
      </c>
      <c r="K8886" t="s">
        <v>63</v>
      </c>
      <c r="L8886" t="s">
        <v>64</v>
      </c>
      <c r="M8886" t="s">
        <v>82</v>
      </c>
      <c r="N8886" t="s">
        <v>83</v>
      </c>
      <c r="O8886" t="s">
        <v>84</v>
      </c>
      <c r="P8886" t="s">
        <v>507</v>
      </c>
      <c r="Q8886" t="s">
        <v>508</v>
      </c>
      <c r="R8886" t="s">
        <v>70</v>
      </c>
      <c r="S8886">
        <v>51632.48204273</v>
      </c>
      <c r="T8886">
        <v>3.0558383356330001</v>
      </c>
      <c r="U8886">
        <v>640.32560375720004</v>
      </c>
      <c r="V8886">
        <v>80.634729799604003</v>
      </c>
      <c r="W8886">
        <v>1</v>
      </c>
    </row>
    <row r="8887" spans="3:23" x14ac:dyDescent="0.35">
      <c r="C8887" s="12">
        <v>43586</v>
      </c>
      <c r="D8887" s="12">
        <v>43616</v>
      </c>
      <c r="E8887" t="s">
        <v>75</v>
      </c>
      <c r="F8887" t="s">
        <v>59</v>
      </c>
      <c r="G8887" t="s">
        <v>59</v>
      </c>
      <c r="H8887" t="s">
        <v>87</v>
      </c>
      <c r="I8887" t="s">
        <v>61</v>
      </c>
      <c r="J8887" t="s">
        <v>62</v>
      </c>
      <c r="K8887" t="s">
        <v>63</v>
      </c>
      <c r="L8887" t="s">
        <v>64</v>
      </c>
      <c r="M8887" t="s">
        <v>208</v>
      </c>
      <c r="N8887" t="s">
        <v>117</v>
      </c>
      <c r="O8887" t="s">
        <v>93</v>
      </c>
      <c r="P8887" t="s">
        <v>209</v>
      </c>
      <c r="Q8887" t="s">
        <v>210</v>
      </c>
      <c r="R8887" t="s">
        <v>70</v>
      </c>
      <c r="S8887">
        <v>51607.216751394</v>
      </c>
      <c r="T8887">
        <v>7.8312956529865998</v>
      </c>
      <c r="U8887">
        <v>59.909306296056997</v>
      </c>
      <c r="V8887">
        <v>861.42237228326997</v>
      </c>
      <c r="W8887">
        <v>0</v>
      </c>
    </row>
    <row r="8888" spans="3:23" x14ac:dyDescent="0.35">
      <c r="C8888" s="12">
        <v>43770</v>
      </c>
      <c r="D8888" s="12">
        <v>43799</v>
      </c>
      <c r="E8888" t="s">
        <v>20</v>
      </c>
      <c r="F8888" t="s">
        <v>59</v>
      </c>
      <c r="G8888" t="s">
        <v>59</v>
      </c>
      <c r="H8888" t="s">
        <v>60</v>
      </c>
      <c r="I8888" t="s">
        <v>61</v>
      </c>
      <c r="J8888" t="s">
        <v>62</v>
      </c>
      <c r="K8888" t="s">
        <v>63</v>
      </c>
      <c r="L8888" t="s">
        <v>64</v>
      </c>
      <c r="M8888" t="s">
        <v>65</v>
      </c>
      <c r="N8888" t="s">
        <v>66</v>
      </c>
      <c r="O8888" t="s">
        <v>67</v>
      </c>
      <c r="P8888" t="s">
        <v>345</v>
      </c>
      <c r="Q8888" t="s">
        <v>346</v>
      </c>
      <c r="R8888" t="s">
        <v>70</v>
      </c>
      <c r="S8888">
        <v>51590.199450204003</v>
      </c>
      <c r="T8888">
        <v>15.363509576382</v>
      </c>
      <c r="U8888">
        <v>91.038848588858997</v>
      </c>
      <c r="V8888">
        <v>566.68334727288004</v>
      </c>
      <c r="W8888">
        <v>0</v>
      </c>
    </row>
    <row r="8889" spans="3:23" x14ac:dyDescent="0.35">
      <c r="C8889" s="12">
        <v>43556</v>
      </c>
      <c r="D8889" s="12">
        <v>43585</v>
      </c>
      <c r="E8889" t="s">
        <v>75</v>
      </c>
      <c r="F8889" t="s">
        <v>59</v>
      </c>
      <c r="G8889" t="s">
        <v>59</v>
      </c>
      <c r="H8889" t="s">
        <v>60</v>
      </c>
      <c r="I8889" t="s">
        <v>61</v>
      </c>
      <c r="J8889" t="s">
        <v>62</v>
      </c>
      <c r="K8889" t="s">
        <v>63</v>
      </c>
      <c r="L8889" t="s">
        <v>64</v>
      </c>
      <c r="M8889" t="s">
        <v>65</v>
      </c>
      <c r="N8889" t="s">
        <v>92</v>
      </c>
      <c r="O8889" t="s">
        <v>93</v>
      </c>
      <c r="P8889" t="s">
        <v>371</v>
      </c>
      <c r="Q8889" t="s">
        <v>372</v>
      </c>
      <c r="R8889" t="s">
        <v>70</v>
      </c>
      <c r="S8889">
        <v>51565.618966260001</v>
      </c>
      <c r="T8889">
        <v>5.3872217511934997</v>
      </c>
      <c r="U8889">
        <v>364.49289130372</v>
      </c>
      <c r="V8889">
        <v>141.47222126011999</v>
      </c>
      <c r="W8889">
        <v>0</v>
      </c>
    </row>
    <row r="8890" spans="3:23" x14ac:dyDescent="0.35">
      <c r="C8890" s="12">
        <v>44256</v>
      </c>
      <c r="D8890" s="12">
        <v>44286</v>
      </c>
      <c r="E8890" t="s">
        <v>21</v>
      </c>
      <c r="F8890" t="s">
        <v>59</v>
      </c>
      <c r="G8890" t="s">
        <v>59</v>
      </c>
      <c r="H8890" t="s">
        <v>87</v>
      </c>
      <c r="I8890" t="s">
        <v>61</v>
      </c>
      <c r="J8890" t="s">
        <v>62</v>
      </c>
      <c r="K8890" t="s">
        <v>63</v>
      </c>
      <c r="L8890" t="s">
        <v>64</v>
      </c>
      <c r="M8890" t="s">
        <v>82</v>
      </c>
      <c r="N8890" t="s">
        <v>120</v>
      </c>
      <c r="O8890" t="s">
        <v>121</v>
      </c>
      <c r="P8890" t="s">
        <v>221</v>
      </c>
      <c r="Q8890" t="s">
        <v>222</v>
      </c>
      <c r="R8890" t="s">
        <v>70</v>
      </c>
      <c r="S8890">
        <v>51539.455605632997</v>
      </c>
      <c r="T8890">
        <v>5.0316825602969004</v>
      </c>
      <c r="U8890">
        <v>174.18149136269</v>
      </c>
      <c r="V8890">
        <v>295.89513330274002</v>
      </c>
      <c r="W8890">
        <v>0</v>
      </c>
    </row>
    <row r="8891" spans="3:23" x14ac:dyDescent="0.35">
      <c r="C8891" s="12">
        <v>43891</v>
      </c>
      <c r="D8891" s="12">
        <v>43921</v>
      </c>
      <c r="E8891" t="s">
        <v>20</v>
      </c>
      <c r="F8891" t="s">
        <v>59</v>
      </c>
      <c r="G8891" t="s">
        <v>59</v>
      </c>
      <c r="H8891" t="s">
        <v>60</v>
      </c>
      <c r="I8891" t="s">
        <v>61</v>
      </c>
      <c r="J8891" t="s">
        <v>62</v>
      </c>
      <c r="K8891" t="s">
        <v>63</v>
      </c>
      <c r="L8891" t="s">
        <v>64</v>
      </c>
      <c r="M8891" t="s">
        <v>82</v>
      </c>
      <c r="N8891" t="s">
        <v>124</v>
      </c>
      <c r="O8891" t="s">
        <v>108</v>
      </c>
      <c r="P8891" t="s">
        <v>302</v>
      </c>
      <c r="Q8891" t="s">
        <v>303</v>
      </c>
      <c r="R8891" t="s">
        <v>70</v>
      </c>
      <c r="S8891">
        <v>51517.013816270999</v>
      </c>
      <c r="T8891">
        <v>9.2445775253403006</v>
      </c>
      <c r="U8891">
        <v>115.45541958304</v>
      </c>
      <c r="V8891">
        <v>446.20697757038999</v>
      </c>
      <c r="W8891">
        <v>0</v>
      </c>
    </row>
    <row r="8892" spans="3:23" x14ac:dyDescent="0.35">
      <c r="C8892" s="12">
        <v>43586</v>
      </c>
      <c r="D8892" s="12">
        <v>43616</v>
      </c>
      <c r="E8892" t="s">
        <v>75</v>
      </c>
      <c r="F8892" t="s">
        <v>59</v>
      </c>
      <c r="G8892" t="s">
        <v>59</v>
      </c>
      <c r="H8892" t="s">
        <v>87</v>
      </c>
      <c r="I8892" t="s">
        <v>61</v>
      </c>
      <c r="J8892" t="s">
        <v>62</v>
      </c>
      <c r="K8892" t="s">
        <v>63</v>
      </c>
      <c r="L8892" t="s">
        <v>64</v>
      </c>
      <c r="M8892" t="s">
        <v>101</v>
      </c>
      <c r="N8892" t="s">
        <v>102</v>
      </c>
      <c r="O8892" t="s">
        <v>93</v>
      </c>
      <c r="P8892" t="s">
        <v>257</v>
      </c>
      <c r="Q8892" t="s">
        <v>258</v>
      </c>
      <c r="R8892" t="s">
        <v>70</v>
      </c>
      <c r="S8892">
        <v>51513.533881848998</v>
      </c>
      <c r="T8892">
        <v>17.878643393329</v>
      </c>
      <c r="U8892">
        <v>20.918966038560999</v>
      </c>
      <c r="V8892">
        <v>2462.5277266041999</v>
      </c>
      <c r="W8892">
        <v>0</v>
      </c>
    </row>
    <row r="8893" spans="3:23" x14ac:dyDescent="0.35">
      <c r="C8893" s="12">
        <v>43831</v>
      </c>
      <c r="D8893" s="12">
        <v>43861</v>
      </c>
      <c r="E8893" t="s">
        <v>20</v>
      </c>
      <c r="F8893" t="s">
        <v>59</v>
      </c>
      <c r="G8893" t="s">
        <v>59</v>
      </c>
      <c r="H8893" t="s">
        <v>76</v>
      </c>
      <c r="I8893" t="s">
        <v>61</v>
      </c>
      <c r="J8893" t="s">
        <v>62</v>
      </c>
      <c r="K8893" t="s">
        <v>63</v>
      </c>
      <c r="L8893" t="s">
        <v>64</v>
      </c>
      <c r="M8893" t="s">
        <v>82</v>
      </c>
      <c r="N8893" t="s">
        <v>246</v>
      </c>
      <c r="O8893" t="s">
        <v>112</v>
      </c>
      <c r="P8893" t="s">
        <v>255</v>
      </c>
      <c r="Q8893" t="s">
        <v>256</v>
      </c>
      <c r="R8893" t="s">
        <v>70</v>
      </c>
      <c r="S8893">
        <v>51486.546985096997</v>
      </c>
      <c r="T8893">
        <v>18.9717987386</v>
      </c>
      <c r="U8893">
        <v>43.22548437164</v>
      </c>
      <c r="V8893">
        <v>1191.1155591093</v>
      </c>
      <c r="W8893">
        <v>0</v>
      </c>
    </row>
    <row r="8894" spans="3:23" x14ac:dyDescent="0.35">
      <c r="C8894" s="12">
        <v>43862</v>
      </c>
      <c r="D8894" s="12">
        <v>43890</v>
      </c>
      <c r="E8894" t="s">
        <v>20</v>
      </c>
      <c r="F8894" t="s">
        <v>59</v>
      </c>
      <c r="G8894" t="s">
        <v>59</v>
      </c>
      <c r="H8894" t="s">
        <v>87</v>
      </c>
      <c r="I8894" t="s">
        <v>61</v>
      </c>
      <c r="J8894" t="s">
        <v>62</v>
      </c>
      <c r="K8894" t="s">
        <v>63</v>
      </c>
      <c r="L8894" t="s">
        <v>64</v>
      </c>
      <c r="M8894" t="s">
        <v>101</v>
      </c>
      <c r="N8894" t="s">
        <v>102</v>
      </c>
      <c r="O8894" t="s">
        <v>93</v>
      </c>
      <c r="P8894" t="s">
        <v>257</v>
      </c>
      <c r="Q8894" t="s">
        <v>258</v>
      </c>
      <c r="R8894" t="s">
        <v>70</v>
      </c>
      <c r="S8894">
        <v>51467.127309076001</v>
      </c>
      <c r="T8894">
        <v>16.707783199674001</v>
      </c>
      <c r="U8894">
        <v>24.312998329639001</v>
      </c>
      <c r="V8894">
        <v>2116.8564490186</v>
      </c>
      <c r="W8894">
        <v>0</v>
      </c>
    </row>
    <row r="8895" spans="3:23" x14ac:dyDescent="0.35">
      <c r="C8895" s="12">
        <v>43891</v>
      </c>
      <c r="D8895" s="12">
        <v>43921</v>
      </c>
      <c r="E8895" t="s">
        <v>20</v>
      </c>
      <c r="F8895" t="s">
        <v>59</v>
      </c>
      <c r="G8895" t="s">
        <v>59</v>
      </c>
      <c r="H8895" t="s">
        <v>60</v>
      </c>
      <c r="I8895" t="s">
        <v>61</v>
      </c>
      <c r="J8895" t="s">
        <v>62</v>
      </c>
      <c r="K8895" t="s">
        <v>63</v>
      </c>
      <c r="L8895" t="s">
        <v>64</v>
      </c>
      <c r="M8895" t="s">
        <v>65</v>
      </c>
      <c r="N8895" t="s">
        <v>66</v>
      </c>
      <c r="O8895" t="s">
        <v>67</v>
      </c>
      <c r="P8895" t="s">
        <v>345</v>
      </c>
      <c r="Q8895" t="s">
        <v>346</v>
      </c>
      <c r="R8895" t="s">
        <v>70</v>
      </c>
      <c r="S8895">
        <v>51464.253442289999</v>
      </c>
      <c r="T8895">
        <v>14.336989571311999</v>
      </c>
      <c r="U8895">
        <v>92.417923004924006</v>
      </c>
      <c r="V8895">
        <v>556.86442379308005</v>
      </c>
      <c r="W8895">
        <v>0</v>
      </c>
    </row>
    <row r="8896" spans="3:23" x14ac:dyDescent="0.35">
      <c r="C8896" s="12">
        <v>43862</v>
      </c>
      <c r="D8896" s="12">
        <v>43890</v>
      </c>
      <c r="E8896" t="s">
        <v>20</v>
      </c>
      <c r="F8896" t="s">
        <v>59</v>
      </c>
      <c r="G8896" t="s">
        <v>59</v>
      </c>
      <c r="H8896" t="s">
        <v>87</v>
      </c>
      <c r="I8896" t="s">
        <v>61</v>
      </c>
      <c r="J8896" t="s">
        <v>62</v>
      </c>
      <c r="K8896" t="s">
        <v>63</v>
      </c>
      <c r="L8896" t="s">
        <v>64</v>
      </c>
      <c r="M8896" t="s">
        <v>137</v>
      </c>
      <c r="N8896" t="s">
        <v>66</v>
      </c>
      <c r="O8896" t="s">
        <v>67</v>
      </c>
      <c r="P8896" t="s">
        <v>261</v>
      </c>
      <c r="Q8896" t="s">
        <v>262</v>
      </c>
      <c r="R8896" t="s">
        <v>70</v>
      </c>
      <c r="S8896">
        <v>51460.393009804997</v>
      </c>
      <c r="T8896">
        <v>13.155550723487</v>
      </c>
      <c r="U8896">
        <v>20.920123576087001</v>
      </c>
      <c r="V8896">
        <v>2459.8512921132001</v>
      </c>
      <c r="W8896">
        <v>0</v>
      </c>
    </row>
    <row r="8897" spans="3:23" x14ac:dyDescent="0.35">
      <c r="C8897" s="12">
        <v>43374</v>
      </c>
      <c r="D8897" s="12">
        <v>43404</v>
      </c>
      <c r="E8897" t="s">
        <v>75</v>
      </c>
      <c r="F8897" t="s">
        <v>59</v>
      </c>
      <c r="G8897" t="s">
        <v>59</v>
      </c>
      <c r="H8897" t="s">
        <v>87</v>
      </c>
      <c r="I8897" t="s">
        <v>61</v>
      </c>
      <c r="J8897" t="s">
        <v>62</v>
      </c>
      <c r="K8897" t="s">
        <v>63</v>
      </c>
      <c r="L8897" t="s">
        <v>64</v>
      </c>
      <c r="M8897" t="s">
        <v>65</v>
      </c>
      <c r="N8897" t="s">
        <v>66</v>
      </c>
      <c r="O8897" t="s">
        <v>67</v>
      </c>
      <c r="P8897" t="s">
        <v>259</v>
      </c>
      <c r="Q8897" t="s">
        <v>260</v>
      </c>
      <c r="R8897" t="s">
        <v>70</v>
      </c>
      <c r="S8897">
        <v>51429.168565139997</v>
      </c>
      <c r="T8897">
        <v>10.064591254639</v>
      </c>
      <c r="U8897">
        <v>63.135557287281998</v>
      </c>
      <c r="V8897">
        <v>814.58326773175997</v>
      </c>
      <c r="W8897">
        <v>0</v>
      </c>
    </row>
    <row r="8898" spans="3:23" x14ac:dyDescent="0.35">
      <c r="C8898" s="12">
        <v>44440</v>
      </c>
      <c r="D8898" s="12">
        <v>44469</v>
      </c>
      <c r="E8898" t="s">
        <v>21</v>
      </c>
      <c r="F8898" t="s">
        <v>59</v>
      </c>
      <c r="G8898" t="s">
        <v>59</v>
      </c>
      <c r="H8898" t="s">
        <v>87</v>
      </c>
      <c r="I8898" t="s">
        <v>61</v>
      </c>
      <c r="J8898" t="s">
        <v>62</v>
      </c>
      <c r="K8898" t="s">
        <v>63</v>
      </c>
      <c r="L8898" t="s">
        <v>64</v>
      </c>
      <c r="M8898" t="s">
        <v>88</v>
      </c>
      <c r="N8898" t="s">
        <v>89</v>
      </c>
      <c r="O8898" t="s">
        <v>67</v>
      </c>
      <c r="P8898" t="s">
        <v>219</v>
      </c>
      <c r="Q8898" t="s">
        <v>220</v>
      </c>
      <c r="R8898" t="s">
        <v>70</v>
      </c>
      <c r="S8898">
        <v>51416.070754483</v>
      </c>
      <c r="T8898">
        <v>17.488372622901</v>
      </c>
      <c r="U8898">
        <v>24.215354073156998</v>
      </c>
      <c r="V8898">
        <v>2123.2838718421999</v>
      </c>
      <c r="W8898">
        <v>0</v>
      </c>
    </row>
    <row r="8899" spans="3:23" x14ac:dyDescent="0.35">
      <c r="C8899" s="12">
        <v>44440</v>
      </c>
      <c r="D8899" s="12">
        <v>44469</v>
      </c>
      <c r="E8899" t="s">
        <v>21</v>
      </c>
      <c r="F8899" t="s">
        <v>59</v>
      </c>
      <c r="G8899" t="s">
        <v>59</v>
      </c>
      <c r="H8899" t="s">
        <v>87</v>
      </c>
      <c r="I8899" t="s">
        <v>61</v>
      </c>
      <c r="J8899" t="s">
        <v>62</v>
      </c>
      <c r="K8899" t="s">
        <v>63</v>
      </c>
      <c r="L8899" t="s">
        <v>64</v>
      </c>
      <c r="M8899" t="s">
        <v>88</v>
      </c>
      <c r="N8899" t="s">
        <v>150</v>
      </c>
      <c r="O8899" t="s">
        <v>93</v>
      </c>
      <c r="P8899" t="s">
        <v>198</v>
      </c>
      <c r="Q8899" t="s">
        <v>199</v>
      </c>
      <c r="R8899" t="s">
        <v>70</v>
      </c>
      <c r="S8899">
        <v>51401.163236940003</v>
      </c>
      <c r="T8899">
        <v>5.6738944187213001</v>
      </c>
      <c r="U8899">
        <v>24.672555790486999</v>
      </c>
      <c r="V8899">
        <v>2083.3335497718999</v>
      </c>
      <c r="W8899">
        <v>0</v>
      </c>
    </row>
    <row r="8900" spans="3:23" x14ac:dyDescent="0.35">
      <c r="C8900" s="12">
        <v>44105</v>
      </c>
      <c r="D8900" s="12">
        <v>44135</v>
      </c>
      <c r="E8900" t="s">
        <v>21</v>
      </c>
      <c r="F8900" t="s">
        <v>59</v>
      </c>
      <c r="G8900" t="s">
        <v>59</v>
      </c>
      <c r="H8900" t="s">
        <v>60</v>
      </c>
      <c r="I8900" t="s">
        <v>61</v>
      </c>
      <c r="J8900" t="s">
        <v>62</v>
      </c>
      <c r="K8900" t="s">
        <v>63</v>
      </c>
      <c r="L8900" t="s">
        <v>64</v>
      </c>
      <c r="M8900" t="s">
        <v>96</v>
      </c>
      <c r="N8900" t="s">
        <v>111</v>
      </c>
      <c r="O8900" t="s">
        <v>112</v>
      </c>
      <c r="P8900" t="s">
        <v>331</v>
      </c>
      <c r="Q8900" t="s">
        <v>332</v>
      </c>
      <c r="R8900" t="s">
        <v>70</v>
      </c>
      <c r="S8900">
        <v>51400.649872533999</v>
      </c>
      <c r="T8900">
        <v>17.474737657163001</v>
      </c>
      <c r="U8900">
        <v>84.865005406204006</v>
      </c>
      <c r="V8900">
        <v>605.67544450749995</v>
      </c>
      <c r="W8900">
        <v>0</v>
      </c>
    </row>
    <row r="8901" spans="3:23" x14ac:dyDescent="0.35">
      <c r="C8901" s="12">
        <v>44228</v>
      </c>
      <c r="D8901" s="12">
        <v>44255</v>
      </c>
      <c r="E8901" t="s">
        <v>21</v>
      </c>
      <c r="F8901" t="s">
        <v>59</v>
      </c>
      <c r="G8901" t="s">
        <v>59</v>
      </c>
      <c r="H8901" t="s">
        <v>60</v>
      </c>
      <c r="I8901" t="s">
        <v>61</v>
      </c>
      <c r="J8901" t="s">
        <v>62</v>
      </c>
      <c r="K8901" t="s">
        <v>63</v>
      </c>
      <c r="L8901" t="s">
        <v>64</v>
      </c>
      <c r="M8901" t="s">
        <v>65</v>
      </c>
      <c r="N8901" t="s">
        <v>92</v>
      </c>
      <c r="O8901" t="s">
        <v>93</v>
      </c>
      <c r="P8901" t="s">
        <v>371</v>
      </c>
      <c r="Q8901" t="s">
        <v>372</v>
      </c>
      <c r="R8901" t="s">
        <v>70</v>
      </c>
      <c r="S8901">
        <v>51399.397674041997</v>
      </c>
      <c r="T8901">
        <v>6.2105550628707</v>
      </c>
      <c r="U8901">
        <v>353.25886040155001</v>
      </c>
      <c r="V8901">
        <v>145.50066094766001</v>
      </c>
      <c r="W8901">
        <v>0</v>
      </c>
    </row>
    <row r="8902" spans="3:23" x14ac:dyDescent="0.35">
      <c r="C8902" s="12">
        <v>43678</v>
      </c>
      <c r="D8902" s="12">
        <v>43708</v>
      </c>
      <c r="E8902" t="s">
        <v>75</v>
      </c>
      <c r="F8902" t="s">
        <v>59</v>
      </c>
      <c r="G8902" t="s">
        <v>59</v>
      </c>
      <c r="H8902" t="s">
        <v>60</v>
      </c>
      <c r="I8902" t="s">
        <v>61</v>
      </c>
      <c r="J8902" t="s">
        <v>62</v>
      </c>
      <c r="K8902" t="s">
        <v>63</v>
      </c>
      <c r="L8902" t="s">
        <v>64</v>
      </c>
      <c r="M8902" t="s">
        <v>82</v>
      </c>
      <c r="N8902" t="s">
        <v>357</v>
      </c>
      <c r="O8902" t="s">
        <v>357</v>
      </c>
      <c r="P8902" t="s">
        <v>358</v>
      </c>
      <c r="Q8902" t="s">
        <v>359</v>
      </c>
      <c r="R8902" t="s">
        <v>70</v>
      </c>
      <c r="S8902">
        <v>51368.565999455997</v>
      </c>
      <c r="T8902">
        <v>12.937462246025</v>
      </c>
      <c r="U8902">
        <v>63.404853175349999</v>
      </c>
      <c r="V8902">
        <v>810.16773049520998</v>
      </c>
      <c r="W8902">
        <v>0</v>
      </c>
    </row>
    <row r="8903" spans="3:23" x14ac:dyDescent="0.35">
      <c r="C8903" s="12">
        <v>43831</v>
      </c>
      <c r="D8903" s="12">
        <v>43861</v>
      </c>
      <c r="E8903" t="s">
        <v>20</v>
      </c>
      <c r="F8903" t="s">
        <v>59</v>
      </c>
      <c r="G8903" t="s">
        <v>59</v>
      </c>
      <c r="H8903" t="s">
        <v>87</v>
      </c>
      <c r="I8903" t="s">
        <v>61</v>
      </c>
      <c r="J8903" t="s">
        <v>62</v>
      </c>
      <c r="K8903" t="s">
        <v>63</v>
      </c>
      <c r="L8903" t="s">
        <v>64</v>
      </c>
      <c r="M8903" t="s">
        <v>137</v>
      </c>
      <c r="N8903" t="s">
        <v>66</v>
      </c>
      <c r="O8903" t="s">
        <v>67</v>
      </c>
      <c r="P8903" t="s">
        <v>138</v>
      </c>
      <c r="Q8903" t="s">
        <v>139</v>
      </c>
      <c r="R8903" t="s">
        <v>70</v>
      </c>
      <c r="S8903">
        <v>51363.217120023</v>
      </c>
      <c r="T8903">
        <v>17.540897035924001</v>
      </c>
      <c r="U8903">
        <v>21.915558530458</v>
      </c>
      <c r="V8903">
        <v>2343.6873419693002</v>
      </c>
      <c r="W8903">
        <v>0</v>
      </c>
    </row>
    <row r="8904" spans="3:23" x14ac:dyDescent="0.35">
      <c r="C8904" s="12">
        <v>43983</v>
      </c>
      <c r="D8904" s="12">
        <v>44012</v>
      </c>
      <c r="E8904" t="s">
        <v>20</v>
      </c>
      <c r="F8904" t="s">
        <v>59</v>
      </c>
      <c r="G8904" t="s">
        <v>59</v>
      </c>
      <c r="H8904" t="s">
        <v>87</v>
      </c>
      <c r="I8904" t="s">
        <v>61</v>
      </c>
      <c r="J8904" t="s">
        <v>62</v>
      </c>
      <c r="K8904" t="s">
        <v>63</v>
      </c>
      <c r="L8904" t="s">
        <v>64</v>
      </c>
      <c r="M8904" t="s">
        <v>82</v>
      </c>
      <c r="N8904" t="s">
        <v>120</v>
      </c>
      <c r="O8904" t="s">
        <v>121</v>
      </c>
      <c r="P8904" t="s">
        <v>221</v>
      </c>
      <c r="Q8904" t="s">
        <v>222</v>
      </c>
      <c r="R8904" t="s">
        <v>70</v>
      </c>
      <c r="S8904">
        <v>51327.045619333003</v>
      </c>
      <c r="T8904">
        <v>4.6836721762986997</v>
      </c>
      <c r="U8904">
        <v>167.5409285902</v>
      </c>
      <c r="V8904">
        <v>306.35526525506998</v>
      </c>
      <c r="W8904">
        <v>0</v>
      </c>
    </row>
    <row r="8905" spans="3:23" x14ac:dyDescent="0.35">
      <c r="C8905" s="12">
        <v>43800</v>
      </c>
      <c r="D8905" s="12">
        <v>43830</v>
      </c>
      <c r="E8905" t="s">
        <v>20</v>
      </c>
      <c r="F8905" t="s">
        <v>59</v>
      </c>
      <c r="G8905" t="s">
        <v>59</v>
      </c>
      <c r="H8905" t="s">
        <v>60</v>
      </c>
      <c r="I8905" t="s">
        <v>61</v>
      </c>
      <c r="J8905" t="s">
        <v>62</v>
      </c>
      <c r="K8905" t="s">
        <v>63</v>
      </c>
      <c r="L8905" t="s">
        <v>64</v>
      </c>
      <c r="M8905" t="s">
        <v>82</v>
      </c>
      <c r="N8905" t="s">
        <v>328</v>
      </c>
      <c r="O8905" t="s">
        <v>328</v>
      </c>
      <c r="P8905" t="s">
        <v>329</v>
      </c>
      <c r="Q8905" t="s">
        <v>330</v>
      </c>
      <c r="R8905" t="s">
        <v>70</v>
      </c>
      <c r="S8905">
        <v>51304.970846016004</v>
      </c>
      <c r="T8905">
        <v>13.992129953776001</v>
      </c>
      <c r="U8905">
        <v>55.989220637102001</v>
      </c>
      <c r="V8905">
        <v>916.33657804512995</v>
      </c>
      <c r="W8905">
        <v>0</v>
      </c>
    </row>
    <row r="8906" spans="3:23" x14ac:dyDescent="0.35">
      <c r="C8906" s="12">
        <v>44378</v>
      </c>
      <c r="D8906" s="12">
        <v>44408</v>
      </c>
      <c r="E8906" t="s">
        <v>21</v>
      </c>
      <c r="F8906" t="s">
        <v>59</v>
      </c>
      <c r="G8906" t="s">
        <v>59</v>
      </c>
      <c r="H8906" t="s">
        <v>76</v>
      </c>
      <c r="I8906" t="s">
        <v>61</v>
      </c>
      <c r="J8906" t="s">
        <v>62</v>
      </c>
      <c r="K8906" t="s">
        <v>63</v>
      </c>
      <c r="L8906" t="s">
        <v>64</v>
      </c>
      <c r="M8906" t="s">
        <v>96</v>
      </c>
      <c r="N8906" t="s">
        <v>97</v>
      </c>
      <c r="O8906" t="s">
        <v>98</v>
      </c>
      <c r="P8906" t="s">
        <v>353</v>
      </c>
      <c r="Q8906" t="s">
        <v>354</v>
      </c>
      <c r="R8906" t="s">
        <v>70</v>
      </c>
      <c r="S8906">
        <v>51252.383717923003</v>
      </c>
      <c r="T8906">
        <v>18.830899630129</v>
      </c>
      <c r="U8906">
        <v>339.39185405590001</v>
      </c>
      <c r="V8906">
        <v>151.01241560583</v>
      </c>
      <c r="W8906">
        <v>0</v>
      </c>
    </row>
    <row r="8907" spans="3:23" x14ac:dyDescent="0.35">
      <c r="C8907" s="12">
        <v>44166</v>
      </c>
      <c r="D8907" s="12">
        <v>44196</v>
      </c>
      <c r="E8907" t="s">
        <v>21</v>
      </c>
      <c r="F8907" t="s">
        <v>59</v>
      </c>
      <c r="G8907" t="s">
        <v>59</v>
      </c>
      <c r="H8907" t="s">
        <v>87</v>
      </c>
      <c r="I8907" t="s">
        <v>61</v>
      </c>
      <c r="J8907" t="s">
        <v>62</v>
      </c>
      <c r="K8907" t="s">
        <v>63</v>
      </c>
      <c r="L8907" t="s">
        <v>64</v>
      </c>
      <c r="M8907" t="s">
        <v>77</v>
      </c>
      <c r="N8907" t="s">
        <v>78</v>
      </c>
      <c r="O8907" t="s">
        <v>79</v>
      </c>
      <c r="P8907" t="s">
        <v>288</v>
      </c>
      <c r="Q8907" t="s">
        <v>289</v>
      </c>
      <c r="R8907" t="s">
        <v>70</v>
      </c>
      <c r="S8907">
        <v>51248.650819889001</v>
      </c>
      <c r="T8907">
        <v>11.808443958792999</v>
      </c>
      <c r="U8907">
        <v>20.575646666109002</v>
      </c>
      <c r="V8907">
        <v>2490.7431417113999</v>
      </c>
      <c r="W8907">
        <v>0</v>
      </c>
    </row>
    <row r="8908" spans="3:23" x14ac:dyDescent="0.35">
      <c r="C8908" s="12">
        <v>43374</v>
      </c>
      <c r="D8908" s="12">
        <v>43404</v>
      </c>
      <c r="E8908" t="s">
        <v>75</v>
      </c>
      <c r="F8908" t="s">
        <v>59</v>
      </c>
      <c r="G8908" t="s">
        <v>59</v>
      </c>
      <c r="H8908" t="s">
        <v>87</v>
      </c>
      <c r="I8908" t="s">
        <v>61</v>
      </c>
      <c r="J8908" t="s">
        <v>62</v>
      </c>
      <c r="K8908" t="s">
        <v>63</v>
      </c>
      <c r="L8908" t="s">
        <v>64</v>
      </c>
      <c r="M8908" t="s">
        <v>137</v>
      </c>
      <c r="N8908" t="s">
        <v>66</v>
      </c>
      <c r="O8908" t="s">
        <v>67</v>
      </c>
      <c r="P8908" t="s">
        <v>138</v>
      </c>
      <c r="Q8908" t="s">
        <v>139</v>
      </c>
      <c r="R8908" t="s">
        <v>70</v>
      </c>
      <c r="S8908">
        <v>51195.980973831996</v>
      </c>
      <c r="T8908">
        <v>17.174769809615</v>
      </c>
      <c r="U8908">
        <v>21.357165844767</v>
      </c>
      <c r="V8908">
        <v>2397.1336527489998</v>
      </c>
      <c r="W8908">
        <v>0</v>
      </c>
    </row>
    <row r="8909" spans="3:23" x14ac:dyDescent="0.35">
      <c r="C8909" s="12">
        <v>44317</v>
      </c>
      <c r="D8909" s="12">
        <v>44347</v>
      </c>
      <c r="E8909" t="s">
        <v>21</v>
      </c>
      <c r="F8909" t="s">
        <v>59</v>
      </c>
      <c r="G8909" t="s">
        <v>59</v>
      </c>
      <c r="H8909" t="s">
        <v>60</v>
      </c>
      <c r="I8909" t="s">
        <v>61</v>
      </c>
      <c r="J8909" t="s">
        <v>62</v>
      </c>
      <c r="K8909" t="s">
        <v>63</v>
      </c>
      <c r="L8909" t="s">
        <v>64</v>
      </c>
      <c r="M8909" t="s">
        <v>77</v>
      </c>
      <c r="N8909" t="s">
        <v>107</v>
      </c>
      <c r="O8909" t="s">
        <v>108</v>
      </c>
      <c r="P8909" t="s">
        <v>298</v>
      </c>
      <c r="Q8909" t="s">
        <v>299</v>
      </c>
      <c r="R8909" t="s">
        <v>70</v>
      </c>
      <c r="S8909">
        <v>51193.905097408002</v>
      </c>
      <c r="T8909">
        <v>9.1816656649256991</v>
      </c>
      <c r="U8909">
        <v>109.0373621981</v>
      </c>
      <c r="V8909">
        <v>469.50791972022</v>
      </c>
      <c r="W8909">
        <v>0</v>
      </c>
    </row>
    <row r="8910" spans="3:23" x14ac:dyDescent="0.35">
      <c r="C8910" s="12">
        <v>44440</v>
      </c>
      <c r="D8910" s="12">
        <v>44469</v>
      </c>
      <c r="E8910" t="s">
        <v>21</v>
      </c>
      <c r="F8910" t="s">
        <v>59</v>
      </c>
      <c r="G8910" t="s">
        <v>59</v>
      </c>
      <c r="H8910" t="s">
        <v>60</v>
      </c>
      <c r="I8910" t="s">
        <v>61</v>
      </c>
      <c r="J8910" t="s">
        <v>62</v>
      </c>
      <c r="K8910" t="s">
        <v>63</v>
      </c>
      <c r="L8910" t="s">
        <v>64</v>
      </c>
      <c r="M8910" t="s">
        <v>96</v>
      </c>
      <c r="N8910" t="s">
        <v>111</v>
      </c>
      <c r="O8910" t="s">
        <v>112</v>
      </c>
      <c r="P8910" t="s">
        <v>331</v>
      </c>
      <c r="Q8910" t="s">
        <v>332</v>
      </c>
      <c r="R8910" t="s">
        <v>70</v>
      </c>
      <c r="S8910">
        <v>51173.573090024001</v>
      </c>
      <c r="T8910">
        <v>13.313554416108</v>
      </c>
      <c r="U8910">
        <v>88.175980921925998</v>
      </c>
      <c r="V8910">
        <v>580.35728726777995</v>
      </c>
      <c r="W8910">
        <v>0</v>
      </c>
    </row>
    <row r="8911" spans="3:23" x14ac:dyDescent="0.35">
      <c r="C8911" s="12">
        <v>44075</v>
      </c>
      <c r="D8911" s="12">
        <v>44104</v>
      </c>
      <c r="E8911" t="s">
        <v>20</v>
      </c>
      <c r="F8911" t="s">
        <v>59</v>
      </c>
      <c r="G8911" t="s">
        <v>59</v>
      </c>
      <c r="H8911" t="s">
        <v>60</v>
      </c>
      <c r="I8911" t="s">
        <v>61</v>
      </c>
      <c r="J8911" t="s">
        <v>62</v>
      </c>
      <c r="K8911" t="s">
        <v>63</v>
      </c>
      <c r="L8911" t="s">
        <v>64</v>
      </c>
      <c r="M8911" t="s">
        <v>137</v>
      </c>
      <c r="N8911" t="s">
        <v>66</v>
      </c>
      <c r="O8911" t="s">
        <v>67</v>
      </c>
      <c r="P8911" t="s">
        <v>281</v>
      </c>
      <c r="Q8911" t="s">
        <v>282</v>
      </c>
      <c r="R8911" t="s">
        <v>70</v>
      </c>
      <c r="S8911">
        <v>51160.897768987001</v>
      </c>
      <c r="T8911">
        <v>25.437688928739</v>
      </c>
      <c r="U8911">
        <v>21.478235887543001</v>
      </c>
      <c r="V8911">
        <v>2381.9878893619998</v>
      </c>
      <c r="W8911">
        <v>0</v>
      </c>
    </row>
    <row r="8912" spans="3:23" x14ac:dyDescent="0.35">
      <c r="C8912" s="12">
        <v>44317</v>
      </c>
      <c r="D8912" s="12">
        <v>44347</v>
      </c>
      <c r="E8912" t="s">
        <v>21</v>
      </c>
      <c r="F8912" t="s">
        <v>59</v>
      </c>
      <c r="G8912" t="s">
        <v>59</v>
      </c>
      <c r="H8912" t="s">
        <v>76</v>
      </c>
      <c r="I8912" t="s">
        <v>61</v>
      </c>
      <c r="J8912" t="s">
        <v>62</v>
      </c>
      <c r="K8912" t="s">
        <v>63</v>
      </c>
      <c r="L8912" t="s">
        <v>64</v>
      </c>
      <c r="M8912" t="s">
        <v>96</v>
      </c>
      <c r="N8912" t="s">
        <v>111</v>
      </c>
      <c r="O8912" t="s">
        <v>112</v>
      </c>
      <c r="P8912" t="s">
        <v>335</v>
      </c>
      <c r="Q8912" t="s">
        <v>336</v>
      </c>
      <c r="R8912" t="s">
        <v>70</v>
      </c>
      <c r="S8912">
        <v>51159.613365302997</v>
      </c>
      <c r="T8912">
        <v>17.520218852877001</v>
      </c>
      <c r="U8912">
        <v>55.319275038059999</v>
      </c>
      <c r="V8912">
        <v>924.80628732218997</v>
      </c>
      <c r="W8912">
        <v>0</v>
      </c>
    </row>
    <row r="8913" spans="3:23" x14ac:dyDescent="0.35">
      <c r="C8913" s="12">
        <v>44348</v>
      </c>
      <c r="D8913" s="12">
        <v>44377</v>
      </c>
      <c r="E8913" t="s">
        <v>21</v>
      </c>
      <c r="F8913" t="s">
        <v>59</v>
      </c>
      <c r="G8913" t="s">
        <v>59</v>
      </c>
      <c r="H8913" t="s">
        <v>60</v>
      </c>
      <c r="I8913" t="s">
        <v>61</v>
      </c>
      <c r="J8913" t="s">
        <v>62</v>
      </c>
      <c r="K8913" t="s">
        <v>63</v>
      </c>
      <c r="L8913" t="s">
        <v>64</v>
      </c>
      <c r="M8913" t="s">
        <v>82</v>
      </c>
      <c r="N8913" t="s">
        <v>328</v>
      </c>
      <c r="O8913" t="s">
        <v>328</v>
      </c>
      <c r="P8913" t="s">
        <v>329</v>
      </c>
      <c r="Q8913" t="s">
        <v>330</v>
      </c>
      <c r="R8913" t="s">
        <v>70</v>
      </c>
      <c r="S8913">
        <v>51152.791134769999</v>
      </c>
      <c r="T8913">
        <v>13.654813609515999</v>
      </c>
      <c r="U8913">
        <v>60.821938250629003</v>
      </c>
      <c r="V8913">
        <v>841.02533733772998</v>
      </c>
      <c r="W8913">
        <v>0</v>
      </c>
    </row>
    <row r="8914" spans="3:23" x14ac:dyDescent="0.35">
      <c r="C8914" s="12">
        <v>43891</v>
      </c>
      <c r="D8914" s="12">
        <v>43921</v>
      </c>
      <c r="E8914" t="s">
        <v>20</v>
      </c>
      <c r="F8914" t="s">
        <v>59</v>
      </c>
      <c r="G8914" t="s">
        <v>59</v>
      </c>
      <c r="H8914" t="s">
        <v>87</v>
      </c>
      <c r="I8914" t="s">
        <v>61</v>
      </c>
      <c r="J8914" t="s">
        <v>62</v>
      </c>
      <c r="K8914" t="s">
        <v>63</v>
      </c>
      <c r="L8914" t="s">
        <v>64</v>
      </c>
      <c r="M8914" t="s">
        <v>82</v>
      </c>
      <c r="N8914" t="s">
        <v>292</v>
      </c>
      <c r="O8914" t="s">
        <v>293</v>
      </c>
      <c r="P8914" t="s">
        <v>294</v>
      </c>
      <c r="Q8914" t="s">
        <v>295</v>
      </c>
      <c r="R8914" t="s">
        <v>70</v>
      </c>
      <c r="S8914">
        <v>51151.356855623999</v>
      </c>
      <c r="T8914">
        <v>8.5823593309259003</v>
      </c>
      <c r="U8914">
        <v>22.864645060550998</v>
      </c>
      <c r="V8914">
        <v>2237.1375860050998</v>
      </c>
      <c r="W8914">
        <v>0</v>
      </c>
    </row>
    <row r="8915" spans="3:23" x14ac:dyDescent="0.35">
      <c r="C8915" s="12">
        <v>43466</v>
      </c>
      <c r="D8915" s="12">
        <v>43496</v>
      </c>
      <c r="E8915" t="s">
        <v>75</v>
      </c>
      <c r="F8915" t="s">
        <v>59</v>
      </c>
      <c r="G8915" t="s">
        <v>59</v>
      </c>
      <c r="H8915" t="s">
        <v>87</v>
      </c>
      <c r="I8915" t="s">
        <v>61</v>
      </c>
      <c r="J8915" t="s">
        <v>62</v>
      </c>
      <c r="K8915" t="s">
        <v>63</v>
      </c>
      <c r="L8915" t="s">
        <v>64</v>
      </c>
      <c r="M8915" t="s">
        <v>101</v>
      </c>
      <c r="N8915" t="s">
        <v>102</v>
      </c>
      <c r="O8915" t="s">
        <v>93</v>
      </c>
      <c r="P8915" t="s">
        <v>308</v>
      </c>
      <c r="Q8915" t="s">
        <v>309</v>
      </c>
      <c r="R8915" t="s">
        <v>70</v>
      </c>
      <c r="S8915">
        <v>51112.076555762003</v>
      </c>
      <c r="T8915">
        <v>3.1189875239246998</v>
      </c>
      <c r="U8915">
        <v>24.367570786333001</v>
      </c>
      <c r="V8915">
        <v>2097.5450119316001</v>
      </c>
      <c r="W8915">
        <v>0</v>
      </c>
    </row>
    <row r="8916" spans="3:23" x14ac:dyDescent="0.35">
      <c r="C8916" s="12">
        <v>43405</v>
      </c>
      <c r="D8916" s="12">
        <v>43434</v>
      </c>
      <c r="E8916" t="s">
        <v>75</v>
      </c>
      <c r="F8916" t="s">
        <v>59</v>
      </c>
      <c r="G8916" t="s">
        <v>59</v>
      </c>
      <c r="H8916" t="s">
        <v>60</v>
      </c>
      <c r="I8916" t="s">
        <v>61</v>
      </c>
      <c r="J8916" t="s">
        <v>62</v>
      </c>
      <c r="K8916" t="s">
        <v>63</v>
      </c>
      <c r="L8916" t="s">
        <v>64</v>
      </c>
      <c r="M8916" t="s">
        <v>82</v>
      </c>
      <c r="N8916" t="s">
        <v>328</v>
      </c>
      <c r="O8916" t="s">
        <v>328</v>
      </c>
      <c r="P8916" t="s">
        <v>329</v>
      </c>
      <c r="Q8916" t="s">
        <v>330</v>
      </c>
      <c r="R8916" t="s">
        <v>70</v>
      </c>
      <c r="S8916">
        <v>51103.805084927</v>
      </c>
      <c r="T8916">
        <v>17.229397803801</v>
      </c>
      <c r="U8916">
        <v>57.684204208125003</v>
      </c>
      <c r="V8916">
        <v>885.92372533292996</v>
      </c>
      <c r="W8916">
        <v>0</v>
      </c>
    </row>
    <row r="8917" spans="3:23" x14ac:dyDescent="0.35">
      <c r="C8917" s="12">
        <v>43617</v>
      </c>
      <c r="D8917" s="12">
        <v>43646</v>
      </c>
      <c r="E8917" t="s">
        <v>75</v>
      </c>
      <c r="F8917" t="s">
        <v>59</v>
      </c>
      <c r="G8917" t="s">
        <v>59</v>
      </c>
      <c r="H8917" t="s">
        <v>60</v>
      </c>
      <c r="I8917" t="s">
        <v>61</v>
      </c>
      <c r="J8917" t="s">
        <v>62</v>
      </c>
      <c r="K8917" t="s">
        <v>63</v>
      </c>
      <c r="L8917" t="s">
        <v>64</v>
      </c>
      <c r="M8917" t="s">
        <v>65</v>
      </c>
      <c r="N8917" t="s">
        <v>66</v>
      </c>
      <c r="O8917" t="s">
        <v>67</v>
      </c>
      <c r="P8917" t="s">
        <v>345</v>
      </c>
      <c r="Q8917" t="s">
        <v>346</v>
      </c>
      <c r="R8917" t="s">
        <v>70</v>
      </c>
      <c r="S8917">
        <v>51097.872481147999</v>
      </c>
      <c r="T8917">
        <v>13.864152404096</v>
      </c>
      <c r="U8917">
        <v>85.510425565627003</v>
      </c>
      <c r="V8917">
        <v>597.56307073846006</v>
      </c>
      <c r="W8917">
        <v>0</v>
      </c>
    </row>
    <row r="8918" spans="3:23" x14ac:dyDescent="0.35">
      <c r="C8918" s="12">
        <v>44256</v>
      </c>
      <c r="D8918" s="12">
        <v>44286</v>
      </c>
      <c r="E8918" t="s">
        <v>21</v>
      </c>
      <c r="F8918" t="s">
        <v>59</v>
      </c>
      <c r="G8918" t="s">
        <v>59</v>
      </c>
      <c r="H8918" t="s">
        <v>60</v>
      </c>
      <c r="I8918" t="s">
        <v>61</v>
      </c>
      <c r="J8918" t="s">
        <v>62</v>
      </c>
      <c r="K8918" t="s">
        <v>63</v>
      </c>
      <c r="L8918" t="s">
        <v>64</v>
      </c>
      <c r="M8918" t="s">
        <v>77</v>
      </c>
      <c r="N8918" t="s">
        <v>78</v>
      </c>
      <c r="O8918" t="s">
        <v>79</v>
      </c>
      <c r="P8918" t="s">
        <v>271</v>
      </c>
      <c r="Q8918" t="s">
        <v>272</v>
      </c>
      <c r="R8918" t="s">
        <v>70</v>
      </c>
      <c r="S8918">
        <v>51090.381085225999</v>
      </c>
      <c r="T8918">
        <v>17.202327932026002</v>
      </c>
      <c r="U8918">
        <v>23.869617067037002</v>
      </c>
      <c r="V8918">
        <v>2140.3938296010001</v>
      </c>
      <c r="W8918">
        <v>0</v>
      </c>
    </row>
    <row r="8919" spans="3:23" x14ac:dyDescent="0.35">
      <c r="C8919" s="12">
        <v>43405</v>
      </c>
      <c r="D8919" s="12">
        <v>43434</v>
      </c>
      <c r="E8919" t="s">
        <v>75</v>
      </c>
      <c r="F8919" t="s">
        <v>59</v>
      </c>
      <c r="G8919" t="s">
        <v>59</v>
      </c>
      <c r="H8919" t="s">
        <v>60</v>
      </c>
      <c r="I8919" t="s">
        <v>61</v>
      </c>
      <c r="J8919" t="s">
        <v>62</v>
      </c>
      <c r="K8919" t="s">
        <v>63</v>
      </c>
      <c r="L8919" t="s">
        <v>64</v>
      </c>
      <c r="M8919" t="s">
        <v>82</v>
      </c>
      <c r="N8919" t="s">
        <v>379</v>
      </c>
      <c r="O8919" t="s">
        <v>380</v>
      </c>
      <c r="P8919" t="s">
        <v>474</v>
      </c>
      <c r="Q8919" t="s">
        <v>475</v>
      </c>
      <c r="R8919" t="s">
        <v>70</v>
      </c>
      <c r="S8919">
        <v>51055.193549976997</v>
      </c>
      <c r="T8919">
        <v>5.4881604716316001</v>
      </c>
      <c r="U8919">
        <v>22.087717968193001</v>
      </c>
      <c r="V8919">
        <v>2311.4743507454</v>
      </c>
      <c r="W8919">
        <v>0</v>
      </c>
    </row>
    <row r="8920" spans="3:23" x14ac:dyDescent="0.35">
      <c r="C8920" s="12">
        <v>44013</v>
      </c>
      <c r="D8920" s="12">
        <v>44043</v>
      </c>
      <c r="E8920" t="s">
        <v>20</v>
      </c>
      <c r="F8920" t="s">
        <v>59</v>
      </c>
      <c r="G8920" t="s">
        <v>59</v>
      </c>
      <c r="H8920" t="s">
        <v>60</v>
      </c>
      <c r="I8920" t="s">
        <v>61</v>
      </c>
      <c r="J8920" t="s">
        <v>62</v>
      </c>
      <c r="K8920" t="s">
        <v>63</v>
      </c>
      <c r="L8920" t="s">
        <v>64</v>
      </c>
      <c r="M8920" t="s">
        <v>82</v>
      </c>
      <c r="N8920" t="s">
        <v>362</v>
      </c>
      <c r="O8920" t="s">
        <v>362</v>
      </c>
      <c r="P8920" t="s">
        <v>363</v>
      </c>
      <c r="Q8920" t="s">
        <v>364</v>
      </c>
      <c r="R8920" t="s">
        <v>70</v>
      </c>
      <c r="S8920">
        <v>51052.024274912001</v>
      </c>
      <c r="T8920">
        <v>13.155590863474</v>
      </c>
      <c r="U8920">
        <v>26.994663840122001</v>
      </c>
      <c r="V8920">
        <v>1891.1894801607</v>
      </c>
      <c r="W8920">
        <v>0</v>
      </c>
    </row>
    <row r="8921" spans="3:23" x14ac:dyDescent="0.35">
      <c r="C8921" s="12">
        <v>44409</v>
      </c>
      <c r="D8921" s="12">
        <v>44439</v>
      </c>
      <c r="E8921" t="s">
        <v>21</v>
      </c>
      <c r="F8921" t="s">
        <v>59</v>
      </c>
      <c r="G8921" t="s">
        <v>59</v>
      </c>
      <c r="H8921" t="s">
        <v>60</v>
      </c>
      <c r="I8921" t="s">
        <v>61</v>
      </c>
      <c r="J8921" t="s">
        <v>62</v>
      </c>
      <c r="K8921" t="s">
        <v>63</v>
      </c>
      <c r="L8921" t="s">
        <v>64</v>
      </c>
      <c r="M8921" t="s">
        <v>96</v>
      </c>
      <c r="N8921" t="s">
        <v>111</v>
      </c>
      <c r="O8921" t="s">
        <v>112</v>
      </c>
      <c r="P8921" t="s">
        <v>331</v>
      </c>
      <c r="Q8921" t="s">
        <v>332</v>
      </c>
      <c r="R8921" t="s">
        <v>70</v>
      </c>
      <c r="S8921">
        <v>51043.136430783001</v>
      </c>
      <c r="T8921">
        <v>14.944703586980999</v>
      </c>
      <c r="U8921">
        <v>91.243889736577998</v>
      </c>
      <c r="V8921">
        <v>559.41429698081004</v>
      </c>
      <c r="W8921">
        <v>0</v>
      </c>
    </row>
    <row r="8922" spans="3:23" x14ac:dyDescent="0.35">
      <c r="C8922" s="12">
        <v>43617</v>
      </c>
      <c r="D8922" s="12">
        <v>43646</v>
      </c>
      <c r="E8922" t="s">
        <v>75</v>
      </c>
      <c r="F8922" t="s">
        <v>59</v>
      </c>
      <c r="G8922" t="s">
        <v>59</v>
      </c>
      <c r="H8922" t="s">
        <v>76</v>
      </c>
      <c r="I8922" t="s">
        <v>61</v>
      </c>
      <c r="J8922" t="s">
        <v>62</v>
      </c>
      <c r="K8922" t="s">
        <v>63</v>
      </c>
      <c r="L8922" t="s">
        <v>64</v>
      </c>
      <c r="M8922" t="s">
        <v>82</v>
      </c>
      <c r="N8922" t="s">
        <v>246</v>
      </c>
      <c r="O8922" t="s">
        <v>112</v>
      </c>
      <c r="P8922" t="s">
        <v>255</v>
      </c>
      <c r="Q8922" t="s">
        <v>256</v>
      </c>
      <c r="R8922" t="s">
        <v>70</v>
      </c>
      <c r="S8922">
        <v>51027.778340017998</v>
      </c>
      <c r="T8922">
        <v>21.567939618619</v>
      </c>
      <c r="U8922">
        <v>46.398453846220001</v>
      </c>
      <c r="V8922">
        <v>1099.7732491074</v>
      </c>
      <c r="W8922">
        <v>0</v>
      </c>
    </row>
    <row r="8923" spans="3:23" x14ac:dyDescent="0.35">
      <c r="C8923" s="12">
        <v>43374</v>
      </c>
      <c r="D8923" s="12">
        <v>43404</v>
      </c>
      <c r="E8923" t="s">
        <v>75</v>
      </c>
      <c r="F8923" t="s">
        <v>59</v>
      </c>
      <c r="G8923" t="s">
        <v>59</v>
      </c>
      <c r="H8923" t="s">
        <v>76</v>
      </c>
      <c r="I8923" t="s">
        <v>61</v>
      </c>
      <c r="J8923" t="s">
        <v>62</v>
      </c>
      <c r="K8923" t="s">
        <v>63</v>
      </c>
      <c r="L8923" t="s">
        <v>64</v>
      </c>
      <c r="M8923" t="s">
        <v>82</v>
      </c>
      <c r="N8923" t="s">
        <v>83</v>
      </c>
      <c r="O8923" t="s">
        <v>84</v>
      </c>
      <c r="P8923" t="s">
        <v>337</v>
      </c>
      <c r="Q8923" t="s">
        <v>338</v>
      </c>
      <c r="R8923" t="s">
        <v>70</v>
      </c>
      <c r="S8923">
        <v>51017.622565240999</v>
      </c>
      <c r="T8923">
        <v>7.1224294707039002</v>
      </c>
      <c r="U8923">
        <v>100.50727523726</v>
      </c>
      <c r="V8923">
        <v>507.60129000421</v>
      </c>
      <c r="W8923">
        <v>1</v>
      </c>
    </row>
    <row r="8924" spans="3:23" x14ac:dyDescent="0.35">
      <c r="C8924" s="12">
        <v>43678</v>
      </c>
      <c r="D8924" s="12">
        <v>43708</v>
      </c>
      <c r="E8924" t="s">
        <v>75</v>
      </c>
      <c r="F8924" t="s">
        <v>59</v>
      </c>
      <c r="G8924" t="s">
        <v>59</v>
      </c>
      <c r="H8924" t="s">
        <v>60</v>
      </c>
      <c r="I8924" t="s">
        <v>61</v>
      </c>
      <c r="J8924" t="s">
        <v>62</v>
      </c>
      <c r="K8924" t="s">
        <v>63</v>
      </c>
      <c r="L8924" t="s">
        <v>64</v>
      </c>
      <c r="M8924" t="s">
        <v>96</v>
      </c>
      <c r="N8924" t="s">
        <v>97</v>
      </c>
      <c r="O8924" t="s">
        <v>98</v>
      </c>
      <c r="P8924" t="s">
        <v>482</v>
      </c>
      <c r="Q8924" t="s">
        <v>483</v>
      </c>
      <c r="R8924" t="s">
        <v>70</v>
      </c>
      <c r="S8924">
        <v>51012.551649592999</v>
      </c>
      <c r="T8924">
        <v>2.6589245186585999</v>
      </c>
      <c r="U8924">
        <v>420.57789727052</v>
      </c>
      <c r="V8924">
        <v>121.29156567821001</v>
      </c>
      <c r="W8924">
        <v>0</v>
      </c>
    </row>
    <row r="8925" spans="3:23" x14ac:dyDescent="0.35">
      <c r="C8925" s="12">
        <v>43922</v>
      </c>
      <c r="D8925" s="12">
        <v>43951</v>
      </c>
      <c r="E8925" t="s">
        <v>20</v>
      </c>
      <c r="F8925" t="s">
        <v>59</v>
      </c>
      <c r="G8925" t="s">
        <v>59</v>
      </c>
      <c r="H8925" t="s">
        <v>76</v>
      </c>
      <c r="I8925" t="s">
        <v>61</v>
      </c>
      <c r="J8925" t="s">
        <v>62</v>
      </c>
      <c r="K8925" t="s">
        <v>63</v>
      </c>
      <c r="L8925" t="s">
        <v>64</v>
      </c>
      <c r="M8925" t="s">
        <v>82</v>
      </c>
      <c r="N8925" t="s">
        <v>120</v>
      </c>
      <c r="O8925" t="s">
        <v>121</v>
      </c>
      <c r="P8925" t="s">
        <v>421</v>
      </c>
      <c r="Q8925" t="s">
        <v>422</v>
      </c>
      <c r="R8925" t="s">
        <v>70</v>
      </c>
      <c r="S8925">
        <v>51003.681304913996</v>
      </c>
      <c r="T8925">
        <v>1.8670567997731999</v>
      </c>
      <c r="U8925">
        <v>3132.3520470056001</v>
      </c>
      <c r="V8925">
        <v>16.282870041275</v>
      </c>
      <c r="W8925">
        <v>0</v>
      </c>
    </row>
    <row r="8926" spans="3:23" x14ac:dyDescent="0.35">
      <c r="C8926" s="12">
        <v>44197</v>
      </c>
      <c r="D8926" s="12">
        <v>44227</v>
      </c>
      <c r="E8926" t="s">
        <v>21</v>
      </c>
      <c r="F8926" t="s">
        <v>59</v>
      </c>
      <c r="G8926" t="s">
        <v>59</v>
      </c>
      <c r="H8926" t="s">
        <v>60</v>
      </c>
      <c r="I8926" t="s">
        <v>61</v>
      </c>
      <c r="J8926" t="s">
        <v>62</v>
      </c>
      <c r="K8926" t="s">
        <v>63</v>
      </c>
      <c r="L8926" t="s">
        <v>64</v>
      </c>
      <c r="M8926" t="s">
        <v>82</v>
      </c>
      <c r="N8926" t="s">
        <v>362</v>
      </c>
      <c r="O8926" t="s">
        <v>362</v>
      </c>
      <c r="P8926" t="s">
        <v>363</v>
      </c>
      <c r="Q8926" t="s">
        <v>364</v>
      </c>
      <c r="R8926" t="s">
        <v>70</v>
      </c>
      <c r="S8926">
        <v>50927.15682507</v>
      </c>
      <c r="T8926">
        <v>15.782695779586</v>
      </c>
      <c r="U8926">
        <v>27.222126996619998</v>
      </c>
      <c r="V8926">
        <v>1870.8000602376001</v>
      </c>
      <c r="W8926">
        <v>0</v>
      </c>
    </row>
    <row r="8927" spans="3:23" x14ac:dyDescent="0.35">
      <c r="C8927" s="12">
        <v>44348</v>
      </c>
      <c r="D8927" s="12">
        <v>44377</v>
      </c>
      <c r="E8927" t="s">
        <v>21</v>
      </c>
      <c r="F8927" t="s">
        <v>59</v>
      </c>
      <c r="G8927" t="s">
        <v>59</v>
      </c>
      <c r="H8927" t="s">
        <v>60</v>
      </c>
      <c r="I8927" t="s">
        <v>61</v>
      </c>
      <c r="J8927" t="s">
        <v>62</v>
      </c>
      <c r="K8927" t="s">
        <v>63</v>
      </c>
      <c r="L8927" t="s">
        <v>64</v>
      </c>
      <c r="M8927" t="s">
        <v>65</v>
      </c>
      <c r="N8927" t="s">
        <v>66</v>
      </c>
      <c r="O8927" t="s">
        <v>67</v>
      </c>
      <c r="P8927" t="s">
        <v>259</v>
      </c>
      <c r="Q8927" t="s">
        <v>260</v>
      </c>
      <c r="R8927" t="s">
        <v>70</v>
      </c>
      <c r="S8927">
        <v>50925.745417803002</v>
      </c>
      <c r="T8927">
        <v>9.3034243447110008</v>
      </c>
      <c r="U8927">
        <v>62.385292363281003</v>
      </c>
      <c r="V8927">
        <v>816.31011875768002</v>
      </c>
      <c r="W8927">
        <v>0</v>
      </c>
    </row>
    <row r="8928" spans="3:23" x14ac:dyDescent="0.35">
      <c r="C8928" s="12">
        <v>43374</v>
      </c>
      <c r="D8928" s="12">
        <v>43404</v>
      </c>
      <c r="E8928" t="s">
        <v>75</v>
      </c>
      <c r="F8928" t="s">
        <v>59</v>
      </c>
      <c r="G8928" t="s">
        <v>59</v>
      </c>
      <c r="H8928" t="s">
        <v>60</v>
      </c>
      <c r="I8928" t="s">
        <v>61</v>
      </c>
      <c r="J8928" t="s">
        <v>62</v>
      </c>
      <c r="K8928" t="s">
        <v>63</v>
      </c>
      <c r="L8928" t="s">
        <v>64</v>
      </c>
      <c r="M8928" t="s">
        <v>82</v>
      </c>
      <c r="N8928" t="s">
        <v>379</v>
      </c>
      <c r="O8928" t="s">
        <v>380</v>
      </c>
      <c r="P8928" t="s">
        <v>381</v>
      </c>
      <c r="Q8928" t="s">
        <v>382</v>
      </c>
      <c r="R8928" t="s">
        <v>70</v>
      </c>
      <c r="S8928">
        <v>50875.094806670997</v>
      </c>
      <c r="T8928">
        <v>12.651802071569</v>
      </c>
      <c r="U8928">
        <v>22.248565190916</v>
      </c>
      <c r="V8928">
        <v>2286.6685725623001</v>
      </c>
      <c r="W8928">
        <v>0</v>
      </c>
    </row>
    <row r="8929" spans="3:23" x14ac:dyDescent="0.35">
      <c r="C8929" s="12">
        <v>43891</v>
      </c>
      <c r="D8929" s="12">
        <v>43921</v>
      </c>
      <c r="E8929" t="s">
        <v>20</v>
      </c>
      <c r="F8929" t="s">
        <v>59</v>
      </c>
      <c r="G8929" t="s">
        <v>59</v>
      </c>
      <c r="H8929" t="s">
        <v>76</v>
      </c>
      <c r="I8929" t="s">
        <v>61</v>
      </c>
      <c r="J8929" t="s">
        <v>62</v>
      </c>
      <c r="K8929" t="s">
        <v>63</v>
      </c>
      <c r="L8929" t="s">
        <v>64</v>
      </c>
      <c r="M8929" t="s">
        <v>65</v>
      </c>
      <c r="N8929" t="s">
        <v>66</v>
      </c>
      <c r="O8929" t="s">
        <v>67</v>
      </c>
      <c r="P8929" t="s">
        <v>312</v>
      </c>
      <c r="Q8929" t="s">
        <v>313</v>
      </c>
      <c r="R8929" t="s">
        <v>70</v>
      </c>
      <c r="S8929">
        <v>50849.528903486003</v>
      </c>
      <c r="T8929">
        <v>20.852652332664999</v>
      </c>
      <c r="U8929">
        <v>87.249000342219006</v>
      </c>
      <c r="V8929">
        <v>582.80930101246997</v>
      </c>
      <c r="W8929">
        <v>0</v>
      </c>
    </row>
    <row r="8930" spans="3:23" x14ac:dyDescent="0.35">
      <c r="C8930" s="12">
        <v>43586</v>
      </c>
      <c r="D8930" s="12">
        <v>43616</v>
      </c>
      <c r="E8930" t="s">
        <v>75</v>
      </c>
      <c r="F8930" t="s">
        <v>59</v>
      </c>
      <c r="G8930" t="s">
        <v>59</v>
      </c>
      <c r="H8930" t="s">
        <v>76</v>
      </c>
      <c r="I8930" t="s">
        <v>61</v>
      </c>
      <c r="J8930" t="s">
        <v>62</v>
      </c>
      <c r="K8930" t="s">
        <v>63</v>
      </c>
      <c r="L8930" t="s">
        <v>64</v>
      </c>
      <c r="M8930" t="s">
        <v>137</v>
      </c>
      <c r="N8930" t="s">
        <v>66</v>
      </c>
      <c r="O8930" t="s">
        <v>67</v>
      </c>
      <c r="P8930" t="s">
        <v>235</v>
      </c>
      <c r="Q8930" t="s">
        <v>236</v>
      </c>
      <c r="R8930" t="s">
        <v>70</v>
      </c>
      <c r="S8930">
        <v>50830.223328701999</v>
      </c>
      <c r="T8930">
        <v>39.764344696099002</v>
      </c>
      <c r="U8930">
        <v>23.546566901973002</v>
      </c>
      <c r="V8930">
        <v>2158.710589969</v>
      </c>
      <c r="W8930">
        <v>0</v>
      </c>
    </row>
    <row r="8931" spans="3:23" x14ac:dyDescent="0.35">
      <c r="C8931" s="12">
        <v>44105</v>
      </c>
      <c r="D8931" s="12">
        <v>44135</v>
      </c>
      <c r="E8931" t="s">
        <v>21</v>
      </c>
      <c r="F8931" t="s">
        <v>59</v>
      </c>
      <c r="G8931" t="s">
        <v>59</v>
      </c>
      <c r="H8931" t="s">
        <v>60</v>
      </c>
      <c r="I8931" t="s">
        <v>61</v>
      </c>
      <c r="J8931" t="s">
        <v>62</v>
      </c>
      <c r="K8931" t="s">
        <v>63</v>
      </c>
      <c r="L8931" t="s">
        <v>64</v>
      </c>
      <c r="M8931" t="s">
        <v>82</v>
      </c>
      <c r="N8931" t="s">
        <v>246</v>
      </c>
      <c r="O8931" t="s">
        <v>112</v>
      </c>
      <c r="P8931" t="s">
        <v>383</v>
      </c>
      <c r="Q8931" t="s">
        <v>384</v>
      </c>
      <c r="R8931" t="s">
        <v>70</v>
      </c>
      <c r="S8931">
        <v>50829.219502079002</v>
      </c>
      <c r="T8931">
        <v>8.7026056455467007</v>
      </c>
      <c r="U8931">
        <v>194.5259593792</v>
      </c>
      <c r="V8931">
        <v>261.29787337532002</v>
      </c>
      <c r="W8931">
        <v>0</v>
      </c>
    </row>
    <row r="8932" spans="3:23" x14ac:dyDescent="0.35">
      <c r="C8932" s="12">
        <v>44044</v>
      </c>
      <c r="D8932" s="12">
        <v>44074</v>
      </c>
      <c r="E8932" t="s">
        <v>20</v>
      </c>
      <c r="F8932" t="s">
        <v>59</v>
      </c>
      <c r="G8932" t="s">
        <v>59</v>
      </c>
      <c r="H8932" t="s">
        <v>60</v>
      </c>
      <c r="I8932" t="s">
        <v>61</v>
      </c>
      <c r="J8932" t="s">
        <v>62</v>
      </c>
      <c r="K8932" t="s">
        <v>63</v>
      </c>
      <c r="L8932" t="s">
        <v>64</v>
      </c>
      <c r="M8932" t="s">
        <v>65</v>
      </c>
      <c r="N8932" t="s">
        <v>66</v>
      </c>
      <c r="O8932" t="s">
        <v>67</v>
      </c>
      <c r="P8932" t="s">
        <v>324</v>
      </c>
      <c r="Q8932" t="s">
        <v>325</v>
      </c>
      <c r="R8932" t="s">
        <v>70</v>
      </c>
      <c r="S8932">
        <v>50761.197896883001</v>
      </c>
      <c r="T8932">
        <v>19.876398024524999</v>
      </c>
      <c r="U8932">
        <v>62.020195668633001</v>
      </c>
      <c r="V8932">
        <v>818.46239518646996</v>
      </c>
      <c r="W8932">
        <v>0</v>
      </c>
    </row>
    <row r="8933" spans="3:23" x14ac:dyDescent="0.35">
      <c r="C8933" s="12">
        <v>43862</v>
      </c>
      <c r="D8933" s="12">
        <v>43890</v>
      </c>
      <c r="E8933" t="s">
        <v>20</v>
      </c>
      <c r="F8933" t="s">
        <v>59</v>
      </c>
      <c r="G8933" t="s">
        <v>59</v>
      </c>
      <c r="H8933" t="s">
        <v>60</v>
      </c>
      <c r="I8933" t="s">
        <v>61</v>
      </c>
      <c r="J8933" t="s">
        <v>62</v>
      </c>
      <c r="K8933" t="s">
        <v>63</v>
      </c>
      <c r="L8933" t="s">
        <v>64</v>
      </c>
      <c r="M8933" t="s">
        <v>82</v>
      </c>
      <c r="N8933" t="s">
        <v>597</v>
      </c>
      <c r="O8933" t="s">
        <v>598</v>
      </c>
      <c r="P8933" t="s">
        <v>599</v>
      </c>
      <c r="Q8933" t="s">
        <v>600</v>
      </c>
      <c r="R8933" t="s">
        <v>70</v>
      </c>
      <c r="S8933">
        <v>50759.480679774999</v>
      </c>
      <c r="T8933">
        <v>0.95982781103285997</v>
      </c>
      <c r="U8933">
        <v>21.761047869742999</v>
      </c>
      <c r="V8933">
        <v>2332.5843949984001</v>
      </c>
      <c r="W8933">
        <v>0</v>
      </c>
    </row>
    <row r="8934" spans="3:23" x14ac:dyDescent="0.35">
      <c r="C8934" s="12">
        <v>44378</v>
      </c>
      <c r="D8934" s="12">
        <v>44408</v>
      </c>
      <c r="E8934" t="s">
        <v>21</v>
      </c>
      <c r="F8934" t="s">
        <v>59</v>
      </c>
      <c r="G8934" t="s">
        <v>59</v>
      </c>
      <c r="H8934" t="s">
        <v>76</v>
      </c>
      <c r="I8934" t="s">
        <v>61</v>
      </c>
      <c r="J8934" t="s">
        <v>62</v>
      </c>
      <c r="K8934" t="s">
        <v>63</v>
      </c>
      <c r="L8934" t="s">
        <v>64</v>
      </c>
      <c r="M8934" t="s">
        <v>77</v>
      </c>
      <c r="N8934" t="s">
        <v>78</v>
      </c>
      <c r="O8934" t="s">
        <v>79</v>
      </c>
      <c r="P8934" t="s">
        <v>343</v>
      </c>
      <c r="Q8934" t="s">
        <v>344</v>
      </c>
      <c r="R8934" t="s">
        <v>70</v>
      </c>
      <c r="S8934">
        <v>50757.099073997</v>
      </c>
      <c r="T8934">
        <v>11.173189479029</v>
      </c>
      <c r="U8934">
        <v>20.999335931568002</v>
      </c>
      <c r="V8934">
        <v>2417.0811514898</v>
      </c>
      <c r="W8934">
        <v>0</v>
      </c>
    </row>
    <row r="8935" spans="3:23" x14ac:dyDescent="0.35">
      <c r="C8935" s="12">
        <v>43983</v>
      </c>
      <c r="D8935" s="12">
        <v>44012</v>
      </c>
      <c r="E8935" t="s">
        <v>20</v>
      </c>
      <c r="F8935" t="s">
        <v>59</v>
      </c>
      <c r="G8935" t="s">
        <v>59</v>
      </c>
      <c r="H8935" t="s">
        <v>87</v>
      </c>
      <c r="I8935" t="s">
        <v>61</v>
      </c>
      <c r="J8935" t="s">
        <v>62</v>
      </c>
      <c r="K8935" t="s">
        <v>63</v>
      </c>
      <c r="L8935" t="s">
        <v>64</v>
      </c>
      <c r="M8935" t="s">
        <v>137</v>
      </c>
      <c r="N8935" t="s">
        <v>66</v>
      </c>
      <c r="O8935" t="s">
        <v>67</v>
      </c>
      <c r="P8935" t="s">
        <v>261</v>
      </c>
      <c r="Q8935" t="s">
        <v>262</v>
      </c>
      <c r="R8935" t="s">
        <v>70</v>
      </c>
      <c r="S8935">
        <v>50738.096962205003</v>
      </c>
      <c r="T8935">
        <v>13.036792523959001</v>
      </c>
      <c r="U8935">
        <v>20.762411559598</v>
      </c>
      <c r="V8935">
        <v>2443.7477706558002</v>
      </c>
      <c r="W8935">
        <v>0</v>
      </c>
    </row>
    <row r="8936" spans="3:23" x14ac:dyDescent="0.35">
      <c r="C8936" s="12">
        <v>43405</v>
      </c>
      <c r="D8936" s="12">
        <v>43434</v>
      </c>
      <c r="E8936" t="s">
        <v>75</v>
      </c>
      <c r="F8936" t="s">
        <v>59</v>
      </c>
      <c r="G8936" t="s">
        <v>59</v>
      </c>
      <c r="H8936" t="s">
        <v>60</v>
      </c>
      <c r="I8936" t="s">
        <v>61</v>
      </c>
      <c r="J8936" t="s">
        <v>62</v>
      </c>
      <c r="K8936" t="s">
        <v>63</v>
      </c>
      <c r="L8936" t="s">
        <v>64</v>
      </c>
      <c r="M8936" t="s">
        <v>137</v>
      </c>
      <c r="N8936" t="s">
        <v>66</v>
      </c>
      <c r="O8936" t="s">
        <v>67</v>
      </c>
      <c r="P8936" t="s">
        <v>261</v>
      </c>
      <c r="Q8936" t="s">
        <v>262</v>
      </c>
      <c r="R8936" t="s">
        <v>70</v>
      </c>
      <c r="S8936">
        <v>50714.487370294002</v>
      </c>
      <c r="T8936">
        <v>36.747213149335003</v>
      </c>
      <c r="U8936">
        <v>21.189263446114001</v>
      </c>
      <c r="V8936">
        <v>2393.4049193954002</v>
      </c>
      <c r="W8936">
        <v>0</v>
      </c>
    </row>
    <row r="8937" spans="3:23" x14ac:dyDescent="0.35">
      <c r="C8937" s="12">
        <v>43435</v>
      </c>
      <c r="D8937" s="12">
        <v>43465</v>
      </c>
      <c r="E8937" t="s">
        <v>75</v>
      </c>
      <c r="F8937" t="s">
        <v>59</v>
      </c>
      <c r="G8937" t="s">
        <v>59</v>
      </c>
      <c r="H8937" t="s">
        <v>60</v>
      </c>
      <c r="I8937" t="s">
        <v>61</v>
      </c>
      <c r="J8937" t="s">
        <v>62</v>
      </c>
      <c r="K8937" t="s">
        <v>63</v>
      </c>
      <c r="L8937" t="s">
        <v>64</v>
      </c>
      <c r="M8937" t="s">
        <v>82</v>
      </c>
      <c r="N8937" t="s">
        <v>379</v>
      </c>
      <c r="O8937" t="s">
        <v>380</v>
      </c>
      <c r="P8937" t="s">
        <v>472</v>
      </c>
      <c r="Q8937" t="s">
        <v>473</v>
      </c>
      <c r="R8937" t="s">
        <v>70</v>
      </c>
      <c r="S8937">
        <v>50705.827692184997</v>
      </c>
      <c r="T8937">
        <v>3.0749318871496998</v>
      </c>
      <c r="U8937">
        <v>41.670478238869002</v>
      </c>
      <c r="V8937">
        <v>1216.8285518952</v>
      </c>
      <c r="W8937">
        <v>0</v>
      </c>
    </row>
    <row r="8938" spans="3:23" x14ac:dyDescent="0.35">
      <c r="C8938" s="12">
        <v>43739</v>
      </c>
      <c r="D8938" s="12">
        <v>43769</v>
      </c>
      <c r="E8938" t="s">
        <v>20</v>
      </c>
      <c r="F8938" t="s">
        <v>59</v>
      </c>
      <c r="G8938" t="s">
        <v>59</v>
      </c>
      <c r="H8938" t="s">
        <v>76</v>
      </c>
      <c r="I8938" t="s">
        <v>61</v>
      </c>
      <c r="J8938" t="s">
        <v>62</v>
      </c>
      <c r="K8938" t="s">
        <v>63</v>
      </c>
      <c r="L8938" t="s">
        <v>64</v>
      </c>
      <c r="M8938" t="s">
        <v>137</v>
      </c>
      <c r="N8938" t="s">
        <v>66</v>
      </c>
      <c r="O8938" t="s">
        <v>67</v>
      </c>
      <c r="P8938" t="s">
        <v>261</v>
      </c>
      <c r="Q8938" t="s">
        <v>262</v>
      </c>
      <c r="R8938" t="s">
        <v>70</v>
      </c>
      <c r="S8938">
        <v>50697.919691057999</v>
      </c>
      <c r="T8938">
        <v>39.470481138800999</v>
      </c>
      <c r="U8938">
        <v>25.161955784473999</v>
      </c>
      <c r="V8938">
        <v>2014.8640322443</v>
      </c>
      <c r="W8938">
        <v>0</v>
      </c>
    </row>
    <row r="8939" spans="3:23" x14ac:dyDescent="0.35">
      <c r="C8939" s="12">
        <v>43405</v>
      </c>
      <c r="D8939" s="12">
        <v>43434</v>
      </c>
      <c r="E8939" t="s">
        <v>75</v>
      </c>
      <c r="F8939" t="s">
        <v>59</v>
      </c>
      <c r="G8939" t="s">
        <v>59</v>
      </c>
      <c r="H8939" t="s">
        <v>87</v>
      </c>
      <c r="I8939" t="s">
        <v>61</v>
      </c>
      <c r="J8939" t="s">
        <v>62</v>
      </c>
      <c r="K8939" t="s">
        <v>63</v>
      </c>
      <c r="L8939" t="s">
        <v>64</v>
      </c>
      <c r="M8939" t="s">
        <v>101</v>
      </c>
      <c r="N8939" t="s">
        <v>102</v>
      </c>
      <c r="O8939" t="s">
        <v>93</v>
      </c>
      <c r="P8939" t="s">
        <v>562</v>
      </c>
      <c r="Q8939" t="s">
        <v>563</v>
      </c>
      <c r="R8939" t="s">
        <v>70</v>
      </c>
      <c r="S8939">
        <v>50679.976129110997</v>
      </c>
      <c r="T8939">
        <v>2.4003225985832999</v>
      </c>
      <c r="U8939">
        <v>24.247247197206001</v>
      </c>
      <c r="V8939">
        <v>2090.1331898389999</v>
      </c>
      <c r="W8939">
        <v>0</v>
      </c>
    </row>
    <row r="8940" spans="3:23" x14ac:dyDescent="0.35">
      <c r="C8940" s="12">
        <v>44228</v>
      </c>
      <c r="D8940" s="12">
        <v>44255</v>
      </c>
      <c r="E8940" t="s">
        <v>21</v>
      </c>
      <c r="F8940" t="s">
        <v>59</v>
      </c>
      <c r="G8940" t="s">
        <v>59</v>
      </c>
      <c r="H8940" t="s">
        <v>76</v>
      </c>
      <c r="I8940" t="s">
        <v>61</v>
      </c>
      <c r="J8940" t="s">
        <v>62</v>
      </c>
      <c r="K8940" t="s">
        <v>63</v>
      </c>
      <c r="L8940" t="s">
        <v>64</v>
      </c>
      <c r="M8940" t="s">
        <v>96</v>
      </c>
      <c r="N8940" t="s">
        <v>111</v>
      </c>
      <c r="O8940" t="s">
        <v>112</v>
      </c>
      <c r="P8940" t="s">
        <v>326</v>
      </c>
      <c r="Q8940" t="s">
        <v>327</v>
      </c>
      <c r="R8940" t="s">
        <v>70</v>
      </c>
      <c r="S8940">
        <v>50668.989830731</v>
      </c>
      <c r="T8940">
        <v>18.867538178114</v>
      </c>
      <c r="U8940">
        <v>224.22215907308001</v>
      </c>
      <c r="V8940">
        <v>225.97672790322</v>
      </c>
      <c r="W8940">
        <v>0</v>
      </c>
    </row>
    <row r="8941" spans="3:23" x14ac:dyDescent="0.35">
      <c r="C8941" s="12">
        <v>44348</v>
      </c>
      <c r="D8941" s="12">
        <v>44377</v>
      </c>
      <c r="E8941" t="s">
        <v>21</v>
      </c>
      <c r="F8941" t="s">
        <v>59</v>
      </c>
      <c r="G8941" t="s">
        <v>59</v>
      </c>
      <c r="H8941" t="s">
        <v>60</v>
      </c>
      <c r="I8941" t="s">
        <v>61</v>
      </c>
      <c r="J8941" t="s">
        <v>62</v>
      </c>
      <c r="K8941" t="s">
        <v>63</v>
      </c>
      <c r="L8941" t="s">
        <v>64</v>
      </c>
      <c r="M8941" t="s">
        <v>96</v>
      </c>
      <c r="N8941" t="s">
        <v>97</v>
      </c>
      <c r="O8941" t="s">
        <v>98</v>
      </c>
      <c r="P8941" t="s">
        <v>217</v>
      </c>
      <c r="Q8941" t="s">
        <v>218</v>
      </c>
      <c r="R8941" t="s">
        <v>70</v>
      </c>
      <c r="S8941">
        <v>50668.173110737996</v>
      </c>
      <c r="T8941">
        <v>3.5527092264513001</v>
      </c>
      <c r="U8941">
        <v>135.51800817451999</v>
      </c>
      <c r="V8941">
        <v>373.8851669476</v>
      </c>
      <c r="W8941">
        <v>0</v>
      </c>
    </row>
    <row r="8942" spans="3:23" x14ac:dyDescent="0.35">
      <c r="C8942" s="12">
        <v>43617</v>
      </c>
      <c r="D8942" s="12">
        <v>43646</v>
      </c>
      <c r="E8942" t="s">
        <v>75</v>
      </c>
      <c r="F8942" t="s">
        <v>59</v>
      </c>
      <c r="G8942" t="s">
        <v>59</v>
      </c>
      <c r="H8942" t="s">
        <v>76</v>
      </c>
      <c r="I8942" t="s">
        <v>61</v>
      </c>
      <c r="J8942" t="s">
        <v>62</v>
      </c>
      <c r="K8942" t="s">
        <v>63</v>
      </c>
      <c r="L8942" t="s">
        <v>64</v>
      </c>
      <c r="M8942" t="s">
        <v>101</v>
      </c>
      <c r="N8942" t="s">
        <v>102</v>
      </c>
      <c r="O8942" t="s">
        <v>93</v>
      </c>
      <c r="P8942" t="s">
        <v>304</v>
      </c>
      <c r="Q8942" t="s">
        <v>305</v>
      </c>
      <c r="R8942" t="s">
        <v>70</v>
      </c>
      <c r="S8942">
        <v>50637.149720720001</v>
      </c>
      <c r="T8942">
        <v>24.992059403658001</v>
      </c>
      <c r="U8942">
        <v>60.989701262109001</v>
      </c>
      <c r="V8942">
        <v>830.25738235873996</v>
      </c>
      <c r="W8942">
        <v>0</v>
      </c>
    </row>
    <row r="8943" spans="3:23" x14ac:dyDescent="0.35">
      <c r="C8943" s="12">
        <v>43435</v>
      </c>
      <c r="D8943" s="12">
        <v>43465</v>
      </c>
      <c r="E8943" t="s">
        <v>75</v>
      </c>
      <c r="F8943" t="s">
        <v>59</v>
      </c>
      <c r="G8943" t="s">
        <v>59</v>
      </c>
      <c r="H8943" t="s">
        <v>87</v>
      </c>
      <c r="I8943" t="s">
        <v>61</v>
      </c>
      <c r="J8943" t="s">
        <v>62</v>
      </c>
      <c r="K8943" t="s">
        <v>63</v>
      </c>
      <c r="L8943" t="s">
        <v>64</v>
      </c>
      <c r="M8943" t="s">
        <v>82</v>
      </c>
      <c r="N8943" t="s">
        <v>124</v>
      </c>
      <c r="O8943" t="s">
        <v>108</v>
      </c>
      <c r="P8943" t="s">
        <v>190</v>
      </c>
      <c r="Q8943" t="s">
        <v>191</v>
      </c>
      <c r="R8943" t="s">
        <v>70</v>
      </c>
      <c r="S8943">
        <v>50612.086295191002</v>
      </c>
      <c r="T8943">
        <v>13.256697030012999</v>
      </c>
      <c r="U8943">
        <v>35.328320425454002</v>
      </c>
      <c r="V8943">
        <v>1432.6207893745</v>
      </c>
      <c r="W8943">
        <v>0</v>
      </c>
    </row>
    <row r="8944" spans="3:23" x14ac:dyDescent="0.35">
      <c r="C8944" s="12">
        <v>44348</v>
      </c>
      <c r="D8944" s="12">
        <v>44377</v>
      </c>
      <c r="E8944" t="s">
        <v>21</v>
      </c>
      <c r="F8944" t="s">
        <v>59</v>
      </c>
      <c r="G8944" t="s">
        <v>59</v>
      </c>
      <c r="H8944" t="s">
        <v>87</v>
      </c>
      <c r="I8944" t="s">
        <v>61</v>
      </c>
      <c r="J8944" t="s">
        <v>62</v>
      </c>
      <c r="K8944" t="s">
        <v>63</v>
      </c>
      <c r="L8944" t="s">
        <v>64</v>
      </c>
      <c r="M8944" t="s">
        <v>96</v>
      </c>
      <c r="N8944" t="s">
        <v>97</v>
      </c>
      <c r="O8944" t="s">
        <v>98</v>
      </c>
      <c r="P8944" t="s">
        <v>300</v>
      </c>
      <c r="Q8944" t="s">
        <v>301</v>
      </c>
      <c r="R8944" t="s">
        <v>70</v>
      </c>
      <c r="S8944">
        <v>50570.842381871</v>
      </c>
      <c r="T8944">
        <v>6.6424651584322998</v>
      </c>
      <c r="U8944">
        <v>66.921498611325006</v>
      </c>
      <c r="V8944">
        <v>755.67408727025997</v>
      </c>
      <c r="W8944">
        <v>0</v>
      </c>
    </row>
    <row r="8945" spans="3:23" x14ac:dyDescent="0.35">
      <c r="C8945" s="12">
        <v>44136</v>
      </c>
      <c r="D8945" s="12">
        <v>44165</v>
      </c>
      <c r="E8945" t="s">
        <v>21</v>
      </c>
      <c r="F8945" t="s">
        <v>59</v>
      </c>
      <c r="G8945" t="s">
        <v>59</v>
      </c>
      <c r="H8945" t="s">
        <v>60</v>
      </c>
      <c r="I8945" t="s">
        <v>61</v>
      </c>
      <c r="J8945" t="s">
        <v>62</v>
      </c>
      <c r="K8945" t="s">
        <v>63</v>
      </c>
      <c r="L8945" t="s">
        <v>64</v>
      </c>
      <c r="M8945" t="s">
        <v>82</v>
      </c>
      <c r="N8945" t="s">
        <v>379</v>
      </c>
      <c r="O8945" t="s">
        <v>380</v>
      </c>
      <c r="P8945" t="s">
        <v>393</v>
      </c>
      <c r="Q8945" t="s">
        <v>394</v>
      </c>
      <c r="R8945" t="s">
        <v>70</v>
      </c>
      <c r="S8945">
        <v>50565.816916370997</v>
      </c>
      <c r="T8945">
        <v>12.639331521859001</v>
      </c>
      <c r="U8945">
        <v>49.111740618912997</v>
      </c>
      <c r="V8945">
        <v>1029.6075088998</v>
      </c>
      <c r="W8945">
        <v>0</v>
      </c>
    </row>
    <row r="8946" spans="3:23" x14ac:dyDescent="0.35">
      <c r="C8946" s="12">
        <v>43435</v>
      </c>
      <c r="D8946" s="12">
        <v>43465</v>
      </c>
      <c r="E8946" t="s">
        <v>75</v>
      </c>
      <c r="F8946" t="s">
        <v>59</v>
      </c>
      <c r="G8946" t="s">
        <v>59</v>
      </c>
      <c r="H8946" t="s">
        <v>60</v>
      </c>
      <c r="I8946" t="s">
        <v>61</v>
      </c>
      <c r="J8946" t="s">
        <v>62</v>
      </c>
      <c r="K8946" t="s">
        <v>63</v>
      </c>
      <c r="L8946" t="s">
        <v>64</v>
      </c>
      <c r="M8946" t="s">
        <v>88</v>
      </c>
      <c r="N8946" t="s">
        <v>89</v>
      </c>
      <c r="O8946" t="s">
        <v>67</v>
      </c>
      <c r="P8946" t="s">
        <v>283</v>
      </c>
      <c r="Q8946" t="s">
        <v>284</v>
      </c>
      <c r="R8946" t="s">
        <v>70</v>
      </c>
      <c r="S8946">
        <v>50556.386721641</v>
      </c>
      <c r="T8946">
        <v>24.258000622297001</v>
      </c>
      <c r="U8946">
        <v>31.284890895558998</v>
      </c>
      <c r="V8946">
        <v>1616.0000969931</v>
      </c>
      <c r="W8946">
        <v>0</v>
      </c>
    </row>
    <row r="8947" spans="3:23" x14ac:dyDescent="0.35">
      <c r="C8947" s="12">
        <v>43647</v>
      </c>
      <c r="D8947" s="12">
        <v>43677</v>
      </c>
      <c r="E8947" t="s">
        <v>75</v>
      </c>
      <c r="F8947" t="s">
        <v>59</v>
      </c>
      <c r="G8947" t="s">
        <v>59</v>
      </c>
      <c r="H8947" t="s">
        <v>87</v>
      </c>
      <c r="I8947" t="s">
        <v>61</v>
      </c>
      <c r="J8947" t="s">
        <v>62</v>
      </c>
      <c r="K8947" t="s">
        <v>63</v>
      </c>
      <c r="L8947" t="s">
        <v>64</v>
      </c>
      <c r="M8947" t="s">
        <v>96</v>
      </c>
      <c r="N8947" t="s">
        <v>111</v>
      </c>
      <c r="O8947" t="s">
        <v>112</v>
      </c>
      <c r="P8947" t="s">
        <v>178</v>
      </c>
      <c r="Q8947" t="s">
        <v>179</v>
      </c>
      <c r="R8947" t="s">
        <v>70</v>
      </c>
      <c r="S8947">
        <v>50479.357535160001</v>
      </c>
      <c r="T8947">
        <v>9.3143037104160999</v>
      </c>
      <c r="U8947">
        <v>51.274556100632999</v>
      </c>
      <c r="V8947">
        <v>984.49136129208</v>
      </c>
      <c r="W8947">
        <v>0</v>
      </c>
    </row>
    <row r="8948" spans="3:23" x14ac:dyDescent="0.35">
      <c r="C8948" s="12">
        <v>43739</v>
      </c>
      <c r="D8948" s="12">
        <v>43769</v>
      </c>
      <c r="E8948" t="s">
        <v>20</v>
      </c>
      <c r="F8948" t="s">
        <v>59</v>
      </c>
      <c r="G8948" t="s">
        <v>59</v>
      </c>
      <c r="H8948" t="s">
        <v>87</v>
      </c>
      <c r="I8948" t="s">
        <v>61</v>
      </c>
      <c r="J8948" t="s">
        <v>62</v>
      </c>
      <c r="K8948" t="s">
        <v>63</v>
      </c>
      <c r="L8948" t="s">
        <v>64</v>
      </c>
      <c r="M8948" t="s">
        <v>82</v>
      </c>
      <c r="N8948" t="s">
        <v>124</v>
      </c>
      <c r="O8948" t="s">
        <v>108</v>
      </c>
      <c r="P8948" t="s">
        <v>190</v>
      </c>
      <c r="Q8948" t="s">
        <v>191</v>
      </c>
      <c r="R8948" t="s">
        <v>70</v>
      </c>
      <c r="S8948">
        <v>50444.700036905997</v>
      </c>
      <c r="T8948">
        <v>11.771281976433</v>
      </c>
      <c r="U8948">
        <v>35.514726885710999</v>
      </c>
      <c r="V8948">
        <v>1420.3882293460999</v>
      </c>
      <c r="W8948">
        <v>0</v>
      </c>
    </row>
    <row r="8949" spans="3:23" x14ac:dyDescent="0.35">
      <c r="C8949" s="12">
        <v>43891</v>
      </c>
      <c r="D8949" s="12">
        <v>43921</v>
      </c>
      <c r="E8949" t="s">
        <v>20</v>
      </c>
      <c r="F8949" t="s">
        <v>59</v>
      </c>
      <c r="G8949" t="s">
        <v>59</v>
      </c>
      <c r="H8949" t="s">
        <v>76</v>
      </c>
      <c r="I8949" t="s">
        <v>61</v>
      </c>
      <c r="J8949" t="s">
        <v>62</v>
      </c>
      <c r="K8949" t="s">
        <v>63</v>
      </c>
      <c r="L8949" t="s">
        <v>64</v>
      </c>
      <c r="M8949" t="s">
        <v>96</v>
      </c>
      <c r="N8949" t="s">
        <v>97</v>
      </c>
      <c r="O8949" t="s">
        <v>98</v>
      </c>
      <c r="P8949" t="s">
        <v>267</v>
      </c>
      <c r="Q8949" t="s">
        <v>268</v>
      </c>
      <c r="R8949" t="s">
        <v>70</v>
      </c>
      <c r="S8949">
        <v>50442.398972474002</v>
      </c>
      <c r="T8949">
        <v>17.906970443189</v>
      </c>
      <c r="U8949">
        <v>254.12290602138</v>
      </c>
      <c r="V8949">
        <v>198.49607326712999</v>
      </c>
      <c r="W8949">
        <v>0</v>
      </c>
    </row>
    <row r="8950" spans="3:23" x14ac:dyDescent="0.35">
      <c r="C8950" s="12">
        <v>44013</v>
      </c>
      <c r="D8950" s="12">
        <v>44043</v>
      </c>
      <c r="E8950" t="s">
        <v>20</v>
      </c>
      <c r="F8950" t="s">
        <v>59</v>
      </c>
      <c r="G8950" t="s">
        <v>59</v>
      </c>
      <c r="H8950" t="s">
        <v>87</v>
      </c>
      <c r="I8950" t="s">
        <v>61</v>
      </c>
      <c r="J8950" t="s">
        <v>62</v>
      </c>
      <c r="K8950" t="s">
        <v>63</v>
      </c>
      <c r="L8950" t="s">
        <v>64</v>
      </c>
      <c r="M8950" t="s">
        <v>137</v>
      </c>
      <c r="N8950" t="s">
        <v>66</v>
      </c>
      <c r="O8950" t="s">
        <v>67</v>
      </c>
      <c r="P8950" t="s">
        <v>138</v>
      </c>
      <c r="Q8950" t="s">
        <v>139</v>
      </c>
      <c r="R8950" t="s">
        <v>70</v>
      </c>
      <c r="S8950">
        <v>50433.902230909</v>
      </c>
      <c r="T8950">
        <v>18.46347447246</v>
      </c>
      <c r="U8950">
        <v>22.085770045564001</v>
      </c>
      <c r="V8950">
        <v>2283.5473758379999</v>
      </c>
      <c r="W8950">
        <v>0</v>
      </c>
    </row>
    <row r="8951" spans="3:23" x14ac:dyDescent="0.35">
      <c r="C8951" s="12">
        <v>43739</v>
      </c>
      <c r="D8951" s="12">
        <v>43769</v>
      </c>
      <c r="E8951" t="s">
        <v>20</v>
      </c>
      <c r="F8951" t="s">
        <v>59</v>
      </c>
      <c r="G8951" t="s">
        <v>59</v>
      </c>
      <c r="H8951" t="s">
        <v>76</v>
      </c>
      <c r="I8951" t="s">
        <v>61</v>
      </c>
      <c r="J8951" t="s">
        <v>62</v>
      </c>
      <c r="K8951" t="s">
        <v>63</v>
      </c>
      <c r="L8951" t="s">
        <v>64</v>
      </c>
      <c r="M8951" t="s">
        <v>88</v>
      </c>
      <c r="N8951" t="s">
        <v>89</v>
      </c>
      <c r="O8951" t="s">
        <v>67</v>
      </c>
      <c r="P8951" t="s">
        <v>360</v>
      </c>
      <c r="Q8951" t="s">
        <v>361</v>
      </c>
      <c r="R8951" t="s">
        <v>70</v>
      </c>
      <c r="S8951">
        <v>50402.761158638001</v>
      </c>
      <c r="T8951">
        <v>20.393145914697001</v>
      </c>
      <c r="U8951">
        <v>60.018776208261002</v>
      </c>
      <c r="V8951">
        <v>839.78322023333999</v>
      </c>
      <c r="W8951">
        <v>0</v>
      </c>
    </row>
    <row r="8952" spans="3:23" x14ac:dyDescent="0.35">
      <c r="C8952" s="12">
        <v>43770</v>
      </c>
      <c r="D8952" s="12">
        <v>43799</v>
      </c>
      <c r="E8952" t="s">
        <v>20</v>
      </c>
      <c r="F8952" t="s">
        <v>59</v>
      </c>
      <c r="G8952" t="s">
        <v>59</v>
      </c>
      <c r="H8952" t="s">
        <v>87</v>
      </c>
      <c r="I8952" t="s">
        <v>61</v>
      </c>
      <c r="J8952" t="s">
        <v>62</v>
      </c>
      <c r="K8952" t="s">
        <v>63</v>
      </c>
      <c r="L8952" t="s">
        <v>64</v>
      </c>
      <c r="M8952" t="s">
        <v>88</v>
      </c>
      <c r="N8952" t="s">
        <v>89</v>
      </c>
      <c r="O8952" t="s">
        <v>67</v>
      </c>
      <c r="P8952" t="s">
        <v>219</v>
      </c>
      <c r="Q8952" t="s">
        <v>220</v>
      </c>
      <c r="R8952" t="s">
        <v>70</v>
      </c>
      <c r="S8952">
        <v>50402.387037480003</v>
      </c>
      <c r="T8952">
        <v>16.740770346843</v>
      </c>
      <c r="U8952">
        <v>24.912591074704999</v>
      </c>
      <c r="V8952">
        <v>2023.1692033293</v>
      </c>
      <c r="W8952">
        <v>0</v>
      </c>
    </row>
    <row r="8953" spans="3:23" x14ac:dyDescent="0.35">
      <c r="C8953" s="12">
        <v>43525</v>
      </c>
      <c r="D8953" s="12">
        <v>43555</v>
      </c>
      <c r="E8953" t="s">
        <v>75</v>
      </c>
      <c r="F8953" t="s">
        <v>59</v>
      </c>
      <c r="G8953" t="s">
        <v>59</v>
      </c>
      <c r="H8953" t="s">
        <v>60</v>
      </c>
      <c r="I8953" t="s">
        <v>61</v>
      </c>
      <c r="J8953" t="s">
        <v>62</v>
      </c>
      <c r="K8953" t="s">
        <v>63</v>
      </c>
      <c r="L8953" t="s">
        <v>64</v>
      </c>
      <c r="M8953" t="s">
        <v>101</v>
      </c>
      <c r="N8953" t="s">
        <v>102</v>
      </c>
      <c r="O8953" t="s">
        <v>93</v>
      </c>
      <c r="P8953" t="s">
        <v>349</v>
      </c>
      <c r="Q8953" t="s">
        <v>350</v>
      </c>
      <c r="R8953" t="s">
        <v>70</v>
      </c>
      <c r="S8953">
        <v>50371.505464866997</v>
      </c>
      <c r="T8953">
        <v>17.031390917867</v>
      </c>
      <c r="U8953">
        <v>58.420086758581</v>
      </c>
      <c r="V8953">
        <v>862.22921360979001</v>
      </c>
      <c r="W8953">
        <v>0</v>
      </c>
    </row>
    <row r="8954" spans="3:23" x14ac:dyDescent="0.35">
      <c r="C8954" s="12">
        <v>43709</v>
      </c>
      <c r="D8954" s="12">
        <v>43738</v>
      </c>
      <c r="E8954" t="s">
        <v>75</v>
      </c>
      <c r="F8954" t="s">
        <v>59</v>
      </c>
      <c r="G8954" t="s">
        <v>59</v>
      </c>
      <c r="H8954" t="s">
        <v>60</v>
      </c>
      <c r="I8954" t="s">
        <v>61</v>
      </c>
      <c r="J8954" t="s">
        <v>62</v>
      </c>
      <c r="K8954" t="s">
        <v>63</v>
      </c>
      <c r="L8954" t="s">
        <v>64</v>
      </c>
      <c r="M8954" t="s">
        <v>96</v>
      </c>
      <c r="N8954" t="s">
        <v>111</v>
      </c>
      <c r="O8954" t="s">
        <v>112</v>
      </c>
      <c r="P8954" t="s">
        <v>351</v>
      </c>
      <c r="Q8954" t="s">
        <v>352</v>
      </c>
      <c r="R8954" t="s">
        <v>70</v>
      </c>
      <c r="S8954">
        <v>50340.643809328001</v>
      </c>
      <c r="T8954">
        <v>14.512313610250001</v>
      </c>
      <c r="U8954">
        <v>88.570025559902007</v>
      </c>
      <c r="V8954">
        <v>568.37111078038004</v>
      </c>
      <c r="W8954">
        <v>0</v>
      </c>
    </row>
    <row r="8955" spans="3:23" x14ac:dyDescent="0.35">
      <c r="C8955" s="12">
        <v>44378</v>
      </c>
      <c r="D8955" s="12">
        <v>44408</v>
      </c>
      <c r="E8955" t="s">
        <v>21</v>
      </c>
      <c r="F8955" t="s">
        <v>59</v>
      </c>
      <c r="G8955" t="s">
        <v>59</v>
      </c>
      <c r="H8955" t="s">
        <v>60</v>
      </c>
      <c r="I8955" t="s">
        <v>61</v>
      </c>
      <c r="J8955" t="s">
        <v>62</v>
      </c>
      <c r="K8955" t="s">
        <v>63</v>
      </c>
      <c r="L8955" t="s">
        <v>64</v>
      </c>
      <c r="M8955" t="s">
        <v>137</v>
      </c>
      <c r="N8955" t="s">
        <v>66</v>
      </c>
      <c r="O8955" t="s">
        <v>67</v>
      </c>
      <c r="P8955" t="s">
        <v>182</v>
      </c>
      <c r="Q8955" t="s">
        <v>183</v>
      </c>
      <c r="R8955" t="s">
        <v>70</v>
      </c>
      <c r="S8955">
        <v>50330.745010856001</v>
      </c>
      <c r="T8955">
        <v>13.093093407131001</v>
      </c>
      <c r="U8955">
        <v>22.464087434212001</v>
      </c>
      <c r="V8955">
        <v>2240.4980909308001</v>
      </c>
      <c r="W8955">
        <v>0</v>
      </c>
    </row>
    <row r="8956" spans="3:23" x14ac:dyDescent="0.35">
      <c r="C8956" s="12">
        <v>43831</v>
      </c>
      <c r="D8956" s="12">
        <v>43861</v>
      </c>
      <c r="E8956" t="s">
        <v>20</v>
      </c>
      <c r="F8956" t="s">
        <v>59</v>
      </c>
      <c r="G8956" t="s">
        <v>59</v>
      </c>
      <c r="H8956" t="s">
        <v>76</v>
      </c>
      <c r="I8956" t="s">
        <v>61</v>
      </c>
      <c r="J8956" t="s">
        <v>62</v>
      </c>
      <c r="K8956" t="s">
        <v>63</v>
      </c>
      <c r="L8956" t="s">
        <v>64</v>
      </c>
      <c r="M8956" t="s">
        <v>137</v>
      </c>
      <c r="N8956" t="s">
        <v>66</v>
      </c>
      <c r="O8956" t="s">
        <v>67</v>
      </c>
      <c r="P8956" t="s">
        <v>235</v>
      </c>
      <c r="Q8956" t="s">
        <v>236</v>
      </c>
      <c r="R8956" t="s">
        <v>70</v>
      </c>
      <c r="S8956">
        <v>50278.629185361999</v>
      </c>
      <c r="T8956">
        <v>38.131924240239002</v>
      </c>
      <c r="U8956">
        <v>24.454978003234</v>
      </c>
      <c r="V8956">
        <v>2055.9670582698</v>
      </c>
      <c r="W8956">
        <v>0</v>
      </c>
    </row>
    <row r="8957" spans="3:23" x14ac:dyDescent="0.35">
      <c r="C8957" s="12">
        <v>44256</v>
      </c>
      <c r="D8957" s="12">
        <v>44286</v>
      </c>
      <c r="E8957" t="s">
        <v>21</v>
      </c>
      <c r="F8957" t="s">
        <v>59</v>
      </c>
      <c r="G8957" t="s">
        <v>59</v>
      </c>
      <c r="H8957" t="s">
        <v>60</v>
      </c>
      <c r="I8957" t="s">
        <v>61</v>
      </c>
      <c r="J8957" t="s">
        <v>62</v>
      </c>
      <c r="K8957" t="s">
        <v>63</v>
      </c>
      <c r="L8957" t="s">
        <v>64</v>
      </c>
      <c r="M8957" t="s">
        <v>96</v>
      </c>
      <c r="N8957" t="s">
        <v>111</v>
      </c>
      <c r="O8957" t="s">
        <v>112</v>
      </c>
      <c r="P8957" t="s">
        <v>331</v>
      </c>
      <c r="Q8957" t="s">
        <v>332</v>
      </c>
      <c r="R8957" t="s">
        <v>70</v>
      </c>
      <c r="S8957">
        <v>50263.159140506003</v>
      </c>
      <c r="T8957">
        <v>13.155582723197</v>
      </c>
      <c r="U8957">
        <v>90.575276447239006</v>
      </c>
      <c r="V8957">
        <v>554.93243975672999</v>
      </c>
      <c r="W8957">
        <v>0</v>
      </c>
    </row>
    <row r="8958" spans="3:23" x14ac:dyDescent="0.35">
      <c r="C8958" s="12">
        <v>43922</v>
      </c>
      <c r="D8958" s="12">
        <v>43951</v>
      </c>
      <c r="E8958" t="s">
        <v>20</v>
      </c>
      <c r="F8958" t="s">
        <v>59</v>
      </c>
      <c r="G8958" t="s">
        <v>59</v>
      </c>
      <c r="H8958" t="s">
        <v>87</v>
      </c>
      <c r="I8958" t="s">
        <v>61</v>
      </c>
      <c r="J8958" t="s">
        <v>62</v>
      </c>
      <c r="K8958" t="s">
        <v>63</v>
      </c>
      <c r="L8958" t="s">
        <v>64</v>
      </c>
      <c r="M8958" t="s">
        <v>77</v>
      </c>
      <c r="N8958" t="s">
        <v>107</v>
      </c>
      <c r="O8958" t="s">
        <v>108</v>
      </c>
      <c r="P8958" t="s">
        <v>290</v>
      </c>
      <c r="Q8958" t="s">
        <v>291</v>
      </c>
      <c r="R8958" t="s">
        <v>70</v>
      </c>
      <c r="S8958">
        <v>50262.166655724999</v>
      </c>
      <c r="T8958">
        <v>3.8270961991107999</v>
      </c>
      <c r="U8958">
        <v>61.532211521398999</v>
      </c>
      <c r="V8958">
        <v>816.84316901635998</v>
      </c>
      <c r="W8958">
        <v>0</v>
      </c>
    </row>
    <row r="8959" spans="3:23" x14ac:dyDescent="0.35">
      <c r="C8959" s="12">
        <v>43952</v>
      </c>
      <c r="D8959" s="12">
        <v>43982</v>
      </c>
      <c r="E8959" t="s">
        <v>20</v>
      </c>
      <c r="F8959" t="s">
        <v>59</v>
      </c>
      <c r="G8959" t="s">
        <v>59</v>
      </c>
      <c r="H8959" t="s">
        <v>87</v>
      </c>
      <c r="I8959" t="s">
        <v>61</v>
      </c>
      <c r="J8959" t="s">
        <v>62</v>
      </c>
      <c r="K8959" t="s">
        <v>63</v>
      </c>
      <c r="L8959" t="s">
        <v>64</v>
      </c>
      <c r="M8959" t="s">
        <v>88</v>
      </c>
      <c r="N8959" t="s">
        <v>150</v>
      </c>
      <c r="O8959" t="s">
        <v>93</v>
      </c>
      <c r="P8959" t="s">
        <v>231</v>
      </c>
      <c r="Q8959" t="s">
        <v>232</v>
      </c>
      <c r="R8959" t="s">
        <v>70</v>
      </c>
      <c r="S8959">
        <v>50255.598473669001</v>
      </c>
      <c r="T8959">
        <v>9.2038716605496997</v>
      </c>
      <c r="U8959">
        <v>25.271056697214998</v>
      </c>
      <c r="V8959">
        <v>1988.6623292332999</v>
      </c>
      <c r="W8959">
        <v>0</v>
      </c>
    </row>
    <row r="8960" spans="3:23" x14ac:dyDescent="0.35">
      <c r="C8960" s="12">
        <v>43862</v>
      </c>
      <c r="D8960" s="12">
        <v>43890</v>
      </c>
      <c r="E8960" t="s">
        <v>20</v>
      </c>
      <c r="F8960" t="s">
        <v>59</v>
      </c>
      <c r="G8960" t="s">
        <v>59</v>
      </c>
      <c r="H8960" t="s">
        <v>87</v>
      </c>
      <c r="I8960" t="s">
        <v>61</v>
      </c>
      <c r="J8960" t="s">
        <v>62</v>
      </c>
      <c r="K8960" t="s">
        <v>63</v>
      </c>
      <c r="L8960" t="s">
        <v>64</v>
      </c>
      <c r="M8960" t="s">
        <v>82</v>
      </c>
      <c r="N8960" t="s">
        <v>292</v>
      </c>
      <c r="O8960" t="s">
        <v>293</v>
      </c>
      <c r="P8960" t="s">
        <v>294</v>
      </c>
      <c r="Q8960" t="s">
        <v>295</v>
      </c>
      <c r="R8960" t="s">
        <v>70</v>
      </c>
      <c r="S8960">
        <v>50242.448017747003</v>
      </c>
      <c r="T8960">
        <v>8.3824808838012999</v>
      </c>
      <c r="U8960">
        <v>22.818058578936</v>
      </c>
      <c r="V8960">
        <v>2201.8721638364</v>
      </c>
      <c r="W8960">
        <v>0</v>
      </c>
    </row>
    <row r="8961" spans="3:23" x14ac:dyDescent="0.35">
      <c r="C8961" s="12">
        <v>44317</v>
      </c>
      <c r="D8961" s="12">
        <v>44347</v>
      </c>
      <c r="E8961" t="s">
        <v>21</v>
      </c>
      <c r="F8961" t="s">
        <v>59</v>
      </c>
      <c r="G8961" t="s">
        <v>59</v>
      </c>
      <c r="H8961" t="s">
        <v>60</v>
      </c>
      <c r="I8961" t="s">
        <v>61</v>
      </c>
      <c r="J8961" t="s">
        <v>62</v>
      </c>
      <c r="K8961" t="s">
        <v>63</v>
      </c>
      <c r="L8961" t="s">
        <v>64</v>
      </c>
      <c r="M8961" t="s">
        <v>77</v>
      </c>
      <c r="N8961" t="s">
        <v>107</v>
      </c>
      <c r="O8961" t="s">
        <v>108</v>
      </c>
      <c r="P8961" t="s">
        <v>290</v>
      </c>
      <c r="Q8961" t="s">
        <v>291</v>
      </c>
      <c r="R8961" t="s">
        <v>70</v>
      </c>
      <c r="S8961">
        <v>50203.239876400003</v>
      </c>
      <c r="T8961">
        <v>9.6354021447971991</v>
      </c>
      <c r="U8961">
        <v>68.439092697554003</v>
      </c>
      <c r="V8961">
        <v>733.54625109157996</v>
      </c>
      <c r="W8961">
        <v>0</v>
      </c>
    </row>
    <row r="8962" spans="3:23" x14ac:dyDescent="0.35">
      <c r="C8962" s="12">
        <v>43831</v>
      </c>
      <c r="D8962" s="12">
        <v>43861</v>
      </c>
      <c r="E8962" t="s">
        <v>20</v>
      </c>
      <c r="F8962" t="s">
        <v>59</v>
      </c>
      <c r="G8962" t="s">
        <v>59</v>
      </c>
      <c r="H8962" t="s">
        <v>76</v>
      </c>
      <c r="I8962" t="s">
        <v>61</v>
      </c>
      <c r="J8962" t="s">
        <v>62</v>
      </c>
      <c r="K8962" t="s">
        <v>63</v>
      </c>
      <c r="L8962" t="s">
        <v>64</v>
      </c>
      <c r="M8962" t="s">
        <v>101</v>
      </c>
      <c r="N8962" t="s">
        <v>102</v>
      </c>
      <c r="O8962" t="s">
        <v>93</v>
      </c>
      <c r="P8962" t="s">
        <v>184</v>
      </c>
      <c r="Q8962" t="s">
        <v>185</v>
      </c>
      <c r="R8962" t="s">
        <v>70</v>
      </c>
      <c r="S8962">
        <v>50161.627992932001</v>
      </c>
      <c r="T8962">
        <v>24.850235923656999</v>
      </c>
      <c r="U8962">
        <v>25.108716996356002</v>
      </c>
      <c r="V8962">
        <v>1997.7774252746999</v>
      </c>
      <c r="W8962">
        <v>0</v>
      </c>
    </row>
    <row r="8963" spans="3:23" x14ac:dyDescent="0.35">
      <c r="C8963" s="12">
        <v>43586</v>
      </c>
      <c r="D8963" s="12">
        <v>43616</v>
      </c>
      <c r="E8963" t="s">
        <v>75</v>
      </c>
      <c r="F8963" t="s">
        <v>59</v>
      </c>
      <c r="G8963" t="s">
        <v>59</v>
      </c>
      <c r="H8963" t="s">
        <v>76</v>
      </c>
      <c r="I8963" t="s">
        <v>61</v>
      </c>
      <c r="J8963" t="s">
        <v>62</v>
      </c>
      <c r="K8963" t="s">
        <v>63</v>
      </c>
      <c r="L8963" t="s">
        <v>64</v>
      </c>
      <c r="M8963" t="s">
        <v>101</v>
      </c>
      <c r="N8963" t="s">
        <v>102</v>
      </c>
      <c r="O8963" t="s">
        <v>93</v>
      </c>
      <c r="P8963" t="s">
        <v>304</v>
      </c>
      <c r="Q8963" t="s">
        <v>305</v>
      </c>
      <c r="R8963" t="s">
        <v>70</v>
      </c>
      <c r="S8963">
        <v>50120.547231851997</v>
      </c>
      <c r="T8963">
        <v>26.979731216691</v>
      </c>
      <c r="U8963">
        <v>60.851936693624999</v>
      </c>
      <c r="V8963">
        <v>823.64752800221004</v>
      </c>
      <c r="W8963">
        <v>0</v>
      </c>
    </row>
    <row r="8964" spans="3:23" x14ac:dyDescent="0.35">
      <c r="C8964" s="12">
        <v>44075</v>
      </c>
      <c r="D8964" s="12">
        <v>44104</v>
      </c>
      <c r="E8964" t="s">
        <v>20</v>
      </c>
      <c r="F8964" t="s">
        <v>59</v>
      </c>
      <c r="G8964" t="s">
        <v>59</v>
      </c>
      <c r="H8964" t="s">
        <v>60</v>
      </c>
      <c r="I8964" t="s">
        <v>61</v>
      </c>
      <c r="J8964" t="s">
        <v>62</v>
      </c>
      <c r="K8964" t="s">
        <v>63</v>
      </c>
      <c r="L8964" t="s">
        <v>64</v>
      </c>
      <c r="M8964" t="s">
        <v>65</v>
      </c>
      <c r="N8964" t="s">
        <v>92</v>
      </c>
      <c r="O8964" t="s">
        <v>93</v>
      </c>
      <c r="P8964" t="s">
        <v>371</v>
      </c>
      <c r="Q8964" t="s">
        <v>372</v>
      </c>
      <c r="R8964" t="s">
        <v>70</v>
      </c>
      <c r="S8964">
        <v>50096.411556195999</v>
      </c>
      <c r="T8964">
        <v>5.5171809695513998</v>
      </c>
      <c r="U8964">
        <v>367.52591816024</v>
      </c>
      <c r="V8964">
        <v>136.30715299472999</v>
      </c>
      <c r="W8964">
        <v>0</v>
      </c>
    </row>
    <row r="8965" spans="3:23" x14ac:dyDescent="0.35">
      <c r="C8965" s="12">
        <v>43862</v>
      </c>
      <c r="D8965" s="12">
        <v>43890</v>
      </c>
      <c r="E8965" t="s">
        <v>20</v>
      </c>
      <c r="F8965" t="s">
        <v>59</v>
      </c>
      <c r="G8965" t="s">
        <v>59</v>
      </c>
      <c r="H8965" t="s">
        <v>60</v>
      </c>
      <c r="I8965" t="s">
        <v>61</v>
      </c>
      <c r="J8965" t="s">
        <v>62</v>
      </c>
      <c r="K8965" t="s">
        <v>63</v>
      </c>
      <c r="L8965" t="s">
        <v>64</v>
      </c>
      <c r="M8965" t="s">
        <v>101</v>
      </c>
      <c r="N8965" t="s">
        <v>102</v>
      </c>
      <c r="O8965" t="s">
        <v>93</v>
      </c>
      <c r="P8965" t="s">
        <v>532</v>
      </c>
      <c r="Q8965" t="s">
        <v>533</v>
      </c>
      <c r="R8965" t="s">
        <v>70</v>
      </c>
      <c r="S8965">
        <v>50096.377047825001</v>
      </c>
      <c r="T8965">
        <v>2.6128630393126002</v>
      </c>
      <c r="U8965">
        <v>23.777719457010001</v>
      </c>
      <c r="V8965">
        <v>2106.8621462373999</v>
      </c>
      <c r="W8965">
        <v>0</v>
      </c>
    </row>
    <row r="8966" spans="3:23" x14ac:dyDescent="0.35">
      <c r="C8966" s="12">
        <v>43374</v>
      </c>
      <c r="D8966" s="12">
        <v>43404</v>
      </c>
      <c r="E8966" t="s">
        <v>75</v>
      </c>
      <c r="F8966" t="s">
        <v>59</v>
      </c>
      <c r="G8966" t="s">
        <v>59</v>
      </c>
      <c r="H8966" t="s">
        <v>87</v>
      </c>
      <c r="I8966" t="s">
        <v>61</v>
      </c>
      <c r="J8966" t="s">
        <v>62</v>
      </c>
      <c r="K8966" t="s">
        <v>63</v>
      </c>
      <c r="L8966" t="s">
        <v>64</v>
      </c>
      <c r="M8966" t="s">
        <v>96</v>
      </c>
      <c r="N8966" t="s">
        <v>97</v>
      </c>
      <c r="O8966" t="s">
        <v>98</v>
      </c>
      <c r="P8966" t="s">
        <v>206</v>
      </c>
      <c r="Q8966" t="s">
        <v>207</v>
      </c>
      <c r="R8966" t="s">
        <v>70</v>
      </c>
      <c r="S8966">
        <v>50077.506043228001</v>
      </c>
      <c r="T8966">
        <v>3.4505294053352999</v>
      </c>
      <c r="U8966">
        <v>251.64032078034001</v>
      </c>
      <c r="V8966">
        <v>199.00430061421</v>
      </c>
      <c r="W8966">
        <v>0</v>
      </c>
    </row>
    <row r="8967" spans="3:23" x14ac:dyDescent="0.35">
      <c r="C8967" s="12">
        <v>43983</v>
      </c>
      <c r="D8967" s="12">
        <v>44012</v>
      </c>
      <c r="E8967" t="s">
        <v>20</v>
      </c>
      <c r="F8967" t="s">
        <v>59</v>
      </c>
      <c r="G8967" t="s">
        <v>59</v>
      </c>
      <c r="H8967" t="s">
        <v>76</v>
      </c>
      <c r="I8967" t="s">
        <v>61</v>
      </c>
      <c r="J8967" t="s">
        <v>62</v>
      </c>
      <c r="K8967" t="s">
        <v>63</v>
      </c>
      <c r="L8967" t="s">
        <v>64</v>
      </c>
      <c r="M8967" t="s">
        <v>65</v>
      </c>
      <c r="N8967" t="s">
        <v>66</v>
      </c>
      <c r="O8967" t="s">
        <v>67</v>
      </c>
      <c r="P8967" t="s">
        <v>345</v>
      </c>
      <c r="Q8967" t="s">
        <v>346</v>
      </c>
      <c r="R8967" t="s">
        <v>70</v>
      </c>
      <c r="S8967">
        <v>50020.231095622003</v>
      </c>
      <c r="T8967">
        <v>18.466711537873</v>
      </c>
      <c r="U8967">
        <v>86.432594283583001</v>
      </c>
      <c r="V8967">
        <v>578.71953873682003</v>
      </c>
      <c r="W8967">
        <v>0</v>
      </c>
    </row>
    <row r="8968" spans="3:23" x14ac:dyDescent="0.35">
      <c r="C8968" s="12">
        <v>43800</v>
      </c>
      <c r="D8968" s="12">
        <v>43830</v>
      </c>
      <c r="E8968" t="s">
        <v>20</v>
      </c>
      <c r="F8968" t="s">
        <v>59</v>
      </c>
      <c r="G8968" t="s">
        <v>59</v>
      </c>
      <c r="H8968" t="s">
        <v>60</v>
      </c>
      <c r="I8968" t="s">
        <v>61</v>
      </c>
      <c r="J8968" t="s">
        <v>62</v>
      </c>
      <c r="K8968" t="s">
        <v>63</v>
      </c>
      <c r="L8968" t="s">
        <v>64</v>
      </c>
      <c r="M8968" t="s">
        <v>88</v>
      </c>
      <c r="N8968" t="s">
        <v>150</v>
      </c>
      <c r="O8968" t="s">
        <v>93</v>
      </c>
      <c r="P8968" t="s">
        <v>231</v>
      </c>
      <c r="Q8968" t="s">
        <v>232</v>
      </c>
      <c r="R8968" t="s">
        <v>70</v>
      </c>
      <c r="S8968">
        <v>49961.654060380002</v>
      </c>
      <c r="T8968">
        <v>21.797046480573002</v>
      </c>
      <c r="U8968">
        <v>28.481878501242999</v>
      </c>
      <c r="V8968">
        <v>1754.1558594247999</v>
      </c>
      <c r="W8968">
        <v>0</v>
      </c>
    </row>
    <row r="8969" spans="3:23" x14ac:dyDescent="0.35">
      <c r="C8969" s="12">
        <v>44136</v>
      </c>
      <c r="D8969" s="12">
        <v>44165</v>
      </c>
      <c r="E8969" t="s">
        <v>21</v>
      </c>
      <c r="F8969" t="s">
        <v>59</v>
      </c>
      <c r="G8969" t="s">
        <v>59</v>
      </c>
      <c r="H8969" t="s">
        <v>76</v>
      </c>
      <c r="I8969" t="s">
        <v>61</v>
      </c>
      <c r="J8969" t="s">
        <v>62</v>
      </c>
      <c r="K8969" t="s">
        <v>63</v>
      </c>
      <c r="L8969" t="s">
        <v>64</v>
      </c>
      <c r="M8969" t="s">
        <v>65</v>
      </c>
      <c r="N8969" t="s">
        <v>66</v>
      </c>
      <c r="O8969" t="s">
        <v>67</v>
      </c>
      <c r="P8969" t="s">
        <v>312</v>
      </c>
      <c r="Q8969" t="s">
        <v>313</v>
      </c>
      <c r="R8969" t="s">
        <v>70</v>
      </c>
      <c r="S8969">
        <v>49945.219949658</v>
      </c>
      <c r="T8969">
        <v>16.217422043900001</v>
      </c>
      <c r="U8969">
        <v>89.540814663630002</v>
      </c>
      <c r="V8969">
        <v>557.79278016715</v>
      </c>
      <c r="W8969">
        <v>0</v>
      </c>
    </row>
    <row r="8970" spans="3:23" x14ac:dyDescent="0.35">
      <c r="C8970" s="12">
        <v>43647</v>
      </c>
      <c r="D8970" s="12">
        <v>43677</v>
      </c>
      <c r="E8970" t="s">
        <v>75</v>
      </c>
      <c r="F8970" t="s">
        <v>59</v>
      </c>
      <c r="G8970" t="s">
        <v>59</v>
      </c>
      <c r="H8970" t="s">
        <v>60</v>
      </c>
      <c r="I8970" t="s">
        <v>61</v>
      </c>
      <c r="J8970" t="s">
        <v>62</v>
      </c>
      <c r="K8970" t="s">
        <v>63</v>
      </c>
      <c r="L8970" t="s">
        <v>64</v>
      </c>
      <c r="M8970" t="s">
        <v>82</v>
      </c>
      <c r="N8970" t="s">
        <v>379</v>
      </c>
      <c r="O8970" t="s">
        <v>380</v>
      </c>
      <c r="P8970" t="s">
        <v>472</v>
      </c>
      <c r="Q8970" t="s">
        <v>473</v>
      </c>
      <c r="R8970" t="s">
        <v>70</v>
      </c>
      <c r="S8970">
        <v>49942.757524309003</v>
      </c>
      <c r="T8970">
        <v>4.3781342425470999</v>
      </c>
      <c r="U8970">
        <v>42.394565235611999</v>
      </c>
      <c r="V8970">
        <v>1178.0462247165001</v>
      </c>
      <c r="W8970">
        <v>0</v>
      </c>
    </row>
    <row r="8971" spans="3:23" x14ac:dyDescent="0.35">
      <c r="C8971" s="12">
        <v>43800</v>
      </c>
      <c r="D8971" s="12">
        <v>43830</v>
      </c>
      <c r="E8971" t="s">
        <v>20</v>
      </c>
      <c r="F8971" t="s">
        <v>59</v>
      </c>
      <c r="G8971" t="s">
        <v>59</v>
      </c>
      <c r="H8971" t="s">
        <v>60</v>
      </c>
      <c r="I8971" t="s">
        <v>61</v>
      </c>
      <c r="J8971" t="s">
        <v>62</v>
      </c>
      <c r="K8971" t="s">
        <v>63</v>
      </c>
      <c r="L8971" t="s">
        <v>64</v>
      </c>
      <c r="M8971" t="s">
        <v>82</v>
      </c>
      <c r="N8971" t="s">
        <v>83</v>
      </c>
      <c r="O8971" t="s">
        <v>84</v>
      </c>
      <c r="P8971" t="s">
        <v>507</v>
      </c>
      <c r="Q8971" t="s">
        <v>508</v>
      </c>
      <c r="R8971" t="s">
        <v>70</v>
      </c>
      <c r="S8971">
        <v>49940.516790048998</v>
      </c>
      <c r="T8971">
        <v>1.9253994462937001</v>
      </c>
      <c r="U8971">
        <v>1544.6694770025999</v>
      </c>
      <c r="V8971">
        <v>32.330875655650999</v>
      </c>
      <c r="W8971">
        <v>1</v>
      </c>
    </row>
    <row r="8972" spans="3:23" x14ac:dyDescent="0.35">
      <c r="C8972" s="12">
        <v>44378</v>
      </c>
      <c r="D8972" s="12">
        <v>44408</v>
      </c>
      <c r="E8972" t="s">
        <v>21</v>
      </c>
      <c r="F8972" t="s">
        <v>59</v>
      </c>
      <c r="G8972" t="s">
        <v>59</v>
      </c>
      <c r="H8972" t="s">
        <v>60</v>
      </c>
      <c r="I8972" t="s">
        <v>61</v>
      </c>
      <c r="J8972" t="s">
        <v>62</v>
      </c>
      <c r="K8972" t="s">
        <v>63</v>
      </c>
      <c r="L8972" t="s">
        <v>64</v>
      </c>
      <c r="M8972" t="s">
        <v>82</v>
      </c>
      <c r="N8972" t="s">
        <v>328</v>
      </c>
      <c r="O8972" t="s">
        <v>328</v>
      </c>
      <c r="P8972" t="s">
        <v>329</v>
      </c>
      <c r="Q8972" t="s">
        <v>330</v>
      </c>
      <c r="R8972" t="s">
        <v>70</v>
      </c>
      <c r="S8972">
        <v>49915.796854138003</v>
      </c>
      <c r="T8972">
        <v>13.401589923444</v>
      </c>
      <c r="U8972">
        <v>60.991244534792003</v>
      </c>
      <c r="V8972">
        <v>818.40921979651</v>
      </c>
      <c r="W8972">
        <v>0</v>
      </c>
    </row>
    <row r="8973" spans="3:23" x14ac:dyDescent="0.35">
      <c r="C8973" s="12">
        <v>44044</v>
      </c>
      <c r="D8973" s="12">
        <v>44074</v>
      </c>
      <c r="E8973" t="s">
        <v>20</v>
      </c>
      <c r="F8973" t="s">
        <v>59</v>
      </c>
      <c r="G8973" t="s">
        <v>59</v>
      </c>
      <c r="H8973" t="s">
        <v>87</v>
      </c>
      <c r="I8973" t="s">
        <v>61</v>
      </c>
      <c r="J8973" t="s">
        <v>62</v>
      </c>
      <c r="K8973" t="s">
        <v>63</v>
      </c>
      <c r="L8973" t="s">
        <v>64</v>
      </c>
      <c r="M8973" t="s">
        <v>82</v>
      </c>
      <c r="N8973" t="s">
        <v>120</v>
      </c>
      <c r="O8973" t="s">
        <v>121</v>
      </c>
      <c r="P8973" t="s">
        <v>221</v>
      </c>
      <c r="Q8973" t="s">
        <v>222</v>
      </c>
      <c r="R8973" t="s">
        <v>70</v>
      </c>
      <c r="S8973">
        <v>49887.350231584001</v>
      </c>
      <c r="T8973">
        <v>5.0026045226756004</v>
      </c>
      <c r="U8973">
        <v>171.25384685674999</v>
      </c>
      <c r="V8973">
        <v>291.30645032057998</v>
      </c>
      <c r="W8973">
        <v>0</v>
      </c>
    </row>
    <row r="8974" spans="3:23" x14ac:dyDescent="0.35">
      <c r="C8974" s="12">
        <v>43497</v>
      </c>
      <c r="D8974" s="12">
        <v>43524</v>
      </c>
      <c r="E8974" t="s">
        <v>75</v>
      </c>
      <c r="F8974" t="s">
        <v>59</v>
      </c>
      <c r="G8974" t="s">
        <v>59</v>
      </c>
      <c r="H8974" t="s">
        <v>87</v>
      </c>
      <c r="I8974" t="s">
        <v>61</v>
      </c>
      <c r="J8974" t="s">
        <v>62</v>
      </c>
      <c r="K8974" t="s">
        <v>63</v>
      </c>
      <c r="L8974" t="s">
        <v>64</v>
      </c>
      <c r="M8974" t="s">
        <v>82</v>
      </c>
      <c r="N8974" t="s">
        <v>124</v>
      </c>
      <c r="O8974" t="s">
        <v>108</v>
      </c>
      <c r="P8974" t="s">
        <v>190</v>
      </c>
      <c r="Q8974" t="s">
        <v>191</v>
      </c>
      <c r="R8974" t="s">
        <v>70</v>
      </c>
      <c r="S8974">
        <v>49864.546260661999</v>
      </c>
      <c r="T8974">
        <v>11.970774423924</v>
      </c>
      <c r="U8974">
        <v>34.860938689929</v>
      </c>
      <c r="V8974">
        <v>1430.3844972213999</v>
      </c>
      <c r="W8974">
        <v>0</v>
      </c>
    </row>
    <row r="8975" spans="3:23" x14ac:dyDescent="0.35">
      <c r="C8975" s="12">
        <v>43952</v>
      </c>
      <c r="D8975" s="12">
        <v>43982</v>
      </c>
      <c r="E8975" t="s">
        <v>20</v>
      </c>
      <c r="F8975" t="s">
        <v>59</v>
      </c>
      <c r="G8975" t="s">
        <v>59</v>
      </c>
      <c r="H8975" t="s">
        <v>87</v>
      </c>
      <c r="I8975" t="s">
        <v>61</v>
      </c>
      <c r="J8975" t="s">
        <v>62</v>
      </c>
      <c r="K8975" t="s">
        <v>63</v>
      </c>
      <c r="L8975" t="s">
        <v>64</v>
      </c>
      <c r="M8975" t="s">
        <v>65</v>
      </c>
      <c r="N8975" t="s">
        <v>66</v>
      </c>
      <c r="O8975" t="s">
        <v>67</v>
      </c>
      <c r="P8975" t="s">
        <v>296</v>
      </c>
      <c r="Q8975" t="s">
        <v>297</v>
      </c>
      <c r="R8975" t="s">
        <v>70</v>
      </c>
      <c r="S8975">
        <v>49854.227638523</v>
      </c>
      <c r="T8975">
        <v>6.4669888443399</v>
      </c>
      <c r="U8975">
        <v>63.763075541427</v>
      </c>
      <c r="V8975">
        <v>781.86673423761999</v>
      </c>
      <c r="W8975">
        <v>0</v>
      </c>
    </row>
    <row r="8976" spans="3:23" x14ac:dyDescent="0.35">
      <c r="C8976" s="12">
        <v>44348</v>
      </c>
      <c r="D8976" s="12">
        <v>44377</v>
      </c>
      <c r="E8976" t="s">
        <v>21</v>
      </c>
      <c r="F8976" t="s">
        <v>59</v>
      </c>
      <c r="G8976" t="s">
        <v>59</v>
      </c>
      <c r="H8976" t="s">
        <v>76</v>
      </c>
      <c r="I8976" t="s">
        <v>61</v>
      </c>
      <c r="J8976" t="s">
        <v>62</v>
      </c>
      <c r="K8976" t="s">
        <v>63</v>
      </c>
      <c r="L8976" t="s">
        <v>64</v>
      </c>
      <c r="M8976" t="s">
        <v>82</v>
      </c>
      <c r="N8976" t="s">
        <v>273</v>
      </c>
      <c r="O8976" t="s">
        <v>274</v>
      </c>
      <c r="P8976" t="s">
        <v>275</v>
      </c>
      <c r="Q8976" t="s">
        <v>276</v>
      </c>
      <c r="R8976" t="s">
        <v>70</v>
      </c>
      <c r="S8976">
        <v>49824.044348511001</v>
      </c>
      <c r="T8976">
        <v>16.14687329913</v>
      </c>
      <c r="U8976">
        <v>46.913913876042997</v>
      </c>
      <c r="V8976">
        <v>1062.0312873523001</v>
      </c>
      <c r="W8976">
        <v>0</v>
      </c>
    </row>
    <row r="8977" spans="3:23" x14ac:dyDescent="0.35">
      <c r="C8977" s="12">
        <v>43800</v>
      </c>
      <c r="D8977" s="12">
        <v>43830</v>
      </c>
      <c r="E8977" t="s">
        <v>20</v>
      </c>
      <c r="F8977" t="s">
        <v>59</v>
      </c>
      <c r="G8977" t="s">
        <v>59</v>
      </c>
      <c r="H8977" t="s">
        <v>60</v>
      </c>
      <c r="I8977" t="s">
        <v>61</v>
      </c>
      <c r="J8977" t="s">
        <v>62</v>
      </c>
      <c r="K8977" t="s">
        <v>63</v>
      </c>
      <c r="L8977" t="s">
        <v>64</v>
      </c>
      <c r="M8977" t="s">
        <v>88</v>
      </c>
      <c r="N8977" t="s">
        <v>150</v>
      </c>
      <c r="O8977" t="s">
        <v>93</v>
      </c>
      <c r="P8977" t="s">
        <v>204</v>
      </c>
      <c r="Q8977" t="s">
        <v>205</v>
      </c>
      <c r="R8977" t="s">
        <v>70</v>
      </c>
      <c r="S8977">
        <v>49718.460491010002</v>
      </c>
      <c r="T8977">
        <v>11.988608437271999</v>
      </c>
      <c r="U8977">
        <v>31.285726248867</v>
      </c>
      <c r="V8977">
        <v>1589.1739285678</v>
      </c>
      <c r="W8977">
        <v>0</v>
      </c>
    </row>
    <row r="8978" spans="3:23" x14ac:dyDescent="0.35">
      <c r="C8978" s="12">
        <v>43983</v>
      </c>
      <c r="D8978" s="12">
        <v>44012</v>
      </c>
      <c r="E8978" t="s">
        <v>20</v>
      </c>
      <c r="F8978" t="s">
        <v>59</v>
      </c>
      <c r="G8978" t="s">
        <v>59</v>
      </c>
      <c r="H8978" t="s">
        <v>60</v>
      </c>
      <c r="I8978" t="s">
        <v>61</v>
      </c>
      <c r="J8978" t="s">
        <v>62</v>
      </c>
      <c r="K8978" t="s">
        <v>63</v>
      </c>
      <c r="L8978" t="s">
        <v>64</v>
      </c>
      <c r="M8978" t="s">
        <v>82</v>
      </c>
      <c r="N8978" t="s">
        <v>362</v>
      </c>
      <c r="O8978" t="s">
        <v>362</v>
      </c>
      <c r="P8978" t="s">
        <v>363</v>
      </c>
      <c r="Q8978" t="s">
        <v>364</v>
      </c>
      <c r="R8978" t="s">
        <v>70</v>
      </c>
      <c r="S8978">
        <v>49714.147618363</v>
      </c>
      <c r="T8978">
        <v>15.157363272053001</v>
      </c>
      <c r="U8978">
        <v>27.972541634359001</v>
      </c>
      <c r="V8978">
        <v>1777.2481409876</v>
      </c>
      <c r="W8978">
        <v>0</v>
      </c>
    </row>
    <row r="8979" spans="3:23" x14ac:dyDescent="0.35">
      <c r="C8979" s="12">
        <v>43435</v>
      </c>
      <c r="D8979" s="12">
        <v>43465</v>
      </c>
      <c r="E8979" t="s">
        <v>75</v>
      </c>
      <c r="F8979" t="s">
        <v>59</v>
      </c>
      <c r="G8979" t="s">
        <v>59</v>
      </c>
      <c r="H8979" t="s">
        <v>60</v>
      </c>
      <c r="I8979" t="s">
        <v>61</v>
      </c>
      <c r="J8979" t="s">
        <v>62</v>
      </c>
      <c r="K8979" t="s">
        <v>63</v>
      </c>
      <c r="L8979" t="s">
        <v>64</v>
      </c>
      <c r="M8979" t="s">
        <v>77</v>
      </c>
      <c r="N8979" t="s">
        <v>78</v>
      </c>
      <c r="O8979" t="s">
        <v>79</v>
      </c>
      <c r="P8979" t="s">
        <v>186</v>
      </c>
      <c r="Q8979" t="s">
        <v>187</v>
      </c>
      <c r="R8979" t="s">
        <v>70</v>
      </c>
      <c r="S8979">
        <v>49713.050361683003</v>
      </c>
      <c r="T8979">
        <v>17.378946559829998</v>
      </c>
      <c r="U8979">
        <v>20.220662357948999</v>
      </c>
      <c r="V8979">
        <v>2458.5272965671002</v>
      </c>
      <c r="W8979">
        <v>0</v>
      </c>
    </row>
    <row r="8980" spans="3:23" x14ac:dyDescent="0.35">
      <c r="C8980" s="12">
        <v>44256</v>
      </c>
      <c r="D8980" s="12">
        <v>44286</v>
      </c>
      <c r="E8980" t="s">
        <v>21</v>
      </c>
      <c r="F8980" t="s">
        <v>59</v>
      </c>
      <c r="G8980" t="s">
        <v>59</v>
      </c>
      <c r="H8980" t="s">
        <v>60</v>
      </c>
      <c r="I8980" t="s">
        <v>61</v>
      </c>
      <c r="J8980" t="s">
        <v>62</v>
      </c>
      <c r="K8980" t="s">
        <v>63</v>
      </c>
      <c r="L8980" t="s">
        <v>64</v>
      </c>
      <c r="M8980" t="s">
        <v>77</v>
      </c>
      <c r="N8980" t="s">
        <v>107</v>
      </c>
      <c r="O8980" t="s">
        <v>108</v>
      </c>
      <c r="P8980" t="s">
        <v>298</v>
      </c>
      <c r="Q8980" t="s">
        <v>299</v>
      </c>
      <c r="R8980" t="s">
        <v>70</v>
      </c>
      <c r="S8980">
        <v>49659.971296349002</v>
      </c>
      <c r="T8980">
        <v>8.7699400779666004</v>
      </c>
      <c r="U8980">
        <v>110.53185531814999</v>
      </c>
      <c r="V8980">
        <v>449.28198439635997</v>
      </c>
      <c r="W8980">
        <v>0</v>
      </c>
    </row>
    <row r="8981" spans="3:23" x14ac:dyDescent="0.35">
      <c r="C8981" s="12">
        <v>44013</v>
      </c>
      <c r="D8981" s="12">
        <v>44043</v>
      </c>
      <c r="E8981" t="s">
        <v>20</v>
      </c>
      <c r="F8981" t="s">
        <v>59</v>
      </c>
      <c r="G8981" t="s">
        <v>59</v>
      </c>
      <c r="H8981" t="s">
        <v>87</v>
      </c>
      <c r="I8981" t="s">
        <v>61</v>
      </c>
      <c r="J8981" t="s">
        <v>62</v>
      </c>
      <c r="K8981" t="s">
        <v>63</v>
      </c>
      <c r="L8981" t="s">
        <v>64</v>
      </c>
      <c r="M8981" t="s">
        <v>96</v>
      </c>
      <c r="N8981" t="s">
        <v>111</v>
      </c>
      <c r="O8981" t="s">
        <v>112</v>
      </c>
      <c r="P8981" t="s">
        <v>180</v>
      </c>
      <c r="Q8981" t="s">
        <v>181</v>
      </c>
      <c r="R8981" t="s">
        <v>70</v>
      </c>
      <c r="S8981">
        <v>49609.980738781</v>
      </c>
      <c r="T8981">
        <v>10.237716910671001</v>
      </c>
      <c r="U8981">
        <v>35.67496587798</v>
      </c>
      <c r="V8981">
        <v>1390.610460805</v>
      </c>
      <c r="W8981">
        <v>0</v>
      </c>
    </row>
    <row r="8982" spans="3:23" x14ac:dyDescent="0.35">
      <c r="C8982" s="12">
        <v>44136</v>
      </c>
      <c r="D8982" s="12">
        <v>44165</v>
      </c>
      <c r="E8982" t="s">
        <v>21</v>
      </c>
      <c r="F8982" t="s">
        <v>59</v>
      </c>
      <c r="G8982" t="s">
        <v>59</v>
      </c>
      <c r="H8982" t="s">
        <v>87</v>
      </c>
      <c r="I8982" t="s">
        <v>61</v>
      </c>
      <c r="J8982" t="s">
        <v>62</v>
      </c>
      <c r="K8982" t="s">
        <v>63</v>
      </c>
      <c r="L8982" t="s">
        <v>64</v>
      </c>
      <c r="M8982" t="s">
        <v>96</v>
      </c>
      <c r="N8982" t="s">
        <v>97</v>
      </c>
      <c r="O8982" t="s">
        <v>98</v>
      </c>
      <c r="P8982" t="s">
        <v>267</v>
      </c>
      <c r="Q8982" t="s">
        <v>268</v>
      </c>
      <c r="R8982" t="s">
        <v>70</v>
      </c>
      <c r="S8982">
        <v>49542.371814910999</v>
      </c>
      <c r="T8982">
        <v>3.3477439668015001</v>
      </c>
      <c r="U8982">
        <v>266.27537421020003</v>
      </c>
      <c r="V8982">
        <v>186.05690429263001</v>
      </c>
      <c r="W8982">
        <v>0</v>
      </c>
    </row>
    <row r="8983" spans="3:23" x14ac:dyDescent="0.35">
      <c r="C8983" s="12">
        <v>43739</v>
      </c>
      <c r="D8983" s="12">
        <v>43769</v>
      </c>
      <c r="E8983" t="s">
        <v>20</v>
      </c>
      <c r="F8983" t="s">
        <v>59</v>
      </c>
      <c r="G8983" t="s">
        <v>59</v>
      </c>
      <c r="H8983" t="s">
        <v>76</v>
      </c>
      <c r="I8983" t="s">
        <v>61</v>
      </c>
      <c r="J8983" t="s">
        <v>62</v>
      </c>
      <c r="K8983" t="s">
        <v>63</v>
      </c>
      <c r="L8983" t="s">
        <v>64</v>
      </c>
      <c r="M8983" t="s">
        <v>65</v>
      </c>
      <c r="N8983" t="s">
        <v>66</v>
      </c>
      <c r="O8983" t="s">
        <v>67</v>
      </c>
      <c r="P8983" t="s">
        <v>324</v>
      </c>
      <c r="Q8983" t="s">
        <v>325</v>
      </c>
      <c r="R8983" t="s">
        <v>70</v>
      </c>
      <c r="S8983">
        <v>49538.825089910002</v>
      </c>
      <c r="T8983">
        <v>29.162108925799998</v>
      </c>
      <c r="U8983">
        <v>73.087149431962999</v>
      </c>
      <c r="V8983">
        <v>677.80486001887004</v>
      </c>
      <c r="W8983">
        <v>0</v>
      </c>
    </row>
    <row r="8984" spans="3:23" x14ac:dyDescent="0.35">
      <c r="C8984" s="12">
        <v>44166</v>
      </c>
      <c r="D8984" s="12">
        <v>44196</v>
      </c>
      <c r="E8984" t="s">
        <v>21</v>
      </c>
      <c r="F8984" t="s">
        <v>59</v>
      </c>
      <c r="G8984" t="s">
        <v>59</v>
      </c>
      <c r="H8984" t="s">
        <v>87</v>
      </c>
      <c r="I8984" t="s">
        <v>61</v>
      </c>
      <c r="J8984" t="s">
        <v>62</v>
      </c>
      <c r="K8984" t="s">
        <v>63</v>
      </c>
      <c r="L8984" t="s">
        <v>64</v>
      </c>
      <c r="M8984" t="s">
        <v>101</v>
      </c>
      <c r="N8984" t="s">
        <v>102</v>
      </c>
      <c r="O8984" t="s">
        <v>93</v>
      </c>
      <c r="P8984" t="s">
        <v>257</v>
      </c>
      <c r="Q8984" t="s">
        <v>258</v>
      </c>
      <c r="R8984" t="s">
        <v>70</v>
      </c>
      <c r="S8984">
        <v>49536.592382522998</v>
      </c>
      <c r="T8984">
        <v>15.004518790043001</v>
      </c>
      <c r="U8984">
        <v>24.905028281345</v>
      </c>
      <c r="V8984">
        <v>1989.0197201514</v>
      </c>
      <c r="W8984">
        <v>0</v>
      </c>
    </row>
    <row r="8985" spans="3:23" x14ac:dyDescent="0.35">
      <c r="C8985" s="12">
        <v>43374</v>
      </c>
      <c r="D8985" s="12">
        <v>43404</v>
      </c>
      <c r="E8985" t="s">
        <v>75</v>
      </c>
      <c r="F8985" t="s">
        <v>59</v>
      </c>
      <c r="G8985" t="s">
        <v>59</v>
      </c>
      <c r="H8985" t="s">
        <v>87</v>
      </c>
      <c r="I8985" t="s">
        <v>61</v>
      </c>
      <c r="J8985" t="s">
        <v>62</v>
      </c>
      <c r="K8985" t="s">
        <v>63</v>
      </c>
      <c r="L8985" t="s">
        <v>64</v>
      </c>
      <c r="M8985" t="s">
        <v>88</v>
      </c>
      <c r="N8985" t="s">
        <v>89</v>
      </c>
      <c r="O8985" t="s">
        <v>67</v>
      </c>
      <c r="P8985" t="s">
        <v>219</v>
      </c>
      <c r="Q8985" t="s">
        <v>220</v>
      </c>
      <c r="R8985" t="s">
        <v>70</v>
      </c>
      <c r="S8985">
        <v>49529.206049141998</v>
      </c>
      <c r="T8985">
        <v>17.184722717968</v>
      </c>
      <c r="U8985">
        <v>27.074041489443999</v>
      </c>
      <c r="V8985">
        <v>1829.3983212093999</v>
      </c>
      <c r="W8985">
        <v>0</v>
      </c>
    </row>
    <row r="8986" spans="3:23" x14ac:dyDescent="0.35">
      <c r="C8986" s="12">
        <v>43647</v>
      </c>
      <c r="D8986" s="12">
        <v>43677</v>
      </c>
      <c r="E8986" t="s">
        <v>75</v>
      </c>
      <c r="F8986" t="s">
        <v>59</v>
      </c>
      <c r="G8986" t="s">
        <v>59</v>
      </c>
      <c r="H8986" t="s">
        <v>60</v>
      </c>
      <c r="I8986" t="s">
        <v>61</v>
      </c>
      <c r="J8986" t="s">
        <v>62</v>
      </c>
      <c r="K8986" t="s">
        <v>63</v>
      </c>
      <c r="L8986" t="s">
        <v>64</v>
      </c>
      <c r="M8986" t="s">
        <v>96</v>
      </c>
      <c r="N8986" t="s">
        <v>97</v>
      </c>
      <c r="O8986" t="s">
        <v>98</v>
      </c>
      <c r="P8986" t="s">
        <v>419</v>
      </c>
      <c r="Q8986" t="s">
        <v>420</v>
      </c>
      <c r="R8986" t="s">
        <v>70</v>
      </c>
      <c r="S8986">
        <v>49498.884706844001</v>
      </c>
      <c r="T8986">
        <v>6.3001066328858002</v>
      </c>
      <c r="U8986">
        <v>212.65810542433999</v>
      </c>
      <c r="V8986">
        <v>232.76274660716001</v>
      </c>
      <c r="W8986">
        <v>0</v>
      </c>
    </row>
    <row r="8987" spans="3:23" x14ac:dyDescent="0.35">
      <c r="C8987" s="12">
        <v>43525</v>
      </c>
      <c r="D8987" s="12">
        <v>43555</v>
      </c>
      <c r="E8987" t="s">
        <v>75</v>
      </c>
      <c r="F8987" t="s">
        <v>59</v>
      </c>
      <c r="G8987" t="s">
        <v>59</v>
      </c>
      <c r="H8987" t="s">
        <v>87</v>
      </c>
      <c r="I8987" t="s">
        <v>61</v>
      </c>
      <c r="J8987" t="s">
        <v>62</v>
      </c>
      <c r="K8987" t="s">
        <v>63</v>
      </c>
      <c r="L8987" t="s">
        <v>64</v>
      </c>
      <c r="M8987" t="s">
        <v>137</v>
      </c>
      <c r="N8987" t="s">
        <v>66</v>
      </c>
      <c r="O8987" t="s">
        <v>67</v>
      </c>
      <c r="P8987" t="s">
        <v>235</v>
      </c>
      <c r="Q8987" t="s">
        <v>236</v>
      </c>
      <c r="R8987" t="s">
        <v>70</v>
      </c>
      <c r="S8987">
        <v>49453.700615314003</v>
      </c>
      <c r="T8987">
        <v>16.154701264078</v>
      </c>
      <c r="U8987">
        <v>19.180837803974999</v>
      </c>
      <c r="V8987">
        <v>2578.2867839623</v>
      </c>
      <c r="W8987">
        <v>0</v>
      </c>
    </row>
    <row r="8988" spans="3:23" x14ac:dyDescent="0.35">
      <c r="C8988" s="12">
        <v>43678</v>
      </c>
      <c r="D8988" s="12">
        <v>43708</v>
      </c>
      <c r="E8988" t="s">
        <v>75</v>
      </c>
      <c r="F8988" t="s">
        <v>59</v>
      </c>
      <c r="G8988" t="s">
        <v>59</v>
      </c>
      <c r="H8988" t="s">
        <v>60</v>
      </c>
      <c r="I8988" t="s">
        <v>61</v>
      </c>
      <c r="J8988" t="s">
        <v>62</v>
      </c>
      <c r="K8988" t="s">
        <v>63</v>
      </c>
      <c r="L8988" t="s">
        <v>64</v>
      </c>
      <c r="M8988" t="s">
        <v>137</v>
      </c>
      <c r="N8988" t="s">
        <v>66</v>
      </c>
      <c r="O8988" t="s">
        <v>67</v>
      </c>
      <c r="P8988" t="s">
        <v>281</v>
      </c>
      <c r="Q8988" t="s">
        <v>282</v>
      </c>
      <c r="R8988" t="s">
        <v>70</v>
      </c>
      <c r="S8988">
        <v>49435.165387408997</v>
      </c>
      <c r="T8988">
        <v>33.647880727074003</v>
      </c>
      <c r="U8988">
        <v>20.700691554904001</v>
      </c>
      <c r="V8988">
        <v>2388.0924584713998</v>
      </c>
      <c r="W8988">
        <v>0</v>
      </c>
    </row>
    <row r="8989" spans="3:23" x14ac:dyDescent="0.35">
      <c r="C8989" s="12">
        <v>44136</v>
      </c>
      <c r="D8989" s="12">
        <v>44165</v>
      </c>
      <c r="E8989" t="s">
        <v>21</v>
      </c>
      <c r="F8989" t="s">
        <v>59</v>
      </c>
      <c r="G8989" t="s">
        <v>59</v>
      </c>
      <c r="H8989" t="s">
        <v>87</v>
      </c>
      <c r="I8989" t="s">
        <v>61</v>
      </c>
      <c r="J8989" t="s">
        <v>62</v>
      </c>
      <c r="K8989" t="s">
        <v>63</v>
      </c>
      <c r="L8989" t="s">
        <v>64</v>
      </c>
      <c r="M8989" t="s">
        <v>82</v>
      </c>
      <c r="N8989" t="s">
        <v>478</v>
      </c>
      <c r="O8989" t="s">
        <v>479</v>
      </c>
      <c r="P8989" t="s">
        <v>480</v>
      </c>
      <c r="Q8989" t="s">
        <v>481</v>
      </c>
      <c r="R8989" t="s">
        <v>70</v>
      </c>
      <c r="S8989">
        <v>49434.524093990003</v>
      </c>
      <c r="T8989">
        <v>6.1553170396704999</v>
      </c>
      <c r="U8989">
        <v>21.788155655583001</v>
      </c>
      <c r="V8989">
        <v>2268.8714398513998</v>
      </c>
      <c r="W8989">
        <v>0</v>
      </c>
    </row>
    <row r="8990" spans="3:23" x14ac:dyDescent="0.35">
      <c r="C8990" s="12">
        <v>44044</v>
      </c>
      <c r="D8990" s="12">
        <v>44074</v>
      </c>
      <c r="E8990" t="s">
        <v>20</v>
      </c>
      <c r="F8990" t="s">
        <v>59</v>
      </c>
      <c r="G8990" t="s">
        <v>59</v>
      </c>
      <c r="H8990" t="s">
        <v>60</v>
      </c>
      <c r="I8990" t="s">
        <v>61</v>
      </c>
      <c r="J8990" t="s">
        <v>62</v>
      </c>
      <c r="K8990" t="s">
        <v>63</v>
      </c>
      <c r="L8990" t="s">
        <v>64</v>
      </c>
      <c r="M8990" t="s">
        <v>82</v>
      </c>
      <c r="N8990" t="s">
        <v>362</v>
      </c>
      <c r="O8990" t="s">
        <v>362</v>
      </c>
      <c r="P8990" t="s">
        <v>363</v>
      </c>
      <c r="Q8990" t="s">
        <v>364</v>
      </c>
      <c r="R8990" t="s">
        <v>70</v>
      </c>
      <c r="S8990">
        <v>49377.881508760001</v>
      </c>
      <c r="T8990">
        <v>15.962632040989</v>
      </c>
      <c r="U8990">
        <v>27.828144489166</v>
      </c>
      <c r="V8990">
        <v>1774.3864140128001</v>
      </c>
      <c r="W8990">
        <v>0</v>
      </c>
    </row>
    <row r="8991" spans="3:23" x14ac:dyDescent="0.35">
      <c r="C8991" s="12">
        <v>43831</v>
      </c>
      <c r="D8991" s="12">
        <v>43861</v>
      </c>
      <c r="E8991" t="s">
        <v>20</v>
      </c>
      <c r="F8991" t="s">
        <v>59</v>
      </c>
      <c r="G8991" t="s">
        <v>59</v>
      </c>
      <c r="H8991" t="s">
        <v>76</v>
      </c>
      <c r="I8991" t="s">
        <v>61</v>
      </c>
      <c r="J8991" t="s">
        <v>62</v>
      </c>
      <c r="K8991" t="s">
        <v>63</v>
      </c>
      <c r="L8991" t="s">
        <v>64</v>
      </c>
      <c r="M8991" t="s">
        <v>137</v>
      </c>
      <c r="N8991" t="s">
        <v>66</v>
      </c>
      <c r="O8991" t="s">
        <v>67</v>
      </c>
      <c r="P8991" t="s">
        <v>261</v>
      </c>
      <c r="Q8991" t="s">
        <v>262</v>
      </c>
      <c r="R8991" t="s">
        <v>70</v>
      </c>
      <c r="S8991">
        <v>49374.619438349997</v>
      </c>
      <c r="T8991">
        <v>36.014445160801003</v>
      </c>
      <c r="U8991">
        <v>24.277146908393</v>
      </c>
      <c r="V8991">
        <v>2033.7900340868</v>
      </c>
      <c r="W8991">
        <v>0</v>
      </c>
    </row>
    <row r="8992" spans="3:23" x14ac:dyDescent="0.35">
      <c r="C8992" s="12">
        <v>43678</v>
      </c>
      <c r="D8992" s="12">
        <v>43708</v>
      </c>
      <c r="E8992" t="s">
        <v>75</v>
      </c>
      <c r="F8992" t="s">
        <v>59</v>
      </c>
      <c r="G8992" t="s">
        <v>59</v>
      </c>
      <c r="H8992" t="s">
        <v>87</v>
      </c>
      <c r="I8992" t="s">
        <v>61</v>
      </c>
      <c r="J8992" t="s">
        <v>62</v>
      </c>
      <c r="K8992" t="s">
        <v>63</v>
      </c>
      <c r="L8992" t="s">
        <v>64</v>
      </c>
      <c r="M8992" t="s">
        <v>82</v>
      </c>
      <c r="N8992" t="s">
        <v>124</v>
      </c>
      <c r="O8992" t="s">
        <v>108</v>
      </c>
      <c r="P8992" t="s">
        <v>190</v>
      </c>
      <c r="Q8992" t="s">
        <v>191</v>
      </c>
      <c r="R8992" t="s">
        <v>70</v>
      </c>
      <c r="S8992">
        <v>49360.418011057998</v>
      </c>
      <c r="T8992">
        <v>11.434248471231999</v>
      </c>
      <c r="U8992">
        <v>34.177823685687997</v>
      </c>
      <c r="V8992">
        <v>1444.2235545772</v>
      </c>
      <c r="W8992">
        <v>0</v>
      </c>
    </row>
    <row r="8993" spans="3:23" x14ac:dyDescent="0.35">
      <c r="C8993" s="12">
        <v>43556</v>
      </c>
      <c r="D8993" s="12">
        <v>43585</v>
      </c>
      <c r="E8993" t="s">
        <v>75</v>
      </c>
      <c r="F8993" t="s">
        <v>59</v>
      </c>
      <c r="G8993" t="s">
        <v>59</v>
      </c>
      <c r="H8993" t="s">
        <v>76</v>
      </c>
      <c r="I8993" t="s">
        <v>61</v>
      </c>
      <c r="J8993" t="s">
        <v>62</v>
      </c>
      <c r="K8993" t="s">
        <v>63</v>
      </c>
      <c r="L8993" t="s">
        <v>64</v>
      </c>
      <c r="M8993" t="s">
        <v>137</v>
      </c>
      <c r="N8993" t="s">
        <v>66</v>
      </c>
      <c r="O8993" t="s">
        <v>67</v>
      </c>
      <c r="P8993" t="s">
        <v>235</v>
      </c>
      <c r="Q8993" t="s">
        <v>236</v>
      </c>
      <c r="R8993" t="s">
        <v>70</v>
      </c>
      <c r="S8993">
        <v>49294.274940878</v>
      </c>
      <c r="T8993">
        <v>39.723545273200997</v>
      </c>
      <c r="U8993">
        <v>22.925614343993001</v>
      </c>
      <c r="V8993">
        <v>2150.1833800930999</v>
      </c>
      <c r="W8993">
        <v>0</v>
      </c>
    </row>
    <row r="8994" spans="3:23" x14ac:dyDescent="0.35">
      <c r="C8994" s="12">
        <v>43405</v>
      </c>
      <c r="D8994" s="12">
        <v>43434</v>
      </c>
      <c r="E8994" t="s">
        <v>75</v>
      </c>
      <c r="F8994" t="s">
        <v>59</v>
      </c>
      <c r="G8994" t="s">
        <v>59</v>
      </c>
      <c r="H8994" t="s">
        <v>76</v>
      </c>
      <c r="I8994" t="s">
        <v>61</v>
      </c>
      <c r="J8994" t="s">
        <v>62</v>
      </c>
      <c r="K8994" t="s">
        <v>63</v>
      </c>
      <c r="L8994" t="s">
        <v>64</v>
      </c>
      <c r="M8994" t="s">
        <v>101</v>
      </c>
      <c r="N8994" t="s">
        <v>102</v>
      </c>
      <c r="O8994" t="s">
        <v>93</v>
      </c>
      <c r="P8994" t="s">
        <v>184</v>
      </c>
      <c r="Q8994" t="s">
        <v>185</v>
      </c>
      <c r="R8994" t="s">
        <v>70</v>
      </c>
      <c r="S8994">
        <v>49282.532504802002</v>
      </c>
      <c r="T8994">
        <v>26.442288603887</v>
      </c>
      <c r="U8994">
        <v>28.505289324825998</v>
      </c>
      <c r="V8994">
        <v>1728.8908013952</v>
      </c>
      <c r="W8994">
        <v>0</v>
      </c>
    </row>
    <row r="8995" spans="3:23" x14ac:dyDescent="0.35">
      <c r="C8995" s="12">
        <v>43586</v>
      </c>
      <c r="D8995" s="12">
        <v>43616</v>
      </c>
      <c r="E8995" t="s">
        <v>75</v>
      </c>
      <c r="F8995" t="s">
        <v>59</v>
      </c>
      <c r="G8995" t="s">
        <v>59</v>
      </c>
      <c r="H8995" t="s">
        <v>87</v>
      </c>
      <c r="I8995" t="s">
        <v>61</v>
      </c>
      <c r="J8995" t="s">
        <v>62</v>
      </c>
      <c r="K8995" t="s">
        <v>63</v>
      </c>
      <c r="L8995" t="s">
        <v>64</v>
      </c>
      <c r="M8995" t="s">
        <v>137</v>
      </c>
      <c r="N8995" t="s">
        <v>66</v>
      </c>
      <c r="O8995" t="s">
        <v>67</v>
      </c>
      <c r="P8995" t="s">
        <v>235</v>
      </c>
      <c r="Q8995" t="s">
        <v>236</v>
      </c>
      <c r="R8995" t="s">
        <v>70</v>
      </c>
      <c r="S8995">
        <v>49267.493675291</v>
      </c>
      <c r="T8995">
        <v>16.216910399172999</v>
      </c>
      <c r="U8995">
        <v>18.295924413117</v>
      </c>
      <c r="V8995">
        <v>2692.8124845100001</v>
      </c>
      <c r="W8995">
        <v>0</v>
      </c>
    </row>
    <row r="8996" spans="3:23" x14ac:dyDescent="0.35">
      <c r="C8996" s="12">
        <v>44440</v>
      </c>
      <c r="D8996" s="12">
        <v>44469</v>
      </c>
      <c r="E8996" t="s">
        <v>21</v>
      </c>
      <c r="F8996" t="s">
        <v>59</v>
      </c>
      <c r="G8996" t="s">
        <v>59</v>
      </c>
      <c r="H8996" t="s">
        <v>76</v>
      </c>
      <c r="I8996" t="s">
        <v>61</v>
      </c>
      <c r="J8996" t="s">
        <v>62</v>
      </c>
      <c r="K8996" t="s">
        <v>63</v>
      </c>
      <c r="L8996" t="s">
        <v>64</v>
      </c>
      <c r="M8996" t="s">
        <v>88</v>
      </c>
      <c r="N8996" t="s">
        <v>150</v>
      </c>
      <c r="O8996" t="s">
        <v>93</v>
      </c>
      <c r="P8996" t="s">
        <v>170</v>
      </c>
      <c r="Q8996" t="s">
        <v>171</v>
      </c>
      <c r="R8996" t="s">
        <v>70</v>
      </c>
      <c r="S8996">
        <v>49180.743806648003</v>
      </c>
      <c r="T8996">
        <v>55.745044019688002</v>
      </c>
      <c r="U8996">
        <v>33.170631772649003</v>
      </c>
      <c r="V8996">
        <v>1482.6592433853</v>
      </c>
      <c r="W8996">
        <v>0</v>
      </c>
    </row>
    <row r="8997" spans="3:23" x14ac:dyDescent="0.35">
      <c r="C8997" s="12">
        <v>43831</v>
      </c>
      <c r="D8997" s="12">
        <v>43861</v>
      </c>
      <c r="E8997" t="s">
        <v>20</v>
      </c>
      <c r="F8997" t="s">
        <v>59</v>
      </c>
      <c r="G8997" t="s">
        <v>59</v>
      </c>
      <c r="H8997" t="s">
        <v>76</v>
      </c>
      <c r="I8997" t="s">
        <v>61</v>
      </c>
      <c r="J8997" t="s">
        <v>62</v>
      </c>
      <c r="K8997" t="s">
        <v>63</v>
      </c>
      <c r="L8997" t="s">
        <v>64</v>
      </c>
      <c r="M8997" t="s">
        <v>96</v>
      </c>
      <c r="N8997" t="s">
        <v>97</v>
      </c>
      <c r="O8997" t="s">
        <v>98</v>
      </c>
      <c r="P8997" t="s">
        <v>267</v>
      </c>
      <c r="Q8997" t="s">
        <v>268</v>
      </c>
      <c r="R8997" t="s">
        <v>70</v>
      </c>
      <c r="S8997">
        <v>49124.158506393003</v>
      </c>
      <c r="T8997">
        <v>21.764279790576001</v>
      </c>
      <c r="U8997">
        <v>222.70734012653</v>
      </c>
      <c r="V8997">
        <v>220.57718653764999</v>
      </c>
      <c r="W8997">
        <v>0</v>
      </c>
    </row>
    <row r="8998" spans="3:23" x14ac:dyDescent="0.35">
      <c r="C8998" s="12">
        <v>43525</v>
      </c>
      <c r="D8998" s="12">
        <v>43555</v>
      </c>
      <c r="E8998" t="s">
        <v>75</v>
      </c>
      <c r="F8998" t="s">
        <v>59</v>
      </c>
      <c r="G8998" t="s">
        <v>59</v>
      </c>
      <c r="H8998" t="s">
        <v>87</v>
      </c>
      <c r="I8998" t="s">
        <v>61</v>
      </c>
      <c r="J8998" t="s">
        <v>62</v>
      </c>
      <c r="K8998" t="s">
        <v>63</v>
      </c>
      <c r="L8998" t="s">
        <v>64</v>
      </c>
      <c r="M8998" t="s">
        <v>88</v>
      </c>
      <c r="N8998" t="s">
        <v>89</v>
      </c>
      <c r="O8998" t="s">
        <v>67</v>
      </c>
      <c r="P8998" t="s">
        <v>249</v>
      </c>
      <c r="Q8998" t="s">
        <v>250</v>
      </c>
      <c r="R8998" t="s">
        <v>70</v>
      </c>
      <c r="S8998">
        <v>49108.659773894004</v>
      </c>
      <c r="T8998">
        <v>16.652314093112</v>
      </c>
      <c r="U8998">
        <v>25.829487914497999</v>
      </c>
      <c r="V8998">
        <v>1901.2633907592999</v>
      </c>
      <c r="W8998">
        <v>0</v>
      </c>
    </row>
    <row r="8999" spans="3:23" x14ac:dyDescent="0.35">
      <c r="C8999" s="12">
        <v>44440</v>
      </c>
      <c r="D8999" s="12">
        <v>44469</v>
      </c>
      <c r="E8999" t="s">
        <v>21</v>
      </c>
      <c r="F8999" t="s">
        <v>59</v>
      </c>
      <c r="G8999" t="s">
        <v>59</v>
      </c>
      <c r="H8999" t="s">
        <v>87</v>
      </c>
      <c r="I8999" t="s">
        <v>61</v>
      </c>
      <c r="J8999" t="s">
        <v>62</v>
      </c>
      <c r="K8999" t="s">
        <v>63</v>
      </c>
      <c r="L8999" t="s">
        <v>64</v>
      </c>
      <c r="M8999" t="s">
        <v>82</v>
      </c>
      <c r="N8999" t="s">
        <v>246</v>
      </c>
      <c r="O8999" t="s">
        <v>112</v>
      </c>
      <c r="P8999" t="s">
        <v>255</v>
      </c>
      <c r="Q8999" t="s">
        <v>256</v>
      </c>
      <c r="R8999" t="s">
        <v>70</v>
      </c>
      <c r="S8999">
        <v>49092.932504807999</v>
      </c>
      <c r="T8999">
        <v>5.6327162707724003</v>
      </c>
      <c r="U8999">
        <v>40.038344336687999</v>
      </c>
      <c r="V8999">
        <v>1226.1479169063</v>
      </c>
      <c r="W8999">
        <v>0</v>
      </c>
    </row>
    <row r="9000" spans="3:23" x14ac:dyDescent="0.35">
      <c r="C9000" s="12">
        <v>43922</v>
      </c>
      <c r="D9000" s="12">
        <v>43951</v>
      </c>
      <c r="E9000" t="s">
        <v>20</v>
      </c>
      <c r="F9000" t="s">
        <v>59</v>
      </c>
      <c r="G9000" t="s">
        <v>59</v>
      </c>
      <c r="H9000" t="s">
        <v>87</v>
      </c>
      <c r="I9000" t="s">
        <v>61</v>
      </c>
      <c r="J9000" t="s">
        <v>62</v>
      </c>
      <c r="K9000" t="s">
        <v>63</v>
      </c>
      <c r="L9000" t="s">
        <v>64</v>
      </c>
      <c r="M9000" t="s">
        <v>88</v>
      </c>
      <c r="N9000" t="s">
        <v>150</v>
      </c>
      <c r="O9000" t="s">
        <v>93</v>
      </c>
      <c r="P9000" t="s">
        <v>231</v>
      </c>
      <c r="Q9000" t="s">
        <v>232</v>
      </c>
      <c r="R9000" t="s">
        <v>70</v>
      </c>
      <c r="S9000">
        <v>49075.847479431002</v>
      </c>
      <c r="T9000">
        <v>10.086825438911999</v>
      </c>
      <c r="U9000">
        <v>26.049007296767002</v>
      </c>
      <c r="V9000">
        <v>1883.9814861397999</v>
      </c>
      <c r="W9000">
        <v>0</v>
      </c>
    </row>
    <row r="9001" spans="3:23" x14ac:dyDescent="0.35">
      <c r="C9001" s="12">
        <v>43497</v>
      </c>
      <c r="D9001" s="12">
        <v>43524</v>
      </c>
      <c r="E9001" t="s">
        <v>75</v>
      </c>
      <c r="F9001" t="s">
        <v>59</v>
      </c>
      <c r="G9001" t="s">
        <v>59</v>
      </c>
      <c r="H9001" t="s">
        <v>87</v>
      </c>
      <c r="I9001" t="s">
        <v>61</v>
      </c>
      <c r="J9001" t="s">
        <v>62</v>
      </c>
      <c r="K9001" t="s">
        <v>63</v>
      </c>
      <c r="L9001" t="s">
        <v>64</v>
      </c>
      <c r="M9001" t="s">
        <v>101</v>
      </c>
      <c r="N9001" t="s">
        <v>102</v>
      </c>
      <c r="O9001" t="s">
        <v>93</v>
      </c>
      <c r="P9001" t="s">
        <v>304</v>
      </c>
      <c r="Q9001" t="s">
        <v>305</v>
      </c>
      <c r="R9001" t="s">
        <v>70</v>
      </c>
      <c r="S9001">
        <v>49063.348032037997</v>
      </c>
      <c r="T9001">
        <v>5.7086033695624998</v>
      </c>
      <c r="U9001">
        <v>55.924040448334999</v>
      </c>
      <c r="V9001">
        <v>877.32123141860995</v>
      </c>
      <c r="W9001">
        <v>0</v>
      </c>
    </row>
    <row r="9002" spans="3:23" x14ac:dyDescent="0.35">
      <c r="C9002" s="12">
        <v>43952</v>
      </c>
      <c r="D9002" s="12">
        <v>43982</v>
      </c>
      <c r="E9002" t="s">
        <v>20</v>
      </c>
      <c r="F9002" t="s">
        <v>59</v>
      </c>
      <c r="G9002" t="s">
        <v>59</v>
      </c>
      <c r="H9002" t="s">
        <v>60</v>
      </c>
      <c r="I9002" t="s">
        <v>61</v>
      </c>
      <c r="J9002" t="s">
        <v>62</v>
      </c>
      <c r="K9002" t="s">
        <v>63</v>
      </c>
      <c r="L9002" t="s">
        <v>64</v>
      </c>
      <c r="M9002" t="s">
        <v>82</v>
      </c>
      <c r="N9002" t="s">
        <v>246</v>
      </c>
      <c r="O9002" t="s">
        <v>112</v>
      </c>
      <c r="P9002" t="s">
        <v>383</v>
      </c>
      <c r="Q9002" t="s">
        <v>384</v>
      </c>
      <c r="R9002" t="s">
        <v>70</v>
      </c>
      <c r="S9002">
        <v>49046.559257503999</v>
      </c>
      <c r="T9002">
        <v>9.2321196314963991</v>
      </c>
      <c r="U9002">
        <v>195.31195120155999</v>
      </c>
      <c r="V9002">
        <v>251.11908900489999</v>
      </c>
      <c r="W9002">
        <v>0</v>
      </c>
    </row>
    <row r="9003" spans="3:23" x14ac:dyDescent="0.35">
      <c r="C9003" s="12">
        <v>44197</v>
      </c>
      <c r="D9003" s="12">
        <v>44227</v>
      </c>
      <c r="E9003" t="s">
        <v>21</v>
      </c>
      <c r="F9003" t="s">
        <v>59</v>
      </c>
      <c r="G9003" t="s">
        <v>59</v>
      </c>
      <c r="H9003" t="s">
        <v>60</v>
      </c>
      <c r="I9003" t="s">
        <v>61</v>
      </c>
      <c r="J9003" t="s">
        <v>62</v>
      </c>
      <c r="K9003" t="s">
        <v>63</v>
      </c>
      <c r="L9003" t="s">
        <v>64</v>
      </c>
      <c r="M9003" t="s">
        <v>96</v>
      </c>
      <c r="N9003" t="s">
        <v>111</v>
      </c>
      <c r="O9003" t="s">
        <v>112</v>
      </c>
      <c r="P9003" t="s">
        <v>331</v>
      </c>
      <c r="Q9003" t="s">
        <v>332</v>
      </c>
      <c r="R9003" t="s">
        <v>70</v>
      </c>
      <c r="S9003">
        <v>49037.849749382003</v>
      </c>
      <c r="T9003">
        <v>14.956918150249001</v>
      </c>
      <c r="U9003">
        <v>89.433872787129005</v>
      </c>
      <c r="V9003">
        <v>548.31405843401001</v>
      </c>
      <c r="W9003">
        <v>0</v>
      </c>
    </row>
    <row r="9004" spans="3:23" x14ac:dyDescent="0.35">
      <c r="C9004" s="12">
        <v>44013</v>
      </c>
      <c r="D9004" s="12">
        <v>44043</v>
      </c>
      <c r="E9004" t="s">
        <v>20</v>
      </c>
      <c r="F9004" t="s">
        <v>59</v>
      </c>
      <c r="G9004" t="s">
        <v>59</v>
      </c>
      <c r="H9004" t="s">
        <v>87</v>
      </c>
      <c r="I9004" t="s">
        <v>61</v>
      </c>
      <c r="J9004" t="s">
        <v>62</v>
      </c>
      <c r="K9004" t="s">
        <v>63</v>
      </c>
      <c r="L9004" t="s">
        <v>64</v>
      </c>
      <c r="M9004" t="s">
        <v>137</v>
      </c>
      <c r="N9004" t="s">
        <v>66</v>
      </c>
      <c r="O9004" t="s">
        <v>67</v>
      </c>
      <c r="P9004" t="s">
        <v>261</v>
      </c>
      <c r="Q9004" t="s">
        <v>262</v>
      </c>
      <c r="R9004" t="s">
        <v>70</v>
      </c>
      <c r="S9004">
        <v>49032.376609626001</v>
      </c>
      <c r="T9004">
        <v>12.692728425247999</v>
      </c>
      <c r="U9004">
        <v>21.455911403934</v>
      </c>
      <c r="V9004">
        <v>2285.2618882755</v>
      </c>
      <c r="W9004">
        <v>0</v>
      </c>
    </row>
    <row r="9005" spans="3:23" x14ac:dyDescent="0.35">
      <c r="C9005" s="12">
        <v>43800</v>
      </c>
      <c r="D9005" s="12">
        <v>43830</v>
      </c>
      <c r="E9005" t="s">
        <v>20</v>
      </c>
      <c r="F9005" t="s">
        <v>59</v>
      </c>
      <c r="G9005" t="s">
        <v>59</v>
      </c>
      <c r="H9005" t="s">
        <v>87</v>
      </c>
      <c r="I9005" t="s">
        <v>61</v>
      </c>
      <c r="J9005" t="s">
        <v>62</v>
      </c>
      <c r="K9005" t="s">
        <v>63</v>
      </c>
      <c r="L9005" t="s">
        <v>64</v>
      </c>
      <c r="M9005" t="s">
        <v>65</v>
      </c>
      <c r="N9005" t="s">
        <v>66</v>
      </c>
      <c r="O9005" t="s">
        <v>67</v>
      </c>
      <c r="P9005" t="s">
        <v>259</v>
      </c>
      <c r="Q9005" t="s">
        <v>260</v>
      </c>
      <c r="R9005" t="s">
        <v>70</v>
      </c>
      <c r="S9005">
        <v>49018.305659350997</v>
      </c>
      <c r="T9005">
        <v>10.328394790365</v>
      </c>
      <c r="U9005">
        <v>60.938567065882999</v>
      </c>
      <c r="V9005">
        <v>804.38887915358998</v>
      </c>
      <c r="W9005">
        <v>0</v>
      </c>
    </row>
    <row r="9006" spans="3:23" x14ac:dyDescent="0.35">
      <c r="C9006" s="12">
        <v>43497</v>
      </c>
      <c r="D9006" s="12">
        <v>43524</v>
      </c>
      <c r="E9006" t="s">
        <v>75</v>
      </c>
      <c r="F9006" t="s">
        <v>59</v>
      </c>
      <c r="G9006" t="s">
        <v>59</v>
      </c>
      <c r="H9006" t="s">
        <v>60</v>
      </c>
      <c r="I9006" t="s">
        <v>61</v>
      </c>
      <c r="J9006" t="s">
        <v>62</v>
      </c>
      <c r="K9006" t="s">
        <v>63</v>
      </c>
      <c r="L9006" t="s">
        <v>64</v>
      </c>
      <c r="M9006" t="s">
        <v>82</v>
      </c>
      <c r="N9006" t="s">
        <v>246</v>
      </c>
      <c r="O9006" t="s">
        <v>112</v>
      </c>
      <c r="P9006" t="s">
        <v>383</v>
      </c>
      <c r="Q9006" t="s">
        <v>384</v>
      </c>
      <c r="R9006" t="s">
        <v>70</v>
      </c>
      <c r="S9006">
        <v>49006.128952243002</v>
      </c>
      <c r="T9006">
        <v>9.1810786474626997</v>
      </c>
      <c r="U9006">
        <v>182.20690799370999</v>
      </c>
      <c r="V9006">
        <v>268.95867720851999</v>
      </c>
      <c r="W9006">
        <v>0</v>
      </c>
    </row>
    <row r="9007" spans="3:23" x14ac:dyDescent="0.35">
      <c r="C9007" s="12">
        <v>44044</v>
      </c>
      <c r="D9007" s="12">
        <v>44074</v>
      </c>
      <c r="E9007" t="s">
        <v>20</v>
      </c>
      <c r="F9007" t="s">
        <v>59</v>
      </c>
      <c r="G9007" t="s">
        <v>59</v>
      </c>
      <c r="H9007" t="s">
        <v>76</v>
      </c>
      <c r="I9007" t="s">
        <v>61</v>
      </c>
      <c r="J9007" t="s">
        <v>62</v>
      </c>
      <c r="K9007" t="s">
        <v>63</v>
      </c>
      <c r="L9007" t="s">
        <v>64</v>
      </c>
      <c r="M9007" t="s">
        <v>65</v>
      </c>
      <c r="N9007" t="s">
        <v>92</v>
      </c>
      <c r="O9007" t="s">
        <v>93</v>
      </c>
      <c r="P9007" t="s">
        <v>371</v>
      </c>
      <c r="Q9007" t="s">
        <v>372</v>
      </c>
      <c r="R9007" t="s">
        <v>70</v>
      </c>
      <c r="S9007">
        <v>48980.448177270002</v>
      </c>
      <c r="T9007">
        <v>12.82192361821</v>
      </c>
      <c r="U9007">
        <v>355.31121323829001</v>
      </c>
      <c r="V9007">
        <v>137.85224432087</v>
      </c>
      <c r="W9007">
        <v>0</v>
      </c>
    </row>
    <row r="9008" spans="3:23" x14ac:dyDescent="0.35">
      <c r="C9008" s="12">
        <v>43922</v>
      </c>
      <c r="D9008" s="12">
        <v>43951</v>
      </c>
      <c r="E9008" t="s">
        <v>20</v>
      </c>
      <c r="F9008" t="s">
        <v>59</v>
      </c>
      <c r="G9008" t="s">
        <v>59</v>
      </c>
      <c r="H9008" t="s">
        <v>87</v>
      </c>
      <c r="I9008" t="s">
        <v>61</v>
      </c>
      <c r="J9008" t="s">
        <v>62</v>
      </c>
      <c r="K9008" t="s">
        <v>63</v>
      </c>
      <c r="L9008" t="s">
        <v>64</v>
      </c>
      <c r="M9008" t="s">
        <v>137</v>
      </c>
      <c r="N9008" t="s">
        <v>66</v>
      </c>
      <c r="O9008" t="s">
        <v>67</v>
      </c>
      <c r="P9008" t="s">
        <v>138</v>
      </c>
      <c r="Q9008" t="s">
        <v>139</v>
      </c>
      <c r="R9008" t="s">
        <v>70</v>
      </c>
      <c r="S9008">
        <v>48965.872679576998</v>
      </c>
      <c r="T9008">
        <v>17.081549421255001</v>
      </c>
      <c r="U9008">
        <v>21.720037444471</v>
      </c>
      <c r="V9008">
        <v>2254.4101410858002</v>
      </c>
      <c r="W9008">
        <v>0</v>
      </c>
    </row>
    <row r="9009" spans="3:23" x14ac:dyDescent="0.35">
      <c r="C9009" s="12">
        <v>44105</v>
      </c>
      <c r="D9009" s="12">
        <v>44135</v>
      </c>
      <c r="E9009" t="s">
        <v>21</v>
      </c>
      <c r="F9009" t="s">
        <v>59</v>
      </c>
      <c r="G9009" t="s">
        <v>59</v>
      </c>
      <c r="H9009" t="s">
        <v>76</v>
      </c>
      <c r="I9009" t="s">
        <v>61</v>
      </c>
      <c r="J9009" t="s">
        <v>62</v>
      </c>
      <c r="K9009" t="s">
        <v>63</v>
      </c>
      <c r="L9009" t="s">
        <v>64</v>
      </c>
      <c r="M9009" t="s">
        <v>65</v>
      </c>
      <c r="N9009" t="s">
        <v>66</v>
      </c>
      <c r="O9009" t="s">
        <v>67</v>
      </c>
      <c r="P9009" t="s">
        <v>324</v>
      </c>
      <c r="Q9009" t="s">
        <v>325</v>
      </c>
      <c r="R9009" t="s">
        <v>70</v>
      </c>
      <c r="S9009">
        <v>48928.620043873998</v>
      </c>
      <c r="T9009">
        <v>20.482985027203998</v>
      </c>
      <c r="U9009">
        <v>78.172065503838994</v>
      </c>
      <c r="V9009">
        <v>625.90926475482001</v>
      </c>
      <c r="W9009">
        <v>0</v>
      </c>
    </row>
    <row r="9010" spans="3:23" x14ac:dyDescent="0.35">
      <c r="C9010" s="12">
        <v>44136</v>
      </c>
      <c r="D9010" s="12">
        <v>44165</v>
      </c>
      <c r="E9010" t="s">
        <v>21</v>
      </c>
      <c r="F9010" t="s">
        <v>59</v>
      </c>
      <c r="G9010" t="s">
        <v>59</v>
      </c>
      <c r="H9010" t="s">
        <v>60</v>
      </c>
      <c r="I9010" t="s">
        <v>61</v>
      </c>
      <c r="J9010" t="s">
        <v>62</v>
      </c>
      <c r="K9010" t="s">
        <v>63</v>
      </c>
      <c r="L9010" t="s">
        <v>64</v>
      </c>
      <c r="M9010" t="s">
        <v>65</v>
      </c>
      <c r="N9010" t="s">
        <v>66</v>
      </c>
      <c r="O9010" t="s">
        <v>67</v>
      </c>
      <c r="P9010" t="s">
        <v>411</v>
      </c>
      <c r="Q9010" t="s">
        <v>412</v>
      </c>
      <c r="R9010" t="s">
        <v>70</v>
      </c>
      <c r="S9010">
        <v>48926.918076499001</v>
      </c>
      <c r="T9010">
        <v>6.8412676323702</v>
      </c>
      <c r="U9010">
        <v>451.91754988539998</v>
      </c>
      <c r="V9010">
        <v>108.26514280958</v>
      </c>
      <c r="W9010">
        <v>0</v>
      </c>
    </row>
    <row r="9011" spans="3:23" x14ac:dyDescent="0.35">
      <c r="C9011" s="12">
        <v>43525</v>
      </c>
      <c r="D9011" s="12">
        <v>43555</v>
      </c>
      <c r="E9011" t="s">
        <v>75</v>
      </c>
      <c r="F9011" t="s">
        <v>59</v>
      </c>
      <c r="G9011" t="s">
        <v>59</v>
      </c>
      <c r="H9011" t="s">
        <v>60</v>
      </c>
      <c r="I9011" t="s">
        <v>61</v>
      </c>
      <c r="J9011" t="s">
        <v>62</v>
      </c>
      <c r="K9011" t="s">
        <v>63</v>
      </c>
      <c r="L9011" t="s">
        <v>64</v>
      </c>
      <c r="M9011" t="s">
        <v>82</v>
      </c>
      <c r="N9011" t="s">
        <v>328</v>
      </c>
      <c r="O9011" t="s">
        <v>328</v>
      </c>
      <c r="P9011" t="s">
        <v>329</v>
      </c>
      <c r="Q9011" t="s">
        <v>330</v>
      </c>
      <c r="R9011" t="s">
        <v>70</v>
      </c>
      <c r="S9011">
        <v>48900.362157438001</v>
      </c>
      <c r="T9011">
        <v>16.076246814741999</v>
      </c>
      <c r="U9011">
        <v>58.200008207320998</v>
      </c>
      <c r="V9011">
        <v>840.21228971728999</v>
      </c>
      <c r="W9011">
        <v>0</v>
      </c>
    </row>
    <row r="9012" spans="3:23" x14ac:dyDescent="0.35">
      <c r="C9012" s="12">
        <v>44440</v>
      </c>
      <c r="D9012" s="12">
        <v>44469</v>
      </c>
      <c r="E9012" t="s">
        <v>21</v>
      </c>
      <c r="F9012" t="s">
        <v>59</v>
      </c>
      <c r="G9012" t="s">
        <v>59</v>
      </c>
      <c r="H9012" t="s">
        <v>87</v>
      </c>
      <c r="I9012" t="s">
        <v>61</v>
      </c>
      <c r="J9012" t="s">
        <v>62</v>
      </c>
      <c r="K9012" t="s">
        <v>63</v>
      </c>
      <c r="L9012" t="s">
        <v>64</v>
      </c>
      <c r="M9012" t="s">
        <v>88</v>
      </c>
      <c r="N9012" t="s">
        <v>89</v>
      </c>
      <c r="O9012" t="s">
        <v>67</v>
      </c>
      <c r="P9012" t="s">
        <v>223</v>
      </c>
      <c r="Q9012" t="s">
        <v>224</v>
      </c>
      <c r="R9012" t="s">
        <v>70</v>
      </c>
      <c r="S9012">
        <v>48877.239626422001</v>
      </c>
      <c r="T9012">
        <v>16.86562286833</v>
      </c>
      <c r="U9012">
        <v>26.835458624308998</v>
      </c>
      <c r="V9012">
        <v>1821.3677772642</v>
      </c>
      <c r="W9012">
        <v>0</v>
      </c>
    </row>
    <row r="9013" spans="3:23" x14ac:dyDescent="0.35">
      <c r="C9013" s="12">
        <v>44136</v>
      </c>
      <c r="D9013" s="12">
        <v>44165</v>
      </c>
      <c r="E9013" t="s">
        <v>21</v>
      </c>
      <c r="F9013" t="s">
        <v>59</v>
      </c>
      <c r="G9013" t="s">
        <v>59</v>
      </c>
      <c r="H9013" t="s">
        <v>76</v>
      </c>
      <c r="I9013" t="s">
        <v>61</v>
      </c>
      <c r="J9013" t="s">
        <v>62</v>
      </c>
      <c r="K9013" t="s">
        <v>63</v>
      </c>
      <c r="L9013" t="s">
        <v>64</v>
      </c>
      <c r="M9013" t="s">
        <v>65</v>
      </c>
      <c r="N9013" t="s">
        <v>66</v>
      </c>
      <c r="O9013" t="s">
        <v>67</v>
      </c>
      <c r="P9013" t="s">
        <v>259</v>
      </c>
      <c r="Q9013" t="s">
        <v>260</v>
      </c>
      <c r="R9013" t="s">
        <v>70</v>
      </c>
      <c r="S9013">
        <v>48870.539577055999</v>
      </c>
      <c r="T9013">
        <v>22.770172562505</v>
      </c>
      <c r="U9013">
        <v>70.509466492849</v>
      </c>
      <c r="V9013">
        <v>693.10607508301996</v>
      </c>
      <c r="W9013">
        <v>0</v>
      </c>
    </row>
    <row r="9014" spans="3:23" x14ac:dyDescent="0.35">
      <c r="C9014" s="12">
        <v>43374</v>
      </c>
      <c r="D9014" s="12">
        <v>43404</v>
      </c>
      <c r="E9014" t="s">
        <v>75</v>
      </c>
      <c r="F9014" t="s">
        <v>59</v>
      </c>
      <c r="G9014" t="s">
        <v>59</v>
      </c>
      <c r="H9014" t="s">
        <v>60</v>
      </c>
      <c r="I9014" t="s">
        <v>61</v>
      </c>
      <c r="J9014" t="s">
        <v>62</v>
      </c>
      <c r="K9014" t="s">
        <v>63</v>
      </c>
      <c r="L9014" t="s">
        <v>64</v>
      </c>
      <c r="M9014" t="s">
        <v>77</v>
      </c>
      <c r="N9014" t="s">
        <v>78</v>
      </c>
      <c r="O9014" t="s">
        <v>79</v>
      </c>
      <c r="P9014" t="s">
        <v>288</v>
      </c>
      <c r="Q9014" t="s">
        <v>289</v>
      </c>
      <c r="R9014" t="s">
        <v>70</v>
      </c>
      <c r="S9014">
        <v>48833.876581083001</v>
      </c>
      <c r="T9014">
        <v>11.953656637810001</v>
      </c>
      <c r="U9014">
        <v>24.241605327207001</v>
      </c>
      <c r="V9014">
        <v>2014.4654581218999</v>
      </c>
      <c r="W9014">
        <v>0</v>
      </c>
    </row>
    <row r="9015" spans="3:23" x14ac:dyDescent="0.35">
      <c r="C9015" s="12">
        <v>43374</v>
      </c>
      <c r="D9015" s="12">
        <v>43404</v>
      </c>
      <c r="E9015" t="s">
        <v>75</v>
      </c>
      <c r="F9015" t="s">
        <v>59</v>
      </c>
      <c r="G9015" t="s">
        <v>59</v>
      </c>
      <c r="H9015" t="s">
        <v>87</v>
      </c>
      <c r="I9015" t="s">
        <v>61</v>
      </c>
      <c r="J9015" t="s">
        <v>62</v>
      </c>
      <c r="K9015" t="s">
        <v>63</v>
      </c>
      <c r="L9015" t="s">
        <v>64</v>
      </c>
      <c r="M9015" t="s">
        <v>77</v>
      </c>
      <c r="N9015" t="s">
        <v>78</v>
      </c>
      <c r="O9015" t="s">
        <v>79</v>
      </c>
      <c r="P9015" t="s">
        <v>271</v>
      </c>
      <c r="Q9015" t="s">
        <v>272</v>
      </c>
      <c r="R9015" t="s">
        <v>70</v>
      </c>
      <c r="S9015">
        <v>48807.633203488003</v>
      </c>
      <c r="T9015">
        <v>9.2653171449590008</v>
      </c>
      <c r="U9015">
        <v>21.907963308732</v>
      </c>
      <c r="V9015">
        <v>2227.8489568236</v>
      </c>
      <c r="W9015">
        <v>0</v>
      </c>
    </row>
    <row r="9016" spans="3:23" x14ac:dyDescent="0.35">
      <c r="C9016" s="12">
        <v>44044</v>
      </c>
      <c r="D9016" s="12">
        <v>44074</v>
      </c>
      <c r="E9016" t="s">
        <v>20</v>
      </c>
      <c r="F9016" t="s">
        <v>59</v>
      </c>
      <c r="G9016" t="s">
        <v>59</v>
      </c>
      <c r="H9016" t="s">
        <v>60</v>
      </c>
      <c r="I9016" t="s">
        <v>61</v>
      </c>
      <c r="J9016" t="s">
        <v>62</v>
      </c>
      <c r="K9016" t="s">
        <v>63</v>
      </c>
      <c r="L9016" t="s">
        <v>64</v>
      </c>
      <c r="M9016" t="s">
        <v>137</v>
      </c>
      <c r="N9016" t="s">
        <v>66</v>
      </c>
      <c r="O9016" t="s">
        <v>67</v>
      </c>
      <c r="P9016" t="s">
        <v>261</v>
      </c>
      <c r="Q9016" t="s">
        <v>262</v>
      </c>
      <c r="R9016" t="s">
        <v>70</v>
      </c>
      <c r="S9016">
        <v>48805.807356133002</v>
      </c>
      <c r="T9016">
        <v>30.558554953800002</v>
      </c>
      <c r="U9016">
        <v>21.992369254239001</v>
      </c>
      <c r="V9016">
        <v>2219.2155284372998</v>
      </c>
      <c r="W9016">
        <v>0</v>
      </c>
    </row>
    <row r="9017" spans="3:23" x14ac:dyDescent="0.35">
      <c r="C9017" s="12">
        <v>43922</v>
      </c>
      <c r="D9017" s="12">
        <v>43951</v>
      </c>
      <c r="E9017" t="s">
        <v>20</v>
      </c>
      <c r="F9017" t="s">
        <v>59</v>
      </c>
      <c r="G9017" t="s">
        <v>59</v>
      </c>
      <c r="H9017" t="s">
        <v>87</v>
      </c>
      <c r="I9017" t="s">
        <v>61</v>
      </c>
      <c r="J9017" t="s">
        <v>62</v>
      </c>
      <c r="K9017" t="s">
        <v>63</v>
      </c>
      <c r="L9017" t="s">
        <v>64</v>
      </c>
      <c r="M9017" t="s">
        <v>82</v>
      </c>
      <c r="N9017" t="s">
        <v>120</v>
      </c>
      <c r="O9017" t="s">
        <v>121</v>
      </c>
      <c r="P9017" t="s">
        <v>221</v>
      </c>
      <c r="Q9017" t="s">
        <v>222</v>
      </c>
      <c r="R9017" t="s">
        <v>70</v>
      </c>
      <c r="S9017">
        <v>48784.440880397</v>
      </c>
      <c r="T9017">
        <v>5.1763453230682002</v>
      </c>
      <c r="U9017">
        <v>173.32538665596999</v>
      </c>
      <c r="V9017">
        <v>281.46160133615001</v>
      </c>
      <c r="W9017">
        <v>0</v>
      </c>
    </row>
    <row r="9018" spans="3:23" x14ac:dyDescent="0.35">
      <c r="C9018" s="12">
        <v>43405</v>
      </c>
      <c r="D9018" s="12">
        <v>43434</v>
      </c>
      <c r="E9018" t="s">
        <v>75</v>
      </c>
      <c r="F9018" t="s">
        <v>59</v>
      </c>
      <c r="G9018" t="s">
        <v>59</v>
      </c>
      <c r="H9018" t="s">
        <v>87</v>
      </c>
      <c r="I9018" t="s">
        <v>61</v>
      </c>
      <c r="J9018" t="s">
        <v>62</v>
      </c>
      <c r="K9018" t="s">
        <v>63</v>
      </c>
      <c r="L9018" t="s">
        <v>64</v>
      </c>
      <c r="M9018" t="s">
        <v>88</v>
      </c>
      <c r="N9018" t="s">
        <v>89</v>
      </c>
      <c r="O9018" t="s">
        <v>67</v>
      </c>
      <c r="P9018" t="s">
        <v>249</v>
      </c>
      <c r="Q9018" t="s">
        <v>250</v>
      </c>
      <c r="R9018" t="s">
        <v>70</v>
      </c>
      <c r="S9018">
        <v>48767.150558100002</v>
      </c>
      <c r="T9018">
        <v>15.491051826548</v>
      </c>
      <c r="U9018">
        <v>26.439109475151</v>
      </c>
      <c r="V9018">
        <v>1844.5080612089</v>
      </c>
      <c r="W9018">
        <v>0</v>
      </c>
    </row>
    <row r="9019" spans="3:23" x14ac:dyDescent="0.35">
      <c r="C9019" s="12">
        <v>43709</v>
      </c>
      <c r="D9019" s="12">
        <v>43738</v>
      </c>
      <c r="E9019" t="s">
        <v>75</v>
      </c>
      <c r="F9019" t="s">
        <v>59</v>
      </c>
      <c r="G9019" t="s">
        <v>59</v>
      </c>
      <c r="H9019" t="s">
        <v>87</v>
      </c>
      <c r="I9019" t="s">
        <v>61</v>
      </c>
      <c r="J9019" t="s">
        <v>62</v>
      </c>
      <c r="K9019" t="s">
        <v>63</v>
      </c>
      <c r="L9019" t="s">
        <v>64</v>
      </c>
      <c r="M9019" t="s">
        <v>88</v>
      </c>
      <c r="N9019" t="s">
        <v>89</v>
      </c>
      <c r="O9019" t="s">
        <v>67</v>
      </c>
      <c r="P9019" t="s">
        <v>249</v>
      </c>
      <c r="Q9019" t="s">
        <v>250</v>
      </c>
      <c r="R9019" t="s">
        <v>70</v>
      </c>
      <c r="S9019">
        <v>48741.645794750999</v>
      </c>
      <c r="T9019">
        <v>16.675092580727998</v>
      </c>
      <c r="U9019">
        <v>25.827128530467999</v>
      </c>
      <c r="V9019">
        <v>1887.2266708725001</v>
      </c>
      <c r="W9019">
        <v>0</v>
      </c>
    </row>
    <row r="9020" spans="3:23" x14ac:dyDescent="0.35">
      <c r="C9020" s="12">
        <v>44440</v>
      </c>
      <c r="D9020" s="12">
        <v>44469</v>
      </c>
      <c r="E9020" t="s">
        <v>21</v>
      </c>
      <c r="F9020" t="s">
        <v>59</v>
      </c>
      <c r="G9020" t="s">
        <v>59</v>
      </c>
      <c r="H9020" t="s">
        <v>87</v>
      </c>
      <c r="I9020" t="s">
        <v>61</v>
      </c>
      <c r="J9020" t="s">
        <v>62</v>
      </c>
      <c r="K9020" t="s">
        <v>63</v>
      </c>
      <c r="L9020" t="s">
        <v>64</v>
      </c>
      <c r="M9020" t="s">
        <v>65</v>
      </c>
      <c r="N9020" t="s">
        <v>66</v>
      </c>
      <c r="O9020" t="s">
        <v>67</v>
      </c>
      <c r="P9020" t="s">
        <v>296</v>
      </c>
      <c r="Q9020" t="s">
        <v>297</v>
      </c>
      <c r="R9020" t="s">
        <v>70</v>
      </c>
      <c r="S9020">
        <v>48720.992422648</v>
      </c>
      <c r="T9020">
        <v>5.6532046945141996</v>
      </c>
      <c r="U9020">
        <v>68.025988714167994</v>
      </c>
      <c r="V9020">
        <v>716.21145599756005</v>
      </c>
      <c r="W9020">
        <v>0</v>
      </c>
    </row>
    <row r="9021" spans="3:23" x14ac:dyDescent="0.35">
      <c r="C9021" s="12">
        <v>43405</v>
      </c>
      <c r="D9021" s="12">
        <v>43434</v>
      </c>
      <c r="E9021" t="s">
        <v>75</v>
      </c>
      <c r="F9021" t="s">
        <v>59</v>
      </c>
      <c r="G9021" t="s">
        <v>59</v>
      </c>
      <c r="H9021" t="s">
        <v>87</v>
      </c>
      <c r="I9021" t="s">
        <v>61</v>
      </c>
      <c r="J9021" t="s">
        <v>62</v>
      </c>
      <c r="K9021" t="s">
        <v>63</v>
      </c>
      <c r="L9021" t="s">
        <v>64</v>
      </c>
      <c r="M9021" t="s">
        <v>77</v>
      </c>
      <c r="N9021" t="s">
        <v>78</v>
      </c>
      <c r="O9021" t="s">
        <v>79</v>
      </c>
      <c r="P9021" t="s">
        <v>186</v>
      </c>
      <c r="Q9021" t="s">
        <v>187</v>
      </c>
      <c r="R9021" t="s">
        <v>70</v>
      </c>
      <c r="S9021">
        <v>48720.491556271998</v>
      </c>
      <c r="T9021">
        <v>7.9869417730506997</v>
      </c>
      <c r="U9021">
        <v>15.143872607238</v>
      </c>
      <c r="V9021">
        <v>3217.1752113778998</v>
      </c>
      <c r="W9021">
        <v>0</v>
      </c>
    </row>
    <row r="9022" spans="3:23" x14ac:dyDescent="0.35">
      <c r="C9022" s="12">
        <v>44409</v>
      </c>
      <c r="D9022" s="12">
        <v>44439</v>
      </c>
      <c r="E9022" t="s">
        <v>21</v>
      </c>
      <c r="F9022" t="s">
        <v>59</v>
      </c>
      <c r="G9022" t="s">
        <v>59</v>
      </c>
      <c r="H9022" t="s">
        <v>60</v>
      </c>
      <c r="I9022" t="s">
        <v>61</v>
      </c>
      <c r="J9022" t="s">
        <v>62</v>
      </c>
      <c r="K9022" t="s">
        <v>63</v>
      </c>
      <c r="L9022" t="s">
        <v>64</v>
      </c>
      <c r="M9022" t="s">
        <v>65</v>
      </c>
      <c r="N9022" t="s">
        <v>92</v>
      </c>
      <c r="O9022" t="s">
        <v>93</v>
      </c>
      <c r="P9022" t="s">
        <v>371</v>
      </c>
      <c r="Q9022" t="s">
        <v>372</v>
      </c>
      <c r="R9022" t="s">
        <v>70</v>
      </c>
      <c r="S9022">
        <v>48712.175874662003</v>
      </c>
      <c r="T9022">
        <v>2.4468656405340998</v>
      </c>
      <c r="U9022">
        <v>396.46813654127999</v>
      </c>
      <c r="V9022">
        <v>122.86529833045</v>
      </c>
      <c r="W9022">
        <v>0</v>
      </c>
    </row>
    <row r="9023" spans="3:23" x14ac:dyDescent="0.35">
      <c r="C9023" s="12">
        <v>44013</v>
      </c>
      <c r="D9023" s="12">
        <v>44043</v>
      </c>
      <c r="E9023" t="s">
        <v>20</v>
      </c>
      <c r="F9023" t="s">
        <v>59</v>
      </c>
      <c r="G9023" t="s">
        <v>59</v>
      </c>
      <c r="H9023" t="s">
        <v>76</v>
      </c>
      <c r="I9023" t="s">
        <v>61</v>
      </c>
      <c r="J9023" t="s">
        <v>62</v>
      </c>
      <c r="K9023" t="s">
        <v>63</v>
      </c>
      <c r="L9023" t="s">
        <v>64</v>
      </c>
      <c r="M9023" t="s">
        <v>65</v>
      </c>
      <c r="N9023" t="s">
        <v>92</v>
      </c>
      <c r="O9023" t="s">
        <v>93</v>
      </c>
      <c r="P9023" t="s">
        <v>371</v>
      </c>
      <c r="Q9023" t="s">
        <v>372</v>
      </c>
      <c r="R9023" t="s">
        <v>70</v>
      </c>
      <c r="S9023">
        <v>48695.001344279997</v>
      </c>
      <c r="T9023">
        <v>15.427994965368001</v>
      </c>
      <c r="U9023">
        <v>354.45848176887</v>
      </c>
      <c r="V9023">
        <v>137.37857562689999</v>
      </c>
      <c r="W9023">
        <v>0</v>
      </c>
    </row>
    <row r="9024" spans="3:23" x14ac:dyDescent="0.35">
      <c r="C9024" s="12">
        <v>43678</v>
      </c>
      <c r="D9024" s="12">
        <v>43708</v>
      </c>
      <c r="E9024" t="s">
        <v>75</v>
      </c>
      <c r="F9024" t="s">
        <v>59</v>
      </c>
      <c r="G9024" t="s">
        <v>59</v>
      </c>
      <c r="H9024" t="s">
        <v>87</v>
      </c>
      <c r="I9024" t="s">
        <v>61</v>
      </c>
      <c r="J9024" t="s">
        <v>62</v>
      </c>
      <c r="K9024" t="s">
        <v>63</v>
      </c>
      <c r="L9024" t="s">
        <v>64</v>
      </c>
      <c r="M9024" t="s">
        <v>208</v>
      </c>
      <c r="N9024" t="s">
        <v>117</v>
      </c>
      <c r="O9024" t="s">
        <v>93</v>
      </c>
      <c r="P9024" t="s">
        <v>209</v>
      </c>
      <c r="Q9024" t="s">
        <v>210</v>
      </c>
      <c r="R9024" t="s">
        <v>70</v>
      </c>
      <c r="S9024">
        <v>48650.681982681999</v>
      </c>
      <c r="T9024">
        <v>7.7126396009749998</v>
      </c>
      <c r="U9024">
        <v>60.149411285154002</v>
      </c>
      <c r="V9024">
        <v>808.83055948863</v>
      </c>
      <c r="W9024">
        <v>0</v>
      </c>
    </row>
    <row r="9025" spans="3:23" x14ac:dyDescent="0.35">
      <c r="C9025" s="12">
        <v>44136</v>
      </c>
      <c r="D9025" s="12">
        <v>44165</v>
      </c>
      <c r="E9025" t="s">
        <v>21</v>
      </c>
      <c r="F9025" t="s">
        <v>59</v>
      </c>
      <c r="G9025" t="s">
        <v>59</v>
      </c>
      <c r="H9025" t="s">
        <v>87</v>
      </c>
      <c r="I9025" t="s">
        <v>61</v>
      </c>
      <c r="J9025" t="s">
        <v>62</v>
      </c>
      <c r="K9025" t="s">
        <v>63</v>
      </c>
      <c r="L9025" t="s">
        <v>64</v>
      </c>
      <c r="M9025" t="s">
        <v>65</v>
      </c>
      <c r="N9025" t="s">
        <v>66</v>
      </c>
      <c r="O9025" t="s">
        <v>67</v>
      </c>
      <c r="P9025" t="s">
        <v>296</v>
      </c>
      <c r="Q9025" t="s">
        <v>297</v>
      </c>
      <c r="R9025" t="s">
        <v>70</v>
      </c>
      <c r="S9025">
        <v>48632.162324080004</v>
      </c>
      <c r="T9025">
        <v>6.8661581838050996</v>
      </c>
      <c r="U9025">
        <v>68.978719321841993</v>
      </c>
      <c r="V9025">
        <v>705.03138942274995</v>
      </c>
      <c r="W9025">
        <v>0</v>
      </c>
    </row>
    <row r="9026" spans="3:23" x14ac:dyDescent="0.35">
      <c r="C9026" s="12">
        <v>43709</v>
      </c>
      <c r="D9026" s="12">
        <v>43738</v>
      </c>
      <c r="E9026" t="s">
        <v>75</v>
      </c>
      <c r="F9026" t="s">
        <v>59</v>
      </c>
      <c r="G9026" t="s">
        <v>59</v>
      </c>
      <c r="H9026" t="s">
        <v>60</v>
      </c>
      <c r="I9026" t="s">
        <v>61</v>
      </c>
      <c r="J9026" t="s">
        <v>62</v>
      </c>
      <c r="K9026" t="s">
        <v>63</v>
      </c>
      <c r="L9026" t="s">
        <v>64</v>
      </c>
      <c r="M9026" t="s">
        <v>82</v>
      </c>
      <c r="N9026" t="s">
        <v>357</v>
      </c>
      <c r="O9026" t="s">
        <v>357</v>
      </c>
      <c r="P9026" t="s">
        <v>358</v>
      </c>
      <c r="Q9026" t="s">
        <v>359</v>
      </c>
      <c r="R9026" t="s">
        <v>70</v>
      </c>
      <c r="S9026">
        <v>48585.589921297003</v>
      </c>
      <c r="T9026">
        <v>12.17879163922</v>
      </c>
      <c r="U9026">
        <v>61.134966116426</v>
      </c>
      <c r="V9026">
        <v>794.72670073570998</v>
      </c>
      <c r="W9026">
        <v>0</v>
      </c>
    </row>
    <row r="9027" spans="3:23" x14ac:dyDescent="0.35">
      <c r="C9027" s="12">
        <v>43405</v>
      </c>
      <c r="D9027" s="12">
        <v>43434</v>
      </c>
      <c r="E9027" t="s">
        <v>75</v>
      </c>
      <c r="F9027" t="s">
        <v>59</v>
      </c>
      <c r="G9027" t="s">
        <v>59</v>
      </c>
      <c r="H9027" t="s">
        <v>60</v>
      </c>
      <c r="I9027" t="s">
        <v>61</v>
      </c>
      <c r="J9027" t="s">
        <v>62</v>
      </c>
      <c r="K9027" t="s">
        <v>63</v>
      </c>
      <c r="L9027" t="s">
        <v>64</v>
      </c>
      <c r="M9027" t="s">
        <v>82</v>
      </c>
      <c r="N9027" t="s">
        <v>357</v>
      </c>
      <c r="O9027" t="s">
        <v>357</v>
      </c>
      <c r="P9027" t="s">
        <v>358</v>
      </c>
      <c r="Q9027" t="s">
        <v>359</v>
      </c>
      <c r="R9027" t="s">
        <v>70</v>
      </c>
      <c r="S9027">
        <v>48583.421151950999</v>
      </c>
      <c r="T9027">
        <v>15.051535730104</v>
      </c>
      <c r="U9027">
        <v>65.195965299782003</v>
      </c>
      <c r="V9027">
        <v>745.19061001023999</v>
      </c>
      <c r="W9027">
        <v>0</v>
      </c>
    </row>
    <row r="9028" spans="3:23" x14ac:dyDescent="0.35">
      <c r="C9028" s="12">
        <v>43862</v>
      </c>
      <c r="D9028" s="12">
        <v>43890</v>
      </c>
      <c r="E9028" t="s">
        <v>20</v>
      </c>
      <c r="F9028" t="s">
        <v>59</v>
      </c>
      <c r="G9028" t="s">
        <v>59</v>
      </c>
      <c r="H9028" t="s">
        <v>60</v>
      </c>
      <c r="I9028" t="s">
        <v>61</v>
      </c>
      <c r="J9028" t="s">
        <v>62</v>
      </c>
      <c r="K9028" t="s">
        <v>63</v>
      </c>
      <c r="L9028" t="s">
        <v>64</v>
      </c>
      <c r="M9028" t="s">
        <v>77</v>
      </c>
      <c r="N9028" t="s">
        <v>78</v>
      </c>
      <c r="O9028" t="s">
        <v>79</v>
      </c>
      <c r="P9028" t="s">
        <v>288</v>
      </c>
      <c r="Q9028" t="s">
        <v>289</v>
      </c>
      <c r="R9028" t="s">
        <v>70</v>
      </c>
      <c r="S9028">
        <v>48579.175912824998</v>
      </c>
      <c r="T9028">
        <v>12.641487751708</v>
      </c>
      <c r="U9028">
        <v>21.988356034904999</v>
      </c>
      <c r="V9028">
        <v>2209.3136856484002</v>
      </c>
      <c r="W9028">
        <v>0</v>
      </c>
    </row>
    <row r="9029" spans="3:23" x14ac:dyDescent="0.35">
      <c r="C9029" s="12">
        <v>44075</v>
      </c>
      <c r="D9029" s="12">
        <v>44104</v>
      </c>
      <c r="E9029" t="s">
        <v>20</v>
      </c>
      <c r="F9029" t="s">
        <v>59</v>
      </c>
      <c r="G9029" t="s">
        <v>59</v>
      </c>
      <c r="H9029" t="s">
        <v>87</v>
      </c>
      <c r="I9029" t="s">
        <v>61</v>
      </c>
      <c r="J9029" t="s">
        <v>62</v>
      </c>
      <c r="K9029" t="s">
        <v>63</v>
      </c>
      <c r="L9029" t="s">
        <v>64</v>
      </c>
      <c r="M9029" t="s">
        <v>101</v>
      </c>
      <c r="N9029" t="s">
        <v>102</v>
      </c>
      <c r="O9029" t="s">
        <v>93</v>
      </c>
      <c r="P9029" t="s">
        <v>257</v>
      </c>
      <c r="Q9029" t="s">
        <v>258</v>
      </c>
      <c r="R9029" t="s">
        <v>70</v>
      </c>
      <c r="S9029">
        <v>48540.834072482001</v>
      </c>
      <c r="T9029">
        <v>15.074237343857</v>
      </c>
      <c r="U9029">
        <v>23.867075969809999</v>
      </c>
      <c r="V9029">
        <v>2033.7989510688999</v>
      </c>
      <c r="W9029">
        <v>0</v>
      </c>
    </row>
    <row r="9030" spans="3:23" x14ac:dyDescent="0.35">
      <c r="C9030" s="12">
        <v>44166</v>
      </c>
      <c r="D9030" s="12">
        <v>44196</v>
      </c>
      <c r="E9030" t="s">
        <v>21</v>
      </c>
      <c r="F9030" t="s">
        <v>59</v>
      </c>
      <c r="G9030" t="s">
        <v>59</v>
      </c>
      <c r="H9030" t="s">
        <v>60</v>
      </c>
      <c r="I9030" t="s">
        <v>61</v>
      </c>
      <c r="J9030" t="s">
        <v>62</v>
      </c>
      <c r="K9030" t="s">
        <v>63</v>
      </c>
      <c r="L9030" t="s">
        <v>64</v>
      </c>
      <c r="M9030" t="s">
        <v>96</v>
      </c>
      <c r="N9030" t="s">
        <v>111</v>
      </c>
      <c r="O9030" t="s">
        <v>112</v>
      </c>
      <c r="P9030" t="s">
        <v>331</v>
      </c>
      <c r="Q9030" t="s">
        <v>332</v>
      </c>
      <c r="R9030" t="s">
        <v>70</v>
      </c>
      <c r="S9030">
        <v>48538.111332621003</v>
      </c>
      <c r="T9030">
        <v>13.563918158182</v>
      </c>
      <c r="U9030">
        <v>93.696055959684998</v>
      </c>
      <c r="V9030">
        <v>518.03793484654</v>
      </c>
      <c r="W9030">
        <v>0</v>
      </c>
    </row>
    <row r="9031" spans="3:23" x14ac:dyDescent="0.35">
      <c r="C9031" s="12">
        <v>44075</v>
      </c>
      <c r="D9031" s="12">
        <v>44104</v>
      </c>
      <c r="E9031" t="s">
        <v>20</v>
      </c>
      <c r="F9031" t="s">
        <v>59</v>
      </c>
      <c r="G9031" t="s">
        <v>59</v>
      </c>
      <c r="H9031" t="s">
        <v>60</v>
      </c>
      <c r="I9031" t="s">
        <v>61</v>
      </c>
      <c r="J9031" t="s">
        <v>62</v>
      </c>
      <c r="K9031" t="s">
        <v>63</v>
      </c>
      <c r="L9031" t="s">
        <v>64</v>
      </c>
      <c r="M9031" t="s">
        <v>65</v>
      </c>
      <c r="N9031" t="s">
        <v>66</v>
      </c>
      <c r="O9031" t="s">
        <v>67</v>
      </c>
      <c r="P9031" t="s">
        <v>324</v>
      </c>
      <c r="Q9031" t="s">
        <v>325</v>
      </c>
      <c r="R9031" t="s">
        <v>70</v>
      </c>
      <c r="S9031">
        <v>48535.948095644002</v>
      </c>
      <c r="T9031">
        <v>16.045756967037999</v>
      </c>
      <c r="U9031">
        <v>63.816922229303998</v>
      </c>
      <c r="V9031">
        <v>760.54981030340002</v>
      </c>
      <c r="W9031">
        <v>0</v>
      </c>
    </row>
    <row r="9032" spans="3:23" x14ac:dyDescent="0.35">
      <c r="C9032" s="12">
        <v>43983</v>
      </c>
      <c r="D9032" s="12">
        <v>44012</v>
      </c>
      <c r="E9032" t="s">
        <v>20</v>
      </c>
      <c r="F9032" t="s">
        <v>59</v>
      </c>
      <c r="G9032" t="s">
        <v>59</v>
      </c>
      <c r="H9032" t="s">
        <v>60</v>
      </c>
      <c r="I9032" t="s">
        <v>61</v>
      </c>
      <c r="J9032" t="s">
        <v>62</v>
      </c>
      <c r="K9032" t="s">
        <v>63</v>
      </c>
      <c r="L9032" t="s">
        <v>64</v>
      </c>
      <c r="M9032" t="s">
        <v>82</v>
      </c>
      <c r="N9032" t="s">
        <v>328</v>
      </c>
      <c r="O9032" t="s">
        <v>328</v>
      </c>
      <c r="P9032" t="s">
        <v>329</v>
      </c>
      <c r="Q9032" t="s">
        <v>330</v>
      </c>
      <c r="R9032" t="s">
        <v>70</v>
      </c>
      <c r="S9032">
        <v>48481.826184912003</v>
      </c>
      <c r="T9032">
        <v>15.951060735804999</v>
      </c>
      <c r="U9032">
        <v>55.502611305663002</v>
      </c>
      <c r="V9032">
        <v>873.50531883831002</v>
      </c>
      <c r="W9032">
        <v>0</v>
      </c>
    </row>
    <row r="9033" spans="3:23" x14ac:dyDescent="0.35">
      <c r="C9033" s="12">
        <v>44378</v>
      </c>
      <c r="D9033" s="12">
        <v>44408</v>
      </c>
      <c r="E9033" t="s">
        <v>21</v>
      </c>
      <c r="F9033" t="s">
        <v>59</v>
      </c>
      <c r="G9033" t="s">
        <v>59</v>
      </c>
      <c r="H9033" t="s">
        <v>60</v>
      </c>
      <c r="I9033" t="s">
        <v>61</v>
      </c>
      <c r="J9033" t="s">
        <v>62</v>
      </c>
      <c r="K9033" t="s">
        <v>63</v>
      </c>
      <c r="L9033" t="s">
        <v>64</v>
      </c>
      <c r="M9033" t="s">
        <v>137</v>
      </c>
      <c r="N9033" t="s">
        <v>66</v>
      </c>
      <c r="O9033" t="s">
        <v>67</v>
      </c>
      <c r="P9033" t="s">
        <v>138</v>
      </c>
      <c r="Q9033" t="s">
        <v>139</v>
      </c>
      <c r="R9033" t="s">
        <v>70</v>
      </c>
      <c r="S9033">
        <v>48474.48474747</v>
      </c>
      <c r="T9033">
        <v>8.7450567115760993</v>
      </c>
      <c r="U9033">
        <v>27.471464339499001</v>
      </c>
      <c r="V9033">
        <v>1764.5395290331001</v>
      </c>
      <c r="W9033">
        <v>0</v>
      </c>
    </row>
    <row r="9034" spans="3:23" x14ac:dyDescent="0.35">
      <c r="C9034" s="12">
        <v>43739</v>
      </c>
      <c r="D9034" s="12">
        <v>43769</v>
      </c>
      <c r="E9034" t="s">
        <v>20</v>
      </c>
      <c r="F9034" t="s">
        <v>59</v>
      </c>
      <c r="G9034" t="s">
        <v>59</v>
      </c>
      <c r="H9034" t="s">
        <v>60</v>
      </c>
      <c r="I9034" t="s">
        <v>61</v>
      </c>
      <c r="J9034" t="s">
        <v>62</v>
      </c>
      <c r="K9034" t="s">
        <v>63</v>
      </c>
      <c r="L9034" t="s">
        <v>64</v>
      </c>
      <c r="M9034" t="s">
        <v>82</v>
      </c>
      <c r="N9034" t="s">
        <v>83</v>
      </c>
      <c r="O9034" t="s">
        <v>84</v>
      </c>
      <c r="P9034" t="s">
        <v>507</v>
      </c>
      <c r="Q9034" t="s">
        <v>508</v>
      </c>
      <c r="R9034" t="s">
        <v>70</v>
      </c>
      <c r="S9034">
        <v>48459.182567978001</v>
      </c>
      <c r="T9034">
        <v>1.9599701294542999</v>
      </c>
      <c r="U9034">
        <v>1403.0569451531001</v>
      </c>
      <c r="V9034">
        <v>34.538286372042002</v>
      </c>
      <c r="W9034">
        <v>1</v>
      </c>
    </row>
    <row r="9035" spans="3:23" x14ac:dyDescent="0.35">
      <c r="C9035" s="12">
        <v>44317</v>
      </c>
      <c r="D9035" s="12">
        <v>44347</v>
      </c>
      <c r="E9035" t="s">
        <v>21</v>
      </c>
      <c r="F9035" t="s">
        <v>59</v>
      </c>
      <c r="G9035" t="s">
        <v>59</v>
      </c>
      <c r="H9035" t="s">
        <v>60</v>
      </c>
      <c r="I9035" t="s">
        <v>61</v>
      </c>
      <c r="J9035" t="s">
        <v>62</v>
      </c>
      <c r="K9035" t="s">
        <v>63</v>
      </c>
      <c r="L9035" t="s">
        <v>64</v>
      </c>
      <c r="M9035" t="s">
        <v>82</v>
      </c>
      <c r="N9035" t="s">
        <v>328</v>
      </c>
      <c r="O9035" t="s">
        <v>328</v>
      </c>
      <c r="P9035" t="s">
        <v>329</v>
      </c>
      <c r="Q9035" t="s">
        <v>330</v>
      </c>
      <c r="R9035" t="s">
        <v>70</v>
      </c>
      <c r="S9035">
        <v>48426.741721723003</v>
      </c>
      <c r="T9035">
        <v>16.935067158502001</v>
      </c>
      <c r="U9035">
        <v>61.269680342713997</v>
      </c>
      <c r="V9035">
        <v>790.38672065605999</v>
      </c>
      <c r="W9035">
        <v>0</v>
      </c>
    </row>
    <row r="9036" spans="3:23" x14ac:dyDescent="0.35">
      <c r="C9036" s="12">
        <v>43831</v>
      </c>
      <c r="D9036" s="12">
        <v>43861</v>
      </c>
      <c r="E9036" t="s">
        <v>20</v>
      </c>
      <c r="F9036" t="s">
        <v>59</v>
      </c>
      <c r="G9036" t="s">
        <v>59</v>
      </c>
      <c r="H9036" t="s">
        <v>87</v>
      </c>
      <c r="I9036" t="s">
        <v>61</v>
      </c>
      <c r="J9036" t="s">
        <v>62</v>
      </c>
      <c r="K9036" t="s">
        <v>63</v>
      </c>
      <c r="L9036" t="s">
        <v>64</v>
      </c>
      <c r="M9036" t="s">
        <v>88</v>
      </c>
      <c r="N9036" t="s">
        <v>89</v>
      </c>
      <c r="O9036" t="s">
        <v>67</v>
      </c>
      <c r="P9036" t="s">
        <v>249</v>
      </c>
      <c r="Q9036" t="s">
        <v>250</v>
      </c>
      <c r="R9036" t="s">
        <v>70</v>
      </c>
      <c r="S9036">
        <v>48387.999438284998</v>
      </c>
      <c r="T9036">
        <v>16.879608661515999</v>
      </c>
      <c r="U9036">
        <v>27.424722435934001</v>
      </c>
      <c r="V9036">
        <v>1764.393406399</v>
      </c>
      <c r="W9036">
        <v>0</v>
      </c>
    </row>
    <row r="9037" spans="3:23" x14ac:dyDescent="0.35">
      <c r="C9037" s="12">
        <v>43617</v>
      </c>
      <c r="D9037" s="12">
        <v>43646</v>
      </c>
      <c r="E9037" t="s">
        <v>75</v>
      </c>
      <c r="F9037" t="s">
        <v>59</v>
      </c>
      <c r="G9037" t="s">
        <v>59</v>
      </c>
      <c r="H9037" t="s">
        <v>87</v>
      </c>
      <c r="I9037" t="s">
        <v>61</v>
      </c>
      <c r="J9037" t="s">
        <v>62</v>
      </c>
      <c r="K9037" t="s">
        <v>63</v>
      </c>
      <c r="L9037" t="s">
        <v>64</v>
      </c>
      <c r="M9037" t="s">
        <v>88</v>
      </c>
      <c r="N9037" t="s">
        <v>150</v>
      </c>
      <c r="O9037" t="s">
        <v>93</v>
      </c>
      <c r="P9037" t="s">
        <v>204</v>
      </c>
      <c r="Q9037" t="s">
        <v>205</v>
      </c>
      <c r="R9037" t="s">
        <v>70</v>
      </c>
      <c r="S9037">
        <v>48328.346144281</v>
      </c>
      <c r="T9037">
        <v>7.0103862432549997</v>
      </c>
      <c r="U9037">
        <v>25.887851898328002</v>
      </c>
      <c r="V9037">
        <v>1866.8349283704999</v>
      </c>
      <c r="W9037">
        <v>0</v>
      </c>
    </row>
    <row r="9038" spans="3:23" x14ac:dyDescent="0.35">
      <c r="C9038" s="12">
        <v>43405</v>
      </c>
      <c r="D9038" s="12">
        <v>43434</v>
      </c>
      <c r="E9038" t="s">
        <v>75</v>
      </c>
      <c r="F9038" t="s">
        <v>59</v>
      </c>
      <c r="G9038" t="s">
        <v>59</v>
      </c>
      <c r="H9038" t="s">
        <v>87</v>
      </c>
      <c r="I9038" t="s">
        <v>61</v>
      </c>
      <c r="J9038" t="s">
        <v>62</v>
      </c>
      <c r="K9038" t="s">
        <v>63</v>
      </c>
      <c r="L9038" t="s">
        <v>64</v>
      </c>
      <c r="M9038" t="s">
        <v>65</v>
      </c>
      <c r="N9038" t="s">
        <v>66</v>
      </c>
      <c r="O9038" t="s">
        <v>67</v>
      </c>
      <c r="P9038" t="s">
        <v>259</v>
      </c>
      <c r="Q9038" t="s">
        <v>260</v>
      </c>
      <c r="R9038" t="s">
        <v>70</v>
      </c>
      <c r="S9038">
        <v>48306.638064485</v>
      </c>
      <c r="T9038">
        <v>10.182116167136</v>
      </c>
      <c r="U9038">
        <v>62.790209229920997</v>
      </c>
      <c r="V9038">
        <v>769.33392414092998</v>
      </c>
      <c r="W9038">
        <v>0</v>
      </c>
    </row>
    <row r="9039" spans="3:23" x14ac:dyDescent="0.35">
      <c r="C9039" s="12">
        <v>44136</v>
      </c>
      <c r="D9039" s="12">
        <v>44165</v>
      </c>
      <c r="E9039" t="s">
        <v>21</v>
      </c>
      <c r="F9039" t="s">
        <v>59</v>
      </c>
      <c r="G9039" t="s">
        <v>59</v>
      </c>
      <c r="H9039" t="s">
        <v>60</v>
      </c>
      <c r="I9039" t="s">
        <v>61</v>
      </c>
      <c r="J9039" t="s">
        <v>62</v>
      </c>
      <c r="K9039" t="s">
        <v>63</v>
      </c>
      <c r="L9039" t="s">
        <v>64</v>
      </c>
      <c r="M9039" t="s">
        <v>82</v>
      </c>
      <c r="N9039" t="s">
        <v>379</v>
      </c>
      <c r="O9039" t="s">
        <v>380</v>
      </c>
      <c r="P9039" t="s">
        <v>472</v>
      </c>
      <c r="Q9039" t="s">
        <v>473</v>
      </c>
      <c r="R9039" t="s">
        <v>70</v>
      </c>
      <c r="S9039">
        <v>48179.204591356</v>
      </c>
      <c r="T9039">
        <v>6.3936884328966004</v>
      </c>
      <c r="U9039">
        <v>43.220595286603</v>
      </c>
      <c r="V9039">
        <v>1114.7279270883</v>
      </c>
      <c r="W9039">
        <v>0</v>
      </c>
    </row>
    <row r="9040" spans="3:23" x14ac:dyDescent="0.35">
      <c r="C9040" s="12">
        <v>43831</v>
      </c>
      <c r="D9040" s="12">
        <v>43861</v>
      </c>
      <c r="E9040" t="s">
        <v>20</v>
      </c>
      <c r="F9040" t="s">
        <v>59</v>
      </c>
      <c r="G9040" t="s">
        <v>59</v>
      </c>
      <c r="H9040" t="s">
        <v>87</v>
      </c>
      <c r="I9040" t="s">
        <v>61</v>
      </c>
      <c r="J9040" t="s">
        <v>62</v>
      </c>
      <c r="K9040" t="s">
        <v>63</v>
      </c>
      <c r="L9040" t="s">
        <v>64</v>
      </c>
      <c r="M9040" t="s">
        <v>96</v>
      </c>
      <c r="N9040" t="s">
        <v>97</v>
      </c>
      <c r="O9040" t="s">
        <v>98</v>
      </c>
      <c r="P9040" t="s">
        <v>217</v>
      </c>
      <c r="Q9040" t="s">
        <v>218</v>
      </c>
      <c r="R9040" t="s">
        <v>70</v>
      </c>
      <c r="S9040">
        <v>48171.340516525997</v>
      </c>
      <c r="T9040">
        <v>5.2354280482291999</v>
      </c>
      <c r="U9040">
        <v>120.81029934001999</v>
      </c>
      <c r="V9040">
        <v>398.73537918276998</v>
      </c>
      <c r="W9040">
        <v>0</v>
      </c>
    </row>
    <row r="9041" spans="3:23" x14ac:dyDescent="0.35">
      <c r="C9041" s="12">
        <v>44075</v>
      </c>
      <c r="D9041" s="12">
        <v>44104</v>
      </c>
      <c r="E9041" t="s">
        <v>20</v>
      </c>
      <c r="F9041" t="s">
        <v>59</v>
      </c>
      <c r="G9041" t="s">
        <v>59</v>
      </c>
      <c r="H9041" t="s">
        <v>87</v>
      </c>
      <c r="I9041" t="s">
        <v>61</v>
      </c>
      <c r="J9041" t="s">
        <v>62</v>
      </c>
      <c r="K9041" t="s">
        <v>63</v>
      </c>
      <c r="L9041" t="s">
        <v>64</v>
      </c>
      <c r="M9041" t="s">
        <v>137</v>
      </c>
      <c r="N9041" t="s">
        <v>66</v>
      </c>
      <c r="O9041" t="s">
        <v>67</v>
      </c>
      <c r="P9041" t="s">
        <v>138</v>
      </c>
      <c r="Q9041" t="s">
        <v>139</v>
      </c>
      <c r="R9041" t="s">
        <v>70</v>
      </c>
      <c r="S9041">
        <v>48169.033085331997</v>
      </c>
      <c r="T9041">
        <v>17.050093895452999</v>
      </c>
      <c r="U9041">
        <v>21.956414497747001</v>
      </c>
      <c r="V9041">
        <v>2193.8478657466999</v>
      </c>
      <c r="W9041">
        <v>0</v>
      </c>
    </row>
    <row r="9042" spans="3:23" x14ac:dyDescent="0.35">
      <c r="C9042" s="12">
        <v>43770</v>
      </c>
      <c r="D9042" s="12">
        <v>43799</v>
      </c>
      <c r="E9042" t="s">
        <v>20</v>
      </c>
      <c r="F9042" t="s">
        <v>59</v>
      </c>
      <c r="G9042" t="s">
        <v>59</v>
      </c>
      <c r="H9042" t="s">
        <v>87</v>
      </c>
      <c r="I9042" t="s">
        <v>61</v>
      </c>
      <c r="J9042" t="s">
        <v>62</v>
      </c>
      <c r="K9042" t="s">
        <v>63</v>
      </c>
      <c r="L9042" t="s">
        <v>64</v>
      </c>
      <c r="M9042" t="s">
        <v>77</v>
      </c>
      <c r="N9042" t="s">
        <v>78</v>
      </c>
      <c r="O9042" t="s">
        <v>79</v>
      </c>
      <c r="P9042" t="s">
        <v>271</v>
      </c>
      <c r="Q9042" t="s">
        <v>272</v>
      </c>
      <c r="R9042" t="s">
        <v>70</v>
      </c>
      <c r="S9042">
        <v>48160.488888122003</v>
      </c>
      <c r="T9042">
        <v>7.9754641000313002</v>
      </c>
      <c r="U9042">
        <v>23.263226504563001</v>
      </c>
      <c r="V9042">
        <v>2070.2411541526999</v>
      </c>
      <c r="W9042">
        <v>0</v>
      </c>
    </row>
    <row r="9043" spans="3:23" x14ac:dyDescent="0.35">
      <c r="C9043" s="12">
        <v>43405</v>
      </c>
      <c r="D9043" s="12">
        <v>43434</v>
      </c>
      <c r="E9043" t="s">
        <v>75</v>
      </c>
      <c r="F9043" t="s">
        <v>59</v>
      </c>
      <c r="G9043" t="s">
        <v>59</v>
      </c>
      <c r="H9043" t="s">
        <v>60</v>
      </c>
      <c r="I9043" t="s">
        <v>61</v>
      </c>
      <c r="J9043" t="s">
        <v>62</v>
      </c>
      <c r="K9043" t="s">
        <v>63</v>
      </c>
      <c r="L9043" t="s">
        <v>64</v>
      </c>
      <c r="M9043" t="s">
        <v>101</v>
      </c>
      <c r="N9043" t="s">
        <v>102</v>
      </c>
      <c r="O9043" t="s">
        <v>93</v>
      </c>
      <c r="P9043" t="s">
        <v>308</v>
      </c>
      <c r="Q9043" t="s">
        <v>309</v>
      </c>
      <c r="R9043" t="s">
        <v>70</v>
      </c>
      <c r="S9043">
        <v>48145.848447443001</v>
      </c>
      <c r="T9043">
        <v>6.9717544595048002</v>
      </c>
      <c r="U9043">
        <v>22.988156227895001</v>
      </c>
      <c r="V9043">
        <v>2094.3762505415002</v>
      </c>
      <c r="W9043">
        <v>0</v>
      </c>
    </row>
    <row r="9044" spans="3:23" x14ac:dyDescent="0.35">
      <c r="C9044" s="12">
        <v>44197</v>
      </c>
      <c r="D9044" s="12">
        <v>44227</v>
      </c>
      <c r="E9044" t="s">
        <v>21</v>
      </c>
      <c r="F9044" t="s">
        <v>59</v>
      </c>
      <c r="G9044" t="s">
        <v>59</v>
      </c>
      <c r="H9044" t="s">
        <v>87</v>
      </c>
      <c r="I9044" t="s">
        <v>61</v>
      </c>
      <c r="J9044" t="s">
        <v>62</v>
      </c>
      <c r="K9044" t="s">
        <v>63</v>
      </c>
      <c r="L9044" t="s">
        <v>64</v>
      </c>
      <c r="M9044" t="s">
        <v>96</v>
      </c>
      <c r="N9044" t="s">
        <v>97</v>
      </c>
      <c r="O9044" t="s">
        <v>98</v>
      </c>
      <c r="P9044" t="s">
        <v>253</v>
      </c>
      <c r="Q9044" t="s">
        <v>254</v>
      </c>
      <c r="R9044" t="s">
        <v>70</v>
      </c>
      <c r="S9044">
        <v>48142.303388699002</v>
      </c>
      <c r="T9044">
        <v>6.2762072662791004</v>
      </c>
      <c r="U9044">
        <v>131.87946200760999</v>
      </c>
      <c r="V9044">
        <v>365.04776904472999</v>
      </c>
      <c r="W9044">
        <v>0</v>
      </c>
    </row>
    <row r="9045" spans="3:23" x14ac:dyDescent="0.35">
      <c r="C9045" s="12">
        <v>43739</v>
      </c>
      <c r="D9045" s="12">
        <v>43769</v>
      </c>
      <c r="E9045" t="s">
        <v>20</v>
      </c>
      <c r="F9045" t="s">
        <v>59</v>
      </c>
      <c r="G9045" t="s">
        <v>59</v>
      </c>
      <c r="H9045" t="s">
        <v>87</v>
      </c>
      <c r="I9045" t="s">
        <v>61</v>
      </c>
      <c r="J9045" t="s">
        <v>62</v>
      </c>
      <c r="K9045" t="s">
        <v>63</v>
      </c>
      <c r="L9045" t="s">
        <v>64</v>
      </c>
      <c r="M9045" t="s">
        <v>82</v>
      </c>
      <c r="N9045" t="s">
        <v>120</v>
      </c>
      <c r="O9045" t="s">
        <v>121</v>
      </c>
      <c r="P9045" t="s">
        <v>355</v>
      </c>
      <c r="Q9045" t="s">
        <v>356</v>
      </c>
      <c r="R9045" t="s">
        <v>70</v>
      </c>
      <c r="S9045">
        <v>48135.117470582998</v>
      </c>
      <c r="T9045">
        <v>2.4298139709445001</v>
      </c>
      <c r="U9045">
        <v>38.336480605361999</v>
      </c>
      <c r="V9045">
        <v>1255.5956287716999</v>
      </c>
      <c r="W9045">
        <v>0</v>
      </c>
    </row>
    <row r="9046" spans="3:23" x14ac:dyDescent="0.35">
      <c r="C9046" s="12">
        <v>43800</v>
      </c>
      <c r="D9046" s="12">
        <v>43830</v>
      </c>
      <c r="E9046" t="s">
        <v>20</v>
      </c>
      <c r="F9046" t="s">
        <v>59</v>
      </c>
      <c r="G9046" t="s">
        <v>59</v>
      </c>
      <c r="H9046" t="s">
        <v>87</v>
      </c>
      <c r="I9046" t="s">
        <v>61</v>
      </c>
      <c r="J9046" t="s">
        <v>62</v>
      </c>
      <c r="K9046" t="s">
        <v>63</v>
      </c>
      <c r="L9046" t="s">
        <v>64</v>
      </c>
      <c r="M9046" t="s">
        <v>96</v>
      </c>
      <c r="N9046" t="s">
        <v>97</v>
      </c>
      <c r="O9046" t="s">
        <v>98</v>
      </c>
      <c r="P9046" t="s">
        <v>217</v>
      </c>
      <c r="Q9046" t="s">
        <v>218</v>
      </c>
      <c r="R9046" t="s">
        <v>70</v>
      </c>
      <c r="S9046">
        <v>48115.517125550999</v>
      </c>
      <c r="T9046">
        <v>5.2165723399920001</v>
      </c>
      <c r="U9046">
        <v>123.73094446045999</v>
      </c>
      <c r="V9046">
        <v>388.87213974937998</v>
      </c>
      <c r="W9046">
        <v>0</v>
      </c>
    </row>
    <row r="9047" spans="3:23" x14ac:dyDescent="0.35">
      <c r="C9047" s="12">
        <v>43617</v>
      </c>
      <c r="D9047" s="12">
        <v>43646</v>
      </c>
      <c r="E9047" t="s">
        <v>75</v>
      </c>
      <c r="F9047" t="s">
        <v>59</v>
      </c>
      <c r="G9047" t="s">
        <v>59</v>
      </c>
      <c r="H9047" t="s">
        <v>87</v>
      </c>
      <c r="I9047" t="s">
        <v>61</v>
      </c>
      <c r="J9047" t="s">
        <v>62</v>
      </c>
      <c r="K9047" t="s">
        <v>63</v>
      </c>
      <c r="L9047" t="s">
        <v>64</v>
      </c>
      <c r="M9047" t="s">
        <v>88</v>
      </c>
      <c r="N9047" t="s">
        <v>89</v>
      </c>
      <c r="O9047" t="s">
        <v>67</v>
      </c>
      <c r="P9047" t="s">
        <v>249</v>
      </c>
      <c r="Q9047" t="s">
        <v>250</v>
      </c>
      <c r="R9047" t="s">
        <v>70</v>
      </c>
      <c r="S9047">
        <v>48089.557792469001</v>
      </c>
      <c r="T9047">
        <v>15.553496469281001</v>
      </c>
      <c r="U9047">
        <v>26.113557346375998</v>
      </c>
      <c r="V9047">
        <v>1841.5552180271</v>
      </c>
      <c r="W9047">
        <v>0</v>
      </c>
    </row>
    <row r="9048" spans="3:23" x14ac:dyDescent="0.35">
      <c r="C9048" s="12">
        <v>43497</v>
      </c>
      <c r="D9048" s="12">
        <v>43524</v>
      </c>
      <c r="E9048" t="s">
        <v>75</v>
      </c>
      <c r="F9048" t="s">
        <v>59</v>
      </c>
      <c r="G9048" t="s">
        <v>59</v>
      </c>
      <c r="H9048" t="s">
        <v>87</v>
      </c>
      <c r="I9048" t="s">
        <v>61</v>
      </c>
      <c r="J9048" t="s">
        <v>62</v>
      </c>
      <c r="K9048" t="s">
        <v>63</v>
      </c>
      <c r="L9048" t="s">
        <v>64</v>
      </c>
      <c r="M9048" t="s">
        <v>101</v>
      </c>
      <c r="N9048" t="s">
        <v>102</v>
      </c>
      <c r="O9048" t="s">
        <v>93</v>
      </c>
      <c r="P9048" t="s">
        <v>308</v>
      </c>
      <c r="Q9048" t="s">
        <v>309</v>
      </c>
      <c r="R9048" t="s">
        <v>70</v>
      </c>
      <c r="S9048">
        <v>48040.364309445002</v>
      </c>
      <c r="T9048">
        <v>2.6855653354048998</v>
      </c>
      <c r="U9048">
        <v>23.379351037041999</v>
      </c>
      <c r="V9048">
        <v>2054.8202656836002</v>
      </c>
      <c r="W9048">
        <v>0</v>
      </c>
    </row>
    <row r="9049" spans="3:23" x14ac:dyDescent="0.35">
      <c r="C9049" s="12">
        <v>43525</v>
      </c>
      <c r="D9049" s="12">
        <v>43555</v>
      </c>
      <c r="E9049" t="s">
        <v>75</v>
      </c>
      <c r="F9049" t="s">
        <v>59</v>
      </c>
      <c r="G9049" t="s">
        <v>59</v>
      </c>
      <c r="H9049" t="s">
        <v>87</v>
      </c>
      <c r="I9049" t="s">
        <v>61</v>
      </c>
      <c r="J9049" t="s">
        <v>62</v>
      </c>
      <c r="K9049" t="s">
        <v>63</v>
      </c>
      <c r="L9049" t="s">
        <v>64</v>
      </c>
      <c r="M9049" t="s">
        <v>82</v>
      </c>
      <c r="N9049" t="s">
        <v>120</v>
      </c>
      <c r="O9049" t="s">
        <v>121</v>
      </c>
      <c r="P9049" t="s">
        <v>221</v>
      </c>
      <c r="Q9049" t="s">
        <v>222</v>
      </c>
      <c r="R9049" t="s">
        <v>70</v>
      </c>
      <c r="S9049">
        <v>47989.127768273996</v>
      </c>
      <c r="T9049">
        <v>4.3204400445860003</v>
      </c>
      <c r="U9049">
        <v>160.3135842033</v>
      </c>
      <c r="V9049">
        <v>299.34536119795001</v>
      </c>
      <c r="W9049">
        <v>0</v>
      </c>
    </row>
    <row r="9050" spans="3:23" x14ac:dyDescent="0.35">
      <c r="C9050" s="12">
        <v>43647</v>
      </c>
      <c r="D9050" s="12">
        <v>43677</v>
      </c>
      <c r="E9050" t="s">
        <v>75</v>
      </c>
      <c r="F9050" t="s">
        <v>59</v>
      </c>
      <c r="G9050" t="s">
        <v>59</v>
      </c>
      <c r="H9050" t="s">
        <v>60</v>
      </c>
      <c r="I9050" t="s">
        <v>61</v>
      </c>
      <c r="J9050" t="s">
        <v>62</v>
      </c>
      <c r="K9050" t="s">
        <v>63</v>
      </c>
      <c r="L9050" t="s">
        <v>64</v>
      </c>
      <c r="M9050" t="s">
        <v>101</v>
      </c>
      <c r="N9050" t="s">
        <v>102</v>
      </c>
      <c r="O9050" t="s">
        <v>93</v>
      </c>
      <c r="P9050" t="s">
        <v>257</v>
      </c>
      <c r="Q9050" t="s">
        <v>258</v>
      </c>
      <c r="R9050" t="s">
        <v>70</v>
      </c>
      <c r="S9050">
        <v>47968.580047197</v>
      </c>
      <c r="T9050">
        <v>28.886527140694</v>
      </c>
      <c r="U9050">
        <v>21.376703946732999</v>
      </c>
      <c r="V9050">
        <v>2243.9652140352</v>
      </c>
      <c r="W9050">
        <v>0</v>
      </c>
    </row>
    <row r="9051" spans="3:23" x14ac:dyDescent="0.35">
      <c r="C9051" s="12">
        <v>44136</v>
      </c>
      <c r="D9051" s="12">
        <v>44165</v>
      </c>
      <c r="E9051" t="s">
        <v>21</v>
      </c>
      <c r="F9051" t="s">
        <v>59</v>
      </c>
      <c r="G9051" t="s">
        <v>59</v>
      </c>
      <c r="H9051" t="s">
        <v>87</v>
      </c>
      <c r="I9051" t="s">
        <v>61</v>
      </c>
      <c r="J9051" t="s">
        <v>62</v>
      </c>
      <c r="K9051" t="s">
        <v>63</v>
      </c>
      <c r="L9051" t="s">
        <v>64</v>
      </c>
      <c r="M9051" t="s">
        <v>82</v>
      </c>
      <c r="N9051" t="s">
        <v>246</v>
      </c>
      <c r="O9051" t="s">
        <v>112</v>
      </c>
      <c r="P9051" t="s">
        <v>255</v>
      </c>
      <c r="Q9051" t="s">
        <v>256</v>
      </c>
      <c r="R9051" t="s">
        <v>70</v>
      </c>
      <c r="S9051">
        <v>47965.846586332998</v>
      </c>
      <c r="T9051">
        <v>6.9182053930840999</v>
      </c>
      <c r="U9051">
        <v>41.091965135132</v>
      </c>
      <c r="V9051">
        <v>1167.2804264434001</v>
      </c>
      <c r="W9051">
        <v>0</v>
      </c>
    </row>
    <row r="9052" spans="3:23" x14ac:dyDescent="0.35">
      <c r="C9052" s="12">
        <v>44440</v>
      </c>
      <c r="D9052" s="12">
        <v>44469</v>
      </c>
      <c r="E9052" t="s">
        <v>21</v>
      </c>
      <c r="F9052" t="s">
        <v>59</v>
      </c>
      <c r="G9052" t="s">
        <v>59</v>
      </c>
      <c r="H9052" t="s">
        <v>60</v>
      </c>
      <c r="I9052" t="s">
        <v>61</v>
      </c>
      <c r="J9052" t="s">
        <v>62</v>
      </c>
      <c r="K9052" t="s">
        <v>63</v>
      </c>
      <c r="L9052" t="s">
        <v>64</v>
      </c>
      <c r="M9052" t="s">
        <v>77</v>
      </c>
      <c r="N9052" t="s">
        <v>78</v>
      </c>
      <c r="O9052" t="s">
        <v>79</v>
      </c>
      <c r="P9052" t="s">
        <v>186</v>
      </c>
      <c r="Q9052" t="s">
        <v>187</v>
      </c>
      <c r="R9052" t="s">
        <v>70</v>
      </c>
      <c r="S9052">
        <v>47905.453103369997</v>
      </c>
      <c r="T9052">
        <v>11.637719907707</v>
      </c>
      <c r="U9052">
        <v>19.060785799986999</v>
      </c>
      <c r="V9052">
        <v>2513.2989587135999</v>
      </c>
      <c r="W9052">
        <v>0</v>
      </c>
    </row>
    <row r="9053" spans="3:23" x14ac:dyDescent="0.35">
      <c r="C9053" s="12">
        <v>44440</v>
      </c>
      <c r="D9053" s="12">
        <v>44469</v>
      </c>
      <c r="E9053" t="s">
        <v>21</v>
      </c>
      <c r="F9053" t="s">
        <v>59</v>
      </c>
      <c r="G9053" t="s">
        <v>59</v>
      </c>
      <c r="H9053" t="s">
        <v>76</v>
      </c>
      <c r="I9053" t="s">
        <v>61</v>
      </c>
      <c r="J9053" t="s">
        <v>62</v>
      </c>
      <c r="K9053" t="s">
        <v>63</v>
      </c>
      <c r="L9053" t="s">
        <v>64</v>
      </c>
      <c r="M9053" t="s">
        <v>88</v>
      </c>
      <c r="N9053" t="s">
        <v>150</v>
      </c>
      <c r="O9053" t="s">
        <v>93</v>
      </c>
      <c r="P9053" t="s">
        <v>151</v>
      </c>
      <c r="Q9053" t="s">
        <v>152</v>
      </c>
      <c r="R9053" t="s">
        <v>70</v>
      </c>
      <c r="S9053">
        <v>47904.648861408998</v>
      </c>
      <c r="T9053">
        <v>63.844308994930998</v>
      </c>
      <c r="U9053">
        <v>32.549709456823003</v>
      </c>
      <c r="V9053">
        <v>1471.7381402422</v>
      </c>
      <c r="W9053">
        <v>0</v>
      </c>
    </row>
    <row r="9054" spans="3:23" x14ac:dyDescent="0.35">
      <c r="C9054" s="12">
        <v>43800</v>
      </c>
      <c r="D9054" s="12">
        <v>43830</v>
      </c>
      <c r="E9054" t="s">
        <v>20</v>
      </c>
      <c r="F9054" t="s">
        <v>59</v>
      </c>
      <c r="G9054" t="s">
        <v>59</v>
      </c>
      <c r="H9054" t="s">
        <v>60</v>
      </c>
      <c r="I9054" t="s">
        <v>61</v>
      </c>
      <c r="J9054" t="s">
        <v>62</v>
      </c>
      <c r="K9054" t="s">
        <v>63</v>
      </c>
      <c r="L9054" t="s">
        <v>64</v>
      </c>
      <c r="M9054" t="s">
        <v>77</v>
      </c>
      <c r="N9054" t="s">
        <v>107</v>
      </c>
      <c r="O9054" t="s">
        <v>108</v>
      </c>
      <c r="P9054" t="s">
        <v>290</v>
      </c>
      <c r="Q9054" t="s">
        <v>291</v>
      </c>
      <c r="R9054" t="s">
        <v>70</v>
      </c>
      <c r="S9054">
        <v>47890.075865464001</v>
      </c>
      <c r="T9054">
        <v>9.9310693956769001</v>
      </c>
      <c r="U9054">
        <v>64.090920156818996</v>
      </c>
      <c r="V9054">
        <v>747.22091285762997</v>
      </c>
      <c r="W9054">
        <v>0</v>
      </c>
    </row>
    <row r="9055" spans="3:23" x14ac:dyDescent="0.35">
      <c r="C9055" s="12">
        <v>43525</v>
      </c>
      <c r="D9055" s="12">
        <v>43555</v>
      </c>
      <c r="E9055" t="s">
        <v>75</v>
      </c>
      <c r="F9055" t="s">
        <v>59</v>
      </c>
      <c r="G9055" t="s">
        <v>59</v>
      </c>
      <c r="H9055" t="s">
        <v>76</v>
      </c>
      <c r="I9055" t="s">
        <v>61</v>
      </c>
      <c r="J9055" t="s">
        <v>62</v>
      </c>
      <c r="K9055" t="s">
        <v>63</v>
      </c>
      <c r="L9055" t="s">
        <v>64</v>
      </c>
      <c r="M9055" t="s">
        <v>137</v>
      </c>
      <c r="N9055" t="s">
        <v>66</v>
      </c>
      <c r="O9055" t="s">
        <v>67</v>
      </c>
      <c r="P9055" t="s">
        <v>235</v>
      </c>
      <c r="Q9055" t="s">
        <v>236</v>
      </c>
      <c r="R9055" t="s">
        <v>70</v>
      </c>
      <c r="S9055">
        <v>47858.988215529003</v>
      </c>
      <c r="T9055">
        <v>39.571857182103003</v>
      </c>
      <c r="U9055">
        <v>22.941502338780001</v>
      </c>
      <c r="V9055">
        <v>2086.1313923032999</v>
      </c>
      <c r="W9055">
        <v>0</v>
      </c>
    </row>
    <row r="9056" spans="3:23" x14ac:dyDescent="0.35">
      <c r="C9056" s="12">
        <v>44228</v>
      </c>
      <c r="D9056" s="12">
        <v>44255</v>
      </c>
      <c r="E9056" t="s">
        <v>21</v>
      </c>
      <c r="F9056" t="s">
        <v>59</v>
      </c>
      <c r="G9056" t="s">
        <v>59</v>
      </c>
      <c r="H9056" t="s">
        <v>60</v>
      </c>
      <c r="I9056" t="s">
        <v>61</v>
      </c>
      <c r="J9056" t="s">
        <v>62</v>
      </c>
      <c r="K9056" t="s">
        <v>63</v>
      </c>
      <c r="L9056" t="s">
        <v>64</v>
      </c>
      <c r="M9056" t="s">
        <v>96</v>
      </c>
      <c r="N9056" t="s">
        <v>111</v>
      </c>
      <c r="O9056" t="s">
        <v>112</v>
      </c>
      <c r="P9056" t="s">
        <v>341</v>
      </c>
      <c r="Q9056" t="s">
        <v>342</v>
      </c>
      <c r="R9056" t="s">
        <v>70</v>
      </c>
      <c r="S9056">
        <v>47853.584343679002</v>
      </c>
      <c r="T9056">
        <v>12.065439905411001</v>
      </c>
      <c r="U9056">
        <v>114.99868028323</v>
      </c>
      <c r="V9056">
        <v>416.12290007000001</v>
      </c>
      <c r="W9056">
        <v>0</v>
      </c>
    </row>
    <row r="9057" spans="3:23" x14ac:dyDescent="0.35">
      <c r="C9057" s="12">
        <v>43800</v>
      </c>
      <c r="D9057" s="12">
        <v>43830</v>
      </c>
      <c r="E9057" t="s">
        <v>20</v>
      </c>
      <c r="F9057" t="s">
        <v>59</v>
      </c>
      <c r="G9057" t="s">
        <v>59</v>
      </c>
      <c r="H9057" t="s">
        <v>76</v>
      </c>
      <c r="I9057" t="s">
        <v>61</v>
      </c>
      <c r="J9057" t="s">
        <v>62</v>
      </c>
      <c r="K9057" t="s">
        <v>63</v>
      </c>
      <c r="L9057" t="s">
        <v>64</v>
      </c>
      <c r="M9057" t="s">
        <v>82</v>
      </c>
      <c r="N9057" t="s">
        <v>246</v>
      </c>
      <c r="O9057" t="s">
        <v>112</v>
      </c>
      <c r="P9057" t="s">
        <v>306</v>
      </c>
      <c r="Q9057" t="s">
        <v>307</v>
      </c>
      <c r="R9057" t="s">
        <v>70</v>
      </c>
      <c r="S9057">
        <v>47851.790003171998</v>
      </c>
      <c r="T9057">
        <v>15.195434109846</v>
      </c>
      <c r="U9057">
        <v>39.253237051871999</v>
      </c>
      <c r="V9057">
        <v>1219.0533468599999</v>
      </c>
      <c r="W9057">
        <v>0</v>
      </c>
    </row>
    <row r="9058" spans="3:23" x14ac:dyDescent="0.35">
      <c r="C9058" s="12">
        <v>43466</v>
      </c>
      <c r="D9058" s="12">
        <v>43496</v>
      </c>
      <c r="E9058" t="s">
        <v>75</v>
      </c>
      <c r="F9058" t="s">
        <v>59</v>
      </c>
      <c r="G9058" t="s">
        <v>59</v>
      </c>
      <c r="H9058" t="s">
        <v>60</v>
      </c>
      <c r="I9058" t="s">
        <v>61</v>
      </c>
      <c r="J9058" t="s">
        <v>62</v>
      </c>
      <c r="K9058" t="s">
        <v>63</v>
      </c>
      <c r="L9058" t="s">
        <v>64</v>
      </c>
      <c r="M9058" t="s">
        <v>82</v>
      </c>
      <c r="N9058" t="s">
        <v>357</v>
      </c>
      <c r="O9058" t="s">
        <v>357</v>
      </c>
      <c r="P9058" t="s">
        <v>358</v>
      </c>
      <c r="Q9058" t="s">
        <v>359</v>
      </c>
      <c r="R9058" t="s">
        <v>70</v>
      </c>
      <c r="S9058">
        <v>47784.324711013003</v>
      </c>
      <c r="T9058">
        <v>9.8160431143459999</v>
      </c>
      <c r="U9058">
        <v>61.838534178891003</v>
      </c>
      <c r="V9058">
        <v>772.72731874237002</v>
      </c>
      <c r="W9058">
        <v>0</v>
      </c>
    </row>
    <row r="9059" spans="3:23" x14ac:dyDescent="0.35">
      <c r="C9059" s="12">
        <v>43435</v>
      </c>
      <c r="D9059" s="12">
        <v>43465</v>
      </c>
      <c r="E9059" t="s">
        <v>75</v>
      </c>
      <c r="F9059" t="s">
        <v>59</v>
      </c>
      <c r="G9059" t="s">
        <v>59</v>
      </c>
      <c r="H9059" t="s">
        <v>60</v>
      </c>
      <c r="I9059" t="s">
        <v>61</v>
      </c>
      <c r="J9059" t="s">
        <v>62</v>
      </c>
      <c r="K9059" t="s">
        <v>63</v>
      </c>
      <c r="L9059" t="s">
        <v>64</v>
      </c>
      <c r="M9059" t="s">
        <v>65</v>
      </c>
      <c r="N9059" t="s">
        <v>66</v>
      </c>
      <c r="O9059" t="s">
        <v>67</v>
      </c>
      <c r="P9059" t="s">
        <v>401</v>
      </c>
      <c r="Q9059" t="s">
        <v>402</v>
      </c>
      <c r="R9059" t="s">
        <v>70</v>
      </c>
      <c r="S9059">
        <v>47666.385439281003</v>
      </c>
      <c r="T9059">
        <v>2.5082271421864002</v>
      </c>
      <c r="U9059">
        <v>362.12966180974001</v>
      </c>
      <c r="V9059">
        <v>131.62795116276999</v>
      </c>
      <c r="W9059">
        <v>0</v>
      </c>
    </row>
    <row r="9060" spans="3:23" x14ac:dyDescent="0.35">
      <c r="C9060" s="12">
        <v>43770</v>
      </c>
      <c r="D9060" s="12">
        <v>43799</v>
      </c>
      <c r="E9060" t="s">
        <v>20</v>
      </c>
      <c r="F9060" t="s">
        <v>59</v>
      </c>
      <c r="G9060" t="s">
        <v>59</v>
      </c>
      <c r="H9060" t="s">
        <v>87</v>
      </c>
      <c r="I9060" t="s">
        <v>61</v>
      </c>
      <c r="J9060" t="s">
        <v>62</v>
      </c>
      <c r="K9060" t="s">
        <v>63</v>
      </c>
      <c r="L9060" t="s">
        <v>64</v>
      </c>
      <c r="M9060" t="s">
        <v>208</v>
      </c>
      <c r="N9060" t="s">
        <v>117</v>
      </c>
      <c r="O9060" t="s">
        <v>93</v>
      </c>
      <c r="P9060" t="s">
        <v>209</v>
      </c>
      <c r="Q9060" t="s">
        <v>210</v>
      </c>
      <c r="R9060" t="s">
        <v>70</v>
      </c>
      <c r="S9060">
        <v>47633.15974001</v>
      </c>
      <c r="T9060">
        <v>7.5650871496715002</v>
      </c>
      <c r="U9060">
        <v>60.121664190513997</v>
      </c>
      <c r="V9060">
        <v>792.27946167741004</v>
      </c>
      <c r="W9060">
        <v>0</v>
      </c>
    </row>
    <row r="9061" spans="3:23" x14ac:dyDescent="0.35">
      <c r="C9061" s="12">
        <v>44136</v>
      </c>
      <c r="D9061" s="12">
        <v>44165</v>
      </c>
      <c r="E9061" t="s">
        <v>21</v>
      </c>
      <c r="F9061" t="s">
        <v>59</v>
      </c>
      <c r="G9061" t="s">
        <v>59</v>
      </c>
      <c r="H9061" t="s">
        <v>60</v>
      </c>
      <c r="I9061" t="s">
        <v>61</v>
      </c>
      <c r="J9061" t="s">
        <v>62</v>
      </c>
      <c r="K9061" t="s">
        <v>63</v>
      </c>
      <c r="L9061" t="s">
        <v>64</v>
      </c>
      <c r="M9061" t="s">
        <v>82</v>
      </c>
      <c r="N9061" t="s">
        <v>375</v>
      </c>
      <c r="O9061" t="s">
        <v>376</v>
      </c>
      <c r="P9061" t="s">
        <v>377</v>
      </c>
      <c r="Q9061" t="s">
        <v>378</v>
      </c>
      <c r="R9061" t="s">
        <v>70</v>
      </c>
      <c r="S9061">
        <v>47622.991190383997</v>
      </c>
      <c r="T9061">
        <v>16.217901736472001</v>
      </c>
      <c r="U9061">
        <v>20.333022690844</v>
      </c>
      <c r="V9061">
        <v>2342.1501030354998</v>
      </c>
      <c r="W9061">
        <v>0</v>
      </c>
    </row>
    <row r="9062" spans="3:23" x14ac:dyDescent="0.35">
      <c r="C9062" s="12">
        <v>44317</v>
      </c>
      <c r="D9062" s="12">
        <v>44347</v>
      </c>
      <c r="E9062" t="s">
        <v>21</v>
      </c>
      <c r="F9062" t="s">
        <v>59</v>
      </c>
      <c r="G9062" t="s">
        <v>59</v>
      </c>
      <c r="H9062" t="s">
        <v>76</v>
      </c>
      <c r="I9062" t="s">
        <v>61</v>
      </c>
      <c r="J9062" t="s">
        <v>62</v>
      </c>
      <c r="K9062" t="s">
        <v>63</v>
      </c>
      <c r="L9062" t="s">
        <v>64</v>
      </c>
      <c r="M9062" t="s">
        <v>82</v>
      </c>
      <c r="N9062" t="s">
        <v>496</v>
      </c>
      <c r="O9062" t="s">
        <v>497</v>
      </c>
      <c r="P9062" t="s">
        <v>498</v>
      </c>
      <c r="Q9062" t="s">
        <v>499</v>
      </c>
      <c r="R9062" t="s">
        <v>70</v>
      </c>
      <c r="S9062">
        <v>47559.576181438002</v>
      </c>
      <c r="T9062">
        <v>1.1658654652485001</v>
      </c>
      <c r="U9062">
        <v>52.644442768874001</v>
      </c>
      <c r="V9062">
        <v>903.41114237337001</v>
      </c>
      <c r="W9062">
        <v>0</v>
      </c>
    </row>
    <row r="9063" spans="3:23" x14ac:dyDescent="0.35">
      <c r="C9063" s="12">
        <v>43466</v>
      </c>
      <c r="D9063" s="12">
        <v>43496</v>
      </c>
      <c r="E9063" t="s">
        <v>75</v>
      </c>
      <c r="F9063" t="s">
        <v>59</v>
      </c>
      <c r="G9063" t="s">
        <v>59</v>
      </c>
      <c r="H9063" t="s">
        <v>60</v>
      </c>
      <c r="I9063" t="s">
        <v>61</v>
      </c>
      <c r="J9063" t="s">
        <v>62</v>
      </c>
      <c r="K9063" t="s">
        <v>63</v>
      </c>
      <c r="L9063" t="s">
        <v>64</v>
      </c>
      <c r="M9063" t="s">
        <v>82</v>
      </c>
      <c r="N9063" t="s">
        <v>83</v>
      </c>
      <c r="O9063" t="s">
        <v>84</v>
      </c>
      <c r="P9063" t="s">
        <v>507</v>
      </c>
      <c r="Q9063" t="s">
        <v>508</v>
      </c>
      <c r="R9063" t="s">
        <v>70</v>
      </c>
      <c r="S9063">
        <v>47552.103923060997</v>
      </c>
      <c r="T9063">
        <v>2.4996727963304002</v>
      </c>
      <c r="U9063">
        <v>573.14730673282997</v>
      </c>
      <c r="V9063">
        <v>82.966635914468995</v>
      </c>
      <c r="W9063">
        <v>1</v>
      </c>
    </row>
    <row r="9064" spans="3:23" x14ac:dyDescent="0.35">
      <c r="C9064" s="12">
        <v>43556</v>
      </c>
      <c r="D9064" s="12">
        <v>43585</v>
      </c>
      <c r="E9064" t="s">
        <v>75</v>
      </c>
      <c r="F9064" t="s">
        <v>59</v>
      </c>
      <c r="G9064" t="s">
        <v>59</v>
      </c>
      <c r="H9064" t="s">
        <v>60</v>
      </c>
      <c r="I9064" t="s">
        <v>61</v>
      </c>
      <c r="J9064" t="s">
        <v>62</v>
      </c>
      <c r="K9064" t="s">
        <v>63</v>
      </c>
      <c r="L9064" t="s">
        <v>64</v>
      </c>
      <c r="M9064" t="s">
        <v>96</v>
      </c>
      <c r="N9064" t="s">
        <v>111</v>
      </c>
      <c r="O9064" t="s">
        <v>112</v>
      </c>
      <c r="P9064" t="s">
        <v>365</v>
      </c>
      <c r="Q9064" t="s">
        <v>366</v>
      </c>
      <c r="R9064" t="s">
        <v>70</v>
      </c>
      <c r="S9064">
        <v>47551.213904313001</v>
      </c>
      <c r="T9064">
        <v>6.5905607667595003</v>
      </c>
      <c r="U9064">
        <v>435.80175711696</v>
      </c>
      <c r="V9064">
        <v>109.11202887039001</v>
      </c>
      <c r="W9064">
        <v>0</v>
      </c>
    </row>
    <row r="9065" spans="3:23" x14ac:dyDescent="0.35">
      <c r="C9065" s="12">
        <v>43862</v>
      </c>
      <c r="D9065" s="12">
        <v>43890</v>
      </c>
      <c r="E9065" t="s">
        <v>20</v>
      </c>
      <c r="F9065" t="s">
        <v>59</v>
      </c>
      <c r="G9065" t="s">
        <v>59</v>
      </c>
      <c r="H9065" t="s">
        <v>87</v>
      </c>
      <c r="I9065" t="s">
        <v>61</v>
      </c>
      <c r="J9065" t="s">
        <v>62</v>
      </c>
      <c r="K9065" t="s">
        <v>63</v>
      </c>
      <c r="L9065" t="s">
        <v>64</v>
      </c>
      <c r="M9065" t="s">
        <v>82</v>
      </c>
      <c r="N9065" t="s">
        <v>83</v>
      </c>
      <c r="O9065" t="s">
        <v>84</v>
      </c>
      <c r="P9065" t="s">
        <v>233</v>
      </c>
      <c r="Q9065" t="s">
        <v>234</v>
      </c>
      <c r="R9065" t="s">
        <v>70</v>
      </c>
      <c r="S9065">
        <v>47538.389176899</v>
      </c>
      <c r="T9065">
        <v>4.6768016174879001</v>
      </c>
      <c r="U9065">
        <v>177.20750532879001</v>
      </c>
      <c r="V9065">
        <v>268.26397160038999</v>
      </c>
      <c r="W9065">
        <v>1</v>
      </c>
    </row>
    <row r="9066" spans="3:23" x14ac:dyDescent="0.35">
      <c r="C9066" s="12">
        <v>44440</v>
      </c>
      <c r="D9066" s="12">
        <v>44469</v>
      </c>
      <c r="E9066" t="s">
        <v>21</v>
      </c>
      <c r="F9066" t="s">
        <v>59</v>
      </c>
      <c r="G9066" t="s">
        <v>59</v>
      </c>
      <c r="H9066" t="s">
        <v>87</v>
      </c>
      <c r="I9066" t="s">
        <v>61</v>
      </c>
      <c r="J9066" t="s">
        <v>62</v>
      </c>
      <c r="K9066" t="s">
        <v>63</v>
      </c>
      <c r="L9066" t="s">
        <v>64</v>
      </c>
      <c r="M9066" t="s">
        <v>137</v>
      </c>
      <c r="N9066" t="s">
        <v>66</v>
      </c>
      <c r="O9066" t="s">
        <v>67</v>
      </c>
      <c r="P9066" t="s">
        <v>182</v>
      </c>
      <c r="Q9066" t="s">
        <v>183</v>
      </c>
      <c r="R9066" t="s">
        <v>70</v>
      </c>
      <c r="S9066">
        <v>47497.287607806997</v>
      </c>
      <c r="T9066">
        <v>10.45358777098</v>
      </c>
      <c r="U9066">
        <v>21.229565947251999</v>
      </c>
      <c r="V9066">
        <v>2237.3178860942999</v>
      </c>
      <c r="W9066">
        <v>0</v>
      </c>
    </row>
    <row r="9067" spans="3:23" x14ac:dyDescent="0.35">
      <c r="C9067" s="12">
        <v>44256</v>
      </c>
      <c r="D9067" s="12">
        <v>44286</v>
      </c>
      <c r="E9067" t="s">
        <v>21</v>
      </c>
      <c r="F9067" t="s">
        <v>59</v>
      </c>
      <c r="G9067" t="s">
        <v>59</v>
      </c>
      <c r="H9067" t="s">
        <v>60</v>
      </c>
      <c r="I9067" t="s">
        <v>61</v>
      </c>
      <c r="J9067" t="s">
        <v>62</v>
      </c>
      <c r="K9067" t="s">
        <v>63</v>
      </c>
      <c r="L9067" t="s">
        <v>64</v>
      </c>
      <c r="M9067" t="s">
        <v>101</v>
      </c>
      <c r="N9067" t="s">
        <v>102</v>
      </c>
      <c r="O9067" t="s">
        <v>93</v>
      </c>
      <c r="P9067" t="s">
        <v>215</v>
      </c>
      <c r="Q9067" t="s">
        <v>216</v>
      </c>
      <c r="R9067" t="s">
        <v>70</v>
      </c>
      <c r="S9067">
        <v>47479.554491456001</v>
      </c>
      <c r="T9067">
        <v>6.3736626960537999</v>
      </c>
      <c r="U9067">
        <v>26.243249298683999</v>
      </c>
      <c r="V9067">
        <v>1809.2102068259001</v>
      </c>
      <c r="W9067">
        <v>0</v>
      </c>
    </row>
    <row r="9068" spans="3:23" x14ac:dyDescent="0.35">
      <c r="C9068" s="12">
        <v>43586</v>
      </c>
      <c r="D9068" s="12">
        <v>43616</v>
      </c>
      <c r="E9068" t="s">
        <v>75</v>
      </c>
      <c r="F9068" t="s">
        <v>59</v>
      </c>
      <c r="G9068" t="s">
        <v>59</v>
      </c>
      <c r="H9068" t="s">
        <v>76</v>
      </c>
      <c r="I9068" t="s">
        <v>61</v>
      </c>
      <c r="J9068" t="s">
        <v>62</v>
      </c>
      <c r="K9068" t="s">
        <v>63</v>
      </c>
      <c r="L9068" t="s">
        <v>64</v>
      </c>
      <c r="M9068" t="s">
        <v>96</v>
      </c>
      <c r="N9068" t="s">
        <v>97</v>
      </c>
      <c r="O9068" t="s">
        <v>98</v>
      </c>
      <c r="P9068" t="s">
        <v>369</v>
      </c>
      <c r="Q9068" t="s">
        <v>370</v>
      </c>
      <c r="R9068" t="s">
        <v>70</v>
      </c>
      <c r="S9068">
        <v>47471.120038417997</v>
      </c>
      <c r="T9068">
        <v>11.66784435262</v>
      </c>
      <c r="U9068">
        <v>2061.4875637959999</v>
      </c>
      <c r="V9068">
        <v>23.027604372740001</v>
      </c>
      <c r="W9068">
        <v>0</v>
      </c>
    </row>
    <row r="9069" spans="3:23" x14ac:dyDescent="0.35">
      <c r="C9069" s="12">
        <v>43952</v>
      </c>
      <c r="D9069" s="12">
        <v>43982</v>
      </c>
      <c r="E9069" t="s">
        <v>20</v>
      </c>
      <c r="F9069" t="s">
        <v>59</v>
      </c>
      <c r="G9069" t="s">
        <v>59</v>
      </c>
      <c r="H9069" t="s">
        <v>60</v>
      </c>
      <c r="I9069" t="s">
        <v>61</v>
      </c>
      <c r="J9069" t="s">
        <v>62</v>
      </c>
      <c r="K9069" t="s">
        <v>63</v>
      </c>
      <c r="L9069" t="s">
        <v>64</v>
      </c>
      <c r="M9069" t="s">
        <v>82</v>
      </c>
      <c r="N9069" t="s">
        <v>597</v>
      </c>
      <c r="O9069" t="s">
        <v>598</v>
      </c>
      <c r="P9069" t="s">
        <v>599</v>
      </c>
      <c r="Q9069" t="s">
        <v>600</v>
      </c>
      <c r="R9069" t="s">
        <v>70</v>
      </c>
      <c r="S9069">
        <v>47470.276199729997</v>
      </c>
      <c r="T9069">
        <v>1.4424454556849999</v>
      </c>
      <c r="U9069">
        <v>23.03236551566</v>
      </c>
      <c r="V9069">
        <v>2061.0247856414999</v>
      </c>
      <c r="W9069">
        <v>0</v>
      </c>
    </row>
    <row r="9070" spans="3:23" x14ac:dyDescent="0.35">
      <c r="C9070" s="12">
        <v>43739</v>
      </c>
      <c r="D9070" s="12">
        <v>43769</v>
      </c>
      <c r="E9070" t="s">
        <v>20</v>
      </c>
      <c r="F9070" t="s">
        <v>59</v>
      </c>
      <c r="G9070" t="s">
        <v>59</v>
      </c>
      <c r="H9070" t="s">
        <v>60</v>
      </c>
      <c r="I9070" t="s">
        <v>61</v>
      </c>
      <c r="J9070" t="s">
        <v>62</v>
      </c>
      <c r="K9070" t="s">
        <v>63</v>
      </c>
      <c r="L9070" t="s">
        <v>64</v>
      </c>
      <c r="M9070" t="s">
        <v>96</v>
      </c>
      <c r="N9070" t="s">
        <v>97</v>
      </c>
      <c r="O9070" t="s">
        <v>98</v>
      </c>
      <c r="P9070" t="s">
        <v>458</v>
      </c>
      <c r="Q9070" t="s">
        <v>459</v>
      </c>
      <c r="R9070" t="s">
        <v>70</v>
      </c>
      <c r="S9070">
        <v>47389.925892637002</v>
      </c>
      <c r="T9070">
        <v>0.72500945308664</v>
      </c>
      <c r="U9070">
        <v>5405.6485282707999</v>
      </c>
      <c r="V9070">
        <v>8.7667419819832002</v>
      </c>
      <c r="W9070">
        <v>0</v>
      </c>
    </row>
    <row r="9071" spans="3:23" x14ac:dyDescent="0.35">
      <c r="C9071" s="12">
        <v>44287</v>
      </c>
      <c r="D9071" s="12">
        <v>44316</v>
      </c>
      <c r="E9071" t="s">
        <v>21</v>
      </c>
      <c r="F9071" t="s">
        <v>59</v>
      </c>
      <c r="G9071" t="s">
        <v>59</v>
      </c>
      <c r="H9071" t="s">
        <v>60</v>
      </c>
      <c r="I9071" t="s">
        <v>61</v>
      </c>
      <c r="J9071" t="s">
        <v>62</v>
      </c>
      <c r="K9071" t="s">
        <v>63</v>
      </c>
      <c r="L9071" t="s">
        <v>64</v>
      </c>
      <c r="M9071" t="s">
        <v>82</v>
      </c>
      <c r="N9071" t="s">
        <v>379</v>
      </c>
      <c r="O9071" t="s">
        <v>380</v>
      </c>
      <c r="P9071" t="s">
        <v>472</v>
      </c>
      <c r="Q9071" t="s">
        <v>473</v>
      </c>
      <c r="R9071" t="s">
        <v>70</v>
      </c>
      <c r="S9071">
        <v>47389.067080009998</v>
      </c>
      <c r="T9071">
        <v>7.4343738204010998</v>
      </c>
      <c r="U9071">
        <v>47.429884034483003</v>
      </c>
      <c r="V9071">
        <v>999.13942537908997</v>
      </c>
      <c r="W9071">
        <v>0</v>
      </c>
    </row>
    <row r="9072" spans="3:23" x14ac:dyDescent="0.35">
      <c r="C9072" s="12">
        <v>44105</v>
      </c>
      <c r="D9072" s="12">
        <v>44135</v>
      </c>
      <c r="E9072" t="s">
        <v>21</v>
      </c>
      <c r="F9072" t="s">
        <v>59</v>
      </c>
      <c r="G9072" t="s">
        <v>59</v>
      </c>
      <c r="H9072" t="s">
        <v>60</v>
      </c>
      <c r="I9072" t="s">
        <v>61</v>
      </c>
      <c r="J9072" t="s">
        <v>62</v>
      </c>
      <c r="K9072" t="s">
        <v>63</v>
      </c>
      <c r="L9072" t="s">
        <v>64</v>
      </c>
      <c r="M9072" t="s">
        <v>96</v>
      </c>
      <c r="N9072" t="s">
        <v>97</v>
      </c>
      <c r="O9072" t="s">
        <v>98</v>
      </c>
      <c r="P9072" t="s">
        <v>482</v>
      </c>
      <c r="Q9072" t="s">
        <v>483</v>
      </c>
      <c r="R9072" t="s">
        <v>70</v>
      </c>
      <c r="S9072">
        <v>47388.073445891001</v>
      </c>
      <c r="T9072">
        <v>2.4280720863615999</v>
      </c>
      <c r="U9072">
        <v>384.22135560901</v>
      </c>
      <c r="V9072">
        <v>123.33534498825</v>
      </c>
      <c r="W9072">
        <v>0</v>
      </c>
    </row>
    <row r="9073" spans="3:23" x14ac:dyDescent="0.35">
      <c r="C9073" s="12">
        <v>43983</v>
      </c>
      <c r="D9073" s="12">
        <v>44012</v>
      </c>
      <c r="E9073" t="s">
        <v>20</v>
      </c>
      <c r="F9073" t="s">
        <v>59</v>
      </c>
      <c r="G9073" t="s">
        <v>59</v>
      </c>
      <c r="H9073" t="s">
        <v>60</v>
      </c>
      <c r="I9073" t="s">
        <v>61</v>
      </c>
      <c r="J9073" t="s">
        <v>62</v>
      </c>
      <c r="K9073" t="s">
        <v>63</v>
      </c>
      <c r="L9073" t="s">
        <v>64</v>
      </c>
      <c r="M9073" t="s">
        <v>101</v>
      </c>
      <c r="N9073" t="s">
        <v>102</v>
      </c>
      <c r="O9073" t="s">
        <v>93</v>
      </c>
      <c r="P9073" t="s">
        <v>184</v>
      </c>
      <c r="Q9073" t="s">
        <v>185</v>
      </c>
      <c r="R9073" t="s">
        <v>70</v>
      </c>
      <c r="S9073">
        <v>47369.841049123002</v>
      </c>
      <c r="T9073">
        <v>5.7371130892729001</v>
      </c>
      <c r="U9073">
        <v>26.893537821875999</v>
      </c>
      <c r="V9073">
        <v>1761.3837704384</v>
      </c>
      <c r="W9073">
        <v>0</v>
      </c>
    </row>
    <row r="9074" spans="3:23" x14ac:dyDescent="0.35">
      <c r="C9074" s="12">
        <v>44075</v>
      </c>
      <c r="D9074" s="12">
        <v>44104</v>
      </c>
      <c r="E9074" t="s">
        <v>20</v>
      </c>
      <c r="F9074" t="s">
        <v>59</v>
      </c>
      <c r="G9074" t="s">
        <v>59</v>
      </c>
      <c r="H9074" t="s">
        <v>60</v>
      </c>
      <c r="I9074" t="s">
        <v>61</v>
      </c>
      <c r="J9074" t="s">
        <v>62</v>
      </c>
      <c r="K9074" t="s">
        <v>63</v>
      </c>
      <c r="L9074" t="s">
        <v>64</v>
      </c>
      <c r="M9074" t="s">
        <v>101</v>
      </c>
      <c r="N9074" t="s">
        <v>102</v>
      </c>
      <c r="O9074" t="s">
        <v>93</v>
      </c>
      <c r="P9074" t="s">
        <v>257</v>
      </c>
      <c r="Q9074" t="s">
        <v>258</v>
      </c>
      <c r="R9074" t="s">
        <v>70</v>
      </c>
      <c r="S9074">
        <v>47339.961551580003</v>
      </c>
      <c r="T9074">
        <v>27.486161616478999</v>
      </c>
      <c r="U9074">
        <v>29.303812063016</v>
      </c>
      <c r="V9074">
        <v>1615.4881641262</v>
      </c>
      <c r="W9074">
        <v>0</v>
      </c>
    </row>
    <row r="9075" spans="3:23" x14ac:dyDescent="0.35">
      <c r="C9075" s="12">
        <v>44044</v>
      </c>
      <c r="D9075" s="12">
        <v>44074</v>
      </c>
      <c r="E9075" t="s">
        <v>20</v>
      </c>
      <c r="F9075" t="s">
        <v>59</v>
      </c>
      <c r="G9075" t="s">
        <v>59</v>
      </c>
      <c r="H9075" t="s">
        <v>60</v>
      </c>
      <c r="I9075" t="s">
        <v>61</v>
      </c>
      <c r="J9075" t="s">
        <v>62</v>
      </c>
      <c r="K9075" t="s">
        <v>63</v>
      </c>
      <c r="L9075" t="s">
        <v>64</v>
      </c>
      <c r="M9075" t="s">
        <v>82</v>
      </c>
      <c r="N9075" t="s">
        <v>357</v>
      </c>
      <c r="O9075" t="s">
        <v>357</v>
      </c>
      <c r="P9075" t="s">
        <v>358</v>
      </c>
      <c r="Q9075" t="s">
        <v>359</v>
      </c>
      <c r="R9075" t="s">
        <v>70</v>
      </c>
      <c r="S9075">
        <v>47312.933421807997</v>
      </c>
      <c r="T9075">
        <v>12.866186627062</v>
      </c>
      <c r="U9075">
        <v>61.227019320011003</v>
      </c>
      <c r="V9075">
        <v>772.74598612289003</v>
      </c>
      <c r="W9075">
        <v>0</v>
      </c>
    </row>
    <row r="9076" spans="3:23" x14ac:dyDescent="0.35">
      <c r="C9076" s="12">
        <v>43497</v>
      </c>
      <c r="D9076" s="12">
        <v>43524</v>
      </c>
      <c r="E9076" t="s">
        <v>75</v>
      </c>
      <c r="F9076" t="s">
        <v>59</v>
      </c>
      <c r="G9076" t="s">
        <v>59</v>
      </c>
      <c r="H9076" t="s">
        <v>60</v>
      </c>
      <c r="I9076" t="s">
        <v>61</v>
      </c>
      <c r="J9076" t="s">
        <v>62</v>
      </c>
      <c r="K9076" t="s">
        <v>63</v>
      </c>
      <c r="L9076" t="s">
        <v>64</v>
      </c>
      <c r="M9076" t="s">
        <v>101</v>
      </c>
      <c r="N9076" t="s">
        <v>102</v>
      </c>
      <c r="O9076" t="s">
        <v>93</v>
      </c>
      <c r="P9076" t="s">
        <v>349</v>
      </c>
      <c r="Q9076" t="s">
        <v>350</v>
      </c>
      <c r="R9076" t="s">
        <v>70</v>
      </c>
      <c r="S9076">
        <v>47227.386981946998</v>
      </c>
      <c r="T9076">
        <v>15.997567299934</v>
      </c>
      <c r="U9076">
        <v>58.673405449816002</v>
      </c>
      <c r="V9076">
        <v>804.91982048564</v>
      </c>
      <c r="W9076">
        <v>0</v>
      </c>
    </row>
    <row r="9077" spans="3:23" x14ac:dyDescent="0.35">
      <c r="C9077" s="12">
        <v>44256</v>
      </c>
      <c r="D9077" s="12">
        <v>44286</v>
      </c>
      <c r="E9077" t="s">
        <v>21</v>
      </c>
      <c r="F9077" t="s">
        <v>59</v>
      </c>
      <c r="G9077" t="s">
        <v>59</v>
      </c>
      <c r="H9077" t="s">
        <v>76</v>
      </c>
      <c r="I9077" t="s">
        <v>61</v>
      </c>
      <c r="J9077" t="s">
        <v>62</v>
      </c>
      <c r="K9077" t="s">
        <v>63</v>
      </c>
      <c r="L9077" t="s">
        <v>64</v>
      </c>
      <c r="M9077" t="s">
        <v>65</v>
      </c>
      <c r="N9077" t="s">
        <v>92</v>
      </c>
      <c r="O9077" t="s">
        <v>93</v>
      </c>
      <c r="P9077" t="s">
        <v>371</v>
      </c>
      <c r="Q9077" t="s">
        <v>372</v>
      </c>
      <c r="R9077" t="s">
        <v>70</v>
      </c>
      <c r="S9077">
        <v>47215.096471325</v>
      </c>
      <c r="T9077">
        <v>13.668667546425</v>
      </c>
      <c r="U9077">
        <v>355.03153328329</v>
      </c>
      <c r="V9077">
        <v>132.98845889739999</v>
      </c>
      <c r="W9077">
        <v>0</v>
      </c>
    </row>
    <row r="9078" spans="3:23" x14ac:dyDescent="0.35">
      <c r="C9078" s="12">
        <v>44378</v>
      </c>
      <c r="D9078" s="12">
        <v>44408</v>
      </c>
      <c r="E9078" t="s">
        <v>21</v>
      </c>
      <c r="F9078" t="s">
        <v>59</v>
      </c>
      <c r="G9078" t="s">
        <v>59</v>
      </c>
      <c r="H9078" t="s">
        <v>87</v>
      </c>
      <c r="I9078" t="s">
        <v>61</v>
      </c>
      <c r="J9078" t="s">
        <v>62</v>
      </c>
      <c r="K9078" t="s">
        <v>63</v>
      </c>
      <c r="L9078" t="s">
        <v>64</v>
      </c>
      <c r="M9078" t="s">
        <v>77</v>
      </c>
      <c r="N9078" t="s">
        <v>78</v>
      </c>
      <c r="O9078" t="s">
        <v>79</v>
      </c>
      <c r="P9078" t="s">
        <v>271</v>
      </c>
      <c r="Q9078" t="s">
        <v>272</v>
      </c>
      <c r="R9078" t="s">
        <v>70</v>
      </c>
      <c r="S9078">
        <v>47212.882613763002</v>
      </c>
      <c r="T9078">
        <v>4.3990216813526004</v>
      </c>
      <c r="U9078">
        <v>21.243145504147002</v>
      </c>
      <c r="V9078">
        <v>2222.4996107354</v>
      </c>
      <c r="W9078">
        <v>0</v>
      </c>
    </row>
    <row r="9079" spans="3:23" x14ac:dyDescent="0.35">
      <c r="C9079" s="12">
        <v>43862</v>
      </c>
      <c r="D9079" s="12">
        <v>43890</v>
      </c>
      <c r="E9079" t="s">
        <v>20</v>
      </c>
      <c r="F9079" t="s">
        <v>59</v>
      </c>
      <c r="G9079" t="s">
        <v>59</v>
      </c>
      <c r="H9079" t="s">
        <v>60</v>
      </c>
      <c r="I9079" t="s">
        <v>61</v>
      </c>
      <c r="J9079" t="s">
        <v>62</v>
      </c>
      <c r="K9079" t="s">
        <v>63</v>
      </c>
      <c r="L9079" t="s">
        <v>64</v>
      </c>
      <c r="M9079" t="s">
        <v>82</v>
      </c>
      <c r="N9079" t="s">
        <v>124</v>
      </c>
      <c r="O9079" t="s">
        <v>108</v>
      </c>
      <c r="P9079" t="s">
        <v>302</v>
      </c>
      <c r="Q9079" t="s">
        <v>303</v>
      </c>
      <c r="R9079" t="s">
        <v>70</v>
      </c>
      <c r="S9079">
        <v>47203.932847470998</v>
      </c>
      <c r="T9079">
        <v>10.136848689199001</v>
      </c>
      <c r="U9079">
        <v>114.77448036315</v>
      </c>
      <c r="V9079">
        <v>411.27550913857999</v>
      </c>
      <c r="W9079">
        <v>0</v>
      </c>
    </row>
    <row r="9080" spans="3:23" x14ac:dyDescent="0.35">
      <c r="C9080" s="12">
        <v>44440</v>
      </c>
      <c r="D9080" s="12">
        <v>44469</v>
      </c>
      <c r="E9080" t="s">
        <v>21</v>
      </c>
      <c r="F9080" t="s">
        <v>59</v>
      </c>
      <c r="G9080" t="s">
        <v>59</v>
      </c>
      <c r="H9080" t="s">
        <v>76</v>
      </c>
      <c r="I9080" t="s">
        <v>61</v>
      </c>
      <c r="J9080" t="s">
        <v>62</v>
      </c>
      <c r="K9080" t="s">
        <v>63</v>
      </c>
      <c r="L9080" t="s">
        <v>64</v>
      </c>
      <c r="M9080" t="s">
        <v>96</v>
      </c>
      <c r="N9080" t="s">
        <v>111</v>
      </c>
      <c r="O9080" t="s">
        <v>112</v>
      </c>
      <c r="P9080" t="s">
        <v>113</v>
      </c>
      <c r="Q9080" t="s">
        <v>114</v>
      </c>
      <c r="R9080" t="s">
        <v>70</v>
      </c>
      <c r="S9080">
        <v>47199.773979600999</v>
      </c>
      <c r="T9080">
        <v>81.035778859453004</v>
      </c>
      <c r="U9080">
        <v>49.068067387897997</v>
      </c>
      <c r="V9080">
        <v>961.92445499171004</v>
      </c>
      <c r="W9080">
        <v>0</v>
      </c>
    </row>
    <row r="9081" spans="3:23" x14ac:dyDescent="0.35">
      <c r="C9081" s="12">
        <v>43586</v>
      </c>
      <c r="D9081" s="12">
        <v>43616</v>
      </c>
      <c r="E9081" t="s">
        <v>75</v>
      </c>
      <c r="F9081" t="s">
        <v>59</v>
      </c>
      <c r="G9081" t="s">
        <v>59</v>
      </c>
      <c r="H9081" t="s">
        <v>87</v>
      </c>
      <c r="I9081" t="s">
        <v>61</v>
      </c>
      <c r="J9081" t="s">
        <v>62</v>
      </c>
      <c r="K9081" t="s">
        <v>63</v>
      </c>
      <c r="L9081" t="s">
        <v>64</v>
      </c>
      <c r="M9081" t="s">
        <v>88</v>
      </c>
      <c r="N9081" t="s">
        <v>89</v>
      </c>
      <c r="O9081" t="s">
        <v>67</v>
      </c>
      <c r="P9081" t="s">
        <v>249</v>
      </c>
      <c r="Q9081" t="s">
        <v>250</v>
      </c>
      <c r="R9081" t="s">
        <v>70</v>
      </c>
      <c r="S9081">
        <v>47152.935212261997</v>
      </c>
      <c r="T9081">
        <v>16.366585983248001</v>
      </c>
      <c r="U9081">
        <v>26.732654507058999</v>
      </c>
      <c r="V9081">
        <v>1763.8702957767</v>
      </c>
      <c r="W9081">
        <v>0</v>
      </c>
    </row>
    <row r="9082" spans="3:23" x14ac:dyDescent="0.35">
      <c r="C9082" s="12">
        <v>43983</v>
      </c>
      <c r="D9082" s="12">
        <v>44012</v>
      </c>
      <c r="E9082" t="s">
        <v>20</v>
      </c>
      <c r="F9082" t="s">
        <v>59</v>
      </c>
      <c r="G9082" t="s">
        <v>59</v>
      </c>
      <c r="H9082" t="s">
        <v>87</v>
      </c>
      <c r="I9082" t="s">
        <v>61</v>
      </c>
      <c r="J9082" t="s">
        <v>62</v>
      </c>
      <c r="K9082" t="s">
        <v>63</v>
      </c>
      <c r="L9082" t="s">
        <v>64</v>
      </c>
      <c r="M9082" t="s">
        <v>101</v>
      </c>
      <c r="N9082" t="s">
        <v>102</v>
      </c>
      <c r="O9082" t="s">
        <v>93</v>
      </c>
      <c r="P9082" t="s">
        <v>184</v>
      </c>
      <c r="Q9082" t="s">
        <v>185</v>
      </c>
      <c r="R9082" t="s">
        <v>70</v>
      </c>
      <c r="S9082">
        <v>47094.873319981001</v>
      </c>
      <c r="T9082">
        <v>3.3195057185894998</v>
      </c>
      <c r="U9082">
        <v>25.335445231954001</v>
      </c>
      <c r="V9082">
        <v>1858.8531951506</v>
      </c>
      <c r="W9082">
        <v>0</v>
      </c>
    </row>
    <row r="9083" spans="3:23" x14ac:dyDescent="0.35">
      <c r="C9083" s="12">
        <v>44013</v>
      </c>
      <c r="D9083" s="12">
        <v>44043</v>
      </c>
      <c r="E9083" t="s">
        <v>20</v>
      </c>
      <c r="F9083" t="s">
        <v>59</v>
      </c>
      <c r="G9083" t="s">
        <v>59</v>
      </c>
      <c r="H9083" t="s">
        <v>87</v>
      </c>
      <c r="I9083" t="s">
        <v>61</v>
      </c>
      <c r="J9083" t="s">
        <v>62</v>
      </c>
      <c r="K9083" t="s">
        <v>63</v>
      </c>
      <c r="L9083" t="s">
        <v>64</v>
      </c>
      <c r="M9083" t="s">
        <v>77</v>
      </c>
      <c r="N9083" t="s">
        <v>107</v>
      </c>
      <c r="O9083" t="s">
        <v>108</v>
      </c>
      <c r="P9083" t="s">
        <v>290</v>
      </c>
      <c r="Q9083" t="s">
        <v>291</v>
      </c>
      <c r="R9083" t="s">
        <v>70</v>
      </c>
      <c r="S9083">
        <v>47091.498114962997</v>
      </c>
      <c r="T9083">
        <v>4.2280914172703001</v>
      </c>
      <c r="U9083">
        <v>58.572780888543001</v>
      </c>
      <c r="V9083">
        <v>803.98262470365</v>
      </c>
      <c r="W9083">
        <v>0</v>
      </c>
    </row>
    <row r="9084" spans="3:23" x14ac:dyDescent="0.35">
      <c r="C9084" s="12">
        <v>44317</v>
      </c>
      <c r="D9084" s="12">
        <v>44347</v>
      </c>
      <c r="E9084" t="s">
        <v>21</v>
      </c>
      <c r="F9084" t="s">
        <v>59</v>
      </c>
      <c r="G9084" t="s">
        <v>59</v>
      </c>
      <c r="H9084" t="s">
        <v>60</v>
      </c>
      <c r="I9084" t="s">
        <v>61</v>
      </c>
      <c r="J9084" t="s">
        <v>62</v>
      </c>
      <c r="K9084" t="s">
        <v>63</v>
      </c>
      <c r="L9084" t="s">
        <v>64</v>
      </c>
      <c r="M9084" t="s">
        <v>82</v>
      </c>
      <c r="N9084" t="s">
        <v>362</v>
      </c>
      <c r="O9084" t="s">
        <v>362</v>
      </c>
      <c r="P9084" t="s">
        <v>363</v>
      </c>
      <c r="Q9084" t="s">
        <v>364</v>
      </c>
      <c r="R9084" t="s">
        <v>70</v>
      </c>
      <c r="S9084">
        <v>47039.645839142002</v>
      </c>
      <c r="T9084">
        <v>15.089942743886001</v>
      </c>
      <c r="U9084">
        <v>26.867678622690999</v>
      </c>
      <c r="V9084">
        <v>1750.7893592047999</v>
      </c>
      <c r="W9084">
        <v>0</v>
      </c>
    </row>
    <row r="9085" spans="3:23" x14ac:dyDescent="0.35">
      <c r="C9085" s="12">
        <v>43466</v>
      </c>
      <c r="D9085" s="12">
        <v>43496</v>
      </c>
      <c r="E9085" t="s">
        <v>75</v>
      </c>
      <c r="F9085" t="s">
        <v>59</v>
      </c>
      <c r="G9085" t="s">
        <v>59</v>
      </c>
      <c r="H9085" t="s">
        <v>87</v>
      </c>
      <c r="I9085" t="s">
        <v>61</v>
      </c>
      <c r="J9085" t="s">
        <v>62</v>
      </c>
      <c r="K9085" t="s">
        <v>63</v>
      </c>
      <c r="L9085" t="s">
        <v>64</v>
      </c>
      <c r="M9085" t="s">
        <v>137</v>
      </c>
      <c r="N9085" t="s">
        <v>66</v>
      </c>
      <c r="O9085" t="s">
        <v>67</v>
      </c>
      <c r="P9085" t="s">
        <v>138</v>
      </c>
      <c r="Q9085" t="s">
        <v>139</v>
      </c>
      <c r="R9085" t="s">
        <v>70</v>
      </c>
      <c r="S9085">
        <v>47025.834744621003</v>
      </c>
      <c r="T9085">
        <v>16.197562327959002</v>
      </c>
      <c r="U9085">
        <v>20.908576429461</v>
      </c>
      <c r="V9085">
        <v>2249.1170024546</v>
      </c>
      <c r="W9085">
        <v>0</v>
      </c>
    </row>
    <row r="9086" spans="3:23" x14ac:dyDescent="0.35">
      <c r="C9086" s="12">
        <v>43678</v>
      </c>
      <c r="D9086" s="12">
        <v>43708</v>
      </c>
      <c r="E9086" t="s">
        <v>75</v>
      </c>
      <c r="F9086" t="s">
        <v>59</v>
      </c>
      <c r="G9086" t="s">
        <v>59</v>
      </c>
      <c r="H9086" t="s">
        <v>76</v>
      </c>
      <c r="I9086" t="s">
        <v>61</v>
      </c>
      <c r="J9086" t="s">
        <v>62</v>
      </c>
      <c r="K9086" t="s">
        <v>63</v>
      </c>
      <c r="L9086" t="s">
        <v>64</v>
      </c>
      <c r="M9086" t="s">
        <v>96</v>
      </c>
      <c r="N9086" t="s">
        <v>97</v>
      </c>
      <c r="O9086" t="s">
        <v>98</v>
      </c>
      <c r="P9086" t="s">
        <v>369</v>
      </c>
      <c r="Q9086" t="s">
        <v>370</v>
      </c>
      <c r="R9086" t="s">
        <v>70</v>
      </c>
      <c r="S9086">
        <v>46998.552193190997</v>
      </c>
      <c r="T9086">
        <v>11.388820566062</v>
      </c>
      <c r="U9086">
        <v>2128.2248727134001</v>
      </c>
      <c r="V9086">
        <v>22.083452174521</v>
      </c>
      <c r="W9086">
        <v>0</v>
      </c>
    </row>
    <row r="9087" spans="3:23" x14ac:dyDescent="0.35">
      <c r="C9087" s="12">
        <v>44440</v>
      </c>
      <c r="D9087" s="12">
        <v>44469</v>
      </c>
      <c r="E9087" t="s">
        <v>21</v>
      </c>
      <c r="F9087" t="s">
        <v>59</v>
      </c>
      <c r="G9087" t="s">
        <v>59</v>
      </c>
      <c r="H9087" t="s">
        <v>87</v>
      </c>
      <c r="I9087" t="s">
        <v>61</v>
      </c>
      <c r="J9087" t="s">
        <v>62</v>
      </c>
      <c r="K9087" t="s">
        <v>63</v>
      </c>
      <c r="L9087" t="s">
        <v>64</v>
      </c>
      <c r="M9087" t="s">
        <v>101</v>
      </c>
      <c r="N9087" t="s">
        <v>102</v>
      </c>
      <c r="O9087" t="s">
        <v>93</v>
      </c>
      <c r="P9087" t="s">
        <v>215</v>
      </c>
      <c r="Q9087" t="s">
        <v>216</v>
      </c>
      <c r="R9087" t="s">
        <v>70</v>
      </c>
      <c r="S9087">
        <v>46945.427518684999</v>
      </c>
      <c r="T9087">
        <v>3.5578569793107002</v>
      </c>
      <c r="U9087">
        <v>24.288528810165001</v>
      </c>
      <c r="V9087">
        <v>1932.823016396</v>
      </c>
      <c r="W9087">
        <v>0</v>
      </c>
    </row>
    <row r="9088" spans="3:23" x14ac:dyDescent="0.35">
      <c r="C9088" s="12">
        <v>44228</v>
      </c>
      <c r="D9088" s="12">
        <v>44255</v>
      </c>
      <c r="E9088" t="s">
        <v>21</v>
      </c>
      <c r="F9088" t="s">
        <v>59</v>
      </c>
      <c r="G9088" t="s">
        <v>59</v>
      </c>
      <c r="H9088" t="s">
        <v>60</v>
      </c>
      <c r="I9088" t="s">
        <v>61</v>
      </c>
      <c r="J9088" t="s">
        <v>62</v>
      </c>
      <c r="K9088" t="s">
        <v>63</v>
      </c>
      <c r="L9088" t="s">
        <v>64</v>
      </c>
      <c r="M9088" t="s">
        <v>77</v>
      </c>
      <c r="N9088" t="s">
        <v>78</v>
      </c>
      <c r="O9088" t="s">
        <v>79</v>
      </c>
      <c r="P9088" t="s">
        <v>186</v>
      </c>
      <c r="Q9088" t="s">
        <v>187</v>
      </c>
      <c r="R9088" t="s">
        <v>70</v>
      </c>
      <c r="S9088">
        <v>46919.409281439999</v>
      </c>
      <c r="T9088">
        <v>14.745982057136001</v>
      </c>
      <c r="U9088">
        <v>20.395013806082002</v>
      </c>
      <c r="V9088">
        <v>2300.5333424902001</v>
      </c>
      <c r="W9088">
        <v>0</v>
      </c>
    </row>
    <row r="9089" spans="3:23" x14ac:dyDescent="0.35">
      <c r="C9089" s="12">
        <v>43862</v>
      </c>
      <c r="D9089" s="12">
        <v>43890</v>
      </c>
      <c r="E9089" t="s">
        <v>20</v>
      </c>
      <c r="F9089" t="s">
        <v>59</v>
      </c>
      <c r="G9089" t="s">
        <v>59</v>
      </c>
      <c r="H9089" t="s">
        <v>87</v>
      </c>
      <c r="I9089" t="s">
        <v>61</v>
      </c>
      <c r="J9089" t="s">
        <v>62</v>
      </c>
      <c r="K9089" t="s">
        <v>63</v>
      </c>
      <c r="L9089" t="s">
        <v>64</v>
      </c>
      <c r="M9089" t="s">
        <v>77</v>
      </c>
      <c r="N9089" t="s">
        <v>107</v>
      </c>
      <c r="O9089" t="s">
        <v>108</v>
      </c>
      <c r="P9089" t="s">
        <v>290</v>
      </c>
      <c r="Q9089" t="s">
        <v>291</v>
      </c>
      <c r="R9089" t="s">
        <v>70</v>
      </c>
      <c r="S9089">
        <v>46898.102180164002</v>
      </c>
      <c r="T9089">
        <v>2.7491970222817002</v>
      </c>
      <c r="U9089">
        <v>61.568095691738002</v>
      </c>
      <c r="V9089">
        <v>761.72734682221005</v>
      </c>
      <c r="W9089">
        <v>0</v>
      </c>
    </row>
    <row r="9090" spans="3:23" x14ac:dyDescent="0.35">
      <c r="C9090" s="12">
        <v>43770</v>
      </c>
      <c r="D9090" s="12">
        <v>43799</v>
      </c>
      <c r="E9090" t="s">
        <v>20</v>
      </c>
      <c r="F9090" t="s">
        <v>59</v>
      </c>
      <c r="G9090" t="s">
        <v>59</v>
      </c>
      <c r="H9090" t="s">
        <v>76</v>
      </c>
      <c r="I9090" t="s">
        <v>61</v>
      </c>
      <c r="J9090" t="s">
        <v>62</v>
      </c>
      <c r="K9090" t="s">
        <v>63</v>
      </c>
      <c r="L9090" t="s">
        <v>64</v>
      </c>
      <c r="M9090" t="s">
        <v>77</v>
      </c>
      <c r="N9090" t="s">
        <v>78</v>
      </c>
      <c r="O9090" t="s">
        <v>79</v>
      </c>
      <c r="P9090" t="s">
        <v>271</v>
      </c>
      <c r="Q9090" t="s">
        <v>272</v>
      </c>
      <c r="R9090" t="s">
        <v>70</v>
      </c>
      <c r="S9090">
        <v>46859.939271157004</v>
      </c>
      <c r="T9090">
        <v>29.142298673908002</v>
      </c>
      <c r="U9090">
        <v>24.875010904945999</v>
      </c>
      <c r="V9090">
        <v>1883.8158282712</v>
      </c>
      <c r="W9090">
        <v>0</v>
      </c>
    </row>
    <row r="9091" spans="3:23" x14ac:dyDescent="0.35">
      <c r="C9091" s="12">
        <v>44166</v>
      </c>
      <c r="D9091" s="12">
        <v>44196</v>
      </c>
      <c r="E9091" t="s">
        <v>21</v>
      </c>
      <c r="F9091" t="s">
        <v>59</v>
      </c>
      <c r="G9091" t="s">
        <v>59</v>
      </c>
      <c r="H9091" t="s">
        <v>60</v>
      </c>
      <c r="I9091" t="s">
        <v>61</v>
      </c>
      <c r="J9091" t="s">
        <v>62</v>
      </c>
      <c r="K9091" t="s">
        <v>63</v>
      </c>
      <c r="L9091" t="s">
        <v>64</v>
      </c>
      <c r="M9091" t="s">
        <v>96</v>
      </c>
      <c r="N9091" t="s">
        <v>111</v>
      </c>
      <c r="O9091" t="s">
        <v>112</v>
      </c>
      <c r="P9091" t="s">
        <v>365</v>
      </c>
      <c r="Q9091" t="s">
        <v>366</v>
      </c>
      <c r="R9091" t="s">
        <v>70</v>
      </c>
      <c r="S9091">
        <v>46854.493145594002</v>
      </c>
      <c r="T9091">
        <v>4.1804267436961</v>
      </c>
      <c r="U9091">
        <v>419.26517687313998</v>
      </c>
      <c r="V9091">
        <v>111.75383916936001</v>
      </c>
      <c r="W9091">
        <v>0</v>
      </c>
    </row>
    <row r="9092" spans="3:23" x14ac:dyDescent="0.35">
      <c r="C9092" s="12">
        <v>43800</v>
      </c>
      <c r="D9092" s="12">
        <v>43830</v>
      </c>
      <c r="E9092" t="s">
        <v>20</v>
      </c>
      <c r="F9092" t="s">
        <v>59</v>
      </c>
      <c r="G9092" t="s">
        <v>59</v>
      </c>
      <c r="H9092" t="s">
        <v>60</v>
      </c>
      <c r="I9092" t="s">
        <v>61</v>
      </c>
      <c r="J9092" t="s">
        <v>62</v>
      </c>
      <c r="K9092" t="s">
        <v>63</v>
      </c>
      <c r="L9092" t="s">
        <v>64</v>
      </c>
      <c r="M9092" t="s">
        <v>96</v>
      </c>
      <c r="N9092" t="s">
        <v>97</v>
      </c>
      <c r="O9092" t="s">
        <v>98</v>
      </c>
      <c r="P9092" t="s">
        <v>419</v>
      </c>
      <c r="Q9092" t="s">
        <v>420</v>
      </c>
      <c r="R9092" t="s">
        <v>70</v>
      </c>
      <c r="S9092">
        <v>46849.549919668003</v>
      </c>
      <c r="T9092">
        <v>3.2488850880431999</v>
      </c>
      <c r="U9092">
        <v>256.17158459899002</v>
      </c>
      <c r="V9092">
        <v>182.88347629579999</v>
      </c>
      <c r="W9092">
        <v>0</v>
      </c>
    </row>
    <row r="9093" spans="3:23" x14ac:dyDescent="0.35">
      <c r="C9093" s="12">
        <v>43831</v>
      </c>
      <c r="D9093" s="12">
        <v>43861</v>
      </c>
      <c r="E9093" t="s">
        <v>20</v>
      </c>
      <c r="F9093" t="s">
        <v>59</v>
      </c>
      <c r="G9093" t="s">
        <v>59</v>
      </c>
      <c r="H9093" t="s">
        <v>60</v>
      </c>
      <c r="I9093" t="s">
        <v>61</v>
      </c>
      <c r="J9093" t="s">
        <v>62</v>
      </c>
      <c r="K9093" t="s">
        <v>63</v>
      </c>
      <c r="L9093" t="s">
        <v>64</v>
      </c>
      <c r="M9093" t="s">
        <v>82</v>
      </c>
      <c r="N9093" t="s">
        <v>157</v>
      </c>
      <c r="O9093" t="s">
        <v>67</v>
      </c>
      <c r="P9093" t="s">
        <v>373</v>
      </c>
      <c r="Q9093" t="s">
        <v>374</v>
      </c>
      <c r="R9093" t="s">
        <v>70</v>
      </c>
      <c r="S9093">
        <v>46841.926267392002</v>
      </c>
      <c r="T9093">
        <v>6.7349239619274996</v>
      </c>
      <c r="U9093">
        <v>210.03625195574</v>
      </c>
      <c r="V9093">
        <v>223.01829246726001</v>
      </c>
      <c r="W9093">
        <v>0</v>
      </c>
    </row>
    <row r="9094" spans="3:23" x14ac:dyDescent="0.35">
      <c r="C9094" s="12">
        <v>43800</v>
      </c>
      <c r="D9094" s="12">
        <v>43830</v>
      </c>
      <c r="E9094" t="s">
        <v>20</v>
      </c>
      <c r="F9094" t="s">
        <v>59</v>
      </c>
      <c r="G9094" t="s">
        <v>59</v>
      </c>
      <c r="H9094" t="s">
        <v>60</v>
      </c>
      <c r="I9094" t="s">
        <v>61</v>
      </c>
      <c r="J9094" t="s">
        <v>62</v>
      </c>
      <c r="K9094" t="s">
        <v>63</v>
      </c>
      <c r="L9094" t="s">
        <v>64</v>
      </c>
      <c r="M9094" t="s">
        <v>65</v>
      </c>
      <c r="N9094" t="s">
        <v>66</v>
      </c>
      <c r="O9094" t="s">
        <v>67</v>
      </c>
      <c r="P9094" t="s">
        <v>345</v>
      </c>
      <c r="Q9094" t="s">
        <v>346</v>
      </c>
      <c r="R9094" t="s">
        <v>70</v>
      </c>
      <c r="S9094">
        <v>46818.619435077999</v>
      </c>
      <c r="T9094">
        <v>13.157634797399</v>
      </c>
      <c r="U9094">
        <v>95.365905435290998</v>
      </c>
      <c r="V9094">
        <v>490.93666359458001</v>
      </c>
      <c r="W9094">
        <v>0</v>
      </c>
    </row>
    <row r="9095" spans="3:23" x14ac:dyDescent="0.35">
      <c r="C9095" s="12">
        <v>43800</v>
      </c>
      <c r="D9095" s="12">
        <v>43830</v>
      </c>
      <c r="E9095" t="s">
        <v>20</v>
      </c>
      <c r="F9095" t="s">
        <v>59</v>
      </c>
      <c r="G9095" t="s">
        <v>59</v>
      </c>
      <c r="H9095" t="s">
        <v>87</v>
      </c>
      <c r="I9095" t="s">
        <v>61</v>
      </c>
      <c r="J9095" t="s">
        <v>62</v>
      </c>
      <c r="K9095" t="s">
        <v>63</v>
      </c>
      <c r="L9095" t="s">
        <v>64</v>
      </c>
      <c r="M9095" t="s">
        <v>82</v>
      </c>
      <c r="N9095" t="s">
        <v>124</v>
      </c>
      <c r="O9095" t="s">
        <v>108</v>
      </c>
      <c r="P9095" t="s">
        <v>190</v>
      </c>
      <c r="Q9095" t="s">
        <v>191</v>
      </c>
      <c r="R9095" t="s">
        <v>70</v>
      </c>
      <c r="S9095">
        <v>46772.908082905997</v>
      </c>
      <c r="T9095">
        <v>11.806373770497</v>
      </c>
      <c r="U9095">
        <v>36.247330036827002</v>
      </c>
      <c r="V9095">
        <v>1290.3821615381</v>
      </c>
      <c r="W9095">
        <v>0</v>
      </c>
    </row>
    <row r="9096" spans="3:23" x14ac:dyDescent="0.35">
      <c r="C9096" s="12">
        <v>43617</v>
      </c>
      <c r="D9096" s="12">
        <v>43646</v>
      </c>
      <c r="E9096" t="s">
        <v>75</v>
      </c>
      <c r="F9096" t="s">
        <v>59</v>
      </c>
      <c r="G9096" t="s">
        <v>59</v>
      </c>
      <c r="H9096" t="s">
        <v>60</v>
      </c>
      <c r="I9096" t="s">
        <v>61</v>
      </c>
      <c r="J9096" t="s">
        <v>62</v>
      </c>
      <c r="K9096" t="s">
        <v>63</v>
      </c>
      <c r="L9096" t="s">
        <v>64</v>
      </c>
      <c r="M9096" t="s">
        <v>65</v>
      </c>
      <c r="N9096" t="s">
        <v>66</v>
      </c>
      <c r="O9096" t="s">
        <v>67</v>
      </c>
      <c r="P9096" t="s">
        <v>324</v>
      </c>
      <c r="Q9096" t="s">
        <v>325</v>
      </c>
      <c r="R9096" t="s">
        <v>70</v>
      </c>
      <c r="S9096">
        <v>46709.365630606997</v>
      </c>
      <c r="T9096">
        <v>13.464572497904999</v>
      </c>
      <c r="U9096">
        <v>66.992162758424996</v>
      </c>
      <c r="V9096">
        <v>697.23626924900998</v>
      </c>
      <c r="W9096">
        <v>0</v>
      </c>
    </row>
    <row r="9097" spans="3:23" x14ac:dyDescent="0.35">
      <c r="C9097" s="12">
        <v>44105</v>
      </c>
      <c r="D9097" s="12">
        <v>44135</v>
      </c>
      <c r="E9097" t="s">
        <v>21</v>
      </c>
      <c r="F9097" t="s">
        <v>59</v>
      </c>
      <c r="G9097" t="s">
        <v>59</v>
      </c>
      <c r="H9097" t="s">
        <v>60</v>
      </c>
      <c r="I9097" t="s">
        <v>61</v>
      </c>
      <c r="J9097" t="s">
        <v>62</v>
      </c>
      <c r="K9097" t="s">
        <v>63</v>
      </c>
      <c r="L9097" t="s">
        <v>64</v>
      </c>
      <c r="M9097" t="s">
        <v>65</v>
      </c>
      <c r="N9097" t="s">
        <v>66</v>
      </c>
      <c r="O9097" t="s">
        <v>67</v>
      </c>
      <c r="P9097" t="s">
        <v>312</v>
      </c>
      <c r="Q9097" t="s">
        <v>313</v>
      </c>
      <c r="R9097" t="s">
        <v>70</v>
      </c>
      <c r="S9097">
        <v>46696.811845639997</v>
      </c>
      <c r="T9097">
        <v>15.074848228267999</v>
      </c>
      <c r="U9097">
        <v>76.087890478429003</v>
      </c>
      <c r="V9097">
        <v>613.72199376296999</v>
      </c>
      <c r="W9097">
        <v>0</v>
      </c>
    </row>
    <row r="9098" spans="3:23" x14ac:dyDescent="0.35">
      <c r="C9098" s="12">
        <v>43983</v>
      </c>
      <c r="D9098" s="12">
        <v>44012</v>
      </c>
      <c r="E9098" t="s">
        <v>20</v>
      </c>
      <c r="F9098" t="s">
        <v>59</v>
      </c>
      <c r="G9098" t="s">
        <v>59</v>
      </c>
      <c r="H9098" t="s">
        <v>87</v>
      </c>
      <c r="I9098" t="s">
        <v>61</v>
      </c>
      <c r="J9098" t="s">
        <v>62</v>
      </c>
      <c r="K9098" t="s">
        <v>63</v>
      </c>
      <c r="L9098" t="s">
        <v>64</v>
      </c>
      <c r="M9098" t="s">
        <v>88</v>
      </c>
      <c r="N9098" t="s">
        <v>89</v>
      </c>
      <c r="O9098" t="s">
        <v>67</v>
      </c>
      <c r="P9098" t="s">
        <v>249</v>
      </c>
      <c r="Q9098" t="s">
        <v>250</v>
      </c>
      <c r="R9098" t="s">
        <v>70</v>
      </c>
      <c r="S9098">
        <v>46685.375804643001</v>
      </c>
      <c r="T9098">
        <v>14.028306073037999</v>
      </c>
      <c r="U9098">
        <v>23.191648567520001</v>
      </c>
      <c r="V9098">
        <v>2013.0253211075001</v>
      </c>
      <c r="W9098">
        <v>0</v>
      </c>
    </row>
    <row r="9099" spans="3:23" x14ac:dyDescent="0.35">
      <c r="C9099" s="12">
        <v>43770</v>
      </c>
      <c r="D9099" s="12">
        <v>43799</v>
      </c>
      <c r="E9099" t="s">
        <v>20</v>
      </c>
      <c r="F9099" t="s">
        <v>59</v>
      </c>
      <c r="G9099" t="s">
        <v>59</v>
      </c>
      <c r="H9099" t="s">
        <v>60</v>
      </c>
      <c r="I9099" t="s">
        <v>61</v>
      </c>
      <c r="J9099" t="s">
        <v>62</v>
      </c>
      <c r="K9099" t="s">
        <v>63</v>
      </c>
      <c r="L9099" t="s">
        <v>64</v>
      </c>
      <c r="M9099" t="s">
        <v>82</v>
      </c>
      <c r="N9099" t="s">
        <v>441</v>
      </c>
      <c r="O9099" t="s">
        <v>442</v>
      </c>
      <c r="P9099" t="s">
        <v>443</v>
      </c>
      <c r="Q9099" t="s">
        <v>444</v>
      </c>
      <c r="R9099" t="s">
        <v>70</v>
      </c>
      <c r="S9099">
        <v>46676.537652988998</v>
      </c>
      <c r="T9099">
        <v>8.6953125485814997</v>
      </c>
      <c r="U9099">
        <v>111.3361072208</v>
      </c>
      <c r="V9099">
        <v>419.23989277281999</v>
      </c>
      <c r="W9099">
        <v>0</v>
      </c>
    </row>
    <row r="9100" spans="3:23" x14ac:dyDescent="0.35">
      <c r="C9100" s="12">
        <v>43770</v>
      </c>
      <c r="D9100" s="12">
        <v>43799</v>
      </c>
      <c r="E9100" t="s">
        <v>20</v>
      </c>
      <c r="F9100" t="s">
        <v>59</v>
      </c>
      <c r="G9100" t="s">
        <v>59</v>
      </c>
      <c r="H9100" t="s">
        <v>87</v>
      </c>
      <c r="I9100" t="s">
        <v>61</v>
      </c>
      <c r="J9100" t="s">
        <v>62</v>
      </c>
      <c r="K9100" t="s">
        <v>63</v>
      </c>
      <c r="L9100" t="s">
        <v>64</v>
      </c>
      <c r="M9100" t="s">
        <v>88</v>
      </c>
      <c r="N9100" t="s">
        <v>89</v>
      </c>
      <c r="O9100" t="s">
        <v>67</v>
      </c>
      <c r="P9100" t="s">
        <v>249</v>
      </c>
      <c r="Q9100" t="s">
        <v>250</v>
      </c>
      <c r="R9100" t="s">
        <v>70</v>
      </c>
      <c r="S9100">
        <v>46619.705189145003</v>
      </c>
      <c r="T9100">
        <v>16.880776761218002</v>
      </c>
      <c r="U9100">
        <v>24.751434084393999</v>
      </c>
      <c r="V9100">
        <v>1883.5153159281999</v>
      </c>
      <c r="W9100">
        <v>0</v>
      </c>
    </row>
    <row r="9101" spans="3:23" x14ac:dyDescent="0.35">
      <c r="C9101" s="12">
        <v>43647</v>
      </c>
      <c r="D9101" s="12">
        <v>43677</v>
      </c>
      <c r="E9101" t="s">
        <v>75</v>
      </c>
      <c r="F9101" t="s">
        <v>59</v>
      </c>
      <c r="G9101" t="s">
        <v>59</v>
      </c>
      <c r="H9101" t="s">
        <v>76</v>
      </c>
      <c r="I9101" t="s">
        <v>61</v>
      </c>
      <c r="J9101" t="s">
        <v>62</v>
      </c>
      <c r="K9101" t="s">
        <v>63</v>
      </c>
      <c r="L9101" t="s">
        <v>64</v>
      </c>
      <c r="M9101" t="s">
        <v>82</v>
      </c>
      <c r="N9101" t="s">
        <v>246</v>
      </c>
      <c r="O9101" t="s">
        <v>112</v>
      </c>
      <c r="P9101" t="s">
        <v>255</v>
      </c>
      <c r="Q9101" t="s">
        <v>256</v>
      </c>
      <c r="R9101" t="s">
        <v>70</v>
      </c>
      <c r="S9101">
        <v>46607.181789084003</v>
      </c>
      <c r="T9101">
        <v>19.371205027834002</v>
      </c>
      <c r="U9101">
        <v>44.616161597496003</v>
      </c>
      <c r="V9101">
        <v>1044.6255374801001</v>
      </c>
      <c r="W9101">
        <v>0</v>
      </c>
    </row>
    <row r="9102" spans="3:23" x14ac:dyDescent="0.35">
      <c r="C9102" s="12">
        <v>44440</v>
      </c>
      <c r="D9102" s="12">
        <v>44469</v>
      </c>
      <c r="E9102" t="s">
        <v>21</v>
      </c>
      <c r="F9102" t="s">
        <v>59</v>
      </c>
      <c r="G9102" t="s">
        <v>59</v>
      </c>
      <c r="H9102" t="s">
        <v>76</v>
      </c>
      <c r="I9102" t="s">
        <v>61</v>
      </c>
      <c r="J9102" t="s">
        <v>62</v>
      </c>
      <c r="K9102" t="s">
        <v>63</v>
      </c>
      <c r="L9102" t="s">
        <v>64</v>
      </c>
      <c r="M9102" t="s">
        <v>88</v>
      </c>
      <c r="N9102" t="s">
        <v>150</v>
      </c>
      <c r="O9102" t="s">
        <v>93</v>
      </c>
      <c r="P9102" t="s">
        <v>172</v>
      </c>
      <c r="Q9102" t="s">
        <v>173</v>
      </c>
      <c r="R9102" t="s">
        <v>70</v>
      </c>
      <c r="S9102">
        <v>46598.821248113003</v>
      </c>
      <c r="T9102">
        <v>54.235379717202001</v>
      </c>
      <c r="U9102">
        <v>33.113183927148</v>
      </c>
      <c r="V9102">
        <v>1407.2588534716001</v>
      </c>
      <c r="W9102">
        <v>0</v>
      </c>
    </row>
    <row r="9103" spans="3:23" x14ac:dyDescent="0.35">
      <c r="C9103" s="12">
        <v>43983</v>
      </c>
      <c r="D9103" s="12">
        <v>44012</v>
      </c>
      <c r="E9103" t="s">
        <v>20</v>
      </c>
      <c r="F9103" t="s">
        <v>59</v>
      </c>
      <c r="G9103" t="s">
        <v>59</v>
      </c>
      <c r="H9103" t="s">
        <v>87</v>
      </c>
      <c r="I9103" t="s">
        <v>61</v>
      </c>
      <c r="J9103" t="s">
        <v>62</v>
      </c>
      <c r="K9103" t="s">
        <v>63</v>
      </c>
      <c r="L9103" t="s">
        <v>64</v>
      </c>
      <c r="M9103" t="s">
        <v>96</v>
      </c>
      <c r="N9103" t="s">
        <v>97</v>
      </c>
      <c r="O9103" t="s">
        <v>98</v>
      </c>
      <c r="P9103" t="s">
        <v>300</v>
      </c>
      <c r="Q9103" t="s">
        <v>301</v>
      </c>
      <c r="R9103" t="s">
        <v>70</v>
      </c>
      <c r="S9103">
        <v>46579.849044105002</v>
      </c>
      <c r="T9103">
        <v>6.3814510619081002</v>
      </c>
      <c r="U9103">
        <v>62.370565806454003</v>
      </c>
      <c r="V9103">
        <v>746.82421815204998</v>
      </c>
      <c r="W9103">
        <v>0</v>
      </c>
    </row>
    <row r="9104" spans="3:23" x14ac:dyDescent="0.35">
      <c r="C9104" s="12">
        <v>44136</v>
      </c>
      <c r="D9104" s="12">
        <v>44165</v>
      </c>
      <c r="E9104" t="s">
        <v>21</v>
      </c>
      <c r="F9104" t="s">
        <v>59</v>
      </c>
      <c r="G9104" t="s">
        <v>59</v>
      </c>
      <c r="H9104" t="s">
        <v>60</v>
      </c>
      <c r="I9104" t="s">
        <v>61</v>
      </c>
      <c r="J9104" t="s">
        <v>62</v>
      </c>
      <c r="K9104" t="s">
        <v>63</v>
      </c>
      <c r="L9104" t="s">
        <v>64</v>
      </c>
      <c r="M9104" t="s">
        <v>96</v>
      </c>
      <c r="N9104" t="s">
        <v>97</v>
      </c>
      <c r="O9104" t="s">
        <v>98</v>
      </c>
      <c r="P9104" t="s">
        <v>419</v>
      </c>
      <c r="Q9104" t="s">
        <v>420</v>
      </c>
      <c r="R9104" t="s">
        <v>70</v>
      </c>
      <c r="S9104">
        <v>46571.37081919</v>
      </c>
      <c r="T9104">
        <v>6.3221263216406998</v>
      </c>
      <c r="U9104">
        <v>198.91107600927</v>
      </c>
      <c r="V9104">
        <v>234.13161174102001</v>
      </c>
      <c r="W9104">
        <v>0</v>
      </c>
    </row>
    <row r="9105" spans="3:23" x14ac:dyDescent="0.35">
      <c r="C9105" s="12">
        <v>44348</v>
      </c>
      <c r="D9105" s="12">
        <v>44377</v>
      </c>
      <c r="E9105" t="s">
        <v>21</v>
      </c>
      <c r="F9105" t="s">
        <v>59</v>
      </c>
      <c r="G9105" t="s">
        <v>59</v>
      </c>
      <c r="H9105" t="s">
        <v>76</v>
      </c>
      <c r="I9105" t="s">
        <v>61</v>
      </c>
      <c r="J9105" t="s">
        <v>62</v>
      </c>
      <c r="K9105" t="s">
        <v>63</v>
      </c>
      <c r="L9105" t="s">
        <v>64</v>
      </c>
      <c r="M9105" t="s">
        <v>96</v>
      </c>
      <c r="N9105" t="s">
        <v>111</v>
      </c>
      <c r="O9105" t="s">
        <v>112</v>
      </c>
      <c r="P9105" t="s">
        <v>335</v>
      </c>
      <c r="Q9105" t="s">
        <v>336</v>
      </c>
      <c r="R9105" t="s">
        <v>70</v>
      </c>
      <c r="S9105">
        <v>46566.136651218003</v>
      </c>
      <c r="T9105">
        <v>20.780396141895</v>
      </c>
      <c r="U9105">
        <v>56.494402920429003</v>
      </c>
      <c r="V9105">
        <v>824.26106382265004</v>
      </c>
      <c r="W9105">
        <v>0</v>
      </c>
    </row>
    <row r="9106" spans="3:23" x14ac:dyDescent="0.35">
      <c r="C9106" s="12">
        <v>44287</v>
      </c>
      <c r="D9106" s="12">
        <v>44316</v>
      </c>
      <c r="E9106" t="s">
        <v>21</v>
      </c>
      <c r="F9106" t="s">
        <v>59</v>
      </c>
      <c r="G9106" t="s">
        <v>59</v>
      </c>
      <c r="H9106" t="s">
        <v>76</v>
      </c>
      <c r="I9106" t="s">
        <v>61</v>
      </c>
      <c r="J9106" t="s">
        <v>62</v>
      </c>
      <c r="K9106" t="s">
        <v>63</v>
      </c>
      <c r="L9106" t="s">
        <v>64</v>
      </c>
      <c r="M9106" t="s">
        <v>101</v>
      </c>
      <c r="N9106" t="s">
        <v>102</v>
      </c>
      <c r="O9106" t="s">
        <v>93</v>
      </c>
      <c r="P9106" t="s">
        <v>279</v>
      </c>
      <c r="Q9106" t="s">
        <v>280</v>
      </c>
      <c r="R9106" t="s">
        <v>70</v>
      </c>
      <c r="S9106">
        <v>46538.172715606997</v>
      </c>
      <c r="T9106">
        <v>19.264526110557998</v>
      </c>
      <c r="U9106">
        <v>67.680453058851</v>
      </c>
      <c r="V9106">
        <v>687.61615226097001</v>
      </c>
      <c r="W9106">
        <v>0</v>
      </c>
    </row>
    <row r="9107" spans="3:23" x14ac:dyDescent="0.35">
      <c r="C9107" s="12">
        <v>44136</v>
      </c>
      <c r="D9107" s="12">
        <v>44165</v>
      </c>
      <c r="E9107" t="s">
        <v>21</v>
      </c>
      <c r="F9107" t="s">
        <v>59</v>
      </c>
      <c r="G9107" t="s">
        <v>59</v>
      </c>
      <c r="H9107" t="s">
        <v>60</v>
      </c>
      <c r="I9107" t="s">
        <v>61</v>
      </c>
      <c r="J9107" t="s">
        <v>62</v>
      </c>
      <c r="K9107" t="s">
        <v>63</v>
      </c>
      <c r="L9107" t="s">
        <v>64</v>
      </c>
      <c r="M9107" t="s">
        <v>101</v>
      </c>
      <c r="N9107" t="s">
        <v>102</v>
      </c>
      <c r="O9107" t="s">
        <v>93</v>
      </c>
      <c r="P9107" t="s">
        <v>227</v>
      </c>
      <c r="Q9107" t="s">
        <v>228</v>
      </c>
      <c r="R9107" t="s">
        <v>70</v>
      </c>
      <c r="S9107">
        <v>46530.989186154002</v>
      </c>
      <c r="T9107">
        <v>12.126182442805</v>
      </c>
      <c r="U9107">
        <v>28.75738491389</v>
      </c>
      <c r="V9107">
        <v>1618.0535652141</v>
      </c>
      <c r="W9107">
        <v>0</v>
      </c>
    </row>
    <row r="9108" spans="3:23" x14ac:dyDescent="0.35">
      <c r="C9108" s="12">
        <v>44287</v>
      </c>
      <c r="D9108" s="12">
        <v>44316</v>
      </c>
      <c r="E9108" t="s">
        <v>21</v>
      </c>
      <c r="F9108" t="s">
        <v>59</v>
      </c>
      <c r="G9108" t="s">
        <v>59</v>
      </c>
      <c r="H9108" t="s">
        <v>87</v>
      </c>
      <c r="I9108" t="s">
        <v>61</v>
      </c>
      <c r="J9108" t="s">
        <v>62</v>
      </c>
      <c r="K9108" t="s">
        <v>63</v>
      </c>
      <c r="L9108" t="s">
        <v>64</v>
      </c>
      <c r="M9108" t="s">
        <v>88</v>
      </c>
      <c r="N9108" t="s">
        <v>89</v>
      </c>
      <c r="O9108" t="s">
        <v>67</v>
      </c>
      <c r="P9108" t="s">
        <v>239</v>
      </c>
      <c r="Q9108" t="s">
        <v>240</v>
      </c>
      <c r="R9108" t="s">
        <v>70</v>
      </c>
      <c r="S9108">
        <v>46503.051953547998</v>
      </c>
      <c r="T9108">
        <v>15.252104047737999</v>
      </c>
      <c r="U9108">
        <v>24.814404822364999</v>
      </c>
      <c r="V9108">
        <v>1874.0345491436001</v>
      </c>
      <c r="W9108">
        <v>0</v>
      </c>
    </row>
    <row r="9109" spans="3:23" x14ac:dyDescent="0.35">
      <c r="C9109" s="12">
        <v>44044</v>
      </c>
      <c r="D9109" s="12">
        <v>44074</v>
      </c>
      <c r="E9109" t="s">
        <v>20</v>
      </c>
      <c r="F9109" t="s">
        <v>59</v>
      </c>
      <c r="G9109" t="s">
        <v>59</v>
      </c>
      <c r="H9109" t="s">
        <v>60</v>
      </c>
      <c r="I9109" t="s">
        <v>61</v>
      </c>
      <c r="J9109" t="s">
        <v>62</v>
      </c>
      <c r="K9109" t="s">
        <v>63</v>
      </c>
      <c r="L9109" t="s">
        <v>64</v>
      </c>
      <c r="M9109" t="s">
        <v>101</v>
      </c>
      <c r="N9109" t="s">
        <v>102</v>
      </c>
      <c r="O9109" t="s">
        <v>93</v>
      </c>
      <c r="P9109" t="s">
        <v>257</v>
      </c>
      <c r="Q9109" t="s">
        <v>258</v>
      </c>
      <c r="R9109" t="s">
        <v>70</v>
      </c>
      <c r="S9109">
        <v>46483.344889212</v>
      </c>
      <c r="T9109">
        <v>27.022479959173001</v>
      </c>
      <c r="U9109">
        <v>28.457127103303002</v>
      </c>
      <c r="V9109">
        <v>1633.4517788979001</v>
      </c>
      <c r="W9109">
        <v>0</v>
      </c>
    </row>
    <row r="9110" spans="3:23" x14ac:dyDescent="0.35">
      <c r="C9110" s="12">
        <v>43466</v>
      </c>
      <c r="D9110" s="12">
        <v>43496</v>
      </c>
      <c r="E9110" t="s">
        <v>75</v>
      </c>
      <c r="F9110" t="s">
        <v>59</v>
      </c>
      <c r="G9110" t="s">
        <v>59</v>
      </c>
      <c r="H9110" t="s">
        <v>60</v>
      </c>
      <c r="I9110" t="s">
        <v>61</v>
      </c>
      <c r="J9110" t="s">
        <v>62</v>
      </c>
      <c r="K9110" t="s">
        <v>63</v>
      </c>
      <c r="L9110" t="s">
        <v>64</v>
      </c>
      <c r="M9110" t="s">
        <v>82</v>
      </c>
      <c r="N9110" t="s">
        <v>246</v>
      </c>
      <c r="O9110" t="s">
        <v>112</v>
      </c>
      <c r="P9110" t="s">
        <v>383</v>
      </c>
      <c r="Q9110" t="s">
        <v>384</v>
      </c>
      <c r="R9110" t="s">
        <v>70</v>
      </c>
      <c r="S9110">
        <v>46445.024926418999</v>
      </c>
      <c r="T9110">
        <v>8.6875824363822005</v>
      </c>
      <c r="U9110">
        <v>191.00521218930001</v>
      </c>
      <c r="V9110">
        <v>243.16103416271</v>
      </c>
      <c r="W9110">
        <v>0</v>
      </c>
    </row>
    <row r="9111" spans="3:23" x14ac:dyDescent="0.35">
      <c r="C9111" s="12">
        <v>43922</v>
      </c>
      <c r="D9111" s="12">
        <v>43951</v>
      </c>
      <c r="E9111" t="s">
        <v>20</v>
      </c>
      <c r="F9111" t="s">
        <v>59</v>
      </c>
      <c r="G9111" t="s">
        <v>59</v>
      </c>
      <c r="H9111" t="s">
        <v>87</v>
      </c>
      <c r="I9111" t="s">
        <v>61</v>
      </c>
      <c r="J9111" t="s">
        <v>62</v>
      </c>
      <c r="K9111" t="s">
        <v>63</v>
      </c>
      <c r="L9111" t="s">
        <v>64</v>
      </c>
      <c r="M9111" t="s">
        <v>101</v>
      </c>
      <c r="N9111" t="s">
        <v>102</v>
      </c>
      <c r="O9111" t="s">
        <v>93</v>
      </c>
      <c r="P9111" t="s">
        <v>227</v>
      </c>
      <c r="Q9111" t="s">
        <v>228</v>
      </c>
      <c r="R9111" t="s">
        <v>70</v>
      </c>
      <c r="S9111">
        <v>46440.396376463999</v>
      </c>
      <c r="T9111">
        <v>7.3273672832247003</v>
      </c>
      <c r="U9111">
        <v>23.131117464919999</v>
      </c>
      <c r="V9111">
        <v>2007.7022412296001</v>
      </c>
      <c r="W9111">
        <v>0</v>
      </c>
    </row>
    <row r="9112" spans="3:23" x14ac:dyDescent="0.35">
      <c r="C9112" s="12">
        <v>43678</v>
      </c>
      <c r="D9112" s="12">
        <v>43708</v>
      </c>
      <c r="E9112" t="s">
        <v>75</v>
      </c>
      <c r="F9112" t="s">
        <v>59</v>
      </c>
      <c r="G9112" t="s">
        <v>59</v>
      </c>
      <c r="H9112" t="s">
        <v>60</v>
      </c>
      <c r="I9112" t="s">
        <v>61</v>
      </c>
      <c r="J9112" t="s">
        <v>62</v>
      </c>
      <c r="K9112" t="s">
        <v>63</v>
      </c>
      <c r="L9112" t="s">
        <v>64</v>
      </c>
      <c r="M9112" t="s">
        <v>82</v>
      </c>
      <c r="N9112" t="s">
        <v>328</v>
      </c>
      <c r="O9112" t="s">
        <v>328</v>
      </c>
      <c r="P9112" t="s">
        <v>329</v>
      </c>
      <c r="Q9112" t="s">
        <v>330</v>
      </c>
      <c r="R9112" t="s">
        <v>70</v>
      </c>
      <c r="S9112">
        <v>46419.664359285998</v>
      </c>
      <c r="T9112">
        <v>17.068976500104</v>
      </c>
      <c r="U9112">
        <v>56.832638990165002</v>
      </c>
      <c r="V9112">
        <v>816.77826657528999</v>
      </c>
      <c r="W9112">
        <v>0</v>
      </c>
    </row>
    <row r="9113" spans="3:23" x14ac:dyDescent="0.35">
      <c r="C9113" s="12">
        <v>44105</v>
      </c>
      <c r="D9113" s="12">
        <v>44135</v>
      </c>
      <c r="E9113" t="s">
        <v>21</v>
      </c>
      <c r="F9113" t="s">
        <v>59</v>
      </c>
      <c r="G9113" t="s">
        <v>59</v>
      </c>
      <c r="H9113" t="s">
        <v>60</v>
      </c>
      <c r="I9113" t="s">
        <v>61</v>
      </c>
      <c r="J9113" t="s">
        <v>62</v>
      </c>
      <c r="K9113" t="s">
        <v>63</v>
      </c>
      <c r="L9113" t="s">
        <v>64</v>
      </c>
      <c r="M9113" t="s">
        <v>77</v>
      </c>
      <c r="N9113" t="s">
        <v>107</v>
      </c>
      <c r="O9113" t="s">
        <v>108</v>
      </c>
      <c r="P9113" t="s">
        <v>430</v>
      </c>
      <c r="Q9113" t="s">
        <v>431</v>
      </c>
      <c r="R9113" t="s">
        <v>70</v>
      </c>
      <c r="S9113">
        <v>46412.297227738003</v>
      </c>
      <c r="T9113">
        <v>4.0497081821748004</v>
      </c>
      <c r="U9113">
        <v>138.91759941340999</v>
      </c>
      <c r="V9113">
        <v>334.099476407</v>
      </c>
      <c r="W9113">
        <v>0</v>
      </c>
    </row>
    <row r="9114" spans="3:23" x14ac:dyDescent="0.35">
      <c r="C9114" s="12">
        <v>43435</v>
      </c>
      <c r="D9114" s="12">
        <v>43465</v>
      </c>
      <c r="E9114" t="s">
        <v>75</v>
      </c>
      <c r="F9114" t="s">
        <v>59</v>
      </c>
      <c r="G9114" t="s">
        <v>59</v>
      </c>
      <c r="H9114" t="s">
        <v>60</v>
      </c>
      <c r="I9114" t="s">
        <v>61</v>
      </c>
      <c r="J9114" t="s">
        <v>62</v>
      </c>
      <c r="K9114" t="s">
        <v>63</v>
      </c>
      <c r="L9114" t="s">
        <v>64</v>
      </c>
      <c r="M9114" t="s">
        <v>65</v>
      </c>
      <c r="N9114" t="s">
        <v>66</v>
      </c>
      <c r="O9114" t="s">
        <v>67</v>
      </c>
      <c r="P9114" t="s">
        <v>312</v>
      </c>
      <c r="Q9114" t="s">
        <v>313</v>
      </c>
      <c r="R9114" t="s">
        <v>70</v>
      </c>
      <c r="S9114">
        <v>46407.928087337001</v>
      </c>
      <c r="T9114">
        <v>18.422529515710998</v>
      </c>
      <c r="U9114">
        <v>74.624722158563998</v>
      </c>
      <c r="V9114">
        <v>621.88409879408005</v>
      </c>
      <c r="W9114">
        <v>0</v>
      </c>
    </row>
    <row r="9115" spans="3:23" x14ac:dyDescent="0.35">
      <c r="C9115" s="12">
        <v>43709</v>
      </c>
      <c r="D9115" s="12">
        <v>43738</v>
      </c>
      <c r="E9115" t="s">
        <v>75</v>
      </c>
      <c r="F9115" t="s">
        <v>59</v>
      </c>
      <c r="G9115" t="s">
        <v>59</v>
      </c>
      <c r="H9115" t="s">
        <v>87</v>
      </c>
      <c r="I9115" t="s">
        <v>61</v>
      </c>
      <c r="J9115" t="s">
        <v>62</v>
      </c>
      <c r="K9115" t="s">
        <v>63</v>
      </c>
      <c r="L9115" t="s">
        <v>64</v>
      </c>
      <c r="M9115" t="s">
        <v>96</v>
      </c>
      <c r="N9115" t="s">
        <v>97</v>
      </c>
      <c r="O9115" t="s">
        <v>98</v>
      </c>
      <c r="P9115" t="s">
        <v>300</v>
      </c>
      <c r="Q9115" t="s">
        <v>301</v>
      </c>
      <c r="R9115" t="s">
        <v>70</v>
      </c>
      <c r="S9115">
        <v>46403.582281386</v>
      </c>
      <c r="T9115">
        <v>6.7927118667587001</v>
      </c>
      <c r="U9115">
        <v>51.709748335442001</v>
      </c>
      <c r="V9115">
        <v>897.38557574029005</v>
      </c>
      <c r="W9115">
        <v>0</v>
      </c>
    </row>
    <row r="9116" spans="3:23" x14ac:dyDescent="0.35">
      <c r="C9116" s="12">
        <v>44166</v>
      </c>
      <c r="D9116" s="12">
        <v>44196</v>
      </c>
      <c r="E9116" t="s">
        <v>21</v>
      </c>
      <c r="F9116" t="s">
        <v>59</v>
      </c>
      <c r="G9116" t="s">
        <v>59</v>
      </c>
      <c r="H9116" t="s">
        <v>87</v>
      </c>
      <c r="I9116" t="s">
        <v>61</v>
      </c>
      <c r="J9116" t="s">
        <v>62</v>
      </c>
      <c r="K9116" t="s">
        <v>63</v>
      </c>
      <c r="L9116" t="s">
        <v>64</v>
      </c>
      <c r="M9116" t="s">
        <v>96</v>
      </c>
      <c r="N9116" t="s">
        <v>97</v>
      </c>
      <c r="O9116" t="s">
        <v>98</v>
      </c>
      <c r="P9116" t="s">
        <v>253</v>
      </c>
      <c r="Q9116" t="s">
        <v>254</v>
      </c>
      <c r="R9116" t="s">
        <v>70</v>
      </c>
      <c r="S9116">
        <v>46381.035149896001</v>
      </c>
      <c r="T9116">
        <v>5.6970256077665997</v>
      </c>
      <c r="U9116">
        <v>131.84128298544999</v>
      </c>
      <c r="V9116">
        <v>351.79447665881997</v>
      </c>
      <c r="W9116">
        <v>0</v>
      </c>
    </row>
    <row r="9117" spans="3:23" x14ac:dyDescent="0.35">
      <c r="C9117" s="12">
        <v>44440</v>
      </c>
      <c r="D9117" s="12">
        <v>44469</v>
      </c>
      <c r="E9117" t="s">
        <v>21</v>
      </c>
      <c r="F9117" t="s">
        <v>59</v>
      </c>
      <c r="G9117" t="s">
        <v>59</v>
      </c>
      <c r="H9117" t="s">
        <v>76</v>
      </c>
      <c r="I9117" t="s">
        <v>61</v>
      </c>
      <c r="J9117" t="s">
        <v>62</v>
      </c>
      <c r="K9117" t="s">
        <v>63</v>
      </c>
      <c r="L9117" t="s">
        <v>64</v>
      </c>
      <c r="M9117" t="s">
        <v>101</v>
      </c>
      <c r="N9117" t="s">
        <v>102</v>
      </c>
      <c r="O9117" t="s">
        <v>93</v>
      </c>
      <c r="P9117" t="s">
        <v>176</v>
      </c>
      <c r="Q9117" t="s">
        <v>177</v>
      </c>
      <c r="R9117" t="s">
        <v>70</v>
      </c>
      <c r="S9117">
        <v>46365.523343182002</v>
      </c>
      <c r="T9117">
        <v>55.407603364560003</v>
      </c>
      <c r="U9117">
        <v>32.667630808726997</v>
      </c>
      <c r="V9117">
        <v>1419.310865078</v>
      </c>
      <c r="W9117">
        <v>0</v>
      </c>
    </row>
    <row r="9118" spans="3:23" x14ac:dyDescent="0.35">
      <c r="C9118" s="12">
        <v>43891</v>
      </c>
      <c r="D9118" s="12">
        <v>43921</v>
      </c>
      <c r="E9118" t="s">
        <v>20</v>
      </c>
      <c r="F9118" t="s">
        <v>59</v>
      </c>
      <c r="G9118" t="s">
        <v>59</v>
      </c>
      <c r="H9118" t="s">
        <v>60</v>
      </c>
      <c r="I9118" t="s">
        <v>61</v>
      </c>
      <c r="J9118" t="s">
        <v>62</v>
      </c>
      <c r="K9118" t="s">
        <v>63</v>
      </c>
      <c r="L9118" t="s">
        <v>64</v>
      </c>
      <c r="M9118" t="s">
        <v>82</v>
      </c>
      <c r="N9118" t="s">
        <v>246</v>
      </c>
      <c r="O9118" t="s">
        <v>112</v>
      </c>
      <c r="P9118" t="s">
        <v>383</v>
      </c>
      <c r="Q9118" t="s">
        <v>384</v>
      </c>
      <c r="R9118" t="s">
        <v>70</v>
      </c>
      <c r="S9118">
        <v>46352.792578072003</v>
      </c>
      <c r="T9118">
        <v>8.3429018847765999</v>
      </c>
      <c r="U9118">
        <v>175.85107529227</v>
      </c>
      <c r="V9118">
        <v>263.59118078197997</v>
      </c>
      <c r="W9118">
        <v>0</v>
      </c>
    </row>
    <row r="9119" spans="3:23" x14ac:dyDescent="0.35">
      <c r="C9119" s="12">
        <v>43739</v>
      </c>
      <c r="D9119" s="12">
        <v>43769</v>
      </c>
      <c r="E9119" t="s">
        <v>20</v>
      </c>
      <c r="F9119" t="s">
        <v>59</v>
      </c>
      <c r="G9119" t="s">
        <v>59</v>
      </c>
      <c r="H9119" t="s">
        <v>60</v>
      </c>
      <c r="I9119" t="s">
        <v>61</v>
      </c>
      <c r="J9119" t="s">
        <v>62</v>
      </c>
      <c r="K9119" t="s">
        <v>63</v>
      </c>
      <c r="L9119" t="s">
        <v>64</v>
      </c>
      <c r="M9119" t="s">
        <v>82</v>
      </c>
      <c r="N9119" t="s">
        <v>357</v>
      </c>
      <c r="O9119" t="s">
        <v>357</v>
      </c>
      <c r="P9119" t="s">
        <v>358</v>
      </c>
      <c r="Q9119" t="s">
        <v>359</v>
      </c>
      <c r="R9119" t="s">
        <v>70</v>
      </c>
      <c r="S9119">
        <v>46335.100066628002</v>
      </c>
      <c r="T9119">
        <v>15.196314478142</v>
      </c>
      <c r="U9119">
        <v>63.399163417471001</v>
      </c>
      <c r="V9119">
        <v>730.84718423680999</v>
      </c>
      <c r="W9119">
        <v>0</v>
      </c>
    </row>
    <row r="9120" spans="3:23" x14ac:dyDescent="0.35">
      <c r="C9120" s="12">
        <v>43952</v>
      </c>
      <c r="D9120" s="12">
        <v>43982</v>
      </c>
      <c r="E9120" t="s">
        <v>20</v>
      </c>
      <c r="F9120" t="s">
        <v>59</v>
      </c>
      <c r="G9120" t="s">
        <v>59</v>
      </c>
      <c r="H9120" t="s">
        <v>60</v>
      </c>
      <c r="I9120" t="s">
        <v>61</v>
      </c>
      <c r="J9120" t="s">
        <v>62</v>
      </c>
      <c r="K9120" t="s">
        <v>63</v>
      </c>
      <c r="L9120" t="s">
        <v>64</v>
      </c>
      <c r="M9120" t="s">
        <v>101</v>
      </c>
      <c r="N9120" t="s">
        <v>102</v>
      </c>
      <c r="O9120" t="s">
        <v>93</v>
      </c>
      <c r="P9120" t="s">
        <v>227</v>
      </c>
      <c r="Q9120" t="s">
        <v>228</v>
      </c>
      <c r="R9120" t="s">
        <v>70</v>
      </c>
      <c r="S9120">
        <v>46307.193050927002</v>
      </c>
      <c r="T9120">
        <v>18.925725329755</v>
      </c>
      <c r="U9120">
        <v>29.824330254383</v>
      </c>
      <c r="V9120">
        <v>1552.6649770826</v>
      </c>
      <c r="W9120">
        <v>0</v>
      </c>
    </row>
    <row r="9121" spans="3:23" x14ac:dyDescent="0.35">
      <c r="C9121" s="12">
        <v>43405</v>
      </c>
      <c r="D9121" s="12">
        <v>43434</v>
      </c>
      <c r="E9121" t="s">
        <v>75</v>
      </c>
      <c r="F9121" t="s">
        <v>59</v>
      </c>
      <c r="G9121" t="s">
        <v>59</v>
      </c>
      <c r="H9121" t="s">
        <v>76</v>
      </c>
      <c r="I9121" t="s">
        <v>61</v>
      </c>
      <c r="J9121" t="s">
        <v>62</v>
      </c>
      <c r="K9121" t="s">
        <v>63</v>
      </c>
      <c r="L9121" t="s">
        <v>64</v>
      </c>
      <c r="M9121" t="s">
        <v>101</v>
      </c>
      <c r="N9121" t="s">
        <v>102</v>
      </c>
      <c r="O9121" t="s">
        <v>93</v>
      </c>
      <c r="P9121" t="s">
        <v>308</v>
      </c>
      <c r="Q9121" t="s">
        <v>309</v>
      </c>
      <c r="R9121" t="s">
        <v>70</v>
      </c>
      <c r="S9121">
        <v>46289.396013336001</v>
      </c>
      <c r="T9121">
        <v>16.777639445424001</v>
      </c>
      <c r="U9121">
        <v>26.560527867782</v>
      </c>
      <c r="V9121">
        <v>1742.7890079506001</v>
      </c>
      <c r="W9121">
        <v>0</v>
      </c>
    </row>
    <row r="9122" spans="3:23" x14ac:dyDescent="0.35">
      <c r="C9122" s="12">
        <v>44105</v>
      </c>
      <c r="D9122" s="12">
        <v>44135</v>
      </c>
      <c r="E9122" t="s">
        <v>21</v>
      </c>
      <c r="F9122" t="s">
        <v>59</v>
      </c>
      <c r="G9122" t="s">
        <v>59</v>
      </c>
      <c r="H9122" t="s">
        <v>60</v>
      </c>
      <c r="I9122" t="s">
        <v>61</v>
      </c>
      <c r="J9122" t="s">
        <v>62</v>
      </c>
      <c r="K9122" t="s">
        <v>63</v>
      </c>
      <c r="L9122" t="s">
        <v>64</v>
      </c>
      <c r="M9122" t="s">
        <v>82</v>
      </c>
      <c r="N9122" t="s">
        <v>328</v>
      </c>
      <c r="O9122" t="s">
        <v>328</v>
      </c>
      <c r="P9122" t="s">
        <v>395</v>
      </c>
      <c r="Q9122" t="s">
        <v>396</v>
      </c>
      <c r="R9122" t="s">
        <v>70</v>
      </c>
      <c r="S9122">
        <v>46279.575377834997</v>
      </c>
      <c r="T9122">
        <v>13.425483966617</v>
      </c>
      <c r="U9122">
        <v>43.534436519171997</v>
      </c>
      <c r="V9122">
        <v>1063.0567219459999</v>
      </c>
      <c r="W9122">
        <v>0</v>
      </c>
    </row>
    <row r="9123" spans="3:23" x14ac:dyDescent="0.35">
      <c r="C9123" s="12">
        <v>43466</v>
      </c>
      <c r="D9123" s="12">
        <v>43496</v>
      </c>
      <c r="E9123" t="s">
        <v>75</v>
      </c>
      <c r="F9123" t="s">
        <v>59</v>
      </c>
      <c r="G9123" t="s">
        <v>59</v>
      </c>
      <c r="H9123" t="s">
        <v>87</v>
      </c>
      <c r="I9123" t="s">
        <v>61</v>
      </c>
      <c r="J9123" t="s">
        <v>62</v>
      </c>
      <c r="K9123" t="s">
        <v>63</v>
      </c>
      <c r="L9123" t="s">
        <v>64</v>
      </c>
      <c r="M9123" t="s">
        <v>88</v>
      </c>
      <c r="N9123" t="s">
        <v>150</v>
      </c>
      <c r="O9123" t="s">
        <v>93</v>
      </c>
      <c r="P9123" t="s">
        <v>269</v>
      </c>
      <c r="Q9123" t="s">
        <v>270</v>
      </c>
      <c r="R9123" t="s">
        <v>70</v>
      </c>
      <c r="S9123">
        <v>46271.763682103003</v>
      </c>
      <c r="T9123">
        <v>5.4416171071247996</v>
      </c>
      <c r="U9123">
        <v>24.399176479851</v>
      </c>
      <c r="V9123">
        <v>1896.4477641413</v>
      </c>
      <c r="W9123">
        <v>0</v>
      </c>
    </row>
    <row r="9124" spans="3:23" x14ac:dyDescent="0.35">
      <c r="C9124" s="12">
        <v>43770</v>
      </c>
      <c r="D9124" s="12">
        <v>43799</v>
      </c>
      <c r="E9124" t="s">
        <v>20</v>
      </c>
      <c r="F9124" t="s">
        <v>59</v>
      </c>
      <c r="G9124" t="s">
        <v>59</v>
      </c>
      <c r="H9124" t="s">
        <v>87</v>
      </c>
      <c r="I9124" t="s">
        <v>61</v>
      </c>
      <c r="J9124" t="s">
        <v>62</v>
      </c>
      <c r="K9124" t="s">
        <v>63</v>
      </c>
      <c r="L9124" t="s">
        <v>64</v>
      </c>
      <c r="M9124" t="s">
        <v>82</v>
      </c>
      <c r="N9124" t="s">
        <v>285</v>
      </c>
      <c r="O9124" t="s">
        <v>108</v>
      </c>
      <c r="P9124" t="s">
        <v>286</v>
      </c>
      <c r="Q9124" t="s">
        <v>287</v>
      </c>
      <c r="R9124" t="s">
        <v>70</v>
      </c>
      <c r="S9124">
        <v>46270.913849226003</v>
      </c>
      <c r="T9124">
        <v>8.2909809964664998</v>
      </c>
      <c r="U9124">
        <v>22.182916835627999</v>
      </c>
      <c r="V9124">
        <v>2085.8805085050999</v>
      </c>
      <c r="W9124">
        <v>0</v>
      </c>
    </row>
    <row r="9125" spans="3:23" x14ac:dyDescent="0.35">
      <c r="C9125" s="12">
        <v>44013</v>
      </c>
      <c r="D9125" s="12">
        <v>44043</v>
      </c>
      <c r="E9125" t="s">
        <v>20</v>
      </c>
      <c r="F9125" t="s">
        <v>59</v>
      </c>
      <c r="G9125" t="s">
        <v>59</v>
      </c>
      <c r="H9125" t="s">
        <v>87</v>
      </c>
      <c r="I9125" t="s">
        <v>61</v>
      </c>
      <c r="J9125" t="s">
        <v>62</v>
      </c>
      <c r="K9125" t="s">
        <v>63</v>
      </c>
      <c r="L9125" t="s">
        <v>64</v>
      </c>
      <c r="M9125" t="s">
        <v>82</v>
      </c>
      <c r="N9125" t="s">
        <v>292</v>
      </c>
      <c r="O9125" t="s">
        <v>293</v>
      </c>
      <c r="P9125" t="s">
        <v>294</v>
      </c>
      <c r="Q9125" t="s">
        <v>295</v>
      </c>
      <c r="R9125" t="s">
        <v>70</v>
      </c>
      <c r="S9125">
        <v>46239.152932532001</v>
      </c>
      <c r="T9125">
        <v>8.9697669814107002</v>
      </c>
      <c r="U9125">
        <v>22.822878817625998</v>
      </c>
      <c r="V9125">
        <v>2026.0000196303999</v>
      </c>
      <c r="W9125">
        <v>0</v>
      </c>
    </row>
    <row r="9126" spans="3:23" x14ac:dyDescent="0.35">
      <c r="C9126" s="12">
        <v>43466</v>
      </c>
      <c r="D9126" s="12">
        <v>43496</v>
      </c>
      <c r="E9126" t="s">
        <v>75</v>
      </c>
      <c r="F9126" t="s">
        <v>59</v>
      </c>
      <c r="G9126" t="s">
        <v>59</v>
      </c>
      <c r="H9126" t="s">
        <v>87</v>
      </c>
      <c r="I9126" t="s">
        <v>61</v>
      </c>
      <c r="J9126" t="s">
        <v>62</v>
      </c>
      <c r="K9126" t="s">
        <v>63</v>
      </c>
      <c r="L9126" t="s">
        <v>64</v>
      </c>
      <c r="M9126" t="s">
        <v>88</v>
      </c>
      <c r="N9126" t="s">
        <v>89</v>
      </c>
      <c r="O9126" t="s">
        <v>67</v>
      </c>
      <c r="P9126" t="s">
        <v>249</v>
      </c>
      <c r="Q9126" t="s">
        <v>250</v>
      </c>
      <c r="R9126" t="s">
        <v>70</v>
      </c>
      <c r="S9126">
        <v>46220.759968070997</v>
      </c>
      <c r="T9126">
        <v>16.579724874513001</v>
      </c>
      <c r="U9126">
        <v>26.888747495600999</v>
      </c>
      <c r="V9126">
        <v>1718.9629221529001</v>
      </c>
      <c r="W9126">
        <v>0</v>
      </c>
    </row>
    <row r="9127" spans="3:23" x14ac:dyDescent="0.35">
      <c r="C9127" s="12">
        <v>43586</v>
      </c>
      <c r="D9127" s="12">
        <v>43616</v>
      </c>
      <c r="E9127" t="s">
        <v>75</v>
      </c>
      <c r="F9127" t="s">
        <v>59</v>
      </c>
      <c r="G9127" t="s">
        <v>59</v>
      </c>
      <c r="H9127" t="s">
        <v>60</v>
      </c>
      <c r="I9127" t="s">
        <v>61</v>
      </c>
      <c r="J9127" t="s">
        <v>62</v>
      </c>
      <c r="K9127" t="s">
        <v>63</v>
      </c>
      <c r="L9127" t="s">
        <v>64</v>
      </c>
      <c r="M9127" t="s">
        <v>65</v>
      </c>
      <c r="N9127" t="s">
        <v>66</v>
      </c>
      <c r="O9127" t="s">
        <v>67</v>
      </c>
      <c r="P9127" t="s">
        <v>312</v>
      </c>
      <c r="Q9127" t="s">
        <v>313</v>
      </c>
      <c r="R9127" t="s">
        <v>70</v>
      </c>
      <c r="S9127">
        <v>46217.410327880003</v>
      </c>
      <c r="T9127">
        <v>16.128279086433999</v>
      </c>
      <c r="U9127">
        <v>68.242246810319003</v>
      </c>
      <c r="V9127">
        <v>677.25510938029004</v>
      </c>
      <c r="W9127">
        <v>0</v>
      </c>
    </row>
    <row r="9128" spans="3:23" x14ac:dyDescent="0.35">
      <c r="C9128" s="12">
        <v>43435</v>
      </c>
      <c r="D9128" s="12">
        <v>43465</v>
      </c>
      <c r="E9128" t="s">
        <v>75</v>
      </c>
      <c r="F9128" t="s">
        <v>59</v>
      </c>
      <c r="G9128" t="s">
        <v>59</v>
      </c>
      <c r="H9128" t="s">
        <v>60</v>
      </c>
      <c r="I9128" t="s">
        <v>61</v>
      </c>
      <c r="J9128" t="s">
        <v>62</v>
      </c>
      <c r="K9128" t="s">
        <v>63</v>
      </c>
      <c r="L9128" t="s">
        <v>64</v>
      </c>
      <c r="M9128" t="s">
        <v>137</v>
      </c>
      <c r="N9128" t="s">
        <v>66</v>
      </c>
      <c r="O9128" t="s">
        <v>67</v>
      </c>
      <c r="P9128" t="s">
        <v>281</v>
      </c>
      <c r="Q9128" t="s">
        <v>282</v>
      </c>
      <c r="R9128" t="s">
        <v>70</v>
      </c>
      <c r="S9128">
        <v>46211.685375132001</v>
      </c>
      <c r="T9128">
        <v>31.498061844971001</v>
      </c>
      <c r="U9128">
        <v>20.680310748739</v>
      </c>
      <c r="V9128">
        <v>2234.5740321117</v>
      </c>
      <c r="W9128">
        <v>0</v>
      </c>
    </row>
    <row r="9129" spans="3:23" x14ac:dyDescent="0.35">
      <c r="C9129" s="12">
        <v>43770</v>
      </c>
      <c r="D9129" s="12">
        <v>43799</v>
      </c>
      <c r="E9129" t="s">
        <v>20</v>
      </c>
      <c r="F9129" t="s">
        <v>59</v>
      </c>
      <c r="G9129" t="s">
        <v>59</v>
      </c>
      <c r="H9129" t="s">
        <v>60</v>
      </c>
      <c r="I9129" t="s">
        <v>61</v>
      </c>
      <c r="J9129" t="s">
        <v>62</v>
      </c>
      <c r="K9129" t="s">
        <v>63</v>
      </c>
      <c r="L9129" t="s">
        <v>64</v>
      </c>
      <c r="M9129" t="s">
        <v>65</v>
      </c>
      <c r="N9129" t="s">
        <v>66</v>
      </c>
      <c r="O9129" t="s">
        <v>67</v>
      </c>
      <c r="P9129" t="s">
        <v>312</v>
      </c>
      <c r="Q9129" t="s">
        <v>313</v>
      </c>
      <c r="R9129" t="s">
        <v>70</v>
      </c>
      <c r="S9129">
        <v>46211.198313212</v>
      </c>
      <c r="T9129">
        <v>15.171846139334001</v>
      </c>
      <c r="U9129">
        <v>72.542802381224007</v>
      </c>
      <c r="V9129">
        <v>637.01975656198999</v>
      </c>
      <c r="W9129">
        <v>0</v>
      </c>
    </row>
    <row r="9130" spans="3:23" x14ac:dyDescent="0.35">
      <c r="C9130" s="12">
        <v>43647</v>
      </c>
      <c r="D9130" s="12">
        <v>43677</v>
      </c>
      <c r="E9130" t="s">
        <v>75</v>
      </c>
      <c r="F9130" t="s">
        <v>59</v>
      </c>
      <c r="G9130" t="s">
        <v>59</v>
      </c>
      <c r="H9130" t="s">
        <v>87</v>
      </c>
      <c r="I9130" t="s">
        <v>61</v>
      </c>
      <c r="J9130" t="s">
        <v>62</v>
      </c>
      <c r="K9130" t="s">
        <v>63</v>
      </c>
      <c r="L9130" t="s">
        <v>64</v>
      </c>
      <c r="M9130" t="s">
        <v>137</v>
      </c>
      <c r="N9130" t="s">
        <v>66</v>
      </c>
      <c r="O9130" t="s">
        <v>67</v>
      </c>
      <c r="P9130" t="s">
        <v>235</v>
      </c>
      <c r="Q9130" t="s">
        <v>236</v>
      </c>
      <c r="R9130" t="s">
        <v>70</v>
      </c>
      <c r="S9130">
        <v>46195.064284672</v>
      </c>
      <c r="T9130">
        <v>16.122339827411999</v>
      </c>
      <c r="U9130">
        <v>19.240065757145</v>
      </c>
      <c r="V9130">
        <v>2400.9826612737002</v>
      </c>
      <c r="W9130">
        <v>0</v>
      </c>
    </row>
    <row r="9131" spans="3:23" x14ac:dyDescent="0.35">
      <c r="C9131" s="12">
        <v>43922</v>
      </c>
      <c r="D9131" s="12">
        <v>43951</v>
      </c>
      <c r="E9131" t="s">
        <v>20</v>
      </c>
      <c r="F9131" t="s">
        <v>59</v>
      </c>
      <c r="G9131" t="s">
        <v>59</v>
      </c>
      <c r="H9131" t="s">
        <v>60</v>
      </c>
      <c r="I9131" t="s">
        <v>61</v>
      </c>
      <c r="J9131" t="s">
        <v>62</v>
      </c>
      <c r="K9131" t="s">
        <v>63</v>
      </c>
      <c r="L9131" t="s">
        <v>64</v>
      </c>
      <c r="M9131" t="s">
        <v>101</v>
      </c>
      <c r="N9131" t="s">
        <v>102</v>
      </c>
      <c r="O9131" t="s">
        <v>93</v>
      </c>
      <c r="P9131" t="s">
        <v>215</v>
      </c>
      <c r="Q9131" t="s">
        <v>216</v>
      </c>
      <c r="R9131" t="s">
        <v>70</v>
      </c>
      <c r="S9131">
        <v>46188.906528599</v>
      </c>
      <c r="T9131">
        <v>3.9312981252646999</v>
      </c>
      <c r="U9131">
        <v>24.895795860812001</v>
      </c>
      <c r="V9131">
        <v>1855.2894145997</v>
      </c>
      <c r="W9131">
        <v>0</v>
      </c>
    </row>
    <row r="9132" spans="3:23" x14ac:dyDescent="0.35">
      <c r="C9132" s="12">
        <v>44378</v>
      </c>
      <c r="D9132" s="12">
        <v>44408</v>
      </c>
      <c r="E9132" t="s">
        <v>21</v>
      </c>
      <c r="F9132" t="s">
        <v>59</v>
      </c>
      <c r="G9132" t="s">
        <v>59</v>
      </c>
      <c r="H9132" t="s">
        <v>87</v>
      </c>
      <c r="I9132" t="s">
        <v>61</v>
      </c>
      <c r="J9132" t="s">
        <v>62</v>
      </c>
      <c r="K9132" t="s">
        <v>63</v>
      </c>
      <c r="L9132" t="s">
        <v>64</v>
      </c>
      <c r="M9132" t="s">
        <v>82</v>
      </c>
      <c r="N9132" t="s">
        <v>120</v>
      </c>
      <c r="O9132" t="s">
        <v>121</v>
      </c>
      <c r="P9132" t="s">
        <v>221</v>
      </c>
      <c r="Q9132" t="s">
        <v>222</v>
      </c>
      <c r="R9132" t="s">
        <v>70</v>
      </c>
      <c r="S9132">
        <v>46156.734189780997</v>
      </c>
      <c r="T9132">
        <v>3.2986691761904998</v>
      </c>
      <c r="U9132">
        <v>181.93489290855001</v>
      </c>
      <c r="V9132">
        <v>253.69918574652999</v>
      </c>
      <c r="W9132">
        <v>0</v>
      </c>
    </row>
    <row r="9133" spans="3:23" x14ac:dyDescent="0.35">
      <c r="C9133" s="12">
        <v>44440</v>
      </c>
      <c r="D9133" s="12">
        <v>44469</v>
      </c>
      <c r="E9133" t="s">
        <v>21</v>
      </c>
      <c r="F9133" t="s">
        <v>59</v>
      </c>
      <c r="G9133" t="s">
        <v>59</v>
      </c>
      <c r="H9133" t="s">
        <v>87</v>
      </c>
      <c r="I9133" t="s">
        <v>61</v>
      </c>
      <c r="J9133" t="s">
        <v>62</v>
      </c>
      <c r="K9133" t="s">
        <v>63</v>
      </c>
      <c r="L9133" t="s">
        <v>64</v>
      </c>
      <c r="M9133" t="s">
        <v>82</v>
      </c>
      <c r="N9133" t="s">
        <v>120</v>
      </c>
      <c r="O9133" t="s">
        <v>121</v>
      </c>
      <c r="P9133" t="s">
        <v>221</v>
      </c>
      <c r="Q9133" t="s">
        <v>222</v>
      </c>
      <c r="R9133" t="s">
        <v>70</v>
      </c>
      <c r="S9133">
        <v>46142.037087833</v>
      </c>
      <c r="T9133">
        <v>3.8710839222383999</v>
      </c>
      <c r="U9133">
        <v>186.97722114575001</v>
      </c>
      <c r="V9133">
        <v>246.77892207984999</v>
      </c>
      <c r="W9133">
        <v>0</v>
      </c>
    </row>
    <row r="9134" spans="3:23" x14ac:dyDescent="0.35">
      <c r="C9134" s="12">
        <v>43770</v>
      </c>
      <c r="D9134" s="12">
        <v>43799</v>
      </c>
      <c r="E9134" t="s">
        <v>20</v>
      </c>
      <c r="F9134" t="s">
        <v>59</v>
      </c>
      <c r="G9134" t="s">
        <v>59</v>
      </c>
      <c r="H9134" t="s">
        <v>87</v>
      </c>
      <c r="I9134" t="s">
        <v>61</v>
      </c>
      <c r="J9134" t="s">
        <v>62</v>
      </c>
      <c r="K9134" t="s">
        <v>63</v>
      </c>
      <c r="L9134" t="s">
        <v>64</v>
      </c>
      <c r="M9134" t="s">
        <v>65</v>
      </c>
      <c r="N9134" t="s">
        <v>66</v>
      </c>
      <c r="O9134" t="s">
        <v>67</v>
      </c>
      <c r="P9134" t="s">
        <v>259</v>
      </c>
      <c r="Q9134" t="s">
        <v>260</v>
      </c>
      <c r="R9134" t="s">
        <v>70</v>
      </c>
      <c r="S9134">
        <v>46135.508407567002</v>
      </c>
      <c r="T9134">
        <v>9.2326323434210007</v>
      </c>
      <c r="U9134">
        <v>59.723641480076999</v>
      </c>
      <c r="V9134">
        <v>772.48317859114002</v>
      </c>
      <c r="W9134">
        <v>0</v>
      </c>
    </row>
    <row r="9135" spans="3:23" x14ac:dyDescent="0.35">
      <c r="C9135" s="12">
        <v>43709</v>
      </c>
      <c r="D9135" s="12">
        <v>43738</v>
      </c>
      <c r="E9135" t="s">
        <v>75</v>
      </c>
      <c r="F9135" t="s">
        <v>59</v>
      </c>
      <c r="G9135" t="s">
        <v>59</v>
      </c>
      <c r="H9135" t="s">
        <v>60</v>
      </c>
      <c r="I9135" t="s">
        <v>61</v>
      </c>
      <c r="J9135" t="s">
        <v>62</v>
      </c>
      <c r="K9135" t="s">
        <v>63</v>
      </c>
      <c r="L9135" t="s">
        <v>64</v>
      </c>
      <c r="M9135" t="s">
        <v>65</v>
      </c>
      <c r="N9135" t="s">
        <v>92</v>
      </c>
      <c r="O9135" t="s">
        <v>93</v>
      </c>
      <c r="P9135" t="s">
        <v>371</v>
      </c>
      <c r="Q9135" t="s">
        <v>372</v>
      </c>
      <c r="R9135" t="s">
        <v>70</v>
      </c>
      <c r="S9135">
        <v>46127.131297958003</v>
      </c>
      <c r="T9135">
        <v>5.7861355249548003</v>
      </c>
      <c r="U9135">
        <v>377.46365636042998</v>
      </c>
      <c r="V9135">
        <v>122.20284130855001</v>
      </c>
      <c r="W9135">
        <v>0</v>
      </c>
    </row>
    <row r="9136" spans="3:23" x14ac:dyDescent="0.35">
      <c r="C9136" s="12">
        <v>43709</v>
      </c>
      <c r="D9136" s="12">
        <v>43738</v>
      </c>
      <c r="E9136" t="s">
        <v>75</v>
      </c>
      <c r="F9136" t="s">
        <v>59</v>
      </c>
      <c r="G9136" t="s">
        <v>59</v>
      </c>
      <c r="H9136" t="s">
        <v>87</v>
      </c>
      <c r="I9136" t="s">
        <v>61</v>
      </c>
      <c r="J9136" t="s">
        <v>62</v>
      </c>
      <c r="K9136" t="s">
        <v>63</v>
      </c>
      <c r="L9136" t="s">
        <v>64</v>
      </c>
      <c r="M9136" t="s">
        <v>82</v>
      </c>
      <c r="N9136" t="s">
        <v>120</v>
      </c>
      <c r="O9136" t="s">
        <v>121</v>
      </c>
      <c r="P9136" t="s">
        <v>221</v>
      </c>
      <c r="Q9136" t="s">
        <v>222</v>
      </c>
      <c r="R9136" t="s">
        <v>70</v>
      </c>
      <c r="S9136">
        <v>46100.532474084997</v>
      </c>
      <c r="T9136">
        <v>4.3939147651099004</v>
      </c>
      <c r="U9136">
        <v>164.85272484586</v>
      </c>
      <c r="V9136">
        <v>279.64677270083001</v>
      </c>
      <c r="W9136">
        <v>0</v>
      </c>
    </row>
    <row r="9137" spans="3:23" x14ac:dyDescent="0.35">
      <c r="C9137" s="12">
        <v>43678</v>
      </c>
      <c r="D9137" s="12">
        <v>43708</v>
      </c>
      <c r="E9137" t="s">
        <v>75</v>
      </c>
      <c r="F9137" t="s">
        <v>59</v>
      </c>
      <c r="G9137" t="s">
        <v>59</v>
      </c>
      <c r="H9137" t="s">
        <v>60</v>
      </c>
      <c r="I9137" t="s">
        <v>61</v>
      </c>
      <c r="J9137" t="s">
        <v>62</v>
      </c>
      <c r="K9137" t="s">
        <v>63</v>
      </c>
      <c r="L9137" t="s">
        <v>64</v>
      </c>
      <c r="M9137" t="s">
        <v>101</v>
      </c>
      <c r="N9137" t="s">
        <v>102</v>
      </c>
      <c r="O9137" t="s">
        <v>93</v>
      </c>
      <c r="P9137" t="s">
        <v>322</v>
      </c>
      <c r="Q9137" t="s">
        <v>323</v>
      </c>
      <c r="R9137" t="s">
        <v>70</v>
      </c>
      <c r="S9137">
        <v>46098.536758445996</v>
      </c>
      <c r="T9137">
        <v>17.043674331638002</v>
      </c>
      <c r="U9137">
        <v>23.677184883835999</v>
      </c>
      <c r="V9137">
        <v>1946.9602059795</v>
      </c>
      <c r="W9137">
        <v>0</v>
      </c>
    </row>
    <row r="9138" spans="3:23" x14ac:dyDescent="0.35">
      <c r="C9138" s="12">
        <v>44044</v>
      </c>
      <c r="D9138" s="12">
        <v>44074</v>
      </c>
      <c r="E9138" t="s">
        <v>20</v>
      </c>
      <c r="F9138" t="s">
        <v>59</v>
      </c>
      <c r="G9138" t="s">
        <v>59</v>
      </c>
      <c r="H9138" t="s">
        <v>87</v>
      </c>
      <c r="I9138" t="s">
        <v>61</v>
      </c>
      <c r="J9138" t="s">
        <v>62</v>
      </c>
      <c r="K9138" t="s">
        <v>63</v>
      </c>
      <c r="L9138" t="s">
        <v>64</v>
      </c>
      <c r="M9138" t="s">
        <v>137</v>
      </c>
      <c r="N9138" t="s">
        <v>66</v>
      </c>
      <c r="O9138" t="s">
        <v>67</v>
      </c>
      <c r="P9138" t="s">
        <v>138</v>
      </c>
      <c r="Q9138" t="s">
        <v>139</v>
      </c>
      <c r="R9138" t="s">
        <v>70</v>
      </c>
      <c r="S9138">
        <v>46040.139315711</v>
      </c>
      <c r="T9138">
        <v>17.285337430475</v>
      </c>
      <c r="U9138">
        <v>22.159583177043</v>
      </c>
      <c r="V9138">
        <v>2077.6626955423999</v>
      </c>
      <c r="W9138">
        <v>0</v>
      </c>
    </row>
    <row r="9139" spans="3:23" x14ac:dyDescent="0.35">
      <c r="C9139" s="12">
        <v>44013</v>
      </c>
      <c r="D9139" s="12">
        <v>44043</v>
      </c>
      <c r="E9139" t="s">
        <v>20</v>
      </c>
      <c r="F9139" t="s">
        <v>59</v>
      </c>
      <c r="G9139" t="s">
        <v>59</v>
      </c>
      <c r="H9139" t="s">
        <v>76</v>
      </c>
      <c r="I9139" t="s">
        <v>61</v>
      </c>
      <c r="J9139" t="s">
        <v>62</v>
      </c>
      <c r="K9139" t="s">
        <v>63</v>
      </c>
      <c r="L9139" t="s">
        <v>64</v>
      </c>
      <c r="M9139" t="s">
        <v>137</v>
      </c>
      <c r="N9139" t="s">
        <v>66</v>
      </c>
      <c r="O9139" t="s">
        <v>67</v>
      </c>
      <c r="P9139" t="s">
        <v>261</v>
      </c>
      <c r="Q9139" t="s">
        <v>262</v>
      </c>
      <c r="R9139" t="s">
        <v>70</v>
      </c>
      <c r="S9139">
        <v>46032.146050623996</v>
      </c>
      <c r="T9139">
        <v>32.729324395119001</v>
      </c>
      <c r="U9139">
        <v>25.574373457435001</v>
      </c>
      <c r="V9139">
        <v>1799.9325038105001</v>
      </c>
      <c r="W9139">
        <v>0</v>
      </c>
    </row>
    <row r="9140" spans="3:23" x14ac:dyDescent="0.35">
      <c r="C9140" s="12">
        <v>43800</v>
      </c>
      <c r="D9140" s="12">
        <v>43830</v>
      </c>
      <c r="E9140" t="s">
        <v>20</v>
      </c>
      <c r="F9140" t="s">
        <v>59</v>
      </c>
      <c r="G9140" t="s">
        <v>59</v>
      </c>
      <c r="H9140" t="s">
        <v>60</v>
      </c>
      <c r="I9140" t="s">
        <v>61</v>
      </c>
      <c r="J9140" t="s">
        <v>62</v>
      </c>
      <c r="K9140" t="s">
        <v>63</v>
      </c>
      <c r="L9140" t="s">
        <v>64</v>
      </c>
      <c r="M9140" t="s">
        <v>65</v>
      </c>
      <c r="N9140" t="s">
        <v>66</v>
      </c>
      <c r="O9140" t="s">
        <v>67</v>
      </c>
      <c r="P9140" t="s">
        <v>312</v>
      </c>
      <c r="Q9140" t="s">
        <v>313</v>
      </c>
      <c r="R9140" t="s">
        <v>70</v>
      </c>
      <c r="S9140">
        <v>46008.021234681</v>
      </c>
      <c r="T9140">
        <v>17.042682198874001</v>
      </c>
      <c r="U9140">
        <v>74.041599045412994</v>
      </c>
      <c r="V9140">
        <v>621.38070797825003</v>
      </c>
      <c r="W9140">
        <v>0</v>
      </c>
    </row>
    <row r="9141" spans="3:23" x14ac:dyDescent="0.35">
      <c r="C9141" s="12">
        <v>43678</v>
      </c>
      <c r="D9141" s="12">
        <v>43708</v>
      </c>
      <c r="E9141" t="s">
        <v>75</v>
      </c>
      <c r="F9141" t="s">
        <v>59</v>
      </c>
      <c r="G9141" t="s">
        <v>59</v>
      </c>
      <c r="H9141" t="s">
        <v>87</v>
      </c>
      <c r="I9141" t="s">
        <v>61</v>
      </c>
      <c r="J9141" t="s">
        <v>62</v>
      </c>
      <c r="K9141" t="s">
        <v>63</v>
      </c>
      <c r="L9141" t="s">
        <v>64</v>
      </c>
      <c r="M9141" t="s">
        <v>137</v>
      </c>
      <c r="N9141" t="s">
        <v>66</v>
      </c>
      <c r="O9141" t="s">
        <v>67</v>
      </c>
      <c r="P9141" t="s">
        <v>235</v>
      </c>
      <c r="Q9141" t="s">
        <v>236</v>
      </c>
      <c r="R9141" t="s">
        <v>70</v>
      </c>
      <c r="S9141">
        <v>45999.941730027</v>
      </c>
      <c r="T9141">
        <v>16.101388568266</v>
      </c>
      <c r="U9141">
        <v>18.508849895823001</v>
      </c>
      <c r="V9141">
        <v>2485.2944396296002</v>
      </c>
      <c r="W9141">
        <v>0</v>
      </c>
    </row>
    <row r="9142" spans="3:23" x14ac:dyDescent="0.35">
      <c r="C9142" s="12">
        <v>43770</v>
      </c>
      <c r="D9142" s="12">
        <v>43799</v>
      </c>
      <c r="E9142" t="s">
        <v>20</v>
      </c>
      <c r="F9142" t="s">
        <v>59</v>
      </c>
      <c r="G9142" t="s">
        <v>59</v>
      </c>
      <c r="H9142" t="s">
        <v>87</v>
      </c>
      <c r="I9142" t="s">
        <v>61</v>
      </c>
      <c r="J9142" t="s">
        <v>62</v>
      </c>
      <c r="K9142" t="s">
        <v>63</v>
      </c>
      <c r="L9142" t="s">
        <v>64</v>
      </c>
      <c r="M9142" t="s">
        <v>96</v>
      </c>
      <c r="N9142" t="s">
        <v>97</v>
      </c>
      <c r="O9142" t="s">
        <v>98</v>
      </c>
      <c r="P9142" t="s">
        <v>217</v>
      </c>
      <c r="Q9142" t="s">
        <v>218</v>
      </c>
      <c r="R9142" t="s">
        <v>70</v>
      </c>
      <c r="S9142">
        <v>45982.346076137997</v>
      </c>
      <c r="T9142">
        <v>4.9627492981446997</v>
      </c>
      <c r="U9142">
        <v>121.99474212296001</v>
      </c>
      <c r="V9142">
        <v>376.92072031918002</v>
      </c>
      <c r="W9142">
        <v>0</v>
      </c>
    </row>
    <row r="9143" spans="3:23" x14ac:dyDescent="0.35">
      <c r="C9143" s="12">
        <v>43647</v>
      </c>
      <c r="D9143" s="12">
        <v>43677</v>
      </c>
      <c r="E9143" t="s">
        <v>75</v>
      </c>
      <c r="F9143" t="s">
        <v>59</v>
      </c>
      <c r="G9143" t="s">
        <v>59</v>
      </c>
      <c r="H9143" t="s">
        <v>87</v>
      </c>
      <c r="I9143" t="s">
        <v>61</v>
      </c>
      <c r="J9143" t="s">
        <v>62</v>
      </c>
      <c r="K9143" t="s">
        <v>63</v>
      </c>
      <c r="L9143" t="s">
        <v>64</v>
      </c>
      <c r="M9143" t="s">
        <v>208</v>
      </c>
      <c r="N9143" t="s">
        <v>117</v>
      </c>
      <c r="O9143" t="s">
        <v>93</v>
      </c>
      <c r="P9143" t="s">
        <v>209</v>
      </c>
      <c r="Q9143" t="s">
        <v>210</v>
      </c>
      <c r="R9143" t="s">
        <v>70</v>
      </c>
      <c r="S9143">
        <v>45970.104725085999</v>
      </c>
      <c r="T9143">
        <v>7.5397552235010004</v>
      </c>
      <c r="U9143">
        <v>59.964410921759999</v>
      </c>
      <c r="V9143">
        <v>766.62313559732002</v>
      </c>
      <c r="W9143">
        <v>0</v>
      </c>
    </row>
    <row r="9144" spans="3:23" x14ac:dyDescent="0.35">
      <c r="C9144" s="12">
        <v>43678</v>
      </c>
      <c r="D9144" s="12">
        <v>43708</v>
      </c>
      <c r="E9144" t="s">
        <v>75</v>
      </c>
      <c r="F9144" t="s">
        <v>59</v>
      </c>
      <c r="G9144" t="s">
        <v>59</v>
      </c>
      <c r="H9144" t="s">
        <v>87</v>
      </c>
      <c r="I9144" t="s">
        <v>61</v>
      </c>
      <c r="J9144" t="s">
        <v>62</v>
      </c>
      <c r="K9144" t="s">
        <v>63</v>
      </c>
      <c r="L9144" t="s">
        <v>64</v>
      </c>
      <c r="M9144" t="s">
        <v>137</v>
      </c>
      <c r="N9144" t="s">
        <v>66</v>
      </c>
      <c r="O9144" t="s">
        <v>67</v>
      </c>
      <c r="P9144" t="s">
        <v>138</v>
      </c>
      <c r="Q9144" t="s">
        <v>139</v>
      </c>
      <c r="R9144" t="s">
        <v>70</v>
      </c>
      <c r="S9144">
        <v>45957.202131176004</v>
      </c>
      <c r="T9144">
        <v>15.597513472457001</v>
      </c>
      <c r="U9144">
        <v>21.085041672349</v>
      </c>
      <c r="V9144">
        <v>2179.6116339406999</v>
      </c>
      <c r="W9144">
        <v>0</v>
      </c>
    </row>
    <row r="9145" spans="3:23" x14ac:dyDescent="0.35">
      <c r="C9145" s="12">
        <v>44287</v>
      </c>
      <c r="D9145" s="12">
        <v>44316</v>
      </c>
      <c r="E9145" t="s">
        <v>21</v>
      </c>
      <c r="F9145" t="s">
        <v>59</v>
      </c>
      <c r="G9145" t="s">
        <v>59</v>
      </c>
      <c r="H9145" t="s">
        <v>60</v>
      </c>
      <c r="I9145" t="s">
        <v>61</v>
      </c>
      <c r="J9145" t="s">
        <v>62</v>
      </c>
      <c r="K9145" t="s">
        <v>63</v>
      </c>
      <c r="L9145" t="s">
        <v>64</v>
      </c>
      <c r="M9145" t="s">
        <v>101</v>
      </c>
      <c r="N9145" t="s">
        <v>102</v>
      </c>
      <c r="O9145" t="s">
        <v>93</v>
      </c>
      <c r="P9145" t="s">
        <v>215</v>
      </c>
      <c r="Q9145" t="s">
        <v>216</v>
      </c>
      <c r="R9145" t="s">
        <v>70</v>
      </c>
      <c r="S9145">
        <v>45956.885129224996</v>
      </c>
      <c r="T9145">
        <v>5.6339019829641996</v>
      </c>
      <c r="U9145">
        <v>25.059193281460001</v>
      </c>
      <c r="V9145">
        <v>1833.9331443373001</v>
      </c>
      <c r="W9145">
        <v>0</v>
      </c>
    </row>
    <row r="9146" spans="3:23" x14ac:dyDescent="0.35">
      <c r="C9146" s="12">
        <v>43770</v>
      </c>
      <c r="D9146" s="12">
        <v>43799</v>
      </c>
      <c r="E9146" t="s">
        <v>20</v>
      </c>
      <c r="F9146" t="s">
        <v>59</v>
      </c>
      <c r="G9146" t="s">
        <v>59</v>
      </c>
      <c r="H9146" t="s">
        <v>87</v>
      </c>
      <c r="I9146" t="s">
        <v>61</v>
      </c>
      <c r="J9146" t="s">
        <v>62</v>
      </c>
      <c r="K9146" t="s">
        <v>63</v>
      </c>
      <c r="L9146" t="s">
        <v>64</v>
      </c>
      <c r="M9146" t="s">
        <v>82</v>
      </c>
      <c r="N9146" t="s">
        <v>478</v>
      </c>
      <c r="O9146" t="s">
        <v>479</v>
      </c>
      <c r="P9146" t="s">
        <v>480</v>
      </c>
      <c r="Q9146" t="s">
        <v>481</v>
      </c>
      <c r="R9146" t="s">
        <v>70</v>
      </c>
      <c r="S9146">
        <v>45939.656783999999</v>
      </c>
      <c r="T9146">
        <v>6.6006852797870996</v>
      </c>
      <c r="U9146">
        <v>21.668099952852</v>
      </c>
      <c r="V9146">
        <v>2120.1516000000001</v>
      </c>
      <c r="W9146">
        <v>0</v>
      </c>
    </row>
    <row r="9147" spans="3:23" x14ac:dyDescent="0.35">
      <c r="C9147" s="12">
        <v>43586</v>
      </c>
      <c r="D9147" s="12">
        <v>43616</v>
      </c>
      <c r="E9147" t="s">
        <v>75</v>
      </c>
      <c r="F9147" t="s">
        <v>59</v>
      </c>
      <c r="G9147" t="s">
        <v>59</v>
      </c>
      <c r="H9147" t="s">
        <v>60</v>
      </c>
      <c r="I9147" t="s">
        <v>61</v>
      </c>
      <c r="J9147" t="s">
        <v>62</v>
      </c>
      <c r="K9147" t="s">
        <v>63</v>
      </c>
      <c r="L9147" t="s">
        <v>64</v>
      </c>
      <c r="M9147" t="s">
        <v>101</v>
      </c>
      <c r="N9147" t="s">
        <v>102</v>
      </c>
      <c r="O9147" t="s">
        <v>93</v>
      </c>
      <c r="P9147" t="s">
        <v>322</v>
      </c>
      <c r="Q9147" t="s">
        <v>323</v>
      </c>
      <c r="R9147" t="s">
        <v>70</v>
      </c>
      <c r="S9147">
        <v>45903.999373756997</v>
      </c>
      <c r="T9147">
        <v>18.044418013762002</v>
      </c>
      <c r="U9147">
        <v>23.346529520529</v>
      </c>
      <c r="V9147">
        <v>1966.2022714508</v>
      </c>
      <c r="W9147">
        <v>0</v>
      </c>
    </row>
    <row r="9148" spans="3:23" x14ac:dyDescent="0.35">
      <c r="C9148" s="12">
        <v>43647</v>
      </c>
      <c r="D9148" s="12">
        <v>43677</v>
      </c>
      <c r="E9148" t="s">
        <v>75</v>
      </c>
      <c r="F9148" t="s">
        <v>59</v>
      </c>
      <c r="G9148" t="s">
        <v>59</v>
      </c>
      <c r="H9148" t="s">
        <v>87</v>
      </c>
      <c r="I9148" t="s">
        <v>61</v>
      </c>
      <c r="J9148" t="s">
        <v>62</v>
      </c>
      <c r="K9148" t="s">
        <v>63</v>
      </c>
      <c r="L9148" t="s">
        <v>64</v>
      </c>
      <c r="M9148" t="s">
        <v>82</v>
      </c>
      <c r="N9148" t="s">
        <v>124</v>
      </c>
      <c r="O9148" t="s">
        <v>108</v>
      </c>
      <c r="P9148" t="s">
        <v>190</v>
      </c>
      <c r="Q9148" t="s">
        <v>191</v>
      </c>
      <c r="R9148" t="s">
        <v>70</v>
      </c>
      <c r="S9148">
        <v>45884.362768514002</v>
      </c>
      <c r="T9148">
        <v>11.269828476241999</v>
      </c>
      <c r="U9148">
        <v>34.689538302210003</v>
      </c>
      <c r="V9148">
        <v>1322.7147149892</v>
      </c>
      <c r="W9148">
        <v>0</v>
      </c>
    </row>
    <row r="9149" spans="3:23" x14ac:dyDescent="0.35">
      <c r="C9149" s="12">
        <v>43891</v>
      </c>
      <c r="D9149" s="12">
        <v>43921</v>
      </c>
      <c r="E9149" t="s">
        <v>20</v>
      </c>
      <c r="F9149" t="s">
        <v>59</v>
      </c>
      <c r="G9149" t="s">
        <v>59</v>
      </c>
      <c r="H9149" t="s">
        <v>76</v>
      </c>
      <c r="I9149" t="s">
        <v>61</v>
      </c>
      <c r="J9149" t="s">
        <v>62</v>
      </c>
      <c r="K9149" t="s">
        <v>63</v>
      </c>
      <c r="L9149" t="s">
        <v>64</v>
      </c>
      <c r="M9149" t="s">
        <v>88</v>
      </c>
      <c r="N9149" t="s">
        <v>150</v>
      </c>
      <c r="O9149" t="s">
        <v>93</v>
      </c>
      <c r="P9149" t="s">
        <v>198</v>
      </c>
      <c r="Q9149" t="s">
        <v>199</v>
      </c>
      <c r="R9149" t="s">
        <v>70</v>
      </c>
      <c r="S9149">
        <v>45884.181411956997</v>
      </c>
      <c r="T9149">
        <v>20.602148915488002</v>
      </c>
      <c r="U9149">
        <v>30.499070239607999</v>
      </c>
      <c r="V9149">
        <v>1504.4452519857</v>
      </c>
      <c r="W9149">
        <v>0</v>
      </c>
    </row>
    <row r="9150" spans="3:23" x14ac:dyDescent="0.35">
      <c r="C9150" s="12">
        <v>44409</v>
      </c>
      <c r="D9150" s="12">
        <v>44439</v>
      </c>
      <c r="E9150" t="s">
        <v>21</v>
      </c>
      <c r="F9150" t="s">
        <v>59</v>
      </c>
      <c r="G9150" t="s">
        <v>59</v>
      </c>
      <c r="H9150" t="s">
        <v>76</v>
      </c>
      <c r="I9150" t="s">
        <v>61</v>
      </c>
      <c r="J9150" t="s">
        <v>62</v>
      </c>
      <c r="K9150" t="s">
        <v>63</v>
      </c>
      <c r="L9150" t="s">
        <v>64</v>
      </c>
      <c r="M9150" t="s">
        <v>65</v>
      </c>
      <c r="N9150" t="s">
        <v>66</v>
      </c>
      <c r="O9150" t="s">
        <v>67</v>
      </c>
      <c r="P9150" t="s">
        <v>324</v>
      </c>
      <c r="Q9150" t="s">
        <v>325</v>
      </c>
      <c r="R9150" t="s">
        <v>70</v>
      </c>
      <c r="S9150">
        <v>45881.092617989998</v>
      </c>
      <c r="T9150">
        <v>15.136557415996</v>
      </c>
      <c r="U9150">
        <v>75.756390593340996</v>
      </c>
      <c r="V9150">
        <v>605.63989728971001</v>
      </c>
      <c r="W9150">
        <v>0</v>
      </c>
    </row>
    <row r="9151" spans="3:23" x14ac:dyDescent="0.35">
      <c r="C9151" s="12">
        <v>43891</v>
      </c>
      <c r="D9151" s="12">
        <v>43921</v>
      </c>
      <c r="E9151" t="s">
        <v>20</v>
      </c>
      <c r="F9151" t="s">
        <v>59</v>
      </c>
      <c r="G9151" t="s">
        <v>59</v>
      </c>
      <c r="H9151" t="s">
        <v>60</v>
      </c>
      <c r="I9151" t="s">
        <v>61</v>
      </c>
      <c r="J9151" t="s">
        <v>62</v>
      </c>
      <c r="K9151" t="s">
        <v>63</v>
      </c>
      <c r="L9151" t="s">
        <v>64</v>
      </c>
      <c r="M9151" t="s">
        <v>82</v>
      </c>
      <c r="N9151" t="s">
        <v>328</v>
      </c>
      <c r="O9151" t="s">
        <v>328</v>
      </c>
      <c r="P9151" t="s">
        <v>329</v>
      </c>
      <c r="Q9151" t="s">
        <v>330</v>
      </c>
      <c r="R9151" t="s">
        <v>70</v>
      </c>
      <c r="S9151">
        <v>45836.824248721998</v>
      </c>
      <c r="T9151">
        <v>16.312733854586</v>
      </c>
      <c r="U9151">
        <v>60.157195286792998</v>
      </c>
      <c r="V9151">
        <v>761.95081951876</v>
      </c>
      <c r="W9151">
        <v>0</v>
      </c>
    </row>
    <row r="9152" spans="3:23" x14ac:dyDescent="0.35">
      <c r="C9152" s="12">
        <v>43770</v>
      </c>
      <c r="D9152" s="12">
        <v>43799</v>
      </c>
      <c r="E9152" t="s">
        <v>20</v>
      </c>
      <c r="F9152" t="s">
        <v>59</v>
      </c>
      <c r="G9152" t="s">
        <v>59</v>
      </c>
      <c r="H9152" t="s">
        <v>87</v>
      </c>
      <c r="I9152" t="s">
        <v>61</v>
      </c>
      <c r="J9152" t="s">
        <v>62</v>
      </c>
      <c r="K9152" t="s">
        <v>63</v>
      </c>
      <c r="L9152" t="s">
        <v>64</v>
      </c>
      <c r="M9152" t="s">
        <v>137</v>
      </c>
      <c r="N9152" t="s">
        <v>66</v>
      </c>
      <c r="O9152" t="s">
        <v>67</v>
      </c>
      <c r="P9152" t="s">
        <v>235</v>
      </c>
      <c r="Q9152" t="s">
        <v>236</v>
      </c>
      <c r="R9152" t="s">
        <v>70</v>
      </c>
      <c r="S9152">
        <v>45833.085057381002</v>
      </c>
      <c r="T9152">
        <v>16.465492724402001</v>
      </c>
      <c r="U9152">
        <v>19.914845437804999</v>
      </c>
      <c r="V9152">
        <v>2301.4532149155002</v>
      </c>
      <c r="W9152">
        <v>0</v>
      </c>
    </row>
    <row r="9153" spans="3:23" x14ac:dyDescent="0.35">
      <c r="C9153" s="12">
        <v>43952</v>
      </c>
      <c r="D9153" s="12">
        <v>43982</v>
      </c>
      <c r="E9153" t="s">
        <v>20</v>
      </c>
      <c r="F9153" t="s">
        <v>59</v>
      </c>
      <c r="G9153" t="s">
        <v>59</v>
      </c>
      <c r="H9153" t="s">
        <v>76</v>
      </c>
      <c r="I9153" t="s">
        <v>61</v>
      </c>
      <c r="J9153" t="s">
        <v>62</v>
      </c>
      <c r="K9153" t="s">
        <v>63</v>
      </c>
      <c r="L9153" t="s">
        <v>64</v>
      </c>
      <c r="M9153" t="s">
        <v>101</v>
      </c>
      <c r="N9153" t="s">
        <v>102</v>
      </c>
      <c r="O9153" t="s">
        <v>93</v>
      </c>
      <c r="P9153" t="s">
        <v>308</v>
      </c>
      <c r="Q9153" t="s">
        <v>309</v>
      </c>
      <c r="R9153" t="s">
        <v>70</v>
      </c>
      <c r="S9153">
        <v>45800.330630889002</v>
      </c>
      <c r="T9153">
        <v>13.657367346557001</v>
      </c>
      <c r="U9153">
        <v>26.920023071178999</v>
      </c>
      <c r="V9153">
        <v>1701.3481195684001</v>
      </c>
      <c r="W9153">
        <v>0</v>
      </c>
    </row>
    <row r="9154" spans="3:23" x14ac:dyDescent="0.35">
      <c r="C9154" s="12">
        <v>43709</v>
      </c>
      <c r="D9154" s="12">
        <v>43738</v>
      </c>
      <c r="E9154" t="s">
        <v>75</v>
      </c>
      <c r="F9154" t="s">
        <v>59</v>
      </c>
      <c r="G9154" t="s">
        <v>59</v>
      </c>
      <c r="H9154" t="s">
        <v>60</v>
      </c>
      <c r="I9154" t="s">
        <v>61</v>
      </c>
      <c r="J9154" t="s">
        <v>62</v>
      </c>
      <c r="K9154" t="s">
        <v>63</v>
      </c>
      <c r="L9154" t="s">
        <v>64</v>
      </c>
      <c r="M9154" t="s">
        <v>82</v>
      </c>
      <c r="N9154" t="s">
        <v>328</v>
      </c>
      <c r="O9154" t="s">
        <v>328</v>
      </c>
      <c r="P9154" t="s">
        <v>395</v>
      </c>
      <c r="Q9154" t="s">
        <v>396</v>
      </c>
      <c r="R9154" t="s">
        <v>70</v>
      </c>
      <c r="S9154">
        <v>45730.567333273</v>
      </c>
      <c r="T9154">
        <v>10.243197932057001</v>
      </c>
      <c r="U9154">
        <v>38.883575035684999</v>
      </c>
      <c r="V9154">
        <v>1176.0895774451001</v>
      </c>
      <c r="W9154">
        <v>0</v>
      </c>
    </row>
    <row r="9155" spans="3:23" x14ac:dyDescent="0.35">
      <c r="C9155" s="12">
        <v>43556</v>
      </c>
      <c r="D9155" s="12">
        <v>43585</v>
      </c>
      <c r="E9155" t="s">
        <v>75</v>
      </c>
      <c r="F9155" t="s">
        <v>59</v>
      </c>
      <c r="G9155" t="s">
        <v>59</v>
      </c>
      <c r="H9155" t="s">
        <v>60</v>
      </c>
      <c r="I9155" t="s">
        <v>61</v>
      </c>
      <c r="J9155" t="s">
        <v>62</v>
      </c>
      <c r="K9155" t="s">
        <v>63</v>
      </c>
      <c r="L9155" t="s">
        <v>64</v>
      </c>
      <c r="M9155" t="s">
        <v>82</v>
      </c>
      <c r="N9155" t="s">
        <v>357</v>
      </c>
      <c r="O9155" t="s">
        <v>357</v>
      </c>
      <c r="P9155" t="s">
        <v>358</v>
      </c>
      <c r="Q9155" t="s">
        <v>359</v>
      </c>
      <c r="R9155" t="s">
        <v>70</v>
      </c>
      <c r="S9155">
        <v>45726.412940552997</v>
      </c>
      <c r="T9155">
        <v>12.875694647154999</v>
      </c>
      <c r="U9155">
        <v>62.815810436149</v>
      </c>
      <c r="V9155">
        <v>727.94432839537001</v>
      </c>
      <c r="W9155">
        <v>0</v>
      </c>
    </row>
    <row r="9156" spans="3:23" x14ac:dyDescent="0.35">
      <c r="C9156" s="12">
        <v>43497</v>
      </c>
      <c r="D9156" s="12">
        <v>43524</v>
      </c>
      <c r="E9156" t="s">
        <v>75</v>
      </c>
      <c r="F9156" t="s">
        <v>59</v>
      </c>
      <c r="G9156" t="s">
        <v>59</v>
      </c>
      <c r="H9156" t="s">
        <v>87</v>
      </c>
      <c r="I9156" t="s">
        <v>61</v>
      </c>
      <c r="J9156" t="s">
        <v>62</v>
      </c>
      <c r="K9156" t="s">
        <v>63</v>
      </c>
      <c r="L9156" t="s">
        <v>64</v>
      </c>
      <c r="M9156" t="s">
        <v>101</v>
      </c>
      <c r="N9156" t="s">
        <v>102</v>
      </c>
      <c r="O9156" t="s">
        <v>93</v>
      </c>
      <c r="P9156" t="s">
        <v>184</v>
      </c>
      <c r="Q9156" t="s">
        <v>185</v>
      </c>
      <c r="R9156" t="s">
        <v>70</v>
      </c>
      <c r="S9156">
        <v>45700.817154490003</v>
      </c>
      <c r="T9156">
        <v>4.1000518371653003</v>
      </c>
      <c r="U9156">
        <v>23.289417463305998</v>
      </c>
      <c r="V9156">
        <v>1962.2997108663001</v>
      </c>
      <c r="W9156">
        <v>0</v>
      </c>
    </row>
    <row r="9157" spans="3:23" x14ac:dyDescent="0.35">
      <c r="C9157" s="12">
        <v>44075</v>
      </c>
      <c r="D9157" s="12">
        <v>44104</v>
      </c>
      <c r="E9157" t="s">
        <v>20</v>
      </c>
      <c r="F9157" t="s">
        <v>59</v>
      </c>
      <c r="G9157" t="s">
        <v>59</v>
      </c>
      <c r="H9157" t="s">
        <v>76</v>
      </c>
      <c r="I9157" t="s">
        <v>61</v>
      </c>
      <c r="J9157" t="s">
        <v>62</v>
      </c>
      <c r="K9157" t="s">
        <v>63</v>
      </c>
      <c r="L9157" t="s">
        <v>64</v>
      </c>
      <c r="M9157" t="s">
        <v>82</v>
      </c>
      <c r="N9157" t="s">
        <v>83</v>
      </c>
      <c r="O9157" t="s">
        <v>84</v>
      </c>
      <c r="P9157" t="s">
        <v>507</v>
      </c>
      <c r="Q9157" t="s">
        <v>508</v>
      </c>
      <c r="R9157" t="s">
        <v>70</v>
      </c>
      <c r="S9157">
        <v>45614.222367486</v>
      </c>
      <c r="T9157">
        <v>1.4188272619424001</v>
      </c>
      <c r="U9157">
        <v>1217.4883794742</v>
      </c>
      <c r="V9157">
        <v>37.465837979649997</v>
      </c>
      <c r="W9157">
        <v>1</v>
      </c>
    </row>
    <row r="9158" spans="3:23" x14ac:dyDescent="0.35">
      <c r="C9158" s="12">
        <v>43678</v>
      </c>
      <c r="D9158" s="12">
        <v>43708</v>
      </c>
      <c r="E9158" t="s">
        <v>75</v>
      </c>
      <c r="F9158" t="s">
        <v>59</v>
      </c>
      <c r="G9158" t="s">
        <v>59</v>
      </c>
      <c r="H9158" t="s">
        <v>60</v>
      </c>
      <c r="I9158" t="s">
        <v>61</v>
      </c>
      <c r="J9158" t="s">
        <v>62</v>
      </c>
      <c r="K9158" t="s">
        <v>63</v>
      </c>
      <c r="L9158" t="s">
        <v>64</v>
      </c>
      <c r="M9158" t="s">
        <v>96</v>
      </c>
      <c r="N9158" t="s">
        <v>111</v>
      </c>
      <c r="O9158" t="s">
        <v>112</v>
      </c>
      <c r="P9158" t="s">
        <v>331</v>
      </c>
      <c r="Q9158" t="s">
        <v>332</v>
      </c>
      <c r="R9158" t="s">
        <v>70</v>
      </c>
      <c r="S9158">
        <v>45606.345078206003</v>
      </c>
      <c r="T9158">
        <v>12.389940294779</v>
      </c>
      <c r="U9158">
        <v>88.711157759494</v>
      </c>
      <c r="V9158">
        <v>514.09931095533</v>
      </c>
      <c r="W9158">
        <v>0</v>
      </c>
    </row>
    <row r="9159" spans="3:23" x14ac:dyDescent="0.35">
      <c r="C9159" s="12">
        <v>43891</v>
      </c>
      <c r="D9159" s="12">
        <v>43921</v>
      </c>
      <c r="E9159" t="s">
        <v>20</v>
      </c>
      <c r="F9159" t="s">
        <v>59</v>
      </c>
      <c r="G9159" t="s">
        <v>59</v>
      </c>
      <c r="H9159" t="s">
        <v>76</v>
      </c>
      <c r="I9159" t="s">
        <v>61</v>
      </c>
      <c r="J9159" t="s">
        <v>62</v>
      </c>
      <c r="K9159" t="s">
        <v>63</v>
      </c>
      <c r="L9159" t="s">
        <v>64</v>
      </c>
      <c r="M9159" t="s">
        <v>82</v>
      </c>
      <c r="N9159" t="s">
        <v>157</v>
      </c>
      <c r="O9159" t="s">
        <v>67</v>
      </c>
      <c r="P9159" t="s">
        <v>373</v>
      </c>
      <c r="Q9159" t="s">
        <v>374</v>
      </c>
      <c r="R9159" t="s">
        <v>70</v>
      </c>
      <c r="S9159">
        <v>45553.356260945002</v>
      </c>
      <c r="T9159">
        <v>4.1072031275630003</v>
      </c>
      <c r="U9159">
        <v>196.50219568659</v>
      </c>
      <c r="V9159">
        <v>231.82110562061999</v>
      </c>
      <c r="W9159">
        <v>0</v>
      </c>
    </row>
    <row r="9160" spans="3:23" x14ac:dyDescent="0.35">
      <c r="C9160" s="12">
        <v>44044</v>
      </c>
      <c r="D9160" s="12">
        <v>44074</v>
      </c>
      <c r="E9160" t="s">
        <v>20</v>
      </c>
      <c r="F9160" t="s">
        <v>59</v>
      </c>
      <c r="G9160" t="s">
        <v>59</v>
      </c>
      <c r="H9160" t="s">
        <v>60</v>
      </c>
      <c r="I9160" t="s">
        <v>61</v>
      </c>
      <c r="J9160" t="s">
        <v>62</v>
      </c>
      <c r="K9160" t="s">
        <v>63</v>
      </c>
      <c r="L9160" t="s">
        <v>64</v>
      </c>
      <c r="M9160" t="s">
        <v>77</v>
      </c>
      <c r="N9160" t="s">
        <v>107</v>
      </c>
      <c r="O9160" t="s">
        <v>108</v>
      </c>
      <c r="P9160" t="s">
        <v>430</v>
      </c>
      <c r="Q9160" t="s">
        <v>431</v>
      </c>
      <c r="R9160" t="s">
        <v>70</v>
      </c>
      <c r="S9160">
        <v>45547.085105347003</v>
      </c>
      <c r="T9160">
        <v>4.408604530591</v>
      </c>
      <c r="U9160">
        <v>145.30110454471</v>
      </c>
      <c r="V9160">
        <v>313.46688828049002</v>
      </c>
      <c r="W9160">
        <v>0</v>
      </c>
    </row>
    <row r="9161" spans="3:23" x14ac:dyDescent="0.35">
      <c r="C9161" s="12">
        <v>44105</v>
      </c>
      <c r="D9161" s="12">
        <v>44135</v>
      </c>
      <c r="E9161" t="s">
        <v>21</v>
      </c>
      <c r="F9161" t="s">
        <v>59</v>
      </c>
      <c r="G9161" t="s">
        <v>59</v>
      </c>
      <c r="H9161" t="s">
        <v>87</v>
      </c>
      <c r="I9161" t="s">
        <v>61</v>
      </c>
      <c r="J9161" t="s">
        <v>62</v>
      </c>
      <c r="K9161" t="s">
        <v>63</v>
      </c>
      <c r="L9161" t="s">
        <v>64</v>
      </c>
      <c r="M9161" t="s">
        <v>82</v>
      </c>
      <c r="N9161" t="s">
        <v>285</v>
      </c>
      <c r="O9161" t="s">
        <v>108</v>
      </c>
      <c r="P9161" t="s">
        <v>286</v>
      </c>
      <c r="Q9161" t="s">
        <v>287</v>
      </c>
      <c r="R9161" t="s">
        <v>70</v>
      </c>
      <c r="S9161">
        <v>45543.321179404003</v>
      </c>
      <c r="T9161">
        <v>8.3262458199472</v>
      </c>
      <c r="U9161">
        <v>23.036946422121002</v>
      </c>
      <c r="V9161">
        <v>1976.9686635062001</v>
      </c>
      <c r="W9161">
        <v>0</v>
      </c>
    </row>
    <row r="9162" spans="3:23" x14ac:dyDescent="0.35">
      <c r="C9162" s="12">
        <v>44287</v>
      </c>
      <c r="D9162" s="12">
        <v>44316</v>
      </c>
      <c r="E9162" t="s">
        <v>21</v>
      </c>
      <c r="F9162" t="s">
        <v>59</v>
      </c>
      <c r="G9162" t="s">
        <v>59</v>
      </c>
      <c r="H9162" t="s">
        <v>87</v>
      </c>
      <c r="I9162" t="s">
        <v>61</v>
      </c>
      <c r="J9162" t="s">
        <v>62</v>
      </c>
      <c r="K9162" t="s">
        <v>63</v>
      </c>
      <c r="L9162" t="s">
        <v>64</v>
      </c>
      <c r="M9162" t="s">
        <v>82</v>
      </c>
      <c r="N9162" t="s">
        <v>413</v>
      </c>
      <c r="O9162" t="s">
        <v>414</v>
      </c>
      <c r="P9162" t="s">
        <v>490</v>
      </c>
      <c r="Q9162" t="s">
        <v>491</v>
      </c>
      <c r="R9162" t="s">
        <v>70</v>
      </c>
      <c r="S9162">
        <v>45535.443309478003</v>
      </c>
      <c r="T9162">
        <v>2.8623055729306</v>
      </c>
      <c r="U9162">
        <v>33.273569855109997</v>
      </c>
      <c r="V9162">
        <v>1368.5169192173</v>
      </c>
      <c r="W9162">
        <v>0</v>
      </c>
    </row>
    <row r="9163" spans="3:23" x14ac:dyDescent="0.35">
      <c r="C9163" s="12">
        <v>43405</v>
      </c>
      <c r="D9163" s="12">
        <v>43434</v>
      </c>
      <c r="E9163" t="s">
        <v>75</v>
      </c>
      <c r="F9163" t="s">
        <v>59</v>
      </c>
      <c r="G9163" t="s">
        <v>59</v>
      </c>
      <c r="H9163" t="s">
        <v>60</v>
      </c>
      <c r="I9163" t="s">
        <v>61</v>
      </c>
      <c r="J9163" t="s">
        <v>62</v>
      </c>
      <c r="K9163" t="s">
        <v>63</v>
      </c>
      <c r="L9163" t="s">
        <v>64</v>
      </c>
      <c r="M9163" t="s">
        <v>137</v>
      </c>
      <c r="N9163" t="s">
        <v>66</v>
      </c>
      <c r="O9163" t="s">
        <v>67</v>
      </c>
      <c r="P9163" t="s">
        <v>281</v>
      </c>
      <c r="Q9163" t="s">
        <v>282</v>
      </c>
      <c r="R9163" t="s">
        <v>70</v>
      </c>
      <c r="S9163">
        <v>45520.244513491001</v>
      </c>
      <c r="T9163">
        <v>32.907842688545003</v>
      </c>
      <c r="U9163">
        <v>21.124974036817001</v>
      </c>
      <c r="V9163">
        <v>2154.8071223263</v>
      </c>
      <c r="W9163">
        <v>0</v>
      </c>
    </row>
    <row r="9164" spans="3:23" x14ac:dyDescent="0.35">
      <c r="C9164" s="12">
        <v>43497</v>
      </c>
      <c r="D9164" s="12">
        <v>43524</v>
      </c>
      <c r="E9164" t="s">
        <v>75</v>
      </c>
      <c r="F9164" t="s">
        <v>59</v>
      </c>
      <c r="G9164" t="s">
        <v>59</v>
      </c>
      <c r="H9164" t="s">
        <v>76</v>
      </c>
      <c r="I9164" t="s">
        <v>61</v>
      </c>
      <c r="J9164" t="s">
        <v>62</v>
      </c>
      <c r="K9164" t="s">
        <v>63</v>
      </c>
      <c r="L9164" t="s">
        <v>64</v>
      </c>
      <c r="M9164" t="s">
        <v>88</v>
      </c>
      <c r="N9164" t="s">
        <v>89</v>
      </c>
      <c r="O9164" t="s">
        <v>67</v>
      </c>
      <c r="P9164" t="s">
        <v>314</v>
      </c>
      <c r="Q9164" t="s">
        <v>315</v>
      </c>
      <c r="R9164" t="s">
        <v>70</v>
      </c>
      <c r="S9164">
        <v>45509.567218903998</v>
      </c>
      <c r="T9164">
        <v>31.830563753421998</v>
      </c>
      <c r="U9164">
        <v>27.651319872643999</v>
      </c>
      <c r="V9164">
        <v>1645.8370677606999</v>
      </c>
      <c r="W9164">
        <v>0</v>
      </c>
    </row>
    <row r="9165" spans="3:23" x14ac:dyDescent="0.35">
      <c r="C9165" s="12">
        <v>43435</v>
      </c>
      <c r="D9165" s="12">
        <v>43465</v>
      </c>
      <c r="E9165" t="s">
        <v>75</v>
      </c>
      <c r="F9165" t="s">
        <v>59</v>
      </c>
      <c r="G9165" t="s">
        <v>59</v>
      </c>
      <c r="H9165" t="s">
        <v>60</v>
      </c>
      <c r="I9165" t="s">
        <v>61</v>
      </c>
      <c r="J9165" t="s">
        <v>62</v>
      </c>
      <c r="K9165" t="s">
        <v>63</v>
      </c>
      <c r="L9165" t="s">
        <v>64</v>
      </c>
      <c r="M9165" t="s">
        <v>65</v>
      </c>
      <c r="N9165" t="s">
        <v>66</v>
      </c>
      <c r="O9165" t="s">
        <v>67</v>
      </c>
      <c r="P9165" t="s">
        <v>556</v>
      </c>
      <c r="Q9165" t="s">
        <v>557</v>
      </c>
      <c r="R9165" t="s">
        <v>70</v>
      </c>
      <c r="S9165">
        <v>45466.720014225</v>
      </c>
      <c r="T9165">
        <v>1.6654364062253</v>
      </c>
      <c r="U9165">
        <v>199.99</v>
      </c>
      <c r="V9165">
        <v>227.34496731949</v>
      </c>
      <c r="W9165">
        <v>0</v>
      </c>
    </row>
    <row r="9166" spans="3:23" x14ac:dyDescent="0.35">
      <c r="C9166" s="12">
        <v>44136</v>
      </c>
      <c r="D9166" s="12">
        <v>44165</v>
      </c>
      <c r="E9166" t="s">
        <v>21</v>
      </c>
      <c r="F9166" t="s">
        <v>59</v>
      </c>
      <c r="G9166" t="s">
        <v>59</v>
      </c>
      <c r="H9166" t="s">
        <v>76</v>
      </c>
      <c r="I9166" t="s">
        <v>61</v>
      </c>
      <c r="J9166" t="s">
        <v>62</v>
      </c>
      <c r="K9166" t="s">
        <v>63</v>
      </c>
      <c r="L9166" t="s">
        <v>64</v>
      </c>
      <c r="M9166" t="s">
        <v>65</v>
      </c>
      <c r="N9166" t="s">
        <v>66</v>
      </c>
      <c r="O9166" t="s">
        <v>67</v>
      </c>
      <c r="P9166" t="s">
        <v>345</v>
      </c>
      <c r="Q9166" t="s">
        <v>346</v>
      </c>
      <c r="R9166" t="s">
        <v>70</v>
      </c>
      <c r="S9166">
        <v>45462.369360689001</v>
      </c>
      <c r="T9166">
        <v>18.447085537989999</v>
      </c>
      <c r="U9166">
        <v>90.438776460152994</v>
      </c>
      <c r="V9166">
        <v>502.68669192710001</v>
      </c>
      <c r="W9166">
        <v>0</v>
      </c>
    </row>
    <row r="9167" spans="3:23" x14ac:dyDescent="0.35">
      <c r="C9167" s="12">
        <v>44136</v>
      </c>
      <c r="D9167" s="12">
        <v>44165</v>
      </c>
      <c r="E9167" t="s">
        <v>21</v>
      </c>
      <c r="F9167" t="s">
        <v>59</v>
      </c>
      <c r="G9167" t="s">
        <v>59</v>
      </c>
      <c r="H9167" t="s">
        <v>87</v>
      </c>
      <c r="I9167" t="s">
        <v>61</v>
      </c>
      <c r="J9167" t="s">
        <v>62</v>
      </c>
      <c r="K9167" t="s">
        <v>63</v>
      </c>
      <c r="L9167" t="s">
        <v>64</v>
      </c>
      <c r="M9167" t="s">
        <v>82</v>
      </c>
      <c r="N9167" t="s">
        <v>120</v>
      </c>
      <c r="O9167" t="s">
        <v>121</v>
      </c>
      <c r="P9167" t="s">
        <v>421</v>
      </c>
      <c r="Q9167" t="s">
        <v>422</v>
      </c>
      <c r="R9167" t="s">
        <v>70</v>
      </c>
      <c r="S9167">
        <v>45449.706267005</v>
      </c>
      <c r="T9167">
        <v>0.11782186820793</v>
      </c>
      <c r="U9167">
        <v>3232.9501260492998</v>
      </c>
      <c r="V9167">
        <v>14.058276340485</v>
      </c>
      <c r="W9167">
        <v>0</v>
      </c>
    </row>
    <row r="9168" spans="3:23" x14ac:dyDescent="0.35">
      <c r="C9168" s="12">
        <v>43862</v>
      </c>
      <c r="D9168" s="12">
        <v>43890</v>
      </c>
      <c r="E9168" t="s">
        <v>20</v>
      </c>
      <c r="F9168" t="s">
        <v>59</v>
      </c>
      <c r="G9168" t="s">
        <v>59</v>
      </c>
      <c r="H9168" t="s">
        <v>76</v>
      </c>
      <c r="I9168" t="s">
        <v>61</v>
      </c>
      <c r="J9168" t="s">
        <v>62</v>
      </c>
      <c r="K9168" t="s">
        <v>63</v>
      </c>
      <c r="L9168" t="s">
        <v>64</v>
      </c>
      <c r="M9168" t="s">
        <v>96</v>
      </c>
      <c r="N9168" t="s">
        <v>97</v>
      </c>
      <c r="O9168" t="s">
        <v>98</v>
      </c>
      <c r="P9168" t="s">
        <v>267</v>
      </c>
      <c r="Q9168" t="s">
        <v>268</v>
      </c>
      <c r="R9168" t="s">
        <v>70</v>
      </c>
      <c r="S9168">
        <v>45415.043806624002</v>
      </c>
      <c r="T9168">
        <v>18.911506674615001</v>
      </c>
      <c r="U9168">
        <v>262.54590139981002</v>
      </c>
      <c r="V9168">
        <v>172.97944307828001</v>
      </c>
      <c r="W9168">
        <v>0</v>
      </c>
    </row>
    <row r="9169" spans="3:23" x14ac:dyDescent="0.35">
      <c r="C9169" s="12">
        <v>44197</v>
      </c>
      <c r="D9169" s="12">
        <v>44227</v>
      </c>
      <c r="E9169" t="s">
        <v>21</v>
      </c>
      <c r="F9169" t="s">
        <v>59</v>
      </c>
      <c r="G9169" t="s">
        <v>59</v>
      </c>
      <c r="H9169" t="s">
        <v>76</v>
      </c>
      <c r="I9169" t="s">
        <v>61</v>
      </c>
      <c r="J9169" t="s">
        <v>62</v>
      </c>
      <c r="K9169" t="s">
        <v>63</v>
      </c>
      <c r="L9169" t="s">
        <v>64</v>
      </c>
      <c r="M9169" t="s">
        <v>77</v>
      </c>
      <c r="N9169" t="s">
        <v>78</v>
      </c>
      <c r="O9169" t="s">
        <v>79</v>
      </c>
      <c r="P9169" t="s">
        <v>271</v>
      </c>
      <c r="Q9169" t="s">
        <v>272</v>
      </c>
      <c r="R9169" t="s">
        <v>70</v>
      </c>
      <c r="S9169">
        <v>45407.692810123997</v>
      </c>
      <c r="T9169">
        <v>21.531920389427999</v>
      </c>
      <c r="U9169">
        <v>24.546016509221001</v>
      </c>
      <c r="V9169">
        <v>1849.9006872689999</v>
      </c>
      <c r="W9169">
        <v>0</v>
      </c>
    </row>
    <row r="9170" spans="3:23" x14ac:dyDescent="0.35">
      <c r="C9170" s="12">
        <v>43891</v>
      </c>
      <c r="D9170" s="12">
        <v>43921</v>
      </c>
      <c r="E9170" t="s">
        <v>20</v>
      </c>
      <c r="F9170" t="s">
        <v>59</v>
      </c>
      <c r="G9170" t="s">
        <v>59</v>
      </c>
      <c r="H9170" t="s">
        <v>87</v>
      </c>
      <c r="I9170" t="s">
        <v>61</v>
      </c>
      <c r="J9170" t="s">
        <v>62</v>
      </c>
      <c r="K9170" t="s">
        <v>63</v>
      </c>
      <c r="L9170" t="s">
        <v>64</v>
      </c>
      <c r="M9170" t="s">
        <v>96</v>
      </c>
      <c r="N9170" t="s">
        <v>97</v>
      </c>
      <c r="O9170" t="s">
        <v>98</v>
      </c>
      <c r="P9170" t="s">
        <v>300</v>
      </c>
      <c r="Q9170" t="s">
        <v>301</v>
      </c>
      <c r="R9170" t="s">
        <v>70</v>
      </c>
      <c r="S9170">
        <v>45393.179784073</v>
      </c>
      <c r="T9170">
        <v>6.0054754884274999</v>
      </c>
      <c r="U9170">
        <v>60.656080597406998</v>
      </c>
      <c r="V9170">
        <v>748.36981448507004</v>
      </c>
      <c r="W9170">
        <v>0</v>
      </c>
    </row>
    <row r="9171" spans="3:23" x14ac:dyDescent="0.35">
      <c r="C9171" s="12">
        <v>43952</v>
      </c>
      <c r="D9171" s="12">
        <v>43982</v>
      </c>
      <c r="E9171" t="s">
        <v>20</v>
      </c>
      <c r="F9171" t="s">
        <v>59</v>
      </c>
      <c r="G9171" t="s">
        <v>59</v>
      </c>
      <c r="H9171" t="s">
        <v>87</v>
      </c>
      <c r="I9171" t="s">
        <v>61</v>
      </c>
      <c r="J9171" t="s">
        <v>62</v>
      </c>
      <c r="K9171" t="s">
        <v>63</v>
      </c>
      <c r="L9171" t="s">
        <v>64</v>
      </c>
      <c r="M9171" t="s">
        <v>82</v>
      </c>
      <c r="N9171" t="s">
        <v>292</v>
      </c>
      <c r="O9171" t="s">
        <v>293</v>
      </c>
      <c r="P9171" t="s">
        <v>294</v>
      </c>
      <c r="Q9171" t="s">
        <v>295</v>
      </c>
      <c r="R9171" t="s">
        <v>70</v>
      </c>
      <c r="S9171">
        <v>45390.879978211</v>
      </c>
      <c r="T9171">
        <v>8.7151612446520996</v>
      </c>
      <c r="U9171">
        <v>22.951412548236</v>
      </c>
      <c r="V9171">
        <v>1977.6943960557001</v>
      </c>
      <c r="W9171">
        <v>0</v>
      </c>
    </row>
    <row r="9172" spans="3:23" x14ac:dyDescent="0.35">
      <c r="C9172" s="12">
        <v>43647</v>
      </c>
      <c r="D9172" s="12">
        <v>43677</v>
      </c>
      <c r="E9172" t="s">
        <v>75</v>
      </c>
      <c r="F9172" t="s">
        <v>59</v>
      </c>
      <c r="G9172" t="s">
        <v>59</v>
      </c>
      <c r="H9172" t="s">
        <v>60</v>
      </c>
      <c r="I9172" t="s">
        <v>61</v>
      </c>
      <c r="J9172" t="s">
        <v>62</v>
      </c>
      <c r="K9172" t="s">
        <v>63</v>
      </c>
      <c r="L9172" t="s">
        <v>64</v>
      </c>
      <c r="M9172" t="s">
        <v>82</v>
      </c>
      <c r="N9172" t="s">
        <v>357</v>
      </c>
      <c r="O9172" t="s">
        <v>357</v>
      </c>
      <c r="P9172" t="s">
        <v>358</v>
      </c>
      <c r="Q9172" t="s">
        <v>359</v>
      </c>
      <c r="R9172" t="s">
        <v>70</v>
      </c>
      <c r="S9172">
        <v>45364.007028961001</v>
      </c>
      <c r="T9172">
        <v>12.466038933070999</v>
      </c>
      <c r="U9172">
        <v>63.100369355353003</v>
      </c>
      <c r="V9172">
        <v>718.91824869504001</v>
      </c>
      <c r="W9172">
        <v>0</v>
      </c>
    </row>
    <row r="9173" spans="3:23" x14ac:dyDescent="0.35">
      <c r="C9173" s="12">
        <v>44440</v>
      </c>
      <c r="D9173" s="12">
        <v>44469</v>
      </c>
      <c r="E9173" t="s">
        <v>21</v>
      </c>
      <c r="F9173" t="s">
        <v>59</v>
      </c>
      <c r="G9173" t="s">
        <v>59</v>
      </c>
      <c r="H9173" t="s">
        <v>76</v>
      </c>
      <c r="I9173" t="s">
        <v>61</v>
      </c>
      <c r="J9173" t="s">
        <v>62</v>
      </c>
      <c r="K9173" t="s">
        <v>63</v>
      </c>
      <c r="L9173" t="s">
        <v>64</v>
      </c>
      <c r="M9173" t="s">
        <v>208</v>
      </c>
      <c r="N9173" t="s">
        <v>117</v>
      </c>
      <c r="O9173" t="s">
        <v>93</v>
      </c>
      <c r="P9173" t="s">
        <v>209</v>
      </c>
      <c r="Q9173" t="s">
        <v>210</v>
      </c>
      <c r="R9173" t="s">
        <v>70</v>
      </c>
      <c r="S9173">
        <v>45362.106508746998</v>
      </c>
      <c r="T9173">
        <v>37.848818552518999</v>
      </c>
      <c r="U9173">
        <v>65.841861982099005</v>
      </c>
      <c r="V9173">
        <v>688.95540228008997</v>
      </c>
      <c r="W9173">
        <v>0</v>
      </c>
    </row>
    <row r="9174" spans="3:23" x14ac:dyDescent="0.35">
      <c r="C9174" s="12">
        <v>43525</v>
      </c>
      <c r="D9174" s="12">
        <v>43555</v>
      </c>
      <c r="E9174" t="s">
        <v>75</v>
      </c>
      <c r="F9174" t="s">
        <v>59</v>
      </c>
      <c r="G9174" t="s">
        <v>59</v>
      </c>
      <c r="H9174" t="s">
        <v>87</v>
      </c>
      <c r="I9174" t="s">
        <v>61</v>
      </c>
      <c r="J9174" t="s">
        <v>62</v>
      </c>
      <c r="K9174" t="s">
        <v>63</v>
      </c>
      <c r="L9174" t="s">
        <v>64</v>
      </c>
      <c r="M9174" t="s">
        <v>101</v>
      </c>
      <c r="N9174" t="s">
        <v>102</v>
      </c>
      <c r="O9174" t="s">
        <v>93</v>
      </c>
      <c r="P9174" t="s">
        <v>304</v>
      </c>
      <c r="Q9174" t="s">
        <v>305</v>
      </c>
      <c r="R9174" t="s">
        <v>70</v>
      </c>
      <c r="S9174">
        <v>45334.898016829</v>
      </c>
      <c r="T9174">
        <v>7.4231894993393999</v>
      </c>
      <c r="U9174">
        <v>56.698598413859997</v>
      </c>
      <c r="V9174">
        <v>799.57704925817995</v>
      </c>
      <c r="W9174">
        <v>0</v>
      </c>
    </row>
    <row r="9175" spans="3:23" x14ac:dyDescent="0.35">
      <c r="C9175" s="12">
        <v>43405</v>
      </c>
      <c r="D9175" s="12">
        <v>43434</v>
      </c>
      <c r="E9175" t="s">
        <v>75</v>
      </c>
      <c r="F9175" t="s">
        <v>59</v>
      </c>
      <c r="G9175" t="s">
        <v>59</v>
      </c>
      <c r="H9175" t="s">
        <v>87</v>
      </c>
      <c r="I9175" t="s">
        <v>61</v>
      </c>
      <c r="J9175" t="s">
        <v>62</v>
      </c>
      <c r="K9175" t="s">
        <v>63</v>
      </c>
      <c r="L9175" t="s">
        <v>64</v>
      </c>
      <c r="M9175" t="s">
        <v>82</v>
      </c>
      <c r="N9175" t="s">
        <v>120</v>
      </c>
      <c r="O9175" t="s">
        <v>121</v>
      </c>
      <c r="P9175" t="s">
        <v>221</v>
      </c>
      <c r="Q9175" t="s">
        <v>222</v>
      </c>
      <c r="R9175" t="s">
        <v>70</v>
      </c>
      <c r="S9175">
        <v>45300.364669146998</v>
      </c>
      <c r="T9175">
        <v>3.623069527133</v>
      </c>
      <c r="U9175">
        <v>151.63537105341001</v>
      </c>
      <c r="V9175">
        <v>298.74536761736999</v>
      </c>
      <c r="W9175">
        <v>0</v>
      </c>
    </row>
    <row r="9176" spans="3:23" x14ac:dyDescent="0.35">
      <c r="C9176" s="12">
        <v>44013</v>
      </c>
      <c r="D9176" s="12">
        <v>44043</v>
      </c>
      <c r="E9176" t="s">
        <v>20</v>
      </c>
      <c r="F9176" t="s">
        <v>59</v>
      </c>
      <c r="G9176" t="s">
        <v>59</v>
      </c>
      <c r="H9176" t="s">
        <v>87</v>
      </c>
      <c r="I9176" t="s">
        <v>61</v>
      </c>
      <c r="J9176" t="s">
        <v>62</v>
      </c>
      <c r="K9176" t="s">
        <v>63</v>
      </c>
      <c r="L9176" t="s">
        <v>64</v>
      </c>
      <c r="M9176" t="s">
        <v>101</v>
      </c>
      <c r="N9176" t="s">
        <v>102</v>
      </c>
      <c r="O9176" t="s">
        <v>93</v>
      </c>
      <c r="P9176" t="s">
        <v>257</v>
      </c>
      <c r="Q9176" t="s">
        <v>258</v>
      </c>
      <c r="R9176" t="s">
        <v>70</v>
      </c>
      <c r="S9176">
        <v>45293.978413158999</v>
      </c>
      <c r="T9176">
        <v>15.878715338199999</v>
      </c>
      <c r="U9176">
        <v>23.446575954966001</v>
      </c>
      <c r="V9176">
        <v>1931.7950092225001</v>
      </c>
      <c r="W9176">
        <v>0</v>
      </c>
    </row>
    <row r="9177" spans="3:23" x14ac:dyDescent="0.35">
      <c r="C9177" s="12">
        <v>43800</v>
      </c>
      <c r="D9177" s="12">
        <v>43830</v>
      </c>
      <c r="E9177" t="s">
        <v>20</v>
      </c>
      <c r="F9177" t="s">
        <v>59</v>
      </c>
      <c r="G9177" t="s">
        <v>59</v>
      </c>
      <c r="H9177" t="s">
        <v>60</v>
      </c>
      <c r="I9177" t="s">
        <v>61</v>
      </c>
      <c r="J9177" t="s">
        <v>62</v>
      </c>
      <c r="K9177" t="s">
        <v>63</v>
      </c>
      <c r="L9177" t="s">
        <v>64</v>
      </c>
      <c r="M9177" t="s">
        <v>82</v>
      </c>
      <c r="N9177" t="s">
        <v>157</v>
      </c>
      <c r="O9177" t="s">
        <v>67</v>
      </c>
      <c r="P9177" t="s">
        <v>373</v>
      </c>
      <c r="Q9177" t="s">
        <v>374</v>
      </c>
      <c r="R9177" t="s">
        <v>70</v>
      </c>
      <c r="S9177">
        <v>45272.847820488998</v>
      </c>
      <c r="T9177">
        <v>6.780392216898</v>
      </c>
      <c r="U9177">
        <v>187.66468469912999</v>
      </c>
      <c r="V9177">
        <v>241.24329994783</v>
      </c>
      <c r="W9177">
        <v>0</v>
      </c>
    </row>
    <row r="9178" spans="3:23" x14ac:dyDescent="0.35">
      <c r="C9178" s="12">
        <v>44348</v>
      </c>
      <c r="D9178" s="12">
        <v>44377</v>
      </c>
      <c r="E9178" t="s">
        <v>21</v>
      </c>
      <c r="F9178" t="s">
        <v>59</v>
      </c>
      <c r="G9178" t="s">
        <v>59</v>
      </c>
      <c r="H9178" t="s">
        <v>76</v>
      </c>
      <c r="I9178" t="s">
        <v>61</v>
      </c>
      <c r="J9178" t="s">
        <v>62</v>
      </c>
      <c r="K9178" t="s">
        <v>63</v>
      </c>
      <c r="L9178" t="s">
        <v>64</v>
      </c>
      <c r="M9178" t="s">
        <v>137</v>
      </c>
      <c r="N9178" t="s">
        <v>66</v>
      </c>
      <c r="O9178" t="s">
        <v>67</v>
      </c>
      <c r="P9178" t="s">
        <v>235</v>
      </c>
      <c r="Q9178" t="s">
        <v>236</v>
      </c>
      <c r="R9178" t="s">
        <v>70</v>
      </c>
      <c r="S9178">
        <v>45266.306436286999</v>
      </c>
      <c r="T9178">
        <v>19.575928021378001</v>
      </c>
      <c r="U9178">
        <v>24.921744301255998</v>
      </c>
      <c r="V9178">
        <v>1816.3378088269001</v>
      </c>
      <c r="W9178">
        <v>0</v>
      </c>
    </row>
    <row r="9179" spans="3:23" x14ac:dyDescent="0.35">
      <c r="C9179" s="12">
        <v>44166</v>
      </c>
      <c r="D9179" s="12">
        <v>44196</v>
      </c>
      <c r="E9179" t="s">
        <v>21</v>
      </c>
      <c r="F9179" t="s">
        <v>59</v>
      </c>
      <c r="G9179" t="s">
        <v>59</v>
      </c>
      <c r="H9179" t="s">
        <v>87</v>
      </c>
      <c r="I9179" t="s">
        <v>61</v>
      </c>
      <c r="J9179" t="s">
        <v>62</v>
      </c>
      <c r="K9179" t="s">
        <v>63</v>
      </c>
      <c r="L9179" t="s">
        <v>64</v>
      </c>
      <c r="M9179" t="s">
        <v>65</v>
      </c>
      <c r="N9179" t="s">
        <v>66</v>
      </c>
      <c r="O9179" t="s">
        <v>67</v>
      </c>
      <c r="P9179" t="s">
        <v>296</v>
      </c>
      <c r="Q9179" t="s">
        <v>297</v>
      </c>
      <c r="R9179" t="s">
        <v>70</v>
      </c>
      <c r="S9179">
        <v>45217.472575795</v>
      </c>
      <c r="T9179">
        <v>6.3886036247939</v>
      </c>
      <c r="U9179">
        <v>64.230290119518997</v>
      </c>
      <c r="V9179">
        <v>703.98985418959001</v>
      </c>
      <c r="W9179">
        <v>0</v>
      </c>
    </row>
    <row r="9180" spans="3:23" x14ac:dyDescent="0.35">
      <c r="C9180" s="12">
        <v>44197</v>
      </c>
      <c r="D9180" s="12">
        <v>44227</v>
      </c>
      <c r="E9180" t="s">
        <v>21</v>
      </c>
      <c r="F9180" t="s">
        <v>59</v>
      </c>
      <c r="G9180" t="s">
        <v>59</v>
      </c>
      <c r="H9180" t="s">
        <v>87</v>
      </c>
      <c r="I9180" t="s">
        <v>61</v>
      </c>
      <c r="J9180" t="s">
        <v>62</v>
      </c>
      <c r="K9180" t="s">
        <v>63</v>
      </c>
      <c r="L9180" t="s">
        <v>64</v>
      </c>
      <c r="M9180" t="s">
        <v>65</v>
      </c>
      <c r="N9180" t="s">
        <v>66</v>
      </c>
      <c r="O9180" t="s">
        <v>67</v>
      </c>
      <c r="P9180" t="s">
        <v>259</v>
      </c>
      <c r="Q9180" t="s">
        <v>260</v>
      </c>
      <c r="R9180" t="s">
        <v>70</v>
      </c>
      <c r="S9180">
        <v>45130.939615415002</v>
      </c>
      <c r="T9180">
        <v>7.5008759454943004</v>
      </c>
      <c r="U9180">
        <v>64.387636912413996</v>
      </c>
      <c r="V9180">
        <v>700.9255468842</v>
      </c>
      <c r="W9180">
        <v>0</v>
      </c>
    </row>
    <row r="9181" spans="3:23" x14ac:dyDescent="0.35">
      <c r="C9181" s="12">
        <v>43497</v>
      </c>
      <c r="D9181" s="12">
        <v>43524</v>
      </c>
      <c r="E9181" t="s">
        <v>75</v>
      </c>
      <c r="F9181" t="s">
        <v>59</v>
      </c>
      <c r="G9181" t="s">
        <v>59</v>
      </c>
      <c r="H9181" t="s">
        <v>76</v>
      </c>
      <c r="I9181" t="s">
        <v>61</v>
      </c>
      <c r="J9181" t="s">
        <v>62</v>
      </c>
      <c r="K9181" t="s">
        <v>63</v>
      </c>
      <c r="L9181" t="s">
        <v>64</v>
      </c>
      <c r="M9181" t="s">
        <v>88</v>
      </c>
      <c r="N9181" t="s">
        <v>150</v>
      </c>
      <c r="O9181" t="s">
        <v>93</v>
      </c>
      <c r="P9181" t="s">
        <v>269</v>
      </c>
      <c r="Q9181" t="s">
        <v>270</v>
      </c>
      <c r="R9181" t="s">
        <v>70</v>
      </c>
      <c r="S9181">
        <v>45118.491996593002</v>
      </c>
      <c r="T9181">
        <v>30.068105947618001</v>
      </c>
      <c r="U9181">
        <v>29.482806368662999</v>
      </c>
      <c r="V9181">
        <v>1530.3323378519999</v>
      </c>
      <c r="W9181">
        <v>0</v>
      </c>
    </row>
    <row r="9182" spans="3:23" x14ac:dyDescent="0.35">
      <c r="C9182" s="12">
        <v>44013</v>
      </c>
      <c r="D9182" s="12">
        <v>44043</v>
      </c>
      <c r="E9182" t="s">
        <v>20</v>
      </c>
      <c r="F9182" t="s">
        <v>59</v>
      </c>
      <c r="G9182" t="s">
        <v>59</v>
      </c>
      <c r="H9182" t="s">
        <v>60</v>
      </c>
      <c r="I9182" t="s">
        <v>61</v>
      </c>
      <c r="J9182" t="s">
        <v>62</v>
      </c>
      <c r="K9182" t="s">
        <v>63</v>
      </c>
      <c r="L9182" t="s">
        <v>64</v>
      </c>
      <c r="M9182" t="s">
        <v>65</v>
      </c>
      <c r="N9182" t="s">
        <v>66</v>
      </c>
      <c r="O9182" t="s">
        <v>67</v>
      </c>
      <c r="P9182" t="s">
        <v>401</v>
      </c>
      <c r="Q9182" t="s">
        <v>402</v>
      </c>
      <c r="R9182" t="s">
        <v>70</v>
      </c>
      <c r="S9182">
        <v>45105.611281026999</v>
      </c>
      <c r="T9182">
        <v>5.2924273387406</v>
      </c>
      <c r="U9182">
        <v>359.30597330628001</v>
      </c>
      <c r="V9182">
        <v>125.53537829046</v>
      </c>
      <c r="W9182">
        <v>0</v>
      </c>
    </row>
    <row r="9183" spans="3:23" x14ac:dyDescent="0.35">
      <c r="C9183" s="12">
        <v>43983</v>
      </c>
      <c r="D9183" s="12">
        <v>44012</v>
      </c>
      <c r="E9183" t="s">
        <v>20</v>
      </c>
      <c r="F9183" t="s">
        <v>59</v>
      </c>
      <c r="G9183" t="s">
        <v>59</v>
      </c>
      <c r="H9183" t="s">
        <v>87</v>
      </c>
      <c r="I9183" t="s">
        <v>61</v>
      </c>
      <c r="J9183" t="s">
        <v>62</v>
      </c>
      <c r="K9183" t="s">
        <v>63</v>
      </c>
      <c r="L9183" t="s">
        <v>64</v>
      </c>
      <c r="M9183" t="s">
        <v>137</v>
      </c>
      <c r="N9183" t="s">
        <v>66</v>
      </c>
      <c r="O9183" t="s">
        <v>67</v>
      </c>
      <c r="P9183" t="s">
        <v>138</v>
      </c>
      <c r="Q9183" t="s">
        <v>139</v>
      </c>
      <c r="R9183" t="s">
        <v>70</v>
      </c>
      <c r="S9183">
        <v>45098.405480109002</v>
      </c>
      <c r="T9183">
        <v>17.314441107787999</v>
      </c>
      <c r="U9183">
        <v>22.082467312620999</v>
      </c>
      <c r="V9183">
        <v>2042.2720360751</v>
      </c>
      <c r="W9183">
        <v>0</v>
      </c>
    </row>
    <row r="9184" spans="3:23" x14ac:dyDescent="0.35">
      <c r="C9184" s="12">
        <v>43405</v>
      </c>
      <c r="D9184" s="12">
        <v>43434</v>
      </c>
      <c r="E9184" t="s">
        <v>75</v>
      </c>
      <c r="F9184" t="s">
        <v>59</v>
      </c>
      <c r="G9184" t="s">
        <v>59</v>
      </c>
      <c r="H9184" t="s">
        <v>60</v>
      </c>
      <c r="I9184" t="s">
        <v>61</v>
      </c>
      <c r="J9184" t="s">
        <v>62</v>
      </c>
      <c r="K9184" t="s">
        <v>63</v>
      </c>
      <c r="L9184" t="s">
        <v>64</v>
      </c>
      <c r="M9184" t="s">
        <v>96</v>
      </c>
      <c r="N9184" t="s">
        <v>97</v>
      </c>
      <c r="O9184" t="s">
        <v>98</v>
      </c>
      <c r="P9184" t="s">
        <v>419</v>
      </c>
      <c r="Q9184" t="s">
        <v>420</v>
      </c>
      <c r="R9184" t="s">
        <v>70</v>
      </c>
      <c r="S9184">
        <v>45083.125716574003</v>
      </c>
      <c r="T9184">
        <v>7.5914090816522002</v>
      </c>
      <c r="U9184">
        <v>199.46486936536999</v>
      </c>
      <c r="V9184">
        <v>226.02038073176999</v>
      </c>
      <c r="W9184">
        <v>0</v>
      </c>
    </row>
    <row r="9185" spans="3:23" x14ac:dyDescent="0.35">
      <c r="C9185" s="12">
        <v>44228</v>
      </c>
      <c r="D9185" s="12">
        <v>44255</v>
      </c>
      <c r="E9185" t="s">
        <v>21</v>
      </c>
      <c r="F9185" t="s">
        <v>59</v>
      </c>
      <c r="G9185" t="s">
        <v>59</v>
      </c>
      <c r="H9185" t="s">
        <v>60</v>
      </c>
      <c r="I9185" t="s">
        <v>61</v>
      </c>
      <c r="J9185" t="s">
        <v>62</v>
      </c>
      <c r="K9185" t="s">
        <v>63</v>
      </c>
      <c r="L9185" t="s">
        <v>64</v>
      </c>
      <c r="M9185" t="s">
        <v>88</v>
      </c>
      <c r="N9185" t="s">
        <v>89</v>
      </c>
      <c r="O9185" t="s">
        <v>67</v>
      </c>
      <c r="P9185" t="s">
        <v>251</v>
      </c>
      <c r="Q9185" t="s">
        <v>252</v>
      </c>
      <c r="R9185" t="s">
        <v>70</v>
      </c>
      <c r="S9185">
        <v>45078.592264803003</v>
      </c>
      <c r="T9185">
        <v>27.588602681899999</v>
      </c>
      <c r="U9185">
        <v>27.478556416233001</v>
      </c>
      <c r="V9185">
        <v>1640.5007447252001</v>
      </c>
      <c r="W9185">
        <v>0</v>
      </c>
    </row>
    <row r="9186" spans="3:23" x14ac:dyDescent="0.35">
      <c r="C9186" s="12">
        <v>43800</v>
      </c>
      <c r="D9186" s="12">
        <v>43830</v>
      </c>
      <c r="E9186" t="s">
        <v>20</v>
      </c>
      <c r="F9186" t="s">
        <v>59</v>
      </c>
      <c r="G9186" t="s">
        <v>59</v>
      </c>
      <c r="H9186" t="s">
        <v>76</v>
      </c>
      <c r="I9186" t="s">
        <v>61</v>
      </c>
      <c r="J9186" t="s">
        <v>62</v>
      </c>
      <c r="K9186" t="s">
        <v>63</v>
      </c>
      <c r="L9186" t="s">
        <v>64</v>
      </c>
      <c r="M9186" t="s">
        <v>77</v>
      </c>
      <c r="N9186" t="s">
        <v>78</v>
      </c>
      <c r="O9186" t="s">
        <v>79</v>
      </c>
      <c r="P9186" t="s">
        <v>271</v>
      </c>
      <c r="Q9186" t="s">
        <v>272</v>
      </c>
      <c r="R9186" t="s">
        <v>70</v>
      </c>
      <c r="S9186">
        <v>45071.651650264997</v>
      </c>
      <c r="T9186">
        <v>29.659927166898999</v>
      </c>
      <c r="U9186">
        <v>25.107207249925999</v>
      </c>
      <c r="V9186">
        <v>1795.1678656095</v>
      </c>
      <c r="W9186">
        <v>0</v>
      </c>
    </row>
    <row r="9187" spans="3:23" x14ac:dyDescent="0.35">
      <c r="C9187" s="12">
        <v>44136</v>
      </c>
      <c r="D9187" s="12">
        <v>44165</v>
      </c>
      <c r="E9187" t="s">
        <v>21</v>
      </c>
      <c r="F9187" t="s">
        <v>59</v>
      </c>
      <c r="G9187" t="s">
        <v>59</v>
      </c>
      <c r="H9187" t="s">
        <v>76</v>
      </c>
      <c r="I9187" t="s">
        <v>61</v>
      </c>
      <c r="J9187" t="s">
        <v>62</v>
      </c>
      <c r="K9187" t="s">
        <v>63</v>
      </c>
      <c r="L9187" t="s">
        <v>64</v>
      </c>
      <c r="M9187" t="s">
        <v>96</v>
      </c>
      <c r="N9187" t="s">
        <v>97</v>
      </c>
      <c r="O9187" t="s">
        <v>98</v>
      </c>
      <c r="P9187" t="s">
        <v>310</v>
      </c>
      <c r="Q9187" t="s">
        <v>311</v>
      </c>
      <c r="R9187" t="s">
        <v>70</v>
      </c>
      <c r="S9187">
        <v>45069.556584860999</v>
      </c>
      <c r="T9187">
        <v>23.242583101586</v>
      </c>
      <c r="U9187">
        <v>120.02713716874</v>
      </c>
      <c r="V9187">
        <v>375.49472267674997</v>
      </c>
      <c r="W9187">
        <v>0</v>
      </c>
    </row>
    <row r="9188" spans="3:23" x14ac:dyDescent="0.35">
      <c r="C9188" s="12">
        <v>44440</v>
      </c>
      <c r="D9188" s="12">
        <v>44469</v>
      </c>
      <c r="E9188" t="s">
        <v>21</v>
      </c>
      <c r="F9188" t="s">
        <v>59</v>
      </c>
      <c r="G9188" t="s">
        <v>59</v>
      </c>
      <c r="H9188" t="s">
        <v>60</v>
      </c>
      <c r="I9188" t="s">
        <v>61</v>
      </c>
      <c r="J9188" t="s">
        <v>62</v>
      </c>
      <c r="K9188" t="s">
        <v>63</v>
      </c>
      <c r="L9188" t="s">
        <v>64</v>
      </c>
      <c r="M9188" t="s">
        <v>82</v>
      </c>
      <c r="N9188" t="s">
        <v>246</v>
      </c>
      <c r="O9188" t="s">
        <v>112</v>
      </c>
      <c r="P9188" t="s">
        <v>306</v>
      </c>
      <c r="Q9188" t="s">
        <v>307</v>
      </c>
      <c r="R9188" t="s">
        <v>70</v>
      </c>
      <c r="S9188">
        <v>45025.325876905998</v>
      </c>
      <c r="T9188">
        <v>16.245885237938001</v>
      </c>
      <c r="U9188">
        <v>44.151340556611999</v>
      </c>
      <c r="V9188">
        <v>1019.7952159385</v>
      </c>
      <c r="W9188">
        <v>0</v>
      </c>
    </row>
    <row r="9189" spans="3:23" x14ac:dyDescent="0.35">
      <c r="C9189" s="12">
        <v>43983</v>
      </c>
      <c r="D9189" s="12">
        <v>44012</v>
      </c>
      <c r="E9189" t="s">
        <v>20</v>
      </c>
      <c r="F9189" t="s">
        <v>59</v>
      </c>
      <c r="G9189" t="s">
        <v>59</v>
      </c>
      <c r="H9189" t="s">
        <v>60</v>
      </c>
      <c r="I9189" t="s">
        <v>61</v>
      </c>
      <c r="J9189" t="s">
        <v>62</v>
      </c>
      <c r="K9189" t="s">
        <v>63</v>
      </c>
      <c r="L9189" t="s">
        <v>64</v>
      </c>
      <c r="M9189" t="s">
        <v>101</v>
      </c>
      <c r="N9189" t="s">
        <v>102</v>
      </c>
      <c r="O9189" t="s">
        <v>93</v>
      </c>
      <c r="P9189" t="s">
        <v>257</v>
      </c>
      <c r="Q9189" t="s">
        <v>258</v>
      </c>
      <c r="R9189" t="s">
        <v>70</v>
      </c>
      <c r="S9189">
        <v>45012.615153336999</v>
      </c>
      <c r="T9189">
        <v>26.084305644659999</v>
      </c>
      <c r="U9189">
        <v>28.991228401000001</v>
      </c>
      <c r="V9189">
        <v>1552.6287651814</v>
      </c>
      <c r="W9189">
        <v>0</v>
      </c>
    </row>
    <row r="9190" spans="3:23" x14ac:dyDescent="0.35">
      <c r="C9190" s="12">
        <v>44440</v>
      </c>
      <c r="D9190" s="12">
        <v>44469</v>
      </c>
      <c r="E9190" t="s">
        <v>21</v>
      </c>
      <c r="F9190" t="s">
        <v>59</v>
      </c>
      <c r="G9190" t="s">
        <v>59</v>
      </c>
      <c r="H9190" t="s">
        <v>87</v>
      </c>
      <c r="I9190" t="s">
        <v>61</v>
      </c>
      <c r="J9190" t="s">
        <v>62</v>
      </c>
      <c r="K9190" t="s">
        <v>63</v>
      </c>
      <c r="L9190" t="s">
        <v>64</v>
      </c>
      <c r="M9190" t="s">
        <v>96</v>
      </c>
      <c r="N9190" t="s">
        <v>97</v>
      </c>
      <c r="O9190" t="s">
        <v>98</v>
      </c>
      <c r="P9190" t="s">
        <v>300</v>
      </c>
      <c r="Q9190" t="s">
        <v>301</v>
      </c>
      <c r="R9190" t="s">
        <v>70</v>
      </c>
      <c r="S9190">
        <v>45009.875491223997</v>
      </c>
      <c r="T9190">
        <v>6.1786126788553997</v>
      </c>
      <c r="U9190">
        <v>63.99932435649</v>
      </c>
      <c r="V9190">
        <v>703.28672909904003</v>
      </c>
      <c r="W9190">
        <v>0</v>
      </c>
    </row>
    <row r="9191" spans="3:23" x14ac:dyDescent="0.35">
      <c r="C9191" s="12">
        <v>43647</v>
      </c>
      <c r="D9191" s="12">
        <v>43677</v>
      </c>
      <c r="E9191" t="s">
        <v>75</v>
      </c>
      <c r="F9191" t="s">
        <v>59</v>
      </c>
      <c r="G9191" t="s">
        <v>59</v>
      </c>
      <c r="H9191" t="s">
        <v>60</v>
      </c>
      <c r="I9191" t="s">
        <v>61</v>
      </c>
      <c r="J9191" t="s">
        <v>62</v>
      </c>
      <c r="K9191" t="s">
        <v>63</v>
      </c>
      <c r="L9191" t="s">
        <v>64</v>
      </c>
      <c r="M9191" t="s">
        <v>65</v>
      </c>
      <c r="N9191" t="s">
        <v>66</v>
      </c>
      <c r="O9191" t="s">
        <v>67</v>
      </c>
      <c r="P9191" t="s">
        <v>339</v>
      </c>
      <c r="Q9191" t="s">
        <v>340</v>
      </c>
      <c r="R9191" t="s">
        <v>70</v>
      </c>
      <c r="S9191">
        <v>45008.884817904</v>
      </c>
      <c r="T9191">
        <v>8.5555301082682007</v>
      </c>
      <c r="U9191">
        <v>189.35489539676999</v>
      </c>
      <c r="V9191">
        <v>237.69591339898</v>
      </c>
      <c r="W9191">
        <v>0</v>
      </c>
    </row>
    <row r="9192" spans="3:23" x14ac:dyDescent="0.35">
      <c r="C9192" s="12">
        <v>44440</v>
      </c>
      <c r="D9192" s="12">
        <v>44469</v>
      </c>
      <c r="E9192" t="s">
        <v>21</v>
      </c>
      <c r="F9192" t="s">
        <v>59</v>
      </c>
      <c r="G9192" t="s">
        <v>59</v>
      </c>
      <c r="H9192" t="s">
        <v>76</v>
      </c>
      <c r="I9192" t="s">
        <v>61</v>
      </c>
      <c r="J9192" t="s">
        <v>62</v>
      </c>
      <c r="K9192" t="s">
        <v>63</v>
      </c>
      <c r="L9192" t="s">
        <v>64</v>
      </c>
      <c r="M9192" t="s">
        <v>77</v>
      </c>
      <c r="N9192" t="s">
        <v>78</v>
      </c>
      <c r="O9192" t="s">
        <v>79</v>
      </c>
      <c r="P9192" t="s">
        <v>105</v>
      </c>
      <c r="Q9192" t="s">
        <v>106</v>
      </c>
      <c r="R9192" t="s">
        <v>70</v>
      </c>
      <c r="S9192">
        <v>45007.343762609002</v>
      </c>
      <c r="T9192">
        <v>88.828216798377994</v>
      </c>
      <c r="U9192">
        <v>20.771018734531001</v>
      </c>
      <c r="V9192">
        <v>2166.8337185495998</v>
      </c>
      <c r="W9192">
        <v>0</v>
      </c>
    </row>
    <row r="9193" spans="3:23" x14ac:dyDescent="0.35">
      <c r="C9193" s="12">
        <v>44197</v>
      </c>
      <c r="D9193" s="12">
        <v>44227</v>
      </c>
      <c r="E9193" t="s">
        <v>21</v>
      </c>
      <c r="F9193" t="s">
        <v>59</v>
      </c>
      <c r="G9193" t="s">
        <v>59</v>
      </c>
      <c r="H9193" t="s">
        <v>76</v>
      </c>
      <c r="I9193" t="s">
        <v>61</v>
      </c>
      <c r="J9193" t="s">
        <v>62</v>
      </c>
      <c r="K9193" t="s">
        <v>63</v>
      </c>
      <c r="L9193" t="s">
        <v>64</v>
      </c>
      <c r="M9193" t="s">
        <v>96</v>
      </c>
      <c r="N9193" t="s">
        <v>111</v>
      </c>
      <c r="O9193" t="s">
        <v>112</v>
      </c>
      <c r="P9193" t="s">
        <v>326</v>
      </c>
      <c r="Q9193" t="s">
        <v>327</v>
      </c>
      <c r="R9193" t="s">
        <v>70</v>
      </c>
      <c r="S9193">
        <v>44967.292935578</v>
      </c>
      <c r="T9193">
        <v>17.918953184911999</v>
      </c>
      <c r="U9193">
        <v>214.35445686956999</v>
      </c>
      <c r="V9193">
        <v>209.78006985383001</v>
      </c>
      <c r="W9193">
        <v>0</v>
      </c>
    </row>
    <row r="9194" spans="3:23" x14ac:dyDescent="0.35">
      <c r="C9194" s="12">
        <v>43466</v>
      </c>
      <c r="D9194" s="12">
        <v>43496</v>
      </c>
      <c r="E9194" t="s">
        <v>75</v>
      </c>
      <c r="F9194" t="s">
        <v>59</v>
      </c>
      <c r="G9194" t="s">
        <v>59</v>
      </c>
      <c r="H9194" t="s">
        <v>60</v>
      </c>
      <c r="I9194" t="s">
        <v>61</v>
      </c>
      <c r="J9194" t="s">
        <v>62</v>
      </c>
      <c r="K9194" t="s">
        <v>63</v>
      </c>
      <c r="L9194" t="s">
        <v>64</v>
      </c>
      <c r="M9194" t="s">
        <v>65</v>
      </c>
      <c r="N9194" t="s">
        <v>66</v>
      </c>
      <c r="O9194" t="s">
        <v>67</v>
      </c>
      <c r="P9194" t="s">
        <v>312</v>
      </c>
      <c r="Q9194" t="s">
        <v>313</v>
      </c>
      <c r="R9194" t="s">
        <v>70</v>
      </c>
      <c r="S9194">
        <v>44937.187620850003</v>
      </c>
      <c r="T9194">
        <v>18.531308606911999</v>
      </c>
      <c r="U9194">
        <v>76.097920478703003</v>
      </c>
      <c r="V9194">
        <v>590.51794501305005</v>
      </c>
      <c r="W9194">
        <v>0</v>
      </c>
    </row>
    <row r="9195" spans="3:23" x14ac:dyDescent="0.35">
      <c r="C9195" s="12">
        <v>43922</v>
      </c>
      <c r="D9195" s="12">
        <v>43951</v>
      </c>
      <c r="E9195" t="s">
        <v>20</v>
      </c>
      <c r="F9195" t="s">
        <v>59</v>
      </c>
      <c r="G9195" t="s">
        <v>59</v>
      </c>
      <c r="H9195" t="s">
        <v>87</v>
      </c>
      <c r="I9195" t="s">
        <v>61</v>
      </c>
      <c r="J9195" t="s">
        <v>62</v>
      </c>
      <c r="K9195" t="s">
        <v>63</v>
      </c>
      <c r="L9195" t="s">
        <v>64</v>
      </c>
      <c r="M9195" t="s">
        <v>82</v>
      </c>
      <c r="N9195" t="s">
        <v>292</v>
      </c>
      <c r="O9195" t="s">
        <v>293</v>
      </c>
      <c r="P9195" t="s">
        <v>294</v>
      </c>
      <c r="Q9195" t="s">
        <v>295</v>
      </c>
      <c r="R9195" t="s">
        <v>70</v>
      </c>
      <c r="S9195">
        <v>44920.748510726997</v>
      </c>
      <c r="T9195">
        <v>8.4098217699500992</v>
      </c>
      <c r="U9195">
        <v>22.850457784488999</v>
      </c>
      <c r="V9195">
        <v>1965.8577055388</v>
      </c>
      <c r="W9195">
        <v>0</v>
      </c>
    </row>
    <row r="9196" spans="3:23" x14ac:dyDescent="0.35">
      <c r="C9196" s="12">
        <v>44044</v>
      </c>
      <c r="D9196" s="12">
        <v>44074</v>
      </c>
      <c r="E9196" t="s">
        <v>20</v>
      </c>
      <c r="F9196" t="s">
        <v>59</v>
      </c>
      <c r="G9196" t="s">
        <v>59</v>
      </c>
      <c r="H9196" t="s">
        <v>76</v>
      </c>
      <c r="I9196" t="s">
        <v>61</v>
      </c>
      <c r="J9196" t="s">
        <v>62</v>
      </c>
      <c r="K9196" t="s">
        <v>63</v>
      </c>
      <c r="L9196" t="s">
        <v>64</v>
      </c>
      <c r="M9196" t="s">
        <v>82</v>
      </c>
      <c r="N9196" t="s">
        <v>83</v>
      </c>
      <c r="O9196" t="s">
        <v>84</v>
      </c>
      <c r="P9196" t="s">
        <v>507</v>
      </c>
      <c r="Q9196" t="s">
        <v>508</v>
      </c>
      <c r="R9196" t="s">
        <v>70</v>
      </c>
      <c r="S9196">
        <v>44799.74925139</v>
      </c>
      <c r="T9196">
        <v>1.5323334428977999</v>
      </c>
      <c r="U9196">
        <v>1171.8354800062</v>
      </c>
      <c r="V9196">
        <v>38.230408633088999</v>
      </c>
      <c r="W9196">
        <v>1</v>
      </c>
    </row>
    <row r="9197" spans="3:23" x14ac:dyDescent="0.35">
      <c r="C9197" s="12">
        <v>44136</v>
      </c>
      <c r="D9197" s="12">
        <v>44165</v>
      </c>
      <c r="E9197" t="s">
        <v>21</v>
      </c>
      <c r="F9197" t="s">
        <v>59</v>
      </c>
      <c r="G9197" t="s">
        <v>59</v>
      </c>
      <c r="H9197" t="s">
        <v>76</v>
      </c>
      <c r="I9197" t="s">
        <v>61</v>
      </c>
      <c r="J9197" t="s">
        <v>62</v>
      </c>
      <c r="K9197" t="s">
        <v>63</v>
      </c>
      <c r="L9197" t="s">
        <v>64</v>
      </c>
      <c r="M9197" t="s">
        <v>82</v>
      </c>
      <c r="N9197" t="s">
        <v>273</v>
      </c>
      <c r="O9197" t="s">
        <v>274</v>
      </c>
      <c r="P9197" t="s">
        <v>275</v>
      </c>
      <c r="Q9197" t="s">
        <v>276</v>
      </c>
      <c r="R9197" t="s">
        <v>70</v>
      </c>
      <c r="S9197">
        <v>44799.167137534998</v>
      </c>
      <c r="T9197">
        <v>15.988570619727</v>
      </c>
      <c r="U9197">
        <v>44.038616224857002</v>
      </c>
      <c r="V9197">
        <v>1017.2700910672</v>
      </c>
      <c r="W9197">
        <v>0</v>
      </c>
    </row>
    <row r="9198" spans="3:23" x14ac:dyDescent="0.35">
      <c r="C9198" s="12">
        <v>44287</v>
      </c>
      <c r="D9198" s="12">
        <v>44316</v>
      </c>
      <c r="E9198" t="s">
        <v>21</v>
      </c>
      <c r="F9198" t="s">
        <v>59</v>
      </c>
      <c r="G9198" t="s">
        <v>59</v>
      </c>
      <c r="H9198" t="s">
        <v>76</v>
      </c>
      <c r="I9198" t="s">
        <v>61</v>
      </c>
      <c r="J9198" t="s">
        <v>62</v>
      </c>
      <c r="K9198" t="s">
        <v>63</v>
      </c>
      <c r="L9198" t="s">
        <v>64</v>
      </c>
      <c r="M9198" t="s">
        <v>82</v>
      </c>
      <c r="N9198" t="s">
        <v>83</v>
      </c>
      <c r="O9198" t="s">
        <v>84</v>
      </c>
      <c r="P9198" t="s">
        <v>507</v>
      </c>
      <c r="Q9198" t="s">
        <v>508</v>
      </c>
      <c r="R9198" t="s">
        <v>70</v>
      </c>
      <c r="S9198">
        <v>44765.015245055998</v>
      </c>
      <c r="T9198">
        <v>1.4755803524201001</v>
      </c>
      <c r="U9198">
        <v>1056.8590255879001</v>
      </c>
      <c r="V9198">
        <v>42.356657000828001</v>
      </c>
      <c r="W9198">
        <v>1</v>
      </c>
    </row>
    <row r="9199" spans="3:23" x14ac:dyDescent="0.35">
      <c r="C9199" s="12">
        <v>43983</v>
      </c>
      <c r="D9199" s="12">
        <v>44012</v>
      </c>
      <c r="E9199" t="s">
        <v>20</v>
      </c>
      <c r="F9199" t="s">
        <v>59</v>
      </c>
      <c r="G9199" t="s">
        <v>59</v>
      </c>
      <c r="H9199" t="s">
        <v>76</v>
      </c>
      <c r="I9199" t="s">
        <v>61</v>
      </c>
      <c r="J9199" t="s">
        <v>62</v>
      </c>
      <c r="K9199" t="s">
        <v>63</v>
      </c>
      <c r="L9199" t="s">
        <v>64</v>
      </c>
      <c r="M9199" t="s">
        <v>82</v>
      </c>
      <c r="N9199" t="s">
        <v>157</v>
      </c>
      <c r="O9199" t="s">
        <v>67</v>
      </c>
      <c r="P9199" t="s">
        <v>373</v>
      </c>
      <c r="Q9199" t="s">
        <v>374</v>
      </c>
      <c r="R9199" t="s">
        <v>70</v>
      </c>
      <c r="S9199">
        <v>44744.998634536998</v>
      </c>
      <c r="T9199">
        <v>4.0625596153068999</v>
      </c>
      <c r="U9199">
        <v>196.47361440175001</v>
      </c>
      <c r="V9199">
        <v>227.74049722037</v>
      </c>
      <c r="W9199">
        <v>0</v>
      </c>
    </row>
    <row r="9200" spans="3:23" x14ac:dyDescent="0.35">
      <c r="C9200" s="12">
        <v>43952</v>
      </c>
      <c r="D9200" s="12">
        <v>43982</v>
      </c>
      <c r="E9200" t="s">
        <v>20</v>
      </c>
      <c r="F9200" t="s">
        <v>59</v>
      </c>
      <c r="G9200" t="s">
        <v>59</v>
      </c>
      <c r="H9200" t="s">
        <v>60</v>
      </c>
      <c r="I9200" t="s">
        <v>61</v>
      </c>
      <c r="J9200" t="s">
        <v>62</v>
      </c>
      <c r="K9200" t="s">
        <v>63</v>
      </c>
      <c r="L9200" t="s">
        <v>64</v>
      </c>
      <c r="M9200" t="s">
        <v>101</v>
      </c>
      <c r="N9200" t="s">
        <v>102</v>
      </c>
      <c r="O9200" t="s">
        <v>93</v>
      </c>
      <c r="P9200" t="s">
        <v>257</v>
      </c>
      <c r="Q9200" t="s">
        <v>258</v>
      </c>
      <c r="R9200" t="s">
        <v>70</v>
      </c>
      <c r="S9200">
        <v>44732.686879098997</v>
      </c>
      <c r="T9200">
        <v>26.346480990380002</v>
      </c>
      <c r="U9200">
        <v>28.667120913451999</v>
      </c>
      <c r="V9200">
        <v>1560.4178394527</v>
      </c>
      <c r="W9200">
        <v>0</v>
      </c>
    </row>
    <row r="9201" spans="3:23" x14ac:dyDescent="0.35">
      <c r="C9201" s="12">
        <v>43770</v>
      </c>
      <c r="D9201" s="12">
        <v>43799</v>
      </c>
      <c r="E9201" t="s">
        <v>20</v>
      </c>
      <c r="F9201" t="s">
        <v>59</v>
      </c>
      <c r="G9201" t="s">
        <v>59</v>
      </c>
      <c r="H9201" t="s">
        <v>76</v>
      </c>
      <c r="I9201" t="s">
        <v>61</v>
      </c>
      <c r="J9201" t="s">
        <v>62</v>
      </c>
      <c r="K9201" t="s">
        <v>63</v>
      </c>
      <c r="L9201" t="s">
        <v>64</v>
      </c>
      <c r="M9201" t="s">
        <v>82</v>
      </c>
      <c r="N9201" t="s">
        <v>273</v>
      </c>
      <c r="O9201" t="s">
        <v>274</v>
      </c>
      <c r="P9201" t="s">
        <v>275</v>
      </c>
      <c r="Q9201" t="s">
        <v>276</v>
      </c>
      <c r="R9201" t="s">
        <v>70</v>
      </c>
      <c r="S9201">
        <v>44724.193103001002</v>
      </c>
      <c r="T9201">
        <v>17.254992054953</v>
      </c>
      <c r="U9201">
        <v>43.260852888968998</v>
      </c>
      <c r="V9201">
        <v>1033.8259677354999</v>
      </c>
      <c r="W9201">
        <v>0</v>
      </c>
    </row>
    <row r="9202" spans="3:23" x14ac:dyDescent="0.35">
      <c r="C9202" s="12">
        <v>44105</v>
      </c>
      <c r="D9202" s="12">
        <v>44135</v>
      </c>
      <c r="E9202" t="s">
        <v>21</v>
      </c>
      <c r="F9202" t="s">
        <v>59</v>
      </c>
      <c r="G9202" t="s">
        <v>59</v>
      </c>
      <c r="H9202" t="s">
        <v>76</v>
      </c>
      <c r="I9202" t="s">
        <v>61</v>
      </c>
      <c r="J9202" t="s">
        <v>62</v>
      </c>
      <c r="K9202" t="s">
        <v>63</v>
      </c>
      <c r="L9202" t="s">
        <v>64</v>
      </c>
      <c r="M9202" t="s">
        <v>65</v>
      </c>
      <c r="N9202" t="s">
        <v>66</v>
      </c>
      <c r="O9202" t="s">
        <v>67</v>
      </c>
      <c r="P9202" t="s">
        <v>259</v>
      </c>
      <c r="Q9202" t="s">
        <v>260</v>
      </c>
      <c r="R9202" t="s">
        <v>70</v>
      </c>
      <c r="S9202">
        <v>44693.761395444999</v>
      </c>
      <c r="T9202">
        <v>21.708145730916002</v>
      </c>
      <c r="U9202">
        <v>69.79608817543</v>
      </c>
      <c r="V9202">
        <v>640.34765505923997</v>
      </c>
      <c r="W9202">
        <v>0</v>
      </c>
    </row>
    <row r="9203" spans="3:23" x14ac:dyDescent="0.35">
      <c r="C9203" s="12">
        <v>44013</v>
      </c>
      <c r="D9203" s="12">
        <v>44043</v>
      </c>
      <c r="E9203" t="s">
        <v>20</v>
      </c>
      <c r="F9203" t="s">
        <v>59</v>
      </c>
      <c r="G9203" t="s">
        <v>59</v>
      </c>
      <c r="H9203" t="s">
        <v>87</v>
      </c>
      <c r="I9203" t="s">
        <v>61</v>
      </c>
      <c r="J9203" t="s">
        <v>62</v>
      </c>
      <c r="K9203" t="s">
        <v>63</v>
      </c>
      <c r="L9203" t="s">
        <v>64</v>
      </c>
      <c r="M9203" t="s">
        <v>137</v>
      </c>
      <c r="N9203" t="s">
        <v>66</v>
      </c>
      <c r="O9203" t="s">
        <v>67</v>
      </c>
      <c r="P9203" t="s">
        <v>235</v>
      </c>
      <c r="Q9203" t="s">
        <v>236</v>
      </c>
      <c r="R9203" t="s">
        <v>70</v>
      </c>
      <c r="S9203">
        <v>44666.936314412997</v>
      </c>
      <c r="T9203">
        <v>13.615180278521001</v>
      </c>
      <c r="U9203">
        <v>21.176726035461002</v>
      </c>
      <c r="V9203">
        <v>2109.2465492360002</v>
      </c>
      <c r="W9203">
        <v>0</v>
      </c>
    </row>
    <row r="9204" spans="3:23" x14ac:dyDescent="0.35">
      <c r="C9204" s="12">
        <v>44348</v>
      </c>
      <c r="D9204" s="12">
        <v>44377</v>
      </c>
      <c r="E9204" t="s">
        <v>21</v>
      </c>
      <c r="F9204" t="s">
        <v>59</v>
      </c>
      <c r="G9204" t="s">
        <v>59</v>
      </c>
      <c r="H9204" t="s">
        <v>60</v>
      </c>
      <c r="I9204" t="s">
        <v>61</v>
      </c>
      <c r="J9204" t="s">
        <v>62</v>
      </c>
      <c r="K9204" t="s">
        <v>63</v>
      </c>
      <c r="L9204" t="s">
        <v>64</v>
      </c>
      <c r="M9204" t="s">
        <v>82</v>
      </c>
      <c r="N9204" t="s">
        <v>83</v>
      </c>
      <c r="O9204" t="s">
        <v>84</v>
      </c>
      <c r="P9204" t="s">
        <v>337</v>
      </c>
      <c r="Q9204" t="s">
        <v>338</v>
      </c>
      <c r="R9204" t="s">
        <v>70</v>
      </c>
      <c r="S9204">
        <v>44652.346853834002</v>
      </c>
      <c r="T9204">
        <v>5.2295469281817999</v>
      </c>
      <c r="U9204">
        <v>101.90710095391999</v>
      </c>
      <c r="V9204">
        <v>438.16717810492997</v>
      </c>
      <c r="W9204">
        <v>1</v>
      </c>
    </row>
    <row r="9205" spans="3:23" x14ac:dyDescent="0.35">
      <c r="C9205" s="12">
        <v>43405</v>
      </c>
      <c r="D9205" s="12">
        <v>43434</v>
      </c>
      <c r="E9205" t="s">
        <v>75</v>
      </c>
      <c r="F9205" t="s">
        <v>59</v>
      </c>
      <c r="G9205" t="s">
        <v>59</v>
      </c>
      <c r="H9205" t="s">
        <v>60</v>
      </c>
      <c r="I9205" t="s">
        <v>61</v>
      </c>
      <c r="J9205" t="s">
        <v>62</v>
      </c>
      <c r="K9205" t="s">
        <v>63</v>
      </c>
      <c r="L9205" t="s">
        <v>64</v>
      </c>
      <c r="M9205" t="s">
        <v>82</v>
      </c>
      <c r="N9205" t="s">
        <v>379</v>
      </c>
      <c r="O9205" t="s">
        <v>380</v>
      </c>
      <c r="P9205" t="s">
        <v>472</v>
      </c>
      <c r="Q9205" t="s">
        <v>473</v>
      </c>
      <c r="R9205" t="s">
        <v>70</v>
      </c>
      <c r="S9205">
        <v>44648.791302473997</v>
      </c>
      <c r="T9205">
        <v>2.4687701259263002</v>
      </c>
      <c r="U9205">
        <v>40.929801758281997</v>
      </c>
      <c r="V9205">
        <v>1090.8626327132999</v>
      </c>
      <c r="W9205">
        <v>0</v>
      </c>
    </row>
    <row r="9206" spans="3:23" x14ac:dyDescent="0.35">
      <c r="C9206" s="12">
        <v>44348</v>
      </c>
      <c r="D9206" s="12">
        <v>44377</v>
      </c>
      <c r="E9206" t="s">
        <v>21</v>
      </c>
      <c r="F9206" t="s">
        <v>59</v>
      </c>
      <c r="G9206" t="s">
        <v>59</v>
      </c>
      <c r="H9206" t="s">
        <v>60</v>
      </c>
      <c r="I9206" t="s">
        <v>61</v>
      </c>
      <c r="J9206" t="s">
        <v>62</v>
      </c>
      <c r="K9206" t="s">
        <v>63</v>
      </c>
      <c r="L9206" t="s">
        <v>64</v>
      </c>
      <c r="M9206" t="s">
        <v>96</v>
      </c>
      <c r="N9206" t="s">
        <v>97</v>
      </c>
      <c r="O9206" t="s">
        <v>98</v>
      </c>
      <c r="P9206" t="s">
        <v>419</v>
      </c>
      <c r="Q9206" t="s">
        <v>420</v>
      </c>
      <c r="R9206" t="s">
        <v>70</v>
      </c>
      <c r="S9206">
        <v>44646.348395202003</v>
      </c>
      <c r="T9206">
        <v>3.5763030379219001</v>
      </c>
      <c r="U9206">
        <v>165.4594963195</v>
      </c>
      <c r="V9206">
        <v>269.83249307727999</v>
      </c>
      <c r="W9206">
        <v>0</v>
      </c>
    </row>
    <row r="9207" spans="3:23" x14ac:dyDescent="0.35">
      <c r="C9207" s="12">
        <v>44013</v>
      </c>
      <c r="D9207" s="12">
        <v>44043</v>
      </c>
      <c r="E9207" t="s">
        <v>20</v>
      </c>
      <c r="F9207" t="s">
        <v>59</v>
      </c>
      <c r="G9207" t="s">
        <v>59</v>
      </c>
      <c r="H9207" t="s">
        <v>60</v>
      </c>
      <c r="I9207" t="s">
        <v>61</v>
      </c>
      <c r="J9207" t="s">
        <v>62</v>
      </c>
      <c r="K9207" t="s">
        <v>63</v>
      </c>
      <c r="L9207" t="s">
        <v>64</v>
      </c>
      <c r="M9207" t="s">
        <v>96</v>
      </c>
      <c r="N9207" t="s">
        <v>111</v>
      </c>
      <c r="O9207" t="s">
        <v>112</v>
      </c>
      <c r="P9207" t="s">
        <v>331</v>
      </c>
      <c r="Q9207" t="s">
        <v>332</v>
      </c>
      <c r="R9207" t="s">
        <v>70</v>
      </c>
      <c r="S9207">
        <v>44635.264345153999</v>
      </c>
      <c r="T9207">
        <v>14.745458486694</v>
      </c>
      <c r="U9207">
        <v>87.570437758840001</v>
      </c>
      <c r="V9207">
        <v>509.70699116607</v>
      </c>
      <c r="W9207">
        <v>0</v>
      </c>
    </row>
    <row r="9208" spans="3:23" x14ac:dyDescent="0.35">
      <c r="C9208" s="12">
        <v>43586</v>
      </c>
      <c r="D9208" s="12">
        <v>43616</v>
      </c>
      <c r="E9208" t="s">
        <v>75</v>
      </c>
      <c r="F9208" t="s">
        <v>59</v>
      </c>
      <c r="G9208" t="s">
        <v>59</v>
      </c>
      <c r="H9208" t="s">
        <v>76</v>
      </c>
      <c r="I9208" t="s">
        <v>61</v>
      </c>
      <c r="J9208" t="s">
        <v>62</v>
      </c>
      <c r="K9208" t="s">
        <v>63</v>
      </c>
      <c r="L9208" t="s">
        <v>64</v>
      </c>
      <c r="M9208" t="s">
        <v>88</v>
      </c>
      <c r="N9208" t="s">
        <v>89</v>
      </c>
      <c r="O9208" t="s">
        <v>67</v>
      </c>
      <c r="P9208" t="s">
        <v>314</v>
      </c>
      <c r="Q9208" t="s">
        <v>315</v>
      </c>
      <c r="R9208" t="s">
        <v>70</v>
      </c>
      <c r="S9208">
        <v>44620.083237603001</v>
      </c>
      <c r="T9208">
        <v>29.859633457259999</v>
      </c>
      <c r="U9208">
        <v>27.486744395125999</v>
      </c>
      <c r="V9208">
        <v>1623.3309625971999</v>
      </c>
      <c r="W9208">
        <v>0</v>
      </c>
    </row>
    <row r="9209" spans="3:23" x14ac:dyDescent="0.35">
      <c r="C9209" s="12">
        <v>43983</v>
      </c>
      <c r="D9209" s="12">
        <v>44012</v>
      </c>
      <c r="E9209" t="s">
        <v>20</v>
      </c>
      <c r="F9209" t="s">
        <v>59</v>
      </c>
      <c r="G9209" t="s">
        <v>59</v>
      </c>
      <c r="H9209" t="s">
        <v>60</v>
      </c>
      <c r="I9209" t="s">
        <v>61</v>
      </c>
      <c r="J9209" t="s">
        <v>62</v>
      </c>
      <c r="K9209" t="s">
        <v>63</v>
      </c>
      <c r="L9209" t="s">
        <v>64</v>
      </c>
      <c r="M9209" t="s">
        <v>96</v>
      </c>
      <c r="N9209" t="s">
        <v>97</v>
      </c>
      <c r="O9209" t="s">
        <v>98</v>
      </c>
      <c r="P9209" t="s">
        <v>253</v>
      </c>
      <c r="Q9209" t="s">
        <v>254</v>
      </c>
      <c r="R9209" t="s">
        <v>70</v>
      </c>
      <c r="S9209">
        <v>44608.637772397997</v>
      </c>
      <c r="T9209">
        <v>7.1492665006019003</v>
      </c>
      <c r="U9209">
        <v>133.80879652862001</v>
      </c>
      <c r="V9209">
        <v>333.37597325191001</v>
      </c>
      <c r="W9209">
        <v>0</v>
      </c>
    </row>
    <row r="9210" spans="3:23" x14ac:dyDescent="0.35">
      <c r="C9210" s="12">
        <v>44166</v>
      </c>
      <c r="D9210" s="12">
        <v>44196</v>
      </c>
      <c r="E9210" t="s">
        <v>21</v>
      </c>
      <c r="F9210" t="s">
        <v>59</v>
      </c>
      <c r="G9210" t="s">
        <v>59</v>
      </c>
      <c r="H9210" t="s">
        <v>60</v>
      </c>
      <c r="I9210" t="s">
        <v>61</v>
      </c>
      <c r="J9210" t="s">
        <v>62</v>
      </c>
      <c r="K9210" t="s">
        <v>63</v>
      </c>
      <c r="L9210" t="s">
        <v>64</v>
      </c>
      <c r="M9210" t="s">
        <v>101</v>
      </c>
      <c r="N9210" t="s">
        <v>102</v>
      </c>
      <c r="O9210" t="s">
        <v>93</v>
      </c>
      <c r="P9210" t="s">
        <v>257</v>
      </c>
      <c r="Q9210" t="s">
        <v>258</v>
      </c>
      <c r="R9210" t="s">
        <v>70</v>
      </c>
      <c r="S9210">
        <v>44603.887680179003</v>
      </c>
      <c r="T9210">
        <v>24.630006119775999</v>
      </c>
      <c r="U9210">
        <v>31.188340014573999</v>
      </c>
      <c r="V9210">
        <v>1430.1462552779999</v>
      </c>
      <c r="W9210">
        <v>0</v>
      </c>
    </row>
    <row r="9211" spans="3:23" x14ac:dyDescent="0.35">
      <c r="C9211" s="12">
        <v>44075</v>
      </c>
      <c r="D9211" s="12">
        <v>44104</v>
      </c>
      <c r="E9211" t="s">
        <v>20</v>
      </c>
      <c r="F9211" t="s">
        <v>59</v>
      </c>
      <c r="G9211" t="s">
        <v>59</v>
      </c>
      <c r="H9211" t="s">
        <v>76</v>
      </c>
      <c r="I9211" t="s">
        <v>61</v>
      </c>
      <c r="J9211" t="s">
        <v>62</v>
      </c>
      <c r="K9211" t="s">
        <v>63</v>
      </c>
      <c r="L9211" t="s">
        <v>64</v>
      </c>
      <c r="M9211" t="s">
        <v>82</v>
      </c>
      <c r="N9211" t="s">
        <v>273</v>
      </c>
      <c r="O9211" t="s">
        <v>274</v>
      </c>
      <c r="P9211" t="s">
        <v>275</v>
      </c>
      <c r="Q9211" t="s">
        <v>276</v>
      </c>
      <c r="R9211" t="s">
        <v>70</v>
      </c>
      <c r="S9211">
        <v>44582.266837980998</v>
      </c>
      <c r="T9211">
        <v>15.355359902113999</v>
      </c>
      <c r="U9211">
        <v>45.333357853678002</v>
      </c>
      <c r="V9211">
        <v>983.43182479177005</v>
      </c>
      <c r="W9211">
        <v>0</v>
      </c>
    </row>
    <row r="9212" spans="3:23" x14ac:dyDescent="0.35">
      <c r="C9212" s="12">
        <v>44166</v>
      </c>
      <c r="D9212" s="12">
        <v>44196</v>
      </c>
      <c r="E9212" t="s">
        <v>21</v>
      </c>
      <c r="F9212" t="s">
        <v>59</v>
      </c>
      <c r="G9212" t="s">
        <v>59</v>
      </c>
      <c r="H9212" t="s">
        <v>87</v>
      </c>
      <c r="I9212" t="s">
        <v>61</v>
      </c>
      <c r="J9212" t="s">
        <v>62</v>
      </c>
      <c r="K9212" t="s">
        <v>63</v>
      </c>
      <c r="L9212" t="s">
        <v>64</v>
      </c>
      <c r="M9212" t="s">
        <v>101</v>
      </c>
      <c r="N9212" t="s">
        <v>102</v>
      </c>
      <c r="O9212" t="s">
        <v>93</v>
      </c>
      <c r="P9212" t="s">
        <v>263</v>
      </c>
      <c r="Q9212" t="s">
        <v>264</v>
      </c>
      <c r="R9212" t="s">
        <v>70</v>
      </c>
      <c r="S9212">
        <v>44567.439418028996</v>
      </c>
      <c r="T9212">
        <v>5.0519246345233997</v>
      </c>
      <c r="U9212">
        <v>132.83364323609001</v>
      </c>
      <c r="V9212">
        <v>335.51319027529001</v>
      </c>
      <c r="W9212">
        <v>0</v>
      </c>
    </row>
    <row r="9213" spans="3:23" x14ac:dyDescent="0.35">
      <c r="C9213" s="12">
        <v>43374</v>
      </c>
      <c r="D9213" s="12">
        <v>43404</v>
      </c>
      <c r="E9213" t="s">
        <v>75</v>
      </c>
      <c r="F9213" t="s">
        <v>59</v>
      </c>
      <c r="G9213" t="s">
        <v>59</v>
      </c>
      <c r="H9213" t="s">
        <v>60</v>
      </c>
      <c r="I9213" t="s">
        <v>61</v>
      </c>
      <c r="J9213" t="s">
        <v>62</v>
      </c>
      <c r="K9213" t="s">
        <v>63</v>
      </c>
      <c r="L9213" t="s">
        <v>64</v>
      </c>
      <c r="M9213" t="s">
        <v>82</v>
      </c>
      <c r="N9213" t="s">
        <v>432</v>
      </c>
      <c r="O9213" t="s">
        <v>432</v>
      </c>
      <c r="P9213" t="s">
        <v>433</v>
      </c>
      <c r="Q9213" t="s">
        <v>434</v>
      </c>
      <c r="R9213" t="s">
        <v>70</v>
      </c>
      <c r="S9213">
        <v>44555.777497262003</v>
      </c>
      <c r="T9213">
        <v>8.8714429847398009</v>
      </c>
      <c r="U9213">
        <v>25.158900513662999</v>
      </c>
      <c r="V9213">
        <v>1770.9747480047999</v>
      </c>
      <c r="W9213">
        <v>0</v>
      </c>
    </row>
    <row r="9214" spans="3:23" x14ac:dyDescent="0.35">
      <c r="C9214" s="12">
        <v>44409</v>
      </c>
      <c r="D9214" s="12">
        <v>44439</v>
      </c>
      <c r="E9214" t="s">
        <v>21</v>
      </c>
      <c r="F9214" t="s">
        <v>59</v>
      </c>
      <c r="G9214" t="s">
        <v>59</v>
      </c>
      <c r="H9214" t="s">
        <v>76</v>
      </c>
      <c r="I9214" t="s">
        <v>61</v>
      </c>
      <c r="J9214" t="s">
        <v>62</v>
      </c>
      <c r="K9214" t="s">
        <v>63</v>
      </c>
      <c r="L9214" t="s">
        <v>64</v>
      </c>
      <c r="M9214" t="s">
        <v>82</v>
      </c>
      <c r="N9214" t="s">
        <v>285</v>
      </c>
      <c r="O9214" t="s">
        <v>108</v>
      </c>
      <c r="P9214" t="s">
        <v>286</v>
      </c>
      <c r="Q9214" t="s">
        <v>287</v>
      </c>
      <c r="R9214" t="s">
        <v>70</v>
      </c>
      <c r="S9214">
        <v>44520.348771639998</v>
      </c>
      <c r="T9214">
        <v>23.111574941149001</v>
      </c>
      <c r="U9214">
        <v>27.895167507568001</v>
      </c>
      <c r="V9214">
        <v>1595.9878627566</v>
      </c>
      <c r="W9214">
        <v>0</v>
      </c>
    </row>
    <row r="9215" spans="3:23" x14ac:dyDescent="0.35">
      <c r="C9215" s="12">
        <v>43617</v>
      </c>
      <c r="D9215" s="12">
        <v>43646</v>
      </c>
      <c r="E9215" t="s">
        <v>75</v>
      </c>
      <c r="F9215" t="s">
        <v>59</v>
      </c>
      <c r="G9215" t="s">
        <v>59</v>
      </c>
      <c r="H9215" t="s">
        <v>76</v>
      </c>
      <c r="I9215" t="s">
        <v>61</v>
      </c>
      <c r="J9215" t="s">
        <v>62</v>
      </c>
      <c r="K9215" t="s">
        <v>63</v>
      </c>
      <c r="L9215" t="s">
        <v>64</v>
      </c>
      <c r="M9215" t="s">
        <v>137</v>
      </c>
      <c r="N9215" t="s">
        <v>66</v>
      </c>
      <c r="O9215" t="s">
        <v>67</v>
      </c>
      <c r="P9215" t="s">
        <v>235</v>
      </c>
      <c r="Q9215" t="s">
        <v>236</v>
      </c>
      <c r="R9215" t="s">
        <v>70</v>
      </c>
      <c r="S9215">
        <v>44514.333946184997</v>
      </c>
      <c r="T9215">
        <v>38.194837801425997</v>
      </c>
      <c r="U9215">
        <v>23.428805790234001</v>
      </c>
      <c r="V9215">
        <v>1899.983052689</v>
      </c>
      <c r="W9215">
        <v>0</v>
      </c>
    </row>
    <row r="9216" spans="3:23" x14ac:dyDescent="0.35">
      <c r="C9216" s="12">
        <v>43862</v>
      </c>
      <c r="D9216" s="12">
        <v>43890</v>
      </c>
      <c r="E9216" t="s">
        <v>20</v>
      </c>
      <c r="F9216" t="s">
        <v>59</v>
      </c>
      <c r="G9216" t="s">
        <v>59</v>
      </c>
      <c r="H9216" t="s">
        <v>76</v>
      </c>
      <c r="I9216" t="s">
        <v>61</v>
      </c>
      <c r="J9216" t="s">
        <v>62</v>
      </c>
      <c r="K9216" t="s">
        <v>63</v>
      </c>
      <c r="L9216" t="s">
        <v>64</v>
      </c>
      <c r="M9216" t="s">
        <v>137</v>
      </c>
      <c r="N9216" t="s">
        <v>66</v>
      </c>
      <c r="O9216" t="s">
        <v>67</v>
      </c>
      <c r="P9216" t="s">
        <v>261</v>
      </c>
      <c r="Q9216" t="s">
        <v>262</v>
      </c>
      <c r="R9216" t="s">
        <v>70</v>
      </c>
      <c r="S9216">
        <v>44478.805131898996</v>
      </c>
      <c r="T9216">
        <v>36.830670637093</v>
      </c>
      <c r="U9216">
        <v>24.506878426856002</v>
      </c>
      <c r="V9216">
        <v>1814.9518823726</v>
      </c>
      <c r="W9216">
        <v>0</v>
      </c>
    </row>
    <row r="9217" spans="3:23" x14ac:dyDescent="0.35">
      <c r="C9217" s="12">
        <v>44378</v>
      </c>
      <c r="D9217" s="12">
        <v>44408</v>
      </c>
      <c r="E9217" t="s">
        <v>21</v>
      </c>
      <c r="F9217" t="s">
        <v>59</v>
      </c>
      <c r="G9217" t="s">
        <v>59</v>
      </c>
      <c r="H9217" t="s">
        <v>76</v>
      </c>
      <c r="I9217" t="s">
        <v>61</v>
      </c>
      <c r="J9217" t="s">
        <v>62</v>
      </c>
      <c r="K9217" t="s">
        <v>63</v>
      </c>
      <c r="L9217" t="s">
        <v>64</v>
      </c>
      <c r="M9217" t="s">
        <v>101</v>
      </c>
      <c r="N9217" t="s">
        <v>102</v>
      </c>
      <c r="O9217" t="s">
        <v>93</v>
      </c>
      <c r="P9217" t="s">
        <v>257</v>
      </c>
      <c r="Q9217" t="s">
        <v>258</v>
      </c>
      <c r="R9217" t="s">
        <v>70</v>
      </c>
      <c r="S9217">
        <v>44478.724419372003</v>
      </c>
      <c r="T9217">
        <v>29.128889877580999</v>
      </c>
      <c r="U9217">
        <v>27.290469355538001</v>
      </c>
      <c r="V9217">
        <v>1629.8262899002</v>
      </c>
      <c r="W9217">
        <v>0</v>
      </c>
    </row>
    <row r="9218" spans="3:23" x14ac:dyDescent="0.35">
      <c r="C9218" s="12">
        <v>43922</v>
      </c>
      <c r="D9218" s="12">
        <v>43951</v>
      </c>
      <c r="E9218" t="s">
        <v>20</v>
      </c>
      <c r="F9218" t="s">
        <v>59</v>
      </c>
      <c r="G9218" t="s">
        <v>59</v>
      </c>
      <c r="H9218" t="s">
        <v>76</v>
      </c>
      <c r="I9218" t="s">
        <v>61</v>
      </c>
      <c r="J9218" t="s">
        <v>62</v>
      </c>
      <c r="K9218" t="s">
        <v>63</v>
      </c>
      <c r="L9218" t="s">
        <v>64</v>
      </c>
      <c r="M9218" t="s">
        <v>96</v>
      </c>
      <c r="N9218" t="s">
        <v>97</v>
      </c>
      <c r="O9218" t="s">
        <v>98</v>
      </c>
      <c r="P9218" t="s">
        <v>310</v>
      </c>
      <c r="Q9218" t="s">
        <v>311</v>
      </c>
      <c r="R9218" t="s">
        <v>70</v>
      </c>
      <c r="S9218">
        <v>44466.166708071003</v>
      </c>
      <c r="T9218">
        <v>18.724678086027001</v>
      </c>
      <c r="U9218">
        <v>118.10926706396</v>
      </c>
      <c r="V9218">
        <v>376.48330070486003</v>
      </c>
      <c r="W9218">
        <v>0</v>
      </c>
    </row>
    <row r="9219" spans="3:23" x14ac:dyDescent="0.35">
      <c r="C9219" s="12">
        <v>43497</v>
      </c>
      <c r="D9219" s="12">
        <v>43524</v>
      </c>
      <c r="E9219" t="s">
        <v>75</v>
      </c>
      <c r="F9219" t="s">
        <v>59</v>
      </c>
      <c r="G9219" t="s">
        <v>59</v>
      </c>
      <c r="H9219" t="s">
        <v>60</v>
      </c>
      <c r="I9219" t="s">
        <v>61</v>
      </c>
      <c r="J9219" t="s">
        <v>62</v>
      </c>
      <c r="K9219" t="s">
        <v>63</v>
      </c>
      <c r="L9219" t="s">
        <v>64</v>
      </c>
      <c r="M9219" t="s">
        <v>65</v>
      </c>
      <c r="N9219" t="s">
        <v>66</v>
      </c>
      <c r="O9219" t="s">
        <v>67</v>
      </c>
      <c r="P9219" t="s">
        <v>324</v>
      </c>
      <c r="Q9219" t="s">
        <v>325</v>
      </c>
      <c r="R9219" t="s">
        <v>70</v>
      </c>
      <c r="S9219">
        <v>44440.372873785003</v>
      </c>
      <c r="T9219">
        <v>18.484285592515999</v>
      </c>
      <c r="U9219">
        <v>66.583635699168994</v>
      </c>
      <c r="V9219">
        <v>667.43686203275001</v>
      </c>
      <c r="W9219">
        <v>0</v>
      </c>
    </row>
    <row r="9220" spans="3:23" x14ac:dyDescent="0.35">
      <c r="C9220" s="12">
        <v>44197</v>
      </c>
      <c r="D9220" s="12">
        <v>44227</v>
      </c>
      <c r="E9220" t="s">
        <v>21</v>
      </c>
      <c r="F9220" t="s">
        <v>59</v>
      </c>
      <c r="G9220" t="s">
        <v>59</v>
      </c>
      <c r="H9220" t="s">
        <v>87</v>
      </c>
      <c r="I9220" t="s">
        <v>61</v>
      </c>
      <c r="J9220" t="s">
        <v>62</v>
      </c>
      <c r="K9220" t="s">
        <v>63</v>
      </c>
      <c r="L9220" t="s">
        <v>64</v>
      </c>
      <c r="M9220" t="s">
        <v>77</v>
      </c>
      <c r="N9220" t="s">
        <v>78</v>
      </c>
      <c r="O9220" t="s">
        <v>79</v>
      </c>
      <c r="P9220" t="s">
        <v>186</v>
      </c>
      <c r="Q9220" t="s">
        <v>187</v>
      </c>
      <c r="R9220" t="s">
        <v>70</v>
      </c>
      <c r="S9220">
        <v>44427.200097089</v>
      </c>
      <c r="T9220">
        <v>7.6806379803493003</v>
      </c>
      <c r="U9220">
        <v>15.229873705585</v>
      </c>
      <c r="V9220">
        <v>2917.1088976790002</v>
      </c>
      <c r="W9220">
        <v>0</v>
      </c>
    </row>
    <row r="9221" spans="3:23" x14ac:dyDescent="0.35">
      <c r="C9221" s="12">
        <v>43891</v>
      </c>
      <c r="D9221" s="12">
        <v>43921</v>
      </c>
      <c r="E9221" t="s">
        <v>20</v>
      </c>
      <c r="F9221" t="s">
        <v>59</v>
      </c>
      <c r="G9221" t="s">
        <v>59</v>
      </c>
      <c r="H9221" t="s">
        <v>76</v>
      </c>
      <c r="I9221" t="s">
        <v>61</v>
      </c>
      <c r="J9221" t="s">
        <v>62</v>
      </c>
      <c r="K9221" t="s">
        <v>63</v>
      </c>
      <c r="L9221" t="s">
        <v>64</v>
      </c>
      <c r="M9221" t="s">
        <v>88</v>
      </c>
      <c r="N9221" t="s">
        <v>150</v>
      </c>
      <c r="O9221" t="s">
        <v>93</v>
      </c>
      <c r="P9221" t="s">
        <v>231</v>
      </c>
      <c r="Q9221" t="s">
        <v>232</v>
      </c>
      <c r="R9221" t="s">
        <v>70</v>
      </c>
      <c r="S9221">
        <v>44406.476373072001</v>
      </c>
      <c r="T9221">
        <v>26.85078527588</v>
      </c>
      <c r="U9221">
        <v>27.554975843234999</v>
      </c>
      <c r="V9221">
        <v>1611.559256147</v>
      </c>
      <c r="W9221">
        <v>0</v>
      </c>
    </row>
    <row r="9222" spans="3:23" x14ac:dyDescent="0.35">
      <c r="C9222" s="12">
        <v>43435</v>
      </c>
      <c r="D9222" s="12">
        <v>43465</v>
      </c>
      <c r="E9222" t="s">
        <v>75</v>
      </c>
      <c r="F9222" t="s">
        <v>59</v>
      </c>
      <c r="G9222" t="s">
        <v>59</v>
      </c>
      <c r="H9222" t="s">
        <v>60</v>
      </c>
      <c r="I9222" t="s">
        <v>61</v>
      </c>
      <c r="J9222" t="s">
        <v>62</v>
      </c>
      <c r="K9222" t="s">
        <v>63</v>
      </c>
      <c r="L9222" t="s">
        <v>64</v>
      </c>
      <c r="M9222" t="s">
        <v>101</v>
      </c>
      <c r="N9222" t="s">
        <v>102</v>
      </c>
      <c r="O9222" t="s">
        <v>93</v>
      </c>
      <c r="P9222" t="s">
        <v>532</v>
      </c>
      <c r="Q9222" t="s">
        <v>533</v>
      </c>
      <c r="R9222" t="s">
        <v>70</v>
      </c>
      <c r="S9222">
        <v>44396.635155229997</v>
      </c>
      <c r="T9222">
        <v>1.0933141120858001</v>
      </c>
      <c r="U9222">
        <v>22.015755188383999</v>
      </c>
      <c r="V9222">
        <v>2016.5847037876999</v>
      </c>
      <c r="W9222">
        <v>0</v>
      </c>
    </row>
    <row r="9223" spans="3:23" x14ac:dyDescent="0.35">
      <c r="C9223" s="12">
        <v>43862</v>
      </c>
      <c r="D9223" s="12">
        <v>43890</v>
      </c>
      <c r="E9223" t="s">
        <v>20</v>
      </c>
      <c r="F9223" t="s">
        <v>59</v>
      </c>
      <c r="G9223" t="s">
        <v>59</v>
      </c>
      <c r="H9223" t="s">
        <v>76</v>
      </c>
      <c r="I9223" t="s">
        <v>61</v>
      </c>
      <c r="J9223" t="s">
        <v>62</v>
      </c>
      <c r="K9223" t="s">
        <v>63</v>
      </c>
      <c r="L9223" t="s">
        <v>64</v>
      </c>
      <c r="M9223" t="s">
        <v>82</v>
      </c>
      <c r="N9223" t="s">
        <v>120</v>
      </c>
      <c r="O9223" t="s">
        <v>121</v>
      </c>
      <c r="P9223" t="s">
        <v>421</v>
      </c>
      <c r="Q9223" t="s">
        <v>422</v>
      </c>
      <c r="R9223" t="s">
        <v>70</v>
      </c>
      <c r="S9223">
        <v>44320.26715793</v>
      </c>
      <c r="T9223">
        <v>1.9768836703481001</v>
      </c>
      <c r="U9223">
        <v>3318.6747259997001</v>
      </c>
      <c r="V9223">
        <v>13.354809017800999</v>
      </c>
      <c r="W9223">
        <v>0</v>
      </c>
    </row>
    <row r="9224" spans="3:23" x14ac:dyDescent="0.35">
      <c r="C9224" s="12">
        <v>44317</v>
      </c>
      <c r="D9224" s="12">
        <v>44347</v>
      </c>
      <c r="E9224" t="s">
        <v>21</v>
      </c>
      <c r="F9224" t="s">
        <v>59</v>
      </c>
      <c r="G9224" t="s">
        <v>59</v>
      </c>
      <c r="H9224" t="s">
        <v>76</v>
      </c>
      <c r="I9224" t="s">
        <v>61</v>
      </c>
      <c r="J9224" t="s">
        <v>62</v>
      </c>
      <c r="K9224" t="s">
        <v>63</v>
      </c>
      <c r="L9224" t="s">
        <v>64</v>
      </c>
      <c r="M9224" t="s">
        <v>82</v>
      </c>
      <c r="N9224" t="s">
        <v>83</v>
      </c>
      <c r="O9224" t="s">
        <v>84</v>
      </c>
      <c r="P9224" t="s">
        <v>507</v>
      </c>
      <c r="Q9224" t="s">
        <v>508</v>
      </c>
      <c r="R9224" t="s">
        <v>70</v>
      </c>
      <c r="S9224">
        <v>44296.410839604003</v>
      </c>
      <c r="T9224">
        <v>1.5607099881366</v>
      </c>
      <c r="U9224">
        <v>1070.3245754873999</v>
      </c>
      <c r="V9224">
        <v>41.385960720778002</v>
      </c>
      <c r="W9224">
        <v>1</v>
      </c>
    </row>
    <row r="9225" spans="3:23" x14ac:dyDescent="0.35">
      <c r="C9225" s="12">
        <v>43922</v>
      </c>
      <c r="D9225" s="12">
        <v>43951</v>
      </c>
      <c r="E9225" t="s">
        <v>20</v>
      </c>
      <c r="F9225" t="s">
        <v>59</v>
      </c>
      <c r="G9225" t="s">
        <v>59</v>
      </c>
      <c r="H9225" t="s">
        <v>76</v>
      </c>
      <c r="I9225" t="s">
        <v>61</v>
      </c>
      <c r="J9225" t="s">
        <v>62</v>
      </c>
      <c r="K9225" t="s">
        <v>63</v>
      </c>
      <c r="L9225" t="s">
        <v>64</v>
      </c>
      <c r="M9225" t="s">
        <v>65</v>
      </c>
      <c r="N9225" t="s">
        <v>66</v>
      </c>
      <c r="O9225" t="s">
        <v>67</v>
      </c>
      <c r="P9225" t="s">
        <v>345</v>
      </c>
      <c r="Q9225" t="s">
        <v>346</v>
      </c>
      <c r="R9225" t="s">
        <v>70</v>
      </c>
      <c r="S9225">
        <v>44273.114014450002</v>
      </c>
      <c r="T9225">
        <v>16.622702495875</v>
      </c>
      <c r="U9225">
        <v>86.983899873723004</v>
      </c>
      <c r="V9225">
        <v>508.98055937619</v>
      </c>
      <c r="W9225">
        <v>0</v>
      </c>
    </row>
    <row r="9226" spans="3:23" x14ac:dyDescent="0.35">
      <c r="C9226" s="12">
        <v>43891</v>
      </c>
      <c r="D9226" s="12">
        <v>43921</v>
      </c>
      <c r="E9226" t="s">
        <v>20</v>
      </c>
      <c r="F9226" t="s">
        <v>59</v>
      </c>
      <c r="G9226" t="s">
        <v>59</v>
      </c>
      <c r="H9226" t="s">
        <v>60</v>
      </c>
      <c r="I9226" t="s">
        <v>61</v>
      </c>
      <c r="J9226" t="s">
        <v>62</v>
      </c>
      <c r="K9226" t="s">
        <v>63</v>
      </c>
      <c r="L9226" t="s">
        <v>64</v>
      </c>
      <c r="M9226" t="s">
        <v>77</v>
      </c>
      <c r="N9226" t="s">
        <v>78</v>
      </c>
      <c r="O9226" t="s">
        <v>79</v>
      </c>
      <c r="P9226" t="s">
        <v>288</v>
      </c>
      <c r="Q9226" t="s">
        <v>289</v>
      </c>
      <c r="R9226" t="s">
        <v>70</v>
      </c>
      <c r="S9226">
        <v>44256.188375586004</v>
      </c>
      <c r="T9226">
        <v>13.545720623428</v>
      </c>
      <c r="U9226">
        <v>23.057894091074001</v>
      </c>
      <c r="V9226">
        <v>1919.3508392737001</v>
      </c>
      <c r="W9226">
        <v>0</v>
      </c>
    </row>
    <row r="9227" spans="3:23" x14ac:dyDescent="0.35">
      <c r="C9227" s="12">
        <v>43922</v>
      </c>
      <c r="D9227" s="12">
        <v>43951</v>
      </c>
      <c r="E9227" t="s">
        <v>20</v>
      </c>
      <c r="F9227" t="s">
        <v>59</v>
      </c>
      <c r="G9227" t="s">
        <v>59</v>
      </c>
      <c r="H9227" t="s">
        <v>87</v>
      </c>
      <c r="I9227" t="s">
        <v>61</v>
      </c>
      <c r="J9227" t="s">
        <v>62</v>
      </c>
      <c r="K9227" t="s">
        <v>63</v>
      </c>
      <c r="L9227" t="s">
        <v>64</v>
      </c>
      <c r="M9227" t="s">
        <v>96</v>
      </c>
      <c r="N9227" t="s">
        <v>97</v>
      </c>
      <c r="O9227" t="s">
        <v>98</v>
      </c>
      <c r="P9227" t="s">
        <v>300</v>
      </c>
      <c r="Q9227" t="s">
        <v>301</v>
      </c>
      <c r="R9227" t="s">
        <v>70</v>
      </c>
      <c r="S9227">
        <v>44251.692626272001</v>
      </c>
      <c r="T9227">
        <v>5.8905558266732996</v>
      </c>
      <c r="U9227">
        <v>60.333274985953999</v>
      </c>
      <c r="V9227">
        <v>733.45417825526999</v>
      </c>
      <c r="W9227">
        <v>0</v>
      </c>
    </row>
    <row r="9228" spans="3:23" x14ac:dyDescent="0.35">
      <c r="C9228" s="12">
        <v>43922</v>
      </c>
      <c r="D9228" s="12">
        <v>43951</v>
      </c>
      <c r="E9228" t="s">
        <v>20</v>
      </c>
      <c r="F9228" t="s">
        <v>59</v>
      </c>
      <c r="G9228" t="s">
        <v>59</v>
      </c>
      <c r="H9228" t="s">
        <v>76</v>
      </c>
      <c r="I9228" t="s">
        <v>61</v>
      </c>
      <c r="J9228" t="s">
        <v>62</v>
      </c>
      <c r="K9228" t="s">
        <v>63</v>
      </c>
      <c r="L9228" t="s">
        <v>64</v>
      </c>
      <c r="M9228" t="s">
        <v>88</v>
      </c>
      <c r="N9228" t="s">
        <v>150</v>
      </c>
      <c r="O9228" t="s">
        <v>93</v>
      </c>
      <c r="P9228" t="s">
        <v>198</v>
      </c>
      <c r="Q9228" t="s">
        <v>199</v>
      </c>
      <c r="R9228" t="s">
        <v>70</v>
      </c>
      <c r="S9228">
        <v>44191.262196449999</v>
      </c>
      <c r="T9228">
        <v>14.569080479388999</v>
      </c>
      <c r="U9228">
        <v>30.548269170607</v>
      </c>
      <c r="V9228">
        <v>1446.6044524372001</v>
      </c>
      <c r="W9228">
        <v>0</v>
      </c>
    </row>
    <row r="9229" spans="3:23" x14ac:dyDescent="0.35">
      <c r="C9229" s="12">
        <v>43770</v>
      </c>
      <c r="D9229" s="12">
        <v>43799</v>
      </c>
      <c r="E9229" t="s">
        <v>20</v>
      </c>
      <c r="F9229" t="s">
        <v>59</v>
      </c>
      <c r="G9229" t="s">
        <v>59</v>
      </c>
      <c r="H9229" t="s">
        <v>60</v>
      </c>
      <c r="I9229" t="s">
        <v>61</v>
      </c>
      <c r="J9229" t="s">
        <v>62</v>
      </c>
      <c r="K9229" t="s">
        <v>63</v>
      </c>
      <c r="L9229" t="s">
        <v>64</v>
      </c>
      <c r="M9229" t="s">
        <v>82</v>
      </c>
      <c r="N9229" t="s">
        <v>375</v>
      </c>
      <c r="O9229" t="s">
        <v>376</v>
      </c>
      <c r="P9229" t="s">
        <v>377</v>
      </c>
      <c r="Q9229" t="s">
        <v>378</v>
      </c>
      <c r="R9229" t="s">
        <v>70</v>
      </c>
      <c r="S9229">
        <v>44177.088367771998</v>
      </c>
      <c r="T9229">
        <v>16.501726672926999</v>
      </c>
      <c r="U9229">
        <v>20.538066579005001</v>
      </c>
      <c r="V9229">
        <v>2150.9857414199</v>
      </c>
      <c r="W9229">
        <v>0</v>
      </c>
    </row>
    <row r="9230" spans="3:23" x14ac:dyDescent="0.35">
      <c r="C9230" s="12">
        <v>43922</v>
      </c>
      <c r="D9230" s="12">
        <v>43951</v>
      </c>
      <c r="E9230" t="s">
        <v>20</v>
      </c>
      <c r="F9230" t="s">
        <v>59</v>
      </c>
      <c r="G9230" t="s">
        <v>59</v>
      </c>
      <c r="H9230" t="s">
        <v>60</v>
      </c>
      <c r="I9230" t="s">
        <v>61</v>
      </c>
      <c r="J9230" t="s">
        <v>62</v>
      </c>
      <c r="K9230" t="s">
        <v>63</v>
      </c>
      <c r="L9230" t="s">
        <v>64</v>
      </c>
      <c r="M9230" t="s">
        <v>101</v>
      </c>
      <c r="N9230" t="s">
        <v>102</v>
      </c>
      <c r="O9230" t="s">
        <v>93</v>
      </c>
      <c r="P9230" t="s">
        <v>227</v>
      </c>
      <c r="Q9230" t="s">
        <v>228</v>
      </c>
      <c r="R9230" t="s">
        <v>70</v>
      </c>
      <c r="S9230">
        <v>44156.780645562998</v>
      </c>
      <c r="T9230">
        <v>19.641170068640001</v>
      </c>
      <c r="U9230">
        <v>30.357296313911</v>
      </c>
      <c r="V9230">
        <v>1454.5689507049001</v>
      </c>
      <c r="W9230">
        <v>0</v>
      </c>
    </row>
    <row r="9231" spans="3:23" x14ac:dyDescent="0.35">
      <c r="C9231" s="12">
        <v>43770</v>
      </c>
      <c r="D9231" s="12">
        <v>43799</v>
      </c>
      <c r="E9231" t="s">
        <v>20</v>
      </c>
      <c r="F9231" t="s">
        <v>59</v>
      </c>
      <c r="G9231" t="s">
        <v>59</v>
      </c>
      <c r="H9231" t="s">
        <v>60</v>
      </c>
      <c r="I9231" t="s">
        <v>61</v>
      </c>
      <c r="J9231" t="s">
        <v>62</v>
      </c>
      <c r="K9231" t="s">
        <v>63</v>
      </c>
      <c r="L9231" t="s">
        <v>64</v>
      </c>
      <c r="M9231" t="s">
        <v>65</v>
      </c>
      <c r="N9231" t="s">
        <v>66</v>
      </c>
      <c r="O9231" t="s">
        <v>67</v>
      </c>
      <c r="P9231" t="s">
        <v>411</v>
      </c>
      <c r="Q9231" t="s">
        <v>412</v>
      </c>
      <c r="R9231" t="s">
        <v>70</v>
      </c>
      <c r="S9231">
        <v>44151.735652923002</v>
      </c>
      <c r="T9231">
        <v>6.2524020631620996</v>
      </c>
      <c r="U9231">
        <v>441.43389171425002</v>
      </c>
      <c r="V9231">
        <v>100.01890765901</v>
      </c>
      <c r="W9231">
        <v>0</v>
      </c>
    </row>
    <row r="9232" spans="3:23" x14ac:dyDescent="0.35">
      <c r="C9232" s="12">
        <v>44378</v>
      </c>
      <c r="D9232" s="12">
        <v>44408</v>
      </c>
      <c r="E9232" t="s">
        <v>21</v>
      </c>
      <c r="F9232" t="s">
        <v>59</v>
      </c>
      <c r="G9232" t="s">
        <v>59</v>
      </c>
      <c r="H9232" t="s">
        <v>60</v>
      </c>
      <c r="I9232" t="s">
        <v>61</v>
      </c>
      <c r="J9232" t="s">
        <v>62</v>
      </c>
      <c r="K9232" t="s">
        <v>63</v>
      </c>
      <c r="L9232" t="s">
        <v>64</v>
      </c>
      <c r="M9232" t="s">
        <v>77</v>
      </c>
      <c r="N9232" t="s">
        <v>107</v>
      </c>
      <c r="O9232" t="s">
        <v>108</v>
      </c>
      <c r="P9232" t="s">
        <v>290</v>
      </c>
      <c r="Q9232" t="s">
        <v>291</v>
      </c>
      <c r="R9232" t="s">
        <v>70</v>
      </c>
      <c r="S9232">
        <v>44150.805764632001</v>
      </c>
      <c r="T9232">
        <v>7.2420531500695997</v>
      </c>
      <c r="U9232">
        <v>66.818102667518005</v>
      </c>
      <c r="V9232">
        <v>660.76114109858997</v>
      </c>
      <c r="W9232">
        <v>0</v>
      </c>
    </row>
    <row r="9233" spans="3:23" x14ac:dyDescent="0.35">
      <c r="C9233" s="12">
        <v>43922</v>
      </c>
      <c r="D9233" s="12">
        <v>43951</v>
      </c>
      <c r="E9233" t="s">
        <v>20</v>
      </c>
      <c r="F9233" t="s">
        <v>59</v>
      </c>
      <c r="G9233" t="s">
        <v>59</v>
      </c>
      <c r="H9233" t="s">
        <v>60</v>
      </c>
      <c r="I9233" t="s">
        <v>61</v>
      </c>
      <c r="J9233" t="s">
        <v>62</v>
      </c>
      <c r="K9233" t="s">
        <v>63</v>
      </c>
      <c r="L9233" t="s">
        <v>64</v>
      </c>
      <c r="M9233" t="s">
        <v>82</v>
      </c>
      <c r="N9233" t="s">
        <v>328</v>
      </c>
      <c r="O9233" t="s">
        <v>328</v>
      </c>
      <c r="P9233" t="s">
        <v>329</v>
      </c>
      <c r="Q9233" t="s">
        <v>330</v>
      </c>
      <c r="R9233" t="s">
        <v>70</v>
      </c>
      <c r="S9233">
        <v>44118.736531456001</v>
      </c>
      <c r="T9233">
        <v>17.618069232273001</v>
      </c>
      <c r="U9233">
        <v>59.753704795463001</v>
      </c>
      <c r="V9233">
        <v>738.34311499972</v>
      </c>
      <c r="W9233">
        <v>0</v>
      </c>
    </row>
    <row r="9234" spans="3:23" x14ac:dyDescent="0.35">
      <c r="C9234" s="12">
        <v>43891</v>
      </c>
      <c r="D9234" s="12">
        <v>43921</v>
      </c>
      <c r="E9234" t="s">
        <v>20</v>
      </c>
      <c r="F9234" t="s">
        <v>59</v>
      </c>
      <c r="G9234" t="s">
        <v>59</v>
      </c>
      <c r="H9234" t="s">
        <v>60</v>
      </c>
      <c r="I9234" t="s">
        <v>61</v>
      </c>
      <c r="J9234" t="s">
        <v>62</v>
      </c>
      <c r="K9234" t="s">
        <v>63</v>
      </c>
      <c r="L9234" t="s">
        <v>64</v>
      </c>
      <c r="M9234" t="s">
        <v>96</v>
      </c>
      <c r="N9234" t="s">
        <v>111</v>
      </c>
      <c r="O9234" t="s">
        <v>112</v>
      </c>
      <c r="P9234" t="s">
        <v>341</v>
      </c>
      <c r="Q9234" t="s">
        <v>342</v>
      </c>
      <c r="R9234" t="s">
        <v>70</v>
      </c>
      <c r="S9234">
        <v>44094.179947190001</v>
      </c>
      <c r="T9234">
        <v>13.016596772986</v>
      </c>
      <c r="U9234">
        <v>115.82445773574</v>
      </c>
      <c r="V9234">
        <v>380.69834997883999</v>
      </c>
      <c r="W9234">
        <v>0</v>
      </c>
    </row>
    <row r="9235" spans="3:23" x14ac:dyDescent="0.35">
      <c r="C9235" s="12">
        <v>43556</v>
      </c>
      <c r="D9235" s="12">
        <v>43585</v>
      </c>
      <c r="E9235" t="s">
        <v>75</v>
      </c>
      <c r="F9235" t="s">
        <v>59</v>
      </c>
      <c r="G9235" t="s">
        <v>59</v>
      </c>
      <c r="H9235" t="s">
        <v>60</v>
      </c>
      <c r="I9235" t="s">
        <v>61</v>
      </c>
      <c r="J9235" t="s">
        <v>62</v>
      </c>
      <c r="K9235" t="s">
        <v>63</v>
      </c>
      <c r="L9235" t="s">
        <v>64</v>
      </c>
      <c r="M9235" t="s">
        <v>65</v>
      </c>
      <c r="N9235" t="s">
        <v>66</v>
      </c>
      <c r="O9235" t="s">
        <v>67</v>
      </c>
      <c r="P9235" t="s">
        <v>312</v>
      </c>
      <c r="Q9235" t="s">
        <v>313</v>
      </c>
      <c r="R9235" t="s">
        <v>70</v>
      </c>
      <c r="S9235">
        <v>44051.745573749999</v>
      </c>
      <c r="T9235">
        <v>15.512313566936999</v>
      </c>
      <c r="U9235">
        <v>78.617784885302001</v>
      </c>
      <c r="V9235">
        <v>560.32799242586998</v>
      </c>
      <c r="W9235">
        <v>0</v>
      </c>
    </row>
    <row r="9236" spans="3:23" x14ac:dyDescent="0.35">
      <c r="C9236" s="12">
        <v>43647</v>
      </c>
      <c r="D9236" s="12">
        <v>43677</v>
      </c>
      <c r="E9236" t="s">
        <v>75</v>
      </c>
      <c r="F9236" t="s">
        <v>59</v>
      </c>
      <c r="G9236" t="s">
        <v>59</v>
      </c>
      <c r="H9236" t="s">
        <v>87</v>
      </c>
      <c r="I9236" t="s">
        <v>61</v>
      </c>
      <c r="J9236" t="s">
        <v>62</v>
      </c>
      <c r="K9236" t="s">
        <v>63</v>
      </c>
      <c r="L9236" t="s">
        <v>64</v>
      </c>
      <c r="M9236" t="s">
        <v>101</v>
      </c>
      <c r="N9236" t="s">
        <v>102</v>
      </c>
      <c r="O9236" t="s">
        <v>93</v>
      </c>
      <c r="P9236" t="s">
        <v>257</v>
      </c>
      <c r="Q9236" t="s">
        <v>258</v>
      </c>
      <c r="R9236" t="s">
        <v>70</v>
      </c>
      <c r="S9236">
        <v>44043.485857095999</v>
      </c>
      <c r="T9236">
        <v>17.424357485175999</v>
      </c>
      <c r="U9236">
        <v>23.963726398275</v>
      </c>
      <c r="V9236">
        <v>1837.9230811226</v>
      </c>
      <c r="W9236">
        <v>0</v>
      </c>
    </row>
    <row r="9237" spans="3:23" x14ac:dyDescent="0.35">
      <c r="C9237" s="12">
        <v>44348</v>
      </c>
      <c r="D9237" s="12">
        <v>44377</v>
      </c>
      <c r="E9237" t="s">
        <v>21</v>
      </c>
      <c r="F9237" t="s">
        <v>59</v>
      </c>
      <c r="G9237" t="s">
        <v>59</v>
      </c>
      <c r="H9237" t="s">
        <v>76</v>
      </c>
      <c r="I9237" t="s">
        <v>61</v>
      </c>
      <c r="J9237" t="s">
        <v>62</v>
      </c>
      <c r="K9237" t="s">
        <v>63</v>
      </c>
      <c r="L9237" t="s">
        <v>64</v>
      </c>
      <c r="M9237" t="s">
        <v>101</v>
      </c>
      <c r="N9237" t="s">
        <v>102</v>
      </c>
      <c r="O9237" t="s">
        <v>93</v>
      </c>
      <c r="P9237" t="s">
        <v>263</v>
      </c>
      <c r="Q9237" t="s">
        <v>264</v>
      </c>
      <c r="R9237" t="s">
        <v>70</v>
      </c>
      <c r="S9237">
        <v>44041.321239698002</v>
      </c>
      <c r="T9237">
        <v>9.4523673404320991</v>
      </c>
      <c r="U9237">
        <v>133.67809591672</v>
      </c>
      <c r="V9237">
        <v>329.45802330351</v>
      </c>
      <c r="W9237">
        <v>0</v>
      </c>
    </row>
    <row r="9238" spans="3:23" x14ac:dyDescent="0.35">
      <c r="C9238" s="12">
        <v>43497</v>
      </c>
      <c r="D9238" s="12">
        <v>43524</v>
      </c>
      <c r="E9238" t="s">
        <v>75</v>
      </c>
      <c r="F9238" t="s">
        <v>59</v>
      </c>
      <c r="G9238" t="s">
        <v>59</v>
      </c>
      <c r="H9238" t="s">
        <v>60</v>
      </c>
      <c r="I9238" t="s">
        <v>61</v>
      </c>
      <c r="J9238" t="s">
        <v>62</v>
      </c>
      <c r="K9238" t="s">
        <v>63</v>
      </c>
      <c r="L9238" t="s">
        <v>64</v>
      </c>
      <c r="M9238" t="s">
        <v>82</v>
      </c>
      <c r="N9238" t="s">
        <v>379</v>
      </c>
      <c r="O9238" t="s">
        <v>380</v>
      </c>
      <c r="P9238" t="s">
        <v>472</v>
      </c>
      <c r="Q9238" t="s">
        <v>473</v>
      </c>
      <c r="R9238" t="s">
        <v>70</v>
      </c>
      <c r="S9238">
        <v>44040.433042062003</v>
      </c>
      <c r="T9238">
        <v>5.6978031656169001</v>
      </c>
      <c r="U9238">
        <v>41.228329475023003</v>
      </c>
      <c r="V9238">
        <v>1068.2080405111001</v>
      </c>
      <c r="W9238">
        <v>0</v>
      </c>
    </row>
    <row r="9239" spans="3:23" x14ac:dyDescent="0.35">
      <c r="C9239" s="12">
        <v>43617</v>
      </c>
      <c r="D9239" s="12">
        <v>43646</v>
      </c>
      <c r="E9239" t="s">
        <v>75</v>
      </c>
      <c r="F9239" t="s">
        <v>59</v>
      </c>
      <c r="G9239" t="s">
        <v>59</v>
      </c>
      <c r="H9239" t="s">
        <v>87</v>
      </c>
      <c r="I9239" t="s">
        <v>61</v>
      </c>
      <c r="J9239" t="s">
        <v>62</v>
      </c>
      <c r="K9239" t="s">
        <v>63</v>
      </c>
      <c r="L9239" t="s">
        <v>64</v>
      </c>
      <c r="M9239" t="s">
        <v>82</v>
      </c>
      <c r="N9239" t="s">
        <v>124</v>
      </c>
      <c r="O9239" t="s">
        <v>108</v>
      </c>
      <c r="P9239" t="s">
        <v>190</v>
      </c>
      <c r="Q9239" t="s">
        <v>191</v>
      </c>
      <c r="R9239" t="s">
        <v>70</v>
      </c>
      <c r="S9239">
        <v>44030.131948187001</v>
      </c>
      <c r="T9239">
        <v>11.044552025270001</v>
      </c>
      <c r="U9239">
        <v>34.625778369278997</v>
      </c>
      <c r="V9239">
        <v>1271.599773978</v>
      </c>
      <c r="W9239">
        <v>0</v>
      </c>
    </row>
    <row r="9240" spans="3:23" x14ac:dyDescent="0.35">
      <c r="C9240" s="12">
        <v>43922</v>
      </c>
      <c r="D9240" s="12">
        <v>43951</v>
      </c>
      <c r="E9240" t="s">
        <v>20</v>
      </c>
      <c r="F9240" t="s">
        <v>59</v>
      </c>
      <c r="G9240" t="s">
        <v>59</v>
      </c>
      <c r="H9240" t="s">
        <v>87</v>
      </c>
      <c r="I9240" t="s">
        <v>61</v>
      </c>
      <c r="J9240" t="s">
        <v>62</v>
      </c>
      <c r="K9240" t="s">
        <v>63</v>
      </c>
      <c r="L9240" t="s">
        <v>64</v>
      </c>
      <c r="M9240" t="s">
        <v>101</v>
      </c>
      <c r="N9240" t="s">
        <v>102</v>
      </c>
      <c r="O9240" t="s">
        <v>93</v>
      </c>
      <c r="P9240" t="s">
        <v>389</v>
      </c>
      <c r="Q9240" t="s">
        <v>390</v>
      </c>
      <c r="R9240" t="s">
        <v>70</v>
      </c>
      <c r="S9240">
        <v>44021.068417119997</v>
      </c>
      <c r="T9240">
        <v>1.2747801504764</v>
      </c>
      <c r="U9240">
        <v>22.768256561040999</v>
      </c>
      <c r="V9240">
        <v>1933.4404590488</v>
      </c>
      <c r="W9240">
        <v>0</v>
      </c>
    </row>
    <row r="9241" spans="3:23" x14ac:dyDescent="0.35">
      <c r="C9241" s="12">
        <v>43983</v>
      </c>
      <c r="D9241" s="12">
        <v>44012</v>
      </c>
      <c r="E9241" t="s">
        <v>20</v>
      </c>
      <c r="F9241" t="s">
        <v>59</v>
      </c>
      <c r="G9241" t="s">
        <v>59</v>
      </c>
      <c r="H9241" t="s">
        <v>87</v>
      </c>
      <c r="I9241" t="s">
        <v>61</v>
      </c>
      <c r="J9241" t="s">
        <v>62</v>
      </c>
      <c r="K9241" t="s">
        <v>63</v>
      </c>
      <c r="L9241" t="s">
        <v>64</v>
      </c>
      <c r="M9241" t="s">
        <v>82</v>
      </c>
      <c r="N9241" t="s">
        <v>292</v>
      </c>
      <c r="O9241" t="s">
        <v>293</v>
      </c>
      <c r="P9241" t="s">
        <v>294</v>
      </c>
      <c r="Q9241" t="s">
        <v>295</v>
      </c>
      <c r="R9241" t="s">
        <v>70</v>
      </c>
      <c r="S9241">
        <v>44004.183271977003</v>
      </c>
      <c r="T9241">
        <v>8.8918367652919006</v>
      </c>
      <c r="U9241">
        <v>22.855315167825999</v>
      </c>
      <c r="V9241">
        <v>1925.3369708032999</v>
      </c>
      <c r="W9241">
        <v>0</v>
      </c>
    </row>
    <row r="9242" spans="3:23" x14ac:dyDescent="0.35">
      <c r="C9242" s="12">
        <v>44409</v>
      </c>
      <c r="D9242" s="12">
        <v>44439</v>
      </c>
      <c r="E9242" t="s">
        <v>21</v>
      </c>
      <c r="F9242" t="s">
        <v>59</v>
      </c>
      <c r="G9242" t="s">
        <v>59</v>
      </c>
      <c r="H9242" t="s">
        <v>76</v>
      </c>
      <c r="I9242" t="s">
        <v>61</v>
      </c>
      <c r="J9242" t="s">
        <v>62</v>
      </c>
      <c r="K9242" t="s">
        <v>63</v>
      </c>
      <c r="L9242" t="s">
        <v>64</v>
      </c>
      <c r="M9242" t="s">
        <v>96</v>
      </c>
      <c r="N9242" t="s">
        <v>97</v>
      </c>
      <c r="O9242" t="s">
        <v>98</v>
      </c>
      <c r="P9242" t="s">
        <v>300</v>
      </c>
      <c r="Q9242" t="s">
        <v>301</v>
      </c>
      <c r="R9242" t="s">
        <v>70</v>
      </c>
      <c r="S9242">
        <v>44003.558855891002</v>
      </c>
      <c r="T9242">
        <v>22.210123177301</v>
      </c>
      <c r="U9242">
        <v>57.441682848504001</v>
      </c>
      <c r="V9242">
        <v>766.05622735577003</v>
      </c>
      <c r="W9242">
        <v>0</v>
      </c>
    </row>
    <row r="9243" spans="3:23" x14ac:dyDescent="0.35">
      <c r="C9243" s="12">
        <v>43405</v>
      </c>
      <c r="D9243" s="12">
        <v>43434</v>
      </c>
      <c r="E9243" t="s">
        <v>75</v>
      </c>
      <c r="F9243" t="s">
        <v>59</v>
      </c>
      <c r="G9243" t="s">
        <v>59</v>
      </c>
      <c r="H9243" t="s">
        <v>87</v>
      </c>
      <c r="I9243" t="s">
        <v>61</v>
      </c>
      <c r="J9243" t="s">
        <v>62</v>
      </c>
      <c r="K9243" t="s">
        <v>63</v>
      </c>
      <c r="L9243" t="s">
        <v>64</v>
      </c>
      <c r="M9243" t="s">
        <v>137</v>
      </c>
      <c r="N9243" t="s">
        <v>66</v>
      </c>
      <c r="O9243" t="s">
        <v>67</v>
      </c>
      <c r="P9243" t="s">
        <v>138</v>
      </c>
      <c r="Q9243" t="s">
        <v>139</v>
      </c>
      <c r="R9243" t="s">
        <v>70</v>
      </c>
      <c r="S9243">
        <v>43985.165876849998</v>
      </c>
      <c r="T9243">
        <v>15.657035014307001</v>
      </c>
      <c r="U9243">
        <v>21.862659756008</v>
      </c>
      <c r="V9243">
        <v>2011.885395818</v>
      </c>
      <c r="W9243">
        <v>0</v>
      </c>
    </row>
    <row r="9244" spans="3:23" x14ac:dyDescent="0.35">
      <c r="C9244" s="12">
        <v>44256</v>
      </c>
      <c r="D9244" s="12">
        <v>44286</v>
      </c>
      <c r="E9244" t="s">
        <v>21</v>
      </c>
      <c r="F9244" t="s">
        <v>59</v>
      </c>
      <c r="G9244" t="s">
        <v>59</v>
      </c>
      <c r="H9244" t="s">
        <v>60</v>
      </c>
      <c r="I9244" t="s">
        <v>61</v>
      </c>
      <c r="J9244" t="s">
        <v>62</v>
      </c>
      <c r="K9244" t="s">
        <v>63</v>
      </c>
      <c r="L9244" t="s">
        <v>64</v>
      </c>
      <c r="M9244" t="s">
        <v>65</v>
      </c>
      <c r="N9244" t="s">
        <v>66</v>
      </c>
      <c r="O9244" t="s">
        <v>67</v>
      </c>
      <c r="P9244" t="s">
        <v>259</v>
      </c>
      <c r="Q9244" t="s">
        <v>260</v>
      </c>
      <c r="R9244" t="s">
        <v>70</v>
      </c>
      <c r="S9244">
        <v>43981.003298663003</v>
      </c>
      <c r="T9244">
        <v>10.994762554093001</v>
      </c>
      <c r="U9244">
        <v>68.747267374779</v>
      </c>
      <c r="V9244">
        <v>639.7491126287</v>
      </c>
      <c r="W9244">
        <v>0</v>
      </c>
    </row>
    <row r="9245" spans="3:23" x14ac:dyDescent="0.35">
      <c r="C9245" s="12">
        <v>43466</v>
      </c>
      <c r="D9245" s="12">
        <v>43496</v>
      </c>
      <c r="E9245" t="s">
        <v>75</v>
      </c>
      <c r="F9245" t="s">
        <v>59</v>
      </c>
      <c r="G9245" t="s">
        <v>59</v>
      </c>
      <c r="H9245" t="s">
        <v>60</v>
      </c>
      <c r="I9245" t="s">
        <v>61</v>
      </c>
      <c r="J9245" t="s">
        <v>62</v>
      </c>
      <c r="K9245" t="s">
        <v>63</v>
      </c>
      <c r="L9245" t="s">
        <v>64</v>
      </c>
      <c r="M9245" t="s">
        <v>82</v>
      </c>
      <c r="N9245" t="s">
        <v>379</v>
      </c>
      <c r="O9245" t="s">
        <v>380</v>
      </c>
      <c r="P9245" t="s">
        <v>472</v>
      </c>
      <c r="Q9245" t="s">
        <v>473</v>
      </c>
      <c r="R9245" t="s">
        <v>70</v>
      </c>
      <c r="S9245">
        <v>43966.675672689002</v>
      </c>
      <c r="T9245">
        <v>4.3578258847956999</v>
      </c>
      <c r="U9245">
        <v>42.435478053948003</v>
      </c>
      <c r="V9245">
        <v>1036.0829590937001</v>
      </c>
      <c r="W9245">
        <v>0</v>
      </c>
    </row>
    <row r="9246" spans="3:23" x14ac:dyDescent="0.35">
      <c r="C9246" s="12">
        <v>44013</v>
      </c>
      <c r="D9246" s="12">
        <v>44043</v>
      </c>
      <c r="E9246" t="s">
        <v>20</v>
      </c>
      <c r="F9246" t="s">
        <v>59</v>
      </c>
      <c r="G9246" t="s">
        <v>59</v>
      </c>
      <c r="H9246" t="s">
        <v>60</v>
      </c>
      <c r="I9246" t="s">
        <v>61</v>
      </c>
      <c r="J9246" t="s">
        <v>62</v>
      </c>
      <c r="K9246" t="s">
        <v>63</v>
      </c>
      <c r="L9246" t="s">
        <v>64</v>
      </c>
      <c r="M9246" t="s">
        <v>65</v>
      </c>
      <c r="N9246" t="s">
        <v>66</v>
      </c>
      <c r="O9246" t="s">
        <v>67</v>
      </c>
      <c r="P9246" t="s">
        <v>411</v>
      </c>
      <c r="Q9246" t="s">
        <v>412</v>
      </c>
      <c r="R9246" t="s">
        <v>70</v>
      </c>
      <c r="S9246">
        <v>43950.372890236002</v>
      </c>
      <c r="T9246">
        <v>7.0695871197000999</v>
      </c>
      <c r="U9246">
        <v>436.13926085234999</v>
      </c>
      <c r="V9246">
        <v>100.77142058787</v>
      </c>
      <c r="W9246">
        <v>0</v>
      </c>
    </row>
    <row r="9247" spans="3:23" x14ac:dyDescent="0.35">
      <c r="C9247" s="12">
        <v>44348</v>
      </c>
      <c r="D9247" s="12">
        <v>44377</v>
      </c>
      <c r="E9247" t="s">
        <v>21</v>
      </c>
      <c r="F9247" t="s">
        <v>59</v>
      </c>
      <c r="G9247" t="s">
        <v>59</v>
      </c>
      <c r="H9247" t="s">
        <v>60</v>
      </c>
      <c r="I9247" t="s">
        <v>61</v>
      </c>
      <c r="J9247" t="s">
        <v>62</v>
      </c>
      <c r="K9247" t="s">
        <v>63</v>
      </c>
      <c r="L9247" t="s">
        <v>64</v>
      </c>
      <c r="M9247" t="s">
        <v>82</v>
      </c>
      <c r="N9247" t="s">
        <v>362</v>
      </c>
      <c r="O9247" t="s">
        <v>362</v>
      </c>
      <c r="P9247" t="s">
        <v>363</v>
      </c>
      <c r="Q9247" t="s">
        <v>364</v>
      </c>
      <c r="R9247" t="s">
        <v>70</v>
      </c>
      <c r="S9247">
        <v>43948.078827783</v>
      </c>
      <c r="T9247">
        <v>13.97577904355</v>
      </c>
      <c r="U9247">
        <v>27.081641699224999</v>
      </c>
      <c r="V9247">
        <v>1622.7996557920001</v>
      </c>
      <c r="W9247">
        <v>0</v>
      </c>
    </row>
    <row r="9248" spans="3:23" x14ac:dyDescent="0.35">
      <c r="C9248" s="12">
        <v>44197</v>
      </c>
      <c r="D9248" s="12">
        <v>44227</v>
      </c>
      <c r="E9248" t="s">
        <v>21</v>
      </c>
      <c r="F9248" t="s">
        <v>59</v>
      </c>
      <c r="G9248" t="s">
        <v>59</v>
      </c>
      <c r="H9248" t="s">
        <v>87</v>
      </c>
      <c r="I9248" t="s">
        <v>61</v>
      </c>
      <c r="J9248" t="s">
        <v>62</v>
      </c>
      <c r="K9248" t="s">
        <v>63</v>
      </c>
      <c r="L9248" t="s">
        <v>64</v>
      </c>
      <c r="M9248" t="s">
        <v>101</v>
      </c>
      <c r="N9248" t="s">
        <v>102</v>
      </c>
      <c r="O9248" t="s">
        <v>93</v>
      </c>
      <c r="P9248" t="s">
        <v>257</v>
      </c>
      <c r="Q9248" t="s">
        <v>258</v>
      </c>
      <c r="R9248" t="s">
        <v>70</v>
      </c>
      <c r="S9248">
        <v>43943.230716400998</v>
      </c>
      <c r="T9248">
        <v>14.594168873528</v>
      </c>
      <c r="U9248">
        <v>24.950018111249999</v>
      </c>
      <c r="V9248">
        <v>1761.2504536254</v>
      </c>
      <c r="W9248">
        <v>0</v>
      </c>
    </row>
    <row r="9249" spans="3:23" x14ac:dyDescent="0.35">
      <c r="C9249" s="12">
        <v>43556</v>
      </c>
      <c r="D9249" s="12">
        <v>43585</v>
      </c>
      <c r="E9249" t="s">
        <v>75</v>
      </c>
      <c r="F9249" t="s">
        <v>59</v>
      </c>
      <c r="G9249" t="s">
        <v>59</v>
      </c>
      <c r="H9249" t="s">
        <v>60</v>
      </c>
      <c r="I9249" t="s">
        <v>61</v>
      </c>
      <c r="J9249" t="s">
        <v>62</v>
      </c>
      <c r="K9249" t="s">
        <v>63</v>
      </c>
      <c r="L9249" t="s">
        <v>64</v>
      </c>
      <c r="M9249" t="s">
        <v>82</v>
      </c>
      <c r="N9249" t="s">
        <v>328</v>
      </c>
      <c r="O9249" t="s">
        <v>328</v>
      </c>
      <c r="P9249" t="s">
        <v>329</v>
      </c>
      <c r="Q9249" t="s">
        <v>330</v>
      </c>
      <c r="R9249" t="s">
        <v>70</v>
      </c>
      <c r="S9249">
        <v>43928.327930999003</v>
      </c>
      <c r="T9249">
        <v>13.41824043069</v>
      </c>
      <c r="U9249">
        <v>58.207520392920998</v>
      </c>
      <c r="V9249">
        <v>754.68474922943005</v>
      </c>
      <c r="W9249">
        <v>0</v>
      </c>
    </row>
    <row r="9250" spans="3:23" x14ac:dyDescent="0.35">
      <c r="C9250" s="12">
        <v>44256</v>
      </c>
      <c r="D9250" s="12">
        <v>44286</v>
      </c>
      <c r="E9250" t="s">
        <v>21</v>
      </c>
      <c r="F9250" t="s">
        <v>59</v>
      </c>
      <c r="G9250" t="s">
        <v>59</v>
      </c>
      <c r="H9250" t="s">
        <v>76</v>
      </c>
      <c r="I9250" t="s">
        <v>61</v>
      </c>
      <c r="J9250" t="s">
        <v>62</v>
      </c>
      <c r="K9250" t="s">
        <v>63</v>
      </c>
      <c r="L9250" t="s">
        <v>64</v>
      </c>
      <c r="M9250" t="s">
        <v>82</v>
      </c>
      <c r="N9250" t="s">
        <v>273</v>
      </c>
      <c r="O9250" t="s">
        <v>274</v>
      </c>
      <c r="P9250" t="s">
        <v>275</v>
      </c>
      <c r="Q9250" t="s">
        <v>276</v>
      </c>
      <c r="R9250" t="s">
        <v>70</v>
      </c>
      <c r="S9250">
        <v>43901.672841617998</v>
      </c>
      <c r="T9250">
        <v>15.830267940323999</v>
      </c>
      <c r="U9250">
        <v>46.321922371923002</v>
      </c>
      <c r="V9250">
        <v>947.75153088698005</v>
      </c>
      <c r="W9250">
        <v>0</v>
      </c>
    </row>
    <row r="9251" spans="3:23" x14ac:dyDescent="0.35">
      <c r="C9251" s="12">
        <v>44228</v>
      </c>
      <c r="D9251" s="12">
        <v>44255</v>
      </c>
      <c r="E9251" t="s">
        <v>21</v>
      </c>
      <c r="F9251" t="s">
        <v>59</v>
      </c>
      <c r="G9251" t="s">
        <v>59</v>
      </c>
      <c r="H9251" t="s">
        <v>87</v>
      </c>
      <c r="I9251" t="s">
        <v>61</v>
      </c>
      <c r="J9251" t="s">
        <v>62</v>
      </c>
      <c r="K9251" t="s">
        <v>63</v>
      </c>
      <c r="L9251" t="s">
        <v>64</v>
      </c>
      <c r="M9251" t="s">
        <v>96</v>
      </c>
      <c r="N9251" t="s">
        <v>97</v>
      </c>
      <c r="O9251" t="s">
        <v>98</v>
      </c>
      <c r="P9251" t="s">
        <v>369</v>
      </c>
      <c r="Q9251" t="s">
        <v>370</v>
      </c>
      <c r="R9251" t="s">
        <v>70</v>
      </c>
      <c r="S9251">
        <v>43880.872665777999</v>
      </c>
      <c r="T9251">
        <v>0.28243402684371</v>
      </c>
      <c r="U9251">
        <v>2073.1539742274999</v>
      </c>
      <c r="V9251">
        <v>21.166239078856002</v>
      </c>
      <c r="W9251">
        <v>0</v>
      </c>
    </row>
    <row r="9252" spans="3:23" x14ac:dyDescent="0.35">
      <c r="C9252" s="12">
        <v>43952</v>
      </c>
      <c r="D9252" s="12">
        <v>43982</v>
      </c>
      <c r="E9252" t="s">
        <v>20</v>
      </c>
      <c r="F9252" t="s">
        <v>59</v>
      </c>
      <c r="G9252" t="s">
        <v>59</v>
      </c>
      <c r="H9252" t="s">
        <v>87</v>
      </c>
      <c r="I9252" t="s">
        <v>61</v>
      </c>
      <c r="J9252" t="s">
        <v>62</v>
      </c>
      <c r="K9252" t="s">
        <v>63</v>
      </c>
      <c r="L9252" t="s">
        <v>64</v>
      </c>
      <c r="M9252" t="s">
        <v>96</v>
      </c>
      <c r="N9252" t="s">
        <v>97</v>
      </c>
      <c r="O9252" t="s">
        <v>98</v>
      </c>
      <c r="P9252" t="s">
        <v>369</v>
      </c>
      <c r="Q9252" t="s">
        <v>370</v>
      </c>
      <c r="R9252" t="s">
        <v>70</v>
      </c>
      <c r="S9252">
        <v>43873.861372681997</v>
      </c>
      <c r="T9252">
        <v>0.17627635137495001</v>
      </c>
      <c r="U9252">
        <v>2062.9994605523998</v>
      </c>
      <c r="V9252">
        <v>21.267025130939</v>
      </c>
      <c r="W9252">
        <v>0</v>
      </c>
    </row>
    <row r="9253" spans="3:23" x14ac:dyDescent="0.35">
      <c r="C9253" s="12">
        <v>43405</v>
      </c>
      <c r="D9253" s="12">
        <v>43434</v>
      </c>
      <c r="E9253" t="s">
        <v>75</v>
      </c>
      <c r="F9253" t="s">
        <v>59</v>
      </c>
      <c r="G9253" t="s">
        <v>59</v>
      </c>
      <c r="H9253" t="s">
        <v>60</v>
      </c>
      <c r="I9253" t="s">
        <v>61</v>
      </c>
      <c r="J9253" t="s">
        <v>62</v>
      </c>
      <c r="K9253" t="s">
        <v>63</v>
      </c>
      <c r="L9253" t="s">
        <v>64</v>
      </c>
      <c r="M9253" t="s">
        <v>65</v>
      </c>
      <c r="N9253" t="s">
        <v>66</v>
      </c>
      <c r="O9253" t="s">
        <v>67</v>
      </c>
      <c r="P9253" t="s">
        <v>312</v>
      </c>
      <c r="Q9253" t="s">
        <v>313</v>
      </c>
      <c r="R9253" t="s">
        <v>70</v>
      </c>
      <c r="S9253">
        <v>43868.820382922</v>
      </c>
      <c r="T9253">
        <v>18.631068238082001</v>
      </c>
      <c r="U9253">
        <v>66.507911184947005</v>
      </c>
      <c r="V9253">
        <v>659.60303971853</v>
      </c>
      <c r="W9253">
        <v>0</v>
      </c>
    </row>
    <row r="9254" spans="3:23" x14ac:dyDescent="0.35">
      <c r="C9254" s="12">
        <v>43922</v>
      </c>
      <c r="D9254" s="12">
        <v>43951</v>
      </c>
      <c r="E9254" t="s">
        <v>20</v>
      </c>
      <c r="F9254" t="s">
        <v>59</v>
      </c>
      <c r="G9254" t="s">
        <v>59</v>
      </c>
      <c r="H9254" t="s">
        <v>76</v>
      </c>
      <c r="I9254" t="s">
        <v>61</v>
      </c>
      <c r="J9254" t="s">
        <v>62</v>
      </c>
      <c r="K9254" t="s">
        <v>63</v>
      </c>
      <c r="L9254" t="s">
        <v>64</v>
      </c>
      <c r="M9254" t="s">
        <v>96</v>
      </c>
      <c r="N9254" t="s">
        <v>111</v>
      </c>
      <c r="O9254" t="s">
        <v>112</v>
      </c>
      <c r="P9254" t="s">
        <v>180</v>
      </c>
      <c r="Q9254" t="s">
        <v>181</v>
      </c>
      <c r="R9254" t="s">
        <v>70</v>
      </c>
      <c r="S9254">
        <v>43844.758439573998</v>
      </c>
      <c r="T9254">
        <v>30.349155996265001</v>
      </c>
      <c r="U9254">
        <v>36.439960215318997</v>
      </c>
      <c r="V9254">
        <v>1203.2054420613999</v>
      </c>
      <c r="W9254">
        <v>0</v>
      </c>
    </row>
    <row r="9255" spans="3:23" x14ac:dyDescent="0.35">
      <c r="C9255" s="12">
        <v>43862</v>
      </c>
      <c r="D9255" s="12">
        <v>43890</v>
      </c>
      <c r="E9255" t="s">
        <v>20</v>
      </c>
      <c r="F9255" t="s">
        <v>59</v>
      </c>
      <c r="G9255" t="s">
        <v>59</v>
      </c>
      <c r="H9255" t="s">
        <v>76</v>
      </c>
      <c r="I9255" t="s">
        <v>61</v>
      </c>
      <c r="J9255" t="s">
        <v>62</v>
      </c>
      <c r="K9255" t="s">
        <v>63</v>
      </c>
      <c r="L9255" t="s">
        <v>64</v>
      </c>
      <c r="M9255" t="s">
        <v>88</v>
      </c>
      <c r="N9255" t="s">
        <v>150</v>
      </c>
      <c r="O9255" t="s">
        <v>93</v>
      </c>
      <c r="P9255" t="s">
        <v>231</v>
      </c>
      <c r="Q9255" t="s">
        <v>232</v>
      </c>
      <c r="R9255" t="s">
        <v>70</v>
      </c>
      <c r="S9255">
        <v>43841.099003062001</v>
      </c>
      <c r="T9255">
        <v>27.06690077715</v>
      </c>
      <c r="U9255">
        <v>28.159667547782</v>
      </c>
      <c r="V9255">
        <v>1556.8755891266001</v>
      </c>
      <c r="W9255">
        <v>0</v>
      </c>
    </row>
    <row r="9256" spans="3:23" x14ac:dyDescent="0.35">
      <c r="C9256" s="12">
        <v>43952</v>
      </c>
      <c r="D9256" s="12">
        <v>43982</v>
      </c>
      <c r="E9256" t="s">
        <v>20</v>
      </c>
      <c r="F9256" t="s">
        <v>59</v>
      </c>
      <c r="G9256" t="s">
        <v>59</v>
      </c>
      <c r="H9256" t="s">
        <v>87</v>
      </c>
      <c r="I9256" t="s">
        <v>61</v>
      </c>
      <c r="J9256" t="s">
        <v>62</v>
      </c>
      <c r="K9256" t="s">
        <v>63</v>
      </c>
      <c r="L9256" t="s">
        <v>64</v>
      </c>
      <c r="M9256" t="s">
        <v>101</v>
      </c>
      <c r="N9256" t="s">
        <v>102</v>
      </c>
      <c r="O9256" t="s">
        <v>93</v>
      </c>
      <c r="P9256" t="s">
        <v>532</v>
      </c>
      <c r="Q9256" t="s">
        <v>533</v>
      </c>
      <c r="R9256" t="s">
        <v>70</v>
      </c>
      <c r="S9256">
        <v>43837.147514818003</v>
      </c>
      <c r="T9256">
        <v>1.5941546243078</v>
      </c>
      <c r="U9256">
        <v>24.299091130446001</v>
      </c>
      <c r="V9256">
        <v>1804.0653158378</v>
      </c>
      <c r="W9256">
        <v>0</v>
      </c>
    </row>
    <row r="9257" spans="3:23" x14ac:dyDescent="0.35">
      <c r="C9257" s="12">
        <v>44228</v>
      </c>
      <c r="D9257" s="12">
        <v>44255</v>
      </c>
      <c r="E9257" t="s">
        <v>21</v>
      </c>
      <c r="F9257" t="s">
        <v>59</v>
      </c>
      <c r="G9257" t="s">
        <v>59</v>
      </c>
      <c r="H9257" t="s">
        <v>60</v>
      </c>
      <c r="I9257" t="s">
        <v>61</v>
      </c>
      <c r="J9257" t="s">
        <v>62</v>
      </c>
      <c r="K9257" t="s">
        <v>63</v>
      </c>
      <c r="L9257" t="s">
        <v>64</v>
      </c>
      <c r="M9257" t="s">
        <v>82</v>
      </c>
      <c r="N9257" t="s">
        <v>328</v>
      </c>
      <c r="O9257" t="s">
        <v>328</v>
      </c>
      <c r="P9257" t="s">
        <v>395</v>
      </c>
      <c r="Q9257" t="s">
        <v>396</v>
      </c>
      <c r="R9257" t="s">
        <v>70</v>
      </c>
      <c r="S9257">
        <v>43810.529580663999</v>
      </c>
      <c r="T9257">
        <v>10.289427490045</v>
      </c>
      <c r="U9257">
        <v>45.389748254268</v>
      </c>
      <c r="V9257">
        <v>965.20759126582004</v>
      </c>
      <c r="W9257">
        <v>0</v>
      </c>
    </row>
    <row r="9258" spans="3:23" x14ac:dyDescent="0.35">
      <c r="C9258" s="12">
        <v>44197</v>
      </c>
      <c r="D9258" s="12">
        <v>44227</v>
      </c>
      <c r="E9258" t="s">
        <v>21</v>
      </c>
      <c r="F9258" t="s">
        <v>59</v>
      </c>
      <c r="G9258" t="s">
        <v>59</v>
      </c>
      <c r="H9258" t="s">
        <v>76</v>
      </c>
      <c r="I9258" t="s">
        <v>61</v>
      </c>
      <c r="J9258" t="s">
        <v>62</v>
      </c>
      <c r="K9258" t="s">
        <v>63</v>
      </c>
      <c r="L9258" t="s">
        <v>64</v>
      </c>
      <c r="M9258" t="s">
        <v>82</v>
      </c>
      <c r="N9258" t="s">
        <v>273</v>
      </c>
      <c r="O9258" t="s">
        <v>274</v>
      </c>
      <c r="P9258" t="s">
        <v>275</v>
      </c>
      <c r="Q9258" t="s">
        <v>276</v>
      </c>
      <c r="R9258" t="s">
        <v>70</v>
      </c>
      <c r="S9258">
        <v>43749.228693366997</v>
      </c>
      <c r="T9258">
        <v>16.463478657936999</v>
      </c>
      <c r="U9258">
        <v>42.220063666236001</v>
      </c>
      <c r="V9258">
        <v>1036.2189180769001</v>
      </c>
      <c r="W9258">
        <v>0</v>
      </c>
    </row>
    <row r="9259" spans="3:23" x14ac:dyDescent="0.35">
      <c r="C9259" s="12">
        <v>44256</v>
      </c>
      <c r="D9259" s="12">
        <v>44286</v>
      </c>
      <c r="E9259" t="s">
        <v>21</v>
      </c>
      <c r="F9259" t="s">
        <v>59</v>
      </c>
      <c r="G9259" t="s">
        <v>59</v>
      </c>
      <c r="H9259" t="s">
        <v>76</v>
      </c>
      <c r="I9259" t="s">
        <v>61</v>
      </c>
      <c r="J9259" t="s">
        <v>62</v>
      </c>
      <c r="K9259" t="s">
        <v>63</v>
      </c>
      <c r="L9259" t="s">
        <v>64</v>
      </c>
      <c r="M9259" t="s">
        <v>96</v>
      </c>
      <c r="N9259" t="s">
        <v>97</v>
      </c>
      <c r="O9259" t="s">
        <v>98</v>
      </c>
      <c r="P9259" t="s">
        <v>277</v>
      </c>
      <c r="Q9259" t="s">
        <v>278</v>
      </c>
      <c r="R9259" t="s">
        <v>70</v>
      </c>
      <c r="S9259">
        <v>43746.009327549</v>
      </c>
      <c r="T9259">
        <v>20.572490466377999</v>
      </c>
      <c r="U9259">
        <v>149.93589582928999</v>
      </c>
      <c r="V9259">
        <v>291.76475109973001</v>
      </c>
      <c r="W9259">
        <v>0</v>
      </c>
    </row>
    <row r="9260" spans="3:23" x14ac:dyDescent="0.35">
      <c r="C9260" s="12">
        <v>43770</v>
      </c>
      <c r="D9260" s="12">
        <v>43799</v>
      </c>
      <c r="E9260" t="s">
        <v>20</v>
      </c>
      <c r="F9260" t="s">
        <v>59</v>
      </c>
      <c r="G9260" t="s">
        <v>59</v>
      </c>
      <c r="H9260" t="s">
        <v>87</v>
      </c>
      <c r="I9260" t="s">
        <v>61</v>
      </c>
      <c r="J9260" t="s">
        <v>62</v>
      </c>
      <c r="K9260" t="s">
        <v>63</v>
      </c>
      <c r="L9260" t="s">
        <v>64</v>
      </c>
      <c r="M9260" t="s">
        <v>82</v>
      </c>
      <c r="N9260" t="s">
        <v>292</v>
      </c>
      <c r="O9260" t="s">
        <v>293</v>
      </c>
      <c r="P9260" t="s">
        <v>294</v>
      </c>
      <c r="Q9260" t="s">
        <v>295</v>
      </c>
      <c r="R9260" t="s">
        <v>70</v>
      </c>
      <c r="S9260">
        <v>43742.325827096</v>
      </c>
      <c r="T9260">
        <v>8.1094218603426</v>
      </c>
      <c r="U9260">
        <v>22.673829856501001</v>
      </c>
      <c r="V9260">
        <v>1929.1988210167001</v>
      </c>
      <c r="W9260">
        <v>0</v>
      </c>
    </row>
    <row r="9261" spans="3:23" x14ac:dyDescent="0.35">
      <c r="C9261" s="12">
        <v>43709</v>
      </c>
      <c r="D9261" s="12">
        <v>43738</v>
      </c>
      <c r="E9261" t="s">
        <v>75</v>
      </c>
      <c r="F9261" t="s">
        <v>59</v>
      </c>
      <c r="G9261" t="s">
        <v>59</v>
      </c>
      <c r="H9261" t="s">
        <v>76</v>
      </c>
      <c r="I9261" t="s">
        <v>61</v>
      </c>
      <c r="J9261" t="s">
        <v>62</v>
      </c>
      <c r="K9261" t="s">
        <v>63</v>
      </c>
      <c r="L9261" t="s">
        <v>64</v>
      </c>
      <c r="M9261" t="s">
        <v>77</v>
      </c>
      <c r="N9261" t="s">
        <v>78</v>
      </c>
      <c r="O9261" t="s">
        <v>79</v>
      </c>
      <c r="P9261" t="s">
        <v>343</v>
      </c>
      <c r="Q9261" t="s">
        <v>344</v>
      </c>
      <c r="R9261" t="s">
        <v>70</v>
      </c>
      <c r="S9261">
        <v>43721.398094233999</v>
      </c>
      <c r="T9261">
        <v>14.443896177676001</v>
      </c>
      <c r="U9261">
        <v>22.007884583508002</v>
      </c>
      <c r="V9261">
        <v>1986.6242904144001</v>
      </c>
      <c r="W9261">
        <v>0</v>
      </c>
    </row>
    <row r="9262" spans="3:23" x14ac:dyDescent="0.35">
      <c r="C9262" s="12">
        <v>43556</v>
      </c>
      <c r="D9262" s="12">
        <v>43585</v>
      </c>
      <c r="E9262" t="s">
        <v>75</v>
      </c>
      <c r="F9262" t="s">
        <v>59</v>
      </c>
      <c r="G9262" t="s">
        <v>59</v>
      </c>
      <c r="H9262" t="s">
        <v>60</v>
      </c>
      <c r="I9262" t="s">
        <v>61</v>
      </c>
      <c r="J9262" t="s">
        <v>62</v>
      </c>
      <c r="K9262" t="s">
        <v>63</v>
      </c>
      <c r="L9262" t="s">
        <v>64</v>
      </c>
      <c r="M9262" t="s">
        <v>88</v>
      </c>
      <c r="N9262" t="s">
        <v>89</v>
      </c>
      <c r="O9262" t="s">
        <v>67</v>
      </c>
      <c r="P9262" t="s">
        <v>283</v>
      </c>
      <c r="Q9262" t="s">
        <v>284</v>
      </c>
      <c r="R9262" t="s">
        <v>70</v>
      </c>
      <c r="S9262">
        <v>43717.085016015997</v>
      </c>
      <c r="T9262">
        <v>27.524460440584999</v>
      </c>
      <c r="U9262">
        <v>29.557056005473001</v>
      </c>
      <c r="V9262">
        <v>1479.0744047011999</v>
      </c>
      <c r="W9262">
        <v>0</v>
      </c>
    </row>
    <row r="9263" spans="3:23" x14ac:dyDescent="0.35">
      <c r="C9263" s="12">
        <v>43435</v>
      </c>
      <c r="D9263" s="12">
        <v>43465</v>
      </c>
      <c r="E9263" t="s">
        <v>75</v>
      </c>
      <c r="F9263" t="s">
        <v>59</v>
      </c>
      <c r="G9263" t="s">
        <v>59</v>
      </c>
      <c r="H9263" t="s">
        <v>60</v>
      </c>
      <c r="I9263" t="s">
        <v>61</v>
      </c>
      <c r="J9263" t="s">
        <v>62</v>
      </c>
      <c r="K9263" t="s">
        <v>63</v>
      </c>
      <c r="L9263" t="s">
        <v>64</v>
      </c>
      <c r="M9263" t="s">
        <v>82</v>
      </c>
      <c r="N9263" t="s">
        <v>83</v>
      </c>
      <c r="O9263" t="s">
        <v>84</v>
      </c>
      <c r="P9263" t="s">
        <v>507</v>
      </c>
      <c r="Q9263" t="s">
        <v>508</v>
      </c>
      <c r="R9263" t="s">
        <v>70</v>
      </c>
      <c r="S9263">
        <v>43705.16037636</v>
      </c>
      <c r="T9263">
        <v>2.4977857464595998</v>
      </c>
      <c r="U9263">
        <v>856.83498250525997</v>
      </c>
      <c r="V9263">
        <v>51.007675070143002</v>
      </c>
      <c r="W9263">
        <v>1</v>
      </c>
    </row>
    <row r="9264" spans="3:23" x14ac:dyDescent="0.35">
      <c r="C9264" s="12">
        <v>43617</v>
      </c>
      <c r="D9264" s="12">
        <v>43646</v>
      </c>
      <c r="E9264" t="s">
        <v>75</v>
      </c>
      <c r="F9264" t="s">
        <v>59</v>
      </c>
      <c r="G9264" t="s">
        <v>59</v>
      </c>
      <c r="H9264" t="s">
        <v>60</v>
      </c>
      <c r="I9264" t="s">
        <v>61</v>
      </c>
      <c r="J9264" t="s">
        <v>62</v>
      </c>
      <c r="K9264" t="s">
        <v>63</v>
      </c>
      <c r="L9264" t="s">
        <v>64</v>
      </c>
      <c r="M9264" t="s">
        <v>82</v>
      </c>
      <c r="N9264" t="s">
        <v>83</v>
      </c>
      <c r="O9264" t="s">
        <v>84</v>
      </c>
      <c r="P9264" t="s">
        <v>507</v>
      </c>
      <c r="Q9264" t="s">
        <v>508</v>
      </c>
      <c r="R9264" t="s">
        <v>70</v>
      </c>
      <c r="S9264">
        <v>43686.343612780998</v>
      </c>
      <c r="T9264">
        <v>2.5720965406101</v>
      </c>
      <c r="U9264">
        <v>901.08315500902995</v>
      </c>
      <c r="V9264">
        <v>48.482033394957</v>
      </c>
      <c r="W9264">
        <v>1</v>
      </c>
    </row>
    <row r="9265" spans="3:23" x14ac:dyDescent="0.35">
      <c r="C9265" s="12">
        <v>44287</v>
      </c>
      <c r="D9265" s="12">
        <v>44316</v>
      </c>
      <c r="E9265" t="s">
        <v>21</v>
      </c>
      <c r="F9265" t="s">
        <v>59</v>
      </c>
      <c r="G9265" t="s">
        <v>59</v>
      </c>
      <c r="H9265" t="s">
        <v>87</v>
      </c>
      <c r="I9265" t="s">
        <v>61</v>
      </c>
      <c r="J9265" t="s">
        <v>62</v>
      </c>
      <c r="K9265" t="s">
        <v>63</v>
      </c>
      <c r="L9265" t="s">
        <v>64</v>
      </c>
      <c r="M9265" t="s">
        <v>101</v>
      </c>
      <c r="N9265" t="s">
        <v>102</v>
      </c>
      <c r="O9265" t="s">
        <v>93</v>
      </c>
      <c r="P9265" t="s">
        <v>215</v>
      </c>
      <c r="Q9265" t="s">
        <v>216</v>
      </c>
      <c r="R9265" t="s">
        <v>70</v>
      </c>
      <c r="S9265">
        <v>43619.380354364002</v>
      </c>
      <c r="T9265">
        <v>2.6695975883965999</v>
      </c>
      <c r="U9265">
        <v>21.88693620562</v>
      </c>
      <c r="V9265">
        <v>1992.9413575557001</v>
      </c>
      <c r="W9265">
        <v>0</v>
      </c>
    </row>
    <row r="9266" spans="3:23" x14ac:dyDescent="0.35">
      <c r="C9266" s="12">
        <v>43525</v>
      </c>
      <c r="D9266" s="12">
        <v>43555</v>
      </c>
      <c r="E9266" t="s">
        <v>75</v>
      </c>
      <c r="F9266" t="s">
        <v>59</v>
      </c>
      <c r="G9266" t="s">
        <v>59</v>
      </c>
      <c r="H9266" t="s">
        <v>60</v>
      </c>
      <c r="I9266" t="s">
        <v>61</v>
      </c>
      <c r="J9266" t="s">
        <v>62</v>
      </c>
      <c r="K9266" t="s">
        <v>63</v>
      </c>
      <c r="L9266" t="s">
        <v>64</v>
      </c>
      <c r="M9266" t="s">
        <v>96</v>
      </c>
      <c r="N9266" t="s">
        <v>111</v>
      </c>
      <c r="O9266" t="s">
        <v>112</v>
      </c>
      <c r="P9266" t="s">
        <v>331</v>
      </c>
      <c r="Q9266" t="s">
        <v>332</v>
      </c>
      <c r="R9266" t="s">
        <v>70</v>
      </c>
      <c r="S9266">
        <v>43608.799803196998</v>
      </c>
      <c r="T9266">
        <v>14.399493401503999</v>
      </c>
      <c r="U9266">
        <v>85.321507784608002</v>
      </c>
      <c r="V9266">
        <v>511.11145285062997</v>
      </c>
      <c r="W9266">
        <v>0</v>
      </c>
    </row>
    <row r="9267" spans="3:23" x14ac:dyDescent="0.35">
      <c r="C9267" s="12">
        <v>44013</v>
      </c>
      <c r="D9267" s="12">
        <v>44043</v>
      </c>
      <c r="E9267" t="s">
        <v>20</v>
      </c>
      <c r="F9267" t="s">
        <v>59</v>
      </c>
      <c r="G9267" t="s">
        <v>59</v>
      </c>
      <c r="H9267" t="s">
        <v>60</v>
      </c>
      <c r="I9267" t="s">
        <v>61</v>
      </c>
      <c r="J9267" t="s">
        <v>62</v>
      </c>
      <c r="K9267" t="s">
        <v>63</v>
      </c>
      <c r="L9267" t="s">
        <v>64</v>
      </c>
      <c r="M9267" t="s">
        <v>88</v>
      </c>
      <c r="N9267" t="s">
        <v>89</v>
      </c>
      <c r="O9267" t="s">
        <v>67</v>
      </c>
      <c r="P9267" t="s">
        <v>249</v>
      </c>
      <c r="Q9267" t="s">
        <v>250</v>
      </c>
      <c r="R9267" t="s">
        <v>70</v>
      </c>
      <c r="S9267">
        <v>43596.710218631997</v>
      </c>
      <c r="T9267">
        <v>21.508899286055001</v>
      </c>
      <c r="U9267">
        <v>29.292356368976002</v>
      </c>
      <c r="V9267">
        <v>1488.3305961962999</v>
      </c>
      <c r="W9267">
        <v>0</v>
      </c>
    </row>
    <row r="9268" spans="3:23" x14ac:dyDescent="0.35">
      <c r="C9268" s="12">
        <v>44378</v>
      </c>
      <c r="D9268" s="12">
        <v>44408</v>
      </c>
      <c r="E9268" t="s">
        <v>21</v>
      </c>
      <c r="F9268" t="s">
        <v>59</v>
      </c>
      <c r="G9268" t="s">
        <v>59</v>
      </c>
      <c r="H9268" t="s">
        <v>87</v>
      </c>
      <c r="I9268" t="s">
        <v>61</v>
      </c>
      <c r="J9268" t="s">
        <v>62</v>
      </c>
      <c r="K9268" t="s">
        <v>63</v>
      </c>
      <c r="L9268" t="s">
        <v>64</v>
      </c>
      <c r="M9268" t="s">
        <v>65</v>
      </c>
      <c r="N9268" t="s">
        <v>66</v>
      </c>
      <c r="O9268" t="s">
        <v>67</v>
      </c>
      <c r="P9268" t="s">
        <v>259</v>
      </c>
      <c r="Q9268" t="s">
        <v>260</v>
      </c>
      <c r="R9268" t="s">
        <v>70</v>
      </c>
      <c r="S9268">
        <v>43588.171055186001</v>
      </c>
      <c r="T9268">
        <v>7.1936983287717</v>
      </c>
      <c r="U9268">
        <v>63.729634651668</v>
      </c>
      <c r="V9268">
        <v>683.95451022791997</v>
      </c>
      <c r="W9268">
        <v>0</v>
      </c>
    </row>
    <row r="9269" spans="3:23" x14ac:dyDescent="0.35">
      <c r="C9269" s="12">
        <v>43678</v>
      </c>
      <c r="D9269" s="12">
        <v>43708</v>
      </c>
      <c r="E9269" t="s">
        <v>75</v>
      </c>
      <c r="F9269" t="s">
        <v>59</v>
      </c>
      <c r="G9269" t="s">
        <v>59</v>
      </c>
      <c r="H9269" t="s">
        <v>60</v>
      </c>
      <c r="I9269" t="s">
        <v>61</v>
      </c>
      <c r="J9269" t="s">
        <v>62</v>
      </c>
      <c r="K9269" t="s">
        <v>63</v>
      </c>
      <c r="L9269" t="s">
        <v>64</v>
      </c>
      <c r="M9269" t="s">
        <v>82</v>
      </c>
      <c r="N9269" t="s">
        <v>328</v>
      </c>
      <c r="O9269" t="s">
        <v>328</v>
      </c>
      <c r="P9269" t="s">
        <v>395</v>
      </c>
      <c r="Q9269" t="s">
        <v>396</v>
      </c>
      <c r="R9269" t="s">
        <v>70</v>
      </c>
      <c r="S9269">
        <v>43555.500526721</v>
      </c>
      <c r="T9269">
        <v>8.8066839118281006</v>
      </c>
      <c r="U9269">
        <v>36.888666867055001</v>
      </c>
      <c r="V9269">
        <v>1180.7285062291</v>
      </c>
      <c r="W9269">
        <v>0</v>
      </c>
    </row>
    <row r="9270" spans="3:23" x14ac:dyDescent="0.35">
      <c r="C9270" s="12">
        <v>43647</v>
      </c>
      <c r="D9270" s="12">
        <v>43677</v>
      </c>
      <c r="E9270" t="s">
        <v>75</v>
      </c>
      <c r="F9270" t="s">
        <v>59</v>
      </c>
      <c r="G9270" t="s">
        <v>59</v>
      </c>
      <c r="H9270" t="s">
        <v>76</v>
      </c>
      <c r="I9270" t="s">
        <v>61</v>
      </c>
      <c r="J9270" t="s">
        <v>62</v>
      </c>
      <c r="K9270" t="s">
        <v>63</v>
      </c>
      <c r="L9270" t="s">
        <v>64</v>
      </c>
      <c r="M9270" t="s">
        <v>77</v>
      </c>
      <c r="N9270" t="s">
        <v>78</v>
      </c>
      <c r="O9270" t="s">
        <v>79</v>
      </c>
      <c r="P9270" t="s">
        <v>343</v>
      </c>
      <c r="Q9270" t="s">
        <v>344</v>
      </c>
      <c r="R9270" t="s">
        <v>70</v>
      </c>
      <c r="S9270">
        <v>43453.065203254999</v>
      </c>
      <c r="T9270">
        <v>12.763145147588</v>
      </c>
      <c r="U9270">
        <v>21.241070884422001</v>
      </c>
      <c r="V9270">
        <v>2045.7097214963001</v>
      </c>
      <c r="W9270">
        <v>0</v>
      </c>
    </row>
    <row r="9271" spans="3:23" x14ac:dyDescent="0.35">
      <c r="C9271" s="12">
        <v>44378</v>
      </c>
      <c r="D9271" s="12">
        <v>44408</v>
      </c>
      <c r="E9271" t="s">
        <v>21</v>
      </c>
      <c r="F9271" t="s">
        <v>59</v>
      </c>
      <c r="G9271" t="s">
        <v>59</v>
      </c>
      <c r="H9271" t="s">
        <v>87</v>
      </c>
      <c r="I9271" t="s">
        <v>61</v>
      </c>
      <c r="J9271" t="s">
        <v>62</v>
      </c>
      <c r="K9271" t="s">
        <v>63</v>
      </c>
      <c r="L9271" t="s">
        <v>64</v>
      </c>
      <c r="M9271" t="s">
        <v>96</v>
      </c>
      <c r="N9271" t="s">
        <v>97</v>
      </c>
      <c r="O9271" t="s">
        <v>98</v>
      </c>
      <c r="P9271" t="s">
        <v>300</v>
      </c>
      <c r="Q9271" t="s">
        <v>301</v>
      </c>
      <c r="R9271" t="s">
        <v>70</v>
      </c>
      <c r="S9271">
        <v>43440.304660574999</v>
      </c>
      <c r="T9271">
        <v>6.3216066321533004</v>
      </c>
      <c r="U9271">
        <v>66.962229327882</v>
      </c>
      <c r="V9271">
        <v>648.72847120828999</v>
      </c>
      <c r="W9271">
        <v>0</v>
      </c>
    </row>
    <row r="9272" spans="3:23" x14ac:dyDescent="0.35">
      <c r="C9272" s="12">
        <v>44075</v>
      </c>
      <c r="D9272" s="12">
        <v>44104</v>
      </c>
      <c r="E9272" t="s">
        <v>20</v>
      </c>
      <c r="F9272" t="s">
        <v>59</v>
      </c>
      <c r="G9272" t="s">
        <v>59</v>
      </c>
      <c r="H9272" t="s">
        <v>60</v>
      </c>
      <c r="I9272" t="s">
        <v>61</v>
      </c>
      <c r="J9272" t="s">
        <v>62</v>
      </c>
      <c r="K9272" t="s">
        <v>63</v>
      </c>
      <c r="L9272" t="s">
        <v>64</v>
      </c>
      <c r="M9272" t="s">
        <v>65</v>
      </c>
      <c r="N9272" t="s">
        <v>66</v>
      </c>
      <c r="O9272" t="s">
        <v>67</v>
      </c>
      <c r="P9272" t="s">
        <v>339</v>
      </c>
      <c r="Q9272" t="s">
        <v>340</v>
      </c>
      <c r="R9272" t="s">
        <v>70</v>
      </c>
      <c r="S9272">
        <v>43320.253017975003</v>
      </c>
      <c r="T9272">
        <v>8.3525482329169005</v>
      </c>
      <c r="U9272">
        <v>193.17262175292001</v>
      </c>
      <c r="V9272">
        <v>224.25669137206</v>
      </c>
      <c r="W9272">
        <v>0</v>
      </c>
    </row>
    <row r="9273" spans="3:23" x14ac:dyDescent="0.35">
      <c r="C9273" s="12">
        <v>43862</v>
      </c>
      <c r="D9273" s="12">
        <v>43890</v>
      </c>
      <c r="E9273" t="s">
        <v>20</v>
      </c>
      <c r="F9273" t="s">
        <v>59</v>
      </c>
      <c r="G9273" t="s">
        <v>59</v>
      </c>
      <c r="H9273" t="s">
        <v>87</v>
      </c>
      <c r="I9273" t="s">
        <v>61</v>
      </c>
      <c r="J9273" t="s">
        <v>62</v>
      </c>
      <c r="K9273" t="s">
        <v>63</v>
      </c>
      <c r="L9273" t="s">
        <v>64</v>
      </c>
      <c r="M9273" t="s">
        <v>96</v>
      </c>
      <c r="N9273" t="s">
        <v>97</v>
      </c>
      <c r="O9273" t="s">
        <v>98</v>
      </c>
      <c r="P9273" t="s">
        <v>300</v>
      </c>
      <c r="Q9273" t="s">
        <v>301</v>
      </c>
      <c r="R9273" t="s">
        <v>70</v>
      </c>
      <c r="S9273">
        <v>43269.045561419</v>
      </c>
      <c r="T9273">
        <v>5.1830805088874996</v>
      </c>
      <c r="U9273">
        <v>59.599192511056003</v>
      </c>
      <c r="V9273">
        <v>726.00053353729004</v>
      </c>
      <c r="W9273">
        <v>0</v>
      </c>
    </row>
    <row r="9274" spans="3:23" x14ac:dyDescent="0.35">
      <c r="C9274" s="12">
        <v>44136</v>
      </c>
      <c r="D9274" s="12">
        <v>44165</v>
      </c>
      <c r="E9274" t="s">
        <v>21</v>
      </c>
      <c r="F9274" t="s">
        <v>59</v>
      </c>
      <c r="G9274" t="s">
        <v>59</v>
      </c>
      <c r="H9274" t="s">
        <v>60</v>
      </c>
      <c r="I9274" t="s">
        <v>61</v>
      </c>
      <c r="J9274" t="s">
        <v>62</v>
      </c>
      <c r="K9274" t="s">
        <v>63</v>
      </c>
      <c r="L9274" t="s">
        <v>64</v>
      </c>
      <c r="M9274" t="s">
        <v>82</v>
      </c>
      <c r="N9274" t="s">
        <v>328</v>
      </c>
      <c r="O9274" t="s">
        <v>328</v>
      </c>
      <c r="P9274" t="s">
        <v>395</v>
      </c>
      <c r="Q9274" t="s">
        <v>396</v>
      </c>
      <c r="R9274" t="s">
        <v>70</v>
      </c>
      <c r="S9274">
        <v>43252.376929176004</v>
      </c>
      <c r="T9274">
        <v>13.522779480271</v>
      </c>
      <c r="U9274">
        <v>46.583103618393999</v>
      </c>
      <c r="V9274">
        <v>928.49925336656997</v>
      </c>
      <c r="W9274">
        <v>0</v>
      </c>
    </row>
    <row r="9275" spans="3:23" x14ac:dyDescent="0.35">
      <c r="C9275" s="12">
        <v>44013</v>
      </c>
      <c r="D9275" s="12">
        <v>44043</v>
      </c>
      <c r="E9275" t="s">
        <v>20</v>
      </c>
      <c r="F9275" t="s">
        <v>59</v>
      </c>
      <c r="G9275" t="s">
        <v>59</v>
      </c>
      <c r="H9275" t="s">
        <v>76</v>
      </c>
      <c r="I9275" t="s">
        <v>61</v>
      </c>
      <c r="J9275" t="s">
        <v>62</v>
      </c>
      <c r="K9275" t="s">
        <v>63</v>
      </c>
      <c r="L9275" t="s">
        <v>64</v>
      </c>
      <c r="M9275" t="s">
        <v>82</v>
      </c>
      <c r="N9275" t="s">
        <v>83</v>
      </c>
      <c r="O9275" t="s">
        <v>84</v>
      </c>
      <c r="P9275" t="s">
        <v>507</v>
      </c>
      <c r="Q9275" t="s">
        <v>508</v>
      </c>
      <c r="R9275" t="s">
        <v>70</v>
      </c>
      <c r="S9275">
        <v>43252.027171533999</v>
      </c>
      <c r="T9275">
        <v>1.5465217155172</v>
      </c>
      <c r="U9275">
        <v>1126.9349145097001</v>
      </c>
      <c r="V9275">
        <v>38.380235286569999</v>
      </c>
      <c r="W9275">
        <v>1</v>
      </c>
    </row>
    <row r="9276" spans="3:23" x14ac:dyDescent="0.35">
      <c r="C9276" s="12">
        <v>43497</v>
      </c>
      <c r="D9276" s="12">
        <v>43524</v>
      </c>
      <c r="E9276" t="s">
        <v>75</v>
      </c>
      <c r="F9276" t="s">
        <v>59</v>
      </c>
      <c r="G9276" t="s">
        <v>59</v>
      </c>
      <c r="H9276" t="s">
        <v>87</v>
      </c>
      <c r="I9276" t="s">
        <v>61</v>
      </c>
      <c r="J9276" t="s">
        <v>62</v>
      </c>
      <c r="K9276" t="s">
        <v>63</v>
      </c>
      <c r="L9276" t="s">
        <v>64</v>
      </c>
      <c r="M9276" t="s">
        <v>88</v>
      </c>
      <c r="N9276" t="s">
        <v>89</v>
      </c>
      <c r="O9276" t="s">
        <v>67</v>
      </c>
      <c r="P9276" t="s">
        <v>249</v>
      </c>
      <c r="Q9276" t="s">
        <v>250</v>
      </c>
      <c r="R9276" t="s">
        <v>70</v>
      </c>
      <c r="S9276">
        <v>43228.869254623001</v>
      </c>
      <c r="T9276">
        <v>15.856998095448001</v>
      </c>
      <c r="U9276">
        <v>27.157268383024999</v>
      </c>
      <c r="V9276">
        <v>1591.7974018934999</v>
      </c>
      <c r="W9276">
        <v>0</v>
      </c>
    </row>
    <row r="9277" spans="3:23" x14ac:dyDescent="0.35">
      <c r="C9277" s="12">
        <v>43831</v>
      </c>
      <c r="D9277" s="12">
        <v>43861</v>
      </c>
      <c r="E9277" t="s">
        <v>20</v>
      </c>
      <c r="F9277" t="s">
        <v>59</v>
      </c>
      <c r="G9277" t="s">
        <v>59</v>
      </c>
      <c r="H9277" t="s">
        <v>87</v>
      </c>
      <c r="I9277" t="s">
        <v>61</v>
      </c>
      <c r="J9277" t="s">
        <v>62</v>
      </c>
      <c r="K9277" t="s">
        <v>63</v>
      </c>
      <c r="L9277" t="s">
        <v>64</v>
      </c>
      <c r="M9277" t="s">
        <v>82</v>
      </c>
      <c r="N9277" t="s">
        <v>292</v>
      </c>
      <c r="O9277" t="s">
        <v>293</v>
      </c>
      <c r="P9277" t="s">
        <v>294</v>
      </c>
      <c r="Q9277" t="s">
        <v>295</v>
      </c>
      <c r="R9277" t="s">
        <v>70</v>
      </c>
      <c r="S9277">
        <v>43228.854413465997</v>
      </c>
      <c r="T9277">
        <v>8.1587149818781999</v>
      </c>
      <c r="U9277">
        <v>22.677604498861999</v>
      </c>
      <c r="V9277">
        <v>1906.2354851296</v>
      </c>
      <c r="W9277">
        <v>0</v>
      </c>
    </row>
    <row r="9278" spans="3:23" x14ac:dyDescent="0.35">
      <c r="C9278" s="12">
        <v>43770</v>
      </c>
      <c r="D9278" s="12">
        <v>43799</v>
      </c>
      <c r="E9278" t="s">
        <v>20</v>
      </c>
      <c r="F9278" t="s">
        <v>59</v>
      </c>
      <c r="G9278" t="s">
        <v>59</v>
      </c>
      <c r="H9278" t="s">
        <v>60</v>
      </c>
      <c r="I9278" t="s">
        <v>61</v>
      </c>
      <c r="J9278" t="s">
        <v>62</v>
      </c>
      <c r="K9278" t="s">
        <v>63</v>
      </c>
      <c r="L9278" t="s">
        <v>64</v>
      </c>
      <c r="M9278" t="s">
        <v>88</v>
      </c>
      <c r="N9278" t="s">
        <v>89</v>
      </c>
      <c r="O9278" t="s">
        <v>67</v>
      </c>
      <c r="P9278" t="s">
        <v>283</v>
      </c>
      <c r="Q9278" t="s">
        <v>284</v>
      </c>
      <c r="R9278" t="s">
        <v>70</v>
      </c>
      <c r="S9278">
        <v>43223.317120633001</v>
      </c>
      <c r="T9278">
        <v>24.339214594245998</v>
      </c>
      <c r="U9278">
        <v>26.651725915296002</v>
      </c>
      <c r="V9278">
        <v>1621.7830416689001</v>
      </c>
      <c r="W9278">
        <v>0</v>
      </c>
    </row>
    <row r="9279" spans="3:23" x14ac:dyDescent="0.35">
      <c r="C9279" s="12">
        <v>44013</v>
      </c>
      <c r="D9279" s="12">
        <v>44043</v>
      </c>
      <c r="E9279" t="s">
        <v>20</v>
      </c>
      <c r="F9279" t="s">
        <v>59</v>
      </c>
      <c r="G9279" t="s">
        <v>59</v>
      </c>
      <c r="H9279" t="s">
        <v>60</v>
      </c>
      <c r="I9279" t="s">
        <v>61</v>
      </c>
      <c r="J9279" t="s">
        <v>62</v>
      </c>
      <c r="K9279" t="s">
        <v>63</v>
      </c>
      <c r="L9279" t="s">
        <v>64</v>
      </c>
      <c r="M9279" t="s">
        <v>101</v>
      </c>
      <c r="N9279" t="s">
        <v>102</v>
      </c>
      <c r="O9279" t="s">
        <v>93</v>
      </c>
      <c r="P9279" t="s">
        <v>257</v>
      </c>
      <c r="Q9279" t="s">
        <v>258</v>
      </c>
      <c r="R9279" t="s">
        <v>70</v>
      </c>
      <c r="S9279">
        <v>43213.090481550003</v>
      </c>
      <c r="T9279">
        <v>23.148441646073</v>
      </c>
      <c r="U9279">
        <v>28.641018289150999</v>
      </c>
      <c r="V9279">
        <v>1508.7833136827001</v>
      </c>
      <c r="W9279">
        <v>0</v>
      </c>
    </row>
    <row r="9280" spans="3:23" x14ac:dyDescent="0.35">
      <c r="C9280" s="12">
        <v>43983</v>
      </c>
      <c r="D9280" s="12">
        <v>44012</v>
      </c>
      <c r="E9280" t="s">
        <v>20</v>
      </c>
      <c r="F9280" t="s">
        <v>59</v>
      </c>
      <c r="G9280" t="s">
        <v>59</v>
      </c>
      <c r="H9280" t="s">
        <v>76</v>
      </c>
      <c r="I9280" t="s">
        <v>61</v>
      </c>
      <c r="J9280" t="s">
        <v>62</v>
      </c>
      <c r="K9280" t="s">
        <v>63</v>
      </c>
      <c r="L9280" t="s">
        <v>64</v>
      </c>
      <c r="M9280" t="s">
        <v>101</v>
      </c>
      <c r="N9280" t="s">
        <v>102</v>
      </c>
      <c r="O9280" t="s">
        <v>93</v>
      </c>
      <c r="P9280" t="s">
        <v>308</v>
      </c>
      <c r="Q9280" t="s">
        <v>309</v>
      </c>
      <c r="R9280" t="s">
        <v>70</v>
      </c>
      <c r="S9280">
        <v>43204.476215900002</v>
      </c>
      <c r="T9280">
        <v>12.337324759048</v>
      </c>
      <c r="U9280">
        <v>26.700324019263</v>
      </c>
      <c r="V9280">
        <v>1618.1255397773</v>
      </c>
      <c r="W9280">
        <v>0</v>
      </c>
    </row>
    <row r="9281" spans="3:23" x14ac:dyDescent="0.35">
      <c r="C9281" s="12">
        <v>43586</v>
      </c>
      <c r="D9281" s="12">
        <v>43616</v>
      </c>
      <c r="E9281" t="s">
        <v>75</v>
      </c>
      <c r="F9281" t="s">
        <v>59</v>
      </c>
      <c r="G9281" t="s">
        <v>59</v>
      </c>
      <c r="H9281" t="s">
        <v>60</v>
      </c>
      <c r="I9281" t="s">
        <v>61</v>
      </c>
      <c r="J9281" t="s">
        <v>62</v>
      </c>
      <c r="K9281" t="s">
        <v>63</v>
      </c>
      <c r="L9281" t="s">
        <v>64</v>
      </c>
      <c r="M9281" t="s">
        <v>82</v>
      </c>
      <c r="N9281" t="s">
        <v>536</v>
      </c>
      <c r="O9281" t="s">
        <v>537</v>
      </c>
      <c r="P9281" t="s">
        <v>656</v>
      </c>
      <c r="Q9281" t="s">
        <v>657</v>
      </c>
      <c r="R9281" t="s">
        <v>70</v>
      </c>
      <c r="S9281">
        <v>43201.576418495002</v>
      </c>
      <c r="T9281">
        <v>0.23641010669651</v>
      </c>
      <c r="U9281">
        <v>105.66639597126</v>
      </c>
      <c r="V9281">
        <v>408.84877374115001</v>
      </c>
      <c r="W9281">
        <v>0</v>
      </c>
    </row>
    <row r="9282" spans="3:23" x14ac:dyDescent="0.35">
      <c r="C9282" s="12">
        <v>44378</v>
      </c>
      <c r="D9282" s="12">
        <v>44408</v>
      </c>
      <c r="E9282" t="s">
        <v>21</v>
      </c>
      <c r="F9282" t="s">
        <v>59</v>
      </c>
      <c r="G9282" t="s">
        <v>59</v>
      </c>
      <c r="H9282" t="s">
        <v>60</v>
      </c>
      <c r="I9282" t="s">
        <v>61</v>
      </c>
      <c r="J9282" t="s">
        <v>62</v>
      </c>
      <c r="K9282" t="s">
        <v>63</v>
      </c>
      <c r="L9282" t="s">
        <v>64</v>
      </c>
      <c r="M9282" t="s">
        <v>96</v>
      </c>
      <c r="N9282" t="s">
        <v>97</v>
      </c>
      <c r="O9282" t="s">
        <v>98</v>
      </c>
      <c r="P9282" t="s">
        <v>217</v>
      </c>
      <c r="Q9282" t="s">
        <v>218</v>
      </c>
      <c r="R9282" t="s">
        <v>70</v>
      </c>
      <c r="S9282">
        <v>43185.444180113998</v>
      </c>
      <c r="T9282">
        <v>3.2542594750010001</v>
      </c>
      <c r="U9282">
        <v>137.20274977912001</v>
      </c>
      <c r="V9282">
        <v>314.75640429683</v>
      </c>
      <c r="W9282">
        <v>0</v>
      </c>
    </row>
    <row r="9283" spans="3:23" x14ac:dyDescent="0.35">
      <c r="C9283" s="12">
        <v>44105</v>
      </c>
      <c r="D9283" s="12">
        <v>44135</v>
      </c>
      <c r="E9283" t="s">
        <v>21</v>
      </c>
      <c r="F9283" t="s">
        <v>59</v>
      </c>
      <c r="G9283" t="s">
        <v>59</v>
      </c>
      <c r="H9283" t="s">
        <v>76</v>
      </c>
      <c r="I9283" t="s">
        <v>61</v>
      </c>
      <c r="J9283" t="s">
        <v>62</v>
      </c>
      <c r="K9283" t="s">
        <v>63</v>
      </c>
      <c r="L9283" t="s">
        <v>64</v>
      </c>
      <c r="M9283" t="s">
        <v>65</v>
      </c>
      <c r="N9283" t="s">
        <v>66</v>
      </c>
      <c r="O9283" t="s">
        <v>67</v>
      </c>
      <c r="P9283" t="s">
        <v>339</v>
      </c>
      <c r="Q9283" t="s">
        <v>340</v>
      </c>
      <c r="R9283" t="s">
        <v>70</v>
      </c>
      <c r="S9283">
        <v>43165.441225274</v>
      </c>
      <c r="T9283">
        <v>11.958515210043</v>
      </c>
      <c r="U9283">
        <v>196.94356609801</v>
      </c>
      <c r="V9283">
        <v>219.17670163336001</v>
      </c>
      <c r="W9283">
        <v>0</v>
      </c>
    </row>
    <row r="9284" spans="3:23" x14ac:dyDescent="0.35">
      <c r="C9284" s="12">
        <v>43983</v>
      </c>
      <c r="D9284" s="12">
        <v>44012</v>
      </c>
      <c r="E9284" t="s">
        <v>20</v>
      </c>
      <c r="F9284" t="s">
        <v>59</v>
      </c>
      <c r="G9284" t="s">
        <v>59</v>
      </c>
      <c r="H9284" t="s">
        <v>87</v>
      </c>
      <c r="I9284" t="s">
        <v>61</v>
      </c>
      <c r="J9284" t="s">
        <v>62</v>
      </c>
      <c r="K9284" t="s">
        <v>63</v>
      </c>
      <c r="L9284" t="s">
        <v>64</v>
      </c>
      <c r="M9284" t="s">
        <v>77</v>
      </c>
      <c r="N9284" t="s">
        <v>107</v>
      </c>
      <c r="O9284" t="s">
        <v>108</v>
      </c>
      <c r="P9284" t="s">
        <v>290</v>
      </c>
      <c r="Q9284" t="s">
        <v>291</v>
      </c>
      <c r="R9284" t="s">
        <v>70</v>
      </c>
      <c r="S9284">
        <v>43080.641867580998</v>
      </c>
      <c r="T9284">
        <v>4.5768849172971002</v>
      </c>
      <c r="U9284">
        <v>58.121046406623996</v>
      </c>
      <c r="V9284">
        <v>741.22275029569005</v>
      </c>
      <c r="W9284">
        <v>0</v>
      </c>
    </row>
    <row r="9285" spans="3:23" x14ac:dyDescent="0.35">
      <c r="C9285" s="12">
        <v>43739</v>
      </c>
      <c r="D9285" s="12">
        <v>43769</v>
      </c>
      <c r="E9285" t="s">
        <v>20</v>
      </c>
      <c r="F9285" t="s">
        <v>59</v>
      </c>
      <c r="G9285" t="s">
        <v>59</v>
      </c>
      <c r="H9285" t="s">
        <v>87</v>
      </c>
      <c r="I9285" t="s">
        <v>61</v>
      </c>
      <c r="J9285" t="s">
        <v>62</v>
      </c>
      <c r="K9285" t="s">
        <v>63</v>
      </c>
      <c r="L9285" t="s">
        <v>64</v>
      </c>
      <c r="M9285" t="s">
        <v>88</v>
      </c>
      <c r="N9285" t="s">
        <v>89</v>
      </c>
      <c r="O9285" t="s">
        <v>67</v>
      </c>
      <c r="P9285" t="s">
        <v>283</v>
      </c>
      <c r="Q9285" t="s">
        <v>284</v>
      </c>
      <c r="R9285" t="s">
        <v>70</v>
      </c>
      <c r="S9285">
        <v>43012.069611633997</v>
      </c>
      <c r="T9285">
        <v>11.144676422790999</v>
      </c>
      <c r="U9285">
        <v>24.304286145686</v>
      </c>
      <c r="V9285">
        <v>1769.7318634997</v>
      </c>
      <c r="W9285">
        <v>0</v>
      </c>
    </row>
    <row r="9286" spans="3:23" x14ac:dyDescent="0.35">
      <c r="C9286" s="12">
        <v>43556</v>
      </c>
      <c r="D9286" s="12">
        <v>43585</v>
      </c>
      <c r="E9286" t="s">
        <v>75</v>
      </c>
      <c r="F9286" t="s">
        <v>59</v>
      </c>
      <c r="G9286" t="s">
        <v>59</v>
      </c>
      <c r="H9286" t="s">
        <v>87</v>
      </c>
      <c r="I9286" t="s">
        <v>61</v>
      </c>
      <c r="J9286" t="s">
        <v>62</v>
      </c>
      <c r="K9286" t="s">
        <v>63</v>
      </c>
      <c r="L9286" t="s">
        <v>64</v>
      </c>
      <c r="M9286" t="s">
        <v>137</v>
      </c>
      <c r="N9286" t="s">
        <v>66</v>
      </c>
      <c r="O9286" t="s">
        <v>67</v>
      </c>
      <c r="P9286" t="s">
        <v>138</v>
      </c>
      <c r="Q9286" t="s">
        <v>139</v>
      </c>
      <c r="R9286" t="s">
        <v>70</v>
      </c>
      <c r="S9286">
        <v>42977.696368627003</v>
      </c>
      <c r="T9286">
        <v>16.072043268480002</v>
      </c>
      <c r="U9286">
        <v>21.876280745138999</v>
      </c>
      <c r="V9286">
        <v>1964.5796682407999</v>
      </c>
      <c r="W9286">
        <v>0</v>
      </c>
    </row>
    <row r="9287" spans="3:23" x14ac:dyDescent="0.35">
      <c r="C9287" s="12">
        <v>43678</v>
      </c>
      <c r="D9287" s="12">
        <v>43708</v>
      </c>
      <c r="E9287" t="s">
        <v>75</v>
      </c>
      <c r="F9287" t="s">
        <v>59</v>
      </c>
      <c r="G9287" t="s">
        <v>59</v>
      </c>
      <c r="H9287" t="s">
        <v>87</v>
      </c>
      <c r="I9287" t="s">
        <v>61</v>
      </c>
      <c r="J9287" t="s">
        <v>62</v>
      </c>
      <c r="K9287" t="s">
        <v>63</v>
      </c>
      <c r="L9287" t="s">
        <v>64</v>
      </c>
      <c r="M9287" t="s">
        <v>88</v>
      </c>
      <c r="N9287" t="s">
        <v>89</v>
      </c>
      <c r="O9287" t="s">
        <v>67</v>
      </c>
      <c r="P9287" t="s">
        <v>249</v>
      </c>
      <c r="Q9287" t="s">
        <v>250</v>
      </c>
      <c r="R9287" t="s">
        <v>70</v>
      </c>
      <c r="S9287">
        <v>42977.092183194</v>
      </c>
      <c r="T9287">
        <v>15.501968362991001</v>
      </c>
      <c r="U9287">
        <v>27.640111604442001</v>
      </c>
      <c r="V9287">
        <v>1554.8812826170999</v>
      </c>
      <c r="W9287">
        <v>0</v>
      </c>
    </row>
    <row r="9288" spans="3:23" x14ac:dyDescent="0.35">
      <c r="C9288" s="12">
        <v>44166</v>
      </c>
      <c r="D9288" s="12">
        <v>44196</v>
      </c>
      <c r="E9288" t="s">
        <v>21</v>
      </c>
      <c r="F9288" t="s">
        <v>59</v>
      </c>
      <c r="G9288" t="s">
        <v>59</v>
      </c>
      <c r="H9288" t="s">
        <v>76</v>
      </c>
      <c r="I9288" t="s">
        <v>61</v>
      </c>
      <c r="J9288" t="s">
        <v>62</v>
      </c>
      <c r="K9288" t="s">
        <v>63</v>
      </c>
      <c r="L9288" t="s">
        <v>64</v>
      </c>
      <c r="M9288" t="s">
        <v>65</v>
      </c>
      <c r="N9288" t="s">
        <v>66</v>
      </c>
      <c r="O9288" t="s">
        <v>67</v>
      </c>
      <c r="P9288" t="s">
        <v>259</v>
      </c>
      <c r="Q9288" t="s">
        <v>260</v>
      </c>
      <c r="R9288" t="s">
        <v>70</v>
      </c>
      <c r="S9288">
        <v>42974.276405728997</v>
      </c>
      <c r="T9288">
        <v>20.792063790387001</v>
      </c>
      <c r="U9288">
        <v>69.977524241780998</v>
      </c>
      <c r="V9288">
        <v>614.11541593336995</v>
      </c>
      <c r="W9288">
        <v>0</v>
      </c>
    </row>
    <row r="9289" spans="3:23" x14ac:dyDescent="0.35">
      <c r="C9289" s="12">
        <v>43800</v>
      </c>
      <c r="D9289" s="12">
        <v>43830</v>
      </c>
      <c r="E9289" t="s">
        <v>20</v>
      </c>
      <c r="F9289" t="s">
        <v>59</v>
      </c>
      <c r="G9289" t="s">
        <v>59</v>
      </c>
      <c r="H9289" t="s">
        <v>87</v>
      </c>
      <c r="I9289" t="s">
        <v>61</v>
      </c>
      <c r="J9289" t="s">
        <v>62</v>
      </c>
      <c r="K9289" t="s">
        <v>63</v>
      </c>
      <c r="L9289" t="s">
        <v>64</v>
      </c>
      <c r="M9289" t="s">
        <v>101</v>
      </c>
      <c r="N9289" t="s">
        <v>102</v>
      </c>
      <c r="O9289" t="s">
        <v>93</v>
      </c>
      <c r="P9289" t="s">
        <v>257</v>
      </c>
      <c r="Q9289" t="s">
        <v>258</v>
      </c>
      <c r="R9289" t="s">
        <v>70</v>
      </c>
      <c r="S9289">
        <v>42959.422843446999</v>
      </c>
      <c r="T9289">
        <v>15.562490850315999</v>
      </c>
      <c r="U9289">
        <v>23.946618616868999</v>
      </c>
      <c r="V9289">
        <v>1793.9661348756999</v>
      </c>
      <c r="W9289">
        <v>0</v>
      </c>
    </row>
    <row r="9290" spans="3:23" x14ac:dyDescent="0.35">
      <c r="C9290" s="12">
        <v>44136</v>
      </c>
      <c r="D9290" s="12">
        <v>44165</v>
      </c>
      <c r="E9290" t="s">
        <v>21</v>
      </c>
      <c r="F9290" t="s">
        <v>59</v>
      </c>
      <c r="G9290" t="s">
        <v>59</v>
      </c>
      <c r="H9290" t="s">
        <v>60</v>
      </c>
      <c r="I9290" t="s">
        <v>61</v>
      </c>
      <c r="J9290" t="s">
        <v>62</v>
      </c>
      <c r="K9290" t="s">
        <v>63</v>
      </c>
      <c r="L9290" t="s">
        <v>64</v>
      </c>
      <c r="M9290" t="s">
        <v>96</v>
      </c>
      <c r="N9290" t="s">
        <v>111</v>
      </c>
      <c r="O9290" t="s">
        <v>112</v>
      </c>
      <c r="P9290" t="s">
        <v>351</v>
      </c>
      <c r="Q9290" t="s">
        <v>352</v>
      </c>
      <c r="R9290" t="s">
        <v>70</v>
      </c>
      <c r="S9290">
        <v>42957.830298872999</v>
      </c>
      <c r="T9290">
        <v>12.471290684202</v>
      </c>
      <c r="U9290">
        <v>87.933352736049002</v>
      </c>
      <c r="V9290">
        <v>488.52715110067999</v>
      </c>
      <c r="W9290">
        <v>0</v>
      </c>
    </row>
    <row r="9291" spans="3:23" x14ac:dyDescent="0.35">
      <c r="C9291" s="12">
        <v>43405</v>
      </c>
      <c r="D9291" s="12">
        <v>43434</v>
      </c>
      <c r="E9291" t="s">
        <v>75</v>
      </c>
      <c r="F9291" t="s">
        <v>59</v>
      </c>
      <c r="G9291" t="s">
        <v>59</v>
      </c>
      <c r="H9291" t="s">
        <v>60</v>
      </c>
      <c r="I9291" t="s">
        <v>61</v>
      </c>
      <c r="J9291" t="s">
        <v>62</v>
      </c>
      <c r="K9291" t="s">
        <v>63</v>
      </c>
      <c r="L9291" t="s">
        <v>64</v>
      </c>
      <c r="M9291" t="s">
        <v>88</v>
      </c>
      <c r="N9291" t="s">
        <v>89</v>
      </c>
      <c r="O9291" t="s">
        <v>67</v>
      </c>
      <c r="P9291" t="s">
        <v>283</v>
      </c>
      <c r="Q9291" t="s">
        <v>284</v>
      </c>
      <c r="R9291" t="s">
        <v>70</v>
      </c>
      <c r="S9291">
        <v>42924.834363326998</v>
      </c>
      <c r="T9291">
        <v>27.295183704848</v>
      </c>
      <c r="U9291">
        <v>28.671907482251999</v>
      </c>
      <c r="V9291">
        <v>1497.104243584</v>
      </c>
      <c r="W9291">
        <v>0</v>
      </c>
    </row>
    <row r="9292" spans="3:23" x14ac:dyDescent="0.35">
      <c r="C9292" s="12">
        <v>44256</v>
      </c>
      <c r="D9292" s="12">
        <v>44286</v>
      </c>
      <c r="E9292" t="s">
        <v>21</v>
      </c>
      <c r="F9292" t="s">
        <v>59</v>
      </c>
      <c r="G9292" t="s">
        <v>59</v>
      </c>
      <c r="H9292" t="s">
        <v>87</v>
      </c>
      <c r="I9292" t="s">
        <v>61</v>
      </c>
      <c r="J9292" t="s">
        <v>62</v>
      </c>
      <c r="K9292" t="s">
        <v>63</v>
      </c>
      <c r="L9292" t="s">
        <v>64</v>
      </c>
      <c r="M9292" t="s">
        <v>96</v>
      </c>
      <c r="N9292" t="s">
        <v>97</v>
      </c>
      <c r="O9292" t="s">
        <v>98</v>
      </c>
      <c r="P9292" t="s">
        <v>369</v>
      </c>
      <c r="Q9292" t="s">
        <v>370</v>
      </c>
      <c r="R9292" t="s">
        <v>70</v>
      </c>
      <c r="S9292">
        <v>42909.459520388998</v>
      </c>
      <c r="T9292">
        <v>0.42034555786916</v>
      </c>
      <c r="U9292">
        <v>2089.59</v>
      </c>
      <c r="V9292">
        <v>20.534870247459001</v>
      </c>
      <c r="W9292">
        <v>0</v>
      </c>
    </row>
    <row r="9293" spans="3:23" x14ac:dyDescent="0.35">
      <c r="C9293" s="12">
        <v>43556</v>
      </c>
      <c r="D9293" s="12">
        <v>43585</v>
      </c>
      <c r="E9293" t="s">
        <v>75</v>
      </c>
      <c r="F9293" t="s">
        <v>59</v>
      </c>
      <c r="G9293" t="s">
        <v>59</v>
      </c>
      <c r="H9293" t="s">
        <v>60</v>
      </c>
      <c r="I9293" t="s">
        <v>61</v>
      </c>
      <c r="J9293" t="s">
        <v>62</v>
      </c>
      <c r="K9293" t="s">
        <v>63</v>
      </c>
      <c r="L9293" t="s">
        <v>64</v>
      </c>
      <c r="M9293" t="s">
        <v>65</v>
      </c>
      <c r="N9293" t="s">
        <v>66</v>
      </c>
      <c r="O9293" t="s">
        <v>67</v>
      </c>
      <c r="P9293" t="s">
        <v>345</v>
      </c>
      <c r="Q9293" t="s">
        <v>346</v>
      </c>
      <c r="R9293" t="s">
        <v>70</v>
      </c>
      <c r="S9293">
        <v>42879.014291047999</v>
      </c>
      <c r="T9293">
        <v>9.7630394981375996</v>
      </c>
      <c r="U9293">
        <v>87.415365618739003</v>
      </c>
      <c r="V9293">
        <v>490.52033343958999</v>
      </c>
      <c r="W9293">
        <v>0</v>
      </c>
    </row>
    <row r="9294" spans="3:23" x14ac:dyDescent="0.35">
      <c r="C9294" s="12">
        <v>43891</v>
      </c>
      <c r="D9294" s="12">
        <v>43921</v>
      </c>
      <c r="E9294" t="s">
        <v>20</v>
      </c>
      <c r="F9294" t="s">
        <v>59</v>
      </c>
      <c r="G9294" t="s">
        <v>59</v>
      </c>
      <c r="H9294" t="s">
        <v>60</v>
      </c>
      <c r="I9294" t="s">
        <v>61</v>
      </c>
      <c r="J9294" t="s">
        <v>62</v>
      </c>
      <c r="K9294" t="s">
        <v>63</v>
      </c>
      <c r="L9294" t="s">
        <v>64</v>
      </c>
      <c r="M9294" t="s">
        <v>101</v>
      </c>
      <c r="N9294" t="s">
        <v>102</v>
      </c>
      <c r="O9294" t="s">
        <v>93</v>
      </c>
      <c r="P9294" t="s">
        <v>227</v>
      </c>
      <c r="Q9294" t="s">
        <v>228</v>
      </c>
      <c r="R9294" t="s">
        <v>70</v>
      </c>
      <c r="S9294">
        <v>42862.518401658999</v>
      </c>
      <c r="T9294">
        <v>17.461490172889999</v>
      </c>
      <c r="U9294">
        <v>30.567302073295</v>
      </c>
      <c r="V9294">
        <v>1402.2342665009</v>
      </c>
      <c r="W9294">
        <v>0</v>
      </c>
    </row>
    <row r="9295" spans="3:23" x14ac:dyDescent="0.35">
      <c r="C9295" s="12">
        <v>43862</v>
      </c>
      <c r="D9295" s="12">
        <v>43890</v>
      </c>
      <c r="E9295" t="s">
        <v>20</v>
      </c>
      <c r="F9295" t="s">
        <v>59</v>
      </c>
      <c r="G9295" t="s">
        <v>59</v>
      </c>
      <c r="H9295" t="s">
        <v>60</v>
      </c>
      <c r="I9295" t="s">
        <v>61</v>
      </c>
      <c r="J9295" t="s">
        <v>62</v>
      </c>
      <c r="K9295" t="s">
        <v>63</v>
      </c>
      <c r="L9295" t="s">
        <v>64</v>
      </c>
      <c r="M9295" t="s">
        <v>82</v>
      </c>
      <c r="N9295" t="s">
        <v>455</v>
      </c>
      <c r="O9295" t="s">
        <v>455</v>
      </c>
      <c r="P9295" t="s">
        <v>456</v>
      </c>
      <c r="Q9295" t="s">
        <v>457</v>
      </c>
      <c r="R9295" t="s">
        <v>70</v>
      </c>
      <c r="S9295">
        <v>42856.474046176001</v>
      </c>
      <c r="T9295">
        <v>6.3401818980027</v>
      </c>
      <c r="U9295">
        <v>21.981053863067999</v>
      </c>
      <c r="V9295">
        <v>1949.7006064018001</v>
      </c>
      <c r="W9295">
        <v>0</v>
      </c>
    </row>
    <row r="9296" spans="3:23" x14ac:dyDescent="0.35">
      <c r="C9296" s="12">
        <v>43647</v>
      </c>
      <c r="D9296" s="12">
        <v>43677</v>
      </c>
      <c r="E9296" t="s">
        <v>75</v>
      </c>
      <c r="F9296" t="s">
        <v>59</v>
      </c>
      <c r="G9296" t="s">
        <v>59</v>
      </c>
      <c r="H9296" t="s">
        <v>87</v>
      </c>
      <c r="I9296" t="s">
        <v>61</v>
      </c>
      <c r="J9296" t="s">
        <v>62</v>
      </c>
      <c r="K9296" t="s">
        <v>63</v>
      </c>
      <c r="L9296" t="s">
        <v>64</v>
      </c>
      <c r="M9296" t="s">
        <v>88</v>
      </c>
      <c r="N9296" t="s">
        <v>150</v>
      </c>
      <c r="O9296" t="s">
        <v>93</v>
      </c>
      <c r="P9296" t="s">
        <v>204</v>
      </c>
      <c r="Q9296" t="s">
        <v>205</v>
      </c>
      <c r="R9296" t="s">
        <v>70</v>
      </c>
      <c r="S9296">
        <v>42847.442904830001</v>
      </c>
      <c r="T9296">
        <v>6.457834148041</v>
      </c>
      <c r="U9296">
        <v>25.421284460102001</v>
      </c>
      <c r="V9296">
        <v>1685.4948054288</v>
      </c>
      <c r="W9296">
        <v>0</v>
      </c>
    </row>
    <row r="9297" spans="3:23" x14ac:dyDescent="0.35">
      <c r="C9297" s="12">
        <v>43617</v>
      </c>
      <c r="D9297" s="12">
        <v>43646</v>
      </c>
      <c r="E9297" t="s">
        <v>75</v>
      </c>
      <c r="F9297" t="s">
        <v>59</v>
      </c>
      <c r="G9297" t="s">
        <v>59</v>
      </c>
      <c r="H9297" t="s">
        <v>76</v>
      </c>
      <c r="I9297" t="s">
        <v>61</v>
      </c>
      <c r="J9297" t="s">
        <v>62</v>
      </c>
      <c r="K9297" t="s">
        <v>63</v>
      </c>
      <c r="L9297" t="s">
        <v>64</v>
      </c>
      <c r="M9297" t="s">
        <v>96</v>
      </c>
      <c r="N9297" t="s">
        <v>97</v>
      </c>
      <c r="O9297" t="s">
        <v>98</v>
      </c>
      <c r="P9297" t="s">
        <v>369</v>
      </c>
      <c r="Q9297" t="s">
        <v>370</v>
      </c>
      <c r="R9297" t="s">
        <v>70</v>
      </c>
      <c r="S9297">
        <v>42810.397018099997</v>
      </c>
      <c r="T9297">
        <v>11.076820195027</v>
      </c>
      <c r="U9297">
        <v>2028.9199570285</v>
      </c>
      <c r="V9297">
        <v>21.100091637325001</v>
      </c>
      <c r="W9297">
        <v>0</v>
      </c>
    </row>
    <row r="9298" spans="3:23" x14ac:dyDescent="0.35">
      <c r="C9298" s="12">
        <v>44317</v>
      </c>
      <c r="D9298" s="12">
        <v>44347</v>
      </c>
      <c r="E9298" t="s">
        <v>21</v>
      </c>
      <c r="F9298" t="s">
        <v>59</v>
      </c>
      <c r="G9298" t="s">
        <v>59</v>
      </c>
      <c r="H9298" t="s">
        <v>76</v>
      </c>
      <c r="I9298" t="s">
        <v>61</v>
      </c>
      <c r="J9298" t="s">
        <v>62</v>
      </c>
      <c r="K9298" t="s">
        <v>63</v>
      </c>
      <c r="L9298" t="s">
        <v>64</v>
      </c>
      <c r="M9298" t="s">
        <v>96</v>
      </c>
      <c r="N9298" t="s">
        <v>97</v>
      </c>
      <c r="O9298" t="s">
        <v>98</v>
      </c>
      <c r="P9298" t="s">
        <v>353</v>
      </c>
      <c r="Q9298" t="s">
        <v>354</v>
      </c>
      <c r="R9298" t="s">
        <v>70</v>
      </c>
      <c r="S9298">
        <v>42792.090020802003</v>
      </c>
      <c r="T9298">
        <v>16.867614528611998</v>
      </c>
      <c r="U9298">
        <v>343.51125532087002</v>
      </c>
      <c r="V9298">
        <v>124.57259946499001</v>
      </c>
      <c r="W9298">
        <v>0</v>
      </c>
    </row>
    <row r="9299" spans="3:23" x14ac:dyDescent="0.35">
      <c r="C9299" s="12">
        <v>43617</v>
      </c>
      <c r="D9299" s="12">
        <v>43646</v>
      </c>
      <c r="E9299" t="s">
        <v>75</v>
      </c>
      <c r="F9299" t="s">
        <v>59</v>
      </c>
      <c r="G9299" t="s">
        <v>59</v>
      </c>
      <c r="H9299" t="s">
        <v>76</v>
      </c>
      <c r="I9299" t="s">
        <v>61</v>
      </c>
      <c r="J9299" t="s">
        <v>62</v>
      </c>
      <c r="K9299" t="s">
        <v>63</v>
      </c>
      <c r="L9299" t="s">
        <v>64</v>
      </c>
      <c r="M9299" t="s">
        <v>88</v>
      </c>
      <c r="N9299" t="s">
        <v>89</v>
      </c>
      <c r="O9299" t="s">
        <v>67</v>
      </c>
      <c r="P9299" t="s">
        <v>314</v>
      </c>
      <c r="Q9299" t="s">
        <v>315</v>
      </c>
      <c r="R9299" t="s">
        <v>70</v>
      </c>
      <c r="S9299">
        <v>42740.619268132003</v>
      </c>
      <c r="T9299">
        <v>29.234803139385999</v>
      </c>
      <c r="U9299">
        <v>26.927763281773</v>
      </c>
      <c r="V9299">
        <v>1587.2324344541</v>
      </c>
      <c r="W9299">
        <v>0</v>
      </c>
    </row>
    <row r="9300" spans="3:23" x14ac:dyDescent="0.35">
      <c r="C9300" s="12">
        <v>44075</v>
      </c>
      <c r="D9300" s="12">
        <v>44104</v>
      </c>
      <c r="E9300" t="s">
        <v>20</v>
      </c>
      <c r="F9300" t="s">
        <v>59</v>
      </c>
      <c r="G9300" t="s">
        <v>59</v>
      </c>
      <c r="H9300" t="s">
        <v>60</v>
      </c>
      <c r="I9300" t="s">
        <v>61</v>
      </c>
      <c r="J9300" t="s">
        <v>62</v>
      </c>
      <c r="K9300" t="s">
        <v>63</v>
      </c>
      <c r="L9300" t="s">
        <v>64</v>
      </c>
      <c r="M9300" t="s">
        <v>77</v>
      </c>
      <c r="N9300" t="s">
        <v>78</v>
      </c>
      <c r="O9300" t="s">
        <v>79</v>
      </c>
      <c r="P9300" t="s">
        <v>288</v>
      </c>
      <c r="Q9300" t="s">
        <v>289</v>
      </c>
      <c r="R9300" t="s">
        <v>70</v>
      </c>
      <c r="S9300">
        <v>42710.246137770999</v>
      </c>
      <c r="T9300">
        <v>17.961755877447001</v>
      </c>
      <c r="U9300">
        <v>23.536501676082999</v>
      </c>
      <c r="V9300">
        <v>1814.6386716923</v>
      </c>
      <c r="W9300">
        <v>0</v>
      </c>
    </row>
    <row r="9301" spans="3:23" x14ac:dyDescent="0.35">
      <c r="C9301" s="12">
        <v>43405</v>
      </c>
      <c r="D9301" s="12">
        <v>43434</v>
      </c>
      <c r="E9301" t="s">
        <v>75</v>
      </c>
      <c r="F9301" t="s">
        <v>59</v>
      </c>
      <c r="G9301" t="s">
        <v>59</v>
      </c>
      <c r="H9301" t="s">
        <v>60</v>
      </c>
      <c r="I9301" t="s">
        <v>61</v>
      </c>
      <c r="J9301" t="s">
        <v>62</v>
      </c>
      <c r="K9301" t="s">
        <v>63</v>
      </c>
      <c r="L9301" t="s">
        <v>64</v>
      </c>
      <c r="M9301" t="s">
        <v>96</v>
      </c>
      <c r="N9301" t="s">
        <v>97</v>
      </c>
      <c r="O9301" t="s">
        <v>98</v>
      </c>
      <c r="P9301" t="s">
        <v>387</v>
      </c>
      <c r="Q9301" t="s">
        <v>388</v>
      </c>
      <c r="R9301" t="s">
        <v>70</v>
      </c>
      <c r="S9301">
        <v>42709.683234483004</v>
      </c>
      <c r="T9301">
        <v>9.4621647463323999</v>
      </c>
      <c r="U9301">
        <v>53.319919477145</v>
      </c>
      <c r="V9301">
        <v>801.00802201680995</v>
      </c>
      <c r="W9301">
        <v>0</v>
      </c>
    </row>
    <row r="9302" spans="3:23" x14ac:dyDescent="0.35">
      <c r="C9302" s="12">
        <v>44317</v>
      </c>
      <c r="D9302" s="12">
        <v>44347</v>
      </c>
      <c r="E9302" t="s">
        <v>21</v>
      </c>
      <c r="F9302" t="s">
        <v>59</v>
      </c>
      <c r="G9302" t="s">
        <v>59</v>
      </c>
      <c r="H9302" t="s">
        <v>76</v>
      </c>
      <c r="I9302" t="s">
        <v>61</v>
      </c>
      <c r="J9302" t="s">
        <v>62</v>
      </c>
      <c r="K9302" t="s">
        <v>63</v>
      </c>
      <c r="L9302" t="s">
        <v>64</v>
      </c>
      <c r="M9302" t="s">
        <v>82</v>
      </c>
      <c r="N9302" t="s">
        <v>273</v>
      </c>
      <c r="O9302" t="s">
        <v>274</v>
      </c>
      <c r="P9302" t="s">
        <v>275</v>
      </c>
      <c r="Q9302" t="s">
        <v>276</v>
      </c>
      <c r="R9302" t="s">
        <v>70</v>
      </c>
      <c r="S9302">
        <v>42706.959154317003</v>
      </c>
      <c r="T9302">
        <v>16.463478657936999</v>
      </c>
      <c r="U9302">
        <v>44.642967233276998</v>
      </c>
      <c r="V9302">
        <v>956.63352597412995</v>
      </c>
      <c r="W9302">
        <v>0</v>
      </c>
    </row>
    <row r="9303" spans="3:23" x14ac:dyDescent="0.35">
      <c r="C9303" s="12">
        <v>44013</v>
      </c>
      <c r="D9303" s="12">
        <v>44043</v>
      </c>
      <c r="E9303" t="s">
        <v>20</v>
      </c>
      <c r="F9303" t="s">
        <v>59</v>
      </c>
      <c r="G9303" t="s">
        <v>59</v>
      </c>
      <c r="H9303" t="s">
        <v>60</v>
      </c>
      <c r="I9303" t="s">
        <v>61</v>
      </c>
      <c r="J9303" t="s">
        <v>62</v>
      </c>
      <c r="K9303" t="s">
        <v>63</v>
      </c>
      <c r="L9303" t="s">
        <v>64</v>
      </c>
      <c r="M9303" t="s">
        <v>101</v>
      </c>
      <c r="N9303" t="s">
        <v>102</v>
      </c>
      <c r="O9303" t="s">
        <v>93</v>
      </c>
      <c r="P9303" t="s">
        <v>184</v>
      </c>
      <c r="Q9303" t="s">
        <v>185</v>
      </c>
      <c r="R9303" t="s">
        <v>70</v>
      </c>
      <c r="S9303">
        <v>42703.461376157997</v>
      </c>
      <c r="T9303">
        <v>5.0599246835742004</v>
      </c>
      <c r="U9303">
        <v>26.191733738762</v>
      </c>
      <c r="V9303">
        <v>1630.4175127193</v>
      </c>
      <c r="W9303">
        <v>0</v>
      </c>
    </row>
    <row r="9304" spans="3:23" x14ac:dyDescent="0.35">
      <c r="C9304" s="12">
        <v>44075</v>
      </c>
      <c r="D9304" s="12">
        <v>44104</v>
      </c>
      <c r="E9304" t="s">
        <v>20</v>
      </c>
      <c r="F9304" t="s">
        <v>59</v>
      </c>
      <c r="G9304" t="s">
        <v>59</v>
      </c>
      <c r="H9304" t="s">
        <v>87</v>
      </c>
      <c r="I9304" t="s">
        <v>61</v>
      </c>
      <c r="J9304" t="s">
        <v>62</v>
      </c>
      <c r="K9304" t="s">
        <v>63</v>
      </c>
      <c r="L9304" t="s">
        <v>64</v>
      </c>
      <c r="M9304" t="s">
        <v>101</v>
      </c>
      <c r="N9304" t="s">
        <v>102</v>
      </c>
      <c r="O9304" t="s">
        <v>93</v>
      </c>
      <c r="P9304" t="s">
        <v>448</v>
      </c>
      <c r="Q9304" t="s">
        <v>449</v>
      </c>
      <c r="R9304" t="s">
        <v>70</v>
      </c>
      <c r="S9304">
        <v>42668.519797278001</v>
      </c>
      <c r="T9304">
        <v>1.9510438122197999</v>
      </c>
      <c r="U9304">
        <v>28.80664403694</v>
      </c>
      <c r="V9304">
        <v>1481.2041188333001</v>
      </c>
      <c r="W9304">
        <v>0</v>
      </c>
    </row>
    <row r="9305" spans="3:23" x14ac:dyDescent="0.35">
      <c r="C9305" s="12">
        <v>43862</v>
      </c>
      <c r="D9305" s="12">
        <v>43890</v>
      </c>
      <c r="E9305" t="s">
        <v>20</v>
      </c>
      <c r="F9305" t="s">
        <v>59</v>
      </c>
      <c r="G9305" t="s">
        <v>59</v>
      </c>
      <c r="H9305" t="s">
        <v>87</v>
      </c>
      <c r="I9305" t="s">
        <v>61</v>
      </c>
      <c r="J9305" t="s">
        <v>62</v>
      </c>
      <c r="K9305" t="s">
        <v>63</v>
      </c>
      <c r="L9305" t="s">
        <v>64</v>
      </c>
      <c r="M9305" t="s">
        <v>88</v>
      </c>
      <c r="N9305" t="s">
        <v>150</v>
      </c>
      <c r="O9305" t="s">
        <v>93</v>
      </c>
      <c r="P9305" t="s">
        <v>198</v>
      </c>
      <c r="Q9305" t="s">
        <v>199</v>
      </c>
      <c r="R9305" t="s">
        <v>70</v>
      </c>
      <c r="S9305">
        <v>42663.309116072996</v>
      </c>
      <c r="T9305">
        <v>4.4975041931122002</v>
      </c>
      <c r="U9305">
        <v>23.457514107051999</v>
      </c>
      <c r="V9305">
        <v>1818.7480958711999</v>
      </c>
      <c r="W9305">
        <v>0</v>
      </c>
    </row>
    <row r="9306" spans="3:23" x14ac:dyDescent="0.35">
      <c r="C9306" s="12">
        <v>43891</v>
      </c>
      <c r="D9306" s="12">
        <v>43921</v>
      </c>
      <c r="E9306" t="s">
        <v>20</v>
      </c>
      <c r="F9306" t="s">
        <v>59</v>
      </c>
      <c r="G9306" t="s">
        <v>59</v>
      </c>
      <c r="H9306" t="s">
        <v>60</v>
      </c>
      <c r="I9306" t="s">
        <v>61</v>
      </c>
      <c r="J9306" t="s">
        <v>62</v>
      </c>
      <c r="K9306" t="s">
        <v>63</v>
      </c>
      <c r="L9306" t="s">
        <v>64</v>
      </c>
      <c r="M9306" t="s">
        <v>82</v>
      </c>
      <c r="N9306" t="s">
        <v>120</v>
      </c>
      <c r="O9306" t="s">
        <v>121</v>
      </c>
      <c r="P9306" t="s">
        <v>347</v>
      </c>
      <c r="Q9306" t="s">
        <v>348</v>
      </c>
      <c r="R9306" t="s">
        <v>70</v>
      </c>
      <c r="S9306">
        <v>42566.162755272999</v>
      </c>
      <c r="T9306">
        <v>9.9911484347901993</v>
      </c>
      <c r="U9306">
        <v>110.28011541607</v>
      </c>
      <c r="V9306">
        <v>385.98221079726</v>
      </c>
      <c r="W9306">
        <v>0</v>
      </c>
    </row>
    <row r="9307" spans="3:23" x14ac:dyDescent="0.35">
      <c r="C9307" s="12">
        <v>43800</v>
      </c>
      <c r="D9307" s="12">
        <v>43830</v>
      </c>
      <c r="E9307" t="s">
        <v>20</v>
      </c>
      <c r="F9307" t="s">
        <v>59</v>
      </c>
      <c r="G9307" t="s">
        <v>59</v>
      </c>
      <c r="H9307" t="s">
        <v>76</v>
      </c>
      <c r="I9307" t="s">
        <v>61</v>
      </c>
      <c r="J9307" t="s">
        <v>62</v>
      </c>
      <c r="K9307" t="s">
        <v>63</v>
      </c>
      <c r="L9307" t="s">
        <v>64</v>
      </c>
      <c r="M9307" t="s">
        <v>137</v>
      </c>
      <c r="N9307" t="s">
        <v>66</v>
      </c>
      <c r="O9307" t="s">
        <v>67</v>
      </c>
      <c r="P9307" t="s">
        <v>261</v>
      </c>
      <c r="Q9307" t="s">
        <v>262</v>
      </c>
      <c r="R9307" t="s">
        <v>70</v>
      </c>
      <c r="S9307">
        <v>42550.063056313003</v>
      </c>
      <c r="T9307">
        <v>37.170972157394999</v>
      </c>
      <c r="U9307">
        <v>24.179092886947</v>
      </c>
      <c r="V9307">
        <v>1759.7874020858001</v>
      </c>
      <c r="W9307">
        <v>0</v>
      </c>
    </row>
    <row r="9308" spans="3:23" x14ac:dyDescent="0.35">
      <c r="C9308" s="12">
        <v>43770</v>
      </c>
      <c r="D9308" s="12">
        <v>43799</v>
      </c>
      <c r="E9308" t="s">
        <v>20</v>
      </c>
      <c r="F9308" t="s">
        <v>59</v>
      </c>
      <c r="G9308" t="s">
        <v>59</v>
      </c>
      <c r="H9308" t="s">
        <v>60</v>
      </c>
      <c r="I9308" t="s">
        <v>61</v>
      </c>
      <c r="J9308" t="s">
        <v>62</v>
      </c>
      <c r="K9308" t="s">
        <v>63</v>
      </c>
      <c r="L9308" t="s">
        <v>64</v>
      </c>
      <c r="M9308" t="s">
        <v>96</v>
      </c>
      <c r="N9308" t="s">
        <v>97</v>
      </c>
      <c r="O9308" t="s">
        <v>98</v>
      </c>
      <c r="P9308" t="s">
        <v>482</v>
      </c>
      <c r="Q9308" t="s">
        <v>483</v>
      </c>
      <c r="R9308" t="s">
        <v>70</v>
      </c>
      <c r="S9308">
        <v>42534.093849997997</v>
      </c>
      <c r="T9308">
        <v>2.3493146167661001</v>
      </c>
      <c r="U9308">
        <v>489.67832491611</v>
      </c>
      <c r="V9308">
        <v>86.861295846176006</v>
      </c>
      <c r="W9308">
        <v>0</v>
      </c>
    </row>
    <row r="9309" spans="3:23" x14ac:dyDescent="0.35">
      <c r="C9309" s="12">
        <v>43525</v>
      </c>
      <c r="D9309" s="12">
        <v>43555</v>
      </c>
      <c r="E9309" t="s">
        <v>75</v>
      </c>
      <c r="F9309" t="s">
        <v>59</v>
      </c>
      <c r="G9309" t="s">
        <v>59</v>
      </c>
      <c r="H9309" t="s">
        <v>87</v>
      </c>
      <c r="I9309" t="s">
        <v>61</v>
      </c>
      <c r="J9309" t="s">
        <v>62</v>
      </c>
      <c r="K9309" t="s">
        <v>63</v>
      </c>
      <c r="L9309" t="s">
        <v>64</v>
      </c>
      <c r="M9309" t="s">
        <v>208</v>
      </c>
      <c r="N9309" t="s">
        <v>117</v>
      </c>
      <c r="O9309" t="s">
        <v>93</v>
      </c>
      <c r="P9309" t="s">
        <v>209</v>
      </c>
      <c r="Q9309" t="s">
        <v>210</v>
      </c>
      <c r="R9309" t="s">
        <v>70</v>
      </c>
      <c r="S9309">
        <v>42533.338726759001</v>
      </c>
      <c r="T9309">
        <v>6.4246692904231004</v>
      </c>
      <c r="U9309">
        <v>59.168099182827</v>
      </c>
      <c r="V9309">
        <v>718.85592598357005</v>
      </c>
      <c r="W9309">
        <v>0</v>
      </c>
    </row>
    <row r="9310" spans="3:23" x14ac:dyDescent="0.35">
      <c r="C9310" s="12">
        <v>44348</v>
      </c>
      <c r="D9310" s="12">
        <v>44377</v>
      </c>
      <c r="E9310" t="s">
        <v>21</v>
      </c>
      <c r="F9310" t="s">
        <v>59</v>
      </c>
      <c r="G9310" t="s">
        <v>59</v>
      </c>
      <c r="H9310" t="s">
        <v>76</v>
      </c>
      <c r="I9310" t="s">
        <v>61</v>
      </c>
      <c r="J9310" t="s">
        <v>62</v>
      </c>
      <c r="K9310" t="s">
        <v>63</v>
      </c>
      <c r="L9310" t="s">
        <v>64</v>
      </c>
      <c r="M9310" t="s">
        <v>82</v>
      </c>
      <c r="N9310" t="s">
        <v>83</v>
      </c>
      <c r="O9310" t="s">
        <v>84</v>
      </c>
      <c r="P9310" t="s">
        <v>507</v>
      </c>
      <c r="Q9310" t="s">
        <v>508</v>
      </c>
      <c r="R9310" t="s">
        <v>70</v>
      </c>
      <c r="S9310">
        <v>42526.002103256003</v>
      </c>
      <c r="T9310">
        <v>1.5181451702783</v>
      </c>
      <c r="U9310">
        <v>1111.6630087522001</v>
      </c>
      <c r="V9310">
        <v>38.254400630808</v>
      </c>
      <c r="W9310">
        <v>1</v>
      </c>
    </row>
    <row r="9311" spans="3:23" x14ac:dyDescent="0.35">
      <c r="C9311" s="12">
        <v>43770</v>
      </c>
      <c r="D9311" s="12">
        <v>43799</v>
      </c>
      <c r="E9311" t="s">
        <v>20</v>
      </c>
      <c r="F9311" t="s">
        <v>59</v>
      </c>
      <c r="G9311" t="s">
        <v>59</v>
      </c>
      <c r="H9311" t="s">
        <v>60</v>
      </c>
      <c r="I9311" t="s">
        <v>61</v>
      </c>
      <c r="J9311" t="s">
        <v>62</v>
      </c>
      <c r="K9311" t="s">
        <v>63</v>
      </c>
      <c r="L9311" t="s">
        <v>64</v>
      </c>
      <c r="M9311" t="s">
        <v>65</v>
      </c>
      <c r="N9311" t="s">
        <v>66</v>
      </c>
      <c r="O9311" t="s">
        <v>67</v>
      </c>
      <c r="P9311" t="s">
        <v>339</v>
      </c>
      <c r="Q9311" t="s">
        <v>340</v>
      </c>
      <c r="R9311" t="s">
        <v>70</v>
      </c>
      <c r="S9311">
        <v>42515.412256479001</v>
      </c>
      <c r="T9311">
        <v>6.6489416080185997</v>
      </c>
      <c r="U9311">
        <v>194.93327301490999</v>
      </c>
      <c r="V9311">
        <v>218.10238754482</v>
      </c>
      <c r="W9311">
        <v>0</v>
      </c>
    </row>
    <row r="9312" spans="3:23" x14ac:dyDescent="0.35">
      <c r="C9312" s="12">
        <v>43466</v>
      </c>
      <c r="D9312" s="12">
        <v>43496</v>
      </c>
      <c r="E9312" t="s">
        <v>75</v>
      </c>
      <c r="F9312" t="s">
        <v>59</v>
      </c>
      <c r="G9312" t="s">
        <v>59</v>
      </c>
      <c r="H9312" t="s">
        <v>60</v>
      </c>
      <c r="I9312" t="s">
        <v>61</v>
      </c>
      <c r="J9312" t="s">
        <v>62</v>
      </c>
      <c r="K9312" t="s">
        <v>63</v>
      </c>
      <c r="L9312" t="s">
        <v>64</v>
      </c>
      <c r="M9312" t="s">
        <v>77</v>
      </c>
      <c r="N9312" t="s">
        <v>78</v>
      </c>
      <c r="O9312" t="s">
        <v>79</v>
      </c>
      <c r="P9312" t="s">
        <v>385</v>
      </c>
      <c r="Q9312" t="s">
        <v>386</v>
      </c>
      <c r="R9312" t="s">
        <v>70</v>
      </c>
      <c r="S9312">
        <v>42480.401445030999</v>
      </c>
      <c r="T9312">
        <v>14.152926025589</v>
      </c>
      <c r="U9312">
        <v>33.071780890934001</v>
      </c>
      <c r="V9312">
        <v>1284.4908952779001</v>
      </c>
      <c r="W9312">
        <v>0</v>
      </c>
    </row>
    <row r="9313" spans="3:23" x14ac:dyDescent="0.35">
      <c r="C9313" s="12">
        <v>43862</v>
      </c>
      <c r="D9313" s="12">
        <v>43890</v>
      </c>
      <c r="E9313" t="s">
        <v>20</v>
      </c>
      <c r="F9313" t="s">
        <v>59</v>
      </c>
      <c r="G9313" t="s">
        <v>59</v>
      </c>
      <c r="H9313" t="s">
        <v>87</v>
      </c>
      <c r="I9313" t="s">
        <v>61</v>
      </c>
      <c r="J9313" t="s">
        <v>62</v>
      </c>
      <c r="K9313" t="s">
        <v>63</v>
      </c>
      <c r="L9313" t="s">
        <v>64</v>
      </c>
      <c r="M9313" t="s">
        <v>82</v>
      </c>
      <c r="N9313" t="s">
        <v>285</v>
      </c>
      <c r="O9313" t="s">
        <v>108</v>
      </c>
      <c r="P9313" t="s">
        <v>286</v>
      </c>
      <c r="Q9313" t="s">
        <v>287</v>
      </c>
      <c r="R9313" t="s">
        <v>70</v>
      </c>
      <c r="S9313">
        <v>42465.897678594003</v>
      </c>
      <c r="T9313">
        <v>8.2983333891198008</v>
      </c>
      <c r="U9313">
        <v>23.308106366834</v>
      </c>
      <c r="V9313">
        <v>1821.9368407817001</v>
      </c>
      <c r="W9313">
        <v>0</v>
      </c>
    </row>
    <row r="9314" spans="3:23" x14ac:dyDescent="0.35">
      <c r="C9314" s="12">
        <v>44287</v>
      </c>
      <c r="D9314" s="12">
        <v>44316</v>
      </c>
      <c r="E9314" t="s">
        <v>21</v>
      </c>
      <c r="F9314" t="s">
        <v>59</v>
      </c>
      <c r="G9314" t="s">
        <v>59</v>
      </c>
      <c r="H9314" t="s">
        <v>76</v>
      </c>
      <c r="I9314" t="s">
        <v>61</v>
      </c>
      <c r="J9314" t="s">
        <v>62</v>
      </c>
      <c r="K9314" t="s">
        <v>63</v>
      </c>
      <c r="L9314" t="s">
        <v>64</v>
      </c>
      <c r="M9314" t="s">
        <v>82</v>
      </c>
      <c r="N9314" t="s">
        <v>496</v>
      </c>
      <c r="O9314" t="s">
        <v>497</v>
      </c>
      <c r="P9314" t="s">
        <v>498</v>
      </c>
      <c r="Q9314" t="s">
        <v>499</v>
      </c>
      <c r="R9314" t="s">
        <v>70</v>
      </c>
      <c r="S9314">
        <v>42463.745562917</v>
      </c>
      <c r="T9314">
        <v>1.1550704146444</v>
      </c>
      <c r="U9314">
        <v>52.725606015734002</v>
      </c>
      <c r="V9314">
        <v>805.37235646462</v>
      </c>
      <c r="W9314">
        <v>0</v>
      </c>
    </row>
    <row r="9315" spans="3:23" x14ac:dyDescent="0.35">
      <c r="C9315" s="12">
        <v>43831</v>
      </c>
      <c r="D9315" s="12">
        <v>43861</v>
      </c>
      <c r="E9315" t="s">
        <v>20</v>
      </c>
      <c r="F9315" t="s">
        <v>59</v>
      </c>
      <c r="G9315" t="s">
        <v>59</v>
      </c>
      <c r="H9315" t="s">
        <v>76</v>
      </c>
      <c r="I9315" t="s">
        <v>61</v>
      </c>
      <c r="J9315" t="s">
        <v>62</v>
      </c>
      <c r="K9315" t="s">
        <v>63</v>
      </c>
      <c r="L9315" t="s">
        <v>64</v>
      </c>
      <c r="M9315" t="s">
        <v>96</v>
      </c>
      <c r="N9315" t="s">
        <v>97</v>
      </c>
      <c r="O9315" t="s">
        <v>98</v>
      </c>
      <c r="P9315" t="s">
        <v>265</v>
      </c>
      <c r="Q9315" t="s">
        <v>266</v>
      </c>
      <c r="R9315" t="s">
        <v>70</v>
      </c>
      <c r="S9315">
        <v>42394.411006025002</v>
      </c>
      <c r="T9315">
        <v>20.682068205484001</v>
      </c>
      <c r="U9315">
        <v>126.46593524994999</v>
      </c>
      <c r="V9315">
        <v>335.22395514836001</v>
      </c>
      <c r="W9315">
        <v>0</v>
      </c>
    </row>
    <row r="9316" spans="3:23" x14ac:dyDescent="0.35">
      <c r="C9316" s="12">
        <v>44440</v>
      </c>
      <c r="D9316" s="12">
        <v>44469</v>
      </c>
      <c r="E9316" t="s">
        <v>21</v>
      </c>
      <c r="F9316" t="s">
        <v>59</v>
      </c>
      <c r="G9316" t="s">
        <v>59</v>
      </c>
      <c r="H9316" t="s">
        <v>60</v>
      </c>
      <c r="I9316" t="s">
        <v>61</v>
      </c>
      <c r="J9316" t="s">
        <v>62</v>
      </c>
      <c r="K9316" t="s">
        <v>63</v>
      </c>
      <c r="L9316" t="s">
        <v>64</v>
      </c>
      <c r="M9316" t="s">
        <v>82</v>
      </c>
      <c r="N9316" t="s">
        <v>379</v>
      </c>
      <c r="O9316" t="s">
        <v>380</v>
      </c>
      <c r="P9316" t="s">
        <v>381</v>
      </c>
      <c r="Q9316" t="s">
        <v>382</v>
      </c>
      <c r="R9316" t="s">
        <v>70</v>
      </c>
      <c r="S9316">
        <v>42371.147390459002</v>
      </c>
      <c r="T9316">
        <v>10.447009988850001</v>
      </c>
      <c r="U9316">
        <v>28.319606692842001</v>
      </c>
      <c r="V9316">
        <v>1496.1771132637</v>
      </c>
      <c r="W9316">
        <v>0</v>
      </c>
    </row>
    <row r="9317" spans="3:23" x14ac:dyDescent="0.35">
      <c r="C9317" s="12">
        <v>43405</v>
      </c>
      <c r="D9317" s="12">
        <v>43434</v>
      </c>
      <c r="E9317" t="s">
        <v>75</v>
      </c>
      <c r="F9317" t="s">
        <v>59</v>
      </c>
      <c r="G9317" t="s">
        <v>59</v>
      </c>
      <c r="H9317" t="s">
        <v>60</v>
      </c>
      <c r="I9317" t="s">
        <v>61</v>
      </c>
      <c r="J9317" t="s">
        <v>62</v>
      </c>
      <c r="K9317" t="s">
        <v>63</v>
      </c>
      <c r="L9317" t="s">
        <v>64</v>
      </c>
      <c r="M9317" t="s">
        <v>101</v>
      </c>
      <c r="N9317" t="s">
        <v>102</v>
      </c>
      <c r="O9317" t="s">
        <v>93</v>
      </c>
      <c r="P9317" t="s">
        <v>316</v>
      </c>
      <c r="Q9317" t="s">
        <v>317</v>
      </c>
      <c r="R9317" t="s">
        <v>70</v>
      </c>
      <c r="S9317">
        <v>42346.047160891001</v>
      </c>
      <c r="T9317">
        <v>17.305177417597999</v>
      </c>
      <c r="U9317">
        <v>24.206985425096999</v>
      </c>
      <c r="V9317">
        <v>1749.3317080692</v>
      </c>
      <c r="W9317">
        <v>0</v>
      </c>
    </row>
    <row r="9318" spans="3:23" x14ac:dyDescent="0.35">
      <c r="C9318" s="12">
        <v>44287</v>
      </c>
      <c r="D9318" s="12">
        <v>44316</v>
      </c>
      <c r="E9318" t="s">
        <v>21</v>
      </c>
      <c r="F9318" t="s">
        <v>59</v>
      </c>
      <c r="G9318" t="s">
        <v>59</v>
      </c>
      <c r="H9318" t="s">
        <v>76</v>
      </c>
      <c r="I9318" t="s">
        <v>61</v>
      </c>
      <c r="J9318" t="s">
        <v>62</v>
      </c>
      <c r="K9318" t="s">
        <v>63</v>
      </c>
      <c r="L9318" t="s">
        <v>64</v>
      </c>
      <c r="M9318" t="s">
        <v>82</v>
      </c>
      <c r="N9318" t="s">
        <v>273</v>
      </c>
      <c r="O9318" t="s">
        <v>274</v>
      </c>
      <c r="P9318" t="s">
        <v>275</v>
      </c>
      <c r="Q9318" t="s">
        <v>276</v>
      </c>
      <c r="R9318" t="s">
        <v>70</v>
      </c>
      <c r="S9318">
        <v>42342.940244924001</v>
      </c>
      <c r="T9318">
        <v>15.988570619727</v>
      </c>
      <c r="U9318">
        <v>46.040871981689001</v>
      </c>
      <c r="V9318">
        <v>919.68154429750996</v>
      </c>
      <c r="W9318">
        <v>0</v>
      </c>
    </row>
    <row r="9319" spans="3:23" x14ac:dyDescent="0.35">
      <c r="C9319" s="12">
        <v>43617</v>
      </c>
      <c r="D9319" s="12">
        <v>43646</v>
      </c>
      <c r="E9319" t="s">
        <v>75</v>
      </c>
      <c r="F9319" t="s">
        <v>59</v>
      </c>
      <c r="G9319" t="s">
        <v>59</v>
      </c>
      <c r="H9319" t="s">
        <v>87</v>
      </c>
      <c r="I9319" t="s">
        <v>61</v>
      </c>
      <c r="J9319" t="s">
        <v>62</v>
      </c>
      <c r="K9319" t="s">
        <v>63</v>
      </c>
      <c r="L9319" t="s">
        <v>64</v>
      </c>
      <c r="M9319" t="s">
        <v>101</v>
      </c>
      <c r="N9319" t="s">
        <v>102</v>
      </c>
      <c r="O9319" t="s">
        <v>93</v>
      </c>
      <c r="P9319" t="s">
        <v>257</v>
      </c>
      <c r="Q9319" t="s">
        <v>258</v>
      </c>
      <c r="R9319" t="s">
        <v>70</v>
      </c>
      <c r="S9319">
        <v>42342.856687</v>
      </c>
      <c r="T9319">
        <v>16.577373563734</v>
      </c>
      <c r="U9319">
        <v>23.214964206935001</v>
      </c>
      <c r="V9319">
        <v>1823.9466711885</v>
      </c>
      <c r="W9319">
        <v>0</v>
      </c>
    </row>
    <row r="9320" spans="3:23" x14ac:dyDescent="0.35">
      <c r="C9320" s="12">
        <v>44105</v>
      </c>
      <c r="D9320" s="12">
        <v>44135</v>
      </c>
      <c r="E9320" t="s">
        <v>21</v>
      </c>
      <c r="F9320" t="s">
        <v>59</v>
      </c>
      <c r="G9320" t="s">
        <v>59</v>
      </c>
      <c r="H9320" t="s">
        <v>87</v>
      </c>
      <c r="I9320" t="s">
        <v>61</v>
      </c>
      <c r="J9320" t="s">
        <v>62</v>
      </c>
      <c r="K9320" t="s">
        <v>63</v>
      </c>
      <c r="L9320" t="s">
        <v>64</v>
      </c>
      <c r="M9320" t="s">
        <v>82</v>
      </c>
      <c r="N9320" t="s">
        <v>478</v>
      </c>
      <c r="O9320" t="s">
        <v>479</v>
      </c>
      <c r="P9320" t="s">
        <v>480</v>
      </c>
      <c r="Q9320" t="s">
        <v>481</v>
      </c>
      <c r="R9320" t="s">
        <v>70</v>
      </c>
      <c r="S9320">
        <v>42341.146763999997</v>
      </c>
      <c r="T9320">
        <v>5.5761725919330001</v>
      </c>
      <c r="U9320">
        <v>21.76674717369</v>
      </c>
      <c r="V9320">
        <v>1945.2216000000001</v>
      </c>
      <c r="W9320">
        <v>0</v>
      </c>
    </row>
    <row r="9321" spans="3:23" x14ac:dyDescent="0.35">
      <c r="C9321" s="12">
        <v>44409</v>
      </c>
      <c r="D9321" s="12">
        <v>44439</v>
      </c>
      <c r="E9321" t="s">
        <v>21</v>
      </c>
      <c r="F9321" t="s">
        <v>59</v>
      </c>
      <c r="G9321" t="s">
        <v>59</v>
      </c>
      <c r="H9321" t="s">
        <v>87</v>
      </c>
      <c r="I9321" t="s">
        <v>61</v>
      </c>
      <c r="J9321" t="s">
        <v>62</v>
      </c>
      <c r="K9321" t="s">
        <v>63</v>
      </c>
      <c r="L9321" t="s">
        <v>64</v>
      </c>
      <c r="M9321" t="s">
        <v>96</v>
      </c>
      <c r="N9321" t="s">
        <v>97</v>
      </c>
      <c r="O9321" t="s">
        <v>98</v>
      </c>
      <c r="P9321" t="s">
        <v>300</v>
      </c>
      <c r="Q9321" t="s">
        <v>301</v>
      </c>
      <c r="R9321" t="s">
        <v>70</v>
      </c>
      <c r="S9321">
        <v>42340.564223324996</v>
      </c>
      <c r="T9321">
        <v>5.8414088827618</v>
      </c>
      <c r="U9321">
        <v>65.698971654961994</v>
      </c>
      <c r="V9321">
        <v>644.46311953997997</v>
      </c>
      <c r="W9321">
        <v>0</v>
      </c>
    </row>
    <row r="9322" spans="3:23" x14ac:dyDescent="0.35">
      <c r="C9322" s="12">
        <v>43831</v>
      </c>
      <c r="D9322" s="12">
        <v>43861</v>
      </c>
      <c r="E9322" t="s">
        <v>20</v>
      </c>
      <c r="F9322" t="s">
        <v>59</v>
      </c>
      <c r="G9322" t="s">
        <v>59</v>
      </c>
      <c r="H9322" t="s">
        <v>87</v>
      </c>
      <c r="I9322" t="s">
        <v>61</v>
      </c>
      <c r="J9322" t="s">
        <v>62</v>
      </c>
      <c r="K9322" t="s">
        <v>63</v>
      </c>
      <c r="L9322" t="s">
        <v>64</v>
      </c>
      <c r="M9322" t="s">
        <v>82</v>
      </c>
      <c r="N9322" t="s">
        <v>285</v>
      </c>
      <c r="O9322" t="s">
        <v>108</v>
      </c>
      <c r="P9322" t="s">
        <v>286</v>
      </c>
      <c r="Q9322" t="s">
        <v>287</v>
      </c>
      <c r="R9322" t="s">
        <v>70</v>
      </c>
      <c r="S9322">
        <v>42323.114215866997</v>
      </c>
      <c r="T9322">
        <v>8.1457549126391999</v>
      </c>
      <c r="U9322">
        <v>23.091256225872002</v>
      </c>
      <c r="V9322">
        <v>1832.8632189550001</v>
      </c>
      <c r="W9322">
        <v>0</v>
      </c>
    </row>
    <row r="9323" spans="3:23" x14ac:dyDescent="0.35">
      <c r="C9323" s="12">
        <v>43435</v>
      </c>
      <c r="D9323" s="12">
        <v>43465</v>
      </c>
      <c r="E9323" t="s">
        <v>75</v>
      </c>
      <c r="F9323" t="s">
        <v>59</v>
      </c>
      <c r="G9323" t="s">
        <v>59</v>
      </c>
      <c r="H9323" t="s">
        <v>60</v>
      </c>
      <c r="I9323" t="s">
        <v>61</v>
      </c>
      <c r="J9323" t="s">
        <v>62</v>
      </c>
      <c r="K9323" t="s">
        <v>63</v>
      </c>
      <c r="L9323" t="s">
        <v>64</v>
      </c>
      <c r="M9323" t="s">
        <v>82</v>
      </c>
      <c r="N9323" t="s">
        <v>120</v>
      </c>
      <c r="O9323" t="s">
        <v>121</v>
      </c>
      <c r="P9323" t="s">
        <v>355</v>
      </c>
      <c r="Q9323" t="s">
        <v>356</v>
      </c>
      <c r="R9323" t="s">
        <v>70</v>
      </c>
      <c r="S9323">
        <v>42305.362441862999</v>
      </c>
      <c r="T9323">
        <v>5.9302626802795997</v>
      </c>
      <c r="U9323">
        <v>40.607339480013998</v>
      </c>
      <c r="V9323">
        <v>1041.8156664186999</v>
      </c>
      <c r="W9323">
        <v>0</v>
      </c>
    </row>
    <row r="9324" spans="3:23" x14ac:dyDescent="0.35">
      <c r="C9324" s="12">
        <v>43374</v>
      </c>
      <c r="D9324" s="12">
        <v>43404</v>
      </c>
      <c r="E9324" t="s">
        <v>75</v>
      </c>
      <c r="F9324" t="s">
        <v>59</v>
      </c>
      <c r="G9324" t="s">
        <v>59</v>
      </c>
      <c r="H9324" t="s">
        <v>87</v>
      </c>
      <c r="I9324" t="s">
        <v>61</v>
      </c>
      <c r="J9324" t="s">
        <v>62</v>
      </c>
      <c r="K9324" t="s">
        <v>63</v>
      </c>
      <c r="L9324" t="s">
        <v>64</v>
      </c>
      <c r="M9324" t="s">
        <v>82</v>
      </c>
      <c r="N9324" t="s">
        <v>478</v>
      </c>
      <c r="O9324" t="s">
        <v>479</v>
      </c>
      <c r="P9324" t="s">
        <v>480</v>
      </c>
      <c r="Q9324" t="s">
        <v>481</v>
      </c>
      <c r="R9324" t="s">
        <v>70</v>
      </c>
      <c r="S9324">
        <v>42271.974443999999</v>
      </c>
      <c r="T9324">
        <v>6.6757165648813999</v>
      </c>
      <c r="U9324">
        <v>21.775947476828001</v>
      </c>
      <c r="V9324">
        <v>1941.2231999999999</v>
      </c>
      <c r="W9324">
        <v>0</v>
      </c>
    </row>
    <row r="9325" spans="3:23" x14ac:dyDescent="0.35">
      <c r="C9325" s="12">
        <v>43497</v>
      </c>
      <c r="D9325" s="12">
        <v>43524</v>
      </c>
      <c r="E9325" t="s">
        <v>75</v>
      </c>
      <c r="F9325" t="s">
        <v>59</v>
      </c>
      <c r="G9325" t="s">
        <v>59</v>
      </c>
      <c r="H9325" t="s">
        <v>76</v>
      </c>
      <c r="I9325" t="s">
        <v>61</v>
      </c>
      <c r="J9325" t="s">
        <v>62</v>
      </c>
      <c r="K9325" t="s">
        <v>63</v>
      </c>
      <c r="L9325" t="s">
        <v>64</v>
      </c>
      <c r="M9325" t="s">
        <v>137</v>
      </c>
      <c r="N9325" t="s">
        <v>66</v>
      </c>
      <c r="O9325" t="s">
        <v>67</v>
      </c>
      <c r="P9325" t="s">
        <v>235</v>
      </c>
      <c r="Q9325" t="s">
        <v>236</v>
      </c>
      <c r="R9325" t="s">
        <v>70</v>
      </c>
      <c r="S9325">
        <v>42259.451767161001</v>
      </c>
      <c r="T9325">
        <v>39.816757418948001</v>
      </c>
      <c r="U9325">
        <v>23.345552906192001</v>
      </c>
      <c r="V9325">
        <v>1810.1713819745</v>
      </c>
      <c r="W9325">
        <v>0</v>
      </c>
    </row>
    <row r="9326" spans="3:23" x14ac:dyDescent="0.35">
      <c r="C9326" s="12">
        <v>43831</v>
      </c>
      <c r="D9326" s="12">
        <v>43861</v>
      </c>
      <c r="E9326" t="s">
        <v>20</v>
      </c>
      <c r="F9326" t="s">
        <v>59</v>
      </c>
      <c r="G9326" t="s">
        <v>59</v>
      </c>
      <c r="H9326" t="s">
        <v>87</v>
      </c>
      <c r="I9326" t="s">
        <v>61</v>
      </c>
      <c r="J9326" t="s">
        <v>62</v>
      </c>
      <c r="K9326" t="s">
        <v>63</v>
      </c>
      <c r="L9326" t="s">
        <v>64</v>
      </c>
      <c r="M9326" t="s">
        <v>82</v>
      </c>
      <c r="N9326" t="s">
        <v>478</v>
      </c>
      <c r="O9326" t="s">
        <v>479</v>
      </c>
      <c r="P9326" t="s">
        <v>480</v>
      </c>
      <c r="Q9326" t="s">
        <v>481</v>
      </c>
      <c r="R9326" t="s">
        <v>70</v>
      </c>
      <c r="S9326">
        <v>42256.050816000003</v>
      </c>
      <c r="T9326">
        <v>6.0597629261561003</v>
      </c>
      <c r="U9326">
        <v>21.556838347782001</v>
      </c>
      <c r="V9326">
        <v>1960.2156</v>
      </c>
      <c r="W9326">
        <v>0</v>
      </c>
    </row>
    <row r="9327" spans="3:23" x14ac:dyDescent="0.35">
      <c r="C9327" s="12">
        <v>44075</v>
      </c>
      <c r="D9327" s="12">
        <v>44104</v>
      </c>
      <c r="E9327" t="s">
        <v>20</v>
      </c>
      <c r="F9327" t="s">
        <v>59</v>
      </c>
      <c r="G9327" t="s">
        <v>59</v>
      </c>
      <c r="H9327" t="s">
        <v>76</v>
      </c>
      <c r="I9327" t="s">
        <v>61</v>
      </c>
      <c r="J9327" t="s">
        <v>62</v>
      </c>
      <c r="K9327" t="s">
        <v>63</v>
      </c>
      <c r="L9327" t="s">
        <v>64</v>
      </c>
      <c r="M9327" t="s">
        <v>137</v>
      </c>
      <c r="N9327" t="s">
        <v>66</v>
      </c>
      <c r="O9327" t="s">
        <v>67</v>
      </c>
      <c r="P9327" t="s">
        <v>261</v>
      </c>
      <c r="Q9327" t="s">
        <v>262</v>
      </c>
      <c r="R9327" t="s">
        <v>70</v>
      </c>
      <c r="S9327">
        <v>42252.730230590998</v>
      </c>
      <c r="T9327">
        <v>28.3822188225</v>
      </c>
      <c r="U9327">
        <v>26.667297172702</v>
      </c>
      <c r="V9327">
        <v>1584.4399211872001</v>
      </c>
      <c r="W9327">
        <v>0</v>
      </c>
    </row>
    <row r="9328" spans="3:23" x14ac:dyDescent="0.35">
      <c r="C9328" s="12">
        <v>44228</v>
      </c>
      <c r="D9328" s="12">
        <v>44255</v>
      </c>
      <c r="E9328" t="s">
        <v>21</v>
      </c>
      <c r="F9328" t="s">
        <v>59</v>
      </c>
      <c r="G9328" t="s">
        <v>59</v>
      </c>
      <c r="H9328" t="s">
        <v>76</v>
      </c>
      <c r="I9328" t="s">
        <v>61</v>
      </c>
      <c r="J9328" t="s">
        <v>62</v>
      </c>
      <c r="K9328" t="s">
        <v>63</v>
      </c>
      <c r="L9328" t="s">
        <v>64</v>
      </c>
      <c r="M9328" t="s">
        <v>96</v>
      </c>
      <c r="N9328" t="s">
        <v>97</v>
      </c>
      <c r="O9328" t="s">
        <v>98</v>
      </c>
      <c r="P9328" t="s">
        <v>369</v>
      </c>
      <c r="Q9328" t="s">
        <v>370</v>
      </c>
      <c r="R9328" t="s">
        <v>70</v>
      </c>
      <c r="S9328">
        <v>42210.259061220997</v>
      </c>
      <c r="T9328">
        <v>9.6928931780908005</v>
      </c>
      <c r="U9328">
        <v>2086.4632149805002</v>
      </c>
      <c r="V9328">
        <v>20.230531148672</v>
      </c>
      <c r="W9328">
        <v>0</v>
      </c>
    </row>
    <row r="9329" spans="3:23" x14ac:dyDescent="0.35">
      <c r="C9329" s="12">
        <v>44105</v>
      </c>
      <c r="D9329" s="12">
        <v>44135</v>
      </c>
      <c r="E9329" t="s">
        <v>21</v>
      </c>
      <c r="F9329" t="s">
        <v>59</v>
      </c>
      <c r="G9329" t="s">
        <v>59</v>
      </c>
      <c r="H9329" t="s">
        <v>87</v>
      </c>
      <c r="I9329" t="s">
        <v>61</v>
      </c>
      <c r="J9329" t="s">
        <v>62</v>
      </c>
      <c r="K9329" t="s">
        <v>63</v>
      </c>
      <c r="L9329" t="s">
        <v>64</v>
      </c>
      <c r="M9329" t="s">
        <v>65</v>
      </c>
      <c r="N9329" t="s">
        <v>66</v>
      </c>
      <c r="O9329" t="s">
        <v>67</v>
      </c>
      <c r="P9329" t="s">
        <v>259</v>
      </c>
      <c r="Q9329" t="s">
        <v>260</v>
      </c>
      <c r="R9329" t="s">
        <v>70</v>
      </c>
      <c r="S9329">
        <v>42185.915008342003</v>
      </c>
      <c r="T9329">
        <v>5.4866855439573001</v>
      </c>
      <c r="U9329">
        <v>66.179917226475993</v>
      </c>
      <c r="V9329">
        <v>637.44284937643999</v>
      </c>
      <c r="W9329">
        <v>0</v>
      </c>
    </row>
    <row r="9330" spans="3:23" x14ac:dyDescent="0.35">
      <c r="C9330" s="12">
        <v>44256</v>
      </c>
      <c r="D9330" s="12">
        <v>44286</v>
      </c>
      <c r="E9330" t="s">
        <v>21</v>
      </c>
      <c r="F9330" t="s">
        <v>59</v>
      </c>
      <c r="G9330" t="s">
        <v>59</v>
      </c>
      <c r="H9330" t="s">
        <v>76</v>
      </c>
      <c r="I9330" t="s">
        <v>61</v>
      </c>
      <c r="J9330" t="s">
        <v>62</v>
      </c>
      <c r="K9330" t="s">
        <v>63</v>
      </c>
      <c r="L9330" t="s">
        <v>64</v>
      </c>
      <c r="M9330" t="s">
        <v>82</v>
      </c>
      <c r="N9330" t="s">
        <v>83</v>
      </c>
      <c r="O9330" t="s">
        <v>84</v>
      </c>
      <c r="P9330" t="s">
        <v>507</v>
      </c>
      <c r="Q9330" t="s">
        <v>508</v>
      </c>
      <c r="R9330" t="s">
        <v>70</v>
      </c>
      <c r="S9330">
        <v>42175.174116483002</v>
      </c>
      <c r="T9330">
        <v>1.4613920798005999</v>
      </c>
      <c r="U9330">
        <v>998.41421626255999</v>
      </c>
      <c r="V9330">
        <v>42.242161048508002</v>
      </c>
      <c r="W9330">
        <v>1</v>
      </c>
    </row>
    <row r="9331" spans="3:23" x14ac:dyDescent="0.35">
      <c r="C9331" s="12">
        <v>43800</v>
      </c>
      <c r="D9331" s="12">
        <v>43830</v>
      </c>
      <c r="E9331" t="s">
        <v>20</v>
      </c>
      <c r="F9331" t="s">
        <v>59</v>
      </c>
      <c r="G9331" t="s">
        <v>59</v>
      </c>
      <c r="H9331" t="s">
        <v>60</v>
      </c>
      <c r="I9331" t="s">
        <v>61</v>
      </c>
      <c r="J9331" t="s">
        <v>62</v>
      </c>
      <c r="K9331" t="s">
        <v>63</v>
      </c>
      <c r="L9331" t="s">
        <v>64</v>
      </c>
      <c r="M9331" t="s">
        <v>82</v>
      </c>
      <c r="N9331" t="s">
        <v>246</v>
      </c>
      <c r="O9331" t="s">
        <v>112</v>
      </c>
      <c r="P9331" t="s">
        <v>383</v>
      </c>
      <c r="Q9331" t="s">
        <v>384</v>
      </c>
      <c r="R9331" t="s">
        <v>70</v>
      </c>
      <c r="S9331">
        <v>42174.089808837001</v>
      </c>
      <c r="T9331">
        <v>7.4349869429659003</v>
      </c>
      <c r="U9331">
        <v>192.22315485297</v>
      </c>
      <c r="V9331">
        <v>219.40171485114001</v>
      </c>
      <c r="W9331">
        <v>0</v>
      </c>
    </row>
    <row r="9332" spans="3:23" x14ac:dyDescent="0.35">
      <c r="C9332" s="12">
        <v>44166</v>
      </c>
      <c r="D9332" s="12">
        <v>44196</v>
      </c>
      <c r="E9332" t="s">
        <v>21</v>
      </c>
      <c r="F9332" t="s">
        <v>59</v>
      </c>
      <c r="G9332" t="s">
        <v>59</v>
      </c>
      <c r="H9332" t="s">
        <v>76</v>
      </c>
      <c r="I9332" t="s">
        <v>61</v>
      </c>
      <c r="J9332" t="s">
        <v>62</v>
      </c>
      <c r="K9332" t="s">
        <v>63</v>
      </c>
      <c r="L9332" t="s">
        <v>64</v>
      </c>
      <c r="M9332" t="s">
        <v>77</v>
      </c>
      <c r="N9332" t="s">
        <v>107</v>
      </c>
      <c r="O9332" t="s">
        <v>108</v>
      </c>
      <c r="P9332" t="s">
        <v>298</v>
      </c>
      <c r="Q9332" t="s">
        <v>299</v>
      </c>
      <c r="R9332" t="s">
        <v>70</v>
      </c>
      <c r="S9332">
        <v>42151.747434967998</v>
      </c>
      <c r="T9332">
        <v>19.624335805984</v>
      </c>
      <c r="U9332">
        <v>96.886795087151</v>
      </c>
      <c r="V9332">
        <v>435.06184095626003</v>
      </c>
      <c r="W9332">
        <v>0</v>
      </c>
    </row>
    <row r="9333" spans="3:23" x14ac:dyDescent="0.35">
      <c r="C9333" s="12">
        <v>43617</v>
      </c>
      <c r="D9333" s="12">
        <v>43646</v>
      </c>
      <c r="E9333" t="s">
        <v>75</v>
      </c>
      <c r="F9333" t="s">
        <v>59</v>
      </c>
      <c r="G9333" t="s">
        <v>59</v>
      </c>
      <c r="H9333" t="s">
        <v>87</v>
      </c>
      <c r="I9333" t="s">
        <v>61</v>
      </c>
      <c r="J9333" t="s">
        <v>62</v>
      </c>
      <c r="K9333" t="s">
        <v>63</v>
      </c>
      <c r="L9333" t="s">
        <v>64</v>
      </c>
      <c r="M9333" t="s">
        <v>137</v>
      </c>
      <c r="N9333" t="s">
        <v>66</v>
      </c>
      <c r="O9333" t="s">
        <v>67</v>
      </c>
      <c r="P9333" t="s">
        <v>138</v>
      </c>
      <c r="Q9333" t="s">
        <v>139</v>
      </c>
      <c r="R9333" t="s">
        <v>70</v>
      </c>
      <c r="S9333">
        <v>42132.654497329</v>
      </c>
      <c r="T9333">
        <v>15.575743390893001</v>
      </c>
      <c r="U9333">
        <v>22.425967537506001</v>
      </c>
      <c r="V9333">
        <v>1878.7441133527</v>
      </c>
      <c r="W9333">
        <v>0</v>
      </c>
    </row>
    <row r="9334" spans="3:23" x14ac:dyDescent="0.35">
      <c r="C9334" s="12">
        <v>43800</v>
      </c>
      <c r="D9334" s="12">
        <v>43830</v>
      </c>
      <c r="E9334" t="s">
        <v>20</v>
      </c>
      <c r="F9334" t="s">
        <v>59</v>
      </c>
      <c r="G9334" t="s">
        <v>59</v>
      </c>
      <c r="H9334" t="s">
        <v>87</v>
      </c>
      <c r="I9334" t="s">
        <v>61</v>
      </c>
      <c r="J9334" t="s">
        <v>62</v>
      </c>
      <c r="K9334" t="s">
        <v>63</v>
      </c>
      <c r="L9334" t="s">
        <v>64</v>
      </c>
      <c r="M9334" t="s">
        <v>137</v>
      </c>
      <c r="N9334" t="s">
        <v>66</v>
      </c>
      <c r="O9334" t="s">
        <v>67</v>
      </c>
      <c r="P9334" t="s">
        <v>235</v>
      </c>
      <c r="Q9334" t="s">
        <v>236</v>
      </c>
      <c r="R9334" t="s">
        <v>70</v>
      </c>
      <c r="S9334">
        <v>42110.575398150999</v>
      </c>
      <c r="T9334">
        <v>15.636598242647</v>
      </c>
      <c r="U9334">
        <v>20.714488786419999</v>
      </c>
      <c r="V9334">
        <v>2032.9044000235999</v>
      </c>
      <c r="W9334">
        <v>0</v>
      </c>
    </row>
    <row r="9335" spans="3:23" x14ac:dyDescent="0.35">
      <c r="C9335" s="12">
        <v>43831</v>
      </c>
      <c r="D9335" s="12">
        <v>43861</v>
      </c>
      <c r="E9335" t="s">
        <v>20</v>
      </c>
      <c r="F9335" t="s">
        <v>59</v>
      </c>
      <c r="G9335" t="s">
        <v>59</v>
      </c>
      <c r="H9335" t="s">
        <v>60</v>
      </c>
      <c r="I9335" t="s">
        <v>61</v>
      </c>
      <c r="J9335" t="s">
        <v>62</v>
      </c>
      <c r="K9335" t="s">
        <v>63</v>
      </c>
      <c r="L9335" t="s">
        <v>64</v>
      </c>
      <c r="M9335" t="s">
        <v>65</v>
      </c>
      <c r="N9335" t="s">
        <v>66</v>
      </c>
      <c r="O9335" t="s">
        <v>67</v>
      </c>
      <c r="P9335" t="s">
        <v>345</v>
      </c>
      <c r="Q9335" t="s">
        <v>346</v>
      </c>
      <c r="R9335" t="s">
        <v>70</v>
      </c>
      <c r="S9335">
        <v>42097.489699833</v>
      </c>
      <c r="T9335">
        <v>11.463642820231</v>
      </c>
      <c r="U9335">
        <v>93.257912141415005</v>
      </c>
      <c r="V9335">
        <v>451.40930922834002</v>
      </c>
      <c r="W9335">
        <v>0</v>
      </c>
    </row>
    <row r="9336" spans="3:23" x14ac:dyDescent="0.35">
      <c r="C9336" s="12">
        <v>43374</v>
      </c>
      <c r="D9336" s="12">
        <v>43404</v>
      </c>
      <c r="E9336" t="s">
        <v>75</v>
      </c>
      <c r="F9336" t="s">
        <v>59</v>
      </c>
      <c r="G9336" t="s">
        <v>59</v>
      </c>
      <c r="H9336" t="s">
        <v>60</v>
      </c>
      <c r="I9336" t="s">
        <v>61</v>
      </c>
      <c r="J9336" t="s">
        <v>62</v>
      </c>
      <c r="K9336" t="s">
        <v>63</v>
      </c>
      <c r="L9336" t="s">
        <v>64</v>
      </c>
      <c r="M9336" t="s">
        <v>77</v>
      </c>
      <c r="N9336" t="s">
        <v>107</v>
      </c>
      <c r="O9336" t="s">
        <v>108</v>
      </c>
      <c r="P9336" t="s">
        <v>430</v>
      </c>
      <c r="Q9336" t="s">
        <v>431</v>
      </c>
      <c r="R9336" t="s">
        <v>70</v>
      </c>
      <c r="S9336">
        <v>42082.358731822002</v>
      </c>
      <c r="T9336">
        <v>9.9682548331036003</v>
      </c>
      <c r="U9336">
        <v>142.6939569443</v>
      </c>
      <c r="V9336">
        <v>294.91339109930999</v>
      </c>
      <c r="W9336">
        <v>0</v>
      </c>
    </row>
    <row r="9337" spans="3:23" x14ac:dyDescent="0.35">
      <c r="C9337" s="12">
        <v>43862</v>
      </c>
      <c r="D9337" s="12">
        <v>43890</v>
      </c>
      <c r="E9337" t="s">
        <v>20</v>
      </c>
      <c r="F9337" t="s">
        <v>59</v>
      </c>
      <c r="G9337" t="s">
        <v>59</v>
      </c>
      <c r="H9337" t="s">
        <v>60</v>
      </c>
      <c r="I9337" t="s">
        <v>61</v>
      </c>
      <c r="J9337" t="s">
        <v>62</v>
      </c>
      <c r="K9337" t="s">
        <v>63</v>
      </c>
      <c r="L9337" t="s">
        <v>64</v>
      </c>
      <c r="M9337" t="s">
        <v>65</v>
      </c>
      <c r="N9337" t="s">
        <v>66</v>
      </c>
      <c r="O9337" t="s">
        <v>67</v>
      </c>
      <c r="P9337" t="s">
        <v>345</v>
      </c>
      <c r="Q9337" t="s">
        <v>346</v>
      </c>
      <c r="R9337" t="s">
        <v>70</v>
      </c>
      <c r="S9337">
        <v>42074.891983237998</v>
      </c>
      <c r="T9337">
        <v>11.487022613484999</v>
      </c>
      <c r="U9337">
        <v>95.685113174083995</v>
      </c>
      <c r="V9337">
        <v>439.72244571303997</v>
      </c>
      <c r="W9337">
        <v>0</v>
      </c>
    </row>
    <row r="9338" spans="3:23" x14ac:dyDescent="0.35">
      <c r="C9338" s="12">
        <v>44348</v>
      </c>
      <c r="D9338" s="12">
        <v>44377</v>
      </c>
      <c r="E9338" t="s">
        <v>21</v>
      </c>
      <c r="F9338" t="s">
        <v>59</v>
      </c>
      <c r="G9338" t="s">
        <v>59</v>
      </c>
      <c r="H9338" t="s">
        <v>60</v>
      </c>
      <c r="I9338" t="s">
        <v>61</v>
      </c>
      <c r="J9338" t="s">
        <v>62</v>
      </c>
      <c r="K9338" t="s">
        <v>63</v>
      </c>
      <c r="L9338" t="s">
        <v>64</v>
      </c>
      <c r="M9338" t="s">
        <v>82</v>
      </c>
      <c r="N9338" t="s">
        <v>83</v>
      </c>
      <c r="O9338" t="s">
        <v>84</v>
      </c>
      <c r="P9338" t="s">
        <v>507</v>
      </c>
      <c r="Q9338" t="s">
        <v>508</v>
      </c>
      <c r="R9338" t="s">
        <v>70</v>
      </c>
      <c r="S9338">
        <v>42067.778086974002</v>
      </c>
      <c r="T9338">
        <v>1.6126057263191</v>
      </c>
      <c r="U9338">
        <v>1709.1859435496001</v>
      </c>
      <c r="V9338">
        <v>24.612756877470002</v>
      </c>
      <c r="W9338">
        <v>1</v>
      </c>
    </row>
    <row r="9339" spans="3:23" x14ac:dyDescent="0.35">
      <c r="C9339" s="12">
        <v>44197</v>
      </c>
      <c r="D9339" s="12">
        <v>44227</v>
      </c>
      <c r="E9339" t="s">
        <v>21</v>
      </c>
      <c r="F9339" t="s">
        <v>59</v>
      </c>
      <c r="G9339" t="s">
        <v>59</v>
      </c>
      <c r="H9339" t="s">
        <v>60</v>
      </c>
      <c r="I9339" t="s">
        <v>61</v>
      </c>
      <c r="J9339" t="s">
        <v>62</v>
      </c>
      <c r="K9339" t="s">
        <v>63</v>
      </c>
      <c r="L9339" t="s">
        <v>64</v>
      </c>
      <c r="M9339" t="s">
        <v>65</v>
      </c>
      <c r="N9339" t="s">
        <v>66</v>
      </c>
      <c r="O9339" t="s">
        <v>67</v>
      </c>
      <c r="P9339" t="s">
        <v>339</v>
      </c>
      <c r="Q9339" t="s">
        <v>340</v>
      </c>
      <c r="R9339" t="s">
        <v>70</v>
      </c>
      <c r="S9339">
        <v>42048.523515642002</v>
      </c>
      <c r="T9339">
        <v>6.7284498914548001</v>
      </c>
      <c r="U9339">
        <v>189.37425901191</v>
      </c>
      <c r="V9339">
        <v>222.03927680053999</v>
      </c>
      <c r="W9339">
        <v>0</v>
      </c>
    </row>
    <row r="9340" spans="3:23" x14ac:dyDescent="0.35">
      <c r="C9340" s="12">
        <v>44105</v>
      </c>
      <c r="D9340" s="12">
        <v>44135</v>
      </c>
      <c r="E9340" t="s">
        <v>21</v>
      </c>
      <c r="F9340" t="s">
        <v>59</v>
      </c>
      <c r="G9340" t="s">
        <v>59</v>
      </c>
      <c r="H9340" t="s">
        <v>76</v>
      </c>
      <c r="I9340" t="s">
        <v>61</v>
      </c>
      <c r="J9340" t="s">
        <v>62</v>
      </c>
      <c r="K9340" t="s">
        <v>63</v>
      </c>
      <c r="L9340" t="s">
        <v>64</v>
      </c>
      <c r="M9340" t="s">
        <v>77</v>
      </c>
      <c r="N9340" t="s">
        <v>78</v>
      </c>
      <c r="O9340" t="s">
        <v>79</v>
      </c>
      <c r="P9340" t="s">
        <v>343</v>
      </c>
      <c r="Q9340" t="s">
        <v>344</v>
      </c>
      <c r="R9340" t="s">
        <v>70</v>
      </c>
      <c r="S9340">
        <v>42048.151549435999</v>
      </c>
      <c r="T9340">
        <v>12.557058463253</v>
      </c>
      <c r="U9340">
        <v>20.998399359743999</v>
      </c>
      <c r="V9340">
        <v>2002.4455592576001</v>
      </c>
      <c r="W9340">
        <v>0</v>
      </c>
    </row>
    <row r="9341" spans="3:23" x14ac:dyDescent="0.35">
      <c r="C9341" s="12">
        <v>44440</v>
      </c>
      <c r="D9341" s="12">
        <v>44469</v>
      </c>
      <c r="E9341" t="s">
        <v>21</v>
      </c>
      <c r="F9341" t="s">
        <v>59</v>
      </c>
      <c r="G9341" t="s">
        <v>59</v>
      </c>
      <c r="H9341" t="s">
        <v>60</v>
      </c>
      <c r="I9341" t="s">
        <v>61</v>
      </c>
      <c r="J9341" t="s">
        <v>62</v>
      </c>
      <c r="K9341" t="s">
        <v>63</v>
      </c>
      <c r="L9341" t="s">
        <v>64</v>
      </c>
      <c r="M9341" t="s">
        <v>82</v>
      </c>
      <c r="N9341" t="s">
        <v>464</v>
      </c>
      <c r="O9341" t="s">
        <v>465</v>
      </c>
      <c r="P9341" t="s">
        <v>466</v>
      </c>
      <c r="Q9341" t="s">
        <v>467</v>
      </c>
      <c r="R9341" t="s">
        <v>70</v>
      </c>
      <c r="S9341">
        <v>42036.864113019001</v>
      </c>
      <c r="T9341">
        <v>5.2677822389003</v>
      </c>
      <c r="U9341">
        <v>24.908253679901001</v>
      </c>
      <c r="V9341">
        <v>1687.6680578751</v>
      </c>
      <c r="W9341">
        <v>0</v>
      </c>
    </row>
    <row r="9342" spans="3:23" x14ac:dyDescent="0.35">
      <c r="C9342" s="12">
        <v>43891</v>
      </c>
      <c r="D9342" s="12">
        <v>43921</v>
      </c>
      <c r="E9342" t="s">
        <v>20</v>
      </c>
      <c r="F9342" t="s">
        <v>59</v>
      </c>
      <c r="G9342" t="s">
        <v>59</v>
      </c>
      <c r="H9342" t="s">
        <v>87</v>
      </c>
      <c r="I9342" t="s">
        <v>61</v>
      </c>
      <c r="J9342" t="s">
        <v>62</v>
      </c>
      <c r="K9342" t="s">
        <v>63</v>
      </c>
      <c r="L9342" t="s">
        <v>64</v>
      </c>
      <c r="M9342" t="s">
        <v>82</v>
      </c>
      <c r="N9342" t="s">
        <v>285</v>
      </c>
      <c r="O9342" t="s">
        <v>108</v>
      </c>
      <c r="P9342" t="s">
        <v>286</v>
      </c>
      <c r="Q9342" t="s">
        <v>287</v>
      </c>
      <c r="R9342" t="s">
        <v>70</v>
      </c>
      <c r="S9342">
        <v>42031.036358275</v>
      </c>
      <c r="T9342">
        <v>8.2461495194829997</v>
      </c>
      <c r="U9342">
        <v>23.064091887035001</v>
      </c>
      <c r="V9342">
        <v>1822.3581732217001</v>
      </c>
      <c r="W9342">
        <v>0</v>
      </c>
    </row>
    <row r="9343" spans="3:23" x14ac:dyDescent="0.35">
      <c r="C9343" s="12">
        <v>43891</v>
      </c>
      <c r="D9343" s="12">
        <v>43921</v>
      </c>
      <c r="E9343" t="s">
        <v>20</v>
      </c>
      <c r="F9343" t="s">
        <v>59</v>
      </c>
      <c r="G9343" t="s">
        <v>59</v>
      </c>
      <c r="H9343" t="s">
        <v>60</v>
      </c>
      <c r="I9343" t="s">
        <v>61</v>
      </c>
      <c r="J9343" t="s">
        <v>62</v>
      </c>
      <c r="K9343" t="s">
        <v>63</v>
      </c>
      <c r="L9343" t="s">
        <v>64</v>
      </c>
      <c r="M9343" t="s">
        <v>77</v>
      </c>
      <c r="N9343" t="s">
        <v>78</v>
      </c>
      <c r="O9343" t="s">
        <v>79</v>
      </c>
      <c r="P9343" t="s">
        <v>186</v>
      </c>
      <c r="Q9343" t="s">
        <v>187</v>
      </c>
      <c r="R9343" t="s">
        <v>70</v>
      </c>
      <c r="S9343">
        <v>42009.741229476</v>
      </c>
      <c r="T9343">
        <v>14.89398690812</v>
      </c>
      <c r="U9343">
        <v>20.986330231802999</v>
      </c>
      <c r="V9343">
        <v>2001.7669009046001</v>
      </c>
      <c r="W9343">
        <v>0</v>
      </c>
    </row>
    <row r="9344" spans="3:23" x14ac:dyDescent="0.35">
      <c r="C9344" s="12">
        <v>43678</v>
      </c>
      <c r="D9344" s="12">
        <v>43708</v>
      </c>
      <c r="E9344" t="s">
        <v>75</v>
      </c>
      <c r="F9344" t="s">
        <v>59</v>
      </c>
      <c r="G9344" t="s">
        <v>59</v>
      </c>
      <c r="H9344" t="s">
        <v>87</v>
      </c>
      <c r="I9344" t="s">
        <v>61</v>
      </c>
      <c r="J9344" t="s">
        <v>62</v>
      </c>
      <c r="K9344" t="s">
        <v>63</v>
      </c>
      <c r="L9344" t="s">
        <v>64</v>
      </c>
      <c r="M9344" t="s">
        <v>88</v>
      </c>
      <c r="N9344" t="s">
        <v>150</v>
      </c>
      <c r="O9344" t="s">
        <v>93</v>
      </c>
      <c r="P9344" t="s">
        <v>166</v>
      </c>
      <c r="Q9344" t="s">
        <v>167</v>
      </c>
      <c r="R9344" t="s">
        <v>70</v>
      </c>
      <c r="S9344">
        <v>41998.946373981998</v>
      </c>
      <c r="T9344">
        <v>4.6783433918919997</v>
      </c>
      <c r="U9344">
        <v>28.617114881578999</v>
      </c>
      <c r="V9344">
        <v>1467.6163739000001</v>
      </c>
      <c r="W9344">
        <v>0</v>
      </c>
    </row>
    <row r="9345" spans="3:23" x14ac:dyDescent="0.35">
      <c r="C9345" s="12">
        <v>43466</v>
      </c>
      <c r="D9345" s="12">
        <v>43496</v>
      </c>
      <c r="E9345" t="s">
        <v>75</v>
      </c>
      <c r="F9345" t="s">
        <v>59</v>
      </c>
      <c r="G9345" t="s">
        <v>59</v>
      </c>
      <c r="H9345" t="s">
        <v>60</v>
      </c>
      <c r="I9345" t="s">
        <v>61</v>
      </c>
      <c r="J9345" t="s">
        <v>62</v>
      </c>
      <c r="K9345" t="s">
        <v>63</v>
      </c>
      <c r="L9345" t="s">
        <v>64</v>
      </c>
      <c r="M9345" t="s">
        <v>82</v>
      </c>
      <c r="N9345" t="s">
        <v>124</v>
      </c>
      <c r="O9345" t="s">
        <v>108</v>
      </c>
      <c r="P9345" t="s">
        <v>302</v>
      </c>
      <c r="Q9345" t="s">
        <v>303</v>
      </c>
      <c r="R9345" t="s">
        <v>70</v>
      </c>
      <c r="S9345">
        <v>41984.388154922999</v>
      </c>
      <c r="T9345">
        <v>11.493964738641999</v>
      </c>
      <c r="U9345">
        <v>128.06357817880999</v>
      </c>
      <c r="V9345">
        <v>327.84019275412999</v>
      </c>
      <c r="W9345">
        <v>0</v>
      </c>
    </row>
    <row r="9346" spans="3:23" x14ac:dyDescent="0.35">
      <c r="C9346" s="12">
        <v>44440</v>
      </c>
      <c r="D9346" s="12">
        <v>44469</v>
      </c>
      <c r="E9346" t="s">
        <v>21</v>
      </c>
      <c r="F9346" t="s">
        <v>59</v>
      </c>
      <c r="G9346" t="s">
        <v>59</v>
      </c>
      <c r="H9346" t="s">
        <v>60</v>
      </c>
      <c r="I9346" t="s">
        <v>61</v>
      </c>
      <c r="J9346" t="s">
        <v>62</v>
      </c>
      <c r="K9346" t="s">
        <v>63</v>
      </c>
      <c r="L9346" t="s">
        <v>64</v>
      </c>
      <c r="M9346" t="s">
        <v>96</v>
      </c>
      <c r="N9346" t="s">
        <v>97</v>
      </c>
      <c r="O9346" t="s">
        <v>98</v>
      </c>
      <c r="P9346" t="s">
        <v>265</v>
      </c>
      <c r="Q9346" t="s">
        <v>266</v>
      </c>
      <c r="R9346" t="s">
        <v>70</v>
      </c>
      <c r="S9346">
        <v>41958.851656876999</v>
      </c>
      <c r="T9346">
        <v>2.2037741906271999</v>
      </c>
      <c r="U9346">
        <v>140.34099179572999</v>
      </c>
      <c r="V9346">
        <v>298.97787610016002</v>
      </c>
      <c r="W9346">
        <v>0</v>
      </c>
    </row>
    <row r="9347" spans="3:23" x14ac:dyDescent="0.35">
      <c r="C9347" s="12">
        <v>44197</v>
      </c>
      <c r="D9347" s="12">
        <v>44227</v>
      </c>
      <c r="E9347" t="s">
        <v>21</v>
      </c>
      <c r="F9347" t="s">
        <v>59</v>
      </c>
      <c r="G9347" t="s">
        <v>59</v>
      </c>
      <c r="H9347" t="s">
        <v>60</v>
      </c>
      <c r="I9347" t="s">
        <v>61</v>
      </c>
      <c r="J9347" t="s">
        <v>62</v>
      </c>
      <c r="K9347" t="s">
        <v>63</v>
      </c>
      <c r="L9347" t="s">
        <v>64</v>
      </c>
      <c r="M9347" t="s">
        <v>82</v>
      </c>
      <c r="N9347" t="s">
        <v>328</v>
      </c>
      <c r="O9347" t="s">
        <v>328</v>
      </c>
      <c r="P9347" t="s">
        <v>329</v>
      </c>
      <c r="Q9347" t="s">
        <v>330</v>
      </c>
      <c r="R9347" t="s">
        <v>70</v>
      </c>
      <c r="S9347">
        <v>41941.469460095002</v>
      </c>
      <c r="T9347">
        <v>13.901538824877001</v>
      </c>
      <c r="U9347">
        <v>57.287363615564999</v>
      </c>
      <c r="V9347">
        <v>732.12427336592998</v>
      </c>
      <c r="W9347">
        <v>0</v>
      </c>
    </row>
    <row r="9348" spans="3:23" x14ac:dyDescent="0.35">
      <c r="C9348" s="12">
        <v>44348</v>
      </c>
      <c r="D9348" s="12">
        <v>44377</v>
      </c>
      <c r="E9348" t="s">
        <v>21</v>
      </c>
      <c r="F9348" t="s">
        <v>59</v>
      </c>
      <c r="G9348" t="s">
        <v>59</v>
      </c>
      <c r="H9348" t="s">
        <v>76</v>
      </c>
      <c r="I9348" t="s">
        <v>61</v>
      </c>
      <c r="J9348" t="s">
        <v>62</v>
      </c>
      <c r="K9348" t="s">
        <v>63</v>
      </c>
      <c r="L9348" t="s">
        <v>64</v>
      </c>
      <c r="M9348" t="s">
        <v>82</v>
      </c>
      <c r="N9348" t="s">
        <v>124</v>
      </c>
      <c r="O9348" t="s">
        <v>108</v>
      </c>
      <c r="P9348" t="s">
        <v>302</v>
      </c>
      <c r="Q9348" t="s">
        <v>303</v>
      </c>
      <c r="R9348" t="s">
        <v>70</v>
      </c>
      <c r="S9348">
        <v>41858.659297177997</v>
      </c>
      <c r="T9348">
        <v>8.4616428781819994</v>
      </c>
      <c r="U9348">
        <v>196.78245960194999</v>
      </c>
      <c r="V9348">
        <v>212.71539842447999</v>
      </c>
      <c r="W9348">
        <v>0</v>
      </c>
    </row>
    <row r="9349" spans="3:23" x14ac:dyDescent="0.35">
      <c r="C9349" s="12">
        <v>44197</v>
      </c>
      <c r="D9349" s="12">
        <v>44227</v>
      </c>
      <c r="E9349" t="s">
        <v>21</v>
      </c>
      <c r="F9349" t="s">
        <v>59</v>
      </c>
      <c r="G9349" t="s">
        <v>59</v>
      </c>
      <c r="H9349" t="s">
        <v>87</v>
      </c>
      <c r="I9349" t="s">
        <v>61</v>
      </c>
      <c r="J9349" t="s">
        <v>62</v>
      </c>
      <c r="K9349" t="s">
        <v>63</v>
      </c>
      <c r="L9349" t="s">
        <v>64</v>
      </c>
      <c r="M9349" t="s">
        <v>77</v>
      </c>
      <c r="N9349" t="s">
        <v>107</v>
      </c>
      <c r="O9349" t="s">
        <v>108</v>
      </c>
      <c r="P9349" t="s">
        <v>290</v>
      </c>
      <c r="Q9349" t="s">
        <v>291</v>
      </c>
      <c r="R9349" t="s">
        <v>70</v>
      </c>
      <c r="S9349">
        <v>41838.374457113001</v>
      </c>
      <c r="T9349">
        <v>3.5507776887047999</v>
      </c>
      <c r="U9349">
        <v>67.747804152626998</v>
      </c>
      <c r="V9349">
        <v>617.56059816871004</v>
      </c>
      <c r="W9349">
        <v>0</v>
      </c>
    </row>
    <row r="9350" spans="3:23" x14ac:dyDescent="0.35">
      <c r="C9350" s="12">
        <v>44287</v>
      </c>
      <c r="D9350" s="12">
        <v>44316</v>
      </c>
      <c r="E9350" t="s">
        <v>21</v>
      </c>
      <c r="F9350" t="s">
        <v>59</v>
      </c>
      <c r="G9350" t="s">
        <v>59</v>
      </c>
      <c r="H9350" t="s">
        <v>60</v>
      </c>
      <c r="I9350" t="s">
        <v>61</v>
      </c>
      <c r="J9350" t="s">
        <v>62</v>
      </c>
      <c r="K9350" t="s">
        <v>63</v>
      </c>
      <c r="L9350" t="s">
        <v>64</v>
      </c>
      <c r="M9350" t="s">
        <v>77</v>
      </c>
      <c r="N9350" t="s">
        <v>107</v>
      </c>
      <c r="O9350" t="s">
        <v>108</v>
      </c>
      <c r="P9350" t="s">
        <v>290</v>
      </c>
      <c r="Q9350" t="s">
        <v>291</v>
      </c>
      <c r="R9350" t="s">
        <v>70</v>
      </c>
      <c r="S9350">
        <v>41809.680301246997</v>
      </c>
      <c r="T9350">
        <v>5.6944456871981002</v>
      </c>
      <c r="U9350">
        <v>68.846134545224004</v>
      </c>
      <c r="V9350">
        <v>607.29161596985</v>
      </c>
      <c r="W9350">
        <v>0</v>
      </c>
    </row>
    <row r="9351" spans="3:23" x14ac:dyDescent="0.35">
      <c r="C9351" s="12">
        <v>43617</v>
      </c>
      <c r="D9351" s="12">
        <v>43646</v>
      </c>
      <c r="E9351" t="s">
        <v>75</v>
      </c>
      <c r="F9351" t="s">
        <v>59</v>
      </c>
      <c r="G9351" t="s">
        <v>59</v>
      </c>
      <c r="H9351" t="s">
        <v>76</v>
      </c>
      <c r="I9351" t="s">
        <v>61</v>
      </c>
      <c r="J9351" t="s">
        <v>62</v>
      </c>
      <c r="K9351" t="s">
        <v>63</v>
      </c>
      <c r="L9351" t="s">
        <v>64</v>
      </c>
      <c r="M9351" t="s">
        <v>77</v>
      </c>
      <c r="N9351" t="s">
        <v>78</v>
      </c>
      <c r="O9351" t="s">
        <v>79</v>
      </c>
      <c r="P9351" t="s">
        <v>343</v>
      </c>
      <c r="Q9351" t="s">
        <v>344</v>
      </c>
      <c r="R9351" t="s">
        <v>70</v>
      </c>
      <c r="S9351">
        <v>41793.780130615</v>
      </c>
      <c r="T9351">
        <v>12.090751259374001</v>
      </c>
      <c r="U9351">
        <v>22.054104927131</v>
      </c>
      <c r="V9351">
        <v>1895.0567374512</v>
      </c>
      <c r="W9351">
        <v>0</v>
      </c>
    </row>
    <row r="9352" spans="3:23" x14ac:dyDescent="0.35">
      <c r="C9352" s="12">
        <v>43739</v>
      </c>
      <c r="D9352" s="12">
        <v>43769</v>
      </c>
      <c r="E9352" t="s">
        <v>20</v>
      </c>
      <c r="F9352" t="s">
        <v>59</v>
      </c>
      <c r="G9352" t="s">
        <v>59</v>
      </c>
      <c r="H9352" t="s">
        <v>87</v>
      </c>
      <c r="I9352" t="s">
        <v>61</v>
      </c>
      <c r="J9352" t="s">
        <v>62</v>
      </c>
      <c r="K9352" t="s">
        <v>63</v>
      </c>
      <c r="L9352" t="s">
        <v>64</v>
      </c>
      <c r="M9352" t="s">
        <v>82</v>
      </c>
      <c r="N9352" t="s">
        <v>120</v>
      </c>
      <c r="O9352" t="s">
        <v>121</v>
      </c>
      <c r="P9352" t="s">
        <v>221</v>
      </c>
      <c r="Q9352" t="s">
        <v>222</v>
      </c>
      <c r="R9352" t="s">
        <v>70</v>
      </c>
      <c r="S9352">
        <v>41792.763060985002</v>
      </c>
      <c r="T9352">
        <v>3.6683112092746999</v>
      </c>
      <c r="U9352">
        <v>168.03921483002</v>
      </c>
      <c r="V9352">
        <v>248.70839287877001</v>
      </c>
      <c r="W9352">
        <v>0</v>
      </c>
    </row>
    <row r="9353" spans="3:23" x14ac:dyDescent="0.35">
      <c r="C9353" s="12">
        <v>43800</v>
      </c>
      <c r="D9353" s="12">
        <v>43830</v>
      </c>
      <c r="E9353" t="s">
        <v>20</v>
      </c>
      <c r="F9353" t="s">
        <v>59</v>
      </c>
      <c r="G9353" t="s">
        <v>59</v>
      </c>
      <c r="H9353" t="s">
        <v>76</v>
      </c>
      <c r="I9353" t="s">
        <v>61</v>
      </c>
      <c r="J9353" t="s">
        <v>62</v>
      </c>
      <c r="K9353" t="s">
        <v>63</v>
      </c>
      <c r="L9353" t="s">
        <v>64</v>
      </c>
      <c r="M9353" t="s">
        <v>96</v>
      </c>
      <c r="N9353" t="s">
        <v>97</v>
      </c>
      <c r="O9353" t="s">
        <v>98</v>
      </c>
      <c r="P9353" t="s">
        <v>310</v>
      </c>
      <c r="Q9353" t="s">
        <v>311</v>
      </c>
      <c r="R9353" t="s">
        <v>70</v>
      </c>
      <c r="S9353">
        <v>41781.512354523999</v>
      </c>
      <c r="T9353">
        <v>21.191771431881001</v>
      </c>
      <c r="U9353">
        <v>103.7293924465</v>
      </c>
      <c r="V9353">
        <v>402.79337774075998</v>
      </c>
      <c r="W9353">
        <v>0</v>
      </c>
    </row>
    <row r="9354" spans="3:23" x14ac:dyDescent="0.35">
      <c r="C9354" s="12">
        <v>43466</v>
      </c>
      <c r="D9354" s="12">
        <v>43496</v>
      </c>
      <c r="E9354" t="s">
        <v>75</v>
      </c>
      <c r="F9354" t="s">
        <v>59</v>
      </c>
      <c r="G9354" t="s">
        <v>59</v>
      </c>
      <c r="H9354" t="s">
        <v>60</v>
      </c>
      <c r="I9354" t="s">
        <v>61</v>
      </c>
      <c r="J9354" t="s">
        <v>62</v>
      </c>
      <c r="K9354" t="s">
        <v>63</v>
      </c>
      <c r="L9354" t="s">
        <v>64</v>
      </c>
      <c r="M9354" t="s">
        <v>88</v>
      </c>
      <c r="N9354" t="s">
        <v>89</v>
      </c>
      <c r="O9354" t="s">
        <v>67</v>
      </c>
      <c r="P9354" t="s">
        <v>283</v>
      </c>
      <c r="Q9354" t="s">
        <v>284</v>
      </c>
      <c r="R9354" t="s">
        <v>70</v>
      </c>
      <c r="S9354">
        <v>41764.665030253003</v>
      </c>
      <c r="T9354">
        <v>29.542926334692002</v>
      </c>
      <c r="U9354">
        <v>29.898251565511998</v>
      </c>
      <c r="V9354">
        <v>1396.8932242989999</v>
      </c>
      <c r="W9354">
        <v>0</v>
      </c>
    </row>
    <row r="9355" spans="3:23" x14ac:dyDescent="0.35">
      <c r="C9355" s="12">
        <v>43831</v>
      </c>
      <c r="D9355" s="12">
        <v>43861</v>
      </c>
      <c r="E9355" t="s">
        <v>20</v>
      </c>
      <c r="F9355" t="s">
        <v>59</v>
      </c>
      <c r="G9355" t="s">
        <v>59</v>
      </c>
      <c r="H9355" t="s">
        <v>60</v>
      </c>
      <c r="I9355" t="s">
        <v>61</v>
      </c>
      <c r="J9355" t="s">
        <v>62</v>
      </c>
      <c r="K9355" t="s">
        <v>63</v>
      </c>
      <c r="L9355" t="s">
        <v>64</v>
      </c>
      <c r="M9355" t="s">
        <v>82</v>
      </c>
      <c r="N9355" t="s">
        <v>83</v>
      </c>
      <c r="O9355" t="s">
        <v>84</v>
      </c>
      <c r="P9355" t="s">
        <v>507</v>
      </c>
      <c r="Q9355" t="s">
        <v>508</v>
      </c>
      <c r="R9355" t="s">
        <v>70</v>
      </c>
      <c r="S9355">
        <v>41759.592505350003</v>
      </c>
      <c r="T9355">
        <v>1.6877632503677</v>
      </c>
      <c r="U9355">
        <v>567.78951303872998</v>
      </c>
      <c r="V9355">
        <v>73.547664312886994</v>
      </c>
      <c r="W9355">
        <v>1</v>
      </c>
    </row>
    <row r="9356" spans="3:23" x14ac:dyDescent="0.35">
      <c r="C9356" s="12">
        <v>43770</v>
      </c>
      <c r="D9356" s="12">
        <v>43799</v>
      </c>
      <c r="E9356" t="s">
        <v>20</v>
      </c>
      <c r="F9356" t="s">
        <v>59</v>
      </c>
      <c r="G9356" t="s">
        <v>59</v>
      </c>
      <c r="H9356" t="s">
        <v>60</v>
      </c>
      <c r="I9356" t="s">
        <v>61</v>
      </c>
      <c r="J9356" t="s">
        <v>62</v>
      </c>
      <c r="K9356" t="s">
        <v>63</v>
      </c>
      <c r="L9356" t="s">
        <v>64</v>
      </c>
      <c r="M9356" t="s">
        <v>65</v>
      </c>
      <c r="N9356" t="s">
        <v>66</v>
      </c>
      <c r="O9356" t="s">
        <v>67</v>
      </c>
      <c r="P9356" t="s">
        <v>324</v>
      </c>
      <c r="Q9356" t="s">
        <v>325</v>
      </c>
      <c r="R9356" t="s">
        <v>70</v>
      </c>
      <c r="S9356">
        <v>41755.846068129002</v>
      </c>
      <c r="T9356">
        <v>12.76835422173</v>
      </c>
      <c r="U9356">
        <v>65.153440156835998</v>
      </c>
      <c r="V9356">
        <v>640.88474787539997</v>
      </c>
      <c r="W9356">
        <v>0</v>
      </c>
    </row>
    <row r="9357" spans="3:23" x14ac:dyDescent="0.35">
      <c r="C9357" s="12">
        <v>43831</v>
      </c>
      <c r="D9357" s="12">
        <v>43861</v>
      </c>
      <c r="E9357" t="s">
        <v>20</v>
      </c>
      <c r="F9357" t="s">
        <v>59</v>
      </c>
      <c r="G9357" t="s">
        <v>59</v>
      </c>
      <c r="H9357" t="s">
        <v>76</v>
      </c>
      <c r="I9357" t="s">
        <v>61</v>
      </c>
      <c r="J9357" t="s">
        <v>62</v>
      </c>
      <c r="K9357" t="s">
        <v>63</v>
      </c>
      <c r="L9357" t="s">
        <v>64</v>
      </c>
      <c r="M9357" t="s">
        <v>101</v>
      </c>
      <c r="N9357" t="s">
        <v>102</v>
      </c>
      <c r="O9357" t="s">
        <v>93</v>
      </c>
      <c r="P9357" t="s">
        <v>308</v>
      </c>
      <c r="Q9357" t="s">
        <v>309</v>
      </c>
      <c r="R9357" t="s">
        <v>70</v>
      </c>
      <c r="S9357">
        <v>41755.478372090001</v>
      </c>
      <c r="T9357">
        <v>20.735239377917999</v>
      </c>
      <c r="U9357">
        <v>27.730300611177999</v>
      </c>
      <c r="V9357">
        <v>1505.7708518044999</v>
      </c>
      <c r="W9357">
        <v>0</v>
      </c>
    </row>
    <row r="9358" spans="3:23" x14ac:dyDescent="0.35">
      <c r="C9358" s="12">
        <v>43891</v>
      </c>
      <c r="D9358" s="12">
        <v>43921</v>
      </c>
      <c r="E9358" t="s">
        <v>20</v>
      </c>
      <c r="F9358" t="s">
        <v>59</v>
      </c>
      <c r="G9358" t="s">
        <v>59</v>
      </c>
      <c r="H9358" t="s">
        <v>60</v>
      </c>
      <c r="I9358" t="s">
        <v>61</v>
      </c>
      <c r="J9358" t="s">
        <v>62</v>
      </c>
      <c r="K9358" t="s">
        <v>63</v>
      </c>
      <c r="L9358" t="s">
        <v>64</v>
      </c>
      <c r="M9358" t="s">
        <v>96</v>
      </c>
      <c r="N9358" t="s">
        <v>111</v>
      </c>
      <c r="O9358" t="s">
        <v>112</v>
      </c>
      <c r="P9358" t="s">
        <v>331</v>
      </c>
      <c r="Q9358" t="s">
        <v>332</v>
      </c>
      <c r="R9358" t="s">
        <v>70</v>
      </c>
      <c r="S9358">
        <v>41723.322040441999</v>
      </c>
      <c r="T9358">
        <v>12.387501711142001</v>
      </c>
      <c r="U9358">
        <v>81.095696002042004</v>
      </c>
      <c r="V9358">
        <v>514.49490043701996</v>
      </c>
      <c r="W9358">
        <v>0</v>
      </c>
    </row>
    <row r="9359" spans="3:23" x14ac:dyDescent="0.35">
      <c r="C9359" s="12">
        <v>43800</v>
      </c>
      <c r="D9359" s="12">
        <v>43830</v>
      </c>
      <c r="E9359" t="s">
        <v>20</v>
      </c>
      <c r="F9359" t="s">
        <v>59</v>
      </c>
      <c r="G9359" t="s">
        <v>59</v>
      </c>
      <c r="H9359" t="s">
        <v>76</v>
      </c>
      <c r="I9359" t="s">
        <v>61</v>
      </c>
      <c r="J9359" t="s">
        <v>62</v>
      </c>
      <c r="K9359" t="s">
        <v>63</v>
      </c>
      <c r="L9359" t="s">
        <v>64</v>
      </c>
      <c r="M9359" t="s">
        <v>77</v>
      </c>
      <c r="N9359" t="s">
        <v>78</v>
      </c>
      <c r="O9359" t="s">
        <v>79</v>
      </c>
      <c r="P9359" t="s">
        <v>186</v>
      </c>
      <c r="Q9359" t="s">
        <v>187</v>
      </c>
      <c r="R9359" t="s">
        <v>70</v>
      </c>
      <c r="S9359">
        <v>41706.058104124997</v>
      </c>
      <c r="T9359">
        <v>25.006104208936001</v>
      </c>
      <c r="U9359">
        <v>15.945126977937001</v>
      </c>
      <c r="V9359">
        <v>2615.5989953439998</v>
      </c>
      <c r="W9359">
        <v>0</v>
      </c>
    </row>
    <row r="9360" spans="3:23" x14ac:dyDescent="0.35">
      <c r="C9360" s="12">
        <v>43617</v>
      </c>
      <c r="D9360" s="12">
        <v>43646</v>
      </c>
      <c r="E9360" t="s">
        <v>75</v>
      </c>
      <c r="F9360" t="s">
        <v>59</v>
      </c>
      <c r="G9360" t="s">
        <v>59</v>
      </c>
      <c r="H9360" t="s">
        <v>87</v>
      </c>
      <c r="I9360" t="s">
        <v>61</v>
      </c>
      <c r="J9360" t="s">
        <v>62</v>
      </c>
      <c r="K9360" t="s">
        <v>63</v>
      </c>
      <c r="L9360" t="s">
        <v>64</v>
      </c>
      <c r="M9360" t="s">
        <v>96</v>
      </c>
      <c r="N9360" t="s">
        <v>97</v>
      </c>
      <c r="O9360" t="s">
        <v>98</v>
      </c>
      <c r="P9360" t="s">
        <v>300</v>
      </c>
      <c r="Q9360" t="s">
        <v>301</v>
      </c>
      <c r="R9360" t="s">
        <v>70</v>
      </c>
      <c r="S9360">
        <v>41691.891724392</v>
      </c>
      <c r="T9360">
        <v>6.0714953138235996</v>
      </c>
      <c r="U9360">
        <v>54.750132637554003</v>
      </c>
      <c r="V9360">
        <v>761.49389446034002</v>
      </c>
      <c r="W9360">
        <v>0</v>
      </c>
    </row>
    <row r="9361" spans="3:23" x14ac:dyDescent="0.35">
      <c r="C9361" s="12">
        <v>44228</v>
      </c>
      <c r="D9361" s="12">
        <v>44255</v>
      </c>
      <c r="E9361" t="s">
        <v>21</v>
      </c>
      <c r="F9361" t="s">
        <v>59</v>
      </c>
      <c r="G9361" t="s">
        <v>59</v>
      </c>
      <c r="H9361" t="s">
        <v>60</v>
      </c>
      <c r="I9361" t="s">
        <v>61</v>
      </c>
      <c r="J9361" t="s">
        <v>62</v>
      </c>
      <c r="K9361" t="s">
        <v>63</v>
      </c>
      <c r="L9361" t="s">
        <v>64</v>
      </c>
      <c r="M9361" t="s">
        <v>77</v>
      </c>
      <c r="N9361" t="s">
        <v>78</v>
      </c>
      <c r="O9361" t="s">
        <v>79</v>
      </c>
      <c r="P9361" t="s">
        <v>271</v>
      </c>
      <c r="Q9361" t="s">
        <v>272</v>
      </c>
      <c r="R9361" t="s">
        <v>70</v>
      </c>
      <c r="S9361">
        <v>41690.890809379998</v>
      </c>
      <c r="T9361">
        <v>16.733668229458001</v>
      </c>
      <c r="U9361">
        <v>22.979238972592</v>
      </c>
      <c r="V9361">
        <v>1814.2850970437</v>
      </c>
      <c r="W9361">
        <v>0</v>
      </c>
    </row>
    <row r="9362" spans="3:23" x14ac:dyDescent="0.35">
      <c r="C9362" s="12">
        <v>44348</v>
      </c>
      <c r="D9362" s="12">
        <v>44377</v>
      </c>
      <c r="E9362" t="s">
        <v>21</v>
      </c>
      <c r="F9362" t="s">
        <v>59</v>
      </c>
      <c r="G9362" t="s">
        <v>59</v>
      </c>
      <c r="H9362" t="s">
        <v>60</v>
      </c>
      <c r="I9362" t="s">
        <v>61</v>
      </c>
      <c r="J9362" t="s">
        <v>62</v>
      </c>
      <c r="K9362" t="s">
        <v>63</v>
      </c>
      <c r="L9362" t="s">
        <v>64</v>
      </c>
      <c r="M9362" t="s">
        <v>77</v>
      </c>
      <c r="N9362" t="s">
        <v>107</v>
      </c>
      <c r="O9362" t="s">
        <v>108</v>
      </c>
      <c r="P9362" t="s">
        <v>298</v>
      </c>
      <c r="Q9362" t="s">
        <v>299</v>
      </c>
      <c r="R9362" t="s">
        <v>70</v>
      </c>
      <c r="S9362">
        <v>41675.520391306003</v>
      </c>
      <c r="T9362">
        <v>6.7757349290680002</v>
      </c>
      <c r="U9362">
        <v>110.89491683491001</v>
      </c>
      <c r="V9362">
        <v>375.81091704454002</v>
      </c>
      <c r="W9362">
        <v>0</v>
      </c>
    </row>
    <row r="9363" spans="3:23" x14ac:dyDescent="0.35">
      <c r="C9363" s="12">
        <v>43466</v>
      </c>
      <c r="D9363" s="12">
        <v>43496</v>
      </c>
      <c r="E9363" t="s">
        <v>75</v>
      </c>
      <c r="F9363" t="s">
        <v>59</v>
      </c>
      <c r="G9363" t="s">
        <v>59</v>
      </c>
      <c r="H9363" t="s">
        <v>76</v>
      </c>
      <c r="I9363" t="s">
        <v>61</v>
      </c>
      <c r="J9363" t="s">
        <v>62</v>
      </c>
      <c r="K9363" t="s">
        <v>63</v>
      </c>
      <c r="L9363" t="s">
        <v>64</v>
      </c>
      <c r="M9363" t="s">
        <v>88</v>
      </c>
      <c r="N9363" t="s">
        <v>89</v>
      </c>
      <c r="O9363" t="s">
        <v>67</v>
      </c>
      <c r="P9363" t="s">
        <v>314</v>
      </c>
      <c r="Q9363" t="s">
        <v>315</v>
      </c>
      <c r="R9363" t="s">
        <v>70</v>
      </c>
      <c r="S9363">
        <v>41660.149440551002</v>
      </c>
      <c r="T9363">
        <v>31.258829210114001</v>
      </c>
      <c r="U9363">
        <v>28.737699045635001</v>
      </c>
      <c r="V9363">
        <v>1449.6689305012001</v>
      </c>
      <c r="W9363">
        <v>0</v>
      </c>
    </row>
    <row r="9364" spans="3:23" x14ac:dyDescent="0.35">
      <c r="C9364" s="12">
        <v>44136</v>
      </c>
      <c r="D9364" s="12">
        <v>44165</v>
      </c>
      <c r="E9364" t="s">
        <v>21</v>
      </c>
      <c r="F9364" t="s">
        <v>59</v>
      </c>
      <c r="G9364" t="s">
        <v>59</v>
      </c>
      <c r="H9364" t="s">
        <v>60</v>
      </c>
      <c r="I9364" t="s">
        <v>61</v>
      </c>
      <c r="J9364" t="s">
        <v>62</v>
      </c>
      <c r="K9364" t="s">
        <v>63</v>
      </c>
      <c r="L9364" t="s">
        <v>64</v>
      </c>
      <c r="M9364" t="s">
        <v>77</v>
      </c>
      <c r="N9364" t="s">
        <v>107</v>
      </c>
      <c r="O9364" t="s">
        <v>108</v>
      </c>
      <c r="P9364" t="s">
        <v>430</v>
      </c>
      <c r="Q9364" t="s">
        <v>431</v>
      </c>
      <c r="R9364" t="s">
        <v>70</v>
      </c>
      <c r="S9364">
        <v>41623.50133811</v>
      </c>
      <c r="T9364">
        <v>4.1090411597349004</v>
      </c>
      <c r="U9364">
        <v>149.31325754512</v>
      </c>
      <c r="V9364">
        <v>278.76627984982002</v>
      </c>
      <c r="W9364">
        <v>0</v>
      </c>
    </row>
    <row r="9365" spans="3:23" x14ac:dyDescent="0.35">
      <c r="C9365" s="12">
        <v>43647</v>
      </c>
      <c r="D9365" s="12">
        <v>43677</v>
      </c>
      <c r="E9365" t="s">
        <v>75</v>
      </c>
      <c r="F9365" t="s">
        <v>59</v>
      </c>
      <c r="G9365" t="s">
        <v>59</v>
      </c>
      <c r="H9365" t="s">
        <v>60</v>
      </c>
      <c r="I9365" t="s">
        <v>61</v>
      </c>
      <c r="J9365" t="s">
        <v>62</v>
      </c>
      <c r="K9365" t="s">
        <v>63</v>
      </c>
      <c r="L9365" t="s">
        <v>64</v>
      </c>
      <c r="M9365" t="s">
        <v>137</v>
      </c>
      <c r="N9365" t="s">
        <v>66</v>
      </c>
      <c r="O9365" t="s">
        <v>67</v>
      </c>
      <c r="P9365" t="s">
        <v>281</v>
      </c>
      <c r="Q9365" t="s">
        <v>282</v>
      </c>
      <c r="R9365" t="s">
        <v>70</v>
      </c>
      <c r="S9365">
        <v>41546.357929995</v>
      </c>
      <c r="T9365">
        <v>26.647045498573</v>
      </c>
      <c r="U9365">
        <v>20.737864903980999</v>
      </c>
      <c r="V9365">
        <v>2003.4057566852</v>
      </c>
      <c r="W9365">
        <v>0</v>
      </c>
    </row>
    <row r="9366" spans="3:23" x14ac:dyDescent="0.35">
      <c r="C9366" s="12">
        <v>43466</v>
      </c>
      <c r="D9366" s="12">
        <v>43496</v>
      </c>
      <c r="E9366" t="s">
        <v>75</v>
      </c>
      <c r="F9366" t="s">
        <v>59</v>
      </c>
      <c r="G9366" t="s">
        <v>59</v>
      </c>
      <c r="H9366" t="s">
        <v>87</v>
      </c>
      <c r="I9366" t="s">
        <v>61</v>
      </c>
      <c r="J9366" t="s">
        <v>62</v>
      </c>
      <c r="K9366" t="s">
        <v>63</v>
      </c>
      <c r="L9366" t="s">
        <v>64</v>
      </c>
      <c r="M9366" t="s">
        <v>82</v>
      </c>
      <c r="N9366" t="s">
        <v>120</v>
      </c>
      <c r="O9366" t="s">
        <v>121</v>
      </c>
      <c r="P9366" t="s">
        <v>221</v>
      </c>
      <c r="Q9366" t="s">
        <v>222</v>
      </c>
      <c r="R9366" t="s">
        <v>70</v>
      </c>
      <c r="S9366">
        <v>41531.068357048003</v>
      </c>
      <c r="T9366">
        <v>3.8645467838077998</v>
      </c>
      <c r="U9366">
        <v>157.43750778246999</v>
      </c>
      <c r="V9366">
        <v>263.79399002193998</v>
      </c>
      <c r="W9366">
        <v>0</v>
      </c>
    </row>
    <row r="9367" spans="3:23" x14ac:dyDescent="0.35">
      <c r="C9367" s="12">
        <v>43586</v>
      </c>
      <c r="D9367" s="12">
        <v>43616</v>
      </c>
      <c r="E9367" t="s">
        <v>75</v>
      </c>
      <c r="F9367" t="s">
        <v>59</v>
      </c>
      <c r="G9367" t="s">
        <v>59</v>
      </c>
      <c r="H9367" t="s">
        <v>87</v>
      </c>
      <c r="I9367" t="s">
        <v>61</v>
      </c>
      <c r="J9367" t="s">
        <v>62</v>
      </c>
      <c r="K9367" t="s">
        <v>63</v>
      </c>
      <c r="L9367" t="s">
        <v>64</v>
      </c>
      <c r="M9367" t="s">
        <v>82</v>
      </c>
      <c r="N9367" t="s">
        <v>124</v>
      </c>
      <c r="O9367" t="s">
        <v>108</v>
      </c>
      <c r="P9367" t="s">
        <v>190</v>
      </c>
      <c r="Q9367" t="s">
        <v>191</v>
      </c>
      <c r="R9367" t="s">
        <v>70</v>
      </c>
      <c r="S9367">
        <v>41528.728557112998</v>
      </c>
      <c r="T9367">
        <v>10.582776316433</v>
      </c>
      <c r="U9367">
        <v>34.866999615670998</v>
      </c>
      <c r="V9367">
        <v>1191.0611470695001</v>
      </c>
      <c r="W9367">
        <v>0</v>
      </c>
    </row>
    <row r="9368" spans="3:23" x14ac:dyDescent="0.35">
      <c r="C9368" s="12">
        <v>44197</v>
      </c>
      <c r="D9368" s="12">
        <v>44227</v>
      </c>
      <c r="E9368" t="s">
        <v>21</v>
      </c>
      <c r="F9368" t="s">
        <v>59</v>
      </c>
      <c r="G9368" t="s">
        <v>59</v>
      </c>
      <c r="H9368" t="s">
        <v>76</v>
      </c>
      <c r="I9368" t="s">
        <v>61</v>
      </c>
      <c r="J9368" t="s">
        <v>62</v>
      </c>
      <c r="K9368" t="s">
        <v>63</v>
      </c>
      <c r="L9368" t="s">
        <v>64</v>
      </c>
      <c r="M9368" t="s">
        <v>77</v>
      </c>
      <c r="N9368" t="s">
        <v>78</v>
      </c>
      <c r="O9368" t="s">
        <v>79</v>
      </c>
      <c r="P9368" t="s">
        <v>343</v>
      </c>
      <c r="Q9368" t="s">
        <v>344</v>
      </c>
      <c r="R9368" t="s">
        <v>70</v>
      </c>
      <c r="S9368">
        <v>41511.488808397997</v>
      </c>
      <c r="T9368">
        <v>11.276046099009999</v>
      </c>
      <c r="U9368">
        <v>21.006354843349001</v>
      </c>
      <c r="V9368">
        <v>1976.1395595742999</v>
      </c>
      <c r="W9368">
        <v>0</v>
      </c>
    </row>
    <row r="9369" spans="3:23" x14ac:dyDescent="0.35">
      <c r="C9369" s="12">
        <v>44105</v>
      </c>
      <c r="D9369" s="12">
        <v>44135</v>
      </c>
      <c r="E9369" t="s">
        <v>21</v>
      </c>
      <c r="F9369" t="s">
        <v>59</v>
      </c>
      <c r="G9369" t="s">
        <v>59</v>
      </c>
      <c r="H9369" t="s">
        <v>87</v>
      </c>
      <c r="I9369" t="s">
        <v>61</v>
      </c>
      <c r="J9369" t="s">
        <v>62</v>
      </c>
      <c r="K9369" t="s">
        <v>63</v>
      </c>
      <c r="L9369" t="s">
        <v>64</v>
      </c>
      <c r="M9369" t="s">
        <v>101</v>
      </c>
      <c r="N9369" t="s">
        <v>102</v>
      </c>
      <c r="O9369" t="s">
        <v>93</v>
      </c>
      <c r="P9369" t="s">
        <v>448</v>
      </c>
      <c r="Q9369" t="s">
        <v>449</v>
      </c>
      <c r="R9369" t="s">
        <v>70</v>
      </c>
      <c r="S9369">
        <v>41458.721843457999</v>
      </c>
      <c r="T9369">
        <v>2.2182341971523001</v>
      </c>
      <c r="U9369">
        <v>29.503119869252</v>
      </c>
      <c r="V9369">
        <v>1405.2317865768</v>
      </c>
      <c r="W9369">
        <v>0</v>
      </c>
    </row>
    <row r="9370" spans="3:23" x14ac:dyDescent="0.35">
      <c r="C9370" s="12">
        <v>43709</v>
      </c>
      <c r="D9370" s="12">
        <v>43738</v>
      </c>
      <c r="E9370" t="s">
        <v>75</v>
      </c>
      <c r="F9370" t="s">
        <v>59</v>
      </c>
      <c r="G9370" t="s">
        <v>59</v>
      </c>
      <c r="H9370" t="s">
        <v>60</v>
      </c>
      <c r="I9370" t="s">
        <v>61</v>
      </c>
      <c r="J9370" t="s">
        <v>62</v>
      </c>
      <c r="K9370" t="s">
        <v>63</v>
      </c>
      <c r="L9370" t="s">
        <v>64</v>
      </c>
      <c r="M9370" t="s">
        <v>96</v>
      </c>
      <c r="N9370" t="s">
        <v>97</v>
      </c>
      <c r="O9370" t="s">
        <v>98</v>
      </c>
      <c r="P9370" t="s">
        <v>419</v>
      </c>
      <c r="Q9370" t="s">
        <v>420</v>
      </c>
      <c r="R9370" t="s">
        <v>70</v>
      </c>
      <c r="S9370">
        <v>41455.922872092997</v>
      </c>
      <c r="T9370">
        <v>6.0350089416635004</v>
      </c>
      <c r="U9370">
        <v>213.04516745518001</v>
      </c>
      <c r="V9370">
        <v>194.58748286705</v>
      </c>
      <c r="W9370">
        <v>0</v>
      </c>
    </row>
    <row r="9371" spans="3:23" x14ac:dyDescent="0.35">
      <c r="C9371" s="12">
        <v>44044</v>
      </c>
      <c r="D9371" s="12">
        <v>44074</v>
      </c>
      <c r="E9371" t="s">
        <v>20</v>
      </c>
      <c r="F9371" t="s">
        <v>59</v>
      </c>
      <c r="G9371" t="s">
        <v>59</v>
      </c>
      <c r="H9371" t="s">
        <v>87</v>
      </c>
      <c r="I9371" t="s">
        <v>61</v>
      </c>
      <c r="J9371" t="s">
        <v>62</v>
      </c>
      <c r="K9371" t="s">
        <v>63</v>
      </c>
      <c r="L9371" t="s">
        <v>64</v>
      </c>
      <c r="M9371" t="s">
        <v>77</v>
      </c>
      <c r="N9371" t="s">
        <v>107</v>
      </c>
      <c r="O9371" t="s">
        <v>108</v>
      </c>
      <c r="P9371" t="s">
        <v>298</v>
      </c>
      <c r="Q9371" t="s">
        <v>299</v>
      </c>
      <c r="R9371" t="s">
        <v>70</v>
      </c>
      <c r="S9371">
        <v>41424.245331651997</v>
      </c>
      <c r="T9371">
        <v>2.6903934343248999</v>
      </c>
      <c r="U9371">
        <v>97.928749397619995</v>
      </c>
      <c r="V9371">
        <v>423.00392465401001</v>
      </c>
      <c r="W9371">
        <v>0</v>
      </c>
    </row>
    <row r="9372" spans="3:23" x14ac:dyDescent="0.35">
      <c r="C9372" s="12">
        <v>43709</v>
      </c>
      <c r="D9372" s="12">
        <v>43738</v>
      </c>
      <c r="E9372" t="s">
        <v>75</v>
      </c>
      <c r="F9372" t="s">
        <v>59</v>
      </c>
      <c r="G9372" t="s">
        <v>59</v>
      </c>
      <c r="H9372" t="s">
        <v>60</v>
      </c>
      <c r="I9372" t="s">
        <v>61</v>
      </c>
      <c r="J9372" t="s">
        <v>62</v>
      </c>
      <c r="K9372" t="s">
        <v>63</v>
      </c>
      <c r="L9372" t="s">
        <v>64</v>
      </c>
      <c r="M9372" t="s">
        <v>96</v>
      </c>
      <c r="N9372" t="s">
        <v>111</v>
      </c>
      <c r="O9372" t="s">
        <v>112</v>
      </c>
      <c r="P9372" t="s">
        <v>341</v>
      </c>
      <c r="Q9372" t="s">
        <v>342</v>
      </c>
      <c r="R9372" t="s">
        <v>70</v>
      </c>
      <c r="S9372">
        <v>41412.405070118999</v>
      </c>
      <c r="T9372">
        <v>8.3165556217622001</v>
      </c>
      <c r="U9372">
        <v>113.34965448344001</v>
      </c>
      <c r="V9372">
        <v>365.35095990229001</v>
      </c>
      <c r="W9372">
        <v>0</v>
      </c>
    </row>
    <row r="9373" spans="3:23" x14ac:dyDescent="0.35">
      <c r="C9373" s="12">
        <v>43800</v>
      </c>
      <c r="D9373" s="12">
        <v>43830</v>
      </c>
      <c r="E9373" t="s">
        <v>20</v>
      </c>
      <c r="F9373" t="s">
        <v>59</v>
      </c>
      <c r="G9373" t="s">
        <v>59</v>
      </c>
      <c r="H9373" t="s">
        <v>87</v>
      </c>
      <c r="I9373" t="s">
        <v>61</v>
      </c>
      <c r="J9373" t="s">
        <v>62</v>
      </c>
      <c r="K9373" t="s">
        <v>63</v>
      </c>
      <c r="L9373" t="s">
        <v>64</v>
      </c>
      <c r="M9373" t="s">
        <v>77</v>
      </c>
      <c r="N9373" t="s">
        <v>78</v>
      </c>
      <c r="O9373" t="s">
        <v>79</v>
      </c>
      <c r="P9373" t="s">
        <v>271</v>
      </c>
      <c r="Q9373" t="s">
        <v>272</v>
      </c>
      <c r="R9373" t="s">
        <v>70</v>
      </c>
      <c r="S9373">
        <v>41406.980936300002</v>
      </c>
      <c r="T9373">
        <v>7.5822688398141</v>
      </c>
      <c r="U9373">
        <v>23.349859503333001</v>
      </c>
      <c r="V9373">
        <v>1773.3289114818999</v>
      </c>
      <c r="W9373">
        <v>0</v>
      </c>
    </row>
    <row r="9374" spans="3:23" x14ac:dyDescent="0.35">
      <c r="C9374" s="12">
        <v>44440</v>
      </c>
      <c r="D9374" s="12">
        <v>44469</v>
      </c>
      <c r="E9374" t="s">
        <v>21</v>
      </c>
      <c r="F9374" t="s">
        <v>59</v>
      </c>
      <c r="G9374" t="s">
        <v>59</v>
      </c>
      <c r="H9374" t="s">
        <v>60</v>
      </c>
      <c r="I9374" t="s">
        <v>61</v>
      </c>
      <c r="J9374" t="s">
        <v>62</v>
      </c>
      <c r="K9374" t="s">
        <v>63</v>
      </c>
      <c r="L9374" t="s">
        <v>64</v>
      </c>
      <c r="M9374" t="s">
        <v>82</v>
      </c>
      <c r="N9374" t="s">
        <v>83</v>
      </c>
      <c r="O9374" t="s">
        <v>84</v>
      </c>
      <c r="P9374" t="s">
        <v>337</v>
      </c>
      <c r="Q9374" t="s">
        <v>338</v>
      </c>
      <c r="R9374" t="s">
        <v>70</v>
      </c>
      <c r="S9374">
        <v>41393.528059299999</v>
      </c>
      <c r="T9374">
        <v>3.4250002753955</v>
      </c>
      <c r="U9374">
        <v>103.16246116775</v>
      </c>
      <c r="V9374">
        <v>401.24603068542001</v>
      </c>
      <c r="W9374">
        <v>1</v>
      </c>
    </row>
    <row r="9375" spans="3:23" x14ac:dyDescent="0.35">
      <c r="C9375" s="12">
        <v>43922</v>
      </c>
      <c r="D9375" s="12">
        <v>43951</v>
      </c>
      <c r="E9375" t="s">
        <v>20</v>
      </c>
      <c r="F9375" t="s">
        <v>59</v>
      </c>
      <c r="G9375" t="s">
        <v>59</v>
      </c>
      <c r="H9375" t="s">
        <v>60</v>
      </c>
      <c r="I9375" t="s">
        <v>61</v>
      </c>
      <c r="J9375" t="s">
        <v>62</v>
      </c>
      <c r="K9375" t="s">
        <v>63</v>
      </c>
      <c r="L9375" t="s">
        <v>64</v>
      </c>
      <c r="M9375" t="s">
        <v>77</v>
      </c>
      <c r="N9375" t="s">
        <v>78</v>
      </c>
      <c r="O9375" t="s">
        <v>79</v>
      </c>
      <c r="P9375" t="s">
        <v>288</v>
      </c>
      <c r="Q9375" t="s">
        <v>289</v>
      </c>
      <c r="R9375" t="s">
        <v>70</v>
      </c>
      <c r="S9375">
        <v>41372.636563375003</v>
      </c>
      <c r="T9375">
        <v>12.208368293774001</v>
      </c>
      <c r="U9375">
        <v>22.464261143731001</v>
      </c>
      <c r="V9375">
        <v>1841.7092063995999</v>
      </c>
      <c r="W9375">
        <v>0</v>
      </c>
    </row>
    <row r="9376" spans="3:23" x14ac:dyDescent="0.35">
      <c r="C9376" s="12">
        <v>43556</v>
      </c>
      <c r="D9376" s="12">
        <v>43585</v>
      </c>
      <c r="E9376" t="s">
        <v>75</v>
      </c>
      <c r="F9376" t="s">
        <v>59</v>
      </c>
      <c r="G9376" t="s">
        <v>59</v>
      </c>
      <c r="H9376" t="s">
        <v>87</v>
      </c>
      <c r="I9376" t="s">
        <v>61</v>
      </c>
      <c r="J9376" t="s">
        <v>62</v>
      </c>
      <c r="K9376" t="s">
        <v>63</v>
      </c>
      <c r="L9376" t="s">
        <v>64</v>
      </c>
      <c r="M9376" t="s">
        <v>77</v>
      </c>
      <c r="N9376" t="s">
        <v>78</v>
      </c>
      <c r="O9376" t="s">
        <v>79</v>
      </c>
      <c r="P9376" t="s">
        <v>271</v>
      </c>
      <c r="Q9376" t="s">
        <v>272</v>
      </c>
      <c r="R9376" t="s">
        <v>70</v>
      </c>
      <c r="S9376">
        <v>41330.710090367997</v>
      </c>
      <c r="T9376">
        <v>6.6313227714011997</v>
      </c>
      <c r="U9376">
        <v>22.690589967027002</v>
      </c>
      <c r="V9376">
        <v>1821.4912062854</v>
      </c>
      <c r="W9376">
        <v>0</v>
      </c>
    </row>
    <row r="9377" spans="3:23" x14ac:dyDescent="0.35">
      <c r="C9377" s="12">
        <v>44287</v>
      </c>
      <c r="D9377" s="12">
        <v>44316</v>
      </c>
      <c r="E9377" t="s">
        <v>21</v>
      </c>
      <c r="F9377" t="s">
        <v>59</v>
      </c>
      <c r="G9377" t="s">
        <v>59</v>
      </c>
      <c r="H9377" t="s">
        <v>60</v>
      </c>
      <c r="I9377" t="s">
        <v>61</v>
      </c>
      <c r="J9377" t="s">
        <v>62</v>
      </c>
      <c r="K9377" t="s">
        <v>63</v>
      </c>
      <c r="L9377" t="s">
        <v>64</v>
      </c>
      <c r="M9377" t="s">
        <v>82</v>
      </c>
      <c r="N9377" t="s">
        <v>246</v>
      </c>
      <c r="O9377" t="s">
        <v>112</v>
      </c>
      <c r="P9377" t="s">
        <v>383</v>
      </c>
      <c r="Q9377" t="s">
        <v>384</v>
      </c>
      <c r="R9377" t="s">
        <v>70</v>
      </c>
      <c r="S9377">
        <v>41330.239558816997</v>
      </c>
      <c r="T9377">
        <v>6.6865455426693998</v>
      </c>
      <c r="U9377">
        <v>191.70647521949999</v>
      </c>
      <c r="V9377">
        <v>215.59125486759999</v>
      </c>
      <c r="W9377">
        <v>0</v>
      </c>
    </row>
    <row r="9378" spans="3:23" x14ac:dyDescent="0.35">
      <c r="C9378" s="12">
        <v>43862</v>
      </c>
      <c r="D9378" s="12">
        <v>43890</v>
      </c>
      <c r="E9378" t="s">
        <v>20</v>
      </c>
      <c r="F9378" t="s">
        <v>59</v>
      </c>
      <c r="G9378" t="s">
        <v>59</v>
      </c>
      <c r="H9378" t="s">
        <v>87</v>
      </c>
      <c r="I9378" t="s">
        <v>61</v>
      </c>
      <c r="J9378" t="s">
        <v>62</v>
      </c>
      <c r="K9378" t="s">
        <v>63</v>
      </c>
      <c r="L9378" t="s">
        <v>64</v>
      </c>
      <c r="M9378" t="s">
        <v>82</v>
      </c>
      <c r="N9378" t="s">
        <v>478</v>
      </c>
      <c r="O9378" t="s">
        <v>479</v>
      </c>
      <c r="P9378" t="s">
        <v>480</v>
      </c>
      <c r="Q9378" t="s">
        <v>481</v>
      </c>
      <c r="R9378" t="s">
        <v>70</v>
      </c>
      <c r="S9378">
        <v>41278.012188000001</v>
      </c>
      <c r="T9378">
        <v>5.6206071606660997</v>
      </c>
      <c r="U9378">
        <v>21.574989550679</v>
      </c>
      <c r="V9378">
        <v>1913.2344000000001</v>
      </c>
      <c r="W9378">
        <v>0</v>
      </c>
    </row>
    <row r="9379" spans="3:23" x14ac:dyDescent="0.35">
      <c r="C9379" s="12">
        <v>44105</v>
      </c>
      <c r="D9379" s="12">
        <v>44135</v>
      </c>
      <c r="E9379" t="s">
        <v>21</v>
      </c>
      <c r="F9379" t="s">
        <v>59</v>
      </c>
      <c r="G9379" t="s">
        <v>59</v>
      </c>
      <c r="H9379" t="s">
        <v>76</v>
      </c>
      <c r="I9379" t="s">
        <v>61</v>
      </c>
      <c r="J9379" t="s">
        <v>62</v>
      </c>
      <c r="K9379" t="s">
        <v>63</v>
      </c>
      <c r="L9379" t="s">
        <v>64</v>
      </c>
      <c r="M9379" t="s">
        <v>65</v>
      </c>
      <c r="N9379" t="s">
        <v>66</v>
      </c>
      <c r="O9379" t="s">
        <v>67</v>
      </c>
      <c r="P9379" t="s">
        <v>312</v>
      </c>
      <c r="Q9379" t="s">
        <v>313</v>
      </c>
      <c r="R9379" t="s">
        <v>70</v>
      </c>
      <c r="S9379">
        <v>41199.031296405003</v>
      </c>
      <c r="T9379">
        <v>20.795083443557999</v>
      </c>
      <c r="U9379">
        <v>88.145916044751004</v>
      </c>
      <c r="V9379">
        <v>467.39580396996001</v>
      </c>
      <c r="W9379">
        <v>0</v>
      </c>
    </row>
    <row r="9380" spans="3:23" x14ac:dyDescent="0.35">
      <c r="C9380" s="12">
        <v>44105</v>
      </c>
      <c r="D9380" s="12">
        <v>44135</v>
      </c>
      <c r="E9380" t="s">
        <v>21</v>
      </c>
      <c r="F9380" t="s">
        <v>59</v>
      </c>
      <c r="G9380" t="s">
        <v>59</v>
      </c>
      <c r="H9380" t="s">
        <v>76</v>
      </c>
      <c r="I9380" t="s">
        <v>61</v>
      </c>
      <c r="J9380" t="s">
        <v>62</v>
      </c>
      <c r="K9380" t="s">
        <v>63</v>
      </c>
      <c r="L9380" t="s">
        <v>64</v>
      </c>
      <c r="M9380" t="s">
        <v>96</v>
      </c>
      <c r="N9380" t="s">
        <v>111</v>
      </c>
      <c r="O9380" t="s">
        <v>112</v>
      </c>
      <c r="P9380" t="s">
        <v>409</v>
      </c>
      <c r="Q9380" t="s">
        <v>410</v>
      </c>
      <c r="R9380" t="s">
        <v>70</v>
      </c>
      <c r="S9380">
        <v>41195.395134031001</v>
      </c>
      <c r="T9380">
        <v>11.055180363662</v>
      </c>
      <c r="U9380">
        <v>53.174044910691002</v>
      </c>
      <c r="V9380">
        <v>774.72750480466004</v>
      </c>
      <c r="W9380">
        <v>0</v>
      </c>
    </row>
    <row r="9381" spans="3:23" x14ac:dyDescent="0.35">
      <c r="C9381" s="12">
        <v>43374</v>
      </c>
      <c r="D9381" s="12">
        <v>43404</v>
      </c>
      <c r="E9381" t="s">
        <v>75</v>
      </c>
      <c r="F9381" t="s">
        <v>59</v>
      </c>
      <c r="G9381" t="s">
        <v>59</v>
      </c>
      <c r="H9381" t="s">
        <v>60</v>
      </c>
      <c r="I9381" t="s">
        <v>61</v>
      </c>
      <c r="J9381" t="s">
        <v>62</v>
      </c>
      <c r="K9381" t="s">
        <v>63</v>
      </c>
      <c r="L9381" t="s">
        <v>64</v>
      </c>
      <c r="M9381" t="s">
        <v>88</v>
      </c>
      <c r="N9381" t="s">
        <v>89</v>
      </c>
      <c r="O9381" t="s">
        <v>67</v>
      </c>
      <c r="P9381" t="s">
        <v>283</v>
      </c>
      <c r="Q9381" t="s">
        <v>284</v>
      </c>
      <c r="R9381" t="s">
        <v>70</v>
      </c>
      <c r="S9381">
        <v>41185.453108426002</v>
      </c>
      <c r="T9381">
        <v>26.500923238953</v>
      </c>
      <c r="U9381">
        <v>28.712555897544</v>
      </c>
      <c r="V9381">
        <v>1434.4056744857</v>
      </c>
      <c r="W9381">
        <v>0</v>
      </c>
    </row>
    <row r="9382" spans="3:23" x14ac:dyDescent="0.35">
      <c r="C9382" s="12">
        <v>43922</v>
      </c>
      <c r="D9382" s="12">
        <v>43951</v>
      </c>
      <c r="E9382" t="s">
        <v>20</v>
      </c>
      <c r="F9382" t="s">
        <v>59</v>
      </c>
      <c r="G9382" t="s">
        <v>59</v>
      </c>
      <c r="H9382" t="s">
        <v>60</v>
      </c>
      <c r="I9382" t="s">
        <v>61</v>
      </c>
      <c r="J9382" t="s">
        <v>62</v>
      </c>
      <c r="K9382" t="s">
        <v>63</v>
      </c>
      <c r="L9382" t="s">
        <v>64</v>
      </c>
      <c r="M9382" t="s">
        <v>77</v>
      </c>
      <c r="N9382" t="s">
        <v>107</v>
      </c>
      <c r="O9382" t="s">
        <v>108</v>
      </c>
      <c r="P9382" t="s">
        <v>298</v>
      </c>
      <c r="Q9382" t="s">
        <v>299</v>
      </c>
      <c r="R9382" t="s">
        <v>70</v>
      </c>
      <c r="S9382">
        <v>41182.321167465001</v>
      </c>
      <c r="T9382">
        <v>7.1911953441990999</v>
      </c>
      <c r="U9382">
        <v>106.80436099572</v>
      </c>
      <c r="V9382">
        <v>385.58651335515998</v>
      </c>
      <c r="W9382">
        <v>0</v>
      </c>
    </row>
    <row r="9383" spans="3:23" x14ac:dyDescent="0.35">
      <c r="C9383" s="12">
        <v>44075</v>
      </c>
      <c r="D9383" s="12">
        <v>44104</v>
      </c>
      <c r="E9383" t="s">
        <v>20</v>
      </c>
      <c r="F9383" t="s">
        <v>59</v>
      </c>
      <c r="G9383" t="s">
        <v>59</v>
      </c>
      <c r="H9383" t="s">
        <v>60</v>
      </c>
      <c r="I9383" t="s">
        <v>61</v>
      </c>
      <c r="J9383" t="s">
        <v>62</v>
      </c>
      <c r="K9383" t="s">
        <v>63</v>
      </c>
      <c r="L9383" t="s">
        <v>64</v>
      </c>
      <c r="M9383" t="s">
        <v>137</v>
      </c>
      <c r="N9383" t="s">
        <v>66</v>
      </c>
      <c r="O9383" t="s">
        <v>67</v>
      </c>
      <c r="P9383" t="s">
        <v>235</v>
      </c>
      <c r="Q9383" t="s">
        <v>236</v>
      </c>
      <c r="R9383" t="s">
        <v>70</v>
      </c>
      <c r="S9383">
        <v>41158.812614438997</v>
      </c>
      <c r="T9383">
        <v>23.203811251931</v>
      </c>
      <c r="U9383">
        <v>21.937091445492001</v>
      </c>
      <c r="V9383">
        <v>1876.2201323137001</v>
      </c>
      <c r="W9383">
        <v>0</v>
      </c>
    </row>
    <row r="9384" spans="3:23" x14ac:dyDescent="0.35">
      <c r="C9384" s="12">
        <v>43525</v>
      </c>
      <c r="D9384" s="12">
        <v>43555</v>
      </c>
      <c r="E9384" t="s">
        <v>75</v>
      </c>
      <c r="F9384" t="s">
        <v>59</v>
      </c>
      <c r="G9384" t="s">
        <v>59</v>
      </c>
      <c r="H9384" t="s">
        <v>76</v>
      </c>
      <c r="I9384" t="s">
        <v>61</v>
      </c>
      <c r="J9384" t="s">
        <v>62</v>
      </c>
      <c r="K9384" t="s">
        <v>63</v>
      </c>
      <c r="L9384" t="s">
        <v>64</v>
      </c>
      <c r="M9384" t="s">
        <v>88</v>
      </c>
      <c r="N9384" t="s">
        <v>89</v>
      </c>
      <c r="O9384" t="s">
        <v>67</v>
      </c>
      <c r="P9384" t="s">
        <v>314</v>
      </c>
      <c r="Q9384" t="s">
        <v>315</v>
      </c>
      <c r="R9384" t="s">
        <v>70</v>
      </c>
      <c r="S9384">
        <v>41156.687459544999</v>
      </c>
      <c r="T9384">
        <v>31.360076351865001</v>
      </c>
      <c r="U9384">
        <v>27.983061021859999</v>
      </c>
      <c r="V9384">
        <v>1470.77145804</v>
      </c>
      <c r="W9384">
        <v>0</v>
      </c>
    </row>
    <row r="9385" spans="3:23" x14ac:dyDescent="0.35">
      <c r="C9385" s="12">
        <v>43891</v>
      </c>
      <c r="D9385" s="12">
        <v>43921</v>
      </c>
      <c r="E9385" t="s">
        <v>20</v>
      </c>
      <c r="F9385" t="s">
        <v>59</v>
      </c>
      <c r="G9385" t="s">
        <v>59</v>
      </c>
      <c r="H9385" t="s">
        <v>76</v>
      </c>
      <c r="I9385" t="s">
        <v>61</v>
      </c>
      <c r="J9385" t="s">
        <v>62</v>
      </c>
      <c r="K9385" t="s">
        <v>63</v>
      </c>
      <c r="L9385" t="s">
        <v>64</v>
      </c>
      <c r="M9385" t="s">
        <v>96</v>
      </c>
      <c r="N9385" t="s">
        <v>97</v>
      </c>
      <c r="O9385" t="s">
        <v>98</v>
      </c>
      <c r="P9385" t="s">
        <v>310</v>
      </c>
      <c r="Q9385" t="s">
        <v>311</v>
      </c>
      <c r="R9385" t="s">
        <v>70</v>
      </c>
      <c r="S9385">
        <v>41149.726806486004</v>
      </c>
      <c r="T9385">
        <v>18.281157538955</v>
      </c>
      <c r="U9385">
        <v>119.05042626418999</v>
      </c>
      <c r="V9385">
        <v>345.64955454397</v>
      </c>
      <c r="W9385">
        <v>0</v>
      </c>
    </row>
    <row r="9386" spans="3:23" x14ac:dyDescent="0.35">
      <c r="C9386" s="12">
        <v>44197</v>
      </c>
      <c r="D9386" s="12">
        <v>44227</v>
      </c>
      <c r="E9386" t="s">
        <v>21</v>
      </c>
      <c r="F9386" t="s">
        <v>59</v>
      </c>
      <c r="G9386" t="s">
        <v>59</v>
      </c>
      <c r="H9386" t="s">
        <v>60</v>
      </c>
      <c r="I9386" t="s">
        <v>61</v>
      </c>
      <c r="J9386" t="s">
        <v>62</v>
      </c>
      <c r="K9386" t="s">
        <v>63</v>
      </c>
      <c r="L9386" t="s">
        <v>64</v>
      </c>
      <c r="M9386" t="s">
        <v>101</v>
      </c>
      <c r="N9386" t="s">
        <v>102</v>
      </c>
      <c r="O9386" t="s">
        <v>93</v>
      </c>
      <c r="P9386" t="s">
        <v>257</v>
      </c>
      <c r="Q9386" t="s">
        <v>258</v>
      </c>
      <c r="R9386" t="s">
        <v>70</v>
      </c>
      <c r="S9386">
        <v>41092.816352449001</v>
      </c>
      <c r="T9386">
        <v>24.254706567216999</v>
      </c>
      <c r="U9386">
        <v>27.991037444436</v>
      </c>
      <c r="V9386">
        <v>1468.0705005672</v>
      </c>
      <c r="W9386">
        <v>0</v>
      </c>
    </row>
    <row r="9387" spans="3:23" x14ac:dyDescent="0.35">
      <c r="C9387" s="12">
        <v>43831</v>
      </c>
      <c r="D9387" s="12">
        <v>43861</v>
      </c>
      <c r="E9387" t="s">
        <v>20</v>
      </c>
      <c r="F9387" t="s">
        <v>59</v>
      </c>
      <c r="G9387" t="s">
        <v>59</v>
      </c>
      <c r="H9387" t="s">
        <v>87</v>
      </c>
      <c r="I9387" t="s">
        <v>61</v>
      </c>
      <c r="J9387" t="s">
        <v>62</v>
      </c>
      <c r="K9387" t="s">
        <v>63</v>
      </c>
      <c r="L9387" t="s">
        <v>64</v>
      </c>
      <c r="M9387" t="s">
        <v>77</v>
      </c>
      <c r="N9387" t="s">
        <v>78</v>
      </c>
      <c r="O9387" t="s">
        <v>79</v>
      </c>
      <c r="P9387" t="s">
        <v>271</v>
      </c>
      <c r="Q9387" t="s">
        <v>272</v>
      </c>
      <c r="R9387" t="s">
        <v>70</v>
      </c>
      <c r="S9387">
        <v>41048.79697766</v>
      </c>
      <c r="T9387">
        <v>5.8640780262031003</v>
      </c>
      <c r="U9387">
        <v>23.083604668250999</v>
      </c>
      <c r="V9387">
        <v>1778.2663309131001</v>
      </c>
      <c r="W9387">
        <v>0</v>
      </c>
    </row>
    <row r="9388" spans="3:23" x14ac:dyDescent="0.35">
      <c r="C9388" s="12">
        <v>43435</v>
      </c>
      <c r="D9388" s="12">
        <v>43465</v>
      </c>
      <c r="E9388" t="s">
        <v>75</v>
      </c>
      <c r="F9388" t="s">
        <v>59</v>
      </c>
      <c r="G9388" t="s">
        <v>59</v>
      </c>
      <c r="H9388" t="s">
        <v>87</v>
      </c>
      <c r="I9388" t="s">
        <v>61</v>
      </c>
      <c r="J9388" t="s">
        <v>62</v>
      </c>
      <c r="K9388" t="s">
        <v>63</v>
      </c>
      <c r="L9388" t="s">
        <v>64</v>
      </c>
      <c r="M9388" t="s">
        <v>82</v>
      </c>
      <c r="N9388" t="s">
        <v>478</v>
      </c>
      <c r="O9388" t="s">
        <v>479</v>
      </c>
      <c r="P9388" t="s">
        <v>480</v>
      </c>
      <c r="Q9388" t="s">
        <v>481</v>
      </c>
      <c r="R9388" t="s">
        <v>70</v>
      </c>
      <c r="S9388">
        <v>41025.843095999997</v>
      </c>
      <c r="T9388">
        <v>6.2465196753344996</v>
      </c>
      <c r="U9388">
        <v>21.761537645811</v>
      </c>
      <c r="V9388">
        <v>1885.2456</v>
      </c>
      <c r="W9388">
        <v>0</v>
      </c>
    </row>
    <row r="9389" spans="3:23" x14ac:dyDescent="0.35">
      <c r="C9389" s="12">
        <v>43709</v>
      </c>
      <c r="D9389" s="12">
        <v>43738</v>
      </c>
      <c r="E9389" t="s">
        <v>75</v>
      </c>
      <c r="F9389" t="s">
        <v>59</v>
      </c>
      <c r="G9389" t="s">
        <v>59</v>
      </c>
      <c r="H9389" t="s">
        <v>87</v>
      </c>
      <c r="I9389" t="s">
        <v>61</v>
      </c>
      <c r="J9389" t="s">
        <v>62</v>
      </c>
      <c r="K9389" t="s">
        <v>63</v>
      </c>
      <c r="L9389" t="s">
        <v>64</v>
      </c>
      <c r="M9389" t="s">
        <v>82</v>
      </c>
      <c r="N9389" t="s">
        <v>478</v>
      </c>
      <c r="O9389" t="s">
        <v>479</v>
      </c>
      <c r="P9389" t="s">
        <v>480</v>
      </c>
      <c r="Q9389" t="s">
        <v>481</v>
      </c>
      <c r="R9389" t="s">
        <v>70</v>
      </c>
      <c r="S9389">
        <v>40970.113324933001</v>
      </c>
      <c r="T9389">
        <v>6.6000863468748996</v>
      </c>
      <c r="U9389">
        <v>21.68585472497</v>
      </c>
      <c r="V9389">
        <v>1889.2551778352999</v>
      </c>
      <c r="W9389">
        <v>0</v>
      </c>
    </row>
    <row r="9390" spans="3:23" x14ac:dyDescent="0.35">
      <c r="C9390" s="12">
        <v>43556</v>
      </c>
      <c r="D9390" s="12">
        <v>43585</v>
      </c>
      <c r="E9390" t="s">
        <v>75</v>
      </c>
      <c r="F9390" t="s">
        <v>59</v>
      </c>
      <c r="G9390" t="s">
        <v>59</v>
      </c>
      <c r="H9390" t="s">
        <v>60</v>
      </c>
      <c r="I9390" t="s">
        <v>61</v>
      </c>
      <c r="J9390" t="s">
        <v>62</v>
      </c>
      <c r="K9390" t="s">
        <v>63</v>
      </c>
      <c r="L9390" t="s">
        <v>64</v>
      </c>
      <c r="M9390" t="s">
        <v>101</v>
      </c>
      <c r="N9390" t="s">
        <v>102</v>
      </c>
      <c r="O9390" t="s">
        <v>93</v>
      </c>
      <c r="P9390" t="s">
        <v>184</v>
      </c>
      <c r="Q9390" t="s">
        <v>185</v>
      </c>
      <c r="R9390" t="s">
        <v>70</v>
      </c>
      <c r="S9390">
        <v>40968.209142688997</v>
      </c>
      <c r="T9390">
        <v>5.7268805638932996</v>
      </c>
      <c r="U9390">
        <v>26.518413351700001</v>
      </c>
      <c r="V9390">
        <v>1544.8966949624</v>
      </c>
      <c r="W9390">
        <v>0</v>
      </c>
    </row>
    <row r="9391" spans="3:23" x14ac:dyDescent="0.35">
      <c r="C9391" s="12">
        <v>43435</v>
      </c>
      <c r="D9391" s="12">
        <v>43465</v>
      </c>
      <c r="E9391" t="s">
        <v>75</v>
      </c>
      <c r="F9391" t="s">
        <v>59</v>
      </c>
      <c r="G9391" t="s">
        <v>59</v>
      </c>
      <c r="H9391" t="s">
        <v>60</v>
      </c>
      <c r="I9391" t="s">
        <v>61</v>
      </c>
      <c r="J9391" t="s">
        <v>62</v>
      </c>
      <c r="K9391" t="s">
        <v>63</v>
      </c>
      <c r="L9391" t="s">
        <v>64</v>
      </c>
      <c r="M9391" t="s">
        <v>82</v>
      </c>
      <c r="N9391" t="s">
        <v>246</v>
      </c>
      <c r="O9391" t="s">
        <v>112</v>
      </c>
      <c r="P9391" t="s">
        <v>383</v>
      </c>
      <c r="Q9391" t="s">
        <v>384</v>
      </c>
      <c r="R9391" t="s">
        <v>70</v>
      </c>
      <c r="S9391">
        <v>40964.840990386998</v>
      </c>
      <c r="T9391">
        <v>7.7340142190921002</v>
      </c>
      <c r="U9391">
        <v>184.12945065727999</v>
      </c>
      <c r="V9391">
        <v>222.47848371978</v>
      </c>
      <c r="W9391">
        <v>0</v>
      </c>
    </row>
    <row r="9392" spans="3:23" x14ac:dyDescent="0.35">
      <c r="C9392" s="12">
        <v>43800</v>
      </c>
      <c r="D9392" s="12">
        <v>43830</v>
      </c>
      <c r="E9392" t="s">
        <v>20</v>
      </c>
      <c r="F9392" t="s">
        <v>59</v>
      </c>
      <c r="G9392" t="s">
        <v>59</v>
      </c>
      <c r="H9392" t="s">
        <v>76</v>
      </c>
      <c r="I9392" t="s">
        <v>61</v>
      </c>
      <c r="J9392" t="s">
        <v>62</v>
      </c>
      <c r="K9392" t="s">
        <v>63</v>
      </c>
      <c r="L9392" t="s">
        <v>64</v>
      </c>
      <c r="M9392" t="s">
        <v>77</v>
      </c>
      <c r="N9392" t="s">
        <v>78</v>
      </c>
      <c r="O9392" t="s">
        <v>79</v>
      </c>
      <c r="P9392" t="s">
        <v>343</v>
      </c>
      <c r="Q9392" t="s">
        <v>344</v>
      </c>
      <c r="R9392" t="s">
        <v>70</v>
      </c>
      <c r="S9392">
        <v>40953.276762649999</v>
      </c>
      <c r="T9392">
        <v>13.386644415928</v>
      </c>
      <c r="U9392">
        <v>20.042564384769001</v>
      </c>
      <c r="V9392">
        <v>2043.3152153809999</v>
      </c>
      <c r="W9392">
        <v>0</v>
      </c>
    </row>
    <row r="9393" spans="3:23" x14ac:dyDescent="0.35">
      <c r="C9393" s="12">
        <v>44317</v>
      </c>
      <c r="D9393" s="12">
        <v>44347</v>
      </c>
      <c r="E9393" t="s">
        <v>21</v>
      </c>
      <c r="F9393" t="s">
        <v>59</v>
      </c>
      <c r="G9393" t="s">
        <v>59</v>
      </c>
      <c r="H9393" t="s">
        <v>60</v>
      </c>
      <c r="I9393" t="s">
        <v>61</v>
      </c>
      <c r="J9393" t="s">
        <v>62</v>
      </c>
      <c r="K9393" t="s">
        <v>63</v>
      </c>
      <c r="L9393" t="s">
        <v>64</v>
      </c>
      <c r="M9393" t="s">
        <v>96</v>
      </c>
      <c r="N9393" t="s">
        <v>111</v>
      </c>
      <c r="O9393" t="s">
        <v>112</v>
      </c>
      <c r="P9393" t="s">
        <v>331</v>
      </c>
      <c r="Q9393" t="s">
        <v>332</v>
      </c>
      <c r="R9393" t="s">
        <v>70</v>
      </c>
      <c r="S9393">
        <v>40936.940685971997</v>
      </c>
      <c r="T9393">
        <v>11.149588847812</v>
      </c>
      <c r="U9393">
        <v>88.483189610571998</v>
      </c>
      <c r="V9393">
        <v>462.65218134813</v>
      </c>
      <c r="W9393">
        <v>0</v>
      </c>
    </row>
    <row r="9394" spans="3:23" x14ac:dyDescent="0.35">
      <c r="C9394" s="12">
        <v>43556</v>
      </c>
      <c r="D9394" s="12">
        <v>43585</v>
      </c>
      <c r="E9394" t="s">
        <v>75</v>
      </c>
      <c r="F9394" t="s">
        <v>59</v>
      </c>
      <c r="G9394" t="s">
        <v>59</v>
      </c>
      <c r="H9394" t="s">
        <v>76</v>
      </c>
      <c r="I9394" t="s">
        <v>61</v>
      </c>
      <c r="J9394" t="s">
        <v>62</v>
      </c>
      <c r="K9394" t="s">
        <v>63</v>
      </c>
      <c r="L9394" t="s">
        <v>64</v>
      </c>
      <c r="M9394" t="s">
        <v>137</v>
      </c>
      <c r="N9394" t="s">
        <v>66</v>
      </c>
      <c r="O9394" t="s">
        <v>67</v>
      </c>
      <c r="P9394" t="s">
        <v>261</v>
      </c>
      <c r="Q9394" t="s">
        <v>262</v>
      </c>
      <c r="R9394" t="s">
        <v>70</v>
      </c>
      <c r="S9394">
        <v>40936.641232321002</v>
      </c>
      <c r="T9394">
        <v>34.097925778959002</v>
      </c>
      <c r="U9394">
        <v>23.309373272616</v>
      </c>
      <c r="V9394">
        <v>1756.2308841831</v>
      </c>
      <c r="W9394">
        <v>0</v>
      </c>
    </row>
    <row r="9395" spans="3:23" x14ac:dyDescent="0.35">
      <c r="C9395" s="12">
        <v>44378</v>
      </c>
      <c r="D9395" s="12">
        <v>44408</v>
      </c>
      <c r="E9395" t="s">
        <v>21</v>
      </c>
      <c r="F9395" t="s">
        <v>59</v>
      </c>
      <c r="G9395" t="s">
        <v>59</v>
      </c>
      <c r="H9395" t="s">
        <v>60</v>
      </c>
      <c r="I9395" t="s">
        <v>61</v>
      </c>
      <c r="J9395" t="s">
        <v>62</v>
      </c>
      <c r="K9395" t="s">
        <v>63</v>
      </c>
      <c r="L9395" t="s">
        <v>64</v>
      </c>
      <c r="M9395" t="s">
        <v>82</v>
      </c>
      <c r="N9395" t="s">
        <v>157</v>
      </c>
      <c r="O9395" t="s">
        <v>67</v>
      </c>
      <c r="P9395" t="s">
        <v>373</v>
      </c>
      <c r="Q9395" t="s">
        <v>374</v>
      </c>
      <c r="R9395" t="s">
        <v>70</v>
      </c>
      <c r="S9395">
        <v>40931.436029841003</v>
      </c>
      <c r="T9395">
        <v>9.3681031694480996</v>
      </c>
      <c r="U9395">
        <v>211.22889560479001</v>
      </c>
      <c r="V9395">
        <v>193.77763592733999</v>
      </c>
      <c r="W9395">
        <v>0</v>
      </c>
    </row>
    <row r="9396" spans="3:23" x14ac:dyDescent="0.35">
      <c r="C9396" s="12">
        <v>43983</v>
      </c>
      <c r="D9396" s="12">
        <v>44012</v>
      </c>
      <c r="E9396" t="s">
        <v>20</v>
      </c>
      <c r="F9396" t="s">
        <v>59</v>
      </c>
      <c r="G9396" t="s">
        <v>59</v>
      </c>
      <c r="H9396" t="s">
        <v>60</v>
      </c>
      <c r="I9396" t="s">
        <v>61</v>
      </c>
      <c r="J9396" t="s">
        <v>62</v>
      </c>
      <c r="K9396" t="s">
        <v>63</v>
      </c>
      <c r="L9396" t="s">
        <v>64</v>
      </c>
      <c r="M9396" t="s">
        <v>96</v>
      </c>
      <c r="N9396" t="s">
        <v>111</v>
      </c>
      <c r="O9396" t="s">
        <v>112</v>
      </c>
      <c r="P9396" t="s">
        <v>331</v>
      </c>
      <c r="Q9396" t="s">
        <v>332</v>
      </c>
      <c r="R9396" t="s">
        <v>70</v>
      </c>
      <c r="S9396">
        <v>40848.713483086998</v>
      </c>
      <c r="T9396">
        <v>14.875279949315001</v>
      </c>
      <c r="U9396">
        <v>84.668111949730999</v>
      </c>
      <c r="V9396">
        <v>482.45688420853998</v>
      </c>
      <c r="W9396">
        <v>0</v>
      </c>
    </row>
    <row r="9397" spans="3:23" x14ac:dyDescent="0.35">
      <c r="C9397" s="12">
        <v>43983</v>
      </c>
      <c r="D9397" s="12">
        <v>44012</v>
      </c>
      <c r="E9397" t="s">
        <v>20</v>
      </c>
      <c r="F9397" t="s">
        <v>59</v>
      </c>
      <c r="G9397" t="s">
        <v>59</v>
      </c>
      <c r="H9397" t="s">
        <v>87</v>
      </c>
      <c r="I9397" t="s">
        <v>61</v>
      </c>
      <c r="J9397" t="s">
        <v>62</v>
      </c>
      <c r="K9397" t="s">
        <v>63</v>
      </c>
      <c r="L9397" t="s">
        <v>64</v>
      </c>
      <c r="M9397" t="s">
        <v>101</v>
      </c>
      <c r="N9397" t="s">
        <v>102</v>
      </c>
      <c r="O9397" t="s">
        <v>93</v>
      </c>
      <c r="P9397" t="s">
        <v>448</v>
      </c>
      <c r="Q9397" t="s">
        <v>449</v>
      </c>
      <c r="R9397" t="s">
        <v>70</v>
      </c>
      <c r="S9397">
        <v>40837.181762202999</v>
      </c>
      <c r="T9397">
        <v>3.1870108917156998</v>
      </c>
      <c r="U9397">
        <v>26.791084994889999</v>
      </c>
      <c r="V9397">
        <v>1524.2824906118001</v>
      </c>
      <c r="W9397">
        <v>0</v>
      </c>
    </row>
    <row r="9398" spans="3:23" x14ac:dyDescent="0.35">
      <c r="C9398" s="12">
        <v>44317</v>
      </c>
      <c r="D9398" s="12">
        <v>44347</v>
      </c>
      <c r="E9398" t="s">
        <v>21</v>
      </c>
      <c r="F9398" t="s">
        <v>59</v>
      </c>
      <c r="G9398" t="s">
        <v>59</v>
      </c>
      <c r="H9398" t="s">
        <v>60</v>
      </c>
      <c r="I9398" t="s">
        <v>61</v>
      </c>
      <c r="J9398" t="s">
        <v>62</v>
      </c>
      <c r="K9398" t="s">
        <v>63</v>
      </c>
      <c r="L9398" t="s">
        <v>64</v>
      </c>
      <c r="M9398" t="s">
        <v>77</v>
      </c>
      <c r="N9398" t="s">
        <v>78</v>
      </c>
      <c r="O9398" t="s">
        <v>79</v>
      </c>
      <c r="P9398" t="s">
        <v>271</v>
      </c>
      <c r="Q9398" t="s">
        <v>272</v>
      </c>
      <c r="R9398" t="s">
        <v>70</v>
      </c>
      <c r="S9398">
        <v>40822.795436733002</v>
      </c>
      <c r="T9398">
        <v>13.378705959932001</v>
      </c>
      <c r="U9398">
        <v>24.290357534555</v>
      </c>
      <c r="V9398">
        <v>1680.6173140374001</v>
      </c>
      <c r="W9398">
        <v>0</v>
      </c>
    </row>
    <row r="9399" spans="3:23" x14ac:dyDescent="0.35">
      <c r="C9399" s="12">
        <v>44378</v>
      </c>
      <c r="D9399" s="12">
        <v>44408</v>
      </c>
      <c r="E9399" t="s">
        <v>21</v>
      </c>
      <c r="F9399" t="s">
        <v>59</v>
      </c>
      <c r="G9399" t="s">
        <v>59</v>
      </c>
      <c r="H9399" t="s">
        <v>76</v>
      </c>
      <c r="I9399" t="s">
        <v>61</v>
      </c>
      <c r="J9399" t="s">
        <v>62</v>
      </c>
      <c r="K9399" t="s">
        <v>63</v>
      </c>
      <c r="L9399" t="s">
        <v>64</v>
      </c>
      <c r="M9399" t="s">
        <v>137</v>
      </c>
      <c r="N9399" t="s">
        <v>66</v>
      </c>
      <c r="O9399" t="s">
        <v>67</v>
      </c>
      <c r="P9399" t="s">
        <v>235</v>
      </c>
      <c r="Q9399" t="s">
        <v>236</v>
      </c>
      <c r="R9399" t="s">
        <v>70</v>
      </c>
      <c r="S9399">
        <v>40808.158184977998</v>
      </c>
      <c r="T9399">
        <v>19.232944461157</v>
      </c>
      <c r="U9399">
        <v>25.488664110409001</v>
      </c>
      <c r="V9399">
        <v>1601.0316589449001</v>
      </c>
      <c r="W9399">
        <v>0</v>
      </c>
    </row>
    <row r="9400" spans="3:23" x14ac:dyDescent="0.35">
      <c r="C9400" s="12">
        <v>43466</v>
      </c>
      <c r="D9400" s="12">
        <v>43496</v>
      </c>
      <c r="E9400" t="s">
        <v>75</v>
      </c>
      <c r="F9400" t="s">
        <v>59</v>
      </c>
      <c r="G9400" t="s">
        <v>59</v>
      </c>
      <c r="H9400" t="s">
        <v>76</v>
      </c>
      <c r="I9400" t="s">
        <v>61</v>
      </c>
      <c r="J9400" t="s">
        <v>62</v>
      </c>
      <c r="K9400" t="s">
        <v>63</v>
      </c>
      <c r="L9400" t="s">
        <v>64</v>
      </c>
      <c r="M9400" t="s">
        <v>82</v>
      </c>
      <c r="N9400" t="s">
        <v>83</v>
      </c>
      <c r="O9400" t="s">
        <v>84</v>
      </c>
      <c r="P9400" t="s">
        <v>337</v>
      </c>
      <c r="Q9400" t="s">
        <v>338</v>
      </c>
      <c r="R9400" t="s">
        <v>70</v>
      </c>
      <c r="S9400">
        <v>40804.994291445997</v>
      </c>
      <c r="T9400">
        <v>7.7832734422124998</v>
      </c>
      <c r="U9400">
        <v>97.714034235209994</v>
      </c>
      <c r="V9400">
        <v>417.59604555086997</v>
      </c>
      <c r="W9400">
        <v>1</v>
      </c>
    </row>
    <row r="9401" spans="3:23" x14ac:dyDescent="0.35">
      <c r="C9401" s="12">
        <v>44378</v>
      </c>
      <c r="D9401" s="12">
        <v>44408</v>
      </c>
      <c r="E9401" t="s">
        <v>21</v>
      </c>
      <c r="F9401" t="s">
        <v>59</v>
      </c>
      <c r="G9401" t="s">
        <v>59</v>
      </c>
      <c r="H9401" t="s">
        <v>76</v>
      </c>
      <c r="I9401" t="s">
        <v>61</v>
      </c>
      <c r="J9401" t="s">
        <v>62</v>
      </c>
      <c r="K9401" t="s">
        <v>63</v>
      </c>
      <c r="L9401" t="s">
        <v>64</v>
      </c>
      <c r="M9401" t="s">
        <v>82</v>
      </c>
      <c r="N9401" t="s">
        <v>246</v>
      </c>
      <c r="O9401" t="s">
        <v>112</v>
      </c>
      <c r="P9401" t="s">
        <v>306</v>
      </c>
      <c r="Q9401" t="s">
        <v>307</v>
      </c>
      <c r="R9401" t="s">
        <v>70</v>
      </c>
      <c r="S9401">
        <v>40764.978753632997</v>
      </c>
      <c r="T9401">
        <v>15.342962596349</v>
      </c>
      <c r="U9401">
        <v>38.654973255590001</v>
      </c>
      <c r="V9401">
        <v>1054.5856152607</v>
      </c>
      <c r="W9401">
        <v>0</v>
      </c>
    </row>
    <row r="9402" spans="3:23" x14ac:dyDescent="0.35">
      <c r="C9402" s="12">
        <v>43466</v>
      </c>
      <c r="D9402" s="12">
        <v>43496</v>
      </c>
      <c r="E9402" t="s">
        <v>75</v>
      </c>
      <c r="F9402" t="s">
        <v>59</v>
      </c>
      <c r="G9402" t="s">
        <v>59</v>
      </c>
      <c r="H9402" t="s">
        <v>60</v>
      </c>
      <c r="I9402" t="s">
        <v>61</v>
      </c>
      <c r="J9402" t="s">
        <v>62</v>
      </c>
      <c r="K9402" t="s">
        <v>63</v>
      </c>
      <c r="L9402" t="s">
        <v>64</v>
      </c>
      <c r="M9402" t="s">
        <v>137</v>
      </c>
      <c r="N9402" t="s">
        <v>66</v>
      </c>
      <c r="O9402" t="s">
        <v>67</v>
      </c>
      <c r="P9402" t="s">
        <v>281</v>
      </c>
      <c r="Q9402" t="s">
        <v>282</v>
      </c>
      <c r="R9402" t="s">
        <v>70</v>
      </c>
      <c r="S9402">
        <v>40753.460301412997</v>
      </c>
      <c r="T9402">
        <v>31.840383976216</v>
      </c>
      <c r="U9402">
        <v>21.205309357038001</v>
      </c>
      <c r="V9402">
        <v>1921.8517219078999</v>
      </c>
      <c r="W9402">
        <v>0</v>
      </c>
    </row>
    <row r="9403" spans="3:23" x14ac:dyDescent="0.35">
      <c r="C9403" s="12">
        <v>44044</v>
      </c>
      <c r="D9403" s="12">
        <v>44074</v>
      </c>
      <c r="E9403" t="s">
        <v>20</v>
      </c>
      <c r="F9403" t="s">
        <v>59</v>
      </c>
      <c r="G9403" t="s">
        <v>59</v>
      </c>
      <c r="H9403" t="s">
        <v>87</v>
      </c>
      <c r="I9403" t="s">
        <v>61</v>
      </c>
      <c r="J9403" t="s">
        <v>62</v>
      </c>
      <c r="K9403" t="s">
        <v>63</v>
      </c>
      <c r="L9403" t="s">
        <v>64</v>
      </c>
      <c r="M9403" t="s">
        <v>101</v>
      </c>
      <c r="N9403" t="s">
        <v>102</v>
      </c>
      <c r="O9403" t="s">
        <v>93</v>
      </c>
      <c r="P9403" t="s">
        <v>257</v>
      </c>
      <c r="Q9403" t="s">
        <v>258</v>
      </c>
      <c r="R9403" t="s">
        <v>70</v>
      </c>
      <c r="S9403">
        <v>40737.097456060001</v>
      </c>
      <c r="T9403">
        <v>15.394803239683</v>
      </c>
      <c r="U9403">
        <v>24.920762577118001</v>
      </c>
      <c r="V9403">
        <v>1634.6649638027</v>
      </c>
      <c r="W9403">
        <v>0</v>
      </c>
    </row>
    <row r="9404" spans="3:23" x14ac:dyDescent="0.35">
      <c r="C9404" s="12">
        <v>43497</v>
      </c>
      <c r="D9404" s="12">
        <v>43524</v>
      </c>
      <c r="E9404" t="s">
        <v>75</v>
      </c>
      <c r="F9404" t="s">
        <v>59</v>
      </c>
      <c r="G9404" t="s">
        <v>59</v>
      </c>
      <c r="H9404" t="s">
        <v>60</v>
      </c>
      <c r="I9404" t="s">
        <v>61</v>
      </c>
      <c r="J9404" t="s">
        <v>62</v>
      </c>
      <c r="K9404" t="s">
        <v>63</v>
      </c>
      <c r="L9404" t="s">
        <v>64</v>
      </c>
      <c r="M9404" t="s">
        <v>82</v>
      </c>
      <c r="N9404" t="s">
        <v>328</v>
      </c>
      <c r="O9404" t="s">
        <v>328</v>
      </c>
      <c r="P9404" t="s">
        <v>329</v>
      </c>
      <c r="Q9404" t="s">
        <v>330</v>
      </c>
      <c r="R9404" t="s">
        <v>70</v>
      </c>
      <c r="S9404">
        <v>40728.407216792999</v>
      </c>
      <c r="T9404">
        <v>12.668636947704</v>
      </c>
      <c r="U9404">
        <v>53.709991543488997</v>
      </c>
      <c r="V9404">
        <v>758.30224593902005</v>
      </c>
      <c r="W9404">
        <v>0</v>
      </c>
    </row>
    <row r="9405" spans="3:23" x14ac:dyDescent="0.35">
      <c r="C9405" s="12">
        <v>43739</v>
      </c>
      <c r="D9405" s="12">
        <v>43769</v>
      </c>
      <c r="E9405" t="s">
        <v>20</v>
      </c>
      <c r="F9405" t="s">
        <v>59</v>
      </c>
      <c r="G9405" t="s">
        <v>59</v>
      </c>
      <c r="H9405" t="s">
        <v>76</v>
      </c>
      <c r="I9405" t="s">
        <v>61</v>
      </c>
      <c r="J9405" t="s">
        <v>62</v>
      </c>
      <c r="K9405" t="s">
        <v>63</v>
      </c>
      <c r="L9405" t="s">
        <v>64</v>
      </c>
      <c r="M9405" t="s">
        <v>88</v>
      </c>
      <c r="N9405" t="s">
        <v>150</v>
      </c>
      <c r="O9405" t="s">
        <v>93</v>
      </c>
      <c r="P9405" t="s">
        <v>166</v>
      </c>
      <c r="Q9405" t="s">
        <v>167</v>
      </c>
      <c r="R9405" t="s">
        <v>70</v>
      </c>
      <c r="S9405">
        <v>40695.010779301003</v>
      </c>
      <c r="T9405">
        <v>14.0648874195</v>
      </c>
      <c r="U9405">
        <v>30.124845941333</v>
      </c>
      <c r="V9405">
        <v>1350.8786354808999</v>
      </c>
      <c r="W9405">
        <v>0</v>
      </c>
    </row>
    <row r="9406" spans="3:23" x14ac:dyDescent="0.35">
      <c r="C9406" s="12">
        <v>43983</v>
      </c>
      <c r="D9406" s="12">
        <v>44012</v>
      </c>
      <c r="E9406" t="s">
        <v>20</v>
      </c>
      <c r="F9406" t="s">
        <v>59</v>
      </c>
      <c r="G9406" t="s">
        <v>59</v>
      </c>
      <c r="H9406" t="s">
        <v>87</v>
      </c>
      <c r="I9406" t="s">
        <v>61</v>
      </c>
      <c r="J9406" t="s">
        <v>62</v>
      </c>
      <c r="K9406" t="s">
        <v>63</v>
      </c>
      <c r="L9406" t="s">
        <v>64</v>
      </c>
      <c r="M9406" t="s">
        <v>101</v>
      </c>
      <c r="N9406" t="s">
        <v>102</v>
      </c>
      <c r="O9406" t="s">
        <v>93</v>
      </c>
      <c r="P9406" t="s">
        <v>257</v>
      </c>
      <c r="Q9406" t="s">
        <v>258</v>
      </c>
      <c r="R9406" t="s">
        <v>70</v>
      </c>
      <c r="S9406">
        <v>40670.028144614</v>
      </c>
      <c r="T9406">
        <v>14.870177484317001</v>
      </c>
      <c r="U9406">
        <v>24.049968663685998</v>
      </c>
      <c r="V9406">
        <v>1691.0636647117001</v>
      </c>
      <c r="W9406">
        <v>0</v>
      </c>
    </row>
    <row r="9407" spans="3:23" x14ac:dyDescent="0.35">
      <c r="C9407" s="12">
        <v>44197</v>
      </c>
      <c r="D9407" s="12">
        <v>44227</v>
      </c>
      <c r="E9407" t="s">
        <v>21</v>
      </c>
      <c r="F9407" t="s">
        <v>59</v>
      </c>
      <c r="G9407" t="s">
        <v>59</v>
      </c>
      <c r="H9407" t="s">
        <v>87</v>
      </c>
      <c r="I9407" t="s">
        <v>61</v>
      </c>
      <c r="J9407" t="s">
        <v>62</v>
      </c>
      <c r="K9407" t="s">
        <v>63</v>
      </c>
      <c r="L9407" t="s">
        <v>64</v>
      </c>
      <c r="M9407" t="s">
        <v>77</v>
      </c>
      <c r="N9407" t="s">
        <v>78</v>
      </c>
      <c r="O9407" t="s">
        <v>79</v>
      </c>
      <c r="P9407" t="s">
        <v>271</v>
      </c>
      <c r="Q9407" t="s">
        <v>272</v>
      </c>
      <c r="R9407" t="s">
        <v>70</v>
      </c>
      <c r="S9407">
        <v>40661.548600337002</v>
      </c>
      <c r="T9407">
        <v>4.0248518368677999</v>
      </c>
      <c r="U9407">
        <v>20.226519846319999</v>
      </c>
      <c r="V9407">
        <v>2010.3086892496001</v>
      </c>
      <c r="W9407">
        <v>0</v>
      </c>
    </row>
    <row r="9408" spans="3:23" x14ac:dyDescent="0.35">
      <c r="C9408" s="12">
        <v>43678</v>
      </c>
      <c r="D9408" s="12">
        <v>43708</v>
      </c>
      <c r="E9408" t="s">
        <v>75</v>
      </c>
      <c r="F9408" t="s">
        <v>59</v>
      </c>
      <c r="G9408" t="s">
        <v>59</v>
      </c>
      <c r="H9408" t="s">
        <v>87</v>
      </c>
      <c r="I9408" t="s">
        <v>61</v>
      </c>
      <c r="J9408" t="s">
        <v>62</v>
      </c>
      <c r="K9408" t="s">
        <v>63</v>
      </c>
      <c r="L9408" t="s">
        <v>64</v>
      </c>
      <c r="M9408" t="s">
        <v>96</v>
      </c>
      <c r="N9408" t="s">
        <v>97</v>
      </c>
      <c r="O9408" t="s">
        <v>98</v>
      </c>
      <c r="P9408" t="s">
        <v>300</v>
      </c>
      <c r="Q9408" t="s">
        <v>301</v>
      </c>
      <c r="R9408" t="s">
        <v>70</v>
      </c>
      <c r="S9408">
        <v>40641.966977778997</v>
      </c>
      <c r="T9408">
        <v>6.0711314884284002</v>
      </c>
      <c r="U9408">
        <v>54.064813905512999</v>
      </c>
      <c r="V9408">
        <v>751.72675242733999</v>
      </c>
      <c r="W9408">
        <v>0</v>
      </c>
    </row>
    <row r="9409" spans="3:23" x14ac:dyDescent="0.35">
      <c r="C9409" s="12">
        <v>44317</v>
      </c>
      <c r="D9409" s="12">
        <v>44347</v>
      </c>
      <c r="E9409" t="s">
        <v>21</v>
      </c>
      <c r="F9409" t="s">
        <v>59</v>
      </c>
      <c r="G9409" t="s">
        <v>59</v>
      </c>
      <c r="H9409" t="s">
        <v>76</v>
      </c>
      <c r="I9409" t="s">
        <v>61</v>
      </c>
      <c r="J9409" t="s">
        <v>62</v>
      </c>
      <c r="K9409" t="s">
        <v>63</v>
      </c>
      <c r="L9409" t="s">
        <v>64</v>
      </c>
      <c r="M9409" t="s">
        <v>65</v>
      </c>
      <c r="N9409" t="s">
        <v>66</v>
      </c>
      <c r="O9409" t="s">
        <v>67</v>
      </c>
      <c r="P9409" t="s">
        <v>324</v>
      </c>
      <c r="Q9409" t="s">
        <v>325</v>
      </c>
      <c r="R9409" t="s">
        <v>70</v>
      </c>
      <c r="S9409">
        <v>40609.209617015003</v>
      </c>
      <c r="T9409">
        <v>17.948618301979</v>
      </c>
      <c r="U9409">
        <v>75.468643077877005</v>
      </c>
      <c r="V9409">
        <v>538.09380904212003</v>
      </c>
      <c r="W9409">
        <v>0</v>
      </c>
    </row>
    <row r="9410" spans="3:23" x14ac:dyDescent="0.35">
      <c r="C9410" s="12">
        <v>44317</v>
      </c>
      <c r="D9410" s="12">
        <v>44347</v>
      </c>
      <c r="E9410" t="s">
        <v>21</v>
      </c>
      <c r="F9410" t="s">
        <v>59</v>
      </c>
      <c r="G9410" t="s">
        <v>59</v>
      </c>
      <c r="H9410" t="s">
        <v>60</v>
      </c>
      <c r="I9410" t="s">
        <v>61</v>
      </c>
      <c r="J9410" t="s">
        <v>62</v>
      </c>
      <c r="K9410" t="s">
        <v>63</v>
      </c>
      <c r="L9410" t="s">
        <v>64</v>
      </c>
      <c r="M9410" t="s">
        <v>82</v>
      </c>
      <c r="N9410" t="s">
        <v>464</v>
      </c>
      <c r="O9410" t="s">
        <v>465</v>
      </c>
      <c r="P9410" t="s">
        <v>466</v>
      </c>
      <c r="Q9410" t="s">
        <v>467</v>
      </c>
      <c r="R9410" t="s">
        <v>70</v>
      </c>
      <c r="S9410">
        <v>40606.371862619002</v>
      </c>
      <c r="T9410">
        <v>6.7846978288443998</v>
      </c>
      <c r="U9410">
        <v>23.819852382598</v>
      </c>
      <c r="V9410">
        <v>1704.7281070593001</v>
      </c>
      <c r="W9410">
        <v>0</v>
      </c>
    </row>
    <row r="9411" spans="3:23" x14ac:dyDescent="0.35">
      <c r="C9411" s="12">
        <v>44228</v>
      </c>
      <c r="D9411" s="12">
        <v>44255</v>
      </c>
      <c r="E9411" t="s">
        <v>21</v>
      </c>
      <c r="F9411" t="s">
        <v>59</v>
      </c>
      <c r="G9411" t="s">
        <v>59</v>
      </c>
      <c r="H9411" t="s">
        <v>87</v>
      </c>
      <c r="I9411" t="s">
        <v>61</v>
      </c>
      <c r="J9411" t="s">
        <v>62</v>
      </c>
      <c r="K9411" t="s">
        <v>63</v>
      </c>
      <c r="L9411" t="s">
        <v>64</v>
      </c>
      <c r="M9411" t="s">
        <v>101</v>
      </c>
      <c r="N9411" t="s">
        <v>102</v>
      </c>
      <c r="O9411" t="s">
        <v>93</v>
      </c>
      <c r="P9411" t="s">
        <v>257</v>
      </c>
      <c r="Q9411" t="s">
        <v>258</v>
      </c>
      <c r="R9411" t="s">
        <v>70</v>
      </c>
      <c r="S9411">
        <v>40601.673769636</v>
      </c>
      <c r="T9411">
        <v>13.907986692073001</v>
      </c>
      <c r="U9411">
        <v>25.529172456786</v>
      </c>
      <c r="V9411">
        <v>1590.4030511902999</v>
      </c>
      <c r="W9411">
        <v>0</v>
      </c>
    </row>
    <row r="9412" spans="3:23" x14ac:dyDescent="0.35">
      <c r="C9412" s="12">
        <v>43983</v>
      </c>
      <c r="D9412" s="12">
        <v>44012</v>
      </c>
      <c r="E9412" t="s">
        <v>20</v>
      </c>
      <c r="F9412" t="s">
        <v>59</v>
      </c>
      <c r="G9412" t="s">
        <v>59</v>
      </c>
      <c r="H9412" t="s">
        <v>87</v>
      </c>
      <c r="I9412" t="s">
        <v>61</v>
      </c>
      <c r="J9412" t="s">
        <v>62</v>
      </c>
      <c r="K9412" t="s">
        <v>63</v>
      </c>
      <c r="L9412" t="s">
        <v>64</v>
      </c>
      <c r="M9412" t="s">
        <v>96</v>
      </c>
      <c r="N9412" t="s">
        <v>111</v>
      </c>
      <c r="O9412" t="s">
        <v>112</v>
      </c>
      <c r="P9412" t="s">
        <v>180</v>
      </c>
      <c r="Q9412" t="s">
        <v>181</v>
      </c>
      <c r="R9412" t="s">
        <v>70</v>
      </c>
      <c r="S9412">
        <v>40595.31574718</v>
      </c>
      <c r="T9412">
        <v>8.8415521746373003</v>
      </c>
      <c r="U9412">
        <v>36.129221859565</v>
      </c>
      <c r="V9412">
        <v>1123.6144499589</v>
      </c>
      <c r="W9412">
        <v>0</v>
      </c>
    </row>
    <row r="9413" spans="3:23" x14ac:dyDescent="0.35">
      <c r="C9413" s="12">
        <v>44044</v>
      </c>
      <c r="D9413" s="12">
        <v>44074</v>
      </c>
      <c r="E9413" t="s">
        <v>20</v>
      </c>
      <c r="F9413" t="s">
        <v>59</v>
      </c>
      <c r="G9413" t="s">
        <v>59</v>
      </c>
      <c r="H9413" t="s">
        <v>87</v>
      </c>
      <c r="I9413" t="s">
        <v>61</v>
      </c>
      <c r="J9413" t="s">
        <v>62</v>
      </c>
      <c r="K9413" t="s">
        <v>63</v>
      </c>
      <c r="L9413" t="s">
        <v>64</v>
      </c>
      <c r="M9413" t="s">
        <v>101</v>
      </c>
      <c r="N9413" t="s">
        <v>102</v>
      </c>
      <c r="O9413" t="s">
        <v>93</v>
      </c>
      <c r="P9413" t="s">
        <v>279</v>
      </c>
      <c r="Q9413" t="s">
        <v>280</v>
      </c>
      <c r="R9413" t="s">
        <v>70</v>
      </c>
      <c r="S9413">
        <v>40578.323313410998</v>
      </c>
      <c r="T9413">
        <v>5.7079849068969004</v>
      </c>
      <c r="U9413">
        <v>63.134998487506998</v>
      </c>
      <c r="V9413">
        <v>642.72312165240999</v>
      </c>
      <c r="W9413">
        <v>0</v>
      </c>
    </row>
    <row r="9414" spans="3:23" x14ac:dyDescent="0.35">
      <c r="C9414" s="12">
        <v>44136</v>
      </c>
      <c r="D9414" s="12">
        <v>44165</v>
      </c>
      <c r="E9414" t="s">
        <v>21</v>
      </c>
      <c r="F9414" t="s">
        <v>59</v>
      </c>
      <c r="G9414" t="s">
        <v>59</v>
      </c>
      <c r="H9414" t="s">
        <v>76</v>
      </c>
      <c r="I9414" t="s">
        <v>61</v>
      </c>
      <c r="J9414" t="s">
        <v>62</v>
      </c>
      <c r="K9414" t="s">
        <v>63</v>
      </c>
      <c r="L9414" t="s">
        <v>64</v>
      </c>
      <c r="M9414" t="s">
        <v>96</v>
      </c>
      <c r="N9414" t="s">
        <v>97</v>
      </c>
      <c r="O9414" t="s">
        <v>98</v>
      </c>
      <c r="P9414" t="s">
        <v>353</v>
      </c>
      <c r="Q9414" t="s">
        <v>354</v>
      </c>
      <c r="R9414" t="s">
        <v>70</v>
      </c>
      <c r="S9414">
        <v>40574.347455609</v>
      </c>
      <c r="T9414">
        <v>16.855552846091001</v>
      </c>
      <c r="U9414">
        <v>349.78493889961999</v>
      </c>
      <c r="V9414">
        <v>115.99798317003</v>
      </c>
      <c r="W9414">
        <v>0</v>
      </c>
    </row>
    <row r="9415" spans="3:23" x14ac:dyDescent="0.35">
      <c r="C9415" s="12">
        <v>43800</v>
      </c>
      <c r="D9415" s="12">
        <v>43830</v>
      </c>
      <c r="E9415" t="s">
        <v>20</v>
      </c>
      <c r="F9415" t="s">
        <v>59</v>
      </c>
      <c r="G9415" t="s">
        <v>59</v>
      </c>
      <c r="H9415" t="s">
        <v>60</v>
      </c>
      <c r="I9415" t="s">
        <v>61</v>
      </c>
      <c r="J9415" t="s">
        <v>62</v>
      </c>
      <c r="K9415" t="s">
        <v>63</v>
      </c>
      <c r="L9415" t="s">
        <v>64</v>
      </c>
      <c r="M9415" t="s">
        <v>82</v>
      </c>
      <c r="N9415" t="s">
        <v>597</v>
      </c>
      <c r="O9415" t="s">
        <v>598</v>
      </c>
      <c r="P9415" t="s">
        <v>599</v>
      </c>
      <c r="Q9415" t="s">
        <v>600</v>
      </c>
      <c r="R9415" t="s">
        <v>70</v>
      </c>
      <c r="S9415">
        <v>40567.300929124001</v>
      </c>
      <c r="T9415">
        <v>0.98631944145151995</v>
      </c>
      <c r="U9415">
        <v>22.128549630826001</v>
      </c>
      <c r="V9415">
        <v>1833.2562054862999</v>
      </c>
      <c r="W9415">
        <v>0</v>
      </c>
    </row>
    <row r="9416" spans="3:23" x14ac:dyDescent="0.35">
      <c r="C9416" s="12">
        <v>43374</v>
      </c>
      <c r="D9416" s="12">
        <v>43404</v>
      </c>
      <c r="E9416" t="s">
        <v>75</v>
      </c>
      <c r="F9416" t="s">
        <v>59</v>
      </c>
      <c r="G9416" t="s">
        <v>59</v>
      </c>
      <c r="H9416" t="s">
        <v>60</v>
      </c>
      <c r="I9416" t="s">
        <v>61</v>
      </c>
      <c r="J9416" t="s">
        <v>62</v>
      </c>
      <c r="K9416" t="s">
        <v>63</v>
      </c>
      <c r="L9416" t="s">
        <v>64</v>
      </c>
      <c r="M9416" t="s">
        <v>82</v>
      </c>
      <c r="N9416" t="s">
        <v>379</v>
      </c>
      <c r="O9416" t="s">
        <v>380</v>
      </c>
      <c r="P9416" t="s">
        <v>474</v>
      </c>
      <c r="Q9416" t="s">
        <v>475</v>
      </c>
      <c r="R9416" t="s">
        <v>70</v>
      </c>
      <c r="S9416">
        <v>40548.354868517999</v>
      </c>
      <c r="T9416">
        <v>3.724722787308</v>
      </c>
      <c r="U9416">
        <v>22.438951632523001</v>
      </c>
      <c r="V9416">
        <v>1807.0521088759999</v>
      </c>
      <c r="W9416">
        <v>0</v>
      </c>
    </row>
    <row r="9417" spans="3:23" x14ac:dyDescent="0.35">
      <c r="C9417" s="12">
        <v>43922</v>
      </c>
      <c r="D9417" s="12">
        <v>43951</v>
      </c>
      <c r="E9417" t="s">
        <v>20</v>
      </c>
      <c r="F9417" t="s">
        <v>59</v>
      </c>
      <c r="G9417" t="s">
        <v>59</v>
      </c>
      <c r="H9417" t="s">
        <v>76</v>
      </c>
      <c r="I9417" t="s">
        <v>61</v>
      </c>
      <c r="J9417" t="s">
        <v>62</v>
      </c>
      <c r="K9417" t="s">
        <v>63</v>
      </c>
      <c r="L9417" t="s">
        <v>64</v>
      </c>
      <c r="M9417" t="s">
        <v>137</v>
      </c>
      <c r="N9417" t="s">
        <v>66</v>
      </c>
      <c r="O9417" t="s">
        <v>67</v>
      </c>
      <c r="P9417" t="s">
        <v>281</v>
      </c>
      <c r="Q9417" t="s">
        <v>282</v>
      </c>
      <c r="R9417" t="s">
        <v>70</v>
      </c>
      <c r="S9417">
        <v>40545.365953749002</v>
      </c>
      <c r="T9417">
        <v>32.873109779765997</v>
      </c>
      <c r="U9417">
        <v>23.496557942706001</v>
      </c>
      <c r="V9417">
        <v>1725.5874691355</v>
      </c>
      <c r="W9417">
        <v>0</v>
      </c>
    </row>
    <row r="9418" spans="3:23" x14ac:dyDescent="0.35">
      <c r="C9418" s="12">
        <v>44044</v>
      </c>
      <c r="D9418" s="12">
        <v>44074</v>
      </c>
      <c r="E9418" t="s">
        <v>20</v>
      </c>
      <c r="F9418" t="s">
        <v>59</v>
      </c>
      <c r="G9418" t="s">
        <v>59</v>
      </c>
      <c r="H9418" t="s">
        <v>60</v>
      </c>
      <c r="I9418" t="s">
        <v>61</v>
      </c>
      <c r="J9418" t="s">
        <v>62</v>
      </c>
      <c r="K9418" t="s">
        <v>63</v>
      </c>
      <c r="L9418" t="s">
        <v>64</v>
      </c>
      <c r="M9418" t="s">
        <v>96</v>
      </c>
      <c r="N9418" t="s">
        <v>97</v>
      </c>
      <c r="O9418" t="s">
        <v>98</v>
      </c>
      <c r="P9418" t="s">
        <v>277</v>
      </c>
      <c r="Q9418" t="s">
        <v>278</v>
      </c>
      <c r="R9418" t="s">
        <v>70</v>
      </c>
      <c r="S9418">
        <v>40535.112549691999</v>
      </c>
      <c r="T9418">
        <v>0.77957208589681004</v>
      </c>
      <c r="U9418">
        <v>171.36380730677999</v>
      </c>
      <c r="V9418">
        <v>236.54418740315</v>
      </c>
      <c r="W9418">
        <v>0</v>
      </c>
    </row>
    <row r="9419" spans="3:23" x14ac:dyDescent="0.35">
      <c r="C9419" s="12">
        <v>44197</v>
      </c>
      <c r="D9419" s="12">
        <v>44227</v>
      </c>
      <c r="E9419" t="s">
        <v>21</v>
      </c>
      <c r="F9419" t="s">
        <v>59</v>
      </c>
      <c r="G9419" t="s">
        <v>59</v>
      </c>
      <c r="H9419" t="s">
        <v>76</v>
      </c>
      <c r="I9419" t="s">
        <v>61</v>
      </c>
      <c r="J9419" t="s">
        <v>62</v>
      </c>
      <c r="K9419" t="s">
        <v>63</v>
      </c>
      <c r="L9419" t="s">
        <v>64</v>
      </c>
      <c r="M9419" t="s">
        <v>82</v>
      </c>
      <c r="N9419" t="s">
        <v>83</v>
      </c>
      <c r="O9419" t="s">
        <v>84</v>
      </c>
      <c r="P9419" t="s">
        <v>507</v>
      </c>
      <c r="Q9419" t="s">
        <v>508</v>
      </c>
      <c r="R9419" t="s">
        <v>70</v>
      </c>
      <c r="S9419">
        <v>40478.760745861997</v>
      </c>
      <c r="T9419">
        <v>1.3762624440841</v>
      </c>
      <c r="U9419">
        <v>1112.5922809183</v>
      </c>
      <c r="V9419">
        <v>36.382385030079</v>
      </c>
      <c r="W9419">
        <v>1</v>
      </c>
    </row>
    <row r="9420" spans="3:23" x14ac:dyDescent="0.35">
      <c r="C9420" s="12">
        <v>43709</v>
      </c>
      <c r="D9420" s="12">
        <v>43738</v>
      </c>
      <c r="E9420" t="s">
        <v>75</v>
      </c>
      <c r="F9420" t="s">
        <v>59</v>
      </c>
      <c r="G9420" t="s">
        <v>59</v>
      </c>
      <c r="H9420" t="s">
        <v>60</v>
      </c>
      <c r="I9420" t="s">
        <v>61</v>
      </c>
      <c r="J9420" t="s">
        <v>62</v>
      </c>
      <c r="K9420" t="s">
        <v>63</v>
      </c>
      <c r="L9420" t="s">
        <v>64</v>
      </c>
      <c r="M9420" t="s">
        <v>82</v>
      </c>
      <c r="N9420" t="s">
        <v>379</v>
      </c>
      <c r="O9420" t="s">
        <v>380</v>
      </c>
      <c r="P9420" t="s">
        <v>472</v>
      </c>
      <c r="Q9420" t="s">
        <v>473</v>
      </c>
      <c r="R9420" t="s">
        <v>70</v>
      </c>
      <c r="S9420">
        <v>40437.246036356999</v>
      </c>
      <c r="T9420">
        <v>3.9636704983886002</v>
      </c>
      <c r="U9420">
        <v>44.339127456360998</v>
      </c>
      <c r="V9420">
        <v>911.99913837174995</v>
      </c>
      <c r="W9420">
        <v>0</v>
      </c>
    </row>
    <row r="9421" spans="3:23" x14ac:dyDescent="0.35">
      <c r="C9421" s="12">
        <v>43922</v>
      </c>
      <c r="D9421" s="12">
        <v>43951</v>
      </c>
      <c r="E9421" t="s">
        <v>20</v>
      </c>
      <c r="F9421" t="s">
        <v>59</v>
      </c>
      <c r="G9421" t="s">
        <v>59</v>
      </c>
      <c r="H9421" t="s">
        <v>60</v>
      </c>
      <c r="I9421" t="s">
        <v>61</v>
      </c>
      <c r="J9421" t="s">
        <v>62</v>
      </c>
      <c r="K9421" t="s">
        <v>63</v>
      </c>
      <c r="L9421" t="s">
        <v>64</v>
      </c>
      <c r="M9421" t="s">
        <v>96</v>
      </c>
      <c r="N9421" t="s">
        <v>111</v>
      </c>
      <c r="O9421" t="s">
        <v>112</v>
      </c>
      <c r="P9421" t="s">
        <v>331</v>
      </c>
      <c r="Q9421" t="s">
        <v>332</v>
      </c>
      <c r="R9421" t="s">
        <v>70</v>
      </c>
      <c r="S9421">
        <v>40425.429715719001</v>
      </c>
      <c r="T9421">
        <v>11.929359226895</v>
      </c>
      <c r="U9421">
        <v>88.494373740019</v>
      </c>
      <c r="V9421">
        <v>456.81355782551998</v>
      </c>
      <c r="W9421">
        <v>0</v>
      </c>
    </row>
    <row r="9422" spans="3:23" x14ac:dyDescent="0.35">
      <c r="C9422" s="12">
        <v>44136</v>
      </c>
      <c r="D9422" s="12">
        <v>44165</v>
      </c>
      <c r="E9422" t="s">
        <v>21</v>
      </c>
      <c r="F9422" t="s">
        <v>59</v>
      </c>
      <c r="G9422" t="s">
        <v>59</v>
      </c>
      <c r="H9422" t="s">
        <v>87</v>
      </c>
      <c r="I9422" t="s">
        <v>61</v>
      </c>
      <c r="J9422" t="s">
        <v>62</v>
      </c>
      <c r="K9422" t="s">
        <v>63</v>
      </c>
      <c r="L9422" t="s">
        <v>64</v>
      </c>
      <c r="M9422" t="s">
        <v>137</v>
      </c>
      <c r="N9422" t="s">
        <v>66</v>
      </c>
      <c r="O9422" t="s">
        <v>67</v>
      </c>
      <c r="P9422" t="s">
        <v>235</v>
      </c>
      <c r="Q9422" t="s">
        <v>236</v>
      </c>
      <c r="R9422" t="s">
        <v>70</v>
      </c>
      <c r="S9422">
        <v>40411.001222970001</v>
      </c>
      <c r="T9422">
        <v>11.458093145133001</v>
      </c>
      <c r="U9422">
        <v>21.847662163547</v>
      </c>
      <c r="V9422">
        <v>1849.6716454356001</v>
      </c>
      <c r="W9422">
        <v>0</v>
      </c>
    </row>
    <row r="9423" spans="3:23" x14ac:dyDescent="0.35">
      <c r="C9423" s="12">
        <v>44166</v>
      </c>
      <c r="D9423" s="12">
        <v>44196</v>
      </c>
      <c r="E9423" t="s">
        <v>21</v>
      </c>
      <c r="F9423" t="s">
        <v>59</v>
      </c>
      <c r="G9423" t="s">
        <v>59</v>
      </c>
      <c r="H9423" t="s">
        <v>60</v>
      </c>
      <c r="I9423" t="s">
        <v>61</v>
      </c>
      <c r="J9423" t="s">
        <v>62</v>
      </c>
      <c r="K9423" t="s">
        <v>63</v>
      </c>
      <c r="L9423" t="s">
        <v>64</v>
      </c>
      <c r="M9423" t="s">
        <v>65</v>
      </c>
      <c r="N9423" t="s">
        <v>66</v>
      </c>
      <c r="O9423" t="s">
        <v>67</v>
      </c>
      <c r="P9423" t="s">
        <v>345</v>
      </c>
      <c r="Q9423" t="s">
        <v>346</v>
      </c>
      <c r="R9423" t="s">
        <v>70</v>
      </c>
      <c r="S9423">
        <v>40381.658733128002</v>
      </c>
      <c r="T9423">
        <v>10.110019145929</v>
      </c>
      <c r="U9423">
        <v>98.361952002075995</v>
      </c>
      <c r="V9423">
        <v>410.54145338916999</v>
      </c>
      <c r="W9423">
        <v>0</v>
      </c>
    </row>
    <row r="9424" spans="3:23" x14ac:dyDescent="0.35">
      <c r="C9424" s="12">
        <v>44197</v>
      </c>
      <c r="D9424" s="12">
        <v>44227</v>
      </c>
      <c r="E9424" t="s">
        <v>21</v>
      </c>
      <c r="F9424" t="s">
        <v>59</v>
      </c>
      <c r="G9424" t="s">
        <v>59</v>
      </c>
      <c r="H9424" t="s">
        <v>60</v>
      </c>
      <c r="I9424" t="s">
        <v>61</v>
      </c>
      <c r="J9424" t="s">
        <v>62</v>
      </c>
      <c r="K9424" t="s">
        <v>63</v>
      </c>
      <c r="L9424" t="s">
        <v>64</v>
      </c>
      <c r="M9424" t="s">
        <v>82</v>
      </c>
      <c r="N9424" t="s">
        <v>486</v>
      </c>
      <c r="O9424" t="s">
        <v>487</v>
      </c>
      <c r="P9424" t="s">
        <v>500</v>
      </c>
      <c r="Q9424" t="s">
        <v>501</v>
      </c>
      <c r="R9424" t="s">
        <v>70</v>
      </c>
      <c r="S9424">
        <v>40375.189559869003</v>
      </c>
      <c r="T9424">
        <v>3.8582829124392002</v>
      </c>
      <c r="U9424">
        <v>13.040277148031</v>
      </c>
      <c r="V9424">
        <v>3096.1910626235999</v>
      </c>
      <c r="W9424">
        <v>0</v>
      </c>
    </row>
    <row r="9425" spans="3:23" x14ac:dyDescent="0.35">
      <c r="C9425" s="12">
        <v>43709</v>
      </c>
      <c r="D9425" s="12">
        <v>43738</v>
      </c>
      <c r="E9425" t="s">
        <v>75</v>
      </c>
      <c r="F9425" t="s">
        <v>59</v>
      </c>
      <c r="G9425" t="s">
        <v>59</v>
      </c>
      <c r="H9425" t="s">
        <v>76</v>
      </c>
      <c r="I9425" t="s">
        <v>61</v>
      </c>
      <c r="J9425" t="s">
        <v>62</v>
      </c>
      <c r="K9425" t="s">
        <v>63</v>
      </c>
      <c r="L9425" t="s">
        <v>64</v>
      </c>
      <c r="M9425" t="s">
        <v>137</v>
      </c>
      <c r="N9425" t="s">
        <v>66</v>
      </c>
      <c r="O9425" t="s">
        <v>67</v>
      </c>
      <c r="P9425" t="s">
        <v>261</v>
      </c>
      <c r="Q9425" t="s">
        <v>262</v>
      </c>
      <c r="R9425" t="s">
        <v>70</v>
      </c>
      <c r="S9425">
        <v>40372.272529380003</v>
      </c>
      <c r="T9425">
        <v>34.205601162313002</v>
      </c>
      <c r="U9425">
        <v>24.427220652959001</v>
      </c>
      <c r="V9425">
        <v>1652.7575160086999</v>
      </c>
      <c r="W9425">
        <v>0</v>
      </c>
    </row>
    <row r="9426" spans="3:23" x14ac:dyDescent="0.35">
      <c r="C9426" s="12">
        <v>44136</v>
      </c>
      <c r="D9426" s="12">
        <v>44165</v>
      </c>
      <c r="E9426" t="s">
        <v>21</v>
      </c>
      <c r="F9426" t="s">
        <v>59</v>
      </c>
      <c r="G9426" t="s">
        <v>59</v>
      </c>
      <c r="H9426" t="s">
        <v>76</v>
      </c>
      <c r="I9426" t="s">
        <v>61</v>
      </c>
      <c r="J9426" t="s">
        <v>62</v>
      </c>
      <c r="K9426" t="s">
        <v>63</v>
      </c>
      <c r="L9426" t="s">
        <v>64</v>
      </c>
      <c r="M9426" t="s">
        <v>82</v>
      </c>
      <c r="N9426" t="s">
        <v>124</v>
      </c>
      <c r="O9426" t="s">
        <v>108</v>
      </c>
      <c r="P9426" t="s">
        <v>302</v>
      </c>
      <c r="Q9426" t="s">
        <v>303</v>
      </c>
      <c r="R9426" t="s">
        <v>70</v>
      </c>
      <c r="S9426">
        <v>40309.675018617003</v>
      </c>
      <c r="T9426">
        <v>8.0254757195127997</v>
      </c>
      <c r="U9426">
        <v>160.35106998131999</v>
      </c>
      <c r="V9426">
        <v>251.3838855164</v>
      </c>
      <c r="W9426">
        <v>0</v>
      </c>
    </row>
    <row r="9427" spans="3:23" x14ac:dyDescent="0.35">
      <c r="C9427" s="12">
        <v>43770</v>
      </c>
      <c r="D9427" s="12">
        <v>43799</v>
      </c>
      <c r="E9427" t="s">
        <v>20</v>
      </c>
      <c r="F9427" t="s">
        <v>59</v>
      </c>
      <c r="G9427" t="s">
        <v>59</v>
      </c>
      <c r="H9427" t="s">
        <v>76</v>
      </c>
      <c r="I9427" t="s">
        <v>61</v>
      </c>
      <c r="J9427" t="s">
        <v>62</v>
      </c>
      <c r="K9427" t="s">
        <v>63</v>
      </c>
      <c r="L9427" t="s">
        <v>64</v>
      </c>
      <c r="M9427" t="s">
        <v>101</v>
      </c>
      <c r="N9427" t="s">
        <v>102</v>
      </c>
      <c r="O9427" t="s">
        <v>93</v>
      </c>
      <c r="P9427" t="s">
        <v>129</v>
      </c>
      <c r="Q9427" t="s">
        <v>130</v>
      </c>
      <c r="R9427" t="s">
        <v>70</v>
      </c>
      <c r="S9427">
        <v>40303.495393568999</v>
      </c>
      <c r="T9427">
        <v>16.687971079114</v>
      </c>
      <c r="U9427">
        <v>29.505127079893999</v>
      </c>
      <c r="V9427">
        <v>1365.9827759574</v>
      </c>
      <c r="W9427">
        <v>0</v>
      </c>
    </row>
    <row r="9428" spans="3:23" x14ac:dyDescent="0.35">
      <c r="C9428" s="12">
        <v>43831</v>
      </c>
      <c r="D9428" s="12">
        <v>43861</v>
      </c>
      <c r="E9428" t="s">
        <v>20</v>
      </c>
      <c r="F9428" t="s">
        <v>59</v>
      </c>
      <c r="G9428" t="s">
        <v>59</v>
      </c>
      <c r="H9428" t="s">
        <v>60</v>
      </c>
      <c r="I9428" t="s">
        <v>61</v>
      </c>
      <c r="J9428" t="s">
        <v>62</v>
      </c>
      <c r="K9428" t="s">
        <v>63</v>
      </c>
      <c r="L9428" t="s">
        <v>64</v>
      </c>
      <c r="M9428" t="s">
        <v>65</v>
      </c>
      <c r="N9428" t="s">
        <v>92</v>
      </c>
      <c r="O9428" t="s">
        <v>93</v>
      </c>
      <c r="P9428" t="s">
        <v>371</v>
      </c>
      <c r="Q9428" t="s">
        <v>372</v>
      </c>
      <c r="R9428" t="s">
        <v>70</v>
      </c>
      <c r="S9428">
        <v>40296.255318189003</v>
      </c>
      <c r="T9428">
        <v>4.5983676633727004</v>
      </c>
      <c r="U9428">
        <v>368.22340274697001</v>
      </c>
      <c r="V9428">
        <v>109.43425925016</v>
      </c>
      <c r="W9428">
        <v>0</v>
      </c>
    </row>
    <row r="9429" spans="3:23" x14ac:dyDescent="0.35">
      <c r="C9429" s="12">
        <v>43922</v>
      </c>
      <c r="D9429" s="12">
        <v>43951</v>
      </c>
      <c r="E9429" t="s">
        <v>20</v>
      </c>
      <c r="F9429" t="s">
        <v>59</v>
      </c>
      <c r="G9429" t="s">
        <v>59</v>
      </c>
      <c r="H9429" t="s">
        <v>60</v>
      </c>
      <c r="I9429" t="s">
        <v>61</v>
      </c>
      <c r="J9429" t="s">
        <v>62</v>
      </c>
      <c r="K9429" t="s">
        <v>63</v>
      </c>
      <c r="L9429" t="s">
        <v>64</v>
      </c>
      <c r="M9429" t="s">
        <v>88</v>
      </c>
      <c r="N9429" t="s">
        <v>150</v>
      </c>
      <c r="O9429" t="s">
        <v>93</v>
      </c>
      <c r="P9429" t="s">
        <v>204</v>
      </c>
      <c r="Q9429" t="s">
        <v>205</v>
      </c>
      <c r="R9429" t="s">
        <v>70</v>
      </c>
      <c r="S9429">
        <v>40288.462653729999</v>
      </c>
      <c r="T9429">
        <v>6.7959595276491003</v>
      </c>
      <c r="U9429">
        <v>30.808446514975</v>
      </c>
      <c r="V9429">
        <v>1307.7083466102999</v>
      </c>
      <c r="W9429">
        <v>0</v>
      </c>
    </row>
    <row r="9430" spans="3:23" x14ac:dyDescent="0.35">
      <c r="C9430" s="12">
        <v>44348</v>
      </c>
      <c r="D9430" s="12">
        <v>44377</v>
      </c>
      <c r="E9430" t="s">
        <v>21</v>
      </c>
      <c r="F9430" t="s">
        <v>59</v>
      </c>
      <c r="G9430" t="s">
        <v>59</v>
      </c>
      <c r="H9430" t="s">
        <v>60</v>
      </c>
      <c r="I9430" t="s">
        <v>61</v>
      </c>
      <c r="J9430" t="s">
        <v>62</v>
      </c>
      <c r="K9430" t="s">
        <v>63</v>
      </c>
      <c r="L9430" t="s">
        <v>64</v>
      </c>
      <c r="M9430" t="s">
        <v>96</v>
      </c>
      <c r="N9430" t="s">
        <v>97</v>
      </c>
      <c r="O9430" t="s">
        <v>98</v>
      </c>
      <c r="P9430" t="s">
        <v>265</v>
      </c>
      <c r="Q9430" t="s">
        <v>266</v>
      </c>
      <c r="R9430" t="s">
        <v>70</v>
      </c>
      <c r="S9430">
        <v>40261.867772545003</v>
      </c>
      <c r="T9430">
        <v>3.4101292630905</v>
      </c>
      <c r="U9430">
        <v>140.69249083893001</v>
      </c>
      <c r="V9430">
        <v>286.16927266315997</v>
      </c>
      <c r="W9430">
        <v>0</v>
      </c>
    </row>
    <row r="9431" spans="3:23" x14ac:dyDescent="0.35">
      <c r="C9431" s="12">
        <v>43435</v>
      </c>
      <c r="D9431" s="12">
        <v>43465</v>
      </c>
      <c r="E9431" t="s">
        <v>75</v>
      </c>
      <c r="F9431" t="s">
        <v>59</v>
      </c>
      <c r="G9431" t="s">
        <v>59</v>
      </c>
      <c r="H9431" t="s">
        <v>76</v>
      </c>
      <c r="I9431" t="s">
        <v>61</v>
      </c>
      <c r="J9431" t="s">
        <v>62</v>
      </c>
      <c r="K9431" t="s">
        <v>63</v>
      </c>
      <c r="L9431" t="s">
        <v>64</v>
      </c>
      <c r="M9431" t="s">
        <v>137</v>
      </c>
      <c r="N9431" t="s">
        <v>66</v>
      </c>
      <c r="O9431" t="s">
        <v>67</v>
      </c>
      <c r="P9431" t="s">
        <v>235</v>
      </c>
      <c r="Q9431" t="s">
        <v>236</v>
      </c>
      <c r="R9431" t="s">
        <v>70</v>
      </c>
      <c r="S9431">
        <v>40258.853611056002</v>
      </c>
      <c r="T9431">
        <v>38.542774773932003</v>
      </c>
      <c r="U9431">
        <v>22.655441642433999</v>
      </c>
      <c r="V9431">
        <v>1777.0059064154</v>
      </c>
      <c r="W9431">
        <v>0</v>
      </c>
    </row>
    <row r="9432" spans="3:23" x14ac:dyDescent="0.35">
      <c r="C9432" s="12">
        <v>43922</v>
      </c>
      <c r="D9432" s="12">
        <v>43951</v>
      </c>
      <c r="E9432" t="s">
        <v>20</v>
      </c>
      <c r="F9432" t="s">
        <v>59</v>
      </c>
      <c r="G9432" t="s">
        <v>59</v>
      </c>
      <c r="H9432" t="s">
        <v>60</v>
      </c>
      <c r="I9432" t="s">
        <v>61</v>
      </c>
      <c r="J9432" t="s">
        <v>62</v>
      </c>
      <c r="K9432" t="s">
        <v>63</v>
      </c>
      <c r="L9432" t="s">
        <v>64</v>
      </c>
      <c r="M9432" t="s">
        <v>82</v>
      </c>
      <c r="N9432" t="s">
        <v>328</v>
      </c>
      <c r="O9432" t="s">
        <v>328</v>
      </c>
      <c r="P9432" t="s">
        <v>395</v>
      </c>
      <c r="Q9432" t="s">
        <v>396</v>
      </c>
      <c r="R9432" t="s">
        <v>70</v>
      </c>
      <c r="S9432">
        <v>40243.632406962002</v>
      </c>
      <c r="T9432">
        <v>7.7534500842496001</v>
      </c>
      <c r="U9432">
        <v>42.054488819462001</v>
      </c>
      <c r="V9432">
        <v>956.94023483977003</v>
      </c>
      <c r="W9432">
        <v>0</v>
      </c>
    </row>
    <row r="9433" spans="3:23" x14ac:dyDescent="0.35">
      <c r="C9433" s="12">
        <v>43647</v>
      </c>
      <c r="D9433" s="12">
        <v>43677</v>
      </c>
      <c r="E9433" t="s">
        <v>75</v>
      </c>
      <c r="F9433" t="s">
        <v>59</v>
      </c>
      <c r="G9433" t="s">
        <v>59</v>
      </c>
      <c r="H9433" t="s">
        <v>87</v>
      </c>
      <c r="I9433" t="s">
        <v>61</v>
      </c>
      <c r="J9433" t="s">
        <v>62</v>
      </c>
      <c r="K9433" t="s">
        <v>63</v>
      </c>
      <c r="L9433" t="s">
        <v>64</v>
      </c>
      <c r="M9433" t="s">
        <v>96</v>
      </c>
      <c r="N9433" t="s">
        <v>97</v>
      </c>
      <c r="O9433" t="s">
        <v>98</v>
      </c>
      <c r="P9433" t="s">
        <v>300</v>
      </c>
      <c r="Q9433" t="s">
        <v>301</v>
      </c>
      <c r="R9433" t="s">
        <v>70</v>
      </c>
      <c r="S9433">
        <v>40200.190153877003</v>
      </c>
      <c r="T9433">
        <v>5.6935632034179999</v>
      </c>
      <c r="U9433">
        <v>52.310926951924998</v>
      </c>
      <c r="V9433">
        <v>768.48552484689003</v>
      </c>
      <c r="W9433">
        <v>0</v>
      </c>
    </row>
    <row r="9434" spans="3:23" x14ac:dyDescent="0.35">
      <c r="C9434" s="12">
        <v>44197</v>
      </c>
      <c r="D9434" s="12">
        <v>44227</v>
      </c>
      <c r="E9434" t="s">
        <v>21</v>
      </c>
      <c r="F9434" t="s">
        <v>59</v>
      </c>
      <c r="G9434" t="s">
        <v>59</v>
      </c>
      <c r="H9434" t="s">
        <v>87</v>
      </c>
      <c r="I9434" t="s">
        <v>61</v>
      </c>
      <c r="J9434" t="s">
        <v>62</v>
      </c>
      <c r="K9434" t="s">
        <v>63</v>
      </c>
      <c r="L9434" t="s">
        <v>64</v>
      </c>
      <c r="M9434" t="s">
        <v>82</v>
      </c>
      <c r="N9434" t="s">
        <v>285</v>
      </c>
      <c r="O9434" t="s">
        <v>108</v>
      </c>
      <c r="P9434" t="s">
        <v>286</v>
      </c>
      <c r="Q9434" t="s">
        <v>287</v>
      </c>
      <c r="R9434" t="s">
        <v>70</v>
      </c>
      <c r="S9434">
        <v>40158.944000377996</v>
      </c>
      <c r="T9434">
        <v>8.0865074215966004</v>
      </c>
      <c r="U9434">
        <v>24.058009500442001</v>
      </c>
      <c r="V9434">
        <v>1669.2546405237999</v>
      </c>
      <c r="W9434">
        <v>0</v>
      </c>
    </row>
    <row r="9435" spans="3:23" x14ac:dyDescent="0.35">
      <c r="C9435" s="12">
        <v>43405</v>
      </c>
      <c r="D9435" s="12">
        <v>43434</v>
      </c>
      <c r="E9435" t="s">
        <v>75</v>
      </c>
      <c r="F9435" t="s">
        <v>59</v>
      </c>
      <c r="G9435" t="s">
        <v>59</v>
      </c>
      <c r="H9435" t="s">
        <v>87</v>
      </c>
      <c r="I9435" t="s">
        <v>61</v>
      </c>
      <c r="J9435" t="s">
        <v>62</v>
      </c>
      <c r="K9435" t="s">
        <v>63</v>
      </c>
      <c r="L9435" t="s">
        <v>64</v>
      </c>
      <c r="M9435" t="s">
        <v>82</v>
      </c>
      <c r="N9435" t="s">
        <v>478</v>
      </c>
      <c r="O9435" t="s">
        <v>479</v>
      </c>
      <c r="P9435" t="s">
        <v>480</v>
      </c>
      <c r="Q9435" t="s">
        <v>481</v>
      </c>
      <c r="R9435" t="s">
        <v>70</v>
      </c>
      <c r="S9435">
        <v>40152.612527999998</v>
      </c>
      <c r="T9435">
        <v>6.2611965173576003</v>
      </c>
      <c r="U9435">
        <v>21.854559303591</v>
      </c>
      <c r="V9435">
        <v>1837.2647999999999</v>
      </c>
      <c r="W9435">
        <v>0</v>
      </c>
    </row>
    <row r="9436" spans="3:23" x14ac:dyDescent="0.35">
      <c r="C9436" s="12">
        <v>43405</v>
      </c>
      <c r="D9436" s="12">
        <v>43434</v>
      </c>
      <c r="E9436" t="s">
        <v>75</v>
      </c>
      <c r="F9436" t="s">
        <v>59</v>
      </c>
      <c r="G9436" t="s">
        <v>59</v>
      </c>
      <c r="H9436" t="s">
        <v>60</v>
      </c>
      <c r="I9436" t="s">
        <v>61</v>
      </c>
      <c r="J9436" t="s">
        <v>62</v>
      </c>
      <c r="K9436" t="s">
        <v>63</v>
      </c>
      <c r="L9436" t="s">
        <v>64</v>
      </c>
      <c r="M9436" t="s">
        <v>96</v>
      </c>
      <c r="N9436" t="s">
        <v>97</v>
      </c>
      <c r="O9436" t="s">
        <v>98</v>
      </c>
      <c r="P9436" t="s">
        <v>482</v>
      </c>
      <c r="Q9436" t="s">
        <v>483</v>
      </c>
      <c r="R9436" t="s">
        <v>70</v>
      </c>
      <c r="S9436">
        <v>40142.487517089001</v>
      </c>
      <c r="T9436">
        <v>3.4767822599137999</v>
      </c>
      <c r="U9436">
        <v>422.81023108201998</v>
      </c>
      <c r="V9436">
        <v>94.942091193867</v>
      </c>
      <c r="W9436">
        <v>0</v>
      </c>
    </row>
    <row r="9437" spans="3:23" x14ac:dyDescent="0.35">
      <c r="C9437" s="12">
        <v>43891</v>
      </c>
      <c r="D9437" s="12">
        <v>43921</v>
      </c>
      <c r="E9437" t="s">
        <v>20</v>
      </c>
      <c r="F9437" t="s">
        <v>59</v>
      </c>
      <c r="G9437" t="s">
        <v>59</v>
      </c>
      <c r="H9437" t="s">
        <v>87</v>
      </c>
      <c r="I9437" t="s">
        <v>61</v>
      </c>
      <c r="J9437" t="s">
        <v>62</v>
      </c>
      <c r="K9437" t="s">
        <v>63</v>
      </c>
      <c r="L9437" t="s">
        <v>64</v>
      </c>
      <c r="M9437" t="s">
        <v>82</v>
      </c>
      <c r="N9437" t="s">
        <v>120</v>
      </c>
      <c r="O9437" t="s">
        <v>121</v>
      </c>
      <c r="P9437" t="s">
        <v>355</v>
      </c>
      <c r="Q9437" t="s">
        <v>356</v>
      </c>
      <c r="R9437" t="s">
        <v>70</v>
      </c>
      <c r="S9437">
        <v>40128.154583258998</v>
      </c>
      <c r="T9437">
        <v>0.98156241232839003</v>
      </c>
      <c r="U9437">
        <v>36.320262513342001</v>
      </c>
      <c r="V9437">
        <v>1104.8420855581001</v>
      </c>
      <c r="W9437">
        <v>0</v>
      </c>
    </row>
    <row r="9438" spans="3:23" x14ac:dyDescent="0.35">
      <c r="C9438" s="12">
        <v>43891</v>
      </c>
      <c r="D9438" s="12">
        <v>43921</v>
      </c>
      <c r="E9438" t="s">
        <v>20</v>
      </c>
      <c r="F9438" t="s">
        <v>59</v>
      </c>
      <c r="G9438" t="s">
        <v>59</v>
      </c>
      <c r="H9438" t="s">
        <v>60</v>
      </c>
      <c r="I9438" t="s">
        <v>61</v>
      </c>
      <c r="J9438" t="s">
        <v>62</v>
      </c>
      <c r="K9438" t="s">
        <v>63</v>
      </c>
      <c r="L9438" t="s">
        <v>64</v>
      </c>
      <c r="M9438" t="s">
        <v>82</v>
      </c>
      <c r="N9438" t="s">
        <v>157</v>
      </c>
      <c r="O9438" t="s">
        <v>67</v>
      </c>
      <c r="P9438" t="s">
        <v>373</v>
      </c>
      <c r="Q9438" t="s">
        <v>374</v>
      </c>
      <c r="R9438" t="s">
        <v>70</v>
      </c>
      <c r="S9438">
        <v>40121.526989858998</v>
      </c>
      <c r="T9438">
        <v>5.9299540420544004</v>
      </c>
      <c r="U9438">
        <v>210.26345805126999</v>
      </c>
      <c r="V9438">
        <v>190.81550052352</v>
      </c>
      <c r="W9438">
        <v>0</v>
      </c>
    </row>
    <row r="9439" spans="3:23" x14ac:dyDescent="0.35">
      <c r="C9439" s="12">
        <v>43556</v>
      </c>
      <c r="D9439" s="12">
        <v>43585</v>
      </c>
      <c r="E9439" t="s">
        <v>75</v>
      </c>
      <c r="F9439" t="s">
        <v>59</v>
      </c>
      <c r="G9439" t="s">
        <v>59</v>
      </c>
      <c r="H9439" t="s">
        <v>87</v>
      </c>
      <c r="I9439" t="s">
        <v>61</v>
      </c>
      <c r="J9439" t="s">
        <v>62</v>
      </c>
      <c r="K9439" t="s">
        <v>63</v>
      </c>
      <c r="L9439" t="s">
        <v>64</v>
      </c>
      <c r="M9439" t="s">
        <v>88</v>
      </c>
      <c r="N9439" t="s">
        <v>89</v>
      </c>
      <c r="O9439" t="s">
        <v>67</v>
      </c>
      <c r="P9439" t="s">
        <v>283</v>
      </c>
      <c r="Q9439" t="s">
        <v>284</v>
      </c>
      <c r="R9439" t="s">
        <v>70</v>
      </c>
      <c r="S9439">
        <v>40082.469739485001</v>
      </c>
      <c r="T9439">
        <v>10.641530421374</v>
      </c>
      <c r="U9439">
        <v>22.430794848215001</v>
      </c>
      <c r="V9439">
        <v>1786.9393398993</v>
      </c>
      <c r="W9439">
        <v>0</v>
      </c>
    </row>
    <row r="9440" spans="3:23" x14ac:dyDescent="0.35">
      <c r="C9440" s="12">
        <v>44348</v>
      </c>
      <c r="D9440" s="12">
        <v>44377</v>
      </c>
      <c r="E9440" t="s">
        <v>21</v>
      </c>
      <c r="F9440" t="s">
        <v>59</v>
      </c>
      <c r="G9440" t="s">
        <v>59</v>
      </c>
      <c r="H9440" t="s">
        <v>60</v>
      </c>
      <c r="I9440" t="s">
        <v>61</v>
      </c>
      <c r="J9440" t="s">
        <v>62</v>
      </c>
      <c r="K9440" t="s">
        <v>63</v>
      </c>
      <c r="L9440" t="s">
        <v>64</v>
      </c>
      <c r="M9440" t="s">
        <v>82</v>
      </c>
      <c r="N9440" t="s">
        <v>379</v>
      </c>
      <c r="O9440" t="s">
        <v>380</v>
      </c>
      <c r="P9440" t="s">
        <v>472</v>
      </c>
      <c r="Q9440" t="s">
        <v>473</v>
      </c>
      <c r="R9440" t="s">
        <v>70</v>
      </c>
      <c r="S9440">
        <v>40009.034677281001</v>
      </c>
      <c r="T9440">
        <v>5.4398203200784003</v>
      </c>
      <c r="U9440">
        <v>47.870434956427999</v>
      </c>
      <c r="V9440">
        <v>835.77754648975997</v>
      </c>
      <c r="W9440">
        <v>0</v>
      </c>
    </row>
    <row r="9441" spans="3:23" x14ac:dyDescent="0.35">
      <c r="C9441" s="12">
        <v>44256</v>
      </c>
      <c r="D9441" s="12">
        <v>44286</v>
      </c>
      <c r="E9441" t="s">
        <v>21</v>
      </c>
      <c r="F9441" t="s">
        <v>59</v>
      </c>
      <c r="G9441" t="s">
        <v>59</v>
      </c>
      <c r="H9441" t="s">
        <v>76</v>
      </c>
      <c r="I9441" t="s">
        <v>61</v>
      </c>
      <c r="J9441" t="s">
        <v>62</v>
      </c>
      <c r="K9441" t="s">
        <v>63</v>
      </c>
      <c r="L9441" t="s">
        <v>64</v>
      </c>
      <c r="M9441" t="s">
        <v>82</v>
      </c>
      <c r="N9441" t="s">
        <v>413</v>
      </c>
      <c r="O9441" t="s">
        <v>414</v>
      </c>
      <c r="P9441" t="s">
        <v>490</v>
      </c>
      <c r="Q9441" t="s">
        <v>491</v>
      </c>
      <c r="R9441" t="s">
        <v>70</v>
      </c>
      <c r="S9441">
        <v>39997.006286541997</v>
      </c>
      <c r="T9441">
        <v>2.3760806332576001</v>
      </c>
      <c r="U9441">
        <v>49.520477742398</v>
      </c>
      <c r="V9441">
        <v>807.68619589262005</v>
      </c>
      <c r="W9441">
        <v>0</v>
      </c>
    </row>
    <row r="9442" spans="3:23" x14ac:dyDescent="0.35">
      <c r="C9442" s="12">
        <v>43831</v>
      </c>
      <c r="D9442" s="12">
        <v>43861</v>
      </c>
      <c r="E9442" t="s">
        <v>20</v>
      </c>
      <c r="F9442" t="s">
        <v>59</v>
      </c>
      <c r="G9442" t="s">
        <v>59</v>
      </c>
      <c r="H9442" t="s">
        <v>60</v>
      </c>
      <c r="I9442" t="s">
        <v>61</v>
      </c>
      <c r="J9442" t="s">
        <v>62</v>
      </c>
      <c r="K9442" t="s">
        <v>63</v>
      </c>
      <c r="L9442" t="s">
        <v>64</v>
      </c>
      <c r="M9442" t="s">
        <v>82</v>
      </c>
      <c r="N9442" t="s">
        <v>455</v>
      </c>
      <c r="O9442" t="s">
        <v>455</v>
      </c>
      <c r="P9442" t="s">
        <v>456</v>
      </c>
      <c r="Q9442" t="s">
        <v>457</v>
      </c>
      <c r="R9442" t="s">
        <v>70</v>
      </c>
      <c r="S9442">
        <v>39986.880700397996</v>
      </c>
      <c r="T9442">
        <v>5.9368081903886996</v>
      </c>
      <c r="U9442">
        <v>22.427156463623</v>
      </c>
      <c r="V9442">
        <v>1782.9670366485</v>
      </c>
      <c r="W9442">
        <v>0</v>
      </c>
    </row>
    <row r="9443" spans="3:23" x14ac:dyDescent="0.35">
      <c r="C9443" s="12">
        <v>44044</v>
      </c>
      <c r="D9443" s="12">
        <v>44074</v>
      </c>
      <c r="E9443" t="s">
        <v>20</v>
      </c>
      <c r="F9443" t="s">
        <v>59</v>
      </c>
      <c r="G9443" t="s">
        <v>59</v>
      </c>
      <c r="H9443" t="s">
        <v>60</v>
      </c>
      <c r="I9443" t="s">
        <v>61</v>
      </c>
      <c r="J9443" t="s">
        <v>62</v>
      </c>
      <c r="K9443" t="s">
        <v>63</v>
      </c>
      <c r="L9443" t="s">
        <v>64</v>
      </c>
      <c r="M9443" t="s">
        <v>77</v>
      </c>
      <c r="N9443" t="s">
        <v>78</v>
      </c>
      <c r="O9443" t="s">
        <v>79</v>
      </c>
      <c r="P9443" t="s">
        <v>186</v>
      </c>
      <c r="Q9443" t="s">
        <v>187</v>
      </c>
      <c r="R9443" t="s">
        <v>70</v>
      </c>
      <c r="S9443">
        <v>39984.179432853001</v>
      </c>
      <c r="T9443">
        <v>12.515466229776001</v>
      </c>
      <c r="U9443">
        <v>19.902965780155</v>
      </c>
      <c r="V9443">
        <v>2008.9558447978</v>
      </c>
      <c r="W9443">
        <v>0</v>
      </c>
    </row>
    <row r="9444" spans="3:23" x14ac:dyDescent="0.35">
      <c r="C9444" s="12">
        <v>44166</v>
      </c>
      <c r="D9444" s="12">
        <v>44196</v>
      </c>
      <c r="E9444" t="s">
        <v>21</v>
      </c>
      <c r="F9444" t="s">
        <v>59</v>
      </c>
      <c r="G9444" t="s">
        <v>59</v>
      </c>
      <c r="H9444" t="s">
        <v>87</v>
      </c>
      <c r="I9444" t="s">
        <v>61</v>
      </c>
      <c r="J9444" t="s">
        <v>62</v>
      </c>
      <c r="K9444" t="s">
        <v>63</v>
      </c>
      <c r="L9444" t="s">
        <v>64</v>
      </c>
      <c r="M9444" t="s">
        <v>82</v>
      </c>
      <c r="N9444" t="s">
        <v>478</v>
      </c>
      <c r="O9444" t="s">
        <v>479</v>
      </c>
      <c r="P9444" t="s">
        <v>480</v>
      </c>
      <c r="Q9444" t="s">
        <v>481</v>
      </c>
      <c r="R9444" t="s">
        <v>70</v>
      </c>
      <c r="S9444">
        <v>39978.412235999996</v>
      </c>
      <c r="T9444">
        <v>5.7249369660048997</v>
      </c>
      <c r="U9444">
        <v>21.747911908646</v>
      </c>
      <c r="V9444">
        <v>1838.2644</v>
      </c>
      <c r="W9444">
        <v>0</v>
      </c>
    </row>
    <row r="9445" spans="3:23" x14ac:dyDescent="0.35">
      <c r="C9445" s="12">
        <v>43374</v>
      </c>
      <c r="D9445" s="12">
        <v>43404</v>
      </c>
      <c r="E9445" t="s">
        <v>75</v>
      </c>
      <c r="F9445" t="s">
        <v>59</v>
      </c>
      <c r="G9445" t="s">
        <v>59</v>
      </c>
      <c r="H9445" t="s">
        <v>87</v>
      </c>
      <c r="I9445" t="s">
        <v>61</v>
      </c>
      <c r="J9445" t="s">
        <v>62</v>
      </c>
      <c r="K9445" t="s">
        <v>63</v>
      </c>
      <c r="L9445" t="s">
        <v>64</v>
      </c>
      <c r="M9445" t="s">
        <v>82</v>
      </c>
      <c r="N9445" t="s">
        <v>285</v>
      </c>
      <c r="O9445" t="s">
        <v>108</v>
      </c>
      <c r="P9445" t="s">
        <v>286</v>
      </c>
      <c r="Q9445" t="s">
        <v>287</v>
      </c>
      <c r="R9445" t="s">
        <v>70</v>
      </c>
      <c r="S9445">
        <v>39976.121165964003</v>
      </c>
      <c r="T9445">
        <v>8.0825305865025996</v>
      </c>
      <c r="U9445">
        <v>20.700150868436999</v>
      </c>
      <c r="V9445">
        <v>1931.1995076769001</v>
      </c>
      <c r="W9445">
        <v>0</v>
      </c>
    </row>
    <row r="9446" spans="3:23" x14ac:dyDescent="0.35">
      <c r="C9446" s="12">
        <v>44317</v>
      </c>
      <c r="D9446" s="12">
        <v>44347</v>
      </c>
      <c r="E9446" t="s">
        <v>21</v>
      </c>
      <c r="F9446" t="s">
        <v>59</v>
      </c>
      <c r="G9446" t="s">
        <v>59</v>
      </c>
      <c r="H9446" t="s">
        <v>87</v>
      </c>
      <c r="I9446" t="s">
        <v>61</v>
      </c>
      <c r="J9446" t="s">
        <v>62</v>
      </c>
      <c r="K9446" t="s">
        <v>63</v>
      </c>
      <c r="L9446" t="s">
        <v>64</v>
      </c>
      <c r="M9446" t="s">
        <v>101</v>
      </c>
      <c r="N9446" t="s">
        <v>102</v>
      </c>
      <c r="O9446" t="s">
        <v>93</v>
      </c>
      <c r="P9446" t="s">
        <v>184</v>
      </c>
      <c r="Q9446" t="s">
        <v>185</v>
      </c>
      <c r="R9446" t="s">
        <v>70</v>
      </c>
      <c r="S9446">
        <v>39919.832352010002</v>
      </c>
      <c r="T9446">
        <v>3.1909698586433999</v>
      </c>
      <c r="U9446">
        <v>24.018521189023001</v>
      </c>
      <c r="V9446">
        <v>1662.0437219196999</v>
      </c>
      <c r="W9446">
        <v>0</v>
      </c>
    </row>
    <row r="9447" spans="3:23" x14ac:dyDescent="0.35">
      <c r="C9447" s="12">
        <v>44166</v>
      </c>
      <c r="D9447" s="12">
        <v>44196</v>
      </c>
      <c r="E9447" t="s">
        <v>21</v>
      </c>
      <c r="F9447" t="s">
        <v>59</v>
      </c>
      <c r="G9447" t="s">
        <v>59</v>
      </c>
      <c r="H9447" t="s">
        <v>87</v>
      </c>
      <c r="I9447" t="s">
        <v>61</v>
      </c>
      <c r="J9447" t="s">
        <v>62</v>
      </c>
      <c r="K9447" t="s">
        <v>63</v>
      </c>
      <c r="L9447" t="s">
        <v>64</v>
      </c>
      <c r="M9447" t="s">
        <v>82</v>
      </c>
      <c r="N9447" t="s">
        <v>285</v>
      </c>
      <c r="O9447" t="s">
        <v>108</v>
      </c>
      <c r="P9447" t="s">
        <v>286</v>
      </c>
      <c r="Q9447" t="s">
        <v>287</v>
      </c>
      <c r="R9447" t="s">
        <v>70</v>
      </c>
      <c r="S9447">
        <v>39917.755272435003</v>
      </c>
      <c r="T9447">
        <v>7.9976303783392</v>
      </c>
      <c r="U9447">
        <v>22.855673911897</v>
      </c>
      <c r="V9447">
        <v>1746.5140352592</v>
      </c>
      <c r="W9447">
        <v>0</v>
      </c>
    </row>
    <row r="9448" spans="3:23" x14ac:dyDescent="0.35">
      <c r="C9448" s="12">
        <v>43525</v>
      </c>
      <c r="D9448" s="12">
        <v>43555</v>
      </c>
      <c r="E9448" t="s">
        <v>75</v>
      </c>
      <c r="F9448" t="s">
        <v>59</v>
      </c>
      <c r="G9448" t="s">
        <v>59</v>
      </c>
      <c r="H9448" t="s">
        <v>60</v>
      </c>
      <c r="I9448" t="s">
        <v>61</v>
      </c>
      <c r="J9448" t="s">
        <v>62</v>
      </c>
      <c r="K9448" t="s">
        <v>63</v>
      </c>
      <c r="L9448" t="s">
        <v>64</v>
      </c>
      <c r="M9448" t="s">
        <v>65</v>
      </c>
      <c r="N9448" t="s">
        <v>92</v>
      </c>
      <c r="O9448" t="s">
        <v>93</v>
      </c>
      <c r="P9448" t="s">
        <v>371</v>
      </c>
      <c r="Q9448" t="s">
        <v>372</v>
      </c>
      <c r="R9448" t="s">
        <v>70</v>
      </c>
      <c r="S9448">
        <v>39861.015917391</v>
      </c>
      <c r="T9448">
        <v>4.8573351365450002</v>
      </c>
      <c r="U9448">
        <v>368.88009018693998</v>
      </c>
      <c r="V9448">
        <v>108.05954828625001</v>
      </c>
      <c r="W9448">
        <v>0</v>
      </c>
    </row>
    <row r="9449" spans="3:23" x14ac:dyDescent="0.35">
      <c r="C9449" s="12">
        <v>43709</v>
      </c>
      <c r="D9449" s="12">
        <v>43738</v>
      </c>
      <c r="E9449" t="s">
        <v>75</v>
      </c>
      <c r="F9449" t="s">
        <v>59</v>
      </c>
      <c r="G9449" t="s">
        <v>59</v>
      </c>
      <c r="H9449" t="s">
        <v>76</v>
      </c>
      <c r="I9449" t="s">
        <v>61</v>
      </c>
      <c r="J9449" t="s">
        <v>62</v>
      </c>
      <c r="K9449" t="s">
        <v>63</v>
      </c>
      <c r="L9449" t="s">
        <v>64</v>
      </c>
      <c r="M9449" t="s">
        <v>137</v>
      </c>
      <c r="N9449" t="s">
        <v>66</v>
      </c>
      <c r="O9449" t="s">
        <v>67</v>
      </c>
      <c r="P9449" t="s">
        <v>235</v>
      </c>
      <c r="Q9449" t="s">
        <v>236</v>
      </c>
      <c r="R9449" t="s">
        <v>70</v>
      </c>
      <c r="S9449">
        <v>39860.352944461003</v>
      </c>
      <c r="T9449">
        <v>35.113231982515003</v>
      </c>
      <c r="U9449">
        <v>23.222931098354</v>
      </c>
      <c r="V9449">
        <v>1716.4221336077001</v>
      </c>
      <c r="W9449">
        <v>0</v>
      </c>
    </row>
    <row r="9450" spans="3:23" x14ac:dyDescent="0.35">
      <c r="C9450" s="12">
        <v>44440</v>
      </c>
      <c r="D9450" s="12">
        <v>44469</v>
      </c>
      <c r="E9450" t="s">
        <v>21</v>
      </c>
      <c r="F9450" t="s">
        <v>59</v>
      </c>
      <c r="G9450" t="s">
        <v>59</v>
      </c>
      <c r="H9450" t="s">
        <v>76</v>
      </c>
      <c r="I9450" t="s">
        <v>61</v>
      </c>
      <c r="J9450" t="s">
        <v>62</v>
      </c>
      <c r="K9450" t="s">
        <v>63</v>
      </c>
      <c r="L9450" t="s">
        <v>64</v>
      </c>
      <c r="M9450" t="s">
        <v>88</v>
      </c>
      <c r="N9450" t="s">
        <v>150</v>
      </c>
      <c r="O9450" t="s">
        <v>93</v>
      </c>
      <c r="P9450" t="s">
        <v>166</v>
      </c>
      <c r="Q9450" t="s">
        <v>167</v>
      </c>
      <c r="R9450" t="s">
        <v>70</v>
      </c>
      <c r="S9450">
        <v>39832.748689578002</v>
      </c>
      <c r="T9450">
        <v>44.453476792956998</v>
      </c>
      <c r="U9450">
        <v>33.224089730989</v>
      </c>
      <c r="V9450">
        <v>1198.9116635579001</v>
      </c>
      <c r="W9450">
        <v>0</v>
      </c>
    </row>
    <row r="9451" spans="3:23" x14ac:dyDescent="0.35">
      <c r="C9451" s="12">
        <v>43525</v>
      </c>
      <c r="D9451" s="12">
        <v>43555</v>
      </c>
      <c r="E9451" t="s">
        <v>75</v>
      </c>
      <c r="F9451" t="s">
        <v>59</v>
      </c>
      <c r="G9451" t="s">
        <v>59</v>
      </c>
      <c r="H9451" t="s">
        <v>76</v>
      </c>
      <c r="I9451" t="s">
        <v>61</v>
      </c>
      <c r="J9451" t="s">
        <v>62</v>
      </c>
      <c r="K9451" t="s">
        <v>63</v>
      </c>
      <c r="L9451" t="s">
        <v>64</v>
      </c>
      <c r="M9451" t="s">
        <v>137</v>
      </c>
      <c r="N9451" t="s">
        <v>66</v>
      </c>
      <c r="O9451" t="s">
        <v>67</v>
      </c>
      <c r="P9451" t="s">
        <v>261</v>
      </c>
      <c r="Q9451" t="s">
        <v>262</v>
      </c>
      <c r="R9451" t="s">
        <v>70</v>
      </c>
      <c r="S9451">
        <v>39832.737226685997</v>
      </c>
      <c r="T9451">
        <v>31.101952437870001</v>
      </c>
      <c r="U9451">
        <v>22.804796268760999</v>
      </c>
      <c r="V9451">
        <v>1746.6824415901999</v>
      </c>
      <c r="W9451">
        <v>0</v>
      </c>
    </row>
    <row r="9452" spans="3:23" x14ac:dyDescent="0.35">
      <c r="C9452" s="12">
        <v>43800</v>
      </c>
      <c r="D9452" s="12">
        <v>43830</v>
      </c>
      <c r="E9452" t="s">
        <v>20</v>
      </c>
      <c r="F9452" t="s">
        <v>59</v>
      </c>
      <c r="G9452" t="s">
        <v>59</v>
      </c>
      <c r="H9452" t="s">
        <v>76</v>
      </c>
      <c r="I9452" t="s">
        <v>61</v>
      </c>
      <c r="J9452" t="s">
        <v>62</v>
      </c>
      <c r="K9452" t="s">
        <v>63</v>
      </c>
      <c r="L9452" t="s">
        <v>64</v>
      </c>
      <c r="M9452" t="s">
        <v>137</v>
      </c>
      <c r="N9452" t="s">
        <v>66</v>
      </c>
      <c r="O9452" t="s">
        <v>67</v>
      </c>
      <c r="P9452" t="s">
        <v>235</v>
      </c>
      <c r="Q9452" t="s">
        <v>236</v>
      </c>
      <c r="R9452" t="s">
        <v>70</v>
      </c>
      <c r="S9452">
        <v>39824.896238775</v>
      </c>
      <c r="T9452">
        <v>36.97936566445</v>
      </c>
      <c r="U9452">
        <v>24.625258325131</v>
      </c>
      <c r="V9452">
        <v>1617.2377041882</v>
      </c>
      <c r="W9452">
        <v>0</v>
      </c>
    </row>
    <row r="9453" spans="3:23" x14ac:dyDescent="0.35">
      <c r="C9453" s="12">
        <v>44228</v>
      </c>
      <c r="D9453" s="12">
        <v>44255</v>
      </c>
      <c r="E9453" t="s">
        <v>21</v>
      </c>
      <c r="F9453" t="s">
        <v>59</v>
      </c>
      <c r="G9453" t="s">
        <v>59</v>
      </c>
      <c r="H9453" t="s">
        <v>60</v>
      </c>
      <c r="I9453" t="s">
        <v>61</v>
      </c>
      <c r="J9453" t="s">
        <v>62</v>
      </c>
      <c r="K9453" t="s">
        <v>63</v>
      </c>
      <c r="L9453" t="s">
        <v>64</v>
      </c>
      <c r="M9453" t="s">
        <v>65</v>
      </c>
      <c r="N9453" t="s">
        <v>66</v>
      </c>
      <c r="O9453" t="s">
        <v>67</v>
      </c>
      <c r="P9453" t="s">
        <v>339</v>
      </c>
      <c r="Q9453" t="s">
        <v>340</v>
      </c>
      <c r="R9453" t="s">
        <v>70</v>
      </c>
      <c r="S9453">
        <v>39808.374341362003</v>
      </c>
      <c r="T9453">
        <v>5.8946687138977998</v>
      </c>
      <c r="U9453">
        <v>185.14105315309001</v>
      </c>
      <c r="V9453">
        <v>215.01646265587999</v>
      </c>
      <c r="W9453">
        <v>0</v>
      </c>
    </row>
    <row r="9454" spans="3:23" x14ac:dyDescent="0.35">
      <c r="C9454" s="12">
        <v>43374</v>
      </c>
      <c r="D9454" s="12">
        <v>43404</v>
      </c>
      <c r="E9454" t="s">
        <v>75</v>
      </c>
      <c r="F9454" t="s">
        <v>59</v>
      </c>
      <c r="G9454" t="s">
        <v>59</v>
      </c>
      <c r="H9454" t="s">
        <v>60</v>
      </c>
      <c r="I9454" t="s">
        <v>61</v>
      </c>
      <c r="J9454" t="s">
        <v>62</v>
      </c>
      <c r="K9454" t="s">
        <v>63</v>
      </c>
      <c r="L9454" t="s">
        <v>64</v>
      </c>
      <c r="M9454" t="s">
        <v>137</v>
      </c>
      <c r="N9454" t="s">
        <v>66</v>
      </c>
      <c r="O9454" t="s">
        <v>67</v>
      </c>
      <c r="P9454" t="s">
        <v>281</v>
      </c>
      <c r="Q9454" t="s">
        <v>282</v>
      </c>
      <c r="R9454" t="s">
        <v>70</v>
      </c>
      <c r="S9454">
        <v>39781.912070420003</v>
      </c>
      <c r="T9454">
        <v>32.145038265781999</v>
      </c>
      <c r="U9454">
        <v>21.148342482463999</v>
      </c>
      <c r="V9454">
        <v>1881.0888892784999</v>
      </c>
      <c r="W9454">
        <v>0</v>
      </c>
    </row>
    <row r="9455" spans="3:23" x14ac:dyDescent="0.35">
      <c r="C9455" s="12">
        <v>43709</v>
      </c>
      <c r="D9455" s="12">
        <v>43738</v>
      </c>
      <c r="E9455" t="s">
        <v>75</v>
      </c>
      <c r="F9455" t="s">
        <v>59</v>
      </c>
      <c r="G9455" t="s">
        <v>59</v>
      </c>
      <c r="H9455" t="s">
        <v>60</v>
      </c>
      <c r="I9455" t="s">
        <v>61</v>
      </c>
      <c r="J9455" t="s">
        <v>62</v>
      </c>
      <c r="K9455" t="s">
        <v>63</v>
      </c>
      <c r="L9455" t="s">
        <v>64</v>
      </c>
      <c r="M9455" t="s">
        <v>82</v>
      </c>
      <c r="N9455" t="s">
        <v>597</v>
      </c>
      <c r="O9455" t="s">
        <v>598</v>
      </c>
      <c r="P9455" t="s">
        <v>613</v>
      </c>
      <c r="Q9455" t="s">
        <v>614</v>
      </c>
      <c r="R9455" t="s">
        <v>70</v>
      </c>
      <c r="S9455">
        <v>39778.454179291002</v>
      </c>
      <c r="T9455">
        <v>1.1772041660882999</v>
      </c>
      <c r="U9455">
        <v>26.005684037382</v>
      </c>
      <c r="V9455">
        <v>1529.6061477219</v>
      </c>
      <c r="W9455">
        <v>0</v>
      </c>
    </row>
    <row r="9456" spans="3:23" x14ac:dyDescent="0.35">
      <c r="C9456" s="12">
        <v>43374</v>
      </c>
      <c r="D9456" s="12">
        <v>43404</v>
      </c>
      <c r="E9456" t="s">
        <v>75</v>
      </c>
      <c r="F9456" t="s">
        <v>59</v>
      </c>
      <c r="G9456" t="s">
        <v>59</v>
      </c>
      <c r="H9456" t="s">
        <v>87</v>
      </c>
      <c r="I9456" t="s">
        <v>61</v>
      </c>
      <c r="J9456" t="s">
        <v>62</v>
      </c>
      <c r="K9456" t="s">
        <v>63</v>
      </c>
      <c r="L9456" t="s">
        <v>64</v>
      </c>
      <c r="M9456" t="s">
        <v>82</v>
      </c>
      <c r="N9456" t="s">
        <v>120</v>
      </c>
      <c r="O9456" t="s">
        <v>121</v>
      </c>
      <c r="P9456" t="s">
        <v>421</v>
      </c>
      <c r="Q9456" t="s">
        <v>422</v>
      </c>
      <c r="R9456" t="s">
        <v>70</v>
      </c>
      <c r="S9456">
        <v>39771.094201410997</v>
      </c>
      <c r="T9456">
        <v>0.18319359931165999</v>
      </c>
      <c r="U9456">
        <v>3133.0553781577</v>
      </c>
      <c r="V9456">
        <v>12.694028480529999</v>
      </c>
      <c r="W9456">
        <v>0</v>
      </c>
    </row>
    <row r="9457" spans="3:23" x14ac:dyDescent="0.35">
      <c r="C9457" s="12">
        <v>44256</v>
      </c>
      <c r="D9457" s="12">
        <v>44286</v>
      </c>
      <c r="E9457" t="s">
        <v>21</v>
      </c>
      <c r="F9457" t="s">
        <v>59</v>
      </c>
      <c r="G9457" t="s">
        <v>59</v>
      </c>
      <c r="H9457" t="s">
        <v>76</v>
      </c>
      <c r="I9457" t="s">
        <v>61</v>
      </c>
      <c r="J9457" t="s">
        <v>62</v>
      </c>
      <c r="K9457" t="s">
        <v>63</v>
      </c>
      <c r="L9457" t="s">
        <v>64</v>
      </c>
      <c r="M9457" t="s">
        <v>77</v>
      </c>
      <c r="N9457" t="s">
        <v>78</v>
      </c>
      <c r="O9457" t="s">
        <v>79</v>
      </c>
      <c r="P9457" t="s">
        <v>343</v>
      </c>
      <c r="Q9457" t="s">
        <v>344</v>
      </c>
      <c r="R9457" t="s">
        <v>70</v>
      </c>
      <c r="S9457">
        <v>39737.864824869997</v>
      </c>
      <c r="T9457">
        <v>10.842328210463</v>
      </c>
      <c r="U9457">
        <v>21.995066227525001</v>
      </c>
      <c r="V9457">
        <v>1806.6717514648999</v>
      </c>
      <c r="W9457">
        <v>0</v>
      </c>
    </row>
    <row r="9458" spans="3:23" x14ac:dyDescent="0.35">
      <c r="C9458" s="12">
        <v>43831</v>
      </c>
      <c r="D9458" s="12">
        <v>43861</v>
      </c>
      <c r="E9458" t="s">
        <v>20</v>
      </c>
      <c r="F9458" t="s">
        <v>59</v>
      </c>
      <c r="G9458" t="s">
        <v>59</v>
      </c>
      <c r="H9458" t="s">
        <v>60</v>
      </c>
      <c r="I9458" t="s">
        <v>61</v>
      </c>
      <c r="J9458" t="s">
        <v>62</v>
      </c>
      <c r="K9458" t="s">
        <v>63</v>
      </c>
      <c r="L9458" t="s">
        <v>64</v>
      </c>
      <c r="M9458" t="s">
        <v>82</v>
      </c>
      <c r="N9458" t="s">
        <v>246</v>
      </c>
      <c r="O9458" t="s">
        <v>112</v>
      </c>
      <c r="P9458" t="s">
        <v>383</v>
      </c>
      <c r="Q9458" t="s">
        <v>384</v>
      </c>
      <c r="R9458" t="s">
        <v>70</v>
      </c>
      <c r="S9458">
        <v>39735.530257314</v>
      </c>
      <c r="T9458">
        <v>6.4438732095824998</v>
      </c>
      <c r="U9458">
        <v>185.62650808985001</v>
      </c>
      <c r="V9458">
        <v>214.06172354479</v>
      </c>
      <c r="W9458">
        <v>0</v>
      </c>
    </row>
    <row r="9459" spans="3:23" x14ac:dyDescent="0.35">
      <c r="C9459" s="12">
        <v>44197</v>
      </c>
      <c r="D9459" s="12">
        <v>44227</v>
      </c>
      <c r="E9459" t="s">
        <v>21</v>
      </c>
      <c r="F9459" t="s">
        <v>59</v>
      </c>
      <c r="G9459" t="s">
        <v>59</v>
      </c>
      <c r="H9459" t="s">
        <v>60</v>
      </c>
      <c r="I9459" t="s">
        <v>61</v>
      </c>
      <c r="J9459" t="s">
        <v>62</v>
      </c>
      <c r="K9459" t="s">
        <v>63</v>
      </c>
      <c r="L9459" t="s">
        <v>64</v>
      </c>
      <c r="M9459" t="s">
        <v>82</v>
      </c>
      <c r="N9459" t="s">
        <v>328</v>
      </c>
      <c r="O9459" t="s">
        <v>328</v>
      </c>
      <c r="P9459" t="s">
        <v>395</v>
      </c>
      <c r="Q9459" t="s">
        <v>396</v>
      </c>
      <c r="R9459" t="s">
        <v>70</v>
      </c>
      <c r="S9459">
        <v>39733.208792894002</v>
      </c>
      <c r="T9459">
        <v>11.649231745851999</v>
      </c>
      <c r="U9459">
        <v>39.602250551552999</v>
      </c>
      <c r="V9459">
        <v>1003.3068383619</v>
      </c>
      <c r="W9459">
        <v>0</v>
      </c>
    </row>
    <row r="9460" spans="3:23" x14ac:dyDescent="0.35">
      <c r="C9460" s="12">
        <v>43922</v>
      </c>
      <c r="D9460" s="12">
        <v>43951</v>
      </c>
      <c r="E9460" t="s">
        <v>20</v>
      </c>
      <c r="F9460" t="s">
        <v>59</v>
      </c>
      <c r="G9460" t="s">
        <v>59</v>
      </c>
      <c r="H9460" t="s">
        <v>87</v>
      </c>
      <c r="I9460" t="s">
        <v>61</v>
      </c>
      <c r="J9460" t="s">
        <v>62</v>
      </c>
      <c r="K9460" t="s">
        <v>63</v>
      </c>
      <c r="L9460" t="s">
        <v>64</v>
      </c>
      <c r="M9460" t="s">
        <v>77</v>
      </c>
      <c r="N9460" t="s">
        <v>107</v>
      </c>
      <c r="O9460" t="s">
        <v>108</v>
      </c>
      <c r="P9460" t="s">
        <v>298</v>
      </c>
      <c r="Q9460" t="s">
        <v>299</v>
      </c>
      <c r="R9460" t="s">
        <v>70</v>
      </c>
      <c r="S9460">
        <v>39727.129972944</v>
      </c>
      <c r="T9460">
        <v>1.4814553929008001</v>
      </c>
      <c r="U9460">
        <v>103.63685277806999</v>
      </c>
      <c r="V9460">
        <v>383.33014664210998</v>
      </c>
      <c r="W9460">
        <v>0</v>
      </c>
    </row>
    <row r="9461" spans="3:23" x14ac:dyDescent="0.35">
      <c r="C9461" s="12">
        <v>43617</v>
      </c>
      <c r="D9461" s="12">
        <v>43646</v>
      </c>
      <c r="E9461" t="s">
        <v>75</v>
      </c>
      <c r="F9461" t="s">
        <v>59</v>
      </c>
      <c r="G9461" t="s">
        <v>59</v>
      </c>
      <c r="H9461" t="s">
        <v>76</v>
      </c>
      <c r="I9461" t="s">
        <v>61</v>
      </c>
      <c r="J9461" t="s">
        <v>62</v>
      </c>
      <c r="K9461" t="s">
        <v>63</v>
      </c>
      <c r="L9461" t="s">
        <v>64</v>
      </c>
      <c r="M9461" t="s">
        <v>82</v>
      </c>
      <c r="N9461" t="s">
        <v>120</v>
      </c>
      <c r="O9461" t="s">
        <v>121</v>
      </c>
      <c r="P9461" t="s">
        <v>421</v>
      </c>
      <c r="Q9461" t="s">
        <v>422</v>
      </c>
      <c r="R9461" t="s">
        <v>70</v>
      </c>
      <c r="S9461">
        <v>39726.867810907002</v>
      </c>
      <c r="T9461">
        <v>1.9402747134898</v>
      </c>
      <c r="U9461">
        <v>3612.6659672195001</v>
      </c>
      <c r="V9461">
        <v>10.996551624584001</v>
      </c>
      <c r="W9461">
        <v>0</v>
      </c>
    </row>
    <row r="9462" spans="3:23" x14ac:dyDescent="0.35">
      <c r="C9462" s="12">
        <v>43466</v>
      </c>
      <c r="D9462" s="12">
        <v>43496</v>
      </c>
      <c r="E9462" t="s">
        <v>75</v>
      </c>
      <c r="F9462" t="s">
        <v>59</v>
      </c>
      <c r="G9462" t="s">
        <v>59</v>
      </c>
      <c r="H9462" t="s">
        <v>60</v>
      </c>
      <c r="I9462" t="s">
        <v>61</v>
      </c>
      <c r="J9462" t="s">
        <v>62</v>
      </c>
      <c r="K9462" t="s">
        <v>63</v>
      </c>
      <c r="L9462" t="s">
        <v>64</v>
      </c>
      <c r="M9462" t="s">
        <v>96</v>
      </c>
      <c r="N9462" t="s">
        <v>111</v>
      </c>
      <c r="O9462" t="s">
        <v>112</v>
      </c>
      <c r="P9462" t="s">
        <v>365</v>
      </c>
      <c r="Q9462" t="s">
        <v>366</v>
      </c>
      <c r="R9462" t="s">
        <v>70</v>
      </c>
      <c r="S9462">
        <v>39695.783671450001</v>
      </c>
      <c r="T9462">
        <v>5.7032601720863001</v>
      </c>
      <c r="U9462">
        <v>434.71693556382002</v>
      </c>
      <c r="V9462">
        <v>91.314095274352994</v>
      </c>
      <c r="W9462">
        <v>0</v>
      </c>
    </row>
    <row r="9463" spans="3:23" x14ac:dyDescent="0.35">
      <c r="C9463" s="12">
        <v>43770</v>
      </c>
      <c r="D9463" s="12">
        <v>43799</v>
      </c>
      <c r="E9463" t="s">
        <v>20</v>
      </c>
      <c r="F9463" t="s">
        <v>59</v>
      </c>
      <c r="G9463" t="s">
        <v>59</v>
      </c>
      <c r="H9463" t="s">
        <v>60</v>
      </c>
      <c r="I9463" t="s">
        <v>61</v>
      </c>
      <c r="J9463" t="s">
        <v>62</v>
      </c>
      <c r="K9463" t="s">
        <v>63</v>
      </c>
      <c r="L9463" t="s">
        <v>64</v>
      </c>
      <c r="M9463" t="s">
        <v>96</v>
      </c>
      <c r="N9463" t="s">
        <v>111</v>
      </c>
      <c r="O9463" t="s">
        <v>112</v>
      </c>
      <c r="P9463" t="s">
        <v>331</v>
      </c>
      <c r="Q9463" t="s">
        <v>332</v>
      </c>
      <c r="R9463" t="s">
        <v>70</v>
      </c>
      <c r="S9463">
        <v>39686.612940976003</v>
      </c>
      <c r="T9463">
        <v>16.168254412344002</v>
      </c>
      <c r="U9463">
        <v>87.416462627181005</v>
      </c>
      <c r="V9463">
        <v>453.99472534404998</v>
      </c>
      <c r="W9463">
        <v>0</v>
      </c>
    </row>
    <row r="9464" spans="3:23" x14ac:dyDescent="0.35">
      <c r="C9464" s="12">
        <v>43525</v>
      </c>
      <c r="D9464" s="12">
        <v>43555</v>
      </c>
      <c r="E9464" t="s">
        <v>75</v>
      </c>
      <c r="F9464" t="s">
        <v>59</v>
      </c>
      <c r="G9464" t="s">
        <v>59</v>
      </c>
      <c r="H9464" t="s">
        <v>87</v>
      </c>
      <c r="I9464" t="s">
        <v>61</v>
      </c>
      <c r="J9464" t="s">
        <v>62</v>
      </c>
      <c r="K9464" t="s">
        <v>63</v>
      </c>
      <c r="L9464" t="s">
        <v>64</v>
      </c>
      <c r="M9464" t="s">
        <v>96</v>
      </c>
      <c r="N9464" t="s">
        <v>97</v>
      </c>
      <c r="O9464" t="s">
        <v>98</v>
      </c>
      <c r="P9464" t="s">
        <v>300</v>
      </c>
      <c r="Q9464" t="s">
        <v>301</v>
      </c>
      <c r="R9464" t="s">
        <v>70</v>
      </c>
      <c r="S9464">
        <v>39661.103519887001</v>
      </c>
      <c r="T9464">
        <v>6.0732079927082996</v>
      </c>
      <c r="U9464">
        <v>55.361600764658</v>
      </c>
      <c r="V9464">
        <v>716.40095250291995</v>
      </c>
      <c r="W9464">
        <v>0</v>
      </c>
    </row>
    <row r="9465" spans="3:23" x14ac:dyDescent="0.35">
      <c r="C9465" s="12">
        <v>43862</v>
      </c>
      <c r="D9465" s="12">
        <v>43890</v>
      </c>
      <c r="E9465" t="s">
        <v>20</v>
      </c>
      <c r="F9465" t="s">
        <v>59</v>
      </c>
      <c r="G9465" t="s">
        <v>59</v>
      </c>
      <c r="H9465" t="s">
        <v>60</v>
      </c>
      <c r="I9465" t="s">
        <v>61</v>
      </c>
      <c r="J9465" t="s">
        <v>62</v>
      </c>
      <c r="K9465" t="s">
        <v>63</v>
      </c>
      <c r="L9465" t="s">
        <v>64</v>
      </c>
      <c r="M9465" t="s">
        <v>65</v>
      </c>
      <c r="N9465" t="s">
        <v>92</v>
      </c>
      <c r="O9465" t="s">
        <v>93</v>
      </c>
      <c r="P9465" t="s">
        <v>333</v>
      </c>
      <c r="Q9465" t="s">
        <v>334</v>
      </c>
      <c r="R9465" t="s">
        <v>70</v>
      </c>
      <c r="S9465">
        <v>39648.769889256</v>
      </c>
      <c r="T9465">
        <v>11.867223293594</v>
      </c>
      <c r="U9465">
        <v>62.341574370954</v>
      </c>
      <c r="V9465">
        <v>635.99243826170004</v>
      </c>
      <c r="W9465">
        <v>0</v>
      </c>
    </row>
    <row r="9466" spans="3:23" x14ac:dyDescent="0.35">
      <c r="C9466" s="12">
        <v>44409</v>
      </c>
      <c r="D9466" s="12">
        <v>44439</v>
      </c>
      <c r="E9466" t="s">
        <v>21</v>
      </c>
      <c r="F9466" t="s">
        <v>59</v>
      </c>
      <c r="G9466" t="s">
        <v>59</v>
      </c>
      <c r="H9466" t="s">
        <v>87</v>
      </c>
      <c r="I9466" t="s">
        <v>61</v>
      </c>
      <c r="J9466" t="s">
        <v>62</v>
      </c>
      <c r="K9466" t="s">
        <v>63</v>
      </c>
      <c r="L9466" t="s">
        <v>64</v>
      </c>
      <c r="M9466" t="s">
        <v>82</v>
      </c>
      <c r="N9466" t="s">
        <v>120</v>
      </c>
      <c r="O9466" t="s">
        <v>121</v>
      </c>
      <c r="P9466" t="s">
        <v>221</v>
      </c>
      <c r="Q9466" t="s">
        <v>222</v>
      </c>
      <c r="R9466" t="s">
        <v>70</v>
      </c>
      <c r="S9466">
        <v>39648.598543899003</v>
      </c>
      <c r="T9466">
        <v>3.5879837714931999</v>
      </c>
      <c r="U9466">
        <v>185.55558779430999</v>
      </c>
      <c r="V9466">
        <v>213.67504484881999</v>
      </c>
      <c r="W9466">
        <v>0</v>
      </c>
    </row>
    <row r="9467" spans="3:23" x14ac:dyDescent="0.35">
      <c r="C9467" s="12">
        <v>43497</v>
      </c>
      <c r="D9467" s="12">
        <v>43524</v>
      </c>
      <c r="E9467" t="s">
        <v>75</v>
      </c>
      <c r="F9467" t="s">
        <v>59</v>
      </c>
      <c r="G9467" t="s">
        <v>59</v>
      </c>
      <c r="H9467" t="s">
        <v>60</v>
      </c>
      <c r="I9467" t="s">
        <v>61</v>
      </c>
      <c r="J9467" t="s">
        <v>62</v>
      </c>
      <c r="K9467" t="s">
        <v>63</v>
      </c>
      <c r="L9467" t="s">
        <v>64</v>
      </c>
      <c r="M9467" t="s">
        <v>101</v>
      </c>
      <c r="N9467" t="s">
        <v>102</v>
      </c>
      <c r="O9467" t="s">
        <v>93</v>
      </c>
      <c r="P9467" t="s">
        <v>532</v>
      </c>
      <c r="Q9467" t="s">
        <v>533</v>
      </c>
      <c r="R9467" t="s">
        <v>70</v>
      </c>
      <c r="S9467">
        <v>39647.214767999998</v>
      </c>
      <c r="T9467">
        <v>1.5104140020667001</v>
      </c>
      <c r="U9467">
        <v>22.133415178570999</v>
      </c>
      <c r="V9467">
        <v>1791.2832000000001</v>
      </c>
      <c r="W9467">
        <v>0</v>
      </c>
    </row>
    <row r="9468" spans="3:23" x14ac:dyDescent="0.35">
      <c r="C9468" s="12">
        <v>43435</v>
      </c>
      <c r="D9468" s="12">
        <v>43465</v>
      </c>
      <c r="E9468" t="s">
        <v>75</v>
      </c>
      <c r="F9468" t="s">
        <v>59</v>
      </c>
      <c r="G9468" t="s">
        <v>59</v>
      </c>
      <c r="H9468" t="s">
        <v>60</v>
      </c>
      <c r="I9468" t="s">
        <v>61</v>
      </c>
      <c r="J9468" t="s">
        <v>62</v>
      </c>
      <c r="K9468" t="s">
        <v>63</v>
      </c>
      <c r="L9468" t="s">
        <v>64</v>
      </c>
      <c r="M9468" t="s">
        <v>82</v>
      </c>
      <c r="N9468" t="s">
        <v>157</v>
      </c>
      <c r="O9468" t="s">
        <v>67</v>
      </c>
      <c r="P9468" t="s">
        <v>373</v>
      </c>
      <c r="Q9468" t="s">
        <v>374</v>
      </c>
      <c r="R9468" t="s">
        <v>70</v>
      </c>
      <c r="S9468">
        <v>39627.047375959002</v>
      </c>
      <c r="T9468">
        <v>4.3301421553225001</v>
      </c>
      <c r="U9468">
        <v>272.26255918166999</v>
      </c>
      <c r="V9468">
        <v>145.54717877869999</v>
      </c>
      <c r="W9468">
        <v>0</v>
      </c>
    </row>
    <row r="9469" spans="3:23" x14ac:dyDescent="0.35">
      <c r="C9469" s="12">
        <v>44348</v>
      </c>
      <c r="D9469" s="12">
        <v>44377</v>
      </c>
      <c r="E9469" t="s">
        <v>21</v>
      </c>
      <c r="F9469" t="s">
        <v>59</v>
      </c>
      <c r="G9469" t="s">
        <v>59</v>
      </c>
      <c r="H9469" t="s">
        <v>60</v>
      </c>
      <c r="I9469" t="s">
        <v>61</v>
      </c>
      <c r="J9469" t="s">
        <v>62</v>
      </c>
      <c r="K9469" t="s">
        <v>63</v>
      </c>
      <c r="L9469" t="s">
        <v>64</v>
      </c>
      <c r="M9469" t="s">
        <v>101</v>
      </c>
      <c r="N9469" t="s">
        <v>102</v>
      </c>
      <c r="O9469" t="s">
        <v>93</v>
      </c>
      <c r="P9469" t="s">
        <v>279</v>
      </c>
      <c r="Q9469" t="s">
        <v>280</v>
      </c>
      <c r="R9469" t="s">
        <v>70</v>
      </c>
      <c r="S9469">
        <v>39595.051981122997</v>
      </c>
      <c r="T9469">
        <v>11.299093955555</v>
      </c>
      <c r="U9469">
        <v>70.018054821592003</v>
      </c>
      <c r="V9469">
        <v>565.49774314655997</v>
      </c>
      <c r="W9469">
        <v>0</v>
      </c>
    </row>
    <row r="9470" spans="3:23" x14ac:dyDescent="0.35">
      <c r="C9470" s="12">
        <v>43709</v>
      </c>
      <c r="D9470" s="12">
        <v>43738</v>
      </c>
      <c r="E9470" t="s">
        <v>75</v>
      </c>
      <c r="F9470" t="s">
        <v>59</v>
      </c>
      <c r="G9470" t="s">
        <v>59</v>
      </c>
      <c r="H9470" t="s">
        <v>87</v>
      </c>
      <c r="I9470" t="s">
        <v>61</v>
      </c>
      <c r="J9470" t="s">
        <v>62</v>
      </c>
      <c r="K9470" t="s">
        <v>63</v>
      </c>
      <c r="L9470" t="s">
        <v>64</v>
      </c>
      <c r="M9470" t="s">
        <v>82</v>
      </c>
      <c r="N9470" t="s">
        <v>285</v>
      </c>
      <c r="O9470" t="s">
        <v>108</v>
      </c>
      <c r="P9470" t="s">
        <v>286</v>
      </c>
      <c r="Q9470" t="s">
        <v>287</v>
      </c>
      <c r="R9470" t="s">
        <v>70</v>
      </c>
      <c r="S9470">
        <v>39572.554100585003</v>
      </c>
      <c r="T9470">
        <v>7.8919132513078001</v>
      </c>
      <c r="U9470">
        <v>22.457144014213</v>
      </c>
      <c r="V9470">
        <v>1762.1365421862999</v>
      </c>
      <c r="W9470">
        <v>0</v>
      </c>
    </row>
    <row r="9471" spans="3:23" x14ac:dyDescent="0.35">
      <c r="C9471" s="12">
        <v>44440</v>
      </c>
      <c r="D9471" s="12">
        <v>44469</v>
      </c>
      <c r="E9471" t="s">
        <v>21</v>
      </c>
      <c r="F9471" t="s">
        <v>59</v>
      </c>
      <c r="G9471" t="s">
        <v>59</v>
      </c>
      <c r="H9471" t="s">
        <v>60</v>
      </c>
      <c r="I9471" t="s">
        <v>61</v>
      </c>
      <c r="J9471" t="s">
        <v>62</v>
      </c>
      <c r="K9471" t="s">
        <v>63</v>
      </c>
      <c r="L9471" t="s">
        <v>64</v>
      </c>
      <c r="M9471" t="s">
        <v>96</v>
      </c>
      <c r="N9471" t="s">
        <v>111</v>
      </c>
      <c r="O9471" t="s">
        <v>112</v>
      </c>
      <c r="P9471" t="s">
        <v>341</v>
      </c>
      <c r="Q9471" t="s">
        <v>342</v>
      </c>
      <c r="R9471" t="s">
        <v>70</v>
      </c>
      <c r="S9471">
        <v>39537.522952018</v>
      </c>
      <c r="T9471">
        <v>8.1510766156703998</v>
      </c>
      <c r="U9471">
        <v>107.14786345064</v>
      </c>
      <c r="V9471">
        <v>368.99963917836999</v>
      </c>
      <c r="W9471">
        <v>0</v>
      </c>
    </row>
    <row r="9472" spans="3:23" x14ac:dyDescent="0.35">
      <c r="C9472" s="12">
        <v>43556</v>
      </c>
      <c r="D9472" s="12">
        <v>43585</v>
      </c>
      <c r="E9472" t="s">
        <v>75</v>
      </c>
      <c r="F9472" t="s">
        <v>59</v>
      </c>
      <c r="G9472" t="s">
        <v>59</v>
      </c>
      <c r="H9472" t="s">
        <v>60</v>
      </c>
      <c r="I9472" t="s">
        <v>61</v>
      </c>
      <c r="J9472" t="s">
        <v>62</v>
      </c>
      <c r="K9472" t="s">
        <v>63</v>
      </c>
      <c r="L9472" t="s">
        <v>64</v>
      </c>
      <c r="M9472" t="s">
        <v>82</v>
      </c>
      <c r="N9472" t="s">
        <v>124</v>
      </c>
      <c r="O9472" t="s">
        <v>108</v>
      </c>
      <c r="P9472" t="s">
        <v>302</v>
      </c>
      <c r="Q9472" t="s">
        <v>303</v>
      </c>
      <c r="R9472" t="s">
        <v>70</v>
      </c>
      <c r="S9472">
        <v>39501.538951688999</v>
      </c>
      <c r="T9472">
        <v>9.7746821141534994</v>
      </c>
      <c r="U9472">
        <v>129.23061319160999</v>
      </c>
      <c r="V9472">
        <v>305.66703953590002</v>
      </c>
      <c r="W9472">
        <v>0</v>
      </c>
    </row>
    <row r="9473" spans="3:23" x14ac:dyDescent="0.35">
      <c r="C9473" s="12">
        <v>43922</v>
      </c>
      <c r="D9473" s="12">
        <v>43951</v>
      </c>
      <c r="E9473" t="s">
        <v>20</v>
      </c>
      <c r="F9473" t="s">
        <v>59</v>
      </c>
      <c r="G9473" t="s">
        <v>59</v>
      </c>
      <c r="H9473" t="s">
        <v>87</v>
      </c>
      <c r="I9473" t="s">
        <v>61</v>
      </c>
      <c r="J9473" t="s">
        <v>62</v>
      </c>
      <c r="K9473" t="s">
        <v>63</v>
      </c>
      <c r="L9473" t="s">
        <v>64</v>
      </c>
      <c r="M9473" t="s">
        <v>101</v>
      </c>
      <c r="N9473" t="s">
        <v>102</v>
      </c>
      <c r="O9473" t="s">
        <v>93</v>
      </c>
      <c r="P9473" t="s">
        <v>215</v>
      </c>
      <c r="Q9473" t="s">
        <v>216</v>
      </c>
      <c r="R9473" t="s">
        <v>70</v>
      </c>
      <c r="S9473">
        <v>39469.953709528003</v>
      </c>
      <c r="T9473">
        <v>2.4938595955723999</v>
      </c>
      <c r="U9473">
        <v>23.148343402439998</v>
      </c>
      <c r="V9473">
        <v>1705.0876178624001</v>
      </c>
      <c r="W9473">
        <v>0</v>
      </c>
    </row>
    <row r="9474" spans="3:23" x14ac:dyDescent="0.35">
      <c r="C9474" s="12">
        <v>43831</v>
      </c>
      <c r="D9474" s="12">
        <v>43861</v>
      </c>
      <c r="E9474" t="s">
        <v>20</v>
      </c>
      <c r="F9474" t="s">
        <v>59</v>
      </c>
      <c r="G9474" t="s">
        <v>59</v>
      </c>
      <c r="H9474" t="s">
        <v>60</v>
      </c>
      <c r="I9474" t="s">
        <v>61</v>
      </c>
      <c r="J9474" t="s">
        <v>62</v>
      </c>
      <c r="K9474" t="s">
        <v>63</v>
      </c>
      <c r="L9474" t="s">
        <v>64</v>
      </c>
      <c r="M9474" t="s">
        <v>65</v>
      </c>
      <c r="N9474" t="s">
        <v>66</v>
      </c>
      <c r="O9474" t="s">
        <v>67</v>
      </c>
      <c r="P9474" t="s">
        <v>324</v>
      </c>
      <c r="Q9474" t="s">
        <v>325</v>
      </c>
      <c r="R9474" t="s">
        <v>70</v>
      </c>
      <c r="S9474">
        <v>39417.413095486998</v>
      </c>
      <c r="T9474">
        <v>15.691096070787999</v>
      </c>
      <c r="U9474">
        <v>63.61449453494</v>
      </c>
      <c r="V9474">
        <v>619.62943168302002</v>
      </c>
      <c r="W9474">
        <v>0</v>
      </c>
    </row>
    <row r="9475" spans="3:23" x14ac:dyDescent="0.35">
      <c r="C9475" s="12">
        <v>44105</v>
      </c>
      <c r="D9475" s="12">
        <v>44135</v>
      </c>
      <c r="E9475" t="s">
        <v>21</v>
      </c>
      <c r="F9475" t="s">
        <v>59</v>
      </c>
      <c r="G9475" t="s">
        <v>59</v>
      </c>
      <c r="H9475" t="s">
        <v>87</v>
      </c>
      <c r="I9475" t="s">
        <v>61</v>
      </c>
      <c r="J9475" t="s">
        <v>62</v>
      </c>
      <c r="K9475" t="s">
        <v>63</v>
      </c>
      <c r="L9475" t="s">
        <v>64</v>
      </c>
      <c r="M9475" t="s">
        <v>137</v>
      </c>
      <c r="N9475" t="s">
        <v>66</v>
      </c>
      <c r="O9475" t="s">
        <v>67</v>
      </c>
      <c r="P9475" t="s">
        <v>235</v>
      </c>
      <c r="Q9475" t="s">
        <v>236</v>
      </c>
      <c r="R9475" t="s">
        <v>70</v>
      </c>
      <c r="S9475">
        <v>39394.075172366</v>
      </c>
      <c r="T9475">
        <v>12.785930699502</v>
      </c>
      <c r="U9475">
        <v>21.672823482967999</v>
      </c>
      <c r="V9475">
        <v>1817.6715739563999</v>
      </c>
      <c r="W9475">
        <v>0</v>
      </c>
    </row>
    <row r="9476" spans="3:23" x14ac:dyDescent="0.35">
      <c r="C9476" s="12">
        <v>44105</v>
      </c>
      <c r="D9476" s="12">
        <v>44135</v>
      </c>
      <c r="E9476" t="s">
        <v>21</v>
      </c>
      <c r="F9476" t="s">
        <v>59</v>
      </c>
      <c r="G9476" t="s">
        <v>59</v>
      </c>
      <c r="H9476" t="s">
        <v>60</v>
      </c>
      <c r="I9476" t="s">
        <v>61</v>
      </c>
      <c r="J9476" t="s">
        <v>62</v>
      </c>
      <c r="K9476" t="s">
        <v>63</v>
      </c>
      <c r="L9476" t="s">
        <v>64</v>
      </c>
      <c r="M9476" t="s">
        <v>101</v>
      </c>
      <c r="N9476" t="s">
        <v>102</v>
      </c>
      <c r="O9476" t="s">
        <v>93</v>
      </c>
      <c r="P9476" t="s">
        <v>576</v>
      </c>
      <c r="Q9476" t="s">
        <v>577</v>
      </c>
      <c r="R9476" t="s">
        <v>70</v>
      </c>
      <c r="S9476">
        <v>39385.079663999997</v>
      </c>
      <c r="T9476">
        <v>2.0149895456118001</v>
      </c>
      <c r="U9476">
        <v>25.99</v>
      </c>
      <c r="V9476">
        <v>1515.3936000000001</v>
      </c>
      <c r="W9476">
        <v>0</v>
      </c>
    </row>
    <row r="9477" spans="3:23" x14ac:dyDescent="0.35">
      <c r="C9477" s="12">
        <v>43435</v>
      </c>
      <c r="D9477" s="12">
        <v>43465</v>
      </c>
      <c r="E9477" t="s">
        <v>75</v>
      </c>
      <c r="F9477" t="s">
        <v>59</v>
      </c>
      <c r="G9477" t="s">
        <v>59</v>
      </c>
      <c r="H9477" t="s">
        <v>87</v>
      </c>
      <c r="I9477" t="s">
        <v>61</v>
      </c>
      <c r="J9477" t="s">
        <v>62</v>
      </c>
      <c r="K9477" t="s">
        <v>63</v>
      </c>
      <c r="L9477" t="s">
        <v>64</v>
      </c>
      <c r="M9477" t="s">
        <v>88</v>
      </c>
      <c r="N9477" t="s">
        <v>89</v>
      </c>
      <c r="O9477" t="s">
        <v>67</v>
      </c>
      <c r="P9477" t="s">
        <v>249</v>
      </c>
      <c r="Q9477" t="s">
        <v>250</v>
      </c>
      <c r="R9477" t="s">
        <v>70</v>
      </c>
      <c r="S9477">
        <v>39379.636212363002</v>
      </c>
      <c r="T9477">
        <v>14.571358961981</v>
      </c>
      <c r="U9477">
        <v>27.248538987970001</v>
      </c>
      <c r="V9477">
        <v>1445.2017493395999</v>
      </c>
      <c r="W9477">
        <v>0</v>
      </c>
    </row>
    <row r="9478" spans="3:23" x14ac:dyDescent="0.35">
      <c r="C9478" s="12">
        <v>43983</v>
      </c>
      <c r="D9478" s="12">
        <v>44012</v>
      </c>
      <c r="E9478" t="s">
        <v>20</v>
      </c>
      <c r="F9478" t="s">
        <v>59</v>
      </c>
      <c r="G9478" t="s">
        <v>59</v>
      </c>
      <c r="H9478" t="s">
        <v>87</v>
      </c>
      <c r="I9478" t="s">
        <v>61</v>
      </c>
      <c r="J9478" t="s">
        <v>62</v>
      </c>
      <c r="K9478" t="s">
        <v>63</v>
      </c>
      <c r="L9478" t="s">
        <v>64</v>
      </c>
      <c r="M9478" t="s">
        <v>96</v>
      </c>
      <c r="N9478" t="s">
        <v>97</v>
      </c>
      <c r="O9478" t="s">
        <v>98</v>
      </c>
      <c r="P9478" t="s">
        <v>369</v>
      </c>
      <c r="Q9478" t="s">
        <v>370</v>
      </c>
      <c r="R9478" t="s">
        <v>70</v>
      </c>
      <c r="S9478">
        <v>39360.622867951999</v>
      </c>
      <c r="T9478">
        <v>0.32278679135160998</v>
      </c>
      <c r="U9478">
        <v>2089.59</v>
      </c>
      <c r="V9478">
        <v>18.836529112387002</v>
      </c>
      <c r="W9478">
        <v>0</v>
      </c>
    </row>
    <row r="9479" spans="3:23" x14ac:dyDescent="0.35">
      <c r="C9479" s="12">
        <v>44075</v>
      </c>
      <c r="D9479" s="12">
        <v>44104</v>
      </c>
      <c r="E9479" t="s">
        <v>20</v>
      </c>
      <c r="F9479" t="s">
        <v>59</v>
      </c>
      <c r="G9479" t="s">
        <v>59</v>
      </c>
      <c r="H9479" t="s">
        <v>87</v>
      </c>
      <c r="I9479" t="s">
        <v>61</v>
      </c>
      <c r="J9479" t="s">
        <v>62</v>
      </c>
      <c r="K9479" t="s">
        <v>63</v>
      </c>
      <c r="L9479" t="s">
        <v>64</v>
      </c>
      <c r="M9479" t="s">
        <v>82</v>
      </c>
      <c r="N9479" t="s">
        <v>285</v>
      </c>
      <c r="O9479" t="s">
        <v>108</v>
      </c>
      <c r="P9479" t="s">
        <v>286</v>
      </c>
      <c r="Q9479" t="s">
        <v>287</v>
      </c>
      <c r="R9479" t="s">
        <v>70</v>
      </c>
      <c r="S9479">
        <v>39337.294937519</v>
      </c>
      <c r="T9479">
        <v>8.1403214178425998</v>
      </c>
      <c r="U9479">
        <v>22.940514578889001</v>
      </c>
      <c r="V9479">
        <v>1714.7520733348999</v>
      </c>
      <c r="W9479">
        <v>0</v>
      </c>
    </row>
    <row r="9480" spans="3:23" x14ac:dyDescent="0.35">
      <c r="C9480" s="12">
        <v>43435</v>
      </c>
      <c r="D9480" s="12">
        <v>43465</v>
      </c>
      <c r="E9480" t="s">
        <v>75</v>
      </c>
      <c r="F9480" t="s">
        <v>59</v>
      </c>
      <c r="G9480" t="s">
        <v>59</v>
      </c>
      <c r="H9480" t="s">
        <v>60</v>
      </c>
      <c r="I9480" t="s">
        <v>61</v>
      </c>
      <c r="J9480" t="s">
        <v>62</v>
      </c>
      <c r="K9480" t="s">
        <v>63</v>
      </c>
      <c r="L9480" t="s">
        <v>64</v>
      </c>
      <c r="M9480" t="s">
        <v>65</v>
      </c>
      <c r="N9480" t="s">
        <v>66</v>
      </c>
      <c r="O9480" t="s">
        <v>67</v>
      </c>
      <c r="P9480" t="s">
        <v>324</v>
      </c>
      <c r="Q9480" t="s">
        <v>325</v>
      </c>
      <c r="R9480" t="s">
        <v>70</v>
      </c>
      <c r="S9480">
        <v>39302.957309865</v>
      </c>
      <c r="T9480">
        <v>16.060660966280999</v>
      </c>
      <c r="U9480">
        <v>66.351183068794001</v>
      </c>
      <c r="V9480">
        <v>592.34749844799001</v>
      </c>
      <c r="W9480">
        <v>0</v>
      </c>
    </row>
    <row r="9481" spans="3:23" x14ac:dyDescent="0.35">
      <c r="C9481" s="12">
        <v>43952</v>
      </c>
      <c r="D9481" s="12">
        <v>43982</v>
      </c>
      <c r="E9481" t="s">
        <v>20</v>
      </c>
      <c r="F9481" t="s">
        <v>59</v>
      </c>
      <c r="G9481" t="s">
        <v>59</v>
      </c>
      <c r="H9481" t="s">
        <v>76</v>
      </c>
      <c r="I9481" t="s">
        <v>61</v>
      </c>
      <c r="J9481" t="s">
        <v>62</v>
      </c>
      <c r="K9481" t="s">
        <v>63</v>
      </c>
      <c r="L9481" t="s">
        <v>64</v>
      </c>
      <c r="M9481" t="s">
        <v>88</v>
      </c>
      <c r="N9481" t="s">
        <v>150</v>
      </c>
      <c r="O9481" t="s">
        <v>93</v>
      </c>
      <c r="P9481" t="s">
        <v>198</v>
      </c>
      <c r="Q9481" t="s">
        <v>199</v>
      </c>
      <c r="R9481" t="s">
        <v>70</v>
      </c>
      <c r="S9481">
        <v>39252.521026608003</v>
      </c>
      <c r="T9481">
        <v>13.850939120713999</v>
      </c>
      <c r="U9481">
        <v>30.575249418843001</v>
      </c>
      <c r="V9481">
        <v>1283.8005175001999</v>
      </c>
      <c r="W9481">
        <v>0</v>
      </c>
    </row>
    <row r="9482" spans="3:23" x14ac:dyDescent="0.35">
      <c r="C9482" s="12">
        <v>43983</v>
      </c>
      <c r="D9482" s="12">
        <v>44012</v>
      </c>
      <c r="E9482" t="s">
        <v>20</v>
      </c>
      <c r="F9482" t="s">
        <v>59</v>
      </c>
      <c r="G9482" t="s">
        <v>59</v>
      </c>
      <c r="H9482" t="s">
        <v>60</v>
      </c>
      <c r="I9482" t="s">
        <v>61</v>
      </c>
      <c r="J9482" t="s">
        <v>62</v>
      </c>
      <c r="K9482" t="s">
        <v>63</v>
      </c>
      <c r="L9482" t="s">
        <v>64</v>
      </c>
      <c r="M9482" t="s">
        <v>101</v>
      </c>
      <c r="N9482" t="s">
        <v>102</v>
      </c>
      <c r="O9482" t="s">
        <v>93</v>
      </c>
      <c r="P9482" t="s">
        <v>322</v>
      </c>
      <c r="Q9482" t="s">
        <v>323</v>
      </c>
      <c r="R9482" t="s">
        <v>70</v>
      </c>
      <c r="S9482">
        <v>39247.389057244</v>
      </c>
      <c r="T9482">
        <v>11.089486097650999</v>
      </c>
      <c r="U9482">
        <v>24.668406450163999</v>
      </c>
      <c r="V9482">
        <v>1590.9981512804</v>
      </c>
      <c r="W9482">
        <v>0</v>
      </c>
    </row>
    <row r="9483" spans="3:23" x14ac:dyDescent="0.35">
      <c r="C9483" s="12">
        <v>43709</v>
      </c>
      <c r="D9483" s="12">
        <v>43738</v>
      </c>
      <c r="E9483" t="s">
        <v>75</v>
      </c>
      <c r="F9483" t="s">
        <v>59</v>
      </c>
      <c r="G9483" t="s">
        <v>59</v>
      </c>
      <c r="H9483" t="s">
        <v>76</v>
      </c>
      <c r="I9483" t="s">
        <v>61</v>
      </c>
      <c r="J9483" t="s">
        <v>62</v>
      </c>
      <c r="K9483" t="s">
        <v>63</v>
      </c>
      <c r="L9483" t="s">
        <v>64</v>
      </c>
      <c r="M9483" t="s">
        <v>82</v>
      </c>
      <c r="N9483" t="s">
        <v>273</v>
      </c>
      <c r="O9483" t="s">
        <v>274</v>
      </c>
      <c r="P9483" t="s">
        <v>275</v>
      </c>
      <c r="Q9483" t="s">
        <v>276</v>
      </c>
      <c r="R9483" t="s">
        <v>70</v>
      </c>
      <c r="S9483">
        <v>39210.810858074001</v>
      </c>
      <c r="T9483">
        <v>14.722149184500999</v>
      </c>
      <c r="U9483">
        <v>44.143814533177</v>
      </c>
      <c r="V9483">
        <v>888.25153133525998</v>
      </c>
      <c r="W9483">
        <v>0</v>
      </c>
    </row>
    <row r="9484" spans="3:23" x14ac:dyDescent="0.35">
      <c r="C9484" s="12">
        <v>43952</v>
      </c>
      <c r="D9484" s="12">
        <v>43982</v>
      </c>
      <c r="E9484" t="s">
        <v>20</v>
      </c>
      <c r="F9484" t="s">
        <v>59</v>
      </c>
      <c r="G9484" t="s">
        <v>59</v>
      </c>
      <c r="H9484" t="s">
        <v>76</v>
      </c>
      <c r="I9484" t="s">
        <v>61</v>
      </c>
      <c r="J9484" t="s">
        <v>62</v>
      </c>
      <c r="K9484" t="s">
        <v>63</v>
      </c>
      <c r="L9484" t="s">
        <v>64</v>
      </c>
      <c r="M9484" t="s">
        <v>96</v>
      </c>
      <c r="N9484" t="s">
        <v>97</v>
      </c>
      <c r="O9484" t="s">
        <v>98</v>
      </c>
      <c r="P9484" t="s">
        <v>369</v>
      </c>
      <c r="Q9484" t="s">
        <v>370</v>
      </c>
      <c r="R9484" t="s">
        <v>70</v>
      </c>
      <c r="S9484">
        <v>39206.850631740999</v>
      </c>
      <c r="T9484">
        <v>9.8200941124301995</v>
      </c>
      <c r="U9484">
        <v>2138.1112079821</v>
      </c>
      <c r="V9484">
        <v>18.337142841481999</v>
      </c>
      <c r="W9484">
        <v>0</v>
      </c>
    </row>
    <row r="9485" spans="3:23" x14ac:dyDescent="0.35">
      <c r="C9485" s="12">
        <v>43497</v>
      </c>
      <c r="D9485" s="12">
        <v>43524</v>
      </c>
      <c r="E9485" t="s">
        <v>75</v>
      </c>
      <c r="F9485" t="s">
        <v>59</v>
      </c>
      <c r="G9485" t="s">
        <v>59</v>
      </c>
      <c r="H9485" t="s">
        <v>60</v>
      </c>
      <c r="I9485" t="s">
        <v>61</v>
      </c>
      <c r="J9485" t="s">
        <v>62</v>
      </c>
      <c r="K9485" t="s">
        <v>63</v>
      </c>
      <c r="L9485" t="s">
        <v>64</v>
      </c>
      <c r="M9485" t="s">
        <v>65</v>
      </c>
      <c r="N9485" t="s">
        <v>92</v>
      </c>
      <c r="O9485" t="s">
        <v>93</v>
      </c>
      <c r="P9485" t="s">
        <v>371</v>
      </c>
      <c r="Q9485" t="s">
        <v>372</v>
      </c>
      <c r="R9485" t="s">
        <v>70</v>
      </c>
      <c r="S9485">
        <v>39181.964236934</v>
      </c>
      <c r="T9485">
        <v>4.8892490096656998</v>
      </c>
      <c r="U9485">
        <v>366.94581082448002</v>
      </c>
      <c r="V9485">
        <v>106.7786116672</v>
      </c>
      <c r="W9485">
        <v>0</v>
      </c>
    </row>
    <row r="9486" spans="3:23" x14ac:dyDescent="0.35">
      <c r="C9486" s="12">
        <v>43647</v>
      </c>
      <c r="D9486" s="12">
        <v>43677</v>
      </c>
      <c r="E9486" t="s">
        <v>75</v>
      </c>
      <c r="F9486" t="s">
        <v>59</v>
      </c>
      <c r="G9486" t="s">
        <v>59</v>
      </c>
      <c r="H9486" t="s">
        <v>76</v>
      </c>
      <c r="I9486" t="s">
        <v>61</v>
      </c>
      <c r="J9486" t="s">
        <v>62</v>
      </c>
      <c r="K9486" t="s">
        <v>63</v>
      </c>
      <c r="L9486" t="s">
        <v>64</v>
      </c>
      <c r="M9486" t="s">
        <v>101</v>
      </c>
      <c r="N9486" t="s">
        <v>102</v>
      </c>
      <c r="O9486" t="s">
        <v>93</v>
      </c>
      <c r="P9486" t="s">
        <v>227</v>
      </c>
      <c r="Q9486" t="s">
        <v>228</v>
      </c>
      <c r="R9486" t="s">
        <v>70</v>
      </c>
      <c r="S9486">
        <v>39162.357964499999</v>
      </c>
      <c r="T9486">
        <v>31.432169429462</v>
      </c>
      <c r="U9486">
        <v>22.179479454285001</v>
      </c>
      <c r="V9486">
        <v>1765.7023035739001</v>
      </c>
      <c r="W9486">
        <v>0</v>
      </c>
    </row>
    <row r="9487" spans="3:23" x14ac:dyDescent="0.35">
      <c r="C9487" s="12">
        <v>43497</v>
      </c>
      <c r="D9487" s="12">
        <v>43524</v>
      </c>
      <c r="E9487" t="s">
        <v>75</v>
      </c>
      <c r="F9487" t="s">
        <v>59</v>
      </c>
      <c r="G9487" t="s">
        <v>59</v>
      </c>
      <c r="H9487" t="s">
        <v>87</v>
      </c>
      <c r="I9487" t="s">
        <v>61</v>
      </c>
      <c r="J9487" t="s">
        <v>62</v>
      </c>
      <c r="K9487" t="s">
        <v>63</v>
      </c>
      <c r="L9487" t="s">
        <v>64</v>
      </c>
      <c r="M9487" t="s">
        <v>137</v>
      </c>
      <c r="N9487" t="s">
        <v>66</v>
      </c>
      <c r="O9487" t="s">
        <v>67</v>
      </c>
      <c r="P9487" t="s">
        <v>138</v>
      </c>
      <c r="Q9487" t="s">
        <v>139</v>
      </c>
      <c r="R9487" t="s">
        <v>70</v>
      </c>
      <c r="S9487">
        <v>39126.529200691999</v>
      </c>
      <c r="T9487">
        <v>15.186851659659</v>
      </c>
      <c r="U9487">
        <v>22.458759534797998</v>
      </c>
      <c r="V9487">
        <v>1742.1500568662</v>
      </c>
      <c r="W9487">
        <v>0</v>
      </c>
    </row>
    <row r="9488" spans="3:23" x14ac:dyDescent="0.35">
      <c r="C9488" s="12">
        <v>44044</v>
      </c>
      <c r="D9488" s="12">
        <v>44074</v>
      </c>
      <c r="E9488" t="s">
        <v>20</v>
      </c>
      <c r="F9488" t="s">
        <v>59</v>
      </c>
      <c r="G9488" t="s">
        <v>59</v>
      </c>
      <c r="H9488" t="s">
        <v>60</v>
      </c>
      <c r="I9488" t="s">
        <v>61</v>
      </c>
      <c r="J9488" t="s">
        <v>62</v>
      </c>
      <c r="K9488" t="s">
        <v>63</v>
      </c>
      <c r="L9488" t="s">
        <v>64</v>
      </c>
      <c r="M9488" t="s">
        <v>82</v>
      </c>
      <c r="N9488" t="s">
        <v>597</v>
      </c>
      <c r="O9488" t="s">
        <v>598</v>
      </c>
      <c r="P9488" t="s">
        <v>599</v>
      </c>
      <c r="Q9488" t="s">
        <v>600</v>
      </c>
      <c r="R9488" t="s">
        <v>70</v>
      </c>
      <c r="S9488">
        <v>39074.911902318003</v>
      </c>
      <c r="T9488">
        <v>0.97921453091159005</v>
      </c>
      <c r="U9488">
        <v>24.241218480871002</v>
      </c>
      <c r="V9488">
        <v>1611.9202891205</v>
      </c>
      <c r="W9488">
        <v>0</v>
      </c>
    </row>
    <row r="9489" spans="3:23" x14ac:dyDescent="0.35">
      <c r="C9489" s="12">
        <v>43983</v>
      </c>
      <c r="D9489" s="12">
        <v>44012</v>
      </c>
      <c r="E9489" t="s">
        <v>20</v>
      </c>
      <c r="F9489" t="s">
        <v>59</v>
      </c>
      <c r="G9489" t="s">
        <v>59</v>
      </c>
      <c r="H9489" t="s">
        <v>76</v>
      </c>
      <c r="I9489" t="s">
        <v>61</v>
      </c>
      <c r="J9489" t="s">
        <v>62</v>
      </c>
      <c r="K9489" t="s">
        <v>63</v>
      </c>
      <c r="L9489" t="s">
        <v>64</v>
      </c>
      <c r="M9489" t="s">
        <v>77</v>
      </c>
      <c r="N9489" t="s">
        <v>78</v>
      </c>
      <c r="O9489" t="s">
        <v>79</v>
      </c>
      <c r="P9489" t="s">
        <v>343</v>
      </c>
      <c r="Q9489" t="s">
        <v>344</v>
      </c>
      <c r="R9489" t="s">
        <v>70</v>
      </c>
      <c r="S9489">
        <v>39059.933188629999</v>
      </c>
      <c r="T9489">
        <v>11.848239638711</v>
      </c>
      <c r="U9489">
        <v>20.987688782473001</v>
      </c>
      <c r="V9489">
        <v>1861.0878783969999</v>
      </c>
      <c r="W9489">
        <v>0</v>
      </c>
    </row>
    <row r="9490" spans="3:23" x14ac:dyDescent="0.35">
      <c r="C9490" s="12">
        <v>43466</v>
      </c>
      <c r="D9490" s="12">
        <v>43496</v>
      </c>
      <c r="E9490" t="s">
        <v>75</v>
      </c>
      <c r="F9490" t="s">
        <v>59</v>
      </c>
      <c r="G9490" t="s">
        <v>59</v>
      </c>
      <c r="H9490" t="s">
        <v>76</v>
      </c>
      <c r="I9490" t="s">
        <v>61</v>
      </c>
      <c r="J9490" t="s">
        <v>62</v>
      </c>
      <c r="K9490" t="s">
        <v>63</v>
      </c>
      <c r="L9490" t="s">
        <v>64</v>
      </c>
      <c r="M9490" t="s">
        <v>137</v>
      </c>
      <c r="N9490" t="s">
        <v>66</v>
      </c>
      <c r="O9490" t="s">
        <v>67</v>
      </c>
      <c r="P9490" t="s">
        <v>235</v>
      </c>
      <c r="Q9490" t="s">
        <v>236</v>
      </c>
      <c r="R9490" t="s">
        <v>70</v>
      </c>
      <c r="S9490">
        <v>39045.529361521003</v>
      </c>
      <c r="T9490">
        <v>37.646557901831997</v>
      </c>
      <c r="U9490">
        <v>23.244819710000002</v>
      </c>
      <c r="V9490">
        <v>1679.7518693905999</v>
      </c>
      <c r="W9490">
        <v>0</v>
      </c>
    </row>
    <row r="9491" spans="3:23" x14ac:dyDescent="0.35">
      <c r="C9491" s="12">
        <v>43952</v>
      </c>
      <c r="D9491" s="12">
        <v>43982</v>
      </c>
      <c r="E9491" t="s">
        <v>20</v>
      </c>
      <c r="F9491" t="s">
        <v>59</v>
      </c>
      <c r="G9491" t="s">
        <v>59</v>
      </c>
      <c r="H9491" t="s">
        <v>76</v>
      </c>
      <c r="I9491" t="s">
        <v>61</v>
      </c>
      <c r="J9491" t="s">
        <v>62</v>
      </c>
      <c r="K9491" t="s">
        <v>63</v>
      </c>
      <c r="L9491" t="s">
        <v>64</v>
      </c>
      <c r="M9491" t="s">
        <v>137</v>
      </c>
      <c r="N9491" t="s">
        <v>66</v>
      </c>
      <c r="O9491" t="s">
        <v>67</v>
      </c>
      <c r="P9491" t="s">
        <v>281</v>
      </c>
      <c r="Q9491" t="s">
        <v>282</v>
      </c>
      <c r="R9491" t="s">
        <v>70</v>
      </c>
      <c r="S9491">
        <v>39045.316477628003</v>
      </c>
      <c r="T9491">
        <v>32.499792929236001</v>
      </c>
      <c r="U9491">
        <v>24.117708599533</v>
      </c>
      <c r="V9491">
        <v>1618.9480155832</v>
      </c>
      <c r="W9491">
        <v>0</v>
      </c>
    </row>
    <row r="9492" spans="3:23" x14ac:dyDescent="0.35">
      <c r="C9492" s="12">
        <v>43800</v>
      </c>
      <c r="D9492" s="12">
        <v>43830</v>
      </c>
      <c r="E9492" t="s">
        <v>20</v>
      </c>
      <c r="F9492" t="s">
        <v>59</v>
      </c>
      <c r="G9492" t="s">
        <v>59</v>
      </c>
      <c r="H9492" t="s">
        <v>87</v>
      </c>
      <c r="I9492" t="s">
        <v>61</v>
      </c>
      <c r="J9492" t="s">
        <v>62</v>
      </c>
      <c r="K9492" t="s">
        <v>63</v>
      </c>
      <c r="L9492" t="s">
        <v>64</v>
      </c>
      <c r="M9492" t="s">
        <v>82</v>
      </c>
      <c r="N9492" t="s">
        <v>478</v>
      </c>
      <c r="O9492" t="s">
        <v>479</v>
      </c>
      <c r="P9492" t="s">
        <v>480</v>
      </c>
      <c r="Q9492" t="s">
        <v>481</v>
      </c>
      <c r="R9492" t="s">
        <v>70</v>
      </c>
      <c r="S9492">
        <v>39044.48487642</v>
      </c>
      <c r="T9492">
        <v>6.2536285900233004</v>
      </c>
      <c r="U9492">
        <v>21.601649216304999</v>
      </c>
      <c r="V9492">
        <v>1807.4770349918001</v>
      </c>
      <c r="W9492">
        <v>0</v>
      </c>
    </row>
    <row r="9493" spans="3:23" x14ac:dyDescent="0.35">
      <c r="C9493" s="12">
        <v>44044</v>
      </c>
      <c r="D9493" s="12">
        <v>44074</v>
      </c>
      <c r="E9493" t="s">
        <v>20</v>
      </c>
      <c r="F9493" t="s">
        <v>59</v>
      </c>
      <c r="G9493" t="s">
        <v>59</v>
      </c>
      <c r="H9493" t="s">
        <v>76</v>
      </c>
      <c r="I9493" t="s">
        <v>61</v>
      </c>
      <c r="J9493" t="s">
        <v>62</v>
      </c>
      <c r="K9493" t="s">
        <v>63</v>
      </c>
      <c r="L9493" t="s">
        <v>64</v>
      </c>
      <c r="M9493" t="s">
        <v>77</v>
      </c>
      <c r="N9493" t="s">
        <v>78</v>
      </c>
      <c r="O9493" t="s">
        <v>79</v>
      </c>
      <c r="P9493" t="s">
        <v>271</v>
      </c>
      <c r="Q9493" t="s">
        <v>272</v>
      </c>
      <c r="R9493" t="s">
        <v>70</v>
      </c>
      <c r="S9493">
        <v>39014.668154441999</v>
      </c>
      <c r="T9493">
        <v>28.866102904152999</v>
      </c>
      <c r="U9493">
        <v>26.095436688673001</v>
      </c>
      <c r="V9493">
        <v>1495.0762702269001</v>
      </c>
      <c r="W9493">
        <v>0</v>
      </c>
    </row>
    <row r="9494" spans="3:23" x14ac:dyDescent="0.35">
      <c r="C9494" s="12">
        <v>43739</v>
      </c>
      <c r="D9494" s="12">
        <v>43769</v>
      </c>
      <c r="E9494" t="s">
        <v>20</v>
      </c>
      <c r="F9494" t="s">
        <v>59</v>
      </c>
      <c r="G9494" t="s">
        <v>59</v>
      </c>
      <c r="H9494" t="s">
        <v>60</v>
      </c>
      <c r="I9494" t="s">
        <v>61</v>
      </c>
      <c r="J9494" t="s">
        <v>62</v>
      </c>
      <c r="K9494" t="s">
        <v>63</v>
      </c>
      <c r="L9494" t="s">
        <v>64</v>
      </c>
      <c r="M9494" t="s">
        <v>77</v>
      </c>
      <c r="N9494" t="s">
        <v>78</v>
      </c>
      <c r="O9494" t="s">
        <v>79</v>
      </c>
      <c r="P9494" t="s">
        <v>385</v>
      </c>
      <c r="Q9494" t="s">
        <v>386</v>
      </c>
      <c r="R9494" t="s">
        <v>70</v>
      </c>
      <c r="S9494">
        <v>39011.671237773997</v>
      </c>
      <c r="T9494">
        <v>8.3126027753797</v>
      </c>
      <c r="U9494">
        <v>35.064123397567002</v>
      </c>
      <c r="V9494">
        <v>1112.5808221540001</v>
      </c>
      <c r="W9494">
        <v>0</v>
      </c>
    </row>
    <row r="9495" spans="3:23" x14ac:dyDescent="0.35">
      <c r="C9495" s="12">
        <v>43647</v>
      </c>
      <c r="D9495" s="12">
        <v>43677</v>
      </c>
      <c r="E9495" t="s">
        <v>75</v>
      </c>
      <c r="F9495" t="s">
        <v>59</v>
      </c>
      <c r="G9495" t="s">
        <v>59</v>
      </c>
      <c r="H9495" t="s">
        <v>60</v>
      </c>
      <c r="I9495" t="s">
        <v>61</v>
      </c>
      <c r="J9495" t="s">
        <v>62</v>
      </c>
      <c r="K9495" t="s">
        <v>63</v>
      </c>
      <c r="L9495" t="s">
        <v>64</v>
      </c>
      <c r="M9495" t="s">
        <v>77</v>
      </c>
      <c r="N9495" t="s">
        <v>78</v>
      </c>
      <c r="O9495" t="s">
        <v>79</v>
      </c>
      <c r="P9495" t="s">
        <v>288</v>
      </c>
      <c r="Q9495" t="s">
        <v>289</v>
      </c>
      <c r="R9495" t="s">
        <v>70</v>
      </c>
      <c r="S9495">
        <v>38991.052510720998</v>
      </c>
      <c r="T9495">
        <v>10.292374814235</v>
      </c>
      <c r="U9495">
        <v>21.730155995956999</v>
      </c>
      <c r="V9495">
        <v>1794.3291579672</v>
      </c>
      <c r="W9495">
        <v>0</v>
      </c>
    </row>
    <row r="9496" spans="3:23" x14ac:dyDescent="0.35">
      <c r="C9496" s="12">
        <v>44105</v>
      </c>
      <c r="D9496" s="12">
        <v>44135</v>
      </c>
      <c r="E9496" t="s">
        <v>21</v>
      </c>
      <c r="F9496" t="s">
        <v>59</v>
      </c>
      <c r="G9496" t="s">
        <v>59</v>
      </c>
      <c r="H9496" t="s">
        <v>60</v>
      </c>
      <c r="I9496" t="s">
        <v>61</v>
      </c>
      <c r="J9496" t="s">
        <v>62</v>
      </c>
      <c r="K9496" t="s">
        <v>63</v>
      </c>
      <c r="L9496" t="s">
        <v>64</v>
      </c>
      <c r="M9496" t="s">
        <v>82</v>
      </c>
      <c r="N9496" t="s">
        <v>375</v>
      </c>
      <c r="O9496" t="s">
        <v>376</v>
      </c>
      <c r="P9496" t="s">
        <v>377</v>
      </c>
      <c r="Q9496" t="s">
        <v>378</v>
      </c>
      <c r="R9496" t="s">
        <v>70</v>
      </c>
      <c r="S9496">
        <v>38968.260860887</v>
      </c>
      <c r="T9496">
        <v>13.902104099400001</v>
      </c>
      <c r="U9496">
        <v>20.660901766167001</v>
      </c>
      <c r="V9496">
        <v>1886.0871273634</v>
      </c>
      <c r="W9496">
        <v>0</v>
      </c>
    </row>
    <row r="9497" spans="3:23" x14ac:dyDescent="0.35">
      <c r="C9497" s="12">
        <v>44228</v>
      </c>
      <c r="D9497" s="12">
        <v>44255</v>
      </c>
      <c r="E9497" t="s">
        <v>21</v>
      </c>
      <c r="F9497" t="s">
        <v>59</v>
      </c>
      <c r="G9497" t="s">
        <v>59</v>
      </c>
      <c r="H9497" t="s">
        <v>60</v>
      </c>
      <c r="I9497" t="s">
        <v>61</v>
      </c>
      <c r="J9497" t="s">
        <v>62</v>
      </c>
      <c r="K9497" t="s">
        <v>63</v>
      </c>
      <c r="L9497" t="s">
        <v>64</v>
      </c>
      <c r="M9497" t="s">
        <v>96</v>
      </c>
      <c r="N9497" t="s">
        <v>111</v>
      </c>
      <c r="O9497" t="s">
        <v>112</v>
      </c>
      <c r="P9497" t="s">
        <v>331</v>
      </c>
      <c r="Q9497" t="s">
        <v>332</v>
      </c>
      <c r="R9497" t="s">
        <v>70</v>
      </c>
      <c r="S9497">
        <v>38958.855521946003</v>
      </c>
      <c r="T9497">
        <v>14.275809747474</v>
      </c>
      <c r="U9497">
        <v>92.047249834262004</v>
      </c>
      <c r="V9497">
        <v>423.24844677157</v>
      </c>
      <c r="W9497">
        <v>0</v>
      </c>
    </row>
    <row r="9498" spans="3:23" x14ac:dyDescent="0.35">
      <c r="C9498" s="12">
        <v>44075</v>
      </c>
      <c r="D9498" s="12">
        <v>44104</v>
      </c>
      <c r="E9498" t="s">
        <v>20</v>
      </c>
      <c r="F9498" t="s">
        <v>59</v>
      </c>
      <c r="G9498" t="s">
        <v>59</v>
      </c>
      <c r="H9498" t="s">
        <v>87</v>
      </c>
      <c r="I9498" t="s">
        <v>61</v>
      </c>
      <c r="J9498" t="s">
        <v>62</v>
      </c>
      <c r="K9498" t="s">
        <v>63</v>
      </c>
      <c r="L9498" t="s">
        <v>64</v>
      </c>
      <c r="M9498" t="s">
        <v>137</v>
      </c>
      <c r="N9498" t="s">
        <v>66</v>
      </c>
      <c r="O9498" t="s">
        <v>67</v>
      </c>
      <c r="P9498" t="s">
        <v>235</v>
      </c>
      <c r="Q9498" t="s">
        <v>236</v>
      </c>
      <c r="R9498" t="s">
        <v>70</v>
      </c>
      <c r="S9498">
        <v>38953.271077343998</v>
      </c>
      <c r="T9498">
        <v>12.913735684642999</v>
      </c>
      <c r="U9498">
        <v>22.118201855681001</v>
      </c>
      <c r="V9498">
        <v>1761.1409522126</v>
      </c>
      <c r="W9498">
        <v>0</v>
      </c>
    </row>
    <row r="9499" spans="3:23" x14ac:dyDescent="0.35">
      <c r="C9499" s="12">
        <v>44044</v>
      </c>
      <c r="D9499" s="12">
        <v>44074</v>
      </c>
      <c r="E9499" t="s">
        <v>20</v>
      </c>
      <c r="F9499" t="s">
        <v>59</v>
      </c>
      <c r="G9499" t="s">
        <v>59</v>
      </c>
      <c r="H9499" t="s">
        <v>76</v>
      </c>
      <c r="I9499" t="s">
        <v>61</v>
      </c>
      <c r="J9499" t="s">
        <v>62</v>
      </c>
      <c r="K9499" t="s">
        <v>63</v>
      </c>
      <c r="L9499" t="s">
        <v>64</v>
      </c>
      <c r="M9499" t="s">
        <v>137</v>
      </c>
      <c r="N9499" t="s">
        <v>66</v>
      </c>
      <c r="O9499" t="s">
        <v>67</v>
      </c>
      <c r="P9499" t="s">
        <v>261</v>
      </c>
      <c r="Q9499" t="s">
        <v>262</v>
      </c>
      <c r="R9499" t="s">
        <v>70</v>
      </c>
      <c r="S9499">
        <v>38883.834185161999</v>
      </c>
      <c r="T9499">
        <v>30.105461958665</v>
      </c>
      <c r="U9499">
        <v>25.686946844626998</v>
      </c>
      <c r="V9499">
        <v>1513.7585023381</v>
      </c>
      <c r="W9499">
        <v>0</v>
      </c>
    </row>
    <row r="9500" spans="3:23" x14ac:dyDescent="0.35">
      <c r="C9500" s="12">
        <v>44105</v>
      </c>
      <c r="D9500" s="12">
        <v>44135</v>
      </c>
      <c r="E9500" t="s">
        <v>21</v>
      </c>
      <c r="F9500" t="s">
        <v>59</v>
      </c>
      <c r="G9500" t="s">
        <v>59</v>
      </c>
      <c r="H9500" t="s">
        <v>76</v>
      </c>
      <c r="I9500" t="s">
        <v>61</v>
      </c>
      <c r="J9500" t="s">
        <v>62</v>
      </c>
      <c r="K9500" t="s">
        <v>63</v>
      </c>
      <c r="L9500" t="s">
        <v>64</v>
      </c>
      <c r="M9500" t="s">
        <v>82</v>
      </c>
      <c r="N9500" t="s">
        <v>273</v>
      </c>
      <c r="O9500" t="s">
        <v>274</v>
      </c>
      <c r="P9500" t="s">
        <v>275</v>
      </c>
      <c r="Q9500" t="s">
        <v>276</v>
      </c>
      <c r="R9500" t="s">
        <v>70</v>
      </c>
      <c r="S9500">
        <v>38860.696940800997</v>
      </c>
      <c r="T9500">
        <v>14.880451863904</v>
      </c>
      <c r="U9500">
        <v>43.548557920287998</v>
      </c>
      <c r="V9500">
        <v>892.35324420919005</v>
      </c>
      <c r="W9500">
        <v>0</v>
      </c>
    </row>
    <row r="9501" spans="3:23" x14ac:dyDescent="0.35">
      <c r="C9501" s="12">
        <v>44256</v>
      </c>
      <c r="D9501" s="12">
        <v>44286</v>
      </c>
      <c r="E9501" t="s">
        <v>21</v>
      </c>
      <c r="F9501" t="s">
        <v>59</v>
      </c>
      <c r="G9501" t="s">
        <v>59</v>
      </c>
      <c r="H9501" t="s">
        <v>87</v>
      </c>
      <c r="I9501" t="s">
        <v>61</v>
      </c>
      <c r="J9501" t="s">
        <v>62</v>
      </c>
      <c r="K9501" t="s">
        <v>63</v>
      </c>
      <c r="L9501" t="s">
        <v>64</v>
      </c>
      <c r="M9501" t="s">
        <v>101</v>
      </c>
      <c r="N9501" t="s">
        <v>102</v>
      </c>
      <c r="O9501" t="s">
        <v>93</v>
      </c>
      <c r="P9501" t="s">
        <v>257</v>
      </c>
      <c r="Q9501" t="s">
        <v>258</v>
      </c>
      <c r="R9501" t="s">
        <v>70</v>
      </c>
      <c r="S9501">
        <v>38858.290530427003</v>
      </c>
      <c r="T9501">
        <v>14.334539487933</v>
      </c>
      <c r="U9501">
        <v>24.686633763822002</v>
      </c>
      <c r="V9501">
        <v>1574.0619357902999</v>
      </c>
      <c r="W9501">
        <v>0</v>
      </c>
    </row>
    <row r="9502" spans="3:23" x14ac:dyDescent="0.35">
      <c r="C9502" s="12">
        <v>43556</v>
      </c>
      <c r="D9502" s="12">
        <v>43585</v>
      </c>
      <c r="E9502" t="s">
        <v>75</v>
      </c>
      <c r="F9502" t="s">
        <v>59</v>
      </c>
      <c r="G9502" t="s">
        <v>59</v>
      </c>
      <c r="H9502" t="s">
        <v>87</v>
      </c>
      <c r="I9502" t="s">
        <v>61</v>
      </c>
      <c r="J9502" t="s">
        <v>62</v>
      </c>
      <c r="K9502" t="s">
        <v>63</v>
      </c>
      <c r="L9502" t="s">
        <v>64</v>
      </c>
      <c r="M9502" t="s">
        <v>82</v>
      </c>
      <c r="N9502" t="s">
        <v>120</v>
      </c>
      <c r="O9502" t="s">
        <v>121</v>
      </c>
      <c r="P9502" t="s">
        <v>221</v>
      </c>
      <c r="Q9502" t="s">
        <v>222</v>
      </c>
      <c r="R9502" t="s">
        <v>70</v>
      </c>
      <c r="S9502">
        <v>38852.910966199997</v>
      </c>
      <c r="T9502">
        <v>3.6237248508905999</v>
      </c>
      <c r="U9502">
        <v>164.18470288683</v>
      </c>
      <c r="V9502">
        <v>236.64147927946999</v>
      </c>
      <c r="W9502">
        <v>0</v>
      </c>
    </row>
    <row r="9503" spans="3:23" x14ac:dyDescent="0.35">
      <c r="C9503" s="12">
        <v>43374</v>
      </c>
      <c r="D9503" s="12">
        <v>43404</v>
      </c>
      <c r="E9503" t="s">
        <v>75</v>
      </c>
      <c r="F9503" t="s">
        <v>59</v>
      </c>
      <c r="G9503" t="s">
        <v>59</v>
      </c>
      <c r="H9503" t="s">
        <v>87</v>
      </c>
      <c r="I9503" t="s">
        <v>61</v>
      </c>
      <c r="J9503" t="s">
        <v>62</v>
      </c>
      <c r="K9503" t="s">
        <v>63</v>
      </c>
      <c r="L9503" t="s">
        <v>64</v>
      </c>
      <c r="M9503" t="s">
        <v>88</v>
      </c>
      <c r="N9503" t="s">
        <v>89</v>
      </c>
      <c r="O9503" t="s">
        <v>67</v>
      </c>
      <c r="P9503" t="s">
        <v>249</v>
      </c>
      <c r="Q9503" t="s">
        <v>250</v>
      </c>
      <c r="R9503" t="s">
        <v>70</v>
      </c>
      <c r="S9503">
        <v>38848.431832793998</v>
      </c>
      <c r="T9503">
        <v>15.420301318783</v>
      </c>
      <c r="U9503">
        <v>26.833920325575001</v>
      </c>
      <c r="V9503">
        <v>1447.7359760126999</v>
      </c>
      <c r="W9503">
        <v>0</v>
      </c>
    </row>
    <row r="9504" spans="3:23" x14ac:dyDescent="0.35">
      <c r="C9504" s="12">
        <v>43709</v>
      </c>
      <c r="D9504" s="12">
        <v>43738</v>
      </c>
      <c r="E9504" t="s">
        <v>75</v>
      </c>
      <c r="F9504" t="s">
        <v>59</v>
      </c>
      <c r="G9504" t="s">
        <v>59</v>
      </c>
      <c r="H9504" t="s">
        <v>87</v>
      </c>
      <c r="I9504" t="s">
        <v>61</v>
      </c>
      <c r="J9504" t="s">
        <v>62</v>
      </c>
      <c r="K9504" t="s">
        <v>63</v>
      </c>
      <c r="L9504" t="s">
        <v>64</v>
      </c>
      <c r="M9504" t="s">
        <v>82</v>
      </c>
      <c r="N9504" t="s">
        <v>292</v>
      </c>
      <c r="O9504" t="s">
        <v>293</v>
      </c>
      <c r="P9504" t="s">
        <v>294</v>
      </c>
      <c r="Q9504" t="s">
        <v>295</v>
      </c>
      <c r="R9504" t="s">
        <v>70</v>
      </c>
      <c r="S9504">
        <v>38847.896131032001</v>
      </c>
      <c r="T9504">
        <v>7.5846618437122002</v>
      </c>
      <c r="U9504">
        <v>22.669884622990001</v>
      </c>
      <c r="V9504">
        <v>1713.6344880924</v>
      </c>
      <c r="W9504">
        <v>0</v>
      </c>
    </row>
    <row r="9505" spans="3:23" x14ac:dyDescent="0.35">
      <c r="C9505" s="12">
        <v>43525</v>
      </c>
      <c r="D9505" s="12">
        <v>43555</v>
      </c>
      <c r="E9505" t="s">
        <v>75</v>
      </c>
      <c r="F9505" t="s">
        <v>59</v>
      </c>
      <c r="G9505" t="s">
        <v>59</v>
      </c>
      <c r="H9505" t="s">
        <v>60</v>
      </c>
      <c r="I9505" t="s">
        <v>61</v>
      </c>
      <c r="J9505" t="s">
        <v>62</v>
      </c>
      <c r="K9505" t="s">
        <v>63</v>
      </c>
      <c r="L9505" t="s">
        <v>64</v>
      </c>
      <c r="M9505" t="s">
        <v>82</v>
      </c>
      <c r="N9505" t="s">
        <v>120</v>
      </c>
      <c r="O9505" t="s">
        <v>121</v>
      </c>
      <c r="P9505" t="s">
        <v>355</v>
      </c>
      <c r="Q9505" t="s">
        <v>356</v>
      </c>
      <c r="R9505" t="s">
        <v>70</v>
      </c>
      <c r="S9505">
        <v>38798.288704808001</v>
      </c>
      <c r="T9505">
        <v>3.2516323490175001</v>
      </c>
      <c r="U9505">
        <v>39.110164301350999</v>
      </c>
      <c r="V9505">
        <v>992.02571499982002</v>
      </c>
      <c r="W9505">
        <v>0</v>
      </c>
    </row>
    <row r="9506" spans="3:23" x14ac:dyDescent="0.35">
      <c r="C9506" s="12">
        <v>44197</v>
      </c>
      <c r="D9506" s="12">
        <v>44227</v>
      </c>
      <c r="E9506" t="s">
        <v>21</v>
      </c>
      <c r="F9506" t="s">
        <v>59</v>
      </c>
      <c r="G9506" t="s">
        <v>59</v>
      </c>
      <c r="H9506" t="s">
        <v>87</v>
      </c>
      <c r="I9506" t="s">
        <v>61</v>
      </c>
      <c r="J9506" t="s">
        <v>62</v>
      </c>
      <c r="K9506" t="s">
        <v>63</v>
      </c>
      <c r="L9506" t="s">
        <v>64</v>
      </c>
      <c r="M9506" t="s">
        <v>82</v>
      </c>
      <c r="N9506" t="s">
        <v>478</v>
      </c>
      <c r="O9506" t="s">
        <v>479</v>
      </c>
      <c r="P9506" t="s">
        <v>480</v>
      </c>
      <c r="Q9506" t="s">
        <v>481</v>
      </c>
      <c r="R9506" t="s">
        <v>70</v>
      </c>
      <c r="S9506">
        <v>38762.258891999998</v>
      </c>
      <c r="T9506">
        <v>5.5293216392284004</v>
      </c>
      <c r="U9506">
        <v>21.736418161435001</v>
      </c>
      <c r="V9506">
        <v>1783.2864</v>
      </c>
      <c r="W9506">
        <v>0</v>
      </c>
    </row>
    <row r="9507" spans="3:23" x14ac:dyDescent="0.35">
      <c r="C9507" s="12">
        <v>44166</v>
      </c>
      <c r="D9507" s="12">
        <v>44196</v>
      </c>
      <c r="E9507" t="s">
        <v>21</v>
      </c>
      <c r="F9507" t="s">
        <v>59</v>
      </c>
      <c r="G9507" t="s">
        <v>59</v>
      </c>
      <c r="H9507" t="s">
        <v>76</v>
      </c>
      <c r="I9507" t="s">
        <v>61</v>
      </c>
      <c r="J9507" t="s">
        <v>62</v>
      </c>
      <c r="K9507" t="s">
        <v>63</v>
      </c>
      <c r="L9507" t="s">
        <v>64</v>
      </c>
      <c r="M9507" t="s">
        <v>96</v>
      </c>
      <c r="N9507" t="s">
        <v>111</v>
      </c>
      <c r="O9507" t="s">
        <v>112</v>
      </c>
      <c r="P9507" t="s">
        <v>326</v>
      </c>
      <c r="Q9507" t="s">
        <v>327</v>
      </c>
      <c r="R9507" t="s">
        <v>70</v>
      </c>
      <c r="S9507">
        <v>38752.814476603002</v>
      </c>
      <c r="T9507">
        <v>19.123893704086001</v>
      </c>
      <c r="U9507">
        <v>218.24164286493999</v>
      </c>
      <c r="V9507">
        <v>177.56837772975001</v>
      </c>
      <c r="W9507">
        <v>0</v>
      </c>
    </row>
    <row r="9508" spans="3:23" x14ac:dyDescent="0.35">
      <c r="C9508" s="12">
        <v>43739</v>
      </c>
      <c r="D9508" s="12">
        <v>43769</v>
      </c>
      <c r="E9508" t="s">
        <v>20</v>
      </c>
      <c r="F9508" t="s">
        <v>59</v>
      </c>
      <c r="G9508" t="s">
        <v>59</v>
      </c>
      <c r="H9508" t="s">
        <v>60</v>
      </c>
      <c r="I9508" t="s">
        <v>61</v>
      </c>
      <c r="J9508" t="s">
        <v>62</v>
      </c>
      <c r="K9508" t="s">
        <v>63</v>
      </c>
      <c r="L9508" t="s">
        <v>64</v>
      </c>
      <c r="M9508" t="s">
        <v>65</v>
      </c>
      <c r="N9508" t="s">
        <v>66</v>
      </c>
      <c r="O9508" t="s">
        <v>67</v>
      </c>
      <c r="P9508" t="s">
        <v>399</v>
      </c>
      <c r="Q9508" t="s">
        <v>400</v>
      </c>
      <c r="R9508" t="s">
        <v>70</v>
      </c>
      <c r="S9508">
        <v>38720.449106558997</v>
      </c>
      <c r="T9508">
        <v>7.6721349164313004</v>
      </c>
      <c r="U9508">
        <v>193.32827851374</v>
      </c>
      <c r="V9508">
        <v>200.28342156786999</v>
      </c>
      <c r="W9508">
        <v>0</v>
      </c>
    </row>
    <row r="9509" spans="3:23" x14ac:dyDescent="0.35">
      <c r="C9509" s="12">
        <v>44075</v>
      </c>
      <c r="D9509" s="12">
        <v>44104</v>
      </c>
      <c r="E9509" t="s">
        <v>20</v>
      </c>
      <c r="F9509" t="s">
        <v>59</v>
      </c>
      <c r="G9509" t="s">
        <v>59</v>
      </c>
      <c r="H9509" t="s">
        <v>87</v>
      </c>
      <c r="I9509" t="s">
        <v>61</v>
      </c>
      <c r="J9509" t="s">
        <v>62</v>
      </c>
      <c r="K9509" t="s">
        <v>63</v>
      </c>
      <c r="L9509" t="s">
        <v>64</v>
      </c>
      <c r="M9509" t="s">
        <v>65</v>
      </c>
      <c r="N9509" t="s">
        <v>66</v>
      </c>
      <c r="O9509" t="s">
        <v>67</v>
      </c>
      <c r="P9509" t="s">
        <v>259</v>
      </c>
      <c r="Q9509" t="s">
        <v>260</v>
      </c>
      <c r="R9509" t="s">
        <v>70</v>
      </c>
      <c r="S9509">
        <v>38691.307942549</v>
      </c>
      <c r="T9509">
        <v>6.7140494947466998</v>
      </c>
      <c r="U9509">
        <v>64.132974820208005</v>
      </c>
      <c r="V9509">
        <v>603.29819489923</v>
      </c>
      <c r="W9509">
        <v>0</v>
      </c>
    </row>
    <row r="9510" spans="3:23" x14ac:dyDescent="0.35">
      <c r="C9510" s="12">
        <v>43647</v>
      </c>
      <c r="D9510" s="12">
        <v>43677</v>
      </c>
      <c r="E9510" t="s">
        <v>75</v>
      </c>
      <c r="F9510" t="s">
        <v>59</v>
      </c>
      <c r="G9510" t="s">
        <v>59</v>
      </c>
      <c r="H9510" t="s">
        <v>87</v>
      </c>
      <c r="I9510" t="s">
        <v>61</v>
      </c>
      <c r="J9510" t="s">
        <v>62</v>
      </c>
      <c r="K9510" t="s">
        <v>63</v>
      </c>
      <c r="L9510" t="s">
        <v>64</v>
      </c>
      <c r="M9510" t="s">
        <v>88</v>
      </c>
      <c r="N9510" t="s">
        <v>89</v>
      </c>
      <c r="O9510" t="s">
        <v>67</v>
      </c>
      <c r="P9510" t="s">
        <v>249</v>
      </c>
      <c r="Q9510" t="s">
        <v>250</v>
      </c>
      <c r="R9510" t="s">
        <v>70</v>
      </c>
      <c r="S9510">
        <v>38681.362322624998</v>
      </c>
      <c r="T9510">
        <v>15.036913758507</v>
      </c>
      <c r="U9510">
        <v>28.132186944440999</v>
      </c>
      <c r="V9510">
        <v>1374.9859688838999</v>
      </c>
      <c r="W9510">
        <v>0</v>
      </c>
    </row>
    <row r="9511" spans="3:23" x14ac:dyDescent="0.35">
      <c r="C9511" s="12">
        <v>43678</v>
      </c>
      <c r="D9511" s="12">
        <v>43708</v>
      </c>
      <c r="E9511" t="s">
        <v>75</v>
      </c>
      <c r="F9511" t="s">
        <v>59</v>
      </c>
      <c r="G9511" t="s">
        <v>59</v>
      </c>
      <c r="H9511" t="s">
        <v>60</v>
      </c>
      <c r="I9511" t="s">
        <v>61</v>
      </c>
      <c r="J9511" t="s">
        <v>62</v>
      </c>
      <c r="K9511" t="s">
        <v>63</v>
      </c>
      <c r="L9511" t="s">
        <v>64</v>
      </c>
      <c r="M9511" t="s">
        <v>65</v>
      </c>
      <c r="N9511" t="s">
        <v>92</v>
      </c>
      <c r="O9511" t="s">
        <v>93</v>
      </c>
      <c r="P9511" t="s">
        <v>371</v>
      </c>
      <c r="Q9511" t="s">
        <v>372</v>
      </c>
      <c r="R9511" t="s">
        <v>70</v>
      </c>
      <c r="S9511">
        <v>38679.511161691</v>
      </c>
      <c r="T9511">
        <v>5.2225468028425004</v>
      </c>
      <c r="U9511">
        <v>370.67714295667997</v>
      </c>
      <c r="V9511">
        <v>104.34824994378</v>
      </c>
      <c r="W9511">
        <v>0</v>
      </c>
    </row>
    <row r="9512" spans="3:23" x14ac:dyDescent="0.35">
      <c r="C9512" s="12">
        <v>43983</v>
      </c>
      <c r="D9512" s="12">
        <v>44012</v>
      </c>
      <c r="E9512" t="s">
        <v>20</v>
      </c>
      <c r="F9512" t="s">
        <v>59</v>
      </c>
      <c r="G9512" t="s">
        <v>59</v>
      </c>
      <c r="H9512" t="s">
        <v>60</v>
      </c>
      <c r="I9512" t="s">
        <v>61</v>
      </c>
      <c r="J9512" t="s">
        <v>62</v>
      </c>
      <c r="K9512" t="s">
        <v>63</v>
      </c>
      <c r="L9512" t="s">
        <v>64</v>
      </c>
      <c r="M9512" t="s">
        <v>88</v>
      </c>
      <c r="N9512" t="s">
        <v>150</v>
      </c>
      <c r="O9512" t="s">
        <v>93</v>
      </c>
      <c r="P9512" t="s">
        <v>231</v>
      </c>
      <c r="Q9512" t="s">
        <v>232</v>
      </c>
      <c r="R9512" t="s">
        <v>70</v>
      </c>
      <c r="S9512">
        <v>38637.135658525003</v>
      </c>
      <c r="T9512">
        <v>13.144558877528</v>
      </c>
      <c r="U9512">
        <v>28.628370048455999</v>
      </c>
      <c r="V9512">
        <v>1349.6100404294</v>
      </c>
      <c r="W9512">
        <v>0</v>
      </c>
    </row>
    <row r="9513" spans="3:23" x14ac:dyDescent="0.35">
      <c r="C9513" s="12">
        <v>43556</v>
      </c>
      <c r="D9513" s="12">
        <v>43585</v>
      </c>
      <c r="E9513" t="s">
        <v>75</v>
      </c>
      <c r="F9513" t="s">
        <v>59</v>
      </c>
      <c r="G9513" t="s">
        <v>59</v>
      </c>
      <c r="H9513" t="s">
        <v>87</v>
      </c>
      <c r="I9513" t="s">
        <v>61</v>
      </c>
      <c r="J9513" t="s">
        <v>62</v>
      </c>
      <c r="K9513" t="s">
        <v>63</v>
      </c>
      <c r="L9513" t="s">
        <v>64</v>
      </c>
      <c r="M9513" t="s">
        <v>82</v>
      </c>
      <c r="N9513" t="s">
        <v>478</v>
      </c>
      <c r="O9513" t="s">
        <v>479</v>
      </c>
      <c r="P9513" t="s">
        <v>480</v>
      </c>
      <c r="Q9513" t="s">
        <v>481</v>
      </c>
      <c r="R9513" t="s">
        <v>70</v>
      </c>
      <c r="S9513">
        <v>38562.088991999997</v>
      </c>
      <c r="T9513">
        <v>6.3266584603147002</v>
      </c>
      <c r="U9513">
        <v>21.819864253394002</v>
      </c>
      <c r="V9513">
        <v>1767.2927999999999</v>
      </c>
      <c r="W9513">
        <v>0</v>
      </c>
    </row>
    <row r="9514" spans="3:23" x14ac:dyDescent="0.35">
      <c r="C9514" s="12">
        <v>43891</v>
      </c>
      <c r="D9514" s="12">
        <v>43921</v>
      </c>
      <c r="E9514" t="s">
        <v>20</v>
      </c>
      <c r="F9514" t="s">
        <v>59</v>
      </c>
      <c r="G9514" t="s">
        <v>59</v>
      </c>
      <c r="H9514" t="s">
        <v>60</v>
      </c>
      <c r="I9514" t="s">
        <v>61</v>
      </c>
      <c r="J9514" t="s">
        <v>62</v>
      </c>
      <c r="K9514" t="s">
        <v>63</v>
      </c>
      <c r="L9514" t="s">
        <v>64</v>
      </c>
      <c r="M9514" t="s">
        <v>82</v>
      </c>
      <c r="N9514" t="s">
        <v>357</v>
      </c>
      <c r="O9514" t="s">
        <v>357</v>
      </c>
      <c r="P9514" t="s">
        <v>358</v>
      </c>
      <c r="Q9514" t="s">
        <v>359</v>
      </c>
      <c r="R9514" t="s">
        <v>70</v>
      </c>
      <c r="S9514">
        <v>38541.420608410001</v>
      </c>
      <c r="T9514">
        <v>12.262433531002999</v>
      </c>
      <c r="U9514">
        <v>61.873804544393003</v>
      </c>
      <c r="V9514">
        <v>622.90368100375997</v>
      </c>
      <c r="W9514">
        <v>0</v>
      </c>
    </row>
    <row r="9515" spans="3:23" x14ac:dyDescent="0.35">
      <c r="C9515" s="12">
        <v>43586</v>
      </c>
      <c r="D9515" s="12">
        <v>43616</v>
      </c>
      <c r="E9515" t="s">
        <v>75</v>
      </c>
      <c r="F9515" t="s">
        <v>59</v>
      </c>
      <c r="G9515" t="s">
        <v>59</v>
      </c>
      <c r="H9515" t="s">
        <v>87</v>
      </c>
      <c r="I9515" t="s">
        <v>61</v>
      </c>
      <c r="J9515" t="s">
        <v>62</v>
      </c>
      <c r="K9515" t="s">
        <v>63</v>
      </c>
      <c r="L9515" t="s">
        <v>64</v>
      </c>
      <c r="M9515" t="s">
        <v>96</v>
      </c>
      <c r="N9515" t="s">
        <v>97</v>
      </c>
      <c r="O9515" t="s">
        <v>98</v>
      </c>
      <c r="P9515" t="s">
        <v>300</v>
      </c>
      <c r="Q9515" t="s">
        <v>301</v>
      </c>
      <c r="R9515" t="s">
        <v>70</v>
      </c>
      <c r="S9515">
        <v>38516.356941418999</v>
      </c>
      <c r="T9515">
        <v>5.4756707196588001</v>
      </c>
      <c r="U9515">
        <v>53.298823713593997</v>
      </c>
      <c r="V9515">
        <v>722.64928675331998</v>
      </c>
      <c r="W9515">
        <v>0</v>
      </c>
    </row>
    <row r="9516" spans="3:23" x14ac:dyDescent="0.35">
      <c r="C9516" s="12">
        <v>44348</v>
      </c>
      <c r="D9516" s="12">
        <v>44377</v>
      </c>
      <c r="E9516" t="s">
        <v>21</v>
      </c>
      <c r="F9516" t="s">
        <v>59</v>
      </c>
      <c r="G9516" t="s">
        <v>59</v>
      </c>
      <c r="H9516" t="s">
        <v>87</v>
      </c>
      <c r="I9516" t="s">
        <v>61</v>
      </c>
      <c r="J9516" t="s">
        <v>62</v>
      </c>
      <c r="K9516" t="s">
        <v>63</v>
      </c>
      <c r="L9516" t="s">
        <v>64</v>
      </c>
      <c r="M9516" t="s">
        <v>101</v>
      </c>
      <c r="N9516" t="s">
        <v>102</v>
      </c>
      <c r="O9516" t="s">
        <v>93</v>
      </c>
      <c r="P9516" t="s">
        <v>184</v>
      </c>
      <c r="Q9516" t="s">
        <v>185</v>
      </c>
      <c r="R9516" t="s">
        <v>70</v>
      </c>
      <c r="S9516">
        <v>38512.056077121997</v>
      </c>
      <c r="T9516">
        <v>2.5245784075633</v>
      </c>
      <c r="U9516">
        <v>25.466479265130999</v>
      </c>
      <c r="V9516">
        <v>1512.2646391820999</v>
      </c>
      <c r="W9516">
        <v>0</v>
      </c>
    </row>
    <row r="9517" spans="3:23" x14ac:dyDescent="0.35">
      <c r="C9517" s="12">
        <v>43374</v>
      </c>
      <c r="D9517" s="12">
        <v>43404</v>
      </c>
      <c r="E9517" t="s">
        <v>75</v>
      </c>
      <c r="F9517" t="s">
        <v>59</v>
      </c>
      <c r="G9517" t="s">
        <v>59</v>
      </c>
      <c r="H9517" t="s">
        <v>87</v>
      </c>
      <c r="I9517" t="s">
        <v>61</v>
      </c>
      <c r="J9517" t="s">
        <v>62</v>
      </c>
      <c r="K9517" t="s">
        <v>63</v>
      </c>
      <c r="L9517" t="s">
        <v>64</v>
      </c>
      <c r="M9517" t="s">
        <v>82</v>
      </c>
      <c r="N9517" t="s">
        <v>292</v>
      </c>
      <c r="O9517" t="s">
        <v>293</v>
      </c>
      <c r="P9517" t="s">
        <v>294</v>
      </c>
      <c r="Q9517" t="s">
        <v>295</v>
      </c>
      <c r="R9517" t="s">
        <v>70</v>
      </c>
      <c r="S9517">
        <v>38481.66501543</v>
      </c>
      <c r="T9517">
        <v>7.2303270640399004</v>
      </c>
      <c r="U9517">
        <v>22.990383546505001</v>
      </c>
      <c r="V9517">
        <v>1673.8157037522999</v>
      </c>
      <c r="W9517">
        <v>0</v>
      </c>
    </row>
    <row r="9518" spans="3:23" x14ac:dyDescent="0.35">
      <c r="C9518" s="12">
        <v>44287</v>
      </c>
      <c r="D9518" s="12">
        <v>44316</v>
      </c>
      <c r="E9518" t="s">
        <v>21</v>
      </c>
      <c r="F9518" t="s">
        <v>59</v>
      </c>
      <c r="G9518" t="s">
        <v>59</v>
      </c>
      <c r="H9518" t="s">
        <v>60</v>
      </c>
      <c r="I9518" t="s">
        <v>61</v>
      </c>
      <c r="J9518" t="s">
        <v>62</v>
      </c>
      <c r="K9518" t="s">
        <v>63</v>
      </c>
      <c r="L9518" t="s">
        <v>64</v>
      </c>
      <c r="M9518" t="s">
        <v>82</v>
      </c>
      <c r="N9518" t="s">
        <v>597</v>
      </c>
      <c r="O9518" t="s">
        <v>598</v>
      </c>
      <c r="P9518" t="s">
        <v>599</v>
      </c>
      <c r="Q9518" t="s">
        <v>600</v>
      </c>
      <c r="R9518" t="s">
        <v>70</v>
      </c>
      <c r="S9518">
        <v>38458.095252480998</v>
      </c>
      <c r="T9518">
        <v>0.79835581739503003</v>
      </c>
      <c r="U9518">
        <v>26.481938997697998</v>
      </c>
      <c r="V9518">
        <v>1452.2386467178001</v>
      </c>
      <c r="W9518">
        <v>0</v>
      </c>
    </row>
    <row r="9519" spans="3:23" x14ac:dyDescent="0.35">
      <c r="C9519" s="12">
        <v>43983</v>
      </c>
      <c r="D9519" s="12">
        <v>44012</v>
      </c>
      <c r="E9519" t="s">
        <v>20</v>
      </c>
      <c r="F9519" t="s">
        <v>59</v>
      </c>
      <c r="G9519" t="s">
        <v>59</v>
      </c>
      <c r="H9519" t="s">
        <v>60</v>
      </c>
      <c r="I9519" t="s">
        <v>61</v>
      </c>
      <c r="J9519" t="s">
        <v>62</v>
      </c>
      <c r="K9519" t="s">
        <v>63</v>
      </c>
      <c r="L9519" t="s">
        <v>64</v>
      </c>
      <c r="M9519" t="s">
        <v>101</v>
      </c>
      <c r="N9519" t="s">
        <v>102</v>
      </c>
      <c r="O9519" t="s">
        <v>93</v>
      </c>
      <c r="P9519" t="s">
        <v>304</v>
      </c>
      <c r="Q9519" t="s">
        <v>305</v>
      </c>
      <c r="R9519" t="s">
        <v>70</v>
      </c>
      <c r="S9519">
        <v>38438.539503229003</v>
      </c>
      <c r="T9519">
        <v>9.6495142519869006</v>
      </c>
      <c r="U9519">
        <v>62.131413701580001</v>
      </c>
      <c r="V9519">
        <v>618.66513593030004</v>
      </c>
      <c r="W9519">
        <v>0</v>
      </c>
    </row>
    <row r="9520" spans="3:23" x14ac:dyDescent="0.35">
      <c r="C9520" s="12">
        <v>43525</v>
      </c>
      <c r="D9520" s="12">
        <v>43555</v>
      </c>
      <c r="E9520" t="s">
        <v>75</v>
      </c>
      <c r="F9520" t="s">
        <v>59</v>
      </c>
      <c r="G9520" t="s">
        <v>59</v>
      </c>
      <c r="H9520" t="s">
        <v>60</v>
      </c>
      <c r="I9520" t="s">
        <v>61</v>
      </c>
      <c r="J9520" t="s">
        <v>62</v>
      </c>
      <c r="K9520" t="s">
        <v>63</v>
      </c>
      <c r="L9520" t="s">
        <v>64</v>
      </c>
      <c r="M9520" t="s">
        <v>96</v>
      </c>
      <c r="N9520" t="s">
        <v>111</v>
      </c>
      <c r="O9520" t="s">
        <v>112</v>
      </c>
      <c r="P9520" t="s">
        <v>341</v>
      </c>
      <c r="Q9520" t="s">
        <v>342</v>
      </c>
      <c r="R9520" t="s">
        <v>70</v>
      </c>
      <c r="S9520">
        <v>38424.453515681002</v>
      </c>
      <c r="T9520">
        <v>1.6639195998716001</v>
      </c>
      <c r="U9520">
        <v>99.860609676870993</v>
      </c>
      <c r="V9520">
        <v>384.78088247223002</v>
      </c>
      <c r="W9520">
        <v>0</v>
      </c>
    </row>
    <row r="9521" spans="3:23" x14ac:dyDescent="0.35">
      <c r="C9521" s="12">
        <v>43405</v>
      </c>
      <c r="D9521" s="12">
        <v>43434</v>
      </c>
      <c r="E9521" t="s">
        <v>75</v>
      </c>
      <c r="F9521" t="s">
        <v>59</v>
      </c>
      <c r="G9521" t="s">
        <v>59</v>
      </c>
      <c r="H9521" t="s">
        <v>87</v>
      </c>
      <c r="I9521" t="s">
        <v>61</v>
      </c>
      <c r="J9521" t="s">
        <v>62</v>
      </c>
      <c r="K9521" t="s">
        <v>63</v>
      </c>
      <c r="L9521" t="s">
        <v>64</v>
      </c>
      <c r="M9521" t="s">
        <v>96</v>
      </c>
      <c r="N9521" t="s">
        <v>97</v>
      </c>
      <c r="O9521" t="s">
        <v>98</v>
      </c>
      <c r="P9521" t="s">
        <v>300</v>
      </c>
      <c r="Q9521" t="s">
        <v>301</v>
      </c>
      <c r="R9521" t="s">
        <v>70</v>
      </c>
      <c r="S9521">
        <v>38417.202740781002</v>
      </c>
      <c r="T9521">
        <v>4.7724512610048002</v>
      </c>
      <c r="U9521">
        <v>54.831254167609998</v>
      </c>
      <c r="V9521">
        <v>700.64424613280005</v>
      </c>
      <c r="W9521">
        <v>0</v>
      </c>
    </row>
    <row r="9522" spans="3:23" x14ac:dyDescent="0.35">
      <c r="C9522" s="12">
        <v>44228</v>
      </c>
      <c r="D9522" s="12">
        <v>44255</v>
      </c>
      <c r="E9522" t="s">
        <v>21</v>
      </c>
      <c r="F9522" t="s">
        <v>59</v>
      </c>
      <c r="G9522" t="s">
        <v>59</v>
      </c>
      <c r="H9522" t="s">
        <v>76</v>
      </c>
      <c r="I9522" t="s">
        <v>61</v>
      </c>
      <c r="J9522" t="s">
        <v>62</v>
      </c>
      <c r="K9522" t="s">
        <v>63</v>
      </c>
      <c r="L9522" t="s">
        <v>64</v>
      </c>
      <c r="M9522" t="s">
        <v>77</v>
      </c>
      <c r="N9522" t="s">
        <v>78</v>
      </c>
      <c r="O9522" t="s">
        <v>79</v>
      </c>
      <c r="P9522" t="s">
        <v>343</v>
      </c>
      <c r="Q9522" t="s">
        <v>344</v>
      </c>
      <c r="R9522" t="s">
        <v>70</v>
      </c>
      <c r="S9522">
        <v>38417.022314315</v>
      </c>
      <c r="T9522">
        <v>11.408660488552</v>
      </c>
      <c r="U9522">
        <v>21.758381115452</v>
      </c>
      <c r="V9522">
        <v>1765.6195150949</v>
      </c>
      <c r="W9522">
        <v>0</v>
      </c>
    </row>
    <row r="9523" spans="3:23" x14ac:dyDescent="0.35">
      <c r="C9523" s="12">
        <v>43739</v>
      </c>
      <c r="D9523" s="12">
        <v>43769</v>
      </c>
      <c r="E9523" t="s">
        <v>20</v>
      </c>
      <c r="F9523" t="s">
        <v>59</v>
      </c>
      <c r="G9523" t="s">
        <v>59</v>
      </c>
      <c r="H9523" t="s">
        <v>87</v>
      </c>
      <c r="I9523" t="s">
        <v>61</v>
      </c>
      <c r="J9523" t="s">
        <v>62</v>
      </c>
      <c r="K9523" t="s">
        <v>63</v>
      </c>
      <c r="L9523" t="s">
        <v>64</v>
      </c>
      <c r="M9523" t="s">
        <v>82</v>
      </c>
      <c r="N9523" t="s">
        <v>478</v>
      </c>
      <c r="O9523" t="s">
        <v>479</v>
      </c>
      <c r="P9523" t="s">
        <v>480</v>
      </c>
      <c r="Q9523" t="s">
        <v>481</v>
      </c>
      <c r="R9523" t="s">
        <v>70</v>
      </c>
      <c r="S9523">
        <v>38396.595608003998</v>
      </c>
      <c r="T9523">
        <v>6.9421895002197997</v>
      </c>
      <c r="U9523">
        <v>21.609257070757</v>
      </c>
      <c r="V9523">
        <v>1776.8586621131001</v>
      </c>
      <c r="W9523">
        <v>0</v>
      </c>
    </row>
    <row r="9524" spans="3:23" x14ac:dyDescent="0.35">
      <c r="C9524" s="12">
        <v>44256</v>
      </c>
      <c r="D9524" s="12">
        <v>44286</v>
      </c>
      <c r="E9524" t="s">
        <v>21</v>
      </c>
      <c r="F9524" t="s">
        <v>59</v>
      </c>
      <c r="G9524" t="s">
        <v>59</v>
      </c>
      <c r="H9524" t="s">
        <v>87</v>
      </c>
      <c r="I9524" t="s">
        <v>61</v>
      </c>
      <c r="J9524" t="s">
        <v>62</v>
      </c>
      <c r="K9524" t="s">
        <v>63</v>
      </c>
      <c r="L9524" t="s">
        <v>64</v>
      </c>
      <c r="M9524" t="s">
        <v>65</v>
      </c>
      <c r="N9524" t="s">
        <v>66</v>
      </c>
      <c r="O9524" t="s">
        <v>67</v>
      </c>
      <c r="P9524" t="s">
        <v>296</v>
      </c>
      <c r="Q9524" t="s">
        <v>297</v>
      </c>
      <c r="R9524" t="s">
        <v>70</v>
      </c>
      <c r="S9524">
        <v>38395.473236541002</v>
      </c>
      <c r="T9524">
        <v>5.8412054580964998</v>
      </c>
      <c r="U9524">
        <v>74.038837081520995</v>
      </c>
      <c r="V9524">
        <v>518.58557954206003</v>
      </c>
      <c r="W9524">
        <v>0</v>
      </c>
    </row>
    <row r="9525" spans="3:23" x14ac:dyDescent="0.35">
      <c r="C9525" s="12">
        <v>44166</v>
      </c>
      <c r="D9525" s="12">
        <v>44196</v>
      </c>
      <c r="E9525" t="s">
        <v>21</v>
      </c>
      <c r="F9525" t="s">
        <v>59</v>
      </c>
      <c r="G9525" t="s">
        <v>59</v>
      </c>
      <c r="H9525" t="s">
        <v>87</v>
      </c>
      <c r="I9525" t="s">
        <v>61</v>
      </c>
      <c r="J9525" t="s">
        <v>62</v>
      </c>
      <c r="K9525" t="s">
        <v>63</v>
      </c>
      <c r="L9525" t="s">
        <v>64</v>
      </c>
      <c r="M9525" t="s">
        <v>101</v>
      </c>
      <c r="N9525" t="s">
        <v>102</v>
      </c>
      <c r="O9525" t="s">
        <v>93</v>
      </c>
      <c r="P9525" t="s">
        <v>279</v>
      </c>
      <c r="Q9525" t="s">
        <v>280</v>
      </c>
      <c r="R9525" t="s">
        <v>70</v>
      </c>
      <c r="S9525">
        <v>38390.891203756997</v>
      </c>
      <c r="T9525">
        <v>4.9837300235906001</v>
      </c>
      <c r="U9525">
        <v>66.502088973522007</v>
      </c>
      <c r="V9525">
        <v>577.28850020099003</v>
      </c>
      <c r="W9525">
        <v>0</v>
      </c>
    </row>
    <row r="9526" spans="3:23" x14ac:dyDescent="0.35">
      <c r="C9526" s="12">
        <v>43800</v>
      </c>
      <c r="D9526" s="12">
        <v>43830</v>
      </c>
      <c r="E9526" t="s">
        <v>20</v>
      </c>
      <c r="F9526" t="s">
        <v>59</v>
      </c>
      <c r="G9526" t="s">
        <v>59</v>
      </c>
      <c r="H9526" t="s">
        <v>87</v>
      </c>
      <c r="I9526" t="s">
        <v>61</v>
      </c>
      <c r="J9526" t="s">
        <v>62</v>
      </c>
      <c r="K9526" t="s">
        <v>63</v>
      </c>
      <c r="L9526" t="s">
        <v>64</v>
      </c>
      <c r="M9526" t="s">
        <v>88</v>
      </c>
      <c r="N9526" t="s">
        <v>89</v>
      </c>
      <c r="O9526" t="s">
        <v>67</v>
      </c>
      <c r="P9526" t="s">
        <v>249</v>
      </c>
      <c r="Q9526" t="s">
        <v>250</v>
      </c>
      <c r="R9526" t="s">
        <v>70</v>
      </c>
      <c r="S9526">
        <v>38388.400124428001</v>
      </c>
      <c r="T9526">
        <v>13.769674531469001</v>
      </c>
      <c r="U9526">
        <v>25.761177002229001</v>
      </c>
      <c r="V9526">
        <v>1490.1648368437</v>
      </c>
      <c r="W9526">
        <v>0</v>
      </c>
    </row>
    <row r="9527" spans="3:23" x14ac:dyDescent="0.35">
      <c r="C9527" s="12">
        <v>44013</v>
      </c>
      <c r="D9527" s="12">
        <v>44043</v>
      </c>
      <c r="E9527" t="s">
        <v>20</v>
      </c>
      <c r="F9527" t="s">
        <v>59</v>
      </c>
      <c r="G9527" t="s">
        <v>59</v>
      </c>
      <c r="H9527" t="s">
        <v>60</v>
      </c>
      <c r="I9527" t="s">
        <v>61</v>
      </c>
      <c r="J9527" t="s">
        <v>62</v>
      </c>
      <c r="K9527" t="s">
        <v>63</v>
      </c>
      <c r="L9527" t="s">
        <v>64</v>
      </c>
      <c r="M9527" t="s">
        <v>82</v>
      </c>
      <c r="N9527" t="s">
        <v>379</v>
      </c>
      <c r="O9527" t="s">
        <v>380</v>
      </c>
      <c r="P9527" t="s">
        <v>472</v>
      </c>
      <c r="Q9527" t="s">
        <v>473</v>
      </c>
      <c r="R9527" t="s">
        <v>70</v>
      </c>
      <c r="S9527">
        <v>38365.572214079999</v>
      </c>
      <c r="T9527">
        <v>4.3109600067942004</v>
      </c>
      <c r="U9527">
        <v>40.750268752436</v>
      </c>
      <c r="V9527">
        <v>941.48022549634004</v>
      </c>
      <c r="W9527">
        <v>0</v>
      </c>
    </row>
    <row r="9528" spans="3:23" x14ac:dyDescent="0.35">
      <c r="C9528" s="12">
        <v>43617</v>
      </c>
      <c r="D9528" s="12">
        <v>43646</v>
      </c>
      <c r="E9528" t="s">
        <v>75</v>
      </c>
      <c r="F9528" t="s">
        <v>59</v>
      </c>
      <c r="G9528" t="s">
        <v>59</v>
      </c>
      <c r="H9528" t="s">
        <v>60</v>
      </c>
      <c r="I9528" t="s">
        <v>61</v>
      </c>
      <c r="J9528" t="s">
        <v>62</v>
      </c>
      <c r="K9528" t="s">
        <v>63</v>
      </c>
      <c r="L9528" t="s">
        <v>64</v>
      </c>
      <c r="M9528" t="s">
        <v>88</v>
      </c>
      <c r="N9528" t="s">
        <v>89</v>
      </c>
      <c r="O9528" t="s">
        <v>67</v>
      </c>
      <c r="P9528" t="s">
        <v>283</v>
      </c>
      <c r="Q9528" t="s">
        <v>284</v>
      </c>
      <c r="R9528" t="s">
        <v>70</v>
      </c>
      <c r="S9528">
        <v>38353.868726314999</v>
      </c>
      <c r="T9528">
        <v>25.131618358442001</v>
      </c>
      <c r="U9528">
        <v>29.091205348965001</v>
      </c>
      <c r="V9528">
        <v>1318.4008110437001</v>
      </c>
      <c r="W9528">
        <v>0</v>
      </c>
    </row>
    <row r="9529" spans="3:23" x14ac:dyDescent="0.35">
      <c r="C9529" s="12">
        <v>44317</v>
      </c>
      <c r="D9529" s="12">
        <v>44347</v>
      </c>
      <c r="E9529" t="s">
        <v>21</v>
      </c>
      <c r="F9529" t="s">
        <v>59</v>
      </c>
      <c r="G9529" t="s">
        <v>59</v>
      </c>
      <c r="H9529" t="s">
        <v>76</v>
      </c>
      <c r="I9529" t="s">
        <v>61</v>
      </c>
      <c r="J9529" t="s">
        <v>62</v>
      </c>
      <c r="K9529" t="s">
        <v>63</v>
      </c>
      <c r="L9529" t="s">
        <v>64</v>
      </c>
      <c r="M9529" t="s">
        <v>101</v>
      </c>
      <c r="N9529" t="s">
        <v>102</v>
      </c>
      <c r="O9529" t="s">
        <v>93</v>
      </c>
      <c r="P9529" t="s">
        <v>279</v>
      </c>
      <c r="Q9529" t="s">
        <v>280</v>
      </c>
      <c r="R9529" t="s">
        <v>70</v>
      </c>
      <c r="S9529">
        <v>38338.243135940997</v>
      </c>
      <c r="T9529">
        <v>17.671730284317</v>
      </c>
      <c r="U9529">
        <v>68.159616309559993</v>
      </c>
      <c r="V9529">
        <v>562.47739074440005</v>
      </c>
      <c r="W9529">
        <v>0</v>
      </c>
    </row>
    <row r="9530" spans="3:23" x14ac:dyDescent="0.35">
      <c r="C9530" s="12">
        <v>44136</v>
      </c>
      <c r="D9530" s="12">
        <v>44165</v>
      </c>
      <c r="E9530" t="s">
        <v>21</v>
      </c>
      <c r="F9530" t="s">
        <v>59</v>
      </c>
      <c r="G9530" t="s">
        <v>59</v>
      </c>
      <c r="H9530" t="s">
        <v>60</v>
      </c>
      <c r="I9530" t="s">
        <v>61</v>
      </c>
      <c r="J9530" t="s">
        <v>62</v>
      </c>
      <c r="K9530" t="s">
        <v>63</v>
      </c>
      <c r="L9530" t="s">
        <v>64</v>
      </c>
      <c r="M9530" t="s">
        <v>96</v>
      </c>
      <c r="N9530" t="s">
        <v>111</v>
      </c>
      <c r="O9530" t="s">
        <v>112</v>
      </c>
      <c r="P9530" t="s">
        <v>391</v>
      </c>
      <c r="Q9530" t="s">
        <v>392</v>
      </c>
      <c r="R9530" t="s">
        <v>70</v>
      </c>
      <c r="S9530">
        <v>38318.717203542998</v>
      </c>
      <c r="T9530">
        <v>14.017493199704001</v>
      </c>
      <c r="U9530">
        <v>81.605829128286999</v>
      </c>
      <c r="V9530">
        <v>469.55857948952001</v>
      </c>
      <c r="W9530">
        <v>0</v>
      </c>
    </row>
    <row r="9531" spans="3:23" x14ac:dyDescent="0.35">
      <c r="C9531" s="12">
        <v>43497</v>
      </c>
      <c r="D9531" s="12">
        <v>43524</v>
      </c>
      <c r="E9531" t="s">
        <v>75</v>
      </c>
      <c r="F9531" t="s">
        <v>59</v>
      </c>
      <c r="G9531" t="s">
        <v>59</v>
      </c>
      <c r="H9531" t="s">
        <v>76</v>
      </c>
      <c r="I9531" t="s">
        <v>61</v>
      </c>
      <c r="J9531" t="s">
        <v>62</v>
      </c>
      <c r="K9531" t="s">
        <v>63</v>
      </c>
      <c r="L9531" t="s">
        <v>64</v>
      </c>
      <c r="M9531" t="s">
        <v>82</v>
      </c>
      <c r="N9531" t="s">
        <v>83</v>
      </c>
      <c r="O9531" t="s">
        <v>84</v>
      </c>
      <c r="P9531" t="s">
        <v>337</v>
      </c>
      <c r="Q9531" t="s">
        <v>338</v>
      </c>
      <c r="R9531" t="s">
        <v>70</v>
      </c>
      <c r="S9531">
        <v>38309.755769312003</v>
      </c>
      <c r="T9531">
        <v>6.6818668230315001</v>
      </c>
      <c r="U9531">
        <v>98.883890916791998</v>
      </c>
      <c r="V9531">
        <v>387.42160542153999</v>
      </c>
      <c r="W9531">
        <v>1</v>
      </c>
    </row>
    <row r="9532" spans="3:23" x14ac:dyDescent="0.35">
      <c r="C9532" s="12">
        <v>43586</v>
      </c>
      <c r="D9532" s="12">
        <v>43616</v>
      </c>
      <c r="E9532" t="s">
        <v>75</v>
      </c>
      <c r="F9532" t="s">
        <v>59</v>
      </c>
      <c r="G9532" t="s">
        <v>59</v>
      </c>
      <c r="H9532" t="s">
        <v>76</v>
      </c>
      <c r="I9532" t="s">
        <v>61</v>
      </c>
      <c r="J9532" t="s">
        <v>62</v>
      </c>
      <c r="K9532" t="s">
        <v>63</v>
      </c>
      <c r="L9532" t="s">
        <v>64</v>
      </c>
      <c r="M9532" t="s">
        <v>137</v>
      </c>
      <c r="N9532" t="s">
        <v>66</v>
      </c>
      <c r="O9532" t="s">
        <v>67</v>
      </c>
      <c r="P9532" t="s">
        <v>261</v>
      </c>
      <c r="Q9532" t="s">
        <v>262</v>
      </c>
      <c r="R9532" t="s">
        <v>70</v>
      </c>
      <c r="S9532">
        <v>38287.960944070001</v>
      </c>
      <c r="T9532">
        <v>33.144911396132997</v>
      </c>
      <c r="U9532">
        <v>24.721583480353999</v>
      </c>
      <c r="V9532">
        <v>1548.7665251902999</v>
      </c>
      <c r="W9532">
        <v>0</v>
      </c>
    </row>
    <row r="9533" spans="3:23" x14ac:dyDescent="0.35">
      <c r="C9533" s="12">
        <v>44317</v>
      </c>
      <c r="D9533" s="12">
        <v>44347</v>
      </c>
      <c r="E9533" t="s">
        <v>21</v>
      </c>
      <c r="F9533" t="s">
        <v>59</v>
      </c>
      <c r="G9533" t="s">
        <v>59</v>
      </c>
      <c r="H9533" t="s">
        <v>60</v>
      </c>
      <c r="I9533" t="s">
        <v>61</v>
      </c>
      <c r="J9533" t="s">
        <v>62</v>
      </c>
      <c r="K9533" t="s">
        <v>63</v>
      </c>
      <c r="L9533" t="s">
        <v>64</v>
      </c>
      <c r="M9533" t="s">
        <v>65</v>
      </c>
      <c r="N9533" t="s">
        <v>66</v>
      </c>
      <c r="O9533" t="s">
        <v>67</v>
      </c>
      <c r="P9533" t="s">
        <v>339</v>
      </c>
      <c r="Q9533" t="s">
        <v>340</v>
      </c>
      <c r="R9533" t="s">
        <v>70</v>
      </c>
      <c r="S9533">
        <v>38259.740762955997</v>
      </c>
      <c r="T9533">
        <v>4.8066126293150999</v>
      </c>
      <c r="U9533">
        <v>196.39926120985001</v>
      </c>
      <c r="V9533">
        <v>194.80593016118999</v>
      </c>
      <c r="W9533">
        <v>0</v>
      </c>
    </row>
    <row r="9534" spans="3:23" x14ac:dyDescent="0.35">
      <c r="C9534" s="12">
        <v>44287</v>
      </c>
      <c r="D9534" s="12">
        <v>44316</v>
      </c>
      <c r="E9534" t="s">
        <v>21</v>
      </c>
      <c r="F9534" t="s">
        <v>59</v>
      </c>
      <c r="G9534" t="s">
        <v>59</v>
      </c>
      <c r="H9534" t="s">
        <v>60</v>
      </c>
      <c r="I9534" t="s">
        <v>61</v>
      </c>
      <c r="J9534" t="s">
        <v>62</v>
      </c>
      <c r="K9534" t="s">
        <v>63</v>
      </c>
      <c r="L9534" t="s">
        <v>64</v>
      </c>
      <c r="M9534" t="s">
        <v>77</v>
      </c>
      <c r="N9534" t="s">
        <v>107</v>
      </c>
      <c r="O9534" t="s">
        <v>108</v>
      </c>
      <c r="P9534" t="s">
        <v>298</v>
      </c>
      <c r="Q9534" t="s">
        <v>299</v>
      </c>
      <c r="R9534" t="s">
        <v>70</v>
      </c>
      <c r="S9534">
        <v>38253.452039511998</v>
      </c>
      <c r="T9534">
        <v>7.0573823504047999</v>
      </c>
      <c r="U9534">
        <v>110.80287635774</v>
      </c>
      <c r="V9534">
        <v>345.23879972218998</v>
      </c>
      <c r="W9534">
        <v>0</v>
      </c>
    </row>
    <row r="9535" spans="3:23" x14ac:dyDescent="0.35">
      <c r="C9535" s="12">
        <v>43770</v>
      </c>
      <c r="D9535" s="12">
        <v>43799</v>
      </c>
      <c r="E9535" t="s">
        <v>20</v>
      </c>
      <c r="F9535" t="s">
        <v>59</v>
      </c>
      <c r="G9535" t="s">
        <v>59</v>
      </c>
      <c r="H9535" t="s">
        <v>87</v>
      </c>
      <c r="I9535" t="s">
        <v>61</v>
      </c>
      <c r="J9535" t="s">
        <v>62</v>
      </c>
      <c r="K9535" t="s">
        <v>63</v>
      </c>
      <c r="L9535" t="s">
        <v>64</v>
      </c>
      <c r="M9535" t="s">
        <v>101</v>
      </c>
      <c r="N9535" t="s">
        <v>102</v>
      </c>
      <c r="O9535" t="s">
        <v>93</v>
      </c>
      <c r="P9535" t="s">
        <v>257</v>
      </c>
      <c r="Q9535" t="s">
        <v>258</v>
      </c>
      <c r="R9535" t="s">
        <v>70</v>
      </c>
      <c r="S9535">
        <v>38237.340705445997</v>
      </c>
      <c r="T9535">
        <v>13.443328620909</v>
      </c>
      <c r="U9535">
        <v>23.516058576927001</v>
      </c>
      <c r="V9535">
        <v>1626.0097575604</v>
      </c>
      <c r="W9535">
        <v>0</v>
      </c>
    </row>
    <row r="9536" spans="3:23" x14ac:dyDescent="0.35">
      <c r="C9536" s="12">
        <v>43831</v>
      </c>
      <c r="D9536" s="12">
        <v>43861</v>
      </c>
      <c r="E9536" t="s">
        <v>20</v>
      </c>
      <c r="F9536" t="s">
        <v>59</v>
      </c>
      <c r="G9536" t="s">
        <v>59</v>
      </c>
      <c r="H9536" t="s">
        <v>60</v>
      </c>
      <c r="I9536" t="s">
        <v>61</v>
      </c>
      <c r="J9536" t="s">
        <v>62</v>
      </c>
      <c r="K9536" t="s">
        <v>63</v>
      </c>
      <c r="L9536" t="s">
        <v>64</v>
      </c>
      <c r="M9536" t="s">
        <v>82</v>
      </c>
      <c r="N9536" t="s">
        <v>328</v>
      </c>
      <c r="O9536" t="s">
        <v>328</v>
      </c>
      <c r="P9536" t="s">
        <v>395</v>
      </c>
      <c r="Q9536" t="s">
        <v>396</v>
      </c>
      <c r="R9536" t="s">
        <v>70</v>
      </c>
      <c r="S9536">
        <v>38234.926423623998</v>
      </c>
      <c r="T9536">
        <v>7.5475599880389002</v>
      </c>
      <c r="U9536">
        <v>38.171408360074999</v>
      </c>
      <c r="V9536">
        <v>1001.664022007</v>
      </c>
      <c r="W9536">
        <v>0</v>
      </c>
    </row>
    <row r="9537" spans="3:23" x14ac:dyDescent="0.35">
      <c r="C9537" s="12">
        <v>43497</v>
      </c>
      <c r="D9537" s="12">
        <v>43524</v>
      </c>
      <c r="E9537" t="s">
        <v>75</v>
      </c>
      <c r="F9537" t="s">
        <v>59</v>
      </c>
      <c r="G9537" t="s">
        <v>59</v>
      </c>
      <c r="H9537" t="s">
        <v>60</v>
      </c>
      <c r="I9537" t="s">
        <v>61</v>
      </c>
      <c r="J9537" t="s">
        <v>62</v>
      </c>
      <c r="K9537" t="s">
        <v>63</v>
      </c>
      <c r="L9537" t="s">
        <v>64</v>
      </c>
      <c r="M9537" t="s">
        <v>88</v>
      </c>
      <c r="N9537" t="s">
        <v>89</v>
      </c>
      <c r="O9537" t="s">
        <v>67</v>
      </c>
      <c r="P9537" t="s">
        <v>283</v>
      </c>
      <c r="Q9537" t="s">
        <v>284</v>
      </c>
      <c r="R9537" t="s">
        <v>70</v>
      </c>
      <c r="S9537">
        <v>38220.306935881999</v>
      </c>
      <c r="T9537">
        <v>26.638518834738001</v>
      </c>
      <c r="U9537">
        <v>28.789589428782001</v>
      </c>
      <c r="V9537">
        <v>1327.5738798022001</v>
      </c>
      <c r="W9537">
        <v>0</v>
      </c>
    </row>
    <row r="9538" spans="3:23" x14ac:dyDescent="0.35">
      <c r="C9538" s="12">
        <v>44197</v>
      </c>
      <c r="D9538" s="12">
        <v>44227</v>
      </c>
      <c r="E9538" t="s">
        <v>21</v>
      </c>
      <c r="F9538" t="s">
        <v>59</v>
      </c>
      <c r="G9538" t="s">
        <v>59</v>
      </c>
      <c r="H9538" t="s">
        <v>76</v>
      </c>
      <c r="I9538" t="s">
        <v>61</v>
      </c>
      <c r="J9538" t="s">
        <v>62</v>
      </c>
      <c r="K9538" t="s">
        <v>63</v>
      </c>
      <c r="L9538" t="s">
        <v>64</v>
      </c>
      <c r="M9538" t="s">
        <v>96</v>
      </c>
      <c r="N9538" t="s">
        <v>97</v>
      </c>
      <c r="O9538" t="s">
        <v>98</v>
      </c>
      <c r="P9538" t="s">
        <v>217</v>
      </c>
      <c r="Q9538" t="s">
        <v>218</v>
      </c>
      <c r="R9538" t="s">
        <v>70</v>
      </c>
      <c r="S9538">
        <v>38211.917968082002</v>
      </c>
      <c r="T9538">
        <v>8.8107140986539001</v>
      </c>
      <c r="U9538">
        <v>134.35038684283001</v>
      </c>
      <c r="V9538">
        <v>284.41985814885999</v>
      </c>
      <c r="W9538">
        <v>0</v>
      </c>
    </row>
    <row r="9539" spans="3:23" x14ac:dyDescent="0.35">
      <c r="C9539" s="12">
        <v>43435</v>
      </c>
      <c r="D9539" s="12">
        <v>43465</v>
      </c>
      <c r="E9539" t="s">
        <v>75</v>
      </c>
      <c r="F9539" t="s">
        <v>59</v>
      </c>
      <c r="G9539" t="s">
        <v>59</v>
      </c>
      <c r="H9539" t="s">
        <v>60</v>
      </c>
      <c r="I9539" t="s">
        <v>61</v>
      </c>
      <c r="J9539" t="s">
        <v>62</v>
      </c>
      <c r="K9539" t="s">
        <v>63</v>
      </c>
      <c r="L9539" t="s">
        <v>64</v>
      </c>
      <c r="M9539" t="s">
        <v>96</v>
      </c>
      <c r="N9539" t="s">
        <v>111</v>
      </c>
      <c r="O9539" t="s">
        <v>112</v>
      </c>
      <c r="P9539" t="s">
        <v>331</v>
      </c>
      <c r="Q9539" t="s">
        <v>332</v>
      </c>
      <c r="R9539" t="s">
        <v>70</v>
      </c>
      <c r="S9539">
        <v>38205.884903093</v>
      </c>
      <c r="T9539">
        <v>14.010178118580001</v>
      </c>
      <c r="U9539">
        <v>84.410305309834001</v>
      </c>
      <c r="V9539">
        <v>452.62109600072</v>
      </c>
      <c r="W9539">
        <v>0</v>
      </c>
    </row>
    <row r="9540" spans="3:23" x14ac:dyDescent="0.35">
      <c r="C9540" s="12">
        <v>44105</v>
      </c>
      <c r="D9540" s="12">
        <v>44135</v>
      </c>
      <c r="E9540" t="s">
        <v>21</v>
      </c>
      <c r="F9540" t="s">
        <v>59</v>
      </c>
      <c r="G9540" t="s">
        <v>59</v>
      </c>
      <c r="H9540" t="s">
        <v>60</v>
      </c>
      <c r="I9540" t="s">
        <v>61</v>
      </c>
      <c r="J9540" t="s">
        <v>62</v>
      </c>
      <c r="K9540" t="s">
        <v>63</v>
      </c>
      <c r="L9540" t="s">
        <v>64</v>
      </c>
      <c r="M9540" t="s">
        <v>77</v>
      </c>
      <c r="N9540" t="s">
        <v>78</v>
      </c>
      <c r="O9540" t="s">
        <v>79</v>
      </c>
      <c r="P9540" t="s">
        <v>320</v>
      </c>
      <c r="Q9540" t="s">
        <v>321</v>
      </c>
      <c r="R9540" t="s">
        <v>70</v>
      </c>
      <c r="S9540">
        <v>38198.776089428</v>
      </c>
      <c r="T9540">
        <v>4.8024589114656999</v>
      </c>
      <c r="U9540">
        <v>71.915091751408994</v>
      </c>
      <c r="V9540">
        <v>531.16494965301001</v>
      </c>
      <c r="W9540">
        <v>0</v>
      </c>
    </row>
    <row r="9541" spans="3:23" x14ac:dyDescent="0.35">
      <c r="C9541" s="12">
        <v>44317</v>
      </c>
      <c r="D9541" s="12">
        <v>44347</v>
      </c>
      <c r="E9541" t="s">
        <v>21</v>
      </c>
      <c r="F9541" t="s">
        <v>59</v>
      </c>
      <c r="G9541" t="s">
        <v>59</v>
      </c>
      <c r="H9541" t="s">
        <v>60</v>
      </c>
      <c r="I9541" t="s">
        <v>61</v>
      </c>
      <c r="J9541" t="s">
        <v>62</v>
      </c>
      <c r="K9541" t="s">
        <v>63</v>
      </c>
      <c r="L9541" t="s">
        <v>64</v>
      </c>
      <c r="M9541" t="s">
        <v>101</v>
      </c>
      <c r="N9541" t="s">
        <v>102</v>
      </c>
      <c r="O9541" t="s">
        <v>93</v>
      </c>
      <c r="P9541" t="s">
        <v>257</v>
      </c>
      <c r="Q9541" t="s">
        <v>258</v>
      </c>
      <c r="R9541" t="s">
        <v>70</v>
      </c>
      <c r="S9541">
        <v>38193.806828105</v>
      </c>
      <c r="T9541">
        <v>18.512443892023999</v>
      </c>
      <c r="U9541">
        <v>28.745350156905999</v>
      </c>
      <c r="V9541">
        <v>1328.6951322431</v>
      </c>
      <c r="W9541">
        <v>0</v>
      </c>
    </row>
    <row r="9542" spans="3:23" x14ac:dyDescent="0.35">
      <c r="C9542" s="12">
        <v>43647</v>
      </c>
      <c r="D9542" s="12">
        <v>43677</v>
      </c>
      <c r="E9542" t="s">
        <v>75</v>
      </c>
      <c r="F9542" t="s">
        <v>59</v>
      </c>
      <c r="G9542" t="s">
        <v>59</v>
      </c>
      <c r="H9542" t="s">
        <v>76</v>
      </c>
      <c r="I9542" t="s">
        <v>61</v>
      </c>
      <c r="J9542" t="s">
        <v>62</v>
      </c>
      <c r="K9542" t="s">
        <v>63</v>
      </c>
      <c r="L9542" t="s">
        <v>64</v>
      </c>
      <c r="M9542" t="s">
        <v>137</v>
      </c>
      <c r="N9542" t="s">
        <v>66</v>
      </c>
      <c r="O9542" t="s">
        <v>67</v>
      </c>
      <c r="P9542" t="s">
        <v>235</v>
      </c>
      <c r="Q9542" t="s">
        <v>236</v>
      </c>
      <c r="R9542" t="s">
        <v>70</v>
      </c>
      <c r="S9542">
        <v>38186.076168002997</v>
      </c>
      <c r="T9542">
        <v>37.404202763922001</v>
      </c>
      <c r="U9542">
        <v>23.200618323194998</v>
      </c>
      <c r="V9542">
        <v>1645.9076924612</v>
      </c>
      <c r="W9542">
        <v>0</v>
      </c>
    </row>
    <row r="9543" spans="3:23" x14ac:dyDescent="0.35">
      <c r="C9543" s="12">
        <v>43405</v>
      </c>
      <c r="D9543" s="12">
        <v>43434</v>
      </c>
      <c r="E9543" t="s">
        <v>75</v>
      </c>
      <c r="F9543" t="s">
        <v>59</v>
      </c>
      <c r="G9543" t="s">
        <v>59</v>
      </c>
      <c r="H9543" t="s">
        <v>60</v>
      </c>
      <c r="I9543" t="s">
        <v>61</v>
      </c>
      <c r="J9543" t="s">
        <v>62</v>
      </c>
      <c r="K9543" t="s">
        <v>63</v>
      </c>
      <c r="L9543" t="s">
        <v>64</v>
      </c>
      <c r="M9543" t="s">
        <v>65</v>
      </c>
      <c r="N9543" t="s">
        <v>66</v>
      </c>
      <c r="O9543" t="s">
        <v>67</v>
      </c>
      <c r="P9543" t="s">
        <v>324</v>
      </c>
      <c r="Q9543" t="s">
        <v>325</v>
      </c>
      <c r="R9543" t="s">
        <v>70</v>
      </c>
      <c r="S9543">
        <v>38175.306220079998</v>
      </c>
      <c r="T9543">
        <v>16.301051330688001</v>
      </c>
      <c r="U9543">
        <v>65.884275729178995</v>
      </c>
      <c r="V9543">
        <v>579.42970151180998</v>
      </c>
      <c r="W9543">
        <v>0</v>
      </c>
    </row>
    <row r="9544" spans="3:23" x14ac:dyDescent="0.35">
      <c r="C9544" s="12">
        <v>43709</v>
      </c>
      <c r="D9544" s="12">
        <v>43738</v>
      </c>
      <c r="E9544" t="s">
        <v>75</v>
      </c>
      <c r="F9544" t="s">
        <v>59</v>
      </c>
      <c r="G9544" t="s">
        <v>59</v>
      </c>
      <c r="H9544" t="s">
        <v>76</v>
      </c>
      <c r="I9544" t="s">
        <v>61</v>
      </c>
      <c r="J9544" t="s">
        <v>62</v>
      </c>
      <c r="K9544" t="s">
        <v>63</v>
      </c>
      <c r="L9544" t="s">
        <v>64</v>
      </c>
      <c r="M9544" t="s">
        <v>65</v>
      </c>
      <c r="N9544" t="s">
        <v>66</v>
      </c>
      <c r="O9544" t="s">
        <v>67</v>
      </c>
      <c r="P9544" t="s">
        <v>339</v>
      </c>
      <c r="Q9544" t="s">
        <v>340</v>
      </c>
      <c r="R9544" t="s">
        <v>70</v>
      </c>
      <c r="S9544">
        <v>38164.183896862</v>
      </c>
      <c r="T9544">
        <v>21.351650693383998</v>
      </c>
      <c r="U9544">
        <v>186.70063946342</v>
      </c>
      <c r="V9544">
        <v>204.41378244095</v>
      </c>
      <c r="W9544">
        <v>0</v>
      </c>
    </row>
    <row r="9545" spans="3:23" x14ac:dyDescent="0.35">
      <c r="C9545" s="12">
        <v>43525</v>
      </c>
      <c r="D9545" s="12">
        <v>43555</v>
      </c>
      <c r="E9545" t="s">
        <v>75</v>
      </c>
      <c r="F9545" t="s">
        <v>59</v>
      </c>
      <c r="G9545" t="s">
        <v>59</v>
      </c>
      <c r="H9545" t="s">
        <v>60</v>
      </c>
      <c r="I9545" t="s">
        <v>61</v>
      </c>
      <c r="J9545" t="s">
        <v>62</v>
      </c>
      <c r="K9545" t="s">
        <v>63</v>
      </c>
      <c r="L9545" t="s">
        <v>64</v>
      </c>
      <c r="M9545" t="s">
        <v>65</v>
      </c>
      <c r="N9545" t="s">
        <v>66</v>
      </c>
      <c r="O9545" t="s">
        <v>67</v>
      </c>
      <c r="P9545" t="s">
        <v>324</v>
      </c>
      <c r="Q9545" t="s">
        <v>325</v>
      </c>
      <c r="R9545" t="s">
        <v>70</v>
      </c>
      <c r="S9545">
        <v>38153.010460145997</v>
      </c>
      <c r="T9545">
        <v>17.862686165460001</v>
      </c>
      <c r="U9545">
        <v>67.654182326810002</v>
      </c>
      <c r="V9545">
        <v>563.94163890481002</v>
      </c>
      <c r="W9545">
        <v>0</v>
      </c>
    </row>
    <row r="9546" spans="3:23" x14ac:dyDescent="0.35">
      <c r="C9546" s="12">
        <v>43466</v>
      </c>
      <c r="D9546" s="12">
        <v>43496</v>
      </c>
      <c r="E9546" t="s">
        <v>75</v>
      </c>
      <c r="F9546" t="s">
        <v>59</v>
      </c>
      <c r="G9546" t="s">
        <v>59</v>
      </c>
      <c r="H9546" t="s">
        <v>87</v>
      </c>
      <c r="I9546" t="s">
        <v>61</v>
      </c>
      <c r="J9546" t="s">
        <v>62</v>
      </c>
      <c r="K9546" t="s">
        <v>63</v>
      </c>
      <c r="L9546" t="s">
        <v>64</v>
      </c>
      <c r="M9546" t="s">
        <v>82</v>
      </c>
      <c r="N9546" t="s">
        <v>478</v>
      </c>
      <c r="O9546" t="s">
        <v>479</v>
      </c>
      <c r="P9546" t="s">
        <v>480</v>
      </c>
      <c r="Q9546" t="s">
        <v>481</v>
      </c>
      <c r="R9546" t="s">
        <v>70</v>
      </c>
      <c r="S9546">
        <v>38148.763988074999</v>
      </c>
      <c r="T9546">
        <v>5.8945881744562003</v>
      </c>
      <c r="U9546">
        <v>21.820361004178999</v>
      </c>
      <c r="V9546">
        <v>1748.3103959998</v>
      </c>
      <c r="W9546">
        <v>0</v>
      </c>
    </row>
    <row r="9547" spans="3:23" x14ac:dyDescent="0.35">
      <c r="C9547" s="12">
        <v>43831</v>
      </c>
      <c r="D9547" s="12">
        <v>43861</v>
      </c>
      <c r="E9547" t="s">
        <v>20</v>
      </c>
      <c r="F9547" t="s">
        <v>59</v>
      </c>
      <c r="G9547" t="s">
        <v>59</v>
      </c>
      <c r="H9547" t="s">
        <v>76</v>
      </c>
      <c r="I9547" t="s">
        <v>61</v>
      </c>
      <c r="J9547" t="s">
        <v>62</v>
      </c>
      <c r="K9547" t="s">
        <v>63</v>
      </c>
      <c r="L9547" t="s">
        <v>64</v>
      </c>
      <c r="M9547" t="s">
        <v>77</v>
      </c>
      <c r="N9547" t="s">
        <v>78</v>
      </c>
      <c r="O9547" t="s">
        <v>79</v>
      </c>
      <c r="P9547" t="s">
        <v>271</v>
      </c>
      <c r="Q9547" t="s">
        <v>272</v>
      </c>
      <c r="R9547" t="s">
        <v>70</v>
      </c>
      <c r="S9547">
        <v>38143.083039286001</v>
      </c>
      <c r="T9547">
        <v>27.396247093315001</v>
      </c>
      <c r="U9547">
        <v>25.363869914921001</v>
      </c>
      <c r="V9547">
        <v>1503.8353045978999</v>
      </c>
      <c r="W9547">
        <v>0</v>
      </c>
    </row>
    <row r="9548" spans="3:23" x14ac:dyDescent="0.35">
      <c r="C9548" s="12">
        <v>43405</v>
      </c>
      <c r="D9548" s="12">
        <v>43434</v>
      </c>
      <c r="E9548" t="s">
        <v>75</v>
      </c>
      <c r="F9548" t="s">
        <v>59</v>
      </c>
      <c r="G9548" t="s">
        <v>59</v>
      </c>
      <c r="H9548" t="s">
        <v>60</v>
      </c>
      <c r="I9548" t="s">
        <v>61</v>
      </c>
      <c r="J9548" t="s">
        <v>62</v>
      </c>
      <c r="K9548" t="s">
        <v>63</v>
      </c>
      <c r="L9548" t="s">
        <v>64</v>
      </c>
      <c r="M9548" t="s">
        <v>77</v>
      </c>
      <c r="N9548" t="s">
        <v>78</v>
      </c>
      <c r="O9548" t="s">
        <v>79</v>
      </c>
      <c r="P9548" t="s">
        <v>385</v>
      </c>
      <c r="Q9548" t="s">
        <v>386</v>
      </c>
      <c r="R9548" t="s">
        <v>70</v>
      </c>
      <c r="S9548">
        <v>38114.951040460997</v>
      </c>
      <c r="T9548">
        <v>13.164731156596</v>
      </c>
      <c r="U9548">
        <v>33.091783409485998</v>
      </c>
      <c r="V9548">
        <v>1151.7950111306</v>
      </c>
      <c r="W9548">
        <v>0</v>
      </c>
    </row>
    <row r="9549" spans="3:23" x14ac:dyDescent="0.35">
      <c r="C9549" s="12">
        <v>44136</v>
      </c>
      <c r="D9549" s="12">
        <v>44165</v>
      </c>
      <c r="E9549" t="s">
        <v>21</v>
      </c>
      <c r="F9549" t="s">
        <v>59</v>
      </c>
      <c r="G9549" t="s">
        <v>59</v>
      </c>
      <c r="H9549" t="s">
        <v>60</v>
      </c>
      <c r="I9549" t="s">
        <v>61</v>
      </c>
      <c r="J9549" t="s">
        <v>62</v>
      </c>
      <c r="K9549" t="s">
        <v>63</v>
      </c>
      <c r="L9549" t="s">
        <v>64</v>
      </c>
      <c r="M9549" t="s">
        <v>65</v>
      </c>
      <c r="N9549" t="s">
        <v>66</v>
      </c>
      <c r="O9549" t="s">
        <v>67</v>
      </c>
      <c r="P9549" t="s">
        <v>399</v>
      </c>
      <c r="Q9549" t="s">
        <v>400</v>
      </c>
      <c r="R9549" t="s">
        <v>70</v>
      </c>
      <c r="S9549">
        <v>38101.701968554</v>
      </c>
      <c r="T9549">
        <v>7.8646343384119</v>
      </c>
      <c r="U9549">
        <v>195.70417337185</v>
      </c>
      <c r="V9549">
        <v>194.69028847003</v>
      </c>
      <c r="W9549">
        <v>0</v>
      </c>
    </row>
    <row r="9550" spans="3:23" x14ac:dyDescent="0.35">
      <c r="C9550" s="12">
        <v>43525</v>
      </c>
      <c r="D9550" s="12">
        <v>43555</v>
      </c>
      <c r="E9550" t="s">
        <v>75</v>
      </c>
      <c r="F9550" t="s">
        <v>59</v>
      </c>
      <c r="G9550" t="s">
        <v>59</v>
      </c>
      <c r="H9550" t="s">
        <v>60</v>
      </c>
      <c r="I9550" t="s">
        <v>61</v>
      </c>
      <c r="J9550" t="s">
        <v>62</v>
      </c>
      <c r="K9550" t="s">
        <v>63</v>
      </c>
      <c r="L9550" t="s">
        <v>64</v>
      </c>
      <c r="M9550" t="s">
        <v>65</v>
      </c>
      <c r="N9550" t="s">
        <v>66</v>
      </c>
      <c r="O9550" t="s">
        <v>67</v>
      </c>
      <c r="P9550" t="s">
        <v>411</v>
      </c>
      <c r="Q9550" t="s">
        <v>412</v>
      </c>
      <c r="R9550" t="s">
        <v>70</v>
      </c>
      <c r="S9550">
        <v>38100.191869144001</v>
      </c>
      <c r="T9550">
        <v>2.6980057405507001</v>
      </c>
      <c r="U9550">
        <v>448.54342066562998</v>
      </c>
      <c r="V9550">
        <v>84.942037077712996</v>
      </c>
      <c r="W9550">
        <v>0</v>
      </c>
    </row>
    <row r="9551" spans="3:23" x14ac:dyDescent="0.35">
      <c r="C9551" s="12">
        <v>43525</v>
      </c>
      <c r="D9551" s="12">
        <v>43555</v>
      </c>
      <c r="E9551" t="s">
        <v>75</v>
      </c>
      <c r="F9551" t="s">
        <v>59</v>
      </c>
      <c r="G9551" t="s">
        <v>59</v>
      </c>
      <c r="H9551" t="s">
        <v>87</v>
      </c>
      <c r="I9551" t="s">
        <v>61</v>
      </c>
      <c r="J9551" t="s">
        <v>62</v>
      </c>
      <c r="K9551" t="s">
        <v>63</v>
      </c>
      <c r="L9551" t="s">
        <v>64</v>
      </c>
      <c r="M9551" t="s">
        <v>88</v>
      </c>
      <c r="N9551" t="s">
        <v>89</v>
      </c>
      <c r="O9551" t="s">
        <v>67</v>
      </c>
      <c r="P9551" t="s">
        <v>283</v>
      </c>
      <c r="Q9551" t="s">
        <v>284</v>
      </c>
      <c r="R9551" t="s">
        <v>70</v>
      </c>
      <c r="S9551">
        <v>38093.299144269004</v>
      </c>
      <c r="T9551">
        <v>11.799076202103</v>
      </c>
      <c r="U9551">
        <v>23.828024004808</v>
      </c>
      <c r="V9551">
        <v>1598.6763794003</v>
      </c>
      <c r="W9551">
        <v>0</v>
      </c>
    </row>
    <row r="9552" spans="3:23" x14ac:dyDescent="0.35">
      <c r="C9552" s="12">
        <v>44287</v>
      </c>
      <c r="D9552" s="12">
        <v>44316</v>
      </c>
      <c r="E9552" t="s">
        <v>21</v>
      </c>
      <c r="F9552" t="s">
        <v>59</v>
      </c>
      <c r="G9552" t="s">
        <v>59</v>
      </c>
      <c r="H9552" t="s">
        <v>87</v>
      </c>
      <c r="I9552" t="s">
        <v>61</v>
      </c>
      <c r="J9552" t="s">
        <v>62</v>
      </c>
      <c r="K9552" t="s">
        <v>63</v>
      </c>
      <c r="L9552" t="s">
        <v>64</v>
      </c>
      <c r="M9552" t="s">
        <v>101</v>
      </c>
      <c r="N9552" t="s">
        <v>102</v>
      </c>
      <c r="O9552" t="s">
        <v>93</v>
      </c>
      <c r="P9552" t="s">
        <v>389</v>
      </c>
      <c r="Q9552" t="s">
        <v>390</v>
      </c>
      <c r="R9552" t="s">
        <v>70</v>
      </c>
      <c r="S9552">
        <v>38071.035105137998</v>
      </c>
      <c r="T9552">
        <v>1.9911998593236999</v>
      </c>
      <c r="U9552">
        <v>24.594206374557</v>
      </c>
      <c r="V9552">
        <v>1547.9676199076</v>
      </c>
      <c r="W9552">
        <v>0</v>
      </c>
    </row>
    <row r="9553" spans="3:23" x14ac:dyDescent="0.35">
      <c r="C9553" s="12">
        <v>44256</v>
      </c>
      <c r="D9553" s="12">
        <v>44286</v>
      </c>
      <c r="E9553" t="s">
        <v>21</v>
      </c>
      <c r="F9553" t="s">
        <v>59</v>
      </c>
      <c r="G9553" t="s">
        <v>59</v>
      </c>
      <c r="H9553" t="s">
        <v>76</v>
      </c>
      <c r="I9553" t="s">
        <v>61</v>
      </c>
      <c r="J9553" t="s">
        <v>62</v>
      </c>
      <c r="K9553" t="s">
        <v>63</v>
      </c>
      <c r="L9553" t="s">
        <v>64</v>
      </c>
      <c r="M9553" t="s">
        <v>82</v>
      </c>
      <c r="N9553" t="s">
        <v>496</v>
      </c>
      <c r="O9553" t="s">
        <v>497</v>
      </c>
      <c r="P9553" t="s">
        <v>498</v>
      </c>
      <c r="Q9553" t="s">
        <v>499</v>
      </c>
      <c r="R9553" t="s">
        <v>70</v>
      </c>
      <c r="S9553">
        <v>38058.774517156999</v>
      </c>
      <c r="T9553">
        <v>0.98234960497793999</v>
      </c>
      <c r="U9553">
        <v>52.841515775169</v>
      </c>
      <c r="V9553">
        <v>720.24380752230002</v>
      </c>
      <c r="W9553">
        <v>0</v>
      </c>
    </row>
    <row r="9554" spans="3:23" x14ac:dyDescent="0.35">
      <c r="C9554" s="12">
        <v>44228</v>
      </c>
      <c r="D9554" s="12">
        <v>44255</v>
      </c>
      <c r="E9554" t="s">
        <v>21</v>
      </c>
      <c r="F9554" t="s">
        <v>59</v>
      </c>
      <c r="G9554" t="s">
        <v>59</v>
      </c>
      <c r="H9554" t="s">
        <v>76</v>
      </c>
      <c r="I9554" t="s">
        <v>61</v>
      </c>
      <c r="J9554" t="s">
        <v>62</v>
      </c>
      <c r="K9554" t="s">
        <v>63</v>
      </c>
      <c r="L9554" t="s">
        <v>64</v>
      </c>
      <c r="M9554" t="s">
        <v>137</v>
      </c>
      <c r="N9554" t="s">
        <v>66</v>
      </c>
      <c r="O9554" t="s">
        <v>67</v>
      </c>
      <c r="P9554" t="s">
        <v>138</v>
      </c>
      <c r="Q9554" t="s">
        <v>139</v>
      </c>
      <c r="R9554" t="s">
        <v>70</v>
      </c>
      <c r="S9554">
        <v>38030.409655577001</v>
      </c>
      <c r="T9554">
        <v>19.907223549792999</v>
      </c>
      <c r="U9554">
        <v>28.048023135464</v>
      </c>
      <c r="V9554">
        <v>1355.9033901212999</v>
      </c>
      <c r="W9554">
        <v>0</v>
      </c>
    </row>
    <row r="9555" spans="3:23" x14ac:dyDescent="0.35">
      <c r="C9555" s="12">
        <v>43770</v>
      </c>
      <c r="D9555" s="12">
        <v>43799</v>
      </c>
      <c r="E9555" t="s">
        <v>20</v>
      </c>
      <c r="F9555" t="s">
        <v>59</v>
      </c>
      <c r="G9555" t="s">
        <v>59</v>
      </c>
      <c r="H9555" t="s">
        <v>76</v>
      </c>
      <c r="I9555" t="s">
        <v>61</v>
      </c>
      <c r="J9555" t="s">
        <v>62</v>
      </c>
      <c r="K9555" t="s">
        <v>63</v>
      </c>
      <c r="L9555" t="s">
        <v>64</v>
      </c>
      <c r="M9555" t="s">
        <v>82</v>
      </c>
      <c r="N9555" t="s">
        <v>157</v>
      </c>
      <c r="O9555" t="s">
        <v>67</v>
      </c>
      <c r="P9555" t="s">
        <v>373</v>
      </c>
      <c r="Q9555" t="s">
        <v>374</v>
      </c>
      <c r="R9555" t="s">
        <v>70</v>
      </c>
      <c r="S9555">
        <v>38006.955302125003</v>
      </c>
      <c r="T9555">
        <v>4.7322122991487001</v>
      </c>
      <c r="U9555">
        <v>195.96582287222</v>
      </c>
      <c r="V9555">
        <v>193.9468563705</v>
      </c>
      <c r="W9555">
        <v>0</v>
      </c>
    </row>
    <row r="9556" spans="3:23" x14ac:dyDescent="0.35">
      <c r="C9556" s="12">
        <v>43405</v>
      </c>
      <c r="D9556" s="12">
        <v>43434</v>
      </c>
      <c r="E9556" t="s">
        <v>75</v>
      </c>
      <c r="F9556" t="s">
        <v>59</v>
      </c>
      <c r="G9556" t="s">
        <v>59</v>
      </c>
      <c r="H9556" t="s">
        <v>87</v>
      </c>
      <c r="I9556" t="s">
        <v>61</v>
      </c>
      <c r="J9556" t="s">
        <v>62</v>
      </c>
      <c r="K9556" t="s">
        <v>63</v>
      </c>
      <c r="L9556" t="s">
        <v>64</v>
      </c>
      <c r="M9556" t="s">
        <v>82</v>
      </c>
      <c r="N9556" t="s">
        <v>285</v>
      </c>
      <c r="O9556" t="s">
        <v>108</v>
      </c>
      <c r="P9556" t="s">
        <v>286</v>
      </c>
      <c r="Q9556" t="s">
        <v>287</v>
      </c>
      <c r="R9556" t="s">
        <v>70</v>
      </c>
      <c r="S9556">
        <v>38003.555062872998</v>
      </c>
      <c r="T9556">
        <v>7.9537245542481001</v>
      </c>
      <c r="U9556">
        <v>21.095118957265001</v>
      </c>
      <c r="V9556">
        <v>1801.5331006126</v>
      </c>
      <c r="W9556">
        <v>0</v>
      </c>
    </row>
    <row r="9557" spans="3:23" x14ac:dyDescent="0.35">
      <c r="C9557" s="12">
        <v>43435</v>
      </c>
      <c r="D9557" s="12">
        <v>43465</v>
      </c>
      <c r="E9557" t="s">
        <v>75</v>
      </c>
      <c r="F9557" t="s">
        <v>59</v>
      </c>
      <c r="G9557" t="s">
        <v>59</v>
      </c>
      <c r="H9557" t="s">
        <v>60</v>
      </c>
      <c r="I9557" t="s">
        <v>61</v>
      </c>
      <c r="J9557" t="s">
        <v>62</v>
      </c>
      <c r="K9557" t="s">
        <v>63</v>
      </c>
      <c r="L9557" t="s">
        <v>64</v>
      </c>
      <c r="M9557" t="s">
        <v>77</v>
      </c>
      <c r="N9557" t="s">
        <v>78</v>
      </c>
      <c r="O9557" t="s">
        <v>79</v>
      </c>
      <c r="P9557" t="s">
        <v>385</v>
      </c>
      <c r="Q9557" t="s">
        <v>386</v>
      </c>
      <c r="R9557" t="s">
        <v>70</v>
      </c>
      <c r="S9557">
        <v>37985.781391878998</v>
      </c>
      <c r="T9557">
        <v>16.092157471633001</v>
      </c>
      <c r="U9557">
        <v>32.909126526721998</v>
      </c>
      <c r="V9557">
        <v>1154.2628261809</v>
      </c>
      <c r="W9557">
        <v>0</v>
      </c>
    </row>
    <row r="9558" spans="3:23" x14ac:dyDescent="0.35">
      <c r="C9558" s="12">
        <v>43435</v>
      </c>
      <c r="D9558" s="12">
        <v>43465</v>
      </c>
      <c r="E9558" t="s">
        <v>75</v>
      </c>
      <c r="F9558" t="s">
        <v>59</v>
      </c>
      <c r="G9558" t="s">
        <v>59</v>
      </c>
      <c r="H9558" t="s">
        <v>87</v>
      </c>
      <c r="I9558" t="s">
        <v>61</v>
      </c>
      <c r="J9558" t="s">
        <v>62</v>
      </c>
      <c r="K9558" t="s">
        <v>63</v>
      </c>
      <c r="L9558" t="s">
        <v>64</v>
      </c>
      <c r="M9558" t="s">
        <v>82</v>
      </c>
      <c r="N9558" t="s">
        <v>285</v>
      </c>
      <c r="O9558" t="s">
        <v>108</v>
      </c>
      <c r="P9558" t="s">
        <v>286</v>
      </c>
      <c r="Q9558" t="s">
        <v>287</v>
      </c>
      <c r="R9558" t="s">
        <v>70</v>
      </c>
      <c r="S9558">
        <v>37961.316764304996</v>
      </c>
      <c r="T9558">
        <v>8.1318339119987009</v>
      </c>
      <c r="U9558">
        <v>21.404645776494</v>
      </c>
      <c r="V9558">
        <v>1773.5082916435999</v>
      </c>
      <c r="W9558">
        <v>0</v>
      </c>
    </row>
    <row r="9559" spans="3:23" x14ac:dyDescent="0.35">
      <c r="C9559" s="12">
        <v>43891</v>
      </c>
      <c r="D9559" s="12">
        <v>43921</v>
      </c>
      <c r="E9559" t="s">
        <v>20</v>
      </c>
      <c r="F9559" t="s">
        <v>59</v>
      </c>
      <c r="G9559" t="s">
        <v>59</v>
      </c>
      <c r="H9559" t="s">
        <v>60</v>
      </c>
      <c r="I9559" t="s">
        <v>61</v>
      </c>
      <c r="J9559" t="s">
        <v>62</v>
      </c>
      <c r="K9559" t="s">
        <v>63</v>
      </c>
      <c r="L9559" t="s">
        <v>64</v>
      </c>
      <c r="M9559" t="s">
        <v>82</v>
      </c>
      <c r="N9559" t="s">
        <v>328</v>
      </c>
      <c r="O9559" t="s">
        <v>328</v>
      </c>
      <c r="P9559" t="s">
        <v>395</v>
      </c>
      <c r="Q9559" t="s">
        <v>396</v>
      </c>
      <c r="R9559" t="s">
        <v>70</v>
      </c>
      <c r="S9559">
        <v>37939.339772979998</v>
      </c>
      <c r="T9559">
        <v>8.3509887303059003</v>
      </c>
      <c r="U9559">
        <v>39.366305933168</v>
      </c>
      <c r="V9559">
        <v>963.75158587117005</v>
      </c>
      <c r="W9559">
        <v>0</v>
      </c>
    </row>
    <row r="9560" spans="3:23" x14ac:dyDescent="0.35">
      <c r="C9560" s="12">
        <v>43770</v>
      </c>
      <c r="D9560" s="12">
        <v>43799</v>
      </c>
      <c r="E9560" t="s">
        <v>20</v>
      </c>
      <c r="F9560" t="s">
        <v>59</v>
      </c>
      <c r="G9560" t="s">
        <v>59</v>
      </c>
      <c r="H9560" t="s">
        <v>87</v>
      </c>
      <c r="I9560" t="s">
        <v>61</v>
      </c>
      <c r="J9560" t="s">
        <v>62</v>
      </c>
      <c r="K9560" t="s">
        <v>63</v>
      </c>
      <c r="L9560" t="s">
        <v>64</v>
      </c>
      <c r="M9560" t="s">
        <v>137</v>
      </c>
      <c r="N9560" t="s">
        <v>66</v>
      </c>
      <c r="O9560" t="s">
        <v>67</v>
      </c>
      <c r="P9560" t="s">
        <v>138</v>
      </c>
      <c r="Q9560" t="s">
        <v>139</v>
      </c>
      <c r="R9560" t="s">
        <v>70</v>
      </c>
      <c r="S9560">
        <v>37935.679942094997</v>
      </c>
      <c r="T9560">
        <v>14.843753514312001</v>
      </c>
      <c r="U9560">
        <v>22.350741342852999</v>
      </c>
      <c r="V9560">
        <v>1697.2895601168</v>
      </c>
      <c r="W9560">
        <v>0</v>
      </c>
    </row>
    <row r="9561" spans="3:23" x14ac:dyDescent="0.35">
      <c r="C9561" s="12">
        <v>43983</v>
      </c>
      <c r="D9561" s="12">
        <v>44012</v>
      </c>
      <c r="E9561" t="s">
        <v>20</v>
      </c>
      <c r="F9561" t="s">
        <v>59</v>
      </c>
      <c r="G9561" t="s">
        <v>59</v>
      </c>
      <c r="H9561" t="s">
        <v>87</v>
      </c>
      <c r="I9561" t="s">
        <v>61</v>
      </c>
      <c r="J9561" t="s">
        <v>62</v>
      </c>
      <c r="K9561" t="s">
        <v>63</v>
      </c>
      <c r="L9561" t="s">
        <v>64</v>
      </c>
      <c r="M9561" t="s">
        <v>82</v>
      </c>
      <c r="N9561" t="s">
        <v>120</v>
      </c>
      <c r="O9561" t="s">
        <v>121</v>
      </c>
      <c r="P9561" t="s">
        <v>421</v>
      </c>
      <c r="Q9561" t="s">
        <v>422</v>
      </c>
      <c r="R9561" t="s">
        <v>70</v>
      </c>
      <c r="S9561">
        <v>37911.243405022004</v>
      </c>
      <c r="T9561">
        <v>0.30262916939078999</v>
      </c>
      <c r="U9561">
        <v>2340.4639974541001</v>
      </c>
      <c r="V9561">
        <v>16.198174142504001</v>
      </c>
      <c r="W9561">
        <v>0</v>
      </c>
    </row>
    <row r="9562" spans="3:23" x14ac:dyDescent="0.35">
      <c r="C9562" s="12">
        <v>43678</v>
      </c>
      <c r="D9562" s="12">
        <v>43708</v>
      </c>
      <c r="E9562" t="s">
        <v>75</v>
      </c>
      <c r="F9562" t="s">
        <v>59</v>
      </c>
      <c r="G9562" t="s">
        <v>59</v>
      </c>
      <c r="H9562" t="s">
        <v>87</v>
      </c>
      <c r="I9562" t="s">
        <v>61</v>
      </c>
      <c r="J9562" t="s">
        <v>62</v>
      </c>
      <c r="K9562" t="s">
        <v>63</v>
      </c>
      <c r="L9562" t="s">
        <v>64</v>
      </c>
      <c r="M9562" t="s">
        <v>82</v>
      </c>
      <c r="N9562" t="s">
        <v>120</v>
      </c>
      <c r="O9562" t="s">
        <v>121</v>
      </c>
      <c r="P9562" t="s">
        <v>221</v>
      </c>
      <c r="Q9562" t="s">
        <v>222</v>
      </c>
      <c r="R9562" t="s">
        <v>70</v>
      </c>
      <c r="S9562">
        <v>37891.179287143001</v>
      </c>
      <c r="T9562">
        <v>3.6608462770860002</v>
      </c>
      <c r="U9562">
        <v>165.80493825074001</v>
      </c>
      <c r="V9562">
        <v>228.52865353044999</v>
      </c>
      <c r="W9562">
        <v>0</v>
      </c>
    </row>
    <row r="9563" spans="3:23" x14ac:dyDescent="0.35">
      <c r="C9563" s="12">
        <v>43435</v>
      </c>
      <c r="D9563" s="12">
        <v>43465</v>
      </c>
      <c r="E9563" t="s">
        <v>75</v>
      </c>
      <c r="F9563" t="s">
        <v>59</v>
      </c>
      <c r="G9563" t="s">
        <v>59</v>
      </c>
      <c r="H9563" t="s">
        <v>87</v>
      </c>
      <c r="I9563" t="s">
        <v>61</v>
      </c>
      <c r="J9563" t="s">
        <v>62</v>
      </c>
      <c r="K9563" t="s">
        <v>63</v>
      </c>
      <c r="L9563" t="s">
        <v>64</v>
      </c>
      <c r="M9563" t="s">
        <v>101</v>
      </c>
      <c r="N9563" t="s">
        <v>102</v>
      </c>
      <c r="O9563" t="s">
        <v>93</v>
      </c>
      <c r="P9563" t="s">
        <v>562</v>
      </c>
      <c r="Q9563" t="s">
        <v>563</v>
      </c>
      <c r="R9563" t="s">
        <v>70</v>
      </c>
      <c r="S9563">
        <v>37871.734687204997</v>
      </c>
      <c r="T9563">
        <v>1.9670709063552001</v>
      </c>
      <c r="U9563">
        <v>24.706925535676</v>
      </c>
      <c r="V9563">
        <v>1532.8388241799</v>
      </c>
      <c r="W9563">
        <v>0</v>
      </c>
    </row>
    <row r="9564" spans="3:23" x14ac:dyDescent="0.35">
      <c r="C9564" s="12">
        <v>43862</v>
      </c>
      <c r="D9564" s="12">
        <v>43890</v>
      </c>
      <c r="E9564" t="s">
        <v>20</v>
      </c>
      <c r="F9564" t="s">
        <v>59</v>
      </c>
      <c r="G9564" t="s">
        <v>59</v>
      </c>
      <c r="H9564" t="s">
        <v>60</v>
      </c>
      <c r="I9564" t="s">
        <v>61</v>
      </c>
      <c r="J9564" t="s">
        <v>62</v>
      </c>
      <c r="K9564" t="s">
        <v>63</v>
      </c>
      <c r="L9564" t="s">
        <v>64</v>
      </c>
      <c r="M9564" t="s">
        <v>101</v>
      </c>
      <c r="N9564" t="s">
        <v>102</v>
      </c>
      <c r="O9564" t="s">
        <v>93</v>
      </c>
      <c r="P9564" t="s">
        <v>227</v>
      </c>
      <c r="Q9564" t="s">
        <v>228</v>
      </c>
      <c r="R9564" t="s">
        <v>70</v>
      </c>
      <c r="S9564">
        <v>37848.898312350997</v>
      </c>
      <c r="T9564">
        <v>17.384913894149999</v>
      </c>
      <c r="U9564">
        <v>30.361583480343999</v>
      </c>
      <c r="V9564">
        <v>1246.6048859688999</v>
      </c>
      <c r="W9564">
        <v>0</v>
      </c>
    </row>
    <row r="9565" spans="3:23" x14ac:dyDescent="0.35">
      <c r="C9565" s="12">
        <v>43497</v>
      </c>
      <c r="D9565" s="12">
        <v>43524</v>
      </c>
      <c r="E9565" t="s">
        <v>75</v>
      </c>
      <c r="F9565" t="s">
        <v>59</v>
      </c>
      <c r="G9565" t="s">
        <v>59</v>
      </c>
      <c r="H9565" t="s">
        <v>87</v>
      </c>
      <c r="I9565" t="s">
        <v>61</v>
      </c>
      <c r="J9565" t="s">
        <v>62</v>
      </c>
      <c r="K9565" t="s">
        <v>63</v>
      </c>
      <c r="L9565" t="s">
        <v>64</v>
      </c>
      <c r="M9565" t="s">
        <v>208</v>
      </c>
      <c r="N9565" t="s">
        <v>117</v>
      </c>
      <c r="O9565" t="s">
        <v>93</v>
      </c>
      <c r="P9565" t="s">
        <v>209</v>
      </c>
      <c r="Q9565" t="s">
        <v>210</v>
      </c>
      <c r="R9565" t="s">
        <v>70</v>
      </c>
      <c r="S9565">
        <v>37830.148508430997</v>
      </c>
      <c r="T9565">
        <v>5.7425592486415997</v>
      </c>
      <c r="U9565">
        <v>59.526597325289998</v>
      </c>
      <c r="V9565">
        <v>635.51673047432996</v>
      </c>
      <c r="W9565">
        <v>0</v>
      </c>
    </row>
    <row r="9566" spans="3:23" x14ac:dyDescent="0.35">
      <c r="C9566" s="12">
        <v>43647</v>
      </c>
      <c r="D9566" s="12">
        <v>43677</v>
      </c>
      <c r="E9566" t="s">
        <v>75</v>
      </c>
      <c r="F9566" t="s">
        <v>59</v>
      </c>
      <c r="G9566" t="s">
        <v>59</v>
      </c>
      <c r="H9566" t="s">
        <v>76</v>
      </c>
      <c r="I9566" t="s">
        <v>61</v>
      </c>
      <c r="J9566" t="s">
        <v>62</v>
      </c>
      <c r="K9566" t="s">
        <v>63</v>
      </c>
      <c r="L9566" t="s">
        <v>64</v>
      </c>
      <c r="M9566" t="s">
        <v>96</v>
      </c>
      <c r="N9566" t="s">
        <v>97</v>
      </c>
      <c r="O9566" t="s">
        <v>98</v>
      </c>
      <c r="P9566" t="s">
        <v>369</v>
      </c>
      <c r="Q9566" t="s">
        <v>370</v>
      </c>
      <c r="R9566" t="s">
        <v>70</v>
      </c>
      <c r="S9566">
        <v>37798.820865132999</v>
      </c>
      <c r="T9566">
        <v>7.4293829123827004</v>
      </c>
      <c r="U9566">
        <v>2099.4024841301998</v>
      </c>
      <c r="V9566">
        <v>18.004561369657001</v>
      </c>
      <c r="W9566">
        <v>0</v>
      </c>
    </row>
    <row r="9567" spans="3:23" x14ac:dyDescent="0.35">
      <c r="C9567" s="12">
        <v>44378</v>
      </c>
      <c r="D9567" s="12">
        <v>44408</v>
      </c>
      <c r="E9567" t="s">
        <v>21</v>
      </c>
      <c r="F9567" t="s">
        <v>59</v>
      </c>
      <c r="G9567" t="s">
        <v>59</v>
      </c>
      <c r="H9567" t="s">
        <v>60</v>
      </c>
      <c r="I9567" t="s">
        <v>61</v>
      </c>
      <c r="J9567" t="s">
        <v>62</v>
      </c>
      <c r="K9567" t="s">
        <v>63</v>
      </c>
      <c r="L9567" t="s">
        <v>64</v>
      </c>
      <c r="M9567" t="s">
        <v>96</v>
      </c>
      <c r="N9567" t="s">
        <v>111</v>
      </c>
      <c r="O9567" t="s">
        <v>112</v>
      </c>
      <c r="P9567" t="s">
        <v>331</v>
      </c>
      <c r="Q9567" t="s">
        <v>332</v>
      </c>
      <c r="R9567" t="s">
        <v>70</v>
      </c>
      <c r="S9567">
        <v>37780.425110147</v>
      </c>
      <c r="T9567">
        <v>15.313374003193999</v>
      </c>
      <c r="U9567">
        <v>58.794215621585003</v>
      </c>
      <c r="V9567">
        <v>642.58745032524996</v>
      </c>
      <c r="W9567">
        <v>0</v>
      </c>
    </row>
    <row r="9568" spans="3:23" x14ac:dyDescent="0.35">
      <c r="C9568" s="12">
        <v>44256</v>
      </c>
      <c r="D9568" s="12">
        <v>44286</v>
      </c>
      <c r="E9568" t="s">
        <v>21</v>
      </c>
      <c r="F9568" t="s">
        <v>59</v>
      </c>
      <c r="G9568" t="s">
        <v>59</v>
      </c>
      <c r="H9568" t="s">
        <v>60</v>
      </c>
      <c r="I9568" t="s">
        <v>61</v>
      </c>
      <c r="J9568" t="s">
        <v>62</v>
      </c>
      <c r="K9568" t="s">
        <v>63</v>
      </c>
      <c r="L9568" t="s">
        <v>64</v>
      </c>
      <c r="M9568" t="s">
        <v>96</v>
      </c>
      <c r="N9568" t="s">
        <v>97</v>
      </c>
      <c r="O9568" t="s">
        <v>98</v>
      </c>
      <c r="P9568" t="s">
        <v>265</v>
      </c>
      <c r="Q9568" t="s">
        <v>266</v>
      </c>
      <c r="R9568" t="s">
        <v>70</v>
      </c>
      <c r="S9568">
        <v>37773.918118463</v>
      </c>
      <c r="T9568">
        <v>4.9359330083717001</v>
      </c>
      <c r="U9568">
        <v>126.63668184818999</v>
      </c>
      <c r="V9568">
        <v>298.28575391563999</v>
      </c>
      <c r="W9568">
        <v>0</v>
      </c>
    </row>
    <row r="9569" spans="3:23" x14ac:dyDescent="0.35">
      <c r="C9569" s="12">
        <v>43983</v>
      </c>
      <c r="D9569" s="12">
        <v>44012</v>
      </c>
      <c r="E9569" t="s">
        <v>20</v>
      </c>
      <c r="F9569" t="s">
        <v>59</v>
      </c>
      <c r="G9569" t="s">
        <v>59</v>
      </c>
      <c r="H9569" t="s">
        <v>87</v>
      </c>
      <c r="I9569" t="s">
        <v>61</v>
      </c>
      <c r="J9569" t="s">
        <v>62</v>
      </c>
      <c r="K9569" t="s">
        <v>63</v>
      </c>
      <c r="L9569" t="s">
        <v>64</v>
      </c>
      <c r="M9569" t="s">
        <v>88</v>
      </c>
      <c r="N9569" t="s">
        <v>150</v>
      </c>
      <c r="O9569" t="s">
        <v>93</v>
      </c>
      <c r="P9569" t="s">
        <v>231</v>
      </c>
      <c r="Q9569" t="s">
        <v>232</v>
      </c>
      <c r="R9569" t="s">
        <v>70</v>
      </c>
      <c r="S9569">
        <v>37760.959031699997</v>
      </c>
      <c r="T9569">
        <v>7.2782390215861996</v>
      </c>
      <c r="U9569">
        <v>24.684714096701001</v>
      </c>
      <c r="V9569">
        <v>1529.7304592539999</v>
      </c>
      <c r="W9569">
        <v>0</v>
      </c>
    </row>
    <row r="9570" spans="3:23" x14ac:dyDescent="0.35">
      <c r="C9570" s="12">
        <v>43922</v>
      </c>
      <c r="D9570" s="12">
        <v>43951</v>
      </c>
      <c r="E9570" t="s">
        <v>20</v>
      </c>
      <c r="F9570" t="s">
        <v>59</v>
      </c>
      <c r="G9570" t="s">
        <v>59</v>
      </c>
      <c r="H9570" t="s">
        <v>76</v>
      </c>
      <c r="I9570" t="s">
        <v>61</v>
      </c>
      <c r="J9570" t="s">
        <v>62</v>
      </c>
      <c r="K9570" t="s">
        <v>63</v>
      </c>
      <c r="L9570" t="s">
        <v>64</v>
      </c>
      <c r="M9570" t="s">
        <v>77</v>
      </c>
      <c r="N9570" t="s">
        <v>78</v>
      </c>
      <c r="O9570" t="s">
        <v>79</v>
      </c>
      <c r="P9570" t="s">
        <v>343</v>
      </c>
      <c r="Q9570" t="s">
        <v>344</v>
      </c>
      <c r="R9570" t="s">
        <v>70</v>
      </c>
      <c r="S9570">
        <v>37742.211260538003</v>
      </c>
      <c r="T9570">
        <v>10.980805648500001</v>
      </c>
      <c r="U9570">
        <v>21.261104707805998</v>
      </c>
      <c r="V9570">
        <v>1775.1763974277001</v>
      </c>
      <c r="W9570">
        <v>0</v>
      </c>
    </row>
    <row r="9571" spans="3:23" x14ac:dyDescent="0.35">
      <c r="C9571" s="12">
        <v>43800</v>
      </c>
      <c r="D9571" s="12">
        <v>43830</v>
      </c>
      <c r="E9571" t="s">
        <v>20</v>
      </c>
      <c r="F9571" t="s">
        <v>59</v>
      </c>
      <c r="G9571" t="s">
        <v>59</v>
      </c>
      <c r="H9571" t="s">
        <v>76</v>
      </c>
      <c r="I9571" t="s">
        <v>61</v>
      </c>
      <c r="J9571" t="s">
        <v>62</v>
      </c>
      <c r="K9571" t="s">
        <v>63</v>
      </c>
      <c r="L9571" t="s">
        <v>64</v>
      </c>
      <c r="M9571" t="s">
        <v>96</v>
      </c>
      <c r="N9571" t="s">
        <v>97</v>
      </c>
      <c r="O9571" t="s">
        <v>98</v>
      </c>
      <c r="P9571" t="s">
        <v>369</v>
      </c>
      <c r="Q9571" t="s">
        <v>370</v>
      </c>
      <c r="R9571" t="s">
        <v>70</v>
      </c>
      <c r="S9571">
        <v>37724.207751823997</v>
      </c>
      <c r="T9571">
        <v>10.673299954531</v>
      </c>
      <c r="U9571">
        <v>2088.9027146526</v>
      </c>
      <c r="V9571">
        <v>18.059341628121999</v>
      </c>
      <c r="W9571">
        <v>0</v>
      </c>
    </row>
    <row r="9572" spans="3:23" x14ac:dyDescent="0.35">
      <c r="C9572" s="12">
        <v>43435</v>
      </c>
      <c r="D9572" s="12">
        <v>43465</v>
      </c>
      <c r="E9572" t="s">
        <v>75</v>
      </c>
      <c r="F9572" t="s">
        <v>59</v>
      </c>
      <c r="G9572" t="s">
        <v>59</v>
      </c>
      <c r="H9572" t="s">
        <v>87</v>
      </c>
      <c r="I9572" t="s">
        <v>61</v>
      </c>
      <c r="J9572" t="s">
        <v>62</v>
      </c>
      <c r="K9572" t="s">
        <v>63</v>
      </c>
      <c r="L9572" t="s">
        <v>64</v>
      </c>
      <c r="M9572" t="s">
        <v>82</v>
      </c>
      <c r="N9572" t="s">
        <v>120</v>
      </c>
      <c r="O9572" t="s">
        <v>121</v>
      </c>
      <c r="P9572" t="s">
        <v>221</v>
      </c>
      <c r="Q9572" t="s">
        <v>222</v>
      </c>
      <c r="R9572" t="s">
        <v>70</v>
      </c>
      <c r="S9572">
        <v>37715.033543331003</v>
      </c>
      <c r="T9572">
        <v>3.3558151313800999</v>
      </c>
      <c r="U9572">
        <v>157.34197623841999</v>
      </c>
      <c r="V9572">
        <v>239.70102858108999</v>
      </c>
      <c r="W9572">
        <v>0</v>
      </c>
    </row>
    <row r="9573" spans="3:23" x14ac:dyDescent="0.35">
      <c r="C9573" s="12">
        <v>43525</v>
      </c>
      <c r="D9573" s="12">
        <v>43555</v>
      </c>
      <c r="E9573" t="s">
        <v>75</v>
      </c>
      <c r="F9573" t="s">
        <v>59</v>
      </c>
      <c r="G9573" t="s">
        <v>59</v>
      </c>
      <c r="H9573" t="s">
        <v>87</v>
      </c>
      <c r="I9573" t="s">
        <v>61</v>
      </c>
      <c r="J9573" t="s">
        <v>62</v>
      </c>
      <c r="K9573" t="s">
        <v>63</v>
      </c>
      <c r="L9573" t="s">
        <v>64</v>
      </c>
      <c r="M9573" t="s">
        <v>82</v>
      </c>
      <c r="N9573" t="s">
        <v>478</v>
      </c>
      <c r="O9573" t="s">
        <v>479</v>
      </c>
      <c r="P9573" t="s">
        <v>480</v>
      </c>
      <c r="Q9573" t="s">
        <v>481</v>
      </c>
      <c r="R9573" t="s">
        <v>70</v>
      </c>
      <c r="S9573">
        <v>37703.772455999999</v>
      </c>
      <c r="T9573">
        <v>5.8911966296836997</v>
      </c>
      <c r="U9573">
        <v>21.553634285714001</v>
      </c>
      <c r="V9573">
        <v>1749.3</v>
      </c>
      <c r="W9573">
        <v>0</v>
      </c>
    </row>
    <row r="9574" spans="3:23" x14ac:dyDescent="0.35">
      <c r="C9574" s="12">
        <v>43405</v>
      </c>
      <c r="D9574" s="12">
        <v>43434</v>
      </c>
      <c r="E9574" t="s">
        <v>75</v>
      </c>
      <c r="F9574" t="s">
        <v>59</v>
      </c>
      <c r="G9574" t="s">
        <v>59</v>
      </c>
      <c r="H9574" t="s">
        <v>87</v>
      </c>
      <c r="I9574" t="s">
        <v>61</v>
      </c>
      <c r="J9574" t="s">
        <v>62</v>
      </c>
      <c r="K9574" t="s">
        <v>63</v>
      </c>
      <c r="L9574" t="s">
        <v>64</v>
      </c>
      <c r="M9574" t="s">
        <v>82</v>
      </c>
      <c r="N9574" t="s">
        <v>120</v>
      </c>
      <c r="O9574" t="s">
        <v>121</v>
      </c>
      <c r="P9574" t="s">
        <v>355</v>
      </c>
      <c r="Q9574" t="s">
        <v>356</v>
      </c>
      <c r="R9574" t="s">
        <v>70</v>
      </c>
      <c r="S9574">
        <v>37702.288878787003</v>
      </c>
      <c r="T9574">
        <v>2.1425975924282001</v>
      </c>
      <c r="U9574">
        <v>36.850004646148001</v>
      </c>
      <c r="V9574">
        <v>1023.1284701541</v>
      </c>
      <c r="W9574">
        <v>0</v>
      </c>
    </row>
    <row r="9575" spans="3:23" x14ac:dyDescent="0.35">
      <c r="C9575" s="12">
        <v>44287</v>
      </c>
      <c r="D9575" s="12">
        <v>44316</v>
      </c>
      <c r="E9575" t="s">
        <v>21</v>
      </c>
      <c r="F9575" t="s">
        <v>59</v>
      </c>
      <c r="G9575" t="s">
        <v>59</v>
      </c>
      <c r="H9575" t="s">
        <v>87</v>
      </c>
      <c r="I9575" t="s">
        <v>61</v>
      </c>
      <c r="J9575" t="s">
        <v>62</v>
      </c>
      <c r="K9575" t="s">
        <v>63</v>
      </c>
      <c r="L9575" t="s">
        <v>64</v>
      </c>
      <c r="M9575" t="s">
        <v>96</v>
      </c>
      <c r="N9575" t="s">
        <v>97</v>
      </c>
      <c r="O9575" t="s">
        <v>98</v>
      </c>
      <c r="P9575" t="s">
        <v>369</v>
      </c>
      <c r="Q9575" t="s">
        <v>370</v>
      </c>
      <c r="R9575" t="s">
        <v>70</v>
      </c>
      <c r="S9575">
        <v>37690.002569880999</v>
      </c>
      <c r="T9575">
        <v>0.45434364626217999</v>
      </c>
      <c r="U9575">
        <v>2057.2109932929002</v>
      </c>
      <c r="V9575">
        <v>18.320922206211002</v>
      </c>
      <c r="W9575">
        <v>0</v>
      </c>
    </row>
    <row r="9576" spans="3:23" x14ac:dyDescent="0.35">
      <c r="C9576" s="12">
        <v>44044</v>
      </c>
      <c r="D9576" s="12">
        <v>44074</v>
      </c>
      <c r="E9576" t="s">
        <v>20</v>
      </c>
      <c r="F9576" t="s">
        <v>59</v>
      </c>
      <c r="G9576" t="s">
        <v>59</v>
      </c>
      <c r="H9576" t="s">
        <v>76</v>
      </c>
      <c r="I9576" t="s">
        <v>61</v>
      </c>
      <c r="J9576" t="s">
        <v>62</v>
      </c>
      <c r="K9576" t="s">
        <v>63</v>
      </c>
      <c r="L9576" t="s">
        <v>64</v>
      </c>
      <c r="M9576" t="s">
        <v>82</v>
      </c>
      <c r="N9576" t="s">
        <v>157</v>
      </c>
      <c r="O9576" t="s">
        <v>67</v>
      </c>
      <c r="P9576" t="s">
        <v>373</v>
      </c>
      <c r="Q9576" t="s">
        <v>374</v>
      </c>
      <c r="R9576" t="s">
        <v>70</v>
      </c>
      <c r="S9576">
        <v>37688.519122106001</v>
      </c>
      <c r="T9576">
        <v>4.3304206888436001</v>
      </c>
      <c r="U9576">
        <v>195.13820310155</v>
      </c>
      <c r="V9576">
        <v>193.13757389931999</v>
      </c>
      <c r="W9576">
        <v>0</v>
      </c>
    </row>
    <row r="9577" spans="3:23" x14ac:dyDescent="0.35">
      <c r="C9577" s="12">
        <v>44348</v>
      </c>
      <c r="D9577" s="12">
        <v>44377</v>
      </c>
      <c r="E9577" t="s">
        <v>21</v>
      </c>
      <c r="F9577" t="s">
        <v>59</v>
      </c>
      <c r="G9577" t="s">
        <v>59</v>
      </c>
      <c r="H9577" t="s">
        <v>76</v>
      </c>
      <c r="I9577" t="s">
        <v>61</v>
      </c>
      <c r="J9577" t="s">
        <v>62</v>
      </c>
      <c r="K9577" t="s">
        <v>63</v>
      </c>
      <c r="L9577" t="s">
        <v>64</v>
      </c>
      <c r="M9577" t="s">
        <v>96</v>
      </c>
      <c r="N9577" t="s">
        <v>97</v>
      </c>
      <c r="O9577" t="s">
        <v>98</v>
      </c>
      <c r="P9577" t="s">
        <v>353</v>
      </c>
      <c r="Q9577" t="s">
        <v>354</v>
      </c>
      <c r="R9577" t="s">
        <v>70</v>
      </c>
      <c r="S9577">
        <v>37661.819606096004</v>
      </c>
      <c r="T9577">
        <v>15.323803961474001</v>
      </c>
      <c r="U9577">
        <v>343.18982605552998</v>
      </c>
      <c r="V9577">
        <v>109.74048980112001</v>
      </c>
      <c r="W9577">
        <v>0</v>
      </c>
    </row>
    <row r="9578" spans="3:23" x14ac:dyDescent="0.35">
      <c r="C9578" s="12">
        <v>43739</v>
      </c>
      <c r="D9578" s="12">
        <v>43769</v>
      </c>
      <c r="E9578" t="s">
        <v>20</v>
      </c>
      <c r="F9578" t="s">
        <v>59</v>
      </c>
      <c r="G9578" t="s">
        <v>59</v>
      </c>
      <c r="H9578" t="s">
        <v>87</v>
      </c>
      <c r="I9578" t="s">
        <v>61</v>
      </c>
      <c r="J9578" t="s">
        <v>62</v>
      </c>
      <c r="K9578" t="s">
        <v>63</v>
      </c>
      <c r="L9578" t="s">
        <v>64</v>
      </c>
      <c r="M9578" t="s">
        <v>137</v>
      </c>
      <c r="N9578" t="s">
        <v>66</v>
      </c>
      <c r="O9578" t="s">
        <v>67</v>
      </c>
      <c r="P9578" t="s">
        <v>261</v>
      </c>
      <c r="Q9578" t="s">
        <v>262</v>
      </c>
      <c r="R9578" t="s">
        <v>70</v>
      </c>
      <c r="S9578">
        <v>37657.877158367002</v>
      </c>
      <c r="T9578">
        <v>13.103430585190999</v>
      </c>
      <c r="U9578">
        <v>21.185538333130001</v>
      </c>
      <c r="V9578">
        <v>1777.5275079735</v>
      </c>
      <c r="W9578">
        <v>0</v>
      </c>
    </row>
    <row r="9579" spans="3:23" x14ac:dyDescent="0.35">
      <c r="C9579" s="12">
        <v>43556</v>
      </c>
      <c r="D9579" s="12">
        <v>43585</v>
      </c>
      <c r="E9579" t="s">
        <v>75</v>
      </c>
      <c r="F9579" t="s">
        <v>59</v>
      </c>
      <c r="G9579" t="s">
        <v>59</v>
      </c>
      <c r="H9579" t="s">
        <v>76</v>
      </c>
      <c r="I9579" t="s">
        <v>61</v>
      </c>
      <c r="J9579" t="s">
        <v>62</v>
      </c>
      <c r="K9579" t="s">
        <v>63</v>
      </c>
      <c r="L9579" t="s">
        <v>64</v>
      </c>
      <c r="M9579" t="s">
        <v>88</v>
      </c>
      <c r="N9579" t="s">
        <v>89</v>
      </c>
      <c r="O9579" t="s">
        <v>67</v>
      </c>
      <c r="P9579" t="s">
        <v>314</v>
      </c>
      <c r="Q9579" t="s">
        <v>315</v>
      </c>
      <c r="R9579" t="s">
        <v>70</v>
      </c>
      <c r="S9579">
        <v>37643.397458075997</v>
      </c>
      <c r="T9579">
        <v>32.568919049922002</v>
      </c>
      <c r="U9579">
        <v>27.991816867676</v>
      </c>
      <c r="V9579">
        <v>1344.8000762518</v>
      </c>
      <c r="W9579">
        <v>0</v>
      </c>
    </row>
    <row r="9580" spans="3:23" x14ac:dyDescent="0.35">
      <c r="C9580" s="12">
        <v>43952</v>
      </c>
      <c r="D9580" s="12">
        <v>43982</v>
      </c>
      <c r="E9580" t="s">
        <v>20</v>
      </c>
      <c r="F9580" t="s">
        <v>59</v>
      </c>
      <c r="G9580" t="s">
        <v>59</v>
      </c>
      <c r="H9580" t="s">
        <v>87</v>
      </c>
      <c r="I9580" t="s">
        <v>61</v>
      </c>
      <c r="J9580" t="s">
        <v>62</v>
      </c>
      <c r="K9580" t="s">
        <v>63</v>
      </c>
      <c r="L9580" t="s">
        <v>64</v>
      </c>
      <c r="M9580" t="s">
        <v>96</v>
      </c>
      <c r="N9580" t="s">
        <v>111</v>
      </c>
      <c r="O9580" t="s">
        <v>112</v>
      </c>
      <c r="P9580" t="s">
        <v>180</v>
      </c>
      <c r="Q9580" t="s">
        <v>181</v>
      </c>
      <c r="R9580" t="s">
        <v>70</v>
      </c>
      <c r="S9580">
        <v>37640.217674968997</v>
      </c>
      <c r="T9580">
        <v>8.0548133463745</v>
      </c>
      <c r="U9580">
        <v>36.003710013677001</v>
      </c>
      <c r="V9580">
        <v>1045.4538618567001</v>
      </c>
      <c r="W9580">
        <v>0</v>
      </c>
    </row>
    <row r="9581" spans="3:23" x14ac:dyDescent="0.35">
      <c r="C9581" s="12">
        <v>44228</v>
      </c>
      <c r="D9581" s="12">
        <v>44255</v>
      </c>
      <c r="E9581" t="s">
        <v>21</v>
      </c>
      <c r="F9581" t="s">
        <v>59</v>
      </c>
      <c r="G9581" t="s">
        <v>59</v>
      </c>
      <c r="H9581" t="s">
        <v>60</v>
      </c>
      <c r="I9581" t="s">
        <v>61</v>
      </c>
      <c r="J9581" t="s">
        <v>62</v>
      </c>
      <c r="K9581" t="s">
        <v>63</v>
      </c>
      <c r="L9581" t="s">
        <v>64</v>
      </c>
      <c r="M9581" t="s">
        <v>101</v>
      </c>
      <c r="N9581" t="s">
        <v>102</v>
      </c>
      <c r="O9581" t="s">
        <v>93</v>
      </c>
      <c r="P9581" t="s">
        <v>257</v>
      </c>
      <c r="Q9581" t="s">
        <v>258</v>
      </c>
      <c r="R9581" t="s">
        <v>70</v>
      </c>
      <c r="S9581">
        <v>37628.450133797996</v>
      </c>
      <c r="T9581">
        <v>25.596007976395001</v>
      </c>
      <c r="U9581">
        <v>29.260967538631999</v>
      </c>
      <c r="V9581">
        <v>1285.9605576650999</v>
      </c>
      <c r="W9581">
        <v>0</v>
      </c>
    </row>
    <row r="9582" spans="3:23" x14ac:dyDescent="0.35">
      <c r="C9582" s="12">
        <v>44348</v>
      </c>
      <c r="D9582" s="12">
        <v>44377</v>
      </c>
      <c r="E9582" t="s">
        <v>21</v>
      </c>
      <c r="F9582" t="s">
        <v>59</v>
      </c>
      <c r="G9582" t="s">
        <v>59</v>
      </c>
      <c r="H9582" t="s">
        <v>76</v>
      </c>
      <c r="I9582" t="s">
        <v>61</v>
      </c>
      <c r="J9582" t="s">
        <v>62</v>
      </c>
      <c r="K9582" t="s">
        <v>63</v>
      </c>
      <c r="L9582" t="s">
        <v>64</v>
      </c>
      <c r="M9582" t="s">
        <v>65</v>
      </c>
      <c r="N9582" t="s">
        <v>66</v>
      </c>
      <c r="O9582" t="s">
        <v>67</v>
      </c>
      <c r="P9582" t="s">
        <v>312</v>
      </c>
      <c r="Q9582" t="s">
        <v>313</v>
      </c>
      <c r="R9582" t="s">
        <v>70</v>
      </c>
      <c r="S9582">
        <v>37615.841364348998</v>
      </c>
      <c r="T9582">
        <v>12.08825872147</v>
      </c>
      <c r="U9582">
        <v>88.071871032684996</v>
      </c>
      <c r="V9582">
        <v>427.10392005172002</v>
      </c>
      <c r="W9582">
        <v>0</v>
      </c>
    </row>
    <row r="9583" spans="3:23" x14ac:dyDescent="0.35">
      <c r="C9583" s="12">
        <v>44378</v>
      </c>
      <c r="D9583" s="12">
        <v>44408</v>
      </c>
      <c r="E9583" t="s">
        <v>21</v>
      </c>
      <c r="F9583" t="s">
        <v>59</v>
      </c>
      <c r="G9583" t="s">
        <v>59</v>
      </c>
      <c r="H9583" t="s">
        <v>60</v>
      </c>
      <c r="I9583" t="s">
        <v>61</v>
      </c>
      <c r="J9583" t="s">
        <v>62</v>
      </c>
      <c r="K9583" t="s">
        <v>63</v>
      </c>
      <c r="L9583" t="s">
        <v>64</v>
      </c>
      <c r="M9583" t="s">
        <v>101</v>
      </c>
      <c r="N9583" t="s">
        <v>102</v>
      </c>
      <c r="O9583" t="s">
        <v>93</v>
      </c>
      <c r="P9583" t="s">
        <v>389</v>
      </c>
      <c r="Q9583" t="s">
        <v>390</v>
      </c>
      <c r="R9583" t="s">
        <v>70</v>
      </c>
      <c r="S9583">
        <v>37609.431782991996</v>
      </c>
      <c r="T9583">
        <v>2.7574582641331</v>
      </c>
      <c r="U9583">
        <v>30.411010040367</v>
      </c>
      <c r="V9583">
        <v>1236.7044610840001</v>
      </c>
      <c r="W9583">
        <v>0</v>
      </c>
    </row>
    <row r="9584" spans="3:23" x14ac:dyDescent="0.35">
      <c r="C9584" s="12">
        <v>43497</v>
      </c>
      <c r="D9584" s="12">
        <v>43524</v>
      </c>
      <c r="E9584" t="s">
        <v>75</v>
      </c>
      <c r="F9584" t="s">
        <v>59</v>
      </c>
      <c r="G9584" t="s">
        <v>59</v>
      </c>
      <c r="H9584" t="s">
        <v>87</v>
      </c>
      <c r="I9584" t="s">
        <v>61</v>
      </c>
      <c r="J9584" t="s">
        <v>62</v>
      </c>
      <c r="K9584" t="s">
        <v>63</v>
      </c>
      <c r="L9584" t="s">
        <v>64</v>
      </c>
      <c r="M9584" t="s">
        <v>82</v>
      </c>
      <c r="N9584" t="s">
        <v>120</v>
      </c>
      <c r="O9584" t="s">
        <v>121</v>
      </c>
      <c r="P9584" t="s">
        <v>221</v>
      </c>
      <c r="Q9584" t="s">
        <v>222</v>
      </c>
      <c r="R9584" t="s">
        <v>70</v>
      </c>
      <c r="S9584">
        <v>37593.030147101999</v>
      </c>
      <c r="T9584">
        <v>3.7587865411657999</v>
      </c>
      <c r="U9584">
        <v>158.59062271350001</v>
      </c>
      <c r="V9584">
        <v>237.04447024597999</v>
      </c>
      <c r="W9584">
        <v>0</v>
      </c>
    </row>
    <row r="9585" spans="3:23" x14ac:dyDescent="0.35">
      <c r="C9585" s="12">
        <v>43922</v>
      </c>
      <c r="D9585" s="12">
        <v>43951</v>
      </c>
      <c r="E9585" t="s">
        <v>20</v>
      </c>
      <c r="F9585" t="s">
        <v>59</v>
      </c>
      <c r="G9585" t="s">
        <v>59</v>
      </c>
      <c r="H9585" t="s">
        <v>76</v>
      </c>
      <c r="I9585" t="s">
        <v>61</v>
      </c>
      <c r="J9585" t="s">
        <v>62</v>
      </c>
      <c r="K9585" t="s">
        <v>63</v>
      </c>
      <c r="L9585" t="s">
        <v>64</v>
      </c>
      <c r="M9585" t="s">
        <v>101</v>
      </c>
      <c r="N9585" t="s">
        <v>102</v>
      </c>
      <c r="O9585" t="s">
        <v>93</v>
      </c>
      <c r="P9585" t="s">
        <v>304</v>
      </c>
      <c r="Q9585" t="s">
        <v>305</v>
      </c>
      <c r="R9585" t="s">
        <v>70</v>
      </c>
      <c r="S9585">
        <v>37587.261674228997</v>
      </c>
      <c r="T9585">
        <v>16.840018467057</v>
      </c>
      <c r="U9585">
        <v>66.372951844097997</v>
      </c>
      <c r="V9585">
        <v>566.30390286869999</v>
      </c>
      <c r="W9585">
        <v>0</v>
      </c>
    </row>
    <row r="9586" spans="3:23" x14ac:dyDescent="0.35">
      <c r="C9586" s="12">
        <v>44044</v>
      </c>
      <c r="D9586" s="12">
        <v>44074</v>
      </c>
      <c r="E9586" t="s">
        <v>20</v>
      </c>
      <c r="F9586" t="s">
        <v>59</v>
      </c>
      <c r="G9586" t="s">
        <v>59</v>
      </c>
      <c r="H9586" t="s">
        <v>76</v>
      </c>
      <c r="I9586" t="s">
        <v>61</v>
      </c>
      <c r="J9586" t="s">
        <v>62</v>
      </c>
      <c r="K9586" t="s">
        <v>63</v>
      </c>
      <c r="L9586" t="s">
        <v>64</v>
      </c>
      <c r="M9586" t="s">
        <v>88</v>
      </c>
      <c r="N9586" t="s">
        <v>89</v>
      </c>
      <c r="O9586" t="s">
        <v>67</v>
      </c>
      <c r="P9586" t="s">
        <v>249</v>
      </c>
      <c r="Q9586" t="s">
        <v>250</v>
      </c>
      <c r="R9586" t="s">
        <v>70</v>
      </c>
      <c r="S9586">
        <v>37583.899754161997</v>
      </c>
      <c r="T9586">
        <v>25.984311730771001</v>
      </c>
      <c r="U9586">
        <v>29.944232958093</v>
      </c>
      <c r="V9586">
        <v>1255.1298210497</v>
      </c>
      <c r="W9586">
        <v>0</v>
      </c>
    </row>
    <row r="9587" spans="3:23" x14ac:dyDescent="0.35">
      <c r="C9587" s="12">
        <v>44287</v>
      </c>
      <c r="D9587" s="12">
        <v>44316</v>
      </c>
      <c r="E9587" t="s">
        <v>21</v>
      </c>
      <c r="F9587" t="s">
        <v>59</v>
      </c>
      <c r="G9587" t="s">
        <v>59</v>
      </c>
      <c r="H9587" t="s">
        <v>60</v>
      </c>
      <c r="I9587" t="s">
        <v>61</v>
      </c>
      <c r="J9587" t="s">
        <v>62</v>
      </c>
      <c r="K9587" t="s">
        <v>63</v>
      </c>
      <c r="L9587" t="s">
        <v>64</v>
      </c>
      <c r="M9587" t="s">
        <v>82</v>
      </c>
      <c r="N9587" t="s">
        <v>124</v>
      </c>
      <c r="O9587" t="s">
        <v>108</v>
      </c>
      <c r="P9587" t="s">
        <v>574</v>
      </c>
      <c r="Q9587" t="s">
        <v>575</v>
      </c>
      <c r="R9587" t="s">
        <v>70</v>
      </c>
      <c r="S9587">
        <v>37576.688470191002</v>
      </c>
      <c r="T9587">
        <v>0.96577894094932004</v>
      </c>
      <c r="U9587">
        <v>201.49619399003001</v>
      </c>
      <c r="V9587">
        <v>186.48832876738999</v>
      </c>
      <c r="W9587">
        <v>0</v>
      </c>
    </row>
    <row r="9588" spans="3:23" x14ac:dyDescent="0.35">
      <c r="C9588" s="12">
        <v>43647</v>
      </c>
      <c r="D9588" s="12">
        <v>43677</v>
      </c>
      <c r="E9588" t="s">
        <v>75</v>
      </c>
      <c r="F9588" t="s">
        <v>59</v>
      </c>
      <c r="G9588" t="s">
        <v>59</v>
      </c>
      <c r="H9588" t="s">
        <v>60</v>
      </c>
      <c r="I9588" t="s">
        <v>61</v>
      </c>
      <c r="J9588" t="s">
        <v>62</v>
      </c>
      <c r="K9588" t="s">
        <v>63</v>
      </c>
      <c r="L9588" t="s">
        <v>64</v>
      </c>
      <c r="M9588" t="s">
        <v>65</v>
      </c>
      <c r="N9588" t="s">
        <v>92</v>
      </c>
      <c r="O9588" t="s">
        <v>93</v>
      </c>
      <c r="P9588" t="s">
        <v>371</v>
      </c>
      <c r="Q9588" t="s">
        <v>372</v>
      </c>
      <c r="R9588" t="s">
        <v>70</v>
      </c>
      <c r="S9588">
        <v>37576.192237014002</v>
      </c>
      <c r="T9588">
        <v>4.4895299529262003</v>
      </c>
      <c r="U9588">
        <v>380.56194951698001</v>
      </c>
      <c r="V9588">
        <v>98.738700189829004</v>
      </c>
      <c r="W9588">
        <v>0</v>
      </c>
    </row>
    <row r="9589" spans="3:23" x14ac:dyDescent="0.35">
      <c r="C9589" s="12">
        <v>44287</v>
      </c>
      <c r="D9589" s="12">
        <v>44316</v>
      </c>
      <c r="E9589" t="s">
        <v>21</v>
      </c>
      <c r="F9589" t="s">
        <v>59</v>
      </c>
      <c r="G9589" t="s">
        <v>59</v>
      </c>
      <c r="H9589" t="s">
        <v>60</v>
      </c>
      <c r="I9589" t="s">
        <v>61</v>
      </c>
      <c r="J9589" t="s">
        <v>62</v>
      </c>
      <c r="K9589" t="s">
        <v>63</v>
      </c>
      <c r="L9589" t="s">
        <v>64</v>
      </c>
      <c r="M9589" t="s">
        <v>77</v>
      </c>
      <c r="N9589" t="s">
        <v>78</v>
      </c>
      <c r="O9589" t="s">
        <v>79</v>
      </c>
      <c r="P9589" t="s">
        <v>271</v>
      </c>
      <c r="Q9589" t="s">
        <v>272</v>
      </c>
      <c r="R9589" t="s">
        <v>70</v>
      </c>
      <c r="S9589">
        <v>37575.773878389002</v>
      </c>
      <c r="T9589">
        <v>11.64861005297</v>
      </c>
      <c r="U9589">
        <v>23.963911240877</v>
      </c>
      <c r="V9589">
        <v>1568.0150665177</v>
      </c>
      <c r="W9589">
        <v>0</v>
      </c>
    </row>
    <row r="9590" spans="3:23" x14ac:dyDescent="0.35">
      <c r="C9590" s="12">
        <v>43586</v>
      </c>
      <c r="D9590" s="12">
        <v>43616</v>
      </c>
      <c r="E9590" t="s">
        <v>75</v>
      </c>
      <c r="F9590" t="s">
        <v>59</v>
      </c>
      <c r="G9590" t="s">
        <v>59</v>
      </c>
      <c r="H9590" t="s">
        <v>87</v>
      </c>
      <c r="I9590" t="s">
        <v>61</v>
      </c>
      <c r="J9590" t="s">
        <v>62</v>
      </c>
      <c r="K9590" t="s">
        <v>63</v>
      </c>
      <c r="L9590" t="s">
        <v>64</v>
      </c>
      <c r="M9590" t="s">
        <v>77</v>
      </c>
      <c r="N9590" t="s">
        <v>78</v>
      </c>
      <c r="O9590" t="s">
        <v>79</v>
      </c>
      <c r="P9590" t="s">
        <v>271</v>
      </c>
      <c r="Q9590" t="s">
        <v>272</v>
      </c>
      <c r="R9590" t="s">
        <v>70</v>
      </c>
      <c r="S9590">
        <v>37571.842927844998</v>
      </c>
      <c r="T9590">
        <v>5.1596742935717002</v>
      </c>
      <c r="U9590">
        <v>23.792995892720999</v>
      </c>
      <c r="V9590">
        <v>1579.1135802003</v>
      </c>
      <c r="W9590">
        <v>0</v>
      </c>
    </row>
    <row r="9591" spans="3:23" x14ac:dyDescent="0.35">
      <c r="C9591" s="12">
        <v>44166</v>
      </c>
      <c r="D9591" s="12">
        <v>44196</v>
      </c>
      <c r="E9591" t="s">
        <v>21</v>
      </c>
      <c r="F9591" t="s">
        <v>59</v>
      </c>
      <c r="G9591" t="s">
        <v>59</v>
      </c>
      <c r="H9591" t="s">
        <v>60</v>
      </c>
      <c r="I9591" t="s">
        <v>61</v>
      </c>
      <c r="J9591" t="s">
        <v>62</v>
      </c>
      <c r="K9591" t="s">
        <v>63</v>
      </c>
      <c r="L9591" t="s">
        <v>64</v>
      </c>
      <c r="M9591" t="s">
        <v>82</v>
      </c>
      <c r="N9591" t="s">
        <v>375</v>
      </c>
      <c r="O9591" t="s">
        <v>376</v>
      </c>
      <c r="P9591" t="s">
        <v>377</v>
      </c>
      <c r="Q9591" t="s">
        <v>378</v>
      </c>
      <c r="R9591" t="s">
        <v>70</v>
      </c>
      <c r="S9591">
        <v>37566.436125851003</v>
      </c>
      <c r="T9591">
        <v>14.001465106487</v>
      </c>
      <c r="U9591">
        <v>20.018588644497001</v>
      </c>
      <c r="V9591">
        <v>1876.5776545479</v>
      </c>
      <c r="W9591">
        <v>0</v>
      </c>
    </row>
    <row r="9592" spans="3:23" x14ac:dyDescent="0.35">
      <c r="C9592" s="12">
        <v>43525</v>
      </c>
      <c r="D9592" s="12">
        <v>43555</v>
      </c>
      <c r="E9592" t="s">
        <v>75</v>
      </c>
      <c r="F9592" t="s">
        <v>59</v>
      </c>
      <c r="G9592" t="s">
        <v>59</v>
      </c>
      <c r="H9592" t="s">
        <v>60</v>
      </c>
      <c r="I9592" t="s">
        <v>61</v>
      </c>
      <c r="J9592" t="s">
        <v>62</v>
      </c>
      <c r="K9592" t="s">
        <v>63</v>
      </c>
      <c r="L9592" t="s">
        <v>64</v>
      </c>
      <c r="M9592" t="s">
        <v>101</v>
      </c>
      <c r="N9592" t="s">
        <v>102</v>
      </c>
      <c r="O9592" t="s">
        <v>93</v>
      </c>
      <c r="P9592" t="s">
        <v>184</v>
      </c>
      <c r="Q9592" t="s">
        <v>185</v>
      </c>
      <c r="R9592" t="s">
        <v>70</v>
      </c>
      <c r="S9592">
        <v>37551.436167483997</v>
      </c>
      <c r="T9592">
        <v>7.3429052421450001</v>
      </c>
      <c r="U9592">
        <v>26.912613133242999</v>
      </c>
      <c r="V9592">
        <v>1395.3099233273999</v>
      </c>
      <c r="W9592">
        <v>0</v>
      </c>
    </row>
    <row r="9593" spans="3:23" x14ac:dyDescent="0.35">
      <c r="C9593" s="12">
        <v>43617</v>
      </c>
      <c r="D9593" s="12">
        <v>43646</v>
      </c>
      <c r="E9593" t="s">
        <v>75</v>
      </c>
      <c r="F9593" t="s">
        <v>59</v>
      </c>
      <c r="G9593" t="s">
        <v>59</v>
      </c>
      <c r="H9593" t="s">
        <v>60</v>
      </c>
      <c r="I9593" t="s">
        <v>61</v>
      </c>
      <c r="J9593" t="s">
        <v>62</v>
      </c>
      <c r="K9593" t="s">
        <v>63</v>
      </c>
      <c r="L9593" t="s">
        <v>64</v>
      </c>
      <c r="M9593" t="s">
        <v>96</v>
      </c>
      <c r="N9593" t="s">
        <v>97</v>
      </c>
      <c r="O9593" t="s">
        <v>98</v>
      </c>
      <c r="P9593" t="s">
        <v>419</v>
      </c>
      <c r="Q9593" t="s">
        <v>420</v>
      </c>
      <c r="R9593" t="s">
        <v>70</v>
      </c>
      <c r="S9593">
        <v>37535.188114769</v>
      </c>
      <c r="T9593">
        <v>3.9481089422262001</v>
      </c>
      <c r="U9593">
        <v>220.74105289451001</v>
      </c>
      <c r="V9593">
        <v>170.04171912103001</v>
      </c>
      <c r="W9593">
        <v>0</v>
      </c>
    </row>
    <row r="9594" spans="3:23" x14ac:dyDescent="0.35">
      <c r="C9594" s="12">
        <v>43709</v>
      </c>
      <c r="D9594" s="12">
        <v>43738</v>
      </c>
      <c r="E9594" t="s">
        <v>75</v>
      </c>
      <c r="F9594" t="s">
        <v>59</v>
      </c>
      <c r="G9594" t="s">
        <v>59</v>
      </c>
      <c r="H9594" t="s">
        <v>76</v>
      </c>
      <c r="I9594" t="s">
        <v>61</v>
      </c>
      <c r="J9594" t="s">
        <v>62</v>
      </c>
      <c r="K9594" t="s">
        <v>63</v>
      </c>
      <c r="L9594" t="s">
        <v>64</v>
      </c>
      <c r="M9594" t="s">
        <v>101</v>
      </c>
      <c r="N9594" t="s">
        <v>102</v>
      </c>
      <c r="O9594" t="s">
        <v>93</v>
      </c>
      <c r="P9594" t="s">
        <v>304</v>
      </c>
      <c r="Q9594" t="s">
        <v>305</v>
      </c>
      <c r="R9594" t="s">
        <v>70</v>
      </c>
      <c r="S9594">
        <v>37534.663090109003</v>
      </c>
      <c r="T9594">
        <v>25.250815731549999</v>
      </c>
      <c r="U9594">
        <v>60.345781751308998</v>
      </c>
      <c r="V9594">
        <v>621.99315346999003</v>
      </c>
      <c r="W9594">
        <v>0</v>
      </c>
    </row>
    <row r="9595" spans="3:23" x14ac:dyDescent="0.35">
      <c r="C9595" s="12">
        <v>43525</v>
      </c>
      <c r="D9595" s="12">
        <v>43555</v>
      </c>
      <c r="E9595" t="s">
        <v>75</v>
      </c>
      <c r="F9595" t="s">
        <v>59</v>
      </c>
      <c r="G9595" t="s">
        <v>59</v>
      </c>
      <c r="H9595" t="s">
        <v>87</v>
      </c>
      <c r="I9595" t="s">
        <v>61</v>
      </c>
      <c r="J9595" t="s">
        <v>62</v>
      </c>
      <c r="K9595" t="s">
        <v>63</v>
      </c>
      <c r="L9595" t="s">
        <v>64</v>
      </c>
      <c r="M9595" t="s">
        <v>137</v>
      </c>
      <c r="N9595" t="s">
        <v>66</v>
      </c>
      <c r="O9595" t="s">
        <v>67</v>
      </c>
      <c r="P9595" t="s">
        <v>138</v>
      </c>
      <c r="Q9595" t="s">
        <v>139</v>
      </c>
      <c r="R9595" t="s">
        <v>70</v>
      </c>
      <c r="S9595">
        <v>37491.159100140001</v>
      </c>
      <c r="T9595">
        <v>14.872349458343001</v>
      </c>
      <c r="U9595">
        <v>22.089393627115001</v>
      </c>
      <c r="V9595">
        <v>1697.2470921121001</v>
      </c>
      <c r="W9595">
        <v>0</v>
      </c>
    </row>
    <row r="9596" spans="3:23" x14ac:dyDescent="0.35">
      <c r="C9596" s="12">
        <v>44256</v>
      </c>
      <c r="D9596" s="12">
        <v>44286</v>
      </c>
      <c r="E9596" t="s">
        <v>21</v>
      </c>
      <c r="F9596" t="s">
        <v>59</v>
      </c>
      <c r="G9596" t="s">
        <v>59</v>
      </c>
      <c r="H9596" t="s">
        <v>60</v>
      </c>
      <c r="I9596" t="s">
        <v>61</v>
      </c>
      <c r="J9596" t="s">
        <v>62</v>
      </c>
      <c r="K9596" t="s">
        <v>63</v>
      </c>
      <c r="L9596" t="s">
        <v>64</v>
      </c>
      <c r="M9596" t="s">
        <v>82</v>
      </c>
      <c r="N9596" t="s">
        <v>597</v>
      </c>
      <c r="O9596" t="s">
        <v>598</v>
      </c>
      <c r="P9596" t="s">
        <v>599</v>
      </c>
      <c r="Q9596" t="s">
        <v>600</v>
      </c>
      <c r="R9596" t="s">
        <v>70</v>
      </c>
      <c r="S9596">
        <v>37473.607590250998</v>
      </c>
      <c r="T9596">
        <v>0.84185794373470002</v>
      </c>
      <c r="U9596">
        <v>26.546555050258</v>
      </c>
      <c r="V9596">
        <v>1411.6184762695</v>
      </c>
      <c r="W9596">
        <v>0</v>
      </c>
    </row>
    <row r="9597" spans="3:23" x14ac:dyDescent="0.35">
      <c r="C9597" s="12">
        <v>44348</v>
      </c>
      <c r="D9597" s="12">
        <v>44377</v>
      </c>
      <c r="E9597" t="s">
        <v>21</v>
      </c>
      <c r="F9597" t="s">
        <v>59</v>
      </c>
      <c r="G9597" t="s">
        <v>59</v>
      </c>
      <c r="H9597" t="s">
        <v>60</v>
      </c>
      <c r="I9597" t="s">
        <v>61</v>
      </c>
      <c r="J9597" t="s">
        <v>62</v>
      </c>
      <c r="K9597" t="s">
        <v>63</v>
      </c>
      <c r="L9597" t="s">
        <v>64</v>
      </c>
      <c r="M9597" t="s">
        <v>77</v>
      </c>
      <c r="N9597" t="s">
        <v>107</v>
      </c>
      <c r="O9597" t="s">
        <v>108</v>
      </c>
      <c r="P9597" t="s">
        <v>290</v>
      </c>
      <c r="Q9597" t="s">
        <v>291</v>
      </c>
      <c r="R9597" t="s">
        <v>70</v>
      </c>
      <c r="S9597">
        <v>37468.127521335002</v>
      </c>
      <c r="T9597">
        <v>7.4555216972523999</v>
      </c>
      <c r="U9597">
        <v>68.942933729512006</v>
      </c>
      <c r="V9597">
        <v>543.46581287556</v>
      </c>
      <c r="W9597">
        <v>0</v>
      </c>
    </row>
    <row r="9598" spans="3:23" x14ac:dyDescent="0.35">
      <c r="C9598" s="12">
        <v>44105</v>
      </c>
      <c r="D9598" s="12">
        <v>44135</v>
      </c>
      <c r="E9598" t="s">
        <v>21</v>
      </c>
      <c r="F9598" t="s">
        <v>59</v>
      </c>
      <c r="G9598" t="s">
        <v>59</v>
      </c>
      <c r="H9598" t="s">
        <v>87</v>
      </c>
      <c r="I9598" t="s">
        <v>61</v>
      </c>
      <c r="J9598" t="s">
        <v>62</v>
      </c>
      <c r="K9598" t="s">
        <v>63</v>
      </c>
      <c r="L9598" t="s">
        <v>64</v>
      </c>
      <c r="M9598" t="s">
        <v>82</v>
      </c>
      <c r="N9598" t="s">
        <v>120</v>
      </c>
      <c r="O9598" t="s">
        <v>121</v>
      </c>
      <c r="P9598" t="s">
        <v>421</v>
      </c>
      <c r="Q9598" t="s">
        <v>422</v>
      </c>
      <c r="R9598" t="s">
        <v>70</v>
      </c>
      <c r="S9598">
        <v>37457.243409087998</v>
      </c>
      <c r="T9598">
        <v>0.13253655667834</v>
      </c>
      <c r="U9598">
        <v>3530.2105545241998</v>
      </c>
      <c r="V9598">
        <v>10.610484227657</v>
      </c>
      <c r="W9598">
        <v>0</v>
      </c>
    </row>
    <row r="9599" spans="3:23" x14ac:dyDescent="0.35">
      <c r="C9599" s="12">
        <v>43525</v>
      </c>
      <c r="D9599" s="12">
        <v>43555</v>
      </c>
      <c r="E9599" t="s">
        <v>75</v>
      </c>
      <c r="F9599" t="s">
        <v>59</v>
      </c>
      <c r="G9599" t="s">
        <v>59</v>
      </c>
      <c r="H9599" t="s">
        <v>60</v>
      </c>
      <c r="I9599" t="s">
        <v>61</v>
      </c>
      <c r="J9599" t="s">
        <v>62</v>
      </c>
      <c r="K9599" t="s">
        <v>63</v>
      </c>
      <c r="L9599" t="s">
        <v>64</v>
      </c>
      <c r="M9599" t="s">
        <v>82</v>
      </c>
      <c r="N9599" t="s">
        <v>379</v>
      </c>
      <c r="O9599" t="s">
        <v>380</v>
      </c>
      <c r="P9599" t="s">
        <v>472</v>
      </c>
      <c r="Q9599" t="s">
        <v>473</v>
      </c>
      <c r="R9599" t="s">
        <v>70</v>
      </c>
      <c r="S9599">
        <v>37416.647509178001</v>
      </c>
      <c r="T9599">
        <v>3.9807386266692002</v>
      </c>
      <c r="U9599">
        <v>41.016228578202998</v>
      </c>
      <c r="V9599">
        <v>912.24007682318995</v>
      </c>
      <c r="W9599">
        <v>0</v>
      </c>
    </row>
    <row r="9600" spans="3:23" x14ac:dyDescent="0.35">
      <c r="C9600" s="12">
        <v>43952</v>
      </c>
      <c r="D9600" s="12">
        <v>43982</v>
      </c>
      <c r="E9600" t="s">
        <v>20</v>
      </c>
      <c r="F9600" t="s">
        <v>59</v>
      </c>
      <c r="G9600" t="s">
        <v>59</v>
      </c>
      <c r="H9600" t="s">
        <v>60</v>
      </c>
      <c r="I9600" t="s">
        <v>61</v>
      </c>
      <c r="J9600" t="s">
        <v>62</v>
      </c>
      <c r="K9600" t="s">
        <v>63</v>
      </c>
      <c r="L9600" t="s">
        <v>64</v>
      </c>
      <c r="M9600" t="s">
        <v>101</v>
      </c>
      <c r="N9600" t="s">
        <v>102</v>
      </c>
      <c r="O9600" t="s">
        <v>93</v>
      </c>
      <c r="P9600" t="s">
        <v>304</v>
      </c>
      <c r="Q9600" t="s">
        <v>305</v>
      </c>
      <c r="R9600" t="s">
        <v>70</v>
      </c>
      <c r="S9600">
        <v>37399.355280076001</v>
      </c>
      <c r="T9600">
        <v>10.084533019854</v>
      </c>
      <c r="U9600">
        <v>61.692975033147</v>
      </c>
      <c r="V9600">
        <v>606.21740579023003</v>
      </c>
      <c r="W9600">
        <v>0</v>
      </c>
    </row>
    <row r="9601" spans="3:23" x14ac:dyDescent="0.35">
      <c r="C9601" s="12">
        <v>44287</v>
      </c>
      <c r="D9601" s="12">
        <v>44316</v>
      </c>
      <c r="E9601" t="s">
        <v>21</v>
      </c>
      <c r="F9601" t="s">
        <v>59</v>
      </c>
      <c r="G9601" t="s">
        <v>59</v>
      </c>
      <c r="H9601" t="s">
        <v>60</v>
      </c>
      <c r="I9601" t="s">
        <v>61</v>
      </c>
      <c r="J9601" t="s">
        <v>62</v>
      </c>
      <c r="K9601" t="s">
        <v>63</v>
      </c>
      <c r="L9601" t="s">
        <v>64</v>
      </c>
      <c r="M9601" t="s">
        <v>96</v>
      </c>
      <c r="N9601" t="s">
        <v>111</v>
      </c>
      <c r="O9601" t="s">
        <v>112</v>
      </c>
      <c r="P9601" t="s">
        <v>331</v>
      </c>
      <c r="Q9601" t="s">
        <v>332</v>
      </c>
      <c r="R9601" t="s">
        <v>70</v>
      </c>
      <c r="S9601">
        <v>37398.310469026001</v>
      </c>
      <c r="T9601">
        <v>10.120502007799001</v>
      </c>
      <c r="U9601">
        <v>89.688416034707004</v>
      </c>
      <c r="V9601">
        <v>416.98038746223</v>
      </c>
      <c r="W9601">
        <v>0</v>
      </c>
    </row>
    <row r="9602" spans="3:23" x14ac:dyDescent="0.35">
      <c r="C9602" s="12">
        <v>44105</v>
      </c>
      <c r="D9602" s="12">
        <v>44135</v>
      </c>
      <c r="E9602" t="s">
        <v>21</v>
      </c>
      <c r="F9602" t="s">
        <v>59</v>
      </c>
      <c r="G9602" t="s">
        <v>59</v>
      </c>
      <c r="H9602" t="s">
        <v>87</v>
      </c>
      <c r="I9602" t="s">
        <v>61</v>
      </c>
      <c r="J9602" t="s">
        <v>62</v>
      </c>
      <c r="K9602" t="s">
        <v>63</v>
      </c>
      <c r="L9602" t="s">
        <v>64</v>
      </c>
      <c r="M9602" t="s">
        <v>65</v>
      </c>
      <c r="N9602" t="s">
        <v>66</v>
      </c>
      <c r="O9602" t="s">
        <v>67</v>
      </c>
      <c r="P9602" t="s">
        <v>296</v>
      </c>
      <c r="Q9602" t="s">
        <v>297</v>
      </c>
      <c r="R9602" t="s">
        <v>70</v>
      </c>
      <c r="S9602">
        <v>37381.962009044</v>
      </c>
      <c r="T9602">
        <v>5.4534524977194003</v>
      </c>
      <c r="U9602">
        <v>66.605529906829005</v>
      </c>
      <c r="V9602">
        <v>561.24411984015001</v>
      </c>
      <c r="W9602">
        <v>0</v>
      </c>
    </row>
    <row r="9603" spans="3:23" x14ac:dyDescent="0.35">
      <c r="C9603" s="12">
        <v>44287</v>
      </c>
      <c r="D9603" s="12">
        <v>44316</v>
      </c>
      <c r="E9603" t="s">
        <v>21</v>
      </c>
      <c r="F9603" t="s">
        <v>59</v>
      </c>
      <c r="G9603" t="s">
        <v>59</v>
      </c>
      <c r="H9603" t="s">
        <v>60</v>
      </c>
      <c r="I9603" t="s">
        <v>61</v>
      </c>
      <c r="J9603" t="s">
        <v>62</v>
      </c>
      <c r="K9603" t="s">
        <v>63</v>
      </c>
      <c r="L9603" t="s">
        <v>64</v>
      </c>
      <c r="M9603" t="s">
        <v>65</v>
      </c>
      <c r="N9603" t="s">
        <v>92</v>
      </c>
      <c r="O9603" t="s">
        <v>93</v>
      </c>
      <c r="P9603" t="s">
        <v>371</v>
      </c>
      <c r="Q9603" t="s">
        <v>372</v>
      </c>
      <c r="R9603" t="s">
        <v>70</v>
      </c>
      <c r="S9603">
        <v>37378.669064381</v>
      </c>
      <c r="T9603">
        <v>3.8436044679150001</v>
      </c>
      <c r="U9603">
        <v>352.17881308851997</v>
      </c>
      <c r="V9603">
        <v>106.13548480268</v>
      </c>
      <c r="W9603">
        <v>0</v>
      </c>
    </row>
    <row r="9604" spans="3:23" x14ac:dyDescent="0.35">
      <c r="C9604" s="12">
        <v>43647</v>
      </c>
      <c r="D9604" s="12">
        <v>43677</v>
      </c>
      <c r="E9604" t="s">
        <v>75</v>
      </c>
      <c r="F9604" t="s">
        <v>59</v>
      </c>
      <c r="G9604" t="s">
        <v>59</v>
      </c>
      <c r="H9604" t="s">
        <v>87</v>
      </c>
      <c r="I9604" t="s">
        <v>61</v>
      </c>
      <c r="J9604" t="s">
        <v>62</v>
      </c>
      <c r="K9604" t="s">
        <v>63</v>
      </c>
      <c r="L9604" t="s">
        <v>64</v>
      </c>
      <c r="M9604" t="s">
        <v>101</v>
      </c>
      <c r="N9604" t="s">
        <v>102</v>
      </c>
      <c r="O9604" t="s">
        <v>93</v>
      </c>
      <c r="P9604" t="s">
        <v>215</v>
      </c>
      <c r="Q9604" t="s">
        <v>216</v>
      </c>
      <c r="R9604" t="s">
        <v>70</v>
      </c>
      <c r="S9604">
        <v>37376.826134406998</v>
      </c>
      <c r="T9604">
        <v>3.1248851822065</v>
      </c>
      <c r="U9604">
        <v>22.991011015948999</v>
      </c>
      <c r="V9604">
        <v>1625.7147677620001</v>
      </c>
      <c r="W9604">
        <v>0</v>
      </c>
    </row>
    <row r="9605" spans="3:23" x14ac:dyDescent="0.35">
      <c r="C9605" s="12">
        <v>44166</v>
      </c>
      <c r="D9605" s="12">
        <v>44196</v>
      </c>
      <c r="E9605" t="s">
        <v>21</v>
      </c>
      <c r="F9605" t="s">
        <v>59</v>
      </c>
      <c r="G9605" t="s">
        <v>59</v>
      </c>
      <c r="H9605" t="s">
        <v>60</v>
      </c>
      <c r="I9605" t="s">
        <v>61</v>
      </c>
      <c r="J9605" t="s">
        <v>62</v>
      </c>
      <c r="K9605" t="s">
        <v>63</v>
      </c>
      <c r="L9605" t="s">
        <v>64</v>
      </c>
      <c r="M9605" t="s">
        <v>65</v>
      </c>
      <c r="N9605" t="s">
        <v>66</v>
      </c>
      <c r="O9605" t="s">
        <v>67</v>
      </c>
      <c r="P9605" t="s">
        <v>312</v>
      </c>
      <c r="Q9605" t="s">
        <v>313</v>
      </c>
      <c r="R9605" t="s">
        <v>70</v>
      </c>
      <c r="S9605">
        <v>37365.334870316001</v>
      </c>
      <c r="T9605">
        <v>14.246474634245001</v>
      </c>
      <c r="U9605">
        <v>67.343054381092998</v>
      </c>
      <c r="V9605">
        <v>554.85061100534995</v>
      </c>
      <c r="W9605">
        <v>0</v>
      </c>
    </row>
    <row r="9606" spans="3:23" x14ac:dyDescent="0.35">
      <c r="C9606" s="12">
        <v>44317</v>
      </c>
      <c r="D9606" s="12">
        <v>44347</v>
      </c>
      <c r="E9606" t="s">
        <v>21</v>
      </c>
      <c r="F9606" t="s">
        <v>59</v>
      </c>
      <c r="G9606" t="s">
        <v>59</v>
      </c>
      <c r="H9606" t="s">
        <v>60</v>
      </c>
      <c r="I9606" t="s">
        <v>61</v>
      </c>
      <c r="J9606" t="s">
        <v>62</v>
      </c>
      <c r="K9606" t="s">
        <v>63</v>
      </c>
      <c r="L9606" t="s">
        <v>64</v>
      </c>
      <c r="M9606" t="s">
        <v>82</v>
      </c>
      <c r="N9606" t="s">
        <v>246</v>
      </c>
      <c r="O9606" t="s">
        <v>112</v>
      </c>
      <c r="P9606" t="s">
        <v>383</v>
      </c>
      <c r="Q9606" t="s">
        <v>384</v>
      </c>
      <c r="R9606" t="s">
        <v>70</v>
      </c>
      <c r="S9606">
        <v>37298.962216895001</v>
      </c>
      <c r="T9606">
        <v>5.3237720030927003</v>
      </c>
      <c r="U9606">
        <v>203.17655974789</v>
      </c>
      <c r="V9606">
        <v>183.57906179323001</v>
      </c>
      <c r="W9606">
        <v>0</v>
      </c>
    </row>
    <row r="9607" spans="3:23" x14ac:dyDescent="0.35">
      <c r="C9607" s="12">
        <v>43405</v>
      </c>
      <c r="D9607" s="12">
        <v>43434</v>
      </c>
      <c r="E9607" t="s">
        <v>75</v>
      </c>
      <c r="F9607" t="s">
        <v>59</v>
      </c>
      <c r="G9607" t="s">
        <v>59</v>
      </c>
      <c r="H9607" t="s">
        <v>76</v>
      </c>
      <c r="I9607" t="s">
        <v>61</v>
      </c>
      <c r="J9607" t="s">
        <v>62</v>
      </c>
      <c r="K9607" t="s">
        <v>63</v>
      </c>
      <c r="L9607" t="s">
        <v>64</v>
      </c>
      <c r="M9607" t="s">
        <v>82</v>
      </c>
      <c r="N9607" t="s">
        <v>83</v>
      </c>
      <c r="O9607" t="s">
        <v>84</v>
      </c>
      <c r="P9607" t="s">
        <v>507</v>
      </c>
      <c r="Q9607" t="s">
        <v>508</v>
      </c>
      <c r="R9607" t="s">
        <v>70</v>
      </c>
      <c r="S9607">
        <v>37273.023769945998</v>
      </c>
      <c r="T9607">
        <v>1.4755803524201001</v>
      </c>
      <c r="U9607">
        <v>929.85867074272005</v>
      </c>
      <c r="V9607">
        <v>40.084611718654998</v>
      </c>
      <c r="W9607">
        <v>1</v>
      </c>
    </row>
    <row r="9608" spans="3:23" x14ac:dyDescent="0.35">
      <c r="C9608" s="12">
        <v>44044</v>
      </c>
      <c r="D9608" s="12">
        <v>44074</v>
      </c>
      <c r="E9608" t="s">
        <v>20</v>
      </c>
      <c r="F9608" t="s">
        <v>59</v>
      </c>
      <c r="G9608" t="s">
        <v>59</v>
      </c>
      <c r="H9608" t="s">
        <v>60</v>
      </c>
      <c r="I9608" t="s">
        <v>61</v>
      </c>
      <c r="J9608" t="s">
        <v>62</v>
      </c>
      <c r="K9608" t="s">
        <v>63</v>
      </c>
      <c r="L9608" t="s">
        <v>64</v>
      </c>
      <c r="M9608" t="s">
        <v>101</v>
      </c>
      <c r="N9608" t="s">
        <v>102</v>
      </c>
      <c r="O9608" t="s">
        <v>93</v>
      </c>
      <c r="P9608" t="s">
        <v>279</v>
      </c>
      <c r="Q9608" t="s">
        <v>280</v>
      </c>
      <c r="R9608" t="s">
        <v>70</v>
      </c>
      <c r="S9608">
        <v>37254.808378326998</v>
      </c>
      <c r="T9608">
        <v>11.924225299092001</v>
      </c>
      <c r="U9608">
        <v>66.049950673303002</v>
      </c>
      <c r="V9608">
        <v>564.03991219610998</v>
      </c>
      <c r="W9608">
        <v>0</v>
      </c>
    </row>
    <row r="9609" spans="3:23" x14ac:dyDescent="0.35">
      <c r="C9609" s="12">
        <v>44044</v>
      </c>
      <c r="D9609" s="12">
        <v>44074</v>
      </c>
      <c r="E9609" t="s">
        <v>20</v>
      </c>
      <c r="F9609" t="s">
        <v>59</v>
      </c>
      <c r="G9609" t="s">
        <v>59</v>
      </c>
      <c r="H9609" t="s">
        <v>76</v>
      </c>
      <c r="I9609" t="s">
        <v>61</v>
      </c>
      <c r="J9609" t="s">
        <v>62</v>
      </c>
      <c r="K9609" t="s">
        <v>63</v>
      </c>
      <c r="L9609" t="s">
        <v>64</v>
      </c>
      <c r="M9609" t="s">
        <v>77</v>
      </c>
      <c r="N9609" t="s">
        <v>107</v>
      </c>
      <c r="O9609" t="s">
        <v>108</v>
      </c>
      <c r="P9609" t="s">
        <v>367</v>
      </c>
      <c r="Q9609" t="s">
        <v>368</v>
      </c>
      <c r="R9609" t="s">
        <v>70</v>
      </c>
      <c r="S9609">
        <v>37224.551533079997</v>
      </c>
      <c r="T9609">
        <v>10.730808904982</v>
      </c>
      <c r="U9609">
        <v>50.004500700518001</v>
      </c>
      <c r="V9609">
        <v>744.42402206997997</v>
      </c>
      <c r="W9609">
        <v>0</v>
      </c>
    </row>
    <row r="9610" spans="3:23" x14ac:dyDescent="0.35">
      <c r="C9610" s="12">
        <v>44197</v>
      </c>
      <c r="D9610" s="12">
        <v>44227</v>
      </c>
      <c r="E9610" t="s">
        <v>21</v>
      </c>
      <c r="F9610" t="s">
        <v>59</v>
      </c>
      <c r="G9610" t="s">
        <v>59</v>
      </c>
      <c r="H9610" t="s">
        <v>60</v>
      </c>
      <c r="I9610" t="s">
        <v>61</v>
      </c>
      <c r="J9610" t="s">
        <v>62</v>
      </c>
      <c r="K9610" t="s">
        <v>63</v>
      </c>
      <c r="L9610" t="s">
        <v>64</v>
      </c>
      <c r="M9610" t="s">
        <v>82</v>
      </c>
      <c r="N9610" t="s">
        <v>120</v>
      </c>
      <c r="O9610" t="s">
        <v>121</v>
      </c>
      <c r="P9610" t="s">
        <v>355</v>
      </c>
      <c r="Q9610" t="s">
        <v>356</v>
      </c>
      <c r="R9610" t="s">
        <v>70</v>
      </c>
      <c r="S9610">
        <v>37221.333979632</v>
      </c>
      <c r="T9610">
        <v>6.3493328897039003</v>
      </c>
      <c r="U9610">
        <v>44.064687847079</v>
      </c>
      <c r="V9610">
        <v>844.69755258007001</v>
      </c>
      <c r="W9610">
        <v>0</v>
      </c>
    </row>
    <row r="9611" spans="3:23" x14ac:dyDescent="0.35">
      <c r="C9611" s="12">
        <v>44228</v>
      </c>
      <c r="D9611" s="12">
        <v>44255</v>
      </c>
      <c r="E9611" t="s">
        <v>21</v>
      </c>
      <c r="F9611" t="s">
        <v>59</v>
      </c>
      <c r="G9611" t="s">
        <v>59</v>
      </c>
      <c r="H9611" t="s">
        <v>76</v>
      </c>
      <c r="I9611" t="s">
        <v>61</v>
      </c>
      <c r="J9611" t="s">
        <v>62</v>
      </c>
      <c r="K9611" t="s">
        <v>63</v>
      </c>
      <c r="L9611" t="s">
        <v>64</v>
      </c>
      <c r="M9611" t="s">
        <v>82</v>
      </c>
      <c r="N9611" t="s">
        <v>83</v>
      </c>
      <c r="O9611" t="s">
        <v>84</v>
      </c>
      <c r="P9611" t="s">
        <v>507</v>
      </c>
      <c r="Q9611" t="s">
        <v>508</v>
      </c>
      <c r="R9611" t="s">
        <v>70</v>
      </c>
      <c r="S9611">
        <v>37181.875220736998</v>
      </c>
      <c r="T9611">
        <v>1.5465217155172</v>
      </c>
      <c r="U9611">
        <v>1144.1518507756</v>
      </c>
      <c r="V9611">
        <v>32.497325591469</v>
      </c>
      <c r="W9611">
        <v>1</v>
      </c>
    </row>
    <row r="9612" spans="3:23" x14ac:dyDescent="0.35">
      <c r="C9612" s="12">
        <v>43678</v>
      </c>
      <c r="D9612" s="12">
        <v>43708</v>
      </c>
      <c r="E9612" t="s">
        <v>75</v>
      </c>
      <c r="F9612" t="s">
        <v>59</v>
      </c>
      <c r="G9612" t="s">
        <v>59</v>
      </c>
      <c r="H9612" t="s">
        <v>60</v>
      </c>
      <c r="I9612" t="s">
        <v>61</v>
      </c>
      <c r="J9612" t="s">
        <v>62</v>
      </c>
      <c r="K9612" t="s">
        <v>63</v>
      </c>
      <c r="L9612" t="s">
        <v>64</v>
      </c>
      <c r="M9612" t="s">
        <v>96</v>
      </c>
      <c r="N9612" t="s">
        <v>97</v>
      </c>
      <c r="O9612" t="s">
        <v>98</v>
      </c>
      <c r="P9612" t="s">
        <v>419</v>
      </c>
      <c r="Q9612" t="s">
        <v>420</v>
      </c>
      <c r="R9612" t="s">
        <v>70</v>
      </c>
      <c r="S9612">
        <v>37106.087067588996</v>
      </c>
      <c r="T9612">
        <v>3.769000095824</v>
      </c>
      <c r="U9612">
        <v>237.71100653312001</v>
      </c>
      <c r="V9612">
        <v>156.09747150020999</v>
      </c>
      <c r="W9612">
        <v>0</v>
      </c>
    </row>
    <row r="9613" spans="3:23" x14ac:dyDescent="0.35">
      <c r="C9613" s="12">
        <v>43435</v>
      </c>
      <c r="D9613" s="12">
        <v>43465</v>
      </c>
      <c r="E9613" t="s">
        <v>75</v>
      </c>
      <c r="F9613" t="s">
        <v>59</v>
      </c>
      <c r="G9613" t="s">
        <v>59</v>
      </c>
      <c r="H9613" t="s">
        <v>87</v>
      </c>
      <c r="I9613" t="s">
        <v>61</v>
      </c>
      <c r="J9613" t="s">
        <v>62</v>
      </c>
      <c r="K9613" t="s">
        <v>63</v>
      </c>
      <c r="L9613" t="s">
        <v>64</v>
      </c>
      <c r="M9613" t="s">
        <v>82</v>
      </c>
      <c r="N9613" t="s">
        <v>292</v>
      </c>
      <c r="O9613" t="s">
        <v>293</v>
      </c>
      <c r="P9613" t="s">
        <v>294</v>
      </c>
      <c r="Q9613" t="s">
        <v>295</v>
      </c>
      <c r="R9613" t="s">
        <v>70</v>
      </c>
      <c r="S9613">
        <v>37104.346444581002</v>
      </c>
      <c r="T9613">
        <v>7.0551789168620997</v>
      </c>
      <c r="U9613">
        <v>22.695749722649001</v>
      </c>
      <c r="V9613">
        <v>1634.8588126857001</v>
      </c>
      <c r="W9613">
        <v>0</v>
      </c>
    </row>
    <row r="9614" spans="3:23" x14ac:dyDescent="0.35">
      <c r="C9614" s="12">
        <v>43525</v>
      </c>
      <c r="D9614" s="12">
        <v>43555</v>
      </c>
      <c r="E9614" t="s">
        <v>75</v>
      </c>
      <c r="F9614" t="s">
        <v>59</v>
      </c>
      <c r="G9614" t="s">
        <v>59</v>
      </c>
      <c r="H9614" t="s">
        <v>76</v>
      </c>
      <c r="I9614" t="s">
        <v>61</v>
      </c>
      <c r="J9614" t="s">
        <v>62</v>
      </c>
      <c r="K9614" t="s">
        <v>63</v>
      </c>
      <c r="L9614" t="s">
        <v>64</v>
      </c>
      <c r="M9614" t="s">
        <v>96</v>
      </c>
      <c r="N9614" t="s">
        <v>97</v>
      </c>
      <c r="O9614" t="s">
        <v>98</v>
      </c>
      <c r="P9614" t="s">
        <v>369</v>
      </c>
      <c r="Q9614" t="s">
        <v>370</v>
      </c>
      <c r="R9614" t="s">
        <v>70</v>
      </c>
      <c r="S9614">
        <v>37084.521826352</v>
      </c>
      <c r="T9614">
        <v>8.1486852016821008</v>
      </c>
      <c r="U9614">
        <v>2049.1328424587</v>
      </c>
      <c r="V9614">
        <v>18.097666026306001</v>
      </c>
      <c r="W9614">
        <v>0</v>
      </c>
    </row>
    <row r="9615" spans="3:23" x14ac:dyDescent="0.35">
      <c r="C9615" s="12">
        <v>43374</v>
      </c>
      <c r="D9615" s="12">
        <v>43404</v>
      </c>
      <c r="E9615" t="s">
        <v>75</v>
      </c>
      <c r="F9615" t="s">
        <v>59</v>
      </c>
      <c r="G9615" t="s">
        <v>59</v>
      </c>
      <c r="H9615" t="s">
        <v>60</v>
      </c>
      <c r="I9615" t="s">
        <v>61</v>
      </c>
      <c r="J9615" t="s">
        <v>62</v>
      </c>
      <c r="K9615" t="s">
        <v>63</v>
      </c>
      <c r="L9615" t="s">
        <v>64</v>
      </c>
      <c r="M9615" t="s">
        <v>96</v>
      </c>
      <c r="N9615" t="s">
        <v>97</v>
      </c>
      <c r="O9615" t="s">
        <v>98</v>
      </c>
      <c r="P9615" t="s">
        <v>482</v>
      </c>
      <c r="Q9615" t="s">
        <v>483</v>
      </c>
      <c r="R9615" t="s">
        <v>70</v>
      </c>
      <c r="S9615">
        <v>37075.331463998999</v>
      </c>
      <c r="T9615">
        <v>2.3369376994855</v>
      </c>
      <c r="U9615">
        <v>391.73075575670998</v>
      </c>
      <c r="V9615">
        <v>94.644933845900994</v>
      </c>
      <c r="W9615">
        <v>0</v>
      </c>
    </row>
    <row r="9616" spans="3:23" x14ac:dyDescent="0.35">
      <c r="C9616" s="12">
        <v>44256</v>
      </c>
      <c r="D9616" s="12">
        <v>44286</v>
      </c>
      <c r="E9616" t="s">
        <v>21</v>
      </c>
      <c r="F9616" t="s">
        <v>59</v>
      </c>
      <c r="G9616" t="s">
        <v>59</v>
      </c>
      <c r="H9616" t="s">
        <v>87</v>
      </c>
      <c r="I9616" t="s">
        <v>61</v>
      </c>
      <c r="J9616" t="s">
        <v>62</v>
      </c>
      <c r="K9616" t="s">
        <v>63</v>
      </c>
      <c r="L9616" t="s">
        <v>64</v>
      </c>
      <c r="M9616" t="s">
        <v>101</v>
      </c>
      <c r="N9616" t="s">
        <v>102</v>
      </c>
      <c r="O9616" t="s">
        <v>93</v>
      </c>
      <c r="P9616" t="s">
        <v>308</v>
      </c>
      <c r="Q9616" t="s">
        <v>309</v>
      </c>
      <c r="R9616" t="s">
        <v>70</v>
      </c>
      <c r="S9616">
        <v>37075.041711263999</v>
      </c>
      <c r="T9616">
        <v>2.4071645995146</v>
      </c>
      <c r="U9616">
        <v>24.282446385646001</v>
      </c>
      <c r="V9616">
        <v>1526.8248150310001</v>
      </c>
      <c r="W9616">
        <v>0</v>
      </c>
    </row>
    <row r="9617" spans="3:23" x14ac:dyDescent="0.35">
      <c r="C9617" s="12">
        <v>43800</v>
      </c>
      <c r="D9617" s="12">
        <v>43830</v>
      </c>
      <c r="E9617" t="s">
        <v>20</v>
      </c>
      <c r="F9617" t="s">
        <v>59</v>
      </c>
      <c r="G9617" t="s">
        <v>59</v>
      </c>
      <c r="H9617" t="s">
        <v>87</v>
      </c>
      <c r="I9617" t="s">
        <v>61</v>
      </c>
      <c r="J9617" t="s">
        <v>62</v>
      </c>
      <c r="K9617" t="s">
        <v>63</v>
      </c>
      <c r="L9617" t="s">
        <v>64</v>
      </c>
      <c r="M9617" t="s">
        <v>137</v>
      </c>
      <c r="N9617" t="s">
        <v>66</v>
      </c>
      <c r="O9617" t="s">
        <v>67</v>
      </c>
      <c r="P9617" t="s">
        <v>138</v>
      </c>
      <c r="Q9617" t="s">
        <v>139</v>
      </c>
      <c r="R9617" t="s">
        <v>70</v>
      </c>
      <c r="S9617">
        <v>37058.143419813001</v>
      </c>
      <c r="T9617">
        <v>14.881988111331999</v>
      </c>
      <c r="U9617">
        <v>22.914870057369999</v>
      </c>
      <c r="V9617">
        <v>1617.2094071244001</v>
      </c>
      <c r="W9617">
        <v>0</v>
      </c>
    </row>
    <row r="9618" spans="3:23" x14ac:dyDescent="0.35">
      <c r="C9618" s="12">
        <v>44013</v>
      </c>
      <c r="D9618" s="12">
        <v>44043</v>
      </c>
      <c r="E9618" t="s">
        <v>20</v>
      </c>
      <c r="F9618" t="s">
        <v>59</v>
      </c>
      <c r="G9618" t="s">
        <v>59</v>
      </c>
      <c r="H9618" t="s">
        <v>60</v>
      </c>
      <c r="I9618" t="s">
        <v>61</v>
      </c>
      <c r="J9618" t="s">
        <v>62</v>
      </c>
      <c r="K9618" t="s">
        <v>63</v>
      </c>
      <c r="L9618" t="s">
        <v>64</v>
      </c>
      <c r="M9618" t="s">
        <v>101</v>
      </c>
      <c r="N9618" t="s">
        <v>102</v>
      </c>
      <c r="O9618" t="s">
        <v>93</v>
      </c>
      <c r="P9618" t="s">
        <v>308</v>
      </c>
      <c r="Q9618" t="s">
        <v>309</v>
      </c>
      <c r="R9618" t="s">
        <v>70</v>
      </c>
      <c r="S9618">
        <v>37045.455545452001</v>
      </c>
      <c r="T9618">
        <v>7.3727328336552</v>
      </c>
      <c r="U9618">
        <v>28.135754535176002</v>
      </c>
      <c r="V9618">
        <v>1316.6682805374001</v>
      </c>
      <c r="W9618">
        <v>0</v>
      </c>
    </row>
    <row r="9619" spans="3:23" x14ac:dyDescent="0.35">
      <c r="C9619" s="12">
        <v>43862</v>
      </c>
      <c r="D9619" s="12">
        <v>43890</v>
      </c>
      <c r="E9619" t="s">
        <v>20</v>
      </c>
      <c r="F9619" t="s">
        <v>59</v>
      </c>
      <c r="G9619" t="s">
        <v>59</v>
      </c>
      <c r="H9619" t="s">
        <v>76</v>
      </c>
      <c r="I9619" t="s">
        <v>61</v>
      </c>
      <c r="J9619" t="s">
        <v>62</v>
      </c>
      <c r="K9619" t="s">
        <v>63</v>
      </c>
      <c r="L9619" t="s">
        <v>64</v>
      </c>
      <c r="M9619" t="s">
        <v>82</v>
      </c>
      <c r="N9619" t="s">
        <v>157</v>
      </c>
      <c r="O9619" t="s">
        <v>67</v>
      </c>
      <c r="P9619" t="s">
        <v>373</v>
      </c>
      <c r="Q9619" t="s">
        <v>374</v>
      </c>
      <c r="R9619" t="s">
        <v>70</v>
      </c>
      <c r="S9619">
        <v>37024.488942322998</v>
      </c>
      <c r="T9619">
        <v>4.7768558114047996</v>
      </c>
      <c r="U9619">
        <v>186.96086275963</v>
      </c>
      <c r="V9619">
        <v>198.03336589179</v>
      </c>
      <c r="W9619">
        <v>0</v>
      </c>
    </row>
    <row r="9620" spans="3:23" x14ac:dyDescent="0.35">
      <c r="C9620" s="12">
        <v>44317</v>
      </c>
      <c r="D9620" s="12">
        <v>44347</v>
      </c>
      <c r="E9620" t="s">
        <v>21</v>
      </c>
      <c r="F9620" t="s">
        <v>59</v>
      </c>
      <c r="G9620" t="s">
        <v>59</v>
      </c>
      <c r="H9620" t="s">
        <v>60</v>
      </c>
      <c r="I9620" t="s">
        <v>61</v>
      </c>
      <c r="J9620" t="s">
        <v>62</v>
      </c>
      <c r="K9620" t="s">
        <v>63</v>
      </c>
      <c r="L9620" t="s">
        <v>64</v>
      </c>
      <c r="M9620" t="s">
        <v>65</v>
      </c>
      <c r="N9620" t="s">
        <v>66</v>
      </c>
      <c r="O9620" t="s">
        <v>67</v>
      </c>
      <c r="P9620" t="s">
        <v>259</v>
      </c>
      <c r="Q9620" t="s">
        <v>260</v>
      </c>
      <c r="R9620" t="s">
        <v>70</v>
      </c>
      <c r="S9620">
        <v>37020.493339904002</v>
      </c>
      <c r="T9620">
        <v>7.5014808959456998</v>
      </c>
      <c r="U9620">
        <v>62.023058707658997</v>
      </c>
      <c r="V9620">
        <v>596.88274185890998</v>
      </c>
      <c r="W9620">
        <v>0</v>
      </c>
    </row>
    <row r="9621" spans="3:23" x14ac:dyDescent="0.35">
      <c r="C9621" s="12">
        <v>43647</v>
      </c>
      <c r="D9621" s="12">
        <v>43677</v>
      </c>
      <c r="E9621" t="s">
        <v>75</v>
      </c>
      <c r="F9621" t="s">
        <v>59</v>
      </c>
      <c r="G9621" t="s">
        <v>59</v>
      </c>
      <c r="H9621" t="s">
        <v>87</v>
      </c>
      <c r="I9621" t="s">
        <v>61</v>
      </c>
      <c r="J9621" t="s">
        <v>62</v>
      </c>
      <c r="K9621" t="s">
        <v>63</v>
      </c>
      <c r="L9621" t="s">
        <v>64</v>
      </c>
      <c r="M9621" t="s">
        <v>137</v>
      </c>
      <c r="N9621" t="s">
        <v>66</v>
      </c>
      <c r="O9621" t="s">
        <v>67</v>
      </c>
      <c r="P9621" t="s">
        <v>138</v>
      </c>
      <c r="Q9621" t="s">
        <v>139</v>
      </c>
      <c r="R9621" t="s">
        <v>70</v>
      </c>
      <c r="S9621">
        <v>37008.973826242996</v>
      </c>
      <c r="T9621">
        <v>14.831529030154</v>
      </c>
      <c r="U9621">
        <v>21.818477870022001</v>
      </c>
      <c r="V9621">
        <v>1696.2216175993001</v>
      </c>
      <c r="W9621">
        <v>0</v>
      </c>
    </row>
    <row r="9622" spans="3:23" x14ac:dyDescent="0.35">
      <c r="C9622" s="12">
        <v>43831</v>
      </c>
      <c r="D9622" s="12">
        <v>43861</v>
      </c>
      <c r="E9622" t="s">
        <v>20</v>
      </c>
      <c r="F9622" t="s">
        <v>59</v>
      </c>
      <c r="G9622" t="s">
        <v>59</v>
      </c>
      <c r="H9622" t="s">
        <v>76</v>
      </c>
      <c r="I9622" t="s">
        <v>61</v>
      </c>
      <c r="J9622" t="s">
        <v>62</v>
      </c>
      <c r="K9622" t="s">
        <v>63</v>
      </c>
      <c r="L9622" t="s">
        <v>64</v>
      </c>
      <c r="M9622" t="s">
        <v>65</v>
      </c>
      <c r="N9622" t="s">
        <v>66</v>
      </c>
      <c r="O9622" t="s">
        <v>67</v>
      </c>
      <c r="P9622" t="s">
        <v>339</v>
      </c>
      <c r="Q9622" t="s">
        <v>340</v>
      </c>
      <c r="R9622" t="s">
        <v>70</v>
      </c>
      <c r="S9622">
        <v>37000.169843755</v>
      </c>
      <c r="T9622">
        <v>16.760897129852001</v>
      </c>
      <c r="U9622">
        <v>192.06963493277999</v>
      </c>
      <c r="V9622">
        <v>192.63935112233</v>
      </c>
      <c r="W9622">
        <v>0</v>
      </c>
    </row>
    <row r="9623" spans="3:23" x14ac:dyDescent="0.35">
      <c r="C9623" s="12">
        <v>44166</v>
      </c>
      <c r="D9623" s="12">
        <v>44196</v>
      </c>
      <c r="E9623" t="s">
        <v>21</v>
      </c>
      <c r="F9623" t="s">
        <v>59</v>
      </c>
      <c r="G9623" t="s">
        <v>59</v>
      </c>
      <c r="H9623" t="s">
        <v>87</v>
      </c>
      <c r="I9623" t="s">
        <v>61</v>
      </c>
      <c r="J9623" t="s">
        <v>62</v>
      </c>
      <c r="K9623" t="s">
        <v>63</v>
      </c>
      <c r="L9623" t="s">
        <v>64</v>
      </c>
      <c r="M9623" t="s">
        <v>82</v>
      </c>
      <c r="N9623" t="s">
        <v>120</v>
      </c>
      <c r="O9623" t="s">
        <v>121</v>
      </c>
      <c r="P9623" t="s">
        <v>355</v>
      </c>
      <c r="Q9623" t="s">
        <v>356</v>
      </c>
      <c r="R9623" t="s">
        <v>70</v>
      </c>
      <c r="S9623">
        <v>36996.740323188998</v>
      </c>
      <c r="T9623">
        <v>2.3259431295064998</v>
      </c>
      <c r="U9623">
        <v>43.705705452799002</v>
      </c>
      <c r="V9623">
        <v>846.49681179828997</v>
      </c>
      <c r="W9623">
        <v>0</v>
      </c>
    </row>
    <row r="9624" spans="3:23" x14ac:dyDescent="0.35">
      <c r="C9624" s="12">
        <v>43922</v>
      </c>
      <c r="D9624" s="12">
        <v>43951</v>
      </c>
      <c r="E9624" t="s">
        <v>20</v>
      </c>
      <c r="F9624" t="s">
        <v>59</v>
      </c>
      <c r="G9624" t="s">
        <v>59</v>
      </c>
      <c r="H9624" t="s">
        <v>60</v>
      </c>
      <c r="I9624" t="s">
        <v>61</v>
      </c>
      <c r="J9624" t="s">
        <v>62</v>
      </c>
      <c r="K9624" t="s">
        <v>63</v>
      </c>
      <c r="L9624" t="s">
        <v>64</v>
      </c>
      <c r="M9624" t="s">
        <v>96</v>
      </c>
      <c r="N9624" t="s">
        <v>97</v>
      </c>
      <c r="O9624" t="s">
        <v>98</v>
      </c>
      <c r="P9624" t="s">
        <v>458</v>
      </c>
      <c r="Q9624" t="s">
        <v>459</v>
      </c>
      <c r="R9624" t="s">
        <v>70</v>
      </c>
      <c r="S9624">
        <v>36996.182203376004</v>
      </c>
      <c r="T9624">
        <v>0.26666326226506998</v>
      </c>
      <c r="U9624">
        <v>3299</v>
      </c>
      <c r="V9624">
        <v>11.214362595749</v>
      </c>
      <c r="W9624">
        <v>0</v>
      </c>
    </row>
    <row r="9625" spans="3:23" x14ac:dyDescent="0.35">
      <c r="C9625" s="12">
        <v>43739</v>
      </c>
      <c r="D9625" s="12">
        <v>43769</v>
      </c>
      <c r="E9625" t="s">
        <v>20</v>
      </c>
      <c r="F9625" t="s">
        <v>59</v>
      </c>
      <c r="G9625" t="s">
        <v>59</v>
      </c>
      <c r="H9625" t="s">
        <v>60</v>
      </c>
      <c r="I9625" t="s">
        <v>61</v>
      </c>
      <c r="J9625" t="s">
        <v>62</v>
      </c>
      <c r="K9625" t="s">
        <v>63</v>
      </c>
      <c r="L9625" t="s">
        <v>64</v>
      </c>
      <c r="M9625" t="s">
        <v>96</v>
      </c>
      <c r="N9625" t="s">
        <v>97</v>
      </c>
      <c r="O9625" t="s">
        <v>98</v>
      </c>
      <c r="P9625" t="s">
        <v>387</v>
      </c>
      <c r="Q9625" t="s">
        <v>388</v>
      </c>
      <c r="R9625" t="s">
        <v>70</v>
      </c>
      <c r="S9625">
        <v>36993.886459743</v>
      </c>
      <c r="T9625">
        <v>5.3659074044904003</v>
      </c>
      <c r="U9625">
        <v>61.427870753729003</v>
      </c>
      <c r="V9625">
        <v>602.23292791729</v>
      </c>
      <c r="W9625">
        <v>0</v>
      </c>
    </row>
    <row r="9626" spans="3:23" x14ac:dyDescent="0.35">
      <c r="C9626" s="12">
        <v>44013</v>
      </c>
      <c r="D9626" s="12">
        <v>44043</v>
      </c>
      <c r="E9626" t="s">
        <v>20</v>
      </c>
      <c r="F9626" t="s">
        <v>59</v>
      </c>
      <c r="G9626" t="s">
        <v>59</v>
      </c>
      <c r="H9626" t="s">
        <v>87</v>
      </c>
      <c r="I9626" t="s">
        <v>61</v>
      </c>
      <c r="J9626" t="s">
        <v>62</v>
      </c>
      <c r="K9626" t="s">
        <v>63</v>
      </c>
      <c r="L9626" t="s">
        <v>64</v>
      </c>
      <c r="M9626" t="s">
        <v>96</v>
      </c>
      <c r="N9626" t="s">
        <v>97</v>
      </c>
      <c r="O9626" t="s">
        <v>98</v>
      </c>
      <c r="P9626" t="s">
        <v>369</v>
      </c>
      <c r="Q9626" t="s">
        <v>370</v>
      </c>
      <c r="R9626" t="s">
        <v>70</v>
      </c>
      <c r="S9626">
        <v>36957.682629948999</v>
      </c>
      <c r="T9626">
        <v>0.13319861073222999</v>
      </c>
      <c r="U9626">
        <v>2070.8084990407001</v>
      </c>
      <c r="V9626">
        <v>17.846982300425001</v>
      </c>
      <c r="W9626">
        <v>0</v>
      </c>
    </row>
    <row r="9627" spans="3:23" x14ac:dyDescent="0.35">
      <c r="C9627" s="12">
        <v>43647</v>
      </c>
      <c r="D9627" s="12">
        <v>43677</v>
      </c>
      <c r="E9627" t="s">
        <v>75</v>
      </c>
      <c r="F9627" t="s">
        <v>59</v>
      </c>
      <c r="G9627" t="s">
        <v>59</v>
      </c>
      <c r="H9627" t="s">
        <v>60</v>
      </c>
      <c r="I9627" t="s">
        <v>61</v>
      </c>
      <c r="J9627" t="s">
        <v>62</v>
      </c>
      <c r="K9627" t="s">
        <v>63</v>
      </c>
      <c r="L9627" t="s">
        <v>64</v>
      </c>
      <c r="M9627" t="s">
        <v>82</v>
      </c>
      <c r="N9627" t="s">
        <v>246</v>
      </c>
      <c r="O9627" t="s">
        <v>112</v>
      </c>
      <c r="P9627" t="s">
        <v>383</v>
      </c>
      <c r="Q9627" t="s">
        <v>384</v>
      </c>
      <c r="R9627" t="s">
        <v>70</v>
      </c>
      <c r="S9627">
        <v>36955.229358436998</v>
      </c>
      <c r="T9627">
        <v>6.9060299201725002</v>
      </c>
      <c r="U9627">
        <v>177.63994273426999</v>
      </c>
      <c r="V9627">
        <v>208.03445885881999</v>
      </c>
      <c r="W9627">
        <v>0</v>
      </c>
    </row>
    <row r="9628" spans="3:23" x14ac:dyDescent="0.35">
      <c r="C9628" s="12">
        <v>43862</v>
      </c>
      <c r="D9628" s="12">
        <v>43890</v>
      </c>
      <c r="E9628" t="s">
        <v>20</v>
      </c>
      <c r="F9628" t="s">
        <v>59</v>
      </c>
      <c r="G9628" t="s">
        <v>59</v>
      </c>
      <c r="H9628" t="s">
        <v>60</v>
      </c>
      <c r="I9628" t="s">
        <v>61</v>
      </c>
      <c r="J9628" t="s">
        <v>62</v>
      </c>
      <c r="K9628" t="s">
        <v>63</v>
      </c>
      <c r="L9628" t="s">
        <v>64</v>
      </c>
      <c r="M9628" t="s">
        <v>65</v>
      </c>
      <c r="N9628" t="s">
        <v>66</v>
      </c>
      <c r="O9628" t="s">
        <v>67</v>
      </c>
      <c r="P9628" t="s">
        <v>312</v>
      </c>
      <c r="Q9628" t="s">
        <v>313</v>
      </c>
      <c r="R9628" t="s">
        <v>70</v>
      </c>
      <c r="S9628">
        <v>36946.242970965999</v>
      </c>
      <c r="T9628">
        <v>12.822863413886999</v>
      </c>
      <c r="U9628">
        <v>75.605782062222005</v>
      </c>
      <c r="V9628">
        <v>488.66954303256</v>
      </c>
      <c r="W9628">
        <v>0</v>
      </c>
    </row>
    <row r="9629" spans="3:23" x14ac:dyDescent="0.35">
      <c r="C9629" s="12">
        <v>43374</v>
      </c>
      <c r="D9629" s="12">
        <v>43404</v>
      </c>
      <c r="E9629" t="s">
        <v>75</v>
      </c>
      <c r="F9629" t="s">
        <v>59</v>
      </c>
      <c r="G9629" t="s">
        <v>59</v>
      </c>
      <c r="H9629" t="s">
        <v>76</v>
      </c>
      <c r="I9629" t="s">
        <v>61</v>
      </c>
      <c r="J9629" t="s">
        <v>62</v>
      </c>
      <c r="K9629" t="s">
        <v>63</v>
      </c>
      <c r="L9629" t="s">
        <v>64</v>
      </c>
      <c r="M9629" t="s">
        <v>88</v>
      </c>
      <c r="N9629" t="s">
        <v>89</v>
      </c>
      <c r="O9629" t="s">
        <v>67</v>
      </c>
      <c r="P9629" t="s">
        <v>314</v>
      </c>
      <c r="Q9629" t="s">
        <v>315</v>
      </c>
      <c r="R9629" t="s">
        <v>70</v>
      </c>
      <c r="S9629">
        <v>36915.645283769001</v>
      </c>
      <c r="T9629">
        <v>32.145621017829001</v>
      </c>
      <c r="U9629">
        <v>27.386915598763</v>
      </c>
      <c r="V9629">
        <v>1347.9300051385001</v>
      </c>
      <c r="W9629">
        <v>0</v>
      </c>
    </row>
    <row r="9630" spans="3:23" x14ac:dyDescent="0.35">
      <c r="C9630" s="12">
        <v>44317</v>
      </c>
      <c r="D9630" s="12">
        <v>44347</v>
      </c>
      <c r="E9630" t="s">
        <v>21</v>
      </c>
      <c r="F9630" t="s">
        <v>59</v>
      </c>
      <c r="G9630" t="s">
        <v>59</v>
      </c>
      <c r="H9630" t="s">
        <v>60</v>
      </c>
      <c r="I9630" t="s">
        <v>61</v>
      </c>
      <c r="J9630" t="s">
        <v>62</v>
      </c>
      <c r="K9630" t="s">
        <v>63</v>
      </c>
      <c r="L9630" t="s">
        <v>64</v>
      </c>
      <c r="M9630" t="s">
        <v>96</v>
      </c>
      <c r="N9630" t="s">
        <v>111</v>
      </c>
      <c r="O9630" t="s">
        <v>112</v>
      </c>
      <c r="P9630" t="s">
        <v>351</v>
      </c>
      <c r="Q9630" t="s">
        <v>352</v>
      </c>
      <c r="R9630" t="s">
        <v>70</v>
      </c>
      <c r="S9630">
        <v>36883.500394239003</v>
      </c>
      <c r="T9630">
        <v>6.6852016941411998</v>
      </c>
      <c r="U9630">
        <v>90.062294917361001</v>
      </c>
      <c r="V9630">
        <v>409.53320618892002</v>
      </c>
      <c r="W9630">
        <v>0</v>
      </c>
    </row>
    <row r="9631" spans="3:23" x14ac:dyDescent="0.35">
      <c r="C9631" s="12">
        <v>44440</v>
      </c>
      <c r="D9631" s="12">
        <v>44469</v>
      </c>
      <c r="E9631" t="s">
        <v>21</v>
      </c>
      <c r="F9631" t="s">
        <v>59</v>
      </c>
      <c r="G9631" t="s">
        <v>59</v>
      </c>
      <c r="H9631" t="s">
        <v>60</v>
      </c>
      <c r="I9631" t="s">
        <v>61</v>
      </c>
      <c r="J9631" t="s">
        <v>62</v>
      </c>
      <c r="K9631" t="s">
        <v>63</v>
      </c>
      <c r="L9631" t="s">
        <v>64</v>
      </c>
      <c r="M9631" t="s">
        <v>65</v>
      </c>
      <c r="N9631" t="s">
        <v>66</v>
      </c>
      <c r="O9631" t="s">
        <v>67</v>
      </c>
      <c r="P9631" t="s">
        <v>259</v>
      </c>
      <c r="Q9631" t="s">
        <v>260</v>
      </c>
      <c r="R9631" t="s">
        <v>70</v>
      </c>
      <c r="S9631">
        <v>36869.207576556997</v>
      </c>
      <c r="T9631">
        <v>4.7225016753771998</v>
      </c>
      <c r="U9631">
        <v>62.451190596608001</v>
      </c>
      <c r="V9631">
        <v>590.36836967139004</v>
      </c>
      <c r="W9631">
        <v>0</v>
      </c>
    </row>
    <row r="9632" spans="3:23" x14ac:dyDescent="0.35">
      <c r="C9632" s="12">
        <v>44013</v>
      </c>
      <c r="D9632" s="12">
        <v>44043</v>
      </c>
      <c r="E9632" t="s">
        <v>20</v>
      </c>
      <c r="F9632" t="s">
        <v>59</v>
      </c>
      <c r="G9632" t="s">
        <v>59</v>
      </c>
      <c r="H9632" t="s">
        <v>60</v>
      </c>
      <c r="I9632" t="s">
        <v>61</v>
      </c>
      <c r="J9632" t="s">
        <v>62</v>
      </c>
      <c r="K9632" t="s">
        <v>63</v>
      </c>
      <c r="L9632" t="s">
        <v>64</v>
      </c>
      <c r="M9632" t="s">
        <v>65</v>
      </c>
      <c r="N9632" t="s">
        <v>92</v>
      </c>
      <c r="O9632" t="s">
        <v>93</v>
      </c>
      <c r="P9632" t="s">
        <v>333</v>
      </c>
      <c r="Q9632" t="s">
        <v>334</v>
      </c>
      <c r="R9632" t="s">
        <v>70</v>
      </c>
      <c r="S9632">
        <v>36850.942273966997</v>
      </c>
      <c r="T9632">
        <v>7.3447331962157998</v>
      </c>
      <c r="U9632">
        <v>68.515730741607001</v>
      </c>
      <c r="V9632">
        <v>537.84644599270996</v>
      </c>
      <c r="W9632">
        <v>0</v>
      </c>
    </row>
    <row r="9633" spans="3:23" x14ac:dyDescent="0.35">
      <c r="C9633" s="12">
        <v>43647</v>
      </c>
      <c r="D9633" s="12">
        <v>43677</v>
      </c>
      <c r="E9633" t="s">
        <v>75</v>
      </c>
      <c r="F9633" t="s">
        <v>59</v>
      </c>
      <c r="G9633" t="s">
        <v>59</v>
      </c>
      <c r="H9633" t="s">
        <v>60</v>
      </c>
      <c r="I9633" t="s">
        <v>61</v>
      </c>
      <c r="J9633" t="s">
        <v>62</v>
      </c>
      <c r="K9633" t="s">
        <v>63</v>
      </c>
      <c r="L9633" t="s">
        <v>64</v>
      </c>
      <c r="M9633" t="s">
        <v>65</v>
      </c>
      <c r="N9633" t="s">
        <v>66</v>
      </c>
      <c r="O9633" t="s">
        <v>67</v>
      </c>
      <c r="P9633" t="s">
        <v>345</v>
      </c>
      <c r="Q9633" t="s">
        <v>346</v>
      </c>
      <c r="R9633" t="s">
        <v>70</v>
      </c>
      <c r="S9633">
        <v>36850.901392307002</v>
      </c>
      <c r="T9633">
        <v>12.949713283374001</v>
      </c>
      <c r="U9633">
        <v>87.011340730436999</v>
      </c>
      <c r="V9633">
        <v>423.51837223692002</v>
      </c>
      <c r="W9633">
        <v>0</v>
      </c>
    </row>
    <row r="9634" spans="3:23" x14ac:dyDescent="0.35">
      <c r="C9634" s="12">
        <v>44256</v>
      </c>
      <c r="D9634" s="12">
        <v>44286</v>
      </c>
      <c r="E9634" t="s">
        <v>21</v>
      </c>
      <c r="F9634" t="s">
        <v>59</v>
      </c>
      <c r="G9634" t="s">
        <v>59</v>
      </c>
      <c r="H9634" t="s">
        <v>87</v>
      </c>
      <c r="I9634" t="s">
        <v>61</v>
      </c>
      <c r="J9634" t="s">
        <v>62</v>
      </c>
      <c r="K9634" t="s">
        <v>63</v>
      </c>
      <c r="L9634" t="s">
        <v>64</v>
      </c>
      <c r="M9634" t="s">
        <v>88</v>
      </c>
      <c r="N9634" t="s">
        <v>89</v>
      </c>
      <c r="O9634" t="s">
        <v>67</v>
      </c>
      <c r="P9634" t="s">
        <v>244</v>
      </c>
      <c r="Q9634" t="s">
        <v>245</v>
      </c>
      <c r="R9634" t="s">
        <v>70</v>
      </c>
      <c r="S9634">
        <v>36840.125968132998</v>
      </c>
      <c r="T9634">
        <v>12.183089713106</v>
      </c>
      <c r="U9634">
        <v>25.573476361861001</v>
      </c>
      <c r="V9634">
        <v>1440.5599554339001</v>
      </c>
      <c r="W9634">
        <v>0</v>
      </c>
    </row>
    <row r="9635" spans="3:23" x14ac:dyDescent="0.35">
      <c r="C9635" s="12">
        <v>43983</v>
      </c>
      <c r="D9635" s="12">
        <v>44012</v>
      </c>
      <c r="E9635" t="s">
        <v>20</v>
      </c>
      <c r="F9635" t="s">
        <v>59</v>
      </c>
      <c r="G9635" t="s">
        <v>59</v>
      </c>
      <c r="H9635" t="s">
        <v>60</v>
      </c>
      <c r="I9635" t="s">
        <v>61</v>
      </c>
      <c r="J9635" t="s">
        <v>62</v>
      </c>
      <c r="K9635" t="s">
        <v>63</v>
      </c>
      <c r="L9635" t="s">
        <v>64</v>
      </c>
      <c r="M9635" t="s">
        <v>88</v>
      </c>
      <c r="N9635" t="s">
        <v>150</v>
      </c>
      <c r="O9635" t="s">
        <v>93</v>
      </c>
      <c r="P9635" t="s">
        <v>269</v>
      </c>
      <c r="Q9635" t="s">
        <v>270</v>
      </c>
      <c r="R9635" t="s">
        <v>70</v>
      </c>
      <c r="S9635">
        <v>36816.038447892999</v>
      </c>
      <c r="T9635">
        <v>6.6315161721724998</v>
      </c>
      <c r="U9635">
        <v>32.242315715773003</v>
      </c>
      <c r="V9635">
        <v>1141.854659958</v>
      </c>
      <c r="W9635">
        <v>0</v>
      </c>
    </row>
    <row r="9636" spans="3:23" x14ac:dyDescent="0.35">
      <c r="C9636" s="12">
        <v>44075</v>
      </c>
      <c r="D9636" s="12">
        <v>44104</v>
      </c>
      <c r="E9636" t="s">
        <v>20</v>
      </c>
      <c r="F9636" t="s">
        <v>59</v>
      </c>
      <c r="G9636" t="s">
        <v>59</v>
      </c>
      <c r="H9636" t="s">
        <v>60</v>
      </c>
      <c r="I9636" t="s">
        <v>61</v>
      </c>
      <c r="J9636" t="s">
        <v>62</v>
      </c>
      <c r="K9636" t="s">
        <v>63</v>
      </c>
      <c r="L9636" t="s">
        <v>64</v>
      </c>
      <c r="M9636" t="s">
        <v>88</v>
      </c>
      <c r="N9636" t="s">
        <v>150</v>
      </c>
      <c r="O9636" t="s">
        <v>93</v>
      </c>
      <c r="P9636" t="s">
        <v>231</v>
      </c>
      <c r="Q9636" t="s">
        <v>232</v>
      </c>
      <c r="R9636" t="s">
        <v>70</v>
      </c>
      <c r="S9636">
        <v>36797.462494476</v>
      </c>
      <c r="T9636">
        <v>7.7193895228032003</v>
      </c>
      <c r="U9636">
        <v>30.069947723449001</v>
      </c>
      <c r="V9636">
        <v>1223.7288482474</v>
      </c>
      <c r="W9636">
        <v>0</v>
      </c>
    </row>
    <row r="9637" spans="3:23" x14ac:dyDescent="0.35">
      <c r="C9637" s="12">
        <v>43617</v>
      </c>
      <c r="D9637" s="12">
        <v>43646</v>
      </c>
      <c r="E9637" t="s">
        <v>75</v>
      </c>
      <c r="F9637" t="s">
        <v>59</v>
      </c>
      <c r="G9637" t="s">
        <v>59</v>
      </c>
      <c r="H9637" t="s">
        <v>87</v>
      </c>
      <c r="I9637" t="s">
        <v>61</v>
      </c>
      <c r="J9637" t="s">
        <v>62</v>
      </c>
      <c r="K9637" t="s">
        <v>63</v>
      </c>
      <c r="L9637" t="s">
        <v>64</v>
      </c>
      <c r="M9637" t="s">
        <v>82</v>
      </c>
      <c r="N9637" t="s">
        <v>120</v>
      </c>
      <c r="O9637" t="s">
        <v>121</v>
      </c>
      <c r="P9637" t="s">
        <v>221</v>
      </c>
      <c r="Q9637" t="s">
        <v>222</v>
      </c>
      <c r="R9637" t="s">
        <v>70</v>
      </c>
      <c r="S9637">
        <v>36782.687578785</v>
      </c>
      <c r="T9637">
        <v>3.7263091702631002</v>
      </c>
      <c r="U9637">
        <v>171.96898673338001</v>
      </c>
      <c r="V9637">
        <v>213.89140145259</v>
      </c>
      <c r="W9637">
        <v>0</v>
      </c>
    </row>
    <row r="9638" spans="3:23" x14ac:dyDescent="0.35">
      <c r="C9638" s="12">
        <v>43862</v>
      </c>
      <c r="D9638" s="12">
        <v>43890</v>
      </c>
      <c r="E9638" t="s">
        <v>20</v>
      </c>
      <c r="F9638" t="s">
        <v>59</v>
      </c>
      <c r="G9638" t="s">
        <v>59</v>
      </c>
      <c r="H9638" t="s">
        <v>60</v>
      </c>
      <c r="I9638" t="s">
        <v>61</v>
      </c>
      <c r="J9638" t="s">
        <v>62</v>
      </c>
      <c r="K9638" t="s">
        <v>63</v>
      </c>
      <c r="L9638" t="s">
        <v>64</v>
      </c>
      <c r="M9638" t="s">
        <v>101</v>
      </c>
      <c r="N9638" t="s">
        <v>102</v>
      </c>
      <c r="O9638" t="s">
        <v>93</v>
      </c>
      <c r="P9638" t="s">
        <v>304</v>
      </c>
      <c r="Q9638" t="s">
        <v>305</v>
      </c>
      <c r="R9638" t="s">
        <v>70</v>
      </c>
      <c r="S9638">
        <v>36776.51822125</v>
      </c>
      <c r="T9638">
        <v>12.321942953233</v>
      </c>
      <c r="U9638">
        <v>60.651807220435003</v>
      </c>
      <c r="V9638">
        <v>606.35486239656996</v>
      </c>
      <c r="W9638">
        <v>0</v>
      </c>
    </row>
    <row r="9639" spans="3:23" x14ac:dyDescent="0.35">
      <c r="C9639" s="12">
        <v>43586</v>
      </c>
      <c r="D9639" s="12">
        <v>43616</v>
      </c>
      <c r="E9639" t="s">
        <v>75</v>
      </c>
      <c r="F9639" t="s">
        <v>59</v>
      </c>
      <c r="G9639" t="s">
        <v>59</v>
      </c>
      <c r="H9639" t="s">
        <v>60</v>
      </c>
      <c r="I9639" t="s">
        <v>61</v>
      </c>
      <c r="J9639" t="s">
        <v>62</v>
      </c>
      <c r="K9639" t="s">
        <v>63</v>
      </c>
      <c r="L9639" t="s">
        <v>64</v>
      </c>
      <c r="M9639" t="s">
        <v>82</v>
      </c>
      <c r="N9639" t="s">
        <v>379</v>
      </c>
      <c r="O9639" t="s">
        <v>380</v>
      </c>
      <c r="P9639" t="s">
        <v>472</v>
      </c>
      <c r="Q9639" t="s">
        <v>473</v>
      </c>
      <c r="R9639" t="s">
        <v>70</v>
      </c>
      <c r="S9639">
        <v>36758.974796807001</v>
      </c>
      <c r="T9639">
        <v>4.8943557803350997</v>
      </c>
      <c r="U9639">
        <v>42.524585326587001</v>
      </c>
      <c r="V9639">
        <v>864.41700758514003</v>
      </c>
      <c r="W9639">
        <v>0</v>
      </c>
    </row>
    <row r="9640" spans="3:23" x14ac:dyDescent="0.35">
      <c r="C9640" s="12">
        <v>43525</v>
      </c>
      <c r="D9640" s="12">
        <v>43555</v>
      </c>
      <c r="E9640" t="s">
        <v>75</v>
      </c>
      <c r="F9640" t="s">
        <v>59</v>
      </c>
      <c r="G9640" t="s">
        <v>59</v>
      </c>
      <c r="H9640" t="s">
        <v>87</v>
      </c>
      <c r="I9640" t="s">
        <v>61</v>
      </c>
      <c r="J9640" t="s">
        <v>62</v>
      </c>
      <c r="K9640" t="s">
        <v>63</v>
      </c>
      <c r="L9640" t="s">
        <v>64</v>
      </c>
      <c r="M9640" t="s">
        <v>101</v>
      </c>
      <c r="N9640" t="s">
        <v>102</v>
      </c>
      <c r="O9640" t="s">
        <v>93</v>
      </c>
      <c r="P9640" t="s">
        <v>308</v>
      </c>
      <c r="Q9640" t="s">
        <v>309</v>
      </c>
      <c r="R9640" t="s">
        <v>70</v>
      </c>
      <c r="S9640">
        <v>36752.903816735998</v>
      </c>
      <c r="T9640">
        <v>1.8416103938777999</v>
      </c>
      <c r="U9640">
        <v>23.798920971428998</v>
      </c>
      <c r="V9640">
        <v>1544.3096710502</v>
      </c>
      <c r="W9640">
        <v>0</v>
      </c>
    </row>
    <row r="9641" spans="3:23" x14ac:dyDescent="0.35">
      <c r="C9641" s="12">
        <v>43800</v>
      </c>
      <c r="D9641" s="12">
        <v>43830</v>
      </c>
      <c r="E9641" t="s">
        <v>20</v>
      </c>
      <c r="F9641" t="s">
        <v>59</v>
      </c>
      <c r="G9641" t="s">
        <v>59</v>
      </c>
      <c r="H9641" t="s">
        <v>76</v>
      </c>
      <c r="I9641" t="s">
        <v>61</v>
      </c>
      <c r="J9641" t="s">
        <v>62</v>
      </c>
      <c r="K9641" t="s">
        <v>63</v>
      </c>
      <c r="L9641" t="s">
        <v>64</v>
      </c>
      <c r="M9641" t="s">
        <v>65</v>
      </c>
      <c r="N9641" t="s">
        <v>66</v>
      </c>
      <c r="O9641" t="s">
        <v>67</v>
      </c>
      <c r="P9641" t="s">
        <v>339</v>
      </c>
      <c r="Q9641" t="s">
        <v>340</v>
      </c>
      <c r="R9641" t="s">
        <v>70</v>
      </c>
      <c r="S9641">
        <v>36716.954149837002</v>
      </c>
      <c r="T9641">
        <v>20.854549477096</v>
      </c>
      <c r="U9641">
        <v>195.37092874452</v>
      </c>
      <c r="V9641">
        <v>187.93458364449</v>
      </c>
      <c r="W9641">
        <v>0</v>
      </c>
    </row>
    <row r="9642" spans="3:23" x14ac:dyDescent="0.35">
      <c r="C9642" s="12">
        <v>44166</v>
      </c>
      <c r="D9642" s="12">
        <v>44196</v>
      </c>
      <c r="E9642" t="s">
        <v>21</v>
      </c>
      <c r="F9642" t="s">
        <v>59</v>
      </c>
      <c r="G9642" t="s">
        <v>59</v>
      </c>
      <c r="H9642" t="s">
        <v>60</v>
      </c>
      <c r="I9642" t="s">
        <v>61</v>
      </c>
      <c r="J9642" t="s">
        <v>62</v>
      </c>
      <c r="K9642" t="s">
        <v>63</v>
      </c>
      <c r="L9642" t="s">
        <v>64</v>
      </c>
      <c r="M9642" t="s">
        <v>82</v>
      </c>
      <c r="N9642" t="s">
        <v>597</v>
      </c>
      <c r="O9642" t="s">
        <v>598</v>
      </c>
      <c r="P9642" t="s">
        <v>613</v>
      </c>
      <c r="Q9642" t="s">
        <v>614</v>
      </c>
      <c r="R9642" t="s">
        <v>70</v>
      </c>
      <c r="S9642">
        <v>36700.984751584998</v>
      </c>
      <c r="T9642">
        <v>0.88685066733027995</v>
      </c>
      <c r="U9642">
        <v>26.505335896744999</v>
      </c>
      <c r="V9642">
        <v>1384.6640123543</v>
      </c>
      <c r="W9642">
        <v>0</v>
      </c>
    </row>
    <row r="9643" spans="3:23" x14ac:dyDescent="0.35">
      <c r="C9643" s="12">
        <v>43556</v>
      </c>
      <c r="D9643" s="12">
        <v>43585</v>
      </c>
      <c r="E9643" t="s">
        <v>75</v>
      </c>
      <c r="F9643" t="s">
        <v>59</v>
      </c>
      <c r="G9643" t="s">
        <v>59</v>
      </c>
      <c r="H9643" t="s">
        <v>76</v>
      </c>
      <c r="I9643" t="s">
        <v>61</v>
      </c>
      <c r="J9643" t="s">
        <v>62</v>
      </c>
      <c r="K9643" t="s">
        <v>63</v>
      </c>
      <c r="L9643" t="s">
        <v>64</v>
      </c>
      <c r="M9643" t="s">
        <v>96</v>
      </c>
      <c r="N9643" t="s">
        <v>97</v>
      </c>
      <c r="O9643" t="s">
        <v>98</v>
      </c>
      <c r="P9643" t="s">
        <v>369</v>
      </c>
      <c r="Q9643" t="s">
        <v>370</v>
      </c>
      <c r="R9643" t="s">
        <v>70</v>
      </c>
      <c r="S9643">
        <v>36689.199886953997</v>
      </c>
      <c r="T9643">
        <v>3.4129483079195002</v>
      </c>
      <c r="U9643">
        <v>2033.7378358443</v>
      </c>
      <c r="V9643">
        <v>18.040279941845</v>
      </c>
      <c r="W9643">
        <v>0</v>
      </c>
    </row>
    <row r="9644" spans="3:23" x14ac:dyDescent="0.35">
      <c r="C9644" s="12">
        <v>43952</v>
      </c>
      <c r="D9644" s="12">
        <v>43982</v>
      </c>
      <c r="E9644" t="s">
        <v>20</v>
      </c>
      <c r="F9644" t="s">
        <v>59</v>
      </c>
      <c r="G9644" t="s">
        <v>59</v>
      </c>
      <c r="H9644" t="s">
        <v>60</v>
      </c>
      <c r="I9644" t="s">
        <v>61</v>
      </c>
      <c r="J9644" t="s">
        <v>62</v>
      </c>
      <c r="K9644" t="s">
        <v>63</v>
      </c>
      <c r="L9644" t="s">
        <v>64</v>
      </c>
      <c r="M9644" t="s">
        <v>65</v>
      </c>
      <c r="N9644" t="s">
        <v>66</v>
      </c>
      <c r="O9644" t="s">
        <v>67</v>
      </c>
      <c r="P9644" t="s">
        <v>401</v>
      </c>
      <c r="Q9644" t="s">
        <v>402</v>
      </c>
      <c r="R9644" t="s">
        <v>70</v>
      </c>
      <c r="S9644">
        <v>36681.828726239</v>
      </c>
      <c r="T9644">
        <v>6.1207130465136004</v>
      </c>
      <c r="U9644">
        <v>338.39628074738999</v>
      </c>
      <c r="V9644">
        <v>108.39903040666999</v>
      </c>
      <c r="W9644">
        <v>0</v>
      </c>
    </row>
    <row r="9645" spans="3:23" x14ac:dyDescent="0.35">
      <c r="C9645" s="12">
        <v>44044</v>
      </c>
      <c r="D9645" s="12">
        <v>44074</v>
      </c>
      <c r="E9645" t="s">
        <v>20</v>
      </c>
      <c r="F9645" t="s">
        <v>59</v>
      </c>
      <c r="G9645" t="s">
        <v>59</v>
      </c>
      <c r="H9645" t="s">
        <v>87</v>
      </c>
      <c r="I9645" t="s">
        <v>61</v>
      </c>
      <c r="J9645" t="s">
        <v>62</v>
      </c>
      <c r="K9645" t="s">
        <v>63</v>
      </c>
      <c r="L9645" t="s">
        <v>64</v>
      </c>
      <c r="M9645" t="s">
        <v>82</v>
      </c>
      <c r="N9645" t="s">
        <v>285</v>
      </c>
      <c r="O9645" t="s">
        <v>108</v>
      </c>
      <c r="P9645" t="s">
        <v>286</v>
      </c>
      <c r="Q9645" t="s">
        <v>287</v>
      </c>
      <c r="R9645" t="s">
        <v>70</v>
      </c>
      <c r="S9645">
        <v>36680.132212058998</v>
      </c>
      <c r="T9645">
        <v>8.3208578661401997</v>
      </c>
      <c r="U9645">
        <v>23.100530333552001</v>
      </c>
      <c r="V9645">
        <v>1587.8480572709</v>
      </c>
      <c r="W9645">
        <v>0</v>
      </c>
    </row>
    <row r="9646" spans="3:23" x14ac:dyDescent="0.35">
      <c r="C9646" s="12">
        <v>43922</v>
      </c>
      <c r="D9646" s="12">
        <v>43951</v>
      </c>
      <c r="E9646" t="s">
        <v>20</v>
      </c>
      <c r="F9646" t="s">
        <v>59</v>
      </c>
      <c r="G9646" t="s">
        <v>59</v>
      </c>
      <c r="H9646" t="s">
        <v>76</v>
      </c>
      <c r="I9646" t="s">
        <v>61</v>
      </c>
      <c r="J9646" t="s">
        <v>62</v>
      </c>
      <c r="K9646" t="s">
        <v>63</v>
      </c>
      <c r="L9646" t="s">
        <v>64</v>
      </c>
      <c r="M9646" t="s">
        <v>88</v>
      </c>
      <c r="N9646" t="s">
        <v>150</v>
      </c>
      <c r="O9646" t="s">
        <v>93</v>
      </c>
      <c r="P9646" t="s">
        <v>231</v>
      </c>
      <c r="Q9646" t="s">
        <v>232</v>
      </c>
      <c r="R9646" t="s">
        <v>70</v>
      </c>
      <c r="S9646">
        <v>36649.131813578999</v>
      </c>
      <c r="T9646">
        <v>17.626717800421002</v>
      </c>
      <c r="U9646">
        <v>26.523876834113</v>
      </c>
      <c r="V9646">
        <v>1381.7411399846001</v>
      </c>
      <c r="W9646">
        <v>0</v>
      </c>
    </row>
    <row r="9647" spans="3:23" x14ac:dyDescent="0.35">
      <c r="C9647" s="12">
        <v>43952</v>
      </c>
      <c r="D9647" s="12">
        <v>43982</v>
      </c>
      <c r="E9647" t="s">
        <v>20</v>
      </c>
      <c r="F9647" t="s">
        <v>59</v>
      </c>
      <c r="G9647" t="s">
        <v>59</v>
      </c>
      <c r="H9647" t="s">
        <v>60</v>
      </c>
      <c r="I9647" t="s">
        <v>61</v>
      </c>
      <c r="J9647" t="s">
        <v>62</v>
      </c>
      <c r="K9647" t="s">
        <v>63</v>
      </c>
      <c r="L9647" t="s">
        <v>64</v>
      </c>
      <c r="M9647" t="s">
        <v>96</v>
      </c>
      <c r="N9647" t="s">
        <v>111</v>
      </c>
      <c r="O9647" t="s">
        <v>112</v>
      </c>
      <c r="P9647" t="s">
        <v>331</v>
      </c>
      <c r="Q9647" t="s">
        <v>332</v>
      </c>
      <c r="R9647" t="s">
        <v>70</v>
      </c>
      <c r="S9647">
        <v>36639.261429097998</v>
      </c>
      <c r="T9647">
        <v>14.443267716071</v>
      </c>
      <c r="U9647">
        <v>87.604765056673003</v>
      </c>
      <c r="V9647">
        <v>418.23365892705999</v>
      </c>
      <c r="W9647">
        <v>0</v>
      </c>
    </row>
    <row r="9648" spans="3:23" x14ac:dyDescent="0.35">
      <c r="C9648" s="12">
        <v>44378</v>
      </c>
      <c r="D9648" s="12">
        <v>44408</v>
      </c>
      <c r="E9648" t="s">
        <v>21</v>
      </c>
      <c r="F9648" t="s">
        <v>59</v>
      </c>
      <c r="G9648" t="s">
        <v>59</v>
      </c>
      <c r="H9648" t="s">
        <v>60</v>
      </c>
      <c r="I9648" t="s">
        <v>61</v>
      </c>
      <c r="J9648" t="s">
        <v>62</v>
      </c>
      <c r="K9648" t="s">
        <v>63</v>
      </c>
      <c r="L9648" t="s">
        <v>64</v>
      </c>
      <c r="M9648" t="s">
        <v>82</v>
      </c>
      <c r="N9648" t="s">
        <v>597</v>
      </c>
      <c r="O9648" t="s">
        <v>598</v>
      </c>
      <c r="P9648" t="s">
        <v>599</v>
      </c>
      <c r="Q9648" t="s">
        <v>600</v>
      </c>
      <c r="R9648" t="s">
        <v>70</v>
      </c>
      <c r="S9648">
        <v>36634.998099994998</v>
      </c>
      <c r="T9648">
        <v>0.78766629129910004</v>
      </c>
      <c r="U9648">
        <v>28.236166082236998</v>
      </c>
      <c r="V9648">
        <v>1297.4494481049001</v>
      </c>
      <c r="W9648">
        <v>0</v>
      </c>
    </row>
    <row r="9649" spans="3:23" x14ac:dyDescent="0.35">
      <c r="C9649" s="12">
        <v>43556</v>
      </c>
      <c r="D9649" s="12">
        <v>43585</v>
      </c>
      <c r="E9649" t="s">
        <v>75</v>
      </c>
      <c r="F9649" t="s">
        <v>59</v>
      </c>
      <c r="G9649" t="s">
        <v>59</v>
      </c>
      <c r="H9649" t="s">
        <v>87</v>
      </c>
      <c r="I9649" t="s">
        <v>61</v>
      </c>
      <c r="J9649" t="s">
        <v>62</v>
      </c>
      <c r="K9649" t="s">
        <v>63</v>
      </c>
      <c r="L9649" t="s">
        <v>64</v>
      </c>
      <c r="M9649" t="s">
        <v>88</v>
      </c>
      <c r="N9649" t="s">
        <v>150</v>
      </c>
      <c r="O9649" t="s">
        <v>93</v>
      </c>
      <c r="P9649" t="s">
        <v>269</v>
      </c>
      <c r="Q9649" t="s">
        <v>270</v>
      </c>
      <c r="R9649" t="s">
        <v>70</v>
      </c>
      <c r="S9649">
        <v>36570.703552305</v>
      </c>
      <c r="T9649">
        <v>3.2634392862434001</v>
      </c>
      <c r="U9649">
        <v>26.931489409305001</v>
      </c>
      <c r="V9649">
        <v>1357.9161180618</v>
      </c>
      <c r="W9649">
        <v>0</v>
      </c>
    </row>
    <row r="9650" spans="3:23" x14ac:dyDescent="0.35">
      <c r="C9650" s="12">
        <v>43739</v>
      </c>
      <c r="D9650" s="12">
        <v>43769</v>
      </c>
      <c r="E9650" t="s">
        <v>20</v>
      </c>
      <c r="F9650" t="s">
        <v>59</v>
      </c>
      <c r="G9650" t="s">
        <v>59</v>
      </c>
      <c r="H9650" t="s">
        <v>87</v>
      </c>
      <c r="I9650" t="s">
        <v>61</v>
      </c>
      <c r="J9650" t="s">
        <v>62</v>
      </c>
      <c r="K9650" t="s">
        <v>63</v>
      </c>
      <c r="L9650" t="s">
        <v>64</v>
      </c>
      <c r="M9650" t="s">
        <v>82</v>
      </c>
      <c r="N9650" t="s">
        <v>285</v>
      </c>
      <c r="O9650" t="s">
        <v>108</v>
      </c>
      <c r="P9650" t="s">
        <v>286</v>
      </c>
      <c r="Q9650" t="s">
        <v>287</v>
      </c>
      <c r="R9650" t="s">
        <v>70</v>
      </c>
      <c r="S9650">
        <v>36565.641799158999</v>
      </c>
      <c r="T9650">
        <v>7.9130034446825004</v>
      </c>
      <c r="U9650">
        <v>22.349504430307</v>
      </c>
      <c r="V9650">
        <v>1636.0828900337001</v>
      </c>
      <c r="W9650">
        <v>0</v>
      </c>
    </row>
    <row r="9651" spans="3:23" x14ac:dyDescent="0.35">
      <c r="C9651" s="12">
        <v>44105</v>
      </c>
      <c r="D9651" s="12">
        <v>44135</v>
      </c>
      <c r="E9651" t="s">
        <v>21</v>
      </c>
      <c r="F9651" t="s">
        <v>59</v>
      </c>
      <c r="G9651" t="s">
        <v>59</v>
      </c>
      <c r="H9651" t="s">
        <v>60</v>
      </c>
      <c r="I9651" t="s">
        <v>61</v>
      </c>
      <c r="J9651" t="s">
        <v>62</v>
      </c>
      <c r="K9651" t="s">
        <v>63</v>
      </c>
      <c r="L9651" t="s">
        <v>64</v>
      </c>
      <c r="M9651" t="s">
        <v>137</v>
      </c>
      <c r="N9651" t="s">
        <v>66</v>
      </c>
      <c r="O9651" t="s">
        <v>67</v>
      </c>
      <c r="P9651" t="s">
        <v>281</v>
      </c>
      <c r="Q9651" t="s">
        <v>282</v>
      </c>
      <c r="R9651" t="s">
        <v>70</v>
      </c>
      <c r="S9651">
        <v>36555.947845928997</v>
      </c>
      <c r="T9651">
        <v>19.296072929819001</v>
      </c>
      <c r="U9651">
        <v>21.950633970795</v>
      </c>
      <c r="V9651">
        <v>1665.3709361910001</v>
      </c>
      <c r="W9651">
        <v>0</v>
      </c>
    </row>
    <row r="9652" spans="3:23" x14ac:dyDescent="0.35">
      <c r="C9652" s="12">
        <v>43556</v>
      </c>
      <c r="D9652" s="12">
        <v>43585</v>
      </c>
      <c r="E9652" t="s">
        <v>75</v>
      </c>
      <c r="F9652" t="s">
        <v>59</v>
      </c>
      <c r="G9652" t="s">
        <v>59</v>
      </c>
      <c r="H9652" t="s">
        <v>60</v>
      </c>
      <c r="I9652" t="s">
        <v>61</v>
      </c>
      <c r="J9652" t="s">
        <v>62</v>
      </c>
      <c r="K9652" t="s">
        <v>63</v>
      </c>
      <c r="L9652" t="s">
        <v>64</v>
      </c>
      <c r="M9652" t="s">
        <v>88</v>
      </c>
      <c r="N9652" t="s">
        <v>89</v>
      </c>
      <c r="O9652" t="s">
        <v>67</v>
      </c>
      <c r="P9652" t="s">
        <v>314</v>
      </c>
      <c r="Q9652" t="s">
        <v>315</v>
      </c>
      <c r="R9652" t="s">
        <v>70</v>
      </c>
      <c r="S9652">
        <v>36545.456803977999</v>
      </c>
      <c r="T9652">
        <v>25.643289488109001</v>
      </c>
      <c r="U9652">
        <v>29.059142646449001</v>
      </c>
      <c r="V9652">
        <v>1257.6233665463001</v>
      </c>
      <c r="W9652">
        <v>0</v>
      </c>
    </row>
    <row r="9653" spans="3:23" x14ac:dyDescent="0.35">
      <c r="C9653" s="12">
        <v>43831</v>
      </c>
      <c r="D9653" s="12">
        <v>43861</v>
      </c>
      <c r="E9653" t="s">
        <v>20</v>
      </c>
      <c r="F9653" t="s">
        <v>59</v>
      </c>
      <c r="G9653" t="s">
        <v>59</v>
      </c>
      <c r="H9653" t="s">
        <v>87</v>
      </c>
      <c r="I9653" t="s">
        <v>61</v>
      </c>
      <c r="J9653" t="s">
        <v>62</v>
      </c>
      <c r="K9653" t="s">
        <v>63</v>
      </c>
      <c r="L9653" t="s">
        <v>64</v>
      </c>
      <c r="M9653" t="s">
        <v>96</v>
      </c>
      <c r="N9653" t="s">
        <v>97</v>
      </c>
      <c r="O9653" t="s">
        <v>98</v>
      </c>
      <c r="P9653" t="s">
        <v>369</v>
      </c>
      <c r="Q9653" t="s">
        <v>370</v>
      </c>
      <c r="R9653" t="s">
        <v>70</v>
      </c>
      <c r="S9653">
        <v>36542.940723000997</v>
      </c>
      <c r="T9653">
        <v>9.7993698035775997E-2</v>
      </c>
      <c r="U9653">
        <v>2021.1639425389999</v>
      </c>
      <c r="V9653">
        <v>18.080146767854998</v>
      </c>
      <c r="W9653">
        <v>0</v>
      </c>
    </row>
    <row r="9654" spans="3:23" x14ac:dyDescent="0.35">
      <c r="C9654" s="12">
        <v>43952</v>
      </c>
      <c r="D9654" s="12">
        <v>43982</v>
      </c>
      <c r="E9654" t="s">
        <v>20</v>
      </c>
      <c r="F9654" t="s">
        <v>59</v>
      </c>
      <c r="G9654" t="s">
        <v>59</v>
      </c>
      <c r="H9654" t="s">
        <v>87</v>
      </c>
      <c r="I9654" t="s">
        <v>61</v>
      </c>
      <c r="J9654" t="s">
        <v>62</v>
      </c>
      <c r="K9654" t="s">
        <v>63</v>
      </c>
      <c r="L9654" t="s">
        <v>64</v>
      </c>
      <c r="M9654" t="s">
        <v>65</v>
      </c>
      <c r="N9654" t="s">
        <v>66</v>
      </c>
      <c r="O9654" t="s">
        <v>67</v>
      </c>
      <c r="P9654" t="s">
        <v>339</v>
      </c>
      <c r="Q9654" t="s">
        <v>340</v>
      </c>
      <c r="R9654" t="s">
        <v>70</v>
      </c>
      <c r="S9654">
        <v>36521.729562815999</v>
      </c>
      <c r="T9654">
        <v>4.1343060875519004</v>
      </c>
      <c r="U9654">
        <v>173.44536901018</v>
      </c>
      <c r="V9654">
        <v>210.56618444896</v>
      </c>
      <c r="W9654">
        <v>0</v>
      </c>
    </row>
    <row r="9655" spans="3:23" x14ac:dyDescent="0.35">
      <c r="C9655" s="12">
        <v>44197</v>
      </c>
      <c r="D9655" s="12">
        <v>44227</v>
      </c>
      <c r="E9655" t="s">
        <v>21</v>
      </c>
      <c r="F9655" t="s">
        <v>59</v>
      </c>
      <c r="G9655" t="s">
        <v>59</v>
      </c>
      <c r="H9655" t="s">
        <v>76</v>
      </c>
      <c r="I9655" t="s">
        <v>61</v>
      </c>
      <c r="J9655" t="s">
        <v>62</v>
      </c>
      <c r="K9655" t="s">
        <v>63</v>
      </c>
      <c r="L9655" t="s">
        <v>64</v>
      </c>
      <c r="M9655" t="s">
        <v>82</v>
      </c>
      <c r="N9655" t="s">
        <v>357</v>
      </c>
      <c r="O9655" t="s">
        <v>357</v>
      </c>
      <c r="P9655" t="s">
        <v>358</v>
      </c>
      <c r="Q9655" t="s">
        <v>359</v>
      </c>
      <c r="R9655" t="s">
        <v>70</v>
      </c>
      <c r="S9655">
        <v>36521.17</v>
      </c>
      <c r="T9655">
        <v>6.4826273845360003</v>
      </c>
      <c r="U9655">
        <v>71.498599439776001</v>
      </c>
      <c r="V9655">
        <v>510.79559999999998</v>
      </c>
      <c r="W9655">
        <v>0</v>
      </c>
    </row>
    <row r="9656" spans="3:23" x14ac:dyDescent="0.35">
      <c r="C9656" s="12">
        <v>43678</v>
      </c>
      <c r="D9656" s="12">
        <v>43708</v>
      </c>
      <c r="E9656" t="s">
        <v>75</v>
      </c>
      <c r="F9656" t="s">
        <v>59</v>
      </c>
      <c r="G9656" t="s">
        <v>59</v>
      </c>
      <c r="H9656" t="s">
        <v>76</v>
      </c>
      <c r="I9656" t="s">
        <v>61</v>
      </c>
      <c r="J9656" t="s">
        <v>62</v>
      </c>
      <c r="K9656" t="s">
        <v>63</v>
      </c>
      <c r="L9656" t="s">
        <v>64</v>
      </c>
      <c r="M9656" t="s">
        <v>96</v>
      </c>
      <c r="N9656" t="s">
        <v>111</v>
      </c>
      <c r="O9656" t="s">
        <v>112</v>
      </c>
      <c r="P9656" t="s">
        <v>331</v>
      </c>
      <c r="Q9656" t="s">
        <v>332</v>
      </c>
      <c r="R9656" t="s">
        <v>70</v>
      </c>
      <c r="S9656">
        <v>36493.648033186997</v>
      </c>
      <c r="T9656">
        <v>14.4543307466</v>
      </c>
      <c r="U9656">
        <v>69.084813127670003</v>
      </c>
      <c r="V9656">
        <v>528.24414485635998</v>
      </c>
      <c r="W9656">
        <v>0</v>
      </c>
    </row>
    <row r="9657" spans="3:23" x14ac:dyDescent="0.35">
      <c r="C9657" s="12">
        <v>44228</v>
      </c>
      <c r="D9657" s="12">
        <v>44255</v>
      </c>
      <c r="E9657" t="s">
        <v>21</v>
      </c>
      <c r="F9657" t="s">
        <v>59</v>
      </c>
      <c r="G9657" t="s">
        <v>59</v>
      </c>
      <c r="H9657" t="s">
        <v>76</v>
      </c>
      <c r="I9657" t="s">
        <v>61</v>
      </c>
      <c r="J9657" t="s">
        <v>62</v>
      </c>
      <c r="K9657" t="s">
        <v>63</v>
      </c>
      <c r="L9657" t="s">
        <v>64</v>
      </c>
      <c r="M9657" t="s">
        <v>96</v>
      </c>
      <c r="N9657" t="s">
        <v>97</v>
      </c>
      <c r="O9657" t="s">
        <v>98</v>
      </c>
      <c r="P9657" t="s">
        <v>310</v>
      </c>
      <c r="Q9657" t="s">
        <v>311</v>
      </c>
      <c r="R9657" t="s">
        <v>70</v>
      </c>
      <c r="S9657">
        <v>36492.217053952001</v>
      </c>
      <c r="T9657">
        <v>19.025081803123001</v>
      </c>
      <c r="U9657">
        <v>121.67548931643999</v>
      </c>
      <c r="V9657">
        <v>299.91428231735</v>
      </c>
      <c r="W9657">
        <v>0</v>
      </c>
    </row>
    <row r="9658" spans="3:23" x14ac:dyDescent="0.35">
      <c r="C9658" s="12">
        <v>43770</v>
      </c>
      <c r="D9658" s="12">
        <v>43799</v>
      </c>
      <c r="E9658" t="s">
        <v>20</v>
      </c>
      <c r="F9658" t="s">
        <v>59</v>
      </c>
      <c r="G9658" t="s">
        <v>59</v>
      </c>
      <c r="H9658" t="s">
        <v>60</v>
      </c>
      <c r="I9658" t="s">
        <v>61</v>
      </c>
      <c r="J9658" t="s">
        <v>62</v>
      </c>
      <c r="K9658" t="s">
        <v>63</v>
      </c>
      <c r="L9658" t="s">
        <v>64</v>
      </c>
      <c r="M9658" t="s">
        <v>82</v>
      </c>
      <c r="N9658" t="s">
        <v>455</v>
      </c>
      <c r="O9658" t="s">
        <v>455</v>
      </c>
      <c r="P9658" t="s">
        <v>456</v>
      </c>
      <c r="Q9658" t="s">
        <v>457</v>
      </c>
      <c r="R9658" t="s">
        <v>70</v>
      </c>
      <c r="S9658">
        <v>36491.137600861002</v>
      </c>
      <c r="T9658">
        <v>6.7592235217159002</v>
      </c>
      <c r="U9658">
        <v>22.594520700558999</v>
      </c>
      <c r="V9658">
        <v>1615.0436685279001</v>
      </c>
      <c r="W9658">
        <v>0</v>
      </c>
    </row>
    <row r="9659" spans="3:23" x14ac:dyDescent="0.35">
      <c r="C9659" s="12">
        <v>44228</v>
      </c>
      <c r="D9659" s="12">
        <v>44255</v>
      </c>
      <c r="E9659" t="s">
        <v>21</v>
      </c>
      <c r="F9659" t="s">
        <v>59</v>
      </c>
      <c r="G9659" t="s">
        <v>59</v>
      </c>
      <c r="H9659" t="s">
        <v>87</v>
      </c>
      <c r="I9659" t="s">
        <v>61</v>
      </c>
      <c r="J9659" t="s">
        <v>62</v>
      </c>
      <c r="K9659" t="s">
        <v>63</v>
      </c>
      <c r="L9659" t="s">
        <v>64</v>
      </c>
      <c r="M9659" t="s">
        <v>82</v>
      </c>
      <c r="N9659" t="s">
        <v>478</v>
      </c>
      <c r="O9659" t="s">
        <v>479</v>
      </c>
      <c r="P9659" t="s">
        <v>480</v>
      </c>
      <c r="Q9659" t="s">
        <v>481</v>
      </c>
      <c r="R9659" t="s">
        <v>70</v>
      </c>
      <c r="S9659">
        <v>36479.712275999998</v>
      </c>
      <c r="T9659">
        <v>5.4975592465626999</v>
      </c>
      <c r="U9659">
        <v>22.211996348144002</v>
      </c>
      <c r="V9659">
        <v>1642.3427999999999</v>
      </c>
      <c r="W9659">
        <v>0</v>
      </c>
    </row>
    <row r="9660" spans="3:23" x14ac:dyDescent="0.35">
      <c r="C9660" s="12">
        <v>43556</v>
      </c>
      <c r="D9660" s="12">
        <v>43585</v>
      </c>
      <c r="E9660" t="s">
        <v>75</v>
      </c>
      <c r="F9660" t="s">
        <v>59</v>
      </c>
      <c r="G9660" t="s">
        <v>59</v>
      </c>
      <c r="H9660" t="s">
        <v>60</v>
      </c>
      <c r="I9660" t="s">
        <v>61</v>
      </c>
      <c r="J9660" t="s">
        <v>62</v>
      </c>
      <c r="K9660" t="s">
        <v>63</v>
      </c>
      <c r="L9660" t="s">
        <v>64</v>
      </c>
      <c r="M9660" t="s">
        <v>82</v>
      </c>
      <c r="N9660" t="s">
        <v>379</v>
      </c>
      <c r="O9660" t="s">
        <v>380</v>
      </c>
      <c r="P9660" t="s">
        <v>472</v>
      </c>
      <c r="Q9660" t="s">
        <v>473</v>
      </c>
      <c r="R9660" t="s">
        <v>70</v>
      </c>
      <c r="S9660">
        <v>36474.994953431</v>
      </c>
      <c r="T9660">
        <v>6.2466109431793999</v>
      </c>
      <c r="U9660">
        <v>42.255078657562997</v>
      </c>
      <c r="V9660">
        <v>863.20972797203001</v>
      </c>
      <c r="W9660">
        <v>0</v>
      </c>
    </row>
    <row r="9661" spans="3:23" x14ac:dyDescent="0.35">
      <c r="C9661" s="12">
        <v>43435</v>
      </c>
      <c r="D9661" s="12">
        <v>43465</v>
      </c>
      <c r="E9661" t="s">
        <v>75</v>
      </c>
      <c r="F9661" t="s">
        <v>59</v>
      </c>
      <c r="G9661" t="s">
        <v>59</v>
      </c>
      <c r="H9661" t="s">
        <v>76</v>
      </c>
      <c r="I9661" t="s">
        <v>61</v>
      </c>
      <c r="J9661" t="s">
        <v>62</v>
      </c>
      <c r="K9661" t="s">
        <v>63</v>
      </c>
      <c r="L9661" t="s">
        <v>64</v>
      </c>
      <c r="M9661" t="s">
        <v>88</v>
      </c>
      <c r="N9661" t="s">
        <v>89</v>
      </c>
      <c r="O9661" t="s">
        <v>67</v>
      </c>
      <c r="P9661" t="s">
        <v>314</v>
      </c>
      <c r="Q9661" t="s">
        <v>315</v>
      </c>
      <c r="R9661" t="s">
        <v>70</v>
      </c>
      <c r="S9661">
        <v>36453.640657762997</v>
      </c>
      <c r="T9661">
        <v>30.791166184224</v>
      </c>
      <c r="U9661">
        <v>29.587066407592999</v>
      </c>
      <c r="V9661">
        <v>1232.080266275</v>
      </c>
      <c r="W9661">
        <v>0</v>
      </c>
    </row>
    <row r="9662" spans="3:23" x14ac:dyDescent="0.35">
      <c r="C9662" s="12">
        <v>43647</v>
      </c>
      <c r="D9662" s="12">
        <v>43677</v>
      </c>
      <c r="E9662" t="s">
        <v>75</v>
      </c>
      <c r="F9662" t="s">
        <v>59</v>
      </c>
      <c r="G9662" t="s">
        <v>59</v>
      </c>
      <c r="H9662" t="s">
        <v>76</v>
      </c>
      <c r="I9662" t="s">
        <v>61</v>
      </c>
      <c r="J9662" t="s">
        <v>62</v>
      </c>
      <c r="K9662" t="s">
        <v>63</v>
      </c>
      <c r="L9662" t="s">
        <v>64</v>
      </c>
      <c r="M9662" t="s">
        <v>101</v>
      </c>
      <c r="N9662" t="s">
        <v>102</v>
      </c>
      <c r="O9662" t="s">
        <v>93</v>
      </c>
      <c r="P9662" t="s">
        <v>304</v>
      </c>
      <c r="Q9662" t="s">
        <v>305</v>
      </c>
      <c r="R9662" t="s">
        <v>70</v>
      </c>
      <c r="S9662">
        <v>36451.427935487998</v>
      </c>
      <c r="T9662">
        <v>25.576734697170998</v>
      </c>
      <c r="U9662">
        <v>60.463962931818998</v>
      </c>
      <c r="V9662">
        <v>602.86203827877</v>
      </c>
      <c r="W9662">
        <v>0</v>
      </c>
    </row>
    <row r="9663" spans="3:23" x14ac:dyDescent="0.35">
      <c r="C9663" s="12">
        <v>43983</v>
      </c>
      <c r="D9663" s="12">
        <v>44012</v>
      </c>
      <c r="E9663" t="s">
        <v>20</v>
      </c>
      <c r="F9663" t="s">
        <v>59</v>
      </c>
      <c r="G9663" t="s">
        <v>59</v>
      </c>
      <c r="H9663" t="s">
        <v>87</v>
      </c>
      <c r="I9663" t="s">
        <v>61</v>
      </c>
      <c r="J9663" t="s">
        <v>62</v>
      </c>
      <c r="K9663" t="s">
        <v>63</v>
      </c>
      <c r="L9663" t="s">
        <v>64</v>
      </c>
      <c r="M9663" t="s">
        <v>65</v>
      </c>
      <c r="N9663" t="s">
        <v>66</v>
      </c>
      <c r="O9663" t="s">
        <v>67</v>
      </c>
      <c r="P9663" t="s">
        <v>296</v>
      </c>
      <c r="Q9663" t="s">
        <v>297</v>
      </c>
      <c r="R9663" t="s">
        <v>70</v>
      </c>
      <c r="S9663">
        <v>36451.387669456999</v>
      </c>
      <c r="T9663">
        <v>5.5962568204074996</v>
      </c>
      <c r="U9663">
        <v>67.499185242986997</v>
      </c>
      <c r="V9663">
        <v>540.02707644896998</v>
      </c>
      <c r="W9663">
        <v>0</v>
      </c>
    </row>
    <row r="9664" spans="3:23" x14ac:dyDescent="0.35">
      <c r="C9664" s="12">
        <v>44075</v>
      </c>
      <c r="D9664" s="12">
        <v>44104</v>
      </c>
      <c r="E9664" t="s">
        <v>20</v>
      </c>
      <c r="F9664" t="s">
        <v>59</v>
      </c>
      <c r="G9664" t="s">
        <v>59</v>
      </c>
      <c r="H9664" t="s">
        <v>60</v>
      </c>
      <c r="I9664" t="s">
        <v>61</v>
      </c>
      <c r="J9664" t="s">
        <v>62</v>
      </c>
      <c r="K9664" t="s">
        <v>63</v>
      </c>
      <c r="L9664" t="s">
        <v>64</v>
      </c>
      <c r="M9664" t="s">
        <v>96</v>
      </c>
      <c r="N9664" t="s">
        <v>111</v>
      </c>
      <c r="O9664" t="s">
        <v>112</v>
      </c>
      <c r="P9664" t="s">
        <v>341</v>
      </c>
      <c r="Q9664" t="s">
        <v>342</v>
      </c>
      <c r="R9664" t="s">
        <v>70</v>
      </c>
      <c r="S9664">
        <v>36443.920959182004</v>
      </c>
      <c r="T9664">
        <v>9.7298306783740003</v>
      </c>
      <c r="U9664">
        <v>116.44193875399</v>
      </c>
      <c r="V9664">
        <v>312.97933845105001</v>
      </c>
      <c r="W9664">
        <v>0</v>
      </c>
    </row>
    <row r="9665" spans="3:23" x14ac:dyDescent="0.35">
      <c r="C9665" s="12">
        <v>43922</v>
      </c>
      <c r="D9665" s="12">
        <v>43951</v>
      </c>
      <c r="E9665" t="s">
        <v>20</v>
      </c>
      <c r="F9665" t="s">
        <v>59</v>
      </c>
      <c r="G9665" t="s">
        <v>59</v>
      </c>
      <c r="H9665" t="s">
        <v>60</v>
      </c>
      <c r="I9665" t="s">
        <v>61</v>
      </c>
      <c r="J9665" t="s">
        <v>62</v>
      </c>
      <c r="K9665" t="s">
        <v>63</v>
      </c>
      <c r="L9665" t="s">
        <v>64</v>
      </c>
      <c r="M9665" t="s">
        <v>96</v>
      </c>
      <c r="N9665" t="s">
        <v>97</v>
      </c>
      <c r="O9665" t="s">
        <v>98</v>
      </c>
      <c r="P9665" t="s">
        <v>419</v>
      </c>
      <c r="Q9665" t="s">
        <v>420</v>
      </c>
      <c r="R9665" t="s">
        <v>70</v>
      </c>
      <c r="S9665">
        <v>36434.915662710002</v>
      </c>
      <c r="T9665">
        <v>4.6250406252334999</v>
      </c>
      <c r="U9665">
        <v>252.71210776179001</v>
      </c>
      <c r="V9665">
        <v>144.17558377161001</v>
      </c>
      <c r="W9665">
        <v>0</v>
      </c>
    </row>
    <row r="9666" spans="3:23" x14ac:dyDescent="0.35">
      <c r="C9666" s="12">
        <v>43556</v>
      </c>
      <c r="D9666" s="12">
        <v>43585</v>
      </c>
      <c r="E9666" t="s">
        <v>75</v>
      </c>
      <c r="F9666" t="s">
        <v>59</v>
      </c>
      <c r="G9666" t="s">
        <v>59</v>
      </c>
      <c r="H9666" t="s">
        <v>87</v>
      </c>
      <c r="I9666" t="s">
        <v>61</v>
      </c>
      <c r="J9666" t="s">
        <v>62</v>
      </c>
      <c r="K9666" t="s">
        <v>63</v>
      </c>
      <c r="L9666" t="s">
        <v>64</v>
      </c>
      <c r="M9666" t="s">
        <v>96</v>
      </c>
      <c r="N9666" t="s">
        <v>97</v>
      </c>
      <c r="O9666" t="s">
        <v>98</v>
      </c>
      <c r="P9666" t="s">
        <v>300</v>
      </c>
      <c r="Q9666" t="s">
        <v>301</v>
      </c>
      <c r="R9666" t="s">
        <v>70</v>
      </c>
      <c r="S9666">
        <v>36423.197979080003</v>
      </c>
      <c r="T9666">
        <v>5.5002316124905999</v>
      </c>
      <c r="U9666">
        <v>53.522206070473999</v>
      </c>
      <c r="V9666">
        <v>680.52497557969002</v>
      </c>
      <c r="W9666">
        <v>0</v>
      </c>
    </row>
    <row r="9667" spans="3:23" x14ac:dyDescent="0.35">
      <c r="C9667" s="12">
        <v>43525</v>
      </c>
      <c r="D9667" s="12">
        <v>43555</v>
      </c>
      <c r="E9667" t="s">
        <v>75</v>
      </c>
      <c r="F9667" t="s">
        <v>59</v>
      </c>
      <c r="G9667" t="s">
        <v>59</v>
      </c>
      <c r="H9667" t="s">
        <v>87</v>
      </c>
      <c r="I9667" t="s">
        <v>61</v>
      </c>
      <c r="J9667" t="s">
        <v>62</v>
      </c>
      <c r="K9667" t="s">
        <v>63</v>
      </c>
      <c r="L9667" t="s">
        <v>64</v>
      </c>
      <c r="M9667" t="s">
        <v>88</v>
      </c>
      <c r="N9667" t="s">
        <v>150</v>
      </c>
      <c r="O9667" t="s">
        <v>93</v>
      </c>
      <c r="P9667" t="s">
        <v>269</v>
      </c>
      <c r="Q9667" t="s">
        <v>270</v>
      </c>
      <c r="R9667" t="s">
        <v>70</v>
      </c>
      <c r="S9667">
        <v>36420.635252289001</v>
      </c>
      <c r="T9667">
        <v>3.6176448288651999</v>
      </c>
      <c r="U9667">
        <v>22.817547334675002</v>
      </c>
      <c r="V9667">
        <v>1596.1678403945</v>
      </c>
      <c r="W9667">
        <v>0</v>
      </c>
    </row>
    <row r="9668" spans="3:23" x14ac:dyDescent="0.35">
      <c r="C9668" s="12">
        <v>43466</v>
      </c>
      <c r="D9668" s="12">
        <v>43496</v>
      </c>
      <c r="E9668" t="s">
        <v>75</v>
      </c>
      <c r="F9668" t="s">
        <v>59</v>
      </c>
      <c r="G9668" t="s">
        <v>59</v>
      </c>
      <c r="H9668" t="s">
        <v>60</v>
      </c>
      <c r="I9668" t="s">
        <v>61</v>
      </c>
      <c r="J9668" t="s">
        <v>62</v>
      </c>
      <c r="K9668" t="s">
        <v>63</v>
      </c>
      <c r="L9668" t="s">
        <v>64</v>
      </c>
      <c r="M9668" t="s">
        <v>65</v>
      </c>
      <c r="N9668" t="s">
        <v>66</v>
      </c>
      <c r="O9668" t="s">
        <v>67</v>
      </c>
      <c r="P9668" t="s">
        <v>324</v>
      </c>
      <c r="Q9668" t="s">
        <v>325</v>
      </c>
      <c r="R9668" t="s">
        <v>70</v>
      </c>
      <c r="S9668">
        <v>36394.798539285002</v>
      </c>
      <c r="T9668">
        <v>13.561381558847</v>
      </c>
      <c r="U9668">
        <v>66.862988863506999</v>
      </c>
      <c r="V9668">
        <v>544.31904941583002</v>
      </c>
      <c r="W9668">
        <v>0</v>
      </c>
    </row>
    <row r="9669" spans="3:23" x14ac:dyDescent="0.35">
      <c r="C9669" s="12">
        <v>43800</v>
      </c>
      <c r="D9669" s="12">
        <v>43830</v>
      </c>
      <c r="E9669" t="s">
        <v>20</v>
      </c>
      <c r="F9669" t="s">
        <v>59</v>
      </c>
      <c r="G9669" t="s">
        <v>59</v>
      </c>
      <c r="H9669" t="s">
        <v>60</v>
      </c>
      <c r="I9669" t="s">
        <v>61</v>
      </c>
      <c r="J9669" t="s">
        <v>62</v>
      </c>
      <c r="K9669" t="s">
        <v>63</v>
      </c>
      <c r="L9669" t="s">
        <v>64</v>
      </c>
      <c r="M9669" t="s">
        <v>96</v>
      </c>
      <c r="N9669" t="s">
        <v>97</v>
      </c>
      <c r="O9669" t="s">
        <v>98</v>
      </c>
      <c r="P9669" t="s">
        <v>453</v>
      </c>
      <c r="Q9669" t="s">
        <v>454</v>
      </c>
      <c r="R9669" t="s">
        <v>70</v>
      </c>
      <c r="S9669">
        <v>36338.918616000003</v>
      </c>
      <c r="T9669">
        <v>0.45264919016409999</v>
      </c>
      <c r="U9669">
        <v>3635.346</v>
      </c>
      <c r="V9669">
        <v>9.9960000000000004</v>
      </c>
      <c r="W9669">
        <v>0</v>
      </c>
    </row>
    <row r="9670" spans="3:23" x14ac:dyDescent="0.35">
      <c r="C9670" s="12">
        <v>43435</v>
      </c>
      <c r="D9670" s="12">
        <v>43465</v>
      </c>
      <c r="E9670" t="s">
        <v>75</v>
      </c>
      <c r="F9670" t="s">
        <v>59</v>
      </c>
      <c r="G9670" t="s">
        <v>59</v>
      </c>
      <c r="H9670" t="s">
        <v>60</v>
      </c>
      <c r="I9670" t="s">
        <v>61</v>
      </c>
      <c r="J9670" t="s">
        <v>62</v>
      </c>
      <c r="K9670" t="s">
        <v>63</v>
      </c>
      <c r="L9670" t="s">
        <v>64</v>
      </c>
      <c r="M9670" t="s">
        <v>65</v>
      </c>
      <c r="N9670" t="s">
        <v>92</v>
      </c>
      <c r="O9670" t="s">
        <v>93</v>
      </c>
      <c r="P9670" t="s">
        <v>371</v>
      </c>
      <c r="Q9670" t="s">
        <v>372</v>
      </c>
      <c r="R9670" t="s">
        <v>70</v>
      </c>
      <c r="S9670">
        <v>36337.486419831999</v>
      </c>
      <c r="T9670">
        <v>4.7508423595013998</v>
      </c>
      <c r="U9670">
        <v>359.30719747808001</v>
      </c>
      <c r="V9670">
        <v>101.13208606696</v>
      </c>
      <c r="W9670">
        <v>0</v>
      </c>
    </row>
    <row r="9671" spans="3:23" x14ac:dyDescent="0.35">
      <c r="C9671" s="12">
        <v>44136</v>
      </c>
      <c r="D9671" s="12">
        <v>44165</v>
      </c>
      <c r="E9671" t="s">
        <v>21</v>
      </c>
      <c r="F9671" t="s">
        <v>59</v>
      </c>
      <c r="G9671" t="s">
        <v>59</v>
      </c>
      <c r="H9671" t="s">
        <v>87</v>
      </c>
      <c r="I9671" t="s">
        <v>61</v>
      </c>
      <c r="J9671" t="s">
        <v>62</v>
      </c>
      <c r="K9671" t="s">
        <v>63</v>
      </c>
      <c r="L9671" t="s">
        <v>64</v>
      </c>
      <c r="M9671" t="s">
        <v>88</v>
      </c>
      <c r="N9671" t="s">
        <v>89</v>
      </c>
      <c r="O9671" t="s">
        <v>67</v>
      </c>
      <c r="P9671" t="s">
        <v>229</v>
      </c>
      <c r="Q9671" t="s">
        <v>230</v>
      </c>
      <c r="R9671" t="s">
        <v>70</v>
      </c>
      <c r="S9671">
        <v>36318.294591432001</v>
      </c>
      <c r="T9671">
        <v>10.422839319058999</v>
      </c>
      <c r="U9671">
        <v>25.889771413563</v>
      </c>
      <c r="V9671">
        <v>1402.8047606634</v>
      </c>
      <c r="W9671">
        <v>0</v>
      </c>
    </row>
    <row r="9672" spans="3:23" x14ac:dyDescent="0.35">
      <c r="C9672" s="12">
        <v>43770</v>
      </c>
      <c r="D9672" s="12">
        <v>43799</v>
      </c>
      <c r="E9672" t="s">
        <v>20</v>
      </c>
      <c r="F9672" t="s">
        <v>59</v>
      </c>
      <c r="G9672" t="s">
        <v>59</v>
      </c>
      <c r="H9672" t="s">
        <v>60</v>
      </c>
      <c r="I9672" t="s">
        <v>61</v>
      </c>
      <c r="J9672" t="s">
        <v>62</v>
      </c>
      <c r="K9672" t="s">
        <v>63</v>
      </c>
      <c r="L9672" t="s">
        <v>64</v>
      </c>
      <c r="M9672" t="s">
        <v>101</v>
      </c>
      <c r="N9672" t="s">
        <v>102</v>
      </c>
      <c r="O9672" t="s">
        <v>93</v>
      </c>
      <c r="P9672" t="s">
        <v>532</v>
      </c>
      <c r="Q9672" t="s">
        <v>533</v>
      </c>
      <c r="R9672" t="s">
        <v>70</v>
      </c>
      <c r="S9672">
        <v>36316.161806978998</v>
      </c>
      <c r="T9672">
        <v>3.5296839148257</v>
      </c>
      <c r="U9672">
        <v>23.031432104914</v>
      </c>
      <c r="V9672">
        <v>1576.8086691939</v>
      </c>
      <c r="W9672">
        <v>0</v>
      </c>
    </row>
    <row r="9673" spans="3:23" x14ac:dyDescent="0.35">
      <c r="C9673" s="12">
        <v>43983</v>
      </c>
      <c r="D9673" s="12">
        <v>44012</v>
      </c>
      <c r="E9673" t="s">
        <v>20</v>
      </c>
      <c r="F9673" t="s">
        <v>59</v>
      </c>
      <c r="G9673" t="s">
        <v>59</v>
      </c>
      <c r="H9673" t="s">
        <v>87</v>
      </c>
      <c r="I9673" t="s">
        <v>61</v>
      </c>
      <c r="J9673" t="s">
        <v>62</v>
      </c>
      <c r="K9673" t="s">
        <v>63</v>
      </c>
      <c r="L9673" t="s">
        <v>64</v>
      </c>
      <c r="M9673" t="s">
        <v>82</v>
      </c>
      <c r="N9673" t="s">
        <v>285</v>
      </c>
      <c r="O9673" t="s">
        <v>108</v>
      </c>
      <c r="P9673" t="s">
        <v>286</v>
      </c>
      <c r="Q9673" t="s">
        <v>287</v>
      </c>
      <c r="R9673" t="s">
        <v>70</v>
      </c>
      <c r="S9673">
        <v>36298.975813135003</v>
      </c>
      <c r="T9673">
        <v>8.0418357817566992</v>
      </c>
      <c r="U9673">
        <v>23.157281205629001</v>
      </c>
      <c r="V9673">
        <v>1567.4973020714999</v>
      </c>
      <c r="W9673">
        <v>0</v>
      </c>
    </row>
    <row r="9674" spans="3:23" x14ac:dyDescent="0.35">
      <c r="C9674" s="12">
        <v>43497</v>
      </c>
      <c r="D9674" s="12">
        <v>43524</v>
      </c>
      <c r="E9674" t="s">
        <v>75</v>
      </c>
      <c r="F9674" t="s">
        <v>59</v>
      </c>
      <c r="G9674" t="s">
        <v>59</v>
      </c>
      <c r="H9674" t="s">
        <v>87</v>
      </c>
      <c r="I9674" t="s">
        <v>61</v>
      </c>
      <c r="J9674" t="s">
        <v>62</v>
      </c>
      <c r="K9674" t="s">
        <v>63</v>
      </c>
      <c r="L9674" t="s">
        <v>64</v>
      </c>
      <c r="M9674" t="s">
        <v>88</v>
      </c>
      <c r="N9674" t="s">
        <v>150</v>
      </c>
      <c r="O9674" t="s">
        <v>93</v>
      </c>
      <c r="P9674" t="s">
        <v>269</v>
      </c>
      <c r="Q9674" t="s">
        <v>270</v>
      </c>
      <c r="R9674" t="s">
        <v>70</v>
      </c>
      <c r="S9674">
        <v>36293.737540219001</v>
      </c>
      <c r="T9674">
        <v>4.0010849526097996</v>
      </c>
      <c r="U9674">
        <v>23.844105428877</v>
      </c>
      <c r="V9674">
        <v>1522.1261979602</v>
      </c>
      <c r="W9674">
        <v>0</v>
      </c>
    </row>
    <row r="9675" spans="3:23" x14ac:dyDescent="0.35">
      <c r="C9675" s="12">
        <v>44228</v>
      </c>
      <c r="D9675" s="12">
        <v>44255</v>
      </c>
      <c r="E9675" t="s">
        <v>21</v>
      </c>
      <c r="F9675" t="s">
        <v>59</v>
      </c>
      <c r="G9675" t="s">
        <v>59</v>
      </c>
      <c r="H9675" t="s">
        <v>76</v>
      </c>
      <c r="I9675" t="s">
        <v>61</v>
      </c>
      <c r="J9675" t="s">
        <v>62</v>
      </c>
      <c r="K9675" t="s">
        <v>63</v>
      </c>
      <c r="L9675" t="s">
        <v>64</v>
      </c>
      <c r="M9675" t="s">
        <v>96</v>
      </c>
      <c r="N9675" t="s">
        <v>97</v>
      </c>
      <c r="O9675" t="s">
        <v>98</v>
      </c>
      <c r="P9675" t="s">
        <v>353</v>
      </c>
      <c r="Q9675" t="s">
        <v>354</v>
      </c>
      <c r="R9675" t="s">
        <v>70</v>
      </c>
      <c r="S9675">
        <v>36293.327371877</v>
      </c>
      <c r="T9675">
        <v>18.390793593184998</v>
      </c>
      <c r="U9675">
        <v>340.41565842675999</v>
      </c>
      <c r="V9675">
        <v>106.61474134183</v>
      </c>
      <c r="W9675">
        <v>0</v>
      </c>
    </row>
    <row r="9676" spans="3:23" x14ac:dyDescent="0.35">
      <c r="C9676" s="12">
        <v>43891</v>
      </c>
      <c r="D9676" s="12">
        <v>43921</v>
      </c>
      <c r="E9676" t="s">
        <v>20</v>
      </c>
      <c r="F9676" t="s">
        <v>59</v>
      </c>
      <c r="G9676" t="s">
        <v>59</v>
      </c>
      <c r="H9676" t="s">
        <v>87</v>
      </c>
      <c r="I9676" t="s">
        <v>61</v>
      </c>
      <c r="J9676" t="s">
        <v>62</v>
      </c>
      <c r="K9676" t="s">
        <v>63</v>
      </c>
      <c r="L9676" t="s">
        <v>64</v>
      </c>
      <c r="M9676" t="s">
        <v>82</v>
      </c>
      <c r="N9676" t="s">
        <v>478</v>
      </c>
      <c r="O9676" t="s">
        <v>479</v>
      </c>
      <c r="P9676" t="s">
        <v>480</v>
      </c>
      <c r="Q9676" t="s">
        <v>481</v>
      </c>
      <c r="R9676" t="s">
        <v>70</v>
      </c>
      <c r="S9676">
        <v>36231.851459999998</v>
      </c>
      <c r="T9676">
        <v>5.3192210340952997</v>
      </c>
      <c r="U9676">
        <v>21.485684647303</v>
      </c>
      <c r="V9676">
        <v>1686.3252</v>
      </c>
      <c r="W9676">
        <v>0</v>
      </c>
    </row>
    <row r="9677" spans="3:23" x14ac:dyDescent="0.35">
      <c r="C9677" s="12">
        <v>44105</v>
      </c>
      <c r="D9677" s="12">
        <v>44135</v>
      </c>
      <c r="E9677" t="s">
        <v>21</v>
      </c>
      <c r="F9677" t="s">
        <v>59</v>
      </c>
      <c r="G9677" t="s">
        <v>59</v>
      </c>
      <c r="H9677" t="s">
        <v>76</v>
      </c>
      <c r="I9677" t="s">
        <v>61</v>
      </c>
      <c r="J9677" t="s">
        <v>62</v>
      </c>
      <c r="K9677" t="s">
        <v>63</v>
      </c>
      <c r="L9677" t="s">
        <v>64</v>
      </c>
      <c r="M9677" t="s">
        <v>65</v>
      </c>
      <c r="N9677" t="s">
        <v>66</v>
      </c>
      <c r="O9677" t="s">
        <v>67</v>
      </c>
      <c r="P9677" t="s">
        <v>345</v>
      </c>
      <c r="Q9677" t="s">
        <v>346</v>
      </c>
      <c r="R9677" t="s">
        <v>70</v>
      </c>
      <c r="S9677">
        <v>36227.251599907999</v>
      </c>
      <c r="T9677">
        <v>17.968257065901</v>
      </c>
      <c r="U9677">
        <v>73.056217362086002</v>
      </c>
      <c r="V9677">
        <v>495.88184151877999</v>
      </c>
      <c r="W9677">
        <v>0</v>
      </c>
    </row>
    <row r="9678" spans="3:23" x14ac:dyDescent="0.35">
      <c r="C9678" s="12">
        <v>43891</v>
      </c>
      <c r="D9678" s="12">
        <v>43921</v>
      </c>
      <c r="E9678" t="s">
        <v>20</v>
      </c>
      <c r="F9678" t="s">
        <v>59</v>
      </c>
      <c r="G9678" t="s">
        <v>59</v>
      </c>
      <c r="H9678" t="s">
        <v>76</v>
      </c>
      <c r="I9678" t="s">
        <v>61</v>
      </c>
      <c r="J9678" t="s">
        <v>62</v>
      </c>
      <c r="K9678" t="s">
        <v>63</v>
      </c>
      <c r="L9678" t="s">
        <v>64</v>
      </c>
      <c r="M9678" t="s">
        <v>65</v>
      </c>
      <c r="N9678" t="s">
        <v>66</v>
      </c>
      <c r="O9678" t="s">
        <v>67</v>
      </c>
      <c r="P9678" t="s">
        <v>324</v>
      </c>
      <c r="Q9678" t="s">
        <v>325</v>
      </c>
      <c r="R9678" t="s">
        <v>70</v>
      </c>
      <c r="S9678">
        <v>36199.150597649998</v>
      </c>
      <c r="T9678">
        <v>18.688693284631</v>
      </c>
      <c r="U9678">
        <v>76.879710669949006</v>
      </c>
      <c r="V9678">
        <v>470.85440725780001</v>
      </c>
      <c r="W9678">
        <v>0</v>
      </c>
    </row>
    <row r="9679" spans="3:23" x14ac:dyDescent="0.35">
      <c r="C9679" s="12">
        <v>43678</v>
      </c>
      <c r="D9679" s="12">
        <v>43708</v>
      </c>
      <c r="E9679" t="s">
        <v>75</v>
      </c>
      <c r="F9679" t="s">
        <v>59</v>
      </c>
      <c r="G9679" t="s">
        <v>59</v>
      </c>
      <c r="H9679" t="s">
        <v>76</v>
      </c>
      <c r="I9679" t="s">
        <v>61</v>
      </c>
      <c r="J9679" t="s">
        <v>62</v>
      </c>
      <c r="K9679" t="s">
        <v>63</v>
      </c>
      <c r="L9679" t="s">
        <v>64</v>
      </c>
      <c r="M9679" t="s">
        <v>137</v>
      </c>
      <c r="N9679" t="s">
        <v>66</v>
      </c>
      <c r="O9679" t="s">
        <v>67</v>
      </c>
      <c r="P9679" t="s">
        <v>235</v>
      </c>
      <c r="Q9679" t="s">
        <v>236</v>
      </c>
      <c r="R9679" t="s">
        <v>70</v>
      </c>
      <c r="S9679">
        <v>36194.966469487001</v>
      </c>
      <c r="T9679">
        <v>36.021206434619998</v>
      </c>
      <c r="U9679">
        <v>23.441146234163</v>
      </c>
      <c r="V9679">
        <v>1544.0783529918001</v>
      </c>
      <c r="W9679">
        <v>0</v>
      </c>
    </row>
    <row r="9680" spans="3:23" x14ac:dyDescent="0.35">
      <c r="C9680" s="12">
        <v>44044</v>
      </c>
      <c r="D9680" s="12">
        <v>44074</v>
      </c>
      <c r="E9680" t="s">
        <v>20</v>
      </c>
      <c r="F9680" t="s">
        <v>59</v>
      </c>
      <c r="G9680" t="s">
        <v>59</v>
      </c>
      <c r="H9680" t="s">
        <v>87</v>
      </c>
      <c r="I9680" t="s">
        <v>61</v>
      </c>
      <c r="J9680" t="s">
        <v>62</v>
      </c>
      <c r="K9680" t="s">
        <v>63</v>
      </c>
      <c r="L9680" t="s">
        <v>64</v>
      </c>
      <c r="M9680" t="s">
        <v>101</v>
      </c>
      <c r="N9680" t="s">
        <v>102</v>
      </c>
      <c r="O9680" t="s">
        <v>93</v>
      </c>
      <c r="P9680" t="s">
        <v>532</v>
      </c>
      <c r="Q9680" t="s">
        <v>533</v>
      </c>
      <c r="R9680" t="s">
        <v>70</v>
      </c>
      <c r="S9680">
        <v>36177.605502899001</v>
      </c>
      <c r="T9680">
        <v>1.4209423051043</v>
      </c>
      <c r="U9680">
        <v>28.556142354986001</v>
      </c>
      <c r="V9680">
        <v>1266.8940031594</v>
      </c>
      <c r="W9680">
        <v>0</v>
      </c>
    </row>
    <row r="9681" spans="3:23" x14ac:dyDescent="0.35">
      <c r="C9681" s="12">
        <v>43497</v>
      </c>
      <c r="D9681" s="12">
        <v>43524</v>
      </c>
      <c r="E9681" t="s">
        <v>75</v>
      </c>
      <c r="F9681" t="s">
        <v>59</v>
      </c>
      <c r="G9681" t="s">
        <v>59</v>
      </c>
      <c r="H9681" t="s">
        <v>76</v>
      </c>
      <c r="I9681" t="s">
        <v>61</v>
      </c>
      <c r="J9681" t="s">
        <v>62</v>
      </c>
      <c r="K9681" t="s">
        <v>63</v>
      </c>
      <c r="L9681" t="s">
        <v>64</v>
      </c>
      <c r="M9681" t="s">
        <v>65</v>
      </c>
      <c r="N9681" t="s">
        <v>66</v>
      </c>
      <c r="O9681" t="s">
        <v>67</v>
      </c>
      <c r="P9681" t="s">
        <v>296</v>
      </c>
      <c r="Q9681" t="s">
        <v>297</v>
      </c>
      <c r="R9681" t="s">
        <v>70</v>
      </c>
      <c r="S9681">
        <v>36149.420958436996</v>
      </c>
      <c r="T9681">
        <v>23.152024240404</v>
      </c>
      <c r="U9681">
        <v>95.280402725746995</v>
      </c>
      <c r="V9681">
        <v>379.40037955641998</v>
      </c>
      <c r="W9681">
        <v>0</v>
      </c>
    </row>
    <row r="9682" spans="3:23" x14ac:dyDescent="0.35">
      <c r="C9682" s="12">
        <v>43800</v>
      </c>
      <c r="D9682" s="12">
        <v>43830</v>
      </c>
      <c r="E9682" t="s">
        <v>20</v>
      </c>
      <c r="F9682" t="s">
        <v>59</v>
      </c>
      <c r="G9682" t="s">
        <v>59</v>
      </c>
      <c r="H9682" t="s">
        <v>87</v>
      </c>
      <c r="I9682" t="s">
        <v>61</v>
      </c>
      <c r="J9682" t="s">
        <v>62</v>
      </c>
      <c r="K9682" t="s">
        <v>63</v>
      </c>
      <c r="L9682" t="s">
        <v>64</v>
      </c>
      <c r="M9682" t="s">
        <v>82</v>
      </c>
      <c r="N9682" t="s">
        <v>285</v>
      </c>
      <c r="O9682" t="s">
        <v>108</v>
      </c>
      <c r="P9682" t="s">
        <v>286</v>
      </c>
      <c r="Q9682" t="s">
        <v>287</v>
      </c>
      <c r="R9682" t="s">
        <v>70</v>
      </c>
      <c r="S9682">
        <v>36131.909095221003</v>
      </c>
      <c r="T9682">
        <v>8.1136301856844995</v>
      </c>
      <c r="U9682">
        <v>22.882749726916</v>
      </c>
      <c r="V9682">
        <v>1579.0020660288001</v>
      </c>
      <c r="W9682">
        <v>0</v>
      </c>
    </row>
    <row r="9683" spans="3:23" x14ac:dyDescent="0.35">
      <c r="C9683" s="12">
        <v>44013</v>
      </c>
      <c r="D9683" s="12">
        <v>44043</v>
      </c>
      <c r="E9683" t="s">
        <v>20</v>
      </c>
      <c r="F9683" t="s">
        <v>59</v>
      </c>
      <c r="G9683" t="s">
        <v>59</v>
      </c>
      <c r="H9683" t="s">
        <v>60</v>
      </c>
      <c r="I9683" t="s">
        <v>61</v>
      </c>
      <c r="J9683" t="s">
        <v>62</v>
      </c>
      <c r="K9683" t="s">
        <v>63</v>
      </c>
      <c r="L9683" t="s">
        <v>64</v>
      </c>
      <c r="M9683" t="s">
        <v>77</v>
      </c>
      <c r="N9683" t="s">
        <v>78</v>
      </c>
      <c r="O9683" t="s">
        <v>79</v>
      </c>
      <c r="P9683" t="s">
        <v>288</v>
      </c>
      <c r="Q9683" t="s">
        <v>289</v>
      </c>
      <c r="R9683" t="s">
        <v>70</v>
      </c>
      <c r="S9683">
        <v>36090.255865794999</v>
      </c>
      <c r="T9683">
        <v>14.727483791219001</v>
      </c>
      <c r="U9683">
        <v>22.862320080044</v>
      </c>
      <c r="V9683">
        <v>1578.5911377078</v>
      </c>
      <c r="W9683">
        <v>0</v>
      </c>
    </row>
    <row r="9684" spans="3:23" x14ac:dyDescent="0.35">
      <c r="C9684" s="12">
        <v>44075</v>
      </c>
      <c r="D9684" s="12">
        <v>44104</v>
      </c>
      <c r="E9684" t="s">
        <v>20</v>
      </c>
      <c r="F9684" t="s">
        <v>59</v>
      </c>
      <c r="G9684" t="s">
        <v>59</v>
      </c>
      <c r="H9684" t="s">
        <v>87</v>
      </c>
      <c r="I9684" t="s">
        <v>61</v>
      </c>
      <c r="J9684" t="s">
        <v>62</v>
      </c>
      <c r="K9684" t="s">
        <v>63</v>
      </c>
      <c r="L9684" t="s">
        <v>64</v>
      </c>
      <c r="M9684" t="s">
        <v>65</v>
      </c>
      <c r="N9684" t="s">
        <v>66</v>
      </c>
      <c r="O9684" t="s">
        <v>67</v>
      </c>
      <c r="P9684" t="s">
        <v>296</v>
      </c>
      <c r="Q9684" t="s">
        <v>297</v>
      </c>
      <c r="R9684" t="s">
        <v>70</v>
      </c>
      <c r="S9684">
        <v>36061.229815370003</v>
      </c>
      <c r="T9684">
        <v>5.1982011906833003</v>
      </c>
      <c r="U9684">
        <v>58.363244161007003</v>
      </c>
      <c r="V9684">
        <v>617.87569100661005</v>
      </c>
      <c r="W9684">
        <v>0</v>
      </c>
    </row>
    <row r="9685" spans="3:23" x14ac:dyDescent="0.35">
      <c r="C9685" s="12">
        <v>43435</v>
      </c>
      <c r="D9685" s="12">
        <v>43465</v>
      </c>
      <c r="E9685" t="s">
        <v>75</v>
      </c>
      <c r="F9685" t="s">
        <v>59</v>
      </c>
      <c r="G9685" t="s">
        <v>59</v>
      </c>
      <c r="H9685" t="s">
        <v>60</v>
      </c>
      <c r="I9685" t="s">
        <v>61</v>
      </c>
      <c r="J9685" t="s">
        <v>62</v>
      </c>
      <c r="K9685" t="s">
        <v>63</v>
      </c>
      <c r="L9685" t="s">
        <v>64</v>
      </c>
      <c r="M9685" t="s">
        <v>82</v>
      </c>
      <c r="N9685" t="s">
        <v>328</v>
      </c>
      <c r="O9685" t="s">
        <v>328</v>
      </c>
      <c r="P9685" t="s">
        <v>395</v>
      </c>
      <c r="Q9685" t="s">
        <v>396</v>
      </c>
      <c r="R9685" t="s">
        <v>70</v>
      </c>
      <c r="S9685">
        <v>36060.452889146</v>
      </c>
      <c r="T9685">
        <v>9.5162269565468005</v>
      </c>
      <c r="U9685">
        <v>37.013294919171003</v>
      </c>
      <c r="V9685">
        <v>974.25676281710003</v>
      </c>
      <c r="W9685">
        <v>0</v>
      </c>
    </row>
    <row r="9686" spans="3:23" x14ac:dyDescent="0.35">
      <c r="C9686" s="12">
        <v>43586</v>
      </c>
      <c r="D9686" s="12">
        <v>43616</v>
      </c>
      <c r="E9686" t="s">
        <v>75</v>
      </c>
      <c r="F9686" t="s">
        <v>59</v>
      </c>
      <c r="G9686" t="s">
        <v>59</v>
      </c>
      <c r="H9686" t="s">
        <v>60</v>
      </c>
      <c r="I9686" t="s">
        <v>61</v>
      </c>
      <c r="J9686" t="s">
        <v>62</v>
      </c>
      <c r="K9686" t="s">
        <v>63</v>
      </c>
      <c r="L9686" t="s">
        <v>64</v>
      </c>
      <c r="M9686" t="s">
        <v>82</v>
      </c>
      <c r="N9686" t="s">
        <v>328</v>
      </c>
      <c r="O9686" t="s">
        <v>328</v>
      </c>
      <c r="P9686" t="s">
        <v>329</v>
      </c>
      <c r="Q9686" t="s">
        <v>330</v>
      </c>
      <c r="R9686" t="s">
        <v>70</v>
      </c>
      <c r="S9686">
        <v>36033.302836994997</v>
      </c>
      <c r="T9686">
        <v>13.038219464439001</v>
      </c>
      <c r="U9686">
        <v>57.535565797098002</v>
      </c>
      <c r="V9686">
        <v>626.27876058555</v>
      </c>
      <c r="W9686">
        <v>0</v>
      </c>
    </row>
    <row r="9687" spans="3:23" x14ac:dyDescent="0.35">
      <c r="C9687" s="12">
        <v>44136</v>
      </c>
      <c r="D9687" s="12">
        <v>44165</v>
      </c>
      <c r="E9687" t="s">
        <v>21</v>
      </c>
      <c r="F9687" t="s">
        <v>59</v>
      </c>
      <c r="G9687" t="s">
        <v>59</v>
      </c>
      <c r="H9687" t="s">
        <v>60</v>
      </c>
      <c r="I9687" t="s">
        <v>61</v>
      </c>
      <c r="J9687" t="s">
        <v>62</v>
      </c>
      <c r="K9687" t="s">
        <v>63</v>
      </c>
      <c r="L9687" t="s">
        <v>64</v>
      </c>
      <c r="M9687" t="s">
        <v>88</v>
      </c>
      <c r="N9687" t="s">
        <v>150</v>
      </c>
      <c r="O9687" t="s">
        <v>93</v>
      </c>
      <c r="P9687" t="s">
        <v>231</v>
      </c>
      <c r="Q9687" t="s">
        <v>232</v>
      </c>
      <c r="R9687" t="s">
        <v>70</v>
      </c>
      <c r="S9687">
        <v>36032.998916012999</v>
      </c>
      <c r="T9687">
        <v>9.7200267786501993</v>
      </c>
      <c r="U9687">
        <v>29.080825616946999</v>
      </c>
      <c r="V9687">
        <v>1239.0638213179</v>
      </c>
      <c r="W9687">
        <v>0</v>
      </c>
    </row>
    <row r="9688" spans="3:23" x14ac:dyDescent="0.35">
      <c r="C9688" s="12">
        <v>44075</v>
      </c>
      <c r="D9688" s="12">
        <v>44104</v>
      </c>
      <c r="E9688" t="s">
        <v>20</v>
      </c>
      <c r="F9688" t="s">
        <v>59</v>
      </c>
      <c r="G9688" t="s">
        <v>59</v>
      </c>
      <c r="H9688" t="s">
        <v>60</v>
      </c>
      <c r="I9688" t="s">
        <v>61</v>
      </c>
      <c r="J9688" t="s">
        <v>62</v>
      </c>
      <c r="K9688" t="s">
        <v>63</v>
      </c>
      <c r="L9688" t="s">
        <v>64</v>
      </c>
      <c r="M9688" t="s">
        <v>101</v>
      </c>
      <c r="N9688" t="s">
        <v>102</v>
      </c>
      <c r="O9688" t="s">
        <v>93</v>
      </c>
      <c r="P9688" t="s">
        <v>322</v>
      </c>
      <c r="Q9688" t="s">
        <v>323</v>
      </c>
      <c r="R9688" t="s">
        <v>70</v>
      </c>
      <c r="S9688">
        <v>36015.884503688998</v>
      </c>
      <c r="T9688">
        <v>9.0010827986977997</v>
      </c>
      <c r="U9688">
        <v>22.983240865195999</v>
      </c>
      <c r="V9688">
        <v>1567.0498653750999</v>
      </c>
      <c r="W9688">
        <v>0</v>
      </c>
    </row>
    <row r="9689" spans="3:23" x14ac:dyDescent="0.35">
      <c r="C9689" s="12">
        <v>43891</v>
      </c>
      <c r="D9689" s="12">
        <v>43921</v>
      </c>
      <c r="E9689" t="s">
        <v>20</v>
      </c>
      <c r="F9689" t="s">
        <v>59</v>
      </c>
      <c r="G9689" t="s">
        <v>59</v>
      </c>
      <c r="H9689" t="s">
        <v>76</v>
      </c>
      <c r="I9689" t="s">
        <v>61</v>
      </c>
      <c r="J9689" t="s">
        <v>62</v>
      </c>
      <c r="K9689" t="s">
        <v>63</v>
      </c>
      <c r="L9689" t="s">
        <v>64</v>
      </c>
      <c r="M9689" t="s">
        <v>137</v>
      </c>
      <c r="N9689" t="s">
        <v>66</v>
      </c>
      <c r="O9689" t="s">
        <v>67</v>
      </c>
      <c r="P9689" t="s">
        <v>281</v>
      </c>
      <c r="Q9689" t="s">
        <v>282</v>
      </c>
      <c r="R9689" t="s">
        <v>70</v>
      </c>
      <c r="S9689">
        <v>36014.930701694</v>
      </c>
      <c r="T9689">
        <v>30.243742318780999</v>
      </c>
      <c r="U9689">
        <v>23.291830549471001</v>
      </c>
      <c r="V9689">
        <v>1546.2473258682001</v>
      </c>
      <c r="W9689">
        <v>0</v>
      </c>
    </row>
    <row r="9690" spans="3:23" x14ac:dyDescent="0.35">
      <c r="C9690" s="12">
        <v>44409</v>
      </c>
      <c r="D9690" s="12">
        <v>44439</v>
      </c>
      <c r="E9690" t="s">
        <v>21</v>
      </c>
      <c r="F9690" t="s">
        <v>59</v>
      </c>
      <c r="G9690" t="s">
        <v>59</v>
      </c>
      <c r="H9690" t="s">
        <v>76</v>
      </c>
      <c r="I9690" t="s">
        <v>61</v>
      </c>
      <c r="J9690" t="s">
        <v>62</v>
      </c>
      <c r="K9690" t="s">
        <v>63</v>
      </c>
      <c r="L9690" t="s">
        <v>64</v>
      </c>
      <c r="M9690" t="s">
        <v>96</v>
      </c>
      <c r="N9690" t="s">
        <v>111</v>
      </c>
      <c r="O9690" t="s">
        <v>112</v>
      </c>
      <c r="P9690" t="s">
        <v>326</v>
      </c>
      <c r="Q9690" t="s">
        <v>327</v>
      </c>
      <c r="R9690" t="s">
        <v>70</v>
      </c>
      <c r="S9690">
        <v>36009.126618030001</v>
      </c>
      <c r="T9690">
        <v>16.850233017183001</v>
      </c>
      <c r="U9690">
        <v>210.35163770675999</v>
      </c>
      <c r="V9690">
        <v>171.18538752823</v>
      </c>
      <c r="W9690">
        <v>0</v>
      </c>
    </row>
    <row r="9691" spans="3:23" x14ac:dyDescent="0.35">
      <c r="C9691" s="12">
        <v>43891</v>
      </c>
      <c r="D9691" s="12">
        <v>43921</v>
      </c>
      <c r="E9691" t="s">
        <v>20</v>
      </c>
      <c r="F9691" t="s">
        <v>59</v>
      </c>
      <c r="G9691" t="s">
        <v>59</v>
      </c>
      <c r="H9691" t="s">
        <v>60</v>
      </c>
      <c r="I9691" t="s">
        <v>61</v>
      </c>
      <c r="J9691" t="s">
        <v>62</v>
      </c>
      <c r="K9691" t="s">
        <v>63</v>
      </c>
      <c r="L9691" t="s">
        <v>64</v>
      </c>
      <c r="M9691" t="s">
        <v>96</v>
      </c>
      <c r="N9691" t="s">
        <v>97</v>
      </c>
      <c r="O9691" t="s">
        <v>98</v>
      </c>
      <c r="P9691" t="s">
        <v>419</v>
      </c>
      <c r="Q9691" t="s">
        <v>420</v>
      </c>
      <c r="R9691" t="s">
        <v>70</v>
      </c>
      <c r="S9691">
        <v>35979.164763790002</v>
      </c>
      <c r="T9691">
        <v>4.3985265009859997</v>
      </c>
      <c r="U9691">
        <v>203.22428310642999</v>
      </c>
      <c r="V9691">
        <v>177.04166162538999</v>
      </c>
      <c r="W9691">
        <v>0</v>
      </c>
    </row>
    <row r="9692" spans="3:23" x14ac:dyDescent="0.35">
      <c r="C9692" s="12">
        <v>44105</v>
      </c>
      <c r="D9692" s="12">
        <v>44135</v>
      </c>
      <c r="E9692" t="s">
        <v>21</v>
      </c>
      <c r="F9692" t="s">
        <v>59</v>
      </c>
      <c r="G9692" t="s">
        <v>59</v>
      </c>
      <c r="H9692" t="s">
        <v>87</v>
      </c>
      <c r="I9692" t="s">
        <v>61</v>
      </c>
      <c r="J9692" t="s">
        <v>62</v>
      </c>
      <c r="K9692" t="s">
        <v>63</v>
      </c>
      <c r="L9692" t="s">
        <v>64</v>
      </c>
      <c r="M9692" t="s">
        <v>96</v>
      </c>
      <c r="N9692" t="s">
        <v>97</v>
      </c>
      <c r="O9692" t="s">
        <v>98</v>
      </c>
      <c r="P9692" t="s">
        <v>277</v>
      </c>
      <c r="Q9692" t="s">
        <v>278</v>
      </c>
      <c r="R9692" t="s">
        <v>70</v>
      </c>
      <c r="S9692">
        <v>35972.265544877002</v>
      </c>
      <c r="T9692">
        <v>1.1152827405511001</v>
      </c>
      <c r="U9692">
        <v>148.04989734549</v>
      </c>
      <c r="V9692">
        <v>242.97393101821001</v>
      </c>
      <c r="W9692">
        <v>0</v>
      </c>
    </row>
    <row r="9693" spans="3:23" x14ac:dyDescent="0.35">
      <c r="C9693" s="12">
        <v>43405</v>
      </c>
      <c r="D9693" s="12">
        <v>43434</v>
      </c>
      <c r="E9693" t="s">
        <v>75</v>
      </c>
      <c r="F9693" t="s">
        <v>59</v>
      </c>
      <c r="G9693" t="s">
        <v>59</v>
      </c>
      <c r="H9693" t="s">
        <v>87</v>
      </c>
      <c r="I9693" t="s">
        <v>61</v>
      </c>
      <c r="J9693" t="s">
        <v>62</v>
      </c>
      <c r="K9693" t="s">
        <v>63</v>
      </c>
      <c r="L9693" t="s">
        <v>64</v>
      </c>
      <c r="M9693" t="s">
        <v>82</v>
      </c>
      <c r="N9693" t="s">
        <v>292</v>
      </c>
      <c r="O9693" t="s">
        <v>293</v>
      </c>
      <c r="P9693" t="s">
        <v>294</v>
      </c>
      <c r="Q9693" t="s">
        <v>295</v>
      </c>
      <c r="R9693" t="s">
        <v>70</v>
      </c>
      <c r="S9693">
        <v>35965.886596971999</v>
      </c>
      <c r="T9693">
        <v>7.1061312252995998</v>
      </c>
      <c r="U9693">
        <v>22.854889695059001</v>
      </c>
      <c r="V9693">
        <v>1573.6626637382999</v>
      </c>
      <c r="W9693">
        <v>0</v>
      </c>
    </row>
    <row r="9694" spans="3:23" x14ac:dyDescent="0.35">
      <c r="C9694" s="12">
        <v>44075</v>
      </c>
      <c r="D9694" s="12">
        <v>44104</v>
      </c>
      <c r="E9694" t="s">
        <v>20</v>
      </c>
      <c r="F9694" t="s">
        <v>59</v>
      </c>
      <c r="G9694" t="s">
        <v>59</v>
      </c>
      <c r="H9694" t="s">
        <v>87</v>
      </c>
      <c r="I9694" t="s">
        <v>61</v>
      </c>
      <c r="J9694" t="s">
        <v>62</v>
      </c>
      <c r="K9694" t="s">
        <v>63</v>
      </c>
      <c r="L9694" t="s">
        <v>64</v>
      </c>
      <c r="M9694" t="s">
        <v>82</v>
      </c>
      <c r="N9694" t="s">
        <v>478</v>
      </c>
      <c r="O9694" t="s">
        <v>479</v>
      </c>
      <c r="P9694" t="s">
        <v>480</v>
      </c>
      <c r="Q9694" t="s">
        <v>481</v>
      </c>
      <c r="R9694" t="s">
        <v>70</v>
      </c>
      <c r="S9694">
        <v>35944.466460000003</v>
      </c>
      <c r="T9694">
        <v>5.3253306773712001</v>
      </c>
      <c r="U9694">
        <v>21.688088057900998</v>
      </c>
      <c r="V9694">
        <v>1657.3368</v>
      </c>
      <c r="W9694">
        <v>0</v>
      </c>
    </row>
    <row r="9695" spans="3:23" x14ac:dyDescent="0.35">
      <c r="C9695" s="12">
        <v>43862</v>
      </c>
      <c r="D9695" s="12">
        <v>43890</v>
      </c>
      <c r="E9695" t="s">
        <v>20</v>
      </c>
      <c r="F9695" t="s">
        <v>59</v>
      </c>
      <c r="G9695" t="s">
        <v>59</v>
      </c>
      <c r="H9695" t="s">
        <v>60</v>
      </c>
      <c r="I9695" t="s">
        <v>61</v>
      </c>
      <c r="J9695" t="s">
        <v>62</v>
      </c>
      <c r="K9695" t="s">
        <v>63</v>
      </c>
      <c r="L9695" t="s">
        <v>64</v>
      </c>
      <c r="M9695" t="s">
        <v>96</v>
      </c>
      <c r="N9695" t="s">
        <v>111</v>
      </c>
      <c r="O9695" t="s">
        <v>112</v>
      </c>
      <c r="P9695" t="s">
        <v>180</v>
      </c>
      <c r="Q9695" t="s">
        <v>181</v>
      </c>
      <c r="R9695" t="s">
        <v>70</v>
      </c>
      <c r="S9695">
        <v>35904.061854640997</v>
      </c>
      <c r="T9695">
        <v>12.98198410829</v>
      </c>
      <c r="U9695">
        <v>34.619426041499999</v>
      </c>
      <c r="V9695">
        <v>1037.1073688975</v>
      </c>
      <c r="W9695">
        <v>0</v>
      </c>
    </row>
    <row r="9696" spans="3:23" x14ac:dyDescent="0.35">
      <c r="C9696" s="12">
        <v>44256</v>
      </c>
      <c r="D9696" s="12">
        <v>44286</v>
      </c>
      <c r="E9696" t="s">
        <v>21</v>
      </c>
      <c r="F9696" t="s">
        <v>59</v>
      </c>
      <c r="G9696" t="s">
        <v>59</v>
      </c>
      <c r="H9696" t="s">
        <v>76</v>
      </c>
      <c r="I9696" t="s">
        <v>61</v>
      </c>
      <c r="J9696" t="s">
        <v>62</v>
      </c>
      <c r="K9696" t="s">
        <v>63</v>
      </c>
      <c r="L9696" t="s">
        <v>64</v>
      </c>
      <c r="M9696" t="s">
        <v>65</v>
      </c>
      <c r="N9696" t="s">
        <v>66</v>
      </c>
      <c r="O9696" t="s">
        <v>67</v>
      </c>
      <c r="P9696" t="s">
        <v>345</v>
      </c>
      <c r="Q9696" t="s">
        <v>346</v>
      </c>
      <c r="R9696" t="s">
        <v>70</v>
      </c>
      <c r="S9696">
        <v>35878.944674642</v>
      </c>
      <c r="T9696">
        <v>17.178484298821001</v>
      </c>
      <c r="U9696">
        <v>77.038274320433004</v>
      </c>
      <c r="V9696">
        <v>465.72882104559</v>
      </c>
      <c r="W9696">
        <v>0</v>
      </c>
    </row>
    <row r="9697" spans="3:23" x14ac:dyDescent="0.35">
      <c r="C9697" s="12">
        <v>43952</v>
      </c>
      <c r="D9697" s="12">
        <v>43982</v>
      </c>
      <c r="E9697" t="s">
        <v>20</v>
      </c>
      <c r="F9697" t="s">
        <v>59</v>
      </c>
      <c r="G9697" t="s">
        <v>59</v>
      </c>
      <c r="H9697" t="s">
        <v>87</v>
      </c>
      <c r="I9697" t="s">
        <v>61</v>
      </c>
      <c r="J9697" t="s">
        <v>62</v>
      </c>
      <c r="K9697" t="s">
        <v>63</v>
      </c>
      <c r="L9697" t="s">
        <v>64</v>
      </c>
      <c r="M9697" t="s">
        <v>82</v>
      </c>
      <c r="N9697" t="s">
        <v>285</v>
      </c>
      <c r="O9697" t="s">
        <v>108</v>
      </c>
      <c r="P9697" t="s">
        <v>286</v>
      </c>
      <c r="Q9697" t="s">
        <v>287</v>
      </c>
      <c r="R9697" t="s">
        <v>70</v>
      </c>
      <c r="S9697">
        <v>35872.810300261001</v>
      </c>
      <c r="T9697">
        <v>7.6548984923649002</v>
      </c>
      <c r="U9697">
        <v>23.063824310575001</v>
      </c>
      <c r="V9697">
        <v>1555.3712956361001</v>
      </c>
      <c r="W9697">
        <v>0</v>
      </c>
    </row>
    <row r="9698" spans="3:23" x14ac:dyDescent="0.35">
      <c r="C9698" s="12">
        <v>44105</v>
      </c>
      <c r="D9698" s="12">
        <v>44135</v>
      </c>
      <c r="E9698" t="s">
        <v>21</v>
      </c>
      <c r="F9698" t="s">
        <v>59</v>
      </c>
      <c r="G9698" t="s">
        <v>59</v>
      </c>
      <c r="H9698" t="s">
        <v>76</v>
      </c>
      <c r="I9698" t="s">
        <v>61</v>
      </c>
      <c r="J9698" t="s">
        <v>62</v>
      </c>
      <c r="K9698" t="s">
        <v>63</v>
      </c>
      <c r="L9698" t="s">
        <v>64</v>
      </c>
      <c r="M9698" t="s">
        <v>65</v>
      </c>
      <c r="N9698" t="s">
        <v>92</v>
      </c>
      <c r="O9698" t="s">
        <v>93</v>
      </c>
      <c r="P9698" t="s">
        <v>371</v>
      </c>
      <c r="Q9698" t="s">
        <v>372</v>
      </c>
      <c r="R9698" t="s">
        <v>70</v>
      </c>
      <c r="S9698">
        <v>35867.122324076001</v>
      </c>
      <c r="T9698">
        <v>12.203860663959</v>
      </c>
      <c r="U9698">
        <v>359.28382811031003</v>
      </c>
      <c r="V9698">
        <v>99.829492779350005</v>
      </c>
      <c r="W9698">
        <v>0</v>
      </c>
    </row>
    <row r="9699" spans="3:23" x14ac:dyDescent="0.35">
      <c r="C9699" s="12">
        <v>44409</v>
      </c>
      <c r="D9699" s="12">
        <v>44439</v>
      </c>
      <c r="E9699" t="s">
        <v>21</v>
      </c>
      <c r="F9699" t="s">
        <v>59</v>
      </c>
      <c r="G9699" t="s">
        <v>59</v>
      </c>
      <c r="H9699" t="s">
        <v>76</v>
      </c>
      <c r="I9699" t="s">
        <v>61</v>
      </c>
      <c r="J9699" t="s">
        <v>62</v>
      </c>
      <c r="K9699" t="s">
        <v>63</v>
      </c>
      <c r="L9699" t="s">
        <v>64</v>
      </c>
      <c r="M9699" t="s">
        <v>82</v>
      </c>
      <c r="N9699" t="s">
        <v>246</v>
      </c>
      <c r="O9699" t="s">
        <v>112</v>
      </c>
      <c r="P9699" t="s">
        <v>255</v>
      </c>
      <c r="Q9699" t="s">
        <v>256</v>
      </c>
      <c r="R9699" t="s">
        <v>70</v>
      </c>
      <c r="S9699">
        <v>35827.836948037002</v>
      </c>
      <c r="T9699">
        <v>21.567939618619</v>
      </c>
      <c r="U9699">
        <v>45.018007202881002</v>
      </c>
      <c r="V9699">
        <v>795.85568473906005</v>
      </c>
      <c r="W9699">
        <v>0</v>
      </c>
    </row>
    <row r="9700" spans="3:23" x14ac:dyDescent="0.35">
      <c r="C9700" s="12">
        <v>44197</v>
      </c>
      <c r="D9700" s="12">
        <v>44227</v>
      </c>
      <c r="E9700" t="s">
        <v>21</v>
      </c>
      <c r="F9700" t="s">
        <v>59</v>
      </c>
      <c r="G9700" t="s">
        <v>59</v>
      </c>
      <c r="H9700" t="s">
        <v>87</v>
      </c>
      <c r="I9700" t="s">
        <v>61</v>
      </c>
      <c r="J9700" t="s">
        <v>62</v>
      </c>
      <c r="K9700" t="s">
        <v>63</v>
      </c>
      <c r="L9700" t="s">
        <v>64</v>
      </c>
      <c r="M9700" t="s">
        <v>88</v>
      </c>
      <c r="N9700" t="s">
        <v>150</v>
      </c>
      <c r="O9700" t="s">
        <v>93</v>
      </c>
      <c r="P9700" t="s">
        <v>225</v>
      </c>
      <c r="Q9700" t="s">
        <v>226</v>
      </c>
      <c r="R9700" t="s">
        <v>70</v>
      </c>
      <c r="S9700">
        <v>35820.629883784</v>
      </c>
      <c r="T9700">
        <v>0.53790940497669004</v>
      </c>
      <c r="U9700">
        <v>29.614670923595</v>
      </c>
      <c r="V9700">
        <v>1209.5569110392</v>
      </c>
      <c r="W9700">
        <v>0</v>
      </c>
    </row>
    <row r="9701" spans="3:23" x14ac:dyDescent="0.35">
      <c r="C9701" s="12">
        <v>43525</v>
      </c>
      <c r="D9701" s="12">
        <v>43555</v>
      </c>
      <c r="E9701" t="s">
        <v>75</v>
      </c>
      <c r="F9701" t="s">
        <v>59</v>
      </c>
      <c r="G9701" t="s">
        <v>59</v>
      </c>
      <c r="H9701" t="s">
        <v>60</v>
      </c>
      <c r="I9701" t="s">
        <v>61</v>
      </c>
      <c r="J9701" t="s">
        <v>62</v>
      </c>
      <c r="K9701" t="s">
        <v>63</v>
      </c>
      <c r="L9701" t="s">
        <v>64</v>
      </c>
      <c r="M9701" t="s">
        <v>101</v>
      </c>
      <c r="N9701" t="s">
        <v>102</v>
      </c>
      <c r="O9701" t="s">
        <v>93</v>
      </c>
      <c r="P9701" t="s">
        <v>215</v>
      </c>
      <c r="Q9701" t="s">
        <v>216</v>
      </c>
      <c r="R9701" t="s">
        <v>70</v>
      </c>
      <c r="S9701">
        <v>35806.369489652003</v>
      </c>
      <c r="T9701">
        <v>4.0222743062072004</v>
      </c>
      <c r="U9701">
        <v>24.652779526934999</v>
      </c>
      <c r="V9701">
        <v>1452.4272790632001</v>
      </c>
      <c r="W9701">
        <v>0</v>
      </c>
    </row>
    <row r="9702" spans="3:23" x14ac:dyDescent="0.35">
      <c r="C9702" s="12">
        <v>43374</v>
      </c>
      <c r="D9702" s="12">
        <v>43404</v>
      </c>
      <c r="E9702" t="s">
        <v>75</v>
      </c>
      <c r="F9702" t="s">
        <v>59</v>
      </c>
      <c r="G9702" t="s">
        <v>59</v>
      </c>
      <c r="H9702" t="s">
        <v>87</v>
      </c>
      <c r="I9702" t="s">
        <v>61</v>
      </c>
      <c r="J9702" t="s">
        <v>62</v>
      </c>
      <c r="K9702" t="s">
        <v>63</v>
      </c>
      <c r="L9702" t="s">
        <v>64</v>
      </c>
      <c r="M9702" t="s">
        <v>77</v>
      </c>
      <c r="N9702" t="s">
        <v>78</v>
      </c>
      <c r="O9702" t="s">
        <v>79</v>
      </c>
      <c r="P9702" t="s">
        <v>288</v>
      </c>
      <c r="Q9702" t="s">
        <v>289</v>
      </c>
      <c r="R9702" t="s">
        <v>70</v>
      </c>
      <c r="S9702">
        <v>35799.901930622997</v>
      </c>
      <c r="T9702">
        <v>6.8291628195238001</v>
      </c>
      <c r="U9702">
        <v>19.909166757617999</v>
      </c>
      <c r="V9702">
        <v>1798.1617395879</v>
      </c>
      <c r="W9702">
        <v>0</v>
      </c>
    </row>
    <row r="9703" spans="3:23" x14ac:dyDescent="0.35">
      <c r="C9703" s="12">
        <v>43525</v>
      </c>
      <c r="D9703" s="12">
        <v>43555</v>
      </c>
      <c r="E9703" t="s">
        <v>75</v>
      </c>
      <c r="F9703" t="s">
        <v>59</v>
      </c>
      <c r="G9703" t="s">
        <v>59</v>
      </c>
      <c r="H9703" t="s">
        <v>60</v>
      </c>
      <c r="I9703" t="s">
        <v>61</v>
      </c>
      <c r="J9703" t="s">
        <v>62</v>
      </c>
      <c r="K9703" t="s">
        <v>63</v>
      </c>
      <c r="L9703" t="s">
        <v>64</v>
      </c>
      <c r="M9703" t="s">
        <v>88</v>
      </c>
      <c r="N9703" t="s">
        <v>89</v>
      </c>
      <c r="O9703" t="s">
        <v>67</v>
      </c>
      <c r="P9703" t="s">
        <v>283</v>
      </c>
      <c r="Q9703" t="s">
        <v>284</v>
      </c>
      <c r="R9703" t="s">
        <v>70</v>
      </c>
      <c r="S9703">
        <v>35748.827053506997</v>
      </c>
      <c r="T9703">
        <v>26.903850917210999</v>
      </c>
      <c r="U9703">
        <v>29.142003644309</v>
      </c>
      <c r="V9703">
        <v>1226.7113644565</v>
      </c>
      <c r="W9703">
        <v>0</v>
      </c>
    </row>
    <row r="9704" spans="3:23" x14ac:dyDescent="0.35">
      <c r="C9704" s="12">
        <v>43466</v>
      </c>
      <c r="D9704" s="12">
        <v>43496</v>
      </c>
      <c r="E9704" t="s">
        <v>75</v>
      </c>
      <c r="F9704" t="s">
        <v>59</v>
      </c>
      <c r="G9704" t="s">
        <v>59</v>
      </c>
      <c r="H9704" t="s">
        <v>60</v>
      </c>
      <c r="I9704" t="s">
        <v>61</v>
      </c>
      <c r="J9704" t="s">
        <v>62</v>
      </c>
      <c r="K9704" t="s">
        <v>63</v>
      </c>
      <c r="L9704" t="s">
        <v>64</v>
      </c>
      <c r="M9704" t="s">
        <v>65</v>
      </c>
      <c r="N9704" t="s">
        <v>66</v>
      </c>
      <c r="O9704" t="s">
        <v>67</v>
      </c>
      <c r="P9704" t="s">
        <v>411</v>
      </c>
      <c r="Q9704" t="s">
        <v>412</v>
      </c>
      <c r="R9704" t="s">
        <v>70</v>
      </c>
      <c r="S9704">
        <v>35742.993807526</v>
      </c>
      <c r="T9704">
        <v>3.3338866598275998</v>
      </c>
      <c r="U9704">
        <v>478.49300556023002</v>
      </c>
      <c r="V9704">
        <v>74.699093596314995</v>
      </c>
      <c r="W9704">
        <v>0</v>
      </c>
    </row>
    <row r="9705" spans="3:23" x14ac:dyDescent="0.35">
      <c r="C9705" s="12">
        <v>43709</v>
      </c>
      <c r="D9705" s="12">
        <v>43738</v>
      </c>
      <c r="E9705" t="s">
        <v>75</v>
      </c>
      <c r="F9705" t="s">
        <v>59</v>
      </c>
      <c r="G9705" t="s">
        <v>59</v>
      </c>
      <c r="H9705" t="s">
        <v>76</v>
      </c>
      <c r="I9705" t="s">
        <v>61</v>
      </c>
      <c r="J9705" t="s">
        <v>62</v>
      </c>
      <c r="K9705" t="s">
        <v>63</v>
      </c>
      <c r="L9705" t="s">
        <v>64</v>
      </c>
      <c r="M9705" t="s">
        <v>82</v>
      </c>
      <c r="N9705" t="s">
        <v>83</v>
      </c>
      <c r="O9705" t="s">
        <v>84</v>
      </c>
      <c r="P9705" t="s">
        <v>507</v>
      </c>
      <c r="Q9705" t="s">
        <v>508</v>
      </c>
      <c r="R9705" t="s">
        <v>70</v>
      </c>
      <c r="S9705">
        <v>35721.156295182001</v>
      </c>
      <c r="T9705">
        <v>1.3620741714647</v>
      </c>
      <c r="U9705">
        <v>1548.7120847975</v>
      </c>
      <c r="V9705">
        <v>23.065072356462</v>
      </c>
      <c r="W9705">
        <v>1</v>
      </c>
    </row>
    <row r="9706" spans="3:23" x14ac:dyDescent="0.35">
      <c r="C9706" s="12">
        <v>44409</v>
      </c>
      <c r="D9706" s="12">
        <v>44439</v>
      </c>
      <c r="E9706" t="s">
        <v>21</v>
      </c>
      <c r="F9706" t="s">
        <v>59</v>
      </c>
      <c r="G9706" t="s">
        <v>59</v>
      </c>
      <c r="H9706" t="s">
        <v>60</v>
      </c>
      <c r="I9706" t="s">
        <v>61</v>
      </c>
      <c r="J9706" t="s">
        <v>62</v>
      </c>
      <c r="K9706" t="s">
        <v>63</v>
      </c>
      <c r="L9706" t="s">
        <v>64</v>
      </c>
      <c r="M9706" t="s">
        <v>96</v>
      </c>
      <c r="N9706" t="s">
        <v>97</v>
      </c>
      <c r="O9706" t="s">
        <v>98</v>
      </c>
      <c r="P9706" t="s">
        <v>265</v>
      </c>
      <c r="Q9706" t="s">
        <v>266</v>
      </c>
      <c r="R9706" t="s">
        <v>70</v>
      </c>
      <c r="S9706">
        <v>35710.768290797998</v>
      </c>
      <c r="T9706">
        <v>1.617081794875</v>
      </c>
      <c r="U9706">
        <v>132.49438541028999</v>
      </c>
      <c r="V9706">
        <v>269.52665337639002</v>
      </c>
      <c r="W9706">
        <v>0</v>
      </c>
    </row>
    <row r="9707" spans="3:23" x14ac:dyDescent="0.35">
      <c r="C9707" s="12">
        <v>43831</v>
      </c>
      <c r="D9707" s="12">
        <v>43861</v>
      </c>
      <c r="E9707" t="s">
        <v>20</v>
      </c>
      <c r="F9707" t="s">
        <v>59</v>
      </c>
      <c r="G9707" t="s">
        <v>59</v>
      </c>
      <c r="H9707" t="s">
        <v>87</v>
      </c>
      <c r="I9707" t="s">
        <v>61</v>
      </c>
      <c r="J9707" t="s">
        <v>62</v>
      </c>
      <c r="K9707" t="s">
        <v>63</v>
      </c>
      <c r="L9707" t="s">
        <v>64</v>
      </c>
      <c r="M9707" t="s">
        <v>77</v>
      </c>
      <c r="N9707" t="s">
        <v>78</v>
      </c>
      <c r="O9707" t="s">
        <v>79</v>
      </c>
      <c r="P9707" t="s">
        <v>186</v>
      </c>
      <c r="Q9707" t="s">
        <v>187</v>
      </c>
      <c r="R9707" t="s">
        <v>70</v>
      </c>
      <c r="S9707">
        <v>35699.159954886003</v>
      </c>
      <c r="T9707">
        <v>6.8149413921308</v>
      </c>
      <c r="U9707">
        <v>15.592318089296</v>
      </c>
      <c r="V9707">
        <v>2289.5351255945998</v>
      </c>
      <c r="W9707">
        <v>0</v>
      </c>
    </row>
    <row r="9708" spans="3:23" x14ac:dyDescent="0.35">
      <c r="C9708" s="12">
        <v>43891</v>
      </c>
      <c r="D9708" s="12">
        <v>43921</v>
      </c>
      <c r="E9708" t="s">
        <v>20</v>
      </c>
      <c r="F9708" t="s">
        <v>59</v>
      </c>
      <c r="G9708" t="s">
        <v>59</v>
      </c>
      <c r="H9708" t="s">
        <v>87</v>
      </c>
      <c r="I9708" t="s">
        <v>61</v>
      </c>
      <c r="J9708" t="s">
        <v>62</v>
      </c>
      <c r="K9708" t="s">
        <v>63</v>
      </c>
      <c r="L9708" t="s">
        <v>64</v>
      </c>
      <c r="M9708" t="s">
        <v>77</v>
      </c>
      <c r="N9708" t="s">
        <v>107</v>
      </c>
      <c r="O9708" t="s">
        <v>108</v>
      </c>
      <c r="P9708" t="s">
        <v>290</v>
      </c>
      <c r="Q9708" t="s">
        <v>291</v>
      </c>
      <c r="R9708" t="s">
        <v>70</v>
      </c>
      <c r="S9708">
        <v>35676.631922116998</v>
      </c>
      <c r="T9708">
        <v>2.5250596780091001</v>
      </c>
      <c r="U9708">
        <v>60.890283049045003</v>
      </c>
      <c r="V9708">
        <v>585.91667070065</v>
      </c>
      <c r="W9708">
        <v>0</v>
      </c>
    </row>
    <row r="9709" spans="3:23" x14ac:dyDescent="0.35">
      <c r="C9709" s="12">
        <v>44378</v>
      </c>
      <c r="D9709" s="12">
        <v>44408</v>
      </c>
      <c r="E9709" t="s">
        <v>21</v>
      </c>
      <c r="F9709" t="s">
        <v>59</v>
      </c>
      <c r="G9709" t="s">
        <v>59</v>
      </c>
      <c r="H9709" t="s">
        <v>60</v>
      </c>
      <c r="I9709" t="s">
        <v>61</v>
      </c>
      <c r="J9709" t="s">
        <v>62</v>
      </c>
      <c r="K9709" t="s">
        <v>63</v>
      </c>
      <c r="L9709" t="s">
        <v>64</v>
      </c>
      <c r="M9709" t="s">
        <v>96</v>
      </c>
      <c r="N9709" t="s">
        <v>97</v>
      </c>
      <c r="O9709" t="s">
        <v>98</v>
      </c>
      <c r="P9709" t="s">
        <v>265</v>
      </c>
      <c r="Q9709" t="s">
        <v>266</v>
      </c>
      <c r="R9709" t="s">
        <v>70</v>
      </c>
      <c r="S9709">
        <v>35667.733355183998</v>
      </c>
      <c r="T9709">
        <v>2.6320684056196999</v>
      </c>
      <c r="U9709">
        <v>140.14055519031999</v>
      </c>
      <c r="V9709">
        <v>254.51400065274001</v>
      </c>
      <c r="W9709">
        <v>0</v>
      </c>
    </row>
    <row r="9710" spans="3:23" x14ac:dyDescent="0.35">
      <c r="C9710" s="12">
        <v>43586</v>
      </c>
      <c r="D9710" s="12">
        <v>43616</v>
      </c>
      <c r="E9710" t="s">
        <v>75</v>
      </c>
      <c r="F9710" t="s">
        <v>59</v>
      </c>
      <c r="G9710" t="s">
        <v>59</v>
      </c>
      <c r="H9710" t="s">
        <v>60</v>
      </c>
      <c r="I9710" t="s">
        <v>61</v>
      </c>
      <c r="J9710" t="s">
        <v>62</v>
      </c>
      <c r="K9710" t="s">
        <v>63</v>
      </c>
      <c r="L9710" t="s">
        <v>64</v>
      </c>
      <c r="M9710" t="s">
        <v>65</v>
      </c>
      <c r="N9710" t="s">
        <v>92</v>
      </c>
      <c r="O9710" t="s">
        <v>93</v>
      </c>
      <c r="P9710" t="s">
        <v>371</v>
      </c>
      <c r="Q9710" t="s">
        <v>372</v>
      </c>
      <c r="R9710" t="s">
        <v>70</v>
      </c>
      <c r="S9710">
        <v>35657.553174768</v>
      </c>
      <c r="T9710">
        <v>4.1750681971981001</v>
      </c>
      <c r="U9710">
        <v>373.31877214815</v>
      </c>
      <c r="V9710">
        <v>95.515028536033995</v>
      </c>
      <c r="W9710">
        <v>0</v>
      </c>
    </row>
    <row r="9711" spans="3:23" x14ac:dyDescent="0.35">
      <c r="C9711" s="12">
        <v>43952</v>
      </c>
      <c r="D9711" s="12">
        <v>43982</v>
      </c>
      <c r="E9711" t="s">
        <v>20</v>
      </c>
      <c r="F9711" t="s">
        <v>59</v>
      </c>
      <c r="G9711" t="s">
        <v>59</v>
      </c>
      <c r="H9711" t="s">
        <v>60</v>
      </c>
      <c r="I9711" t="s">
        <v>61</v>
      </c>
      <c r="J9711" t="s">
        <v>62</v>
      </c>
      <c r="K9711" t="s">
        <v>63</v>
      </c>
      <c r="L9711" t="s">
        <v>64</v>
      </c>
      <c r="M9711" t="s">
        <v>88</v>
      </c>
      <c r="N9711" t="s">
        <v>89</v>
      </c>
      <c r="O9711" t="s">
        <v>67</v>
      </c>
      <c r="P9711" t="s">
        <v>360</v>
      </c>
      <c r="Q9711" t="s">
        <v>361</v>
      </c>
      <c r="R9711" t="s">
        <v>70</v>
      </c>
      <c r="S9711">
        <v>35606.907605123</v>
      </c>
      <c r="T9711">
        <v>7.4635602056895998</v>
      </c>
      <c r="U9711">
        <v>63.774331260396004</v>
      </c>
      <c r="V9711">
        <v>558.32663238344003</v>
      </c>
      <c r="W9711">
        <v>0</v>
      </c>
    </row>
    <row r="9712" spans="3:23" x14ac:dyDescent="0.35">
      <c r="C9712" s="12">
        <v>43831</v>
      </c>
      <c r="D9712" s="12">
        <v>43861</v>
      </c>
      <c r="E9712" t="s">
        <v>20</v>
      </c>
      <c r="F9712" t="s">
        <v>59</v>
      </c>
      <c r="G9712" t="s">
        <v>59</v>
      </c>
      <c r="H9712" t="s">
        <v>60</v>
      </c>
      <c r="I9712" t="s">
        <v>61</v>
      </c>
      <c r="J9712" t="s">
        <v>62</v>
      </c>
      <c r="K9712" t="s">
        <v>63</v>
      </c>
      <c r="L9712" t="s">
        <v>64</v>
      </c>
      <c r="M9712" t="s">
        <v>82</v>
      </c>
      <c r="N9712" t="s">
        <v>597</v>
      </c>
      <c r="O9712" t="s">
        <v>598</v>
      </c>
      <c r="P9712" t="s">
        <v>613</v>
      </c>
      <c r="Q9712" t="s">
        <v>614</v>
      </c>
      <c r="R9712" t="s">
        <v>70</v>
      </c>
      <c r="S9712">
        <v>35590.855939171997</v>
      </c>
      <c r="T9712">
        <v>0.92357770444916998</v>
      </c>
      <c r="U9712">
        <v>25.99</v>
      </c>
      <c r="V9712">
        <v>1369.4057691101</v>
      </c>
      <c r="W9712">
        <v>0</v>
      </c>
    </row>
    <row r="9713" spans="3:23" x14ac:dyDescent="0.35">
      <c r="C9713" s="12">
        <v>44044</v>
      </c>
      <c r="D9713" s="12">
        <v>44074</v>
      </c>
      <c r="E9713" t="s">
        <v>20</v>
      </c>
      <c r="F9713" t="s">
        <v>59</v>
      </c>
      <c r="G9713" t="s">
        <v>59</v>
      </c>
      <c r="H9713" t="s">
        <v>76</v>
      </c>
      <c r="I9713" t="s">
        <v>61</v>
      </c>
      <c r="J9713" t="s">
        <v>62</v>
      </c>
      <c r="K9713" t="s">
        <v>63</v>
      </c>
      <c r="L9713" t="s">
        <v>64</v>
      </c>
      <c r="M9713" t="s">
        <v>65</v>
      </c>
      <c r="N9713" t="s">
        <v>66</v>
      </c>
      <c r="O9713" t="s">
        <v>67</v>
      </c>
      <c r="P9713" t="s">
        <v>345</v>
      </c>
      <c r="Q9713" t="s">
        <v>346</v>
      </c>
      <c r="R9713" t="s">
        <v>70</v>
      </c>
      <c r="S9713">
        <v>35581.829079050003</v>
      </c>
      <c r="T9713">
        <v>18.240788461508998</v>
      </c>
      <c r="U9713">
        <v>79.898740033709998</v>
      </c>
      <c r="V9713">
        <v>445.33654803615002</v>
      </c>
      <c r="W9713">
        <v>0</v>
      </c>
    </row>
    <row r="9714" spans="3:23" x14ac:dyDescent="0.35">
      <c r="C9714" s="12">
        <v>43800</v>
      </c>
      <c r="D9714" s="12">
        <v>43830</v>
      </c>
      <c r="E9714" t="s">
        <v>20</v>
      </c>
      <c r="F9714" t="s">
        <v>59</v>
      </c>
      <c r="G9714" t="s">
        <v>59</v>
      </c>
      <c r="H9714" t="s">
        <v>60</v>
      </c>
      <c r="I9714" t="s">
        <v>61</v>
      </c>
      <c r="J9714" t="s">
        <v>62</v>
      </c>
      <c r="K9714" t="s">
        <v>63</v>
      </c>
      <c r="L9714" t="s">
        <v>64</v>
      </c>
      <c r="M9714" t="s">
        <v>82</v>
      </c>
      <c r="N9714" t="s">
        <v>120</v>
      </c>
      <c r="O9714" t="s">
        <v>121</v>
      </c>
      <c r="P9714" t="s">
        <v>347</v>
      </c>
      <c r="Q9714" t="s">
        <v>348</v>
      </c>
      <c r="R9714" t="s">
        <v>70</v>
      </c>
      <c r="S9714">
        <v>35552.245397503</v>
      </c>
      <c r="T9714">
        <v>9.6847195700119002</v>
      </c>
      <c r="U9714">
        <v>107.0595295622</v>
      </c>
      <c r="V9714">
        <v>332.07922305365003</v>
      </c>
      <c r="W9714">
        <v>0</v>
      </c>
    </row>
    <row r="9715" spans="3:23" x14ac:dyDescent="0.35">
      <c r="C9715" s="12">
        <v>43983</v>
      </c>
      <c r="D9715" s="12">
        <v>44012</v>
      </c>
      <c r="E9715" t="s">
        <v>20</v>
      </c>
      <c r="F9715" t="s">
        <v>59</v>
      </c>
      <c r="G9715" t="s">
        <v>59</v>
      </c>
      <c r="H9715" t="s">
        <v>60</v>
      </c>
      <c r="I9715" t="s">
        <v>61</v>
      </c>
      <c r="J9715" t="s">
        <v>62</v>
      </c>
      <c r="K9715" t="s">
        <v>63</v>
      </c>
      <c r="L9715" t="s">
        <v>64</v>
      </c>
      <c r="M9715" t="s">
        <v>77</v>
      </c>
      <c r="N9715" t="s">
        <v>78</v>
      </c>
      <c r="O9715" t="s">
        <v>79</v>
      </c>
      <c r="P9715" t="s">
        <v>288</v>
      </c>
      <c r="Q9715" t="s">
        <v>289</v>
      </c>
      <c r="R9715" t="s">
        <v>70</v>
      </c>
      <c r="S9715">
        <v>35546.659179290997</v>
      </c>
      <c r="T9715">
        <v>10.901168137639001</v>
      </c>
      <c r="U9715">
        <v>23.039133279559</v>
      </c>
      <c r="V9715">
        <v>1542.8817893436001</v>
      </c>
      <c r="W9715">
        <v>0</v>
      </c>
    </row>
    <row r="9716" spans="3:23" x14ac:dyDescent="0.35">
      <c r="C9716" s="12">
        <v>43497</v>
      </c>
      <c r="D9716" s="12">
        <v>43524</v>
      </c>
      <c r="E9716" t="s">
        <v>75</v>
      </c>
      <c r="F9716" t="s">
        <v>59</v>
      </c>
      <c r="G9716" t="s">
        <v>59</v>
      </c>
      <c r="H9716" t="s">
        <v>76</v>
      </c>
      <c r="I9716" t="s">
        <v>61</v>
      </c>
      <c r="J9716" t="s">
        <v>62</v>
      </c>
      <c r="K9716" t="s">
        <v>63</v>
      </c>
      <c r="L9716" t="s">
        <v>64</v>
      </c>
      <c r="M9716" t="s">
        <v>96</v>
      </c>
      <c r="N9716" t="s">
        <v>97</v>
      </c>
      <c r="O9716" t="s">
        <v>98</v>
      </c>
      <c r="P9716" t="s">
        <v>369</v>
      </c>
      <c r="Q9716" t="s">
        <v>370</v>
      </c>
      <c r="R9716" t="s">
        <v>70</v>
      </c>
      <c r="S9716">
        <v>35527.109296946997</v>
      </c>
      <c r="T9716">
        <v>5.4669072425880003</v>
      </c>
      <c r="U9716">
        <v>2082.4930513213999</v>
      </c>
      <c r="V9716">
        <v>17.059893320846999</v>
      </c>
      <c r="W9716">
        <v>0</v>
      </c>
    </row>
    <row r="9717" spans="3:23" x14ac:dyDescent="0.35">
      <c r="C9717" s="12">
        <v>43739</v>
      </c>
      <c r="D9717" s="12">
        <v>43769</v>
      </c>
      <c r="E9717" t="s">
        <v>20</v>
      </c>
      <c r="F9717" t="s">
        <v>59</v>
      </c>
      <c r="G9717" t="s">
        <v>59</v>
      </c>
      <c r="H9717" t="s">
        <v>76</v>
      </c>
      <c r="I9717" t="s">
        <v>61</v>
      </c>
      <c r="J9717" t="s">
        <v>62</v>
      </c>
      <c r="K9717" t="s">
        <v>63</v>
      </c>
      <c r="L9717" t="s">
        <v>64</v>
      </c>
      <c r="M9717" t="s">
        <v>65</v>
      </c>
      <c r="N9717" t="s">
        <v>66</v>
      </c>
      <c r="O9717" t="s">
        <v>67</v>
      </c>
      <c r="P9717" t="s">
        <v>345</v>
      </c>
      <c r="Q9717" t="s">
        <v>346</v>
      </c>
      <c r="R9717" t="s">
        <v>70</v>
      </c>
      <c r="S9717">
        <v>35519.8009007</v>
      </c>
      <c r="T9717">
        <v>23.063768117834002</v>
      </c>
      <c r="U9717">
        <v>94.579006984445996</v>
      </c>
      <c r="V9717">
        <v>375.55692360505998</v>
      </c>
      <c r="W9717">
        <v>0</v>
      </c>
    </row>
    <row r="9718" spans="3:23" x14ac:dyDescent="0.35">
      <c r="C9718" s="12">
        <v>44013</v>
      </c>
      <c r="D9718" s="12">
        <v>44043</v>
      </c>
      <c r="E9718" t="s">
        <v>20</v>
      </c>
      <c r="F9718" t="s">
        <v>59</v>
      </c>
      <c r="G9718" t="s">
        <v>59</v>
      </c>
      <c r="H9718" t="s">
        <v>87</v>
      </c>
      <c r="I9718" t="s">
        <v>61</v>
      </c>
      <c r="J9718" t="s">
        <v>62</v>
      </c>
      <c r="K9718" t="s">
        <v>63</v>
      </c>
      <c r="L9718" t="s">
        <v>64</v>
      </c>
      <c r="M9718" t="s">
        <v>82</v>
      </c>
      <c r="N9718" t="s">
        <v>285</v>
      </c>
      <c r="O9718" t="s">
        <v>108</v>
      </c>
      <c r="P9718" t="s">
        <v>286</v>
      </c>
      <c r="Q9718" t="s">
        <v>287</v>
      </c>
      <c r="R9718" t="s">
        <v>70</v>
      </c>
      <c r="S9718">
        <v>35497.702240013998</v>
      </c>
      <c r="T9718">
        <v>7.5814650609944003</v>
      </c>
      <c r="U9718">
        <v>23.231776699044001</v>
      </c>
      <c r="V9718">
        <v>1527.9805199519999</v>
      </c>
      <c r="W9718">
        <v>0</v>
      </c>
    </row>
    <row r="9719" spans="3:23" x14ac:dyDescent="0.35">
      <c r="C9719" s="12">
        <v>44044</v>
      </c>
      <c r="D9719" s="12">
        <v>44074</v>
      </c>
      <c r="E9719" t="s">
        <v>20</v>
      </c>
      <c r="F9719" t="s">
        <v>59</v>
      </c>
      <c r="G9719" t="s">
        <v>59</v>
      </c>
      <c r="H9719" t="s">
        <v>87</v>
      </c>
      <c r="I9719" t="s">
        <v>61</v>
      </c>
      <c r="J9719" t="s">
        <v>62</v>
      </c>
      <c r="K9719" t="s">
        <v>63</v>
      </c>
      <c r="L9719" t="s">
        <v>64</v>
      </c>
      <c r="M9719" t="s">
        <v>65</v>
      </c>
      <c r="N9719" t="s">
        <v>66</v>
      </c>
      <c r="O9719" t="s">
        <v>67</v>
      </c>
      <c r="P9719" t="s">
        <v>296</v>
      </c>
      <c r="Q9719" t="s">
        <v>297</v>
      </c>
      <c r="R9719" t="s">
        <v>70</v>
      </c>
      <c r="S9719">
        <v>35480.964058602003</v>
      </c>
      <c r="T9719">
        <v>5.1817846957041001</v>
      </c>
      <c r="U9719">
        <v>57.549988216208</v>
      </c>
      <c r="V9719">
        <v>616.52426279053998</v>
      </c>
      <c r="W9719">
        <v>0</v>
      </c>
    </row>
    <row r="9720" spans="3:23" x14ac:dyDescent="0.35">
      <c r="C9720" s="12">
        <v>44013</v>
      </c>
      <c r="D9720" s="12">
        <v>44043</v>
      </c>
      <c r="E9720" t="s">
        <v>20</v>
      </c>
      <c r="F9720" t="s">
        <v>59</v>
      </c>
      <c r="G9720" t="s">
        <v>59</v>
      </c>
      <c r="H9720" t="s">
        <v>60</v>
      </c>
      <c r="I9720" t="s">
        <v>61</v>
      </c>
      <c r="J9720" t="s">
        <v>62</v>
      </c>
      <c r="K9720" t="s">
        <v>63</v>
      </c>
      <c r="L9720" t="s">
        <v>64</v>
      </c>
      <c r="M9720" t="s">
        <v>101</v>
      </c>
      <c r="N9720" t="s">
        <v>102</v>
      </c>
      <c r="O9720" t="s">
        <v>93</v>
      </c>
      <c r="P9720" t="s">
        <v>304</v>
      </c>
      <c r="Q9720" t="s">
        <v>305</v>
      </c>
      <c r="R9720" t="s">
        <v>70</v>
      </c>
      <c r="S9720">
        <v>35461.989050882999</v>
      </c>
      <c r="T9720">
        <v>8.9337470242587997</v>
      </c>
      <c r="U9720">
        <v>59.762012593234999</v>
      </c>
      <c r="V9720">
        <v>593.38679391961</v>
      </c>
      <c r="W9720">
        <v>0</v>
      </c>
    </row>
    <row r="9721" spans="3:23" x14ac:dyDescent="0.35">
      <c r="C9721" s="12">
        <v>43617</v>
      </c>
      <c r="D9721" s="12">
        <v>43646</v>
      </c>
      <c r="E9721" t="s">
        <v>75</v>
      </c>
      <c r="F9721" t="s">
        <v>59</v>
      </c>
      <c r="G9721" t="s">
        <v>59</v>
      </c>
      <c r="H9721" t="s">
        <v>76</v>
      </c>
      <c r="I9721" t="s">
        <v>61</v>
      </c>
      <c r="J9721" t="s">
        <v>62</v>
      </c>
      <c r="K9721" t="s">
        <v>63</v>
      </c>
      <c r="L9721" t="s">
        <v>64</v>
      </c>
      <c r="M9721" t="s">
        <v>77</v>
      </c>
      <c r="N9721" t="s">
        <v>78</v>
      </c>
      <c r="O9721" t="s">
        <v>79</v>
      </c>
      <c r="P9721" t="s">
        <v>186</v>
      </c>
      <c r="Q9721" t="s">
        <v>187</v>
      </c>
      <c r="R9721" t="s">
        <v>70</v>
      </c>
      <c r="S9721">
        <v>35439.198290353997</v>
      </c>
      <c r="T9721">
        <v>14.401176480754</v>
      </c>
      <c r="U9721">
        <v>16.292848373736</v>
      </c>
      <c r="V9721">
        <v>2175.1382862853002</v>
      </c>
      <c r="W9721">
        <v>0</v>
      </c>
    </row>
    <row r="9722" spans="3:23" x14ac:dyDescent="0.35">
      <c r="C9722" s="12">
        <v>43586</v>
      </c>
      <c r="D9722" s="12">
        <v>43616</v>
      </c>
      <c r="E9722" t="s">
        <v>75</v>
      </c>
      <c r="F9722" t="s">
        <v>59</v>
      </c>
      <c r="G9722" t="s">
        <v>59</v>
      </c>
      <c r="H9722" t="s">
        <v>87</v>
      </c>
      <c r="I9722" t="s">
        <v>61</v>
      </c>
      <c r="J9722" t="s">
        <v>62</v>
      </c>
      <c r="K9722" t="s">
        <v>63</v>
      </c>
      <c r="L9722" t="s">
        <v>64</v>
      </c>
      <c r="M9722" t="s">
        <v>137</v>
      </c>
      <c r="N9722" t="s">
        <v>66</v>
      </c>
      <c r="O9722" t="s">
        <v>67</v>
      </c>
      <c r="P9722" t="s">
        <v>138</v>
      </c>
      <c r="Q9722" t="s">
        <v>139</v>
      </c>
      <c r="R9722" t="s">
        <v>70</v>
      </c>
      <c r="S9722">
        <v>35437.840068293001</v>
      </c>
      <c r="T9722">
        <v>14.395602139684</v>
      </c>
      <c r="U9722">
        <v>22.798523915290001</v>
      </c>
      <c r="V9722">
        <v>1554.3918632611999</v>
      </c>
      <c r="W9722">
        <v>0</v>
      </c>
    </row>
    <row r="9723" spans="3:23" x14ac:dyDescent="0.35">
      <c r="C9723" s="12">
        <v>44013</v>
      </c>
      <c r="D9723" s="12">
        <v>44043</v>
      </c>
      <c r="E9723" t="s">
        <v>20</v>
      </c>
      <c r="F9723" t="s">
        <v>59</v>
      </c>
      <c r="G9723" t="s">
        <v>59</v>
      </c>
      <c r="H9723" t="s">
        <v>87</v>
      </c>
      <c r="I9723" t="s">
        <v>61</v>
      </c>
      <c r="J9723" t="s">
        <v>62</v>
      </c>
      <c r="K9723" t="s">
        <v>63</v>
      </c>
      <c r="L9723" t="s">
        <v>64</v>
      </c>
      <c r="M9723" t="s">
        <v>88</v>
      </c>
      <c r="N9723" t="s">
        <v>89</v>
      </c>
      <c r="O9723" t="s">
        <v>67</v>
      </c>
      <c r="P9723" t="s">
        <v>249</v>
      </c>
      <c r="Q9723" t="s">
        <v>250</v>
      </c>
      <c r="R9723" t="s">
        <v>70</v>
      </c>
      <c r="S9723">
        <v>35433.335648023</v>
      </c>
      <c r="T9723">
        <v>11.975548675873</v>
      </c>
      <c r="U9723">
        <v>24.967271813983</v>
      </c>
      <c r="V9723">
        <v>1419.1913282322</v>
      </c>
      <c r="W9723">
        <v>0</v>
      </c>
    </row>
    <row r="9724" spans="3:23" x14ac:dyDescent="0.35">
      <c r="C9724" s="12">
        <v>43952</v>
      </c>
      <c r="D9724" s="12">
        <v>43982</v>
      </c>
      <c r="E9724" t="s">
        <v>20</v>
      </c>
      <c r="F9724" t="s">
        <v>59</v>
      </c>
      <c r="G9724" t="s">
        <v>59</v>
      </c>
      <c r="H9724" t="s">
        <v>87</v>
      </c>
      <c r="I9724" t="s">
        <v>61</v>
      </c>
      <c r="J9724" t="s">
        <v>62</v>
      </c>
      <c r="K9724" t="s">
        <v>63</v>
      </c>
      <c r="L9724" t="s">
        <v>64</v>
      </c>
      <c r="M9724" t="s">
        <v>101</v>
      </c>
      <c r="N9724" t="s">
        <v>102</v>
      </c>
      <c r="O9724" t="s">
        <v>93</v>
      </c>
      <c r="P9724" t="s">
        <v>227</v>
      </c>
      <c r="Q9724" t="s">
        <v>228</v>
      </c>
      <c r="R9724" t="s">
        <v>70</v>
      </c>
      <c r="S9724">
        <v>35432.426135920003</v>
      </c>
      <c r="T9724">
        <v>5.2116932857327001</v>
      </c>
      <c r="U9724">
        <v>21.774618469299</v>
      </c>
      <c r="V9724">
        <v>1627.2352227837</v>
      </c>
      <c r="W9724">
        <v>0</v>
      </c>
    </row>
    <row r="9725" spans="3:23" x14ac:dyDescent="0.35">
      <c r="C9725" s="12">
        <v>44166</v>
      </c>
      <c r="D9725" s="12">
        <v>44196</v>
      </c>
      <c r="E9725" t="s">
        <v>21</v>
      </c>
      <c r="F9725" t="s">
        <v>59</v>
      </c>
      <c r="G9725" t="s">
        <v>59</v>
      </c>
      <c r="H9725" t="s">
        <v>76</v>
      </c>
      <c r="I9725" t="s">
        <v>61</v>
      </c>
      <c r="J9725" t="s">
        <v>62</v>
      </c>
      <c r="K9725" t="s">
        <v>63</v>
      </c>
      <c r="L9725" t="s">
        <v>64</v>
      </c>
      <c r="M9725" t="s">
        <v>88</v>
      </c>
      <c r="N9725" t="s">
        <v>89</v>
      </c>
      <c r="O9725" t="s">
        <v>67</v>
      </c>
      <c r="P9725" t="s">
        <v>244</v>
      </c>
      <c r="Q9725" t="s">
        <v>245</v>
      </c>
      <c r="R9725" t="s">
        <v>70</v>
      </c>
      <c r="S9725">
        <v>35403.185934528999</v>
      </c>
      <c r="T9725">
        <v>12.233410277793</v>
      </c>
      <c r="U9725">
        <v>27.670189121939</v>
      </c>
      <c r="V9725">
        <v>1279.4703273806001</v>
      </c>
      <c r="W9725">
        <v>0</v>
      </c>
    </row>
    <row r="9726" spans="3:23" x14ac:dyDescent="0.35">
      <c r="C9726" s="12">
        <v>44317</v>
      </c>
      <c r="D9726" s="12">
        <v>44347</v>
      </c>
      <c r="E9726" t="s">
        <v>21</v>
      </c>
      <c r="F9726" t="s">
        <v>59</v>
      </c>
      <c r="G9726" t="s">
        <v>59</v>
      </c>
      <c r="H9726" t="s">
        <v>60</v>
      </c>
      <c r="I9726" t="s">
        <v>61</v>
      </c>
      <c r="J9726" t="s">
        <v>62</v>
      </c>
      <c r="K9726" t="s">
        <v>63</v>
      </c>
      <c r="L9726" t="s">
        <v>64</v>
      </c>
      <c r="M9726" t="s">
        <v>101</v>
      </c>
      <c r="N9726" t="s">
        <v>102</v>
      </c>
      <c r="O9726" t="s">
        <v>93</v>
      </c>
      <c r="P9726" t="s">
        <v>215</v>
      </c>
      <c r="Q9726" t="s">
        <v>216</v>
      </c>
      <c r="R9726" t="s">
        <v>70</v>
      </c>
      <c r="S9726">
        <v>35387.852089221997</v>
      </c>
      <c r="T9726">
        <v>5.4662472060214</v>
      </c>
      <c r="U9726">
        <v>26.915551637671999</v>
      </c>
      <c r="V9726">
        <v>1314.7734278532</v>
      </c>
      <c r="W9726">
        <v>0</v>
      </c>
    </row>
    <row r="9727" spans="3:23" x14ac:dyDescent="0.35">
      <c r="C9727" s="12">
        <v>43525</v>
      </c>
      <c r="D9727" s="12">
        <v>43555</v>
      </c>
      <c r="E9727" t="s">
        <v>75</v>
      </c>
      <c r="F9727" t="s">
        <v>59</v>
      </c>
      <c r="G9727" t="s">
        <v>59</v>
      </c>
      <c r="H9727" t="s">
        <v>60</v>
      </c>
      <c r="I9727" t="s">
        <v>61</v>
      </c>
      <c r="J9727" t="s">
        <v>62</v>
      </c>
      <c r="K9727" t="s">
        <v>63</v>
      </c>
      <c r="L9727" t="s">
        <v>64</v>
      </c>
      <c r="M9727" t="s">
        <v>82</v>
      </c>
      <c r="N9727" t="s">
        <v>357</v>
      </c>
      <c r="O9727" t="s">
        <v>357</v>
      </c>
      <c r="P9727" t="s">
        <v>358</v>
      </c>
      <c r="Q9727" t="s">
        <v>359</v>
      </c>
      <c r="R9727" t="s">
        <v>70</v>
      </c>
      <c r="S9727">
        <v>35365.461993511002</v>
      </c>
      <c r="T9727">
        <v>12.994385922069</v>
      </c>
      <c r="U9727">
        <v>63.404767868919997</v>
      </c>
      <c r="V9727">
        <v>557.7729117568</v>
      </c>
      <c r="W9727">
        <v>0</v>
      </c>
    </row>
    <row r="9728" spans="3:23" x14ac:dyDescent="0.35">
      <c r="C9728" s="12">
        <v>43497</v>
      </c>
      <c r="D9728" s="12">
        <v>43524</v>
      </c>
      <c r="E9728" t="s">
        <v>75</v>
      </c>
      <c r="F9728" t="s">
        <v>59</v>
      </c>
      <c r="G9728" t="s">
        <v>59</v>
      </c>
      <c r="H9728" t="s">
        <v>87</v>
      </c>
      <c r="I9728" t="s">
        <v>61</v>
      </c>
      <c r="J9728" t="s">
        <v>62</v>
      </c>
      <c r="K9728" t="s">
        <v>63</v>
      </c>
      <c r="L9728" t="s">
        <v>64</v>
      </c>
      <c r="M9728" t="s">
        <v>82</v>
      </c>
      <c r="N9728" t="s">
        <v>478</v>
      </c>
      <c r="O9728" t="s">
        <v>479</v>
      </c>
      <c r="P9728" t="s">
        <v>480</v>
      </c>
      <c r="Q9728" t="s">
        <v>481</v>
      </c>
      <c r="R9728" t="s">
        <v>70</v>
      </c>
      <c r="S9728">
        <v>35363.079107999998</v>
      </c>
      <c r="T9728">
        <v>5.8420496982912002</v>
      </c>
      <c r="U9728">
        <v>21.690515021458999</v>
      </c>
      <c r="V9728">
        <v>1630.3476000000001</v>
      </c>
      <c r="W9728">
        <v>0</v>
      </c>
    </row>
    <row r="9729" spans="3:23" x14ac:dyDescent="0.35">
      <c r="C9729" s="12">
        <v>43647</v>
      </c>
      <c r="D9729" s="12">
        <v>43677</v>
      </c>
      <c r="E9729" t="s">
        <v>75</v>
      </c>
      <c r="F9729" t="s">
        <v>59</v>
      </c>
      <c r="G9729" t="s">
        <v>59</v>
      </c>
      <c r="H9729" t="s">
        <v>60</v>
      </c>
      <c r="I9729" t="s">
        <v>61</v>
      </c>
      <c r="J9729" t="s">
        <v>62</v>
      </c>
      <c r="K9729" t="s">
        <v>63</v>
      </c>
      <c r="L9729" t="s">
        <v>64</v>
      </c>
      <c r="M9729" t="s">
        <v>65</v>
      </c>
      <c r="N9729" t="s">
        <v>66</v>
      </c>
      <c r="O9729" t="s">
        <v>67</v>
      </c>
      <c r="P9729" t="s">
        <v>324</v>
      </c>
      <c r="Q9729" t="s">
        <v>325</v>
      </c>
      <c r="R9729" t="s">
        <v>70</v>
      </c>
      <c r="S9729">
        <v>35356.559813535001</v>
      </c>
      <c r="T9729">
        <v>12.293578589189</v>
      </c>
      <c r="U9729">
        <v>58.294302368695</v>
      </c>
      <c r="V9729">
        <v>606.51827669047998</v>
      </c>
      <c r="W9729">
        <v>0</v>
      </c>
    </row>
    <row r="9730" spans="3:23" x14ac:dyDescent="0.35">
      <c r="C9730" s="12">
        <v>43586</v>
      </c>
      <c r="D9730" s="12">
        <v>43616</v>
      </c>
      <c r="E9730" t="s">
        <v>75</v>
      </c>
      <c r="F9730" t="s">
        <v>59</v>
      </c>
      <c r="G9730" t="s">
        <v>59</v>
      </c>
      <c r="H9730" t="s">
        <v>87</v>
      </c>
      <c r="I9730" t="s">
        <v>61</v>
      </c>
      <c r="J9730" t="s">
        <v>62</v>
      </c>
      <c r="K9730" t="s">
        <v>63</v>
      </c>
      <c r="L9730" t="s">
        <v>64</v>
      </c>
      <c r="M9730" t="s">
        <v>101</v>
      </c>
      <c r="N9730" t="s">
        <v>102</v>
      </c>
      <c r="O9730" t="s">
        <v>93</v>
      </c>
      <c r="P9730" t="s">
        <v>215</v>
      </c>
      <c r="Q9730" t="s">
        <v>216</v>
      </c>
      <c r="R9730" t="s">
        <v>70</v>
      </c>
      <c r="S9730">
        <v>35346.129206038997</v>
      </c>
      <c r="T9730">
        <v>2.4383199912591</v>
      </c>
      <c r="U9730">
        <v>22.994341281747001</v>
      </c>
      <c r="V9730">
        <v>1537.1664172914</v>
      </c>
      <c r="W9730">
        <v>0</v>
      </c>
    </row>
    <row r="9731" spans="3:23" x14ac:dyDescent="0.35">
      <c r="C9731" s="12">
        <v>43466</v>
      </c>
      <c r="D9731" s="12">
        <v>43496</v>
      </c>
      <c r="E9731" t="s">
        <v>75</v>
      </c>
      <c r="F9731" t="s">
        <v>59</v>
      </c>
      <c r="G9731" t="s">
        <v>59</v>
      </c>
      <c r="H9731" t="s">
        <v>60</v>
      </c>
      <c r="I9731" t="s">
        <v>61</v>
      </c>
      <c r="J9731" t="s">
        <v>62</v>
      </c>
      <c r="K9731" t="s">
        <v>63</v>
      </c>
      <c r="L9731" t="s">
        <v>64</v>
      </c>
      <c r="M9731" t="s">
        <v>96</v>
      </c>
      <c r="N9731" t="s">
        <v>111</v>
      </c>
      <c r="O9731" t="s">
        <v>112</v>
      </c>
      <c r="P9731" t="s">
        <v>331</v>
      </c>
      <c r="Q9731" t="s">
        <v>332</v>
      </c>
      <c r="R9731" t="s">
        <v>70</v>
      </c>
      <c r="S9731">
        <v>35316.241885408002</v>
      </c>
      <c r="T9731">
        <v>13.565290862637999</v>
      </c>
      <c r="U9731">
        <v>84.949266338941001</v>
      </c>
      <c r="V9731">
        <v>415.73333599491002</v>
      </c>
      <c r="W9731">
        <v>0</v>
      </c>
    </row>
    <row r="9732" spans="3:23" x14ac:dyDescent="0.35">
      <c r="C9732" s="12">
        <v>43891</v>
      </c>
      <c r="D9732" s="12">
        <v>43921</v>
      </c>
      <c r="E9732" t="s">
        <v>20</v>
      </c>
      <c r="F9732" t="s">
        <v>59</v>
      </c>
      <c r="G9732" t="s">
        <v>59</v>
      </c>
      <c r="H9732" t="s">
        <v>60</v>
      </c>
      <c r="I9732" t="s">
        <v>61</v>
      </c>
      <c r="J9732" t="s">
        <v>62</v>
      </c>
      <c r="K9732" t="s">
        <v>63</v>
      </c>
      <c r="L9732" t="s">
        <v>64</v>
      </c>
      <c r="M9732" t="s">
        <v>101</v>
      </c>
      <c r="N9732" t="s">
        <v>102</v>
      </c>
      <c r="O9732" t="s">
        <v>93</v>
      </c>
      <c r="P9732" t="s">
        <v>532</v>
      </c>
      <c r="Q9732" t="s">
        <v>533</v>
      </c>
      <c r="R9732" t="s">
        <v>70</v>
      </c>
      <c r="S9732">
        <v>35314.685945582001</v>
      </c>
      <c r="T9732">
        <v>1.9048472447417</v>
      </c>
      <c r="U9732">
        <v>23.493616796287998</v>
      </c>
      <c r="V9732">
        <v>1503.1608905429</v>
      </c>
      <c r="W9732">
        <v>0</v>
      </c>
    </row>
    <row r="9733" spans="3:23" x14ac:dyDescent="0.35">
      <c r="C9733" s="12">
        <v>44348</v>
      </c>
      <c r="D9733" s="12">
        <v>44377</v>
      </c>
      <c r="E9733" t="s">
        <v>21</v>
      </c>
      <c r="F9733" t="s">
        <v>59</v>
      </c>
      <c r="G9733" t="s">
        <v>59</v>
      </c>
      <c r="H9733" t="s">
        <v>76</v>
      </c>
      <c r="I9733" t="s">
        <v>61</v>
      </c>
      <c r="J9733" t="s">
        <v>62</v>
      </c>
      <c r="K9733" t="s">
        <v>63</v>
      </c>
      <c r="L9733" t="s">
        <v>64</v>
      </c>
      <c r="M9733" t="s">
        <v>101</v>
      </c>
      <c r="N9733" t="s">
        <v>102</v>
      </c>
      <c r="O9733" t="s">
        <v>93</v>
      </c>
      <c r="P9733" t="s">
        <v>279</v>
      </c>
      <c r="Q9733" t="s">
        <v>280</v>
      </c>
      <c r="R9733" t="s">
        <v>70</v>
      </c>
      <c r="S9733">
        <v>35303.409315655997</v>
      </c>
      <c r="T9733">
        <v>16.927231651751001</v>
      </c>
      <c r="U9733">
        <v>68.039540687067998</v>
      </c>
      <c r="V9733">
        <v>518.86607345023003</v>
      </c>
      <c r="W9733">
        <v>0</v>
      </c>
    </row>
    <row r="9734" spans="3:23" x14ac:dyDescent="0.35">
      <c r="C9734" s="12">
        <v>44378</v>
      </c>
      <c r="D9734" s="12">
        <v>44408</v>
      </c>
      <c r="E9734" t="s">
        <v>21</v>
      </c>
      <c r="F9734" t="s">
        <v>59</v>
      </c>
      <c r="G9734" t="s">
        <v>59</v>
      </c>
      <c r="H9734" t="s">
        <v>76</v>
      </c>
      <c r="I9734" t="s">
        <v>61</v>
      </c>
      <c r="J9734" t="s">
        <v>62</v>
      </c>
      <c r="K9734" t="s">
        <v>63</v>
      </c>
      <c r="L9734" t="s">
        <v>64</v>
      </c>
      <c r="M9734" t="s">
        <v>96</v>
      </c>
      <c r="N9734" t="s">
        <v>111</v>
      </c>
      <c r="O9734" t="s">
        <v>112</v>
      </c>
      <c r="P9734" t="s">
        <v>335</v>
      </c>
      <c r="Q9734" t="s">
        <v>336</v>
      </c>
      <c r="R9734" t="s">
        <v>70</v>
      </c>
      <c r="S9734">
        <v>35296.039762232998</v>
      </c>
      <c r="T9734">
        <v>22.126156213516001</v>
      </c>
      <c r="U9734">
        <v>57.331198640121997</v>
      </c>
      <c r="V9734">
        <v>615.65152307024005</v>
      </c>
      <c r="W9734">
        <v>0</v>
      </c>
    </row>
    <row r="9735" spans="3:23" x14ac:dyDescent="0.35">
      <c r="C9735" s="12">
        <v>44256</v>
      </c>
      <c r="D9735" s="12">
        <v>44286</v>
      </c>
      <c r="E9735" t="s">
        <v>21</v>
      </c>
      <c r="F9735" t="s">
        <v>59</v>
      </c>
      <c r="G9735" t="s">
        <v>59</v>
      </c>
      <c r="H9735" t="s">
        <v>87</v>
      </c>
      <c r="I9735" t="s">
        <v>61</v>
      </c>
      <c r="J9735" t="s">
        <v>62</v>
      </c>
      <c r="K9735" t="s">
        <v>63</v>
      </c>
      <c r="L9735" t="s">
        <v>64</v>
      </c>
      <c r="M9735" t="s">
        <v>82</v>
      </c>
      <c r="N9735" t="s">
        <v>478</v>
      </c>
      <c r="O9735" t="s">
        <v>479</v>
      </c>
      <c r="P9735" t="s">
        <v>480</v>
      </c>
      <c r="Q9735" t="s">
        <v>481</v>
      </c>
      <c r="R9735" t="s">
        <v>70</v>
      </c>
      <c r="S9735">
        <v>35281.651691999999</v>
      </c>
      <c r="T9735">
        <v>5.3943793082763003</v>
      </c>
      <c r="U9735">
        <v>22.198597484276998</v>
      </c>
      <c r="V9735">
        <v>1589.364</v>
      </c>
      <c r="W9735">
        <v>0</v>
      </c>
    </row>
    <row r="9736" spans="3:23" x14ac:dyDescent="0.35">
      <c r="C9736" s="12">
        <v>44166</v>
      </c>
      <c r="D9736" s="12">
        <v>44196</v>
      </c>
      <c r="E9736" t="s">
        <v>21</v>
      </c>
      <c r="F9736" t="s">
        <v>59</v>
      </c>
      <c r="G9736" t="s">
        <v>59</v>
      </c>
      <c r="H9736" t="s">
        <v>76</v>
      </c>
      <c r="I9736" t="s">
        <v>61</v>
      </c>
      <c r="J9736" t="s">
        <v>62</v>
      </c>
      <c r="K9736" t="s">
        <v>63</v>
      </c>
      <c r="L9736" t="s">
        <v>64</v>
      </c>
      <c r="M9736" t="s">
        <v>65</v>
      </c>
      <c r="N9736" t="s">
        <v>92</v>
      </c>
      <c r="O9736" t="s">
        <v>93</v>
      </c>
      <c r="P9736" t="s">
        <v>371</v>
      </c>
      <c r="Q9736" t="s">
        <v>372</v>
      </c>
      <c r="R9736" t="s">
        <v>70</v>
      </c>
      <c r="S9736">
        <v>35258.515752300002</v>
      </c>
      <c r="T9736">
        <v>12.602050315475999</v>
      </c>
      <c r="U9736">
        <v>346.93608320930002</v>
      </c>
      <c r="V9736">
        <v>101.62827523198</v>
      </c>
      <c r="W9736">
        <v>0</v>
      </c>
    </row>
    <row r="9737" spans="3:23" x14ac:dyDescent="0.35">
      <c r="C9737" s="12">
        <v>43466</v>
      </c>
      <c r="D9737" s="12">
        <v>43496</v>
      </c>
      <c r="E9737" t="s">
        <v>75</v>
      </c>
      <c r="F9737" t="s">
        <v>59</v>
      </c>
      <c r="G9737" t="s">
        <v>59</v>
      </c>
      <c r="H9737" t="s">
        <v>87</v>
      </c>
      <c r="I9737" t="s">
        <v>61</v>
      </c>
      <c r="J9737" t="s">
        <v>62</v>
      </c>
      <c r="K9737" t="s">
        <v>63</v>
      </c>
      <c r="L9737" t="s">
        <v>64</v>
      </c>
      <c r="M9737" t="s">
        <v>82</v>
      </c>
      <c r="N9737" t="s">
        <v>285</v>
      </c>
      <c r="O9737" t="s">
        <v>108</v>
      </c>
      <c r="P9737" t="s">
        <v>286</v>
      </c>
      <c r="Q9737" t="s">
        <v>287</v>
      </c>
      <c r="R9737" t="s">
        <v>70</v>
      </c>
      <c r="S9737">
        <v>35227.99821446</v>
      </c>
      <c r="T9737">
        <v>7.6806699154920004</v>
      </c>
      <c r="U9737">
        <v>21.484218891291</v>
      </c>
      <c r="V9737">
        <v>1639.7151040358001</v>
      </c>
      <c r="W9737">
        <v>0</v>
      </c>
    </row>
    <row r="9738" spans="3:23" x14ac:dyDescent="0.35">
      <c r="C9738" s="12">
        <v>44256</v>
      </c>
      <c r="D9738" s="12">
        <v>44286</v>
      </c>
      <c r="E9738" t="s">
        <v>21</v>
      </c>
      <c r="F9738" t="s">
        <v>59</v>
      </c>
      <c r="G9738" t="s">
        <v>59</v>
      </c>
      <c r="H9738" t="s">
        <v>60</v>
      </c>
      <c r="I9738" t="s">
        <v>61</v>
      </c>
      <c r="J9738" t="s">
        <v>62</v>
      </c>
      <c r="K9738" t="s">
        <v>63</v>
      </c>
      <c r="L9738" t="s">
        <v>64</v>
      </c>
      <c r="M9738" t="s">
        <v>82</v>
      </c>
      <c r="N9738" t="s">
        <v>246</v>
      </c>
      <c r="O9738" t="s">
        <v>112</v>
      </c>
      <c r="P9738" t="s">
        <v>383</v>
      </c>
      <c r="Q9738" t="s">
        <v>384</v>
      </c>
      <c r="R9738" t="s">
        <v>70</v>
      </c>
      <c r="S9738">
        <v>35220.278438590001</v>
      </c>
      <c r="T9738">
        <v>5.1423419740301997</v>
      </c>
      <c r="U9738">
        <v>200.12623592656999</v>
      </c>
      <c r="V9738">
        <v>175.99031069326</v>
      </c>
      <c r="W9738">
        <v>0</v>
      </c>
    </row>
    <row r="9739" spans="3:23" x14ac:dyDescent="0.35">
      <c r="C9739" s="12">
        <v>44166</v>
      </c>
      <c r="D9739" s="12">
        <v>44196</v>
      </c>
      <c r="E9739" t="s">
        <v>21</v>
      </c>
      <c r="F9739" t="s">
        <v>59</v>
      </c>
      <c r="G9739" t="s">
        <v>59</v>
      </c>
      <c r="H9739" t="s">
        <v>60</v>
      </c>
      <c r="I9739" t="s">
        <v>61</v>
      </c>
      <c r="J9739" t="s">
        <v>62</v>
      </c>
      <c r="K9739" t="s">
        <v>63</v>
      </c>
      <c r="L9739" t="s">
        <v>64</v>
      </c>
      <c r="M9739" t="s">
        <v>82</v>
      </c>
      <c r="N9739" t="s">
        <v>328</v>
      </c>
      <c r="O9739" t="s">
        <v>328</v>
      </c>
      <c r="P9739" t="s">
        <v>395</v>
      </c>
      <c r="Q9739" t="s">
        <v>396</v>
      </c>
      <c r="R9739" t="s">
        <v>70</v>
      </c>
      <c r="S9739">
        <v>35169.77855838</v>
      </c>
      <c r="T9739">
        <v>9.9775933184482994</v>
      </c>
      <c r="U9739">
        <v>43.124632710390998</v>
      </c>
      <c r="V9739">
        <v>815.53804282965996</v>
      </c>
      <c r="W9739">
        <v>0</v>
      </c>
    </row>
    <row r="9740" spans="3:23" x14ac:dyDescent="0.35">
      <c r="C9740" s="12">
        <v>43709</v>
      </c>
      <c r="D9740" s="12">
        <v>43738</v>
      </c>
      <c r="E9740" t="s">
        <v>75</v>
      </c>
      <c r="F9740" t="s">
        <v>59</v>
      </c>
      <c r="G9740" t="s">
        <v>59</v>
      </c>
      <c r="H9740" t="s">
        <v>87</v>
      </c>
      <c r="I9740" t="s">
        <v>61</v>
      </c>
      <c r="J9740" t="s">
        <v>62</v>
      </c>
      <c r="K9740" t="s">
        <v>63</v>
      </c>
      <c r="L9740" t="s">
        <v>64</v>
      </c>
      <c r="M9740" t="s">
        <v>96</v>
      </c>
      <c r="N9740" t="s">
        <v>97</v>
      </c>
      <c r="O9740" t="s">
        <v>98</v>
      </c>
      <c r="P9740" t="s">
        <v>369</v>
      </c>
      <c r="Q9740" t="s">
        <v>370</v>
      </c>
      <c r="R9740" t="s">
        <v>70</v>
      </c>
      <c r="S9740">
        <v>35160.396993226001</v>
      </c>
      <c r="T9740">
        <v>0.18755456004639001</v>
      </c>
      <c r="U9740">
        <v>1959.4428992546</v>
      </c>
      <c r="V9740">
        <v>17.944078394222</v>
      </c>
      <c r="W9740">
        <v>0</v>
      </c>
    </row>
    <row r="9741" spans="3:23" x14ac:dyDescent="0.35">
      <c r="C9741" s="12">
        <v>43617</v>
      </c>
      <c r="D9741" s="12">
        <v>43646</v>
      </c>
      <c r="E9741" t="s">
        <v>75</v>
      </c>
      <c r="F9741" t="s">
        <v>59</v>
      </c>
      <c r="G9741" t="s">
        <v>59</v>
      </c>
      <c r="H9741" t="s">
        <v>60</v>
      </c>
      <c r="I9741" t="s">
        <v>61</v>
      </c>
      <c r="J9741" t="s">
        <v>62</v>
      </c>
      <c r="K9741" t="s">
        <v>63</v>
      </c>
      <c r="L9741" t="s">
        <v>64</v>
      </c>
      <c r="M9741" t="s">
        <v>82</v>
      </c>
      <c r="N9741" t="s">
        <v>379</v>
      </c>
      <c r="O9741" t="s">
        <v>380</v>
      </c>
      <c r="P9741" t="s">
        <v>472</v>
      </c>
      <c r="Q9741" t="s">
        <v>473</v>
      </c>
      <c r="R9741" t="s">
        <v>70</v>
      </c>
      <c r="S9741">
        <v>35156.203281135997</v>
      </c>
      <c r="T9741">
        <v>4.1584957784069996</v>
      </c>
      <c r="U9741">
        <v>41.172545044421</v>
      </c>
      <c r="V9741">
        <v>853.87491210966004</v>
      </c>
      <c r="W9741">
        <v>0</v>
      </c>
    </row>
    <row r="9742" spans="3:23" x14ac:dyDescent="0.35">
      <c r="C9742" s="12">
        <v>44197</v>
      </c>
      <c r="D9742" s="12">
        <v>44227</v>
      </c>
      <c r="E9742" t="s">
        <v>21</v>
      </c>
      <c r="F9742" t="s">
        <v>59</v>
      </c>
      <c r="G9742" t="s">
        <v>59</v>
      </c>
      <c r="H9742" t="s">
        <v>76</v>
      </c>
      <c r="I9742" t="s">
        <v>61</v>
      </c>
      <c r="J9742" t="s">
        <v>62</v>
      </c>
      <c r="K9742" t="s">
        <v>63</v>
      </c>
      <c r="L9742" t="s">
        <v>64</v>
      </c>
      <c r="M9742" t="s">
        <v>96</v>
      </c>
      <c r="N9742" t="s">
        <v>97</v>
      </c>
      <c r="O9742" t="s">
        <v>98</v>
      </c>
      <c r="P9742" t="s">
        <v>310</v>
      </c>
      <c r="Q9742" t="s">
        <v>311</v>
      </c>
      <c r="R9742" t="s">
        <v>70</v>
      </c>
      <c r="S9742">
        <v>35129.793928943</v>
      </c>
      <c r="T9742">
        <v>19.265960265901999</v>
      </c>
      <c r="U9742">
        <v>120.82117608191</v>
      </c>
      <c r="V9742">
        <v>290.75858279285001</v>
      </c>
      <c r="W9742">
        <v>0</v>
      </c>
    </row>
    <row r="9743" spans="3:23" x14ac:dyDescent="0.35">
      <c r="C9743" s="12">
        <v>43374</v>
      </c>
      <c r="D9743" s="12">
        <v>43404</v>
      </c>
      <c r="E9743" t="s">
        <v>75</v>
      </c>
      <c r="F9743" t="s">
        <v>59</v>
      </c>
      <c r="G9743" t="s">
        <v>59</v>
      </c>
      <c r="H9743" t="s">
        <v>87</v>
      </c>
      <c r="I9743" t="s">
        <v>61</v>
      </c>
      <c r="J9743" t="s">
        <v>62</v>
      </c>
      <c r="K9743" t="s">
        <v>63</v>
      </c>
      <c r="L9743" t="s">
        <v>64</v>
      </c>
      <c r="M9743" t="s">
        <v>101</v>
      </c>
      <c r="N9743" t="s">
        <v>102</v>
      </c>
      <c r="O9743" t="s">
        <v>93</v>
      </c>
      <c r="P9743" t="s">
        <v>322</v>
      </c>
      <c r="Q9743" t="s">
        <v>323</v>
      </c>
      <c r="R9743" t="s">
        <v>70</v>
      </c>
      <c r="S9743">
        <v>35123.439366908999</v>
      </c>
      <c r="T9743">
        <v>7.3163096616384999</v>
      </c>
      <c r="U9743">
        <v>23.231874795951001</v>
      </c>
      <c r="V9743">
        <v>1511.8641812338999</v>
      </c>
      <c r="W9743">
        <v>0</v>
      </c>
    </row>
    <row r="9744" spans="3:23" x14ac:dyDescent="0.35">
      <c r="C9744" s="12">
        <v>43922</v>
      </c>
      <c r="D9744" s="12">
        <v>43951</v>
      </c>
      <c r="E9744" t="s">
        <v>20</v>
      </c>
      <c r="F9744" t="s">
        <v>59</v>
      </c>
      <c r="G9744" t="s">
        <v>59</v>
      </c>
      <c r="H9744" t="s">
        <v>76</v>
      </c>
      <c r="I9744" t="s">
        <v>61</v>
      </c>
      <c r="J9744" t="s">
        <v>62</v>
      </c>
      <c r="K9744" t="s">
        <v>63</v>
      </c>
      <c r="L9744" t="s">
        <v>64</v>
      </c>
      <c r="M9744" t="s">
        <v>101</v>
      </c>
      <c r="N9744" t="s">
        <v>102</v>
      </c>
      <c r="O9744" t="s">
        <v>93</v>
      </c>
      <c r="P9744" t="s">
        <v>308</v>
      </c>
      <c r="Q9744" t="s">
        <v>309</v>
      </c>
      <c r="R9744" t="s">
        <v>70</v>
      </c>
      <c r="S9744">
        <v>35117.732574791</v>
      </c>
      <c r="T9744">
        <v>13.949280340767</v>
      </c>
      <c r="U9744">
        <v>27.112694285747999</v>
      </c>
      <c r="V9744">
        <v>1295.2505643546999</v>
      </c>
      <c r="W9744">
        <v>0</v>
      </c>
    </row>
    <row r="9745" spans="3:23" x14ac:dyDescent="0.35">
      <c r="C9745" s="12">
        <v>44075</v>
      </c>
      <c r="D9745" s="12">
        <v>44104</v>
      </c>
      <c r="E9745" t="s">
        <v>20</v>
      </c>
      <c r="F9745" t="s">
        <v>59</v>
      </c>
      <c r="G9745" t="s">
        <v>59</v>
      </c>
      <c r="H9745" t="s">
        <v>87</v>
      </c>
      <c r="I9745" t="s">
        <v>61</v>
      </c>
      <c r="J9745" t="s">
        <v>62</v>
      </c>
      <c r="K9745" t="s">
        <v>63</v>
      </c>
      <c r="L9745" t="s">
        <v>64</v>
      </c>
      <c r="M9745" t="s">
        <v>77</v>
      </c>
      <c r="N9745" t="s">
        <v>78</v>
      </c>
      <c r="O9745" t="s">
        <v>79</v>
      </c>
      <c r="P9745" t="s">
        <v>288</v>
      </c>
      <c r="Q9745" t="s">
        <v>289</v>
      </c>
      <c r="R9745" t="s">
        <v>70</v>
      </c>
      <c r="S9745">
        <v>35112.770127254997</v>
      </c>
      <c r="T9745">
        <v>9.5685302012775999</v>
      </c>
      <c r="U9745">
        <v>19.510939870009999</v>
      </c>
      <c r="V9745">
        <v>1799.6452431913001</v>
      </c>
      <c r="W9745">
        <v>0</v>
      </c>
    </row>
    <row r="9746" spans="3:23" x14ac:dyDescent="0.35">
      <c r="C9746" s="12">
        <v>43556</v>
      </c>
      <c r="D9746" s="12">
        <v>43585</v>
      </c>
      <c r="E9746" t="s">
        <v>75</v>
      </c>
      <c r="F9746" t="s">
        <v>59</v>
      </c>
      <c r="G9746" t="s">
        <v>59</v>
      </c>
      <c r="H9746" t="s">
        <v>60</v>
      </c>
      <c r="I9746" t="s">
        <v>61</v>
      </c>
      <c r="J9746" t="s">
        <v>62</v>
      </c>
      <c r="K9746" t="s">
        <v>63</v>
      </c>
      <c r="L9746" t="s">
        <v>64</v>
      </c>
      <c r="M9746" t="s">
        <v>82</v>
      </c>
      <c r="N9746" t="s">
        <v>246</v>
      </c>
      <c r="O9746" t="s">
        <v>112</v>
      </c>
      <c r="P9746" t="s">
        <v>383</v>
      </c>
      <c r="Q9746" t="s">
        <v>384</v>
      </c>
      <c r="R9746" t="s">
        <v>70</v>
      </c>
      <c r="S9746">
        <v>35089.129439809003</v>
      </c>
      <c r="T9746">
        <v>6.1044879193412003</v>
      </c>
      <c r="U9746">
        <v>180.82290248044001</v>
      </c>
      <c r="V9746">
        <v>194.05246215205</v>
      </c>
      <c r="W9746">
        <v>0</v>
      </c>
    </row>
    <row r="9747" spans="3:23" x14ac:dyDescent="0.35">
      <c r="C9747" s="12">
        <v>43678</v>
      </c>
      <c r="D9747" s="12">
        <v>43708</v>
      </c>
      <c r="E9747" t="s">
        <v>75</v>
      </c>
      <c r="F9747" t="s">
        <v>59</v>
      </c>
      <c r="G9747" t="s">
        <v>59</v>
      </c>
      <c r="H9747" t="s">
        <v>87</v>
      </c>
      <c r="I9747" t="s">
        <v>61</v>
      </c>
      <c r="J9747" t="s">
        <v>62</v>
      </c>
      <c r="K9747" t="s">
        <v>63</v>
      </c>
      <c r="L9747" t="s">
        <v>64</v>
      </c>
      <c r="M9747" t="s">
        <v>82</v>
      </c>
      <c r="N9747" t="s">
        <v>478</v>
      </c>
      <c r="O9747" t="s">
        <v>479</v>
      </c>
      <c r="P9747" t="s">
        <v>480</v>
      </c>
      <c r="Q9747" t="s">
        <v>481</v>
      </c>
      <c r="R9747" t="s">
        <v>70</v>
      </c>
      <c r="S9747">
        <v>35080.419188876003</v>
      </c>
      <c r="T9747">
        <v>6.0805524550088004</v>
      </c>
      <c r="U9747">
        <v>21.703169404280001</v>
      </c>
      <c r="V9747">
        <v>1616.3730990349</v>
      </c>
      <c r="W9747">
        <v>0</v>
      </c>
    </row>
    <row r="9748" spans="3:23" x14ac:dyDescent="0.35">
      <c r="C9748" s="12">
        <v>43435</v>
      </c>
      <c r="D9748" s="12">
        <v>43465</v>
      </c>
      <c r="E9748" t="s">
        <v>75</v>
      </c>
      <c r="F9748" t="s">
        <v>59</v>
      </c>
      <c r="G9748" t="s">
        <v>59</v>
      </c>
      <c r="H9748" t="s">
        <v>60</v>
      </c>
      <c r="I9748" t="s">
        <v>61</v>
      </c>
      <c r="J9748" t="s">
        <v>62</v>
      </c>
      <c r="K9748" t="s">
        <v>63</v>
      </c>
      <c r="L9748" t="s">
        <v>64</v>
      </c>
      <c r="M9748" t="s">
        <v>65</v>
      </c>
      <c r="N9748" t="s">
        <v>66</v>
      </c>
      <c r="O9748" t="s">
        <v>67</v>
      </c>
      <c r="P9748" t="s">
        <v>345</v>
      </c>
      <c r="Q9748" t="s">
        <v>346</v>
      </c>
      <c r="R9748" t="s">
        <v>70</v>
      </c>
      <c r="S9748">
        <v>35072.060409864003</v>
      </c>
      <c r="T9748">
        <v>10.377654476317</v>
      </c>
      <c r="U9748">
        <v>92.602020498173005</v>
      </c>
      <c r="V9748">
        <v>378.73968862867002</v>
      </c>
      <c r="W9748">
        <v>0</v>
      </c>
    </row>
    <row r="9749" spans="3:23" x14ac:dyDescent="0.35">
      <c r="C9749" s="12">
        <v>44105</v>
      </c>
      <c r="D9749" s="12">
        <v>44135</v>
      </c>
      <c r="E9749" t="s">
        <v>21</v>
      </c>
      <c r="F9749" t="s">
        <v>59</v>
      </c>
      <c r="G9749" t="s">
        <v>59</v>
      </c>
      <c r="H9749" t="s">
        <v>87</v>
      </c>
      <c r="I9749" t="s">
        <v>61</v>
      </c>
      <c r="J9749" t="s">
        <v>62</v>
      </c>
      <c r="K9749" t="s">
        <v>63</v>
      </c>
      <c r="L9749" t="s">
        <v>64</v>
      </c>
      <c r="M9749" t="s">
        <v>82</v>
      </c>
      <c r="N9749" t="s">
        <v>246</v>
      </c>
      <c r="O9749" t="s">
        <v>112</v>
      </c>
      <c r="P9749" t="s">
        <v>255</v>
      </c>
      <c r="Q9749" t="s">
        <v>256</v>
      </c>
      <c r="R9749" t="s">
        <v>70</v>
      </c>
      <c r="S9749">
        <v>35060.019125578998</v>
      </c>
      <c r="T9749">
        <v>6.1053372198757998</v>
      </c>
      <c r="U9749">
        <v>41.445382566383998</v>
      </c>
      <c r="V9749">
        <v>845.93305585785004</v>
      </c>
      <c r="W9749">
        <v>0</v>
      </c>
    </row>
    <row r="9750" spans="3:23" x14ac:dyDescent="0.35">
      <c r="C9750" s="12">
        <v>43891</v>
      </c>
      <c r="D9750" s="12">
        <v>43921</v>
      </c>
      <c r="E9750" t="s">
        <v>20</v>
      </c>
      <c r="F9750" t="s">
        <v>59</v>
      </c>
      <c r="G9750" t="s">
        <v>59</v>
      </c>
      <c r="H9750" t="s">
        <v>76</v>
      </c>
      <c r="I9750" t="s">
        <v>61</v>
      </c>
      <c r="J9750" t="s">
        <v>62</v>
      </c>
      <c r="K9750" t="s">
        <v>63</v>
      </c>
      <c r="L9750" t="s">
        <v>64</v>
      </c>
      <c r="M9750" t="s">
        <v>82</v>
      </c>
      <c r="N9750" t="s">
        <v>120</v>
      </c>
      <c r="O9750" t="s">
        <v>121</v>
      </c>
      <c r="P9750" t="s">
        <v>421</v>
      </c>
      <c r="Q9750" t="s">
        <v>422</v>
      </c>
      <c r="R9750" t="s">
        <v>70</v>
      </c>
      <c r="S9750">
        <v>35059.174859897998</v>
      </c>
      <c r="T9750">
        <v>1.9219702350607</v>
      </c>
      <c r="U9750">
        <v>3080.2475113221999</v>
      </c>
      <c r="V9750">
        <v>11.381934318923999</v>
      </c>
      <c r="W9750">
        <v>0</v>
      </c>
    </row>
    <row r="9751" spans="3:23" x14ac:dyDescent="0.35">
      <c r="C9751" s="12">
        <v>43983</v>
      </c>
      <c r="D9751" s="12">
        <v>44012</v>
      </c>
      <c r="E9751" t="s">
        <v>20</v>
      </c>
      <c r="F9751" t="s">
        <v>59</v>
      </c>
      <c r="G9751" t="s">
        <v>59</v>
      </c>
      <c r="H9751" t="s">
        <v>76</v>
      </c>
      <c r="I9751" t="s">
        <v>61</v>
      </c>
      <c r="J9751" t="s">
        <v>62</v>
      </c>
      <c r="K9751" t="s">
        <v>63</v>
      </c>
      <c r="L9751" t="s">
        <v>64</v>
      </c>
      <c r="M9751" t="s">
        <v>96</v>
      </c>
      <c r="N9751" t="s">
        <v>97</v>
      </c>
      <c r="O9751" t="s">
        <v>98</v>
      </c>
      <c r="P9751" t="s">
        <v>369</v>
      </c>
      <c r="Q9751" t="s">
        <v>370</v>
      </c>
      <c r="R9751" t="s">
        <v>70</v>
      </c>
      <c r="S9751">
        <v>35044.728306860998</v>
      </c>
      <c r="T9751">
        <v>11.271755103306999</v>
      </c>
      <c r="U9751">
        <v>2172.2266528915002</v>
      </c>
      <c r="V9751">
        <v>16.133090099143999</v>
      </c>
      <c r="W9751">
        <v>0</v>
      </c>
    </row>
    <row r="9752" spans="3:23" x14ac:dyDescent="0.35">
      <c r="C9752" s="12">
        <v>43678</v>
      </c>
      <c r="D9752" s="12">
        <v>43708</v>
      </c>
      <c r="E9752" t="s">
        <v>75</v>
      </c>
      <c r="F9752" t="s">
        <v>59</v>
      </c>
      <c r="G9752" t="s">
        <v>59</v>
      </c>
      <c r="H9752" t="s">
        <v>60</v>
      </c>
      <c r="I9752" t="s">
        <v>61</v>
      </c>
      <c r="J9752" t="s">
        <v>62</v>
      </c>
      <c r="K9752" t="s">
        <v>63</v>
      </c>
      <c r="L9752" t="s">
        <v>64</v>
      </c>
      <c r="M9752" t="s">
        <v>82</v>
      </c>
      <c r="N9752" t="s">
        <v>83</v>
      </c>
      <c r="O9752" t="s">
        <v>84</v>
      </c>
      <c r="P9752" t="s">
        <v>507</v>
      </c>
      <c r="Q9752" t="s">
        <v>508</v>
      </c>
      <c r="R9752" t="s">
        <v>70</v>
      </c>
      <c r="S9752">
        <v>35023.995598904003</v>
      </c>
      <c r="T9752">
        <v>1.2964302078268</v>
      </c>
      <c r="U9752">
        <v>1331.1288999824001</v>
      </c>
      <c r="V9752">
        <v>26.311498157214999</v>
      </c>
      <c r="W9752">
        <v>1</v>
      </c>
    </row>
    <row r="9753" spans="3:23" x14ac:dyDescent="0.35">
      <c r="C9753" s="12">
        <v>44166</v>
      </c>
      <c r="D9753" s="12">
        <v>44196</v>
      </c>
      <c r="E9753" t="s">
        <v>21</v>
      </c>
      <c r="F9753" t="s">
        <v>59</v>
      </c>
      <c r="G9753" t="s">
        <v>59</v>
      </c>
      <c r="H9753" t="s">
        <v>76</v>
      </c>
      <c r="I9753" t="s">
        <v>61</v>
      </c>
      <c r="J9753" t="s">
        <v>62</v>
      </c>
      <c r="K9753" t="s">
        <v>63</v>
      </c>
      <c r="L9753" t="s">
        <v>64</v>
      </c>
      <c r="M9753" t="s">
        <v>65</v>
      </c>
      <c r="N9753" t="s">
        <v>66</v>
      </c>
      <c r="O9753" t="s">
        <v>67</v>
      </c>
      <c r="P9753" t="s">
        <v>339</v>
      </c>
      <c r="Q9753" t="s">
        <v>340</v>
      </c>
      <c r="R9753" t="s">
        <v>70</v>
      </c>
      <c r="S9753">
        <v>34990.962073713999</v>
      </c>
      <c r="T9753">
        <v>7.1504173437235004</v>
      </c>
      <c r="U9753">
        <v>198.13035369757</v>
      </c>
      <c r="V9753">
        <v>176.60576191735001</v>
      </c>
      <c r="W9753">
        <v>0</v>
      </c>
    </row>
    <row r="9754" spans="3:23" x14ac:dyDescent="0.35">
      <c r="C9754" s="12">
        <v>43891</v>
      </c>
      <c r="D9754" s="12">
        <v>43921</v>
      </c>
      <c r="E9754" t="s">
        <v>20</v>
      </c>
      <c r="F9754" t="s">
        <v>59</v>
      </c>
      <c r="G9754" t="s">
        <v>59</v>
      </c>
      <c r="H9754" t="s">
        <v>60</v>
      </c>
      <c r="I9754" t="s">
        <v>61</v>
      </c>
      <c r="J9754" t="s">
        <v>62</v>
      </c>
      <c r="K9754" t="s">
        <v>63</v>
      </c>
      <c r="L9754" t="s">
        <v>64</v>
      </c>
      <c r="M9754" t="s">
        <v>88</v>
      </c>
      <c r="N9754" t="s">
        <v>89</v>
      </c>
      <c r="O9754" t="s">
        <v>67</v>
      </c>
      <c r="P9754" t="s">
        <v>283</v>
      </c>
      <c r="Q9754" t="s">
        <v>284</v>
      </c>
      <c r="R9754" t="s">
        <v>70</v>
      </c>
      <c r="S9754">
        <v>34964.375957867</v>
      </c>
      <c r="T9754">
        <v>18.358290886519999</v>
      </c>
      <c r="U9754">
        <v>29.242735356836</v>
      </c>
      <c r="V9754">
        <v>1195.6602394137001</v>
      </c>
      <c r="W9754">
        <v>0</v>
      </c>
    </row>
    <row r="9755" spans="3:23" x14ac:dyDescent="0.35">
      <c r="C9755" s="12">
        <v>43617</v>
      </c>
      <c r="D9755" s="12">
        <v>43646</v>
      </c>
      <c r="E9755" t="s">
        <v>75</v>
      </c>
      <c r="F9755" t="s">
        <v>59</v>
      </c>
      <c r="G9755" t="s">
        <v>59</v>
      </c>
      <c r="H9755" t="s">
        <v>87</v>
      </c>
      <c r="I9755" t="s">
        <v>61</v>
      </c>
      <c r="J9755" t="s">
        <v>62</v>
      </c>
      <c r="K9755" t="s">
        <v>63</v>
      </c>
      <c r="L9755" t="s">
        <v>64</v>
      </c>
      <c r="M9755" t="s">
        <v>82</v>
      </c>
      <c r="N9755" t="s">
        <v>478</v>
      </c>
      <c r="O9755" t="s">
        <v>479</v>
      </c>
      <c r="P9755" t="s">
        <v>480</v>
      </c>
      <c r="Q9755" t="s">
        <v>481</v>
      </c>
      <c r="R9755" t="s">
        <v>70</v>
      </c>
      <c r="S9755">
        <v>34961.997438004</v>
      </c>
      <c r="T9755">
        <v>6.1386331044959999</v>
      </c>
      <c r="U9755">
        <v>21.633034091641999</v>
      </c>
      <c r="V9755">
        <v>1616.139339951</v>
      </c>
      <c r="W9755">
        <v>0</v>
      </c>
    </row>
    <row r="9756" spans="3:23" x14ac:dyDescent="0.35">
      <c r="C9756" s="12">
        <v>44256</v>
      </c>
      <c r="D9756" s="12">
        <v>44286</v>
      </c>
      <c r="E9756" t="s">
        <v>21</v>
      </c>
      <c r="F9756" t="s">
        <v>59</v>
      </c>
      <c r="G9756" t="s">
        <v>59</v>
      </c>
      <c r="H9756" t="s">
        <v>76</v>
      </c>
      <c r="I9756" t="s">
        <v>61</v>
      </c>
      <c r="J9756" t="s">
        <v>62</v>
      </c>
      <c r="K9756" t="s">
        <v>63</v>
      </c>
      <c r="L9756" t="s">
        <v>64</v>
      </c>
      <c r="M9756" t="s">
        <v>82</v>
      </c>
      <c r="N9756" t="s">
        <v>328</v>
      </c>
      <c r="O9756" t="s">
        <v>328</v>
      </c>
      <c r="P9756" t="s">
        <v>395</v>
      </c>
      <c r="Q9756" t="s">
        <v>396</v>
      </c>
      <c r="R9756" t="s">
        <v>70</v>
      </c>
      <c r="S9756">
        <v>34925.681373375999</v>
      </c>
      <c r="T9756">
        <v>5.092788995467</v>
      </c>
      <c r="U9756">
        <v>57.365823784379998</v>
      </c>
      <c r="V9756">
        <v>608.82384439645</v>
      </c>
      <c r="W9756">
        <v>0</v>
      </c>
    </row>
    <row r="9757" spans="3:23" x14ac:dyDescent="0.35">
      <c r="C9757" s="12">
        <v>43678</v>
      </c>
      <c r="D9757" s="12">
        <v>43708</v>
      </c>
      <c r="E9757" t="s">
        <v>75</v>
      </c>
      <c r="F9757" t="s">
        <v>59</v>
      </c>
      <c r="G9757" t="s">
        <v>59</v>
      </c>
      <c r="H9757" t="s">
        <v>60</v>
      </c>
      <c r="I9757" t="s">
        <v>61</v>
      </c>
      <c r="J9757" t="s">
        <v>62</v>
      </c>
      <c r="K9757" t="s">
        <v>63</v>
      </c>
      <c r="L9757" t="s">
        <v>64</v>
      </c>
      <c r="M9757" t="s">
        <v>65</v>
      </c>
      <c r="N9757" t="s">
        <v>66</v>
      </c>
      <c r="O9757" t="s">
        <v>67</v>
      </c>
      <c r="P9757" t="s">
        <v>411</v>
      </c>
      <c r="Q9757" t="s">
        <v>412</v>
      </c>
      <c r="R9757" t="s">
        <v>70</v>
      </c>
      <c r="S9757">
        <v>34912.622379537002</v>
      </c>
      <c r="T9757">
        <v>5.4956894792603004</v>
      </c>
      <c r="U9757">
        <v>426.88411569533002</v>
      </c>
      <c r="V9757">
        <v>81.784777404213003</v>
      </c>
      <c r="W9757">
        <v>0</v>
      </c>
    </row>
    <row r="9758" spans="3:23" x14ac:dyDescent="0.35">
      <c r="C9758" s="12">
        <v>44228</v>
      </c>
      <c r="D9758" s="12">
        <v>44255</v>
      </c>
      <c r="E9758" t="s">
        <v>21</v>
      </c>
      <c r="F9758" t="s">
        <v>59</v>
      </c>
      <c r="G9758" t="s">
        <v>59</v>
      </c>
      <c r="H9758" t="s">
        <v>60</v>
      </c>
      <c r="I9758" t="s">
        <v>61</v>
      </c>
      <c r="J9758" t="s">
        <v>62</v>
      </c>
      <c r="K9758" t="s">
        <v>63</v>
      </c>
      <c r="L9758" t="s">
        <v>64</v>
      </c>
      <c r="M9758" t="s">
        <v>82</v>
      </c>
      <c r="N9758" t="s">
        <v>246</v>
      </c>
      <c r="O9758" t="s">
        <v>112</v>
      </c>
      <c r="P9758" t="s">
        <v>383</v>
      </c>
      <c r="Q9758" t="s">
        <v>384</v>
      </c>
      <c r="R9758" t="s">
        <v>70</v>
      </c>
      <c r="S9758">
        <v>34879.777340824003</v>
      </c>
      <c r="T9758">
        <v>5.2912656277709003</v>
      </c>
      <c r="U9758">
        <v>196.07093633749</v>
      </c>
      <c r="V9758">
        <v>177.89366436639</v>
      </c>
      <c r="W9758">
        <v>0</v>
      </c>
    </row>
    <row r="9759" spans="3:23" x14ac:dyDescent="0.35">
      <c r="C9759" s="12">
        <v>44228</v>
      </c>
      <c r="D9759" s="12">
        <v>44255</v>
      </c>
      <c r="E9759" t="s">
        <v>21</v>
      </c>
      <c r="F9759" t="s">
        <v>59</v>
      </c>
      <c r="G9759" t="s">
        <v>59</v>
      </c>
      <c r="H9759" t="s">
        <v>76</v>
      </c>
      <c r="I9759" t="s">
        <v>61</v>
      </c>
      <c r="J9759" t="s">
        <v>62</v>
      </c>
      <c r="K9759" t="s">
        <v>63</v>
      </c>
      <c r="L9759" t="s">
        <v>64</v>
      </c>
      <c r="M9759" t="s">
        <v>82</v>
      </c>
      <c r="N9759" t="s">
        <v>496</v>
      </c>
      <c r="O9759" t="s">
        <v>497</v>
      </c>
      <c r="P9759" t="s">
        <v>498</v>
      </c>
      <c r="Q9759" t="s">
        <v>499</v>
      </c>
      <c r="R9759" t="s">
        <v>70</v>
      </c>
      <c r="S9759">
        <v>34878.807922795997</v>
      </c>
      <c r="T9759">
        <v>0.99314465558209997</v>
      </c>
      <c r="U9759">
        <v>50.176575867387001</v>
      </c>
      <c r="V9759">
        <v>695.12132543635005</v>
      </c>
      <c r="W9759">
        <v>0</v>
      </c>
    </row>
    <row r="9760" spans="3:23" x14ac:dyDescent="0.35">
      <c r="C9760" s="12">
        <v>44013</v>
      </c>
      <c r="D9760" s="12">
        <v>44043</v>
      </c>
      <c r="E9760" t="s">
        <v>20</v>
      </c>
      <c r="F9760" t="s">
        <v>59</v>
      </c>
      <c r="G9760" t="s">
        <v>59</v>
      </c>
      <c r="H9760" t="s">
        <v>76</v>
      </c>
      <c r="I9760" t="s">
        <v>61</v>
      </c>
      <c r="J9760" t="s">
        <v>62</v>
      </c>
      <c r="K9760" t="s">
        <v>63</v>
      </c>
      <c r="L9760" t="s">
        <v>64</v>
      </c>
      <c r="M9760" t="s">
        <v>88</v>
      </c>
      <c r="N9760" t="s">
        <v>150</v>
      </c>
      <c r="O9760" t="s">
        <v>93</v>
      </c>
      <c r="P9760" t="s">
        <v>198</v>
      </c>
      <c r="Q9760" t="s">
        <v>199</v>
      </c>
      <c r="R9760" t="s">
        <v>70</v>
      </c>
      <c r="S9760">
        <v>34865.061944845002</v>
      </c>
      <c r="T9760">
        <v>18.177106662288001</v>
      </c>
      <c r="U9760">
        <v>30.056424321708</v>
      </c>
      <c r="V9760">
        <v>1159.9870154769001</v>
      </c>
      <c r="W9760">
        <v>0</v>
      </c>
    </row>
    <row r="9761" spans="3:23" x14ac:dyDescent="0.35">
      <c r="C9761" s="12">
        <v>43556</v>
      </c>
      <c r="D9761" s="12">
        <v>43585</v>
      </c>
      <c r="E9761" t="s">
        <v>75</v>
      </c>
      <c r="F9761" t="s">
        <v>59</v>
      </c>
      <c r="G9761" t="s">
        <v>59</v>
      </c>
      <c r="H9761" t="s">
        <v>60</v>
      </c>
      <c r="I9761" t="s">
        <v>61</v>
      </c>
      <c r="J9761" t="s">
        <v>62</v>
      </c>
      <c r="K9761" t="s">
        <v>63</v>
      </c>
      <c r="L9761" t="s">
        <v>64</v>
      </c>
      <c r="M9761" t="s">
        <v>101</v>
      </c>
      <c r="N9761" t="s">
        <v>102</v>
      </c>
      <c r="O9761" t="s">
        <v>93</v>
      </c>
      <c r="P9761" t="s">
        <v>349</v>
      </c>
      <c r="Q9761" t="s">
        <v>350</v>
      </c>
      <c r="R9761" t="s">
        <v>70</v>
      </c>
      <c r="S9761">
        <v>34811.597542613003</v>
      </c>
      <c r="T9761">
        <v>16.74847243284</v>
      </c>
      <c r="U9761">
        <v>59.088206407785997</v>
      </c>
      <c r="V9761">
        <v>589.14628923353996</v>
      </c>
      <c r="W9761">
        <v>0</v>
      </c>
    </row>
    <row r="9762" spans="3:23" x14ac:dyDescent="0.35">
      <c r="C9762" s="12">
        <v>44013</v>
      </c>
      <c r="D9762" s="12">
        <v>44043</v>
      </c>
      <c r="E9762" t="s">
        <v>20</v>
      </c>
      <c r="F9762" t="s">
        <v>59</v>
      </c>
      <c r="G9762" t="s">
        <v>59</v>
      </c>
      <c r="H9762" t="s">
        <v>60</v>
      </c>
      <c r="I9762" t="s">
        <v>61</v>
      </c>
      <c r="J9762" t="s">
        <v>62</v>
      </c>
      <c r="K9762" t="s">
        <v>63</v>
      </c>
      <c r="L9762" t="s">
        <v>64</v>
      </c>
      <c r="M9762" t="s">
        <v>101</v>
      </c>
      <c r="N9762" t="s">
        <v>102</v>
      </c>
      <c r="O9762" t="s">
        <v>93</v>
      </c>
      <c r="P9762" t="s">
        <v>227</v>
      </c>
      <c r="Q9762" t="s">
        <v>228</v>
      </c>
      <c r="R9762" t="s">
        <v>70</v>
      </c>
      <c r="S9762">
        <v>34808.125918334001</v>
      </c>
      <c r="T9762">
        <v>14.437566410136</v>
      </c>
      <c r="U9762">
        <v>30.367026475294001</v>
      </c>
      <c r="V9762">
        <v>1146.2474255309</v>
      </c>
      <c r="W9762">
        <v>0</v>
      </c>
    </row>
    <row r="9763" spans="3:23" x14ac:dyDescent="0.35">
      <c r="C9763" s="12">
        <v>44256</v>
      </c>
      <c r="D9763" s="12">
        <v>44286</v>
      </c>
      <c r="E9763" t="s">
        <v>21</v>
      </c>
      <c r="F9763" t="s">
        <v>59</v>
      </c>
      <c r="G9763" t="s">
        <v>59</v>
      </c>
      <c r="H9763" t="s">
        <v>76</v>
      </c>
      <c r="I9763" t="s">
        <v>61</v>
      </c>
      <c r="J9763" t="s">
        <v>62</v>
      </c>
      <c r="K9763" t="s">
        <v>63</v>
      </c>
      <c r="L9763" t="s">
        <v>64</v>
      </c>
      <c r="M9763" t="s">
        <v>96</v>
      </c>
      <c r="N9763" t="s">
        <v>97</v>
      </c>
      <c r="O9763" t="s">
        <v>98</v>
      </c>
      <c r="P9763" t="s">
        <v>310</v>
      </c>
      <c r="Q9763" t="s">
        <v>311</v>
      </c>
      <c r="R9763" t="s">
        <v>70</v>
      </c>
      <c r="S9763">
        <v>34805.703342380999</v>
      </c>
      <c r="T9763">
        <v>17.832474673096002</v>
      </c>
      <c r="U9763">
        <v>122.71616906889</v>
      </c>
      <c r="V9763">
        <v>283.62768823757</v>
      </c>
      <c r="W9763">
        <v>0</v>
      </c>
    </row>
    <row r="9764" spans="3:23" x14ac:dyDescent="0.35">
      <c r="C9764" s="12">
        <v>43678</v>
      </c>
      <c r="D9764" s="12">
        <v>43708</v>
      </c>
      <c r="E9764" t="s">
        <v>75</v>
      </c>
      <c r="F9764" t="s">
        <v>59</v>
      </c>
      <c r="G9764" t="s">
        <v>59</v>
      </c>
      <c r="H9764" t="s">
        <v>60</v>
      </c>
      <c r="I9764" t="s">
        <v>61</v>
      </c>
      <c r="J9764" t="s">
        <v>62</v>
      </c>
      <c r="K9764" t="s">
        <v>63</v>
      </c>
      <c r="L9764" t="s">
        <v>64</v>
      </c>
      <c r="M9764" t="s">
        <v>96</v>
      </c>
      <c r="N9764" t="s">
        <v>111</v>
      </c>
      <c r="O9764" t="s">
        <v>112</v>
      </c>
      <c r="P9764" t="s">
        <v>341</v>
      </c>
      <c r="Q9764" t="s">
        <v>342</v>
      </c>
      <c r="R9764" t="s">
        <v>70</v>
      </c>
      <c r="S9764">
        <v>34788.201367184003</v>
      </c>
      <c r="T9764">
        <v>9.0661057727013006</v>
      </c>
      <c r="U9764">
        <v>116.119640434</v>
      </c>
      <c r="V9764">
        <v>299.58929632544999</v>
      </c>
      <c r="W9764">
        <v>0</v>
      </c>
    </row>
    <row r="9765" spans="3:23" x14ac:dyDescent="0.35">
      <c r="C9765" s="12">
        <v>44317</v>
      </c>
      <c r="D9765" s="12">
        <v>44347</v>
      </c>
      <c r="E9765" t="s">
        <v>21</v>
      </c>
      <c r="F9765" t="s">
        <v>59</v>
      </c>
      <c r="G9765" t="s">
        <v>59</v>
      </c>
      <c r="H9765" t="s">
        <v>60</v>
      </c>
      <c r="I9765" t="s">
        <v>61</v>
      </c>
      <c r="J9765" t="s">
        <v>62</v>
      </c>
      <c r="K9765" t="s">
        <v>63</v>
      </c>
      <c r="L9765" t="s">
        <v>64</v>
      </c>
      <c r="M9765" t="s">
        <v>82</v>
      </c>
      <c r="N9765" t="s">
        <v>597</v>
      </c>
      <c r="O9765" t="s">
        <v>598</v>
      </c>
      <c r="P9765" t="s">
        <v>599</v>
      </c>
      <c r="Q9765" t="s">
        <v>600</v>
      </c>
      <c r="R9765" t="s">
        <v>70</v>
      </c>
      <c r="S9765">
        <v>34752.155729678998</v>
      </c>
      <c r="T9765">
        <v>0.83123258897575003</v>
      </c>
      <c r="U9765">
        <v>24.329030553500001</v>
      </c>
      <c r="V9765">
        <v>1428.4233666138</v>
      </c>
      <c r="W9765">
        <v>0</v>
      </c>
    </row>
    <row r="9766" spans="3:23" x14ac:dyDescent="0.35">
      <c r="C9766" s="12">
        <v>43525</v>
      </c>
      <c r="D9766" s="12">
        <v>43555</v>
      </c>
      <c r="E9766" t="s">
        <v>75</v>
      </c>
      <c r="F9766" t="s">
        <v>59</v>
      </c>
      <c r="G9766" t="s">
        <v>59</v>
      </c>
      <c r="H9766" t="s">
        <v>60</v>
      </c>
      <c r="I9766" t="s">
        <v>61</v>
      </c>
      <c r="J9766" t="s">
        <v>62</v>
      </c>
      <c r="K9766" t="s">
        <v>63</v>
      </c>
      <c r="L9766" t="s">
        <v>64</v>
      </c>
      <c r="M9766" t="s">
        <v>101</v>
      </c>
      <c r="N9766" t="s">
        <v>102</v>
      </c>
      <c r="O9766" t="s">
        <v>93</v>
      </c>
      <c r="P9766" t="s">
        <v>532</v>
      </c>
      <c r="Q9766" t="s">
        <v>533</v>
      </c>
      <c r="R9766" t="s">
        <v>70</v>
      </c>
      <c r="S9766">
        <v>34741.477848000002</v>
      </c>
      <c r="T9766">
        <v>1.5937402501053</v>
      </c>
      <c r="U9766">
        <v>22.250563380281999</v>
      </c>
      <c r="V9766">
        <v>1561.3751999999999</v>
      </c>
      <c r="W9766">
        <v>0</v>
      </c>
    </row>
    <row r="9767" spans="3:23" x14ac:dyDescent="0.35">
      <c r="C9767" s="12">
        <v>44044</v>
      </c>
      <c r="D9767" s="12">
        <v>44074</v>
      </c>
      <c r="E9767" t="s">
        <v>20</v>
      </c>
      <c r="F9767" t="s">
        <v>59</v>
      </c>
      <c r="G9767" t="s">
        <v>59</v>
      </c>
      <c r="H9767" t="s">
        <v>87</v>
      </c>
      <c r="I9767" t="s">
        <v>61</v>
      </c>
      <c r="J9767" t="s">
        <v>62</v>
      </c>
      <c r="K9767" t="s">
        <v>63</v>
      </c>
      <c r="L9767" t="s">
        <v>64</v>
      </c>
      <c r="M9767" t="s">
        <v>82</v>
      </c>
      <c r="N9767" t="s">
        <v>478</v>
      </c>
      <c r="O9767" t="s">
        <v>479</v>
      </c>
      <c r="P9767" t="s">
        <v>480</v>
      </c>
      <c r="Q9767" t="s">
        <v>481</v>
      </c>
      <c r="R9767" t="s">
        <v>70</v>
      </c>
      <c r="S9767">
        <v>34678.203168</v>
      </c>
      <c r="T9767">
        <v>4.8403855097666</v>
      </c>
      <c r="U9767">
        <v>21.615003115265001</v>
      </c>
      <c r="V9767">
        <v>1604.3579999999999</v>
      </c>
      <c r="W9767">
        <v>0</v>
      </c>
    </row>
    <row r="9768" spans="3:23" x14ac:dyDescent="0.35">
      <c r="C9768" s="12">
        <v>43647</v>
      </c>
      <c r="D9768" s="12">
        <v>43677</v>
      </c>
      <c r="E9768" t="s">
        <v>75</v>
      </c>
      <c r="F9768" t="s">
        <v>59</v>
      </c>
      <c r="G9768" t="s">
        <v>59</v>
      </c>
      <c r="H9768" t="s">
        <v>87</v>
      </c>
      <c r="I9768" t="s">
        <v>61</v>
      </c>
      <c r="J9768" t="s">
        <v>62</v>
      </c>
      <c r="K9768" t="s">
        <v>63</v>
      </c>
      <c r="L9768" t="s">
        <v>64</v>
      </c>
      <c r="M9768" t="s">
        <v>77</v>
      </c>
      <c r="N9768" t="s">
        <v>78</v>
      </c>
      <c r="O9768" t="s">
        <v>79</v>
      </c>
      <c r="P9768" t="s">
        <v>271</v>
      </c>
      <c r="Q9768" t="s">
        <v>272</v>
      </c>
      <c r="R9768" t="s">
        <v>70</v>
      </c>
      <c r="S9768">
        <v>34674.091784951997</v>
      </c>
      <c r="T9768">
        <v>5.2316565230430001</v>
      </c>
      <c r="U9768">
        <v>22.247870618402001</v>
      </c>
      <c r="V9768">
        <v>1558.5353034313</v>
      </c>
      <c r="W9768">
        <v>0</v>
      </c>
    </row>
    <row r="9769" spans="3:23" x14ac:dyDescent="0.35">
      <c r="C9769" s="12">
        <v>43617</v>
      </c>
      <c r="D9769" s="12">
        <v>43646</v>
      </c>
      <c r="E9769" t="s">
        <v>75</v>
      </c>
      <c r="F9769" t="s">
        <v>59</v>
      </c>
      <c r="G9769" t="s">
        <v>59</v>
      </c>
      <c r="H9769" t="s">
        <v>76</v>
      </c>
      <c r="I9769" t="s">
        <v>61</v>
      </c>
      <c r="J9769" t="s">
        <v>62</v>
      </c>
      <c r="K9769" t="s">
        <v>63</v>
      </c>
      <c r="L9769" t="s">
        <v>64</v>
      </c>
      <c r="M9769" t="s">
        <v>137</v>
      </c>
      <c r="N9769" t="s">
        <v>66</v>
      </c>
      <c r="O9769" t="s">
        <v>67</v>
      </c>
      <c r="P9769" t="s">
        <v>261</v>
      </c>
      <c r="Q9769" t="s">
        <v>262</v>
      </c>
      <c r="R9769" t="s">
        <v>70</v>
      </c>
      <c r="S9769">
        <v>34621.535532223003</v>
      </c>
      <c r="T9769">
        <v>32.750312602687998</v>
      </c>
      <c r="U9769">
        <v>24.469477525308001</v>
      </c>
      <c r="V9769">
        <v>1414.8865866227</v>
      </c>
      <c r="W9769">
        <v>0</v>
      </c>
    </row>
    <row r="9770" spans="3:23" x14ac:dyDescent="0.35">
      <c r="C9770" s="12">
        <v>44136</v>
      </c>
      <c r="D9770" s="12">
        <v>44165</v>
      </c>
      <c r="E9770" t="s">
        <v>21</v>
      </c>
      <c r="F9770" t="s">
        <v>59</v>
      </c>
      <c r="G9770" t="s">
        <v>59</v>
      </c>
      <c r="H9770" t="s">
        <v>76</v>
      </c>
      <c r="I9770" t="s">
        <v>61</v>
      </c>
      <c r="J9770" t="s">
        <v>62</v>
      </c>
      <c r="K9770" t="s">
        <v>63</v>
      </c>
      <c r="L9770" t="s">
        <v>64</v>
      </c>
      <c r="M9770" t="s">
        <v>96</v>
      </c>
      <c r="N9770" t="s">
        <v>111</v>
      </c>
      <c r="O9770" t="s">
        <v>112</v>
      </c>
      <c r="P9770" t="s">
        <v>351</v>
      </c>
      <c r="Q9770" t="s">
        <v>352</v>
      </c>
      <c r="R9770" t="s">
        <v>70</v>
      </c>
      <c r="S9770">
        <v>34620.459518682001</v>
      </c>
      <c r="T9770">
        <v>16.170407491452998</v>
      </c>
      <c r="U9770">
        <v>79.164563804466994</v>
      </c>
      <c r="V9770">
        <v>437.32268397502997</v>
      </c>
      <c r="W9770">
        <v>0</v>
      </c>
    </row>
    <row r="9771" spans="3:23" x14ac:dyDescent="0.35">
      <c r="C9771" s="12">
        <v>43525</v>
      </c>
      <c r="D9771" s="12">
        <v>43555</v>
      </c>
      <c r="E9771" t="s">
        <v>75</v>
      </c>
      <c r="F9771" t="s">
        <v>59</v>
      </c>
      <c r="G9771" t="s">
        <v>59</v>
      </c>
      <c r="H9771" t="s">
        <v>76</v>
      </c>
      <c r="I9771" t="s">
        <v>61</v>
      </c>
      <c r="J9771" t="s">
        <v>62</v>
      </c>
      <c r="K9771" t="s">
        <v>63</v>
      </c>
      <c r="L9771" t="s">
        <v>64</v>
      </c>
      <c r="M9771" t="s">
        <v>65</v>
      </c>
      <c r="N9771" t="s">
        <v>66</v>
      </c>
      <c r="O9771" t="s">
        <v>67</v>
      </c>
      <c r="P9771" t="s">
        <v>339</v>
      </c>
      <c r="Q9771" t="s">
        <v>340</v>
      </c>
      <c r="R9771" t="s">
        <v>70</v>
      </c>
      <c r="S9771">
        <v>34595.916450053002</v>
      </c>
      <c r="T9771">
        <v>17.414236775982999</v>
      </c>
      <c r="U9771">
        <v>177.01720061411001</v>
      </c>
      <c r="V9771">
        <v>195.43816267591001</v>
      </c>
      <c r="W9771">
        <v>0</v>
      </c>
    </row>
    <row r="9772" spans="3:23" x14ac:dyDescent="0.35">
      <c r="C9772" s="12">
        <v>43466</v>
      </c>
      <c r="D9772" s="12">
        <v>43496</v>
      </c>
      <c r="E9772" t="s">
        <v>75</v>
      </c>
      <c r="F9772" t="s">
        <v>59</v>
      </c>
      <c r="G9772" t="s">
        <v>59</v>
      </c>
      <c r="H9772" t="s">
        <v>87</v>
      </c>
      <c r="I9772" t="s">
        <v>61</v>
      </c>
      <c r="J9772" t="s">
        <v>62</v>
      </c>
      <c r="K9772" t="s">
        <v>63</v>
      </c>
      <c r="L9772" t="s">
        <v>64</v>
      </c>
      <c r="M9772" t="s">
        <v>82</v>
      </c>
      <c r="N9772" t="s">
        <v>292</v>
      </c>
      <c r="O9772" t="s">
        <v>293</v>
      </c>
      <c r="P9772" t="s">
        <v>294</v>
      </c>
      <c r="Q9772" t="s">
        <v>295</v>
      </c>
      <c r="R9772" t="s">
        <v>70</v>
      </c>
      <c r="S9772">
        <v>34595.562475667</v>
      </c>
      <c r="T9772">
        <v>7.0376349397546996</v>
      </c>
      <c r="U9772">
        <v>22.707821190973998</v>
      </c>
      <c r="V9772">
        <v>1523.5086706345</v>
      </c>
      <c r="W9772">
        <v>0</v>
      </c>
    </row>
    <row r="9773" spans="3:23" x14ac:dyDescent="0.35">
      <c r="C9773" s="12">
        <v>44105</v>
      </c>
      <c r="D9773" s="12">
        <v>44135</v>
      </c>
      <c r="E9773" t="s">
        <v>21</v>
      </c>
      <c r="F9773" t="s">
        <v>59</v>
      </c>
      <c r="G9773" t="s">
        <v>59</v>
      </c>
      <c r="H9773" t="s">
        <v>60</v>
      </c>
      <c r="I9773" t="s">
        <v>61</v>
      </c>
      <c r="J9773" t="s">
        <v>62</v>
      </c>
      <c r="K9773" t="s">
        <v>63</v>
      </c>
      <c r="L9773" t="s">
        <v>64</v>
      </c>
      <c r="M9773" t="s">
        <v>137</v>
      </c>
      <c r="N9773" t="s">
        <v>66</v>
      </c>
      <c r="O9773" t="s">
        <v>67</v>
      </c>
      <c r="P9773" t="s">
        <v>235</v>
      </c>
      <c r="Q9773" t="s">
        <v>236</v>
      </c>
      <c r="R9773" t="s">
        <v>70</v>
      </c>
      <c r="S9773">
        <v>34595.304922591</v>
      </c>
      <c r="T9773">
        <v>22.133912527852999</v>
      </c>
      <c r="U9773">
        <v>21.852180724425001</v>
      </c>
      <c r="V9773">
        <v>1583.1511444495</v>
      </c>
      <c r="W9773">
        <v>0</v>
      </c>
    </row>
    <row r="9774" spans="3:23" x14ac:dyDescent="0.35">
      <c r="C9774" s="12">
        <v>44440</v>
      </c>
      <c r="D9774" s="12">
        <v>44469</v>
      </c>
      <c r="E9774" t="s">
        <v>21</v>
      </c>
      <c r="F9774" t="s">
        <v>59</v>
      </c>
      <c r="G9774" t="s">
        <v>59</v>
      </c>
      <c r="H9774" t="s">
        <v>76</v>
      </c>
      <c r="I9774" t="s">
        <v>61</v>
      </c>
      <c r="J9774" t="s">
        <v>62</v>
      </c>
      <c r="K9774" t="s">
        <v>63</v>
      </c>
      <c r="L9774" t="s">
        <v>64</v>
      </c>
      <c r="M9774" t="s">
        <v>77</v>
      </c>
      <c r="N9774" t="s">
        <v>107</v>
      </c>
      <c r="O9774" t="s">
        <v>108</v>
      </c>
      <c r="P9774" t="s">
        <v>168</v>
      </c>
      <c r="Q9774" t="s">
        <v>169</v>
      </c>
      <c r="R9774" t="s">
        <v>70</v>
      </c>
      <c r="S9774">
        <v>34587.832453561001</v>
      </c>
      <c r="T9774">
        <v>52.88174974316</v>
      </c>
      <c r="U9774">
        <v>34.754556150749998</v>
      </c>
      <c r="V9774">
        <v>995.20282473278996</v>
      </c>
      <c r="W9774">
        <v>0</v>
      </c>
    </row>
    <row r="9775" spans="3:23" x14ac:dyDescent="0.35">
      <c r="C9775" s="12">
        <v>44136</v>
      </c>
      <c r="D9775" s="12">
        <v>44165</v>
      </c>
      <c r="E9775" t="s">
        <v>21</v>
      </c>
      <c r="F9775" t="s">
        <v>59</v>
      </c>
      <c r="G9775" t="s">
        <v>59</v>
      </c>
      <c r="H9775" t="s">
        <v>60</v>
      </c>
      <c r="I9775" t="s">
        <v>61</v>
      </c>
      <c r="J9775" t="s">
        <v>62</v>
      </c>
      <c r="K9775" t="s">
        <v>63</v>
      </c>
      <c r="L9775" t="s">
        <v>64</v>
      </c>
      <c r="M9775" t="s">
        <v>101</v>
      </c>
      <c r="N9775" t="s">
        <v>102</v>
      </c>
      <c r="O9775" t="s">
        <v>93</v>
      </c>
      <c r="P9775" t="s">
        <v>322</v>
      </c>
      <c r="Q9775" t="s">
        <v>323</v>
      </c>
      <c r="R9775" t="s">
        <v>70</v>
      </c>
      <c r="S9775">
        <v>34584.940577164001</v>
      </c>
      <c r="T9775">
        <v>6.2111383002286997</v>
      </c>
      <c r="U9775">
        <v>24.243483393508999</v>
      </c>
      <c r="V9775">
        <v>1426.5664721441999</v>
      </c>
      <c r="W9775">
        <v>0</v>
      </c>
    </row>
    <row r="9776" spans="3:23" x14ac:dyDescent="0.35">
      <c r="C9776" s="12">
        <v>44317</v>
      </c>
      <c r="D9776" s="12">
        <v>44347</v>
      </c>
      <c r="E9776" t="s">
        <v>21</v>
      </c>
      <c r="F9776" t="s">
        <v>59</v>
      </c>
      <c r="G9776" t="s">
        <v>59</v>
      </c>
      <c r="H9776" t="s">
        <v>76</v>
      </c>
      <c r="I9776" t="s">
        <v>61</v>
      </c>
      <c r="J9776" t="s">
        <v>62</v>
      </c>
      <c r="K9776" t="s">
        <v>63</v>
      </c>
      <c r="L9776" t="s">
        <v>64</v>
      </c>
      <c r="M9776" t="s">
        <v>82</v>
      </c>
      <c r="N9776" t="s">
        <v>124</v>
      </c>
      <c r="O9776" t="s">
        <v>108</v>
      </c>
      <c r="P9776" t="s">
        <v>302</v>
      </c>
      <c r="Q9776" t="s">
        <v>303</v>
      </c>
      <c r="R9776" t="s">
        <v>70</v>
      </c>
      <c r="S9776">
        <v>34584.446954391002</v>
      </c>
      <c r="T9776">
        <v>8.8105766051174008</v>
      </c>
      <c r="U9776">
        <v>195.81515440792001</v>
      </c>
      <c r="V9776">
        <v>176.61782643413</v>
      </c>
      <c r="W9776">
        <v>0</v>
      </c>
    </row>
    <row r="9777" spans="3:23" x14ac:dyDescent="0.35">
      <c r="C9777" s="12">
        <v>43983</v>
      </c>
      <c r="D9777" s="12">
        <v>44012</v>
      </c>
      <c r="E9777" t="s">
        <v>20</v>
      </c>
      <c r="F9777" t="s">
        <v>59</v>
      </c>
      <c r="G9777" t="s">
        <v>59</v>
      </c>
      <c r="H9777" t="s">
        <v>60</v>
      </c>
      <c r="I9777" t="s">
        <v>61</v>
      </c>
      <c r="J9777" t="s">
        <v>62</v>
      </c>
      <c r="K9777" t="s">
        <v>63</v>
      </c>
      <c r="L9777" t="s">
        <v>64</v>
      </c>
      <c r="M9777" t="s">
        <v>82</v>
      </c>
      <c r="N9777" t="s">
        <v>357</v>
      </c>
      <c r="O9777" t="s">
        <v>357</v>
      </c>
      <c r="P9777" t="s">
        <v>358</v>
      </c>
      <c r="Q9777" t="s">
        <v>359</v>
      </c>
      <c r="R9777" t="s">
        <v>70</v>
      </c>
      <c r="S9777">
        <v>34563.976312396997</v>
      </c>
      <c r="T9777">
        <v>13.554020824364001</v>
      </c>
      <c r="U9777">
        <v>65.513519371525007</v>
      </c>
      <c r="V9777">
        <v>527.58539983764001</v>
      </c>
      <c r="W9777">
        <v>0</v>
      </c>
    </row>
    <row r="9778" spans="3:23" x14ac:dyDescent="0.35">
      <c r="C9778" s="12">
        <v>43647</v>
      </c>
      <c r="D9778" s="12">
        <v>43677</v>
      </c>
      <c r="E9778" t="s">
        <v>75</v>
      </c>
      <c r="F9778" t="s">
        <v>59</v>
      </c>
      <c r="G9778" t="s">
        <v>59</v>
      </c>
      <c r="H9778" t="s">
        <v>76</v>
      </c>
      <c r="I9778" t="s">
        <v>61</v>
      </c>
      <c r="J9778" t="s">
        <v>62</v>
      </c>
      <c r="K9778" t="s">
        <v>63</v>
      </c>
      <c r="L9778" t="s">
        <v>64</v>
      </c>
      <c r="M9778" t="s">
        <v>65</v>
      </c>
      <c r="N9778" t="s">
        <v>92</v>
      </c>
      <c r="O9778" t="s">
        <v>93</v>
      </c>
      <c r="P9778" t="s">
        <v>371</v>
      </c>
      <c r="Q9778" t="s">
        <v>372</v>
      </c>
      <c r="R9778" t="s">
        <v>70</v>
      </c>
      <c r="S9778">
        <v>34563.474830649</v>
      </c>
      <c r="T9778">
        <v>11.952798747298999</v>
      </c>
      <c r="U9778">
        <v>355.67933970565002</v>
      </c>
      <c r="V9778">
        <v>97.175941844844999</v>
      </c>
      <c r="W9778">
        <v>0</v>
      </c>
    </row>
    <row r="9779" spans="3:23" x14ac:dyDescent="0.35">
      <c r="C9779" s="12">
        <v>44197</v>
      </c>
      <c r="D9779" s="12">
        <v>44227</v>
      </c>
      <c r="E9779" t="s">
        <v>21</v>
      </c>
      <c r="F9779" t="s">
        <v>59</v>
      </c>
      <c r="G9779" t="s">
        <v>59</v>
      </c>
      <c r="H9779" t="s">
        <v>76</v>
      </c>
      <c r="I9779" t="s">
        <v>61</v>
      </c>
      <c r="J9779" t="s">
        <v>62</v>
      </c>
      <c r="K9779" t="s">
        <v>63</v>
      </c>
      <c r="L9779" t="s">
        <v>64</v>
      </c>
      <c r="M9779" t="s">
        <v>65</v>
      </c>
      <c r="N9779" t="s">
        <v>66</v>
      </c>
      <c r="O9779" t="s">
        <v>67</v>
      </c>
      <c r="P9779" t="s">
        <v>312</v>
      </c>
      <c r="Q9779" t="s">
        <v>313</v>
      </c>
      <c r="R9779" t="s">
        <v>70</v>
      </c>
      <c r="S9779">
        <v>34501.079569799003</v>
      </c>
      <c r="T9779">
        <v>9.8210274318572992</v>
      </c>
      <c r="U9779">
        <v>87.836934633387003</v>
      </c>
      <c r="V9779">
        <v>392.78556012682998</v>
      </c>
      <c r="W9779">
        <v>0</v>
      </c>
    </row>
    <row r="9780" spans="3:23" x14ac:dyDescent="0.35">
      <c r="C9780" s="12">
        <v>44228</v>
      </c>
      <c r="D9780" s="12">
        <v>44255</v>
      </c>
      <c r="E9780" t="s">
        <v>21</v>
      </c>
      <c r="F9780" t="s">
        <v>59</v>
      </c>
      <c r="G9780" t="s">
        <v>59</v>
      </c>
      <c r="H9780" t="s">
        <v>76</v>
      </c>
      <c r="I9780" t="s">
        <v>61</v>
      </c>
      <c r="J9780" t="s">
        <v>62</v>
      </c>
      <c r="K9780" t="s">
        <v>63</v>
      </c>
      <c r="L9780" t="s">
        <v>64</v>
      </c>
      <c r="M9780" t="s">
        <v>82</v>
      </c>
      <c r="N9780" t="s">
        <v>157</v>
      </c>
      <c r="O9780" t="s">
        <v>67</v>
      </c>
      <c r="P9780" t="s">
        <v>373</v>
      </c>
      <c r="Q9780" t="s">
        <v>374</v>
      </c>
      <c r="R9780" t="s">
        <v>70</v>
      </c>
      <c r="S9780">
        <v>34488.953137506003</v>
      </c>
      <c r="T9780">
        <v>4.4197077133559004</v>
      </c>
      <c r="U9780">
        <v>197.15411901117</v>
      </c>
      <c r="V9780">
        <v>174.93397201381001</v>
      </c>
      <c r="W9780">
        <v>0</v>
      </c>
    </row>
    <row r="9781" spans="3:23" x14ac:dyDescent="0.35">
      <c r="C9781" s="12">
        <v>43709</v>
      </c>
      <c r="D9781" s="12">
        <v>43738</v>
      </c>
      <c r="E9781" t="s">
        <v>75</v>
      </c>
      <c r="F9781" t="s">
        <v>59</v>
      </c>
      <c r="G9781" t="s">
        <v>59</v>
      </c>
      <c r="H9781" t="s">
        <v>60</v>
      </c>
      <c r="I9781" t="s">
        <v>61</v>
      </c>
      <c r="J9781" t="s">
        <v>62</v>
      </c>
      <c r="K9781" t="s">
        <v>63</v>
      </c>
      <c r="L9781" t="s">
        <v>64</v>
      </c>
      <c r="M9781" t="s">
        <v>82</v>
      </c>
      <c r="N9781" t="s">
        <v>375</v>
      </c>
      <c r="O9781" t="s">
        <v>376</v>
      </c>
      <c r="P9781" t="s">
        <v>377</v>
      </c>
      <c r="Q9781" t="s">
        <v>378</v>
      </c>
      <c r="R9781" t="s">
        <v>70</v>
      </c>
      <c r="S9781">
        <v>34485.136555734003</v>
      </c>
      <c r="T9781">
        <v>16.501337116936998</v>
      </c>
      <c r="U9781">
        <v>20.624371982045002</v>
      </c>
      <c r="V9781">
        <v>1672.0575339582001</v>
      </c>
      <c r="W9781">
        <v>0</v>
      </c>
    </row>
    <row r="9782" spans="3:23" x14ac:dyDescent="0.35">
      <c r="C9782" s="12">
        <v>43435</v>
      </c>
      <c r="D9782" s="12">
        <v>43465</v>
      </c>
      <c r="E9782" t="s">
        <v>75</v>
      </c>
      <c r="F9782" t="s">
        <v>59</v>
      </c>
      <c r="G9782" t="s">
        <v>59</v>
      </c>
      <c r="H9782" t="s">
        <v>76</v>
      </c>
      <c r="I9782" t="s">
        <v>61</v>
      </c>
      <c r="J9782" t="s">
        <v>62</v>
      </c>
      <c r="K9782" t="s">
        <v>63</v>
      </c>
      <c r="L9782" t="s">
        <v>64</v>
      </c>
      <c r="M9782" t="s">
        <v>65</v>
      </c>
      <c r="N9782" t="s">
        <v>66</v>
      </c>
      <c r="O9782" t="s">
        <v>67</v>
      </c>
      <c r="P9782" t="s">
        <v>339</v>
      </c>
      <c r="Q9782" t="s">
        <v>340</v>
      </c>
      <c r="R9782" t="s">
        <v>70</v>
      </c>
      <c r="S9782">
        <v>34480.692669406002</v>
      </c>
      <c r="T9782">
        <v>19.81560254135</v>
      </c>
      <c r="U9782">
        <v>167.96389109686001</v>
      </c>
      <c r="V9782">
        <v>205.28634127392999</v>
      </c>
      <c r="W9782">
        <v>0</v>
      </c>
    </row>
    <row r="9783" spans="3:23" x14ac:dyDescent="0.35">
      <c r="C9783" s="12">
        <v>43831</v>
      </c>
      <c r="D9783" s="12">
        <v>43861</v>
      </c>
      <c r="E9783" t="s">
        <v>20</v>
      </c>
      <c r="F9783" t="s">
        <v>59</v>
      </c>
      <c r="G9783" t="s">
        <v>59</v>
      </c>
      <c r="H9783" t="s">
        <v>87</v>
      </c>
      <c r="I9783" t="s">
        <v>61</v>
      </c>
      <c r="J9783" t="s">
        <v>62</v>
      </c>
      <c r="K9783" t="s">
        <v>63</v>
      </c>
      <c r="L9783" t="s">
        <v>64</v>
      </c>
      <c r="M9783" t="s">
        <v>137</v>
      </c>
      <c r="N9783" t="s">
        <v>66</v>
      </c>
      <c r="O9783" t="s">
        <v>67</v>
      </c>
      <c r="P9783" t="s">
        <v>261</v>
      </c>
      <c r="Q9783" t="s">
        <v>262</v>
      </c>
      <c r="R9783" t="s">
        <v>70</v>
      </c>
      <c r="S9783">
        <v>34465.565444592998</v>
      </c>
      <c r="T9783">
        <v>12.837512085237</v>
      </c>
      <c r="U9783">
        <v>21.618369376905999</v>
      </c>
      <c r="V9783">
        <v>1594.2722063676999</v>
      </c>
      <c r="W9783">
        <v>0</v>
      </c>
    </row>
    <row r="9784" spans="3:23" x14ac:dyDescent="0.35">
      <c r="C9784" s="12">
        <v>43525</v>
      </c>
      <c r="D9784" s="12">
        <v>43555</v>
      </c>
      <c r="E9784" t="s">
        <v>75</v>
      </c>
      <c r="F9784" t="s">
        <v>59</v>
      </c>
      <c r="G9784" t="s">
        <v>59</v>
      </c>
      <c r="H9784" t="s">
        <v>87</v>
      </c>
      <c r="I9784" t="s">
        <v>61</v>
      </c>
      <c r="J9784" t="s">
        <v>62</v>
      </c>
      <c r="K9784" t="s">
        <v>63</v>
      </c>
      <c r="L9784" t="s">
        <v>64</v>
      </c>
      <c r="M9784" t="s">
        <v>82</v>
      </c>
      <c r="N9784" t="s">
        <v>292</v>
      </c>
      <c r="O9784" t="s">
        <v>293</v>
      </c>
      <c r="P9784" t="s">
        <v>294</v>
      </c>
      <c r="Q9784" t="s">
        <v>295</v>
      </c>
      <c r="R9784" t="s">
        <v>70</v>
      </c>
      <c r="S9784">
        <v>34439.823814668001</v>
      </c>
      <c r="T9784">
        <v>7.6380092860762003</v>
      </c>
      <c r="U9784">
        <v>22.719024662431</v>
      </c>
      <c r="V9784">
        <v>1515.9023913389999</v>
      </c>
      <c r="W9784">
        <v>0</v>
      </c>
    </row>
    <row r="9785" spans="3:23" x14ac:dyDescent="0.35">
      <c r="C9785" s="12">
        <v>44317</v>
      </c>
      <c r="D9785" s="12">
        <v>44347</v>
      </c>
      <c r="E9785" t="s">
        <v>21</v>
      </c>
      <c r="F9785" t="s">
        <v>59</v>
      </c>
      <c r="G9785" t="s">
        <v>59</v>
      </c>
      <c r="H9785" t="s">
        <v>60</v>
      </c>
      <c r="I9785" t="s">
        <v>61</v>
      </c>
      <c r="J9785" t="s">
        <v>62</v>
      </c>
      <c r="K9785" t="s">
        <v>63</v>
      </c>
      <c r="L9785" t="s">
        <v>64</v>
      </c>
      <c r="M9785" t="s">
        <v>137</v>
      </c>
      <c r="N9785" t="s">
        <v>66</v>
      </c>
      <c r="O9785" t="s">
        <v>67</v>
      </c>
      <c r="P9785" t="s">
        <v>182</v>
      </c>
      <c r="Q9785" t="s">
        <v>183</v>
      </c>
      <c r="R9785" t="s">
        <v>70</v>
      </c>
      <c r="S9785">
        <v>34432.415874372004</v>
      </c>
      <c r="T9785">
        <v>12.640448686692</v>
      </c>
      <c r="U9785">
        <v>22.120472652574001</v>
      </c>
      <c r="V9785">
        <v>1556.5859019004999</v>
      </c>
      <c r="W9785">
        <v>0</v>
      </c>
    </row>
    <row r="9786" spans="3:23" x14ac:dyDescent="0.35">
      <c r="C9786" s="12">
        <v>43739</v>
      </c>
      <c r="D9786" s="12">
        <v>43769</v>
      </c>
      <c r="E9786" t="s">
        <v>20</v>
      </c>
      <c r="F9786" t="s">
        <v>59</v>
      </c>
      <c r="G9786" t="s">
        <v>59</v>
      </c>
      <c r="H9786" t="s">
        <v>87</v>
      </c>
      <c r="I9786" t="s">
        <v>61</v>
      </c>
      <c r="J9786" t="s">
        <v>62</v>
      </c>
      <c r="K9786" t="s">
        <v>63</v>
      </c>
      <c r="L9786" t="s">
        <v>64</v>
      </c>
      <c r="M9786" t="s">
        <v>88</v>
      </c>
      <c r="N9786" t="s">
        <v>89</v>
      </c>
      <c r="O9786" t="s">
        <v>67</v>
      </c>
      <c r="P9786" t="s">
        <v>229</v>
      </c>
      <c r="Q9786" t="s">
        <v>230</v>
      </c>
      <c r="R9786" t="s">
        <v>70</v>
      </c>
      <c r="S9786">
        <v>34412.858252954</v>
      </c>
      <c r="T9786">
        <v>10.632321269007001</v>
      </c>
      <c r="U9786">
        <v>24.194746111042001</v>
      </c>
      <c r="V9786">
        <v>1422.3277274750001</v>
      </c>
      <c r="W9786">
        <v>0</v>
      </c>
    </row>
    <row r="9787" spans="3:23" x14ac:dyDescent="0.35">
      <c r="C9787" s="12">
        <v>44105</v>
      </c>
      <c r="D9787" s="12">
        <v>44135</v>
      </c>
      <c r="E9787" t="s">
        <v>21</v>
      </c>
      <c r="F9787" t="s">
        <v>59</v>
      </c>
      <c r="G9787" t="s">
        <v>59</v>
      </c>
      <c r="H9787" t="s">
        <v>87</v>
      </c>
      <c r="I9787" t="s">
        <v>61</v>
      </c>
      <c r="J9787" t="s">
        <v>62</v>
      </c>
      <c r="K9787" t="s">
        <v>63</v>
      </c>
      <c r="L9787" t="s">
        <v>64</v>
      </c>
      <c r="M9787" t="s">
        <v>77</v>
      </c>
      <c r="N9787" t="s">
        <v>107</v>
      </c>
      <c r="O9787" t="s">
        <v>108</v>
      </c>
      <c r="P9787" t="s">
        <v>298</v>
      </c>
      <c r="Q9787" t="s">
        <v>299</v>
      </c>
      <c r="R9787" t="s">
        <v>70</v>
      </c>
      <c r="S9787">
        <v>34371.664636932001</v>
      </c>
      <c r="T9787">
        <v>2.6538452146828999</v>
      </c>
      <c r="U9787">
        <v>98.000218463791001</v>
      </c>
      <c r="V9787">
        <v>350.73048994918003</v>
      </c>
      <c r="W9787">
        <v>0</v>
      </c>
    </row>
    <row r="9788" spans="3:23" x14ac:dyDescent="0.35">
      <c r="C9788" s="12">
        <v>44075</v>
      </c>
      <c r="D9788" s="12">
        <v>44104</v>
      </c>
      <c r="E9788" t="s">
        <v>20</v>
      </c>
      <c r="F9788" t="s">
        <v>59</v>
      </c>
      <c r="G9788" t="s">
        <v>59</v>
      </c>
      <c r="H9788" t="s">
        <v>60</v>
      </c>
      <c r="I9788" t="s">
        <v>61</v>
      </c>
      <c r="J9788" t="s">
        <v>62</v>
      </c>
      <c r="K9788" t="s">
        <v>63</v>
      </c>
      <c r="L9788" t="s">
        <v>64</v>
      </c>
      <c r="M9788" t="s">
        <v>65</v>
      </c>
      <c r="N9788" t="s">
        <v>66</v>
      </c>
      <c r="O9788" t="s">
        <v>67</v>
      </c>
      <c r="P9788" t="s">
        <v>312</v>
      </c>
      <c r="Q9788" t="s">
        <v>313</v>
      </c>
      <c r="R9788" t="s">
        <v>70</v>
      </c>
      <c r="S9788">
        <v>34365.678645330998</v>
      </c>
      <c r="T9788">
        <v>14.124285327822999</v>
      </c>
      <c r="U9788">
        <v>70.474777064311994</v>
      </c>
      <c r="V9788">
        <v>487.63089543327999</v>
      </c>
      <c r="W9788">
        <v>0</v>
      </c>
    </row>
    <row r="9789" spans="3:23" x14ac:dyDescent="0.35">
      <c r="C9789" s="12">
        <v>43922</v>
      </c>
      <c r="D9789" s="12">
        <v>43951</v>
      </c>
      <c r="E9789" t="s">
        <v>20</v>
      </c>
      <c r="F9789" t="s">
        <v>59</v>
      </c>
      <c r="G9789" t="s">
        <v>59</v>
      </c>
      <c r="H9789" t="s">
        <v>87</v>
      </c>
      <c r="I9789" t="s">
        <v>61</v>
      </c>
      <c r="J9789" t="s">
        <v>62</v>
      </c>
      <c r="K9789" t="s">
        <v>63</v>
      </c>
      <c r="L9789" t="s">
        <v>64</v>
      </c>
      <c r="M9789" t="s">
        <v>82</v>
      </c>
      <c r="N9789" t="s">
        <v>285</v>
      </c>
      <c r="O9789" t="s">
        <v>108</v>
      </c>
      <c r="P9789" t="s">
        <v>286</v>
      </c>
      <c r="Q9789" t="s">
        <v>287</v>
      </c>
      <c r="R9789" t="s">
        <v>70</v>
      </c>
      <c r="S9789">
        <v>34355.464055008</v>
      </c>
      <c r="T9789">
        <v>7.6917145100226998</v>
      </c>
      <c r="U9789">
        <v>23.002596065437</v>
      </c>
      <c r="V9789">
        <v>1493.5472482007999</v>
      </c>
      <c r="W9789">
        <v>0</v>
      </c>
    </row>
    <row r="9790" spans="3:23" x14ac:dyDescent="0.35">
      <c r="C9790" s="12">
        <v>43678</v>
      </c>
      <c r="D9790" s="12">
        <v>43708</v>
      </c>
      <c r="E9790" t="s">
        <v>75</v>
      </c>
      <c r="F9790" t="s">
        <v>59</v>
      </c>
      <c r="G9790" t="s">
        <v>59</v>
      </c>
      <c r="H9790" t="s">
        <v>87</v>
      </c>
      <c r="I9790" t="s">
        <v>61</v>
      </c>
      <c r="J9790" t="s">
        <v>62</v>
      </c>
      <c r="K9790" t="s">
        <v>63</v>
      </c>
      <c r="L9790" t="s">
        <v>64</v>
      </c>
      <c r="M9790" t="s">
        <v>96</v>
      </c>
      <c r="N9790" t="s">
        <v>97</v>
      </c>
      <c r="O9790" t="s">
        <v>98</v>
      </c>
      <c r="P9790" t="s">
        <v>369</v>
      </c>
      <c r="Q9790" t="s">
        <v>370</v>
      </c>
      <c r="R9790" t="s">
        <v>70</v>
      </c>
      <c r="S9790">
        <v>34336.893150263997</v>
      </c>
      <c r="T9790">
        <v>0.15392981829812</v>
      </c>
      <c r="U9790">
        <v>2089.5900380194998</v>
      </c>
      <c r="V9790">
        <v>16.432358752441001</v>
      </c>
      <c r="W9790">
        <v>0</v>
      </c>
    </row>
    <row r="9791" spans="3:23" x14ac:dyDescent="0.35">
      <c r="C9791" s="12">
        <v>43800</v>
      </c>
      <c r="D9791" s="12">
        <v>43830</v>
      </c>
      <c r="E9791" t="s">
        <v>20</v>
      </c>
      <c r="F9791" t="s">
        <v>59</v>
      </c>
      <c r="G9791" t="s">
        <v>59</v>
      </c>
      <c r="H9791" t="s">
        <v>60</v>
      </c>
      <c r="I9791" t="s">
        <v>61</v>
      </c>
      <c r="J9791" t="s">
        <v>62</v>
      </c>
      <c r="K9791" t="s">
        <v>63</v>
      </c>
      <c r="L9791" t="s">
        <v>64</v>
      </c>
      <c r="M9791" t="s">
        <v>96</v>
      </c>
      <c r="N9791" t="s">
        <v>111</v>
      </c>
      <c r="O9791" t="s">
        <v>112</v>
      </c>
      <c r="P9791" t="s">
        <v>365</v>
      </c>
      <c r="Q9791" t="s">
        <v>366</v>
      </c>
      <c r="R9791" t="s">
        <v>70</v>
      </c>
      <c r="S9791">
        <v>34314.700483207002</v>
      </c>
      <c r="T9791">
        <v>3.1934878416471002</v>
      </c>
      <c r="U9791">
        <v>433.79663692184999</v>
      </c>
      <c r="V9791">
        <v>79.103196204328995</v>
      </c>
      <c r="W9791">
        <v>0</v>
      </c>
    </row>
    <row r="9792" spans="3:23" x14ac:dyDescent="0.35">
      <c r="C9792" s="12">
        <v>43466</v>
      </c>
      <c r="D9792" s="12">
        <v>43496</v>
      </c>
      <c r="E9792" t="s">
        <v>75</v>
      </c>
      <c r="F9792" t="s">
        <v>59</v>
      </c>
      <c r="G9792" t="s">
        <v>59</v>
      </c>
      <c r="H9792" t="s">
        <v>60</v>
      </c>
      <c r="I9792" t="s">
        <v>61</v>
      </c>
      <c r="J9792" t="s">
        <v>62</v>
      </c>
      <c r="K9792" t="s">
        <v>63</v>
      </c>
      <c r="L9792" t="s">
        <v>64</v>
      </c>
      <c r="M9792" t="s">
        <v>101</v>
      </c>
      <c r="N9792" t="s">
        <v>102</v>
      </c>
      <c r="O9792" t="s">
        <v>93</v>
      </c>
      <c r="P9792" t="s">
        <v>316</v>
      </c>
      <c r="Q9792" t="s">
        <v>317</v>
      </c>
      <c r="R9792" t="s">
        <v>70</v>
      </c>
      <c r="S9792">
        <v>34275.808529952999</v>
      </c>
      <c r="T9792">
        <v>12.466876881129</v>
      </c>
      <c r="U9792">
        <v>25.044371887478999</v>
      </c>
      <c r="V9792">
        <v>1368.6032408379001</v>
      </c>
      <c r="W9792">
        <v>0</v>
      </c>
    </row>
    <row r="9793" spans="3:23" x14ac:dyDescent="0.35">
      <c r="C9793" s="12">
        <v>43556</v>
      </c>
      <c r="D9793" s="12">
        <v>43585</v>
      </c>
      <c r="E9793" t="s">
        <v>75</v>
      </c>
      <c r="F9793" t="s">
        <v>59</v>
      </c>
      <c r="G9793" t="s">
        <v>59</v>
      </c>
      <c r="H9793" t="s">
        <v>60</v>
      </c>
      <c r="I9793" t="s">
        <v>61</v>
      </c>
      <c r="J9793" t="s">
        <v>62</v>
      </c>
      <c r="K9793" t="s">
        <v>63</v>
      </c>
      <c r="L9793" t="s">
        <v>64</v>
      </c>
      <c r="M9793" t="s">
        <v>65</v>
      </c>
      <c r="N9793" t="s">
        <v>66</v>
      </c>
      <c r="O9793" t="s">
        <v>67</v>
      </c>
      <c r="P9793" t="s">
        <v>401</v>
      </c>
      <c r="Q9793" t="s">
        <v>402</v>
      </c>
      <c r="R9793" t="s">
        <v>70</v>
      </c>
      <c r="S9793">
        <v>34272.784302988999</v>
      </c>
      <c r="T9793">
        <v>4.2641364999093003</v>
      </c>
      <c r="U9793">
        <v>342.21476120171002</v>
      </c>
      <c r="V9793">
        <v>100.14992977695</v>
      </c>
      <c r="W9793">
        <v>0</v>
      </c>
    </row>
    <row r="9794" spans="3:23" x14ac:dyDescent="0.35">
      <c r="C9794" s="12">
        <v>43952</v>
      </c>
      <c r="D9794" s="12">
        <v>43982</v>
      </c>
      <c r="E9794" t="s">
        <v>20</v>
      </c>
      <c r="F9794" t="s">
        <v>59</v>
      </c>
      <c r="G9794" t="s">
        <v>59</v>
      </c>
      <c r="H9794" t="s">
        <v>60</v>
      </c>
      <c r="I9794" t="s">
        <v>61</v>
      </c>
      <c r="J9794" t="s">
        <v>62</v>
      </c>
      <c r="K9794" t="s">
        <v>63</v>
      </c>
      <c r="L9794" t="s">
        <v>64</v>
      </c>
      <c r="M9794" t="s">
        <v>82</v>
      </c>
      <c r="N9794" t="s">
        <v>435</v>
      </c>
      <c r="O9794" t="s">
        <v>436</v>
      </c>
      <c r="P9794" t="s">
        <v>437</v>
      </c>
      <c r="Q9794" t="s">
        <v>438</v>
      </c>
      <c r="R9794" t="s">
        <v>70</v>
      </c>
      <c r="S9794">
        <v>34253.493856943001</v>
      </c>
      <c r="T9794">
        <v>4.0369508909995</v>
      </c>
      <c r="U9794">
        <v>48.506178605141002</v>
      </c>
      <c r="V9794">
        <v>706.16764383316001</v>
      </c>
      <c r="W9794">
        <v>0</v>
      </c>
    </row>
    <row r="9795" spans="3:23" x14ac:dyDescent="0.35">
      <c r="C9795" s="12">
        <v>44044</v>
      </c>
      <c r="D9795" s="12">
        <v>44074</v>
      </c>
      <c r="E9795" t="s">
        <v>20</v>
      </c>
      <c r="F9795" t="s">
        <v>59</v>
      </c>
      <c r="G9795" t="s">
        <v>59</v>
      </c>
      <c r="H9795" t="s">
        <v>60</v>
      </c>
      <c r="I9795" t="s">
        <v>61</v>
      </c>
      <c r="J9795" t="s">
        <v>62</v>
      </c>
      <c r="K9795" t="s">
        <v>63</v>
      </c>
      <c r="L9795" t="s">
        <v>64</v>
      </c>
      <c r="M9795" t="s">
        <v>96</v>
      </c>
      <c r="N9795" t="s">
        <v>111</v>
      </c>
      <c r="O9795" t="s">
        <v>112</v>
      </c>
      <c r="P9795" t="s">
        <v>341</v>
      </c>
      <c r="Q9795" t="s">
        <v>342</v>
      </c>
      <c r="R9795" t="s">
        <v>70</v>
      </c>
      <c r="S9795">
        <v>34241.384858484998</v>
      </c>
      <c r="T9795">
        <v>10.529599440436</v>
      </c>
      <c r="U9795">
        <v>117.79886398802</v>
      </c>
      <c r="V9795">
        <v>290.67669839300999</v>
      </c>
      <c r="W9795">
        <v>0</v>
      </c>
    </row>
    <row r="9796" spans="3:23" x14ac:dyDescent="0.35">
      <c r="C9796" s="12">
        <v>43497</v>
      </c>
      <c r="D9796" s="12">
        <v>43524</v>
      </c>
      <c r="E9796" t="s">
        <v>75</v>
      </c>
      <c r="F9796" t="s">
        <v>59</v>
      </c>
      <c r="G9796" t="s">
        <v>59</v>
      </c>
      <c r="H9796" t="s">
        <v>60</v>
      </c>
      <c r="I9796" t="s">
        <v>61</v>
      </c>
      <c r="J9796" t="s">
        <v>62</v>
      </c>
      <c r="K9796" t="s">
        <v>63</v>
      </c>
      <c r="L9796" t="s">
        <v>64</v>
      </c>
      <c r="M9796" t="s">
        <v>96</v>
      </c>
      <c r="N9796" t="s">
        <v>111</v>
      </c>
      <c r="O9796" t="s">
        <v>112</v>
      </c>
      <c r="P9796" t="s">
        <v>331</v>
      </c>
      <c r="Q9796" t="s">
        <v>332</v>
      </c>
      <c r="R9796" t="s">
        <v>70</v>
      </c>
      <c r="S9796">
        <v>34199.104697224</v>
      </c>
      <c r="T9796">
        <v>11.517417402601</v>
      </c>
      <c r="U9796">
        <v>86.860154817660998</v>
      </c>
      <c r="V9796">
        <v>393.72603893023</v>
      </c>
      <c r="W9796">
        <v>0</v>
      </c>
    </row>
    <row r="9797" spans="3:23" x14ac:dyDescent="0.35">
      <c r="C9797" s="12">
        <v>44197</v>
      </c>
      <c r="D9797" s="12">
        <v>44227</v>
      </c>
      <c r="E9797" t="s">
        <v>21</v>
      </c>
      <c r="F9797" t="s">
        <v>59</v>
      </c>
      <c r="G9797" t="s">
        <v>59</v>
      </c>
      <c r="H9797" t="s">
        <v>60</v>
      </c>
      <c r="I9797" t="s">
        <v>61</v>
      </c>
      <c r="J9797" t="s">
        <v>62</v>
      </c>
      <c r="K9797" t="s">
        <v>63</v>
      </c>
      <c r="L9797" t="s">
        <v>64</v>
      </c>
      <c r="M9797" t="s">
        <v>77</v>
      </c>
      <c r="N9797" t="s">
        <v>78</v>
      </c>
      <c r="O9797" t="s">
        <v>79</v>
      </c>
      <c r="P9797" t="s">
        <v>288</v>
      </c>
      <c r="Q9797" t="s">
        <v>289</v>
      </c>
      <c r="R9797" t="s">
        <v>70</v>
      </c>
      <c r="S9797">
        <v>34196.872960503002</v>
      </c>
      <c r="T9797">
        <v>10.409772069860001</v>
      </c>
      <c r="U9797">
        <v>22.530679337066999</v>
      </c>
      <c r="V9797">
        <v>1517.7914721924001</v>
      </c>
      <c r="W9797">
        <v>0</v>
      </c>
    </row>
    <row r="9798" spans="3:23" x14ac:dyDescent="0.35">
      <c r="C9798" s="12">
        <v>43405</v>
      </c>
      <c r="D9798" s="12">
        <v>43434</v>
      </c>
      <c r="E9798" t="s">
        <v>75</v>
      </c>
      <c r="F9798" t="s">
        <v>59</v>
      </c>
      <c r="G9798" t="s">
        <v>59</v>
      </c>
      <c r="H9798" t="s">
        <v>76</v>
      </c>
      <c r="I9798" t="s">
        <v>61</v>
      </c>
      <c r="J9798" t="s">
        <v>62</v>
      </c>
      <c r="K9798" t="s">
        <v>63</v>
      </c>
      <c r="L9798" t="s">
        <v>64</v>
      </c>
      <c r="M9798" t="s">
        <v>88</v>
      </c>
      <c r="N9798" t="s">
        <v>89</v>
      </c>
      <c r="O9798" t="s">
        <v>67</v>
      </c>
      <c r="P9798" t="s">
        <v>314</v>
      </c>
      <c r="Q9798" t="s">
        <v>315</v>
      </c>
      <c r="R9798" t="s">
        <v>70</v>
      </c>
      <c r="S9798">
        <v>34144.033879896</v>
      </c>
      <c r="T9798">
        <v>28.972045322014999</v>
      </c>
      <c r="U9798">
        <v>29.073271245512</v>
      </c>
      <c r="V9798">
        <v>1174.4132124508001</v>
      </c>
      <c r="W9798">
        <v>0</v>
      </c>
    </row>
    <row r="9799" spans="3:23" x14ac:dyDescent="0.35">
      <c r="C9799" s="12">
        <v>43374</v>
      </c>
      <c r="D9799" s="12">
        <v>43404</v>
      </c>
      <c r="E9799" t="s">
        <v>75</v>
      </c>
      <c r="F9799" t="s">
        <v>59</v>
      </c>
      <c r="G9799" t="s">
        <v>59</v>
      </c>
      <c r="H9799" t="s">
        <v>60</v>
      </c>
      <c r="I9799" t="s">
        <v>61</v>
      </c>
      <c r="J9799" t="s">
        <v>62</v>
      </c>
      <c r="K9799" t="s">
        <v>63</v>
      </c>
      <c r="L9799" t="s">
        <v>64</v>
      </c>
      <c r="M9799" t="s">
        <v>82</v>
      </c>
      <c r="N9799" t="s">
        <v>328</v>
      </c>
      <c r="O9799" t="s">
        <v>328</v>
      </c>
      <c r="P9799" t="s">
        <v>395</v>
      </c>
      <c r="Q9799" t="s">
        <v>396</v>
      </c>
      <c r="R9799" t="s">
        <v>70</v>
      </c>
      <c r="S9799">
        <v>34106.258599927001</v>
      </c>
      <c r="T9799">
        <v>9.3950570225141998</v>
      </c>
      <c r="U9799">
        <v>38.331889158784001</v>
      </c>
      <c r="V9799">
        <v>889.7620062149</v>
      </c>
      <c r="W9799">
        <v>0</v>
      </c>
    </row>
    <row r="9800" spans="3:23" x14ac:dyDescent="0.35">
      <c r="C9800" s="12">
        <v>44166</v>
      </c>
      <c r="D9800" s="12">
        <v>44196</v>
      </c>
      <c r="E9800" t="s">
        <v>21</v>
      </c>
      <c r="F9800" t="s">
        <v>59</v>
      </c>
      <c r="G9800" t="s">
        <v>59</v>
      </c>
      <c r="H9800" t="s">
        <v>87</v>
      </c>
      <c r="I9800" t="s">
        <v>61</v>
      </c>
      <c r="J9800" t="s">
        <v>62</v>
      </c>
      <c r="K9800" t="s">
        <v>63</v>
      </c>
      <c r="L9800" t="s">
        <v>64</v>
      </c>
      <c r="M9800" t="s">
        <v>137</v>
      </c>
      <c r="N9800" t="s">
        <v>66</v>
      </c>
      <c r="O9800" t="s">
        <v>67</v>
      </c>
      <c r="P9800" t="s">
        <v>235</v>
      </c>
      <c r="Q9800" t="s">
        <v>236</v>
      </c>
      <c r="R9800" t="s">
        <v>70</v>
      </c>
      <c r="S9800">
        <v>34073.237215171001</v>
      </c>
      <c r="T9800">
        <v>10.26376188809</v>
      </c>
      <c r="U9800">
        <v>22.482784505512001</v>
      </c>
      <c r="V9800">
        <v>1515.5256772939999</v>
      </c>
      <c r="W9800">
        <v>0</v>
      </c>
    </row>
    <row r="9801" spans="3:23" x14ac:dyDescent="0.35">
      <c r="C9801" s="12">
        <v>43678</v>
      </c>
      <c r="D9801" s="12">
        <v>43708</v>
      </c>
      <c r="E9801" t="s">
        <v>75</v>
      </c>
      <c r="F9801" t="s">
        <v>59</v>
      </c>
      <c r="G9801" t="s">
        <v>59</v>
      </c>
      <c r="H9801" t="s">
        <v>87</v>
      </c>
      <c r="I9801" t="s">
        <v>61</v>
      </c>
      <c r="J9801" t="s">
        <v>62</v>
      </c>
      <c r="K9801" t="s">
        <v>63</v>
      </c>
      <c r="L9801" t="s">
        <v>64</v>
      </c>
      <c r="M9801" t="s">
        <v>88</v>
      </c>
      <c r="N9801" t="s">
        <v>150</v>
      </c>
      <c r="O9801" t="s">
        <v>93</v>
      </c>
      <c r="P9801" t="s">
        <v>204</v>
      </c>
      <c r="Q9801" t="s">
        <v>205</v>
      </c>
      <c r="R9801" t="s">
        <v>70</v>
      </c>
      <c r="S9801">
        <v>34072.347772697001</v>
      </c>
      <c r="T9801">
        <v>5.9522649443789</v>
      </c>
      <c r="U9801">
        <v>25.430061796124001</v>
      </c>
      <c r="V9801">
        <v>1339.8452605369</v>
      </c>
      <c r="W9801">
        <v>0</v>
      </c>
    </row>
    <row r="9802" spans="3:23" x14ac:dyDescent="0.35">
      <c r="C9802" s="12">
        <v>44136</v>
      </c>
      <c r="D9802" s="12">
        <v>44165</v>
      </c>
      <c r="E9802" t="s">
        <v>21</v>
      </c>
      <c r="F9802" t="s">
        <v>59</v>
      </c>
      <c r="G9802" t="s">
        <v>59</v>
      </c>
      <c r="H9802" t="s">
        <v>60</v>
      </c>
      <c r="I9802" t="s">
        <v>61</v>
      </c>
      <c r="J9802" t="s">
        <v>62</v>
      </c>
      <c r="K9802" t="s">
        <v>63</v>
      </c>
      <c r="L9802" t="s">
        <v>64</v>
      </c>
      <c r="M9802" t="s">
        <v>82</v>
      </c>
      <c r="N9802" t="s">
        <v>486</v>
      </c>
      <c r="O9802" t="s">
        <v>487</v>
      </c>
      <c r="P9802" t="s">
        <v>509</v>
      </c>
      <c r="Q9802" t="s">
        <v>510</v>
      </c>
      <c r="R9802" t="s">
        <v>70</v>
      </c>
      <c r="S9802">
        <v>34057.385075366001</v>
      </c>
      <c r="T9802">
        <v>4.0904981002368999</v>
      </c>
      <c r="U9802">
        <v>131.84517953700001</v>
      </c>
      <c r="V9802">
        <v>258.31346428413002</v>
      </c>
      <c r="W9802">
        <v>0</v>
      </c>
    </row>
    <row r="9803" spans="3:23" x14ac:dyDescent="0.35">
      <c r="C9803" s="12">
        <v>43405</v>
      </c>
      <c r="D9803" s="12">
        <v>43434</v>
      </c>
      <c r="E9803" t="s">
        <v>75</v>
      </c>
      <c r="F9803" t="s">
        <v>59</v>
      </c>
      <c r="G9803" t="s">
        <v>59</v>
      </c>
      <c r="H9803" t="s">
        <v>76</v>
      </c>
      <c r="I9803" t="s">
        <v>61</v>
      </c>
      <c r="J9803" t="s">
        <v>62</v>
      </c>
      <c r="K9803" t="s">
        <v>63</v>
      </c>
      <c r="L9803" t="s">
        <v>64</v>
      </c>
      <c r="M9803" t="s">
        <v>137</v>
      </c>
      <c r="N9803" t="s">
        <v>66</v>
      </c>
      <c r="O9803" t="s">
        <v>67</v>
      </c>
      <c r="P9803" t="s">
        <v>235</v>
      </c>
      <c r="Q9803" t="s">
        <v>236</v>
      </c>
      <c r="R9803" t="s">
        <v>70</v>
      </c>
      <c r="S9803">
        <v>34031.760526872997</v>
      </c>
      <c r="T9803">
        <v>35.385395997901</v>
      </c>
      <c r="U9803">
        <v>23.513539163845</v>
      </c>
      <c r="V9803">
        <v>1447.3261676915999</v>
      </c>
      <c r="W9803">
        <v>0</v>
      </c>
    </row>
    <row r="9804" spans="3:23" x14ac:dyDescent="0.35">
      <c r="C9804" s="12">
        <v>44317</v>
      </c>
      <c r="D9804" s="12">
        <v>44347</v>
      </c>
      <c r="E9804" t="s">
        <v>21</v>
      </c>
      <c r="F9804" t="s">
        <v>59</v>
      </c>
      <c r="G9804" t="s">
        <v>59</v>
      </c>
      <c r="H9804" t="s">
        <v>76</v>
      </c>
      <c r="I9804" t="s">
        <v>61</v>
      </c>
      <c r="J9804" t="s">
        <v>62</v>
      </c>
      <c r="K9804" t="s">
        <v>63</v>
      </c>
      <c r="L9804" t="s">
        <v>64</v>
      </c>
      <c r="M9804" t="s">
        <v>137</v>
      </c>
      <c r="N9804" t="s">
        <v>66</v>
      </c>
      <c r="O9804" t="s">
        <v>67</v>
      </c>
      <c r="P9804" t="s">
        <v>235</v>
      </c>
      <c r="Q9804" t="s">
        <v>236</v>
      </c>
      <c r="R9804" t="s">
        <v>70</v>
      </c>
      <c r="S9804">
        <v>34026.594809920003</v>
      </c>
      <c r="T9804">
        <v>20.629863848273001</v>
      </c>
      <c r="U9804">
        <v>25.057995555971999</v>
      </c>
      <c r="V9804">
        <v>1357.9136740572001</v>
      </c>
      <c r="W9804">
        <v>0</v>
      </c>
    </row>
    <row r="9805" spans="3:23" x14ac:dyDescent="0.35">
      <c r="C9805" s="12">
        <v>44136</v>
      </c>
      <c r="D9805" s="12">
        <v>44165</v>
      </c>
      <c r="E9805" t="s">
        <v>21</v>
      </c>
      <c r="F9805" t="s">
        <v>59</v>
      </c>
      <c r="G9805" t="s">
        <v>59</v>
      </c>
      <c r="H9805" t="s">
        <v>60</v>
      </c>
      <c r="I9805" t="s">
        <v>61</v>
      </c>
      <c r="J9805" t="s">
        <v>62</v>
      </c>
      <c r="K9805" t="s">
        <v>63</v>
      </c>
      <c r="L9805" t="s">
        <v>64</v>
      </c>
      <c r="M9805" t="s">
        <v>82</v>
      </c>
      <c r="N9805" t="s">
        <v>435</v>
      </c>
      <c r="O9805" t="s">
        <v>436</v>
      </c>
      <c r="P9805" t="s">
        <v>437</v>
      </c>
      <c r="Q9805" t="s">
        <v>438</v>
      </c>
      <c r="R9805" t="s">
        <v>70</v>
      </c>
      <c r="S9805">
        <v>34024.544525046003</v>
      </c>
      <c r="T9805">
        <v>8.9928195304837999</v>
      </c>
      <c r="U9805">
        <v>48.746897101419997</v>
      </c>
      <c r="V9805">
        <v>697.98380098442999</v>
      </c>
      <c r="W9805">
        <v>0</v>
      </c>
    </row>
    <row r="9806" spans="3:23" x14ac:dyDescent="0.35">
      <c r="C9806" s="12">
        <v>43647</v>
      </c>
      <c r="D9806" s="12">
        <v>43677</v>
      </c>
      <c r="E9806" t="s">
        <v>75</v>
      </c>
      <c r="F9806" t="s">
        <v>59</v>
      </c>
      <c r="G9806" t="s">
        <v>59</v>
      </c>
      <c r="H9806" t="s">
        <v>87</v>
      </c>
      <c r="I9806" t="s">
        <v>61</v>
      </c>
      <c r="J9806" t="s">
        <v>62</v>
      </c>
      <c r="K9806" t="s">
        <v>63</v>
      </c>
      <c r="L9806" t="s">
        <v>64</v>
      </c>
      <c r="M9806" t="s">
        <v>82</v>
      </c>
      <c r="N9806" t="s">
        <v>285</v>
      </c>
      <c r="O9806" t="s">
        <v>108</v>
      </c>
      <c r="P9806" t="s">
        <v>286</v>
      </c>
      <c r="Q9806" t="s">
        <v>287</v>
      </c>
      <c r="R9806" t="s">
        <v>70</v>
      </c>
      <c r="S9806">
        <v>34019.231339953003</v>
      </c>
      <c r="T9806">
        <v>7.6056014476035001</v>
      </c>
      <c r="U9806">
        <v>22.079659015735</v>
      </c>
      <c r="V9806">
        <v>1540.7498510601999</v>
      </c>
      <c r="W9806">
        <v>0</v>
      </c>
    </row>
    <row r="9807" spans="3:23" x14ac:dyDescent="0.35">
      <c r="C9807" s="12">
        <v>44075</v>
      </c>
      <c r="D9807" s="12">
        <v>44104</v>
      </c>
      <c r="E9807" t="s">
        <v>20</v>
      </c>
      <c r="F9807" t="s">
        <v>59</v>
      </c>
      <c r="G9807" t="s">
        <v>59</v>
      </c>
      <c r="H9807" t="s">
        <v>87</v>
      </c>
      <c r="I9807" t="s">
        <v>61</v>
      </c>
      <c r="J9807" t="s">
        <v>62</v>
      </c>
      <c r="K9807" t="s">
        <v>63</v>
      </c>
      <c r="L9807" t="s">
        <v>64</v>
      </c>
      <c r="M9807" t="s">
        <v>82</v>
      </c>
      <c r="N9807" t="s">
        <v>120</v>
      </c>
      <c r="O9807" t="s">
        <v>121</v>
      </c>
      <c r="P9807" t="s">
        <v>355</v>
      </c>
      <c r="Q9807" t="s">
        <v>356</v>
      </c>
      <c r="R9807" t="s">
        <v>70</v>
      </c>
      <c r="S9807">
        <v>34015.885196597003</v>
      </c>
      <c r="T9807">
        <v>1.3106338774663999</v>
      </c>
      <c r="U9807">
        <v>37.310930559008</v>
      </c>
      <c r="V9807">
        <v>911.68686191840004</v>
      </c>
      <c r="W9807">
        <v>0</v>
      </c>
    </row>
    <row r="9808" spans="3:23" x14ac:dyDescent="0.35">
      <c r="C9808" s="12">
        <v>44013</v>
      </c>
      <c r="D9808" s="12">
        <v>44043</v>
      </c>
      <c r="E9808" t="s">
        <v>20</v>
      </c>
      <c r="F9808" t="s">
        <v>59</v>
      </c>
      <c r="G9808" t="s">
        <v>59</v>
      </c>
      <c r="H9808" t="s">
        <v>60</v>
      </c>
      <c r="I9808" t="s">
        <v>61</v>
      </c>
      <c r="J9808" t="s">
        <v>62</v>
      </c>
      <c r="K9808" t="s">
        <v>63</v>
      </c>
      <c r="L9808" t="s">
        <v>64</v>
      </c>
      <c r="M9808" t="s">
        <v>101</v>
      </c>
      <c r="N9808" t="s">
        <v>102</v>
      </c>
      <c r="O9808" t="s">
        <v>93</v>
      </c>
      <c r="P9808" t="s">
        <v>322</v>
      </c>
      <c r="Q9808" t="s">
        <v>323</v>
      </c>
      <c r="R9808" t="s">
        <v>70</v>
      </c>
      <c r="S9808">
        <v>34008.318949038003</v>
      </c>
      <c r="T9808">
        <v>9.9214206913415008</v>
      </c>
      <c r="U9808">
        <v>25.227538676093001</v>
      </c>
      <c r="V9808">
        <v>1348.0632964509</v>
      </c>
      <c r="W9808">
        <v>0</v>
      </c>
    </row>
    <row r="9809" spans="3:23" x14ac:dyDescent="0.35">
      <c r="C9809" s="12">
        <v>43831</v>
      </c>
      <c r="D9809" s="12">
        <v>43861</v>
      </c>
      <c r="E9809" t="s">
        <v>20</v>
      </c>
      <c r="F9809" t="s">
        <v>59</v>
      </c>
      <c r="G9809" t="s">
        <v>59</v>
      </c>
      <c r="H9809" t="s">
        <v>60</v>
      </c>
      <c r="I9809" t="s">
        <v>61</v>
      </c>
      <c r="J9809" t="s">
        <v>62</v>
      </c>
      <c r="K9809" t="s">
        <v>63</v>
      </c>
      <c r="L9809" t="s">
        <v>64</v>
      </c>
      <c r="M9809" t="s">
        <v>82</v>
      </c>
      <c r="N9809" t="s">
        <v>432</v>
      </c>
      <c r="O9809" t="s">
        <v>432</v>
      </c>
      <c r="P9809" t="s">
        <v>433</v>
      </c>
      <c r="Q9809" t="s">
        <v>434</v>
      </c>
      <c r="R9809" t="s">
        <v>70</v>
      </c>
      <c r="S9809">
        <v>33996.948099098998</v>
      </c>
      <c r="T9809">
        <v>9.0088673588561008</v>
      </c>
      <c r="U9809">
        <v>28.465145463311998</v>
      </c>
      <c r="V9809">
        <v>1194.3360044625999</v>
      </c>
      <c r="W9809">
        <v>0</v>
      </c>
    </row>
    <row r="9810" spans="3:23" x14ac:dyDescent="0.35">
      <c r="C9810" s="12">
        <v>44228</v>
      </c>
      <c r="D9810" s="12">
        <v>44255</v>
      </c>
      <c r="E9810" t="s">
        <v>21</v>
      </c>
      <c r="F9810" t="s">
        <v>59</v>
      </c>
      <c r="G9810" t="s">
        <v>59</v>
      </c>
      <c r="H9810" t="s">
        <v>60</v>
      </c>
      <c r="I9810" t="s">
        <v>61</v>
      </c>
      <c r="J9810" t="s">
        <v>62</v>
      </c>
      <c r="K9810" t="s">
        <v>63</v>
      </c>
      <c r="L9810" t="s">
        <v>64</v>
      </c>
      <c r="M9810" t="s">
        <v>65</v>
      </c>
      <c r="N9810" t="s">
        <v>66</v>
      </c>
      <c r="O9810" t="s">
        <v>67</v>
      </c>
      <c r="P9810" t="s">
        <v>345</v>
      </c>
      <c r="Q9810" t="s">
        <v>346</v>
      </c>
      <c r="R9810" t="s">
        <v>70</v>
      </c>
      <c r="S9810">
        <v>33988.086083786999</v>
      </c>
      <c r="T9810">
        <v>7.9097448356228997</v>
      </c>
      <c r="U9810">
        <v>93.271578685761</v>
      </c>
      <c r="V9810">
        <v>364.39917242416999</v>
      </c>
      <c r="W9810">
        <v>0</v>
      </c>
    </row>
    <row r="9811" spans="3:23" x14ac:dyDescent="0.35">
      <c r="C9811" s="12">
        <v>43952</v>
      </c>
      <c r="D9811" s="12">
        <v>43982</v>
      </c>
      <c r="E9811" t="s">
        <v>20</v>
      </c>
      <c r="F9811" t="s">
        <v>59</v>
      </c>
      <c r="G9811" t="s">
        <v>59</v>
      </c>
      <c r="H9811" t="s">
        <v>87</v>
      </c>
      <c r="I9811" t="s">
        <v>61</v>
      </c>
      <c r="J9811" t="s">
        <v>62</v>
      </c>
      <c r="K9811" t="s">
        <v>63</v>
      </c>
      <c r="L9811" t="s">
        <v>64</v>
      </c>
      <c r="M9811" t="s">
        <v>101</v>
      </c>
      <c r="N9811" t="s">
        <v>102</v>
      </c>
      <c r="O9811" t="s">
        <v>93</v>
      </c>
      <c r="P9811" t="s">
        <v>389</v>
      </c>
      <c r="Q9811" t="s">
        <v>390</v>
      </c>
      <c r="R9811" t="s">
        <v>70</v>
      </c>
      <c r="S9811">
        <v>33962.723218826999</v>
      </c>
      <c r="T9811">
        <v>1.0506906649968999</v>
      </c>
      <c r="U9811">
        <v>22.761430324161999</v>
      </c>
      <c r="V9811">
        <v>1492.1172674625</v>
      </c>
      <c r="W9811">
        <v>0</v>
      </c>
    </row>
    <row r="9812" spans="3:23" x14ac:dyDescent="0.35">
      <c r="C9812" s="12">
        <v>43466</v>
      </c>
      <c r="D9812" s="12">
        <v>43496</v>
      </c>
      <c r="E9812" t="s">
        <v>75</v>
      </c>
      <c r="F9812" t="s">
        <v>59</v>
      </c>
      <c r="G9812" t="s">
        <v>59</v>
      </c>
      <c r="H9812" t="s">
        <v>87</v>
      </c>
      <c r="I9812" t="s">
        <v>61</v>
      </c>
      <c r="J9812" t="s">
        <v>62</v>
      </c>
      <c r="K9812" t="s">
        <v>63</v>
      </c>
      <c r="L9812" t="s">
        <v>64</v>
      </c>
      <c r="M9812" t="s">
        <v>96</v>
      </c>
      <c r="N9812" t="s">
        <v>97</v>
      </c>
      <c r="O9812" t="s">
        <v>98</v>
      </c>
      <c r="P9812" t="s">
        <v>300</v>
      </c>
      <c r="Q9812" t="s">
        <v>301</v>
      </c>
      <c r="R9812" t="s">
        <v>70</v>
      </c>
      <c r="S9812">
        <v>33961.320955415002</v>
      </c>
      <c r="T9812">
        <v>5.1118554176736</v>
      </c>
      <c r="U9812">
        <v>54.932341088789997</v>
      </c>
      <c r="V9812">
        <v>618.23909708347003</v>
      </c>
      <c r="W9812">
        <v>0</v>
      </c>
    </row>
    <row r="9813" spans="3:23" x14ac:dyDescent="0.35">
      <c r="C9813" s="12">
        <v>44348</v>
      </c>
      <c r="D9813" s="12">
        <v>44377</v>
      </c>
      <c r="E9813" t="s">
        <v>21</v>
      </c>
      <c r="F9813" t="s">
        <v>59</v>
      </c>
      <c r="G9813" t="s">
        <v>59</v>
      </c>
      <c r="H9813" t="s">
        <v>76</v>
      </c>
      <c r="I9813" t="s">
        <v>61</v>
      </c>
      <c r="J9813" t="s">
        <v>62</v>
      </c>
      <c r="K9813" t="s">
        <v>63</v>
      </c>
      <c r="L9813" t="s">
        <v>64</v>
      </c>
      <c r="M9813" t="s">
        <v>96</v>
      </c>
      <c r="N9813" t="s">
        <v>97</v>
      </c>
      <c r="O9813" t="s">
        <v>98</v>
      </c>
      <c r="P9813" t="s">
        <v>310</v>
      </c>
      <c r="Q9813" t="s">
        <v>311</v>
      </c>
      <c r="R9813" t="s">
        <v>70</v>
      </c>
      <c r="S9813">
        <v>33945.915301768</v>
      </c>
      <c r="T9813">
        <v>18.804491808049001</v>
      </c>
      <c r="U9813">
        <v>120.38892474297</v>
      </c>
      <c r="V9813">
        <v>281.96875563296999</v>
      </c>
      <c r="W9813">
        <v>0</v>
      </c>
    </row>
    <row r="9814" spans="3:23" x14ac:dyDescent="0.35">
      <c r="C9814" s="12">
        <v>44228</v>
      </c>
      <c r="D9814" s="12">
        <v>44255</v>
      </c>
      <c r="E9814" t="s">
        <v>21</v>
      </c>
      <c r="F9814" t="s">
        <v>59</v>
      </c>
      <c r="G9814" t="s">
        <v>59</v>
      </c>
      <c r="H9814" t="s">
        <v>76</v>
      </c>
      <c r="I9814" t="s">
        <v>61</v>
      </c>
      <c r="J9814" t="s">
        <v>62</v>
      </c>
      <c r="K9814" t="s">
        <v>63</v>
      </c>
      <c r="L9814" t="s">
        <v>64</v>
      </c>
      <c r="M9814" t="s">
        <v>82</v>
      </c>
      <c r="N9814" t="s">
        <v>273</v>
      </c>
      <c r="O9814" t="s">
        <v>274</v>
      </c>
      <c r="P9814" t="s">
        <v>275</v>
      </c>
      <c r="Q9814" t="s">
        <v>276</v>
      </c>
      <c r="R9814" t="s">
        <v>70</v>
      </c>
      <c r="S9814">
        <v>33923.525669032002</v>
      </c>
      <c r="T9814">
        <v>15.355359902113999</v>
      </c>
      <c r="U9814">
        <v>43.730454807287998</v>
      </c>
      <c r="V9814">
        <v>775.74143279613997</v>
      </c>
      <c r="W9814">
        <v>0</v>
      </c>
    </row>
    <row r="9815" spans="3:23" x14ac:dyDescent="0.35">
      <c r="C9815" s="12">
        <v>43862</v>
      </c>
      <c r="D9815" s="12">
        <v>43890</v>
      </c>
      <c r="E9815" t="s">
        <v>20</v>
      </c>
      <c r="F9815" t="s">
        <v>59</v>
      </c>
      <c r="G9815" t="s">
        <v>59</v>
      </c>
      <c r="H9815" t="s">
        <v>60</v>
      </c>
      <c r="I9815" t="s">
        <v>61</v>
      </c>
      <c r="J9815" t="s">
        <v>62</v>
      </c>
      <c r="K9815" t="s">
        <v>63</v>
      </c>
      <c r="L9815" t="s">
        <v>64</v>
      </c>
      <c r="M9815" t="s">
        <v>88</v>
      </c>
      <c r="N9815" t="s">
        <v>150</v>
      </c>
      <c r="O9815" t="s">
        <v>93</v>
      </c>
      <c r="P9815" t="s">
        <v>204</v>
      </c>
      <c r="Q9815" t="s">
        <v>205</v>
      </c>
      <c r="R9815" t="s">
        <v>70</v>
      </c>
      <c r="S9815">
        <v>33891.992108457001</v>
      </c>
      <c r="T9815">
        <v>6.7285515290764</v>
      </c>
      <c r="U9815">
        <v>30.786019558686</v>
      </c>
      <c r="V9815">
        <v>1100.8890591994</v>
      </c>
      <c r="W9815">
        <v>0</v>
      </c>
    </row>
    <row r="9816" spans="3:23" x14ac:dyDescent="0.35">
      <c r="C9816" s="12">
        <v>44287</v>
      </c>
      <c r="D9816" s="12">
        <v>44316</v>
      </c>
      <c r="E9816" t="s">
        <v>21</v>
      </c>
      <c r="F9816" t="s">
        <v>59</v>
      </c>
      <c r="G9816" t="s">
        <v>59</v>
      </c>
      <c r="H9816" t="s">
        <v>76</v>
      </c>
      <c r="I9816" t="s">
        <v>61</v>
      </c>
      <c r="J9816" t="s">
        <v>62</v>
      </c>
      <c r="K9816" t="s">
        <v>63</v>
      </c>
      <c r="L9816" t="s">
        <v>64</v>
      </c>
      <c r="M9816" t="s">
        <v>96</v>
      </c>
      <c r="N9816" t="s">
        <v>97</v>
      </c>
      <c r="O9816" t="s">
        <v>98</v>
      </c>
      <c r="P9816" t="s">
        <v>277</v>
      </c>
      <c r="Q9816" t="s">
        <v>278</v>
      </c>
      <c r="R9816" t="s">
        <v>70</v>
      </c>
      <c r="S9816">
        <v>33879.278382876997</v>
      </c>
      <c r="T9816">
        <v>17.868950714933</v>
      </c>
      <c r="U9816">
        <v>151.02805978471</v>
      </c>
      <c r="V9816">
        <v>224.32439661326001</v>
      </c>
      <c r="W9816">
        <v>0</v>
      </c>
    </row>
    <row r="9817" spans="3:23" x14ac:dyDescent="0.35">
      <c r="C9817" s="12">
        <v>44044</v>
      </c>
      <c r="D9817" s="12">
        <v>44074</v>
      </c>
      <c r="E9817" t="s">
        <v>20</v>
      </c>
      <c r="F9817" t="s">
        <v>59</v>
      </c>
      <c r="G9817" t="s">
        <v>59</v>
      </c>
      <c r="H9817" t="s">
        <v>60</v>
      </c>
      <c r="I9817" t="s">
        <v>61</v>
      </c>
      <c r="J9817" t="s">
        <v>62</v>
      </c>
      <c r="K9817" t="s">
        <v>63</v>
      </c>
      <c r="L9817" t="s">
        <v>64</v>
      </c>
      <c r="M9817" t="s">
        <v>88</v>
      </c>
      <c r="N9817" t="s">
        <v>89</v>
      </c>
      <c r="O9817" t="s">
        <v>67</v>
      </c>
      <c r="P9817" t="s">
        <v>249</v>
      </c>
      <c r="Q9817" t="s">
        <v>250</v>
      </c>
      <c r="R9817" t="s">
        <v>70</v>
      </c>
      <c r="S9817">
        <v>33859.971680374001</v>
      </c>
      <c r="T9817">
        <v>15.801210383223999</v>
      </c>
      <c r="U9817">
        <v>29.596695711445001</v>
      </c>
      <c r="V9817">
        <v>1144.0456735608</v>
      </c>
      <c r="W9817">
        <v>0</v>
      </c>
    </row>
    <row r="9818" spans="3:23" x14ac:dyDescent="0.35">
      <c r="C9818" s="12">
        <v>43922</v>
      </c>
      <c r="D9818" s="12">
        <v>43951</v>
      </c>
      <c r="E9818" t="s">
        <v>20</v>
      </c>
      <c r="F9818" t="s">
        <v>59</v>
      </c>
      <c r="G9818" t="s">
        <v>59</v>
      </c>
      <c r="H9818" t="s">
        <v>87</v>
      </c>
      <c r="I9818" t="s">
        <v>61</v>
      </c>
      <c r="J9818" t="s">
        <v>62</v>
      </c>
      <c r="K9818" t="s">
        <v>63</v>
      </c>
      <c r="L9818" t="s">
        <v>64</v>
      </c>
      <c r="M9818" t="s">
        <v>96</v>
      </c>
      <c r="N9818" t="s">
        <v>111</v>
      </c>
      <c r="O9818" t="s">
        <v>112</v>
      </c>
      <c r="P9818" t="s">
        <v>180</v>
      </c>
      <c r="Q9818" t="s">
        <v>181</v>
      </c>
      <c r="R9818" t="s">
        <v>70</v>
      </c>
      <c r="S9818">
        <v>33852.675249606997</v>
      </c>
      <c r="T9818">
        <v>7.4327398142528001</v>
      </c>
      <c r="U9818">
        <v>36.050127139510003</v>
      </c>
      <c r="V9818">
        <v>939.04454535212005</v>
      </c>
      <c r="W9818">
        <v>0</v>
      </c>
    </row>
    <row r="9819" spans="3:23" x14ac:dyDescent="0.35">
      <c r="C9819" s="12">
        <v>43952</v>
      </c>
      <c r="D9819" s="12">
        <v>43982</v>
      </c>
      <c r="E9819" t="s">
        <v>20</v>
      </c>
      <c r="F9819" t="s">
        <v>59</v>
      </c>
      <c r="G9819" t="s">
        <v>59</v>
      </c>
      <c r="H9819" t="s">
        <v>60</v>
      </c>
      <c r="I9819" t="s">
        <v>61</v>
      </c>
      <c r="J9819" t="s">
        <v>62</v>
      </c>
      <c r="K9819" t="s">
        <v>63</v>
      </c>
      <c r="L9819" t="s">
        <v>64</v>
      </c>
      <c r="M9819" t="s">
        <v>65</v>
      </c>
      <c r="N9819" t="s">
        <v>66</v>
      </c>
      <c r="O9819" t="s">
        <v>67</v>
      </c>
      <c r="P9819" t="s">
        <v>411</v>
      </c>
      <c r="Q9819" t="s">
        <v>412</v>
      </c>
      <c r="R9819" t="s">
        <v>70</v>
      </c>
      <c r="S9819">
        <v>33831.937482196998</v>
      </c>
      <c r="T9819">
        <v>3.2909829942457001</v>
      </c>
      <c r="U9819">
        <v>429.60681575408</v>
      </c>
      <c r="V9819">
        <v>78.750932810067994</v>
      </c>
      <c r="W9819">
        <v>0</v>
      </c>
    </row>
    <row r="9820" spans="3:23" x14ac:dyDescent="0.35">
      <c r="C9820" s="12">
        <v>43709</v>
      </c>
      <c r="D9820" s="12">
        <v>43738</v>
      </c>
      <c r="E9820" t="s">
        <v>75</v>
      </c>
      <c r="F9820" t="s">
        <v>59</v>
      </c>
      <c r="G9820" t="s">
        <v>59</v>
      </c>
      <c r="H9820" t="s">
        <v>60</v>
      </c>
      <c r="I9820" t="s">
        <v>61</v>
      </c>
      <c r="J9820" t="s">
        <v>62</v>
      </c>
      <c r="K9820" t="s">
        <v>63</v>
      </c>
      <c r="L9820" t="s">
        <v>64</v>
      </c>
      <c r="M9820" t="s">
        <v>96</v>
      </c>
      <c r="N9820" t="s">
        <v>97</v>
      </c>
      <c r="O9820" t="s">
        <v>98</v>
      </c>
      <c r="P9820" t="s">
        <v>482</v>
      </c>
      <c r="Q9820" t="s">
        <v>483</v>
      </c>
      <c r="R9820" t="s">
        <v>70</v>
      </c>
      <c r="S9820">
        <v>33830.808936120004</v>
      </c>
      <c r="T9820">
        <v>1.2313641725014</v>
      </c>
      <c r="U9820">
        <v>437.23371020609</v>
      </c>
      <c r="V9820">
        <v>77.374658326721004</v>
      </c>
      <c r="W9820">
        <v>0</v>
      </c>
    </row>
    <row r="9821" spans="3:23" x14ac:dyDescent="0.35">
      <c r="C9821" s="12">
        <v>43374</v>
      </c>
      <c r="D9821" s="12">
        <v>43404</v>
      </c>
      <c r="E9821" t="s">
        <v>75</v>
      </c>
      <c r="F9821" t="s">
        <v>59</v>
      </c>
      <c r="G9821" t="s">
        <v>59</v>
      </c>
      <c r="H9821" t="s">
        <v>60</v>
      </c>
      <c r="I9821" t="s">
        <v>61</v>
      </c>
      <c r="J9821" t="s">
        <v>62</v>
      </c>
      <c r="K9821" t="s">
        <v>63</v>
      </c>
      <c r="L9821" t="s">
        <v>64</v>
      </c>
      <c r="M9821" t="s">
        <v>65</v>
      </c>
      <c r="N9821" t="s">
        <v>92</v>
      </c>
      <c r="O9821" t="s">
        <v>93</v>
      </c>
      <c r="P9821" t="s">
        <v>371</v>
      </c>
      <c r="Q9821" t="s">
        <v>372</v>
      </c>
      <c r="R9821" t="s">
        <v>70</v>
      </c>
      <c r="S9821">
        <v>33799.798735992001</v>
      </c>
      <c r="T9821">
        <v>4.3016417525290001</v>
      </c>
      <c r="U9821">
        <v>366.08526547378</v>
      </c>
      <c r="V9821">
        <v>92.327667687607004</v>
      </c>
      <c r="W9821">
        <v>0</v>
      </c>
    </row>
    <row r="9822" spans="3:23" x14ac:dyDescent="0.35">
      <c r="C9822" s="12">
        <v>43586</v>
      </c>
      <c r="D9822" s="12">
        <v>43616</v>
      </c>
      <c r="E9822" t="s">
        <v>75</v>
      </c>
      <c r="F9822" t="s">
        <v>59</v>
      </c>
      <c r="G9822" t="s">
        <v>59</v>
      </c>
      <c r="H9822" t="s">
        <v>60</v>
      </c>
      <c r="I9822" t="s">
        <v>61</v>
      </c>
      <c r="J9822" t="s">
        <v>62</v>
      </c>
      <c r="K9822" t="s">
        <v>63</v>
      </c>
      <c r="L9822" t="s">
        <v>64</v>
      </c>
      <c r="M9822" t="s">
        <v>88</v>
      </c>
      <c r="N9822" t="s">
        <v>89</v>
      </c>
      <c r="O9822" t="s">
        <v>67</v>
      </c>
      <c r="P9822" t="s">
        <v>283</v>
      </c>
      <c r="Q9822" t="s">
        <v>284</v>
      </c>
      <c r="R9822" t="s">
        <v>70</v>
      </c>
      <c r="S9822">
        <v>33792.271170565997</v>
      </c>
      <c r="T9822">
        <v>22.525556877345</v>
      </c>
      <c r="U9822">
        <v>29.307503141978</v>
      </c>
      <c r="V9822">
        <v>1153.0245687209001</v>
      </c>
      <c r="W9822">
        <v>0</v>
      </c>
    </row>
    <row r="9823" spans="3:23" x14ac:dyDescent="0.35">
      <c r="C9823" s="12">
        <v>44228</v>
      </c>
      <c r="D9823" s="12">
        <v>44255</v>
      </c>
      <c r="E9823" t="s">
        <v>21</v>
      </c>
      <c r="F9823" t="s">
        <v>59</v>
      </c>
      <c r="G9823" t="s">
        <v>59</v>
      </c>
      <c r="H9823" t="s">
        <v>76</v>
      </c>
      <c r="I9823" t="s">
        <v>61</v>
      </c>
      <c r="J9823" t="s">
        <v>62</v>
      </c>
      <c r="K9823" t="s">
        <v>63</v>
      </c>
      <c r="L9823" t="s">
        <v>64</v>
      </c>
      <c r="M9823" t="s">
        <v>82</v>
      </c>
      <c r="N9823" t="s">
        <v>328</v>
      </c>
      <c r="O9823" t="s">
        <v>328</v>
      </c>
      <c r="P9823" t="s">
        <v>395</v>
      </c>
      <c r="Q9823" t="s">
        <v>396</v>
      </c>
      <c r="R9823" t="s">
        <v>70</v>
      </c>
      <c r="S9823">
        <v>33780.422893075003</v>
      </c>
      <c r="T9823">
        <v>4.7687024230282002</v>
      </c>
      <c r="U9823">
        <v>55.228831385120003</v>
      </c>
      <c r="V9823">
        <v>611.64471609979</v>
      </c>
      <c r="W9823">
        <v>0</v>
      </c>
    </row>
    <row r="9824" spans="3:23" x14ac:dyDescent="0.35">
      <c r="C9824" s="12">
        <v>44440</v>
      </c>
      <c r="D9824" s="12">
        <v>44469</v>
      </c>
      <c r="E9824" t="s">
        <v>21</v>
      </c>
      <c r="F9824" t="s">
        <v>59</v>
      </c>
      <c r="G9824" t="s">
        <v>59</v>
      </c>
      <c r="H9824" t="s">
        <v>60</v>
      </c>
      <c r="I9824" t="s">
        <v>61</v>
      </c>
      <c r="J9824" t="s">
        <v>62</v>
      </c>
      <c r="K9824" t="s">
        <v>63</v>
      </c>
      <c r="L9824" t="s">
        <v>64</v>
      </c>
      <c r="M9824" t="s">
        <v>82</v>
      </c>
      <c r="N9824" t="s">
        <v>375</v>
      </c>
      <c r="O9824" t="s">
        <v>376</v>
      </c>
      <c r="P9824" t="s">
        <v>377</v>
      </c>
      <c r="Q9824" t="s">
        <v>378</v>
      </c>
      <c r="R9824" t="s">
        <v>70</v>
      </c>
      <c r="S9824">
        <v>33769.379657261001</v>
      </c>
      <c r="T9824">
        <v>13.220293757635</v>
      </c>
      <c r="U9824">
        <v>20.116876764762001</v>
      </c>
      <c r="V9824">
        <v>1678.6591702154001</v>
      </c>
      <c r="W9824">
        <v>0</v>
      </c>
    </row>
    <row r="9825" spans="3:23" x14ac:dyDescent="0.35">
      <c r="C9825" s="12">
        <v>43709</v>
      </c>
      <c r="D9825" s="12">
        <v>43738</v>
      </c>
      <c r="E9825" t="s">
        <v>75</v>
      </c>
      <c r="F9825" t="s">
        <v>59</v>
      </c>
      <c r="G9825" t="s">
        <v>59</v>
      </c>
      <c r="H9825" t="s">
        <v>60</v>
      </c>
      <c r="I9825" t="s">
        <v>61</v>
      </c>
      <c r="J9825" t="s">
        <v>62</v>
      </c>
      <c r="K9825" t="s">
        <v>63</v>
      </c>
      <c r="L9825" t="s">
        <v>64</v>
      </c>
      <c r="M9825" t="s">
        <v>101</v>
      </c>
      <c r="N9825" t="s">
        <v>102</v>
      </c>
      <c r="O9825" t="s">
        <v>93</v>
      </c>
      <c r="P9825" t="s">
        <v>349</v>
      </c>
      <c r="Q9825" t="s">
        <v>350</v>
      </c>
      <c r="R9825" t="s">
        <v>70</v>
      </c>
      <c r="S9825">
        <v>33761.041338390998</v>
      </c>
      <c r="T9825">
        <v>11.850417935373001</v>
      </c>
      <c r="U9825">
        <v>55.949394732446002</v>
      </c>
      <c r="V9825">
        <v>603.42102894659001</v>
      </c>
      <c r="W9825">
        <v>0</v>
      </c>
    </row>
    <row r="9826" spans="3:23" x14ac:dyDescent="0.35">
      <c r="C9826" s="12">
        <v>44197</v>
      </c>
      <c r="D9826" s="12">
        <v>44227</v>
      </c>
      <c r="E9826" t="s">
        <v>21</v>
      </c>
      <c r="F9826" t="s">
        <v>59</v>
      </c>
      <c r="G9826" t="s">
        <v>59</v>
      </c>
      <c r="H9826" t="s">
        <v>76</v>
      </c>
      <c r="I9826" t="s">
        <v>61</v>
      </c>
      <c r="J9826" t="s">
        <v>62</v>
      </c>
      <c r="K9826" t="s">
        <v>63</v>
      </c>
      <c r="L9826" t="s">
        <v>64</v>
      </c>
      <c r="M9826" t="s">
        <v>77</v>
      </c>
      <c r="N9826" t="s">
        <v>78</v>
      </c>
      <c r="O9826" t="s">
        <v>79</v>
      </c>
      <c r="P9826" t="s">
        <v>186</v>
      </c>
      <c r="Q9826" t="s">
        <v>187</v>
      </c>
      <c r="R9826" t="s">
        <v>70</v>
      </c>
      <c r="S9826">
        <v>33724.987111536</v>
      </c>
      <c r="T9826">
        <v>21.824033961994001</v>
      </c>
      <c r="U9826">
        <v>14.75096415776</v>
      </c>
      <c r="V9826">
        <v>2286.2903570811</v>
      </c>
      <c r="W9826">
        <v>0</v>
      </c>
    </row>
    <row r="9827" spans="3:23" x14ac:dyDescent="0.35">
      <c r="C9827" s="12">
        <v>43770</v>
      </c>
      <c r="D9827" s="12">
        <v>43799</v>
      </c>
      <c r="E9827" t="s">
        <v>20</v>
      </c>
      <c r="F9827" t="s">
        <v>59</v>
      </c>
      <c r="G9827" t="s">
        <v>59</v>
      </c>
      <c r="H9827" t="s">
        <v>76</v>
      </c>
      <c r="I9827" t="s">
        <v>61</v>
      </c>
      <c r="J9827" t="s">
        <v>62</v>
      </c>
      <c r="K9827" t="s">
        <v>63</v>
      </c>
      <c r="L9827" t="s">
        <v>64</v>
      </c>
      <c r="M9827" t="s">
        <v>137</v>
      </c>
      <c r="N9827" t="s">
        <v>66</v>
      </c>
      <c r="O9827" t="s">
        <v>67</v>
      </c>
      <c r="P9827" t="s">
        <v>235</v>
      </c>
      <c r="Q9827" t="s">
        <v>236</v>
      </c>
      <c r="R9827" t="s">
        <v>70</v>
      </c>
      <c r="S9827">
        <v>33711.499777384997</v>
      </c>
      <c r="T9827">
        <v>36.995733083392999</v>
      </c>
      <c r="U9827">
        <v>24.33729770331</v>
      </c>
      <c r="V9827">
        <v>1385.178428121</v>
      </c>
      <c r="W9827">
        <v>0</v>
      </c>
    </row>
    <row r="9828" spans="3:23" x14ac:dyDescent="0.35">
      <c r="C9828" s="12">
        <v>43466</v>
      </c>
      <c r="D9828" s="12">
        <v>43496</v>
      </c>
      <c r="E9828" t="s">
        <v>75</v>
      </c>
      <c r="F9828" t="s">
        <v>59</v>
      </c>
      <c r="G9828" t="s">
        <v>59</v>
      </c>
      <c r="H9828" t="s">
        <v>60</v>
      </c>
      <c r="I9828" t="s">
        <v>61</v>
      </c>
      <c r="J9828" t="s">
        <v>62</v>
      </c>
      <c r="K9828" t="s">
        <v>63</v>
      </c>
      <c r="L9828" t="s">
        <v>64</v>
      </c>
      <c r="M9828" t="s">
        <v>101</v>
      </c>
      <c r="N9828" t="s">
        <v>102</v>
      </c>
      <c r="O9828" t="s">
        <v>93</v>
      </c>
      <c r="P9828" t="s">
        <v>532</v>
      </c>
      <c r="Q9828" t="s">
        <v>533</v>
      </c>
      <c r="R9828" t="s">
        <v>70</v>
      </c>
      <c r="S9828">
        <v>33694.756703999999</v>
      </c>
      <c r="T9828">
        <v>1.3630987848825999</v>
      </c>
      <c r="U9828">
        <v>22.83756097561</v>
      </c>
      <c r="V9828">
        <v>1475.4096</v>
      </c>
      <c r="W9828">
        <v>0</v>
      </c>
    </row>
    <row r="9829" spans="3:23" x14ac:dyDescent="0.35">
      <c r="C9829" s="12">
        <v>43525</v>
      </c>
      <c r="D9829" s="12">
        <v>43555</v>
      </c>
      <c r="E9829" t="s">
        <v>75</v>
      </c>
      <c r="F9829" t="s">
        <v>59</v>
      </c>
      <c r="G9829" t="s">
        <v>59</v>
      </c>
      <c r="H9829" t="s">
        <v>60</v>
      </c>
      <c r="I9829" t="s">
        <v>61</v>
      </c>
      <c r="J9829" t="s">
        <v>62</v>
      </c>
      <c r="K9829" t="s">
        <v>63</v>
      </c>
      <c r="L9829" t="s">
        <v>64</v>
      </c>
      <c r="M9829" t="s">
        <v>96</v>
      </c>
      <c r="N9829" t="s">
        <v>97</v>
      </c>
      <c r="O9829" t="s">
        <v>98</v>
      </c>
      <c r="P9829" t="s">
        <v>482</v>
      </c>
      <c r="Q9829" t="s">
        <v>483</v>
      </c>
      <c r="R9829" t="s">
        <v>70</v>
      </c>
      <c r="S9829">
        <v>33674.300781129998</v>
      </c>
      <c r="T9829">
        <v>1.8509800523605</v>
      </c>
      <c r="U9829">
        <v>473.16264475489999</v>
      </c>
      <c r="V9829">
        <v>71.168553042840998</v>
      </c>
      <c r="W9829">
        <v>0</v>
      </c>
    </row>
    <row r="9830" spans="3:23" x14ac:dyDescent="0.35">
      <c r="C9830" s="12">
        <v>44228</v>
      </c>
      <c r="D9830" s="12">
        <v>44255</v>
      </c>
      <c r="E9830" t="s">
        <v>21</v>
      </c>
      <c r="F9830" t="s">
        <v>59</v>
      </c>
      <c r="G9830" t="s">
        <v>59</v>
      </c>
      <c r="H9830" t="s">
        <v>87</v>
      </c>
      <c r="I9830" t="s">
        <v>61</v>
      </c>
      <c r="J9830" t="s">
        <v>62</v>
      </c>
      <c r="K9830" t="s">
        <v>63</v>
      </c>
      <c r="L9830" t="s">
        <v>64</v>
      </c>
      <c r="M9830" t="s">
        <v>82</v>
      </c>
      <c r="N9830" t="s">
        <v>285</v>
      </c>
      <c r="O9830" t="s">
        <v>108</v>
      </c>
      <c r="P9830" t="s">
        <v>286</v>
      </c>
      <c r="Q9830" t="s">
        <v>287</v>
      </c>
      <c r="R9830" t="s">
        <v>70</v>
      </c>
      <c r="S9830">
        <v>33646.009474136998</v>
      </c>
      <c r="T9830">
        <v>7.6175443519829997</v>
      </c>
      <c r="U9830">
        <v>24.093618769883001</v>
      </c>
      <c r="V9830">
        <v>1396.4697372979999</v>
      </c>
      <c r="W9830">
        <v>0</v>
      </c>
    </row>
    <row r="9831" spans="3:23" x14ac:dyDescent="0.35">
      <c r="C9831" s="12">
        <v>43891</v>
      </c>
      <c r="D9831" s="12">
        <v>43921</v>
      </c>
      <c r="E9831" t="s">
        <v>20</v>
      </c>
      <c r="F9831" t="s">
        <v>59</v>
      </c>
      <c r="G9831" t="s">
        <v>59</v>
      </c>
      <c r="H9831" t="s">
        <v>87</v>
      </c>
      <c r="I9831" t="s">
        <v>61</v>
      </c>
      <c r="J9831" t="s">
        <v>62</v>
      </c>
      <c r="K9831" t="s">
        <v>63</v>
      </c>
      <c r="L9831" t="s">
        <v>64</v>
      </c>
      <c r="M9831" t="s">
        <v>65</v>
      </c>
      <c r="N9831" t="s">
        <v>66</v>
      </c>
      <c r="O9831" t="s">
        <v>67</v>
      </c>
      <c r="P9831" t="s">
        <v>296</v>
      </c>
      <c r="Q9831" t="s">
        <v>297</v>
      </c>
      <c r="R9831" t="s">
        <v>70</v>
      </c>
      <c r="S9831">
        <v>33642.936075185004</v>
      </c>
      <c r="T9831">
        <v>5.0648738793822998</v>
      </c>
      <c r="U9831">
        <v>61.536052578285002</v>
      </c>
      <c r="V9831">
        <v>546.71911287103001</v>
      </c>
      <c r="W9831">
        <v>0</v>
      </c>
    </row>
    <row r="9832" spans="3:23" x14ac:dyDescent="0.35">
      <c r="C9832" s="12">
        <v>43952</v>
      </c>
      <c r="D9832" s="12">
        <v>43982</v>
      </c>
      <c r="E9832" t="s">
        <v>20</v>
      </c>
      <c r="F9832" t="s">
        <v>59</v>
      </c>
      <c r="G9832" t="s">
        <v>59</v>
      </c>
      <c r="H9832" t="s">
        <v>87</v>
      </c>
      <c r="I9832" t="s">
        <v>61</v>
      </c>
      <c r="J9832" t="s">
        <v>62</v>
      </c>
      <c r="K9832" t="s">
        <v>63</v>
      </c>
      <c r="L9832" t="s">
        <v>64</v>
      </c>
      <c r="M9832" t="s">
        <v>82</v>
      </c>
      <c r="N9832" t="s">
        <v>478</v>
      </c>
      <c r="O9832" t="s">
        <v>479</v>
      </c>
      <c r="P9832" t="s">
        <v>480</v>
      </c>
      <c r="Q9832" t="s">
        <v>481</v>
      </c>
      <c r="R9832" t="s">
        <v>70</v>
      </c>
      <c r="S9832">
        <v>33602.173752000002</v>
      </c>
      <c r="T9832">
        <v>4.9305198185082002</v>
      </c>
      <c r="U9832">
        <v>21.617762057878</v>
      </c>
      <c r="V9832">
        <v>1554.3779999999999</v>
      </c>
      <c r="W9832">
        <v>0</v>
      </c>
    </row>
    <row r="9833" spans="3:23" x14ac:dyDescent="0.35">
      <c r="C9833" s="12">
        <v>44317</v>
      </c>
      <c r="D9833" s="12">
        <v>44347</v>
      </c>
      <c r="E9833" t="s">
        <v>21</v>
      </c>
      <c r="F9833" t="s">
        <v>59</v>
      </c>
      <c r="G9833" t="s">
        <v>59</v>
      </c>
      <c r="H9833" t="s">
        <v>87</v>
      </c>
      <c r="I9833" t="s">
        <v>61</v>
      </c>
      <c r="J9833" t="s">
        <v>62</v>
      </c>
      <c r="K9833" t="s">
        <v>63</v>
      </c>
      <c r="L9833" t="s">
        <v>64</v>
      </c>
      <c r="M9833" t="s">
        <v>82</v>
      </c>
      <c r="N9833" t="s">
        <v>478</v>
      </c>
      <c r="O9833" t="s">
        <v>479</v>
      </c>
      <c r="P9833" t="s">
        <v>480</v>
      </c>
      <c r="Q9833" t="s">
        <v>481</v>
      </c>
      <c r="R9833" t="s">
        <v>70</v>
      </c>
      <c r="S9833">
        <v>33591.238127999997</v>
      </c>
      <c r="T9833">
        <v>4.8785368348198004</v>
      </c>
      <c r="U9833">
        <v>21.992591623037001</v>
      </c>
      <c r="V9833">
        <v>1527.3887999999999</v>
      </c>
      <c r="W9833">
        <v>0</v>
      </c>
    </row>
    <row r="9834" spans="3:23" x14ac:dyDescent="0.35">
      <c r="C9834" s="12">
        <v>43497</v>
      </c>
      <c r="D9834" s="12">
        <v>43524</v>
      </c>
      <c r="E9834" t="s">
        <v>75</v>
      </c>
      <c r="F9834" t="s">
        <v>59</v>
      </c>
      <c r="G9834" t="s">
        <v>59</v>
      </c>
      <c r="H9834" t="s">
        <v>87</v>
      </c>
      <c r="I9834" t="s">
        <v>61</v>
      </c>
      <c r="J9834" t="s">
        <v>62</v>
      </c>
      <c r="K9834" t="s">
        <v>63</v>
      </c>
      <c r="L9834" t="s">
        <v>64</v>
      </c>
      <c r="M9834" t="s">
        <v>82</v>
      </c>
      <c r="N9834" t="s">
        <v>285</v>
      </c>
      <c r="O9834" t="s">
        <v>108</v>
      </c>
      <c r="P9834" t="s">
        <v>286</v>
      </c>
      <c r="Q9834" t="s">
        <v>287</v>
      </c>
      <c r="R9834" t="s">
        <v>70</v>
      </c>
      <c r="S9834">
        <v>33550.284608421003</v>
      </c>
      <c r="T9834">
        <v>7.5821490038918</v>
      </c>
      <c r="U9834">
        <v>21.745857473815999</v>
      </c>
      <c r="V9834">
        <v>1542.8356710614</v>
      </c>
      <c r="W9834">
        <v>0</v>
      </c>
    </row>
    <row r="9835" spans="3:23" x14ac:dyDescent="0.35">
      <c r="C9835" s="12">
        <v>44228</v>
      </c>
      <c r="D9835" s="12">
        <v>44255</v>
      </c>
      <c r="E9835" t="s">
        <v>21</v>
      </c>
      <c r="F9835" t="s">
        <v>59</v>
      </c>
      <c r="G9835" t="s">
        <v>59</v>
      </c>
      <c r="H9835" t="s">
        <v>60</v>
      </c>
      <c r="I9835" t="s">
        <v>61</v>
      </c>
      <c r="J9835" t="s">
        <v>62</v>
      </c>
      <c r="K9835" t="s">
        <v>63</v>
      </c>
      <c r="L9835" t="s">
        <v>64</v>
      </c>
      <c r="M9835" t="s">
        <v>96</v>
      </c>
      <c r="N9835" t="s">
        <v>97</v>
      </c>
      <c r="O9835" t="s">
        <v>98</v>
      </c>
      <c r="P9835" t="s">
        <v>482</v>
      </c>
      <c r="Q9835" t="s">
        <v>483</v>
      </c>
      <c r="R9835" t="s">
        <v>70</v>
      </c>
      <c r="S9835">
        <v>33509.077484824003</v>
      </c>
      <c r="T9835">
        <v>0.48279692963644999</v>
      </c>
      <c r="U9835">
        <v>795.50738444768001</v>
      </c>
      <c r="V9835">
        <v>42.122899346924001</v>
      </c>
      <c r="W9835">
        <v>0</v>
      </c>
    </row>
    <row r="9836" spans="3:23" x14ac:dyDescent="0.35">
      <c r="C9836" s="12">
        <v>44166</v>
      </c>
      <c r="D9836" s="12">
        <v>44196</v>
      </c>
      <c r="E9836" t="s">
        <v>21</v>
      </c>
      <c r="F9836" t="s">
        <v>59</v>
      </c>
      <c r="G9836" t="s">
        <v>59</v>
      </c>
      <c r="H9836" t="s">
        <v>60</v>
      </c>
      <c r="I9836" t="s">
        <v>61</v>
      </c>
      <c r="J9836" t="s">
        <v>62</v>
      </c>
      <c r="K9836" t="s">
        <v>63</v>
      </c>
      <c r="L9836" t="s">
        <v>64</v>
      </c>
      <c r="M9836" t="s">
        <v>82</v>
      </c>
      <c r="N9836" t="s">
        <v>464</v>
      </c>
      <c r="O9836" t="s">
        <v>465</v>
      </c>
      <c r="P9836" t="s">
        <v>466</v>
      </c>
      <c r="Q9836" t="s">
        <v>467</v>
      </c>
      <c r="R9836" t="s">
        <v>70</v>
      </c>
      <c r="S9836">
        <v>33501.009539844999</v>
      </c>
      <c r="T9836">
        <v>7.6561863712663998</v>
      </c>
      <c r="U9836">
        <v>22.990591543177999</v>
      </c>
      <c r="V9836">
        <v>1457.1617036007001</v>
      </c>
      <c r="W9836">
        <v>0</v>
      </c>
    </row>
    <row r="9837" spans="3:23" x14ac:dyDescent="0.35">
      <c r="C9837" s="12">
        <v>43891</v>
      </c>
      <c r="D9837" s="12">
        <v>43921</v>
      </c>
      <c r="E9837" t="s">
        <v>20</v>
      </c>
      <c r="F9837" t="s">
        <v>59</v>
      </c>
      <c r="G9837" t="s">
        <v>59</v>
      </c>
      <c r="H9837" t="s">
        <v>76</v>
      </c>
      <c r="I9837" t="s">
        <v>61</v>
      </c>
      <c r="J9837" t="s">
        <v>62</v>
      </c>
      <c r="K9837" t="s">
        <v>63</v>
      </c>
      <c r="L9837" t="s">
        <v>64</v>
      </c>
      <c r="M9837" t="s">
        <v>65</v>
      </c>
      <c r="N9837" t="s">
        <v>66</v>
      </c>
      <c r="O9837" t="s">
        <v>67</v>
      </c>
      <c r="P9837" t="s">
        <v>345</v>
      </c>
      <c r="Q9837" t="s">
        <v>346</v>
      </c>
      <c r="R9837" t="s">
        <v>70</v>
      </c>
      <c r="S9837">
        <v>33496.784716381</v>
      </c>
      <c r="T9837">
        <v>16.607417968387001</v>
      </c>
      <c r="U9837">
        <v>91.181939741877997</v>
      </c>
      <c r="V9837">
        <v>367.36205449462</v>
      </c>
      <c r="W9837">
        <v>0</v>
      </c>
    </row>
    <row r="9838" spans="3:23" x14ac:dyDescent="0.35">
      <c r="C9838" s="12">
        <v>44287</v>
      </c>
      <c r="D9838" s="12">
        <v>44316</v>
      </c>
      <c r="E9838" t="s">
        <v>21</v>
      </c>
      <c r="F9838" t="s">
        <v>59</v>
      </c>
      <c r="G9838" t="s">
        <v>59</v>
      </c>
      <c r="H9838" t="s">
        <v>76</v>
      </c>
      <c r="I9838" t="s">
        <v>61</v>
      </c>
      <c r="J9838" t="s">
        <v>62</v>
      </c>
      <c r="K9838" t="s">
        <v>63</v>
      </c>
      <c r="L9838" t="s">
        <v>64</v>
      </c>
      <c r="M9838" t="s">
        <v>82</v>
      </c>
      <c r="N9838" t="s">
        <v>413</v>
      </c>
      <c r="O9838" t="s">
        <v>414</v>
      </c>
      <c r="P9838" t="s">
        <v>490</v>
      </c>
      <c r="Q9838" t="s">
        <v>491</v>
      </c>
      <c r="R9838" t="s">
        <v>70</v>
      </c>
      <c r="S9838">
        <v>33478.534687122003</v>
      </c>
      <c r="T9838">
        <v>2.3538742721991999</v>
      </c>
      <c r="U9838">
        <v>49.543106198429001</v>
      </c>
      <c r="V9838">
        <v>675.74557301745006</v>
      </c>
      <c r="W9838">
        <v>0</v>
      </c>
    </row>
    <row r="9839" spans="3:23" x14ac:dyDescent="0.35">
      <c r="C9839" s="12">
        <v>43497</v>
      </c>
      <c r="D9839" s="12">
        <v>43524</v>
      </c>
      <c r="E9839" t="s">
        <v>75</v>
      </c>
      <c r="F9839" t="s">
        <v>59</v>
      </c>
      <c r="G9839" t="s">
        <v>59</v>
      </c>
      <c r="H9839" t="s">
        <v>76</v>
      </c>
      <c r="I9839" t="s">
        <v>61</v>
      </c>
      <c r="J9839" t="s">
        <v>62</v>
      </c>
      <c r="K9839" t="s">
        <v>63</v>
      </c>
      <c r="L9839" t="s">
        <v>64</v>
      </c>
      <c r="M9839" t="s">
        <v>77</v>
      </c>
      <c r="N9839" t="s">
        <v>78</v>
      </c>
      <c r="O9839" t="s">
        <v>79</v>
      </c>
      <c r="P9839" t="s">
        <v>343</v>
      </c>
      <c r="Q9839" t="s">
        <v>344</v>
      </c>
      <c r="R9839" t="s">
        <v>70</v>
      </c>
      <c r="S9839">
        <v>33477.594912859997</v>
      </c>
      <c r="T9839">
        <v>11.260343359710999</v>
      </c>
      <c r="U9839">
        <v>20.803569538885998</v>
      </c>
      <c r="V9839">
        <v>1609.2235926284</v>
      </c>
      <c r="W9839">
        <v>0</v>
      </c>
    </row>
    <row r="9840" spans="3:23" x14ac:dyDescent="0.35">
      <c r="C9840" s="12">
        <v>44256</v>
      </c>
      <c r="D9840" s="12">
        <v>44286</v>
      </c>
      <c r="E9840" t="s">
        <v>21</v>
      </c>
      <c r="F9840" t="s">
        <v>59</v>
      </c>
      <c r="G9840" t="s">
        <v>59</v>
      </c>
      <c r="H9840" t="s">
        <v>76</v>
      </c>
      <c r="I9840" t="s">
        <v>61</v>
      </c>
      <c r="J9840" t="s">
        <v>62</v>
      </c>
      <c r="K9840" t="s">
        <v>63</v>
      </c>
      <c r="L9840" t="s">
        <v>64</v>
      </c>
      <c r="M9840" t="s">
        <v>96</v>
      </c>
      <c r="N9840" t="s">
        <v>97</v>
      </c>
      <c r="O9840" t="s">
        <v>98</v>
      </c>
      <c r="P9840" t="s">
        <v>353</v>
      </c>
      <c r="Q9840" t="s">
        <v>354</v>
      </c>
      <c r="R9840" t="s">
        <v>70</v>
      </c>
      <c r="S9840">
        <v>33476.214581808999</v>
      </c>
      <c r="T9840">
        <v>18.208972521902002</v>
      </c>
      <c r="U9840">
        <v>342.71134705822999</v>
      </c>
      <c r="V9840">
        <v>97.680496631240999</v>
      </c>
      <c r="W9840">
        <v>0</v>
      </c>
    </row>
    <row r="9841" spans="3:23" x14ac:dyDescent="0.35">
      <c r="C9841" s="12">
        <v>43891</v>
      </c>
      <c r="D9841" s="12">
        <v>43921</v>
      </c>
      <c r="E9841" t="s">
        <v>20</v>
      </c>
      <c r="F9841" t="s">
        <v>59</v>
      </c>
      <c r="G9841" t="s">
        <v>59</v>
      </c>
      <c r="H9841" t="s">
        <v>76</v>
      </c>
      <c r="I9841" t="s">
        <v>61</v>
      </c>
      <c r="J9841" t="s">
        <v>62</v>
      </c>
      <c r="K9841" t="s">
        <v>63</v>
      </c>
      <c r="L9841" t="s">
        <v>64</v>
      </c>
      <c r="M9841" t="s">
        <v>101</v>
      </c>
      <c r="N9841" t="s">
        <v>102</v>
      </c>
      <c r="O9841" t="s">
        <v>93</v>
      </c>
      <c r="P9841" t="s">
        <v>304</v>
      </c>
      <c r="Q9841" t="s">
        <v>305</v>
      </c>
      <c r="R9841" t="s">
        <v>70</v>
      </c>
      <c r="S9841">
        <v>33462.155612973998</v>
      </c>
      <c r="T9841">
        <v>16.365344382555001</v>
      </c>
      <c r="U9841">
        <v>66.055446073035995</v>
      </c>
      <c r="V9841">
        <v>506.57678665853001</v>
      </c>
      <c r="W9841">
        <v>0</v>
      </c>
    </row>
    <row r="9842" spans="3:23" x14ac:dyDescent="0.35">
      <c r="C9842" s="12">
        <v>44287</v>
      </c>
      <c r="D9842" s="12">
        <v>44316</v>
      </c>
      <c r="E9842" t="s">
        <v>21</v>
      </c>
      <c r="F9842" t="s">
        <v>59</v>
      </c>
      <c r="G9842" t="s">
        <v>59</v>
      </c>
      <c r="H9842" t="s">
        <v>60</v>
      </c>
      <c r="I9842" t="s">
        <v>61</v>
      </c>
      <c r="J9842" t="s">
        <v>62</v>
      </c>
      <c r="K9842" t="s">
        <v>63</v>
      </c>
      <c r="L9842" t="s">
        <v>64</v>
      </c>
      <c r="M9842" t="s">
        <v>65</v>
      </c>
      <c r="N9842" t="s">
        <v>66</v>
      </c>
      <c r="O9842" t="s">
        <v>67</v>
      </c>
      <c r="P9842" t="s">
        <v>312</v>
      </c>
      <c r="Q9842" t="s">
        <v>313</v>
      </c>
      <c r="R9842" t="s">
        <v>70</v>
      </c>
      <c r="S9842">
        <v>33458.904293241998</v>
      </c>
      <c r="T9842">
        <v>12.571657008474</v>
      </c>
      <c r="U9842">
        <v>57.474959666328999</v>
      </c>
      <c r="V9842">
        <v>582.14750366920998</v>
      </c>
      <c r="W9842">
        <v>0</v>
      </c>
    </row>
    <row r="9843" spans="3:23" x14ac:dyDescent="0.35">
      <c r="C9843" s="12">
        <v>43678</v>
      </c>
      <c r="D9843" s="12">
        <v>43708</v>
      </c>
      <c r="E9843" t="s">
        <v>75</v>
      </c>
      <c r="F9843" t="s">
        <v>59</v>
      </c>
      <c r="G9843" t="s">
        <v>59</v>
      </c>
      <c r="H9843" t="s">
        <v>87</v>
      </c>
      <c r="I9843" t="s">
        <v>61</v>
      </c>
      <c r="J9843" t="s">
        <v>62</v>
      </c>
      <c r="K9843" t="s">
        <v>63</v>
      </c>
      <c r="L9843" t="s">
        <v>64</v>
      </c>
      <c r="M9843" t="s">
        <v>82</v>
      </c>
      <c r="N9843" t="s">
        <v>285</v>
      </c>
      <c r="O9843" t="s">
        <v>108</v>
      </c>
      <c r="P9843" t="s">
        <v>286</v>
      </c>
      <c r="Q9843" t="s">
        <v>287</v>
      </c>
      <c r="R9843" t="s">
        <v>70</v>
      </c>
      <c r="S9843">
        <v>33444.698521853003</v>
      </c>
      <c r="T9843">
        <v>7.8893927095203003</v>
      </c>
      <c r="U9843">
        <v>21.717365591446999</v>
      </c>
      <c r="V9843">
        <v>1539.9979514561001</v>
      </c>
      <c r="W9843">
        <v>0</v>
      </c>
    </row>
    <row r="9844" spans="3:23" x14ac:dyDescent="0.35">
      <c r="C9844" s="12">
        <v>43647</v>
      </c>
      <c r="D9844" s="12">
        <v>43677</v>
      </c>
      <c r="E9844" t="s">
        <v>75</v>
      </c>
      <c r="F9844" t="s">
        <v>59</v>
      </c>
      <c r="G9844" t="s">
        <v>59</v>
      </c>
      <c r="H9844" t="s">
        <v>87</v>
      </c>
      <c r="I9844" t="s">
        <v>61</v>
      </c>
      <c r="J9844" t="s">
        <v>62</v>
      </c>
      <c r="K9844" t="s">
        <v>63</v>
      </c>
      <c r="L9844" t="s">
        <v>64</v>
      </c>
      <c r="M9844" t="s">
        <v>82</v>
      </c>
      <c r="N9844" t="s">
        <v>478</v>
      </c>
      <c r="O9844" t="s">
        <v>479</v>
      </c>
      <c r="P9844" t="s">
        <v>480</v>
      </c>
      <c r="Q9844" t="s">
        <v>481</v>
      </c>
      <c r="R9844" t="s">
        <v>70</v>
      </c>
      <c r="S9844">
        <v>33427.842253552997</v>
      </c>
      <c r="T9844">
        <v>5.9513300848439998</v>
      </c>
      <c r="U9844">
        <v>21.729069853736</v>
      </c>
      <c r="V9844">
        <v>1538.3926913836999</v>
      </c>
      <c r="W9844">
        <v>0</v>
      </c>
    </row>
    <row r="9845" spans="3:23" x14ac:dyDescent="0.35">
      <c r="C9845" s="12">
        <v>44440</v>
      </c>
      <c r="D9845" s="12">
        <v>44469</v>
      </c>
      <c r="E9845" t="s">
        <v>21</v>
      </c>
      <c r="F9845" t="s">
        <v>59</v>
      </c>
      <c r="G9845" t="s">
        <v>59</v>
      </c>
      <c r="H9845" t="s">
        <v>76</v>
      </c>
      <c r="I9845" t="s">
        <v>61</v>
      </c>
      <c r="J9845" t="s">
        <v>62</v>
      </c>
      <c r="K9845" t="s">
        <v>63</v>
      </c>
      <c r="L9845" t="s">
        <v>64</v>
      </c>
      <c r="M9845" t="s">
        <v>137</v>
      </c>
      <c r="N9845" t="s">
        <v>66</v>
      </c>
      <c r="O9845" t="s">
        <v>67</v>
      </c>
      <c r="P9845" t="s">
        <v>182</v>
      </c>
      <c r="Q9845" t="s">
        <v>183</v>
      </c>
      <c r="R9845" t="s">
        <v>70</v>
      </c>
      <c r="S9845">
        <v>33421.586599324997</v>
      </c>
      <c r="T9845">
        <v>14.107503758506001</v>
      </c>
      <c r="U9845">
        <v>23.588848781580001</v>
      </c>
      <c r="V9845">
        <v>1416.8383929537999</v>
      </c>
      <c r="W9845">
        <v>0</v>
      </c>
    </row>
    <row r="9846" spans="3:23" x14ac:dyDescent="0.35">
      <c r="C9846" s="12">
        <v>43952</v>
      </c>
      <c r="D9846" s="12">
        <v>43982</v>
      </c>
      <c r="E9846" t="s">
        <v>20</v>
      </c>
      <c r="F9846" t="s">
        <v>59</v>
      </c>
      <c r="G9846" t="s">
        <v>59</v>
      </c>
      <c r="H9846" t="s">
        <v>60</v>
      </c>
      <c r="I9846" t="s">
        <v>61</v>
      </c>
      <c r="J9846" t="s">
        <v>62</v>
      </c>
      <c r="K9846" t="s">
        <v>63</v>
      </c>
      <c r="L9846" t="s">
        <v>64</v>
      </c>
      <c r="M9846" t="s">
        <v>101</v>
      </c>
      <c r="N9846" t="s">
        <v>102</v>
      </c>
      <c r="O9846" t="s">
        <v>93</v>
      </c>
      <c r="P9846" t="s">
        <v>215</v>
      </c>
      <c r="Q9846" t="s">
        <v>216</v>
      </c>
      <c r="R9846" t="s">
        <v>70</v>
      </c>
      <c r="S9846">
        <v>33399.406873954002</v>
      </c>
      <c r="T9846">
        <v>3.1967641951743002</v>
      </c>
      <c r="U9846">
        <v>25.484487565940999</v>
      </c>
      <c r="V9846">
        <v>1310.5779265732999</v>
      </c>
      <c r="W9846">
        <v>0</v>
      </c>
    </row>
    <row r="9847" spans="3:23" x14ac:dyDescent="0.35">
      <c r="C9847" s="12">
        <v>44166</v>
      </c>
      <c r="D9847" s="12">
        <v>44196</v>
      </c>
      <c r="E9847" t="s">
        <v>21</v>
      </c>
      <c r="F9847" t="s">
        <v>59</v>
      </c>
      <c r="G9847" t="s">
        <v>59</v>
      </c>
      <c r="H9847" t="s">
        <v>60</v>
      </c>
      <c r="I9847" t="s">
        <v>61</v>
      </c>
      <c r="J9847" t="s">
        <v>62</v>
      </c>
      <c r="K9847" t="s">
        <v>63</v>
      </c>
      <c r="L9847" t="s">
        <v>64</v>
      </c>
      <c r="M9847" t="s">
        <v>137</v>
      </c>
      <c r="N9847" t="s">
        <v>66</v>
      </c>
      <c r="O9847" t="s">
        <v>67</v>
      </c>
      <c r="P9847" t="s">
        <v>138</v>
      </c>
      <c r="Q9847" t="s">
        <v>139</v>
      </c>
      <c r="R9847" t="s">
        <v>70</v>
      </c>
      <c r="S9847">
        <v>33368.979147894002</v>
      </c>
      <c r="T9847">
        <v>6.9990413806929004</v>
      </c>
      <c r="U9847">
        <v>24.858733544549001</v>
      </c>
      <c r="V9847">
        <v>1342.3442947363001</v>
      </c>
      <c r="W9847">
        <v>0</v>
      </c>
    </row>
    <row r="9848" spans="3:23" x14ac:dyDescent="0.35">
      <c r="C9848" s="12">
        <v>43770</v>
      </c>
      <c r="D9848" s="12">
        <v>43799</v>
      </c>
      <c r="E9848" t="s">
        <v>20</v>
      </c>
      <c r="F9848" t="s">
        <v>59</v>
      </c>
      <c r="G9848" t="s">
        <v>59</v>
      </c>
      <c r="H9848" t="s">
        <v>76</v>
      </c>
      <c r="I9848" t="s">
        <v>61</v>
      </c>
      <c r="J9848" t="s">
        <v>62</v>
      </c>
      <c r="K9848" t="s">
        <v>63</v>
      </c>
      <c r="L9848" t="s">
        <v>64</v>
      </c>
      <c r="M9848" t="s">
        <v>96</v>
      </c>
      <c r="N9848" t="s">
        <v>97</v>
      </c>
      <c r="O9848" t="s">
        <v>98</v>
      </c>
      <c r="P9848" t="s">
        <v>310</v>
      </c>
      <c r="Q9848" t="s">
        <v>311</v>
      </c>
      <c r="R9848" t="s">
        <v>70</v>
      </c>
      <c r="S9848">
        <v>33353.471521088002</v>
      </c>
      <c r="T9848">
        <v>17.710801514204999</v>
      </c>
      <c r="U9848">
        <v>105.40966892596001</v>
      </c>
      <c r="V9848">
        <v>316.41757213482998</v>
      </c>
      <c r="W9848">
        <v>0</v>
      </c>
    </row>
    <row r="9849" spans="3:23" x14ac:dyDescent="0.35">
      <c r="C9849" s="12">
        <v>43891</v>
      </c>
      <c r="D9849" s="12">
        <v>43921</v>
      </c>
      <c r="E9849" t="s">
        <v>20</v>
      </c>
      <c r="F9849" t="s">
        <v>59</v>
      </c>
      <c r="G9849" t="s">
        <v>59</v>
      </c>
      <c r="H9849" t="s">
        <v>87</v>
      </c>
      <c r="I9849" t="s">
        <v>61</v>
      </c>
      <c r="J9849" t="s">
        <v>62</v>
      </c>
      <c r="K9849" t="s">
        <v>63</v>
      </c>
      <c r="L9849" t="s">
        <v>64</v>
      </c>
      <c r="M9849" t="s">
        <v>101</v>
      </c>
      <c r="N9849" t="s">
        <v>102</v>
      </c>
      <c r="O9849" t="s">
        <v>93</v>
      </c>
      <c r="P9849" t="s">
        <v>389</v>
      </c>
      <c r="Q9849" t="s">
        <v>390</v>
      </c>
      <c r="R9849" t="s">
        <v>70</v>
      </c>
      <c r="S9849">
        <v>33351.509102365002</v>
      </c>
      <c r="T9849">
        <v>0.75332808529519002</v>
      </c>
      <c r="U9849">
        <v>22.188010770894</v>
      </c>
      <c r="V9849">
        <v>1503.1320043397</v>
      </c>
      <c r="W9849">
        <v>0</v>
      </c>
    </row>
    <row r="9850" spans="3:23" x14ac:dyDescent="0.35">
      <c r="C9850" s="12">
        <v>44166</v>
      </c>
      <c r="D9850" s="12">
        <v>44196</v>
      </c>
      <c r="E9850" t="s">
        <v>21</v>
      </c>
      <c r="F9850" t="s">
        <v>59</v>
      </c>
      <c r="G9850" t="s">
        <v>59</v>
      </c>
      <c r="H9850" t="s">
        <v>87</v>
      </c>
      <c r="I9850" t="s">
        <v>61</v>
      </c>
      <c r="J9850" t="s">
        <v>62</v>
      </c>
      <c r="K9850" t="s">
        <v>63</v>
      </c>
      <c r="L9850" t="s">
        <v>64</v>
      </c>
      <c r="M9850" t="s">
        <v>65</v>
      </c>
      <c r="N9850" t="s">
        <v>66</v>
      </c>
      <c r="O9850" t="s">
        <v>67</v>
      </c>
      <c r="P9850" t="s">
        <v>259</v>
      </c>
      <c r="Q9850" t="s">
        <v>260</v>
      </c>
      <c r="R9850" t="s">
        <v>70</v>
      </c>
      <c r="S9850">
        <v>33345.868956828999</v>
      </c>
      <c r="T9850">
        <v>4.2232065503468998</v>
      </c>
      <c r="U9850">
        <v>67.167154840549003</v>
      </c>
      <c r="V9850">
        <v>496.46094189920001</v>
      </c>
      <c r="W9850">
        <v>0</v>
      </c>
    </row>
    <row r="9851" spans="3:23" x14ac:dyDescent="0.35">
      <c r="C9851" s="12">
        <v>43770</v>
      </c>
      <c r="D9851" s="12">
        <v>43799</v>
      </c>
      <c r="E9851" t="s">
        <v>20</v>
      </c>
      <c r="F9851" t="s">
        <v>59</v>
      </c>
      <c r="G9851" t="s">
        <v>59</v>
      </c>
      <c r="H9851" t="s">
        <v>87</v>
      </c>
      <c r="I9851" t="s">
        <v>61</v>
      </c>
      <c r="J9851" t="s">
        <v>62</v>
      </c>
      <c r="K9851" t="s">
        <v>63</v>
      </c>
      <c r="L9851" t="s">
        <v>64</v>
      </c>
      <c r="M9851" t="s">
        <v>77</v>
      </c>
      <c r="N9851" t="s">
        <v>78</v>
      </c>
      <c r="O9851" t="s">
        <v>79</v>
      </c>
      <c r="P9851" t="s">
        <v>288</v>
      </c>
      <c r="Q9851" t="s">
        <v>289</v>
      </c>
      <c r="R9851" t="s">
        <v>70</v>
      </c>
      <c r="S9851">
        <v>33319.362712203998</v>
      </c>
      <c r="T9851">
        <v>7.2773714698951997</v>
      </c>
      <c r="U9851">
        <v>20.657646860137</v>
      </c>
      <c r="V9851">
        <v>1612.9311793252</v>
      </c>
      <c r="W9851">
        <v>0</v>
      </c>
    </row>
    <row r="9852" spans="3:23" x14ac:dyDescent="0.35">
      <c r="C9852" s="12">
        <v>43983</v>
      </c>
      <c r="D9852" s="12">
        <v>44012</v>
      </c>
      <c r="E9852" t="s">
        <v>20</v>
      </c>
      <c r="F9852" t="s">
        <v>59</v>
      </c>
      <c r="G9852" t="s">
        <v>59</v>
      </c>
      <c r="H9852" t="s">
        <v>87</v>
      </c>
      <c r="I9852" t="s">
        <v>61</v>
      </c>
      <c r="J9852" t="s">
        <v>62</v>
      </c>
      <c r="K9852" t="s">
        <v>63</v>
      </c>
      <c r="L9852" t="s">
        <v>64</v>
      </c>
      <c r="M9852" t="s">
        <v>101</v>
      </c>
      <c r="N9852" t="s">
        <v>102</v>
      </c>
      <c r="O9852" t="s">
        <v>93</v>
      </c>
      <c r="P9852" t="s">
        <v>532</v>
      </c>
      <c r="Q9852" t="s">
        <v>533</v>
      </c>
      <c r="R9852" t="s">
        <v>70</v>
      </c>
      <c r="S9852">
        <v>33306.346194933998</v>
      </c>
      <c r="T9852">
        <v>1.5886330914567</v>
      </c>
      <c r="U9852">
        <v>26.198824745745</v>
      </c>
      <c r="V9852">
        <v>1271.2916139623001</v>
      </c>
      <c r="W9852">
        <v>0</v>
      </c>
    </row>
    <row r="9853" spans="3:23" x14ac:dyDescent="0.35">
      <c r="C9853" s="12">
        <v>43739</v>
      </c>
      <c r="D9853" s="12">
        <v>43769</v>
      </c>
      <c r="E9853" t="s">
        <v>20</v>
      </c>
      <c r="F9853" t="s">
        <v>59</v>
      </c>
      <c r="G9853" t="s">
        <v>59</v>
      </c>
      <c r="H9853" t="s">
        <v>87</v>
      </c>
      <c r="I9853" t="s">
        <v>61</v>
      </c>
      <c r="J9853" t="s">
        <v>62</v>
      </c>
      <c r="K9853" t="s">
        <v>63</v>
      </c>
      <c r="L9853" t="s">
        <v>64</v>
      </c>
      <c r="M9853" t="s">
        <v>82</v>
      </c>
      <c r="N9853" t="s">
        <v>292</v>
      </c>
      <c r="O9853" t="s">
        <v>293</v>
      </c>
      <c r="P9853" t="s">
        <v>294</v>
      </c>
      <c r="Q9853" t="s">
        <v>295</v>
      </c>
      <c r="R9853" t="s">
        <v>70</v>
      </c>
      <c r="S9853">
        <v>33304.866337341002</v>
      </c>
      <c r="T9853">
        <v>7.1974974239355003</v>
      </c>
      <c r="U9853">
        <v>22.682999576802001</v>
      </c>
      <c r="V9853">
        <v>1468.2743446065999</v>
      </c>
      <c r="W9853">
        <v>0</v>
      </c>
    </row>
    <row r="9854" spans="3:23" x14ac:dyDescent="0.35">
      <c r="C9854" s="12">
        <v>43922</v>
      </c>
      <c r="D9854" s="12">
        <v>43951</v>
      </c>
      <c r="E9854" t="s">
        <v>20</v>
      </c>
      <c r="F9854" t="s">
        <v>59</v>
      </c>
      <c r="G9854" t="s">
        <v>59</v>
      </c>
      <c r="H9854" t="s">
        <v>87</v>
      </c>
      <c r="I9854" t="s">
        <v>61</v>
      </c>
      <c r="J9854" t="s">
        <v>62</v>
      </c>
      <c r="K9854" t="s">
        <v>63</v>
      </c>
      <c r="L9854" t="s">
        <v>64</v>
      </c>
      <c r="M9854" t="s">
        <v>65</v>
      </c>
      <c r="N9854" t="s">
        <v>66</v>
      </c>
      <c r="O9854" t="s">
        <v>67</v>
      </c>
      <c r="P9854" t="s">
        <v>296</v>
      </c>
      <c r="Q9854" t="s">
        <v>297</v>
      </c>
      <c r="R9854" t="s">
        <v>70</v>
      </c>
      <c r="S9854">
        <v>33304.285024072</v>
      </c>
      <c r="T9854">
        <v>5.3926388225387996</v>
      </c>
      <c r="U9854">
        <v>68.896940733796995</v>
      </c>
      <c r="V9854">
        <v>483.39279900327</v>
      </c>
      <c r="W9854">
        <v>0</v>
      </c>
    </row>
    <row r="9855" spans="3:23" x14ac:dyDescent="0.35">
      <c r="C9855" s="12">
        <v>44378</v>
      </c>
      <c r="D9855" s="12">
        <v>44408</v>
      </c>
      <c r="E9855" t="s">
        <v>21</v>
      </c>
      <c r="F9855" t="s">
        <v>59</v>
      </c>
      <c r="G9855" t="s">
        <v>59</v>
      </c>
      <c r="H9855" t="s">
        <v>60</v>
      </c>
      <c r="I9855" t="s">
        <v>61</v>
      </c>
      <c r="J9855" t="s">
        <v>62</v>
      </c>
      <c r="K9855" t="s">
        <v>63</v>
      </c>
      <c r="L9855" t="s">
        <v>64</v>
      </c>
      <c r="M9855" t="s">
        <v>82</v>
      </c>
      <c r="N9855" t="s">
        <v>246</v>
      </c>
      <c r="O9855" t="s">
        <v>112</v>
      </c>
      <c r="P9855" t="s">
        <v>383</v>
      </c>
      <c r="Q9855" t="s">
        <v>384</v>
      </c>
      <c r="R9855" t="s">
        <v>70</v>
      </c>
      <c r="S9855">
        <v>33297.547902694998</v>
      </c>
      <c r="T9855">
        <v>4.6919561225065003</v>
      </c>
      <c r="U9855">
        <v>203.64169817465</v>
      </c>
      <c r="V9855">
        <v>163.51046078067</v>
      </c>
      <c r="W9855">
        <v>0</v>
      </c>
    </row>
    <row r="9856" spans="3:23" x14ac:dyDescent="0.35">
      <c r="C9856" s="12">
        <v>44228</v>
      </c>
      <c r="D9856" s="12">
        <v>44255</v>
      </c>
      <c r="E9856" t="s">
        <v>21</v>
      </c>
      <c r="F9856" t="s">
        <v>59</v>
      </c>
      <c r="G9856" t="s">
        <v>59</v>
      </c>
      <c r="H9856" t="s">
        <v>60</v>
      </c>
      <c r="I9856" t="s">
        <v>61</v>
      </c>
      <c r="J9856" t="s">
        <v>62</v>
      </c>
      <c r="K9856" t="s">
        <v>63</v>
      </c>
      <c r="L9856" t="s">
        <v>64</v>
      </c>
      <c r="M9856" t="s">
        <v>82</v>
      </c>
      <c r="N9856" t="s">
        <v>464</v>
      </c>
      <c r="O9856" t="s">
        <v>465</v>
      </c>
      <c r="P9856" t="s">
        <v>466</v>
      </c>
      <c r="Q9856" t="s">
        <v>467</v>
      </c>
      <c r="R9856" t="s">
        <v>70</v>
      </c>
      <c r="S9856">
        <v>33289.264945326999</v>
      </c>
      <c r="T9856">
        <v>5.4788485453778</v>
      </c>
      <c r="U9856">
        <v>22.390370657428001</v>
      </c>
      <c r="V9856">
        <v>1486.7670327861999</v>
      </c>
      <c r="W9856">
        <v>0</v>
      </c>
    </row>
    <row r="9857" spans="3:23" x14ac:dyDescent="0.35">
      <c r="C9857" s="12">
        <v>44197</v>
      </c>
      <c r="D9857" s="12">
        <v>44227</v>
      </c>
      <c r="E9857" t="s">
        <v>21</v>
      </c>
      <c r="F9857" t="s">
        <v>59</v>
      </c>
      <c r="G9857" t="s">
        <v>59</v>
      </c>
      <c r="H9857" t="s">
        <v>76</v>
      </c>
      <c r="I9857" t="s">
        <v>61</v>
      </c>
      <c r="J9857" t="s">
        <v>62</v>
      </c>
      <c r="K9857" t="s">
        <v>63</v>
      </c>
      <c r="L9857" t="s">
        <v>64</v>
      </c>
      <c r="M9857" t="s">
        <v>88</v>
      </c>
      <c r="N9857" t="s">
        <v>89</v>
      </c>
      <c r="O9857" t="s">
        <v>67</v>
      </c>
      <c r="P9857" t="s">
        <v>244</v>
      </c>
      <c r="Q9857" t="s">
        <v>245</v>
      </c>
      <c r="R9857" t="s">
        <v>70</v>
      </c>
      <c r="S9857">
        <v>33271.957030612997</v>
      </c>
      <c r="T9857">
        <v>19.210329969846001</v>
      </c>
      <c r="U9857">
        <v>27.361139539202</v>
      </c>
      <c r="V9857">
        <v>1216.0296534047</v>
      </c>
      <c r="W9857">
        <v>0</v>
      </c>
    </row>
    <row r="9858" spans="3:23" x14ac:dyDescent="0.35">
      <c r="C9858" s="12">
        <v>44409</v>
      </c>
      <c r="D9858" s="12">
        <v>44439</v>
      </c>
      <c r="E9858" t="s">
        <v>21</v>
      </c>
      <c r="F9858" t="s">
        <v>59</v>
      </c>
      <c r="G9858" t="s">
        <v>59</v>
      </c>
      <c r="H9858" t="s">
        <v>76</v>
      </c>
      <c r="I9858" t="s">
        <v>61</v>
      </c>
      <c r="J9858" t="s">
        <v>62</v>
      </c>
      <c r="K9858" t="s">
        <v>63</v>
      </c>
      <c r="L9858" t="s">
        <v>64</v>
      </c>
      <c r="M9858" t="s">
        <v>96</v>
      </c>
      <c r="N9858" t="s">
        <v>97</v>
      </c>
      <c r="O9858" t="s">
        <v>98</v>
      </c>
      <c r="P9858" t="s">
        <v>353</v>
      </c>
      <c r="Q9858" t="s">
        <v>354</v>
      </c>
      <c r="R9858" t="s">
        <v>70</v>
      </c>
      <c r="S9858">
        <v>33266.540326887</v>
      </c>
      <c r="T9858">
        <v>16.883807095047999</v>
      </c>
      <c r="U9858">
        <v>340.21001549611998</v>
      </c>
      <c r="V9858">
        <v>97.782366219807002</v>
      </c>
      <c r="W9858">
        <v>0</v>
      </c>
    </row>
    <row r="9859" spans="3:23" x14ac:dyDescent="0.35">
      <c r="C9859" s="12">
        <v>43435</v>
      </c>
      <c r="D9859" s="12">
        <v>43465</v>
      </c>
      <c r="E9859" t="s">
        <v>75</v>
      </c>
      <c r="F9859" t="s">
        <v>59</v>
      </c>
      <c r="G9859" t="s">
        <v>59</v>
      </c>
      <c r="H9859" t="s">
        <v>76</v>
      </c>
      <c r="I9859" t="s">
        <v>61</v>
      </c>
      <c r="J9859" t="s">
        <v>62</v>
      </c>
      <c r="K9859" t="s">
        <v>63</v>
      </c>
      <c r="L9859" t="s">
        <v>64</v>
      </c>
      <c r="M9859" t="s">
        <v>77</v>
      </c>
      <c r="N9859" t="s">
        <v>78</v>
      </c>
      <c r="O9859" t="s">
        <v>79</v>
      </c>
      <c r="P9859" t="s">
        <v>343</v>
      </c>
      <c r="Q9859" t="s">
        <v>344</v>
      </c>
      <c r="R9859" t="s">
        <v>70</v>
      </c>
      <c r="S9859">
        <v>33260.737783878001</v>
      </c>
      <c r="T9859">
        <v>11.541453973037999</v>
      </c>
      <c r="U9859">
        <v>23.999599839936</v>
      </c>
      <c r="V9859">
        <v>1385.8871816909</v>
      </c>
      <c r="W9859">
        <v>0</v>
      </c>
    </row>
    <row r="9860" spans="3:23" x14ac:dyDescent="0.35">
      <c r="C9860" s="12">
        <v>43862</v>
      </c>
      <c r="D9860" s="12">
        <v>43890</v>
      </c>
      <c r="E9860" t="s">
        <v>20</v>
      </c>
      <c r="F9860" t="s">
        <v>59</v>
      </c>
      <c r="G9860" t="s">
        <v>59</v>
      </c>
      <c r="H9860" t="s">
        <v>60</v>
      </c>
      <c r="I9860" t="s">
        <v>61</v>
      </c>
      <c r="J9860" t="s">
        <v>62</v>
      </c>
      <c r="K9860" t="s">
        <v>63</v>
      </c>
      <c r="L9860" t="s">
        <v>64</v>
      </c>
      <c r="M9860" t="s">
        <v>82</v>
      </c>
      <c r="N9860" t="s">
        <v>328</v>
      </c>
      <c r="O9860" t="s">
        <v>328</v>
      </c>
      <c r="P9860" t="s">
        <v>329</v>
      </c>
      <c r="Q9860" t="s">
        <v>330</v>
      </c>
      <c r="R9860" t="s">
        <v>70</v>
      </c>
      <c r="S9860">
        <v>33251.145479466999</v>
      </c>
      <c r="T9860">
        <v>8.8481377388068001</v>
      </c>
      <c r="U9860">
        <v>58.671778072659997</v>
      </c>
      <c r="V9860">
        <v>566.73151166968</v>
      </c>
      <c r="W9860">
        <v>0</v>
      </c>
    </row>
    <row r="9861" spans="3:23" x14ac:dyDescent="0.35">
      <c r="C9861" s="12">
        <v>44287</v>
      </c>
      <c r="D9861" s="12">
        <v>44316</v>
      </c>
      <c r="E9861" t="s">
        <v>21</v>
      </c>
      <c r="F9861" t="s">
        <v>59</v>
      </c>
      <c r="G9861" t="s">
        <v>59</v>
      </c>
      <c r="H9861" t="s">
        <v>60</v>
      </c>
      <c r="I9861" t="s">
        <v>61</v>
      </c>
      <c r="J9861" t="s">
        <v>62</v>
      </c>
      <c r="K9861" t="s">
        <v>63</v>
      </c>
      <c r="L9861" t="s">
        <v>64</v>
      </c>
      <c r="M9861" t="s">
        <v>82</v>
      </c>
      <c r="N9861" t="s">
        <v>328</v>
      </c>
      <c r="O9861" t="s">
        <v>328</v>
      </c>
      <c r="P9861" t="s">
        <v>395</v>
      </c>
      <c r="Q9861" t="s">
        <v>396</v>
      </c>
      <c r="R9861" t="s">
        <v>70</v>
      </c>
      <c r="S9861">
        <v>33241.562869594003</v>
      </c>
      <c r="T9861">
        <v>10.018859492002001</v>
      </c>
      <c r="U9861">
        <v>40.018447468086997</v>
      </c>
      <c r="V9861">
        <v>830.65598424582004</v>
      </c>
      <c r="W9861">
        <v>0</v>
      </c>
    </row>
    <row r="9862" spans="3:23" x14ac:dyDescent="0.35">
      <c r="C9862" s="12">
        <v>43770</v>
      </c>
      <c r="D9862" s="12">
        <v>43799</v>
      </c>
      <c r="E9862" t="s">
        <v>20</v>
      </c>
      <c r="F9862" t="s">
        <v>59</v>
      </c>
      <c r="G9862" t="s">
        <v>59</v>
      </c>
      <c r="H9862" t="s">
        <v>76</v>
      </c>
      <c r="I9862" t="s">
        <v>61</v>
      </c>
      <c r="J9862" t="s">
        <v>62</v>
      </c>
      <c r="K9862" t="s">
        <v>63</v>
      </c>
      <c r="L9862" t="s">
        <v>64</v>
      </c>
      <c r="M9862" t="s">
        <v>82</v>
      </c>
      <c r="N9862" t="s">
        <v>124</v>
      </c>
      <c r="O9862" t="s">
        <v>108</v>
      </c>
      <c r="P9862" t="s">
        <v>302</v>
      </c>
      <c r="Q9862" t="s">
        <v>303</v>
      </c>
      <c r="R9862" t="s">
        <v>70</v>
      </c>
      <c r="S9862">
        <v>33238.904389732998</v>
      </c>
      <c r="T9862">
        <v>9.3339771955204007</v>
      </c>
      <c r="U9862">
        <v>145.37905032721</v>
      </c>
      <c r="V9862">
        <v>228.63613646479001</v>
      </c>
      <c r="W9862">
        <v>0</v>
      </c>
    </row>
    <row r="9863" spans="3:23" x14ac:dyDescent="0.35">
      <c r="C9863" s="12">
        <v>44256</v>
      </c>
      <c r="D9863" s="12">
        <v>44286</v>
      </c>
      <c r="E9863" t="s">
        <v>21</v>
      </c>
      <c r="F9863" t="s">
        <v>59</v>
      </c>
      <c r="G9863" t="s">
        <v>59</v>
      </c>
      <c r="H9863" t="s">
        <v>76</v>
      </c>
      <c r="I9863" t="s">
        <v>61</v>
      </c>
      <c r="J9863" t="s">
        <v>62</v>
      </c>
      <c r="K9863" t="s">
        <v>63</v>
      </c>
      <c r="L9863" t="s">
        <v>64</v>
      </c>
      <c r="M9863" t="s">
        <v>82</v>
      </c>
      <c r="N9863" t="s">
        <v>124</v>
      </c>
      <c r="O9863" t="s">
        <v>108</v>
      </c>
      <c r="P9863" t="s">
        <v>302</v>
      </c>
      <c r="Q9863" t="s">
        <v>303</v>
      </c>
      <c r="R9863" t="s">
        <v>70</v>
      </c>
      <c r="S9863">
        <v>33237.956932134999</v>
      </c>
      <c r="T9863">
        <v>8.9850434685849994</v>
      </c>
      <c r="U9863">
        <v>163.0168876457</v>
      </c>
      <c r="V9863">
        <v>203.89272186555999</v>
      </c>
      <c r="W9863">
        <v>0</v>
      </c>
    </row>
    <row r="9864" spans="3:23" x14ac:dyDescent="0.35">
      <c r="C9864" s="12">
        <v>43862</v>
      </c>
      <c r="D9864" s="12">
        <v>43890</v>
      </c>
      <c r="E9864" t="s">
        <v>20</v>
      </c>
      <c r="F9864" t="s">
        <v>59</v>
      </c>
      <c r="G9864" t="s">
        <v>59</v>
      </c>
      <c r="H9864" t="s">
        <v>87</v>
      </c>
      <c r="I9864" t="s">
        <v>61</v>
      </c>
      <c r="J9864" t="s">
        <v>62</v>
      </c>
      <c r="K9864" t="s">
        <v>63</v>
      </c>
      <c r="L9864" t="s">
        <v>64</v>
      </c>
      <c r="M9864" t="s">
        <v>77</v>
      </c>
      <c r="N9864" t="s">
        <v>78</v>
      </c>
      <c r="O9864" t="s">
        <v>79</v>
      </c>
      <c r="P9864" t="s">
        <v>271</v>
      </c>
      <c r="Q9864" t="s">
        <v>272</v>
      </c>
      <c r="R9864" t="s">
        <v>70</v>
      </c>
      <c r="S9864">
        <v>33237.698771625001</v>
      </c>
      <c r="T9864">
        <v>4.5543091544927998</v>
      </c>
      <c r="U9864">
        <v>22.382513552386001</v>
      </c>
      <c r="V9864">
        <v>1484.9850841744001</v>
      </c>
      <c r="W9864">
        <v>0</v>
      </c>
    </row>
    <row r="9865" spans="3:23" x14ac:dyDescent="0.35">
      <c r="C9865" s="12">
        <v>43800</v>
      </c>
      <c r="D9865" s="12">
        <v>43830</v>
      </c>
      <c r="E9865" t="s">
        <v>20</v>
      </c>
      <c r="F9865" t="s">
        <v>59</v>
      </c>
      <c r="G9865" t="s">
        <v>59</v>
      </c>
      <c r="H9865" t="s">
        <v>87</v>
      </c>
      <c r="I9865" t="s">
        <v>61</v>
      </c>
      <c r="J9865" t="s">
        <v>62</v>
      </c>
      <c r="K9865" t="s">
        <v>63</v>
      </c>
      <c r="L9865" t="s">
        <v>64</v>
      </c>
      <c r="M9865" t="s">
        <v>82</v>
      </c>
      <c r="N9865" t="s">
        <v>292</v>
      </c>
      <c r="O9865" t="s">
        <v>293</v>
      </c>
      <c r="P9865" t="s">
        <v>294</v>
      </c>
      <c r="Q9865" t="s">
        <v>295</v>
      </c>
      <c r="R9865" t="s">
        <v>70</v>
      </c>
      <c r="S9865">
        <v>33225.881859186004</v>
      </c>
      <c r="T9865">
        <v>6.9367550393007003</v>
      </c>
      <c r="U9865">
        <v>22.491100207288</v>
      </c>
      <c r="V9865">
        <v>1477.2901971429001</v>
      </c>
      <c r="W9865">
        <v>0</v>
      </c>
    </row>
    <row r="9866" spans="3:23" x14ac:dyDescent="0.35">
      <c r="C9866" s="12">
        <v>43586</v>
      </c>
      <c r="D9866" s="12">
        <v>43616</v>
      </c>
      <c r="E9866" t="s">
        <v>75</v>
      </c>
      <c r="F9866" t="s">
        <v>59</v>
      </c>
      <c r="G9866" t="s">
        <v>59</v>
      </c>
      <c r="H9866" t="s">
        <v>60</v>
      </c>
      <c r="I9866" t="s">
        <v>61</v>
      </c>
      <c r="J9866" t="s">
        <v>62</v>
      </c>
      <c r="K9866" t="s">
        <v>63</v>
      </c>
      <c r="L9866" t="s">
        <v>64</v>
      </c>
      <c r="M9866" t="s">
        <v>96</v>
      </c>
      <c r="N9866" t="s">
        <v>97</v>
      </c>
      <c r="O9866" t="s">
        <v>98</v>
      </c>
      <c r="P9866" t="s">
        <v>453</v>
      </c>
      <c r="Q9866" t="s">
        <v>454</v>
      </c>
      <c r="R9866" t="s">
        <v>70</v>
      </c>
      <c r="S9866">
        <v>33198.725195999999</v>
      </c>
      <c r="T9866">
        <v>0.51573813804631996</v>
      </c>
      <c r="U9866">
        <v>3019.2736363636</v>
      </c>
      <c r="V9866">
        <v>10.9956</v>
      </c>
      <c r="W9866">
        <v>0</v>
      </c>
    </row>
    <row r="9867" spans="3:23" x14ac:dyDescent="0.35">
      <c r="C9867" s="12">
        <v>43739</v>
      </c>
      <c r="D9867" s="12">
        <v>43769</v>
      </c>
      <c r="E9867" t="s">
        <v>20</v>
      </c>
      <c r="F9867" t="s">
        <v>59</v>
      </c>
      <c r="G9867" t="s">
        <v>59</v>
      </c>
      <c r="H9867" t="s">
        <v>87</v>
      </c>
      <c r="I9867" t="s">
        <v>61</v>
      </c>
      <c r="J9867" t="s">
        <v>62</v>
      </c>
      <c r="K9867" t="s">
        <v>63</v>
      </c>
      <c r="L9867" t="s">
        <v>64</v>
      </c>
      <c r="M9867" t="s">
        <v>96</v>
      </c>
      <c r="N9867" t="s">
        <v>97</v>
      </c>
      <c r="O9867" t="s">
        <v>98</v>
      </c>
      <c r="P9867" t="s">
        <v>265</v>
      </c>
      <c r="Q9867" t="s">
        <v>266</v>
      </c>
      <c r="R9867" t="s">
        <v>70</v>
      </c>
      <c r="S9867">
        <v>33196.688512875997</v>
      </c>
      <c r="T9867">
        <v>2.4934845585929</v>
      </c>
      <c r="U9867">
        <v>125.88698449454</v>
      </c>
      <c r="V9867">
        <v>263.70230922731997</v>
      </c>
      <c r="W9867">
        <v>0</v>
      </c>
    </row>
    <row r="9868" spans="3:23" x14ac:dyDescent="0.35">
      <c r="C9868" s="12">
        <v>44044</v>
      </c>
      <c r="D9868" s="12">
        <v>44074</v>
      </c>
      <c r="E9868" t="s">
        <v>20</v>
      </c>
      <c r="F9868" t="s">
        <v>59</v>
      </c>
      <c r="G9868" t="s">
        <v>59</v>
      </c>
      <c r="H9868" t="s">
        <v>87</v>
      </c>
      <c r="I9868" t="s">
        <v>61</v>
      </c>
      <c r="J9868" t="s">
        <v>62</v>
      </c>
      <c r="K9868" t="s">
        <v>63</v>
      </c>
      <c r="L9868" t="s">
        <v>64</v>
      </c>
      <c r="M9868" t="s">
        <v>137</v>
      </c>
      <c r="N9868" t="s">
        <v>66</v>
      </c>
      <c r="O9868" t="s">
        <v>67</v>
      </c>
      <c r="P9868" t="s">
        <v>261</v>
      </c>
      <c r="Q9868" t="s">
        <v>262</v>
      </c>
      <c r="R9868" t="s">
        <v>70</v>
      </c>
      <c r="S9868">
        <v>33167.732279668002</v>
      </c>
      <c r="T9868">
        <v>10.787420415802</v>
      </c>
      <c r="U9868">
        <v>22.315346320010999</v>
      </c>
      <c r="V9868">
        <v>1486.3194056694999</v>
      </c>
      <c r="W9868">
        <v>0</v>
      </c>
    </row>
    <row r="9869" spans="3:23" x14ac:dyDescent="0.35">
      <c r="C9869" s="12">
        <v>44409</v>
      </c>
      <c r="D9869" s="12">
        <v>44439</v>
      </c>
      <c r="E9869" t="s">
        <v>21</v>
      </c>
      <c r="F9869" t="s">
        <v>59</v>
      </c>
      <c r="G9869" t="s">
        <v>59</v>
      </c>
      <c r="H9869" t="s">
        <v>60</v>
      </c>
      <c r="I9869" t="s">
        <v>61</v>
      </c>
      <c r="J9869" t="s">
        <v>62</v>
      </c>
      <c r="K9869" t="s">
        <v>63</v>
      </c>
      <c r="L9869" t="s">
        <v>64</v>
      </c>
      <c r="M9869" t="s">
        <v>82</v>
      </c>
      <c r="N9869" t="s">
        <v>441</v>
      </c>
      <c r="O9869" t="s">
        <v>442</v>
      </c>
      <c r="P9869" t="s">
        <v>443</v>
      </c>
      <c r="Q9869" t="s">
        <v>444</v>
      </c>
      <c r="R9869" t="s">
        <v>70</v>
      </c>
      <c r="S9869">
        <v>33154.108675427</v>
      </c>
      <c r="T9869">
        <v>5.7754680722555003</v>
      </c>
      <c r="U9869">
        <v>112.03817104513</v>
      </c>
      <c r="V9869">
        <v>295.91797479514997</v>
      </c>
      <c r="W9869">
        <v>0</v>
      </c>
    </row>
    <row r="9870" spans="3:23" x14ac:dyDescent="0.35">
      <c r="C9870" s="12">
        <v>43800</v>
      </c>
      <c r="D9870" s="12">
        <v>43830</v>
      </c>
      <c r="E9870" t="s">
        <v>20</v>
      </c>
      <c r="F9870" t="s">
        <v>59</v>
      </c>
      <c r="G9870" t="s">
        <v>59</v>
      </c>
      <c r="H9870" t="s">
        <v>87</v>
      </c>
      <c r="I9870" t="s">
        <v>61</v>
      </c>
      <c r="J9870" t="s">
        <v>62</v>
      </c>
      <c r="K9870" t="s">
        <v>63</v>
      </c>
      <c r="L9870" t="s">
        <v>64</v>
      </c>
      <c r="M9870" t="s">
        <v>82</v>
      </c>
      <c r="N9870" t="s">
        <v>120</v>
      </c>
      <c r="O9870" t="s">
        <v>121</v>
      </c>
      <c r="P9870" t="s">
        <v>421</v>
      </c>
      <c r="Q9870" t="s">
        <v>422</v>
      </c>
      <c r="R9870" t="s">
        <v>70</v>
      </c>
      <c r="S9870">
        <v>33151.556878244999</v>
      </c>
      <c r="T9870">
        <v>0.27992418104146999</v>
      </c>
      <c r="U9870">
        <v>1429.3141751095</v>
      </c>
      <c r="V9870">
        <v>23.19403071456</v>
      </c>
      <c r="W9870">
        <v>0</v>
      </c>
    </row>
    <row r="9871" spans="3:23" x14ac:dyDescent="0.35">
      <c r="C9871" s="12">
        <v>44105</v>
      </c>
      <c r="D9871" s="12">
        <v>44135</v>
      </c>
      <c r="E9871" t="s">
        <v>21</v>
      </c>
      <c r="F9871" t="s">
        <v>59</v>
      </c>
      <c r="G9871" t="s">
        <v>59</v>
      </c>
      <c r="H9871" t="s">
        <v>60</v>
      </c>
      <c r="I9871" t="s">
        <v>61</v>
      </c>
      <c r="J9871" t="s">
        <v>62</v>
      </c>
      <c r="K9871" t="s">
        <v>63</v>
      </c>
      <c r="L9871" t="s">
        <v>64</v>
      </c>
      <c r="M9871" t="s">
        <v>88</v>
      </c>
      <c r="N9871" t="s">
        <v>89</v>
      </c>
      <c r="O9871" t="s">
        <v>67</v>
      </c>
      <c r="P9871" t="s">
        <v>249</v>
      </c>
      <c r="Q9871" t="s">
        <v>250</v>
      </c>
      <c r="R9871" t="s">
        <v>70</v>
      </c>
      <c r="S9871">
        <v>33077.202656041001</v>
      </c>
      <c r="T9871">
        <v>11.597714849639001</v>
      </c>
      <c r="U9871">
        <v>31.165925419436</v>
      </c>
      <c r="V9871">
        <v>1061.3258618469999</v>
      </c>
      <c r="W9871">
        <v>0</v>
      </c>
    </row>
    <row r="9872" spans="3:23" x14ac:dyDescent="0.35">
      <c r="C9872" s="12">
        <v>43466</v>
      </c>
      <c r="D9872" s="12">
        <v>43496</v>
      </c>
      <c r="E9872" t="s">
        <v>75</v>
      </c>
      <c r="F9872" t="s">
        <v>59</v>
      </c>
      <c r="G9872" t="s">
        <v>59</v>
      </c>
      <c r="H9872" t="s">
        <v>60</v>
      </c>
      <c r="I9872" t="s">
        <v>61</v>
      </c>
      <c r="J9872" t="s">
        <v>62</v>
      </c>
      <c r="K9872" t="s">
        <v>63</v>
      </c>
      <c r="L9872" t="s">
        <v>64</v>
      </c>
      <c r="M9872" t="s">
        <v>96</v>
      </c>
      <c r="N9872" t="s">
        <v>111</v>
      </c>
      <c r="O9872" t="s">
        <v>112</v>
      </c>
      <c r="P9872" t="s">
        <v>351</v>
      </c>
      <c r="Q9872" t="s">
        <v>352</v>
      </c>
      <c r="R9872" t="s">
        <v>70</v>
      </c>
      <c r="S9872">
        <v>33072.868705178997</v>
      </c>
      <c r="T9872">
        <v>9.3136979883531001</v>
      </c>
      <c r="U9872">
        <v>91.145230631402995</v>
      </c>
      <c r="V9872">
        <v>362.85901605677998</v>
      </c>
      <c r="W9872">
        <v>0</v>
      </c>
    </row>
    <row r="9873" spans="3:23" x14ac:dyDescent="0.35">
      <c r="C9873" s="12">
        <v>44378</v>
      </c>
      <c r="D9873" s="12">
        <v>44408</v>
      </c>
      <c r="E9873" t="s">
        <v>21</v>
      </c>
      <c r="F9873" t="s">
        <v>59</v>
      </c>
      <c r="G9873" t="s">
        <v>59</v>
      </c>
      <c r="H9873" t="s">
        <v>60</v>
      </c>
      <c r="I9873" t="s">
        <v>61</v>
      </c>
      <c r="J9873" t="s">
        <v>62</v>
      </c>
      <c r="K9873" t="s">
        <v>63</v>
      </c>
      <c r="L9873" t="s">
        <v>64</v>
      </c>
      <c r="M9873" t="s">
        <v>82</v>
      </c>
      <c r="N9873" t="s">
        <v>379</v>
      </c>
      <c r="O9873" t="s">
        <v>380</v>
      </c>
      <c r="P9873" t="s">
        <v>472</v>
      </c>
      <c r="Q9873" t="s">
        <v>473</v>
      </c>
      <c r="R9873" t="s">
        <v>70</v>
      </c>
      <c r="S9873">
        <v>33050.213367978999</v>
      </c>
      <c r="T9873">
        <v>3.5489406628174001</v>
      </c>
      <c r="U9873">
        <v>48.297580792224998</v>
      </c>
      <c r="V9873">
        <v>684.30370270844003</v>
      </c>
      <c r="W9873">
        <v>0</v>
      </c>
    </row>
    <row r="9874" spans="3:23" x14ac:dyDescent="0.35">
      <c r="C9874" s="12">
        <v>43497</v>
      </c>
      <c r="D9874" s="12">
        <v>43524</v>
      </c>
      <c r="E9874" t="s">
        <v>75</v>
      </c>
      <c r="F9874" t="s">
        <v>59</v>
      </c>
      <c r="G9874" t="s">
        <v>59</v>
      </c>
      <c r="H9874" t="s">
        <v>60</v>
      </c>
      <c r="I9874" t="s">
        <v>61</v>
      </c>
      <c r="J9874" t="s">
        <v>62</v>
      </c>
      <c r="K9874" t="s">
        <v>63</v>
      </c>
      <c r="L9874" t="s">
        <v>64</v>
      </c>
      <c r="M9874" t="s">
        <v>77</v>
      </c>
      <c r="N9874" t="s">
        <v>78</v>
      </c>
      <c r="O9874" t="s">
        <v>79</v>
      </c>
      <c r="P9874" t="s">
        <v>385</v>
      </c>
      <c r="Q9874" t="s">
        <v>386</v>
      </c>
      <c r="R9874" t="s">
        <v>70</v>
      </c>
      <c r="S9874">
        <v>32995.424017229998</v>
      </c>
      <c r="T9874">
        <v>12.980661174345</v>
      </c>
      <c r="U9874">
        <v>34.078490451115997</v>
      </c>
      <c r="V9874">
        <v>968.21847389516995</v>
      </c>
      <c r="W9874">
        <v>0</v>
      </c>
    </row>
    <row r="9875" spans="3:23" x14ac:dyDescent="0.35">
      <c r="C9875" s="12">
        <v>43586</v>
      </c>
      <c r="D9875" s="12">
        <v>43616</v>
      </c>
      <c r="E9875" t="s">
        <v>75</v>
      </c>
      <c r="F9875" t="s">
        <v>59</v>
      </c>
      <c r="G9875" t="s">
        <v>59</v>
      </c>
      <c r="H9875" t="s">
        <v>87</v>
      </c>
      <c r="I9875" t="s">
        <v>61</v>
      </c>
      <c r="J9875" t="s">
        <v>62</v>
      </c>
      <c r="K9875" t="s">
        <v>63</v>
      </c>
      <c r="L9875" t="s">
        <v>64</v>
      </c>
      <c r="M9875" t="s">
        <v>82</v>
      </c>
      <c r="N9875" t="s">
        <v>478</v>
      </c>
      <c r="O9875" t="s">
        <v>479</v>
      </c>
      <c r="P9875" t="s">
        <v>480</v>
      </c>
      <c r="Q9875" t="s">
        <v>481</v>
      </c>
      <c r="R9875" t="s">
        <v>70</v>
      </c>
      <c r="S9875">
        <v>32979.452940000003</v>
      </c>
      <c r="T9875">
        <v>6.0305506708566003</v>
      </c>
      <c r="U9875">
        <v>21.577926749509</v>
      </c>
      <c r="V9875">
        <v>1528.3884</v>
      </c>
      <c r="W9875">
        <v>0</v>
      </c>
    </row>
    <row r="9876" spans="3:23" x14ac:dyDescent="0.35">
      <c r="C9876" s="12">
        <v>44409</v>
      </c>
      <c r="D9876" s="12">
        <v>44439</v>
      </c>
      <c r="E9876" t="s">
        <v>21</v>
      </c>
      <c r="F9876" t="s">
        <v>59</v>
      </c>
      <c r="G9876" t="s">
        <v>59</v>
      </c>
      <c r="H9876" t="s">
        <v>87</v>
      </c>
      <c r="I9876" t="s">
        <v>61</v>
      </c>
      <c r="J9876" t="s">
        <v>62</v>
      </c>
      <c r="K9876" t="s">
        <v>63</v>
      </c>
      <c r="L9876" t="s">
        <v>64</v>
      </c>
      <c r="M9876" t="s">
        <v>101</v>
      </c>
      <c r="N9876" t="s">
        <v>102</v>
      </c>
      <c r="O9876" t="s">
        <v>93</v>
      </c>
      <c r="P9876" t="s">
        <v>448</v>
      </c>
      <c r="Q9876" t="s">
        <v>449</v>
      </c>
      <c r="R9876" t="s">
        <v>70</v>
      </c>
      <c r="S9876">
        <v>32977.852836131999</v>
      </c>
      <c r="T9876">
        <v>1.0295220869935999</v>
      </c>
      <c r="U9876">
        <v>20.307968312581998</v>
      </c>
      <c r="V9876">
        <v>1623.8873494648001</v>
      </c>
      <c r="W9876">
        <v>0</v>
      </c>
    </row>
    <row r="9877" spans="3:23" x14ac:dyDescent="0.35">
      <c r="C9877" s="12">
        <v>43586</v>
      </c>
      <c r="D9877" s="12">
        <v>43616</v>
      </c>
      <c r="E9877" t="s">
        <v>75</v>
      </c>
      <c r="F9877" t="s">
        <v>59</v>
      </c>
      <c r="G9877" t="s">
        <v>59</v>
      </c>
      <c r="H9877" t="s">
        <v>60</v>
      </c>
      <c r="I9877" t="s">
        <v>61</v>
      </c>
      <c r="J9877" t="s">
        <v>62</v>
      </c>
      <c r="K9877" t="s">
        <v>63</v>
      </c>
      <c r="L9877" t="s">
        <v>64</v>
      </c>
      <c r="M9877" t="s">
        <v>65</v>
      </c>
      <c r="N9877" t="s">
        <v>66</v>
      </c>
      <c r="O9877" t="s">
        <v>67</v>
      </c>
      <c r="P9877" t="s">
        <v>324</v>
      </c>
      <c r="Q9877" t="s">
        <v>325</v>
      </c>
      <c r="R9877" t="s">
        <v>70</v>
      </c>
      <c r="S9877">
        <v>32938.740241523999</v>
      </c>
      <c r="T9877">
        <v>16.083489535135001</v>
      </c>
      <c r="U9877">
        <v>65.359123046424997</v>
      </c>
      <c r="V9877">
        <v>503.96545587257998</v>
      </c>
      <c r="W9877">
        <v>0</v>
      </c>
    </row>
    <row r="9878" spans="3:23" x14ac:dyDescent="0.35">
      <c r="C9878" s="12">
        <v>43862</v>
      </c>
      <c r="D9878" s="12">
        <v>43890</v>
      </c>
      <c r="E9878" t="s">
        <v>20</v>
      </c>
      <c r="F9878" t="s">
        <v>59</v>
      </c>
      <c r="G9878" t="s">
        <v>59</v>
      </c>
      <c r="H9878" t="s">
        <v>60</v>
      </c>
      <c r="I9878" t="s">
        <v>61</v>
      </c>
      <c r="J9878" t="s">
        <v>62</v>
      </c>
      <c r="K9878" t="s">
        <v>63</v>
      </c>
      <c r="L9878" t="s">
        <v>64</v>
      </c>
      <c r="M9878" t="s">
        <v>96</v>
      </c>
      <c r="N9878" t="s">
        <v>97</v>
      </c>
      <c r="O9878" t="s">
        <v>98</v>
      </c>
      <c r="P9878" t="s">
        <v>419</v>
      </c>
      <c r="Q9878" t="s">
        <v>420</v>
      </c>
      <c r="R9878" t="s">
        <v>70</v>
      </c>
      <c r="S9878">
        <v>32934.714377226002</v>
      </c>
      <c r="T9878">
        <v>2.7577852611789</v>
      </c>
      <c r="U9878">
        <v>233.94642567637001</v>
      </c>
      <c r="V9878">
        <v>140.77887397513001</v>
      </c>
      <c r="W9878">
        <v>0</v>
      </c>
    </row>
    <row r="9879" spans="3:23" x14ac:dyDescent="0.35">
      <c r="C9879" s="12">
        <v>44256</v>
      </c>
      <c r="D9879" s="12">
        <v>44286</v>
      </c>
      <c r="E9879" t="s">
        <v>21</v>
      </c>
      <c r="F9879" t="s">
        <v>59</v>
      </c>
      <c r="G9879" t="s">
        <v>59</v>
      </c>
      <c r="H9879" t="s">
        <v>60</v>
      </c>
      <c r="I9879" t="s">
        <v>61</v>
      </c>
      <c r="J9879" t="s">
        <v>62</v>
      </c>
      <c r="K9879" t="s">
        <v>63</v>
      </c>
      <c r="L9879" t="s">
        <v>64</v>
      </c>
      <c r="M9879" t="s">
        <v>101</v>
      </c>
      <c r="N9879" t="s">
        <v>102</v>
      </c>
      <c r="O9879" t="s">
        <v>93</v>
      </c>
      <c r="P9879" t="s">
        <v>257</v>
      </c>
      <c r="Q9879" t="s">
        <v>258</v>
      </c>
      <c r="R9879" t="s">
        <v>70</v>
      </c>
      <c r="S9879">
        <v>32928.464913164004</v>
      </c>
      <c r="T9879">
        <v>22.161728597873001</v>
      </c>
      <c r="U9879">
        <v>28.35066206094</v>
      </c>
      <c r="V9879">
        <v>1161.4707565694</v>
      </c>
      <c r="W9879">
        <v>0</v>
      </c>
    </row>
    <row r="9880" spans="3:23" x14ac:dyDescent="0.35">
      <c r="C9880" s="12">
        <v>43374</v>
      </c>
      <c r="D9880" s="12">
        <v>43404</v>
      </c>
      <c r="E9880" t="s">
        <v>75</v>
      </c>
      <c r="F9880" t="s">
        <v>59</v>
      </c>
      <c r="G9880" t="s">
        <v>59</v>
      </c>
      <c r="H9880" t="s">
        <v>60</v>
      </c>
      <c r="I9880" t="s">
        <v>61</v>
      </c>
      <c r="J9880" t="s">
        <v>62</v>
      </c>
      <c r="K9880" t="s">
        <v>63</v>
      </c>
      <c r="L9880" t="s">
        <v>64</v>
      </c>
      <c r="M9880" t="s">
        <v>82</v>
      </c>
      <c r="N9880" t="s">
        <v>455</v>
      </c>
      <c r="O9880" t="s">
        <v>455</v>
      </c>
      <c r="P9880" t="s">
        <v>456</v>
      </c>
      <c r="Q9880" t="s">
        <v>457</v>
      </c>
      <c r="R9880" t="s">
        <v>70</v>
      </c>
      <c r="S9880">
        <v>32923.693919261001</v>
      </c>
      <c r="T9880">
        <v>6.1978450648478001</v>
      </c>
      <c r="U9880">
        <v>23.069739513414</v>
      </c>
      <c r="V9880">
        <v>1427.1376536401001</v>
      </c>
      <c r="W9880">
        <v>0</v>
      </c>
    </row>
    <row r="9881" spans="3:23" x14ac:dyDescent="0.35">
      <c r="C9881" s="12">
        <v>43678</v>
      </c>
      <c r="D9881" s="12">
        <v>43708</v>
      </c>
      <c r="E9881" t="s">
        <v>75</v>
      </c>
      <c r="F9881" t="s">
        <v>59</v>
      </c>
      <c r="G9881" t="s">
        <v>59</v>
      </c>
      <c r="H9881" t="s">
        <v>87</v>
      </c>
      <c r="I9881" t="s">
        <v>61</v>
      </c>
      <c r="J9881" t="s">
        <v>62</v>
      </c>
      <c r="K9881" t="s">
        <v>63</v>
      </c>
      <c r="L9881" t="s">
        <v>64</v>
      </c>
      <c r="M9881" t="s">
        <v>82</v>
      </c>
      <c r="N9881" t="s">
        <v>292</v>
      </c>
      <c r="O9881" t="s">
        <v>293</v>
      </c>
      <c r="P9881" t="s">
        <v>294</v>
      </c>
      <c r="Q9881" t="s">
        <v>295</v>
      </c>
      <c r="R9881" t="s">
        <v>70</v>
      </c>
      <c r="S9881">
        <v>32912.491965904999</v>
      </c>
      <c r="T9881">
        <v>7.4285344668926001</v>
      </c>
      <c r="U9881">
        <v>22.787619253127001</v>
      </c>
      <c r="V9881">
        <v>1444.3146342015</v>
      </c>
      <c r="W9881">
        <v>0</v>
      </c>
    </row>
    <row r="9882" spans="3:23" x14ac:dyDescent="0.35">
      <c r="C9882" s="12">
        <v>44013</v>
      </c>
      <c r="D9882" s="12">
        <v>44043</v>
      </c>
      <c r="E9882" t="s">
        <v>20</v>
      </c>
      <c r="F9882" t="s">
        <v>59</v>
      </c>
      <c r="G9882" t="s">
        <v>59</v>
      </c>
      <c r="H9882" t="s">
        <v>87</v>
      </c>
      <c r="I9882" t="s">
        <v>61</v>
      </c>
      <c r="J9882" t="s">
        <v>62</v>
      </c>
      <c r="K9882" t="s">
        <v>63</v>
      </c>
      <c r="L9882" t="s">
        <v>64</v>
      </c>
      <c r="M9882" t="s">
        <v>82</v>
      </c>
      <c r="N9882" t="s">
        <v>478</v>
      </c>
      <c r="O9882" t="s">
        <v>479</v>
      </c>
      <c r="P9882" t="s">
        <v>480</v>
      </c>
      <c r="Q9882" t="s">
        <v>481</v>
      </c>
      <c r="R9882" t="s">
        <v>70</v>
      </c>
      <c r="S9882">
        <v>32900.814407999998</v>
      </c>
      <c r="T9882">
        <v>4.8392717299549997</v>
      </c>
      <c r="U9882">
        <v>21.711068601583001</v>
      </c>
      <c r="V9882">
        <v>1515.3936000000001</v>
      </c>
      <c r="W9882">
        <v>0</v>
      </c>
    </row>
    <row r="9883" spans="3:23" x14ac:dyDescent="0.35">
      <c r="C9883" s="12">
        <v>43922</v>
      </c>
      <c r="D9883" s="12">
        <v>43951</v>
      </c>
      <c r="E9883" t="s">
        <v>20</v>
      </c>
      <c r="F9883" t="s">
        <v>59</v>
      </c>
      <c r="G9883" t="s">
        <v>59</v>
      </c>
      <c r="H9883" t="s">
        <v>60</v>
      </c>
      <c r="I9883" t="s">
        <v>61</v>
      </c>
      <c r="J9883" t="s">
        <v>62</v>
      </c>
      <c r="K9883" t="s">
        <v>63</v>
      </c>
      <c r="L9883" t="s">
        <v>64</v>
      </c>
      <c r="M9883" t="s">
        <v>88</v>
      </c>
      <c r="N9883" t="s">
        <v>89</v>
      </c>
      <c r="O9883" t="s">
        <v>67</v>
      </c>
      <c r="P9883" t="s">
        <v>314</v>
      </c>
      <c r="Q9883" t="s">
        <v>315</v>
      </c>
      <c r="R9883" t="s">
        <v>70</v>
      </c>
      <c r="S9883">
        <v>32897.244748949</v>
      </c>
      <c r="T9883">
        <v>13.423950764213</v>
      </c>
      <c r="U9883">
        <v>29.477977461706001</v>
      </c>
      <c r="V9883">
        <v>1115.9939582587001</v>
      </c>
      <c r="W9883">
        <v>0</v>
      </c>
    </row>
    <row r="9884" spans="3:23" x14ac:dyDescent="0.35">
      <c r="C9884" s="12">
        <v>44136</v>
      </c>
      <c r="D9884" s="12">
        <v>44165</v>
      </c>
      <c r="E9884" t="s">
        <v>21</v>
      </c>
      <c r="F9884" t="s">
        <v>59</v>
      </c>
      <c r="G9884" t="s">
        <v>59</v>
      </c>
      <c r="H9884" t="s">
        <v>60</v>
      </c>
      <c r="I9884" t="s">
        <v>61</v>
      </c>
      <c r="J9884" t="s">
        <v>62</v>
      </c>
      <c r="K9884" t="s">
        <v>63</v>
      </c>
      <c r="L9884" t="s">
        <v>64</v>
      </c>
      <c r="M9884" t="s">
        <v>77</v>
      </c>
      <c r="N9884" t="s">
        <v>78</v>
      </c>
      <c r="O9884" t="s">
        <v>79</v>
      </c>
      <c r="P9884" t="s">
        <v>320</v>
      </c>
      <c r="Q9884" t="s">
        <v>321</v>
      </c>
      <c r="R9884" t="s">
        <v>70</v>
      </c>
      <c r="S9884">
        <v>32871.628817702003</v>
      </c>
      <c r="T9884">
        <v>7.6317257773194997</v>
      </c>
      <c r="U9884">
        <v>64.299580073583996</v>
      </c>
      <c r="V9884">
        <v>511.22618188305</v>
      </c>
      <c r="W9884">
        <v>0</v>
      </c>
    </row>
    <row r="9885" spans="3:23" x14ac:dyDescent="0.35">
      <c r="C9885" s="12">
        <v>43497</v>
      </c>
      <c r="D9885" s="12">
        <v>43524</v>
      </c>
      <c r="E9885" t="s">
        <v>75</v>
      </c>
      <c r="F9885" t="s">
        <v>59</v>
      </c>
      <c r="G9885" t="s">
        <v>59</v>
      </c>
      <c r="H9885" t="s">
        <v>60</v>
      </c>
      <c r="I9885" t="s">
        <v>61</v>
      </c>
      <c r="J9885" t="s">
        <v>62</v>
      </c>
      <c r="K9885" t="s">
        <v>63</v>
      </c>
      <c r="L9885" t="s">
        <v>64</v>
      </c>
      <c r="M9885" t="s">
        <v>88</v>
      </c>
      <c r="N9885" t="s">
        <v>89</v>
      </c>
      <c r="O9885" t="s">
        <v>67</v>
      </c>
      <c r="P9885" t="s">
        <v>314</v>
      </c>
      <c r="Q9885" t="s">
        <v>315</v>
      </c>
      <c r="R9885" t="s">
        <v>70</v>
      </c>
      <c r="S9885">
        <v>32856.731360575002</v>
      </c>
      <c r="T9885">
        <v>21.822690583756</v>
      </c>
      <c r="U9885">
        <v>28.926503412761999</v>
      </c>
      <c r="V9885">
        <v>1135.8694444237001</v>
      </c>
      <c r="W9885">
        <v>0</v>
      </c>
    </row>
    <row r="9886" spans="3:23" x14ac:dyDescent="0.35">
      <c r="C9886" s="12">
        <v>43739</v>
      </c>
      <c r="D9886" s="12">
        <v>43769</v>
      </c>
      <c r="E9886" t="s">
        <v>20</v>
      </c>
      <c r="F9886" t="s">
        <v>59</v>
      </c>
      <c r="G9886" t="s">
        <v>59</v>
      </c>
      <c r="H9886" t="s">
        <v>60</v>
      </c>
      <c r="I9886" t="s">
        <v>61</v>
      </c>
      <c r="J9886" t="s">
        <v>62</v>
      </c>
      <c r="K9886" t="s">
        <v>63</v>
      </c>
      <c r="L9886" t="s">
        <v>64</v>
      </c>
      <c r="M9886" t="s">
        <v>88</v>
      </c>
      <c r="N9886" t="s">
        <v>89</v>
      </c>
      <c r="O9886" t="s">
        <v>67</v>
      </c>
      <c r="P9886" t="s">
        <v>314</v>
      </c>
      <c r="Q9886" t="s">
        <v>315</v>
      </c>
      <c r="R9886" t="s">
        <v>70</v>
      </c>
      <c r="S9886">
        <v>32854.460567121998</v>
      </c>
      <c r="T9886">
        <v>24.507769262107999</v>
      </c>
      <c r="U9886">
        <v>28.407657716595999</v>
      </c>
      <c r="V9886">
        <v>1156.5353572930001</v>
      </c>
      <c r="W9886">
        <v>0</v>
      </c>
    </row>
    <row r="9887" spans="3:23" x14ac:dyDescent="0.35">
      <c r="C9887" s="12">
        <v>44287</v>
      </c>
      <c r="D9887" s="12">
        <v>44316</v>
      </c>
      <c r="E9887" t="s">
        <v>21</v>
      </c>
      <c r="F9887" t="s">
        <v>59</v>
      </c>
      <c r="G9887" t="s">
        <v>59</v>
      </c>
      <c r="H9887" t="s">
        <v>76</v>
      </c>
      <c r="I9887" t="s">
        <v>61</v>
      </c>
      <c r="J9887" t="s">
        <v>62</v>
      </c>
      <c r="K9887" t="s">
        <v>63</v>
      </c>
      <c r="L9887" t="s">
        <v>64</v>
      </c>
      <c r="M9887" t="s">
        <v>65</v>
      </c>
      <c r="N9887" t="s">
        <v>92</v>
      </c>
      <c r="O9887" t="s">
        <v>93</v>
      </c>
      <c r="P9887" t="s">
        <v>371</v>
      </c>
      <c r="Q9887" t="s">
        <v>372</v>
      </c>
      <c r="R9887" t="s">
        <v>70</v>
      </c>
      <c r="S9887">
        <v>32819.179352186999</v>
      </c>
      <c r="T9887">
        <v>12.355642110224</v>
      </c>
      <c r="U9887">
        <v>352.39869094915002</v>
      </c>
      <c r="V9887">
        <v>93.130820843267003</v>
      </c>
      <c r="W9887">
        <v>0</v>
      </c>
    </row>
    <row r="9888" spans="3:23" x14ac:dyDescent="0.35">
      <c r="C9888" s="12">
        <v>43983</v>
      </c>
      <c r="D9888" s="12">
        <v>44012</v>
      </c>
      <c r="E9888" t="s">
        <v>20</v>
      </c>
      <c r="F9888" t="s">
        <v>59</v>
      </c>
      <c r="G9888" t="s">
        <v>59</v>
      </c>
      <c r="H9888" t="s">
        <v>76</v>
      </c>
      <c r="I9888" t="s">
        <v>61</v>
      </c>
      <c r="J9888" t="s">
        <v>62</v>
      </c>
      <c r="K9888" t="s">
        <v>63</v>
      </c>
      <c r="L9888" t="s">
        <v>64</v>
      </c>
      <c r="M9888" t="s">
        <v>137</v>
      </c>
      <c r="N9888" t="s">
        <v>66</v>
      </c>
      <c r="O9888" t="s">
        <v>67</v>
      </c>
      <c r="P9888" t="s">
        <v>281</v>
      </c>
      <c r="Q9888" t="s">
        <v>282</v>
      </c>
      <c r="R9888" t="s">
        <v>70</v>
      </c>
      <c r="S9888">
        <v>32808.310558705001</v>
      </c>
      <c r="T9888">
        <v>30.786427673658999</v>
      </c>
      <c r="U9888">
        <v>24.060433217772999</v>
      </c>
      <c r="V9888">
        <v>1363.5793778837999</v>
      </c>
      <c r="W9888">
        <v>0</v>
      </c>
    </row>
    <row r="9889" spans="3:23" x14ac:dyDescent="0.35">
      <c r="C9889" s="12">
        <v>44197</v>
      </c>
      <c r="D9889" s="12">
        <v>44227</v>
      </c>
      <c r="E9889" t="s">
        <v>21</v>
      </c>
      <c r="F9889" t="s">
        <v>59</v>
      </c>
      <c r="G9889" t="s">
        <v>59</v>
      </c>
      <c r="H9889" t="s">
        <v>87</v>
      </c>
      <c r="I9889" t="s">
        <v>61</v>
      </c>
      <c r="J9889" t="s">
        <v>62</v>
      </c>
      <c r="K9889" t="s">
        <v>63</v>
      </c>
      <c r="L9889" t="s">
        <v>64</v>
      </c>
      <c r="M9889" t="s">
        <v>101</v>
      </c>
      <c r="N9889" t="s">
        <v>102</v>
      </c>
      <c r="O9889" t="s">
        <v>93</v>
      </c>
      <c r="P9889" t="s">
        <v>263</v>
      </c>
      <c r="Q9889" t="s">
        <v>264</v>
      </c>
      <c r="R9889" t="s">
        <v>70</v>
      </c>
      <c r="S9889">
        <v>32796.779063262002</v>
      </c>
      <c r="T9889">
        <v>3.5544321395092999</v>
      </c>
      <c r="U9889">
        <v>133.07077609857001</v>
      </c>
      <c r="V9889">
        <v>246.46116919741999</v>
      </c>
      <c r="W9889">
        <v>0</v>
      </c>
    </row>
    <row r="9890" spans="3:23" x14ac:dyDescent="0.35">
      <c r="C9890" s="12">
        <v>43709</v>
      </c>
      <c r="D9890" s="12">
        <v>43738</v>
      </c>
      <c r="E9890" t="s">
        <v>75</v>
      </c>
      <c r="F9890" t="s">
        <v>59</v>
      </c>
      <c r="G9890" t="s">
        <v>59</v>
      </c>
      <c r="H9890" t="s">
        <v>76</v>
      </c>
      <c r="I9890" t="s">
        <v>61</v>
      </c>
      <c r="J9890" t="s">
        <v>62</v>
      </c>
      <c r="K9890" t="s">
        <v>63</v>
      </c>
      <c r="L9890" t="s">
        <v>64</v>
      </c>
      <c r="M9890" t="s">
        <v>65</v>
      </c>
      <c r="N9890" t="s">
        <v>66</v>
      </c>
      <c r="O9890" t="s">
        <v>67</v>
      </c>
      <c r="P9890" t="s">
        <v>312</v>
      </c>
      <c r="Q9890" t="s">
        <v>313</v>
      </c>
      <c r="R9890" t="s">
        <v>70</v>
      </c>
      <c r="S9890">
        <v>32791.646978311997</v>
      </c>
      <c r="T9890">
        <v>23.541173002436999</v>
      </c>
      <c r="U9890">
        <v>86.534731663391995</v>
      </c>
      <c r="V9890">
        <v>378.94203111261999</v>
      </c>
      <c r="W9890">
        <v>0</v>
      </c>
    </row>
    <row r="9891" spans="3:23" x14ac:dyDescent="0.35">
      <c r="C9891" s="12">
        <v>43983</v>
      </c>
      <c r="D9891" s="12">
        <v>44012</v>
      </c>
      <c r="E9891" t="s">
        <v>20</v>
      </c>
      <c r="F9891" t="s">
        <v>59</v>
      </c>
      <c r="G9891" t="s">
        <v>59</v>
      </c>
      <c r="H9891" t="s">
        <v>60</v>
      </c>
      <c r="I9891" t="s">
        <v>61</v>
      </c>
      <c r="J9891" t="s">
        <v>62</v>
      </c>
      <c r="K9891" t="s">
        <v>63</v>
      </c>
      <c r="L9891" t="s">
        <v>64</v>
      </c>
      <c r="M9891" t="s">
        <v>101</v>
      </c>
      <c r="N9891" t="s">
        <v>102</v>
      </c>
      <c r="O9891" t="s">
        <v>93</v>
      </c>
      <c r="P9891" t="s">
        <v>308</v>
      </c>
      <c r="Q9891" t="s">
        <v>309</v>
      </c>
      <c r="R9891" t="s">
        <v>70</v>
      </c>
      <c r="S9891">
        <v>32789.079659103998</v>
      </c>
      <c r="T9891">
        <v>6.0198730727719996</v>
      </c>
      <c r="U9891">
        <v>28.169912813479002</v>
      </c>
      <c r="V9891">
        <v>1163.9751914111</v>
      </c>
      <c r="W9891">
        <v>0</v>
      </c>
    </row>
    <row r="9892" spans="3:23" x14ac:dyDescent="0.35">
      <c r="C9892" s="12">
        <v>44409</v>
      </c>
      <c r="D9892" s="12">
        <v>44439</v>
      </c>
      <c r="E9892" t="s">
        <v>21</v>
      </c>
      <c r="F9892" t="s">
        <v>59</v>
      </c>
      <c r="G9892" t="s">
        <v>59</v>
      </c>
      <c r="H9892" t="s">
        <v>60</v>
      </c>
      <c r="I9892" t="s">
        <v>61</v>
      </c>
      <c r="J9892" t="s">
        <v>62</v>
      </c>
      <c r="K9892" t="s">
        <v>63</v>
      </c>
      <c r="L9892" t="s">
        <v>64</v>
      </c>
      <c r="M9892" t="s">
        <v>101</v>
      </c>
      <c r="N9892" t="s">
        <v>102</v>
      </c>
      <c r="O9892" t="s">
        <v>93</v>
      </c>
      <c r="P9892" t="s">
        <v>389</v>
      </c>
      <c r="Q9892" t="s">
        <v>390</v>
      </c>
      <c r="R9892" t="s">
        <v>70</v>
      </c>
      <c r="S9892">
        <v>32758.444993571</v>
      </c>
      <c r="T9892">
        <v>3.7456825378771001</v>
      </c>
      <c r="U9892">
        <v>30.427501244182999</v>
      </c>
      <c r="V9892">
        <v>1076.6064794701001</v>
      </c>
      <c r="W9892">
        <v>0</v>
      </c>
    </row>
    <row r="9893" spans="3:23" x14ac:dyDescent="0.35">
      <c r="C9893" s="12">
        <v>44348</v>
      </c>
      <c r="D9893" s="12">
        <v>44377</v>
      </c>
      <c r="E9893" t="s">
        <v>21</v>
      </c>
      <c r="F9893" t="s">
        <v>59</v>
      </c>
      <c r="G9893" t="s">
        <v>59</v>
      </c>
      <c r="H9893" t="s">
        <v>87</v>
      </c>
      <c r="I9893" t="s">
        <v>61</v>
      </c>
      <c r="J9893" t="s">
        <v>62</v>
      </c>
      <c r="K9893" t="s">
        <v>63</v>
      </c>
      <c r="L9893" t="s">
        <v>64</v>
      </c>
      <c r="M9893" t="s">
        <v>82</v>
      </c>
      <c r="N9893" t="s">
        <v>478</v>
      </c>
      <c r="O9893" t="s">
        <v>479</v>
      </c>
      <c r="P9893" t="s">
        <v>480</v>
      </c>
      <c r="Q9893" t="s">
        <v>481</v>
      </c>
      <c r="R9893" t="s">
        <v>70</v>
      </c>
      <c r="S9893">
        <v>32757.971568000001</v>
      </c>
      <c r="T9893">
        <v>4.9511333702550004</v>
      </c>
      <c r="U9893">
        <v>21.760345285524998</v>
      </c>
      <c r="V9893">
        <v>1505.3976</v>
      </c>
      <c r="W9893">
        <v>0</v>
      </c>
    </row>
    <row r="9894" spans="3:23" x14ac:dyDescent="0.35">
      <c r="C9894" s="12">
        <v>44166</v>
      </c>
      <c r="D9894" s="12">
        <v>44196</v>
      </c>
      <c r="E9894" t="s">
        <v>21</v>
      </c>
      <c r="F9894" t="s">
        <v>59</v>
      </c>
      <c r="G9894" t="s">
        <v>59</v>
      </c>
      <c r="H9894" t="s">
        <v>60</v>
      </c>
      <c r="I9894" t="s">
        <v>61</v>
      </c>
      <c r="J9894" t="s">
        <v>62</v>
      </c>
      <c r="K9894" t="s">
        <v>63</v>
      </c>
      <c r="L9894" t="s">
        <v>64</v>
      </c>
      <c r="M9894" t="s">
        <v>65</v>
      </c>
      <c r="N9894" t="s">
        <v>66</v>
      </c>
      <c r="O9894" t="s">
        <v>67</v>
      </c>
      <c r="P9894" t="s">
        <v>339</v>
      </c>
      <c r="Q9894" t="s">
        <v>340</v>
      </c>
      <c r="R9894" t="s">
        <v>70</v>
      </c>
      <c r="S9894">
        <v>32754.020115055999</v>
      </c>
      <c r="T9894">
        <v>4.5606517351043996</v>
      </c>
      <c r="U9894">
        <v>184.09059836432999</v>
      </c>
      <c r="V9894">
        <v>177.92337254634</v>
      </c>
      <c r="W9894">
        <v>0</v>
      </c>
    </row>
    <row r="9895" spans="3:23" x14ac:dyDescent="0.35">
      <c r="C9895" s="12">
        <v>43374</v>
      </c>
      <c r="D9895" s="12">
        <v>43404</v>
      </c>
      <c r="E9895" t="s">
        <v>75</v>
      </c>
      <c r="F9895" t="s">
        <v>59</v>
      </c>
      <c r="G9895" t="s">
        <v>59</v>
      </c>
      <c r="H9895" t="s">
        <v>76</v>
      </c>
      <c r="I9895" t="s">
        <v>61</v>
      </c>
      <c r="J9895" t="s">
        <v>62</v>
      </c>
      <c r="K9895" t="s">
        <v>63</v>
      </c>
      <c r="L9895" t="s">
        <v>64</v>
      </c>
      <c r="M9895" t="s">
        <v>96</v>
      </c>
      <c r="N9895" t="s">
        <v>97</v>
      </c>
      <c r="O9895" t="s">
        <v>98</v>
      </c>
      <c r="P9895" t="s">
        <v>387</v>
      </c>
      <c r="Q9895" t="s">
        <v>388</v>
      </c>
      <c r="R9895" t="s">
        <v>70</v>
      </c>
      <c r="S9895">
        <v>32727.964022292999</v>
      </c>
      <c r="T9895">
        <v>14.61237297924</v>
      </c>
      <c r="U9895">
        <v>56.071213557694001</v>
      </c>
      <c r="V9895">
        <v>583.68567301683004</v>
      </c>
      <c r="W9895">
        <v>0</v>
      </c>
    </row>
    <row r="9896" spans="3:23" x14ac:dyDescent="0.35">
      <c r="C9896" s="12">
        <v>44105</v>
      </c>
      <c r="D9896" s="12">
        <v>44135</v>
      </c>
      <c r="E9896" t="s">
        <v>21</v>
      </c>
      <c r="F9896" t="s">
        <v>59</v>
      </c>
      <c r="G9896" t="s">
        <v>59</v>
      </c>
      <c r="H9896" t="s">
        <v>60</v>
      </c>
      <c r="I9896" t="s">
        <v>61</v>
      </c>
      <c r="J9896" t="s">
        <v>62</v>
      </c>
      <c r="K9896" t="s">
        <v>63</v>
      </c>
      <c r="L9896" t="s">
        <v>64</v>
      </c>
      <c r="M9896" t="s">
        <v>101</v>
      </c>
      <c r="N9896" t="s">
        <v>102</v>
      </c>
      <c r="O9896" t="s">
        <v>93</v>
      </c>
      <c r="P9896" t="s">
        <v>227</v>
      </c>
      <c r="Q9896" t="s">
        <v>228</v>
      </c>
      <c r="R9896" t="s">
        <v>70</v>
      </c>
      <c r="S9896">
        <v>32701.338828315002</v>
      </c>
      <c r="T9896">
        <v>11.56690111024</v>
      </c>
      <c r="U9896">
        <v>29.787043257126999</v>
      </c>
      <c r="V9896">
        <v>1097.8376922486</v>
      </c>
      <c r="W9896">
        <v>0</v>
      </c>
    </row>
    <row r="9897" spans="3:23" x14ac:dyDescent="0.35">
      <c r="C9897" s="12">
        <v>44228</v>
      </c>
      <c r="D9897" s="12">
        <v>44255</v>
      </c>
      <c r="E9897" t="s">
        <v>21</v>
      </c>
      <c r="F9897" t="s">
        <v>59</v>
      </c>
      <c r="G9897" t="s">
        <v>59</v>
      </c>
      <c r="H9897" t="s">
        <v>60</v>
      </c>
      <c r="I9897" t="s">
        <v>61</v>
      </c>
      <c r="J9897" t="s">
        <v>62</v>
      </c>
      <c r="K9897" t="s">
        <v>63</v>
      </c>
      <c r="L9897" t="s">
        <v>64</v>
      </c>
      <c r="M9897" t="s">
        <v>82</v>
      </c>
      <c r="N9897" t="s">
        <v>379</v>
      </c>
      <c r="O9897" t="s">
        <v>380</v>
      </c>
      <c r="P9897" t="s">
        <v>393</v>
      </c>
      <c r="Q9897" t="s">
        <v>394</v>
      </c>
      <c r="R9897" t="s">
        <v>70</v>
      </c>
      <c r="S9897">
        <v>32697.036846390001</v>
      </c>
      <c r="T9897">
        <v>11.215048120625999</v>
      </c>
      <c r="U9897">
        <v>48.636744408321</v>
      </c>
      <c r="V9897">
        <v>672.27026077007997</v>
      </c>
      <c r="W9897">
        <v>0</v>
      </c>
    </row>
    <row r="9898" spans="3:23" x14ac:dyDescent="0.35">
      <c r="C9898" s="12">
        <v>43922</v>
      </c>
      <c r="D9898" s="12">
        <v>43951</v>
      </c>
      <c r="E9898" t="s">
        <v>20</v>
      </c>
      <c r="F9898" t="s">
        <v>59</v>
      </c>
      <c r="G9898" t="s">
        <v>59</v>
      </c>
      <c r="H9898" t="s">
        <v>60</v>
      </c>
      <c r="I9898" t="s">
        <v>61</v>
      </c>
      <c r="J9898" t="s">
        <v>62</v>
      </c>
      <c r="K9898" t="s">
        <v>63</v>
      </c>
      <c r="L9898" t="s">
        <v>64</v>
      </c>
      <c r="M9898" t="s">
        <v>77</v>
      </c>
      <c r="N9898" t="s">
        <v>78</v>
      </c>
      <c r="O9898" t="s">
        <v>79</v>
      </c>
      <c r="P9898" t="s">
        <v>186</v>
      </c>
      <c r="Q9898" t="s">
        <v>187</v>
      </c>
      <c r="R9898" t="s">
        <v>70</v>
      </c>
      <c r="S9898">
        <v>32692.897518910999</v>
      </c>
      <c r="T9898">
        <v>11.515522426597</v>
      </c>
      <c r="U9898">
        <v>20.629059273987</v>
      </c>
      <c r="V9898">
        <v>1584.7982733819999</v>
      </c>
      <c r="W9898">
        <v>0</v>
      </c>
    </row>
    <row r="9899" spans="3:23" x14ac:dyDescent="0.35">
      <c r="C9899" s="12">
        <v>44378</v>
      </c>
      <c r="D9899" s="12">
        <v>44408</v>
      </c>
      <c r="E9899" t="s">
        <v>21</v>
      </c>
      <c r="F9899" t="s">
        <v>59</v>
      </c>
      <c r="G9899" t="s">
        <v>59</v>
      </c>
      <c r="H9899" t="s">
        <v>76</v>
      </c>
      <c r="I9899" t="s">
        <v>61</v>
      </c>
      <c r="J9899" t="s">
        <v>62</v>
      </c>
      <c r="K9899" t="s">
        <v>63</v>
      </c>
      <c r="L9899" t="s">
        <v>64</v>
      </c>
      <c r="M9899" t="s">
        <v>96</v>
      </c>
      <c r="N9899" t="s">
        <v>97</v>
      </c>
      <c r="O9899" t="s">
        <v>98</v>
      </c>
      <c r="P9899" t="s">
        <v>310</v>
      </c>
      <c r="Q9899" t="s">
        <v>311</v>
      </c>
      <c r="R9899" t="s">
        <v>70</v>
      </c>
      <c r="S9899">
        <v>32659.778428662001</v>
      </c>
      <c r="T9899">
        <v>17.08205896702</v>
      </c>
      <c r="U9899">
        <v>123.33263415627</v>
      </c>
      <c r="V9899">
        <v>264.81051549811002</v>
      </c>
      <c r="W9899">
        <v>0</v>
      </c>
    </row>
    <row r="9900" spans="3:23" x14ac:dyDescent="0.35">
      <c r="C9900" s="12">
        <v>43739</v>
      </c>
      <c r="D9900" s="12">
        <v>43769</v>
      </c>
      <c r="E9900" t="s">
        <v>20</v>
      </c>
      <c r="F9900" t="s">
        <v>59</v>
      </c>
      <c r="G9900" t="s">
        <v>59</v>
      </c>
      <c r="H9900" t="s">
        <v>76</v>
      </c>
      <c r="I9900" t="s">
        <v>61</v>
      </c>
      <c r="J9900" t="s">
        <v>62</v>
      </c>
      <c r="K9900" t="s">
        <v>63</v>
      </c>
      <c r="L9900" t="s">
        <v>64</v>
      </c>
      <c r="M9900" t="s">
        <v>96</v>
      </c>
      <c r="N9900" t="s">
        <v>111</v>
      </c>
      <c r="O9900" t="s">
        <v>112</v>
      </c>
      <c r="P9900" t="s">
        <v>351</v>
      </c>
      <c r="Q9900" t="s">
        <v>352</v>
      </c>
      <c r="R9900" t="s">
        <v>70</v>
      </c>
      <c r="S9900">
        <v>32655.107930617</v>
      </c>
      <c r="T9900">
        <v>21.949702309732999</v>
      </c>
      <c r="U9900">
        <v>81.571618833882994</v>
      </c>
      <c r="V9900">
        <v>400.32438239479001</v>
      </c>
      <c r="W9900">
        <v>0</v>
      </c>
    </row>
    <row r="9901" spans="3:23" x14ac:dyDescent="0.35">
      <c r="C9901" s="12">
        <v>43647</v>
      </c>
      <c r="D9901" s="12">
        <v>43677</v>
      </c>
      <c r="E9901" t="s">
        <v>75</v>
      </c>
      <c r="F9901" t="s">
        <v>59</v>
      </c>
      <c r="G9901" t="s">
        <v>59</v>
      </c>
      <c r="H9901" t="s">
        <v>60</v>
      </c>
      <c r="I9901" t="s">
        <v>61</v>
      </c>
      <c r="J9901" t="s">
        <v>62</v>
      </c>
      <c r="K9901" t="s">
        <v>63</v>
      </c>
      <c r="L9901" t="s">
        <v>64</v>
      </c>
      <c r="M9901" t="s">
        <v>96</v>
      </c>
      <c r="N9901" t="s">
        <v>111</v>
      </c>
      <c r="O9901" t="s">
        <v>112</v>
      </c>
      <c r="P9901" t="s">
        <v>341</v>
      </c>
      <c r="Q9901" t="s">
        <v>342</v>
      </c>
      <c r="R9901" t="s">
        <v>70</v>
      </c>
      <c r="S9901">
        <v>32641.837147741</v>
      </c>
      <c r="T9901">
        <v>7.2530884009876999</v>
      </c>
      <c r="U9901">
        <v>113.13591394216</v>
      </c>
      <c r="V9901">
        <v>288.51879134002002</v>
      </c>
      <c r="W9901">
        <v>0</v>
      </c>
    </row>
    <row r="9902" spans="3:23" x14ac:dyDescent="0.35">
      <c r="C9902" s="12">
        <v>44440</v>
      </c>
      <c r="D9902" s="12">
        <v>44469</v>
      </c>
      <c r="E9902" t="s">
        <v>21</v>
      </c>
      <c r="F9902" t="s">
        <v>59</v>
      </c>
      <c r="G9902" t="s">
        <v>59</v>
      </c>
      <c r="H9902" t="s">
        <v>60</v>
      </c>
      <c r="I9902" t="s">
        <v>61</v>
      </c>
      <c r="J9902" t="s">
        <v>62</v>
      </c>
      <c r="K9902" t="s">
        <v>63</v>
      </c>
      <c r="L9902" t="s">
        <v>64</v>
      </c>
      <c r="M9902" t="s">
        <v>137</v>
      </c>
      <c r="N9902" t="s">
        <v>66</v>
      </c>
      <c r="O9902" t="s">
        <v>67</v>
      </c>
      <c r="P9902" t="s">
        <v>138</v>
      </c>
      <c r="Q9902" t="s">
        <v>139</v>
      </c>
      <c r="R9902" t="s">
        <v>70</v>
      </c>
      <c r="S9902">
        <v>32628.393515357999</v>
      </c>
      <c r="T9902">
        <v>7.2116833646487004</v>
      </c>
      <c r="U9902">
        <v>25.702143597521001</v>
      </c>
      <c r="V9902">
        <v>1269.4814108231001</v>
      </c>
      <c r="W9902">
        <v>0</v>
      </c>
    </row>
    <row r="9903" spans="3:23" x14ac:dyDescent="0.35">
      <c r="C9903" s="12">
        <v>43617</v>
      </c>
      <c r="D9903" s="12">
        <v>43646</v>
      </c>
      <c r="E9903" t="s">
        <v>75</v>
      </c>
      <c r="F9903" t="s">
        <v>59</v>
      </c>
      <c r="G9903" t="s">
        <v>59</v>
      </c>
      <c r="H9903" t="s">
        <v>60</v>
      </c>
      <c r="I9903" t="s">
        <v>61</v>
      </c>
      <c r="J9903" t="s">
        <v>62</v>
      </c>
      <c r="K9903" t="s">
        <v>63</v>
      </c>
      <c r="L9903" t="s">
        <v>64</v>
      </c>
      <c r="M9903" t="s">
        <v>82</v>
      </c>
      <c r="N9903" t="s">
        <v>357</v>
      </c>
      <c r="O9903" t="s">
        <v>357</v>
      </c>
      <c r="P9903" t="s">
        <v>358</v>
      </c>
      <c r="Q9903" t="s">
        <v>359</v>
      </c>
      <c r="R9903" t="s">
        <v>70</v>
      </c>
      <c r="S9903">
        <v>32617.565564061999</v>
      </c>
      <c r="T9903">
        <v>9.2193514058056998</v>
      </c>
      <c r="U9903">
        <v>60.213733435731001</v>
      </c>
      <c r="V9903">
        <v>541.69644868268995</v>
      </c>
      <c r="W9903">
        <v>0</v>
      </c>
    </row>
    <row r="9904" spans="3:23" x14ac:dyDescent="0.35">
      <c r="C9904" s="12">
        <v>44105</v>
      </c>
      <c r="D9904" s="12">
        <v>44135</v>
      </c>
      <c r="E9904" t="s">
        <v>21</v>
      </c>
      <c r="F9904" t="s">
        <v>59</v>
      </c>
      <c r="G9904" t="s">
        <v>59</v>
      </c>
      <c r="H9904" t="s">
        <v>60</v>
      </c>
      <c r="I9904" t="s">
        <v>61</v>
      </c>
      <c r="J9904" t="s">
        <v>62</v>
      </c>
      <c r="K9904" t="s">
        <v>63</v>
      </c>
      <c r="L9904" t="s">
        <v>64</v>
      </c>
      <c r="M9904" t="s">
        <v>101</v>
      </c>
      <c r="N9904" t="s">
        <v>102</v>
      </c>
      <c r="O9904" t="s">
        <v>93</v>
      </c>
      <c r="P9904" t="s">
        <v>322</v>
      </c>
      <c r="Q9904" t="s">
        <v>323</v>
      </c>
      <c r="R9904" t="s">
        <v>70</v>
      </c>
      <c r="S9904">
        <v>32615.888716386002</v>
      </c>
      <c r="T9904">
        <v>6.9084807976471003</v>
      </c>
      <c r="U9904">
        <v>23.521898815526001</v>
      </c>
      <c r="V9904">
        <v>1386.6180180511999</v>
      </c>
      <c r="W9904">
        <v>0</v>
      </c>
    </row>
    <row r="9905" spans="3:23" x14ac:dyDescent="0.35">
      <c r="C9905" s="12">
        <v>43678</v>
      </c>
      <c r="D9905" s="12">
        <v>43708</v>
      </c>
      <c r="E9905" t="s">
        <v>75</v>
      </c>
      <c r="F9905" t="s">
        <v>59</v>
      </c>
      <c r="G9905" t="s">
        <v>59</v>
      </c>
      <c r="H9905" t="s">
        <v>60</v>
      </c>
      <c r="I9905" t="s">
        <v>61</v>
      </c>
      <c r="J9905" t="s">
        <v>62</v>
      </c>
      <c r="K9905" t="s">
        <v>63</v>
      </c>
      <c r="L9905" t="s">
        <v>64</v>
      </c>
      <c r="M9905" t="s">
        <v>82</v>
      </c>
      <c r="N9905" t="s">
        <v>379</v>
      </c>
      <c r="O9905" t="s">
        <v>380</v>
      </c>
      <c r="P9905" t="s">
        <v>472</v>
      </c>
      <c r="Q9905" t="s">
        <v>473</v>
      </c>
      <c r="R9905" t="s">
        <v>70</v>
      </c>
      <c r="S9905">
        <v>32614.918230726998</v>
      </c>
      <c r="T9905">
        <v>3.2777394912756002</v>
      </c>
      <c r="U9905">
        <v>41.524802439878002</v>
      </c>
      <c r="V9905">
        <v>785.43223120565006</v>
      </c>
      <c r="W9905">
        <v>0</v>
      </c>
    </row>
    <row r="9906" spans="3:23" x14ac:dyDescent="0.35">
      <c r="C9906" s="12">
        <v>44105</v>
      </c>
      <c r="D9906" s="12">
        <v>44135</v>
      </c>
      <c r="E9906" t="s">
        <v>21</v>
      </c>
      <c r="F9906" t="s">
        <v>59</v>
      </c>
      <c r="G9906" t="s">
        <v>59</v>
      </c>
      <c r="H9906" t="s">
        <v>60</v>
      </c>
      <c r="I9906" t="s">
        <v>61</v>
      </c>
      <c r="J9906" t="s">
        <v>62</v>
      </c>
      <c r="K9906" t="s">
        <v>63</v>
      </c>
      <c r="L9906" t="s">
        <v>64</v>
      </c>
      <c r="M9906" t="s">
        <v>65</v>
      </c>
      <c r="N9906" t="s">
        <v>92</v>
      </c>
      <c r="O9906" t="s">
        <v>93</v>
      </c>
      <c r="P9906" t="s">
        <v>333</v>
      </c>
      <c r="Q9906" t="s">
        <v>334</v>
      </c>
      <c r="R9906" t="s">
        <v>70</v>
      </c>
      <c r="S9906">
        <v>32609.958707334001</v>
      </c>
      <c r="T9906">
        <v>5.7746941156266001</v>
      </c>
      <c r="U9906">
        <v>66.978143650210995</v>
      </c>
      <c r="V9906">
        <v>486.87462700725001</v>
      </c>
      <c r="W9906">
        <v>0</v>
      </c>
    </row>
    <row r="9907" spans="3:23" x14ac:dyDescent="0.35">
      <c r="C9907" s="12">
        <v>43831</v>
      </c>
      <c r="D9907" s="12">
        <v>43861</v>
      </c>
      <c r="E9907" t="s">
        <v>20</v>
      </c>
      <c r="F9907" t="s">
        <v>59</v>
      </c>
      <c r="G9907" t="s">
        <v>59</v>
      </c>
      <c r="H9907" t="s">
        <v>87</v>
      </c>
      <c r="I9907" t="s">
        <v>61</v>
      </c>
      <c r="J9907" t="s">
        <v>62</v>
      </c>
      <c r="K9907" t="s">
        <v>63</v>
      </c>
      <c r="L9907" t="s">
        <v>64</v>
      </c>
      <c r="M9907" t="s">
        <v>96</v>
      </c>
      <c r="N9907" t="s">
        <v>97</v>
      </c>
      <c r="O9907" t="s">
        <v>98</v>
      </c>
      <c r="P9907" t="s">
        <v>300</v>
      </c>
      <c r="Q9907" t="s">
        <v>301</v>
      </c>
      <c r="R9907" t="s">
        <v>70</v>
      </c>
      <c r="S9907">
        <v>32597.631429706002</v>
      </c>
      <c r="T9907">
        <v>4.6719495994565001</v>
      </c>
      <c r="U9907">
        <v>58.834415228396999</v>
      </c>
      <c r="V9907">
        <v>554.05720109839001</v>
      </c>
      <c r="W9907">
        <v>0</v>
      </c>
    </row>
    <row r="9908" spans="3:23" x14ac:dyDescent="0.35">
      <c r="C9908" s="12">
        <v>43770</v>
      </c>
      <c r="D9908" s="12">
        <v>43799</v>
      </c>
      <c r="E9908" t="s">
        <v>20</v>
      </c>
      <c r="F9908" t="s">
        <v>59</v>
      </c>
      <c r="G9908" t="s">
        <v>59</v>
      </c>
      <c r="H9908" t="s">
        <v>76</v>
      </c>
      <c r="I9908" t="s">
        <v>61</v>
      </c>
      <c r="J9908" t="s">
        <v>62</v>
      </c>
      <c r="K9908" t="s">
        <v>63</v>
      </c>
      <c r="L9908" t="s">
        <v>64</v>
      </c>
      <c r="M9908" t="s">
        <v>65</v>
      </c>
      <c r="N9908" t="s">
        <v>66</v>
      </c>
      <c r="O9908" t="s">
        <v>67</v>
      </c>
      <c r="P9908" t="s">
        <v>339</v>
      </c>
      <c r="Q9908" t="s">
        <v>340</v>
      </c>
      <c r="R9908" t="s">
        <v>70</v>
      </c>
      <c r="S9908">
        <v>32589.715935799999</v>
      </c>
      <c r="T9908">
        <v>18.034735054361001</v>
      </c>
      <c r="U9908">
        <v>194.14452561348</v>
      </c>
      <c r="V9908">
        <v>167.86317220545001</v>
      </c>
      <c r="W9908">
        <v>0</v>
      </c>
    </row>
    <row r="9909" spans="3:23" x14ac:dyDescent="0.35">
      <c r="C9909" s="12">
        <v>43647</v>
      </c>
      <c r="D9909" s="12">
        <v>43677</v>
      </c>
      <c r="E9909" t="s">
        <v>75</v>
      </c>
      <c r="F9909" t="s">
        <v>59</v>
      </c>
      <c r="G9909" t="s">
        <v>59</v>
      </c>
      <c r="H9909" t="s">
        <v>60</v>
      </c>
      <c r="I9909" t="s">
        <v>61</v>
      </c>
      <c r="J9909" t="s">
        <v>62</v>
      </c>
      <c r="K9909" t="s">
        <v>63</v>
      </c>
      <c r="L9909" t="s">
        <v>64</v>
      </c>
      <c r="M9909" t="s">
        <v>96</v>
      </c>
      <c r="N9909" t="s">
        <v>111</v>
      </c>
      <c r="O9909" t="s">
        <v>112</v>
      </c>
      <c r="P9909" t="s">
        <v>331</v>
      </c>
      <c r="Q9909" t="s">
        <v>332</v>
      </c>
      <c r="R9909" t="s">
        <v>70</v>
      </c>
      <c r="S9909">
        <v>32580.417424169002</v>
      </c>
      <c r="T9909">
        <v>11.919245280133</v>
      </c>
      <c r="U9909">
        <v>89.075826524006999</v>
      </c>
      <c r="V9909">
        <v>365.760484023</v>
      </c>
      <c r="W9909">
        <v>0</v>
      </c>
    </row>
    <row r="9910" spans="3:23" x14ac:dyDescent="0.35">
      <c r="C9910" s="12">
        <v>43922</v>
      </c>
      <c r="D9910" s="12">
        <v>43951</v>
      </c>
      <c r="E9910" t="s">
        <v>20</v>
      </c>
      <c r="F9910" t="s">
        <v>59</v>
      </c>
      <c r="G9910" t="s">
        <v>59</v>
      </c>
      <c r="H9910" t="s">
        <v>87</v>
      </c>
      <c r="I9910" t="s">
        <v>61</v>
      </c>
      <c r="J9910" t="s">
        <v>62</v>
      </c>
      <c r="K9910" t="s">
        <v>63</v>
      </c>
      <c r="L9910" t="s">
        <v>64</v>
      </c>
      <c r="M9910" t="s">
        <v>101</v>
      </c>
      <c r="N9910" t="s">
        <v>102</v>
      </c>
      <c r="O9910" t="s">
        <v>93</v>
      </c>
      <c r="P9910" t="s">
        <v>532</v>
      </c>
      <c r="Q9910" t="s">
        <v>533</v>
      </c>
      <c r="R9910" t="s">
        <v>70</v>
      </c>
      <c r="S9910">
        <v>32563.533073615999</v>
      </c>
      <c r="T9910">
        <v>1.9630610688487999</v>
      </c>
      <c r="U9910">
        <v>24.628421664809999</v>
      </c>
      <c r="V9910">
        <v>1322.1932577248001</v>
      </c>
      <c r="W9910">
        <v>0</v>
      </c>
    </row>
    <row r="9911" spans="3:23" x14ac:dyDescent="0.35">
      <c r="C9911" s="12">
        <v>43831</v>
      </c>
      <c r="D9911" s="12">
        <v>43861</v>
      </c>
      <c r="E9911" t="s">
        <v>20</v>
      </c>
      <c r="F9911" t="s">
        <v>59</v>
      </c>
      <c r="G9911" t="s">
        <v>59</v>
      </c>
      <c r="H9911" t="s">
        <v>60</v>
      </c>
      <c r="I9911" t="s">
        <v>61</v>
      </c>
      <c r="J9911" t="s">
        <v>62</v>
      </c>
      <c r="K9911" t="s">
        <v>63</v>
      </c>
      <c r="L9911" t="s">
        <v>64</v>
      </c>
      <c r="M9911" t="s">
        <v>82</v>
      </c>
      <c r="N9911" t="s">
        <v>375</v>
      </c>
      <c r="O9911" t="s">
        <v>376</v>
      </c>
      <c r="P9911" t="s">
        <v>377</v>
      </c>
      <c r="Q9911" t="s">
        <v>378</v>
      </c>
      <c r="R9911" t="s">
        <v>70</v>
      </c>
      <c r="S9911">
        <v>32562.37328738</v>
      </c>
      <c r="T9911">
        <v>15.735309914568001</v>
      </c>
      <c r="U9911">
        <v>20.207055135432999</v>
      </c>
      <c r="V9911">
        <v>1611.4358608484999</v>
      </c>
      <c r="W9911">
        <v>0</v>
      </c>
    </row>
    <row r="9912" spans="3:23" x14ac:dyDescent="0.35">
      <c r="C9912" s="12">
        <v>44013</v>
      </c>
      <c r="D9912" s="12">
        <v>44043</v>
      </c>
      <c r="E9912" t="s">
        <v>20</v>
      </c>
      <c r="F9912" t="s">
        <v>59</v>
      </c>
      <c r="G9912" t="s">
        <v>59</v>
      </c>
      <c r="H9912" t="s">
        <v>87</v>
      </c>
      <c r="I9912" t="s">
        <v>61</v>
      </c>
      <c r="J9912" t="s">
        <v>62</v>
      </c>
      <c r="K9912" t="s">
        <v>63</v>
      </c>
      <c r="L9912" t="s">
        <v>64</v>
      </c>
      <c r="M9912" t="s">
        <v>101</v>
      </c>
      <c r="N9912" t="s">
        <v>102</v>
      </c>
      <c r="O9912" t="s">
        <v>93</v>
      </c>
      <c r="P9912" t="s">
        <v>448</v>
      </c>
      <c r="Q9912" t="s">
        <v>449</v>
      </c>
      <c r="R9912" t="s">
        <v>70</v>
      </c>
      <c r="S9912">
        <v>32540.135863159001</v>
      </c>
      <c r="T9912">
        <v>2.9157638757228002</v>
      </c>
      <c r="U9912">
        <v>27.103526205222</v>
      </c>
      <c r="V9912">
        <v>1200.5868024983999</v>
      </c>
      <c r="W9912">
        <v>0</v>
      </c>
    </row>
    <row r="9913" spans="3:23" x14ac:dyDescent="0.35">
      <c r="C9913" s="12">
        <v>43770</v>
      </c>
      <c r="D9913" s="12">
        <v>43799</v>
      </c>
      <c r="E9913" t="s">
        <v>20</v>
      </c>
      <c r="F9913" t="s">
        <v>59</v>
      </c>
      <c r="G9913" t="s">
        <v>59</v>
      </c>
      <c r="H9913" t="s">
        <v>60</v>
      </c>
      <c r="I9913" t="s">
        <v>61</v>
      </c>
      <c r="J9913" t="s">
        <v>62</v>
      </c>
      <c r="K9913" t="s">
        <v>63</v>
      </c>
      <c r="L9913" t="s">
        <v>64</v>
      </c>
      <c r="M9913" t="s">
        <v>82</v>
      </c>
      <c r="N9913" t="s">
        <v>357</v>
      </c>
      <c r="O9913" t="s">
        <v>357</v>
      </c>
      <c r="P9913" t="s">
        <v>439</v>
      </c>
      <c r="Q9913" t="s">
        <v>440</v>
      </c>
      <c r="R9913" t="s">
        <v>70</v>
      </c>
      <c r="S9913">
        <v>32513.730244128001</v>
      </c>
      <c r="T9913">
        <v>7.7275128933885</v>
      </c>
      <c r="U9913">
        <v>175.60429045603999</v>
      </c>
      <c r="V9913">
        <v>185.15339323254</v>
      </c>
      <c r="W9913">
        <v>0</v>
      </c>
    </row>
    <row r="9914" spans="3:23" x14ac:dyDescent="0.35">
      <c r="C9914" s="12">
        <v>43800</v>
      </c>
      <c r="D9914" s="12">
        <v>43830</v>
      </c>
      <c r="E9914" t="s">
        <v>20</v>
      </c>
      <c r="F9914" t="s">
        <v>59</v>
      </c>
      <c r="G9914" t="s">
        <v>59</v>
      </c>
      <c r="H9914" t="s">
        <v>60</v>
      </c>
      <c r="I9914" t="s">
        <v>61</v>
      </c>
      <c r="J9914" t="s">
        <v>62</v>
      </c>
      <c r="K9914" t="s">
        <v>63</v>
      </c>
      <c r="L9914" t="s">
        <v>64</v>
      </c>
      <c r="M9914" t="s">
        <v>77</v>
      </c>
      <c r="N9914" t="s">
        <v>78</v>
      </c>
      <c r="O9914" t="s">
        <v>79</v>
      </c>
      <c r="P9914" t="s">
        <v>288</v>
      </c>
      <c r="Q9914" t="s">
        <v>289</v>
      </c>
      <c r="R9914" t="s">
        <v>70</v>
      </c>
      <c r="S9914">
        <v>32469.426660233999</v>
      </c>
      <c r="T9914">
        <v>10.777681014839001</v>
      </c>
      <c r="U9914">
        <v>22.750053553497999</v>
      </c>
      <c r="V9914">
        <v>1427.2241858192001</v>
      </c>
      <c r="W9914">
        <v>0</v>
      </c>
    </row>
    <row r="9915" spans="3:23" x14ac:dyDescent="0.35">
      <c r="C9915" s="12">
        <v>43374</v>
      </c>
      <c r="D9915" s="12">
        <v>43404</v>
      </c>
      <c r="E9915" t="s">
        <v>75</v>
      </c>
      <c r="F9915" t="s">
        <v>59</v>
      </c>
      <c r="G9915" t="s">
        <v>59</v>
      </c>
      <c r="H9915" t="s">
        <v>60</v>
      </c>
      <c r="I9915" t="s">
        <v>61</v>
      </c>
      <c r="J9915" t="s">
        <v>62</v>
      </c>
      <c r="K9915" t="s">
        <v>63</v>
      </c>
      <c r="L9915" t="s">
        <v>64</v>
      </c>
      <c r="M9915" t="s">
        <v>77</v>
      </c>
      <c r="N9915" t="s">
        <v>78</v>
      </c>
      <c r="O9915" t="s">
        <v>79</v>
      </c>
      <c r="P9915" t="s">
        <v>519</v>
      </c>
      <c r="Q9915" t="s">
        <v>520</v>
      </c>
      <c r="R9915" t="s">
        <v>70</v>
      </c>
      <c r="S9915">
        <v>32456.828263926</v>
      </c>
      <c r="T9915">
        <v>4.7396207517180997</v>
      </c>
      <c r="U9915">
        <v>33.383801997357999</v>
      </c>
      <c r="V9915">
        <v>972.23282915753998</v>
      </c>
      <c r="W9915">
        <v>0</v>
      </c>
    </row>
    <row r="9916" spans="3:23" x14ac:dyDescent="0.35">
      <c r="C9916" s="12">
        <v>43435</v>
      </c>
      <c r="D9916" s="12">
        <v>43465</v>
      </c>
      <c r="E9916" t="s">
        <v>75</v>
      </c>
      <c r="F9916" t="s">
        <v>59</v>
      </c>
      <c r="G9916" t="s">
        <v>59</v>
      </c>
      <c r="H9916" t="s">
        <v>76</v>
      </c>
      <c r="I9916" t="s">
        <v>61</v>
      </c>
      <c r="J9916" t="s">
        <v>62</v>
      </c>
      <c r="K9916" t="s">
        <v>63</v>
      </c>
      <c r="L9916" t="s">
        <v>64</v>
      </c>
      <c r="M9916" t="s">
        <v>101</v>
      </c>
      <c r="N9916" t="s">
        <v>102</v>
      </c>
      <c r="O9916" t="s">
        <v>93</v>
      </c>
      <c r="P9916" t="s">
        <v>184</v>
      </c>
      <c r="Q9916" t="s">
        <v>185</v>
      </c>
      <c r="R9916" t="s">
        <v>70</v>
      </c>
      <c r="S9916">
        <v>32454.473299330999</v>
      </c>
      <c r="T9916">
        <v>16.159525125213001</v>
      </c>
      <c r="U9916">
        <v>28.202930838758999</v>
      </c>
      <c r="V9916">
        <v>1150.7482497077999</v>
      </c>
      <c r="W9916">
        <v>0</v>
      </c>
    </row>
    <row r="9917" spans="3:23" x14ac:dyDescent="0.35">
      <c r="C9917" s="12">
        <v>44197</v>
      </c>
      <c r="D9917" s="12">
        <v>44227</v>
      </c>
      <c r="E9917" t="s">
        <v>21</v>
      </c>
      <c r="F9917" t="s">
        <v>59</v>
      </c>
      <c r="G9917" t="s">
        <v>59</v>
      </c>
      <c r="H9917" t="s">
        <v>60</v>
      </c>
      <c r="I9917" t="s">
        <v>61</v>
      </c>
      <c r="J9917" t="s">
        <v>62</v>
      </c>
      <c r="K9917" t="s">
        <v>63</v>
      </c>
      <c r="L9917" t="s">
        <v>64</v>
      </c>
      <c r="M9917" t="s">
        <v>82</v>
      </c>
      <c r="N9917" t="s">
        <v>379</v>
      </c>
      <c r="O9917" t="s">
        <v>380</v>
      </c>
      <c r="P9917" t="s">
        <v>393</v>
      </c>
      <c r="Q9917" t="s">
        <v>394</v>
      </c>
      <c r="R9917" t="s">
        <v>70</v>
      </c>
      <c r="S9917">
        <v>32453.188667429</v>
      </c>
      <c r="T9917">
        <v>10.96317604063</v>
      </c>
      <c r="U9917">
        <v>48.433456293577997</v>
      </c>
      <c r="V9917">
        <v>670.05725279473995</v>
      </c>
      <c r="W9917">
        <v>0</v>
      </c>
    </row>
    <row r="9918" spans="3:23" x14ac:dyDescent="0.35">
      <c r="C9918" s="12">
        <v>43739</v>
      </c>
      <c r="D9918" s="12">
        <v>43769</v>
      </c>
      <c r="E9918" t="s">
        <v>20</v>
      </c>
      <c r="F9918" t="s">
        <v>59</v>
      </c>
      <c r="G9918" t="s">
        <v>59</v>
      </c>
      <c r="H9918" t="s">
        <v>76</v>
      </c>
      <c r="I9918" t="s">
        <v>61</v>
      </c>
      <c r="J9918" t="s">
        <v>62</v>
      </c>
      <c r="K9918" t="s">
        <v>63</v>
      </c>
      <c r="L9918" t="s">
        <v>64</v>
      </c>
      <c r="M9918" t="s">
        <v>65</v>
      </c>
      <c r="N9918" t="s">
        <v>92</v>
      </c>
      <c r="O9918" t="s">
        <v>93</v>
      </c>
      <c r="P9918" t="s">
        <v>371</v>
      </c>
      <c r="Q9918" t="s">
        <v>372</v>
      </c>
      <c r="R9918" t="s">
        <v>70</v>
      </c>
      <c r="S9918">
        <v>32431.388810486998</v>
      </c>
      <c r="T9918">
        <v>15.817009976491001</v>
      </c>
      <c r="U9918">
        <v>354.90914526383</v>
      </c>
      <c r="V9918">
        <v>91.379411444520997</v>
      </c>
      <c r="W9918">
        <v>0</v>
      </c>
    </row>
    <row r="9919" spans="3:23" x14ac:dyDescent="0.35">
      <c r="C9919" s="12">
        <v>43586</v>
      </c>
      <c r="D9919" s="12">
        <v>43616</v>
      </c>
      <c r="E9919" t="s">
        <v>75</v>
      </c>
      <c r="F9919" t="s">
        <v>59</v>
      </c>
      <c r="G9919" t="s">
        <v>59</v>
      </c>
      <c r="H9919" t="s">
        <v>60</v>
      </c>
      <c r="I9919" t="s">
        <v>61</v>
      </c>
      <c r="J9919" t="s">
        <v>62</v>
      </c>
      <c r="K9919" t="s">
        <v>63</v>
      </c>
      <c r="L9919" t="s">
        <v>64</v>
      </c>
      <c r="M9919" t="s">
        <v>96</v>
      </c>
      <c r="N9919" t="s">
        <v>97</v>
      </c>
      <c r="O9919" t="s">
        <v>98</v>
      </c>
      <c r="P9919" t="s">
        <v>419</v>
      </c>
      <c r="Q9919" t="s">
        <v>420</v>
      </c>
      <c r="R9919" t="s">
        <v>70</v>
      </c>
      <c r="S9919">
        <v>32420.033673516999</v>
      </c>
      <c r="T9919">
        <v>4.0922362087344002</v>
      </c>
      <c r="U9919">
        <v>232.67252182957</v>
      </c>
      <c r="V9919">
        <v>139.33761244597</v>
      </c>
      <c r="W9919">
        <v>0</v>
      </c>
    </row>
    <row r="9920" spans="3:23" x14ac:dyDescent="0.35">
      <c r="C9920" s="12">
        <v>44075</v>
      </c>
      <c r="D9920" s="12">
        <v>44104</v>
      </c>
      <c r="E9920" t="s">
        <v>20</v>
      </c>
      <c r="F9920" t="s">
        <v>59</v>
      </c>
      <c r="G9920" t="s">
        <v>59</v>
      </c>
      <c r="H9920" t="s">
        <v>76</v>
      </c>
      <c r="I9920" t="s">
        <v>61</v>
      </c>
      <c r="J9920" t="s">
        <v>62</v>
      </c>
      <c r="K9920" t="s">
        <v>63</v>
      </c>
      <c r="L9920" t="s">
        <v>64</v>
      </c>
      <c r="M9920" t="s">
        <v>96</v>
      </c>
      <c r="N9920" t="s">
        <v>97</v>
      </c>
      <c r="O9920" t="s">
        <v>98</v>
      </c>
      <c r="P9920" t="s">
        <v>310</v>
      </c>
      <c r="Q9920" t="s">
        <v>311</v>
      </c>
      <c r="R9920" t="s">
        <v>70</v>
      </c>
      <c r="S9920">
        <v>32415.438764802999</v>
      </c>
      <c r="T9920">
        <v>20.514788779450999</v>
      </c>
      <c r="U9920">
        <v>125.84166279071999</v>
      </c>
      <c r="V9920">
        <v>257.58908493375998</v>
      </c>
      <c r="W9920">
        <v>0</v>
      </c>
    </row>
    <row r="9921" spans="3:23" x14ac:dyDescent="0.35">
      <c r="C9921" s="12">
        <v>43497</v>
      </c>
      <c r="D9921" s="12">
        <v>43524</v>
      </c>
      <c r="E9921" t="s">
        <v>75</v>
      </c>
      <c r="F9921" t="s">
        <v>59</v>
      </c>
      <c r="G9921" t="s">
        <v>59</v>
      </c>
      <c r="H9921" t="s">
        <v>87</v>
      </c>
      <c r="I9921" t="s">
        <v>61</v>
      </c>
      <c r="J9921" t="s">
        <v>62</v>
      </c>
      <c r="K9921" t="s">
        <v>63</v>
      </c>
      <c r="L9921" t="s">
        <v>64</v>
      </c>
      <c r="M9921" t="s">
        <v>82</v>
      </c>
      <c r="N9921" t="s">
        <v>292</v>
      </c>
      <c r="O9921" t="s">
        <v>293</v>
      </c>
      <c r="P9921" t="s">
        <v>294</v>
      </c>
      <c r="Q9921" t="s">
        <v>295</v>
      </c>
      <c r="R9921" t="s">
        <v>70</v>
      </c>
      <c r="S9921">
        <v>32411.477867553</v>
      </c>
      <c r="T9921">
        <v>7.3435706552016002</v>
      </c>
      <c r="U9921">
        <v>22.597271604254001</v>
      </c>
      <c r="V9921">
        <v>1434.3093465075999</v>
      </c>
      <c r="W9921">
        <v>0</v>
      </c>
    </row>
    <row r="9922" spans="3:23" x14ac:dyDescent="0.35">
      <c r="C9922" s="12">
        <v>43466</v>
      </c>
      <c r="D9922" s="12">
        <v>43496</v>
      </c>
      <c r="E9922" t="s">
        <v>75</v>
      </c>
      <c r="F9922" t="s">
        <v>59</v>
      </c>
      <c r="G9922" t="s">
        <v>59</v>
      </c>
      <c r="H9922" t="s">
        <v>60</v>
      </c>
      <c r="I9922" t="s">
        <v>61</v>
      </c>
      <c r="J9922" t="s">
        <v>62</v>
      </c>
      <c r="K9922" t="s">
        <v>63</v>
      </c>
      <c r="L9922" t="s">
        <v>64</v>
      </c>
      <c r="M9922" t="s">
        <v>96</v>
      </c>
      <c r="N9922" t="s">
        <v>97</v>
      </c>
      <c r="O9922" t="s">
        <v>98</v>
      </c>
      <c r="P9922" t="s">
        <v>387</v>
      </c>
      <c r="Q9922" t="s">
        <v>388</v>
      </c>
      <c r="R9922" t="s">
        <v>70</v>
      </c>
      <c r="S9922">
        <v>32399.222227152</v>
      </c>
      <c r="T9922">
        <v>10.095454978863</v>
      </c>
      <c r="U9922">
        <v>56.178375388292999</v>
      </c>
      <c r="V9922">
        <v>576.72052641635003</v>
      </c>
      <c r="W9922">
        <v>0</v>
      </c>
    </row>
    <row r="9923" spans="3:23" x14ac:dyDescent="0.35">
      <c r="C9923" s="12">
        <v>43647</v>
      </c>
      <c r="D9923" s="12">
        <v>43677</v>
      </c>
      <c r="E9923" t="s">
        <v>75</v>
      </c>
      <c r="F9923" t="s">
        <v>59</v>
      </c>
      <c r="G9923" t="s">
        <v>59</v>
      </c>
      <c r="H9923" t="s">
        <v>60</v>
      </c>
      <c r="I9923" t="s">
        <v>61</v>
      </c>
      <c r="J9923" t="s">
        <v>62</v>
      </c>
      <c r="K9923" t="s">
        <v>63</v>
      </c>
      <c r="L9923" t="s">
        <v>64</v>
      </c>
      <c r="M9923" t="s">
        <v>101</v>
      </c>
      <c r="N9923" t="s">
        <v>102</v>
      </c>
      <c r="O9923" t="s">
        <v>93</v>
      </c>
      <c r="P9923" t="s">
        <v>349</v>
      </c>
      <c r="Q9923" t="s">
        <v>350</v>
      </c>
      <c r="R9923" t="s">
        <v>70</v>
      </c>
      <c r="S9923">
        <v>32369.916546998</v>
      </c>
      <c r="T9923">
        <v>9.7025302849502992</v>
      </c>
      <c r="U9923">
        <v>57.610807514567</v>
      </c>
      <c r="V9923">
        <v>561.87229347224002</v>
      </c>
      <c r="W9923">
        <v>0</v>
      </c>
    </row>
    <row r="9924" spans="3:23" x14ac:dyDescent="0.35">
      <c r="C9924" s="12">
        <v>43891</v>
      </c>
      <c r="D9924" s="12">
        <v>43921</v>
      </c>
      <c r="E9924" t="s">
        <v>20</v>
      </c>
      <c r="F9924" t="s">
        <v>59</v>
      </c>
      <c r="G9924" t="s">
        <v>59</v>
      </c>
      <c r="H9924" t="s">
        <v>60</v>
      </c>
      <c r="I9924" t="s">
        <v>61</v>
      </c>
      <c r="J9924" t="s">
        <v>62</v>
      </c>
      <c r="K9924" t="s">
        <v>63</v>
      </c>
      <c r="L9924" t="s">
        <v>64</v>
      </c>
      <c r="M9924" t="s">
        <v>65</v>
      </c>
      <c r="N9924" t="s">
        <v>66</v>
      </c>
      <c r="O9924" t="s">
        <v>67</v>
      </c>
      <c r="P9924" t="s">
        <v>411</v>
      </c>
      <c r="Q9924" t="s">
        <v>412</v>
      </c>
      <c r="R9924" t="s">
        <v>70</v>
      </c>
      <c r="S9924">
        <v>32356.963711642999</v>
      </c>
      <c r="T9924">
        <v>2.6730858582708001</v>
      </c>
      <c r="U9924">
        <v>469.46798272605002</v>
      </c>
      <c r="V9924">
        <v>68.922620715809003</v>
      </c>
      <c r="W9924">
        <v>0</v>
      </c>
    </row>
    <row r="9925" spans="3:23" x14ac:dyDescent="0.35">
      <c r="C9925" s="12">
        <v>43739</v>
      </c>
      <c r="D9925" s="12">
        <v>43769</v>
      </c>
      <c r="E9925" t="s">
        <v>20</v>
      </c>
      <c r="F9925" t="s">
        <v>59</v>
      </c>
      <c r="G9925" t="s">
        <v>59</v>
      </c>
      <c r="H9925" t="s">
        <v>60</v>
      </c>
      <c r="I9925" t="s">
        <v>61</v>
      </c>
      <c r="J9925" t="s">
        <v>62</v>
      </c>
      <c r="K9925" t="s">
        <v>63</v>
      </c>
      <c r="L9925" t="s">
        <v>64</v>
      </c>
      <c r="M9925" t="s">
        <v>96</v>
      </c>
      <c r="N9925" t="s">
        <v>111</v>
      </c>
      <c r="O9925" t="s">
        <v>112</v>
      </c>
      <c r="P9925" t="s">
        <v>417</v>
      </c>
      <c r="Q9925" t="s">
        <v>418</v>
      </c>
      <c r="R9925" t="s">
        <v>70</v>
      </c>
      <c r="S9925">
        <v>32289.968427308999</v>
      </c>
      <c r="T9925">
        <v>7.9445158419463997</v>
      </c>
      <c r="U9925">
        <v>118.18986853174</v>
      </c>
      <c r="V9925">
        <v>273.20419955148998</v>
      </c>
      <c r="W9925">
        <v>0</v>
      </c>
    </row>
    <row r="9926" spans="3:23" x14ac:dyDescent="0.35">
      <c r="C9926" s="12">
        <v>44317</v>
      </c>
      <c r="D9926" s="12">
        <v>44347</v>
      </c>
      <c r="E9926" t="s">
        <v>21</v>
      </c>
      <c r="F9926" t="s">
        <v>59</v>
      </c>
      <c r="G9926" t="s">
        <v>59</v>
      </c>
      <c r="H9926" t="s">
        <v>60</v>
      </c>
      <c r="I9926" t="s">
        <v>61</v>
      </c>
      <c r="J9926" t="s">
        <v>62</v>
      </c>
      <c r="K9926" t="s">
        <v>63</v>
      </c>
      <c r="L9926" t="s">
        <v>64</v>
      </c>
      <c r="M9926" t="s">
        <v>82</v>
      </c>
      <c r="N9926" t="s">
        <v>328</v>
      </c>
      <c r="O9926" t="s">
        <v>328</v>
      </c>
      <c r="P9926" t="s">
        <v>395</v>
      </c>
      <c r="Q9926" t="s">
        <v>396</v>
      </c>
      <c r="R9926" t="s">
        <v>70</v>
      </c>
      <c r="S9926">
        <v>32272.476232764999</v>
      </c>
      <c r="T9926">
        <v>9.8164115550058</v>
      </c>
      <c r="U9926">
        <v>40.934100254283003</v>
      </c>
      <c r="V9926">
        <v>788.40077178411002</v>
      </c>
      <c r="W9926">
        <v>0</v>
      </c>
    </row>
    <row r="9927" spans="3:23" x14ac:dyDescent="0.35">
      <c r="C9927" s="12">
        <v>44075</v>
      </c>
      <c r="D9927" s="12">
        <v>44104</v>
      </c>
      <c r="E9927" t="s">
        <v>20</v>
      </c>
      <c r="F9927" t="s">
        <v>59</v>
      </c>
      <c r="G9927" t="s">
        <v>59</v>
      </c>
      <c r="H9927" t="s">
        <v>60</v>
      </c>
      <c r="I9927" t="s">
        <v>61</v>
      </c>
      <c r="J9927" t="s">
        <v>62</v>
      </c>
      <c r="K9927" t="s">
        <v>63</v>
      </c>
      <c r="L9927" t="s">
        <v>64</v>
      </c>
      <c r="M9927" t="s">
        <v>82</v>
      </c>
      <c r="N9927" t="s">
        <v>328</v>
      </c>
      <c r="O9927" t="s">
        <v>328</v>
      </c>
      <c r="P9927" t="s">
        <v>395</v>
      </c>
      <c r="Q9927" t="s">
        <v>396</v>
      </c>
      <c r="R9927" t="s">
        <v>70</v>
      </c>
      <c r="S9927">
        <v>32247.523517541002</v>
      </c>
      <c r="T9927">
        <v>9.7145603991415008</v>
      </c>
      <c r="U9927">
        <v>40.576094506468998</v>
      </c>
      <c r="V9927">
        <v>794.74192649073996</v>
      </c>
      <c r="W9927">
        <v>0</v>
      </c>
    </row>
    <row r="9928" spans="3:23" x14ac:dyDescent="0.35">
      <c r="C9928" s="12">
        <v>43862</v>
      </c>
      <c r="D9928" s="12">
        <v>43890</v>
      </c>
      <c r="E9928" t="s">
        <v>20</v>
      </c>
      <c r="F9928" t="s">
        <v>59</v>
      </c>
      <c r="G9928" t="s">
        <v>59</v>
      </c>
      <c r="H9928" t="s">
        <v>60</v>
      </c>
      <c r="I9928" t="s">
        <v>61</v>
      </c>
      <c r="J9928" t="s">
        <v>62</v>
      </c>
      <c r="K9928" t="s">
        <v>63</v>
      </c>
      <c r="L9928" t="s">
        <v>64</v>
      </c>
      <c r="M9928" t="s">
        <v>96</v>
      </c>
      <c r="N9928" t="s">
        <v>111</v>
      </c>
      <c r="O9928" t="s">
        <v>112</v>
      </c>
      <c r="P9928" t="s">
        <v>341</v>
      </c>
      <c r="Q9928" t="s">
        <v>342</v>
      </c>
      <c r="R9928" t="s">
        <v>70</v>
      </c>
      <c r="S9928">
        <v>32246.395487364</v>
      </c>
      <c r="T9928">
        <v>8.3805701510011001</v>
      </c>
      <c r="U9928">
        <v>111.04395470219001</v>
      </c>
      <c r="V9928">
        <v>290.39307519122002</v>
      </c>
      <c r="W9928">
        <v>0</v>
      </c>
    </row>
    <row r="9929" spans="3:23" x14ac:dyDescent="0.35">
      <c r="C9929" s="12">
        <v>44166</v>
      </c>
      <c r="D9929" s="12">
        <v>44196</v>
      </c>
      <c r="E9929" t="s">
        <v>21</v>
      </c>
      <c r="F9929" t="s">
        <v>59</v>
      </c>
      <c r="G9929" t="s">
        <v>59</v>
      </c>
      <c r="H9929" t="s">
        <v>60</v>
      </c>
      <c r="I9929" t="s">
        <v>61</v>
      </c>
      <c r="J9929" t="s">
        <v>62</v>
      </c>
      <c r="K9929" t="s">
        <v>63</v>
      </c>
      <c r="L9929" t="s">
        <v>64</v>
      </c>
      <c r="M9929" t="s">
        <v>82</v>
      </c>
      <c r="N9929" t="s">
        <v>379</v>
      </c>
      <c r="O9929" t="s">
        <v>380</v>
      </c>
      <c r="P9929" t="s">
        <v>472</v>
      </c>
      <c r="Q9929" t="s">
        <v>473</v>
      </c>
      <c r="R9929" t="s">
        <v>70</v>
      </c>
      <c r="S9929">
        <v>32242.948226156001</v>
      </c>
      <c r="T9929">
        <v>6.1211745972521996</v>
      </c>
      <c r="U9929">
        <v>40.648771555651997</v>
      </c>
      <c r="V9929">
        <v>793.20842899303</v>
      </c>
      <c r="W9929">
        <v>0</v>
      </c>
    </row>
    <row r="9930" spans="3:23" x14ac:dyDescent="0.35">
      <c r="C9930" s="12">
        <v>44256</v>
      </c>
      <c r="D9930" s="12">
        <v>44286</v>
      </c>
      <c r="E9930" t="s">
        <v>21</v>
      </c>
      <c r="F9930" t="s">
        <v>59</v>
      </c>
      <c r="G9930" t="s">
        <v>59</v>
      </c>
      <c r="H9930" t="s">
        <v>87</v>
      </c>
      <c r="I9930" t="s">
        <v>61</v>
      </c>
      <c r="J9930" t="s">
        <v>62</v>
      </c>
      <c r="K9930" t="s">
        <v>63</v>
      </c>
      <c r="L9930" t="s">
        <v>64</v>
      </c>
      <c r="M9930" t="s">
        <v>82</v>
      </c>
      <c r="N9930" t="s">
        <v>285</v>
      </c>
      <c r="O9930" t="s">
        <v>108</v>
      </c>
      <c r="P9930" t="s">
        <v>286</v>
      </c>
      <c r="Q9930" t="s">
        <v>287</v>
      </c>
      <c r="R9930" t="s">
        <v>70</v>
      </c>
      <c r="S9930">
        <v>32235.396272729002</v>
      </c>
      <c r="T9930">
        <v>7.3097822652033999</v>
      </c>
      <c r="U9930">
        <v>24.159128668609998</v>
      </c>
      <c r="V9930">
        <v>1334.2946558587</v>
      </c>
      <c r="W9930">
        <v>0</v>
      </c>
    </row>
    <row r="9931" spans="3:23" x14ac:dyDescent="0.35">
      <c r="C9931" s="12">
        <v>44044</v>
      </c>
      <c r="D9931" s="12">
        <v>44074</v>
      </c>
      <c r="E9931" t="s">
        <v>20</v>
      </c>
      <c r="F9931" t="s">
        <v>59</v>
      </c>
      <c r="G9931" t="s">
        <v>59</v>
      </c>
      <c r="H9931" t="s">
        <v>87</v>
      </c>
      <c r="I9931" t="s">
        <v>61</v>
      </c>
      <c r="J9931" t="s">
        <v>62</v>
      </c>
      <c r="K9931" t="s">
        <v>63</v>
      </c>
      <c r="L9931" t="s">
        <v>64</v>
      </c>
      <c r="M9931" t="s">
        <v>137</v>
      </c>
      <c r="N9931" t="s">
        <v>66</v>
      </c>
      <c r="O9931" t="s">
        <v>67</v>
      </c>
      <c r="P9931" t="s">
        <v>235</v>
      </c>
      <c r="Q9931" t="s">
        <v>236</v>
      </c>
      <c r="R9931" t="s">
        <v>70</v>
      </c>
      <c r="S9931">
        <v>32228.320845188999</v>
      </c>
      <c r="T9931">
        <v>11.588886687356</v>
      </c>
      <c r="U9931">
        <v>21.517991644447001</v>
      </c>
      <c r="V9931">
        <v>1497.7383288234</v>
      </c>
      <c r="W9931">
        <v>0</v>
      </c>
    </row>
    <row r="9932" spans="3:23" x14ac:dyDescent="0.35">
      <c r="C9932" s="12">
        <v>44228</v>
      </c>
      <c r="D9932" s="12">
        <v>44255</v>
      </c>
      <c r="E9932" t="s">
        <v>21</v>
      </c>
      <c r="F9932" t="s">
        <v>59</v>
      </c>
      <c r="G9932" t="s">
        <v>59</v>
      </c>
      <c r="H9932" t="s">
        <v>87</v>
      </c>
      <c r="I9932" t="s">
        <v>61</v>
      </c>
      <c r="J9932" t="s">
        <v>62</v>
      </c>
      <c r="K9932" t="s">
        <v>63</v>
      </c>
      <c r="L9932" t="s">
        <v>64</v>
      </c>
      <c r="M9932" t="s">
        <v>65</v>
      </c>
      <c r="N9932" t="s">
        <v>66</v>
      </c>
      <c r="O9932" t="s">
        <v>67</v>
      </c>
      <c r="P9932" t="s">
        <v>296</v>
      </c>
      <c r="Q9932" t="s">
        <v>297</v>
      </c>
      <c r="R9932" t="s">
        <v>70</v>
      </c>
      <c r="S9932">
        <v>32224.343707094002</v>
      </c>
      <c r="T9932">
        <v>5.7120910450934996</v>
      </c>
      <c r="U9932">
        <v>74.526072941324003</v>
      </c>
      <c r="V9932">
        <v>432.39020164747001</v>
      </c>
      <c r="W9932">
        <v>0</v>
      </c>
    </row>
    <row r="9933" spans="3:23" x14ac:dyDescent="0.35">
      <c r="C9933" s="12">
        <v>43435</v>
      </c>
      <c r="D9933" s="12">
        <v>43465</v>
      </c>
      <c r="E9933" t="s">
        <v>75</v>
      </c>
      <c r="F9933" t="s">
        <v>59</v>
      </c>
      <c r="G9933" t="s">
        <v>59</v>
      </c>
      <c r="H9933" t="s">
        <v>76</v>
      </c>
      <c r="I9933" t="s">
        <v>61</v>
      </c>
      <c r="J9933" t="s">
        <v>62</v>
      </c>
      <c r="K9933" t="s">
        <v>63</v>
      </c>
      <c r="L9933" t="s">
        <v>64</v>
      </c>
      <c r="M9933" t="s">
        <v>101</v>
      </c>
      <c r="N9933" t="s">
        <v>102</v>
      </c>
      <c r="O9933" t="s">
        <v>93</v>
      </c>
      <c r="P9933" t="s">
        <v>316</v>
      </c>
      <c r="Q9933" t="s">
        <v>317</v>
      </c>
      <c r="R9933" t="s">
        <v>70</v>
      </c>
      <c r="S9933">
        <v>32201.281391444001</v>
      </c>
      <c r="T9933">
        <v>15.895738321874999</v>
      </c>
      <c r="U9933">
        <v>25.499949502147</v>
      </c>
      <c r="V9933">
        <v>1262.7978494127001</v>
      </c>
      <c r="W9933">
        <v>0</v>
      </c>
    </row>
    <row r="9934" spans="3:23" x14ac:dyDescent="0.35">
      <c r="C9934" s="12">
        <v>44378</v>
      </c>
      <c r="D9934" s="12">
        <v>44408</v>
      </c>
      <c r="E9934" t="s">
        <v>21</v>
      </c>
      <c r="F9934" t="s">
        <v>59</v>
      </c>
      <c r="G9934" t="s">
        <v>59</v>
      </c>
      <c r="H9934" t="s">
        <v>76</v>
      </c>
      <c r="I9934" t="s">
        <v>61</v>
      </c>
      <c r="J9934" t="s">
        <v>62</v>
      </c>
      <c r="K9934" t="s">
        <v>63</v>
      </c>
      <c r="L9934" t="s">
        <v>64</v>
      </c>
      <c r="M9934" t="s">
        <v>96</v>
      </c>
      <c r="N9934" t="s">
        <v>111</v>
      </c>
      <c r="O9934" t="s">
        <v>112</v>
      </c>
      <c r="P9934" t="s">
        <v>351</v>
      </c>
      <c r="Q9934" t="s">
        <v>352</v>
      </c>
      <c r="R9934" t="s">
        <v>70</v>
      </c>
      <c r="S9934">
        <v>32200.873971311001</v>
      </c>
      <c r="T9934">
        <v>13.844445910863</v>
      </c>
      <c r="U9934">
        <v>80.751166861946004</v>
      </c>
      <c r="V9934">
        <v>398.76667078214001</v>
      </c>
      <c r="W9934">
        <v>0</v>
      </c>
    </row>
    <row r="9935" spans="3:23" x14ac:dyDescent="0.35">
      <c r="C9935" s="12">
        <v>44409</v>
      </c>
      <c r="D9935" s="12">
        <v>44439</v>
      </c>
      <c r="E9935" t="s">
        <v>21</v>
      </c>
      <c r="F9935" t="s">
        <v>59</v>
      </c>
      <c r="G9935" t="s">
        <v>59</v>
      </c>
      <c r="H9935" t="s">
        <v>60</v>
      </c>
      <c r="I9935" t="s">
        <v>61</v>
      </c>
      <c r="J9935" t="s">
        <v>62</v>
      </c>
      <c r="K9935" t="s">
        <v>63</v>
      </c>
      <c r="L9935" t="s">
        <v>64</v>
      </c>
      <c r="M9935" t="s">
        <v>96</v>
      </c>
      <c r="N9935" t="s">
        <v>97</v>
      </c>
      <c r="O9935" t="s">
        <v>98</v>
      </c>
      <c r="P9935" t="s">
        <v>419</v>
      </c>
      <c r="Q9935" t="s">
        <v>420</v>
      </c>
      <c r="R9935" t="s">
        <v>70</v>
      </c>
      <c r="S9935">
        <v>32196.855682591999</v>
      </c>
      <c r="T9935">
        <v>1.5731693567589999</v>
      </c>
      <c r="U9935">
        <v>217.75092497743</v>
      </c>
      <c r="V9935">
        <v>147.86093646182999</v>
      </c>
      <c r="W9935">
        <v>0</v>
      </c>
    </row>
    <row r="9936" spans="3:23" x14ac:dyDescent="0.35">
      <c r="C9936" s="12">
        <v>43435</v>
      </c>
      <c r="D9936" s="12">
        <v>43465</v>
      </c>
      <c r="E9936" t="s">
        <v>75</v>
      </c>
      <c r="F9936" t="s">
        <v>59</v>
      </c>
      <c r="G9936" t="s">
        <v>59</v>
      </c>
      <c r="H9936" t="s">
        <v>76</v>
      </c>
      <c r="I9936" t="s">
        <v>61</v>
      </c>
      <c r="J9936" t="s">
        <v>62</v>
      </c>
      <c r="K9936" t="s">
        <v>63</v>
      </c>
      <c r="L9936" t="s">
        <v>64</v>
      </c>
      <c r="M9936" t="s">
        <v>65</v>
      </c>
      <c r="N9936" t="s">
        <v>66</v>
      </c>
      <c r="O9936" t="s">
        <v>67</v>
      </c>
      <c r="P9936" t="s">
        <v>296</v>
      </c>
      <c r="Q9936" t="s">
        <v>297</v>
      </c>
      <c r="R9936" t="s">
        <v>70</v>
      </c>
      <c r="S9936">
        <v>32171.89874076</v>
      </c>
      <c r="T9936">
        <v>19.418210757013998</v>
      </c>
      <c r="U9936">
        <v>111.27658914417</v>
      </c>
      <c r="V9936">
        <v>289.11650678901998</v>
      </c>
      <c r="W9936">
        <v>0</v>
      </c>
    </row>
    <row r="9937" spans="3:23" x14ac:dyDescent="0.35">
      <c r="C9937" s="12">
        <v>44013</v>
      </c>
      <c r="D9937" s="12">
        <v>44043</v>
      </c>
      <c r="E9937" t="s">
        <v>20</v>
      </c>
      <c r="F9937" t="s">
        <v>59</v>
      </c>
      <c r="G9937" t="s">
        <v>59</v>
      </c>
      <c r="H9937" t="s">
        <v>76</v>
      </c>
      <c r="I9937" t="s">
        <v>61</v>
      </c>
      <c r="J9937" t="s">
        <v>62</v>
      </c>
      <c r="K9937" t="s">
        <v>63</v>
      </c>
      <c r="L9937" t="s">
        <v>64</v>
      </c>
      <c r="M9937" t="s">
        <v>65</v>
      </c>
      <c r="N9937" t="s">
        <v>66</v>
      </c>
      <c r="O9937" t="s">
        <v>67</v>
      </c>
      <c r="P9937" t="s">
        <v>345</v>
      </c>
      <c r="Q9937" t="s">
        <v>346</v>
      </c>
      <c r="R9937" t="s">
        <v>70</v>
      </c>
      <c r="S9937">
        <v>32151.726830932999</v>
      </c>
      <c r="T9937">
        <v>19.486294598560999</v>
      </c>
      <c r="U9937">
        <v>86.153049185653998</v>
      </c>
      <c r="V9937">
        <v>373.19313866242999</v>
      </c>
      <c r="W9937">
        <v>0</v>
      </c>
    </row>
    <row r="9938" spans="3:23" x14ac:dyDescent="0.35">
      <c r="C9938" s="12">
        <v>43800</v>
      </c>
      <c r="D9938" s="12">
        <v>43830</v>
      </c>
      <c r="E9938" t="s">
        <v>20</v>
      </c>
      <c r="F9938" t="s">
        <v>59</v>
      </c>
      <c r="G9938" t="s">
        <v>59</v>
      </c>
      <c r="H9938" t="s">
        <v>60</v>
      </c>
      <c r="I9938" t="s">
        <v>61</v>
      </c>
      <c r="J9938" t="s">
        <v>62</v>
      </c>
      <c r="K9938" t="s">
        <v>63</v>
      </c>
      <c r="L9938" t="s">
        <v>64</v>
      </c>
      <c r="M9938" t="s">
        <v>82</v>
      </c>
      <c r="N9938" t="s">
        <v>357</v>
      </c>
      <c r="O9938" t="s">
        <v>357</v>
      </c>
      <c r="P9938" t="s">
        <v>358</v>
      </c>
      <c r="Q9938" t="s">
        <v>359</v>
      </c>
      <c r="R9938" t="s">
        <v>70</v>
      </c>
      <c r="S9938">
        <v>32140.507236265999</v>
      </c>
      <c r="T9938">
        <v>11.906507485783001</v>
      </c>
      <c r="U9938">
        <v>62.201720669075002</v>
      </c>
      <c r="V9938">
        <v>516.71411804280001</v>
      </c>
      <c r="W9938">
        <v>0</v>
      </c>
    </row>
    <row r="9939" spans="3:23" x14ac:dyDescent="0.35">
      <c r="C9939" s="12">
        <v>44044</v>
      </c>
      <c r="D9939" s="12">
        <v>44074</v>
      </c>
      <c r="E9939" t="s">
        <v>20</v>
      </c>
      <c r="F9939" t="s">
        <v>59</v>
      </c>
      <c r="G9939" t="s">
        <v>59</v>
      </c>
      <c r="H9939" t="s">
        <v>76</v>
      </c>
      <c r="I9939" t="s">
        <v>61</v>
      </c>
      <c r="J9939" t="s">
        <v>62</v>
      </c>
      <c r="K9939" t="s">
        <v>63</v>
      </c>
      <c r="L9939" t="s">
        <v>64</v>
      </c>
      <c r="M9939" t="s">
        <v>96</v>
      </c>
      <c r="N9939" t="s">
        <v>97</v>
      </c>
      <c r="O9939" t="s">
        <v>98</v>
      </c>
      <c r="P9939" t="s">
        <v>310</v>
      </c>
      <c r="Q9939" t="s">
        <v>311</v>
      </c>
      <c r="R9939" t="s">
        <v>70</v>
      </c>
      <c r="S9939">
        <v>32133.331380209998</v>
      </c>
      <c r="T9939">
        <v>20.186104919891999</v>
      </c>
      <c r="U9939">
        <v>120.58435107884</v>
      </c>
      <c r="V9939">
        <v>266.48011199398002</v>
      </c>
      <c r="W9939">
        <v>0</v>
      </c>
    </row>
    <row r="9940" spans="3:23" x14ac:dyDescent="0.35">
      <c r="C9940" s="12">
        <v>43800</v>
      </c>
      <c r="D9940" s="12">
        <v>43830</v>
      </c>
      <c r="E9940" t="s">
        <v>20</v>
      </c>
      <c r="F9940" t="s">
        <v>59</v>
      </c>
      <c r="G9940" t="s">
        <v>59</v>
      </c>
      <c r="H9940" t="s">
        <v>76</v>
      </c>
      <c r="I9940" t="s">
        <v>61</v>
      </c>
      <c r="J9940" t="s">
        <v>62</v>
      </c>
      <c r="K9940" t="s">
        <v>63</v>
      </c>
      <c r="L9940" t="s">
        <v>64</v>
      </c>
      <c r="M9940" t="s">
        <v>82</v>
      </c>
      <c r="N9940" t="s">
        <v>273</v>
      </c>
      <c r="O9940" t="s">
        <v>274</v>
      </c>
      <c r="P9940" t="s">
        <v>275</v>
      </c>
      <c r="Q9940" t="s">
        <v>276</v>
      </c>
      <c r="R9940" t="s">
        <v>70</v>
      </c>
      <c r="S9940">
        <v>32126.534057678</v>
      </c>
      <c r="T9940">
        <v>16.938386696146001</v>
      </c>
      <c r="U9940">
        <v>42.958243414710999</v>
      </c>
      <c r="V9940">
        <v>747.85492850661001</v>
      </c>
      <c r="W9940">
        <v>0</v>
      </c>
    </row>
    <row r="9941" spans="3:23" x14ac:dyDescent="0.35">
      <c r="C9941" s="12">
        <v>44044</v>
      </c>
      <c r="D9941" s="12">
        <v>44074</v>
      </c>
      <c r="E9941" t="s">
        <v>20</v>
      </c>
      <c r="F9941" t="s">
        <v>59</v>
      </c>
      <c r="G9941" t="s">
        <v>59</v>
      </c>
      <c r="H9941" t="s">
        <v>76</v>
      </c>
      <c r="I9941" t="s">
        <v>61</v>
      </c>
      <c r="J9941" t="s">
        <v>62</v>
      </c>
      <c r="K9941" t="s">
        <v>63</v>
      </c>
      <c r="L9941" t="s">
        <v>64</v>
      </c>
      <c r="M9941" t="s">
        <v>77</v>
      </c>
      <c r="N9941" t="s">
        <v>78</v>
      </c>
      <c r="O9941" t="s">
        <v>79</v>
      </c>
      <c r="P9941" t="s">
        <v>288</v>
      </c>
      <c r="Q9941" t="s">
        <v>289</v>
      </c>
      <c r="R9941" t="s">
        <v>70</v>
      </c>
      <c r="S9941">
        <v>32121.095538539001</v>
      </c>
      <c r="T9941">
        <v>19.427101191249001</v>
      </c>
      <c r="U9941">
        <v>22.609869871425001</v>
      </c>
      <c r="V9941">
        <v>1420.6669795625</v>
      </c>
      <c r="W9941">
        <v>0</v>
      </c>
    </row>
    <row r="9942" spans="3:23" x14ac:dyDescent="0.35">
      <c r="C9942" s="12">
        <v>43435</v>
      </c>
      <c r="D9942" s="12">
        <v>43465</v>
      </c>
      <c r="E9942" t="s">
        <v>75</v>
      </c>
      <c r="F9942" t="s">
        <v>59</v>
      </c>
      <c r="G9942" t="s">
        <v>59</v>
      </c>
      <c r="H9942" t="s">
        <v>60</v>
      </c>
      <c r="I9942" t="s">
        <v>61</v>
      </c>
      <c r="J9942" t="s">
        <v>62</v>
      </c>
      <c r="K9942" t="s">
        <v>63</v>
      </c>
      <c r="L9942" t="s">
        <v>64</v>
      </c>
      <c r="M9942" t="s">
        <v>101</v>
      </c>
      <c r="N9942" t="s">
        <v>102</v>
      </c>
      <c r="O9942" t="s">
        <v>93</v>
      </c>
      <c r="P9942" t="s">
        <v>316</v>
      </c>
      <c r="Q9942" t="s">
        <v>317</v>
      </c>
      <c r="R9942" t="s">
        <v>70</v>
      </c>
      <c r="S9942">
        <v>32119.469519298</v>
      </c>
      <c r="T9942">
        <v>14.265357157454</v>
      </c>
      <c r="U9942">
        <v>24.226979396105001</v>
      </c>
      <c r="V9942">
        <v>1325.7727673827001</v>
      </c>
      <c r="W9942">
        <v>0</v>
      </c>
    </row>
    <row r="9943" spans="3:23" x14ac:dyDescent="0.35">
      <c r="C9943" s="12">
        <v>43922</v>
      </c>
      <c r="D9943" s="12">
        <v>43951</v>
      </c>
      <c r="E9943" t="s">
        <v>20</v>
      </c>
      <c r="F9943" t="s">
        <v>59</v>
      </c>
      <c r="G9943" t="s">
        <v>59</v>
      </c>
      <c r="H9943" t="s">
        <v>87</v>
      </c>
      <c r="I9943" t="s">
        <v>61</v>
      </c>
      <c r="J9943" t="s">
        <v>62</v>
      </c>
      <c r="K9943" t="s">
        <v>63</v>
      </c>
      <c r="L9943" t="s">
        <v>64</v>
      </c>
      <c r="M9943" t="s">
        <v>88</v>
      </c>
      <c r="N9943" t="s">
        <v>89</v>
      </c>
      <c r="O9943" t="s">
        <v>67</v>
      </c>
      <c r="P9943" t="s">
        <v>229</v>
      </c>
      <c r="Q9943" t="s">
        <v>230</v>
      </c>
      <c r="R9943" t="s">
        <v>70</v>
      </c>
      <c r="S9943">
        <v>32117.041527019999</v>
      </c>
      <c r="T9943">
        <v>9.6150990127301004</v>
      </c>
      <c r="U9943">
        <v>26.361539287448998</v>
      </c>
      <c r="V9943">
        <v>1218.3295207768999</v>
      </c>
      <c r="W9943">
        <v>0</v>
      </c>
    </row>
    <row r="9944" spans="3:23" x14ac:dyDescent="0.35">
      <c r="C9944" s="12">
        <v>43770</v>
      </c>
      <c r="D9944" s="12">
        <v>43799</v>
      </c>
      <c r="E9944" t="s">
        <v>20</v>
      </c>
      <c r="F9944" t="s">
        <v>59</v>
      </c>
      <c r="G9944" t="s">
        <v>59</v>
      </c>
      <c r="H9944" t="s">
        <v>76</v>
      </c>
      <c r="I9944" t="s">
        <v>61</v>
      </c>
      <c r="J9944" t="s">
        <v>62</v>
      </c>
      <c r="K9944" t="s">
        <v>63</v>
      </c>
      <c r="L9944" t="s">
        <v>64</v>
      </c>
      <c r="M9944" t="s">
        <v>77</v>
      </c>
      <c r="N9944" t="s">
        <v>107</v>
      </c>
      <c r="O9944" t="s">
        <v>108</v>
      </c>
      <c r="P9944" t="s">
        <v>367</v>
      </c>
      <c r="Q9944" t="s">
        <v>368</v>
      </c>
      <c r="R9944" t="s">
        <v>70</v>
      </c>
      <c r="S9944">
        <v>32114.398034992999</v>
      </c>
      <c r="T9944">
        <v>16.978497018637</v>
      </c>
      <c r="U9944">
        <v>49.856391029224</v>
      </c>
      <c r="V9944">
        <v>644.13804072118</v>
      </c>
      <c r="W9944">
        <v>0</v>
      </c>
    </row>
    <row r="9945" spans="3:23" x14ac:dyDescent="0.35">
      <c r="C9945" s="12">
        <v>44197</v>
      </c>
      <c r="D9945" s="12">
        <v>44227</v>
      </c>
      <c r="E9945" t="s">
        <v>21</v>
      </c>
      <c r="F9945" t="s">
        <v>59</v>
      </c>
      <c r="G9945" t="s">
        <v>59</v>
      </c>
      <c r="H9945" t="s">
        <v>87</v>
      </c>
      <c r="I9945" t="s">
        <v>61</v>
      </c>
      <c r="J9945" t="s">
        <v>62</v>
      </c>
      <c r="K9945" t="s">
        <v>63</v>
      </c>
      <c r="L9945" t="s">
        <v>64</v>
      </c>
      <c r="M9945" t="s">
        <v>65</v>
      </c>
      <c r="N9945" t="s">
        <v>66</v>
      </c>
      <c r="O9945" t="s">
        <v>67</v>
      </c>
      <c r="P9945" t="s">
        <v>296</v>
      </c>
      <c r="Q9945" t="s">
        <v>297</v>
      </c>
      <c r="R9945" t="s">
        <v>70</v>
      </c>
      <c r="S9945">
        <v>32070.543486122999</v>
      </c>
      <c r="T9945">
        <v>5.2998300560959004</v>
      </c>
      <c r="U9945">
        <v>68.007982288118001</v>
      </c>
      <c r="V9945">
        <v>471.57028347430003</v>
      </c>
      <c r="W9945">
        <v>0</v>
      </c>
    </row>
    <row r="9946" spans="3:23" x14ac:dyDescent="0.35">
      <c r="C9946" s="12">
        <v>44136</v>
      </c>
      <c r="D9946" s="12">
        <v>44165</v>
      </c>
      <c r="E9946" t="s">
        <v>21</v>
      </c>
      <c r="F9946" t="s">
        <v>59</v>
      </c>
      <c r="G9946" t="s">
        <v>59</v>
      </c>
      <c r="H9946" t="s">
        <v>60</v>
      </c>
      <c r="I9946" t="s">
        <v>61</v>
      </c>
      <c r="J9946" t="s">
        <v>62</v>
      </c>
      <c r="K9946" t="s">
        <v>63</v>
      </c>
      <c r="L9946" t="s">
        <v>64</v>
      </c>
      <c r="M9946" t="s">
        <v>82</v>
      </c>
      <c r="N9946" t="s">
        <v>521</v>
      </c>
      <c r="O9946" t="s">
        <v>521</v>
      </c>
      <c r="P9946" t="s">
        <v>522</v>
      </c>
      <c r="Q9946" t="s">
        <v>523</v>
      </c>
      <c r="R9946" t="s">
        <v>70</v>
      </c>
      <c r="S9946">
        <v>32035.671429266</v>
      </c>
      <c r="T9946">
        <v>4.6801650864131004</v>
      </c>
      <c r="U9946">
        <v>22.563154125339999</v>
      </c>
      <c r="V9946">
        <v>1419.82239058</v>
      </c>
      <c r="W9946">
        <v>0</v>
      </c>
    </row>
    <row r="9947" spans="3:23" x14ac:dyDescent="0.35">
      <c r="C9947" s="12">
        <v>43922</v>
      </c>
      <c r="D9947" s="12">
        <v>43951</v>
      </c>
      <c r="E9947" t="s">
        <v>20</v>
      </c>
      <c r="F9947" t="s">
        <v>59</v>
      </c>
      <c r="G9947" t="s">
        <v>59</v>
      </c>
      <c r="H9947" t="s">
        <v>76</v>
      </c>
      <c r="I9947" t="s">
        <v>61</v>
      </c>
      <c r="J9947" t="s">
        <v>62</v>
      </c>
      <c r="K9947" t="s">
        <v>63</v>
      </c>
      <c r="L9947" t="s">
        <v>64</v>
      </c>
      <c r="M9947" t="s">
        <v>96</v>
      </c>
      <c r="N9947" t="s">
        <v>97</v>
      </c>
      <c r="O9947" t="s">
        <v>98</v>
      </c>
      <c r="P9947" t="s">
        <v>369</v>
      </c>
      <c r="Q9947" t="s">
        <v>370</v>
      </c>
      <c r="R9947" t="s">
        <v>70</v>
      </c>
      <c r="S9947">
        <v>32030.379996432999</v>
      </c>
      <c r="T9947">
        <v>9.4099226817246002</v>
      </c>
      <c r="U9947">
        <v>2118.236415584</v>
      </c>
      <c r="V9947">
        <v>15.1212488657</v>
      </c>
      <c r="W9947">
        <v>0</v>
      </c>
    </row>
    <row r="9948" spans="3:23" x14ac:dyDescent="0.35">
      <c r="C9948" s="12">
        <v>43831</v>
      </c>
      <c r="D9948" s="12">
        <v>43861</v>
      </c>
      <c r="E9948" t="s">
        <v>20</v>
      </c>
      <c r="F9948" t="s">
        <v>59</v>
      </c>
      <c r="G9948" t="s">
        <v>59</v>
      </c>
      <c r="H9948" t="s">
        <v>60</v>
      </c>
      <c r="I9948" t="s">
        <v>61</v>
      </c>
      <c r="J9948" t="s">
        <v>62</v>
      </c>
      <c r="K9948" t="s">
        <v>63</v>
      </c>
      <c r="L9948" t="s">
        <v>64</v>
      </c>
      <c r="M9948" t="s">
        <v>82</v>
      </c>
      <c r="N9948" t="s">
        <v>120</v>
      </c>
      <c r="O9948" t="s">
        <v>121</v>
      </c>
      <c r="P9948" t="s">
        <v>347</v>
      </c>
      <c r="Q9948" t="s">
        <v>348</v>
      </c>
      <c r="R9948" t="s">
        <v>70</v>
      </c>
      <c r="S9948">
        <v>32018.853816202001</v>
      </c>
      <c r="T9948">
        <v>7.7464244663358999</v>
      </c>
      <c r="U9948">
        <v>109.05227381810001</v>
      </c>
      <c r="V9948">
        <v>293.61014397196999</v>
      </c>
      <c r="W9948">
        <v>0</v>
      </c>
    </row>
    <row r="9949" spans="3:23" x14ac:dyDescent="0.35">
      <c r="C9949" s="12">
        <v>43678</v>
      </c>
      <c r="D9949" s="12">
        <v>43708</v>
      </c>
      <c r="E9949" t="s">
        <v>75</v>
      </c>
      <c r="F9949" t="s">
        <v>59</v>
      </c>
      <c r="G9949" t="s">
        <v>59</v>
      </c>
      <c r="H9949" t="s">
        <v>76</v>
      </c>
      <c r="I9949" t="s">
        <v>61</v>
      </c>
      <c r="J9949" t="s">
        <v>62</v>
      </c>
      <c r="K9949" t="s">
        <v>63</v>
      </c>
      <c r="L9949" t="s">
        <v>64</v>
      </c>
      <c r="M9949" t="s">
        <v>137</v>
      </c>
      <c r="N9949" t="s">
        <v>66</v>
      </c>
      <c r="O9949" t="s">
        <v>67</v>
      </c>
      <c r="P9949" t="s">
        <v>261</v>
      </c>
      <c r="Q9949" t="s">
        <v>262</v>
      </c>
      <c r="R9949" t="s">
        <v>70</v>
      </c>
      <c r="S9949">
        <v>32015.122054433999</v>
      </c>
      <c r="T9949">
        <v>33.552455967900002</v>
      </c>
      <c r="U9949">
        <v>24.7137827721</v>
      </c>
      <c r="V9949">
        <v>1295.4359253565001</v>
      </c>
      <c r="W9949">
        <v>0</v>
      </c>
    </row>
    <row r="9950" spans="3:23" x14ac:dyDescent="0.35">
      <c r="C9950" s="12">
        <v>44197</v>
      </c>
      <c r="D9950" s="12">
        <v>44227</v>
      </c>
      <c r="E9950" t="s">
        <v>21</v>
      </c>
      <c r="F9950" t="s">
        <v>59</v>
      </c>
      <c r="G9950" t="s">
        <v>59</v>
      </c>
      <c r="H9950" t="s">
        <v>76</v>
      </c>
      <c r="I9950" t="s">
        <v>61</v>
      </c>
      <c r="J9950" t="s">
        <v>62</v>
      </c>
      <c r="K9950" t="s">
        <v>63</v>
      </c>
      <c r="L9950" t="s">
        <v>64</v>
      </c>
      <c r="M9950" t="s">
        <v>77</v>
      </c>
      <c r="N9950" t="s">
        <v>107</v>
      </c>
      <c r="O9950" t="s">
        <v>108</v>
      </c>
      <c r="P9950" t="s">
        <v>290</v>
      </c>
      <c r="Q9950" t="s">
        <v>291</v>
      </c>
      <c r="R9950" t="s">
        <v>70</v>
      </c>
      <c r="S9950">
        <v>32012.623681099001</v>
      </c>
      <c r="T9950">
        <v>11.97246093883</v>
      </c>
      <c r="U9950">
        <v>59.025397576441001</v>
      </c>
      <c r="V9950">
        <v>542.35337660608002</v>
      </c>
      <c r="W9950">
        <v>0</v>
      </c>
    </row>
    <row r="9951" spans="3:23" x14ac:dyDescent="0.35">
      <c r="C9951" s="12">
        <v>44317</v>
      </c>
      <c r="D9951" s="12">
        <v>44347</v>
      </c>
      <c r="E9951" t="s">
        <v>21</v>
      </c>
      <c r="F9951" t="s">
        <v>59</v>
      </c>
      <c r="G9951" t="s">
        <v>59</v>
      </c>
      <c r="H9951" t="s">
        <v>60</v>
      </c>
      <c r="I9951" t="s">
        <v>61</v>
      </c>
      <c r="J9951" t="s">
        <v>62</v>
      </c>
      <c r="K9951" t="s">
        <v>63</v>
      </c>
      <c r="L9951" t="s">
        <v>64</v>
      </c>
      <c r="M9951" t="s">
        <v>65</v>
      </c>
      <c r="N9951" t="s">
        <v>92</v>
      </c>
      <c r="O9951" t="s">
        <v>93</v>
      </c>
      <c r="P9951" t="s">
        <v>371</v>
      </c>
      <c r="Q9951" t="s">
        <v>372</v>
      </c>
      <c r="R9951" t="s">
        <v>70</v>
      </c>
      <c r="S9951">
        <v>32010.712756411998</v>
      </c>
      <c r="T9951">
        <v>3.4234782407373001</v>
      </c>
      <c r="U9951">
        <v>374.18339193716997</v>
      </c>
      <c r="V9951">
        <v>85.548192266607003</v>
      </c>
      <c r="W9951">
        <v>0</v>
      </c>
    </row>
    <row r="9952" spans="3:23" x14ac:dyDescent="0.35">
      <c r="C9952" s="12">
        <v>44409</v>
      </c>
      <c r="D9952" s="12">
        <v>44439</v>
      </c>
      <c r="E9952" t="s">
        <v>21</v>
      </c>
      <c r="F9952" t="s">
        <v>59</v>
      </c>
      <c r="G9952" t="s">
        <v>59</v>
      </c>
      <c r="H9952" t="s">
        <v>60</v>
      </c>
      <c r="I9952" t="s">
        <v>61</v>
      </c>
      <c r="J9952" t="s">
        <v>62</v>
      </c>
      <c r="K9952" t="s">
        <v>63</v>
      </c>
      <c r="L9952" t="s">
        <v>64</v>
      </c>
      <c r="M9952" t="s">
        <v>82</v>
      </c>
      <c r="N9952" t="s">
        <v>328</v>
      </c>
      <c r="O9952" t="s">
        <v>328</v>
      </c>
      <c r="P9952" t="s">
        <v>395</v>
      </c>
      <c r="Q9952" t="s">
        <v>396</v>
      </c>
      <c r="R9952" t="s">
        <v>70</v>
      </c>
      <c r="S9952">
        <v>32003.435798031001</v>
      </c>
      <c r="T9952">
        <v>11.794008785579001</v>
      </c>
      <c r="U9952">
        <v>45.241215394373</v>
      </c>
      <c r="V9952">
        <v>707.39557987232001</v>
      </c>
      <c r="W9952">
        <v>0</v>
      </c>
    </row>
    <row r="9953" spans="3:23" x14ac:dyDescent="0.35">
      <c r="C9953" s="12">
        <v>44317</v>
      </c>
      <c r="D9953" s="12">
        <v>44347</v>
      </c>
      <c r="E9953" t="s">
        <v>21</v>
      </c>
      <c r="F9953" t="s">
        <v>59</v>
      </c>
      <c r="G9953" t="s">
        <v>59</v>
      </c>
      <c r="H9953" t="s">
        <v>60</v>
      </c>
      <c r="I9953" t="s">
        <v>61</v>
      </c>
      <c r="J9953" t="s">
        <v>62</v>
      </c>
      <c r="K9953" t="s">
        <v>63</v>
      </c>
      <c r="L9953" t="s">
        <v>64</v>
      </c>
      <c r="M9953" t="s">
        <v>82</v>
      </c>
      <c r="N9953" t="s">
        <v>379</v>
      </c>
      <c r="O9953" t="s">
        <v>380</v>
      </c>
      <c r="P9953" t="s">
        <v>393</v>
      </c>
      <c r="Q9953" t="s">
        <v>394</v>
      </c>
      <c r="R9953" t="s">
        <v>70</v>
      </c>
      <c r="S9953">
        <v>31970.660683760001</v>
      </c>
      <c r="T9953">
        <v>12.186937359211999</v>
      </c>
      <c r="U9953">
        <v>50.036486823842999</v>
      </c>
      <c r="V9953">
        <v>638.94695077844005</v>
      </c>
      <c r="W9953">
        <v>0</v>
      </c>
    </row>
    <row r="9954" spans="3:23" x14ac:dyDescent="0.35">
      <c r="C9954" s="12">
        <v>43374</v>
      </c>
      <c r="D9954" s="12">
        <v>43404</v>
      </c>
      <c r="E9954" t="s">
        <v>75</v>
      </c>
      <c r="F9954" t="s">
        <v>59</v>
      </c>
      <c r="G9954" t="s">
        <v>59</v>
      </c>
      <c r="H9954" t="s">
        <v>60</v>
      </c>
      <c r="I9954" t="s">
        <v>61</v>
      </c>
      <c r="J9954" t="s">
        <v>62</v>
      </c>
      <c r="K9954" t="s">
        <v>63</v>
      </c>
      <c r="L9954" t="s">
        <v>64</v>
      </c>
      <c r="M9954" t="s">
        <v>82</v>
      </c>
      <c r="N9954" t="s">
        <v>357</v>
      </c>
      <c r="O9954" t="s">
        <v>357</v>
      </c>
      <c r="P9954" t="s">
        <v>358</v>
      </c>
      <c r="Q9954" t="s">
        <v>359</v>
      </c>
      <c r="R9954" t="s">
        <v>70</v>
      </c>
      <c r="S9954">
        <v>31951.643061563002</v>
      </c>
      <c r="T9954">
        <v>12.019019206967</v>
      </c>
      <c r="U9954">
        <v>62.535810312081999</v>
      </c>
      <c r="V9954">
        <v>510.93354195156002</v>
      </c>
      <c r="W9954">
        <v>0</v>
      </c>
    </row>
    <row r="9955" spans="3:23" x14ac:dyDescent="0.35">
      <c r="C9955" s="12">
        <v>43497</v>
      </c>
      <c r="D9955" s="12">
        <v>43524</v>
      </c>
      <c r="E9955" t="s">
        <v>75</v>
      </c>
      <c r="F9955" t="s">
        <v>59</v>
      </c>
      <c r="G9955" t="s">
        <v>59</v>
      </c>
      <c r="H9955" t="s">
        <v>60</v>
      </c>
      <c r="I9955" t="s">
        <v>61</v>
      </c>
      <c r="J9955" t="s">
        <v>62</v>
      </c>
      <c r="K9955" t="s">
        <v>63</v>
      </c>
      <c r="L9955" t="s">
        <v>64</v>
      </c>
      <c r="M9955" t="s">
        <v>82</v>
      </c>
      <c r="N9955" t="s">
        <v>432</v>
      </c>
      <c r="O9955" t="s">
        <v>432</v>
      </c>
      <c r="P9955" t="s">
        <v>433</v>
      </c>
      <c r="Q9955" t="s">
        <v>434</v>
      </c>
      <c r="R9955" t="s">
        <v>70</v>
      </c>
      <c r="S9955">
        <v>31945.359666004999</v>
      </c>
      <c r="T9955">
        <v>7.5120778716954</v>
      </c>
      <c r="U9955">
        <v>26.564329491620999</v>
      </c>
      <c r="V9955">
        <v>1202.5660077767</v>
      </c>
      <c r="W9955">
        <v>0</v>
      </c>
    </row>
    <row r="9956" spans="3:23" x14ac:dyDescent="0.35">
      <c r="C9956" s="12">
        <v>43525</v>
      </c>
      <c r="D9956" s="12">
        <v>43555</v>
      </c>
      <c r="E9956" t="s">
        <v>75</v>
      </c>
      <c r="F9956" t="s">
        <v>59</v>
      </c>
      <c r="G9956" t="s">
        <v>59</v>
      </c>
      <c r="H9956" t="s">
        <v>60</v>
      </c>
      <c r="I9956" t="s">
        <v>61</v>
      </c>
      <c r="J9956" t="s">
        <v>62</v>
      </c>
      <c r="K9956" t="s">
        <v>63</v>
      </c>
      <c r="L9956" t="s">
        <v>64</v>
      </c>
      <c r="M9956" t="s">
        <v>96</v>
      </c>
      <c r="N9956" t="s">
        <v>97</v>
      </c>
      <c r="O9956" t="s">
        <v>98</v>
      </c>
      <c r="P9956" t="s">
        <v>419</v>
      </c>
      <c r="Q9956" t="s">
        <v>420</v>
      </c>
      <c r="R9956" t="s">
        <v>70</v>
      </c>
      <c r="S9956">
        <v>31934.899051330001</v>
      </c>
      <c r="T9956">
        <v>3.7724629216068002</v>
      </c>
      <c r="U9956">
        <v>241.04835225043999</v>
      </c>
      <c r="V9956">
        <v>132.48337419934001</v>
      </c>
      <c r="W9956">
        <v>0</v>
      </c>
    </row>
    <row r="9957" spans="3:23" x14ac:dyDescent="0.35">
      <c r="C9957" s="12">
        <v>44044</v>
      </c>
      <c r="D9957" s="12">
        <v>44074</v>
      </c>
      <c r="E9957" t="s">
        <v>20</v>
      </c>
      <c r="F9957" t="s">
        <v>59</v>
      </c>
      <c r="G9957" t="s">
        <v>59</v>
      </c>
      <c r="H9957" t="s">
        <v>60</v>
      </c>
      <c r="I9957" t="s">
        <v>61</v>
      </c>
      <c r="J9957" t="s">
        <v>62</v>
      </c>
      <c r="K9957" t="s">
        <v>63</v>
      </c>
      <c r="L9957" t="s">
        <v>64</v>
      </c>
      <c r="M9957" t="s">
        <v>77</v>
      </c>
      <c r="N9957" t="s">
        <v>78</v>
      </c>
      <c r="O9957" t="s">
        <v>79</v>
      </c>
      <c r="P9957" t="s">
        <v>288</v>
      </c>
      <c r="Q9957" t="s">
        <v>289</v>
      </c>
      <c r="R9957" t="s">
        <v>70</v>
      </c>
      <c r="S9957">
        <v>31920.700844483999</v>
      </c>
      <c r="T9957">
        <v>12.616804205524</v>
      </c>
      <c r="U9957">
        <v>23.074916948706999</v>
      </c>
      <c r="V9957">
        <v>1383.3506276725</v>
      </c>
      <c r="W9957">
        <v>0</v>
      </c>
    </row>
    <row r="9958" spans="3:23" x14ac:dyDescent="0.35">
      <c r="C9958" s="12">
        <v>44256</v>
      </c>
      <c r="D9958" s="12">
        <v>44286</v>
      </c>
      <c r="E9958" t="s">
        <v>21</v>
      </c>
      <c r="F9958" t="s">
        <v>59</v>
      </c>
      <c r="G9958" t="s">
        <v>59</v>
      </c>
      <c r="H9958" t="s">
        <v>60</v>
      </c>
      <c r="I9958" t="s">
        <v>61</v>
      </c>
      <c r="J9958" t="s">
        <v>62</v>
      </c>
      <c r="K9958" t="s">
        <v>63</v>
      </c>
      <c r="L9958" t="s">
        <v>64</v>
      </c>
      <c r="M9958" t="s">
        <v>65</v>
      </c>
      <c r="N9958" t="s">
        <v>66</v>
      </c>
      <c r="O9958" t="s">
        <v>67</v>
      </c>
      <c r="P9958" t="s">
        <v>345</v>
      </c>
      <c r="Q9958" t="s">
        <v>346</v>
      </c>
      <c r="R9958" t="s">
        <v>70</v>
      </c>
      <c r="S9958">
        <v>31920.279432386</v>
      </c>
      <c r="T9958">
        <v>7.2993908072820002</v>
      </c>
      <c r="U9958">
        <v>96.060624709243001</v>
      </c>
      <c r="V9958">
        <v>332.29306522836998</v>
      </c>
      <c r="W9958">
        <v>0</v>
      </c>
    </row>
    <row r="9959" spans="3:23" x14ac:dyDescent="0.35">
      <c r="C9959" s="12">
        <v>43374</v>
      </c>
      <c r="D9959" s="12">
        <v>43404</v>
      </c>
      <c r="E9959" t="s">
        <v>75</v>
      </c>
      <c r="F9959" t="s">
        <v>59</v>
      </c>
      <c r="G9959" t="s">
        <v>59</v>
      </c>
      <c r="H9959" t="s">
        <v>60</v>
      </c>
      <c r="I9959" t="s">
        <v>61</v>
      </c>
      <c r="J9959" t="s">
        <v>62</v>
      </c>
      <c r="K9959" t="s">
        <v>63</v>
      </c>
      <c r="L9959" t="s">
        <v>64</v>
      </c>
      <c r="M9959" t="s">
        <v>88</v>
      </c>
      <c r="N9959" t="s">
        <v>89</v>
      </c>
      <c r="O9959" t="s">
        <v>67</v>
      </c>
      <c r="P9959" t="s">
        <v>360</v>
      </c>
      <c r="Q9959" t="s">
        <v>361</v>
      </c>
      <c r="R9959" t="s">
        <v>70</v>
      </c>
      <c r="S9959">
        <v>31917.477393132998</v>
      </c>
      <c r="T9959">
        <v>13.286429922369001</v>
      </c>
      <c r="U9959">
        <v>70.150584840765006</v>
      </c>
      <c r="V9959">
        <v>454.98519314675002</v>
      </c>
      <c r="W9959">
        <v>0</v>
      </c>
    </row>
    <row r="9960" spans="3:23" x14ac:dyDescent="0.35">
      <c r="C9960" s="12">
        <v>44013</v>
      </c>
      <c r="D9960" s="12">
        <v>44043</v>
      </c>
      <c r="E9960" t="s">
        <v>20</v>
      </c>
      <c r="F9960" t="s">
        <v>59</v>
      </c>
      <c r="G9960" t="s">
        <v>59</v>
      </c>
      <c r="H9960" t="s">
        <v>76</v>
      </c>
      <c r="I9960" t="s">
        <v>61</v>
      </c>
      <c r="J9960" t="s">
        <v>62</v>
      </c>
      <c r="K9960" t="s">
        <v>63</v>
      </c>
      <c r="L9960" t="s">
        <v>64</v>
      </c>
      <c r="M9960" t="s">
        <v>82</v>
      </c>
      <c r="N9960" t="s">
        <v>124</v>
      </c>
      <c r="O9960" t="s">
        <v>108</v>
      </c>
      <c r="P9960" t="s">
        <v>302</v>
      </c>
      <c r="Q9960" t="s">
        <v>303</v>
      </c>
      <c r="R9960" t="s">
        <v>70</v>
      </c>
      <c r="S9960">
        <v>31907.459706024001</v>
      </c>
      <c r="T9960">
        <v>8.3744094464481993</v>
      </c>
      <c r="U9960">
        <v>158.42905659371999</v>
      </c>
      <c r="V9960">
        <v>201.39903873725001</v>
      </c>
      <c r="W9960">
        <v>0</v>
      </c>
    </row>
    <row r="9961" spans="3:23" x14ac:dyDescent="0.35">
      <c r="C9961" s="12">
        <v>43374</v>
      </c>
      <c r="D9961" s="12">
        <v>43404</v>
      </c>
      <c r="E9961" t="s">
        <v>75</v>
      </c>
      <c r="F9961" t="s">
        <v>59</v>
      </c>
      <c r="G9961" t="s">
        <v>59</v>
      </c>
      <c r="H9961" t="s">
        <v>76</v>
      </c>
      <c r="I9961" t="s">
        <v>61</v>
      </c>
      <c r="J9961" t="s">
        <v>62</v>
      </c>
      <c r="K9961" t="s">
        <v>63</v>
      </c>
      <c r="L9961" t="s">
        <v>64</v>
      </c>
      <c r="M9961" t="s">
        <v>82</v>
      </c>
      <c r="N9961" t="s">
        <v>273</v>
      </c>
      <c r="O9961" t="s">
        <v>274</v>
      </c>
      <c r="P9961" t="s">
        <v>275</v>
      </c>
      <c r="Q9961" t="s">
        <v>276</v>
      </c>
      <c r="R9961" t="s">
        <v>70</v>
      </c>
      <c r="S9961">
        <v>31899.287648727</v>
      </c>
      <c r="T9961">
        <v>15.355359902113999</v>
      </c>
      <c r="U9961">
        <v>43.329982613946001</v>
      </c>
      <c r="V9961">
        <v>736.19433298501997</v>
      </c>
      <c r="W9961">
        <v>0</v>
      </c>
    </row>
    <row r="9962" spans="3:23" x14ac:dyDescent="0.35">
      <c r="C9962" s="12">
        <v>44317</v>
      </c>
      <c r="D9962" s="12">
        <v>44347</v>
      </c>
      <c r="E9962" t="s">
        <v>21</v>
      </c>
      <c r="F9962" t="s">
        <v>59</v>
      </c>
      <c r="G9962" t="s">
        <v>59</v>
      </c>
      <c r="H9962" t="s">
        <v>60</v>
      </c>
      <c r="I9962" t="s">
        <v>61</v>
      </c>
      <c r="J9962" t="s">
        <v>62</v>
      </c>
      <c r="K9962" t="s">
        <v>63</v>
      </c>
      <c r="L9962" t="s">
        <v>64</v>
      </c>
      <c r="M9962" t="s">
        <v>96</v>
      </c>
      <c r="N9962" t="s">
        <v>111</v>
      </c>
      <c r="O9962" t="s">
        <v>112</v>
      </c>
      <c r="P9962" t="s">
        <v>335</v>
      </c>
      <c r="Q9962" t="s">
        <v>336</v>
      </c>
      <c r="R9962" t="s">
        <v>70</v>
      </c>
      <c r="S9962">
        <v>31896.831927954001</v>
      </c>
      <c r="T9962">
        <v>9.5876048757706993</v>
      </c>
      <c r="U9962">
        <v>57.092093629967003</v>
      </c>
      <c r="V9962">
        <v>558.69087819213996</v>
      </c>
      <c r="W9962">
        <v>0</v>
      </c>
    </row>
    <row r="9963" spans="3:23" x14ac:dyDescent="0.35">
      <c r="C9963" s="12">
        <v>43709</v>
      </c>
      <c r="D9963" s="12">
        <v>43738</v>
      </c>
      <c r="E9963" t="s">
        <v>75</v>
      </c>
      <c r="F9963" t="s">
        <v>59</v>
      </c>
      <c r="G9963" t="s">
        <v>59</v>
      </c>
      <c r="H9963" t="s">
        <v>60</v>
      </c>
      <c r="I9963" t="s">
        <v>61</v>
      </c>
      <c r="J9963" t="s">
        <v>62</v>
      </c>
      <c r="K9963" t="s">
        <v>63</v>
      </c>
      <c r="L9963" t="s">
        <v>64</v>
      </c>
      <c r="M9963" t="s">
        <v>82</v>
      </c>
      <c r="N9963" t="s">
        <v>157</v>
      </c>
      <c r="O9963" t="s">
        <v>67</v>
      </c>
      <c r="P9963" t="s">
        <v>373</v>
      </c>
      <c r="Q9963" t="s">
        <v>374</v>
      </c>
      <c r="R9963" t="s">
        <v>70</v>
      </c>
      <c r="S9963">
        <v>31856.405361364999</v>
      </c>
      <c r="T9963">
        <v>5.6014023193250999</v>
      </c>
      <c r="U9963">
        <v>222.07027978816001</v>
      </c>
      <c r="V9963">
        <v>143.45190807052001</v>
      </c>
      <c r="W9963">
        <v>0</v>
      </c>
    </row>
    <row r="9964" spans="3:23" x14ac:dyDescent="0.35">
      <c r="C9964" s="12">
        <v>44197</v>
      </c>
      <c r="D9964" s="12">
        <v>44227</v>
      </c>
      <c r="E9964" t="s">
        <v>21</v>
      </c>
      <c r="F9964" t="s">
        <v>59</v>
      </c>
      <c r="G9964" t="s">
        <v>59</v>
      </c>
      <c r="H9964" t="s">
        <v>60</v>
      </c>
      <c r="I9964" t="s">
        <v>61</v>
      </c>
      <c r="J9964" t="s">
        <v>62</v>
      </c>
      <c r="K9964" t="s">
        <v>63</v>
      </c>
      <c r="L9964" t="s">
        <v>64</v>
      </c>
      <c r="M9964" t="s">
        <v>137</v>
      </c>
      <c r="N9964" t="s">
        <v>66</v>
      </c>
      <c r="O9964" t="s">
        <v>67</v>
      </c>
      <c r="P9964" t="s">
        <v>138</v>
      </c>
      <c r="Q9964" t="s">
        <v>139</v>
      </c>
      <c r="R9964" t="s">
        <v>70</v>
      </c>
      <c r="S9964">
        <v>31850.059298511998</v>
      </c>
      <c r="T9964">
        <v>7.1424900769808</v>
      </c>
      <c r="U9964">
        <v>23.263517273194001</v>
      </c>
      <c r="V9964">
        <v>1369.0990457067001</v>
      </c>
      <c r="W9964">
        <v>0</v>
      </c>
    </row>
    <row r="9965" spans="3:23" x14ac:dyDescent="0.35">
      <c r="C9965" s="12">
        <v>44197</v>
      </c>
      <c r="D9965" s="12">
        <v>44227</v>
      </c>
      <c r="E9965" t="s">
        <v>21</v>
      </c>
      <c r="F9965" t="s">
        <v>59</v>
      </c>
      <c r="G9965" t="s">
        <v>59</v>
      </c>
      <c r="H9965" t="s">
        <v>60</v>
      </c>
      <c r="I9965" t="s">
        <v>61</v>
      </c>
      <c r="J9965" t="s">
        <v>62</v>
      </c>
      <c r="K9965" t="s">
        <v>63</v>
      </c>
      <c r="L9965" t="s">
        <v>64</v>
      </c>
      <c r="M9965" t="s">
        <v>88</v>
      </c>
      <c r="N9965" t="s">
        <v>89</v>
      </c>
      <c r="O9965" t="s">
        <v>67</v>
      </c>
      <c r="P9965" t="s">
        <v>244</v>
      </c>
      <c r="Q9965" t="s">
        <v>245</v>
      </c>
      <c r="R9965" t="s">
        <v>70</v>
      </c>
      <c r="S9965">
        <v>31830.167249562001</v>
      </c>
      <c r="T9965">
        <v>23.547003778381999</v>
      </c>
      <c r="U9965">
        <v>26.682909573187001</v>
      </c>
      <c r="V9965">
        <v>1192.9046628988001</v>
      </c>
      <c r="W9965">
        <v>0</v>
      </c>
    </row>
    <row r="9966" spans="3:23" x14ac:dyDescent="0.35">
      <c r="C9966" s="12">
        <v>43831</v>
      </c>
      <c r="D9966" s="12">
        <v>43861</v>
      </c>
      <c r="E9966" t="s">
        <v>20</v>
      </c>
      <c r="F9966" t="s">
        <v>59</v>
      </c>
      <c r="G9966" t="s">
        <v>59</v>
      </c>
      <c r="H9966" t="s">
        <v>60</v>
      </c>
      <c r="I9966" t="s">
        <v>61</v>
      </c>
      <c r="J9966" t="s">
        <v>62</v>
      </c>
      <c r="K9966" t="s">
        <v>63</v>
      </c>
      <c r="L9966" t="s">
        <v>64</v>
      </c>
      <c r="M9966" t="s">
        <v>96</v>
      </c>
      <c r="N9966" t="s">
        <v>111</v>
      </c>
      <c r="O9966" t="s">
        <v>112</v>
      </c>
      <c r="P9966" t="s">
        <v>331</v>
      </c>
      <c r="Q9966" t="s">
        <v>332</v>
      </c>
      <c r="R9966" t="s">
        <v>70</v>
      </c>
      <c r="S9966">
        <v>31825.277704141001</v>
      </c>
      <c r="T9966">
        <v>11.912820438177</v>
      </c>
      <c r="U9966">
        <v>88.388576402295996</v>
      </c>
      <c r="V9966">
        <v>360.06098298596999</v>
      </c>
      <c r="W9966">
        <v>0</v>
      </c>
    </row>
    <row r="9967" spans="3:23" x14ac:dyDescent="0.35">
      <c r="C9967" s="12">
        <v>43770</v>
      </c>
      <c r="D9967" s="12">
        <v>43799</v>
      </c>
      <c r="E9967" t="s">
        <v>20</v>
      </c>
      <c r="F9967" t="s">
        <v>59</v>
      </c>
      <c r="G9967" t="s">
        <v>59</v>
      </c>
      <c r="H9967" t="s">
        <v>60</v>
      </c>
      <c r="I9967" t="s">
        <v>61</v>
      </c>
      <c r="J9967" t="s">
        <v>62</v>
      </c>
      <c r="K9967" t="s">
        <v>63</v>
      </c>
      <c r="L9967" t="s">
        <v>64</v>
      </c>
      <c r="M9967" t="s">
        <v>82</v>
      </c>
      <c r="N9967" t="s">
        <v>379</v>
      </c>
      <c r="O9967" t="s">
        <v>380</v>
      </c>
      <c r="P9967" t="s">
        <v>393</v>
      </c>
      <c r="Q9967" t="s">
        <v>394</v>
      </c>
      <c r="R9967" t="s">
        <v>70</v>
      </c>
      <c r="S9967">
        <v>31817.978223127</v>
      </c>
      <c r="T9967">
        <v>13.581630651404</v>
      </c>
      <c r="U9967">
        <v>42.851935024409002</v>
      </c>
      <c r="V9967">
        <v>742.50971875606001</v>
      </c>
      <c r="W9967">
        <v>0</v>
      </c>
    </row>
    <row r="9968" spans="3:23" x14ac:dyDescent="0.35">
      <c r="C9968" s="12">
        <v>43678</v>
      </c>
      <c r="D9968" s="12">
        <v>43708</v>
      </c>
      <c r="E9968" t="s">
        <v>75</v>
      </c>
      <c r="F9968" t="s">
        <v>59</v>
      </c>
      <c r="G9968" t="s">
        <v>59</v>
      </c>
      <c r="H9968" t="s">
        <v>60</v>
      </c>
      <c r="I9968" t="s">
        <v>61</v>
      </c>
      <c r="J9968" t="s">
        <v>62</v>
      </c>
      <c r="K9968" t="s">
        <v>63</v>
      </c>
      <c r="L9968" t="s">
        <v>64</v>
      </c>
      <c r="M9968" t="s">
        <v>82</v>
      </c>
      <c r="N9968" t="s">
        <v>357</v>
      </c>
      <c r="O9968" t="s">
        <v>357</v>
      </c>
      <c r="P9968" t="s">
        <v>439</v>
      </c>
      <c r="Q9968" t="s">
        <v>440</v>
      </c>
      <c r="R9968" t="s">
        <v>70</v>
      </c>
      <c r="S9968">
        <v>31797.547824716999</v>
      </c>
      <c r="T9968">
        <v>5.6762118183562</v>
      </c>
      <c r="U9968">
        <v>166.96478395931999</v>
      </c>
      <c r="V9968">
        <v>190.44463790917001</v>
      </c>
      <c r="W9968">
        <v>0</v>
      </c>
    </row>
    <row r="9969" spans="3:23" x14ac:dyDescent="0.35">
      <c r="C9969" s="12">
        <v>43952</v>
      </c>
      <c r="D9969" s="12">
        <v>43982</v>
      </c>
      <c r="E9969" t="s">
        <v>20</v>
      </c>
      <c r="F9969" t="s">
        <v>59</v>
      </c>
      <c r="G9969" t="s">
        <v>59</v>
      </c>
      <c r="H9969" t="s">
        <v>76</v>
      </c>
      <c r="I9969" t="s">
        <v>61</v>
      </c>
      <c r="J9969" t="s">
        <v>62</v>
      </c>
      <c r="K9969" t="s">
        <v>63</v>
      </c>
      <c r="L9969" t="s">
        <v>64</v>
      </c>
      <c r="M9969" t="s">
        <v>96</v>
      </c>
      <c r="N9969" t="s">
        <v>97</v>
      </c>
      <c r="O9969" t="s">
        <v>98</v>
      </c>
      <c r="P9969" t="s">
        <v>310</v>
      </c>
      <c r="Q9969" t="s">
        <v>311</v>
      </c>
      <c r="R9969" t="s">
        <v>70</v>
      </c>
      <c r="S9969">
        <v>31765.271586276998</v>
      </c>
      <c r="T9969">
        <v>21.496056381180999</v>
      </c>
      <c r="U9969">
        <v>115.27868825768</v>
      </c>
      <c r="V9969">
        <v>275.55198681021</v>
      </c>
      <c r="W9969">
        <v>0</v>
      </c>
    </row>
    <row r="9970" spans="3:23" x14ac:dyDescent="0.35">
      <c r="C9970" s="12">
        <v>44348</v>
      </c>
      <c r="D9970" s="12">
        <v>44377</v>
      </c>
      <c r="E9970" t="s">
        <v>21</v>
      </c>
      <c r="F9970" t="s">
        <v>59</v>
      </c>
      <c r="G9970" t="s">
        <v>59</v>
      </c>
      <c r="H9970" t="s">
        <v>60</v>
      </c>
      <c r="I9970" t="s">
        <v>61</v>
      </c>
      <c r="J9970" t="s">
        <v>62</v>
      </c>
      <c r="K9970" t="s">
        <v>63</v>
      </c>
      <c r="L9970" t="s">
        <v>64</v>
      </c>
      <c r="M9970" t="s">
        <v>101</v>
      </c>
      <c r="N9970" t="s">
        <v>102</v>
      </c>
      <c r="O9970" t="s">
        <v>93</v>
      </c>
      <c r="P9970" t="s">
        <v>257</v>
      </c>
      <c r="Q9970" t="s">
        <v>258</v>
      </c>
      <c r="R9970" t="s">
        <v>70</v>
      </c>
      <c r="S9970">
        <v>31749.585463356001</v>
      </c>
      <c r="T9970">
        <v>20.984933756486999</v>
      </c>
      <c r="U9970">
        <v>29.292715557175999</v>
      </c>
      <c r="V9970">
        <v>1083.8730673974001</v>
      </c>
      <c r="W9970">
        <v>0</v>
      </c>
    </row>
    <row r="9971" spans="3:23" x14ac:dyDescent="0.35">
      <c r="C9971" s="12">
        <v>44317</v>
      </c>
      <c r="D9971" s="12">
        <v>44347</v>
      </c>
      <c r="E9971" t="s">
        <v>21</v>
      </c>
      <c r="F9971" t="s">
        <v>59</v>
      </c>
      <c r="G9971" t="s">
        <v>59</v>
      </c>
      <c r="H9971" t="s">
        <v>60</v>
      </c>
      <c r="I9971" t="s">
        <v>61</v>
      </c>
      <c r="J9971" t="s">
        <v>62</v>
      </c>
      <c r="K9971" t="s">
        <v>63</v>
      </c>
      <c r="L9971" t="s">
        <v>64</v>
      </c>
      <c r="M9971" t="s">
        <v>65</v>
      </c>
      <c r="N9971" t="s">
        <v>92</v>
      </c>
      <c r="O9971" t="s">
        <v>93</v>
      </c>
      <c r="P9971" t="s">
        <v>333</v>
      </c>
      <c r="Q9971" t="s">
        <v>334</v>
      </c>
      <c r="R9971" t="s">
        <v>70</v>
      </c>
      <c r="S9971">
        <v>31716.016465322002</v>
      </c>
      <c r="T9971">
        <v>4.0405762213992</v>
      </c>
      <c r="U9971">
        <v>76.259143005078002</v>
      </c>
      <c r="V9971">
        <v>415.89788732886001</v>
      </c>
      <c r="W9971">
        <v>0</v>
      </c>
    </row>
    <row r="9972" spans="3:23" x14ac:dyDescent="0.35">
      <c r="C9972" s="12">
        <v>43556</v>
      </c>
      <c r="D9972" s="12">
        <v>43585</v>
      </c>
      <c r="E9972" t="s">
        <v>75</v>
      </c>
      <c r="F9972" t="s">
        <v>59</v>
      </c>
      <c r="G9972" t="s">
        <v>59</v>
      </c>
      <c r="H9972" t="s">
        <v>76</v>
      </c>
      <c r="I9972" t="s">
        <v>61</v>
      </c>
      <c r="J9972" t="s">
        <v>62</v>
      </c>
      <c r="K9972" t="s">
        <v>63</v>
      </c>
      <c r="L9972" t="s">
        <v>64</v>
      </c>
      <c r="M9972" t="s">
        <v>101</v>
      </c>
      <c r="N9972" t="s">
        <v>102</v>
      </c>
      <c r="O9972" t="s">
        <v>93</v>
      </c>
      <c r="P9972" t="s">
        <v>215</v>
      </c>
      <c r="Q9972" t="s">
        <v>216</v>
      </c>
      <c r="R9972" t="s">
        <v>70</v>
      </c>
      <c r="S9972">
        <v>31679.025429382</v>
      </c>
      <c r="T9972">
        <v>4.2066427286687</v>
      </c>
      <c r="U9972">
        <v>24.022858374963</v>
      </c>
      <c r="V9972">
        <v>1318.7034171753</v>
      </c>
      <c r="W9972">
        <v>0</v>
      </c>
    </row>
    <row r="9973" spans="3:23" x14ac:dyDescent="0.35">
      <c r="C9973" s="12">
        <v>43952</v>
      </c>
      <c r="D9973" s="12">
        <v>43982</v>
      </c>
      <c r="E9973" t="s">
        <v>20</v>
      </c>
      <c r="F9973" t="s">
        <v>59</v>
      </c>
      <c r="G9973" t="s">
        <v>59</v>
      </c>
      <c r="H9973" t="s">
        <v>87</v>
      </c>
      <c r="I9973" t="s">
        <v>61</v>
      </c>
      <c r="J9973" t="s">
        <v>62</v>
      </c>
      <c r="K9973" t="s">
        <v>63</v>
      </c>
      <c r="L9973" t="s">
        <v>64</v>
      </c>
      <c r="M9973" t="s">
        <v>88</v>
      </c>
      <c r="N9973" t="s">
        <v>89</v>
      </c>
      <c r="O9973" t="s">
        <v>67</v>
      </c>
      <c r="P9973" t="s">
        <v>229</v>
      </c>
      <c r="Q9973" t="s">
        <v>230</v>
      </c>
      <c r="R9973" t="s">
        <v>70</v>
      </c>
      <c r="S9973">
        <v>31665.509921995999</v>
      </c>
      <c r="T9973">
        <v>9.2929844149883003</v>
      </c>
      <c r="U9973">
        <v>26.211330115513</v>
      </c>
      <c r="V9973">
        <v>1208.084816087</v>
      </c>
      <c r="W9973">
        <v>0</v>
      </c>
    </row>
    <row r="9974" spans="3:23" x14ac:dyDescent="0.35">
      <c r="C9974" s="12">
        <v>43770</v>
      </c>
      <c r="D9974" s="12">
        <v>43799</v>
      </c>
      <c r="E9974" t="s">
        <v>20</v>
      </c>
      <c r="F9974" t="s">
        <v>59</v>
      </c>
      <c r="G9974" t="s">
        <v>59</v>
      </c>
      <c r="H9974" t="s">
        <v>60</v>
      </c>
      <c r="I9974" t="s">
        <v>61</v>
      </c>
      <c r="J9974" t="s">
        <v>62</v>
      </c>
      <c r="K9974" t="s">
        <v>63</v>
      </c>
      <c r="L9974" t="s">
        <v>64</v>
      </c>
      <c r="M9974" t="s">
        <v>82</v>
      </c>
      <c r="N9974" t="s">
        <v>432</v>
      </c>
      <c r="O9974" t="s">
        <v>432</v>
      </c>
      <c r="P9974" t="s">
        <v>433</v>
      </c>
      <c r="Q9974" t="s">
        <v>434</v>
      </c>
      <c r="R9974" t="s">
        <v>70</v>
      </c>
      <c r="S9974">
        <v>31659.96493423</v>
      </c>
      <c r="T9974">
        <v>9.1866634986219005</v>
      </c>
      <c r="U9974">
        <v>27.792390112309</v>
      </c>
      <c r="V9974">
        <v>1139.1594895686001</v>
      </c>
      <c r="W9974">
        <v>0</v>
      </c>
    </row>
    <row r="9975" spans="3:23" x14ac:dyDescent="0.35">
      <c r="C9975" s="12">
        <v>43556</v>
      </c>
      <c r="D9975" s="12">
        <v>43585</v>
      </c>
      <c r="E9975" t="s">
        <v>75</v>
      </c>
      <c r="F9975" t="s">
        <v>59</v>
      </c>
      <c r="G9975" t="s">
        <v>59</v>
      </c>
      <c r="H9975" t="s">
        <v>60</v>
      </c>
      <c r="I9975" t="s">
        <v>61</v>
      </c>
      <c r="J9975" t="s">
        <v>62</v>
      </c>
      <c r="K9975" t="s">
        <v>63</v>
      </c>
      <c r="L9975" t="s">
        <v>64</v>
      </c>
      <c r="M9975" t="s">
        <v>88</v>
      </c>
      <c r="N9975" t="s">
        <v>89</v>
      </c>
      <c r="O9975" t="s">
        <v>67</v>
      </c>
      <c r="P9975" t="s">
        <v>360</v>
      </c>
      <c r="Q9975" t="s">
        <v>361</v>
      </c>
      <c r="R9975" t="s">
        <v>70</v>
      </c>
      <c r="S9975">
        <v>31650.931271911999</v>
      </c>
      <c r="T9975">
        <v>12.650627311466</v>
      </c>
      <c r="U9975">
        <v>76.564941145161995</v>
      </c>
      <c r="V9975">
        <v>413.38673808817998</v>
      </c>
      <c r="W9975">
        <v>0</v>
      </c>
    </row>
    <row r="9976" spans="3:23" x14ac:dyDescent="0.35">
      <c r="C9976" s="12">
        <v>44166</v>
      </c>
      <c r="D9976" s="12">
        <v>44196</v>
      </c>
      <c r="E9976" t="s">
        <v>21</v>
      </c>
      <c r="F9976" t="s">
        <v>59</v>
      </c>
      <c r="G9976" t="s">
        <v>59</v>
      </c>
      <c r="H9976" t="s">
        <v>87</v>
      </c>
      <c r="I9976" t="s">
        <v>61</v>
      </c>
      <c r="J9976" t="s">
        <v>62</v>
      </c>
      <c r="K9976" t="s">
        <v>63</v>
      </c>
      <c r="L9976" t="s">
        <v>64</v>
      </c>
      <c r="M9976" t="s">
        <v>96</v>
      </c>
      <c r="N9976" t="s">
        <v>97</v>
      </c>
      <c r="O9976" t="s">
        <v>98</v>
      </c>
      <c r="P9976" t="s">
        <v>217</v>
      </c>
      <c r="Q9976" t="s">
        <v>218</v>
      </c>
      <c r="R9976" t="s">
        <v>70</v>
      </c>
      <c r="S9976">
        <v>31650.747299258001</v>
      </c>
      <c r="T9976">
        <v>2.7179707073733002</v>
      </c>
      <c r="U9976">
        <v>133.94584230679999</v>
      </c>
      <c r="V9976">
        <v>236.29510818829999</v>
      </c>
      <c r="W9976">
        <v>0</v>
      </c>
    </row>
    <row r="9977" spans="3:23" x14ac:dyDescent="0.35">
      <c r="C9977" s="12">
        <v>44440</v>
      </c>
      <c r="D9977" s="12">
        <v>44469</v>
      </c>
      <c r="E9977" t="s">
        <v>21</v>
      </c>
      <c r="F9977" t="s">
        <v>59</v>
      </c>
      <c r="G9977" t="s">
        <v>59</v>
      </c>
      <c r="H9977" t="s">
        <v>60</v>
      </c>
      <c r="I9977" t="s">
        <v>61</v>
      </c>
      <c r="J9977" t="s">
        <v>62</v>
      </c>
      <c r="K9977" t="s">
        <v>63</v>
      </c>
      <c r="L9977" t="s">
        <v>64</v>
      </c>
      <c r="M9977" t="s">
        <v>96</v>
      </c>
      <c r="N9977" t="s">
        <v>97</v>
      </c>
      <c r="O9977" t="s">
        <v>98</v>
      </c>
      <c r="P9977" t="s">
        <v>419</v>
      </c>
      <c r="Q9977" t="s">
        <v>420</v>
      </c>
      <c r="R9977" t="s">
        <v>70</v>
      </c>
      <c r="S9977">
        <v>31649.344660821</v>
      </c>
      <c r="T9977">
        <v>1.9376395086092</v>
      </c>
      <c r="U9977">
        <v>209.87121247117</v>
      </c>
      <c r="V9977">
        <v>150.80364900055</v>
      </c>
      <c r="W9977">
        <v>0</v>
      </c>
    </row>
    <row r="9978" spans="3:23" x14ac:dyDescent="0.35">
      <c r="C9978" s="12">
        <v>43739</v>
      </c>
      <c r="D9978" s="12">
        <v>43769</v>
      </c>
      <c r="E9978" t="s">
        <v>20</v>
      </c>
      <c r="F9978" t="s">
        <v>59</v>
      </c>
      <c r="G9978" t="s">
        <v>59</v>
      </c>
      <c r="H9978" t="s">
        <v>87</v>
      </c>
      <c r="I9978" t="s">
        <v>61</v>
      </c>
      <c r="J9978" t="s">
        <v>62</v>
      </c>
      <c r="K9978" t="s">
        <v>63</v>
      </c>
      <c r="L9978" t="s">
        <v>64</v>
      </c>
      <c r="M9978" t="s">
        <v>101</v>
      </c>
      <c r="N9978" t="s">
        <v>102</v>
      </c>
      <c r="O9978" t="s">
        <v>93</v>
      </c>
      <c r="P9978" t="s">
        <v>304</v>
      </c>
      <c r="Q9978" t="s">
        <v>305</v>
      </c>
      <c r="R9978" t="s">
        <v>70</v>
      </c>
      <c r="S9978">
        <v>31642.225134496999</v>
      </c>
      <c r="T9978">
        <v>3.9944328634942998</v>
      </c>
      <c r="U9978">
        <v>54.686293369440001</v>
      </c>
      <c r="V9978">
        <v>578.61345475973997</v>
      </c>
      <c r="W9978">
        <v>0</v>
      </c>
    </row>
    <row r="9979" spans="3:23" x14ac:dyDescent="0.35">
      <c r="C9979" s="12">
        <v>43800</v>
      </c>
      <c r="D9979" s="12">
        <v>43830</v>
      </c>
      <c r="E9979" t="s">
        <v>20</v>
      </c>
      <c r="F9979" t="s">
        <v>59</v>
      </c>
      <c r="G9979" t="s">
        <v>59</v>
      </c>
      <c r="H9979" t="s">
        <v>87</v>
      </c>
      <c r="I9979" t="s">
        <v>61</v>
      </c>
      <c r="J9979" t="s">
        <v>62</v>
      </c>
      <c r="K9979" t="s">
        <v>63</v>
      </c>
      <c r="L9979" t="s">
        <v>64</v>
      </c>
      <c r="M9979" t="s">
        <v>65</v>
      </c>
      <c r="N9979" t="s">
        <v>66</v>
      </c>
      <c r="O9979" t="s">
        <v>67</v>
      </c>
      <c r="P9979" t="s">
        <v>411</v>
      </c>
      <c r="Q9979" t="s">
        <v>412</v>
      </c>
      <c r="R9979" t="s">
        <v>70</v>
      </c>
      <c r="S9979">
        <v>31642.058518835998</v>
      </c>
      <c r="T9979">
        <v>0.85970229550364996</v>
      </c>
      <c r="U9979">
        <v>337.58864185167999</v>
      </c>
      <c r="V9979">
        <v>93.729630076646998</v>
      </c>
      <c r="W9979">
        <v>0</v>
      </c>
    </row>
    <row r="9980" spans="3:23" x14ac:dyDescent="0.35">
      <c r="C9980" s="12">
        <v>43739</v>
      </c>
      <c r="D9980" s="12">
        <v>43769</v>
      </c>
      <c r="E9980" t="s">
        <v>20</v>
      </c>
      <c r="F9980" t="s">
        <v>59</v>
      </c>
      <c r="G9980" t="s">
        <v>59</v>
      </c>
      <c r="H9980" t="s">
        <v>60</v>
      </c>
      <c r="I9980" t="s">
        <v>61</v>
      </c>
      <c r="J9980" t="s">
        <v>62</v>
      </c>
      <c r="K9980" t="s">
        <v>63</v>
      </c>
      <c r="L9980" t="s">
        <v>64</v>
      </c>
      <c r="M9980" t="s">
        <v>82</v>
      </c>
      <c r="N9980" t="s">
        <v>455</v>
      </c>
      <c r="O9980" t="s">
        <v>455</v>
      </c>
      <c r="P9980" t="s">
        <v>456</v>
      </c>
      <c r="Q9980" t="s">
        <v>457</v>
      </c>
      <c r="R9980" t="s">
        <v>70</v>
      </c>
      <c r="S9980">
        <v>31634.337332143001</v>
      </c>
      <c r="T9980">
        <v>5.3895640211550004</v>
      </c>
      <c r="U9980">
        <v>21.419165970881</v>
      </c>
      <c r="V9980">
        <v>1476.9173260596999</v>
      </c>
      <c r="W9980">
        <v>0</v>
      </c>
    </row>
    <row r="9981" spans="3:23" x14ac:dyDescent="0.35">
      <c r="C9981" s="12">
        <v>44348</v>
      </c>
      <c r="D9981" s="12">
        <v>44377</v>
      </c>
      <c r="E9981" t="s">
        <v>21</v>
      </c>
      <c r="F9981" t="s">
        <v>59</v>
      </c>
      <c r="G9981" t="s">
        <v>59</v>
      </c>
      <c r="H9981" t="s">
        <v>76</v>
      </c>
      <c r="I9981" t="s">
        <v>61</v>
      </c>
      <c r="J9981" t="s">
        <v>62</v>
      </c>
      <c r="K9981" t="s">
        <v>63</v>
      </c>
      <c r="L9981" t="s">
        <v>64</v>
      </c>
      <c r="M9981" t="s">
        <v>65</v>
      </c>
      <c r="N9981" t="s">
        <v>92</v>
      </c>
      <c r="O9981" t="s">
        <v>93</v>
      </c>
      <c r="P9981" t="s">
        <v>371</v>
      </c>
      <c r="Q9981" t="s">
        <v>372</v>
      </c>
      <c r="R9981" t="s">
        <v>70</v>
      </c>
      <c r="S9981">
        <v>31630.779585929999</v>
      </c>
      <c r="T9981">
        <v>4.9466483454725001</v>
      </c>
      <c r="U9981">
        <v>347.25420120127001</v>
      </c>
      <c r="V9981">
        <v>91.088256028318</v>
      </c>
      <c r="W9981">
        <v>0</v>
      </c>
    </row>
    <row r="9982" spans="3:23" x14ac:dyDescent="0.35">
      <c r="C9982" s="12">
        <v>44378</v>
      </c>
      <c r="D9982" s="12">
        <v>44408</v>
      </c>
      <c r="E9982" t="s">
        <v>21</v>
      </c>
      <c r="F9982" t="s">
        <v>59</v>
      </c>
      <c r="G9982" t="s">
        <v>59</v>
      </c>
      <c r="H9982" t="s">
        <v>76</v>
      </c>
      <c r="I9982" t="s">
        <v>61</v>
      </c>
      <c r="J9982" t="s">
        <v>62</v>
      </c>
      <c r="K9982" t="s">
        <v>63</v>
      </c>
      <c r="L9982" t="s">
        <v>64</v>
      </c>
      <c r="M9982" t="s">
        <v>65</v>
      </c>
      <c r="N9982" t="s">
        <v>66</v>
      </c>
      <c r="O9982" t="s">
        <v>67</v>
      </c>
      <c r="P9982" t="s">
        <v>339</v>
      </c>
      <c r="Q9982" t="s">
        <v>340</v>
      </c>
      <c r="R9982" t="s">
        <v>70</v>
      </c>
      <c r="S9982">
        <v>31630.050824811002</v>
      </c>
      <c r="T9982">
        <v>7.3834182013353997</v>
      </c>
      <c r="U9982">
        <v>195.89711234161001</v>
      </c>
      <c r="V9982">
        <v>161.46256801199999</v>
      </c>
      <c r="W9982">
        <v>0</v>
      </c>
    </row>
    <row r="9983" spans="3:23" x14ac:dyDescent="0.35">
      <c r="C9983" s="12">
        <v>43891</v>
      </c>
      <c r="D9983" s="12">
        <v>43921</v>
      </c>
      <c r="E9983" t="s">
        <v>20</v>
      </c>
      <c r="F9983" t="s">
        <v>59</v>
      </c>
      <c r="G9983" t="s">
        <v>59</v>
      </c>
      <c r="H9983" t="s">
        <v>87</v>
      </c>
      <c r="I9983" t="s">
        <v>61</v>
      </c>
      <c r="J9983" t="s">
        <v>62</v>
      </c>
      <c r="K9983" t="s">
        <v>63</v>
      </c>
      <c r="L9983" t="s">
        <v>64</v>
      </c>
      <c r="M9983" t="s">
        <v>82</v>
      </c>
      <c r="N9983" t="s">
        <v>120</v>
      </c>
      <c r="O9983" t="s">
        <v>121</v>
      </c>
      <c r="P9983" t="s">
        <v>221</v>
      </c>
      <c r="Q9983" t="s">
        <v>222</v>
      </c>
      <c r="R9983" t="s">
        <v>70</v>
      </c>
      <c r="S9983">
        <v>31614.034141923999</v>
      </c>
      <c r="T9983">
        <v>3.6858724869313</v>
      </c>
      <c r="U9983">
        <v>170.36190642935</v>
      </c>
      <c r="V9983">
        <v>185.56985422696999</v>
      </c>
      <c r="W9983">
        <v>0</v>
      </c>
    </row>
    <row r="9984" spans="3:23" x14ac:dyDescent="0.35">
      <c r="C9984" s="12">
        <v>43556</v>
      </c>
      <c r="D9984" s="12">
        <v>43585</v>
      </c>
      <c r="E9984" t="s">
        <v>75</v>
      </c>
      <c r="F9984" t="s">
        <v>59</v>
      </c>
      <c r="G9984" t="s">
        <v>59</v>
      </c>
      <c r="H9984" t="s">
        <v>87</v>
      </c>
      <c r="I9984" t="s">
        <v>61</v>
      </c>
      <c r="J9984" t="s">
        <v>62</v>
      </c>
      <c r="K9984" t="s">
        <v>63</v>
      </c>
      <c r="L9984" t="s">
        <v>64</v>
      </c>
      <c r="M9984" t="s">
        <v>137</v>
      </c>
      <c r="N9984" t="s">
        <v>66</v>
      </c>
      <c r="O9984" t="s">
        <v>67</v>
      </c>
      <c r="P9984" t="s">
        <v>261</v>
      </c>
      <c r="Q9984" t="s">
        <v>262</v>
      </c>
      <c r="R9984" t="s">
        <v>70</v>
      </c>
      <c r="S9984">
        <v>31606.136718033002</v>
      </c>
      <c r="T9984">
        <v>11.750876719021001</v>
      </c>
      <c r="U9984">
        <v>20.386096790210001</v>
      </c>
      <c r="V9984">
        <v>1550.3770556613999</v>
      </c>
      <c r="W9984">
        <v>0</v>
      </c>
    </row>
    <row r="9985" spans="3:23" x14ac:dyDescent="0.35">
      <c r="C9985" s="12">
        <v>44409</v>
      </c>
      <c r="D9985" s="12">
        <v>44439</v>
      </c>
      <c r="E9985" t="s">
        <v>21</v>
      </c>
      <c r="F9985" t="s">
        <v>59</v>
      </c>
      <c r="G9985" t="s">
        <v>59</v>
      </c>
      <c r="H9985" t="s">
        <v>60</v>
      </c>
      <c r="I9985" t="s">
        <v>61</v>
      </c>
      <c r="J9985" t="s">
        <v>62</v>
      </c>
      <c r="K9985" t="s">
        <v>63</v>
      </c>
      <c r="L9985" t="s">
        <v>64</v>
      </c>
      <c r="M9985" t="s">
        <v>82</v>
      </c>
      <c r="N9985" t="s">
        <v>246</v>
      </c>
      <c r="O9985" t="s">
        <v>112</v>
      </c>
      <c r="P9985" t="s">
        <v>383</v>
      </c>
      <c r="Q9985" t="s">
        <v>384</v>
      </c>
      <c r="R9985" t="s">
        <v>70</v>
      </c>
      <c r="S9985">
        <v>31603.950777222999</v>
      </c>
      <c r="T9985">
        <v>4.0043392735739003</v>
      </c>
      <c r="U9985">
        <v>195.8915246439</v>
      </c>
      <c r="V9985">
        <v>161.33393639503001</v>
      </c>
      <c r="W9985">
        <v>0</v>
      </c>
    </row>
    <row r="9986" spans="3:23" x14ac:dyDescent="0.35">
      <c r="C9986" s="12">
        <v>43617</v>
      </c>
      <c r="D9986" s="12">
        <v>43646</v>
      </c>
      <c r="E9986" t="s">
        <v>75</v>
      </c>
      <c r="F9986" t="s">
        <v>59</v>
      </c>
      <c r="G9986" t="s">
        <v>59</v>
      </c>
      <c r="H9986" t="s">
        <v>87</v>
      </c>
      <c r="I9986" t="s">
        <v>61</v>
      </c>
      <c r="J9986" t="s">
        <v>62</v>
      </c>
      <c r="K9986" t="s">
        <v>63</v>
      </c>
      <c r="L9986" t="s">
        <v>64</v>
      </c>
      <c r="M9986" t="s">
        <v>82</v>
      </c>
      <c r="N9986" t="s">
        <v>292</v>
      </c>
      <c r="O9986" t="s">
        <v>293</v>
      </c>
      <c r="P9986" t="s">
        <v>294</v>
      </c>
      <c r="Q9986" t="s">
        <v>295</v>
      </c>
      <c r="R9986" t="s">
        <v>70</v>
      </c>
      <c r="S9986">
        <v>31598.750177205999</v>
      </c>
      <c r="T9986">
        <v>7.0390138442949004</v>
      </c>
      <c r="U9986">
        <v>22.653655345440001</v>
      </c>
      <c r="V9986">
        <v>1394.8631995748999</v>
      </c>
      <c r="W9986">
        <v>0</v>
      </c>
    </row>
    <row r="9987" spans="3:23" x14ac:dyDescent="0.35">
      <c r="C9987" s="12">
        <v>43709</v>
      </c>
      <c r="D9987" s="12">
        <v>43738</v>
      </c>
      <c r="E9987" t="s">
        <v>75</v>
      </c>
      <c r="F9987" t="s">
        <v>59</v>
      </c>
      <c r="G9987" t="s">
        <v>59</v>
      </c>
      <c r="H9987" t="s">
        <v>87</v>
      </c>
      <c r="I9987" t="s">
        <v>61</v>
      </c>
      <c r="J9987" t="s">
        <v>62</v>
      </c>
      <c r="K9987" t="s">
        <v>63</v>
      </c>
      <c r="L9987" t="s">
        <v>64</v>
      </c>
      <c r="M9987" t="s">
        <v>88</v>
      </c>
      <c r="N9987" t="s">
        <v>150</v>
      </c>
      <c r="O9987" t="s">
        <v>93</v>
      </c>
      <c r="P9987" t="s">
        <v>166</v>
      </c>
      <c r="Q9987" t="s">
        <v>167</v>
      </c>
      <c r="R9987" t="s">
        <v>70</v>
      </c>
      <c r="S9987">
        <v>31576.915039422001</v>
      </c>
      <c r="T9987">
        <v>3.3367571519884001</v>
      </c>
      <c r="U9987">
        <v>26.630147829843999</v>
      </c>
      <c r="V9987">
        <v>1185.758158054</v>
      </c>
      <c r="W9987">
        <v>0</v>
      </c>
    </row>
    <row r="9988" spans="3:23" x14ac:dyDescent="0.35">
      <c r="C9988" s="12">
        <v>43525</v>
      </c>
      <c r="D9988" s="12">
        <v>43555</v>
      </c>
      <c r="E9988" t="s">
        <v>75</v>
      </c>
      <c r="F9988" t="s">
        <v>59</v>
      </c>
      <c r="G9988" t="s">
        <v>59</v>
      </c>
      <c r="H9988" t="s">
        <v>60</v>
      </c>
      <c r="I9988" t="s">
        <v>61</v>
      </c>
      <c r="J9988" t="s">
        <v>62</v>
      </c>
      <c r="K9988" t="s">
        <v>63</v>
      </c>
      <c r="L9988" t="s">
        <v>64</v>
      </c>
      <c r="M9988" t="s">
        <v>88</v>
      </c>
      <c r="N9988" t="s">
        <v>89</v>
      </c>
      <c r="O9988" t="s">
        <v>67</v>
      </c>
      <c r="P9988" t="s">
        <v>360</v>
      </c>
      <c r="Q9988" t="s">
        <v>361</v>
      </c>
      <c r="R9988" t="s">
        <v>70</v>
      </c>
      <c r="S9988">
        <v>31568.675864067998</v>
      </c>
      <c r="T9988">
        <v>12.376557296149</v>
      </c>
      <c r="U9988">
        <v>71.397234524812006</v>
      </c>
      <c r="V9988">
        <v>442.15544305285999</v>
      </c>
      <c r="W9988">
        <v>0</v>
      </c>
    </row>
    <row r="9989" spans="3:23" x14ac:dyDescent="0.35">
      <c r="C9989" s="12">
        <v>44317</v>
      </c>
      <c r="D9989" s="12">
        <v>44347</v>
      </c>
      <c r="E9989" t="s">
        <v>21</v>
      </c>
      <c r="F9989" t="s">
        <v>59</v>
      </c>
      <c r="G9989" t="s">
        <v>59</v>
      </c>
      <c r="H9989" t="s">
        <v>76</v>
      </c>
      <c r="I9989" t="s">
        <v>61</v>
      </c>
      <c r="J9989" t="s">
        <v>62</v>
      </c>
      <c r="K9989" t="s">
        <v>63</v>
      </c>
      <c r="L9989" t="s">
        <v>64</v>
      </c>
      <c r="M9989" t="s">
        <v>65</v>
      </c>
      <c r="N9989" t="s">
        <v>92</v>
      </c>
      <c r="O9989" t="s">
        <v>93</v>
      </c>
      <c r="P9989" t="s">
        <v>371</v>
      </c>
      <c r="Q9989" t="s">
        <v>372</v>
      </c>
      <c r="R9989" t="s">
        <v>70</v>
      </c>
      <c r="S9989">
        <v>31565.991841644001</v>
      </c>
      <c r="T9989">
        <v>12.728986142042</v>
      </c>
      <c r="U9989">
        <v>339.61978159307</v>
      </c>
      <c r="V9989">
        <v>92.945091989565</v>
      </c>
      <c r="W9989">
        <v>0</v>
      </c>
    </row>
    <row r="9990" spans="3:23" x14ac:dyDescent="0.35">
      <c r="C9990" s="12">
        <v>44440</v>
      </c>
      <c r="D9990" s="12">
        <v>44469</v>
      </c>
      <c r="E9990" t="s">
        <v>21</v>
      </c>
      <c r="F9990" t="s">
        <v>59</v>
      </c>
      <c r="G9990" t="s">
        <v>59</v>
      </c>
      <c r="H9990" t="s">
        <v>60</v>
      </c>
      <c r="I9990" t="s">
        <v>61</v>
      </c>
      <c r="J9990" t="s">
        <v>62</v>
      </c>
      <c r="K9990" t="s">
        <v>63</v>
      </c>
      <c r="L9990" t="s">
        <v>64</v>
      </c>
      <c r="M9990" t="s">
        <v>96</v>
      </c>
      <c r="N9990" t="s">
        <v>111</v>
      </c>
      <c r="O9990" t="s">
        <v>112</v>
      </c>
      <c r="P9990" t="s">
        <v>391</v>
      </c>
      <c r="Q9990" t="s">
        <v>392</v>
      </c>
      <c r="R9990" t="s">
        <v>70</v>
      </c>
      <c r="S9990">
        <v>31561.658116839</v>
      </c>
      <c r="T9990">
        <v>8.1089343771315008</v>
      </c>
      <c r="U9990">
        <v>91.230683903753999</v>
      </c>
      <c r="V9990">
        <v>345.95441759634002</v>
      </c>
      <c r="W9990">
        <v>0</v>
      </c>
    </row>
    <row r="9991" spans="3:23" x14ac:dyDescent="0.35">
      <c r="C9991" s="12">
        <v>43922</v>
      </c>
      <c r="D9991" s="12">
        <v>43951</v>
      </c>
      <c r="E9991" t="s">
        <v>20</v>
      </c>
      <c r="F9991" t="s">
        <v>59</v>
      </c>
      <c r="G9991" t="s">
        <v>59</v>
      </c>
      <c r="H9991" t="s">
        <v>60</v>
      </c>
      <c r="I9991" t="s">
        <v>61</v>
      </c>
      <c r="J9991" t="s">
        <v>62</v>
      </c>
      <c r="K9991" t="s">
        <v>63</v>
      </c>
      <c r="L9991" t="s">
        <v>64</v>
      </c>
      <c r="M9991" t="s">
        <v>65</v>
      </c>
      <c r="N9991" t="s">
        <v>66</v>
      </c>
      <c r="O9991" t="s">
        <v>67</v>
      </c>
      <c r="P9991" t="s">
        <v>411</v>
      </c>
      <c r="Q9991" t="s">
        <v>412</v>
      </c>
      <c r="R9991" t="s">
        <v>70</v>
      </c>
      <c r="S9991">
        <v>31551.383635697999</v>
      </c>
      <c r="T9991">
        <v>3.8676163257718001</v>
      </c>
      <c r="U9991">
        <v>437.23757936961999</v>
      </c>
      <c r="V9991">
        <v>72.160731658030002</v>
      </c>
      <c r="W9991">
        <v>0</v>
      </c>
    </row>
    <row r="9992" spans="3:23" x14ac:dyDescent="0.35">
      <c r="C9992" s="12">
        <v>43922</v>
      </c>
      <c r="D9992" s="12">
        <v>43951</v>
      </c>
      <c r="E9992" t="s">
        <v>20</v>
      </c>
      <c r="F9992" t="s">
        <v>59</v>
      </c>
      <c r="G9992" t="s">
        <v>59</v>
      </c>
      <c r="H9992" t="s">
        <v>87</v>
      </c>
      <c r="I9992" t="s">
        <v>61</v>
      </c>
      <c r="J9992" t="s">
        <v>62</v>
      </c>
      <c r="K9992" t="s">
        <v>63</v>
      </c>
      <c r="L9992" t="s">
        <v>64</v>
      </c>
      <c r="M9992" t="s">
        <v>82</v>
      </c>
      <c r="N9992" t="s">
        <v>120</v>
      </c>
      <c r="O9992" t="s">
        <v>121</v>
      </c>
      <c r="P9992" t="s">
        <v>355</v>
      </c>
      <c r="Q9992" t="s">
        <v>356</v>
      </c>
      <c r="R9992" t="s">
        <v>70</v>
      </c>
      <c r="S9992">
        <v>31541.219725028001</v>
      </c>
      <c r="T9992">
        <v>0.93856473521153005</v>
      </c>
      <c r="U9992">
        <v>37.041107463143</v>
      </c>
      <c r="V9992">
        <v>851.51934931784001</v>
      </c>
      <c r="W9992">
        <v>0</v>
      </c>
    </row>
    <row r="9993" spans="3:23" x14ac:dyDescent="0.35">
      <c r="C9993" s="12">
        <v>43586</v>
      </c>
      <c r="D9993" s="12">
        <v>43616</v>
      </c>
      <c r="E9993" t="s">
        <v>75</v>
      </c>
      <c r="F9993" t="s">
        <v>59</v>
      </c>
      <c r="G9993" t="s">
        <v>59</v>
      </c>
      <c r="H9993" t="s">
        <v>87</v>
      </c>
      <c r="I9993" t="s">
        <v>61</v>
      </c>
      <c r="J9993" t="s">
        <v>62</v>
      </c>
      <c r="K9993" t="s">
        <v>63</v>
      </c>
      <c r="L9993" t="s">
        <v>64</v>
      </c>
      <c r="M9993" t="s">
        <v>82</v>
      </c>
      <c r="N9993" t="s">
        <v>120</v>
      </c>
      <c r="O9993" t="s">
        <v>121</v>
      </c>
      <c r="P9993" t="s">
        <v>221</v>
      </c>
      <c r="Q9993" t="s">
        <v>222</v>
      </c>
      <c r="R9993" t="s">
        <v>70</v>
      </c>
      <c r="S9993">
        <v>31535.020578342999</v>
      </c>
      <c r="T9993">
        <v>3.3756276734198001</v>
      </c>
      <c r="U9993">
        <v>169.26361035451001</v>
      </c>
      <c r="V9993">
        <v>186.30714843134999</v>
      </c>
      <c r="W9993">
        <v>0</v>
      </c>
    </row>
    <row r="9994" spans="3:23" x14ac:dyDescent="0.35">
      <c r="C9994" s="12">
        <v>43831</v>
      </c>
      <c r="D9994" s="12">
        <v>43861</v>
      </c>
      <c r="E9994" t="s">
        <v>20</v>
      </c>
      <c r="F9994" t="s">
        <v>59</v>
      </c>
      <c r="G9994" t="s">
        <v>59</v>
      </c>
      <c r="H9994" t="s">
        <v>76</v>
      </c>
      <c r="I9994" t="s">
        <v>61</v>
      </c>
      <c r="J9994" t="s">
        <v>62</v>
      </c>
      <c r="K9994" t="s">
        <v>63</v>
      </c>
      <c r="L9994" t="s">
        <v>64</v>
      </c>
      <c r="M9994" t="s">
        <v>96</v>
      </c>
      <c r="N9994" t="s">
        <v>97</v>
      </c>
      <c r="O9994" t="s">
        <v>98</v>
      </c>
      <c r="P9994" t="s">
        <v>310</v>
      </c>
      <c r="Q9994" t="s">
        <v>311</v>
      </c>
      <c r="R9994" t="s">
        <v>70</v>
      </c>
      <c r="S9994">
        <v>31532.23328203</v>
      </c>
      <c r="T9994">
        <v>15.828380879912</v>
      </c>
      <c r="U9994">
        <v>107.11811373123</v>
      </c>
      <c r="V9994">
        <v>294.36882506303999</v>
      </c>
      <c r="W9994">
        <v>0</v>
      </c>
    </row>
    <row r="9995" spans="3:23" x14ac:dyDescent="0.35">
      <c r="C9995" s="12">
        <v>43525</v>
      </c>
      <c r="D9995" s="12">
        <v>43555</v>
      </c>
      <c r="E9995" t="s">
        <v>75</v>
      </c>
      <c r="F9995" t="s">
        <v>59</v>
      </c>
      <c r="G9995" t="s">
        <v>59</v>
      </c>
      <c r="H9995" t="s">
        <v>87</v>
      </c>
      <c r="I9995" t="s">
        <v>61</v>
      </c>
      <c r="J9995" t="s">
        <v>62</v>
      </c>
      <c r="K9995" t="s">
        <v>63</v>
      </c>
      <c r="L9995" t="s">
        <v>64</v>
      </c>
      <c r="M9995" t="s">
        <v>101</v>
      </c>
      <c r="N9995" t="s">
        <v>102</v>
      </c>
      <c r="O9995" t="s">
        <v>93</v>
      </c>
      <c r="P9995" t="s">
        <v>184</v>
      </c>
      <c r="Q9995" t="s">
        <v>185</v>
      </c>
      <c r="R9995" t="s">
        <v>70</v>
      </c>
      <c r="S9995">
        <v>31483.793120262999</v>
      </c>
      <c r="T9995">
        <v>3.0626094777803998</v>
      </c>
      <c r="U9995">
        <v>22.306976354422002</v>
      </c>
      <c r="V9995">
        <v>1411.387747942</v>
      </c>
      <c r="W9995">
        <v>0</v>
      </c>
    </row>
    <row r="9996" spans="3:23" x14ac:dyDescent="0.35">
      <c r="C9996" s="12">
        <v>43617</v>
      </c>
      <c r="D9996" s="12">
        <v>43646</v>
      </c>
      <c r="E9996" t="s">
        <v>75</v>
      </c>
      <c r="F9996" t="s">
        <v>59</v>
      </c>
      <c r="G9996" t="s">
        <v>59</v>
      </c>
      <c r="H9996" t="s">
        <v>60</v>
      </c>
      <c r="I9996" t="s">
        <v>61</v>
      </c>
      <c r="J9996" t="s">
        <v>62</v>
      </c>
      <c r="K9996" t="s">
        <v>63</v>
      </c>
      <c r="L9996" t="s">
        <v>64</v>
      </c>
      <c r="M9996" t="s">
        <v>82</v>
      </c>
      <c r="N9996" t="s">
        <v>328</v>
      </c>
      <c r="O9996" t="s">
        <v>328</v>
      </c>
      <c r="P9996" t="s">
        <v>329</v>
      </c>
      <c r="Q9996" t="s">
        <v>330</v>
      </c>
      <c r="R9996" t="s">
        <v>70</v>
      </c>
      <c r="S9996">
        <v>31471.072441659999</v>
      </c>
      <c r="T9996">
        <v>11.513558747386</v>
      </c>
      <c r="U9996">
        <v>55.163435622233997</v>
      </c>
      <c r="V9996">
        <v>570.50602607817996</v>
      </c>
      <c r="W9996">
        <v>0</v>
      </c>
    </row>
    <row r="9997" spans="3:23" x14ac:dyDescent="0.35">
      <c r="C9997" s="12">
        <v>43770</v>
      </c>
      <c r="D9997" s="12">
        <v>43799</v>
      </c>
      <c r="E9997" t="s">
        <v>20</v>
      </c>
      <c r="F9997" t="s">
        <v>59</v>
      </c>
      <c r="G9997" t="s">
        <v>59</v>
      </c>
      <c r="H9997" t="s">
        <v>76</v>
      </c>
      <c r="I9997" t="s">
        <v>61</v>
      </c>
      <c r="J9997" t="s">
        <v>62</v>
      </c>
      <c r="K9997" t="s">
        <v>63</v>
      </c>
      <c r="L9997" t="s">
        <v>64</v>
      </c>
      <c r="M9997" t="s">
        <v>137</v>
      </c>
      <c r="N9997" t="s">
        <v>66</v>
      </c>
      <c r="O9997" t="s">
        <v>67</v>
      </c>
      <c r="P9997" t="s">
        <v>261</v>
      </c>
      <c r="Q9997" t="s">
        <v>262</v>
      </c>
      <c r="R9997" t="s">
        <v>70</v>
      </c>
      <c r="S9997">
        <v>31467.00024655</v>
      </c>
      <c r="T9997">
        <v>35.454821600079001</v>
      </c>
      <c r="U9997">
        <v>25.364116001345</v>
      </c>
      <c r="V9997">
        <v>1240.6109578145999</v>
      </c>
      <c r="W9997">
        <v>0</v>
      </c>
    </row>
    <row r="9998" spans="3:23" x14ac:dyDescent="0.35">
      <c r="C9998" s="12">
        <v>43678</v>
      </c>
      <c r="D9998" s="12">
        <v>43708</v>
      </c>
      <c r="E9998" t="s">
        <v>75</v>
      </c>
      <c r="F9998" t="s">
        <v>59</v>
      </c>
      <c r="G9998" t="s">
        <v>59</v>
      </c>
      <c r="H9998" t="s">
        <v>76</v>
      </c>
      <c r="I9998" t="s">
        <v>61</v>
      </c>
      <c r="J9998" t="s">
        <v>62</v>
      </c>
      <c r="K9998" t="s">
        <v>63</v>
      </c>
      <c r="L9998" t="s">
        <v>64</v>
      </c>
      <c r="M9998" t="s">
        <v>101</v>
      </c>
      <c r="N9998" t="s">
        <v>102</v>
      </c>
      <c r="O9998" t="s">
        <v>93</v>
      </c>
      <c r="P9998" t="s">
        <v>304</v>
      </c>
      <c r="Q9998" t="s">
        <v>305</v>
      </c>
      <c r="R9998" t="s">
        <v>70</v>
      </c>
      <c r="S9998">
        <v>31447.973812897999</v>
      </c>
      <c r="T9998">
        <v>25.609248350421002</v>
      </c>
      <c r="U9998">
        <v>60.247852927384002</v>
      </c>
      <c r="V9998">
        <v>521.97667277540995</v>
      </c>
      <c r="W9998">
        <v>0</v>
      </c>
    </row>
    <row r="9999" spans="3:23" x14ac:dyDescent="0.35">
      <c r="C9999" s="12">
        <v>43586</v>
      </c>
      <c r="D9999" s="12">
        <v>43616</v>
      </c>
      <c r="E9999" t="s">
        <v>75</v>
      </c>
      <c r="F9999" t="s">
        <v>59</v>
      </c>
      <c r="G9999" t="s">
        <v>59</v>
      </c>
      <c r="H9999" t="s">
        <v>60</v>
      </c>
      <c r="I9999" t="s">
        <v>61</v>
      </c>
      <c r="J9999" t="s">
        <v>62</v>
      </c>
      <c r="K9999" t="s">
        <v>63</v>
      </c>
      <c r="L9999" t="s">
        <v>64</v>
      </c>
      <c r="M9999" t="s">
        <v>101</v>
      </c>
      <c r="N9999" t="s">
        <v>102</v>
      </c>
      <c r="O9999" t="s">
        <v>93</v>
      </c>
      <c r="P9999" t="s">
        <v>308</v>
      </c>
      <c r="Q9999" t="s">
        <v>309</v>
      </c>
      <c r="R9999" t="s">
        <v>70</v>
      </c>
      <c r="S9999">
        <v>31419.061770459</v>
      </c>
      <c r="T9999">
        <v>2.7603676347596999</v>
      </c>
      <c r="U9999">
        <v>22.746459863727999</v>
      </c>
      <c r="V9999">
        <v>1381.272600602</v>
      </c>
      <c r="W9999">
        <v>0</v>
      </c>
    </row>
    <row r="10000" spans="3:23" x14ac:dyDescent="0.35">
      <c r="C10000" s="12">
        <v>44409</v>
      </c>
      <c r="D10000" s="12">
        <v>44439</v>
      </c>
      <c r="E10000" t="s">
        <v>21</v>
      </c>
      <c r="F10000" t="s">
        <v>59</v>
      </c>
      <c r="G10000" t="s">
        <v>59</v>
      </c>
      <c r="H10000" t="s">
        <v>76</v>
      </c>
      <c r="I10000" t="s">
        <v>61</v>
      </c>
      <c r="J10000" t="s">
        <v>62</v>
      </c>
      <c r="K10000" t="s">
        <v>63</v>
      </c>
      <c r="L10000" t="s">
        <v>64</v>
      </c>
      <c r="M10000" t="s">
        <v>96</v>
      </c>
      <c r="N10000" t="s">
        <v>111</v>
      </c>
      <c r="O10000" t="s">
        <v>112</v>
      </c>
      <c r="P10000" t="s">
        <v>335</v>
      </c>
      <c r="Q10000" t="s">
        <v>336</v>
      </c>
      <c r="R10000" t="s">
        <v>70</v>
      </c>
      <c r="S10000">
        <v>31402.538505945002</v>
      </c>
      <c r="T10000">
        <v>24.060799870785001</v>
      </c>
      <c r="U10000">
        <v>57.892111121931997</v>
      </c>
      <c r="V10000">
        <v>542.43208439583998</v>
      </c>
      <c r="W10000">
        <v>0</v>
      </c>
    </row>
    <row r="10001" spans="3:23" x14ac:dyDescent="0.35">
      <c r="C10001" s="12">
        <v>43678</v>
      </c>
      <c r="D10001" s="12">
        <v>43708</v>
      </c>
      <c r="E10001" t="s">
        <v>75</v>
      </c>
      <c r="F10001" t="s">
        <v>59</v>
      </c>
      <c r="G10001" t="s">
        <v>59</v>
      </c>
      <c r="H10001" t="s">
        <v>76</v>
      </c>
      <c r="I10001" t="s">
        <v>61</v>
      </c>
      <c r="J10001" t="s">
        <v>62</v>
      </c>
      <c r="K10001" t="s">
        <v>63</v>
      </c>
      <c r="L10001" t="s">
        <v>64</v>
      </c>
      <c r="M10001" t="s">
        <v>82</v>
      </c>
      <c r="N10001" t="s">
        <v>273</v>
      </c>
      <c r="O10001" t="s">
        <v>274</v>
      </c>
      <c r="P10001" t="s">
        <v>275</v>
      </c>
      <c r="Q10001" t="s">
        <v>276</v>
      </c>
      <c r="R10001" t="s">
        <v>70</v>
      </c>
      <c r="S10001">
        <v>31400.446427776998</v>
      </c>
      <c r="T10001">
        <v>15.038754543308</v>
      </c>
      <c r="U10001">
        <v>42.043447999291999</v>
      </c>
      <c r="V10001">
        <v>746.85707100677996</v>
      </c>
      <c r="W10001">
        <v>0</v>
      </c>
    </row>
    <row r="10002" spans="3:23" x14ac:dyDescent="0.35">
      <c r="C10002" s="12">
        <v>43800</v>
      </c>
      <c r="D10002" s="12">
        <v>43830</v>
      </c>
      <c r="E10002" t="s">
        <v>20</v>
      </c>
      <c r="F10002" t="s">
        <v>59</v>
      </c>
      <c r="G10002" t="s">
        <v>59</v>
      </c>
      <c r="H10002" t="s">
        <v>60</v>
      </c>
      <c r="I10002" t="s">
        <v>61</v>
      </c>
      <c r="J10002" t="s">
        <v>62</v>
      </c>
      <c r="K10002" t="s">
        <v>63</v>
      </c>
      <c r="L10002" t="s">
        <v>64</v>
      </c>
      <c r="M10002" t="s">
        <v>77</v>
      </c>
      <c r="N10002" t="s">
        <v>107</v>
      </c>
      <c r="O10002" t="s">
        <v>108</v>
      </c>
      <c r="P10002" t="s">
        <v>367</v>
      </c>
      <c r="Q10002" t="s">
        <v>368</v>
      </c>
      <c r="R10002" t="s">
        <v>70</v>
      </c>
      <c r="S10002">
        <v>31391.060822914002</v>
      </c>
      <c r="T10002">
        <v>10.887158515156999</v>
      </c>
      <c r="U10002">
        <v>49.392408890188001</v>
      </c>
      <c r="V10002">
        <v>635.54423702445001</v>
      </c>
      <c r="W10002">
        <v>0</v>
      </c>
    </row>
    <row r="10003" spans="3:23" x14ac:dyDescent="0.35">
      <c r="C10003" s="12">
        <v>43647</v>
      </c>
      <c r="D10003" s="12">
        <v>43677</v>
      </c>
      <c r="E10003" t="s">
        <v>75</v>
      </c>
      <c r="F10003" t="s">
        <v>59</v>
      </c>
      <c r="G10003" t="s">
        <v>59</v>
      </c>
      <c r="H10003" t="s">
        <v>60</v>
      </c>
      <c r="I10003" t="s">
        <v>61</v>
      </c>
      <c r="J10003" t="s">
        <v>62</v>
      </c>
      <c r="K10003" t="s">
        <v>63</v>
      </c>
      <c r="L10003" t="s">
        <v>64</v>
      </c>
      <c r="M10003" t="s">
        <v>77</v>
      </c>
      <c r="N10003" t="s">
        <v>78</v>
      </c>
      <c r="O10003" t="s">
        <v>79</v>
      </c>
      <c r="P10003" t="s">
        <v>186</v>
      </c>
      <c r="Q10003" t="s">
        <v>187</v>
      </c>
      <c r="R10003" t="s">
        <v>70</v>
      </c>
      <c r="S10003">
        <v>31384.011064322</v>
      </c>
      <c r="T10003">
        <v>12.215901811529999</v>
      </c>
      <c r="U10003">
        <v>20.709487741633001</v>
      </c>
      <c r="V10003">
        <v>1515.4412052999</v>
      </c>
      <c r="W10003">
        <v>0</v>
      </c>
    </row>
    <row r="10004" spans="3:23" x14ac:dyDescent="0.35">
      <c r="C10004" s="12">
        <v>43586</v>
      </c>
      <c r="D10004" s="12">
        <v>43616</v>
      </c>
      <c r="E10004" t="s">
        <v>75</v>
      </c>
      <c r="F10004" t="s">
        <v>59</v>
      </c>
      <c r="G10004" t="s">
        <v>59</v>
      </c>
      <c r="H10004" t="s">
        <v>60</v>
      </c>
      <c r="I10004" t="s">
        <v>61</v>
      </c>
      <c r="J10004" t="s">
        <v>62</v>
      </c>
      <c r="K10004" t="s">
        <v>63</v>
      </c>
      <c r="L10004" t="s">
        <v>64</v>
      </c>
      <c r="M10004" t="s">
        <v>65</v>
      </c>
      <c r="N10004" t="s">
        <v>66</v>
      </c>
      <c r="O10004" t="s">
        <v>67</v>
      </c>
      <c r="P10004" t="s">
        <v>345</v>
      </c>
      <c r="Q10004" t="s">
        <v>346</v>
      </c>
      <c r="R10004" t="s">
        <v>70</v>
      </c>
      <c r="S10004">
        <v>31368.205046883999</v>
      </c>
      <c r="T10004">
        <v>9.4947301502057009</v>
      </c>
      <c r="U10004">
        <v>91.633570441160998</v>
      </c>
      <c r="V10004">
        <v>342.32219584879999</v>
      </c>
      <c r="W10004">
        <v>0</v>
      </c>
    </row>
    <row r="10005" spans="3:23" x14ac:dyDescent="0.35">
      <c r="C10005" s="12">
        <v>44287</v>
      </c>
      <c r="D10005" s="12">
        <v>44316</v>
      </c>
      <c r="E10005" t="s">
        <v>21</v>
      </c>
      <c r="F10005" t="s">
        <v>59</v>
      </c>
      <c r="G10005" t="s">
        <v>59</v>
      </c>
      <c r="H10005" t="s">
        <v>87</v>
      </c>
      <c r="I10005" t="s">
        <v>61</v>
      </c>
      <c r="J10005" t="s">
        <v>62</v>
      </c>
      <c r="K10005" t="s">
        <v>63</v>
      </c>
      <c r="L10005" t="s">
        <v>64</v>
      </c>
      <c r="M10005" t="s">
        <v>82</v>
      </c>
      <c r="N10005" t="s">
        <v>285</v>
      </c>
      <c r="O10005" t="s">
        <v>108</v>
      </c>
      <c r="P10005" t="s">
        <v>286</v>
      </c>
      <c r="Q10005" t="s">
        <v>287</v>
      </c>
      <c r="R10005" t="s">
        <v>70</v>
      </c>
      <c r="S10005">
        <v>31353.108867038001</v>
      </c>
      <c r="T10005">
        <v>7.4044458267916999</v>
      </c>
      <c r="U10005">
        <v>24.323594675368</v>
      </c>
      <c r="V10005">
        <v>1288.9998080255</v>
      </c>
      <c r="W10005">
        <v>0</v>
      </c>
    </row>
    <row r="10006" spans="3:23" x14ac:dyDescent="0.35">
      <c r="C10006" s="12">
        <v>44440</v>
      </c>
      <c r="D10006" s="12">
        <v>44469</v>
      </c>
      <c r="E10006" t="s">
        <v>21</v>
      </c>
      <c r="F10006" t="s">
        <v>59</v>
      </c>
      <c r="G10006" t="s">
        <v>59</v>
      </c>
      <c r="H10006" t="s">
        <v>87</v>
      </c>
      <c r="I10006" t="s">
        <v>61</v>
      </c>
      <c r="J10006" t="s">
        <v>62</v>
      </c>
      <c r="K10006" t="s">
        <v>63</v>
      </c>
      <c r="L10006" t="s">
        <v>64</v>
      </c>
      <c r="M10006" t="s">
        <v>96</v>
      </c>
      <c r="N10006" t="s">
        <v>97</v>
      </c>
      <c r="O10006" t="s">
        <v>98</v>
      </c>
      <c r="P10006" t="s">
        <v>369</v>
      </c>
      <c r="Q10006" t="s">
        <v>370</v>
      </c>
      <c r="R10006" t="s">
        <v>70</v>
      </c>
      <c r="S10006">
        <v>31328.596012587001</v>
      </c>
      <c r="T10006">
        <v>0.20249243537023001</v>
      </c>
      <c r="U10006">
        <v>1873.9713191681001</v>
      </c>
      <c r="V10006">
        <v>16.717756399012</v>
      </c>
      <c r="W10006">
        <v>0</v>
      </c>
    </row>
    <row r="10007" spans="3:23" x14ac:dyDescent="0.35">
      <c r="C10007" s="12">
        <v>44136</v>
      </c>
      <c r="D10007" s="12">
        <v>44165</v>
      </c>
      <c r="E10007" t="s">
        <v>21</v>
      </c>
      <c r="F10007" t="s">
        <v>59</v>
      </c>
      <c r="G10007" t="s">
        <v>59</v>
      </c>
      <c r="H10007" t="s">
        <v>87</v>
      </c>
      <c r="I10007" t="s">
        <v>61</v>
      </c>
      <c r="J10007" t="s">
        <v>62</v>
      </c>
      <c r="K10007" t="s">
        <v>63</v>
      </c>
      <c r="L10007" t="s">
        <v>64</v>
      </c>
      <c r="M10007" t="s">
        <v>65</v>
      </c>
      <c r="N10007" t="s">
        <v>66</v>
      </c>
      <c r="O10007" t="s">
        <v>67</v>
      </c>
      <c r="P10007" t="s">
        <v>345</v>
      </c>
      <c r="Q10007" t="s">
        <v>346</v>
      </c>
      <c r="R10007" t="s">
        <v>70</v>
      </c>
      <c r="S10007">
        <v>31303.759971209998</v>
      </c>
      <c r="T10007">
        <v>3.5477911884248998</v>
      </c>
      <c r="U10007">
        <v>82.254152337403994</v>
      </c>
      <c r="V10007">
        <v>380.57361338797</v>
      </c>
      <c r="W10007">
        <v>0</v>
      </c>
    </row>
    <row r="10008" spans="3:23" x14ac:dyDescent="0.35">
      <c r="C10008" s="12">
        <v>44440</v>
      </c>
      <c r="D10008" s="12">
        <v>44469</v>
      </c>
      <c r="E10008" t="s">
        <v>21</v>
      </c>
      <c r="F10008" t="s">
        <v>59</v>
      </c>
      <c r="G10008" t="s">
        <v>59</v>
      </c>
      <c r="H10008" t="s">
        <v>60</v>
      </c>
      <c r="I10008" t="s">
        <v>61</v>
      </c>
      <c r="J10008" t="s">
        <v>62</v>
      </c>
      <c r="K10008" t="s">
        <v>63</v>
      </c>
      <c r="L10008" t="s">
        <v>64</v>
      </c>
      <c r="M10008" t="s">
        <v>77</v>
      </c>
      <c r="N10008" t="s">
        <v>107</v>
      </c>
      <c r="O10008" t="s">
        <v>108</v>
      </c>
      <c r="P10008" t="s">
        <v>290</v>
      </c>
      <c r="Q10008" t="s">
        <v>291</v>
      </c>
      <c r="R10008" t="s">
        <v>70</v>
      </c>
      <c r="S10008">
        <v>31301.499925510001</v>
      </c>
      <c r="T10008">
        <v>3.9493378482336001</v>
      </c>
      <c r="U10008">
        <v>66.254428660388996</v>
      </c>
      <c r="V10008">
        <v>472.44388878450002</v>
      </c>
      <c r="W10008">
        <v>0</v>
      </c>
    </row>
    <row r="10009" spans="3:23" x14ac:dyDescent="0.35">
      <c r="C10009" s="12">
        <v>43831</v>
      </c>
      <c r="D10009" s="12">
        <v>43861</v>
      </c>
      <c r="E10009" t="s">
        <v>20</v>
      </c>
      <c r="F10009" t="s">
        <v>59</v>
      </c>
      <c r="G10009" t="s">
        <v>59</v>
      </c>
      <c r="H10009" t="s">
        <v>76</v>
      </c>
      <c r="I10009" t="s">
        <v>61</v>
      </c>
      <c r="J10009" t="s">
        <v>62</v>
      </c>
      <c r="K10009" t="s">
        <v>63</v>
      </c>
      <c r="L10009" t="s">
        <v>64</v>
      </c>
      <c r="M10009" t="s">
        <v>82</v>
      </c>
      <c r="N10009" t="s">
        <v>426</v>
      </c>
      <c r="O10009" t="s">
        <v>427</v>
      </c>
      <c r="P10009" t="s">
        <v>428</v>
      </c>
      <c r="Q10009" t="s">
        <v>429</v>
      </c>
      <c r="R10009" t="s">
        <v>70</v>
      </c>
      <c r="S10009">
        <v>31286.571919022001</v>
      </c>
      <c r="T10009">
        <v>4.3412480797406001</v>
      </c>
      <c r="U10009">
        <v>38.303512892295998</v>
      </c>
      <c r="V10009">
        <v>816.80685547027997</v>
      </c>
      <c r="W10009">
        <v>0</v>
      </c>
    </row>
    <row r="10010" spans="3:23" x14ac:dyDescent="0.35">
      <c r="C10010" s="12">
        <v>43435</v>
      </c>
      <c r="D10010" s="12">
        <v>43465</v>
      </c>
      <c r="E10010" t="s">
        <v>75</v>
      </c>
      <c r="F10010" t="s">
        <v>59</v>
      </c>
      <c r="G10010" t="s">
        <v>59</v>
      </c>
      <c r="H10010" t="s">
        <v>87</v>
      </c>
      <c r="I10010" t="s">
        <v>61</v>
      </c>
      <c r="J10010" t="s">
        <v>62</v>
      </c>
      <c r="K10010" t="s">
        <v>63</v>
      </c>
      <c r="L10010" t="s">
        <v>64</v>
      </c>
      <c r="M10010" t="s">
        <v>101</v>
      </c>
      <c r="N10010" t="s">
        <v>102</v>
      </c>
      <c r="O10010" t="s">
        <v>93</v>
      </c>
      <c r="P10010" t="s">
        <v>322</v>
      </c>
      <c r="Q10010" t="s">
        <v>323</v>
      </c>
      <c r="R10010" t="s">
        <v>70</v>
      </c>
      <c r="S10010">
        <v>31285.004960176</v>
      </c>
      <c r="T10010">
        <v>5.6630381556309999</v>
      </c>
      <c r="U10010">
        <v>22.756713900862</v>
      </c>
      <c r="V10010">
        <v>1374.7593390006</v>
      </c>
      <c r="W10010">
        <v>0</v>
      </c>
    </row>
    <row r="10011" spans="3:23" x14ac:dyDescent="0.35">
      <c r="C10011" s="12">
        <v>43556</v>
      </c>
      <c r="D10011" s="12">
        <v>43585</v>
      </c>
      <c r="E10011" t="s">
        <v>75</v>
      </c>
      <c r="F10011" t="s">
        <v>59</v>
      </c>
      <c r="G10011" t="s">
        <v>59</v>
      </c>
      <c r="H10011" t="s">
        <v>60</v>
      </c>
      <c r="I10011" t="s">
        <v>61</v>
      </c>
      <c r="J10011" t="s">
        <v>62</v>
      </c>
      <c r="K10011" t="s">
        <v>63</v>
      </c>
      <c r="L10011" t="s">
        <v>64</v>
      </c>
      <c r="M10011" t="s">
        <v>82</v>
      </c>
      <c r="N10011" t="s">
        <v>157</v>
      </c>
      <c r="O10011" t="s">
        <v>67</v>
      </c>
      <c r="P10011" t="s">
        <v>373</v>
      </c>
      <c r="Q10011" t="s">
        <v>374</v>
      </c>
      <c r="R10011" t="s">
        <v>70</v>
      </c>
      <c r="S10011">
        <v>31248.294127888999</v>
      </c>
      <c r="T10011">
        <v>4.8402894833192001</v>
      </c>
      <c r="U10011">
        <v>224.80112849509001</v>
      </c>
      <c r="V10011">
        <v>139.00416931658</v>
      </c>
      <c r="W10011">
        <v>0</v>
      </c>
    </row>
    <row r="10012" spans="3:23" x14ac:dyDescent="0.35">
      <c r="C10012" s="12">
        <v>44166</v>
      </c>
      <c r="D10012" s="12">
        <v>44196</v>
      </c>
      <c r="E10012" t="s">
        <v>21</v>
      </c>
      <c r="F10012" t="s">
        <v>59</v>
      </c>
      <c r="G10012" t="s">
        <v>59</v>
      </c>
      <c r="H10012" t="s">
        <v>76</v>
      </c>
      <c r="I10012" t="s">
        <v>61</v>
      </c>
      <c r="J10012" t="s">
        <v>62</v>
      </c>
      <c r="K10012" t="s">
        <v>63</v>
      </c>
      <c r="L10012" t="s">
        <v>64</v>
      </c>
      <c r="M10012" t="s">
        <v>82</v>
      </c>
      <c r="N10012" t="s">
        <v>83</v>
      </c>
      <c r="O10012" t="s">
        <v>84</v>
      </c>
      <c r="P10012" t="s">
        <v>507</v>
      </c>
      <c r="Q10012" t="s">
        <v>508</v>
      </c>
      <c r="R10012" t="s">
        <v>70</v>
      </c>
      <c r="S10012">
        <v>31246.100778294</v>
      </c>
      <c r="T10012">
        <v>1.3053210809869999</v>
      </c>
      <c r="U10012">
        <v>938.14670680508004</v>
      </c>
      <c r="V10012">
        <v>33.306198861694</v>
      </c>
      <c r="W10012">
        <v>1</v>
      </c>
    </row>
    <row r="10013" spans="3:23" x14ac:dyDescent="0.35">
      <c r="C10013" s="12">
        <v>44075</v>
      </c>
      <c r="D10013" s="12">
        <v>44104</v>
      </c>
      <c r="E10013" t="s">
        <v>20</v>
      </c>
      <c r="F10013" t="s">
        <v>59</v>
      </c>
      <c r="G10013" t="s">
        <v>59</v>
      </c>
      <c r="H10013" t="s">
        <v>87</v>
      </c>
      <c r="I10013" t="s">
        <v>61</v>
      </c>
      <c r="J10013" t="s">
        <v>62</v>
      </c>
      <c r="K10013" t="s">
        <v>63</v>
      </c>
      <c r="L10013" t="s">
        <v>64</v>
      </c>
      <c r="M10013" t="s">
        <v>82</v>
      </c>
      <c r="N10013" t="s">
        <v>246</v>
      </c>
      <c r="O10013" t="s">
        <v>112</v>
      </c>
      <c r="P10013" t="s">
        <v>255</v>
      </c>
      <c r="Q10013" t="s">
        <v>256</v>
      </c>
      <c r="R10013" t="s">
        <v>70</v>
      </c>
      <c r="S10013">
        <v>31232.843954374999</v>
      </c>
      <c r="T10013">
        <v>5.4925219628806001</v>
      </c>
      <c r="U10013">
        <v>40.365240461550002</v>
      </c>
      <c r="V10013">
        <v>773.75592458382005</v>
      </c>
      <c r="W10013">
        <v>0</v>
      </c>
    </row>
    <row r="10014" spans="3:23" x14ac:dyDescent="0.35">
      <c r="C10014" s="12">
        <v>43800</v>
      </c>
      <c r="D10014" s="12">
        <v>43830</v>
      </c>
      <c r="E10014" t="s">
        <v>20</v>
      </c>
      <c r="F10014" t="s">
        <v>59</v>
      </c>
      <c r="G10014" t="s">
        <v>59</v>
      </c>
      <c r="H10014" t="s">
        <v>87</v>
      </c>
      <c r="I10014" t="s">
        <v>61</v>
      </c>
      <c r="J10014" t="s">
        <v>62</v>
      </c>
      <c r="K10014" t="s">
        <v>63</v>
      </c>
      <c r="L10014" t="s">
        <v>64</v>
      </c>
      <c r="M10014" t="s">
        <v>82</v>
      </c>
      <c r="N10014" t="s">
        <v>120</v>
      </c>
      <c r="O10014" t="s">
        <v>121</v>
      </c>
      <c r="P10014" t="s">
        <v>221</v>
      </c>
      <c r="Q10014" t="s">
        <v>222</v>
      </c>
      <c r="R10014" t="s">
        <v>70</v>
      </c>
      <c r="S10014">
        <v>31227.628241565999</v>
      </c>
      <c r="T10014">
        <v>3.1146310990127</v>
      </c>
      <c r="U10014">
        <v>160.77497800552999</v>
      </c>
      <c r="V10014">
        <v>194.23189248074999</v>
      </c>
      <c r="W10014">
        <v>0</v>
      </c>
    </row>
    <row r="10015" spans="3:23" x14ac:dyDescent="0.35">
      <c r="C10015" s="12">
        <v>43617</v>
      </c>
      <c r="D10015" s="12">
        <v>43646</v>
      </c>
      <c r="E10015" t="s">
        <v>75</v>
      </c>
      <c r="F10015" t="s">
        <v>59</v>
      </c>
      <c r="G10015" t="s">
        <v>59</v>
      </c>
      <c r="H10015" t="s">
        <v>60</v>
      </c>
      <c r="I10015" t="s">
        <v>61</v>
      </c>
      <c r="J10015" t="s">
        <v>62</v>
      </c>
      <c r="K10015" t="s">
        <v>63</v>
      </c>
      <c r="L10015" t="s">
        <v>64</v>
      </c>
      <c r="M10015" t="s">
        <v>82</v>
      </c>
      <c r="N10015" t="s">
        <v>328</v>
      </c>
      <c r="O10015" t="s">
        <v>328</v>
      </c>
      <c r="P10015" t="s">
        <v>395</v>
      </c>
      <c r="Q10015" t="s">
        <v>396</v>
      </c>
      <c r="R10015" t="s">
        <v>70</v>
      </c>
      <c r="S10015">
        <v>31224.067109403</v>
      </c>
      <c r="T10015">
        <v>7.1850724440680001</v>
      </c>
      <c r="U10015">
        <v>35.691342550599998</v>
      </c>
      <c r="V10015">
        <v>874.83588114223005</v>
      </c>
      <c r="W10015">
        <v>0</v>
      </c>
    </row>
    <row r="10016" spans="3:23" x14ac:dyDescent="0.35">
      <c r="C10016" s="12">
        <v>43405</v>
      </c>
      <c r="D10016" s="12">
        <v>43434</v>
      </c>
      <c r="E10016" t="s">
        <v>75</v>
      </c>
      <c r="F10016" t="s">
        <v>59</v>
      </c>
      <c r="G10016" t="s">
        <v>59</v>
      </c>
      <c r="H10016" t="s">
        <v>76</v>
      </c>
      <c r="I10016" t="s">
        <v>61</v>
      </c>
      <c r="J10016" t="s">
        <v>62</v>
      </c>
      <c r="K10016" t="s">
        <v>63</v>
      </c>
      <c r="L10016" t="s">
        <v>64</v>
      </c>
      <c r="M10016" t="s">
        <v>77</v>
      </c>
      <c r="N10016" t="s">
        <v>78</v>
      </c>
      <c r="O10016" t="s">
        <v>79</v>
      </c>
      <c r="P10016" t="s">
        <v>343</v>
      </c>
      <c r="Q10016" t="s">
        <v>344</v>
      </c>
      <c r="R10016" t="s">
        <v>70</v>
      </c>
      <c r="S10016">
        <v>31216.209816699</v>
      </c>
      <c r="T10016">
        <v>11.958879723520001</v>
      </c>
      <c r="U10016">
        <v>23.445957284980999</v>
      </c>
      <c r="V10016">
        <v>1331.4111868955999</v>
      </c>
      <c r="W10016">
        <v>0</v>
      </c>
    </row>
    <row r="10017" spans="3:23" x14ac:dyDescent="0.35">
      <c r="C10017" s="12">
        <v>44044</v>
      </c>
      <c r="D10017" s="12">
        <v>44074</v>
      </c>
      <c r="E10017" t="s">
        <v>20</v>
      </c>
      <c r="F10017" t="s">
        <v>59</v>
      </c>
      <c r="G10017" t="s">
        <v>59</v>
      </c>
      <c r="H10017" t="s">
        <v>60</v>
      </c>
      <c r="I10017" t="s">
        <v>61</v>
      </c>
      <c r="J10017" t="s">
        <v>62</v>
      </c>
      <c r="K10017" t="s">
        <v>63</v>
      </c>
      <c r="L10017" t="s">
        <v>64</v>
      </c>
      <c r="M10017" t="s">
        <v>82</v>
      </c>
      <c r="N10017" t="s">
        <v>328</v>
      </c>
      <c r="O10017" t="s">
        <v>328</v>
      </c>
      <c r="P10017" t="s">
        <v>395</v>
      </c>
      <c r="Q10017" t="s">
        <v>396</v>
      </c>
      <c r="R10017" t="s">
        <v>70</v>
      </c>
      <c r="S10017">
        <v>31172.345132980001</v>
      </c>
      <c r="T10017">
        <v>8.9391037510275009</v>
      </c>
      <c r="U10017">
        <v>41.145111101193997</v>
      </c>
      <c r="V10017">
        <v>757.61966121111004</v>
      </c>
      <c r="W10017">
        <v>0</v>
      </c>
    </row>
    <row r="10018" spans="3:23" x14ac:dyDescent="0.35">
      <c r="C10018" s="12">
        <v>43556</v>
      </c>
      <c r="D10018" s="12">
        <v>43585</v>
      </c>
      <c r="E10018" t="s">
        <v>75</v>
      </c>
      <c r="F10018" t="s">
        <v>59</v>
      </c>
      <c r="G10018" t="s">
        <v>59</v>
      </c>
      <c r="H10018" t="s">
        <v>87</v>
      </c>
      <c r="I10018" t="s">
        <v>61</v>
      </c>
      <c r="J10018" t="s">
        <v>62</v>
      </c>
      <c r="K10018" t="s">
        <v>63</v>
      </c>
      <c r="L10018" t="s">
        <v>64</v>
      </c>
      <c r="M10018" t="s">
        <v>82</v>
      </c>
      <c r="N10018" t="s">
        <v>285</v>
      </c>
      <c r="O10018" t="s">
        <v>108</v>
      </c>
      <c r="P10018" t="s">
        <v>286</v>
      </c>
      <c r="Q10018" t="s">
        <v>287</v>
      </c>
      <c r="R10018" t="s">
        <v>70</v>
      </c>
      <c r="S10018">
        <v>31165.175170171002</v>
      </c>
      <c r="T10018">
        <v>7.0072804524776</v>
      </c>
      <c r="U10018">
        <v>22.11839195492</v>
      </c>
      <c r="V10018">
        <v>1409.0163169949001</v>
      </c>
      <c r="W10018">
        <v>0</v>
      </c>
    </row>
    <row r="10019" spans="3:23" x14ac:dyDescent="0.35">
      <c r="C10019" s="12">
        <v>43983</v>
      </c>
      <c r="D10019" s="12">
        <v>44012</v>
      </c>
      <c r="E10019" t="s">
        <v>20</v>
      </c>
      <c r="F10019" t="s">
        <v>59</v>
      </c>
      <c r="G10019" t="s">
        <v>59</v>
      </c>
      <c r="H10019" t="s">
        <v>60</v>
      </c>
      <c r="I10019" t="s">
        <v>61</v>
      </c>
      <c r="J10019" t="s">
        <v>62</v>
      </c>
      <c r="K10019" t="s">
        <v>63</v>
      </c>
      <c r="L10019" t="s">
        <v>64</v>
      </c>
      <c r="M10019" t="s">
        <v>88</v>
      </c>
      <c r="N10019" t="s">
        <v>89</v>
      </c>
      <c r="O10019" t="s">
        <v>67</v>
      </c>
      <c r="P10019" t="s">
        <v>360</v>
      </c>
      <c r="Q10019" t="s">
        <v>361</v>
      </c>
      <c r="R10019" t="s">
        <v>70</v>
      </c>
      <c r="S10019">
        <v>31163.068575515001</v>
      </c>
      <c r="T10019">
        <v>6.7008218703275997</v>
      </c>
      <c r="U10019">
        <v>65.765869119832999</v>
      </c>
      <c r="V10019">
        <v>473.84865421199999</v>
      </c>
      <c r="W10019">
        <v>0</v>
      </c>
    </row>
    <row r="10020" spans="3:23" x14ac:dyDescent="0.35">
      <c r="C10020" s="12">
        <v>44256</v>
      </c>
      <c r="D10020" s="12">
        <v>44286</v>
      </c>
      <c r="E10020" t="s">
        <v>21</v>
      </c>
      <c r="F10020" t="s">
        <v>59</v>
      </c>
      <c r="G10020" t="s">
        <v>59</v>
      </c>
      <c r="H10020" t="s">
        <v>60</v>
      </c>
      <c r="I10020" t="s">
        <v>61</v>
      </c>
      <c r="J10020" t="s">
        <v>62</v>
      </c>
      <c r="K10020" t="s">
        <v>63</v>
      </c>
      <c r="L10020" t="s">
        <v>64</v>
      </c>
      <c r="M10020" t="s">
        <v>82</v>
      </c>
      <c r="N10020" t="s">
        <v>83</v>
      </c>
      <c r="O10020" t="s">
        <v>84</v>
      </c>
      <c r="P10020" t="s">
        <v>507</v>
      </c>
      <c r="Q10020" t="s">
        <v>508</v>
      </c>
      <c r="R10020" t="s">
        <v>70</v>
      </c>
      <c r="S10020">
        <v>31145.382765139999</v>
      </c>
      <c r="T10020">
        <v>1.7105596624352</v>
      </c>
      <c r="U10020">
        <v>1149.5478450333001</v>
      </c>
      <c r="V10020">
        <v>27.093594146347002</v>
      </c>
      <c r="W10020">
        <v>1</v>
      </c>
    </row>
    <row r="10021" spans="3:23" x14ac:dyDescent="0.35">
      <c r="C10021" s="12">
        <v>43497</v>
      </c>
      <c r="D10021" s="12">
        <v>43524</v>
      </c>
      <c r="E10021" t="s">
        <v>75</v>
      </c>
      <c r="F10021" t="s">
        <v>59</v>
      </c>
      <c r="G10021" t="s">
        <v>59</v>
      </c>
      <c r="H10021" t="s">
        <v>60</v>
      </c>
      <c r="I10021" t="s">
        <v>61</v>
      </c>
      <c r="J10021" t="s">
        <v>62</v>
      </c>
      <c r="K10021" t="s">
        <v>63</v>
      </c>
      <c r="L10021" t="s">
        <v>64</v>
      </c>
      <c r="M10021" t="s">
        <v>82</v>
      </c>
      <c r="N10021" t="s">
        <v>357</v>
      </c>
      <c r="O10021" t="s">
        <v>357</v>
      </c>
      <c r="P10021" t="s">
        <v>358</v>
      </c>
      <c r="Q10021" t="s">
        <v>359</v>
      </c>
      <c r="R10021" t="s">
        <v>70</v>
      </c>
      <c r="S10021">
        <v>31145.244549224</v>
      </c>
      <c r="T10021">
        <v>10.829660346219001</v>
      </c>
      <c r="U10021">
        <v>64.113634110302996</v>
      </c>
      <c r="V10021">
        <v>485.78192425717998</v>
      </c>
      <c r="W10021">
        <v>0</v>
      </c>
    </row>
    <row r="10022" spans="3:23" x14ac:dyDescent="0.35">
      <c r="C10022" s="12">
        <v>43556</v>
      </c>
      <c r="D10022" s="12">
        <v>43585</v>
      </c>
      <c r="E10022" t="s">
        <v>75</v>
      </c>
      <c r="F10022" t="s">
        <v>59</v>
      </c>
      <c r="G10022" t="s">
        <v>59</v>
      </c>
      <c r="H10022" t="s">
        <v>87</v>
      </c>
      <c r="I10022" t="s">
        <v>61</v>
      </c>
      <c r="J10022" t="s">
        <v>62</v>
      </c>
      <c r="K10022" t="s">
        <v>63</v>
      </c>
      <c r="L10022" t="s">
        <v>64</v>
      </c>
      <c r="M10022" t="s">
        <v>88</v>
      </c>
      <c r="N10022" t="s">
        <v>89</v>
      </c>
      <c r="O10022" t="s">
        <v>67</v>
      </c>
      <c r="P10022" t="s">
        <v>229</v>
      </c>
      <c r="Q10022" t="s">
        <v>230</v>
      </c>
      <c r="R10022" t="s">
        <v>70</v>
      </c>
      <c r="S10022">
        <v>31136.626098010998</v>
      </c>
      <c r="T10022">
        <v>9.7332675169537008</v>
      </c>
      <c r="U10022">
        <v>23.895016784336001</v>
      </c>
      <c r="V10022">
        <v>1303.0593943095</v>
      </c>
      <c r="W10022">
        <v>0</v>
      </c>
    </row>
    <row r="10023" spans="3:23" x14ac:dyDescent="0.35">
      <c r="C10023" s="12">
        <v>43374</v>
      </c>
      <c r="D10023" s="12">
        <v>43404</v>
      </c>
      <c r="E10023" t="s">
        <v>75</v>
      </c>
      <c r="F10023" t="s">
        <v>59</v>
      </c>
      <c r="G10023" t="s">
        <v>59</v>
      </c>
      <c r="H10023" t="s">
        <v>60</v>
      </c>
      <c r="I10023" t="s">
        <v>61</v>
      </c>
      <c r="J10023" t="s">
        <v>62</v>
      </c>
      <c r="K10023" t="s">
        <v>63</v>
      </c>
      <c r="L10023" t="s">
        <v>64</v>
      </c>
      <c r="M10023" t="s">
        <v>96</v>
      </c>
      <c r="N10023" t="s">
        <v>97</v>
      </c>
      <c r="O10023" t="s">
        <v>98</v>
      </c>
      <c r="P10023" t="s">
        <v>453</v>
      </c>
      <c r="Q10023" t="s">
        <v>454</v>
      </c>
      <c r="R10023" t="s">
        <v>70</v>
      </c>
      <c r="S10023">
        <v>31130.462832000001</v>
      </c>
      <c r="T10023">
        <v>0.32693264845332998</v>
      </c>
      <c r="U10023">
        <v>3892.8649999999998</v>
      </c>
      <c r="V10023">
        <v>7.9968000000000004</v>
      </c>
      <c r="W10023">
        <v>0</v>
      </c>
    </row>
    <row r="10024" spans="3:23" x14ac:dyDescent="0.35">
      <c r="C10024" s="12">
        <v>43862</v>
      </c>
      <c r="D10024" s="12">
        <v>43890</v>
      </c>
      <c r="E10024" t="s">
        <v>20</v>
      </c>
      <c r="F10024" t="s">
        <v>59</v>
      </c>
      <c r="G10024" t="s">
        <v>59</v>
      </c>
      <c r="H10024" t="s">
        <v>76</v>
      </c>
      <c r="I10024" t="s">
        <v>61</v>
      </c>
      <c r="J10024" t="s">
        <v>62</v>
      </c>
      <c r="K10024" t="s">
        <v>63</v>
      </c>
      <c r="L10024" t="s">
        <v>64</v>
      </c>
      <c r="M10024" t="s">
        <v>65</v>
      </c>
      <c r="N10024" t="s">
        <v>66</v>
      </c>
      <c r="O10024" t="s">
        <v>67</v>
      </c>
      <c r="P10024" t="s">
        <v>312</v>
      </c>
      <c r="Q10024" t="s">
        <v>313</v>
      </c>
      <c r="R10024" t="s">
        <v>70</v>
      </c>
      <c r="S10024">
        <v>31115.380481216001</v>
      </c>
      <c r="T10024">
        <v>18.237824127860002</v>
      </c>
      <c r="U10024">
        <v>87.232951143739001</v>
      </c>
      <c r="V10024">
        <v>356.69297064070997</v>
      </c>
      <c r="W10024">
        <v>0</v>
      </c>
    </row>
    <row r="10025" spans="3:23" x14ac:dyDescent="0.35">
      <c r="C10025" s="12">
        <v>43405</v>
      </c>
      <c r="D10025" s="12">
        <v>43434</v>
      </c>
      <c r="E10025" t="s">
        <v>75</v>
      </c>
      <c r="F10025" t="s">
        <v>59</v>
      </c>
      <c r="G10025" t="s">
        <v>59</v>
      </c>
      <c r="H10025" t="s">
        <v>76</v>
      </c>
      <c r="I10025" t="s">
        <v>61</v>
      </c>
      <c r="J10025" t="s">
        <v>62</v>
      </c>
      <c r="K10025" t="s">
        <v>63</v>
      </c>
      <c r="L10025" t="s">
        <v>64</v>
      </c>
      <c r="M10025" t="s">
        <v>96</v>
      </c>
      <c r="N10025" t="s">
        <v>97</v>
      </c>
      <c r="O10025" t="s">
        <v>98</v>
      </c>
      <c r="P10025" t="s">
        <v>387</v>
      </c>
      <c r="Q10025" t="s">
        <v>388</v>
      </c>
      <c r="R10025" t="s">
        <v>70</v>
      </c>
      <c r="S10025">
        <v>31094.643394665</v>
      </c>
      <c r="T10025">
        <v>14.944999981915</v>
      </c>
      <c r="U10025">
        <v>54.578223394822999</v>
      </c>
      <c r="V10025">
        <v>569.72619225297001</v>
      </c>
      <c r="W10025">
        <v>0</v>
      </c>
    </row>
    <row r="10026" spans="3:23" x14ac:dyDescent="0.35">
      <c r="C10026" s="12">
        <v>43891</v>
      </c>
      <c r="D10026" s="12">
        <v>43921</v>
      </c>
      <c r="E10026" t="s">
        <v>20</v>
      </c>
      <c r="F10026" t="s">
        <v>59</v>
      </c>
      <c r="G10026" t="s">
        <v>59</v>
      </c>
      <c r="H10026" t="s">
        <v>87</v>
      </c>
      <c r="I10026" t="s">
        <v>61</v>
      </c>
      <c r="J10026" t="s">
        <v>62</v>
      </c>
      <c r="K10026" t="s">
        <v>63</v>
      </c>
      <c r="L10026" t="s">
        <v>64</v>
      </c>
      <c r="M10026" t="s">
        <v>88</v>
      </c>
      <c r="N10026" t="s">
        <v>89</v>
      </c>
      <c r="O10026" t="s">
        <v>67</v>
      </c>
      <c r="P10026" t="s">
        <v>229</v>
      </c>
      <c r="Q10026" t="s">
        <v>230</v>
      </c>
      <c r="R10026" t="s">
        <v>70</v>
      </c>
      <c r="S10026">
        <v>31080.671756659998</v>
      </c>
      <c r="T10026">
        <v>9.4726484784268994</v>
      </c>
      <c r="U10026">
        <v>26.09386404883</v>
      </c>
      <c r="V10026">
        <v>1191.1103583009999</v>
      </c>
      <c r="W10026">
        <v>0</v>
      </c>
    </row>
    <row r="10027" spans="3:23" x14ac:dyDescent="0.35">
      <c r="C10027" s="12">
        <v>43952</v>
      </c>
      <c r="D10027" s="12">
        <v>43982</v>
      </c>
      <c r="E10027" t="s">
        <v>20</v>
      </c>
      <c r="F10027" t="s">
        <v>59</v>
      </c>
      <c r="G10027" t="s">
        <v>59</v>
      </c>
      <c r="H10027" t="s">
        <v>87</v>
      </c>
      <c r="I10027" t="s">
        <v>61</v>
      </c>
      <c r="J10027" t="s">
        <v>62</v>
      </c>
      <c r="K10027" t="s">
        <v>63</v>
      </c>
      <c r="L10027" t="s">
        <v>64</v>
      </c>
      <c r="M10027" t="s">
        <v>101</v>
      </c>
      <c r="N10027" t="s">
        <v>102</v>
      </c>
      <c r="O10027" t="s">
        <v>93</v>
      </c>
      <c r="P10027" t="s">
        <v>308</v>
      </c>
      <c r="Q10027" t="s">
        <v>309</v>
      </c>
      <c r="R10027" t="s">
        <v>70</v>
      </c>
      <c r="S10027">
        <v>31063.348602974998</v>
      </c>
      <c r="T10027">
        <v>2.1210880749122998</v>
      </c>
      <c r="U10027">
        <v>23.890967891319999</v>
      </c>
      <c r="V10027">
        <v>1300.2130656356001</v>
      </c>
      <c r="W10027">
        <v>0</v>
      </c>
    </row>
    <row r="10028" spans="3:23" x14ac:dyDescent="0.35">
      <c r="C10028" s="12">
        <v>43497</v>
      </c>
      <c r="D10028" s="12">
        <v>43524</v>
      </c>
      <c r="E10028" t="s">
        <v>75</v>
      </c>
      <c r="F10028" t="s">
        <v>59</v>
      </c>
      <c r="G10028" t="s">
        <v>59</v>
      </c>
      <c r="H10028" t="s">
        <v>87</v>
      </c>
      <c r="I10028" t="s">
        <v>61</v>
      </c>
      <c r="J10028" t="s">
        <v>62</v>
      </c>
      <c r="K10028" t="s">
        <v>63</v>
      </c>
      <c r="L10028" t="s">
        <v>64</v>
      </c>
      <c r="M10028" t="s">
        <v>96</v>
      </c>
      <c r="N10028" t="s">
        <v>97</v>
      </c>
      <c r="O10028" t="s">
        <v>98</v>
      </c>
      <c r="P10028" t="s">
        <v>300</v>
      </c>
      <c r="Q10028" t="s">
        <v>301</v>
      </c>
      <c r="R10028" t="s">
        <v>70</v>
      </c>
      <c r="S10028">
        <v>31060.691270578001</v>
      </c>
      <c r="T10028">
        <v>4.8691144370902997</v>
      </c>
      <c r="U10028">
        <v>55.115483675816002</v>
      </c>
      <c r="V10028">
        <v>563.55653981508999</v>
      </c>
      <c r="W10028">
        <v>0</v>
      </c>
    </row>
    <row r="10029" spans="3:23" x14ac:dyDescent="0.35">
      <c r="C10029" s="12">
        <v>44136</v>
      </c>
      <c r="D10029" s="12">
        <v>44165</v>
      </c>
      <c r="E10029" t="s">
        <v>21</v>
      </c>
      <c r="F10029" t="s">
        <v>59</v>
      </c>
      <c r="G10029" t="s">
        <v>59</v>
      </c>
      <c r="H10029" t="s">
        <v>60</v>
      </c>
      <c r="I10029" t="s">
        <v>61</v>
      </c>
      <c r="J10029" t="s">
        <v>62</v>
      </c>
      <c r="K10029" t="s">
        <v>63</v>
      </c>
      <c r="L10029" t="s">
        <v>64</v>
      </c>
      <c r="M10029" t="s">
        <v>96</v>
      </c>
      <c r="N10029" t="s">
        <v>97</v>
      </c>
      <c r="O10029" t="s">
        <v>98</v>
      </c>
      <c r="P10029" t="s">
        <v>482</v>
      </c>
      <c r="Q10029" t="s">
        <v>483</v>
      </c>
      <c r="R10029" t="s">
        <v>70</v>
      </c>
      <c r="S10029">
        <v>31043.303413665999</v>
      </c>
      <c r="T10029">
        <v>1.1453364615071</v>
      </c>
      <c r="U10029">
        <v>328.64593044925999</v>
      </c>
      <c r="V10029">
        <v>94.458201174831004</v>
      </c>
      <c r="W10029">
        <v>0</v>
      </c>
    </row>
    <row r="10030" spans="3:23" x14ac:dyDescent="0.35">
      <c r="C10030" s="12">
        <v>43525</v>
      </c>
      <c r="D10030" s="12">
        <v>43555</v>
      </c>
      <c r="E10030" t="s">
        <v>75</v>
      </c>
      <c r="F10030" t="s">
        <v>59</v>
      </c>
      <c r="G10030" t="s">
        <v>59</v>
      </c>
      <c r="H10030" t="s">
        <v>60</v>
      </c>
      <c r="I10030" t="s">
        <v>61</v>
      </c>
      <c r="J10030" t="s">
        <v>62</v>
      </c>
      <c r="K10030" t="s">
        <v>63</v>
      </c>
      <c r="L10030" t="s">
        <v>64</v>
      </c>
      <c r="M10030" t="s">
        <v>65</v>
      </c>
      <c r="N10030" t="s">
        <v>66</v>
      </c>
      <c r="O10030" t="s">
        <v>67</v>
      </c>
      <c r="P10030" t="s">
        <v>345</v>
      </c>
      <c r="Q10030" t="s">
        <v>346</v>
      </c>
      <c r="R10030" t="s">
        <v>70</v>
      </c>
      <c r="S10030">
        <v>31042.383785081001</v>
      </c>
      <c r="T10030">
        <v>9.4001252362216992</v>
      </c>
      <c r="U10030">
        <v>95.088450566304999</v>
      </c>
      <c r="V10030">
        <v>326.45798306952003</v>
      </c>
      <c r="W10030">
        <v>0</v>
      </c>
    </row>
    <row r="10031" spans="3:23" x14ac:dyDescent="0.35">
      <c r="C10031" s="12">
        <v>43617</v>
      </c>
      <c r="D10031" s="12">
        <v>43646</v>
      </c>
      <c r="E10031" t="s">
        <v>75</v>
      </c>
      <c r="F10031" t="s">
        <v>59</v>
      </c>
      <c r="G10031" t="s">
        <v>59</v>
      </c>
      <c r="H10031" t="s">
        <v>60</v>
      </c>
      <c r="I10031" t="s">
        <v>61</v>
      </c>
      <c r="J10031" t="s">
        <v>62</v>
      </c>
      <c r="K10031" t="s">
        <v>63</v>
      </c>
      <c r="L10031" t="s">
        <v>64</v>
      </c>
      <c r="M10031" t="s">
        <v>77</v>
      </c>
      <c r="N10031" t="s">
        <v>78</v>
      </c>
      <c r="O10031" t="s">
        <v>79</v>
      </c>
      <c r="P10031" t="s">
        <v>288</v>
      </c>
      <c r="Q10031" t="s">
        <v>289</v>
      </c>
      <c r="R10031" t="s">
        <v>70</v>
      </c>
      <c r="S10031">
        <v>31035.404459628</v>
      </c>
      <c r="T10031">
        <v>5.5025094857396999</v>
      </c>
      <c r="U10031">
        <v>20.268275112832001</v>
      </c>
      <c r="V10031">
        <v>1531.2306689571001</v>
      </c>
      <c r="W10031">
        <v>0</v>
      </c>
    </row>
    <row r="10032" spans="3:23" x14ac:dyDescent="0.35">
      <c r="C10032" s="12">
        <v>44378</v>
      </c>
      <c r="D10032" s="12">
        <v>44408</v>
      </c>
      <c r="E10032" t="s">
        <v>21</v>
      </c>
      <c r="F10032" t="s">
        <v>59</v>
      </c>
      <c r="G10032" t="s">
        <v>59</v>
      </c>
      <c r="H10032" t="s">
        <v>76</v>
      </c>
      <c r="I10032" t="s">
        <v>61</v>
      </c>
      <c r="J10032" t="s">
        <v>62</v>
      </c>
      <c r="K10032" t="s">
        <v>63</v>
      </c>
      <c r="L10032" t="s">
        <v>64</v>
      </c>
      <c r="M10032" t="s">
        <v>82</v>
      </c>
      <c r="N10032" t="s">
        <v>273</v>
      </c>
      <c r="O10032" t="s">
        <v>274</v>
      </c>
      <c r="P10032" t="s">
        <v>275</v>
      </c>
      <c r="Q10032" t="s">
        <v>276</v>
      </c>
      <c r="R10032" t="s">
        <v>70</v>
      </c>
      <c r="S10032">
        <v>30999.794852526</v>
      </c>
      <c r="T10032">
        <v>14.563846505098001</v>
      </c>
      <c r="U10032">
        <v>49.888621080362</v>
      </c>
      <c r="V10032">
        <v>621.38006986785001</v>
      </c>
      <c r="W10032">
        <v>0</v>
      </c>
    </row>
    <row r="10033" spans="3:23" x14ac:dyDescent="0.35">
      <c r="C10033" s="12">
        <v>44166</v>
      </c>
      <c r="D10033" s="12">
        <v>44196</v>
      </c>
      <c r="E10033" t="s">
        <v>21</v>
      </c>
      <c r="F10033" t="s">
        <v>59</v>
      </c>
      <c r="G10033" t="s">
        <v>59</v>
      </c>
      <c r="H10033" t="s">
        <v>76</v>
      </c>
      <c r="I10033" t="s">
        <v>61</v>
      </c>
      <c r="J10033" t="s">
        <v>62</v>
      </c>
      <c r="K10033" t="s">
        <v>63</v>
      </c>
      <c r="L10033" t="s">
        <v>64</v>
      </c>
      <c r="M10033" t="s">
        <v>96</v>
      </c>
      <c r="N10033" t="s">
        <v>97</v>
      </c>
      <c r="O10033" t="s">
        <v>98</v>
      </c>
      <c r="P10033" t="s">
        <v>310</v>
      </c>
      <c r="Q10033" t="s">
        <v>311</v>
      </c>
      <c r="R10033" t="s">
        <v>70</v>
      </c>
      <c r="S10033">
        <v>30972.871312555999</v>
      </c>
      <c r="T10033">
        <v>18.619239033098001</v>
      </c>
      <c r="U10033">
        <v>122.81135499574</v>
      </c>
      <c r="V10033">
        <v>252.19875893097</v>
      </c>
      <c r="W10033">
        <v>0</v>
      </c>
    </row>
    <row r="10034" spans="3:23" x14ac:dyDescent="0.35">
      <c r="C10034" s="12">
        <v>43497</v>
      </c>
      <c r="D10034" s="12">
        <v>43524</v>
      </c>
      <c r="E10034" t="s">
        <v>75</v>
      </c>
      <c r="F10034" t="s">
        <v>59</v>
      </c>
      <c r="G10034" t="s">
        <v>59</v>
      </c>
      <c r="H10034" t="s">
        <v>60</v>
      </c>
      <c r="I10034" t="s">
        <v>61</v>
      </c>
      <c r="J10034" t="s">
        <v>62</v>
      </c>
      <c r="K10034" t="s">
        <v>63</v>
      </c>
      <c r="L10034" t="s">
        <v>64</v>
      </c>
      <c r="M10034" t="s">
        <v>65</v>
      </c>
      <c r="N10034" t="s">
        <v>66</v>
      </c>
      <c r="O10034" t="s">
        <v>67</v>
      </c>
      <c r="P10034" t="s">
        <v>312</v>
      </c>
      <c r="Q10034" t="s">
        <v>313</v>
      </c>
      <c r="R10034" t="s">
        <v>70</v>
      </c>
      <c r="S10034">
        <v>30964.354656378</v>
      </c>
      <c r="T10034">
        <v>14.57383019361</v>
      </c>
      <c r="U10034">
        <v>72.717809054848004</v>
      </c>
      <c r="V10034">
        <v>425.81528595041999</v>
      </c>
      <c r="W10034">
        <v>0</v>
      </c>
    </row>
    <row r="10035" spans="3:23" x14ac:dyDescent="0.35">
      <c r="C10035" s="12">
        <v>43525</v>
      </c>
      <c r="D10035" s="12">
        <v>43555</v>
      </c>
      <c r="E10035" t="s">
        <v>75</v>
      </c>
      <c r="F10035" t="s">
        <v>59</v>
      </c>
      <c r="G10035" t="s">
        <v>59</v>
      </c>
      <c r="H10035" t="s">
        <v>87</v>
      </c>
      <c r="I10035" t="s">
        <v>61</v>
      </c>
      <c r="J10035" t="s">
        <v>62</v>
      </c>
      <c r="K10035" t="s">
        <v>63</v>
      </c>
      <c r="L10035" t="s">
        <v>64</v>
      </c>
      <c r="M10035" t="s">
        <v>82</v>
      </c>
      <c r="N10035" t="s">
        <v>285</v>
      </c>
      <c r="O10035" t="s">
        <v>108</v>
      </c>
      <c r="P10035" t="s">
        <v>286</v>
      </c>
      <c r="Q10035" t="s">
        <v>287</v>
      </c>
      <c r="R10035" t="s">
        <v>70</v>
      </c>
      <c r="S10035">
        <v>30960.566325157</v>
      </c>
      <c r="T10035">
        <v>6.9562037112346999</v>
      </c>
      <c r="U10035">
        <v>21.838129926486001</v>
      </c>
      <c r="V10035">
        <v>1417.7297428571001</v>
      </c>
      <c r="W10035">
        <v>0</v>
      </c>
    </row>
    <row r="10036" spans="3:23" x14ac:dyDescent="0.35">
      <c r="C10036" s="12">
        <v>44013</v>
      </c>
      <c r="D10036" s="12">
        <v>44043</v>
      </c>
      <c r="E10036" t="s">
        <v>20</v>
      </c>
      <c r="F10036" t="s">
        <v>59</v>
      </c>
      <c r="G10036" t="s">
        <v>59</v>
      </c>
      <c r="H10036" t="s">
        <v>60</v>
      </c>
      <c r="I10036" t="s">
        <v>61</v>
      </c>
      <c r="J10036" t="s">
        <v>62</v>
      </c>
      <c r="K10036" t="s">
        <v>63</v>
      </c>
      <c r="L10036" t="s">
        <v>64</v>
      </c>
      <c r="M10036" t="s">
        <v>82</v>
      </c>
      <c r="N10036" t="s">
        <v>375</v>
      </c>
      <c r="O10036" t="s">
        <v>376</v>
      </c>
      <c r="P10036" t="s">
        <v>377</v>
      </c>
      <c r="Q10036" t="s">
        <v>378</v>
      </c>
      <c r="R10036" t="s">
        <v>70</v>
      </c>
      <c r="S10036">
        <v>30956.110831885999</v>
      </c>
      <c r="T10036">
        <v>12.77927410425</v>
      </c>
      <c r="U10036">
        <v>20.535526918818</v>
      </c>
      <c r="V10036">
        <v>1507.4417595547</v>
      </c>
      <c r="W10036">
        <v>0</v>
      </c>
    </row>
    <row r="10037" spans="3:23" x14ac:dyDescent="0.35">
      <c r="C10037" s="12">
        <v>43647</v>
      </c>
      <c r="D10037" s="12">
        <v>43677</v>
      </c>
      <c r="E10037" t="s">
        <v>75</v>
      </c>
      <c r="F10037" t="s">
        <v>59</v>
      </c>
      <c r="G10037" t="s">
        <v>59</v>
      </c>
      <c r="H10037" t="s">
        <v>87</v>
      </c>
      <c r="I10037" t="s">
        <v>61</v>
      </c>
      <c r="J10037" t="s">
        <v>62</v>
      </c>
      <c r="K10037" t="s">
        <v>63</v>
      </c>
      <c r="L10037" t="s">
        <v>64</v>
      </c>
      <c r="M10037" t="s">
        <v>101</v>
      </c>
      <c r="N10037" t="s">
        <v>102</v>
      </c>
      <c r="O10037" t="s">
        <v>93</v>
      </c>
      <c r="P10037" t="s">
        <v>448</v>
      </c>
      <c r="Q10037" t="s">
        <v>449</v>
      </c>
      <c r="R10037" t="s">
        <v>70</v>
      </c>
      <c r="S10037">
        <v>30950.839252922</v>
      </c>
      <c r="T10037">
        <v>3.2370944125002001</v>
      </c>
      <c r="U10037">
        <v>28.136541593255998</v>
      </c>
      <c r="V10037">
        <v>1100.0228706267001</v>
      </c>
      <c r="W10037">
        <v>0</v>
      </c>
    </row>
    <row r="10038" spans="3:23" x14ac:dyDescent="0.35">
      <c r="C10038" s="12">
        <v>44287</v>
      </c>
      <c r="D10038" s="12">
        <v>44316</v>
      </c>
      <c r="E10038" t="s">
        <v>21</v>
      </c>
      <c r="F10038" t="s">
        <v>59</v>
      </c>
      <c r="G10038" t="s">
        <v>59</v>
      </c>
      <c r="H10038" t="s">
        <v>87</v>
      </c>
      <c r="I10038" t="s">
        <v>61</v>
      </c>
      <c r="J10038" t="s">
        <v>62</v>
      </c>
      <c r="K10038" t="s">
        <v>63</v>
      </c>
      <c r="L10038" t="s">
        <v>64</v>
      </c>
      <c r="M10038" t="s">
        <v>82</v>
      </c>
      <c r="N10038" t="s">
        <v>478</v>
      </c>
      <c r="O10038" t="s">
        <v>479</v>
      </c>
      <c r="P10038" t="s">
        <v>480</v>
      </c>
      <c r="Q10038" t="s">
        <v>481</v>
      </c>
      <c r="R10038" t="s">
        <v>70</v>
      </c>
      <c r="S10038">
        <v>30950.724756</v>
      </c>
      <c r="T10038">
        <v>4.9305781482397002</v>
      </c>
      <c r="U10038">
        <v>21.897531824611001</v>
      </c>
      <c r="V10038">
        <v>1413.4344000000001</v>
      </c>
      <c r="W10038">
        <v>0</v>
      </c>
    </row>
    <row r="10039" spans="3:23" x14ac:dyDescent="0.35">
      <c r="C10039" s="12">
        <v>44075</v>
      </c>
      <c r="D10039" s="12">
        <v>44104</v>
      </c>
      <c r="E10039" t="s">
        <v>20</v>
      </c>
      <c r="F10039" t="s">
        <v>59</v>
      </c>
      <c r="G10039" t="s">
        <v>59</v>
      </c>
      <c r="H10039" t="s">
        <v>60</v>
      </c>
      <c r="I10039" t="s">
        <v>61</v>
      </c>
      <c r="J10039" t="s">
        <v>62</v>
      </c>
      <c r="K10039" t="s">
        <v>63</v>
      </c>
      <c r="L10039" t="s">
        <v>64</v>
      </c>
      <c r="M10039" t="s">
        <v>88</v>
      </c>
      <c r="N10039" t="s">
        <v>89</v>
      </c>
      <c r="O10039" t="s">
        <v>67</v>
      </c>
      <c r="P10039" t="s">
        <v>249</v>
      </c>
      <c r="Q10039" t="s">
        <v>250</v>
      </c>
      <c r="R10039" t="s">
        <v>70</v>
      </c>
      <c r="S10039">
        <v>30949.975232625999</v>
      </c>
      <c r="T10039">
        <v>13.010115208782</v>
      </c>
      <c r="U10039">
        <v>29.849820251941001</v>
      </c>
      <c r="V10039">
        <v>1036.8563351939999</v>
      </c>
      <c r="W10039">
        <v>0</v>
      </c>
    </row>
    <row r="10040" spans="3:23" x14ac:dyDescent="0.35">
      <c r="C10040" s="12">
        <v>43952</v>
      </c>
      <c r="D10040" s="12">
        <v>43982</v>
      </c>
      <c r="E10040" t="s">
        <v>20</v>
      </c>
      <c r="F10040" t="s">
        <v>59</v>
      </c>
      <c r="G10040" t="s">
        <v>59</v>
      </c>
      <c r="H10040" t="s">
        <v>87</v>
      </c>
      <c r="I10040" t="s">
        <v>61</v>
      </c>
      <c r="J10040" t="s">
        <v>62</v>
      </c>
      <c r="K10040" t="s">
        <v>63</v>
      </c>
      <c r="L10040" t="s">
        <v>64</v>
      </c>
      <c r="M10040" t="s">
        <v>96</v>
      </c>
      <c r="N10040" t="s">
        <v>97</v>
      </c>
      <c r="O10040" t="s">
        <v>98</v>
      </c>
      <c r="P10040" t="s">
        <v>267</v>
      </c>
      <c r="Q10040" t="s">
        <v>268</v>
      </c>
      <c r="R10040" t="s">
        <v>70</v>
      </c>
      <c r="S10040">
        <v>30926.069946427</v>
      </c>
      <c r="T10040">
        <v>2.2613021625073002</v>
      </c>
      <c r="U10040">
        <v>246.26443794978999</v>
      </c>
      <c r="V10040">
        <v>125.58073834734</v>
      </c>
      <c r="W10040">
        <v>0</v>
      </c>
    </row>
    <row r="10041" spans="3:23" x14ac:dyDescent="0.35">
      <c r="C10041" s="12">
        <v>43739</v>
      </c>
      <c r="D10041" s="12">
        <v>43769</v>
      </c>
      <c r="E10041" t="s">
        <v>20</v>
      </c>
      <c r="F10041" t="s">
        <v>59</v>
      </c>
      <c r="G10041" t="s">
        <v>59</v>
      </c>
      <c r="H10041" t="s">
        <v>76</v>
      </c>
      <c r="I10041" t="s">
        <v>61</v>
      </c>
      <c r="J10041" t="s">
        <v>62</v>
      </c>
      <c r="K10041" t="s">
        <v>63</v>
      </c>
      <c r="L10041" t="s">
        <v>64</v>
      </c>
      <c r="M10041" t="s">
        <v>82</v>
      </c>
      <c r="N10041" t="s">
        <v>273</v>
      </c>
      <c r="O10041" t="s">
        <v>274</v>
      </c>
      <c r="P10041" t="s">
        <v>275</v>
      </c>
      <c r="Q10041" t="s">
        <v>276</v>
      </c>
      <c r="R10041" t="s">
        <v>70</v>
      </c>
      <c r="S10041">
        <v>30904.855997502</v>
      </c>
      <c r="T10041">
        <v>16.62178133734</v>
      </c>
      <c r="U10041">
        <v>42.435869788628999</v>
      </c>
      <c r="V10041">
        <v>728.27200553297996</v>
      </c>
      <c r="W10041">
        <v>0</v>
      </c>
    </row>
    <row r="10042" spans="3:23" x14ac:dyDescent="0.35">
      <c r="C10042" s="12">
        <v>43525</v>
      </c>
      <c r="D10042" s="12">
        <v>43555</v>
      </c>
      <c r="E10042" t="s">
        <v>75</v>
      </c>
      <c r="F10042" t="s">
        <v>59</v>
      </c>
      <c r="G10042" t="s">
        <v>59</v>
      </c>
      <c r="H10042" t="s">
        <v>60</v>
      </c>
      <c r="I10042" t="s">
        <v>61</v>
      </c>
      <c r="J10042" t="s">
        <v>62</v>
      </c>
      <c r="K10042" t="s">
        <v>63</v>
      </c>
      <c r="L10042" t="s">
        <v>64</v>
      </c>
      <c r="M10042" t="s">
        <v>88</v>
      </c>
      <c r="N10042" t="s">
        <v>89</v>
      </c>
      <c r="O10042" t="s">
        <v>67</v>
      </c>
      <c r="P10042" t="s">
        <v>314</v>
      </c>
      <c r="Q10042" t="s">
        <v>315</v>
      </c>
      <c r="R10042" t="s">
        <v>70</v>
      </c>
      <c r="S10042">
        <v>30904.667258445999</v>
      </c>
      <c r="T10042">
        <v>20.833365030056001</v>
      </c>
      <c r="U10042">
        <v>29.124996083077999</v>
      </c>
      <c r="V10042">
        <v>1061.10459793</v>
      </c>
      <c r="W10042">
        <v>0</v>
      </c>
    </row>
    <row r="10043" spans="3:23" x14ac:dyDescent="0.35">
      <c r="C10043" s="12">
        <v>43586</v>
      </c>
      <c r="D10043" s="12">
        <v>43616</v>
      </c>
      <c r="E10043" t="s">
        <v>75</v>
      </c>
      <c r="F10043" t="s">
        <v>59</v>
      </c>
      <c r="G10043" t="s">
        <v>59</v>
      </c>
      <c r="H10043" t="s">
        <v>60</v>
      </c>
      <c r="I10043" t="s">
        <v>61</v>
      </c>
      <c r="J10043" t="s">
        <v>62</v>
      </c>
      <c r="K10043" t="s">
        <v>63</v>
      </c>
      <c r="L10043" t="s">
        <v>64</v>
      </c>
      <c r="M10043" t="s">
        <v>96</v>
      </c>
      <c r="N10043" t="s">
        <v>111</v>
      </c>
      <c r="O10043" t="s">
        <v>112</v>
      </c>
      <c r="P10043" t="s">
        <v>341</v>
      </c>
      <c r="Q10043" t="s">
        <v>342</v>
      </c>
      <c r="R10043" t="s">
        <v>70</v>
      </c>
      <c r="S10043">
        <v>30877.652053228001</v>
      </c>
      <c r="T10043">
        <v>5.0893952370169</v>
      </c>
      <c r="U10043">
        <v>115.91748614780001</v>
      </c>
      <c r="V10043">
        <v>266.37613598570999</v>
      </c>
      <c r="W10043">
        <v>0</v>
      </c>
    </row>
    <row r="10044" spans="3:23" x14ac:dyDescent="0.35">
      <c r="C10044" s="12">
        <v>44287</v>
      </c>
      <c r="D10044" s="12">
        <v>44316</v>
      </c>
      <c r="E10044" t="s">
        <v>21</v>
      </c>
      <c r="F10044" t="s">
        <v>59</v>
      </c>
      <c r="G10044" t="s">
        <v>59</v>
      </c>
      <c r="H10044" t="s">
        <v>76</v>
      </c>
      <c r="I10044" t="s">
        <v>61</v>
      </c>
      <c r="J10044" t="s">
        <v>62</v>
      </c>
      <c r="K10044" t="s">
        <v>63</v>
      </c>
      <c r="L10044" t="s">
        <v>64</v>
      </c>
      <c r="M10044" t="s">
        <v>82</v>
      </c>
      <c r="N10044" t="s">
        <v>328</v>
      </c>
      <c r="O10044" t="s">
        <v>328</v>
      </c>
      <c r="P10044" t="s">
        <v>395</v>
      </c>
      <c r="Q10044" t="s">
        <v>396</v>
      </c>
      <c r="R10044" t="s">
        <v>70</v>
      </c>
      <c r="S10044">
        <v>30875.418633984002</v>
      </c>
      <c r="T10044">
        <v>5.092788995467</v>
      </c>
      <c r="U10044">
        <v>60.050619852627001</v>
      </c>
      <c r="V10044">
        <v>514.15653509917001</v>
      </c>
      <c r="W10044">
        <v>0</v>
      </c>
    </row>
    <row r="10045" spans="3:23" x14ac:dyDescent="0.35">
      <c r="C10045" s="12">
        <v>43466</v>
      </c>
      <c r="D10045" s="12">
        <v>43496</v>
      </c>
      <c r="E10045" t="s">
        <v>75</v>
      </c>
      <c r="F10045" t="s">
        <v>59</v>
      </c>
      <c r="G10045" t="s">
        <v>59</v>
      </c>
      <c r="H10045" t="s">
        <v>76</v>
      </c>
      <c r="I10045" t="s">
        <v>61</v>
      </c>
      <c r="J10045" t="s">
        <v>62</v>
      </c>
      <c r="K10045" t="s">
        <v>63</v>
      </c>
      <c r="L10045" t="s">
        <v>64</v>
      </c>
      <c r="M10045" t="s">
        <v>65</v>
      </c>
      <c r="N10045" t="s">
        <v>66</v>
      </c>
      <c r="O10045" t="s">
        <v>67</v>
      </c>
      <c r="P10045" t="s">
        <v>296</v>
      </c>
      <c r="Q10045" t="s">
        <v>297</v>
      </c>
      <c r="R10045" t="s">
        <v>70</v>
      </c>
      <c r="S10045">
        <v>30857.865002115999</v>
      </c>
      <c r="T10045">
        <v>21.301059072015001</v>
      </c>
      <c r="U10045">
        <v>105.28096823145999</v>
      </c>
      <c r="V10045">
        <v>293.10012550677999</v>
      </c>
      <c r="W10045">
        <v>0</v>
      </c>
    </row>
    <row r="10046" spans="3:23" x14ac:dyDescent="0.35">
      <c r="C10046" s="12">
        <v>43678</v>
      </c>
      <c r="D10046" s="12">
        <v>43708</v>
      </c>
      <c r="E10046" t="s">
        <v>75</v>
      </c>
      <c r="F10046" t="s">
        <v>59</v>
      </c>
      <c r="G10046" t="s">
        <v>59</v>
      </c>
      <c r="H10046" t="s">
        <v>76</v>
      </c>
      <c r="I10046" t="s">
        <v>61</v>
      </c>
      <c r="J10046" t="s">
        <v>62</v>
      </c>
      <c r="K10046" t="s">
        <v>63</v>
      </c>
      <c r="L10046" t="s">
        <v>64</v>
      </c>
      <c r="M10046" t="s">
        <v>101</v>
      </c>
      <c r="N10046" t="s">
        <v>102</v>
      </c>
      <c r="O10046" t="s">
        <v>93</v>
      </c>
      <c r="P10046" t="s">
        <v>227</v>
      </c>
      <c r="Q10046" t="s">
        <v>228</v>
      </c>
      <c r="R10046" t="s">
        <v>70</v>
      </c>
      <c r="S10046">
        <v>30849.764509877001</v>
      </c>
      <c r="T10046">
        <v>23.247709661411999</v>
      </c>
      <c r="U10046">
        <v>23.678954614782</v>
      </c>
      <c r="V10046">
        <v>1302.8347328566999</v>
      </c>
      <c r="W10046">
        <v>0</v>
      </c>
    </row>
    <row r="10047" spans="3:23" x14ac:dyDescent="0.35">
      <c r="C10047" s="12">
        <v>44440</v>
      </c>
      <c r="D10047" s="12">
        <v>44469</v>
      </c>
      <c r="E10047" t="s">
        <v>21</v>
      </c>
      <c r="F10047" t="s">
        <v>59</v>
      </c>
      <c r="G10047" t="s">
        <v>59</v>
      </c>
      <c r="H10047" t="s">
        <v>60</v>
      </c>
      <c r="I10047" t="s">
        <v>61</v>
      </c>
      <c r="J10047" t="s">
        <v>62</v>
      </c>
      <c r="K10047" t="s">
        <v>63</v>
      </c>
      <c r="L10047" t="s">
        <v>64</v>
      </c>
      <c r="M10047" t="s">
        <v>82</v>
      </c>
      <c r="N10047" t="s">
        <v>379</v>
      </c>
      <c r="O10047" t="s">
        <v>380</v>
      </c>
      <c r="P10047" t="s">
        <v>393</v>
      </c>
      <c r="Q10047" t="s">
        <v>394</v>
      </c>
      <c r="R10047" t="s">
        <v>70</v>
      </c>
      <c r="S10047">
        <v>30846.001784669999</v>
      </c>
      <c r="T10047">
        <v>11.144534352965</v>
      </c>
      <c r="U10047">
        <v>51.657201773809</v>
      </c>
      <c r="V10047">
        <v>597.12877828216995</v>
      </c>
      <c r="W10047">
        <v>0</v>
      </c>
    </row>
    <row r="10048" spans="3:23" x14ac:dyDescent="0.35">
      <c r="C10048" s="12">
        <v>43922</v>
      </c>
      <c r="D10048" s="12">
        <v>43951</v>
      </c>
      <c r="E10048" t="s">
        <v>20</v>
      </c>
      <c r="F10048" t="s">
        <v>59</v>
      </c>
      <c r="G10048" t="s">
        <v>59</v>
      </c>
      <c r="H10048" t="s">
        <v>87</v>
      </c>
      <c r="I10048" t="s">
        <v>61</v>
      </c>
      <c r="J10048" t="s">
        <v>62</v>
      </c>
      <c r="K10048" t="s">
        <v>63</v>
      </c>
      <c r="L10048" t="s">
        <v>64</v>
      </c>
      <c r="M10048" t="s">
        <v>82</v>
      </c>
      <c r="N10048" t="s">
        <v>478</v>
      </c>
      <c r="O10048" t="s">
        <v>479</v>
      </c>
      <c r="P10048" t="s">
        <v>480</v>
      </c>
      <c r="Q10048" t="s">
        <v>481</v>
      </c>
      <c r="R10048" t="s">
        <v>70</v>
      </c>
      <c r="S10048">
        <v>30833.421696000001</v>
      </c>
      <c r="T10048">
        <v>4.5890878681979999</v>
      </c>
      <c r="U10048">
        <v>21.814540311173999</v>
      </c>
      <c r="V10048">
        <v>1413.4344000000001</v>
      </c>
      <c r="W10048">
        <v>0</v>
      </c>
    </row>
    <row r="10049" spans="3:23" x14ac:dyDescent="0.35">
      <c r="C10049" s="12">
        <v>44440</v>
      </c>
      <c r="D10049" s="12">
        <v>44469</v>
      </c>
      <c r="E10049" t="s">
        <v>21</v>
      </c>
      <c r="F10049" t="s">
        <v>59</v>
      </c>
      <c r="G10049" t="s">
        <v>59</v>
      </c>
      <c r="H10049" t="s">
        <v>76</v>
      </c>
      <c r="I10049" t="s">
        <v>61</v>
      </c>
      <c r="J10049" t="s">
        <v>62</v>
      </c>
      <c r="K10049" t="s">
        <v>63</v>
      </c>
      <c r="L10049" t="s">
        <v>64</v>
      </c>
      <c r="M10049" t="s">
        <v>101</v>
      </c>
      <c r="N10049" t="s">
        <v>102</v>
      </c>
      <c r="O10049" t="s">
        <v>93</v>
      </c>
      <c r="P10049" t="s">
        <v>389</v>
      </c>
      <c r="Q10049" t="s">
        <v>390</v>
      </c>
      <c r="R10049" t="s">
        <v>70</v>
      </c>
      <c r="S10049">
        <v>30826.42</v>
      </c>
      <c r="T10049">
        <v>2.9909968640467999</v>
      </c>
      <c r="U10049">
        <v>25.980417440776002</v>
      </c>
      <c r="V10049">
        <v>1186.5252</v>
      </c>
      <c r="W10049">
        <v>0</v>
      </c>
    </row>
    <row r="10050" spans="3:23" x14ac:dyDescent="0.35">
      <c r="C10050" s="12">
        <v>44348</v>
      </c>
      <c r="D10050" s="12">
        <v>44377</v>
      </c>
      <c r="E10050" t="s">
        <v>21</v>
      </c>
      <c r="F10050" t="s">
        <v>59</v>
      </c>
      <c r="G10050" t="s">
        <v>59</v>
      </c>
      <c r="H10050" t="s">
        <v>60</v>
      </c>
      <c r="I10050" t="s">
        <v>61</v>
      </c>
      <c r="J10050" t="s">
        <v>62</v>
      </c>
      <c r="K10050" t="s">
        <v>63</v>
      </c>
      <c r="L10050" t="s">
        <v>64</v>
      </c>
      <c r="M10050" t="s">
        <v>82</v>
      </c>
      <c r="N10050" t="s">
        <v>464</v>
      </c>
      <c r="O10050" t="s">
        <v>465</v>
      </c>
      <c r="P10050" t="s">
        <v>466</v>
      </c>
      <c r="Q10050" t="s">
        <v>467</v>
      </c>
      <c r="R10050" t="s">
        <v>70</v>
      </c>
      <c r="S10050">
        <v>30820.934286236999</v>
      </c>
      <c r="T10050">
        <v>5.2713015446708003</v>
      </c>
      <c r="U10050">
        <v>23.197440026475</v>
      </c>
      <c r="V10050">
        <v>1328.6351533213001</v>
      </c>
      <c r="W10050">
        <v>0</v>
      </c>
    </row>
    <row r="10051" spans="3:23" x14ac:dyDescent="0.35">
      <c r="C10051" s="12">
        <v>44013</v>
      </c>
      <c r="D10051" s="12">
        <v>44043</v>
      </c>
      <c r="E10051" t="s">
        <v>20</v>
      </c>
      <c r="F10051" t="s">
        <v>59</v>
      </c>
      <c r="G10051" t="s">
        <v>59</v>
      </c>
      <c r="H10051" t="s">
        <v>87</v>
      </c>
      <c r="I10051" t="s">
        <v>61</v>
      </c>
      <c r="J10051" t="s">
        <v>62</v>
      </c>
      <c r="K10051" t="s">
        <v>63</v>
      </c>
      <c r="L10051" t="s">
        <v>64</v>
      </c>
      <c r="M10051" t="s">
        <v>101</v>
      </c>
      <c r="N10051" t="s">
        <v>102</v>
      </c>
      <c r="O10051" t="s">
        <v>93</v>
      </c>
      <c r="P10051" t="s">
        <v>532</v>
      </c>
      <c r="Q10051" t="s">
        <v>533</v>
      </c>
      <c r="R10051" t="s">
        <v>70</v>
      </c>
      <c r="S10051">
        <v>30807.811290826001</v>
      </c>
      <c r="T10051">
        <v>1.4593178951643</v>
      </c>
      <c r="U10051">
        <v>29.071005511759001</v>
      </c>
      <c r="V10051">
        <v>1059.7435743446999</v>
      </c>
      <c r="W10051">
        <v>0</v>
      </c>
    </row>
    <row r="10052" spans="3:23" x14ac:dyDescent="0.35">
      <c r="C10052" s="12">
        <v>44013</v>
      </c>
      <c r="D10052" s="12">
        <v>44043</v>
      </c>
      <c r="E10052" t="s">
        <v>20</v>
      </c>
      <c r="F10052" t="s">
        <v>59</v>
      </c>
      <c r="G10052" t="s">
        <v>59</v>
      </c>
      <c r="H10052" t="s">
        <v>60</v>
      </c>
      <c r="I10052" t="s">
        <v>61</v>
      </c>
      <c r="J10052" t="s">
        <v>62</v>
      </c>
      <c r="K10052" t="s">
        <v>63</v>
      </c>
      <c r="L10052" t="s">
        <v>64</v>
      </c>
      <c r="M10052" t="s">
        <v>82</v>
      </c>
      <c r="N10052" t="s">
        <v>357</v>
      </c>
      <c r="O10052" t="s">
        <v>357</v>
      </c>
      <c r="P10052" t="s">
        <v>358</v>
      </c>
      <c r="Q10052" t="s">
        <v>359</v>
      </c>
      <c r="R10052" t="s">
        <v>70</v>
      </c>
      <c r="S10052">
        <v>30791.843957880999</v>
      </c>
      <c r="T10052">
        <v>13.759278699764</v>
      </c>
      <c r="U10052">
        <v>63.899899558015001</v>
      </c>
      <c r="V10052">
        <v>481.87624974160002</v>
      </c>
      <c r="W10052">
        <v>0</v>
      </c>
    </row>
    <row r="10053" spans="3:23" x14ac:dyDescent="0.35">
      <c r="C10053" s="12">
        <v>43647</v>
      </c>
      <c r="D10053" s="12">
        <v>43677</v>
      </c>
      <c r="E10053" t="s">
        <v>75</v>
      </c>
      <c r="F10053" t="s">
        <v>59</v>
      </c>
      <c r="G10053" t="s">
        <v>59</v>
      </c>
      <c r="H10053" t="s">
        <v>87</v>
      </c>
      <c r="I10053" t="s">
        <v>61</v>
      </c>
      <c r="J10053" t="s">
        <v>62</v>
      </c>
      <c r="K10053" t="s">
        <v>63</v>
      </c>
      <c r="L10053" t="s">
        <v>64</v>
      </c>
      <c r="M10053" t="s">
        <v>82</v>
      </c>
      <c r="N10053" t="s">
        <v>292</v>
      </c>
      <c r="O10053" t="s">
        <v>293</v>
      </c>
      <c r="P10053" t="s">
        <v>294</v>
      </c>
      <c r="Q10053" t="s">
        <v>295</v>
      </c>
      <c r="R10053" t="s">
        <v>70</v>
      </c>
      <c r="S10053">
        <v>30783.218719189001</v>
      </c>
      <c r="T10053">
        <v>7.2918056076047</v>
      </c>
      <c r="U10053">
        <v>22.779593550716001</v>
      </c>
      <c r="V10053">
        <v>1351.3506573615</v>
      </c>
      <c r="W10053">
        <v>0</v>
      </c>
    </row>
    <row r="10054" spans="3:23" x14ac:dyDescent="0.35">
      <c r="C10054" s="12">
        <v>43862</v>
      </c>
      <c r="D10054" s="12">
        <v>43890</v>
      </c>
      <c r="E10054" t="s">
        <v>20</v>
      </c>
      <c r="F10054" t="s">
        <v>59</v>
      </c>
      <c r="G10054" t="s">
        <v>59</v>
      </c>
      <c r="H10054" t="s">
        <v>60</v>
      </c>
      <c r="I10054" t="s">
        <v>61</v>
      </c>
      <c r="J10054" t="s">
        <v>62</v>
      </c>
      <c r="K10054" t="s">
        <v>63</v>
      </c>
      <c r="L10054" t="s">
        <v>64</v>
      </c>
      <c r="M10054" t="s">
        <v>96</v>
      </c>
      <c r="N10054" t="s">
        <v>111</v>
      </c>
      <c r="O10054" t="s">
        <v>112</v>
      </c>
      <c r="P10054" t="s">
        <v>326</v>
      </c>
      <c r="Q10054" t="s">
        <v>327</v>
      </c>
      <c r="R10054" t="s">
        <v>70</v>
      </c>
      <c r="S10054">
        <v>30756.966933283999</v>
      </c>
      <c r="T10054">
        <v>4.5377910268598001</v>
      </c>
      <c r="U10054">
        <v>217.51403439878999</v>
      </c>
      <c r="V10054">
        <v>141.40221810650999</v>
      </c>
      <c r="W10054">
        <v>0</v>
      </c>
    </row>
    <row r="10055" spans="3:23" x14ac:dyDescent="0.35">
      <c r="C10055" s="12">
        <v>43952</v>
      </c>
      <c r="D10055" s="12">
        <v>43982</v>
      </c>
      <c r="E10055" t="s">
        <v>20</v>
      </c>
      <c r="F10055" t="s">
        <v>59</v>
      </c>
      <c r="G10055" t="s">
        <v>59</v>
      </c>
      <c r="H10055" t="s">
        <v>60</v>
      </c>
      <c r="I10055" t="s">
        <v>61</v>
      </c>
      <c r="J10055" t="s">
        <v>62</v>
      </c>
      <c r="K10055" t="s">
        <v>63</v>
      </c>
      <c r="L10055" t="s">
        <v>64</v>
      </c>
      <c r="M10055" t="s">
        <v>96</v>
      </c>
      <c r="N10055" t="s">
        <v>111</v>
      </c>
      <c r="O10055" t="s">
        <v>112</v>
      </c>
      <c r="P10055" t="s">
        <v>351</v>
      </c>
      <c r="Q10055" t="s">
        <v>352</v>
      </c>
      <c r="R10055" t="s">
        <v>70</v>
      </c>
      <c r="S10055">
        <v>30735.689373216999</v>
      </c>
      <c r="T10055">
        <v>9.7624865224579001</v>
      </c>
      <c r="U10055">
        <v>86.700375251319002</v>
      </c>
      <c r="V10055">
        <v>354.50468679199003</v>
      </c>
      <c r="W10055">
        <v>0</v>
      </c>
    </row>
    <row r="10056" spans="3:23" x14ac:dyDescent="0.35">
      <c r="C10056" s="12">
        <v>44378</v>
      </c>
      <c r="D10056" s="12">
        <v>44408</v>
      </c>
      <c r="E10056" t="s">
        <v>21</v>
      </c>
      <c r="F10056" t="s">
        <v>59</v>
      </c>
      <c r="G10056" t="s">
        <v>59</v>
      </c>
      <c r="H10056" t="s">
        <v>76</v>
      </c>
      <c r="I10056" t="s">
        <v>61</v>
      </c>
      <c r="J10056" t="s">
        <v>62</v>
      </c>
      <c r="K10056" t="s">
        <v>63</v>
      </c>
      <c r="L10056" t="s">
        <v>64</v>
      </c>
      <c r="M10056" t="s">
        <v>65</v>
      </c>
      <c r="N10056" t="s">
        <v>92</v>
      </c>
      <c r="O10056" t="s">
        <v>93</v>
      </c>
      <c r="P10056" t="s">
        <v>371</v>
      </c>
      <c r="Q10056" t="s">
        <v>372</v>
      </c>
      <c r="R10056" t="s">
        <v>70</v>
      </c>
      <c r="S10056">
        <v>30700.907166622001</v>
      </c>
      <c r="T10056">
        <v>11.077709730421001</v>
      </c>
      <c r="U10056">
        <v>364.87030870701</v>
      </c>
      <c r="V10056">
        <v>84.141971637582998</v>
      </c>
      <c r="W10056">
        <v>0</v>
      </c>
    </row>
    <row r="10057" spans="3:23" x14ac:dyDescent="0.35">
      <c r="C10057" s="12">
        <v>44105</v>
      </c>
      <c r="D10057" s="12">
        <v>44135</v>
      </c>
      <c r="E10057" t="s">
        <v>21</v>
      </c>
      <c r="F10057" t="s">
        <v>59</v>
      </c>
      <c r="G10057" t="s">
        <v>59</v>
      </c>
      <c r="H10057" t="s">
        <v>87</v>
      </c>
      <c r="I10057" t="s">
        <v>61</v>
      </c>
      <c r="J10057" t="s">
        <v>62</v>
      </c>
      <c r="K10057" t="s">
        <v>63</v>
      </c>
      <c r="L10057" t="s">
        <v>64</v>
      </c>
      <c r="M10057" t="s">
        <v>88</v>
      </c>
      <c r="N10057" t="s">
        <v>89</v>
      </c>
      <c r="O10057" t="s">
        <v>67</v>
      </c>
      <c r="P10057" t="s">
        <v>229</v>
      </c>
      <c r="Q10057" t="s">
        <v>230</v>
      </c>
      <c r="R10057" t="s">
        <v>70</v>
      </c>
      <c r="S10057">
        <v>30677.424190768001</v>
      </c>
      <c r="T10057">
        <v>9.2217879507732992</v>
      </c>
      <c r="U10057">
        <v>26.155975480744999</v>
      </c>
      <c r="V10057">
        <v>1172.8648473978999</v>
      </c>
      <c r="W10057">
        <v>0</v>
      </c>
    </row>
    <row r="10058" spans="3:23" x14ac:dyDescent="0.35">
      <c r="C10058" s="12">
        <v>44378</v>
      </c>
      <c r="D10058" s="12">
        <v>44408</v>
      </c>
      <c r="E10058" t="s">
        <v>21</v>
      </c>
      <c r="F10058" t="s">
        <v>59</v>
      </c>
      <c r="G10058" t="s">
        <v>59</v>
      </c>
      <c r="H10058" t="s">
        <v>60</v>
      </c>
      <c r="I10058" t="s">
        <v>61</v>
      </c>
      <c r="J10058" t="s">
        <v>62</v>
      </c>
      <c r="K10058" t="s">
        <v>63</v>
      </c>
      <c r="L10058" t="s">
        <v>64</v>
      </c>
      <c r="M10058" t="s">
        <v>65</v>
      </c>
      <c r="N10058" t="s">
        <v>66</v>
      </c>
      <c r="O10058" t="s">
        <v>67</v>
      </c>
      <c r="P10058" t="s">
        <v>259</v>
      </c>
      <c r="Q10058" t="s">
        <v>260</v>
      </c>
      <c r="R10058" t="s">
        <v>70</v>
      </c>
      <c r="S10058">
        <v>30674.581141056999</v>
      </c>
      <c r="T10058">
        <v>6.8046435913465997</v>
      </c>
      <c r="U10058">
        <v>62.960492052867998</v>
      </c>
      <c r="V10058">
        <v>487.20364375962998</v>
      </c>
      <c r="W10058">
        <v>0</v>
      </c>
    </row>
    <row r="10059" spans="3:23" x14ac:dyDescent="0.35">
      <c r="C10059" s="12">
        <v>43405</v>
      </c>
      <c r="D10059" s="12">
        <v>43434</v>
      </c>
      <c r="E10059" t="s">
        <v>75</v>
      </c>
      <c r="F10059" t="s">
        <v>59</v>
      </c>
      <c r="G10059" t="s">
        <v>59</v>
      </c>
      <c r="H10059" t="s">
        <v>60</v>
      </c>
      <c r="I10059" t="s">
        <v>61</v>
      </c>
      <c r="J10059" t="s">
        <v>62</v>
      </c>
      <c r="K10059" t="s">
        <v>63</v>
      </c>
      <c r="L10059" t="s">
        <v>64</v>
      </c>
      <c r="M10059" t="s">
        <v>82</v>
      </c>
      <c r="N10059" t="s">
        <v>441</v>
      </c>
      <c r="O10059" t="s">
        <v>442</v>
      </c>
      <c r="P10059" t="s">
        <v>443</v>
      </c>
      <c r="Q10059" t="s">
        <v>444</v>
      </c>
      <c r="R10059" t="s">
        <v>70</v>
      </c>
      <c r="S10059">
        <v>30668.416097554</v>
      </c>
      <c r="T10059">
        <v>6.9061448054744998</v>
      </c>
      <c r="U10059">
        <v>114.43550490365</v>
      </c>
      <c r="V10059">
        <v>267.99738528156001</v>
      </c>
      <c r="W10059">
        <v>0</v>
      </c>
    </row>
    <row r="10060" spans="3:23" x14ac:dyDescent="0.35">
      <c r="C10060" s="12">
        <v>43435</v>
      </c>
      <c r="D10060" s="12">
        <v>43465</v>
      </c>
      <c r="E10060" t="s">
        <v>75</v>
      </c>
      <c r="F10060" t="s">
        <v>59</v>
      </c>
      <c r="G10060" t="s">
        <v>59</v>
      </c>
      <c r="H10060" t="s">
        <v>87</v>
      </c>
      <c r="I10060" t="s">
        <v>61</v>
      </c>
      <c r="J10060" t="s">
        <v>62</v>
      </c>
      <c r="K10060" t="s">
        <v>63</v>
      </c>
      <c r="L10060" t="s">
        <v>64</v>
      </c>
      <c r="M10060" t="s">
        <v>96</v>
      </c>
      <c r="N10060" t="s">
        <v>97</v>
      </c>
      <c r="O10060" t="s">
        <v>98</v>
      </c>
      <c r="P10060" t="s">
        <v>300</v>
      </c>
      <c r="Q10060" t="s">
        <v>301</v>
      </c>
      <c r="R10060" t="s">
        <v>70</v>
      </c>
      <c r="S10060">
        <v>30640.224889984998</v>
      </c>
      <c r="T10060">
        <v>4.1355211562085001</v>
      </c>
      <c r="U10060">
        <v>55.343507036459002</v>
      </c>
      <c r="V10060">
        <v>553.63721113300005</v>
      </c>
      <c r="W10060">
        <v>0</v>
      </c>
    </row>
    <row r="10061" spans="3:23" x14ac:dyDescent="0.35">
      <c r="C10061" s="12">
        <v>44317</v>
      </c>
      <c r="D10061" s="12">
        <v>44347</v>
      </c>
      <c r="E10061" t="s">
        <v>21</v>
      </c>
      <c r="F10061" t="s">
        <v>59</v>
      </c>
      <c r="G10061" t="s">
        <v>59</v>
      </c>
      <c r="H10061" t="s">
        <v>76</v>
      </c>
      <c r="I10061" t="s">
        <v>61</v>
      </c>
      <c r="J10061" t="s">
        <v>62</v>
      </c>
      <c r="K10061" t="s">
        <v>63</v>
      </c>
      <c r="L10061" t="s">
        <v>64</v>
      </c>
      <c r="M10061" t="s">
        <v>96</v>
      </c>
      <c r="N10061" t="s">
        <v>97</v>
      </c>
      <c r="O10061" t="s">
        <v>98</v>
      </c>
      <c r="P10061" t="s">
        <v>310</v>
      </c>
      <c r="Q10061" t="s">
        <v>311</v>
      </c>
      <c r="R10061" t="s">
        <v>70</v>
      </c>
      <c r="S10061">
        <v>30612.329621214001</v>
      </c>
      <c r="T10061">
        <v>18.456835290417999</v>
      </c>
      <c r="U10061">
        <v>121.62782513969999</v>
      </c>
      <c r="V10061">
        <v>251.68853908266999</v>
      </c>
      <c r="W10061">
        <v>0</v>
      </c>
    </row>
    <row r="10062" spans="3:23" x14ac:dyDescent="0.35">
      <c r="C10062" s="12">
        <v>44105</v>
      </c>
      <c r="D10062" s="12">
        <v>44135</v>
      </c>
      <c r="E10062" t="s">
        <v>21</v>
      </c>
      <c r="F10062" t="s">
        <v>59</v>
      </c>
      <c r="G10062" t="s">
        <v>59</v>
      </c>
      <c r="H10062" t="s">
        <v>60</v>
      </c>
      <c r="I10062" t="s">
        <v>61</v>
      </c>
      <c r="J10062" t="s">
        <v>62</v>
      </c>
      <c r="K10062" t="s">
        <v>63</v>
      </c>
      <c r="L10062" t="s">
        <v>64</v>
      </c>
      <c r="M10062" t="s">
        <v>82</v>
      </c>
      <c r="N10062" t="s">
        <v>157</v>
      </c>
      <c r="O10062" t="s">
        <v>67</v>
      </c>
      <c r="P10062" t="s">
        <v>373</v>
      </c>
      <c r="Q10062" t="s">
        <v>374</v>
      </c>
      <c r="R10062" t="s">
        <v>70</v>
      </c>
      <c r="S10062">
        <v>30607.232561059001</v>
      </c>
      <c r="T10062">
        <v>7.2985315999648002</v>
      </c>
      <c r="U10062">
        <v>214.69798662328</v>
      </c>
      <c r="V10062">
        <v>142.55947641821001</v>
      </c>
      <c r="W10062">
        <v>0</v>
      </c>
    </row>
    <row r="10063" spans="3:23" x14ac:dyDescent="0.35">
      <c r="C10063" s="12">
        <v>43831</v>
      </c>
      <c r="D10063" s="12">
        <v>43861</v>
      </c>
      <c r="E10063" t="s">
        <v>20</v>
      </c>
      <c r="F10063" t="s">
        <v>59</v>
      </c>
      <c r="G10063" t="s">
        <v>59</v>
      </c>
      <c r="H10063" t="s">
        <v>60</v>
      </c>
      <c r="I10063" t="s">
        <v>61</v>
      </c>
      <c r="J10063" t="s">
        <v>62</v>
      </c>
      <c r="K10063" t="s">
        <v>63</v>
      </c>
      <c r="L10063" t="s">
        <v>64</v>
      </c>
      <c r="M10063" t="s">
        <v>88</v>
      </c>
      <c r="N10063" t="s">
        <v>89</v>
      </c>
      <c r="O10063" t="s">
        <v>67</v>
      </c>
      <c r="P10063" t="s">
        <v>283</v>
      </c>
      <c r="Q10063" t="s">
        <v>284</v>
      </c>
      <c r="R10063" t="s">
        <v>70</v>
      </c>
      <c r="S10063">
        <v>30591.045317419001</v>
      </c>
      <c r="T10063">
        <v>18.678289826785001</v>
      </c>
      <c r="U10063">
        <v>28.826213814353</v>
      </c>
      <c r="V10063">
        <v>1061.2231462110001</v>
      </c>
      <c r="W10063">
        <v>0</v>
      </c>
    </row>
    <row r="10064" spans="3:23" x14ac:dyDescent="0.35">
      <c r="C10064" s="12">
        <v>44166</v>
      </c>
      <c r="D10064" s="12">
        <v>44196</v>
      </c>
      <c r="E10064" t="s">
        <v>21</v>
      </c>
      <c r="F10064" t="s">
        <v>59</v>
      </c>
      <c r="G10064" t="s">
        <v>59</v>
      </c>
      <c r="H10064" t="s">
        <v>60</v>
      </c>
      <c r="I10064" t="s">
        <v>61</v>
      </c>
      <c r="J10064" t="s">
        <v>62</v>
      </c>
      <c r="K10064" t="s">
        <v>63</v>
      </c>
      <c r="L10064" t="s">
        <v>64</v>
      </c>
      <c r="M10064" t="s">
        <v>137</v>
      </c>
      <c r="N10064" t="s">
        <v>66</v>
      </c>
      <c r="O10064" t="s">
        <v>67</v>
      </c>
      <c r="P10064" t="s">
        <v>235</v>
      </c>
      <c r="Q10064" t="s">
        <v>236</v>
      </c>
      <c r="R10064" t="s">
        <v>70</v>
      </c>
      <c r="S10064">
        <v>30590.969940833998</v>
      </c>
      <c r="T10064">
        <v>17.072140612424999</v>
      </c>
      <c r="U10064">
        <v>23.189686795210001</v>
      </c>
      <c r="V10064">
        <v>1319.1627041359</v>
      </c>
      <c r="W10064">
        <v>0</v>
      </c>
    </row>
    <row r="10065" spans="3:23" x14ac:dyDescent="0.35">
      <c r="C10065" s="12">
        <v>44287</v>
      </c>
      <c r="D10065" s="12">
        <v>44316</v>
      </c>
      <c r="E10065" t="s">
        <v>21</v>
      </c>
      <c r="F10065" t="s">
        <v>59</v>
      </c>
      <c r="G10065" t="s">
        <v>59</v>
      </c>
      <c r="H10065" t="s">
        <v>60</v>
      </c>
      <c r="I10065" t="s">
        <v>61</v>
      </c>
      <c r="J10065" t="s">
        <v>62</v>
      </c>
      <c r="K10065" t="s">
        <v>63</v>
      </c>
      <c r="L10065" t="s">
        <v>64</v>
      </c>
      <c r="M10065" t="s">
        <v>65</v>
      </c>
      <c r="N10065" t="s">
        <v>66</v>
      </c>
      <c r="O10065" t="s">
        <v>67</v>
      </c>
      <c r="P10065" t="s">
        <v>345</v>
      </c>
      <c r="Q10065" t="s">
        <v>346</v>
      </c>
      <c r="R10065" t="s">
        <v>70</v>
      </c>
      <c r="S10065">
        <v>30589.167936531001</v>
      </c>
      <c r="T10065">
        <v>7.6441257427457998</v>
      </c>
      <c r="U10065">
        <v>92.066281990133007</v>
      </c>
      <c r="V10065">
        <v>332.25158304762999</v>
      </c>
      <c r="W10065">
        <v>0</v>
      </c>
    </row>
    <row r="10066" spans="3:23" x14ac:dyDescent="0.35">
      <c r="C10066" s="12">
        <v>44044</v>
      </c>
      <c r="D10066" s="12">
        <v>44074</v>
      </c>
      <c r="E10066" t="s">
        <v>20</v>
      </c>
      <c r="F10066" t="s">
        <v>59</v>
      </c>
      <c r="G10066" t="s">
        <v>59</v>
      </c>
      <c r="H10066" t="s">
        <v>60</v>
      </c>
      <c r="I10066" t="s">
        <v>61</v>
      </c>
      <c r="J10066" t="s">
        <v>62</v>
      </c>
      <c r="K10066" t="s">
        <v>63</v>
      </c>
      <c r="L10066" t="s">
        <v>64</v>
      </c>
      <c r="M10066" t="s">
        <v>96</v>
      </c>
      <c r="N10066" t="s">
        <v>111</v>
      </c>
      <c r="O10066" t="s">
        <v>112</v>
      </c>
      <c r="P10066" t="s">
        <v>331</v>
      </c>
      <c r="Q10066" t="s">
        <v>332</v>
      </c>
      <c r="R10066" t="s">
        <v>70</v>
      </c>
      <c r="S10066">
        <v>30584.998566325001</v>
      </c>
      <c r="T10066">
        <v>10.373543077728</v>
      </c>
      <c r="U10066">
        <v>88.317821053808998</v>
      </c>
      <c r="V10066">
        <v>346.30608184605001</v>
      </c>
      <c r="W10066">
        <v>0</v>
      </c>
    </row>
    <row r="10067" spans="3:23" x14ac:dyDescent="0.35">
      <c r="C10067" s="12">
        <v>43862</v>
      </c>
      <c r="D10067" s="12">
        <v>43890</v>
      </c>
      <c r="E10067" t="s">
        <v>20</v>
      </c>
      <c r="F10067" t="s">
        <v>59</v>
      </c>
      <c r="G10067" t="s">
        <v>59</v>
      </c>
      <c r="H10067" t="s">
        <v>87</v>
      </c>
      <c r="I10067" t="s">
        <v>61</v>
      </c>
      <c r="J10067" t="s">
        <v>62</v>
      </c>
      <c r="K10067" t="s">
        <v>63</v>
      </c>
      <c r="L10067" t="s">
        <v>64</v>
      </c>
      <c r="M10067" t="s">
        <v>88</v>
      </c>
      <c r="N10067" t="s">
        <v>89</v>
      </c>
      <c r="O10067" t="s">
        <v>67</v>
      </c>
      <c r="P10067" t="s">
        <v>229</v>
      </c>
      <c r="Q10067" t="s">
        <v>230</v>
      </c>
      <c r="R10067" t="s">
        <v>70</v>
      </c>
      <c r="S10067">
        <v>30556.076942700001</v>
      </c>
      <c r="T10067">
        <v>9.2751698621292</v>
      </c>
      <c r="U10067">
        <v>26.752362362808</v>
      </c>
      <c r="V10067">
        <v>1142.1823810663</v>
      </c>
      <c r="W10067">
        <v>0</v>
      </c>
    </row>
    <row r="10068" spans="3:23" x14ac:dyDescent="0.35">
      <c r="C10068" s="12">
        <v>43556</v>
      </c>
      <c r="D10068" s="12">
        <v>43585</v>
      </c>
      <c r="E10068" t="s">
        <v>75</v>
      </c>
      <c r="F10068" t="s">
        <v>59</v>
      </c>
      <c r="G10068" t="s">
        <v>59</v>
      </c>
      <c r="H10068" t="s">
        <v>87</v>
      </c>
      <c r="I10068" t="s">
        <v>61</v>
      </c>
      <c r="J10068" t="s">
        <v>62</v>
      </c>
      <c r="K10068" t="s">
        <v>63</v>
      </c>
      <c r="L10068" t="s">
        <v>64</v>
      </c>
      <c r="M10068" t="s">
        <v>82</v>
      </c>
      <c r="N10068" t="s">
        <v>292</v>
      </c>
      <c r="O10068" t="s">
        <v>293</v>
      </c>
      <c r="P10068" t="s">
        <v>294</v>
      </c>
      <c r="Q10068" t="s">
        <v>295</v>
      </c>
      <c r="R10068" t="s">
        <v>70</v>
      </c>
      <c r="S10068">
        <v>30521.076738288</v>
      </c>
      <c r="T10068">
        <v>7.4674673766632997</v>
      </c>
      <c r="U10068">
        <v>22.741737372593001</v>
      </c>
      <c r="V10068">
        <v>1342.0732215063999</v>
      </c>
      <c r="W10068">
        <v>0</v>
      </c>
    </row>
    <row r="10069" spans="3:23" x14ac:dyDescent="0.35">
      <c r="C10069" s="12">
        <v>44013</v>
      </c>
      <c r="D10069" s="12">
        <v>44043</v>
      </c>
      <c r="E10069" t="s">
        <v>20</v>
      </c>
      <c r="F10069" t="s">
        <v>59</v>
      </c>
      <c r="G10069" t="s">
        <v>59</v>
      </c>
      <c r="H10069" t="s">
        <v>60</v>
      </c>
      <c r="I10069" t="s">
        <v>61</v>
      </c>
      <c r="J10069" t="s">
        <v>62</v>
      </c>
      <c r="K10069" t="s">
        <v>63</v>
      </c>
      <c r="L10069" t="s">
        <v>64</v>
      </c>
      <c r="M10069" t="s">
        <v>82</v>
      </c>
      <c r="N10069" t="s">
        <v>597</v>
      </c>
      <c r="O10069" t="s">
        <v>598</v>
      </c>
      <c r="P10069" t="s">
        <v>599</v>
      </c>
      <c r="Q10069" t="s">
        <v>600</v>
      </c>
      <c r="R10069" t="s">
        <v>70</v>
      </c>
      <c r="S10069">
        <v>30492.361699351</v>
      </c>
      <c r="T10069">
        <v>0.97554600965006</v>
      </c>
      <c r="U10069">
        <v>23.21371172736</v>
      </c>
      <c r="V10069">
        <v>1313.5495976463001</v>
      </c>
      <c r="W10069">
        <v>0</v>
      </c>
    </row>
    <row r="10070" spans="3:23" x14ac:dyDescent="0.35">
      <c r="C10070" s="12">
        <v>44287</v>
      </c>
      <c r="D10070" s="12">
        <v>44316</v>
      </c>
      <c r="E10070" t="s">
        <v>21</v>
      </c>
      <c r="F10070" t="s">
        <v>59</v>
      </c>
      <c r="G10070" t="s">
        <v>59</v>
      </c>
      <c r="H10070" t="s">
        <v>87</v>
      </c>
      <c r="I10070" t="s">
        <v>61</v>
      </c>
      <c r="J10070" t="s">
        <v>62</v>
      </c>
      <c r="K10070" t="s">
        <v>63</v>
      </c>
      <c r="L10070" t="s">
        <v>64</v>
      </c>
      <c r="M10070" t="s">
        <v>101</v>
      </c>
      <c r="N10070" t="s">
        <v>102</v>
      </c>
      <c r="O10070" t="s">
        <v>93</v>
      </c>
      <c r="P10070" t="s">
        <v>257</v>
      </c>
      <c r="Q10070" t="s">
        <v>258</v>
      </c>
      <c r="R10070" t="s">
        <v>70</v>
      </c>
      <c r="S10070">
        <v>30484.92647097</v>
      </c>
      <c r="T10070">
        <v>12.552147784555</v>
      </c>
      <c r="U10070">
        <v>25.429237010293999</v>
      </c>
      <c r="V10070">
        <v>1198.8140445829999</v>
      </c>
      <c r="W10070">
        <v>0</v>
      </c>
    </row>
    <row r="10071" spans="3:23" x14ac:dyDescent="0.35">
      <c r="C10071" s="12">
        <v>43952</v>
      </c>
      <c r="D10071" s="12">
        <v>43982</v>
      </c>
      <c r="E10071" t="s">
        <v>20</v>
      </c>
      <c r="F10071" t="s">
        <v>59</v>
      </c>
      <c r="G10071" t="s">
        <v>59</v>
      </c>
      <c r="H10071" t="s">
        <v>76</v>
      </c>
      <c r="I10071" t="s">
        <v>61</v>
      </c>
      <c r="J10071" t="s">
        <v>62</v>
      </c>
      <c r="K10071" t="s">
        <v>63</v>
      </c>
      <c r="L10071" t="s">
        <v>64</v>
      </c>
      <c r="M10071" t="s">
        <v>96</v>
      </c>
      <c r="N10071" t="s">
        <v>97</v>
      </c>
      <c r="O10071" t="s">
        <v>98</v>
      </c>
      <c r="P10071" t="s">
        <v>265</v>
      </c>
      <c r="Q10071" t="s">
        <v>266</v>
      </c>
      <c r="R10071" t="s">
        <v>70</v>
      </c>
      <c r="S10071">
        <v>30483.262866469999</v>
      </c>
      <c r="T10071">
        <v>13.551501371307999</v>
      </c>
      <c r="U10071">
        <v>127.35545928992001</v>
      </c>
      <c r="V10071">
        <v>239.35576092638999</v>
      </c>
      <c r="W10071">
        <v>0</v>
      </c>
    </row>
    <row r="10072" spans="3:23" x14ac:dyDescent="0.35">
      <c r="C10072" s="12">
        <v>43647</v>
      </c>
      <c r="D10072" s="12">
        <v>43677</v>
      </c>
      <c r="E10072" t="s">
        <v>75</v>
      </c>
      <c r="F10072" t="s">
        <v>59</v>
      </c>
      <c r="G10072" t="s">
        <v>59</v>
      </c>
      <c r="H10072" t="s">
        <v>76</v>
      </c>
      <c r="I10072" t="s">
        <v>61</v>
      </c>
      <c r="J10072" t="s">
        <v>62</v>
      </c>
      <c r="K10072" t="s">
        <v>63</v>
      </c>
      <c r="L10072" t="s">
        <v>64</v>
      </c>
      <c r="M10072" t="s">
        <v>137</v>
      </c>
      <c r="N10072" t="s">
        <v>66</v>
      </c>
      <c r="O10072" t="s">
        <v>67</v>
      </c>
      <c r="P10072" t="s">
        <v>261</v>
      </c>
      <c r="Q10072" t="s">
        <v>262</v>
      </c>
      <c r="R10072" t="s">
        <v>70</v>
      </c>
      <c r="S10072">
        <v>30477.110124773</v>
      </c>
      <c r="T10072">
        <v>31.341835297673001</v>
      </c>
      <c r="U10072">
        <v>24.645808534812002</v>
      </c>
      <c r="V10072">
        <v>1236.6041910017</v>
      </c>
      <c r="W10072">
        <v>0</v>
      </c>
    </row>
    <row r="10073" spans="3:23" x14ac:dyDescent="0.35">
      <c r="C10073" s="12">
        <v>44136</v>
      </c>
      <c r="D10073" s="12">
        <v>44165</v>
      </c>
      <c r="E10073" t="s">
        <v>21</v>
      </c>
      <c r="F10073" t="s">
        <v>59</v>
      </c>
      <c r="G10073" t="s">
        <v>59</v>
      </c>
      <c r="H10073" t="s">
        <v>60</v>
      </c>
      <c r="I10073" t="s">
        <v>61</v>
      </c>
      <c r="J10073" t="s">
        <v>62</v>
      </c>
      <c r="K10073" t="s">
        <v>63</v>
      </c>
      <c r="L10073" t="s">
        <v>64</v>
      </c>
      <c r="M10073" t="s">
        <v>82</v>
      </c>
      <c r="N10073" t="s">
        <v>432</v>
      </c>
      <c r="O10073" t="s">
        <v>432</v>
      </c>
      <c r="P10073" t="s">
        <v>433</v>
      </c>
      <c r="Q10073" t="s">
        <v>434</v>
      </c>
      <c r="R10073" t="s">
        <v>70</v>
      </c>
      <c r="S10073">
        <v>30474.696312903001</v>
      </c>
      <c r="T10073">
        <v>9.3138788815537996</v>
      </c>
      <c r="U10073">
        <v>30.238655504901001</v>
      </c>
      <c r="V10073">
        <v>1007.8059293332</v>
      </c>
      <c r="W10073">
        <v>0</v>
      </c>
    </row>
    <row r="10074" spans="3:23" x14ac:dyDescent="0.35">
      <c r="C10074" s="12">
        <v>43831</v>
      </c>
      <c r="D10074" s="12">
        <v>43861</v>
      </c>
      <c r="E10074" t="s">
        <v>20</v>
      </c>
      <c r="F10074" t="s">
        <v>59</v>
      </c>
      <c r="G10074" t="s">
        <v>59</v>
      </c>
      <c r="H10074" t="s">
        <v>87</v>
      </c>
      <c r="I10074" t="s">
        <v>61</v>
      </c>
      <c r="J10074" t="s">
        <v>62</v>
      </c>
      <c r="K10074" t="s">
        <v>63</v>
      </c>
      <c r="L10074" t="s">
        <v>64</v>
      </c>
      <c r="M10074" t="s">
        <v>82</v>
      </c>
      <c r="N10074" t="s">
        <v>120</v>
      </c>
      <c r="O10074" t="s">
        <v>121</v>
      </c>
      <c r="P10074" t="s">
        <v>221</v>
      </c>
      <c r="Q10074" t="s">
        <v>222</v>
      </c>
      <c r="R10074" t="s">
        <v>70</v>
      </c>
      <c r="S10074">
        <v>30420.615208829</v>
      </c>
      <c r="T10074">
        <v>3.4738523923450999</v>
      </c>
      <c r="U10074">
        <v>167.23003377184</v>
      </c>
      <c r="V10074">
        <v>181.90880263968</v>
      </c>
      <c r="W10074">
        <v>0</v>
      </c>
    </row>
    <row r="10075" spans="3:23" x14ac:dyDescent="0.35">
      <c r="C10075" s="12">
        <v>43678</v>
      </c>
      <c r="D10075" s="12">
        <v>43708</v>
      </c>
      <c r="E10075" t="s">
        <v>75</v>
      </c>
      <c r="F10075" t="s">
        <v>59</v>
      </c>
      <c r="G10075" t="s">
        <v>59</v>
      </c>
      <c r="H10075" t="s">
        <v>60</v>
      </c>
      <c r="I10075" t="s">
        <v>61</v>
      </c>
      <c r="J10075" t="s">
        <v>62</v>
      </c>
      <c r="K10075" t="s">
        <v>63</v>
      </c>
      <c r="L10075" t="s">
        <v>64</v>
      </c>
      <c r="M10075" t="s">
        <v>65</v>
      </c>
      <c r="N10075" t="s">
        <v>66</v>
      </c>
      <c r="O10075" t="s">
        <v>67</v>
      </c>
      <c r="P10075" t="s">
        <v>324</v>
      </c>
      <c r="Q10075" t="s">
        <v>325</v>
      </c>
      <c r="R10075" t="s">
        <v>70</v>
      </c>
      <c r="S10075">
        <v>30417.935333330999</v>
      </c>
      <c r="T10075">
        <v>13.730747986100001</v>
      </c>
      <c r="U10075">
        <v>62.888100547702003</v>
      </c>
      <c r="V10075">
        <v>483.68348015627998</v>
      </c>
      <c r="W10075">
        <v>0</v>
      </c>
    </row>
    <row r="10076" spans="3:23" x14ac:dyDescent="0.35">
      <c r="C10076" s="12">
        <v>43525</v>
      </c>
      <c r="D10076" s="12">
        <v>43555</v>
      </c>
      <c r="E10076" t="s">
        <v>75</v>
      </c>
      <c r="F10076" t="s">
        <v>59</v>
      </c>
      <c r="G10076" t="s">
        <v>59</v>
      </c>
      <c r="H10076" t="s">
        <v>87</v>
      </c>
      <c r="I10076" t="s">
        <v>61</v>
      </c>
      <c r="J10076" t="s">
        <v>62</v>
      </c>
      <c r="K10076" t="s">
        <v>63</v>
      </c>
      <c r="L10076" t="s">
        <v>64</v>
      </c>
      <c r="M10076" t="s">
        <v>88</v>
      </c>
      <c r="N10076" t="s">
        <v>89</v>
      </c>
      <c r="O10076" t="s">
        <v>67</v>
      </c>
      <c r="P10076" t="s">
        <v>229</v>
      </c>
      <c r="Q10076" t="s">
        <v>230</v>
      </c>
      <c r="R10076" t="s">
        <v>70</v>
      </c>
      <c r="S10076">
        <v>30415.026567869001</v>
      </c>
      <c r="T10076">
        <v>9.5070176482155002</v>
      </c>
      <c r="U10076">
        <v>24.125364336307999</v>
      </c>
      <c r="V10076">
        <v>1260.7074506268</v>
      </c>
      <c r="W10076">
        <v>0</v>
      </c>
    </row>
    <row r="10077" spans="3:23" x14ac:dyDescent="0.35">
      <c r="C10077" s="12">
        <v>44166</v>
      </c>
      <c r="D10077" s="12">
        <v>44196</v>
      </c>
      <c r="E10077" t="s">
        <v>21</v>
      </c>
      <c r="F10077" t="s">
        <v>59</v>
      </c>
      <c r="G10077" t="s">
        <v>59</v>
      </c>
      <c r="H10077" t="s">
        <v>76</v>
      </c>
      <c r="I10077" t="s">
        <v>61</v>
      </c>
      <c r="J10077" t="s">
        <v>62</v>
      </c>
      <c r="K10077" t="s">
        <v>63</v>
      </c>
      <c r="L10077" t="s">
        <v>64</v>
      </c>
      <c r="M10077" t="s">
        <v>96</v>
      </c>
      <c r="N10077" t="s">
        <v>97</v>
      </c>
      <c r="O10077" t="s">
        <v>98</v>
      </c>
      <c r="P10077" t="s">
        <v>369</v>
      </c>
      <c r="Q10077" t="s">
        <v>370</v>
      </c>
      <c r="R10077" t="s">
        <v>70</v>
      </c>
      <c r="S10077">
        <v>30405.150093503002</v>
      </c>
      <c r="T10077">
        <v>9.7139507543388</v>
      </c>
      <c r="U10077">
        <v>2149.6042869796001</v>
      </c>
      <c r="V10077">
        <v>14.144533613777</v>
      </c>
      <c r="W10077">
        <v>0</v>
      </c>
    </row>
    <row r="10078" spans="3:23" x14ac:dyDescent="0.35">
      <c r="C10078" s="12">
        <v>44013</v>
      </c>
      <c r="D10078" s="12">
        <v>44043</v>
      </c>
      <c r="E10078" t="s">
        <v>20</v>
      </c>
      <c r="F10078" t="s">
        <v>59</v>
      </c>
      <c r="G10078" t="s">
        <v>59</v>
      </c>
      <c r="H10078" t="s">
        <v>87</v>
      </c>
      <c r="I10078" t="s">
        <v>61</v>
      </c>
      <c r="J10078" t="s">
        <v>62</v>
      </c>
      <c r="K10078" t="s">
        <v>63</v>
      </c>
      <c r="L10078" t="s">
        <v>64</v>
      </c>
      <c r="M10078" t="s">
        <v>88</v>
      </c>
      <c r="N10078" t="s">
        <v>150</v>
      </c>
      <c r="O10078" t="s">
        <v>93</v>
      </c>
      <c r="P10078" t="s">
        <v>231</v>
      </c>
      <c r="Q10078" t="s">
        <v>232</v>
      </c>
      <c r="R10078" t="s">
        <v>70</v>
      </c>
      <c r="S10078">
        <v>30403.625365115</v>
      </c>
      <c r="T10078">
        <v>6.5573919523075999</v>
      </c>
      <c r="U10078">
        <v>25.372118547721001</v>
      </c>
      <c r="V10078">
        <v>1198.3085018277</v>
      </c>
      <c r="W10078">
        <v>0</v>
      </c>
    </row>
    <row r="10079" spans="3:23" x14ac:dyDescent="0.35">
      <c r="C10079" s="12">
        <v>43739</v>
      </c>
      <c r="D10079" s="12">
        <v>43769</v>
      </c>
      <c r="E10079" t="s">
        <v>20</v>
      </c>
      <c r="F10079" t="s">
        <v>59</v>
      </c>
      <c r="G10079" t="s">
        <v>59</v>
      </c>
      <c r="H10079" t="s">
        <v>87</v>
      </c>
      <c r="I10079" t="s">
        <v>61</v>
      </c>
      <c r="J10079" t="s">
        <v>62</v>
      </c>
      <c r="K10079" t="s">
        <v>63</v>
      </c>
      <c r="L10079" t="s">
        <v>64</v>
      </c>
      <c r="M10079" t="s">
        <v>65</v>
      </c>
      <c r="N10079" t="s">
        <v>66</v>
      </c>
      <c r="O10079" t="s">
        <v>67</v>
      </c>
      <c r="P10079" t="s">
        <v>339</v>
      </c>
      <c r="Q10079" t="s">
        <v>340</v>
      </c>
      <c r="R10079" t="s">
        <v>70</v>
      </c>
      <c r="S10079">
        <v>30397.866579951002</v>
      </c>
      <c r="T10079">
        <v>3.8317831440202998</v>
      </c>
      <c r="U10079">
        <v>172.37880188835001</v>
      </c>
      <c r="V10079">
        <v>176.34341489182</v>
      </c>
      <c r="W10079">
        <v>0</v>
      </c>
    </row>
    <row r="10080" spans="3:23" x14ac:dyDescent="0.35">
      <c r="C10080" s="12">
        <v>43374</v>
      </c>
      <c r="D10080" s="12">
        <v>43404</v>
      </c>
      <c r="E10080" t="s">
        <v>75</v>
      </c>
      <c r="F10080" t="s">
        <v>59</v>
      </c>
      <c r="G10080" t="s">
        <v>59</v>
      </c>
      <c r="H10080" t="s">
        <v>76</v>
      </c>
      <c r="I10080" t="s">
        <v>61</v>
      </c>
      <c r="J10080" t="s">
        <v>62</v>
      </c>
      <c r="K10080" t="s">
        <v>63</v>
      </c>
      <c r="L10080" t="s">
        <v>64</v>
      </c>
      <c r="M10080" t="s">
        <v>65</v>
      </c>
      <c r="N10080" t="s">
        <v>66</v>
      </c>
      <c r="O10080" t="s">
        <v>67</v>
      </c>
      <c r="P10080" t="s">
        <v>339</v>
      </c>
      <c r="Q10080" t="s">
        <v>340</v>
      </c>
      <c r="R10080" t="s">
        <v>70</v>
      </c>
      <c r="S10080">
        <v>30385.823599937001</v>
      </c>
      <c r="T10080">
        <v>18.861396942323999</v>
      </c>
      <c r="U10080">
        <v>179.08424308904</v>
      </c>
      <c r="V10080">
        <v>169.67335079741</v>
      </c>
      <c r="W10080">
        <v>0</v>
      </c>
    </row>
    <row r="10081" spans="3:23" x14ac:dyDescent="0.35">
      <c r="C10081" s="12">
        <v>43647</v>
      </c>
      <c r="D10081" s="12">
        <v>43677</v>
      </c>
      <c r="E10081" t="s">
        <v>75</v>
      </c>
      <c r="F10081" t="s">
        <v>59</v>
      </c>
      <c r="G10081" t="s">
        <v>59</v>
      </c>
      <c r="H10081" t="s">
        <v>60</v>
      </c>
      <c r="I10081" t="s">
        <v>61</v>
      </c>
      <c r="J10081" t="s">
        <v>62</v>
      </c>
      <c r="K10081" t="s">
        <v>63</v>
      </c>
      <c r="L10081" t="s">
        <v>64</v>
      </c>
      <c r="M10081" t="s">
        <v>88</v>
      </c>
      <c r="N10081" t="s">
        <v>89</v>
      </c>
      <c r="O10081" t="s">
        <v>67</v>
      </c>
      <c r="P10081" t="s">
        <v>283</v>
      </c>
      <c r="Q10081" t="s">
        <v>284</v>
      </c>
      <c r="R10081" t="s">
        <v>70</v>
      </c>
      <c r="S10081">
        <v>30335.398048356001</v>
      </c>
      <c r="T10081">
        <v>21.251383846764998</v>
      </c>
      <c r="U10081">
        <v>29.427058804923998</v>
      </c>
      <c r="V10081">
        <v>1030.8674832049001</v>
      </c>
      <c r="W10081">
        <v>0</v>
      </c>
    </row>
    <row r="10082" spans="3:23" x14ac:dyDescent="0.35">
      <c r="C10082" s="12">
        <v>44105</v>
      </c>
      <c r="D10082" s="12">
        <v>44135</v>
      </c>
      <c r="E10082" t="s">
        <v>21</v>
      </c>
      <c r="F10082" t="s">
        <v>59</v>
      </c>
      <c r="G10082" t="s">
        <v>59</v>
      </c>
      <c r="H10082" t="s">
        <v>87</v>
      </c>
      <c r="I10082" t="s">
        <v>61</v>
      </c>
      <c r="J10082" t="s">
        <v>62</v>
      </c>
      <c r="K10082" t="s">
        <v>63</v>
      </c>
      <c r="L10082" t="s">
        <v>64</v>
      </c>
      <c r="M10082" t="s">
        <v>96</v>
      </c>
      <c r="N10082" t="s">
        <v>97</v>
      </c>
      <c r="O10082" t="s">
        <v>98</v>
      </c>
      <c r="P10082" t="s">
        <v>267</v>
      </c>
      <c r="Q10082" t="s">
        <v>268</v>
      </c>
      <c r="R10082" t="s">
        <v>70</v>
      </c>
      <c r="S10082">
        <v>30325.605735642999</v>
      </c>
      <c r="T10082">
        <v>2.5248168251704</v>
      </c>
      <c r="U10082">
        <v>259.73429451419997</v>
      </c>
      <c r="V10082">
        <v>116.75626352062</v>
      </c>
      <c r="W10082">
        <v>0</v>
      </c>
    </row>
    <row r="10083" spans="3:23" x14ac:dyDescent="0.35">
      <c r="C10083" s="12">
        <v>44044</v>
      </c>
      <c r="D10083" s="12">
        <v>44074</v>
      </c>
      <c r="E10083" t="s">
        <v>20</v>
      </c>
      <c r="F10083" t="s">
        <v>59</v>
      </c>
      <c r="G10083" t="s">
        <v>59</v>
      </c>
      <c r="H10083" t="s">
        <v>60</v>
      </c>
      <c r="I10083" t="s">
        <v>61</v>
      </c>
      <c r="J10083" t="s">
        <v>62</v>
      </c>
      <c r="K10083" t="s">
        <v>63</v>
      </c>
      <c r="L10083" t="s">
        <v>64</v>
      </c>
      <c r="M10083" t="s">
        <v>88</v>
      </c>
      <c r="N10083" t="s">
        <v>150</v>
      </c>
      <c r="O10083" t="s">
        <v>93</v>
      </c>
      <c r="P10083" t="s">
        <v>231</v>
      </c>
      <c r="Q10083" t="s">
        <v>232</v>
      </c>
      <c r="R10083" t="s">
        <v>70</v>
      </c>
      <c r="S10083">
        <v>30323.325589962002</v>
      </c>
      <c r="T10083">
        <v>11.024613253271999</v>
      </c>
      <c r="U10083">
        <v>26.967534579432002</v>
      </c>
      <c r="V10083">
        <v>1124.4381832772001</v>
      </c>
      <c r="W10083">
        <v>0</v>
      </c>
    </row>
    <row r="10084" spans="3:23" x14ac:dyDescent="0.35">
      <c r="C10084" s="12">
        <v>43374</v>
      </c>
      <c r="D10084" s="12">
        <v>43404</v>
      </c>
      <c r="E10084" t="s">
        <v>75</v>
      </c>
      <c r="F10084" t="s">
        <v>59</v>
      </c>
      <c r="G10084" t="s">
        <v>59</v>
      </c>
      <c r="H10084" t="s">
        <v>60</v>
      </c>
      <c r="I10084" t="s">
        <v>61</v>
      </c>
      <c r="J10084" t="s">
        <v>62</v>
      </c>
      <c r="K10084" t="s">
        <v>63</v>
      </c>
      <c r="L10084" t="s">
        <v>64</v>
      </c>
      <c r="M10084" t="s">
        <v>88</v>
      </c>
      <c r="N10084" t="s">
        <v>89</v>
      </c>
      <c r="O10084" t="s">
        <v>67</v>
      </c>
      <c r="P10084" t="s">
        <v>314</v>
      </c>
      <c r="Q10084" t="s">
        <v>315</v>
      </c>
      <c r="R10084" t="s">
        <v>70</v>
      </c>
      <c r="S10084">
        <v>30305.37783383</v>
      </c>
      <c r="T10084">
        <v>23.496863678787999</v>
      </c>
      <c r="U10084">
        <v>27.914601057544001</v>
      </c>
      <c r="V10084">
        <v>1085.6461022444</v>
      </c>
      <c r="W10084">
        <v>0</v>
      </c>
    </row>
    <row r="10085" spans="3:23" x14ac:dyDescent="0.35">
      <c r="C10085" s="12">
        <v>44228</v>
      </c>
      <c r="D10085" s="12">
        <v>44255</v>
      </c>
      <c r="E10085" t="s">
        <v>21</v>
      </c>
      <c r="F10085" t="s">
        <v>59</v>
      </c>
      <c r="G10085" t="s">
        <v>59</v>
      </c>
      <c r="H10085" t="s">
        <v>76</v>
      </c>
      <c r="I10085" t="s">
        <v>61</v>
      </c>
      <c r="J10085" t="s">
        <v>62</v>
      </c>
      <c r="K10085" t="s">
        <v>63</v>
      </c>
      <c r="L10085" t="s">
        <v>64</v>
      </c>
      <c r="M10085" t="s">
        <v>96</v>
      </c>
      <c r="N10085" t="s">
        <v>97</v>
      </c>
      <c r="O10085" t="s">
        <v>98</v>
      </c>
      <c r="P10085" t="s">
        <v>217</v>
      </c>
      <c r="Q10085" t="s">
        <v>218</v>
      </c>
      <c r="R10085" t="s">
        <v>70</v>
      </c>
      <c r="S10085">
        <v>30300.411630094</v>
      </c>
      <c r="T10085">
        <v>8.6349209943308995</v>
      </c>
      <c r="U10085">
        <v>135.80145533497</v>
      </c>
      <c r="V10085">
        <v>223.12287858294999</v>
      </c>
      <c r="W10085">
        <v>0</v>
      </c>
    </row>
    <row r="10086" spans="3:23" x14ac:dyDescent="0.35">
      <c r="C10086" s="12">
        <v>44378</v>
      </c>
      <c r="D10086" s="12">
        <v>44408</v>
      </c>
      <c r="E10086" t="s">
        <v>21</v>
      </c>
      <c r="F10086" t="s">
        <v>59</v>
      </c>
      <c r="G10086" t="s">
        <v>59</v>
      </c>
      <c r="H10086" t="s">
        <v>76</v>
      </c>
      <c r="I10086" t="s">
        <v>61</v>
      </c>
      <c r="J10086" t="s">
        <v>62</v>
      </c>
      <c r="K10086" t="s">
        <v>63</v>
      </c>
      <c r="L10086" t="s">
        <v>64</v>
      </c>
      <c r="M10086" t="s">
        <v>77</v>
      </c>
      <c r="N10086" t="s">
        <v>78</v>
      </c>
      <c r="O10086" t="s">
        <v>79</v>
      </c>
      <c r="P10086" t="s">
        <v>271</v>
      </c>
      <c r="Q10086" t="s">
        <v>272</v>
      </c>
      <c r="R10086" t="s">
        <v>70</v>
      </c>
      <c r="S10086">
        <v>30280.522021409</v>
      </c>
      <c r="T10086">
        <v>20.497695042558</v>
      </c>
      <c r="U10086">
        <v>25.470558226828999</v>
      </c>
      <c r="V10086">
        <v>1188.8440666178001</v>
      </c>
      <c r="W10086">
        <v>0</v>
      </c>
    </row>
    <row r="10087" spans="3:23" x14ac:dyDescent="0.35">
      <c r="C10087" s="12">
        <v>43709</v>
      </c>
      <c r="D10087" s="12">
        <v>43738</v>
      </c>
      <c r="E10087" t="s">
        <v>75</v>
      </c>
      <c r="F10087" t="s">
        <v>59</v>
      </c>
      <c r="G10087" t="s">
        <v>59</v>
      </c>
      <c r="H10087" t="s">
        <v>87</v>
      </c>
      <c r="I10087" t="s">
        <v>61</v>
      </c>
      <c r="J10087" t="s">
        <v>62</v>
      </c>
      <c r="K10087" t="s">
        <v>63</v>
      </c>
      <c r="L10087" t="s">
        <v>64</v>
      </c>
      <c r="M10087" t="s">
        <v>137</v>
      </c>
      <c r="N10087" t="s">
        <v>66</v>
      </c>
      <c r="O10087" t="s">
        <v>67</v>
      </c>
      <c r="P10087" t="s">
        <v>261</v>
      </c>
      <c r="Q10087" t="s">
        <v>262</v>
      </c>
      <c r="R10087" t="s">
        <v>70</v>
      </c>
      <c r="S10087">
        <v>30272.670577536999</v>
      </c>
      <c r="T10087">
        <v>11.389932417414</v>
      </c>
      <c r="U10087">
        <v>20.798250459384001</v>
      </c>
      <c r="V10087">
        <v>1455.5392837804</v>
      </c>
      <c r="W10087">
        <v>0</v>
      </c>
    </row>
    <row r="10088" spans="3:23" x14ac:dyDescent="0.35">
      <c r="C10088" s="12">
        <v>43952</v>
      </c>
      <c r="D10088" s="12">
        <v>43982</v>
      </c>
      <c r="E10088" t="s">
        <v>20</v>
      </c>
      <c r="F10088" t="s">
        <v>59</v>
      </c>
      <c r="G10088" t="s">
        <v>59</v>
      </c>
      <c r="H10088" t="s">
        <v>87</v>
      </c>
      <c r="I10088" t="s">
        <v>61</v>
      </c>
      <c r="J10088" t="s">
        <v>62</v>
      </c>
      <c r="K10088" t="s">
        <v>63</v>
      </c>
      <c r="L10088" t="s">
        <v>64</v>
      </c>
      <c r="M10088" t="s">
        <v>101</v>
      </c>
      <c r="N10088" t="s">
        <v>102</v>
      </c>
      <c r="O10088" t="s">
        <v>93</v>
      </c>
      <c r="P10088" t="s">
        <v>215</v>
      </c>
      <c r="Q10088" t="s">
        <v>216</v>
      </c>
      <c r="R10088" t="s">
        <v>70</v>
      </c>
      <c r="S10088">
        <v>30246.286911438001</v>
      </c>
      <c r="T10088">
        <v>1.9670330397005</v>
      </c>
      <c r="U10088">
        <v>23.677348441526</v>
      </c>
      <c r="V10088">
        <v>1277.4355619309999</v>
      </c>
      <c r="W10088">
        <v>0</v>
      </c>
    </row>
    <row r="10089" spans="3:23" x14ac:dyDescent="0.35">
      <c r="C10089" s="12">
        <v>43466</v>
      </c>
      <c r="D10089" s="12">
        <v>43496</v>
      </c>
      <c r="E10089" t="s">
        <v>75</v>
      </c>
      <c r="F10089" t="s">
        <v>59</v>
      </c>
      <c r="G10089" t="s">
        <v>59</v>
      </c>
      <c r="H10089" t="s">
        <v>60</v>
      </c>
      <c r="I10089" t="s">
        <v>61</v>
      </c>
      <c r="J10089" t="s">
        <v>62</v>
      </c>
      <c r="K10089" t="s">
        <v>63</v>
      </c>
      <c r="L10089" t="s">
        <v>64</v>
      </c>
      <c r="M10089" t="s">
        <v>65</v>
      </c>
      <c r="N10089" t="s">
        <v>66</v>
      </c>
      <c r="O10089" t="s">
        <v>67</v>
      </c>
      <c r="P10089" t="s">
        <v>556</v>
      </c>
      <c r="Q10089" t="s">
        <v>557</v>
      </c>
      <c r="R10089" t="s">
        <v>70</v>
      </c>
      <c r="S10089">
        <v>30242.971231283002</v>
      </c>
      <c r="T10089">
        <v>1.6931510302574</v>
      </c>
      <c r="U10089">
        <v>186.91953110993001</v>
      </c>
      <c r="V10089">
        <v>161.79674243617001</v>
      </c>
      <c r="W10089">
        <v>0</v>
      </c>
    </row>
    <row r="10090" spans="3:23" x14ac:dyDescent="0.35">
      <c r="C10090" s="12">
        <v>43435</v>
      </c>
      <c r="D10090" s="12">
        <v>43465</v>
      </c>
      <c r="E10090" t="s">
        <v>75</v>
      </c>
      <c r="F10090" t="s">
        <v>59</v>
      </c>
      <c r="G10090" t="s">
        <v>59</v>
      </c>
      <c r="H10090" t="s">
        <v>87</v>
      </c>
      <c r="I10090" t="s">
        <v>61</v>
      </c>
      <c r="J10090" t="s">
        <v>62</v>
      </c>
      <c r="K10090" t="s">
        <v>63</v>
      </c>
      <c r="L10090" t="s">
        <v>64</v>
      </c>
      <c r="M10090" t="s">
        <v>88</v>
      </c>
      <c r="N10090" t="s">
        <v>89</v>
      </c>
      <c r="O10090" t="s">
        <v>67</v>
      </c>
      <c r="P10090" t="s">
        <v>283</v>
      </c>
      <c r="Q10090" t="s">
        <v>284</v>
      </c>
      <c r="R10090" t="s">
        <v>70</v>
      </c>
      <c r="S10090">
        <v>30241.461651133999</v>
      </c>
      <c r="T10090">
        <v>9.8952464600699006</v>
      </c>
      <c r="U10090">
        <v>24.629177680308</v>
      </c>
      <c r="V10090">
        <v>1227.871350139</v>
      </c>
      <c r="W10090">
        <v>0</v>
      </c>
    </row>
    <row r="10091" spans="3:23" x14ac:dyDescent="0.35">
      <c r="C10091" s="12">
        <v>44013</v>
      </c>
      <c r="D10091" s="12">
        <v>44043</v>
      </c>
      <c r="E10091" t="s">
        <v>20</v>
      </c>
      <c r="F10091" t="s">
        <v>59</v>
      </c>
      <c r="G10091" t="s">
        <v>59</v>
      </c>
      <c r="H10091" t="s">
        <v>76</v>
      </c>
      <c r="I10091" t="s">
        <v>61</v>
      </c>
      <c r="J10091" t="s">
        <v>62</v>
      </c>
      <c r="K10091" t="s">
        <v>63</v>
      </c>
      <c r="L10091" t="s">
        <v>64</v>
      </c>
      <c r="M10091" t="s">
        <v>82</v>
      </c>
      <c r="N10091" t="s">
        <v>273</v>
      </c>
      <c r="O10091" t="s">
        <v>274</v>
      </c>
      <c r="P10091" t="s">
        <v>275</v>
      </c>
      <c r="Q10091" t="s">
        <v>276</v>
      </c>
      <c r="R10091" t="s">
        <v>70</v>
      </c>
      <c r="S10091">
        <v>30237.767506955999</v>
      </c>
      <c r="T10091">
        <v>14.247241146291</v>
      </c>
      <c r="U10091">
        <v>42.425428660816003</v>
      </c>
      <c r="V10091">
        <v>712.72744817033004</v>
      </c>
      <c r="W10091">
        <v>0</v>
      </c>
    </row>
    <row r="10092" spans="3:23" x14ac:dyDescent="0.35">
      <c r="C10092" s="12">
        <v>44348</v>
      </c>
      <c r="D10092" s="12">
        <v>44377</v>
      </c>
      <c r="E10092" t="s">
        <v>21</v>
      </c>
      <c r="F10092" t="s">
        <v>59</v>
      </c>
      <c r="G10092" t="s">
        <v>59</v>
      </c>
      <c r="H10092" t="s">
        <v>60</v>
      </c>
      <c r="I10092" t="s">
        <v>61</v>
      </c>
      <c r="J10092" t="s">
        <v>62</v>
      </c>
      <c r="K10092" t="s">
        <v>63</v>
      </c>
      <c r="L10092" t="s">
        <v>64</v>
      </c>
      <c r="M10092" t="s">
        <v>101</v>
      </c>
      <c r="N10092" t="s">
        <v>102</v>
      </c>
      <c r="O10092" t="s">
        <v>93</v>
      </c>
      <c r="P10092" t="s">
        <v>215</v>
      </c>
      <c r="Q10092" t="s">
        <v>216</v>
      </c>
      <c r="R10092" t="s">
        <v>70</v>
      </c>
      <c r="S10092">
        <v>30235.854409909</v>
      </c>
      <c r="T10092">
        <v>3.8265313179058</v>
      </c>
      <c r="U10092">
        <v>27.277969897445999</v>
      </c>
      <c r="V10092">
        <v>1108.4349210584001</v>
      </c>
      <c r="W10092">
        <v>0</v>
      </c>
    </row>
    <row r="10093" spans="3:23" x14ac:dyDescent="0.35">
      <c r="C10093" s="12">
        <v>43952</v>
      </c>
      <c r="D10093" s="12">
        <v>43982</v>
      </c>
      <c r="E10093" t="s">
        <v>20</v>
      </c>
      <c r="F10093" t="s">
        <v>59</v>
      </c>
      <c r="G10093" t="s">
        <v>59</v>
      </c>
      <c r="H10093" t="s">
        <v>60</v>
      </c>
      <c r="I10093" t="s">
        <v>61</v>
      </c>
      <c r="J10093" t="s">
        <v>62</v>
      </c>
      <c r="K10093" t="s">
        <v>63</v>
      </c>
      <c r="L10093" t="s">
        <v>64</v>
      </c>
      <c r="M10093" t="s">
        <v>96</v>
      </c>
      <c r="N10093" t="s">
        <v>97</v>
      </c>
      <c r="O10093" t="s">
        <v>98</v>
      </c>
      <c r="P10093" t="s">
        <v>419</v>
      </c>
      <c r="Q10093" t="s">
        <v>420</v>
      </c>
      <c r="R10093" t="s">
        <v>70</v>
      </c>
      <c r="S10093">
        <v>30226.469602445999</v>
      </c>
      <c r="T10093">
        <v>2.3190459359269999</v>
      </c>
      <c r="U10093">
        <v>253.83630509119999</v>
      </c>
      <c r="V10093">
        <v>119.07859118729</v>
      </c>
      <c r="W10093">
        <v>0</v>
      </c>
    </row>
    <row r="10094" spans="3:23" x14ac:dyDescent="0.35">
      <c r="C10094" s="12">
        <v>43405</v>
      </c>
      <c r="D10094" s="12">
        <v>43434</v>
      </c>
      <c r="E10094" t="s">
        <v>75</v>
      </c>
      <c r="F10094" t="s">
        <v>59</v>
      </c>
      <c r="G10094" t="s">
        <v>59</v>
      </c>
      <c r="H10094" t="s">
        <v>76</v>
      </c>
      <c r="I10094" t="s">
        <v>61</v>
      </c>
      <c r="J10094" t="s">
        <v>62</v>
      </c>
      <c r="K10094" t="s">
        <v>63</v>
      </c>
      <c r="L10094" t="s">
        <v>64</v>
      </c>
      <c r="M10094" t="s">
        <v>82</v>
      </c>
      <c r="N10094" t="s">
        <v>273</v>
      </c>
      <c r="O10094" t="s">
        <v>274</v>
      </c>
      <c r="P10094" t="s">
        <v>275</v>
      </c>
      <c r="Q10094" t="s">
        <v>276</v>
      </c>
      <c r="R10094" t="s">
        <v>70</v>
      </c>
      <c r="S10094">
        <v>30218.748505374999</v>
      </c>
      <c r="T10094">
        <v>16.14687329913</v>
      </c>
      <c r="U10094">
        <v>43.416301938974001</v>
      </c>
      <c r="V10094">
        <v>696.02308708491</v>
      </c>
      <c r="W10094">
        <v>0</v>
      </c>
    </row>
    <row r="10095" spans="3:23" x14ac:dyDescent="0.35">
      <c r="C10095" s="12">
        <v>44136</v>
      </c>
      <c r="D10095" s="12">
        <v>44165</v>
      </c>
      <c r="E10095" t="s">
        <v>21</v>
      </c>
      <c r="F10095" t="s">
        <v>59</v>
      </c>
      <c r="G10095" t="s">
        <v>59</v>
      </c>
      <c r="H10095" t="s">
        <v>76</v>
      </c>
      <c r="I10095" t="s">
        <v>61</v>
      </c>
      <c r="J10095" t="s">
        <v>62</v>
      </c>
      <c r="K10095" t="s">
        <v>63</v>
      </c>
      <c r="L10095" t="s">
        <v>64</v>
      </c>
      <c r="M10095" t="s">
        <v>82</v>
      </c>
      <c r="N10095" t="s">
        <v>362</v>
      </c>
      <c r="O10095" t="s">
        <v>362</v>
      </c>
      <c r="P10095" t="s">
        <v>363</v>
      </c>
      <c r="Q10095" t="s">
        <v>364</v>
      </c>
      <c r="R10095" t="s">
        <v>70</v>
      </c>
      <c r="S10095">
        <v>30208.852301773</v>
      </c>
      <c r="T10095">
        <v>8.4541068022508998</v>
      </c>
      <c r="U10095">
        <v>25.013274169184999</v>
      </c>
      <c r="V10095">
        <v>1207.7128366900999</v>
      </c>
      <c r="W10095">
        <v>0</v>
      </c>
    </row>
    <row r="10096" spans="3:23" x14ac:dyDescent="0.35">
      <c r="C10096" s="12">
        <v>43556</v>
      </c>
      <c r="D10096" s="12">
        <v>43585</v>
      </c>
      <c r="E10096" t="s">
        <v>75</v>
      </c>
      <c r="F10096" t="s">
        <v>59</v>
      </c>
      <c r="G10096" t="s">
        <v>59</v>
      </c>
      <c r="H10096" t="s">
        <v>60</v>
      </c>
      <c r="I10096" t="s">
        <v>61</v>
      </c>
      <c r="J10096" t="s">
        <v>62</v>
      </c>
      <c r="K10096" t="s">
        <v>63</v>
      </c>
      <c r="L10096" t="s">
        <v>64</v>
      </c>
      <c r="M10096" t="s">
        <v>96</v>
      </c>
      <c r="N10096" t="s">
        <v>97</v>
      </c>
      <c r="O10096" t="s">
        <v>98</v>
      </c>
      <c r="P10096" t="s">
        <v>419</v>
      </c>
      <c r="Q10096" t="s">
        <v>420</v>
      </c>
      <c r="R10096" t="s">
        <v>70</v>
      </c>
      <c r="S10096">
        <v>30200.716568428001</v>
      </c>
      <c r="T10096">
        <v>4.1813353606422998</v>
      </c>
      <c r="U10096">
        <v>214.06114817572001</v>
      </c>
      <c r="V10096">
        <v>141.08453040546999</v>
      </c>
      <c r="W10096">
        <v>0</v>
      </c>
    </row>
    <row r="10097" spans="3:23" x14ac:dyDescent="0.35">
      <c r="C10097" s="12">
        <v>43556</v>
      </c>
      <c r="D10097" s="12">
        <v>43585</v>
      </c>
      <c r="E10097" t="s">
        <v>75</v>
      </c>
      <c r="F10097" t="s">
        <v>59</v>
      </c>
      <c r="G10097" t="s">
        <v>59</v>
      </c>
      <c r="H10097" t="s">
        <v>76</v>
      </c>
      <c r="I10097" t="s">
        <v>61</v>
      </c>
      <c r="J10097" t="s">
        <v>62</v>
      </c>
      <c r="K10097" t="s">
        <v>63</v>
      </c>
      <c r="L10097" t="s">
        <v>64</v>
      </c>
      <c r="M10097" t="s">
        <v>65</v>
      </c>
      <c r="N10097" t="s">
        <v>92</v>
      </c>
      <c r="O10097" t="s">
        <v>93</v>
      </c>
      <c r="P10097" t="s">
        <v>371</v>
      </c>
      <c r="Q10097" t="s">
        <v>372</v>
      </c>
      <c r="R10097" t="s">
        <v>70</v>
      </c>
      <c r="S10097">
        <v>30189.729057925</v>
      </c>
      <c r="T10097">
        <v>12.39018580918</v>
      </c>
      <c r="U10097">
        <v>354.22565085590003</v>
      </c>
      <c r="V10097">
        <v>85.227393851852</v>
      </c>
      <c r="W10097">
        <v>0</v>
      </c>
    </row>
    <row r="10098" spans="3:23" x14ac:dyDescent="0.35">
      <c r="C10098" s="12">
        <v>44228</v>
      </c>
      <c r="D10098" s="12">
        <v>44255</v>
      </c>
      <c r="E10098" t="s">
        <v>21</v>
      </c>
      <c r="F10098" t="s">
        <v>59</v>
      </c>
      <c r="G10098" t="s">
        <v>59</v>
      </c>
      <c r="H10098" t="s">
        <v>87</v>
      </c>
      <c r="I10098" t="s">
        <v>61</v>
      </c>
      <c r="J10098" t="s">
        <v>62</v>
      </c>
      <c r="K10098" t="s">
        <v>63</v>
      </c>
      <c r="L10098" t="s">
        <v>64</v>
      </c>
      <c r="M10098" t="s">
        <v>101</v>
      </c>
      <c r="N10098" t="s">
        <v>102</v>
      </c>
      <c r="O10098" t="s">
        <v>93</v>
      </c>
      <c r="P10098" t="s">
        <v>263</v>
      </c>
      <c r="Q10098" t="s">
        <v>264</v>
      </c>
      <c r="R10098" t="s">
        <v>70</v>
      </c>
      <c r="S10098">
        <v>30185.269923667001</v>
      </c>
      <c r="T10098">
        <v>3.4306473041577998</v>
      </c>
      <c r="U10098">
        <v>130.14466226581999</v>
      </c>
      <c r="V10098">
        <v>231.93628842044001</v>
      </c>
      <c r="W10098">
        <v>0</v>
      </c>
    </row>
    <row r="10099" spans="3:23" x14ac:dyDescent="0.35">
      <c r="C10099" s="12">
        <v>44256</v>
      </c>
      <c r="D10099" s="12">
        <v>44286</v>
      </c>
      <c r="E10099" t="s">
        <v>21</v>
      </c>
      <c r="F10099" t="s">
        <v>59</v>
      </c>
      <c r="G10099" t="s">
        <v>59</v>
      </c>
      <c r="H10099" t="s">
        <v>87</v>
      </c>
      <c r="I10099" t="s">
        <v>61</v>
      </c>
      <c r="J10099" t="s">
        <v>62</v>
      </c>
      <c r="K10099" t="s">
        <v>63</v>
      </c>
      <c r="L10099" t="s">
        <v>64</v>
      </c>
      <c r="M10099" t="s">
        <v>101</v>
      </c>
      <c r="N10099" t="s">
        <v>102</v>
      </c>
      <c r="O10099" t="s">
        <v>93</v>
      </c>
      <c r="P10099" t="s">
        <v>263</v>
      </c>
      <c r="Q10099" t="s">
        <v>264</v>
      </c>
      <c r="R10099" t="s">
        <v>70</v>
      </c>
      <c r="S10099">
        <v>30178.880036045</v>
      </c>
      <c r="T10099">
        <v>3.5008295460769001</v>
      </c>
      <c r="U10099">
        <v>131.98273788865001</v>
      </c>
      <c r="V10099">
        <v>228.65778145552</v>
      </c>
      <c r="W10099">
        <v>0</v>
      </c>
    </row>
    <row r="10100" spans="3:23" x14ac:dyDescent="0.35">
      <c r="C10100" s="12">
        <v>43435</v>
      </c>
      <c r="D10100" s="12">
        <v>43465</v>
      </c>
      <c r="E10100" t="s">
        <v>75</v>
      </c>
      <c r="F10100" t="s">
        <v>59</v>
      </c>
      <c r="G10100" t="s">
        <v>59</v>
      </c>
      <c r="H10100" t="s">
        <v>60</v>
      </c>
      <c r="I10100" t="s">
        <v>61</v>
      </c>
      <c r="J10100" t="s">
        <v>62</v>
      </c>
      <c r="K10100" t="s">
        <v>63</v>
      </c>
      <c r="L10100" t="s">
        <v>64</v>
      </c>
      <c r="M10100" t="s">
        <v>96</v>
      </c>
      <c r="N10100" t="s">
        <v>111</v>
      </c>
      <c r="O10100" t="s">
        <v>112</v>
      </c>
      <c r="P10100" t="s">
        <v>351</v>
      </c>
      <c r="Q10100" t="s">
        <v>352</v>
      </c>
      <c r="R10100" t="s">
        <v>70</v>
      </c>
      <c r="S10100">
        <v>30176.506398048001</v>
      </c>
      <c r="T10100">
        <v>9.6685097303109</v>
      </c>
      <c r="U10100">
        <v>86.539535973005997</v>
      </c>
      <c r="V10100">
        <v>348.70196678038002</v>
      </c>
      <c r="W10100">
        <v>0</v>
      </c>
    </row>
    <row r="10101" spans="3:23" x14ac:dyDescent="0.35">
      <c r="C10101" s="12">
        <v>43617</v>
      </c>
      <c r="D10101" s="12">
        <v>43646</v>
      </c>
      <c r="E10101" t="s">
        <v>75</v>
      </c>
      <c r="F10101" t="s">
        <v>59</v>
      </c>
      <c r="G10101" t="s">
        <v>59</v>
      </c>
      <c r="H10101" t="s">
        <v>87</v>
      </c>
      <c r="I10101" t="s">
        <v>61</v>
      </c>
      <c r="J10101" t="s">
        <v>62</v>
      </c>
      <c r="K10101" t="s">
        <v>63</v>
      </c>
      <c r="L10101" t="s">
        <v>64</v>
      </c>
      <c r="M10101" t="s">
        <v>82</v>
      </c>
      <c r="N10101" t="s">
        <v>285</v>
      </c>
      <c r="O10101" t="s">
        <v>108</v>
      </c>
      <c r="P10101" t="s">
        <v>286</v>
      </c>
      <c r="Q10101" t="s">
        <v>287</v>
      </c>
      <c r="R10101" t="s">
        <v>70</v>
      </c>
      <c r="S10101">
        <v>30173.251290683002</v>
      </c>
      <c r="T10101">
        <v>7.5194425535695997</v>
      </c>
      <c r="U10101">
        <v>21.744047130609001</v>
      </c>
      <c r="V10101">
        <v>1387.6557160422999</v>
      </c>
      <c r="W10101">
        <v>0</v>
      </c>
    </row>
    <row r="10102" spans="3:23" x14ac:dyDescent="0.35">
      <c r="C10102" s="12">
        <v>44013</v>
      </c>
      <c r="D10102" s="12">
        <v>44043</v>
      </c>
      <c r="E10102" t="s">
        <v>20</v>
      </c>
      <c r="F10102" t="s">
        <v>59</v>
      </c>
      <c r="G10102" t="s">
        <v>59</v>
      </c>
      <c r="H10102" t="s">
        <v>87</v>
      </c>
      <c r="I10102" t="s">
        <v>61</v>
      </c>
      <c r="J10102" t="s">
        <v>62</v>
      </c>
      <c r="K10102" t="s">
        <v>63</v>
      </c>
      <c r="L10102" t="s">
        <v>64</v>
      </c>
      <c r="M10102" t="s">
        <v>65</v>
      </c>
      <c r="N10102" t="s">
        <v>66</v>
      </c>
      <c r="O10102" t="s">
        <v>67</v>
      </c>
      <c r="P10102" t="s">
        <v>296</v>
      </c>
      <c r="Q10102" t="s">
        <v>297</v>
      </c>
      <c r="R10102" t="s">
        <v>70</v>
      </c>
      <c r="S10102">
        <v>30160.572512438001</v>
      </c>
      <c r="T10102">
        <v>5.1820562090652</v>
      </c>
      <c r="U10102">
        <v>64.084777283012002</v>
      </c>
      <c r="V10102">
        <v>470.63552049564998</v>
      </c>
      <c r="W10102">
        <v>0</v>
      </c>
    </row>
    <row r="10103" spans="3:23" x14ac:dyDescent="0.35">
      <c r="C10103" s="12">
        <v>44044</v>
      </c>
      <c r="D10103" s="12">
        <v>44074</v>
      </c>
      <c r="E10103" t="s">
        <v>20</v>
      </c>
      <c r="F10103" t="s">
        <v>59</v>
      </c>
      <c r="G10103" t="s">
        <v>59</v>
      </c>
      <c r="H10103" t="s">
        <v>60</v>
      </c>
      <c r="I10103" t="s">
        <v>61</v>
      </c>
      <c r="J10103" t="s">
        <v>62</v>
      </c>
      <c r="K10103" t="s">
        <v>63</v>
      </c>
      <c r="L10103" t="s">
        <v>64</v>
      </c>
      <c r="M10103" t="s">
        <v>101</v>
      </c>
      <c r="N10103" t="s">
        <v>102</v>
      </c>
      <c r="O10103" t="s">
        <v>93</v>
      </c>
      <c r="P10103" t="s">
        <v>227</v>
      </c>
      <c r="Q10103" t="s">
        <v>228</v>
      </c>
      <c r="R10103" t="s">
        <v>70</v>
      </c>
      <c r="S10103">
        <v>30159.761428420999</v>
      </c>
      <c r="T10103">
        <v>13.599469238005</v>
      </c>
      <c r="U10103">
        <v>29.160195601813001</v>
      </c>
      <c r="V10103">
        <v>1034.2784335283</v>
      </c>
      <c r="W10103">
        <v>0</v>
      </c>
    </row>
    <row r="10104" spans="3:23" x14ac:dyDescent="0.35">
      <c r="C10104" s="12">
        <v>43586</v>
      </c>
      <c r="D10104" s="12">
        <v>43616</v>
      </c>
      <c r="E10104" t="s">
        <v>75</v>
      </c>
      <c r="F10104" t="s">
        <v>59</v>
      </c>
      <c r="G10104" t="s">
        <v>59</v>
      </c>
      <c r="H10104" t="s">
        <v>60</v>
      </c>
      <c r="I10104" t="s">
        <v>61</v>
      </c>
      <c r="J10104" t="s">
        <v>62</v>
      </c>
      <c r="K10104" t="s">
        <v>63</v>
      </c>
      <c r="L10104" t="s">
        <v>64</v>
      </c>
      <c r="M10104" t="s">
        <v>101</v>
      </c>
      <c r="N10104" t="s">
        <v>102</v>
      </c>
      <c r="O10104" t="s">
        <v>93</v>
      </c>
      <c r="P10104" t="s">
        <v>349</v>
      </c>
      <c r="Q10104" t="s">
        <v>350</v>
      </c>
      <c r="R10104" t="s">
        <v>70</v>
      </c>
      <c r="S10104">
        <v>30157.143659841</v>
      </c>
      <c r="T10104">
        <v>11.992640734361</v>
      </c>
      <c r="U10104">
        <v>56.687448715475</v>
      </c>
      <c r="V10104">
        <v>531.98978509697997</v>
      </c>
      <c r="W10104">
        <v>0</v>
      </c>
    </row>
    <row r="10105" spans="3:23" x14ac:dyDescent="0.35">
      <c r="C10105" s="12">
        <v>43586</v>
      </c>
      <c r="D10105" s="12">
        <v>43616</v>
      </c>
      <c r="E10105" t="s">
        <v>75</v>
      </c>
      <c r="F10105" t="s">
        <v>59</v>
      </c>
      <c r="G10105" t="s">
        <v>59</v>
      </c>
      <c r="H10105" t="s">
        <v>87</v>
      </c>
      <c r="I10105" t="s">
        <v>61</v>
      </c>
      <c r="J10105" t="s">
        <v>62</v>
      </c>
      <c r="K10105" t="s">
        <v>63</v>
      </c>
      <c r="L10105" t="s">
        <v>64</v>
      </c>
      <c r="M10105" t="s">
        <v>88</v>
      </c>
      <c r="N10105" t="s">
        <v>89</v>
      </c>
      <c r="O10105" t="s">
        <v>67</v>
      </c>
      <c r="P10105" t="s">
        <v>283</v>
      </c>
      <c r="Q10105" t="s">
        <v>284</v>
      </c>
      <c r="R10105" t="s">
        <v>70</v>
      </c>
      <c r="S10105">
        <v>30154.616174587001</v>
      </c>
      <c r="T10105">
        <v>9.7930112301921</v>
      </c>
      <c r="U10105">
        <v>23.679634536415001</v>
      </c>
      <c r="V10105">
        <v>1273.4409447162</v>
      </c>
      <c r="W10105">
        <v>0</v>
      </c>
    </row>
    <row r="10106" spans="3:23" x14ac:dyDescent="0.35">
      <c r="C10106" s="12">
        <v>43497</v>
      </c>
      <c r="D10106" s="12">
        <v>43524</v>
      </c>
      <c r="E10106" t="s">
        <v>75</v>
      </c>
      <c r="F10106" t="s">
        <v>59</v>
      </c>
      <c r="G10106" t="s">
        <v>59</v>
      </c>
      <c r="H10106" t="s">
        <v>60</v>
      </c>
      <c r="I10106" t="s">
        <v>61</v>
      </c>
      <c r="J10106" t="s">
        <v>62</v>
      </c>
      <c r="K10106" t="s">
        <v>63</v>
      </c>
      <c r="L10106" t="s">
        <v>64</v>
      </c>
      <c r="M10106" t="s">
        <v>65</v>
      </c>
      <c r="N10106" t="s">
        <v>66</v>
      </c>
      <c r="O10106" t="s">
        <v>67</v>
      </c>
      <c r="P10106" t="s">
        <v>345</v>
      </c>
      <c r="Q10106" t="s">
        <v>346</v>
      </c>
      <c r="R10106" t="s">
        <v>70</v>
      </c>
      <c r="S10106">
        <v>30150.298139073999</v>
      </c>
      <c r="T10106">
        <v>9.2069670797610996</v>
      </c>
      <c r="U10106">
        <v>93.430363686285006</v>
      </c>
      <c r="V10106">
        <v>322.7034226294</v>
      </c>
      <c r="W10106">
        <v>0</v>
      </c>
    </row>
    <row r="10107" spans="3:23" x14ac:dyDescent="0.35">
      <c r="C10107" s="12">
        <v>43678</v>
      </c>
      <c r="D10107" s="12">
        <v>43708</v>
      </c>
      <c r="E10107" t="s">
        <v>75</v>
      </c>
      <c r="F10107" t="s">
        <v>59</v>
      </c>
      <c r="G10107" t="s">
        <v>59</v>
      </c>
      <c r="H10107" t="s">
        <v>76</v>
      </c>
      <c r="I10107" t="s">
        <v>61</v>
      </c>
      <c r="J10107" t="s">
        <v>62</v>
      </c>
      <c r="K10107" t="s">
        <v>63</v>
      </c>
      <c r="L10107" t="s">
        <v>64</v>
      </c>
      <c r="M10107" t="s">
        <v>65</v>
      </c>
      <c r="N10107" t="s">
        <v>66</v>
      </c>
      <c r="O10107" t="s">
        <v>67</v>
      </c>
      <c r="P10107" t="s">
        <v>312</v>
      </c>
      <c r="Q10107" t="s">
        <v>313</v>
      </c>
      <c r="R10107" t="s">
        <v>70</v>
      </c>
      <c r="S10107">
        <v>30114.244232969999</v>
      </c>
      <c r="T10107">
        <v>24.264205924155998</v>
      </c>
      <c r="U10107">
        <v>86.128907001672005</v>
      </c>
      <c r="V10107">
        <v>349.64154639028999</v>
      </c>
      <c r="W10107">
        <v>0</v>
      </c>
    </row>
    <row r="10108" spans="3:23" x14ac:dyDescent="0.35">
      <c r="C10108" s="12">
        <v>44317</v>
      </c>
      <c r="D10108" s="12">
        <v>44347</v>
      </c>
      <c r="E10108" t="s">
        <v>21</v>
      </c>
      <c r="F10108" t="s">
        <v>59</v>
      </c>
      <c r="G10108" t="s">
        <v>59</v>
      </c>
      <c r="H10108" t="s">
        <v>76</v>
      </c>
      <c r="I10108" t="s">
        <v>61</v>
      </c>
      <c r="J10108" t="s">
        <v>62</v>
      </c>
      <c r="K10108" t="s">
        <v>63</v>
      </c>
      <c r="L10108" t="s">
        <v>64</v>
      </c>
      <c r="M10108" t="s">
        <v>137</v>
      </c>
      <c r="N10108" t="s">
        <v>66</v>
      </c>
      <c r="O10108" t="s">
        <v>67</v>
      </c>
      <c r="P10108" t="s">
        <v>138</v>
      </c>
      <c r="Q10108" t="s">
        <v>139</v>
      </c>
      <c r="R10108" t="s">
        <v>70</v>
      </c>
      <c r="S10108">
        <v>30105.455073102999</v>
      </c>
      <c r="T10108">
        <v>10.910702190437</v>
      </c>
      <c r="U10108">
        <v>28.455128944363999</v>
      </c>
      <c r="V10108">
        <v>1057.9974925422</v>
      </c>
      <c r="W10108">
        <v>0</v>
      </c>
    </row>
    <row r="10109" spans="3:23" x14ac:dyDescent="0.35">
      <c r="C10109" s="12">
        <v>44013</v>
      </c>
      <c r="D10109" s="12">
        <v>44043</v>
      </c>
      <c r="E10109" t="s">
        <v>20</v>
      </c>
      <c r="F10109" t="s">
        <v>59</v>
      </c>
      <c r="G10109" t="s">
        <v>59</v>
      </c>
      <c r="H10109" t="s">
        <v>76</v>
      </c>
      <c r="I10109" t="s">
        <v>61</v>
      </c>
      <c r="J10109" t="s">
        <v>62</v>
      </c>
      <c r="K10109" t="s">
        <v>63</v>
      </c>
      <c r="L10109" t="s">
        <v>64</v>
      </c>
      <c r="M10109" t="s">
        <v>82</v>
      </c>
      <c r="N10109" t="s">
        <v>157</v>
      </c>
      <c r="O10109" t="s">
        <v>67</v>
      </c>
      <c r="P10109" t="s">
        <v>373</v>
      </c>
      <c r="Q10109" t="s">
        <v>374</v>
      </c>
      <c r="R10109" t="s">
        <v>70</v>
      </c>
      <c r="S10109">
        <v>30093.112045729002</v>
      </c>
      <c r="T10109">
        <v>4.1964901520752997</v>
      </c>
      <c r="U10109">
        <v>188.66538274644</v>
      </c>
      <c r="V10109">
        <v>159.50521292067</v>
      </c>
      <c r="W10109">
        <v>0</v>
      </c>
    </row>
    <row r="10110" spans="3:23" x14ac:dyDescent="0.35">
      <c r="C10110" s="12">
        <v>43831</v>
      </c>
      <c r="D10110" s="12">
        <v>43861</v>
      </c>
      <c r="E10110" t="s">
        <v>20</v>
      </c>
      <c r="F10110" t="s">
        <v>59</v>
      </c>
      <c r="G10110" t="s">
        <v>59</v>
      </c>
      <c r="H10110" t="s">
        <v>76</v>
      </c>
      <c r="I10110" t="s">
        <v>61</v>
      </c>
      <c r="J10110" t="s">
        <v>62</v>
      </c>
      <c r="K10110" t="s">
        <v>63</v>
      </c>
      <c r="L10110" t="s">
        <v>64</v>
      </c>
      <c r="M10110" t="s">
        <v>82</v>
      </c>
      <c r="N10110" t="s">
        <v>273</v>
      </c>
      <c r="O10110" t="s">
        <v>274</v>
      </c>
      <c r="P10110" t="s">
        <v>275</v>
      </c>
      <c r="Q10110" t="s">
        <v>276</v>
      </c>
      <c r="R10110" t="s">
        <v>70</v>
      </c>
      <c r="S10110">
        <v>30090.041845629999</v>
      </c>
      <c r="T10110">
        <v>17.09668937555</v>
      </c>
      <c r="U10110">
        <v>43.318901986764999</v>
      </c>
      <c r="V10110">
        <v>694.61691006904005</v>
      </c>
      <c r="W10110">
        <v>0</v>
      </c>
    </row>
    <row r="10111" spans="3:23" x14ac:dyDescent="0.35">
      <c r="C10111" s="12">
        <v>43374</v>
      </c>
      <c r="D10111" s="12">
        <v>43404</v>
      </c>
      <c r="E10111" t="s">
        <v>75</v>
      </c>
      <c r="F10111" t="s">
        <v>59</v>
      </c>
      <c r="G10111" t="s">
        <v>59</v>
      </c>
      <c r="H10111" t="s">
        <v>76</v>
      </c>
      <c r="I10111" t="s">
        <v>61</v>
      </c>
      <c r="J10111" t="s">
        <v>62</v>
      </c>
      <c r="K10111" t="s">
        <v>63</v>
      </c>
      <c r="L10111" t="s">
        <v>64</v>
      </c>
      <c r="M10111" t="s">
        <v>137</v>
      </c>
      <c r="N10111" t="s">
        <v>66</v>
      </c>
      <c r="O10111" t="s">
        <v>67</v>
      </c>
      <c r="P10111" t="s">
        <v>235</v>
      </c>
      <c r="Q10111" t="s">
        <v>236</v>
      </c>
      <c r="R10111" t="s">
        <v>70</v>
      </c>
      <c r="S10111">
        <v>30087.490174758001</v>
      </c>
      <c r="T10111">
        <v>35.482292148502999</v>
      </c>
      <c r="U10111">
        <v>23.134489376278001</v>
      </c>
      <c r="V10111">
        <v>1300.5469749251999</v>
      </c>
      <c r="W10111">
        <v>0</v>
      </c>
    </row>
    <row r="10112" spans="3:23" x14ac:dyDescent="0.35">
      <c r="C10112" s="12">
        <v>43709</v>
      </c>
      <c r="D10112" s="12">
        <v>43738</v>
      </c>
      <c r="E10112" t="s">
        <v>75</v>
      </c>
      <c r="F10112" t="s">
        <v>59</v>
      </c>
      <c r="G10112" t="s">
        <v>59</v>
      </c>
      <c r="H10112" t="s">
        <v>76</v>
      </c>
      <c r="I10112" t="s">
        <v>61</v>
      </c>
      <c r="J10112" t="s">
        <v>62</v>
      </c>
      <c r="K10112" t="s">
        <v>63</v>
      </c>
      <c r="L10112" t="s">
        <v>64</v>
      </c>
      <c r="M10112" t="s">
        <v>101</v>
      </c>
      <c r="N10112" t="s">
        <v>102</v>
      </c>
      <c r="O10112" t="s">
        <v>93</v>
      </c>
      <c r="P10112" t="s">
        <v>227</v>
      </c>
      <c r="Q10112" t="s">
        <v>228</v>
      </c>
      <c r="R10112" t="s">
        <v>70</v>
      </c>
      <c r="S10112">
        <v>30052.749274632999</v>
      </c>
      <c r="T10112">
        <v>27.680196816220999</v>
      </c>
      <c r="U10112">
        <v>26.176726688751</v>
      </c>
      <c r="V10112">
        <v>1148.0713242710001</v>
      </c>
      <c r="W10112">
        <v>0</v>
      </c>
    </row>
    <row r="10113" spans="3:23" x14ac:dyDescent="0.35">
      <c r="C10113" s="12">
        <v>43617</v>
      </c>
      <c r="D10113" s="12">
        <v>43646</v>
      </c>
      <c r="E10113" t="s">
        <v>75</v>
      </c>
      <c r="F10113" t="s">
        <v>59</v>
      </c>
      <c r="G10113" t="s">
        <v>59</v>
      </c>
      <c r="H10113" t="s">
        <v>60</v>
      </c>
      <c r="I10113" t="s">
        <v>61</v>
      </c>
      <c r="J10113" t="s">
        <v>62</v>
      </c>
      <c r="K10113" t="s">
        <v>63</v>
      </c>
      <c r="L10113" t="s">
        <v>64</v>
      </c>
      <c r="M10113" t="s">
        <v>88</v>
      </c>
      <c r="N10113" t="s">
        <v>89</v>
      </c>
      <c r="O10113" t="s">
        <v>67</v>
      </c>
      <c r="P10113" t="s">
        <v>360</v>
      </c>
      <c r="Q10113" t="s">
        <v>361</v>
      </c>
      <c r="R10113" t="s">
        <v>70</v>
      </c>
      <c r="S10113">
        <v>30047.476333473998</v>
      </c>
      <c r="T10113">
        <v>12.326261009424</v>
      </c>
      <c r="U10113">
        <v>74.049949540862997</v>
      </c>
      <c r="V10113">
        <v>405.77308316588</v>
      </c>
      <c r="W10113">
        <v>0</v>
      </c>
    </row>
    <row r="10114" spans="3:23" x14ac:dyDescent="0.35">
      <c r="C10114" s="12">
        <v>43678</v>
      </c>
      <c r="D10114" s="12">
        <v>43708</v>
      </c>
      <c r="E10114" t="s">
        <v>75</v>
      </c>
      <c r="F10114" t="s">
        <v>59</v>
      </c>
      <c r="G10114" t="s">
        <v>59</v>
      </c>
      <c r="H10114" t="s">
        <v>76</v>
      </c>
      <c r="I10114" t="s">
        <v>61</v>
      </c>
      <c r="J10114" t="s">
        <v>62</v>
      </c>
      <c r="K10114" t="s">
        <v>63</v>
      </c>
      <c r="L10114" t="s">
        <v>64</v>
      </c>
      <c r="M10114" t="s">
        <v>88</v>
      </c>
      <c r="N10114" t="s">
        <v>150</v>
      </c>
      <c r="O10114" t="s">
        <v>93</v>
      </c>
      <c r="P10114" t="s">
        <v>269</v>
      </c>
      <c r="Q10114" t="s">
        <v>270</v>
      </c>
      <c r="R10114" t="s">
        <v>70</v>
      </c>
      <c r="S10114">
        <v>30041.411689832999</v>
      </c>
      <c r="T10114">
        <v>13.063390789196999</v>
      </c>
      <c r="U10114">
        <v>29.309538343216001</v>
      </c>
      <c r="V10114">
        <v>1024.9704836031999</v>
      </c>
      <c r="W10114">
        <v>0</v>
      </c>
    </row>
    <row r="10115" spans="3:23" x14ac:dyDescent="0.35">
      <c r="C10115" s="12">
        <v>44228</v>
      </c>
      <c r="D10115" s="12">
        <v>44255</v>
      </c>
      <c r="E10115" t="s">
        <v>21</v>
      </c>
      <c r="F10115" t="s">
        <v>59</v>
      </c>
      <c r="G10115" t="s">
        <v>59</v>
      </c>
      <c r="H10115" t="s">
        <v>60</v>
      </c>
      <c r="I10115" t="s">
        <v>61</v>
      </c>
      <c r="J10115" t="s">
        <v>62</v>
      </c>
      <c r="K10115" t="s">
        <v>63</v>
      </c>
      <c r="L10115" t="s">
        <v>64</v>
      </c>
      <c r="M10115" t="s">
        <v>137</v>
      </c>
      <c r="N10115" t="s">
        <v>66</v>
      </c>
      <c r="O10115" t="s">
        <v>67</v>
      </c>
      <c r="P10115" t="s">
        <v>138</v>
      </c>
      <c r="Q10115" t="s">
        <v>139</v>
      </c>
      <c r="R10115" t="s">
        <v>70</v>
      </c>
      <c r="S10115">
        <v>30039.309753215999</v>
      </c>
      <c r="T10115">
        <v>6.9644542865797998</v>
      </c>
      <c r="U10115">
        <v>25.889567485552998</v>
      </c>
      <c r="V10115">
        <v>1160.2862724524</v>
      </c>
      <c r="W10115">
        <v>0</v>
      </c>
    </row>
    <row r="10116" spans="3:23" x14ac:dyDescent="0.35">
      <c r="C10116" s="12">
        <v>43983</v>
      </c>
      <c r="D10116" s="12">
        <v>44012</v>
      </c>
      <c r="E10116" t="s">
        <v>20</v>
      </c>
      <c r="F10116" t="s">
        <v>59</v>
      </c>
      <c r="G10116" t="s">
        <v>59</v>
      </c>
      <c r="H10116" t="s">
        <v>87</v>
      </c>
      <c r="I10116" t="s">
        <v>61</v>
      </c>
      <c r="J10116" t="s">
        <v>62</v>
      </c>
      <c r="K10116" t="s">
        <v>63</v>
      </c>
      <c r="L10116" t="s">
        <v>64</v>
      </c>
      <c r="M10116" t="s">
        <v>88</v>
      </c>
      <c r="N10116" t="s">
        <v>89</v>
      </c>
      <c r="O10116" t="s">
        <v>67</v>
      </c>
      <c r="P10116" t="s">
        <v>229</v>
      </c>
      <c r="Q10116" t="s">
        <v>230</v>
      </c>
      <c r="R10116" t="s">
        <v>70</v>
      </c>
      <c r="S10116">
        <v>30035.48935095</v>
      </c>
      <c r="T10116">
        <v>9.4889655281395004</v>
      </c>
      <c r="U10116">
        <v>26.372317353385</v>
      </c>
      <c r="V10116">
        <v>1138.9021658006</v>
      </c>
      <c r="W10116">
        <v>0</v>
      </c>
    </row>
    <row r="10117" spans="3:23" x14ac:dyDescent="0.35">
      <c r="C10117" s="12">
        <v>43497</v>
      </c>
      <c r="D10117" s="12">
        <v>43524</v>
      </c>
      <c r="E10117" t="s">
        <v>75</v>
      </c>
      <c r="F10117" t="s">
        <v>59</v>
      </c>
      <c r="G10117" t="s">
        <v>59</v>
      </c>
      <c r="H10117" t="s">
        <v>76</v>
      </c>
      <c r="I10117" t="s">
        <v>61</v>
      </c>
      <c r="J10117" t="s">
        <v>62</v>
      </c>
      <c r="K10117" t="s">
        <v>63</v>
      </c>
      <c r="L10117" t="s">
        <v>64</v>
      </c>
      <c r="M10117" t="s">
        <v>65</v>
      </c>
      <c r="N10117" t="s">
        <v>66</v>
      </c>
      <c r="O10117" t="s">
        <v>67</v>
      </c>
      <c r="P10117" t="s">
        <v>339</v>
      </c>
      <c r="Q10117" t="s">
        <v>340</v>
      </c>
      <c r="R10117" t="s">
        <v>70</v>
      </c>
      <c r="S10117">
        <v>30029.093584521001</v>
      </c>
      <c r="T10117">
        <v>19.415946909967001</v>
      </c>
      <c r="U10117">
        <v>181.09531627851001</v>
      </c>
      <c r="V10117">
        <v>165.81927242302999</v>
      </c>
      <c r="W10117">
        <v>0</v>
      </c>
    </row>
    <row r="10118" spans="3:23" x14ac:dyDescent="0.35">
      <c r="C10118" s="12">
        <v>44197</v>
      </c>
      <c r="D10118" s="12">
        <v>44227</v>
      </c>
      <c r="E10118" t="s">
        <v>21</v>
      </c>
      <c r="F10118" t="s">
        <v>59</v>
      </c>
      <c r="G10118" t="s">
        <v>59</v>
      </c>
      <c r="H10118" t="s">
        <v>76</v>
      </c>
      <c r="I10118" t="s">
        <v>61</v>
      </c>
      <c r="J10118" t="s">
        <v>62</v>
      </c>
      <c r="K10118" t="s">
        <v>63</v>
      </c>
      <c r="L10118" t="s">
        <v>64</v>
      </c>
      <c r="M10118" t="s">
        <v>101</v>
      </c>
      <c r="N10118" t="s">
        <v>102</v>
      </c>
      <c r="O10118" t="s">
        <v>93</v>
      </c>
      <c r="P10118" t="s">
        <v>308</v>
      </c>
      <c r="Q10118" t="s">
        <v>309</v>
      </c>
      <c r="R10118" t="s">
        <v>70</v>
      </c>
      <c r="S10118">
        <v>30021.241595092</v>
      </c>
      <c r="T10118">
        <v>12.499029357426</v>
      </c>
      <c r="U10118">
        <v>27.96677889942</v>
      </c>
      <c r="V10118">
        <v>1073.4608266135999</v>
      </c>
      <c r="W10118">
        <v>0</v>
      </c>
    </row>
    <row r="10119" spans="3:23" x14ac:dyDescent="0.35">
      <c r="C10119" s="12">
        <v>43952</v>
      </c>
      <c r="D10119" s="12">
        <v>43982</v>
      </c>
      <c r="E10119" t="s">
        <v>20</v>
      </c>
      <c r="F10119" t="s">
        <v>59</v>
      </c>
      <c r="G10119" t="s">
        <v>59</v>
      </c>
      <c r="H10119" t="s">
        <v>60</v>
      </c>
      <c r="I10119" t="s">
        <v>61</v>
      </c>
      <c r="J10119" t="s">
        <v>62</v>
      </c>
      <c r="K10119" t="s">
        <v>63</v>
      </c>
      <c r="L10119" t="s">
        <v>64</v>
      </c>
      <c r="M10119" t="s">
        <v>82</v>
      </c>
      <c r="N10119" t="s">
        <v>357</v>
      </c>
      <c r="O10119" t="s">
        <v>357</v>
      </c>
      <c r="P10119" t="s">
        <v>439</v>
      </c>
      <c r="Q10119" t="s">
        <v>440</v>
      </c>
      <c r="R10119" t="s">
        <v>70</v>
      </c>
      <c r="S10119">
        <v>30018.302545825001</v>
      </c>
      <c r="T10119">
        <v>4.5177484563567001</v>
      </c>
      <c r="U10119">
        <v>163.85036758735001</v>
      </c>
      <c r="V10119">
        <v>183.20558560738999</v>
      </c>
      <c r="W10119">
        <v>0</v>
      </c>
    </row>
    <row r="10120" spans="3:23" x14ac:dyDescent="0.35">
      <c r="C10120" s="12">
        <v>43435</v>
      </c>
      <c r="D10120" s="12">
        <v>43465</v>
      </c>
      <c r="E10120" t="s">
        <v>75</v>
      </c>
      <c r="F10120" t="s">
        <v>59</v>
      </c>
      <c r="G10120" t="s">
        <v>59</v>
      </c>
      <c r="H10120" t="s">
        <v>60</v>
      </c>
      <c r="I10120" t="s">
        <v>61</v>
      </c>
      <c r="J10120" t="s">
        <v>62</v>
      </c>
      <c r="K10120" t="s">
        <v>63</v>
      </c>
      <c r="L10120" t="s">
        <v>64</v>
      </c>
      <c r="M10120" t="s">
        <v>77</v>
      </c>
      <c r="N10120" t="s">
        <v>107</v>
      </c>
      <c r="O10120" t="s">
        <v>108</v>
      </c>
      <c r="P10120" t="s">
        <v>430</v>
      </c>
      <c r="Q10120" t="s">
        <v>431</v>
      </c>
      <c r="R10120" t="s">
        <v>70</v>
      </c>
      <c r="S10120">
        <v>30017.117379446001</v>
      </c>
      <c r="T10120">
        <v>7.5513289424850996</v>
      </c>
      <c r="U10120">
        <v>139.31756664336999</v>
      </c>
      <c r="V10120">
        <v>215.45823762689</v>
      </c>
      <c r="W10120">
        <v>0</v>
      </c>
    </row>
    <row r="10121" spans="3:23" x14ac:dyDescent="0.35">
      <c r="C10121" s="12">
        <v>43922</v>
      </c>
      <c r="D10121" s="12">
        <v>43951</v>
      </c>
      <c r="E10121" t="s">
        <v>20</v>
      </c>
      <c r="F10121" t="s">
        <v>59</v>
      </c>
      <c r="G10121" t="s">
        <v>59</v>
      </c>
      <c r="H10121" t="s">
        <v>60</v>
      </c>
      <c r="I10121" t="s">
        <v>61</v>
      </c>
      <c r="J10121" t="s">
        <v>62</v>
      </c>
      <c r="K10121" t="s">
        <v>63</v>
      </c>
      <c r="L10121" t="s">
        <v>64</v>
      </c>
      <c r="M10121" t="s">
        <v>96</v>
      </c>
      <c r="N10121" t="s">
        <v>111</v>
      </c>
      <c r="O10121" t="s">
        <v>112</v>
      </c>
      <c r="P10121" t="s">
        <v>351</v>
      </c>
      <c r="Q10121" t="s">
        <v>352</v>
      </c>
      <c r="R10121" t="s">
        <v>70</v>
      </c>
      <c r="S10121">
        <v>30010.731134179001</v>
      </c>
      <c r="T10121">
        <v>8.8553686364619999</v>
      </c>
      <c r="U10121">
        <v>86.357913093310998</v>
      </c>
      <c r="V10121">
        <v>347.51570596375001</v>
      </c>
      <c r="W10121">
        <v>0</v>
      </c>
    </row>
    <row r="10122" spans="3:23" x14ac:dyDescent="0.35">
      <c r="C10122" s="12">
        <v>44409</v>
      </c>
      <c r="D10122" s="12">
        <v>44439</v>
      </c>
      <c r="E10122" t="s">
        <v>21</v>
      </c>
      <c r="F10122" t="s">
        <v>59</v>
      </c>
      <c r="G10122" t="s">
        <v>59</v>
      </c>
      <c r="H10122" t="s">
        <v>87</v>
      </c>
      <c r="I10122" t="s">
        <v>61</v>
      </c>
      <c r="J10122" t="s">
        <v>62</v>
      </c>
      <c r="K10122" t="s">
        <v>63</v>
      </c>
      <c r="L10122" t="s">
        <v>64</v>
      </c>
      <c r="M10122" t="s">
        <v>96</v>
      </c>
      <c r="N10122" t="s">
        <v>97</v>
      </c>
      <c r="O10122" t="s">
        <v>98</v>
      </c>
      <c r="P10122" t="s">
        <v>369</v>
      </c>
      <c r="Q10122" t="s">
        <v>370</v>
      </c>
      <c r="R10122" t="s">
        <v>70</v>
      </c>
      <c r="S10122">
        <v>29996.175118628002</v>
      </c>
      <c r="T10122">
        <v>0.25917134249981</v>
      </c>
      <c r="U10122">
        <v>1952.8541698609999</v>
      </c>
      <c r="V10122">
        <v>15.360171579409</v>
      </c>
      <c r="W10122">
        <v>0</v>
      </c>
    </row>
    <row r="10123" spans="3:23" x14ac:dyDescent="0.35">
      <c r="C10123" s="12">
        <v>43617</v>
      </c>
      <c r="D10123" s="12">
        <v>43646</v>
      </c>
      <c r="E10123" t="s">
        <v>75</v>
      </c>
      <c r="F10123" t="s">
        <v>59</v>
      </c>
      <c r="G10123" t="s">
        <v>59</v>
      </c>
      <c r="H10123" t="s">
        <v>87</v>
      </c>
      <c r="I10123" t="s">
        <v>61</v>
      </c>
      <c r="J10123" t="s">
        <v>62</v>
      </c>
      <c r="K10123" t="s">
        <v>63</v>
      </c>
      <c r="L10123" t="s">
        <v>64</v>
      </c>
      <c r="M10123" t="s">
        <v>137</v>
      </c>
      <c r="N10123" t="s">
        <v>66</v>
      </c>
      <c r="O10123" t="s">
        <v>67</v>
      </c>
      <c r="P10123" t="s">
        <v>261</v>
      </c>
      <c r="Q10123" t="s">
        <v>262</v>
      </c>
      <c r="R10123" t="s">
        <v>70</v>
      </c>
      <c r="S10123">
        <v>29988.649450539</v>
      </c>
      <c r="T10123">
        <v>11.795528557635</v>
      </c>
      <c r="U10123">
        <v>21.032743768077001</v>
      </c>
      <c r="V10123">
        <v>1425.8077681740999</v>
      </c>
      <c r="W10123">
        <v>0</v>
      </c>
    </row>
    <row r="10124" spans="3:23" x14ac:dyDescent="0.35">
      <c r="C10124" s="12">
        <v>44044</v>
      </c>
      <c r="D10124" s="12">
        <v>44074</v>
      </c>
      <c r="E10124" t="s">
        <v>20</v>
      </c>
      <c r="F10124" t="s">
        <v>59</v>
      </c>
      <c r="G10124" t="s">
        <v>59</v>
      </c>
      <c r="H10124" t="s">
        <v>60</v>
      </c>
      <c r="I10124" t="s">
        <v>61</v>
      </c>
      <c r="J10124" t="s">
        <v>62</v>
      </c>
      <c r="K10124" t="s">
        <v>63</v>
      </c>
      <c r="L10124" t="s">
        <v>64</v>
      </c>
      <c r="M10124" t="s">
        <v>96</v>
      </c>
      <c r="N10124" t="s">
        <v>97</v>
      </c>
      <c r="O10124" t="s">
        <v>98</v>
      </c>
      <c r="P10124" t="s">
        <v>458</v>
      </c>
      <c r="Q10124" t="s">
        <v>459</v>
      </c>
      <c r="R10124" t="s">
        <v>70</v>
      </c>
      <c r="S10124">
        <v>29987.95002</v>
      </c>
      <c r="T10124">
        <v>0.10765448902650999</v>
      </c>
      <c r="U10124">
        <v>5999.99</v>
      </c>
      <c r="V10124">
        <v>4.9980000000000002</v>
      </c>
      <c r="W10124">
        <v>0</v>
      </c>
    </row>
    <row r="10125" spans="3:23" x14ac:dyDescent="0.35">
      <c r="C10125" s="12">
        <v>44166</v>
      </c>
      <c r="D10125" s="12">
        <v>44196</v>
      </c>
      <c r="E10125" t="s">
        <v>21</v>
      </c>
      <c r="F10125" t="s">
        <v>59</v>
      </c>
      <c r="G10125" t="s">
        <v>59</v>
      </c>
      <c r="H10125" t="s">
        <v>76</v>
      </c>
      <c r="I10125" t="s">
        <v>61</v>
      </c>
      <c r="J10125" t="s">
        <v>62</v>
      </c>
      <c r="K10125" t="s">
        <v>63</v>
      </c>
      <c r="L10125" t="s">
        <v>64</v>
      </c>
      <c r="M10125" t="s">
        <v>137</v>
      </c>
      <c r="N10125" t="s">
        <v>66</v>
      </c>
      <c r="O10125" t="s">
        <v>67</v>
      </c>
      <c r="P10125" t="s">
        <v>235</v>
      </c>
      <c r="Q10125" t="s">
        <v>236</v>
      </c>
      <c r="R10125" t="s">
        <v>70</v>
      </c>
      <c r="S10125">
        <v>29980.733300381002</v>
      </c>
      <c r="T10125">
        <v>26.496047404083999</v>
      </c>
      <c r="U10125">
        <v>24.938393696771001</v>
      </c>
      <c r="V10125">
        <v>1202.1918358063001</v>
      </c>
      <c r="W10125">
        <v>0</v>
      </c>
    </row>
    <row r="10126" spans="3:23" x14ac:dyDescent="0.35">
      <c r="C10126" s="12">
        <v>43617</v>
      </c>
      <c r="D10126" s="12">
        <v>43646</v>
      </c>
      <c r="E10126" t="s">
        <v>75</v>
      </c>
      <c r="F10126" t="s">
        <v>59</v>
      </c>
      <c r="G10126" t="s">
        <v>59</v>
      </c>
      <c r="H10126" t="s">
        <v>87</v>
      </c>
      <c r="I10126" t="s">
        <v>61</v>
      </c>
      <c r="J10126" t="s">
        <v>62</v>
      </c>
      <c r="K10126" t="s">
        <v>63</v>
      </c>
      <c r="L10126" t="s">
        <v>64</v>
      </c>
      <c r="M10126" t="s">
        <v>88</v>
      </c>
      <c r="N10126" t="s">
        <v>89</v>
      </c>
      <c r="O10126" t="s">
        <v>67</v>
      </c>
      <c r="P10126" t="s">
        <v>283</v>
      </c>
      <c r="Q10126" t="s">
        <v>284</v>
      </c>
      <c r="R10126" t="s">
        <v>70</v>
      </c>
      <c r="S10126">
        <v>29979.885387756</v>
      </c>
      <c r="T10126">
        <v>9.3597160597494007</v>
      </c>
      <c r="U10126">
        <v>23.374259302209001</v>
      </c>
      <c r="V10126">
        <v>1282.6025843276</v>
      </c>
      <c r="W10126">
        <v>0</v>
      </c>
    </row>
    <row r="10127" spans="3:23" x14ac:dyDescent="0.35">
      <c r="C10127" s="12">
        <v>43952</v>
      </c>
      <c r="D10127" s="12">
        <v>43982</v>
      </c>
      <c r="E10127" t="s">
        <v>20</v>
      </c>
      <c r="F10127" t="s">
        <v>59</v>
      </c>
      <c r="G10127" t="s">
        <v>59</v>
      </c>
      <c r="H10127" t="s">
        <v>76</v>
      </c>
      <c r="I10127" t="s">
        <v>61</v>
      </c>
      <c r="J10127" t="s">
        <v>62</v>
      </c>
      <c r="K10127" t="s">
        <v>63</v>
      </c>
      <c r="L10127" t="s">
        <v>64</v>
      </c>
      <c r="M10127" t="s">
        <v>88</v>
      </c>
      <c r="N10127" t="s">
        <v>150</v>
      </c>
      <c r="O10127" t="s">
        <v>93</v>
      </c>
      <c r="P10127" t="s">
        <v>231</v>
      </c>
      <c r="Q10127" t="s">
        <v>232</v>
      </c>
      <c r="R10127" t="s">
        <v>70</v>
      </c>
      <c r="S10127">
        <v>29972.091414416998</v>
      </c>
      <c r="T10127">
        <v>15.950118108892999</v>
      </c>
      <c r="U10127">
        <v>25.438679979878</v>
      </c>
      <c r="V10127">
        <v>1178.2093818595999</v>
      </c>
      <c r="W10127">
        <v>0</v>
      </c>
    </row>
    <row r="10128" spans="3:23" x14ac:dyDescent="0.35">
      <c r="C10128" s="12">
        <v>44136</v>
      </c>
      <c r="D10128" s="12">
        <v>44165</v>
      </c>
      <c r="E10128" t="s">
        <v>21</v>
      </c>
      <c r="F10128" t="s">
        <v>59</v>
      </c>
      <c r="G10128" t="s">
        <v>59</v>
      </c>
      <c r="H10128" t="s">
        <v>60</v>
      </c>
      <c r="I10128" t="s">
        <v>61</v>
      </c>
      <c r="J10128" t="s">
        <v>62</v>
      </c>
      <c r="K10128" t="s">
        <v>63</v>
      </c>
      <c r="L10128" t="s">
        <v>64</v>
      </c>
      <c r="M10128" t="s">
        <v>137</v>
      </c>
      <c r="N10128" t="s">
        <v>66</v>
      </c>
      <c r="O10128" t="s">
        <v>67</v>
      </c>
      <c r="P10128" t="s">
        <v>235</v>
      </c>
      <c r="Q10128" t="s">
        <v>236</v>
      </c>
      <c r="R10128" t="s">
        <v>70</v>
      </c>
      <c r="S10128">
        <v>29960.728632887</v>
      </c>
      <c r="T10128">
        <v>22.258864576598999</v>
      </c>
      <c r="U10128">
        <v>22.330832950663002</v>
      </c>
      <c r="V10128">
        <v>1341.6753731972999</v>
      </c>
      <c r="W10128">
        <v>0</v>
      </c>
    </row>
    <row r="10129" spans="3:23" x14ac:dyDescent="0.35">
      <c r="C10129" s="12">
        <v>44409</v>
      </c>
      <c r="D10129" s="12">
        <v>44439</v>
      </c>
      <c r="E10129" t="s">
        <v>21</v>
      </c>
      <c r="F10129" t="s">
        <v>59</v>
      </c>
      <c r="G10129" t="s">
        <v>59</v>
      </c>
      <c r="H10129" t="s">
        <v>87</v>
      </c>
      <c r="I10129" t="s">
        <v>61</v>
      </c>
      <c r="J10129" t="s">
        <v>62</v>
      </c>
      <c r="K10129" t="s">
        <v>63</v>
      </c>
      <c r="L10129" t="s">
        <v>64</v>
      </c>
      <c r="M10129" t="s">
        <v>65</v>
      </c>
      <c r="N10129" t="s">
        <v>66</v>
      </c>
      <c r="O10129" t="s">
        <v>67</v>
      </c>
      <c r="P10129" t="s">
        <v>259</v>
      </c>
      <c r="Q10129" t="s">
        <v>260</v>
      </c>
      <c r="R10129" t="s">
        <v>70</v>
      </c>
      <c r="S10129">
        <v>29952.904221261</v>
      </c>
      <c r="T10129">
        <v>5.5551581404641004</v>
      </c>
      <c r="U10129">
        <v>63.645098083500997</v>
      </c>
      <c r="V10129">
        <v>470.62389914087998</v>
      </c>
      <c r="W10129">
        <v>0</v>
      </c>
    </row>
    <row r="10130" spans="3:23" x14ac:dyDescent="0.35">
      <c r="C10130" s="12">
        <v>44136</v>
      </c>
      <c r="D10130" s="12">
        <v>44165</v>
      </c>
      <c r="E10130" t="s">
        <v>21</v>
      </c>
      <c r="F10130" t="s">
        <v>59</v>
      </c>
      <c r="G10130" t="s">
        <v>59</v>
      </c>
      <c r="H10130" t="s">
        <v>87</v>
      </c>
      <c r="I10130" t="s">
        <v>61</v>
      </c>
      <c r="J10130" t="s">
        <v>62</v>
      </c>
      <c r="K10130" t="s">
        <v>63</v>
      </c>
      <c r="L10130" t="s">
        <v>64</v>
      </c>
      <c r="M10130" t="s">
        <v>101</v>
      </c>
      <c r="N10130" t="s">
        <v>102</v>
      </c>
      <c r="O10130" t="s">
        <v>93</v>
      </c>
      <c r="P10130" t="s">
        <v>448</v>
      </c>
      <c r="Q10130" t="s">
        <v>449</v>
      </c>
      <c r="R10130" t="s">
        <v>70</v>
      </c>
      <c r="S10130">
        <v>29948.320183686999</v>
      </c>
      <c r="T10130">
        <v>1.8403051071259999</v>
      </c>
      <c r="U10130">
        <v>29.373775550282001</v>
      </c>
      <c r="V10130">
        <v>1019.5597815617</v>
      </c>
      <c r="W10130">
        <v>0</v>
      </c>
    </row>
    <row r="10131" spans="3:23" x14ac:dyDescent="0.35">
      <c r="C10131" s="12">
        <v>43709</v>
      </c>
      <c r="D10131" s="12">
        <v>43738</v>
      </c>
      <c r="E10131" t="s">
        <v>75</v>
      </c>
      <c r="F10131" t="s">
        <v>59</v>
      </c>
      <c r="G10131" t="s">
        <v>59</v>
      </c>
      <c r="H10131" t="s">
        <v>87</v>
      </c>
      <c r="I10131" t="s">
        <v>61</v>
      </c>
      <c r="J10131" t="s">
        <v>62</v>
      </c>
      <c r="K10131" t="s">
        <v>63</v>
      </c>
      <c r="L10131" t="s">
        <v>64</v>
      </c>
      <c r="M10131" t="s">
        <v>88</v>
      </c>
      <c r="N10131" t="s">
        <v>150</v>
      </c>
      <c r="O10131" t="s">
        <v>93</v>
      </c>
      <c r="P10131" t="s">
        <v>204</v>
      </c>
      <c r="Q10131" t="s">
        <v>205</v>
      </c>
      <c r="R10131" t="s">
        <v>70</v>
      </c>
      <c r="S10131">
        <v>29929.078567902001</v>
      </c>
      <c r="T10131">
        <v>5.1303234992142999</v>
      </c>
      <c r="U10131">
        <v>25.622283664986</v>
      </c>
      <c r="V10131">
        <v>1168.0878628630001</v>
      </c>
      <c r="W10131">
        <v>0</v>
      </c>
    </row>
    <row r="10132" spans="3:23" x14ac:dyDescent="0.35">
      <c r="C10132" s="12">
        <v>44228</v>
      </c>
      <c r="D10132" s="12">
        <v>44255</v>
      </c>
      <c r="E10132" t="s">
        <v>21</v>
      </c>
      <c r="F10132" t="s">
        <v>59</v>
      </c>
      <c r="G10132" t="s">
        <v>59</v>
      </c>
      <c r="H10132" t="s">
        <v>87</v>
      </c>
      <c r="I10132" t="s">
        <v>61</v>
      </c>
      <c r="J10132" t="s">
        <v>62</v>
      </c>
      <c r="K10132" t="s">
        <v>63</v>
      </c>
      <c r="L10132" t="s">
        <v>64</v>
      </c>
      <c r="M10132" t="s">
        <v>96</v>
      </c>
      <c r="N10132" t="s">
        <v>97</v>
      </c>
      <c r="O10132" t="s">
        <v>98</v>
      </c>
      <c r="P10132" t="s">
        <v>453</v>
      </c>
      <c r="Q10132" t="s">
        <v>454</v>
      </c>
      <c r="R10132" t="s">
        <v>70</v>
      </c>
      <c r="S10132">
        <v>29928.807711952999</v>
      </c>
      <c r="T10132">
        <v>8.9837844667363997E-2</v>
      </c>
      <c r="U10132">
        <v>3553.99</v>
      </c>
      <c r="V10132">
        <v>8.4211851220608001</v>
      </c>
      <c r="W10132">
        <v>0</v>
      </c>
    </row>
    <row r="10133" spans="3:23" x14ac:dyDescent="0.35">
      <c r="C10133" s="12">
        <v>44044</v>
      </c>
      <c r="D10133" s="12">
        <v>44074</v>
      </c>
      <c r="E10133" t="s">
        <v>20</v>
      </c>
      <c r="F10133" t="s">
        <v>59</v>
      </c>
      <c r="G10133" t="s">
        <v>59</v>
      </c>
      <c r="H10133" t="s">
        <v>76</v>
      </c>
      <c r="I10133" t="s">
        <v>61</v>
      </c>
      <c r="J10133" t="s">
        <v>62</v>
      </c>
      <c r="K10133" t="s">
        <v>63</v>
      </c>
      <c r="L10133" t="s">
        <v>64</v>
      </c>
      <c r="M10133" t="s">
        <v>82</v>
      </c>
      <c r="N10133" t="s">
        <v>273</v>
      </c>
      <c r="O10133" t="s">
        <v>274</v>
      </c>
      <c r="P10133" t="s">
        <v>275</v>
      </c>
      <c r="Q10133" t="s">
        <v>276</v>
      </c>
      <c r="R10133" t="s">
        <v>70</v>
      </c>
      <c r="S10133">
        <v>29925.980801115002</v>
      </c>
      <c r="T10133">
        <v>14.247241146291</v>
      </c>
      <c r="U10133">
        <v>42.845482609927998</v>
      </c>
      <c r="V10133">
        <v>698.46291786617996</v>
      </c>
      <c r="W10133">
        <v>0</v>
      </c>
    </row>
    <row r="10134" spans="3:23" x14ac:dyDescent="0.35">
      <c r="C10134" s="12">
        <v>44287</v>
      </c>
      <c r="D10134" s="12">
        <v>44316</v>
      </c>
      <c r="E10134" t="s">
        <v>21</v>
      </c>
      <c r="F10134" t="s">
        <v>59</v>
      </c>
      <c r="G10134" t="s">
        <v>59</v>
      </c>
      <c r="H10134" t="s">
        <v>60</v>
      </c>
      <c r="I10134" t="s">
        <v>61</v>
      </c>
      <c r="J10134" t="s">
        <v>62</v>
      </c>
      <c r="K10134" t="s">
        <v>63</v>
      </c>
      <c r="L10134" t="s">
        <v>64</v>
      </c>
      <c r="M10134" t="s">
        <v>65</v>
      </c>
      <c r="N10134" t="s">
        <v>66</v>
      </c>
      <c r="O10134" t="s">
        <v>67</v>
      </c>
      <c r="P10134" t="s">
        <v>411</v>
      </c>
      <c r="Q10134" t="s">
        <v>412</v>
      </c>
      <c r="R10134" t="s">
        <v>70</v>
      </c>
      <c r="S10134">
        <v>29925.182331151002</v>
      </c>
      <c r="T10134">
        <v>2.7999616983936999</v>
      </c>
      <c r="U10134">
        <v>463.23482011905998</v>
      </c>
      <c r="V10134">
        <v>64.60045970521</v>
      </c>
      <c r="W10134">
        <v>0</v>
      </c>
    </row>
    <row r="10135" spans="3:23" x14ac:dyDescent="0.35">
      <c r="C10135" s="12">
        <v>44197</v>
      </c>
      <c r="D10135" s="12">
        <v>44227</v>
      </c>
      <c r="E10135" t="s">
        <v>21</v>
      </c>
      <c r="F10135" t="s">
        <v>59</v>
      </c>
      <c r="G10135" t="s">
        <v>59</v>
      </c>
      <c r="H10135" t="s">
        <v>87</v>
      </c>
      <c r="I10135" t="s">
        <v>61</v>
      </c>
      <c r="J10135" t="s">
        <v>62</v>
      </c>
      <c r="K10135" t="s">
        <v>63</v>
      </c>
      <c r="L10135" t="s">
        <v>64</v>
      </c>
      <c r="M10135" t="s">
        <v>82</v>
      </c>
      <c r="N10135" t="s">
        <v>120</v>
      </c>
      <c r="O10135" t="s">
        <v>121</v>
      </c>
      <c r="P10135" t="s">
        <v>355</v>
      </c>
      <c r="Q10135" t="s">
        <v>356</v>
      </c>
      <c r="R10135" t="s">
        <v>70</v>
      </c>
      <c r="S10135">
        <v>29894.091925304001</v>
      </c>
      <c r="T10135">
        <v>1.7445199226114001</v>
      </c>
      <c r="U10135">
        <v>44.059983738699998</v>
      </c>
      <c r="V10135">
        <v>678.48622238703001</v>
      </c>
      <c r="W10135">
        <v>0</v>
      </c>
    </row>
    <row r="10136" spans="3:23" x14ac:dyDescent="0.35">
      <c r="C10136" s="12">
        <v>43770</v>
      </c>
      <c r="D10136" s="12">
        <v>43799</v>
      </c>
      <c r="E10136" t="s">
        <v>20</v>
      </c>
      <c r="F10136" t="s">
        <v>59</v>
      </c>
      <c r="G10136" t="s">
        <v>59</v>
      </c>
      <c r="H10136" t="s">
        <v>87</v>
      </c>
      <c r="I10136" t="s">
        <v>61</v>
      </c>
      <c r="J10136" t="s">
        <v>62</v>
      </c>
      <c r="K10136" t="s">
        <v>63</v>
      </c>
      <c r="L10136" t="s">
        <v>64</v>
      </c>
      <c r="M10136" t="s">
        <v>137</v>
      </c>
      <c r="N10136" t="s">
        <v>66</v>
      </c>
      <c r="O10136" t="s">
        <v>67</v>
      </c>
      <c r="P10136" t="s">
        <v>261</v>
      </c>
      <c r="Q10136" t="s">
        <v>262</v>
      </c>
      <c r="R10136" t="s">
        <v>70</v>
      </c>
      <c r="S10136">
        <v>29890.822886004</v>
      </c>
      <c r="T10136">
        <v>11.176202809944</v>
      </c>
      <c r="U10136">
        <v>20.944550341351999</v>
      </c>
      <c r="V10136">
        <v>1427.1408265562</v>
      </c>
      <c r="W10136">
        <v>0</v>
      </c>
    </row>
    <row r="10137" spans="3:23" x14ac:dyDescent="0.35">
      <c r="C10137" s="12">
        <v>43525</v>
      </c>
      <c r="D10137" s="12">
        <v>43555</v>
      </c>
      <c r="E10137" t="s">
        <v>75</v>
      </c>
      <c r="F10137" t="s">
        <v>59</v>
      </c>
      <c r="G10137" t="s">
        <v>59</v>
      </c>
      <c r="H10137" t="s">
        <v>60</v>
      </c>
      <c r="I10137" t="s">
        <v>61</v>
      </c>
      <c r="J10137" t="s">
        <v>62</v>
      </c>
      <c r="K10137" t="s">
        <v>63</v>
      </c>
      <c r="L10137" t="s">
        <v>64</v>
      </c>
      <c r="M10137" t="s">
        <v>82</v>
      </c>
      <c r="N10137" t="s">
        <v>292</v>
      </c>
      <c r="O10137" t="s">
        <v>293</v>
      </c>
      <c r="P10137" t="s">
        <v>460</v>
      </c>
      <c r="Q10137" t="s">
        <v>461</v>
      </c>
      <c r="R10137" t="s">
        <v>70</v>
      </c>
      <c r="S10137">
        <v>29879.500609849001</v>
      </c>
      <c r="T10137">
        <v>7.6824901932521996</v>
      </c>
      <c r="U10137">
        <v>26.098749490597999</v>
      </c>
      <c r="V10137">
        <v>1144.8633054474001</v>
      </c>
      <c r="W10137">
        <v>0</v>
      </c>
    </row>
    <row r="10138" spans="3:23" x14ac:dyDescent="0.35">
      <c r="C10138" s="12">
        <v>43525</v>
      </c>
      <c r="D10138" s="12">
        <v>43555</v>
      </c>
      <c r="E10138" t="s">
        <v>75</v>
      </c>
      <c r="F10138" t="s">
        <v>59</v>
      </c>
      <c r="G10138" t="s">
        <v>59</v>
      </c>
      <c r="H10138" t="s">
        <v>76</v>
      </c>
      <c r="I10138" t="s">
        <v>61</v>
      </c>
      <c r="J10138" t="s">
        <v>62</v>
      </c>
      <c r="K10138" t="s">
        <v>63</v>
      </c>
      <c r="L10138" t="s">
        <v>64</v>
      </c>
      <c r="M10138" t="s">
        <v>88</v>
      </c>
      <c r="N10138" t="s">
        <v>150</v>
      </c>
      <c r="O10138" t="s">
        <v>93</v>
      </c>
      <c r="P10138" t="s">
        <v>269</v>
      </c>
      <c r="Q10138" t="s">
        <v>270</v>
      </c>
      <c r="R10138" t="s">
        <v>70</v>
      </c>
      <c r="S10138">
        <v>29798.465245931999</v>
      </c>
      <c r="T10138">
        <v>21.202351877788999</v>
      </c>
      <c r="U10138">
        <v>28.749653991169001</v>
      </c>
      <c r="V10138">
        <v>1036.4808305201</v>
      </c>
      <c r="W10138">
        <v>0</v>
      </c>
    </row>
    <row r="10139" spans="3:23" x14ac:dyDescent="0.35">
      <c r="C10139" s="12">
        <v>43800</v>
      </c>
      <c r="D10139" s="12">
        <v>43830</v>
      </c>
      <c r="E10139" t="s">
        <v>20</v>
      </c>
      <c r="F10139" t="s">
        <v>59</v>
      </c>
      <c r="G10139" t="s">
        <v>59</v>
      </c>
      <c r="H10139" t="s">
        <v>60</v>
      </c>
      <c r="I10139" t="s">
        <v>61</v>
      </c>
      <c r="J10139" t="s">
        <v>62</v>
      </c>
      <c r="K10139" t="s">
        <v>63</v>
      </c>
      <c r="L10139" t="s">
        <v>64</v>
      </c>
      <c r="M10139" t="s">
        <v>96</v>
      </c>
      <c r="N10139" t="s">
        <v>111</v>
      </c>
      <c r="O10139" t="s">
        <v>112</v>
      </c>
      <c r="P10139" t="s">
        <v>331</v>
      </c>
      <c r="Q10139" t="s">
        <v>332</v>
      </c>
      <c r="R10139" t="s">
        <v>70</v>
      </c>
      <c r="S10139">
        <v>29781.440828072999</v>
      </c>
      <c r="T10139">
        <v>10.365534426141</v>
      </c>
      <c r="U10139">
        <v>90.638443718367</v>
      </c>
      <c r="V10139">
        <v>328.57405319767003</v>
      </c>
      <c r="W10139">
        <v>0</v>
      </c>
    </row>
    <row r="10140" spans="3:23" x14ac:dyDescent="0.35">
      <c r="C10140" s="12">
        <v>44136</v>
      </c>
      <c r="D10140" s="12">
        <v>44165</v>
      </c>
      <c r="E10140" t="s">
        <v>21</v>
      </c>
      <c r="F10140" t="s">
        <v>59</v>
      </c>
      <c r="G10140" t="s">
        <v>59</v>
      </c>
      <c r="H10140" t="s">
        <v>76</v>
      </c>
      <c r="I10140" t="s">
        <v>61</v>
      </c>
      <c r="J10140" t="s">
        <v>62</v>
      </c>
      <c r="K10140" t="s">
        <v>63</v>
      </c>
      <c r="L10140" t="s">
        <v>64</v>
      </c>
      <c r="M10140" t="s">
        <v>137</v>
      </c>
      <c r="N10140" t="s">
        <v>66</v>
      </c>
      <c r="O10140" t="s">
        <v>67</v>
      </c>
      <c r="P10140" t="s">
        <v>261</v>
      </c>
      <c r="Q10140" t="s">
        <v>262</v>
      </c>
      <c r="R10140" t="s">
        <v>70</v>
      </c>
      <c r="S10140">
        <v>29779.559960015002</v>
      </c>
      <c r="T10140">
        <v>21.848904358984999</v>
      </c>
      <c r="U10140">
        <v>26.981802582971</v>
      </c>
      <c r="V10140">
        <v>1103.6905287718</v>
      </c>
      <c r="W10140">
        <v>0</v>
      </c>
    </row>
    <row r="10141" spans="3:23" x14ac:dyDescent="0.35">
      <c r="C10141" s="12">
        <v>44044</v>
      </c>
      <c r="D10141" s="12">
        <v>44074</v>
      </c>
      <c r="E10141" t="s">
        <v>20</v>
      </c>
      <c r="F10141" t="s">
        <v>59</v>
      </c>
      <c r="G10141" t="s">
        <v>59</v>
      </c>
      <c r="H10141" t="s">
        <v>60</v>
      </c>
      <c r="I10141" t="s">
        <v>61</v>
      </c>
      <c r="J10141" t="s">
        <v>62</v>
      </c>
      <c r="K10141" t="s">
        <v>63</v>
      </c>
      <c r="L10141" t="s">
        <v>64</v>
      </c>
      <c r="M10141" t="s">
        <v>65</v>
      </c>
      <c r="N10141" t="s">
        <v>66</v>
      </c>
      <c r="O10141" t="s">
        <v>67</v>
      </c>
      <c r="P10141" t="s">
        <v>401</v>
      </c>
      <c r="Q10141" t="s">
        <v>402</v>
      </c>
      <c r="R10141" t="s">
        <v>70</v>
      </c>
      <c r="S10141">
        <v>29776.069434296001</v>
      </c>
      <c r="T10141">
        <v>4.1422443743955002</v>
      </c>
      <c r="U10141">
        <v>334.04064501826002</v>
      </c>
      <c r="V10141">
        <v>89.139061004590999</v>
      </c>
      <c r="W10141">
        <v>0</v>
      </c>
    </row>
    <row r="10142" spans="3:23" x14ac:dyDescent="0.35">
      <c r="C10142" s="12">
        <v>43983</v>
      </c>
      <c r="D10142" s="12">
        <v>44012</v>
      </c>
      <c r="E10142" t="s">
        <v>20</v>
      </c>
      <c r="F10142" t="s">
        <v>59</v>
      </c>
      <c r="G10142" t="s">
        <v>59</v>
      </c>
      <c r="H10142" t="s">
        <v>76</v>
      </c>
      <c r="I10142" t="s">
        <v>61</v>
      </c>
      <c r="J10142" t="s">
        <v>62</v>
      </c>
      <c r="K10142" t="s">
        <v>63</v>
      </c>
      <c r="L10142" t="s">
        <v>64</v>
      </c>
      <c r="M10142" t="s">
        <v>88</v>
      </c>
      <c r="N10142" t="s">
        <v>150</v>
      </c>
      <c r="O10142" t="s">
        <v>93</v>
      </c>
      <c r="P10142" t="s">
        <v>198</v>
      </c>
      <c r="Q10142" t="s">
        <v>199</v>
      </c>
      <c r="R10142" t="s">
        <v>70</v>
      </c>
      <c r="S10142">
        <v>29764.275145898999</v>
      </c>
      <c r="T10142">
        <v>11.724591977723</v>
      </c>
      <c r="U10142">
        <v>30.199431063679</v>
      </c>
      <c r="V10142">
        <v>985.59059219154994</v>
      </c>
      <c r="W10142">
        <v>0</v>
      </c>
    </row>
    <row r="10143" spans="3:23" x14ac:dyDescent="0.35">
      <c r="C10143" s="12">
        <v>43466</v>
      </c>
      <c r="D10143" s="12">
        <v>43496</v>
      </c>
      <c r="E10143" t="s">
        <v>75</v>
      </c>
      <c r="F10143" t="s">
        <v>59</v>
      </c>
      <c r="G10143" t="s">
        <v>59</v>
      </c>
      <c r="H10143" t="s">
        <v>87</v>
      </c>
      <c r="I10143" t="s">
        <v>61</v>
      </c>
      <c r="J10143" t="s">
        <v>62</v>
      </c>
      <c r="K10143" t="s">
        <v>63</v>
      </c>
      <c r="L10143" t="s">
        <v>64</v>
      </c>
      <c r="M10143" t="s">
        <v>208</v>
      </c>
      <c r="N10143" t="s">
        <v>117</v>
      </c>
      <c r="O10143" t="s">
        <v>93</v>
      </c>
      <c r="P10143" t="s">
        <v>209</v>
      </c>
      <c r="Q10143" t="s">
        <v>210</v>
      </c>
      <c r="R10143" t="s">
        <v>70</v>
      </c>
      <c r="S10143">
        <v>29748.983297507999</v>
      </c>
      <c r="T10143">
        <v>4.3096954636670999</v>
      </c>
      <c r="U10143">
        <v>59.561448193239997</v>
      </c>
      <c r="V10143">
        <v>499.46709154873002</v>
      </c>
      <c r="W10143">
        <v>0</v>
      </c>
    </row>
    <row r="10144" spans="3:23" x14ac:dyDescent="0.35">
      <c r="C10144" s="12">
        <v>43586</v>
      </c>
      <c r="D10144" s="12">
        <v>43616</v>
      </c>
      <c r="E10144" t="s">
        <v>75</v>
      </c>
      <c r="F10144" t="s">
        <v>59</v>
      </c>
      <c r="G10144" t="s">
        <v>59</v>
      </c>
      <c r="H10144" t="s">
        <v>76</v>
      </c>
      <c r="I10144" t="s">
        <v>61</v>
      </c>
      <c r="J10144" t="s">
        <v>62</v>
      </c>
      <c r="K10144" t="s">
        <v>63</v>
      </c>
      <c r="L10144" t="s">
        <v>64</v>
      </c>
      <c r="M10144" t="s">
        <v>65</v>
      </c>
      <c r="N10144" t="s">
        <v>66</v>
      </c>
      <c r="O10144" t="s">
        <v>67</v>
      </c>
      <c r="P10144" t="s">
        <v>339</v>
      </c>
      <c r="Q10144" t="s">
        <v>340</v>
      </c>
      <c r="R10144" t="s">
        <v>70</v>
      </c>
      <c r="S10144">
        <v>29734.103576287998</v>
      </c>
      <c r="T10144">
        <v>19.366190303703</v>
      </c>
      <c r="U10144">
        <v>184.28837130196999</v>
      </c>
      <c r="V10144">
        <v>161.34552259712001</v>
      </c>
      <c r="W10144">
        <v>0</v>
      </c>
    </row>
    <row r="10145" spans="3:23" x14ac:dyDescent="0.35">
      <c r="C10145" s="12">
        <v>44378</v>
      </c>
      <c r="D10145" s="12">
        <v>44408</v>
      </c>
      <c r="E10145" t="s">
        <v>21</v>
      </c>
      <c r="F10145" t="s">
        <v>59</v>
      </c>
      <c r="G10145" t="s">
        <v>59</v>
      </c>
      <c r="H10145" t="s">
        <v>76</v>
      </c>
      <c r="I10145" t="s">
        <v>61</v>
      </c>
      <c r="J10145" t="s">
        <v>62</v>
      </c>
      <c r="K10145" t="s">
        <v>63</v>
      </c>
      <c r="L10145" t="s">
        <v>64</v>
      </c>
      <c r="M10145" t="s">
        <v>101</v>
      </c>
      <c r="N10145" t="s">
        <v>102</v>
      </c>
      <c r="O10145" t="s">
        <v>93</v>
      </c>
      <c r="P10145" t="s">
        <v>263</v>
      </c>
      <c r="Q10145" t="s">
        <v>264</v>
      </c>
      <c r="R10145" t="s">
        <v>70</v>
      </c>
      <c r="S10145">
        <v>29727.441250397002</v>
      </c>
      <c r="T10145">
        <v>8.5169973915536001</v>
      </c>
      <c r="U10145">
        <v>133.64784624090001</v>
      </c>
      <c r="V10145">
        <v>222.43112842097</v>
      </c>
      <c r="W10145">
        <v>0</v>
      </c>
    </row>
    <row r="10146" spans="3:23" x14ac:dyDescent="0.35">
      <c r="C10146" s="12">
        <v>44256</v>
      </c>
      <c r="D10146" s="12">
        <v>44286</v>
      </c>
      <c r="E10146" t="s">
        <v>21</v>
      </c>
      <c r="F10146" t="s">
        <v>59</v>
      </c>
      <c r="G10146" t="s">
        <v>59</v>
      </c>
      <c r="H10146" t="s">
        <v>76</v>
      </c>
      <c r="I10146" t="s">
        <v>61</v>
      </c>
      <c r="J10146" t="s">
        <v>62</v>
      </c>
      <c r="K10146" t="s">
        <v>63</v>
      </c>
      <c r="L10146" t="s">
        <v>64</v>
      </c>
      <c r="M10146" t="s">
        <v>137</v>
      </c>
      <c r="N10146" t="s">
        <v>66</v>
      </c>
      <c r="O10146" t="s">
        <v>67</v>
      </c>
      <c r="P10146" t="s">
        <v>138</v>
      </c>
      <c r="Q10146" t="s">
        <v>139</v>
      </c>
      <c r="R10146" t="s">
        <v>70</v>
      </c>
      <c r="S10146">
        <v>29722.675425657999</v>
      </c>
      <c r="T10146">
        <v>12.708853131739</v>
      </c>
      <c r="U10146">
        <v>28.180216622797001</v>
      </c>
      <c r="V10146">
        <v>1054.7355197268</v>
      </c>
      <c r="W10146">
        <v>0</v>
      </c>
    </row>
    <row r="10147" spans="3:23" x14ac:dyDescent="0.35">
      <c r="C10147" s="12">
        <v>43466</v>
      </c>
      <c r="D10147" s="12">
        <v>43496</v>
      </c>
      <c r="E10147" t="s">
        <v>75</v>
      </c>
      <c r="F10147" t="s">
        <v>59</v>
      </c>
      <c r="G10147" t="s">
        <v>59</v>
      </c>
      <c r="H10147" t="s">
        <v>60</v>
      </c>
      <c r="I10147" t="s">
        <v>61</v>
      </c>
      <c r="J10147" t="s">
        <v>62</v>
      </c>
      <c r="K10147" t="s">
        <v>63</v>
      </c>
      <c r="L10147" t="s">
        <v>64</v>
      </c>
      <c r="M10147" t="s">
        <v>82</v>
      </c>
      <c r="N10147" t="s">
        <v>328</v>
      </c>
      <c r="O10147" t="s">
        <v>328</v>
      </c>
      <c r="P10147" t="s">
        <v>329</v>
      </c>
      <c r="Q10147" t="s">
        <v>330</v>
      </c>
      <c r="R10147" t="s">
        <v>70</v>
      </c>
      <c r="S10147">
        <v>29680.884071437002</v>
      </c>
      <c r="T10147">
        <v>11.453303795818</v>
      </c>
      <c r="U10147">
        <v>56.791087645582998</v>
      </c>
      <c r="V10147">
        <v>522.63278098612</v>
      </c>
      <c r="W10147">
        <v>0</v>
      </c>
    </row>
    <row r="10148" spans="3:23" x14ac:dyDescent="0.35">
      <c r="C10148" s="12">
        <v>44440</v>
      </c>
      <c r="D10148" s="12">
        <v>44469</v>
      </c>
      <c r="E10148" t="s">
        <v>21</v>
      </c>
      <c r="F10148" t="s">
        <v>59</v>
      </c>
      <c r="G10148" t="s">
        <v>59</v>
      </c>
      <c r="H10148" t="s">
        <v>60</v>
      </c>
      <c r="I10148" t="s">
        <v>61</v>
      </c>
      <c r="J10148" t="s">
        <v>62</v>
      </c>
      <c r="K10148" t="s">
        <v>63</v>
      </c>
      <c r="L10148" t="s">
        <v>64</v>
      </c>
      <c r="M10148" t="s">
        <v>77</v>
      </c>
      <c r="N10148" t="s">
        <v>107</v>
      </c>
      <c r="O10148" t="s">
        <v>108</v>
      </c>
      <c r="P10148" t="s">
        <v>298</v>
      </c>
      <c r="Q10148" t="s">
        <v>299</v>
      </c>
      <c r="R10148" t="s">
        <v>70</v>
      </c>
      <c r="S10148">
        <v>29662.724457143999</v>
      </c>
      <c r="T10148">
        <v>3.0361935095065</v>
      </c>
      <c r="U10148">
        <v>91.150818143273995</v>
      </c>
      <c r="V10148">
        <v>325.42466498237002</v>
      </c>
      <c r="W10148">
        <v>0</v>
      </c>
    </row>
    <row r="10149" spans="3:23" x14ac:dyDescent="0.35">
      <c r="C10149" s="12">
        <v>43862</v>
      </c>
      <c r="D10149" s="12">
        <v>43890</v>
      </c>
      <c r="E10149" t="s">
        <v>20</v>
      </c>
      <c r="F10149" t="s">
        <v>59</v>
      </c>
      <c r="G10149" t="s">
        <v>59</v>
      </c>
      <c r="H10149" t="s">
        <v>60</v>
      </c>
      <c r="I10149" t="s">
        <v>61</v>
      </c>
      <c r="J10149" t="s">
        <v>62</v>
      </c>
      <c r="K10149" t="s">
        <v>63</v>
      </c>
      <c r="L10149" t="s">
        <v>64</v>
      </c>
      <c r="M10149" t="s">
        <v>88</v>
      </c>
      <c r="N10149" t="s">
        <v>89</v>
      </c>
      <c r="O10149" t="s">
        <v>67</v>
      </c>
      <c r="P10149" t="s">
        <v>283</v>
      </c>
      <c r="Q10149" t="s">
        <v>284</v>
      </c>
      <c r="R10149" t="s">
        <v>70</v>
      </c>
      <c r="S10149">
        <v>29657.284964697999</v>
      </c>
      <c r="T10149">
        <v>17.758107089808998</v>
      </c>
      <c r="U10149">
        <v>29.843519918258</v>
      </c>
      <c r="V10149">
        <v>993.75961836705005</v>
      </c>
      <c r="W10149">
        <v>0</v>
      </c>
    </row>
    <row r="10150" spans="3:23" x14ac:dyDescent="0.35">
      <c r="C10150" s="12">
        <v>43709</v>
      </c>
      <c r="D10150" s="12">
        <v>43738</v>
      </c>
      <c r="E10150" t="s">
        <v>75</v>
      </c>
      <c r="F10150" t="s">
        <v>59</v>
      </c>
      <c r="G10150" t="s">
        <v>59</v>
      </c>
      <c r="H10150" t="s">
        <v>87</v>
      </c>
      <c r="I10150" t="s">
        <v>61</v>
      </c>
      <c r="J10150" t="s">
        <v>62</v>
      </c>
      <c r="K10150" t="s">
        <v>63</v>
      </c>
      <c r="L10150" t="s">
        <v>64</v>
      </c>
      <c r="M10150" t="s">
        <v>101</v>
      </c>
      <c r="N10150" t="s">
        <v>102</v>
      </c>
      <c r="O10150" t="s">
        <v>93</v>
      </c>
      <c r="P10150" t="s">
        <v>532</v>
      </c>
      <c r="Q10150" t="s">
        <v>533</v>
      </c>
      <c r="R10150" t="s">
        <v>70</v>
      </c>
      <c r="S10150">
        <v>29643.984149841999</v>
      </c>
      <c r="T10150">
        <v>2.1102271632382998</v>
      </c>
      <c r="U10150">
        <v>22.825118029955</v>
      </c>
      <c r="V10150">
        <v>1298.7439587798999</v>
      </c>
      <c r="W10150">
        <v>0</v>
      </c>
    </row>
    <row r="10151" spans="3:23" x14ac:dyDescent="0.35">
      <c r="C10151" s="12">
        <v>43739</v>
      </c>
      <c r="D10151" s="12">
        <v>43769</v>
      </c>
      <c r="E10151" t="s">
        <v>20</v>
      </c>
      <c r="F10151" t="s">
        <v>59</v>
      </c>
      <c r="G10151" t="s">
        <v>59</v>
      </c>
      <c r="H10151" t="s">
        <v>60</v>
      </c>
      <c r="I10151" t="s">
        <v>61</v>
      </c>
      <c r="J10151" t="s">
        <v>62</v>
      </c>
      <c r="K10151" t="s">
        <v>63</v>
      </c>
      <c r="L10151" t="s">
        <v>64</v>
      </c>
      <c r="M10151" t="s">
        <v>96</v>
      </c>
      <c r="N10151" t="s">
        <v>97</v>
      </c>
      <c r="O10151" t="s">
        <v>98</v>
      </c>
      <c r="P10151" t="s">
        <v>468</v>
      </c>
      <c r="Q10151" t="s">
        <v>469</v>
      </c>
      <c r="R10151" t="s">
        <v>70</v>
      </c>
      <c r="S10151">
        <v>29640.479611923001</v>
      </c>
      <c r="T10151">
        <v>1.0353930050564999</v>
      </c>
      <c r="U10151">
        <v>4213.6584484714003</v>
      </c>
      <c r="V10151">
        <v>7.0343811617374001</v>
      </c>
      <c r="W10151">
        <v>0</v>
      </c>
    </row>
    <row r="10152" spans="3:23" x14ac:dyDescent="0.35">
      <c r="C10152" s="12">
        <v>43617</v>
      </c>
      <c r="D10152" s="12">
        <v>43646</v>
      </c>
      <c r="E10152" t="s">
        <v>75</v>
      </c>
      <c r="F10152" t="s">
        <v>59</v>
      </c>
      <c r="G10152" t="s">
        <v>59</v>
      </c>
      <c r="H10152" t="s">
        <v>60</v>
      </c>
      <c r="I10152" t="s">
        <v>61</v>
      </c>
      <c r="J10152" t="s">
        <v>62</v>
      </c>
      <c r="K10152" t="s">
        <v>63</v>
      </c>
      <c r="L10152" t="s">
        <v>64</v>
      </c>
      <c r="M10152" t="s">
        <v>101</v>
      </c>
      <c r="N10152" t="s">
        <v>102</v>
      </c>
      <c r="O10152" t="s">
        <v>93</v>
      </c>
      <c r="P10152" t="s">
        <v>184</v>
      </c>
      <c r="Q10152" t="s">
        <v>185</v>
      </c>
      <c r="R10152" t="s">
        <v>70</v>
      </c>
      <c r="S10152">
        <v>29635.977395976999</v>
      </c>
      <c r="T10152">
        <v>5.9599166922719</v>
      </c>
      <c r="U10152">
        <v>26.729609116586001</v>
      </c>
      <c r="V10152">
        <v>1108.7321653944</v>
      </c>
      <c r="W10152">
        <v>0</v>
      </c>
    </row>
    <row r="10153" spans="3:23" x14ac:dyDescent="0.35">
      <c r="C10153" s="12">
        <v>43556</v>
      </c>
      <c r="D10153" s="12">
        <v>43585</v>
      </c>
      <c r="E10153" t="s">
        <v>75</v>
      </c>
      <c r="F10153" t="s">
        <v>59</v>
      </c>
      <c r="G10153" t="s">
        <v>59</v>
      </c>
      <c r="H10153" t="s">
        <v>76</v>
      </c>
      <c r="I10153" t="s">
        <v>61</v>
      </c>
      <c r="J10153" t="s">
        <v>62</v>
      </c>
      <c r="K10153" t="s">
        <v>63</v>
      </c>
      <c r="L10153" t="s">
        <v>64</v>
      </c>
      <c r="M10153" t="s">
        <v>65</v>
      </c>
      <c r="N10153" t="s">
        <v>66</v>
      </c>
      <c r="O10153" t="s">
        <v>67</v>
      </c>
      <c r="P10153" t="s">
        <v>339</v>
      </c>
      <c r="Q10153" t="s">
        <v>340</v>
      </c>
      <c r="R10153" t="s">
        <v>70</v>
      </c>
      <c r="S10153">
        <v>29626.218659392998</v>
      </c>
      <c r="T10153">
        <v>19.709673093776999</v>
      </c>
      <c r="U10153">
        <v>180.80438922574001</v>
      </c>
      <c r="V10153">
        <v>163.85785094190001</v>
      </c>
      <c r="W10153">
        <v>0</v>
      </c>
    </row>
    <row r="10154" spans="3:23" x14ac:dyDescent="0.35">
      <c r="C10154" s="12">
        <v>44197</v>
      </c>
      <c r="D10154" s="12">
        <v>44227</v>
      </c>
      <c r="E10154" t="s">
        <v>21</v>
      </c>
      <c r="F10154" t="s">
        <v>59</v>
      </c>
      <c r="G10154" t="s">
        <v>59</v>
      </c>
      <c r="H10154" t="s">
        <v>60</v>
      </c>
      <c r="I10154" t="s">
        <v>61</v>
      </c>
      <c r="J10154" t="s">
        <v>62</v>
      </c>
      <c r="K10154" t="s">
        <v>63</v>
      </c>
      <c r="L10154" t="s">
        <v>64</v>
      </c>
      <c r="M10154" t="s">
        <v>65</v>
      </c>
      <c r="N10154" t="s">
        <v>66</v>
      </c>
      <c r="O10154" t="s">
        <v>67</v>
      </c>
      <c r="P10154" t="s">
        <v>345</v>
      </c>
      <c r="Q10154" t="s">
        <v>346</v>
      </c>
      <c r="R10154" t="s">
        <v>70</v>
      </c>
      <c r="S10154">
        <v>29600.374296279999</v>
      </c>
      <c r="T10154">
        <v>7.6578808569500003</v>
      </c>
      <c r="U10154">
        <v>92.304959784595994</v>
      </c>
      <c r="V10154">
        <v>320.68021442571001</v>
      </c>
      <c r="W10154">
        <v>0</v>
      </c>
    </row>
    <row r="10155" spans="3:23" x14ac:dyDescent="0.35">
      <c r="C10155" s="12">
        <v>44075</v>
      </c>
      <c r="D10155" s="12">
        <v>44104</v>
      </c>
      <c r="E10155" t="s">
        <v>20</v>
      </c>
      <c r="F10155" t="s">
        <v>59</v>
      </c>
      <c r="G10155" t="s">
        <v>59</v>
      </c>
      <c r="H10155" t="s">
        <v>60</v>
      </c>
      <c r="I10155" t="s">
        <v>61</v>
      </c>
      <c r="J10155" t="s">
        <v>62</v>
      </c>
      <c r="K10155" t="s">
        <v>63</v>
      </c>
      <c r="L10155" t="s">
        <v>64</v>
      </c>
      <c r="M10155" t="s">
        <v>137</v>
      </c>
      <c r="N10155" t="s">
        <v>66</v>
      </c>
      <c r="O10155" t="s">
        <v>67</v>
      </c>
      <c r="P10155" t="s">
        <v>261</v>
      </c>
      <c r="Q10155" t="s">
        <v>262</v>
      </c>
      <c r="R10155" t="s">
        <v>70</v>
      </c>
      <c r="S10155">
        <v>29580.240090453</v>
      </c>
      <c r="T10155">
        <v>22.783515101094</v>
      </c>
      <c r="U10155">
        <v>22.220061516497999</v>
      </c>
      <c r="V10155">
        <v>1331.2402428989001</v>
      </c>
      <c r="W10155">
        <v>0</v>
      </c>
    </row>
    <row r="10156" spans="3:23" x14ac:dyDescent="0.35">
      <c r="C10156" s="12">
        <v>44228</v>
      </c>
      <c r="D10156" s="12">
        <v>44255</v>
      </c>
      <c r="E10156" t="s">
        <v>21</v>
      </c>
      <c r="F10156" t="s">
        <v>59</v>
      </c>
      <c r="G10156" t="s">
        <v>59</v>
      </c>
      <c r="H10156" t="s">
        <v>76</v>
      </c>
      <c r="I10156" t="s">
        <v>61</v>
      </c>
      <c r="J10156" t="s">
        <v>62</v>
      </c>
      <c r="K10156" t="s">
        <v>63</v>
      </c>
      <c r="L10156" t="s">
        <v>64</v>
      </c>
      <c r="M10156" t="s">
        <v>82</v>
      </c>
      <c r="N10156" t="s">
        <v>426</v>
      </c>
      <c r="O10156" t="s">
        <v>427</v>
      </c>
      <c r="P10156" t="s">
        <v>428</v>
      </c>
      <c r="Q10156" t="s">
        <v>429</v>
      </c>
      <c r="R10156" t="s">
        <v>70</v>
      </c>
      <c r="S10156">
        <v>29575.502930980001</v>
      </c>
      <c r="T10156">
        <v>4.0403694999565998</v>
      </c>
      <c r="U10156">
        <v>36.074105360559003</v>
      </c>
      <c r="V10156">
        <v>819.85409299478999</v>
      </c>
      <c r="W10156">
        <v>0</v>
      </c>
    </row>
    <row r="10157" spans="3:23" x14ac:dyDescent="0.35">
      <c r="C10157" s="12">
        <v>43374</v>
      </c>
      <c r="D10157" s="12">
        <v>43404</v>
      </c>
      <c r="E10157" t="s">
        <v>75</v>
      </c>
      <c r="F10157" t="s">
        <v>59</v>
      </c>
      <c r="G10157" t="s">
        <v>59</v>
      </c>
      <c r="H10157" t="s">
        <v>60</v>
      </c>
      <c r="I10157" t="s">
        <v>61</v>
      </c>
      <c r="J10157" t="s">
        <v>62</v>
      </c>
      <c r="K10157" t="s">
        <v>63</v>
      </c>
      <c r="L10157" t="s">
        <v>64</v>
      </c>
      <c r="M10157" t="s">
        <v>82</v>
      </c>
      <c r="N10157" t="s">
        <v>441</v>
      </c>
      <c r="O10157" t="s">
        <v>442</v>
      </c>
      <c r="P10157" t="s">
        <v>443</v>
      </c>
      <c r="Q10157" t="s">
        <v>444</v>
      </c>
      <c r="R10157" t="s">
        <v>70</v>
      </c>
      <c r="S10157">
        <v>29545.894546901</v>
      </c>
      <c r="T10157">
        <v>4.2841774501648997</v>
      </c>
      <c r="U10157">
        <v>111.82051263781</v>
      </c>
      <c r="V10157">
        <v>264.22606952806001</v>
      </c>
      <c r="W10157">
        <v>0</v>
      </c>
    </row>
    <row r="10158" spans="3:23" x14ac:dyDescent="0.35">
      <c r="C10158" s="12">
        <v>43525</v>
      </c>
      <c r="D10158" s="12">
        <v>43555</v>
      </c>
      <c r="E10158" t="s">
        <v>75</v>
      </c>
      <c r="F10158" t="s">
        <v>59</v>
      </c>
      <c r="G10158" t="s">
        <v>59</v>
      </c>
      <c r="H10158" t="s">
        <v>60</v>
      </c>
      <c r="I10158" t="s">
        <v>61</v>
      </c>
      <c r="J10158" t="s">
        <v>62</v>
      </c>
      <c r="K10158" t="s">
        <v>63</v>
      </c>
      <c r="L10158" t="s">
        <v>64</v>
      </c>
      <c r="M10158" t="s">
        <v>96</v>
      </c>
      <c r="N10158" t="s">
        <v>97</v>
      </c>
      <c r="O10158" t="s">
        <v>98</v>
      </c>
      <c r="P10158" t="s">
        <v>387</v>
      </c>
      <c r="Q10158" t="s">
        <v>388</v>
      </c>
      <c r="R10158" t="s">
        <v>70</v>
      </c>
      <c r="S10158">
        <v>29538.596846518001</v>
      </c>
      <c r="T10158">
        <v>6.5618791027069001</v>
      </c>
      <c r="U10158">
        <v>55.608045344213998</v>
      </c>
      <c r="V10158">
        <v>531.19286361666002</v>
      </c>
      <c r="W10158">
        <v>0</v>
      </c>
    </row>
    <row r="10159" spans="3:23" x14ac:dyDescent="0.35">
      <c r="C10159" s="12">
        <v>44013</v>
      </c>
      <c r="D10159" s="12">
        <v>44043</v>
      </c>
      <c r="E10159" t="s">
        <v>20</v>
      </c>
      <c r="F10159" t="s">
        <v>59</v>
      </c>
      <c r="G10159" t="s">
        <v>59</v>
      </c>
      <c r="H10159" t="s">
        <v>60</v>
      </c>
      <c r="I10159" t="s">
        <v>61</v>
      </c>
      <c r="J10159" t="s">
        <v>62</v>
      </c>
      <c r="K10159" t="s">
        <v>63</v>
      </c>
      <c r="L10159" t="s">
        <v>64</v>
      </c>
      <c r="M10159" t="s">
        <v>96</v>
      </c>
      <c r="N10159" t="s">
        <v>97</v>
      </c>
      <c r="O10159" t="s">
        <v>98</v>
      </c>
      <c r="P10159" t="s">
        <v>453</v>
      </c>
      <c r="Q10159" t="s">
        <v>454</v>
      </c>
      <c r="R10159" t="s">
        <v>70</v>
      </c>
      <c r="S10159">
        <v>29474.289469912001</v>
      </c>
      <c r="T10159">
        <v>0.28298296320851002</v>
      </c>
      <c r="U10159">
        <v>3615.7713637365</v>
      </c>
      <c r="V10159">
        <v>8.1515910451412008</v>
      </c>
      <c r="W10159">
        <v>0</v>
      </c>
    </row>
    <row r="10160" spans="3:23" x14ac:dyDescent="0.35">
      <c r="C10160" s="12">
        <v>44348</v>
      </c>
      <c r="D10160" s="12">
        <v>44377</v>
      </c>
      <c r="E10160" t="s">
        <v>21</v>
      </c>
      <c r="F10160" t="s">
        <v>59</v>
      </c>
      <c r="G10160" t="s">
        <v>59</v>
      </c>
      <c r="H10160" t="s">
        <v>87</v>
      </c>
      <c r="I10160" t="s">
        <v>61</v>
      </c>
      <c r="J10160" t="s">
        <v>62</v>
      </c>
      <c r="K10160" t="s">
        <v>63</v>
      </c>
      <c r="L10160" t="s">
        <v>64</v>
      </c>
      <c r="M10160" t="s">
        <v>82</v>
      </c>
      <c r="N10160" t="s">
        <v>285</v>
      </c>
      <c r="O10160" t="s">
        <v>108</v>
      </c>
      <c r="P10160" t="s">
        <v>286</v>
      </c>
      <c r="Q10160" t="s">
        <v>287</v>
      </c>
      <c r="R10160" t="s">
        <v>70</v>
      </c>
      <c r="S10160">
        <v>29426.452031304001</v>
      </c>
      <c r="T10160">
        <v>6.8821654958131999</v>
      </c>
      <c r="U10160">
        <v>24.866000983696001</v>
      </c>
      <c r="V10160">
        <v>1183.4010643930001</v>
      </c>
      <c r="W10160">
        <v>0</v>
      </c>
    </row>
    <row r="10161" spans="3:23" x14ac:dyDescent="0.35">
      <c r="C10161" s="12">
        <v>44105</v>
      </c>
      <c r="D10161" s="12">
        <v>44135</v>
      </c>
      <c r="E10161" t="s">
        <v>21</v>
      </c>
      <c r="F10161" t="s">
        <v>59</v>
      </c>
      <c r="G10161" t="s">
        <v>59</v>
      </c>
      <c r="H10161" t="s">
        <v>60</v>
      </c>
      <c r="I10161" t="s">
        <v>61</v>
      </c>
      <c r="J10161" t="s">
        <v>62</v>
      </c>
      <c r="K10161" t="s">
        <v>63</v>
      </c>
      <c r="L10161" t="s">
        <v>64</v>
      </c>
      <c r="M10161" t="s">
        <v>77</v>
      </c>
      <c r="N10161" t="s">
        <v>107</v>
      </c>
      <c r="O10161" t="s">
        <v>108</v>
      </c>
      <c r="P10161" t="s">
        <v>367</v>
      </c>
      <c r="Q10161" t="s">
        <v>368</v>
      </c>
      <c r="R10161" t="s">
        <v>70</v>
      </c>
      <c r="S10161">
        <v>29401.807575826999</v>
      </c>
      <c r="T10161">
        <v>12.925819933607</v>
      </c>
      <c r="U10161">
        <v>50.42410226626</v>
      </c>
      <c r="V10161">
        <v>583.09035271611003</v>
      </c>
      <c r="W10161">
        <v>0</v>
      </c>
    </row>
    <row r="10162" spans="3:23" x14ac:dyDescent="0.35">
      <c r="C10162" s="12">
        <v>43617</v>
      </c>
      <c r="D10162" s="12">
        <v>43646</v>
      </c>
      <c r="E10162" t="s">
        <v>75</v>
      </c>
      <c r="F10162" t="s">
        <v>59</v>
      </c>
      <c r="G10162" t="s">
        <v>59</v>
      </c>
      <c r="H10162" t="s">
        <v>76</v>
      </c>
      <c r="I10162" t="s">
        <v>61</v>
      </c>
      <c r="J10162" t="s">
        <v>62</v>
      </c>
      <c r="K10162" t="s">
        <v>63</v>
      </c>
      <c r="L10162" t="s">
        <v>64</v>
      </c>
      <c r="M10162" t="s">
        <v>77</v>
      </c>
      <c r="N10162" t="s">
        <v>78</v>
      </c>
      <c r="O10162" t="s">
        <v>79</v>
      </c>
      <c r="P10162" t="s">
        <v>288</v>
      </c>
      <c r="Q10162" t="s">
        <v>289</v>
      </c>
      <c r="R10162" t="s">
        <v>70</v>
      </c>
      <c r="S10162">
        <v>29395.942841296001</v>
      </c>
      <c r="T10162">
        <v>15.472393690059</v>
      </c>
      <c r="U10162">
        <v>22.663422351264</v>
      </c>
      <c r="V10162">
        <v>1297.0654822419999</v>
      </c>
      <c r="W10162">
        <v>0</v>
      </c>
    </row>
    <row r="10163" spans="3:23" x14ac:dyDescent="0.35">
      <c r="C10163" s="12">
        <v>43983</v>
      </c>
      <c r="D10163" s="12">
        <v>44012</v>
      </c>
      <c r="E10163" t="s">
        <v>20</v>
      </c>
      <c r="F10163" t="s">
        <v>59</v>
      </c>
      <c r="G10163" t="s">
        <v>59</v>
      </c>
      <c r="H10163" t="s">
        <v>87</v>
      </c>
      <c r="I10163" t="s">
        <v>61</v>
      </c>
      <c r="J10163" t="s">
        <v>62</v>
      </c>
      <c r="K10163" t="s">
        <v>63</v>
      </c>
      <c r="L10163" t="s">
        <v>64</v>
      </c>
      <c r="M10163" t="s">
        <v>82</v>
      </c>
      <c r="N10163" t="s">
        <v>478</v>
      </c>
      <c r="O10163" t="s">
        <v>479</v>
      </c>
      <c r="P10163" t="s">
        <v>480</v>
      </c>
      <c r="Q10163" t="s">
        <v>481</v>
      </c>
      <c r="R10163" t="s">
        <v>70</v>
      </c>
      <c r="S10163">
        <v>29384.121648</v>
      </c>
      <c r="T10163">
        <v>4.7226209067575997</v>
      </c>
      <c r="U10163">
        <v>21.888220402085</v>
      </c>
      <c r="V10163">
        <v>1342.4628</v>
      </c>
      <c r="W10163">
        <v>0</v>
      </c>
    </row>
    <row r="10164" spans="3:23" x14ac:dyDescent="0.35">
      <c r="C10164" s="12">
        <v>43525</v>
      </c>
      <c r="D10164" s="12">
        <v>43555</v>
      </c>
      <c r="E10164" t="s">
        <v>75</v>
      </c>
      <c r="F10164" t="s">
        <v>59</v>
      </c>
      <c r="G10164" t="s">
        <v>59</v>
      </c>
      <c r="H10164" t="s">
        <v>60</v>
      </c>
      <c r="I10164" t="s">
        <v>61</v>
      </c>
      <c r="J10164" t="s">
        <v>62</v>
      </c>
      <c r="K10164" t="s">
        <v>63</v>
      </c>
      <c r="L10164" t="s">
        <v>64</v>
      </c>
      <c r="M10164" t="s">
        <v>101</v>
      </c>
      <c r="N10164" t="s">
        <v>102</v>
      </c>
      <c r="O10164" t="s">
        <v>93</v>
      </c>
      <c r="P10164" t="s">
        <v>308</v>
      </c>
      <c r="Q10164" t="s">
        <v>309</v>
      </c>
      <c r="R10164" t="s">
        <v>70</v>
      </c>
      <c r="S10164">
        <v>29347.031740236998</v>
      </c>
      <c r="T10164">
        <v>2.6081648344944002</v>
      </c>
      <c r="U10164">
        <v>24.107579472674001</v>
      </c>
      <c r="V10164">
        <v>1217.3363059323999</v>
      </c>
      <c r="W10164">
        <v>0</v>
      </c>
    </row>
    <row r="10165" spans="3:23" x14ac:dyDescent="0.35">
      <c r="C10165" s="12">
        <v>44228</v>
      </c>
      <c r="D10165" s="12">
        <v>44255</v>
      </c>
      <c r="E10165" t="s">
        <v>21</v>
      </c>
      <c r="F10165" t="s">
        <v>59</v>
      </c>
      <c r="G10165" t="s">
        <v>59</v>
      </c>
      <c r="H10165" t="s">
        <v>60</v>
      </c>
      <c r="I10165" t="s">
        <v>61</v>
      </c>
      <c r="J10165" t="s">
        <v>62</v>
      </c>
      <c r="K10165" t="s">
        <v>63</v>
      </c>
      <c r="L10165" t="s">
        <v>64</v>
      </c>
      <c r="M10165" t="s">
        <v>101</v>
      </c>
      <c r="N10165" t="s">
        <v>102</v>
      </c>
      <c r="O10165" t="s">
        <v>93</v>
      </c>
      <c r="P10165" t="s">
        <v>308</v>
      </c>
      <c r="Q10165" t="s">
        <v>309</v>
      </c>
      <c r="R10165" t="s">
        <v>70</v>
      </c>
      <c r="S10165">
        <v>29346.380329806001</v>
      </c>
      <c r="T10165">
        <v>3.6042758133752999</v>
      </c>
      <c r="U10165">
        <v>24.626560489635001</v>
      </c>
      <c r="V10165">
        <v>1191.6556655224999</v>
      </c>
      <c r="W10165">
        <v>0</v>
      </c>
    </row>
    <row r="10166" spans="3:23" x14ac:dyDescent="0.35">
      <c r="C10166" s="12">
        <v>43678</v>
      </c>
      <c r="D10166" s="12">
        <v>43708</v>
      </c>
      <c r="E10166" t="s">
        <v>75</v>
      </c>
      <c r="F10166" t="s">
        <v>59</v>
      </c>
      <c r="G10166" t="s">
        <v>59</v>
      </c>
      <c r="H10166" t="s">
        <v>76</v>
      </c>
      <c r="I10166" t="s">
        <v>61</v>
      </c>
      <c r="J10166" t="s">
        <v>62</v>
      </c>
      <c r="K10166" t="s">
        <v>63</v>
      </c>
      <c r="L10166" t="s">
        <v>64</v>
      </c>
      <c r="M10166" t="s">
        <v>82</v>
      </c>
      <c r="N10166" t="s">
        <v>83</v>
      </c>
      <c r="O10166" t="s">
        <v>84</v>
      </c>
      <c r="P10166" t="s">
        <v>507</v>
      </c>
      <c r="Q10166" t="s">
        <v>508</v>
      </c>
      <c r="R10166" t="s">
        <v>70</v>
      </c>
      <c r="S10166">
        <v>29346.323067543999</v>
      </c>
      <c r="T10166">
        <v>1.5607099881366</v>
      </c>
      <c r="U10166">
        <v>1221.1802145703</v>
      </c>
      <c r="V10166">
        <v>24.031115733290001</v>
      </c>
      <c r="W10166">
        <v>1</v>
      </c>
    </row>
    <row r="10167" spans="3:23" x14ac:dyDescent="0.35">
      <c r="C10167" s="12">
        <v>43739</v>
      </c>
      <c r="D10167" s="12">
        <v>43769</v>
      </c>
      <c r="E10167" t="s">
        <v>20</v>
      </c>
      <c r="F10167" t="s">
        <v>59</v>
      </c>
      <c r="G10167" t="s">
        <v>59</v>
      </c>
      <c r="H10167" t="s">
        <v>60</v>
      </c>
      <c r="I10167" t="s">
        <v>61</v>
      </c>
      <c r="J10167" t="s">
        <v>62</v>
      </c>
      <c r="K10167" t="s">
        <v>63</v>
      </c>
      <c r="L10167" t="s">
        <v>64</v>
      </c>
      <c r="M10167" t="s">
        <v>82</v>
      </c>
      <c r="N10167" t="s">
        <v>328</v>
      </c>
      <c r="O10167" t="s">
        <v>328</v>
      </c>
      <c r="P10167" t="s">
        <v>395</v>
      </c>
      <c r="Q10167" t="s">
        <v>396</v>
      </c>
      <c r="R10167" t="s">
        <v>70</v>
      </c>
      <c r="S10167">
        <v>29341.654581841001</v>
      </c>
      <c r="T10167">
        <v>5.3450586380763001</v>
      </c>
      <c r="U10167">
        <v>36.595073179715001</v>
      </c>
      <c r="V10167">
        <v>801.79248276801002</v>
      </c>
      <c r="W10167">
        <v>0</v>
      </c>
    </row>
    <row r="10168" spans="3:23" x14ac:dyDescent="0.35">
      <c r="C10168" s="12">
        <v>44256</v>
      </c>
      <c r="D10168" s="12">
        <v>44286</v>
      </c>
      <c r="E10168" t="s">
        <v>21</v>
      </c>
      <c r="F10168" t="s">
        <v>59</v>
      </c>
      <c r="G10168" t="s">
        <v>59</v>
      </c>
      <c r="H10168" t="s">
        <v>87</v>
      </c>
      <c r="I10168" t="s">
        <v>61</v>
      </c>
      <c r="J10168" t="s">
        <v>62</v>
      </c>
      <c r="K10168" t="s">
        <v>63</v>
      </c>
      <c r="L10168" t="s">
        <v>64</v>
      </c>
      <c r="M10168" t="s">
        <v>88</v>
      </c>
      <c r="N10168" t="s">
        <v>89</v>
      </c>
      <c r="O10168" t="s">
        <v>67</v>
      </c>
      <c r="P10168" t="s">
        <v>239</v>
      </c>
      <c r="Q10168" t="s">
        <v>240</v>
      </c>
      <c r="R10168" t="s">
        <v>70</v>
      </c>
      <c r="S10168">
        <v>29329.432982281</v>
      </c>
      <c r="T10168">
        <v>10.004590251645</v>
      </c>
      <c r="U10168">
        <v>24.837246623310001</v>
      </c>
      <c r="V10168">
        <v>1180.8649093476999</v>
      </c>
      <c r="W10168">
        <v>0</v>
      </c>
    </row>
    <row r="10169" spans="3:23" x14ac:dyDescent="0.35">
      <c r="C10169" s="12">
        <v>44197</v>
      </c>
      <c r="D10169" s="12">
        <v>44227</v>
      </c>
      <c r="E10169" t="s">
        <v>21</v>
      </c>
      <c r="F10169" t="s">
        <v>59</v>
      </c>
      <c r="G10169" t="s">
        <v>59</v>
      </c>
      <c r="H10169" t="s">
        <v>76</v>
      </c>
      <c r="I10169" t="s">
        <v>61</v>
      </c>
      <c r="J10169" t="s">
        <v>62</v>
      </c>
      <c r="K10169" t="s">
        <v>63</v>
      </c>
      <c r="L10169" t="s">
        <v>64</v>
      </c>
      <c r="M10169" t="s">
        <v>96</v>
      </c>
      <c r="N10169" t="s">
        <v>97</v>
      </c>
      <c r="O10169" t="s">
        <v>98</v>
      </c>
      <c r="P10169" t="s">
        <v>353</v>
      </c>
      <c r="Q10169" t="s">
        <v>354</v>
      </c>
      <c r="R10169" t="s">
        <v>70</v>
      </c>
      <c r="S10169">
        <v>29304.48406671</v>
      </c>
      <c r="T10169">
        <v>16.822139962931999</v>
      </c>
      <c r="U10169">
        <v>341.20458443057998</v>
      </c>
      <c r="V10169">
        <v>85.885376117134001</v>
      </c>
      <c r="W10169">
        <v>0</v>
      </c>
    </row>
    <row r="10170" spans="3:23" x14ac:dyDescent="0.35">
      <c r="C10170" s="12">
        <v>43983</v>
      </c>
      <c r="D10170" s="12">
        <v>44012</v>
      </c>
      <c r="E10170" t="s">
        <v>20</v>
      </c>
      <c r="F10170" t="s">
        <v>59</v>
      </c>
      <c r="G10170" t="s">
        <v>59</v>
      </c>
      <c r="H10170" t="s">
        <v>60</v>
      </c>
      <c r="I10170" t="s">
        <v>61</v>
      </c>
      <c r="J10170" t="s">
        <v>62</v>
      </c>
      <c r="K10170" t="s">
        <v>63</v>
      </c>
      <c r="L10170" t="s">
        <v>64</v>
      </c>
      <c r="M10170" t="s">
        <v>77</v>
      </c>
      <c r="N10170" t="s">
        <v>107</v>
      </c>
      <c r="O10170" t="s">
        <v>108</v>
      </c>
      <c r="P10170" t="s">
        <v>430</v>
      </c>
      <c r="Q10170" t="s">
        <v>431</v>
      </c>
      <c r="R10170" t="s">
        <v>70</v>
      </c>
      <c r="S10170">
        <v>29281.309351067001</v>
      </c>
      <c r="T10170">
        <v>3.9528924296831001</v>
      </c>
      <c r="U10170">
        <v>145.51432442664</v>
      </c>
      <c r="V10170">
        <v>201.22630171595</v>
      </c>
      <c r="W10170">
        <v>0</v>
      </c>
    </row>
    <row r="10171" spans="3:23" x14ac:dyDescent="0.35">
      <c r="C10171" s="12">
        <v>43497</v>
      </c>
      <c r="D10171" s="12">
        <v>43524</v>
      </c>
      <c r="E10171" t="s">
        <v>75</v>
      </c>
      <c r="F10171" t="s">
        <v>59</v>
      </c>
      <c r="G10171" t="s">
        <v>59</v>
      </c>
      <c r="H10171" t="s">
        <v>60</v>
      </c>
      <c r="I10171" t="s">
        <v>61</v>
      </c>
      <c r="J10171" t="s">
        <v>62</v>
      </c>
      <c r="K10171" t="s">
        <v>63</v>
      </c>
      <c r="L10171" t="s">
        <v>64</v>
      </c>
      <c r="M10171" t="s">
        <v>88</v>
      </c>
      <c r="N10171" t="s">
        <v>89</v>
      </c>
      <c r="O10171" t="s">
        <v>67</v>
      </c>
      <c r="P10171" t="s">
        <v>360</v>
      </c>
      <c r="Q10171" t="s">
        <v>361</v>
      </c>
      <c r="R10171" t="s">
        <v>70</v>
      </c>
      <c r="S10171">
        <v>29225.857713982001</v>
      </c>
      <c r="T10171">
        <v>13.599172062677001</v>
      </c>
      <c r="U10171">
        <v>72.697788333896</v>
      </c>
      <c r="V10171">
        <v>402.0185260623</v>
      </c>
      <c r="W10171">
        <v>0</v>
      </c>
    </row>
    <row r="10172" spans="3:23" x14ac:dyDescent="0.35">
      <c r="C10172" s="12">
        <v>43617</v>
      </c>
      <c r="D10172" s="12">
        <v>43646</v>
      </c>
      <c r="E10172" t="s">
        <v>75</v>
      </c>
      <c r="F10172" t="s">
        <v>59</v>
      </c>
      <c r="G10172" t="s">
        <v>59</v>
      </c>
      <c r="H10172" t="s">
        <v>60</v>
      </c>
      <c r="I10172" t="s">
        <v>61</v>
      </c>
      <c r="J10172" t="s">
        <v>62</v>
      </c>
      <c r="K10172" t="s">
        <v>63</v>
      </c>
      <c r="L10172" t="s">
        <v>64</v>
      </c>
      <c r="M10172" t="s">
        <v>96</v>
      </c>
      <c r="N10172" t="s">
        <v>111</v>
      </c>
      <c r="O10172" t="s">
        <v>112</v>
      </c>
      <c r="P10172" t="s">
        <v>341</v>
      </c>
      <c r="Q10172" t="s">
        <v>342</v>
      </c>
      <c r="R10172" t="s">
        <v>70</v>
      </c>
      <c r="S10172">
        <v>29199.696919376998</v>
      </c>
      <c r="T10172">
        <v>6.1256064215652</v>
      </c>
      <c r="U10172">
        <v>117.22252639824001</v>
      </c>
      <c r="V10172">
        <v>249.09629417280999</v>
      </c>
      <c r="W10172">
        <v>0</v>
      </c>
    </row>
    <row r="10173" spans="3:23" x14ac:dyDescent="0.35">
      <c r="C10173" s="12">
        <v>43374</v>
      </c>
      <c r="D10173" s="12">
        <v>43404</v>
      </c>
      <c r="E10173" t="s">
        <v>75</v>
      </c>
      <c r="F10173" t="s">
        <v>59</v>
      </c>
      <c r="G10173" t="s">
        <v>59</v>
      </c>
      <c r="H10173" t="s">
        <v>87</v>
      </c>
      <c r="I10173" t="s">
        <v>61</v>
      </c>
      <c r="J10173" t="s">
        <v>62</v>
      </c>
      <c r="K10173" t="s">
        <v>63</v>
      </c>
      <c r="L10173" t="s">
        <v>64</v>
      </c>
      <c r="M10173" t="s">
        <v>96</v>
      </c>
      <c r="N10173" t="s">
        <v>97</v>
      </c>
      <c r="O10173" t="s">
        <v>98</v>
      </c>
      <c r="P10173" t="s">
        <v>300</v>
      </c>
      <c r="Q10173" t="s">
        <v>301</v>
      </c>
      <c r="R10173" t="s">
        <v>70</v>
      </c>
      <c r="S10173">
        <v>29176.697475886998</v>
      </c>
      <c r="T10173">
        <v>4.2194386686453997</v>
      </c>
      <c r="U10173">
        <v>55.762580983519001</v>
      </c>
      <c r="V10173">
        <v>523.23075727986998</v>
      </c>
      <c r="W10173">
        <v>0</v>
      </c>
    </row>
    <row r="10174" spans="3:23" x14ac:dyDescent="0.35">
      <c r="C10174" s="12">
        <v>44197</v>
      </c>
      <c r="D10174" s="12">
        <v>44227</v>
      </c>
      <c r="E10174" t="s">
        <v>21</v>
      </c>
      <c r="F10174" t="s">
        <v>59</v>
      </c>
      <c r="G10174" t="s">
        <v>59</v>
      </c>
      <c r="H10174" t="s">
        <v>60</v>
      </c>
      <c r="I10174" t="s">
        <v>61</v>
      </c>
      <c r="J10174" t="s">
        <v>62</v>
      </c>
      <c r="K10174" t="s">
        <v>63</v>
      </c>
      <c r="L10174" t="s">
        <v>64</v>
      </c>
      <c r="M10174" t="s">
        <v>88</v>
      </c>
      <c r="N10174" t="s">
        <v>89</v>
      </c>
      <c r="O10174" t="s">
        <v>67</v>
      </c>
      <c r="P10174" t="s">
        <v>239</v>
      </c>
      <c r="Q10174" t="s">
        <v>240</v>
      </c>
      <c r="R10174" t="s">
        <v>70</v>
      </c>
      <c r="S10174">
        <v>29173.648947725</v>
      </c>
      <c r="T10174">
        <v>15.954996687366</v>
      </c>
      <c r="U10174">
        <v>26.459923896183</v>
      </c>
      <c r="V10174">
        <v>1102.5598207383</v>
      </c>
      <c r="W10174">
        <v>0</v>
      </c>
    </row>
    <row r="10175" spans="3:23" x14ac:dyDescent="0.35">
      <c r="C10175" s="12">
        <v>44105</v>
      </c>
      <c r="D10175" s="12">
        <v>44135</v>
      </c>
      <c r="E10175" t="s">
        <v>21</v>
      </c>
      <c r="F10175" t="s">
        <v>59</v>
      </c>
      <c r="G10175" t="s">
        <v>59</v>
      </c>
      <c r="H10175" t="s">
        <v>87</v>
      </c>
      <c r="I10175" t="s">
        <v>61</v>
      </c>
      <c r="J10175" t="s">
        <v>62</v>
      </c>
      <c r="K10175" t="s">
        <v>63</v>
      </c>
      <c r="L10175" t="s">
        <v>64</v>
      </c>
      <c r="M10175" t="s">
        <v>96</v>
      </c>
      <c r="N10175" t="s">
        <v>97</v>
      </c>
      <c r="O10175" t="s">
        <v>98</v>
      </c>
      <c r="P10175" t="s">
        <v>253</v>
      </c>
      <c r="Q10175" t="s">
        <v>254</v>
      </c>
      <c r="R10175" t="s">
        <v>70</v>
      </c>
      <c r="S10175">
        <v>29158.195032956999</v>
      </c>
      <c r="T10175">
        <v>3.2366323362605001</v>
      </c>
      <c r="U10175">
        <v>126.03277900995</v>
      </c>
      <c r="V10175">
        <v>231.35405933289999</v>
      </c>
      <c r="W10175">
        <v>0</v>
      </c>
    </row>
    <row r="10176" spans="3:23" x14ac:dyDescent="0.35">
      <c r="C10176" s="12">
        <v>44013</v>
      </c>
      <c r="D10176" s="12">
        <v>44043</v>
      </c>
      <c r="E10176" t="s">
        <v>20</v>
      </c>
      <c r="F10176" t="s">
        <v>59</v>
      </c>
      <c r="G10176" t="s">
        <v>59</v>
      </c>
      <c r="H10176" t="s">
        <v>60</v>
      </c>
      <c r="I10176" t="s">
        <v>61</v>
      </c>
      <c r="J10176" t="s">
        <v>62</v>
      </c>
      <c r="K10176" t="s">
        <v>63</v>
      </c>
      <c r="L10176" t="s">
        <v>64</v>
      </c>
      <c r="M10176" t="s">
        <v>88</v>
      </c>
      <c r="N10176" t="s">
        <v>150</v>
      </c>
      <c r="O10176" t="s">
        <v>93</v>
      </c>
      <c r="P10176" t="s">
        <v>231</v>
      </c>
      <c r="Q10176" t="s">
        <v>232</v>
      </c>
      <c r="R10176" t="s">
        <v>70</v>
      </c>
      <c r="S10176">
        <v>29152.994645924999</v>
      </c>
      <c r="T10176">
        <v>11.396460041808</v>
      </c>
      <c r="U10176">
        <v>28.007560989666999</v>
      </c>
      <c r="V10176">
        <v>1040.8973011495</v>
      </c>
      <c r="W10176">
        <v>0</v>
      </c>
    </row>
    <row r="10177" spans="3:23" x14ac:dyDescent="0.35">
      <c r="C10177" s="12">
        <v>44348</v>
      </c>
      <c r="D10177" s="12">
        <v>44377</v>
      </c>
      <c r="E10177" t="s">
        <v>21</v>
      </c>
      <c r="F10177" t="s">
        <v>59</v>
      </c>
      <c r="G10177" t="s">
        <v>59</v>
      </c>
      <c r="H10177" t="s">
        <v>87</v>
      </c>
      <c r="I10177" t="s">
        <v>61</v>
      </c>
      <c r="J10177" t="s">
        <v>62</v>
      </c>
      <c r="K10177" t="s">
        <v>63</v>
      </c>
      <c r="L10177" t="s">
        <v>64</v>
      </c>
      <c r="M10177" t="s">
        <v>96</v>
      </c>
      <c r="N10177" t="s">
        <v>97</v>
      </c>
      <c r="O10177" t="s">
        <v>98</v>
      </c>
      <c r="P10177" t="s">
        <v>267</v>
      </c>
      <c r="Q10177" t="s">
        <v>268</v>
      </c>
      <c r="R10177" t="s">
        <v>70</v>
      </c>
      <c r="S10177">
        <v>29152.371171377999</v>
      </c>
      <c r="T10177">
        <v>2.0019835405659001</v>
      </c>
      <c r="U10177">
        <v>282.80262926933</v>
      </c>
      <c r="V10177">
        <v>103.08380529099</v>
      </c>
      <c r="W10177">
        <v>0</v>
      </c>
    </row>
    <row r="10178" spans="3:23" x14ac:dyDescent="0.35">
      <c r="C10178" s="12">
        <v>44013</v>
      </c>
      <c r="D10178" s="12">
        <v>44043</v>
      </c>
      <c r="E10178" t="s">
        <v>20</v>
      </c>
      <c r="F10178" t="s">
        <v>59</v>
      </c>
      <c r="G10178" t="s">
        <v>59</v>
      </c>
      <c r="H10178" t="s">
        <v>87</v>
      </c>
      <c r="I10178" t="s">
        <v>61</v>
      </c>
      <c r="J10178" t="s">
        <v>62</v>
      </c>
      <c r="K10178" t="s">
        <v>63</v>
      </c>
      <c r="L10178" t="s">
        <v>64</v>
      </c>
      <c r="M10178" t="s">
        <v>88</v>
      </c>
      <c r="N10178" t="s">
        <v>89</v>
      </c>
      <c r="O10178" t="s">
        <v>67</v>
      </c>
      <c r="P10178" t="s">
        <v>229</v>
      </c>
      <c r="Q10178" t="s">
        <v>230</v>
      </c>
      <c r="R10178" t="s">
        <v>70</v>
      </c>
      <c r="S10178">
        <v>29148.086191691</v>
      </c>
      <c r="T10178">
        <v>9.2754927186256992</v>
      </c>
      <c r="U10178">
        <v>27.075487389612</v>
      </c>
      <c r="V10178">
        <v>1076.5489009395999</v>
      </c>
      <c r="W10178">
        <v>0</v>
      </c>
    </row>
    <row r="10179" spans="3:23" x14ac:dyDescent="0.35">
      <c r="C10179" s="12">
        <v>43617</v>
      </c>
      <c r="D10179" s="12">
        <v>43646</v>
      </c>
      <c r="E10179" t="s">
        <v>75</v>
      </c>
      <c r="F10179" t="s">
        <v>59</v>
      </c>
      <c r="G10179" t="s">
        <v>59</v>
      </c>
      <c r="H10179" t="s">
        <v>87</v>
      </c>
      <c r="I10179" t="s">
        <v>61</v>
      </c>
      <c r="J10179" t="s">
        <v>62</v>
      </c>
      <c r="K10179" t="s">
        <v>63</v>
      </c>
      <c r="L10179" t="s">
        <v>64</v>
      </c>
      <c r="M10179" t="s">
        <v>77</v>
      </c>
      <c r="N10179" t="s">
        <v>78</v>
      </c>
      <c r="O10179" t="s">
        <v>79</v>
      </c>
      <c r="P10179" t="s">
        <v>271</v>
      </c>
      <c r="Q10179" t="s">
        <v>272</v>
      </c>
      <c r="R10179" t="s">
        <v>70</v>
      </c>
      <c r="S10179">
        <v>29143.002339985</v>
      </c>
      <c r="T10179">
        <v>4.7095213435729999</v>
      </c>
      <c r="U10179">
        <v>23.215119637988</v>
      </c>
      <c r="V10179">
        <v>1255.3457744105999</v>
      </c>
      <c r="W10179">
        <v>0</v>
      </c>
    </row>
    <row r="10180" spans="3:23" x14ac:dyDescent="0.35">
      <c r="C10180" s="12">
        <v>44440</v>
      </c>
      <c r="D10180" s="12">
        <v>44469</v>
      </c>
      <c r="E10180" t="s">
        <v>21</v>
      </c>
      <c r="F10180" t="s">
        <v>59</v>
      </c>
      <c r="G10180" t="s">
        <v>59</v>
      </c>
      <c r="H10180" t="s">
        <v>76</v>
      </c>
      <c r="I10180" t="s">
        <v>61</v>
      </c>
      <c r="J10180" t="s">
        <v>62</v>
      </c>
      <c r="K10180" t="s">
        <v>63</v>
      </c>
      <c r="L10180" t="s">
        <v>64</v>
      </c>
      <c r="M10180" t="s">
        <v>77</v>
      </c>
      <c r="N10180" t="s">
        <v>78</v>
      </c>
      <c r="O10180" t="s">
        <v>79</v>
      </c>
      <c r="P10180" t="s">
        <v>135</v>
      </c>
      <c r="Q10180" t="s">
        <v>136</v>
      </c>
      <c r="R10180" t="s">
        <v>70</v>
      </c>
      <c r="S10180">
        <v>29131.680309980999</v>
      </c>
      <c r="T10180">
        <v>60.660081515195998</v>
      </c>
      <c r="U10180">
        <v>18.312666815871999</v>
      </c>
      <c r="V10180">
        <v>1590.7939899137</v>
      </c>
      <c r="W10180">
        <v>0</v>
      </c>
    </row>
    <row r="10181" spans="3:23" x14ac:dyDescent="0.35">
      <c r="C10181" s="12">
        <v>44409</v>
      </c>
      <c r="D10181" s="12">
        <v>44439</v>
      </c>
      <c r="E10181" t="s">
        <v>21</v>
      </c>
      <c r="F10181" t="s">
        <v>59</v>
      </c>
      <c r="G10181" t="s">
        <v>59</v>
      </c>
      <c r="H10181" t="s">
        <v>60</v>
      </c>
      <c r="I10181" t="s">
        <v>61</v>
      </c>
      <c r="J10181" t="s">
        <v>62</v>
      </c>
      <c r="K10181" t="s">
        <v>63</v>
      </c>
      <c r="L10181" t="s">
        <v>64</v>
      </c>
      <c r="M10181" t="s">
        <v>96</v>
      </c>
      <c r="N10181" t="s">
        <v>97</v>
      </c>
      <c r="O10181" t="s">
        <v>98</v>
      </c>
      <c r="P10181" t="s">
        <v>217</v>
      </c>
      <c r="Q10181" t="s">
        <v>218</v>
      </c>
      <c r="R10181" t="s">
        <v>70</v>
      </c>
      <c r="S10181">
        <v>29105.20945491</v>
      </c>
      <c r="T10181">
        <v>2.7261880157255001</v>
      </c>
      <c r="U10181">
        <v>135.04308911843</v>
      </c>
      <c r="V10181">
        <v>215.52535301814001</v>
      </c>
      <c r="W10181">
        <v>0</v>
      </c>
    </row>
    <row r="10182" spans="3:23" x14ac:dyDescent="0.35">
      <c r="C10182" s="12">
        <v>44075</v>
      </c>
      <c r="D10182" s="12">
        <v>44104</v>
      </c>
      <c r="E10182" t="s">
        <v>20</v>
      </c>
      <c r="F10182" t="s">
        <v>59</v>
      </c>
      <c r="G10182" t="s">
        <v>59</v>
      </c>
      <c r="H10182" t="s">
        <v>60</v>
      </c>
      <c r="I10182" t="s">
        <v>61</v>
      </c>
      <c r="J10182" t="s">
        <v>62</v>
      </c>
      <c r="K10182" t="s">
        <v>63</v>
      </c>
      <c r="L10182" t="s">
        <v>64</v>
      </c>
      <c r="M10182" t="s">
        <v>82</v>
      </c>
      <c r="N10182" t="s">
        <v>375</v>
      </c>
      <c r="O10182" t="s">
        <v>376</v>
      </c>
      <c r="P10182" t="s">
        <v>377</v>
      </c>
      <c r="Q10182" t="s">
        <v>378</v>
      </c>
      <c r="R10182" t="s">
        <v>70</v>
      </c>
      <c r="S10182">
        <v>29082.764430591</v>
      </c>
      <c r="T10182">
        <v>12.250666676427</v>
      </c>
      <c r="U10182">
        <v>20.069490897880002</v>
      </c>
      <c r="V10182">
        <v>1449.1032472408999</v>
      </c>
      <c r="W10182">
        <v>0</v>
      </c>
    </row>
    <row r="10183" spans="3:23" x14ac:dyDescent="0.35">
      <c r="C10183" s="12">
        <v>44105</v>
      </c>
      <c r="D10183" s="12">
        <v>44135</v>
      </c>
      <c r="E10183" t="s">
        <v>21</v>
      </c>
      <c r="F10183" t="s">
        <v>59</v>
      </c>
      <c r="G10183" t="s">
        <v>59</v>
      </c>
      <c r="H10183" t="s">
        <v>76</v>
      </c>
      <c r="I10183" t="s">
        <v>61</v>
      </c>
      <c r="J10183" t="s">
        <v>62</v>
      </c>
      <c r="K10183" t="s">
        <v>63</v>
      </c>
      <c r="L10183" t="s">
        <v>64</v>
      </c>
      <c r="M10183" t="s">
        <v>82</v>
      </c>
      <c r="N10183" t="s">
        <v>124</v>
      </c>
      <c r="O10183" t="s">
        <v>108</v>
      </c>
      <c r="P10183" t="s">
        <v>302</v>
      </c>
      <c r="Q10183" t="s">
        <v>303</v>
      </c>
      <c r="R10183" t="s">
        <v>70</v>
      </c>
      <c r="S10183">
        <v>29074.123244982999</v>
      </c>
      <c r="T10183">
        <v>8.7233431733834994</v>
      </c>
      <c r="U10183">
        <v>150.93266680276</v>
      </c>
      <c r="V10183">
        <v>192.62975908971001</v>
      </c>
      <c r="W10183">
        <v>0</v>
      </c>
    </row>
    <row r="10184" spans="3:23" x14ac:dyDescent="0.35">
      <c r="C10184" s="12">
        <v>43466</v>
      </c>
      <c r="D10184" s="12">
        <v>43496</v>
      </c>
      <c r="E10184" t="s">
        <v>75</v>
      </c>
      <c r="F10184" t="s">
        <v>59</v>
      </c>
      <c r="G10184" t="s">
        <v>59</v>
      </c>
      <c r="H10184" t="s">
        <v>76</v>
      </c>
      <c r="I10184" t="s">
        <v>61</v>
      </c>
      <c r="J10184" t="s">
        <v>62</v>
      </c>
      <c r="K10184" t="s">
        <v>63</v>
      </c>
      <c r="L10184" t="s">
        <v>64</v>
      </c>
      <c r="M10184" t="s">
        <v>65</v>
      </c>
      <c r="N10184" t="s">
        <v>66</v>
      </c>
      <c r="O10184" t="s">
        <v>67</v>
      </c>
      <c r="P10184" t="s">
        <v>339</v>
      </c>
      <c r="Q10184" t="s">
        <v>340</v>
      </c>
      <c r="R10184" t="s">
        <v>70</v>
      </c>
      <c r="S10184">
        <v>29068.854975927999</v>
      </c>
      <c r="T10184">
        <v>19.001899938347002</v>
      </c>
      <c r="U10184">
        <v>158.27972837831001</v>
      </c>
      <c r="V10184">
        <v>183.65494604873999</v>
      </c>
      <c r="W10184">
        <v>0</v>
      </c>
    </row>
    <row r="10185" spans="3:23" x14ac:dyDescent="0.35">
      <c r="C10185" s="12">
        <v>43466</v>
      </c>
      <c r="D10185" s="12">
        <v>43496</v>
      </c>
      <c r="E10185" t="s">
        <v>75</v>
      </c>
      <c r="F10185" t="s">
        <v>59</v>
      </c>
      <c r="G10185" t="s">
        <v>59</v>
      </c>
      <c r="H10185" t="s">
        <v>60</v>
      </c>
      <c r="I10185" t="s">
        <v>61</v>
      </c>
      <c r="J10185" t="s">
        <v>62</v>
      </c>
      <c r="K10185" t="s">
        <v>63</v>
      </c>
      <c r="L10185" t="s">
        <v>64</v>
      </c>
      <c r="M10185" t="s">
        <v>88</v>
      </c>
      <c r="N10185" t="s">
        <v>89</v>
      </c>
      <c r="O10185" t="s">
        <v>67</v>
      </c>
      <c r="P10185" t="s">
        <v>360</v>
      </c>
      <c r="Q10185" t="s">
        <v>361</v>
      </c>
      <c r="R10185" t="s">
        <v>70</v>
      </c>
      <c r="S10185">
        <v>29027.759388515002</v>
      </c>
      <c r="T10185">
        <v>10.915587752456</v>
      </c>
      <c r="U10185">
        <v>66.496650972637994</v>
      </c>
      <c r="V10185">
        <v>436.52964418402001</v>
      </c>
      <c r="W10185">
        <v>0</v>
      </c>
    </row>
    <row r="10186" spans="3:23" x14ac:dyDescent="0.35">
      <c r="C10186" s="12">
        <v>44409</v>
      </c>
      <c r="D10186" s="12">
        <v>44439</v>
      </c>
      <c r="E10186" t="s">
        <v>21</v>
      </c>
      <c r="F10186" t="s">
        <v>59</v>
      </c>
      <c r="G10186" t="s">
        <v>59</v>
      </c>
      <c r="H10186" t="s">
        <v>76</v>
      </c>
      <c r="I10186" t="s">
        <v>61</v>
      </c>
      <c r="J10186" t="s">
        <v>62</v>
      </c>
      <c r="K10186" t="s">
        <v>63</v>
      </c>
      <c r="L10186" t="s">
        <v>64</v>
      </c>
      <c r="M10186" t="s">
        <v>77</v>
      </c>
      <c r="N10186" t="s">
        <v>78</v>
      </c>
      <c r="O10186" t="s">
        <v>79</v>
      </c>
      <c r="P10186" t="s">
        <v>343</v>
      </c>
      <c r="Q10186" t="s">
        <v>344</v>
      </c>
      <c r="R10186" t="s">
        <v>70</v>
      </c>
      <c r="S10186">
        <v>29025.027127534999</v>
      </c>
      <c r="T10186">
        <v>10.554801123356</v>
      </c>
      <c r="U10186">
        <v>20.998399359743999</v>
      </c>
      <c r="V10186">
        <v>1382.2495053207999</v>
      </c>
      <c r="W10186">
        <v>0</v>
      </c>
    </row>
    <row r="10187" spans="3:23" x14ac:dyDescent="0.35">
      <c r="C10187" s="12">
        <v>43586</v>
      </c>
      <c r="D10187" s="12">
        <v>43616</v>
      </c>
      <c r="E10187" t="s">
        <v>75</v>
      </c>
      <c r="F10187" t="s">
        <v>59</v>
      </c>
      <c r="G10187" t="s">
        <v>59</v>
      </c>
      <c r="H10187" t="s">
        <v>60</v>
      </c>
      <c r="I10187" t="s">
        <v>61</v>
      </c>
      <c r="J10187" t="s">
        <v>62</v>
      </c>
      <c r="K10187" t="s">
        <v>63</v>
      </c>
      <c r="L10187" t="s">
        <v>64</v>
      </c>
      <c r="M10187" t="s">
        <v>101</v>
      </c>
      <c r="N10187" t="s">
        <v>102</v>
      </c>
      <c r="O10187" t="s">
        <v>93</v>
      </c>
      <c r="P10187" t="s">
        <v>184</v>
      </c>
      <c r="Q10187" t="s">
        <v>185</v>
      </c>
      <c r="R10187" t="s">
        <v>70</v>
      </c>
      <c r="S10187">
        <v>28980.27972169</v>
      </c>
      <c r="T10187">
        <v>5.9585245278174996</v>
      </c>
      <c r="U10187">
        <v>26.528995067806999</v>
      </c>
      <c r="V10187">
        <v>1092.4002076828001</v>
      </c>
      <c r="W10187">
        <v>0</v>
      </c>
    </row>
    <row r="10188" spans="3:23" x14ac:dyDescent="0.35">
      <c r="C10188" s="12">
        <v>44348</v>
      </c>
      <c r="D10188" s="12">
        <v>44377</v>
      </c>
      <c r="E10188" t="s">
        <v>21</v>
      </c>
      <c r="F10188" t="s">
        <v>59</v>
      </c>
      <c r="G10188" t="s">
        <v>59</v>
      </c>
      <c r="H10188" t="s">
        <v>60</v>
      </c>
      <c r="I10188" t="s">
        <v>61</v>
      </c>
      <c r="J10188" t="s">
        <v>62</v>
      </c>
      <c r="K10188" t="s">
        <v>63</v>
      </c>
      <c r="L10188" t="s">
        <v>64</v>
      </c>
      <c r="M10188" t="s">
        <v>65</v>
      </c>
      <c r="N10188" t="s">
        <v>66</v>
      </c>
      <c r="O10188" t="s">
        <v>67</v>
      </c>
      <c r="P10188" t="s">
        <v>324</v>
      </c>
      <c r="Q10188" t="s">
        <v>325</v>
      </c>
      <c r="R10188" t="s">
        <v>70</v>
      </c>
      <c r="S10188">
        <v>28948.929287506999</v>
      </c>
      <c r="T10188">
        <v>10.345361287424</v>
      </c>
      <c r="U10188">
        <v>56.369940257285997</v>
      </c>
      <c r="V10188">
        <v>513.55259834188996</v>
      </c>
      <c r="W10188">
        <v>0</v>
      </c>
    </row>
    <row r="10189" spans="3:23" x14ac:dyDescent="0.35">
      <c r="C10189" s="12">
        <v>44256</v>
      </c>
      <c r="D10189" s="12">
        <v>44286</v>
      </c>
      <c r="E10189" t="s">
        <v>21</v>
      </c>
      <c r="F10189" t="s">
        <v>59</v>
      </c>
      <c r="G10189" t="s">
        <v>59</v>
      </c>
      <c r="H10189" t="s">
        <v>60</v>
      </c>
      <c r="I10189" t="s">
        <v>61</v>
      </c>
      <c r="J10189" t="s">
        <v>62</v>
      </c>
      <c r="K10189" t="s">
        <v>63</v>
      </c>
      <c r="L10189" t="s">
        <v>64</v>
      </c>
      <c r="M10189" t="s">
        <v>82</v>
      </c>
      <c r="N10189" t="s">
        <v>328</v>
      </c>
      <c r="O10189" t="s">
        <v>328</v>
      </c>
      <c r="P10189" t="s">
        <v>395</v>
      </c>
      <c r="Q10189" t="s">
        <v>396</v>
      </c>
      <c r="R10189" t="s">
        <v>70</v>
      </c>
      <c r="S10189">
        <v>28938.329021406</v>
      </c>
      <c r="T10189">
        <v>10.447979315832001</v>
      </c>
      <c r="U10189">
        <v>39.867631924386998</v>
      </c>
      <c r="V10189">
        <v>725.86024362545004</v>
      </c>
      <c r="W10189">
        <v>0</v>
      </c>
    </row>
    <row r="10190" spans="3:23" x14ac:dyDescent="0.35">
      <c r="C10190" s="12">
        <v>43678</v>
      </c>
      <c r="D10190" s="12">
        <v>43708</v>
      </c>
      <c r="E10190" t="s">
        <v>75</v>
      </c>
      <c r="F10190" t="s">
        <v>59</v>
      </c>
      <c r="G10190" t="s">
        <v>59</v>
      </c>
      <c r="H10190" t="s">
        <v>76</v>
      </c>
      <c r="I10190" t="s">
        <v>61</v>
      </c>
      <c r="J10190" t="s">
        <v>62</v>
      </c>
      <c r="K10190" t="s">
        <v>63</v>
      </c>
      <c r="L10190" t="s">
        <v>64</v>
      </c>
      <c r="M10190" t="s">
        <v>77</v>
      </c>
      <c r="N10190" t="s">
        <v>107</v>
      </c>
      <c r="O10190" t="s">
        <v>108</v>
      </c>
      <c r="P10190" t="s">
        <v>367</v>
      </c>
      <c r="Q10190" t="s">
        <v>368</v>
      </c>
      <c r="R10190" t="s">
        <v>70</v>
      </c>
      <c r="S10190">
        <v>28927.599499767999</v>
      </c>
      <c r="T10190">
        <v>9.9678554796475005</v>
      </c>
      <c r="U10190">
        <v>49.521917753063001</v>
      </c>
      <c r="V10190">
        <v>584.13730348677996</v>
      </c>
      <c r="W10190">
        <v>0</v>
      </c>
    </row>
    <row r="10191" spans="3:23" x14ac:dyDescent="0.35">
      <c r="C10191" s="12">
        <v>44287</v>
      </c>
      <c r="D10191" s="12">
        <v>44316</v>
      </c>
      <c r="E10191" t="s">
        <v>21</v>
      </c>
      <c r="F10191" t="s">
        <v>59</v>
      </c>
      <c r="G10191" t="s">
        <v>59</v>
      </c>
      <c r="H10191" t="s">
        <v>76</v>
      </c>
      <c r="I10191" t="s">
        <v>61</v>
      </c>
      <c r="J10191" t="s">
        <v>62</v>
      </c>
      <c r="K10191" t="s">
        <v>63</v>
      </c>
      <c r="L10191" t="s">
        <v>64</v>
      </c>
      <c r="M10191" t="s">
        <v>96</v>
      </c>
      <c r="N10191" t="s">
        <v>97</v>
      </c>
      <c r="O10191" t="s">
        <v>98</v>
      </c>
      <c r="P10191" t="s">
        <v>310</v>
      </c>
      <c r="Q10191" t="s">
        <v>311</v>
      </c>
      <c r="R10191" t="s">
        <v>70</v>
      </c>
      <c r="S10191">
        <v>28923.152438161</v>
      </c>
      <c r="T10191">
        <v>17.567587045781998</v>
      </c>
      <c r="U10191">
        <v>123.93398081824</v>
      </c>
      <c r="V10191">
        <v>233.37548142328001</v>
      </c>
      <c r="W10191">
        <v>0</v>
      </c>
    </row>
    <row r="10192" spans="3:23" x14ac:dyDescent="0.35">
      <c r="C10192" s="12">
        <v>44287</v>
      </c>
      <c r="D10192" s="12">
        <v>44316</v>
      </c>
      <c r="E10192" t="s">
        <v>21</v>
      </c>
      <c r="F10192" t="s">
        <v>59</v>
      </c>
      <c r="G10192" t="s">
        <v>59</v>
      </c>
      <c r="H10192" t="s">
        <v>60</v>
      </c>
      <c r="I10192" t="s">
        <v>61</v>
      </c>
      <c r="J10192" t="s">
        <v>62</v>
      </c>
      <c r="K10192" t="s">
        <v>63</v>
      </c>
      <c r="L10192" t="s">
        <v>64</v>
      </c>
      <c r="M10192" t="s">
        <v>65</v>
      </c>
      <c r="N10192" t="s">
        <v>66</v>
      </c>
      <c r="O10192" t="s">
        <v>67</v>
      </c>
      <c r="P10192" t="s">
        <v>324</v>
      </c>
      <c r="Q10192" t="s">
        <v>325</v>
      </c>
      <c r="R10192" t="s">
        <v>70</v>
      </c>
      <c r="S10192">
        <v>28916.375890185998</v>
      </c>
      <c r="T10192">
        <v>11.305770813891</v>
      </c>
      <c r="U10192">
        <v>53.426666921684998</v>
      </c>
      <c r="V10192">
        <v>541.23488430548002</v>
      </c>
      <c r="W10192">
        <v>0</v>
      </c>
    </row>
    <row r="10193" spans="3:23" x14ac:dyDescent="0.35">
      <c r="C10193" s="12">
        <v>44136</v>
      </c>
      <c r="D10193" s="12">
        <v>44165</v>
      </c>
      <c r="E10193" t="s">
        <v>21</v>
      </c>
      <c r="F10193" t="s">
        <v>59</v>
      </c>
      <c r="G10193" t="s">
        <v>59</v>
      </c>
      <c r="H10193" t="s">
        <v>87</v>
      </c>
      <c r="I10193" t="s">
        <v>61</v>
      </c>
      <c r="J10193" t="s">
        <v>62</v>
      </c>
      <c r="K10193" t="s">
        <v>63</v>
      </c>
      <c r="L10193" t="s">
        <v>64</v>
      </c>
      <c r="M10193" t="s">
        <v>88</v>
      </c>
      <c r="N10193" t="s">
        <v>150</v>
      </c>
      <c r="O10193" t="s">
        <v>93</v>
      </c>
      <c r="P10193" t="s">
        <v>231</v>
      </c>
      <c r="Q10193" t="s">
        <v>232</v>
      </c>
      <c r="R10193" t="s">
        <v>70</v>
      </c>
      <c r="S10193">
        <v>28879.085789558001</v>
      </c>
      <c r="T10193">
        <v>5.0925577690932</v>
      </c>
      <c r="U10193">
        <v>27.122577775292999</v>
      </c>
      <c r="V10193">
        <v>1064.7618389674001</v>
      </c>
      <c r="W10193">
        <v>0</v>
      </c>
    </row>
    <row r="10194" spans="3:23" x14ac:dyDescent="0.35">
      <c r="C10194" s="12">
        <v>44409</v>
      </c>
      <c r="D10194" s="12">
        <v>44439</v>
      </c>
      <c r="E10194" t="s">
        <v>21</v>
      </c>
      <c r="F10194" t="s">
        <v>59</v>
      </c>
      <c r="G10194" t="s">
        <v>59</v>
      </c>
      <c r="H10194" t="s">
        <v>60</v>
      </c>
      <c r="I10194" t="s">
        <v>61</v>
      </c>
      <c r="J10194" t="s">
        <v>62</v>
      </c>
      <c r="K10194" t="s">
        <v>63</v>
      </c>
      <c r="L10194" t="s">
        <v>64</v>
      </c>
      <c r="M10194" t="s">
        <v>101</v>
      </c>
      <c r="N10194" t="s">
        <v>102</v>
      </c>
      <c r="O10194" t="s">
        <v>93</v>
      </c>
      <c r="P10194" t="s">
        <v>279</v>
      </c>
      <c r="Q10194" t="s">
        <v>280</v>
      </c>
      <c r="R10194" t="s">
        <v>70</v>
      </c>
      <c r="S10194">
        <v>28846.842107969998</v>
      </c>
      <c r="T10194">
        <v>8.8990846502293</v>
      </c>
      <c r="U10194">
        <v>73.561935088455996</v>
      </c>
      <c r="V10194">
        <v>392.14360080771002</v>
      </c>
      <c r="W10194">
        <v>0</v>
      </c>
    </row>
    <row r="10195" spans="3:23" x14ac:dyDescent="0.35">
      <c r="C10195" s="12">
        <v>43647</v>
      </c>
      <c r="D10195" s="12">
        <v>43677</v>
      </c>
      <c r="E10195" t="s">
        <v>75</v>
      </c>
      <c r="F10195" t="s">
        <v>59</v>
      </c>
      <c r="G10195" t="s">
        <v>59</v>
      </c>
      <c r="H10195" t="s">
        <v>76</v>
      </c>
      <c r="I10195" t="s">
        <v>61</v>
      </c>
      <c r="J10195" t="s">
        <v>62</v>
      </c>
      <c r="K10195" t="s">
        <v>63</v>
      </c>
      <c r="L10195" t="s">
        <v>64</v>
      </c>
      <c r="M10195" t="s">
        <v>65</v>
      </c>
      <c r="N10195" t="s">
        <v>66</v>
      </c>
      <c r="O10195" t="s">
        <v>67</v>
      </c>
      <c r="P10195" t="s">
        <v>339</v>
      </c>
      <c r="Q10195" t="s">
        <v>340</v>
      </c>
      <c r="R10195" t="s">
        <v>70</v>
      </c>
      <c r="S10195">
        <v>28837.787565269002</v>
      </c>
      <c r="T10195">
        <v>19.441588182581</v>
      </c>
      <c r="U10195">
        <v>191.36340113601</v>
      </c>
      <c r="V10195">
        <v>150.69646230197</v>
      </c>
      <c r="W10195">
        <v>0</v>
      </c>
    </row>
    <row r="10196" spans="3:23" x14ac:dyDescent="0.35">
      <c r="C10196" s="12">
        <v>43922</v>
      </c>
      <c r="D10196" s="12">
        <v>43951</v>
      </c>
      <c r="E10196" t="s">
        <v>20</v>
      </c>
      <c r="F10196" t="s">
        <v>59</v>
      </c>
      <c r="G10196" t="s">
        <v>59</v>
      </c>
      <c r="H10196" t="s">
        <v>76</v>
      </c>
      <c r="I10196" t="s">
        <v>61</v>
      </c>
      <c r="J10196" t="s">
        <v>62</v>
      </c>
      <c r="K10196" t="s">
        <v>63</v>
      </c>
      <c r="L10196" t="s">
        <v>64</v>
      </c>
      <c r="M10196" t="s">
        <v>82</v>
      </c>
      <c r="N10196" t="s">
        <v>426</v>
      </c>
      <c r="O10196" t="s">
        <v>427</v>
      </c>
      <c r="P10196" t="s">
        <v>428</v>
      </c>
      <c r="Q10196" t="s">
        <v>429</v>
      </c>
      <c r="R10196" t="s">
        <v>70</v>
      </c>
      <c r="S10196">
        <v>28831.547655627</v>
      </c>
      <c r="T10196">
        <v>4.0833521542115001</v>
      </c>
      <c r="U10196">
        <v>36.910384103904001</v>
      </c>
      <c r="V10196">
        <v>781.12293750358003</v>
      </c>
      <c r="W10196">
        <v>0</v>
      </c>
    </row>
    <row r="10197" spans="3:23" x14ac:dyDescent="0.35">
      <c r="C10197" s="12">
        <v>44378</v>
      </c>
      <c r="D10197" s="12">
        <v>44408</v>
      </c>
      <c r="E10197" t="s">
        <v>21</v>
      </c>
      <c r="F10197" t="s">
        <v>59</v>
      </c>
      <c r="G10197" t="s">
        <v>59</v>
      </c>
      <c r="H10197" t="s">
        <v>76</v>
      </c>
      <c r="I10197" t="s">
        <v>61</v>
      </c>
      <c r="J10197" t="s">
        <v>62</v>
      </c>
      <c r="K10197" t="s">
        <v>63</v>
      </c>
      <c r="L10197" t="s">
        <v>64</v>
      </c>
      <c r="M10197" t="s">
        <v>82</v>
      </c>
      <c r="N10197" t="s">
        <v>496</v>
      </c>
      <c r="O10197" t="s">
        <v>497</v>
      </c>
      <c r="P10197" t="s">
        <v>498</v>
      </c>
      <c r="Q10197" t="s">
        <v>499</v>
      </c>
      <c r="R10197" t="s">
        <v>70</v>
      </c>
      <c r="S10197">
        <v>28783.304169883999</v>
      </c>
      <c r="T10197">
        <v>1.0795050604153</v>
      </c>
      <c r="U10197">
        <v>51.834805104007003</v>
      </c>
      <c r="V10197">
        <v>555.28913655853</v>
      </c>
      <c r="W10197">
        <v>0</v>
      </c>
    </row>
    <row r="10198" spans="3:23" x14ac:dyDescent="0.35">
      <c r="C10198" s="12">
        <v>44256</v>
      </c>
      <c r="D10198" s="12">
        <v>44286</v>
      </c>
      <c r="E10198" t="s">
        <v>21</v>
      </c>
      <c r="F10198" t="s">
        <v>59</v>
      </c>
      <c r="G10198" t="s">
        <v>59</v>
      </c>
      <c r="H10198" t="s">
        <v>60</v>
      </c>
      <c r="I10198" t="s">
        <v>61</v>
      </c>
      <c r="J10198" t="s">
        <v>62</v>
      </c>
      <c r="K10198" t="s">
        <v>63</v>
      </c>
      <c r="L10198" t="s">
        <v>64</v>
      </c>
      <c r="M10198" t="s">
        <v>65</v>
      </c>
      <c r="N10198" t="s">
        <v>66</v>
      </c>
      <c r="O10198" t="s">
        <v>67</v>
      </c>
      <c r="P10198" t="s">
        <v>324</v>
      </c>
      <c r="Q10198" t="s">
        <v>325</v>
      </c>
      <c r="R10198" t="s">
        <v>70</v>
      </c>
      <c r="S10198">
        <v>28780.508560093</v>
      </c>
      <c r="T10198">
        <v>12.9486452049</v>
      </c>
      <c r="U10198">
        <v>49.671500787052999</v>
      </c>
      <c r="V10198">
        <v>579.41693132</v>
      </c>
      <c r="W10198">
        <v>0</v>
      </c>
    </row>
    <row r="10199" spans="3:23" x14ac:dyDescent="0.35">
      <c r="C10199" s="12">
        <v>43466</v>
      </c>
      <c r="D10199" s="12">
        <v>43496</v>
      </c>
      <c r="E10199" t="s">
        <v>75</v>
      </c>
      <c r="F10199" t="s">
        <v>59</v>
      </c>
      <c r="G10199" t="s">
        <v>59</v>
      </c>
      <c r="H10199" t="s">
        <v>76</v>
      </c>
      <c r="I10199" t="s">
        <v>61</v>
      </c>
      <c r="J10199" t="s">
        <v>62</v>
      </c>
      <c r="K10199" t="s">
        <v>63</v>
      </c>
      <c r="L10199" t="s">
        <v>64</v>
      </c>
      <c r="M10199" t="s">
        <v>82</v>
      </c>
      <c r="N10199" t="s">
        <v>83</v>
      </c>
      <c r="O10199" t="s">
        <v>84</v>
      </c>
      <c r="P10199" t="s">
        <v>507</v>
      </c>
      <c r="Q10199" t="s">
        <v>508</v>
      </c>
      <c r="R10199" t="s">
        <v>70</v>
      </c>
      <c r="S10199">
        <v>28771.805881282999</v>
      </c>
      <c r="T10199">
        <v>1.3762624440841</v>
      </c>
      <c r="U10199">
        <v>1797.2665559187999</v>
      </c>
      <c r="V10199">
        <v>16.008647012615</v>
      </c>
      <c r="W10199">
        <v>1</v>
      </c>
    </row>
    <row r="10200" spans="3:23" x14ac:dyDescent="0.35">
      <c r="C10200" s="12">
        <v>43586</v>
      </c>
      <c r="D10200" s="12">
        <v>43616</v>
      </c>
      <c r="E10200" t="s">
        <v>75</v>
      </c>
      <c r="F10200" t="s">
        <v>59</v>
      </c>
      <c r="G10200" t="s">
        <v>59</v>
      </c>
      <c r="H10200" t="s">
        <v>87</v>
      </c>
      <c r="I10200" t="s">
        <v>61</v>
      </c>
      <c r="J10200" t="s">
        <v>62</v>
      </c>
      <c r="K10200" t="s">
        <v>63</v>
      </c>
      <c r="L10200" t="s">
        <v>64</v>
      </c>
      <c r="M10200" t="s">
        <v>82</v>
      </c>
      <c r="N10200" t="s">
        <v>285</v>
      </c>
      <c r="O10200" t="s">
        <v>108</v>
      </c>
      <c r="P10200" t="s">
        <v>286</v>
      </c>
      <c r="Q10200" t="s">
        <v>287</v>
      </c>
      <c r="R10200" t="s">
        <v>70</v>
      </c>
      <c r="S10200">
        <v>28752.83757539</v>
      </c>
      <c r="T10200">
        <v>6.8191089487544003</v>
      </c>
      <c r="U10200">
        <v>21.827916782768</v>
      </c>
      <c r="V10200">
        <v>1317.2506502356</v>
      </c>
      <c r="W10200">
        <v>0</v>
      </c>
    </row>
    <row r="10201" spans="3:23" x14ac:dyDescent="0.35">
      <c r="C10201" s="12">
        <v>44136</v>
      </c>
      <c r="D10201" s="12">
        <v>44165</v>
      </c>
      <c r="E10201" t="s">
        <v>21</v>
      </c>
      <c r="F10201" t="s">
        <v>59</v>
      </c>
      <c r="G10201" t="s">
        <v>59</v>
      </c>
      <c r="H10201" t="s">
        <v>60</v>
      </c>
      <c r="I10201" t="s">
        <v>61</v>
      </c>
      <c r="J10201" t="s">
        <v>62</v>
      </c>
      <c r="K10201" t="s">
        <v>63</v>
      </c>
      <c r="L10201" t="s">
        <v>64</v>
      </c>
      <c r="M10201" t="s">
        <v>137</v>
      </c>
      <c r="N10201" t="s">
        <v>66</v>
      </c>
      <c r="O10201" t="s">
        <v>67</v>
      </c>
      <c r="P10201" t="s">
        <v>281</v>
      </c>
      <c r="Q10201" t="s">
        <v>282</v>
      </c>
      <c r="R10201" t="s">
        <v>70</v>
      </c>
      <c r="S10201">
        <v>28749.035268463002</v>
      </c>
      <c r="T10201">
        <v>15.211459291223999</v>
      </c>
      <c r="U10201">
        <v>21.607586189193</v>
      </c>
      <c r="V10201">
        <v>1330.5065645343</v>
      </c>
      <c r="W10201">
        <v>0</v>
      </c>
    </row>
    <row r="10202" spans="3:23" x14ac:dyDescent="0.35">
      <c r="C10202" s="12">
        <v>43709</v>
      </c>
      <c r="D10202" s="12">
        <v>43738</v>
      </c>
      <c r="E10202" t="s">
        <v>75</v>
      </c>
      <c r="F10202" t="s">
        <v>59</v>
      </c>
      <c r="G10202" t="s">
        <v>59</v>
      </c>
      <c r="H10202" t="s">
        <v>87</v>
      </c>
      <c r="I10202" t="s">
        <v>61</v>
      </c>
      <c r="J10202" t="s">
        <v>62</v>
      </c>
      <c r="K10202" t="s">
        <v>63</v>
      </c>
      <c r="L10202" t="s">
        <v>64</v>
      </c>
      <c r="M10202" t="s">
        <v>88</v>
      </c>
      <c r="N10202" t="s">
        <v>89</v>
      </c>
      <c r="O10202" t="s">
        <v>67</v>
      </c>
      <c r="P10202" t="s">
        <v>283</v>
      </c>
      <c r="Q10202" t="s">
        <v>284</v>
      </c>
      <c r="R10202" t="s">
        <v>70</v>
      </c>
      <c r="S10202">
        <v>28747.867937111001</v>
      </c>
      <c r="T10202">
        <v>10.22987332766</v>
      </c>
      <c r="U10202">
        <v>24.410431676024</v>
      </c>
      <c r="V10202">
        <v>1177.6878147283001</v>
      </c>
      <c r="W10202">
        <v>0</v>
      </c>
    </row>
    <row r="10203" spans="3:23" x14ac:dyDescent="0.35">
      <c r="C10203" s="12">
        <v>43800</v>
      </c>
      <c r="D10203" s="12">
        <v>43830</v>
      </c>
      <c r="E10203" t="s">
        <v>20</v>
      </c>
      <c r="F10203" t="s">
        <v>59</v>
      </c>
      <c r="G10203" t="s">
        <v>59</v>
      </c>
      <c r="H10203" t="s">
        <v>60</v>
      </c>
      <c r="I10203" t="s">
        <v>61</v>
      </c>
      <c r="J10203" t="s">
        <v>62</v>
      </c>
      <c r="K10203" t="s">
        <v>63</v>
      </c>
      <c r="L10203" t="s">
        <v>64</v>
      </c>
      <c r="M10203" t="s">
        <v>82</v>
      </c>
      <c r="N10203" t="s">
        <v>432</v>
      </c>
      <c r="O10203" t="s">
        <v>432</v>
      </c>
      <c r="P10203" t="s">
        <v>433</v>
      </c>
      <c r="Q10203" t="s">
        <v>434</v>
      </c>
      <c r="R10203" t="s">
        <v>70</v>
      </c>
      <c r="S10203">
        <v>28745.580668093</v>
      </c>
      <c r="T10203">
        <v>7.4570606601221998</v>
      </c>
      <c r="U10203">
        <v>27.699245808941999</v>
      </c>
      <c r="V10203">
        <v>1037.7748501302001</v>
      </c>
      <c r="W10203">
        <v>0</v>
      </c>
    </row>
    <row r="10204" spans="3:23" x14ac:dyDescent="0.35">
      <c r="C10204" s="12">
        <v>43770</v>
      </c>
      <c r="D10204" s="12">
        <v>43799</v>
      </c>
      <c r="E10204" t="s">
        <v>20</v>
      </c>
      <c r="F10204" t="s">
        <v>59</v>
      </c>
      <c r="G10204" t="s">
        <v>59</v>
      </c>
      <c r="H10204" t="s">
        <v>60</v>
      </c>
      <c r="I10204" t="s">
        <v>61</v>
      </c>
      <c r="J10204" t="s">
        <v>62</v>
      </c>
      <c r="K10204" t="s">
        <v>63</v>
      </c>
      <c r="L10204" t="s">
        <v>64</v>
      </c>
      <c r="M10204" t="s">
        <v>88</v>
      </c>
      <c r="N10204" t="s">
        <v>89</v>
      </c>
      <c r="O10204" t="s">
        <v>67</v>
      </c>
      <c r="P10204" t="s">
        <v>360</v>
      </c>
      <c r="Q10204" t="s">
        <v>361</v>
      </c>
      <c r="R10204" t="s">
        <v>70</v>
      </c>
      <c r="S10204">
        <v>28742.250343934</v>
      </c>
      <c r="T10204">
        <v>10.462832487316</v>
      </c>
      <c r="U10204">
        <v>67.606104394320994</v>
      </c>
      <c r="V10204">
        <v>425.14282698928002</v>
      </c>
      <c r="W10204">
        <v>0</v>
      </c>
    </row>
    <row r="10205" spans="3:23" x14ac:dyDescent="0.35">
      <c r="C10205" s="12">
        <v>44348</v>
      </c>
      <c r="D10205" s="12">
        <v>44377</v>
      </c>
      <c r="E10205" t="s">
        <v>21</v>
      </c>
      <c r="F10205" t="s">
        <v>59</v>
      </c>
      <c r="G10205" t="s">
        <v>59</v>
      </c>
      <c r="H10205" t="s">
        <v>76</v>
      </c>
      <c r="I10205" t="s">
        <v>61</v>
      </c>
      <c r="J10205" t="s">
        <v>62</v>
      </c>
      <c r="K10205" t="s">
        <v>63</v>
      </c>
      <c r="L10205" t="s">
        <v>64</v>
      </c>
      <c r="M10205" t="s">
        <v>65</v>
      </c>
      <c r="N10205" t="s">
        <v>66</v>
      </c>
      <c r="O10205" t="s">
        <v>67</v>
      </c>
      <c r="P10205" t="s">
        <v>339</v>
      </c>
      <c r="Q10205" t="s">
        <v>340</v>
      </c>
      <c r="R10205" t="s">
        <v>70</v>
      </c>
      <c r="S10205">
        <v>28736.445801442002</v>
      </c>
      <c r="T10205">
        <v>8.0340041483693003</v>
      </c>
      <c r="U10205">
        <v>197.95073185358001</v>
      </c>
      <c r="V10205">
        <v>145.16968708505999</v>
      </c>
      <c r="W10205">
        <v>0</v>
      </c>
    </row>
    <row r="10206" spans="3:23" x14ac:dyDescent="0.35">
      <c r="C10206" s="12">
        <v>44348</v>
      </c>
      <c r="D10206" s="12">
        <v>44377</v>
      </c>
      <c r="E10206" t="s">
        <v>21</v>
      </c>
      <c r="F10206" t="s">
        <v>59</v>
      </c>
      <c r="G10206" t="s">
        <v>59</v>
      </c>
      <c r="H10206" t="s">
        <v>60</v>
      </c>
      <c r="I10206" t="s">
        <v>61</v>
      </c>
      <c r="J10206" t="s">
        <v>62</v>
      </c>
      <c r="K10206" t="s">
        <v>63</v>
      </c>
      <c r="L10206" t="s">
        <v>64</v>
      </c>
      <c r="M10206" t="s">
        <v>82</v>
      </c>
      <c r="N10206" t="s">
        <v>426</v>
      </c>
      <c r="O10206" t="s">
        <v>427</v>
      </c>
      <c r="P10206" t="s">
        <v>428</v>
      </c>
      <c r="Q10206" t="s">
        <v>429</v>
      </c>
      <c r="R10206" t="s">
        <v>70</v>
      </c>
      <c r="S10206">
        <v>28721.996150309002</v>
      </c>
      <c r="T10206">
        <v>7.9431454262366996</v>
      </c>
      <c r="U10206">
        <v>37.320376258244004</v>
      </c>
      <c r="V10206">
        <v>769.60628562698002</v>
      </c>
      <c r="W10206">
        <v>0</v>
      </c>
    </row>
    <row r="10207" spans="3:23" x14ac:dyDescent="0.35">
      <c r="C10207" s="12">
        <v>43405</v>
      </c>
      <c r="D10207" s="12">
        <v>43434</v>
      </c>
      <c r="E10207" t="s">
        <v>75</v>
      </c>
      <c r="F10207" t="s">
        <v>59</v>
      </c>
      <c r="G10207" t="s">
        <v>59</v>
      </c>
      <c r="H10207" t="s">
        <v>87</v>
      </c>
      <c r="I10207" t="s">
        <v>61</v>
      </c>
      <c r="J10207" t="s">
        <v>62</v>
      </c>
      <c r="K10207" t="s">
        <v>63</v>
      </c>
      <c r="L10207" t="s">
        <v>64</v>
      </c>
      <c r="M10207" t="s">
        <v>88</v>
      </c>
      <c r="N10207" t="s">
        <v>89</v>
      </c>
      <c r="O10207" t="s">
        <v>67</v>
      </c>
      <c r="P10207" t="s">
        <v>229</v>
      </c>
      <c r="Q10207" t="s">
        <v>230</v>
      </c>
      <c r="R10207" t="s">
        <v>70</v>
      </c>
      <c r="S10207">
        <v>28709.076476794002</v>
      </c>
      <c r="T10207">
        <v>9.1701913973145004</v>
      </c>
      <c r="U10207">
        <v>23.990209730625999</v>
      </c>
      <c r="V10207">
        <v>1196.6996870454</v>
      </c>
      <c r="W10207">
        <v>0</v>
      </c>
    </row>
    <row r="10208" spans="3:23" x14ac:dyDescent="0.35">
      <c r="C10208" s="12">
        <v>43525</v>
      </c>
      <c r="D10208" s="12">
        <v>43555</v>
      </c>
      <c r="E10208" t="s">
        <v>75</v>
      </c>
      <c r="F10208" t="s">
        <v>59</v>
      </c>
      <c r="G10208" t="s">
        <v>59</v>
      </c>
      <c r="H10208" t="s">
        <v>76</v>
      </c>
      <c r="I10208" t="s">
        <v>61</v>
      </c>
      <c r="J10208" t="s">
        <v>62</v>
      </c>
      <c r="K10208" t="s">
        <v>63</v>
      </c>
      <c r="L10208" t="s">
        <v>64</v>
      </c>
      <c r="M10208" t="s">
        <v>65</v>
      </c>
      <c r="N10208" t="s">
        <v>92</v>
      </c>
      <c r="O10208" t="s">
        <v>93</v>
      </c>
      <c r="P10208" t="s">
        <v>371</v>
      </c>
      <c r="Q10208" t="s">
        <v>372</v>
      </c>
      <c r="R10208" t="s">
        <v>70</v>
      </c>
      <c r="S10208">
        <v>28686.375837649</v>
      </c>
      <c r="T10208">
        <v>12.106951669261001</v>
      </c>
      <c r="U10208">
        <v>357.88956455902002</v>
      </c>
      <c r="V10208">
        <v>80.154267344998999</v>
      </c>
      <c r="W10208">
        <v>0</v>
      </c>
    </row>
    <row r="10209" spans="3:23" x14ac:dyDescent="0.35">
      <c r="C10209" s="12">
        <v>44228</v>
      </c>
      <c r="D10209" s="12">
        <v>44255</v>
      </c>
      <c r="E10209" t="s">
        <v>21</v>
      </c>
      <c r="F10209" t="s">
        <v>59</v>
      </c>
      <c r="G10209" t="s">
        <v>59</v>
      </c>
      <c r="H10209" t="s">
        <v>60</v>
      </c>
      <c r="I10209" t="s">
        <v>61</v>
      </c>
      <c r="J10209" t="s">
        <v>62</v>
      </c>
      <c r="K10209" t="s">
        <v>63</v>
      </c>
      <c r="L10209" t="s">
        <v>64</v>
      </c>
      <c r="M10209" t="s">
        <v>82</v>
      </c>
      <c r="N10209" t="s">
        <v>120</v>
      </c>
      <c r="O10209" t="s">
        <v>121</v>
      </c>
      <c r="P10209" t="s">
        <v>355</v>
      </c>
      <c r="Q10209" t="s">
        <v>356</v>
      </c>
      <c r="R10209" t="s">
        <v>70</v>
      </c>
      <c r="S10209">
        <v>28669.635848577</v>
      </c>
      <c r="T10209">
        <v>4.3011294716919002</v>
      </c>
      <c r="U10209">
        <v>45.617743477155003</v>
      </c>
      <c r="V10209">
        <v>628.47553743939</v>
      </c>
      <c r="W10209">
        <v>0</v>
      </c>
    </row>
    <row r="10210" spans="3:23" x14ac:dyDescent="0.35">
      <c r="C10210" s="12">
        <v>44378</v>
      </c>
      <c r="D10210" s="12">
        <v>44408</v>
      </c>
      <c r="E10210" t="s">
        <v>21</v>
      </c>
      <c r="F10210" t="s">
        <v>59</v>
      </c>
      <c r="G10210" t="s">
        <v>59</v>
      </c>
      <c r="H10210" t="s">
        <v>87</v>
      </c>
      <c r="I10210" t="s">
        <v>61</v>
      </c>
      <c r="J10210" t="s">
        <v>62</v>
      </c>
      <c r="K10210" t="s">
        <v>63</v>
      </c>
      <c r="L10210" t="s">
        <v>64</v>
      </c>
      <c r="M10210" t="s">
        <v>82</v>
      </c>
      <c r="N10210" t="s">
        <v>478</v>
      </c>
      <c r="O10210" t="s">
        <v>479</v>
      </c>
      <c r="P10210" t="s">
        <v>480</v>
      </c>
      <c r="Q10210" t="s">
        <v>481</v>
      </c>
      <c r="R10210" t="s">
        <v>70</v>
      </c>
      <c r="S10210">
        <v>28641.178943999999</v>
      </c>
      <c r="T10210">
        <v>4.8629506310382</v>
      </c>
      <c r="U10210">
        <v>21.430545998504002</v>
      </c>
      <c r="V10210">
        <v>1336.4652000000001</v>
      </c>
      <c r="W10210">
        <v>0</v>
      </c>
    </row>
    <row r="10211" spans="3:23" x14ac:dyDescent="0.35">
      <c r="C10211" s="12">
        <v>44348</v>
      </c>
      <c r="D10211" s="12">
        <v>44377</v>
      </c>
      <c r="E10211" t="s">
        <v>21</v>
      </c>
      <c r="F10211" t="s">
        <v>59</v>
      </c>
      <c r="G10211" t="s">
        <v>59</v>
      </c>
      <c r="H10211" t="s">
        <v>60</v>
      </c>
      <c r="I10211" t="s">
        <v>61</v>
      </c>
      <c r="J10211" t="s">
        <v>62</v>
      </c>
      <c r="K10211" t="s">
        <v>63</v>
      </c>
      <c r="L10211" t="s">
        <v>64</v>
      </c>
      <c r="M10211" t="s">
        <v>65</v>
      </c>
      <c r="N10211" t="s">
        <v>66</v>
      </c>
      <c r="O10211" t="s">
        <v>67</v>
      </c>
      <c r="P10211" t="s">
        <v>312</v>
      </c>
      <c r="Q10211" t="s">
        <v>313</v>
      </c>
      <c r="R10211" t="s">
        <v>70</v>
      </c>
      <c r="S10211">
        <v>28636.853144010001</v>
      </c>
      <c r="T10211">
        <v>10.806760101455</v>
      </c>
      <c r="U10211">
        <v>66.554175908801</v>
      </c>
      <c r="V10211">
        <v>430.27883304047998</v>
      </c>
      <c r="W10211">
        <v>0</v>
      </c>
    </row>
    <row r="10212" spans="3:23" x14ac:dyDescent="0.35">
      <c r="C10212" s="12">
        <v>43374</v>
      </c>
      <c r="D10212" s="12">
        <v>43404</v>
      </c>
      <c r="E10212" t="s">
        <v>75</v>
      </c>
      <c r="F10212" t="s">
        <v>59</v>
      </c>
      <c r="G10212" t="s">
        <v>59</v>
      </c>
      <c r="H10212" t="s">
        <v>87</v>
      </c>
      <c r="I10212" t="s">
        <v>61</v>
      </c>
      <c r="J10212" t="s">
        <v>62</v>
      </c>
      <c r="K10212" t="s">
        <v>63</v>
      </c>
      <c r="L10212" t="s">
        <v>64</v>
      </c>
      <c r="M10212" t="s">
        <v>88</v>
      </c>
      <c r="N10212" t="s">
        <v>89</v>
      </c>
      <c r="O10212" t="s">
        <v>67</v>
      </c>
      <c r="P10212" t="s">
        <v>283</v>
      </c>
      <c r="Q10212" t="s">
        <v>284</v>
      </c>
      <c r="R10212" t="s">
        <v>70</v>
      </c>
      <c r="S10212">
        <v>28629.694866867001</v>
      </c>
      <c r="T10212">
        <v>8.2463924126994002</v>
      </c>
      <c r="U10212">
        <v>23.055978950400998</v>
      </c>
      <c r="V10212">
        <v>1241.7470942550999</v>
      </c>
      <c r="W10212">
        <v>0</v>
      </c>
    </row>
    <row r="10213" spans="3:23" x14ac:dyDescent="0.35">
      <c r="C10213" s="12">
        <v>44166</v>
      </c>
      <c r="D10213" s="12">
        <v>44196</v>
      </c>
      <c r="E10213" t="s">
        <v>21</v>
      </c>
      <c r="F10213" t="s">
        <v>59</v>
      </c>
      <c r="G10213" t="s">
        <v>59</v>
      </c>
      <c r="H10213" t="s">
        <v>76</v>
      </c>
      <c r="I10213" t="s">
        <v>61</v>
      </c>
      <c r="J10213" t="s">
        <v>62</v>
      </c>
      <c r="K10213" t="s">
        <v>63</v>
      </c>
      <c r="L10213" t="s">
        <v>64</v>
      </c>
      <c r="M10213" t="s">
        <v>82</v>
      </c>
      <c r="N10213" t="s">
        <v>157</v>
      </c>
      <c r="O10213" t="s">
        <v>67</v>
      </c>
      <c r="P10213" t="s">
        <v>373</v>
      </c>
      <c r="Q10213" t="s">
        <v>374</v>
      </c>
      <c r="R10213" t="s">
        <v>70</v>
      </c>
      <c r="S10213">
        <v>28620.181974343999</v>
      </c>
      <c r="T10213">
        <v>4.0625596153068999</v>
      </c>
      <c r="U10213">
        <v>193.83237337777001</v>
      </c>
      <c r="V10213">
        <v>147.65429260139001</v>
      </c>
      <c r="W10213">
        <v>0</v>
      </c>
    </row>
    <row r="10214" spans="3:23" x14ac:dyDescent="0.35">
      <c r="C10214" s="12">
        <v>43983</v>
      </c>
      <c r="D10214" s="12">
        <v>44012</v>
      </c>
      <c r="E10214" t="s">
        <v>20</v>
      </c>
      <c r="F10214" t="s">
        <v>59</v>
      </c>
      <c r="G10214" t="s">
        <v>59</v>
      </c>
      <c r="H10214" t="s">
        <v>60</v>
      </c>
      <c r="I10214" t="s">
        <v>61</v>
      </c>
      <c r="J10214" t="s">
        <v>62</v>
      </c>
      <c r="K10214" t="s">
        <v>63</v>
      </c>
      <c r="L10214" t="s">
        <v>64</v>
      </c>
      <c r="M10214" t="s">
        <v>82</v>
      </c>
      <c r="N10214" t="s">
        <v>379</v>
      </c>
      <c r="O10214" t="s">
        <v>380</v>
      </c>
      <c r="P10214" t="s">
        <v>472</v>
      </c>
      <c r="Q10214" t="s">
        <v>473</v>
      </c>
      <c r="R10214" t="s">
        <v>70</v>
      </c>
      <c r="S10214">
        <v>28615.572647106001</v>
      </c>
      <c r="T10214">
        <v>5.7277638394629999</v>
      </c>
      <c r="U10214">
        <v>45.790327462988998</v>
      </c>
      <c r="V10214">
        <v>624.92614123006001</v>
      </c>
      <c r="W10214">
        <v>0</v>
      </c>
    </row>
    <row r="10215" spans="3:23" x14ac:dyDescent="0.35">
      <c r="C10215" s="12">
        <v>44197</v>
      </c>
      <c r="D10215" s="12">
        <v>44227</v>
      </c>
      <c r="E10215" t="s">
        <v>21</v>
      </c>
      <c r="F10215" t="s">
        <v>59</v>
      </c>
      <c r="G10215" t="s">
        <v>59</v>
      </c>
      <c r="H10215" t="s">
        <v>87</v>
      </c>
      <c r="I10215" t="s">
        <v>61</v>
      </c>
      <c r="J10215" t="s">
        <v>62</v>
      </c>
      <c r="K10215" t="s">
        <v>63</v>
      </c>
      <c r="L10215" t="s">
        <v>64</v>
      </c>
      <c r="M10215" t="s">
        <v>96</v>
      </c>
      <c r="N10215" t="s">
        <v>97</v>
      </c>
      <c r="O10215" t="s">
        <v>98</v>
      </c>
      <c r="P10215" t="s">
        <v>267</v>
      </c>
      <c r="Q10215" t="s">
        <v>268</v>
      </c>
      <c r="R10215" t="s">
        <v>70</v>
      </c>
      <c r="S10215">
        <v>28605.454181028999</v>
      </c>
      <c r="T10215">
        <v>2.0564946729690998</v>
      </c>
      <c r="U10215">
        <v>266.14546708797002</v>
      </c>
      <c r="V10215">
        <v>107.48052369261001</v>
      </c>
      <c r="W10215">
        <v>0</v>
      </c>
    </row>
    <row r="10216" spans="3:23" x14ac:dyDescent="0.35">
      <c r="C10216" s="12">
        <v>43466</v>
      </c>
      <c r="D10216" s="12">
        <v>43496</v>
      </c>
      <c r="E10216" t="s">
        <v>75</v>
      </c>
      <c r="F10216" t="s">
        <v>59</v>
      </c>
      <c r="G10216" t="s">
        <v>59</v>
      </c>
      <c r="H10216" t="s">
        <v>60</v>
      </c>
      <c r="I10216" t="s">
        <v>61</v>
      </c>
      <c r="J10216" t="s">
        <v>62</v>
      </c>
      <c r="K10216" t="s">
        <v>63</v>
      </c>
      <c r="L10216" t="s">
        <v>64</v>
      </c>
      <c r="M10216" t="s">
        <v>65</v>
      </c>
      <c r="N10216" t="s">
        <v>66</v>
      </c>
      <c r="O10216" t="s">
        <v>67</v>
      </c>
      <c r="P10216" t="s">
        <v>345</v>
      </c>
      <c r="Q10216" t="s">
        <v>346</v>
      </c>
      <c r="R10216" t="s">
        <v>70</v>
      </c>
      <c r="S10216">
        <v>28597.594632512999</v>
      </c>
      <c r="T10216">
        <v>10.081650294245</v>
      </c>
      <c r="U10216">
        <v>90.923140162658001</v>
      </c>
      <c r="V10216">
        <v>314.52493371162001</v>
      </c>
      <c r="W10216">
        <v>0</v>
      </c>
    </row>
    <row r="10217" spans="3:23" x14ac:dyDescent="0.35">
      <c r="C10217" s="12">
        <v>44317</v>
      </c>
      <c r="D10217" s="12">
        <v>44347</v>
      </c>
      <c r="E10217" t="s">
        <v>21</v>
      </c>
      <c r="F10217" t="s">
        <v>59</v>
      </c>
      <c r="G10217" t="s">
        <v>59</v>
      </c>
      <c r="H10217" t="s">
        <v>87</v>
      </c>
      <c r="I10217" t="s">
        <v>61</v>
      </c>
      <c r="J10217" t="s">
        <v>62</v>
      </c>
      <c r="K10217" t="s">
        <v>63</v>
      </c>
      <c r="L10217" t="s">
        <v>64</v>
      </c>
      <c r="M10217" t="s">
        <v>82</v>
      </c>
      <c r="N10217" t="s">
        <v>285</v>
      </c>
      <c r="O10217" t="s">
        <v>108</v>
      </c>
      <c r="P10217" t="s">
        <v>286</v>
      </c>
      <c r="Q10217" t="s">
        <v>287</v>
      </c>
      <c r="R10217" t="s">
        <v>70</v>
      </c>
      <c r="S10217">
        <v>28577.438169099001</v>
      </c>
      <c r="T10217">
        <v>6.9162235532530998</v>
      </c>
      <c r="U10217">
        <v>24.911121988078001</v>
      </c>
      <c r="V10217">
        <v>1147.1758752085</v>
      </c>
      <c r="W10217">
        <v>0</v>
      </c>
    </row>
    <row r="10218" spans="3:23" x14ac:dyDescent="0.35">
      <c r="C10218" s="12">
        <v>43952</v>
      </c>
      <c r="D10218" s="12">
        <v>43982</v>
      </c>
      <c r="E10218" t="s">
        <v>20</v>
      </c>
      <c r="F10218" t="s">
        <v>59</v>
      </c>
      <c r="G10218" t="s">
        <v>59</v>
      </c>
      <c r="H10218" t="s">
        <v>76</v>
      </c>
      <c r="I10218" t="s">
        <v>61</v>
      </c>
      <c r="J10218" t="s">
        <v>62</v>
      </c>
      <c r="K10218" t="s">
        <v>63</v>
      </c>
      <c r="L10218" t="s">
        <v>64</v>
      </c>
      <c r="M10218" t="s">
        <v>101</v>
      </c>
      <c r="N10218" t="s">
        <v>102</v>
      </c>
      <c r="O10218" t="s">
        <v>93</v>
      </c>
      <c r="P10218" t="s">
        <v>304</v>
      </c>
      <c r="Q10218" t="s">
        <v>305</v>
      </c>
      <c r="R10218" t="s">
        <v>70</v>
      </c>
      <c r="S10218">
        <v>28539.823692712998</v>
      </c>
      <c r="T10218">
        <v>13.904726531976999</v>
      </c>
      <c r="U10218">
        <v>66.078599830551994</v>
      </c>
      <c r="V10218">
        <v>431.90720998777999</v>
      </c>
      <c r="W10218">
        <v>0</v>
      </c>
    </row>
    <row r="10219" spans="3:23" x14ac:dyDescent="0.35">
      <c r="C10219" s="12">
        <v>44197</v>
      </c>
      <c r="D10219" s="12">
        <v>44227</v>
      </c>
      <c r="E10219" t="s">
        <v>21</v>
      </c>
      <c r="F10219" t="s">
        <v>59</v>
      </c>
      <c r="G10219" t="s">
        <v>59</v>
      </c>
      <c r="H10219" t="s">
        <v>60</v>
      </c>
      <c r="I10219" t="s">
        <v>61</v>
      </c>
      <c r="J10219" t="s">
        <v>62</v>
      </c>
      <c r="K10219" t="s">
        <v>63</v>
      </c>
      <c r="L10219" t="s">
        <v>64</v>
      </c>
      <c r="M10219" t="s">
        <v>88</v>
      </c>
      <c r="N10219" t="s">
        <v>89</v>
      </c>
      <c r="O10219" t="s">
        <v>67</v>
      </c>
      <c r="P10219" t="s">
        <v>251</v>
      </c>
      <c r="Q10219" t="s">
        <v>252</v>
      </c>
      <c r="R10219" t="s">
        <v>70</v>
      </c>
      <c r="S10219">
        <v>28495.970022546</v>
      </c>
      <c r="T10219">
        <v>21.269350463123001</v>
      </c>
      <c r="U10219">
        <v>27.146546540831999</v>
      </c>
      <c r="V10219">
        <v>1049.7088452737</v>
      </c>
      <c r="W10219">
        <v>0</v>
      </c>
    </row>
    <row r="10220" spans="3:23" x14ac:dyDescent="0.35">
      <c r="C10220" s="12">
        <v>43952</v>
      </c>
      <c r="D10220" s="12">
        <v>43982</v>
      </c>
      <c r="E10220" t="s">
        <v>20</v>
      </c>
      <c r="F10220" t="s">
        <v>59</v>
      </c>
      <c r="G10220" t="s">
        <v>59</v>
      </c>
      <c r="H10220" t="s">
        <v>60</v>
      </c>
      <c r="I10220" t="s">
        <v>61</v>
      </c>
      <c r="J10220" t="s">
        <v>62</v>
      </c>
      <c r="K10220" t="s">
        <v>63</v>
      </c>
      <c r="L10220" t="s">
        <v>64</v>
      </c>
      <c r="M10220" t="s">
        <v>88</v>
      </c>
      <c r="N10220" t="s">
        <v>89</v>
      </c>
      <c r="O10220" t="s">
        <v>67</v>
      </c>
      <c r="P10220" t="s">
        <v>314</v>
      </c>
      <c r="Q10220" t="s">
        <v>315</v>
      </c>
      <c r="R10220" t="s">
        <v>70</v>
      </c>
      <c r="S10220">
        <v>28493.019779540999</v>
      </c>
      <c r="T10220">
        <v>14.943565059869</v>
      </c>
      <c r="U10220">
        <v>29.390288841050001</v>
      </c>
      <c r="V10220">
        <v>969.47055994033997</v>
      </c>
      <c r="W10220">
        <v>0</v>
      </c>
    </row>
    <row r="10221" spans="3:23" x14ac:dyDescent="0.35">
      <c r="C10221" s="12">
        <v>43952</v>
      </c>
      <c r="D10221" s="12">
        <v>43982</v>
      </c>
      <c r="E10221" t="s">
        <v>20</v>
      </c>
      <c r="F10221" t="s">
        <v>59</v>
      </c>
      <c r="G10221" t="s">
        <v>59</v>
      </c>
      <c r="H10221" t="s">
        <v>60</v>
      </c>
      <c r="I10221" t="s">
        <v>61</v>
      </c>
      <c r="J10221" t="s">
        <v>62</v>
      </c>
      <c r="K10221" t="s">
        <v>63</v>
      </c>
      <c r="L10221" t="s">
        <v>64</v>
      </c>
      <c r="M10221" t="s">
        <v>77</v>
      </c>
      <c r="N10221" t="s">
        <v>107</v>
      </c>
      <c r="O10221" t="s">
        <v>108</v>
      </c>
      <c r="P10221" t="s">
        <v>367</v>
      </c>
      <c r="Q10221" t="s">
        <v>368</v>
      </c>
      <c r="R10221" t="s">
        <v>70</v>
      </c>
      <c r="S10221">
        <v>28469.272518508998</v>
      </c>
      <c r="T10221">
        <v>11.76064238603</v>
      </c>
      <c r="U10221">
        <v>49.090515655299001</v>
      </c>
      <c r="V10221">
        <v>579.93427321915999</v>
      </c>
      <c r="W10221">
        <v>0</v>
      </c>
    </row>
    <row r="10222" spans="3:23" x14ac:dyDescent="0.35">
      <c r="C10222" s="12">
        <v>43952</v>
      </c>
      <c r="D10222" s="12">
        <v>43982</v>
      </c>
      <c r="E10222" t="s">
        <v>20</v>
      </c>
      <c r="F10222" t="s">
        <v>59</v>
      </c>
      <c r="G10222" t="s">
        <v>59</v>
      </c>
      <c r="H10222" t="s">
        <v>76</v>
      </c>
      <c r="I10222" t="s">
        <v>61</v>
      </c>
      <c r="J10222" t="s">
        <v>62</v>
      </c>
      <c r="K10222" t="s">
        <v>63</v>
      </c>
      <c r="L10222" t="s">
        <v>64</v>
      </c>
      <c r="M10222" t="s">
        <v>82</v>
      </c>
      <c r="N10222" t="s">
        <v>426</v>
      </c>
      <c r="O10222" t="s">
        <v>427</v>
      </c>
      <c r="P10222" t="s">
        <v>428</v>
      </c>
      <c r="Q10222" t="s">
        <v>429</v>
      </c>
      <c r="R10222" t="s">
        <v>70</v>
      </c>
      <c r="S10222">
        <v>28468.846612435998</v>
      </c>
      <c r="T10222">
        <v>4.5561613510149002</v>
      </c>
      <c r="U10222">
        <v>36.580398084694998</v>
      </c>
      <c r="V10222">
        <v>778.25414984608005</v>
      </c>
      <c r="W10222">
        <v>0</v>
      </c>
    </row>
    <row r="10223" spans="3:23" x14ac:dyDescent="0.35">
      <c r="C10223" s="12">
        <v>44378</v>
      </c>
      <c r="D10223" s="12">
        <v>44408</v>
      </c>
      <c r="E10223" t="s">
        <v>21</v>
      </c>
      <c r="F10223" t="s">
        <v>59</v>
      </c>
      <c r="G10223" t="s">
        <v>59</v>
      </c>
      <c r="H10223" t="s">
        <v>76</v>
      </c>
      <c r="I10223" t="s">
        <v>61</v>
      </c>
      <c r="J10223" t="s">
        <v>62</v>
      </c>
      <c r="K10223" t="s">
        <v>63</v>
      </c>
      <c r="L10223" t="s">
        <v>64</v>
      </c>
      <c r="M10223" t="s">
        <v>77</v>
      </c>
      <c r="N10223" t="s">
        <v>78</v>
      </c>
      <c r="O10223" t="s">
        <v>79</v>
      </c>
      <c r="P10223" t="s">
        <v>288</v>
      </c>
      <c r="Q10223" t="s">
        <v>289</v>
      </c>
      <c r="R10223" t="s">
        <v>70</v>
      </c>
      <c r="S10223">
        <v>28457.600709861999</v>
      </c>
      <c r="T10223">
        <v>13.458856330356999</v>
      </c>
      <c r="U10223">
        <v>24.169624470332</v>
      </c>
      <c r="V10223">
        <v>1177.4117858054999</v>
      </c>
      <c r="W10223">
        <v>0</v>
      </c>
    </row>
    <row r="10224" spans="3:23" x14ac:dyDescent="0.35">
      <c r="C10224" s="12">
        <v>43435</v>
      </c>
      <c r="D10224" s="12">
        <v>43465</v>
      </c>
      <c r="E10224" t="s">
        <v>75</v>
      </c>
      <c r="F10224" t="s">
        <v>59</v>
      </c>
      <c r="G10224" t="s">
        <v>59</v>
      </c>
      <c r="H10224" t="s">
        <v>60</v>
      </c>
      <c r="I10224" t="s">
        <v>61</v>
      </c>
      <c r="J10224" t="s">
        <v>62</v>
      </c>
      <c r="K10224" t="s">
        <v>63</v>
      </c>
      <c r="L10224" t="s">
        <v>64</v>
      </c>
      <c r="M10224" t="s">
        <v>96</v>
      </c>
      <c r="N10224" t="s">
        <v>97</v>
      </c>
      <c r="O10224" t="s">
        <v>98</v>
      </c>
      <c r="P10224" t="s">
        <v>387</v>
      </c>
      <c r="Q10224" t="s">
        <v>388</v>
      </c>
      <c r="R10224" t="s">
        <v>70</v>
      </c>
      <c r="S10224">
        <v>28456.009172819999</v>
      </c>
      <c r="T10224">
        <v>6.0268087138739999</v>
      </c>
      <c r="U10224">
        <v>54.288806765724999</v>
      </c>
      <c r="V10224">
        <v>524.15978298468997</v>
      </c>
      <c r="W10224">
        <v>0</v>
      </c>
    </row>
    <row r="10225" spans="3:23" x14ac:dyDescent="0.35">
      <c r="C10225" s="12">
        <v>43891</v>
      </c>
      <c r="D10225" s="12">
        <v>43921</v>
      </c>
      <c r="E10225" t="s">
        <v>20</v>
      </c>
      <c r="F10225" t="s">
        <v>59</v>
      </c>
      <c r="G10225" t="s">
        <v>59</v>
      </c>
      <c r="H10225" t="s">
        <v>87</v>
      </c>
      <c r="I10225" t="s">
        <v>61</v>
      </c>
      <c r="J10225" t="s">
        <v>62</v>
      </c>
      <c r="K10225" t="s">
        <v>63</v>
      </c>
      <c r="L10225" t="s">
        <v>64</v>
      </c>
      <c r="M10225" t="s">
        <v>88</v>
      </c>
      <c r="N10225" t="s">
        <v>150</v>
      </c>
      <c r="O10225" t="s">
        <v>93</v>
      </c>
      <c r="P10225" t="s">
        <v>198</v>
      </c>
      <c r="Q10225" t="s">
        <v>199</v>
      </c>
      <c r="R10225" t="s">
        <v>70</v>
      </c>
      <c r="S10225">
        <v>28445.956480044999</v>
      </c>
      <c r="T10225">
        <v>3.7506350279334</v>
      </c>
      <c r="U10225">
        <v>24.950565402517</v>
      </c>
      <c r="V10225">
        <v>1140.0926600716</v>
      </c>
      <c r="W10225">
        <v>0</v>
      </c>
    </row>
    <row r="10226" spans="3:23" x14ac:dyDescent="0.35">
      <c r="C10226" s="12">
        <v>44228</v>
      </c>
      <c r="D10226" s="12">
        <v>44255</v>
      </c>
      <c r="E10226" t="s">
        <v>21</v>
      </c>
      <c r="F10226" t="s">
        <v>59</v>
      </c>
      <c r="G10226" t="s">
        <v>59</v>
      </c>
      <c r="H10226" t="s">
        <v>60</v>
      </c>
      <c r="I10226" t="s">
        <v>61</v>
      </c>
      <c r="J10226" t="s">
        <v>62</v>
      </c>
      <c r="K10226" t="s">
        <v>63</v>
      </c>
      <c r="L10226" t="s">
        <v>64</v>
      </c>
      <c r="M10226" t="s">
        <v>77</v>
      </c>
      <c r="N10226" t="s">
        <v>78</v>
      </c>
      <c r="O10226" t="s">
        <v>79</v>
      </c>
      <c r="P10226" t="s">
        <v>288</v>
      </c>
      <c r="Q10226" t="s">
        <v>289</v>
      </c>
      <c r="R10226" t="s">
        <v>70</v>
      </c>
      <c r="S10226">
        <v>28427.511041557002</v>
      </c>
      <c r="T10226">
        <v>6.9319765269821998</v>
      </c>
      <c r="U10226">
        <v>21.224016827478</v>
      </c>
      <c r="V10226">
        <v>1339.4029637572</v>
      </c>
      <c r="W10226">
        <v>0</v>
      </c>
    </row>
    <row r="10227" spans="3:23" x14ac:dyDescent="0.35">
      <c r="C10227" s="12">
        <v>43891</v>
      </c>
      <c r="D10227" s="12">
        <v>43921</v>
      </c>
      <c r="E10227" t="s">
        <v>20</v>
      </c>
      <c r="F10227" t="s">
        <v>59</v>
      </c>
      <c r="G10227" t="s">
        <v>59</v>
      </c>
      <c r="H10227" t="s">
        <v>60</v>
      </c>
      <c r="I10227" t="s">
        <v>61</v>
      </c>
      <c r="J10227" t="s">
        <v>62</v>
      </c>
      <c r="K10227" t="s">
        <v>63</v>
      </c>
      <c r="L10227" t="s">
        <v>64</v>
      </c>
      <c r="M10227" t="s">
        <v>88</v>
      </c>
      <c r="N10227" t="s">
        <v>89</v>
      </c>
      <c r="O10227" t="s">
        <v>67</v>
      </c>
      <c r="P10227" t="s">
        <v>360</v>
      </c>
      <c r="Q10227" t="s">
        <v>361</v>
      </c>
      <c r="R10227" t="s">
        <v>70</v>
      </c>
      <c r="S10227">
        <v>28419.361476864</v>
      </c>
      <c r="T10227">
        <v>8.5672818806165996</v>
      </c>
      <c r="U10227">
        <v>69.849836466235999</v>
      </c>
      <c r="V10227">
        <v>406.86367949624002</v>
      </c>
      <c r="W10227">
        <v>0</v>
      </c>
    </row>
    <row r="10228" spans="3:23" x14ac:dyDescent="0.35">
      <c r="C10228" s="12">
        <v>44105</v>
      </c>
      <c r="D10228" s="12">
        <v>44135</v>
      </c>
      <c r="E10228" t="s">
        <v>21</v>
      </c>
      <c r="F10228" t="s">
        <v>59</v>
      </c>
      <c r="G10228" t="s">
        <v>59</v>
      </c>
      <c r="H10228" t="s">
        <v>60</v>
      </c>
      <c r="I10228" t="s">
        <v>61</v>
      </c>
      <c r="J10228" t="s">
        <v>62</v>
      </c>
      <c r="K10228" t="s">
        <v>63</v>
      </c>
      <c r="L10228" t="s">
        <v>64</v>
      </c>
      <c r="M10228" t="s">
        <v>82</v>
      </c>
      <c r="N10228" t="s">
        <v>357</v>
      </c>
      <c r="O10228" t="s">
        <v>357</v>
      </c>
      <c r="P10228" t="s">
        <v>439</v>
      </c>
      <c r="Q10228" t="s">
        <v>440</v>
      </c>
      <c r="R10228" t="s">
        <v>70</v>
      </c>
      <c r="S10228">
        <v>28410.12296945</v>
      </c>
      <c r="T10228">
        <v>5.1528606062455999</v>
      </c>
      <c r="U10228">
        <v>170.19449365548999</v>
      </c>
      <c r="V10228">
        <v>166.92739206332999</v>
      </c>
      <c r="W10228">
        <v>0</v>
      </c>
    </row>
    <row r="10229" spans="3:23" x14ac:dyDescent="0.35">
      <c r="C10229" s="12">
        <v>44409</v>
      </c>
      <c r="D10229" s="12">
        <v>44439</v>
      </c>
      <c r="E10229" t="s">
        <v>21</v>
      </c>
      <c r="F10229" t="s">
        <v>59</v>
      </c>
      <c r="G10229" t="s">
        <v>59</v>
      </c>
      <c r="H10229" t="s">
        <v>87</v>
      </c>
      <c r="I10229" t="s">
        <v>61</v>
      </c>
      <c r="J10229" t="s">
        <v>62</v>
      </c>
      <c r="K10229" t="s">
        <v>63</v>
      </c>
      <c r="L10229" t="s">
        <v>64</v>
      </c>
      <c r="M10229" t="s">
        <v>82</v>
      </c>
      <c r="N10229" t="s">
        <v>120</v>
      </c>
      <c r="O10229" t="s">
        <v>121</v>
      </c>
      <c r="P10229" t="s">
        <v>421</v>
      </c>
      <c r="Q10229" t="s">
        <v>422</v>
      </c>
      <c r="R10229" t="s">
        <v>70</v>
      </c>
      <c r="S10229">
        <v>28364.8891946</v>
      </c>
      <c r="T10229">
        <v>0.20197563328091001</v>
      </c>
      <c r="U10229">
        <v>3623.5622853261998</v>
      </c>
      <c r="V10229">
        <v>7.8279016506671999</v>
      </c>
      <c r="W10229">
        <v>0</v>
      </c>
    </row>
    <row r="10230" spans="3:23" x14ac:dyDescent="0.35">
      <c r="C10230" s="12">
        <v>44378</v>
      </c>
      <c r="D10230" s="12">
        <v>44408</v>
      </c>
      <c r="E10230" t="s">
        <v>21</v>
      </c>
      <c r="F10230" t="s">
        <v>59</v>
      </c>
      <c r="G10230" t="s">
        <v>59</v>
      </c>
      <c r="H10230" t="s">
        <v>60</v>
      </c>
      <c r="I10230" t="s">
        <v>61</v>
      </c>
      <c r="J10230" t="s">
        <v>62</v>
      </c>
      <c r="K10230" t="s">
        <v>63</v>
      </c>
      <c r="L10230" t="s">
        <v>64</v>
      </c>
      <c r="M10230" t="s">
        <v>82</v>
      </c>
      <c r="N10230" t="s">
        <v>464</v>
      </c>
      <c r="O10230" t="s">
        <v>465</v>
      </c>
      <c r="P10230" t="s">
        <v>466</v>
      </c>
      <c r="Q10230" t="s">
        <v>467</v>
      </c>
      <c r="R10230" t="s">
        <v>70</v>
      </c>
      <c r="S10230">
        <v>28340.629939291</v>
      </c>
      <c r="T10230">
        <v>4.3778265886612999</v>
      </c>
      <c r="U10230">
        <v>24.202636672954</v>
      </c>
      <c r="V10230">
        <v>1170.9728292109</v>
      </c>
      <c r="W10230">
        <v>0</v>
      </c>
    </row>
    <row r="10231" spans="3:23" x14ac:dyDescent="0.35">
      <c r="C10231" s="12">
        <v>43374</v>
      </c>
      <c r="D10231" s="12">
        <v>43404</v>
      </c>
      <c r="E10231" t="s">
        <v>75</v>
      </c>
      <c r="F10231" t="s">
        <v>59</v>
      </c>
      <c r="G10231" t="s">
        <v>59</v>
      </c>
      <c r="H10231" t="s">
        <v>60</v>
      </c>
      <c r="I10231" t="s">
        <v>61</v>
      </c>
      <c r="J10231" t="s">
        <v>62</v>
      </c>
      <c r="K10231" t="s">
        <v>63</v>
      </c>
      <c r="L10231" t="s">
        <v>64</v>
      </c>
      <c r="M10231" t="s">
        <v>101</v>
      </c>
      <c r="N10231" t="s">
        <v>102</v>
      </c>
      <c r="O10231" t="s">
        <v>93</v>
      </c>
      <c r="P10231" t="s">
        <v>405</v>
      </c>
      <c r="Q10231" t="s">
        <v>406</v>
      </c>
      <c r="R10231" t="s">
        <v>70</v>
      </c>
      <c r="S10231">
        <v>28332.441139194001</v>
      </c>
      <c r="T10231">
        <v>8.7784537335734001</v>
      </c>
      <c r="U10231">
        <v>24.268126110051998</v>
      </c>
      <c r="V10231">
        <v>1167.4754371521001</v>
      </c>
      <c r="W10231">
        <v>0</v>
      </c>
    </row>
    <row r="10232" spans="3:23" x14ac:dyDescent="0.35">
      <c r="C10232" s="12">
        <v>44197</v>
      </c>
      <c r="D10232" s="12">
        <v>44227</v>
      </c>
      <c r="E10232" t="s">
        <v>21</v>
      </c>
      <c r="F10232" t="s">
        <v>59</v>
      </c>
      <c r="G10232" t="s">
        <v>59</v>
      </c>
      <c r="H10232" t="s">
        <v>60</v>
      </c>
      <c r="I10232" t="s">
        <v>61</v>
      </c>
      <c r="J10232" t="s">
        <v>62</v>
      </c>
      <c r="K10232" t="s">
        <v>63</v>
      </c>
      <c r="L10232" t="s">
        <v>64</v>
      </c>
      <c r="M10232" t="s">
        <v>82</v>
      </c>
      <c r="N10232" t="s">
        <v>441</v>
      </c>
      <c r="O10232" t="s">
        <v>442</v>
      </c>
      <c r="P10232" t="s">
        <v>443</v>
      </c>
      <c r="Q10232" t="s">
        <v>444</v>
      </c>
      <c r="R10232" t="s">
        <v>70</v>
      </c>
      <c r="S10232">
        <v>28319.175563848999</v>
      </c>
      <c r="T10232">
        <v>3.8120043617592998</v>
      </c>
      <c r="U10232">
        <v>104.01925691565999</v>
      </c>
      <c r="V10232">
        <v>272.24935462488997</v>
      </c>
      <c r="W10232">
        <v>0</v>
      </c>
    </row>
    <row r="10233" spans="3:23" x14ac:dyDescent="0.35">
      <c r="C10233" s="12">
        <v>43586</v>
      </c>
      <c r="D10233" s="12">
        <v>43616</v>
      </c>
      <c r="E10233" t="s">
        <v>75</v>
      </c>
      <c r="F10233" t="s">
        <v>59</v>
      </c>
      <c r="G10233" t="s">
        <v>59</v>
      </c>
      <c r="H10233" t="s">
        <v>60</v>
      </c>
      <c r="I10233" t="s">
        <v>61</v>
      </c>
      <c r="J10233" t="s">
        <v>62</v>
      </c>
      <c r="K10233" t="s">
        <v>63</v>
      </c>
      <c r="L10233" t="s">
        <v>64</v>
      </c>
      <c r="M10233" t="s">
        <v>88</v>
      </c>
      <c r="N10233" t="s">
        <v>89</v>
      </c>
      <c r="O10233" t="s">
        <v>67</v>
      </c>
      <c r="P10233" t="s">
        <v>360</v>
      </c>
      <c r="Q10233" t="s">
        <v>361</v>
      </c>
      <c r="R10233" t="s">
        <v>70</v>
      </c>
      <c r="S10233">
        <v>28312.41404172</v>
      </c>
      <c r="T10233">
        <v>10.490947639085</v>
      </c>
      <c r="U10233">
        <v>74.119313884058997</v>
      </c>
      <c r="V10233">
        <v>381.98429745326001</v>
      </c>
      <c r="W10233">
        <v>0</v>
      </c>
    </row>
    <row r="10234" spans="3:23" x14ac:dyDescent="0.35">
      <c r="C10234" s="12">
        <v>43709</v>
      </c>
      <c r="D10234" s="12">
        <v>43738</v>
      </c>
      <c r="E10234" t="s">
        <v>75</v>
      </c>
      <c r="F10234" t="s">
        <v>59</v>
      </c>
      <c r="G10234" t="s">
        <v>59</v>
      </c>
      <c r="H10234" t="s">
        <v>60</v>
      </c>
      <c r="I10234" t="s">
        <v>61</v>
      </c>
      <c r="J10234" t="s">
        <v>62</v>
      </c>
      <c r="K10234" t="s">
        <v>63</v>
      </c>
      <c r="L10234" t="s">
        <v>64</v>
      </c>
      <c r="M10234" t="s">
        <v>82</v>
      </c>
      <c r="N10234" t="s">
        <v>597</v>
      </c>
      <c r="O10234" t="s">
        <v>598</v>
      </c>
      <c r="P10234" t="s">
        <v>599</v>
      </c>
      <c r="Q10234" t="s">
        <v>600</v>
      </c>
      <c r="R10234" t="s">
        <v>70</v>
      </c>
      <c r="S10234">
        <v>28307.220698485999</v>
      </c>
      <c r="T10234">
        <v>1.1772041660882999</v>
      </c>
      <c r="U10234">
        <v>29.967776992160001</v>
      </c>
      <c r="V10234">
        <v>944.58860615158005</v>
      </c>
      <c r="W10234">
        <v>0</v>
      </c>
    </row>
    <row r="10235" spans="3:23" x14ac:dyDescent="0.35">
      <c r="C10235" s="12">
        <v>43405</v>
      </c>
      <c r="D10235" s="12">
        <v>43434</v>
      </c>
      <c r="E10235" t="s">
        <v>75</v>
      </c>
      <c r="F10235" t="s">
        <v>59</v>
      </c>
      <c r="G10235" t="s">
        <v>59</v>
      </c>
      <c r="H10235" t="s">
        <v>60</v>
      </c>
      <c r="I10235" t="s">
        <v>61</v>
      </c>
      <c r="J10235" t="s">
        <v>62</v>
      </c>
      <c r="K10235" t="s">
        <v>63</v>
      </c>
      <c r="L10235" t="s">
        <v>64</v>
      </c>
      <c r="M10235" t="s">
        <v>96</v>
      </c>
      <c r="N10235" t="s">
        <v>97</v>
      </c>
      <c r="O10235" t="s">
        <v>98</v>
      </c>
      <c r="P10235" t="s">
        <v>453</v>
      </c>
      <c r="Q10235" t="s">
        <v>454</v>
      </c>
      <c r="R10235" t="s">
        <v>70</v>
      </c>
      <c r="S10235">
        <v>28288.600031999998</v>
      </c>
      <c r="T10235">
        <v>0.15562314253795001</v>
      </c>
      <c r="U10235">
        <v>3537.49</v>
      </c>
      <c r="V10235">
        <v>7.9968000000000004</v>
      </c>
      <c r="W10235">
        <v>0</v>
      </c>
    </row>
    <row r="10236" spans="3:23" x14ac:dyDescent="0.35">
      <c r="C10236" s="12">
        <v>44197</v>
      </c>
      <c r="D10236" s="12">
        <v>44227</v>
      </c>
      <c r="E10236" t="s">
        <v>21</v>
      </c>
      <c r="F10236" t="s">
        <v>59</v>
      </c>
      <c r="G10236" t="s">
        <v>59</v>
      </c>
      <c r="H10236" t="s">
        <v>60</v>
      </c>
      <c r="I10236" t="s">
        <v>61</v>
      </c>
      <c r="J10236" t="s">
        <v>62</v>
      </c>
      <c r="K10236" t="s">
        <v>63</v>
      </c>
      <c r="L10236" t="s">
        <v>64</v>
      </c>
      <c r="M10236" t="s">
        <v>82</v>
      </c>
      <c r="N10236" t="s">
        <v>464</v>
      </c>
      <c r="O10236" t="s">
        <v>465</v>
      </c>
      <c r="P10236" t="s">
        <v>466</v>
      </c>
      <c r="Q10236" t="s">
        <v>467</v>
      </c>
      <c r="R10236" t="s">
        <v>70</v>
      </c>
      <c r="S10236">
        <v>28284.342878493</v>
      </c>
      <c r="T10236">
        <v>5.2642392399990001</v>
      </c>
      <c r="U10236">
        <v>22.553642334382999</v>
      </c>
      <c r="V10236">
        <v>1254.0920202221</v>
      </c>
      <c r="W10236">
        <v>0</v>
      </c>
    </row>
    <row r="10237" spans="3:23" x14ac:dyDescent="0.35">
      <c r="C10237" s="12">
        <v>44409</v>
      </c>
      <c r="D10237" s="12">
        <v>44439</v>
      </c>
      <c r="E10237" t="s">
        <v>21</v>
      </c>
      <c r="F10237" t="s">
        <v>59</v>
      </c>
      <c r="G10237" t="s">
        <v>59</v>
      </c>
      <c r="H10237" t="s">
        <v>60</v>
      </c>
      <c r="I10237" t="s">
        <v>61</v>
      </c>
      <c r="J10237" t="s">
        <v>62</v>
      </c>
      <c r="K10237" t="s">
        <v>63</v>
      </c>
      <c r="L10237" t="s">
        <v>64</v>
      </c>
      <c r="M10237" t="s">
        <v>101</v>
      </c>
      <c r="N10237" t="s">
        <v>102</v>
      </c>
      <c r="O10237" t="s">
        <v>93</v>
      </c>
      <c r="P10237" t="s">
        <v>308</v>
      </c>
      <c r="Q10237" t="s">
        <v>309</v>
      </c>
      <c r="R10237" t="s">
        <v>70</v>
      </c>
      <c r="S10237">
        <v>28259.086908031</v>
      </c>
      <c r="T10237">
        <v>6.6491083514025</v>
      </c>
      <c r="U10237">
        <v>26.057443527646001</v>
      </c>
      <c r="V10237">
        <v>1084.4919179445999</v>
      </c>
      <c r="W10237">
        <v>0</v>
      </c>
    </row>
    <row r="10238" spans="3:23" x14ac:dyDescent="0.35">
      <c r="C10238" s="12">
        <v>44075</v>
      </c>
      <c r="D10238" s="12">
        <v>44104</v>
      </c>
      <c r="E10238" t="s">
        <v>20</v>
      </c>
      <c r="F10238" t="s">
        <v>59</v>
      </c>
      <c r="G10238" t="s">
        <v>59</v>
      </c>
      <c r="H10238" t="s">
        <v>76</v>
      </c>
      <c r="I10238" t="s">
        <v>61</v>
      </c>
      <c r="J10238" t="s">
        <v>62</v>
      </c>
      <c r="K10238" t="s">
        <v>63</v>
      </c>
      <c r="L10238" t="s">
        <v>64</v>
      </c>
      <c r="M10238" t="s">
        <v>88</v>
      </c>
      <c r="N10238" t="s">
        <v>89</v>
      </c>
      <c r="O10238" t="s">
        <v>67</v>
      </c>
      <c r="P10238" t="s">
        <v>249</v>
      </c>
      <c r="Q10238" t="s">
        <v>250</v>
      </c>
      <c r="R10238" t="s">
        <v>70</v>
      </c>
      <c r="S10238">
        <v>28248.759445194999</v>
      </c>
      <c r="T10238">
        <v>23.986159656064999</v>
      </c>
      <c r="U10238">
        <v>29.170606371138</v>
      </c>
      <c r="V10238">
        <v>968.39808832854999</v>
      </c>
      <c r="W10238">
        <v>0</v>
      </c>
    </row>
    <row r="10239" spans="3:23" x14ac:dyDescent="0.35">
      <c r="C10239" s="12">
        <v>44044</v>
      </c>
      <c r="D10239" s="12">
        <v>44074</v>
      </c>
      <c r="E10239" t="s">
        <v>20</v>
      </c>
      <c r="F10239" t="s">
        <v>59</v>
      </c>
      <c r="G10239" t="s">
        <v>59</v>
      </c>
      <c r="H10239" t="s">
        <v>60</v>
      </c>
      <c r="I10239" t="s">
        <v>61</v>
      </c>
      <c r="J10239" t="s">
        <v>62</v>
      </c>
      <c r="K10239" t="s">
        <v>63</v>
      </c>
      <c r="L10239" t="s">
        <v>64</v>
      </c>
      <c r="M10239" t="s">
        <v>82</v>
      </c>
      <c r="N10239" t="s">
        <v>435</v>
      </c>
      <c r="O10239" t="s">
        <v>436</v>
      </c>
      <c r="P10239" t="s">
        <v>437</v>
      </c>
      <c r="Q10239" t="s">
        <v>438</v>
      </c>
      <c r="R10239" t="s">
        <v>70</v>
      </c>
      <c r="S10239">
        <v>28231.090828908</v>
      </c>
      <c r="T10239">
        <v>3.6561164691074999</v>
      </c>
      <c r="U10239">
        <v>48.386143773397997</v>
      </c>
      <c r="V10239">
        <v>583.45403512873997</v>
      </c>
      <c r="W10239">
        <v>0</v>
      </c>
    </row>
    <row r="10240" spans="3:23" x14ac:dyDescent="0.35">
      <c r="C10240" s="12">
        <v>44228</v>
      </c>
      <c r="D10240" s="12">
        <v>44255</v>
      </c>
      <c r="E10240" t="s">
        <v>21</v>
      </c>
      <c r="F10240" t="s">
        <v>59</v>
      </c>
      <c r="G10240" t="s">
        <v>59</v>
      </c>
      <c r="H10240" t="s">
        <v>76</v>
      </c>
      <c r="I10240" t="s">
        <v>61</v>
      </c>
      <c r="J10240" t="s">
        <v>62</v>
      </c>
      <c r="K10240" t="s">
        <v>63</v>
      </c>
      <c r="L10240" t="s">
        <v>64</v>
      </c>
      <c r="M10240" t="s">
        <v>65</v>
      </c>
      <c r="N10240" t="s">
        <v>66</v>
      </c>
      <c r="O10240" t="s">
        <v>67</v>
      </c>
      <c r="P10240" t="s">
        <v>345</v>
      </c>
      <c r="Q10240" t="s">
        <v>346</v>
      </c>
      <c r="R10240" t="s">
        <v>70</v>
      </c>
      <c r="S10240">
        <v>28228.194429335999</v>
      </c>
      <c r="T10240">
        <v>12.720743336808001</v>
      </c>
      <c r="U10240">
        <v>84.072600650710996</v>
      </c>
      <c r="V10240">
        <v>335.75973873596001</v>
      </c>
      <c r="W10240">
        <v>0</v>
      </c>
    </row>
    <row r="10241" spans="3:23" x14ac:dyDescent="0.35">
      <c r="C10241" s="12">
        <v>43586</v>
      </c>
      <c r="D10241" s="12">
        <v>43616</v>
      </c>
      <c r="E10241" t="s">
        <v>75</v>
      </c>
      <c r="F10241" t="s">
        <v>59</v>
      </c>
      <c r="G10241" t="s">
        <v>59</v>
      </c>
      <c r="H10241" t="s">
        <v>87</v>
      </c>
      <c r="I10241" t="s">
        <v>61</v>
      </c>
      <c r="J10241" t="s">
        <v>62</v>
      </c>
      <c r="K10241" t="s">
        <v>63</v>
      </c>
      <c r="L10241" t="s">
        <v>64</v>
      </c>
      <c r="M10241" t="s">
        <v>82</v>
      </c>
      <c r="N10241" t="s">
        <v>292</v>
      </c>
      <c r="O10241" t="s">
        <v>293</v>
      </c>
      <c r="P10241" t="s">
        <v>294</v>
      </c>
      <c r="Q10241" t="s">
        <v>295</v>
      </c>
      <c r="R10241" t="s">
        <v>70</v>
      </c>
      <c r="S10241">
        <v>28207.960647263</v>
      </c>
      <c r="T10241">
        <v>6.8234753174467002</v>
      </c>
      <c r="U10241">
        <v>22.608483049128999</v>
      </c>
      <c r="V10241">
        <v>1247.671530459</v>
      </c>
      <c r="W10241">
        <v>0</v>
      </c>
    </row>
    <row r="10242" spans="3:23" x14ac:dyDescent="0.35">
      <c r="C10242" s="12">
        <v>44378</v>
      </c>
      <c r="D10242" s="12">
        <v>44408</v>
      </c>
      <c r="E10242" t="s">
        <v>21</v>
      </c>
      <c r="F10242" t="s">
        <v>59</v>
      </c>
      <c r="G10242" t="s">
        <v>59</v>
      </c>
      <c r="H10242" t="s">
        <v>87</v>
      </c>
      <c r="I10242" t="s">
        <v>61</v>
      </c>
      <c r="J10242" t="s">
        <v>62</v>
      </c>
      <c r="K10242" t="s">
        <v>63</v>
      </c>
      <c r="L10242" t="s">
        <v>64</v>
      </c>
      <c r="M10242" t="s">
        <v>101</v>
      </c>
      <c r="N10242" t="s">
        <v>102</v>
      </c>
      <c r="O10242" t="s">
        <v>93</v>
      </c>
      <c r="P10242" t="s">
        <v>184</v>
      </c>
      <c r="Q10242" t="s">
        <v>185</v>
      </c>
      <c r="R10242" t="s">
        <v>70</v>
      </c>
      <c r="S10242">
        <v>28187.143439467</v>
      </c>
      <c r="T10242">
        <v>2.0349131067187001</v>
      </c>
      <c r="U10242">
        <v>24.282022741113</v>
      </c>
      <c r="V10242">
        <v>1160.8235335247</v>
      </c>
      <c r="W10242">
        <v>0</v>
      </c>
    </row>
    <row r="10243" spans="3:23" x14ac:dyDescent="0.35">
      <c r="C10243" s="12">
        <v>43862</v>
      </c>
      <c r="D10243" s="12">
        <v>43890</v>
      </c>
      <c r="E10243" t="s">
        <v>20</v>
      </c>
      <c r="F10243" t="s">
        <v>59</v>
      </c>
      <c r="G10243" t="s">
        <v>59</v>
      </c>
      <c r="H10243" t="s">
        <v>60</v>
      </c>
      <c r="I10243" t="s">
        <v>61</v>
      </c>
      <c r="J10243" t="s">
        <v>62</v>
      </c>
      <c r="K10243" t="s">
        <v>63</v>
      </c>
      <c r="L10243" t="s">
        <v>64</v>
      </c>
      <c r="M10243" t="s">
        <v>96</v>
      </c>
      <c r="N10243" t="s">
        <v>111</v>
      </c>
      <c r="O10243" t="s">
        <v>112</v>
      </c>
      <c r="P10243" t="s">
        <v>331</v>
      </c>
      <c r="Q10243" t="s">
        <v>332</v>
      </c>
      <c r="R10243" t="s">
        <v>70</v>
      </c>
      <c r="S10243">
        <v>28182.478917509001</v>
      </c>
      <c r="T10243">
        <v>10.333023964795</v>
      </c>
      <c r="U10243">
        <v>88.756330420438999</v>
      </c>
      <c r="V10243">
        <v>317.52640948547997</v>
      </c>
      <c r="W10243">
        <v>0</v>
      </c>
    </row>
    <row r="10244" spans="3:23" x14ac:dyDescent="0.35">
      <c r="C10244" s="12">
        <v>43405</v>
      </c>
      <c r="D10244" s="12">
        <v>43434</v>
      </c>
      <c r="E10244" t="s">
        <v>75</v>
      </c>
      <c r="F10244" t="s">
        <v>59</v>
      </c>
      <c r="G10244" t="s">
        <v>59</v>
      </c>
      <c r="H10244" t="s">
        <v>60</v>
      </c>
      <c r="I10244" t="s">
        <v>61</v>
      </c>
      <c r="J10244" t="s">
        <v>62</v>
      </c>
      <c r="K10244" t="s">
        <v>63</v>
      </c>
      <c r="L10244" t="s">
        <v>64</v>
      </c>
      <c r="M10244" t="s">
        <v>96</v>
      </c>
      <c r="N10244" t="s">
        <v>111</v>
      </c>
      <c r="O10244" t="s">
        <v>112</v>
      </c>
      <c r="P10244" t="s">
        <v>331</v>
      </c>
      <c r="Q10244" t="s">
        <v>332</v>
      </c>
      <c r="R10244" t="s">
        <v>70</v>
      </c>
      <c r="S10244">
        <v>28177.61600124</v>
      </c>
      <c r="T10244">
        <v>11.761524006606001</v>
      </c>
      <c r="U10244">
        <v>85.778497154909005</v>
      </c>
      <c r="V10244">
        <v>328.49276841903003</v>
      </c>
      <c r="W10244">
        <v>0</v>
      </c>
    </row>
    <row r="10245" spans="3:23" x14ac:dyDescent="0.35">
      <c r="C10245" s="12">
        <v>44105</v>
      </c>
      <c r="D10245" s="12">
        <v>44135</v>
      </c>
      <c r="E10245" t="s">
        <v>21</v>
      </c>
      <c r="F10245" t="s">
        <v>59</v>
      </c>
      <c r="G10245" t="s">
        <v>59</v>
      </c>
      <c r="H10245" t="s">
        <v>60</v>
      </c>
      <c r="I10245" t="s">
        <v>61</v>
      </c>
      <c r="J10245" t="s">
        <v>62</v>
      </c>
      <c r="K10245" t="s">
        <v>63</v>
      </c>
      <c r="L10245" t="s">
        <v>64</v>
      </c>
      <c r="M10245" t="s">
        <v>65</v>
      </c>
      <c r="N10245" t="s">
        <v>66</v>
      </c>
      <c r="O10245" t="s">
        <v>67</v>
      </c>
      <c r="P10245" t="s">
        <v>411</v>
      </c>
      <c r="Q10245" t="s">
        <v>412</v>
      </c>
      <c r="R10245" t="s">
        <v>70</v>
      </c>
      <c r="S10245">
        <v>28172.83701635</v>
      </c>
      <c r="T10245">
        <v>5.1002548838489004</v>
      </c>
      <c r="U10245">
        <v>428.63174811536999</v>
      </c>
      <c r="V10245">
        <v>65.727368866681999</v>
      </c>
      <c r="W10245">
        <v>0</v>
      </c>
    </row>
    <row r="10246" spans="3:23" x14ac:dyDescent="0.35">
      <c r="C10246" s="12">
        <v>43831</v>
      </c>
      <c r="D10246" s="12">
        <v>43861</v>
      </c>
      <c r="E10246" t="s">
        <v>20</v>
      </c>
      <c r="F10246" t="s">
        <v>59</v>
      </c>
      <c r="G10246" t="s">
        <v>59</v>
      </c>
      <c r="H10246" t="s">
        <v>60</v>
      </c>
      <c r="I10246" t="s">
        <v>61</v>
      </c>
      <c r="J10246" t="s">
        <v>62</v>
      </c>
      <c r="K10246" t="s">
        <v>63</v>
      </c>
      <c r="L10246" t="s">
        <v>64</v>
      </c>
      <c r="M10246" t="s">
        <v>82</v>
      </c>
      <c r="N10246" t="s">
        <v>357</v>
      </c>
      <c r="O10246" t="s">
        <v>357</v>
      </c>
      <c r="P10246" t="s">
        <v>358</v>
      </c>
      <c r="Q10246" t="s">
        <v>359</v>
      </c>
      <c r="R10246" t="s">
        <v>70</v>
      </c>
      <c r="S10246">
        <v>28160.502173270001</v>
      </c>
      <c r="T10246">
        <v>9.1501691653147006</v>
      </c>
      <c r="U10246">
        <v>60.805228492753002</v>
      </c>
      <c r="V10246">
        <v>463.12632764182001</v>
      </c>
      <c r="W10246">
        <v>0</v>
      </c>
    </row>
    <row r="10247" spans="3:23" x14ac:dyDescent="0.35">
      <c r="C10247" s="12">
        <v>44136</v>
      </c>
      <c r="D10247" s="12">
        <v>44165</v>
      </c>
      <c r="E10247" t="s">
        <v>21</v>
      </c>
      <c r="F10247" t="s">
        <v>59</v>
      </c>
      <c r="G10247" t="s">
        <v>59</v>
      </c>
      <c r="H10247" t="s">
        <v>60</v>
      </c>
      <c r="I10247" t="s">
        <v>61</v>
      </c>
      <c r="J10247" t="s">
        <v>62</v>
      </c>
      <c r="K10247" t="s">
        <v>63</v>
      </c>
      <c r="L10247" t="s">
        <v>64</v>
      </c>
      <c r="M10247" t="s">
        <v>82</v>
      </c>
      <c r="N10247" t="s">
        <v>441</v>
      </c>
      <c r="O10247" t="s">
        <v>442</v>
      </c>
      <c r="P10247" t="s">
        <v>443</v>
      </c>
      <c r="Q10247" t="s">
        <v>444</v>
      </c>
      <c r="R10247" t="s">
        <v>70</v>
      </c>
      <c r="S10247">
        <v>28157.893272656001</v>
      </c>
      <c r="T10247">
        <v>7.3069874161941</v>
      </c>
      <c r="U10247">
        <v>107.14085002728</v>
      </c>
      <c r="V10247">
        <v>262.81192715463999</v>
      </c>
      <c r="W10247">
        <v>0</v>
      </c>
    </row>
    <row r="10248" spans="3:23" x14ac:dyDescent="0.35">
      <c r="C10248" s="12">
        <v>43862</v>
      </c>
      <c r="D10248" s="12">
        <v>43890</v>
      </c>
      <c r="E10248" t="s">
        <v>20</v>
      </c>
      <c r="F10248" t="s">
        <v>59</v>
      </c>
      <c r="G10248" t="s">
        <v>59</v>
      </c>
      <c r="H10248" t="s">
        <v>60</v>
      </c>
      <c r="I10248" t="s">
        <v>61</v>
      </c>
      <c r="J10248" t="s">
        <v>62</v>
      </c>
      <c r="K10248" t="s">
        <v>63</v>
      </c>
      <c r="L10248" t="s">
        <v>64</v>
      </c>
      <c r="M10248" t="s">
        <v>82</v>
      </c>
      <c r="N10248" t="s">
        <v>432</v>
      </c>
      <c r="O10248" t="s">
        <v>432</v>
      </c>
      <c r="P10248" t="s">
        <v>433</v>
      </c>
      <c r="Q10248" t="s">
        <v>434</v>
      </c>
      <c r="R10248" t="s">
        <v>70</v>
      </c>
      <c r="S10248">
        <v>28075.096428428998</v>
      </c>
      <c r="T10248">
        <v>9.9062664987956008</v>
      </c>
      <c r="U10248">
        <v>27.988267223939001</v>
      </c>
      <c r="V10248">
        <v>1003.1023429852</v>
      </c>
      <c r="W10248">
        <v>0</v>
      </c>
    </row>
    <row r="10249" spans="3:23" x14ac:dyDescent="0.35">
      <c r="C10249" s="12">
        <v>44287</v>
      </c>
      <c r="D10249" s="12">
        <v>44316</v>
      </c>
      <c r="E10249" t="s">
        <v>21</v>
      </c>
      <c r="F10249" t="s">
        <v>59</v>
      </c>
      <c r="G10249" t="s">
        <v>59</v>
      </c>
      <c r="H10249" t="s">
        <v>76</v>
      </c>
      <c r="I10249" t="s">
        <v>61</v>
      </c>
      <c r="J10249" t="s">
        <v>62</v>
      </c>
      <c r="K10249" t="s">
        <v>63</v>
      </c>
      <c r="L10249" t="s">
        <v>64</v>
      </c>
      <c r="M10249" t="s">
        <v>96</v>
      </c>
      <c r="N10249" t="s">
        <v>97</v>
      </c>
      <c r="O10249" t="s">
        <v>98</v>
      </c>
      <c r="P10249" t="s">
        <v>353</v>
      </c>
      <c r="Q10249" t="s">
        <v>354</v>
      </c>
      <c r="R10249" t="s">
        <v>70</v>
      </c>
      <c r="S10249">
        <v>28070.212561244</v>
      </c>
      <c r="T10249">
        <v>14.456532265</v>
      </c>
      <c r="U10249">
        <v>338.88991501195</v>
      </c>
      <c r="V10249">
        <v>82.829884625673003</v>
      </c>
      <c r="W10249">
        <v>0</v>
      </c>
    </row>
    <row r="10250" spans="3:23" x14ac:dyDescent="0.35">
      <c r="C10250" s="12">
        <v>43952</v>
      </c>
      <c r="D10250" s="12">
        <v>43982</v>
      </c>
      <c r="E10250" t="s">
        <v>20</v>
      </c>
      <c r="F10250" t="s">
        <v>59</v>
      </c>
      <c r="G10250" t="s">
        <v>59</v>
      </c>
      <c r="H10250" t="s">
        <v>60</v>
      </c>
      <c r="I10250" t="s">
        <v>61</v>
      </c>
      <c r="J10250" t="s">
        <v>62</v>
      </c>
      <c r="K10250" t="s">
        <v>63</v>
      </c>
      <c r="L10250" t="s">
        <v>64</v>
      </c>
      <c r="M10250" t="s">
        <v>82</v>
      </c>
      <c r="N10250" t="s">
        <v>328</v>
      </c>
      <c r="O10250" t="s">
        <v>328</v>
      </c>
      <c r="P10250" t="s">
        <v>395</v>
      </c>
      <c r="Q10250" t="s">
        <v>396</v>
      </c>
      <c r="R10250" t="s">
        <v>70</v>
      </c>
      <c r="S10250">
        <v>28025.632581556001</v>
      </c>
      <c r="T10250">
        <v>7.2647031527291004</v>
      </c>
      <c r="U10250">
        <v>38.578282716319002</v>
      </c>
      <c r="V10250">
        <v>726.46138211074003</v>
      </c>
      <c r="W10250">
        <v>0</v>
      </c>
    </row>
    <row r="10251" spans="3:23" x14ac:dyDescent="0.35">
      <c r="C10251" s="12">
        <v>43678</v>
      </c>
      <c r="D10251" s="12">
        <v>43708</v>
      </c>
      <c r="E10251" t="s">
        <v>75</v>
      </c>
      <c r="F10251" t="s">
        <v>59</v>
      </c>
      <c r="G10251" t="s">
        <v>59</v>
      </c>
      <c r="H10251" t="s">
        <v>60</v>
      </c>
      <c r="I10251" t="s">
        <v>61</v>
      </c>
      <c r="J10251" t="s">
        <v>62</v>
      </c>
      <c r="K10251" t="s">
        <v>63</v>
      </c>
      <c r="L10251" t="s">
        <v>64</v>
      </c>
      <c r="M10251" t="s">
        <v>77</v>
      </c>
      <c r="N10251" t="s">
        <v>107</v>
      </c>
      <c r="O10251" t="s">
        <v>108</v>
      </c>
      <c r="P10251" t="s">
        <v>290</v>
      </c>
      <c r="Q10251" t="s">
        <v>291</v>
      </c>
      <c r="R10251" t="s">
        <v>70</v>
      </c>
      <c r="S10251">
        <v>28025.053303572</v>
      </c>
      <c r="T10251">
        <v>3.9719093339704998</v>
      </c>
      <c r="U10251">
        <v>57.135247694945001</v>
      </c>
      <c r="V10251">
        <v>490.50375091052001</v>
      </c>
      <c r="W10251">
        <v>0</v>
      </c>
    </row>
    <row r="10252" spans="3:23" x14ac:dyDescent="0.35">
      <c r="C10252" s="12">
        <v>43709</v>
      </c>
      <c r="D10252" s="12">
        <v>43738</v>
      </c>
      <c r="E10252" t="s">
        <v>75</v>
      </c>
      <c r="F10252" t="s">
        <v>59</v>
      </c>
      <c r="G10252" t="s">
        <v>59</v>
      </c>
      <c r="H10252" t="s">
        <v>60</v>
      </c>
      <c r="I10252" t="s">
        <v>61</v>
      </c>
      <c r="J10252" t="s">
        <v>62</v>
      </c>
      <c r="K10252" t="s">
        <v>63</v>
      </c>
      <c r="L10252" t="s">
        <v>64</v>
      </c>
      <c r="M10252" t="s">
        <v>77</v>
      </c>
      <c r="N10252" t="s">
        <v>107</v>
      </c>
      <c r="O10252" t="s">
        <v>108</v>
      </c>
      <c r="P10252" t="s">
        <v>430</v>
      </c>
      <c r="Q10252" t="s">
        <v>431</v>
      </c>
      <c r="R10252" t="s">
        <v>70</v>
      </c>
      <c r="S10252">
        <v>28020.607891619999</v>
      </c>
      <c r="T10252">
        <v>5.6724899525110004</v>
      </c>
      <c r="U10252">
        <v>138.14858016042999</v>
      </c>
      <c r="V10252">
        <v>202.82950327162999</v>
      </c>
      <c r="W10252">
        <v>0</v>
      </c>
    </row>
    <row r="10253" spans="3:23" x14ac:dyDescent="0.35">
      <c r="C10253" s="12">
        <v>43952</v>
      </c>
      <c r="D10253" s="12">
        <v>43982</v>
      </c>
      <c r="E10253" t="s">
        <v>20</v>
      </c>
      <c r="F10253" t="s">
        <v>59</v>
      </c>
      <c r="G10253" t="s">
        <v>59</v>
      </c>
      <c r="H10253" t="s">
        <v>60</v>
      </c>
      <c r="I10253" t="s">
        <v>61</v>
      </c>
      <c r="J10253" t="s">
        <v>62</v>
      </c>
      <c r="K10253" t="s">
        <v>63</v>
      </c>
      <c r="L10253" t="s">
        <v>64</v>
      </c>
      <c r="M10253" t="s">
        <v>96</v>
      </c>
      <c r="N10253" t="s">
        <v>97</v>
      </c>
      <c r="O10253" t="s">
        <v>98</v>
      </c>
      <c r="P10253" t="s">
        <v>482</v>
      </c>
      <c r="Q10253" t="s">
        <v>483</v>
      </c>
      <c r="R10253" t="s">
        <v>70</v>
      </c>
      <c r="S10253">
        <v>28007.717253806</v>
      </c>
      <c r="T10253">
        <v>2.5334224977031998</v>
      </c>
      <c r="U10253">
        <v>314.05374558983999</v>
      </c>
      <c r="V10253">
        <v>89.181287111234994</v>
      </c>
      <c r="W10253">
        <v>0</v>
      </c>
    </row>
    <row r="10254" spans="3:23" x14ac:dyDescent="0.35">
      <c r="C10254" s="12">
        <v>43952</v>
      </c>
      <c r="D10254" s="12">
        <v>43982</v>
      </c>
      <c r="E10254" t="s">
        <v>20</v>
      </c>
      <c r="F10254" t="s">
        <v>59</v>
      </c>
      <c r="G10254" t="s">
        <v>59</v>
      </c>
      <c r="H10254" t="s">
        <v>60</v>
      </c>
      <c r="I10254" t="s">
        <v>61</v>
      </c>
      <c r="J10254" t="s">
        <v>62</v>
      </c>
      <c r="K10254" t="s">
        <v>63</v>
      </c>
      <c r="L10254" t="s">
        <v>64</v>
      </c>
      <c r="M10254" t="s">
        <v>77</v>
      </c>
      <c r="N10254" t="s">
        <v>107</v>
      </c>
      <c r="O10254" t="s">
        <v>108</v>
      </c>
      <c r="P10254" t="s">
        <v>430</v>
      </c>
      <c r="Q10254" t="s">
        <v>431</v>
      </c>
      <c r="R10254" t="s">
        <v>70</v>
      </c>
      <c r="S10254">
        <v>28002.163069646002</v>
      </c>
      <c r="T10254">
        <v>4.6182214797496997</v>
      </c>
      <c r="U10254">
        <v>140.69457062596999</v>
      </c>
      <c r="V10254">
        <v>199.02802890730001</v>
      </c>
      <c r="W10254">
        <v>0</v>
      </c>
    </row>
    <row r="10255" spans="3:23" x14ac:dyDescent="0.35">
      <c r="C10255" s="12">
        <v>44105</v>
      </c>
      <c r="D10255" s="12">
        <v>44135</v>
      </c>
      <c r="E10255" t="s">
        <v>21</v>
      </c>
      <c r="F10255" t="s">
        <v>59</v>
      </c>
      <c r="G10255" t="s">
        <v>59</v>
      </c>
      <c r="H10255" t="s">
        <v>87</v>
      </c>
      <c r="I10255" t="s">
        <v>61</v>
      </c>
      <c r="J10255" t="s">
        <v>62</v>
      </c>
      <c r="K10255" t="s">
        <v>63</v>
      </c>
      <c r="L10255" t="s">
        <v>64</v>
      </c>
      <c r="M10255" t="s">
        <v>88</v>
      </c>
      <c r="N10255" t="s">
        <v>150</v>
      </c>
      <c r="O10255" t="s">
        <v>93</v>
      </c>
      <c r="P10255" t="s">
        <v>231</v>
      </c>
      <c r="Q10255" t="s">
        <v>232</v>
      </c>
      <c r="R10255" t="s">
        <v>70</v>
      </c>
      <c r="S10255">
        <v>28001.717680597001</v>
      </c>
      <c r="T10255">
        <v>5.3074269331392001</v>
      </c>
      <c r="U10255">
        <v>26.967238102924</v>
      </c>
      <c r="V10255">
        <v>1038.3606053287999</v>
      </c>
      <c r="W10255">
        <v>0</v>
      </c>
    </row>
    <row r="10256" spans="3:23" x14ac:dyDescent="0.35">
      <c r="C10256" s="12">
        <v>44044</v>
      </c>
      <c r="D10256" s="12">
        <v>44074</v>
      </c>
      <c r="E10256" t="s">
        <v>20</v>
      </c>
      <c r="F10256" t="s">
        <v>59</v>
      </c>
      <c r="G10256" t="s">
        <v>59</v>
      </c>
      <c r="H10256" t="s">
        <v>87</v>
      </c>
      <c r="I10256" t="s">
        <v>61</v>
      </c>
      <c r="J10256" t="s">
        <v>62</v>
      </c>
      <c r="K10256" t="s">
        <v>63</v>
      </c>
      <c r="L10256" t="s">
        <v>64</v>
      </c>
      <c r="M10256" t="s">
        <v>101</v>
      </c>
      <c r="N10256" t="s">
        <v>102</v>
      </c>
      <c r="O10256" t="s">
        <v>93</v>
      </c>
      <c r="P10256" t="s">
        <v>448</v>
      </c>
      <c r="Q10256" t="s">
        <v>449</v>
      </c>
      <c r="R10256" t="s">
        <v>70</v>
      </c>
      <c r="S10256">
        <v>27978.318726558999</v>
      </c>
      <c r="T10256">
        <v>2.2276477573286</v>
      </c>
      <c r="U10256">
        <v>27.380292162680998</v>
      </c>
      <c r="V10256">
        <v>1021.8414968081</v>
      </c>
      <c r="W10256">
        <v>0</v>
      </c>
    </row>
    <row r="10257" spans="3:23" x14ac:dyDescent="0.35">
      <c r="C10257" s="12">
        <v>43617</v>
      </c>
      <c r="D10257" s="12">
        <v>43646</v>
      </c>
      <c r="E10257" t="s">
        <v>75</v>
      </c>
      <c r="F10257" t="s">
        <v>59</v>
      </c>
      <c r="G10257" t="s">
        <v>59</v>
      </c>
      <c r="H10257" t="s">
        <v>87</v>
      </c>
      <c r="I10257" t="s">
        <v>61</v>
      </c>
      <c r="J10257" t="s">
        <v>62</v>
      </c>
      <c r="K10257" t="s">
        <v>63</v>
      </c>
      <c r="L10257" t="s">
        <v>64</v>
      </c>
      <c r="M10257" t="s">
        <v>88</v>
      </c>
      <c r="N10257" t="s">
        <v>89</v>
      </c>
      <c r="O10257" t="s">
        <v>67</v>
      </c>
      <c r="P10257" t="s">
        <v>229</v>
      </c>
      <c r="Q10257" t="s">
        <v>230</v>
      </c>
      <c r="R10257" t="s">
        <v>70</v>
      </c>
      <c r="S10257">
        <v>27956.731020632</v>
      </c>
      <c r="T10257">
        <v>9.2435104067106</v>
      </c>
      <c r="U10257">
        <v>23.042694531172</v>
      </c>
      <c r="V10257">
        <v>1213.2578932039</v>
      </c>
      <c r="W10257">
        <v>0</v>
      </c>
    </row>
    <row r="10258" spans="3:23" x14ac:dyDescent="0.35">
      <c r="C10258" s="12">
        <v>43922</v>
      </c>
      <c r="D10258" s="12">
        <v>43951</v>
      </c>
      <c r="E10258" t="s">
        <v>20</v>
      </c>
      <c r="F10258" t="s">
        <v>59</v>
      </c>
      <c r="G10258" t="s">
        <v>59</v>
      </c>
      <c r="H10258" t="s">
        <v>60</v>
      </c>
      <c r="I10258" t="s">
        <v>61</v>
      </c>
      <c r="J10258" t="s">
        <v>62</v>
      </c>
      <c r="K10258" t="s">
        <v>63</v>
      </c>
      <c r="L10258" t="s">
        <v>64</v>
      </c>
      <c r="M10258" t="s">
        <v>82</v>
      </c>
      <c r="N10258" t="s">
        <v>375</v>
      </c>
      <c r="O10258" t="s">
        <v>376</v>
      </c>
      <c r="P10258" t="s">
        <v>377</v>
      </c>
      <c r="Q10258" t="s">
        <v>378</v>
      </c>
      <c r="R10258" t="s">
        <v>70</v>
      </c>
      <c r="S10258">
        <v>27953.264341729999</v>
      </c>
      <c r="T10258">
        <v>12.462186808972</v>
      </c>
      <c r="U10258">
        <v>20.207995045848001</v>
      </c>
      <c r="V10258">
        <v>1383.2774740052</v>
      </c>
      <c r="W10258">
        <v>0</v>
      </c>
    </row>
    <row r="10259" spans="3:23" x14ac:dyDescent="0.35">
      <c r="C10259" s="12">
        <v>43709</v>
      </c>
      <c r="D10259" s="12">
        <v>43738</v>
      </c>
      <c r="E10259" t="s">
        <v>75</v>
      </c>
      <c r="F10259" t="s">
        <v>59</v>
      </c>
      <c r="G10259" t="s">
        <v>59</v>
      </c>
      <c r="H10259" t="s">
        <v>60</v>
      </c>
      <c r="I10259" t="s">
        <v>61</v>
      </c>
      <c r="J10259" t="s">
        <v>62</v>
      </c>
      <c r="K10259" t="s">
        <v>63</v>
      </c>
      <c r="L10259" t="s">
        <v>64</v>
      </c>
      <c r="M10259" t="s">
        <v>65</v>
      </c>
      <c r="N10259" t="s">
        <v>66</v>
      </c>
      <c r="O10259" t="s">
        <v>67</v>
      </c>
      <c r="P10259" t="s">
        <v>324</v>
      </c>
      <c r="Q10259" t="s">
        <v>325</v>
      </c>
      <c r="R10259" t="s">
        <v>70</v>
      </c>
      <c r="S10259">
        <v>27952.007198289</v>
      </c>
      <c r="T10259">
        <v>11.274142006732999</v>
      </c>
      <c r="U10259">
        <v>60.645004017776003</v>
      </c>
      <c r="V10259">
        <v>460.91195228704998</v>
      </c>
      <c r="W10259">
        <v>0</v>
      </c>
    </row>
    <row r="10260" spans="3:23" x14ac:dyDescent="0.35">
      <c r="C10260" s="12">
        <v>43647</v>
      </c>
      <c r="D10260" s="12">
        <v>43677</v>
      </c>
      <c r="E10260" t="s">
        <v>75</v>
      </c>
      <c r="F10260" t="s">
        <v>59</v>
      </c>
      <c r="G10260" t="s">
        <v>59</v>
      </c>
      <c r="H10260" t="s">
        <v>60</v>
      </c>
      <c r="I10260" t="s">
        <v>61</v>
      </c>
      <c r="J10260" t="s">
        <v>62</v>
      </c>
      <c r="K10260" t="s">
        <v>63</v>
      </c>
      <c r="L10260" t="s">
        <v>64</v>
      </c>
      <c r="M10260" t="s">
        <v>82</v>
      </c>
      <c r="N10260" t="s">
        <v>328</v>
      </c>
      <c r="O10260" t="s">
        <v>328</v>
      </c>
      <c r="P10260" t="s">
        <v>395</v>
      </c>
      <c r="Q10260" t="s">
        <v>396</v>
      </c>
      <c r="R10260" t="s">
        <v>70</v>
      </c>
      <c r="S10260">
        <v>27941.455522642998</v>
      </c>
      <c r="T10260">
        <v>8.4269776696409995</v>
      </c>
      <c r="U10260">
        <v>31.595290886215</v>
      </c>
      <c r="V10260">
        <v>884.35506491361002</v>
      </c>
      <c r="W10260">
        <v>0</v>
      </c>
    </row>
    <row r="10261" spans="3:23" x14ac:dyDescent="0.35">
      <c r="C10261" s="12">
        <v>43374</v>
      </c>
      <c r="D10261" s="12">
        <v>43404</v>
      </c>
      <c r="E10261" t="s">
        <v>75</v>
      </c>
      <c r="F10261" t="s">
        <v>59</v>
      </c>
      <c r="G10261" t="s">
        <v>59</v>
      </c>
      <c r="H10261" t="s">
        <v>60</v>
      </c>
      <c r="I10261" t="s">
        <v>61</v>
      </c>
      <c r="J10261" t="s">
        <v>62</v>
      </c>
      <c r="K10261" t="s">
        <v>63</v>
      </c>
      <c r="L10261" t="s">
        <v>64</v>
      </c>
      <c r="M10261" t="s">
        <v>65</v>
      </c>
      <c r="N10261" t="s">
        <v>66</v>
      </c>
      <c r="O10261" t="s">
        <v>67</v>
      </c>
      <c r="P10261" t="s">
        <v>324</v>
      </c>
      <c r="Q10261" t="s">
        <v>325</v>
      </c>
      <c r="R10261" t="s">
        <v>70</v>
      </c>
      <c r="S10261">
        <v>27940.546698484999</v>
      </c>
      <c r="T10261">
        <v>10.725480132471001</v>
      </c>
      <c r="U10261">
        <v>65.298002101375005</v>
      </c>
      <c r="V10261">
        <v>427.89282672243002</v>
      </c>
      <c r="W10261">
        <v>0</v>
      </c>
    </row>
    <row r="10262" spans="3:23" x14ac:dyDescent="0.35">
      <c r="C10262" s="12">
        <v>44256</v>
      </c>
      <c r="D10262" s="12">
        <v>44286</v>
      </c>
      <c r="E10262" t="s">
        <v>21</v>
      </c>
      <c r="F10262" t="s">
        <v>59</v>
      </c>
      <c r="G10262" t="s">
        <v>59</v>
      </c>
      <c r="H10262" t="s">
        <v>76</v>
      </c>
      <c r="I10262" t="s">
        <v>61</v>
      </c>
      <c r="J10262" t="s">
        <v>62</v>
      </c>
      <c r="K10262" t="s">
        <v>63</v>
      </c>
      <c r="L10262" t="s">
        <v>64</v>
      </c>
      <c r="M10262" t="s">
        <v>96</v>
      </c>
      <c r="N10262" t="s">
        <v>97</v>
      </c>
      <c r="O10262" t="s">
        <v>98</v>
      </c>
      <c r="P10262" t="s">
        <v>217</v>
      </c>
      <c r="Q10262" t="s">
        <v>218</v>
      </c>
      <c r="R10262" t="s">
        <v>70</v>
      </c>
      <c r="S10262">
        <v>27932.508843842999</v>
      </c>
      <c r="T10262">
        <v>7.857564802782</v>
      </c>
      <c r="U10262">
        <v>135.40632119794</v>
      </c>
      <c r="V10262">
        <v>206.28659427952999</v>
      </c>
      <c r="W10262">
        <v>0</v>
      </c>
    </row>
    <row r="10263" spans="3:23" x14ac:dyDescent="0.35">
      <c r="C10263" s="12">
        <v>43983</v>
      </c>
      <c r="D10263" s="12">
        <v>44012</v>
      </c>
      <c r="E10263" t="s">
        <v>20</v>
      </c>
      <c r="F10263" t="s">
        <v>59</v>
      </c>
      <c r="G10263" t="s">
        <v>59</v>
      </c>
      <c r="H10263" t="s">
        <v>76</v>
      </c>
      <c r="I10263" t="s">
        <v>61</v>
      </c>
      <c r="J10263" t="s">
        <v>62</v>
      </c>
      <c r="K10263" t="s">
        <v>63</v>
      </c>
      <c r="L10263" t="s">
        <v>64</v>
      </c>
      <c r="M10263" t="s">
        <v>82</v>
      </c>
      <c r="N10263" t="s">
        <v>426</v>
      </c>
      <c r="O10263" t="s">
        <v>427</v>
      </c>
      <c r="P10263" t="s">
        <v>428</v>
      </c>
      <c r="Q10263" t="s">
        <v>429</v>
      </c>
      <c r="R10263" t="s">
        <v>70</v>
      </c>
      <c r="S10263">
        <v>27930.829495704998</v>
      </c>
      <c r="T10263">
        <v>4.2123001169760999</v>
      </c>
      <c r="U10263">
        <v>37.122423483093002</v>
      </c>
      <c r="V10263">
        <v>752.39779289804005</v>
      </c>
      <c r="W10263">
        <v>0</v>
      </c>
    </row>
    <row r="10264" spans="3:23" x14ac:dyDescent="0.35">
      <c r="C10264" s="12">
        <v>44044</v>
      </c>
      <c r="D10264" s="12">
        <v>44074</v>
      </c>
      <c r="E10264" t="s">
        <v>20</v>
      </c>
      <c r="F10264" t="s">
        <v>59</v>
      </c>
      <c r="G10264" t="s">
        <v>59</v>
      </c>
      <c r="H10264" t="s">
        <v>60</v>
      </c>
      <c r="I10264" t="s">
        <v>61</v>
      </c>
      <c r="J10264" t="s">
        <v>62</v>
      </c>
      <c r="K10264" t="s">
        <v>63</v>
      </c>
      <c r="L10264" t="s">
        <v>64</v>
      </c>
      <c r="M10264" t="s">
        <v>101</v>
      </c>
      <c r="N10264" t="s">
        <v>102</v>
      </c>
      <c r="O10264" t="s">
        <v>93</v>
      </c>
      <c r="P10264" t="s">
        <v>322</v>
      </c>
      <c r="Q10264" t="s">
        <v>323</v>
      </c>
      <c r="R10264" t="s">
        <v>70</v>
      </c>
      <c r="S10264">
        <v>27929.284363818999</v>
      </c>
      <c r="T10264">
        <v>7.7034589432732004</v>
      </c>
      <c r="U10264">
        <v>23.320680985572999</v>
      </c>
      <c r="V10264">
        <v>1197.6187308208</v>
      </c>
      <c r="W10264">
        <v>0</v>
      </c>
    </row>
    <row r="10265" spans="3:23" x14ac:dyDescent="0.35">
      <c r="C10265" s="12">
        <v>43556</v>
      </c>
      <c r="D10265" s="12">
        <v>43585</v>
      </c>
      <c r="E10265" t="s">
        <v>75</v>
      </c>
      <c r="F10265" t="s">
        <v>59</v>
      </c>
      <c r="G10265" t="s">
        <v>59</v>
      </c>
      <c r="H10265" t="s">
        <v>60</v>
      </c>
      <c r="I10265" t="s">
        <v>61</v>
      </c>
      <c r="J10265" t="s">
        <v>62</v>
      </c>
      <c r="K10265" t="s">
        <v>63</v>
      </c>
      <c r="L10265" t="s">
        <v>64</v>
      </c>
      <c r="M10265" t="s">
        <v>65</v>
      </c>
      <c r="N10265" t="s">
        <v>564</v>
      </c>
      <c r="O10265" t="s">
        <v>67</v>
      </c>
      <c r="P10265" t="s">
        <v>565</v>
      </c>
      <c r="Q10265" t="s">
        <v>566</v>
      </c>
      <c r="R10265" t="s">
        <v>70</v>
      </c>
      <c r="S10265">
        <v>27919.878730738001</v>
      </c>
      <c r="T10265">
        <v>2.0284420496590001</v>
      </c>
      <c r="U10265">
        <v>386.84902025785999</v>
      </c>
      <c r="V10265">
        <v>72.172546054601995</v>
      </c>
      <c r="W10265">
        <v>0</v>
      </c>
    </row>
    <row r="10266" spans="3:23" x14ac:dyDescent="0.35">
      <c r="C10266" s="12">
        <v>44317</v>
      </c>
      <c r="D10266" s="12">
        <v>44347</v>
      </c>
      <c r="E10266" t="s">
        <v>21</v>
      </c>
      <c r="F10266" t="s">
        <v>59</v>
      </c>
      <c r="G10266" t="s">
        <v>59</v>
      </c>
      <c r="H10266" t="s">
        <v>60</v>
      </c>
      <c r="I10266" t="s">
        <v>61</v>
      </c>
      <c r="J10266" t="s">
        <v>62</v>
      </c>
      <c r="K10266" t="s">
        <v>63</v>
      </c>
      <c r="L10266" t="s">
        <v>64</v>
      </c>
      <c r="M10266" t="s">
        <v>65</v>
      </c>
      <c r="N10266" t="s">
        <v>66</v>
      </c>
      <c r="O10266" t="s">
        <v>67</v>
      </c>
      <c r="P10266" t="s">
        <v>324</v>
      </c>
      <c r="Q10266" t="s">
        <v>325</v>
      </c>
      <c r="R10266" t="s">
        <v>70</v>
      </c>
      <c r="S10266">
        <v>27918.801380314999</v>
      </c>
      <c r="T10266">
        <v>12.896254351686</v>
      </c>
      <c r="U10266">
        <v>52.358083750554002</v>
      </c>
      <c r="V10266">
        <v>533.22809737129</v>
      </c>
      <c r="W10266">
        <v>0</v>
      </c>
    </row>
    <row r="10267" spans="3:23" x14ac:dyDescent="0.35">
      <c r="C10267" s="12">
        <v>43497</v>
      </c>
      <c r="D10267" s="12">
        <v>43524</v>
      </c>
      <c r="E10267" t="s">
        <v>75</v>
      </c>
      <c r="F10267" t="s">
        <v>59</v>
      </c>
      <c r="G10267" t="s">
        <v>59</v>
      </c>
      <c r="H10267" t="s">
        <v>60</v>
      </c>
      <c r="I10267" t="s">
        <v>61</v>
      </c>
      <c r="J10267" t="s">
        <v>62</v>
      </c>
      <c r="K10267" t="s">
        <v>63</v>
      </c>
      <c r="L10267" t="s">
        <v>64</v>
      </c>
      <c r="M10267" t="s">
        <v>82</v>
      </c>
      <c r="N10267" t="s">
        <v>292</v>
      </c>
      <c r="O10267" t="s">
        <v>293</v>
      </c>
      <c r="P10267" t="s">
        <v>460</v>
      </c>
      <c r="Q10267" t="s">
        <v>461</v>
      </c>
      <c r="R10267" t="s">
        <v>70</v>
      </c>
      <c r="S10267">
        <v>27899.420735485</v>
      </c>
      <c r="T10267">
        <v>6.8258256631755998</v>
      </c>
      <c r="U10267">
        <v>25.721076538479</v>
      </c>
      <c r="V10267">
        <v>1084.6910195903999</v>
      </c>
      <c r="W10267">
        <v>0</v>
      </c>
    </row>
    <row r="10268" spans="3:23" x14ac:dyDescent="0.35">
      <c r="C10268" s="12">
        <v>44409</v>
      </c>
      <c r="D10268" s="12">
        <v>44439</v>
      </c>
      <c r="E10268" t="s">
        <v>21</v>
      </c>
      <c r="F10268" t="s">
        <v>59</v>
      </c>
      <c r="G10268" t="s">
        <v>59</v>
      </c>
      <c r="H10268" t="s">
        <v>76</v>
      </c>
      <c r="I10268" t="s">
        <v>61</v>
      </c>
      <c r="J10268" t="s">
        <v>62</v>
      </c>
      <c r="K10268" t="s">
        <v>63</v>
      </c>
      <c r="L10268" t="s">
        <v>64</v>
      </c>
      <c r="M10268" t="s">
        <v>101</v>
      </c>
      <c r="N10268" t="s">
        <v>102</v>
      </c>
      <c r="O10268" t="s">
        <v>93</v>
      </c>
      <c r="P10268" t="s">
        <v>257</v>
      </c>
      <c r="Q10268" t="s">
        <v>258</v>
      </c>
      <c r="R10268" t="s">
        <v>70</v>
      </c>
      <c r="S10268">
        <v>27897.346488732001</v>
      </c>
      <c r="T10268">
        <v>22.926029920385002</v>
      </c>
      <c r="U10268">
        <v>26.702027432453001</v>
      </c>
      <c r="V10268">
        <v>1044.7651047960001</v>
      </c>
      <c r="W10268">
        <v>0</v>
      </c>
    </row>
    <row r="10269" spans="3:23" x14ac:dyDescent="0.35">
      <c r="C10269" s="12">
        <v>44136</v>
      </c>
      <c r="D10269" s="12">
        <v>44165</v>
      </c>
      <c r="E10269" t="s">
        <v>21</v>
      </c>
      <c r="F10269" t="s">
        <v>59</v>
      </c>
      <c r="G10269" t="s">
        <v>59</v>
      </c>
      <c r="H10269" t="s">
        <v>60</v>
      </c>
      <c r="I10269" t="s">
        <v>61</v>
      </c>
      <c r="J10269" t="s">
        <v>62</v>
      </c>
      <c r="K10269" t="s">
        <v>63</v>
      </c>
      <c r="L10269" t="s">
        <v>64</v>
      </c>
      <c r="M10269" t="s">
        <v>82</v>
      </c>
      <c r="N10269" t="s">
        <v>597</v>
      </c>
      <c r="O10269" t="s">
        <v>598</v>
      </c>
      <c r="P10269" t="s">
        <v>613</v>
      </c>
      <c r="Q10269" t="s">
        <v>614</v>
      </c>
      <c r="R10269" t="s">
        <v>70</v>
      </c>
      <c r="S10269">
        <v>27892.130350813</v>
      </c>
      <c r="T10269">
        <v>0.66150099368001003</v>
      </c>
      <c r="U10269">
        <v>25.99</v>
      </c>
      <c r="V10269">
        <v>1073.1870084960999</v>
      </c>
      <c r="W10269">
        <v>0</v>
      </c>
    </row>
    <row r="10270" spans="3:23" x14ac:dyDescent="0.35">
      <c r="C10270" s="12">
        <v>44256</v>
      </c>
      <c r="D10270" s="12">
        <v>44286</v>
      </c>
      <c r="E10270" t="s">
        <v>21</v>
      </c>
      <c r="F10270" t="s">
        <v>59</v>
      </c>
      <c r="G10270" t="s">
        <v>59</v>
      </c>
      <c r="H10270" t="s">
        <v>60</v>
      </c>
      <c r="I10270" t="s">
        <v>61</v>
      </c>
      <c r="J10270" t="s">
        <v>62</v>
      </c>
      <c r="K10270" t="s">
        <v>63</v>
      </c>
      <c r="L10270" t="s">
        <v>64</v>
      </c>
      <c r="M10270" t="s">
        <v>65</v>
      </c>
      <c r="N10270" t="s">
        <v>66</v>
      </c>
      <c r="O10270" t="s">
        <v>67</v>
      </c>
      <c r="P10270" t="s">
        <v>339</v>
      </c>
      <c r="Q10270" t="s">
        <v>340</v>
      </c>
      <c r="R10270" t="s">
        <v>70</v>
      </c>
      <c r="S10270">
        <v>27842.252836599</v>
      </c>
      <c r="T10270">
        <v>4.5775798202500999</v>
      </c>
      <c r="U10270">
        <v>187.85907631187001</v>
      </c>
      <c r="V10270">
        <v>148.20818553571999</v>
      </c>
      <c r="W10270">
        <v>0</v>
      </c>
    </row>
    <row r="10271" spans="3:23" x14ac:dyDescent="0.35">
      <c r="C10271" s="12">
        <v>43739</v>
      </c>
      <c r="D10271" s="12">
        <v>43769</v>
      </c>
      <c r="E10271" t="s">
        <v>20</v>
      </c>
      <c r="F10271" t="s">
        <v>59</v>
      </c>
      <c r="G10271" t="s">
        <v>59</v>
      </c>
      <c r="H10271" t="s">
        <v>60</v>
      </c>
      <c r="I10271" t="s">
        <v>61</v>
      </c>
      <c r="J10271" t="s">
        <v>62</v>
      </c>
      <c r="K10271" t="s">
        <v>63</v>
      </c>
      <c r="L10271" t="s">
        <v>64</v>
      </c>
      <c r="M10271" t="s">
        <v>82</v>
      </c>
      <c r="N10271" t="s">
        <v>375</v>
      </c>
      <c r="O10271" t="s">
        <v>376</v>
      </c>
      <c r="P10271" t="s">
        <v>377</v>
      </c>
      <c r="Q10271" t="s">
        <v>378</v>
      </c>
      <c r="R10271" t="s">
        <v>70</v>
      </c>
      <c r="S10271">
        <v>27839.404277707999</v>
      </c>
      <c r="T10271">
        <v>12.827165273811</v>
      </c>
      <c r="U10271">
        <v>19.928871822384</v>
      </c>
      <c r="V10271">
        <v>1396.9382976531001</v>
      </c>
      <c r="W10271">
        <v>0</v>
      </c>
    </row>
    <row r="10272" spans="3:23" x14ac:dyDescent="0.35">
      <c r="C10272" s="12">
        <v>44287</v>
      </c>
      <c r="D10272" s="12">
        <v>44316</v>
      </c>
      <c r="E10272" t="s">
        <v>21</v>
      </c>
      <c r="F10272" t="s">
        <v>59</v>
      </c>
      <c r="G10272" t="s">
        <v>59</v>
      </c>
      <c r="H10272" t="s">
        <v>60</v>
      </c>
      <c r="I10272" t="s">
        <v>61</v>
      </c>
      <c r="J10272" t="s">
        <v>62</v>
      </c>
      <c r="K10272" t="s">
        <v>63</v>
      </c>
      <c r="L10272" t="s">
        <v>64</v>
      </c>
      <c r="M10272" t="s">
        <v>82</v>
      </c>
      <c r="N10272" t="s">
        <v>379</v>
      </c>
      <c r="O10272" t="s">
        <v>380</v>
      </c>
      <c r="P10272" t="s">
        <v>393</v>
      </c>
      <c r="Q10272" t="s">
        <v>394</v>
      </c>
      <c r="R10272" t="s">
        <v>70</v>
      </c>
      <c r="S10272">
        <v>27829.503711090001</v>
      </c>
      <c r="T10272">
        <v>11.375466945048</v>
      </c>
      <c r="U10272">
        <v>46.720711941560999</v>
      </c>
      <c r="V10272">
        <v>595.65667034139994</v>
      </c>
      <c r="W10272">
        <v>0</v>
      </c>
    </row>
    <row r="10273" spans="3:23" x14ac:dyDescent="0.35">
      <c r="C10273" s="12">
        <v>43922</v>
      </c>
      <c r="D10273" s="12">
        <v>43951</v>
      </c>
      <c r="E10273" t="s">
        <v>20</v>
      </c>
      <c r="F10273" t="s">
        <v>59</v>
      </c>
      <c r="G10273" t="s">
        <v>59</v>
      </c>
      <c r="H10273" t="s">
        <v>60</v>
      </c>
      <c r="I10273" t="s">
        <v>61</v>
      </c>
      <c r="J10273" t="s">
        <v>62</v>
      </c>
      <c r="K10273" t="s">
        <v>63</v>
      </c>
      <c r="L10273" t="s">
        <v>64</v>
      </c>
      <c r="M10273" t="s">
        <v>82</v>
      </c>
      <c r="N10273" t="s">
        <v>597</v>
      </c>
      <c r="O10273" t="s">
        <v>598</v>
      </c>
      <c r="P10273" t="s">
        <v>599</v>
      </c>
      <c r="Q10273" t="s">
        <v>600</v>
      </c>
      <c r="R10273" t="s">
        <v>70</v>
      </c>
      <c r="S10273">
        <v>27797.998176869001</v>
      </c>
      <c r="T10273">
        <v>1.342680050437</v>
      </c>
      <c r="U10273">
        <v>22.862873419886999</v>
      </c>
      <c r="V10273">
        <v>1215.857590004</v>
      </c>
      <c r="W10273">
        <v>0</v>
      </c>
    </row>
    <row r="10274" spans="3:23" x14ac:dyDescent="0.35">
      <c r="C10274" s="12">
        <v>44136</v>
      </c>
      <c r="D10274" s="12">
        <v>44165</v>
      </c>
      <c r="E10274" t="s">
        <v>21</v>
      </c>
      <c r="F10274" t="s">
        <v>59</v>
      </c>
      <c r="G10274" t="s">
        <v>59</v>
      </c>
      <c r="H10274" t="s">
        <v>76</v>
      </c>
      <c r="I10274" t="s">
        <v>61</v>
      </c>
      <c r="J10274" t="s">
        <v>62</v>
      </c>
      <c r="K10274" t="s">
        <v>63</v>
      </c>
      <c r="L10274" t="s">
        <v>64</v>
      </c>
      <c r="M10274" t="s">
        <v>101</v>
      </c>
      <c r="N10274" t="s">
        <v>102</v>
      </c>
      <c r="O10274" t="s">
        <v>93</v>
      </c>
      <c r="P10274" t="s">
        <v>304</v>
      </c>
      <c r="Q10274" t="s">
        <v>305</v>
      </c>
      <c r="R10274" t="s">
        <v>70</v>
      </c>
      <c r="S10274">
        <v>27789.962904762</v>
      </c>
      <c r="T10274">
        <v>9.1143763211837996</v>
      </c>
      <c r="U10274">
        <v>61.644651568070998</v>
      </c>
      <c r="V10274">
        <v>450.80898663325002</v>
      </c>
      <c r="W10274">
        <v>0</v>
      </c>
    </row>
    <row r="10275" spans="3:23" x14ac:dyDescent="0.35">
      <c r="C10275" s="12">
        <v>43586</v>
      </c>
      <c r="D10275" s="12">
        <v>43616</v>
      </c>
      <c r="E10275" t="s">
        <v>75</v>
      </c>
      <c r="F10275" t="s">
        <v>59</v>
      </c>
      <c r="G10275" t="s">
        <v>59</v>
      </c>
      <c r="H10275" t="s">
        <v>60</v>
      </c>
      <c r="I10275" t="s">
        <v>61</v>
      </c>
      <c r="J10275" t="s">
        <v>62</v>
      </c>
      <c r="K10275" t="s">
        <v>63</v>
      </c>
      <c r="L10275" t="s">
        <v>64</v>
      </c>
      <c r="M10275" t="s">
        <v>82</v>
      </c>
      <c r="N10275" t="s">
        <v>246</v>
      </c>
      <c r="O10275" t="s">
        <v>112</v>
      </c>
      <c r="P10275" t="s">
        <v>383</v>
      </c>
      <c r="Q10275" t="s">
        <v>384</v>
      </c>
      <c r="R10275" t="s">
        <v>70</v>
      </c>
      <c r="S10275">
        <v>27785.735224838001</v>
      </c>
      <c r="T10275">
        <v>5.8677410428733001</v>
      </c>
      <c r="U10275">
        <v>187.88348599262</v>
      </c>
      <c r="V10275">
        <v>147.88811841574</v>
      </c>
      <c r="W10275">
        <v>0</v>
      </c>
    </row>
    <row r="10276" spans="3:23" x14ac:dyDescent="0.35">
      <c r="C10276" s="12">
        <v>43862</v>
      </c>
      <c r="D10276" s="12">
        <v>43890</v>
      </c>
      <c r="E10276" t="s">
        <v>20</v>
      </c>
      <c r="F10276" t="s">
        <v>59</v>
      </c>
      <c r="G10276" t="s">
        <v>59</v>
      </c>
      <c r="H10276" t="s">
        <v>76</v>
      </c>
      <c r="I10276" t="s">
        <v>61</v>
      </c>
      <c r="J10276" t="s">
        <v>62</v>
      </c>
      <c r="K10276" t="s">
        <v>63</v>
      </c>
      <c r="L10276" t="s">
        <v>64</v>
      </c>
      <c r="M10276" t="s">
        <v>101</v>
      </c>
      <c r="N10276" t="s">
        <v>102</v>
      </c>
      <c r="O10276" t="s">
        <v>93</v>
      </c>
      <c r="P10276" t="s">
        <v>304</v>
      </c>
      <c r="Q10276" t="s">
        <v>305</v>
      </c>
      <c r="R10276" t="s">
        <v>70</v>
      </c>
      <c r="S10276">
        <v>27779.474476873002</v>
      </c>
      <c r="T10276">
        <v>13.514257832627999</v>
      </c>
      <c r="U10276">
        <v>64.593998551612998</v>
      </c>
      <c r="V10276">
        <v>430.06277827306002</v>
      </c>
      <c r="W10276">
        <v>0</v>
      </c>
    </row>
    <row r="10277" spans="3:23" x14ac:dyDescent="0.35">
      <c r="C10277" s="12">
        <v>44044</v>
      </c>
      <c r="D10277" s="12">
        <v>44074</v>
      </c>
      <c r="E10277" t="s">
        <v>20</v>
      </c>
      <c r="F10277" t="s">
        <v>59</v>
      </c>
      <c r="G10277" t="s">
        <v>59</v>
      </c>
      <c r="H10277" t="s">
        <v>76</v>
      </c>
      <c r="I10277" t="s">
        <v>61</v>
      </c>
      <c r="J10277" t="s">
        <v>62</v>
      </c>
      <c r="K10277" t="s">
        <v>63</v>
      </c>
      <c r="L10277" t="s">
        <v>64</v>
      </c>
      <c r="M10277" t="s">
        <v>82</v>
      </c>
      <c r="N10277" t="s">
        <v>426</v>
      </c>
      <c r="O10277" t="s">
        <v>427</v>
      </c>
      <c r="P10277" t="s">
        <v>428</v>
      </c>
      <c r="Q10277" t="s">
        <v>429</v>
      </c>
      <c r="R10277" t="s">
        <v>70</v>
      </c>
      <c r="S10277">
        <v>27767.391785164</v>
      </c>
      <c r="T10277">
        <v>4.0403694999565998</v>
      </c>
      <c r="U10277">
        <v>36.483541101204999</v>
      </c>
      <c r="V10277">
        <v>761.09365886764999</v>
      </c>
      <c r="W10277">
        <v>0</v>
      </c>
    </row>
    <row r="10278" spans="3:23" x14ac:dyDescent="0.35">
      <c r="C10278" s="12">
        <v>44378</v>
      </c>
      <c r="D10278" s="12">
        <v>44408</v>
      </c>
      <c r="E10278" t="s">
        <v>21</v>
      </c>
      <c r="F10278" t="s">
        <v>59</v>
      </c>
      <c r="G10278" t="s">
        <v>59</v>
      </c>
      <c r="H10278" t="s">
        <v>60</v>
      </c>
      <c r="I10278" t="s">
        <v>61</v>
      </c>
      <c r="J10278" t="s">
        <v>62</v>
      </c>
      <c r="K10278" t="s">
        <v>63</v>
      </c>
      <c r="L10278" t="s">
        <v>64</v>
      </c>
      <c r="M10278" t="s">
        <v>101</v>
      </c>
      <c r="N10278" t="s">
        <v>102</v>
      </c>
      <c r="O10278" t="s">
        <v>93</v>
      </c>
      <c r="P10278" t="s">
        <v>257</v>
      </c>
      <c r="Q10278" t="s">
        <v>258</v>
      </c>
      <c r="R10278" t="s">
        <v>70</v>
      </c>
      <c r="S10278">
        <v>27767.286725009999</v>
      </c>
      <c r="T10278">
        <v>17.553665343639</v>
      </c>
      <c r="U10278">
        <v>28.774397425324</v>
      </c>
      <c r="V10278">
        <v>964.99976401148001</v>
      </c>
      <c r="W10278">
        <v>0</v>
      </c>
    </row>
    <row r="10279" spans="3:23" x14ac:dyDescent="0.35">
      <c r="C10279" s="12">
        <v>44348</v>
      </c>
      <c r="D10279" s="12">
        <v>44377</v>
      </c>
      <c r="E10279" t="s">
        <v>21</v>
      </c>
      <c r="F10279" t="s">
        <v>59</v>
      </c>
      <c r="G10279" t="s">
        <v>59</v>
      </c>
      <c r="H10279" t="s">
        <v>60</v>
      </c>
      <c r="I10279" t="s">
        <v>61</v>
      </c>
      <c r="J10279" t="s">
        <v>62</v>
      </c>
      <c r="K10279" t="s">
        <v>63</v>
      </c>
      <c r="L10279" t="s">
        <v>64</v>
      </c>
      <c r="M10279" t="s">
        <v>82</v>
      </c>
      <c r="N10279" t="s">
        <v>441</v>
      </c>
      <c r="O10279" t="s">
        <v>442</v>
      </c>
      <c r="P10279" t="s">
        <v>443</v>
      </c>
      <c r="Q10279" t="s">
        <v>444</v>
      </c>
      <c r="R10279" t="s">
        <v>70</v>
      </c>
      <c r="S10279">
        <v>27758.362925268</v>
      </c>
      <c r="T10279">
        <v>7.0527914720889999</v>
      </c>
      <c r="U10279">
        <v>109.75125869525</v>
      </c>
      <c r="V10279">
        <v>252.92067950077001</v>
      </c>
      <c r="W10279">
        <v>0</v>
      </c>
    </row>
    <row r="10280" spans="3:23" x14ac:dyDescent="0.35">
      <c r="C10280" s="12">
        <v>43891</v>
      </c>
      <c r="D10280" s="12">
        <v>43921</v>
      </c>
      <c r="E10280" t="s">
        <v>20</v>
      </c>
      <c r="F10280" t="s">
        <v>59</v>
      </c>
      <c r="G10280" t="s">
        <v>59</v>
      </c>
      <c r="H10280" t="s">
        <v>87</v>
      </c>
      <c r="I10280" t="s">
        <v>61</v>
      </c>
      <c r="J10280" t="s">
        <v>62</v>
      </c>
      <c r="K10280" t="s">
        <v>63</v>
      </c>
      <c r="L10280" t="s">
        <v>64</v>
      </c>
      <c r="M10280" t="s">
        <v>96</v>
      </c>
      <c r="N10280" t="s">
        <v>111</v>
      </c>
      <c r="O10280" t="s">
        <v>112</v>
      </c>
      <c r="P10280" t="s">
        <v>180</v>
      </c>
      <c r="Q10280" t="s">
        <v>181</v>
      </c>
      <c r="R10280" t="s">
        <v>70</v>
      </c>
      <c r="S10280">
        <v>27754.379575894</v>
      </c>
      <c r="T10280">
        <v>6.8785062976234004</v>
      </c>
      <c r="U10280">
        <v>35.984474034643</v>
      </c>
      <c r="V10280">
        <v>771.28762669072</v>
      </c>
      <c r="W10280">
        <v>0</v>
      </c>
    </row>
    <row r="10281" spans="3:23" x14ac:dyDescent="0.35">
      <c r="C10281" s="12">
        <v>43556</v>
      </c>
      <c r="D10281" s="12">
        <v>43585</v>
      </c>
      <c r="E10281" t="s">
        <v>75</v>
      </c>
      <c r="F10281" t="s">
        <v>59</v>
      </c>
      <c r="G10281" t="s">
        <v>59</v>
      </c>
      <c r="H10281" t="s">
        <v>76</v>
      </c>
      <c r="I10281" t="s">
        <v>61</v>
      </c>
      <c r="J10281" t="s">
        <v>62</v>
      </c>
      <c r="K10281" t="s">
        <v>63</v>
      </c>
      <c r="L10281" t="s">
        <v>64</v>
      </c>
      <c r="M10281" t="s">
        <v>82</v>
      </c>
      <c r="N10281" t="s">
        <v>83</v>
      </c>
      <c r="O10281" t="s">
        <v>84</v>
      </c>
      <c r="P10281" t="s">
        <v>337</v>
      </c>
      <c r="Q10281" t="s">
        <v>338</v>
      </c>
      <c r="R10281" t="s">
        <v>70</v>
      </c>
      <c r="S10281">
        <v>27744.192909302001</v>
      </c>
      <c r="T10281">
        <v>8.0035547660486994</v>
      </c>
      <c r="U10281">
        <v>95.444004166417002</v>
      </c>
      <c r="V10281">
        <v>290.68555067039</v>
      </c>
      <c r="W10281">
        <v>1</v>
      </c>
    </row>
    <row r="10282" spans="3:23" x14ac:dyDescent="0.35">
      <c r="C10282" s="12">
        <v>43983</v>
      </c>
      <c r="D10282" s="12">
        <v>44012</v>
      </c>
      <c r="E10282" t="s">
        <v>20</v>
      </c>
      <c r="F10282" t="s">
        <v>59</v>
      </c>
      <c r="G10282" t="s">
        <v>59</v>
      </c>
      <c r="H10282" t="s">
        <v>76</v>
      </c>
      <c r="I10282" t="s">
        <v>61</v>
      </c>
      <c r="J10282" t="s">
        <v>62</v>
      </c>
      <c r="K10282" t="s">
        <v>63</v>
      </c>
      <c r="L10282" t="s">
        <v>64</v>
      </c>
      <c r="M10282" t="s">
        <v>82</v>
      </c>
      <c r="N10282" t="s">
        <v>273</v>
      </c>
      <c r="O10282" t="s">
        <v>274</v>
      </c>
      <c r="P10282" t="s">
        <v>275</v>
      </c>
      <c r="Q10282" t="s">
        <v>276</v>
      </c>
      <c r="R10282" t="s">
        <v>70</v>
      </c>
      <c r="S10282">
        <v>27740.188336558</v>
      </c>
      <c r="T10282">
        <v>14.563846505098001</v>
      </c>
      <c r="U10282">
        <v>45.234562401527</v>
      </c>
      <c r="V10282">
        <v>613.25205470809999</v>
      </c>
      <c r="W10282">
        <v>0</v>
      </c>
    </row>
    <row r="10283" spans="3:23" x14ac:dyDescent="0.35">
      <c r="C10283" s="12">
        <v>44287</v>
      </c>
      <c r="D10283" s="12">
        <v>44316</v>
      </c>
      <c r="E10283" t="s">
        <v>21</v>
      </c>
      <c r="F10283" t="s">
        <v>59</v>
      </c>
      <c r="G10283" t="s">
        <v>59</v>
      </c>
      <c r="H10283" t="s">
        <v>76</v>
      </c>
      <c r="I10283" t="s">
        <v>61</v>
      </c>
      <c r="J10283" t="s">
        <v>62</v>
      </c>
      <c r="K10283" t="s">
        <v>63</v>
      </c>
      <c r="L10283" t="s">
        <v>64</v>
      </c>
      <c r="M10283" t="s">
        <v>82</v>
      </c>
      <c r="N10283" t="s">
        <v>124</v>
      </c>
      <c r="O10283" t="s">
        <v>108</v>
      </c>
      <c r="P10283" t="s">
        <v>302</v>
      </c>
      <c r="Q10283" t="s">
        <v>303</v>
      </c>
      <c r="R10283" t="s">
        <v>70</v>
      </c>
      <c r="S10283">
        <v>27718.855303406999</v>
      </c>
      <c r="T10283">
        <v>8.5488763099157996</v>
      </c>
      <c r="U10283">
        <v>177.11508202491001</v>
      </c>
      <c r="V10283">
        <v>156.50194769697001</v>
      </c>
      <c r="W10283">
        <v>0</v>
      </c>
    </row>
    <row r="10284" spans="3:23" x14ac:dyDescent="0.35">
      <c r="C10284" s="12">
        <v>43435</v>
      </c>
      <c r="D10284" s="12">
        <v>43465</v>
      </c>
      <c r="E10284" t="s">
        <v>75</v>
      </c>
      <c r="F10284" t="s">
        <v>59</v>
      </c>
      <c r="G10284" t="s">
        <v>59</v>
      </c>
      <c r="H10284" t="s">
        <v>76</v>
      </c>
      <c r="I10284" t="s">
        <v>61</v>
      </c>
      <c r="J10284" t="s">
        <v>62</v>
      </c>
      <c r="K10284" t="s">
        <v>63</v>
      </c>
      <c r="L10284" t="s">
        <v>64</v>
      </c>
      <c r="M10284" t="s">
        <v>82</v>
      </c>
      <c r="N10284" t="s">
        <v>426</v>
      </c>
      <c r="O10284" t="s">
        <v>427</v>
      </c>
      <c r="P10284" t="s">
        <v>428</v>
      </c>
      <c r="Q10284" t="s">
        <v>429</v>
      </c>
      <c r="R10284" t="s">
        <v>70</v>
      </c>
      <c r="S10284">
        <v>27710.277581459999</v>
      </c>
      <c r="T10284">
        <v>4.5561613510149002</v>
      </c>
      <c r="U10284">
        <v>36.533846079370001</v>
      </c>
      <c r="V10284">
        <v>758.48235417808996</v>
      </c>
      <c r="W10284">
        <v>0</v>
      </c>
    </row>
    <row r="10285" spans="3:23" x14ac:dyDescent="0.35">
      <c r="C10285" s="12">
        <v>44348</v>
      </c>
      <c r="D10285" s="12">
        <v>44377</v>
      </c>
      <c r="E10285" t="s">
        <v>21</v>
      </c>
      <c r="F10285" t="s">
        <v>59</v>
      </c>
      <c r="G10285" t="s">
        <v>59</v>
      </c>
      <c r="H10285" t="s">
        <v>76</v>
      </c>
      <c r="I10285" t="s">
        <v>61</v>
      </c>
      <c r="J10285" t="s">
        <v>62</v>
      </c>
      <c r="K10285" t="s">
        <v>63</v>
      </c>
      <c r="L10285" t="s">
        <v>64</v>
      </c>
      <c r="M10285" t="s">
        <v>96</v>
      </c>
      <c r="N10285" t="s">
        <v>111</v>
      </c>
      <c r="O10285" t="s">
        <v>112</v>
      </c>
      <c r="P10285" t="s">
        <v>351</v>
      </c>
      <c r="Q10285" t="s">
        <v>352</v>
      </c>
      <c r="R10285" t="s">
        <v>70</v>
      </c>
      <c r="S10285">
        <v>27708.597690631999</v>
      </c>
      <c r="T10285">
        <v>15.667227618618</v>
      </c>
      <c r="U10285">
        <v>80.042402856679999</v>
      </c>
      <c r="V10285">
        <v>346.17398655867999</v>
      </c>
      <c r="W10285">
        <v>0</v>
      </c>
    </row>
    <row r="10286" spans="3:23" x14ac:dyDescent="0.35">
      <c r="C10286" s="12">
        <v>44197</v>
      </c>
      <c r="D10286" s="12">
        <v>44227</v>
      </c>
      <c r="E10286" t="s">
        <v>21</v>
      </c>
      <c r="F10286" t="s">
        <v>59</v>
      </c>
      <c r="G10286" t="s">
        <v>59</v>
      </c>
      <c r="H10286" t="s">
        <v>76</v>
      </c>
      <c r="I10286" t="s">
        <v>61</v>
      </c>
      <c r="J10286" t="s">
        <v>62</v>
      </c>
      <c r="K10286" t="s">
        <v>63</v>
      </c>
      <c r="L10286" t="s">
        <v>64</v>
      </c>
      <c r="M10286" t="s">
        <v>82</v>
      </c>
      <c r="N10286" t="s">
        <v>124</v>
      </c>
      <c r="O10286" t="s">
        <v>108</v>
      </c>
      <c r="P10286" t="s">
        <v>302</v>
      </c>
      <c r="Q10286" t="s">
        <v>303</v>
      </c>
      <c r="R10286" t="s">
        <v>70</v>
      </c>
      <c r="S10286">
        <v>27701.904674054</v>
      </c>
      <c r="T10286">
        <v>8.1999425829804995</v>
      </c>
      <c r="U10286">
        <v>153.70884102380001</v>
      </c>
      <c r="V10286">
        <v>180.22323562874999</v>
      </c>
      <c r="W10286">
        <v>0</v>
      </c>
    </row>
    <row r="10287" spans="3:23" x14ac:dyDescent="0.35">
      <c r="C10287" s="12">
        <v>44287</v>
      </c>
      <c r="D10287" s="12">
        <v>44316</v>
      </c>
      <c r="E10287" t="s">
        <v>21</v>
      </c>
      <c r="F10287" t="s">
        <v>59</v>
      </c>
      <c r="G10287" t="s">
        <v>59</v>
      </c>
      <c r="H10287" t="s">
        <v>60</v>
      </c>
      <c r="I10287" t="s">
        <v>61</v>
      </c>
      <c r="J10287" t="s">
        <v>62</v>
      </c>
      <c r="K10287" t="s">
        <v>63</v>
      </c>
      <c r="L10287" t="s">
        <v>64</v>
      </c>
      <c r="M10287" t="s">
        <v>96</v>
      </c>
      <c r="N10287" t="s">
        <v>97</v>
      </c>
      <c r="O10287" t="s">
        <v>98</v>
      </c>
      <c r="P10287" t="s">
        <v>453</v>
      </c>
      <c r="Q10287" t="s">
        <v>454</v>
      </c>
      <c r="R10287" t="s">
        <v>70</v>
      </c>
      <c r="S10287">
        <v>27698.846028</v>
      </c>
      <c r="T10287">
        <v>0.58519426788659001</v>
      </c>
      <c r="U10287">
        <v>3958.5614285714</v>
      </c>
      <c r="V10287">
        <v>6.9972000000000003</v>
      </c>
      <c r="W10287">
        <v>0</v>
      </c>
    </row>
    <row r="10288" spans="3:23" x14ac:dyDescent="0.35">
      <c r="C10288" s="12">
        <v>43770</v>
      </c>
      <c r="D10288" s="12">
        <v>43799</v>
      </c>
      <c r="E10288" t="s">
        <v>20</v>
      </c>
      <c r="F10288" t="s">
        <v>59</v>
      </c>
      <c r="G10288" t="s">
        <v>59</v>
      </c>
      <c r="H10288" t="s">
        <v>60</v>
      </c>
      <c r="I10288" t="s">
        <v>61</v>
      </c>
      <c r="J10288" t="s">
        <v>62</v>
      </c>
      <c r="K10288" t="s">
        <v>63</v>
      </c>
      <c r="L10288" t="s">
        <v>64</v>
      </c>
      <c r="M10288" t="s">
        <v>82</v>
      </c>
      <c r="N10288" t="s">
        <v>597</v>
      </c>
      <c r="O10288" t="s">
        <v>598</v>
      </c>
      <c r="P10288" t="s">
        <v>599</v>
      </c>
      <c r="Q10288" t="s">
        <v>600</v>
      </c>
      <c r="R10288" t="s">
        <v>70</v>
      </c>
      <c r="S10288">
        <v>27681.777911994999</v>
      </c>
      <c r="T10288">
        <v>1.0267840059571001</v>
      </c>
      <c r="U10288">
        <v>29.944584943835</v>
      </c>
      <c r="V10288">
        <v>924.43351490478994</v>
      </c>
      <c r="W10288">
        <v>0</v>
      </c>
    </row>
    <row r="10289" spans="3:23" x14ac:dyDescent="0.35">
      <c r="C10289" s="12">
        <v>44044</v>
      </c>
      <c r="D10289" s="12">
        <v>44074</v>
      </c>
      <c r="E10289" t="s">
        <v>20</v>
      </c>
      <c r="F10289" t="s">
        <v>59</v>
      </c>
      <c r="G10289" t="s">
        <v>59</v>
      </c>
      <c r="H10289" t="s">
        <v>87</v>
      </c>
      <c r="I10289" t="s">
        <v>61</v>
      </c>
      <c r="J10289" t="s">
        <v>62</v>
      </c>
      <c r="K10289" t="s">
        <v>63</v>
      </c>
      <c r="L10289" t="s">
        <v>64</v>
      </c>
      <c r="M10289" t="s">
        <v>88</v>
      </c>
      <c r="N10289" t="s">
        <v>150</v>
      </c>
      <c r="O10289" t="s">
        <v>93</v>
      </c>
      <c r="P10289" t="s">
        <v>231</v>
      </c>
      <c r="Q10289" t="s">
        <v>232</v>
      </c>
      <c r="R10289" t="s">
        <v>70</v>
      </c>
      <c r="S10289">
        <v>27680.31071406</v>
      </c>
      <c r="T10289">
        <v>6.0159095820042001</v>
      </c>
      <c r="U10289">
        <v>27.844046588158001</v>
      </c>
      <c r="V10289">
        <v>994.11953741783998</v>
      </c>
      <c r="W10289">
        <v>0</v>
      </c>
    </row>
    <row r="10290" spans="3:23" x14ac:dyDescent="0.35">
      <c r="C10290" s="12">
        <v>43374</v>
      </c>
      <c r="D10290" s="12">
        <v>43404</v>
      </c>
      <c r="E10290" t="s">
        <v>75</v>
      </c>
      <c r="F10290" t="s">
        <v>59</v>
      </c>
      <c r="G10290" t="s">
        <v>59</v>
      </c>
      <c r="H10290" t="s">
        <v>87</v>
      </c>
      <c r="I10290" t="s">
        <v>61</v>
      </c>
      <c r="J10290" t="s">
        <v>62</v>
      </c>
      <c r="K10290" t="s">
        <v>63</v>
      </c>
      <c r="L10290" t="s">
        <v>64</v>
      </c>
      <c r="M10290" t="s">
        <v>101</v>
      </c>
      <c r="N10290" t="s">
        <v>102</v>
      </c>
      <c r="O10290" t="s">
        <v>93</v>
      </c>
      <c r="P10290" t="s">
        <v>316</v>
      </c>
      <c r="Q10290" t="s">
        <v>317</v>
      </c>
      <c r="R10290" t="s">
        <v>70</v>
      </c>
      <c r="S10290">
        <v>27674.583950841999</v>
      </c>
      <c r="T10290">
        <v>5.9765063216121002</v>
      </c>
      <c r="U10290">
        <v>24.455616587697001</v>
      </c>
      <c r="V10290">
        <v>1131.6248703688</v>
      </c>
      <c r="W10290">
        <v>0</v>
      </c>
    </row>
    <row r="10291" spans="3:23" x14ac:dyDescent="0.35">
      <c r="C10291" s="12">
        <v>44044</v>
      </c>
      <c r="D10291" s="12">
        <v>44074</v>
      </c>
      <c r="E10291" t="s">
        <v>20</v>
      </c>
      <c r="F10291" t="s">
        <v>59</v>
      </c>
      <c r="G10291" t="s">
        <v>59</v>
      </c>
      <c r="H10291" t="s">
        <v>60</v>
      </c>
      <c r="I10291" t="s">
        <v>61</v>
      </c>
      <c r="J10291" t="s">
        <v>62</v>
      </c>
      <c r="K10291" t="s">
        <v>63</v>
      </c>
      <c r="L10291" t="s">
        <v>64</v>
      </c>
      <c r="M10291" t="s">
        <v>101</v>
      </c>
      <c r="N10291" t="s">
        <v>102</v>
      </c>
      <c r="O10291" t="s">
        <v>93</v>
      </c>
      <c r="P10291" t="s">
        <v>304</v>
      </c>
      <c r="Q10291" t="s">
        <v>305</v>
      </c>
      <c r="R10291" t="s">
        <v>70</v>
      </c>
      <c r="S10291">
        <v>27666.238956773999</v>
      </c>
      <c r="T10291">
        <v>7.7387204578156998</v>
      </c>
      <c r="U10291">
        <v>59.686607470374</v>
      </c>
      <c r="V10291">
        <v>463.52507085457</v>
      </c>
      <c r="W10291">
        <v>0</v>
      </c>
    </row>
    <row r="10292" spans="3:23" x14ac:dyDescent="0.35">
      <c r="C10292" s="12">
        <v>43862</v>
      </c>
      <c r="D10292" s="12">
        <v>43890</v>
      </c>
      <c r="E10292" t="s">
        <v>20</v>
      </c>
      <c r="F10292" t="s">
        <v>59</v>
      </c>
      <c r="G10292" t="s">
        <v>59</v>
      </c>
      <c r="H10292" t="s">
        <v>60</v>
      </c>
      <c r="I10292" t="s">
        <v>61</v>
      </c>
      <c r="J10292" t="s">
        <v>62</v>
      </c>
      <c r="K10292" t="s">
        <v>63</v>
      </c>
      <c r="L10292" t="s">
        <v>64</v>
      </c>
      <c r="M10292" t="s">
        <v>82</v>
      </c>
      <c r="N10292" t="s">
        <v>357</v>
      </c>
      <c r="O10292" t="s">
        <v>357</v>
      </c>
      <c r="P10292" t="s">
        <v>358</v>
      </c>
      <c r="Q10292" t="s">
        <v>359</v>
      </c>
      <c r="R10292" t="s">
        <v>70</v>
      </c>
      <c r="S10292">
        <v>27659.746443529999</v>
      </c>
      <c r="T10292">
        <v>11.311750003381</v>
      </c>
      <c r="U10292">
        <v>63.596539304349001</v>
      </c>
      <c r="V10292">
        <v>434.92533943018998</v>
      </c>
      <c r="W10292">
        <v>0</v>
      </c>
    </row>
    <row r="10293" spans="3:23" x14ac:dyDescent="0.35">
      <c r="C10293" s="12">
        <v>43497</v>
      </c>
      <c r="D10293" s="12">
        <v>43524</v>
      </c>
      <c r="E10293" t="s">
        <v>75</v>
      </c>
      <c r="F10293" t="s">
        <v>59</v>
      </c>
      <c r="G10293" t="s">
        <v>59</v>
      </c>
      <c r="H10293" t="s">
        <v>60</v>
      </c>
      <c r="I10293" t="s">
        <v>61</v>
      </c>
      <c r="J10293" t="s">
        <v>62</v>
      </c>
      <c r="K10293" t="s">
        <v>63</v>
      </c>
      <c r="L10293" t="s">
        <v>64</v>
      </c>
      <c r="M10293" t="s">
        <v>96</v>
      </c>
      <c r="N10293" t="s">
        <v>97</v>
      </c>
      <c r="O10293" t="s">
        <v>98</v>
      </c>
      <c r="P10293" t="s">
        <v>419</v>
      </c>
      <c r="Q10293" t="s">
        <v>420</v>
      </c>
      <c r="R10293" t="s">
        <v>70</v>
      </c>
      <c r="S10293">
        <v>27645.142385612999</v>
      </c>
      <c r="T10293">
        <v>4.7056850142861997</v>
      </c>
      <c r="U10293">
        <v>192.42302417464001</v>
      </c>
      <c r="V10293">
        <v>143.66857866511</v>
      </c>
      <c r="W10293">
        <v>0</v>
      </c>
    </row>
    <row r="10294" spans="3:23" x14ac:dyDescent="0.35">
      <c r="C10294" s="12">
        <v>44013</v>
      </c>
      <c r="D10294" s="12">
        <v>44043</v>
      </c>
      <c r="E10294" t="s">
        <v>20</v>
      </c>
      <c r="F10294" t="s">
        <v>59</v>
      </c>
      <c r="G10294" t="s">
        <v>59</v>
      </c>
      <c r="H10294" t="s">
        <v>60</v>
      </c>
      <c r="I10294" t="s">
        <v>61</v>
      </c>
      <c r="J10294" t="s">
        <v>62</v>
      </c>
      <c r="K10294" t="s">
        <v>63</v>
      </c>
      <c r="L10294" t="s">
        <v>64</v>
      </c>
      <c r="M10294" t="s">
        <v>77</v>
      </c>
      <c r="N10294" t="s">
        <v>107</v>
      </c>
      <c r="O10294" t="s">
        <v>108</v>
      </c>
      <c r="P10294" t="s">
        <v>367</v>
      </c>
      <c r="Q10294" t="s">
        <v>368</v>
      </c>
      <c r="R10294" t="s">
        <v>70</v>
      </c>
      <c r="S10294">
        <v>27641.908993500001</v>
      </c>
      <c r="T10294">
        <v>10.984518902988</v>
      </c>
      <c r="U10294">
        <v>49.978148937295998</v>
      </c>
      <c r="V10294">
        <v>553.07988753605002</v>
      </c>
      <c r="W10294">
        <v>0</v>
      </c>
    </row>
    <row r="10295" spans="3:23" x14ac:dyDescent="0.35">
      <c r="C10295" s="12">
        <v>43617</v>
      </c>
      <c r="D10295" s="12">
        <v>43646</v>
      </c>
      <c r="E10295" t="s">
        <v>75</v>
      </c>
      <c r="F10295" t="s">
        <v>59</v>
      </c>
      <c r="G10295" t="s">
        <v>59</v>
      </c>
      <c r="H10295" t="s">
        <v>60</v>
      </c>
      <c r="I10295" t="s">
        <v>61</v>
      </c>
      <c r="J10295" t="s">
        <v>62</v>
      </c>
      <c r="K10295" t="s">
        <v>63</v>
      </c>
      <c r="L10295" t="s">
        <v>64</v>
      </c>
      <c r="M10295" t="s">
        <v>82</v>
      </c>
      <c r="N10295" t="s">
        <v>157</v>
      </c>
      <c r="O10295" t="s">
        <v>67</v>
      </c>
      <c r="P10295" t="s">
        <v>373</v>
      </c>
      <c r="Q10295" t="s">
        <v>374</v>
      </c>
      <c r="R10295" t="s">
        <v>70</v>
      </c>
      <c r="S10295">
        <v>27627.083498144999</v>
      </c>
      <c r="T10295">
        <v>4.3423379326965996</v>
      </c>
      <c r="U10295">
        <v>214.18947641957999</v>
      </c>
      <c r="V10295">
        <v>128.98431781039</v>
      </c>
      <c r="W10295">
        <v>0</v>
      </c>
    </row>
    <row r="10296" spans="3:23" x14ac:dyDescent="0.35">
      <c r="C10296" s="12">
        <v>44197</v>
      </c>
      <c r="D10296" s="12">
        <v>44227</v>
      </c>
      <c r="E10296" t="s">
        <v>21</v>
      </c>
      <c r="F10296" t="s">
        <v>59</v>
      </c>
      <c r="G10296" t="s">
        <v>59</v>
      </c>
      <c r="H10296" t="s">
        <v>87</v>
      </c>
      <c r="I10296" t="s">
        <v>61</v>
      </c>
      <c r="J10296" t="s">
        <v>62</v>
      </c>
      <c r="K10296" t="s">
        <v>63</v>
      </c>
      <c r="L10296" t="s">
        <v>64</v>
      </c>
      <c r="M10296" t="s">
        <v>137</v>
      </c>
      <c r="N10296" t="s">
        <v>66</v>
      </c>
      <c r="O10296" t="s">
        <v>67</v>
      </c>
      <c r="P10296" t="s">
        <v>235</v>
      </c>
      <c r="Q10296" t="s">
        <v>236</v>
      </c>
      <c r="R10296" t="s">
        <v>70</v>
      </c>
      <c r="S10296">
        <v>27597.317674244001</v>
      </c>
      <c r="T10296">
        <v>9.2593282370196999</v>
      </c>
      <c r="U10296">
        <v>21.154969189559001</v>
      </c>
      <c r="V10296">
        <v>1304.5312156666</v>
      </c>
      <c r="W10296">
        <v>0</v>
      </c>
    </row>
    <row r="10297" spans="3:23" x14ac:dyDescent="0.35">
      <c r="C10297" s="12">
        <v>43586</v>
      </c>
      <c r="D10297" s="12">
        <v>43616</v>
      </c>
      <c r="E10297" t="s">
        <v>75</v>
      </c>
      <c r="F10297" t="s">
        <v>59</v>
      </c>
      <c r="G10297" t="s">
        <v>59</v>
      </c>
      <c r="H10297" t="s">
        <v>87</v>
      </c>
      <c r="I10297" t="s">
        <v>61</v>
      </c>
      <c r="J10297" t="s">
        <v>62</v>
      </c>
      <c r="K10297" t="s">
        <v>63</v>
      </c>
      <c r="L10297" t="s">
        <v>64</v>
      </c>
      <c r="M10297" t="s">
        <v>137</v>
      </c>
      <c r="N10297" t="s">
        <v>66</v>
      </c>
      <c r="O10297" t="s">
        <v>67</v>
      </c>
      <c r="P10297" t="s">
        <v>261</v>
      </c>
      <c r="Q10297" t="s">
        <v>262</v>
      </c>
      <c r="R10297" t="s">
        <v>70</v>
      </c>
      <c r="S10297">
        <v>27579.333121222</v>
      </c>
      <c r="T10297">
        <v>11.109460957285</v>
      </c>
      <c r="U10297">
        <v>20.27357064449</v>
      </c>
      <c r="V10297">
        <v>1360.3589424301999</v>
      </c>
      <c r="W10297">
        <v>0</v>
      </c>
    </row>
    <row r="10298" spans="3:23" x14ac:dyDescent="0.35">
      <c r="C10298" s="12">
        <v>43647</v>
      </c>
      <c r="D10298" s="12">
        <v>43677</v>
      </c>
      <c r="E10298" t="s">
        <v>75</v>
      </c>
      <c r="F10298" t="s">
        <v>59</v>
      </c>
      <c r="G10298" t="s">
        <v>59</v>
      </c>
      <c r="H10298" t="s">
        <v>87</v>
      </c>
      <c r="I10298" t="s">
        <v>61</v>
      </c>
      <c r="J10298" t="s">
        <v>62</v>
      </c>
      <c r="K10298" t="s">
        <v>63</v>
      </c>
      <c r="L10298" t="s">
        <v>64</v>
      </c>
      <c r="M10298" t="s">
        <v>137</v>
      </c>
      <c r="N10298" t="s">
        <v>66</v>
      </c>
      <c r="O10298" t="s">
        <v>67</v>
      </c>
      <c r="P10298" t="s">
        <v>261</v>
      </c>
      <c r="Q10298" t="s">
        <v>262</v>
      </c>
      <c r="R10298" t="s">
        <v>70</v>
      </c>
      <c r="S10298">
        <v>27563.724117775</v>
      </c>
      <c r="T10298">
        <v>11.874558524393001</v>
      </c>
      <c r="U10298">
        <v>21.470268546180002</v>
      </c>
      <c r="V10298">
        <v>1283.8090058580001</v>
      </c>
      <c r="W10298">
        <v>0</v>
      </c>
    </row>
    <row r="10299" spans="3:23" x14ac:dyDescent="0.35">
      <c r="C10299" s="12">
        <v>44166</v>
      </c>
      <c r="D10299" s="12">
        <v>44196</v>
      </c>
      <c r="E10299" t="s">
        <v>21</v>
      </c>
      <c r="F10299" t="s">
        <v>59</v>
      </c>
      <c r="G10299" t="s">
        <v>59</v>
      </c>
      <c r="H10299" t="s">
        <v>60</v>
      </c>
      <c r="I10299" t="s">
        <v>61</v>
      </c>
      <c r="J10299" t="s">
        <v>62</v>
      </c>
      <c r="K10299" t="s">
        <v>63</v>
      </c>
      <c r="L10299" t="s">
        <v>64</v>
      </c>
      <c r="M10299" t="s">
        <v>101</v>
      </c>
      <c r="N10299" t="s">
        <v>102</v>
      </c>
      <c r="O10299" t="s">
        <v>93</v>
      </c>
      <c r="P10299" t="s">
        <v>227</v>
      </c>
      <c r="Q10299" t="s">
        <v>228</v>
      </c>
      <c r="R10299" t="s">
        <v>70</v>
      </c>
      <c r="S10299">
        <v>27538.532046657001</v>
      </c>
      <c r="T10299">
        <v>9.4496469972529997</v>
      </c>
      <c r="U10299">
        <v>28.354858404405999</v>
      </c>
      <c r="V10299">
        <v>971.21035322742</v>
      </c>
      <c r="W10299">
        <v>0</v>
      </c>
    </row>
    <row r="10300" spans="3:23" x14ac:dyDescent="0.35">
      <c r="C10300" s="12">
        <v>43952</v>
      </c>
      <c r="D10300" s="12">
        <v>43982</v>
      </c>
      <c r="E10300" t="s">
        <v>20</v>
      </c>
      <c r="F10300" t="s">
        <v>59</v>
      </c>
      <c r="G10300" t="s">
        <v>59</v>
      </c>
      <c r="H10300" t="s">
        <v>76</v>
      </c>
      <c r="I10300" t="s">
        <v>61</v>
      </c>
      <c r="J10300" t="s">
        <v>62</v>
      </c>
      <c r="K10300" t="s">
        <v>63</v>
      </c>
      <c r="L10300" t="s">
        <v>64</v>
      </c>
      <c r="M10300" t="s">
        <v>82</v>
      </c>
      <c r="N10300" t="s">
        <v>273</v>
      </c>
      <c r="O10300" t="s">
        <v>274</v>
      </c>
      <c r="P10300" t="s">
        <v>275</v>
      </c>
      <c r="Q10300" t="s">
        <v>276</v>
      </c>
      <c r="R10300" t="s">
        <v>70</v>
      </c>
      <c r="S10300">
        <v>27533.347057011</v>
      </c>
      <c r="T10300">
        <v>14.722149184500999</v>
      </c>
      <c r="U10300">
        <v>44.881578081374997</v>
      </c>
      <c r="V10300">
        <v>613.46655429739997</v>
      </c>
      <c r="W10300">
        <v>0</v>
      </c>
    </row>
    <row r="10301" spans="3:23" x14ac:dyDescent="0.35">
      <c r="C10301" s="12">
        <v>43739</v>
      </c>
      <c r="D10301" s="12">
        <v>43769</v>
      </c>
      <c r="E10301" t="s">
        <v>20</v>
      </c>
      <c r="F10301" t="s">
        <v>59</v>
      </c>
      <c r="G10301" t="s">
        <v>59</v>
      </c>
      <c r="H10301" t="s">
        <v>76</v>
      </c>
      <c r="I10301" t="s">
        <v>61</v>
      </c>
      <c r="J10301" t="s">
        <v>62</v>
      </c>
      <c r="K10301" t="s">
        <v>63</v>
      </c>
      <c r="L10301" t="s">
        <v>64</v>
      </c>
      <c r="M10301" t="s">
        <v>65</v>
      </c>
      <c r="N10301" t="s">
        <v>66</v>
      </c>
      <c r="O10301" t="s">
        <v>67</v>
      </c>
      <c r="P10301" t="s">
        <v>407</v>
      </c>
      <c r="Q10301" t="s">
        <v>408</v>
      </c>
      <c r="R10301" t="s">
        <v>70</v>
      </c>
      <c r="S10301">
        <v>27498.348937391998</v>
      </c>
      <c r="T10301">
        <v>8.6082872223256004</v>
      </c>
      <c r="U10301">
        <v>498.41813449642001</v>
      </c>
      <c r="V10301">
        <v>55.171244852828998</v>
      </c>
      <c r="W10301">
        <v>0</v>
      </c>
    </row>
    <row r="10302" spans="3:23" x14ac:dyDescent="0.35">
      <c r="C10302" s="12">
        <v>44166</v>
      </c>
      <c r="D10302" s="12">
        <v>44196</v>
      </c>
      <c r="E10302" t="s">
        <v>21</v>
      </c>
      <c r="F10302" t="s">
        <v>59</v>
      </c>
      <c r="G10302" t="s">
        <v>59</v>
      </c>
      <c r="H10302" t="s">
        <v>76</v>
      </c>
      <c r="I10302" t="s">
        <v>61</v>
      </c>
      <c r="J10302" t="s">
        <v>62</v>
      </c>
      <c r="K10302" t="s">
        <v>63</v>
      </c>
      <c r="L10302" t="s">
        <v>64</v>
      </c>
      <c r="M10302" t="s">
        <v>65</v>
      </c>
      <c r="N10302" t="s">
        <v>66</v>
      </c>
      <c r="O10302" t="s">
        <v>67</v>
      </c>
      <c r="P10302" t="s">
        <v>345</v>
      </c>
      <c r="Q10302" t="s">
        <v>346</v>
      </c>
      <c r="R10302" t="s">
        <v>70</v>
      </c>
      <c r="S10302">
        <v>27497.924627564</v>
      </c>
      <c r="T10302">
        <v>14.457771962855</v>
      </c>
      <c r="U10302">
        <v>83.608111492725996</v>
      </c>
      <c r="V10302">
        <v>328.89063198079998</v>
      </c>
      <c r="W10302">
        <v>0</v>
      </c>
    </row>
    <row r="10303" spans="3:23" x14ac:dyDescent="0.35">
      <c r="C10303" s="12">
        <v>44044</v>
      </c>
      <c r="D10303" s="12">
        <v>44074</v>
      </c>
      <c r="E10303" t="s">
        <v>20</v>
      </c>
      <c r="F10303" t="s">
        <v>59</v>
      </c>
      <c r="G10303" t="s">
        <v>59</v>
      </c>
      <c r="H10303" t="s">
        <v>87</v>
      </c>
      <c r="I10303" t="s">
        <v>61</v>
      </c>
      <c r="J10303" t="s">
        <v>62</v>
      </c>
      <c r="K10303" t="s">
        <v>63</v>
      </c>
      <c r="L10303" t="s">
        <v>64</v>
      </c>
      <c r="M10303" t="s">
        <v>82</v>
      </c>
      <c r="N10303" t="s">
        <v>246</v>
      </c>
      <c r="O10303" t="s">
        <v>112</v>
      </c>
      <c r="P10303" t="s">
        <v>255</v>
      </c>
      <c r="Q10303" t="s">
        <v>256</v>
      </c>
      <c r="R10303" t="s">
        <v>70</v>
      </c>
      <c r="S10303">
        <v>27487.221251735002</v>
      </c>
      <c r="T10303">
        <v>5.5000197007754998</v>
      </c>
      <c r="U10303">
        <v>40.534187505249001</v>
      </c>
      <c r="V10303">
        <v>678.12439186491997</v>
      </c>
      <c r="W10303">
        <v>0</v>
      </c>
    </row>
    <row r="10304" spans="3:23" x14ac:dyDescent="0.35">
      <c r="C10304" s="12">
        <v>43800</v>
      </c>
      <c r="D10304" s="12">
        <v>43830</v>
      </c>
      <c r="E10304" t="s">
        <v>20</v>
      </c>
      <c r="F10304" t="s">
        <v>59</v>
      </c>
      <c r="G10304" t="s">
        <v>59</v>
      </c>
      <c r="H10304" t="s">
        <v>60</v>
      </c>
      <c r="I10304" t="s">
        <v>61</v>
      </c>
      <c r="J10304" t="s">
        <v>62</v>
      </c>
      <c r="K10304" t="s">
        <v>63</v>
      </c>
      <c r="L10304" t="s">
        <v>64</v>
      </c>
      <c r="M10304" t="s">
        <v>96</v>
      </c>
      <c r="N10304" t="s">
        <v>97</v>
      </c>
      <c r="O10304" t="s">
        <v>98</v>
      </c>
      <c r="P10304" t="s">
        <v>482</v>
      </c>
      <c r="Q10304" t="s">
        <v>483</v>
      </c>
      <c r="R10304" t="s">
        <v>70</v>
      </c>
      <c r="S10304">
        <v>27469.248478550999</v>
      </c>
      <c r="T10304">
        <v>1.406709149941</v>
      </c>
      <c r="U10304">
        <v>445.66006474376002</v>
      </c>
      <c r="V10304">
        <v>61.637222294855</v>
      </c>
      <c r="W10304">
        <v>0</v>
      </c>
    </row>
    <row r="10305" spans="3:23" x14ac:dyDescent="0.35">
      <c r="C10305" s="12">
        <v>44197</v>
      </c>
      <c r="D10305" s="12">
        <v>44227</v>
      </c>
      <c r="E10305" t="s">
        <v>21</v>
      </c>
      <c r="F10305" t="s">
        <v>59</v>
      </c>
      <c r="G10305" t="s">
        <v>59</v>
      </c>
      <c r="H10305" t="s">
        <v>87</v>
      </c>
      <c r="I10305" t="s">
        <v>61</v>
      </c>
      <c r="J10305" t="s">
        <v>62</v>
      </c>
      <c r="K10305" t="s">
        <v>63</v>
      </c>
      <c r="L10305" t="s">
        <v>64</v>
      </c>
      <c r="M10305" t="s">
        <v>101</v>
      </c>
      <c r="N10305" t="s">
        <v>102</v>
      </c>
      <c r="O10305" t="s">
        <v>93</v>
      </c>
      <c r="P10305" t="s">
        <v>279</v>
      </c>
      <c r="Q10305" t="s">
        <v>280</v>
      </c>
      <c r="R10305" t="s">
        <v>70</v>
      </c>
      <c r="S10305">
        <v>27467.515276627</v>
      </c>
      <c r="T10305">
        <v>4.3263622471858998</v>
      </c>
      <c r="U10305">
        <v>65.312220325444002</v>
      </c>
      <c r="V10305">
        <v>420.55705869068998</v>
      </c>
      <c r="W10305">
        <v>0</v>
      </c>
    </row>
    <row r="10306" spans="3:23" x14ac:dyDescent="0.35">
      <c r="C10306" s="12">
        <v>44013</v>
      </c>
      <c r="D10306" s="12">
        <v>44043</v>
      </c>
      <c r="E10306" t="s">
        <v>20</v>
      </c>
      <c r="F10306" t="s">
        <v>59</v>
      </c>
      <c r="G10306" t="s">
        <v>59</v>
      </c>
      <c r="H10306" t="s">
        <v>60</v>
      </c>
      <c r="I10306" t="s">
        <v>61</v>
      </c>
      <c r="J10306" t="s">
        <v>62</v>
      </c>
      <c r="K10306" t="s">
        <v>63</v>
      </c>
      <c r="L10306" t="s">
        <v>64</v>
      </c>
      <c r="M10306" t="s">
        <v>88</v>
      </c>
      <c r="N10306" t="s">
        <v>89</v>
      </c>
      <c r="O10306" t="s">
        <v>67</v>
      </c>
      <c r="P10306" t="s">
        <v>360</v>
      </c>
      <c r="Q10306" t="s">
        <v>361</v>
      </c>
      <c r="R10306" t="s">
        <v>70</v>
      </c>
      <c r="S10306">
        <v>27462.823472600001</v>
      </c>
      <c r="T10306">
        <v>5.0276267147044003</v>
      </c>
      <c r="U10306">
        <v>63.884474576149003</v>
      </c>
      <c r="V10306">
        <v>429.88259126816001</v>
      </c>
      <c r="W10306">
        <v>0</v>
      </c>
    </row>
    <row r="10307" spans="3:23" x14ac:dyDescent="0.35">
      <c r="C10307" s="12">
        <v>43862</v>
      </c>
      <c r="D10307" s="12">
        <v>43890</v>
      </c>
      <c r="E10307" t="s">
        <v>20</v>
      </c>
      <c r="F10307" t="s">
        <v>59</v>
      </c>
      <c r="G10307" t="s">
        <v>59</v>
      </c>
      <c r="H10307" t="s">
        <v>76</v>
      </c>
      <c r="I10307" t="s">
        <v>61</v>
      </c>
      <c r="J10307" t="s">
        <v>62</v>
      </c>
      <c r="K10307" t="s">
        <v>63</v>
      </c>
      <c r="L10307" t="s">
        <v>64</v>
      </c>
      <c r="M10307" t="s">
        <v>77</v>
      </c>
      <c r="N10307" t="s">
        <v>78</v>
      </c>
      <c r="O10307" t="s">
        <v>79</v>
      </c>
      <c r="P10307" t="s">
        <v>271</v>
      </c>
      <c r="Q10307" t="s">
        <v>272</v>
      </c>
      <c r="R10307" t="s">
        <v>70</v>
      </c>
      <c r="S10307">
        <v>27461.814534681998</v>
      </c>
      <c r="T10307">
        <v>25.538030130395001</v>
      </c>
      <c r="U10307">
        <v>25.791042270771001</v>
      </c>
      <c r="V10307">
        <v>1064.7811068033</v>
      </c>
      <c r="W10307">
        <v>0</v>
      </c>
    </row>
    <row r="10308" spans="3:23" x14ac:dyDescent="0.35">
      <c r="C10308" s="12">
        <v>43770</v>
      </c>
      <c r="D10308" s="12">
        <v>43799</v>
      </c>
      <c r="E10308" t="s">
        <v>20</v>
      </c>
      <c r="F10308" t="s">
        <v>59</v>
      </c>
      <c r="G10308" t="s">
        <v>59</v>
      </c>
      <c r="H10308" t="s">
        <v>87</v>
      </c>
      <c r="I10308" t="s">
        <v>61</v>
      </c>
      <c r="J10308" t="s">
        <v>62</v>
      </c>
      <c r="K10308" t="s">
        <v>63</v>
      </c>
      <c r="L10308" t="s">
        <v>64</v>
      </c>
      <c r="M10308" t="s">
        <v>96</v>
      </c>
      <c r="N10308" t="s">
        <v>97</v>
      </c>
      <c r="O10308" t="s">
        <v>98</v>
      </c>
      <c r="P10308" t="s">
        <v>369</v>
      </c>
      <c r="Q10308" t="s">
        <v>370</v>
      </c>
      <c r="R10308" t="s">
        <v>70</v>
      </c>
      <c r="S10308">
        <v>27455.762358964999</v>
      </c>
      <c r="T10308">
        <v>0.11921242978962</v>
      </c>
      <c r="U10308">
        <v>2089.59</v>
      </c>
      <c r="V10308">
        <v>13.139305968618</v>
      </c>
      <c r="W10308">
        <v>0</v>
      </c>
    </row>
    <row r="10309" spans="3:23" x14ac:dyDescent="0.35">
      <c r="C10309" s="12">
        <v>44317</v>
      </c>
      <c r="D10309" s="12">
        <v>44347</v>
      </c>
      <c r="E10309" t="s">
        <v>21</v>
      </c>
      <c r="F10309" t="s">
        <v>59</v>
      </c>
      <c r="G10309" t="s">
        <v>59</v>
      </c>
      <c r="H10309" t="s">
        <v>87</v>
      </c>
      <c r="I10309" t="s">
        <v>61</v>
      </c>
      <c r="J10309" t="s">
        <v>62</v>
      </c>
      <c r="K10309" t="s">
        <v>63</v>
      </c>
      <c r="L10309" t="s">
        <v>64</v>
      </c>
      <c r="M10309" t="s">
        <v>101</v>
      </c>
      <c r="N10309" t="s">
        <v>102</v>
      </c>
      <c r="O10309" t="s">
        <v>93</v>
      </c>
      <c r="P10309" t="s">
        <v>215</v>
      </c>
      <c r="Q10309" t="s">
        <v>216</v>
      </c>
      <c r="R10309" t="s">
        <v>70</v>
      </c>
      <c r="S10309">
        <v>27431.510872991999</v>
      </c>
      <c r="T10309">
        <v>1.6737657056422</v>
      </c>
      <c r="U10309">
        <v>23.64008296175</v>
      </c>
      <c r="V10309">
        <v>1160.3813284994999</v>
      </c>
      <c r="W10309">
        <v>0</v>
      </c>
    </row>
    <row r="10310" spans="3:23" x14ac:dyDescent="0.35">
      <c r="C10310" s="12">
        <v>44317</v>
      </c>
      <c r="D10310" s="12">
        <v>44347</v>
      </c>
      <c r="E10310" t="s">
        <v>21</v>
      </c>
      <c r="F10310" t="s">
        <v>59</v>
      </c>
      <c r="G10310" t="s">
        <v>59</v>
      </c>
      <c r="H10310" t="s">
        <v>60</v>
      </c>
      <c r="I10310" t="s">
        <v>61</v>
      </c>
      <c r="J10310" t="s">
        <v>62</v>
      </c>
      <c r="K10310" t="s">
        <v>63</v>
      </c>
      <c r="L10310" t="s">
        <v>64</v>
      </c>
      <c r="M10310" t="s">
        <v>82</v>
      </c>
      <c r="N10310" t="s">
        <v>379</v>
      </c>
      <c r="O10310" t="s">
        <v>380</v>
      </c>
      <c r="P10310" t="s">
        <v>472</v>
      </c>
      <c r="Q10310" t="s">
        <v>473</v>
      </c>
      <c r="R10310" t="s">
        <v>70</v>
      </c>
      <c r="S10310">
        <v>27431.109772151001</v>
      </c>
      <c r="T10310">
        <v>5.3831773056287</v>
      </c>
      <c r="U10310">
        <v>48.560062586771998</v>
      </c>
      <c r="V10310">
        <v>564.89032984943003</v>
      </c>
      <c r="W10310">
        <v>0</v>
      </c>
    </row>
    <row r="10311" spans="3:23" x14ac:dyDescent="0.35">
      <c r="C10311" s="12">
        <v>43831</v>
      </c>
      <c r="D10311" s="12">
        <v>43861</v>
      </c>
      <c r="E10311" t="s">
        <v>20</v>
      </c>
      <c r="F10311" t="s">
        <v>59</v>
      </c>
      <c r="G10311" t="s">
        <v>59</v>
      </c>
      <c r="H10311" t="s">
        <v>60</v>
      </c>
      <c r="I10311" t="s">
        <v>61</v>
      </c>
      <c r="J10311" t="s">
        <v>62</v>
      </c>
      <c r="K10311" t="s">
        <v>63</v>
      </c>
      <c r="L10311" t="s">
        <v>64</v>
      </c>
      <c r="M10311" t="s">
        <v>77</v>
      </c>
      <c r="N10311" t="s">
        <v>107</v>
      </c>
      <c r="O10311" t="s">
        <v>108</v>
      </c>
      <c r="P10311" t="s">
        <v>367</v>
      </c>
      <c r="Q10311" t="s">
        <v>368</v>
      </c>
      <c r="R10311" t="s">
        <v>70</v>
      </c>
      <c r="S10311">
        <v>27408.543150172001</v>
      </c>
      <c r="T10311">
        <v>11.036483318777</v>
      </c>
      <c r="U10311">
        <v>49.040582704978</v>
      </c>
      <c r="V10311">
        <v>558.89513619889999</v>
      </c>
      <c r="W10311">
        <v>0</v>
      </c>
    </row>
    <row r="10312" spans="3:23" x14ac:dyDescent="0.35">
      <c r="C10312" s="12">
        <v>44378</v>
      </c>
      <c r="D10312" s="12">
        <v>44408</v>
      </c>
      <c r="E10312" t="s">
        <v>21</v>
      </c>
      <c r="F10312" t="s">
        <v>59</v>
      </c>
      <c r="G10312" t="s">
        <v>59</v>
      </c>
      <c r="H10312" t="s">
        <v>60</v>
      </c>
      <c r="I10312" t="s">
        <v>61</v>
      </c>
      <c r="J10312" t="s">
        <v>62</v>
      </c>
      <c r="K10312" t="s">
        <v>63</v>
      </c>
      <c r="L10312" t="s">
        <v>64</v>
      </c>
      <c r="M10312" t="s">
        <v>82</v>
      </c>
      <c r="N10312" t="s">
        <v>328</v>
      </c>
      <c r="O10312" t="s">
        <v>328</v>
      </c>
      <c r="P10312" t="s">
        <v>395</v>
      </c>
      <c r="Q10312" t="s">
        <v>396</v>
      </c>
      <c r="R10312" t="s">
        <v>70</v>
      </c>
      <c r="S10312">
        <v>27406.517212653998</v>
      </c>
      <c r="T10312">
        <v>8.3317979157907001</v>
      </c>
      <c r="U10312">
        <v>44.496131318072997</v>
      </c>
      <c r="V10312">
        <v>615.93033822970006</v>
      </c>
      <c r="W10312">
        <v>0</v>
      </c>
    </row>
    <row r="10313" spans="3:23" x14ac:dyDescent="0.35">
      <c r="C10313" s="12">
        <v>43525</v>
      </c>
      <c r="D10313" s="12">
        <v>43555</v>
      </c>
      <c r="E10313" t="s">
        <v>75</v>
      </c>
      <c r="F10313" t="s">
        <v>59</v>
      </c>
      <c r="G10313" t="s">
        <v>59</v>
      </c>
      <c r="H10313" t="s">
        <v>76</v>
      </c>
      <c r="I10313" t="s">
        <v>61</v>
      </c>
      <c r="J10313" t="s">
        <v>62</v>
      </c>
      <c r="K10313" t="s">
        <v>63</v>
      </c>
      <c r="L10313" t="s">
        <v>64</v>
      </c>
      <c r="M10313" t="s">
        <v>82</v>
      </c>
      <c r="N10313" t="s">
        <v>83</v>
      </c>
      <c r="O10313" t="s">
        <v>84</v>
      </c>
      <c r="P10313" t="s">
        <v>337</v>
      </c>
      <c r="Q10313" t="s">
        <v>338</v>
      </c>
      <c r="R10313" t="s">
        <v>70</v>
      </c>
      <c r="S10313">
        <v>27402.376804177999</v>
      </c>
      <c r="T10313">
        <v>7.4895650104309004</v>
      </c>
      <c r="U10313">
        <v>98.641361845952005</v>
      </c>
      <c r="V10313">
        <v>277.79803817968002</v>
      </c>
      <c r="W10313">
        <v>1</v>
      </c>
    </row>
    <row r="10314" spans="3:23" x14ac:dyDescent="0.35">
      <c r="C10314" s="12">
        <v>43374</v>
      </c>
      <c r="D10314" s="12">
        <v>43404</v>
      </c>
      <c r="E10314" t="s">
        <v>75</v>
      </c>
      <c r="F10314" t="s">
        <v>59</v>
      </c>
      <c r="G10314" t="s">
        <v>59</v>
      </c>
      <c r="H10314" t="s">
        <v>60</v>
      </c>
      <c r="I10314" t="s">
        <v>61</v>
      </c>
      <c r="J10314" t="s">
        <v>62</v>
      </c>
      <c r="K10314" t="s">
        <v>63</v>
      </c>
      <c r="L10314" t="s">
        <v>64</v>
      </c>
      <c r="M10314" t="s">
        <v>96</v>
      </c>
      <c r="N10314" t="s">
        <v>111</v>
      </c>
      <c r="O10314" t="s">
        <v>112</v>
      </c>
      <c r="P10314" t="s">
        <v>351</v>
      </c>
      <c r="Q10314" t="s">
        <v>352</v>
      </c>
      <c r="R10314" t="s">
        <v>70</v>
      </c>
      <c r="S10314">
        <v>27393.582074802001</v>
      </c>
      <c r="T10314">
        <v>11.159910841694</v>
      </c>
      <c r="U10314">
        <v>90.715175042046994</v>
      </c>
      <c r="V10314">
        <v>301.97353488107001</v>
      </c>
      <c r="W10314">
        <v>0</v>
      </c>
    </row>
    <row r="10315" spans="3:23" x14ac:dyDescent="0.35">
      <c r="C10315" s="12">
        <v>43466</v>
      </c>
      <c r="D10315" s="12">
        <v>43496</v>
      </c>
      <c r="E10315" t="s">
        <v>75</v>
      </c>
      <c r="F10315" t="s">
        <v>59</v>
      </c>
      <c r="G10315" t="s">
        <v>59</v>
      </c>
      <c r="H10315" t="s">
        <v>87</v>
      </c>
      <c r="I10315" t="s">
        <v>61</v>
      </c>
      <c r="J10315" t="s">
        <v>62</v>
      </c>
      <c r="K10315" t="s">
        <v>63</v>
      </c>
      <c r="L10315" t="s">
        <v>64</v>
      </c>
      <c r="M10315" t="s">
        <v>101</v>
      </c>
      <c r="N10315" t="s">
        <v>102</v>
      </c>
      <c r="O10315" t="s">
        <v>93</v>
      </c>
      <c r="P10315" t="s">
        <v>562</v>
      </c>
      <c r="Q10315" t="s">
        <v>563</v>
      </c>
      <c r="R10315" t="s">
        <v>70</v>
      </c>
      <c r="S10315">
        <v>27381.699547329001</v>
      </c>
      <c r="T10315">
        <v>1.6128553825762999</v>
      </c>
      <c r="U10315">
        <v>23.151694053366999</v>
      </c>
      <c r="V10315">
        <v>1182.7082495221</v>
      </c>
      <c r="W10315">
        <v>0</v>
      </c>
    </row>
    <row r="10316" spans="3:23" x14ac:dyDescent="0.35">
      <c r="C10316" s="12">
        <v>43983</v>
      </c>
      <c r="D10316" s="12">
        <v>44012</v>
      </c>
      <c r="E10316" t="s">
        <v>20</v>
      </c>
      <c r="F10316" t="s">
        <v>59</v>
      </c>
      <c r="G10316" t="s">
        <v>59</v>
      </c>
      <c r="H10316" t="s">
        <v>76</v>
      </c>
      <c r="I10316" t="s">
        <v>61</v>
      </c>
      <c r="J10316" t="s">
        <v>62</v>
      </c>
      <c r="K10316" t="s">
        <v>63</v>
      </c>
      <c r="L10316" t="s">
        <v>64</v>
      </c>
      <c r="M10316" t="s">
        <v>82</v>
      </c>
      <c r="N10316" t="s">
        <v>413</v>
      </c>
      <c r="O10316" t="s">
        <v>414</v>
      </c>
      <c r="P10316" t="s">
        <v>415</v>
      </c>
      <c r="Q10316" t="s">
        <v>416</v>
      </c>
      <c r="R10316" t="s">
        <v>70</v>
      </c>
      <c r="S10316">
        <v>27366.09</v>
      </c>
      <c r="T10316">
        <v>3.4071167588283</v>
      </c>
      <c r="U10316">
        <v>70.018007202880995</v>
      </c>
      <c r="V10316">
        <v>390.84359999999998</v>
      </c>
      <c r="W10316">
        <v>0</v>
      </c>
    </row>
    <row r="10317" spans="3:23" x14ac:dyDescent="0.35">
      <c r="C10317" s="12">
        <v>44136</v>
      </c>
      <c r="D10317" s="12">
        <v>44165</v>
      </c>
      <c r="E10317" t="s">
        <v>21</v>
      </c>
      <c r="F10317" t="s">
        <v>59</v>
      </c>
      <c r="G10317" t="s">
        <v>59</v>
      </c>
      <c r="H10317" t="s">
        <v>87</v>
      </c>
      <c r="I10317" t="s">
        <v>61</v>
      </c>
      <c r="J10317" t="s">
        <v>62</v>
      </c>
      <c r="K10317" t="s">
        <v>63</v>
      </c>
      <c r="L10317" t="s">
        <v>64</v>
      </c>
      <c r="M10317" t="s">
        <v>96</v>
      </c>
      <c r="N10317" t="s">
        <v>97</v>
      </c>
      <c r="O10317" t="s">
        <v>98</v>
      </c>
      <c r="P10317" t="s">
        <v>277</v>
      </c>
      <c r="Q10317" t="s">
        <v>278</v>
      </c>
      <c r="R10317" t="s">
        <v>70</v>
      </c>
      <c r="S10317">
        <v>27364.171920522</v>
      </c>
      <c r="T10317">
        <v>1.7029477946824001</v>
      </c>
      <c r="U10317">
        <v>157.93228565472</v>
      </c>
      <c r="V10317">
        <v>173.26521810966</v>
      </c>
      <c r="W10317">
        <v>0</v>
      </c>
    </row>
    <row r="10318" spans="3:23" x14ac:dyDescent="0.35">
      <c r="C10318" s="12">
        <v>44136</v>
      </c>
      <c r="D10318" s="12">
        <v>44165</v>
      </c>
      <c r="E10318" t="s">
        <v>21</v>
      </c>
      <c r="F10318" t="s">
        <v>59</v>
      </c>
      <c r="G10318" t="s">
        <v>59</v>
      </c>
      <c r="H10318" t="s">
        <v>60</v>
      </c>
      <c r="I10318" t="s">
        <v>61</v>
      </c>
      <c r="J10318" t="s">
        <v>62</v>
      </c>
      <c r="K10318" t="s">
        <v>63</v>
      </c>
      <c r="L10318" t="s">
        <v>64</v>
      </c>
      <c r="M10318" t="s">
        <v>82</v>
      </c>
      <c r="N10318" t="s">
        <v>597</v>
      </c>
      <c r="O10318" t="s">
        <v>598</v>
      </c>
      <c r="P10318" t="s">
        <v>599</v>
      </c>
      <c r="Q10318" t="s">
        <v>600</v>
      </c>
      <c r="R10318" t="s">
        <v>70</v>
      </c>
      <c r="S10318">
        <v>27329.544942519999</v>
      </c>
      <c r="T10318">
        <v>0.79741283455922995</v>
      </c>
      <c r="U10318">
        <v>26.509000910640999</v>
      </c>
      <c r="V10318">
        <v>1030.9534121879999</v>
      </c>
      <c r="W10318">
        <v>0</v>
      </c>
    </row>
    <row r="10319" spans="3:23" x14ac:dyDescent="0.35">
      <c r="C10319" s="12">
        <v>43374</v>
      </c>
      <c r="D10319" s="12">
        <v>43404</v>
      </c>
      <c r="E10319" t="s">
        <v>75</v>
      </c>
      <c r="F10319" t="s">
        <v>59</v>
      </c>
      <c r="G10319" t="s">
        <v>59</v>
      </c>
      <c r="H10319" t="s">
        <v>76</v>
      </c>
      <c r="I10319" t="s">
        <v>61</v>
      </c>
      <c r="J10319" t="s">
        <v>62</v>
      </c>
      <c r="K10319" t="s">
        <v>63</v>
      </c>
      <c r="L10319" t="s">
        <v>64</v>
      </c>
      <c r="M10319" t="s">
        <v>101</v>
      </c>
      <c r="N10319" t="s">
        <v>102</v>
      </c>
      <c r="O10319" t="s">
        <v>93</v>
      </c>
      <c r="P10319" t="s">
        <v>405</v>
      </c>
      <c r="Q10319" t="s">
        <v>406</v>
      </c>
      <c r="R10319" t="s">
        <v>70</v>
      </c>
      <c r="S10319">
        <v>27326.016970477998</v>
      </c>
      <c r="T10319">
        <v>11.438874972502999</v>
      </c>
      <c r="U10319">
        <v>20.895387405569998</v>
      </c>
      <c r="V10319">
        <v>1307.753545799</v>
      </c>
      <c r="W10319">
        <v>0</v>
      </c>
    </row>
    <row r="10320" spans="3:23" x14ac:dyDescent="0.35">
      <c r="C10320" s="12">
        <v>43405</v>
      </c>
      <c r="D10320" s="12">
        <v>43434</v>
      </c>
      <c r="E10320" t="s">
        <v>75</v>
      </c>
      <c r="F10320" t="s">
        <v>59</v>
      </c>
      <c r="G10320" t="s">
        <v>59</v>
      </c>
      <c r="H10320" t="s">
        <v>87</v>
      </c>
      <c r="I10320" t="s">
        <v>61</v>
      </c>
      <c r="J10320" t="s">
        <v>62</v>
      </c>
      <c r="K10320" t="s">
        <v>63</v>
      </c>
      <c r="L10320" t="s">
        <v>64</v>
      </c>
      <c r="M10320" t="s">
        <v>88</v>
      </c>
      <c r="N10320" t="s">
        <v>89</v>
      </c>
      <c r="O10320" t="s">
        <v>67</v>
      </c>
      <c r="P10320" t="s">
        <v>283</v>
      </c>
      <c r="Q10320" t="s">
        <v>284</v>
      </c>
      <c r="R10320" t="s">
        <v>70</v>
      </c>
      <c r="S10320">
        <v>27294.452539055001</v>
      </c>
      <c r="T10320">
        <v>9.0480113195479994</v>
      </c>
      <c r="U10320">
        <v>23.531044025631001</v>
      </c>
      <c r="V10320">
        <v>1159.9337670409</v>
      </c>
      <c r="W10320">
        <v>0</v>
      </c>
    </row>
    <row r="10321" spans="3:23" x14ac:dyDescent="0.35">
      <c r="C10321" s="12">
        <v>44044</v>
      </c>
      <c r="D10321" s="12">
        <v>44074</v>
      </c>
      <c r="E10321" t="s">
        <v>20</v>
      </c>
      <c r="F10321" t="s">
        <v>59</v>
      </c>
      <c r="G10321" t="s">
        <v>59</v>
      </c>
      <c r="H10321" t="s">
        <v>60</v>
      </c>
      <c r="I10321" t="s">
        <v>61</v>
      </c>
      <c r="J10321" t="s">
        <v>62</v>
      </c>
      <c r="K10321" t="s">
        <v>63</v>
      </c>
      <c r="L10321" t="s">
        <v>64</v>
      </c>
      <c r="M10321" t="s">
        <v>82</v>
      </c>
      <c r="N10321" t="s">
        <v>120</v>
      </c>
      <c r="O10321" t="s">
        <v>121</v>
      </c>
      <c r="P10321" t="s">
        <v>355</v>
      </c>
      <c r="Q10321" t="s">
        <v>356</v>
      </c>
      <c r="R10321" t="s">
        <v>70</v>
      </c>
      <c r="S10321">
        <v>27293.359883362002</v>
      </c>
      <c r="T10321">
        <v>4.4272105417952003</v>
      </c>
      <c r="U10321">
        <v>42.103200279044998</v>
      </c>
      <c r="V10321">
        <v>648.24905713749001</v>
      </c>
      <c r="W10321">
        <v>0</v>
      </c>
    </row>
    <row r="10322" spans="3:23" x14ac:dyDescent="0.35">
      <c r="C10322" s="12">
        <v>43647</v>
      </c>
      <c r="D10322" s="12">
        <v>43677</v>
      </c>
      <c r="E10322" t="s">
        <v>75</v>
      </c>
      <c r="F10322" t="s">
        <v>59</v>
      </c>
      <c r="G10322" t="s">
        <v>59</v>
      </c>
      <c r="H10322" t="s">
        <v>87</v>
      </c>
      <c r="I10322" t="s">
        <v>61</v>
      </c>
      <c r="J10322" t="s">
        <v>62</v>
      </c>
      <c r="K10322" t="s">
        <v>63</v>
      </c>
      <c r="L10322" t="s">
        <v>64</v>
      </c>
      <c r="M10322" t="s">
        <v>88</v>
      </c>
      <c r="N10322" t="s">
        <v>89</v>
      </c>
      <c r="O10322" t="s">
        <v>67</v>
      </c>
      <c r="P10322" t="s">
        <v>283</v>
      </c>
      <c r="Q10322" t="s">
        <v>284</v>
      </c>
      <c r="R10322" t="s">
        <v>70</v>
      </c>
      <c r="S10322">
        <v>27265.056684427</v>
      </c>
      <c r="T10322">
        <v>8.5498073659898992</v>
      </c>
      <c r="U10322">
        <v>23.968321307351001</v>
      </c>
      <c r="V10322">
        <v>1137.5455266475001</v>
      </c>
      <c r="W10322">
        <v>0</v>
      </c>
    </row>
    <row r="10323" spans="3:23" x14ac:dyDescent="0.35">
      <c r="C10323" s="12">
        <v>44013</v>
      </c>
      <c r="D10323" s="12">
        <v>44043</v>
      </c>
      <c r="E10323" t="s">
        <v>20</v>
      </c>
      <c r="F10323" t="s">
        <v>59</v>
      </c>
      <c r="G10323" t="s">
        <v>59</v>
      </c>
      <c r="H10323" t="s">
        <v>87</v>
      </c>
      <c r="I10323" t="s">
        <v>61</v>
      </c>
      <c r="J10323" t="s">
        <v>62</v>
      </c>
      <c r="K10323" t="s">
        <v>63</v>
      </c>
      <c r="L10323" t="s">
        <v>64</v>
      </c>
      <c r="M10323" t="s">
        <v>96</v>
      </c>
      <c r="N10323" t="s">
        <v>97</v>
      </c>
      <c r="O10323" t="s">
        <v>98</v>
      </c>
      <c r="P10323" t="s">
        <v>267</v>
      </c>
      <c r="Q10323" t="s">
        <v>268</v>
      </c>
      <c r="R10323" t="s">
        <v>70</v>
      </c>
      <c r="S10323">
        <v>27262.976342782</v>
      </c>
      <c r="T10323">
        <v>2.3915232951054</v>
      </c>
      <c r="U10323">
        <v>247.93391276654</v>
      </c>
      <c r="V10323">
        <v>109.96065862298001</v>
      </c>
      <c r="W10323">
        <v>0</v>
      </c>
    </row>
    <row r="10324" spans="3:23" x14ac:dyDescent="0.35">
      <c r="C10324" s="12">
        <v>44105</v>
      </c>
      <c r="D10324" s="12">
        <v>44135</v>
      </c>
      <c r="E10324" t="s">
        <v>21</v>
      </c>
      <c r="F10324" t="s">
        <v>59</v>
      </c>
      <c r="G10324" t="s">
        <v>59</v>
      </c>
      <c r="H10324" t="s">
        <v>60</v>
      </c>
      <c r="I10324" t="s">
        <v>61</v>
      </c>
      <c r="J10324" t="s">
        <v>62</v>
      </c>
      <c r="K10324" t="s">
        <v>63</v>
      </c>
      <c r="L10324" t="s">
        <v>64</v>
      </c>
      <c r="M10324" t="s">
        <v>88</v>
      </c>
      <c r="N10324" t="s">
        <v>150</v>
      </c>
      <c r="O10324" t="s">
        <v>93</v>
      </c>
      <c r="P10324" t="s">
        <v>231</v>
      </c>
      <c r="Q10324" t="s">
        <v>232</v>
      </c>
      <c r="R10324" t="s">
        <v>70</v>
      </c>
      <c r="S10324">
        <v>27252.636922689999</v>
      </c>
      <c r="T10324">
        <v>7.9164019298234001</v>
      </c>
      <c r="U10324">
        <v>28.814069284536</v>
      </c>
      <c r="V10324">
        <v>945.81007123890004</v>
      </c>
      <c r="W10324">
        <v>0</v>
      </c>
    </row>
    <row r="10325" spans="3:23" x14ac:dyDescent="0.35">
      <c r="C10325" s="12">
        <v>43770</v>
      </c>
      <c r="D10325" s="12">
        <v>43799</v>
      </c>
      <c r="E10325" t="s">
        <v>20</v>
      </c>
      <c r="F10325" t="s">
        <v>59</v>
      </c>
      <c r="G10325" t="s">
        <v>59</v>
      </c>
      <c r="H10325" t="s">
        <v>60</v>
      </c>
      <c r="I10325" t="s">
        <v>61</v>
      </c>
      <c r="J10325" t="s">
        <v>62</v>
      </c>
      <c r="K10325" t="s">
        <v>63</v>
      </c>
      <c r="L10325" t="s">
        <v>64</v>
      </c>
      <c r="M10325" t="s">
        <v>65</v>
      </c>
      <c r="N10325" t="s">
        <v>66</v>
      </c>
      <c r="O10325" t="s">
        <v>67</v>
      </c>
      <c r="P10325" t="s">
        <v>556</v>
      </c>
      <c r="Q10325" t="s">
        <v>557</v>
      </c>
      <c r="R10325" t="s">
        <v>70</v>
      </c>
      <c r="S10325">
        <v>27248.779036182001</v>
      </c>
      <c r="T10325">
        <v>0.72448785422991002</v>
      </c>
      <c r="U10325">
        <v>174.67267272964</v>
      </c>
      <c r="V10325">
        <v>155.99909596825</v>
      </c>
      <c r="W10325">
        <v>0</v>
      </c>
    </row>
    <row r="10326" spans="3:23" x14ac:dyDescent="0.35">
      <c r="C10326" s="12">
        <v>43952</v>
      </c>
      <c r="D10326" s="12">
        <v>43982</v>
      </c>
      <c r="E10326" t="s">
        <v>20</v>
      </c>
      <c r="F10326" t="s">
        <v>59</v>
      </c>
      <c r="G10326" t="s">
        <v>59</v>
      </c>
      <c r="H10326" t="s">
        <v>60</v>
      </c>
      <c r="I10326" t="s">
        <v>61</v>
      </c>
      <c r="J10326" t="s">
        <v>62</v>
      </c>
      <c r="K10326" t="s">
        <v>63</v>
      </c>
      <c r="L10326" t="s">
        <v>64</v>
      </c>
      <c r="M10326" t="s">
        <v>77</v>
      </c>
      <c r="N10326" t="s">
        <v>78</v>
      </c>
      <c r="O10326" t="s">
        <v>79</v>
      </c>
      <c r="P10326" t="s">
        <v>186</v>
      </c>
      <c r="Q10326" t="s">
        <v>187</v>
      </c>
      <c r="R10326" t="s">
        <v>70</v>
      </c>
      <c r="S10326">
        <v>27242.206298304998</v>
      </c>
      <c r="T10326">
        <v>12.021628328406999</v>
      </c>
      <c r="U10326">
        <v>19.929636258001999</v>
      </c>
      <c r="V10326">
        <v>1366.9193930905999</v>
      </c>
      <c r="W10326">
        <v>0</v>
      </c>
    </row>
    <row r="10327" spans="3:23" x14ac:dyDescent="0.35">
      <c r="C10327" s="12">
        <v>43556</v>
      </c>
      <c r="D10327" s="12">
        <v>43585</v>
      </c>
      <c r="E10327" t="s">
        <v>75</v>
      </c>
      <c r="F10327" t="s">
        <v>59</v>
      </c>
      <c r="G10327" t="s">
        <v>59</v>
      </c>
      <c r="H10327" t="s">
        <v>60</v>
      </c>
      <c r="I10327" t="s">
        <v>61</v>
      </c>
      <c r="J10327" t="s">
        <v>62</v>
      </c>
      <c r="K10327" t="s">
        <v>63</v>
      </c>
      <c r="L10327" t="s">
        <v>64</v>
      </c>
      <c r="M10327" t="s">
        <v>77</v>
      </c>
      <c r="N10327" t="s">
        <v>78</v>
      </c>
      <c r="O10327" t="s">
        <v>79</v>
      </c>
      <c r="P10327" t="s">
        <v>385</v>
      </c>
      <c r="Q10327" t="s">
        <v>386</v>
      </c>
      <c r="R10327" t="s">
        <v>70</v>
      </c>
      <c r="S10327">
        <v>27233.028766962001</v>
      </c>
      <c r="T10327">
        <v>10.807558426643</v>
      </c>
      <c r="U10327">
        <v>39.139962512026997</v>
      </c>
      <c r="V10327">
        <v>695.78576521615003</v>
      </c>
      <c r="W10327">
        <v>0</v>
      </c>
    </row>
    <row r="10328" spans="3:23" x14ac:dyDescent="0.35">
      <c r="C10328" s="12">
        <v>44166</v>
      </c>
      <c r="D10328" s="12">
        <v>44196</v>
      </c>
      <c r="E10328" t="s">
        <v>21</v>
      </c>
      <c r="F10328" t="s">
        <v>59</v>
      </c>
      <c r="G10328" t="s">
        <v>59</v>
      </c>
      <c r="H10328" t="s">
        <v>60</v>
      </c>
      <c r="I10328" t="s">
        <v>61</v>
      </c>
      <c r="J10328" t="s">
        <v>62</v>
      </c>
      <c r="K10328" t="s">
        <v>63</v>
      </c>
      <c r="L10328" t="s">
        <v>64</v>
      </c>
      <c r="M10328" t="s">
        <v>82</v>
      </c>
      <c r="N10328" t="s">
        <v>441</v>
      </c>
      <c r="O10328" t="s">
        <v>442</v>
      </c>
      <c r="P10328" t="s">
        <v>443</v>
      </c>
      <c r="Q10328" t="s">
        <v>444</v>
      </c>
      <c r="R10328" t="s">
        <v>70</v>
      </c>
      <c r="S10328">
        <v>27216.341827603999</v>
      </c>
      <c r="T10328">
        <v>4.8144311145760996</v>
      </c>
      <c r="U10328">
        <v>114.3819532552</v>
      </c>
      <c r="V10328">
        <v>237.94262165537</v>
      </c>
      <c r="W10328">
        <v>0</v>
      </c>
    </row>
    <row r="10329" spans="3:23" x14ac:dyDescent="0.35">
      <c r="C10329" s="12">
        <v>44287</v>
      </c>
      <c r="D10329" s="12">
        <v>44316</v>
      </c>
      <c r="E10329" t="s">
        <v>21</v>
      </c>
      <c r="F10329" t="s">
        <v>59</v>
      </c>
      <c r="G10329" t="s">
        <v>59</v>
      </c>
      <c r="H10329" t="s">
        <v>76</v>
      </c>
      <c r="I10329" t="s">
        <v>61</v>
      </c>
      <c r="J10329" t="s">
        <v>62</v>
      </c>
      <c r="K10329" t="s">
        <v>63</v>
      </c>
      <c r="L10329" t="s">
        <v>64</v>
      </c>
      <c r="M10329" t="s">
        <v>96</v>
      </c>
      <c r="N10329" t="s">
        <v>111</v>
      </c>
      <c r="O10329" t="s">
        <v>112</v>
      </c>
      <c r="P10329" t="s">
        <v>335</v>
      </c>
      <c r="Q10329" t="s">
        <v>336</v>
      </c>
      <c r="R10329" t="s">
        <v>70</v>
      </c>
      <c r="S10329">
        <v>27207.349485294999</v>
      </c>
      <c r="T10329">
        <v>14.497646530663999</v>
      </c>
      <c r="U10329">
        <v>53.976283272438003</v>
      </c>
      <c r="V10329">
        <v>504.06118828095998</v>
      </c>
      <c r="W10329">
        <v>0</v>
      </c>
    </row>
    <row r="10330" spans="3:23" x14ac:dyDescent="0.35">
      <c r="C10330" s="12">
        <v>43525</v>
      </c>
      <c r="D10330" s="12">
        <v>43555</v>
      </c>
      <c r="E10330" t="s">
        <v>75</v>
      </c>
      <c r="F10330" t="s">
        <v>59</v>
      </c>
      <c r="G10330" t="s">
        <v>59</v>
      </c>
      <c r="H10330" t="s">
        <v>76</v>
      </c>
      <c r="I10330" t="s">
        <v>61</v>
      </c>
      <c r="J10330" t="s">
        <v>62</v>
      </c>
      <c r="K10330" t="s">
        <v>63</v>
      </c>
      <c r="L10330" t="s">
        <v>64</v>
      </c>
      <c r="M10330" t="s">
        <v>101</v>
      </c>
      <c r="N10330" t="s">
        <v>102</v>
      </c>
      <c r="O10330" t="s">
        <v>93</v>
      </c>
      <c r="P10330" t="s">
        <v>215</v>
      </c>
      <c r="Q10330" t="s">
        <v>216</v>
      </c>
      <c r="R10330" t="s">
        <v>70</v>
      </c>
      <c r="S10330">
        <v>27195.42671172</v>
      </c>
      <c r="T10330">
        <v>5.0682892660367997</v>
      </c>
      <c r="U10330">
        <v>23.715783649794002</v>
      </c>
      <c r="V10330">
        <v>1146.7226684688001</v>
      </c>
      <c r="W10330">
        <v>0</v>
      </c>
    </row>
    <row r="10331" spans="3:23" x14ac:dyDescent="0.35">
      <c r="C10331" s="12">
        <v>44409</v>
      </c>
      <c r="D10331" s="12">
        <v>44439</v>
      </c>
      <c r="E10331" t="s">
        <v>21</v>
      </c>
      <c r="F10331" t="s">
        <v>59</v>
      </c>
      <c r="G10331" t="s">
        <v>59</v>
      </c>
      <c r="H10331" t="s">
        <v>76</v>
      </c>
      <c r="I10331" t="s">
        <v>61</v>
      </c>
      <c r="J10331" t="s">
        <v>62</v>
      </c>
      <c r="K10331" t="s">
        <v>63</v>
      </c>
      <c r="L10331" t="s">
        <v>64</v>
      </c>
      <c r="M10331" t="s">
        <v>65</v>
      </c>
      <c r="N10331" t="s">
        <v>92</v>
      </c>
      <c r="O10331" t="s">
        <v>93</v>
      </c>
      <c r="P10331" t="s">
        <v>371</v>
      </c>
      <c r="Q10331" t="s">
        <v>372</v>
      </c>
      <c r="R10331" t="s">
        <v>70</v>
      </c>
      <c r="S10331">
        <v>27160.337595561999</v>
      </c>
      <c r="T10331">
        <v>3.3949253938695998</v>
      </c>
      <c r="U10331">
        <v>372.50315841166997</v>
      </c>
      <c r="V10331">
        <v>72.913039748095997</v>
      </c>
      <c r="W10331">
        <v>0</v>
      </c>
    </row>
    <row r="10332" spans="3:23" x14ac:dyDescent="0.35">
      <c r="C10332" s="12">
        <v>43983</v>
      </c>
      <c r="D10332" s="12">
        <v>44012</v>
      </c>
      <c r="E10332" t="s">
        <v>20</v>
      </c>
      <c r="F10332" t="s">
        <v>59</v>
      </c>
      <c r="G10332" t="s">
        <v>59</v>
      </c>
      <c r="H10332" t="s">
        <v>60</v>
      </c>
      <c r="I10332" t="s">
        <v>61</v>
      </c>
      <c r="J10332" t="s">
        <v>62</v>
      </c>
      <c r="K10332" t="s">
        <v>63</v>
      </c>
      <c r="L10332" t="s">
        <v>64</v>
      </c>
      <c r="M10332" t="s">
        <v>82</v>
      </c>
      <c r="N10332" t="s">
        <v>375</v>
      </c>
      <c r="O10332" t="s">
        <v>376</v>
      </c>
      <c r="P10332" t="s">
        <v>377</v>
      </c>
      <c r="Q10332" t="s">
        <v>378</v>
      </c>
      <c r="R10332" t="s">
        <v>70</v>
      </c>
      <c r="S10332">
        <v>27149.641905110999</v>
      </c>
      <c r="T10332">
        <v>11.392751766845</v>
      </c>
      <c r="U10332">
        <v>19.845028755076001</v>
      </c>
      <c r="V10332">
        <v>1368.0827697550001</v>
      </c>
      <c r="W10332">
        <v>0</v>
      </c>
    </row>
    <row r="10333" spans="3:23" x14ac:dyDescent="0.35">
      <c r="C10333" s="12">
        <v>43800</v>
      </c>
      <c r="D10333" s="12">
        <v>43830</v>
      </c>
      <c r="E10333" t="s">
        <v>20</v>
      </c>
      <c r="F10333" t="s">
        <v>59</v>
      </c>
      <c r="G10333" t="s">
        <v>59</v>
      </c>
      <c r="H10333" t="s">
        <v>87</v>
      </c>
      <c r="I10333" t="s">
        <v>61</v>
      </c>
      <c r="J10333" t="s">
        <v>62</v>
      </c>
      <c r="K10333" t="s">
        <v>63</v>
      </c>
      <c r="L10333" t="s">
        <v>64</v>
      </c>
      <c r="M10333" t="s">
        <v>137</v>
      </c>
      <c r="N10333" t="s">
        <v>66</v>
      </c>
      <c r="O10333" t="s">
        <v>67</v>
      </c>
      <c r="P10333" t="s">
        <v>261</v>
      </c>
      <c r="Q10333" t="s">
        <v>262</v>
      </c>
      <c r="R10333" t="s">
        <v>70</v>
      </c>
      <c r="S10333">
        <v>27127.789580543002</v>
      </c>
      <c r="T10333">
        <v>11.355465871261</v>
      </c>
      <c r="U10333">
        <v>21.496887702115</v>
      </c>
      <c r="V10333">
        <v>1261.9403309193001</v>
      </c>
      <c r="W10333">
        <v>0</v>
      </c>
    </row>
    <row r="10334" spans="3:23" x14ac:dyDescent="0.35">
      <c r="C10334" s="12">
        <v>44197</v>
      </c>
      <c r="D10334" s="12">
        <v>44227</v>
      </c>
      <c r="E10334" t="s">
        <v>21</v>
      </c>
      <c r="F10334" t="s">
        <v>59</v>
      </c>
      <c r="G10334" t="s">
        <v>59</v>
      </c>
      <c r="H10334" t="s">
        <v>76</v>
      </c>
      <c r="I10334" t="s">
        <v>61</v>
      </c>
      <c r="J10334" t="s">
        <v>62</v>
      </c>
      <c r="K10334" t="s">
        <v>63</v>
      </c>
      <c r="L10334" t="s">
        <v>64</v>
      </c>
      <c r="M10334" t="s">
        <v>82</v>
      </c>
      <c r="N10334" t="s">
        <v>157</v>
      </c>
      <c r="O10334" t="s">
        <v>67</v>
      </c>
      <c r="P10334" t="s">
        <v>373</v>
      </c>
      <c r="Q10334" t="s">
        <v>374</v>
      </c>
      <c r="R10334" t="s">
        <v>70</v>
      </c>
      <c r="S10334">
        <v>27116.922401717999</v>
      </c>
      <c r="T10334">
        <v>4.5089947378681003</v>
      </c>
      <c r="U10334">
        <v>196.49868526403</v>
      </c>
      <c r="V10334">
        <v>138.00052842736</v>
      </c>
      <c r="W10334">
        <v>0</v>
      </c>
    </row>
    <row r="10335" spans="3:23" x14ac:dyDescent="0.35">
      <c r="C10335" s="12">
        <v>43647</v>
      </c>
      <c r="D10335" s="12">
        <v>43677</v>
      </c>
      <c r="E10335" t="s">
        <v>75</v>
      </c>
      <c r="F10335" t="s">
        <v>59</v>
      </c>
      <c r="G10335" t="s">
        <v>59</v>
      </c>
      <c r="H10335" t="s">
        <v>60</v>
      </c>
      <c r="I10335" t="s">
        <v>61</v>
      </c>
      <c r="J10335" t="s">
        <v>62</v>
      </c>
      <c r="K10335" t="s">
        <v>63</v>
      </c>
      <c r="L10335" t="s">
        <v>64</v>
      </c>
      <c r="M10335" t="s">
        <v>101</v>
      </c>
      <c r="N10335" t="s">
        <v>102</v>
      </c>
      <c r="O10335" t="s">
        <v>93</v>
      </c>
      <c r="P10335" t="s">
        <v>215</v>
      </c>
      <c r="Q10335" t="s">
        <v>216</v>
      </c>
      <c r="R10335" t="s">
        <v>70</v>
      </c>
      <c r="S10335">
        <v>27115.553464457</v>
      </c>
      <c r="T10335">
        <v>2.0074718606809001</v>
      </c>
      <c r="U10335">
        <v>26.114066041440999</v>
      </c>
      <c r="V10335">
        <v>1038.3504974456</v>
      </c>
      <c r="W10335">
        <v>0</v>
      </c>
    </row>
    <row r="10336" spans="3:23" x14ac:dyDescent="0.35">
      <c r="C10336" s="12">
        <v>43862</v>
      </c>
      <c r="D10336" s="12">
        <v>43890</v>
      </c>
      <c r="E10336" t="s">
        <v>20</v>
      </c>
      <c r="F10336" t="s">
        <v>59</v>
      </c>
      <c r="G10336" t="s">
        <v>59</v>
      </c>
      <c r="H10336" t="s">
        <v>76</v>
      </c>
      <c r="I10336" t="s">
        <v>61</v>
      </c>
      <c r="J10336" t="s">
        <v>62</v>
      </c>
      <c r="K10336" t="s">
        <v>63</v>
      </c>
      <c r="L10336" t="s">
        <v>64</v>
      </c>
      <c r="M10336" t="s">
        <v>82</v>
      </c>
      <c r="N10336" t="s">
        <v>426</v>
      </c>
      <c r="O10336" t="s">
        <v>427</v>
      </c>
      <c r="P10336" t="s">
        <v>428</v>
      </c>
      <c r="Q10336" t="s">
        <v>429</v>
      </c>
      <c r="R10336" t="s">
        <v>70</v>
      </c>
      <c r="S10336">
        <v>27095.123925282001</v>
      </c>
      <c r="T10336">
        <v>4.5991440052697996</v>
      </c>
      <c r="U10336">
        <v>37.400424403677</v>
      </c>
      <c r="V10336">
        <v>724.46033319926005</v>
      </c>
      <c r="W10336">
        <v>0</v>
      </c>
    </row>
    <row r="10337" spans="3:23" x14ac:dyDescent="0.35">
      <c r="C10337" s="12">
        <v>44197</v>
      </c>
      <c r="D10337" s="12">
        <v>44227</v>
      </c>
      <c r="E10337" t="s">
        <v>21</v>
      </c>
      <c r="F10337" t="s">
        <v>59</v>
      </c>
      <c r="G10337" t="s">
        <v>59</v>
      </c>
      <c r="H10337" t="s">
        <v>60</v>
      </c>
      <c r="I10337" t="s">
        <v>61</v>
      </c>
      <c r="J10337" t="s">
        <v>62</v>
      </c>
      <c r="K10337" t="s">
        <v>63</v>
      </c>
      <c r="L10337" t="s">
        <v>64</v>
      </c>
      <c r="M10337" t="s">
        <v>82</v>
      </c>
      <c r="N10337" t="s">
        <v>375</v>
      </c>
      <c r="O10337" t="s">
        <v>376</v>
      </c>
      <c r="P10337" t="s">
        <v>377</v>
      </c>
      <c r="Q10337" t="s">
        <v>378</v>
      </c>
      <c r="R10337" t="s">
        <v>70</v>
      </c>
      <c r="S10337">
        <v>27094.346306022999</v>
      </c>
      <c r="T10337">
        <v>12.895364323673</v>
      </c>
      <c r="U10337">
        <v>20.063564847519</v>
      </c>
      <c r="V10337">
        <v>1350.4253362719001</v>
      </c>
      <c r="W10337">
        <v>0</v>
      </c>
    </row>
    <row r="10338" spans="3:23" x14ac:dyDescent="0.35">
      <c r="C10338" s="12">
        <v>44378</v>
      </c>
      <c r="D10338" s="12">
        <v>44408</v>
      </c>
      <c r="E10338" t="s">
        <v>21</v>
      </c>
      <c r="F10338" t="s">
        <v>59</v>
      </c>
      <c r="G10338" t="s">
        <v>59</v>
      </c>
      <c r="H10338" t="s">
        <v>60</v>
      </c>
      <c r="I10338" t="s">
        <v>61</v>
      </c>
      <c r="J10338" t="s">
        <v>62</v>
      </c>
      <c r="K10338" t="s">
        <v>63</v>
      </c>
      <c r="L10338" t="s">
        <v>64</v>
      </c>
      <c r="M10338" t="s">
        <v>82</v>
      </c>
      <c r="N10338" t="s">
        <v>375</v>
      </c>
      <c r="O10338" t="s">
        <v>376</v>
      </c>
      <c r="P10338" t="s">
        <v>377</v>
      </c>
      <c r="Q10338" t="s">
        <v>378</v>
      </c>
      <c r="R10338" t="s">
        <v>70</v>
      </c>
      <c r="S10338">
        <v>27089.383228269999</v>
      </c>
      <c r="T10338">
        <v>13.600073804046</v>
      </c>
      <c r="U10338">
        <v>20.295924890748999</v>
      </c>
      <c r="V10338">
        <v>1334.7203132692</v>
      </c>
      <c r="W10338">
        <v>0</v>
      </c>
    </row>
    <row r="10339" spans="3:23" x14ac:dyDescent="0.35">
      <c r="C10339" s="12">
        <v>44013</v>
      </c>
      <c r="D10339" s="12">
        <v>44043</v>
      </c>
      <c r="E10339" t="s">
        <v>20</v>
      </c>
      <c r="F10339" t="s">
        <v>59</v>
      </c>
      <c r="G10339" t="s">
        <v>59</v>
      </c>
      <c r="H10339" t="s">
        <v>87</v>
      </c>
      <c r="I10339" t="s">
        <v>61</v>
      </c>
      <c r="J10339" t="s">
        <v>62</v>
      </c>
      <c r="K10339" t="s">
        <v>63</v>
      </c>
      <c r="L10339" t="s">
        <v>64</v>
      </c>
      <c r="M10339" t="s">
        <v>82</v>
      </c>
      <c r="N10339" t="s">
        <v>246</v>
      </c>
      <c r="O10339" t="s">
        <v>112</v>
      </c>
      <c r="P10339" t="s">
        <v>255</v>
      </c>
      <c r="Q10339" t="s">
        <v>256</v>
      </c>
      <c r="R10339" t="s">
        <v>70</v>
      </c>
      <c r="S10339">
        <v>27088.624319360999</v>
      </c>
      <c r="T10339">
        <v>4.7654462639363997</v>
      </c>
      <c r="U10339">
        <v>41.352700219408</v>
      </c>
      <c r="V10339">
        <v>655.06301101583995</v>
      </c>
      <c r="W10339">
        <v>0</v>
      </c>
    </row>
    <row r="10340" spans="3:23" x14ac:dyDescent="0.35">
      <c r="C10340" s="12">
        <v>43831</v>
      </c>
      <c r="D10340" s="12">
        <v>43861</v>
      </c>
      <c r="E10340" t="s">
        <v>20</v>
      </c>
      <c r="F10340" t="s">
        <v>59</v>
      </c>
      <c r="G10340" t="s">
        <v>59</v>
      </c>
      <c r="H10340" t="s">
        <v>76</v>
      </c>
      <c r="I10340" t="s">
        <v>61</v>
      </c>
      <c r="J10340" t="s">
        <v>62</v>
      </c>
      <c r="K10340" t="s">
        <v>63</v>
      </c>
      <c r="L10340" t="s">
        <v>64</v>
      </c>
      <c r="M10340" t="s">
        <v>65</v>
      </c>
      <c r="N10340" t="s">
        <v>66</v>
      </c>
      <c r="O10340" t="s">
        <v>67</v>
      </c>
      <c r="P10340" t="s">
        <v>312</v>
      </c>
      <c r="Q10340" t="s">
        <v>313</v>
      </c>
      <c r="R10340" t="s">
        <v>70</v>
      </c>
      <c r="S10340">
        <v>27086.741362297998</v>
      </c>
      <c r="T10340">
        <v>20.494400910125002</v>
      </c>
      <c r="U10340">
        <v>87.948632681497003</v>
      </c>
      <c r="V10340">
        <v>307.98365519099002</v>
      </c>
      <c r="W10340">
        <v>0</v>
      </c>
    </row>
    <row r="10341" spans="3:23" x14ac:dyDescent="0.35">
      <c r="C10341" s="12">
        <v>44440</v>
      </c>
      <c r="D10341" s="12">
        <v>44469</v>
      </c>
      <c r="E10341" t="s">
        <v>21</v>
      </c>
      <c r="F10341" t="s">
        <v>59</v>
      </c>
      <c r="G10341" t="s">
        <v>59</v>
      </c>
      <c r="H10341" t="s">
        <v>76</v>
      </c>
      <c r="I10341" t="s">
        <v>61</v>
      </c>
      <c r="J10341" t="s">
        <v>62</v>
      </c>
      <c r="K10341" t="s">
        <v>63</v>
      </c>
      <c r="L10341" t="s">
        <v>64</v>
      </c>
      <c r="M10341" t="s">
        <v>88</v>
      </c>
      <c r="N10341" t="s">
        <v>150</v>
      </c>
      <c r="O10341" t="s">
        <v>93</v>
      </c>
      <c r="P10341" t="s">
        <v>202</v>
      </c>
      <c r="Q10341" t="s">
        <v>203</v>
      </c>
      <c r="R10341" t="s">
        <v>70</v>
      </c>
      <c r="S10341">
        <v>27081.919937691</v>
      </c>
      <c r="T10341">
        <v>49.883988380943997</v>
      </c>
      <c r="U10341">
        <v>33.031351306314001</v>
      </c>
      <c r="V10341">
        <v>819.88531702952002</v>
      </c>
      <c r="W10341">
        <v>0</v>
      </c>
    </row>
    <row r="10342" spans="3:23" x14ac:dyDescent="0.35">
      <c r="C10342" s="12">
        <v>43374</v>
      </c>
      <c r="D10342" s="12">
        <v>43404</v>
      </c>
      <c r="E10342" t="s">
        <v>75</v>
      </c>
      <c r="F10342" t="s">
        <v>59</v>
      </c>
      <c r="G10342" t="s">
        <v>59</v>
      </c>
      <c r="H10342" t="s">
        <v>60</v>
      </c>
      <c r="I10342" t="s">
        <v>61</v>
      </c>
      <c r="J10342" t="s">
        <v>62</v>
      </c>
      <c r="K10342" t="s">
        <v>63</v>
      </c>
      <c r="L10342" t="s">
        <v>64</v>
      </c>
      <c r="M10342" t="s">
        <v>96</v>
      </c>
      <c r="N10342" t="s">
        <v>111</v>
      </c>
      <c r="O10342" t="s">
        <v>112</v>
      </c>
      <c r="P10342" t="s">
        <v>417</v>
      </c>
      <c r="Q10342" t="s">
        <v>418</v>
      </c>
      <c r="R10342" t="s">
        <v>70</v>
      </c>
      <c r="S10342">
        <v>27077.025000559999</v>
      </c>
      <c r="T10342">
        <v>7.6656566272262996</v>
      </c>
      <c r="U10342">
        <v>125.21536487556</v>
      </c>
      <c r="V10342">
        <v>216.2436297452</v>
      </c>
      <c r="W10342">
        <v>0</v>
      </c>
    </row>
    <row r="10343" spans="3:23" x14ac:dyDescent="0.35">
      <c r="C10343" s="12">
        <v>43770</v>
      </c>
      <c r="D10343" s="12">
        <v>43799</v>
      </c>
      <c r="E10343" t="s">
        <v>20</v>
      </c>
      <c r="F10343" t="s">
        <v>59</v>
      </c>
      <c r="G10343" t="s">
        <v>59</v>
      </c>
      <c r="H10343" t="s">
        <v>60</v>
      </c>
      <c r="I10343" t="s">
        <v>61</v>
      </c>
      <c r="J10343" t="s">
        <v>62</v>
      </c>
      <c r="K10343" t="s">
        <v>63</v>
      </c>
      <c r="L10343" t="s">
        <v>64</v>
      </c>
      <c r="M10343" t="s">
        <v>82</v>
      </c>
      <c r="N10343" t="s">
        <v>592</v>
      </c>
      <c r="O10343" t="s">
        <v>592</v>
      </c>
      <c r="P10343" t="s">
        <v>593</v>
      </c>
      <c r="Q10343" t="s">
        <v>594</v>
      </c>
      <c r="R10343" t="s">
        <v>70</v>
      </c>
      <c r="S10343">
        <v>27059.708346102001</v>
      </c>
      <c r="T10343">
        <v>0.89100778728926</v>
      </c>
      <c r="U10343">
        <v>36.096925276447003</v>
      </c>
      <c r="V10343">
        <v>749.64025713729995</v>
      </c>
      <c r="W10343">
        <v>0</v>
      </c>
    </row>
    <row r="10344" spans="3:23" x14ac:dyDescent="0.35">
      <c r="C10344" s="12">
        <v>43647</v>
      </c>
      <c r="D10344" s="12">
        <v>43677</v>
      </c>
      <c r="E10344" t="s">
        <v>75</v>
      </c>
      <c r="F10344" t="s">
        <v>59</v>
      </c>
      <c r="G10344" t="s">
        <v>59</v>
      </c>
      <c r="H10344" t="s">
        <v>87</v>
      </c>
      <c r="I10344" t="s">
        <v>61</v>
      </c>
      <c r="J10344" t="s">
        <v>62</v>
      </c>
      <c r="K10344" t="s">
        <v>63</v>
      </c>
      <c r="L10344" t="s">
        <v>64</v>
      </c>
      <c r="M10344" t="s">
        <v>82</v>
      </c>
      <c r="N10344" t="s">
        <v>120</v>
      </c>
      <c r="O10344" t="s">
        <v>121</v>
      </c>
      <c r="P10344" t="s">
        <v>221</v>
      </c>
      <c r="Q10344" t="s">
        <v>222</v>
      </c>
      <c r="R10344" t="s">
        <v>70</v>
      </c>
      <c r="S10344">
        <v>26995.986001165998</v>
      </c>
      <c r="T10344">
        <v>3.1635115077804001</v>
      </c>
      <c r="U10344">
        <v>167.54179940046001</v>
      </c>
      <c r="V10344">
        <v>161.12985593905</v>
      </c>
      <c r="W10344">
        <v>0</v>
      </c>
    </row>
    <row r="10345" spans="3:23" x14ac:dyDescent="0.35">
      <c r="C10345" s="12">
        <v>44136</v>
      </c>
      <c r="D10345" s="12">
        <v>44165</v>
      </c>
      <c r="E10345" t="s">
        <v>21</v>
      </c>
      <c r="F10345" t="s">
        <v>59</v>
      </c>
      <c r="G10345" t="s">
        <v>59</v>
      </c>
      <c r="H10345" t="s">
        <v>60</v>
      </c>
      <c r="I10345" t="s">
        <v>61</v>
      </c>
      <c r="J10345" t="s">
        <v>62</v>
      </c>
      <c r="K10345" t="s">
        <v>63</v>
      </c>
      <c r="L10345" t="s">
        <v>64</v>
      </c>
      <c r="M10345" t="s">
        <v>82</v>
      </c>
      <c r="N10345" t="s">
        <v>426</v>
      </c>
      <c r="O10345" t="s">
        <v>427</v>
      </c>
      <c r="P10345" t="s">
        <v>428</v>
      </c>
      <c r="Q10345" t="s">
        <v>429</v>
      </c>
      <c r="R10345" t="s">
        <v>70</v>
      </c>
      <c r="S10345">
        <v>26991.041523831998</v>
      </c>
      <c r="T10345">
        <v>10.224483466322001</v>
      </c>
      <c r="U10345">
        <v>36.064845067962999</v>
      </c>
      <c r="V10345">
        <v>748.40309095931002</v>
      </c>
      <c r="W10345">
        <v>0</v>
      </c>
    </row>
    <row r="10346" spans="3:23" x14ac:dyDescent="0.35">
      <c r="C10346" s="12">
        <v>43586</v>
      </c>
      <c r="D10346" s="12">
        <v>43616</v>
      </c>
      <c r="E10346" t="s">
        <v>75</v>
      </c>
      <c r="F10346" t="s">
        <v>59</v>
      </c>
      <c r="G10346" t="s">
        <v>59</v>
      </c>
      <c r="H10346" t="s">
        <v>60</v>
      </c>
      <c r="I10346" t="s">
        <v>61</v>
      </c>
      <c r="J10346" t="s">
        <v>62</v>
      </c>
      <c r="K10346" t="s">
        <v>63</v>
      </c>
      <c r="L10346" t="s">
        <v>64</v>
      </c>
      <c r="M10346" t="s">
        <v>88</v>
      </c>
      <c r="N10346" t="s">
        <v>89</v>
      </c>
      <c r="O10346" t="s">
        <v>67</v>
      </c>
      <c r="P10346" t="s">
        <v>314</v>
      </c>
      <c r="Q10346" t="s">
        <v>315</v>
      </c>
      <c r="R10346" t="s">
        <v>70</v>
      </c>
      <c r="S10346">
        <v>26989.828305104002</v>
      </c>
      <c r="T10346">
        <v>20.365619084256</v>
      </c>
      <c r="U10346">
        <v>28.931551876198</v>
      </c>
      <c r="V10346">
        <v>932.88560601925997</v>
      </c>
      <c r="W10346">
        <v>0</v>
      </c>
    </row>
    <row r="10347" spans="3:23" x14ac:dyDescent="0.35">
      <c r="C10347" s="12">
        <v>44287</v>
      </c>
      <c r="D10347" s="12">
        <v>44316</v>
      </c>
      <c r="E10347" t="s">
        <v>21</v>
      </c>
      <c r="F10347" t="s">
        <v>59</v>
      </c>
      <c r="G10347" t="s">
        <v>59</v>
      </c>
      <c r="H10347" t="s">
        <v>60</v>
      </c>
      <c r="I10347" t="s">
        <v>61</v>
      </c>
      <c r="J10347" t="s">
        <v>62</v>
      </c>
      <c r="K10347" t="s">
        <v>63</v>
      </c>
      <c r="L10347" t="s">
        <v>64</v>
      </c>
      <c r="M10347" t="s">
        <v>77</v>
      </c>
      <c r="N10347" t="s">
        <v>78</v>
      </c>
      <c r="O10347" t="s">
        <v>79</v>
      </c>
      <c r="P10347" t="s">
        <v>186</v>
      </c>
      <c r="Q10347" t="s">
        <v>187</v>
      </c>
      <c r="R10347" t="s">
        <v>70</v>
      </c>
      <c r="S10347">
        <v>26986.730438997001</v>
      </c>
      <c r="T10347">
        <v>10.320020938339001</v>
      </c>
      <c r="U10347">
        <v>20.194065702168</v>
      </c>
      <c r="V10347">
        <v>1336.3693491449999</v>
      </c>
      <c r="W10347">
        <v>0</v>
      </c>
    </row>
    <row r="10348" spans="3:23" x14ac:dyDescent="0.35">
      <c r="C10348" s="12">
        <v>43525</v>
      </c>
      <c r="D10348" s="12">
        <v>43555</v>
      </c>
      <c r="E10348" t="s">
        <v>75</v>
      </c>
      <c r="F10348" t="s">
        <v>59</v>
      </c>
      <c r="G10348" t="s">
        <v>59</v>
      </c>
      <c r="H10348" t="s">
        <v>60</v>
      </c>
      <c r="I10348" t="s">
        <v>61</v>
      </c>
      <c r="J10348" t="s">
        <v>62</v>
      </c>
      <c r="K10348" t="s">
        <v>63</v>
      </c>
      <c r="L10348" t="s">
        <v>64</v>
      </c>
      <c r="M10348" t="s">
        <v>77</v>
      </c>
      <c r="N10348" t="s">
        <v>78</v>
      </c>
      <c r="O10348" t="s">
        <v>79</v>
      </c>
      <c r="P10348" t="s">
        <v>385</v>
      </c>
      <c r="Q10348" t="s">
        <v>386</v>
      </c>
      <c r="R10348" t="s">
        <v>70</v>
      </c>
      <c r="S10348">
        <v>26941.124860765001</v>
      </c>
      <c r="T10348">
        <v>10.575954795467</v>
      </c>
      <c r="U10348">
        <v>33.822011973598002</v>
      </c>
      <c r="V10348">
        <v>796.55594947443001</v>
      </c>
      <c r="W10348">
        <v>0</v>
      </c>
    </row>
    <row r="10349" spans="3:23" x14ac:dyDescent="0.35">
      <c r="C10349" s="12">
        <v>44197</v>
      </c>
      <c r="D10349" s="12">
        <v>44227</v>
      </c>
      <c r="E10349" t="s">
        <v>21</v>
      </c>
      <c r="F10349" t="s">
        <v>59</v>
      </c>
      <c r="G10349" t="s">
        <v>59</v>
      </c>
      <c r="H10349" t="s">
        <v>87</v>
      </c>
      <c r="I10349" t="s">
        <v>61</v>
      </c>
      <c r="J10349" t="s">
        <v>62</v>
      </c>
      <c r="K10349" t="s">
        <v>63</v>
      </c>
      <c r="L10349" t="s">
        <v>64</v>
      </c>
      <c r="M10349" t="s">
        <v>82</v>
      </c>
      <c r="N10349" t="s">
        <v>120</v>
      </c>
      <c r="O10349" t="s">
        <v>121</v>
      </c>
      <c r="P10349" t="s">
        <v>421</v>
      </c>
      <c r="Q10349" t="s">
        <v>422</v>
      </c>
      <c r="R10349" t="s">
        <v>70</v>
      </c>
      <c r="S10349">
        <v>26936.586280796</v>
      </c>
      <c r="T10349">
        <v>0.22524689534917</v>
      </c>
      <c r="U10349">
        <v>3046.0486169177998</v>
      </c>
      <c r="V10349">
        <v>8.8431242138385997</v>
      </c>
      <c r="W10349">
        <v>0</v>
      </c>
    </row>
    <row r="10350" spans="3:23" x14ac:dyDescent="0.35">
      <c r="C10350" s="12">
        <v>44378</v>
      </c>
      <c r="D10350" s="12">
        <v>44408</v>
      </c>
      <c r="E10350" t="s">
        <v>21</v>
      </c>
      <c r="F10350" t="s">
        <v>59</v>
      </c>
      <c r="G10350" t="s">
        <v>59</v>
      </c>
      <c r="H10350" t="s">
        <v>60</v>
      </c>
      <c r="I10350" t="s">
        <v>61</v>
      </c>
      <c r="J10350" t="s">
        <v>62</v>
      </c>
      <c r="K10350" t="s">
        <v>63</v>
      </c>
      <c r="L10350" t="s">
        <v>64</v>
      </c>
      <c r="M10350" t="s">
        <v>82</v>
      </c>
      <c r="N10350" t="s">
        <v>441</v>
      </c>
      <c r="O10350" t="s">
        <v>442</v>
      </c>
      <c r="P10350" t="s">
        <v>443</v>
      </c>
      <c r="Q10350" t="s">
        <v>444</v>
      </c>
      <c r="R10350" t="s">
        <v>70</v>
      </c>
      <c r="S10350">
        <v>26926.903665434998</v>
      </c>
      <c r="T10350">
        <v>4.4523296913754002</v>
      </c>
      <c r="U10350">
        <v>106.88505604123</v>
      </c>
      <c r="V10350">
        <v>251.92393270625999</v>
      </c>
      <c r="W10350">
        <v>0</v>
      </c>
    </row>
    <row r="10351" spans="3:23" x14ac:dyDescent="0.35">
      <c r="C10351" s="12">
        <v>44440</v>
      </c>
      <c r="D10351" s="12">
        <v>44469</v>
      </c>
      <c r="E10351" t="s">
        <v>21</v>
      </c>
      <c r="F10351" t="s">
        <v>59</v>
      </c>
      <c r="G10351" t="s">
        <v>59</v>
      </c>
      <c r="H10351" t="s">
        <v>60</v>
      </c>
      <c r="I10351" t="s">
        <v>61</v>
      </c>
      <c r="J10351" t="s">
        <v>62</v>
      </c>
      <c r="K10351" t="s">
        <v>63</v>
      </c>
      <c r="L10351" t="s">
        <v>64</v>
      </c>
      <c r="M10351" t="s">
        <v>82</v>
      </c>
      <c r="N10351" t="s">
        <v>328</v>
      </c>
      <c r="O10351" t="s">
        <v>328</v>
      </c>
      <c r="P10351" t="s">
        <v>395</v>
      </c>
      <c r="Q10351" t="s">
        <v>396</v>
      </c>
      <c r="R10351" t="s">
        <v>70</v>
      </c>
      <c r="S10351">
        <v>26915.425777949</v>
      </c>
      <c r="T10351">
        <v>8.7374240973885993</v>
      </c>
      <c r="U10351">
        <v>41.607575359968003</v>
      </c>
      <c r="V10351">
        <v>646.88762911777997</v>
      </c>
      <c r="W10351">
        <v>0</v>
      </c>
    </row>
    <row r="10352" spans="3:23" x14ac:dyDescent="0.35">
      <c r="C10352" s="12">
        <v>43617</v>
      </c>
      <c r="D10352" s="12">
        <v>43646</v>
      </c>
      <c r="E10352" t="s">
        <v>75</v>
      </c>
      <c r="F10352" t="s">
        <v>59</v>
      </c>
      <c r="G10352" t="s">
        <v>59</v>
      </c>
      <c r="H10352" t="s">
        <v>60</v>
      </c>
      <c r="I10352" t="s">
        <v>61</v>
      </c>
      <c r="J10352" t="s">
        <v>62</v>
      </c>
      <c r="K10352" t="s">
        <v>63</v>
      </c>
      <c r="L10352" t="s">
        <v>64</v>
      </c>
      <c r="M10352" t="s">
        <v>96</v>
      </c>
      <c r="N10352" t="s">
        <v>111</v>
      </c>
      <c r="O10352" t="s">
        <v>112</v>
      </c>
      <c r="P10352" t="s">
        <v>351</v>
      </c>
      <c r="Q10352" t="s">
        <v>352</v>
      </c>
      <c r="R10352" t="s">
        <v>70</v>
      </c>
      <c r="S10352">
        <v>26907.596514956</v>
      </c>
      <c r="T10352">
        <v>8.6400966053251</v>
      </c>
      <c r="U10352">
        <v>88.406512469055997</v>
      </c>
      <c r="V10352">
        <v>304.36215345983999</v>
      </c>
      <c r="W10352">
        <v>0</v>
      </c>
    </row>
    <row r="10353" spans="3:23" x14ac:dyDescent="0.35">
      <c r="C10353" s="12">
        <v>44348</v>
      </c>
      <c r="D10353" s="12">
        <v>44377</v>
      </c>
      <c r="E10353" t="s">
        <v>21</v>
      </c>
      <c r="F10353" t="s">
        <v>59</v>
      </c>
      <c r="G10353" t="s">
        <v>59</v>
      </c>
      <c r="H10353" t="s">
        <v>60</v>
      </c>
      <c r="I10353" t="s">
        <v>61</v>
      </c>
      <c r="J10353" t="s">
        <v>62</v>
      </c>
      <c r="K10353" t="s">
        <v>63</v>
      </c>
      <c r="L10353" t="s">
        <v>64</v>
      </c>
      <c r="M10353" t="s">
        <v>96</v>
      </c>
      <c r="N10353" t="s">
        <v>111</v>
      </c>
      <c r="O10353" t="s">
        <v>112</v>
      </c>
      <c r="P10353" t="s">
        <v>409</v>
      </c>
      <c r="Q10353" t="s">
        <v>410</v>
      </c>
      <c r="R10353" t="s">
        <v>70</v>
      </c>
      <c r="S10353">
        <v>26901.892779836999</v>
      </c>
      <c r="T10353">
        <v>4.1589264426092996</v>
      </c>
      <c r="U10353">
        <v>55.766302878669002</v>
      </c>
      <c r="V10353">
        <v>482.40409335307999</v>
      </c>
      <c r="W10353">
        <v>0</v>
      </c>
    </row>
    <row r="10354" spans="3:23" x14ac:dyDescent="0.35">
      <c r="C10354" s="12">
        <v>43435</v>
      </c>
      <c r="D10354" s="12">
        <v>43465</v>
      </c>
      <c r="E10354" t="s">
        <v>75</v>
      </c>
      <c r="F10354" t="s">
        <v>59</v>
      </c>
      <c r="G10354" t="s">
        <v>59</v>
      </c>
      <c r="H10354" t="s">
        <v>60</v>
      </c>
      <c r="I10354" t="s">
        <v>61</v>
      </c>
      <c r="J10354" t="s">
        <v>62</v>
      </c>
      <c r="K10354" t="s">
        <v>63</v>
      </c>
      <c r="L10354" t="s">
        <v>64</v>
      </c>
      <c r="M10354" t="s">
        <v>88</v>
      </c>
      <c r="N10354" t="s">
        <v>89</v>
      </c>
      <c r="O10354" t="s">
        <v>67</v>
      </c>
      <c r="P10354" t="s">
        <v>360</v>
      </c>
      <c r="Q10354" t="s">
        <v>361</v>
      </c>
      <c r="R10354" t="s">
        <v>70</v>
      </c>
      <c r="S10354">
        <v>26882.594594045</v>
      </c>
      <c r="T10354">
        <v>10.531574580918001</v>
      </c>
      <c r="U10354">
        <v>73.678418489763004</v>
      </c>
      <c r="V10354">
        <v>364.86389291568003</v>
      </c>
      <c r="W10354">
        <v>0</v>
      </c>
    </row>
    <row r="10355" spans="3:23" x14ac:dyDescent="0.35">
      <c r="C10355" s="12">
        <v>43831</v>
      </c>
      <c r="D10355" s="12">
        <v>43861</v>
      </c>
      <c r="E10355" t="s">
        <v>20</v>
      </c>
      <c r="F10355" t="s">
        <v>59</v>
      </c>
      <c r="G10355" t="s">
        <v>59</v>
      </c>
      <c r="H10355" t="s">
        <v>87</v>
      </c>
      <c r="I10355" t="s">
        <v>61</v>
      </c>
      <c r="J10355" t="s">
        <v>62</v>
      </c>
      <c r="K10355" t="s">
        <v>63</v>
      </c>
      <c r="L10355" t="s">
        <v>64</v>
      </c>
      <c r="M10355" t="s">
        <v>88</v>
      </c>
      <c r="N10355" t="s">
        <v>89</v>
      </c>
      <c r="O10355" t="s">
        <v>67</v>
      </c>
      <c r="P10355" t="s">
        <v>229</v>
      </c>
      <c r="Q10355" t="s">
        <v>230</v>
      </c>
      <c r="R10355" t="s">
        <v>70</v>
      </c>
      <c r="S10355">
        <v>26875.920412569001</v>
      </c>
      <c r="T10355">
        <v>8.9010389649002004</v>
      </c>
      <c r="U10355">
        <v>27.000983266675998</v>
      </c>
      <c r="V10355">
        <v>995.36821111765005</v>
      </c>
      <c r="W10355">
        <v>0</v>
      </c>
    </row>
    <row r="10356" spans="3:23" x14ac:dyDescent="0.35">
      <c r="C10356" s="12">
        <v>44317</v>
      </c>
      <c r="D10356" s="12">
        <v>44347</v>
      </c>
      <c r="E10356" t="s">
        <v>21</v>
      </c>
      <c r="F10356" t="s">
        <v>59</v>
      </c>
      <c r="G10356" t="s">
        <v>59</v>
      </c>
      <c r="H10356" t="s">
        <v>76</v>
      </c>
      <c r="I10356" t="s">
        <v>61</v>
      </c>
      <c r="J10356" t="s">
        <v>62</v>
      </c>
      <c r="K10356" t="s">
        <v>63</v>
      </c>
      <c r="L10356" t="s">
        <v>64</v>
      </c>
      <c r="M10356" t="s">
        <v>82</v>
      </c>
      <c r="N10356" t="s">
        <v>426</v>
      </c>
      <c r="O10356" t="s">
        <v>427</v>
      </c>
      <c r="P10356" t="s">
        <v>428</v>
      </c>
      <c r="Q10356" t="s">
        <v>429</v>
      </c>
      <c r="R10356" t="s">
        <v>70</v>
      </c>
      <c r="S10356">
        <v>26873.549233105001</v>
      </c>
      <c r="T10356">
        <v>4.7280919680342999</v>
      </c>
      <c r="U10356">
        <v>36.693204504744998</v>
      </c>
      <c r="V10356">
        <v>732.38490875416005</v>
      </c>
      <c r="W10356">
        <v>0</v>
      </c>
    </row>
    <row r="10357" spans="3:23" x14ac:dyDescent="0.35">
      <c r="C10357" s="12">
        <v>43405</v>
      </c>
      <c r="D10357" s="12">
        <v>43434</v>
      </c>
      <c r="E10357" t="s">
        <v>75</v>
      </c>
      <c r="F10357" t="s">
        <v>59</v>
      </c>
      <c r="G10357" t="s">
        <v>59</v>
      </c>
      <c r="H10357" t="s">
        <v>60</v>
      </c>
      <c r="I10357" t="s">
        <v>61</v>
      </c>
      <c r="J10357" t="s">
        <v>62</v>
      </c>
      <c r="K10357" t="s">
        <v>63</v>
      </c>
      <c r="L10357" t="s">
        <v>64</v>
      </c>
      <c r="M10357" t="s">
        <v>65</v>
      </c>
      <c r="N10357" t="s">
        <v>92</v>
      </c>
      <c r="O10357" t="s">
        <v>93</v>
      </c>
      <c r="P10357" t="s">
        <v>371</v>
      </c>
      <c r="Q10357" t="s">
        <v>372</v>
      </c>
      <c r="R10357" t="s">
        <v>70</v>
      </c>
      <c r="S10357">
        <v>26867.615259425002</v>
      </c>
      <c r="T10357">
        <v>3.6466638308944002</v>
      </c>
      <c r="U10357">
        <v>360.92400144593</v>
      </c>
      <c r="V10357">
        <v>74.441198567532993</v>
      </c>
      <c r="W10357">
        <v>0</v>
      </c>
    </row>
    <row r="10358" spans="3:23" x14ac:dyDescent="0.35">
      <c r="C10358" s="12">
        <v>43525</v>
      </c>
      <c r="D10358" s="12">
        <v>43555</v>
      </c>
      <c r="E10358" t="s">
        <v>75</v>
      </c>
      <c r="F10358" t="s">
        <v>59</v>
      </c>
      <c r="G10358" t="s">
        <v>59</v>
      </c>
      <c r="H10358" t="s">
        <v>76</v>
      </c>
      <c r="I10358" t="s">
        <v>61</v>
      </c>
      <c r="J10358" t="s">
        <v>62</v>
      </c>
      <c r="K10358" t="s">
        <v>63</v>
      </c>
      <c r="L10358" t="s">
        <v>64</v>
      </c>
      <c r="M10358" t="s">
        <v>65</v>
      </c>
      <c r="N10358" t="s">
        <v>66</v>
      </c>
      <c r="O10358" t="s">
        <v>67</v>
      </c>
      <c r="P10358" t="s">
        <v>312</v>
      </c>
      <c r="Q10358" t="s">
        <v>313</v>
      </c>
      <c r="R10358" t="s">
        <v>70</v>
      </c>
      <c r="S10358">
        <v>26859.171798829</v>
      </c>
      <c r="T10358">
        <v>23.703071015353999</v>
      </c>
      <c r="U10358">
        <v>87.148777401020993</v>
      </c>
      <c r="V10358">
        <v>308.19906600909002</v>
      </c>
      <c r="W10358">
        <v>0</v>
      </c>
    </row>
    <row r="10359" spans="3:23" x14ac:dyDescent="0.35">
      <c r="C10359" s="12">
        <v>43435</v>
      </c>
      <c r="D10359" s="12">
        <v>43465</v>
      </c>
      <c r="E10359" t="s">
        <v>75</v>
      </c>
      <c r="F10359" t="s">
        <v>59</v>
      </c>
      <c r="G10359" t="s">
        <v>59</v>
      </c>
      <c r="H10359" t="s">
        <v>76</v>
      </c>
      <c r="I10359" t="s">
        <v>61</v>
      </c>
      <c r="J10359" t="s">
        <v>62</v>
      </c>
      <c r="K10359" t="s">
        <v>63</v>
      </c>
      <c r="L10359" t="s">
        <v>64</v>
      </c>
      <c r="M10359" t="s">
        <v>82</v>
      </c>
      <c r="N10359" t="s">
        <v>124</v>
      </c>
      <c r="O10359" t="s">
        <v>108</v>
      </c>
      <c r="P10359" t="s">
        <v>302</v>
      </c>
      <c r="Q10359" t="s">
        <v>303</v>
      </c>
      <c r="R10359" t="s">
        <v>70</v>
      </c>
      <c r="S10359">
        <v>26856.672654462</v>
      </c>
      <c r="T10359">
        <v>8.9850434685849994</v>
      </c>
      <c r="U10359">
        <v>118.16947740342999</v>
      </c>
      <c r="V10359">
        <v>227.27250085716</v>
      </c>
      <c r="W10359">
        <v>0</v>
      </c>
    </row>
    <row r="10360" spans="3:23" x14ac:dyDescent="0.35">
      <c r="C10360" s="12">
        <v>44317</v>
      </c>
      <c r="D10360" s="12">
        <v>44347</v>
      </c>
      <c r="E10360" t="s">
        <v>21</v>
      </c>
      <c r="F10360" t="s">
        <v>59</v>
      </c>
      <c r="G10360" t="s">
        <v>59</v>
      </c>
      <c r="H10360" t="s">
        <v>76</v>
      </c>
      <c r="I10360" t="s">
        <v>61</v>
      </c>
      <c r="J10360" t="s">
        <v>62</v>
      </c>
      <c r="K10360" t="s">
        <v>63</v>
      </c>
      <c r="L10360" t="s">
        <v>64</v>
      </c>
      <c r="M10360" t="s">
        <v>82</v>
      </c>
      <c r="N10360" t="s">
        <v>328</v>
      </c>
      <c r="O10360" t="s">
        <v>328</v>
      </c>
      <c r="P10360" t="s">
        <v>395</v>
      </c>
      <c r="Q10360" t="s">
        <v>396</v>
      </c>
      <c r="R10360" t="s">
        <v>70</v>
      </c>
      <c r="S10360">
        <v>26837.941325389998</v>
      </c>
      <c r="T10360">
        <v>4.4446158505893996</v>
      </c>
      <c r="U10360">
        <v>59.345422859206998</v>
      </c>
      <c r="V10360">
        <v>452.23270864648998</v>
      </c>
      <c r="W10360">
        <v>0</v>
      </c>
    </row>
    <row r="10361" spans="3:23" x14ac:dyDescent="0.35">
      <c r="C10361" s="12">
        <v>44105</v>
      </c>
      <c r="D10361" s="12">
        <v>44135</v>
      </c>
      <c r="E10361" t="s">
        <v>21</v>
      </c>
      <c r="F10361" t="s">
        <v>59</v>
      </c>
      <c r="G10361" t="s">
        <v>59</v>
      </c>
      <c r="H10361" t="s">
        <v>76</v>
      </c>
      <c r="I10361" t="s">
        <v>61</v>
      </c>
      <c r="J10361" t="s">
        <v>62</v>
      </c>
      <c r="K10361" t="s">
        <v>63</v>
      </c>
      <c r="L10361" t="s">
        <v>64</v>
      </c>
      <c r="M10361" t="s">
        <v>137</v>
      </c>
      <c r="N10361" t="s">
        <v>66</v>
      </c>
      <c r="O10361" t="s">
        <v>67</v>
      </c>
      <c r="P10361" t="s">
        <v>261</v>
      </c>
      <c r="Q10361" t="s">
        <v>262</v>
      </c>
      <c r="R10361" t="s">
        <v>70</v>
      </c>
      <c r="S10361">
        <v>26828.574434792001</v>
      </c>
      <c r="T10361">
        <v>24.215301234451999</v>
      </c>
      <c r="U10361">
        <v>26.861662697132001</v>
      </c>
      <c r="V10361">
        <v>998.76819753441998</v>
      </c>
      <c r="W10361">
        <v>0</v>
      </c>
    </row>
    <row r="10362" spans="3:23" x14ac:dyDescent="0.35">
      <c r="C10362" s="12">
        <v>44256</v>
      </c>
      <c r="D10362" s="12">
        <v>44286</v>
      </c>
      <c r="E10362" t="s">
        <v>21</v>
      </c>
      <c r="F10362" t="s">
        <v>59</v>
      </c>
      <c r="G10362" t="s">
        <v>59</v>
      </c>
      <c r="H10362" t="s">
        <v>76</v>
      </c>
      <c r="I10362" t="s">
        <v>61</v>
      </c>
      <c r="J10362" t="s">
        <v>62</v>
      </c>
      <c r="K10362" t="s">
        <v>63</v>
      </c>
      <c r="L10362" t="s">
        <v>64</v>
      </c>
      <c r="M10362" t="s">
        <v>65</v>
      </c>
      <c r="N10362" t="s">
        <v>66</v>
      </c>
      <c r="O10362" t="s">
        <v>67</v>
      </c>
      <c r="P10362" t="s">
        <v>339</v>
      </c>
      <c r="Q10362" t="s">
        <v>340</v>
      </c>
      <c r="R10362" t="s">
        <v>70</v>
      </c>
      <c r="S10362">
        <v>26822.47076375</v>
      </c>
      <c r="T10362">
        <v>8.0519825606944995</v>
      </c>
      <c r="U10362">
        <v>194.08928372175001</v>
      </c>
      <c r="V10362">
        <v>138.19655701446999</v>
      </c>
      <c r="W10362">
        <v>0</v>
      </c>
    </row>
    <row r="10363" spans="3:23" x14ac:dyDescent="0.35">
      <c r="C10363" s="12">
        <v>44256</v>
      </c>
      <c r="D10363" s="12">
        <v>44286</v>
      </c>
      <c r="E10363" t="s">
        <v>21</v>
      </c>
      <c r="F10363" t="s">
        <v>59</v>
      </c>
      <c r="G10363" t="s">
        <v>59</v>
      </c>
      <c r="H10363" t="s">
        <v>60</v>
      </c>
      <c r="I10363" t="s">
        <v>61</v>
      </c>
      <c r="J10363" t="s">
        <v>62</v>
      </c>
      <c r="K10363" t="s">
        <v>63</v>
      </c>
      <c r="L10363" t="s">
        <v>64</v>
      </c>
      <c r="M10363" t="s">
        <v>82</v>
      </c>
      <c r="N10363" t="s">
        <v>379</v>
      </c>
      <c r="O10363" t="s">
        <v>380</v>
      </c>
      <c r="P10363" t="s">
        <v>393</v>
      </c>
      <c r="Q10363" t="s">
        <v>394</v>
      </c>
      <c r="R10363" t="s">
        <v>70</v>
      </c>
      <c r="S10363">
        <v>26812.013212140999</v>
      </c>
      <c r="T10363">
        <v>11.727679798027999</v>
      </c>
      <c r="U10363">
        <v>48.060100714040999</v>
      </c>
      <c r="V10363">
        <v>557.88508167457996</v>
      </c>
      <c r="W10363">
        <v>0</v>
      </c>
    </row>
    <row r="10364" spans="3:23" x14ac:dyDescent="0.35">
      <c r="C10364" s="12">
        <v>44166</v>
      </c>
      <c r="D10364" s="12">
        <v>44196</v>
      </c>
      <c r="E10364" t="s">
        <v>21</v>
      </c>
      <c r="F10364" t="s">
        <v>59</v>
      </c>
      <c r="G10364" t="s">
        <v>59</v>
      </c>
      <c r="H10364" t="s">
        <v>87</v>
      </c>
      <c r="I10364" t="s">
        <v>61</v>
      </c>
      <c r="J10364" t="s">
        <v>62</v>
      </c>
      <c r="K10364" t="s">
        <v>63</v>
      </c>
      <c r="L10364" t="s">
        <v>64</v>
      </c>
      <c r="M10364" t="s">
        <v>96</v>
      </c>
      <c r="N10364" t="s">
        <v>97</v>
      </c>
      <c r="O10364" t="s">
        <v>98</v>
      </c>
      <c r="P10364" t="s">
        <v>267</v>
      </c>
      <c r="Q10364" t="s">
        <v>268</v>
      </c>
      <c r="R10364" t="s">
        <v>70</v>
      </c>
      <c r="S10364">
        <v>26807.419542558</v>
      </c>
      <c r="T10364">
        <v>1.6803096398746999</v>
      </c>
      <c r="U10364">
        <v>275.71296882173999</v>
      </c>
      <c r="V10364">
        <v>97.229447193289005</v>
      </c>
      <c r="W10364">
        <v>0</v>
      </c>
    </row>
    <row r="10365" spans="3:23" x14ac:dyDescent="0.35">
      <c r="C10365" s="12">
        <v>44166</v>
      </c>
      <c r="D10365" s="12">
        <v>44196</v>
      </c>
      <c r="E10365" t="s">
        <v>21</v>
      </c>
      <c r="F10365" t="s">
        <v>59</v>
      </c>
      <c r="G10365" t="s">
        <v>59</v>
      </c>
      <c r="H10365" t="s">
        <v>60</v>
      </c>
      <c r="I10365" t="s">
        <v>61</v>
      </c>
      <c r="J10365" t="s">
        <v>62</v>
      </c>
      <c r="K10365" t="s">
        <v>63</v>
      </c>
      <c r="L10365" t="s">
        <v>64</v>
      </c>
      <c r="M10365" t="s">
        <v>82</v>
      </c>
      <c r="N10365" t="s">
        <v>521</v>
      </c>
      <c r="O10365" t="s">
        <v>521</v>
      </c>
      <c r="P10365" t="s">
        <v>522</v>
      </c>
      <c r="Q10365" t="s">
        <v>523</v>
      </c>
      <c r="R10365" t="s">
        <v>70</v>
      </c>
      <c r="S10365">
        <v>26796.357390902998</v>
      </c>
      <c r="T10365">
        <v>3.7596217343494001</v>
      </c>
      <c r="U10365">
        <v>22.556700054577</v>
      </c>
      <c r="V10365">
        <v>1187.9555664643999</v>
      </c>
      <c r="W10365">
        <v>0</v>
      </c>
    </row>
    <row r="10366" spans="3:23" x14ac:dyDescent="0.35">
      <c r="C10366" s="12">
        <v>43922</v>
      </c>
      <c r="D10366" s="12">
        <v>43951</v>
      </c>
      <c r="E10366" t="s">
        <v>20</v>
      </c>
      <c r="F10366" t="s">
        <v>59</v>
      </c>
      <c r="G10366" t="s">
        <v>59</v>
      </c>
      <c r="H10366" t="s">
        <v>60</v>
      </c>
      <c r="I10366" t="s">
        <v>61</v>
      </c>
      <c r="J10366" t="s">
        <v>62</v>
      </c>
      <c r="K10366" t="s">
        <v>63</v>
      </c>
      <c r="L10366" t="s">
        <v>64</v>
      </c>
      <c r="M10366" t="s">
        <v>82</v>
      </c>
      <c r="N10366" t="s">
        <v>435</v>
      </c>
      <c r="O10366" t="s">
        <v>436</v>
      </c>
      <c r="P10366" t="s">
        <v>437</v>
      </c>
      <c r="Q10366" t="s">
        <v>438</v>
      </c>
      <c r="R10366" t="s">
        <v>70</v>
      </c>
      <c r="S10366">
        <v>26795.683263337</v>
      </c>
      <c r="T10366">
        <v>4.4530576506250998</v>
      </c>
      <c r="U10366">
        <v>48.377995953454999</v>
      </c>
      <c r="V10366">
        <v>553.88163017577995</v>
      </c>
      <c r="W10366">
        <v>0</v>
      </c>
    </row>
    <row r="10367" spans="3:23" x14ac:dyDescent="0.35">
      <c r="C10367" s="12">
        <v>43831</v>
      </c>
      <c r="D10367" s="12">
        <v>43861</v>
      </c>
      <c r="E10367" t="s">
        <v>20</v>
      </c>
      <c r="F10367" t="s">
        <v>59</v>
      </c>
      <c r="G10367" t="s">
        <v>59</v>
      </c>
      <c r="H10367" t="s">
        <v>76</v>
      </c>
      <c r="I10367" t="s">
        <v>61</v>
      </c>
      <c r="J10367" t="s">
        <v>62</v>
      </c>
      <c r="K10367" t="s">
        <v>63</v>
      </c>
      <c r="L10367" t="s">
        <v>64</v>
      </c>
      <c r="M10367" t="s">
        <v>82</v>
      </c>
      <c r="N10367" t="s">
        <v>157</v>
      </c>
      <c r="O10367" t="s">
        <v>67</v>
      </c>
      <c r="P10367" t="s">
        <v>373</v>
      </c>
      <c r="Q10367" t="s">
        <v>374</v>
      </c>
      <c r="R10367" t="s">
        <v>70</v>
      </c>
      <c r="S10367">
        <v>26786.70791406</v>
      </c>
      <c r="T10367">
        <v>4.3304206888436001</v>
      </c>
      <c r="U10367">
        <v>181.6917179932</v>
      </c>
      <c r="V10367">
        <v>147.42943822602999</v>
      </c>
      <c r="W10367">
        <v>0</v>
      </c>
    </row>
    <row r="10368" spans="3:23" x14ac:dyDescent="0.35">
      <c r="C10368" s="12">
        <v>43770</v>
      </c>
      <c r="D10368" s="12">
        <v>43799</v>
      </c>
      <c r="E10368" t="s">
        <v>20</v>
      </c>
      <c r="F10368" t="s">
        <v>59</v>
      </c>
      <c r="G10368" t="s">
        <v>59</v>
      </c>
      <c r="H10368" t="s">
        <v>76</v>
      </c>
      <c r="I10368" t="s">
        <v>61</v>
      </c>
      <c r="J10368" t="s">
        <v>62</v>
      </c>
      <c r="K10368" t="s">
        <v>63</v>
      </c>
      <c r="L10368" t="s">
        <v>64</v>
      </c>
      <c r="M10368" t="s">
        <v>82</v>
      </c>
      <c r="N10368" t="s">
        <v>426</v>
      </c>
      <c r="O10368" t="s">
        <v>427</v>
      </c>
      <c r="P10368" t="s">
        <v>428</v>
      </c>
      <c r="Q10368" t="s">
        <v>429</v>
      </c>
      <c r="R10368" t="s">
        <v>70</v>
      </c>
      <c r="S10368">
        <v>26748.479821162</v>
      </c>
      <c r="T10368">
        <v>3.9973868457017998</v>
      </c>
      <c r="U10368">
        <v>38.203262275237996</v>
      </c>
      <c r="V10368">
        <v>700.16219108333996</v>
      </c>
      <c r="W10368">
        <v>0</v>
      </c>
    </row>
    <row r="10369" spans="3:23" x14ac:dyDescent="0.35">
      <c r="C10369" s="12">
        <v>43831</v>
      </c>
      <c r="D10369" s="12">
        <v>43861</v>
      </c>
      <c r="E10369" t="s">
        <v>20</v>
      </c>
      <c r="F10369" t="s">
        <v>59</v>
      </c>
      <c r="G10369" t="s">
        <v>59</v>
      </c>
      <c r="H10369" t="s">
        <v>60</v>
      </c>
      <c r="I10369" t="s">
        <v>61</v>
      </c>
      <c r="J10369" t="s">
        <v>62</v>
      </c>
      <c r="K10369" t="s">
        <v>63</v>
      </c>
      <c r="L10369" t="s">
        <v>64</v>
      </c>
      <c r="M10369" t="s">
        <v>65</v>
      </c>
      <c r="N10369" t="s">
        <v>66</v>
      </c>
      <c r="O10369" t="s">
        <v>67</v>
      </c>
      <c r="P10369" t="s">
        <v>401</v>
      </c>
      <c r="Q10369" t="s">
        <v>402</v>
      </c>
      <c r="R10369" t="s">
        <v>70</v>
      </c>
      <c r="S10369">
        <v>26745.589398085001</v>
      </c>
      <c r="T10369">
        <v>3.1619499026614002</v>
      </c>
      <c r="U10369">
        <v>347.20748380865001</v>
      </c>
      <c r="V10369">
        <v>77.030567154550994</v>
      </c>
      <c r="W10369">
        <v>0</v>
      </c>
    </row>
    <row r="10370" spans="3:23" x14ac:dyDescent="0.35">
      <c r="C10370" s="12">
        <v>43983</v>
      </c>
      <c r="D10370" s="12">
        <v>44012</v>
      </c>
      <c r="E10370" t="s">
        <v>20</v>
      </c>
      <c r="F10370" t="s">
        <v>59</v>
      </c>
      <c r="G10370" t="s">
        <v>59</v>
      </c>
      <c r="H10370" t="s">
        <v>87</v>
      </c>
      <c r="I10370" t="s">
        <v>61</v>
      </c>
      <c r="J10370" t="s">
        <v>62</v>
      </c>
      <c r="K10370" t="s">
        <v>63</v>
      </c>
      <c r="L10370" t="s">
        <v>64</v>
      </c>
      <c r="M10370" t="s">
        <v>65</v>
      </c>
      <c r="N10370" t="s">
        <v>66</v>
      </c>
      <c r="O10370" t="s">
        <v>67</v>
      </c>
      <c r="P10370" t="s">
        <v>339</v>
      </c>
      <c r="Q10370" t="s">
        <v>340</v>
      </c>
      <c r="R10370" t="s">
        <v>70</v>
      </c>
      <c r="S10370">
        <v>26740.372555995</v>
      </c>
      <c r="T10370">
        <v>2.8802352332458998</v>
      </c>
      <c r="U10370">
        <v>173.13857564138999</v>
      </c>
      <c r="V10370">
        <v>154.44491475648999</v>
      </c>
      <c r="W10370">
        <v>0</v>
      </c>
    </row>
    <row r="10371" spans="3:23" x14ac:dyDescent="0.35">
      <c r="C10371" s="12">
        <v>44013</v>
      </c>
      <c r="D10371" s="12">
        <v>44043</v>
      </c>
      <c r="E10371" t="s">
        <v>20</v>
      </c>
      <c r="F10371" t="s">
        <v>59</v>
      </c>
      <c r="G10371" t="s">
        <v>59</v>
      </c>
      <c r="H10371" t="s">
        <v>60</v>
      </c>
      <c r="I10371" t="s">
        <v>61</v>
      </c>
      <c r="J10371" t="s">
        <v>62</v>
      </c>
      <c r="K10371" t="s">
        <v>63</v>
      </c>
      <c r="L10371" t="s">
        <v>64</v>
      </c>
      <c r="M10371" t="s">
        <v>88</v>
      </c>
      <c r="N10371" t="s">
        <v>150</v>
      </c>
      <c r="O10371" t="s">
        <v>93</v>
      </c>
      <c r="P10371" t="s">
        <v>269</v>
      </c>
      <c r="Q10371" t="s">
        <v>270</v>
      </c>
      <c r="R10371" t="s">
        <v>70</v>
      </c>
      <c r="S10371">
        <v>26721.668586459</v>
      </c>
      <c r="T10371">
        <v>4.4092949017184004</v>
      </c>
      <c r="U10371">
        <v>31.527447537065001</v>
      </c>
      <c r="V10371">
        <v>847.56841019382</v>
      </c>
      <c r="W10371">
        <v>0</v>
      </c>
    </row>
    <row r="10372" spans="3:23" x14ac:dyDescent="0.35">
      <c r="C10372" s="12">
        <v>44013</v>
      </c>
      <c r="D10372" s="12">
        <v>44043</v>
      </c>
      <c r="E10372" t="s">
        <v>20</v>
      </c>
      <c r="F10372" t="s">
        <v>59</v>
      </c>
      <c r="G10372" t="s">
        <v>59</v>
      </c>
      <c r="H10372" t="s">
        <v>60</v>
      </c>
      <c r="I10372" t="s">
        <v>61</v>
      </c>
      <c r="J10372" t="s">
        <v>62</v>
      </c>
      <c r="K10372" t="s">
        <v>63</v>
      </c>
      <c r="L10372" t="s">
        <v>64</v>
      </c>
      <c r="M10372" t="s">
        <v>82</v>
      </c>
      <c r="N10372" t="s">
        <v>435</v>
      </c>
      <c r="O10372" t="s">
        <v>436</v>
      </c>
      <c r="P10372" t="s">
        <v>437</v>
      </c>
      <c r="Q10372" t="s">
        <v>438</v>
      </c>
      <c r="R10372" t="s">
        <v>70</v>
      </c>
      <c r="S10372">
        <v>26716.297822830002</v>
      </c>
      <c r="T10372">
        <v>5.4601316432314997</v>
      </c>
      <c r="U10372">
        <v>48.502499048160999</v>
      </c>
      <c r="V10372">
        <v>550.82311936755002</v>
      </c>
      <c r="W10372">
        <v>0</v>
      </c>
    </row>
    <row r="10373" spans="3:23" x14ac:dyDescent="0.35">
      <c r="C10373" s="12">
        <v>44348</v>
      </c>
      <c r="D10373" s="12">
        <v>44377</v>
      </c>
      <c r="E10373" t="s">
        <v>21</v>
      </c>
      <c r="F10373" t="s">
        <v>59</v>
      </c>
      <c r="G10373" t="s">
        <v>59</v>
      </c>
      <c r="H10373" t="s">
        <v>76</v>
      </c>
      <c r="I10373" t="s">
        <v>61</v>
      </c>
      <c r="J10373" t="s">
        <v>62</v>
      </c>
      <c r="K10373" t="s">
        <v>63</v>
      </c>
      <c r="L10373" t="s">
        <v>64</v>
      </c>
      <c r="M10373" t="s">
        <v>82</v>
      </c>
      <c r="N10373" t="s">
        <v>426</v>
      </c>
      <c r="O10373" t="s">
        <v>427</v>
      </c>
      <c r="P10373" t="s">
        <v>428</v>
      </c>
      <c r="Q10373" t="s">
        <v>429</v>
      </c>
      <c r="R10373" t="s">
        <v>70</v>
      </c>
      <c r="S10373">
        <v>26704.976833227</v>
      </c>
      <c r="T10373">
        <v>3.9114215371921</v>
      </c>
      <c r="U10373">
        <v>36.663359591518997</v>
      </c>
      <c r="V10373">
        <v>728.38324503694002</v>
      </c>
      <c r="W10373">
        <v>0</v>
      </c>
    </row>
    <row r="10374" spans="3:23" x14ac:dyDescent="0.35">
      <c r="C10374" s="12">
        <v>44409</v>
      </c>
      <c r="D10374" s="12">
        <v>44439</v>
      </c>
      <c r="E10374" t="s">
        <v>21</v>
      </c>
      <c r="F10374" t="s">
        <v>59</v>
      </c>
      <c r="G10374" t="s">
        <v>59</v>
      </c>
      <c r="H10374" t="s">
        <v>76</v>
      </c>
      <c r="I10374" t="s">
        <v>61</v>
      </c>
      <c r="J10374" t="s">
        <v>62</v>
      </c>
      <c r="K10374" t="s">
        <v>63</v>
      </c>
      <c r="L10374" t="s">
        <v>64</v>
      </c>
      <c r="M10374" t="s">
        <v>82</v>
      </c>
      <c r="N10374" t="s">
        <v>124</v>
      </c>
      <c r="O10374" t="s">
        <v>108</v>
      </c>
      <c r="P10374" t="s">
        <v>190</v>
      </c>
      <c r="Q10374" t="s">
        <v>191</v>
      </c>
      <c r="R10374" t="s">
        <v>70</v>
      </c>
      <c r="S10374">
        <v>26684.244587158999</v>
      </c>
      <c r="T10374">
        <v>36.968566273157002</v>
      </c>
      <c r="U10374">
        <v>38.476035462437999</v>
      </c>
      <c r="V10374">
        <v>693.52895292992002</v>
      </c>
      <c r="W10374">
        <v>0</v>
      </c>
    </row>
    <row r="10375" spans="3:23" x14ac:dyDescent="0.35">
      <c r="C10375" s="12">
        <v>44409</v>
      </c>
      <c r="D10375" s="12">
        <v>44439</v>
      </c>
      <c r="E10375" t="s">
        <v>21</v>
      </c>
      <c r="F10375" t="s">
        <v>59</v>
      </c>
      <c r="G10375" t="s">
        <v>59</v>
      </c>
      <c r="H10375" t="s">
        <v>60</v>
      </c>
      <c r="I10375" t="s">
        <v>61</v>
      </c>
      <c r="J10375" t="s">
        <v>62</v>
      </c>
      <c r="K10375" t="s">
        <v>63</v>
      </c>
      <c r="L10375" t="s">
        <v>64</v>
      </c>
      <c r="M10375" t="s">
        <v>65</v>
      </c>
      <c r="N10375" t="s">
        <v>66</v>
      </c>
      <c r="O10375" t="s">
        <v>67</v>
      </c>
      <c r="P10375" t="s">
        <v>259</v>
      </c>
      <c r="Q10375" t="s">
        <v>260</v>
      </c>
      <c r="R10375" t="s">
        <v>70</v>
      </c>
      <c r="S10375">
        <v>26662.773749989999</v>
      </c>
      <c r="T10375">
        <v>5.2164870723096</v>
      </c>
      <c r="U10375">
        <v>59.795985440420999</v>
      </c>
      <c r="V10375">
        <v>445.89571613560003</v>
      </c>
      <c r="W10375">
        <v>0</v>
      </c>
    </row>
    <row r="10376" spans="3:23" x14ac:dyDescent="0.35">
      <c r="C10376" s="12">
        <v>43556</v>
      </c>
      <c r="D10376" s="12">
        <v>43585</v>
      </c>
      <c r="E10376" t="s">
        <v>75</v>
      </c>
      <c r="F10376" t="s">
        <v>59</v>
      </c>
      <c r="G10376" t="s">
        <v>59</v>
      </c>
      <c r="H10376" t="s">
        <v>60</v>
      </c>
      <c r="I10376" t="s">
        <v>61</v>
      </c>
      <c r="J10376" t="s">
        <v>62</v>
      </c>
      <c r="K10376" t="s">
        <v>63</v>
      </c>
      <c r="L10376" t="s">
        <v>64</v>
      </c>
      <c r="M10376" t="s">
        <v>96</v>
      </c>
      <c r="N10376" t="s">
        <v>111</v>
      </c>
      <c r="O10376" t="s">
        <v>112</v>
      </c>
      <c r="P10376" t="s">
        <v>331</v>
      </c>
      <c r="Q10376" t="s">
        <v>332</v>
      </c>
      <c r="R10376" t="s">
        <v>70</v>
      </c>
      <c r="S10376">
        <v>26627.341252464001</v>
      </c>
      <c r="T10376">
        <v>9.8885271984281005</v>
      </c>
      <c r="U10376">
        <v>87.111972386461005</v>
      </c>
      <c r="V10376">
        <v>305.66798710899002</v>
      </c>
      <c r="W10376">
        <v>0</v>
      </c>
    </row>
    <row r="10377" spans="3:23" x14ac:dyDescent="0.35">
      <c r="C10377" s="12">
        <v>44228</v>
      </c>
      <c r="D10377" s="12">
        <v>44255</v>
      </c>
      <c r="E10377" t="s">
        <v>21</v>
      </c>
      <c r="F10377" t="s">
        <v>59</v>
      </c>
      <c r="G10377" t="s">
        <v>59</v>
      </c>
      <c r="H10377" t="s">
        <v>87</v>
      </c>
      <c r="I10377" t="s">
        <v>61</v>
      </c>
      <c r="J10377" t="s">
        <v>62</v>
      </c>
      <c r="K10377" t="s">
        <v>63</v>
      </c>
      <c r="L10377" t="s">
        <v>64</v>
      </c>
      <c r="M10377" t="s">
        <v>77</v>
      </c>
      <c r="N10377" t="s">
        <v>107</v>
      </c>
      <c r="O10377" t="s">
        <v>108</v>
      </c>
      <c r="P10377" t="s">
        <v>290</v>
      </c>
      <c r="Q10377" t="s">
        <v>291</v>
      </c>
      <c r="R10377" t="s">
        <v>70</v>
      </c>
      <c r="S10377">
        <v>26627.163595205999</v>
      </c>
      <c r="T10377">
        <v>2.0589578854082</v>
      </c>
      <c r="U10377">
        <v>67.125199586381001</v>
      </c>
      <c r="V10377">
        <v>396.67909755621002</v>
      </c>
      <c r="W10377">
        <v>0</v>
      </c>
    </row>
    <row r="10378" spans="3:23" x14ac:dyDescent="0.35">
      <c r="C10378" s="12">
        <v>43983</v>
      </c>
      <c r="D10378" s="12">
        <v>44012</v>
      </c>
      <c r="E10378" t="s">
        <v>20</v>
      </c>
      <c r="F10378" t="s">
        <v>59</v>
      </c>
      <c r="G10378" t="s">
        <v>59</v>
      </c>
      <c r="H10378" t="s">
        <v>87</v>
      </c>
      <c r="I10378" t="s">
        <v>61</v>
      </c>
      <c r="J10378" t="s">
        <v>62</v>
      </c>
      <c r="K10378" t="s">
        <v>63</v>
      </c>
      <c r="L10378" t="s">
        <v>64</v>
      </c>
      <c r="M10378" t="s">
        <v>101</v>
      </c>
      <c r="N10378" t="s">
        <v>102</v>
      </c>
      <c r="O10378" t="s">
        <v>93</v>
      </c>
      <c r="P10378" t="s">
        <v>227</v>
      </c>
      <c r="Q10378" t="s">
        <v>228</v>
      </c>
      <c r="R10378" t="s">
        <v>70</v>
      </c>
      <c r="S10378">
        <v>26616.891762121999</v>
      </c>
      <c r="T10378">
        <v>4.6006896959672998</v>
      </c>
      <c r="U10378">
        <v>21.776694841590999</v>
      </c>
      <c r="V10378">
        <v>1222.2649927245</v>
      </c>
      <c r="W10378">
        <v>0</v>
      </c>
    </row>
    <row r="10379" spans="3:23" x14ac:dyDescent="0.35">
      <c r="C10379" s="12">
        <v>43709</v>
      </c>
      <c r="D10379" s="12">
        <v>43738</v>
      </c>
      <c r="E10379" t="s">
        <v>75</v>
      </c>
      <c r="F10379" t="s">
        <v>59</v>
      </c>
      <c r="G10379" t="s">
        <v>59</v>
      </c>
      <c r="H10379" t="s">
        <v>76</v>
      </c>
      <c r="I10379" t="s">
        <v>61</v>
      </c>
      <c r="J10379" t="s">
        <v>62</v>
      </c>
      <c r="K10379" t="s">
        <v>63</v>
      </c>
      <c r="L10379" t="s">
        <v>64</v>
      </c>
      <c r="M10379" t="s">
        <v>65</v>
      </c>
      <c r="N10379" t="s">
        <v>92</v>
      </c>
      <c r="O10379" t="s">
        <v>93</v>
      </c>
      <c r="P10379" t="s">
        <v>371</v>
      </c>
      <c r="Q10379" t="s">
        <v>372</v>
      </c>
      <c r="R10379" t="s">
        <v>70</v>
      </c>
      <c r="S10379">
        <v>26615.873340286998</v>
      </c>
      <c r="T10379">
        <v>12.149516925865001</v>
      </c>
      <c r="U10379">
        <v>358.68809509044002</v>
      </c>
      <c r="V10379">
        <v>74.203392040585996</v>
      </c>
      <c r="W10379">
        <v>0</v>
      </c>
    </row>
    <row r="10380" spans="3:23" x14ac:dyDescent="0.35">
      <c r="C10380" s="12">
        <v>44197</v>
      </c>
      <c r="D10380" s="12">
        <v>44227</v>
      </c>
      <c r="E10380" t="s">
        <v>21</v>
      </c>
      <c r="F10380" t="s">
        <v>59</v>
      </c>
      <c r="G10380" t="s">
        <v>59</v>
      </c>
      <c r="H10380" t="s">
        <v>60</v>
      </c>
      <c r="I10380" t="s">
        <v>61</v>
      </c>
      <c r="J10380" t="s">
        <v>62</v>
      </c>
      <c r="K10380" t="s">
        <v>63</v>
      </c>
      <c r="L10380" t="s">
        <v>64</v>
      </c>
      <c r="M10380" t="s">
        <v>65</v>
      </c>
      <c r="N10380" t="s">
        <v>66</v>
      </c>
      <c r="O10380" t="s">
        <v>67</v>
      </c>
      <c r="P10380" t="s">
        <v>401</v>
      </c>
      <c r="Q10380" t="s">
        <v>402</v>
      </c>
      <c r="R10380" t="s">
        <v>70</v>
      </c>
      <c r="S10380">
        <v>26609.735472236</v>
      </c>
      <c r="T10380">
        <v>3.5731393476757001</v>
      </c>
      <c r="U10380">
        <v>374.78503608901002</v>
      </c>
      <c r="V10380">
        <v>70.999994423245994</v>
      </c>
      <c r="W10380">
        <v>0</v>
      </c>
    </row>
    <row r="10381" spans="3:23" x14ac:dyDescent="0.35">
      <c r="C10381" s="12">
        <v>44409</v>
      </c>
      <c r="D10381" s="12">
        <v>44439</v>
      </c>
      <c r="E10381" t="s">
        <v>21</v>
      </c>
      <c r="F10381" t="s">
        <v>59</v>
      </c>
      <c r="G10381" t="s">
        <v>59</v>
      </c>
      <c r="H10381" t="s">
        <v>76</v>
      </c>
      <c r="I10381" t="s">
        <v>61</v>
      </c>
      <c r="J10381" t="s">
        <v>62</v>
      </c>
      <c r="K10381" t="s">
        <v>63</v>
      </c>
      <c r="L10381" t="s">
        <v>64</v>
      </c>
      <c r="M10381" t="s">
        <v>82</v>
      </c>
      <c r="N10381" t="s">
        <v>120</v>
      </c>
      <c r="O10381" t="s">
        <v>121</v>
      </c>
      <c r="P10381" t="s">
        <v>221</v>
      </c>
      <c r="Q10381" t="s">
        <v>222</v>
      </c>
      <c r="R10381" t="s">
        <v>70</v>
      </c>
      <c r="S10381">
        <v>26601.039176631999</v>
      </c>
      <c r="T10381">
        <v>19.660799223897001</v>
      </c>
      <c r="U10381">
        <v>200.138284137</v>
      </c>
      <c r="V10381">
        <v>132.91329688038999</v>
      </c>
      <c r="W10381">
        <v>0</v>
      </c>
    </row>
    <row r="10382" spans="3:23" x14ac:dyDescent="0.35">
      <c r="C10382" s="12">
        <v>44256</v>
      </c>
      <c r="D10382" s="12">
        <v>44286</v>
      </c>
      <c r="E10382" t="s">
        <v>21</v>
      </c>
      <c r="F10382" t="s">
        <v>59</v>
      </c>
      <c r="G10382" t="s">
        <v>59</v>
      </c>
      <c r="H10382" t="s">
        <v>87</v>
      </c>
      <c r="I10382" t="s">
        <v>61</v>
      </c>
      <c r="J10382" t="s">
        <v>62</v>
      </c>
      <c r="K10382" t="s">
        <v>63</v>
      </c>
      <c r="L10382" t="s">
        <v>64</v>
      </c>
      <c r="M10382" t="s">
        <v>88</v>
      </c>
      <c r="N10382" t="s">
        <v>89</v>
      </c>
      <c r="O10382" t="s">
        <v>67</v>
      </c>
      <c r="P10382" t="s">
        <v>251</v>
      </c>
      <c r="Q10382" t="s">
        <v>252</v>
      </c>
      <c r="R10382" t="s">
        <v>70</v>
      </c>
      <c r="S10382">
        <v>26599.803876807</v>
      </c>
      <c r="T10382">
        <v>9.3059588178096995</v>
      </c>
      <c r="U10382">
        <v>25.982886529236001</v>
      </c>
      <c r="V10382">
        <v>1023.7432183248</v>
      </c>
      <c r="W10382">
        <v>0</v>
      </c>
    </row>
    <row r="10383" spans="3:23" x14ac:dyDescent="0.35">
      <c r="C10383" s="12">
        <v>44197</v>
      </c>
      <c r="D10383" s="12">
        <v>44227</v>
      </c>
      <c r="E10383" t="s">
        <v>21</v>
      </c>
      <c r="F10383" t="s">
        <v>59</v>
      </c>
      <c r="G10383" t="s">
        <v>59</v>
      </c>
      <c r="H10383" t="s">
        <v>87</v>
      </c>
      <c r="I10383" t="s">
        <v>61</v>
      </c>
      <c r="J10383" t="s">
        <v>62</v>
      </c>
      <c r="K10383" t="s">
        <v>63</v>
      </c>
      <c r="L10383" t="s">
        <v>64</v>
      </c>
      <c r="M10383" t="s">
        <v>96</v>
      </c>
      <c r="N10383" t="s">
        <v>97</v>
      </c>
      <c r="O10383" t="s">
        <v>98</v>
      </c>
      <c r="P10383" t="s">
        <v>217</v>
      </c>
      <c r="Q10383" t="s">
        <v>218</v>
      </c>
      <c r="R10383" t="s">
        <v>70</v>
      </c>
      <c r="S10383">
        <v>26598.219098722999</v>
      </c>
      <c r="T10383">
        <v>2.3652021613467999</v>
      </c>
      <c r="U10383">
        <v>132.56342510104</v>
      </c>
      <c r="V10383">
        <v>200.64523135586001</v>
      </c>
      <c r="W10383">
        <v>0</v>
      </c>
    </row>
    <row r="10384" spans="3:23" x14ac:dyDescent="0.35">
      <c r="C10384" s="12">
        <v>43862</v>
      </c>
      <c r="D10384" s="12">
        <v>43890</v>
      </c>
      <c r="E10384" t="s">
        <v>20</v>
      </c>
      <c r="F10384" t="s">
        <v>59</v>
      </c>
      <c r="G10384" t="s">
        <v>59</v>
      </c>
      <c r="H10384" t="s">
        <v>76</v>
      </c>
      <c r="I10384" t="s">
        <v>61</v>
      </c>
      <c r="J10384" t="s">
        <v>62</v>
      </c>
      <c r="K10384" t="s">
        <v>63</v>
      </c>
      <c r="L10384" t="s">
        <v>64</v>
      </c>
      <c r="M10384" t="s">
        <v>65</v>
      </c>
      <c r="N10384" t="s">
        <v>66</v>
      </c>
      <c r="O10384" t="s">
        <v>67</v>
      </c>
      <c r="P10384" t="s">
        <v>339</v>
      </c>
      <c r="Q10384" t="s">
        <v>340</v>
      </c>
      <c r="R10384" t="s">
        <v>70</v>
      </c>
      <c r="S10384">
        <v>26591.925922556002</v>
      </c>
      <c r="T10384">
        <v>13.846967536996999</v>
      </c>
      <c r="U10384">
        <v>192.96030636191</v>
      </c>
      <c r="V10384">
        <v>137.81034257211999</v>
      </c>
      <c r="W10384">
        <v>0</v>
      </c>
    </row>
    <row r="10385" spans="3:23" x14ac:dyDescent="0.35">
      <c r="C10385" s="12">
        <v>44166</v>
      </c>
      <c r="D10385" s="12">
        <v>44196</v>
      </c>
      <c r="E10385" t="s">
        <v>21</v>
      </c>
      <c r="F10385" t="s">
        <v>59</v>
      </c>
      <c r="G10385" t="s">
        <v>59</v>
      </c>
      <c r="H10385" t="s">
        <v>60</v>
      </c>
      <c r="I10385" t="s">
        <v>61</v>
      </c>
      <c r="J10385" t="s">
        <v>62</v>
      </c>
      <c r="K10385" t="s">
        <v>63</v>
      </c>
      <c r="L10385" t="s">
        <v>64</v>
      </c>
      <c r="M10385" t="s">
        <v>65</v>
      </c>
      <c r="N10385" t="s">
        <v>66</v>
      </c>
      <c r="O10385" t="s">
        <v>67</v>
      </c>
      <c r="P10385" t="s">
        <v>411</v>
      </c>
      <c r="Q10385" t="s">
        <v>412</v>
      </c>
      <c r="R10385" t="s">
        <v>70</v>
      </c>
      <c r="S10385">
        <v>26588.975751722999</v>
      </c>
      <c r="T10385">
        <v>2.1235749971807998</v>
      </c>
      <c r="U10385">
        <v>480.38001634614</v>
      </c>
      <c r="V10385">
        <v>55.349878943682</v>
      </c>
      <c r="W10385">
        <v>0</v>
      </c>
    </row>
    <row r="10386" spans="3:23" x14ac:dyDescent="0.35">
      <c r="C10386" s="12">
        <v>44013</v>
      </c>
      <c r="D10386" s="12">
        <v>44043</v>
      </c>
      <c r="E10386" t="s">
        <v>20</v>
      </c>
      <c r="F10386" t="s">
        <v>59</v>
      </c>
      <c r="G10386" t="s">
        <v>59</v>
      </c>
      <c r="H10386" t="s">
        <v>76</v>
      </c>
      <c r="I10386" t="s">
        <v>61</v>
      </c>
      <c r="J10386" t="s">
        <v>62</v>
      </c>
      <c r="K10386" t="s">
        <v>63</v>
      </c>
      <c r="L10386" t="s">
        <v>64</v>
      </c>
      <c r="M10386" t="s">
        <v>137</v>
      </c>
      <c r="N10386" t="s">
        <v>66</v>
      </c>
      <c r="O10386" t="s">
        <v>67</v>
      </c>
      <c r="P10386" t="s">
        <v>281</v>
      </c>
      <c r="Q10386" t="s">
        <v>282</v>
      </c>
      <c r="R10386" t="s">
        <v>70</v>
      </c>
      <c r="S10386">
        <v>26577.187581056001</v>
      </c>
      <c r="T10386">
        <v>28.777639033484</v>
      </c>
      <c r="U10386">
        <v>24.292810652176001</v>
      </c>
      <c r="V10386">
        <v>1094.0351020549999</v>
      </c>
      <c r="W10386">
        <v>0</v>
      </c>
    </row>
    <row r="10387" spans="3:23" x14ac:dyDescent="0.35">
      <c r="C10387" s="12">
        <v>43983</v>
      </c>
      <c r="D10387" s="12">
        <v>44012</v>
      </c>
      <c r="E10387" t="s">
        <v>20</v>
      </c>
      <c r="F10387" t="s">
        <v>59</v>
      </c>
      <c r="G10387" t="s">
        <v>59</v>
      </c>
      <c r="H10387" t="s">
        <v>60</v>
      </c>
      <c r="I10387" t="s">
        <v>61</v>
      </c>
      <c r="J10387" t="s">
        <v>62</v>
      </c>
      <c r="K10387" t="s">
        <v>63</v>
      </c>
      <c r="L10387" t="s">
        <v>64</v>
      </c>
      <c r="M10387" t="s">
        <v>82</v>
      </c>
      <c r="N10387" t="s">
        <v>597</v>
      </c>
      <c r="O10387" t="s">
        <v>598</v>
      </c>
      <c r="P10387" t="s">
        <v>599</v>
      </c>
      <c r="Q10387" t="s">
        <v>600</v>
      </c>
      <c r="R10387" t="s">
        <v>70</v>
      </c>
      <c r="S10387">
        <v>26568.440427643</v>
      </c>
      <c r="T10387">
        <v>1.0230747025610001</v>
      </c>
      <c r="U10387">
        <v>22.848109344884001</v>
      </c>
      <c r="V10387">
        <v>1162.8288374588001</v>
      </c>
      <c r="W10387">
        <v>0</v>
      </c>
    </row>
    <row r="10388" spans="3:23" x14ac:dyDescent="0.35">
      <c r="C10388" s="12">
        <v>44166</v>
      </c>
      <c r="D10388" s="12">
        <v>44196</v>
      </c>
      <c r="E10388" t="s">
        <v>21</v>
      </c>
      <c r="F10388" t="s">
        <v>59</v>
      </c>
      <c r="G10388" t="s">
        <v>59</v>
      </c>
      <c r="H10388" t="s">
        <v>87</v>
      </c>
      <c r="I10388" t="s">
        <v>61</v>
      </c>
      <c r="J10388" t="s">
        <v>62</v>
      </c>
      <c r="K10388" t="s">
        <v>63</v>
      </c>
      <c r="L10388" t="s">
        <v>64</v>
      </c>
      <c r="M10388" t="s">
        <v>88</v>
      </c>
      <c r="N10388" t="s">
        <v>89</v>
      </c>
      <c r="O10388" t="s">
        <v>67</v>
      </c>
      <c r="P10388" t="s">
        <v>229</v>
      </c>
      <c r="Q10388" t="s">
        <v>230</v>
      </c>
      <c r="R10388" t="s">
        <v>70</v>
      </c>
      <c r="S10388">
        <v>26568.439617060001</v>
      </c>
      <c r="T10388">
        <v>8.9207921219595008</v>
      </c>
      <c r="U10388">
        <v>26.110431385302999</v>
      </c>
      <c r="V10388">
        <v>1017.5411974241</v>
      </c>
      <c r="W10388">
        <v>0</v>
      </c>
    </row>
    <row r="10389" spans="3:23" x14ac:dyDescent="0.35">
      <c r="C10389" s="12">
        <v>43862</v>
      </c>
      <c r="D10389" s="12">
        <v>43890</v>
      </c>
      <c r="E10389" t="s">
        <v>20</v>
      </c>
      <c r="F10389" t="s">
        <v>59</v>
      </c>
      <c r="G10389" t="s">
        <v>59</v>
      </c>
      <c r="H10389" t="s">
        <v>60</v>
      </c>
      <c r="I10389" t="s">
        <v>61</v>
      </c>
      <c r="J10389" t="s">
        <v>62</v>
      </c>
      <c r="K10389" t="s">
        <v>63</v>
      </c>
      <c r="L10389" t="s">
        <v>64</v>
      </c>
      <c r="M10389" t="s">
        <v>65</v>
      </c>
      <c r="N10389" t="s">
        <v>66</v>
      </c>
      <c r="O10389" t="s">
        <v>67</v>
      </c>
      <c r="P10389" t="s">
        <v>324</v>
      </c>
      <c r="Q10389" t="s">
        <v>325</v>
      </c>
      <c r="R10389" t="s">
        <v>70</v>
      </c>
      <c r="S10389">
        <v>26559.548652622001</v>
      </c>
      <c r="T10389">
        <v>13.372065660839001</v>
      </c>
      <c r="U10389">
        <v>63.673673561511997</v>
      </c>
      <c r="V10389">
        <v>417.11977913389001</v>
      </c>
      <c r="W10389">
        <v>0</v>
      </c>
    </row>
    <row r="10390" spans="3:23" x14ac:dyDescent="0.35">
      <c r="C10390" s="12">
        <v>44440</v>
      </c>
      <c r="D10390" s="12">
        <v>44469</v>
      </c>
      <c r="E10390" t="s">
        <v>21</v>
      </c>
      <c r="F10390" t="s">
        <v>59</v>
      </c>
      <c r="G10390" t="s">
        <v>59</v>
      </c>
      <c r="H10390" t="s">
        <v>87</v>
      </c>
      <c r="I10390" t="s">
        <v>61</v>
      </c>
      <c r="J10390" t="s">
        <v>62</v>
      </c>
      <c r="K10390" t="s">
        <v>63</v>
      </c>
      <c r="L10390" t="s">
        <v>64</v>
      </c>
      <c r="M10390" t="s">
        <v>137</v>
      </c>
      <c r="N10390" t="s">
        <v>66</v>
      </c>
      <c r="O10390" t="s">
        <v>67</v>
      </c>
      <c r="P10390" t="s">
        <v>138</v>
      </c>
      <c r="Q10390" t="s">
        <v>139</v>
      </c>
      <c r="R10390" t="s">
        <v>70</v>
      </c>
      <c r="S10390">
        <v>26554.661602818</v>
      </c>
      <c r="T10390">
        <v>11.041451372738001</v>
      </c>
      <c r="U10390">
        <v>23.970506245803001</v>
      </c>
      <c r="V10390">
        <v>1107.8056228982</v>
      </c>
      <c r="W10390">
        <v>0</v>
      </c>
    </row>
    <row r="10391" spans="3:23" x14ac:dyDescent="0.35">
      <c r="C10391" s="12">
        <v>43678</v>
      </c>
      <c r="D10391" s="12">
        <v>43708</v>
      </c>
      <c r="E10391" t="s">
        <v>75</v>
      </c>
      <c r="F10391" t="s">
        <v>59</v>
      </c>
      <c r="G10391" t="s">
        <v>59</v>
      </c>
      <c r="H10391" t="s">
        <v>76</v>
      </c>
      <c r="I10391" t="s">
        <v>61</v>
      </c>
      <c r="J10391" t="s">
        <v>62</v>
      </c>
      <c r="K10391" t="s">
        <v>63</v>
      </c>
      <c r="L10391" t="s">
        <v>64</v>
      </c>
      <c r="M10391" t="s">
        <v>65</v>
      </c>
      <c r="N10391" t="s">
        <v>66</v>
      </c>
      <c r="O10391" t="s">
        <v>67</v>
      </c>
      <c r="P10391" t="s">
        <v>339</v>
      </c>
      <c r="Q10391" t="s">
        <v>340</v>
      </c>
      <c r="R10391" t="s">
        <v>70</v>
      </c>
      <c r="S10391">
        <v>26531.153032122002</v>
      </c>
      <c r="T10391">
        <v>19.349819119906002</v>
      </c>
      <c r="U10391">
        <v>194.25987562604999</v>
      </c>
      <c r="V10391">
        <v>136.57556892085</v>
      </c>
      <c r="W10391">
        <v>0</v>
      </c>
    </row>
    <row r="10392" spans="3:23" x14ac:dyDescent="0.35">
      <c r="C10392" s="12">
        <v>43739</v>
      </c>
      <c r="D10392" s="12">
        <v>43769</v>
      </c>
      <c r="E10392" t="s">
        <v>20</v>
      </c>
      <c r="F10392" t="s">
        <v>59</v>
      </c>
      <c r="G10392" t="s">
        <v>59</v>
      </c>
      <c r="H10392" t="s">
        <v>76</v>
      </c>
      <c r="I10392" t="s">
        <v>61</v>
      </c>
      <c r="J10392" t="s">
        <v>62</v>
      </c>
      <c r="K10392" t="s">
        <v>63</v>
      </c>
      <c r="L10392" t="s">
        <v>64</v>
      </c>
      <c r="M10392" t="s">
        <v>101</v>
      </c>
      <c r="N10392" t="s">
        <v>102</v>
      </c>
      <c r="O10392" t="s">
        <v>93</v>
      </c>
      <c r="P10392" t="s">
        <v>227</v>
      </c>
      <c r="Q10392" t="s">
        <v>228</v>
      </c>
      <c r="R10392" t="s">
        <v>70</v>
      </c>
      <c r="S10392">
        <v>26525.341344389999</v>
      </c>
      <c r="T10392">
        <v>31.964859398058</v>
      </c>
      <c r="U10392">
        <v>24.888110199282998</v>
      </c>
      <c r="V10392">
        <v>1065.7836666584001</v>
      </c>
      <c r="W10392">
        <v>0</v>
      </c>
    </row>
    <row r="10393" spans="3:23" x14ac:dyDescent="0.35">
      <c r="C10393" s="12">
        <v>43405</v>
      </c>
      <c r="D10393" s="12">
        <v>43434</v>
      </c>
      <c r="E10393" t="s">
        <v>75</v>
      </c>
      <c r="F10393" t="s">
        <v>59</v>
      </c>
      <c r="G10393" t="s">
        <v>59</v>
      </c>
      <c r="H10393" t="s">
        <v>60</v>
      </c>
      <c r="I10393" t="s">
        <v>61</v>
      </c>
      <c r="J10393" t="s">
        <v>62</v>
      </c>
      <c r="K10393" t="s">
        <v>63</v>
      </c>
      <c r="L10393" t="s">
        <v>64</v>
      </c>
      <c r="M10393" t="s">
        <v>65</v>
      </c>
      <c r="N10393" t="s">
        <v>66</v>
      </c>
      <c r="O10393" t="s">
        <v>67</v>
      </c>
      <c r="P10393" t="s">
        <v>401</v>
      </c>
      <c r="Q10393" t="s">
        <v>402</v>
      </c>
      <c r="R10393" t="s">
        <v>70</v>
      </c>
      <c r="S10393">
        <v>26518.526900711</v>
      </c>
      <c r="T10393">
        <v>3.3844284184054998</v>
      </c>
      <c r="U10393">
        <v>357.20687609227002</v>
      </c>
      <c r="V10393">
        <v>74.238567831658997</v>
      </c>
      <c r="W10393">
        <v>0</v>
      </c>
    </row>
    <row r="10394" spans="3:23" x14ac:dyDescent="0.35">
      <c r="C10394" s="12">
        <v>43405</v>
      </c>
      <c r="D10394" s="12">
        <v>43434</v>
      </c>
      <c r="E10394" t="s">
        <v>75</v>
      </c>
      <c r="F10394" t="s">
        <v>59</v>
      </c>
      <c r="G10394" t="s">
        <v>59</v>
      </c>
      <c r="H10394" t="s">
        <v>60</v>
      </c>
      <c r="I10394" t="s">
        <v>61</v>
      </c>
      <c r="J10394" t="s">
        <v>62</v>
      </c>
      <c r="K10394" t="s">
        <v>63</v>
      </c>
      <c r="L10394" t="s">
        <v>64</v>
      </c>
      <c r="M10394" t="s">
        <v>88</v>
      </c>
      <c r="N10394" t="s">
        <v>89</v>
      </c>
      <c r="O10394" t="s">
        <v>67</v>
      </c>
      <c r="P10394" t="s">
        <v>360</v>
      </c>
      <c r="Q10394" t="s">
        <v>361</v>
      </c>
      <c r="R10394" t="s">
        <v>70</v>
      </c>
      <c r="S10394">
        <v>26503.779200845998</v>
      </c>
      <c r="T10394">
        <v>10.432960417309999</v>
      </c>
      <c r="U10394">
        <v>70.567823589517999</v>
      </c>
      <c r="V10394">
        <v>375.57880989803999</v>
      </c>
      <c r="W10394">
        <v>0</v>
      </c>
    </row>
    <row r="10395" spans="3:23" x14ac:dyDescent="0.35">
      <c r="C10395" s="12">
        <v>43709</v>
      </c>
      <c r="D10395" s="12">
        <v>43738</v>
      </c>
      <c r="E10395" t="s">
        <v>75</v>
      </c>
      <c r="F10395" t="s">
        <v>59</v>
      </c>
      <c r="G10395" t="s">
        <v>59</v>
      </c>
      <c r="H10395" t="s">
        <v>76</v>
      </c>
      <c r="I10395" t="s">
        <v>61</v>
      </c>
      <c r="J10395" t="s">
        <v>62</v>
      </c>
      <c r="K10395" t="s">
        <v>63</v>
      </c>
      <c r="L10395" t="s">
        <v>64</v>
      </c>
      <c r="M10395" t="s">
        <v>96</v>
      </c>
      <c r="N10395" t="s">
        <v>97</v>
      </c>
      <c r="O10395" t="s">
        <v>98</v>
      </c>
      <c r="P10395" t="s">
        <v>453</v>
      </c>
      <c r="Q10395" t="s">
        <v>454</v>
      </c>
      <c r="R10395" t="s">
        <v>70</v>
      </c>
      <c r="S10395">
        <v>26489.198627131002</v>
      </c>
      <c r="T10395">
        <v>6.6205605291780998</v>
      </c>
      <c r="U10395">
        <v>2032.8999850514001</v>
      </c>
      <c r="V10395">
        <v>13.030251769352001</v>
      </c>
      <c r="W10395">
        <v>0</v>
      </c>
    </row>
    <row r="10396" spans="3:23" x14ac:dyDescent="0.35">
      <c r="C10396" s="12">
        <v>43617</v>
      </c>
      <c r="D10396" s="12">
        <v>43646</v>
      </c>
      <c r="E10396" t="s">
        <v>75</v>
      </c>
      <c r="F10396" t="s">
        <v>59</v>
      </c>
      <c r="G10396" t="s">
        <v>59</v>
      </c>
      <c r="H10396" t="s">
        <v>76</v>
      </c>
      <c r="I10396" t="s">
        <v>61</v>
      </c>
      <c r="J10396" t="s">
        <v>62</v>
      </c>
      <c r="K10396" t="s">
        <v>63</v>
      </c>
      <c r="L10396" t="s">
        <v>64</v>
      </c>
      <c r="M10396" t="s">
        <v>65</v>
      </c>
      <c r="N10396" t="s">
        <v>66</v>
      </c>
      <c r="O10396" t="s">
        <v>67</v>
      </c>
      <c r="P10396" t="s">
        <v>339</v>
      </c>
      <c r="Q10396" t="s">
        <v>340</v>
      </c>
      <c r="R10396" t="s">
        <v>70</v>
      </c>
      <c r="S10396">
        <v>26486.223516569</v>
      </c>
      <c r="T10396">
        <v>17.052960758834001</v>
      </c>
      <c r="U10396">
        <v>198.18710786021001</v>
      </c>
      <c r="V10396">
        <v>133.64251490692999</v>
      </c>
      <c r="W10396">
        <v>0</v>
      </c>
    </row>
    <row r="10397" spans="3:23" x14ac:dyDescent="0.35">
      <c r="C10397" s="12">
        <v>44256</v>
      </c>
      <c r="D10397" s="12">
        <v>44286</v>
      </c>
      <c r="E10397" t="s">
        <v>21</v>
      </c>
      <c r="F10397" t="s">
        <v>59</v>
      </c>
      <c r="G10397" t="s">
        <v>59</v>
      </c>
      <c r="H10397" t="s">
        <v>60</v>
      </c>
      <c r="I10397" t="s">
        <v>61</v>
      </c>
      <c r="J10397" t="s">
        <v>62</v>
      </c>
      <c r="K10397" t="s">
        <v>63</v>
      </c>
      <c r="L10397" t="s">
        <v>64</v>
      </c>
      <c r="M10397" t="s">
        <v>77</v>
      </c>
      <c r="N10397" t="s">
        <v>78</v>
      </c>
      <c r="O10397" t="s">
        <v>79</v>
      </c>
      <c r="P10397" t="s">
        <v>186</v>
      </c>
      <c r="Q10397" t="s">
        <v>187</v>
      </c>
      <c r="R10397" t="s">
        <v>70</v>
      </c>
      <c r="S10397">
        <v>26478.327057961</v>
      </c>
      <c r="T10397">
        <v>10.507592929738999</v>
      </c>
      <c r="U10397">
        <v>19.768383592064001</v>
      </c>
      <c r="V10397">
        <v>1339.4280283286</v>
      </c>
      <c r="W10397">
        <v>0</v>
      </c>
    </row>
    <row r="10398" spans="3:23" x14ac:dyDescent="0.35">
      <c r="C10398" s="12">
        <v>44228</v>
      </c>
      <c r="D10398" s="12">
        <v>44255</v>
      </c>
      <c r="E10398" t="s">
        <v>21</v>
      </c>
      <c r="F10398" t="s">
        <v>59</v>
      </c>
      <c r="G10398" t="s">
        <v>59</v>
      </c>
      <c r="H10398" t="s">
        <v>60</v>
      </c>
      <c r="I10398" t="s">
        <v>61</v>
      </c>
      <c r="J10398" t="s">
        <v>62</v>
      </c>
      <c r="K10398" t="s">
        <v>63</v>
      </c>
      <c r="L10398" t="s">
        <v>64</v>
      </c>
      <c r="M10398" t="s">
        <v>82</v>
      </c>
      <c r="N10398" t="s">
        <v>379</v>
      </c>
      <c r="O10398" t="s">
        <v>380</v>
      </c>
      <c r="P10398" t="s">
        <v>472</v>
      </c>
      <c r="Q10398" t="s">
        <v>473</v>
      </c>
      <c r="R10398" t="s">
        <v>70</v>
      </c>
      <c r="S10398">
        <v>26465.739468362</v>
      </c>
      <c r="T10398">
        <v>3.4638763576521998</v>
      </c>
      <c r="U10398">
        <v>44.260068026334999</v>
      </c>
      <c r="V10398">
        <v>597.95975579194999</v>
      </c>
      <c r="W10398">
        <v>0</v>
      </c>
    </row>
    <row r="10399" spans="3:23" x14ac:dyDescent="0.35">
      <c r="C10399" s="12">
        <v>44317</v>
      </c>
      <c r="D10399" s="12">
        <v>44347</v>
      </c>
      <c r="E10399" t="s">
        <v>21</v>
      </c>
      <c r="F10399" t="s">
        <v>59</v>
      </c>
      <c r="G10399" t="s">
        <v>59</v>
      </c>
      <c r="H10399" t="s">
        <v>60</v>
      </c>
      <c r="I10399" t="s">
        <v>61</v>
      </c>
      <c r="J10399" t="s">
        <v>62</v>
      </c>
      <c r="K10399" t="s">
        <v>63</v>
      </c>
      <c r="L10399" t="s">
        <v>64</v>
      </c>
      <c r="M10399" t="s">
        <v>82</v>
      </c>
      <c r="N10399" t="s">
        <v>496</v>
      </c>
      <c r="O10399" t="s">
        <v>497</v>
      </c>
      <c r="P10399" t="s">
        <v>498</v>
      </c>
      <c r="Q10399" t="s">
        <v>499</v>
      </c>
      <c r="R10399" t="s">
        <v>70</v>
      </c>
      <c r="S10399">
        <v>26464.614143452</v>
      </c>
      <c r="T10399">
        <v>5.5421898547144997</v>
      </c>
      <c r="U10399">
        <v>50.658938006443996</v>
      </c>
      <c r="V10399">
        <v>522.40759843968999</v>
      </c>
      <c r="W10399">
        <v>0</v>
      </c>
    </row>
    <row r="10400" spans="3:23" x14ac:dyDescent="0.35">
      <c r="C10400" s="12">
        <v>43891</v>
      </c>
      <c r="D10400" s="12">
        <v>43921</v>
      </c>
      <c r="E10400" t="s">
        <v>20</v>
      </c>
      <c r="F10400" t="s">
        <v>59</v>
      </c>
      <c r="G10400" t="s">
        <v>59</v>
      </c>
      <c r="H10400" t="s">
        <v>76</v>
      </c>
      <c r="I10400" t="s">
        <v>61</v>
      </c>
      <c r="J10400" t="s">
        <v>62</v>
      </c>
      <c r="K10400" t="s">
        <v>63</v>
      </c>
      <c r="L10400" t="s">
        <v>64</v>
      </c>
      <c r="M10400" t="s">
        <v>82</v>
      </c>
      <c r="N10400" t="s">
        <v>426</v>
      </c>
      <c r="O10400" t="s">
        <v>427</v>
      </c>
      <c r="P10400" t="s">
        <v>428</v>
      </c>
      <c r="Q10400" t="s">
        <v>429</v>
      </c>
      <c r="R10400" t="s">
        <v>70</v>
      </c>
      <c r="S10400">
        <v>26454.38241722</v>
      </c>
      <c r="T10400">
        <v>4.5991440052697996</v>
      </c>
      <c r="U10400">
        <v>37.260490854136002</v>
      </c>
      <c r="V10400">
        <v>709.98480725284003</v>
      </c>
      <c r="W10400">
        <v>0</v>
      </c>
    </row>
    <row r="10401" spans="3:23" x14ac:dyDescent="0.35">
      <c r="C10401" s="12">
        <v>43983</v>
      </c>
      <c r="D10401" s="12">
        <v>44012</v>
      </c>
      <c r="E10401" t="s">
        <v>20</v>
      </c>
      <c r="F10401" t="s">
        <v>59</v>
      </c>
      <c r="G10401" t="s">
        <v>59</v>
      </c>
      <c r="H10401" t="s">
        <v>76</v>
      </c>
      <c r="I10401" t="s">
        <v>61</v>
      </c>
      <c r="J10401" t="s">
        <v>62</v>
      </c>
      <c r="K10401" t="s">
        <v>63</v>
      </c>
      <c r="L10401" t="s">
        <v>64</v>
      </c>
      <c r="M10401" t="s">
        <v>77</v>
      </c>
      <c r="N10401" t="s">
        <v>78</v>
      </c>
      <c r="O10401" t="s">
        <v>79</v>
      </c>
      <c r="P10401" t="s">
        <v>271</v>
      </c>
      <c r="Q10401" t="s">
        <v>272</v>
      </c>
      <c r="R10401" t="s">
        <v>70</v>
      </c>
      <c r="S10401">
        <v>26439.758877913999</v>
      </c>
      <c r="T10401">
        <v>28.348253739057999</v>
      </c>
      <c r="U10401">
        <v>26.079777183325</v>
      </c>
      <c r="V10401">
        <v>1013.8030970149</v>
      </c>
      <c r="W10401">
        <v>0</v>
      </c>
    </row>
    <row r="10402" spans="3:23" x14ac:dyDescent="0.35">
      <c r="C10402" s="12">
        <v>43922</v>
      </c>
      <c r="D10402" s="12">
        <v>43951</v>
      </c>
      <c r="E10402" t="s">
        <v>20</v>
      </c>
      <c r="F10402" t="s">
        <v>59</v>
      </c>
      <c r="G10402" t="s">
        <v>59</v>
      </c>
      <c r="H10402" t="s">
        <v>87</v>
      </c>
      <c r="I10402" t="s">
        <v>61</v>
      </c>
      <c r="J10402" t="s">
        <v>62</v>
      </c>
      <c r="K10402" t="s">
        <v>63</v>
      </c>
      <c r="L10402" t="s">
        <v>64</v>
      </c>
      <c r="M10402" t="s">
        <v>96</v>
      </c>
      <c r="N10402" t="s">
        <v>97</v>
      </c>
      <c r="O10402" t="s">
        <v>98</v>
      </c>
      <c r="P10402" t="s">
        <v>267</v>
      </c>
      <c r="Q10402" t="s">
        <v>268</v>
      </c>
      <c r="R10402" t="s">
        <v>70</v>
      </c>
      <c r="S10402">
        <v>26436.842208662001</v>
      </c>
      <c r="T10402">
        <v>2.2529606060997001</v>
      </c>
      <c r="U10402">
        <v>240.59307977046001</v>
      </c>
      <c r="V10402">
        <v>109.8819726398</v>
      </c>
      <c r="W10402">
        <v>0</v>
      </c>
    </row>
    <row r="10403" spans="3:23" x14ac:dyDescent="0.35">
      <c r="C10403" s="12">
        <v>44228</v>
      </c>
      <c r="D10403" s="12">
        <v>44255</v>
      </c>
      <c r="E10403" t="s">
        <v>21</v>
      </c>
      <c r="F10403" t="s">
        <v>59</v>
      </c>
      <c r="G10403" t="s">
        <v>59</v>
      </c>
      <c r="H10403" t="s">
        <v>87</v>
      </c>
      <c r="I10403" t="s">
        <v>61</v>
      </c>
      <c r="J10403" t="s">
        <v>62</v>
      </c>
      <c r="K10403" t="s">
        <v>63</v>
      </c>
      <c r="L10403" t="s">
        <v>64</v>
      </c>
      <c r="M10403" t="s">
        <v>137</v>
      </c>
      <c r="N10403" t="s">
        <v>66</v>
      </c>
      <c r="O10403" t="s">
        <v>67</v>
      </c>
      <c r="P10403" t="s">
        <v>235</v>
      </c>
      <c r="Q10403" t="s">
        <v>236</v>
      </c>
      <c r="R10403" t="s">
        <v>70</v>
      </c>
      <c r="S10403">
        <v>26436.518965610001</v>
      </c>
      <c r="T10403">
        <v>7.9166223721681996</v>
      </c>
      <c r="U10403">
        <v>22.267670411421999</v>
      </c>
      <c r="V10403">
        <v>1187.2152981055001</v>
      </c>
      <c r="W10403">
        <v>0</v>
      </c>
    </row>
    <row r="10404" spans="3:23" x14ac:dyDescent="0.35">
      <c r="C10404" s="12">
        <v>43466</v>
      </c>
      <c r="D10404" s="12">
        <v>43496</v>
      </c>
      <c r="E10404" t="s">
        <v>75</v>
      </c>
      <c r="F10404" t="s">
        <v>59</v>
      </c>
      <c r="G10404" t="s">
        <v>59</v>
      </c>
      <c r="H10404" t="s">
        <v>60</v>
      </c>
      <c r="I10404" t="s">
        <v>61</v>
      </c>
      <c r="J10404" t="s">
        <v>62</v>
      </c>
      <c r="K10404" t="s">
        <v>63</v>
      </c>
      <c r="L10404" t="s">
        <v>64</v>
      </c>
      <c r="M10404" t="s">
        <v>88</v>
      </c>
      <c r="N10404" t="s">
        <v>89</v>
      </c>
      <c r="O10404" t="s">
        <v>67</v>
      </c>
      <c r="P10404" t="s">
        <v>314</v>
      </c>
      <c r="Q10404" t="s">
        <v>315</v>
      </c>
      <c r="R10404" t="s">
        <v>70</v>
      </c>
      <c r="S10404">
        <v>26435.268214923999</v>
      </c>
      <c r="T10404">
        <v>18.77912968587</v>
      </c>
      <c r="U10404">
        <v>29.468361388190001</v>
      </c>
      <c r="V10404">
        <v>897.07289342250999</v>
      </c>
      <c r="W10404">
        <v>0</v>
      </c>
    </row>
    <row r="10405" spans="3:23" x14ac:dyDescent="0.35">
      <c r="C10405" s="12">
        <v>43556</v>
      </c>
      <c r="D10405" s="12">
        <v>43585</v>
      </c>
      <c r="E10405" t="s">
        <v>75</v>
      </c>
      <c r="F10405" t="s">
        <v>59</v>
      </c>
      <c r="G10405" t="s">
        <v>59</v>
      </c>
      <c r="H10405" t="s">
        <v>60</v>
      </c>
      <c r="I10405" t="s">
        <v>61</v>
      </c>
      <c r="J10405" t="s">
        <v>62</v>
      </c>
      <c r="K10405" t="s">
        <v>63</v>
      </c>
      <c r="L10405" t="s">
        <v>64</v>
      </c>
      <c r="M10405" t="s">
        <v>82</v>
      </c>
      <c r="N10405" t="s">
        <v>292</v>
      </c>
      <c r="O10405" t="s">
        <v>293</v>
      </c>
      <c r="P10405" t="s">
        <v>460</v>
      </c>
      <c r="Q10405" t="s">
        <v>461</v>
      </c>
      <c r="R10405" t="s">
        <v>70</v>
      </c>
      <c r="S10405">
        <v>26435.212807198001</v>
      </c>
      <c r="T10405">
        <v>7.2894467376326002</v>
      </c>
      <c r="U10405">
        <v>25.550933081480999</v>
      </c>
      <c r="V10405">
        <v>1034.6085101040001</v>
      </c>
      <c r="W10405">
        <v>0</v>
      </c>
    </row>
    <row r="10406" spans="3:23" x14ac:dyDescent="0.35">
      <c r="C10406" s="12">
        <v>44440</v>
      </c>
      <c r="D10406" s="12">
        <v>44469</v>
      </c>
      <c r="E10406" t="s">
        <v>21</v>
      </c>
      <c r="F10406" t="s">
        <v>59</v>
      </c>
      <c r="G10406" t="s">
        <v>59</v>
      </c>
      <c r="H10406" t="s">
        <v>60</v>
      </c>
      <c r="I10406" t="s">
        <v>61</v>
      </c>
      <c r="J10406" t="s">
        <v>62</v>
      </c>
      <c r="K10406" t="s">
        <v>63</v>
      </c>
      <c r="L10406" t="s">
        <v>64</v>
      </c>
      <c r="M10406" t="s">
        <v>96</v>
      </c>
      <c r="N10406" t="s">
        <v>97</v>
      </c>
      <c r="O10406" t="s">
        <v>98</v>
      </c>
      <c r="P10406" t="s">
        <v>217</v>
      </c>
      <c r="Q10406" t="s">
        <v>218</v>
      </c>
      <c r="R10406" t="s">
        <v>70</v>
      </c>
      <c r="S10406">
        <v>26430.351885297001</v>
      </c>
      <c r="T10406">
        <v>2.0014757232353002</v>
      </c>
      <c r="U10406">
        <v>135.27525852068999</v>
      </c>
      <c r="V10406">
        <v>195.3820097949</v>
      </c>
      <c r="W10406">
        <v>0</v>
      </c>
    </row>
    <row r="10407" spans="3:23" x14ac:dyDescent="0.35">
      <c r="C10407" s="12">
        <v>44287</v>
      </c>
      <c r="D10407" s="12">
        <v>44316</v>
      </c>
      <c r="E10407" t="s">
        <v>21</v>
      </c>
      <c r="F10407" t="s">
        <v>59</v>
      </c>
      <c r="G10407" t="s">
        <v>59</v>
      </c>
      <c r="H10407" t="s">
        <v>60</v>
      </c>
      <c r="I10407" t="s">
        <v>61</v>
      </c>
      <c r="J10407" t="s">
        <v>62</v>
      </c>
      <c r="K10407" t="s">
        <v>63</v>
      </c>
      <c r="L10407" t="s">
        <v>64</v>
      </c>
      <c r="M10407" t="s">
        <v>65</v>
      </c>
      <c r="N10407" t="s">
        <v>66</v>
      </c>
      <c r="O10407" t="s">
        <v>67</v>
      </c>
      <c r="P10407" t="s">
        <v>339</v>
      </c>
      <c r="Q10407" t="s">
        <v>340</v>
      </c>
      <c r="R10407" t="s">
        <v>70</v>
      </c>
      <c r="S10407">
        <v>26415.123174354001</v>
      </c>
      <c r="T10407">
        <v>4.7026256727369002</v>
      </c>
      <c r="U10407">
        <v>194.46006902669001</v>
      </c>
      <c r="V10407">
        <v>135.83828961167001</v>
      </c>
      <c r="W10407">
        <v>0</v>
      </c>
    </row>
    <row r="10408" spans="3:23" x14ac:dyDescent="0.35">
      <c r="C10408" s="12">
        <v>43739</v>
      </c>
      <c r="D10408" s="12">
        <v>43769</v>
      </c>
      <c r="E10408" t="s">
        <v>20</v>
      </c>
      <c r="F10408" t="s">
        <v>59</v>
      </c>
      <c r="G10408" t="s">
        <v>59</v>
      </c>
      <c r="H10408" t="s">
        <v>60</v>
      </c>
      <c r="I10408" t="s">
        <v>61</v>
      </c>
      <c r="J10408" t="s">
        <v>62</v>
      </c>
      <c r="K10408" t="s">
        <v>63</v>
      </c>
      <c r="L10408" t="s">
        <v>64</v>
      </c>
      <c r="M10408" t="s">
        <v>82</v>
      </c>
      <c r="N10408" t="s">
        <v>592</v>
      </c>
      <c r="O10408" t="s">
        <v>592</v>
      </c>
      <c r="P10408" t="s">
        <v>593</v>
      </c>
      <c r="Q10408" t="s">
        <v>594</v>
      </c>
      <c r="R10408" t="s">
        <v>70</v>
      </c>
      <c r="S10408">
        <v>26410.847813128999</v>
      </c>
      <c r="T10408">
        <v>1.5473089835266001</v>
      </c>
      <c r="U10408">
        <v>39.316700972635999</v>
      </c>
      <c r="V10408">
        <v>671.74628490601003</v>
      </c>
      <c r="W10408">
        <v>0</v>
      </c>
    </row>
    <row r="10409" spans="3:23" x14ac:dyDescent="0.35">
      <c r="C10409" s="12">
        <v>43862</v>
      </c>
      <c r="D10409" s="12">
        <v>43890</v>
      </c>
      <c r="E10409" t="s">
        <v>20</v>
      </c>
      <c r="F10409" t="s">
        <v>59</v>
      </c>
      <c r="G10409" t="s">
        <v>59</v>
      </c>
      <c r="H10409" t="s">
        <v>60</v>
      </c>
      <c r="I10409" t="s">
        <v>61</v>
      </c>
      <c r="J10409" t="s">
        <v>62</v>
      </c>
      <c r="K10409" t="s">
        <v>63</v>
      </c>
      <c r="L10409" t="s">
        <v>64</v>
      </c>
      <c r="M10409" t="s">
        <v>82</v>
      </c>
      <c r="N10409" t="s">
        <v>120</v>
      </c>
      <c r="O10409" t="s">
        <v>121</v>
      </c>
      <c r="P10409" t="s">
        <v>347</v>
      </c>
      <c r="Q10409" t="s">
        <v>348</v>
      </c>
      <c r="R10409" t="s">
        <v>70</v>
      </c>
      <c r="S10409">
        <v>26404.564062054</v>
      </c>
      <c r="T10409">
        <v>6.1531094606234999</v>
      </c>
      <c r="U10409">
        <v>109.78767898850001</v>
      </c>
      <c r="V10409">
        <v>240.50571344004001</v>
      </c>
      <c r="W10409">
        <v>0</v>
      </c>
    </row>
    <row r="10410" spans="3:23" x14ac:dyDescent="0.35">
      <c r="C10410" s="12">
        <v>43770</v>
      </c>
      <c r="D10410" s="12">
        <v>43799</v>
      </c>
      <c r="E10410" t="s">
        <v>20</v>
      </c>
      <c r="F10410" t="s">
        <v>59</v>
      </c>
      <c r="G10410" t="s">
        <v>59</v>
      </c>
      <c r="H10410" t="s">
        <v>76</v>
      </c>
      <c r="I10410" t="s">
        <v>61</v>
      </c>
      <c r="J10410" t="s">
        <v>62</v>
      </c>
      <c r="K10410" t="s">
        <v>63</v>
      </c>
      <c r="L10410" t="s">
        <v>64</v>
      </c>
      <c r="M10410" t="s">
        <v>88</v>
      </c>
      <c r="N10410" t="s">
        <v>150</v>
      </c>
      <c r="O10410" t="s">
        <v>93</v>
      </c>
      <c r="P10410" t="s">
        <v>204</v>
      </c>
      <c r="Q10410" t="s">
        <v>205</v>
      </c>
      <c r="R10410" t="s">
        <v>70</v>
      </c>
      <c r="S10410">
        <v>26397.703307792999</v>
      </c>
      <c r="T10410">
        <v>16.795904295852001</v>
      </c>
      <c r="U10410">
        <v>30.032322081381</v>
      </c>
      <c r="V10410">
        <v>878.97643200086998</v>
      </c>
      <c r="W10410">
        <v>0</v>
      </c>
    </row>
    <row r="10411" spans="3:23" x14ac:dyDescent="0.35">
      <c r="C10411" s="12">
        <v>43891</v>
      </c>
      <c r="D10411" s="12">
        <v>43921</v>
      </c>
      <c r="E10411" t="s">
        <v>20</v>
      </c>
      <c r="F10411" t="s">
        <v>59</v>
      </c>
      <c r="G10411" t="s">
        <v>59</v>
      </c>
      <c r="H10411" t="s">
        <v>87</v>
      </c>
      <c r="I10411" t="s">
        <v>61</v>
      </c>
      <c r="J10411" t="s">
        <v>62</v>
      </c>
      <c r="K10411" t="s">
        <v>63</v>
      </c>
      <c r="L10411" t="s">
        <v>64</v>
      </c>
      <c r="M10411" t="s">
        <v>77</v>
      </c>
      <c r="N10411" t="s">
        <v>78</v>
      </c>
      <c r="O10411" t="s">
        <v>79</v>
      </c>
      <c r="P10411" t="s">
        <v>271</v>
      </c>
      <c r="Q10411" t="s">
        <v>272</v>
      </c>
      <c r="R10411" t="s">
        <v>70</v>
      </c>
      <c r="S10411">
        <v>26364.375342828</v>
      </c>
      <c r="T10411">
        <v>4.5821625288026997</v>
      </c>
      <c r="U10411">
        <v>23.401333584069999</v>
      </c>
      <c r="V10411">
        <v>1126.6185001000999</v>
      </c>
      <c r="W10411">
        <v>0</v>
      </c>
    </row>
    <row r="10412" spans="3:23" x14ac:dyDescent="0.35">
      <c r="C10412" s="12">
        <v>43435</v>
      </c>
      <c r="D10412" s="12">
        <v>43465</v>
      </c>
      <c r="E10412" t="s">
        <v>75</v>
      </c>
      <c r="F10412" t="s">
        <v>59</v>
      </c>
      <c r="G10412" t="s">
        <v>59</v>
      </c>
      <c r="H10412" t="s">
        <v>60</v>
      </c>
      <c r="I10412" t="s">
        <v>61</v>
      </c>
      <c r="J10412" t="s">
        <v>62</v>
      </c>
      <c r="K10412" t="s">
        <v>63</v>
      </c>
      <c r="L10412" t="s">
        <v>64</v>
      </c>
      <c r="M10412" t="s">
        <v>82</v>
      </c>
      <c r="N10412" t="s">
        <v>375</v>
      </c>
      <c r="O10412" t="s">
        <v>376</v>
      </c>
      <c r="P10412" t="s">
        <v>377</v>
      </c>
      <c r="Q10412" t="s">
        <v>378</v>
      </c>
      <c r="R10412" t="s">
        <v>70</v>
      </c>
      <c r="S10412">
        <v>26351.996085045001</v>
      </c>
      <c r="T10412">
        <v>14.881976185775001</v>
      </c>
      <c r="U10412">
        <v>19.940760144776</v>
      </c>
      <c r="V10412">
        <v>1321.514119508</v>
      </c>
      <c r="W10412">
        <v>0</v>
      </c>
    </row>
    <row r="10413" spans="3:23" x14ac:dyDescent="0.35">
      <c r="C10413" s="12">
        <v>44287</v>
      </c>
      <c r="D10413" s="12">
        <v>44316</v>
      </c>
      <c r="E10413" t="s">
        <v>21</v>
      </c>
      <c r="F10413" t="s">
        <v>59</v>
      </c>
      <c r="G10413" t="s">
        <v>59</v>
      </c>
      <c r="H10413" t="s">
        <v>87</v>
      </c>
      <c r="I10413" t="s">
        <v>61</v>
      </c>
      <c r="J10413" t="s">
        <v>62</v>
      </c>
      <c r="K10413" t="s">
        <v>63</v>
      </c>
      <c r="L10413" t="s">
        <v>64</v>
      </c>
      <c r="M10413" t="s">
        <v>101</v>
      </c>
      <c r="N10413" t="s">
        <v>102</v>
      </c>
      <c r="O10413" t="s">
        <v>93</v>
      </c>
      <c r="P10413" t="s">
        <v>308</v>
      </c>
      <c r="Q10413" t="s">
        <v>309</v>
      </c>
      <c r="R10413" t="s">
        <v>70</v>
      </c>
      <c r="S10413">
        <v>26341.163651719999</v>
      </c>
      <c r="T10413">
        <v>1.8548439512721999</v>
      </c>
      <c r="U10413">
        <v>23.924095791056001</v>
      </c>
      <c r="V10413">
        <v>1101.0306881301999</v>
      </c>
      <c r="W10413">
        <v>0</v>
      </c>
    </row>
    <row r="10414" spans="3:23" x14ac:dyDescent="0.35">
      <c r="C10414" s="12">
        <v>43617</v>
      </c>
      <c r="D10414" s="12">
        <v>43646</v>
      </c>
      <c r="E10414" t="s">
        <v>75</v>
      </c>
      <c r="F10414" t="s">
        <v>59</v>
      </c>
      <c r="G10414" t="s">
        <v>59</v>
      </c>
      <c r="H10414" t="s">
        <v>76</v>
      </c>
      <c r="I10414" t="s">
        <v>61</v>
      </c>
      <c r="J10414" t="s">
        <v>62</v>
      </c>
      <c r="K10414" t="s">
        <v>63</v>
      </c>
      <c r="L10414" t="s">
        <v>64</v>
      </c>
      <c r="M10414" t="s">
        <v>82</v>
      </c>
      <c r="N10414" t="s">
        <v>246</v>
      </c>
      <c r="O10414" t="s">
        <v>112</v>
      </c>
      <c r="P10414" t="s">
        <v>383</v>
      </c>
      <c r="Q10414" t="s">
        <v>384</v>
      </c>
      <c r="R10414" t="s">
        <v>70</v>
      </c>
      <c r="S10414">
        <v>26330.108275175</v>
      </c>
      <c r="T10414">
        <v>4.5362238347621</v>
      </c>
      <c r="U10414">
        <v>180.03747536380999</v>
      </c>
      <c r="V10414">
        <v>146.24793100419001</v>
      </c>
      <c r="W10414">
        <v>0</v>
      </c>
    </row>
    <row r="10415" spans="3:23" x14ac:dyDescent="0.35">
      <c r="C10415" s="12">
        <v>44256</v>
      </c>
      <c r="D10415" s="12">
        <v>44286</v>
      </c>
      <c r="E10415" t="s">
        <v>21</v>
      </c>
      <c r="F10415" t="s">
        <v>59</v>
      </c>
      <c r="G10415" t="s">
        <v>59</v>
      </c>
      <c r="H10415" t="s">
        <v>76</v>
      </c>
      <c r="I10415" t="s">
        <v>61</v>
      </c>
      <c r="J10415" t="s">
        <v>62</v>
      </c>
      <c r="K10415" t="s">
        <v>63</v>
      </c>
      <c r="L10415" t="s">
        <v>64</v>
      </c>
      <c r="M10415" t="s">
        <v>82</v>
      </c>
      <c r="N10415" t="s">
        <v>426</v>
      </c>
      <c r="O10415" t="s">
        <v>427</v>
      </c>
      <c r="P10415" t="s">
        <v>428</v>
      </c>
      <c r="Q10415" t="s">
        <v>429</v>
      </c>
      <c r="R10415" t="s">
        <v>70</v>
      </c>
      <c r="S10415">
        <v>26327.338885589001</v>
      </c>
      <c r="T10415">
        <v>4.5561613510149002</v>
      </c>
      <c r="U10415">
        <v>36.873215152806999</v>
      </c>
      <c r="V10415">
        <v>713.99629179297006</v>
      </c>
      <c r="W10415">
        <v>0</v>
      </c>
    </row>
    <row r="10416" spans="3:23" x14ac:dyDescent="0.35">
      <c r="C10416" s="12">
        <v>44044</v>
      </c>
      <c r="D10416" s="12">
        <v>44074</v>
      </c>
      <c r="E10416" t="s">
        <v>20</v>
      </c>
      <c r="F10416" t="s">
        <v>59</v>
      </c>
      <c r="G10416" t="s">
        <v>59</v>
      </c>
      <c r="H10416" t="s">
        <v>76</v>
      </c>
      <c r="I10416" t="s">
        <v>61</v>
      </c>
      <c r="J10416" t="s">
        <v>62</v>
      </c>
      <c r="K10416" t="s">
        <v>63</v>
      </c>
      <c r="L10416" t="s">
        <v>64</v>
      </c>
      <c r="M10416" t="s">
        <v>137</v>
      </c>
      <c r="N10416" t="s">
        <v>66</v>
      </c>
      <c r="O10416" t="s">
        <v>67</v>
      </c>
      <c r="P10416" t="s">
        <v>281</v>
      </c>
      <c r="Q10416" t="s">
        <v>282</v>
      </c>
      <c r="R10416" t="s">
        <v>70</v>
      </c>
      <c r="S10416">
        <v>26320.973717533001</v>
      </c>
      <c r="T10416">
        <v>18.939464483209999</v>
      </c>
      <c r="U10416">
        <v>24.225261889767001</v>
      </c>
      <c r="V10416">
        <v>1086.5093569392</v>
      </c>
      <c r="W10416">
        <v>0</v>
      </c>
    </row>
    <row r="10417" spans="3:23" x14ac:dyDescent="0.35">
      <c r="C10417" s="12">
        <v>44013</v>
      </c>
      <c r="D10417" s="12">
        <v>44043</v>
      </c>
      <c r="E10417" t="s">
        <v>20</v>
      </c>
      <c r="F10417" t="s">
        <v>59</v>
      </c>
      <c r="G10417" t="s">
        <v>59</v>
      </c>
      <c r="H10417" t="s">
        <v>76</v>
      </c>
      <c r="I10417" t="s">
        <v>61</v>
      </c>
      <c r="J10417" t="s">
        <v>62</v>
      </c>
      <c r="K10417" t="s">
        <v>63</v>
      </c>
      <c r="L10417" t="s">
        <v>64</v>
      </c>
      <c r="M10417" t="s">
        <v>77</v>
      </c>
      <c r="N10417" t="s">
        <v>78</v>
      </c>
      <c r="O10417" t="s">
        <v>79</v>
      </c>
      <c r="P10417" t="s">
        <v>288</v>
      </c>
      <c r="Q10417" t="s">
        <v>289</v>
      </c>
      <c r="R10417" t="s">
        <v>70</v>
      </c>
      <c r="S10417">
        <v>26293.464295510999</v>
      </c>
      <c r="T10417">
        <v>19.307774043083999</v>
      </c>
      <c r="U10417">
        <v>22.691878415558001</v>
      </c>
      <c r="V10417">
        <v>1158.7169565249999</v>
      </c>
      <c r="W10417">
        <v>0</v>
      </c>
    </row>
    <row r="10418" spans="3:23" x14ac:dyDescent="0.35">
      <c r="C10418" s="12">
        <v>43405</v>
      </c>
      <c r="D10418" s="12">
        <v>43434</v>
      </c>
      <c r="E10418" t="s">
        <v>75</v>
      </c>
      <c r="F10418" t="s">
        <v>59</v>
      </c>
      <c r="G10418" t="s">
        <v>59</v>
      </c>
      <c r="H10418" t="s">
        <v>60</v>
      </c>
      <c r="I10418" t="s">
        <v>61</v>
      </c>
      <c r="J10418" t="s">
        <v>62</v>
      </c>
      <c r="K10418" t="s">
        <v>63</v>
      </c>
      <c r="L10418" t="s">
        <v>64</v>
      </c>
      <c r="M10418" t="s">
        <v>82</v>
      </c>
      <c r="N10418" t="s">
        <v>157</v>
      </c>
      <c r="O10418" t="s">
        <v>67</v>
      </c>
      <c r="P10418" t="s">
        <v>373</v>
      </c>
      <c r="Q10418" t="s">
        <v>374</v>
      </c>
      <c r="R10418" t="s">
        <v>70</v>
      </c>
      <c r="S10418">
        <v>26290.831731955001</v>
      </c>
      <c r="T10418">
        <v>4.9566661368076996</v>
      </c>
      <c r="U10418">
        <v>233.09939484613</v>
      </c>
      <c r="V10418">
        <v>112.78807372842</v>
      </c>
      <c r="W10418">
        <v>0</v>
      </c>
    </row>
    <row r="10419" spans="3:23" x14ac:dyDescent="0.35">
      <c r="C10419" s="12">
        <v>44044</v>
      </c>
      <c r="D10419" s="12">
        <v>44074</v>
      </c>
      <c r="E10419" t="s">
        <v>20</v>
      </c>
      <c r="F10419" t="s">
        <v>59</v>
      </c>
      <c r="G10419" t="s">
        <v>59</v>
      </c>
      <c r="H10419" t="s">
        <v>76</v>
      </c>
      <c r="I10419" t="s">
        <v>61</v>
      </c>
      <c r="J10419" t="s">
        <v>62</v>
      </c>
      <c r="K10419" t="s">
        <v>63</v>
      </c>
      <c r="L10419" t="s">
        <v>64</v>
      </c>
      <c r="M10419" t="s">
        <v>96</v>
      </c>
      <c r="N10419" t="s">
        <v>97</v>
      </c>
      <c r="O10419" t="s">
        <v>98</v>
      </c>
      <c r="P10419" t="s">
        <v>369</v>
      </c>
      <c r="Q10419" t="s">
        <v>370</v>
      </c>
      <c r="R10419" t="s">
        <v>70</v>
      </c>
      <c r="S10419">
        <v>26248.272068737999</v>
      </c>
      <c r="T10419">
        <v>10.186553381949</v>
      </c>
      <c r="U10419">
        <v>2143.8409531760999</v>
      </c>
      <c r="V10419">
        <v>12.243572467374999</v>
      </c>
      <c r="W10419">
        <v>0</v>
      </c>
    </row>
    <row r="10420" spans="3:23" x14ac:dyDescent="0.35">
      <c r="C10420" s="12">
        <v>43891</v>
      </c>
      <c r="D10420" s="12">
        <v>43921</v>
      </c>
      <c r="E10420" t="s">
        <v>20</v>
      </c>
      <c r="F10420" t="s">
        <v>59</v>
      </c>
      <c r="G10420" t="s">
        <v>59</v>
      </c>
      <c r="H10420" t="s">
        <v>60</v>
      </c>
      <c r="I10420" t="s">
        <v>61</v>
      </c>
      <c r="J10420" t="s">
        <v>62</v>
      </c>
      <c r="K10420" t="s">
        <v>63</v>
      </c>
      <c r="L10420" t="s">
        <v>64</v>
      </c>
      <c r="M10420" t="s">
        <v>82</v>
      </c>
      <c r="N10420" t="s">
        <v>375</v>
      </c>
      <c r="O10420" t="s">
        <v>376</v>
      </c>
      <c r="P10420" t="s">
        <v>377</v>
      </c>
      <c r="Q10420" t="s">
        <v>378</v>
      </c>
      <c r="R10420" t="s">
        <v>70</v>
      </c>
      <c r="S10420">
        <v>26218.647471278</v>
      </c>
      <c r="T10420">
        <v>14.870924040555</v>
      </c>
      <c r="U10420">
        <v>20.459576265565001</v>
      </c>
      <c r="V10420">
        <v>1281.4853607406001</v>
      </c>
      <c r="W10420">
        <v>0</v>
      </c>
    </row>
    <row r="10421" spans="3:23" x14ac:dyDescent="0.35">
      <c r="C10421" s="12">
        <v>44348</v>
      </c>
      <c r="D10421" s="12">
        <v>44377</v>
      </c>
      <c r="E10421" t="s">
        <v>21</v>
      </c>
      <c r="F10421" t="s">
        <v>59</v>
      </c>
      <c r="G10421" t="s">
        <v>59</v>
      </c>
      <c r="H10421" t="s">
        <v>60</v>
      </c>
      <c r="I10421" t="s">
        <v>61</v>
      </c>
      <c r="J10421" t="s">
        <v>62</v>
      </c>
      <c r="K10421" t="s">
        <v>63</v>
      </c>
      <c r="L10421" t="s">
        <v>64</v>
      </c>
      <c r="M10421" t="s">
        <v>65</v>
      </c>
      <c r="N10421" t="s">
        <v>66</v>
      </c>
      <c r="O10421" t="s">
        <v>67</v>
      </c>
      <c r="P10421" t="s">
        <v>345</v>
      </c>
      <c r="Q10421" t="s">
        <v>346</v>
      </c>
      <c r="R10421" t="s">
        <v>70</v>
      </c>
      <c r="S10421">
        <v>26218.054465492001</v>
      </c>
      <c r="T10421">
        <v>5.2626848803119</v>
      </c>
      <c r="U10421">
        <v>88.554511569262004</v>
      </c>
      <c r="V10421">
        <v>296.06684064860002</v>
      </c>
      <c r="W10421">
        <v>0</v>
      </c>
    </row>
    <row r="10422" spans="3:23" x14ac:dyDescent="0.35">
      <c r="C10422" s="12">
        <v>43586</v>
      </c>
      <c r="D10422" s="12">
        <v>43616</v>
      </c>
      <c r="E10422" t="s">
        <v>75</v>
      </c>
      <c r="F10422" t="s">
        <v>59</v>
      </c>
      <c r="G10422" t="s">
        <v>59</v>
      </c>
      <c r="H10422" t="s">
        <v>60</v>
      </c>
      <c r="I10422" t="s">
        <v>61</v>
      </c>
      <c r="J10422" t="s">
        <v>62</v>
      </c>
      <c r="K10422" t="s">
        <v>63</v>
      </c>
      <c r="L10422" t="s">
        <v>64</v>
      </c>
      <c r="M10422" t="s">
        <v>77</v>
      </c>
      <c r="N10422" t="s">
        <v>78</v>
      </c>
      <c r="O10422" t="s">
        <v>79</v>
      </c>
      <c r="P10422" t="s">
        <v>288</v>
      </c>
      <c r="Q10422" t="s">
        <v>289</v>
      </c>
      <c r="R10422" t="s">
        <v>70</v>
      </c>
      <c r="S10422">
        <v>26217.874179151</v>
      </c>
      <c r="T10422">
        <v>6.1907523981245998</v>
      </c>
      <c r="U10422">
        <v>20.995217751898998</v>
      </c>
      <c r="V10422">
        <v>1248.754573016</v>
      </c>
      <c r="W10422">
        <v>0</v>
      </c>
    </row>
    <row r="10423" spans="3:23" x14ac:dyDescent="0.35">
      <c r="C10423" s="12">
        <v>44136</v>
      </c>
      <c r="D10423" s="12">
        <v>44165</v>
      </c>
      <c r="E10423" t="s">
        <v>21</v>
      </c>
      <c r="F10423" t="s">
        <v>59</v>
      </c>
      <c r="G10423" t="s">
        <v>59</v>
      </c>
      <c r="H10423" t="s">
        <v>87</v>
      </c>
      <c r="I10423" t="s">
        <v>61</v>
      </c>
      <c r="J10423" t="s">
        <v>62</v>
      </c>
      <c r="K10423" t="s">
        <v>63</v>
      </c>
      <c r="L10423" t="s">
        <v>64</v>
      </c>
      <c r="M10423" t="s">
        <v>77</v>
      </c>
      <c r="N10423" t="s">
        <v>107</v>
      </c>
      <c r="O10423" t="s">
        <v>108</v>
      </c>
      <c r="P10423" t="s">
        <v>298</v>
      </c>
      <c r="Q10423" t="s">
        <v>299</v>
      </c>
      <c r="R10423" t="s">
        <v>70</v>
      </c>
      <c r="S10423">
        <v>26211.043894965002</v>
      </c>
      <c r="T10423">
        <v>2.3498106809011001</v>
      </c>
      <c r="U10423">
        <v>96.36146077814</v>
      </c>
      <c r="V10423">
        <v>272.00753997816997</v>
      </c>
      <c r="W10423">
        <v>0</v>
      </c>
    </row>
    <row r="10424" spans="3:23" x14ac:dyDescent="0.35">
      <c r="C10424" s="12">
        <v>43922</v>
      </c>
      <c r="D10424" s="12">
        <v>43951</v>
      </c>
      <c r="E10424" t="s">
        <v>20</v>
      </c>
      <c r="F10424" t="s">
        <v>59</v>
      </c>
      <c r="G10424" t="s">
        <v>59</v>
      </c>
      <c r="H10424" t="s">
        <v>60</v>
      </c>
      <c r="I10424" t="s">
        <v>61</v>
      </c>
      <c r="J10424" t="s">
        <v>62</v>
      </c>
      <c r="K10424" t="s">
        <v>63</v>
      </c>
      <c r="L10424" t="s">
        <v>64</v>
      </c>
      <c r="M10424" t="s">
        <v>88</v>
      </c>
      <c r="N10424" t="s">
        <v>89</v>
      </c>
      <c r="O10424" t="s">
        <v>67</v>
      </c>
      <c r="P10424" t="s">
        <v>283</v>
      </c>
      <c r="Q10424" t="s">
        <v>284</v>
      </c>
      <c r="R10424" t="s">
        <v>70</v>
      </c>
      <c r="S10424">
        <v>26198.970280084999</v>
      </c>
      <c r="T10424">
        <v>14.542376396557</v>
      </c>
      <c r="U10424">
        <v>29.363324076981002</v>
      </c>
      <c r="V10424">
        <v>892.23448310551998</v>
      </c>
      <c r="W10424">
        <v>0</v>
      </c>
    </row>
    <row r="10425" spans="3:23" x14ac:dyDescent="0.35">
      <c r="C10425" s="12">
        <v>43800</v>
      </c>
      <c r="D10425" s="12">
        <v>43830</v>
      </c>
      <c r="E10425" t="s">
        <v>20</v>
      </c>
      <c r="F10425" t="s">
        <v>59</v>
      </c>
      <c r="G10425" t="s">
        <v>59</v>
      </c>
      <c r="H10425" t="s">
        <v>76</v>
      </c>
      <c r="I10425" t="s">
        <v>61</v>
      </c>
      <c r="J10425" t="s">
        <v>62</v>
      </c>
      <c r="K10425" t="s">
        <v>63</v>
      </c>
      <c r="L10425" t="s">
        <v>64</v>
      </c>
      <c r="M10425" t="s">
        <v>65</v>
      </c>
      <c r="N10425" t="s">
        <v>66</v>
      </c>
      <c r="O10425" t="s">
        <v>67</v>
      </c>
      <c r="P10425" t="s">
        <v>312</v>
      </c>
      <c r="Q10425" t="s">
        <v>313</v>
      </c>
      <c r="R10425" t="s">
        <v>70</v>
      </c>
      <c r="S10425">
        <v>26186.110127830001</v>
      </c>
      <c r="T10425">
        <v>22.136178849324001</v>
      </c>
      <c r="U10425">
        <v>88.644211299068004</v>
      </c>
      <c r="V10425">
        <v>295.40688268389999</v>
      </c>
      <c r="W10425">
        <v>0</v>
      </c>
    </row>
    <row r="10426" spans="3:23" x14ac:dyDescent="0.35">
      <c r="C10426" s="12">
        <v>43374</v>
      </c>
      <c r="D10426" s="12">
        <v>43404</v>
      </c>
      <c r="E10426" t="s">
        <v>75</v>
      </c>
      <c r="F10426" t="s">
        <v>59</v>
      </c>
      <c r="G10426" t="s">
        <v>59</v>
      </c>
      <c r="H10426" t="s">
        <v>76</v>
      </c>
      <c r="I10426" t="s">
        <v>61</v>
      </c>
      <c r="J10426" t="s">
        <v>62</v>
      </c>
      <c r="K10426" t="s">
        <v>63</v>
      </c>
      <c r="L10426" t="s">
        <v>64</v>
      </c>
      <c r="M10426" t="s">
        <v>65</v>
      </c>
      <c r="N10426" t="s">
        <v>92</v>
      </c>
      <c r="O10426" t="s">
        <v>93</v>
      </c>
      <c r="P10426" t="s">
        <v>371</v>
      </c>
      <c r="Q10426" t="s">
        <v>372</v>
      </c>
      <c r="R10426" t="s">
        <v>70</v>
      </c>
      <c r="S10426">
        <v>26179.925678710999</v>
      </c>
      <c r="T10426">
        <v>10.843094011838</v>
      </c>
      <c r="U10426">
        <v>353.34266689805997</v>
      </c>
      <c r="V10426">
        <v>74.092172079134002</v>
      </c>
      <c r="W10426">
        <v>0</v>
      </c>
    </row>
    <row r="10427" spans="3:23" x14ac:dyDescent="0.35">
      <c r="C10427" s="12">
        <v>44348</v>
      </c>
      <c r="D10427" s="12">
        <v>44377</v>
      </c>
      <c r="E10427" t="s">
        <v>21</v>
      </c>
      <c r="F10427" t="s">
        <v>59</v>
      </c>
      <c r="G10427" t="s">
        <v>59</v>
      </c>
      <c r="H10427" t="s">
        <v>60</v>
      </c>
      <c r="I10427" t="s">
        <v>61</v>
      </c>
      <c r="J10427" t="s">
        <v>62</v>
      </c>
      <c r="K10427" t="s">
        <v>63</v>
      </c>
      <c r="L10427" t="s">
        <v>64</v>
      </c>
      <c r="M10427" t="s">
        <v>65</v>
      </c>
      <c r="N10427" t="s">
        <v>92</v>
      </c>
      <c r="O10427" t="s">
        <v>93</v>
      </c>
      <c r="P10427" t="s">
        <v>371</v>
      </c>
      <c r="Q10427" t="s">
        <v>372</v>
      </c>
      <c r="R10427" t="s">
        <v>70</v>
      </c>
      <c r="S10427">
        <v>26173.318894762</v>
      </c>
      <c r="T10427">
        <v>2.4817084337157</v>
      </c>
      <c r="U10427">
        <v>387.22634067941999</v>
      </c>
      <c r="V10427">
        <v>67.591783267736005</v>
      </c>
      <c r="W10427">
        <v>0</v>
      </c>
    </row>
    <row r="10428" spans="3:23" x14ac:dyDescent="0.35">
      <c r="C10428" s="12">
        <v>44378</v>
      </c>
      <c r="D10428" s="12">
        <v>44408</v>
      </c>
      <c r="E10428" t="s">
        <v>21</v>
      </c>
      <c r="F10428" t="s">
        <v>59</v>
      </c>
      <c r="G10428" t="s">
        <v>59</v>
      </c>
      <c r="H10428" t="s">
        <v>60</v>
      </c>
      <c r="I10428" t="s">
        <v>61</v>
      </c>
      <c r="J10428" t="s">
        <v>62</v>
      </c>
      <c r="K10428" t="s">
        <v>63</v>
      </c>
      <c r="L10428" t="s">
        <v>64</v>
      </c>
      <c r="M10428" t="s">
        <v>65</v>
      </c>
      <c r="N10428" t="s">
        <v>66</v>
      </c>
      <c r="O10428" t="s">
        <v>67</v>
      </c>
      <c r="P10428" t="s">
        <v>556</v>
      </c>
      <c r="Q10428" t="s">
        <v>557</v>
      </c>
      <c r="R10428" t="s">
        <v>70</v>
      </c>
      <c r="S10428">
        <v>26166.630009783999</v>
      </c>
      <c r="T10428">
        <v>1.1569240443096001</v>
      </c>
      <c r="U10428">
        <v>206.47031697132999</v>
      </c>
      <c r="V10428">
        <v>126.73313236313</v>
      </c>
      <c r="W10428">
        <v>0</v>
      </c>
    </row>
    <row r="10429" spans="3:23" x14ac:dyDescent="0.35">
      <c r="C10429" s="12">
        <v>43739</v>
      </c>
      <c r="D10429" s="12">
        <v>43769</v>
      </c>
      <c r="E10429" t="s">
        <v>20</v>
      </c>
      <c r="F10429" t="s">
        <v>59</v>
      </c>
      <c r="G10429" t="s">
        <v>59</v>
      </c>
      <c r="H10429" t="s">
        <v>60</v>
      </c>
      <c r="I10429" t="s">
        <v>61</v>
      </c>
      <c r="J10429" t="s">
        <v>62</v>
      </c>
      <c r="K10429" t="s">
        <v>63</v>
      </c>
      <c r="L10429" t="s">
        <v>64</v>
      </c>
      <c r="M10429" t="s">
        <v>96</v>
      </c>
      <c r="N10429" t="s">
        <v>111</v>
      </c>
      <c r="O10429" t="s">
        <v>112</v>
      </c>
      <c r="P10429" t="s">
        <v>391</v>
      </c>
      <c r="Q10429" t="s">
        <v>392</v>
      </c>
      <c r="R10429" t="s">
        <v>70</v>
      </c>
      <c r="S10429">
        <v>26137.787918362999</v>
      </c>
      <c r="T10429">
        <v>9.7409027715681002</v>
      </c>
      <c r="U10429">
        <v>84.358028696196996</v>
      </c>
      <c r="V10429">
        <v>309.84351249474997</v>
      </c>
      <c r="W10429">
        <v>0</v>
      </c>
    </row>
    <row r="10430" spans="3:23" x14ac:dyDescent="0.35">
      <c r="C10430" s="12">
        <v>44013</v>
      </c>
      <c r="D10430" s="12">
        <v>44043</v>
      </c>
      <c r="E10430" t="s">
        <v>20</v>
      </c>
      <c r="F10430" t="s">
        <v>59</v>
      </c>
      <c r="G10430" t="s">
        <v>59</v>
      </c>
      <c r="H10430" t="s">
        <v>60</v>
      </c>
      <c r="I10430" t="s">
        <v>61</v>
      </c>
      <c r="J10430" t="s">
        <v>62</v>
      </c>
      <c r="K10430" t="s">
        <v>63</v>
      </c>
      <c r="L10430" t="s">
        <v>64</v>
      </c>
      <c r="M10430" t="s">
        <v>96</v>
      </c>
      <c r="N10430" t="s">
        <v>97</v>
      </c>
      <c r="O10430" t="s">
        <v>98</v>
      </c>
      <c r="P10430" t="s">
        <v>419</v>
      </c>
      <c r="Q10430" t="s">
        <v>420</v>
      </c>
      <c r="R10430" t="s">
        <v>70</v>
      </c>
      <c r="S10430">
        <v>26136.589336797999</v>
      </c>
      <c r="T10430">
        <v>4.0750129526457002</v>
      </c>
      <c r="U10430">
        <v>191.58007284332001</v>
      </c>
      <c r="V10430">
        <v>136.42645056396</v>
      </c>
      <c r="W10430">
        <v>0</v>
      </c>
    </row>
    <row r="10431" spans="3:23" x14ac:dyDescent="0.35">
      <c r="C10431" s="12">
        <v>44075</v>
      </c>
      <c r="D10431" s="12">
        <v>44104</v>
      </c>
      <c r="E10431" t="s">
        <v>20</v>
      </c>
      <c r="F10431" t="s">
        <v>59</v>
      </c>
      <c r="G10431" t="s">
        <v>59</v>
      </c>
      <c r="H10431" t="s">
        <v>60</v>
      </c>
      <c r="I10431" t="s">
        <v>61</v>
      </c>
      <c r="J10431" t="s">
        <v>62</v>
      </c>
      <c r="K10431" t="s">
        <v>63</v>
      </c>
      <c r="L10431" t="s">
        <v>64</v>
      </c>
      <c r="M10431" t="s">
        <v>82</v>
      </c>
      <c r="N10431" t="s">
        <v>435</v>
      </c>
      <c r="O10431" t="s">
        <v>436</v>
      </c>
      <c r="P10431" t="s">
        <v>437</v>
      </c>
      <c r="Q10431" t="s">
        <v>438</v>
      </c>
      <c r="R10431" t="s">
        <v>70</v>
      </c>
      <c r="S10431">
        <v>26124.484711876001</v>
      </c>
      <c r="T10431">
        <v>4.1348827604430998</v>
      </c>
      <c r="U10431">
        <v>48.512089619638999</v>
      </c>
      <c r="V10431">
        <v>538.51493342599997</v>
      </c>
      <c r="W10431">
        <v>0</v>
      </c>
    </row>
    <row r="10432" spans="3:23" x14ac:dyDescent="0.35">
      <c r="C10432" s="12">
        <v>43647</v>
      </c>
      <c r="D10432" s="12">
        <v>43677</v>
      </c>
      <c r="E10432" t="s">
        <v>75</v>
      </c>
      <c r="F10432" t="s">
        <v>59</v>
      </c>
      <c r="G10432" t="s">
        <v>59</v>
      </c>
      <c r="H10432" t="s">
        <v>87</v>
      </c>
      <c r="I10432" t="s">
        <v>61</v>
      </c>
      <c r="J10432" t="s">
        <v>62</v>
      </c>
      <c r="K10432" t="s">
        <v>63</v>
      </c>
      <c r="L10432" t="s">
        <v>64</v>
      </c>
      <c r="M10432" t="s">
        <v>77</v>
      </c>
      <c r="N10432" t="s">
        <v>78</v>
      </c>
      <c r="O10432" t="s">
        <v>79</v>
      </c>
      <c r="P10432" t="s">
        <v>186</v>
      </c>
      <c r="Q10432" t="s">
        <v>187</v>
      </c>
      <c r="R10432" t="s">
        <v>70</v>
      </c>
      <c r="S10432">
        <v>26124.244656318999</v>
      </c>
      <c r="T10432">
        <v>4.0733580732809003</v>
      </c>
      <c r="U10432">
        <v>18.106425853942</v>
      </c>
      <c r="V10432">
        <v>1442.8162060836</v>
      </c>
      <c r="W10432">
        <v>0</v>
      </c>
    </row>
    <row r="10433" spans="3:23" x14ac:dyDescent="0.35">
      <c r="C10433" s="12">
        <v>44075</v>
      </c>
      <c r="D10433" s="12">
        <v>44104</v>
      </c>
      <c r="E10433" t="s">
        <v>20</v>
      </c>
      <c r="F10433" t="s">
        <v>59</v>
      </c>
      <c r="G10433" t="s">
        <v>59</v>
      </c>
      <c r="H10433" t="s">
        <v>60</v>
      </c>
      <c r="I10433" t="s">
        <v>61</v>
      </c>
      <c r="J10433" t="s">
        <v>62</v>
      </c>
      <c r="K10433" t="s">
        <v>63</v>
      </c>
      <c r="L10433" t="s">
        <v>64</v>
      </c>
      <c r="M10433" t="s">
        <v>101</v>
      </c>
      <c r="N10433" t="s">
        <v>102</v>
      </c>
      <c r="O10433" t="s">
        <v>93</v>
      </c>
      <c r="P10433" t="s">
        <v>227</v>
      </c>
      <c r="Q10433" t="s">
        <v>228</v>
      </c>
      <c r="R10433" t="s">
        <v>70</v>
      </c>
      <c r="S10433">
        <v>26121.835767830002</v>
      </c>
      <c r="T10433">
        <v>11.923793570266</v>
      </c>
      <c r="U10433">
        <v>28.562148838559001</v>
      </c>
      <c r="V10433">
        <v>914.56129283123005</v>
      </c>
      <c r="W10433">
        <v>0</v>
      </c>
    </row>
    <row r="10434" spans="3:23" x14ac:dyDescent="0.35">
      <c r="C10434" s="12">
        <v>43405</v>
      </c>
      <c r="D10434" s="12">
        <v>43434</v>
      </c>
      <c r="E10434" t="s">
        <v>75</v>
      </c>
      <c r="F10434" t="s">
        <v>59</v>
      </c>
      <c r="G10434" t="s">
        <v>59</v>
      </c>
      <c r="H10434" t="s">
        <v>76</v>
      </c>
      <c r="I10434" t="s">
        <v>61</v>
      </c>
      <c r="J10434" t="s">
        <v>62</v>
      </c>
      <c r="K10434" t="s">
        <v>63</v>
      </c>
      <c r="L10434" t="s">
        <v>64</v>
      </c>
      <c r="M10434" t="s">
        <v>96</v>
      </c>
      <c r="N10434" t="s">
        <v>97</v>
      </c>
      <c r="O10434" t="s">
        <v>98</v>
      </c>
      <c r="P10434" t="s">
        <v>310</v>
      </c>
      <c r="Q10434" t="s">
        <v>311</v>
      </c>
      <c r="R10434" t="s">
        <v>70</v>
      </c>
      <c r="S10434">
        <v>26099.614728930999</v>
      </c>
      <c r="T10434">
        <v>11.149805849024</v>
      </c>
      <c r="U10434">
        <v>100.02893503986</v>
      </c>
      <c r="V10434">
        <v>260.92064979528999</v>
      </c>
      <c r="W10434">
        <v>0</v>
      </c>
    </row>
    <row r="10435" spans="3:23" x14ac:dyDescent="0.35">
      <c r="C10435" s="12">
        <v>43617</v>
      </c>
      <c r="D10435" s="12">
        <v>43646</v>
      </c>
      <c r="E10435" t="s">
        <v>75</v>
      </c>
      <c r="F10435" t="s">
        <v>59</v>
      </c>
      <c r="G10435" t="s">
        <v>59</v>
      </c>
      <c r="H10435" t="s">
        <v>76</v>
      </c>
      <c r="I10435" t="s">
        <v>61</v>
      </c>
      <c r="J10435" t="s">
        <v>62</v>
      </c>
      <c r="K10435" t="s">
        <v>63</v>
      </c>
      <c r="L10435" t="s">
        <v>64</v>
      </c>
      <c r="M10435" t="s">
        <v>65</v>
      </c>
      <c r="N10435" t="s">
        <v>66</v>
      </c>
      <c r="O10435" t="s">
        <v>67</v>
      </c>
      <c r="P10435" t="s">
        <v>312</v>
      </c>
      <c r="Q10435" t="s">
        <v>313</v>
      </c>
      <c r="R10435" t="s">
        <v>70</v>
      </c>
      <c r="S10435">
        <v>26095.581292288</v>
      </c>
      <c r="T10435">
        <v>22.955894620510001</v>
      </c>
      <c r="U10435">
        <v>87.785924673503004</v>
      </c>
      <c r="V10435">
        <v>297.26384257321001</v>
      </c>
      <c r="W10435">
        <v>0</v>
      </c>
    </row>
    <row r="10436" spans="3:23" x14ac:dyDescent="0.35">
      <c r="C10436" s="12">
        <v>43586</v>
      </c>
      <c r="D10436" s="12">
        <v>43616</v>
      </c>
      <c r="E10436" t="s">
        <v>75</v>
      </c>
      <c r="F10436" t="s">
        <v>59</v>
      </c>
      <c r="G10436" t="s">
        <v>59</v>
      </c>
      <c r="H10436" t="s">
        <v>60</v>
      </c>
      <c r="I10436" t="s">
        <v>61</v>
      </c>
      <c r="J10436" t="s">
        <v>62</v>
      </c>
      <c r="K10436" t="s">
        <v>63</v>
      </c>
      <c r="L10436" t="s">
        <v>64</v>
      </c>
      <c r="M10436" t="s">
        <v>82</v>
      </c>
      <c r="N10436" t="s">
        <v>120</v>
      </c>
      <c r="O10436" t="s">
        <v>121</v>
      </c>
      <c r="P10436" t="s">
        <v>355</v>
      </c>
      <c r="Q10436" t="s">
        <v>356</v>
      </c>
      <c r="R10436" t="s">
        <v>70</v>
      </c>
      <c r="S10436">
        <v>26092.045637020001</v>
      </c>
      <c r="T10436">
        <v>3.4100005966342999</v>
      </c>
      <c r="U10436">
        <v>41.828832224953999</v>
      </c>
      <c r="V10436">
        <v>623.78135484867005</v>
      </c>
      <c r="W10436">
        <v>0</v>
      </c>
    </row>
    <row r="10437" spans="3:23" x14ac:dyDescent="0.35">
      <c r="C10437" s="12">
        <v>43556</v>
      </c>
      <c r="D10437" s="12">
        <v>43585</v>
      </c>
      <c r="E10437" t="s">
        <v>75</v>
      </c>
      <c r="F10437" t="s">
        <v>59</v>
      </c>
      <c r="G10437" t="s">
        <v>59</v>
      </c>
      <c r="H10437" t="s">
        <v>87</v>
      </c>
      <c r="I10437" t="s">
        <v>61</v>
      </c>
      <c r="J10437" t="s">
        <v>62</v>
      </c>
      <c r="K10437" t="s">
        <v>63</v>
      </c>
      <c r="L10437" t="s">
        <v>64</v>
      </c>
      <c r="M10437" t="s">
        <v>101</v>
      </c>
      <c r="N10437" t="s">
        <v>102</v>
      </c>
      <c r="O10437" t="s">
        <v>93</v>
      </c>
      <c r="P10437" t="s">
        <v>304</v>
      </c>
      <c r="Q10437" t="s">
        <v>305</v>
      </c>
      <c r="R10437" t="s">
        <v>70</v>
      </c>
      <c r="S10437">
        <v>26064.767013918001</v>
      </c>
      <c r="T10437">
        <v>5.1721718507482004</v>
      </c>
      <c r="U10437">
        <v>56.662968024758001</v>
      </c>
      <c r="V10437">
        <v>459.99650075740999</v>
      </c>
      <c r="W10437">
        <v>0</v>
      </c>
    </row>
    <row r="10438" spans="3:23" x14ac:dyDescent="0.35">
      <c r="C10438" s="12">
        <v>43862</v>
      </c>
      <c r="D10438" s="12">
        <v>43890</v>
      </c>
      <c r="E10438" t="s">
        <v>20</v>
      </c>
      <c r="F10438" t="s">
        <v>59</v>
      </c>
      <c r="G10438" t="s">
        <v>59</v>
      </c>
      <c r="H10438" t="s">
        <v>76</v>
      </c>
      <c r="I10438" t="s">
        <v>61</v>
      </c>
      <c r="J10438" t="s">
        <v>62</v>
      </c>
      <c r="K10438" t="s">
        <v>63</v>
      </c>
      <c r="L10438" t="s">
        <v>64</v>
      </c>
      <c r="M10438" t="s">
        <v>137</v>
      </c>
      <c r="N10438" t="s">
        <v>66</v>
      </c>
      <c r="O10438" t="s">
        <v>67</v>
      </c>
      <c r="P10438" t="s">
        <v>281</v>
      </c>
      <c r="Q10438" t="s">
        <v>282</v>
      </c>
      <c r="R10438" t="s">
        <v>70</v>
      </c>
      <c r="S10438">
        <v>26030.179806640001</v>
      </c>
      <c r="T10438">
        <v>29.772821333484998</v>
      </c>
      <c r="U10438">
        <v>23.760220709946999</v>
      </c>
      <c r="V10438">
        <v>1095.5361115707999</v>
      </c>
      <c r="W10438">
        <v>0</v>
      </c>
    </row>
    <row r="10439" spans="3:23" x14ac:dyDescent="0.35">
      <c r="C10439" s="12">
        <v>44378</v>
      </c>
      <c r="D10439" s="12">
        <v>44408</v>
      </c>
      <c r="E10439" t="s">
        <v>21</v>
      </c>
      <c r="F10439" t="s">
        <v>59</v>
      </c>
      <c r="G10439" t="s">
        <v>59</v>
      </c>
      <c r="H10439" t="s">
        <v>87</v>
      </c>
      <c r="I10439" t="s">
        <v>61</v>
      </c>
      <c r="J10439" t="s">
        <v>62</v>
      </c>
      <c r="K10439" t="s">
        <v>63</v>
      </c>
      <c r="L10439" t="s">
        <v>64</v>
      </c>
      <c r="M10439" t="s">
        <v>82</v>
      </c>
      <c r="N10439" t="s">
        <v>285</v>
      </c>
      <c r="O10439" t="s">
        <v>108</v>
      </c>
      <c r="P10439" t="s">
        <v>286</v>
      </c>
      <c r="Q10439" t="s">
        <v>287</v>
      </c>
      <c r="R10439" t="s">
        <v>70</v>
      </c>
      <c r="S10439">
        <v>26020.691268426999</v>
      </c>
      <c r="T10439">
        <v>6.9165953591685003</v>
      </c>
      <c r="U10439">
        <v>25.353714404354001</v>
      </c>
      <c r="V10439">
        <v>1026.3068698115001</v>
      </c>
      <c r="W10439">
        <v>0</v>
      </c>
    </row>
    <row r="10440" spans="3:23" x14ac:dyDescent="0.35">
      <c r="C10440" s="12">
        <v>43678</v>
      </c>
      <c r="D10440" s="12">
        <v>43708</v>
      </c>
      <c r="E10440" t="s">
        <v>75</v>
      </c>
      <c r="F10440" t="s">
        <v>59</v>
      </c>
      <c r="G10440" t="s">
        <v>59</v>
      </c>
      <c r="H10440" t="s">
        <v>87</v>
      </c>
      <c r="I10440" t="s">
        <v>61</v>
      </c>
      <c r="J10440" t="s">
        <v>62</v>
      </c>
      <c r="K10440" t="s">
        <v>63</v>
      </c>
      <c r="L10440" t="s">
        <v>64</v>
      </c>
      <c r="M10440" t="s">
        <v>82</v>
      </c>
      <c r="N10440" t="s">
        <v>120</v>
      </c>
      <c r="O10440" t="s">
        <v>121</v>
      </c>
      <c r="P10440" t="s">
        <v>355</v>
      </c>
      <c r="Q10440" t="s">
        <v>356</v>
      </c>
      <c r="R10440" t="s">
        <v>70</v>
      </c>
      <c r="S10440">
        <v>26019.40454901</v>
      </c>
      <c r="T10440">
        <v>1.9030882968636</v>
      </c>
      <c r="U10440">
        <v>37.786042450467001</v>
      </c>
      <c r="V10440">
        <v>688.59829877973004</v>
      </c>
      <c r="W10440">
        <v>0</v>
      </c>
    </row>
    <row r="10441" spans="3:23" x14ac:dyDescent="0.35">
      <c r="C10441" s="12">
        <v>43374</v>
      </c>
      <c r="D10441" s="12">
        <v>43404</v>
      </c>
      <c r="E10441" t="s">
        <v>75</v>
      </c>
      <c r="F10441" t="s">
        <v>59</v>
      </c>
      <c r="G10441" t="s">
        <v>59</v>
      </c>
      <c r="H10441" t="s">
        <v>60</v>
      </c>
      <c r="I10441" t="s">
        <v>61</v>
      </c>
      <c r="J10441" t="s">
        <v>62</v>
      </c>
      <c r="K10441" t="s">
        <v>63</v>
      </c>
      <c r="L10441" t="s">
        <v>64</v>
      </c>
      <c r="M10441" t="s">
        <v>65</v>
      </c>
      <c r="N10441" t="s">
        <v>564</v>
      </c>
      <c r="O10441" t="s">
        <v>67</v>
      </c>
      <c r="P10441" t="s">
        <v>565</v>
      </c>
      <c r="Q10441" t="s">
        <v>566</v>
      </c>
      <c r="R10441" t="s">
        <v>70</v>
      </c>
      <c r="S10441">
        <v>25998.814945859998</v>
      </c>
      <c r="T10441">
        <v>2.6771900696516999</v>
      </c>
      <c r="U10441">
        <v>383.37125903552999</v>
      </c>
      <c r="V10441">
        <v>67.816285997199998</v>
      </c>
      <c r="W10441">
        <v>0</v>
      </c>
    </row>
    <row r="10442" spans="3:23" x14ac:dyDescent="0.35">
      <c r="C10442" s="12">
        <v>44348</v>
      </c>
      <c r="D10442" s="12">
        <v>44377</v>
      </c>
      <c r="E10442" t="s">
        <v>21</v>
      </c>
      <c r="F10442" t="s">
        <v>59</v>
      </c>
      <c r="G10442" t="s">
        <v>59</v>
      </c>
      <c r="H10442" t="s">
        <v>60</v>
      </c>
      <c r="I10442" t="s">
        <v>61</v>
      </c>
      <c r="J10442" t="s">
        <v>62</v>
      </c>
      <c r="K10442" t="s">
        <v>63</v>
      </c>
      <c r="L10442" t="s">
        <v>64</v>
      </c>
      <c r="M10442" t="s">
        <v>82</v>
      </c>
      <c r="N10442" t="s">
        <v>379</v>
      </c>
      <c r="O10442" t="s">
        <v>380</v>
      </c>
      <c r="P10442" t="s">
        <v>393</v>
      </c>
      <c r="Q10442" t="s">
        <v>394</v>
      </c>
      <c r="R10442" t="s">
        <v>70</v>
      </c>
      <c r="S10442">
        <v>25993.127887254999</v>
      </c>
      <c r="T10442">
        <v>8.2933829198975992</v>
      </c>
      <c r="U10442">
        <v>49.798421790691002</v>
      </c>
      <c r="V10442">
        <v>521.96690080875999</v>
      </c>
      <c r="W10442">
        <v>0</v>
      </c>
    </row>
    <row r="10443" spans="3:23" x14ac:dyDescent="0.35">
      <c r="C10443" s="12">
        <v>44317</v>
      </c>
      <c r="D10443" s="12">
        <v>44347</v>
      </c>
      <c r="E10443" t="s">
        <v>21</v>
      </c>
      <c r="F10443" t="s">
        <v>59</v>
      </c>
      <c r="G10443" t="s">
        <v>59</v>
      </c>
      <c r="H10443" t="s">
        <v>87</v>
      </c>
      <c r="I10443" t="s">
        <v>61</v>
      </c>
      <c r="J10443" t="s">
        <v>62</v>
      </c>
      <c r="K10443" t="s">
        <v>63</v>
      </c>
      <c r="L10443" t="s">
        <v>64</v>
      </c>
      <c r="M10443" t="s">
        <v>101</v>
      </c>
      <c r="N10443" t="s">
        <v>102</v>
      </c>
      <c r="O10443" t="s">
        <v>93</v>
      </c>
      <c r="P10443" t="s">
        <v>257</v>
      </c>
      <c r="Q10443" t="s">
        <v>258</v>
      </c>
      <c r="R10443" t="s">
        <v>70</v>
      </c>
      <c r="S10443">
        <v>25974.786523144001</v>
      </c>
      <c r="T10443">
        <v>11.482746159842</v>
      </c>
      <c r="U10443">
        <v>25.775292410618999</v>
      </c>
      <c r="V10443">
        <v>1007.7397419725</v>
      </c>
      <c r="W10443">
        <v>0</v>
      </c>
    </row>
    <row r="10444" spans="3:23" x14ac:dyDescent="0.35">
      <c r="C10444" s="12">
        <v>43709</v>
      </c>
      <c r="D10444" s="12">
        <v>43738</v>
      </c>
      <c r="E10444" t="s">
        <v>75</v>
      </c>
      <c r="F10444" t="s">
        <v>59</v>
      </c>
      <c r="G10444" t="s">
        <v>59</v>
      </c>
      <c r="H10444" t="s">
        <v>76</v>
      </c>
      <c r="I10444" t="s">
        <v>61</v>
      </c>
      <c r="J10444" t="s">
        <v>62</v>
      </c>
      <c r="K10444" t="s">
        <v>63</v>
      </c>
      <c r="L10444" t="s">
        <v>64</v>
      </c>
      <c r="M10444" t="s">
        <v>88</v>
      </c>
      <c r="N10444" t="s">
        <v>89</v>
      </c>
      <c r="O10444" t="s">
        <v>67</v>
      </c>
      <c r="P10444" t="s">
        <v>360</v>
      </c>
      <c r="Q10444" t="s">
        <v>361</v>
      </c>
      <c r="R10444" t="s">
        <v>70</v>
      </c>
      <c r="S10444">
        <v>25957.594636910999</v>
      </c>
      <c r="T10444">
        <v>14.972675901617</v>
      </c>
      <c r="U10444">
        <v>60.073711946133002</v>
      </c>
      <c r="V10444">
        <v>432.09573365778999</v>
      </c>
      <c r="W10444">
        <v>0</v>
      </c>
    </row>
    <row r="10445" spans="3:23" x14ac:dyDescent="0.35">
      <c r="C10445" s="12">
        <v>44440</v>
      </c>
      <c r="D10445" s="12">
        <v>44469</v>
      </c>
      <c r="E10445" t="s">
        <v>21</v>
      </c>
      <c r="F10445" t="s">
        <v>59</v>
      </c>
      <c r="G10445" t="s">
        <v>59</v>
      </c>
      <c r="H10445" t="s">
        <v>76</v>
      </c>
      <c r="I10445" t="s">
        <v>61</v>
      </c>
      <c r="J10445" t="s">
        <v>62</v>
      </c>
      <c r="K10445" t="s">
        <v>63</v>
      </c>
      <c r="L10445" t="s">
        <v>64</v>
      </c>
      <c r="M10445" t="s">
        <v>88</v>
      </c>
      <c r="N10445" t="s">
        <v>150</v>
      </c>
      <c r="O10445" t="s">
        <v>93</v>
      </c>
      <c r="P10445" t="s">
        <v>192</v>
      </c>
      <c r="Q10445" t="s">
        <v>193</v>
      </c>
      <c r="R10445" t="s">
        <v>70</v>
      </c>
      <c r="S10445">
        <v>25957.385709972001</v>
      </c>
      <c r="T10445">
        <v>50.139810195542999</v>
      </c>
      <c r="U10445">
        <v>32.222925189309002</v>
      </c>
      <c r="V10445">
        <v>805.55646507797996</v>
      </c>
      <c r="W10445">
        <v>0</v>
      </c>
    </row>
    <row r="10446" spans="3:23" x14ac:dyDescent="0.35">
      <c r="C10446" s="12">
        <v>43435</v>
      </c>
      <c r="D10446" s="12">
        <v>43465</v>
      </c>
      <c r="E10446" t="s">
        <v>75</v>
      </c>
      <c r="F10446" t="s">
        <v>59</v>
      </c>
      <c r="G10446" t="s">
        <v>59</v>
      </c>
      <c r="H10446" t="s">
        <v>60</v>
      </c>
      <c r="I10446" t="s">
        <v>61</v>
      </c>
      <c r="J10446" t="s">
        <v>62</v>
      </c>
      <c r="K10446" t="s">
        <v>63</v>
      </c>
      <c r="L10446" t="s">
        <v>64</v>
      </c>
      <c r="M10446" t="s">
        <v>96</v>
      </c>
      <c r="N10446" t="s">
        <v>111</v>
      </c>
      <c r="O10446" t="s">
        <v>112</v>
      </c>
      <c r="P10446" t="s">
        <v>417</v>
      </c>
      <c r="Q10446" t="s">
        <v>418</v>
      </c>
      <c r="R10446" t="s">
        <v>70</v>
      </c>
      <c r="S10446">
        <v>25948.779642566999</v>
      </c>
      <c r="T10446">
        <v>8.4419089140553005</v>
      </c>
      <c r="U10446">
        <v>114.62162656404</v>
      </c>
      <c r="V10446">
        <v>226.38641956514999</v>
      </c>
      <c r="W10446">
        <v>0</v>
      </c>
    </row>
    <row r="10447" spans="3:23" x14ac:dyDescent="0.35">
      <c r="C10447" s="12">
        <v>43466</v>
      </c>
      <c r="D10447" s="12">
        <v>43496</v>
      </c>
      <c r="E10447" t="s">
        <v>75</v>
      </c>
      <c r="F10447" t="s">
        <v>59</v>
      </c>
      <c r="G10447" t="s">
        <v>59</v>
      </c>
      <c r="H10447" t="s">
        <v>76</v>
      </c>
      <c r="I10447" t="s">
        <v>61</v>
      </c>
      <c r="J10447" t="s">
        <v>62</v>
      </c>
      <c r="K10447" t="s">
        <v>63</v>
      </c>
      <c r="L10447" t="s">
        <v>64</v>
      </c>
      <c r="M10447" t="s">
        <v>77</v>
      </c>
      <c r="N10447" t="s">
        <v>78</v>
      </c>
      <c r="O10447" t="s">
        <v>79</v>
      </c>
      <c r="P10447" t="s">
        <v>343</v>
      </c>
      <c r="Q10447" t="s">
        <v>344</v>
      </c>
      <c r="R10447" t="s">
        <v>70</v>
      </c>
      <c r="S10447">
        <v>25944.118826458001</v>
      </c>
      <c r="T10447">
        <v>11.300863068088001</v>
      </c>
      <c r="U10447">
        <v>23.999599839936</v>
      </c>
      <c r="V10447">
        <v>1081.0229753617</v>
      </c>
      <c r="W10447">
        <v>0</v>
      </c>
    </row>
    <row r="10448" spans="3:23" x14ac:dyDescent="0.35">
      <c r="C10448" s="12">
        <v>43800</v>
      </c>
      <c r="D10448" s="12">
        <v>43830</v>
      </c>
      <c r="E10448" t="s">
        <v>20</v>
      </c>
      <c r="F10448" t="s">
        <v>59</v>
      </c>
      <c r="G10448" t="s">
        <v>59</v>
      </c>
      <c r="H10448" t="s">
        <v>76</v>
      </c>
      <c r="I10448" t="s">
        <v>61</v>
      </c>
      <c r="J10448" t="s">
        <v>62</v>
      </c>
      <c r="K10448" t="s">
        <v>63</v>
      </c>
      <c r="L10448" t="s">
        <v>64</v>
      </c>
      <c r="M10448" t="s">
        <v>77</v>
      </c>
      <c r="N10448" t="s">
        <v>107</v>
      </c>
      <c r="O10448" t="s">
        <v>108</v>
      </c>
      <c r="P10448" t="s">
        <v>367</v>
      </c>
      <c r="Q10448" t="s">
        <v>368</v>
      </c>
      <c r="R10448" t="s">
        <v>70</v>
      </c>
      <c r="S10448">
        <v>25941.229020809998</v>
      </c>
      <c r="T10448">
        <v>13.562251376592</v>
      </c>
      <c r="U10448">
        <v>49.543103666522001</v>
      </c>
      <c r="V10448">
        <v>523.60928365374002</v>
      </c>
      <c r="W10448">
        <v>0</v>
      </c>
    </row>
    <row r="10449" spans="3:23" x14ac:dyDescent="0.35">
      <c r="C10449" s="12">
        <v>43770</v>
      </c>
      <c r="D10449" s="12">
        <v>43799</v>
      </c>
      <c r="E10449" t="s">
        <v>20</v>
      </c>
      <c r="F10449" t="s">
        <v>59</v>
      </c>
      <c r="G10449" t="s">
        <v>59</v>
      </c>
      <c r="H10449" t="s">
        <v>87</v>
      </c>
      <c r="I10449" t="s">
        <v>61</v>
      </c>
      <c r="J10449" t="s">
        <v>62</v>
      </c>
      <c r="K10449" t="s">
        <v>63</v>
      </c>
      <c r="L10449" t="s">
        <v>64</v>
      </c>
      <c r="M10449" t="s">
        <v>82</v>
      </c>
      <c r="N10449" t="s">
        <v>617</v>
      </c>
      <c r="O10449" t="s">
        <v>618</v>
      </c>
      <c r="P10449" t="s">
        <v>619</v>
      </c>
      <c r="Q10449" t="s">
        <v>620</v>
      </c>
      <c r="R10449" t="s">
        <v>70</v>
      </c>
      <c r="S10449">
        <v>25928.033414622001</v>
      </c>
      <c r="T10449">
        <v>0.80257230744423003</v>
      </c>
      <c r="U10449">
        <v>19.17212873739</v>
      </c>
      <c r="V10449">
        <v>1352.381562307</v>
      </c>
      <c r="W10449">
        <v>0</v>
      </c>
    </row>
    <row r="10450" spans="3:23" x14ac:dyDescent="0.35">
      <c r="C10450" s="12">
        <v>43405</v>
      </c>
      <c r="D10450" s="12">
        <v>43434</v>
      </c>
      <c r="E10450" t="s">
        <v>75</v>
      </c>
      <c r="F10450" t="s">
        <v>59</v>
      </c>
      <c r="G10450" t="s">
        <v>59</v>
      </c>
      <c r="H10450" t="s">
        <v>76</v>
      </c>
      <c r="I10450" t="s">
        <v>61</v>
      </c>
      <c r="J10450" t="s">
        <v>62</v>
      </c>
      <c r="K10450" t="s">
        <v>63</v>
      </c>
      <c r="L10450" t="s">
        <v>64</v>
      </c>
      <c r="M10450" t="s">
        <v>65</v>
      </c>
      <c r="N10450" t="s">
        <v>66</v>
      </c>
      <c r="O10450" t="s">
        <v>67</v>
      </c>
      <c r="P10450" t="s">
        <v>296</v>
      </c>
      <c r="Q10450" t="s">
        <v>297</v>
      </c>
      <c r="R10450" t="s">
        <v>70</v>
      </c>
      <c r="S10450">
        <v>25921.834345914001</v>
      </c>
      <c r="T10450">
        <v>19.442207351320999</v>
      </c>
      <c r="U10450">
        <v>126.03881929232</v>
      </c>
      <c r="V10450">
        <v>205.66548061508999</v>
      </c>
      <c r="W10450">
        <v>0</v>
      </c>
    </row>
    <row r="10451" spans="3:23" x14ac:dyDescent="0.35">
      <c r="C10451" s="12">
        <v>44105</v>
      </c>
      <c r="D10451" s="12">
        <v>44135</v>
      </c>
      <c r="E10451" t="s">
        <v>21</v>
      </c>
      <c r="F10451" t="s">
        <v>59</v>
      </c>
      <c r="G10451" t="s">
        <v>59</v>
      </c>
      <c r="H10451" t="s">
        <v>60</v>
      </c>
      <c r="I10451" t="s">
        <v>61</v>
      </c>
      <c r="J10451" t="s">
        <v>62</v>
      </c>
      <c r="K10451" t="s">
        <v>63</v>
      </c>
      <c r="L10451" t="s">
        <v>64</v>
      </c>
      <c r="M10451" t="s">
        <v>82</v>
      </c>
      <c r="N10451" t="s">
        <v>435</v>
      </c>
      <c r="O10451" t="s">
        <v>436</v>
      </c>
      <c r="P10451" t="s">
        <v>437</v>
      </c>
      <c r="Q10451" t="s">
        <v>438</v>
      </c>
      <c r="R10451" t="s">
        <v>70</v>
      </c>
      <c r="S10451">
        <v>25904.706477366999</v>
      </c>
      <c r="T10451">
        <v>3.4655752818562</v>
      </c>
      <c r="U10451">
        <v>48.587619117709998</v>
      </c>
      <c r="V10451">
        <v>533.15447325396997</v>
      </c>
      <c r="W10451">
        <v>0</v>
      </c>
    </row>
    <row r="10452" spans="3:23" x14ac:dyDescent="0.35">
      <c r="C10452" s="12">
        <v>43586</v>
      </c>
      <c r="D10452" s="12">
        <v>43616</v>
      </c>
      <c r="E10452" t="s">
        <v>75</v>
      </c>
      <c r="F10452" t="s">
        <v>59</v>
      </c>
      <c r="G10452" t="s">
        <v>59</v>
      </c>
      <c r="H10452" t="s">
        <v>87</v>
      </c>
      <c r="I10452" t="s">
        <v>61</v>
      </c>
      <c r="J10452" t="s">
        <v>62</v>
      </c>
      <c r="K10452" t="s">
        <v>63</v>
      </c>
      <c r="L10452" t="s">
        <v>64</v>
      </c>
      <c r="M10452" t="s">
        <v>88</v>
      </c>
      <c r="N10452" t="s">
        <v>150</v>
      </c>
      <c r="O10452" t="s">
        <v>93</v>
      </c>
      <c r="P10452" t="s">
        <v>269</v>
      </c>
      <c r="Q10452" t="s">
        <v>270</v>
      </c>
      <c r="R10452" t="s">
        <v>70</v>
      </c>
      <c r="S10452">
        <v>25901.114009467001</v>
      </c>
      <c r="T10452">
        <v>2.5811811766177</v>
      </c>
      <c r="U10452">
        <v>27.329132058089002</v>
      </c>
      <c r="V10452">
        <v>947.74740575050998</v>
      </c>
      <c r="W10452">
        <v>0</v>
      </c>
    </row>
    <row r="10453" spans="3:23" x14ac:dyDescent="0.35">
      <c r="C10453" s="12">
        <v>44378</v>
      </c>
      <c r="D10453" s="12">
        <v>44408</v>
      </c>
      <c r="E10453" t="s">
        <v>21</v>
      </c>
      <c r="F10453" t="s">
        <v>59</v>
      </c>
      <c r="G10453" t="s">
        <v>59</v>
      </c>
      <c r="H10453" t="s">
        <v>76</v>
      </c>
      <c r="I10453" t="s">
        <v>61</v>
      </c>
      <c r="J10453" t="s">
        <v>62</v>
      </c>
      <c r="K10453" t="s">
        <v>63</v>
      </c>
      <c r="L10453" t="s">
        <v>64</v>
      </c>
      <c r="M10453" t="s">
        <v>101</v>
      </c>
      <c r="N10453" t="s">
        <v>102</v>
      </c>
      <c r="O10453" t="s">
        <v>93</v>
      </c>
      <c r="P10453" t="s">
        <v>279</v>
      </c>
      <c r="Q10453" t="s">
        <v>280</v>
      </c>
      <c r="R10453" t="s">
        <v>70</v>
      </c>
      <c r="S10453">
        <v>25880.027151884002</v>
      </c>
      <c r="T10453">
        <v>15.953556691663</v>
      </c>
      <c r="U10453">
        <v>67.029220715272999</v>
      </c>
      <c r="V10453">
        <v>386.10067185202001</v>
      </c>
      <c r="W10453">
        <v>0</v>
      </c>
    </row>
    <row r="10454" spans="3:23" x14ac:dyDescent="0.35">
      <c r="C10454" s="12">
        <v>43466</v>
      </c>
      <c r="D10454" s="12">
        <v>43496</v>
      </c>
      <c r="E10454" t="s">
        <v>75</v>
      </c>
      <c r="F10454" t="s">
        <v>59</v>
      </c>
      <c r="G10454" t="s">
        <v>59</v>
      </c>
      <c r="H10454" t="s">
        <v>60</v>
      </c>
      <c r="I10454" t="s">
        <v>61</v>
      </c>
      <c r="J10454" t="s">
        <v>62</v>
      </c>
      <c r="K10454" t="s">
        <v>63</v>
      </c>
      <c r="L10454" t="s">
        <v>64</v>
      </c>
      <c r="M10454" t="s">
        <v>82</v>
      </c>
      <c r="N10454" t="s">
        <v>455</v>
      </c>
      <c r="O10454" t="s">
        <v>455</v>
      </c>
      <c r="P10454" t="s">
        <v>456</v>
      </c>
      <c r="Q10454" t="s">
        <v>457</v>
      </c>
      <c r="R10454" t="s">
        <v>70</v>
      </c>
      <c r="S10454">
        <v>25876.914364993001</v>
      </c>
      <c r="T10454">
        <v>5.7183562990528003</v>
      </c>
      <c r="U10454">
        <v>23.803161315160999</v>
      </c>
      <c r="V10454">
        <v>1087.1209089572001</v>
      </c>
      <c r="W10454">
        <v>0</v>
      </c>
    </row>
    <row r="10455" spans="3:23" x14ac:dyDescent="0.35">
      <c r="C10455" s="12">
        <v>43678</v>
      </c>
      <c r="D10455" s="12">
        <v>43708</v>
      </c>
      <c r="E10455" t="s">
        <v>75</v>
      </c>
      <c r="F10455" t="s">
        <v>59</v>
      </c>
      <c r="G10455" t="s">
        <v>59</v>
      </c>
      <c r="H10455" t="s">
        <v>60</v>
      </c>
      <c r="I10455" t="s">
        <v>61</v>
      </c>
      <c r="J10455" t="s">
        <v>62</v>
      </c>
      <c r="K10455" t="s">
        <v>63</v>
      </c>
      <c r="L10455" t="s">
        <v>64</v>
      </c>
      <c r="M10455" t="s">
        <v>82</v>
      </c>
      <c r="N10455" t="s">
        <v>435</v>
      </c>
      <c r="O10455" t="s">
        <v>436</v>
      </c>
      <c r="P10455" t="s">
        <v>437</v>
      </c>
      <c r="Q10455" t="s">
        <v>438</v>
      </c>
      <c r="R10455" t="s">
        <v>70</v>
      </c>
      <c r="S10455">
        <v>25861.937626131999</v>
      </c>
      <c r="T10455">
        <v>5.5118051073152001</v>
      </c>
      <c r="U10455">
        <v>46.090871505557999</v>
      </c>
      <c r="V10455">
        <v>561.10758554462996</v>
      </c>
      <c r="W10455">
        <v>0</v>
      </c>
    </row>
    <row r="10456" spans="3:23" x14ac:dyDescent="0.35">
      <c r="C10456" s="12">
        <v>44378</v>
      </c>
      <c r="D10456" s="12">
        <v>44408</v>
      </c>
      <c r="E10456" t="s">
        <v>21</v>
      </c>
      <c r="F10456" t="s">
        <v>59</v>
      </c>
      <c r="G10456" t="s">
        <v>59</v>
      </c>
      <c r="H10456" t="s">
        <v>60</v>
      </c>
      <c r="I10456" t="s">
        <v>61</v>
      </c>
      <c r="J10456" t="s">
        <v>62</v>
      </c>
      <c r="K10456" t="s">
        <v>63</v>
      </c>
      <c r="L10456" t="s">
        <v>64</v>
      </c>
      <c r="M10456" t="s">
        <v>101</v>
      </c>
      <c r="N10456" t="s">
        <v>102</v>
      </c>
      <c r="O10456" t="s">
        <v>93</v>
      </c>
      <c r="P10456" t="s">
        <v>215</v>
      </c>
      <c r="Q10456" t="s">
        <v>216</v>
      </c>
      <c r="R10456" t="s">
        <v>70</v>
      </c>
      <c r="S10456">
        <v>25859.127083620999</v>
      </c>
      <c r="T10456">
        <v>3.5809099139284002</v>
      </c>
      <c r="U10456">
        <v>27.436411508102001</v>
      </c>
      <c r="V10456">
        <v>942.51127105249998</v>
      </c>
      <c r="W10456">
        <v>0</v>
      </c>
    </row>
    <row r="10457" spans="3:23" x14ac:dyDescent="0.35">
      <c r="C10457" s="12">
        <v>43678</v>
      </c>
      <c r="D10457" s="12">
        <v>43708</v>
      </c>
      <c r="E10457" t="s">
        <v>75</v>
      </c>
      <c r="F10457" t="s">
        <v>59</v>
      </c>
      <c r="G10457" t="s">
        <v>59</v>
      </c>
      <c r="H10457" t="s">
        <v>60</v>
      </c>
      <c r="I10457" t="s">
        <v>61</v>
      </c>
      <c r="J10457" t="s">
        <v>62</v>
      </c>
      <c r="K10457" t="s">
        <v>63</v>
      </c>
      <c r="L10457" t="s">
        <v>64</v>
      </c>
      <c r="M10457" t="s">
        <v>65</v>
      </c>
      <c r="N10457" t="s">
        <v>66</v>
      </c>
      <c r="O10457" t="s">
        <v>67</v>
      </c>
      <c r="P10457" t="s">
        <v>345</v>
      </c>
      <c r="Q10457" t="s">
        <v>346</v>
      </c>
      <c r="R10457" t="s">
        <v>70</v>
      </c>
      <c r="S10457">
        <v>25858.641321437</v>
      </c>
      <c r="T10457">
        <v>8.6454676320133004</v>
      </c>
      <c r="U10457">
        <v>84.290868740581004</v>
      </c>
      <c r="V10457">
        <v>306.77867849506998</v>
      </c>
      <c r="W10457">
        <v>0</v>
      </c>
    </row>
    <row r="10458" spans="3:23" x14ac:dyDescent="0.35">
      <c r="C10458" s="12">
        <v>44013</v>
      </c>
      <c r="D10458" s="12">
        <v>44043</v>
      </c>
      <c r="E10458" t="s">
        <v>20</v>
      </c>
      <c r="F10458" t="s">
        <v>59</v>
      </c>
      <c r="G10458" t="s">
        <v>59</v>
      </c>
      <c r="H10458" t="s">
        <v>60</v>
      </c>
      <c r="I10458" t="s">
        <v>61</v>
      </c>
      <c r="J10458" t="s">
        <v>62</v>
      </c>
      <c r="K10458" t="s">
        <v>63</v>
      </c>
      <c r="L10458" t="s">
        <v>64</v>
      </c>
      <c r="M10458" t="s">
        <v>82</v>
      </c>
      <c r="N10458" t="s">
        <v>357</v>
      </c>
      <c r="O10458" t="s">
        <v>357</v>
      </c>
      <c r="P10458" t="s">
        <v>439</v>
      </c>
      <c r="Q10458" t="s">
        <v>440</v>
      </c>
      <c r="R10458" t="s">
        <v>70</v>
      </c>
      <c r="S10458">
        <v>25847.894751767999</v>
      </c>
      <c r="T10458">
        <v>5.6347324918238</v>
      </c>
      <c r="U10458">
        <v>172.98215145569</v>
      </c>
      <c r="V10458">
        <v>149.42521256819001</v>
      </c>
      <c r="W10458">
        <v>0</v>
      </c>
    </row>
    <row r="10459" spans="3:23" x14ac:dyDescent="0.35">
      <c r="C10459" s="12">
        <v>43405</v>
      </c>
      <c r="D10459" s="12">
        <v>43434</v>
      </c>
      <c r="E10459" t="s">
        <v>75</v>
      </c>
      <c r="F10459" t="s">
        <v>59</v>
      </c>
      <c r="G10459" t="s">
        <v>59</v>
      </c>
      <c r="H10459" t="s">
        <v>76</v>
      </c>
      <c r="I10459" t="s">
        <v>61</v>
      </c>
      <c r="J10459" t="s">
        <v>62</v>
      </c>
      <c r="K10459" t="s">
        <v>63</v>
      </c>
      <c r="L10459" t="s">
        <v>64</v>
      </c>
      <c r="M10459" t="s">
        <v>77</v>
      </c>
      <c r="N10459" t="s">
        <v>78</v>
      </c>
      <c r="O10459" t="s">
        <v>79</v>
      </c>
      <c r="P10459" t="s">
        <v>186</v>
      </c>
      <c r="Q10459" t="s">
        <v>187</v>
      </c>
      <c r="R10459" t="s">
        <v>70</v>
      </c>
      <c r="S10459">
        <v>25806.146119295001</v>
      </c>
      <c r="T10459">
        <v>20.088963448148</v>
      </c>
      <c r="U10459">
        <v>16.421015905442999</v>
      </c>
      <c r="V10459">
        <v>1571.5316438334</v>
      </c>
      <c r="W10459">
        <v>0</v>
      </c>
    </row>
    <row r="10460" spans="3:23" x14ac:dyDescent="0.35">
      <c r="C10460" s="12">
        <v>43405</v>
      </c>
      <c r="D10460" s="12">
        <v>43434</v>
      </c>
      <c r="E10460" t="s">
        <v>75</v>
      </c>
      <c r="F10460" t="s">
        <v>59</v>
      </c>
      <c r="G10460" t="s">
        <v>59</v>
      </c>
      <c r="H10460" t="s">
        <v>60</v>
      </c>
      <c r="I10460" t="s">
        <v>61</v>
      </c>
      <c r="J10460" t="s">
        <v>62</v>
      </c>
      <c r="K10460" t="s">
        <v>63</v>
      </c>
      <c r="L10460" t="s">
        <v>64</v>
      </c>
      <c r="M10460" t="s">
        <v>82</v>
      </c>
      <c r="N10460" t="s">
        <v>455</v>
      </c>
      <c r="O10460" t="s">
        <v>455</v>
      </c>
      <c r="P10460" t="s">
        <v>456</v>
      </c>
      <c r="Q10460" t="s">
        <v>457</v>
      </c>
      <c r="R10460" t="s">
        <v>70</v>
      </c>
      <c r="S10460">
        <v>25801.386193012</v>
      </c>
      <c r="T10460">
        <v>4.7419046199875003</v>
      </c>
      <c r="U10460">
        <v>23.164694341857</v>
      </c>
      <c r="V10460">
        <v>1113.8237272741001</v>
      </c>
      <c r="W10460">
        <v>0</v>
      </c>
    </row>
    <row r="10461" spans="3:23" x14ac:dyDescent="0.35">
      <c r="C10461" s="12">
        <v>44105</v>
      </c>
      <c r="D10461" s="12">
        <v>44135</v>
      </c>
      <c r="E10461" t="s">
        <v>21</v>
      </c>
      <c r="F10461" t="s">
        <v>59</v>
      </c>
      <c r="G10461" t="s">
        <v>59</v>
      </c>
      <c r="H10461" t="s">
        <v>76</v>
      </c>
      <c r="I10461" t="s">
        <v>61</v>
      </c>
      <c r="J10461" t="s">
        <v>62</v>
      </c>
      <c r="K10461" t="s">
        <v>63</v>
      </c>
      <c r="L10461" t="s">
        <v>64</v>
      </c>
      <c r="M10461" t="s">
        <v>96</v>
      </c>
      <c r="N10461" t="s">
        <v>97</v>
      </c>
      <c r="O10461" t="s">
        <v>98</v>
      </c>
      <c r="P10461" t="s">
        <v>310</v>
      </c>
      <c r="Q10461" t="s">
        <v>311</v>
      </c>
      <c r="R10461" t="s">
        <v>70</v>
      </c>
      <c r="S10461">
        <v>25787.783467133999</v>
      </c>
      <c r="T10461">
        <v>16.820646978713999</v>
      </c>
      <c r="U10461">
        <v>125.35205075575</v>
      </c>
      <c r="V10461">
        <v>205.72286860614</v>
      </c>
      <c r="W10461">
        <v>0</v>
      </c>
    </row>
    <row r="10462" spans="3:23" x14ac:dyDescent="0.35">
      <c r="C10462" s="12">
        <v>43709</v>
      </c>
      <c r="D10462" s="12">
        <v>43738</v>
      </c>
      <c r="E10462" t="s">
        <v>75</v>
      </c>
      <c r="F10462" t="s">
        <v>59</v>
      </c>
      <c r="G10462" t="s">
        <v>59</v>
      </c>
      <c r="H10462" t="s">
        <v>60</v>
      </c>
      <c r="I10462" t="s">
        <v>61</v>
      </c>
      <c r="J10462" t="s">
        <v>62</v>
      </c>
      <c r="K10462" t="s">
        <v>63</v>
      </c>
      <c r="L10462" t="s">
        <v>64</v>
      </c>
      <c r="M10462" t="s">
        <v>82</v>
      </c>
      <c r="N10462" t="s">
        <v>435</v>
      </c>
      <c r="O10462" t="s">
        <v>436</v>
      </c>
      <c r="P10462" t="s">
        <v>437</v>
      </c>
      <c r="Q10462" t="s">
        <v>438</v>
      </c>
      <c r="R10462" t="s">
        <v>70</v>
      </c>
      <c r="S10462">
        <v>25771.273521051</v>
      </c>
      <c r="T10462">
        <v>5.4991870366272</v>
      </c>
      <c r="U10462">
        <v>46.055695152341997</v>
      </c>
      <c r="V10462">
        <v>559.56757217116001</v>
      </c>
      <c r="W10462">
        <v>0</v>
      </c>
    </row>
    <row r="10463" spans="3:23" x14ac:dyDescent="0.35">
      <c r="C10463" s="12">
        <v>44317</v>
      </c>
      <c r="D10463" s="12">
        <v>44347</v>
      </c>
      <c r="E10463" t="s">
        <v>21</v>
      </c>
      <c r="F10463" t="s">
        <v>59</v>
      </c>
      <c r="G10463" t="s">
        <v>59</v>
      </c>
      <c r="H10463" t="s">
        <v>60</v>
      </c>
      <c r="I10463" t="s">
        <v>61</v>
      </c>
      <c r="J10463" t="s">
        <v>62</v>
      </c>
      <c r="K10463" t="s">
        <v>63</v>
      </c>
      <c r="L10463" t="s">
        <v>64</v>
      </c>
      <c r="M10463" t="s">
        <v>65</v>
      </c>
      <c r="N10463" t="s">
        <v>66</v>
      </c>
      <c r="O10463" t="s">
        <v>67</v>
      </c>
      <c r="P10463" t="s">
        <v>345</v>
      </c>
      <c r="Q10463" t="s">
        <v>346</v>
      </c>
      <c r="R10463" t="s">
        <v>70</v>
      </c>
      <c r="S10463">
        <v>25765.823210457002</v>
      </c>
      <c r="T10463">
        <v>5.9844944118020003</v>
      </c>
      <c r="U10463">
        <v>88.136335184439005</v>
      </c>
      <c r="V10463">
        <v>292.34053306775002</v>
      </c>
      <c r="W10463">
        <v>0</v>
      </c>
    </row>
    <row r="10464" spans="3:23" x14ac:dyDescent="0.35">
      <c r="C10464" s="12">
        <v>44044</v>
      </c>
      <c r="D10464" s="12">
        <v>44074</v>
      </c>
      <c r="E10464" t="s">
        <v>20</v>
      </c>
      <c r="F10464" t="s">
        <v>59</v>
      </c>
      <c r="G10464" t="s">
        <v>59</v>
      </c>
      <c r="H10464" t="s">
        <v>76</v>
      </c>
      <c r="I10464" t="s">
        <v>61</v>
      </c>
      <c r="J10464" t="s">
        <v>62</v>
      </c>
      <c r="K10464" t="s">
        <v>63</v>
      </c>
      <c r="L10464" t="s">
        <v>64</v>
      </c>
      <c r="M10464" t="s">
        <v>96</v>
      </c>
      <c r="N10464" t="s">
        <v>97</v>
      </c>
      <c r="O10464" t="s">
        <v>98</v>
      </c>
      <c r="P10464" t="s">
        <v>265</v>
      </c>
      <c r="Q10464" t="s">
        <v>266</v>
      </c>
      <c r="R10464" t="s">
        <v>70</v>
      </c>
      <c r="S10464">
        <v>25759.965652106999</v>
      </c>
      <c r="T10464">
        <v>11.584377005602001</v>
      </c>
      <c r="U10464">
        <v>129.82281811967999</v>
      </c>
      <c r="V10464">
        <v>198.42402148719</v>
      </c>
      <c r="W10464">
        <v>0</v>
      </c>
    </row>
    <row r="10465" spans="3:23" x14ac:dyDescent="0.35">
      <c r="C10465" s="12">
        <v>43862</v>
      </c>
      <c r="D10465" s="12">
        <v>43890</v>
      </c>
      <c r="E10465" t="s">
        <v>20</v>
      </c>
      <c r="F10465" t="s">
        <v>59</v>
      </c>
      <c r="G10465" t="s">
        <v>59</v>
      </c>
      <c r="H10465" t="s">
        <v>76</v>
      </c>
      <c r="I10465" t="s">
        <v>61</v>
      </c>
      <c r="J10465" t="s">
        <v>62</v>
      </c>
      <c r="K10465" t="s">
        <v>63</v>
      </c>
      <c r="L10465" t="s">
        <v>64</v>
      </c>
      <c r="M10465" t="s">
        <v>65</v>
      </c>
      <c r="N10465" t="s">
        <v>92</v>
      </c>
      <c r="O10465" t="s">
        <v>93</v>
      </c>
      <c r="P10465" t="s">
        <v>371</v>
      </c>
      <c r="Q10465" t="s">
        <v>372</v>
      </c>
      <c r="R10465" t="s">
        <v>70</v>
      </c>
      <c r="S10465">
        <v>25759.964695023999</v>
      </c>
      <c r="T10465">
        <v>9.8038988470438007</v>
      </c>
      <c r="U10465">
        <v>349.32061756655003</v>
      </c>
      <c r="V10465">
        <v>73.743041205167998</v>
      </c>
      <c r="W10465">
        <v>0</v>
      </c>
    </row>
    <row r="10466" spans="3:23" x14ac:dyDescent="0.35">
      <c r="C10466" s="12">
        <v>43862</v>
      </c>
      <c r="D10466" s="12">
        <v>43890</v>
      </c>
      <c r="E10466" t="s">
        <v>20</v>
      </c>
      <c r="F10466" t="s">
        <v>59</v>
      </c>
      <c r="G10466" t="s">
        <v>59</v>
      </c>
      <c r="H10466" t="s">
        <v>87</v>
      </c>
      <c r="I10466" t="s">
        <v>61</v>
      </c>
      <c r="J10466" t="s">
        <v>62</v>
      </c>
      <c r="K10466" t="s">
        <v>63</v>
      </c>
      <c r="L10466" t="s">
        <v>64</v>
      </c>
      <c r="M10466" t="s">
        <v>82</v>
      </c>
      <c r="N10466" t="s">
        <v>120</v>
      </c>
      <c r="O10466" t="s">
        <v>121</v>
      </c>
      <c r="P10466" t="s">
        <v>221</v>
      </c>
      <c r="Q10466" t="s">
        <v>222</v>
      </c>
      <c r="R10466" t="s">
        <v>70</v>
      </c>
      <c r="S10466">
        <v>25750.044552447001</v>
      </c>
      <c r="T10466">
        <v>3.0150644670865998</v>
      </c>
      <c r="U10466">
        <v>168.13292445904</v>
      </c>
      <c r="V10466">
        <v>153.15289753804001</v>
      </c>
      <c r="W10466">
        <v>0</v>
      </c>
    </row>
    <row r="10467" spans="3:23" x14ac:dyDescent="0.35">
      <c r="C10467" s="12">
        <v>44440</v>
      </c>
      <c r="D10467" s="12">
        <v>44469</v>
      </c>
      <c r="E10467" t="s">
        <v>21</v>
      </c>
      <c r="F10467" t="s">
        <v>59</v>
      </c>
      <c r="G10467" t="s">
        <v>59</v>
      </c>
      <c r="H10467" t="s">
        <v>87</v>
      </c>
      <c r="I10467" t="s">
        <v>61</v>
      </c>
      <c r="J10467" t="s">
        <v>62</v>
      </c>
      <c r="K10467" t="s">
        <v>63</v>
      </c>
      <c r="L10467" t="s">
        <v>64</v>
      </c>
      <c r="M10467" t="s">
        <v>96</v>
      </c>
      <c r="N10467" t="s">
        <v>97</v>
      </c>
      <c r="O10467" t="s">
        <v>98</v>
      </c>
      <c r="P10467" t="s">
        <v>267</v>
      </c>
      <c r="Q10467" t="s">
        <v>268</v>
      </c>
      <c r="R10467" t="s">
        <v>70</v>
      </c>
      <c r="S10467">
        <v>25744.677039758</v>
      </c>
      <c r="T10467">
        <v>1.8949116971065001</v>
      </c>
      <c r="U10467">
        <v>298.51882931916998</v>
      </c>
      <c r="V10467">
        <v>86.241384164858005</v>
      </c>
      <c r="W10467">
        <v>0</v>
      </c>
    </row>
    <row r="10468" spans="3:23" x14ac:dyDescent="0.35">
      <c r="C10468" s="12">
        <v>43435</v>
      </c>
      <c r="D10468" s="12">
        <v>43465</v>
      </c>
      <c r="E10468" t="s">
        <v>75</v>
      </c>
      <c r="F10468" t="s">
        <v>59</v>
      </c>
      <c r="G10468" t="s">
        <v>59</v>
      </c>
      <c r="H10468" t="s">
        <v>60</v>
      </c>
      <c r="I10468" t="s">
        <v>61</v>
      </c>
      <c r="J10468" t="s">
        <v>62</v>
      </c>
      <c r="K10468" t="s">
        <v>63</v>
      </c>
      <c r="L10468" t="s">
        <v>64</v>
      </c>
      <c r="M10468" t="s">
        <v>82</v>
      </c>
      <c r="N10468" t="s">
        <v>455</v>
      </c>
      <c r="O10468" t="s">
        <v>455</v>
      </c>
      <c r="P10468" t="s">
        <v>456</v>
      </c>
      <c r="Q10468" t="s">
        <v>457</v>
      </c>
      <c r="R10468" t="s">
        <v>70</v>
      </c>
      <c r="S10468">
        <v>25721.253442915</v>
      </c>
      <c r="T10468">
        <v>5.7090775272472998</v>
      </c>
      <c r="U10468">
        <v>23.442099289942998</v>
      </c>
      <c r="V10468">
        <v>1097.2248314787</v>
      </c>
      <c r="W10468">
        <v>0</v>
      </c>
    </row>
    <row r="10469" spans="3:23" x14ac:dyDescent="0.35">
      <c r="C10469" s="12">
        <v>43770</v>
      </c>
      <c r="D10469" s="12">
        <v>43799</v>
      </c>
      <c r="E10469" t="s">
        <v>20</v>
      </c>
      <c r="F10469" t="s">
        <v>59</v>
      </c>
      <c r="G10469" t="s">
        <v>59</v>
      </c>
      <c r="H10469" t="s">
        <v>87</v>
      </c>
      <c r="I10469" t="s">
        <v>61</v>
      </c>
      <c r="J10469" t="s">
        <v>62</v>
      </c>
      <c r="K10469" t="s">
        <v>63</v>
      </c>
      <c r="L10469" t="s">
        <v>64</v>
      </c>
      <c r="M10469" t="s">
        <v>96</v>
      </c>
      <c r="N10469" t="s">
        <v>97</v>
      </c>
      <c r="O10469" t="s">
        <v>98</v>
      </c>
      <c r="P10469" t="s">
        <v>300</v>
      </c>
      <c r="Q10469" t="s">
        <v>301</v>
      </c>
      <c r="R10469" t="s">
        <v>70</v>
      </c>
      <c r="S10469">
        <v>25720.046817774</v>
      </c>
      <c r="T10469">
        <v>4.3363214588592998</v>
      </c>
      <c r="U10469">
        <v>56.404587696500002</v>
      </c>
      <c r="V10469">
        <v>455.99210752443997</v>
      </c>
      <c r="W10469">
        <v>0</v>
      </c>
    </row>
    <row r="10470" spans="3:23" x14ac:dyDescent="0.35">
      <c r="C10470" s="12">
        <v>43739</v>
      </c>
      <c r="D10470" s="12">
        <v>43769</v>
      </c>
      <c r="E10470" t="s">
        <v>20</v>
      </c>
      <c r="F10470" t="s">
        <v>59</v>
      </c>
      <c r="G10470" t="s">
        <v>59</v>
      </c>
      <c r="H10470" t="s">
        <v>60</v>
      </c>
      <c r="I10470" t="s">
        <v>61</v>
      </c>
      <c r="J10470" t="s">
        <v>62</v>
      </c>
      <c r="K10470" t="s">
        <v>63</v>
      </c>
      <c r="L10470" t="s">
        <v>64</v>
      </c>
      <c r="M10470" t="s">
        <v>82</v>
      </c>
      <c r="N10470" t="s">
        <v>441</v>
      </c>
      <c r="O10470" t="s">
        <v>442</v>
      </c>
      <c r="P10470" t="s">
        <v>443</v>
      </c>
      <c r="Q10470" t="s">
        <v>444</v>
      </c>
      <c r="R10470" t="s">
        <v>70</v>
      </c>
      <c r="S10470">
        <v>25717.302619229002</v>
      </c>
      <c r="T10470">
        <v>4.5775664137692997</v>
      </c>
      <c r="U10470">
        <v>111.55209278143001</v>
      </c>
      <c r="V10470">
        <v>230.54074538627</v>
      </c>
      <c r="W10470">
        <v>0</v>
      </c>
    </row>
    <row r="10471" spans="3:23" x14ac:dyDescent="0.35">
      <c r="C10471" s="12">
        <v>43556</v>
      </c>
      <c r="D10471" s="12">
        <v>43585</v>
      </c>
      <c r="E10471" t="s">
        <v>75</v>
      </c>
      <c r="F10471" t="s">
        <v>59</v>
      </c>
      <c r="G10471" t="s">
        <v>59</v>
      </c>
      <c r="H10471" t="s">
        <v>87</v>
      </c>
      <c r="I10471" t="s">
        <v>61</v>
      </c>
      <c r="J10471" t="s">
        <v>62</v>
      </c>
      <c r="K10471" t="s">
        <v>63</v>
      </c>
      <c r="L10471" t="s">
        <v>64</v>
      </c>
      <c r="M10471" t="s">
        <v>101</v>
      </c>
      <c r="N10471" t="s">
        <v>102</v>
      </c>
      <c r="O10471" t="s">
        <v>93</v>
      </c>
      <c r="P10471" t="s">
        <v>184</v>
      </c>
      <c r="Q10471" t="s">
        <v>185</v>
      </c>
      <c r="R10471" t="s">
        <v>70</v>
      </c>
      <c r="S10471">
        <v>25700.762537801998</v>
      </c>
      <c r="T10471">
        <v>2.2882492179760998</v>
      </c>
      <c r="U10471">
        <v>22.916774233963</v>
      </c>
      <c r="V10471">
        <v>1121.4825557653</v>
      </c>
      <c r="W10471">
        <v>0</v>
      </c>
    </row>
    <row r="10472" spans="3:23" x14ac:dyDescent="0.35">
      <c r="C10472" s="12">
        <v>44136</v>
      </c>
      <c r="D10472" s="12">
        <v>44165</v>
      </c>
      <c r="E10472" t="s">
        <v>21</v>
      </c>
      <c r="F10472" t="s">
        <v>59</v>
      </c>
      <c r="G10472" t="s">
        <v>59</v>
      </c>
      <c r="H10472" t="s">
        <v>60</v>
      </c>
      <c r="I10472" t="s">
        <v>61</v>
      </c>
      <c r="J10472" t="s">
        <v>62</v>
      </c>
      <c r="K10472" t="s">
        <v>63</v>
      </c>
      <c r="L10472" t="s">
        <v>64</v>
      </c>
      <c r="M10472" t="s">
        <v>82</v>
      </c>
      <c r="N10472" t="s">
        <v>464</v>
      </c>
      <c r="O10472" t="s">
        <v>465</v>
      </c>
      <c r="P10472" t="s">
        <v>466</v>
      </c>
      <c r="Q10472" t="s">
        <v>467</v>
      </c>
      <c r="R10472" t="s">
        <v>70</v>
      </c>
      <c r="S10472">
        <v>25680.043820941999</v>
      </c>
      <c r="T10472">
        <v>5.1682098239208001</v>
      </c>
      <c r="U10472">
        <v>22.66377014891</v>
      </c>
      <c r="V10472">
        <v>1133.0879042725001</v>
      </c>
      <c r="W10472">
        <v>0</v>
      </c>
    </row>
    <row r="10473" spans="3:23" x14ac:dyDescent="0.35">
      <c r="C10473" s="12">
        <v>44256</v>
      </c>
      <c r="D10473" s="12">
        <v>44286</v>
      </c>
      <c r="E10473" t="s">
        <v>21</v>
      </c>
      <c r="F10473" t="s">
        <v>59</v>
      </c>
      <c r="G10473" t="s">
        <v>59</v>
      </c>
      <c r="H10473" t="s">
        <v>60</v>
      </c>
      <c r="I10473" t="s">
        <v>61</v>
      </c>
      <c r="J10473" t="s">
        <v>62</v>
      </c>
      <c r="K10473" t="s">
        <v>63</v>
      </c>
      <c r="L10473" t="s">
        <v>64</v>
      </c>
      <c r="M10473" t="s">
        <v>137</v>
      </c>
      <c r="N10473" t="s">
        <v>66</v>
      </c>
      <c r="O10473" t="s">
        <v>67</v>
      </c>
      <c r="P10473" t="s">
        <v>235</v>
      </c>
      <c r="Q10473" t="s">
        <v>236</v>
      </c>
      <c r="R10473" t="s">
        <v>70</v>
      </c>
      <c r="S10473">
        <v>25676.637328911998</v>
      </c>
      <c r="T10473">
        <v>16.087385428386</v>
      </c>
      <c r="U10473">
        <v>22.440433161495999</v>
      </c>
      <c r="V10473">
        <v>1144.213088229</v>
      </c>
      <c r="W10473">
        <v>0</v>
      </c>
    </row>
    <row r="10474" spans="3:23" x14ac:dyDescent="0.35">
      <c r="C10474" s="12">
        <v>43891</v>
      </c>
      <c r="D10474" s="12">
        <v>43921</v>
      </c>
      <c r="E10474" t="s">
        <v>20</v>
      </c>
      <c r="F10474" t="s">
        <v>59</v>
      </c>
      <c r="G10474" t="s">
        <v>59</v>
      </c>
      <c r="H10474" t="s">
        <v>76</v>
      </c>
      <c r="I10474" t="s">
        <v>61</v>
      </c>
      <c r="J10474" t="s">
        <v>62</v>
      </c>
      <c r="K10474" t="s">
        <v>63</v>
      </c>
      <c r="L10474" t="s">
        <v>64</v>
      </c>
      <c r="M10474" t="s">
        <v>101</v>
      </c>
      <c r="N10474" t="s">
        <v>102</v>
      </c>
      <c r="O10474" t="s">
        <v>93</v>
      </c>
      <c r="P10474" t="s">
        <v>308</v>
      </c>
      <c r="Q10474" t="s">
        <v>309</v>
      </c>
      <c r="R10474" t="s">
        <v>70</v>
      </c>
      <c r="S10474">
        <v>25675.780003096999</v>
      </c>
      <c r="T10474">
        <v>14.646281420632</v>
      </c>
      <c r="U10474">
        <v>27.291277594536002</v>
      </c>
      <c r="V10474">
        <v>940.80535123929997</v>
      </c>
      <c r="W10474">
        <v>0</v>
      </c>
    </row>
    <row r="10475" spans="3:23" x14ac:dyDescent="0.35">
      <c r="C10475" s="12">
        <v>43586</v>
      </c>
      <c r="D10475" s="12">
        <v>43616</v>
      </c>
      <c r="E10475" t="s">
        <v>75</v>
      </c>
      <c r="F10475" t="s">
        <v>59</v>
      </c>
      <c r="G10475" t="s">
        <v>59</v>
      </c>
      <c r="H10475" t="s">
        <v>60</v>
      </c>
      <c r="I10475" t="s">
        <v>61</v>
      </c>
      <c r="J10475" t="s">
        <v>62</v>
      </c>
      <c r="K10475" t="s">
        <v>63</v>
      </c>
      <c r="L10475" t="s">
        <v>64</v>
      </c>
      <c r="M10475" t="s">
        <v>82</v>
      </c>
      <c r="N10475" t="s">
        <v>357</v>
      </c>
      <c r="O10475" t="s">
        <v>357</v>
      </c>
      <c r="P10475" t="s">
        <v>358</v>
      </c>
      <c r="Q10475" t="s">
        <v>359</v>
      </c>
      <c r="R10475" t="s">
        <v>70</v>
      </c>
      <c r="S10475">
        <v>25665.549757277</v>
      </c>
      <c r="T10475">
        <v>10.577232316705</v>
      </c>
      <c r="U10475">
        <v>66.764236364021002</v>
      </c>
      <c r="V10475">
        <v>384.42062929230002</v>
      </c>
      <c r="W10475">
        <v>0</v>
      </c>
    </row>
    <row r="10476" spans="3:23" x14ac:dyDescent="0.35">
      <c r="C10476" s="12">
        <v>43831</v>
      </c>
      <c r="D10476" s="12">
        <v>43861</v>
      </c>
      <c r="E10476" t="s">
        <v>20</v>
      </c>
      <c r="F10476" t="s">
        <v>59</v>
      </c>
      <c r="G10476" t="s">
        <v>59</v>
      </c>
      <c r="H10476" t="s">
        <v>76</v>
      </c>
      <c r="I10476" t="s">
        <v>61</v>
      </c>
      <c r="J10476" t="s">
        <v>62</v>
      </c>
      <c r="K10476" t="s">
        <v>63</v>
      </c>
      <c r="L10476" t="s">
        <v>64</v>
      </c>
      <c r="M10476" t="s">
        <v>96</v>
      </c>
      <c r="N10476" t="s">
        <v>97</v>
      </c>
      <c r="O10476" t="s">
        <v>98</v>
      </c>
      <c r="P10476" t="s">
        <v>369</v>
      </c>
      <c r="Q10476" t="s">
        <v>370</v>
      </c>
      <c r="R10476" t="s">
        <v>70</v>
      </c>
      <c r="S10476">
        <v>25659.870654539998</v>
      </c>
      <c r="T10476">
        <v>9.0543447350177004</v>
      </c>
      <c r="U10476">
        <v>2082.3261700640001</v>
      </c>
      <c r="V10476">
        <v>12.322695177841</v>
      </c>
      <c r="W10476">
        <v>0</v>
      </c>
    </row>
    <row r="10477" spans="3:23" x14ac:dyDescent="0.35">
      <c r="C10477" s="12">
        <v>44317</v>
      </c>
      <c r="D10477" s="12">
        <v>44347</v>
      </c>
      <c r="E10477" t="s">
        <v>21</v>
      </c>
      <c r="F10477" t="s">
        <v>59</v>
      </c>
      <c r="G10477" t="s">
        <v>59</v>
      </c>
      <c r="H10477" t="s">
        <v>87</v>
      </c>
      <c r="I10477" t="s">
        <v>61</v>
      </c>
      <c r="J10477" t="s">
        <v>62</v>
      </c>
      <c r="K10477" t="s">
        <v>63</v>
      </c>
      <c r="L10477" t="s">
        <v>64</v>
      </c>
      <c r="M10477" t="s">
        <v>82</v>
      </c>
      <c r="N10477" t="s">
        <v>413</v>
      </c>
      <c r="O10477" t="s">
        <v>414</v>
      </c>
      <c r="P10477" t="s">
        <v>490</v>
      </c>
      <c r="Q10477" t="s">
        <v>491</v>
      </c>
      <c r="R10477" t="s">
        <v>70</v>
      </c>
      <c r="S10477">
        <v>25655.889378104999</v>
      </c>
      <c r="T10477">
        <v>2.5729663434157</v>
      </c>
      <c r="U10477">
        <v>26.200976036871001</v>
      </c>
      <c r="V10477">
        <v>979.19594071612005</v>
      </c>
      <c r="W10477">
        <v>0</v>
      </c>
    </row>
    <row r="10478" spans="3:23" x14ac:dyDescent="0.35">
      <c r="C10478" s="12">
        <v>44075</v>
      </c>
      <c r="D10478" s="12">
        <v>44104</v>
      </c>
      <c r="E10478" t="s">
        <v>20</v>
      </c>
      <c r="F10478" t="s">
        <v>59</v>
      </c>
      <c r="G10478" t="s">
        <v>59</v>
      </c>
      <c r="H10478" t="s">
        <v>87</v>
      </c>
      <c r="I10478" t="s">
        <v>61</v>
      </c>
      <c r="J10478" t="s">
        <v>62</v>
      </c>
      <c r="K10478" t="s">
        <v>63</v>
      </c>
      <c r="L10478" t="s">
        <v>64</v>
      </c>
      <c r="M10478" t="s">
        <v>88</v>
      </c>
      <c r="N10478" t="s">
        <v>150</v>
      </c>
      <c r="O10478" t="s">
        <v>93</v>
      </c>
      <c r="P10478" t="s">
        <v>231</v>
      </c>
      <c r="Q10478" t="s">
        <v>232</v>
      </c>
      <c r="R10478" t="s">
        <v>70</v>
      </c>
      <c r="S10478">
        <v>25641.401323302998</v>
      </c>
      <c r="T10478">
        <v>5.2691738460532997</v>
      </c>
      <c r="U10478">
        <v>26.547566102886002</v>
      </c>
      <c r="V10478">
        <v>965.86637072225005</v>
      </c>
      <c r="W10478">
        <v>0</v>
      </c>
    </row>
    <row r="10479" spans="3:23" x14ac:dyDescent="0.35">
      <c r="C10479" s="12">
        <v>43647</v>
      </c>
      <c r="D10479" s="12">
        <v>43677</v>
      </c>
      <c r="E10479" t="s">
        <v>75</v>
      </c>
      <c r="F10479" t="s">
        <v>59</v>
      </c>
      <c r="G10479" t="s">
        <v>59</v>
      </c>
      <c r="H10479" t="s">
        <v>60</v>
      </c>
      <c r="I10479" t="s">
        <v>61</v>
      </c>
      <c r="J10479" t="s">
        <v>62</v>
      </c>
      <c r="K10479" t="s">
        <v>63</v>
      </c>
      <c r="L10479" t="s">
        <v>64</v>
      </c>
      <c r="M10479" t="s">
        <v>88</v>
      </c>
      <c r="N10479" t="s">
        <v>89</v>
      </c>
      <c r="O10479" t="s">
        <v>67</v>
      </c>
      <c r="P10479" t="s">
        <v>360</v>
      </c>
      <c r="Q10479" t="s">
        <v>361</v>
      </c>
      <c r="R10479" t="s">
        <v>70</v>
      </c>
      <c r="S10479">
        <v>25639.299098666001</v>
      </c>
      <c r="T10479">
        <v>9.9768506649014004</v>
      </c>
      <c r="U10479">
        <v>71.144603722989999</v>
      </c>
      <c r="V10479">
        <v>360.38290688209997</v>
      </c>
      <c r="W10479">
        <v>0</v>
      </c>
    </row>
    <row r="10480" spans="3:23" x14ac:dyDescent="0.35">
      <c r="C10480" s="12">
        <v>44228</v>
      </c>
      <c r="D10480" s="12">
        <v>44255</v>
      </c>
      <c r="E10480" t="s">
        <v>21</v>
      </c>
      <c r="F10480" t="s">
        <v>59</v>
      </c>
      <c r="G10480" t="s">
        <v>59</v>
      </c>
      <c r="H10480" t="s">
        <v>87</v>
      </c>
      <c r="I10480" t="s">
        <v>61</v>
      </c>
      <c r="J10480" t="s">
        <v>62</v>
      </c>
      <c r="K10480" t="s">
        <v>63</v>
      </c>
      <c r="L10480" t="s">
        <v>64</v>
      </c>
      <c r="M10480" t="s">
        <v>77</v>
      </c>
      <c r="N10480" t="s">
        <v>78</v>
      </c>
      <c r="O10480" t="s">
        <v>79</v>
      </c>
      <c r="P10480" t="s">
        <v>186</v>
      </c>
      <c r="Q10480" t="s">
        <v>187</v>
      </c>
      <c r="R10480" t="s">
        <v>70</v>
      </c>
      <c r="S10480">
        <v>25622.902706553999</v>
      </c>
      <c r="T10480">
        <v>5.4187928989724998</v>
      </c>
      <c r="U10480">
        <v>14.329442934091</v>
      </c>
      <c r="V10480">
        <v>1788.1297147703999</v>
      </c>
      <c r="W10480">
        <v>0</v>
      </c>
    </row>
    <row r="10481" spans="3:23" x14ac:dyDescent="0.35">
      <c r="C10481" s="12">
        <v>43678</v>
      </c>
      <c r="D10481" s="12">
        <v>43708</v>
      </c>
      <c r="E10481" t="s">
        <v>75</v>
      </c>
      <c r="F10481" t="s">
        <v>59</v>
      </c>
      <c r="G10481" t="s">
        <v>59</v>
      </c>
      <c r="H10481" t="s">
        <v>60</v>
      </c>
      <c r="I10481" t="s">
        <v>61</v>
      </c>
      <c r="J10481" t="s">
        <v>62</v>
      </c>
      <c r="K10481" t="s">
        <v>63</v>
      </c>
      <c r="L10481" t="s">
        <v>64</v>
      </c>
      <c r="M10481" t="s">
        <v>88</v>
      </c>
      <c r="N10481" t="s">
        <v>89</v>
      </c>
      <c r="O10481" t="s">
        <v>67</v>
      </c>
      <c r="P10481" t="s">
        <v>360</v>
      </c>
      <c r="Q10481" t="s">
        <v>361</v>
      </c>
      <c r="R10481" t="s">
        <v>70</v>
      </c>
      <c r="S10481">
        <v>25617.818242650999</v>
      </c>
      <c r="T10481">
        <v>9.4951493059312</v>
      </c>
      <c r="U10481">
        <v>75.208969079682007</v>
      </c>
      <c r="V10481">
        <v>340.62185077300001</v>
      </c>
      <c r="W10481">
        <v>0</v>
      </c>
    </row>
    <row r="10482" spans="3:23" x14ac:dyDescent="0.35">
      <c r="C10482" s="12">
        <v>43952</v>
      </c>
      <c r="D10482" s="12">
        <v>43982</v>
      </c>
      <c r="E10482" t="s">
        <v>20</v>
      </c>
      <c r="F10482" t="s">
        <v>59</v>
      </c>
      <c r="G10482" t="s">
        <v>59</v>
      </c>
      <c r="H10482" t="s">
        <v>76</v>
      </c>
      <c r="I10482" t="s">
        <v>61</v>
      </c>
      <c r="J10482" t="s">
        <v>62</v>
      </c>
      <c r="K10482" t="s">
        <v>63</v>
      </c>
      <c r="L10482" t="s">
        <v>64</v>
      </c>
      <c r="M10482" t="s">
        <v>82</v>
      </c>
      <c r="N10482" t="s">
        <v>83</v>
      </c>
      <c r="O10482" t="s">
        <v>84</v>
      </c>
      <c r="P10482" t="s">
        <v>337</v>
      </c>
      <c r="Q10482" t="s">
        <v>338</v>
      </c>
      <c r="R10482" t="s">
        <v>70</v>
      </c>
      <c r="S10482">
        <v>25590.476583284999</v>
      </c>
      <c r="T10482">
        <v>7.4895650104309004</v>
      </c>
      <c r="U10482">
        <v>106.27949879736001</v>
      </c>
      <c r="V10482">
        <v>240.78469387665001</v>
      </c>
      <c r="W10482">
        <v>1</v>
      </c>
    </row>
    <row r="10483" spans="3:23" x14ac:dyDescent="0.35">
      <c r="C10483" s="12">
        <v>44136</v>
      </c>
      <c r="D10483" s="12">
        <v>44165</v>
      </c>
      <c r="E10483" t="s">
        <v>21</v>
      </c>
      <c r="F10483" t="s">
        <v>59</v>
      </c>
      <c r="G10483" t="s">
        <v>59</v>
      </c>
      <c r="H10483" t="s">
        <v>87</v>
      </c>
      <c r="I10483" t="s">
        <v>61</v>
      </c>
      <c r="J10483" t="s">
        <v>62</v>
      </c>
      <c r="K10483" t="s">
        <v>63</v>
      </c>
      <c r="L10483" t="s">
        <v>64</v>
      </c>
      <c r="M10483" t="s">
        <v>96</v>
      </c>
      <c r="N10483" t="s">
        <v>97</v>
      </c>
      <c r="O10483" t="s">
        <v>98</v>
      </c>
      <c r="P10483" t="s">
        <v>369</v>
      </c>
      <c r="Q10483" t="s">
        <v>370</v>
      </c>
      <c r="R10483" t="s">
        <v>70</v>
      </c>
      <c r="S10483">
        <v>25583.821006712998</v>
      </c>
      <c r="T10483">
        <v>0.25858454688169002</v>
      </c>
      <c r="U10483">
        <v>1988.0575992623001</v>
      </c>
      <c r="V10483">
        <v>12.868752402448999</v>
      </c>
      <c r="W10483">
        <v>0</v>
      </c>
    </row>
    <row r="10484" spans="3:23" x14ac:dyDescent="0.35">
      <c r="C10484" s="12">
        <v>43525</v>
      </c>
      <c r="D10484" s="12">
        <v>43555</v>
      </c>
      <c r="E10484" t="s">
        <v>75</v>
      </c>
      <c r="F10484" t="s">
        <v>59</v>
      </c>
      <c r="G10484" t="s">
        <v>59</v>
      </c>
      <c r="H10484" t="s">
        <v>87</v>
      </c>
      <c r="I10484" t="s">
        <v>61</v>
      </c>
      <c r="J10484" t="s">
        <v>62</v>
      </c>
      <c r="K10484" t="s">
        <v>63</v>
      </c>
      <c r="L10484" t="s">
        <v>64</v>
      </c>
      <c r="M10484" t="s">
        <v>137</v>
      </c>
      <c r="N10484" t="s">
        <v>66</v>
      </c>
      <c r="O10484" t="s">
        <v>67</v>
      </c>
      <c r="P10484" t="s">
        <v>261</v>
      </c>
      <c r="Q10484" t="s">
        <v>262</v>
      </c>
      <c r="R10484" t="s">
        <v>70</v>
      </c>
      <c r="S10484">
        <v>25582.492776435</v>
      </c>
      <c r="T10484">
        <v>10.554152950604999</v>
      </c>
      <c r="U10484">
        <v>21.029643393653</v>
      </c>
      <c r="V10484">
        <v>1216.4967468804</v>
      </c>
      <c r="W10484">
        <v>0</v>
      </c>
    </row>
    <row r="10485" spans="3:23" x14ac:dyDescent="0.35">
      <c r="C10485" s="12">
        <v>44409</v>
      </c>
      <c r="D10485" s="12">
        <v>44439</v>
      </c>
      <c r="E10485" t="s">
        <v>21</v>
      </c>
      <c r="F10485" t="s">
        <v>59</v>
      </c>
      <c r="G10485" t="s">
        <v>59</v>
      </c>
      <c r="H10485" t="s">
        <v>60</v>
      </c>
      <c r="I10485" t="s">
        <v>61</v>
      </c>
      <c r="J10485" t="s">
        <v>62</v>
      </c>
      <c r="K10485" t="s">
        <v>63</v>
      </c>
      <c r="L10485" t="s">
        <v>64</v>
      </c>
      <c r="M10485" t="s">
        <v>65</v>
      </c>
      <c r="N10485" t="s">
        <v>66</v>
      </c>
      <c r="O10485" t="s">
        <v>67</v>
      </c>
      <c r="P10485" t="s">
        <v>339</v>
      </c>
      <c r="Q10485" t="s">
        <v>340</v>
      </c>
      <c r="R10485" t="s">
        <v>70</v>
      </c>
      <c r="S10485">
        <v>25569.245377511001</v>
      </c>
      <c r="T10485">
        <v>3.1613100484894998</v>
      </c>
      <c r="U10485">
        <v>197.17347263287999</v>
      </c>
      <c r="V10485">
        <v>129.67893214073001</v>
      </c>
      <c r="W10485">
        <v>0</v>
      </c>
    </row>
    <row r="10486" spans="3:23" x14ac:dyDescent="0.35">
      <c r="C10486" s="12">
        <v>44197</v>
      </c>
      <c r="D10486" s="12">
        <v>44227</v>
      </c>
      <c r="E10486" t="s">
        <v>21</v>
      </c>
      <c r="F10486" t="s">
        <v>59</v>
      </c>
      <c r="G10486" t="s">
        <v>59</v>
      </c>
      <c r="H10486" t="s">
        <v>76</v>
      </c>
      <c r="I10486" t="s">
        <v>61</v>
      </c>
      <c r="J10486" t="s">
        <v>62</v>
      </c>
      <c r="K10486" t="s">
        <v>63</v>
      </c>
      <c r="L10486" t="s">
        <v>64</v>
      </c>
      <c r="M10486" t="s">
        <v>82</v>
      </c>
      <c r="N10486" t="s">
        <v>426</v>
      </c>
      <c r="O10486" t="s">
        <v>427</v>
      </c>
      <c r="P10486" t="s">
        <v>428</v>
      </c>
      <c r="Q10486" t="s">
        <v>429</v>
      </c>
      <c r="R10486" t="s">
        <v>70</v>
      </c>
      <c r="S10486">
        <v>25544.976784343002</v>
      </c>
      <c r="T10486">
        <v>4.4701960425051999</v>
      </c>
      <c r="U10486">
        <v>35.923316653686001</v>
      </c>
      <c r="V10486">
        <v>711.09739199767</v>
      </c>
      <c r="W10486">
        <v>0</v>
      </c>
    </row>
    <row r="10487" spans="3:23" x14ac:dyDescent="0.35">
      <c r="C10487" s="12">
        <v>44440</v>
      </c>
      <c r="D10487" s="12">
        <v>44469</v>
      </c>
      <c r="E10487" t="s">
        <v>21</v>
      </c>
      <c r="F10487" t="s">
        <v>59</v>
      </c>
      <c r="G10487" t="s">
        <v>59</v>
      </c>
      <c r="H10487" t="s">
        <v>60</v>
      </c>
      <c r="I10487" t="s">
        <v>61</v>
      </c>
      <c r="J10487" t="s">
        <v>62</v>
      </c>
      <c r="K10487" t="s">
        <v>63</v>
      </c>
      <c r="L10487" t="s">
        <v>64</v>
      </c>
      <c r="M10487" t="s">
        <v>82</v>
      </c>
      <c r="N10487" t="s">
        <v>362</v>
      </c>
      <c r="O10487" t="s">
        <v>362</v>
      </c>
      <c r="P10487" t="s">
        <v>363</v>
      </c>
      <c r="Q10487" t="s">
        <v>364</v>
      </c>
      <c r="R10487" t="s">
        <v>70</v>
      </c>
      <c r="S10487">
        <v>25537.752553506001</v>
      </c>
      <c r="T10487">
        <v>13.951630630195</v>
      </c>
      <c r="U10487">
        <v>28.687305572166</v>
      </c>
      <c r="V10487">
        <v>890.21091539124996</v>
      </c>
      <c r="W10487">
        <v>0</v>
      </c>
    </row>
    <row r="10488" spans="3:23" x14ac:dyDescent="0.35">
      <c r="C10488" s="12">
        <v>44075</v>
      </c>
      <c r="D10488" s="12">
        <v>44104</v>
      </c>
      <c r="E10488" t="s">
        <v>20</v>
      </c>
      <c r="F10488" t="s">
        <v>59</v>
      </c>
      <c r="G10488" t="s">
        <v>59</v>
      </c>
      <c r="H10488" t="s">
        <v>87</v>
      </c>
      <c r="I10488" t="s">
        <v>61</v>
      </c>
      <c r="J10488" t="s">
        <v>62</v>
      </c>
      <c r="K10488" t="s">
        <v>63</v>
      </c>
      <c r="L10488" t="s">
        <v>64</v>
      </c>
      <c r="M10488" t="s">
        <v>88</v>
      </c>
      <c r="N10488" t="s">
        <v>89</v>
      </c>
      <c r="O10488" t="s">
        <v>67</v>
      </c>
      <c r="P10488" t="s">
        <v>229</v>
      </c>
      <c r="Q10488" t="s">
        <v>230</v>
      </c>
      <c r="R10488" t="s">
        <v>70</v>
      </c>
      <c r="S10488">
        <v>25527.033066885</v>
      </c>
      <c r="T10488">
        <v>8.6694723055171004</v>
      </c>
      <c r="U10488">
        <v>26.584619015662</v>
      </c>
      <c r="V10488">
        <v>960.21812657331998</v>
      </c>
      <c r="W10488">
        <v>0</v>
      </c>
    </row>
    <row r="10489" spans="3:23" x14ac:dyDescent="0.35">
      <c r="C10489" s="12">
        <v>43617</v>
      </c>
      <c r="D10489" s="12">
        <v>43646</v>
      </c>
      <c r="E10489" t="s">
        <v>75</v>
      </c>
      <c r="F10489" t="s">
        <v>59</v>
      </c>
      <c r="G10489" t="s">
        <v>59</v>
      </c>
      <c r="H10489" t="s">
        <v>60</v>
      </c>
      <c r="I10489" t="s">
        <v>61</v>
      </c>
      <c r="J10489" t="s">
        <v>62</v>
      </c>
      <c r="K10489" t="s">
        <v>63</v>
      </c>
      <c r="L10489" t="s">
        <v>64</v>
      </c>
      <c r="M10489" t="s">
        <v>82</v>
      </c>
      <c r="N10489" t="s">
        <v>379</v>
      </c>
      <c r="O10489" t="s">
        <v>380</v>
      </c>
      <c r="P10489" t="s">
        <v>474</v>
      </c>
      <c r="Q10489" t="s">
        <v>475</v>
      </c>
      <c r="R10489" t="s">
        <v>70</v>
      </c>
      <c r="S10489">
        <v>25526.766261484001</v>
      </c>
      <c r="T10489">
        <v>3.0617684944037</v>
      </c>
      <c r="U10489">
        <v>22.518818196548999</v>
      </c>
      <c r="V10489">
        <v>1133.5748634178001</v>
      </c>
      <c r="W10489">
        <v>0</v>
      </c>
    </row>
    <row r="10490" spans="3:23" x14ac:dyDescent="0.35">
      <c r="C10490" s="12">
        <v>43435</v>
      </c>
      <c r="D10490" s="12">
        <v>43465</v>
      </c>
      <c r="E10490" t="s">
        <v>75</v>
      </c>
      <c r="F10490" t="s">
        <v>59</v>
      </c>
      <c r="G10490" t="s">
        <v>59</v>
      </c>
      <c r="H10490" t="s">
        <v>60</v>
      </c>
      <c r="I10490" t="s">
        <v>61</v>
      </c>
      <c r="J10490" t="s">
        <v>62</v>
      </c>
      <c r="K10490" t="s">
        <v>63</v>
      </c>
      <c r="L10490" t="s">
        <v>64</v>
      </c>
      <c r="M10490" t="s">
        <v>88</v>
      </c>
      <c r="N10490" t="s">
        <v>89</v>
      </c>
      <c r="O10490" t="s">
        <v>67</v>
      </c>
      <c r="P10490" t="s">
        <v>314</v>
      </c>
      <c r="Q10490" t="s">
        <v>315</v>
      </c>
      <c r="R10490" t="s">
        <v>70</v>
      </c>
      <c r="S10490">
        <v>25510.009462703001</v>
      </c>
      <c r="T10490">
        <v>18.710638489501001</v>
      </c>
      <c r="U10490">
        <v>28.963308110682998</v>
      </c>
      <c r="V10490">
        <v>880.76988185248001</v>
      </c>
      <c r="W10490">
        <v>0</v>
      </c>
    </row>
    <row r="10491" spans="3:23" x14ac:dyDescent="0.35">
      <c r="C10491" s="12">
        <v>43435</v>
      </c>
      <c r="D10491" s="12">
        <v>43465</v>
      </c>
      <c r="E10491" t="s">
        <v>75</v>
      </c>
      <c r="F10491" t="s">
        <v>59</v>
      </c>
      <c r="G10491" t="s">
        <v>59</v>
      </c>
      <c r="H10491" t="s">
        <v>87</v>
      </c>
      <c r="I10491" t="s">
        <v>61</v>
      </c>
      <c r="J10491" t="s">
        <v>62</v>
      </c>
      <c r="K10491" t="s">
        <v>63</v>
      </c>
      <c r="L10491" t="s">
        <v>64</v>
      </c>
      <c r="M10491" t="s">
        <v>208</v>
      </c>
      <c r="N10491" t="s">
        <v>117</v>
      </c>
      <c r="O10491" t="s">
        <v>93</v>
      </c>
      <c r="P10491" t="s">
        <v>209</v>
      </c>
      <c r="Q10491" t="s">
        <v>210</v>
      </c>
      <c r="R10491" t="s">
        <v>70</v>
      </c>
      <c r="S10491">
        <v>25494.257494935999</v>
      </c>
      <c r="T10491">
        <v>3.6900465200792998</v>
      </c>
      <c r="U10491">
        <v>61.240549210421001</v>
      </c>
      <c r="V10491">
        <v>416.29700947551999</v>
      </c>
      <c r="W10491">
        <v>0</v>
      </c>
    </row>
    <row r="10492" spans="3:23" x14ac:dyDescent="0.35">
      <c r="C10492" s="12">
        <v>44256</v>
      </c>
      <c r="D10492" s="12">
        <v>44286</v>
      </c>
      <c r="E10492" t="s">
        <v>21</v>
      </c>
      <c r="F10492" t="s">
        <v>59</v>
      </c>
      <c r="G10492" t="s">
        <v>59</v>
      </c>
      <c r="H10492" t="s">
        <v>87</v>
      </c>
      <c r="I10492" t="s">
        <v>61</v>
      </c>
      <c r="J10492" t="s">
        <v>62</v>
      </c>
      <c r="K10492" t="s">
        <v>63</v>
      </c>
      <c r="L10492" t="s">
        <v>64</v>
      </c>
      <c r="M10492" t="s">
        <v>137</v>
      </c>
      <c r="N10492" t="s">
        <v>66</v>
      </c>
      <c r="O10492" t="s">
        <v>67</v>
      </c>
      <c r="P10492" t="s">
        <v>235</v>
      </c>
      <c r="Q10492" t="s">
        <v>236</v>
      </c>
      <c r="R10492" t="s">
        <v>70</v>
      </c>
      <c r="S10492">
        <v>25479.551921696999</v>
      </c>
      <c r="T10492">
        <v>6.7646312707476</v>
      </c>
      <c r="U10492">
        <v>21.085179530135999</v>
      </c>
      <c r="V10492">
        <v>1208.4104802275999</v>
      </c>
      <c r="W10492">
        <v>0</v>
      </c>
    </row>
    <row r="10493" spans="3:23" x14ac:dyDescent="0.35">
      <c r="C10493" s="12">
        <v>44348</v>
      </c>
      <c r="D10493" s="12">
        <v>44377</v>
      </c>
      <c r="E10493" t="s">
        <v>21</v>
      </c>
      <c r="F10493" t="s">
        <v>59</v>
      </c>
      <c r="G10493" t="s">
        <v>59</v>
      </c>
      <c r="H10493" t="s">
        <v>60</v>
      </c>
      <c r="I10493" t="s">
        <v>61</v>
      </c>
      <c r="J10493" t="s">
        <v>62</v>
      </c>
      <c r="K10493" t="s">
        <v>63</v>
      </c>
      <c r="L10493" t="s">
        <v>64</v>
      </c>
      <c r="M10493" t="s">
        <v>82</v>
      </c>
      <c r="N10493" t="s">
        <v>328</v>
      </c>
      <c r="O10493" t="s">
        <v>328</v>
      </c>
      <c r="P10493" t="s">
        <v>395</v>
      </c>
      <c r="Q10493" t="s">
        <v>396</v>
      </c>
      <c r="R10493" t="s">
        <v>70</v>
      </c>
      <c r="S10493">
        <v>25478.519296697999</v>
      </c>
      <c r="T10493">
        <v>10.62400253323</v>
      </c>
      <c r="U10493">
        <v>41.329761861957998</v>
      </c>
      <c r="V10493">
        <v>616.46905641016997</v>
      </c>
      <c r="W10493">
        <v>0</v>
      </c>
    </row>
    <row r="10494" spans="3:23" x14ac:dyDescent="0.35">
      <c r="C10494" s="12">
        <v>43922</v>
      </c>
      <c r="D10494" s="12">
        <v>43951</v>
      </c>
      <c r="E10494" t="s">
        <v>20</v>
      </c>
      <c r="F10494" t="s">
        <v>59</v>
      </c>
      <c r="G10494" t="s">
        <v>59</v>
      </c>
      <c r="H10494" t="s">
        <v>76</v>
      </c>
      <c r="I10494" t="s">
        <v>61</v>
      </c>
      <c r="J10494" t="s">
        <v>62</v>
      </c>
      <c r="K10494" t="s">
        <v>63</v>
      </c>
      <c r="L10494" t="s">
        <v>64</v>
      </c>
      <c r="M10494" t="s">
        <v>96</v>
      </c>
      <c r="N10494" t="s">
        <v>97</v>
      </c>
      <c r="O10494" t="s">
        <v>98</v>
      </c>
      <c r="P10494" t="s">
        <v>265</v>
      </c>
      <c r="Q10494" t="s">
        <v>266</v>
      </c>
      <c r="R10494" t="s">
        <v>70</v>
      </c>
      <c r="S10494">
        <v>25478.475269220002</v>
      </c>
      <c r="T10494">
        <v>20.064635439364</v>
      </c>
      <c r="U10494">
        <v>129.3443813833</v>
      </c>
      <c r="V10494">
        <v>196.98169334249999</v>
      </c>
      <c r="W10494">
        <v>0</v>
      </c>
    </row>
    <row r="10495" spans="3:23" x14ac:dyDescent="0.35">
      <c r="C10495" s="12">
        <v>43405</v>
      </c>
      <c r="D10495" s="12">
        <v>43434</v>
      </c>
      <c r="E10495" t="s">
        <v>75</v>
      </c>
      <c r="F10495" t="s">
        <v>59</v>
      </c>
      <c r="G10495" t="s">
        <v>59</v>
      </c>
      <c r="H10495" t="s">
        <v>60</v>
      </c>
      <c r="I10495" t="s">
        <v>61</v>
      </c>
      <c r="J10495" t="s">
        <v>62</v>
      </c>
      <c r="K10495" t="s">
        <v>63</v>
      </c>
      <c r="L10495" t="s">
        <v>64</v>
      </c>
      <c r="M10495" t="s">
        <v>96</v>
      </c>
      <c r="N10495" t="s">
        <v>111</v>
      </c>
      <c r="O10495" t="s">
        <v>112</v>
      </c>
      <c r="P10495" t="s">
        <v>351</v>
      </c>
      <c r="Q10495" t="s">
        <v>352</v>
      </c>
      <c r="R10495" t="s">
        <v>70</v>
      </c>
      <c r="S10495">
        <v>25476.304364405001</v>
      </c>
      <c r="T10495">
        <v>8.7743316255905004</v>
      </c>
      <c r="U10495">
        <v>89.395113143751999</v>
      </c>
      <c r="V10495">
        <v>284.98542558403</v>
      </c>
      <c r="W10495">
        <v>0</v>
      </c>
    </row>
    <row r="10496" spans="3:23" x14ac:dyDescent="0.35">
      <c r="C10496" s="12">
        <v>43891</v>
      </c>
      <c r="D10496" s="12">
        <v>43921</v>
      </c>
      <c r="E10496" t="s">
        <v>20</v>
      </c>
      <c r="F10496" t="s">
        <v>59</v>
      </c>
      <c r="G10496" t="s">
        <v>59</v>
      </c>
      <c r="H10496" t="s">
        <v>87</v>
      </c>
      <c r="I10496" t="s">
        <v>61</v>
      </c>
      <c r="J10496" t="s">
        <v>62</v>
      </c>
      <c r="K10496" t="s">
        <v>63</v>
      </c>
      <c r="L10496" t="s">
        <v>64</v>
      </c>
      <c r="M10496" t="s">
        <v>77</v>
      </c>
      <c r="N10496" t="s">
        <v>78</v>
      </c>
      <c r="O10496" t="s">
        <v>79</v>
      </c>
      <c r="P10496" t="s">
        <v>186</v>
      </c>
      <c r="Q10496" t="s">
        <v>187</v>
      </c>
      <c r="R10496" t="s">
        <v>70</v>
      </c>
      <c r="S10496">
        <v>25471.040359564999</v>
      </c>
      <c r="T10496">
        <v>3.9077554793295</v>
      </c>
      <c r="U10496">
        <v>16.374352849171</v>
      </c>
      <c r="V10496">
        <v>1555.5448568981999</v>
      </c>
      <c r="W10496">
        <v>0</v>
      </c>
    </row>
    <row r="10497" spans="3:23" x14ac:dyDescent="0.35">
      <c r="C10497" s="12">
        <v>43983</v>
      </c>
      <c r="D10497" s="12">
        <v>44012</v>
      </c>
      <c r="E10497" t="s">
        <v>20</v>
      </c>
      <c r="F10497" t="s">
        <v>59</v>
      </c>
      <c r="G10497" t="s">
        <v>59</v>
      </c>
      <c r="H10497" t="s">
        <v>87</v>
      </c>
      <c r="I10497" t="s">
        <v>61</v>
      </c>
      <c r="J10497" t="s">
        <v>62</v>
      </c>
      <c r="K10497" t="s">
        <v>63</v>
      </c>
      <c r="L10497" t="s">
        <v>64</v>
      </c>
      <c r="M10497" t="s">
        <v>77</v>
      </c>
      <c r="N10497" t="s">
        <v>107</v>
      </c>
      <c r="O10497" t="s">
        <v>108</v>
      </c>
      <c r="P10497" t="s">
        <v>298</v>
      </c>
      <c r="Q10497" t="s">
        <v>299</v>
      </c>
      <c r="R10497" t="s">
        <v>70</v>
      </c>
      <c r="S10497">
        <v>25469.899818948001</v>
      </c>
      <c r="T10497">
        <v>1.4584897984583001</v>
      </c>
      <c r="U10497">
        <v>97.052865227550001</v>
      </c>
      <c r="V10497">
        <v>262.43326005092001</v>
      </c>
      <c r="W10497">
        <v>0</v>
      </c>
    </row>
    <row r="10498" spans="3:23" x14ac:dyDescent="0.35">
      <c r="C10498" s="12">
        <v>44105</v>
      </c>
      <c r="D10498" s="12">
        <v>44135</v>
      </c>
      <c r="E10498" t="s">
        <v>21</v>
      </c>
      <c r="F10498" t="s">
        <v>59</v>
      </c>
      <c r="G10498" t="s">
        <v>59</v>
      </c>
      <c r="H10498" t="s">
        <v>76</v>
      </c>
      <c r="I10498" t="s">
        <v>61</v>
      </c>
      <c r="J10498" t="s">
        <v>62</v>
      </c>
      <c r="K10498" t="s">
        <v>63</v>
      </c>
      <c r="L10498" t="s">
        <v>64</v>
      </c>
      <c r="M10498" t="s">
        <v>96</v>
      </c>
      <c r="N10498" t="s">
        <v>97</v>
      </c>
      <c r="O10498" t="s">
        <v>98</v>
      </c>
      <c r="P10498" t="s">
        <v>265</v>
      </c>
      <c r="Q10498" t="s">
        <v>266</v>
      </c>
      <c r="R10498" t="s">
        <v>70</v>
      </c>
      <c r="S10498">
        <v>25455.191310934999</v>
      </c>
      <c r="T10498">
        <v>11.223750990455001</v>
      </c>
      <c r="U10498">
        <v>129.31586065330001</v>
      </c>
      <c r="V10498">
        <v>196.84508290272001</v>
      </c>
      <c r="W10498">
        <v>0</v>
      </c>
    </row>
    <row r="10499" spans="3:23" x14ac:dyDescent="0.35">
      <c r="C10499" s="12">
        <v>43678</v>
      </c>
      <c r="D10499" s="12">
        <v>43708</v>
      </c>
      <c r="E10499" t="s">
        <v>75</v>
      </c>
      <c r="F10499" t="s">
        <v>59</v>
      </c>
      <c r="G10499" t="s">
        <v>59</v>
      </c>
      <c r="H10499" t="s">
        <v>87</v>
      </c>
      <c r="I10499" t="s">
        <v>61</v>
      </c>
      <c r="J10499" t="s">
        <v>62</v>
      </c>
      <c r="K10499" t="s">
        <v>63</v>
      </c>
      <c r="L10499" t="s">
        <v>64</v>
      </c>
      <c r="M10499" t="s">
        <v>137</v>
      </c>
      <c r="N10499" t="s">
        <v>66</v>
      </c>
      <c r="O10499" t="s">
        <v>67</v>
      </c>
      <c r="P10499" t="s">
        <v>261</v>
      </c>
      <c r="Q10499" t="s">
        <v>262</v>
      </c>
      <c r="R10499" t="s">
        <v>70</v>
      </c>
      <c r="S10499">
        <v>25453.408400339002</v>
      </c>
      <c r="T10499">
        <v>11.136702579254001</v>
      </c>
      <c r="U10499">
        <v>20.906724692748998</v>
      </c>
      <c r="V10499">
        <v>1217.4747012938999</v>
      </c>
      <c r="W10499">
        <v>0</v>
      </c>
    </row>
    <row r="10500" spans="3:23" x14ac:dyDescent="0.35">
      <c r="C10500" s="12">
        <v>44440</v>
      </c>
      <c r="D10500" s="12">
        <v>44469</v>
      </c>
      <c r="E10500" t="s">
        <v>21</v>
      </c>
      <c r="F10500" t="s">
        <v>59</v>
      </c>
      <c r="G10500" t="s">
        <v>59</v>
      </c>
      <c r="H10500" t="s">
        <v>87</v>
      </c>
      <c r="I10500" t="s">
        <v>61</v>
      </c>
      <c r="J10500" t="s">
        <v>62</v>
      </c>
      <c r="K10500" t="s">
        <v>63</v>
      </c>
      <c r="L10500" t="s">
        <v>64</v>
      </c>
      <c r="M10500" t="s">
        <v>82</v>
      </c>
      <c r="N10500" t="s">
        <v>285</v>
      </c>
      <c r="O10500" t="s">
        <v>108</v>
      </c>
      <c r="P10500" t="s">
        <v>286</v>
      </c>
      <c r="Q10500" t="s">
        <v>287</v>
      </c>
      <c r="R10500" t="s">
        <v>70</v>
      </c>
      <c r="S10500">
        <v>25450.600944319001</v>
      </c>
      <c r="T10500">
        <v>6.6756419908032996</v>
      </c>
      <c r="U10500">
        <v>26.243626000131002</v>
      </c>
      <c r="V10500">
        <v>969.78218422222005</v>
      </c>
      <c r="W10500">
        <v>0</v>
      </c>
    </row>
    <row r="10501" spans="3:23" x14ac:dyDescent="0.35">
      <c r="C10501" s="12">
        <v>44440</v>
      </c>
      <c r="D10501" s="12">
        <v>44469</v>
      </c>
      <c r="E10501" t="s">
        <v>21</v>
      </c>
      <c r="F10501" t="s">
        <v>59</v>
      </c>
      <c r="G10501" t="s">
        <v>59</v>
      </c>
      <c r="H10501" t="s">
        <v>87</v>
      </c>
      <c r="I10501" t="s">
        <v>61</v>
      </c>
      <c r="J10501" t="s">
        <v>62</v>
      </c>
      <c r="K10501" t="s">
        <v>63</v>
      </c>
      <c r="L10501" t="s">
        <v>64</v>
      </c>
      <c r="M10501" t="s">
        <v>65</v>
      </c>
      <c r="N10501" t="s">
        <v>66</v>
      </c>
      <c r="O10501" t="s">
        <v>67</v>
      </c>
      <c r="P10501" t="s">
        <v>259</v>
      </c>
      <c r="Q10501" t="s">
        <v>260</v>
      </c>
      <c r="R10501" t="s">
        <v>70</v>
      </c>
      <c r="S10501">
        <v>25450.336873924</v>
      </c>
      <c r="T10501">
        <v>5.3424908459785003</v>
      </c>
      <c r="U10501">
        <v>63.373775453674</v>
      </c>
      <c r="V10501">
        <v>401.59098446846002</v>
      </c>
      <c r="W10501">
        <v>0</v>
      </c>
    </row>
    <row r="10502" spans="3:23" x14ac:dyDescent="0.35">
      <c r="C10502" s="12">
        <v>44013</v>
      </c>
      <c r="D10502" s="12">
        <v>44043</v>
      </c>
      <c r="E10502" t="s">
        <v>20</v>
      </c>
      <c r="F10502" t="s">
        <v>59</v>
      </c>
      <c r="G10502" t="s">
        <v>59</v>
      </c>
      <c r="H10502" t="s">
        <v>76</v>
      </c>
      <c r="I10502" t="s">
        <v>61</v>
      </c>
      <c r="J10502" t="s">
        <v>62</v>
      </c>
      <c r="K10502" t="s">
        <v>63</v>
      </c>
      <c r="L10502" t="s">
        <v>64</v>
      </c>
      <c r="M10502" t="s">
        <v>96</v>
      </c>
      <c r="N10502" t="s">
        <v>97</v>
      </c>
      <c r="O10502" t="s">
        <v>98</v>
      </c>
      <c r="P10502" t="s">
        <v>369</v>
      </c>
      <c r="Q10502" t="s">
        <v>370</v>
      </c>
      <c r="R10502" t="s">
        <v>70</v>
      </c>
      <c r="S10502">
        <v>25443.933513603999</v>
      </c>
      <c r="T10502">
        <v>9.7140754088299008</v>
      </c>
      <c r="U10502">
        <v>2092.0535084797998</v>
      </c>
      <c r="V10502">
        <v>12.162181039095</v>
      </c>
      <c r="W10502">
        <v>0</v>
      </c>
    </row>
    <row r="10503" spans="3:23" x14ac:dyDescent="0.35">
      <c r="C10503" s="12">
        <v>43374</v>
      </c>
      <c r="D10503" s="12">
        <v>43404</v>
      </c>
      <c r="E10503" t="s">
        <v>75</v>
      </c>
      <c r="F10503" t="s">
        <v>59</v>
      </c>
      <c r="G10503" t="s">
        <v>59</v>
      </c>
      <c r="H10503" t="s">
        <v>60</v>
      </c>
      <c r="I10503" t="s">
        <v>61</v>
      </c>
      <c r="J10503" t="s">
        <v>62</v>
      </c>
      <c r="K10503" t="s">
        <v>63</v>
      </c>
      <c r="L10503" t="s">
        <v>64</v>
      </c>
      <c r="M10503" t="s">
        <v>96</v>
      </c>
      <c r="N10503" t="s">
        <v>111</v>
      </c>
      <c r="O10503" t="s">
        <v>112</v>
      </c>
      <c r="P10503" t="s">
        <v>331</v>
      </c>
      <c r="Q10503" t="s">
        <v>332</v>
      </c>
      <c r="R10503" t="s">
        <v>70</v>
      </c>
      <c r="S10503">
        <v>25430.329389068</v>
      </c>
      <c r="T10503">
        <v>10.019589759367999</v>
      </c>
      <c r="U10503">
        <v>80.961171374596006</v>
      </c>
      <c r="V10503">
        <v>314.10525511550998</v>
      </c>
      <c r="W10503">
        <v>0</v>
      </c>
    </row>
    <row r="10504" spans="3:23" x14ac:dyDescent="0.35">
      <c r="C10504" s="12">
        <v>44440</v>
      </c>
      <c r="D10504" s="12">
        <v>44469</v>
      </c>
      <c r="E10504" t="s">
        <v>21</v>
      </c>
      <c r="F10504" t="s">
        <v>59</v>
      </c>
      <c r="G10504" t="s">
        <v>59</v>
      </c>
      <c r="H10504" t="s">
        <v>87</v>
      </c>
      <c r="I10504" t="s">
        <v>61</v>
      </c>
      <c r="J10504" t="s">
        <v>62</v>
      </c>
      <c r="K10504" t="s">
        <v>63</v>
      </c>
      <c r="L10504" t="s">
        <v>64</v>
      </c>
      <c r="M10504" t="s">
        <v>82</v>
      </c>
      <c r="N10504" t="s">
        <v>478</v>
      </c>
      <c r="O10504" t="s">
        <v>479</v>
      </c>
      <c r="P10504" t="s">
        <v>480</v>
      </c>
      <c r="Q10504" t="s">
        <v>481</v>
      </c>
      <c r="R10504" t="s">
        <v>70</v>
      </c>
      <c r="S10504">
        <v>25423.286616000001</v>
      </c>
      <c r="T10504">
        <v>4.1923753002908004</v>
      </c>
      <c r="U10504">
        <v>21.682404092072002</v>
      </c>
      <c r="V10504">
        <v>1172.5308</v>
      </c>
      <c r="W10504">
        <v>0</v>
      </c>
    </row>
    <row r="10505" spans="3:23" x14ac:dyDescent="0.35">
      <c r="C10505" s="12">
        <v>43617</v>
      </c>
      <c r="D10505" s="12">
        <v>43646</v>
      </c>
      <c r="E10505" t="s">
        <v>75</v>
      </c>
      <c r="F10505" t="s">
        <v>59</v>
      </c>
      <c r="G10505" t="s">
        <v>59</v>
      </c>
      <c r="H10505" t="s">
        <v>76</v>
      </c>
      <c r="I10505" t="s">
        <v>61</v>
      </c>
      <c r="J10505" t="s">
        <v>62</v>
      </c>
      <c r="K10505" t="s">
        <v>63</v>
      </c>
      <c r="L10505" t="s">
        <v>64</v>
      </c>
      <c r="M10505" t="s">
        <v>88</v>
      </c>
      <c r="N10505" t="s">
        <v>89</v>
      </c>
      <c r="O10505" t="s">
        <v>67</v>
      </c>
      <c r="P10505" t="s">
        <v>360</v>
      </c>
      <c r="Q10505" t="s">
        <v>361</v>
      </c>
      <c r="R10505" t="s">
        <v>70</v>
      </c>
      <c r="S10505">
        <v>25420.769305276001</v>
      </c>
      <c r="T10505">
        <v>16.654126233147998</v>
      </c>
      <c r="U10505">
        <v>59.449177833073001</v>
      </c>
      <c r="V10505">
        <v>427.60506085810999</v>
      </c>
      <c r="W10505">
        <v>0</v>
      </c>
    </row>
    <row r="10506" spans="3:23" x14ac:dyDescent="0.35">
      <c r="C10506" s="12">
        <v>43891</v>
      </c>
      <c r="D10506" s="12">
        <v>43921</v>
      </c>
      <c r="E10506" t="s">
        <v>20</v>
      </c>
      <c r="F10506" t="s">
        <v>59</v>
      </c>
      <c r="G10506" t="s">
        <v>59</v>
      </c>
      <c r="H10506" t="s">
        <v>76</v>
      </c>
      <c r="I10506" t="s">
        <v>61</v>
      </c>
      <c r="J10506" t="s">
        <v>62</v>
      </c>
      <c r="K10506" t="s">
        <v>63</v>
      </c>
      <c r="L10506" t="s">
        <v>64</v>
      </c>
      <c r="M10506" t="s">
        <v>77</v>
      </c>
      <c r="N10506" t="s">
        <v>78</v>
      </c>
      <c r="O10506" t="s">
        <v>79</v>
      </c>
      <c r="P10506" t="s">
        <v>271</v>
      </c>
      <c r="Q10506" t="s">
        <v>272</v>
      </c>
      <c r="R10506" t="s">
        <v>70</v>
      </c>
      <c r="S10506">
        <v>25413.092582271998</v>
      </c>
      <c r="T10506">
        <v>26.10084084939</v>
      </c>
      <c r="U10506">
        <v>25.961266533197001</v>
      </c>
      <c r="V10506">
        <v>978.88493035483998</v>
      </c>
      <c r="W10506">
        <v>0</v>
      </c>
    </row>
    <row r="10507" spans="3:23" x14ac:dyDescent="0.35">
      <c r="C10507" s="12">
        <v>43466</v>
      </c>
      <c r="D10507" s="12">
        <v>43496</v>
      </c>
      <c r="E10507" t="s">
        <v>75</v>
      </c>
      <c r="F10507" t="s">
        <v>59</v>
      </c>
      <c r="G10507" t="s">
        <v>59</v>
      </c>
      <c r="H10507" t="s">
        <v>87</v>
      </c>
      <c r="I10507" t="s">
        <v>61</v>
      </c>
      <c r="J10507" t="s">
        <v>62</v>
      </c>
      <c r="K10507" t="s">
        <v>63</v>
      </c>
      <c r="L10507" t="s">
        <v>64</v>
      </c>
      <c r="M10507" t="s">
        <v>96</v>
      </c>
      <c r="N10507" t="s">
        <v>97</v>
      </c>
      <c r="O10507" t="s">
        <v>98</v>
      </c>
      <c r="P10507" t="s">
        <v>691</v>
      </c>
      <c r="Q10507" t="s">
        <v>692</v>
      </c>
      <c r="R10507" t="s">
        <v>70</v>
      </c>
      <c r="S10507">
        <v>25412.507780233998</v>
      </c>
      <c r="T10507">
        <v>6.1557446336040003E-2</v>
      </c>
      <c r="U10507">
        <v>313.87</v>
      </c>
      <c r="V10507">
        <v>80.965074012279999</v>
      </c>
      <c r="W10507">
        <v>0</v>
      </c>
    </row>
    <row r="10508" spans="3:23" x14ac:dyDescent="0.35">
      <c r="C10508" s="12">
        <v>43466</v>
      </c>
      <c r="D10508" s="12">
        <v>43496</v>
      </c>
      <c r="E10508" t="s">
        <v>75</v>
      </c>
      <c r="F10508" t="s">
        <v>59</v>
      </c>
      <c r="G10508" t="s">
        <v>59</v>
      </c>
      <c r="H10508" t="s">
        <v>60</v>
      </c>
      <c r="I10508" t="s">
        <v>61</v>
      </c>
      <c r="J10508" t="s">
        <v>62</v>
      </c>
      <c r="K10508" t="s">
        <v>63</v>
      </c>
      <c r="L10508" t="s">
        <v>64</v>
      </c>
      <c r="M10508" t="s">
        <v>101</v>
      </c>
      <c r="N10508" t="s">
        <v>102</v>
      </c>
      <c r="O10508" t="s">
        <v>93</v>
      </c>
      <c r="P10508" t="s">
        <v>405</v>
      </c>
      <c r="Q10508" t="s">
        <v>406</v>
      </c>
      <c r="R10508" t="s">
        <v>70</v>
      </c>
      <c r="S10508">
        <v>25382.808470569998</v>
      </c>
      <c r="T10508">
        <v>4.1454318540316004</v>
      </c>
      <c r="U10508">
        <v>25.207991436562999</v>
      </c>
      <c r="V10508">
        <v>1006.9349846633</v>
      </c>
      <c r="W10508">
        <v>0</v>
      </c>
    </row>
    <row r="10509" spans="3:23" x14ac:dyDescent="0.35">
      <c r="C10509" s="12">
        <v>43831</v>
      </c>
      <c r="D10509" s="12">
        <v>43861</v>
      </c>
      <c r="E10509" t="s">
        <v>20</v>
      </c>
      <c r="F10509" t="s">
        <v>59</v>
      </c>
      <c r="G10509" t="s">
        <v>59</v>
      </c>
      <c r="H10509" t="s">
        <v>76</v>
      </c>
      <c r="I10509" t="s">
        <v>61</v>
      </c>
      <c r="J10509" t="s">
        <v>62</v>
      </c>
      <c r="K10509" t="s">
        <v>63</v>
      </c>
      <c r="L10509" t="s">
        <v>64</v>
      </c>
      <c r="M10509" t="s">
        <v>88</v>
      </c>
      <c r="N10509" t="s">
        <v>150</v>
      </c>
      <c r="O10509" t="s">
        <v>93</v>
      </c>
      <c r="P10509" t="s">
        <v>204</v>
      </c>
      <c r="Q10509" t="s">
        <v>205</v>
      </c>
      <c r="R10509" t="s">
        <v>70</v>
      </c>
      <c r="S10509">
        <v>25381.942450664999</v>
      </c>
      <c r="T10509">
        <v>15.042192707262</v>
      </c>
      <c r="U10509">
        <v>31.104339533712999</v>
      </c>
      <c r="V10509">
        <v>816.02576460929004</v>
      </c>
      <c r="W10509">
        <v>0</v>
      </c>
    </row>
    <row r="10510" spans="3:23" x14ac:dyDescent="0.35">
      <c r="C10510" s="12">
        <v>44166</v>
      </c>
      <c r="D10510" s="12">
        <v>44196</v>
      </c>
      <c r="E10510" t="s">
        <v>21</v>
      </c>
      <c r="F10510" t="s">
        <v>59</v>
      </c>
      <c r="G10510" t="s">
        <v>59</v>
      </c>
      <c r="H10510" t="s">
        <v>76</v>
      </c>
      <c r="I10510" t="s">
        <v>61</v>
      </c>
      <c r="J10510" t="s">
        <v>62</v>
      </c>
      <c r="K10510" t="s">
        <v>63</v>
      </c>
      <c r="L10510" t="s">
        <v>64</v>
      </c>
      <c r="M10510" t="s">
        <v>82</v>
      </c>
      <c r="N10510" t="s">
        <v>357</v>
      </c>
      <c r="O10510" t="s">
        <v>357</v>
      </c>
      <c r="P10510" t="s">
        <v>358</v>
      </c>
      <c r="Q10510" t="s">
        <v>359</v>
      </c>
      <c r="R10510" t="s">
        <v>70</v>
      </c>
      <c r="S10510">
        <v>25371.85</v>
      </c>
      <c r="T10510">
        <v>5.4121017614016003</v>
      </c>
      <c r="U10510">
        <v>71.498599439776001</v>
      </c>
      <c r="V10510">
        <v>354.858</v>
      </c>
      <c r="W10510">
        <v>0</v>
      </c>
    </row>
    <row r="10511" spans="3:23" x14ac:dyDescent="0.35">
      <c r="C10511" s="12">
        <v>44317</v>
      </c>
      <c r="D10511" s="12">
        <v>44347</v>
      </c>
      <c r="E10511" t="s">
        <v>21</v>
      </c>
      <c r="F10511" t="s">
        <v>59</v>
      </c>
      <c r="G10511" t="s">
        <v>59</v>
      </c>
      <c r="H10511" t="s">
        <v>60</v>
      </c>
      <c r="I10511" t="s">
        <v>61</v>
      </c>
      <c r="J10511" t="s">
        <v>62</v>
      </c>
      <c r="K10511" t="s">
        <v>63</v>
      </c>
      <c r="L10511" t="s">
        <v>64</v>
      </c>
      <c r="M10511" t="s">
        <v>82</v>
      </c>
      <c r="N10511" t="s">
        <v>435</v>
      </c>
      <c r="O10511" t="s">
        <v>436</v>
      </c>
      <c r="P10511" t="s">
        <v>437</v>
      </c>
      <c r="Q10511" t="s">
        <v>438</v>
      </c>
      <c r="R10511" t="s">
        <v>70</v>
      </c>
      <c r="S10511">
        <v>25369.627218742</v>
      </c>
      <c r="T10511">
        <v>3.4258673799984001</v>
      </c>
      <c r="U10511">
        <v>48.504373907009999</v>
      </c>
      <c r="V10511">
        <v>523.03792782439996</v>
      </c>
      <c r="W10511">
        <v>0</v>
      </c>
    </row>
    <row r="10512" spans="3:23" x14ac:dyDescent="0.35">
      <c r="C10512" s="12">
        <v>44228</v>
      </c>
      <c r="D10512" s="12">
        <v>44255</v>
      </c>
      <c r="E10512" t="s">
        <v>21</v>
      </c>
      <c r="F10512" t="s">
        <v>59</v>
      </c>
      <c r="G10512" t="s">
        <v>59</v>
      </c>
      <c r="H10512" t="s">
        <v>60</v>
      </c>
      <c r="I10512" t="s">
        <v>61</v>
      </c>
      <c r="J10512" t="s">
        <v>62</v>
      </c>
      <c r="K10512" t="s">
        <v>63</v>
      </c>
      <c r="L10512" t="s">
        <v>64</v>
      </c>
      <c r="M10512" t="s">
        <v>65</v>
      </c>
      <c r="N10512" t="s">
        <v>66</v>
      </c>
      <c r="O10512" t="s">
        <v>67</v>
      </c>
      <c r="P10512" t="s">
        <v>411</v>
      </c>
      <c r="Q10512" t="s">
        <v>412</v>
      </c>
      <c r="R10512" t="s">
        <v>70</v>
      </c>
      <c r="S10512">
        <v>25309.141295894999</v>
      </c>
      <c r="T10512">
        <v>2.8150443151685001</v>
      </c>
      <c r="U10512">
        <v>464.99762230175003</v>
      </c>
      <c r="V10512">
        <v>54.428539162444999</v>
      </c>
      <c r="W10512">
        <v>0</v>
      </c>
    </row>
    <row r="10513" spans="3:23" x14ac:dyDescent="0.35">
      <c r="C10513" s="12">
        <v>43831</v>
      </c>
      <c r="D10513" s="12">
        <v>43861</v>
      </c>
      <c r="E10513" t="s">
        <v>20</v>
      </c>
      <c r="F10513" t="s">
        <v>59</v>
      </c>
      <c r="G10513" t="s">
        <v>59</v>
      </c>
      <c r="H10513" t="s">
        <v>60</v>
      </c>
      <c r="I10513" t="s">
        <v>61</v>
      </c>
      <c r="J10513" t="s">
        <v>62</v>
      </c>
      <c r="K10513" t="s">
        <v>63</v>
      </c>
      <c r="L10513" t="s">
        <v>64</v>
      </c>
      <c r="M10513" t="s">
        <v>88</v>
      </c>
      <c r="N10513" t="s">
        <v>89</v>
      </c>
      <c r="O10513" t="s">
        <v>67</v>
      </c>
      <c r="P10513" t="s">
        <v>314</v>
      </c>
      <c r="Q10513" t="s">
        <v>315</v>
      </c>
      <c r="R10513" t="s">
        <v>70</v>
      </c>
      <c r="S10513">
        <v>25297.351046815998</v>
      </c>
      <c r="T10513">
        <v>16.270380770302001</v>
      </c>
      <c r="U10513">
        <v>29.243979416047999</v>
      </c>
      <c r="V10513">
        <v>865.04475628695002</v>
      </c>
      <c r="W10513">
        <v>0</v>
      </c>
    </row>
    <row r="10514" spans="3:23" x14ac:dyDescent="0.35">
      <c r="C10514" s="12">
        <v>43435</v>
      </c>
      <c r="D10514" s="12">
        <v>43465</v>
      </c>
      <c r="E10514" t="s">
        <v>75</v>
      </c>
      <c r="F10514" t="s">
        <v>59</v>
      </c>
      <c r="G10514" t="s">
        <v>59</v>
      </c>
      <c r="H10514" t="s">
        <v>76</v>
      </c>
      <c r="I10514" t="s">
        <v>61</v>
      </c>
      <c r="J10514" t="s">
        <v>62</v>
      </c>
      <c r="K10514" t="s">
        <v>63</v>
      </c>
      <c r="L10514" t="s">
        <v>64</v>
      </c>
      <c r="M10514" t="s">
        <v>82</v>
      </c>
      <c r="N10514" t="s">
        <v>273</v>
      </c>
      <c r="O10514" t="s">
        <v>274</v>
      </c>
      <c r="P10514" t="s">
        <v>275</v>
      </c>
      <c r="Q10514" t="s">
        <v>276</v>
      </c>
      <c r="R10514" t="s">
        <v>70</v>
      </c>
      <c r="S10514">
        <v>25289.979683190999</v>
      </c>
      <c r="T10514">
        <v>15.988570619727</v>
      </c>
      <c r="U10514">
        <v>42.034440919860998</v>
      </c>
      <c r="V10514">
        <v>601.64900804572005</v>
      </c>
      <c r="W10514">
        <v>0</v>
      </c>
    </row>
    <row r="10515" spans="3:23" x14ac:dyDescent="0.35">
      <c r="C10515" s="12">
        <v>44378</v>
      </c>
      <c r="D10515" s="12">
        <v>44408</v>
      </c>
      <c r="E10515" t="s">
        <v>21</v>
      </c>
      <c r="F10515" t="s">
        <v>59</v>
      </c>
      <c r="G10515" t="s">
        <v>59</v>
      </c>
      <c r="H10515" t="s">
        <v>87</v>
      </c>
      <c r="I10515" t="s">
        <v>61</v>
      </c>
      <c r="J10515" t="s">
        <v>62</v>
      </c>
      <c r="K10515" t="s">
        <v>63</v>
      </c>
      <c r="L10515" t="s">
        <v>64</v>
      </c>
      <c r="M10515" t="s">
        <v>96</v>
      </c>
      <c r="N10515" t="s">
        <v>97</v>
      </c>
      <c r="O10515" t="s">
        <v>98</v>
      </c>
      <c r="P10515" t="s">
        <v>267</v>
      </c>
      <c r="Q10515" t="s">
        <v>268</v>
      </c>
      <c r="R10515" t="s">
        <v>70</v>
      </c>
      <c r="S10515">
        <v>25280.496230612</v>
      </c>
      <c r="T10515">
        <v>1.9835227311499</v>
      </c>
      <c r="U10515">
        <v>294.23975294096999</v>
      </c>
      <c r="V10515">
        <v>85.918017460011995</v>
      </c>
      <c r="W10515">
        <v>0</v>
      </c>
    </row>
    <row r="10516" spans="3:23" x14ac:dyDescent="0.35">
      <c r="C10516" s="12">
        <v>43405</v>
      </c>
      <c r="D10516" s="12">
        <v>43434</v>
      </c>
      <c r="E10516" t="s">
        <v>75</v>
      </c>
      <c r="F10516" t="s">
        <v>59</v>
      </c>
      <c r="G10516" t="s">
        <v>59</v>
      </c>
      <c r="H10516" t="s">
        <v>76</v>
      </c>
      <c r="I10516" t="s">
        <v>61</v>
      </c>
      <c r="J10516" t="s">
        <v>62</v>
      </c>
      <c r="K10516" t="s">
        <v>63</v>
      </c>
      <c r="L10516" t="s">
        <v>64</v>
      </c>
      <c r="M10516" t="s">
        <v>101</v>
      </c>
      <c r="N10516" t="s">
        <v>102</v>
      </c>
      <c r="O10516" t="s">
        <v>93</v>
      </c>
      <c r="P10516" t="s">
        <v>349</v>
      </c>
      <c r="Q10516" t="s">
        <v>350</v>
      </c>
      <c r="R10516" t="s">
        <v>70</v>
      </c>
      <c r="S10516">
        <v>25277.211110054999</v>
      </c>
      <c r="T10516">
        <v>11.654234376937</v>
      </c>
      <c r="U10516">
        <v>58.752446831633002</v>
      </c>
      <c r="V10516">
        <v>430.23248346562002</v>
      </c>
      <c r="W10516">
        <v>0</v>
      </c>
    </row>
    <row r="10517" spans="3:23" x14ac:dyDescent="0.35">
      <c r="C10517" s="12">
        <v>43556</v>
      </c>
      <c r="D10517" s="12">
        <v>43585</v>
      </c>
      <c r="E10517" t="s">
        <v>75</v>
      </c>
      <c r="F10517" t="s">
        <v>59</v>
      </c>
      <c r="G10517" t="s">
        <v>59</v>
      </c>
      <c r="H10517" t="s">
        <v>76</v>
      </c>
      <c r="I10517" t="s">
        <v>61</v>
      </c>
      <c r="J10517" t="s">
        <v>62</v>
      </c>
      <c r="K10517" t="s">
        <v>63</v>
      </c>
      <c r="L10517" t="s">
        <v>64</v>
      </c>
      <c r="M10517" t="s">
        <v>65</v>
      </c>
      <c r="N10517" t="s">
        <v>66</v>
      </c>
      <c r="O10517" t="s">
        <v>67</v>
      </c>
      <c r="P10517" t="s">
        <v>312</v>
      </c>
      <c r="Q10517" t="s">
        <v>313</v>
      </c>
      <c r="R10517" t="s">
        <v>70</v>
      </c>
      <c r="S10517">
        <v>25269.208946224</v>
      </c>
      <c r="T10517">
        <v>19.657531819064999</v>
      </c>
      <c r="U10517">
        <v>87.146181122136994</v>
      </c>
      <c r="V10517">
        <v>289.96346851745</v>
      </c>
      <c r="W10517">
        <v>0</v>
      </c>
    </row>
    <row r="10518" spans="3:23" x14ac:dyDescent="0.35">
      <c r="C10518" s="12">
        <v>43466</v>
      </c>
      <c r="D10518" s="12">
        <v>43496</v>
      </c>
      <c r="E10518" t="s">
        <v>75</v>
      </c>
      <c r="F10518" t="s">
        <v>59</v>
      </c>
      <c r="G10518" t="s">
        <v>59</v>
      </c>
      <c r="H10518" t="s">
        <v>76</v>
      </c>
      <c r="I10518" t="s">
        <v>61</v>
      </c>
      <c r="J10518" t="s">
        <v>62</v>
      </c>
      <c r="K10518" t="s">
        <v>63</v>
      </c>
      <c r="L10518" t="s">
        <v>64</v>
      </c>
      <c r="M10518" t="s">
        <v>65</v>
      </c>
      <c r="N10518" t="s">
        <v>92</v>
      </c>
      <c r="O10518" t="s">
        <v>93</v>
      </c>
      <c r="P10518" t="s">
        <v>371</v>
      </c>
      <c r="Q10518" t="s">
        <v>372</v>
      </c>
      <c r="R10518" t="s">
        <v>70</v>
      </c>
      <c r="S10518">
        <v>25268.027573048999</v>
      </c>
      <c r="T10518">
        <v>12.135609707394</v>
      </c>
      <c r="U10518">
        <v>354.99519311035999</v>
      </c>
      <c r="V10518">
        <v>71.178506254292003</v>
      </c>
      <c r="W10518">
        <v>0</v>
      </c>
    </row>
    <row r="10519" spans="3:23" x14ac:dyDescent="0.35">
      <c r="C10519" s="12">
        <v>43374</v>
      </c>
      <c r="D10519" s="12">
        <v>43404</v>
      </c>
      <c r="E10519" t="s">
        <v>75</v>
      </c>
      <c r="F10519" t="s">
        <v>59</v>
      </c>
      <c r="G10519" t="s">
        <v>59</v>
      </c>
      <c r="H10519" t="s">
        <v>60</v>
      </c>
      <c r="I10519" t="s">
        <v>61</v>
      </c>
      <c r="J10519" t="s">
        <v>62</v>
      </c>
      <c r="K10519" t="s">
        <v>63</v>
      </c>
      <c r="L10519" t="s">
        <v>64</v>
      </c>
      <c r="M10519" t="s">
        <v>96</v>
      </c>
      <c r="N10519" t="s">
        <v>97</v>
      </c>
      <c r="O10519" t="s">
        <v>98</v>
      </c>
      <c r="P10519" t="s">
        <v>419</v>
      </c>
      <c r="Q10519" t="s">
        <v>420</v>
      </c>
      <c r="R10519" t="s">
        <v>70</v>
      </c>
      <c r="S10519">
        <v>25263.154218258998</v>
      </c>
      <c r="T10519">
        <v>4.0832747128775004</v>
      </c>
      <c r="U10519">
        <v>250.92245338133</v>
      </c>
      <c r="V10519">
        <v>100.6811223062</v>
      </c>
      <c r="W10519">
        <v>0</v>
      </c>
    </row>
    <row r="10520" spans="3:23" x14ac:dyDescent="0.35">
      <c r="C10520" s="12">
        <v>43831</v>
      </c>
      <c r="D10520" s="12">
        <v>43861</v>
      </c>
      <c r="E10520" t="s">
        <v>20</v>
      </c>
      <c r="F10520" t="s">
        <v>59</v>
      </c>
      <c r="G10520" t="s">
        <v>59</v>
      </c>
      <c r="H10520" t="s">
        <v>76</v>
      </c>
      <c r="I10520" t="s">
        <v>61</v>
      </c>
      <c r="J10520" t="s">
        <v>62</v>
      </c>
      <c r="K10520" t="s">
        <v>63</v>
      </c>
      <c r="L10520" t="s">
        <v>64</v>
      </c>
      <c r="M10520" t="s">
        <v>77</v>
      </c>
      <c r="N10520" t="s">
        <v>78</v>
      </c>
      <c r="O10520" t="s">
        <v>79</v>
      </c>
      <c r="P10520" t="s">
        <v>186</v>
      </c>
      <c r="Q10520" t="s">
        <v>187</v>
      </c>
      <c r="R10520" t="s">
        <v>70</v>
      </c>
      <c r="S10520">
        <v>25258.936702589999</v>
      </c>
      <c r="T10520">
        <v>20.408966068169001</v>
      </c>
      <c r="U10520">
        <v>14.522010144183</v>
      </c>
      <c r="V10520">
        <v>1739.3553958304999</v>
      </c>
      <c r="W10520">
        <v>0</v>
      </c>
    </row>
    <row r="10521" spans="3:23" x14ac:dyDescent="0.35">
      <c r="C10521" s="12">
        <v>43800</v>
      </c>
      <c r="D10521" s="12">
        <v>43830</v>
      </c>
      <c r="E10521" t="s">
        <v>20</v>
      </c>
      <c r="F10521" t="s">
        <v>59</v>
      </c>
      <c r="G10521" t="s">
        <v>59</v>
      </c>
      <c r="H10521" t="s">
        <v>60</v>
      </c>
      <c r="I10521" t="s">
        <v>61</v>
      </c>
      <c r="J10521" t="s">
        <v>62</v>
      </c>
      <c r="K10521" t="s">
        <v>63</v>
      </c>
      <c r="L10521" t="s">
        <v>64</v>
      </c>
      <c r="M10521" t="s">
        <v>65</v>
      </c>
      <c r="N10521" t="s">
        <v>66</v>
      </c>
      <c r="O10521" t="s">
        <v>67</v>
      </c>
      <c r="P10521" t="s">
        <v>411</v>
      </c>
      <c r="Q10521" t="s">
        <v>412</v>
      </c>
      <c r="R10521" t="s">
        <v>70</v>
      </c>
      <c r="S10521">
        <v>25251.504656427998</v>
      </c>
      <c r="T10521">
        <v>2.7991941530167002</v>
      </c>
      <c r="U10521">
        <v>448.30045528456998</v>
      </c>
      <c r="V10521">
        <v>56.327189407825003</v>
      </c>
      <c r="W10521">
        <v>0</v>
      </c>
    </row>
    <row r="10522" spans="3:23" x14ac:dyDescent="0.35">
      <c r="C10522" s="12">
        <v>43922</v>
      </c>
      <c r="D10522" s="12">
        <v>43951</v>
      </c>
      <c r="E10522" t="s">
        <v>20</v>
      </c>
      <c r="F10522" t="s">
        <v>59</v>
      </c>
      <c r="G10522" t="s">
        <v>59</v>
      </c>
      <c r="H10522" t="s">
        <v>76</v>
      </c>
      <c r="I10522" t="s">
        <v>61</v>
      </c>
      <c r="J10522" t="s">
        <v>62</v>
      </c>
      <c r="K10522" t="s">
        <v>63</v>
      </c>
      <c r="L10522" t="s">
        <v>64</v>
      </c>
      <c r="M10522" t="s">
        <v>77</v>
      </c>
      <c r="N10522" t="s">
        <v>78</v>
      </c>
      <c r="O10522" t="s">
        <v>79</v>
      </c>
      <c r="P10522" t="s">
        <v>271</v>
      </c>
      <c r="Q10522" t="s">
        <v>272</v>
      </c>
      <c r="R10522" t="s">
        <v>70</v>
      </c>
      <c r="S10522">
        <v>25248.116291867002</v>
      </c>
      <c r="T10522">
        <v>25.766206930113</v>
      </c>
      <c r="U10522">
        <v>26.181796993689002</v>
      </c>
      <c r="V10522">
        <v>964.33855544571998</v>
      </c>
      <c r="W10522">
        <v>0</v>
      </c>
    </row>
    <row r="10523" spans="3:23" x14ac:dyDescent="0.35">
      <c r="C10523" s="12">
        <v>43497</v>
      </c>
      <c r="D10523" s="12">
        <v>43524</v>
      </c>
      <c r="E10523" t="s">
        <v>75</v>
      </c>
      <c r="F10523" t="s">
        <v>59</v>
      </c>
      <c r="G10523" t="s">
        <v>59</v>
      </c>
      <c r="H10523" t="s">
        <v>60</v>
      </c>
      <c r="I10523" t="s">
        <v>61</v>
      </c>
      <c r="J10523" t="s">
        <v>62</v>
      </c>
      <c r="K10523" t="s">
        <v>63</v>
      </c>
      <c r="L10523" t="s">
        <v>64</v>
      </c>
      <c r="M10523" t="s">
        <v>101</v>
      </c>
      <c r="N10523" t="s">
        <v>102</v>
      </c>
      <c r="O10523" t="s">
        <v>93</v>
      </c>
      <c r="P10523" t="s">
        <v>316</v>
      </c>
      <c r="Q10523" t="s">
        <v>317</v>
      </c>
      <c r="R10523" t="s">
        <v>70</v>
      </c>
      <c r="S10523">
        <v>25248.060373223001</v>
      </c>
      <c r="T10523">
        <v>9.1375581307946003</v>
      </c>
      <c r="U10523">
        <v>24.951157558129999</v>
      </c>
      <c r="V10523">
        <v>1011.8993603564001</v>
      </c>
      <c r="W10523">
        <v>0</v>
      </c>
    </row>
    <row r="10524" spans="3:23" x14ac:dyDescent="0.35">
      <c r="C10524" s="12">
        <v>44317</v>
      </c>
      <c r="D10524" s="12">
        <v>44347</v>
      </c>
      <c r="E10524" t="s">
        <v>21</v>
      </c>
      <c r="F10524" t="s">
        <v>59</v>
      </c>
      <c r="G10524" t="s">
        <v>59</v>
      </c>
      <c r="H10524" t="s">
        <v>60</v>
      </c>
      <c r="I10524" t="s">
        <v>61</v>
      </c>
      <c r="J10524" t="s">
        <v>62</v>
      </c>
      <c r="K10524" t="s">
        <v>63</v>
      </c>
      <c r="L10524" t="s">
        <v>64</v>
      </c>
      <c r="M10524" t="s">
        <v>82</v>
      </c>
      <c r="N10524" t="s">
        <v>375</v>
      </c>
      <c r="O10524" t="s">
        <v>376</v>
      </c>
      <c r="P10524" t="s">
        <v>377</v>
      </c>
      <c r="Q10524" t="s">
        <v>378</v>
      </c>
      <c r="R10524" t="s">
        <v>70</v>
      </c>
      <c r="S10524">
        <v>25242.165682665</v>
      </c>
      <c r="T10524">
        <v>12.271169060538</v>
      </c>
      <c r="U10524">
        <v>20.340914977855999</v>
      </c>
      <c r="V10524">
        <v>1240.9552721765001</v>
      </c>
      <c r="W10524">
        <v>0</v>
      </c>
    </row>
    <row r="10525" spans="3:23" x14ac:dyDescent="0.35">
      <c r="C10525" s="12">
        <v>43800</v>
      </c>
      <c r="D10525" s="12">
        <v>43830</v>
      </c>
      <c r="E10525" t="s">
        <v>20</v>
      </c>
      <c r="F10525" t="s">
        <v>59</v>
      </c>
      <c r="G10525" t="s">
        <v>59</v>
      </c>
      <c r="H10525" t="s">
        <v>60</v>
      </c>
      <c r="I10525" t="s">
        <v>61</v>
      </c>
      <c r="J10525" t="s">
        <v>62</v>
      </c>
      <c r="K10525" t="s">
        <v>63</v>
      </c>
      <c r="L10525" t="s">
        <v>64</v>
      </c>
      <c r="M10525" t="s">
        <v>65</v>
      </c>
      <c r="N10525" t="s">
        <v>66</v>
      </c>
      <c r="O10525" t="s">
        <v>67</v>
      </c>
      <c r="P10525" t="s">
        <v>324</v>
      </c>
      <c r="Q10525" t="s">
        <v>325</v>
      </c>
      <c r="R10525" t="s">
        <v>70</v>
      </c>
      <c r="S10525">
        <v>25239.250287964998</v>
      </c>
      <c r="T10525">
        <v>13.759192148097</v>
      </c>
      <c r="U10525">
        <v>61.734517974432997</v>
      </c>
      <c r="V10525">
        <v>408.83530180664002</v>
      </c>
      <c r="W10525">
        <v>0</v>
      </c>
    </row>
    <row r="10526" spans="3:23" x14ac:dyDescent="0.35">
      <c r="C10526" s="12">
        <v>43862</v>
      </c>
      <c r="D10526" s="12">
        <v>43890</v>
      </c>
      <c r="E10526" t="s">
        <v>20</v>
      </c>
      <c r="F10526" t="s">
        <v>59</v>
      </c>
      <c r="G10526" t="s">
        <v>59</v>
      </c>
      <c r="H10526" t="s">
        <v>76</v>
      </c>
      <c r="I10526" t="s">
        <v>61</v>
      </c>
      <c r="J10526" t="s">
        <v>62</v>
      </c>
      <c r="K10526" t="s">
        <v>63</v>
      </c>
      <c r="L10526" t="s">
        <v>64</v>
      </c>
      <c r="M10526" t="s">
        <v>101</v>
      </c>
      <c r="N10526" t="s">
        <v>102</v>
      </c>
      <c r="O10526" t="s">
        <v>93</v>
      </c>
      <c r="P10526" t="s">
        <v>184</v>
      </c>
      <c r="Q10526" t="s">
        <v>185</v>
      </c>
      <c r="R10526" t="s">
        <v>70</v>
      </c>
      <c r="S10526">
        <v>25231.981338959999</v>
      </c>
      <c r="T10526">
        <v>19.132713048393999</v>
      </c>
      <c r="U10526">
        <v>25.767408957729</v>
      </c>
      <c r="V10526">
        <v>979.22074277444005</v>
      </c>
      <c r="W10526">
        <v>0</v>
      </c>
    </row>
    <row r="10527" spans="3:23" x14ac:dyDescent="0.35">
      <c r="C10527" s="12">
        <v>43466</v>
      </c>
      <c r="D10527" s="12">
        <v>43496</v>
      </c>
      <c r="E10527" t="s">
        <v>75</v>
      </c>
      <c r="F10527" t="s">
        <v>59</v>
      </c>
      <c r="G10527" t="s">
        <v>59</v>
      </c>
      <c r="H10527" t="s">
        <v>60</v>
      </c>
      <c r="I10527" t="s">
        <v>61</v>
      </c>
      <c r="J10527" t="s">
        <v>62</v>
      </c>
      <c r="K10527" t="s">
        <v>63</v>
      </c>
      <c r="L10527" t="s">
        <v>64</v>
      </c>
      <c r="M10527" t="s">
        <v>82</v>
      </c>
      <c r="N10527" t="s">
        <v>592</v>
      </c>
      <c r="O10527" t="s">
        <v>592</v>
      </c>
      <c r="P10527" t="s">
        <v>593</v>
      </c>
      <c r="Q10527" t="s">
        <v>594</v>
      </c>
      <c r="R10527" t="s">
        <v>70</v>
      </c>
      <c r="S10527">
        <v>25217.179809886999</v>
      </c>
      <c r="T10527">
        <v>1.2047447414107999</v>
      </c>
      <c r="U10527">
        <v>40.661425102023998</v>
      </c>
      <c r="V10527">
        <v>620.17452036208999</v>
      </c>
      <c r="W10527">
        <v>0</v>
      </c>
    </row>
    <row r="10528" spans="3:23" x14ac:dyDescent="0.35">
      <c r="C10528" s="12">
        <v>44348</v>
      </c>
      <c r="D10528" s="12">
        <v>44377</v>
      </c>
      <c r="E10528" t="s">
        <v>21</v>
      </c>
      <c r="F10528" t="s">
        <v>59</v>
      </c>
      <c r="G10528" t="s">
        <v>59</v>
      </c>
      <c r="H10528" t="s">
        <v>60</v>
      </c>
      <c r="I10528" t="s">
        <v>61</v>
      </c>
      <c r="J10528" t="s">
        <v>62</v>
      </c>
      <c r="K10528" t="s">
        <v>63</v>
      </c>
      <c r="L10528" t="s">
        <v>64</v>
      </c>
      <c r="M10528" t="s">
        <v>77</v>
      </c>
      <c r="N10528" t="s">
        <v>78</v>
      </c>
      <c r="O10528" t="s">
        <v>79</v>
      </c>
      <c r="P10528" t="s">
        <v>288</v>
      </c>
      <c r="Q10528" t="s">
        <v>289</v>
      </c>
      <c r="R10528" t="s">
        <v>70</v>
      </c>
      <c r="S10528">
        <v>25213.92426277</v>
      </c>
      <c r="T10528">
        <v>8.4133794276191995</v>
      </c>
      <c r="U10528">
        <v>23.402408319877999</v>
      </c>
      <c r="V10528">
        <v>1077.4072445080001</v>
      </c>
      <c r="W10528">
        <v>0</v>
      </c>
    </row>
    <row r="10529" spans="3:23" x14ac:dyDescent="0.35">
      <c r="C10529" s="12">
        <v>44197</v>
      </c>
      <c r="D10529" s="12">
        <v>44227</v>
      </c>
      <c r="E10529" t="s">
        <v>21</v>
      </c>
      <c r="F10529" t="s">
        <v>59</v>
      </c>
      <c r="G10529" t="s">
        <v>59</v>
      </c>
      <c r="H10529" t="s">
        <v>60</v>
      </c>
      <c r="I10529" t="s">
        <v>61</v>
      </c>
      <c r="J10529" t="s">
        <v>62</v>
      </c>
      <c r="K10529" t="s">
        <v>63</v>
      </c>
      <c r="L10529" t="s">
        <v>64</v>
      </c>
      <c r="M10529" t="s">
        <v>65</v>
      </c>
      <c r="N10529" t="s">
        <v>92</v>
      </c>
      <c r="O10529" t="s">
        <v>93</v>
      </c>
      <c r="P10529" t="s">
        <v>333</v>
      </c>
      <c r="Q10529" t="s">
        <v>334</v>
      </c>
      <c r="R10529" t="s">
        <v>70</v>
      </c>
      <c r="S10529">
        <v>25212.431070375002</v>
      </c>
      <c r="T10529">
        <v>3.7995871346630001</v>
      </c>
      <c r="U10529">
        <v>69.693895423289007</v>
      </c>
      <c r="V10529">
        <v>361.75953313050002</v>
      </c>
      <c r="W10529">
        <v>0</v>
      </c>
    </row>
    <row r="10530" spans="3:23" x14ac:dyDescent="0.35">
      <c r="C10530" s="12">
        <v>43405</v>
      </c>
      <c r="D10530" s="12">
        <v>43434</v>
      </c>
      <c r="E10530" t="s">
        <v>75</v>
      </c>
      <c r="F10530" t="s">
        <v>59</v>
      </c>
      <c r="G10530" t="s">
        <v>59</v>
      </c>
      <c r="H10530" t="s">
        <v>87</v>
      </c>
      <c r="I10530" t="s">
        <v>61</v>
      </c>
      <c r="J10530" t="s">
        <v>62</v>
      </c>
      <c r="K10530" t="s">
        <v>63</v>
      </c>
      <c r="L10530" t="s">
        <v>64</v>
      </c>
      <c r="M10530" t="s">
        <v>208</v>
      </c>
      <c r="N10530" t="s">
        <v>117</v>
      </c>
      <c r="O10530" t="s">
        <v>93</v>
      </c>
      <c r="P10530" t="s">
        <v>209</v>
      </c>
      <c r="Q10530" t="s">
        <v>210</v>
      </c>
      <c r="R10530" t="s">
        <v>70</v>
      </c>
      <c r="S10530">
        <v>25194.507657530001</v>
      </c>
      <c r="T10530">
        <v>3.1304681471985001</v>
      </c>
      <c r="U10530">
        <v>60.636160836041</v>
      </c>
      <c r="V10530">
        <v>415.50301520004001</v>
      </c>
      <c r="W10530">
        <v>0</v>
      </c>
    </row>
    <row r="10531" spans="3:23" x14ac:dyDescent="0.35">
      <c r="C10531" s="12">
        <v>43739</v>
      </c>
      <c r="D10531" s="12">
        <v>43769</v>
      </c>
      <c r="E10531" t="s">
        <v>20</v>
      </c>
      <c r="F10531" t="s">
        <v>59</v>
      </c>
      <c r="G10531" t="s">
        <v>59</v>
      </c>
      <c r="H10531" t="s">
        <v>76</v>
      </c>
      <c r="I10531" t="s">
        <v>61</v>
      </c>
      <c r="J10531" t="s">
        <v>62</v>
      </c>
      <c r="K10531" t="s">
        <v>63</v>
      </c>
      <c r="L10531" t="s">
        <v>64</v>
      </c>
      <c r="M10531" t="s">
        <v>137</v>
      </c>
      <c r="N10531" t="s">
        <v>66</v>
      </c>
      <c r="O10531" t="s">
        <v>67</v>
      </c>
      <c r="P10531" t="s">
        <v>281</v>
      </c>
      <c r="Q10531" t="s">
        <v>282</v>
      </c>
      <c r="R10531" t="s">
        <v>70</v>
      </c>
      <c r="S10531">
        <v>25179.559279522</v>
      </c>
      <c r="T10531">
        <v>30.907049894859998</v>
      </c>
      <c r="U10531">
        <v>23.937255925288</v>
      </c>
      <c r="V10531">
        <v>1051.8983194277</v>
      </c>
      <c r="W10531">
        <v>0</v>
      </c>
    </row>
    <row r="10532" spans="3:23" x14ac:dyDescent="0.35">
      <c r="C10532" s="12">
        <v>43374</v>
      </c>
      <c r="D10532" s="12">
        <v>43404</v>
      </c>
      <c r="E10532" t="s">
        <v>75</v>
      </c>
      <c r="F10532" t="s">
        <v>59</v>
      </c>
      <c r="G10532" t="s">
        <v>59</v>
      </c>
      <c r="H10532" t="s">
        <v>60</v>
      </c>
      <c r="I10532" t="s">
        <v>61</v>
      </c>
      <c r="J10532" t="s">
        <v>62</v>
      </c>
      <c r="K10532" t="s">
        <v>63</v>
      </c>
      <c r="L10532" t="s">
        <v>64</v>
      </c>
      <c r="M10532" t="s">
        <v>77</v>
      </c>
      <c r="N10532" t="s">
        <v>78</v>
      </c>
      <c r="O10532" t="s">
        <v>79</v>
      </c>
      <c r="P10532" t="s">
        <v>397</v>
      </c>
      <c r="Q10532" t="s">
        <v>398</v>
      </c>
      <c r="R10532" t="s">
        <v>70</v>
      </c>
      <c r="S10532">
        <v>25177.080815541001</v>
      </c>
      <c r="T10532">
        <v>12.974540680743999</v>
      </c>
      <c r="U10532">
        <v>29.927240696256</v>
      </c>
      <c r="V10532">
        <v>841.27638331490004</v>
      </c>
      <c r="W10532">
        <v>0</v>
      </c>
    </row>
    <row r="10533" spans="3:23" x14ac:dyDescent="0.35">
      <c r="C10533" s="12">
        <v>44013</v>
      </c>
      <c r="D10533" s="12">
        <v>44043</v>
      </c>
      <c r="E10533" t="s">
        <v>20</v>
      </c>
      <c r="F10533" t="s">
        <v>59</v>
      </c>
      <c r="G10533" t="s">
        <v>59</v>
      </c>
      <c r="H10533" t="s">
        <v>87</v>
      </c>
      <c r="I10533" t="s">
        <v>61</v>
      </c>
      <c r="J10533" t="s">
        <v>62</v>
      </c>
      <c r="K10533" t="s">
        <v>63</v>
      </c>
      <c r="L10533" t="s">
        <v>64</v>
      </c>
      <c r="M10533" t="s">
        <v>82</v>
      </c>
      <c r="N10533" t="s">
        <v>120</v>
      </c>
      <c r="O10533" t="s">
        <v>121</v>
      </c>
      <c r="P10533" t="s">
        <v>421</v>
      </c>
      <c r="Q10533" t="s">
        <v>422</v>
      </c>
      <c r="R10533" t="s">
        <v>70</v>
      </c>
      <c r="S10533">
        <v>25153.477101756002</v>
      </c>
      <c r="T10533">
        <v>0.14970785704298001</v>
      </c>
      <c r="U10533">
        <v>3280.6191253549</v>
      </c>
      <c r="V10533">
        <v>7.6672957574843998</v>
      </c>
      <c r="W10533">
        <v>0</v>
      </c>
    </row>
    <row r="10534" spans="3:23" x14ac:dyDescent="0.35">
      <c r="C10534" s="12">
        <v>44348</v>
      </c>
      <c r="D10534" s="12">
        <v>44377</v>
      </c>
      <c r="E10534" t="s">
        <v>21</v>
      </c>
      <c r="F10534" t="s">
        <v>59</v>
      </c>
      <c r="G10534" t="s">
        <v>59</v>
      </c>
      <c r="H10534" t="s">
        <v>60</v>
      </c>
      <c r="I10534" t="s">
        <v>61</v>
      </c>
      <c r="J10534" t="s">
        <v>62</v>
      </c>
      <c r="K10534" t="s">
        <v>63</v>
      </c>
      <c r="L10534" t="s">
        <v>64</v>
      </c>
      <c r="M10534" t="s">
        <v>65</v>
      </c>
      <c r="N10534" t="s">
        <v>66</v>
      </c>
      <c r="O10534" t="s">
        <v>67</v>
      </c>
      <c r="P10534" t="s">
        <v>339</v>
      </c>
      <c r="Q10534" t="s">
        <v>340</v>
      </c>
      <c r="R10534" t="s">
        <v>70</v>
      </c>
      <c r="S10534">
        <v>25147.278112427</v>
      </c>
      <c r="T10534">
        <v>4.2339302408780997</v>
      </c>
      <c r="U10534">
        <v>193.90829802661</v>
      </c>
      <c r="V10534">
        <v>129.68644647159999</v>
      </c>
      <c r="W10534">
        <v>0</v>
      </c>
    </row>
    <row r="10535" spans="3:23" x14ac:dyDescent="0.35">
      <c r="C10535" s="12">
        <v>43739</v>
      </c>
      <c r="D10535" s="12">
        <v>43769</v>
      </c>
      <c r="E10535" t="s">
        <v>20</v>
      </c>
      <c r="F10535" t="s">
        <v>59</v>
      </c>
      <c r="G10535" t="s">
        <v>59</v>
      </c>
      <c r="H10535" t="s">
        <v>87</v>
      </c>
      <c r="I10535" t="s">
        <v>61</v>
      </c>
      <c r="J10535" t="s">
        <v>62</v>
      </c>
      <c r="K10535" t="s">
        <v>63</v>
      </c>
      <c r="L10535" t="s">
        <v>64</v>
      </c>
      <c r="M10535" t="s">
        <v>96</v>
      </c>
      <c r="N10535" t="s">
        <v>97</v>
      </c>
      <c r="O10535" t="s">
        <v>98</v>
      </c>
      <c r="P10535" t="s">
        <v>369</v>
      </c>
      <c r="Q10535" t="s">
        <v>370</v>
      </c>
      <c r="R10535" t="s">
        <v>70</v>
      </c>
      <c r="S10535">
        <v>25141.153594169002</v>
      </c>
      <c r="T10535">
        <v>0.1317553819117</v>
      </c>
      <c r="U10535">
        <v>1909.7447234946001</v>
      </c>
      <c r="V10535">
        <v>13.164667133188001</v>
      </c>
      <c r="W10535">
        <v>0</v>
      </c>
    </row>
    <row r="10536" spans="3:23" x14ac:dyDescent="0.35">
      <c r="C10536" s="12">
        <v>43983</v>
      </c>
      <c r="D10536" s="12">
        <v>44012</v>
      </c>
      <c r="E10536" t="s">
        <v>20</v>
      </c>
      <c r="F10536" t="s">
        <v>59</v>
      </c>
      <c r="G10536" t="s">
        <v>59</v>
      </c>
      <c r="H10536" t="s">
        <v>60</v>
      </c>
      <c r="I10536" t="s">
        <v>61</v>
      </c>
      <c r="J10536" t="s">
        <v>62</v>
      </c>
      <c r="K10536" t="s">
        <v>63</v>
      </c>
      <c r="L10536" t="s">
        <v>64</v>
      </c>
      <c r="M10536" t="s">
        <v>101</v>
      </c>
      <c r="N10536" t="s">
        <v>102</v>
      </c>
      <c r="O10536" t="s">
        <v>93</v>
      </c>
      <c r="P10536" t="s">
        <v>227</v>
      </c>
      <c r="Q10536" t="s">
        <v>228</v>
      </c>
      <c r="R10536" t="s">
        <v>70</v>
      </c>
      <c r="S10536">
        <v>25138.351719658</v>
      </c>
      <c r="T10536">
        <v>10.965876835184</v>
      </c>
      <c r="U10536">
        <v>29.341798514867001</v>
      </c>
      <c r="V10536">
        <v>856.74201964549002</v>
      </c>
      <c r="W10536">
        <v>0</v>
      </c>
    </row>
    <row r="10537" spans="3:23" x14ac:dyDescent="0.35">
      <c r="C10537" s="12">
        <v>43497</v>
      </c>
      <c r="D10537" s="12">
        <v>43524</v>
      </c>
      <c r="E10537" t="s">
        <v>75</v>
      </c>
      <c r="F10537" t="s">
        <v>59</v>
      </c>
      <c r="G10537" t="s">
        <v>59</v>
      </c>
      <c r="H10537" t="s">
        <v>76</v>
      </c>
      <c r="I10537" t="s">
        <v>61</v>
      </c>
      <c r="J10537" t="s">
        <v>62</v>
      </c>
      <c r="K10537" t="s">
        <v>63</v>
      </c>
      <c r="L10537" t="s">
        <v>64</v>
      </c>
      <c r="M10537" t="s">
        <v>137</v>
      </c>
      <c r="N10537" t="s">
        <v>66</v>
      </c>
      <c r="O10537" t="s">
        <v>67</v>
      </c>
      <c r="P10537" t="s">
        <v>261</v>
      </c>
      <c r="Q10537" t="s">
        <v>262</v>
      </c>
      <c r="R10537" t="s">
        <v>70</v>
      </c>
      <c r="S10537">
        <v>25136.488335848</v>
      </c>
      <c r="T10537">
        <v>30.821240332247001</v>
      </c>
      <c r="U10537">
        <v>24.119049085781</v>
      </c>
      <c r="V10537">
        <v>1042.1840532123999</v>
      </c>
      <c r="W10537">
        <v>0</v>
      </c>
    </row>
    <row r="10538" spans="3:23" x14ac:dyDescent="0.35">
      <c r="C10538" s="12">
        <v>43466</v>
      </c>
      <c r="D10538" s="12">
        <v>43496</v>
      </c>
      <c r="E10538" t="s">
        <v>75</v>
      </c>
      <c r="F10538" t="s">
        <v>59</v>
      </c>
      <c r="G10538" t="s">
        <v>59</v>
      </c>
      <c r="H10538" t="s">
        <v>60</v>
      </c>
      <c r="I10538" t="s">
        <v>61</v>
      </c>
      <c r="J10538" t="s">
        <v>62</v>
      </c>
      <c r="K10538" t="s">
        <v>63</v>
      </c>
      <c r="L10538" t="s">
        <v>64</v>
      </c>
      <c r="M10538" t="s">
        <v>82</v>
      </c>
      <c r="N10538" t="s">
        <v>292</v>
      </c>
      <c r="O10538" t="s">
        <v>293</v>
      </c>
      <c r="P10538" t="s">
        <v>460</v>
      </c>
      <c r="Q10538" t="s">
        <v>461</v>
      </c>
      <c r="R10538" t="s">
        <v>70</v>
      </c>
      <c r="S10538">
        <v>25127.449348721999</v>
      </c>
      <c r="T10538">
        <v>7.0722860282994997</v>
      </c>
      <c r="U10538">
        <v>25.90073081904</v>
      </c>
      <c r="V10538">
        <v>970.14441500815997</v>
      </c>
      <c r="W10538">
        <v>0</v>
      </c>
    </row>
    <row r="10539" spans="3:23" x14ac:dyDescent="0.35">
      <c r="C10539" s="12">
        <v>43556</v>
      </c>
      <c r="D10539" s="12">
        <v>43585</v>
      </c>
      <c r="E10539" t="s">
        <v>75</v>
      </c>
      <c r="F10539" t="s">
        <v>59</v>
      </c>
      <c r="G10539" t="s">
        <v>59</v>
      </c>
      <c r="H10539" t="s">
        <v>60</v>
      </c>
      <c r="I10539" t="s">
        <v>61</v>
      </c>
      <c r="J10539" t="s">
        <v>62</v>
      </c>
      <c r="K10539" t="s">
        <v>63</v>
      </c>
      <c r="L10539" t="s">
        <v>64</v>
      </c>
      <c r="M10539" t="s">
        <v>82</v>
      </c>
      <c r="N10539" t="s">
        <v>83</v>
      </c>
      <c r="O10539" t="s">
        <v>84</v>
      </c>
      <c r="P10539" t="s">
        <v>507</v>
      </c>
      <c r="Q10539" t="s">
        <v>508</v>
      </c>
      <c r="R10539" t="s">
        <v>70</v>
      </c>
      <c r="S10539">
        <v>25125.517455638001</v>
      </c>
      <c r="T10539">
        <v>1.3999800565622</v>
      </c>
      <c r="U10539">
        <v>994.22384939942003</v>
      </c>
      <c r="V10539">
        <v>25.271489384222001</v>
      </c>
      <c r="W10539">
        <v>1</v>
      </c>
    </row>
    <row r="10540" spans="3:23" x14ac:dyDescent="0.35">
      <c r="C10540" s="12">
        <v>44105</v>
      </c>
      <c r="D10540" s="12">
        <v>44135</v>
      </c>
      <c r="E10540" t="s">
        <v>21</v>
      </c>
      <c r="F10540" t="s">
        <v>59</v>
      </c>
      <c r="G10540" t="s">
        <v>59</v>
      </c>
      <c r="H10540" t="s">
        <v>60</v>
      </c>
      <c r="I10540" t="s">
        <v>61</v>
      </c>
      <c r="J10540" t="s">
        <v>62</v>
      </c>
      <c r="K10540" t="s">
        <v>63</v>
      </c>
      <c r="L10540" t="s">
        <v>64</v>
      </c>
      <c r="M10540" t="s">
        <v>82</v>
      </c>
      <c r="N10540" t="s">
        <v>379</v>
      </c>
      <c r="O10540" t="s">
        <v>380</v>
      </c>
      <c r="P10540" t="s">
        <v>393</v>
      </c>
      <c r="Q10540" t="s">
        <v>394</v>
      </c>
      <c r="R10540" t="s">
        <v>70</v>
      </c>
      <c r="S10540">
        <v>25125.018808367</v>
      </c>
      <c r="T10540">
        <v>8.9048385985148997</v>
      </c>
      <c r="U10540">
        <v>50.704428905973998</v>
      </c>
      <c r="V10540">
        <v>495.51921499715002</v>
      </c>
      <c r="W10540">
        <v>0</v>
      </c>
    </row>
    <row r="10541" spans="3:23" x14ac:dyDescent="0.35">
      <c r="C10541" s="12">
        <v>44378</v>
      </c>
      <c r="D10541" s="12">
        <v>44408</v>
      </c>
      <c r="E10541" t="s">
        <v>21</v>
      </c>
      <c r="F10541" t="s">
        <v>59</v>
      </c>
      <c r="G10541" t="s">
        <v>59</v>
      </c>
      <c r="H10541" t="s">
        <v>76</v>
      </c>
      <c r="I10541" t="s">
        <v>61</v>
      </c>
      <c r="J10541" t="s">
        <v>62</v>
      </c>
      <c r="K10541" t="s">
        <v>63</v>
      </c>
      <c r="L10541" t="s">
        <v>64</v>
      </c>
      <c r="M10541" t="s">
        <v>82</v>
      </c>
      <c r="N10541" t="s">
        <v>157</v>
      </c>
      <c r="O10541" t="s">
        <v>67</v>
      </c>
      <c r="P10541" t="s">
        <v>373</v>
      </c>
      <c r="Q10541" t="s">
        <v>374</v>
      </c>
      <c r="R10541" t="s">
        <v>70</v>
      </c>
      <c r="S10541">
        <v>25121.171918038999</v>
      </c>
      <c r="T10541">
        <v>4.0179161030508004</v>
      </c>
      <c r="U10541">
        <v>199.26258860913001</v>
      </c>
      <c r="V10541">
        <v>126.07068940229</v>
      </c>
      <c r="W10541">
        <v>0</v>
      </c>
    </row>
    <row r="10542" spans="3:23" x14ac:dyDescent="0.35">
      <c r="C10542" s="12">
        <v>43647</v>
      </c>
      <c r="D10542" s="12">
        <v>43677</v>
      </c>
      <c r="E10542" t="s">
        <v>75</v>
      </c>
      <c r="F10542" t="s">
        <v>59</v>
      </c>
      <c r="G10542" t="s">
        <v>59</v>
      </c>
      <c r="H10542" t="s">
        <v>76</v>
      </c>
      <c r="I10542" t="s">
        <v>61</v>
      </c>
      <c r="J10542" t="s">
        <v>62</v>
      </c>
      <c r="K10542" t="s">
        <v>63</v>
      </c>
      <c r="L10542" t="s">
        <v>64</v>
      </c>
      <c r="M10542" t="s">
        <v>82</v>
      </c>
      <c r="N10542" t="s">
        <v>273</v>
      </c>
      <c r="O10542" t="s">
        <v>274</v>
      </c>
      <c r="P10542" t="s">
        <v>275</v>
      </c>
      <c r="Q10542" t="s">
        <v>276</v>
      </c>
      <c r="R10542" t="s">
        <v>70</v>
      </c>
      <c r="S10542">
        <v>25100.339413006001</v>
      </c>
      <c r="T10542">
        <v>15.355359902113999</v>
      </c>
      <c r="U10542">
        <v>42.930272375403</v>
      </c>
      <c r="V10542">
        <v>584.67691966910002</v>
      </c>
      <c r="W10542">
        <v>0</v>
      </c>
    </row>
    <row r="10543" spans="3:23" x14ac:dyDescent="0.35">
      <c r="C10543" s="12">
        <v>43374</v>
      </c>
      <c r="D10543" s="12">
        <v>43404</v>
      </c>
      <c r="E10543" t="s">
        <v>75</v>
      </c>
      <c r="F10543" t="s">
        <v>59</v>
      </c>
      <c r="G10543" t="s">
        <v>59</v>
      </c>
      <c r="H10543" t="s">
        <v>60</v>
      </c>
      <c r="I10543" t="s">
        <v>61</v>
      </c>
      <c r="J10543" t="s">
        <v>62</v>
      </c>
      <c r="K10543" t="s">
        <v>63</v>
      </c>
      <c r="L10543" t="s">
        <v>64</v>
      </c>
      <c r="M10543" t="s">
        <v>77</v>
      </c>
      <c r="N10543" t="s">
        <v>78</v>
      </c>
      <c r="O10543" t="s">
        <v>79</v>
      </c>
      <c r="P10543" t="s">
        <v>385</v>
      </c>
      <c r="Q10543" t="s">
        <v>386</v>
      </c>
      <c r="R10543" t="s">
        <v>70</v>
      </c>
      <c r="S10543">
        <v>25095.412059130998</v>
      </c>
      <c r="T10543">
        <v>11.436001281856001</v>
      </c>
      <c r="U10543">
        <v>31.112723238693999</v>
      </c>
      <c r="V10543">
        <v>806.59644823122005</v>
      </c>
      <c r="W10543">
        <v>0</v>
      </c>
    </row>
    <row r="10544" spans="3:23" x14ac:dyDescent="0.35">
      <c r="C10544" s="12">
        <v>44409</v>
      </c>
      <c r="D10544" s="12">
        <v>44439</v>
      </c>
      <c r="E10544" t="s">
        <v>21</v>
      </c>
      <c r="F10544" t="s">
        <v>59</v>
      </c>
      <c r="G10544" t="s">
        <v>59</v>
      </c>
      <c r="H10544" t="s">
        <v>76</v>
      </c>
      <c r="I10544" t="s">
        <v>61</v>
      </c>
      <c r="J10544" t="s">
        <v>62</v>
      </c>
      <c r="K10544" t="s">
        <v>63</v>
      </c>
      <c r="L10544" t="s">
        <v>64</v>
      </c>
      <c r="M10544" t="s">
        <v>101</v>
      </c>
      <c r="N10544" t="s">
        <v>102</v>
      </c>
      <c r="O10544" t="s">
        <v>93</v>
      </c>
      <c r="P10544" t="s">
        <v>389</v>
      </c>
      <c r="Q10544" t="s">
        <v>390</v>
      </c>
      <c r="R10544" t="s">
        <v>70</v>
      </c>
      <c r="S10544">
        <v>25087.49</v>
      </c>
      <c r="T10544">
        <v>2.9665473299454002</v>
      </c>
      <c r="U10544">
        <v>27.489078873608999</v>
      </c>
      <c r="V10544">
        <v>912.63480000000004</v>
      </c>
      <c r="W10544">
        <v>0</v>
      </c>
    </row>
    <row r="10545" spans="3:23" x14ac:dyDescent="0.35">
      <c r="C10545" s="12">
        <v>44075</v>
      </c>
      <c r="D10545" s="12">
        <v>44104</v>
      </c>
      <c r="E10545" t="s">
        <v>20</v>
      </c>
      <c r="F10545" t="s">
        <v>59</v>
      </c>
      <c r="G10545" t="s">
        <v>59</v>
      </c>
      <c r="H10545" t="s">
        <v>76</v>
      </c>
      <c r="I10545" t="s">
        <v>61</v>
      </c>
      <c r="J10545" t="s">
        <v>62</v>
      </c>
      <c r="K10545" t="s">
        <v>63</v>
      </c>
      <c r="L10545" t="s">
        <v>64</v>
      </c>
      <c r="M10545" t="s">
        <v>82</v>
      </c>
      <c r="N10545" t="s">
        <v>124</v>
      </c>
      <c r="O10545" t="s">
        <v>108</v>
      </c>
      <c r="P10545" t="s">
        <v>302</v>
      </c>
      <c r="Q10545" t="s">
        <v>303</v>
      </c>
      <c r="R10545" t="s">
        <v>70</v>
      </c>
      <c r="S10545">
        <v>25085.681458963001</v>
      </c>
      <c r="T10545">
        <v>9.5084440589879993</v>
      </c>
      <c r="U10545">
        <v>157.37711988689</v>
      </c>
      <c r="V10545">
        <v>159.39852932239</v>
      </c>
      <c r="W10545">
        <v>0</v>
      </c>
    </row>
    <row r="10546" spans="3:23" x14ac:dyDescent="0.35">
      <c r="C10546" s="12">
        <v>44378</v>
      </c>
      <c r="D10546" s="12">
        <v>44408</v>
      </c>
      <c r="E10546" t="s">
        <v>21</v>
      </c>
      <c r="F10546" t="s">
        <v>59</v>
      </c>
      <c r="G10546" t="s">
        <v>59</v>
      </c>
      <c r="H10546" t="s">
        <v>87</v>
      </c>
      <c r="I10546" t="s">
        <v>61</v>
      </c>
      <c r="J10546" t="s">
        <v>62</v>
      </c>
      <c r="K10546" t="s">
        <v>63</v>
      </c>
      <c r="L10546" t="s">
        <v>64</v>
      </c>
      <c r="M10546" t="s">
        <v>101</v>
      </c>
      <c r="N10546" t="s">
        <v>102</v>
      </c>
      <c r="O10546" t="s">
        <v>93</v>
      </c>
      <c r="P10546" t="s">
        <v>448</v>
      </c>
      <c r="Q10546" t="s">
        <v>449</v>
      </c>
      <c r="R10546" t="s">
        <v>70</v>
      </c>
      <c r="S10546">
        <v>25085.508082879998</v>
      </c>
      <c r="T10546">
        <v>1.3070679053940999</v>
      </c>
      <c r="U10546">
        <v>20.26867034352</v>
      </c>
      <c r="V10546">
        <v>1237.6494194105001</v>
      </c>
      <c r="W10546">
        <v>0</v>
      </c>
    </row>
    <row r="10547" spans="3:23" x14ac:dyDescent="0.35">
      <c r="C10547" s="12">
        <v>43800</v>
      </c>
      <c r="D10547" s="12">
        <v>43830</v>
      </c>
      <c r="E10547" t="s">
        <v>20</v>
      </c>
      <c r="F10547" t="s">
        <v>59</v>
      </c>
      <c r="G10547" t="s">
        <v>59</v>
      </c>
      <c r="H10547" t="s">
        <v>60</v>
      </c>
      <c r="I10547" t="s">
        <v>61</v>
      </c>
      <c r="J10547" t="s">
        <v>62</v>
      </c>
      <c r="K10547" t="s">
        <v>63</v>
      </c>
      <c r="L10547" t="s">
        <v>64</v>
      </c>
      <c r="M10547" t="s">
        <v>88</v>
      </c>
      <c r="N10547" t="s">
        <v>89</v>
      </c>
      <c r="O10547" t="s">
        <v>67</v>
      </c>
      <c r="P10547" t="s">
        <v>360</v>
      </c>
      <c r="Q10547" t="s">
        <v>361</v>
      </c>
      <c r="R10547" t="s">
        <v>70</v>
      </c>
      <c r="S10547">
        <v>25081.007314227001</v>
      </c>
      <c r="T10547">
        <v>7.9673696695066001</v>
      </c>
      <c r="U10547">
        <v>60.966643252788998</v>
      </c>
      <c r="V10547">
        <v>411.38901497711998</v>
      </c>
      <c r="W10547">
        <v>0</v>
      </c>
    </row>
    <row r="10548" spans="3:23" x14ac:dyDescent="0.35">
      <c r="C10548" s="12">
        <v>43709</v>
      </c>
      <c r="D10548" s="12">
        <v>43738</v>
      </c>
      <c r="E10548" t="s">
        <v>75</v>
      </c>
      <c r="F10548" t="s">
        <v>59</v>
      </c>
      <c r="G10548" t="s">
        <v>59</v>
      </c>
      <c r="H10548" t="s">
        <v>76</v>
      </c>
      <c r="I10548" t="s">
        <v>61</v>
      </c>
      <c r="J10548" t="s">
        <v>62</v>
      </c>
      <c r="K10548" t="s">
        <v>63</v>
      </c>
      <c r="L10548" t="s">
        <v>64</v>
      </c>
      <c r="M10548" t="s">
        <v>88</v>
      </c>
      <c r="N10548" t="s">
        <v>150</v>
      </c>
      <c r="O10548" t="s">
        <v>93</v>
      </c>
      <c r="P10548" t="s">
        <v>269</v>
      </c>
      <c r="Q10548" t="s">
        <v>270</v>
      </c>
      <c r="R10548" t="s">
        <v>70</v>
      </c>
      <c r="S10548">
        <v>25077.987897104998</v>
      </c>
      <c r="T10548">
        <v>13.070696922112999</v>
      </c>
      <c r="U10548">
        <v>28.898886440763999</v>
      </c>
      <c r="V10548">
        <v>867.78388324784999</v>
      </c>
      <c r="W10548">
        <v>0</v>
      </c>
    </row>
    <row r="10549" spans="3:23" x14ac:dyDescent="0.35">
      <c r="C10549" s="12">
        <v>43952</v>
      </c>
      <c r="D10549" s="12">
        <v>43982</v>
      </c>
      <c r="E10549" t="s">
        <v>20</v>
      </c>
      <c r="F10549" t="s">
        <v>59</v>
      </c>
      <c r="G10549" t="s">
        <v>59</v>
      </c>
      <c r="H10549" t="s">
        <v>76</v>
      </c>
      <c r="I10549" t="s">
        <v>61</v>
      </c>
      <c r="J10549" t="s">
        <v>62</v>
      </c>
      <c r="K10549" t="s">
        <v>63</v>
      </c>
      <c r="L10549" t="s">
        <v>64</v>
      </c>
      <c r="M10549" t="s">
        <v>77</v>
      </c>
      <c r="N10549" t="s">
        <v>78</v>
      </c>
      <c r="O10549" t="s">
        <v>79</v>
      </c>
      <c r="P10549" t="s">
        <v>271</v>
      </c>
      <c r="Q10549" t="s">
        <v>272</v>
      </c>
      <c r="R10549" t="s">
        <v>70</v>
      </c>
      <c r="S10549">
        <v>25070.30491065</v>
      </c>
      <c r="T10549">
        <v>27.800517658526001</v>
      </c>
      <c r="U10549">
        <v>26.403457275857001</v>
      </c>
      <c r="V10549">
        <v>949.50841659565003</v>
      </c>
      <c r="W10549">
        <v>0</v>
      </c>
    </row>
    <row r="10550" spans="3:23" x14ac:dyDescent="0.35">
      <c r="C10550" s="12">
        <v>43466</v>
      </c>
      <c r="D10550" s="12">
        <v>43496</v>
      </c>
      <c r="E10550" t="s">
        <v>75</v>
      </c>
      <c r="F10550" t="s">
        <v>59</v>
      </c>
      <c r="G10550" t="s">
        <v>59</v>
      </c>
      <c r="H10550" t="s">
        <v>87</v>
      </c>
      <c r="I10550" t="s">
        <v>61</v>
      </c>
      <c r="J10550" t="s">
        <v>62</v>
      </c>
      <c r="K10550" t="s">
        <v>63</v>
      </c>
      <c r="L10550" t="s">
        <v>64</v>
      </c>
      <c r="M10550" t="s">
        <v>88</v>
      </c>
      <c r="N10550" t="s">
        <v>89</v>
      </c>
      <c r="O10550" t="s">
        <v>67</v>
      </c>
      <c r="P10550" t="s">
        <v>283</v>
      </c>
      <c r="Q10550" t="s">
        <v>284</v>
      </c>
      <c r="R10550" t="s">
        <v>70</v>
      </c>
      <c r="S10550">
        <v>25056.869795645001</v>
      </c>
      <c r="T10550">
        <v>9.1912343816780009</v>
      </c>
      <c r="U10550">
        <v>25.130025375991998</v>
      </c>
      <c r="V10550">
        <v>997.08891737065005</v>
      </c>
      <c r="W10550">
        <v>0</v>
      </c>
    </row>
    <row r="10551" spans="3:23" x14ac:dyDescent="0.35">
      <c r="C10551" s="12">
        <v>43770</v>
      </c>
      <c r="D10551" s="12">
        <v>43799</v>
      </c>
      <c r="E10551" t="s">
        <v>20</v>
      </c>
      <c r="F10551" t="s">
        <v>59</v>
      </c>
      <c r="G10551" t="s">
        <v>59</v>
      </c>
      <c r="H10551" t="s">
        <v>76</v>
      </c>
      <c r="I10551" t="s">
        <v>61</v>
      </c>
      <c r="J10551" t="s">
        <v>62</v>
      </c>
      <c r="K10551" t="s">
        <v>63</v>
      </c>
      <c r="L10551" t="s">
        <v>64</v>
      </c>
      <c r="M10551" t="s">
        <v>96</v>
      </c>
      <c r="N10551" t="s">
        <v>97</v>
      </c>
      <c r="O10551" t="s">
        <v>98</v>
      </c>
      <c r="P10551" t="s">
        <v>453</v>
      </c>
      <c r="Q10551" t="s">
        <v>454</v>
      </c>
      <c r="R10551" t="s">
        <v>70</v>
      </c>
      <c r="S10551">
        <v>25047.071431576001</v>
      </c>
      <c r="T10551">
        <v>7.0250126198125002</v>
      </c>
      <c r="U10551">
        <v>2275.1715176876</v>
      </c>
      <c r="V10551">
        <v>11.008871743010999</v>
      </c>
      <c r="W10551">
        <v>0</v>
      </c>
    </row>
    <row r="10552" spans="3:23" x14ac:dyDescent="0.35">
      <c r="C10552" s="12">
        <v>43983</v>
      </c>
      <c r="D10552" s="12">
        <v>44012</v>
      </c>
      <c r="E10552" t="s">
        <v>20</v>
      </c>
      <c r="F10552" t="s">
        <v>59</v>
      </c>
      <c r="G10552" t="s">
        <v>59</v>
      </c>
      <c r="H10552" t="s">
        <v>60</v>
      </c>
      <c r="I10552" t="s">
        <v>61</v>
      </c>
      <c r="J10552" t="s">
        <v>62</v>
      </c>
      <c r="K10552" t="s">
        <v>63</v>
      </c>
      <c r="L10552" t="s">
        <v>64</v>
      </c>
      <c r="M10552" t="s">
        <v>65</v>
      </c>
      <c r="N10552" t="s">
        <v>66</v>
      </c>
      <c r="O10552" t="s">
        <v>67</v>
      </c>
      <c r="P10552" t="s">
        <v>401</v>
      </c>
      <c r="Q10552" t="s">
        <v>402</v>
      </c>
      <c r="R10552" t="s">
        <v>70</v>
      </c>
      <c r="S10552">
        <v>25038.470944231001</v>
      </c>
      <c r="T10552">
        <v>4.5437069976249997</v>
      </c>
      <c r="U10552">
        <v>336.39015197162001</v>
      </c>
      <c r="V10552">
        <v>74.432829847956</v>
      </c>
      <c r="W10552">
        <v>0</v>
      </c>
    </row>
    <row r="10553" spans="3:23" x14ac:dyDescent="0.35">
      <c r="C10553" s="12">
        <v>43862</v>
      </c>
      <c r="D10553" s="12">
        <v>43890</v>
      </c>
      <c r="E10553" t="s">
        <v>20</v>
      </c>
      <c r="F10553" t="s">
        <v>59</v>
      </c>
      <c r="G10553" t="s">
        <v>59</v>
      </c>
      <c r="H10553" t="s">
        <v>60</v>
      </c>
      <c r="I10553" t="s">
        <v>61</v>
      </c>
      <c r="J10553" t="s">
        <v>62</v>
      </c>
      <c r="K10553" t="s">
        <v>63</v>
      </c>
      <c r="L10553" t="s">
        <v>64</v>
      </c>
      <c r="M10553" t="s">
        <v>88</v>
      </c>
      <c r="N10553" t="s">
        <v>89</v>
      </c>
      <c r="O10553" t="s">
        <v>67</v>
      </c>
      <c r="P10553" t="s">
        <v>314</v>
      </c>
      <c r="Q10553" t="s">
        <v>315</v>
      </c>
      <c r="R10553" t="s">
        <v>70</v>
      </c>
      <c r="S10553">
        <v>25038.148679047001</v>
      </c>
      <c r="T10553">
        <v>18.189388645264</v>
      </c>
      <c r="U10553">
        <v>29.254527141273002</v>
      </c>
      <c r="V10553">
        <v>855.87261616417004</v>
      </c>
      <c r="W10553">
        <v>0</v>
      </c>
    </row>
    <row r="10554" spans="3:23" x14ac:dyDescent="0.35">
      <c r="C10554" s="12">
        <v>43831</v>
      </c>
      <c r="D10554" s="12">
        <v>43861</v>
      </c>
      <c r="E10554" t="s">
        <v>20</v>
      </c>
      <c r="F10554" t="s">
        <v>59</v>
      </c>
      <c r="G10554" t="s">
        <v>59</v>
      </c>
      <c r="H10554" t="s">
        <v>60</v>
      </c>
      <c r="I10554" t="s">
        <v>61</v>
      </c>
      <c r="J10554" t="s">
        <v>62</v>
      </c>
      <c r="K10554" t="s">
        <v>63</v>
      </c>
      <c r="L10554" t="s">
        <v>64</v>
      </c>
      <c r="M10554" t="s">
        <v>96</v>
      </c>
      <c r="N10554" t="s">
        <v>111</v>
      </c>
      <c r="O10554" t="s">
        <v>112</v>
      </c>
      <c r="P10554" t="s">
        <v>351</v>
      </c>
      <c r="Q10554" t="s">
        <v>352</v>
      </c>
      <c r="R10554" t="s">
        <v>70</v>
      </c>
      <c r="S10554">
        <v>25016.776266123001</v>
      </c>
      <c r="T10554">
        <v>8.4257569989957002</v>
      </c>
      <c r="U10554">
        <v>83.231806649326003</v>
      </c>
      <c r="V10554">
        <v>300.56750265584998</v>
      </c>
      <c r="W10554">
        <v>0</v>
      </c>
    </row>
    <row r="10555" spans="3:23" x14ac:dyDescent="0.35">
      <c r="C10555" s="12">
        <v>43983</v>
      </c>
      <c r="D10555" s="12">
        <v>44012</v>
      </c>
      <c r="E10555" t="s">
        <v>20</v>
      </c>
      <c r="F10555" t="s">
        <v>59</v>
      </c>
      <c r="G10555" t="s">
        <v>59</v>
      </c>
      <c r="H10555" t="s">
        <v>60</v>
      </c>
      <c r="I10555" t="s">
        <v>61</v>
      </c>
      <c r="J10555" t="s">
        <v>62</v>
      </c>
      <c r="K10555" t="s">
        <v>63</v>
      </c>
      <c r="L10555" t="s">
        <v>64</v>
      </c>
      <c r="M10555" t="s">
        <v>82</v>
      </c>
      <c r="N10555" t="s">
        <v>328</v>
      </c>
      <c r="O10555" t="s">
        <v>328</v>
      </c>
      <c r="P10555" t="s">
        <v>395</v>
      </c>
      <c r="Q10555" t="s">
        <v>396</v>
      </c>
      <c r="R10555" t="s">
        <v>70</v>
      </c>
      <c r="S10555">
        <v>24987.839659895999</v>
      </c>
      <c r="T10555">
        <v>8.1782187293636994</v>
      </c>
      <c r="U10555">
        <v>41.285805353911002</v>
      </c>
      <c r="V10555">
        <v>605.24045602827005</v>
      </c>
      <c r="W10555">
        <v>0</v>
      </c>
    </row>
    <row r="10556" spans="3:23" x14ac:dyDescent="0.35">
      <c r="C10556" s="12">
        <v>44440</v>
      </c>
      <c r="D10556" s="12">
        <v>44469</v>
      </c>
      <c r="E10556" t="s">
        <v>21</v>
      </c>
      <c r="F10556" t="s">
        <v>59</v>
      </c>
      <c r="G10556" t="s">
        <v>59</v>
      </c>
      <c r="H10556" t="s">
        <v>60</v>
      </c>
      <c r="I10556" t="s">
        <v>61</v>
      </c>
      <c r="J10556" t="s">
        <v>62</v>
      </c>
      <c r="K10556" t="s">
        <v>63</v>
      </c>
      <c r="L10556" t="s">
        <v>64</v>
      </c>
      <c r="M10556" t="s">
        <v>101</v>
      </c>
      <c r="N10556" t="s">
        <v>102</v>
      </c>
      <c r="O10556" t="s">
        <v>93</v>
      </c>
      <c r="P10556" t="s">
        <v>257</v>
      </c>
      <c r="Q10556" t="s">
        <v>258</v>
      </c>
      <c r="R10556" t="s">
        <v>70</v>
      </c>
      <c r="S10556">
        <v>24954.434968203001</v>
      </c>
      <c r="T10556">
        <v>14.609791203425001</v>
      </c>
      <c r="U10556">
        <v>29.32173560931</v>
      </c>
      <c r="V10556">
        <v>851.05586179146997</v>
      </c>
      <c r="W10556">
        <v>0</v>
      </c>
    </row>
    <row r="10557" spans="3:23" x14ac:dyDescent="0.35">
      <c r="C10557" s="12">
        <v>44348</v>
      </c>
      <c r="D10557" s="12">
        <v>44377</v>
      </c>
      <c r="E10557" t="s">
        <v>21</v>
      </c>
      <c r="F10557" t="s">
        <v>59</v>
      </c>
      <c r="G10557" t="s">
        <v>59</v>
      </c>
      <c r="H10557" t="s">
        <v>87</v>
      </c>
      <c r="I10557" t="s">
        <v>61</v>
      </c>
      <c r="J10557" t="s">
        <v>62</v>
      </c>
      <c r="K10557" t="s">
        <v>63</v>
      </c>
      <c r="L10557" t="s">
        <v>64</v>
      </c>
      <c r="M10557" t="s">
        <v>96</v>
      </c>
      <c r="N10557" t="s">
        <v>97</v>
      </c>
      <c r="O10557" t="s">
        <v>98</v>
      </c>
      <c r="P10557" t="s">
        <v>369</v>
      </c>
      <c r="Q10557" t="s">
        <v>370</v>
      </c>
      <c r="R10557" t="s">
        <v>70</v>
      </c>
      <c r="S10557">
        <v>24924.417223608001</v>
      </c>
      <c r="T10557">
        <v>8.2786722899482995E-2</v>
      </c>
      <c r="U10557">
        <v>1878.3016490845</v>
      </c>
      <c r="V10557">
        <v>13.269656253433</v>
      </c>
      <c r="W10557">
        <v>0</v>
      </c>
    </row>
    <row r="10558" spans="3:23" x14ac:dyDescent="0.35">
      <c r="C10558" s="12">
        <v>44409</v>
      </c>
      <c r="D10558" s="12">
        <v>44439</v>
      </c>
      <c r="E10558" t="s">
        <v>21</v>
      </c>
      <c r="F10558" t="s">
        <v>59</v>
      </c>
      <c r="G10558" t="s">
        <v>59</v>
      </c>
      <c r="H10558" t="s">
        <v>60</v>
      </c>
      <c r="I10558" t="s">
        <v>61</v>
      </c>
      <c r="J10558" t="s">
        <v>62</v>
      </c>
      <c r="K10558" t="s">
        <v>63</v>
      </c>
      <c r="L10558" t="s">
        <v>64</v>
      </c>
      <c r="M10558" t="s">
        <v>82</v>
      </c>
      <c r="N10558" t="s">
        <v>362</v>
      </c>
      <c r="O10558" t="s">
        <v>362</v>
      </c>
      <c r="P10558" t="s">
        <v>363</v>
      </c>
      <c r="Q10558" t="s">
        <v>364</v>
      </c>
      <c r="R10558" t="s">
        <v>70</v>
      </c>
      <c r="S10558">
        <v>24921.459316568002</v>
      </c>
      <c r="T10558">
        <v>12.149796568336001</v>
      </c>
      <c r="U10558">
        <v>27.704057084054998</v>
      </c>
      <c r="V10558">
        <v>899.55991791944996</v>
      </c>
      <c r="W10558">
        <v>0</v>
      </c>
    </row>
    <row r="10559" spans="3:23" x14ac:dyDescent="0.35">
      <c r="C10559" s="12">
        <v>43374</v>
      </c>
      <c r="D10559" s="12">
        <v>43404</v>
      </c>
      <c r="E10559" t="s">
        <v>75</v>
      </c>
      <c r="F10559" t="s">
        <v>59</v>
      </c>
      <c r="G10559" t="s">
        <v>59</v>
      </c>
      <c r="H10559" t="s">
        <v>60</v>
      </c>
      <c r="I10559" t="s">
        <v>61</v>
      </c>
      <c r="J10559" t="s">
        <v>62</v>
      </c>
      <c r="K10559" t="s">
        <v>63</v>
      </c>
      <c r="L10559" t="s">
        <v>64</v>
      </c>
      <c r="M10559" t="s">
        <v>82</v>
      </c>
      <c r="N10559" t="s">
        <v>83</v>
      </c>
      <c r="O10559" t="s">
        <v>84</v>
      </c>
      <c r="P10559" t="s">
        <v>507</v>
      </c>
      <c r="Q10559" t="s">
        <v>508</v>
      </c>
      <c r="R10559" t="s">
        <v>70</v>
      </c>
      <c r="S10559">
        <v>24889.909206548</v>
      </c>
      <c r="T10559">
        <v>1.5771241851658999</v>
      </c>
      <c r="U10559">
        <v>943.68755771096005</v>
      </c>
      <c r="V10559">
        <v>26.375158815193</v>
      </c>
      <c r="W10559">
        <v>1</v>
      </c>
    </row>
    <row r="10560" spans="3:23" x14ac:dyDescent="0.35">
      <c r="C10560" s="12">
        <v>43983</v>
      </c>
      <c r="D10560" s="12">
        <v>44012</v>
      </c>
      <c r="E10560" t="s">
        <v>20</v>
      </c>
      <c r="F10560" t="s">
        <v>59</v>
      </c>
      <c r="G10560" t="s">
        <v>59</v>
      </c>
      <c r="H10560" t="s">
        <v>76</v>
      </c>
      <c r="I10560" t="s">
        <v>61</v>
      </c>
      <c r="J10560" t="s">
        <v>62</v>
      </c>
      <c r="K10560" t="s">
        <v>63</v>
      </c>
      <c r="L10560" t="s">
        <v>64</v>
      </c>
      <c r="M10560" t="s">
        <v>96</v>
      </c>
      <c r="N10560" t="s">
        <v>97</v>
      </c>
      <c r="O10560" t="s">
        <v>98</v>
      </c>
      <c r="P10560" t="s">
        <v>265</v>
      </c>
      <c r="Q10560" t="s">
        <v>266</v>
      </c>
      <c r="R10560" t="s">
        <v>70</v>
      </c>
      <c r="S10560">
        <v>24875.848943393001</v>
      </c>
      <c r="T10560">
        <v>10.991081005966</v>
      </c>
      <c r="U10560">
        <v>124.8554619305</v>
      </c>
      <c r="V10560">
        <v>199.23717039498999</v>
      </c>
      <c r="W10560">
        <v>0</v>
      </c>
    </row>
    <row r="10561" spans="3:23" x14ac:dyDescent="0.35">
      <c r="C10561" s="12">
        <v>43497</v>
      </c>
      <c r="D10561" s="12">
        <v>43524</v>
      </c>
      <c r="E10561" t="s">
        <v>75</v>
      </c>
      <c r="F10561" t="s">
        <v>59</v>
      </c>
      <c r="G10561" t="s">
        <v>59</v>
      </c>
      <c r="H10561" t="s">
        <v>87</v>
      </c>
      <c r="I10561" t="s">
        <v>61</v>
      </c>
      <c r="J10561" t="s">
        <v>62</v>
      </c>
      <c r="K10561" t="s">
        <v>63</v>
      </c>
      <c r="L10561" t="s">
        <v>64</v>
      </c>
      <c r="M10561" t="s">
        <v>88</v>
      </c>
      <c r="N10561" t="s">
        <v>89</v>
      </c>
      <c r="O10561" t="s">
        <v>67</v>
      </c>
      <c r="P10561" t="s">
        <v>229</v>
      </c>
      <c r="Q10561" t="s">
        <v>230</v>
      </c>
      <c r="R10561" t="s">
        <v>70</v>
      </c>
      <c r="S10561">
        <v>24864.695944117</v>
      </c>
      <c r="T10561">
        <v>8.5826682690104992</v>
      </c>
      <c r="U10561">
        <v>24.803575961010999</v>
      </c>
      <c r="V10561">
        <v>1002.4641601357</v>
      </c>
      <c r="W10561">
        <v>0</v>
      </c>
    </row>
    <row r="10562" spans="3:23" x14ac:dyDescent="0.35">
      <c r="C10562" s="12">
        <v>43862</v>
      </c>
      <c r="D10562" s="12">
        <v>43890</v>
      </c>
      <c r="E10562" t="s">
        <v>20</v>
      </c>
      <c r="F10562" t="s">
        <v>59</v>
      </c>
      <c r="G10562" t="s">
        <v>59</v>
      </c>
      <c r="H10562" t="s">
        <v>60</v>
      </c>
      <c r="I10562" t="s">
        <v>61</v>
      </c>
      <c r="J10562" t="s">
        <v>62</v>
      </c>
      <c r="K10562" t="s">
        <v>63</v>
      </c>
      <c r="L10562" t="s">
        <v>64</v>
      </c>
      <c r="M10562" t="s">
        <v>82</v>
      </c>
      <c r="N10562" t="s">
        <v>157</v>
      </c>
      <c r="O10562" t="s">
        <v>67</v>
      </c>
      <c r="P10562" t="s">
        <v>373</v>
      </c>
      <c r="Q10562" t="s">
        <v>374</v>
      </c>
      <c r="R10562" t="s">
        <v>70</v>
      </c>
      <c r="S10562">
        <v>24857.892250666999</v>
      </c>
      <c r="T10562">
        <v>3.9801734583944</v>
      </c>
      <c r="U10562">
        <v>214.56279338741999</v>
      </c>
      <c r="V10562">
        <v>115.8536941947</v>
      </c>
      <c r="W10562">
        <v>0</v>
      </c>
    </row>
    <row r="10563" spans="3:23" x14ac:dyDescent="0.35">
      <c r="C10563" s="12">
        <v>43983</v>
      </c>
      <c r="D10563" s="12">
        <v>44012</v>
      </c>
      <c r="E10563" t="s">
        <v>20</v>
      </c>
      <c r="F10563" t="s">
        <v>59</v>
      </c>
      <c r="G10563" t="s">
        <v>59</v>
      </c>
      <c r="H10563" t="s">
        <v>60</v>
      </c>
      <c r="I10563" t="s">
        <v>61</v>
      </c>
      <c r="J10563" t="s">
        <v>62</v>
      </c>
      <c r="K10563" t="s">
        <v>63</v>
      </c>
      <c r="L10563" t="s">
        <v>64</v>
      </c>
      <c r="M10563" t="s">
        <v>101</v>
      </c>
      <c r="N10563" t="s">
        <v>102</v>
      </c>
      <c r="O10563" t="s">
        <v>93</v>
      </c>
      <c r="P10563" t="s">
        <v>215</v>
      </c>
      <c r="Q10563" t="s">
        <v>216</v>
      </c>
      <c r="R10563" t="s">
        <v>70</v>
      </c>
      <c r="S10563">
        <v>24848.379659994</v>
      </c>
      <c r="T10563">
        <v>2.7421130585159998</v>
      </c>
      <c r="U10563">
        <v>25.061866541745001</v>
      </c>
      <c r="V10563">
        <v>991.48160487585005</v>
      </c>
      <c r="W10563">
        <v>0</v>
      </c>
    </row>
    <row r="10564" spans="3:23" x14ac:dyDescent="0.35">
      <c r="C10564" s="12">
        <v>43525</v>
      </c>
      <c r="D10564" s="12">
        <v>43555</v>
      </c>
      <c r="E10564" t="s">
        <v>75</v>
      </c>
      <c r="F10564" t="s">
        <v>59</v>
      </c>
      <c r="G10564" t="s">
        <v>59</v>
      </c>
      <c r="H10564" t="s">
        <v>60</v>
      </c>
      <c r="I10564" t="s">
        <v>61</v>
      </c>
      <c r="J10564" t="s">
        <v>62</v>
      </c>
      <c r="K10564" t="s">
        <v>63</v>
      </c>
      <c r="L10564" t="s">
        <v>64</v>
      </c>
      <c r="M10564" t="s">
        <v>82</v>
      </c>
      <c r="N10564" t="s">
        <v>157</v>
      </c>
      <c r="O10564" t="s">
        <v>67</v>
      </c>
      <c r="P10564" t="s">
        <v>373</v>
      </c>
      <c r="Q10564" t="s">
        <v>374</v>
      </c>
      <c r="R10564" t="s">
        <v>70</v>
      </c>
      <c r="S10564">
        <v>24832.049672460002</v>
      </c>
      <c r="T10564">
        <v>2.8486333071885999</v>
      </c>
      <c r="U10564">
        <v>223.22675062456</v>
      </c>
      <c r="V10564">
        <v>111.24137050323</v>
      </c>
      <c r="W10564">
        <v>0</v>
      </c>
    </row>
    <row r="10565" spans="3:23" x14ac:dyDescent="0.35">
      <c r="C10565" s="12">
        <v>43709</v>
      </c>
      <c r="D10565" s="12">
        <v>43738</v>
      </c>
      <c r="E10565" t="s">
        <v>75</v>
      </c>
      <c r="F10565" t="s">
        <v>59</v>
      </c>
      <c r="G10565" t="s">
        <v>59</v>
      </c>
      <c r="H10565" t="s">
        <v>60</v>
      </c>
      <c r="I10565" t="s">
        <v>61</v>
      </c>
      <c r="J10565" t="s">
        <v>62</v>
      </c>
      <c r="K10565" t="s">
        <v>63</v>
      </c>
      <c r="L10565" t="s">
        <v>64</v>
      </c>
      <c r="M10565" t="s">
        <v>82</v>
      </c>
      <c r="N10565" t="s">
        <v>432</v>
      </c>
      <c r="O10565" t="s">
        <v>432</v>
      </c>
      <c r="P10565" t="s">
        <v>433</v>
      </c>
      <c r="Q10565" t="s">
        <v>434</v>
      </c>
      <c r="R10565" t="s">
        <v>70</v>
      </c>
      <c r="S10565">
        <v>24811.088835701001</v>
      </c>
      <c r="T10565">
        <v>8.6867919783692997</v>
      </c>
      <c r="U10565">
        <v>27.101262364012999</v>
      </c>
      <c r="V10565">
        <v>915.49568807716003</v>
      </c>
      <c r="W10565">
        <v>0</v>
      </c>
    </row>
    <row r="10566" spans="3:23" x14ac:dyDescent="0.35">
      <c r="C10566" s="12">
        <v>43374</v>
      </c>
      <c r="D10566" s="12">
        <v>43404</v>
      </c>
      <c r="E10566" t="s">
        <v>75</v>
      </c>
      <c r="F10566" t="s">
        <v>59</v>
      </c>
      <c r="G10566" t="s">
        <v>59</v>
      </c>
      <c r="H10566" t="s">
        <v>60</v>
      </c>
      <c r="I10566" t="s">
        <v>61</v>
      </c>
      <c r="J10566" t="s">
        <v>62</v>
      </c>
      <c r="K10566" t="s">
        <v>63</v>
      </c>
      <c r="L10566" t="s">
        <v>64</v>
      </c>
      <c r="M10566" t="s">
        <v>96</v>
      </c>
      <c r="N10566" t="s">
        <v>97</v>
      </c>
      <c r="O10566" t="s">
        <v>98</v>
      </c>
      <c r="P10566" t="s">
        <v>310</v>
      </c>
      <c r="Q10566" t="s">
        <v>311</v>
      </c>
      <c r="R10566" t="s">
        <v>70</v>
      </c>
      <c r="S10566">
        <v>24808.109246653999</v>
      </c>
      <c r="T10566">
        <v>5.4955399785557999</v>
      </c>
      <c r="U10566">
        <v>94.018318538803001</v>
      </c>
      <c r="V10566">
        <v>263.86463438416001</v>
      </c>
      <c r="W10566">
        <v>0</v>
      </c>
    </row>
    <row r="10567" spans="3:23" x14ac:dyDescent="0.35">
      <c r="C10567" s="12">
        <v>43405</v>
      </c>
      <c r="D10567" s="12">
        <v>43434</v>
      </c>
      <c r="E10567" t="s">
        <v>75</v>
      </c>
      <c r="F10567" t="s">
        <v>59</v>
      </c>
      <c r="G10567" t="s">
        <v>59</v>
      </c>
      <c r="H10567" t="s">
        <v>87</v>
      </c>
      <c r="I10567" t="s">
        <v>61</v>
      </c>
      <c r="J10567" t="s">
        <v>62</v>
      </c>
      <c r="K10567" t="s">
        <v>63</v>
      </c>
      <c r="L10567" t="s">
        <v>64</v>
      </c>
      <c r="M10567" t="s">
        <v>101</v>
      </c>
      <c r="N10567" t="s">
        <v>102</v>
      </c>
      <c r="O10567" t="s">
        <v>93</v>
      </c>
      <c r="P10567" t="s">
        <v>129</v>
      </c>
      <c r="Q10567" t="s">
        <v>130</v>
      </c>
      <c r="R10567" t="s">
        <v>70</v>
      </c>
      <c r="S10567">
        <v>24800.070786576998</v>
      </c>
      <c r="T10567">
        <v>1.5842534019632999</v>
      </c>
      <c r="U10567">
        <v>25.161987941547999</v>
      </c>
      <c r="V10567">
        <v>985.61651186657002</v>
      </c>
      <c r="W10567">
        <v>0</v>
      </c>
    </row>
    <row r="10568" spans="3:23" x14ac:dyDescent="0.35">
      <c r="C10568" s="12">
        <v>44044</v>
      </c>
      <c r="D10568" s="12">
        <v>44074</v>
      </c>
      <c r="E10568" t="s">
        <v>20</v>
      </c>
      <c r="F10568" t="s">
        <v>59</v>
      </c>
      <c r="G10568" t="s">
        <v>59</v>
      </c>
      <c r="H10568" t="s">
        <v>60</v>
      </c>
      <c r="I10568" t="s">
        <v>61</v>
      </c>
      <c r="J10568" t="s">
        <v>62</v>
      </c>
      <c r="K10568" t="s">
        <v>63</v>
      </c>
      <c r="L10568" t="s">
        <v>64</v>
      </c>
      <c r="M10568" t="s">
        <v>77</v>
      </c>
      <c r="N10568" t="s">
        <v>107</v>
      </c>
      <c r="O10568" t="s">
        <v>108</v>
      </c>
      <c r="P10568" t="s">
        <v>367</v>
      </c>
      <c r="Q10568" t="s">
        <v>368</v>
      </c>
      <c r="R10568" t="s">
        <v>70</v>
      </c>
      <c r="S10568">
        <v>24774.696822369999</v>
      </c>
      <c r="T10568">
        <v>10.03766240155</v>
      </c>
      <c r="U10568">
        <v>49.621339614233001</v>
      </c>
      <c r="V10568">
        <v>499.27505010895999</v>
      </c>
      <c r="W10568">
        <v>0</v>
      </c>
    </row>
    <row r="10569" spans="3:23" x14ac:dyDescent="0.35">
      <c r="C10569" s="12">
        <v>43770</v>
      </c>
      <c r="D10569" s="12">
        <v>43799</v>
      </c>
      <c r="E10569" t="s">
        <v>20</v>
      </c>
      <c r="F10569" t="s">
        <v>59</v>
      </c>
      <c r="G10569" t="s">
        <v>59</v>
      </c>
      <c r="H10569" t="s">
        <v>60</v>
      </c>
      <c r="I10569" t="s">
        <v>61</v>
      </c>
      <c r="J10569" t="s">
        <v>62</v>
      </c>
      <c r="K10569" t="s">
        <v>63</v>
      </c>
      <c r="L10569" t="s">
        <v>64</v>
      </c>
      <c r="M10569" t="s">
        <v>96</v>
      </c>
      <c r="N10569" t="s">
        <v>97</v>
      </c>
      <c r="O10569" t="s">
        <v>98</v>
      </c>
      <c r="P10569" t="s">
        <v>419</v>
      </c>
      <c r="Q10569" t="s">
        <v>420</v>
      </c>
      <c r="R10569" t="s">
        <v>70</v>
      </c>
      <c r="S10569">
        <v>24760.537154006</v>
      </c>
      <c r="T10569">
        <v>2.2834852653194999</v>
      </c>
      <c r="U10569">
        <v>261.42327989453997</v>
      </c>
      <c r="V10569">
        <v>94.714354299259</v>
      </c>
      <c r="W10569">
        <v>0</v>
      </c>
    </row>
    <row r="10570" spans="3:23" x14ac:dyDescent="0.35">
      <c r="C10570" s="12">
        <v>43466</v>
      </c>
      <c r="D10570" s="12">
        <v>43496</v>
      </c>
      <c r="E10570" t="s">
        <v>75</v>
      </c>
      <c r="F10570" t="s">
        <v>59</v>
      </c>
      <c r="G10570" t="s">
        <v>59</v>
      </c>
      <c r="H10570" t="s">
        <v>87</v>
      </c>
      <c r="I10570" t="s">
        <v>61</v>
      </c>
      <c r="J10570" t="s">
        <v>62</v>
      </c>
      <c r="K10570" t="s">
        <v>63</v>
      </c>
      <c r="L10570" t="s">
        <v>64</v>
      </c>
      <c r="M10570" t="s">
        <v>101</v>
      </c>
      <c r="N10570" t="s">
        <v>102</v>
      </c>
      <c r="O10570" t="s">
        <v>93</v>
      </c>
      <c r="P10570" t="s">
        <v>322</v>
      </c>
      <c r="Q10570" t="s">
        <v>323</v>
      </c>
      <c r="R10570" t="s">
        <v>70</v>
      </c>
      <c r="S10570">
        <v>24756.643148430001</v>
      </c>
      <c r="T10570">
        <v>4.4200375410213004</v>
      </c>
      <c r="U10570">
        <v>22.187956461409001</v>
      </c>
      <c r="V10570">
        <v>1115.769412631</v>
      </c>
      <c r="W10570">
        <v>0</v>
      </c>
    </row>
    <row r="10571" spans="3:23" x14ac:dyDescent="0.35">
      <c r="C10571" s="12">
        <v>43525</v>
      </c>
      <c r="D10571" s="12">
        <v>43555</v>
      </c>
      <c r="E10571" t="s">
        <v>75</v>
      </c>
      <c r="F10571" t="s">
        <v>59</v>
      </c>
      <c r="G10571" t="s">
        <v>59</v>
      </c>
      <c r="H10571" t="s">
        <v>76</v>
      </c>
      <c r="I10571" t="s">
        <v>61</v>
      </c>
      <c r="J10571" t="s">
        <v>62</v>
      </c>
      <c r="K10571" t="s">
        <v>63</v>
      </c>
      <c r="L10571" t="s">
        <v>64</v>
      </c>
      <c r="M10571" t="s">
        <v>88</v>
      </c>
      <c r="N10571" t="s">
        <v>89</v>
      </c>
      <c r="O10571" t="s">
        <v>67</v>
      </c>
      <c r="P10571" t="s">
        <v>360</v>
      </c>
      <c r="Q10571" t="s">
        <v>361</v>
      </c>
      <c r="R10571" t="s">
        <v>70</v>
      </c>
      <c r="S10571">
        <v>24756.101188704</v>
      </c>
      <c r="T10571">
        <v>17.767736623737999</v>
      </c>
      <c r="U10571">
        <v>59.872070434805998</v>
      </c>
      <c r="V10571">
        <v>413.48329878888001</v>
      </c>
      <c r="W10571">
        <v>0</v>
      </c>
    </row>
    <row r="10572" spans="3:23" x14ac:dyDescent="0.35">
      <c r="C10572" s="12">
        <v>43617</v>
      </c>
      <c r="D10572" s="12">
        <v>43646</v>
      </c>
      <c r="E10572" t="s">
        <v>75</v>
      </c>
      <c r="F10572" t="s">
        <v>59</v>
      </c>
      <c r="G10572" t="s">
        <v>59</v>
      </c>
      <c r="H10572" t="s">
        <v>76</v>
      </c>
      <c r="I10572" t="s">
        <v>61</v>
      </c>
      <c r="J10572" t="s">
        <v>62</v>
      </c>
      <c r="K10572" t="s">
        <v>63</v>
      </c>
      <c r="L10572" t="s">
        <v>64</v>
      </c>
      <c r="M10572" t="s">
        <v>65</v>
      </c>
      <c r="N10572" t="s">
        <v>92</v>
      </c>
      <c r="O10572" t="s">
        <v>93</v>
      </c>
      <c r="P10572" t="s">
        <v>371</v>
      </c>
      <c r="Q10572" t="s">
        <v>372</v>
      </c>
      <c r="R10572" t="s">
        <v>70</v>
      </c>
      <c r="S10572">
        <v>24731.928412623001</v>
      </c>
      <c r="T10572">
        <v>13.462484073683999</v>
      </c>
      <c r="U10572">
        <v>351.74035958864999</v>
      </c>
      <c r="V10572">
        <v>70.313024190760004</v>
      </c>
      <c r="W10572">
        <v>0</v>
      </c>
    </row>
    <row r="10573" spans="3:23" x14ac:dyDescent="0.35">
      <c r="C10573" s="12">
        <v>43862</v>
      </c>
      <c r="D10573" s="12">
        <v>43890</v>
      </c>
      <c r="E10573" t="s">
        <v>20</v>
      </c>
      <c r="F10573" t="s">
        <v>59</v>
      </c>
      <c r="G10573" t="s">
        <v>59</v>
      </c>
      <c r="H10573" t="s">
        <v>76</v>
      </c>
      <c r="I10573" t="s">
        <v>61</v>
      </c>
      <c r="J10573" t="s">
        <v>62</v>
      </c>
      <c r="K10573" t="s">
        <v>63</v>
      </c>
      <c r="L10573" t="s">
        <v>64</v>
      </c>
      <c r="M10573" t="s">
        <v>101</v>
      </c>
      <c r="N10573" t="s">
        <v>102</v>
      </c>
      <c r="O10573" t="s">
        <v>93</v>
      </c>
      <c r="P10573" t="s">
        <v>448</v>
      </c>
      <c r="Q10573" t="s">
        <v>449</v>
      </c>
      <c r="R10573" t="s">
        <v>70</v>
      </c>
      <c r="S10573">
        <v>24722.749399617998</v>
      </c>
      <c r="T10573">
        <v>3.3668033194276998</v>
      </c>
      <c r="U10573">
        <v>23.999599839936</v>
      </c>
      <c r="V10573">
        <v>1030.1317340498999</v>
      </c>
      <c r="W10573">
        <v>0</v>
      </c>
    </row>
    <row r="10574" spans="3:23" x14ac:dyDescent="0.35">
      <c r="C10574" s="12">
        <v>43678</v>
      </c>
      <c r="D10574" s="12">
        <v>43708</v>
      </c>
      <c r="E10574" t="s">
        <v>75</v>
      </c>
      <c r="F10574" t="s">
        <v>59</v>
      </c>
      <c r="G10574" t="s">
        <v>59</v>
      </c>
      <c r="H10574" t="s">
        <v>60</v>
      </c>
      <c r="I10574" t="s">
        <v>61</v>
      </c>
      <c r="J10574" t="s">
        <v>62</v>
      </c>
      <c r="K10574" t="s">
        <v>63</v>
      </c>
      <c r="L10574" t="s">
        <v>64</v>
      </c>
      <c r="M10574" t="s">
        <v>82</v>
      </c>
      <c r="N10574" t="s">
        <v>375</v>
      </c>
      <c r="O10574" t="s">
        <v>376</v>
      </c>
      <c r="P10574" t="s">
        <v>377</v>
      </c>
      <c r="Q10574" t="s">
        <v>378</v>
      </c>
      <c r="R10574" t="s">
        <v>70</v>
      </c>
      <c r="S10574">
        <v>24711.182394537998</v>
      </c>
      <c r="T10574">
        <v>13.013029529405999</v>
      </c>
      <c r="U10574">
        <v>20.648132911089</v>
      </c>
      <c r="V10574">
        <v>1196.7756358864999</v>
      </c>
      <c r="W10574">
        <v>0</v>
      </c>
    </row>
    <row r="10575" spans="3:23" x14ac:dyDescent="0.35">
      <c r="C10575" s="12">
        <v>43466</v>
      </c>
      <c r="D10575" s="12">
        <v>43496</v>
      </c>
      <c r="E10575" t="s">
        <v>75</v>
      </c>
      <c r="F10575" t="s">
        <v>59</v>
      </c>
      <c r="G10575" t="s">
        <v>59</v>
      </c>
      <c r="H10575" t="s">
        <v>60</v>
      </c>
      <c r="I10575" t="s">
        <v>61</v>
      </c>
      <c r="J10575" t="s">
        <v>62</v>
      </c>
      <c r="K10575" t="s">
        <v>63</v>
      </c>
      <c r="L10575" t="s">
        <v>64</v>
      </c>
      <c r="M10575" t="s">
        <v>96</v>
      </c>
      <c r="N10575" t="s">
        <v>97</v>
      </c>
      <c r="O10575" t="s">
        <v>98</v>
      </c>
      <c r="P10575" t="s">
        <v>453</v>
      </c>
      <c r="Q10575" t="s">
        <v>454</v>
      </c>
      <c r="R10575" t="s">
        <v>70</v>
      </c>
      <c r="S10575">
        <v>24695.048028000001</v>
      </c>
      <c r="T10575">
        <v>0.3204663586489</v>
      </c>
      <c r="U10575">
        <v>3529.2757142856999</v>
      </c>
      <c r="V10575">
        <v>6.9972000000000003</v>
      </c>
      <c r="W10575">
        <v>0</v>
      </c>
    </row>
    <row r="10576" spans="3:23" x14ac:dyDescent="0.35">
      <c r="C10576" s="12">
        <v>43617</v>
      </c>
      <c r="D10576" s="12">
        <v>43646</v>
      </c>
      <c r="E10576" t="s">
        <v>75</v>
      </c>
      <c r="F10576" t="s">
        <v>59</v>
      </c>
      <c r="G10576" t="s">
        <v>59</v>
      </c>
      <c r="H10576" t="s">
        <v>87</v>
      </c>
      <c r="I10576" t="s">
        <v>61</v>
      </c>
      <c r="J10576" t="s">
        <v>62</v>
      </c>
      <c r="K10576" t="s">
        <v>63</v>
      </c>
      <c r="L10576" t="s">
        <v>64</v>
      </c>
      <c r="M10576" t="s">
        <v>101</v>
      </c>
      <c r="N10576" t="s">
        <v>102</v>
      </c>
      <c r="O10576" t="s">
        <v>93</v>
      </c>
      <c r="P10576" t="s">
        <v>215</v>
      </c>
      <c r="Q10576" t="s">
        <v>216</v>
      </c>
      <c r="R10576" t="s">
        <v>70</v>
      </c>
      <c r="S10576">
        <v>24681.665239439</v>
      </c>
      <c r="T10576">
        <v>1.6340188156038999</v>
      </c>
      <c r="U10576">
        <v>23.13944722654</v>
      </c>
      <c r="V10576">
        <v>1066.6488701221001</v>
      </c>
      <c r="W10576">
        <v>0</v>
      </c>
    </row>
    <row r="10577" spans="3:23" x14ac:dyDescent="0.35">
      <c r="C10577" s="12">
        <v>44317</v>
      </c>
      <c r="D10577" s="12">
        <v>44347</v>
      </c>
      <c r="E10577" t="s">
        <v>21</v>
      </c>
      <c r="F10577" t="s">
        <v>59</v>
      </c>
      <c r="G10577" t="s">
        <v>59</v>
      </c>
      <c r="H10577" t="s">
        <v>76</v>
      </c>
      <c r="I10577" t="s">
        <v>61</v>
      </c>
      <c r="J10577" t="s">
        <v>62</v>
      </c>
      <c r="K10577" t="s">
        <v>63</v>
      </c>
      <c r="L10577" t="s">
        <v>64</v>
      </c>
      <c r="M10577" t="s">
        <v>96</v>
      </c>
      <c r="N10577" t="s">
        <v>97</v>
      </c>
      <c r="O10577" t="s">
        <v>98</v>
      </c>
      <c r="P10577" t="s">
        <v>277</v>
      </c>
      <c r="Q10577" t="s">
        <v>278</v>
      </c>
      <c r="R10577" t="s">
        <v>70</v>
      </c>
      <c r="S10577">
        <v>24677.539790133</v>
      </c>
      <c r="T10577">
        <v>11.172164224875001</v>
      </c>
      <c r="U10577">
        <v>151.83324081627001</v>
      </c>
      <c r="V10577">
        <v>162.53054770789001</v>
      </c>
      <c r="W10577">
        <v>0</v>
      </c>
    </row>
    <row r="10578" spans="3:23" x14ac:dyDescent="0.35">
      <c r="C10578" s="12">
        <v>44409</v>
      </c>
      <c r="D10578" s="12">
        <v>44439</v>
      </c>
      <c r="E10578" t="s">
        <v>21</v>
      </c>
      <c r="F10578" t="s">
        <v>59</v>
      </c>
      <c r="G10578" t="s">
        <v>59</v>
      </c>
      <c r="H10578" t="s">
        <v>60</v>
      </c>
      <c r="I10578" t="s">
        <v>61</v>
      </c>
      <c r="J10578" t="s">
        <v>62</v>
      </c>
      <c r="K10578" t="s">
        <v>63</v>
      </c>
      <c r="L10578" t="s">
        <v>64</v>
      </c>
      <c r="M10578" t="s">
        <v>82</v>
      </c>
      <c r="N10578" t="s">
        <v>379</v>
      </c>
      <c r="O10578" t="s">
        <v>380</v>
      </c>
      <c r="P10578" t="s">
        <v>393</v>
      </c>
      <c r="Q10578" t="s">
        <v>394</v>
      </c>
      <c r="R10578" t="s">
        <v>70</v>
      </c>
      <c r="S10578">
        <v>24670.993372335</v>
      </c>
      <c r="T10578">
        <v>10.730813998536</v>
      </c>
      <c r="U10578">
        <v>49.068363759008001</v>
      </c>
      <c r="V10578">
        <v>502.78818127097998</v>
      </c>
      <c r="W10578">
        <v>0</v>
      </c>
    </row>
    <row r="10579" spans="3:23" x14ac:dyDescent="0.35">
      <c r="C10579" s="12">
        <v>43497</v>
      </c>
      <c r="D10579" s="12">
        <v>43524</v>
      </c>
      <c r="E10579" t="s">
        <v>75</v>
      </c>
      <c r="F10579" t="s">
        <v>59</v>
      </c>
      <c r="G10579" t="s">
        <v>59</v>
      </c>
      <c r="H10579" t="s">
        <v>87</v>
      </c>
      <c r="I10579" t="s">
        <v>61</v>
      </c>
      <c r="J10579" t="s">
        <v>62</v>
      </c>
      <c r="K10579" t="s">
        <v>63</v>
      </c>
      <c r="L10579" t="s">
        <v>64</v>
      </c>
      <c r="M10579" t="s">
        <v>137</v>
      </c>
      <c r="N10579" t="s">
        <v>66</v>
      </c>
      <c r="O10579" t="s">
        <v>67</v>
      </c>
      <c r="P10579" t="s">
        <v>261</v>
      </c>
      <c r="Q10579" t="s">
        <v>262</v>
      </c>
      <c r="R10579" t="s">
        <v>70</v>
      </c>
      <c r="S10579">
        <v>24663.077242624</v>
      </c>
      <c r="T10579">
        <v>8.8637248707756005</v>
      </c>
      <c r="U10579">
        <v>20.923720726593</v>
      </c>
      <c r="V10579">
        <v>1178.7137462257999</v>
      </c>
      <c r="W10579">
        <v>0</v>
      </c>
    </row>
    <row r="10580" spans="3:23" x14ac:dyDescent="0.35">
      <c r="C10580" s="12">
        <v>43739</v>
      </c>
      <c r="D10580" s="12">
        <v>43769</v>
      </c>
      <c r="E10580" t="s">
        <v>20</v>
      </c>
      <c r="F10580" t="s">
        <v>59</v>
      </c>
      <c r="G10580" t="s">
        <v>59</v>
      </c>
      <c r="H10580" t="s">
        <v>60</v>
      </c>
      <c r="I10580" t="s">
        <v>61</v>
      </c>
      <c r="J10580" t="s">
        <v>62</v>
      </c>
      <c r="K10580" t="s">
        <v>63</v>
      </c>
      <c r="L10580" t="s">
        <v>64</v>
      </c>
      <c r="M10580" t="s">
        <v>82</v>
      </c>
      <c r="N10580" t="s">
        <v>432</v>
      </c>
      <c r="O10580" t="s">
        <v>432</v>
      </c>
      <c r="P10580" t="s">
        <v>433</v>
      </c>
      <c r="Q10580" t="s">
        <v>434</v>
      </c>
      <c r="R10580" t="s">
        <v>70</v>
      </c>
      <c r="S10580">
        <v>24662.887584176999</v>
      </c>
      <c r="T10580">
        <v>8.7983615429676991</v>
      </c>
      <c r="U10580">
        <v>27.288573382585</v>
      </c>
      <c r="V10580">
        <v>903.78075974894</v>
      </c>
      <c r="W10580">
        <v>0</v>
      </c>
    </row>
    <row r="10581" spans="3:23" x14ac:dyDescent="0.35">
      <c r="C10581" s="12">
        <v>44166</v>
      </c>
      <c r="D10581" s="12">
        <v>44196</v>
      </c>
      <c r="E10581" t="s">
        <v>21</v>
      </c>
      <c r="F10581" t="s">
        <v>59</v>
      </c>
      <c r="G10581" t="s">
        <v>59</v>
      </c>
      <c r="H10581" t="s">
        <v>76</v>
      </c>
      <c r="I10581" t="s">
        <v>61</v>
      </c>
      <c r="J10581" t="s">
        <v>62</v>
      </c>
      <c r="K10581" t="s">
        <v>63</v>
      </c>
      <c r="L10581" t="s">
        <v>64</v>
      </c>
      <c r="M10581" t="s">
        <v>65</v>
      </c>
      <c r="N10581" t="s">
        <v>66</v>
      </c>
      <c r="O10581" t="s">
        <v>67</v>
      </c>
      <c r="P10581" t="s">
        <v>324</v>
      </c>
      <c r="Q10581" t="s">
        <v>325</v>
      </c>
      <c r="R10581" t="s">
        <v>70</v>
      </c>
      <c r="S10581">
        <v>24662.040037540999</v>
      </c>
      <c r="T10581">
        <v>17.239790155428999</v>
      </c>
      <c r="U10581">
        <v>77.233007292105995</v>
      </c>
      <c r="V10581">
        <v>319.31995013824002</v>
      </c>
      <c r="W10581">
        <v>0</v>
      </c>
    </row>
    <row r="10582" spans="3:23" x14ac:dyDescent="0.35">
      <c r="C10582" s="12">
        <v>44044</v>
      </c>
      <c r="D10582" s="12">
        <v>44074</v>
      </c>
      <c r="E10582" t="s">
        <v>20</v>
      </c>
      <c r="F10582" t="s">
        <v>59</v>
      </c>
      <c r="G10582" t="s">
        <v>59</v>
      </c>
      <c r="H10582" t="s">
        <v>60</v>
      </c>
      <c r="I10582" t="s">
        <v>61</v>
      </c>
      <c r="J10582" t="s">
        <v>62</v>
      </c>
      <c r="K10582" t="s">
        <v>63</v>
      </c>
      <c r="L10582" t="s">
        <v>64</v>
      </c>
      <c r="M10582" t="s">
        <v>82</v>
      </c>
      <c r="N10582" t="s">
        <v>375</v>
      </c>
      <c r="O10582" t="s">
        <v>376</v>
      </c>
      <c r="P10582" t="s">
        <v>377</v>
      </c>
      <c r="Q10582" t="s">
        <v>378</v>
      </c>
      <c r="R10582" t="s">
        <v>70</v>
      </c>
      <c r="S10582">
        <v>24661.149264942</v>
      </c>
      <c r="T10582">
        <v>11.389992608699</v>
      </c>
      <c r="U10582">
        <v>20.394334194987</v>
      </c>
      <c r="V10582">
        <v>1209.215708106</v>
      </c>
      <c r="W10582">
        <v>0</v>
      </c>
    </row>
    <row r="10583" spans="3:23" x14ac:dyDescent="0.35">
      <c r="C10583" s="12">
        <v>44136</v>
      </c>
      <c r="D10583" s="12">
        <v>44165</v>
      </c>
      <c r="E10583" t="s">
        <v>21</v>
      </c>
      <c r="F10583" t="s">
        <v>59</v>
      </c>
      <c r="G10583" t="s">
        <v>59</v>
      </c>
      <c r="H10583" t="s">
        <v>76</v>
      </c>
      <c r="I10583" t="s">
        <v>61</v>
      </c>
      <c r="J10583" t="s">
        <v>62</v>
      </c>
      <c r="K10583" t="s">
        <v>63</v>
      </c>
      <c r="L10583" t="s">
        <v>64</v>
      </c>
      <c r="M10583" t="s">
        <v>65</v>
      </c>
      <c r="N10583" t="s">
        <v>66</v>
      </c>
      <c r="O10583" t="s">
        <v>67</v>
      </c>
      <c r="P10583" t="s">
        <v>407</v>
      </c>
      <c r="Q10583" t="s">
        <v>408</v>
      </c>
      <c r="R10583" t="s">
        <v>70</v>
      </c>
      <c r="S10583">
        <v>24649.120113878002</v>
      </c>
      <c r="T10583">
        <v>6.9795860917303996</v>
      </c>
      <c r="U10583">
        <v>483.04495541227999</v>
      </c>
      <c r="V10583">
        <v>51.028625467872999</v>
      </c>
      <c r="W10583">
        <v>0</v>
      </c>
    </row>
    <row r="10584" spans="3:23" x14ac:dyDescent="0.35">
      <c r="C10584" s="12">
        <v>43739</v>
      </c>
      <c r="D10584" s="12">
        <v>43769</v>
      </c>
      <c r="E10584" t="s">
        <v>20</v>
      </c>
      <c r="F10584" t="s">
        <v>59</v>
      </c>
      <c r="G10584" t="s">
        <v>59</v>
      </c>
      <c r="H10584" t="s">
        <v>87</v>
      </c>
      <c r="I10584" t="s">
        <v>61</v>
      </c>
      <c r="J10584" t="s">
        <v>62</v>
      </c>
      <c r="K10584" t="s">
        <v>63</v>
      </c>
      <c r="L10584" t="s">
        <v>64</v>
      </c>
      <c r="M10584" t="s">
        <v>88</v>
      </c>
      <c r="N10584" t="s">
        <v>150</v>
      </c>
      <c r="O10584" t="s">
        <v>93</v>
      </c>
      <c r="P10584" t="s">
        <v>204</v>
      </c>
      <c r="Q10584" t="s">
        <v>205</v>
      </c>
      <c r="R10584" t="s">
        <v>70</v>
      </c>
      <c r="S10584">
        <v>24637.100974181001</v>
      </c>
      <c r="T10584">
        <v>4.5921045092126</v>
      </c>
      <c r="U10584">
        <v>26.356302879655999</v>
      </c>
      <c r="V10584">
        <v>934.77074863933001</v>
      </c>
      <c r="W10584">
        <v>0</v>
      </c>
    </row>
    <row r="10585" spans="3:23" x14ac:dyDescent="0.35">
      <c r="C10585" s="12">
        <v>44409</v>
      </c>
      <c r="D10585" s="12">
        <v>44439</v>
      </c>
      <c r="E10585" t="s">
        <v>21</v>
      </c>
      <c r="F10585" t="s">
        <v>59</v>
      </c>
      <c r="G10585" t="s">
        <v>59</v>
      </c>
      <c r="H10585" t="s">
        <v>87</v>
      </c>
      <c r="I10585" t="s">
        <v>61</v>
      </c>
      <c r="J10585" t="s">
        <v>62</v>
      </c>
      <c r="K10585" t="s">
        <v>63</v>
      </c>
      <c r="L10585" t="s">
        <v>64</v>
      </c>
      <c r="M10585" t="s">
        <v>77</v>
      </c>
      <c r="N10585" t="s">
        <v>78</v>
      </c>
      <c r="O10585" t="s">
        <v>79</v>
      </c>
      <c r="P10585" t="s">
        <v>288</v>
      </c>
      <c r="Q10585" t="s">
        <v>289</v>
      </c>
      <c r="R10585" t="s">
        <v>70</v>
      </c>
      <c r="S10585">
        <v>24602.569506393</v>
      </c>
      <c r="T10585">
        <v>4.7041604355097997</v>
      </c>
      <c r="U10585">
        <v>20.506282605702001</v>
      </c>
      <c r="V10585">
        <v>1199.7576537617999</v>
      </c>
      <c r="W10585">
        <v>0</v>
      </c>
    </row>
    <row r="10586" spans="3:23" x14ac:dyDescent="0.35">
      <c r="C10586" s="12">
        <v>43556</v>
      </c>
      <c r="D10586" s="12">
        <v>43585</v>
      </c>
      <c r="E10586" t="s">
        <v>75</v>
      </c>
      <c r="F10586" t="s">
        <v>59</v>
      </c>
      <c r="G10586" t="s">
        <v>59</v>
      </c>
      <c r="H10586" t="s">
        <v>60</v>
      </c>
      <c r="I10586" t="s">
        <v>61</v>
      </c>
      <c r="J10586" t="s">
        <v>62</v>
      </c>
      <c r="K10586" t="s">
        <v>63</v>
      </c>
      <c r="L10586" t="s">
        <v>64</v>
      </c>
      <c r="M10586" t="s">
        <v>82</v>
      </c>
      <c r="N10586" t="s">
        <v>375</v>
      </c>
      <c r="O10586" t="s">
        <v>376</v>
      </c>
      <c r="P10586" t="s">
        <v>377</v>
      </c>
      <c r="Q10586" t="s">
        <v>378</v>
      </c>
      <c r="R10586" t="s">
        <v>70</v>
      </c>
      <c r="S10586">
        <v>24586.822244089999</v>
      </c>
      <c r="T10586">
        <v>14.679755204056001</v>
      </c>
      <c r="U10586">
        <v>19.995522540048</v>
      </c>
      <c r="V10586">
        <v>1229.6163901115999</v>
      </c>
      <c r="W10586">
        <v>0</v>
      </c>
    </row>
    <row r="10587" spans="3:23" x14ac:dyDescent="0.35">
      <c r="C10587" s="12">
        <v>44044</v>
      </c>
      <c r="D10587" s="12">
        <v>44074</v>
      </c>
      <c r="E10587" t="s">
        <v>20</v>
      </c>
      <c r="F10587" t="s">
        <v>59</v>
      </c>
      <c r="G10587" t="s">
        <v>59</v>
      </c>
      <c r="H10587" t="s">
        <v>60</v>
      </c>
      <c r="I10587" t="s">
        <v>61</v>
      </c>
      <c r="J10587" t="s">
        <v>62</v>
      </c>
      <c r="K10587" t="s">
        <v>63</v>
      </c>
      <c r="L10587" t="s">
        <v>64</v>
      </c>
      <c r="M10587" t="s">
        <v>101</v>
      </c>
      <c r="N10587" t="s">
        <v>102</v>
      </c>
      <c r="O10587" t="s">
        <v>93</v>
      </c>
      <c r="P10587" t="s">
        <v>215</v>
      </c>
      <c r="Q10587" t="s">
        <v>216</v>
      </c>
      <c r="R10587" t="s">
        <v>70</v>
      </c>
      <c r="S10587">
        <v>24580.379189110001</v>
      </c>
      <c r="T10587">
        <v>2.3312940288049999</v>
      </c>
      <c r="U10587">
        <v>25.707041001918</v>
      </c>
      <c r="V10587">
        <v>956.17302618669999</v>
      </c>
      <c r="W10587">
        <v>0</v>
      </c>
    </row>
    <row r="10588" spans="3:23" x14ac:dyDescent="0.35">
      <c r="C10588" s="12">
        <v>44013</v>
      </c>
      <c r="D10588" s="12">
        <v>44043</v>
      </c>
      <c r="E10588" t="s">
        <v>20</v>
      </c>
      <c r="F10588" t="s">
        <v>59</v>
      </c>
      <c r="G10588" t="s">
        <v>59</v>
      </c>
      <c r="H10588" t="s">
        <v>60</v>
      </c>
      <c r="I10588" t="s">
        <v>61</v>
      </c>
      <c r="J10588" t="s">
        <v>62</v>
      </c>
      <c r="K10588" t="s">
        <v>63</v>
      </c>
      <c r="L10588" t="s">
        <v>64</v>
      </c>
      <c r="M10588" t="s">
        <v>82</v>
      </c>
      <c r="N10588" t="s">
        <v>432</v>
      </c>
      <c r="O10588" t="s">
        <v>432</v>
      </c>
      <c r="P10588" t="s">
        <v>433</v>
      </c>
      <c r="Q10588" t="s">
        <v>434</v>
      </c>
      <c r="R10588" t="s">
        <v>70</v>
      </c>
      <c r="S10588">
        <v>24558.688638448999</v>
      </c>
      <c r="T10588">
        <v>6.0311175206051004</v>
      </c>
      <c r="U10588">
        <v>30.698492885591001</v>
      </c>
      <c r="V10588">
        <v>799.99655781068998</v>
      </c>
      <c r="W10588">
        <v>0</v>
      </c>
    </row>
    <row r="10589" spans="3:23" x14ac:dyDescent="0.35">
      <c r="C10589" s="12">
        <v>43709</v>
      </c>
      <c r="D10589" s="12">
        <v>43738</v>
      </c>
      <c r="E10589" t="s">
        <v>75</v>
      </c>
      <c r="F10589" t="s">
        <v>59</v>
      </c>
      <c r="G10589" t="s">
        <v>59</v>
      </c>
      <c r="H10589" t="s">
        <v>60</v>
      </c>
      <c r="I10589" t="s">
        <v>61</v>
      </c>
      <c r="J10589" t="s">
        <v>62</v>
      </c>
      <c r="K10589" t="s">
        <v>63</v>
      </c>
      <c r="L10589" t="s">
        <v>64</v>
      </c>
      <c r="M10589" t="s">
        <v>88</v>
      </c>
      <c r="N10589" t="s">
        <v>89</v>
      </c>
      <c r="O10589" t="s">
        <v>67</v>
      </c>
      <c r="P10589" t="s">
        <v>314</v>
      </c>
      <c r="Q10589" t="s">
        <v>315</v>
      </c>
      <c r="R10589" t="s">
        <v>70</v>
      </c>
      <c r="S10589">
        <v>24558.570696899998</v>
      </c>
      <c r="T10589">
        <v>16.259935546790999</v>
      </c>
      <c r="U10589">
        <v>28.977057782325002</v>
      </c>
      <c r="V10589">
        <v>847.51774598314</v>
      </c>
      <c r="W10589">
        <v>0</v>
      </c>
    </row>
    <row r="10590" spans="3:23" x14ac:dyDescent="0.35">
      <c r="C10590" s="12">
        <v>44409</v>
      </c>
      <c r="D10590" s="12">
        <v>44439</v>
      </c>
      <c r="E10590" t="s">
        <v>21</v>
      </c>
      <c r="F10590" t="s">
        <v>59</v>
      </c>
      <c r="G10590" t="s">
        <v>59</v>
      </c>
      <c r="H10590" t="s">
        <v>87</v>
      </c>
      <c r="I10590" t="s">
        <v>61</v>
      </c>
      <c r="J10590" t="s">
        <v>62</v>
      </c>
      <c r="K10590" t="s">
        <v>63</v>
      </c>
      <c r="L10590" t="s">
        <v>64</v>
      </c>
      <c r="M10590" t="s">
        <v>82</v>
      </c>
      <c r="N10590" t="s">
        <v>478</v>
      </c>
      <c r="O10590" t="s">
        <v>479</v>
      </c>
      <c r="P10590" t="s">
        <v>480</v>
      </c>
      <c r="Q10590" t="s">
        <v>481</v>
      </c>
      <c r="R10590" t="s">
        <v>70</v>
      </c>
      <c r="S10590">
        <v>24517.179204</v>
      </c>
      <c r="T10590">
        <v>4.1676637154018001</v>
      </c>
      <c r="U10590">
        <v>21.590660211267998</v>
      </c>
      <c r="V10590">
        <v>1135.5455999999999</v>
      </c>
      <c r="W10590">
        <v>0</v>
      </c>
    </row>
    <row r="10591" spans="3:23" x14ac:dyDescent="0.35">
      <c r="C10591" s="12">
        <v>43800</v>
      </c>
      <c r="D10591" s="12">
        <v>43830</v>
      </c>
      <c r="E10591" t="s">
        <v>20</v>
      </c>
      <c r="F10591" t="s">
        <v>59</v>
      </c>
      <c r="G10591" t="s">
        <v>59</v>
      </c>
      <c r="H10591" t="s">
        <v>76</v>
      </c>
      <c r="I10591" t="s">
        <v>61</v>
      </c>
      <c r="J10591" t="s">
        <v>62</v>
      </c>
      <c r="K10591" t="s">
        <v>63</v>
      </c>
      <c r="L10591" t="s">
        <v>64</v>
      </c>
      <c r="M10591" t="s">
        <v>77</v>
      </c>
      <c r="N10591" t="s">
        <v>107</v>
      </c>
      <c r="O10591" t="s">
        <v>108</v>
      </c>
      <c r="P10591" t="s">
        <v>290</v>
      </c>
      <c r="Q10591" t="s">
        <v>291</v>
      </c>
      <c r="R10591" t="s">
        <v>70</v>
      </c>
      <c r="S10591">
        <v>24515.412360785998</v>
      </c>
      <c r="T10591">
        <v>6.3034098831792003</v>
      </c>
      <c r="U10591">
        <v>48.138525294936997</v>
      </c>
      <c r="V10591">
        <v>509.26803865685002</v>
      </c>
      <c r="W10591">
        <v>0</v>
      </c>
    </row>
    <row r="10592" spans="3:23" x14ac:dyDescent="0.35">
      <c r="C10592" s="12">
        <v>43405</v>
      </c>
      <c r="D10592" s="12">
        <v>43434</v>
      </c>
      <c r="E10592" t="s">
        <v>75</v>
      </c>
      <c r="F10592" t="s">
        <v>59</v>
      </c>
      <c r="G10592" t="s">
        <v>59</v>
      </c>
      <c r="H10592" t="s">
        <v>87</v>
      </c>
      <c r="I10592" t="s">
        <v>61</v>
      </c>
      <c r="J10592" t="s">
        <v>62</v>
      </c>
      <c r="K10592" t="s">
        <v>63</v>
      </c>
      <c r="L10592" t="s">
        <v>64</v>
      </c>
      <c r="M10592" t="s">
        <v>96</v>
      </c>
      <c r="N10592" t="s">
        <v>97</v>
      </c>
      <c r="O10592" t="s">
        <v>98</v>
      </c>
      <c r="P10592" t="s">
        <v>387</v>
      </c>
      <c r="Q10592" t="s">
        <v>388</v>
      </c>
      <c r="R10592" t="s">
        <v>70</v>
      </c>
      <c r="S10592">
        <v>24497.833081648001</v>
      </c>
      <c r="T10592">
        <v>3.7392295241369999</v>
      </c>
      <c r="U10592">
        <v>40.918259745870003</v>
      </c>
      <c r="V10592">
        <v>598.70173447738</v>
      </c>
      <c r="W10592">
        <v>0</v>
      </c>
    </row>
    <row r="10593" spans="3:23" x14ac:dyDescent="0.35">
      <c r="C10593" s="12">
        <v>43891</v>
      </c>
      <c r="D10593" s="12">
        <v>43921</v>
      </c>
      <c r="E10593" t="s">
        <v>20</v>
      </c>
      <c r="F10593" t="s">
        <v>59</v>
      </c>
      <c r="G10593" t="s">
        <v>59</v>
      </c>
      <c r="H10593" t="s">
        <v>60</v>
      </c>
      <c r="I10593" t="s">
        <v>61</v>
      </c>
      <c r="J10593" t="s">
        <v>62</v>
      </c>
      <c r="K10593" t="s">
        <v>63</v>
      </c>
      <c r="L10593" t="s">
        <v>64</v>
      </c>
      <c r="M10593" t="s">
        <v>101</v>
      </c>
      <c r="N10593" t="s">
        <v>102</v>
      </c>
      <c r="O10593" t="s">
        <v>93</v>
      </c>
      <c r="P10593" t="s">
        <v>389</v>
      </c>
      <c r="Q10593" t="s">
        <v>390</v>
      </c>
      <c r="R10593" t="s">
        <v>70</v>
      </c>
      <c r="S10593">
        <v>24484.288976213</v>
      </c>
      <c r="T10593">
        <v>3.5871140557113002</v>
      </c>
      <c r="U10593">
        <v>30.033344226017</v>
      </c>
      <c r="V10593">
        <v>815.23685114635998</v>
      </c>
      <c r="W10593">
        <v>0</v>
      </c>
    </row>
    <row r="10594" spans="3:23" x14ac:dyDescent="0.35">
      <c r="C10594" s="12">
        <v>44409</v>
      </c>
      <c r="D10594" s="12">
        <v>44439</v>
      </c>
      <c r="E10594" t="s">
        <v>21</v>
      </c>
      <c r="F10594" t="s">
        <v>59</v>
      </c>
      <c r="G10594" t="s">
        <v>59</v>
      </c>
      <c r="H10594" t="s">
        <v>76</v>
      </c>
      <c r="I10594" t="s">
        <v>61</v>
      </c>
      <c r="J10594" t="s">
        <v>62</v>
      </c>
      <c r="K10594" t="s">
        <v>63</v>
      </c>
      <c r="L10594" t="s">
        <v>64</v>
      </c>
      <c r="M10594" t="s">
        <v>137</v>
      </c>
      <c r="N10594" t="s">
        <v>66</v>
      </c>
      <c r="O10594" t="s">
        <v>67</v>
      </c>
      <c r="P10594" t="s">
        <v>235</v>
      </c>
      <c r="Q10594" t="s">
        <v>236</v>
      </c>
      <c r="R10594" t="s">
        <v>70</v>
      </c>
      <c r="S10594">
        <v>24479.239425347001</v>
      </c>
      <c r="T10594">
        <v>14.520775219106</v>
      </c>
      <c r="U10594">
        <v>25.694591694393001</v>
      </c>
      <c r="V10594">
        <v>952.70007464990999</v>
      </c>
      <c r="W10594">
        <v>0</v>
      </c>
    </row>
    <row r="10595" spans="3:23" x14ac:dyDescent="0.35">
      <c r="C10595" s="12">
        <v>44378</v>
      </c>
      <c r="D10595" s="12">
        <v>44408</v>
      </c>
      <c r="E10595" t="s">
        <v>21</v>
      </c>
      <c r="F10595" t="s">
        <v>59</v>
      </c>
      <c r="G10595" t="s">
        <v>59</v>
      </c>
      <c r="H10595" t="s">
        <v>60</v>
      </c>
      <c r="I10595" t="s">
        <v>61</v>
      </c>
      <c r="J10595" t="s">
        <v>62</v>
      </c>
      <c r="K10595" t="s">
        <v>63</v>
      </c>
      <c r="L10595" t="s">
        <v>64</v>
      </c>
      <c r="M10595" t="s">
        <v>77</v>
      </c>
      <c r="N10595" t="s">
        <v>78</v>
      </c>
      <c r="O10595" t="s">
        <v>79</v>
      </c>
      <c r="P10595" t="s">
        <v>288</v>
      </c>
      <c r="Q10595" t="s">
        <v>289</v>
      </c>
      <c r="R10595" t="s">
        <v>70</v>
      </c>
      <c r="S10595">
        <v>24477.783589519</v>
      </c>
      <c r="T10595">
        <v>8.3031102945965998</v>
      </c>
      <c r="U10595">
        <v>21.606640320838</v>
      </c>
      <c r="V10595">
        <v>1132.8824484531999</v>
      </c>
      <c r="W10595">
        <v>0</v>
      </c>
    </row>
    <row r="10596" spans="3:23" x14ac:dyDescent="0.35">
      <c r="C10596" s="12">
        <v>44378</v>
      </c>
      <c r="D10596" s="12">
        <v>44408</v>
      </c>
      <c r="E10596" t="s">
        <v>21</v>
      </c>
      <c r="F10596" t="s">
        <v>59</v>
      </c>
      <c r="G10596" t="s">
        <v>59</v>
      </c>
      <c r="H10596" t="s">
        <v>60</v>
      </c>
      <c r="I10596" t="s">
        <v>61</v>
      </c>
      <c r="J10596" t="s">
        <v>62</v>
      </c>
      <c r="K10596" t="s">
        <v>63</v>
      </c>
      <c r="L10596" t="s">
        <v>64</v>
      </c>
      <c r="M10596" t="s">
        <v>65</v>
      </c>
      <c r="N10596" t="s">
        <v>66</v>
      </c>
      <c r="O10596" t="s">
        <v>67</v>
      </c>
      <c r="P10596" t="s">
        <v>324</v>
      </c>
      <c r="Q10596" t="s">
        <v>325</v>
      </c>
      <c r="R10596" t="s">
        <v>70</v>
      </c>
      <c r="S10596">
        <v>24467.422158410998</v>
      </c>
      <c r="T10596">
        <v>9.8863679042607995</v>
      </c>
      <c r="U10596">
        <v>51.597132506769</v>
      </c>
      <c r="V10596">
        <v>474.20120013843001</v>
      </c>
      <c r="W10596">
        <v>0</v>
      </c>
    </row>
    <row r="10597" spans="3:23" x14ac:dyDescent="0.35">
      <c r="C10597" s="12">
        <v>43586</v>
      </c>
      <c r="D10597" s="12">
        <v>43616</v>
      </c>
      <c r="E10597" t="s">
        <v>75</v>
      </c>
      <c r="F10597" t="s">
        <v>59</v>
      </c>
      <c r="G10597" t="s">
        <v>59</v>
      </c>
      <c r="H10597" t="s">
        <v>60</v>
      </c>
      <c r="I10597" t="s">
        <v>61</v>
      </c>
      <c r="J10597" t="s">
        <v>62</v>
      </c>
      <c r="K10597" t="s">
        <v>63</v>
      </c>
      <c r="L10597" t="s">
        <v>64</v>
      </c>
      <c r="M10597" t="s">
        <v>77</v>
      </c>
      <c r="N10597" t="s">
        <v>107</v>
      </c>
      <c r="O10597" t="s">
        <v>108</v>
      </c>
      <c r="P10597" t="s">
        <v>430</v>
      </c>
      <c r="Q10597" t="s">
        <v>431</v>
      </c>
      <c r="R10597" t="s">
        <v>70</v>
      </c>
      <c r="S10597">
        <v>24451.938165127998</v>
      </c>
      <c r="T10597">
        <v>4.9335874912398996</v>
      </c>
      <c r="U10597">
        <v>137.56967836555</v>
      </c>
      <c r="V10597">
        <v>177.74220639052001</v>
      </c>
      <c r="W10597">
        <v>0</v>
      </c>
    </row>
    <row r="10598" spans="3:23" x14ac:dyDescent="0.35">
      <c r="C10598" s="12">
        <v>43374</v>
      </c>
      <c r="D10598" s="12">
        <v>43404</v>
      </c>
      <c r="E10598" t="s">
        <v>75</v>
      </c>
      <c r="F10598" t="s">
        <v>59</v>
      </c>
      <c r="G10598" t="s">
        <v>59</v>
      </c>
      <c r="H10598" t="s">
        <v>60</v>
      </c>
      <c r="I10598" t="s">
        <v>61</v>
      </c>
      <c r="J10598" t="s">
        <v>62</v>
      </c>
      <c r="K10598" t="s">
        <v>63</v>
      </c>
      <c r="L10598" t="s">
        <v>64</v>
      </c>
      <c r="M10598" t="s">
        <v>82</v>
      </c>
      <c r="N10598" t="s">
        <v>592</v>
      </c>
      <c r="O10598" t="s">
        <v>592</v>
      </c>
      <c r="P10598" t="s">
        <v>593</v>
      </c>
      <c r="Q10598" t="s">
        <v>594</v>
      </c>
      <c r="R10598" t="s">
        <v>70</v>
      </c>
      <c r="S10598">
        <v>24450.260063330999</v>
      </c>
      <c r="T10598">
        <v>1.9021953122755</v>
      </c>
      <c r="U10598">
        <v>43.335420937499002</v>
      </c>
      <c r="V10598">
        <v>564.20958962402005</v>
      </c>
      <c r="W10598">
        <v>0</v>
      </c>
    </row>
    <row r="10599" spans="3:23" x14ac:dyDescent="0.35">
      <c r="C10599" s="12">
        <v>43739</v>
      </c>
      <c r="D10599" s="12">
        <v>43769</v>
      </c>
      <c r="E10599" t="s">
        <v>20</v>
      </c>
      <c r="F10599" t="s">
        <v>59</v>
      </c>
      <c r="G10599" t="s">
        <v>59</v>
      </c>
      <c r="H10599" t="s">
        <v>60</v>
      </c>
      <c r="I10599" t="s">
        <v>61</v>
      </c>
      <c r="J10599" t="s">
        <v>62</v>
      </c>
      <c r="K10599" t="s">
        <v>63</v>
      </c>
      <c r="L10599" t="s">
        <v>64</v>
      </c>
      <c r="M10599" t="s">
        <v>82</v>
      </c>
      <c r="N10599" t="s">
        <v>597</v>
      </c>
      <c r="O10599" t="s">
        <v>598</v>
      </c>
      <c r="P10599" t="s">
        <v>613</v>
      </c>
      <c r="Q10599" t="s">
        <v>614</v>
      </c>
      <c r="R10599" t="s">
        <v>70</v>
      </c>
      <c r="S10599">
        <v>24417.714348099002</v>
      </c>
      <c r="T10599">
        <v>1.0256445136021</v>
      </c>
      <c r="U10599">
        <v>25.99</v>
      </c>
      <c r="V10599">
        <v>939.50420731429995</v>
      </c>
      <c r="W10599">
        <v>0</v>
      </c>
    </row>
    <row r="10600" spans="3:23" x14ac:dyDescent="0.35">
      <c r="C10600" s="12">
        <v>44075</v>
      </c>
      <c r="D10600" s="12">
        <v>44104</v>
      </c>
      <c r="E10600" t="s">
        <v>20</v>
      </c>
      <c r="F10600" t="s">
        <v>59</v>
      </c>
      <c r="G10600" t="s">
        <v>59</v>
      </c>
      <c r="H10600" t="s">
        <v>87</v>
      </c>
      <c r="I10600" t="s">
        <v>61</v>
      </c>
      <c r="J10600" t="s">
        <v>62</v>
      </c>
      <c r="K10600" t="s">
        <v>63</v>
      </c>
      <c r="L10600" t="s">
        <v>64</v>
      </c>
      <c r="M10600" t="s">
        <v>96</v>
      </c>
      <c r="N10600" t="s">
        <v>97</v>
      </c>
      <c r="O10600" t="s">
        <v>98</v>
      </c>
      <c r="P10600" t="s">
        <v>267</v>
      </c>
      <c r="Q10600" t="s">
        <v>268</v>
      </c>
      <c r="R10600" t="s">
        <v>70</v>
      </c>
      <c r="S10600">
        <v>24369.590347429999</v>
      </c>
      <c r="T10600">
        <v>1.7174548666639</v>
      </c>
      <c r="U10600">
        <v>235.6863413005</v>
      </c>
      <c r="V10600">
        <v>103.39839896092001</v>
      </c>
      <c r="W10600">
        <v>0</v>
      </c>
    </row>
    <row r="10601" spans="3:23" x14ac:dyDescent="0.35">
      <c r="C10601" s="12">
        <v>44013</v>
      </c>
      <c r="D10601" s="12">
        <v>44043</v>
      </c>
      <c r="E10601" t="s">
        <v>20</v>
      </c>
      <c r="F10601" t="s">
        <v>59</v>
      </c>
      <c r="G10601" t="s">
        <v>59</v>
      </c>
      <c r="H10601" t="s">
        <v>76</v>
      </c>
      <c r="I10601" t="s">
        <v>61</v>
      </c>
      <c r="J10601" t="s">
        <v>62</v>
      </c>
      <c r="K10601" t="s">
        <v>63</v>
      </c>
      <c r="L10601" t="s">
        <v>64</v>
      </c>
      <c r="M10601" t="s">
        <v>82</v>
      </c>
      <c r="N10601" t="s">
        <v>83</v>
      </c>
      <c r="O10601" t="s">
        <v>84</v>
      </c>
      <c r="P10601" t="s">
        <v>337</v>
      </c>
      <c r="Q10601" t="s">
        <v>338</v>
      </c>
      <c r="R10601" t="s">
        <v>70</v>
      </c>
      <c r="S10601">
        <v>24369.125163208999</v>
      </c>
      <c r="T10601">
        <v>7.6364192263217001</v>
      </c>
      <c r="U10601">
        <v>90.73809479402</v>
      </c>
      <c r="V10601">
        <v>268.56553709363999</v>
      </c>
      <c r="W10601">
        <v>1</v>
      </c>
    </row>
    <row r="10602" spans="3:23" x14ac:dyDescent="0.35">
      <c r="C10602" s="12">
        <v>43556</v>
      </c>
      <c r="D10602" s="12">
        <v>43585</v>
      </c>
      <c r="E10602" t="s">
        <v>75</v>
      </c>
      <c r="F10602" t="s">
        <v>59</v>
      </c>
      <c r="G10602" t="s">
        <v>59</v>
      </c>
      <c r="H10602" t="s">
        <v>60</v>
      </c>
      <c r="I10602" t="s">
        <v>61</v>
      </c>
      <c r="J10602" t="s">
        <v>62</v>
      </c>
      <c r="K10602" t="s">
        <v>63</v>
      </c>
      <c r="L10602" t="s">
        <v>64</v>
      </c>
      <c r="M10602" t="s">
        <v>82</v>
      </c>
      <c r="N10602" t="s">
        <v>432</v>
      </c>
      <c r="O10602" t="s">
        <v>432</v>
      </c>
      <c r="P10602" t="s">
        <v>433</v>
      </c>
      <c r="Q10602" t="s">
        <v>434</v>
      </c>
      <c r="R10602" t="s">
        <v>70</v>
      </c>
      <c r="S10602">
        <v>24342.401324267001</v>
      </c>
      <c r="T10602">
        <v>8.8144992669380997</v>
      </c>
      <c r="U10602">
        <v>27.323880352825999</v>
      </c>
      <c r="V10602">
        <v>890.88376211357001</v>
      </c>
      <c r="W10602">
        <v>0</v>
      </c>
    </row>
    <row r="10603" spans="3:23" x14ac:dyDescent="0.35">
      <c r="C10603" s="12">
        <v>44136</v>
      </c>
      <c r="D10603" s="12">
        <v>44165</v>
      </c>
      <c r="E10603" t="s">
        <v>21</v>
      </c>
      <c r="F10603" t="s">
        <v>59</v>
      </c>
      <c r="G10603" t="s">
        <v>59</v>
      </c>
      <c r="H10603" t="s">
        <v>76</v>
      </c>
      <c r="I10603" t="s">
        <v>61</v>
      </c>
      <c r="J10603" t="s">
        <v>62</v>
      </c>
      <c r="K10603" t="s">
        <v>63</v>
      </c>
      <c r="L10603" t="s">
        <v>64</v>
      </c>
      <c r="M10603" t="s">
        <v>96</v>
      </c>
      <c r="N10603" t="s">
        <v>97</v>
      </c>
      <c r="O10603" t="s">
        <v>98</v>
      </c>
      <c r="P10603" t="s">
        <v>265</v>
      </c>
      <c r="Q10603" t="s">
        <v>266</v>
      </c>
      <c r="R10603" t="s">
        <v>70</v>
      </c>
      <c r="S10603">
        <v>24340.331035431998</v>
      </c>
      <c r="T10603">
        <v>12.884723735999</v>
      </c>
      <c r="U10603">
        <v>131.45769283382</v>
      </c>
      <c r="V10603">
        <v>185.15714455905001</v>
      </c>
      <c r="W10603">
        <v>0</v>
      </c>
    </row>
    <row r="10604" spans="3:23" x14ac:dyDescent="0.35">
      <c r="C10604" s="12">
        <v>43647</v>
      </c>
      <c r="D10604" s="12">
        <v>43677</v>
      </c>
      <c r="E10604" t="s">
        <v>75</v>
      </c>
      <c r="F10604" t="s">
        <v>59</v>
      </c>
      <c r="G10604" t="s">
        <v>59</v>
      </c>
      <c r="H10604" t="s">
        <v>87</v>
      </c>
      <c r="I10604" t="s">
        <v>61</v>
      </c>
      <c r="J10604" t="s">
        <v>62</v>
      </c>
      <c r="K10604" t="s">
        <v>63</v>
      </c>
      <c r="L10604" t="s">
        <v>64</v>
      </c>
      <c r="M10604" t="s">
        <v>96</v>
      </c>
      <c r="N10604" t="s">
        <v>97</v>
      </c>
      <c r="O10604" t="s">
        <v>98</v>
      </c>
      <c r="P10604" t="s">
        <v>267</v>
      </c>
      <c r="Q10604" t="s">
        <v>268</v>
      </c>
      <c r="R10604" t="s">
        <v>70</v>
      </c>
      <c r="S10604">
        <v>24327.737362958</v>
      </c>
      <c r="T10604">
        <v>0.94770710279014003</v>
      </c>
      <c r="U10604">
        <v>242.86025059878</v>
      </c>
      <c r="V10604">
        <v>100.17175434422001</v>
      </c>
      <c r="W10604">
        <v>0</v>
      </c>
    </row>
    <row r="10605" spans="3:23" x14ac:dyDescent="0.35">
      <c r="C10605" s="12">
        <v>44348</v>
      </c>
      <c r="D10605" s="12">
        <v>44377</v>
      </c>
      <c r="E10605" t="s">
        <v>21</v>
      </c>
      <c r="F10605" t="s">
        <v>59</v>
      </c>
      <c r="G10605" t="s">
        <v>59</v>
      </c>
      <c r="H10605" t="s">
        <v>60</v>
      </c>
      <c r="I10605" t="s">
        <v>61</v>
      </c>
      <c r="J10605" t="s">
        <v>62</v>
      </c>
      <c r="K10605" t="s">
        <v>63</v>
      </c>
      <c r="L10605" t="s">
        <v>64</v>
      </c>
      <c r="M10605" t="s">
        <v>82</v>
      </c>
      <c r="N10605" t="s">
        <v>375</v>
      </c>
      <c r="O10605" t="s">
        <v>376</v>
      </c>
      <c r="P10605" t="s">
        <v>377</v>
      </c>
      <c r="Q10605" t="s">
        <v>378</v>
      </c>
      <c r="R10605" t="s">
        <v>70</v>
      </c>
      <c r="S10605">
        <v>24323.530668529002</v>
      </c>
      <c r="T10605">
        <v>11.354082570889</v>
      </c>
      <c r="U10605">
        <v>20.137815958735999</v>
      </c>
      <c r="V10605">
        <v>1207.8534593011</v>
      </c>
      <c r="W10605">
        <v>0</v>
      </c>
    </row>
    <row r="10606" spans="3:23" x14ac:dyDescent="0.35">
      <c r="C10606" s="12">
        <v>43709</v>
      </c>
      <c r="D10606" s="12">
        <v>43738</v>
      </c>
      <c r="E10606" t="s">
        <v>75</v>
      </c>
      <c r="F10606" t="s">
        <v>59</v>
      </c>
      <c r="G10606" t="s">
        <v>59</v>
      </c>
      <c r="H10606" t="s">
        <v>60</v>
      </c>
      <c r="I10606" t="s">
        <v>61</v>
      </c>
      <c r="J10606" t="s">
        <v>62</v>
      </c>
      <c r="K10606" t="s">
        <v>63</v>
      </c>
      <c r="L10606" t="s">
        <v>64</v>
      </c>
      <c r="M10606" t="s">
        <v>82</v>
      </c>
      <c r="N10606" t="s">
        <v>292</v>
      </c>
      <c r="O10606" t="s">
        <v>293</v>
      </c>
      <c r="P10606" t="s">
        <v>460</v>
      </c>
      <c r="Q10606" t="s">
        <v>461</v>
      </c>
      <c r="R10606" t="s">
        <v>70</v>
      </c>
      <c r="S10606">
        <v>24315.133657359002</v>
      </c>
      <c r="T10606">
        <v>7.8400608007130996</v>
      </c>
      <c r="U10606">
        <v>25.760193642373999</v>
      </c>
      <c r="V10606">
        <v>943.90337258034003</v>
      </c>
      <c r="W10606">
        <v>0</v>
      </c>
    </row>
    <row r="10607" spans="3:23" x14ac:dyDescent="0.35">
      <c r="C10607" s="12">
        <v>43831</v>
      </c>
      <c r="D10607" s="12">
        <v>43861</v>
      </c>
      <c r="E10607" t="s">
        <v>20</v>
      </c>
      <c r="F10607" t="s">
        <v>59</v>
      </c>
      <c r="G10607" t="s">
        <v>59</v>
      </c>
      <c r="H10607" t="s">
        <v>60</v>
      </c>
      <c r="I10607" t="s">
        <v>61</v>
      </c>
      <c r="J10607" t="s">
        <v>62</v>
      </c>
      <c r="K10607" t="s">
        <v>63</v>
      </c>
      <c r="L10607" t="s">
        <v>64</v>
      </c>
      <c r="M10607" t="s">
        <v>88</v>
      </c>
      <c r="N10607" t="s">
        <v>89</v>
      </c>
      <c r="O10607" t="s">
        <v>67</v>
      </c>
      <c r="P10607" t="s">
        <v>360</v>
      </c>
      <c r="Q10607" t="s">
        <v>361</v>
      </c>
      <c r="R10607" t="s">
        <v>70</v>
      </c>
      <c r="S10607">
        <v>24303.153327845001</v>
      </c>
      <c r="T10607">
        <v>8.0027319422089995</v>
      </c>
      <c r="U10607">
        <v>66.795100526116997</v>
      </c>
      <c r="V10607">
        <v>363.84634705868001</v>
      </c>
      <c r="W10607">
        <v>0</v>
      </c>
    </row>
    <row r="10608" spans="3:23" x14ac:dyDescent="0.35">
      <c r="C10608" s="12">
        <v>43466</v>
      </c>
      <c r="D10608" s="12">
        <v>43496</v>
      </c>
      <c r="E10608" t="s">
        <v>75</v>
      </c>
      <c r="F10608" t="s">
        <v>59</v>
      </c>
      <c r="G10608" t="s">
        <v>59</v>
      </c>
      <c r="H10608" t="s">
        <v>60</v>
      </c>
      <c r="I10608" t="s">
        <v>61</v>
      </c>
      <c r="J10608" t="s">
        <v>62</v>
      </c>
      <c r="K10608" t="s">
        <v>63</v>
      </c>
      <c r="L10608" t="s">
        <v>64</v>
      </c>
      <c r="M10608" t="s">
        <v>82</v>
      </c>
      <c r="N10608" t="s">
        <v>328</v>
      </c>
      <c r="O10608" t="s">
        <v>328</v>
      </c>
      <c r="P10608" t="s">
        <v>395</v>
      </c>
      <c r="Q10608" t="s">
        <v>396</v>
      </c>
      <c r="R10608" t="s">
        <v>70</v>
      </c>
      <c r="S10608">
        <v>24291.371327587</v>
      </c>
      <c r="T10608">
        <v>6.9479523189114998</v>
      </c>
      <c r="U10608">
        <v>35.913688945312003</v>
      </c>
      <c r="V10608">
        <v>676.38196022071998</v>
      </c>
      <c r="W10608">
        <v>0</v>
      </c>
    </row>
    <row r="10609" spans="3:23" x14ac:dyDescent="0.35">
      <c r="C10609" s="12">
        <v>44317</v>
      </c>
      <c r="D10609" s="12">
        <v>44347</v>
      </c>
      <c r="E10609" t="s">
        <v>21</v>
      </c>
      <c r="F10609" t="s">
        <v>59</v>
      </c>
      <c r="G10609" t="s">
        <v>59</v>
      </c>
      <c r="H10609" t="s">
        <v>60</v>
      </c>
      <c r="I10609" t="s">
        <v>61</v>
      </c>
      <c r="J10609" t="s">
        <v>62</v>
      </c>
      <c r="K10609" t="s">
        <v>63</v>
      </c>
      <c r="L10609" t="s">
        <v>64</v>
      </c>
      <c r="M10609" t="s">
        <v>96</v>
      </c>
      <c r="N10609" t="s">
        <v>97</v>
      </c>
      <c r="O10609" t="s">
        <v>98</v>
      </c>
      <c r="P10609" t="s">
        <v>419</v>
      </c>
      <c r="Q10609" t="s">
        <v>420</v>
      </c>
      <c r="R10609" t="s">
        <v>70</v>
      </c>
      <c r="S10609">
        <v>24280.115886873002</v>
      </c>
      <c r="T10609">
        <v>2.3604630063498</v>
      </c>
      <c r="U10609">
        <v>241.94963747378</v>
      </c>
      <c r="V10609">
        <v>100.35194158745</v>
      </c>
      <c r="W10609">
        <v>0</v>
      </c>
    </row>
    <row r="10610" spans="3:23" x14ac:dyDescent="0.35">
      <c r="C10610" s="12">
        <v>43709</v>
      </c>
      <c r="D10610" s="12">
        <v>43738</v>
      </c>
      <c r="E10610" t="s">
        <v>75</v>
      </c>
      <c r="F10610" t="s">
        <v>59</v>
      </c>
      <c r="G10610" t="s">
        <v>59</v>
      </c>
      <c r="H10610" t="s">
        <v>76</v>
      </c>
      <c r="I10610" t="s">
        <v>61</v>
      </c>
      <c r="J10610" t="s">
        <v>62</v>
      </c>
      <c r="K10610" t="s">
        <v>63</v>
      </c>
      <c r="L10610" t="s">
        <v>64</v>
      </c>
      <c r="M10610" t="s">
        <v>82</v>
      </c>
      <c r="N10610" t="s">
        <v>426</v>
      </c>
      <c r="O10610" t="s">
        <v>427</v>
      </c>
      <c r="P10610" t="s">
        <v>428</v>
      </c>
      <c r="Q10610" t="s">
        <v>429</v>
      </c>
      <c r="R10610" t="s">
        <v>70</v>
      </c>
      <c r="S10610">
        <v>24235.555894473</v>
      </c>
      <c r="T10610">
        <v>4.5131786967601002</v>
      </c>
      <c r="U10610">
        <v>38.393755245657999</v>
      </c>
      <c r="V10610">
        <v>631.23692223915998</v>
      </c>
      <c r="W10610">
        <v>0</v>
      </c>
    </row>
    <row r="10611" spans="3:23" x14ac:dyDescent="0.35">
      <c r="C10611" s="12">
        <v>44256</v>
      </c>
      <c r="D10611" s="12">
        <v>44286</v>
      </c>
      <c r="E10611" t="s">
        <v>21</v>
      </c>
      <c r="F10611" t="s">
        <v>59</v>
      </c>
      <c r="G10611" t="s">
        <v>59</v>
      </c>
      <c r="H10611" t="s">
        <v>60</v>
      </c>
      <c r="I10611" t="s">
        <v>61</v>
      </c>
      <c r="J10611" t="s">
        <v>62</v>
      </c>
      <c r="K10611" t="s">
        <v>63</v>
      </c>
      <c r="L10611" t="s">
        <v>64</v>
      </c>
      <c r="M10611" t="s">
        <v>82</v>
      </c>
      <c r="N10611" t="s">
        <v>413</v>
      </c>
      <c r="O10611" t="s">
        <v>414</v>
      </c>
      <c r="P10611" t="s">
        <v>415</v>
      </c>
      <c r="Q10611" t="s">
        <v>416</v>
      </c>
      <c r="R10611" t="s">
        <v>70</v>
      </c>
      <c r="S10611">
        <v>24233.613751006</v>
      </c>
      <c r="T10611">
        <v>8.5222675939845001</v>
      </c>
      <c r="U10611">
        <v>65.478719508788004</v>
      </c>
      <c r="V10611">
        <v>370.09907849149999</v>
      </c>
      <c r="W10611">
        <v>0</v>
      </c>
    </row>
    <row r="10612" spans="3:23" x14ac:dyDescent="0.35">
      <c r="C10612" s="12">
        <v>43709</v>
      </c>
      <c r="D10612" s="12">
        <v>43738</v>
      </c>
      <c r="E10612" t="s">
        <v>75</v>
      </c>
      <c r="F10612" t="s">
        <v>59</v>
      </c>
      <c r="G10612" t="s">
        <v>59</v>
      </c>
      <c r="H10612" t="s">
        <v>76</v>
      </c>
      <c r="I10612" t="s">
        <v>61</v>
      </c>
      <c r="J10612" t="s">
        <v>62</v>
      </c>
      <c r="K10612" t="s">
        <v>63</v>
      </c>
      <c r="L10612" t="s">
        <v>64</v>
      </c>
      <c r="M10612" t="s">
        <v>82</v>
      </c>
      <c r="N10612" t="s">
        <v>157</v>
      </c>
      <c r="O10612" t="s">
        <v>67</v>
      </c>
      <c r="P10612" t="s">
        <v>373</v>
      </c>
      <c r="Q10612" t="s">
        <v>374</v>
      </c>
      <c r="R10612" t="s">
        <v>70</v>
      </c>
      <c r="S10612">
        <v>24225.717781034</v>
      </c>
      <c r="T10612">
        <v>4.3304206888436001</v>
      </c>
      <c r="U10612">
        <v>195.35194959194999</v>
      </c>
      <c r="V10612">
        <v>124.01062713547</v>
      </c>
      <c r="W10612">
        <v>0</v>
      </c>
    </row>
    <row r="10613" spans="3:23" x14ac:dyDescent="0.35">
      <c r="C10613" s="12">
        <v>43983</v>
      </c>
      <c r="D10613" s="12">
        <v>44012</v>
      </c>
      <c r="E10613" t="s">
        <v>20</v>
      </c>
      <c r="F10613" t="s">
        <v>59</v>
      </c>
      <c r="G10613" t="s">
        <v>59</v>
      </c>
      <c r="H10613" t="s">
        <v>76</v>
      </c>
      <c r="I10613" t="s">
        <v>61</v>
      </c>
      <c r="J10613" t="s">
        <v>62</v>
      </c>
      <c r="K10613" t="s">
        <v>63</v>
      </c>
      <c r="L10613" t="s">
        <v>64</v>
      </c>
      <c r="M10613" t="s">
        <v>82</v>
      </c>
      <c r="N10613" t="s">
        <v>83</v>
      </c>
      <c r="O10613" t="s">
        <v>84</v>
      </c>
      <c r="P10613" t="s">
        <v>337</v>
      </c>
      <c r="Q10613" t="s">
        <v>338</v>
      </c>
      <c r="R10613" t="s">
        <v>70</v>
      </c>
      <c r="S10613">
        <v>24183.393521689999</v>
      </c>
      <c r="T10613">
        <v>7.5629921183763003</v>
      </c>
      <c r="U10613">
        <v>99.838047119031998</v>
      </c>
      <c r="V10613">
        <v>242.22622757092</v>
      </c>
      <c r="W10613">
        <v>1</v>
      </c>
    </row>
    <row r="10614" spans="3:23" x14ac:dyDescent="0.35">
      <c r="C10614" s="12">
        <v>44105</v>
      </c>
      <c r="D10614" s="12">
        <v>44135</v>
      </c>
      <c r="E10614" t="s">
        <v>21</v>
      </c>
      <c r="F10614" t="s">
        <v>59</v>
      </c>
      <c r="G10614" t="s">
        <v>59</v>
      </c>
      <c r="H10614" t="s">
        <v>60</v>
      </c>
      <c r="I10614" t="s">
        <v>61</v>
      </c>
      <c r="J10614" t="s">
        <v>62</v>
      </c>
      <c r="K10614" t="s">
        <v>63</v>
      </c>
      <c r="L10614" t="s">
        <v>64</v>
      </c>
      <c r="M10614" t="s">
        <v>82</v>
      </c>
      <c r="N10614" t="s">
        <v>432</v>
      </c>
      <c r="O10614" t="s">
        <v>432</v>
      </c>
      <c r="P10614" t="s">
        <v>433</v>
      </c>
      <c r="Q10614" t="s">
        <v>434</v>
      </c>
      <c r="R10614" t="s">
        <v>70</v>
      </c>
      <c r="S10614">
        <v>24180.864546334</v>
      </c>
      <c r="T10614">
        <v>7.6425988111286998</v>
      </c>
      <c r="U10614">
        <v>28.973320083779001</v>
      </c>
      <c r="V10614">
        <v>834.59073645729995</v>
      </c>
      <c r="W10614">
        <v>0</v>
      </c>
    </row>
    <row r="10615" spans="3:23" x14ac:dyDescent="0.35">
      <c r="C10615" s="12">
        <v>43586</v>
      </c>
      <c r="D10615" s="12">
        <v>43616</v>
      </c>
      <c r="E10615" t="s">
        <v>75</v>
      </c>
      <c r="F10615" t="s">
        <v>59</v>
      </c>
      <c r="G10615" t="s">
        <v>59</v>
      </c>
      <c r="H10615" t="s">
        <v>87</v>
      </c>
      <c r="I10615" t="s">
        <v>61</v>
      </c>
      <c r="J10615" t="s">
        <v>62</v>
      </c>
      <c r="K10615" t="s">
        <v>63</v>
      </c>
      <c r="L10615" t="s">
        <v>64</v>
      </c>
      <c r="M10615" t="s">
        <v>88</v>
      </c>
      <c r="N10615" t="s">
        <v>89</v>
      </c>
      <c r="O10615" t="s">
        <v>67</v>
      </c>
      <c r="P10615" t="s">
        <v>229</v>
      </c>
      <c r="Q10615" t="s">
        <v>230</v>
      </c>
      <c r="R10615" t="s">
        <v>70</v>
      </c>
      <c r="S10615">
        <v>24173.341414006001</v>
      </c>
      <c r="T10615">
        <v>8.6416866210836005</v>
      </c>
      <c r="U10615">
        <v>25.183986402224999</v>
      </c>
      <c r="V10615">
        <v>959.86953883796002</v>
      </c>
      <c r="W10615">
        <v>0</v>
      </c>
    </row>
    <row r="10616" spans="3:23" x14ac:dyDescent="0.35">
      <c r="C10616" s="12">
        <v>43709</v>
      </c>
      <c r="D10616" s="12">
        <v>43738</v>
      </c>
      <c r="E10616" t="s">
        <v>75</v>
      </c>
      <c r="F10616" t="s">
        <v>59</v>
      </c>
      <c r="G10616" t="s">
        <v>59</v>
      </c>
      <c r="H10616" t="s">
        <v>76</v>
      </c>
      <c r="I10616" t="s">
        <v>61</v>
      </c>
      <c r="J10616" t="s">
        <v>62</v>
      </c>
      <c r="K10616" t="s">
        <v>63</v>
      </c>
      <c r="L10616" t="s">
        <v>64</v>
      </c>
      <c r="M10616" t="s">
        <v>82</v>
      </c>
      <c r="N10616" t="s">
        <v>246</v>
      </c>
      <c r="O10616" t="s">
        <v>112</v>
      </c>
      <c r="P10616" t="s">
        <v>383</v>
      </c>
      <c r="Q10616" t="s">
        <v>384</v>
      </c>
      <c r="R10616" t="s">
        <v>70</v>
      </c>
      <c r="S10616">
        <v>24170.543085409001</v>
      </c>
      <c r="T10616">
        <v>4.2279367780307</v>
      </c>
      <c r="U10616">
        <v>181.39969073477999</v>
      </c>
      <c r="V10616">
        <v>133.24467636909</v>
      </c>
      <c r="W10616">
        <v>0</v>
      </c>
    </row>
    <row r="10617" spans="3:23" x14ac:dyDescent="0.35">
      <c r="C10617" s="12">
        <v>43466</v>
      </c>
      <c r="D10617" s="12">
        <v>43496</v>
      </c>
      <c r="E10617" t="s">
        <v>75</v>
      </c>
      <c r="F10617" t="s">
        <v>59</v>
      </c>
      <c r="G10617" t="s">
        <v>59</v>
      </c>
      <c r="H10617" t="s">
        <v>60</v>
      </c>
      <c r="I10617" t="s">
        <v>61</v>
      </c>
      <c r="J10617" t="s">
        <v>62</v>
      </c>
      <c r="K10617" t="s">
        <v>63</v>
      </c>
      <c r="L10617" t="s">
        <v>64</v>
      </c>
      <c r="M10617" t="s">
        <v>82</v>
      </c>
      <c r="N10617" t="s">
        <v>432</v>
      </c>
      <c r="O10617" t="s">
        <v>432</v>
      </c>
      <c r="P10617" t="s">
        <v>433</v>
      </c>
      <c r="Q10617" t="s">
        <v>434</v>
      </c>
      <c r="R10617" t="s">
        <v>70</v>
      </c>
      <c r="S10617">
        <v>24164.215924315999</v>
      </c>
      <c r="T10617">
        <v>6.8113198401480997</v>
      </c>
      <c r="U10617">
        <v>26.782836723214</v>
      </c>
      <c r="V10617">
        <v>902.22765325570003</v>
      </c>
      <c r="W10617">
        <v>0</v>
      </c>
    </row>
    <row r="10618" spans="3:23" x14ac:dyDescent="0.35">
      <c r="C10618" s="12">
        <v>43586</v>
      </c>
      <c r="D10618" s="12">
        <v>43616</v>
      </c>
      <c r="E10618" t="s">
        <v>75</v>
      </c>
      <c r="F10618" t="s">
        <v>59</v>
      </c>
      <c r="G10618" t="s">
        <v>59</v>
      </c>
      <c r="H10618" t="s">
        <v>60</v>
      </c>
      <c r="I10618" t="s">
        <v>61</v>
      </c>
      <c r="J10618" t="s">
        <v>62</v>
      </c>
      <c r="K10618" t="s">
        <v>63</v>
      </c>
      <c r="L10618" t="s">
        <v>64</v>
      </c>
      <c r="M10618" t="s">
        <v>82</v>
      </c>
      <c r="N10618" t="s">
        <v>157</v>
      </c>
      <c r="O10618" t="s">
        <v>67</v>
      </c>
      <c r="P10618" t="s">
        <v>373</v>
      </c>
      <c r="Q10618" t="s">
        <v>374</v>
      </c>
      <c r="R10618" t="s">
        <v>70</v>
      </c>
      <c r="S10618">
        <v>24145.180094119001</v>
      </c>
      <c r="T10618">
        <v>3.4658751548866</v>
      </c>
      <c r="U10618">
        <v>247.79663185649</v>
      </c>
      <c r="V10618">
        <v>97.439500743913996</v>
      </c>
      <c r="W10618">
        <v>0</v>
      </c>
    </row>
    <row r="10619" spans="3:23" x14ac:dyDescent="0.35">
      <c r="C10619" s="12">
        <v>43497</v>
      </c>
      <c r="D10619" s="12">
        <v>43524</v>
      </c>
      <c r="E10619" t="s">
        <v>75</v>
      </c>
      <c r="F10619" t="s">
        <v>59</v>
      </c>
      <c r="G10619" t="s">
        <v>59</v>
      </c>
      <c r="H10619" t="s">
        <v>76</v>
      </c>
      <c r="I10619" t="s">
        <v>61</v>
      </c>
      <c r="J10619" t="s">
        <v>62</v>
      </c>
      <c r="K10619" t="s">
        <v>63</v>
      </c>
      <c r="L10619" t="s">
        <v>64</v>
      </c>
      <c r="M10619" t="s">
        <v>88</v>
      </c>
      <c r="N10619" t="s">
        <v>89</v>
      </c>
      <c r="O10619" t="s">
        <v>67</v>
      </c>
      <c r="P10619" t="s">
        <v>360</v>
      </c>
      <c r="Q10619" t="s">
        <v>361</v>
      </c>
      <c r="R10619" t="s">
        <v>70</v>
      </c>
      <c r="S10619">
        <v>24143.896998526001</v>
      </c>
      <c r="T10619">
        <v>18.862121326221001</v>
      </c>
      <c r="U10619">
        <v>59.875037662494002</v>
      </c>
      <c r="V10619">
        <v>403.23810958785998</v>
      </c>
      <c r="W10619">
        <v>0</v>
      </c>
    </row>
    <row r="10620" spans="3:23" x14ac:dyDescent="0.35">
      <c r="C10620" s="12">
        <v>43435</v>
      </c>
      <c r="D10620" s="12">
        <v>43465</v>
      </c>
      <c r="E10620" t="s">
        <v>75</v>
      </c>
      <c r="F10620" t="s">
        <v>59</v>
      </c>
      <c r="G10620" t="s">
        <v>59</v>
      </c>
      <c r="H10620" t="s">
        <v>76</v>
      </c>
      <c r="I10620" t="s">
        <v>61</v>
      </c>
      <c r="J10620" t="s">
        <v>62</v>
      </c>
      <c r="K10620" t="s">
        <v>63</v>
      </c>
      <c r="L10620" t="s">
        <v>64</v>
      </c>
      <c r="M10620" t="s">
        <v>96</v>
      </c>
      <c r="N10620" t="s">
        <v>111</v>
      </c>
      <c r="O10620" t="s">
        <v>112</v>
      </c>
      <c r="P10620" t="s">
        <v>331</v>
      </c>
      <c r="Q10620" t="s">
        <v>332</v>
      </c>
      <c r="R10620" t="s">
        <v>70</v>
      </c>
      <c r="S10620">
        <v>24139.012890545</v>
      </c>
      <c r="T10620">
        <v>16.112242423723998</v>
      </c>
      <c r="U10620">
        <v>71.029198924197004</v>
      </c>
      <c r="V10620">
        <v>339.84633441109997</v>
      </c>
      <c r="W10620">
        <v>0</v>
      </c>
    </row>
    <row r="10621" spans="3:23" x14ac:dyDescent="0.35">
      <c r="C10621" s="12">
        <v>43770</v>
      </c>
      <c r="D10621" s="12">
        <v>43799</v>
      </c>
      <c r="E10621" t="s">
        <v>20</v>
      </c>
      <c r="F10621" t="s">
        <v>59</v>
      </c>
      <c r="G10621" t="s">
        <v>59</v>
      </c>
      <c r="H10621" t="s">
        <v>76</v>
      </c>
      <c r="I10621" t="s">
        <v>61</v>
      </c>
      <c r="J10621" t="s">
        <v>62</v>
      </c>
      <c r="K10621" t="s">
        <v>63</v>
      </c>
      <c r="L10621" t="s">
        <v>64</v>
      </c>
      <c r="M10621" t="s">
        <v>82</v>
      </c>
      <c r="N10621" t="s">
        <v>362</v>
      </c>
      <c r="O10621" t="s">
        <v>362</v>
      </c>
      <c r="P10621" t="s">
        <v>363</v>
      </c>
      <c r="Q10621" t="s">
        <v>364</v>
      </c>
      <c r="R10621" t="s">
        <v>70</v>
      </c>
      <c r="S10621">
        <v>24131.719636308</v>
      </c>
      <c r="T10621">
        <v>8.2883400022067004</v>
      </c>
      <c r="U10621">
        <v>24.668352612616001</v>
      </c>
      <c r="V10621">
        <v>978.24609592966999</v>
      </c>
      <c r="W10621">
        <v>0</v>
      </c>
    </row>
    <row r="10622" spans="3:23" x14ac:dyDescent="0.35">
      <c r="C10622" s="12">
        <v>44166</v>
      </c>
      <c r="D10622" s="12">
        <v>44196</v>
      </c>
      <c r="E10622" t="s">
        <v>21</v>
      </c>
      <c r="F10622" t="s">
        <v>59</v>
      </c>
      <c r="G10622" t="s">
        <v>59</v>
      </c>
      <c r="H10622" t="s">
        <v>87</v>
      </c>
      <c r="I10622" t="s">
        <v>61</v>
      </c>
      <c r="J10622" t="s">
        <v>62</v>
      </c>
      <c r="K10622" t="s">
        <v>63</v>
      </c>
      <c r="L10622" t="s">
        <v>64</v>
      </c>
      <c r="M10622" t="s">
        <v>137</v>
      </c>
      <c r="N10622" t="s">
        <v>66</v>
      </c>
      <c r="O10622" t="s">
        <v>67</v>
      </c>
      <c r="P10622" t="s">
        <v>138</v>
      </c>
      <c r="Q10622" t="s">
        <v>139</v>
      </c>
      <c r="R10622" t="s">
        <v>70</v>
      </c>
      <c r="S10622">
        <v>24126.764745592001</v>
      </c>
      <c r="T10622">
        <v>8.5466640989462004</v>
      </c>
      <c r="U10622">
        <v>21.197894188401001</v>
      </c>
      <c r="V10622">
        <v>1138.1679958943</v>
      </c>
      <c r="W10622">
        <v>0</v>
      </c>
    </row>
    <row r="10623" spans="3:23" x14ac:dyDescent="0.35">
      <c r="C10623" s="12">
        <v>43525</v>
      </c>
      <c r="D10623" s="12">
        <v>43555</v>
      </c>
      <c r="E10623" t="s">
        <v>75</v>
      </c>
      <c r="F10623" t="s">
        <v>59</v>
      </c>
      <c r="G10623" t="s">
        <v>59</v>
      </c>
      <c r="H10623" t="s">
        <v>87</v>
      </c>
      <c r="I10623" t="s">
        <v>61</v>
      </c>
      <c r="J10623" t="s">
        <v>62</v>
      </c>
      <c r="K10623" t="s">
        <v>63</v>
      </c>
      <c r="L10623" t="s">
        <v>64</v>
      </c>
      <c r="M10623" t="s">
        <v>96</v>
      </c>
      <c r="N10623" t="s">
        <v>97</v>
      </c>
      <c r="O10623" t="s">
        <v>98</v>
      </c>
      <c r="P10623" t="s">
        <v>482</v>
      </c>
      <c r="Q10623" t="s">
        <v>483</v>
      </c>
      <c r="R10623" t="s">
        <v>70</v>
      </c>
      <c r="S10623">
        <v>24124.605440170999</v>
      </c>
      <c r="T10623">
        <v>0.63154053591873005</v>
      </c>
      <c r="U10623">
        <v>631.21442448616995</v>
      </c>
      <c r="V10623">
        <v>38.219350674391002</v>
      </c>
      <c r="W10623">
        <v>0</v>
      </c>
    </row>
    <row r="10624" spans="3:23" x14ac:dyDescent="0.35">
      <c r="C10624" s="12">
        <v>43556</v>
      </c>
      <c r="D10624" s="12">
        <v>43585</v>
      </c>
      <c r="E10624" t="s">
        <v>75</v>
      </c>
      <c r="F10624" t="s">
        <v>59</v>
      </c>
      <c r="G10624" t="s">
        <v>59</v>
      </c>
      <c r="H10624" t="s">
        <v>87</v>
      </c>
      <c r="I10624" t="s">
        <v>61</v>
      </c>
      <c r="J10624" t="s">
        <v>62</v>
      </c>
      <c r="K10624" t="s">
        <v>63</v>
      </c>
      <c r="L10624" t="s">
        <v>64</v>
      </c>
      <c r="M10624" t="s">
        <v>101</v>
      </c>
      <c r="N10624" t="s">
        <v>102</v>
      </c>
      <c r="O10624" t="s">
        <v>93</v>
      </c>
      <c r="P10624" t="s">
        <v>308</v>
      </c>
      <c r="Q10624" t="s">
        <v>309</v>
      </c>
      <c r="R10624" t="s">
        <v>70</v>
      </c>
      <c r="S10624">
        <v>24112.780130439001</v>
      </c>
      <c r="T10624">
        <v>1.3422977854727001</v>
      </c>
      <c r="U10624">
        <v>24.156877313056999</v>
      </c>
      <c r="V10624">
        <v>998.17454954767004</v>
      </c>
      <c r="W10624">
        <v>0</v>
      </c>
    </row>
    <row r="10625" spans="3:23" x14ac:dyDescent="0.35">
      <c r="C10625" s="12">
        <v>43983</v>
      </c>
      <c r="D10625" s="12">
        <v>44012</v>
      </c>
      <c r="E10625" t="s">
        <v>20</v>
      </c>
      <c r="F10625" t="s">
        <v>59</v>
      </c>
      <c r="G10625" t="s">
        <v>59</v>
      </c>
      <c r="H10625" t="s">
        <v>60</v>
      </c>
      <c r="I10625" t="s">
        <v>61</v>
      </c>
      <c r="J10625" t="s">
        <v>62</v>
      </c>
      <c r="K10625" t="s">
        <v>63</v>
      </c>
      <c r="L10625" t="s">
        <v>64</v>
      </c>
      <c r="M10625" t="s">
        <v>82</v>
      </c>
      <c r="N10625" t="s">
        <v>597</v>
      </c>
      <c r="O10625" t="s">
        <v>598</v>
      </c>
      <c r="P10625" t="s">
        <v>613</v>
      </c>
      <c r="Q10625" t="s">
        <v>614</v>
      </c>
      <c r="R10625" t="s">
        <v>70</v>
      </c>
      <c r="S10625">
        <v>24108.201930063002</v>
      </c>
      <c r="T10625">
        <v>0.90373627861136996</v>
      </c>
      <c r="U10625">
        <v>25.99</v>
      </c>
      <c r="V10625">
        <v>927.59530319595001</v>
      </c>
      <c r="W10625">
        <v>0</v>
      </c>
    </row>
    <row r="10626" spans="3:23" x14ac:dyDescent="0.35">
      <c r="C10626" s="12">
        <v>43862</v>
      </c>
      <c r="D10626" s="12">
        <v>43890</v>
      </c>
      <c r="E10626" t="s">
        <v>20</v>
      </c>
      <c r="F10626" t="s">
        <v>59</v>
      </c>
      <c r="G10626" t="s">
        <v>59</v>
      </c>
      <c r="H10626" t="s">
        <v>60</v>
      </c>
      <c r="I10626" t="s">
        <v>61</v>
      </c>
      <c r="J10626" t="s">
        <v>62</v>
      </c>
      <c r="K10626" t="s">
        <v>63</v>
      </c>
      <c r="L10626" t="s">
        <v>64</v>
      </c>
      <c r="M10626" t="s">
        <v>65</v>
      </c>
      <c r="N10626" t="s">
        <v>92</v>
      </c>
      <c r="O10626" t="s">
        <v>93</v>
      </c>
      <c r="P10626" t="s">
        <v>371</v>
      </c>
      <c r="Q10626" t="s">
        <v>372</v>
      </c>
      <c r="R10626" t="s">
        <v>70</v>
      </c>
      <c r="S10626">
        <v>24077.571460994001</v>
      </c>
      <c r="T10626">
        <v>2.6796912939806998</v>
      </c>
      <c r="U10626">
        <v>372.78585796227998</v>
      </c>
      <c r="V10626">
        <v>64.588210487937999</v>
      </c>
      <c r="W10626">
        <v>0</v>
      </c>
    </row>
    <row r="10627" spans="3:23" x14ac:dyDescent="0.35">
      <c r="C10627" s="12">
        <v>43556</v>
      </c>
      <c r="D10627" s="12">
        <v>43585</v>
      </c>
      <c r="E10627" t="s">
        <v>75</v>
      </c>
      <c r="F10627" t="s">
        <v>59</v>
      </c>
      <c r="G10627" t="s">
        <v>59</v>
      </c>
      <c r="H10627" t="s">
        <v>76</v>
      </c>
      <c r="I10627" t="s">
        <v>61</v>
      </c>
      <c r="J10627" t="s">
        <v>62</v>
      </c>
      <c r="K10627" t="s">
        <v>63</v>
      </c>
      <c r="L10627" t="s">
        <v>64</v>
      </c>
      <c r="M10627" t="s">
        <v>96</v>
      </c>
      <c r="N10627" t="s">
        <v>111</v>
      </c>
      <c r="O10627" t="s">
        <v>112</v>
      </c>
      <c r="P10627" t="s">
        <v>178</v>
      </c>
      <c r="Q10627" t="s">
        <v>179</v>
      </c>
      <c r="R10627" t="s">
        <v>70</v>
      </c>
      <c r="S10627">
        <v>24063.008433414001</v>
      </c>
      <c r="T10627">
        <v>14.282547836568</v>
      </c>
      <c r="U10627">
        <v>51.218170145662</v>
      </c>
      <c r="V10627">
        <v>469.81390324916998</v>
      </c>
      <c r="W10627">
        <v>0</v>
      </c>
    </row>
    <row r="10628" spans="3:23" x14ac:dyDescent="0.35">
      <c r="C10628" s="12">
        <v>44317</v>
      </c>
      <c r="D10628" s="12">
        <v>44347</v>
      </c>
      <c r="E10628" t="s">
        <v>21</v>
      </c>
      <c r="F10628" t="s">
        <v>59</v>
      </c>
      <c r="G10628" t="s">
        <v>59</v>
      </c>
      <c r="H10628" t="s">
        <v>60</v>
      </c>
      <c r="I10628" t="s">
        <v>61</v>
      </c>
      <c r="J10628" t="s">
        <v>62</v>
      </c>
      <c r="K10628" t="s">
        <v>63</v>
      </c>
      <c r="L10628" t="s">
        <v>64</v>
      </c>
      <c r="M10628" t="s">
        <v>82</v>
      </c>
      <c r="N10628" t="s">
        <v>120</v>
      </c>
      <c r="O10628" t="s">
        <v>121</v>
      </c>
      <c r="P10628" t="s">
        <v>355</v>
      </c>
      <c r="Q10628" t="s">
        <v>356</v>
      </c>
      <c r="R10628" t="s">
        <v>70</v>
      </c>
      <c r="S10628">
        <v>24058.894451586999</v>
      </c>
      <c r="T10628">
        <v>4.5626547661914003</v>
      </c>
      <c r="U10628">
        <v>46.274905553817</v>
      </c>
      <c r="V10628">
        <v>519.91234047160003</v>
      </c>
      <c r="W10628">
        <v>0</v>
      </c>
    </row>
    <row r="10629" spans="3:23" x14ac:dyDescent="0.35">
      <c r="C10629" s="12">
        <v>44044</v>
      </c>
      <c r="D10629" s="12">
        <v>44074</v>
      </c>
      <c r="E10629" t="s">
        <v>20</v>
      </c>
      <c r="F10629" t="s">
        <v>59</v>
      </c>
      <c r="G10629" t="s">
        <v>59</v>
      </c>
      <c r="H10629" t="s">
        <v>87</v>
      </c>
      <c r="I10629" t="s">
        <v>61</v>
      </c>
      <c r="J10629" t="s">
        <v>62</v>
      </c>
      <c r="K10629" t="s">
        <v>63</v>
      </c>
      <c r="L10629" t="s">
        <v>64</v>
      </c>
      <c r="M10629" t="s">
        <v>88</v>
      </c>
      <c r="N10629" t="s">
        <v>89</v>
      </c>
      <c r="O10629" t="s">
        <v>67</v>
      </c>
      <c r="P10629" t="s">
        <v>229</v>
      </c>
      <c r="Q10629" t="s">
        <v>230</v>
      </c>
      <c r="R10629" t="s">
        <v>70</v>
      </c>
      <c r="S10629">
        <v>24056.402452606999</v>
      </c>
      <c r="T10629">
        <v>7.9181877035113999</v>
      </c>
      <c r="U10629">
        <v>26.680751231468001</v>
      </c>
      <c r="V10629">
        <v>901.63887230557998</v>
      </c>
      <c r="W10629">
        <v>0</v>
      </c>
    </row>
    <row r="10630" spans="3:23" x14ac:dyDescent="0.35">
      <c r="C10630" s="12">
        <v>43862</v>
      </c>
      <c r="D10630" s="12">
        <v>43890</v>
      </c>
      <c r="E10630" t="s">
        <v>20</v>
      </c>
      <c r="F10630" t="s">
        <v>59</v>
      </c>
      <c r="G10630" t="s">
        <v>59</v>
      </c>
      <c r="H10630" t="s">
        <v>87</v>
      </c>
      <c r="I10630" t="s">
        <v>61</v>
      </c>
      <c r="J10630" t="s">
        <v>62</v>
      </c>
      <c r="K10630" t="s">
        <v>63</v>
      </c>
      <c r="L10630" t="s">
        <v>64</v>
      </c>
      <c r="M10630" t="s">
        <v>77</v>
      </c>
      <c r="N10630" t="s">
        <v>78</v>
      </c>
      <c r="O10630" t="s">
        <v>79</v>
      </c>
      <c r="P10630" t="s">
        <v>186</v>
      </c>
      <c r="Q10630" t="s">
        <v>187</v>
      </c>
      <c r="R10630" t="s">
        <v>70</v>
      </c>
      <c r="S10630">
        <v>24055.294008836001</v>
      </c>
      <c r="T10630">
        <v>5.0628995170071001</v>
      </c>
      <c r="U10630">
        <v>15.687722303537001</v>
      </c>
      <c r="V10630">
        <v>1533.3834665986999</v>
      </c>
      <c r="W10630">
        <v>0</v>
      </c>
    </row>
    <row r="10631" spans="3:23" x14ac:dyDescent="0.35">
      <c r="C10631" s="12">
        <v>43891</v>
      </c>
      <c r="D10631" s="12">
        <v>43921</v>
      </c>
      <c r="E10631" t="s">
        <v>20</v>
      </c>
      <c r="F10631" t="s">
        <v>59</v>
      </c>
      <c r="G10631" t="s">
        <v>59</v>
      </c>
      <c r="H10631" t="s">
        <v>76</v>
      </c>
      <c r="I10631" t="s">
        <v>61</v>
      </c>
      <c r="J10631" t="s">
        <v>62</v>
      </c>
      <c r="K10631" t="s">
        <v>63</v>
      </c>
      <c r="L10631" t="s">
        <v>64</v>
      </c>
      <c r="M10631" t="s">
        <v>101</v>
      </c>
      <c r="N10631" t="s">
        <v>102</v>
      </c>
      <c r="O10631" t="s">
        <v>93</v>
      </c>
      <c r="P10631" t="s">
        <v>448</v>
      </c>
      <c r="Q10631" t="s">
        <v>449</v>
      </c>
      <c r="R10631" t="s">
        <v>70</v>
      </c>
      <c r="S10631">
        <v>24024.555748755</v>
      </c>
      <c r="T10631">
        <v>2.9593680719125999</v>
      </c>
      <c r="U10631">
        <v>24.386568882237</v>
      </c>
      <c r="V10631">
        <v>985.15522477842001</v>
      </c>
      <c r="W10631">
        <v>0</v>
      </c>
    </row>
    <row r="10632" spans="3:23" x14ac:dyDescent="0.35">
      <c r="C10632" s="12">
        <v>43891</v>
      </c>
      <c r="D10632" s="12">
        <v>43921</v>
      </c>
      <c r="E10632" t="s">
        <v>20</v>
      </c>
      <c r="F10632" t="s">
        <v>59</v>
      </c>
      <c r="G10632" t="s">
        <v>59</v>
      </c>
      <c r="H10632" t="s">
        <v>60</v>
      </c>
      <c r="I10632" t="s">
        <v>61</v>
      </c>
      <c r="J10632" t="s">
        <v>62</v>
      </c>
      <c r="K10632" t="s">
        <v>63</v>
      </c>
      <c r="L10632" t="s">
        <v>64</v>
      </c>
      <c r="M10632" t="s">
        <v>77</v>
      </c>
      <c r="N10632" t="s">
        <v>107</v>
      </c>
      <c r="O10632" t="s">
        <v>108</v>
      </c>
      <c r="P10632" t="s">
        <v>367</v>
      </c>
      <c r="Q10632" t="s">
        <v>368</v>
      </c>
      <c r="R10632" t="s">
        <v>70</v>
      </c>
      <c r="S10632">
        <v>24019.678386572999</v>
      </c>
      <c r="T10632">
        <v>10.199859663248001</v>
      </c>
      <c r="U10632">
        <v>49.461307612726998</v>
      </c>
      <c r="V10632">
        <v>485.62562426863002</v>
      </c>
      <c r="W10632">
        <v>0</v>
      </c>
    </row>
    <row r="10633" spans="3:23" x14ac:dyDescent="0.35">
      <c r="C10633" s="12">
        <v>44013</v>
      </c>
      <c r="D10633" s="12">
        <v>44043</v>
      </c>
      <c r="E10633" t="s">
        <v>20</v>
      </c>
      <c r="F10633" t="s">
        <v>59</v>
      </c>
      <c r="G10633" t="s">
        <v>59</v>
      </c>
      <c r="H10633" t="s">
        <v>76</v>
      </c>
      <c r="I10633" t="s">
        <v>61</v>
      </c>
      <c r="J10633" t="s">
        <v>62</v>
      </c>
      <c r="K10633" t="s">
        <v>63</v>
      </c>
      <c r="L10633" t="s">
        <v>64</v>
      </c>
      <c r="M10633" t="s">
        <v>77</v>
      </c>
      <c r="N10633" t="s">
        <v>78</v>
      </c>
      <c r="O10633" t="s">
        <v>79</v>
      </c>
      <c r="P10633" t="s">
        <v>271</v>
      </c>
      <c r="Q10633" t="s">
        <v>272</v>
      </c>
      <c r="R10633" t="s">
        <v>70</v>
      </c>
      <c r="S10633">
        <v>24008.739108425001</v>
      </c>
      <c r="T10633">
        <v>28.370603399071001</v>
      </c>
      <c r="U10633">
        <v>26.222780431172001</v>
      </c>
      <c r="V10633">
        <v>915.56801809945</v>
      </c>
      <c r="W10633">
        <v>0</v>
      </c>
    </row>
    <row r="10634" spans="3:23" x14ac:dyDescent="0.35">
      <c r="C10634" s="12">
        <v>43952</v>
      </c>
      <c r="D10634" s="12">
        <v>43982</v>
      </c>
      <c r="E10634" t="s">
        <v>20</v>
      </c>
      <c r="F10634" t="s">
        <v>59</v>
      </c>
      <c r="G10634" t="s">
        <v>59</v>
      </c>
      <c r="H10634" t="s">
        <v>60</v>
      </c>
      <c r="I10634" t="s">
        <v>61</v>
      </c>
      <c r="J10634" t="s">
        <v>62</v>
      </c>
      <c r="K10634" t="s">
        <v>63</v>
      </c>
      <c r="L10634" t="s">
        <v>64</v>
      </c>
      <c r="M10634" t="s">
        <v>82</v>
      </c>
      <c r="N10634" t="s">
        <v>441</v>
      </c>
      <c r="O10634" t="s">
        <v>442</v>
      </c>
      <c r="P10634" t="s">
        <v>443</v>
      </c>
      <c r="Q10634" t="s">
        <v>444</v>
      </c>
      <c r="R10634" t="s">
        <v>70</v>
      </c>
      <c r="S10634">
        <v>24000.390776470002</v>
      </c>
      <c r="T10634">
        <v>5.8457712799879999</v>
      </c>
      <c r="U10634">
        <v>109.34236838234</v>
      </c>
      <c r="V10634">
        <v>219.49763053007001</v>
      </c>
      <c r="W10634">
        <v>0</v>
      </c>
    </row>
    <row r="10635" spans="3:23" x14ac:dyDescent="0.35">
      <c r="C10635" s="12">
        <v>44409</v>
      </c>
      <c r="D10635" s="12">
        <v>44439</v>
      </c>
      <c r="E10635" t="s">
        <v>21</v>
      </c>
      <c r="F10635" t="s">
        <v>59</v>
      </c>
      <c r="G10635" t="s">
        <v>59</v>
      </c>
      <c r="H10635" t="s">
        <v>87</v>
      </c>
      <c r="I10635" t="s">
        <v>61</v>
      </c>
      <c r="J10635" t="s">
        <v>62</v>
      </c>
      <c r="K10635" t="s">
        <v>63</v>
      </c>
      <c r="L10635" t="s">
        <v>64</v>
      </c>
      <c r="M10635" t="s">
        <v>82</v>
      </c>
      <c r="N10635" t="s">
        <v>285</v>
      </c>
      <c r="O10635" t="s">
        <v>108</v>
      </c>
      <c r="P10635" t="s">
        <v>286</v>
      </c>
      <c r="Q10635" t="s">
        <v>287</v>
      </c>
      <c r="R10635" t="s">
        <v>70</v>
      </c>
      <c r="S10635">
        <v>23998.540887417999</v>
      </c>
      <c r="T10635">
        <v>6.0971921517150998</v>
      </c>
      <c r="U10635">
        <v>26.194086484143</v>
      </c>
      <c r="V10635">
        <v>916.18163137493002</v>
      </c>
      <c r="W10635">
        <v>0</v>
      </c>
    </row>
    <row r="10636" spans="3:23" x14ac:dyDescent="0.35">
      <c r="C10636" s="12">
        <v>44197</v>
      </c>
      <c r="D10636" s="12">
        <v>44227</v>
      </c>
      <c r="E10636" t="s">
        <v>21</v>
      </c>
      <c r="F10636" t="s">
        <v>59</v>
      </c>
      <c r="G10636" t="s">
        <v>59</v>
      </c>
      <c r="H10636" t="s">
        <v>60</v>
      </c>
      <c r="I10636" t="s">
        <v>61</v>
      </c>
      <c r="J10636" t="s">
        <v>62</v>
      </c>
      <c r="K10636" t="s">
        <v>63</v>
      </c>
      <c r="L10636" t="s">
        <v>64</v>
      </c>
      <c r="M10636" t="s">
        <v>77</v>
      </c>
      <c r="N10636" t="s">
        <v>107</v>
      </c>
      <c r="O10636" t="s">
        <v>108</v>
      </c>
      <c r="P10636" t="s">
        <v>430</v>
      </c>
      <c r="Q10636" t="s">
        <v>431</v>
      </c>
      <c r="R10636" t="s">
        <v>70</v>
      </c>
      <c r="S10636">
        <v>23976.462487002002</v>
      </c>
      <c r="T10636">
        <v>1.8678415474062</v>
      </c>
      <c r="U10636">
        <v>139.59243523806001</v>
      </c>
      <c r="V10636">
        <v>171.76047144756001</v>
      </c>
      <c r="W10636">
        <v>0</v>
      </c>
    </row>
    <row r="10637" spans="3:23" x14ac:dyDescent="0.35">
      <c r="C10637" s="12">
        <v>43800</v>
      </c>
      <c r="D10637" s="12">
        <v>43830</v>
      </c>
      <c r="E10637" t="s">
        <v>20</v>
      </c>
      <c r="F10637" t="s">
        <v>59</v>
      </c>
      <c r="G10637" t="s">
        <v>59</v>
      </c>
      <c r="H10637" t="s">
        <v>87</v>
      </c>
      <c r="I10637" t="s">
        <v>61</v>
      </c>
      <c r="J10637" t="s">
        <v>62</v>
      </c>
      <c r="K10637" t="s">
        <v>63</v>
      </c>
      <c r="L10637" t="s">
        <v>64</v>
      </c>
      <c r="M10637" t="s">
        <v>88</v>
      </c>
      <c r="N10637" t="s">
        <v>89</v>
      </c>
      <c r="O10637" t="s">
        <v>67</v>
      </c>
      <c r="P10637" t="s">
        <v>229</v>
      </c>
      <c r="Q10637" t="s">
        <v>230</v>
      </c>
      <c r="R10637" t="s">
        <v>70</v>
      </c>
      <c r="S10637">
        <v>23970.470032108002</v>
      </c>
      <c r="T10637">
        <v>8.8117489931060007</v>
      </c>
      <c r="U10637">
        <v>26.815149357252</v>
      </c>
      <c r="V10637">
        <v>893.91521608758001</v>
      </c>
      <c r="W10637">
        <v>0</v>
      </c>
    </row>
    <row r="10638" spans="3:23" x14ac:dyDescent="0.35">
      <c r="C10638" s="12">
        <v>43862</v>
      </c>
      <c r="D10638" s="12">
        <v>43890</v>
      </c>
      <c r="E10638" t="s">
        <v>20</v>
      </c>
      <c r="F10638" t="s">
        <v>59</v>
      </c>
      <c r="G10638" t="s">
        <v>59</v>
      </c>
      <c r="H10638" t="s">
        <v>87</v>
      </c>
      <c r="I10638" t="s">
        <v>61</v>
      </c>
      <c r="J10638" t="s">
        <v>62</v>
      </c>
      <c r="K10638" t="s">
        <v>63</v>
      </c>
      <c r="L10638" t="s">
        <v>64</v>
      </c>
      <c r="M10638" t="s">
        <v>77</v>
      </c>
      <c r="N10638" t="s">
        <v>78</v>
      </c>
      <c r="O10638" t="s">
        <v>79</v>
      </c>
      <c r="P10638" t="s">
        <v>288</v>
      </c>
      <c r="Q10638" t="s">
        <v>289</v>
      </c>
      <c r="R10638" t="s">
        <v>70</v>
      </c>
      <c r="S10638">
        <v>23957.184050337</v>
      </c>
      <c r="T10638">
        <v>3.6090879410251002</v>
      </c>
      <c r="U10638">
        <v>21.191431013885001</v>
      </c>
      <c r="V10638">
        <v>1130.5128018321</v>
      </c>
      <c r="W10638">
        <v>0</v>
      </c>
    </row>
    <row r="10639" spans="3:23" x14ac:dyDescent="0.35">
      <c r="C10639" s="12">
        <v>43709</v>
      </c>
      <c r="D10639" s="12">
        <v>43738</v>
      </c>
      <c r="E10639" t="s">
        <v>75</v>
      </c>
      <c r="F10639" t="s">
        <v>59</v>
      </c>
      <c r="G10639" t="s">
        <v>59</v>
      </c>
      <c r="H10639" t="s">
        <v>60</v>
      </c>
      <c r="I10639" t="s">
        <v>61</v>
      </c>
      <c r="J10639" t="s">
        <v>62</v>
      </c>
      <c r="K10639" t="s">
        <v>63</v>
      </c>
      <c r="L10639" t="s">
        <v>64</v>
      </c>
      <c r="M10639" t="s">
        <v>82</v>
      </c>
      <c r="N10639" t="s">
        <v>441</v>
      </c>
      <c r="O10639" t="s">
        <v>442</v>
      </c>
      <c r="P10639" t="s">
        <v>443</v>
      </c>
      <c r="Q10639" t="s">
        <v>444</v>
      </c>
      <c r="R10639" t="s">
        <v>70</v>
      </c>
      <c r="S10639">
        <v>23954.693701460001</v>
      </c>
      <c r="T10639">
        <v>5.4133367049338998</v>
      </c>
      <c r="U10639">
        <v>105.82123949219999</v>
      </c>
      <c r="V10639">
        <v>226.36943033751999</v>
      </c>
      <c r="W10639">
        <v>0</v>
      </c>
    </row>
    <row r="10640" spans="3:23" x14ac:dyDescent="0.35">
      <c r="C10640" s="12">
        <v>44105</v>
      </c>
      <c r="D10640" s="12">
        <v>44135</v>
      </c>
      <c r="E10640" t="s">
        <v>21</v>
      </c>
      <c r="F10640" t="s">
        <v>59</v>
      </c>
      <c r="G10640" t="s">
        <v>59</v>
      </c>
      <c r="H10640" t="s">
        <v>60</v>
      </c>
      <c r="I10640" t="s">
        <v>61</v>
      </c>
      <c r="J10640" t="s">
        <v>62</v>
      </c>
      <c r="K10640" t="s">
        <v>63</v>
      </c>
      <c r="L10640" t="s">
        <v>64</v>
      </c>
      <c r="M10640" t="s">
        <v>82</v>
      </c>
      <c r="N10640" t="s">
        <v>486</v>
      </c>
      <c r="O10640" t="s">
        <v>487</v>
      </c>
      <c r="P10640" t="s">
        <v>509</v>
      </c>
      <c r="Q10640" t="s">
        <v>510</v>
      </c>
      <c r="R10640" t="s">
        <v>70</v>
      </c>
      <c r="S10640">
        <v>23936.862900364998</v>
      </c>
      <c r="T10640">
        <v>2.8895724147550998</v>
      </c>
      <c r="U10640">
        <v>121.12693755955</v>
      </c>
      <c r="V10640">
        <v>197.61799796676999</v>
      </c>
      <c r="W10640">
        <v>0</v>
      </c>
    </row>
    <row r="10641" spans="3:23" x14ac:dyDescent="0.35">
      <c r="C10641" s="12">
        <v>43862</v>
      </c>
      <c r="D10641" s="12">
        <v>43890</v>
      </c>
      <c r="E10641" t="s">
        <v>20</v>
      </c>
      <c r="F10641" t="s">
        <v>59</v>
      </c>
      <c r="G10641" t="s">
        <v>59</v>
      </c>
      <c r="H10641" t="s">
        <v>60</v>
      </c>
      <c r="I10641" t="s">
        <v>61</v>
      </c>
      <c r="J10641" t="s">
        <v>62</v>
      </c>
      <c r="K10641" t="s">
        <v>63</v>
      </c>
      <c r="L10641" t="s">
        <v>64</v>
      </c>
      <c r="M10641" t="s">
        <v>82</v>
      </c>
      <c r="N10641" t="s">
        <v>375</v>
      </c>
      <c r="O10641" t="s">
        <v>376</v>
      </c>
      <c r="P10641" t="s">
        <v>377</v>
      </c>
      <c r="Q10641" t="s">
        <v>378</v>
      </c>
      <c r="R10641" t="s">
        <v>70</v>
      </c>
      <c r="S10641">
        <v>23936.090864293001</v>
      </c>
      <c r="T10641">
        <v>12.498862420566001</v>
      </c>
      <c r="U10641">
        <v>20.028427043884999</v>
      </c>
      <c r="V10641">
        <v>1195.1058768542</v>
      </c>
      <c r="W10641">
        <v>0</v>
      </c>
    </row>
    <row r="10642" spans="3:23" x14ac:dyDescent="0.35">
      <c r="C10642" s="12">
        <v>43556</v>
      </c>
      <c r="D10642" s="12">
        <v>43585</v>
      </c>
      <c r="E10642" t="s">
        <v>75</v>
      </c>
      <c r="F10642" t="s">
        <v>59</v>
      </c>
      <c r="G10642" t="s">
        <v>59</v>
      </c>
      <c r="H10642" t="s">
        <v>60</v>
      </c>
      <c r="I10642" t="s">
        <v>61</v>
      </c>
      <c r="J10642" t="s">
        <v>62</v>
      </c>
      <c r="K10642" t="s">
        <v>63</v>
      </c>
      <c r="L10642" t="s">
        <v>64</v>
      </c>
      <c r="M10642" t="s">
        <v>101</v>
      </c>
      <c r="N10642" t="s">
        <v>102</v>
      </c>
      <c r="O10642" t="s">
        <v>93</v>
      </c>
      <c r="P10642" t="s">
        <v>532</v>
      </c>
      <c r="Q10642" t="s">
        <v>533</v>
      </c>
      <c r="R10642" t="s">
        <v>70</v>
      </c>
      <c r="S10642">
        <v>23933.852628000001</v>
      </c>
      <c r="T10642">
        <v>1.2048686972506999</v>
      </c>
      <c r="U10642">
        <v>22.652251655629001</v>
      </c>
      <c r="V10642">
        <v>1056.5771999999999</v>
      </c>
      <c r="W10642">
        <v>0</v>
      </c>
    </row>
    <row r="10643" spans="3:23" x14ac:dyDescent="0.35">
      <c r="C10643" s="12">
        <v>43617</v>
      </c>
      <c r="D10643" s="12">
        <v>43646</v>
      </c>
      <c r="E10643" t="s">
        <v>75</v>
      </c>
      <c r="F10643" t="s">
        <v>59</v>
      </c>
      <c r="G10643" t="s">
        <v>59</v>
      </c>
      <c r="H10643" t="s">
        <v>60</v>
      </c>
      <c r="I10643" t="s">
        <v>61</v>
      </c>
      <c r="J10643" t="s">
        <v>62</v>
      </c>
      <c r="K10643" t="s">
        <v>63</v>
      </c>
      <c r="L10643" t="s">
        <v>64</v>
      </c>
      <c r="M10643" t="s">
        <v>77</v>
      </c>
      <c r="N10643" t="s">
        <v>107</v>
      </c>
      <c r="O10643" t="s">
        <v>108</v>
      </c>
      <c r="P10643" t="s">
        <v>430</v>
      </c>
      <c r="Q10643" t="s">
        <v>431</v>
      </c>
      <c r="R10643" t="s">
        <v>70</v>
      </c>
      <c r="S10643">
        <v>23932.109164245001</v>
      </c>
      <c r="T10643">
        <v>5.5806471087984999</v>
      </c>
      <c r="U10643">
        <v>146.09203095127</v>
      </c>
      <c r="V10643">
        <v>163.81529511509001</v>
      </c>
      <c r="W10643">
        <v>0</v>
      </c>
    </row>
    <row r="10644" spans="3:23" x14ac:dyDescent="0.35">
      <c r="C10644" s="12">
        <v>44075</v>
      </c>
      <c r="D10644" s="12">
        <v>44104</v>
      </c>
      <c r="E10644" t="s">
        <v>20</v>
      </c>
      <c r="F10644" t="s">
        <v>59</v>
      </c>
      <c r="G10644" t="s">
        <v>59</v>
      </c>
      <c r="H10644" t="s">
        <v>76</v>
      </c>
      <c r="I10644" t="s">
        <v>61</v>
      </c>
      <c r="J10644" t="s">
        <v>62</v>
      </c>
      <c r="K10644" t="s">
        <v>63</v>
      </c>
      <c r="L10644" t="s">
        <v>64</v>
      </c>
      <c r="M10644" t="s">
        <v>96</v>
      </c>
      <c r="N10644" t="s">
        <v>97</v>
      </c>
      <c r="O10644" t="s">
        <v>98</v>
      </c>
      <c r="P10644" t="s">
        <v>265</v>
      </c>
      <c r="Q10644" t="s">
        <v>266</v>
      </c>
      <c r="R10644" t="s">
        <v>70</v>
      </c>
      <c r="S10644">
        <v>23928.078957909001</v>
      </c>
      <c r="T10644">
        <v>12.291404560885001</v>
      </c>
      <c r="U10644">
        <v>127.72646425994</v>
      </c>
      <c r="V10644">
        <v>187.33845876460001</v>
      </c>
      <c r="W10644">
        <v>0</v>
      </c>
    </row>
    <row r="10645" spans="3:23" x14ac:dyDescent="0.35">
      <c r="C10645" s="12">
        <v>43983</v>
      </c>
      <c r="D10645" s="12">
        <v>44012</v>
      </c>
      <c r="E10645" t="s">
        <v>20</v>
      </c>
      <c r="F10645" t="s">
        <v>59</v>
      </c>
      <c r="G10645" t="s">
        <v>59</v>
      </c>
      <c r="H10645" t="s">
        <v>60</v>
      </c>
      <c r="I10645" t="s">
        <v>61</v>
      </c>
      <c r="J10645" t="s">
        <v>62</v>
      </c>
      <c r="K10645" t="s">
        <v>63</v>
      </c>
      <c r="L10645" t="s">
        <v>64</v>
      </c>
      <c r="M10645" t="s">
        <v>65</v>
      </c>
      <c r="N10645" t="s">
        <v>66</v>
      </c>
      <c r="O10645" t="s">
        <v>67</v>
      </c>
      <c r="P10645" t="s">
        <v>399</v>
      </c>
      <c r="Q10645" t="s">
        <v>400</v>
      </c>
      <c r="R10645" t="s">
        <v>70</v>
      </c>
      <c r="S10645">
        <v>23925.506450451001</v>
      </c>
      <c r="T10645">
        <v>6.3626907641318002</v>
      </c>
      <c r="U10645">
        <v>197.23786701212001</v>
      </c>
      <c r="V10645">
        <v>121.30280464339</v>
      </c>
      <c r="W10645">
        <v>0</v>
      </c>
    </row>
    <row r="10646" spans="3:23" x14ac:dyDescent="0.35">
      <c r="C10646" s="12">
        <v>44013</v>
      </c>
      <c r="D10646" s="12">
        <v>44043</v>
      </c>
      <c r="E10646" t="s">
        <v>20</v>
      </c>
      <c r="F10646" t="s">
        <v>59</v>
      </c>
      <c r="G10646" t="s">
        <v>59</v>
      </c>
      <c r="H10646" t="s">
        <v>87</v>
      </c>
      <c r="I10646" t="s">
        <v>61</v>
      </c>
      <c r="J10646" t="s">
        <v>62</v>
      </c>
      <c r="K10646" t="s">
        <v>63</v>
      </c>
      <c r="L10646" t="s">
        <v>64</v>
      </c>
      <c r="M10646" t="s">
        <v>101</v>
      </c>
      <c r="N10646" t="s">
        <v>102</v>
      </c>
      <c r="O10646" t="s">
        <v>93</v>
      </c>
      <c r="P10646" t="s">
        <v>227</v>
      </c>
      <c r="Q10646" t="s">
        <v>228</v>
      </c>
      <c r="R10646" t="s">
        <v>70</v>
      </c>
      <c r="S10646">
        <v>23924.381059169998</v>
      </c>
      <c r="T10646">
        <v>4.4393017276520998</v>
      </c>
      <c r="U10646">
        <v>22.823065591778001</v>
      </c>
      <c r="V10646">
        <v>1048.2544933747999</v>
      </c>
      <c r="W10646">
        <v>0</v>
      </c>
    </row>
    <row r="10647" spans="3:23" x14ac:dyDescent="0.35">
      <c r="C10647" s="12">
        <v>43800</v>
      </c>
      <c r="D10647" s="12">
        <v>43830</v>
      </c>
      <c r="E10647" t="s">
        <v>20</v>
      </c>
      <c r="F10647" t="s">
        <v>59</v>
      </c>
      <c r="G10647" t="s">
        <v>59</v>
      </c>
      <c r="H10647" t="s">
        <v>60</v>
      </c>
      <c r="I10647" t="s">
        <v>61</v>
      </c>
      <c r="J10647" t="s">
        <v>62</v>
      </c>
      <c r="K10647" t="s">
        <v>63</v>
      </c>
      <c r="L10647" t="s">
        <v>64</v>
      </c>
      <c r="M10647" t="s">
        <v>82</v>
      </c>
      <c r="N10647" t="s">
        <v>435</v>
      </c>
      <c r="O10647" t="s">
        <v>436</v>
      </c>
      <c r="P10647" t="s">
        <v>437</v>
      </c>
      <c r="Q10647" t="s">
        <v>438</v>
      </c>
      <c r="R10647" t="s">
        <v>70</v>
      </c>
      <c r="S10647">
        <v>23922.180349859002</v>
      </c>
      <c r="T10647">
        <v>4.8617895598703003</v>
      </c>
      <c r="U10647">
        <v>45.311144697501</v>
      </c>
      <c r="V10647">
        <v>527.95356439490001</v>
      </c>
      <c r="W10647">
        <v>0</v>
      </c>
    </row>
    <row r="10648" spans="3:23" x14ac:dyDescent="0.35">
      <c r="C10648" s="12">
        <v>43983</v>
      </c>
      <c r="D10648" s="12">
        <v>44012</v>
      </c>
      <c r="E10648" t="s">
        <v>20</v>
      </c>
      <c r="F10648" t="s">
        <v>59</v>
      </c>
      <c r="G10648" t="s">
        <v>59</v>
      </c>
      <c r="H10648" t="s">
        <v>76</v>
      </c>
      <c r="I10648" t="s">
        <v>61</v>
      </c>
      <c r="J10648" t="s">
        <v>62</v>
      </c>
      <c r="K10648" t="s">
        <v>63</v>
      </c>
      <c r="L10648" t="s">
        <v>64</v>
      </c>
      <c r="M10648" t="s">
        <v>82</v>
      </c>
      <c r="N10648" t="s">
        <v>124</v>
      </c>
      <c r="O10648" t="s">
        <v>108</v>
      </c>
      <c r="P10648" t="s">
        <v>302</v>
      </c>
      <c r="Q10648" t="s">
        <v>303</v>
      </c>
      <c r="R10648" t="s">
        <v>70</v>
      </c>
      <c r="S10648">
        <v>23913.164989145</v>
      </c>
      <c r="T10648">
        <v>7.8510088560452003</v>
      </c>
      <c r="U10648">
        <v>158.14957002476001</v>
      </c>
      <c r="V10648">
        <v>151.20600698061</v>
      </c>
      <c r="W10648">
        <v>0</v>
      </c>
    </row>
    <row r="10649" spans="3:23" x14ac:dyDescent="0.35">
      <c r="C10649" s="12">
        <v>43497</v>
      </c>
      <c r="D10649" s="12">
        <v>43524</v>
      </c>
      <c r="E10649" t="s">
        <v>75</v>
      </c>
      <c r="F10649" t="s">
        <v>59</v>
      </c>
      <c r="G10649" t="s">
        <v>59</v>
      </c>
      <c r="H10649" t="s">
        <v>76</v>
      </c>
      <c r="I10649" t="s">
        <v>61</v>
      </c>
      <c r="J10649" t="s">
        <v>62</v>
      </c>
      <c r="K10649" t="s">
        <v>63</v>
      </c>
      <c r="L10649" t="s">
        <v>64</v>
      </c>
      <c r="M10649" t="s">
        <v>101</v>
      </c>
      <c r="N10649" t="s">
        <v>102</v>
      </c>
      <c r="O10649" t="s">
        <v>93</v>
      </c>
      <c r="P10649" t="s">
        <v>304</v>
      </c>
      <c r="Q10649" t="s">
        <v>305</v>
      </c>
      <c r="R10649" t="s">
        <v>70</v>
      </c>
      <c r="S10649">
        <v>23912.483232410999</v>
      </c>
      <c r="T10649">
        <v>13.085791056112001</v>
      </c>
      <c r="U10649">
        <v>56.864002778832003</v>
      </c>
      <c r="V10649">
        <v>420.52057653092999</v>
      </c>
      <c r="W10649">
        <v>0</v>
      </c>
    </row>
    <row r="10650" spans="3:23" x14ac:dyDescent="0.35">
      <c r="C10650" s="12">
        <v>44440</v>
      </c>
      <c r="D10650" s="12">
        <v>44469</v>
      </c>
      <c r="E10650" t="s">
        <v>21</v>
      </c>
      <c r="F10650" t="s">
        <v>59</v>
      </c>
      <c r="G10650" t="s">
        <v>59</v>
      </c>
      <c r="H10650" t="s">
        <v>87</v>
      </c>
      <c r="I10650" t="s">
        <v>61</v>
      </c>
      <c r="J10650" t="s">
        <v>62</v>
      </c>
      <c r="K10650" t="s">
        <v>63</v>
      </c>
      <c r="L10650" t="s">
        <v>64</v>
      </c>
      <c r="M10650" t="s">
        <v>101</v>
      </c>
      <c r="N10650" t="s">
        <v>102</v>
      </c>
      <c r="O10650" t="s">
        <v>93</v>
      </c>
      <c r="P10650" t="s">
        <v>184</v>
      </c>
      <c r="Q10650" t="s">
        <v>185</v>
      </c>
      <c r="R10650" t="s">
        <v>70</v>
      </c>
      <c r="S10650">
        <v>23910.490970667001</v>
      </c>
      <c r="T10650">
        <v>1.6006497697757001</v>
      </c>
      <c r="U10650">
        <v>25.776198010281998</v>
      </c>
      <c r="V10650">
        <v>927.61899800463004</v>
      </c>
      <c r="W10650">
        <v>0</v>
      </c>
    </row>
    <row r="10651" spans="3:23" x14ac:dyDescent="0.35">
      <c r="C10651" s="12">
        <v>43922</v>
      </c>
      <c r="D10651" s="12">
        <v>43951</v>
      </c>
      <c r="E10651" t="s">
        <v>20</v>
      </c>
      <c r="F10651" t="s">
        <v>59</v>
      </c>
      <c r="G10651" t="s">
        <v>59</v>
      </c>
      <c r="H10651" t="s">
        <v>87</v>
      </c>
      <c r="I10651" t="s">
        <v>61</v>
      </c>
      <c r="J10651" t="s">
        <v>62</v>
      </c>
      <c r="K10651" t="s">
        <v>63</v>
      </c>
      <c r="L10651" t="s">
        <v>64</v>
      </c>
      <c r="M10651" t="s">
        <v>65</v>
      </c>
      <c r="N10651" t="s">
        <v>66</v>
      </c>
      <c r="O10651" t="s">
        <v>67</v>
      </c>
      <c r="P10651" t="s">
        <v>339</v>
      </c>
      <c r="Q10651" t="s">
        <v>340</v>
      </c>
      <c r="R10651" t="s">
        <v>70</v>
      </c>
      <c r="S10651">
        <v>23905.672039959001</v>
      </c>
      <c r="T10651">
        <v>2.9990550312586999</v>
      </c>
      <c r="U10651">
        <v>173.12544452816999</v>
      </c>
      <c r="V10651">
        <v>138.08294965024001</v>
      </c>
      <c r="W10651">
        <v>0</v>
      </c>
    </row>
    <row r="10652" spans="3:23" x14ac:dyDescent="0.35">
      <c r="C10652" s="12">
        <v>44166</v>
      </c>
      <c r="D10652" s="12">
        <v>44196</v>
      </c>
      <c r="E10652" t="s">
        <v>21</v>
      </c>
      <c r="F10652" t="s">
        <v>59</v>
      </c>
      <c r="G10652" t="s">
        <v>59</v>
      </c>
      <c r="H10652" t="s">
        <v>60</v>
      </c>
      <c r="I10652" t="s">
        <v>61</v>
      </c>
      <c r="J10652" t="s">
        <v>62</v>
      </c>
      <c r="K10652" t="s">
        <v>63</v>
      </c>
      <c r="L10652" t="s">
        <v>64</v>
      </c>
      <c r="M10652" t="s">
        <v>65</v>
      </c>
      <c r="N10652" t="s">
        <v>66</v>
      </c>
      <c r="O10652" t="s">
        <v>67</v>
      </c>
      <c r="P10652" t="s">
        <v>401</v>
      </c>
      <c r="Q10652" t="s">
        <v>402</v>
      </c>
      <c r="R10652" t="s">
        <v>70</v>
      </c>
      <c r="S10652">
        <v>23883.766140246</v>
      </c>
      <c r="T10652">
        <v>4.9427678836200997</v>
      </c>
      <c r="U10652">
        <v>351.60291245811999</v>
      </c>
      <c r="V10652">
        <v>67.928237491751005</v>
      </c>
      <c r="W10652">
        <v>0</v>
      </c>
    </row>
    <row r="10653" spans="3:23" x14ac:dyDescent="0.35">
      <c r="C10653" s="12">
        <v>44166</v>
      </c>
      <c r="D10653" s="12">
        <v>44196</v>
      </c>
      <c r="E10653" t="s">
        <v>21</v>
      </c>
      <c r="F10653" t="s">
        <v>59</v>
      </c>
      <c r="G10653" t="s">
        <v>59</v>
      </c>
      <c r="H10653" t="s">
        <v>87</v>
      </c>
      <c r="I10653" t="s">
        <v>61</v>
      </c>
      <c r="J10653" t="s">
        <v>62</v>
      </c>
      <c r="K10653" t="s">
        <v>63</v>
      </c>
      <c r="L10653" t="s">
        <v>64</v>
      </c>
      <c r="M10653" t="s">
        <v>96</v>
      </c>
      <c r="N10653" t="s">
        <v>97</v>
      </c>
      <c r="O10653" t="s">
        <v>98</v>
      </c>
      <c r="P10653" t="s">
        <v>277</v>
      </c>
      <c r="Q10653" t="s">
        <v>278</v>
      </c>
      <c r="R10653" t="s">
        <v>70</v>
      </c>
      <c r="S10653">
        <v>23883.678636944998</v>
      </c>
      <c r="T10653">
        <v>1.4269318097476</v>
      </c>
      <c r="U10653">
        <v>176.14809234328001</v>
      </c>
      <c r="V10653">
        <v>135.5886306756</v>
      </c>
      <c r="W10653">
        <v>0</v>
      </c>
    </row>
    <row r="10654" spans="3:23" x14ac:dyDescent="0.35">
      <c r="C10654" s="12">
        <v>43617</v>
      </c>
      <c r="D10654" s="12">
        <v>43646</v>
      </c>
      <c r="E10654" t="s">
        <v>75</v>
      </c>
      <c r="F10654" t="s">
        <v>59</v>
      </c>
      <c r="G10654" t="s">
        <v>59</v>
      </c>
      <c r="H10654" t="s">
        <v>87</v>
      </c>
      <c r="I10654" t="s">
        <v>61</v>
      </c>
      <c r="J10654" t="s">
        <v>62</v>
      </c>
      <c r="K10654" t="s">
        <v>63</v>
      </c>
      <c r="L10654" t="s">
        <v>64</v>
      </c>
      <c r="M10654" t="s">
        <v>96</v>
      </c>
      <c r="N10654" t="s">
        <v>111</v>
      </c>
      <c r="O10654" t="s">
        <v>112</v>
      </c>
      <c r="P10654" t="s">
        <v>178</v>
      </c>
      <c r="Q10654" t="s">
        <v>179</v>
      </c>
      <c r="R10654" t="s">
        <v>70</v>
      </c>
      <c r="S10654">
        <v>23860.422674884001</v>
      </c>
      <c r="T10654">
        <v>5.4575777194792003</v>
      </c>
      <c r="U10654">
        <v>51.520743236241003</v>
      </c>
      <c r="V10654">
        <v>463.12264102005997</v>
      </c>
      <c r="W10654">
        <v>0</v>
      </c>
    </row>
    <row r="10655" spans="3:23" x14ac:dyDescent="0.35">
      <c r="C10655" s="12">
        <v>44166</v>
      </c>
      <c r="D10655" s="12">
        <v>44196</v>
      </c>
      <c r="E10655" t="s">
        <v>21</v>
      </c>
      <c r="F10655" t="s">
        <v>59</v>
      </c>
      <c r="G10655" t="s">
        <v>59</v>
      </c>
      <c r="H10655" t="s">
        <v>76</v>
      </c>
      <c r="I10655" t="s">
        <v>61</v>
      </c>
      <c r="J10655" t="s">
        <v>62</v>
      </c>
      <c r="K10655" t="s">
        <v>63</v>
      </c>
      <c r="L10655" t="s">
        <v>64</v>
      </c>
      <c r="M10655" t="s">
        <v>65</v>
      </c>
      <c r="N10655" t="s">
        <v>66</v>
      </c>
      <c r="O10655" t="s">
        <v>67</v>
      </c>
      <c r="P10655" t="s">
        <v>312</v>
      </c>
      <c r="Q10655" t="s">
        <v>313</v>
      </c>
      <c r="R10655" t="s">
        <v>70</v>
      </c>
      <c r="S10655">
        <v>23854.894300233002</v>
      </c>
      <c r="T10655">
        <v>11.797104193718001</v>
      </c>
      <c r="U10655">
        <v>89.015486345476006</v>
      </c>
      <c r="V10655">
        <v>267.98588964228998</v>
      </c>
      <c r="W10655">
        <v>0</v>
      </c>
    </row>
    <row r="10656" spans="3:23" x14ac:dyDescent="0.35">
      <c r="C10656" s="12">
        <v>43922</v>
      </c>
      <c r="D10656" s="12">
        <v>43951</v>
      </c>
      <c r="E10656" t="s">
        <v>20</v>
      </c>
      <c r="F10656" t="s">
        <v>59</v>
      </c>
      <c r="G10656" t="s">
        <v>59</v>
      </c>
      <c r="H10656" t="s">
        <v>87</v>
      </c>
      <c r="I10656" t="s">
        <v>61</v>
      </c>
      <c r="J10656" t="s">
        <v>62</v>
      </c>
      <c r="K10656" t="s">
        <v>63</v>
      </c>
      <c r="L10656" t="s">
        <v>64</v>
      </c>
      <c r="M10656" t="s">
        <v>77</v>
      </c>
      <c r="N10656" t="s">
        <v>78</v>
      </c>
      <c r="O10656" t="s">
        <v>79</v>
      </c>
      <c r="P10656" t="s">
        <v>271</v>
      </c>
      <c r="Q10656" t="s">
        <v>272</v>
      </c>
      <c r="R10656" t="s">
        <v>70</v>
      </c>
      <c r="S10656">
        <v>23850.337580825999</v>
      </c>
      <c r="T10656">
        <v>4.0278615950630003</v>
      </c>
      <c r="U10656">
        <v>21.804332852308001</v>
      </c>
      <c r="V10656">
        <v>1093.8347778112</v>
      </c>
      <c r="W10656">
        <v>0</v>
      </c>
    </row>
    <row r="10657" spans="3:23" x14ac:dyDescent="0.35">
      <c r="C10657" s="12">
        <v>43586</v>
      </c>
      <c r="D10657" s="12">
        <v>43616</v>
      </c>
      <c r="E10657" t="s">
        <v>75</v>
      </c>
      <c r="F10657" t="s">
        <v>59</v>
      </c>
      <c r="G10657" t="s">
        <v>59</v>
      </c>
      <c r="H10657" t="s">
        <v>60</v>
      </c>
      <c r="I10657" t="s">
        <v>61</v>
      </c>
      <c r="J10657" t="s">
        <v>62</v>
      </c>
      <c r="K10657" t="s">
        <v>63</v>
      </c>
      <c r="L10657" t="s">
        <v>64</v>
      </c>
      <c r="M10657" t="s">
        <v>82</v>
      </c>
      <c r="N10657" t="s">
        <v>328</v>
      </c>
      <c r="O10657" t="s">
        <v>328</v>
      </c>
      <c r="P10657" t="s">
        <v>395</v>
      </c>
      <c r="Q10657" t="s">
        <v>396</v>
      </c>
      <c r="R10657" t="s">
        <v>70</v>
      </c>
      <c r="S10657">
        <v>23846.815436280001</v>
      </c>
      <c r="T10657">
        <v>5.6607905080950003</v>
      </c>
      <c r="U10657">
        <v>36.962027697605997</v>
      </c>
      <c r="V10657">
        <v>645.17065003510004</v>
      </c>
      <c r="W10657">
        <v>0</v>
      </c>
    </row>
    <row r="10658" spans="3:23" x14ac:dyDescent="0.35">
      <c r="C10658" s="12">
        <v>43405</v>
      </c>
      <c r="D10658" s="12">
        <v>43434</v>
      </c>
      <c r="E10658" t="s">
        <v>75</v>
      </c>
      <c r="F10658" t="s">
        <v>59</v>
      </c>
      <c r="G10658" t="s">
        <v>59</v>
      </c>
      <c r="H10658" t="s">
        <v>76</v>
      </c>
      <c r="I10658" t="s">
        <v>61</v>
      </c>
      <c r="J10658" t="s">
        <v>62</v>
      </c>
      <c r="K10658" t="s">
        <v>63</v>
      </c>
      <c r="L10658" t="s">
        <v>64</v>
      </c>
      <c r="M10658" t="s">
        <v>82</v>
      </c>
      <c r="N10658" t="s">
        <v>246</v>
      </c>
      <c r="O10658" t="s">
        <v>112</v>
      </c>
      <c r="P10658" t="s">
        <v>383</v>
      </c>
      <c r="Q10658" t="s">
        <v>384</v>
      </c>
      <c r="R10658" t="s">
        <v>70</v>
      </c>
      <c r="S10658">
        <v>23845.460081276</v>
      </c>
      <c r="T10658">
        <v>4.4921828266575998</v>
      </c>
      <c r="U10658">
        <v>170.01581826942001</v>
      </c>
      <c r="V10658">
        <v>140.25436176466999</v>
      </c>
      <c r="W10658">
        <v>0</v>
      </c>
    </row>
    <row r="10659" spans="3:23" x14ac:dyDescent="0.35">
      <c r="C10659" s="12">
        <v>43831</v>
      </c>
      <c r="D10659" s="12">
        <v>43861</v>
      </c>
      <c r="E10659" t="s">
        <v>20</v>
      </c>
      <c r="F10659" t="s">
        <v>59</v>
      </c>
      <c r="G10659" t="s">
        <v>59</v>
      </c>
      <c r="H10659" t="s">
        <v>76</v>
      </c>
      <c r="I10659" t="s">
        <v>61</v>
      </c>
      <c r="J10659" t="s">
        <v>62</v>
      </c>
      <c r="K10659" t="s">
        <v>63</v>
      </c>
      <c r="L10659" t="s">
        <v>64</v>
      </c>
      <c r="M10659" t="s">
        <v>77</v>
      </c>
      <c r="N10659" t="s">
        <v>107</v>
      </c>
      <c r="O10659" t="s">
        <v>108</v>
      </c>
      <c r="P10659" t="s">
        <v>367</v>
      </c>
      <c r="Q10659" t="s">
        <v>368</v>
      </c>
      <c r="R10659" t="s">
        <v>70</v>
      </c>
      <c r="S10659">
        <v>23830.66324106</v>
      </c>
      <c r="T10659">
        <v>10.520814802812</v>
      </c>
      <c r="U10659">
        <v>49.434734939763999</v>
      </c>
      <c r="V10659">
        <v>482.06313374791</v>
      </c>
      <c r="W10659">
        <v>0</v>
      </c>
    </row>
    <row r="10660" spans="3:23" x14ac:dyDescent="0.35">
      <c r="C10660" s="12">
        <v>43525</v>
      </c>
      <c r="D10660" s="12">
        <v>43555</v>
      </c>
      <c r="E10660" t="s">
        <v>75</v>
      </c>
      <c r="F10660" t="s">
        <v>59</v>
      </c>
      <c r="G10660" t="s">
        <v>59</v>
      </c>
      <c r="H10660" t="s">
        <v>60</v>
      </c>
      <c r="I10660" t="s">
        <v>61</v>
      </c>
      <c r="J10660" t="s">
        <v>62</v>
      </c>
      <c r="K10660" t="s">
        <v>63</v>
      </c>
      <c r="L10660" t="s">
        <v>64</v>
      </c>
      <c r="M10660" t="s">
        <v>82</v>
      </c>
      <c r="N10660" t="s">
        <v>455</v>
      </c>
      <c r="O10660" t="s">
        <v>455</v>
      </c>
      <c r="P10660" t="s">
        <v>456</v>
      </c>
      <c r="Q10660" t="s">
        <v>457</v>
      </c>
      <c r="R10660" t="s">
        <v>70</v>
      </c>
      <c r="S10660">
        <v>23830.005446300001</v>
      </c>
      <c r="T10660">
        <v>6.1380268365594999</v>
      </c>
      <c r="U10660">
        <v>23.756103713226999</v>
      </c>
      <c r="V10660">
        <v>1003.1108524346</v>
      </c>
      <c r="W10660">
        <v>0</v>
      </c>
    </row>
    <row r="10661" spans="3:23" x14ac:dyDescent="0.35">
      <c r="C10661" s="12">
        <v>43922</v>
      </c>
      <c r="D10661" s="12">
        <v>43951</v>
      </c>
      <c r="E10661" t="s">
        <v>20</v>
      </c>
      <c r="F10661" t="s">
        <v>59</v>
      </c>
      <c r="G10661" t="s">
        <v>59</v>
      </c>
      <c r="H10661" t="s">
        <v>76</v>
      </c>
      <c r="I10661" t="s">
        <v>61</v>
      </c>
      <c r="J10661" t="s">
        <v>62</v>
      </c>
      <c r="K10661" t="s">
        <v>63</v>
      </c>
      <c r="L10661" t="s">
        <v>64</v>
      </c>
      <c r="M10661" t="s">
        <v>82</v>
      </c>
      <c r="N10661" t="s">
        <v>83</v>
      </c>
      <c r="O10661" t="s">
        <v>84</v>
      </c>
      <c r="P10661" t="s">
        <v>337</v>
      </c>
      <c r="Q10661" t="s">
        <v>338</v>
      </c>
      <c r="R10661" t="s">
        <v>70</v>
      </c>
      <c r="S10661">
        <v>23829.133902697999</v>
      </c>
      <c r="T10661">
        <v>7.7832734422124998</v>
      </c>
      <c r="U10661">
        <v>107.14644627357001</v>
      </c>
      <c r="V10661">
        <v>222.39779975395001</v>
      </c>
      <c r="W10661">
        <v>1</v>
      </c>
    </row>
    <row r="10662" spans="3:23" x14ac:dyDescent="0.35">
      <c r="C10662" s="12">
        <v>44409</v>
      </c>
      <c r="D10662" s="12">
        <v>44439</v>
      </c>
      <c r="E10662" t="s">
        <v>21</v>
      </c>
      <c r="F10662" t="s">
        <v>59</v>
      </c>
      <c r="G10662" t="s">
        <v>59</v>
      </c>
      <c r="H10662" t="s">
        <v>60</v>
      </c>
      <c r="I10662" t="s">
        <v>61</v>
      </c>
      <c r="J10662" t="s">
        <v>62</v>
      </c>
      <c r="K10662" t="s">
        <v>63</v>
      </c>
      <c r="L10662" t="s">
        <v>64</v>
      </c>
      <c r="M10662" t="s">
        <v>65</v>
      </c>
      <c r="N10662" t="s">
        <v>66</v>
      </c>
      <c r="O10662" t="s">
        <v>67</v>
      </c>
      <c r="P10662" t="s">
        <v>401</v>
      </c>
      <c r="Q10662" t="s">
        <v>402</v>
      </c>
      <c r="R10662" t="s">
        <v>70</v>
      </c>
      <c r="S10662">
        <v>23821.389432775999</v>
      </c>
      <c r="T10662">
        <v>1.9464895483075999</v>
      </c>
      <c r="U10662">
        <v>347.43604501848</v>
      </c>
      <c r="V10662">
        <v>68.563379575395999</v>
      </c>
      <c r="W10662">
        <v>0</v>
      </c>
    </row>
    <row r="10663" spans="3:23" x14ac:dyDescent="0.35">
      <c r="C10663" s="12">
        <v>43739</v>
      </c>
      <c r="D10663" s="12">
        <v>43769</v>
      </c>
      <c r="E10663" t="s">
        <v>20</v>
      </c>
      <c r="F10663" t="s">
        <v>59</v>
      </c>
      <c r="G10663" t="s">
        <v>59</v>
      </c>
      <c r="H10663" t="s">
        <v>87</v>
      </c>
      <c r="I10663" t="s">
        <v>61</v>
      </c>
      <c r="J10663" t="s">
        <v>62</v>
      </c>
      <c r="K10663" t="s">
        <v>63</v>
      </c>
      <c r="L10663" t="s">
        <v>64</v>
      </c>
      <c r="M10663" t="s">
        <v>65</v>
      </c>
      <c r="N10663" t="s">
        <v>66</v>
      </c>
      <c r="O10663" t="s">
        <v>67</v>
      </c>
      <c r="P10663" t="s">
        <v>296</v>
      </c>
      <c r="Q10663" t="s">
        <v>297</v>
      </c>
      <c r="R10663" t="s">
        <v>70</v>
      </c>
      <c r="S10663">
        <v>23804.962087928001</v>
      </c>
      <c r="T10663">
        <v>5.4259434039640997</v>
      </c>
      <c r="U10663">
        <v>74.754097486912002</v>
      </c>
      <c r="V10663">
        <v>318.44357551231002</v>
      </c>
      <c r="W10663">
        <v>0</v>
      </c>
    </row>
    <row r="10664" spans="3:23" x14ac:dyDescent="0.35">
      <c r="C10664" s="12">
        <v>43466</v>
      </c>
      <c r="D10664" s="12">
        <v>43496</v>
      </c>
      <c r="E10664" t="s">
        <v>75</v>
      </c>
      <c r="F10664" t="s">
        <v>59</v>
      </c>
      <c r="G10664" t="s">
        <v>59</v>
      </c>
      <c r="H10664" t="s">
        <v>87</v>
      </c>
      <c r="I10664" t="s">
        <v>61</v>
      </c>
      <c r="J10664" t="s">
        <v>62</v>
      </c>
      <c r="K10664" t="s">
        <v>63</v>
      </c>
      <c r="L10664" t="s">
        <v>64</v>
      </c>
      <c r="M10664" t="s">
        <v>88</v>
      </c>
      <c r="N10664" t="s">
        <v>89</v>
      </c>
      <c r="O10664" t="s">
        <v>67</v>
      </c>
      <c r="P10664" t="s">
        <v>229</v>
      </c>
      <c r="Q10664" t="s">
        <v>230</v>
      </c>
      <c r="R10664" t="s">
        <v>70</v>
      </c>
      <c r="S10664">
        <v>23804.453628056999</v>
      </c>
      <c r="T10664">
        <v>8.3731592502237007</v>
      </c>
      <c r="U10664">
        <v>25.276822592725001</v>
      </c>
      <c r="V10664">
        <v>941.75023544726002</v>
      </c>
      <c r="W10664">
        <v>0</v>
      </c>
    </row>
    <row r="10665" spans="3:23" x14ac:dyDescent="0.35">
      <c r="C10665" s="12">
        <v>43800</v>
      </c>
      <c r="D10665" s="12">
        <v>43830</v>
      </c>
      <c r="E10665" t="s">
        <v>20</v>
      </c>
      <c r="F10665" t="s">
        <v>59</v>
      </c>
      <c r="G10665" t="s">
        <v>59</v>
      </c>
      <c r="H10665" t="s">
        <v>60</v>
      </c>
      <c r="I10665" t="s">
        <v>61</v>
      </c>
      <c r="J10665" t="s">
        <v>62</v>
      </c>
      <c r="K10665" t="s">
        <v>63</v>
      </c>
      <c r="L10665" t="s">
        <v>64</v>
      </c>
      <c r="M10665" t="s">
        <v>82</v>
      </c>
      <c r="N10665" t="s">
        <v>455</v>
      </c>
      <c r="O10665" t="s">
        <v>455</v>
      </c>
      <c r="P10665" t="s">
        <v>456</v>
      </c>
      <c r="Q10665" t="s">
        <v>457</v>
      </c>
      <c r="R10665" t="s">
        <v>70</v>
      </c>
      <c r="S10665">
        <v>23801.41562254</v>
      </c>
      <c r="T10665">
        <v>4.1543912229449003</v>
      </c>
      <c r="U10665">
        <v>23.593122130148998</v>
      </c>
      <c r="V10665">
        <v>1008.8285683956</v>
      </c>
      <c r="W10665">
        <v>0</v>
      </c>
    </row>
    <row r="10666" spans="3:23" x14ac:dyDescent="0.35">
      <c r="C10666" s="12">
        <v>43556</v>
      </c>
      <c r="D10666" s="12">
        <v>43585</v>
      </c>
      <c r="E10666" t="s">
        <v>75</v>
      </c>
      <c r="F10666" t="s">
        <v>59</v>
      </c>
      <c r="G10666" t="s">
        <v>59</v>
      </c>
      <c r="H10666" t="s">
        <v>76</v>
      </c>
      <c r="I10666" t="s">
        <v>61</v>
      </c>
      <c r="J10666" t="s">
        <v>62</v>
      </c>
      <c r="K10666" t="s">
        <v>63</v>
      </c>
      <c r="L10666" t="s">
        <v>64</v>
      </c>
      <c r="M10666" t="s">
        <v>88</v>
      </c>
      <c r="N10666" t="s">
        <v>89</v>
      </c>
      <c r="O10666" t="s">
        <v>67</v>
      </c>
      <c r="P10666" t="s">
        <v>360</v>
      </c>
      <c r="Q10666" t="s">
        <v>361</v>
      </c>
      <c r="R10666" t="s">
        <v>70</v>
      </c>
      <c r="S10666">
        <v>23801.075830378999</v>
      </c>
      <c r="T10666">
        <v>16.016974664707</v>
      </c>
      <c r="U10666">
        <v>59.772255358744999</v>
      </c>
      <c r="V10666">
        <v>398.19604743919001</v>
      </c>
      <c r="W10666">
        <v>0</v>
      </c>
    </row>
    <row r="10667" spans="3:23" x14ac:dyDescent="0.35">
      <c r="C10667" s="12">
        <v>43709</v>
      </c>
      <c r="D10667" s="12">
        <v>43738</v>
      </c>
      <c r="E10667" t="s">
        <v>75</v>
      </c>
      <c r="F10667" t="s">
        <v>59</v>
      </c>
      <c r="G10667" t="s">
        <v>59</v>
      </c>
      <c r="H10667" t="s">
        <v>60</v>
      </c>
      <c r="I10667" t="s">
        <v>61</v>
      </c>
      <c r="J10667" t="s">
        <v>62</v>
      </c>
      <c r="K10667" t="s">
        <v>63</v>
      </c>
      <c r="L10667" t="s">
        <v>64</v>
      </c>
      <c r="M10667" t="s">
        <v>82</v>
      </c>
      <c r="N10667" t="s">
        <v>379</v>
      </c>
      <c r="O10667" t="s">
        <v>380</v>
      </c>
      <c r="P10667" t="s">
        <v>393</v>
      </c>
      <c r="Q10667" t="s">
        <v>394</v>
      </c>
      <c r="R10667" t="s">
        <v>70</v>
      </c>
      <c r="S10667">
        <v>23782.007575246</v>
      </c>
      <c r="T10667">
        <v>13.155240215505</v>
      </c>
      <c r="U10667">
        <v>41.005728894058997</v>
      </c>
      <c r="V10667">
        <v>579.96792683987996</v>
      </c>
      <c r="W10667">
        <v>0</v>
      </c>
    </row>
    <row r="10668" spans="3:23" x14ac:dyDescent="0.35">
      <c r="C10668" s="12">
        <v>44228</v>
      </c>
      <c r="D10668" s="12">
        <v>44255</v>
      </c>
      <c r="E10668" t="s">
        <v>21</v>
      </c>
      <c r="F10668" t="s">
        <v>59</v>
      </c>
      <c r="G10668" t="s">
        <v>59</v>
      </c>
      <c r="H10668" t="s">
        <v>76</v>
      </c>
      <c r="I10668" t="s">
        <v>61</v>
      </c>
      <c r="J10668" t="s">
        <v>62</v>
      </c>
      <c r="K10668" t="s">
        <v>63</v>
      </c>
      <c r="L10668" t="s">
        <v>64</v>
      </c>
      <c r="M10668" t="s">
        <v>82</v>
      </c>
      <c r="N10668" t="s">
        <v>124</v>
      </c>
      <c r="O10668" t="s">
        <v>108</v>
      </c>
      <c r="P10668" t="s">
        <v>302</v>
      </c>
      <c r="Q10668" t="s">
        <v>303</v>
      </c>
      <c r="R10668" t="s">
        <v>70</v>
      </c>
      <c r="S10668">
        <v>23773.318139849001</v>
      </c>
      <c r="T10668">
        <v>7.8510088560452003</v>
      </c>
      <c r="U10668">
        <v>157.27096299364999</v>
      </c>
      <c r="V10668">
        <v>151.16152204657001</v>
      </c>
      <c r="W10668">
        <v>0</v>
      </c>
    </row>
    <row r="10669" spans="3:23" x14ac:dyDescent="0.35">
      <c r="C10669" s="12">
        <v>43497</v>
      </c>
      <c r="D10669" s="12">
        <v>43524</v>
      </c>
      <c r="E10669" t="s">
        <v>75</v>
      </c>
      <c r="F10669" t="s">
        <v>59</v>
      </c>
      <c r="G10669" t="s">
        <v>59</v>
      </c>
      <c r="H10669" t="s">
        <v>87</v>
      </c>
      <c r="I10669" t="s">
        <v>61</v>
      </c>
      <c r="J10669" t="s">
        <v>62</v>
      </c>
      <c r="K10669" t="s">
        <v>63</v>
      </c>
      <c r="L10669" t="s">
        <v>64</v>
      </c>
      <c r="M10669" t="s">
        <v>88</v>
      </c>
      <c r="N10669" t="s">
        <v>89</v>
      </c>
      <c r="O10669" t="s">
        <v>67</v>
      </c>
      <c r="P10669" t="s">
        <v>283</v>
      </c>
      <c r="Q10669" t="s">
        <v>284</v>
      </c>
      <c r="R10669" t="s">
        <v>70</v>
      </c>
      <c r="S10669">
        <v>23767.979252552999</v>
      </c>
      <c r="T10669">
        <v>9.7098818566293001</v>
      </c>
      <c r="U10669">
        <v>25.267859041984</v>
      </c>
      <c r="V10669">
        <v>940.64080431433001</v>
      </c>
      <c r="W10669">
        <v>0</v>
      </c>
    </row>
    <row r="10670" spans="3:23" x14ac:dyDescent="0.35">
      <c r="C10670" s="12">
        <v>43405</v>
      </c>
      <c r="D10670" s="12">
        <v>43434</v>
      </c>
      <c r="E10670" t="s">
        <v>75</v>
      </c>
      <c r="F10670" t="s">
        <v>59</v>
      </c>
      <c r="G10670" t="s">
        <v>59</v>
      </c>
      <c r="H10670" t="s">
        <v>76</v>
      </c>
      <c r="I10670" t="s">
        <v>61</v>
      </c>
      <c r="J10670" t="s">
        <v>62</v>
      </c>
      <c r="K10670" t="s">
        <v>63</v>
      </c>
      <c r="L10670" t="s">
        <v>64</v>
      </c>
      <c r="M10670" t="s">
        <v>65</v>
      </c>
      <c r="N10670" t="s">
        <v>66</v>
      </c>
      <c r="O10670" t="s">
        <v>67</v>
      </c>
      <c r="P10670" t="s">
        <v>339</v>
      </c>
      <c r="Q10670" t="s">
        <v>340</v>
      </c>
      <c r="R10670" t="s">
        <v>70</v>
      </c>
      <c r="S10670">
        <v>23755.799831254</v>
      </c>
      <c r="T10670">
        <v>18.023240144344001</v>
      </c>
      <c r="U10670">
        <v>191.73255301779</v>
      </c>
      <c r="V10670">
        <v>123.9007119936</v>
      </c>
      <c r="W10670">
        <v>0</v>
      </c>
    </row>
    <row r="10671" spans="3:23" x14ac:dyDescent="0.35">
      <c r="C10671" s="12">
        <v>43770</v>
      </c>
      <c r="D10671" s="12">
        <v>43799</v>
      </c>
      <c r="E10671" t="s">
        <v>20</v>
      </c>
      <c r="F10671" t="s">
        <v>59</v>
      </c>
      <c r="G10671" t="s">
        <v>59</v>
      </c>
      <c r="H10671" t="s">
        <v>87</v>
      </c>
      <c r="I10671" t="s">
        <v>61</v>
      </c>
      <c r="J10671" t="s">
        <v>62</v>
      </c>
      <c r="K10671" t="s">
        <v>63</v>
      </c>
      <c r="L10671" t="s">
        <v>64</v>
      </c>
      <c r="M10671" t="s">
        <v>88</v>
      </c>
      <c r="N10671" t="s">
        <v>150</v>
      </c>
      <c r="O10671" t="s">
        <v>93</v>
      </c>
      <c r="P10671" t="s">
        <v>204</v>
      </c>
      <c r="Q10671" t="s">
        <v>205</v>
      </c>
      <c r="R10671" t="s">
        <v>70</v>
      </c>
      <c r="S10671">
        <v>23755.796231204</v>
      </c>
      <c r="T10671">
        <v>3.6497032036507999</v>
      </c>
      <c r="U10671">
        <v>27.247100331740999</v>
      </c>
      <c r="V10671">
        <v>871.86511379085005</v>
      </c>
      <c r="W10671">
        <v>0</v>
      </c>
    </row>
    <row r="10672" spans="3:23" x14ac:dyDescent="0.35">
      <c r="C10672" s="12">
        <v>44136</v>
      </c>
      <c r="D10672" s="12">
        <v>44165</v>
      </c>
      <c r="E10672" t="s">
        <v>21</v>
      </c>
      <c r="F10672" t="s">
        <v>59</v>
      </c>
      <c r="G10672" t="s">
        <v>59</v>
      </c>
      <c r="H10672" t="s">
        <v>76</v>
      </c>
      <c r="I10672" t="s">
        <v>61</v>
      </c>
      <c r="J10672" t="s">
        <v>62</v>
      </c>
      <c r="K10672" t="s">
        <v>63</v>
      </c>
      <c r="L10672" t="s">
        <v>64</v>
      </c>
      <c r="M10672" t="s">
        <v>96</v>
      </c>
      <c r="N10672" t="s">
        <v>111</v>
      </c>
      <c r="O10672" t="s">
        <v>112</v>
      </c>
      <c r="P10672" t="s">
        <v>365</v>
      </c>
      <c r="Q10672" t="s">
        <v>366</v>
      </c>
      <c r="R10672" t="s">
        <v>70</v>
      </c>
      <c r="S10672">
        <v>23738.031842302</v>
      </c>
      <c r="T10672">
        <v>15.420864908226999</v>
      </c>
      <c r="U10672">
        <v>415.99537148475002</v>
      </c>
      <c r="V10672">
        <v>57.063211442899998</v>
      </c>
      <c r="W10672">
        <v>0</v>
      </c>
    </row>
    <row r="10673" spans="3:23" x14ac:dyDescent="0.35">
      <c r="C10673" s="12">
        <v>43497</v>
      </c>
      <c r="D10673" s="12">
        <v>43524</v>
      </c>
      <c r="E10673" t="s">
        <v>75</v>
      </c>
      <c r="F10673" t="s">
        <v>59</v>
      </c>
      <c r="G10673" t="s">
        <v>59</v>
      </c>
      <c r="H10673" t="s">
        <v>60</v>
      </c>
      <c r="I10673" t="s">
        <v>61</v>
      </c>
      <c r="J10673" t="s">
        <v>62</v>
      </c>
      <c r="K10673" t="s">
        <v>63</v>
      </c>
      <c r="L10673" t="s">
        <v>64</v>
      </c>
      <c r="M10673" t="s">
        <v>82</v>
      </c>
      <c r="N10673" t="s">
        <v>375</v>
      </c>
      <c r="O10673" t="s">
        <v>376</v>
      </c>
      <c r="P10673" t="s">
        <v>377</v>
      </c>
      <c r="Q10673" t="s">
        <v>378</v>
      </c>
      <c r="R10673" t="s">
        <v>70</v>
      </c>
      <c r="S10673">
        <v>23736.145556464999</v>
      </c>
      <c r="T10673">
        <v>11.805877741450001</v>
      </c>
      <c r="U10673">
        <v>20.077006244842998</v>
      </c>
      <c r="V10673">
        <v>1182.2552260529999</v>
      </c>
      <c r="W10673">
        <v>0</v>
      </c>
    </row>
    <row r="10674" spans="3:23" x14ac:dyDescent="0.35">
      <c r="C10674" s="12">
        <v>44228</v>
      </c>
      <c r="D10674" s="12">
        <v>44255</v>
      </c>
      <c r="E10674" t="s">
        <v>21</v>
      </c>
      <c r="F10674" t="s">
        <v>59</v>
      </c>
      <c r="G10674" t="s">
        <v>59</v>
      </c>
      <c r="H10674" t="s">
        <v>60</v>
      </c>
      <c r="I10674" t="s">
        <v>61</v>
      </c>
      <c r="J10674" t="s">
        <v>62</v>
      </c>
      <c r="K10674" t="s">
        <v>63</v>
      </c>
      <c r="L10674" t="s">
        <v>64</v>
      </c>
      <c r="M10674" t="s">
        <v>65</v>
      </c>
      <c r="N10674" t="s">
        <v>66</v>
      </c>
      <c r="O10674" t="s">
        <v>67</v>
      </c>
      <c r="P10674" t="s">
        <v>312</v>
      </c>
      <c r="Q10674" t="s">
        <v>313</v>
      </c>
      <c r="R10674" t="s">
        <v>70</v>
      </c>
      <c r="S10674">
        <v>23736.027515287999</v>
      </c>
      <c r="T10674">
        <v>11.569104795338999</v>
      </c>
      <c r="U10674">
        <v>58.611508466388003</v>
      </c>
      <c r="V10674">
        <v>404.97213152089</v>
      </c>
      <c r="W10674">
        <v>0</v>
      </c>
    </row>
    <row r="10675" spans="3:23" x14ac:dyDescent="0.35">
      <c r="C10675" s="12">
        <v>43405</v>
      </c>
      <c r="D10675" s="12">
        <v>43434</v>
      </c>
      <c r="E10675" t="s">
        <v>75</v>
      </c>
      <c r="F10675" t="s">
        <v>59</v>
      </c>
      <c r="G10675" t="s">
        <v>59</v>
      </c>
      <c r="H10675" t="s">
        <v>87</v>
      </c>
      <c r="I10675" t="s">
        <v>61</v>
      </c>
      <c r="J10675" t="s">
        <v>62</v>
      </c>
      <c r="K10675" t="s">
        <v>63</v>
      </c>
      <c r="L10675" t="s">
        <v>64</v>
      </c>
      <c r="M10675" t="s">
        <v>101</v>
      </c>
      <c r="N10675" t="s">
        <v>102</v>
      </c>
      <c r="O10675" t="s">
        <v>93</v>
      </c>
      <c r="P10675" t="s">
        <v>322</v>
      </c>
      <c r="Q10675" t="s">
        <v>323</v>
      </c>
      <c r="R10675" t="s">
        <v>70</v>
      </c>
      <c r="S10675">
        <v>23731.669522207001</v>
      </c>
      <c r="T10675">
        <v>5.1866597825578999</v>
      </c>
      <c r="U10675">
        <v>23.728398826123001</v>
      </c>
      <c r="V10675">
        <v>1000.137838887</v>
      </c>
      <c r="W10675">
        <v>0</v>
      </c>
    </row>
    <row r="10676" spans="3:23" x14ac:dyDescent="0.35">
      <c r="C10676" s="12">
        <v>43678</v>
      </c>
      <c r="D10676" s="12">
        <v>43708</v>
      </c>
      <c r="E10676" t="s">
        <v>75</v>
      </c>
      <c r="F10676" t="s">
        <v>59</v>
      </c>
      <c r="G10676" t="s">
        <v>59</v>
      </c>
      <c r="H10676" t="s">
        <v>87</v>
      </c>
      <c r="I10676" t="s">
        <v>61</v>
      </c>
      <c r="J10676" t="s">
        <v>62</v>
      </c>
      <c r="K10676" t="s">
        <v>63</v>
      </c>
      <c r="L10676" t="s">
        <v>64</v>
      </c>
      <c r="M10676" t="s">
        <v>88</v>
      </c>
      <c r="N10676" t="s">
        <v>89</v>
      </c>
      <c r="O10676" t="s">
        <v>67</v>
      </c>
      <c r="P10676" t="s">
        <v>283</v>
      </c>
      <c r="Q10676" t="s">
        <v>284</v>
      </c>
      <c r="R10676" t="s">
        <v>70</v>
      </c>
      <c r="S10676">
        <v>23725.747143689001</v>
      </c>
      <c r="T10676">
        <v>8.4346525822315996</v>
      </c>
      <c r="U10676">
        <v>24.201669391610999</v>
      </c>
      <c r="V10676">
        <v>980.33514795113001</v>
      </c>
      <c r="W10676">
        <v>0</v>
      </c>
    </row>
    <row r="10677" spans="3:23" x14ac:dyDescent="0.35">
      <c r="C10677" s="12">
        <v>43405</v>
      </c>
      <c r="D10677" s="12">
        <v>43434</v>
      </c>
      <c r="E10677" t="s">
        <v>75</v>
      </c>
      <c r="F10677" t="s">
        <v>59</v>
      </c>
      <c r="G10677" t="s">
        <v>59</v>
      </c>
      <c r="H10677" t="s">
        <v>60</v>
      </c>
      <c r="I10677" t="s">
        <v>61</v>
      </c>
      <c r="J10677" t="s">
        <v>62</v>
      </c>
      <c r="K10677" t="s">
        <v>63</v>
      </c>
      <c r="L10677" t="s">
        <v>64</v>
      </c>
      <c r="M10677" t="s">
        <v>65</v>
      </c>
      <c r="N10677" t="s">
        <v>66</v>
      </c>
      <c r="O10677" t="s">
        <v>67</v>
      </c>
      <c r="P10677" t="s">
        <v>345</v>
      </c>
      <c r="Q10677" t="s">
        <v>346</v>
      </c>
      <c r="R10677" t="s">
        <v>70</v>
      </c>
      <c r="S10677">
        <v>23720.958141042</v>
      </c>
      <c r="T10677">
        <v>9.4899135398024992</v>
      </c>
      <c r="U10677">
        <v>92.913485401437995</v>
      </c>
      <c r="V10677">
        <v>255.30156401466999</v>
      </c>
      <c r="W10677">
        <v>0</v>
      </c>
    </row>
    <row r="10678" spans="3:23" x14ac:dyDescent="0.35">
      <c r="C10678" s="12">
        <v>43800</v>
      </c>
      <c r="D10678" s="12">
        <v>43830</v>
      </c>
      <c r="E10678" t="s">
        <v>20</v>
      </c>
      <c r="F10678" t="s">
        <v>59</v>
      </c>
      <c r="G10678" t="s">
        <v>59</v>
      </c>
      <c r="H10678" t="s">
        <v>76</v>
      </c>
      <c r="I10678" t="s">
        <v>61</v>
      </c>
      <c r="J10678" t="s">
        <v>62</v>
      </c>
      <c r="K10678" t="s">
        <v>63</v>
      </c>
      <c r="L10678" t="s">
        <v>64</v>
      </c>
      <c r="M10678" t="s">
        <v>82</v>
      </c>
      <c r="N10678" t="s">
        <v>246</v>
      </c>
      <c r="O10678" t="s">
        <v>112</v>
      </c>
      <c r="P10678" t="s">
        <v>383</v>
      </c>
      <c r="Q10678" t="s">
        <v>384</v>
      </c>
      <c r="R10678" t="s">
        <v>70</v>
      </c>
      <c r="S10678">
        <v>23698.05601846</v>
      </c>
      <c r="T10678">
        <v>4.2719777861352002</v>
      </c>
      <c r="U10678">
        <v>180.19192446759999</v>
      </c>
      <c r="V10678">
        <v>131.51563860855001</v>
      </c>
      <c r="W10678">
        <v>0</v>
      </c>
    </row>
    <row r="10679" spans="3:23" x14ac:dyDescent="0.35">
      <c r="C10679" s="12">
        <v>44075</v>
      </c>
      <c r="D10679" s="12">
        <v>44104</v>
      </c>
      <c r="E10679" t="s">
        <v>20</v>
      </c>
      <c r="F10679" t="s">
        <v>59</v>
      </c>
      <c r="G10679" t="s">
        <v>59</v>
      </c>
      <c r="H10679" t="s">
        <v>87</v>
      </c>
      <c r="I10679" t="s">
        <v>61</v>
      </c>
      <c r="J10679" t="s">
        <v>62</v>
      </c>
      <c r="K10679" t="s">
        <v>63</v>
      </c>
      <c r="L10679" t="s">
        <v>64</v>
      </c>
      <c r="M10679" t="s">
        <v>137</v>
      </c>
      <c r="N10679" t="s">
        <v>66</v>
      </c>
      <c r="O10679" t="s">
        <v>67</v>
      </c>
      <c r="P10679" t="s">
        <v>261</v>
      </c>
      <c r="Q10679" t="s">
        <v>262</v>
      </c>
      <c r="R10679" t="s">
        <v>70</v>
      </c>
      <c r="S10679">
        <v>23690.985204099001</v>
      </c>
      <c r="T10679">
        <v>8.9109682851215997</v>
      </c>
      <c r="U10679">
        <v>22.021386346953001</v>
      </c>
      <c r="V10679">
        <v>1075.8171547804</v>
      </c>
      <c r="W10679">
        <v>0</v>
      </c>
    </row>
    <row r="10680" spans="3:23" x14ac:dyDescent="0.35">
      <c r="C10680" s="12">
        <v>43891</v>
      </c>
      <c r="D10680" s="12">
        <v>43921</v>
      </c>
      <c r="E10680" t="s">
        <v>20</v>
      </c>
      <c r="F10680" t="s">
        <v>59</v>
      </c>
      <c r="G10680" t="s">
        <v>59</v>
      </c>
      <c r="H10680" t="s">
        <v>60</v>
      </c>
      <c r="I10680" t="s">
        <v>61</v>
      </c>
      <c r="J10680" t="s">
        <v>62</v>
      </c>
      <c r="K10680" t="s">
        <v>63</v>
      </c>
      <c r="L10680" t="s">
        <v>64</v>
      </c>
      <c r="M10680" t="s">
        <v>88</v>
      </c>
      <c r="N10680" t="s">
        <v>89</v>
      </c>
      <c r="O10680" t="s">
        <v>67</v>
      </c>
      <c r="P10680" t="s">
        <v>314</v>
      </c>
      <c r="Q10680" t="s">
        <v>315</v>
      </c>
      <c r="R10680" t="s">
        <v>70</v>
      </c>
      <c r="S10680">
        <v>23675.042495979</v>
      </c>
      <c r="T10680">
        <v>16.084391823076</v>
      </c>
      <c r="U10680">
        <v>29.518631354795001</v>
      </c>
      <c r="V10680">
        <v>802.03726966267004</v>
      </c>
      <c r="W10680">
        <v>0</v>
      </c>
    </row>
    <row r="10681" spans="3:23" x14ac:dyDescent="0.35">
      <c r="C10681" s="12">
        <v>44287</v>
      </c>
      <c r="D10681" s="12">
        <v>44316</v>
      </c>
      <c r="E10681" t="s">
        <v>21</v>
      </c>
      <c r="F10681" t="s">
        <v>59</v>
      </c>
      <c r="G10681" t="s">
        <v>59</v>
      </c>
      <c r="H10681" t="s">
        <v>60</v>
      </c>
      <c r="I10681" t="s">
        <v>61</v>
      </c>
      <c r="J10681" t="s">
        <v>62</v>
      </c>
      <c r="K10681" t="s">
        <v>63</v>
      </c>
      <c r="L10681" t="s">
        <v>64</v>
      </c>
      <c r="M10681" t="s">
        <v>82</v>
      </c>
      <c r="N10681" t="s">
        <v>464</v>
      </c>
      <c r="O10681" t="s">
        <v>465</v>
      </c>
      <c r="P10681" t="s">
        <v>466</v>
      </c>
      <c r="Q10681" t="s">
        <v>467</v>
      </c>
      <c r="R10681" t="s">
        <v>70</v>
      </c>
      <c r="S10681">
        <v>23671.561845176999</v>
      </c>
      <c r="T10681">
        <v>5.6439034259148997</v>
      </c>
      <c r="U10681">
        <v>22.685567932030999</v>
      </c>
      <c r="V10681">
        <v>1043.4634881569</v>
      </c>
      <c r="W10681">
        <v>0</v>
      </c>
    </row>
    <row r="10682" spans="3:23" x14ac:dyDescent="0.35">
      <c r="C10682" s="12">
        <v>43586</v>
      </c>
      <c r="D10682" s="12">
        <v>43616</v>
      </c>
      <c r="E10682" t="s">
        <v>75</v>
      </c>
      <c r="F10682" t="s">
        <v>59</v>
      </c>
      <c r="G10682" t="s">
        <v>59</v>
      </c>
      <c r="H10682" t="s">
        <v>76</v>
      </c>
      <c r="I10682" t="s">
        <v>61</v>
      </c>
      <c r="J10682" t="s">
        <v>62</v>
      </c>
      <c r="K10682" t="s">
        <v>63</v>
      </c>
      <c r="L10682" t="s">
        <v>64</v>
      </c>
      <c r="M10682" t="s">
        <v>88</v>
      </c>
      <c r="N10682" t="s">
        <v>89</v>
      </c>
      <c r="O10682" t="s">
        <v>67</v>
      </c>
      <c r="P10682" t="s">
        <v>360</v>
      </c>
      <c r="Q10682" t="s">
        <v>361</v>
      </c>
      <c r="R10682" t="s">
        <v>70</v>
      </c>
      <c r="S10682">
        <v>23668.816956990999</v>
      </c>
      <c r="T10682">
        <v>19.613377653431002</v>
      </c>
      <c r="U10682">
        <v>59.831582146510002</v>
      </c>
      <c r="V10682">
        <v>395.59069153533</v>
      </c>
      <c r="W10682">
        <v>0</v>
      </c>
    </row>
    <row r="10683" spans="3:23" x14ac:dyDescent="0.35">
      <c r="C10683" s="12">
        <v>44044</v>
      </c>
      <c r="D10683" s="12">
        <v>44074</v>
      </c>
      <c r="E10683" t="s">
        <v>20</v>
      </c>
      <c r="F10683" t="s">
        <v>59</v>
      </c>
      <c r="G10683" t="s">
        <v>59</v>
      </c>
      <c r="H10683" t="s">
        <v>60</v>
      </c>
      <c r="I10683" t="s">
        <v>61</v>
      </c>
      <c r="J10683" t="s">
        <v>62</v>
      </c>
      <c r="K10683" t="s">
        <v>63</v>
      </c>
      <c r="L10683" t="s">
        <v>64</v>
      </c>
      <c r="M10683" t="s">
        <v>82</v>
      </c>
      <c r="N10683" t="s">
        <v>426</v>
      </c>
      <c r="O10683" t="s">
        <v>427</v>
      </c>
      <c r="P10683" t="s">
        <v>428</v>
      </c>
      <c r="Q10683" t="s">
        <v>429</v>
      </c>
      <c r="R10683" t="s">
        <v>70</v>
      </c>
      <c r="S10683">
        <v>23663.330551939001</v>
      </c>
      <c r="T10683">
        <v>8.5536826857816006</v>
      </c>
      <c r="U10683">
        <v>35.513217413398003</v>
      </c>
      <c r="V10683">
        <v>666.32460462484005</v>
      </c>
      <c r="W10683">
        <v>0</v>
      </c>
    </row>
    <row r="10684" spans="3:23" x14ac:dyDescent="0.35">
      <c r="C10684" s="12">
        <v>43739</v>
      </c>
      <c r="D10684" s="12">
        <v>43769</v>
      </c>
      <c r="E10684" t="s">
        <v>20</v>
      </c>
      <c r="F10684" t="s">
        <v>59</v>
      </c>
      <c r="G10684" t="s">
        <v>59</v>
      </c>
      <c r="H10684" t="s">
        <v>60</v>
      </c>
      <c r="I10684" t="s">
        <v>61</v>
      </c>
      <c r="J10684" t="s">
        <v>62</v>
      </c>
      <c r="K10684" t="s">
        <v>63</v>
      </c>
      <c r="L10684" t="s">
        <v>64</v>
      </c>
      <c r="M10684" t="s">
        <v>82</v>
      </c>
      <c r="N10684" t="s">
        <v>379</v>
      </c>
      <c r="O10684" t="s">
        <v>380</v>
      </c>
      <c r="P10684" t="s">
        <v>393</v>
      </c>
      <c r="Q10684" t="s">
        <v>394</v>
      </c>
      <c r="R10684" t="s">
        <v>70</v>
      </c>
      <c r="S10684">
        <v>23632.075539283</v>
      </c>
      <c r="T10684">
        <v>10.794237650462</v>
      </c>
      <c r="U10684">
        <v>42.135696151814997</v>
      </c>
      <c r="V10684">
        <v>560.85641623520996</v>
      </c>
      <c r="W10684">
        <v>0</v>
      </c>
    </row>
    <row r="10685" spans="3:23" x14ac:dyDescent="0.35">
      <c r="C10685" s="12">
        <v>44013</v>
      </c>
      <c r="D10685" s="12">
        <v>44043</v>
      </c>
      <c r="E10685" t="s">
        <v>20</v>
      </c>
      <c r="F10685" t="s">
        <v>59</v>
      </c>
      <c r="G10685" t="s">
        <v>59</v>
      </c>
      <c r="H10685" t="s">
        <v>76</v>
      </c>
      <c r="I10685" t="s">
        <v>61</v>
      </c>
      <c r="J10685" t="s">
        <v>62</v>
      </c>
      <c r="K10685" t="s">
        <v>63</v>
      </c>
      <c r="L10685" t="s">
        <v>64</v>
      </c>
      <c r="M10685" t="s">
        <v>96</v>
      </c>
      <c r="N10685" t="s">
        <v>97</v>
      </c>
      <c r="O10685" t="s">
        <v>98</v>
      </c>
      <c r="P10685" t="s">
        <v>310</v>
      </c>
      <c r="Q10685" t="s">
        <v>311</v>
      </c>
      <c r="R10685" t="s">
        <v>70</v>
      </c>
      <c r="S10685">
        <v>23612.636297952999</v>
      </c>
      <c r="T10685">
        <v>20.534962255541998</v>
      </c>
      <c r="U10685">
        <v>122.25567325861</v>
      </c>
      <c r="V10685">
        <v>193.14143604611999</v>
      </c>
      <c r="W10685">
        <v>0</v>
      </c>
    </row>
    <row r="10686" spans="3:23" x14ac:dyDescent="0.35">
      <c r="C10686" s="12">
        <v>44409</v>
      </c>
      <c r="D10686" s="12">
        <v>44439</v>
      </c>
      <c r="E10686" t="s">
        <v>21</v>
      </c>
      <c r="F10686" t="s">
        <v>59</v>
      </c>
      <c r="G10686" t="s">
        <v>59</v>
      </c>
      <c r="H10686" t="s">
        <v>60</v>
      </c>
      <c r="I10686" t="s">
        <v>61</v>
      </c>
      <c r="J10686" t="s">
        <v>62</v>
      </c>
      <c r="K10686" t="s">
        <v>63</v>
      </c>
      <c r="L10686" t="s">
        <v>64</v>
      </c>
      <c r="M10686" t="s">
        <v>65</v>
      </c>
      <c r="N10686" t="s">
        <v>92</v>
      </c>
      <c r="O10686" t="s">
        <v>93</v>
      </c>
      <c r="P10686" t="s">
        <v>403</v>
      </c>
      <c r="Q10686" t="s">
        <v>404</v>
      </c>
      <c r="R10686" t="s">
        <v>70</v>
      </c>
      <c r="S10686">
        <v>23606.313696000001</v>
      </c>
      <c r="T10686">
        <v>0.39611440983189</v>
      </c>
      <c r="U10686">
        <v>421.71</v>
      </c>
      <c r="V10686">
        <v>55.977600000000002</v>
      </c>
      <c r="W10686">
        <v>0</v>
      </c>
    </row>
    <row r="10687" spans="3:23" x14ac:dyDescent="0.35">
      <c r="C10687" s="12">
        <v>43466</v>
      </c>
      <c r="D10687" s="12">
        <v>43496</v>
      </c>
      <c r="E10687" t="s">
        <v>75</v>
      </c>
      <c r="F10687" t="s">
        <v>59</v>
      </c>
      <c r="G10687" t="s">
        <v>59</v>
      </c>
      <c r="H10687" t="s">
        <v>60</v>
      </c>
      <c r="I10687" t="s">
        <v>61</v>
      </c>
      <c r="J10687" t="s">
        <v>62</v>
      </c>
      <c r="K10687" t="s">
        <v>63</v>
      </c>
      <c r="L10687" t="s">
        <v>64</v>
      </c>
      <c r="M10687" t="s">
        <v>82</v>
      </c>
      <c r="N10687" t="s">
        <v>157</v>
      </c>
      <c r="O10687" t="s">
        <v>67</v>
      </c>
      <c r="P10687" t="s">
        <v>373</v>
      </c>
      <c r="Q10687" t="s">
        <v>374</v>
      </c>
      <c r="R10687" t="s">
        <v>70</v>
      </c>
      <c r="S10687">
        <v>23586.103805896</v>
      </c>
      <c r="T10687">
        <v>5.0900512962587001</v>
      </c>
      <c r="U10687">
        <v>234.21424117705001</v>
      </c>
      <c r="V10687">
        <v>100.70311560631001</v>
      </c>
      <c r="W10687">
        <v>0</v>
      </c>
    </row>
    <row r="10688" spans="3:23" x14ac:dyDescent="0.35">
      <c r="C10688" s="12">
        <v>43466</v>
      </c>
      <c r="D10688" s="12">
        <v>43496</v>
      </c>
      <c r="E10688" t="s">
        <v>75</v>
      </c>
      <c r="F10688" t="s">
        <v>59</v>
      </c>
      <c r="G10688" t="s">
        <v>59</v>
      </c>
      <c r="H10688" t="s">
        <v>76</v>
      </c>
      <c r="I10688" t="s">
        <v>61</v>
      </c>
      <c r="J10688" t="s">
        <v>62</v>
      </c>
      <c r="K10688" t="s">
        <v>63</v>
      </c>
      <c r="L10688" t="s">
        <v>64</v>
      </c>
      <c r="M10688" t="s">
        <v>82</v>
      </c>
      <c r="N10688" t="s">
        <v>273</v>
      </c>
      <c r="O10688" t="s">
        <v>274</v>
      </c>
      <c r="P10688" t="s">
        <v>275</v>
      </c>
      <c r="Q10688" t="s">
        <v>276</v>
      </c>
      <c r="R10688" t="s">
        <v>70</v>
      </c>
      <c r="S10688">
        <v>23579.746266094</v>
      </c>
      <c r="T10688">
        <v>16.14687329913</v>
      </c>
      <c r="U10688">
        <v>43.442966289402001</v>
      </c>
      <c r="V10688">
        <v>542.77477529997998</v>
      </c>
      <c r="W10688">
        <v>0</v>
      </c>
    </row>
    <row r="10689" spans="3:23" x14ac:dyDescent="0.35">
      <c r="C10689" s="12">
        <v>43405</v>
      </c>
      <c r="D10689" s="12">
        <v>43434</v>
      </c>
      <c r="E10689" t="s">
        <v>75</v>
      </c>
      <c r="F10689" t="s">
        <v>59</v>
      </c>
      <c r="G10689" t="s">
        <v>59</v>
      </c>
      <c r="H10689" t="s">
        <v>87</v>
      </c>
      <c r="I10689" t="s">
        <v>61</v>
      </c>
      <c r="J10689" t="s">
        <v>62</v>
      </c>
      <c r="K10689" t="s">
        <v>63</v>
      </c>
      <c r="L10689" t="s">
        <v>64</v>
      </c>
      <c r="M10689" t="s">
        <v>101</v>
      </c>
      <c r="N10689" t="s">
        <v>102</v>
      </c>
      <c r="O10689" t="s">
        <v>93</v>
      </c>
      <c r="P10689" t="s">
        <v>316</v>
      </c>
      <c r="Q10689" t="s">
        <v>317</v>
      </c>
      <c r="R10689" t="s">
        <v>70</v>
      </c>
      <c r="S10689">
        <v>23553.749317589001</v>
      </c>
      <c r="T10689">
        <v>4.6117181927638002</v>
      </c>
      <c r="U10689">
        <v>23.852041882704</v>
      </c>
      <c r="V10689">
        <v>987.49404488796995</v>
      </c>
      <c r="W10689">
        <v>0</v>
      </c>
    </row>
    <row r="10690" spans="3:23" x14ac:dyDescent="0.35">
      <c r="C10690" s="12">
        <v>43800</v>
      </c>
      <c r="D10690" s="12">
        <v>43830</v>
      </c>
      <c r="E10690" t="s">
        <v>20</v>
      </c>
      <c r="F10690" t="s">
        <v>59</v>
      </c>
      <c r="G10690" t="s">
        <v>59</v>
      </c>
      <c r="H10690" t="s">
        <v>76</v>
      </c>
      <c r="I10690" t="s">
        <v>61</v>
      </c>
      <c r="J10690" t="s">
        <v>62</v>
      </c>
      <c r="K10690" t="s">
        <v>63</v>
      </c>
      <c r="L10690" t="s">
        <v>64</v>
      </c>
      <c r="M10690" t="s">
        <v>65</v>
      </c>
      <c r="N10690" t="s">
        <v>66</v>
      </c>
      <c r="O10690" t="s">
        <v>67</v>
      </c>
      <c r="P10690" t="s">
        <v>324</v>
      </c>
      <c r="Q10690" t="s">
        <v>325</v>
      </c>
      <c r="R10690" t="s">
        <v>70</v>
      </c>
      <c r="S10690">
        <v>23553.175966667</v>
      </c>
      <c r="T10690">
        <v>19.053032971787001</v>
      </c>
      <c r="U10690">
        <v>69.071781061908993</v>
      </c>
      <c r="V10690">
        <v>340.99563677902</v>
      </c>
      <c r="W10690">
        <v>0</v>
      </c>
    </row>
    <row r="10691" spans="3:23" x14ac:dyDescent="0.35">
      <c r="C10691" s="12">
        <v>44136</v>
      </c>
      <c r="D10691" s="12">
        <v>44165</v>
      </c>
      <c r="E10691" t="s">
        <v>21</v>
      </c>
      <c r="F10691" t="s">
        <v>59</v>
      </c>
      <c r="G10691" t="s">
        <v>59</v>
      </c>
      <c r="H10691" t="s">
        <v>60</v>
      </c>
      <c r="I10691" t="s">
        <v>61</v>
      </c>
      <c r="J10691" t="s">
        <v>62</v>
      </c>
      <c r="K10691" t="s">
        <v>63</v>
      </c>
      <c r="L10691" t="s">
        <v>64</v>
      </c>
      <c r="M10691" t="s">
        <v>88</v>
      </c>
      <c r="N10691" t="s">
        <v>89</v>
      </c>
      <c r="O10691" t="s">
        <v>67</v>
      </c>
      <c r="P10691" t="s">
        <v>249</v>
      </c>
      <c r="Q10691" t="s">
        <v>250</v>
      </c>
      <c r="R10691" t="s">
        <v>70</v>
      </c>
      <c r="S10691">
        <v>23551.310284276002</v>
      </c>
      <c r="T10691">
        <v>8.2402206208289002</v>
      </c>
      <c r="U10691">
        <v>30.322021661495</v>
      </c>
      <c r="V10691">
        <v>776.70646592087996</v>
      </c>
      <c r="W10691">
        <v>0</v>
      </c>
    </row>
    <row r="10692" spans="3:23" x14ac:dyDescent="0.35">
      <c r="C10692" s="12">
        <v>43709</v>
      </c>
      <c r="D10692" s="12">
        <v>43738</v>
      </c>
      <c r="E10692" t="s">
        <v>75</v>
      </c>
      <c r="F10692" t="s">
        <v>59</v>
      </c>
      <c r="G10692" t="s">
        <v>59</v>
      </c>
      <c r="H10692" t="s">
        <v>60</v>
      </c>
      <c r="I10692" t="s">
        <v>61</v>
      </c>
      <c r="J10692" t="s">
        <v>62</v>
      </c>
      <c r="K10692" t="s">
        <v>63</v>
      </c>
      <c r="L10692" t="s">
        <v>64</v>
      </c>
      <c r="M10692" t="s">
        <v>88</v>
      </c>
      <c r="N10692" t="s">
        <v>89</v>
      </c>
      <c r="O10692" t="s">
        <v>67</v>
      </c>
      <c r="P10692" t="s">
        <v>360</v>
      </c>
      <c r="Q10692" t="s">
        <v>361</v>
      </c>
      <c r="R10692" t="s">
        <v>70</v>
      </c>
      <c r="S10692">
        <v>23550.621007813999</v>
      </c>
      <c r="T10692">
        <v>8.2890803219106992</v>
      </c>
      <c r="U10692">
        <v>70.415156856394006</v>
      </c>
      <c r="V10692">
        <v>334.45385992454999</v>
      </c>
      <c r="W10692">
        <v>0</v>
      </c>
    </row>
    <row r="10693" spans="3:23" x14ac:dyDescent="0.35">
      <c r="C10693" s="12">
        <v>43770</v>
      </c>
      <c r="D10693" s="12">
        <v>43799</v>
      </c>
      <c r="E10693" t="s">
        <v>20</v>
      </c>
      <c r="F10693" t="s">
        <v>59</v>
      </c>
      <c r="G10693" t="s">
        <v>59</v>
      </c>
      <c r="H10693" t="s">
        <v>76</v>
      </c>
      <c r="I10693" t="s">
        <v>61</v>
      </c>
      <c r="J10693" t="s">
        <v>62</v>
      </c>
      <c r="K10693" t="s">
        <v>63</v>
      </c>
      <c r="L10693" t="s">
        <v>64</v>
      </c>
      <c r="M10693" t="s">
        <v>65</v>
      </c>
      <c r="N10693" t="s">
        <v>66</v>
      </c>
      <c r="O10693" t="s">
        <v>67</v>
      </c>
      <c r="P10693" t="s">
        <v>312</v>
      </c>
      <c r="Q10693" t="s">
        <v>313</v>
      </c>
      <c r="R10693" t="s">
        <v>70</v>
      </c>
      <c r="S10693">
        <v>23539.400130519</v>
      </c>
      <c r="T10693">
        <v>21.470666397683999</v>
      </c>
      <c r="U10693">
        <v>85.961327277481999</v>
      </c>
      <c r="V10693">
        <v>273.83709484305001</v>
      </c>
      <c r="W10693">
        <v>0</v>
      </c>
    </row>
    <row r="10694" spans="3:23" x14ac:dyDescent="0.35">
      <c r="C10694" s="12">
        <v>43831</v>
      </c>
      <c r="D10694" s="12">
        <v>43861</v>
      </c>
      <c r="E10694" t="s">
        <v>20</v>
      </c>
      <c r="F10694" t="s">
        <v>59</v>
      </c>
      <c r="G10694" t="s">
        <v>59</v>
      </c>
      <c r="H10694" t="s">
        <v>76</v>
      </c>
      <c r="I10694" t="s">
        <v>61</v>
      </c>
      <c r="J10694" t="s">
        <v>62</v>
      </c>
      <c r="K10694" t="s">
        <v>63</v>
      </c>
      <c r="L10694" t="s">
        <v>64</v>
      </c>
      <c r="M10694" t="s">
        <v>137</v>
      </c>
      <c r="N10694" t="s">
        <v>66</v>
      </c>
      <c r="O10694" t="s">
        <v>67</v>
      </c>
      <c r="P10694" t="s">
        <v>281</v>
      </c>
      <c r="Q10694" t="s">
        <v>282</v>
      </c>
      <c r="R10694" t="s">
        <v>70</v>
      </c>
      <c r="S10694">
        <v>23525.785434941001</v>
      </c>
      <c r="T10694">
        <v>28.810193136698</v>
      </c>
      <c r="U10694">
        <v>22.154652857401</v>
      </c>
      <c r="V10694">
        <v>1061.8891474566001</v>
      </c>
      <c r="W10694">
        <v>0</v>
      </c>
    </row>
    <row r="10695" spans="3:23" x14ac:dyDescent="0.35">
      <c r="C10695" s="12">
        <v>44287</v>
      </c>
      <c r="D10695" s="12">
        <v>44316</v>
      </c>
      <c r="E10695" t="s">
        <v>21</v>
      </c>
      <c r="F10695" t="s">
        <v>59</v>
      </c>
      <c r="G10695" t="s">
        <v>59</v>
      </c>
      <c r="H10695" t="s">
        <v>87</v>
      </c>
      <c r="I10695" t="s">
        <v>61</v>
      </c>
      <c r="J10695" t="s">
        <v>62</v>
      </c>
      <c r="K10695" t="s">
        <v>63</v>
      </c>
      <c r="L10695" t="s">
        <v>64</v>
      </c>
      <c r="M10695" t="s">
        <v>96</v>
      </c>
      <c r="N10695" t="s">
        <v>97</v>
      </c>
      <c r="O10695" t="s">
        <v>98</v>
      </c>
      <c r="P10695" t="s">
        <v>453</v>
      </c>
      <c r="Q10695" t="s">
        <v>454</v>
      </c>
      <c r="R10695" t="s">
        <v>70</v>
      </c>
      <c r="S10695">
        <v>23525.084329098001</v>
      </c>
      <c r="T10695">
        <v>0.12258705063468001</v>
      </c>
      <c r="U10695">
        <v>3910.3432447892001</v>
      </c>
      <c r="V10695">
        <v>6.0161174752235</v>
      </c>
      <c r="W10695">
        <v>0</v>
      </c>
    </row>
    <row r="10696" spans="3:23" x14ac:dyDescent="0.35">
      <c r="C10696" s="12">
        <v>43709</v>
      </c>
      <c r="D10696" s="12">
        <v>43738</v>
      </c>
      <c r="E10696" t="s">
        <v>75</v>
      </c>
      <c r="F10696" t="s">
        <v>59</v>
      </c>
      <c r="G10696" t="s">
        <v>59</v>
      </c>
      <c r="H10696" t="s">
        <v>60</v>
      </c>
      <c r="I10696" t="s">
        <v>61</v>
      </c>
      <c r="J10696" t="s">
        <v>62</v>
      </c>
      <c r="K10696" t="s">
        <v>63</v>
      </c>
      <c r="L10696" t="s">
        <v>64</v>
      </c>
      <c r="M10696" t="s">
        <v>77</v>
      </c>
      <c r="N10696" t="s">
        <v>107</v>
      </c>
      <c r="O10696" t="s">
        <v>108</v>
      </c>
      <c r="P10696" t="s">
        <v>367</v>
      </c>
      <c r="Q10696" t="s">
        <v>368</v>
      </c>
      <c r="R10696" t="s">
        <v>70</v>
      </c>
      <c r="S10696">
        <v>23489.231752440999</v>
      </c>
      <c r="T10696">
        <v>9.7217433691223007</v>
      </c>
      <c r="U10696">
        <v>52.421942417166001</v>
      </c>
      <c r="V10696">
        <v>448.08014868121001</v>
      </c>
      <c r="W10696">
        <v>0</v>
      </c>
    </row>
    <row r="10697" spans="3:23" x14ac:dyDescent="0.35">
      <c r="C10697" s="12">
        <v>44409</v>
      </c>
      <c r="D10697" s="12">
        <v>44439</v>
      </c>
      <c r="E10697" t="s">
        <v>21</v>
      </c>
      <c r="F10697" t="s">
        <v>59</v>
      </c>
      <c r="G10697" t="s">
        <v>59</v>
      </c>
      <c r="H10697" t="s">
        <v>60</v>
      </c>
      <c r="I10697" t="s">
        <v>61</v>
      </c>
      <c r="J10697" t="s">
        <v>62</v>
      </c>
      <c r="K10697" t="s">
        <v>63</v>
      </c>
      <c r="L10697" t="s">
        <v>64</v>
      </c>
      <c r="M10697" t="s">
        <v>82</v>
      </c>
      <c r="N10697" t="s">
        <v>464</v>
      </c>
      <c r="O10697" t="s">
        <v>465</v>
      </c>
      <c r="P10697" t="s">
        <v>466</v>
      </c>
      <c r="Q10697" t="s">
        <v>467</v>
      </c>
      <c r="R10697" t="s">
        <v>70</v>
      </c>
      <c r="S10697">
        <v>23474.683197867998</v>
      </c>
      <c r="T10697">
        <v>4.8423292167063003</v>
      </c>
      <c r="U10697">
        <v>23.210902437224998</v>
      </c>
      <c r="V10697">
        <v>1011.3645198137</v>
      </c>
      <c r="W10697">
        <v>0</v>
      </c>
    </row>
    <row r="10698" spans="3:23" x14ac:dyDescent="0.35">
      <c r="C10698" s="12">
        <v>44013</v>
      </c>
      <c r="D10698" s="12">
        <v>44043</v>
      </c>
      <c r="E10698" t="s">
        <v>20</v>
      </c>
      <c r="F10698" t="s">
        <v>59</v>
      </c>
      <c r="G10698" t="s">
        <v>59</v>
      </c>
      <c r="H10698" t="s">
        <v>87</v>
      </c>
      <c r="I10698" t="s">
        <v>61</v>
      </c>
      <c r="J10698" t="s">
        <v>62</v>
      </c>
      <c r="K10698" t="s">
        <v>63</v>
      </c>
      <c r="L10698" t="s">
        <v>64</v>
      </c>
      <c r="M10698" t="s">
        <v>65</v>
      </c>
      <c r="N10698" t="s">
        <v>66</v>
      </c>
      <c r="O10698" t="s">
        <v>67</v>
      </c>
      <c r="P10698" t="s">
        <v>339</v>
      </c>
      <c r="Q10698" t="s">
        <v>340</v>
      </c>
      <c r="R10698" t="s">
        <v>70</v>
      </c>
      <c r="S10698">
        <v>23471.116801562999</v>
      </c>
      <c r="T10698">
        <v>3.1455304785817</v>
      </c>
      <c r="U10698">
        <v>175.50490974987</v>
      </c>
      <c r="V10698">
        <v>133.73481593771001</v>
      </c>
      <c r="W10698">
        <v>0</v>
      </c>
    </row>
    <row r="10699" spans="3:23" x14ac:dyDescent="0.35">
      <c r="C10699" s="12">
        <v>43983</v>
      </c>
      <c r="D10699" s="12">
        <v>44012</v>
      </c>
      <c r="E10699" t="s">
        <v>20</v>
      </c>
      <c r="F10699" t="s">
        <v>59</v>
      </c>
      <c r="G10699" t="s">
        <v>59</v>
      </c>
      <c r="H10699" t="s">
        <v>76</v>
      </c>
      <c r="I10699" t="s">
        <v>61</v>
      </c>
      <c r="J10699" t="s">
        <v>62</v>
      </c>
      <c r="K10699" t="s">
        <v>63</v>
      </c>
      <c r="L10699" t="s">
        <v>64</v>
      </c>
      <c r="M10699" t="s">
        <v>88</v>
      </c>
      <c r="N10699" t="s">
        <v>150</v>
      </c>
      <c r="O10699" t="s">
        <v>93</v>
      </c>
      <c r="P10699" t="s">
        <v>231</v>
      </c>
      <c r="Q10699" t="s">
        <v>232</v>
      </c>
      <c r="R10699" t="s">
        <v>70</v>
      </c>
      <c r="S10699">
        <v>23465.611112557999</v>
      </c>
      <c r="T10699">
        <v>14.357277699142999</v>
      </c>
      <c r="U10699">
        <v>25.895002880421998</v>
      </c>
      <c r="V10699">
        <v>906.18298908548002</v>
      </c>
      <c r="W10699">
        <v>0</v>
      </c>
    </row>
    <row r="10700" spans="3:23" x14ac:dyDescent="0.35">
      <c r="C10700" s="12">
        <v>43617</v>
      </c>
      <c r="D10700" s="12">
        <v>43646</v>
      </c>
      <c r="E10700" t="s">
        <v>75</v>
      </c>
      <c r="F10700" t="s">
        <v>59</v>
      </c>
      <c r="G10700" t="s">
        <v>59</v>
      </c>
      <c r="H10700" t="s">
        <v>87</v>
      </c>
      <c r="I10700" t="s">
        <v>61</v>
      </c>
      <c r="J10700" t="s">
        <v>62</v>
      </c>
      <c r="K10700" t="s">
        <v>63</v>
      </c>
      <c r="L10700" t="s">
        <v>64</v>
      </c>
      <c r="M10700" t="s">
        <v>82</v>
      </c>
      <c r="N10700" t="s">
        <v>120</v>
      </c>
      <c r="O10700" t="s">
        <v>121</v>
      </c>
      <c r="P10700" t="s">
        <v>421</v>
      </c>
      <c r="Q10700" t="s">
        <v>422</v>
      </c>
      <c r="R10700" t="s">
        <v>70</v>
      </c>
      <c r="S10700">
        <v>23457.035464031</v>
      </c>
      <c r="T10700">
        <v>7.6335688100585997E-2</v>
      </c>
      <c r="U10700">
        <v>2096.5137061308001</v>
      </c>
      <c r="V10700">
        <v>11.188591515255</v>
      </c>
      <c r="W10700">
        <v>0</v>
      </c>
    </row>
    <row r="10701" spans="3:23" x14ac:dyDescent="0.35">
      <c r="C10701" s="12">
        <v>44013</v>
      </c>
      <c r="D10701" s="12">
        <v>44043</v>
      </c>
      <c r="E10701" t="s">
        <v>20</v>
      </c>
      <c r="F10701" t="s">
        <v>59</v>
      </c>
      <c r="G10701" t="s">
        <v>59</v>
      </c>
      <c r="H10701" t="s">
        <v>60</v>
      </c>
      <c r="I10701" t="s">
        <v>61</v>
      </c>
      <c r="J10701" t="s">
        <v>62</v>
      </c>
      <c r="K10701" t="s">
        <v>63</v>
      </c>
      <c r="L10701" t="s">
        <v>64</v>
      </c>
      <c r="M10701" t="s">
        <v>88</v>
      </c>
      <c r="N10701" t="s">
        <v>89</v>
      </c>
      <c r="O10701" t="s">
        <v>67</v>
      </c>
      <c r="P10701" t="s">
        <v>283</v>
      </c>
      <c r="Q10701" t="s">
        <v>284</v>
      </c>
      <c r="R10701" t="s">
        <v>70</v>
      </c>
      <c r="S10701">
        <v>23417.011158009998</v>
      </c>
      <c r="T10701">
        <v>14.026837513261</v>
      </c>
      <c r="U10701">
        <v>29.933577185368001</v>
      </c>
      <c r="V10701">
        <v>782.29912225313001</v>
      </c>
      <c r="W10701">
        <v>0</v>
      </c>
    </row>
    <row r="10702" spans="3:23" x14ac:dyDescent="0.35">
      <c r="C10702" s="12">
        <v>43586</v>
      </c>
      <c r="D10702" s="12">
        <v>43616</v>
      </c>
      <c r="E10702" t="s">
        <v>75</v>
      </c>
      <c r="F10702" t="s">
        <v>59</v>
      </c>
      <c r="G10702" t="s">
        <v>59</v>
      </c>
      <c r="H10702" t="s">
        <v>60</v>
      </c>
      <c r="I10702" t="s">
        <v>61</v>
      </c>
      <c r="J10702" t="s">
        <v>62</v>
      </c>
      <c r="K10702" t="s">
        <v>63</v>
      </c>
      <c r="L10702" t="s">
        <v>64</v>
      </c>
      <c r="M10702" t="s">
        <v>101</v>
      </c>
      <c r="N10702" t="s">
        <v>102</v>
      </c>
      <c r="O10702" t="s">
        <v>93</v>
      </c>
      <c r="P10702" t="s">
        <v>532</v>
      </c>
      <c r="Q10702" t="s">
        <v>533</v>
      </c>
      <c r="R10702" t="s">
        <v>70</v>
      </c>
      <c r="S10702">
        <v>23416.259748</v>
      </c>
      <c r="T10702">
        <v>1.2446709005595</v>
      </c>
      <c r="U10702">
        <v>22.589807135969</v>
      </c>
      <c r="V10702">
        <v>1036.5852</v>
      </c>
      <c r="W10702">
        <v>0</v>
      </c>
    </row>
    <row r="10703" spans="3:23" x14ac:dyDescent="0.35">
      <c r="C10703" s="12">
        <v>43770</v>
      </c>
      <c r="D10703" s="12">
        <v>43799</v>
      </c>
      <c r="E10703" t="s">
        <v>20</v>
      </c>
      <c r="F10703" t="s">
        <v>59</v>
      </c>
      <c r="G10703" t="s">
        <v>59</v>
      </c>
      <c r="H10703" t="s">
        <v>60</v>
      </c>
      <c r="I10703" t="s">
        <v>61</v>
      </c>
      <c r="J10703" t="s">
        <v>62</v>
      </c>
      <c r="K10703" t="s">
        <v>63</v>
      </c>
      <c r="L10703" t="s">
        <v>64</v>
      </c>
      <c r="M10703" t="s">
        <v>82</v>
      </c>
      <c r="N10703" t="s">
        <v>435</v>
      </c>
      <c r="O10703" t="s">
        <v>436</v>
      </c>
      <c r="P10703" t="s">
        <v>437</v>
      </c>
      <c r="Q10703" t="s">
        <v>438</v>
      </c>
      <c r="R10703" t="s">
        <v>70</v>
      </c>
      <c r="S10703">
        <v>23412.984655462998</v>
      </c>
      <c r="T10703">
        <v>7.3318547919541004</v>
      </c>
      <c r="U10703">
        <v>46.261491858587</v>
      </c>
      <c r="V10703">
        <v>506.10094302691999</v>
      </c>
      <c r="W10703">
        <v>0</v>
      </c>
    </row>
    <row r="10704" spans="3:23" x14ac:dyDescent="0.35">
      <c r="C10704" s="12">
        <v>44105</v>
      </c>
      <c r="D10704" s="12">
        <v>44135</v>
      </c>
      <c r="E10704" t="s">
        <v>21</v>
      </c>
      <c r="F10704" t="s">
        <v>59</v>
      </c>
      <c r="G10704" t="s">
        <v>59</v>
      </c>
      <c r="H10704" t="s">
        <v>60</v>
      </c>
      <c r="I10704" t="s">
        <v>61</v>
      </c>
      <c r="J10704" t="s">
        <v>62</v>
      </c>
      <c r="K10704" t="s">
        <v>63</v>
      </c>
      <c r="L10704" t="s">
        <v>64</v>
      </c>
      <c r="M10704" t="s">
        <v>82</v>
      </c>
      <c r="N10704" t="s">
        <v>426</v>
      </c>
      <c r="O10704" t="s">
        <v>427</v>
      </c>
      <c r="P10704" t="s">
        <v>428</v>
      </c>
      <c r="Q10704" t="s">
        <v>429</v>
      </c>
      <c r="R10704" t="s">
        <v>70</v>
      </c>
      <c r="S10704">
        <v>23412.507428163</v>
      </c>
      <c r="T10704">
        <v>8.4038369134825999</v>
      </c>
      <c r="U10704">
        <v>36.234707826917997</v>
      </c>
      <c r="V10704">
        <v>646.13484783697004</v>
      </c>
      <c r="W10704">
        <v>0</v>
      </c>
    </row>
    <row r="10705" spans="3:23" x14ac:dyDescent="0.35">
      <c r="C10705" s="12">
        <v>43405</v>
      </c>
      <c r="D10705" s="12">
        <v>43434</v>
      </c>
      <c r="E10705" t="s">
        <v>75</v>
      </c>
      <c r="F10705" t="s">
        <v>59</v>
      </c>
      <c r="G10705" t="s">
        <v>59</v>
      </c>
      <c r="H10705" t="s">
        <v>60</v>
      </c>
      <c r="I10705" t="s">
        <v>61</v>
      </c>
      <c r="J10705" t="s">
        <v>62</v>
      </c>
      <c r="K10705" t="s">
        <v>63</v>
      </c>
      <c r="L10705" t="s">
        <v>64</v>
      </c>
      <c r="M10705" t="s">
        <v>77</v>
      </c>
      <c r="N10705" t="s">
        <v>78</v>
      </c>
      <c r="O10705" t="s">
        <v>79</v>
      </c>
      <c r="P10705" t="s">
        <v>288</v>
      </c>
      <c r="Q10705" t="s">
        <v>289</v>
      </c>
      <c r="R10705" t="s">
        <v>70</v>
      </c>
      <c r="S10705">
        <v>23404.297714942</v>
      </c>
      <c r="T10705">
        <v>5.9512557404316997</v>
      </c>
      <c r="U10705">
        <v>26.192522417947998</v>
      </c>
      <c r="V10705">
        <v>893.54882822985996</v>
      </c>
      <c r="W10705">
        <v>0</v>
      </c>
    </row>
    <row r="10706" spans="3:23" x14ac:dyDescent="0.35">
      <c r="C10706" s="12">
        <v>43435</v>
      </c>
      <c r="D10706" s="12">
        <v>43465</v>
      </c>
      <c r="E10706" t="s">
        <v>75</v>
      </c>
      <c r="F10706" t="s">
        <v>59</v>
      </c>
      <c r="G10706" t="s">
        <v>59</v>
      </c>
      <c r="H10706" t="s">
        <v>87</v>
      </c>
      <c r="I10706" t="s">
        <v>61</v>
      </c>
      <c r="J10706" t="s">
        <v>62</v>
      </c>
      <c r="K10706" t="s">
        <v>63</v>
      </c>
      <c r="L10706" t="s">
        <v>64</v>
      </c>
      <c r="M10706" t="s">
        <v>77</v>
      </c>
      <c r="N10706" t="s">
        <v>78</v>
      </c>
      <c r="O10706" t="s">
        <v>79</v>
      </c>
      <c r="P10706" t="s">
        <v>186</v>
      </c>
      <c r="Q10706" t="s">
        <v>187</v>
      </c>
      <c r="R10706" t="s">
        <v>70</v>
      </c>
      <c r="S10706">
        <v>23386.316748002999</v>
      </c>
      <c r="T10706">
        <v>5.3193691625035999</v>
      </c>
      <c r="U10706">
        <v>15.044223670533</v>
      </c>
      <c r="V10706">
        <v>1554.5047228864</v>
      </c>
      <c r="W10706">
        <v>0</v>
      </c>
    </row>
    <row r="10707" spans="3:23" x14ac:dyDescent="0.35">
      <c r="C10707" s="12">
        <v>43405</v>
      </c>
      <c r="D10707" s="12">
        <v>43434</v>
      </c>
      <c r="E10707" t="s">
        <v>75</v>
      </c>
      <c r="F10707" t="s">
        <v>59</v>
      </c>
      <c r="G10707" t="s">
        <v>59</v>
      </c>
      <c r="H10707" t="s">
        <v>60</v>
      </c>
      <c r="I10707" t="s">
        <v>61</v>
      </c>
      <c r="J10707" t="s">
        <v>62</v>
      </c>
      <c r="K10707" t="s">
        <v>63</v>
      </c>
      <c r="L10707" t="s">
        <v>64</v>
      </c>
      <c r="M10707" t="s">
        <v>65</v>
      </c>
      <c r="N10707" t="s">
        <v>564</v>
      </c>
      <c r="O10707" t="s">
        <v>67</v>
      </c>
      <c r="P10707" t="s">
        <v>565</v>
      </c>
      <c r="Q10707" t="s">
        <v>566</v>
      </c>
      <c r="R10707" t="s">
        <v>70</v>
      </c>
      <c r="S10707">
        <v>23378.225897388002</v>
      </c>
      <c r="T10707">
        <v>1.8555449032813001</v>
      </c>
      <c r="U10707">
        <v>391.97852444159003</v>
      </c>
      <c r="V10707">
        <v>59.641598811293001</v>
      </c>
      <c r="W10707">
        <v>0</v>
      </c>
    </row>
    <row r="10708" spans="3:23" x14ac:dyDescent="0.35">
      <c r="C10708" s="12">
        <v>44287</v>
      </c>
      <c r="D10708" s="12">
        <v>44316</v>
      </c>
      <c r="E10708" t="s">
        <v>21</v>
      </c>
      <c r="F10708" t="s">
        <v>59</v>
      </c>
      <c r="G10708" t="s">
        <v>59</v>
      </c>
      <c r="H10708" t="s">
        <v>76</v>
      </c>
      <c r="I10708" t="s">
        <v>61</v>
      </c>
      <c r="J10708" t="s">
        <v>62</v>
      </c>
      <c r="K10708" t="s">
        <v>63</v>
      </c>
      <c r="L10708" t="s">
        <v>64</v>
      </c>
      <c r="M10708" t="s">
        <v>96</v>
      </c>
      <c r="N10708" t="s">
        <v>97</v>
      </c>
      <c r="O10708" t="s">
        <v>98</v>
      </c>
      <c r="P10708" t="s">
        <v>458</v>
      </c>
      <c r="Q10708" t="s">
        <v>459</v>
      </c>
      <c r="R10708" t="s">
        <v>70</v>
      </c>
      <c r="S10708">
        <v>23359.339282972</v>
      </c>
      <c r="T10708">
        <v>7.8458575236119996</v>
      </c>
      <c r="U10708">
        <v>5718.7776211529999</v>
      </c>
      <c r="V10708">
        <v>4.0846734792708999</v>
      </c>
      <c r="W10708">
        <v>0</v>
      </c>
    </row>
    <row r="10709" spans="3:23" x14ac:dyDescent="0.35">
      <c r="C10709" s="12">
        <v>43709</v>
      </c>
      <c r="D10709" s="12">
        <v>43738</v>
      </c>
      <c r="E10709" t="s">
        <v>75</v>
      </c>
      <c r="F10709" t="s">
        <v>59</v>
      </c>
      <c r="G10709" t="s">
        <v>59</v>
      </c>
      <c r="H10709" t="s">
        <v>76</v>
      </c>
      <c r="I10709" t="s">
        <v>61</v>
      </c>
      <c r="J10709" t="s">
        <v>62</v>
      </c>
      <c r="K10709" t="s">
        <v>63</v>
      </c>
      <c r="L10709" t="s">
        <v>64</v>
      </c>
      <c r="M10709" t="s">
        <v>65</v>
      </c>
      <c r="N10709" t="s">
        <v>66</v>
      </c>
      <c r="O10709" t="s">
        <v>67</v>
      </c>
      <c r="P10709" t="s">
        <v>324</v>
      </c>
      <c r="Q10709" t="s">
        <v>325</v>
      </c>
      <c r="R10709" t="s">
        <v>70</v>
      </c>
      <c r="S10709">
        <v>23350.609407036001</v>
      </c>
      <c r="T10709">
        <v>17.94864519527</v>
      </c>
      <c r="U10709">
        <v>72.536372632682998</v>
      </c>
      <c r="V10709">
        <v>321.91586868124</v>
      </c>
      <c r="W10709">
        <v>0</v>
      </c>
    </row>
    <row r="10710" spans="3:23" x14ac:dyDescent="0.35">
      <c r="C10710" s="12">
        <v>43983</v>
      </c>
      <c r="D10710" s="12">
        <v>44012</v>
      </c>
      <c r="E10710" t="s">
        <v>20</v>
      </c>
      <c r="F10710" t="s">
        <v>59</v>
      </c>
      <c r="G10710" t="s">
        <v>59</v>
      </c>
      <c r="H10710" t="s">
        <v>76</v>
      </c>
      <c r="I10710" t="s">
        <v>61</v>
      </c>
      <c r="J10710" t="s">
        <v>62</v>
      </c>
      <c r="K10710" t="s">
        <v>63</v>
      </c>
      <c r="L10710" t="s">
        <v>64</v>
      </c>
      <c r="M10710" t="s">
        <v>96</v>
      </c>
      <c r="N10710" t="s">
        <v>97</v>
      </c>
      <c r="O10710" t="s">
        <v>98</v>
      </c>
      <c r="P10710" t="s">
        <v>310</v>
      </c>
      <c r="Q10710" t="s">
        <v>311</v>
      </c>
      <c r="R10710" t="s">
        <v>70</v>
      </c>
      <c r="S10710">
        <v>23346.158658842</v>
      </c>
      <c r="T10710">
        <v>22.155705043303001</v>
      </c>
      <c r="U10710">
        <v>115.46981960917</v>
      </c>
      <c r="V10710">
        <v>202.18407491983999</v>
      </c>
      <c r="W10710">
        <v>0</v>
      </c>
    </row>
    <row r="10711" spans="3:23" x14ac:dyDescent="0.35">
      <c r="C10711" s="12">
        <v>43405</v>
      </c>
      <c r="D10711" s="12">
        <v>43434</v>
      </c>
      <c r="E10711" t="s">
        <v>75</v>
      </c>
      <c r="F10711" t="s">
        <v>59</v>
      </c>
      <c r="G10711" t="s">
        <v>59</v>
      </c>
      <c r="H10711" t="s">
        <v>60</v>
      </c>
      <c r="I10711" t="s">
        <v>61</v>
      </c>
      <c r="J10711" t="s">
        <v>62</v>
      </c>
      <c r="K10711" t="s">
        <v>63</v>
      </c>
      <c r="L10711" t="s">
        <v>64</v>
      </c>
      <c r="M10711" t="s">
        <v>82</v>
      </c>
      <c r="N10711" t="s">
        <v>328</v>
      </c>
      <c r="O10711" t="s">
        <v>328</v>
      </c>
      <c r="P10711" t="s">
        <v>395</v>
      </c>
      <c r="Q10711" t="s">
        <v>396</v>
      </c>
      <c r="R10711" t="s">
        <v>70</v>
      </c>
      <c r="S10711">
        <v>23345.832731629998</v>
      </c>
      <c r="T10711">
        <v>6.5392995421686004</v>
      </c>
      <c r="U10711">
        <v>35.729041112677002</v>
      </c>
      <c r="V10711">
        <v>653.41335800213994</v>
      </c>
      <c r="W10711">
        <v>0</v>
      </c>
    </row>
    <row r="10712" spans="3:23" x14ac:dyDescent="0.35">
      <c r="C10712" s="12">
        <v>43374</v>
      </c>
      <c r="D10712" s="12">
        <v>43404</v>
      </c>
      <c r="E10712" t="s">
        <v>75</v>
      </c>
      <c r="F10712" t="s">
        <v>59</v>
      </c>
      <c r="G10712" t="s">
        <v>59</v>
      </c>
      <c r="H10712" t="s">
        <v>60</v>
      </c>
      <c r="I10712" t="s">
        <v>61</v>
      </c>
      <c r="J10712" t="s">
        <v>62</v>
      </c>
      <c r="K10712" t="s">
        <v>63</v>
      </c>
      <c r="L10712" t="s">
        <v>64</v>
      </c>
      <c r="M10712" t="s">
        <v>82</v>
      </c>
      <c r="N10712" t="s">
        <v>375</v>
      </c>
      <c r="O10712" t="s">
        <v>376</v>
      </c>
      <c r="P10712" t="s">
        <v>377</v>
      </c>
      <c r="Q10712" t="s">
        <v>378</v>
      </c>
      <c r="R10712" t="s">
        <v>70</v>
      </c>
      <c r="S10712">
        <v>23324.701030272001</v>
      </c>
      <c r="T10712">
        <v>13.294550331312999</v>
      </c>
      <c r="U10712">
        <v>20.080349141092</v>
      </c>
      <c r="V10712">
        <v>1161.5684999491</v>
      </c>
      <c r="W10712">
        <v>0</v>
      </c>
    </row>
    <row r="10713" spans="3:23" x14ac:dyDescent="0.35">
      <c r="C10713" s="12">
        <v>43739</v>
      </c>
      <c r="D10713" s="12">
        <v>43769</v>
      </c>
      <c r="E10713" t="s">
        <v>20</v>
      </c>
      <c r="F10713" t="s">
        <v>59</v>
      </c>
      <c r="G10713" t="s">
        <v>59</v>
      </c>
      <c r="H10713" t="s">
        <v>87</v>
      </c>
      <c r="I10713" t="s">
        <v>61</v>
      </c>
      <c r="J10713" t="s">
        <v>62</v>
      </c>
      <c r="K10713" t="s">
        <v>63</v>
      </c>
      <c r="L10713" t="s">
        <v>64</v>
      </c>
      <c r="M10713" t="s">
        <v>88</v>
      </c>
      <c r="N10713" t="s">
        <v>150</v>
      </c>
      <c r="O10713" t="s">
        <v>93</v>
      </c>
      <c r="P10713" t="s">
        <v>166</v>
      </c>
      <c r="Q10713" t="s">
        <v>167</v>
      </c>
      <c r="R10713" t="s">
        <v>70</v>
      </c>
      <c r="S10713">
        <v>23323.526882278999</v>
      </c>
      <c r="T10713">
        <v>2.8191544365052001</v>
      </c>
      <c r="U10713">
        <v>27.721372262934</v>
      </c>
      <c r="V10713">
        <v>841.35542285055999</v>
      </c>
      <c r="W10713">
        <v>0</v>
      </c>
    </row>
    <row r="10714" spans="3:23" x14ac:dyDescent="0.35">
      <c r="C10714" s="12">
        <v>43466</v>
      </c>
      <c r="D10714" s="12">
        <v>43496</v>
      </c>
      <c r="E10714" t="s">
        <v>75</v>
      </c>
      <c r="F10714" t="s">
        <v>59</v>
      </c>
      <c r="G10714" t="s">
        <v>59</v>
      </c>
      <c r="H10714" t="s">
        <v>60</v>
      </c>
      <c r="I10714" t="s">
        <v>61</v>
      </c>
      <c r="J10714" t="s">
        <v>62</v>
      </c>
      <c r="K10714" t="s">
        <v>63</v>
      </c>
      <c r="L10714" t="s">
        <v>64</v>
      </c>
      <c r="M10714" t="s">
        <v>77</v>
      </c>
      <c r="N10714" t="s">
        <v>78</v>
      </c>
      <c r="O10714" t="s">
        <v>79</v>
      </c>
      <c r="P10714" t="s">
        <v>186</v>
      </c>
      <c r="Q10714" t="s">
        <v>187</v>
      </c>
      <c r="R10714" t="s">
        <v>70</v>
      </c>
      <c r="S10714">
        <v>23319.597905794999</v>
      </c>
      <c r="T10714">
        <v>9.3860862823636992</v>
      </c>
      <c r="U10714">
        <v>20.834497337666999</v>
      </c>
      <c r="V10714">
        <v>1119.2781629358001</v>
      </c>
      <c r="W10714">
        <v>0</v>
      </c>
    </row>
    <row r="10715" spans="3:23" x14ac:dyDescent="0.35">
      <c r="C10715" s="12">
        <v>43862</v>
      </c>
      <c r="D10715" s="12">
        <v>43890</v>
      </c>
      <c r="E10715" t="s">
        <v>20</v>
      </c>
      <c r="F10715" t="s">
        <v>59</v>
      </c>
      <c r="G10715" t="s">
        <v>59</v>
      </c>
      <c r="H10715" t="s">
        <v>76</v>
      </c>
      <c r="I10715" t="s">
        <v>61</v>
      </c>
      <c r="J10715" t="s">
        <v>62</v>
      </c>
      <c r="K10715" t="s">
        <v>63</v>
      </c>
      <c r="L10715" t="s">
        <v>64</v>
      </c>
      <c r="M10715" t="s">
        <v>96</v>
      </c>
      <c r="N10715" t="s">
        <v>97</v>
      </c>
      <c r="O10715" t="s">
        <v>98</v>
      </c>
      <c r="P10715" t="s">
        <v>310</v>
      </c>
      <c r="Q10715" t="s">
        <v>311</v>
      </c>
      <c r="R10715" t="s">
        <v>70</v>
      </c>
      <c r="S10715">
        <v>23316.002900102001</v>
      </c>
      <c r="T10715">
        <v>15.174665549173</v>
      </c>
      <c r="U10715">
        <v>111.74145365062</v>
      </c>
      <c r="V10715">
        <v>208.66027904921</v>
      </c>
      <c r="W10715">
        <v>0</v>
      </c>
    </row>
    <row r="10716" spans="3:23" x14ac:dyDescent="0.35">
      <c r="C10716" s="12">
        <v>44440</v>
      </c>
      <c r="D10716" s="12">
        <v>44469</v>
      </c>
      <c r="E10716" t="s">
        <v>21</v>
      </c>
      <c r="F10716" t="s">
        <v>59</v>
      </c>
      <c r="G10716" t="s">
        <v>59</v>
      </c>
      <c r="H10716" t="s">
        <v>60</v>
      </c>
      <c r="I10716" t="s">
        <v>61</v>
      </c>
      <c r="J10716" t="s">
        <v>62</v>
      </c>
      <c r="K10716" t="s">
        <v>63</v>
      </c>
      <c r="L10716" t="s">
        <v>64</v>
      </c>
      <c r="M10716" t="s">
        <v>96</v>
      </c>
      <c r="N10716" t="s">
        <v>97</v>
      </c>
      <c r="O10716" t="s">
        <v>98</v>
      </c>
      <c r="P10716" t="s">
        <v>482</v>
      </c>
      <c r="Q10716" t="s">
        <v>483</v>
      </c>
      <c r="R10716" t="s">
        <v>70</v>
      </c>
      <c r="S10716">
        <v>23305.147224519998</v>
      </c>
      <c r="T10716">
        <v>1.3374747072462001</v>
      </c>
      <c r="U10716">
        <v>254.41633443658</v>
      </c>
      <c r="V10716">
        <v>91.602401536559995</v>
      </c>
      <c r="W10716">
        <v>0</v>
      </c>
    </row>
    <row r="10717" spans="3:23" x14ac:dyDescent="0.35">
      <c r="C10717" s="12">
        <v>43374</v>
      </c>
      <c r="D10717" s="12">
        <v>43404</v>
      </c>
      <c r="E10717" t="s">
        <v>75</v>
      </c>
      <c r="F10717" t="s">
        <v>59</v>
      </c>
      <c r="G10717" t="s">
        <v>59</v>
      </c>
      <c r="H10717" t="s">
        <v>60</v>
      </c>
      <c r="I10717" t="s">
        <v>61</v>
      </c>
      <c r="J10717" t="s">
        <v>62</v>
      </c>
      <c r="K10717" t="s">
        <v>63</v>
      </c>
      <c r="L10717" t="s">
        <v>64</v>
      </c>
      <c r="M10717" t="s">
        <v>96</v>
      </c>
      <c r="N10717" t="s">
        <v>111</v>
      </c>
      <c r="O10717" t="s">
        <v>112</v>
      </c>
      <c r="P10717" t="s">
        <v>365</v>
      </c>
      <c r="Q10717" t="s">
        <v>366</v>
      </c>
      <c r="R10717" t="s">
        <v>70</v>
      </c>
      <c r="S10717">
        <v>23297.312140681999</v>
      </c>
      <c r="T10717">
        <v>3.2671594842148002</v>
      </c>
      <c r="U10717">
        <v>417.93773789340003</v>
      </c>
      <c r="V10717">
        <v>55.743499637318003</v>
      </c>
      <c r="W10717">
        <v>0</v>
      </c>
    </row>
    <row r="10718" spans="3:23" x14ac:dyDescent="0.35">
      <c r="C10718" s="12">
        <v>44409</v>
      </c>
      <c r="D10718" s="12">
        <v>44439</v>
      </c>
      <c r="E10718" t="s">
        <v>21</v>
      </c>
      <c r="F10718" t="s">
        <v>59</v>
      </c>
      <c r="G10718" t="s">
        <v>59</v>
      </c>
      <c r="H10718" t="s">
        <v>60</v>
      </c>
      <c r="I10718" t="s">
        <v>61</v>
      </c>
      <c r="J10718" t="s">
        <v>62</v>
      </c>
      <c r="K10718" t="s">
        <v>63</v>
      </c>
      <c r="L10718" t="s">
        <v>64</v>
      </c>
      <c r="M10718" t="s">
        <v>96</v>
      </c>
      <c r="N10718" t="s">
        <v>97</v>
      </c>
      <c r="O10718" t="s">
        <v>98</v>
      </c>
      <c r="P10718" t="s">
        <v>458</v>
      </c>
      <c r="Q10718" t="s">
        <v>459</v>
      </c>
      <c r="R10718" t="s">
        <v>70</v>
      </c>
      <c r="S10718">
        <v>23292.659837586001</v>
      </c>
      <c r="T10718">
        <v>0.29788844877272003</v>
      </c>
      <c r="U10718">
        <v>5817.0285548786997</v>
      </c>
      <c r="V10718">
        <v>4.0042196145058</v>
      </c>
      <c r="W10718">
        <v>0</v>
      </c>
    </row>
    <row r="10719" spans="3:23" x14ac:dyDescent="0.35">
      <c r="C10719" s="12">
        <v>43678</v>
      </c>
      <c r="D10719" s="12">
        <v>43708</v>
      </c>
      <c r="E10719" t="s">
        <v>75</v>
      </c>
      <c r="F10719" t="s">
        <v>59</v>
      </c>
      <c r="G10719" t="s">
        <v>59</v>
      </c>
      <c r="H10719" t="s">
        <v>76</v>
      </c>
      <c r="I10719" t="s">
        <v>61</v>
      </c>
      <c r="J10719" t="s">
        <v>62</v>
      </c>
      <c r="K10719" t="s">
        <v>63</v>
      </c>
      <c r="L10719" t="s">
        <v>64</v>
      </c>
      <c r="M10719" t="s">
        <v>88</v>
      </c>
      <c r="N10719" t="s">
        <v>150</v>
      </c>
      <c r="O10719" t="s">
        <v>93</v>
      </c>
      <c r="P10719" t="s">
        <v>166</v>
      </c>
      <c r="Q10719" t="s">
        <v>167</v>
      </c>
      <c r="R10719" t="s">
        <v>70</v>
      </c>
      <c r="S10719">
        <v>23291.719141845999</v>
      </c>
      <c r="T10719">
        <v>16.709296465832999</v>
      </c>
      <c r="U10719">
        <v>29.938641392891999</v>
      </c>
      <c r="V10719">
        <v>777.98183411807997</v>
      </c>
      <c r="W10719">
        <v>0</v>
      </c>
    </row>
    <row r="10720" spans="3:23" x14ac:dyDescent="0.35">
      <c r="C10720" s="12">
        <v>44348</v>
      </c>
      <c r="D10720" s="12">
        <v>44377</v>
      </c>
      <c r="E10720" t="s">
        <v>21</v>
      </c>
      <c r="F10720" t="s">
        <v>59</v>
      </c>
      <c r="G10720" t="s">
        <v>59</v>
      </c>
      <c r="H10720" t="s">
        <v>76</v>
      </c>
      <c r="I10720" t="s">
        <v>61</v>
      </c>
      <c r="J10720" t="s">
        <v>62</v>
      </c>
      <c r="K10720" t="s">
        <v>63</v>
      </c>
      <c r="L10720" t="s">
        <v>64</v>
      </c>
      <c r="M10720" t="s">
        <v>96</v>
      </c>
      <c r="N10720" t="s">
        <v>97</v>
      </c>
      <c r="O10720" t="s">
        <v>98</v>
      </c>
      <c r="P10720" t="s">
        <v>277</v>
      </c>
      <c r="Q10720" t="s">
        <v>278</v>
      </c>
      <c r="R10720" t="s">
        <v>70</v>
      </c>
      <c r="S10720">
        <v>23272.025481547</v>
      </c>
      <c r="T10720">
        <v>8.4841876939493002</v>
      </c>
      <c r="U10720">
        <v>150.8931933817</v>
      </c>
      <c r="V10720">
        <v>154.22846425338</v>
      </c>
      <c r="W10720">
        <v>0</v>
      </c>
    </row>
    <row r="10721" spans="3:23" x14ac:dyDescent="0.35">
      <c r="C10721" s="12">
        <v>44228</v>
      </c>
      <c r="D10721" s="12">
        <v>44255</v>
      </c>
      <c r="E10721" t="s">
        <v>21</v>
      </c>
      <c r="F10721" t="s">
        <v>59</v>
      </c>
      <c r="G10721" t="s">
        <v>59</v>
      </c>
      <c r="H10721" t="s">
        <v>60</v>
      </c>
      <c r="I10721" t="s">
        <v>61</v>
      </c>
      <c r="J10721" t="s">
        <v>62</v>
      </c>
      <c r="K10721" t="s">
        <v>63</v>
      </c>
      <c r="L10721" t="s">
        <v>64</v>
      </c>
      <c r="M10721" t="s">
        <v>96</v>
      </c>
      <c r="N10721" t="s">
        <v>111</v>
      </c>
      <c r="O10721" t="s">
        <v>112</v>
      </c>
      <c r="P10721" t="s">
        <v>391</v>
      </c>
      <c r="Q10721" t="s">
        <v>392</v>
      </c>
      <c r="R10721" t="s">
        <v>70</v>
      </c>
      <c r="S10721">
        <v>23268.606092033999</v>
      </c>
      <c r="T10721">
        <v>9.2050168672123007</v>
      </c>
      <c r="U10721">
        <v>84.958494467039998</v>
      </c>
      <c r="V10721">
        <v>273.88204367322999</v>
      </c>
      <c r="W10721">
        <v>0</v>
      </c>
    </row>
    <row r="10722" spans="3:23" x14ac:dyDescent="0.35">
      <c r="C10722" s="12">
        <v>44075</v>
      </c>
      <c r="D10722" s="12">
        <v>44104</v>
      </c>
      <c r="E10722" t="s">
        <v>20</v>
      </c>
      <c r="F10722" t="s">
        <v>59</v>
      </c>
      <c r="G10722" t="s">
        <v>59</v>
      </c>
      <c r="H10722" t="s">
        <v>76</v>
      </c>
      <c r="I10722" t="s">
        <v>61</v>
      </c>
      <c r="J10722" t="s">
        <v>62</v>
      </c>
      <c r="K10722" t="s">
        <v>63</v>
      </c>
      <c r="L10722" t="s">
        <v>64</v>
      </c>
      <c r="M10722" t="s">
        <v>82</v>
      </c>
      <c r="N10722" t="s">
        <v>426</v>
      </c>
      <c r="O10722" t="s">
        <v>427</v>
      </c>
      <c r="P10722" t="s">
        <v>428</v>
      </c>
      <c r="Q10722" t="s">
        <v>429</v>
      </c>
      <c r="R10722" t="s">
        <v>70</v>
      </c>
      <c r="S10722">
        <v>23263.775257755999</v>
      </c>
      <c r="T10722">
        <v>4.5561613510149002</v>
      </c>
      <c r="U10722">
        <v>36.934893879702003</v>
      </c>
      <c r="V10722">
        <v>629.85899820170005</v>
      </c>
      <c r="W10722">
        <v>0</v>
      </c>
    </row>
    <row r="10723" spans="3:23" x14ac:dyDescent="0.35">
      <c r="C10723" s="12">
        <v>44317</v>
      </c>
      <c r="D10723" s="12">
        <v>44347</v>
      </c>
      <c r="E10723" t="s">
        <v>21</v>
      </c>
      <c r="F10723" t="s">
        <v>59</v>
      </c>
      <c r="G10723" t="s">
        <v>59</v>
      </c>
      <c r="H10723" t="s">
        <v>60</v>
      </c>
      <c r="I10723" t="s">
        <v>61</v>
      </c>
      <c r="J10723" t="s">
        <v>62</v>
      </c>
      <c r="K10723" t="s">
        <v>63</v>
      </c>
      <c r="L10723" t="s">
        <v>64</v>
      </c>
      <c r="M10723" t="s">
        <v>82</v>
      </c>
      <c r="N10723" t="s">
        <v>413</v>
      </c>
      <c r="O10723" t="s">
        <v>414</v>
      </c>
      <c r="P10723" t="s">
        <v>415</v>
      </c>
      <c r="Q10723" t="s">
        <v>416</v>
      </c>
      <c r="R10723" t="s">
        <v>70</v>
      </c>
      <c r="S10723">
        <v>23259.435471421999</v>
      </c>
      <c r="T10723">
        <v>7.5668465573184003</v>
      </c>
      <c r="U10723">
        <v>68.555931133469002</v>
      </c>
      <c r="V10723">
        <v>339.27677863698</v>
      </c>
      <c r="W10723">
        <v>0</v>
      </c>
    </row>
    <row r="10724" spans="3:23" x14ac:dyDescent="0.35">
      <c r="C10724" s="12">
        <v>44136</v>
      </c>
      <c r="D10724" s="12">
        <v>44165</v>
      </c>
      <c r="E10724" t="s">
        <v>21</v>
      </c>
      <c r="F10724" t="s">
        <v>59</v>
      </c>
      <c r="G10724" t="s">
        <v>59</v>
      </c>
      <c r="H10724" t="s">
        <v>87</v>
      </c>
      <c r="I10724" t="s">
        <v>61</v>
      </c>
      <c r="J10724" t="s">
        <v>62</v>
      </c>
      <c r="K10724" t="s">
        <v>63</v>
      </c>
      <c r="L10724" t="s">
        <v>64</v>
      </c>
      <c r="M10724" t="s">
        <v>65</v>
      </c>
      <c r="N10724" t="s">
        <v>66</v>
      </c>
      <c r="O10724" t="s">
        <v>67</v>
      </c>
      <c r="P10724" t="s">
        <v>339</v>
      </c>
      <c r="Q10724" t="s">
        <v>340</v>
      </c>
      <c r="R10724" t="s">
        <v>70</v>
      </c>
      <c r="S10724">
        <v>23227.677825201001</v>
      </c>
      <c r="T10724">
        <v>2.6551010688351</v>
      </c>
      <c r="U10724">
        <v>167.65510384520999</v>
      </c>
      <c r="V10724">
        <v>138.54441226343999</v>
      </c>
      <c r="W10724">
        <v>0</v>
      </c>
    </row>
    <row r="10725" spans="3:23" x14ac:dyDescent="0.35">
      <c r="C10725" s="12">
        <v>44197</v>
      </c>
      <c r="D10725" s="12">
        <v>44227</v>
      </c>
      <c r="E10725" t="s">
        <v>21</v>
      </c>
      <c r="F10725" t="s">
        <v>59</v>
      </c>
      <c r="G10725" t="s">
        <v>59</v>
      </c>
      <c r="H10725" t="s">
        <v>76</v>
      </c>
      <c r="I10725" t="s">
        <v>61</v>
      </c>
      <c r="J10725" t="s">
        <v>62</v>
      </c>
      <c r="K10725" t="s">
        <v>63</v>
      </c>
      <c r="L10725" t="s">
        <v>64</v>
      </c>
      <c r="M10725" t="s">
        <v>88</v>
      </c>
      <c r="N10725" t="s">
        <v>89</v>
      </c>
      <c r="O10725" t="s">
        <v>67</v>
      </c>
      <c r="P10725" t="s">
        <v>251</v>
      </c>
      <c r="Q10725" t="s">
        <v>252</v>
      </c>
      <c r="R10725" t="s">
        <v>70</v>
      </c>
      <c r="S10725">
        <v>23222.463127928</v>
      </c>
      <c r="T10725">
        <v>17.966182463403999</v>
      </c>
      <c r="U10725">
        <v>27.059658172572998</v>
      </c>
      <c r="V10725">
        <v>858.19499196281004</v>
      </c>
      <c r="W10725">
        <v>0</v>
      </c>
    </row>
    <row r="10726" spans="3:23" x14ac:dyDescent="0.35">
      <c r="C10726" s="12">
        <v>43831</v>
      </c>
      <c r="D10726" s="12">
        <v>43861</v>
      </c>
      <c r="E10726" t="s">
        <v>20</v>
      </c>
      <c r="F10726" t="s">
        <v>59</v>
      </c>
      <c r="G10726" t="s">
        <v>59</v>
      </c>
      <c r="H10726" t="s">
        <v>87</v>
      </c>
      <c r="I10726" t="s">
        <v>61</v>
      </c>
      <c r="J10726" t="s">
        <v>62</v>
      </c>
      <c r="K10726" t="s">
        <v>63</v>
      </c>
      <c r="L10726" t="s">
        <v>64</v>
      </c>
      <c r="M10726" t="s">
        <v>82</v>
      </c>
      <c r="N10726" t="s">
        <v>120</v>
      </c>
      <c r="O10726" t="s">
        <v>121</v>
      </c>
      <c r="P10726" t="s">
        <v>355</v>
      </c>
      <c r="Q10726" t="s">
        <v>356</v>
      </c>
      <c r="R10726" t="s">
        <v>70</v>
      </c>
      <c r="S10726">
        <v>23206.542873981001</v>
      </c>
      <c r="T10726">
        <v>0.98845879922896995</v>
      </c>
      <c r="U10726">
        <v>37.028557512516997</v>
      </c>
      <c r="V10726">
        <v>626.72014339571001</v>
      </c>
      <c r="W10726">
        <v>0</v>
      </c>
    </row>
    <row r="10727" spans="3:23" x14ac:dyDescent="0.35">
      <c r="C10727" s="12">
        <v>44044</v>
      </c>
      <c r="D10727" s="12">
        <v>44074</v>
      </c>
      <c r="E10727" t="s">
        <v>20</v>
      </c>
      <c r="F10727" t="s">
        <v>59</v>
      </c>
      <c r="G10727" t="s">
        <v>59</v>
      </c>
      <c r="H10727" t="s">
        <v>60</v>
      </c>
      <c r="I10727" t="s">
        <v>61</v>
      </c>
      <c r="J10727" t="s">
        <v>62</v>
      </c>
      <c r="K10727" t="s">
        <v>63</v>
      </c>
      <c r="L10727" t="s">
        <v>64</v>
      </c>
      <c r="M10727" t="s">
        <v>96</v>
      </c>
      <c r="N10727" t="s">
        <v>97</v>
      </c>
      <c r="O10727" t="s">
        <v>98</v>
      </c>
      <c r="P10727" t="s">
        <v>419</v>
      </c>
      <c r="Q10727" t="s">
        <v>420</v>
      </c>
      <c r="R10727" t="s">
        <v>70</v>
      </c>
      <c r="S10727">
        <v>23202.386892203001</v>
      </c>
      <c r="T10727">
        <v>2.9573553951296998</v>
      </c>
      <c r="U10727">
        <v>211.57177392553999</v>
      </c>
      <c r="V10727">
        <v>109.66674080243</v>
      </c>
      <c r="W10727">
        <v>0</v>
      </c>
    </row>
    <row r="10728" spans="3:23" x14ac:dyDescent="0.35">
      <c r="C10728" s="12">
        <v>44409</v>
      </c>
      <c r="D10728" s="12">
        <v>44439</v>
      </c>
      <c r="E10728" t="s">
        <v>21</v>
      </c>
      <c r="F10728" t="s">
        <v>59</v>
      </c>
      <c r="G10728" t="s">
        <v>59</v>
      </c>
      <c r="H10728" t="s">
        <v>60</v>
      </c>
      <c r="I10728" t="s">
        <v>61</v>
      </c>
      <c r="J10728" t="s">
        <v>62</v>
      </c>
      <c r="K10728" t="s">
        <v>63</v>
      </c>
      <c r="L10728" t="s">
        <v>64</v>
      </c>
      <c r="M10728" t="s">
        <v>82</v>
      </c>
      <c r="N10728" t="s">
        <v>413</v>
      </c>
      <c r="O10728" t="s">
        <v>414</v>
      </c>
      <c r="P10728" t="s">
        <v>490</v>
      </c>
      <c r="Q10728" t="s">
        <v>491</v>
      </c>
      <c r="R10728" t="s">
        <v>70</v>
      </c>
      <c r="S10728">
        <v>23188.459716436999</v>
      </c>
      <c r="T10728">
        <v>2.5983474622248002</v>
      </c>
      <c r="U10728">
        <v>59.805922360695</v>
      </c>
      <c r="V10728">
        <v>387.72848576074</v>
      </c>
      <c r="W10728">
        <v>0</v>
      </c>
    </row>
    <row r="10729" spans="3:23" x14ac:dyDescent="0.35">
      <c r="C10729" s="12">
        <v>43739</v>
      </c>
      <c r="D10729" s="12">
        <v>43769</v>
      </c>
      <c r="E10729" t="s">
        <v>20</v>
      </c>
      <c r="F10729" t="s">
        <v>59</v>
      </c>
      <c r="G10729" t="s">
        <v>59</v>
      </c>
      <c r="H10729" t="s">
        <v>76</v>
      </c>
      <c r="I10729" t="s">
        <v>61</v>
      </c>
      <c r="J10729" t="s">
        <v>62</v>
      </c>
      <c r="K10729" t="s">
        <v>63</v>
      </c>
      <c r="L10729" t="s">
        <v>64</v>
      </c>
      <c r="M10729" t="s">
        <v>82</v>
      </c>
      <c r="N10729" t="s">
        <v>83</v>
      </c>
      <c r="O10729" t="s">
        <v>84</v>
      </c>
      <c r="P10729" t="s">
        <v>507</v>
      </c>
      <c r="Q10729" t="s">
        <v>508</v>
      </c>
      <c r="R10729" t="s">
        <v>70</v>
      </c>
      <c r="S10729">
        <v>23164.904939176002</v>
      </c>
      <c r="T10729">
        <v>1.5607099881366</v>
      </c>
      <c r="U10729">
        <v>2102.7044361351</v>
      </c>
      <c r="V10729">
        <v>11.016719488049</v>
      </c>
      <c r="W10729">
        <v>1</v>
      </c>
    </row>
    <row r="10730" spans="3:23" x14ac:dyDescent="0.35">
      <c r="C10730" s="12">
        <v>43709</v>
      </c>
      <c r="D10730" s="12">
        <v>43738</v>
      </c>
      <c r="E10730" t="s">
        <v>75</v>
      </c>
      <c r="F10730" t="s">
        <v>59</v>
      </c>
      <c r="G10730" t="s">
        <v>59</v>
      </c>
      <c r="H10730" t="s">
        <v>87</v>
      </c>
      <c r="I10730" t="s">
        <v>61</v>
      </c>
      <c r="J10730" t="s">
        <v>62</v>
      </c>
      <c r="K10730" t="s">
        <v>63</v>
      </c>
      <c r="L10730" t="s">
        <v>64</v>
      </c>
      <c r="M10730" t="s">
        <v>88</v>
      </c>
      <c r="N10730" t="s">
        <v>89</v>
      </c>
      <c r="O10730" t="s">
        <v>67</v>
      </c>
      <c r="P10730" t="s">
        <v>229</v>
      </c>
      <c r="Q10730" t="s">
        <v>230</v>
      </c>
      <c r="R10730" t="s">
        <v>70</v>
      </c>
      <c r="S10730">
        <v>23163.3328554</v>
      </c>
      <c r="T10730">
        <v>9.3309651616413003</v>
      </c>
      <c r="U10730">
        <v>25.600483305943001</v>
      </c>
      <c r="V10730">
        <v>904.80060780815995</v>
      </c>
      <c r="W10730">
        <v>0</v>
      </c>
    </row>
    <row r="10731" spans="3:23" x14ac:dyDescent="0.35">
      <c r="C10731" s="12">
        <v>44348</v>
      </c>
      <c r="D10731" s="12">
        <v>44377</v>
      </c>
      <c r="E10731" t="s">
        <v>21</v>
      </c>
      <c r="F10731" t="s">
        <v>59</v>
      </c>
      <c r="G10731" t="s">
        <v>59</v>
      </c>
      <c r="H10731" t="s">
        <v>76</v>
      </c>
      <c r="I10731" t="s">
        <v>61</v>
      </c>
      <c r="J10731" t="s">
        <v>62</v>
      </c>
      <c r="K10731" t="s">
        <v>63</v>
      </c>
      <c r="L10731" t="s">
        <v>64</v>
      </c>
      <c r="M10731" t="s">
        <v>82</v>
      </c>
      <c r="N10731" t="s">
        <v>328</v>
      </c>
      <c r="O10731" t="s">
        <v>328</v>
      </c>
      <c r="P10731" t="s">
        <v>395</v>
      </c>
      <c r="Q10731" t="s">
        <v>396</v>
      </c>
      <c r="R10731" t="s">
        <v>70</v>
      </c>
      <c r="S10731">
        <v>23155.420982617001</v>
      </c>
      <c r="T10731">
        <v>4.2594235234814999</v>
      </c>
      <c r="U10731">
        <v>56.667700232602002</v>
      </c>
      <c r="V10731">
        <v>408.61762322402001</v>
      </c>
      <c r="W10731">
        <v>0</v>
      </c>
    </row>
    <row r="10732" spans="3:23" x14ac:dyDescent="0.35">
      <c r="C10732" s="12">
        <v>44256</v>
      </c>
      <c r="D10732" s="12">
        <v>44286</v>
      </c>
      <c r="E10732" t="s">
        <v>21</v>
      </c>
      <c r="F10732" t="s">
        <v>59</v>
      </c>
      <c r="G10732" t="s">
        <v>59</v>
      </c>
      <c r="H10732" t="s">
        <v>60</v>
      </c>
      <c r="I10732" t="s">
        <v>61</v>
      </c>
      <c r="J10732" t="s">
        <v>62</v>
      </c>
      <c r="K10732" t="s">
        <v>63</v>
      </c>
      <c r="L10732" t="s">
        <v>64</v>
      </c>
      <c r="M10732" t="s">
        <v>101</v>
      </c>
      <c r="N10732" t="s">
        <v>102</v>
      </c>
      <c r="O10732" t="s">
        <v>93</v>
      </c>
      <c r="P10732" t="s">
        <v>227</v>
      </c>
      <c r="Q10732" t="s">
        <v>228</v>
      </c>
      <c r="R10732" t="s">
        <v>70</v>
      </c>
      <c r="S10732">
        <v>23149.072953596002</v>
      </c>
      <c r="T10732">
        <v>7.5520956005588999</v>
      </c>
      <c r="U10732">
        <v>28.275597580418001</v>
      </c>
      <c r="V10732">
        <v>818.69438436298003</v>
      </c>
      <c r="W10732">
        <v>0</v>
      </c>
    </row>
    <row r="10733" spans="3:23" x14ac:dyDescent="0.35">
      <c r="C10733" s="12">
        <v>44409</v>
      </c>
      <c r="D10733" s="12">
        <v>44439</v>
      </c>
      <c r="E10733" t="s">
        <v>21</v>
      </c>
      <c r="F10733" t="s">
        <v>59</v>
      </c>
      <c r="G10733" t="s">
        <v>59</v>
      </c>
      <c r="H10733" t="s">
        <v>60</v>
      </c>
      <c r="I10733" t="s">
        <v>61</v>
      </c>
      <c r="J10733" t="s">
        <v>62</v>
      </c>
      <c r="K10733" t="s">
        <v>63</v>
      </c>
      <c r="L10733" t="s">
        <v>64</v>
      </c>
      <c r="M10733" t="s">
        <v>101</v>
      </c>
      <c r="N10733" t="s">
        <v>102</v>
      </c>
      <c r="O10733" t="s">
        <v>93</v>
      </c>
      <c r="P10733" t="s">
        <v>257</v>
      </c>
      <c r="Q10733" t="s">
        <v>258</v>
      </c>
      <c r="R10733" t="s">
        <v>70</v>
      </c>
      <c r="S10733">
        <v>23135.061362349999</v>
      </c>
      <c r="T10733">
        <v>13.369281617631</v>
      </c>
      <c r="U10733">
        <v>25.873825851856001</v>
      </c>
      <c r="V10733">
        <v>894.14922612576004</v>
      </c>
      <c r="W10733">
        <v>0</v>
      </c>
    </row>
    <row r="10734" spans="3:23" x14ac:dyDescent="0.35">
      <c r="C10734" s="12">
        <v>44105</v>
      </c>
      <c r="D10734" s="12">
        <v>44135</v>
      </c>
      <c r="E10734" t="s">
        <v>21</v>
      </c>
      <c r="F10734" t="s">
        <v>59</v>
      </c>
      <c r="G10734" t="s">
        <v>59</v>
      </c>
      <c r="H10734" t="s">
        <v>60</v>
      </c>
      <c r="I10734" t="s">
        <v>61</v>
      </c>
      <c r="J10734" t="s">
        <v>62</v>
      </c>
      <c r="K10734" t="s">
        <v>63</v>
      </c>
      <c r="L10734" t="s">
        <v>64</v>
      </c>
      <c r="M10734" t="s">
        <v>82</v>
      </c>
      <c r="N10734" t="s">
        <v>597</v>
      </c>
      <c r="O10734" t="s">
        <v>598</v>
      </c>
      <c r="P10734" t="s">
        <v>599</v>
      </c>
      <c r="Q10734" t="s">
        <v>600</v>
      </c>
      <c r="R10734" t="s">
        <v>70</v>
      </c>
      <c r="S10734">
        <v>23091.460392986999</v>
      </c>
      <c r="T10734">
        <v>0.90294804882797997</v>
      </c>
      <c r="U10734">
        <v>25.270212691903001</v>
      </c>
      <c r="V10734">
        <v>913.78179813994996</v>
      </c>
      <c r="W10734">
        <v>0</v>
      </c>
    </row>
    <row r="10735" spans="3:23" x14ac:dyDescent="0.35">
      <c r="C10735" s="12">
        <v>44378</v>
      </c>
      <c r="D10735" s="12">
        <v>44408</v>
      </c>
      <c r="E10735" t="s">
        <v>21</v>
      </c>
      <c r="F10735" t="s">
        <v>59</v>
      </c>
      <c r="G10735" t="s">
        <v>59</v>
      </c>
      <c r="H10735" t="s">
        <v>76</v>
      </c>
      <c r="I10735" t="s">
        <v>61</v>
      </c>
      <c r="J10735" t="s">
        <v>62</v>
      </c>
      <c r="K10735" t="s">
        <v>63</v>
      </c>
      <c r="L10735" t="s">
        <v>64</v>
      </c>
      <c r="M10735" t="s">
        <v>82</v>
      </c>
      <c r="N10735" t="s">
        <v>328</v>
      </c>
      <c r="O10735" t="s">
        <v>328</v>
      </c>
      <c r="P10735" t="s">
        <v>395</v>
      </c>
      <c r="Q10735" t="s">
        <v>396</v>
      </c>
      <c r="R10735" t="s">
        <v>70</v>
      </c>
      <c r="S10735">
        <v>23071.984222002</v>
      </c>
      <c r="T10735">
        <v>4.8150005048051998</v>
      </c>
      <c r="U10735">
        <v>55.179717612925998</v>
      </c>
      <c r="V10735">
        <v>418.1243619956</v>
      </c>
      <c r="W10735">
        <v>0</v>
      </c>
    </row>
    <row r="10736" spans="3:23" x14ac:dyDescent="0.35">
      <c r="C10736" s="12">
        <v>43800</v>
      </c>
      <c r="D10736" s="12">
        <v>43830</v>
      </c>
      <c r="E10736" t="s">
        <v>20</v>
      </c>
      <c r="F10736" t="s">
        <v>59</v>
      </c>
      <c r="G10736" t="s">
        <v>59</v>
      </c>
      <c r="H10736" t="s">
        <v>76</v>
      </c>
      <c r="I10736" t="s">
        <v>61</v>
      </c>
      <c r="J10736" t="s">
        <v>62</v>
      </c>
      <c r="K10736" t="s">
        <v>63</v>
      </c>
      <c r="L10736" t="s">
        <v>64</v>
      </c>
      <c r="M10736" t="s">
        <v>88</v>
      </c>
      <c r="N10736" t="s">
        <v>150</v>
      </c>
      <c r="O10736" t="s">
        <v>93</v>
      </c>
      <c r="P10736" t="s">
        <v>204</v>
      </c>
      <c r="Q10736" t="s">
        <v>205</v>
      </c>
      <c r="R10736" t="s">
        <v>70</v>
      </c>
      <c r="S10736">
        <v>23070.351736249999</v>
      </c>
      <c r="T10736">
        <v>16.618132015236</v>
      </c>
      <c r="U10736">
        <v>31.373983682906001</v>
      </c>
      <c r="V10736">
        <v>735.33383485565003</v>
      </c>
      <c r="W10736">
        <v>0</v>
      </c>
    </row>
    <row r="10737" spans="3:23" x14ac:dyDescent="0.35">
      <c r="C10737" s="12">
        <v>43647</v>
      </c>
      <c r="D10737" s="12">
        <v>43677</v>
      </c>
      <c r="E10737" t="s">
        <v>75</v>
      </c>
      <c r="F10737" t="s">
        <v>59</v>
      </c>
      <c r="G10737" t="s">
        <v>59</v>
      </c>
      <c r="H10737" t="s">
        <v>60</v>
      </c>
      <c r="I10737" t="s">
        <v>61</v>
      </c>
      <c r="J10737" t="s">
        <v>62</v>
      </c>
      <c r="K10737" t="s">
        <v>63</v>
      </c>
      <c r="L10737" t="s">
        <v>64</v>
      </c>
      <c r="M10737" t="s">
        <v>82</v>
      </c>
      <c r="N10737" t="s">
        <v>455</v>
      </c>
      <c r="O10737" t="s">
        <v>455</v>
      </c>
      <c r="P10737" t="s">
        <v>456</v>
      </c>
      <c r="Q10737" t="s">
        <v>457</v>
      </c>
      <c r="R10737" t="s">
        <v>70</v>
      </c>
      <c r="S10737">
        <v>23068.992665215999</v>
      </c>
      <c r="T10737">
        <v>5.9275567773963003</v>
      </c>
      <c r="U10737">
        <v>23.658639036244001</v>
      </c>
      <c r="V10737">
        <v>975.07691080098004</v>
      </c>
      <c r="W10737">
        <v>0</v>
      </c>
    </row>
    <row r="10738" spans="3:23" x14ac:dyDescent="0.35">
      <c r="C10738" s="12">
        <v>44228</v>
      </c>
      <c r="D10738" s="12">
        <v>44255</v>
      </c>
      <c r="E10738" t="s">
        <v>21</v>
      </c>
      <c r="F10738" t="s">
        <v>59</v>
      </c>
      <c r="G10738" t="s">
        <v>59</v>
      </c>
      <c r="H10738" t="s">
        <v>60</v>
      </c>
      <c r="I10738" t="s">
        <v>61</v>
      </c>
      <c r="J10738" t="s">
        <v>62</v>
      </c>
      <c r="K10738" t="s">
        <v>63</v>
      </c>
      <c r="L10738" t="s">
        <v>64</v>
      </c>
      <c r="M10738" t="s">
        <v>82</v>
      </c>
      <c r="N10738" t="s">
        <v>597</v>
      </c>
      <c r="O10738" t="s">
        <v>598</v>
      </c>
      <c r="P10738" t="s">
        <v>599</v>
      </c>
      <c r="Q10738" t="s">
        <v>600</v>
      </c>
      <c r="R10738" t="s">
        <v>70</v>
      </c>
      <c r="S10738">
        <v>23058.259238416998</v>
      </c>
      <c r="T10738">
        <v>0.82947288547071996</v>
      </c>
      <c r="U10738">
        <v>29.804460908997999</v>
      </c>
      <c r="V10738">
        <v>773.65127686156995</v>
      </c>
      <c r="W10738">
        <v>0</v>
      </c>
    </row>
    <row r="10739" spans="3:23" x14ac:dyDescent="0.35">
      <c r="C10739" s="12">
        <v>44440</v>
      </c>
      <c r="D10739" s="12">
        <v>44469</v>
      </c>
      <c r="E10739" t="s">
        <v>21</v>
      </c>
      <c r="F10739" t="s">
        <v>59</v>
      </c>
      <c r="G10739" t="s">
        <v>59</v>
      </c>
      <c r="H10739" t="s">
        <v>60</v>
      </c>
      <c r="I10739" t="s">
        <v>61</v>
      </c>
      <c r="J10739" t="s">
        <v>62</v>
      </c>
      <c r="K10739" t="s">
        <v>63</v>
      </c>
      <c r="L10739" t="s">
        <v>64</v>
      </c>
      <c r="M10739" t="s">
        <v>65</v>
      </c>
      <c r="N10739" t="s">
        <v>66</v>
      </c>
      <c r="O10739" t="s">
        <v>67</v>
      </c>
      <c r="P10739" t="s">
        <v>401</v>
      </c>
      <c r="Q10739" t="s">
        <v>402</v>
      </c>
      <c r="R10739" t="s">
        <v>70</v>
      </c>
      <c r="S10739">
        <v>23055.098371109001</v>
      </c>
      <c r="T10739">
        <v>2.1184059439549001</v>
      </c>
      <c r="U10739">
        <v>391.05268021877998</v>
      </c>
      <c r="V10739">
        <v>58.956502633381</v>
      </c>
      <c r="W10739">
        <v>0</v>
      </c>
    </row>
    <row r="10740" spans="3:23" x14ac:dyDescent="0.35">
      <c r="C10740" s="12">
        <v>43435</v>
      </c>
      <c r="D10740" s="12">
        <v>43465</v>
      </c>
      <c r="E10740" t="s">
        <v>75</v>
      </c>
      <c r="F10740" t="s">
        <v>59</v>
      </c>
      <c r="G10740" t="s">
        <v>59</v>
      </c>
      <c r="H10740" t="s">
        <v>60</v>
      </c>
      <c r="I10740" t="s">
        <v>61</v>
      </c>
      <c r="J10740" t="s">
        <v>62</v>
      </c>
      <c r="K10740" t="s">
        <v>63</v>
      </c>
      <c r="L10740" t="s">
        <v>64</v>
      </c>
      <c r="M10740" t="s">
        <v>101</v>
      </c>
      <c r="N10740" t="s">
        <v>102</v>
      </c>
      <c r="O10740" t="s">
        <v>93</v>
      </c>
      <c r="P10740" t="s">
        <v>308</v>
      </c>
      <c r="Q10740" t="s">
        <v>309</v>
      </c>
      <c r="R10740" t="s">
        <v>70</v>
      </c>
      <c r="S10740">
        <v>23024.789429281998</v>
      </c>
      <c r="T10740">
        <v>4.5581899952595997</v>
      </c>
      <c r="U10740">
        <v>23.93007419361</v>
      </c>
      <c r="V10740">
        <v>962.16957970947999</v>
      </c>
      <c r="W10740">
        <v>0</v>
      </c>
    </row>
    <row r="10741" spans="3:23" x14ac:dyDescent="0.35">
      <c r="C10741" s="12">
        <v>43617</v>
      </c>
      <c r="D10741" s="12">
        <v>43646</v>
      </c>
      <c r="E10741" t="s">
        <v>75</v>
      </c>
      <c r="F10741" t="s">
        <v>59</v>
      </c>
      <c r="G10741" t="s">
        <v>59</v>
      </c>
      <c r="H10741" t="s">
        <v>76</v>
      </c>
      <c r="I10741" t="s">
        <v>61</v>
      </c>
      <c r="J10741" t="s">
        <v>62</v>
      </c>
      <c r="K10741" t="s">
        <v>63</v>
      </c>
      <c r="L10741" t="s">
        <v>64</v>
      </c>
      <c r="M10741" t="s">
        <v>82</v>
      </c>
      <c r="N10741" t="s">
        <v>273</v>
      </c>
      <c r="O10741" t="s">
        <v>274</v>
      </c>
      <c r="P10741" t="s">
        <v>275</v>
      </c>
      <c r="Q10741" t="s">
        <v>276</v>
      </c>
      <c r="R10741" t="s">
        <v>70</v>
      </c>
      <c r="S10741">
        <v>23023.244122628999</v>
      </c>
      <c r="T10741">
        <v>15.988570619727</v>
      </c>
      <c r="U10741">
        <v>42.736878699603999</v>
      </c>
      <c r="V10741">
        <v>538.72076817913</v>
      </c>
      <c r="W10741">
        <v>0</v>
      </c>
    </row>
    <row r="10742" spans="3:23" x14ac:dyDescent="0.35">
      <c r="C10742" s="12">
        <v>44075</v>
      </c>
      <c r="D10742" s="12">
        <v>44104</v>
      </c>
      <c r="E10742" t="s">
        <v>20</v>
      </c>
      <c r="F10742" t="s">
        <v>59</v>
      </c>
      <c r="G10742" t="s">
        <v>59</v>
      </c>
      <c r="H10742" t="s">
        <v>60</v>
      </c>
      <c r="I10742" t="s">
        <v>61</v>
      </c>
      <c r="J10742" t="s">
        <v>62</v>
      </c>
      <c r="K10742" t="s">
        <v>63</v>
      </c>
      <c r="L10742" t="s">
        <v>64</v>
      </c>
      <c r="M10742" t="s">
        <v>96</v>
      </c>
      <c r="N10742" t="s">
        <v>111</v>
      </c>
      <c r="O10742" t="s">
        <v>112</v>
      </c>
      <c r="P10742" t="s">
        <v>409</v>
      </c>
      <c r="Q10742" t="s">
        <v>410</v>
      </c>
      <c r="R10742" t="s">
        <v>70</v>
      </c>
      <c r="S10742">
        <v>23018.29022296</v>
      </c>
      <c r="T10742">
        <v>2.5921379683276</v>
      </c>
      <c r="U10742">
        <v>59.771508687416002</v>
      </c>
      <c r="V10742">
        <v>385.104721772</v>
      </c>
      <c r="W10742">
        <v>0</v>
      </c>
    </row>
    <row r="10743" spans="3:23" x14ac:dyDescent="0.35">
      <c r="C10743" s="12">
        <v>44197</v>
      </c>
      <c r="D10743" s="12">
        <v>44227</v>
      </c>
      <c r="E10743" t="s">
        <v>21</v>
      </c>
      <c r="F10743" t="s">
        <v>59</v>
      </c>
      <c r="G10743" t="s">
        <v>59</v>
      </c>
      <c r="H10743" t="s">
        <v>76</v>
      </c>
      <c r="I10743" t="s">
        <v>61</v>
      </c>
      <c r="J10743" t="s">
        <v>62</v>
      </c>
      <c r="K10743" t="s">
        <v>63</v>
      </c>
      <c r="L10743" t="s">
        <v>64</v>
      </c>
      <c r="M10743" t="s">
        <v>137</v>
      </c>
      <c r="N10743" t="s">
        <v>66</v>
      </c>
      <c r="O10743" t="s">
        <v>67</v>
      </c>
      <c r="P10743" t="s">
        <v>235</v>
      </c>
      <c r="Q10743" t="s">
        <v>236</v>
      </c>
      <c r="R10743" t="s">
        <v>70</v>
      </c>
      <c r="S10743">
        <v>22998.660024067001</v>
      </c>
      <c r="T10743">
        <v>23.617264859384999</v>
      </c>
      <c r="U10743">
        <v>24.931805049124002</v>
      </c>
      <c r="V10743">
        <v>922.46269288373003</v>
      </c>
      <c r="W10743">
        <v>0</v>
      </c>
    </row>
    <row r="10744" spans="3:23" x14ac:dyDescent="0.35">
      <c r="C10744" s="12">
        <v>43466</v>
      </c>
      <c r="D10744" s="12">
        <v>43496</v>
      </c>
      <c r="E10744" t="s">
        <v>75</v>
      </c>
      <c r="F10744" t="s">
        <v>59</v>
      </c>
      <c r="G10744" t="s">
        <v>59</v>
      </c>
      <c r="H10744" t="s">
        <v>76</v>
      </c>
      <c r="I10744" t="s">
        <v>61</v>
      </c>
      <c r="J10744" t="s">
        <v>62</v>
      </c>
      <c r="K10744" t="s">
        <v>63</v>
      </c>
      <c r="L10744" t="s">
        <v>64</v>
      </c>
      <c r="M10744" t="s">
        <v>82</v>
      </c>
      <c r="N10744" t="s">
        <v>246</v>
      </c>
      <c r="O10744" t="s">
        <v>112</v>
      </c>
      <c r="P10744" t="s">
        <v>383</v>
      </c>
      <c r="Q10744" t="s">
        <v>384</v>
      </c>
      <c r="R10744" t="s">
        <v>70</v>
      </c>
      <c r="S10744">
        <v>22982.940032841001</v>
      </c>
      <c r="T10744">
        <v>4.7123878671800998</v>
      </c>
      <c r="U10744">
        <v>171.00674756038001</v>
      </c>
      <c r="V10744">
        <v>134.39785482574001</v>
      </c>
      <c r="W10744">
        <v>0</v>
      </c>
    </row>
    <row r="10745" spans="3:23" x14ac:dyDescent="0.35">
      <c r="C10745" s="12">
        <v>44287</v>
      </c>
      <c r="D10745" s="12">
        <v>44316</v>
      </c>
      <c r="E10745" t="s">
        <v>21</v>
      </c>
      <c r="F10745" t="s">
        <v>59</v>
      </c>
      <c r="G10745" t="s">
        <v>59</v>
      </c>
      <c r="H10745" t="s">
        <v>60</v>
      </c>
      <c r="I10745" t="s">
        <v>61</v>
      </c>
      <c r="J10745" t="s">
        <v>62</v>
      </c>
      <c r="K10745" t="s">
        <v>63</v>
      </c>
      <c r="L10745" t="s">
        <v>64</v>
      </c>
      <c r="M10745" t="s">
        <v>82</v>
      </c>
      <c r="N10745" t="s">
        <v>435</v>
      </c>
      <c r="O10745" t="s">
        <v>436</v>
      </c>
      <c r="P10745" t="s">
        <v>437</v>
      </c>
      <c r="Q10745" t="s">
        <v>438</v>
      </c>
      <c r="R10745" t="s">
        <v>70</v>
      </c>
      <c r="S10745">
        <v>22974.391900803999</v>
      </c>
      <c r="T10745">
        <v>4.7173389247011999</v>
      </c>
      <c r="U10745">
        <v>48.004931378228001</v>
      </c>
      <c r="V10745">
        <v>478.58399629383001</v>
      </c>
      <c r="W10745">
        <v>0</v>
      </c>
    </row>
    <row r="10746" spans="3:23" x14ac:dyDescent="0.35">
      <c r="C10746" s="12">
        <v>44136</v>
      </c>
      <c r="D10746" s="12">
        <v>44165</v>
      </c>
      <c r="E10746" t="s">
        <v>21</v>
      </c>
      <c r="F10746" t="s">
        <v>59</v>
      </c>
      <c r="G10746" t="s">
        <v>59</v>
      </c>
      <c r="H10746" t="s">
        <v>76</v>
      </c>
      <c r="I10746" t="s">
        <v>61</v>
      </c>
      <c r="J10746" t="s">
        <v>62</v>
      </c>
      <c r="K10746" t="s">
        <v>63</v>
      </c>
      <c r="L10746" t="s">
        <v>64</v>
      </c>
      <c r="M10746" t="s">
        <v>82</v>
      </c>
      <c r="N10746" t="s">
        <v>246</v>
      </c>
      <c r="O10746" t="s">
        <v>112</v>
      </c>
      <c r="P10746" t="s">
        <v>383</v>
      </c>
      <c r="Q10746" t="s">
        <v>384</v>
      </c>
      <c r="R10746" t="s">
        <v>70</v>
      </c>
      <c r="S10746">
        <v>22962.923992004002</v>
      </c>
      <c r="T10746">
        <v>4.5362238347621</v>
      </c>
      <c r="U10746">
        <v>200.94562201072</v>
      </c>
      <c r="V10746">
        <v>114.2743184063</v>
      </c>
      <c r="W10746">
        <v>0</v>
      </c>
    </row>
    <row r="10747" spans="3:23" x14ac:dyDescent="0.35">
      <c r="C10747" s="12">
        <v>43800</v>
      </c>
      <c r="D10747" s="12">
        <v>43830</v>
      </c>
      <c r="E10747" t="s">
        <v>20</v>
      </c>
      <c r="F10747" t="s">
        <v>59</v>
      </c>
      <c r="G10747" t="s">
        <v>59</v>
      </c>
      <c r="H10747" t="s">
        <v>87</v>
      </c>
      <c r="I10747" t="s">
        <v>61</v>
      </c>
      <c r="J10747" t="s">
        <v>62</v>
      </c>
      <c r="K10747" t="s">
        <v>63</v>
      </c>
      <c r="L10747" t="s">
        <v>64</v>
      </c>
      <c r="M10747" t="s">
        <v>96</v>
      </c>
      <c r="N10747" t="s">
        <v>97</v>
      </c>
      <c r="O10747" t="s">
        <v>98</v>
      </c>
      <c r="P10747" t="s">
        <v>300</v>
      </c>
      <c r="Q10747" t="s">
        <v>301</v>
      </c>
      <c r="R10747" t="s">
        <v>70</v>
      </c>
      <c r="S10747">
        <v>22956.313994855002</v>
      </c>
      <c r="T10747">
        <v>4.1596752763064</v>
      </c>
      <c r="U10747">
        <v>56.722099052178997</v>
      </c>
      <c r="V10747">
        <v>404.71552319913002</v>
      </c>
      <c r="W10747">
        <v>0</v>
      </c>
    </row>
    <row r="10748" spans="3:23" x14ac:dyDescent="0.35">
      <c r="C10748" s="12">
        <v>43586</v>
      </c>
      <c r="D10748" s="12">
        <v>43616</v>
      </c>
      <c r="E10748" t="s">
        <v>75</v>
      </c>
      <c r="F10748" t="s">
        <v>59</v>
      </c>
      <c r="G10748" t="s">
        <v>59</v>
      </c>
      <c r="H10748" t="s">
        <v>60</v>
      </c>
      <c r="I10748" t="s">
        <v>61</v>
      </c>
      <c r="J10748" t="s">
        <v>62</v>
      </c>
      <c r="K10748" t="s">
        <v>63</v>
      </c>
      <c r="L10748" t="s">
        <v>64</v>
      </c>
      <c r="M10748" t="s">
        <v>82</v>
      </c>
      <c r="N10748" t="s">
        <v>432</v>
      </c>
      <c r="O10748" t="s">
        <v>432</v>
      </c>
      <c r="P10748" t="s">
        <v>433</v>
      </c>
      <c r="Q10748" t="s">
        <v>434</v>
      </c>
      <c r="R10748" t="s">
        <v>70</v>
      </c>
      <c r="S10748">
        <v>22942.781802587</v>
      </c>
      <c r="T10748">
        <v>5.8091879929398003</v>
      </c>
      <c r="U10748">
        <v>27.360757399720001</v>
      </c>
      <c r="V10748">
        <v>838.52875369677997</v>
      </c>
      <c r="W10748">
        <v>0</v>
      </c>
    </row>
    <row r="10749" spans="3:23" x14ac:dyDescent="0.35">
      <c r="C10749" s="12">
        <v>43770</v>
      </c>
      <c r="D10749" s="12">
        <v>43799</v>
      </c>
      <c r="E10749" t="s">
        <v>20</v>
      </c>
      <c r="F10749" t="s">
        <v>59</v>
      </c>
      <c r="G10749" t="s">
        <v>59</v>
      </c>
      <c r="H10749" t="s">
        <v>76</v>
      </c>
      <c r="I10749" t="s">
        <v>61</v>
      </c>
      <c r="J10749" t="s">
        <v>62</v>
      </c>
      <c r="K10749" t="s">
        <v>63</v>
      </c>
      <c r="L10749" t="s">
        <v>64</v>
      </c>
      <c r="M10749" t="s">
        <v>101</v>
      </c>
      <c r="N10749" t="s">
        <v>102</v>
      </c>
      <c r="O10749" t="s">
        <v>93</v>
      </c>
      <c r="P10749" t="s">
        <v>304</v>
      </c>
      <c r="Q10749" t="s">
        <v>305</v>
      </c>
      <c r="R10749" t="s">
        <v>70</v>
      </c>
      <c r="S10749">
        <v>22939.304773165</v>
      </c>
      <c r="T10749">
        <v>21.720397276111999</v>
      </c>
      <c r="U10749">
        <v>60.448247285949002</v>
      </c>
      <c r="V10749">
        <v>379.48668163447002</v>
      </c>
      <c r="W10749">
        <v>0</v>
      </c>
    </row>
    <row r="10750" spans="3:23" x14ac:dyDescent="0.35">
      <c r="C10750" s="12">
        <v>43497</v>
      </c>
      <c r="D10750" s="12">
        <v>43524</v>
      </c>
      <c r="E10750" t="s">
        <v>75</v>
      </c>
      <c r="F10750" t="s">
        <v>59</v>
      </c>
      <c r="G10750" t="s">
        <v>59</v>
      </c>
      <c r="H10750" t="s">
        <v>76</v>
      </c>
      <c r="I10750" t="s">
        <v>61</v>
      </c>
      <c r="J10750" t="s">
        <v>62</v>
      </c>
      <c r="K10750" t="s">
        <v>63</v>
      </c>
      <c r="L10750" t="s">
        <v>64</v>
      </c>
      <c r="M10750" t="s">
        <v>65</v>
      </c>
      <c r="N10750" t="s">
        <v>66</v>
      </c>
      <c r="O10750" t="s">
        <v>67</v>
      </c>
      <c r="P10750" t="s">
        <v>312</v>
      </c>
      <c r="Q10750" t="s">
        <v>313</v>
      </c>
      <c r="R10750" t="s">
        <v>70</v>
      </c>
      <c r="S10750">
        <v>22931.096521330001</v>
      </c>
      <c r="T10750">
        <v>23.018999317925999</v>
      </c>
      <c r="U10750">
        <v>87.947788590342995</v>
      </c>
      <c r="V10750">
        <v>260.73533955631001</v>
      </c>
      <c r="W10750">
        <v>0</v>
      </c>
    </row>
    <row r="10751" spans="3:23" x14ac:dyDescent="0.35">
      <c r="C10751" s="12">
        <v>43497</v>
      </c>
      <c r="D10751" s="12">
        <v>43524</v>
      </c>
      <c r="E10751" t="s">
        <v>75</v>
      </c>
      <c r="F10751" t="s">
        <v>59</v>
      </c>
      <c r="G10751" t="s">
        <v>59</v>
      </c>
      <c r="H10751" t="s">
        <v>60</v>
      </c>
      <c r="I10751" t="s">
        <v>61</v>
      </c>
      <c r="J10751" t="s">
        <v>62</v>
      </c>
      <c r="K10751" t="s">
        <v>63</v>
      </c>
      <c r="L10751" t="s">
        <v>64</v>
      </c>
      <c r="M10751" t="s">
        <v>82</v>
      </c>
      <c r="N10751" t="s">
        <v>455</v>
      </c>
      <c r="O10751" t="s">
        <v>455</v>
      </c>
      <c r="P10751" t="s">
        <v>456</v>
      </c>
      <c r="Q10751" t="s">
        <v>457</v>
      </c>
      <c r="R10751" t="s">
        <v>70</v>
      </c>
      <c r="S10751">
        <v>22912.678935239001</v>
      </c>
      <c r="T10751">
        <v>5.2050914685054002</v>
      </c>
      <c r="U10751">
        <v>23.630158678406001</v>
      </c>
      <c r="V10751">
        <v>969.63711700244005</v>
      </c>
      <c r="W10751">
        <v>0</v>
      </c>
    </row>
    <row r="10752" spans="3:23" x14ac:dyDescent="0.35">
      <c r="C10752" s="12">
        <v>43556</v>
      </c>
      <c r="D10752" s="12">
        <v>43585</v>
      </c>
      <c r="E10752" t="s">
        <v>75</v>
      </c>
      <c r="F10752" t="s">
        <v>59</v>
      </c>
      <c r="G10752" t="s">
        <v>59</v>
      </c>
      <c r="H10752" t="s">
        <v>60</v>
      </c>
      <c r="I10752" t="s">
        <v>61</v>
      </c>
      <c r="J10752" t="s">
        <v>62</v>
      </c>
      <c r="K10752" t="s">
        <v>63</v>
      </c>
      <c r="L10752" t="s">
        <v>64</v>
      </c>
      <c r="M10752" t="s">
        <v>101</v>
      </c>
      <c r="N10752" t="s">
        <v>102</v>
      </c>
      <c r="O10752" t="s">
        <v>93</v>
      </c>
      <c r="P10752" t="s">
        <v>215</v>
      </c>
      <c r="Q10752" t="s">
        <v>216</v>
      </c>
      <c r="R10752" t="s">
        <v>70</v>
      </c>
      <c r="S10752">
        <v>22899.709786694999</v>
      </c>
      <c r="T10752">
        <v>1.9790653869607</v>
      </c>
      <c r="U10752">
        <v>24.752879480261999</v>
      </c>
      <c r="V10752">
        <v>925.13316703033001</v>
      </c>
      <c r="W10752">
        <v>0</v>
      </c>
    </row>
    <row r="10753" spans="3:23" x14ac:dyDescent="0.35">
      <c r="C10753" s="12">
        <v>43678</v>
      </c>
      <c r="D10753" s="12">
        <v>43708</v>
      </c>
      <c r="E10753" t="s">
        <v>75</v>
      </c>
      <c r="F10753" t="s">
        <v>59</v>
      </c>
      <c r="G10753" t="s">
        <v>59</v>
      </c>
      <c r="H10753" t="s">
        <v>60</v>
      </c>
      <c r="I10753" t="s">
        <v>61</v>
      </c>
      <c r="J10753" t="s">
        <v>62</v>
      </c>
      <c r="K10753" t="s">
        <v>63</v>
      </c>
      <c r="L10753" t="s">
        <v>64</v>
      </c>
      <c r="M10753" t="s">
        <v>88</v>
      </c>
      <c r="N10753" t="s">
        <v>89</v>
      </c>
      <c r="O10753" t="s">
        <v>67</v>
      </c>
      <c r="P10753" t="s">
        <v>314</v>
      </c>
      <c r="Q10753" t="s">
        <v>315</v>
      </c>
      <c r="R10753" t="s">
        <v>70</v>
      </c>
      <c r="S10753">
        <v>22892.343860438999</v>
      </c>
      <c r="T10753">
        <v>17.189559992549999</v>
      </c>
      <c r="U10753">
        <v>28.176743663052001</v>
      </c>
      <c r="V10753">
        <v>812.45526928853997</v>
      </c>
      <c r="W10753">
        <v>0</v>
      </c>
    </row>
    <row r="10754" spans="3:23" x14ac:dyDescent="0.35">
      <c r="C10754" s="12">
        <v>43952</v>
      </c>
      <c r="D10754" s="12">
        <v>43982</v>
      </c>
      <c r="E10754" t="s">
        <v>20</v>
      </c>
      <c r="F10754" t="s">
        <v>59</v>
      </c>
      <c r="G10754" t="s">
        <v>59</v>
      </c>
      <c r="H10754" t="s">
        <v>60</v>
      </c>
      <c r="I10754" t="s">
        <v>61</v>
      </c>
      <c r="J10754" t="s">
        <v>62</v>
      </c>
      <c r="K10754" t="s">
        <v>63</v>
      </c>
      <c r="L10754" t="s">
        <v>64</v>
      </c>
      <c r="M10754" t="s">
        <v>88</v>
      </c>
      <c r="N10754" t="s">
        <v>89</v>
      </c>
      <c r="O10754" t="s">
        <v>67</v>
      </c>
      <c r="P10754" t="s">
        <v>283</v>
      </c>
      <c r="Q10754" t="s">
        <v>284</v>
      </c>
      <c r="R10754" t="s">
        <v>70</v>
      </c>
      <c r="S10754">
        <v>22885.402210135999</v>
      </c>
      <c r="T10754">
        <v>11.114622968126</v>
      </c>
      <c r="U10754">
        <v>30.655549072475999</v>
      </c>
      <c r="V10754">
        <v>746.53375661386997</v>
      </c>
      <c r="W10754">
        <v>0</v>
      </c>
    </row>
    <row r="10755" spans="3:23" x14ac:dyDescent="0.35">
      <c r="C10755" s="12">
        <v>44013</v>
      </c>
      <c r="D10755" s="12">
        <v>44043</v>
      </c>
      <c r="E10755" t="s">
        <v>20</v>
      </c>
      <c r="F10755" t="s">
        <v>59</v>
      </c>
      <c r="G10755" t="s">
        <v>59</v>
      </c>
      <c r="H10755" t="s">
        <v>87</v>
      </c>
      <c r="I10755" t="s">
        <v>61</v>
      </c>
      <c r="J10755" t="s">
        <v>62</v>
      </c>
      <c r="K10755" t="s">
        <v>63</v>
      </c>
      <c r="L10755" t="s">
        <v>64</v>
      </c>
      <c r="M10755" t="s">
        <v>101</v>
      </c>
      <c r="N10755" t="s">
        <v>102</v>
      </c>
      <c r="O10755" t="s">
        <v>93</v>
      </c>
      <c r="P10755" t="s">
        <v>279</v>
      </c>
      <c r="Q10755" t="s">
        <v>280</v>
      </c>
      <c r="R10755" t="s">
        <v>70</v>
      </c>
      <c r="S10755">
        <v>22882.40577093</v>
      </c>
      <c r="T10755">
        <v>2.8752374081922998</v>
      </c>
      <c r="U10755">
        <v>62.02826931821</v>
      </c>
      <c r="V10755">
        <v>368.90285707541</v>
      </c>
      <c r="W10755">
        <v>0</v>
      </c>
    </row>
    <row r="10756" spans="3:23" x14ac:dyDescent="0.35">
      <c r="C10756" s="12">
        <v>44228</v>
      </c>
      <c r="D10756" s="12">
        <v>44255</v>
      </c>
      <c r="E10756" t="s">
        <v>21</v>
      </c>
      <c r="F10756" t="s">
        <v>59</v>
      </c>
      <c r="G10756" t="s">
        <v>59</v>
      </c>
      <c r="H10756" t="s">
        <v>60</v>
      </c>
      <c r="I10756" t="s">
        <v>61</v>
      </c>
      <c r="J10756" t="s">
        <v>62</v>
      </c>
      <c r="K10756" t="s">
        <v>63</v>
      </c>
      <c r="L10756" t="s">
        <v>64</v>
      </c>
      <c r="M10756" t="s">
        <v>82</v>
      </c>
      <c r="N10756" t="s">
        <v>413</v>
      </c>
      <c r="O10756" t="s">
        <v>414</v>
      </c>
      <c r="P10756" t="s">
        <v>415</v>
      </c>
      <c r="Q10756" t="s">
        <v>416</v>
      </c>
      <c r="R10756" t="s">
        <v>70</v>
      </c>
      <c r="S10756">
        <v>22875.165506345998</v>
      </c>
      <c r="T10756">
        <v>10.880351636389999</v>
      </c>
      <c r="U10756">
        <v>67.060093208617999</v>
      </c>
      <c r="V10756">
        <v>341.11443053298001</v>
      </c>
      <c r="W10756">
        <v>0</v>
      </c>
    </row>
    <row r="10757" spans="3:23" x14ac:dyDescent="0.35">
      <c r="C10757" s="12">
        <v>43983</v>
      </c>
      <c r="D10757" s="12">
        <v>44012</v>
      </c>
      <c r="E10757" t="s">
        <v>20</v>
      </c>
      <c r="F10757" t="s">
        <v>59</v>
      </c>
      <c r="G10757" t="s">
        <v>59</v>
      </c>
      <c r="H10757" t="s">
        <v>76</v>
      </c>
      <c r="I10757" t="s">
        <v>61</v>
      </c>
      <c r="J10757" t="s">
        <v>62</v>
      </c>
      <c r="K10757" t="s">
        <v>63</v>
      </c>
      <c r="L10757" t="s">
        <v>64</v>
      </c>
      <c r="M10757" t="s">
        <v>77</v>
      </c>
      <c r="N10757" t="s">
        <v>107</v>
      </c>
      <c r="O10757" t="s">
        <v>108</v>
      </c>
      <c r="P10757" t="s">
        <v>367</v>
      </c>
      <c r="Q10757" t="s">
        <v>368</v>
      </c>
      <c r="R10757" t="s">
        <v>70</v>
      </c>
      <c r="S10757">
        <v>22859.049585000001</v>
      </c>
      <c r="T10757">
        <v>7.8176167700416999</v>
      </c>
      <c r="U10757">
        <v>49.998508587616001</v>
      </c>
      <c r="V10757">
        <v>457.19462901463999</v>
      </c>
      <c r="W10757">
        <v>0</v>
      </c>
    </row>
    <row r="10758" spans="3:23" x14ac:dyDescent="0.35">
      <c r="C10758" s="12">
        <v>44197</v>
      </c>
      <c r="D10758" s="12">
        <v>44227</v>
      </c>
      <c r="E10758" t="s">
        <v>21</v>
      </c>
      <c r="F10758" t="s">
        <v>59</v>
      </c>
      <c r="G10758" t="s">
        <v>59</v>
      </c>
      <c r="H10758" t="s">
        <v>60</v>
      </c>
      <c r="I10758" t="s">
        <v>61</v>
      </c>
      <c r="J10758" t="s">
        <v>62</v>
      </c>
      <c r="K10758" t="s">
        <v>63</v>
      </c>
      <c r="L10758" t="s">
        <v>64</v>
      </c>
      <c r="M10758" t="s">
        <v>77</v>
      </c>
      <c r="N10758" t="s">
        <v>107</v>
      </c>
      <c r="O10758" t="s">
        <v>108</v>
      </c>
      <c r="P10758" t="s">
        <v>367</v>
      </c>
      <c r="Q10758" t="s">
        <v>368</v>
      </c>
      <c r="R10758" t="s">
        <v>70</v>
      </c>
      <c r="S10758">
        <v>22857.667281534999</v>
      </c>
      <c r="T10758">
        <v>8.8923908843798003</v>
      </c>
      <c r="U10758">
        <v>49.700370161549998</v>
      </c>
      <c r="V10758">
        <v>459.90939719839002</v>
      </c>
      <c r="W10758">
        <v>0</v>
      </c>
    </row>
    <row r="10759" spans="3:23" x14ac:dyDescent="0.35">
      <c r="C10759" s="12">
        <v>44317</v>
      </c>
      <c r="D10759" s="12">
        <v>44347</v>
      </c>
      <c r="E10759" t="s">
        <v>21</v>
      </c>
      <c r="F10759" t="s">
        <v>59</v>
      </c>
      <c r="G10759" t="s">
        <v>59</v>
      </c>
      <c r="H10759" t="s">
        <v>60</v>
      </c>
      <c r="I10759" t="s">
        <v>61</v>
      </c>
      <c r="J10759" t="s">
        <v>62</v>
      </c>
      <c r="K10759" t="s">
        <v>63</v>
      </c>
      <c r="L10759" t="s">
        <v>64</v>
      </c>
      <c r="M10759" t="s">
        <v>96</v>
      </c>
      <c r="N10759" t="s">
        <v>111</v>
      </c>
      <c r="O10759" t="s">
        <v>112</v>
      </c>
      <c r="P10759" t="s">
        <v>409</v>
      </c>
      <c r="Q10759" t="s">
        <v>410</v>
      </c>
      <c r="R10759" t="s">
        <v>70</v>
      </c>
      <c r="S10759">
        <v>22836.690801252</v>
      </c>
      <c r="T10759">
        <v>3.4082938465714001</v>
      </c>
      <c r="U10759">
        <v>57.056483978282998</v>
      </c>
      <c r="V10759">
        <v>400.24707463473999</v>
      </c>
      <c r="W10759">
        <v>0</v>
      </c>
    </row>
    <row r="10760" spans="3:23" x14ac:dyDescent="0.35">
      <c r="C10760" s="12">
        <v>43405</v>
      </c>
      <c r="D10760" s="12">
        <v>43434</v>
      </c>
      <c r="E10760" t="s">
        <v>75</v>
      </c>
      <c r="F10760" t="s">
        <v>59</v>
      </c>
      <c r="G10760" t="s">
        <v>59</v>
      </c>
      <c r="H10760" t="s">
        <v>76</v>
      </c>
      <c r="I10760" t="s">
        <v>61</v>
      </c>
      <c r="J10760" t="s">
        <v>62</v>
      </c>
      <c r="K10760" t="s">
        <v>63</v>
      </c>
      <c r="L10760" t="s">
        <v>64</v>
      </c>
      <c r="M10760" t="s">
        <v>82</v>
      </c>
      <c r="N10760" t="s">
        <v>426</v>
      </c>
      <c r="O10760" t="s">
        <v>427</v>
      </c>
      <c r="P10760" t="s">
        <v>428</v>
      </c>
      <c r="Q10760" t="s">
        <v>429</v>
      </c>
      <c r="R10760" t="s">
        <v>70</v>
      </c>
      <c r="S10760">
        <v>22835.279108300001</v>
      </c>
      <c r="T10760">
        <v>3.9973868457017998</v>
      </c>
      <c r="U10760">
        <v>37.157853223707001</v>
      </c>
      <c r="V10760">
        <v>614.54785804824996</v>
      </c>
      <c r="W10760">
        <v>0</v>
      </c>
    </row>
    <row r="10761" spans="3:23" x14ac:dyDescent="0.35">
      <c r="C10761" s="12">
        <v>44075</v>
      </c>
      <c r="D10761" s="12">
        <v>44104</v>
      </c>
      <c r="E10761" t="s">
        <v>20</v>
      </c>
      <c r="F10761" t="s">
        <v>59</v>
      </c>
      <c r="G10761" t="s">
        <v>59</v>
      </c>
      <c r="H10761" t="s">
        <v>60</v>
      </c>
      <c r="I10761" t="s">
        <v>61</v>
      </c>
      <c r="J10761" t="s">
        <v>62</v>
      </c>
      <c r="K10761" t="s">
        <v>63</v>
      </c>
      <c r="L10761" t="s">
        <v>64</v>
      </c>
      <c r="M10761" t="s">
        <v>82</v>
      </c>
      <c r="N10761" t="s">
        <v>426</v>
      </c>
      <c r="O10761" t="s">
        <v>427</v>
      </c>
      <c r="P10761" t="s">
        <v>428</v>
      </c>
      <c r="Q10761" t="s">
        <v>429</v>
      </c>
      <c r="R10761" t="s">
        <v>70</v>
      </c>
      <c r="S10761">
        <v>22834.329410028</v>
      </c>
      <c r="T10761">
        <v>8.2155037773519002</v>
      </c>
      <c r="U10761">
        <v>36.308505003286001</v>
      </c>
      <c r="V10761">
        <v>628.89753813771995</v>
      </c>
      <c r="W10761">
        <v>0</v>
      </c>
    </row>
    <row r="10762" spans="3:23" x14ac:dyDescent="0.35">
      <c r="C10762" s="12">
        <v>44348</v>
      </c>
      <c r="D10762" s="12">
        <v>44377</v>
      </c>
      <c r="E10762" t="s">
        <v>21</v>
      </c>
      <c r="F10762" t="s">
        <v>59</v>
      </c>
      <c r="G10762" t="s">
        <v>59</v>
      </c>
      <c r="H10762" t="s">
        <v>60</v>
      </c>
      <c r="I10762" t="s">
        <v>61</v>
      </c>
      <c r="J10762" t="s">
        <v>62</v>
      </c>
      <c r="K10762" t="s">
        <v>63</v>
      </c>
      <c r="L10762" t="s">
        <v>64</v>
      </c>
      <c r="M10762" t="s">
        <v>65</v>
      </c>
      <c r="N10762" t="s">
        <v>66</v>
      </c>
      <c r="O10762" t="s">
        <v>67</v>
      </c>
      <c r="P10762" t="s">
        <v>399</v>
      </c>
      <c r="Q10762" t="s">
        <v>400</v>
      </c>
      <c r="R10762" t="s">
        <v>70</v>
      </c>
      <c r="S10762">
        <v>22824.630484317</v>
      </c>
      <c r="T10762">
        <v>3.8358496132044002</v>
      </c>
      <c r="U10762">
        <v>202.11779503903</v>
      </c>
      <c r="V10762">
        <v>112.92736733007</v>
      </c>
      <c r="W10762">
        <v>0</v>
      </c>
    </row>
    <row r="10763" spans="3:23" x14ac:dyDescent="0.35">
      <c r="C10763" s="12">
        <v>44348</v>
      </c>
      <c r="D10763" s="12">
        <v>44377</v>
      </c>
      <c r="E10763" t="s">
        <v>21</v>
      </c>
      <c r="F10763" t="s">
        <v>59</v>
      </c>
      <c r="G10763" t="s">
        <v>59</v>
      </c>
      <c r="H10763" t="s">
        <v>60</v>
      </c>
      <c r="I10763" t="s">
        <v>61</v>
      </c>
      <c r="J10763" t="s">
        <v>62</v>
      </c>
      <c r="K10763" t="s">
        <v>63</v>
      </c>
      <c r="L10763" t="s">
        <v>64</v>
      </c>
      <c r="M10763" t="s">
        <v>101</v>
      </c>
      <c r="N10763" t="s">
        <v>102</v>
      </c>
      <c r="O10763" t="s">
        <v>93</v>
      </c>
      <c r="P10763" t="s">
        <v>227</v>
      </c>
      <c r="Q10763" t="s">
        <v>228</v>
      </c>
      <c r="R10763" t="s">
        <v>70</v>
      </c>
      <c r="S10763">
        <v>22799.818212825001</v>
      </c>
      <c r="T10763">
        <v>8.1409058949141002</v>
      </c>
      <c r="U10763">
        <v>28.791584438476001</v>
      </c>
      <c r="V10763">
        <v>791.89175092278003</v>
      </c>
      <c r="W10763">
        <v>0</v>
      </c>
    </row>
    <row r="10764" spans="3:23" x14ac:dyDescent="0.35">
      <c r="C10764" s="12">
        <v>43831</v>
      </c>
      <c r="D10764" s="12">
        <v>43861</v>
      </c>
      <c r="E10764" t="s">
        <v>20</v>
      </c>
      <c r="F10764" t="s">
        <v>59</v>
      </c>
      <c r="G10764" t="s">
        <v>59</v>
      </c>
      <c r="H10764" t="s">
        <v>76</v>
      </c>
      <c r="I10764" t="s">
        <v>61</v>
      </c>
      <c r="J10764" t="s">
        <v>62</v>
      </c>
      <c r="K10764" t="s">
        <v>63</v>
      </c>
      <c r="L10764" t="s">
        <v>64</v>
      </c>
      <c r="M10764" t="s">
        <v>101</v>
      </c>
      <c r="N10764" t="s">
        <v>102</v>
      </c>
      <c r="O10764" t="s">
        <v>93</v>
      </c>
      <c r="P10764" t="s">
        <v>304</v>
      </c>
      <c r="Q10764" t="s">
        <v>305</v>
      </c>
      <c r="R10764" t="s">
        <v>70</v>
      </c>
      <c r="S10764">
        <v>22799.526496572002</v>
      </c>
      <c r="T10764">
        <v>15.04325330939</v>
      </c>
      <c r="U10764">
        <v>61.035020350924</v>
      </c>
      <c r="V10764">
        <v>373.54827385138998</v>
      </c>
      <c r="W10764">
        <v>0</v>
      </c>
    </row>
    <row r="10765" spans="3:23" x14ac:dyDescent="0.35">
      <c r="C10765" s="12">
        <v>44013</v>
      </c>
      <c r="D10765" s="12">
        <v>44043</v>
      </c>
      <c r="E10765" t="s">
        <v>20</v>
      </c>
      <c r="F10765" t="s">
        <v>59</v>
      </c>
      <c r="G10765" t="s">
        <v>59</v>
      </c>
      <c r="H10765" t="s">
        <v>76</v>
      </c>
      <c r="I10765" t="s">
        <v>61</v>
      </c>
      <c r="J10765" t="s">
        <v>62</v>
      </c>
      <c r="K10765" t="s">
        <v>63</v>
      </c>
      <c r="L10765" t="s">
        <v>64</v>
      </c>
      <c r="M10765" t="s">
        <v>82</v>
      </c>
      <c r="N10765" t="s">
        <v>426</v>
      </c>
      <c r="O10765" t="s">
        <v>427</v>
      </c>
      <c r="P10765" t="s">
        <v>428</v>
      </c>
      <c r="Q10765" t="s">
        <v>429</v>
      </c>
      <c r="R10765" t="s">
        <v>70</v>
      </c>
      <c r="S10765">
        <v>22790.760353426002</v>
      </c>
      <c r="T10765">
        <v>3.9114215371921</v>
      </c>
      <c r="U10765">
        <v>36.761728761623999</v>
      </c>
      <c r="V10765">
        <v>619.95888444772004</v>
      </c>
      <c r="W10765">
        <v>0</v>
      </c>
    </row>
    <row r="10766" spans="3:23" x14ac:dyDescent="0.35">
      <c r="C10766" s="12">
        <v>44287</v>
      </c>
      <c r="D10766" s="12">
        <v>44316</v>
      </c>
      <c r="E10766" t="s">
        <v>21</v>
      </c>
      <c r="F10766" t="s">
        <v>59</v>
      </c>
      <c r="G10766" t="s">
        <v>59</v>
      </c>
      <c r="H10766" t="s">
        <v>60</v>
      </c>
      <c r="I10766" t="s">
        <v>61</v>
      </c>
      <c r="J10766" t="s">
        <v>62</v>
      </c>
      <c r="K10766" t="s">
        <v>63</v>
      </c>
      <c r="L10766" t="s">
        <v>64</v>
      </c>
      <c r="M10766" t="s">
        <v>96</v>
      </c>
      <c r="N10766" t="s">
        <v>111</v>
      </c>
      <c r="O10766" t="s">
        <v>112</v>
      </c>
      <c r="P10766" t="s">
        <v>351</v>
      </c>
      <c r="Q10766" t="s">
        <v>352</v>
      </c>
      <c r="R10766" t="s">
        <v>70</v>
      </c>
      <c r="S10766">
        <v>22784.015980964999</v>
      </c>
      <c r="T10766">
        <v>6.3904672991735998</v>
      </c>
      <c r="U10766">
        <v>92.150012843143003</v>
      </c>
      <c r="V10766">
        <v>247.24918942494</v>
      </c>
      <c r="W10766">
        <v>0</v>
      </c>
    </row>
    <row r="10767" spans="3:23" x14ac:dyDescent="0.35">
      <c r="C10767" s="12">
        <v>43497</v>
      </c>
      <c r="D10767" s="12">
        <v>43524</v>
      </c>
      <c r="E10767" t="s">
        <v>75</v>
      </c>
      <c r="F10767" t="s">
        <v>59</v>
      </c>
      <c r="G10767" t="s">
        <v>59</v>
      </c>
      <c r="H10767" t="s">
        <v>60</v>
      </c>
      <c r="I10767" t="s">
        <v>61</v>
      </c>
      <c r="J10767" t="s">
        <v>62</v>
      </c>
      <c r="K10767" t="s">
        <v>63</v>
      </c>
      <c r="L10767" t="s">
        <v>64</v>
      </c>
      <c r="M10767" t="s">
        <v>82</v>
      </c>
      <c r="N10767" t="s">
        <v>592</v>
      </c>
      <c r="O10767" t="s">
        <v>592</v>
      </c>
      <c r="P10767" t="s">
        <v>593</v>
      </c>
      <c r="Q10767" t="s">
        <v>594</v>
      </c>
      <c r="R10767" t="s">
        <v>70</v>
      </c>
      <c r="S10767">
        <v>22775.698760930001</v>
      </c>
      <c r="T10767">
        <v>1.5833194605181</v>
      </c>
      <c r="U10767">
        <v>41.600999459770001</v>
      </c>
      <c r="V10767">
        <v>547.47960521850996</v>
      </c>
      <c r="W10767">
        <v>0</v>
      </c>
    </row>
    <row r="10768" spans="3:23" x14ac:dyDescent="0.35">
      <c r="C10768" s="12">
        <v>43922</v>
      </c>
      <c r="D10768" s="12">
        <v>43951</v>
      </c>
      <c r="E10768" t="s">
        <v>20</v>
      </c>
      <c r="F10768" t="s">
        <v>59</v>
      </c>
      <c r="G10768" t="s">
        <v>59</v>
      </c>
      <c r="H10768" t="s">
        <v>60</v>
      </c>
      <c r="I10768" t="s">
        <v>61</v>
      </c>
      <c r="J10768" t="s">
        <v>62</v>
      </c>
      <c r="K10768" t="s">
        <v>63</v>
      </c>
      <c r="L10768" t="s">
        <v>64</v>
      </c>
      <c r="M10768" t="s">
        <v>77</v>
      </c>
      <c r="N10768" t="s">
        <v>107</v>
      </c>
      <c r="O10768" t="s">
        <v>108</v>
      </c>
      <c r="P10768" t="s">
        <v>367</v>
      </c>
      <c r="Q10768" t="s">
        <v>368</v>
      </c>
      <c r="R10768" t="s">
        <v>70</v>
      </c>
      <c r="S10768">
        <v>22775.529430373001</v>
      </c>
      <c r="T10768">
        <v>9.4670257271154004</v>
      </c>
      <c r="U10768">
        <v>47.019440068671997</v>
      </c>
      <c r="V10768">
        <v>484.38538181462002</v>
      </c>
      <c r="W10768">
        <v>0</v>
      </c>
    </row>
    <row r="10769" spans="3:23" x14ac:dyDescent="0.35">
      <c r="C10769" s="12">
        <v>43922</v>
      </c>
      <c r="D10769" s="12">
        <v>43951</v>
      </c>
      <c r="E10769" t="s">
        <v>20</v>
      </c>
      <c r="F10769" t="s">
        <v>59</v>
      </c>
      <c r="G10769" t="s">
        <v>59</v>
      </c>
      <c r="H10769" t="s">
        <v>76</v>
      </c>
      <c r="I10769" t="s">
        <v>61</v>
      </c>
      <c r="J10769" t="s">
        <v>62</v>
      </c>
      <c r="K10769" t="s">
        <v>63</v>
      </c>
      <c r="L10769" t="s">
        <v>64</v>
      </c>
      <c r="M10769" t="s">
        <v>82</v>
      </c>
      <c r="N10769" t="s">
        <v>273</v>
      </c>
      <c r="O10769" t="s">
        <v>274</v>
      </c>
      <c r="P10769" t="s">
        <v>275</v>
      </c>
      <c r="Q10769" t="s">
        <v>276</v>
      </c>
      <c r="R10769" t="s">
        <v>70</v>
      </c>
      <c r="S10769">
        <v>22756.766828407999</v>
      </c>
      <c r="T10769">
        <v>16.780084016743</v>
      </c>
      <c r="U10769">
        <v>43.485370234842001</v>
      </c>
      <c r="V10769">
        <v>523.32006616272997</v>
      </c>
      <c r="W10769">
        <v>0</v>
      </c>
    </row>
    <row r="10770" spans="3:23" x14ac:dyDescent="0.35">
      <c r="C10770" s="12">
        <v>43405</v>
      </c>
      <c r="D10770" s="12">
        <v>43434</v>
      </c>
      <c r="E10770" t="s">
        <v>75</v>
      </c>
      <c r="F10770" t="s">
        <v>59</v>
      </c>
      <c r="G10770" t="s">
        <v>59</v>
      </c>
      <c r="H10770" t="s">
        <v>60</v>
      </c>
      <c r="I10770" t="s">
        <v>61</v>
      </c>
      <c r="J10770" t="s">
        <v>62</v>
      </c>
      <c r="K10770" t="s">
        <v>63</v>
      </c>
      <c r="L10770" t="s">
        <v>64</v>
      </c>
      <c r="M10770" t="s">
        <v>82</v>
      </c>
      <c r="N10770" t="s">
        <v>292</v>
      </c>
      <c r="O10770" t="s">
        <v>293</v>
      </c>
      <c r="P10770" t="s">
        <v>460</v>
      </c>
      <c r="Q10770" t="s">
        <v>461</v>
      </c>
      <c r="R10770" t="s">
        <v>70</v>
      </c>
      <c r="S10770">
        <v>22755.304270413999</v>
      </c>
      <c r="T10770">
        <v>6.5488277153694998</v>
      </c>
      <c r="U10770">
        <v>25.792426200356001</v>
      </c>
      <c r="V10770">
        <v>882.24752854384997</v>
      </c>
      <c r="W10770">
        <v>0</v>
      </c>
    </row>
    <row r="10771" spans="3:23" x14ac:dyDescent="0.35">
      <c r="C10771" s="12">
        <v>43497</v>
      </c>
      <c r="D10771" s="12">
        <v>43524</v>
      </c>
      <c r="E10771" t="s">
        <v>75</v>
      </c>
      <c r="F10771" t="s">
        <v>59</v>
      </c>
      <c r="G10771" t="s">
        <v>59</v>
      </c>
      <c r="H10771" t="s">
        <v>60</v>
      </c>
      <c r="I10771" t="s">
        <v>61</v>
      </c>
      <c r="J10771" t="s">
        <v>62</v>
      </c>
      <c r="K10771" t="s">
        <v>63</v>
      </c>
      <c r="L10771" t="s">
        <v>64</v>
      </c>
      <c r="M10771" t="s">
        <v>82</v>
      </c>
      <c r="N10771" t="s">
        <v>83</v>
      </c>
      <c r="O10771" t="s">
        <v>84</v>
      </c>
      <c r="P10771" t="s">
        <v>507</v>
      </c>
      <c r="Q10771" t="s">
        <v>508</v>
      </c>
      <c r="R10771" t="s">
        <v>70</v>
      </c>
      <c r="S10771">
        <v>22739.305653831001</v>
      </c>
      <c r="T10771">
        <v>1.349876379958</v>
      </c>
      <c r="U10771">
        <v>975.93435021473999</v>
      </c>
      <c r="V10771">
        <v>23.300036164141002</v>
      </c>
      <c r="W10771">
        <v>1</v>
      </c>
    </row>
    <row r="10772" spans="3:23" x14ac:dyDescent="0.35">
      <c r="C10772" s="12">
        <v>43374</v>
      </c>
      <c r="D10772" s="12">
        <v>43404</v>
      </c>
      <c r="E10772" t="s">
        <v>75</v>
      </c>
      <c r="F10772" t="s">
        <v>59</v>
      </c>
      <c r="G10772" t="s">
        <v>59</v>
      </c>
      <c r="H10772" t="s">
        <v>60</v>
      </c>
      <c r="I10772" t="s">
        <v>61</v>
      </c>
      <c r="J10772" t="s">
        <v>62</v>
      </c>
      <c r="K10772" t="s">
        <v>63</v>
      </c>
      <c r="L10772" t="s">
        <v>64</v>
      </c>
      <c r="M10772" t="s">
        <v>65</v>
      </c>
      <c r="N10772" t="s">
        <v>66</v>
      </c>
      <c r="O10772" t="s">
        <v>67</v>
      </c>
      <c r="P10772" t="s">
        <v>411</v>
      </c>
      <c r="Q10772" t="s">
        <v>412</v>
      </c>
      <c r="R10772" t="s">
        <v>70</v>
      </c>
      <c r="S10772">
        <v>22735.624919271999</v>
      </c>
      <c r="T10772">
        <v>2.3470497109271</v>
      </c>
      <c r="U10772">
        <v>451.71007174351001</v>
      </c>
      <c r="V10772">
        <v>50.332340015173003</v>
      </c>
      <c r="W10772">
        <v>0</v>
      </c>
    </row>
    <row r="10773" spans="3:23" x14ac:dyDescent="0.35">
      <c r="C10773" s="12">
        <v>43678</v>
      </c>
      <c r="D10773" s="12">
        <v>43708</v>
      </c>
      <c r="E10773" t="s">
        <v>75</v>
      </c>
      <c r="F10773" t="s">
        <v>59</v>
      </c>
      <c r="G10773" t="s">
        <v>59</v>
      </c>
      <c r="H10773" t="s">
        <v>60</v>
      </c>
      <c r="I10773" t="s">
        <v>61</v>
      </c>
      <c r="J10773" t="s">
        <v>62</v>
      </c>
      <c r="K10773" t="s">
        <v>63</v>
      </c>
      <c r="L10773" t="s">
        <v>64</v>
      </c>
      <c r="M10773" t="s">
        <v>96</v>
      </c>
      <c r="N10773" t="s">
        <v>97</v>
      </c>
      <c r="O10773" t="s">
        <v>98</v>
      </c>
      <c r="P10773" t="s">
        <v>453</v>
      </c>
      <c r="Q10773" t="s">
        <v>454</v>
      </c>
      <c r="R10773" t="s">
        <v>70</v>
      </c>
      <c r="S10773">
        <v>22717.661708958</v>
      </c>
      <c r="T10773">
        <v>0.32023549914296001</v>
      </c>
      <c r="U10773">
        <v>3752.1014557407998</v>
      </c>
      <c r="V10773">
        <v>6.0546501678944002</v>
      </c>
      <c r="W10773">
        <v>0</v>
      </c>
    </row>
    <row r="10774" spans="3:23" x14ac:dyDescent="0.35">
      <c r="C10774" s="12">
        <v>43435</v>
      </c>
      <c r="D10774" s="12">
        <v>43465</v>
      </c>
      <c r="E10774" t="s">
        <v>75</v>
      </c>
      <c r="F10774" t="s">
        <v>59</v>
      </c>
      <c r="G10774" t="s">
        <v>59</v>
      </c>
      <c r="H10774" t="s">
        <v>76</v>
      </c>
      <c r="I10774" t="s">
        <v>61</v>
      </c>
      <c r="J10774" t="s">
        <v>62</v>
      </c>
      <c r="K10774" t="s">
        <v>63</v>
      </c>
      <c r="L10774" t="s">
        <v>64</v>
      </c>
      <c r="M10774" t="s">
        <v>65</v>
      </c>
      <c r="N10774" t="s">
        <v>66</v>
      </c>
      <c r="O10774" t="s">
        <v>67</v>
      </c>
      <c r="P10774" t="s">
        <v>312</v>
      </c>
      <c r="Q10774" t="s">
        <v>313</v>
      </c>
      <c r="R10774" t="s">
        <v>70</v>
      </c>
      <c r="S10774">
        <v>22705.350572201001</v>
      </c>
      <c r="T10774">
        <v>22.475164532789002</v>
      </c>
      <c r="U10774">
        <v>88.885527763843001</v>
      </c>
      <c r="V10774">
        <v>255.44485298581</v>
      </c>
      <c r="W10774">
        <v>0</v>
      </c>
    </row>
    <row r="10775" spans="3:23" x14ac:dyDescent="0.35">
      <c r="C10775" s="12">
        <v>43405</v>
      </c>
      <c r="D10775" s="12">
        <v>43434</v>
      </c>
      <c r="E10775" t="s">
        <v>75</v>
      </c>
      <c r="F10775" t="s">
        <v>59</v>
      </c>
      <c r="G10775" t="s">
        <v>59</v>
      </c>
      <c r="H10775" t="s">
        <v>60</v>
      </c>
      <c r="I10775" t="s">
        <v>61</v>
      </c>
      <c r="J10775" t="s">
        <v>62</v>
      </c>
      <c r="K10775" t="s">
        <v>63</v>
      </c>
      <c r="L10775" t="s">
        <v>64</v>
      </c>
      <c r="M10775" t="s">
        <v>96</v>
      </c>
      <c r="N10775" t="s">
        <v>111</v>
      </c>
      <c r="O10775" t="s">
        <v>112</v>
      </c>
      <c r="P10775" t="s">
        <v>417</v>
      </c>
      <c r="Q10775" t="s">
        <v>418</v>
      </c>
      <c r="R10775" t="s">
        <v>70</v>
      </c>
      <c r="S10775">
        <v>22702.219125322001</v>
      </c>
      <c r="T10775">
        <v>7.4159349681686999</v>
      </c>
      <c r="U10775">
        <v>117.37067544785</v>
      </c>
      <c r="V10775">
        <v>193.42326384930999</v>
      </c>
      <c r="W10775">
        <v>0</v>
      </c>
    </row>
    <row r="10776" spans="3:23" x14ac:dyDescent="0.35">
      <c r="C10776" s="12">
        <v>44348</v>
      </c>
      <c r="D10776" s="12">
        <v>44377</v>
      </c>
      <c r="E10776" t="s">
        <v>21</v>
      </c>
      <c r="F10776" t="s">
        <v>59</v>
      </c>
      <c r="G10776" t="s">
        <v>59</v>
      </c>
      <c r="H10776" t="s">
        <v>76</v>
      </c>
      <c r="I10776" t="s">
        <v>61</v>
      </c>
      <c r="J10776" t="s">
        <v>62</v>
      </c>
      <c r="K10776" t="s">
        <v>63</v>
      </c>
      <c r="L10776" t="s">
        <v>64</v>
      </c>
      <c r="M10776" t="s">
        <v>82</v>
      </c>
      <c r="N10776" t="s">
        <v>445</v>
      </c>
      <c r="O10776" t="s">
        <v>445</v>
      </c>
      <c r="P10776" t="s">
        <v>446</v>
      </c>
      <c r="Q10776" t="s">
        <v>447</v>
      </c>
      <c r="R10776" t="s">
        <v>70</v>
      </c>
      <c r="S10776">
        <v>22700.160268856998</v>
      </c>
      <c r="T10776">
        <v>4.4094889117334999</v>
      </c>
      <c r="U10776">
        <v>25.709468125367</v>
      </c>
      <c r="V10776">
        <v>882.94943163213998</v>
      </c>
      <c r="W10776">
        <v>0</v>
      </c>
    </row>
    <row r="10777" spans="3:23" x14ac:dyDescent="0.35">
      <c r="C10777" s="12">
        <v>44105</v>
      </c>
      <c r="D10777" s="12">
        <v>44135</v>
      </c>
      <c r="E10777" t="s">
        <v>21</v>
      </c>
      <c r="F10777" t="s">
        <v>59</v>
      </c>
      <c r="G10777" t="s">
        <v>59</v>
      </c>
      <c r="H10777" t="s">
        <v>60</v>
      </c>
      <c r="I10777" t="s">
        <v>61</v>
      </c>
      <c r="J10777" t="s">
        <v>62</v>
      </c>
      <c r="K10777" t="s">
        <v>63</v>
      </c>
      <c r="L10777" t="s">
        <v>64</v>
      </c>
      <c r="M10777" t="s">
        <v>96</v>
      </c>
      <c r="N10777" t="s">
        <v>111</v>
      </c>
      <c r="O10777" t="s">
        <v>112</v>
      </c>
      <c r="P10777" t="s">
        <v>391</v>
      </c>
      <c r="Q10777" t="s">
        <v>392</v>
      </c>
      <c r="R10777" t="s">
        <v>70</v>
      </c>
      <c r="S10777">
        <v>22682.394750240001</v>
      </c>
      <c r="T10777">
        <v>8.7276979854869001</v>
      </c>
      <c r="U10777">
        <v>78.991904916086</v>
      </c>
      <c r="V10777">
        <v>287.14834481249</v>
      </c>
      <c r="W10777">
        <v>0</v>
      </c>
    </row>
    <row r="10778" spans="3:23" x14ac:dyDescent="0.35">
      <c r="C10778" s="12">
        <v>44317</v>
      </c>
      <c r="D10778" s="12">
        <v>44347</v>
      </c>
      <c r="E10778" t="s">
        <v>21</v>
      </c>
      <c r="F10778" t="s">
        <v>59</v>
      </c>
      <c r="G10778" t="s">
        <v>59</v>
      </c>
      <c r="H10778" t="s">
        <v>60</v>
      </c>
      <c r="I10778" t="s">
        <v>61</v>
      </c>
      <c r="J10778" t="s">
        <v>62</v>
      </c>
      <c r="K10778" t="s">
        <v>63</v>
      </c>
      <c r="L10778" t="s">
        <v>64</v>
      </c>
      <c r="M10778" t="s">
        <v>137</v>
      </c>
      <c r="N10778" t="s">
        <v>66</v>
      </c>
      <c r="O10778" t="s">
        <v>67</v>
      </c>
      <c r="P10778" t="s">
        <v>138</v>
      </c>
      <c r="Q10778" t="s">
        <v>139</v>
      </c>
      <c r="R10778" t="s">
        <v>70</v>
      </c>
      <c r="S10778">
        <v>22676.045268581001</v>
      </c>
      <c r="T10778">
        <v>6.8170913097176999</v>
      </c>
      <c r="U10778">
        <v>25.093081263748001</v>
      </c>
      <c r="V10778">
        <v>903.67719413323005</v>
      </c>
      <c r="W10778">
        <v>0</v>
      </c>
    </row>
    <row r="10779" spans="3:23" x14ac:dyDescent="0.35">
      <c r="C10779" s="12">
        <v>43770</v>
      </c>
      <c r="D10779" s="12">
        <v>43799</v>
      </c>
      <c r="E10779" t="s">
        <v>20</v>
      </c>
      <c r="F10779" t="s">
        <v>59</v>
      </c>
      <c r="G10779" t="s">
        <v>59</v>
      </c>
      <c r="H10779" t="s">
        <v>87</v>
      </c>
      <c r="I10779" t="s">
        <v>61</v>
      </c>
      <c r="J10779" t="s">
        <v>62</v>
      </c>
      <c r="K10779" t="s">
        <v>63</v>
      </c>
      <c r="L10779" t="s">
        <v>64</v>
      </c>
      <c r="M10779" t="s">
        <v>96</v>
      </c>
      <c r="N10779" t="s">
        <v>97</v>
      </c>
      <c r="O10779" t="s">
        <v>98</v>
      </c>
      <c r="P10779" t="s">
        <v>267</v>
      </c>
      <c r="Q10779" t="s">
        <v>268</v>
      </c>
      <c r="R10779" t="s">
        <v>70</v>
      </c>
      <c r="S10779">
        <v>22672.971928158</v>
      </c>
      <c r="T10779">
        <v>1.8278826239070001</v>
      </c>
      <c r="U10779">
        <v>200.60568626138999</v>
      </c>
      <c r="V10779">
        <v>113.02257852559001</v>
      </c>
      <c r="W10779">
        <v>0</v>
      </c>
    </row>
    <row r="10780" spans="3:23" x14ac:dyDescent="0.35">
      <c r="C10780" s="12">
        <v>43586</v>
      </c>
      <c r="D10780" s="12">
        <v>43616</v>
      </c>
      <c r="E10780" t="s">
        <v>75</v>
      </c>
      <c r="F10780" t="s">
        <v>59</v>
      </c>
      <c r="G10780" t="s">
        <v>59</v>
      </c>
      <c r="H10780" t="s">
        <v>60</v>
      </c>
      <c r="I10780" t="s">
        <v>61</v>
      </c>
      <c r="J10780" t="s">
        <v>62</v>
      </c>
      <c r="K10780" t="s">
        <v>63</v>
      </c>
      <c r="L10780" t="s">
        <v>64</v>
      </c>
      <c r="M10780" t="s">
        <v>82</v>
      </c>
      <c r="N10780" t="s">
        <v>83</v>
      </c>
      <c r="O10780" t="s">
        <v>84</v>
      </c>
      <c r="P10780" t="s">
        <v>507</v>
      </c>
      <c r="Q10780" t="s">
        <v>508</v>
      </c>
      <c r="R10780" t="s">
        <v>70</v>
      </c>
      <c r="S10780">
        <v>22664.258778394</v>
      </c>
      <c r="T10780">
        <v>1.3150040958357001</v>
      </c>
      <c r="U10780">
        <v>945.93094949965996</v>
      </c>
      <c r="V10780">
        <v>23.959739123011001</v>
      </c>
      <c r="W10780">
        <v>1</v>
      </c>
    </row>
    <row r="10781" spans="3:23" x14ac:dyDescent="0.35">
      <c r="C10781" s="12">
        <v>44287</v>
      </c>
      <c r="D10781" s="12">
        <v>44316</v>
      </c>
      <c r="E10781" t="s">
        <v>21</v>
      </c>
      <c r="F10781" t="s">
        <v>59</v>
      </c>
      <c r="G10781" t="s">
        <v>59</v>
      </c>
      <c r="H10781" t="s">
        <v>87</v>
      </c>
      <c r="I10781" t="s">
        <v>61</v>
      </c>
      <c r="J10781" t="s">
        <v>62</v>
      </c>
      <c r="K10781" t="s">
        <v>63</v>
      </c>
      <c r="L10781" t="s">
        <v>64</v>
      </c>
      <c r="M10781" t="s">
        <v>96</v>
      </c>
      <c r="N10781" t="s">
        <v>97</v>
      </c>
      <c r="O10781" t="s">
        <v>98</v>
      </c>
      <c r="P10781" t="s">
        <v>267</v>
      </c>
      <c r="Q10781" t="s">
        <v>268</v>
      </c>
      <c r="R10781" t="s">
        <v>70</v>
      </c>
      <c r="S10781">
        <v>22644.795393092001</v>
      </c>
      <c r="T10781">
        <v>1.6082966121578</v>
      </c>
      <c r="U10781">
        <v>300.57419138721002</v>
      </c>
      <c r="V10781">
        <v>75.338455669069006</v>
      </c>
      <c r="W10781">
        <v>0</v>
      </c>
    </row>
    <row r="10782" spans="3:23" x14ac:dyDescent="0.35">
      <c r="C10782" s="12">
        <v>44136</v>
      </c>
      <c r="D10782" s="12">
        <v>44165</v>
      </c>
      <c r="E10782" t="s">
        <v>21</v>
      </c>
      <c r="F10782" t="s">
        <v>59</v>
      </c>
      <c r="G10782" t="s">
        <v>59</v>
      </c>
      <c r="H10782" t="s">
        <v>76</v>
      </c>
      <c r="I10782" t="s">
        <v>61</v>
      </c>
      <c r="J10782" t="s">
        <v>62</v>
      </c>
      <c r="K10782" t="s">
        <v>63</v>
      </c>
      <c r="L10782" t="s">
        <v>64</v>
      </c>
      <c r="M10782" t="s">
        <v>137</v>
      </c>
      <c r="N10782" t="s">
        <v>66</v>
      </c>
      <c r="O10782" t="s">
        <v>67</v>
      </c>
      <c r="P10782" t="s">
        <v>281</v>
      </c>
      <c r="Q10782" t="s">
        <v>282</v>
      </c>
      <c r="R10782" t="s">
        <v>70</v>
      </c>
      <c r="S10782">
        <v>22642.022939408998</v>
      </c>
      <c r="T10782">
        <v>14.160686855742</v>
      </c>
      <c r="U10782">
        <v>25.254848714076001</v>
      </c>
      <c r="V10782">
        <v>896.54161843343002</v>
      </c>
      <c r="W10782">
        <v>0</v>
      </c>
    </row>
    <row r="10783" spans="3:23" x14ac:dyDescent="0.35">
      <c r="C10783" s="12">
        <v>43525</v>
      </c>
      <c r="D10783" s="12">
        <v>43555</v>
      </c>
      <c r="E10783" t="s">
        <v>75</v>
      </c>
      <c r="F10783" t="s">
        <v>59</v>
      </c>
      <c r="G10783" t="s">
        <v>59</v>
      </c>
      <c r="H10783" t="s">
        <v>76</v>
      </c>
      <c r="I10783" t="s">
        <v>61</v>
      </c>
      <c r="J10783" t="s">
        <v>62</v>
      </c>
      <c r="K10783" t="s">
        <v>63</v>
      </c>
      <c r="L10783" t="s">
        <v>64</v>
      </c>
      <c r="M10783" t="s">
        <v>82</v>
      </c>
      <c r="N10783" t="s">
        <v>273</v>
      </c>
      <c r="O10783" t="s">
        <v>274</v>
      </c>
      <c r="P10783" t="s">
        <v>275</v>
      </c>
      <c r="Q10783" t="s">
        <v>276</v>
      </c>
      <c r="R10783" t="s">
        <v>70</v>
      </c>
      <c r="S10783">
        <v>22633.893909472001</v>
      </c>
      <c r="T10783">
        <v>16.463478657936999</v>
      </c>
      <c r="U10783">
        <v>42.948168060504997</v>
      </c>
      <c r="V10783">
        <v>527.00487428440999</v>
      </c>
      <c r="W10783">
        <v>0</v>
      </c>
    </row>
    <row r="10784" spans="3:23" x14ac:dyDescent="0.35">
      <c r="C10784" s="12">
        <v>44044</v>
      </c>
      <c r="D10784" s="12">
        <v>44074</v>
      </c>
      <c r="E10784" t="s">
        <v>20</v>
      </c>
      <c r="F10784" t="s">
        <v>59</v>
      </c>
      <c r="G10784" t="s">
        <v>59</v>
      </c>
      <c r="H10784" t="s">
        <v>60</v>
      </c>
      <c r="I10784" t="s">
        <v>61</v>
      </c>
      <c r="J10784" t="s">
        <v>62</v>
      </c>
      <c r="K10784" t="s">
        <v>63</v>
      </c>
      <c r="L10784" t="s">
        <v>64</v>
      </c>
      <c r="M10784" t="s">
        <v>96</v>
      </c>
      <c r="N10784" t="s">
        <v>111</v>
      </c>
      <c r="O10784" t="s">
        <v>112</v>
      </c>
      <c r="P10784" t="s">
        <v>351</v>
      </c>
      <c r="Q10784" t="s">
        <v>352</v>
      </c>
      <c r="R10784" t="s">
        <v>70</v>
      </c>
      <c r="S10784">
        <v>22629.116796587001</v>
      </c>
      <c r="T10784">
        <v>8.6348048626605998</v>
      </c>
      <c r="U10784">
        <v>89.013475827812996</v>
      </c>
      <c r="V10784">
        <v>254.22124668359999</v>
      </c>
      <c r="W10784">
        <v>0</v>
      </c>
    </row>
    <row r="10785" spans="3:23" x14ac:dyDescent="0.35">
      <c r="C10785" s="12">
        <v>44287</v>
      </c>
      <c r="D10785" s="12">
        <v>44316</v>
      </c>
      <c r="E10785" t="s">
        <v>21</v>
      </c>
      <c r="F10785" t="s">
        <v>59</v>
      </c>
      <c r="G10785" t="s">
        <v>59</v>
      </c>
      <c r="H10785" t="s">
        <v>76</v>
      </c>
      <c r="I10785" t="s">
        <v>61</v>
      </c>
      <c r="J10785" t="s">
        <v>62</v>
      </c>
      <c r="K10785" t="s">
        <v>63</v>
      </c>
      <c r="L10785" t="s">
        <v>64</v>
      </c>
      <c r="M10785" t="s">
        <v>137</v>
      </c>
      <c r="N10785" t="s">
        <v>66</v>
      </c>
      <c r="O10785" t="s">
        <v>67</v>
      </c>
      <c r="P10785" t="s">
        <v>138</v>
      </c>
      <c r="Q10785" t="s">
        <v>139</v>
      </c>
      <c r="R10785" t="s">
        <v>70</v>
      </c>
      <c r="S10785">
        <v>22616.176639617999</v>
      </c>
      <c r="T10785">
        <v>10.821537944298001</v>
      </c>
      <c r="U10785">
        <v>28.388944117965998</v>
      </c>
      <c r="V10785">
        <v>796.65437874827001</v>
      </c>
      <c r="W10785">
        <v>0</v>
      </c>
    </row>
    <row r="10786" spans="3:23" x14ac:dyDescent="0.35">
      <c r="C10786" s="12">
        <v>43862</v>
      </c>
      <c r="D10786" s="12">
        <v>43890</v>
      </c>
      <c r="E10786" t="s">
        <v>20</v>
      </c>
      <c r="F10786" t="s">
        <v>59</v>
      </c>
      <c r="G10786" t="s">
        <v>59</v>
      </c>
      <c r="H10786" t="s">
        <v>60</v>
      </c>
      <c r="I10786" t="s">
        <v>61</v>
      </c>
      <c r="J10786" t="s">
        <v>62</v>
      </c>
      <c r="K10786" t="s">
        <v>63</v>
      </c>
      <c r="L10786" t="s">
        <v>64</v>
      </c>
      <c r="M10786" t="s">
        <v>82</v>
      </c>
      <c r="N10786" t="s">
        <v>83</v>
      </c>
      <c r="O10786" t="s">
        <v>84</v>
      </c>
      <c r="P10786" t="s">
        <v>507</v>
      </c>
      <c r="Q10786" t="s">
        <v>508</v>
      </c>
      <c r="R10786" t="s">
        <v>70</v>
      </c>
      <c r="S10786">
        <v>22614.114912864999</v>
      </c>
      <c r="T10786">
        <v>1.0182212785099001</v>
      </c>
      <c r="U10786">
        <v>1223.6599243876999</v>
      </c>
      <c r="V10786">
        <v>18.480718753767</v>
      </c>
      <c r="W10786">
        <v>1</v>
      </c>
    </row>
    <row r="10787" spans="3:23" x14ac:dyDescent="0.35">
      <c r="C10787" s="12">
        <v>43435</v>
      </c>
      <c r="D10787" s="12">
        <v>43465</v>
      </c>
      <c r="E10787" t="s">
        <v>75</v>
      </c>
      <c r="F10787" t="s">
        <v>59</v>
      </c>
      <c r="G10787" t="s">
        <v>59</v>
      </c>
      <c r="H10787" t="s">
        <v>60</v>
      </c>
      <c r="I10787" t="s">
        <v>61</v>
      </c>
      <c r="J10787" t="s">
        <v>62</v>
      </c>
      <c r="K10787" t="s">
        <v>63</v>
      </c>
      <c r="L10787" t="s">
        <v>64</v>
      </c>
      <c r="M10787" t="s">
        <v>82</v>
      </c>
      <c r="N10787" t="s">
        <v>379</v>
      </c>
      <c r="O10787" t="s">
        <v>380</v>
      </c>
      <c r="P10787" t="s">
        <v>524</v>
      </c>
      <c r="Q10787" t="s">
        <v>525</v>
      </c>
      <c r="R10787" t="s">
        <v>70</v>
      </c>
      <c r="S10787">
        <v>22599.434105020999</v>
      </c>
      <c r="T10787">
        <v>3.7099087918364999</v>
      </c>
      <c r="U10787">
        <v>141.14402091356001</v>
      </c>
      <c r="V10787">
        <v>160.11612790074</v>
      </c>
      <c r="W10787">
        <v>0</v>
      </c>
    </row>
    <row r="10788" spans="3:23" x14ac:dyDescent="0.35">
      <c r="C10788" s="12">
        <v>43862</v>
      </c>
      <c r="D10788" s="12">
        <v>43890</v>
      </c>
      <c r="E10788" t="s">
        <v>20</v>
      </c>
      <c r="F10788" t="s">
        <v>59</v>
      </c>
      <c r="G10788" t="s">
        <v>59</v>
      </c>
      <c r="H10788" t="s">
        <v>60</v>
      </c>
      <c r="I10788" t="s">
        <v>61</v>
      </c>
      <c r="J10788" t="s">
        <v>62</v>
      </c>
      <c r="K10788" t="s">
        <v>63</v>
      </c>
      <c r="L10788" t="s">
        <v>64</v>
      </c>
      <c r="M10788" t="s">
        <v>82</v>
      </c>
      <c r="N10788" t="s">
        <v>328</v>
      </c>
      <c r="O10788" t="s">
        <v>328</v>
      </c>
      <c r="P10788" t="s">
        <v>395</v>
      </c>
      <c r="Q10788" t="s">
        <v>396</v>
      </c>
      <c r="R10788" t="s">
        <v>70</v>
      </c>
      <c r="S10788">
        <v>22589.951915138001</v>
      </c>
      <c r="T10788">
        <v>5.6571525030708996</v>
      </c>
      <c r="U10788">
        <v>38.333835781631002</v>
      </c>
      <c r="V10788">
        <v>589.29536933956001</v>
      </c>
      <c r="W10788">
        <v>0</v>
      </c>
    </row>
    <row r="10789" spans="3:23" x14ac:dyDescent="0.35">
      <c r="C10789" s="12">
        <v>44013</v>
      </c>
      <c r="D10789" s="12">
        <v>44043</v>
      </c>
      <c r="E10789" t="s">
        <v>20</v>
      </c>
      <c r="F10789" t="s">
        <v>59</v>
      </c>
      <c r="G10789" t="s">
        <v>59</v>
      </c>
      <c r="H10789" t="s">
        <v>76</v>
      </c>
      <c r="I10789" t="s">
        <v>61</v>
      </c>
      <c r="J10789" t="s">
        <v>62</v>
      </c>
      <c r="K10789" t="s">
        <v>63</v>
      </c>
      <c r="L10789" t="s">
        <v>64</v>
      </c>
      <c r="M10789" t="s">
        <v>77</v>
      </c>
      <c r="N10789" t="s">
        <v>107</v>
      </c>
      <c r="O10789" t="s">
        <v>108</v>
      </c>
      <c r="P10789" t="s">
        <v>367</v>
      </c>
      <c r="Q10789" t="s">
        <v>368</v>
      </c>
      <c r="R10789" t="s">
        <v>70</v>
      </c>
      <c r="S10789">
        <v>22583.149787630002</v>
      </c>
      <c r="T10789">
        <v>10.682140916191001</v>
      </c>
      <c r="U10789">
        <v>49.987457339197</v>
      </c>
      <c r="V10789">
        <v>451.77632529674003</v>
      </c>
      <c r="W10789">
        <v>0</v>
      </c>
    </row>
    <row r="10790" spans="3:23" x14ac:dyDescent="0.35">
      <c r="C10790" s="12">
        <v>44013</v>
      </c>
      <c r="D10790" s="12">
        <v>44043</v>
      </c>
      <c r="E10790" t="s">
        <v>20</v>
      </c>
      <c r="F10790" t="s">
        <v>59</v>
      </c>
      <c r="G10790" t="s">
        <v>59</v>
      </c>
      <c r="H10790" t="s">
        <v>60</v>
      </c>
      <c r="I10790" t="s">
        <v>61</v>
      </c>
      <c r="J10790" t="s">
        <v>62</v>
      </c>
      <c r="K10790" t="s">
        <v>63</v>
      </c>
      <c r="L10790" t="s">
        <v>64</v>
      </c>
      <c r="M10790" t="s">
        <v>101</v>
      </c>
      <c r="N10790" t="s">
        <v>102</v>
      </c>
      <c r="O10790" t="s">
        <v>93</v>
      </c>
      <c r="P10790" t="s">
        <v>215</v>
      </c>
      <c r="Q10790" t="s">
        <v>216</v>
      </c>
      <c r="R10790" t="s">
        <v>70</v>
      </c>
      <c r="S10790">
        <v>22575.334723716998</v>
      </c>
      <c r="T10790">
        <v>2.2153266824189002</v>
      </c>
      <c r="U10790">
        <v>25.479445436879999</v>
      </c>
      <c r="V10790">
        <v>886.02143165330995</v>
      </c>
      <c r="W10790">
        <v>0</v>
      </c>
    </row>
    <row r="10791" spans="3:23" x14ac:dyDescent="0.35">
      <c r="C10791" s="12">
        <v>43709</v>
      </c>
      <c r="D10791" s="12">
        <v>43738</v>
      </c>
      <c r="E10791" t="s">
        <v>75</v>
      </c>
      <c r="F10791" t="s">
        <v>59</v>
      </c>
      <c r="G10791" t="s">
        <v>59</v>
      </c>
      <c r="H10791" t="s">
        <v>60</v>
      </c>
      <c r="I10791" t="s">
        <v>61</v>
      </c>
      <c r="J10791" t="s">
        <v>62</v>
      </c>
      <c r="K10791" t="s">
        <v>63</v>
      </c>
      <c r="L10791" t="s">
        <v>64</v>
      </c>
      <c r="M10791" t="s">
        <v>65</v>
      </c>
      <c r="N10791" t="s">
        <v>66</v>
      </c>
      <c r="O10791" t="s">
        <v>67</v>
      </c>
      <c r="P10791" t="s">
        <v>411</v>
      </c>
      <c r="Q10791" t="s">
        <v>412</v>
      </c>
      <c r="R10791" t="s">
        <v>70</v>
      </c>
      <c r="S10791">
        <v>22556.863605873001</v>
      </c>
      <c r="T10791">
        <v>3.2038747792694999</v>
      </c>
      <c r="U10791">
        <v>431.4513706715</v>
      </c>
      <c r="V10791">
        <v>52.281358083915997</v>
      </c>
      <c r="W10791">
        <v>0</v>
      </c>
    </row>
    <row r="10792" spans="3:23" x14ac:dyDescent="0.35">
      <c r="C10792" s="12">
        <v>43435</v>
      </c>
      <c r="D10792" s="12">
        <v>43465</v>
      </c>
      <c r="E10792" t="s">
        <v>75</v>
      </c>
      <c r="F10792" t="s">
        <v>59</v>
      </c>
      <c r="G10792" t="s">
        <v>59</v>
      </c>
      <c r="H10792" t="s">
        <v>60</v>
      </c>
      <c r="I10792" t="s">
        <v>61</v>
      </c>
      <c r="J10792" t="s">
        <v>62</v>
      </c>
      <c r="K10792" t="s">
        <v>63</v>
      </c>
      <c r="L10792" t="s">
        <v>64</v>
      </c>
      <c r="M10792" t="s">
        <v>82</v>
      </c>
      <c r="N10792" t="s">
        <v>292</v>
      </c>
      <c r="O10792" t="s">
        <v>293</v>
      </c>
      <c r="P10792" t="s">
        <v>460</v>
      </c>
      <c r="Q10792" t="s">
        <v>461</v>
      </c>
      <c r="R10792" t="s">
        <v>70</v>
      </c>
      <c r="S10792">
        <v>22549.962569036001</v>
      </c>
      <c r="T10792">
        <v>6.0571982179225001</v>
      </c>
      <c r="U10792">
        <v>25.317853629919998</v>
      </c>
      <c r="V10792">
        <v>890.67433988112998</v>
      </c>
      <c r="W10792">
        <v>0</v>
      </c>
    </row>
    <row r="10793" spans="3:23" x14ac:dyDescent="0.35">
      <c r="C10793" s="12">
        <v>44075</v>
      </c>
      <c r="D10793" s="12">
        <v>44104</v>
      </c>
      <c r="E10793" t="s">
        <v>20</v>
      </c>
      <c r="F10793" t="s">
        <v>59</v>
      </c>
      <c r="G10793" t="s">
        <v>59</v>
      </c>
      <c r="H10793" t="s">
        <v>60</v>
      </c>
      <c r="I10793" t="s">
        <v>61</v>
      </c>
      <c r="J10793" t="s">
        <v>62</v>
      </c>
      <c r="K10793" t="s">
        <v>63</v>
      </c>
      <c r="L10793" t="s">
        <v>64</v>
      </c>
      <c r="M10793" t="s">
        <v>96</v>
      </c>
      <c r="N10793" t="s">
        <v>111</v>
      </c>
      <c r="O10793" t="s">
        <v>112</v>
      </c>
      <c r="P10793" t="s">
        <v>331</v>
      </c>
      <c r="Q10793" t="s">
        <v>332</v>
      </c>
      <c r="R10793" t="s">
        <v>70</v>
      </c>
      <c r="S10793">
        <v>22548.167537501002</v>
      </c>
      <c r="T10793">
        <v>11.795494687829001</v>
      </c>
      <c r="U10793">
        <v>84.498622880311999</v>
      </c>
      <c r="V10793">
        <v>266.84656825047</v>
      </c>
      <c r="W10793">
        <v>0</v>
      </c>
    </row>
    <row r="10794" spans="3:23" x14ac:dyDescent="0.35">
      <c r="C10794" s="12">
        <v>44256</v>
      </c>
      <c r="D10794" s="12">
        <v>44286</v>
      </c>
      <c r="E10794" t="s">
        <v>21</v>
      </c>
      <c r="F10794" t="s">
        <v>59</v>
      </c>
      <c r="G10794" t="s">
        <v>59</v>
      </c>
      <c r="H10794" t="s">
        <v>60</v>
      </c>
      <c r="I10794" t="s">
        <v>61</v>
      </c>
      <c r="J10794" t="s">
        <v>62</v>
      </c>
      <c r="K10794" t="s">
        <v>63</v>
      </c>
      <c r="L10794" t="s">
        <v>64</v>
      </c>
      <c r="M10794" t="s">
        <v>96</v>
      </c>
      <c r="N10794" t="s">
        <v>111</v>
      </c>
      <c r="O10794" t="s">
        <v>112</v>
      </c>
      <c r="P10794" t="s">
        <v>351</v>
      </c>
      <c r="Q10794" t="s">
        <v>352</v>
      </c>
      <c r="R10794" t="s">
        <v>70</v>
      </c>
      <c r="S10794">
        <v>22541.041466041999</v>
      </c>
      <c r="T10794">
        <v>6.0890098020633996</v>
      </c>
      <c r="U10794">
        <v>93.345192706247005</v>
      </c>
      <c r="V10794">
        <v>241.48047491827</v>
      </c>
      <c r="W10794">
        <v>0</v>
      </c>
    </row>
    <row r="10795" spans="3:23" x14ac:dyDescent="0.35">
      <c r="C10795" s="12">
        <v>44136</v>
      </c>
      <c r="D10795" s="12">
        <v>44165</v>
      </c>
      <c r="E10795" t="s">
        <v>21</v>
      </c>
      <c r="F10795" t="s">
        <v>59</v>
      </c>
      <c r="G10795" t="s">
        <v>59</v>
      </c>
      <c r="H10795" t="s">
        <v>76</v>
      </c>
      <c r="I10795" t="s">
        <v>61</v>
      </c>
      <c r="J10795" t="s">
        <v>62</v>
      </c>
      <c r="K10795" t="s">
        <v>63</v>
      </c>
      <c r="L10795" t="s">
        <v>64</v>
      </c>
      <c r="M10795" t="s">
        <v>82</v>
      </c>
      <c r="N10795" t="s">
        <v>426</v>
      </c>
      <c r="O10795" t="s">
        <v>427</v>
      </c>
      <c r="P10795" t="s">
        <v>428</v>
      </c>
      <c r="Q10795" t="s">
        <v>429</v>
      </c>
      <c r="R10795" t="s">
        <v>70</v>
      </c>
      <c r="S10795">
        <v>22531.783915757998</v>
      </c>
      <c r="T10795">
        <v>4.4272133882503004</v>
      </c>
      <c r="U10795">
        <v>39.632799595038001</v>
      </c>
      <c r="V10795">
        <v>568.51355811309998</v>
      </c>
      <c r="W10795">
        <v>0</v>
      </c>
    </row>
    <row r="10796" spans="3:23" x14ac:dyDescent="0.35">
      <c r="C10796" s="12">
        <v>44105</v>
      </c>
      <c r="D10796" s="12">
        <v>44135</v>
      </c>
      <c r="E10796" t="s">
        <v>21</v>
      </c>
      <c r="F10796" t="s">
        <v>59</v>
      </c>
      <c r="G10796" t="s">
        <v>59</v>
      </c>
      <c r="H10796" t="s">
        <v>76</v>
      </c>
      <c r="I10796" t="s">
        <v>61</v>
      </c>
      <c r="J10796" t="s">
        <v>62</v>
      </c>
      <c r="K10796" t="s">
        <v>63</v>
      </c>
      <c r="L10796" t="s">
        <v>64</v>
      </c>
      <c r="M10796" t="s">
        <v>96</v>
      </c>
      <c r="N10796" t="s">
        <v>97</v>
      </c>
      <c r="O10796" t="s">
        <v>98</v>
      </c>
      <c r="P10796" t="s">
        <v>353</v>
      </c>
      <c r="Q10796" t="s">
        <v>354</v>
      </c>
      <c r="R10796" t="s">
        <v>70</v>
      </c>
      <c r="S10796">
        <v>22522.998113860998</v>
      </c>
      <c r="T10796">
        <v>13.466475172821999</v>
      </c>
      <c r="U10796">
        <v>312.05299157065002</v>
      </c>
      <c r="V10796">
        <v>72.176837659835996</v>
      </c>
      <c r="W10796">
        <v>0</v>
      </c>
    </row>
    <row r="10797" spans="3:23" x14ac:dyDescent="0.35">
      <c r="C10797" s="12">
        <v>43374</v>
      </c>
      <c r="D10797" s="12">
        <v>43404</v>
      </c>
      <c r="E10797" t="s">
        <v>75</v>
      </c>
      <c r="F10797" t="s">
        <v>59</v>
      </c>
      <c r="G10797" t="s">
        <v>59</v>
      </c>
      <c r="H10797" t="s">
        <v>76</v>
      </c>
      <c r="I10797" t="s">
        <v>61</v>
      </c>
      <c r="J10797" t="s">
        <v>62</v>
      </c>
      <c r="K10797" t="s">
        <v>63</v>
      </c>
      <c r="L10797" t="s">
        <v>64</v>
      </c>
      <c r="M10797" t="s">
        <v>101</v>
      </c>
      <c r="N10797" t="s">
        <v>102</v>
      </c>
      <c r="O10797" t="s">
        <v>93</v>
      </c>
      <c r="P10797" t="s">
        <v>322</v>
      </c>
      <c r="Q10797" t="s">
        <v>323</v>
      </c>
      <c r="R10797" t="s">
        <v>70</v>
      </c>
      <c r="S10797">
        <v>22515.454504492998</v>
      </c>
      <c r="T10797">
        <v>24.816441055498998</v>
      </c>
      <c r="U10797">
        <v>25.642205547690001</v>
      </c>
      <c r="V10797">
        <v>878.06232044348997</v>
      </c>
      <c r="W10797">
        <v>0</v>
      </c>
    </row>
    <row r="10798" spans="3:23" x14ac:dyDescent="0.35">
      <c r="C10798" s="12">
        <v>44075</v>
      </c>
      <c r="D10798" s="12">
        <v>44104</v>
      </c>
      <c r="E10798" t="s">
        <v>20</v>
      </c>
      <c r="F10798" t="s">
        <v>59</v>
      </c>
      <c r="G10798" t="s">
        <v>59</v>
      </c>
      <c r="H10798" t="s">
        <v>60</v>
      </c>
      <c r="I10798" t="s">
        <v>61</v>
      </c>
      <c r="J10798" t="s">
        <v>62</v>
      </c>
      <c r="K10798" t="s">
        <v>63</v>
      </c>
      <c r="L10798" t="s">
        <v>64</v>
      </c>
      <c r="M10798" t="s">
        <v>77</v>
      </c>
      <c r="N10798" t="s">
        <v>107</v>
      </c>
      <c r="O10798" t="s">
        <v>108</v>
      </c>
      <c r="P10798" t="s">
        <v>367</v>
      </c>
      <c r="Q10798" t="s">
        <v>368</v>
      </c>
      <c r="R10798" t="s">
        <v>70</v>
      </c>
      <c r="S10798">
        <v>22495.709804899001</v>
      </c>
      <c r="T10798">
        <v>9.8602679221746996</v>
      </c>
      <c r="U10798">
        <v>49.590050940148998</v>
      </c>
      <c r="V10798">
        <v>453.63352887154002</v>
      </c>
      <c r="W10798">
        <v>0</v>
      </c>
    </row>
    <row r="10799" spans="3:23" x14ac:dyDescent="0.35">
      <c r="C10799" s="12">
        <v>43435</v>
      </c>
      <c r="D10799" s="12">
        <v>43465</v>
      </c>
      <c r="E10799" t="s">
        <v>75</v>
      </c>
      <c r="F10799" t="s">
        <v>59</v>
      </c>
      <c r="G10799" t="s">
        <v>59</v>
      </c>
      <c r="H10799" t="s">
        <v>76</v>
      </c>
      <c r="I10799" t="s">
        <v>61</v>
      </c>
      <c r="J10799" t="s">
        <v>62</v>
      </c>
      <c r="K10799" t="s">
        <v>63</v>
      </c>
      <c r="L10799" t="s">
        <v>64</v>
      </c>
      <c r="M10799" t="s">
        <v>88</v>
      </c>
      <c r="N10799" t="s">
        <v>89</v>
      </c>
      <c r="O10799" t="s">
        <v>67</v>
      </c>
      <c r="P10799" t="s">
        <v>360</v>
      </c>
      <c r="Q10799" t="s">
        <v>361</v>
      </c>
      <c r="R10799" t="s">
        <v>70</v>
      </c>
      <c r="S10799">
        <v>22486.717380195001</v>
      </c>
      <c r="T10799">
        <v>16.747689805179</v>
      </c>
      <c r="U10799">
        <v>59.874287101919002</v>
      </c>
      <c r="V10799">
        <v>375.56551348858</v>
      </c>
      <c r="W10799">
        <v>0</v>
      </c>
    </row>
    <row r="10800" spans="3:23" x14ac:dyDescent="0.35">
      <c r="C10800" s="12">
        <v>44075</v>
      </c>
      <c r="D10800" s="12">
        <v>44104</v>
      </c>
      <c r="E10800" t="s">
        <v>20</v>
      </c>
      <c r="F10800" t="s">
        <v>59</v>
      </c>
      <c r="G10800" t="s">
        <v>59</v>
      </c>
      <c r="H10800" t="s">
        <v>76</v>
      </c>
      <c r="I10800" t="s">
        <v>61</v>
      </c>
      <c r="J10800" t="s">
        <v>62</v>
      </c>
      <c r="K10800" t="s">
        <v>63</v>
      </c>
      <c r="L10800" t="s">
        <v>64</v>
      </c>
      <c r="M10800" t="s">
        <v>137</v>
      </c>
      <c r="N10800" t="s">
        <v>66</v>
      </c>
      <c r="O10800" t="s">
        <v>67</v>
      </c>
      <c r="P10800" t="s">
        <v>281</v>
      </c>
      <c r="Q10800" t="s">
        <v>282</v>
      </c>
      <c r="R10800" t="s">
        <v>70</v>
      </c>
      <c r="S10800">
        <v>22456.254079459999</v>
      </c>
      <c r="T10800">
        <v>17.471665781058</v>
      </c>
      <c r="U10800">
        <v>25.559392482894001</v>
      </c>
      <c r="V10800">
        <v>878.59107349633996</v>
      </c>
      <c r="W10800">
        <v>0</v>
      </c>
    </row>
    <row r="10801" spans="3:23" x14ac:dyDescent="0.35">
      <c r="C10801" s="12">
        <v>43952</v>
      </c>
      <c r="D10801" s="12">
        <v>43982</v>
      </c>
      <c r="E10801" t="s">
        <v>20</v>
      </c>
      <c r="F10801" t="s">
        <v>59</v>
      </c>
      <c r="G10801" t="s">
        <v>59</v>
      </c>
      <c r="H10801" t="s">
        <v>60</v>
      </c>
      <c r="I10801" t="s">
        <v>61</v>
      </c>
      <c r="J10801" t="s">
        <v>62</v>
      </c>
      <c r="K10801" t="s">
        <v>63</v>
      </c>
      <c r="L10801" t="s">
        <v>64</v>
      </c>
      <c r="M10801" t="s">
        <v>77</v>
      </c>
      <c r="N10801" t="s">
        <v>78</v>
      </c>
      <c r="O10801" t="s">
        <v>79</v>
      </c>
      <c r="P10801" t="s">
        <v>288</v>
      </c>
      <c r="Q10801" t="s">
        <v>289</v>
      </c>
      <c r="R10801" t="s">
        <v>70</v>
      </c>
      <c r="S10801">
        <v>22455.578615208</v>
      </c>
      <c r="T10801">
        <v>5.4163822905287002</v>
      </c>
      <c r="U10801">
        <v>24.520080227394001</v>
      </c>
      <c r="V10801">
        <v>915.80363550853997</v>
      </c>
      <c r="W10801">
        <v>0</v>
      </c>
    </row>
    <row r="10802" spans="3:23" x14ac:dyDescent="0.35">
      <c r="C10802" s="12">
        <v>43525</v>
      </c>
      <c r="D10802" s="12">
        <v>43555</v>
      </c>
      <c r="E10802" t="s">
        <v>75</v>
      </c>
      <c r="F10802" t="s">
        <v>59</v>
      </c>
      <c r="G10802" t="s">
        <v>59</v>
      </c>
      <c r="H10802" t="s">
        <v>60</v>
      </c>
      <c r="I10802" t="s">
        <v>61</v>
      </c>
      <c r="J10802" t="s">
        <v>62</v>
      </c>
      <c r="K10802" t="s">
        <v>63</v>
      </c>
      <c r="L10802" t="s">
        <v>64</v>
      </c>
      <c r="M10802" t="s">
        <v>65</v>
      </c>
      <c r="N10802" t="s">
        <v>66</v>
      </c>
      <c r="O10802" t="s">
        <v>67</v>
      </c>
      <c r="P10802" t="s">
        <v>401</v>
      </c>
      <c r="Q10802" t="s">
        <v>402</v>
      </c>
      <c r="R10802" t="s">
        <v>70</v>
      </c>
      <c r="S10802">
        <v>22447.225442679999</v>
      </c>
      <c r="T10802">
        <v>1.8495962876969001</v>
      </c>
      <c r="U10802">
        <v>355.06703473584997</v>
      </c>
      <c r="V10802">
        <v>63.219683177233001</v>
      </c>
      <c r="W10802">
        <v>0</v>
      </c>
    </row>
    <row r="10803" spans="3:23" x14ac:dyDescent="0.35">
      <c r="C10803" s="12">
        <v>43678</v>
      </c>
      <c r="D10803" s="12">
        <v>43708</v>
      </c>
      <c r="E10803" t="s">
        <v>75</v>
      </c>
      <c r="F10803" t="s">
        <v>59</v>
      </c>
      <c r="G10803" t="s">
        <v>59</v>
      </c>
      <c r="H10803" t="s">
        <v>60</v>
      </c>
      <c r="I10803" t="s">
        <v>61</v>
      </c>
      <c r="J10803" t="s">
        <v>62</v>
      </c>
      <c r="K10803" t="s">
        <v>63</v>
      </c>
      <c r="L10803" t="s">
        <v>64</v>
      </c>
      <c r="M10803" t="s">
        <v>82</v>
      </c>
      <c r="N10803" t="s">
        <v>432</v>
      </c>
      <c r="O10803" t="s">
        <v>432</v>
      </c>
      <c r="P10803" t="s">
        <v>433</v>
      </c>
      <c r="Q10803" t="s">
        <v>434</v>
      </c>
      <c r="R10803" t="s">
        <v>70</v>
      </c>
      <c r="S10803">
        <v>22443.413965134001</v>
      </c>
      <c r="T10803">
        <v>8.3379682772144008</v>
      </c>
      <c r="U10803">
        <v>27.467296632625001</v>
      </c>
      <c r="V10803">
        <v>817.09584548177997</v>
      </c>
      <c r="W10803">
        <v>0</v>
      </c>
    </row>
    <row r="10804" spans="3:23" x14ac:dyDescent="0.35">
      <c r="C10804" s="12">
        <v>43983</v>
      </c>
      <c r="D10804" s="12">
        <v>44012</v>
      </c>
      <c r="E10804" t="s">
        <v>20</v>
      </c>
      <c r="F10804" t="s">
        <v>59</v>
      </c>
      <c r="G10804" t="s">
        <v>59</v>
      </c>
      <c r="H10804" t="s">
        <v>60</v>
      </c>
      <c r="I10804" t="s">
        <v>61</v>
      </c>
      <c r="J10804" t="s">
        <v>62</v>
      </c>
      <c r="K10804" t="s">
        <v>63</v>
      </c>
      <c r="L10804" t="s">
        <v>64</v>
      </c>
      <c r="M10804" t="s">
        <v>96</v>
      </c>
      <c r="N10804" t="s">
        <v>97</v>
      </c>
      <c r="O10804" t="s">
        <v>98</v>
      </c>
      <c r="P10804" t="s">
        <v>453</v>
      </c>
      <c r="Q10804" t="s">
        <v>454</v>
      </c>
      <c r="R10804" t="s">
        <v>70</v>
      </c>
      <c r="S10804">
        <v>22440.970020000001</v>
      </c>
      <c r="T10804">
        <v>0.26285224972964</v>
      </c>
      <c r="U10804">
        <v>4489.99</v>
      </c>
      <c r="V10804">
        <v>4.9980000000000002</v>
      </c>
      <c r="W10804">
        <v>0</v>
      </c>
    </row>
    <row r="10805" spans="3:23" x14ac:dyDescent="0.35">
      <c r="C10805" s="12">
        <v>43497</v>
      </c>
      <c r="D10805" s="12">
        <v>43524</v>
      </c>
      <c r="E10805" t="s">
        <v>75</v>
      </c>
      <c r="F10805" t="s">
        <v>59</v>
      </c>
      <c r="G10805" t="s">
        <v>59</v>
      </c>
      <c r="H10805" t="s">
        <v>76</v>
      </c>
      <c r="I10805" t="s">
        <v>61</v>
      </c>
      <c r="J10805" t="s">
        <v>62</v>
      </c>
      <c r="K10805" t="s">
        <v>63</v>
      </c>
      <c r="L10805" t="s">
        <v>64</v>
      </c>
      <c r="M10805" t="s">
        <v>82</v>
      </c>
      <c r="N10805" t="s">
        <v>426</v>
      </c>
      <c r="O10805" t="s">
        <v>427</v>
      </c>
      <c r="P10805" t="s">
        <v>428</v>
      </c>
      <c r="Q10805" t="s">
        <v>429</v>
      </c>
      <c r="R10805" t="s">
        <v>70</v>
      </c>
      <c r="S10805">
        <v>22435.592124982999</v>
      </c>
      <c r="T10805">
        <v>4.3412480797406001</v>
      </c>
      <c r="U10805">
        <v>34.635705178658</v>
      </c>
      <c r="V10805">
        <v>647.75906854663003</v>
      </c>
      <c r="W10805">
        <v>0</v>
      </c>
    </row>
    <row r="10806" spans="3:23" x14ac:dyDescent="0.35">
      <c r="C10806" s="12">
        <v>43922</v>
      </c>
      <c r="D10806" s="12">
        <v>43951</v>
      </c>
      <c r="E10806" t="s">
        <v>20</v>
      </c>
      <c r="F10806" t="s">
        <v>59</v>
      </c>
      <c r="G10806" t="s">
        <v>59</v>
      </c>
      <c r="H10806" t="s">
        <v>60</v>
      </c>
      <c r="I10806" t="s">
        <v>61</v>
      </c>
      <c r="J10806" t="s">
        <v>62</v>
      </c>
      <c r="K10806" t="s">
        <v>63</v>
      </c>
      <c r="L10806" t="s">
        <v>64</v>
      </c>
      <c r="M10806" t="s">
        <v>88</v>
      </c>
      <c r="N10806" t="s">
        <v>89</v>
      </c>
      <c r="O10806" t="s">
        <v>67</v>
      </c>
      <c r="P10806" t="s">
        <v>360</v>
      </c>
      <c r="Q10806" t="s">
        <v>361</v>
      </c>
      <c r="R10806" t="s">
        <v>70</v>
      </c>
      <c r="S10806">
        <v>22417.629880624001</v>
      </c>
      <c r="T10806">
        <v>8.3593340594668994</v>
      </c>
      <c r="U10806">
        <v>68.389240710273</v>
      </c>
      <c r="V10806">
        <v>327.79468886919</v>
      </c>
      <c r="W10806">
        <v>0</v>
      </c>
    </row>
    <row r="10807" spans="3:23" x14ac:dyDescent="0.35">
      <c r="C10807" s="12">
        <v>43800</v>
      </c>
      <c r="D10807" s="12">
        <v>43830</v>
      </c>
      <c r="E10807" t="s">
        <v>20</v>
      </c>
      <c r="F10807" t="s">
        <v>59</v>
      </c>
      <c r="G10807" t="s">
        <v>59</v>
      </c>
      <c r="H10807" t="s">
        <v>76</v>
      </c>
      <c r="I10807" t="s">
        <v>61</v>
      </c>
      <c r="J10807" t="s">
        <v>62</v>
      </c>
      <c r="K10807" t="s">
        <v>63</v>
      </c>
      <c r="L10807" t="s">
        <v>64</v>
      </c>
      <c r="M10807" t="s">
        <v>82</v>
      </c>
      <c r="N10807" t="s">
        <v>157</v>
      </c>
      <c r="O10807" t="s">
        <v>67</v>
      </c>
      <c r="P10807" t="s">
        <v>373</v>
      </c>
      <c r="Q10807" t="s">
        <v>374</v>
      </c>
      <c r="R10807" t="s">
        <v>70</v>
      </c>
      <c r="S10807">
        <v>22409.261069607001</v>
      </c>
      <c r="T10807">
        <v>4.6429252746365002</v>
      </c>
      <c r="U10807">
        <v>187.42772091679001</v>
      </c>
      <c r="V10807">
        <v>119.5621488646</v>
      </c>
      <c r="W10807">
        <v>0</v>
      </c>
    </row>
    <row r="10808" spans="3:23" x14ac:dyDescent="0.35">
      <c r="C10808" s="12">
        <v>43770</v>
      </c>
      <c r="D10808" s="12">
        <v>43799</v>
      </c>
      <c r="E10808" t="s">
        <v>20</v>
      </c>
      <c r="F10808" t="s">
        <v>59</v>
      </c>
      <c r="G10808" t="s">
        <v>59</v>
      </c>
      <c r="H10808" t="s">
        <v>60</v>
      </c>
      <c r="I10808" t="s">
        <v>61</v>
      </c>
      <c r="J10808" t="s">
        <v>62</v>
      </c>
      <c r="K10808" t="s">
        <v>63</v>
      </c>
      <c r="L10808" t="s">
        <v>64</v>
      </c>
      <c r="M10808" t="s">
        <v>82</v>
      </c>
      <c r="N10808" t="s">
        <v>521</v>
      </c>
      <c r="O10808" t="s">
        <v>521</v>
      </c>
      <c r="P10808" t="s">
        <v>522</v>
      </c>
      <c r="Q10808" t="s">
        <v>523</v>
      </c>
      <c r="R10808" t="s">
        <v>70</v>
      </c>
      <c r="S10808">
        <v>22396.208869014001</v>
      </c>
      <c r="T10808">
        <v>4.7264221788027001</v>
      </c>
      <c r="U10808">
        <v>23.539325648801999</v>
      </c>
      <c r="V10808">
        <v>951.43799797654003</v>
      </c>
      <c r="W10808">
        <v>0</v>
      </c>
    </row>
    <row r="10809" spans="3:23" x14ac:dyDescent="0.35">
      <c r="C10809" s="12">
        <v>44378</v>
      </c>
      <c r="D10809" s="12">
        <v>44408</v>
      </c>
      <c r="E10809" t="s">
        <v>21</v>
      </c>
      <c r="F10809" t="s">
        <v>59</v>
      </c>
      <c r="G10809" t="s">
        <v>59</v>
      </c>
      <c r="H10809" t="s">
        <v>76</v>
      </c>
      <c r="I10809" t="s">
        <v>61</v>
      </c>
      <c r="J10809" t="s">
        <v>62</v>
      </c>
      <c r="K10809" t="s">
        <v>63</v>
      </c>
      <c r="L10809" t="s">
        <v>64</v>
      </c>
      <c r="M10809" t="s">
        <v>82</v>
      </c>
      <c r="N10809" t="s">
        <v>83</v>
      </c>
      <c r="O10809" t="s">
        <v>84</v>
      </c>
      <c r="P10809" t="s">
        <v>507</v>
      </c>
      <c r="Q10809" t="s">
        <v>508</v>
      </c>
      <c r="R10809" t="s">
        <v>70</v>
      </c>
      <c r="S10809">
        <v>22368.080660239</v>
      </c>
      <c r="T10809">
        <v>1.3904507167035001</v>
      </c>
      <c r="U10809">
        <v>922.43770047426005</v>
      </c>
      <c r="V10809">
        <v>24.248879516458999</v>
      </c>
      <c r="W10809">
        <v>1</v>
      </c>
    </row>
    <row r="10810" spans="3:23" x14ac:dyDescent="0.35">
      <c r="C10810" s="12">
        <v>43983</v>
      </c>
      <c r="D10810" s="12">
        <v>44012</v>
      </c>
      <c r="E10810" t="s">
        <v>20</v>
      </c>
      <c r="F10810" t="s">
        <v>59</v>
      </c>
      <c r="G10810" t="s">
        <v>59</v>
      </c>
      <c r="H10810" t="s">
        <v>87</v>
      </c>
      <c r="I10810" t="s">
        <v>61</v>
      </c>
      <c r="J10810" t="s">
        <v>62</v>
      </c>
      <c r="K10810" t="s">
        <v>63</v>
      </c>
      <c r="L10810" t="s">
        <v>64</v>
      </c>
      <c r="M10810" t="s">
        <v>101</v>
      </c>
      <c r="N10810" t="s">
        <v>102</v>
      </c>
      <c r="O10810" t="s">
        <v>93</v>
      </c>
      <c r="P10810" t="s">
        <v>308</v>
      </c>
      <c r="Q10810" t="s">
        <v>309</v>
      </c>
      <c r="R10810" t="s">
        <v>70</v>
      </c>
      <c r="S10810">
        <v>22361.904531889999</v>
      </c>
      <c r="T10810">
        <v>1.6062154253814001</v>
      </c>
      <c r="U10810">
        <v>23.411131130192</v>
      </c>
      <c r="V10810">
        <v>955.18257565312001</v>
      </c>
      <c r="W10810">
        <v>0</v>
      </c>
    </row>
    <row r="10811" spans="3:23" x14ac:dyDescent="0.35">
      <c r="C10811" s="12">
        <v>43466</v>
      </c>
      <c r="D10811" s="12">
        <v>43496</v>
      </c>
      <c r="E10811" t="s">
        <v>75</v>
      </c>
      <c r="F10811" t="s">
        <v>59</v>
      </c>
      <c r="G10811" t="s">
        <v>59</v>
      </c>
      <c r="H10811" t="s">
        <v>60</v>
      </c>
      <c r="I10811" t="s">
        <v>61</v>
      </c>
      <c r="J10811" t="s">
        <v>62</v>
      </c>
      <c r="K10811" t="s">
        <v>63</v>
      </c>
      <c r="L10811" t="s">
        <v>64</v>
      </c>
      <c r="M10811" t="s">
        <v>65</v>
      </c>
      <c r="N10811" t="s">
        <v>66</v>
      </c>
      <c r="O10811" t="s">
        <v>67</v>
      </c>
      <c r="P10811" t="s">
        <v>401</v>
      </c>
      <c r="Q10811" t="s">
        <v>402</v>
      </c>
      <c r="R10811" t="s">
        <v>70</v>
      </c>
      <c r="S10811">
        <v>22349.354874795001</v>
      </c>
      <c r="T10811">
        <v>2.6541838058267002</v>
      </c>
      <c r="U10811">
        <v>345.55687789072999</v>
      </c>
      <c r="V10811">
        <v>64.676342173289996</v>
      </c>
      <c r="W10811">
        <v>0</v>
      </c>
    </row>
    <row r="10812" spans="3:23" x14ac:dyDescent="0.35">
      <c r="C10812" s="12">
        <v>43435</v>
      </c>
      <c r="D10812" s="12">
        <v>43465</v>
      </c>
      <c r="E10812" t="s">
        <v>75</v>
      </c>
      <c r="F10812" t="s">
        <v>59</v>
      </c>
      <c r="G10812" t="s">
        <v>59</v>
      </c>
      <c r="H10812" t="s">
        <v>76</v>
      </c>
      <c r="I10812" t="s">
        <v>61</v>
      </c>
      <c r="J10812" t="s">
        <v>62</v>
      </c>
      <c r="K10812" t="s">
        <v>63</v>
      </c>
      <c r="L10812" t="s">
        <v>64</v>
      </c>
      <c r="M10812" t="s">
        <v>101</v>
      </c>
      <c r="N10812" t="s">
        <v>102</v>
      </c>
      <c r="O10812" t="s">
        <v>93</v>
      </c>
      <c r="P10812" t="s">
        <v>349</v>
      </c>
      <c r="Q10812" t="s">
        <v>350</v>
      </c>
      <c r="R10812" t="s">
        <v>70</v>
      </c>
      <c r="S10812">
        <v>22333.095819239999</v>
      </c>
      <c r="T10812">
        <v>12.509958019238001</v>
      </c>
      <c r="U10812">
        <v>58.821051124436003</v>
      </c>
      <c r="V10812">
        <v>379.67862512340997</v>
      </c>
      <c r="W10812">
        <v>0</v>
      </c>
    </row>
    <row r="10813" spans="3:23" x14ac:dyDescent="0.35">
      <c r="C10813" s="12">
        <v>43770</v>
      </c>
      <c r="D10813" s="12">
        <v>43799</v>
      </c>
      <c r="E10813" t="s">
        <v>20</v>
      </c>
      <c r="F10813" t="s">
        <v>59</v>
      </c>
      <c r="G10813" t="s">
        <v>59</v>
      </c>
      <c r="H10813" t="s">
        <v>87</v>
      </c>
      <c r="I10813" t="s">
        <v>61</v>
      </c>
      <c r="J10813" t="s">
        <v>62</v>
      </c>
      <c r="K10813" t="s">
        <v>63</v>
      </c>
      <c r="L10813" t="s">
        <v>64</v>
      </c>
      <c r="M10813" t="s">
        <v>88</v>
      </c>
      <c r="N10813" t="s">
        <v>150</v>
      </c>
      <c r="O10813" t="s">
        <v>93</v>
      </c>
      <c r="P10813" t="s">
        <v>166</v>
      </c>
      <c r="Q10813" t="s">
        <v>167</v>
      </c>
      <c r="R10813" t="s">
        <v>70</v>
      </c>
      <c r="S10813">
        <v>22333.001644067001</v>
      </c>
      <c r="T10813">
        <v>2.8336905017872001</v>
      </c>
      <c r="U10813">
        <v>26.606797906716999</v>
      </c>
      <c r="V10813">
        <v>839.37201772140997</v>
      </c>
      <c r="W10813">
        <v>0</v>
      </c>
    </row>
    <row r="10814" spans="3:23" x14ac:dyDescent="0.35">
      <c r="C10814" s="12">
        <v>44317</v>
      </c>
      <c r="D10814" s="12">
        <v>44347</v>
      </c>
      <c r="E10814" t="s">
        <v>21</v>
      </c>
      <c r="F10814" t="s">
        <v>59</v>
      </c>
      <c r="G10814" t="s">
        <v>59</v>
      </c>
      <c r="H10814" t="s">
        <v>60</v>
      </c>
      <c r="I10814" t="s">
        <v>61</v>
      </c>
      <c r="J10814" t="s">
        <v>62</v>
      </c>
      <c r="K10814" t="s">
        <v>63</v>
      </c>
      <c r="L10814" t="s">
        <v>64</v>
      </c>
      <c r="M10814" t="s">
        <v>65</v>
      </c>
      <c r="N10814" t="s">
        <v>66</v>
      </c>
      <c r="O10814" t="s">
        <v>67</v>
      </c>
      <c r="P10814" t="s">
        <v>312</v>
      </c>
      <c r="Q10814" t="s">
        <v>313</v>
      </c>
      <c r="R10814" t="s">
        <v>70</v>
      </c>
      <c r="S10814">
        <v>22322.410495276999</v>
      </c>
      <c r="T10814">
        <v>11.009764392206</v>
      </c>
      <c r="U10814">
        <v>59.302934579133002</v>
      </c>
      <c r="V10814">
        <v>376.41325262733</v>
      </c>
      <c r="W10814">
        <v>0</v>
      </c>
    </row>
    <row r="10815" spans="3:23" x14ac:dyDescent="0.35">
      <c r="C10815" s="12">
        <v>44348</v>
      </c>
      <c r="D10815" s="12">
        <v>44377</v>
      </c>
      <c r="E10815" t="s">
        <v>21</v>
      </c>
      <c r="F10815" t="s">
        <v>59</v>
      </c>
      <c r="G10815" t="s">
        <v>59</v>
      </c>
      <c r="H10815" t="s">
        <v>87</v>
      </c>
      <c r="I10815" t="s">
        <v>61</v>
      </c>
      <c r="J10815" t="s">
        <v>62</v>
      </c>
      <c r="K10815" t="s">
        <v>63</v>
      </c>
      <c r="L10815" t="s">
        <v>64</v>
      </c>
      <c r="M10815" t="s">
        <v>101</v>
      </c>
      <c r="N10815" t="s">
        <v>102</v>
      </c>
      <c r="O10815" t="s">
        <v>93</v>
      </c>
      <c r="P10815" t="s">
        <v>215</v>
      </c>
      <c r="Q10815" t="s">
        <v>216</v>
      </c>
      <c r="R10815" t="s">
        <v>70</v>
      </c>
      <c r="S10815">
        <v>22316.130946633999</v>
      </c>
      <c r="T10815">
        <v>1.3639283652139</v>
      </c>
      <c r="U10815">
        <v>19.637536675827999</v>
      </c>
      <c r="V10815">
        <v>1136.4017450367</v>
      </c>
      <c r="W10815">
        <v>0</v>
      </c>
    </row>
    <row r="10816" spans="3:23" x14ac:dyDescent="0.35">
      <c r="C10816" s="12">
        <v>44287</v>
      </c>
      <c r="D10816" s="12">
        <v>44316</v>
      </c>
      <c r="E10816" t="s">
        <v>21</v>
      </c>
      <c r="F10816" t="s">
        <v>59</v>
      </c>
      <c r="G10816" t="s">
        <v>59</v>
      </c>
      <c r="H10816" t="s">
        <v>76</v>
      </c>
      <c r="I10816" t="s">
        <v>61</v>
      </c>
      <c r="J10816" t="s">
        <v>62</v>
      </c>
      <c r="K10816" t="s">
        <v>63</v>
      </c>
      <c r="L10816" t="s">
        <v>64</v>
      </c>
      <c r="M10816" t="s">
        <v>82</v>
      </c>
      <c r="N10816" t="s">
        <v>426</v>
      </c>
      <c r="O10816" t="s">
        <v>427</v>
      </c>
      <c r="P10816" t="s">
        <v>428</v>
      </c>
      <c r="Q10816" t="s">
        <v>429</v>
      </c>
      <c r="R10816" t="s">
        <v>70</v>
      </c>
      <c r="S10816">
        <v>22313.74746835</v>
      </c>
      <c r="T10816">
        <v>4.0833521542115001</v>
      </c>
      <c r="U10816">
        <v>37.734556844159997</v>
      </c>
      <c r="V10816">
        <v>591.33455735292</v>
      </c>
      <c r="W10816">
        <v>0</v>
      </c>
    </row>
    <row r="10817" spans="3:23" x14ac:dyDescent="0.35">
      <c r="C10817" s="12">
        <v>44256</v>
      </c>
      <c r="D10817" s="12">
        <v>44286</v>
      </c>
      <c r="E10817" t="s">
        <v>21</v>
      </c>
      <c r="F10817" t="s">
        <v>59</v>
      </c>
      <c r="G10817" t="s">
        <v>59</v>
      </c>
      <c r="H10817" t="s">
        <v>76</v>
      </c>
      <c r="I10817" t="s">
        <v>61</v>
      </c>
      <c r="J10817" t="s">
        <v>62</v>
      </c>
      <c r="K10817" t="s">
        <v>63</v>
      </c>
      <c r="L10817" t="s">
        <v>64</v>
      </c>
      <c r="M10817" t="s">
        <v>77</v>
      </c>
      <c r="N10817" t="s">
        <v>78</v>
      </c>
      <c r="O10817" t="s">
        <v>79</v>
      </c>
      <c r="P10817" t="s">
        <v>271</v>
      </c>
      <c r="Q10817" t="s">
        <v>272</v>
      </c>
      <c r="R10817" t="s">
        <v>70</v>
      </c>
      <c r="S10817">
        <v>22312.806949537</v>
      </c>
      <c r="T10817">
        <v>17.474887266930999</v>
      </c>
      <c r="U10817">
        <v>24.693854721327</v>
      </c>
      <c r="V10817">
        <v>903.57731513929002</v>
      </c>
      <c r="W10817">
        <v>0</v>
      </c>
    </row>
    <row r="10818" spans="3:23" x14ac:dyDescent="0.35">
      <c r="C10818" s="12">
        <v>43435</v>
      </c>
      <c r="D10818" s="12">
        <v>43465</v>
      </c>
      <c r="E10818" t="s">
        <v>75</v>
      </c>
      <c r="F10818" t="s">
        <v>59</v>
      </c>
      <c r="G10818" t="s">
        <v>59</v>
      </c>
      <c r="H10818" t="s">
        <v>87</v>
      </c>
      <c r="I10818" t="s">
        <v>61</v>
      </c>
      <c r="J10818" t="s">
        <v>62</v>
      </c>
      <c r="K10818" t="s">
        <v>63</v>
      </c>
      <c r="L10818" t="s">
        <v>64</v>
      </c>
      <c r="M10818" t="s">
        <v>96</v>
      </c>
      <c r="N10818" t="s">
        <v>97</v>
      </c>
      <c r="O10818" t="s">
        <v>98</v>
      </c>
      <c r="P10818" t="s">
        <v>369</v>
      </c>
      <c r="Q10818" t="s">
        <v>370</v>
      </c>
      <c r="R10818" t="s">
        <v>70</v>
      </c>
      <c r="S10818">
        <v>22281.589869110001</v>
      </c>
      <c r="T10818">
        <v>0.19856766719453001</v>
      </c>
      <c r="U10818">
        <v>2089.5900700482998</v>
      </c>
      <c r="V10818">
        <v>10.663139238882</v>
      </c>
      <c r="W10818">
        <v>0</v>
      </c>
    </row>
    <row r="10819" spans="3:23" x14ac:dyDescent="0.35">
      <c r="C10819" s="12">
        <v>43770</v>
      </c>
      <c r="D10819" s="12">
        <v>43799</v>
      </c>
      <c r="E10819" t="s">
        <v>20</v>
      </c>
      <c r="F10819" t="s">
        <v>59</v>
      </c>
      <c r="G10819" t="s">
        <v>59</v>
      </c>
      <c r="H10819" t="s">
        <v>60</v>
      </c>
      <c r="I10819" t="s">
        <v>61</v>
      </c>
      <c r="J10819" t="s">
        <v>62</v>
      </c>
      <c r="K10819" t="s">
        <v>63</v>
      </c>
      <c r="L10819" t="s">
        <v>64</v>
      </c>
      <c r="M10819" t="s">
        <v>77</v>
      </c>
      <c r="N10819" t="s">
        <v>107</v>
      </c>
      <c r="O10819" t="s">
        <v>108</v>
      </c>
      <c r="P10819" t="s">
        <v>367</v>
      </c>
      <c r="Q10819" t="s">
        <v>368</v>
      </c>
      <c r="R10819" t="s">
        <v>70</v>
      </c>
      <c r="S10819">
        <v>22265.847205017999</v>
      </c>
      <c r="T10819">
        <v>12.084849876531999</v>
      </c>
      <c r="U10819">
        <v>41.160381053526002</v>
      </c>
      <c r="V10819">
        <v>540.95337883443995</v>
      </c>
      <c r="W10819">
        <v>0</v>
      </c>
    </row>
    <row r="10820" spans="3:23" x14ac:dyDescent="0.35">
      <c r="C10820" s="12">
        <v>43435</v>
      </c>
      <c r="D10820" s="12">
        <v>43465</v>
      </c>
      <c r="E10820" t="s">
        <v>75</v>
      </c>
      <c r="F10820" t="s">
        <v>59</v>
      </c>
      <c r="G10820" t="s">
        <v>59</v>
      </c>
      <c r="H10820" t="s">
        <v>76</v>
      </c>
      <c r="I10820" t="s">
        <v>61</v>
      </c>
      <c r="J10820" t="s">
        <v>62</v>
      </c>
      <c r="K10820" t="s">
        <v>63</v>
      </c>
      <c r="L10820" t="s">
        <v>64</v>
      </c>
      <c r="M10820" t="s">
        <v>96</v>
      </c>
      <c r="N10820" t="s">
        <v>97</v>
      </c>
      <c r="O10820" t="s">
        <v>98</v>
      </c>
      <c r="P10820" t="s">
        <v>310</v>
      </c>
      <c r="Q10820" t="s">
        <v>311</v>
      </c>
      <c r="R10820" t="s">
        <v>70</v>
      </c>
      <c r="S10820">
        <v>22265.678912521998</v>
      </c>
      <c r="T10820">
        <v>15.283117524624</v>
      </c>
      <c r="U10820">
        <v>92.316873827150999</v>
      </c>
      <c r="V10820">
        <v>241.18753148216999</v>
      </c>
      <c r="W10820">
        <v>0</v>
      </c>
    </row>
    <row r="10821" spans="3:23" x14ac:dyDescent="0.35">
      <c r="C10821" s="12">
        <v>44228</v>
      </c>
      <c r="D10821" s="12">
        <v>44255</v>
      </c>
      <c r="E10821" t="s">
        <v>21</v>
      </c>
      <c r="F10821" t="s">
        <v>59</v>
      </c>
      <c r="G10821" t="s">
        <v>59</v>
      </c>
      <c r="H10821" t="s">
        <v>87</v>
      </c>
      <c r="I10821" t="s">
        <v>61</v>
      </c>
      <c r="J10821" t="s">
        <v>62</v>
      </c>
      <c r="K10821" t="s">
        <v>63</v>
      </c>
      <c r="L10821" t="s">
        <v>64</v>
      </c>
      <c r="M10821" t="s">
        <v>88</v>
      </c>
      <c r="N10821" t="s">
        <v>89</v>
      </c>
      <c r="O10821" t="s">
        <v>67</v>
      </c>
      <c r="P10821" t="s">
        <v>229</v>
      </c>
      <c r="Q10821" t="s">
        <v>230</v>
      </c>
      <c r="R10821" t="s">
        <v>70</v>
      </c>
      <c r="S10821">
        <v>22257.490052526999</v>
      </c>
      <c r="T10821">
        <v>9.2059745851129993</v>
      </c>
      <c r="U10821">
        <v>26.158601962740999</v>
      </c>
      <c r="V10821">
        <v>850.86695704265003</v>
      </c>
      <c r="W10821">
        <v>0</v>
      </c>
    </row>
    <row r="10822" spans="3:23" x14ac:dyDescent="0.35">
      <c r="C10822" s="12">
        <v>43617</v>
      </c>
      <c r="D10822" s="12">
        <v>43646</v>
      </c>
      <c r="E10822" t="s">
        <v>75</v>
      </c>
      <c r="F10822" t="s">
        <v>59</v>
      </c>
      <c r="G10822" t="s">
        <v>59</v>
      </c>
      <c r="H10822" t="s">
        <v>60</v>
      </c>
      <c r="I10822" t="s">
        <v>61</v>
      </c>
      <c r="J10822" t="s">
        <v>62</v>
      </c>
      <c r="K10822" t="s">
        <v>63</v>
      </c>
      <c r="L10822" t="s">
        <v>64</v>
      </c>
      <c r="M10822" t="s">
        <v>82</v>
      </c>
      <c r="N10822" t="s">
        <v>292</v>
      </c>
      <c r="O10822" t="s">
        <v>293</v>
      </c>
      <c r="P10822" t="s">
        <v>460</v>
      </c>
      <c r="Q10822" t="s">
        <v>461</v>
      </c>
      <c r="R10822" t="s">
        <v>70</v>
      </c>
      <c r="S10822">
        <v>22253.896136554002</v>
      </c>
      <c r="T10822">
        <v>5.2252827246851004</v>
      </c>
      <c r="U10822">
        <v>25.702426209005999</v>
      </c>
      <c r="V10822">
        <v>865.82861694030998</v>
      </c>
      <c r="W10822">
        <v>0</v>
      </c>
    </row>
    <row r="10823" spans="3:23" x14ac:dyDescent="0.35">
      <c r="C10823" s="12">
        <v>44136</v>
      </c>
      <c r="D10823" s="12">
        <v>44165</v>
      </c>
      <c r="E10823" t="s">
        <v>21</v>
      </c>
      <c r="F10823" t="s">
        <v>59</v>
      </c>
      <c r="G10823" t="s">
        <v>59</v>
      </c>
      <c r="H10823" t="s">
        <v>76</v>
      </c>
      <c r="I10823" t="s">
        <v>61</v>
      </c>
      <c r="J10823" t="s">
        <v>62</v>
      </c>
      <c r="K10823" t="s">
        <v>63</v>
      </c>
      <c r="L10823" t="s">
        <v>64</v>
      </c>
      <c r="M10823" t="s">
        <v>96</v>
      </c>
      <c r="N10823" t="s">
        <v>111</v>
      </c>
      <c r="O10823" t="s">
        <v>112</v>
      </c>
      <c r="P10823" t="s">
        <v>326</v>
      </c>
      <c r="Q10823" t="s">
        <v>327</v>
      </c>
      <c r="R10823" t="s">
        <v>70</v>
      </c>
      <c r="S10823">
        <v>22234.783043511001</v>
      </c>
      <c r="T10823">
        <v>13.451772654360999</v>
      </c>
      <c r="U10823">
        <v>228.05526473591999</v>
      </c>
      <c r="V10823">
        <v>97.497345958042004</v>
      </c>
      <c r="W10823">
        <v>0</v>
      </c>
    </row>
    <row r="10824" spans="3:23" x14ac:dyDescent="0.35">
      <c r="C10824" s="12">
        <v>44136</v>
      </c>
      <c r="D10824" s="12">
        <v>44165</v>
      </c>
      <c r="E10824" t="s">
        <v>21</v>
      </c>
      <c r="F10824" t="s">
        <v>59</v>
      </c>
      <c r="G10824" t="s">
        <v>59</v>
      </c>
      <c r="H10824" t="s">
        <v>60</v>
      </c>
      <c r="I10824" t="s">
        <v>61</v>
      </c>
      <c r="J10824" t="s">
        <v>62</v>
      </c>
      <c r="K10824" t="s">
        <v>63</v>
      </c>
      <c r="L10824" t="s">
        <v>64</v>
      </c>
      <c r="M10824" t="s">
        <v>137</v>
      </c>
      <c r="N10824" t="s">
        <v>66</v>
      </c>
      <c r="O10824" t="s">
        <v>67</v>
      </c>
      <c r="P10824" t="s">
        <v>261</v>
      </c>
      <c r="Q10824" t="s">
        <v>262</v>
      </c>
      <c r="R10824" t="s">
        <v>70</v>
      </c>
      <c r="S10824">
        <v>22232.623848345</v>
      </c>
      <c r="T10824">
        <v>16.297909882978001</v>
      </c>
      <c r="U10824">
        <v>22.217349374861001</v>
      </c>
      <c r="V10824">
        <v>1000.6875020609</v>
      </c>
      <c r="W10824">
        <v>0</v>
      </c>
    </row>
    <row r="10825" spans="3:23" x14ac:dyDescent="0.35">
      <c r="C10825" s="12">
        <v>43435</v>
      </c>
      <c r="D10825" s="12">
        <v>43465</v>
      </c>
      <c r="E10825" t="s">
        <v>75</v>
      </c>
      <c r="F10825" t="s">
        <v>59</v>
      </c>
      <c r="G10825" t="s">
        <v>59</v>
      </c>
      <c r="H10825" t="s">
        <v>76</v>
      </c>
      <c r="I10825" t="s">
        <v>61</v>
      </c>
      <c r="J10825" t="s">
        <v>62</v>
      </c>
      <c r="K10825" t="s">
        <v>63</v>
      </c>
      <c r="L10825" t="s">
        <v>64</v>
      </c>
      <c r="M10825" t="s">
        <v>96</v>
      </c>
      <c r="N10825" t="s">
        <v>97</v>
      </c>
      <c r="O10825" t="s">
        <v>98</v>
      </c>
      <c r="P10825" t="s">
        <v>387</v>
      </c>
      <c r="Q10825" t="s">
        <v>388</v>
      </c>
      <c r="R10825" t="s">
        <v>70</v>
      </c>
      <c r="S10825">
        <v>22231.957919010001</v>
      </c>
      <c r="T10825">
        <v>11.715367667317</v>
      </c>
      <c r="U10825">
        <v>47.953174022623998</v>
      </c>
      <c r="V10825">
        <v>463.61806850409999</v>
      </c>
      <c r="W10825">
        <v>0</v>
      </c>
    </row>
    <row r="10826" spans="3:23" x14ac:dyDescent="0.35">
      <c r="C10826" s="12">
        <v>43497</v>
      </c>
      <c r="D10826" s="12">
        <v>43524</v>
      </c>
      <c r="E10826" t="s">
        <v>75</v>
      </c>
      <c r="F10826" t="s">
        <v>59</v>
      </c>
      <c r="G10826" t="s">
        <v>59</v>
      </c>
      <c r="H10826" t="s">
        <v>60</v>
      </c>
      <c r="I10826" t="s">
        <v>61</v>
      </c>
      <c r="J10826" t="s">
        <v>62</v>
      </c>
      <c r="K10826" t="s">
        <v>63</v>
      </c>
      <c r="L10826" t="s">
        <v>64</v>
      </c>
      <c r="M10826" t="s">
        <v>82</v>
      </c>
      <c r="N10826" t="s">
        <v>157</v>
      </c>
      <c r="O10826" t="s">
        <v>67</v>
      </c>
      <c r="P10826" t="s">
        <v>373</v>
      </c>
      <c r="Q10826" t="s">
        <v>374</v>
      </c>
      <c r="R10826" t="s">
        <v>70</v>
      </c>
      <c r="S10826">
        <v>22222.850451762999</v>
      </c>
      <c r="T10826">
        <v>4.2946419993900999</v>
      </c>
      <c r="U10826">
        <v>246.31685044727001</v>
      </c>
      <c r="V10826">
        <v>90.220585442734006</v>
      </c>
      <c r="W10826">
        <v>0</v>
      </c>
    </row>
    <row r="10827" spans="3:23" x14ac:dyDescent="0.35">
      <c r="C10827" s="12">
        <v>43497</v>
      </c>
      <c r="D10827" s="12">
        <v>43524</v>
      </c>
      <c r="E10827" t="s">
        <v>75</v>
      </c>
      <c r="F10827" t="s">
        <v>59</v>
      </c>
      <c r="G10827" t="s">
        <v>59</v>
      </c>
      <c r="H10827" t="s">
        <v>87</v>
      </c>
      <c r="I10827" t="s">
        <v>61</v>
      </c>
      <c r="J10827" t="s">
        <v>62</v>
      </c>
      <c r="K10827" t="s">
        <v>63</v>
      </c>
      <c r="L10827" t="s">
        <v>64</v>
      </c>
      <c r="M10827" t="s">
        <v>101</v>
      </c>
      <c r="N10827" t="s">
        <v>102</v>
      </c>
      <c r="O10827" t="s">
        <v>93</v>
      </c>
      <c r="P10827" t="s">
        <v>562</v>
      </c>
      <c r="Q10827" t="s">
        <v>563</v>
      </c>
      <c r="R10827" t="s">
        <v>70</v>
      </c>
      <c r="S10827">
        <v>22215.013963198999</v>
      </c>
      <c r="T10827">
        <v>1.4075753507365001</v>
      </c>
      <c r="U10827">
        <v>21.919241299498999</v>
      </c>
      <c r="V10827">
        <v>1013.4937455023</v>
      </c>
      <c r="W10827">
        <v>0</v>
      </c>
    </row>
    <row r="10828" spans="3:23" x14ac:dyDescent="0.35">
      <c r="C10828" s="12">
        <v>44013</v>
      </c>
      <c r="D10828" s="12">
        <v>44043</v>
      </c>
      <c r="E10828" t="s">
        <v>20</v>
      </c>
      <c r="F10828" t="s">
        <v>59</v>
      </c>
      <c r="G10828" t="s">
        <v>59</v>
      </c>
      <c r="H10828" t="s">
        <v>60</v>
      </c>
      <c r="I10828" t="s">
        <v>61</v>
      </c>
      <c r="J10828" t="s">
        <v>62</v>
      </c>
      <c r="K10828" t="s">
        <v>63</v>
      </c>
      <c r="L10828" t="s">
        <v>64</v>
      </c>
      <c r="M10828" t="s">
        <v>82</v>
      </c>
      <c r="N10828" t="s">
        <v>328</v>
      </c>
      <c r="O10828" t="s">
        <v>328</v>
      </c>
      <c r="P10828" t="s">
        <v>395</v>
      </c>
      <c r="Q10828" t="s">
        <v>396</v>
      </c>
      <c r="R10828" t="s">
        <v>70</v>
      </c>
      <c r="S10828">
        <v>22211.50538106</v>
      </c>
      <c r="T10828">
        <v>7.0172678888293003</v>
      </c>
      <c r="U10828">
        <v>41.853573127207</v>
      </c>
      <c r="V10828">
        <v>530.69555886067997</v>
      </c>
      <c r="W10828">
        <v>0</v>
      </c>
    </row>
    <row r="10829" spans="3:23" x14ac:dyDescent="0.35">
      <c r="C10829" s="12">
        <v>43586</v>
      </c>
      <c r="D10829" s="12">
        <v>43616</v>
      </c>
      <c r="E10829" t="s">
        <v>75</v>
      </c>
      <c r="F10829" t="s">
        <v>59</v>
      </c>
      <c r="G10829" t="s">
        <v>59</v>
      </c>
      <c r="H10829" t="s">
        <v>60</v>
      </c>
      <c r="I10829" t="s">
        <v>61</v>
      </c>
      <c r="J10829" t="s">
        <v>62</v>
      </c>
      <c r="K10829" t="s">
        <v>63</v>
      </c>
      <c r="L10829" t="s">
        <v>64</v>
      </c>
      <c r="M10829" t="s">
        <v>96</v>
      </c>
      <c r="N10829" t="s">
        <v>111</v>
      </c>
      <c r="O10829" t="s">
        <v>112</v>
      </c>
      <c r="P10829" t="s">
        <v>331</v>
      </c>
      <c r="Q10829" t="s">
        <v>332</v>
      </c>
      <c r="R10829" t="s">
        <v>70</v>
      </c>
      <c r="S10829">
        <v>22191.921207193998</v>
      </c>
      <c r="T10829">
        <v>8.0925323539263996</v>
      </c>
      <c r="U10829">
        <v>87.938750920209998</v>
      </c>
      <c r="V10829">
        <v>252.35656607551999</v>
      </c>
      <c r="W10829">
        <v>0</v>
      </c>
    </row>
    <row r="10830" spans="3:23" x14ac:dyDescent="0.35">
      <c r="C10830" s="12">
        <v>43556</v>
      </c>
      <c r="D10830" s="12">
        <v>43585</v>
      </c>
      <c r="E10830" t="s">
        <v>75</v>
      </c>
      <c r="F10830" t="s">
        <v>59</v>
      </c>
      <c r="G10830" t="s">
        <v>59</v>
      </c>
      <c r="H10830" t="s">
        <v>60</v>
      </c>
      <c r="I10830" t="s">
        <v>61</v>
      </c>
      <c r="J10830" t="s">
        <v>62</v>
      </c>
      <c r="K10830" t="s">
        <v>63</v>
      </c>
      <c r="L10830" t="s">
        <v>64</v>
      </c>
      <c r="M10830" t="s">
        <v>82</v>
      </c>
      <c r="N10830" t="s">
        <v>379</v>
      </c>
      <c r="O10830" t="s">
        <v>380</v>
      </c>
      <c r="P10830" t="s">
        <v>524</v>
      </c>
      <c r="Q10830" t="s">
        <v>525</v>
      </c>
      <c r="R10830" t="s">
        <v>70</v>
      </c>
      <c r="S10830">
        <v>22184.710059063</v>
      </c>
      <c r="T10830">
        <v>2.0938014014764001</v>
      </c>
      <c r="U10830">
        <v>135.46922530344</v>
      </c>
      <c r="V10830">
        <v>163.7619910306</v>
      </c>
      <c r="W10830">
        <v>0</v>
      </c>
    </row>
    <row r="10831" spans="3:23" x14ac:dyDescent="0.35">
      <c r="C10831" s="12">
        <v>43435</v>
      </c>
      <c r="D10831" s="12">
        <v>43465</v>
      </c>
      <c r="E10831" t="s">
        <v>75</v>
      </c>
      <c r="F10831" t="s">
        <v>59</v>
      </c>
      <c r="G10831" t="s">
        <v>59</v>
      </c>
      <c r="H10831" t="s">
        <v>60</v>
      </c>
      <c r="I10831" t="s">
        <v>61</v>
      </c>
      <c r="J10831" t="s">
        <v>62</v>
      </c>
      <c r="K10831" t="s">
        <v>63</v>
      </c>
      <c r="L10831" t="s">
        <v>64</v>
      </c>
      <c r="M10831" t="s">
        <v>82</v>
      </c>
      <c r="N10831" t="s">
        <v>432</v>
      </c>
      <c r="O10831" t="s">
        <v>432</v>
      </c>
      <c r="P10831" t="s">
        <v>433</v>
      </c>
      <c r="Q10831" t="s">
        <v>434</v>
      </c>
      <c r="R10831" t="s">
        <v>70</v>
      </c>
      <c r="S10831">
        <v>22181.393127553001</v>
      </c>
      <c r="T10831">
        <v>5.6661465692792996</v>
      </c>
      <c r="U10831">
        <v>25.837217278598001</v>
      </c>
      <c r="V10831">
        <v>858.50549958129</v>
      </c>
      <c r="W10831">
        <v>0</v>
      </c>
    </row>
    <row r="10832" spans="3:23" x14ac:dyDescent="0.35">
      <c r="C10832" s="12">
        <v>43800</v>
      </c>
      <c r="D10832" s="12">
        <v>43830</v>
      </c>
      <c r="E10832" t="s">
        <v>20</v>
      </c>
      <c r="F10832" t="s">
        <v>59</v>
      </c>
      <c r="G10832" t="s">
        <v>59</v>
      </c>
      <c r="H10832" t="s">
        <v>60</v>
      </c>
      <c r="I10832" t="s">
        <v>61</v>
      </c>
      <c r="J10832" t="s">
        <v>62</v>
      </c>
      <c r="K10832" t="s">
        <v>63</v>
      </c>
      <c r="L10832" t="s">
        <v>64</v>
      </c>
      <c r="M10832" t="s">
        <v>82</v>
      </c>
      <c r="N10832" t="s">
        <v>375</v>
      </c>
      <c r="O10832" t="s">
        <v>376</v>
      </c>
      <c r="P10832" t="s">
        <v>377</v>
      </c>
      <c r="Q10832" t="s">
        <v>378</v>
      </c>
      <c r="R10832" t="s">
        <v>70</v>
      </c>
      <c r="S10832">
        <v>22155.021390575999</v>
      </c>
      <c r="T10832">
        <v>12.452452208368999</v>
      </c>
      <c r="U10832">
        <v>19.81551017013</v>
      </c>
      <c r="V10832">
        <v>1118.0646473575</v>
      </c>
      <c r="W10832">
        <v>0</v>
      </c>
    </row>
    <row r="10833" spans="3:23" x14ac:dyDescent="0.35">
      <c r="C10833" s="12">
        <v>43709</v>
      </c>
      <c r="D10833" s="12">
        <v>43738</v>
      </c>
      <c r="E10833" t="s">
        <v>75</v>
      </c>
      <c r="F10833" t="s">
        <v>59</v>
      </c>
      <c r="G10833" t="s">
        <v>59</v>
      </c>
      <c r="H10833" t="s">
        <v>87</v>
      </c>
      <c r="I10833" t="s">
        <v>61</v>
      </c>
      <c r="J10833" t="s">
        <v>62</v>
      </c>
      <c r="K10833" t="s">
        <v>63</v>
      </c>
      <c r="L10833" t="s">
        <v>64</v>
      </c>
      <c r="M10833" t="s">
        <v>96</v>
      </c>
      <c r="N10833" t="s">
        <v>97</v>
      </c>
      <c r="O10833" t="s">
        <v>98</v>
      </c>
      <c r="P10833" t="s">
        <v>265</v>
      </c>
      <c r="Q10833" t="s">
        <v>266</v>
      </c>
      <c r="R10833" t="s">
        <v>70</v>
      </c>
      <c r="S10833">
        <v>22152.342190502</v>
      </c>
      <c r="T10833">
        <v>0.84334761748529996</v>
      </c>
      <c r="U10833">
        <v>113.43280514461</v>
      </c>
      <c r="V10833">
        <v>195.29043791398999</v>
      </c>
      <c r="W10833">
        <v>0</v>
      </c>
    </row>
    <row r="10834" spans="3:23" x14ac:dyDescent="0.35">
      <c r="C10834" s="12">
        <v>44440</v>
      </c>
      <c r="D10834" s="12">
        <v>44469</v>
      </c>
      <c r="E10834" t="s">
        <v>21</v>
      </c>
      <c r="F10834" t="s">
        <v>59</v>
      </c>
      <c r="G10834" t="s">
        <v>59</v>
      </c>
      <c r="H10834" t="s">
        <v>60</v>
      </c>
      <c r="I10834" t="s">
        <v>61</v>
      </c>
      <c r="J10834" t="s">
        <v>62</v>
      </c>
      <c r="K10834" t="s">
        <v>63</v>
      </c>
      <c r="L10834" t="s">
        <v>64</v>
      </c>
      <c r="M10834" t="s">
        <v>101</v>
      </c>
      <c r="N10834" t="s">
        <v>102</v>
      </c>
      <c r="O10834" t="s">
        <v>93</v>
      </c>
      <c r="P10834" t="s">
        <v>215</v>
      </c>
      <c r="Q10834" t="s">
        <v>216</v>
      </c>
      <c r="R10834" t="s">
        <v>70</v>
      </c>
      <c r="S10834">
        <v>22146.534422380999</v>
      </c>
      <c r="T10834">
        <v>2.7286148650872</v>
      </c>
      <c r="U10834">
        <v>27.721225011173001</v>
      </c>
      <c r="V10834">
        <v>798.90172290200996</v>
      </c>
      <c r="W10834">
        <v>0</v>
      </c>
    </row>
    <row r="10835" spans="3:23" x14ac:dyDescent="0.35">
      <c r="C10835" s="12">
        <v>43466</v>
      </c>
      <c r="D10835" s="12">
        <v>43496</v>
      </c>
      <c r="E10835" t="s">
        <v>75</v>
      </c>
      <c r="F10835" t="s">
        <v>59</v>
      </c>
      <c r="G10835" t="s">
        <v>59</v>
      </c>
      <c r="H10835" t="s">
        <v>76</v>
      </c>
      <c r="I10835" t="s">
        <v>61</v>
      </c>
      <c r="J10835" t="s">
        <v>62</v>
      </c>
      <c r="K10835" t="s">
        <v>63</v>
      </c>
      <c r="L10835" t="s">
        <v>64</v>
      </c>
      <c r="M10835" t="s">
        <v>65</v>
      </c>
      <c r="N10835" t="s">
        <v>66</v>
      </c>
      <c r="O10835" t="s">
        <v>67</v>
      </c>
      <c r="P10835" t="s">
        <v>312</v>
      </c>
      <c r="Q10835" t="s">
        <v>313</v>
      </c>
      <c r="R10835" t="s">
        <v>70</v>
      </c>
      <c r="S10835">
        <v>22138.811548662001</v>
      </c>
      <c r="T10835">
        <v>22.135622831492999</v>
      </c>
      <c r="U10835">
        <v>88.718002017735998</v>
      </c>
      <c r="V10835">
        <v>249.54136753706999</v>
      </c>
      <c r="W10835">
        <v>0</v>
      </c>
    </row>
    <row r="10836" spans="3:23" x14ac:dyDescent="0.35">
      <c r="C10836" s="12">
        <v>43709</v>
      </c>
      <c r="D10836" s="12">
        <v>43738</v>
      </c>
      <c r="E10836" t="s">
        <v>75</v>
      </c>
      <c r="F10836" t="s">
        <v>59</v>
      </c>
      <c r="G10836" t="s">
        <v>59</v>
      </c>
      <c r="H10836" t="s">
        <v>76</v>
      </c>
      <c r="I10836" t="s">
        <v>61</v>
      </c>
      <c r="J10836" t="s">
        <v>62</v>
      </c>
      <c r="K10836" t="s">
        <v>63</v>
      </c>
      <c r="L10836" t="s">
        <v>64</v>
      </c>
      <c r="M10836" t="s">
        <v>82</v>
      </c>
      <c r="N10836" t="s">
        <v>124</v>
      </c>
      <c r="O10836" t="s">
        <v>108</v>
      </c>
      <c r="P10836" t="s">
        <v>302</v>
      </c>
      <c r="Q10836" t="s">
        <v>303</v>
      </c>
      <c r="R10836" t="s">
        <v>70</v>
      </c>
      <c r="S10836">
        <v>22138.011923401002</v>
      </c>
      <c r="T10836">
        <v>7.9382422877790004</v>
      </c>
      <c r="U10836">
        <v>137.69820749374</v>
      </c>
      <c r="V10836">
        <v>160.77196883197001</v>
      </c>
      <c r="W10836">
        <v>0</v>
      </c>
    </row>
    <row r="10837" spans="3:23" x14ac:dyDescent="0.35">
      <c r="C10837" s="12">
        <v>43922</v>
      </c>
      <c r="D10837" s="12">
        <v>43951</v>
      </c>
      <c r="E10837" t="s">
        <v>20</v>
      </c>
      <c r="F10837" t="s">
        <v>59</v>
      </c>
      <c r="G10837" t="s">
        <v>59</v>
      </c>
      <c r="H10837" t="s">
        <v>87</v>
      </c>
      <c r="I10837" t="s">
        <v>61</v>
      </c>
      <c r="J10837" t="s">
        <v>62</v>
      </c>
      <c r="K10837" t="s">
        <v>63</v>
      </c>
      <c r="L10837" t="s">
        <v>64</v>
      </c>
      <c r="M10837" t="s">
        <v>88</v>
      </c>
      <c r="N10837" t="s">
        <v>150</v>
      </c>
      <c r="O10837" t="s">
        <v>93</v>
      </c>
      <c r="P10837" t="s">
        <v>198</v>
      </c>
      <c r="Q10837" t="s">
        <v>199</v>
      </c>
      <c r="R10837" t="s">
        <v>70</v>
      </c>
      <c r="S10837">
        <v>22137.859061441999</v>
      </c>
      <c r="T10837">
        <v>2.9806859970850001</v>
      </c>
      <c r="U10837">
        <v>24.843153230559999</v>
      </c>
      <c r="V10837">
        <v>891.10504032998006</v>
      </c>
      <c r="W10837">
        <v>0</v>
      </c>
    </row>
    <row r="10838" spans="3:23" x14ac:dyDescent="0.35">
      <c r="C10838" s="12">
        <v>44228</v>
      </c>
      <c r="D10838" s="12">
        <v>44255</v>
      </c>
      <c r="E10838" t="s">
        <v>21</v>
      </c>
      <c r="F10838" t="s">
        <v>59</v>
      </c>
      <c r="G10838" t="s">
        <v>59</v>
      </c>
      <c r="H10838" t="s">
        <v>76</v>
      </c>
      <c r="I10838" t="s">
        <v>61</v>
      </c>
      <c r="J10838" t="s">
        <v>62</v>
      </c>
      <c r="K10838" t="s">
        <v>63</v>
      </c>
      <c r="L10838" t="s">
        <v>64</v>
      </c>
      <c r="M10838" t="s">
        <v>137</v>
      </c>
      <c r="N10838" t="s">
        <v>66</v>
      </c>
      <c r="O10838" t="s">
        <v>67</v>
      </c>
      <c r="P10838" t="s">
        <v>235</v>
      </c>
      <c r="Q10838" t="s">
        <v>236</v>
      </c>
      <c r="R10838" t="s">
        <v>70</v>
      </c>
      <c r="S10838">
        <v>22135.135052821999</v>
      </c>
      <c r="T10838">
        <v>21.859848705108998</v>
      </c>
      <c r="U10838">
        <v>25.511520755406</v>
      </c>
      <c r="V10838">
        <v>867.65251139059001</v>
      </c>
      <c r="W10838">
        <v>0</v>
      </c>
    </row>
    <row r="10839" spans="3:23" x14ac:dyDescent="0.35">
      <c r="C10839" s="12">
        <v>44317</v>
      </c>
      <c r="D10839" s="12">
        <v>44347</v>
      </c>
      <c r="E10839" t="s">
        <v>21</v>
      </c>
      <c r="F10839" t="s">
        <v>59</v>
      </c>
      <c r="G10839" t="s">
        <v>59</v>
      </c>
      <c r="H10839" t="s">
        <v>76</v>
      </c>
      <c r="I10839" t="s">
        <v>61</v>
      </c>
      <c r="J10839" t="s">
        <v>62</v>
      </c>
      <c r="K10839" t="s">
        <v>63</v>
      </c>
      <c r="L10839" t="s">
        <v>64</v>
      </c>
      <c r="M10839" t="s">
        <v>65</v>
      </c>
      <c r="N10839" t="s">
        <v>66</v>
      </c>
      <c r="O10839" t="s">
        <v>67</v>
      </c>
      <c r="P10839" t="s">
        <v>339</v>
      </c>
      <c r="Q10839" t="s">
        <v>340</v>
      </c>
      <c r="R10839" t="s">
        <v>70</v>
      </c>
      <c r="S10839">
        <v>22118.511437003999</v>
      </c>
      <c r="T10839">
        <v>7.4510710328881</v>
      </c>
      <c r="U10839">
        <v>198.78354392534999</v>
      </c>
      <c r="V10839">
        <v>111.26932843752</v>
      </c>
      <c r="W10839">
        <v>0</v>
      </c>
    </row>
    <row r="10840" spans="3:23" x14ac:dyDescent="0.35">
      <c r="C10840" s="12">
        <v>43862</v>
      </c>
      <c r="D10840" s="12">
        <v>43890</v>
      </c>
      <c r="E10840" t="s">
        <v>20</v>
      </c>
      <c r="F10840" t="s">
        <v>59</v>
      </c>
      <c r="G10840" t="s">
        <v>59</v>
      </c>
      <c r="H10840" t="s">
        <v>87</v>
      </c>
      <c r="I10840" t="s">
        <v>61</v>
      </c>
      <c r="J10840" t="s">
        <v>62</v>
      </c>
      <c r="K10840" t="s">
        <v>63</v>
      </c>
      <c r="L10840" t="s">
        <v>64</v>
      </c>
      <c r="M10840" t="s">
        <v>65</v>
      </c>
      <c r="N10840" t="s">
        <v>66</v>
      </c>
      <c r="O10840" t="s">
        <v>67</v>
      </c>
      <c r="P10840" t="s">
        <v>296</v>
      </c>
      <c r="Q10840" t="s">
        <v>297</v>
      </c>
      <c r="R10840" t="s">
        <v>70</v>
      </c>
      <c r="S10840">
        <v>22099.413675306001</v>
      </c>
      <c r="T10840">
        <v>4.5679776266744998</v>
      </c>
      <c r="U10840">
        <v>67.517745498805994</v>
      </c>
      <c r="V10840">
        <v>327.31267183227999</v>
      </c>
      <c r="W10840">
        <v>0</v>
      </c>
    </row>
    <row r="10841" spans="3:23" x14ac:dyDescent="0.35">
      <c r="C10841" s="12">
        <v>43891</v>
      </c>
      <c r="D10841" s="12">
        <v>43921</v>
      </c>
      <c r="E10841" t="s">
        <v>20</v>
      </c>
      <c r="F10841" t="s">
        <v>59</v>
      </c>
      <c r="G10841" t="s">
        <v>59</v>
      </c>
      <c r="H10841" t="s">
        <v>60</v>
      </c>
      <c r="I10841" t="s">
        <v>61</v>
      </c>
      <c r="J10841" t="s">
        <v>62</v>
      </c>
      <c r="K10841" t="s">
        <v>63</v>
      </c>
      <c r="L10841" t="s">
        <v>64</v>
      </c>
      <c r="M10841" t="s">
        <v>82</v>
      </c>
      <c r="N10841" t="s">
        <v>379</v>
      </c>
      <c r="O10841" t="s">
        <v>380</v>
      </c>
      <c r="P10841" t="s">
        <v>393</v>
      </c>
      <c r="Q10841" t="s">
        <v>394</v>
      </c>
      <c r="R10841" t="s">
        <v>70</v>
      </c>
      <c r="S10841">
        <v>22098.231811154001</v>
      </c>
      <c r="T10841">
        <v>9.8703898550702007</v>
      </c>
      <c r="U10841">
        <v>41.67482602906</v>
      </c>
      <c r="V10841">
        <v>530.25372669210003</v>
      </c>
      <c r="W10841">
        <v>0</v>
      </c>
    </row>
    <row r="10842" spans="3:23" x14ac:dyDescent="0.35">
      <c r="C10842" s="12">
        <v>43831</v>
      </c>
      <c r="D10842" s="12">
        <v>43861</v>
      </c>
      <c r="E10842" t="s">
        <v>20</v>
      </c>
      <c r="F10842" t="s">
        <v>59</v>
      </c>
      <c r="G10842" t="s">
        <v>59</v>
      </c>
      <c r="H10842" t="s">
        <v>87</v>
      </c>
      <c r="I10842" t="s">
        <v>61</v>
      </c>
      <c r="J10842" t="s">
        <v>62</v>
      </c>
      <c r="K10842" t="s">
        <v>63</v>
      </c>
      <c r="L10842" t="s">
        <v>64</v>
      </c>
      <c r="M10842" t="s">
        <v>96</v>
      </c>
      <c r="N10842" t="s">
        <v>97</v>
      </c>
      <c r="O10842" t="s">
        <v>98</v>
      </c>
      <c r="P10842" t="s">
        <v>267</v>
      </c>
      <c r="Q10842" t="s">
        <v>268</v>
      </c>
      <c r="R10842" t="s">
        <v>70</v>
      </c>
      <c r="S10842">
        <v>22098.094944229</v>
      </c>
      <c r="T10842">
        <v>1.7395330042181001</v>
      </c>
      <c r="U10842">
        <v>205.19431541418001</v>
      </c>
      <c r="V10842">
        <v>107.69350456724</v>
      </c>
      <c r="W10842">
        <v>0</v>
      </c>
    </row>
    <row r="10843" spans="3:23" x14ac:dyDescent="0.35">
      <c r="C10843" s="12">
        <v>44105</v>
      </c>
      <c r="D10843" s="12">
        <v>44135</v>
      </c>
      <c r="E10843" t="s">
        <v>21</v>
      </c>
      <c r="F10843" t="s">
        <v>59</v>
      </c>
      <c r="G10843" t="s">
        <v>59</v>
      </c>
      <c r="H10843" t="s">
        <v>60</v>
      </c>
      <c r="I10843" t="s">
        <v>61</v>
      </c>
      <c r="J10843" t="s">
        <v>62</v>
      </c>
      <c r="K10843" t="s">
        <v>63</v>
      </c>
      <c r="L10843" t="s">
        <v>64</v>
      </c>
      <c r="M10843" t="s">
        <v>82</v>
      </c>
      <c r="N10843" t="s">
        <v>441</v>
      </c>
      <c r="O10843" t="s">
        <v>442</v>
      </c>
      <c r="P10843" t="s">
        <v>443</v>
      </c>
      <c r="Q10843" t="s">
        <v>444</v>
      </c>
      <c r="R10843" t="s">
        <v>70</v>
      </c>
      <c r="S10843">
        <v>22094.538075652999</v>
      </c>
      <c r="T10843">
        <v>4.7356240888335996</v>
      </c>
      <c r="U10843">
        <v>108.44242751119</v>
      </c>
      <c r="V10843">
        <v>203.74440689620999</v>
      </c>
      <c r="W10843">
        <v>0</v>
      </c>
    </row>
    <row r="10844" spans="3:23" x14ac:dyDescent="0.35">
      <c r="C10844" s="12">
        <v>44136</v>
      </c>
      <c r="D10844" s="12">
        <v>44165</v>
      </c>
      <c r="E10844" t="s">
        <v>21</v>
      </c>
      <c r="F10844" t="s">
        <v>59</v>
      </c>
      <c r="G10844" t="s">
        <v>59</v>
      </c>
      <c r="H10844" t="s">
        <v>60</v>
      </c>
      <c r="I10844" t="s">
        <v>61</v>
      </c>
      <c r="J10844" t="s">
        <v>62</v>
      </c>
      <c r="K10844" t="s">
        <v>63</v>
      </c>
      <c r="L10844" t="s">
        <v>64</v>
      </c>
      <c r="M10844" t="s">
        <v>96</v>
      </c>
      <c r="N10844" t="s">
        <v>97</v>
      </c>
      <c r="O10844" t="s">
        <v>98</v>
      </c>
      <c r="P10844" t="s">
        <v>468</v>
      </c>
      <c r="Q10844" t="s">
        <v>469</v>
      </c>
      <c r="R10844" t="s">
        <v>70</v>
      </c>
      <c r="S10844">
        <v>22091.11002</v>
      </c>
      <c r="T10844">
        <v>0.53279291572459997</v>
      </c>
      <c r="U10844">
        <v>4419.99</v>
      </c>
      <c r="V10844">
        <v>4.9980000000000002</v>
      </c>
      <c r="W10844">
        <v>0</v>
      </c>
    </row>
    <row r="10845" spans="3:23" x14ac:dyDescent="0.35">
      <c r="C10845" s="12">
        <v>44256</v>
      </c>
      <c r="D10845" s="12">
        <v>44286</v>
      </c>
      <c r="E10845" t="s">
        <v>21</v>
      </c>
      <c r="F10845" t="s">
        <v>59</v>
      </c>
      <c r="G10845" t="s">
        <v>59</v>
      </c>
      <c r="H10845" t="s">
        <v>87</v>
      </c>
      <c r="I10845" t="s">
        <v>61</v>
      </c>
      <c r="J10845" t="s">
        <v>62</v>
      </c>
      <c r="K10845" t="s">
        <v>63</v>
      </c>
      <c r="L10845" t="s">
        <v>64</v>
      </c>
      <c r="M10845" t="s">
        <v>82</v>
      </c>
      <c r="N10845" t="s">
        <v>120</v>
      </c>
      <c r="O10845" t="s">
        <v>121</v>
      </c>
      <c r="P10845" t="s">
        <v>421</v>
      </c>
      <c r="Q10845" t="s">
        <v>422</v>
      </c>
      <c r="R10845" t="s">
        <v>70</v>
      </c>
      <c r="S10845">
        <v>22075.007754244001</v>
      </c>
      <c r="T10845">
        <v>3.7328681204356999E-2</v>
      </c>
      <c r="U10845">
        <v>3797.2343523602999</v>
      </c>
      <c r="V10845">
        <v>5.8134436028480998</v>
      </c>
      <c r="W10845">
        <v>0</v>
      </c>
    </row>
    <row r="10846" spans="3:23" x14ac:dyDescent="0.35">
      <c r="C10846" s="12">
        <v>43647</v>
      </c>
      <c r="D10846" s="12">
        <v>43677</v>
      </c>
      <c r="E10846" t="s">
        <v>75</v>
      </c>
      <c r="F10846" t="s">
        <v>59</v>
      </c>
      <c r="G10846" t="s">
        <v>59</v>
      </c>
      <c r="H10846" t="s">
        <v>60</v>
      </c>
      <c r="I10846" t="s">
        <v>61</v>
      </c>
      <c r="J10846" t="s">
        <v>62</v>
      </c>
      <c r="K10846" t="s">
        <v>63</v>
      </c>
      <c r="L10846" t="s">
        <v>64</v>
      </c>
      <c r="M10846" t="s">
        <v>82</v>
      </c>
      <c r="N10846" t="s">
        <v>375</v>
      </c>
      <c r="O10846" t="s">
        <v>376</v>
      </c>
      <c r="P10846" t="s">
        <v>377</v>
      </c>
      <c r="Q10846" t="s">
        <v>378</v>
      </c>
      <c r="R10846" t="s">
        <v>70</v>
      </c>
      <c r="S10846">
        <v>22064.795976928999</v>
      </c>
      <c r="T10846">
        <v>13.448672450635</v>
      </c>
      <c r="U10846">
        <v>20.660935234120998</v>
      </c>
      <c r="V10846">
        <v>1067.9475893466999</v>
      </c>
      <c r="W10846">
        <v>0</v>
      </c>
    </row>
    <row r="10847" spans="3:23" x14ac:dyDescent="0.35">
      <c r="C10847" s="12">
        <v>44166</v>
      </c>
      <c r="D10847" s="12">
        <v>44196</v>
      </c>
      <c r="E10847" t="s">
        <v>21</v>
      </c>
      <c r="F10847" t="s">
        <v>59</v>
      </c>
      <c r="G10847" t="s">
        <v>59</v>
      </c>
      <c r="H10847" t="s">
        <v>76</v>
      </c>
      <c r="I10847" t="s">
        <v>61</v>
      </c>
      <c r="J10847" t="s">
        <v>62</v>
      </c>
      <c r="K10847" t="s">
        <v>63</v>
      </c>
      <c r="L10847" t="s">
        <v>64</v>
      </c>
      <c r="M10847" t="s">
        <v>82</v>
      </c>
      <c r="N10847" t="s">
        <v>362</v>
      </c>
      <c r="O10847" t="s">
        <v>362</v>
      </c>
      <c r="P10847" t="s">
        <v>363</v>
      </c>
      <c r="Q10847" t="s">
        <v>364</v>
      </c>
      <c r="R10847" t="s">
        <v>70</v>
      </c>
      <c r="S10847">
        <v>22052.437520859999</v>
      </c>
      <c r="T10847">
        <v>9.1171740024274008</v>
      </c>
      <c r="U10847">
        <v>25.047109249784999</v>
      </c>
      <c r="V10847">
        <v>880.43842907938995</v>
      </c>
      <c r="W10847">
        <v>0</v>
      </c>
    </row>
    <row r="10848" spans="3:23" x14ac:dyDescent="0.35">
      <c r="C10848" s="12">
        <v>43770</v>
      </c>
      <c r="D10848" s="12">
        <v>43799</v>
      </c>
      <c r="E10848" t="s">
        <v>20</v>
      </c>
      <c r="F10848" t="s">
        <v>59</v>
      </c>
      <c r="G10848" t="s">
        <v>59</v>
      </c>
      <c r="H10848" t="s">
        <v>60</v>
      </c>
      <c r="I10848" t="s">
        <v>61</v>
      </c>
      <c r="J10848" t="s">
        <v>62</v>
      </c>
      <c r="K10848" t="s">
        <v>63</v>
      </c>
      <c r="L10848" t="s">
        <v>64</v>
      </c>
      <c r="M10848" t="s">
        <v>82</v>
      </c>
      <c r="N10848" t="s">
        <v>292</v>
      </c>
      <c r="O10848" t="s">
        <v>293</v>
      </c>
      <c r="P10848" t="s">
        <v>460</v>
      </c>
      <c r="Q10848" t="s">
        <v>461</v>
      </c>
      <c r="R10848" t="s">
        <v>70</v>
      </c>
      <c r="S10848">
        <v>22032.525621550001</v>
      </c>
      <c r="T10848">
        <v>6.6645135618779001</v>
      </c>
      <c r="U10848">
        <v>25.570803741184999</v>
      </c>
      <c r="V10848">
        <v>861.62820083999998</v>
      </c>
      <c r="W10848">
        <v>0</v>
      </c>
    </row>
    <row r="10849" spans="3:23" x14ac:dyDescent="0.35">
      <c r="C10849" s="12">
        <v>43617</v>
      </c>
      <c r="D10849" s="12">
        <v>43646</v>
      </c>
      <c r="E10849" t="s">
        <v>75</v>
      </c>
      <c r="F10849" t="s">
        <v>59</v>
      </c>
      <c r="G10849" t="s">
        <v>59</v>
      </c>
      <c r="H10849" t="s">
        <v>60</v>
      </c>
      <c r="I10849" t="s">
        <v>61</v>
      </c>
      <c r="J10849" t="s">
        <v>62</v>
      </c>
      <c r="K10849" t="s">
        <v>63</v>
      </c>
      <c r="L10849" t="s">
        <v>64</v>
      </c>
      <c r="M10849" t="s">
        <v>82</v>
      </c>
      <c r="N10849" t="s">
        <v>375</v>
      </c>
      <c r="O10849" t="s">
        <v>376</v>
      </c>
      <c r="P10849" t="s">
        <v>377</v>
      </c>
      <c r="Q10849" t="s">
        <v>378</v>
      </c>
      <c r="R10849" t="s">
        <v>70</v>
      </c>
      <c r="S10849">
        <v>22029.208067927</v>
      </c>
      <c r="T10849">
        <v>13.812887747151001</v>
      </c>
      <c r="U10849">
        <v>20.386024505776</v>
      </c>
      <c r="V10849">
        <v>1080.6034330865</v>
      </c>
      <c r="W10849">
        <v>0</v>
      </c>
    </row>
    <row r="10850" spans="3:23" x14ac:dyDescent="0.35">
      <c r="C10850" s="12">
        <v>44378</v>
      </c>
      <c r="D10850" s="12">
        <v>44408</v>
      </c>
      <c r="E10850" t="s">
        <v>21</v>
      </c>
      <c r="F10850" t="s">
        <v>59</v>
      </c>
      <c r="G10850" t="s">
        <v>59</v>
      </c>
      <c r="H10850" t="s">
        <v>60</v>
      </c>
      <c r="I10850" t="s">
        <v>61</v>
      </c>
      <c r="J10850" t="s">
        <v>62</v>
      </c>
      <c r="K10850" t="s">
        <v>63</v>
      </c>
      <c r="L10850" t="s">
        <v>64</v>
      </c>
      <c r="M10850" t="s">
        <v>82</v>
      </c>
      <c r="N10850" t="s">
        <v>379</v>
      </c>
      <c r="O10850" t="s">
        <v>380</v>
      </c>
      <c r="P10850" t="s">
        <v>393</v>
      </c>
      <c r="Q10850" t="s">
        <v>394</v>
      </c>
      <c r="R10850" t="s">
        <v>70</v>
      </c>
      <c r="S10850">
        <v>22004.654322597002</v>
      </c>
      <c r="T10850">
        <v>9.0691692361733001</v>
      </c>
      <c r="U10850">
        <v>48.731699772325001</v>
      </c>
      <c r="V10850">
        <v>451.54703048328997</v>
      </c>
      <c r="W10850">
        <v>0</v>
      </c>
    </row>
    <row r="10851" spans="3:23" x14ac:dyDescent="0.35">
      <c r="C10851" s="12">
        <v>44256</v>
      </c>
      <c r="D10851" s="12">
        <v>44286</v>
      </c>
      <c r="E10851" t="s">
        <v>21</v>
      </c>
      <c r="F10851" t="s">
        <v>59</v>
      </c>
      <c r="G10851" t="s">
        <v>59</v>
      </c>
      <c r="H10851" t="s">
        <v>87</v>
      </c>
      <c r="I10851" t="s">
        <v>61</v>
      </c>
      <c r="J10851" t="s">
        <v>62</v>
      </c>
      <c r="K10851" t="s">
        <v>63</v>
      </c>
      <c r="L10851" t="s">
        <v>64</v>
      </c>
      <c r="M10851" t="s">
        <v>88</v>
      </c>
      <c r="N10851" t="s">
        <v>89</v>
      </c>
      <c r="O10851" t="s">
        <v>67</v>
      </c>
      <c r="P10851" t="s">
        <v>229</v>
      </c>
      <c r="Q10851" t="s">
        <v>230</v>
      </c>
      <c r="R10851" t="s">
        <v>70</v>
      </c>
      <c r="S10851">
        <v>21992.757229089999</v>
      </c>
      <c r="T10851">
        <v>8.2685571551985007</v>
      </c>
      <c r="U10851">
        <v>26.058522602873001</v>
      </c>
      <c r="V10851">
        <v>843.97559924082998</v>
      </c>
      <c r="W10851">
        <v>0</v>
      </c>
    </row>
    <row r="10852" spans="3:23" x14ac:dyDescent="0.35">
      <c r="C10852" s="12">
        <v>44166</v>
      </c>
      <c r="D10852" s="12">
        <v>44196</v>
      </c>
      <c r="E10852" t="s">
        <v>21</v>
      </c>
      <c r="F10852" t="s">
        <v>59</v>
      </c>
      <c r="G10852" t="s">
        <v>59</v>
      </c>
      <c r="H10852" t="s">
        <v>60</v>
      </c>
      <c r="I10852" t="s">
        <v>61</v>
      </c>
      <c r="J10852" t="s">
        <v>62</v>
      </c>
      <c r="K10852" t="s">
        <v>63</v>
      </c>
      <c r="L10852" t="s">
        <v>64</v>
      </c>
      <c r="M10852" t="s">
        <v>82</v>
      </c>
      <c r="N10852" t="s">
        <v>426</v>
      </c>
      <c r="O10852" t="s">
        <v>427</v>
      </c>
      <c r="P10852" t="s">
        <v>428</v>
      </c>
      <c r="Q10852" t="s">
        <v>429</v>
      </c>
      <c r="R10852" t="s">
        <v>70</v>
      </c>
      <c r="S10852">
        <v>21987.195624398999</v>
      </c>
      <c r="T10852">
        <v>9.0564044966432</v>
      </c>
      <c r="U10852">
        <v>36.005691040430001</v>
      </c>
      <c r="V10852">
        <v>610.65889833111999</v>
      </c>
      <c r="W10852">
        <v>0</v>
      </c>
    </row>
    <row r="10853" spans="3:23" x14ac:dyDescent="0.35">
      <c r="C10853" s="12">
        <v>43525</v>
      </c>
      <c r="D10853" s="12">
        <v>43555</v>
      </c>
      <c r="E10853" t="s">
        <v>75</v>
      </c>
      <c r="F10853" t="s">
        <v>59</v>
      </c>
      <c r="G10853" t="s">
        <v>59</v>
      </c>
      <c r="H10853" t="s">
        <v>60</v>
      </c>
      <c r="I10853" t="s">
        <v>61</v>
      </c>
      <c r="J10853" t="s">
        <v>62</v>
      </c>
      <c r="K10853" t="s">
        <v>63</v>
      </c>
      <c r="L10853" t="s">
        <v>64</v>
      </c>
      <c r="M10853" t="s">
        <v>77</v>
      </c>
      <c r="N10853" t="s">
        <v>107</v>
      </c>
      <c r="O10853" t="s">
        <v>108</v>
      </c>
      <c r="P10853" t="s">
        <v>430</v>
      </c>
      <c r="Q10853" t="s">
        <v>431</v>
      </c>
      <c r="R10853" t="s">
        <v>70</v>
      </c>
      <c r="S10853">
        <v>21975.662712490001</v>
      </c>
      <c r="T10853">
        <v>4.7716109306536003</v>
      </c>
      <c r="U10853">
        <v>130.71848896827001</v>
      </c>
      <c r="V10853">
        <v>168.11441813579</v>
      </c>
      <c r="W10853">
        <v>0</v>
      </c>
    </row>
    <row r="10854" spans="3:23" x14ac:dyDescent="0.35">
      <c r="C10854" s="12">
        <v>44287</v>
      </c>
      <c r="D10854" s="12">
        <v>44316</v>
      </c>
      <c r="E10854" t="s">
        <v>21</v>
      </c>
      <c r="F10854" t="s">
        <v>59</v>
      </c>
      <c r="G10854" t="s">
        <v>59</v>
      </c>
      <c r="H10854" t="s">
        <v>76</v>
      </c>
      <c r="I10854" t="s">
        <v>61</v>
      </c>
      <c r="J10854" t="s">
        <v>62</v>
      </c>
      <c r="K10854" t="s">
        <v>63</v>
      </c>
      <c r="L10854" t="s">
        <v>64</v>
      </c>
      <c r="M10854" t="s">
        <v>96</v>
      </c>
      <c r="N10854" t="s">
        <v>97</v>
      </c>
      <c r="O10854" t="s">
        <v>98</v>
      </c>
      <c r="P10854" t="s">
        <v>217</v>
      </c>
      <c r="Q10854" t="s">
        <v>218</v>
      </c>
      <c r="R10854" t="s">
        <v>70</v>
      </c>
      <c r="S10854">
        <v>21974.002681614998</v>
      </c>
      <c r="T10854">
        <v>6.2541043595273997</v>
      </c>
      <c r="U10854">
        <v>136.32857484471</v>
      </c>
      <c r="V10854">
        <v>161.18412964153001</v>
      </c>
      <c r="W10854">
        <v>0</v>
      </c>
    </row>
    <row r="10855" spans="3:23" x14ac:dyDescent="0.35">
      <c r="C10855" s="12">
        <v>44287</v>
      </c>
      <c r="D10855" s="12">
        <v>44316</v>
      </c>
      <c r="E10855" t="s">
        <v>21</v>
      </c>
      <c r="F10855" t="s">
        <v>59</v>
      </c>
      <c r="G10855" t="s">
        <v>59</v>
      </c>
      <c r="H10855" t="s">
        <v>60</v>
      </c>
      <c r="I10855" t="s">
        <v>61</v>
      </c>
      <c r="J10855" t="s">
        <v>62</v>
      </c>
      <c r="K10855" t="s">
        <v>63</v>
      </c>
      <c r="L10855" t="s">
        <v>64</v>
      </c>
      <c r="M10855" t="s">
        <v>96</v>
      </c>
      <c r="N10855" t="s">
        <v>97</v>
      </c>
      <c r="O10855" t="s">
        <v>98</v>
      </c>
      <c r="P10855" t="s">
        <v>482</v>
      </c>
      <c r="Q10855" t="s">
        <v>483</v>
      </c>
      <c r="R10855" t="s">
        <v>70</v>
      </c>
      <c r="S10855">
        <v>21954.536666003001</v>
      </c>
      <c r="T10855">
        <v>0.75289416391189001</v>
      </c>
      <c r="U10855">
        <v>284.99</v>
      </c>
      <c r="V10855">
        <v>77.036165009307993</v>
      </c>
      <c r="W10855">
        <v>0</v>
      </c>
    </row>
    <row r="10856" spans="3:23" x14ac:dyDescent="0.35">
      <c r="C10856" s="12">
        <v>43435</v>
      </c>
      <c r="D10856" s="12">
        <v>43465</v>
      </c>
      <c r="E10856" t="s">
        <v>75</v>
      </c>
      <c r="F10856" t="s">
        <v>59</v>
      </c>
      <c r="G10856" t="s">
        <v>59</v>
      </c>
      <c r="H10856" t="s">
        <v>60</v>
      </c>
      <c r="I10856" t="s">
        <v>61</v>
      </c>
      <c r="J10856" t="s">
        <v>62</v>
      </c>
      <c r="K10856" t="s">
        <v>63</v>
      </c>
      <c r="L10856" t="s">
        <v>64</v>
      </c>
      <c r="M10856" t="s">
        <v>82</v>
      </c>
      <c r="N10856" t="s">
        <v>357</v>
      </c>
      <c r="O10856" t="s">
        <v>357</v>
      </c>
      <c r="P10856" t="s">
        <v>358</v>
      </c>
      <c r="Q10856" t="s">
        <v>359</v>
      </c>
      <c r="R10856" t="s">
        <v>70</v>
      </c>
      <c r="S10856">
        <v>21906.594080051</v>
      </c>
      <c r="T10856">
        <v>7.4905837827184003</v>
      </c>
      <c r="U10856">
        <v>59.972050539864</v>
      </c>
      <c r="V10856">
        <v>365.28005767436002</v>
      </c>
      <c r="W10856">
        <v>0</v>
      </c>
    </row>
    <row r="10857" spans="3:23" x14ac:dyDescent="0.35">
      <c r="C10857" s="12">
        <v>44348</v>
      </c>
      <c r="D10857" s="12">
        <v>44377</v>
      </c>
      <c r="E10857" t="s">
        <v>21</v>
      </c>
      <c r="F10857" t="s">
        <v>59</v>
      </c>
      <c r="G10857" t="s">
        <v>59</v>
      </c>
      <c r="H10857" t="s">
        <v>60</v>
      </c>
      <c r="I10857" t="s">
        <v>61</v>
      </c>
      <c r="J10857" t="s">
        <v>62</v>
      </c>
      <c r="K10857" t="s">
        <v>63</v>
      </c>
      <c r="L10857" t="s">
        <v>64</v>
      </c>
      <c r="M10857" t="s">
        <v>77</v>
      </c>
      <c r="N10857" t="s">
        <v>107</v>
      </c>
      <c r="O10857" t="s">
        <v>108</v>
      </c>
      <c r="P10857" t="s">
        <v>430</v>
      </c>
      <c r="Q10857" t="s">
        <v>431</v>
      </c>
      <c r="R10857" t="s">
        <v>70</v>
      </c>
      <c r="S10857">
        <v>21898.159015449</v>
      </c>
      <c r="T10857">
        <v>1.9422220049633001</v>
      </c>
      <c r="U10857">
        <v>139.60619712422999</v>
      </c>
      <c r="V10857">
        <v>156.85664008141001</v>
      </c>
      <c r="W10857">
        <v>0</v>
      </c>
    </row>
    <row r="10858" spans="3:23" x14ac:dyDescent="0.35">
      <c r="C10858" s="12">
        <v>44378</v>
      </c>
      <c r="D10858" s="12">
        <v>44408</v>
      </c>
      <c r="E10858" t="s">
        <v>21</v>
      </c>
      <c r="F10858" t="s">
        <v>59</v>
      </c>
      <c r="G10858" t="s">
        <v>59</v>
      </c>
      <c r="H10858" t="s">
        <v>76</v>
      </c>
      <c r="I10858" t="s">
        <v>61</v>
      </c>
      <c r="J10858" t="s">
        <v>62</v>
      </c>
      <c r="K10858" t="s">
        <v>63</v>
      </c>
      <c r="L10858" t="s">
        <v>64</v>
      </c>
      <c r="M10858" t="s">
        <v>82</v>
      </c>
      <c r="N10858" t="s">
        <v>124</v>
      </c>
      <c r="O10858" t="s">
        <v>108</v>
      </c>
      <c r="P10858" t="s">
        <v>302</v>
      </c>
      <c r="Q10858" t="s">
        <v>303</v>
      </c>
      <c r="R10858" t="s">
        <v>70</v>
      </c>
      <c r="S10858">
        <v>21896.742147935998</v>
      </c>
      <c r="T10858">
        <v>9.4212106272542009</v>
      </c>
      <c r="U10858">
        <v>197.1506099771</v>
      </c>
      <c r="V10858">
        <v>111.06606340442001</v>
      </c>
      <c r="W10858">
        <v>0</v>
      </c>
    </row>
    <row r="10859" spans="3:23" x14ac:dyDescent="0.35">
      <c r="C10859" s="12">
        <v>44440</v>
      </c>
      <c r="D10859" s="12">
        <v>44469</v>
      </c>
      <c r="E10859" t="s">
        <v>21</v>
      </c>
      <c r="F10859" t="s">
        <v>59</v>
      </c>
      <c r="G10859" t="s">
        <v>59</v>
      </c>
      <c r="H10859" t="s">
        <v>60</v>
      </c>
      <c r="I10859" t="s">
        <v>61</v>
      </c>
      <c r="J10859" t="s">
        <v>62</v>
      </c>
      <c r="K10859" t="s">
        <v>63</v>
      </c>
      <c r="L10859" t="s">
        <v>64</v>
      </c>
      <c r="M10859" t="s">
        <v>96</v>
      </c>
      <c r="N10859" t="s">
        <v>97</v>
      </c>
      <c r="O10859" t="s">
        <v>98</v>
      </c>
      <c r="P10859" t="s">
        <v>458</v>
      </c>
      <c r="Q10859" t="s">
        <v>459</v>
      </c>
      <c r="R10859" t="s">
        <v>70</v>
      </c>
      <c r="S10859">
        <v>21895.010706165998</v>
      </c>
      <c r="T10859">
        <v>0.32447470935554001</v>
      </c>
      <c r="U10859">
        <v>5425.6808813867001</v>
      </c>
      <c r="V10859">
        <v>4.0354401935577</v>
      </c>
      <c r="W10859">
        <v>0</v>
      </c>
    </row>
    <row r="10860" spans="3:23" x14ac:dyDescent="0.35">
      <c r="C10860" s="12">
        <v>43678</v>
      </c>
      <c r="D10860" s="12">
        <v>43708</v>
      </c>
      <c r="E10860" t="s">
        <v>75</v>
      </c>
      <c r="F10860" t="s">
        <v>59</v>
      </c>
      <c r="G10860" t="s">
        <v>59</v>
      </c>
      <c r="H10860" t="s">
        <v>60</v>
      </c>
      <c r="I10860" t="s">
        <v>61</v>
      </c>
      <c r="J10860" t="s">
        <v>62</v>
      </c>
      <c r="K10860" t="s">
        <v>63</v>
      </c>
      <c r="L10860" t="s">
        <v>64</v>
      </c>
      <c r="M10860" t="s">
        <v>82</v>
      </c>
      <c r="N10860" t="s">
        <v>379</v>
      </c>
      <c r="O10860" t="s">
        <v>380</v>
      </c>
      <c r="P10860" t="s">
        <v>474</v>
      </c>
      <c r="Q10860" t="s">
        <v>475</v>
      </c>
      <c r="R10860" t="s">
        <v>70</v>
      </c>
      <c r="S10860">
        <v>21870.475293877</v>
      </c>
      <c r="T10860">
        <v>4.4468612351015997</v>
      </c>
      <c r="U10860">
        <v>22.783190595415999</v>
      </c>
      <c r="V10860">
        <v>959.93909203733995</v>
      </c>
      <c r="W10860">
        <v>0</v>
      </c>
    </row>
    <row r="10861" spans="3:23" x14ac:dyDescent="0.35">
      <c r="C10861" s="12">
        <v>43435</v>
      </c>
      <c r="D10861" s="12">
        <v>43465</v>
      </c>
      <c r="E10861" t="s">
        <v>75</v>
      </c>
      <c r="F10861" t="s">
        <v>59</v>
      </c>
      <c r="G10861" t="s">
        <v>59</v>
      </c>
      <c r="H10861" t="s">
        <v>76</v>
      </c>
      <c r="I10861" t="s">
        <v>61</v>
      </c>
      <c r="J10861" t="s">
        <v>62</v>
      </c>
      <c r="K10861" t="s">
        <v>63</v>
      </c>
      <c r="L10861" t="s">
        <v>64</v>
      </c>
      <c r="M10861" t="s">
        <v>101</v>
      </c>
      <c r="N10861" t="s">
        <v>102</v>
      </c>
      <c r="O10861" t="s">
        <v>93</v>
      </c>
      <c r="P10861" t="s">
        <v>308</v>
      </c>
      <c r="Q10861" t="s">
        <v>309</v>
      </c>
      <c r="R10861" t="s">
        <v>70</v>
      </c>
      <c r="S10861">
        <v>21870.407519692999</v>
      </c>
      <c r="T10861">
        <v>14.753023506021</v>
      </c>
      <c r="U10861">
        <v>27.441368607904</v>
      </c>
      <c r="V10861">
        <v>796.98676229267005</v>
      </c>
      <c r="W10861">
        <v>0</v>
      </c>
    </row>
    <row r="10862" spans="3:23" x14ac:dyDescent="0.35">
      <c r="C10862" s="12">
        <v>43525</v>
      </c>
      <c r="D10862" s="12">
        <v>43555</v>
      </c>
      <c r="E10862" t="s">
        <v>75</v>
      </c>
      <c r="F10862" t="s">
        <v>59</v>
      </c>
      <c r="G10862" t="s">
        <v>59</v>
      </c>
      <c r="H10862" t="s">
        <v>76</v>
      </c>
      <c r="I10862" t="s">
        <v>61</v>
      </c>
      <c r="J10862" t="s">
        <v>62</v>
      </c>
      <c r="K10862" t="s">
        <v>63</v>
      </c>
      <c r="L10862" t="s">
        <v>64</v>
      </c>
      <c r="M10862" t="s">
        <v>137</v>
      </c>
      <c r="N10862" t="s">
        <v>66</v>
      </c>
      <c r="O10862" t="s">
        <v>67</v>
      </c>
      <c r="P10862" t="s">
        <v>281</v>
      </c>
      <c r="Q10862" t="s">
        <v>282</v>
      </c>
      <c r="R10862" t="s">
        <v>70</v>
      </c>
      <c r="S10862">
        <v>21869.278704007</v>
      </c>
      <c r="T10862">
        <v>30.469517847906999</v>
      </c>
      <c r="U10862">
        <v>23.245133080470001</v>
      </c>
      <c r="V10862">
        <v>940.81107766943001</v>
      </c>
      <c r="W10862">
        <v>0</v>
      </c>
    </row>
    <row r="10863" spans="3:23" x14ac:dyDescent="0.35">
      <c r="C10863" s="12">
        <v>44348</v>
      </c>
      <c r="D10863" s="12">
        <v>44377</v>
      </c>
      <c r="E10863" t="s">
        <v>21</v>
      </c>
      <c r="F10863" t="s">
        <v>59</v>
      </c>
      <c r="G10863" t="s">
        <v>59</v>
      </c>
      <c r="H10863" t="s">
        <v>60</v>
      </c>
      <c r="I10863" t="s">
        <v>61</v>
      </c>
      <c r="J10863" t="s">
        <v>62</v>
      </c>
      <c r="K10863" t="s">
        <v>63</v>
      </c>
      <c r="L10863" t="s">
        <v>64</v>
      </c>
      <c r="M10863" t="s">
        <v>101</v>
      </c>
      <c r="N10863" t="s">
        <v>102</v>
      </c>
      <c r="O10863" t="s">
        <v>93</v>
      </c>
      <c r="P10863" t="s">
        <v>389</v>
      </c>
      <c r="Q10863" t="s">
        <v>390</v>
      </c>
      <c r="R10863" t="s">
        <v>70</v>
      </c>
      <c r="S10863">
        <v>21860.493331079</v>
      </c>
      <c r="T10863">
        <v>2.8945921587911001</v>
      </c>
      <c r="U10863">
        <v>30.348170031293002</v>
      </c>
      <c r="V10863">
        <v>720.32327842298002</v>
      </c>
      <c r="W10863">
        <v>0</v>
      </c>
    </row>
    <row r="10864" spans="3:23" x14ac:dyDescent="0.35">
      <c r="C10864" s="12">
        <v>44197</v>
      </c>
      <c r="D10864" s="12">
        <v>44227</v>
      </c>
      <c r="E10864" t="s">
        <v>21</v>
      </c>
      <c r="F10864" t="s">
        <v>59</v>
      </c>
      <c r="G10864" t="s">
        <v>59</v>
      </c>
      <c r="H10864" t="s">
        <v>76</v>
      </c>
      <c r="I10864" t="s">
        <v>61</v>
      </c>
      <c r="J10864" t="s">
        <v>62</v>
      </c>
      <c r="K10864" t="s">
        <v>63</v>
      </c>
      <c r="L10864" t="s">
        <v>64</v>
      </c>
      <c r="M10864" t="s">
        <v>101</v>
      </c>
      <c r="N10864" t="s">
        <v>102</v>
      </c>
      <c r="O10864" t="s">
        <v>93</v>
      </c>
      <c r="P10864" t="s">
        <v>184</v>
      </c>
      <c r="Q10864" t="s">
        <v>185</v>
      </c>
      <c r="R10864" t="s">
        <v>70</v>
      </c>
      <c r="S10864">
        <v>21860.206869533999</v>
      </c>
      <c r="T10864">
        <v>24.026706435106998</v>
      </c>
      <c r="U10864">
        <v>29.237072005022998</v>
      </c>
      <c r="V10864">
        <v>747.68796498428003</v>
      </c>
      <c r="W10864">
        <v>0</v>
      </c>
    </row>
    <row r="10865" spans="3:23" x14ac:dyDescent="0.35">
      <c r="C10865" s="12">
        <v>43617</v>
      </c>
      <c r="D10865" s="12">
        <v>43646</v>
      </c>
      <c r="E10865" t="s">
        <v>75</v>
      </c>
      <c r="F10865" t="s">
        <v>59</v>
      </c>
      <c r="G10865" t="s">
        <v>59</v>
      </c>
      <c r="H10865" t="s">
        <v>60</v>
      </c>
      <c r="I10865" t="s">
        <v>61</v>
      </c>
      <c r="J10865" t="s">
        <v>62</v>
      </c>
      <c r="K10865" t="s">
        <v>63</v>
      </c>
      <c r="L10865" t="s">
        <v>64</v>
      </c>
      <c r="M10865" t="s">
        <v>96</v>
      </c>
      <c r="N10865" t="s">
        <v>97</v>
      </c>
      <c r="O10865" t="s">
        <v>98</v>
      </c>
      <c r="P10865" t="s">
        <v>453</v>
      </c>
      <c r="Q10865" t="s">
        <v>454</v>
      </c>
      <c r="R10865" t="s">
        <v>70</v>
      </c>
      <c r="S10865">
        <v>21857.676445445999</v>
      </c>
      <c r="T10865">
        <v>0.57031348909990998</v>
      </c>
      <c r="U10865">
        <v>3591.2367915221998</v>
      </c>
      <c r="V10865">
        <v>6.0863924364567001</v>
      </c>
      <c r="W10865">
        <v>0</v>
      </c>
    </row>
    <row r="10866" spans="3:23" x14ac:dyDescent="0.35">
      <c r="C10866" s="12">
        <v>44166</v>
      </c>
      <c r="D10866" s="12">
        <v>44196</v>
      </c>
      <c r="E10866" t="s">
        <v>21</v>
      </c>
      <c r="F10866" t="s">
        <v>59</v>
      </c>
      <c r="G10866" t="s">
        <v>59</v>
      </c>
      <c r="H10866" t="s">
        <v>60</v>
      </c>
      <c r="I10866" t="s">
        <v>61</v>
      </c>
      <c r="J10866" t="s">
        <v>62</v>
      </c>
      <c r="K10866" t="s">
        <v>63</v>
      </c>
      <c r="L10866" t="s">
        <v>64</v>
      </c>
      <c r="M10866" t="s">
        <v>82</v>
      </c>
      <c r="N10866" t="s">
        <v>379</v>
      </c>
      <c r="O10866" t="s">
        <v>380</v>
      </c>
      <c r="P10866" t="s">
        <v>393</v>
      </c>
      <c r="Q10866" t="s">
        <v>394</v>
      </c>
      <c r="R10866" t="s">
        <v>70</v>
      </c>
      <c r="S10866">
        <v>21854.785571832999</v>
      </c>
      <c r="T10866">
        <v>8.5878754386676999</v>
      </c>
      <c r="U10866">
        <v>46.886332271150003</v>
      </c>
      <c r="V10866">
        <v>466.12273797498</v>
      </c>
      <c r="W10866">
        <v>0</v>
      </c>
    </row>
    <row r="10867" spans="3:23" x14ac:dyDescent="0.35">
      <c r="C10867" s="12">
        <v>44378</v>
      </c>
      <c r="D10867" s="12">
        <v>44408</v>
      </c>
      <c r="E10867" t="s">
        <v>21</v>
      </c>
      <c r="F10867" t="s">
        <v>59</v>
      </c>
      <c r="G10867" t="s">
        <v>59</v>
      </c>
      <c r="H10867" t="s">
        <v>60</v>
      </c>
      <c r="I10867" t="s">
        <v>61</v>
      </c>
      <c r="J10867" t="s">
        <v>62</v>
      </c>
      <c r="K10867" t="s">
        <v>63</v>
      </c>
      <c r="L10867" t="s">
        <v>64</v>
      </c>
      <c r="M10867" t="s">
        <v>77</v>
      </c>
      <c r="N10867" t="s">
        <v>107</v>
      </c>
      <c r="O10867" t="s">
        <v>108</v>
      </c>
      <c r="P10867" t="s">
        <v>298</v>
      </c>
      <c r="Q10867" t="s">
        <v>299</v>
      </c>
      <c r="R10867" t="s">
        <v>70</v>
      </c>
      <c r="S10867">
        <v>21845.501079998001</v>
      </c>
      <c r="T10867">
        <v>3.0494550369883</v>
      </c>
      <c r="U10867">
        <v>115.31900164251</v>
      </c>
      <c r="V10867">
        <v>189.43539892688</v>
      </c>
      <c r="W10867">
        <v>0</v>
      </c>
    </row>
    <row r="10868" spans="3:23" x14ac:dyDescent="0.35">
      <c r="C10868" s="12">
        <v>43952</v>
      </c>
      <c r="D10868" s="12">
        <v>43982</v>
      </c>
      <c r="E10868" t="s">
        <v>20</v>
      </c>
      <c r="F10868" t="s">
        <v>59</v>
      </c>
      <c r="G10868" t="s">
        <v>59</v>
      </c>
      <c r="H10868" t="s">
        <v>87</v>
      </c>
      <c r="I10868" t="s">
        <v>61</v>
      </c>
      <c r="J10868" t="s">
        <v>62</v>
      </c>
      <c r="K10868" t="s">
        <v>63</v>
      </c>
      <c r="L10868" t="s">
        <v>64</v>
      </c>
      <c r="M10868" t="s">
        <v>82</v>
      </c>
      <c r="N10868" t="s">
        <v>246</v>
      </c>
      <c r="O10868" t="s">
        <v>112</v>
      </c>
      <c r="P10868" t="s">
        <v>255</v>
      </c>
      <c r="Q10868" t="s">
        <v>256</v>
      </c>
      <c r="R10868" t="s">
        <v>70</v>
      </c>
      <c r="S10868">
        <v>21822.777997068999</v>
      </c>
      <c r="T10868">
        <v>4.9416133975737004</v>
      </c>
      <c r="U10868">
        <v>39.428827153352998</v>
      </c>
      <c r="V10868">
        <v>553.47266385055002</v>
      </c>
      <c r="W10868">
        <v>0</v>
      </c>
    </row>
    <row r="10869" spans="3:23" x14ac:dyDescent="0.35">
      <c r="C10869" s="12">
        <v>43952</v>
      </c>
      <c r="D10869" s="12">
        <v>43982</v>
      </c>
      <c r="E10869" t="s">
        <v>20</v>
      </c>
      <c r="F10869" t="s">
        <v>59</v>
      </c>
      <c r="G10869" t="s">
        <v>59</v>
      </c>
      <c r="H10869" t="s">
        <v>60</v>
      </c>
      <c r="I10869" t="s">
        <v>61</v>
      </c>
      <c r="J10869" t="s">
        <v>62</v>
      </c>
      <c r="K10869" t="s">
        <v>63</v>
      </c>
      <c r="L10869" t="s">
        <v>64</v>
      </c>
      <c r="M10869" t="s">
        <v>82</v>
      </c>
      <c r="N10869" t="s">
        <v>375</v>
      </c>
      <c r="O10869" t="s">
        <v>376</v>
      </c>
      <c r="P10869" t="s">
        <v>377</v>
      </c>
      <c r="Q10869" t="s">
        <v>378</v>
      </c>
      <c r="R10869" t="s">
        <v>70</v>
      </c>
      <c r="S10869">
        <v>21821.941943336002</v>
      </c>
      <c r="T10869">
        <v>12.241008739930001</v>
      </c>
      <c r="U10869">
        <v>19.870032913083001</v>
      </c>
      <c r="V10869">
        <v>1098.2338096162</v>
      </c>
      <c r="W10869">
        <v>0</v>
      </c>
    </row>
    <row r="10870" spans="3:23" x14ac:dyDescent="0.35">
      <c r="C10870" s="12">
        <v>44228</v>
      </c>
      <c r="D10870" s="12">
        <v>44255</v>
      </c>
      <c r="E10870" t="s">
        <v>21</v>
      </c>
      <c r="F10870" t="s">
        <v>59</v>
      </c>
      <c r="G10870" t="s">
        <v>59</v>
      </c>
      <c r="H10870" t="s">
        <v>60</v>
      </c>
      <c r="I10870" t="s">
        <v>61</v>
      </c>
      <c r="J10870" t="s">
        <v>62</v>
      </c>
      <c r="K10870" t="s">
        <v>63</v>
      </c>
      <c r="L10870" t="s">
        <v>64</v>
      </c>
      <c r="M10870" t="s">
        <v>82</v>
      </c>
      <c r="N10870" t="s">
        <v>375</v>
      </c>
      <c r="O10870" t="s">
        <v>376</v>
      </c>
      <c r="P10870" t="s">
        <v>377</v>
      </c>
      <c r="Q10870" t="s">
        <v>378</v>
      </c>
      <c r="R10870" t="s">
        <v>70</v>
      </c>
      <c r="S10870">
        <v>21787.825967399</v>
      </c>
      <c r="T10870">
        <v>11.591657466381999</v>
      </c>
      <c r="U10870">
        <v>20.398388143342</v>
      </c>
      <c r="V10870">
        <v>1068.1150792059</v>
      </c>
      <c r="W10870">
        <v>0</v>
      </c>
    </row>
    <row r="10871" spans="3:23" x14ac:dyDescent="0.35">
      <c r="C10871" s="12">
        <v>43525</v>
      </c>
      <c r="D10871" s="12">
        <v>43555</v>
      </c>
      <c r="E10871" t="s">
        <v>75</v>
      </c>
      <c r="F10871" t="s">
        <v>59</v>
      </c>
      <c r="G10871" t="s">
        <v>59</v>
      </c>
      <c r="H10871" t="s">
        <v>60</v>
      </c>
      <c r="I10871" t="s">
        <v>61</v>
      </c>
      <c r="J10871" t="s">
        <v>62</v>
      </c>
      <c r="K10871" t="s">
        <v>63</v>
      </c>
      <c r="L10871" t="s">
        <v>64</v>
      </c>
      <c r="M10871" t="s">
        <v>82</v>
      </c>
      <c r="N10871" t="s">
        <v>375</v>
      </c>
      <c r="O10871" t="s">
        <v>376</v>
      </c>
      <c r="P10871" t="s">
        <v>377</v>
      </c>
      <c r="Q10871" t="s">
        <v>378</v>
      </c>
      <c r="R10871" t="s">
        <v>70</v>
      </c>
      <c r="S10871">
        <v>21765.076190723001</v>
      </c>
      <c r="T10871">
        <v>11.525601965992999</v>
      </c>
      <c r="U10871">
        <v>19.663550508844001</v>
      </c>
      <c r="V10871">
        <v>1106.8741721356</v>
      </c>
      <c r="W10871">
        <v>0</v>
      </c>
    </row>
    <row r="10872" spans="3:23" x14ac:dyDescent="0.35">
      <c r="C10872" s="12">
        <v>43770</v>
      </c>
      <c r="D10872" s="12">
        <v>43799</v>
      </c>
      <c r="E10872" t="s">
        <v>20</v>
      </c>
      <c r="F10872" t="s">
        <v>59</v>
      </c>
      <c r="G10872" t="s">
        <v>59</v>
      </c>
      <c r="H10872" t="s">
        <v>76</v>
      </c>
      <c r="I10872" t="s">
        <v>61</v>
      </c>
      <c r="J10872" t="s">
        <v>62</v>
      </c>
      <c r="K10872" t="s">
        <v>63</v>
      </c>
      <c r="L10872" t="s">
        <v>64</v>
      </c>
      <c r="M10872" t="s">
        <v>65</v>
      </c>
      <c r="N10872" t="s">
        <v>66</v>
      </c>
      <c r="O10872" t="s">
        <v>67</v>
      </c>
      <c r="P10872" t="s">
        <v>324</v>
      </c>
      <c r="Q10872" t="s">
        <v>325</v>
      </c>
      <c r="R10872" t="s">
        <v>70</v>
      </c>
      <c r="S10872">
        <v>21756.389290710998</v>
      </c>
      <c r="T10872">
        <v>19.430759824673</v>
      </c>
      <c r="U10872">
        <v>71.839204801899001</v>
      </c>
      <c r="V10872">
        <v>302.84841474381</v>
      </c>
      <c r="W10872">
        <v>0</v>
      </c>
    </row>
    <row r="10873" spans="3:23" x14ac:dyDescent="0.35">
      <c r="C10873" s="12">
        <v>44105</v>
      </c>
      <c r="D10873" s="12">
        <v>44135</v>
      </c>
      <c r="E10873" t="s">
        <v>21</v>
      </c>
      <c r="F10873" t="s">
        <v>59</v>
      </c>
      <c r="G10873" t="s">
        <v>59</v>
      </c>
      <c r="H10873" t="s">
        <v>87</v>
      </c>
      <c r="I10873" t="s">
        <v>61</v>
      </c>
      <c r="J10873" t="s">
        <v>62</v>
      </c>
      <c r="K10873" t="s">
        <v>63</v>
      </c>
      <c r="L10873" t="s">
        <v>64</v>
      </c>
      <c r="M10873" t="s">
        <v>137</v>
      </c>
      <c r="N10873" t="s">
        <v>66</v>
      </c>
      <c r="O10873" t="s">
        <v>67</v>
      </c>
      <c r="P10873" t="s">
        <v>261</v>
      </c>
      <c r="Q10873" t="s">
        <v>262</v>
      </c>
      <c r="R10873" t="s">
        <v>70</v>
      </c>
      <c r="S10873">
        <v>21747.016809869001</v>
      </c>
      <c r="T10873">
        <v>8.5437119891919995</v>
      </c>
      <c r="U10873">
        <v>21.509845735797999</v>
      </c>
      <c r="V10873">
        <v>1011.0261634129999</v>
      </c>
      <c r="W10873">
        <v>0</v>
      </c>
    </row>
    <row r="10874" spans="3:23" x14ac:dyDescent="0.35">
      <c r="C10874" s="12">
        <v>43862</v>
      </c>
      <c r="D10874" s="12">
        <v>43890</v>
      </c>
      <c r="E10874" t="s">
        <v>20</v>
      </c>
      <c r="F10874" t="s">
        <v>59</v>
      </c>
      <c r="G10874" t="s">
        <v>59</v>
      </c>
      <c r="H10874" t="s">
        <v>76</v>
      </c>
      <c r="I10874" t="s">
        <v>61</v>
      </c>
      <c r="J10874" t="s">
        <v>62</v>
      </c>
      <c r="K10874" t="s">
        <v>63</v>
      </c>
      <c r="L10874" t="s">
        <v>64</v>
      </c>
      <c r="M10874" t="s">
        <v>96</v>
      </c>
      <c r="N10874" t="s">
        <v>97</v>
      </c>
      <c r="O10874" t="s">
        <v>98</v>
      </c>
      <c r="P10874" t="s">
        <v>369</v>
      </c>
      <c r="Q10874" t="s">
        <v>370</v>
      </c>
      <c r="R10874" t="s">
        <v>70</v>
      </c>
      <c r="S10874">
        <v>21740.724630469998</v>
      </c>
      <c r="T10874">
        <v>2.0911895616648999</v>
      </c>
      <c r="U10874">
        <v>2096.1212978565</v>
      </c>
      <c r="V10874">
        <v>10.371882892799</v>
      </c>
      <c r="W10874">
        <v>0</v>
      </c>
    </row>
    <row r="10875" spans="3:23" x14ac:dyDescent="0.35">
      <c r="C10875" s="12">
        <v>44013</v>
      </c>
      <c r="D10875" s="12">
        <v>44043</v>
      </c>
      <c r="E10875" t="s">
        <v>20</v>
      </c>
      <c r="F10875" t="s">
        <v>59</v>
      </c>
      <c r="G10875" t="s">
        <v>59</v>
      </c>
      <c r="H10875" t="s">
        <v>87</v>
      </c>
      <c r="I10875" t="s">
        <v>61</v>
      </c>
      <c r="J10875" t="s">
        <v>62</v>
      </c>
      <c r="K10875" t="s">
        <v>63</v>
      </c>
      <c r="L10875" t="s">
        <v>64</v>
      </c>
      <c r="M10875" t="s">
        <v>77</v>
      </c>
      <c r="N10875" t="s">
        <v>107</v>
      </c>
      <c r="O10875" t="s">
        <v>108</v>
      </c>
      <c r="P10875" t="s">
        <v>298</v>
      </c>
      <c r="Q10875" t="s">
        <v>299</v>
      </c>
      <c r="R10875" t="s">
        <v>70</v>
      </c>
      <c r="S10875">
        <v>21733.954313399001</v>
      </c>
      <c r="T10875">
        <v>1.0332813828416001</v>
      </c>
      <c r="U10875">
        <v>92.115578560310993</v>
      </c>
      <c r="V10875">
        <v>235.94222229381</v>
      </c>
      <c r="W10875">
        <v>0</v>
      </c>
    </row>
    <row r="10876" spans="3:23" x14ac:dyDescent="0.35">
      <c r="C10876" s="12">
        <v>43800</v>
      </c>
      <c r="D10876" s="12">
        <v>43830</v>
      </c>
      <c r="E10876" t="s">
        <v>20</v>
      </c>
      <c r="F10876" t="s">
        <v>59</v>
      </c>
      <c r="G10876" t="s">
        <v>59</v>
      </c>
      <c r="H10876" t="s">
        <v>76</v>
      </c>
      <c r="I10876" t="s">
        <v>61</v>
      </c>
      <c r="J10876" t="s">
        <v>62</v>
      </c>
      <c r="K10876" t="s">
        <v>63</v>
      </c>
      <c r="L10876" t="s">
        <v>64</v>
      </c>
      <c r="M10876" t="s">
        <v>137</v>
      </c>
      <c r="N10876" t="s">
        <v>66</v>
      </c>
      <c r="O10876" t="s">
        <v>67</v>
      </c>
      <c r="P10876" t="s">
        <v>281</v>
      </c>
      <c r="Q10876" t="s">
        <v>282</v>
      </c>
      <c r="R10876" t="s">
        <v>70</v>
      </c>
      <c r="S10876">
        <v>21729.327131286998</v>
      </c>
      <c r="T10876">
        <v>26.890379207173002</v>
      </c>
      <c r="U10876">
        <v>20.953163826312</v>
      </c>
      <c r="V10876">
        <v>1037.042773655</v>
      </c>
      <c r="W10876">
        <v>0</v>
      </c>
    </row>
    <row r="10877" spans="3:23" x14ac:dyDescent="0.35">
      <c r="C10877" s="12">
        <v>43525</v>
      </c>
      <c r="D10877" s="12">
        <v>43555</v>
      </c>
      <c r="E10877" t="s">
        <v>75</v>
      </c>
      <c r="F10877" t="s">
        <v>59</v>
      </c>
      <c r="G10877" t="s">
        <v>59</v>
      </c>
      <c r="H10877" t="s">
        <v>76</v>
      </c>
      <c r="I10877" t="s">
        <v>61</v>
      </c>
      <c r="J10877" t="s">
        <v>62</v>
      </c>
      <c r="K10877" t="s">
        <v>63</v>
      </c>
      <c r="L10877" t="s">
        <v>64</v>
      </c>
      <c r="M10877" t="s">
        <v>65</v>
      </c>
      <c r="N10877" t="s">
        <v>66</v>
      </c>
      <c r="O10877" t="s">
        <v>67</v>
      </c>
      <c r="P10877" t="s">
        <v>324</v>
      </c>
      <c r="Q10877" t="s">
        <v>325</v>
      </c>
      <c r="R10877" t="s">
        <v>70</v>
      </c>
      <c r="S10877">
        <v>21726.788158652998</v>
      </c>
      <c r="T10877">
        <v>23.243265172600999</v>
      </c>
      <c r="U10877">
        <v>70.103936229040997</v>
      </c>
      <c r="V10877">
        <v>309.92251401787001</v>
      </c>
      <c r="W10877">
        <v>0</v>
      </c>
    </row>
    <row r="10878" spans="3:23" x14ac:dyDescent="0.35">
      <c r="C10878" s="12">
        <v>43891</v>
      </c>
      <c r="D10878" s="12">
        <v>43921</v>
      </c>
      <c r="E10878" t="s">
        <v>20</v>
      </c>
      <c r="F10878" t="s">
        <v>59</v>
      </c>
      <c r="G10878" t="s">
        <v>59</v>
      </c>
      <c r="H10878" t="s">
        <v>76</v>
      </c>
      <c r="I10878" t="s">
        <v>61</v>
      </c>
      <c r="J10878" t="s">
        <v>62</v>
      </c>
      <c r="K10878" t="s">
        <v>63</v>
      </c>
      <c r="L10878" t="s">
        <v>64</v>
      </c>
      <c r="M10878" t="s">
        <v>65</v>
      </c>
      <c r="N10878" t="s">
        <v>66</v>
      </c>
      <c r="O10878" t="s">
        <v>67</v>
      </c>
      <c r="P10878" t="s">
        <v>631</v>
      </c>
      <c r="Q10878" t="s">
        <v>632</v>
      </c>
      <c r="R10878" t="s">
        <v>70</v>
      </c>
      <c r="S10878">
        <v>21708.32</v>
      </c>
      <c r="T10878">
        <v>1.0285800415623001</v>
      </c>
      <c r="U10878">
        <v>59.013605442177003</v>
      </c>
      <c r="V10878">
        <v>367.8528</v>
      </c>
      <c r="W10878">
        <v>0</v>
      </c>
    </row>
    <row r="10879" spans="3:23" x14ac:dyDescent="0.35">
      <c r="C10879" s="12">
        <v>43435</v>
      </c>
      <c r="D10879" s="12">
        <v>43465</v>
      </c>
      <c r="E10879" t="s">
        <v>75</v>
      </c>
      <c r="F10879" t="s">
        <v>59</v>
      </c>
      <c r="G10879" t="s">
        <v>59</v>
      </c>
      <c r="H10879" t="s">
        <v>76</v>
      </c>
      <c r="I10879" t="s">
        <v>61</v>
      </c>
      <c r="J10879" t="s">
        <v>62</v>
      </c>
      <c r="K10879" t="s">
        <v>63</v>
      </c>
      <c r="L10879" t="s">
        <v>64</v>
      </c>
      <c r="M10879" t="s">
        <v>82</v>
      </c>
      <c r="N10879" t="s">
        <v>157</v>
      </c>
      <c r="O10879" t="s">
        <v>67</v>
      </c>
      <c r="P10879" t="s">
        <v>373</v>
      </c>
      <c r="Q10879" t="s">
        <v>374</v>
      </c>
      <c r="R10879" t="s">
        <v>70</v>
      </c>
      <c r="S10879">
        <v>21707.279861037001</v>
      </c>
      <c r="T10879">
        <v>4.1072031275630003</v>
      </c>
      <c r="U10879">
        <v>196.24536646458</v>
      </c>
      <c r="V10879">
        <v>110.61295485392</v>
      </c>
      <c r="W10879">
        <v>0</v>
      </c>
    </row>
    <row r="10880" spans="3:23" x14ac:dyDescent="0.35">
      <c r="C10880" s="12">
        <v>43617</v>
      </c>
      <c r="D10880" s="12">
        <v>43646</v>
      </c>
      <c r="E10880" t="s">
        <v>75</v>
      </c>
      <c r="F10880" t="s">
        <v>59</v>
      </c>
      <c r="G10880" t="s">
        <v>59</v>
      </c>
      <c r="H10880" t="s">
        <v>60</v>
      </c>
      <c r="I10880" t="s">
        <v>61</v>
      </c>
      <c r="J10880" t="s">
        <v>62</v>
      </c>
      <c r="K10880" t="s">
        <v>63</v>
      </c>
      <c r="L10880" t="s">
        <v>64</v>
      </c>
      <c r="M10880" t="s">
        <v>101</v>
      </c>
      <c r="N10880" t="s">
        <v>102</v>
      </c>
      <c r="O10880" t="s">
        <v>93</v>
      </c>
      <c r="P10880" t="s">
        <v>215</v>
      </c>
      <c r="Q10880" t="s">
        <v>216</v>
      </c>
      <c r="R10880" t="s">
        <v>70</v>
      </c>
      <c r="S10880">
        <v>21705.605596521</v>
      </c>
      <c r="T10880">
        <v>0.91575430935096003</v>
      </c>
      <c r="U10880">
        <v>25.325608388268002</v>
      </c>
      <c r="V10880">
        <v>857.06156644892997</v>
      </c>
      <c r="W10880">
        <v>0</v>
      </c>
    </row>
    <row r="10881" spans="3:23" x14ac:dyDescent="0.35">
      <c r="C10881" s="12">
        <v>44409</v>
      </c>
      <c r="D10881" s="12">
        <v>44439</v>
      </c>
      <c r="E10881" t="s">
        <v>21</v>
      </c>
      <c r="F10881" t="s">
        <v>59</v>
      </c>
      <c r="G10881" t="s">
        <v>59</v>
      </c>
      <c r="H10881" t="s">
        <v>76</v>
      </c>
      <c r="I10881" t="s">
        <v>61</v>
      </c>
      <c r="J10881" t="s">
        <v>62</v>
      </c>
      <c r="K10881" t="s">
        <v>63</v>
      </c>
      <c r="L10881" t="s">
        <v>64</v>
      </c>
      <c r="M10881" t="s">
        <v>77</v>
      </c>
      <c r="N10881" t="s">
        <v>78</v>
      </c>
      <c r="O10881" t="s">
        <v>79</v>
      </c>
      <c r="P10881" t="s">
        <v>288</v>
      </c>
      <c r="Q10881" t="s">
        <v>289</v>
      </c>
      <c r="R10881" t="s">
        <v>70</v>
      </c>
      <c r="S10881">
        <v>21705.486807992002</v>
      </c>
      <c r="T10881">
        <v>13.288099748811</v>
      </c>
      <c r="U10881">
        <v>24.012202536979999</v>
      </c>
      <c r="V10881">
        <v>903.93568747244001</v>
      </c>
      <c r="W10881">
        <v>0</v>
      </c>
    </row>
    <row r="10882" spans="3:23" x14ac:dyDescent="0.35">
      <c r="C10882" s="12">
        <v>44044</v>
      </c>
      <c r="D10882" s="12">
        <v>44074</v>
      </c>
      <c r="E10882" t="s">
        <v>20</v>
      </c>
      <c r="F10882" t="s">
        <v>59</v>
      </c>
      <c r="G10882" t="s">
        <v>59</v>
      </c>
      <c r="H10882" t="s">
        <v>87</v>
      </c>
      <c r="I10882" t="s">
        <v>61</v>
      </c>
      <c r="J10882" t="s">
        <v>62</v>
      </c>
      <c r="K10882" t="s">
        <v>63</v>
      </c>
      <c r="L10882" t="s">
        <v>64</v>
      </c>
      <c r="M10882" t="s">
        <v>101</v>
      </c>
      <c r="N10882" t="s">
        <v>102</v>
      </c>
      <c r="O10882" t="s">
        <v>93</v>
      </c>
      <c r="P10882" t="s">
        <v>227</v>
      </c>
      <c r="Q10882" t="s">
        <v>228</v>
      </c>
      <c r="R10882" t="s">
        <v>70</v>
      </c>
      <c r="S10882">
        <v>21690.733738514999</v>
      </c>
      <c r="T10882">
        <v>3.4733849152228</v>
      </c>
      <c r="U10882">
        <v>22.356576232323999</v>
      </c>
      <c r="V10882">
        <v>970.21715280146998</v>
      </c>
      <c r="W10882">
        <v>0</v>
      </c>
    </row>
    <row r="10883" spans="3:23" x14ac:dyDescent="0.35">
      <c r="C10883" s="12">
        <v>44317</v>
      </c>
      <c r="D10883" s="12">
        <v>44347</v>
      </c>
      <c r="E10883" t="s">
        <v>21</v>
      </c>
      <c r="F10883" t="s">
        <v>59</v>
      </c>
      <c r="G10883" t="s">
        <v>59</v>
      </c>
      <c r="H10883" t="s">
        <v>76</v>
      </c>
      <c r="I10883" t="s">
        <v>61</v>
      </c>
      <c r="J10883" t="s">
        <v>62</v>
      </c>
      <c r="K10883" t="s">
        <v>63</v>
      </c>
      <c r="L10883" t="s">
        <v>64</v>
      </c>
      <c r="M10883" t="s">
        <v>96</v>
      </c>
      <c r="N10883" t="s">
        <v>111</v>
      </c>
      <c r="O10883" t="s">
        <v>112</v>
      </c>
      <c r="P10883" t="s">
        <v>365</v>
      </c>
      <c r="Q10883" t="s">
        <v>366</v>
      </c>
      <c r="R10883" t="s">
        <v>70</v>
      </c>
      <c r="S10883">
        <v>21685.798201604</v>
      </c>
      <c r="T10883">
        <v>5.8699955722136004</v>
      </c>
      <c r="U10883">
        <v>398.30817013426997</v>
      </c>
      <c r="V10883">
        <v>54.444773739623997</v>
      </c>
      <c r="W10883">
        <v>0</v>
      </c>
    </row>
    <row r="10884" spans="3:23" x14ac:dyDescent="0.35">
      <c r="C10884" s="12">
        <v>44287</v>
      </c>
      <c r="D10884" s="12">
        <v>44316</v>
      </c>
      <c r="E10884" t="s">
        <v>21</v>
      </c>
      <c r="F10884" t="s">
        <v>59</v>
      </c>
      <c r="G10884" t="s">
        <v>59</v>
      </c>
      <c r="H10884" t="s">
        <v>60</v>
      </c>
      <c r="I10884" t="s">
        <v>61</v>
      </c>
      <c r="J10884" t="s">
        <v>62</v>
      </c>
      <c r="K10884" t="s">
        <v>63</v>
      </c>
      <c r="L10884" t="s">
        <v>64</v>
      </c>
      <c r="M10884" t="s">
        <v>96</v>
      </c>
      <c r="N10884" t="s">
        <v>111</v>
      </c>
      <c r="O10884" t="s">
        <v>112</v>
      </c>
      <c r="P10884" t="s">
        <v>391</v>
      </c>
      <c r="Q10884" t="s">
        <v>392</v>
      </c>
      <c r="R10884" t="s">
        <v>70</v>
      </c>
      <c r="S10884">
        <v>21683.613214077999</v>
      </c>
      <c r="T10884">
        <v>9.1859413932440006</v>
      </c>
      <c r="U10884">
        <v>87.001376916056998</v>
      </c>
      <c r="V10884">
        <v>249.23298897901</v>
      </c>
      <c r="W10884">
        <v>0</v>
      </c>
    </row>
    <row r="10885" spans="3:23" x14ac:dyDescent="0.35">
      <c r="C10885" s="12">
        <v>43525</v>
      </c>
      <c r="D10885" s="12">
        <v>43555</v>
      </c>
      <c r="E10885" t="s">
        <v>75</v>
      </c>
      <c r="F10885" t="s">
        <v>59</v>
      </c>
      <c r="G10885" t="s">
        <v>59</v>
      </c>
      <c r="H10885" t="s">
        <v>60</v>
      </c>
      <c r="I10885" t="s">
        <v>61</v>
      </c>
      <c r="J10885" t="s">
        <v>62</v>
      </c>
      <c r="K10885" t="s">
        <v>63</v>
      </c>
      <c r="L10885" t="s">
        <v>64</v>
      </c>
      <c r="M10885" t="s">
        <v>96</v>
      </c>
      <c r="N10885" t="s">
        <v>111</v>
      </c>
      <c r="O10885" t="s">
        <v>112</v>
      </c>
      <c r="P10885" t="s">
        <v>351</v>
      </c>
      <c r="Q10885" t="s">
        <v>352</v>
      </c>
      <c r="R10885" t="s">
        <v>70</v>
      </c>
      <c r="S10885">
        <v>21670.746478785</v>
      </c>
      <c r="T10885">
        <v>6.0244734669381002</v>
      </c>
      <c r="U10885">
        <v>87.763614060872001</v>
      </c>
      <c r="V10885">
        <v>246.92176490994001</v>
      </c>
      <c r="W10885">
        <v>0</v>
      </c>
    </row>
    <row r="10886" spans="3:23" x14ac:dyDescent="0.35">
      <c r="C10886" s="12">
        <v>44317</v>
      </c>
      <c r="D10886" s="12">
        <v>44347</v>
      </c>
      <c r="E10886" t="s">
        <v>21</v>
      </c>
      <c r="F10886" t="s">
        <v>59</v>
      </c>
      <c r="G10886" t="s">
        <v>59</v>
      </c>
      <c r="H10886" t="s">
        <v>60</v>
      </c>
      <c r="I10886" t="s">
        <v>61</v>
      </c>
      <c r="J10886" t="s">
        <v>62</v>
      </c>
      <c r="K10886" t="s">
        <v>63</v>
      </c>
      <c r="L10886" t="s">
        <v>64</v>
      </c>
      <c r="M10886" t="s">
        <v>82</v>
      </c>
      <c r="N10886" t="s">
        <v>426</v>
      </c>
      <c r="O10886" t="s">
        <v>427</v>
      </c>
      <c r="P10886" t="s">
        <v>428</v>
      </c>
      <c r="Q10886" t="s">
        <v>429</v>
      </c>
      <c r="R10886" t="s">
        <v>70</v>
      </c>
      <c r="S10886">
        <v>21667.718306432998</v>
      </c>
      <c r="T10886">
        <v>7.7234886275442998</v>
      </c>
      <c r="U10886">
        <v>34.609805415209003</v>
      </c>
      <c r="V10886">
        <v>626.05721258725998</v>
      </c>
      <c r="W10886">
        <v>0</v>
      </c>
    </row>
    <row r="10887" spans="3:23" x14ac:dyDescent="0.35">
      <c r="C10887" s="12">
        <v>43922</v>
      </c>
      <c r="D10887" s="12">
        <v>43951</v>
      </c>
      <c r="E10887" t="s">
        <v>20</v>
      </c>
      <c r="F10887" t="s">
        <v>59</v>
      </c>
      <c r="G10887" t="s">
        <v>59</v>
      </c>
      <c r="H10887" t="s">
        <v>60</v>
      </c>
      <c r="I10887" t="s">
        <v>61</v>
      </c>
      <c r="J10887" t="s">
        <v>62</v>
      </c>
      <c r="K10887" t="s">
        <v>63</v>
      </c>
      <c r="L10887" t="s">
        <v>64</v>
      </c>
      <c r="M10887" t="s">
        <v>82</v>
      </c>
      <c r="N10887" t="s">
        <v>441</v>
      </c>
      <c r="O10887" t="s">
        <v>442</v>
      </c>
      <c r="P10887" t="s">
        <v>443</v>
      </c>
      <c r="Q10887" t="s">
        <v>444</v>
      </c>
      <c r="R10887" t="s">
        <v>70</v>
      </c>
      <c r="S10887">
        <v>21658.110907187001</v>
      </c>
      <c r="T10887">
        <v>5.2143546217281003</v>
      </c>
      <c r="U10887">
        <v>114.27332463691</v>
      </c>
      <c r="V10887">
        <v>189.52901717005</v>
      </c>
      <c r="W10887">
        <v>0</v>
      </c>
    </row>
    <row r="10888" spans="3:23" x14ac:dyDescent="0.35">
      <c r="C10888" s="12">
        <v>43891</v>
      </c>
      <c r="D10888" s="12">
        <v>43921</v>
      </c>
      <c r="E10888" t="s">
        <v>20</v>
      </c>
      <c r="F10888" t="s">
        <v>59</v>
      </c>
      <c r="G10888" t="s">
        <v>59</v>
      </c>
      <c r="H10888" t="s">
        <v>60</v>
      </c>
      <c r="I10888" t="s">
        <v>61</v>
      </c>
      <c r="J10888" t="s">
        <v>62</v>
      </c>
      <c r="K10888" t="s">
        <v>63</v>
      </c>
      <c r="L10888" t="s">
        <v>64</v>
      </c>
      <c r="M10888" t="s">
        <v>82</v>
      </c>
      <c r="N10888" t="s">
        <v>379</v>
      </c>
      <c r="O10888" t="s">
        <v>380</v>
      </c>
      <c r="P10888" t="s">
        <v>472</v>
      </c>
      <c r="Q10888" t="s">
        <v>473</v>
      </c>
      <c r="R10888" t="s">
        <v>70</v>
      </c>
      <c r="S10888">
        <v>21655.801006508998</v>
      </c>
      <c r="T10888">
        <v>5.1332315770737997</v>
      </c>
      <c r="U10888">
        <v>43.585005102733</v>
      </c>
      <c r="V10888">
        <v>496.86356478482003</v>
      </c>
      <c r="W10888">
        <v>0</v>
      </c>
    </row>
    <row r="10889" spans="3:23" x14ac:dyDescent="0.35">
      <c r="C10889" s="12">
        <v>43374</v>
      </c>
      <c r="D10889" s="12">
        <v>43404</v>
      </c>
      <c r="E10889" t="s">
        <v>75</v>
      </c>
      <c r="F10889" t="s">
        <v>59</v>
      </c>
      <c r="G10889" t="s">
        <v>59</v>
      </c>
      <c r="H10889" t="s">
        <v>76</v>
      </c>
      <c r="I10889" t="s">
        <v>61</v>
      </c>
      <c r="J10889" t="s">
        <v>62</v>
      </c>
      <c r="K10889" t="s">
        <v>63</v>
      </c>
      <c r="L10889" t="s">
        <v>64</v>
      </c>
      <c r="M10889" t="s">
        <v>88</v>
      </c>
      <c r="N10889" t="s">
        <v>89</v>
      </c>
      <c r="O10889" t="s">
        <v>67</v>
      </c>
      <c r="P10889" t="s">
        <v>360</v>
      </c>
      <c r="Q10889" t="s">
        <v>361</v>
      </c>
      <c r="R10889" t="s">
        <v>70</v>
      </c>
      <c r="S10889">
        <v>21655.049380783999</v>
      </c>
      <c r="T10889">
        <v>16.503065458104999</v>
      </c>
      <c r="U10889">
        <v>60.062842828172002</v>
      </c>
      <c r="V10889">
        <v>360.53986726427001</v>
      </c>
      <c r="W10889">
        <v>0</v>
      </c>
    </row>
    <row r="10890" spans="3:23" x14ac:dyDescent="0.35">
      <c r="C10890" s="12">
        <v>43952</v>
      </c>
      <c r="D10890" s="12">
        <v>43982</v>
      </c>
      <c r="E10890" t="s">
        <v>20</v>
      </c>
      <c r="F10890" t="s">
        <v>59</v>
      </c>
      <c r="G10890" t="s">
        <v>59</v>
      </c>
      <c r="H10890" t="s">
        <v>76</v>
      </c>
      <c r="I10890" t="s">
        <v>61</v>
      </c>
      <c r="J10890" t="s">
        <v>62</v>
      </c>
      <c r="K10890" t="s">
        <v>63</v>
      </c>
      <c r="L10890" t="s">
        <v>64</v>
      </c>
      <c r="M10890" t="s">
        <v>82</v>
      </c>
      <c r="N10890" t="s">
        <v>124</v>
      </c>
      <c r="O10890" t="s">
        <v>108</v>
      </c>
      <c r="P10890" t="s">
        <v>302</v>
      </c>
      <c r="Q10890" t="s">
        <v>303</v>
      </c>
      <c r="R10890" t="s">
        <v>70</v>
      </c>
      <c r="S10890">
        <v>21611.088882420001</v>
      </c>
      <c r="T10890">
        <v>9.4212106272542009</v>
      </c>
      <c r="U10890">
        <v>155.83655303696</v>
      </c>
      <c r="V10890">
        <v>138.67791902003</v>
      </c>
      <c r="W10890">
        <v>0</v>
      </c>
    </row>
    <row r="10891" spans="3:23" x14ac:dyDescent="0.35">
      <c r="C10891" s="12">
        <v>44044</v>
      </c>
      <c r="D10891" s="12">
        <v>44074</v>
      </c>
      <c r="E10891" t="s">
        <v>20</v>
      </c>
      <c r="F10891" t="s">
        <v>59</v>
      </c>
      <c r="G10891" t="s">
        <v>59</v>
      </c>
      <c r="H10891" t="s">
        <v>87</v>
      </c>
      <c r="I10891" t="s">
        <v>61</v>
      </c>
      <c r="J10891" t="s">
        <v>62</v>
      </c>
      <c r="K10891" t="s">
        <v>63</v>
      </c>
      <c r="L10891" t="s">
        <v>64</v>
      </c>
      <c r="M10891" t="s">
        <v>77</v>
      </c>
      <c r="N10891" t="s">
        <v>78</v>
      </c>
      <c r="O10891" t="s">
        <v>79</v>
      </c>
      <c r="P10891" t="s">
        <v>320</v>
      </c>
      <c r="Q10891" t="s">
        <v>321</v>
      </c>
      <c r="R10891" t="s">
        <v>70</v>
      </c>
      <c r="S10891">
        <v>21608.062437887002</v>
      </c>
      <c r="T10891">
        <v>2.0646375202882998</v>
      </c>
      <c r="U10891">
        <v>57.054191451439998</v>
      </c>
      <c r="V10891">
        <v>378.72874697169999</v>
      </c>
      <c r="W10891">
        <v>0</v>
      </c>
    </row>
    <row r="10892" spans="3:23" x14ac:dyDescent="0.35">
      <c r="C10892" s="12">
        <v>44378</v>
      </c>
      <c r="D10892" s="12">
        <v>44408</v>
      </c>
      <c r="E10892" t="s">
        <v>21</v>
      </c>
      <c r="F10892" t="s">
        <v>59</v>
      </c>
      <c r="G10892" t="s">
        <v>59</v>
      </c>
      <c r="H10892" t="s">
        <v>60</v>
      </c>
      <c r="I10892" t="s">
        <v>61</v>
      </c>
      <c r="J10892" t="s">
        <v>62</v>
      </c>
      <c r="K10892" t="s">
        <v>63</v>
      </c>
      <c r="L10892" t="s">
        <v>64</v>
      </c>
      <c r="M10892" t="s">
        <v>96</v>
      </c>
      <c r="N10892" t="s">
        <v>97</v>
      </c>
      <c r="O10892" t="s">
        <v>98</v>
      </c>
      <c r="P10892" t="s">
        <v>482</v>
      </c>
      <c r="Q10892" t="s">
        <v>483</v>
      </c>
      <c r="R10892" t="s">
        <v>70</v>
      </c>
      <c r="S10892">
        <v>21607.579147944001</v>
      </c>
      <c r="T10892">
        <v>1.851056882467</v>
      </c>
      <c r="U10892">
        <v>795.95</v>
      </c>
      <c r="V10892">
        <v>27.146905142211999</v>
      </c>
      <c r="W10892">
        <v>0</v>
      </c>
    </row>
    <row r="10893" spans="3:23" x14ac:dyDescent="0.35">
      <c r="C10893" s="12">
        <v>43617</v>
      </c>
      <c r="D10893" s="12">
        <v>43646</v>
      </c>
      <c r="E10893" t="s">
        <v>75</v>
      </c>
      <c r="F10893" t="s">
        <v>59</v>
      </c>
      <c r="G10893" t="s">
        <v>59</v>
      </c>
      <c r="H10893" t="s">
        <v>60</v>
      </c>
      <c r="I10893" t="s">
        <v>61</v>
      </c>
      <c r="J10893" t="s">
        <v>62</v>
      </c>
      <c r="K10893" t="s">
        <v>63</v>
      </c>
      <c r="L10893" t="s">
        <v>64</v>
      </c>
      <c r="M10893" t="s">
        <v>65</v>
      </c>
      <c r="N10893" t="s">
        <v>66</v>
      </c>
      <c r="O10893" t="s">
        <v>67</v>
      </c>
      <c r="P10893" t="s">
        <v>407</v>
      </c>
      <c r="Q10893" t="s">
        <v>408</v>
      </c>
      <c r="R10893" t="s">
        <v>70</v>
      </c>
      <c r="S10893">
        <v>21603.459460781</v>
      </c>
      <c r="T10893">
        <v>0.66581589280931996</v>
      </c>
      <c r="U10893">
        <v>458.19923417097999</v>
      </c>
      <c r="V10893">
        <v>47.148615383147998</v>
      </c>
      <c r="W10893">
        <v>0</v>
      </c>
    </row>
    <row r="10894" spans="3:23" x14ac:dyDescent="0.35">
      <c r="C10894" s="12">
        <v>43586</v>
      </c>
      <c r="D10894" s="12">
        <v>43616</v>
      </c>
      <c r="E10894" t="s">
        <v>75</v>
      </c>
      <c r="F10894" t="s">
        <v>59</v>
      </c>
      <c r="G10894" t="s">
        <v>59</v>
      </c>
      <c r="H10894" t="s">
        <v>76</v>
      </c>
      <c r="I10894" t="s">
        <v>61</v>
      </c>
      <c r="J10894" t="s">
        <v>62</v>
      </c>
      <c r="K10894" t="s">
        <v>63</v>
      </c>
      <c r="L10894" t="s">
        <v>64</v>
      </c>
      <c r="M10894" t="s">
        <v>82</v>
      </c>
      <c r="N10894" t="s">
        <v>273</v>
      </c>
      <c r="O10894" t="s">
        <v>274</v>
      </c>
      <c r="P10894" t="s">
        <v>275</v>
      </c>
      <c r="Q10894" t="s">
        <v>276</v>
      </c>
      <c r="R10894" t="s">
        <v>70</v>
      </c>
      <c r="S10894">
        <v>21602.102431313</v>
      </c>
      <c r="T10894">
        <v>16.305175978533001</v>
      </c>
      <c r="U10894">
        <v>43.768992220832999</v>
      </c>
      <c r="V10894">
        <v>493.54808816070999</v>
      </c>
      <c r="W10894">
        <v>0</v>
      </c>
    </row>
    <row r="10895" spans="3:23" x14ac:dyDescent="0.35">
      <c r="C10895" s="12">
        <v>44166</v>
      </c>
      <c r="D10895" s="12">
        <v>44196</v>
      </c>
      <c r="E10895" t="s">
        <v>21</v>
      </c>
      <c r="F10895" t="s">
        <v>59</v>
      </c>
      <c r="G10895" t="s">
        <v>59</v>
      </c>
      <c r="H10895" t="s">
        <v>60</v>
      </c>
      <c r="I10895" t="s">
        <v>61</v>
      </c>
      <c r="J10895" t="s">
        <v>62</v>
      </c>
      <c r="K10895" t="s">
        <v>63</v>
      </c>
      <c r="L10895" t="s">
        <v>64</v>
      </c>
      <c r="M10895" t="s">
        <v>82</v>
      </c>
      <c r="N10895" t="s">
        <v>597</v>
      </c>
      <c r="O10895" t="s">
        <v>598</v>
      </c>
      <c r="P10895" t="s">
        <v>599</v>
      </c>
      <c r="Q10895" t="s">
        <v>600</v>
      </c>
      <c r="R10895" t="s">
        <v>70</v>
      </c>
      <c r="S10895">
        <v>21595.411068975001</v>
      </c>
      <c r="T10895">
        <v>1.0344531194269999</v>
      </c>
      <c r="U10895">
        <v>25.562771007300999</v>
      </c>
      <c r="V10895">
        <v>844.79930062380004</v>
      </c>
      <c r="W10895">
        <v>0</v>
      </c>
    </row>
    <row r="10896" spans="3:23" x14ac:dyDescent="0.35">
      <c r="C10896" s="12">
        <v>44409</v>
      </c>
      <c r="D10896" s="12">
        <v>44439</v>
      </c>
      <c r="E10896" t="s">
        <v>21</v>
      </c>
      <c r="F10896" t="s">
        <v>59</v>
      </c>
      <c r="G10896" t="s">
        <v>59</v>
      </c>
      <c r="H10896" t="s">
        <v>60</v>
      </c>
      <c r="I10896" t="s">
        <v>61</v>
      </c>
      <c r="J10896" t="s">
        <v>62</v>
      </c>
      <c r="K10896" t="s">
        <v>63</v>
      </c>
      <c r="L10896" t="s">
        <v>64</v>
      </c>
      <c r="M10896" t="s">
        <v>77</v>
      </c>
      <c r="N10896" t="s">
        <v>107</v>
      </c>
      <c r="O10896" t="s">
        <v>108</v>
      </c>
      <c r="P10896" t="s">
        <v>298</v>
      </c>
      <c r="Q10896" t="s">
        <v>299</v>
      </c>
      <c r="R10896" t="s">
        <v>70</v>
      </c>
      <c r="S10896">
        <v>21583.693030605999</v>
      </c>
      <c r="T10896">
        <v>3.1716873292801</v>
      </c>
      <c r="U10896">
        <v>117.83002226495</v>
      </c>
      <c r="V10896">
        <v>183.17651661029001</v>
      </c>
      <c r="W10896">
        <v>0</v>
      </c>
    </row>
    <row r="10897" spans="3:23" x14ac:dyDescent="0.35">
      <c r="C10897" s="12">
        <v>44197</v>
      </c>
      <c r="D10897" s="12">
        <v>44227</v>
      </c>
      <c r="E10897" t="s">
        <v>21</v>
      </c>
      <c r="F10897" t="s">
        <v>59</v>
      </c>
      <c r="G10897" t="s">
        <v>59</v>
      </c>
      <c r="H10897" t="s">
        <v>60</v>
      </c>
      <c r="I10897" t="s">
        <v>61</v>
      </c>
      <c r="J10897" t="s">
        <v>62</v>
      </c>
      <c r="K10897" t="s">
        <v>63</v>
      </c>
      <c r="L10897" t="s">
        <v>64</v>
      </c>
      <c r="M10897" t="s">
        <v>96</v>
      </c>
      <c r="N10897" t="s">
        <v>97</v>
      </c>
      <c r="O10897" t="s">
        <v>98</v>
      </c>
      <c r="P10897" t="s">
        <v>482</v>
      </c>
      <c r="Q10897" t="s">
        <v>483</v>
      </c>
      <c r="R10897" t="s">
        <v>70</v>
      </c>
      <c r="S10897">
        <v>21541.121607171001</v>
      </c>
      <c r="T10897">
        <v>1.5197294807465</v>
      </c>
      <c r="U10897">
        <v>376.04312182362997</v>
      </c>
      <c r="V10897">
        <v>57.283647425079003</v>
      </c>
      <c r="W10897">
        <v>0</v>
      </c>
    </row>
    <row r="10898" spans="3:23" x14ac:dyDescent="0.35">
      <c r="C10898" s="12">
        <v>43800</v>
      </c>
      <c r="D10898" s="12">
        <v>43830</v>
      </c>
      <c r="E10898" t="s">
        <v>20</v>
      </c>
      <c r="F10898" t="s">
        <v>59</v>
      </c>
      <c r="G10898" t="s">
        <v>59</v>
      </c>
      <c r="H10898" t="s">
        <v>60</v>
      </c>
      <c r="I10898" t="s">
        <v>61</v>
      </c>
      <c r="J10898" t="s">
        <v>62</v>
      </c>
      <c r="K10898" t="s">
        <v>63</v>
      </c>
      <c r="L10898" t="s">
        <v>64</v>
      </c>
      <c r="M10898" t="s">
        <v>88</v>
      </c>
      <c r="N10898" t="s">
        <v>89</v>
      </c>
      <c r="O10898" t="s">
        <v>67</v>
      </c>
      <c r="P10898" t="s">
        <v>283</v>
      </c>
      <c r="Q10898" t="s">
        <v>284</v>
      </c>
      <c r="R10898" t="s">
        <v>70</v>
      </c>
      <c r="S10898">
        <v>21537.166885102</v>
      </c>
      <c r="T10898">
        <v>13.092775472414001</v>
      </c>
      <c r="U10898">
        <v>27.914603238628001</v>
      </c>
      <c r="V10898">
        <v>771.53763214874004</v>
      </c>
      <c r="W10898">
        <v>0</v>
      </c>
    </row>
    <row r="10899" spans="3:23" x14ac:dyDescent="0.35">
      <c r="C10899" s="12">
        <v>43617</v>
      </c>
      <c r="D10899" s="12">
        <v>43646</v>
      </c>
      <c r="E10899" t="s">
        <v>75</v>
      </c>
      <c r="F10899" t="s">
        <v>59</v>
      </c>
      <c r="G10899" t="s">
        <v>59</v>
      </c>
      <c r="H10899" t="s">
        <v>76</v>
      </c>
      <c r="I10899" t="s">
        <v>61</v>
      </c>
      <c r="J10899" t="s">
        <v>62</v>
      </c>
      <c r="K10899" t="s">
        <v>63</v>
      </c>
      <c r="L10899" t="s">
        <v>64</v>
      </c>
      <c r="M10899" t="s">
        <v>82</v>
      </c>
      <c r="N10899" t="s">
        <v>83</v>
      </c>
      <c r="O10899" t="s">
        <v>84</v>
      </c>
      <c r="P10899" t="s">
        <v>337</v>
      </c>
      <c r="Q10899" t="s">
        <v>338</v>
      </c>
      <c r="R10899" t="s">
        <v>70</v>
      </c>
      <c r="S10899">
        <v>21518.702189578999</v>
      </c>
      <c r="T10899">
        <v>7.6364192263217001</v>
      </c>
      <c r="U10899">
        <v>95.595280901327996</v>
      </c>
      <c r="V10899">
        <v>225.1021387948</v>
      </c>
      <c r="W10899">
        <v>1</v>
      </c>
    </row>
    <row r="10900" spans="3:23" x14ac:dyDescent="0.35">
      <c r="C10900" s="12">
        <v>43709</v>
      </c>
      <c r="D10900" s="12">
        <v>43738</v>
      </c>
      <c r="E10900" t="s">
        <v>75</v>
      </c>
      <c r="F10900" t="s">
        <v>59</v>
      </c>
      <c r="G10900" t="s">
        <v>59</v>
      </c>
      <c r="H10900" t="s">
        <v>60</v>
      </c>
      <c r="I10900" t="s">
        <v>61</v>
      </c>
      <c r="J10900" t="s">
        <v>62</v>
      </c>
      <c r="K10900" t="s">
        <v>63</v>
      </c>
      <c r="L10900" t="s">
        <v>64</v>
      </c>
      <c r="M10900" t="s">
        <v>82</v>
      </c>
      <c r="N10900" t="s">
        <v>455</v>
      </c>
      <c r="O10900" t="s">
        <v>455</v>
      </c>
      <c r="P10900" t="s">
        <v>456</v>
      </c>
      <c r="Q10900" t="s">
        <v>457</v>
      </c>
      <c r="R10900" t="s">
        <v>70</v>
      </c>
      <c r="S10900">
        <v>21516.125756084999</v>
      </c>
      <c r="T10900">
        <v>5.9894968856795998</v>
      </c>
      <c r="U10900">
        <v>23.554883655964002</v>
      </c>
      <c r="V10900">
        <v>913.44648822483998</v>
      </c>
      <c r="W10900">
        <v>0</v>
      </c>
    </row>
    <row r="10901" spans="3:23" x14ac:dyDescent="0.35">
      <c r="C10901" s="12">
        <v>43739</v>
      </c>
      <c r="D10901" s="12">
        <v>43769</v>
      </c>
      <c r="E10901" t="s">
        <v>20</v>
      </c>
      <c r="F10901" t="s">
        <v>59</v>
      </c>
      <c r="G10901" t="s">
        <v>59</v>
      </c>
      <c r="H10901" t="s">
        <v>76</v>
      </c>
      <c r="I10901" t="s">
        <v>61</v>
      </c>
      <c r="J10901" t="s">
        <v>62</v>
      </c>
      <c r="K10901" t="s">
        <v>63</v>
      </c>
      <c r="L10901" t="s">
        <v>64</v>
      </c>
      <c r="M10901" t="s">
        <v>65</v>
      </c>
      <c r="N10901" t="s">
        <v>66</v>
      </c>
      <c r="O10901" t="s">
        <v>67</v>
      </c>
      <c r="P10901" t="s">
        <v>401</v>
      </c>
      <c r="Q10901" t="s">
        <v>402</v>
      </c>
      <c r="R10901" t="s">
        <v>70</v>
      </c>
      <c r="S10901">
        <v>21501.966036213998</v>
      </c>
      <c r="T10901">
        <v>12.606148607407</v>
      </c>
      <c r="U10901">
        <v>397.34940194403998</v>
      </c>
      <c r="V10901">
        <v>54.113497921514004</v>
      </c>
      <c r="W10901">
        <v>0</v>
      </c>
    </row>
    <row r="10902" spans="3:23" x14ac:dyDescent="0.35">
      <c r="C10902" s="12">
        <v>43405</v>
      </c>
      <c r="D10902" s="12">
        <v>43434</v>
      </c>
      <c r="E10902" t="s">
        <v>75</v>
      </c>
      <c r="F10902" t="s">
        <v>59</v>
      </c>
      <c r="G10902" t="s">
        <v>59</v>
      </c>
      <c r="H10902" t="s">
        <v>60</v>
      </c>
      <c r="I10902" t="s">
        <v>61</v>
      </c>
      <c r="J10902" t="s">
        <v>62</v>
      </c>
      <c r="K10902" t="s">
        <v>63</v>
      </c>
      <c r="L10902" t="s">
        <v>64</v>
      </c>
      <c r="M10902" t="s">
        <v>88</v>
      </c>
      <c r="N10902" t="s">
        <v>89</v>
      </c>
      <c r="O10902" t="s">
        <v>67</v>
      </c>
      <c r="P10902" t="s">
        <v>314</v>
      </c>
      <c r="Q10902" t="s">
        <v>315</v>
      </c>
      <c r="R10902" t="s">
        <v>70</v>
      </c>
      <c r="S10902">
        <v>21495.451145070001</v>
      </c>
      <c r="T10902">
        <v>16.816443712910999</v>
      </c>
      <c r="U10902">
        <v>28.18019115824</v>
      </c>
      <c r="V10902">
        <v>762.78585281296</v>
      </c>
      <c r="W10902">
        <v>0</v>
      </c>
    </row>
    <row r="10903" spans="3:23" x14ac:dyDescent="0.35">
      <c r="C10903" s="12">
        <v>44197</v>
      </c>
      <c r="D10903" s="12">
        <v>44227</v>
      </c>
      <c r="E10903" t="s">
        <v>21</v>
      </c>
      <c r="F10903" t="s">
        <v>59</v>
      </c>
      <c r="G10903" t="s">
        <v>59</v>
      </c>
      <c r="H10903" t="s">
        <v>60</v>
      </c>
      <c r="I10903" t="s">
        <v>61</v>
      </c>
      <c r="J10903" t="s">
        <v>62</v>
      </c>
      <c r="K10903" t="s">
        <v>63</v>
      </c>
      <c r="L10903" t="s">
        <v>64</v>
      </c>
      <c r="M10903" t="s">
        <v>137</v>
      </c>
      <c r="N10903" t="s">
        <v>66</v>
      </c>
      <c r="O10903" t="s">
        <v>67</v>
      </c>
      <c r="P10903" t="s">
        <v>235</v>
      </c>
      <c r="Q10903" t="s">
        <v>236</v>
      </c>
      <c r="R10903" t="s">
        <v>70</v>
      </c>
      <c r="S10903">
        <v>21491.245821191998</v>
      </c>
      <c r="T10903">
        <v>15.473618763376001</v>
      </c>
      <c r="U10903">
        <v>23.029878712847001</v>
      </c>
      <c r="V10903">
        <v>933.18970929723002</v>
      </c>
      <c r="W10903">
        <v>0</v>
      </c>
    </row>
    <row r="10904" spans="3:23" x14ac:dyDescent="0.35">
      <c r="C10904" s="12">
        <v>44105</v>
      </c>
      <c r="D10904" s="12">
        <v>44135</v>
      </c>
      <c r="E10904" t="s">
        <v>21</v>
      </c>
      <c r="F10904" t="s">
        <v>59</v>
      </c>
      <c r="G10904" t="s">
        <v>59</v>
      </c>
      <c r="H10904" t="s">
        <v>60</v>
      </c>
      <c r="I10904" t="s">
        <v>61</v>
      </c>
      <c r="J10904" t="s">
        <v>62</v>
      </c>
      <c r="K10904" t="s">
        <v>63</v>
      </c>
      <c r="L10904" t="s">
        <v>64</v>
      </c>
      <c r="M10904" t="s">
        <v>65</v>
      </c>
      <c r="N10904" t="s">
        <v>66</v>
      </c>
      <c r="O10904" t="s">
        <v>67</v>
      </c>
      <c r="P10904" t="s">
        <v>401</v>
      </c>
      <c r="Q10904" t="s">
        <v>402</v>
      </c>
      <c r="R10904" t="s">
        <v>70</v>
      </c>
      <c r="S10904">
        <v>21490.209906068001</v>
      </c>
      <c r="T10904">
        <v>3.6985531907534002</v>
      </c>
      <c r="U10904">
        <v>356.65983706323999</v>
      </c>
      <c r="V10904">
        <v>60.254078740739999</v>
      </c>
      <c r="W10904">
        <v>0</v>
      </c>
    </row>
    <row r="10905" spans="3:23" x14ac:dyDescent="0.35">
      <c r="C10905" s="12">
        <v>43800</v>
      </c>
      <c r="D10905" s="12">
        <v>43830</v>
      </c>
      <c r="E10905" t="s">
        <v>20</v>
      </c>
      <c r="F10905" t="s">
        <v>59</v>
      </c>
      <c r="G10905" t="s">
        <v>59</v>
      </c>
      <c r="H10905" t="s">
        <v>87</v>
      </c>
      <c r="I10905" t="s">
        <v>61</v>
      </c>
      <c r="J10905" t="s">
        <v>62</v>
      </c>
      <c r="K10905" t="s">
        <v>63</v>
      </c>
      <c r="L10905" t="s">
        <v>64</v>
      </c>
      <c r="M10905" t="s">
        <v>82</v>
      </c>
      <c r="N10905" t="s">
        <v>120</v>
      </c>
      <c r="O10905" t="s">
        <v>121</v>
      </c>
      <c r="P10905" t="s">
        <v>355</v>
      </c>
      <c r="Q10905" t="s">
        <v>356</v>
      </c>
      <c r="R10905" t="s">
        <v>70</v>
      </c>
      <c r="S10905">
        <v>21480.635948422001</v>
      </c>
      <c r="T10905">
        <v>1.5981324503842</v>
      </c>
      <c r="U10905">
        <v>37.988081635678</v>
      </c>
      <c r="V10905">
        <v>565.45724404907003</v>
      </c>
      <c r="W10905">
        <v>0</v>
      </c>
    </row>
    <row r="10906" spans="3:23" x14ac:dyDescent="0.35">
      <c r="C10906" s="12">
        <v>44044</v>
      </c>
      <c r="D10906" s="12">
        <v>44074</v>
      </c>
      <c r="E10906" t="s">
        <v>20</v>
      </c>
      <c r="F10906" t="s">
        <v>59</v>
      </c>
      <c r="G10906" t="s">
        <v>59</v>
      </c>
      <c r="H10906" t="s">
        <v>87</v>
      </c>
      <c r="I10906" t="s">
        <v>61</v>
      </c>
      <c r="J10906" t="s">
        <v>62</v>
      </c>
      <c r="K10906" t="s">
        <v>63</v>
      </c>
      <c r="L10906" t="s">
        <v>64</v>
      </c>
      <c r="M10906" t="s">
        <v>96</v>
      </c>
      <c r="N10906" t="s">
        <v>97</v>
      </c>
      <c r="O10906" t="s">
        <v>98</v>
      </c>
      <c r="P10906" t="s">
        <v>267</v>
      </c>
      <c r="Q10906" t="s">
        <v>268</v>
      </c>
      <c r="R10906" t="s">
        <v>70</v>
      </c>
      <c r="S10906">
        <v>21479.796272457999</v>
      </c>
      <c r="T10906">
        <v>1.8247621570000001</v>
      </c>
      <c r="U10906">
        <v>290.48330332563</v>
      </c>
      <c r="V10906">
        <v>73.945028945017</v>
      </c>
      <c r="W10906">
        <v>0</v>
      </c>
    </row>
    <row r="10907" spans="3:23" x14ac:dyDescent="0.35">
      <c r="C10907" s="12">
        <v>44075</v>
      </c>
      <c r="D10907" s="12">
        <v>44104</v>
      </c>
      <c r="E10907" t="s">
        <v>20</v>
      </c>
      <c r="F10907" t="s">
        <v>59</v>
      </c>
      <c r="G10907" t="s">
        <v>59</v>
      </c>
      <c r="H10907" t="s">
        <v>87</v>
      </c>
      <c r="I10907" t="s">
        <v>61</v>
      </c>
      <c r="J10907" t="s">
        <v>62</v>
      </c>
      <c r="K10907" t="s">
        <v>63</v>
      </c>
      <c r="L10907" t="s">
        <v>64</v>
      </c>
      <c r="M10907" t="s">
        <v>96</v>
      </c>
      <c r="N10907" t="s">
        <v>97</v>
      </c>
      <c r="O10907" t="s">
        <v>98</v>
      </c>
      <c r="P10907" t="s">
        <v>277</v>
      </c>
      <c r="Q10907" t="s">
        <v>278</v>
      </c>
      <c r="R10907" t="s">
        <v>70</v>
      </c>
      <c r="S10907">
        <v>21467.259065007998</v>
      </c>
      <c r="T10907">
        <v>0.57235322986032</v>
      </c>
      <c r="U10907">
        <v>162.10003197015999</v>
      </c>
      <c r="V10907">
        <v>132.43217045732001</v>
      </c>
      <c r="W10907">
        <v>0</v>
      </c>
    </row>
    <row r="10908" spans="3:23" x14ac:dyDescent="0.35">
      <c r="C10908" s="12">
        <v>44287</v>
      </c>
      <c r="D10908" s="12">
        <v>44316</v>
      </c>
      <c r="E10908" t="s">
        <v>21</v>
      </c>
      <c r="F10908" t="s">
        <v>59</v>
      </c>
      <c r="G10908" t="s">
        <v>59</v>
      </c>
      <c r="H10908" t="s">
        <v>60</v>
      </c>
      <c r="I10908" t="s">
        <v>61</v>
      </c>
      <c r="J10908" t="s">
        <v>62</v>
      </c>
      <c r="K10908" t="s">
        <v>63</v>
      </c>
      <c r="L10908" t="s">
        <v>64</v>
      </c>
      <c r="M10908" t="s">
        <v>101</v>
      </c>
      <c r="N10908" t="s">
        <v>102</v>
      </c>
      <c r="O10908" t="s">
        <v>93</v>
      </c>
      <c r="P10908" t="s">
        <v>227</v>
      </c>
      <c r="Q10908" t="s">
        <v>228</v>
      </c>
      <c r="R10908" t="s">
        <v>70</v>
      </c>
      <c r="S10908">
        <v>21457.745280564999</v>
      </c>
      <c r="T10908">
        <v>6.5636378507941</v>
      </c>
      <c r="U10908">
        <v>28.407324928478001</v>
      </c>
      <c r="V10908">
        <v>755.35958892961003</v>
      </c>
      <c r="W10908">
        <v>0</v>
      </c>
    </row>
    <row r="10909" spans="3:23" x14ac:dyDescent="0.35">
      <c r="C10909" s="12">
        <v>43525</v>
      </c>
      <c r="D10909" s="12">
        <v>43555</v>
      </c>
      <c r="E10909" t="s">
        <v>75</v>
      </c>
      <c r="F10909" t="s">
        <v>59</v>
      </c>
      <c r="G10909" t="s">
        <v>59</v>
      </c>
      <c r="H10909" t="s">
        <v>60</v>
      </c>
      <c r="I10909" t="s">
        <v>61</v>
      </c>
      <c r="J10909" t="s">
        <v>62</v>
      </c>
      <c r="K10909" t="s">
        <v>63</v>
      </c>
      <c r="L10909" t="s">
        <v>64</v>
      </c>
      <c r="M10909" t="s">
        <v>96</v>
      </c>
      <c r="N10909" t="s">
        <v>111</v>
      </c>
      <c r="O10909" t="s">
        <v>112</v>
      </c>
      <c r="P10909" t="s">
        <v>417</v>
      </c>
      <c r="Q10909" t="s">
        <v>418</v>
      </c>
      <c r="R10909" t="s">
        <v>70</v>
      </c>
      <c r="S10909">
        <v>21456.720936597001</v>
      </c>
      <c r="T10909">
        <v>7.2601123363094997</v>
      </c>
      <c r="U10909">
        <v>116.05378300835</v>
      </c>
      <c r="V10909">
        <v>184.88601043753999</v>
      </c>
      <c r="W10909">
        <v>0</v>
      </c>
    </row>
    <row r="10910" spans="3:23" x14ac:dyDescent="0.35">
      <c r="C10910" s="12">
        <v>44197</v>
      </c>
      <c r="D10910" s="12">
        <v>44227</v>
      </c>
      <c r="E10910" t="s">
        <v>21</v>
      </c>
      <c r="F10910" t="s">
        <v>59</v>
      </c>
      <c r="G10910" t="s">
        <v>59</v>
      </c>
      <c r="H10910" t="s">
        <v>60</v>
      </c>
      <c r="I10910" t="s">
        <v>61</v>
      </c>
      <c r="J10910" t="s">
        <v>62</v>
      </c>
      <c r="K10910" t="s">
        <v>63</v>
      </c>
      <c r="L10910" t="s">
        <v>64</v>
      </c>
      <c r="M10910" t="s">
        <v>65</v>
      </c>
      <c r="N10910" t="s">
        <v>66</v>
      </c>
      <c r="O10910" t="s">
        <v>67</v>
      </c>
      <c r="P10910" t="s">
        <v>312</v>
      </c>
      <c r="Q10910" t="s">
        <v>313</v>
      </c>
      <c r="R10910" t="s">
        <v>70</v>
      </c>
      <c r="S10910">
        <v>21453.831103870001</v>
      </c>
      <c r="T10910">
        <v>9.7125820395031006</v>
      </c>
      <c r="U10910">
        <v>63.590189533382002</v>
      </c>
      <c r="V10910">
        <v>337.37642962375003</v>
      </c>
      <c r="W10910">
        <v>0</v>
      </c>
    </row>
    <row r="10911" spans="3:23" x14ac:dyDescent="0.35">
      <c r="C10911" s="12">
        <v>43862</v>
      </c>
      <c r="D10911" s="12">
        <v>43890</v>
      </c>
      <c r="E10911" t="s">
        <v>20</v>
      </c>
      <c r="F10911" t="s">
        <v>59</v>
      </c>
      <c r="G10911" t="s">
        <v>59</v>
      </c>
      <c r="H10911" t="s">
        <v>87</v>
      </c>
      <c r="I10911" t="s">
        <v>61</v>
      </c>
      <c r="J10911" t="s">
        <v>62</v>
      </c>
      <c r="K10911" t="s">
        <v>63</v>
      </c>
      <c r="L10911" t="s">
        <v>64</v>
      </c>
      <c r="M10911" t="s">
        <v>101</v>
      </c>
      <c r="N10911" t="s">
        <v>102</v>
      </c>
      <c r="O10911" t="s">
        <v>93</v>
      </c>
      <c r="P10911" t="s">
        <v>532</v>
      </c>
      <c r="Q10911" t="s">
        <v>533</v>
      </c>
      <c r="R10911" t="s">
        <v>70</v>
      </c>
      <c r="S10911">
        <v>21439.984905101999</v>
      </c>
      <c r="T10911">
        <v>1.1050742049874001</v>
      </c>
      <c r="U10911">
        <v>26.115907690316</v>
      </c>
      <c r="V10911">
        <v>820.95499644656002</v>
      </c>
      <c r="W10911">
        <v>0</v>
      </c>
    </row>
    <row r="10912" spans="3:23" x14ac:dyDescent="0.35">
      <c r="C10912" s="12">
        <v>44409</v>
      </c>
      <c r="D10912" s="12">
        <v>44439</v>
      </c>
      <c r="E10912" t="s">
        <v>21</v>
      </c>
      <c r="F10912" t="s">
        <v>59</v>
      </c>
      <c r="G10912" t="s">
        <v>59</v>
      </c>
      <c r="H10912" t="s">
        <v>60</v>
      </c>
      <c r="I10912" t="s">
        <v>61</v>
      </c>
      <c r="J10912" t="s">
        <v>62</v>
      </c>
      <c r="K10912" t="s">
        <v>63</v>
      </c>
      <c r="L10912" t="s">
        <v>64</v>
      </c>
      <c r="M10912" t="s">
        <v>96</v>
      </c>
      <c r="N10912" t="s">
        <v>111</v>
      </c>
      <c r="O10912" t="s">
        <v>112</v>
      </c>
      <c r="P10912" t="s">
        <v>417</v>
      </c>
      <c r="Q10912" t="s">
        <v>418</v>
      </c>
      <c r="R10912" t="s">
        <v>70</v>
      </c>
      <c r="S10912">
        <v>21427.422187299999</v>
      </c>
      <c r="T10912">
        <v>4.0343094311536003</v>
      </c>
      <c r="U10912">
        <v>135.36766155166001</v>
      </c>
      <c r="V10912">
        <v>158.29055434426999</v>
      </c>
      <c r="W10912">
        <v>0</v>
      </c>
    </row>
    <row r="10913" spans="3:23" x14ac:dyDescent="0.35">
      <c r="C10913" s="12">
        <v>43405</v>
      </c>
      <c r="D10913" s="12">
        <v>43434</v>
      </c>
      <c r="E10913" t="s">
        <v>75</v>
      </c>
      <c r="F10913" t="s">
        <v>59</v>
      </c>
      <c r="G10913" t="s">
        <v>59</v>
      </c>
      <c r="H10913" t="s">
        <v>76</v>
      </c>
      <c r="I10913" t="s">
        <v>61</v>
      </c>
      <c r="J10913" t="s">
        <v>62</v>
      </c>
      <c r="K10913" t="s">
        <v>63</v>
      </c>
      <c r="L10913" t="s">
        <v>64</v>
      </c>
      <c r="M10913" t="s">
        <v>88</v>
      </c>
      <c r="N10913" t="s">
        <v>89</v>
      </c>
      <c r="O10913" t="s">
        <v>67</v>
      </c>
      <c r="P10913" t="s">
        <v>360</v>
      </c>
      <c r="Q10913" t="s">
        <v>361</v>
      </c>
      <c r="R10913" t="s">
        <v>70</v>
      </c>
      <c r="S10913">
        <v>21413.982558365999</v>
      </c>
      <c r="T10913">
        <v>14.438397394600999</v>
      </c>
      <c r="U10913">
        <v>59.876621305377</v>
      </c>
      <c r="V10913">
        <v>357.63511854071999</v>
      </c>
      <c r="W10913">
        <v>0</v>
      </c>
    </row>
    <row r="10914" spans="3:23" x14ac:dyDescent="0.35">
      <c r="C10914" s="12">
        <v>44287</v>
      </c>
      <c r="D10914" s="12">
        <v>44316</v>
      </c>
      <c r="E10914" t="s">
        <v>21</v>
      </c>
      <c r="F10914" t="s">
        <v>59</v>
      </c>
      <c r="G10914" t="s">
        <v>59</v>
      </c>
      <c r="H10914" t="s">
        <v>76</v>
      </c>
      <c r="I10914" t="s">
        <v>61</v>
      </c>
      <c r="J10914" t="s">
        <v>62</v>
      </c>
      <c r="K10914" t="s">
        <v>63</v>
      </c>
      <c r="L10914" t="s">
        <v>64</v>
      </c>
      <c r="M10914" t="s">
        <v>65</v>
      </c>
      <c r="N10914" t="s">
        <v>66</v>
      </c>
      <c r="O10914" t="s">
        <v>67</v>
      </c>
      <c r="P10914" t="s">
        <v>339</v>
      </c>
      <c r="Q10914" t="s">
        <v>340</v>
      </c>
      <c r="R10914" t="s">
        <v>70</v>
      </c>
      <c r="S10914">
        <v>21409.833942673002</v>
      </c>
      <c r="T10914">
        <v>7.4298403491908998</v>
      </c>
      <c r="U10914">
        <v>195.73200241224001</v>
      </c>
      <c r="V10914">
        <v>109.3834103714</v>
      </c>
      <c r="W10914">
        <v>0</v>
      </c>
    </row>
    <row r="10915" spans="3:23" x14ac:dyDescent="0.35">
      <c r="C10915" s="12">
        <v>44228</v>
      </c>
      <c r="D10915" s="12">
        <v>44255</v>
      </c>
      <c r="E10915" t="s">
        <v>21</v>
      </c>
      <c r="F10915" t="s">
        <v>59</v>
      </c>
      <c r="G10915" t="s">
        <v>59</v>
      </c>
      <c r="H10915" t="s">
        <v>76</v>
      </c>
      <c r="I10915" t="s">
        <v>61</v>
      </c>
      <c r="J10915" t="s">
        <v>62</v>
      </c>
      <c r="K10915" t="s">
        <v>63</v>
      </c>
      <c r="L10915" t="s">
        <v>64</v>
      </c>
      <c r="M10915" t="s">
        <v>77</v>
      </c>
      <c r="N10915" t="s">
        <v>78</v>
      </c>
      <c r="O10915" t="s">
        <v>79</v>
      </c>
      <c r="P10915" t="s">
        <v>271</v>
      </c>
      <c r="Q10915" t="s">
        <v>272</v>
      </c>
      <c r="R10915" t="s">
        <v>70</v>
      </c>
      <c r="S10915">
        <v>21408.866124330001</v>
      </c>
      <c r="T10915">
        <v>18.485959279121001</v>
      </c>
      <c r="U10915">
        <v>24.840062145659999</v>
      </c>
      <c r="V10915">
        <v>861.86846066607995</v>
      </c>
      <c r="W10915">
        <v>0</v>
      </c>
    </row>
    <row r="10916" spans="3:23" x14ac:dyDescent="0.35">
      <c r="C10916" s="12">
        <v>43862</v>
      </c>
      <c r="D10916" s="12">
        <v>43890</v>
      </c>
      <c r="E10916" t="s">
        <v>20</v>
      </c>
      <c r="F10916" t="s">
        <v>59</v>
      </c>
      <c r="G10916" t="s">
        <v>59</v>
      </c>
      <c r="H10916" t="s">
        <v>60</v>
      </c>
      <c r="I10916" t="s">
        <v>61</v>
      </c>
      <c r="J10916" t="s">
        <v>62</v>
      </c>
      <c r="K10916" t="s">
        <v>63</v>
      </c>
      <c r="L10916" t="s">
        <v>64</v>
      </c>
      <c r="M10916" t="s">
        <v>82</v>
      </c>
      <c r="N10916" t="s">
        <v>597</v>
      </c>
      <c r="O10916" t="s">
        <v>598</v>
      </c>
      <c r="P10916" t="s">
        <v>613</v>
      </c>
      <c r="Q10916" t="s">
        <v>614</v>
      </c>
      <c r="R10916" t="s">
        <v>70</v>
      </c>
      <c r="S10916">
        <v>21401.528991924999</v>
      </c>
      <c r="T10916">
        <v>0.89159415497445005</v>
      </c>
      <c r="U10916">
        <v>25.99</v>
      </c>
      <c r="V10916">
        <v>823.45244293670999</v>
      </c>
      <c r="W10916">
        <v>0</v>
      </c>
    </row>
    <row r="10917" spans="3:23" x14ac:dyDescent="0.35">
      <c r="C10917" s="12">
        <v>44409</v>
      </c>
      <c r="D10917" s="12">
        <v>44439</v>
      </c>
      <c r="E10917" t="s">
        <v>21</v>
      </c>
      <c r="F10917" t="s">
        <v>59</v>
      </c>
      <c r="G10917" t="s">
        <v>59</v>
      </c>
      <c r="H10917" t="s">
        <v>87</v>
      </c>
      <c r="I10917" t="s">
        <v>61</v>
      </c>
      <c r="J10917" t="s">
        <v>62</v>
      </c>
      <c r="K10917" t="s">
        <v>63</v>
      </c>
      <c r="L10917" t="s">
        <v>64</v>
      </c>
      <c r="M10917" t="s">
        <v>101</v>
      </c>
      <c r="N10917" t="s">
        <v>102</v>
      </c>
      <c r="O10917" t="s">
        <v>93</v>
      </c>
      <c r="P10917" t="s">
        <v>184</v>
      </c>
      <c r="Q10917" t="s">
        <v>185</v>
      </c>
      <c r="R10917" t="s">
        <v>70</v>
      </c>
      <c r="S10917">
        <v>21390.277635754999</v>
      </c>
      <c r="T10917">
        <v>1.8110573117494</v>
      </c>
      <c r="U10917">
        <v>25.605837260651999</v>
      </c>
      <c r="V10917">
        <v>835.36724138389002</v>
      </c>
      <c r="W10917">
        <v>0</v>
      </c>
    </row>
    <row r="10918" spans="3:23" x14ac:dyDescent="0.35">
      <c r="C10918" s="12">
        <v>44197</v>
      </c>
      <c r="D10918" s="12">
        <v>44227</v>
      </c>
      <c r="E10918" t="s">
        <v>21</v>
      </c>
      <c r="F10918" t="s">
        <v>59</v>
      </c>
      <c r="G10918" t="s">
        <v>59</v>
      </c>
      <c r="H10918" t="s">
        <v>87</v>
      </c>
      <c r="I10918" t="s">
        <v>61</v>
      </c>
      <c r="J10918" t="s">
        <v>62</v>
      </c>
      <c r="K10918" t="s">
        <v>63</v>
      </c>
      <c r="L10918" t="s">
        <v>64</v>
      </c>
      <c r="M10918" t="s">
        <v>88</v>
      </c>
      <c r="N10918" t="s">
        <v>89</v>
      </c>
      <c r="O10918" t="s">
        <v>67</v>
      </c>
      <c r="P10918" t="s">
        <v>229</v>
      </c>
      <c r="Q10918" t="s">
        <v>230</v>
      </c>
      <c r="R10918" t="s">
        <v>70</v>
      </c>
      <c r="S10918">
        <v>21389.427126230999</v>
      </c>
      <c r="T10918">
        <v>8.8544453875210003</v>
      </c>
      <c r="U10918">
        <v>25.146223597622999</v>
      </c>
      <c r="V10918">
        <v>850.60196188873999</v>
      </c>
      <c r="W10918">
        <v>0</v>
      </c>
    </row>
    <row r="10919" spans="3:23" x14ac:dyDescent="0.35">
      <c r="C10919" s="12">
        <v>44228</v>
      </c>
      <c r="D10919" s="12">
        <v>44255</v>
      </c>
      <c r="E10919" t="s">
        <v>21</v>
      </c>
      <c r="F10919" t="s">
        <v>59</v>
      </c>
      <c r="G10919" t="s">
        <v>59</v>
      </c>
      <c r="H10919" t="s">
        <v>76</v>
      </c>
      <c r="I10919" t="s">
        <v>61</v>
      </c>
      <c r="J10919" t="s">
        <v>62</v>
      </c>
      <c r="K10919" t="s">
        <v>63</v>
      </c>
      <c r="L10919" t="s">
        <v>64</v>
      </c>
      <c r="M10919" t="s">
        <v>82</v>
      </c>
      <c r="N10919" t="s">
        <v>362</v>
      </c>
      <c r="O10919" t="s">
        <v>362</v>
      </c>
      <c r="P10919" t="s">
        <v>363</v>
      </c>
      <c r="Q10919" t="s">
        <v>364</v>
      </c>
      <c r="R10919" t="s">
        <v>70</v>
      </c>
      <c r="S10919">
        <v>21389.163689957</v>
      </c>
      <c r="T10919">
        <v>8.0396898021405008</v>
      </c>
      <c r="U10919">
        <v>26.365828139548</v>
      </c>
      <c r="V10919">
        <v>811.24566149597001</v>
      </c>
      <c r="W10919">
        <v>0</v>
      </c>
    </row>
    <row r="10920" spans="3:23" x14ac:dyDescent="0.35">
      <c r="C10920" s="12">
        <v>44075</v>
      </c>
      <c r="D10920" s="12">
        <v>44104</v>
      </c>
      <c r="E10920" t="s">
        <v>20</v>
      </c>
      <c r="F10920" t="s">
        <v>59</v>
      </c>
      <c r="G10920" t="s">
        <v>59</v>
      </c>
      <c r="H10920" t="s">
        <v>76</v>
      </c>
      <c r="I10920" t="s">
        <v>61</v>
      </c>
      <c r="J10920" t="s">
        <v>62</v>
      </c>
      <c r="K10920" t="s">
        <v>63</v>
      </c>
      <c r="L10920" t="s">
        <v>64</v>
      </c>
      <c r="M10920" t="s">
        <v>101</v>
      </c>
      <c r="N10920" t="s">
        <v>102</v>
      </c>
      <c r="O10920" t="s">
        <v>93</v>
      </c>
      <c r="P10920" t="s">
        <v>279</v>
      </c>
      <c r="Q10920" t="s">
        <v>280</v>
      </c>
      <c r="R10920" t="s">
        <v>70</v>
      </c>
      <c r="S10920">
        <v>21367.2872326</v>
      </c>
      <c r="T10920">
        <v>22.217365663477999</v>
      </c>
      <c r="U10920">
        <v>67.213838952619994</v>
      </c>
      <c r="V10920">
        <v>317.90011648735998</v>
      </c>
      <c r="W10920">
        <v>0</v>
      </c>
    </row>
    <row r="10921" spans="3:23" x14ac:dyDescent="0.35">
      <c r="C10921" s="12">
        <v>44317</v>
      </c>
      <c r="D10921" s="12">
        <v>44347</v>
      </c>
      <c r="E10921" t="s">
        <v>21</v>
      </c>
      <c r="F10921" t="s">
        <v>59</v>
      </c>
      <c r="G10921" t="s">
        <v>59</v>
      </c>
      <c r="H10921" t="s">
        <v>60</v>
      </c>
      <c r="I10921" t="s">
        <v>61</v>
      </c>
      <c r="J10921" t="s">
        <v>62</v>
      </c>
      <c r="K10921" t="s">
        <v>63</v>
      </c>
      <c r="L10921" t="s">
        <v>64</v>
      </c>
      <c r="M10921" t="s">
        <v>96</v>
      </c>
      <c r="N10921" t="s">
        <v>97</v>
      </c>
      <c r="O10921" t="s">
        <v>98</v>
      </c>
      <c r="P10921" t="s">
        <v>482</v>
      </c>
      <c r="Q10921" t="s">
        <v>483</v>
      </c>
      <c r="R10921" t="s">
        <v>70</v>
      </c>
      <c r="S10921">
        <v>21360.109180714</v>
      </c>
      <c r="T10921">
        <v>0.58511592777479005</v>
      </c>
      <c r="U10921">
        <v>401.83644401837</v>
      </c>
      <c r="V10921">
        <v>53.156226864624003</v>
      </c>
      <c r="W10921">
        <v>0</v>
      </c>
    </row>
    <row r="10922" spans="3:23" x14ac:dyDescent="0.35">
      <c r="C10922" s="12">
        <v>43556</v>
      </c>
      <c r="D10922" s="12">
        <v>43585</v>
      </c>
      <c r="E10922" t="s">
        <v>75</v>
      </c>
      <c r="F10922" t="s">
        <v>59</v>
      </c>
      <c r="G10922" t="s">
        <v>59</v>
      </c>
      <c r="H10922" t="s">
        <v>60</v>
      </c>
      <c r="I10922" t="s">
        <v>61</v>
      </c>
      <c r="J10922" t="s">
        <v>62</v>
      </c>
      <c r="K10922" t="s">
        <v>63</v>
      </c>
      <c r="L10922" t="s">
        <v>64</v>
      </c>
      <c r="M10922" t="s">
        <v>82</v>
      </c>
      <c r="N10922" t="s">
        <v>120</v>
      </c>
      <c r="O10922" t="s">
        <v>121</v>
      </c>
      <c r="P10922" t="s">
        <v>355</v>
      </c>
      <c r="Q10922" t="s">
        <v>356</v>
      </c>
      <c r="R10922" t="s">
        <v>70</v>
      </c>
      <c r="S10922">
        <v>21350.638268885999</v>
      </c>
      <c r="T10922">
        <v>2.7374982053535</v>
      </c>
      <c r="U10922">
        <v>42.723017899938</v>
      </c>
      <c r="V10922">
        <v>499.74555446648998</v>
      </c>
      <c r="W10922">
        <v>0</v>
      </c>
    </row>
    <row r="10923" spans="3:23" x14ac:dyDescent="0.35">
      <c r="C10923" s="12">
        <v>43525</v>
      </c>
      <c r="D10923" s="12">
        <v>43555</v>
      </c>
      <c r="E10923" t="s">
        <v>75</v>
      </c>
      <c r="F10923" t="s">
        <v>59</v>
      </c>
      <c r="G10923" t="s">
        <v>59</v>
      </c>
      <c r="H10923" t="s">
        <v>60</v>
      </c>
      <c r="I10923" t="s">
        <v>61</v>
      </c>
      <c r="J10923" t="s">
        <v>62</v>
      </c>
      <c r="K10923" t="s">
        <v>63</v>
      </c>
      <c r="L10923" t="s">
        <v>64</v>
      </c>
      <c r="M10923" t="s">
        <v>82</v>
      </c>
      <c r="N10923" t="s">
        <v>83</v>
      </c>
      <c r="O10923" t="s">
        <v>84</v>
      </c>
      <c r="P10923" t="s">
        <v>507</v>
      </c>
      <c r="Q10923" t="s">
        <v>508</v>
      </c>
      <c r="R10923" t="s">
        <v>70</v>
      </c>
      <c r="S10923">
        <v>21348.235062503001</v>
      </c>
      <c r="T10923">
        <v>1.5075772680877</v>
      </c>
      <c r="U10923">
        <v>897.21592307106005</v>
      </c>
      <c r="V10923">
        <v>23.793865571880001</v>
      </c>
      <c r="W10923">
        <v>1</v>
      </c>
    </row>
    <row r="10924" spans="3:23" x14ac:dyDescent="0.35">
      <c r="C10924" s="12">
        <v>43466</v>
      </c>
      <c r="D10924" s="12">
        <v>43496</v>
      </c>
      <c r="E10924" t="s">
        <v>75</v>
      </c>
      <c r="F10924" t="s">
        <v>59</v>
      </c>
      <c r="G10924" t="s">
        <v>59</v>
      </c>
      <c r="H10924" t="s">
        <v>76</v>
      </c>
      <c r="I10924" t="s">
        <v>61</v>
      </c>
      <c r="J10924" t="s">
        <v>62</v>
      </c>
      <c r="K10924" t="s">
        <v>63</v>
      </c>
      <c r="L10924" t="s">
        <v>64</v>
      </c>
      <c r="M10924" t="s">
        <v>82</v>
      </c>
      <c r="N10924" t="s">
        <v>426</v>
      </c>
      <c r="O10924" t="s">
        <v>427</v>
      </c>
      <c r="P10924" t="s">
        <v>428</v>
      </c>
      <c r="Q10924" t="s">
        <v>429</v>
      </c>
      <c r="R10924" t="s">
        <v>70</v>
      </c>
      <c r="S10924">
        <v>21339.720758045001</v>
      </c>
      <c r="T10924">
        <v>4.7280919680342999</v>
      </c>
      <c r="U10924">
        <v>36.550832950969998</v>
      </c>
      <c r="V10924">
        <v>583.83678387494001</v>
      </c>
      <c r="W10924">
        <v>0</v>
      </c>
    </row>
    <row r="10925" spans="3:23" x14ac:dyDescent="0.35">
      <c r="C10925" s="12">
        <v>43800</v>
      </c>
      <c r="D10925" s="12">
        <v>43830</v>
      </c>
      <c r="E10925" t="s">
        <v>20</v>
      </c>
      <c r="F10925" t="s">
        <v>59</v>
      </c>
      <c r="G10925" t="s">
        <v>59</v>
      </c>
      <c r="H10925" t="s">
        <v>60</v>
      </c>
      <c r="I10925" t="s">
        <v>61</v>
      </c>
      <c r="J10925" t="s">
        <v>62</v>
      </c>
      <c r="K10925" t="s">
        <v>63</v>
      </c>
      <c r="L10925" t="s">
        <v>64</v>
      </c>
      <c r="M10925" t="s">
        <v>82</v>
      </c>
      <c r="N10925" t="s">
        <v>441</v>
      </c>
      <c r="O10925" t="s">
        <v>442</v>
      </c>
      <c r="P10925" t="s">
        <v>443</v>
      </c>
      <c r="Q10925" t="s">
        <v>444</v>
      </c>
      <c r="R10925" t="s">
        <v>70</v>
      </c>
      <c r="S10925">
        <v>21327.631869721001</v>
      </c>
      <c r="T10925">
        <v>4.2708336402271003</v>
      </c>
      <c r="U10925">
        <v>110.44303016835001</v>
      </c>
      <c r="V10925">
        <v>193.10980364456</v>
      </c>
      <c r="W10925">
        <v>0</v>
      </c>
    </row>
    <row r="10926" spans="3:23" x14ac:dyDescent="0.35">
      <c r="C10926" s="12">
        <v>44197</v>
      </c>
      <c r="D10926" s="12">
        <v>44227</v>
      </c>
      <c r="E10926" t="s">
        <v>21</v>
      </c>
      <c r="F10926" t="s">
        <v>59</v>
      </c>
      <c r="G10926" t="s">
        <v>59</v>
      </c>
      <c r="H10926" t="s">
        <v>76</v>
      </c>
      <c r="I10926" t="s">
        <v>61</v>
      </c>
      <c r="J10926" t="s">
        <v>62</v>
      </c>
      <c r="K10926" t="s">
        <v>63</v>
      </c>
      <c r="L10926" t="s">
        <v>64</v>
      </c>
      <c r="M10926" t="s">
        <v>65</v>
      </c>
      <c r="N10926" t="s">
        <v>66</v>
      </c>
      <c r="O10926" t="s">
        <v>67</v>
      </c>
      <c r="P10926" t="s">
        <v>339</v>
      </c>
      <c r="Q10926" t="s">
        <v>340</v>
      </c>
      <c r="R10926" t="s">
        <v>70</v>
      </c>
      <c r="S10926">
        <v>21320.134365716</v>
      </c>
      <c r="T10926">
        <v>7.5515427608671004</v>
      </c>
      <c r="U10926">
        <v>197.22041443239999</v>
      </c>
      <c r="V10926">
        <v>108.10308064241001</v>
      </c>
      <c r="W10926">
        <v>0</v>
      </c>
    </row>
    <row r="10927" spans="3:23" x14ac:dyDescent="0.35">
      <c r="C10927" s="12">
        <v>43647</v>
      </c>
      <c r="D10927" s="12">
        <v>43677</v>
      </c>
      <c r="E10927" t="s">
        <v>75</v>
      </c>
      <c r="F10927" t="s">
        <v>59</v>
      </c>
      <c r="G10927" t="s">
        <v>59</v>
      </c>
      <c r="H10927" t="s">
        <v>60</v>
      </c>
      <c r="I10927" t="s">
        <v>61</v>
      </c>
      <c r="J10927" t="s">
        <v>62</v>
      </c>
      <c r="K10927" t="s">
        <v>63</v>
      </c>
      <c r="L10927" t="s">
        <v>64</v>
      </c>
      <c r="M10927" t="s">
        <v>82</v>
      </c>
      <c r="N10927" t="s">
        <v>597</v>
      </c>
      <c r="O10927" t="s">
        <v>598</v>
      </c>
      <c r="P10927" t="s">
        <v>613</v>
      </c>
      <c r="Q10927" t="s">
        <v>614</v>
      </c>
      <c r="R10927" t="s">
        <v>70</v>
      </c>
      <c r="S10927">
        <v>21315.061905949999</v>
      </c>
      <c r="T10927">
        <v>1.1895584115802</v>
      </c>
      <c r="U10927">
        <v>25.99</v>
      </c>
      <c r="V10927">
        <v>820.12550619277999</v>
      </c>
      <c r="W10927">
        <v>0</v>
      </c>
    </row>
    <row r="10928" spans="3:23" x14ac:dyDescent="0.35">
      <c r="C10928" s="12">
        <v>43435</v>
      </c>
      <c r="D10928" s="12">
        <v>43465</v>
      </c>
      <c r="E10928" t="s">
        <v>75</v>
      </c>
      <c r="F10928" t="s">
        <v>59</v>
      </c>
      <c r="G10928" t="s">
        <v>59</v>
      </c>
      <c r="H10928" t="s">
        <v>60</v>
      </c>
      <c r="I10928" t="s">
        <v>61</v>
      </c>
      <c r="J10928" t="s">
        <v>62</v>
      </c>
      <c r="K10928" t="s">
        <v>63</v>
      </c>
      <c r="L10928" t="s">
        <v>64</v>
      </c>
      <c r="M10928" t="s">
        <v>101</v>
      </c>
      <c r="N10928" t="s">
        <v>102</v>
      </c>
      <c r="O10928" t="s">
        <v>93</v>
      </c>
      <c r="P10928" t="s">
        <v>405</v>
      </c>
      <c r="Q10928" t="s">
        <v>406</v>
      </c>
      <c r="R10928" t="s">
        <v>70</v>
      </c>
      <c r="S10928">
        <v>21287.914844008999</v>
      </c>
      <c r="T10928">
        <v>7.4031202256300999</v>
      </c>
      <c r="U10928">
        <v>23.726854510020999</v>
      </c>
      <c r="V10928">
        <v>897.20762754364</v>
      </c>
      <c r="W10928">
        <v>0</v>
      </c>
    </row>
    <row r="10929" spans="3:23" x14ac:dyDescent="0.35">
      <c r="C10929" s="12">
        <v>43435</v>
      </c>
      <c r="D10929" s="12">
        <v>43465</v>
      </c>
      <c r="E10929" t="s">
        <v>75</v>
      </c>
      <c r="F10929" t="s">
        <v>59</v>
      </c>
      <c r="G10929" t="s">
        <v>59</v>
      </c>
      <c r="H10929" t="s">
        <v>76</v>
      </c>
      <c r="I10929" t="s">
        <v>61</v>
      </c>
      <c r="J10929" t="s">
        <v>62</v>
      </c>
      <c r="K10929" t="s">
        <v>63</v>
      </c>
      <c r="L10929" t="s">
        <v>64</v>
      </c>
      <c r="M10929" t="s">
        <v>96</v>
      </c>
      <c r="N10929" t="s">
        <v>97</v>
      </c>
      <c r="O10929" t="s">
        <v>98</v>
      </c>
      <c r="P10929" t="s">
        <v>458</v>
      </c>
      <c r="Q10929" t="s">
        <v>459</v>
      </c>
      <c r="R10929" t="s">
        <v>70</v>
      </c>
      <c r="S10929">
        <v>21283.693650976002</v>
      </c>
      <c r="T10929">
        <v>7.2530203070403001</v>
      </c>
      <c r="U10929">
        <v>5260.8509355978003</v>
      </c>
      <c r="V10929">
        <v>4.0456751030445002</v>
      </c>
      <c r="W10929">
        <v>0</v>
      </c>
    </row>
    <row r="10930" spans="3:23" x14ac:dyDescent="0.35">
      <c r="C10930" s="12">
        <v>44228</v>
      </c>
      <c r="D10930" s="12">
        <v>44255</v>
      </c>
      <c r="E10930" t="s">
        <v>21</v>
      </c>
      <c r="F10930" t="s">
        <v>59</v>
      </c>
      <c r="G10930" t="s">
        <v>59</v>
      </c>
      <c r="H10930" t="s">
        <v>87</v>
      </c>
      <c r="I10930" t="s">
        <v>61</v>
      </c>
      <c r="J10930" t="s">
        <v>62</v>
      </c>
      <c r="K10930" t="s">
        <v>63</v>
      </c>
      <c r="L10930" t="s">
        <v>64</v>
      </c>
      <c r="M10930" t="s">
        <v>96</v>
      </c>
      <c r="N10930" t="s">
        <v>97</v>
      </c>
      <c r="O10930" t="s">
        <v>98</v>
      </c>
      <c r="P10930" t="s">
        <v>217</v>
      </c>
      <c r="Q10930" t="s">
        <v>218</v>
      </c>
      <c r="R10930" t="s">
        <v>70</v>
      </c>
      <c r="S10930">
        <v>21275.386805490001</v>
      </c>
      <c r="T10930">
        <v>2.0781929788057001</v>
      </c>
      <c r="U10930">
        <v>126.31979252508</v>
      </c>
      <c r="V10930">
        <v>168.42480802259001</v>
      </c>
      <c r="W10930">
        <v>0</v>
      </c>
    </row>
    <row r="10931" spans="3:23" x14ac:dyDescent="0.35">
      <c r="C10931" s="12">
        <v>43800</v>
      </c>
      <c r="D10931" s="12">
        <v>43830</v>
      </c>
      <c r="E10931" t="s">
        <v>20</v>
      </c>
      <c r="F10931" t="s">
        <v>59</v>
      </c>
      <c r="G10931" t="s">
        <v>59</v>
      </c>
      <c r="H10931" t="s">
        <v>87</v>
      </c>
      <c r="I10931" t="s">
        <v>61</v>
      </c>
      <c r="J10931" t="s">
        <v>62</v>
      </c>
      <c r="K10931" t="s">
        <v>63</v>
      </c>
      <c r="L10931" t="s">
        <v>64</v>
      </c>
      <c r="M10931" t="s">
        <v>96</v>
      </c>
      <c r="N10931" t="s">
        <v>97</v>
      </c>
      <c r="O10931" t="s">
        <v>98</v>
      </c>
      <c r="P10931" t="s">
        <v>267</v>
      </c>
      <c r="Q10931" t="s">
        <v>268</v>
      </c>
      <c r="R10931" t="s">
        <v>70</v>
      </c>
      <c r="S10931">
        <v>21266.287994114999</v>
      </c>
      <c r="T10931">
        <v>1.9795411049316001</v>
      </c>
      <c r="U10931">
        <v>229.65883340957001</v>
      </c>
      <c r="V10931">
        <v>92.599477574586999</v>
      </c>
      <c r="W10931">
        <v>0</v>
      </c>
    </row>
    <row r="10932" spans="3:23" x14ac:dyDescent="0.35">
      <c r="C10932" s="12">
        <v>43617</v>
      </c>
      <c r="D10932" s="12">
        <v>43646</v>
      </c>
      <c r="E10932" t="s">
        <v>75</v>
      </c>
      <c r="F10932" t="s">
        <v>59</v>
      </c>
      <c r="G10932" t="s">
        <v>59</v>
      </c>
      <c r="H10932" t="s">
        <v>87</v>
      </c>
      <c r="I10932" t="s">
        <v>61</v>
      </c>
      <c r="J10932" t="s">
        <v>62</v>
      </c>
      <c r="K10932" t="s">
        <v>63</v>
      </c>
      <c r="L10932" t="s">
        <v>64</v>
      </c>
      <c r="M10932" t="s">
        <v>77</v>
      </c>
      <c r="N10932" t="s">
        <v>78</v>
      </c>
      <c r="O10932" t="s">
        <v>79</v>
      </c>
      <c r="P10932" t="s">
        <v>288</v>
      </c>
      <c r="Q10932" t="s">
        <v>289</v>
      </c>
      <c r="R10932" t="s">
        <v>70</v>
      </c>
      <c r="S10932">
        <v>21263.980529568998</v>
      </c>
      <c r="T10932">
        <v>5.0808730766855001</v>
      </c>
      <c r="U10932">
        <v>21.729206459292001</v>
      </c>
      <c r="V10932">
        <v>978.58983343019997</v>
      </c>
      <c r="W10932">
        <v>0</v>
      </c>
    </row>
    <row r="10933" spans="3:23" x14ac:dyDescent="0.35">
      <c r="C10933" s="12">
        <v>43739</v>
      </c>
      <c r="D10933" s="12">
        <v>43769</v>
      </c>
      <c r="E10933" t="s">
        <v>20</v>
      </c>
      <c r="F10933" t="s">
        <v>59</v>
      </c>
      <c r="G10933" t="s">
        <v>59</v>
      </c>
      <c r="H10933" t="s">
        <v>60</v>
      </c>
      <c r="I10933" t="s">
        <v>61</v>
      </c>
      <c r="J10933" t="s">
        <v>62</v>
      </c>
      <c r="K10933" t="s">
        <v>63</v>
      </c>
      <c r="L10933" t="s">
        <v>64</v>
      </c>
      <c r="M10933" t="s">
        <v>101</v>
      </c>
      <c r="N10933" t="s">
        <v>102</v>
      </c>
      <c r="O10933" t="s">
        <v>93</v>
      </c>
      <c r="P10933" t="s">
        <v>590</v>
      </c>
      <c r="Q10933" t="s">
        <v>591</v>
      </c>
      <c r="R10933" t="s">
        <v>70</v>
      </c>
      <c r="S10933">
        <v>21262.224615192001</v>
      </c>
      <c r="T10933">
        <v>1.4407570241156999</v>
      </c>
      <c r="U10933">
        <v>72.698094030858996</v>
      </c>
      <c r="V10933">
        <v>292.47293066812</v>
      </c>
      <c r="W10933">
        <v>0</v>
      </c>
    </row>
    <row r="10934" spans="3:23" x14ac:dyDescent="0.35">
      <c r="C10934" s="12">
        <v>43952</v>
      </c>
      <c r="D10934" s="12">
        <v>43982</v>
      </c>
      <c r="E10934" t="s">
        <v>20</v>
      </c>
      <c r="F10934" t="s">
        <v>59</v>
      </c>
      <c r="G10934" t="s">
        <v>59</v>
      </c>
      <c r="H10934" t="s">
        <v>60</v>
      </c>
      <c r="I10934" t="s">
        <v>61</v>
      </c>
      <c r="J10934" t="s">
        <v>62</v>
      </c>
      <c r="K10934" t="s">
        <v>63</v>
      </c>
      <c r="L10934" t="s">
        <v>64</v>
      </c>
      <c r="M10934" t="s">
        <v>96</v>
      </c>
      <c r="N10934" t="s">
        <v>111</v>
      </c>
      <c r="O10934" t="s">
        <v>112</v>
      </c>
      <c r="P10934" t="s">
        <v>391</v>
      </c>
      <c r="Q10934" t="s">
        <v>392</v>
      </c>
      <c r="R10934" t="s">
        <v>70</v>
      </c>
      <c r="S10934">
        <v>21261.785873469998</v>
      </c>
      <c r="T10934">
        <v>8.9883026545820002</v>
      </c>
      <c r="U10934">
        <v>82.025644702769995</v>
      </c>
      <c r="V10934">
        <v>259.209006531</v>
      </c>
      <c r="W10934">
        <v>0</v>
      </c>
    </row>
    <row r="10935" spans="3:23" x14ac:dyDescent="0.35">
      <c r="C10935" s="12">
        <v>44136</v>
      </c>
      <c r="D10935" s="12">
        <v>44165</v>
      </c>
      <c r="E10935" t="s">
        <v>21</v>
      </c>
      <c r="F10935" t="s">
        <v>59</v>
      </c>
      <c r="G10935" t="s">
        <v>59</v>
      </c>
      <c r="H10935" t="s">
        <v>87</v>
      </c>
      <c r="I10935" t="s">
        <v>61</v>
      </c>
      <c r="J10935" t="s">
        <v>62</v>
      </c>
      <c r="K10935" t="s">
        <v>63</v>
      </c>
      <c r="L10935" t="s">
        <v>64</v>
      </c>
      <c r="M10935" t="s">
        <v>137</v>
      </c>
      <c r="N10935" t="s">
        <v>66</v>
      </c>
      <c r="O10935" t="s">
        <v>67</v>
      </c>
      <c r="P10935" t="s">
        <v>261</v>
      </c>
      <c r="Q10935" t="s">
        <v>262</v>
      </c>
      <c r="R10935" t="s">
        <v>70</v>
      </c>
      <c r="S10935">
        <v>21250.012298777001</v>
      </c>
      <c r="T10935">
        <v>6.9103688368339</v>
      </c>
      <c r="U10935">
        <v>21.391931954122001</v>
      </c>
      <c r="V10935">
        <v>993.36573921188995</v>
      </c>
      <c r="W10935">
        <v>0</v>
      </c>
    </row>
    <row r="10936" spans="3:23" x14ac:dyDescent="0.35">
      <c r="C10936" s="12">
        <v>43862</v>
      </c>
      <c r="D10936" s="12">
        <v>43890</v>
      </c>
      <c r="E10936" t="s">
        <v>20</v>
      </c>
      <c r="F10936" t="s">
        <v>59</v>
      </c>
      <c r="G10936" t="s">
        <v>59</v>
      </c>
      <c r="H10936" t="s">
        <v>76</v>
      </c>
      <c r="I10936" t="s">
        <v>61</v>
      </c>
      <c r="J10936" t="s">
        <v>62</v>
      </c>
      <c r="K10936" t="s">
        <v>63</v>
      </c>
      <c r="L10936" t="s">
        <v>64</v>
      </c>
      <c r="M10936" t="s">
        <v>96</v>
      </c>
      <c r="N10936" t="s">
        <v>97</v>
      </c>
      <c r="O10936" t="s">
        <v>98</v>
      </c>
      <c r="P10936" t="s">
        <v>265</v>
      </c>
      <c r="Q10936" t="s">
        <v>266</v>
      </c>
      <c r="R10936" t="s">
        <v>70</v>
      </c>
      <c r="S10936">
        <v>21232.633982542</v>
      </c>
      <c r="T10936">
        <v>17.215357808537998</v>
      </c>
      <c r="U10936">
        <v>130.28070384174001</v>
      </c>
      <c r="V10936">
        <v>162.97604600244</v>
      </c>
      <c r="W10936">
        <v>0</v>
      </c>
    </row>
    <row r="10937" spans="3:23" x14ac:dyDescent="0.35">
      <c r="C10937" s="12">
        <v>43891</v>
      </c>
      <c r="D10937" s="12">
        <v>43921</v>
      </c>
      <c r="E10937" t="s">
        <v>20</v>
      </c>
      <c r="F10937" t="s">
        <v>59</v>
      </c>
      <c r="G10937" t="s">
        <v>59</v>
      </c>
      <c r="H10937" t="s">
        <v>60</v>
      </c>
      <c r="I10937" t="s">
        <v>61</v>
      </c>
      <c r="J10937" t="s">
        <v>62</v>
      </c>
      <c r="K10937" t="s">
        <v>63</v>
      </c>
      <c r="L10937" t="s">
        <v>64</v>
      </c>
      <c r="M10937" t="s">
        <v>82</v>
      </c>
      <c r="N10937" t="s">
        <v>432</v>
      </c>
      <c r="O10937" t="s">
        <v>432</v>
      </c>
      <c r="P10937" t="s">
        <v>433</v>
      </c>
      <c r="Q10937" t="s">
        <v>434</v>
      </c>
      <c r="R10937" t="s">
        <v>70</v>
      </c>
      <c r="S10937">
        <v>21232.194316526002</v>
      </c>
      <c r="T10937">
        <v>6.9967737695896002</v>
      </c>
      <c r="U10937">
        <v>29.103709887668</v>
      </c>
      <c r="V10937">
        <v>729.53566395749999</v>
      </c>
      <c r="W10937">
        <v>0</v>
      </c>
    </row>
    <row r="10938" spans="3:23" x14ac:dyDescent="0.35">
      <c r="C10938" s="12">
        <v>43586</v>
      </c>
      <c r="D10938" s="12">
        <v>43616</v>
      </c>
      <c r="E10938" t="s">
        <v>75</v>
      </c>
      <c r="F10938" t="s">
        <v>59</v>
      </c>
      <c r="G10938" t="s">
        <v>59</v>
      </c>
      <c r="H10938" t="s">
        <v>60</v>
      </c>
      <c r="I10938" t="s">
        <v>61</v>
      </c>
      <c r="J10938" t="s">
        <v>62</v>
      </c>
      <c r="K10938" t="s">
        <v>63</v>
      </c>
      <c r="L10938" t="s">
        <v>64</v>
      </c>
      <c r="M10938" t="s">
        <v>82</v>
      </c>
      <c r="N10938" t="s">
        <v>375</v>
      </c>
      <c r="O10938" t="s">
        <v>376</v>
      </c>
      <c r="P10938" t="s">
        <v>377</v>
      </c>
      <c r="Q10938" t="s">
        <v>378</v>
      </c>
      <c r="R10938" t="s">
        <v>70</v>
      </c>
      <c r="S10938">
        <v>21229.033572151999</v>
      </c>
      <c r="T10938">
        <v>10.411046335068001</v>
      </c>
      <c r="U10938">
        <v>19.928995201892999</v>
      </c>
      <c r="V10938">
        <v>1065.2335131344</v>
      </c>
      <c r="W10938">
        <v>0</v>
      </c>
    </row>
    <row r="10939" spans="3:23" x14ac:dyDescent="0.35">
      <c r="C10939" s="12">
        <v>44197</v>
      </c>
      <c r="D10939" s="12">
        <v>44227</v>
      </c>
      <c r="E10939" t="s">
        <v>21</v>
      </c>
      <c r="F10939" t="s">
        <v>59</v>
      </c>
      <c r="G10939" t="s">
        <v>59</v>
      </c>
      <c r="H10939" t="s">
        <v>60</v>
      </c>
      <c r="I10939" t="s">
        <v>61</v>
      </c>
      <c r="J10939" t="s">
        <v>62</v>
      </c>
      <c r="K10939" t="s">
        <v>63</v>
      </c>
      <c r="L10939" t="s">
        <v>64</v>
      </c>
      <c r="M10939" t="s">
        <v>101</v>
      </c>
      <c r="N10939" t="s">
        <v>102</v>
      </c>
      <c r="O10939" t="s">
        <v>93</v>
      </c>
      <c r="P10939" t="s">
        <v>389</v>
      </c>
      <c r="Q10939" t="s">
        <v>390</v>
      </c>
      <c r="R10939" t="s">
        <v>70</v>
      </c>
      <c r="S10939">
        <v>21224.436828000002</v>
      </c>
      <c r="T10939">
        <v>3.5297063738159999</v>
      </c>
      <c r="U10939">
        <v>23.435905077263001</v>
      </c>
      <c r="V10939">
        <v>905.63760000000002</v>
      </c>
      <c r="W10939">
        <v>0</v>
      </c>
    </row>
    <row r="10940" spans="3:23" x14ac:dyDescent="0.35">
      <c r="C10940" s="12">
        <v>43891</v>
      </c>
      <c r="D10940" s="12">
        <v>43921</v>
      </c>
      <c r="E10940" t="s">
        <v>20</v>
      </c>
      <c r="F10940" t="s">
        <v>59</v>
      </c>
      <c r="G10940" t="s">
        <v>59</v>
      </c>
      <c r="H10940" t="s">
        <v>76</v>
      </c>
      <c r="I10940" t="s">
        <v>61</v>
      </c>
      <c r="J10940" t="s">
        <v>62</v>
      </c>
      <c r="K10940" t="s">
        <v>63</v>
      </c>
      <c r="L10940" t="s">
        <v>64</v>
      </c>
      <c r="M10940" t="s">
        <v>82</v>
      </c>
      <c r="N10940" t="s">
        <v>273</v>
      </c>
      <c r="O10940" t="s">
        <v>274</v>
      </c>
      <c r="P10940" t="s">
        <v>275</v>
      </c>
      <c r="Q10940" t="s">
        <v>276</v>
      </c>
      <c r="R10940" t="s">
        <v>70</v>
      </c>
      <c r="S10940">
        <v>21223.362799983999</v>
      </c>
      <c r="T10940">
        <v>15.197057222711001</v>
      </c>
      <c r="U10940">
        <v>43.133481068110001</v>
      </c>
      <c r="V10940">
        <v>492.03918335437999</v>
      </c>
      <c r="W10940">
        <v>0</v>
      </c>
    </row>
    <row r="10941" spans="3:23" x14ac:dyDescent="0.35">
      <c r="C10941" s="12">
        <v>44105</v>
      </c>
      <c r="D10941" s="12">
        <v>44135</v>
      </c>
      <c r="E10941" t="s">
        <v>21</v>
      </c>
      <c r="F10941" t="s">
        <v>59</v>
      </c>
      <c r="G10941" t="s">
        <v>59</v>
      </c>
      <c r="H10941" t="s">
        <v>76</v>
      </c>
      <c r="I10941" t="s">
        <v>61</v>
      </c>
      <c r="J10941" t="s">
        <v>62</v>
      </c>
      <c r="K10941" t="s">
        <v>63</v>
      </c>
      <c r="L10941" t="s">
        <v>64</v>
      </c>
      <c r="M10941" t="s">
        <v>82</v>
      </c>
      <c r="N10941" t="s">
        <v>426</v>
      </c>
      <c r="O10941" t="s">
        <v>427</v>
      </c>
      <c r="P10941" t="s">
        <v>428</v>
      </c>
      <c r="Q10941" t="s">
        <v>429</v>
      </c>
      <c r="R10941" t="s">
        <v>70</v>
      </c>
      <c r="S10941">
        <v>21222.675348301</v>
      </c>
      <c r="T10941">
        <v>4.7280919680342999</v>
      </c>
      <c r="U10941">
        <v>38.441509461126003</v>
      </c>
      <c r="V10941">
        <v>552.07705539665005</v>
      </c>
      <c r="W10941">
        <v>0</v>
      </c>
    </row>
    <row r="10942" spans="3:23" x14ac:dyDescent="0.35">
      <c r="C10942" s="12">
        <v>43374</v>
      </c>
      <c r="D10942" s="12">
        <v>43404</v>
      </c>
      <c r="E10942" t="s">
        <v>75</v>
      </c>
      <c r="F10942" t="s">
        <v>59</v>
      </c>
      <c r="G10942" t="s">
        <v>59</v>
      </c>
      <c r="H10942" t="s">
        <v>87</v>
      </c>
      <c r="I10942" t="s">
        <v>61</v>
      </c>
      <c r="J10942" t="s">
        <v>62</v>
      </c>
      <c r="K10942" t="s">
        <v>63</v>
      </c>
      <c r="L10942" t="s">
        <v>64</v>
      </c>
      <c r="M10942" t="s">
        <v>82</v>
      </c>
      <c r="N10942" t="s">
        <v>124</v>
      </c>
      <c r="O10942" t="s">
        <v>108</v>
      </c>
      <c r="P10942" t="s">
        <v>302</v>
      </c>
      <c r="Q10942" t="s">
        <v>303</v>
      </c>
      <c r="R10942" t="s">
        <v>70</v>
      </c>
      <c r="S10942">
        <v>21220.039612494002</v>
      </c>
      <c r="T10942">
        <v>1.1783195205248</v>
      </c>
      <c r="U10942">
        <v>89.968065525851998</v>
      </c>
      <c r="V10942">
        <v>235.8619082056</v>
      </c>
      <c r="W10942">
        <v>0</v>
      </c>
    </row>
    <row r="10943" spans="3:23" x14ac:dyDescent="0.35">
      <c r="C10943" s="12">
        <v>43556</v>
      </c>
      <c r="D10943" s="12">
        <v>43585</v>
      </c>
      <c r="E10943" t="s">
        <v>75</v>
      </c>
      <c r="F10943" t="s">
        <v>59</v>
      </c>
      <c r="G10943" t="s">
        <v>59</v>
      </c>
      <c r="H10943" t="s">
        <v>76</v>
      </c>
      <c r="I10943" t="s">
        <v>61</v>
      </c>
      <c r="J10943" t="s">
        <v>62</v>
      </c>
      <c r="K10943" t="s">
        <v>63</v>
      </c>
      <c r="L10943" t="s">
        <v>64</v>
      </c>
      <c r="M10943" t="s">
        <v>82</v>
      </c>
      <c r="N10943" t="s">
        <v>83</v>
      </c>
      <c r="O10943" t="s">
        <v>84</v>
      </c>
      <c r="P10943" t="s">
        <v>507</v>
      </c>
      <c r="Q10943" t="s">
        <v>508</v>
      </c>
      <c r="R10943" t="s">
        <v>70</v>
      </c>
      <c r="S10943">
        <v>21217.680900511001</v>
      </c>
      <c r="T10943">
        <v>1.3478858988453</v>
      </c>
      <c r="U10943">
        <v>963.28698792496004</v>
      </c>
      <c r="V10943">
        <v>22.026333965349</v>
      </c>
      <c r="W10943">
        <v>1</v>
      </c>
    </row>
    <row r="10944" spans="3:23" x14ac:dyDescent="0.35">
      <c r="C10944" s="12">
        <v>44409</v>
      </c>
      <c r="D10944" s="12">
        <v>44439</v>
      </c>
      <c r="E10944" t="s">
        <v>21</v>
      </c>
      <c r="F10944" t="s">
        <v>59</v>
      </c>
      <c r="G10944" t="s">
        <v>59</v>
      </c>
      <c r="H10944" t="s">
        <v>76</v>
      </c>
      <c r="I10944" t="s">
        <v>61</v>
      </c>
      <c r="J10944" t="s">
        <v>62</v>
      </c>
      <c r="K10944" t="s">
        <v>63</v>
      </c>
      <c r="L10944" t="s">
        <v>64</v>
      </c>
      <c r="M10944" t="s">
        <v>96</v>
      </c>
      <c r="N10944" t="s">
        <v>97</v>
      </c>
      <c r="O10944" t="s">
        <v>98</v>
      </c>
      <c r="P10944" t="s">
        <v>310</v>
      </c>
      <c r="Q10944" t="s">
        <v>311</v>
      </c>
      <c r="R10944" t="s">
        <v>70</v>
      </c>
      <c r="S10944">
        <v>21211.952162735</v>
      </c>
      <c r="T10944">
        <v>14.222646621636001</v>
      </c>
      <c r="U10944">
        <v>123.36919863713</v>
      </c>
      <c r="V10944">
        <v>171.93880155715999</v>
      </c>
      <c r="W10944">
        <v>0</v>
      </c>
    </row>
    <row r="10945" spans="3:23" x14ac:dyDescent="0.35">
      <c r="C10945" s="12">
        <v>44228</v>
      </c>
      <c r="D10945" s="12">
        <v>44255</v>
      </c>
      <c r="E10945" t="s">
        <v>21</v>
      </c>
      <c r="F10945" t="s">
        <v>59</v>
      </c>
      <c r="G10945" t="s">
        <v>59</v>
      </c>
      <c r="H10945" t="s">
        <v>76</v>
      </c>
      <c r="I10945" t="s">
        <v>61</v>
      </c>
      <c r="J10945" t="s">
        <v>62</v>
      </c>
      <c r="K10945" t="s">
        <v>63</v>
      </c>
      <c r="L10945" t="s">
        <v>64</v>
      </c>
      <c r="M10945" t="s">
        <v>65</v>
      </c>
      <c r="N10945" t="s">
        <v>66</v>
      </c>
      <c r="O10945" t="s">
        <v>67</v>
      </c>
      <c r="P10945" t="s">
        <v>339</v>
      </c>
      <c r="Q10945" t="s">
        <v>340</v>
      </c>
      <c r="R10945" t="s">
        <v>70</v>
      </c>
      <c r="S10945">
        <v>21203.787474903998</v>
      </c>
      <c r="T10945">
        <v>8.3953234992311003</v>
      </c>
      <c r="U10945">
        <v>199.23105519871001</v>
      </c>
      <c r="V10945">
        <v>106.42812413836</v>
      </c>
      <c r="W10945">
        <v>0</v>
      </c>
    </row>
    <row r="10946" spans="3:23" x14ac:dyDescent="0.35">
      <c r="C10946" s="12">
        <v>43647</v>
      </c>
      <c r="D10946" s="12">
        <v>43677</v>
      </c>
      <c r="E10946" t="s">
        <v>75</v>
      </c>
      <c r="F10946" t="s">
        <v>59</v>
      </c>
      <c r="G10946" t="s">
        <v>59</v>
      </c>
      <c r="H10946" t="s">
        <v>76</v>
      </c>
      <c r="I10946" t="s">
        <v>61</v>
      </c>
      <c r="J10946" t="s">
        <v>62</v>
      </c>
      <c r="K10946" t="s">
        <v>63</v>
      </c>
      <c r="L10946" t="s">
        <v>64</v>
      </c>
      <c r="M10946" t="s">
        <v>88</v>
      </c>
      <c r="N10946" t="s">
        <v>89</v>
      </c>
      <c r="O10946" t="s">
        <v>67</v>
      </c>
      <c r="P10946" t="s">
        <v>360</v>
      </c>
      <c r="Q10946" t="s">
        <v>361</v>
      </c>
      <c r="R10946" t="s">
        <v>70</v>
      </c>
      <c r="S10946">
        <v>21197.061570370999</v>
      </c>
      <c r="T10946">
        <v>14.062405626501</v>
      </c>
      <c r="U10946">
        <v>60.068510448428</v>
      </c>
      <c r="V10946">
        <v>352.88142509494003</v>
      </c>
      <c r="W10946">
        <v>0</v>
      </c>
    </row>
    <row r="10947" spans="3:23" x14ac:dyDescent="0.35">
      <c r="C10947" s="12">
        <v>44075</v>
      </c>
      <c r="D10947" s="12">
        <v>44104</v>
      </c>
      <c r="E10947" t="s">
        <v>20</v>
      </c>
      <c r="F10947" t="s">
        <v>59</v>
      </c>
      <c r="G10947" t="s">
        <v>59</v>
      </c>
      <c r="H10947" t="s">
        <v>87</v>
      </c>
      <c r="I10947" t="s">
        <v>61</v>
      </c>
      <c r="J10947" t="s">
        <v>62</v>
      </c>
      <c r="K10947" t="s">
        <v>63</v>
      </c>
      <c r="L10947" t="s">
        <v>64</v>
      </c>
      <c r="M10947" t="s">
        <v>101</v>
      </c>
      <c r="N10947" t="s">
        <v>102</v>
      </c>
      <c r="O10947" t="s">
        <v>93</v>
      </c>
      <c r="P10947" t="s">
        <v>532</v>
      </c>
      <c r="Q10947" t="s">
        <v>533</v>
      </c>
      <c r="R10947" t="s">
        <v>70</v>
      </c>
      <c r="S10947">
        <v>21187.701573744998</v>
      </c>
      <c r="T10947">
        <v>1.2410104350153</v>
      </c>
      <c r="U10947">
        <v>27.853539212558001</v>
      </c>
      <c r="V10947">
        <v>760.68256217121996</v>
      </c>
      <c r="W10947">
        <v>0</v>
      </c>
    </row>
    <row r="10948" spans="3:23" x14ac:dyDescent="0.35">
      <c r="C10948" s="12">
        <v>44409</v>
      </c>
      <c r="D10948" s="12">
        <v>44439</v>
      </c>
      <c r="E10948" t="s">
        <v>21</v>
      </c>
      <c r="F10948" t="s">
        <v>59</v>
      </c>
      <c r="G10948" t="s">
        <v>59</v>
      </c>
      <c r="H10948" t="s">
        <v>60</v>
      </c>
      <c r="I10948" t="s">
        <v>61</v>
      </c>
      <c r="J10948" t="s">
        <v>62</v>
      </c>
      <c r="K10948" t="s">
        <v>63</v>
      </c>
      <c r="L10948" t="s">
        <v>64</v>
      </c>
      <c r="M10948" t="s">
        <v>137</v>
      </c>
      <c r="N10948" t="s">
        <v>66</v>
      </c>
      <c r="O10948" t="s">
        <v>67</v>
      </c>
      <c r="P10948" t="s">
        <v>138</v>
      </c>
      <c r="Q10948" t="s">
        <v>139</v>
      </c>
      <c r="R10948" t="s">
        <v>70</v>
      </c>
      <c r="S10948">
        <v>21184.145700567002</v>
      </c>
      <c r="T10948">
        <v>5.7463187233833999</v>
      </c>
      <c r="U10948">
        <v>25.754704691432998</v>
      </c>
      <c r="V10948">
        <v>822.53498746632999</v>
      </c>
      <c r="W10948">
        <v>0</v>
      </c>
    </row>
    <row r="10949" spans="3:23" x14ac:dyDescent="0.35">
      <c r="C10949" s="12">
        <v>43891</v>
      </c>
      <c r="D10949" s="12">
        <v>43921</v>
      </c>
      <c r="E10949" t="s">
        <v>20</v>
      </c>
      <c r="F10949" t="s">
        <v>59</v>
      </c>
      <c r="G10949" t="s">
        <v>59</v>
      </c>
      <c r="H10949" t="s">
        <v>60</v>
      </c>
      <c r="I10949" t="s">
        <v>61</v>
      </c>
      <c r="J10949" t="s">
        <v>62</v>
      </c>
      <c r="K10949" t="s">
        <v>63</v>
      </c>
      <c r="L10949" t="s">
        <v>64</v>
      </c>
      <c r="M10949" t="s">
        <v>77</v>
      </c>
      <c r="N10949" t="s">
        <v>107</v>
      </c>
      <c r="O10949" t="s">
        <v>108</v>
      </c>
      <c r="P10949" t="s">
        <v>430</v>
      </c>
      <c r="Q10949" t="s">
        <v>431</v>
      </c>
      <c r="R10949" t="s">
        <v>70</v>
      </c>
      <c r="S10949">
        <v>21178.819720873998</v>
      </c>
      <c r="T10949">
        <v>3.2267288821600002</v>
      </c>
      <c r="U10949">
        <v>145.74733103512</v>
      </c>
      <c r="V10949">
        <v>145.31188715744</v>
      </c>
      <c r="W10949">
        <v>0</v>
      </c>
    </row>
    <row r="10950" spans="3:23" x14ac:dyDescent="0.35">
      <c r="C10950" s="12">
        <v>44378</v>
      </c>
      <c r="D10950" s="12">
        <v>44408</v>
      </c>
      <c r="E10950" t="s">
        <v>21</v>
      </c>
      <c r="F10950" t="s">
        <v>59</v>
      </c>
      <c r="G10950" t="s">
        <v>59</v>
      </c>
      <c r="H10950" t="s">
        <v>60</v>
      </c>
      <c r="I10950" t="s">
        <v>61</v>
      </c>
      <c r="J10950" t="s">
        <v>62</v>
      </c>
      <c r="K10950" t="s">
        <v>63</v>
      </c>
      <c r="L10950" t="s">
        <v>64</v>
      </c>
      <c r="M10950" t="s">
        <v>96</v>
      </c>
      <c r="N10950" t="s">
        <v>111</v>
      </c>
      <c r="O10950" t="s">
        <v>112</v>
      </c>
      <c r="P10950" t="s">
        <v>391</v>
      </c>
      <c r="Q10950" t="s">
        <v>392</v>
      </c>
      <c r="R10950" t="s">
        <v>70</v>
      </c>
      <c r="S10950">
        <v>21171.361439626002</v>
      </c>
      <c r="T10950">
        <v>6.7814228956170002</v>
      </c>
      <c r="U10950">
        <v>89.921441975668003</v>
      </c>
      <c r="V10950">
        <v>235.44285961689999</v>
      </c>
      <c r="W10950">
        <v>0</v>
      </c>
    </row>
    <row r="10951" spans="3:23" x14ac:dyDescent="0.35">
      <c r="C10951" s="12">
        <v>44228</v>
      </c>
      <c r="D10951" s="12">
        <v>44255</v>
      </c>
      <c r="E10951" t="s">
        <v>21</v>
      </c>
      <c r="F10951" t="s">
        <v>59</v>
      </c>
      <c r="G10951" t="s">
        <v>59</v>
      </c>
      <c r="H10951" t="s">
        <v>60</v>
      </c>
      <c r="I10951" t="s">
        <v>61</v>
      </c>
      <c r="J10951" t="s">
        <v>62</v>
      </c>
      <c r="K10951" t="s">
        <v>63</v>
      </c>
      <c r="L10951" t="s">
        <v>64</v>
      </c>
      <c r="M10951" t="s">
        <v>77</v>
      </c>
      <c r="N10951" t="s">
        <v>107</v>
      </c>
      <c r="O10951" t="s">
        <v>108</v>
      </c>
      <c r="P10951" t="s">
        <v>367</v>
      </c>
      <c r="Q10951" t="s">
        <v>368</v>
      </c>
      <c r="R10951" t="s">
        <v>70</v>
      </c>
      <c r="S10951">
        <v>21164.274766465001</v>
      </c>
      <c r="T10951">
        <v>8.0331499506027999</v>
      </c>
      <c r="U10951">
        <v>50.696893348726</v>
      </c>
      <c r="V10951">
        <v>417.46689724917002</v>
      </c>
      <c r="W10951">
        <v>0</v>
      </c>
    </row>
    <row r="10952" spans="3:23" x14ac:dyDescent="0.35">
      <c r="C10952" s="12">
        <v>44256</v>
      </c>
      <c r="D10952" s="12">
        <v>44286</v>
      </c>
      <c r="E10952" t="s">
        <v>21</v>
      </c>
      <c r="F10952" t="s">
        <v>59</v>
      </c>
      <c r="G10952" t="s">
        <v>59</v>
      </c>
      <c r="H10952" t="s">
        <v>60</v>
      </c>
      <c r="I10952" t="s">
        <v>61</v>
      </c>
      <c r="J10952" t="s">
        <v>62</v>
      </c>
      <c r="K10952" t="s">
        <v>63</v>
      </c>
      <c r="L10952" t="s">
        <v>64</v>
      </c>
      <c r="M10952" t="s">
        <v>101</v>
      </c>
      <c r="N10952" t="s">
        <v>102</v>
      </c>
      <c r="O10952" t="s">
        <v>93</v>
      </c>
      <c r="P10952" t="s">
        <v>308</v>
      </c>
      <c r="Q10952" t="s">
        <v>309</v>
      </c>
      <c r="R10952" t="s">
        <v>70</v>
      </c>
      <c r="S10952">
        <v>21159.644022842</v>
      </c>
      <c r="T10952">
        <v>3.2808911018457998</v>
      </c>
      <c r="U10952">
        <v>25.621803123963002</v>
      </c>
      <c r="V10952">
        <v>825.84523503156004</v>
      </c>
      <c r="W10952">
        <v>0</v>
      </c>
    </row>
    <row r="10953" spans="3:23" x14ac:dyDescent="0.35">
      <c r="C10953" s="12">
        <v>43739</v>
      </c>
      <c r="D10953" s="12">
        <v>43769</v>
      </c>
      <c r="E10953" t="s">
        <v>20</v>
      </c>
      <c r="F10953" t="s">
        <v>59</v>
      </c>
      <c r="G10953" t="s">
        <v>59</v>
      </c>
      <c r="H10953" t="s">
        <v>76</v>
      </c>
      <c r="I10953" t="s">
        <v>61</v>
      </c>
      <c r="J10953" t="s">
        <v>62</v>
      </c>
      <c r="K10953" t="s">
        <v>63</v>
      </c>
      <c r="L10953" t="s">
        <v>64</v>
      </c>
      <c r="M10953" t="s">
        <v>88</v>
      </c>
      <c r="N10953" t="s">
        <v>150</v>
      </c>
      <c r="O10953" t="s">
        <v>93</v>
      </c>
      <c r="P10953" t="s">
        <v>269</v>
      </c>
      <c r="Q10953" t="s">
        <v>270</v>
      </c>
      <c r="R10953" t="s">
        <v>70</v>
      </c>
      <c r="S10953">
        <v>21150.142866057002</v>
      </c>
      <c r="T10953">
        <v>12.356367375856999</v>
      </c>
      <c r="U10953">
        <v>28.925679621699999</v>
      </c>
      <c r="V10953">
        <v>731.18914205875001</v>
      </c>
      <c r="W10953">
        <v>0</v>
      </c>
    </row>
    <row r="10954" spans="3:23" x14ac:dyDescent="0.35">
      <c r="C10954" s="12">
        <v>43647</v>
      </c>
      <c r="D10954" s="12">
        <v>43677</v>
      </c>
      <c r="E10954" t="s">
        <v>75</v>
      </c>
      <c r="F10954" t="s">
        <v>59</v>
      </c>
      <c r="G10954" t="s">
        <v>59</v>
      </c>
      <c r="H10954" t="s">
        <v>60</v>
      </c>
      <c r="I10954" t="s">
        <v>61</v>
      </c>
      <c r="J10954" t="s">
        <v>62</v>
      </c>
      <c r="K10954" t="s">
        <v>63</v>
      </c>
      <c r="L10954" t="s">
        <v>64</v>
      </c>
      <c r="M10954" t="s">
        <v>82</v>
      </c>
      <c r="N10954" t="s">
        <v>379</v>
      </c>
      <c r="O10954" t="s">
        <v>380</v>
      </c>
      <c r="P10954" t="s">
        <v>474</v>
      </c>
      <c r="Q10954" t="s">
        <v>475</v>
      </c>
      <c r="R10954" t="s">
        <v>70</v>
      </c>
      <c r="S10954">
        <v>21144.943027965001</v>
      </c>
      <c r="T10954">
        <v>3.1813387102893</v>
      </c>
      <c r="U10954">
        <v>22.395925852487998</v>
      </c>
      <c r="V10954">
        <v>944.14239300656004</v>
      </c>
      <c r="W10954">
        <v>0</v>
      </c>
    </row>
    <row r="10955" spans="3:23" x14ac:dyDescent="0.35">
      <c r="C10955" s="12">
        <v>44197</v>
      </c>
      <c r="D10955" s="12">
        <v>44227</v>
      </c>
      <c r="E10955" t="s">
        <v>21</v>
      </c>
      <c r="F10955" t="s">
        <v>59</v>
      </c>
      <c r="G10955" t="s">
        <v>59</v>
      </c>
      <c r="H10955" t="s">
        <v>60</v>
      </c>
      <c r="I10955" t="s">
        <v>61</v>
      </c>
      <c r="J10955" t="s">
        <v>62</v>
      </c>
      <c r="K10955" t="s">
        <v>63</v>
      </c>
      <c r="L10955" t="s">
        <v>64</v>
      </c>
      <c r="M10955" t="s">
        <v>82</v>
      </c>
      <c r="N10955" t="s">
        <v>597</v>
      </c>
      <c r="O10955" t="s">
        <v>598</v>
      </c>
      <c r="P10955" t="s">
        <v>599</v>
      </c>
      <c r="Q10955" t="s">
        <v>600</v>
      </c>
      <c r="R10955" t="s">
        <v>70</v>
      </c>
      <c r="S10955">
        <v>21112.765579239</v>
      </c>
      <c r="T10955">
        <v>0.90716667879729995</v>
      </c>
      <c r="U10955">
        <v>29.583839634010999</v>
      </c>
      <c r="V10955">
        <v>713.65873532410001</v>
      </c>
      <c r="W10955">
        <v>0</v>
      </c>
    </row>
    <row r="10956" spans="3:23" x14ac:dyDescent="0.35">
      <c r="C10956" s="12">
        <v>44044</v>
      </c>
      <c r="D10956" s="12">
        <v>44074</v>
      </c>
      <c r="E10956" t="s">
        <v>20</v>
      </c>
      <c r="F10956" t="s">
        <v>59</v>
      </c>
      <c r="G10956" t="s">
        <v>59</v>
      </c>
      <c r="H10956" t="s">
        <v>87</v>
      </c>
      <c r="I10956" t="s">
        <v>61</v>
      </c>
      <c r="J10956" t="s">
        <v>62</v>
      </c>
      <c r="K10956" t="s">
        <v>63</v>
      </c>
      <c r="L10956" t="s">
        <v>64</v>
      </c>
      <c r="M10956" t="s">
        <v>65</v>
      </c>
      <c r="N10956" t="s">
        <v>66</v>
      </c>
      <c r="O10956" t="s">
        <v>67</v>
      </c>
      <c r="P10956" t="s">
        <v>339</v>
      </c>
      <c r="Q10956" t="s">
        <v>340</v>
      </c>
      <c r="R10956" t="s">
        <v>70</v>
      </c>
      <c r="S10956">
        <v>21106.917327088999</v>
      </c>
      <c r="T10956">
        <v>2.4186795314295999</v>
      </c>
      <c r="U10956">
        <v>172.97629775464</v>
      </c>
      <c r="V10956">
        <v>122.0220203639</v>
      </c>
      <c r="W10956">
        <v>0</v>
      </c>
    </row>
    <row r="10957" spans="3:23" x14ac:dyDescent="0.35">
      <c r="C10957" s="12">
        <v>43678</v>
      </c>
      <c r="D10957" s="12">
        <v>43708</v>
      </c>
      <c r="E10957" t="s">
        <v>75</v>
      </c>
      <c r="F10957" t="s">
        <v>59</v>
      </c>
      <c r="G10957" t="s">
        <v>59</v>
      </c>
      <c r="H10957" t="s">
        <v>60</v>
      </c>
      <c r="I10957" t="s">
        <v>61</v>
      </c>
      <c r="J10957" t="s">
        <v>62</v>
      </c>
      <c r="K10957" t="s">
        <v>63</v>
      </c>
      <c r="L10957" t="s">
        <v>64</v>
      </c>
      <c r="M10957" t="s">
        <v>96</v>
      </c>
      <c r="N10957" t="s">
        <v>111</v>
      </c>
      <c r="O10957" t="s">
        <v>112</v>
      </c>
      <c r="P10957" t="s">
        <v>417</v>
      </c>
      <c r="Q10957" t="s">
        <v>418</v>
      </c>
      <c r="R10957" t="s">
        <v>70</v>
      </c>
      <c r="S10957">
        <v>21100.969037331</v>
      </c>
      <c r="T10957">
        <v>5.6642319829743002</v>
      </c>
      <c r="U10957">
        <v>122.76488651346</v>
      </c>
      <c r="V10957">
        <v>171.88114318843</v>
      </c>
      <c r="W10957">
        <v>0</v>
      </c>
    </row>
    <row r="10958" spans="3:23" x14ac:dyDescent="0.35">
      <c r="C10958" s="12">
        <v>44075</v>
      </c>
      <c r="D10958" s="12">
        <v>44104</v>
      </c>
      <c r="E10958" t="s">
        <v>20</v>
      </c>
      <c r="F10958" t="s">
        <v>59</v>
      </c>
      <c r="G10958" t="s">
        <v>59</v>
      </c>
      <c r="H10958" t="s">
        <v>87</v>
      </c>
      <c r="I10958" t="s">
        <v>61</v>
      </c>
      <c r="J10958" t="s">
        <v>62</v>
      </c>
      <c r="K10958" t="s">
        <v>63</v>
      </c>
      <c r="L10958" t="s">
        <v>64</v>
      </c>
      <c r="M10958" t="s">
        <v>65</v>
      </c>
      <c r="N10958" t="s">
        <v>66</v>
      </c>
      <c r="O10958" t="s">
        <v>67</v>
      </c>
      <c r="P10958" t="s">
        <v>339</v>
      </c>
      <c r="Q10958" t="s">
        <v>340</v>
      </c>
      <c r="R10958" t="s">
        <v>70</v>
      </c>
      <c r="S10958">
        <v>21096.943031747</v>
      </c>
      <c r="T10958">
        <v>2.2607100393614998</v>
      </c>
      <c r="U10958">
        <v>168.30893221337001</v>
      </c>
      <c r="V10958">
        <v>125.34654432364</v>
      </c>
      <c r="W10958">
        <v>0</v>
      </c>
    </row>
    <row r="10959" spans="3:23" x14ac:dyDescent="0.35">
      <c r="C10959" s="12">
        <v>44287</v>
      </c>
      <c r="D10959" s="12">
        <v>44316</v>
      </c>
      <c r="E10959" t="s">
        <v>21</v>
      </c>
      <c r="F10959" t="s">
        <v>59</v>
      </c>
      <c r="G10959" t="s">
        <v>59</v>
      </c>
      <c r="H10959" t="s">
        <v>76</v>
      </c>
      <c r="I10959" t="s">
        <v>61</v>
      </c>
      <c r="J10959" t="s">
        <v>62</v>
      </c>
      <c r="K10959" t="s">
        <v>63</v>
      </c>
      <c r="L10959" t="s">
        <v>64</v>
      </c>
      <c r="M10959" t="s">
        <v>137</v>
      </c>
      <c r="N10959" t="s">
        <v>66</v>
      </c>
      <c r="O10959" t="s">
        <v>67</v>
      </c>
      <c r="P10959" t="s">
        <v>235</v>
      </c>
      <c r="Q10959" t="s">
        <v>236</v>
      </c>
      <c r="R10959" t="s">
        <v>70</v>
      </c>
      <c r="S10959">
        <v>21096.192768748999</v>
      </c>
      <c r="T10959">
        <v>18.026687515087001</v>
      </c>
      <c r="U10959">
        <v>25.920397826464999</v>
      </c>
      <c r="V10959">
        <v>813.88383426775999</v>
      </c>
      <c r="W10959">
        <v>0</v>
      </c>
    </row>
    <row r="10960" spans="3:23" x14ac:dyDescent="0.35">
      <c r="C10960" s="12">
        <v>43586</v>
      </c>
      <c r="D10960" s="12">
        <v>43616</v>
      </c>
      <c r="E10960" t="s">
        <v>75</v>
      </c>
      <c r="F10960" t="s">
        <v>59</v>
      </c>
      <c r="G10960" t="s">
        <v>59</v>
      </c>
      <c r="H10960" t="s">
        <v>87</v>
      </c>
      <c r="I10960" t="s">
        <v>61</v>
      </c>
      <c r="J10960" t="s">
        <v>62</v>
      </c>
      <c r="K10960" t="s">
        <v>63</v>
      </c>
      <c r="L10960" t="s">
        <v>64</v>
      </c>
      <c r="M10960" t="s">
        <v>101</v>
      </c>
      <c r="N10960" t="s">
        <v>102</v>
      </c>
      <c r="O10960" t="s">
        <v>93</v>
      </c>
      <c r="P10960" t="s">
        <v>304</v>
      </c>
      <c r="Q10960" t="s">
        <v>305</v>
      </c>
      <c r="R10960" t="s">
        <v>70</v>
      </c>
      <c r="S10960">
        <v>21073.466039244999</v>
      </c>
      <c r="T10960">
        <v>4.5192169811746998</v>
      </c>
      <c r="U10960">
        <v>57.057398908282998</v>
      </c>
      <c r="V10960">
        <v>369.33800773358001</v>
      </c>
      <c r="W10960">
        <v>0</v>
      </c>
    </row>
    <row r="10961" spans="3:23" x14ac:dyDescent="0.35">
      <c r="C10961" s="12">
        <v>43678</v>
      </c>
      <c r="D10961" s="12">
        <v>43708</v>
      </c>
      <c r="E10961" t="s">
        <v>75</v>
      </c>
      <c r="F10961" t="s">
        <v>59</v>
      </c>
      <c r="G10961" t="s">
        <v>59</v>
      </c>
      <c r="H10961" t="s">
        <v>76</v>
      </c>
      <c r="I10961" t="s">
        <v>61</v>
      </c>
      <c r="J10961" t="s">
        <v>62</v>
      </c>
      <c r="K10961" t="s">
        <v>63</v>
      </c>
      <c r="L10961" t="s">
        <v>64</v>
      </c>
      <c r="M10961" t="s">
        <v>88</v>
      </c>
      <c r="N10961" t="s">
        <v>89</v>
      </c>
      <c r="O10961" t="s">
        <v>67</v>
      </c>
      <c r="P10961" t="s">
        <v>360</v>
      </c>
      <c r="Q10961" t="s">
        <v>361</v>
      </c>
      <c r="R10961" t="s">
        <v>70</v>
      </c>
      <c r="S10961">
        <v>21071.584809282002</v>
      </c>
      <c r="T10961">
        <v>16.779835337045999</v>
      </c>
      <c r="U10961">
        <v>60.107436409210997</v>
      </c>
      <c r="V10961">
        <v>350.56535543833002</v>
      </c>
      <c r="W10961">
        <v>0</v>
      </c>
    </row>
    <row r="10962" spans="3:23" x14ac:dyDescent="0.35">
      <c r="C10962" s="12">
        <v>43466</v>
      </c>
      <c r="D10962" s="12">
        <v>43496</v>
      </c>
      <c r="E10962" t="s">
        <v>75</v>
      </c>
      <c r="F10962" t="s">
        <v>59</v>
      </c>
      <c r="G10962" t="s">
        <v>59</v>
      </c>
      <c r="H10962" t="s">
        <v>76</v>
      </c>
      <c r="I10962" t="s">
        <v>61</v>
      </c>
      <c r="J10962" t="s">
        <v>62</v>
      </c>
      <c r="K10962" t="s">
        <v>63</v>
      </c>
      <c r="L10962" t="s">
        <v>64</v>
      </c>
      <c r="M10962" t="s">
        <v>137</v>
      </c>
      <c r="N10962" t="s">
        <v>66</v>
      </c>
      <c r="O10962" t="s">
        <v>67</v>
      </c>
      <c r="P10962" t="s">
        <v>261</v>
      </c>
      <c r="Q10962" t="s">
        <v>262</v>
      </c>
      <c r="R10962" t="s">
        <v>70</v>
      </c>
      <c r="S10962">
        <v>21050.851841247</v>
      </c>
      <c r="T10962">
        <v>29.065750909199998</v>
      </c>
      <c r="U10962">
        <v>23.975596415037</v>
      </c>
      <c r="V10962">
        <v>878.01160299997002</v>
      </c>
      <c r="W10962">
        <v>0</v>
      </c>
    </row>
    <row r="10963" spans="3:23" x14ac:dyDescent="0.35">
      <c r="C10963" s="12">
        <v>44317</v>
      </c>
      <c r="D10963" s="12">
        <v>44347</v>
      </c>
      <c r="E10963" t="s">
        <v>21</v>
      </c>
      <c r="F10963" t="s">
        <v>59</v>
      </c>
      <c r="G10963" t="s">
        <v>59</v>
      </c>
      <c r="H10963" t="s">
        <v>87</v>
      </c>
      <c r="I10963" t="s">
        <v>61</v>
      </c>
      <c r="J10963" t="s">
        <v>62</v>
      </c>
      <c r="K10963" t="s">
        <v>63</v>
      </c>
      <c r="L10963" t="s">
        <v>64</v>
      </c>
      <c r="M10963" t="s">
        <v>88</v>
      </c>
      <c r="N10963" t="s">
        <v>89</v>
      </c>
      <c r="O10963" t="s">
        <v>67</v>
      </c>
      <c r="P10963" t="s">
        <v>229</v>
      </c>
      <c r="Q10963" t="s">
        <v>230</v>
      </c>
      <c r="R10963" t="s">
        <v>70</v>
      </c>
      <c r="S10963">
        <v>21023.222948536</v>
      </c>
      <c r="T10963">
        <v>7.9853364788262997</v>
      </c>
      <c r="U10963">
        <v>26.572724391291001</v>
      </c>
      <c r="V10963">
        <v>791.15797985044003</v>
      </c>
      <c r="W10963">
        <v>0</v>
      </c>
    </row>
    <row r="10964" spans="3:23" x14ac:dyDescent="0.35">
      <c r="C10964" s="12">
        <v>43405</v>
      </c>
      <c r="D10964" s="12">
        <v>43434</v>
      </c>
      <c r="E10964" t="s">
        <v>75</v>
      </c>
      <c r="F10964" t="s">
        <v>59</v>
      </c>
      <c r="G10964" t="s">
        <v>59</v>
      </c>
      <c r="H10964" t="s">
        <v>76</v>
      </c>
      <c r="I10964" t="s">
        <v>61</v>
      </c>
      <c r="J10964" t="s">
        <v>62</v>
      </c>
      <c r="K10964" t="s">
        <v>63</v>
      </c>
      <c r="L10964" t="s">
        <v>64</v>
      </c>
      <c r="M10964" t="s">
        <v>82</v>
      </c>
      <c r="N10964" t="s">
        <v>124</v>
      </c>
      <c r="O10964" t="s">
        <v>108</v>
      </c>
      <c r="P10964" t="s">
        <v>302</v>
      </c>
      <c r="Q10964" t="s">
        <v>303</v>
      </c>
      <c r="R10964" t="s">
        <v>70</v>
      </c>
      <c r="S10964">
        <v>21023.219823381001</v>
      </c>
      <c r="T10964">
        <v>9.4212106272542009</v>
      </c>
      <c r="U10964">
        <v>134.41273814169</v>
      </c>
      <c r="V10964">
        <v>156.40794253607001</v>
      </c>
      <c r="W10964">
        <v>0</v>
      </c>
    </row>
    <row r="10965" spans="3:23" x14ac:dyDescent="0.35">
      <c r="C10965" s="12">
        <v>44197</v>
      </c>
      <c r="D10965" s="12">
        <v>44227</v>
      </c>
      <c r="E10965" t="s">
        <v>21</v>
      </c>
      <c r="F10965" t="s">
        <v>59</v>
      </c>
      <c r="G10965" t="s">
        <v>59</v>
      </c>
      <c r="H10965" t="s">
        <v>76</v>
      </c>
      <c r="I10965" t="s">
        <v>61</v>
      </c>
      <c r="J10965" t="s">
        <v>62</v>
      </c>
      <c r="K10965" t="s">
        <v>63</v>
      </c>
      <c r="L10965" t="s">
        <v>64</v>
      </c>
      <c r="M10965" t="s">
        <v>65</v>
      </c>
      <c r="N10965" t="s">
        <v>66</v>
      </c>
      <c r="O10965" t="s">
        <v>67</v>
      </c>
      <c r="P10965" t="s">
        <v>345</v>
      </c>
      <c r="Q10965" t="s">
        <v>346</v>
      </c>
      <c r="R10965" t="s">
        <v>70</v>
      </c>
      <c r="S10965">
        <v>21017.230482430001</v>
      </c>
      <c r="T10965">
        <v>13.841101593815001</v>
      </c>
      <c r="U10965">
        <v>83.242554800411995</v>
      </c>
      <c r="V10965">
        <v>252.48180492325</v>
      </c>
      <c r="W10965">
        <v>0</v>
      </c>
    </row>
    <row r="10966" spans="3:23" x14ac:dyDescent="0.35">
      <c r="C10966" s="12">
        <v>43617</v>
      </c>
      <c r="D10966" s="12">
        <v>43646</v>
      </c>
      <c r="E10966" t="s">
        <v>75</v>
      </c>
      <c r="F10966" t="s">
        <v>59</v>
      </c>
      <c r="G10966" t="s">
        <v>59</v>
      </c>
      <c r="H10966" t="s">
        <v>60</v>
      </c>
      <c r="I10966" t="s">
        <v>61</v>
      </c>
      <c r="J10966" t="s">
        <v>62</v>
      </c>
      <c r="K10966" t="s">
        <v>63</v>
      </c>
      <c r="L10966" t="s">
        <v>64</v>
      </c>
      <c r="M10966" t="s">
        <v>65</v>
      </c>
      <c r="N10966" t="s">
        <v>66</v>
      </c>
      <c r="O10966" t="s">
        <v>67</v>
      </c>
      <c r="P10966" t="s">
        <v>411</v>
      </c>
      <c r="Q10966" t="s">
        <v>412</v>
      </c>
      <c r="R10966" t="s">
        <v>70</v>
      </c>
      <c r="S10966">
        <v>21011.247946380001</v>
      </c>
      <c r="T10966">
        <v>2.2264157025573001</v>
      </c>
      <c r="U10966">
        <v>470.64051601317999</v>
      </c>
      <c r="V10966">
        <v>44.643942099093998</v>
      </c>
      <c r="W10966">
        <v>0</v>
      </c>
    </row>
    <row r="10967" spans="3:23" x14ac:dyDescent="0.35">
      <c r="C10967" s="12">
        <v>44440</v>
      </c>
      <c r="D10967" s="12">
        <v>44469</v>
      </c>
      <c r="E10967" t="s">
        <v>21</v>
      </c>
      <c r="F10967" t="s">
        <v>59</v>
      </c>
      <c r="G10967" t="s">
        <v>59</v>
      </c>
      <c r="H10967" t="s">
        <v>87</v>
      </c>
      <c r="I10967" t="s">
        <v>61</v>
      </c>
      <c r="J10967" t="s">
        <v>62</v>
      </c>
      <c r="K10967" t="s">
        <v>63</v>
      </c>
      <c r="L10967" t="s">
        <v>64</v>
      </c>
      <c r="M10967" t="s">
        <v>77</v>
      </c>
      <c r="N10967" t="s">
        <v>78</v>
      </c>
      <c r="O10967" t="s">
        <v>79</v>
      </c>
      <c r="P10967" t="s">
        <v>288</v>
      </c>
      <c r="Q10967" t="s">
        <v>289</v>
      </c>
      <c r="R10967" t="s">
        <v>70</v>
      </c>
      <c r="S10967">
        <v>21008.597279479</v>
      </c>
      <c r="T10967">
        <v>4.2934365718430003</v>
      </c>
      <c r="U10967">
        <v>21.678411594263999</v>
      </c>
      <c r="V10967">
        <v>969.10224202208997</v>
      </c>
      <c r="W10967">
        <v>0</v>
      </c>
    </row>
    <row r="10968" spans="3:23" x14ac:dyDescent="0.35">
      <c r="C10968" s="12">
        <v>43983</v>
      </c>
      <c r="D10968" s="12">
        <v>44012</v>
      </c>
      <c r="E10968" t="s">
        <v>20</v>
      </c>
      <c r="F10968" t="s">
        <v>59</v>
      </c>
      <c r="G10968" t="s">
        <v>59</v>
      </c>
      <c r="H10968" t="s">
        <v>76</v>
      </c>
      <c r="I10968" t="s">
        <v>61</v>
      </c>
      <c r="J10968" t="s">
        <v>62</v>
      </c>
      <c r="K10968" t="s">
        <v>63</v>
      </c>
      <c r="L10968" t="s">
        <v>64</v>
      </c>
      <c r="M10968" t="s">
        <v>77</v>
      </c>
      <c r="N10968" t="s">
        <v>107</v>
      </c>
      <c r="O10968" t="s">
        <v>108</v>
      </c>
      <c r="P10968" t="s">
        <v>298</v>
      </c>
      <c r="Q10968" t="s">
        <v>299</v>
      </c>
      <c r="R10968" t="s">
        <v>70</v>
      </c>
      <c r="S10968">
        <v>21006.100790258999</v>
      </c>
      <c r="T10968">
        <v>12.909969847323</v>
      </c>
      <c r="U10968">
        <v>94.996113100922997</v>
      </c>
      <c r="V10968">
        <v>221.12589772953999</v>
      </c>
      <c r="W10968">
        <v>0</v>
      </c>
    </row>
    <row r="10969" spans="3:23" x14ac:dyDescent="0.35">
      <c r="C10969" s="12">
        <v>44075</v>
      </c>
      <c r="D10969" s="12">
        <v>44104</v>
      </c>
      <c r="E10969" t="s">
        <v>20</v>
      </c>
      <c r="F10969" t="s">
        <v>59</v>
      </c>
      <c r="G10969" t="s">
        <v>59</v>
      </c>
      <c r="H10969" t="s">
        <v>87</v>
      </c>
      <c r="I10969" t="s">
        <v>61</v>
      </c>
      <c r="J10969" t="s">
        <v>62</v>
      </c>
      <c r="K10969" t="s">
        <v>63</v>
      </c>
      <c r="L10969" t="s">
        <v>64</v>
      </c>
      <c r="M10969" t="s">
        <v>101</v>
      </c>
      <c r="N10969" t="s">
        <v>102</v>
      </c>
      <c r="O10969" t="s">
        <v>93</v>
      </c>
      <c r="P10969" t="s">
        <v>227</v>
      </c>
      <c r="Q10969" t="s">
        <v>228</v>
      </c>
      <c r="R10969" t="s">
        <v>70</v>
      </c>
      <c r="S10969">
        <v>20973.793602633999</v>
      </c>
      <c r="T10969">
        <v>3.5211289310043998</v>
      </c>
      <c r="U10969">
        <v>23.812380445285999</v>
      </c>
      <c r="V10969">
        <v>880.79365483116999</v>
      </c>
      <c r="W10969">
        <v>0</v>
      </c>
    </row>
    <row r="10970" spans="3:23" x14ac:dyDescent="0.35">
      <c r="C10970" s="12">
        <v>43435</v>
      </c>
      <c r="D10970" s="12">
        <v>43465</v>
      </c>
      <c r="E10970" t="s">
        <v>75</v>
      </c>
      <c r="F10970" t="s">
        <v>59</v>
      </c>
      <c r="G10970" t="s">
        <v>59</v>
      </c>
      <c r="H10970" t="s">
        <v>87</v>
      </c>
      <c r="I10970" t="s">
        <v>61</v>
      </c>
      <c r="J10970" t="s">
        <v>62</v>
      </c>
      <c r="K10970" t="s">
        <v>63</v>
      </c>
      <c r="L10970" t="s">
        <v>64</v>
      </c>
      <c r="M10970" t="s">
        <v>96</v>
      </c>
      <c r="N10970" t="s">
        <v>97</v>
      </c>
      <c r="O10970" t="s">
        <v>98</v>
      </c>
      <c r="P10970" t="s">
        <v>387</v>
      </c>
      <c r="Q10970" t="s">
        <v>388</v>
      </c>
      <c r="R10970" t="s">
        <v>70</v>
      </c>
      <c r="S10970">
        <v>20967.534009887</v>
      </c>
      <c r="T10970">
        <v>3.5886540723191001</v>
      </c>
      <c r="U10970">
        <v>41.308692540199999</v>
      </c>
      <c r="V10970">
        <v>507.58164251946999</v>
      </c>
      <c r="W10970">
        <v>0</v>
      </c>
    </row>
    <row r="10971" spans="3:23" x14ac:dyDescent="0.35">
      <c r="C10971" s="12">
        <v>43556</v>
      </c>
      <c r="D10971" s="12">
        <v>43585</v>
      </c>
      <c r="E10971" t="s">
        <v>75</v>
      </c>
      <c r="F10971" t="s">
        <v>59</v>
      </c>
      <c r="G10971" t="s">
        <v>59</v>
      </c>
      <c r="H10971" t="s">
        <v>76</v>
      </c>
      <c r="I10971" t="s">
        <v>61</v>
      </c>
      <c r="J10971" t="s">
        <v>62</v>
      </c>
      <c r="K10971" t="s">
        <v>63</v>
      </c>
      <c r="L10971" t="s">
        <v>64</v>
      </c>
      <c r="M10971" t="s">
        <v>65</v>
      </c>
      <c r="N10971" t="s">
        <v>66</v>
      </c>
      <c r="O10971" t="s">
        <v>67</v>
      </c>
      <c r="P10971" t="s">
        <v>324</v>
      </c>
      <c r="Q10971" t="s">
        <v>325</v>
      </c>
      <c r="R10971" t="s">
        <v>70</v>
      </c>
      <c r="S10971">
        <v>20964.776688743001</v>
      </c>
      <c r="T10971">
        <v>21.738775820170002</v>
      </c>
      <c r="U10971">
        <v>70.628173505763996</v>
      </c>
      <c r="V10971">
        <v>296.83305751963002</v>
      </c>
      <c r="W10971">
        <v>0</v>
      </c>
    </row>
    <row r="10972" spans="3:23" x14ac:dyDescent="0.35">
      <c r="C10972" s="12">
        <v>43739</v>
      </c>
      <c r="D10972" s="12">
        <v>43769</v>
      </c>
      <c r="E10972" t="s">
        <v>20</v>
      </c>
      <c r="F10972" t="s">
        <v>59</v>
      </c>
      <c r="G10972" t="s">
        <v>59</v>
      </c>
      <c r="H10972" t="s">
        <v>76</v>
      </c>
      <c r="I10972" t="s">
        <v>61</v>
      </c>
      <c r="J10972" t="s">
        <v>62</v>
      </c>
      <c r="K10972" t="s">
        <v>63</v>
      </c>
      <c r="L10972" t="s">
        <v>64</v>
      </c>
      <c r="M10972" t="s">
        <v>82</v>
      </c>
      <c r="N10972" t="s">
        <v>246</v>
      </c>
      <c r="O10972" t="s">
        <v>112</v>
      </c>
      <c r="P10972" t="s">
        <v>383</v>
      </c>
      <c r="Q10972" t="s">
        <v>384</v>
      </c>
      <c r="R10972" t="s">
        <v>70</v>
      </c>
      <c r="S10972">
        <v>20960.527924955</v>
      </c>
      <c r="T10972">
        <v>4.0958137537172004</v>
      </c>
      <c r="U10972">
        <v>180.04079939214</v>
      </c>
      <c r="V10972">
        <v>116.42098899651</v>
      </c>
      <c r="W10972">
        <v>0</v>
      </c>
    </row>
    <row r="10973" spans="3:23" x14ac:dyDescent="0.35">
      <c r="C10973" s="12">
        <v>43586</v>
      </c>
      <c r="D10973" s="12">
        <v>43616</v>
      </c>
      <c r="E10973" t="s">
        <v>75</v>
      </c>
      <c r="F10973" t="s">
        <v>59</v>
      </c>
      <c r="G10973" t="s">
        <v>59</v>
      </c>
      <c r="H10973" t="s">
        <v>76</v>
      </c>
      <c r="I10973" t="s">
        <v>61</v>
      </c>
      <c r="J10973" t="s">
        <v>62</v>
      </c>
      <c r="K10973" t="s">
        <v>63</v>
      </c>
      <c r="L10973" t="s">
        <v>64</v>
      </c>
      <c r="M10973" t="s">
        <v>82</v>
      </c>
      <c r="N10973" t="s">
        <v>83</v>
      </c>
      <c r="O10973" t="s">
        <v>84</v>
      </c>
      <c r="P10973" t="s">
        <v>337</v>
      </c>
      <c r="Q10973" t="s">
        <v>338</v>
      </c>
      <c r="R10973" t="s">
        <v>70</v>
      </c>
      <c r="S10973">
        <v>20959.162043396002</v>
      </c>
      <c r="T10973">
        <v>7.9301276581032996</v>
      </c>
      <c r="U10973">
        <v>86.006411005868998</v>
      </c>
      <c r="V10973">
        <v>243.69302006992999</v>
      </c>
      <c r="W10973">
        <v>1</v>
      </c>
    </row>
    <row r="10974" spans="3:23" x14ac:dyDescent="0.35">
      <c r="C10974" s="12">
        <v>44044</v>
      </c>
      <c r="D10974" s="12">
        <v>44074</v>
      </c>
      <c r="E10974" t="s">
        <v>20</v>
      </c>
      <c r="F10974" t="s">
        <v>59</v>
      </c>
      <c r="G10974" t="s">
        <v>59</v>
      </c>
      <c r="H10974" t="s">
        <v>87</v>
      </c>
      <c r="I10974" t="s">
        <v>61</v>
      </c>
      <c r="J10974" t="s">
        <v>62</v>
      </c>
      <c r="K10974" t="s">
        <v>63</v>
      </c>
      <c r="L10974" t="s">
        <v>64</v>
      </c>
      <c r="M10974" t="s">
        <v>77</v>
      </c>
      <c r="N10974" t="s">
        <v>78</v>
      </c>
      <c r="O10974" t="s">
        <v>79</v>
      </c>
      <c r="P10974" t="s">
        <v>288</v>
      </c>
      <c r="Q10974" t="s">
        <v>289</v>
      </c>
      <c r="R10974" t="s">
        <v>70</v>
      </c>
      <c r="S10974">
        <v>20936.960840053001</v>
      </c>
      <c r="T10974">
        <v>5.5642085271043999</v>
      </c>
      <c r="U10974">
        <v>20.520043159951001</v>
      </c>
      <c r="V10974">
        <v>1020.3175830018</v>
      </c>
      <c r="W10974">
        <v>0</v>
      </c>
    </row>
    <row r="10975" spans="3:23" x14ac:dyDescent="0.35">
      <c r="C10975" s="12">
        <v>44166</v>
      </c>
      <c r="D10975" s="12">
        <v>44196</v>
      </c>
      <c r="E10975" t="s">
        <v>21</v>
      </c>
      <c r="F10975" t="s">
        <v>59</v>
      </c>
      <c r="G10975" t="s">
        <v>59</v>
      </c>
      <c r="H10975" t="s">
        <v>60</v>
      </c>
      <c r="I10975" t="s">
        <v>61</v>
      </c>
      <c r="J10975" t="s">
        <v>62</v>
      </c>
      <c r="K10975" t="s">
        <v>63</v>
      </c>
      <c r="L10975" t="s">
        <v>64</v>
      </c>
      <c r="M10975" t="s">
        <v>77</v>
      </c>
      <c r="N10975" t="s">
        <v>107</v>
      </c>
      <c r="O10975" t="s">
        <v>108</v>
      </c>
      <c r="P10975" t="s">
        <v>367</v>
      </c>
      <c r="Q10975" t="s">
        <v>368</v>
      </c>
      <c r="R10975" t="s">
        <v>70</v>
      </c>
      <c r="S10975">
        <v>20891.183485155001</v>
      </c>
      <c r="T10975">
        <v>10.032526492892</v>
      </c>
      <c r="U10975">
        <v>50.053608895152998</v>
      </c>
      <c r="V10975">
        <v>417.37616819829998</v>
      </c>
      <c r="W10975">
        <v>0</v>
      </c>
    </row>
    <row r="10976" spans="3:23" x14ac:dyDescent="0.35">
      <c r="C10976" s="12">
        <v>44348</v>
      </c>
      <c r="D10976" s="12">
        <v>44377</v>
      </c>
      <c r="E10976" t="s">
        <v>21</v>
      </c>
      <c r="F10976" t="s">
        <v>59</v>
      </c>
      <c r="G10976" t="s">
        <v>59</v>
      </c>
      <c r="H10976" t="s">
        <v>60</v>
      </c>
      <c r="I10976" t="s">
        <v>61</v>
      </c>
      <c r="J10976" t="s">
        <v>62</v>
      </c>
      <c r="K10976" t="s">
        <v>63</v>
      </c>
      <c r="L10976" t="s">
        <v>64</v>
      </c>
      <c r="M10976" t="s">
        <v>82</v>
      </c>
      <c r="N10976" t="s">
        <v>435</v>
      </c>
      <c r="O10976" t="s">
        <v>436</v>
      </c>
      <c r="P10976" t="s">
        <v>470</v>
      </c>
      <c r="Q10976" t="s">
        <v>471</v>
      </c>
      <c r="R10976" t="s">
        <v>70</v>
      </c>
      <c r="S10976">
        <v>20882.791767654999</v>
      </c>
      <c r="T10976">
        <v>1.4131440314049999</v>
      </c>
      <c r="U10976">
        <v>53.092575460978999</v>
      </c>
      <c r="V10976">
        <v>393.32791047220002</v>
      </c>
      <c r="W10976">
        <v>0</v>
      </c>
    </row>
    <row r="10977" spans="3:23" x14ac:dyDescent="0.35">
      <c r="C10977" s="12">
        <v>43647</v>
      </c>
      <c r="D10977" s="12">
        <v>43677</v>
      </c>
      <c r="E10977" t="s">
        <v>75</v>
      </c>
      <c r="F10977" t="s">
        <v>59</v>
      </c>
      <c r="G10977" t="s">
        <v>59</v>
      </c>
      <c r="H10977" t="s">
        <v>60</v>
      </c>
      <c r="I10977" t="s">
        <v>61</v>
      </c>
      <c r="J10977" t="s">
        <v>62</v>
      </c>
      <c r="K10977" t="s">
        <v>63</v>
      </c>
      <c r="L10977" t="s">
        <v>64</v>
      </c>
      <c r="M10977" t="s">
        <v>82</v>
      </c>
      <c r="N10977" t="s">
        <v>592</v>
      </c>
      <c r="O10977" t="s">
        <v>592</v>
      </c>
      <c r="P10977" t="s">
        <v>593</v>
      </c>
      <c r="Q10977" t="s">
        <v>594</v>
      </c>
      <c r="R10977" t="s">
        <v>70</v>
      </c>
      <c r="S10977">
        <v>20868.465048302998</v>
      </c>
      <c r="T10977">
        <v>1.3168944612400999</v>
      </c>
      <c r="U10977">
        <v>45.365170071766002</v>
      </c>
      <c r="V10977">
        <v>460.01073103637998</v>
      </c>
      <c r="W10977">
        <v>0</v>
      </c>
    </row>
    <row r="10978" spans="3:23" x14ac:dyDescent="0.35">
      <c r="C10978" s="12">
        <v>44105</v>
      </c>
      <c r="D10978" s="12">
        <v>44135</v>
      </c>
      <c r="E10978" t="s">
        <v>21</v>
      </c>
      <c r="F10978" t="s">
        <v>59</v>
      </c>
      <c r="G10978" t="s">
        <v>59</v>
      </c>
      <c r="H10978" t="s">
        <v>60</v>
      </c>
      <c r="I10978" t="s">
        <v>61</v>
      </c>
      <c r="J10978" t="s">
        <v>62</v>
      </c>
      <c r="K10978" t="s">
        <v>63</v>
      </c>
      <c r="L10978" t="s">
        <v>64</v>
      </c>
      <c r="M10978" t="s">
        <v>96</v>
      </c>
      <c r="N10978" t="s">
        <v>97</v>
      </c>
      <c r="O10978" t="s">
        <v>98</v>
      </c>
      <c r="P10978" t="s">
        <v>419</v>
      </c>
      <c r="Q10978" t="s">
        <v>420</v>
      </c>
      <c r="R10978" t="s">
        <v>70</v>
      </c>
      <c r="S10978">
        <v>20860.190930536999</v>
      </c>
      <c r="T10978">
        <v>3.3467241440789</v>
      </c>
      <c r="U10978">
        <v>224.12544852494</v>
      </c>
      <c r="V10978">
        <v>93.073727538872006</v>
      </c>
      <c r="W10978">
        <v>0</v>
      </c>
    </row>
    <row r="10979" spans="3:23" x14ac:dyDescent="0.35">
      <c r="C10979" s="12">
        <v>44409</v>
      </c>
      <c r="D10979" s="12">
        <v>44439</v>
      </c>
      <c r="E10979" t="s">
        <v>21</v>
      </c>
      <c r="F10979" t="s">
        <v>59</v>
      </c>
      <c r="G10979" t="s">
        <v>59</v>
      </c>
      <c r="H10979" t="s">
        <v>87</v>
      </c>
      <c r="I10979" t="s">
        <v>61</v>
      </c>
      <c r="J10979" t="s">
        <v>62</v>
      </c>
      <c r="K10979" t="s">
        <v>63</v>
      </c>
      <c r="L10979" t="s">
        <v>64</v>
      </c>
      <c r="M10979" t="s">
        <v>96</v>
      </c>
      <c r="N10979" t="s">
        <v>97</v>
      </c>
      <c r="O10979" t="s">
        <v>98</v>
      </c>
      <c r="P10979" t="s">
        <v>267</v>
      </c>
      <c r="Q10979" t="s">
        <v>268</v>
      </c>
      <c r="R10979" t="s">
        <v>70</v>
      </c>
      <c r="S10979">
        <v>20851.677440683001</v>
      </c>
      <c r="T10979">
        <v>1.4663581757259001</v>
      </c>
      <c r="U10979">
        <v>301.13796053797</v>
      </c>
      <c r="V10979">
        <v>69.242939028454003</v>
      </c>
      <c r="W10979">
        <v>0</v>
      </c>
    </row>
    <row r="10980" spans="3:23" x14ac:dyDescent="0.35">
      <c r="C10980" s="12">
        <v>44256</v>
      </c>
      <c r="D10980" s="12">
        <v>44286</v>
      </c>
      <c r="E10980" t="s">
        <v>21</v>
      </c>
      <c r="F10980" t="s">
        <v>59</v>
      </c>
      <c r="G10980" t="s">
        <v>59</v>
      </c>
      <c r="H10980" t="s">
        <v>60</v>
      </c>
      <c r="I10980" t="s">
        <v>61</v>
      </c>
      <c r="J10980" t="s">
        <v>62</v>
      </c>
      <c r="K10980" t="s">
        <v>63</v>
      </c>
      <c r="L10980" t="s">
        <v>64</v>
      </c>
      <c r="M10980" t="s">
        <v>82</v>
      </c>
      <c r="N10980" t="s">
        <v>375</v>
      </c>
      <c r="O10980" t="s">
        <v>376</v>
      </c>
      <c r="P10980" t="s">
        <v>377</v>
      </c>
      <c r="Q10980" t="s">
        <v>378</v>
      </c>
      <c r="R10980" t="s">
        <v>70</v>
      </c>
      <c r="S10980">
        <v>20841.395820284</v>
      </c>
      <c r="T10980">
        <v>11.489957007281999</v>
      </c>
      <c r="U10980">
        <v>20.354969726103</v>
      </c>
      <c r="V10980">
        <v>1023.8971661824</v>
      </c>
      <c r="W10980">
        <v>0</v>
      </c>
    </row>
    <row r="10981" spans="3:23" x14ac:dyDescent="0.35">
      <c r="C10981" s="12">
        <v>44317</v>
      </c>
      <c r="D10981" s="12">
        <v>44347</v>
      </c>
      <c r="E10981" t="s">
        <v>21</v>
      </c>
      <c r="F10981" t="s">
        <v>59</v>
      </c>
      <c r="G10981" t="s">
        <v>59</v>
      </c>
      <c r="H10981" t="s">
        <v>60</v>
      </c>
      <c r="I10981" t="s">
        <v>61</v>
      </c>
      <c r="J10981" t="s">
        <v>62</v>
      </c>
      <c r="K10981" t="s">
        <v>63</v>
      </c>
      <c r="L10981" t="s">
        <v>64</v>
      </c>
      <c r="M10981" t="s">
        <v>101</v>
      </c>
      <c r="N10981" t="s">
        <v>102</v>
      </c>
      <c r="O10981" t="s">
        <v>93</v>
      </c>
      <c r="P10981" t="s">
        <v>389</v>
      </c>
      <c r="Q10981" t="s">
        <v>390</v>
      </c>
      <c r="R10981" t="s">
        <v>70</v>
      </c>
      <c r="S10981">
        <v>20839.511576665998</v>
      </c>
      <c r="T10981">
        <v>4.2091388436323003</v>
      </c>
      <c r="U10981">
        <v>30.512800286063001</v>
      </c>
      <c r="V10981">
        <v>682.97604222793996</v>
      </c>
      <c r="W10981">
        <v>0</v>
      </c>
    </row>
    <row r="10982" spans="3:23" x14ac:dyDescent="0.35">
      <c r="C10982" s="12">
        <v>44075</v>
      </c>
      <c r="D10982" s="12">
        <v>44104</v>
      </c>
      <c r="E10982" t="s">
        <v>20</v>
      </c>
      <c r="F10982" t="s">
        <v>59</v>
      </c>
      <c r="G10982" t="s">
        <v>59</v>
      </c>
      <c r="H10982" t="s">
        <v>60</v>
      </c>
      <c r="I10982" t="s">
        <v>61</v>
      </c>
      <c r="J10982" t="s">
        <v>62</v>
      </c>
      <c r="K10982" t="s">
        <v>63</v>
      </c>
      <c r="L10982" t="s">
        <v>64</v>
      </c>
      <c r="M10982" t="s">
        <v>77</v>
      </c>
      <c r="N10982" t="s">
        <v>107</v>
      </c>
      <c r="O10982" t="s">
        <v>108</v>
      </c>
      <c r="P10982" t="s">
        <v>430</v>
      </c>
      <c r="Q10982" t="s">
        <v>431</v>
      </c>
      <c r="R10982" t="s">
        <v>70</v>
      </c>
      <c r="S10982">
        <v>20838.655393484001</v>
      </c>
      <c r="T10982">
        <v>2.7055781497010001</v>
      </c>
      <c r="U10982">
        <v>129.08898511142999</v>
      </c>
      <c r="V10982">
        <v>161.42860969505</v>
      </c>
      <c r="W10982">
        <v>0</v>
      </c>
    </row>
    <row r="10983" spans="3:23" x14ac:dyDescent="0.35">
      <c r="C10983" s="12">
        <v>43374</v>
      </c>
      <c r="D10983" s="12">
        <v>43404</v>
      </c>
      <c r="E10983" t="s">
        <v>75</v>
      </c>
      <c r="F10983" t="s">
        <v>59</v>
      </c>
      <c r="G10983" t="s">
        <v>59</v>
      </c>
      <c r="H10983" t="s">
        <v>76</v>
      </c>
      <c r="I10983" t="s">
        <v>61</v>
      </c>
      <c r="J10983" t="s">
        <v>62</v>
      </c>
      <c r="K10983" t="s">
        <v>63</v>
      </c>
      <c r="L10983" t="s">
        <v>64</v>
      </c>
      <c r="M10983" t="s">
        <v>82</v>
      </c>
      <c r="N10983" t="s">
        <v>426</v>
      </c>
      <c r="O10983" t="s">
        <v>427</v>
      </c>
      <c r="P10983" t="s">
        <v>428</v>
      </c>
      <c r="Q10983" t="s">
        <v>429</v>
      </c>
      <c r="R10983" t="s">
        <v>70</v>
      </c>
      <c r="S10983">
        <v>20832.000022536999</v>
      </c>
      <c r="T10983">
        <v>4.2123001169760999</v>
      </c>
      <c r="U10983">
        <v>36.936828646358002</v>
      </c>
      <c r="V10983">
        <v>563.98994678148995</v>
      </c>
      <c r="W10983">
        <v>0</v>
      </c>
    </row>
    <row r="10984" spans="3:23" x14ac:dyDescent="0.35">
      <c r="C10984" s="12">
        <v>43983</v>
      </c>
      <c r="D10984" s="12">
        <v>44012</v>
      </c>
      <c r="E10984" t="s">
        <v>20</v>
      </c>
      <c r="F10984" t="s">
        <v>59</v>
      </c>
      <c r="G10984" t="s">
        <v>59</v>
      </c>
      <c r="H10984" t="s">
        <v>87</v>
      </c>
      <c r="I10984" t="s">
        <v>61</v>
      </c>
      <c r="J10984" t="s">
        <v>62</v>
      </c>
      <c r="K10984" t="s">
        <v>63</v>
      </c>
      <c r="L10984" t="s">
        <v>64</v>
      </c>
      <c r="M10984" t="s">
        <v>82</v>
      </c>
      <c r="N10984" t="s">
        <v>246</v>
      </c>
      <c r="O10984" t="s">
        <v>112</v>
      </c>
      <c r="P10984" t="s">
        <v>255</v>
      </c>
      <c r="Q10984" t="s">
        <v>256</v>
      </c>
      <c r="R10984" t="s">
        <v>70</v>
      </c>
      <c r="S10984">
        <v>20810.670056097999</v>
      </c>
      <c r="T10984">
        <v>4.7715413496035</v>
      </c>
      <c r="U10984">
        <v>42.388350830428003</v>
      </c>
      <c r="V10984">
        <v>490.95257655457999</v>
      </c>
      <c r="W10984">
        <v>0</v>
      </c>
    </row>
    <row r="10985" spans="3:23" x14ac:dyDescent="0.35">
      <c r="C10985" s="12">
        <v>43497</v>
      </c>
      <c r="D10985" s="12">
        <v>43524</v>
      </c>
      <c r="E10985" t="s">
        <v>75</v>
      </c>
      <c r="F10985" t="s">
        <v>59</v>
      </c>
      <c r="G10985" t="s">
        <v>59</v>
      </c>
      <c r="H10985" t="s">
        <v>76</v>
      </c>
      <c r="I10985" t="s">
        <v>61</v>
      </c>
      <c r="J10985" t="s">
        <v>62</v>
      </c>
      <c r="K10985" t="s">
        <v>63</v>
      </c>
      <c r="L10985" t="s">
        <v>64</v>
      </c>
      <c r="M10985" t="s">
        <v>82</v>
      </c>
      <c r="N10985" t="s">
        <v>273</v>
      </c>
      <c r="O10985" t="s">
        <v>274</v>
      </c>
      <c r="P10985" t="s">
        <v>275</v>
      </c>
      <c r="Q10985" t="s">
        <v>276</v>
      </c>
      <c r="R10985" t="s">
        <v>70</v>
      </c>
      <c r="S10985">
        <v>20804.07529864</v>
      </c>
      <c r="T10985">
        <v>16.938386696146001</v>
      </c>
      <c r="U10985">
        <v>43.459310632074001</v>
      </c>
      <c r="V10985">
        <v>478.70237691450001</v>
      </c>
      <c r="W10985">
        <v>0</v>
      </c>
    </row>
    <row r="10986" spans="3:23" x14ac:dyDescent="0.35">
      <c r="C10986" s="12">
        <v>43983</v>
      </c>
      <c r="D10986" s="12">
        <v>44012</v>
      </c>
      <c r="E10986" t="s">
        <v>20</v>
      </c>
      <c r="F10986" t="s">
        <v>59</v>
      </c>
      <c r="G10986" t="s">
        <v>59</v>
      </c>
      <c r="H10986" t="s">
        <v>76</v>
      </c>
      <c r="I10986" t="s">
        <v>61</v>
      </c>
      <c r="J10986" t="s">
        <v>62</v>
      </c>
      <c r="K10986" t="s">
        <v>63</v>
      </c>
      <c r="L10986" t="s">
        <v>64</v>
      </c>
      <c r="M10986" t="s">
        <v>77</v>
      </c>
      <c r="N10986" t="s">
        <v>78</v>
      </c>
      <c r="O10986" t="s">
        <v>79</v>
      </c>
      <c r="P10986" t="s">
        <v>288</v>
      </c>
      <c r="Q10986" t="s">
        <v>289</v>
      </c>
      <c r="R10986" t="s">
        <v>70</v>
      </c>
      <c r="S10986">
        <v>20792.260351255001</v>
      </c>
      <c r="T10986">
        <v>17.776254364911999</v>
      </c>
      <c r="U10986">
        <v>22.725784396832999</v>
      </c>
      <c r="V10986">
        <v>914.91937035855995</v>
      </c>
      <c r="W10986">
        <v>0</v>
      </c>
    </row>
    <row r="10987" spans="3:23" x14ac:dyDescent="0.35">
      <c r="C10987" s="12">
        <v>44166</v>
      </c>
      <c r="D10987" s="12">
        <v>44196</v>
      </c>
      <c r="E10987" t="s">
        <v>21</v>
      </c>
      <c r="F10987" t="s">
        <v>59</v>
      </c>
      <c r="G10987" t="s">
        <v>59</v>
      </c>
      <c r="H10987" t="s">
        <v>60</v>
      </c>
      <c r="I10987" t="s">
        <v>61</v>
      </c>
      <c r="J10987" t="s">
        <v>62</v>
      </c>
      <c r="K10987" t="s">
        <v>63</v>
      </c>
      <c r="L10987" t="s">
        <v>64</v>
      </c>
      <c r="M10987" t="s">
        <v>96</v>
      </c>
      <c r="N10987" t="s">
        <v>111</v>
      </c>
      <c r="O10987" t="s">
        <v>112</v>
      </c>
      <c r="P10987" t="s">
        <v>391</v>
      </c>
      <c r="Q10987" t="s">
        <v>392</v>
      </c>
      <c r="R10987" t="s">
        <v>70</v>
      </c>
      <c r="S10987">
        <v>20791.014585164001</v>
      </c>
      <c r="T10987">
        <v>8.1515812673818004</v>
      </c>
      <c r="U10987">
        <v>86.709401622960002</v>
      </c>
      <c r="V10987">
        <v>239.77808860415999</v>
      </c>
      <c r="W10987">
        <v>0</v>
      </c>
    </row>
    <row r="10988" spans="3:23" x14ac:dyDescent="0.35">
      <c r="C10988" s="12">
        <v>43678</v>
      </c>
      <c r="D10988" s="12">
        <v>43708</v>
      </c>
      <c r="E10988" t="s">
        <v>75</v>
      </c>
      <c r="F10988" t="s">
        <v>59</v>
      </c>
      <c r="G10988" t="s">
        <v>59</v>
      </c>
      <c r="H10988" t="s">
        <v>76</v>
      </c>
      <c r="I10988" t="s">
        <v>61</v>
      </c>
      <c r="J10988" t="s">
        <v>62</v>
      </c>
      <c r="K10988" t="s">
        <v>63</v>
      </c>
      <c r="L10988" t="s">
        <v>64</v>
      </c>
      <c r="M10988" t="s">
        <v>82</v>
      </c>
      <c r="N10988" t="s">
        <v>426</v>
      </c>
      <c r="O10988" t="s">
        <v>427</v>
      </c>
      <c r="P10988" t="s">
        <v>428</v>
      </c>
      <c r="Q10988" t="s">
        <v>429</v>
      </c>
      <c r="R10988" t="s">
        <v>70</v>
      </c>
      <c r="S10988">
        <v>20786.80663834</v>
      </c>
      <c r="T10988">
        <v>4.2552827712308998</v>
      </c>
      <c r="U10988">
        <v>36.687335111148997</v>
      </c>
      <c r="V10988">
        <v>566.59352813071996</v>
      </c>
      <c r="W10988">
        <v>0</v>
      </c>
    </row>
    <row r="10989" spans="3:23" x14ac:dyDescent="0.35">
      <c r="C10989" s="12">
        <v>44197</v>
      </c>
      <c r="D10989" s="12">
        <v>44227</v>
      </c>
      <c r="E10989" t="s">
        <v>21</v>
      </c>
      <c r="F10989" t="s">
        <v>59</v>
      </c>
      <c r="G10989" t="s">
        <v>59</v>
      </c>
      <c r="H10989" t="s">
        <v>76</v>
      </c>
      <c r="I10989" t="s">
        <v>61</v>
      </c>
      <c r="J10989" t="s">
        <v>62</v>
      </c>
      <c r="K10989" t="s">
        <v>63</v>
      </c>
      <c r="L10989" t="s">
        <v>64</v>
      </c>
      <c r="M10989" t="s">
        <v>82</v>
      </c>
      <c r="N10989" t="s">
        <v>328</v>
      </c>
      <c r="O10989" t="s">
        <v>328</v>
      </c>
      <c r="P10989" t="s">
        <v>395</v>
      </c>
      <c r="Q10989" t="s">
        <v>396</v>
      </c>
      <c r="R10989" t="s">
        <v>70</v>
      </c>
      <c r="S10989">
        <v>20784.555871556</v>
      </c>
      <c r="T10989">
        <v>4.5835100959202997</v>
      </c>
      <c r="U10989">
        <v>58.721413888308</v>
      </c>
      <c r="V10989">
        <v>353.95189753246001</v>
      </c>
      <c r="W10989">
        <v>0</v>
      </c>
    </row>
    <row r="10990" spans="3:23" x14ac:dyDescent="0.35">
      <c r="C10990" s="12">
        <v>43647</v>
      </c>
      <c r="D10990" s="12">
        <v>43677</v>
      </c>
      <c r="E10990" t="s">
        <v>75</v>
      </c>
      <c r="F10990" t="s">
        <v>59</v>
      </c>
      <c r="G10990" t="s">
        <v>59</v>
      </c>
      <c r="H10990" t="s">
        <v>76</v>
      </c>
      <c r="I10990" t="s">
        <v>61</v>
      </c>
      <c r="J10990" t="s">
        <v>62</v>
      </c>
      <c r="K10990" t="s">
        <v>63</v>
      </c>
      <c r="L10990" t="s">
        <v>64</v>
      </c>
      <c r="M10990" t="s">
        <v>88</v>
      </c>
      <c r="N10990" t="s">
        <v>89</v>
      </c>
      <c r="O10990" t="s">
        <v>67</v>
      </c>
      <c r="P10990" t="s">
        <v>314</v>
      </c>
      <c r="Q10990" t="s">
        <v>315</v>
      </c>
      <c r="R10990" t="s">
        <v>70</v>
      </c>
      <c r="S10990">
        <v>20762.094969534999</v>
      </c>
      <c r="T10990">
        <v>25.409081876199998</v>
      </c>
      <c r="U10990">
        <v>25.775494670040999</v>
      </c>
      <c r="V10990">
        <v>805.49743992562003</v>
      </c>
      <c r="W10990">
        <v>0</v>
      </c>
    </row>
    <row r="10991" spans="3:23" x14ac:dyDescent="0.35">
      <c r="C10991" s="12">
        <v>44287</v>
      </c>
      <c r="D10991" s="12">
        <v>44316</v>
      </c>
      <c r="E10991" t="s">
        <v>21</v>
      </c>
      <c r="F10991" t="s">
        <v>59</v>
      </c>
      <c r="G10991" t="s">
        <v>59</v>
      </c>
      <c r="H10991" t="s">
        <v>60</v>
      </c>
      <c r="I10991" t="s">
        <v>61</v>
      </c>
      <c r="J10991" t="s">
        <v>62</v>
      </c>
      <c r="K10991" t="s">
        <v>63</v>
      </c>
      <c r="L10991" t="s">
        <v>64</v>
      </c>
      <c r="M10991" t="s">
        <v>82</v>
      </c>
      <c r="N10991" t="s">
        <v>441</v>
      </c>
      <c r="O10991" t="s">
        <v>442</v>
      </c>
      <c r="P10991" t="s">
        <v>443</v>
      </c>
      <c r="Q10991" t="s">
        <v>444</v>
      </c>
      <c r="R10991" t="s">
        <v>70</v>
      </c>
      <c r="S10991">
        <v>20761.986938157999</v>
      </c>
      <c r="T10991">
        <v>3.9909573729247998</v>
      </c>
      <c r="U10991">
        <v>111.92290633278</v>
      </c>
      <c r="V10991">
        <v>185.50257153282001</v>
      </c>
      <c r="W10991">
        <v>0</v>
      </c>
    </row>
    <row r="10992" spans="3:23" x14ac:dyDescent="0.35">
      <c r="C10992" s="12">
        <v>44256</v>
      </c>
      <c r="D10992" s="12">
        <v>44286</v>
      </c>
      <c r="E10992" t="s">
        <v>21</v>
      </c>
      <c r="F10992" t="s">
        <v>59</v>
      </c>
      <c r="G10992" t="s">
        <v>59</v>
      </c>
      <c r="H10992" t="s">
        <v>76</v>
      </c>
      <c r="I10992" t="s">
        <v>61</v>
      </c>
      <c r="J10992" t="s">
        <v>62</v>
      </c>
      <c r="K10992" t="s">
        <v>63</v>
      </c>
      <c r="L10992" t="s">
        <v>64</v>
      </c>
      <c r="M10992" t="s">
        <v>82</v>
      </c>
      <c r="N10992" t="s">
        <v>362</v>
      </c>
      <c r="O10992" t="s">
        <v>362</v>
      </c>
      <c r="P10992" t="s">
        <v>363</v>
      </c>
      <c r="Q10992" t="s">
        <v>364</v>
      </c>
      <c r="R10992" t="s">
        <v>70</v>
      </c>
      <c r="S10992">
        <v>20756.068317509002</v>
      </c>
      <c r="T10992">
        <v>8.6198736022949998</v>
      </c>
      <c r="U10992">
        <v>25.918496607527</v>
      </c>
      <c r="V10992">
        <v>800.82068924788996</v>
      </c>
      <c r="W10992">
        <v>0</v>
      </c>
    </row>
    <row r="10993" spans="3:23" x14ac:dyDescent="0.35">
      <c r="C10993" s="12">
        <v>44075</v>
      </c>
      <c r="D10993" s="12">
        <v>44104</v>
      </c>
      <c r="E10993" t="s">
        <v>20</v>
      </c>
      <c r="F10993" t="s">
        <v>59</v>
      </c>
      <c r="G10993" t="s">
        <v>59</v>
      </c>
      <c r="H10993" t="s">
        <v>60</v>
      </c>
      <c r="I10993" t="s">
        <v>61</v>
      </c>
      <c r="J10993" t="s">
        <v>62</v>
      </c>
      <c r="K10993" t="s">
        <v>63</v>
      </c>
      <c r="L10993" t="s">
        <v>64</v>
      </c>
      <c r="M10993" t="s">
        <v>82</v>
      </c>
      <c r="N10993" t="s">
        <v>357</v>
      </c>
      <c r="O10993" t="s">
        <v>357</v>
      </c>
      <c r="P10993" t="s">
        <v>439</v>
      </c>
      <c r="Q10993" t="s">
        <v>440</v>
      </c>
      <c r="R10993" t="s">
        <v>70</v>
      </c>
      <c r="S10993">
        <v>20746.237053647001</v>
      </c>
      <c r="T10993">
        <v>4.5391154870142003</v>
      </c>
      <c r="U10993">
        <v>167.15786033629999</v>
      </c>
      <c r="V10993">
        <v>124.1116451952</v>
      </c>
      <c r="W10993">
        <v>0</v>
      </c>
    </row>
    <row r="10994" spans="3:23" x14ac:dyDescent="0.35">
      <c r="C10994" s="12">
        <v>44348</v>
      </c>
      <c r="D10994" s="12">
        <v>44377</v>
      </c>
      <c r="E10994" t="s">
        <v>21</v>
      </c>
      <c r="F10994" t="s">
        <v>59</v>
      </c>
      <c r="G10994" t="s">
        <v>59</v>
      </c>
      <c r="H10994" t="s">
        <v>60</v>
      </c>
      <c r="I10994" t="s">
        <v>61</v>
      </c>
      <c r="J10994" t="s">
        <v>62</v>
      </c>
      <c r="K10994" t="s">
        <v>63</v>
      </c>
      <c r="L10994" t="s">
        <v>64</v>
      </c>
      <c r="M10994" t="s">
        <v>77</v>
      </c>
      <c r="N10994" t="s">
        <v>78</v>
      </c>
      <c r="O10994" t="s">
        <v>79</v>
      </c>
      <c r="P10994" t="s">
        <v>186</v>
      </c>
      <c r="Q10994" t="s">
        <v>187</v>
      </c>
      <c r="R10994" t="s">
        <v>70</v>
      </c>
      <c r="S10994">
        <v>20744.349432587002</v>
      </c>
      <c r="T10994">
        <v>6.3481013220528002</v>
      </c>
      <c r="U10994">
        <v>19.414203344911002</v>
      </c>
      <c r="V10994">
        <v>1068.5140700365</v>
      </c>
      <c r="W10994">
        <v>0</v>
      </c>
    </row>
    <row r="10995" spans="3:23" x14ac:dyDescent="0.35">
      <c r="C10995" s="12">
        <v>44348</v>
      </c>
      <c r="D10995" s="12">
        <v>44377</v>
      </c>
      <c r="E10995" t="s">
        <v>21</v>
      </c>
      <c r="F10995" t="s">
        <v>59</v>
      </c>
      <c r="G10995" t="s">
        <v>59</v>
      </c>
      <c r="H10995" t="s">
        <v>87</v>
      </c>
      <c r="I10995" t="s">
        <v>61</v>
      </c>
      <c r="J10995" t="s">
        <v>62</v>
      </c>
      <c r="K10995" t="s">
        <v>63</v>
      </c>
      <c r="L10995" t="s">
        <v>64</v>
      </c>
      <c r="M10995" t="s">
        <v>101</v>
      </c>
      <c r="N10995" t="s">
        <v>102</v>
      </c>
      <c r="O10995" t="s">
        <v>93</v>
      </c>
      <c r="P10995" t="s">
        <v>257</v>
      </c>
      <c r="Q10995" t="s">
        <v>258</v>
      </c>
      <c r="R10995" t="s">
        <v>70</v>
      </c>
      <c r="S10995">
        <v>20725.696356409</v>
      </c>
      <c r="T10995">
        <v>10.015590776898</v>
      </c>
      <c r="U10995">
        <v>26.013643063271001</v>
      </c>
      <c r="V10995">
        <v>796.72409996552005</v>
      </c>
      <c r="W10995">
        <v>0</v>
      </c>
    </row>
    <row r="10996" spans="3:23" x14ac:dyDescent="0.35">
      <c r="C10996" s="12">
        <v>43891</v>
      </c>
      <c r="D10996" s="12">
        <v>43921</v>
      </c>
      <c r="E10996" t="s">
        <v>20</v>
      </c>
      <c r="F10996" t="s">
        <v>59</v>
      </c>
      <c r="G10996" t="s">
        <v>59</v>
      </c>
      <c r="H10996" t="s">
        <v>76</v>
      </c>
      <c r="I10996" t="s">
        <v>61</v>
      </c>
      <c r="J10996" t="s">
        <v>62</v>
      </c>
      <c r="K10996" t="s">
        <v>63</v>
      </c>
      <c r="L10996" t="s">
        <v>64</v>
      </c>
      <c r="M10996" t="s">
        <v>82</v>
      </c>
      <c r="N10996" t="s">
        <v>357</v>
      </c>
      <c r="O10996" t="s">
        <v>357</v>
      </c>
      <c r="P10996" t="s">
        <v>358</v>
      </c>
      <c r="Q10996" t="s">
        <v>359</v>
      </c>
      <c r="R10996" t="s">
        <v>70</v>
      </c>
      <c r="S10996">
        <v>20715.990000000002</v>
      </c>
      <c r="T10996">
        <v>6.1852591558876</v>
      </c>
      <c r="U10996">
        <v>70.973560657139998</v>
      </c>
      <c r="V10996">
        <v>291.88319999999999</v>
      </c>
      <c r="W10996">
        <v>0</v>
      </c>
    </row>
    <row r="10997" spans="3:23" x14ac:dyDescent="0.35">
      <c r="C10997" s="12">
        <v>43556</v>
      </c>
      <c r="D10997" s="12">
        <v>43585</v>
      </c>
      <c r="E10997" t="s">
        <v>75</v>
      </c>
      <c r="F10997" t="s">
        <v>59</v>
      </c>
      <c r="G10997" t="s">
        <v>59</v>
      </c>
      <c r="H10997" t="s">
        <v>76</v>
      </c>
      <c r="I10997" t="s">
        <v>61</v>
      </c>
      <c r="J10997" t="s">
        <v>62</v>
      </c>
      <c r="K10997" t="s">
        <v>63</v>
      </c>
      <c r="L10997" t="s">
        <v>64</v>
      </c>
      <c r="M10997" t="s">
        <v>137</v>
      </c>
      <c r="N10997" t="s">
        <v>66</v>
      </c>
      <c r="O10997" t="s">
        <v>67</v>
      </c>
      <c r="P10997" t="s">
        <v>281</v>
      </c>
      <c r="Q10997" t="s">
        <v>282</v>
      </c>
      <c r="R10997" t="s">
        <v>70</v>
      </c>
      <c r="S10997">
        <v>20710.490780063999</v>
      </c>
      <c r="T10997">
        <v>28.812425823902</v>
      </c>
      <c r="U10997">
        <v>23.360039724884</v>
      </c>
      <c r="V10997">
        <v>886.57772092751998</v>
      </c>
      <c r="W10997">
        <v>0</v>
      </c>
    </row>
    <row r="10998" spans="3:23" x14ac:dyDescent="0.35">
      <c r="C10998" s="12">
        <v>43983</v>
      </c>
      <c r="D10998" s="12">
        <v>44012</v>
      </c>
      <c r="E10998" t="s">
        <v>20</v>
      </c>
      <c r="F10998" t="s">
        <v>59</v>
      </c>
      <c r="G10998" t="s">
        <v>59</v>
      </c>
      <c r="H10998" t="s">
        <v>76</v>
      </c>
      <c r="I10998" t="s">
        <v>61</v>
      </c>
      <c r="J10998" t="s">
        <v>62</v>
      </c>
      <c r="K10998" t="s">
        <v>63</v>
      </c>
      <c r="L10998" t="s">
        <v>64</v>
      </c>
      <c r="M10998" t="s">
        <v>82</v>
      </c>
      <c r="N10998" t="s">
        <v>83</v>
      </c>
      <c r="O10998" t="s">
        <v>84</v>
      </c>
      <c r="P10998" t="s">
        <v>507</v>
      </c>
      <c r="Q10998" t="s">
        <v>508</v>
      </c>
      <c r="R10998" t="s">
        <v>70</v>
      </c>
      <c r="S10998">
        <v>20689.137255080001</v>
      </c>
      <c r="T10998">
        <v>1.4613920798005999</v>
      </c>
      <c r="U10998">
        <v>730.73221467761005</v>
      </c>
      <c r="V10998">
        <v>28.312885130167</v>
      </c>
      <c r="W10998">
        <v>1</v>
      </c>
    </row>
    <row r="10999" spans="3:23" x14ac:dyDescent="0.35">
      <c r="C10999" s="12">
        <v>44409</v>
      </c>
      <c r="D10999" s="12">
        <v>44439</v>
      </c>
      <c r="E10999" t="s">
        <v>21</v>
      </c>
      <c r="F10999" t="s">
        <v>59</v>
      </c>
      <c r="G10999" t="s">
        <v>59</v>
      </c>
      <c r="H10999" t="s">
        <v>60</v>
      </c>
      <c r="I10999" t="s">
        <v>61</v>
      </c>
      <c r="J10999" t="s">
        <v>62</v>
      </c>
      <c r="K10999" t="s">
        <v>63</v>
      </c>
      <c r="L10999" t="s">
        <v>64</v>
      </c>
      <c r="M10999" t="s">
        <v>65</v>
      </c>
      <c r="N10999" t="s">
        <v>66</v>
      </c>
      <c r="O10999" t="s">
        <v>67</v>
      </c>
      <c r="P10999" t="s">
        <v>312</v>
      </c>
      <c r="Q10999" t="s">
        <v>313</v>
      </c>
      <c r="R10999" t="s">
        <v>70</v>
      </c>
      <c r="S10999">
        <v>20665.071051281</v>
      </c>
      <c r="T10999">
        <v>8.6103285006080004</v>
      </c>
      <c r="U10999">
        <v>58.270026638194999</v>
      </c>
      <c r="V10999">
        <v>354.64324016174999</v>
      </c>
      <c r="W10999">
        <v>0</v>
      </c>
    </row>
    <row r="11000" spans="3:23" x14ac:dyDescent="0.35">
      <c r="C11000" s="12">
        <v>44287</v>
      </c>
      <c r="D11000" s="12">
        <v>44316</v>
      </c>
      <c r="E11000" t="s">
        <v>21</v>
      </c>
      <c r="F11000" t="s">
        <v>59</v>
      </c>
      <c r="G11000" t="s">
        <v>59</v>
      </c>
      <c r="H11000" t="s">
        <v>76</v>
      </c>
      <c r="I11000" t="s">
        <v>61</v>
      </c>
      <c r="J11000" t="s">
        <v>62</v>
      </c>
      <c r="K11000" t="s">
        <v>63</v>
      </c>
      <c r="L11000" t="s">
        <v>64</v>
      </c>
      <c r="M11000" t="s">
        <v>96</v>
      </c>
      <c r="N11000" t="s">
        <v>111</v>
      </c>
      <c r="O11000" t="s">
        <v>112</v>
      </c>
      <c r="P11000" t="s">
        <v>351</v>
      </c>
      <c r="Q11000" t="s">
        <v>352</v>
      </c>
      <c r="R11000" t="s">
        <v>70</v>
      </c>
      <c r="S11000">
        <v>20648.738343498</v>
      </c>
      <c r="T11000">
        <v>16.000033994231</v>
      </c>
      <c r="U11000">
        <v>81.581852898839998</v>
      </c>
      <c r="V11000">
        <v>253.10455217414</v>
      </c>
      <c r="W11000">
        <v>0</v>
      </c>
    </row>
    <row r="11001" spans="3:23" x14ac:dyDescent="0.35">
      <c r="C11001" s="12">
        <v>43617</v>
      </c>
      <c r="D11001" s="12">
        <v>43646</v>
      </c>
      <c r="E11001" t="s">
        <v>75</v>
      </c>
      <c r="F11001" t="s">
        <v>59</v>
      </c>
      <c r="G11001" t="s">
        <v>59</v>
      </c>
      <c r="H11001" t="s">
        <v>76</v>
      </c>
      <c r="I11001" t="s">
        <v>61</v>
      </c>
      <c r="J11001" t="s">
        <v>62</v>
      </c>
      <c r="K11001" t="s">
        <v>63</v>
      </c>
      <c r="L11001" t="s">
        <v>64</v>
      </c>
      <c r="M11001" t="s">
        <v>65</v>
      </c>
      <c r="N11001" t="s">
        <v>66</v>
      </c>
      <c r="O11001" t="s">
        <v>67</v>
      </c>
      <c r="P11001" t="s">
        <v>345</v>
      </c>
      <c r="Q11001" t="s">
        <v>346</v>
      </c>
      <c r="R11001" t="s">
        <v>70</v>
      </c>
      <c r="S11001">
        <v>20633.061573894</v>
      </c>
      <c r="T11001">
        <v>16.570580607465999</v>
      </c>
      <c r="U11001">
        <v>95.890891648166004</v>
      </c>
      <c r="V11001">
        <v>215.17227777586001</v>
      </c>
      <c r="W11001">
        <v>0</v>
      </c>
    </row>
    <row r="11002" spans="3:23" x14ac:dyDescent="0.35">
      <c r="C11002" s="12">
        <v>43497</v>
      </c>
      <c r="D11002" s="12">
        <v>43524</v>
      </c>
      <c r="E11002" t="s">
        <v>75</v>
      </c>
      <c r="F11002" t="s">
        <v>59</v>
      </c>
      <c r="G11002" t="s">
        <v>59</v>
      </c>
      <c r="H11002" t="s">
        <v>60</v>
      </c>
      <c r="I11002" t="s">
        <v>61</v>
      </c>
      <c r="J11002" t="s">
        <v>62</v>
      </c>
      <c r="K11002" t="s">
        <v>63</v>
      </c>
      <c r="L11002" t="s">
        <v>64</v>
      </c>
      <c r="M11002" t="s">
        <v>82</v>
      </c>
      <c r="N11002" t="s">
        <v>120</v>
      </c>
      <c r="O11002" t="s">
        <v>121</v>
      </c>
      <c r="P11002" t="s">
        <v>355</v>
      </c>
      <c r="Q11002" t="s">
        <v>356</v>
      </c>
      <c r="R11002" t="s">
        <v>70</v>
      </c>
      <c r="S11002">
        <v>20632.215689211</v>
      </c>
      <c r="T11002">
        <v>2.2948959433496001</v>
      </c>
      <c r="U11002">
        <v>38.616886534320997</v>
      </c>
      <c r="V11002">
        <v>534.27962585421005</v>
      </c>
      <c r="W11002">
        <v>0</v>
      </c>
    </row>
    <row r="11003" spans="3:23" x14ac:dyDescent="0.35">
      <c r="C11003" s="12">
        <v>44256</v>
      </c>
      <c r="D11003" s="12">
        <v>44286</v>
      </c>
      <c r="E11003" t="s">
        <v>21</v>
      </c>
      <c r="F11003" t="s">
        <v>59</v>
      </c>
      <c r="G11003" t="s">
        <v>59</v>
      </c>
      <c r="H11003" t="s">
        <v>60</v>
      </c>
      <c r="I11003" t="s">
        <v>61</v>
      </c>
      <c r="J11003" t="s">
        <v>62</v>
      </c>
      <c r="K11003" t="s">
        <v>63</v>
      </c>
      <c r="L11003" t="s">
        <v>64</v>
      </c>
      <c r="M11003" t="s">
        <v>65</v>
      </c>
      <c r="N11003" t="s">
        <v>66</v>
      </c>
      <c r="O11003" t="s">
        <v>67</v>
      </c>
      <c r="P11003" t="s">
        <v>312</v>
      </c>
      <c r="Q11003" t="s">
        <v>313</v>
      </c>
      <c r="R11003" t="s">
        <v>70</v>
      </c>
      <c r="S11003">
        <v>20630.715980124001</v>
      </c>
      <c r="T11003">
        <v>11.540280109179999</v>
      </c>
      <c r="U11003">
        <v>60.406536248766002</v>
      </c>
      <c r="V11003">
        <v>341.53118621406998</v>
      </c>
      <c r="W11003">
        <v>0</v>
      </c>
    </row>
    <row r="11004" spans="3:23" x14ac:dyDescent="0.35">
      <c r="C11004" s="12">
        <v>43405</v>
      </c>
      <c r="D11004" s="12">
        <v>43434</v>
      </c>
      <c r="E11004" t="s">
        <v>75</v>
      </c>
      <c r="F11004" t="s">
        <v>59</v>
      </c>
      <c r="G11004" t="s">
        <v>59</v>
      </c>
      <c r="H11004" t="s">
        <v>60</v>
      </c>
      <c r="I11004" t="s">
        <v>61</v>
      </c>
      <c r="J11004" t="s">
        <v>62</v>
      </c>
      <c r="K11004" t="s">
        <v>63</v>
      </c>
      <c r="L11004" t="s">
        <v>64</v>
      </c>
      <c r="M11004" t="s">
        <v>82</v>
      </c>
      <c r="N11004" t="s">
        <v>379</v>
      </c>
      <c r="O11004" t="s">
        <v>380</v>
      </c>
      <c r="P11004" t="s">
        <v>393</v>
      </c>
      <c r="Q11004" t="s">
        <v>394</v>
      </c>
      <c r="R11004" t="s">
        <v>70</v>
      </c>
      <c r="S11004">
        <v>20624.970239603001</v>
      </c>
      <c r="T11004">
        <v>9.6588463616373996</v>
      </c>
      <c r="U11004">
        <v>40.871940121549997</v>
      </c>
      <c r="V11004">
        <v>504.62420375118</v>
      </c>
      <c r="W11004">
        <v>0</v>
      </c>
    </row>
    <row r="11005" spans="3:23" x14ac:dyDescent="0.35">
      <c r="C11005" s="12">
        <v>43586</v>
      </c>
      <c r="D11005" s="12">
        <v>43616</v>
      </c>
      <c r="E11005" t="s">
        <v>75</v>
      </c>
      <c r="F11005" t="s">
        <v>59</v>
      </c>
      <c r="G11005" t="s">
        <v>59</v>
      </c>
      <c r="H11005" t="s">
        <v>60</v>
      </c>
      <c r="I11005" t="s">
        <v>61</v>
      </c>
      <c r="J11005" t="s">
        <v>62</v>
      </c>
      <c r="K11005" t="s">
        <v>63</v>
      </c>
      <c r="L11005" t="s">
        <v>64</v>
      </c>
      <c r="M11005" t="s">
        <v>65</v>
      </c>
      <c r="N11005" t="s">
        <v>66</v>
      </c>
      <c r="O11005" t="s">
        <v>67</v>
      </c>
      <c r="P11005" t="s">
        <v>401</v>
      </c>
      <c r="Q11005" t="s">
        <v>402</v>
      </c>
      <c r="R11005" t="s">
        <v>70</v>
      </c>
      <c r="S11005">
        <v>20620.653868723999</v>
      </c>
      <c r="T11005">
        <v>2.9536090802812001</v>
      </c>
      <c r="U11005">
        <v>337.08544713500999</v>
      </c>
      <c r="V11005">
        <v>61.173373232174001</v>
      </c>
      <c r="W11005">
        <v>0</v>
      </c>
    </row>
    <row r="11006" spans="3:23" x14ac:dyDescent="0.35">
      <c r="C11006" s="12">
        <v>43405</v>
      </c>
      <c r="D11006" s="12">
        <v>43434</v>
      </c>
      <c r="E11006" t="s">
        <v>75</v>
      </c>
      <c r="F11006" t="s">
        <v>59</v>
      </c>
      <c r="G11006" t="s">
        <v>59</v>
      </c>
      <c r="H11006" t="s">
        <v>76</v>
      </c>
      <c r="I11006" t="s">
        <v>61</v>
      </c>
      <c r="J11006" t="s">
        <v>62</v>
      </c>
      <c r="K11006" t="s">
        <v>63</v>
      </c>
      <c r="L11006" t="s">
        <v>64</v>
      </c>
      <c r="M11006" t="s">
        <v>101</v>
      </c>
      <c r="N11006" t="s">
        <v>102</v>
      </c>
      <c r="O11006" t="s">
        <v>93</v>
      </c>
      <c r="P11006" t="s">
        <v>405</v>
      </c>
      <c r="Q11006" t="s">
        <v>406</v>
      </c>
      <c r="R11006" t="s">
        <v>70</v>
      </c>
      <c r="S11006">
        <v>20610.955464447001</v>
      </c>
      <c r="T11006">
        <v>7.7179334789701004</v>
      </c>
      <c r="U11006">
        <v>16.928586448950998</v>
      </c>
      <c r="V11006">
        <v>1217.5237150839</v>
      </c>
      <c r="W11006">
        <v>0</v>
      </c>
    </row>
    <row r="11007" spans="3:23" x14ac:dyDescent="0.35">
      <c r="C11007" s="12">
        <v>43435</v>
      </c>
      <c r="D11007" s="12">
        <v>43465</v>
      </c>
      <c r="E11007" t="s">
        <v>75</v>
      </c>
      <c r="F11007" t="s">
        <v>59</v>
      </c>
      <c r="G11007" t="s">
        <v>59</v>
      </c>
      <c r="H11007" t="s">
        <v>76</v>
      </c>
      <c r="I11007" t="s">
        <v>61</v>
      </c>
      <c r="J11007" t="s">
        <v>62</v>
      </c>
      <c r="K11007" t="s">
        <v>63</v>
      </c>
      <c r="L11007" t="s">
        <v>64</v>
      </c>
      <c r="M11007" t="s">
        <v>82</v>
      </c>
      <c r="N11007" t="s">
        <v>83</v>
      </c>
      <c r="O11007" t="s">
        <v>84</v>
      </c>
      <c r="P11007" t="s">
        <v>507</v>
      </c>
      <c r="Q11007" t="s">
        <v>508</v>
      </c>
      <c r="R11007" t="s">
        <v>70</v>
      </c>
      <c r="S11007">
        <v>20609.097228826002</v>
      </c>
      <c r="T11007">
        <v>1.4472038071811999</v>
      </c>
      <c r="U11007">
        <v>1074.5398272422001</v>
      </c>
      <c r="V11007">
        <v>19.179463344525999</v>
      </c>
      <c r="W11007">
        <v>1</v>
      </c>
    </row>
    <row r="11008" spans="3:23" x14ac:dyDescent="0.35">
      <c r="C11008" s="12">
        <v>44166</v>
      </c>
      <c r="D11008" s="12">
        <v>44196</v>
      </c>
      <c r="E11008" t="s">
        <v>21</v>
      </c>
      <c r="F11008" t="s">
        <v>59</v>
      </c>
      <c r="G11008" t="s">
        <v>59</v>
      </c>
      <c r="H11008" t="s">
        <v>60</v>
      </c>
      <c r="I11008" t="s">
        <v>61</v>
      </c>
      <c r="J11008" t="s">
        <v>62</v>
      </c>
      <c r="K11008" t="s">
        <v>63</v>
      </c>
      <c r="L11008" t="s">
        <v>64</v>
      </c>
      <c r="M11008" t="s">
        <v>96</v>
      </c>
      <c r="N11008" t="s">
        <v>111</v>
      </c>
      <c r="O11008" t="s">
        <v>112</v>
      </c>
      <c r="P11008" t="s">
        <v>417</v>
      </c>
      <c r="Q11008" t="s">
        <v>418</v>
      </c>
      <c r="R11008" t="s">
        <v>70</v>
      </c>
      <c r="S11008">
        <v>20595.484307847</v>
      </c>
      <c r="T11008">
        <v>3.9639748273116</v>
      </c>
      <c r="U11008">
        <v>120.04600251943</v>
      </c>
      <c r="V11008">
        <v>171.56326637793001</v>
      </c>
      <c r="W11008">
        <v>0</v>
      </c>
    </row>
    <row r="11009" spans="3:23" x14ac:dyDescent="0.35">
      <c r="C11009" s="12">
        <v>43374</v>
      </c>
      <c r="D11009" s="12">
        <v>43404</v>
      </c>
      <c r="E11009" t="s">
        <v>75</v>
      </c>
      <c r="F11009" t="s">
        <v>59</v>
      </c>
      <c r="G11009" t="s">
        <v>59</v>
      </c>
      <c r="H11009" t="s">
        <v>87</v>
      </c>
      <c r="I11009" t="s">
        <v>61</v>
      </c>
      <c r="J11009" t="s">
        <v>62</v>
      </c>
      <c r="K11009" t="s">
        <v>63</v>
      </c>
      <c r="L11009" t="s">
        <v>64</v>
      </c>
      <c r="M11009" t="s">
        <v>88</v>
      </c>
      <c r="N11009" t="s">
        <v>89</v>
      </c>
      <c r="O11009" t="s">
        <v>67</v>
      </c>
      <c r="P11009" t="s">
        <v>229</v>
      </c>
      <c r="Q11009" t="s">
        <v>230</v>
      </c>
      <c r="R11009" t="s">
        <v>70</v>
      </c>
      <c r="S11009">
        <v>20591.320735588</v>
      </c>
      <c r="T11009">
        <v>7.4856805531971</v>
      </c>
      <c r="U11009">
        <v>27.496956825997</v>
      </c>
      <c r="V11009">
        <v>748.85816877450998</v>
      </c>
      <c r="W11009">
        <v>0</v>
      </c>
    </row>
    <row r="11010" spans="3:23" x14ac:dyDescent="0.35">
      <c r="C11010" s="12">
        <v>44409</v>
      </c>
      <c r="D11010" s="12">
        <v>44439</v>
      </c>
      <c r="E11010" t="s">
        <v>21</v>
      </c>
      <c r="F11010" t="s">
        <v>59</v>
      </c>
      <c r="G11010" t="s">
        <v>59</v>
      </c>
      <c r="H11010" t="s">
        <v>60</v>
      </c>
      <c r="I11010" t="s">
        <v>61</v>
      </c>
      <c r="J11010" t="s">
        <v>62</v>
      </c>
      <c r="K11010" t="s">
        <v>63</v>
      </c>
      <c r="L11010" t="s">
        <v>64</v>
      </c>
      <c r="M11010" t="s">
        <v>96</v>
      </c>
      <c r="N11010" t="s">
        <v>111</v>
      </c>
      <c r="O11010" t="s">
        <v>112</v>
      </c>
      <c r="P11010" t="s">
        <v>391</v>
      </c>
      <c r="Q11010" t="s">
        <v>392</v>
      </c>
      <c r="R11010" t="s">
        <v>70</v>
      </c>
      <c r="S11010">
        <v>20591.032673955</v>
      </c>
      <c r="T11010">
        <v>8.1068082058958009</v>
      </c>
      <c r="U11010">
        <v>85.246653653891002</v>
      </c>
      <c r="V11010">
        <v>241.54652166823999</v>
      </c>
      <c r="W11010">
        <v>0</v>
      </c>
    </row>
    <row r="11011" spans="3:23" x14ac:dyDescent="0.35">
      <c r="C11011" s="12">
        <v>43497</v>
      </c>
      <c r="D11011" s="12">
        <v>43524</v>
      </c>
      <c r="E11011" t="s">
        <v>75</v>
      </c>
      <c r="F11011" t="s">
        <v>59</v>
      </c>
      <c r="G11011" t="s">
        <v>59</v>
      </c>
      <c r="H11011" t="s">
        <v>60</v>
      </c>
      <c r="I11011" t="s">
        <v>61</v>
      </c>
      <c r="J11011" t="s">
        <v>62</v>
      </c>
      <c r="K11011" t="s">
        <v>63</v>
      </c>
      <c r="L11011" t="s">
        <v>64</v>
      </c>
      <c r="M11011" t="s">
        <v>101</v>
      </c>
      <c r="N11011" t="s">
        <v>102</v>
      </c>
      <c r="O11011" t="s">
        <v>93</v>
      </c>
      <c r="P11011" t="s">
        <v>405</v>
      </c>
      <c r="Q11011" t="s">
        <v>406</v>
      </c>
      <c r="R11011" t="s">
        <v>70</v>
      </c>
      <c r="S11011">
        <v>20566.300101793</v>
      </c>
      <c r="T11011">
        <v>2.9103445461767001</v>
      </c>
      <c r="U11011">
        <v>23.734049099999002</v>
      </c>
      <c r="V11011">
        <v>866.53145508970999</v>
      </c>
      <c r="W11011">
        <v>0</v>
      </c>
    </row>
    <row r="11012" spans="3:23" x14ac:dyDescent="0.35">
      <c r="C11012" s="12">
        <v>44378</v>
      </c>
      <c r="D11012" s="12">
        <v>44408</v>
      </c>
      <c r="E11012" t="s">
        <v>21</v>
      </c>
      <c r="F11012" t="s">
        <v>59</v>
      </c>
      <c r="G11012" t="s">
        <v>59</v>
      </c>
      <c r="H11012" t="s">
        <v>76</v>
      </c>
      <c r="I11012" t="s">
        <v>61</v>
      </c>
      <c r="J11012" t="s">
        <v>62</v>
      </c>
      <c r="K11012" t="s">
        <v>63</v>
      </c>
      <c r="L11012" t="s">
        <v>64</v>
      </c>
      <c r="M11012" t="s">
        <v>65</v>
      </c>
      <c r="N11012" t="s">
        <v>66</v>
      </c>
      <c r="O11012" t="s">
        <v>67</v>
      </c>
      <c r="P11012" t="s">
        <v>312</v>
      </c>
      <c r="Q11012" t="s">
        <v>313</v>
      </c>
      <c r="R11012" t="s">
        <v>70</v>
      </c>
      <c r="S11012">
        <v>20557.504062839998</v>
      </c>
      <c r="T11012">
        <v>8.1197426472781</v>
      </c>
      <c r="U11012">
        <v>88.447435578555002</v>
      </c>
      <c r="V11012">
        <v>232.42623065743001</v>
      </c>
      <c r="W11012">
        <v>0</v>
      </c>
    </row>
    <row r="11013" spans="3:23" x14ac:dyDescent="0.35">
      <c r="C11013" s="12">
        <v>44166</v>
      </c>
      <c r="D11013" s="12">
        <v>44196</v>
      </c>
      <c r="E11013" t="s">
        <v>21</v>
      </c>
      <c r="F11013" t="s">
        <v>59</v>
      </c>
      <c r="G11013" t="s">
        <v>59</v>
      </c>
      <c r="H11013" t="s">
        <v>60</v>
      </c>
      <c r="I11013" t="s">
        <v>61</v>
      </c>
      <c r="J11013" t="s">
        <v>62</v>
      </c>
      <c r="K11013" t="s">
        <v>63</v>
      </c>
      <c r="L11013" t="s">
        <v>64</v>
      </c>
      <c r="M11013" t="s">
        <v>137</v>
      </c>
      <c r="N11013" t="s">
        <v>66</v>
      </c>
      <c r="O11013" t="s">
        <v>67</v>
      </c>
      <c r="P11013" t="s">
        <v>281</v>
      </c>
      <c r="Q11013" t="s">
        <v>282</v>
      </c>
      <c r="R11013" t="s">
        <v>70</v>
      </c>
      <c r="S11013">
        <v>20540.211046867</v>
      </c>
      <c r="T11013">
        <v>11.547458389999001</v>
      </c>
      <c r="U11013">
        <v>21.668440154677</v>
      </c>
      <c r="V11013">
        <v>947.93214925689995</v>
      </c>
      <c r="W11013">
        <v>0</v>
      </c>
    </row>
    <row r="11014" spans="3:23" x14ac:dyDescent="0.35">
      <c r="C11014" s="12">
        <v>44348</v>
      </c>
      <c r="D11014" s="12">
        <v>44377</v>
      </c>
      <c r="E11014" t="s">
        <v>21</v>
      </c>
      <c r="F11014" t="s">
        <v>59</v>
      </c>
      <c r="G11014" t="s">
        <v>59</v>
      </c>
      <c r="H11014" t="s">
        <v>87</v>
      </c>
      <c r="I11014" t="s">
        <v>61</v>
      </c>
      <c r="J11014" t="s">
        <v>62</v>
      </c>
      <c r="K11014" t="s">
        <v>63</v>
      </c>
      <c r="L11014" t="s">
        <v>64</v>
      </c>
      <c r="M11014" t="s">
        <v>137</v>
      </c>
      <c r="N11014" t="s">
        <v>66</v>
      </c>
      <c r="O11014" t="s">
        <v>67</v>
      </c>
      <c r="P11014" t="s">
        <v>235</v>
      </c>
      <c r="Q11014" t="s">
        <v>236</v>
      </c>
      <c r="R11014" t="s">
        <v>70</v>
      </c>
      <c r="S11014">
        <v>20537.234188176</v>
      </c>
      <c r="T11014">
        <v>5.8839701392880004</v>
      </c>
      <c r="U11014">
        <v>22.210701662266001</v>
      </c>
      <c r="V11014">
        <v>924.65490286903002</v>
      </c>
      <c r="W11014">
        <v>0</v>
      </c>
    </row>
    <row r="11015" spans="3:23" x14ac:dyDescent="0.35">
      <c r="C11015" s="12">
        <v>43405</v>
      </c>
      <c r="D11015" s="12">
        <v>43434</v>
      </c>
      <c r="E11015" t="s">
        <v>75</v>
      </c>
      <c r="F11015" t="s">
        <v>59</v>
      </c>
      <c r="G11015" t="s">
        <v>59</v>
      </c>
      <c r="H11015" t="s">
        <v>60</v>
      </c>
      <c r="I11015" t="s">
        <v>61</v>
      </c>
      <c r="J11015" t="s">
        <v>62</v>
      </c>
      <c r="K11015" t="s">
        <v>63</v>
      </c>
      <c r="L11015" t="s">
        <v>64</v>
      </c>
      <c r="M11015" t="s">
        <v>65</v>
      </c>
      <c r="N11015" t="s">
        <v>66</v>
      </c>
      <c r="O11015" t="s">
        <v>67</v>
      </c>
      <c r="P11015" t="s">
        <v>399</v>
      </c>
      <c r="Q11015" t="s">
        <v>400</v>
      </c>
      <c r="R11015" t="s">
        <v>70</v>
      </c>
      <c r="S11015">
        <v>20537.183454099999</v>
      </c>
      <c r="T11015">
        <v>1.6076208222570001</v>
      </c>
      <c r="U11015">
        <v>216.78154174679</v>
      </c>
      <c r="V11015">
        <v>94.736771814679997</v>
      </c>
      <c r="W11015">
        <v>0</v>
      </c>
    </row>
    <row r="11016" spans="3:23" x14ac:dyDescent="0.35">
      <c r="C11016" s="12">
        <v>43374</v>
      </c>
      <c r="D11016" s="12">
        <v>43404</v>
      </c>
      <c r="E11016" t="s">
        <v>75</v>
      </c>
      <c r="F11016" t="s">
        <v>59</v>
      </c>
      <c r="G11016" t="s">
        <v>59</v>
      </c>
      <c r="H11016" t="s">
        <v>87</v>
      </c>
      <c r="I11016" t="s">
        <v>61</v>
      </c>
      <c r="J11016" t="s">
        <v>62</v>
      </c>
      <c r="K11016" t="s">
        <v>63</v>
      </c>
      <c r="L11016" t="s">
        <v>64</v>
      </c>
      <c r="M11016" t="s">
        <v>96</v>
      </c>
      <c r="N11016" t="s">
        <v>97</v>
      </c>
      <c r="O11016" t="s">
        <v>98</v>
      </c>
      <c r="P11016" t="s">
        <v>267</v>
      </c>
      <c r="Q11016" t="s">
        <v>268</v>
      </c>
      <c r="R11016" t="s">
        <v>70</v>
      </c>
      <c r="S11016">
        <v>20527.828003580998</v>
      </c>
      <c r="T11016">
        <v>1.8297940139157001</v>
      </c>
      <c r="U11016">
        <v>168.41601944804</v>
      </c>
      <c r="V11016">
        <v>121.88762132521001</v>
      </c>
      <c r="W11016">
        <v>0</v>
      </c>
    </row>
    <row r="11017" spans="3:23" x14ac:dyDescent="0.35">
      <c r="C11017" s="12">
        <v>44378</v>
      </c>
      <c r="D11017" s="12">
        <v>44408</v>
      </c>
      <c r="E11017" t="s">
        <v>21</v>
      </c>
      <c r="F11017" t="s">
        <v>59</v>
      </c>
      <c r="G11017" t="s">
        <v>59</v>
      </c>
      <c r="H11017" t="s">
        <v>60</v>
      </c>
      <c r="I11017" t="s">
        <v>61</v>
      </c>
      <c r="J11017" t="s">
        <v>62</v>
      </c>
      <c r="K11017" t="s">
        <v>63</v>
      </c>
      <c r="L11017" t="s">
        <v>64</v>
      </c>
      <c r="M11017" t="s">
        <v>77</v>
      </c>
      <c r="N11017" t="s">
        <v>78</v>
      </c>
      <c r="O11017" t="s">
        <v>79</v>
      </c>
      <c r="P11017" t="s">
        <v>186</v>
      </c>
      <c r="Q11017" t="s">
        <v>187</v>
      </c>
      <c r="R11017" t="s">
        <v>70</v>
      </c>
      <c r="S11017">
        <v>20519.190101183001</v>
      </c>
      <c r="T11017">
        <v>6.0861564549464999</v>
      </c>
      <c r="U11017">
        <v>20.007200264742998</v>
      </c>
      <c r="V11017">
        <v>1025.5902789828001</v>
      </c>
      <c r="W11017">
        <v>0</v>
      </c>
    </row>
    <row r="11018" spans="3:23" x14ac:dyDescent="0.35">
      <c r="C11018" s="12">
        <v>43374</v>
      </c>
      <c r="D11018" s="12">
        <v>43404</v>
      </c>
      <c r="E11018" t="s">
        <v>75</v>
      </c>
      <c r="F11018" t="s">
        <v>59</v>
      </c>
      <c r="G11018" t="s">
        <v>59</v>
      </c>
      <c r="H11018" t="s">
        <v>60</v>
      </c>
      <c r="I11018" t="s">
        <v>61</v>
      </c>
      <c r="J11018" t="s">
        <v>62</v>
      </c>
      <c r="K11018" t="s">
        <v>63</v>
      </c>
      <c r="L11018" t="s">
        <v>64</v>
      </c>
      <c r="M11018" t="s">
        <v>82</v>
      </c>
      <c r="N11018" t="s">
        <v>292</v>
      </c>
      <c r="O11018" t="s">
        <v>293</v>
      </c>
      <c r="P11018" t="s">
        <v>460</v>
      </c>
      <c r="Q11018" t="s">
        <v>461</v>
      </c>
      <c r="R11018" t="s">
        <v>70</v>
      </c>
      <c r="S11018">
        <v>20515.639549776999</v>
      </c>
      <c r="T11018">
        <v>6.0102896734893001</v>
      </c>
      <c r="U11018">
        <v>25.338850162907001</v>
      </c>
      <c r="V11018">
        <v>809.65155947799997</v>
      </c>
      <c r="W11018">
        <v>0</v>
      </c>
    </row>
    <row r="11019" spans="3:23" x14ac:dyDescent="0.35">
      <c r="C11019" s="12">
        <v>43647</v>
      </c>
      <c r="D11019" s="12">
        <v>43677</v>
      </c>
      <c r="E11019" t="s">
        <v>75</v>
      </c>
      <c r="F11019" t="s">
        <v>59</v>
      </c>
      <c r="G11019" t="s">
        <v>59</v>
      </c>
      <c r="H11019" t="s">
        <v>60</v>
      </c>
      <c r="I11019" t="s">
        <v>61</v>
      </c>
      <c r="J11019" t="s">
        <v>62</v>
      </c>
      <c r="K11019" t="s">
        <v>63</v>
      </c>
      <c r="L11019" t="s">
        <v>64</v>
      </c>
      <c r="M11019" t="s">
        <v>77</v>
      </c>
      <c r="N11019" t="s">
        <v>78</v>
      </c>
      <c r="O11019" t="s">
        <v>79</v>
      </c>
      <c r="P11019" t="s">
        <v>385</v>
      </c>
      <c r="Q11019" t="s">
        <v>386</v>
      </c>
      <c r="R11019" t="s">
        <v>70</v>
      </c>
      <c r="S11019">
        <v>20514.376556209001</v>
      </c>
      <c r="T11019">
        <v>5.610980639808</v>
      </c>
      <c r="U11019">
        <v>41.186601246948001</v>
      </c>
      <c r="V11019">
        <v>498.08374410911</v>
      </c>
      <c r="W11019">
        <v>0</v>
      </c>
    </row>
    <row r="11020" spans="3:23" x14ac:dyDescent="0.35">
      <c r="C11020" s="12">
        <v>43497</v>
      </c>
      <c r="D11020" s="12">
        <v>43524</v>
      </c>
      <c r="E11020" t="s">
        <v>75</v>
      </c>
      <c r="F11020" t="s">
        <v>59</v>
      </c>
      <c r="G11020" t="s">
        <v>59</v>
      </c>
      <c r="H11020" t="s">
        <v>60</v>
      </c>
      <c r="I11020" t="s">
        <v>61</v>
      </c>
      <c r="J11020" t="s">
        <v>62</v>
      </c>
      <c r="K11020" t="s">
        <v>63</v>
      </c>
      <c r="L11020" t="s">
        <v>64</v>
      </c>
      <c r="M11020" t="s">
        <v>77</v>
      </c>
      <c r="N11020" t="s">
        <v>107</v>
      </c>
      <c r="O11020" t="s">
        <v>108</v>
      </c>
      <c r="P11020" t="s">
        <v>430</v>
      </c>
      <c r="Q11020" t="s">
        <v>431</v>
      </c>
      <c r="R11020" t="s">
        <v>70</v>
      </c>
      <c r="S11020">
        <v>20509.282839324998</v>
      </c>
      <c r="T11020">
        <v>7.2183232371740003</v>
      </c>
      <c r="U11020">
        <v>139.6641536301</v>
      </c>
      <c r="V11020">
        <v>146.84714943852001</v>
      </c>
      <c r="W11020">
        <v>0</v>
      </c>
    </row>
    <row r="11021" spans="3:23" x14ac:dyDescent="0.35">
      <c r="C11021" s="12">
        <v>43831</v>
      </c>
      <c r="D11021" s="12">
        <v>43861</v>
      </c>
      <c r="E11021" t="s">
        <v>20</v>
      </c>
      <c r="F11021" t="s">
        <v>59</v>
      </c>
      <c r="G11021" t="s">
        <v>59</v>
      </c>
      <c r="H11021" t="s">
        <v>76</v>
      </c>
      <c r="I11021" t="s">
        <v>61</v>
      </c>
      <c r="J11021" t="s">
        <v>62</v>
      </c>
      <c r="K11021" t="s">
        <v>63</v>
      </c>
      <c r="L11021" t="s">
        <v>64</v>
      </c>
      <c r="M11021" t="s">
        <v>65</v>
      </c>
      <c r="N11021" t="s">
        <v>66</v>
      </c>
      <c r="O11021" t="s">
        <v>67</v>
      </c>
      <c r="P11021" t="s">
        <v>324</v>
      </c>
      <c r="Q11021" t="s">
        <v>325</v>
      </c>
      <c r="R11021" t="s">
        <v>70</v>
      </c>
      <c r="S11021">
        <v>20502.291715932999</v>
      </c>
      <c r="T11021">
        <v>16.859538703083999</v>
      </c>
      <c r="U11021">
        <v>74.526907271194005</v>
      </c>
      <c r="V11021">
        <v>275.09918855653001</v>
      </c>
      <c r="W11021">
        <v>0</v>
      </c>
    </row>
    <row r="11022" spans="3:23" x14ac:dyDescent="0.35">
      <c r="C11022" s="12">
        <v>43831</v>
      </c>
      <c r="D11022" s="12">
        <v>43861</v>
      </c>
      <c r="E11022" t="s">
        <v>20</v>
      </c>
      <c r="F11022" t="s">
        <v>59</v>
      </c>
      <c r="G11022" t="s">
        <v>59</v>
      </c>
      <c r="H11022" t="s">
        <v>60</v>
      </c>
      <c r="I11022" t="s">
        <v>61</v>
      </c>
      <c r="J11022" t="s">
        <v>62</v>
      </c>
      <c r="K11022" t="s">
        <v>63</v>
      </c>
      <c r="L11022" t="s">
        <v>64</v>
      </c>
      <c r="M11022" t="s">
        <v>82</v>
      </c>
      <c r="N11022" t="s">
        <v>441</v>
      </c>
      <c r="O11022" t="s">
        <v>442</v>
      </c>
      <c r="P11022" t="s">
        <v>443</v>
      </c>
      <c r="Q11022" t="s">
        <v>444</v>
      </c>
      <c r="R11022" t="s">
        <v>70</v>
      </c>
      <c r="S11022">
        <v>20501.291618686999</v>
      </c>
      <c r="T11022">
        <v>3.1565660601225001</v>
      </c>
      <c r="U11022">
        <v>104.04169490773999</v>
      </c>
      <c r="V11022">
        <v>197.04880468224999</v>
      </c>
      <c r="W11022">
        <v>0</v>
      </c>
    </row>
    <row r="11023" spans="3:23" x14ac:dyDescent="0.35">
      <c r="C11023" s="12">
        <v>44287</v>
      </c>
      <c r="D11023" s="12">
        <v>44316</v>
      </c>
      <c r="E11023" t="s">
        <v>21</v>
      </c>
      <c r="F11023" t="s">
        <v>59</v>
      </c>
      <c r="G11023" t="s">
        <v>59</v>
      </c>
      <c r="H11023" t="s">
        <v>60</v>
      </c>
      <c r="I11023" t="s">
        <v>61</v>
      </c>
      <c r="J11023" t="s">
        <v>62</v>
      </c>
      <c r="K11023" t="s">
        <v>63</v>
      </c>
      <c r="L11023" t="s">
        <v>64</v>
      </c>
      <c r="M11023" t="s">
        <v>82</v>
      </c>
      <c r="N11023" t="s">
        <v>426</v>
      </c>
      <c r="O11023" t="s">
        <v>427</v>
      </c>
      <c r="P11023" t="s">
        <v>428</v>
      </c>
      <c r="Q11023" t="s">
        <v>429</v>
      </c>
      <c r="R11023" t="s">
        <v>70</v>
      </c>
      <c r="S11023">
        <v>20495.057940557999</v>
      </c>
      <c r="T11023">
        <v>7.6968609363373997</v>
      </c>
      <c r="U11023">
        <v>36.732609663589002</v>
      </c>
      <c r="V11023">
        <v>557.95267824039001</v>
      </c>
      <c r="W11023">
        <v>0</v>
      </c>
    </row>
    <row r="11024" spans="3:23" x14ac:dyDescent="0.35">
      <c r="C11024" s="12">
        <v>44228</v>
      </c>
      <c r="D11024" s="12">
        <v>44255</v>
      </c>
      <c r="E11024" t="s">
        <v>21</v>
      </c>
      <c r="F11024" t="s">
        <v>59</v>
      </c>
      <c r="G11024" t="s">
        <v>59</v>
      </c>
      <c r="H11024" t="s">
        <v>60</v>
      </c>
      <c r="I11024" t="s">
        <v>61</v>
      </c>
      <c r="J11024" t="s">
        <v>62</v>
      </c>
      <c r="K11024" t="s">
        <v>63</v>
      </c>
      <c r="L11024" t="s">
        <v>64</v>
      </c>
      <c r="M11024" t="s">
        <v>82</v>
      </c>
      <c r="N11024" t="s">
        <v>357</v>
      </c>
      <c r="O11024" t="s">
        <v>357</v>
      </c>
      <c r="P11024" t="s">
        <v>439</v>
      </c>
      <c r="Q11024" t="s">
        <v>440</v>
      </c>
      <c r="R11024" t="s">
        <v>70</v>
      </c>
      <c r="S11024">
        <v>20494.142715394999</v>
      </c>
      <c r="T11024">
        <v>3.2333488191623001</v>
      </c>
      <c r="U11024">
        <v>172.50718365841001</v>
      </c>
      <c r="V11024">
        <v>118.80167701292</v>
      </c>
      <c r="W11024">
        <v>0</v>
      </c>
    </row>
    <row r="11025" spans="3:23" x14ac:dyDescent="0.35">
      <c r="C11025" s="12">
        <v>43497</v>
      </c>
      <c r="D11025" s="12">
        <v>43524</v>
      </c>
      <c r="E11025" t="s">
        <v>75</v>
      </c>
      <c r="F11025" t="s">
        <v>59</v>
      </c>
      <c r="G11025" t="s">
        <v>59</v>
      </c>
      <c r="H11025" t="s">
        <v>60</v>
      </c>
      <c r="I11025" t="s">
        <v>61</v>
      </c>
      <c r="J11025" t="s">
        <v>62</v>
      </c>
      <c r="K11025" t="s">
        <v>63</v>
      </c>
      <c r="L11025" t="s">
        <v>64</v>
      </c>
      <c r="M11025" t="s">
        <v>82</v>
      </c>
      <c r="N11025" t="s">
        <v>328</v>
      </c>
      <c r="O11025" t="s">
        <v>328</v>
      </c>
      <c r="P11025" t="s">
        <v>395</v>
      </c>
      <c r="Q11025" t="s">
        <v>396</v>
      </c>
      <c r="R11025" t="s">
        <v>70</v>
      </c>
      <c r="S11025">
        <v>20483.822389263001</v>
      </c>
      <c r="T11025">
        <v>6.4151812389837</v>
      </c>
      <c r="U11025">
        <v>34.869625533672</v>
      </c>
      <c r="V11025">
        <v>587.44027432938003</v>
      </c>
      <c r="W11025">
        <v>0</v>
      </c>
    </row>
    <row r="11026" spans="3:23" x14ac:dyDescent="0.35">
      <c r="C11026" s="12">
        <v>44197</v>
      </c>
      <c r="D11026" s="12">
        <v>44227</v>
      </c>
      <c r="E11026" t="s">
        <v>21</v>
      </c>
      <c r="F11026" t="s">
        <v>59</v>
      </c>
      <c r="G11026" t="s">
        <v>59</v>
      </c>
      <c r="H11026" t="s">
        <v>76</v>
      </c>
      <c r="I11026" t="s">
        <v>61</v>
      </c>
      <c r="J11026" t="s">
        <v>62</v>
      </c>
      <c r="K11026" t="s">
        <v>63</v>
      </c>
      <c r="L11026" t="s">
        <v>64</v>
      </c>
      <c r="M11026" t="s">
        <v>77</v>
      </c>
      <c r="N11026" t="s">
        <v>78</v>
      </c>
      <c r="O11026" t="s">
        <v>79</v>
      </c>
      <c r="P11026" t="s">
        <v>288</v>
      </c>
      <c r="Q11026" t="s">
        <v>289</v>
      </c>
      <c r="R11026" t="s">
        <v>70</v>
      </c>
      <c r="S11026">
        <v>20473.868501617999</v>
      </c>
      <c r="T11026">
        <v>18.257031677794</v>
      </c>
      <c r="U11026">
        <v>23.605899669542001</v>
      </c>
      <c r="V11026">
        <v>867.31998306484002</v>
      </c>
      <c r="W11026">
        <v>0</v>
      </c>
    </row>
    <row r="11027" spans="3:23" x14ac:dyDescent="0.35">
      <c r="C11027" s="12">
        <v>44287</v>
      </c>
      <c r="D11027" s="12">
        <v>44316</v>
      </c>
      <c r="E11027" t="s">
        <v>21</v>
      </c>
      <c r="F11027" t="s">
        <v>59</v>
      </c>
      <c r="G11027" t="s">
        <v>59</v>
      </c>
      <c r="H11027" t="s">
        <v>60</v>
      </c>
      <c r="I11027" t="s">
        <v>61</v>
      </c>
      <c r="J11027" t="s">
        <v>62</v>
      </c>
      <c r="K11027" t="s">
        <v>63</v>
      </c>
      <c r="L11027" t="s">
        <v>64</v>
      </c>
      <c r="M11027" t="s">
        <v>82</v>
      </c>
      <c r="N11027" t="s">
        <v>120</v>
      </c>
      <c r="O11027" t="s">
        <v>121</v>
      </c>
      <c r="P11027" t="s">
        <v>355</v>
      </c>
      <c r="Q11027" t="s">
        <v>356</v>
      </c>
      <c r="R11027" t="s">
        <v>70</v>
      </c>
      <c r="S11027">
        <v>20452.366913327998</v>
      </c>
      <c r="T11027">
        <v>4.9961959761166002</v>
      </c>
      <c r="U11027">
        <v>47.039867211515997</v>
      </c>
      <c r="V11027">
        <v>434.78793894897001</v>
      </c>
      <c r="W11027">
        <v>0</v>
      </c>
    </row>
    <row r="11028" spans="3:23" x14ac:dyDescent="0.35">
      <c r="C11028" s="12">
        <v>43525</v>
      </c>
      <c r="D11028" s="12">
        <v>43555</v>
      </c>
      <c r="E11028" t="s">
        <v>75</v>
      </c>
      <c r="F11028" t="s">
        <v>59</v>
      </c>
      <c r="G11028" t="s">
        <v>59</v>
      </c>
      <c r="H11028" t="s">
        <v>87</v>
      </c>
      <c r="I11028" t="s">
        <v>61</v>
      </c>
      <c r="J11028" t="s">
        <v>62</v>
      </c>
      <c r="K11028" t="s">
        <v>63</v>
      </c>
      <c r="L11028" t="s">
        <v>64</v>
      </c>
      <c r="M11028" t="s">
        <v>88</v>
      </c>
      <c r="N11028" t="s">
        <v>89</v>
      </c>
      <c r="O11028" t="s">
        <v>67</v>
      </c>
      <c r="P11028" t="s">
        <v>314</v>
      </c>
      <c r="Q11028" t="s">
        <v>315</v>
      </c>
      <c r="R11028" t="s">
        <v>70</v>
      </c>
      <c r="S11028">
        <v>20449.154729563001</v>
      </c>
      <c r="T11028">
        <v>8.0208489050916008</v>
      </c>
      <c r="U11028">
        <v>23.345442578364</v>
      </c>
      <c r="V11028">
        <v>875.93776219583003</v>
      </c>
      <c r="W11028">
        <v>0</v>
      </c>
    </row>
    <row r="11029" spans="3:23" x14ac:dyDescent="0.35">
      <c r="C11029" s="12">
        <v>43647</v>
      </c>
      <c r="D11029" s="12">
        <v>43677</v>
      </c>
      <c r="E11029" t="s">
        <v>75</v>
      </c>
      <c r="F11029" t="s">
        <v>59</v>
      </c>
      <c r="G11029" t="s">
        <v>59</v>
      </c>
      <c r="H11029" t="s">
        <v>60</v>
      </c>
      <c r="I11029" t="s">
        <v>61</v>
      </c>
      <c r="J11029" t="s">
        <v>62</v>
      </c>
      <c r="K11029" t="s">
        <v>63</v>
      </c>
      <c r="L11029" t="s">
        <v>64</v>
      </c>
      <c r="M11029" t="s">
        <v>96</v>
      </c>
      <c r="N11029" t="s">
        <v>111</v>
      </c>
      <c r="O11029" t="s">
        <v>112</v>
      </c>
      <c r="P11029" t="s">
        <v>351</v>
      </c>
      <c r="Q11029" t="s">
        <v>352</v>
      </c>
      <c r="R11029" t="s">
        <v>70</v>
      </c>
      <c r="S11029">
        <v>20432.703717256001</v>
      </c>
      <c r="T11029">
        <v>7.0967739354101003</v>
      </c>
      <c r="U11029">
        <v>89.685720253810999</v>
      </c>
      <c r="V11029">
        <v>227.82560768236999</v>
      </c>
      <c r="W11029">
        <v>0</v>
      </c>
    </row>
    <row r="11030" spans="3:23" x14ac:dyDescent="0.35">
      <c r="C11030" s="12">
        <v>43709</v>
      </c>
      <c r="D11030" s="12">
        <v>43738</v>
      </c>
      <c r="E11030" t="s">
        <v>75</v>
      </c>
      <c r="F11030" t="s">
        <v>59</v>
      </c>
      <c r="G11030" t="s">
        <v>59</v>
      </c>
      <c r="H11030" t="s">
        <v>76</v>
      </c>
      <c r="I11030" t="s">
        <v>61</v>
      </c>
      <c r="J11030" t="s">
        <v>62</v>
      </c>
      <c r="K11030" t="s">
        <v>63</v>
      </c>
      <c r="L11030" t="s">
        <v>64</v>
      </c>
      <c r="M11030" t="s">
        <v>96</v>
      </c>
      <c r="N11030" t="s">
        <v>97</v>
      </c>
      <c r="O11030" t="s">
        <v>98</v>
      </c>
      <c r="P11030" t="s">
        <v>310</v>
      </c>
      <c r="Q11030" t="s">
        <v>311</v>
      </c>
      <c r="R11030" t="s">
        <v>70</v>
      </c>
      <c r="S11030">
        <v>20421.559368372</v>
      </c>
      <c r="T11030">
        <v>17.066510254958001</v>
      </c>
      <c r="U11030">
        <v>99.831688158323999</v>
      </c>
      <c r="V11030">
        <v>204.55989220562</v>
      </c>
      <c r="W11030">
        <v>0</v>
      </c>
    </row>
    <row r="11031" spans="3:23" x14ac:dyDescent="0.35">
      <c r="C11031" s="12">
        <v>43405</v>
      </c>
      <c r="D11031" s="12">
        <v>43434</v>
      </c>
      <c r="E11031" t="s">
        <v>75</v>
      </c>
      <c r="F11031" t="s">
        <v>59</v>
      </c>
      <c r="G11031" t="s">
        <v>59</v>
      </c>
      <c r="H11031" t="s">
        <v>87</v>
      </c>
      <c r="I11031" t="s">
        <v>61</v>
      </c>
      <c r="J11031" t="s">
        <v>62</v>
      </c>
      <c r="K11031" t="s">
        <v>63</v>
      </c>
      <c r="L11031" t="s">
        <v>64</v>
      </c>
      <c r="M11031" t="s">
        <v>82</v>
      </c>
      <c r="N11031" t="s">
        <v>120</v>
      </c>
      <c r="O11031" t="s">
        <v>121</v>
      </c>
      <c r="P11031" t="s">
        <v>421</v>
      </c>
      <c r="Q11031" t="s">
        <v>422</v>
      </c>
      <c r="R11031" t="s">
        <v>70</v>
      </c>
      <c r="S11031">
        <v>20419.502890471998</v>
      </c>
      <c r="T11031">
        <v>0.10529334665013</v>
      </c>
      <c r="U11031">
        <v>2985.3756310957001</v>
      </c>
      <c r="V11031">
        <v>6.8398437629700002</v>
      </c>
      <c r="W11031">
        <v>0</v>
      </c>
    </row>
    <row r="11032" spans="3:23" x14ac:dyDescent="0.35">
      <c r="C11032" s="12">
        <v>43405</v>
      </c>
      <c r="D11032" s="12">
        <v>43434</v>
      </c>
      <c r="E11032" t="s">
        <v>75</v>
      </c>
      <c r="F11032" t="s">
        <v>59</v>
      </c>
      <c r="G11032" t="s">
        <v>59</v>
      </c>
      <c r="H11032" t="s">
        <v>76</v>
      </c>
      <c r="I11032" t="s">
        <v>61</v>
      </c>
      <c r="J11032" t="s">
        <v>62</v>
      </c>
      <c r="K11032" t="s">
        <v>63</v>
      </c>
      <c r="L11032" t="s">
        <v>64</v>
      </c>
      <c r="M11032" t="s">
        <v>65</v>
      </c>
      <c r="N11032" t="s">
        <v>66</v>
      </c>
      <c r="O11032" t="s">
        <v>67</v>
      </c>
      <c r="P11032" t="s">
        <v>312</v>
      </c>
      <c r="Q11032" t="s">
        <v>313</v>
      </c>
      <c r="R11032" t="s">
        <v>70</v>
      </c>
      <c r="S11032">
        <v>20407.539856092</v>
      </c>
      <c r="T11032">
        <v>23.400901324096999</v>
      </c>
      <c r="U11032">
        <v>89.213240831603002</v>
      </c>
      <c r="V11032">
        <v>228.75012347789001</v>
      </c>
      <c r="W11032">
        <v>0</v>
      </c>
    </row>
    <row r="11033" spans="3:23" x14ac:dyDescent="0.35">
      <c r="C11033" s="12">
        <v>43831</v>
      </c>
      <c r="D11033" s="12">
        <v>43861</v>
      </c>
      <c r="E11033" t="s">
        <v>20</v>
      </c>
      <c r="F11033" t="s">
        <v>59</v>
      </c>
      <c r="G11033" t="s">
        <v>59</v>
      </c>
      <c r="H11033" t="s">
        <v>87</v>
      </c>
      <c r="I11033" t="s">
        <v>61</v>
      </c>
      <c r="J11033" t="s">
        <v>62</v>
      </c>
      <c r="K11033" t="s">
        <v>63</v>
      </c>
      <c r="L11033" t="s">
        <v>64</v>
      </c>
      <c r="M11033" t="s">
        <v>82</v>
      </c>
      <c r="N11033" t="s">
        <v>120</v>
      </c>
      <c r="O11033" t="s">
        <v>121</v>
      </c>
      <c r="P11033" t="s">
        <v>421</v>
      </c>
      <c r="Q11033" t="s">
        <v>422</v>
      </c>
      <c r="R11033" t="s">
        <v>70</v>
      </c>
      <c r="S11033">
        <v>20388.389210108999</v>
      </c>
      <c r="T11033">
        <v>0.14283890096904001</v>
      </c>
      <c r="U11033">
        <v>3083.1564941862998</v>
      </c>
      <c r="V11033">
        <v>6.6128298218249997</v>
      </c>
      <c r="W11033">
        <v>0</v>
      </c>
    </row>
    <row r="11034" spans="3:23" x14ac:dyDescent="0.35">
      <c r="C11034" s="12">
        <v>44287</v>
      </c>
      <c r="D11034" s="12">
        <v>44316</v>
      </c>
      <c r="E11034" t="s">
        <v>21</v>
      </c>
      <c r="F11034" t="s">
        <v>59</v>
      </c>
      <c r="G11034" t="s">
        <v>59</v>
      </c>
      <c r="H11034" t="s">
        <v>87</v>
      </c>
      <c r="I11034" t="s">
        <v>61</v>
      </c>
      <c r="J11034" t="s">
        <v>62</v>
      </c>
      <c r="K11034" t="s">
        <v>63</v>
      </c>
      <c r="L11034" t="s">
        <v>64</v>
      </c>
      <c r="M11034" t="s">
        <v>101</v>
      </c>
      <c r="N11034" t="s">
        <v>102</v>
      </c>
      <c r="O11034" t="s">
        <v>93</v>
      </c>
      <c r="P11034" t="s">
        <v>263</v>
      </c>
      <c r="Q11034" t="s">
        <v>264</v>
      </c>
      <c r="R11034" t="s">
        <v>70</v>
      </c>
      <c r="S11034">
        <v>20370.582866386001</v>
      </c>
      <c r="T11034">
        <v>2.5547824180313001</v>
      </c>
      <c r="U11034">
        <v>130.22466665658001</v>
      </c>
      <c r="V11034">
        <v>156.42645429153001</v>
      </c>
      <c r="W11034">
        <v>0</v>
      </c>
    </row>
    <row r="11035" spans="3:23" x14ac:dyDescent="0.35">
      <c r="C11035" s="12">
        <v>44105</v>
      </c>
      <c r="D11035" s="12">
        <v>44135</v>
      </c>
      <c r="E11035" t="s">
        <v>21</v>
      </c>
      <c r="F11035" t="s">
        <v>59</v>
      </c>
      <c r="G11035" t="s">
        <v>59</v>
      </c>
      <c r="H11035" t="s">
        <v>60</v>
      </c>
      <c r="I11035" t="s">
        <v>61</v>
      </c>
      <c r="J11035" t="s">
        <v>62</v>
      </c>
      <c r="K11035" t="s">
        <v>63</v>
      </c>
      <c r="L11035" t="s">
        <v>64</v>
      </c>
      <c r="M11035" t="s">
        <v>137</v>
      </c>
      <c r="N11035" t="s">
        <v>66</v>
      </c>
      <c r="O11035" t="s">
        <v>67</v>
      </c>
      <c r="P11035" t="s">
        <v>261</v>
      </c>
      <c r="Q11035" t="s">
        <v>262</v>
      </c>
      <c r="R11035" t="s">
        <v>70</v>
      </c>
      <c r="S11035">
        <v>20360.717801957999</v>
      </c>
      <c r="T11035">
        <v>17.290332279754999</v>
      </c>
      <c r="U11035">
        <v>22.735822232526001</v>
      </c>
      <c r="V11035">
        <v>895.53470262580004</v>
      </c>
      <c r="W11035">
        <v>0</v>
      </c>
    </row>
    <row r="11036" spans="3:23" x14ac:dyDescent="0.35">
      <c r="C11036" s="12">
        <v>44228</v>
      </c>
      <c r="D11036" s="12">
        <v>44255</v>
      </c>
      <c r="E11036" t="s">
        <v>21</v>
      </c>
      <c r="F11036" t="s">
        <v>59</v>
      </c>
      <c r="G11036" t="s">
        <v>59</v>
      </c>
      <c r="H11036" t="s">
        <v>87</v>
      </c>
      <c r="I11036" t="s">
        <v>61</v>
      </c>
      <c r="J11036" t="s">
        <v>62</v>
      </c>
      <c r="K11036" t="s">
        <v>63</v>
      </c>
      <c r="L11036" t="s">
        <v>64</v>
      </c>
      <c r="M11036" t="s">
        <v>96</v>
      </c>
      <c r="N11036" t="s">
        <v>97</v>
      </c>
      <c r="O11036" t="s">
        <v>98</v>
      </c>
      <c r="P11036" t="s">
        <v>267</v>
      </c>
      <c r="Q11036" t="s">
        <v>268</v>
      </c>
      <c r="R11036" t="s">
        <v>70</v>
      </c>
      <c r="S11036">
        <v>20351.033605781999</v>
      </c>
      <c r="T11036">
        <v>1.4834645359475001</v>
      </c>
      <c r="U11036">
        <v>292.73192503627001</v>
      </c>
      <c r="V11036">
        <v>69.521059594917006</v>
      </c>
      <c r="W11036">
        <v>0</v>
      </c>
    </row>
    <row r="11037" spans="3:23" x14ac:dyDescent="0.35">
      <c r="C11037" s="12">
        <v>44317</v>
      </c>
      <c r="D11037" s="12">
        <v>44347</v>
      </c>
      <c r="E11037" t="s">
        <v>21</v>
      </c>
      <c r="F11037" t="s">
        <v>59</v>
      </c>
      <c r="G11037" t="s">
        <v>59</v>
      </c>
      <c r="H11037" t="s">
        <v>87</v>
      </c>
      <c r="I11037" t="s">
        <v>61</v>
      </c>
      <c r="J11037" t="s">
        <v>62</v>
      </c>
      <c r="K11037" t="s">
        <v>63</v>
      </c>
      <c r="L11037" t="s">
        <v>64</v>
      </c>
      <c r="M11037" t="s">
        <v>96</v>
      </c>
      <c r="N11037" t="s">
        <v>97</v>
      </c>
      <c r="O11037" t="s">
        <v>98</v>
      </c>
      <c r="P11037" t="s">
        <v>267</v>
      </c>
      <c r="Q11037" t="s">
        <v>268</v>
      </c>
      <c r="R11037" t="s">
        <v>70</v>
      </c>
      <c r="S11037">
        <v>20346.098959596002</v>
      </c>
      <c r="T11037">
        <v>1.4910484759286</v>
      </c>
      <c r="U11037">
        <v>287.84076864452999</v>
      </c>
      <c r="V11037">
        <v>70.685257878542004</v>
      </c>
      <c r="W11037">
        <v>0</v>
      </c>
    </row>
    <row r="11038" spans="3:23" x14ac:dyDescent="0.35">
      <c r="C11038" s="12">
        <v>43862</v>
      </c>
      <c r="D11038" s="12">
        <v>43890</v>
      </c>
      <c r="E11038" t="s">
        <v>20</v>
      </c>
      <c r="F11038" t="s">
        <v>59</v>
      </c>
      <c r="G11038" t="s">
        <v>59</v>
      </c>
      <c r="H11038" t="s">
        <v>76</v>
      </c>
      <c r="I11038" t="s">
        <v>61</v>
      </c>
      <c r="J11038" t="s">
        <v>62</v>
      </c>
      <c r="K11038" t="s">
        <v>63</v>
      </c>
      <c r="L11038" t="s">
        <v>64</v>
      </c>
      <c r="M11038" t="s">
        <v>82</v>
      </c>
      <c r="N11038" t="s">
        <v>273</v>
      </c>
      <c r="O11038" t="s">
        <v>274</v>
      </c>
      <c r="P11038" t="s">
        <v>275</v>
      </c>
      <c r="Q11038" t="s">
        <v>276</v>
      </c>
      <c r="R11038" t="s">
        <v>70</v>
      </c>
      <c r="S11038">
        <v>20326.674799327</v>
      </c>
      <c r="T11038">
        <v>15.197057222711001</v>
      </c>
      <c r="U11038">
        <v>42.928398668267</v>
      </c>
      <c r="V11038">
        <v>473.50181767559002</v>
      </c>
      <c r="W11038">
        <v>0</v>
      </c>
    </row>
    <row r="11039" spans="3:23" x14ac:dyDescent="0.35">
      <c r="C11039" s="12">
        <v>44287</v>
      </c>
      <c r="D11039" s="12">
        <v>44316</v>
      </c>
      <c r="E11039" t="s">
        <v>21</v>
      </c>
      <c r="F11039" t="s">
        <v>59</v>
      </c>
      <c r="G11039" t="s">
        <v>59</v>
      </c>
      <c r="H11039" t="s">
        <v>87</v>
      </c>
      <c r="I11039" t="s">
        <v>61</v>
      </c>
      <c r="J11039" t="s">
        <v>62</v>
      </c>
      <c r="K11039" t="s">
        <v>63</v>
      </c>
      <c r="L11039" t="s">
        <v>64</v>
      </c>
      <c r="M11039" t="s">
        <v>82</v>
      </c>
      <c r="N11039" t="s">
        <v>413</v>
      </c>
      <c r="O11039" t="s">
        <v>414</v>
      </c>
      <c r="P11039" t="s">
        <v>415</v>
      </c>
      <c r="Q11039" t="s">
        <v>416</v>
      </c>
      <c r="R11039" t="s">
        <v>70</v>
      </c>
      <c r="S11039">
        <v>20317.626107701999</v>
      </c>
      <c r="T11039">
        <v>0.13054628179110001</v>
      </c>
      <c r="U11039">
        <v>69.339927522943</v>
      </c>
      <c r="V11039">
        <v>293.01481604489999</v>
      </c>
      <c r="W11039">
        <v>0</v>
      </c>
    </row>
    <row r="11040" spans="3:23" x14ac:dyDescent="0.35">
      <c r="C11040" s="12">
        <v>43678</v>
      </c>
      <c r="D11040" s="12">
        <v>43708</v>
      </c>
      <c r="E11040" t="s">
        <v>75</v>
      </c>
      <c r="F11040" t="s">
        <v>59</v>
      </c>
      <c r="G11040" t="s">
        <v>59</v>
      </c>
      <c r="H11040" t="s">
        <v>76</v>
      </c>
      <c r="I11040" t="s">
        <v>61</v>
      </c>
      <c r="J11040" t="s">
        <v>62</v>
      </c>
      <c r="K11040" t="s">
        <v>63</v>
      </c>
      <c r="L11040" t="s">
        <v>64</v>
      </c>
      <c r="M11040" t="s">
        <v>65</v>
      </c>
      <c r="N11040" t="s">
        <v>66</v>
      </c>
      <c r="O11040" t="s">
        <v>67</v>
      </c>
      <c r="P11040" t="s">
        <v>324</v>
      </c>
      <c r="Q11040" t="s">
        <v>325</v>
      </c>
      <c r="R11040" t="s">
        <v>70</v>
      </c>
      <c r="S11040">
        <v>20315.643531448</v>
      </c>
      <c r="T11040">
        <v>18.480721937649001</v>
      </c>
      <c r="U11040">
        <v>69.765215805142006</v>
      </c>
      <c r="V11040">
        <v>291.20018188133002</v>
      </c>
      <c r="W11040">
        <v>0</v>
      </c>
    </row>
    <row r="11041" spans="3:23" x14ac:dyDescent="0.35">
      <c r="C11041" s="12">
        <v>44409</v>
      </c>
      <c r="D11041" s="12">
        <v>44439</v>
      </c>
      <c r="E11041" t="s">
        <v>21</v>
      </c>
      <c r="F11041" t="s">
        <v>59</v>
      </c>
      <c r="G11041" t="s">
        <v>59</v>
      </c>
      <c r="H11041" t="s">
        <v>60</v>
      </c>
      <c r="I11041" t="s">
        <v>61</v>
      </c>
      <c r="J11041" t="s">
        <v>62</v>
      </c>
      <c r="K11041" t="s">
        <v>63</v>
      </c>
      <c r="L11041" t="s">
        <v>64</v>
      </c>
      <c r="M11041" t="s">
        <v>82</v>
      </c>
      <c r="N11041" t="s">
        <v>375</v>
      </c>
      <c r="O11041" t="s">
        <v>376</v>
      </c>
      <c r="P11041" t="s">
        <v>377</v>
      </c>
      <c r="Q11041" t="s">
        <v>378</v>
      </c>
      <c r="R11041" t="s">
        <v>70</v>
      </c>
      <c r="S11041">
        <v>20307.871242313999</v>
      </c>
      <c r="T11041">
        <v>9.1665162374586</v>
      </c>
      <c r="U11041">
        <v>19.911595508994999</v>
      </c>
      <c r="V11041">
        <v>1019.9017569004</v>
      </c>
      <c r="W11041">
        <v>0</v>
      </c>
    </row>
    <row r="11042" spans="3:23" x14ac:dyDescent="0.35">
      <c r="C11042" s="12">
        <v>43770</v>
      </c>
      <c r="D11042" s="12">
        <v>43799</v>
      </c>
      <c r="E11042" t="s">
        <v>20</v>
      </c>
      <c r="F11042" t="s">
        <v>59</v>
      </c>
      <c r="G11042" t="s">
        <v>59</v>
      </c>
      <c r="H11042" t="s">
        <v>60</v>
      </c>
      <c r="I11042" t="s">
        <v>61</v>
      </c>
      <c r="J11042" t="s">
        <v>62</v>
      </c>
      <c r="K11042" t="s">
        <v>63</v>
      </c>
      <c r="L11042" t="s">
        <v>64</v>
      </c>
      <c r="M11042" t="s">
        <v>82</v>
      </c>
      <c r="N11042" t="s">
        <v>486</v>
      </c>
      <c r="O11042" t="s">
        <v>487</v>
      </c>
      <c r="P11042" t="s">
        <v>509</v>
      </c>
      <c r="Q11042" t="s">
        <v>510</v>
      </c>
      <c r="R11042" t="s">
        <v>70</v>
      </c>
      <c r="S11042">
        <v>20289.521233439002</v>
      </c>
      <c r="T11042">
        <v>5.1919105504292</v>
      </c>
      <c r="U11042">
        <v>124.76893365437</v>
      </c>
      <c r="V11042">
        <v>162.61677197341999</v>
      </c>
      <c r="W11042">
        <v>0</v>
      </c>
    </row>
    <row r="11043" spans="3:23" x14ac:dyDescent="0.35">
      <c r="C11043" s="12">
        <v>44256</v>
      </c>
      <c r="D11043" s="12">
        <v>44286</v>
      </c>
      <c r="E11043" t="s">
        <v>21</v>
      </c>
      <c r="F11043" t="s">
        <v>59</v>
      </c>
      <c r="G11043" t="s">
        <v>59</v>
      </c>
      <c r="H11043" t="s">
        <v>87</v>
      </c>
      <c r="I11043" t="s">
        <v>61</v>
      </c>
      <c r="J11043" t="s">
        <v>62</v>
      </c>
      <c r="K11043" t="s">
        <v>63</v>
      </c>
      <c r="L11043" t="s">
        <v>64</v>
      </c>
      <c r="M11043" t="s">
        <v>101</v>
      </c>
      <c r="N11043" t="s">
        <v>102</v>
      </c>
      <c r="O11043" t="s">
        <v>93</v>
      </c>
      <c r="P11043" t="s">
        <v>279</v>
      </c>
      <c r="Q11043" t="s">
        <v>280</v>
      </c>
      <c r="R11043" t="s">
        <v>70</v>
      </c>
      <c r="S11043">
        <v>20275.174624472998</v>
      </c>
      <c r="T11043">
        <v>3.8244352402012001</v>
      </c>
      <c r="U11043">
        <v>66.019959108546004</v>
      </c>
      <c r="V11043">
        <v>307.10674314622997</v>
      </c>
      <c r="W11043">
        <v>0</v>
      </c>
    </row>
    <row r="11044" spans="3:23" x14ac:dyDescent="0.35">
      <c r="C11044" s="12">
        <v>43647</v>
      </c>
      <c r="D11044" s="12">
        <v>43677</v>
      </c>
      <c r="E11044" t="s">
        <v>75</v>
      </c>
      <c r="F11044" t="s">
        <v>59</v>
      </c>
      <c r="G11044" t="s">
        <v>59</v>
      </c>
      <c r="H11044" t="s">
        <v>60</v>
      </c>
      <c r="I11044" t="s">
        <v>61</v>
      </c>
      <c r="J11044" t="s">
        <v>62</v>
      </c>
      <c r="K11044" t="s">
        <v>63</v>
      </c>
      <c r="L11044" t="s">
        <v>64</v>
      </c>
      <c r="M11044" t="s">
        <v>88</v>
      </c>
      <c r="N11044" t="s">
        <v>89</v>
      </c>
      <c r="O11044" t="s">
        <v>67</v>
      </c>
      <c r="P11044" t="s">
        <v>314</v>
      </c>
      <c r="Q11044" t="s">
        <v>315</v>
      </c>
      <c r="R11044" t="s">
        <v>70</v>
      </c>
      <c r="S11044">
        <v>20269.362884720998</v>
      </c>
      <c r="T11044">
        <v>19.052507510736</v>
      </c>
      <c r="U11044">
        <v>28.472423895708001</v>
      </c>
      <c r="V11044">
        <v>711.89453202037998</v>
      </c>
      <c r="W11044">
        <v>0</v>
      </c>
    </row>
    <row r="11045" spans="3:23" x14ac:dyDescent="0.35">
      <c r="C11045" s="12">
        <v>43617</v>
      </c>
      <c r="D11045" s="12">
        <v>43646</v>
      </c>
      <c r="E11045" t="s">
        <v>75</v>
      </c>
      <c r="F11045" t="s">
        <v>59</v>
      </c>
      <c r="G11045" t="s">
        <v>59</v>
      </c>
      <c r="H11045" t="s">
        <v>60</v>
      </c>
      <c r="I11045" t="s">
        <v>61</v>
      </c>
      <c r="J11045" t="s">
        <v>62</v>
      </c>
      <c r="K11045" t="s">
        <v>63</v>
      </c>
      <c r="L11045" t="s">
        <v>64</v>
      </c>
      <c r="M11045" t="s">
        <v>101</v>
      </c>
      <c r="N11045" t="s">
        <v>102</v>
      </c>
      <c r="O11045" t="s">
        <v>93</v>
      </c>
      <c r="P11045" t="s">
        <v>349</v>
      </c>
      <c r="Q11045" t="s">
        <v>350</v>
      </c>
      <c r="R11045" t="s">
        <v>70</v>
      </c>
      <c r="S11045">
        <v>20235.755484818001</v>
      </c>
      <c r="T11045">
        <v>8.6103565378104996</v>
      </c>
      <c r="U11045">
        <v>57.710610179758</v>
      </c>
      <c r="V11045">
        <v>350.64185635514002</v>
      </c>
      <c r="W11045">
        <v>0</v>
      </c>
    </row>
    <row r="11046" spans="3:23" x14ac:dyDescent="0.35">
      <c r="C11046" s="12">
        <v>44409</v>
      </c>
      <c r="D11046" s="12">
        <v>44439</v>
      </c>
      <c r="E11046" t="s">
        <v>21</v>
      </c>
      <c r="F11046" t="s">
        <v>59</v>
      </c>
      <c r="G11046" t="s">
        <v>59</v>
      </c>
      <c r="H11046" t="s">
        <v>76</v>
      </c>
      <c r="I11046" t="s">
        <v>61</v>
      </c>
      <c r="J11046" t="s">
        <v>62</v>
      </c>
      <c r="K11046" t="s">
        <v>63</v>
      </c>
      <c r="L11046" t="s">
        <v>64</v>
      </c>
      <c r="M11046" t="s">
        <v>82</v>
      </c>
      <c r="N11046" t="s">
        <v>120</v>
      </c>
      <c r="O11046" t="s">
        <v>121</v>
      </c>
      <c r="P11046" t="s">
        <v>421</v>
      </c>
      <c r="Q11046" t="s">
        <v>422</v>
      </c>
      <c r="R11046" t="s">
        <v>70</v>
      </c>
      <c r="S11046">
        <v>20224.517805583</v>
      </c>
      <c r="T11046">
        <v>1.9036657566315001</v>
      </c>
      <c r="U11046">
        <v>4001.5906362545002</v>
      </c>
      <c r="V11046">
        <v>5.0541196349144002</v>
      </c>
      <c r="W11046">
        <v>0</v>
      </c>
    </row>
    <row r="11047" spans="3:23" x14ac:dyDescent="0.35">
      <c r="C11047" s="12">
        <v>43405</v>
      </c>
      <c r="D11047" s="12">
        <v>43434</v>
      </c>
      <c r="E11047" t="s">
        <v>75</v>
      </c>
      <c r="F11047" t="s">
        <v>59</v>
      </c>
      <c r="G11047" t="s">
        <v>59</v>
      </c>
      <c r="H11047" t="s">
        <v>60</v>
      </c>
      <c r="I11047" t="s">
        <v>61</v>
      </c>
      <c r="J11047" t="s">
        <v>62</v>
      </c>
      <c r="K11047" t="s">
        <v>63</v>
      </c>
      <c r="L11047" t="s">
        <v>64</v>
      </c>
      <c r="M11047" t="s">
        <v>101</v>
      </c>
      <c r="N11047" t="s">
        <v>102</v>
      </c>
      <c r="O11047" t="s">
        <v>93</v>
      </c>
      <c r="P11047" t="s">
        <v>405</v>
      </c>
      <c r="Q11047" t="s">
        <v>406</v>
      </c>
      <c r="R11047" t="s">
        <v>70</v>
      </c>
      <c r="S11047">
        <v>20223.469368293001</v>
      </c>
      <c r="T11047">
        <v>7.0545176779774001</v>
      </c>
      <c r="U11047">
        <v>24.371596552598</v>
      </c>
      <c r="V11047">
        <v>829.79665795169001</v>
      </c>
      <c r="W11047">
        <v>0</v>
      </c>
    </row>
    <row r="11048" spans="3:23" x14ac:dyDescent="0.35">
      <c r="C11048" s="12">
        <v>43862</v>
      </c>
      <c r="D11048" s="12">
        <v>43890</v>
      </c>
      <c r="E11048" t="s">
        <v>20</v>
      </c>
      <c r="F11048" t="s">
        <v>59</v>
      </c>
      <c r="G11048" t="s">
        <v>59</v>
      </c>
      <c r="H11048" t="s">
        <v>60</v>
      </c>
      <c r="I11048" t="s">
        <v>61</v>
      </c>
      <c r="J11048" t="s">
        <v>62</v>
      </c>
      <c r="K11048" t="s">
        <v>63</v>
      </c>
      <c r="L11048" t="s">
        <v>64</v>
      </c>
      <c r="M11048" t="s">
        <v>82</v>
      </c>
      <c r="N11048" t="s">
        <v>379</v>
      </c>
      <c r="O11048" t="s">
        <v>380</v>
      </c>
      <c r="P11048" t="s">
        <v>393</v>
      </c>
      <c r="Q11048" t="s">
        <v>394</v>
      </c>
      <c r="R11048" t="s">
        <v>70</v>
      </c>
      <c r="S11048">
        <v>20223.039122128001</v>
      </c>
      <c r="T11048">
        <v>8.4228906540799997</v>
      </c>
      <c r="U11048">
        <v>40.178739471702002</v>
      </c>
      <c r="V11048">
        <v>503.32686858859</v>
      </c>
      <c r="W11048">
        <v>0</v>
      </c>
    </row>
    <row r="11049" spans="3:23" x14ac:dyDescent="0.35">
      <c r="C11049" s="12">
        <v>44197</v>
      </c>
      <c r="D11049" s="12">
        <v>44227</v>
      </c>
      <c r="E11049" t="s">
        <v>21</v>
      </c>
      <c r="F11049" t="s">
        <v>59</v>
      </c>
      <c r="G11049" t="s">
        <v>59</v>
      </c>
      <c r="H11049" t="s">
        <v>60</v>
      </c>
      <c r="I11049" t="s">
        <v>61</v>
      </c>
      <c r="J11049" t="s">
        <v>62</v>
      </c>
      <c r="K11049" t="s">
        <v>63</v>
      </c>
      <c r="L11049" t="s">
        <v>64</v>
      </c>
      <c r="M11049" t="s">
        <v>101</v>
      </c>
      <c r="N11049" t="s">
        <v>102</v>
      </c>
      <c r="O11049" t="s">
        <v>93</v>
      </c>
      <c r="P11049" t="s">
        <v>227</v>
      </c>
      <c r="Q11049" t="s">
        <v>228</v>
      </c>
      <c r="R11049" t="s">
        <v>70</v>
      </c>
      <c r="S11049">
        <v>20219.097595537001</v>
      </c>
      <c r="T11049">
        <v>7.6021815566001996</v>
      </c>
      <c r="U11049">
        <v>27.986061776505998</v>
      </c>
      <c r="V11049">
        <v>722.47026955791</v>
      </c>
      <c r="W11049">
        <v>0</v>
      </c>
    </row>
    <row r="11050" spans="3:23" x14ac:dyDescent="0.35">
      <c r="C11050" s="12">
        <v>44287</v>
      </c>
      <c r="D11050" s="12">
        <v>44316</v>
      </c>
      <c r="E11050" t="s">
        <v>21</v>
      </c>
      <c r="F11050" t="s">
        <v>59</v>
      </c>
      <c r="G11050" t="s">
        <v>59</v>
      </c>
      <c r="H11050" t="s">
        <v>60</v>
      </c>
      <c r="I11050" t="s">
        <v>61</v>
      </c>
      <c r="J11050" t="s">
        <v>62</v>
      </c>
      <c r="K11050" t="s">
        <v>63</v>
      </c>
      <c r="L11050" t="s">
        <v>64</v>
      </c>
      <c r="M11050" t="s">
        <v>82</v>
      </c>
      <c r="N11050" t="s">
        <v>413</v>
      </c>
      <c r="O11050" t="s">
        <v>414</v>
      </c>
      <c r="P11050" t="s">
        <v>484</v>
      </c>
      <c r="Q11050" t="s">
        <v>485</v>
      </c>
      <c r="R11050" t="s">
        <v>70</v>
      </c>
      <c r="S11050">
        <v>20210.088756295001</v>
      </c>
      <c r="T11050">
        <v>6.0222538636956999</v>
      </c>
      <c r="U11050">
        <v>50.244008512009003</v>
      </c>
      <c r="V11050">
        <v>402.23878139547998</v>
      </c>
      <c r="W11050">
        <v>0</v>
      </c>
    </row>
    <row r="11051" spans="3:23" x14ac:dyDescent="0.35">
      <c r="C11051" s="12">
        <v>43586</v>
      </c>
      <c r="D11051" s="12">
        <v>43616</v>
      </c>
      <c r="E11051" t="s">
        <v>75</v>
      </c>
      <c r="F11051" t="s">
        <v>59</v>
      </c>
      <c r="G11051" t="s">
        <v>59</v>
      </c>
      <c r="H11051" t="s">
        <v>76</v>
      </c>
      <c r="I11051" t="s">
        <v>61</v>
      </c>
      <c r="J11051" t="s">
        <v>62</v>
      </c>
      <c r="K11051" t="s">
        <v>63</v>
      </c>
      <c r="L11051" t="s">
        <v>64</v>
      </c>
      <c r="M11051" t="s">
        <v>82</v>
      </c>
      <c r="N11051" t="s">
        <v>246</v>
      </c>
      <c r="O11051" t="s">
        <v>112</v>
      </c>
      <c r="P11051" t="s">
        <v>383</v>
      </c>
      <c r="Q11051" t="s">
        <v>384</v>
      </c>
      <c r="R11051" t="s">
        <v>70</v>
      </c>
      <c r="S11051">
        <v>20203.729705662001</v>
      </c>
      <c r="T11051">
        <v>4.8445108914935</v>
      </c>
      <c r="U11051">
        <v>173.88735087448001</v>
      </c>
      <c r="V11051">
        <v>116.18861063819</v>
      </c>
      <c r="W11051">
        <v>0</v>
      </c>
    </row>
    <row r="11052" spans="3:23" x14ac:dyDescent="0.35">
      <c r="C11052" s="12">
        <v>44197</v>
      </c>
      <c r="D11052" s="12">
        <v>44227</v>
      </c>
      <c r="E11052" t="s">
        <v>21</v>
      </c>
      <c r="F11052" t="s">
        <v>59</v>
      </c>
      <c r="G11052" t="s">
        <v>59</v>
      </c>
      <c r="H11052" t="s">
        <v>60</v>
      </c>
      <c r="I11052" t="s">
        <v>61</v>
      </c>
      <c r="J11052" t="s">
        <v>62</v>
      </c>
      <c r="K11052" t="s">
        <v>63</v>
      </c>
      <c r="L11052" t="s">
        <v>64</v>
      </c>
      <c r="M11052" t="s">
        <v>82</v>
      </c>
      <c r="N11052" t="s">
        <v>379</v>
      </c>
      <c r="O11052" t="s">
        <v>380</v>
      </c>
      <c r="P11052" t="s">
        <v>472</v>
      </c>
      <c r="Q11052" t="s">
        <v>473</v>
      </c>
      <c r="R11052" t="s">
        <v>70</v>
      </c>
      <c r="S11052">
        <v>20183.050292101001</v>
      </c>
      <c r="T11052">
        <v>3.4707471732154</v>
      </c>
      <c r="U11052">
        <v>42.906443317445003</v>
      </c>
      <c r="V11052">
        <v>470.39672206749998</v>
      </c>
      <c r="W11052">
        <v>0</v>
      </c>
    </row>
    <row r="11053" spans="3:23" x14ac:dyDescent="0.35">
      <c r="C11053" s="12">
        <v>43586</v>
      </c>
      <c r="D11053" s="12">
        <v>43616</v>
      </c>
      <c r="E11053" t="s">
        <v>75</v>
      </c>
      <c r="F11053" t="s">
        <v>59</v>
      </c>
      <c r="G11053" t="s">
        <v>59</v>
      </c>
      <c r="H11053" t="s">
        <v>76</v>
      </c>
      <c r="I11053" t="s">
        <v>61</v>
      </c>
      <c r="J11053" t="s">
        <v>62</v>
      </c>
      <c r="K11053" t="s">
        <v>63</v>
      </c>
      <c r="L11053" t="s">
        <v>64</v>
      </c>
      <c r="M11053" t="s">
        <v>137</v>
      </c>
      <c r="N11053" t="s">
        <v>66</v>
      </c>
      <c r="O11053" t="s">
        <v>67</v>
      </c>
      <c r="P11053" t="s">
        <v>281</v>
      </c>
      <c r="Q11053" t="s">
        <v>282</v>
      </c>
      <c r="R11053" t="s">
        <v>70</v>
      </c>
      <c r="S11053">
        <v>20175.900926770999</v>
      </c>
      <c r="T11053">
        <v>27.53770459927</v>
      </c>
      <c r="U11053">
        <v>23.386225738823999</v>
      </c>
      <c r="V11053">
        <v>862.72582639432005</v>
      </c>
      <c r="W11053">
        <v>0</v>
      </c>
    </row>
    <row r="11054" spans="3:23" x14ac:dyDescent="0.35">
      <c r="C11054" s="12">
        <v>44409</v>
      </c>
      <c r="D11054" s="12">
        <v>44439</v>
      </c>
      <c r="E11054" t="s">
        <v>21</v>
      </c>
      <c r="F11054" t="s">
        <v>59</v>
      </c>
      <c r="G11054" t="s">
        <v>59</v>
      </c>
      <c r="H11054" t="s">
        <v>60</v>
      </c>
      <c r="I11054" t="s">
        <v>61</v>
      </c>
      <c r="J11054" t="s">
        <v>62</v>
      </c>
      <c r="K11054" t="s">
        <v>63</v>
      </c>
      <c r="L11054" t="s">
        <v>64</v>
      </c>
      <c r="M11054" t="s">
        <v>77</v>
      </c>
      <c r="N11054" t="s">
        <v>107</v>
      </c>
      <c r="O11054" t="s">
        <v>108</v>
      </c>
      <c r="P11054" t="s">
        <v>290</v>
      </c>
      <c r="Q11054" t="s">
        <v>291</v>
      </c>
      <c r="R11054" t="s">
        <v>70</v>
      </c>
      <c r="S11054">
        <v>20174.295716625002</v>
      </c>
      <c r="T11054">
        <v>2.8316002530348001</v>
      </c>
      <c r="U11054">
        <v>70.498842576833994</v>
      </c>
      <c r="V11054">
        <v>286.16492100047998</v>
      </c>
      <c r="W11054">
        <v>0</v>
      </c>
    </row>
    <row r="11055" spans="3:23" x14ac:dyDescent="0.35">
      <c r="C11055" s="12">
        <v>43800</v>
      </c>
      <c r="D11055" s="12">
        <v>43830</v>
      </c>
      <c r="E11055" t="s">
        <v>20</v>
      </c>
      <c r="F11055" t="s">
        <v>59</v>
      </c>
      <c r="G11055" t="s">
        <v>59</v>
      </c>
      <c r="H11055" t="s">
        <v>76</v>
      </c>
      <c r="I11055" t="s">
        <v>61</v>
      </c>
      <c r="J11055" t="s">
        <v>62</v>
      </c>
      <c r="K11055" t="s">
        <v>63</v>
      </c>
      <c r="L11055" t="s">
        <v>64</v>
      </c>
      <c r="M11055" t="s">
        <v>101</v>
      </c>
      <c r="N11055" t="s">
        <v>102</v>
      </c>
      <c r="O11055" t="s">
        <v>93</v>
      </c>
      <c r="P11055" t="s">
        <v>304</v>
      </c>
      <c r="Q11055" t="s">
        <v>305</v>
      </c>
      <c r="R11055" t="s">
        <v>70</v>
      </c>
      <c r="S11055">
        <v>20153.093140239998</v>
      </c>
      <c r="T11055">
        <v>17.815953034659</v>
      </c>
      <c r="U11055">
        <v>60.289771387152001</v>
      </c>
      <c r="V11055">
        <v>334.27051847362998</v>
      </c>
      <c r="W11055">
        <v>0</v>
      </c>
    </row>
    <row r="11056" spans="3:23" x14ac:dyDescent="0.35">
      <c r="C11056" s="12">
        <v>44013</v>
      </c>
      <c r="D11056" s="12">
        <v>44043</v>
      </c>
      <c r="E11056" t="s">
        <v>20</v>
      </c>
      <c r="F11056" t="s">
        <v>59</v>
      </c>
      <c r="G11056" t="s">
        <v>59</v>
      </c>
      <c r="H11056" t="s">
        <v>76</v>
      </c>
      <c r="I11056" t="s">
        <v>61</v>
      </c>
      <c r="J11056" t="s">
        <v>62</v>
      </c>
      <c r="K11056" t="s">
        <v>63</v>
      </c>
      <c r="L11056" t="s">
        <v>64</v>
      </c>
      <c r="M11056" t="s">
        <v>88</v>
      </c>
      <c r="N11056" t="s">
        <v>150</v>
      </c>
      <c r="O11056" t="s">
        <v>93</v>
      </c>
      <c r="P11056" t="s">
        <v>231</v>
      </c>
      <c r="Q11056" t="s">
        <v>232</v>
      </c>
      <c r="R11056" t="s">
        <v>70</v>
      </c>
      <c r="S11056">
        <v>20148.665888580999</v>
      </c>
      <c r="T11056">
        <v>11.638734074152</v>
      </c>
      <c r="U11056">
        <v>24.725995049864</v>
      </c>
      <c r="V11056">
        <v>814.87785821958005</v>
      </c>
      <c r="W11056">
        <v>0</v>
      </c>
    </row>
    <row r="11057" spans="3:23" x14ac:dyDescent="0.35">
      <c r="C11057" s="12">
        <v>44105</v>
      </c>
      <c r="D11057" s="12">
        <v>44135</v>
      </c>
      <c r="E11057" t="s">
        <v>21</v>
      </c>
      <c r="F11057" t="s">
        <v>59</v>
      </c>
      <c r="G11057" t="s">
        <v>59</v>
      </c>
      <c r="H11057" t="s">
        <v>76</v>
      </c>
      <c r="I11057" t="s">
        <v>61</v>
      </c>
      <c r="J11057" t="s">
        <v>62</v>
      </c>
      <c r="K11057" t="s">
        <v>63</v>
      </c>
      <c r="L11057" t="s">
        <v>64</v>
      </c>
      <c r="M11057" t="s">
        <v>82</v>
      </c>
      <c r="N11057" t="s">
        <v>83</v>
      </c>
      <c r="O11057" t="s">
        <v>84</v>
      </c>
      <c r="P11057" t="s">
        <v>507</v>
      </c>
      <c r="Q11057" t="s">
        <v>508</v>
      </c>
      <c r="R11057" t="s">
        <v>70</v>
      </c>
      <c r="S11057">
        <v>20142.260675161</v>
      </c>
      <c r="T11057">
        <v>1.2911328083675999</v>
      </c>
      <c r="U11057">
        <v>791.14846385118005</v>
      </c>
      <c r="V11057">
        <v>25.459520678473002</v>
      </c>
      <c r="W11057">
        <v>1</v>
      </c>
    </row>
    <row r="11058" spans="3:23" x14ac:dyDescent="0.35">
      <c r="C11058" s="12">
        <v>43497</v>
      </c>
      <c r="D11058" s="12">
        <v>43524</v>
      </c>
      <c r="E11058" t="s">
        <v>75</v>
      </c>
      <c r="F11058" t="s">
        <v>59</v>
      </c>
      <c r="G11058" t="s">
        <v>59</v>
      </c>
      <c r="H11058" t="s">
        <v>76</v>
      </c>
      <c r="I11058" t="s">
        <v>61</v>
      </c>
      <c r="J11058" t="s">
        <v>62</v>
      </c>
      <c r="K11058" t="s">
        <v>63</v>
      </c>
      <c r="L11058" t="s">
        <v>64</v>
      </c>
      <c r="M11058" t="s">
        <v>137</v>
      </c>
      <c r="N11058" t="s">
        <v>66</v>
      </c>
      <c r="O11058" t="s">
        <v>67</v>
      </c>
      <c r="P11058" t="s">
        <v>281</v>
      </c>
      <c r="Q11058" t="s">
        <v>282</v>
      </c>
      <c r="R11058" t="s">
        <v>70</v>
      </c>
      <c r="S11058">
        <v>20117.598484875001</v>
      </c>
      <c r="T11058">
        <v>28.030398388112999</v>
      </c>
      <c r="U11058">
        <v>23.260595589224</v>
      </c>
      <c r="V11058">
        <v>864.87890680647001</v>
      </c>
      <c r="W11058">
        <v>0</v>
      </c>
    </row>
    <row r="11059" spans="3:23" x14ac:dyDescent="0.35">
      <c r="C11059" s="12">
        <v>44044</v>
      </c>
      <c r="D11059" s="12">
        <v>44074</v>
      </c>
      <c r="E11059" t="s">
        <v>20</v>
      </c>
      <c r="F11059" t="s">
        <v>59</v>
      </c>
      <c r="G11059" t="s">
        <v>59</v>
      </c>
      <c r="H11059" t="s">
        <v>87</v>
      </c>
      <c r="I11059" t="s">
        <v>61</v>
      </c>
      <c r="J11059" t="s">
        <v>62</v>
      </c>
      <c r="K11059" t="s">
        <v>63</v>
      </c>
      <c r="L11059" t="s">
        <v>64</v>
      </c>
      <c r="M11059" t="s">
        <v>101</v>
      </c>
      <c r="N11059" t="s">
        <v>102</v>
      </c>
      <c r="O11059" t="s">
        <v>93</v>
      </c>
      <c r="P11059" t="s">
        <v>215</v>
      </c>
      <c r="Q11059" t="s">
        <v>216</v>
      </c>
      <c r="R11059" t="s">
        <v>70</v>
      </c>
      <c r="S11059">
        <v>20115.461970599001</v>
      </c>
      <c r="T11059">
        <v>1.956579507164</v>
      </c>
      <c r="U11059">
        <v>24.75490545764</v>
      </c>
      <c r="V11059">
        <v>812.58488363128004</v>
      </c>
      <c r="W11059">
        <v>0</v>
      </c>
    </row>
    <row r="11060" spans="3:23" x14ac:dyDescent="0.35">
      <c r="C11060" s="12">
        <v>43525</v>
      </c>
      <c r="D11060" s="12">
        <v>43555</v>
      </c>
      <c r="E11060" t="s">
        <v>75</v>
      </c>
      <c r="F11060" t="s">
        <v>59</v>
      </c>
      <c r="G11060" t="s">
        <v>59</v>
      </c>
      <c r="H11060" t="s">
        <v>76</v>
      </c>
      <c r="I11060" t="s">
        <v>61</v>
      </c>
      <c r="J11060" t="s">
        <v>62</v>
      </c>
      <c r="K11060" t="s">
        <v>63</v>
      </c>
      <c r="L11060" t="s">
        <v>64</v>
      </c>
      <c r="M11060" t="s">
        <v>96</v>
      </c>
      <c r="N11060" t="s">
        <v>111</v>
      </c>
      <c r="O11060" t="s">
        <v>112</v>
      </c>
      <c r="P11060" t="s">
        <v>331</v>
      </c>
      <c r="Q11060" t="s">
        <v>332</v>
      </c>
      <c r="R11060" t="s">
        <v>70</v>
      </c>
      <c r="S11060">
        <v>20108.100506617</v>
      </c>
      <c r="T11060">
        <v>16.575273973354001</v>
      </c>
      <c r="U11060">
        <v>74.750097309121998</v>
      </c>
      <c r="V11060">
        <v>269.00433886342</v>
      </c>
      <c r="W11060">
        <v>0</v>
      </c>
    </row>
    <row r="11061" spans="3:23" x14ac:dyDescent="0.35">
      <c r="C11061" s="12">
        <v>43647</v>
      </c>
      <c r="D11061" s="12">
        <v>43677</v>
      </c>
      <c r="E11061" t="s">
        <v>75</v>
      </c>
      <c r="F11061" t="s">
        <v>59</v>
      </c>
      <c r="G11061" t="s">
        <v>59</v>
      </c>
      <c r="H11061" t="s">
        <v>60</v>
      </c>
      <c r="I11061" t="s">
        <v>61</v>
      </c>
      <c r="J11061" t="s">
        <v>62</v>
      </c>
      <c r="K11061" t="s">
        <v>63</v>
      </c>
      <c r="L11061" t="s">
        <v>64</v>
      </c>
      <c r="M11061" t="s">
        <v>82</v>
      </c>
      <c r="N11061" t="s">
        <v>441</v>
      </c>
      <c r="O11061" t="s">
        <v>442</v>
      </c>
      <c r="P11061" t="s">
        <v>443</v>
      </c>
      <c r="Q11061" t="s">
        <v>444</v>
      </c>
      <c r="R11061" t="s">
        <v>70</v>
      </c>
      <c r="S11061">
        <v>20104.697004017002</v>
      </c>
      <c r="T11061">
        <v>4.0359881054022999</v>
      </c>
      <c r="U11061">
        <v>109.49436380493</v>
      </c>
      <c r="V11061">
        <v>183.61398984733</v>
      </c>
      <c r="W11061">
        <v>0</v>
      </c>
    </row>
    <row r="11062" spans="3:23" x14ac:dyDescent="0.35">
      <c r="C11062" s="12">
        <v>43739</v>
      </c>
      <c r="D11062" s="12">
        <v>43769</v>
      </c>
      <c r="E11062" t="s">
        <v>20</v>
      </c>
      <c r="F11062" t="s">
        <v>59</v>
      </c>
      <c r="G11062" t="s">
        <v>59</v>
      </c>
      <c r="H11062" t="s">
        <v>87</v>
      </c>
      <c r="I11062" t="s">
        <v>61</v>
      </c>
      <c r="J11062" t="s">
        <v>62</v>
      </c>
      <c r="K11062" t="s">
        <v>63</v>
      </c>
      <c r="L11062" t="s">
        <v>64</v>
      </c>
      <c r="M11062" t="s">
        <v>88</v>
      </c>
      <c r="N11062" t="s">
        <v>89</v>
      </c>
      <c r="O11062" t="s">
        <v>67</v>
      </c>
      <c r="P11062" t="s">
        <v>360</v>
      </c>
      <c r="Q11062" t="s">
        <v>361</v>
      </c>
      <c r="R11062" t="s">
        <v>70</v>
      </c>
      <c r="S11062">
        <v>20097.245819964999</v>
      </c>
      <c r="T11062">
        <v>1.6666983795232999</v>
      </c>
      <c r="U11062">
        <v>44.749978018488001</v>
      </c>
      <c r="V11062">
        <v>449.10068585200003</v>
      </c>
      <c r="W11062">
        <v>0</v>
      </c>
    </row>
    <row r="11063" spans="3:23" x14ac:dyDescent="0.35">
      <c r="C11063" s="12">
        <v>44013</v>
      </c>
      <c r="D11063" s="12">
        <v>44043</v>
      </c>
      <c r="E11063" t="s">
        <v>20</v>
      </c>
      <c r="F11063" t="s">
        <v>59</v>
      </c>
      <c r="G11063" t="s">
        <v>59</v>
      </c>
      <c r="H11063" t="s">
        <v>60</v>
      </c>
      <c r="I11063" t="s">
        <v>61</v>
      </c>
      <c r="J11063" t="s">
        <v>62</v>
      </c>
      <c r="K11063" t="s">
        <v>63</v>
      </c>
      <c r="L11063" t="s">
        <v>64</v>
      </c>
      <c r="M11063" t="s">
        <v>65</v>
      </c>
      <c r="N11063" t="s">
        <v>66</v>
      </c>
      <c r="O11063" t="s">
        <v>67</v>
      </c>
      <c r="P11063" t="s">
        <v>399</v>
      </c>
      <c r="Q11063" t="s">
        <v>400</v>
      </c>
      <c r="R11063" t="s">
        <v>70</v>
      </c>
      <c r="S11063">
        <v>20094.562569021</v>
      </c>
      <c r="T11063">
        <v>3.8461487490772002</v>
      </c>
      <c r="U11063">
        <v>192.66553884566</v>
      </c>
      <c r="V11063">
        <v>104.29764808701999</v>
      </c>
      <c r="W11063">
        <v>0</v>
      </c>
    </row>
    <row r="11064" spans="3:23" x14ac:dyDescent="0.35">
      <c r="C11064" s="12">
        <v>43586</v>
      </c>
      <c r="D11064" s="12">
        <v>43616</v>
      </c>
      <c r="E11064" t="s">
        <v>75</v>
      </c>
      <c r="F11064" t="s">
        <v>59</v>
      </c>
      <c r="G11064" t="s">
        <v>59</v>
      </c>
      <c r="H11064" t="s">
        <v>87</v>
      </c>
      <c r="I11064" t="s">
        <v>61</v>
      </c>
      <c r="J11064" t="s">
        <v>62</v>
      </c>
      <c r="K11064" t="s">
        <v>63</v>
      </c>
      <c r="L11064" t="s">
        <v>64</v>
      </c>
      <c r="M11064" t="s">
        <v>101</v>
      </c>
      <c r="N11064" t="s">
        <v>102</v>
      </c>
      <c r="O11064" t="s">
        <v>93</v>
      </c>
      <c r="P11064" t="s">
        <v>308</v>
      </c>
      <c r="Q11064" t="s">
        <v>309</v>
      </c>
      <c r="R11064" t="s">
        <v>70</v>
      </c>
      <c r="S11064">
        <v>20093.014654365001</v>
      </c>
      <c r="T11064">
        <v>0.95864295953450995</v>
      </c>
      <c r="U11064">
        <v>24.838470780173999</v>
      </c>
      <c r="V11064">
        <v>808.94733142762004</v>
      </c>
      <c r="W11064">
        <v>0</v>
      </c>
    </row>
    <row r="11065" spans="3:23" x14ac:dyDescent="0.35">
      <c r="C11065" s="12">
        <v>44044</v>
      </c>
      <c r="D11065" s="12">
        <v>44074</v>
      </c>
      <c r="E11065" t="s">
        <v>20</v>
      </c>
      <c r="F11065" t="s">
        <v>59</v>
      </c>
      <c r="G11065" t="s">
        <v>59</v>
      </c>
      <c r="H11065" t="s">
        <v>87</v>
      </c>
      <c r="I11065" t="s">
        <v>61</v>
      </c>
      <c r="J11065" t="s">
        <v>62</v>
      </c>
      <c r="K11065" t="s">
        <v>63</v>
      </c>
      <c r="L11065" t="s">
        <v>64</v>
      </c>
      <c r="M11065" t="s">
        <v>88</v>
      </c>
      <c r="N11065" t="s">
        <v>150</v>
      </c>
      <c r="O11065" t="s">
        <v>93</v>
      </c>
      <c r="P11065" t="s">
        <v>198</v>
      </c>
      <c r="Q11065" t="s">
        <v>199</v>
      </c>
      <c r="R11065" t="s">
        <v>70</v>
      </c>
      <c r="S11065">
        <v>20083.000807478998</v>
      </c>
      <c r="T11065">
        <v>2.6559303321051</v>
      </c>
      <c r="U11065">
        <v>27.316732953603001</v>
      </c>
      <c r="V11065">
        <v>735.19043589834996</v>
      </c>
      <c r="W11065">
        <v>0</v>
      </c>
    </row>
    <row r="11066" spans="3:23" x14ac:dyDescent="0.35">
      <c r="C11066" s="12">
        <v>43435</v>
      </c>
      <c r="D11066" s="12">
        <v>43465</v>
      </c>
      <c r="E11066" t="s">
        <v>75</v>
      </c>
      <c r="F11066" t="s">
        <v>59</v>
      </c>
      <c r="G11066" t="s">
        <v>59</v>
      </c>
      <c r="H11066" t="s">
        <v>87</v>
      </c>
      <c r="I11066" t="s">
        <v>61</v>
      </c>
      <c r="J11066" t="s">
        <v>62</v>
      </c>
      <c r="K11066" t="s">
        <v>63</v>
      </c>
      <c r="L11066" t="s">
        <v>64</v>
      </c>
      <c r="M11066" t="s">
        <v>88</v>
      </c>
      <c r="N11066" t="s">
        <v>89</v>
      </c>
      <c r="O11066" t="s">
        <v>67</v>
      </c>
      <c r="P11066" t="s">
        <v>229</v>
      </c>
      <c r="Q11066" t="s">
        <v>230</v>
      </c>
      <c r="R11066" t="s">
        <v>70</v>
      </c>
      <c r="S11066">
        <v>20072.772894895999</v>
      </c>
      <c r="T11066">
        <v>7.4222100526197998</v>
      </c>
      <c r="U11066">
        <v>24.395803073281002</v>
      </c>
      <c r="V11066">
        <v>822.79615205126004</v>
      </c>
      <c r="W11066">
        <v>0</v>
      </c>
    </row>
    <row r="11067" spans="3:23" x14ac:dyDescent="0.35">
      <c r="C11067" s="12">
        <v>44013</v>
      </c>
      <c r="D11067" s="12">
        <v>44043</v>
      </c>
      <c r="E11067" t="s">
        <v>20</v>
      </c>
      <c r="F11067" t="s">
        <v>59</v>
      </c>
      <c r="G11067" t="s">
        <v>59</v>
      </c>
      <c r="H11067" t="s">
        <v>76</v>
      </c>
      <c r="I11067" t="s">
        <v>61</v>
      </c>
      <c r="J11067" t="s">
        <v>62</v>
      </c>
      <c r="K11067" t="s">
        <v>63</v>
      </c>
      <c r="L11067" t="s">
        <v>64</v>
      </c>
      <c r="M11067" t="s">
        <v>96</v>
      </c>
      <c r="N11067" t="s">
        <v>97</v>
      </c>
      <c r="O11067" t="s">
        <v>98</v>
      </c>
      <c r="P11067" t="s">
        <v>265</v>
      </c>
      <c r="Q11067" t="s">
        <v>266</v>
      </c>
      <c r="R11067" t="s">
        <v>70</v>
      </c>
      <c r="S11067">
        <v>20060.603836023001</v>
      </c>
      <c r="T11067">
        <v>11.358194359159</v>
      </c>
      <c r="U11067">
        <v>130.54144401797001</v>
      </c>
      <c r="V11067">
        <v>153.67229914556</v>
      </c>
      <c r="W11067">
        <v>0</v>
      </c>
    </row>
    <row r="11068" spans="3:23" x14ac:dyDescent="0.35">
      <c r="C11068" s="12">
        <v>43647</v>
      </c>
      <c r="D11068" s="12">
        <v>43677</v>
      </c>
      <c r="E11068" t="s">
        <v>75</v>
      </c>
      <c r="F11068" t="s">
        <v>59</v>
      </c>
      <c r="G11068" t="s">
        <v>59</v>
      </c>
      <c r="H11068" t="s">
        <v>87</v>
      </c>
      <c r="I11068" t="s">
        <v>61</v>
      </c>
      <c r="J11068" t="s">
        <v>62</v>
      </c>
      <c r="K11068" t="s">
        <v>63</v>
      </c>
      <c r="L11068" t="s">
        <v>64</v>
      </c>
      <c r="M11068" t="s">
        <v>88</v>
      </c>
      <c r="N11068" t="s">
        <v>89</v>
      </c>
      <c r="O11068" t="s">
        <v>67</v>
      </c>
      <c r="P11068" t="s">
        <v>229</v>
      </c>
      <c r="Q11068" t="s">
        <v>230</v>
      </c>
      <c r="R11068" t="s">
        <v>70</v>
      </c>
      <c r="S11068">
        <v>20044.953229529001</v>
      </c>
      <c r="T11068">
        <v>8.0037163140820997</v>
      </c>
      <c r="U11068">
        <v>23.148370015657001</v>
      </c>
      <c r="V11068">
        <v>865.93367982158998</v>
      </c>
      <c r="W11068">
        <v>0</v>
      </c>
    </row>
    <row r="11069" spans="3:23" x14ac:dyDescent="0.35">
      <c r="C11069" s="12">
        <v>43466</v>
      </c>
      <c r="D11069" s="12">
        <v>43496</v>
      </c>
      <c r="E11069" t="s">
        <v>75</v>
      </c>
      <c r="F11069" t="s">
        <v>59</v>
      </c>
      <c r="G11069" t="s">
        <v>59</v>
      </c>
      <c r="H11069" t="s">
        <v>76</v>
      </c>
      <c r="I11069" t="s">
        <v>61</v>
      </c>
      <c r="J11069" t="s">
        <v>62</v>
      </c>
      <c r="K11069" t="s">
        <v>63</v>
      </c>
      <c r="L11069" t="s">
        <v>64</v>
      </c>
      <c r="M11069" t="s">
        <v>101</v>
      </c>
      <c r="N11069" t="s">
        <v>102</v>
      </c>
      <c r="O11069" t="s">
        <v>93</v>
      </c>
      <c r="P11069" t="s">
        <v>184</v>
      </c>
      <c r="Q11069" t="s">
        <v>185</v>
      </c>
      <c r="R11069" t="s">
        <v>70</v>
      </c>
      <c r="S11069">
        <v>20042.814201810001</v>
      </c>
      <c r="T11069">
        <v>11.729638158107001</v>
      </c>
      <c r="U11069">
        <v>28.418391959282001</v>
      </c>
      <c r="V11069">
        <v>705.27615462998995</v>
      </c>
      <c r="W11069">
        <v>0</v>
      </c>
    </row>
    <row r="11070" spans="3:23" x14ac:dyDescent="0.35">
      <c r="C11070" s="12">
        <v>44136</v>
      </c>
      <c r="D11070" s="12">
        <v>44165</v>
      </c>
      <c r="E11070" t="s">
        <v>21</v>
      </c>
      <c r="F11070" t="s">
        <v>59</v>
      </c>
      <c r="G11070" t="s">
        <v>59</v>
      </c>
      <c r="H11070" t="s">
        <v>60</v>
      </c>
      <c r="I11070" t="s">
        <v>61</v>
      </c>
      <c r="J11070" t="s">
        <v>62</v>
      </c>
      <c r="K11070" t="s">
        <v>63</v>
      </c>
      <c r="L11070" t="s">
        <v>64</v>
      </c>
      <c r="M11070" t="s">
        <v>96</v>
      </c>
      <c r="N11070" t="s">
        <v>111</v>
      </c>
      <c r="O11070" t="s">
        <v>112</v>
      </c>
      <c r="P11070" t="s">
        <v>417</v>
      </c>
      <c r="Q11070" t="s">
        <v>418</v>
      </c>
      <c r="R11070" t="s">
        <v>70</v>
      </c>
      <c r="S11070">
        <v>20035.162949540001</v>
      </c>
      <c r="T11070">
        <v>7.2466238979964999</v>
      </c>
      <c r="U11070">
        <v>122.49540291215</v>
      </c>
      <c r="V11070">
        <v>163.55848850842</v>
      </c>
      <c r="W11070">
        <v>0</v>
      </c>
    </row>
    <row r="11071" spans="3:23" x14ac:dyDescent="0.35">
      <c r="C11071" s="12">
        <v>43466</v>
      </c>
      <c r="D11071" s="12">
        <v>43496</v>
      </c>
      <c r="E11071" t="s">
        <v>75</v>
      </c>
      <c r="F11071" t="s">
        <v>59</v>
      </c>
      <c r="G11071" t="s">
        <v>59</v>
      </c>
      <c r="H11071" t="s">
        <v>60</v>
      </c>
      <c r="I11071" t="s">
        <v>61</v>
      </c>
      <c r="J11071" t="s">
        <v>62</v>
      </c>
      <c r="K11071" t="s">
        <v>63</v>
      </c>
      <c r="L11071" t="s">
        <v>64</v>
      </c>
      <c r="M11071" t="s">
        <v>77</v>
      </c>
      <c r="N11071" t="s">
        <v>78</v>
      </c>
      <c r="O11071" t="s">
        <v>79</v>
      </c>
      <c r="P11071" t="s">
        <v>397</v>
      </c>
      <c r="Q11071" t="s">
        <v>398</v>
      </c>
      <c r="R11071" t="s">
        <v>70</v>
      </c>
      <c r="S11071">
        <v>20031.670597281001</v>
      </c>
      <c r="T11071">
        <v>9.7440605645152001</v>
      </c>
      <c r="U11071">
        <v>29.217989540632001</v>
      </c>
      <c r="V11071">
        <v>685.59373564782004</v>
      </c>
      <c r="W11071">
        <v>0</v>
      </c>
    </row>
    <row r="11072" spans="3:23" x14ac:dyDescent="0.35">
      <c r="C11072" s="12">
        <v>43770</v>
      </c>
      <c r="D11072" s="12">
        <v>43799</v>
      </c>
      <c r="E11072" t="s">
        <v>20</v>
      </c>
      <c r="F11072" t="s">
        <v>59</v>
      </c>
      <c r="G11072" t="s">
        <v>59</v>
      </c>
      <c r="H11072" t="s">
        <v>60</v>
      </c>
      <c r="I11072" t="s">
        <v>61</v>
      </c>
      <c r="J11072" t="s">
        <v>62</v>
      </c>
      <c r="K11072" t="s">
        <v>63</v>
      </c>
      <c r="L11072" t="s">
        <v>64</v>
      </c>
      <c r="M11072" t="s">
        <v>65</v>
      </c>
      <c r="N11072" t="s">
        <v>66</v>
      </c>
      <c r="O11072" t="s">
        <v>67</v>
      </c>
      <c r="P11072" t="s">
        <v>401</v>
      </c>
      <c r="Q11072" t="s">
        <v>402</v>
      </c>
      <c r="R11072" t="s">
        <v>70</v>
      </c>
      <c r="S11072">
        <v>20016.831025259999</v>
      </c>
      <c r="T11072">
        <v>2.8824107351036998</v>
      </c>
      <c r="U11072">
        <v>360.47330900651002</v>
      </c>
      <c r="V11072">
        <v>55.529301407718997</v>
      </c>
      <c r="W11072">
        <v>0</v>
      </c>
    </row>
    <row r="11073" spans="3:23" x14ac:dyDescent="0.35">
      <c r="C11073" s="12">
        <v>43647</v>
      </c>
      <c r="D11073" s="12">
        <v>43677</v>
      </c>
      <c r="E11073" t="s">
        <v>75</v>
      </c>
      <c r="F11073" t="s">
        <v>59</v>
      </c>
      <c r="G11073" t="s">
        <v>59</v>
      </c>
      <c r="H11073" t="s">
        <v>76</v>
      </c>
      <c r="I11073" t="s">
        <v>61</v>
      </c>
      <c r="J11073" t="s">
        <v>62</v>
      </c>
      <c r="K11073" t="s">
        <v>63</v>
      </c>
      <c r="L11073" t="s">
        <v>64</v>
      </c>
      <c r="M11073" t="s">
        <v>65</v>
      </c>
      <c r="N11073" t="s">
        <v>66</v>
      </c>
      <c r="O11073" t="s">
        <v>67</v>
      </c>
      <c r="P11073" t="s">
        <v>312</v>
      </c>
      <c r="Q11073" t="s">
        <v>313</v>
      </c>
      <c r="R11073" t="s">
        <v>70</v>
      </c>
      <c r="S11073">
        <v>20016.345908355001</v>
      </c>
      <c r="T11073">
        <v>22.868174969624999</v>
      </c>
      <c r="U11073">
        <v>87.539952163050003</v>
      </c>
      <c r="V11073">
        <v>228.65383649139</v>
      </c>
      <c r="W11073">
        <v>0</v>
      </c>
    </row>
    <row r="11074" spans="3:23" x14ac:dyDescent="0.35">
      <c r="C11074" s="12">
        <v>43466</v>
      </c>
      <c r="D11074" s="12">
        <v>43496</v>
      </c>
      <c r="E11074" t="s">
        <v>75</v>
      </c>
      <c r="F11074" t="s">
        <v>59</v>
      </c>
      <c r="G11074" t="s">
        <v>59</v>
      </c>
      <c r="H11074" t="s">
        <v>76</v>
      </c>
      <c r="I11074" t="s">
        <v>61</v>
      </c>
      <c r="J11074" t="s">
        <v>62</v>
      </c>
      <c r="K11074" t="s">
        <v>63</v>
      </c>
      <c r="L11074" t="s">
        <v>64</v>
      </c>
      <c r="M11074" t="s">
        <v>88</v>
      </c>
      <c r="N11074" t="s">
        <v>89</v>
      </c>
      <c r="O11074" t="s">
        <v>67</v>
      </c>
      <c r="P11074" t="s">
        <v>360</v>
      </c>
      <c r="Q11074" t="s">
        <v>361</v>
      </c>
      <c r="R11074" t="s">
        <v>70</v>
      </c>
      <c r="S11074">
        <v>19992.997185878001</v>
      </c>
      <c r="T11074">
        <v>15.287676529138</v>
      </c>
      <c r="U11074">
        <v>59.868836046289999</v>
      </c>
      <c r="V11074">
        <v>333.94664914512998</v>
      </c>
      <c r="W11074">
        <v>0</v>
      </c>
    </row>
    <row r="11075" spans="3:23" x14ac:dyDescent="0.35">
      <c r="C11075" s="12">
        <v>43678</v>
      </c>
      <c r="D11075" s="12">
        <v>43708</v>
      </c>
      <c r="E11075" t="s">
        <v>75</v>
      </c>
      <c r="F11075" t="s">
        <v>59</v>
      </c>
      <c r="G11075" t="s">
        <v>59</v>
      </c>
      <c r="H11075" t="s">
        <v>76</v>
      </c>
      <c r="I11075" t="s">
        <v>61</v>
      </c>
      <c r="J11075" t="s">
        <v>62</v>
      </c>
      <c r="K11075" t="s">
        <v>63</v>
      </c>
      <c r="L11075" t="s">
        <v>64</v>
      </c>
      <c r="M11075" t="s">
        <v>82</v>
      </c>
      <c r="N11075" t="s">
        <v>246</v>
      </c>
      <c r="O11075" t="s">
        <v>112</v>
      </c>
      <c r="P11075" t="s">
        <v>383</v>
      </c>
      <c r="Q11075" t="s">
        <v>384</v>
      </c>
      <c r="R11075" t="s">
        <v>70</v>
      </c>
      <c r="S11075">
        <v>19975.574001600002</v>
      </c>
      <c r="T11075">
        <v>4.4921828266575998</v>
      </c>
      <c r="U11075">
        <v>179.44567310592001</v>
      </c>
      <c r="V11075">
        <v>111.31822604499</v>
      </c>
      <c r="W11075">
        <v>0</v>
      </c>
    </row>
    <row r="11076" spans="3:23" x14ac:dyDescent="0.35">
      <c r="C11076" s="12">
        <v>44440</v>
      </c>
      <c r="D11076" s="12">
        <v>44469</v>
      </c>
      <c r="E11076" t="s">
        <v>21</v>
      </c>
      <c r="F11076" t="s">
        <v>59</v>
      </c>
      <c r="G11076" t="s">
        <v>59</v>
      </c>
      <c r="H11076" t="s">
        <v>60</v>
      </c>
      <c r="I11076" t="s">
        <v>61</v>
      </c>
      <c r="J11076" t="s">
        <v>62</v>
      </c>
      <c r="K11076" t="s">
        <v>63</v>
      </c>
      <c r="L11076" t="s">
        <v>64</v>
      </c>
      <c r="M11076" t="s">
        <v>77</v>
      </c>
      <c r="N11076" t="s">
        <v>78</v>
      </c>
      <c r="O11076" t="s">
        <v>79</v>
      </c>
      <c r="P11076" t="s">
        <v>288</v>
      </c>
      <c r="Q11076" t="s">
        <v>289</v>
      </c>
      <c r="R11076" t="s">
        <v>70</v>
      </c>
      <c r="S11076">
        <v>19970.158414938</v>
      </c>
      <c r="T11076">
        <v>5.1669485172603</v>
      </c>
      <c r="U11076">
        <v>22.700663854689999</v>
      </c>
      <c r="V11076">
        <v>879.71693439317005</v>
      </c>
      <c r="W11076">
        <v>0</v>
      </c>
    </row>
    <row r="11077" spans="3:23" x14ac:dyDescent="0.35">
      <c r="C11077" s="12">
        <v>43497</v>
      </c>
      <c r="D11077" s="12">
        <v>43524</v>
      </c>
      <c r="E11077" t="s">
        <v>75</v>
      </c>
      <c r="F11077" t="s">
        <v>59</v>
      </c>
      <c r="G11077" t="s">
        <v>59</v>
      </c>
      <c r="H11077" t="s">
        <v>76</v>
      </c>
      <c r="I11077" t="s">
        <v>61</v>
      </c>
      <c r="J11077" t="s">
        <v>62</v>
      </c>
      <c r="K11077" t="s">
        <v>63</v>
      </c>
      <c r="L11077" t="s">
        <v>64</v>
      </c>
      <c r="M11077" t="s">
        <v>65</v>
      </c>
      <c r="N11077" t="s">
        <v>66</v>
      </c>
      <c r="O11077" t="s">
        <v>67</v>
      </c>
      <c r="P11077" t="s">
        <v>324</v>
      </c>
      <c r="Q11077" t="s">
        <v>325</v>
      </c>
      <c r="R11077" t="s">
        <v>70</v>
      </c>
      <c r="S11077">
        <v>19969.891545564002</v>
      </c>
      <c r="T11077">
        <v>21.954195854697002</v>
      </c>
      <c r="U11077">
        <v>72.546230555573004</v>
      </c>
      <c r="V11077">
        <v>275.27124969319999</v>
      </c>
      <c r="W11077">
        <v>0</v>
      </c>
    </row>
    <row r="11078" spans="3:23" x14ac:dyDescent="0.35">
      <c r="C11078" s="12">
        <v>44228</v>
      </c>
      <c r="D11078" s="12">
        <v>44255</v>
      </c>
      <c r="E11078" t="s">
        <v>21</v>
      </c>
      <c r="F11078" t="s">
        <v>59</v>
      </c>
      <c r="G11078" t="s">
        <v>59</v>
      </c>
      <c r="H11078" t="s">
        <v>60</v>
      </c>
      <c r="I11078" t="s">
        <v>61</v>
      </c>
      <c r="J11078" t="s">
        <v>62</v>
      </c>
      <c r="K11078" t="s">
        <v>63</v>
      </c>
      <c r="L11078" t="s">
        <v>64</v>
      </c>
      <c r="M11078" t="s">
        <v>101</v>
      </c>
      <c r="N11078" t="s">
        <v>102</v>
      </c>
      <c r="O11078" t="s">
        <v>93</v>
      </c>
      <c r="P11078" t="s">
        <v>227</v>
      </c>
      <c r="Q11078" t="s">
        <v>228</v>
      </c>
      <c r="R11078" t="s">
        <v>70</v>
      </c>
      <c r="S11078">
        <v>19964.243293359999</v>
      </c>
      <c r="T11078">
        <v>6.9890039562490003</v>
      </c>
      <c r="U11078">
        <v>28.860949211206002</v>
      </c>
      <c r="V11078">
        <v>691.73897044271996</v>
      </c>
      <c r="W11078">
        <v>0</v>
      </c>
    </row>
    <row r="11079" spans="3:23" x14ac:dyDescent="0.35">
      <c r="C11079" s="12">
        <v>44136</v>
      </c>
      <c r="D11079" s="12">
        <v>44165</v>
      </c>
      <c r="E11079" t="s">
        <v>21</v>
      </c>
      <c r="F11079" t="s">
        <v>59</v>
      </c>
      <c r="G11079" t="s">
        <v>59</v>
      </c>
      <c r="H11079" t="s">
        <v>60</v>
      </c>
      <c r="I11079" t="s">
        <v>61</v>
      </c>
      <c r="J11079" t="s">
        <v>62</v>
      </c>
      <c r="K11079" t="s">
        <v>63</v>
      </c>
      <c r="L11079" t="s">
        <v>64</v>
      </c>
      <c r="M11079" t="s">
        <v>82</v>
      </c>
      <c r="N11079" t="s">
        <v>379</v>
      </c>
      <c r="O11079" t="s">
        <v>380</v>
      </c>
      <c r="P11079" t="s">
        <v>476</v>
      </c>
      <c r="Q11079" t="s">
        <v>477</v>
      </c>
      <c r="R11079" t="s">
        <v>70</v>
      </c>
      <c r="S11079">
        <v>19951.161221738999</v>
      </c>
      <c r="T11079">
        <v>7.1205566323034999</v>
      </c>
      <c r="U11079">
        <v>40.964109249170001</v>
      </c>
      <c r="V11079">
        <v>487.04003547063002</v>
      </c>
      <c r="W11079">
        <v>0</v>
      </c>
    </row>
    <row r="11080" spans="3:23" x14ac:dyDescent="0.35">
      <c r="C11080" s="12">
        <v>43525</v>
      </c>
      <c r="D11080" s="12">
        <v>43555</v>
      </c>
      <c r="E11080" t="s">
        <v>75</v>
      </c>
      <c r="F11080" t="s">
        <v>59</v>
      </c>
      <c r="G11080" t="s">
        <v>59</v>
      </c>
      <c r="H11080" t="s">
        <v>76</v>
      </c>
      <c r="I11080" t="s">
        <v>61</v>
      </c>
      <c r="J11080" t="s">
        <v>62</v>
      </c>
      <c r="K11080" t="s">
        <v>63</v>
      </c>
      <c r="L11080" t="s">
        <v>64</v>
      </c>
      <c r="M11080" t="s">
        <v>82</v>
      </c>
      <c r="N11080" t="s">
        <v>426</v>
      </c>
      <c r="O11080" t="s">
        <v>427</v>
      </c>
      <c r="P11080" t="s">
        <v>428</v>
      </c>
      <c r="Q11080" t="s">
        <v>429</v>
      </c>
      <c r="R11080" t="s">
        <v>70</v>
      </c>
      <c r="S11080">
        <v>19949.865199398999</v>
      </c>
      <c r="T11080">
        <v>4.3842307339954996</v>
      </c>
      <c r="U11080">
        <v>35.554622914256001</v>
      </c>
      <c r="V11080">
        <v>561.10467680984004</v>
      </c>
      <c r="W11080">
        <v>0</v>
      </c>
    </row>
    <row r="11081" spans="3:23" x14ac:dyDescent="0.35">
      <c r="C11081" s="12">
        <v>43525</v>
      </c>
      <c r="D11081" s="12">
        <v>43555</v>
      </c>
      <c r="E11081" t="s">
        <v>75</v>
      </c>
      <c r="F11081" t="s">
        <v>59</v>
      </c>
      <c r="G11081" t="s">
        <v>59</v>
      </c>
      <c r="H11081" t="s">
        <v>60</v>
      </c>
      <c r="I11081" t="s">
        <v>61</v>
      </c>
      <c r="J11081" t="s">
        <v>62</v>
      </c>
      <c r="K11081" t="s">
        <v>63</v>
      </c>
      <c r="L11081" t="s">
        <v>64</v>
      </c>
      <c r="M11081" t="s">
        <v>82</v>
      </c>
      <c r="N11081" t="s">
        <v>432</v>
      </c>
      <c r="O11081" t="s">
        <v>432</v>
      </c>
      <c r="P11081" t="s">
        <v>433</v>
      </c>
      <c r="Q11081" t="s">
        <v>434</v>
      </c>
      <c r="R11081" t="s">
        <v>70</v>
      </c>
      <c r="S11081">
        <v>19945.28007769</v>
      </c>
      <c r="T11081">
        <v>8.8441367865490008</v>
      </c>
      <c r="U11081">
        <v>26.940909148599001</v>
      </c>
      <c r="V11081">
        <v>740.33433570027</v>
      </c>
      <c r="W11081">
        <v>0</v>
      </c>
    </row>
    <row r="11082" spans="3:23" x14ac:dyDescent="0.35">
      <c r="C11082" s="12">
        <v>44256</v>
      </c>
      <c r="D11082" s="12">
        <v>44286</v>
      </c>
      <c r="E11082" t="s">
        <v>21</v>
      </c>
      <c r="F11082" t="s">
        <v>59</v>
      </c>
      <c r="G11082" t="s">
        <v>59</v>
      </c>
      <c r="H11082" t="s">
        <v>76</v>
      </c>
      <c r="I11082" t="s">
        <v>61</v>
      </c>
      <c r="J11082" t="s">
        <v>62</v>
      </c>
      <c r="K11082" t="s">
        <v>63</v>
      </c>
      <c r="L11082" t="s">
        <v>64</v>
      </c>
      <c r="M11082" t="s">
        <v>137</v>
      </c>
      <c r="N11082" t="s">
        <v>66</v>
      </c>
      <c r="O11082" t="s">
        <v>67</v>
      </c>
      <c r="P11082" t="s">
        <v>235</v>
      </c>
      <c r="Q11082" t="s">
        <v>236</v>
      </c>
      <c r="R11082" t="s">
        <v>70</v>
      </c>
      <c r="S11082">
        <v>19918.198327163002</v>
      </c>
      <c r="T11082">
        <v>22.444112585555001</v>
      </c>
      <c r="U11082">
        <v>25.690106058577001</v>
      </c>
      <c r="V11082">
        <v>775.32565578932997</v>
      </c>
      <c r="W11082">
        <v>0</v>
      </c>
    </row>
    <row r="11083" spans="3:23" x14ac:dyDescent="0.35">
      <c r="C11083" s="12">
        <v>44013</v>
      </c>
      <c r="D11083" s="12">
        <v>44043</v>
      </c>
      <c r="E11083" t="s">
        <v>20</v>
      </c>
      <c r="F11083" t="s">
        <v>59</v>
      </c>
      <c r="G11083" t="s">
        <v>59</v>
      </c>
      <c r="H11083" t="s">
        <v>76</v>
      </c>
      <c r="I11083" t="s">
        <v>61</v>
      </c>
      <c r="J11083" t="s">
        <v>62</v>
      </c>
      <c r="K11083" t="s">
        <v>63</v>
      </c>
      <c r="L11083" t="s">
        <v>64</v>
      </c>
      <c r="M11083" t="s">
        <v>65</v>
      </c>
      <c r="N11083" t="s">
        <v>66</v>
      </c>
      <c r="O11083" t="s">
        <v>67</v>
      </c>
      <c r="P11083" t="s">
        <v>407</v>
      </c>
      <c r="Q11083" t="s">
        <v>408</v>
      </c>
      <c r="R11083" t="s">
        <v>70</v>
      </c>
      <c r="S11083">
        <v>19912.094433187001</v>
      </c>
      <c r="T11083">
        <v>8.8095922758464003</v>
      </c>
      <c r="U11083">
        <v>502.95955097977998</v>
      </c>
      <c r="V11083">
        <v>39.589852492905003</v>
      </c>
      <c r="W11083">
        <v>0</v>
      </c>
    </row>
    <row r="11084" spans="3:23" x14ac:dyDescent="0.35">
      <c r="C11084" s="12">
        <v>44228</v>
      </c>
      <c r="D11084" s="12">
        <v>44255</v>
      </c>
      <c r="E11084" t="s">
        <v>21</v>
      </c>
      <c r="F11084" t="s">
        <v>59</v>
      </c>
      <c r="G11084" t="s">
        <v>59</v>
      </c>
      <c r="H11084" t="s">
        <v>87</v>
      </c>
      <c r="I11084" t="s">
        <v>61</v>
      </c>
      <c r="J11084" t="s">
        <v>62</v>
      </c>
      <c r="K11084" t="s">
        <v>63</v>
      </c>
      <c r="L11084" t="s">
        <v>64</v>
      </c>
      <c r="M11084" t="s">
        <v>101</v>
      </c>
      <c r="N11084" t="s">
        <v>102</v>
      </c>
      <c r="O11084" t="s">
        <v>93</v>
      </c>
      <c r="P11084" t="s">
        <v>279</v>
      </c>
      <c r="Q11084" t="s">
        <v>280</v>
      </c>
      <c r="R11084" t="s">
        <v>70</v>
      </c>
      <c r="S11084">
        <v>19903.838255342998</v>
      </c>
      <c r="T11084">
        <v>3.8130992921928</v>
      </c>
      <c r="U11084">
        <v>65.795441270500007</v>
      </c>
      <c r="V11084">
        <v>302.51090153059999</v>
      </c>
      <c r="W11084">
        <v>0</v>
      </c>
    </row>
    <row r="11085" spans="3:23" x14ac:dyDescent="0.35">
      <c r="C11085" s="12">
        <v>44228</v>
      </c>
      <c r="D11085" s="12">
        <v>44255</v>
      </c>
      <c r="E11085" t="s">
        <v>21</v>
      </c>
      <c r="F11085" t="s">
        <v>59</v>
      </c>
      <c r="G11085" t="s">
        <v>59</v>
      </c>
      <c r="H11085" t="s">
        <v>76</v>
      </c>
      <c r="I11085" t="s">
        <v>61</v>
      </c>
      <c r="J11085" t="s">
        <v>62</v>
      </c>
      <c r="K11085" t="s">
        <v>63</v>
      </c>
      <c r="L11085" t="s">
        <v>64</v>
      </c>
      <c r="M11085" t="s">
        <v>77</v>
      </c>
      <c r="N11085" t="s">
        <v>107</v>
      </c>
      <c r="O11085" t="s">
        <v>108</v>
      </c>
      <c r="P11085" t="s">
        <v>298</v>
      </c>
      <c r="Q11085" t="s">
        <v>299</v>
      </c>
      <c r="R11085" t="s">
        <v>70</v>
      </c>
      <c r="S11085">
        <v>19899.819709028001</v>
      </c>
      <c r="T11085">
        <v>14.161881509893</v>
      </c>
      <c r="U11085">
        <v>77.912199298678004</v>
      </c>
      <c r="V11085">
        <v>255.4133998033</v>
      </c>
      <c r="W11085">
        <v>0</v>
      </c>
    </row>
    <row r="11086" spans="3:23" x14ac:dyDescent="0.35">
      <c r="C11086" s="12">
        <v>43586</v>
      </c>
      <c r="D11086" s="12">
        <v>43616</v>
      </c>
      <c r="E11086" t="s">
        <v>75</v>
      </c>
      <c r="F11086" t="s">
        <v>59</v>
      </c>
      <c r="G11086" t="s">
        <v>59</v>
      </c>
      <c r="H11086" t="s">
        <v>76</v>
      </c>
      <c r="I11086" t="s">
        <v>61</v>
      </c>
      <c r="J11086" t="s">
        <v>62</v>
      </c>
      <c r="K11086" t="s">
        <v>63</v>
      </c>
      <c r="L11086" t="s">
        <v>64</v>
      </c>
      <c r="M11086" t="s">
        <v>65</v>
      </c>
      <c r="N11086" t="s">
        <v>66</v>
      </c>
      <c r="O11086" t="s">
        <v>67</v>
      </c>
      <c r="P11086" t="s">
        <v>345</v>
      </c>
      <c r="Q11086" t="s">
        <v>346</v>
      </c>
      <c r="R11086" t="s">
        <v>70</v>
      </c>
      <c r="S11086">
        <v>19892.556804979999</v>
      </c>
      <c r="T11086">
        <v>15.614817699983</v>
      </c>
      <c r="U11086">
        <v>96.079884353400999</v>
      </c>
      <c r="V11086">
        <v>207.04184792532999</v>
      </c>
      <c r="W11086">
        <v>0</v>
      </c>
    </row>
    <row r="11087" spans="3:23" x14ac:dyDescent="0.35">
      <c r="C11087" s="12">
        <v>44166</v>
      </c>
      <c r="D11087" s="12">
        <v>44196</v>
      </c>
      <c r="E11087" t="s">
        <v>21</v>
      </c>
      <c r="F11087" t="s">
        <v>59</v>
      </c>
      <c r="G11087" t="s">
        <v>59</v>
      </c>
      <c r="H11087" t="s">
        <v>76</v>
      </c>
      <c r="I11087" t="s">
        <v>61</v>
      </c>
      <c r="J11087" t="s">
        <v>62</v>
      </c>
      <c r="K11087" t="s">
        <v>63</v>
      </c>
      <c r="L11087" t="s">
        <v>64</v>
      </c>
      <c r="M11087" t="s">
        <v>82</v>
      </c>
      <c r="N11087" t="s">
        <v>426</v>
      </c>
      <c r="O11087" t="s">
        <v>427</v>
      </c>
      <c r="P11087" t="s">
        <v>428</v>
      </c>
      <c r="Q11087" t="s">
        <v>429</v>
      </c>
      <c r="R11087" t="s">
        <v>70</v>
      </c>
      <c r="S11087">
        <v>19892.017358461999</v>
      </c>
      <c r="T11087">
        <v>4.1263348084663001</v>
      </c>
      <c r="U11087">
        <v>37.508701057896999</v>
      </c>
      <c r="V11087">
        <v>530.33074453197003</v>
      </c>
      <c r="W11087">
        <v>0</v>
      </c>
    </row>
    <row r="11088" spans="3:23" x14ac:dyDescent="0.35">
      <c r="C11088" s="12">
        <v>44197</v>
      </c>
      <c r="D11088" s="12">
        <v>44227</v>
      </c>
      <c r="E11088" t="s">
        <v>21</v>
      </c>
      <c r="F11088" t="s">
        <v>59</v>
      </c>
      <c r="G11088" t="s">
        <v>59</v>
      </c>
      <c r="H11088" t="s">
        <v>60</v>
      </c>
      <c r="I11088" t="s">
        <v>61</v>
      </c>
      <c r="J11088" t="s">
        <v>62</v>
      </c>
      <c r="K11088" t="s">
        <v>63</v>
      </c>
      <c r="L11088" t="s">
        <v>64</v>
      </c>
      <c r="M11088" t="s">
        <v>96</v>
      </c>
      <c r="N11088" t="s">
        <v>97</v>
      </c>
      <c r="O11088" t="s">
        <v>98</v>
      </c>
      <c r="P11088" t="s">
        <v>419</v>
      </c>
      <c r="Q11088" t="s">
        <v>420</v>
      </c>
      <c r="R11088" t="s">
        <v>70</v>
      </c>
      <c r="S11088">
        <v>19891.982556701001</v>
      </c>
      <c r="T11088">
        <v>1.3398315045799001</v>
      </c>
      <c r="U11088">
        <v>212.29200765639001</v>
      </c>
      <c r="V11088">
        <v>93.701043088245001</v>
      </c>
      <c r="W11088">
        <v>0</v>
      </c>
    </row>
    <row r="11089" spans="3:23" x14ac:dyDescent="0.35">
      <c r="C11089" s="12">
        <v>44287</v>
      </c>
      <c r="D11089" s="12">
        <v>44316</v>
      </c>
      <c r="E11089" t="s">
        <v>21</v>
      </c>
      <c r="F11089" t="s">
        <v>59</v>
      </c>
      <c r="G11089" t="s">
        <v>59</v>
      </c>
      <c r="H11089" t="s">
        <v>87</v>
      </c>
      <c r="I11089" t="s">
        <v>61</v>
      </c>
      <c r="J11089" t="s">
        <v>62</v>
      </c>
      <c r="K11089" t="s">
        <v>63</v>
      </c>
      <c r="L11089" t="s">
        <v>64</v>
      </c>
      <c r="M11089" t="s">
        <v>96</v>
      </c>
      <c r="N11089" t="s">
        <v>97</v>
      </c>
      <c r="O11089" t="s">
        <v>98</v>
      </c>
      <c r="P11089" t="s">
        <v>310</v>
      </c>
      <c r="Q11089" t="s">
        <v>311</v>
      </c>
      <c r="R11089" t="s">
        <v>70</v>
      </c>
      <c r="S11089">
        <v>19891.654895755</v>
      </c>
      <c r="T11089">
        <v>1.3166842362364</v>
      </c>
      <c r="U11089">
        <v>132.77384908795</v>
      </c>
      <c r="V11089">
        <v>149.81605965629001</v>
      </c>
      <c r="W11089">
        <v>0</v>
      </c>
    </row>
    <row r="11090" spans="3:23" x14ac:dyDescent="0.35">
      <c r="C11090" s="12">
        <v>44136</v>
      </c>
      <c r="D11090" s="12">
        <v>44165</v>
      </c>
      <c r="E11090" t="s">
        <v>21</v>
      </c>
      <c r="F11090" t="s">
        <v>59</v>
      </c>
      <c r="G11090" t="s">
        <v>59</v>
      </c>
      <c r="H11090" t="s">
        <v>87</v>
      </c>
      <c r="I11090" t="s">
        <v>61</v>
      </c>
      <c r="J11090" t="s">
        <v>62</v>
      </c>
      <c r="K11090" t="s">
        <v>63</v>
      </c>
      <c r="L11090" t="s">
        <v>64</v>
      </c>
      <c r="M11090" t="s">
        <v>96</v>
      </c>
      <c r="N11090" t="s">
        <v>97</v>
      </c>
      <c r="O11090" t="s">
        <v>98</v>
      </c>
      <c r="P11090" t="s">
        <v>265</v>
      </c>
      <c r="Q11090" t="s">
        <v>266</v>
      </c>
      <c r="R11090" t="s">
        <v>70</v>
      </c>
      <c r="S11090">
        <v>19886.969944089</v>
      </c>
      <c r="T11090">
        <v>1.7542385321227001</v>
      </c>
      <c r="U11090">
        <v>128.14054855635001</v>
      </c>
      <c r="V11090">
        <v>155.19654136132999</v>
      </c>
      <c r="W11090">
        <v>0</v>
      </c>
    </row>
    <row r="11091" spans="3:23" x14ac:dyDescent="0.35">
      <c r="C11091" s="12">
        <v>43374</v>
      </c>
      <c r="D11091" s="12">
        <v>43404</v>
      </c>
      <c r="E11091" t="s">
        <v>75</v>
      </c>
      <c r="F11091" t="s">
        <v>59</v>
      </c>
      <c r="G11091" t="s">
        <v>59</v>
      </c>
      <c r="H11091" t="s">
        <v>60</v>
      </c>
      <c r="I11091" t="s">
        <v>61</v>
      </c>
      <c r="J11091" t="s">
        <v>62</v>
      </c>
      <c r="K11091" t="s">
        <v>63</v>
      </c>
      <c r="L11091" t="s">
        <v>64</v>
      </c>
      <c r="M11091" t="s">
        <v>82</v>
      </c>
      <c r="N11091" t="s">
        <v>328</v>
      </c>
      <c r="O11091" t="s">
        <v>328</v>
      </c>
      <c r="P11091" t="s">
        <v>558</v>
      </c>
      <c r="Q11091" t="s">
        <v>559</v>
      </c>
      <c r="R11091" t="s">
        <v>70</v>
      </c>
      <c r="S11091">
        <v>19882.942610769998</v>
      </c>
      <c r="T11091">
        <v>2.3457523402592999</v>
      </c>
      <c r="U11091">
        <v>180.26616737918999</v>
      </c>
      <c r="V11091">
        <v>110.29769423646999</v>
      </c>
      <c r="W11091">
        <v>0</v>
      </c>
    </row>
    <row r="11092" spans="3:23" x14ac:dyDescent="0.35">
      <c r="C11092" s="12">
        <v>44348</v>
      </c>
      <c r="D11092" s="12">
        <v>44377</v>
      </c>
      <c r="E11092" t="s">
        <v>21</v>
      </c>
      <c r="F11092" t="s">
        <v>59</v>
      </c>
      <c r="G11092" t="s">
        <v>59</v>
      </c>
      <c r="H11092" t="s">
        <v>87</v>
      </c>
      <c r="I11092" t="s">
        <v>61</v>
      </c>
      <c r="J11092" t="s">
        <v>62</v>
      </c>
      <c r="K11092" t="s">
        <v>63</v>
      </c>
      <c r="L11092" t="s">
        <v>64</v>
      </c>
      <c r="M11092" t="s">
        <v>137</v>
      </c>
      <c r="N11092" t="s">
        <v>66</v>
      </c>
      <c r="O11092" t="s">
        <v>67</v>
      </c>
      <c r="P11092" t="s">
        <v>138</v>
      </c>
      <c r="Q11092" t="s">
        <v>139</v>
      </c>
      <c r="R11092" t="s">
        <v>70</v>
      </c>
      <c r="S11092">
        <v>19878.070043804</v>
      </c>
      <c r="T11092">
        <v>8.5839884621119005</v>
      </c>
      <c r="U11092">
        <v>24.131127074917</v>
      </c>
      <c r="V11092">
        <v>823.75224257412003</v>
      </c>
      <c r="W11092">
        <v>0</v>
      </c>
    </row>
    <row r="11093" spans="3:23" x14ac:dyDescent="0.35">
      <c r="C11093" s="12">
        <v>44013</v>
      </c>
      <c r="D11093" s="12">
        <v>44043</v>
      </c>
      <c r="E11093" t="s">
        <v>20</v>
      </c>
      <c r="F11093" t="s">
        <v>59</v>
      </c>
      <c r="G11093" t="s">
        <v>59</v>
      </c>
      <c r="H11093" t="s">
        <v>60</v>
      </c>
      <c r="I11093" t="s">
        <v>61</v>
      </c>
      <c r="J11093" t="s">
        <v>62</v>
      </c>
      <c r="K11093" t="s">
        <v>63</v>
      </c>
      <c r="L11093" t="s">
        <v>64</v>
      </c>
      <c r="M11093" t="s">
        <v>82</v>
      </c>
      <c r="N11093" t="s">
        <v>597</v>
      </c>
      <c r="O11093" t="s">
        <v>598</v>
      </c>
      <c r="P11093" t="s">
        <v>613</v>
      </c>
      <c r="Q11093" t="s">
        <v>614</v>
      </c>
      <c r="R11093" t="s">
        <v>70</v>
      </c>
      <c r="S11093">
        <v>19869.077288526001</v>
      </c>
      <c r="T11093">
        <v>0.83430322352917996</v>
      </c>
      <c r="U11093">
        <v>25.99</v>
      </c>
      <c r="V11093">
        <v>764.48931467972</v>
      </c>
      <c r="W11093">
        <v>0</v>
      </c>
    </row>
    <row r="11094" spans="3:23" x14ac:dyDescent="0.35">
      <c r="C11094" s="12">
        <v>43739</v>
      </c>
      <c r="D11094" s="12">
        <v>43769</v>
      </c>
      <c r="E11094" t="s">
        <v>20</v>
      </c>
      <c r="F11094" t="s">
        <v>59</v>
      </c>
      <c r="G11094" t="s">
        <v>59</v>
      </c>
      <c r="H11094" t="s">
        <v>60</v>
      </c>
      <c r="I11094" t="s">
        <v>61</v>
      </c>
      <c r="J11094" t="s">
        <v>62</v>
      </c>
      <c r="K11094" t="s">
        <v>63</v>
      </c>
      <c r="L11094" t="s">
        <v>64</v>
      </c>
      <c r="M11094" t="s">
        <v>65</v>
      </c>
      <c r="N11094" t="s">
        <v>66</v>
      </c>
      <c r="O11094" t="s">
        <v>67</v>
      </c>
      <c r="P11094" t="s">
        <v>556</v>
      </c>
      <c r="Q11094" t="s">
        <v>557</v>
      </c>
      <c r="R11094" t="s">
        <v>70</v>
      </c>
      <c r="S11094">
        <v>19867.883585633001</v>
      </c>
      <c r="T11094">
        <v>2.2127043269573998</v>
      </c>
      <c r="U11094">
        <v>179.30728722122001</v>
      </c>
      <c r="V11094">
        <v>110.80354788437</v>
      </c>
      <c r="W11094">
        <v>0</v>
      </c>
    </row>
    <row r="11095" spans="3:23" x14ac:dyDescent="0.35">
      <c r="C11095" s="12">
        <v>43922</v>
      </c>
      <c r="D11095" s="12">
        <v>43951</v>
      </c>
      <c r="E11095" t="s">
        <v>20</v>
      </c>
      <c r="F11095" t="s">
        <v>59</v>
      </c>
      <c r="G11095" t="s">
        <v>59</v>
      </c>
      <c r="H11095" t="s">
        <v>60</v>
      </c>
      <c r="I11095" t="s">
        <v>61</v>
      </c>
      <c r="J11095" t="s">
        <v>62</v>
      </c>
      <c r="K11095" t="s">
        <v>63</v>
      </c>
      <c r="L11095" t="s">
        <v>64</v>
      </c>
      <c r="M11095" t="s">
        <v>82</v>
      </c>
      <c r="N11095" t="s">
        <v>432</v>
      </c>
      <c r="O11095" t="s">
        <v>432</v>
      </c>
      <c r="P11095" t="s">
        <v>433</v>
      </c>
      <c r="Q11095" t="s">
        <v>434</v>
      </c>
      <c r="R11095" t="s">
        <v>70</v>
      </c>
      <c r="S11095">
        <v>19866.966909496001</v>
      </c>
      <c r="T11095">
        <v>6.9389611539853</v>
      </c>
      <c r="U11095">
        <v>29.961496220472998</v>
      </c>
      <c r="V11095">
        <v>663.08327071866995</v>
      </c>
      <c r="W11095">
        <v>0</v>
      </c>
    </row>
    <row r="11096" spans="3:23" x14ac:dyDescent="0.35">
      <c r="C11096" s="12">
        <v>43831</v>
      </c>
      <c r="D11096" s="12">
        <v>43861</v>
      </c>
      <c r="E11096" t="s">
        <v>20</v>
      </c>
      <c r="F11096" t="s">
        <v>59</v>
      </c>
      <c r="G11096" t="s">
        <v>59</v>
      </c>
      <c r="H11096" t="s">
        <v>60</v>
      </c>
      <c r="I11096" t="s">
        <v>61</v>
      </c>
      <c r="J11096" t="s">
        <v>62</v>
      </c>
      <c r="K11096" t="s">
        <v>63</v>
      </c>
      <c r="L11096" t="s">
        <v>64</v>
      </c>
      <c r="M11096" t="s">
        <v>96</v>
      </c>
      <c r="N11096" t="s">
        <v>97</v>
      </c>
      <c r="O11096" t="s">
        <v>98</v>
      </c>
      <c r="P11096" t="s">
        <v>419</v>
      </c>
      <c r="Q11096" t="s">
        <v>420</v>
      </c>
      <c r="R11096" t="s">
        <v>70</v>
      </c>
      <c r="S11096">
        <v>19851.245942733</v>
      </c>
      <c r="T11096">
        <v>2.7914382576787999</v>
      </c>
      <c r="U11096">
        <v>212.89248757180999</v>
      </c>
      <c r="V11096">
        <v>93.245403673707997</v>
      </c>
      <c r="W11096">
        <v>0</v>
      </c>
    </row>
    <row r="11097" spans="3:23" x14ac:dyDescent="0.35">
      <c r="C11097" s="12">
        <v>44409</v>
      </c>
      <c r="D11097" s="12">
        <v>44439</v>
      </c>
      <c r="E11097" t="s">
        <v>21</v>
      </c>
      <c r="F11097" t="s">
        <v>59</v>
      </c>
      <c r="G11097" t="s">
        <v>59</v>
      </c>
      <c r="H11097" t="s">
        <v>60</v>
      </c>
      <c r="I11097" t="s">
        <v>61</v>
      </c>
      <c r="J11097" t="s">
        <v>62</v>
      </c>
      <c r="K11097" t="s">
        <v>63</v>
      </c>
      <c r="L11097" t="s">
        <v>64</v>
      </c>
      <c r="M11097" t="s">
        <v>77</v>
      </c>
      <c r="N11097" t="s">
        <v>78</v>
      </c>
      <c r="O11097" t="s">
        <v>79</v>
      </c>
      <c r="P11097" t="s">
        <v>288</v>
      </c>
      <c r="Q11097" t="s">
        <v>289</v>
      </c>
      <c r="R11097" t="s">
        <v>70</v>
      </c>
      <c r="S11097">
        <v>19849.330376966998</v>
      </c>
      <c r="T11097">
        <v>6.5293039813269997</v>
      </c>
      <c r="U11097">
        <v>23.105586668893</v>
      </c>
      <c r="V11097">
        <v>859.07060752931</v>
      </c>
      <c r="W11097">
        <v>0</v>
      </c>
    </row>
    <row r="11098" spans="3:23" x14ac:dyDescent="0.35">
      <c r="C11098" s="12">
        <v>44044</v>
      </c>
      <c r="D11098" s="12">
        <v>44074</v>
      </c>
      <c r="E11098" t="s">
        <v>20</v>
      </c>
      <c r="F11098" t="s">
        <v>59</v>
      </c>
      <c r="G11098" t="s">
        <v>59</v>
      </c>
      <c r="H11098" t="s">
        <v>76</v>
      </c>
      <c r="I11098" t="s">
        <v>61</v>
      </c>
      <c r="J11098" t="s">
        <v>62</v>
      </c>
      <c r="K11098" t="s">
        <v>63</v>
      </c>
      <c r="L11098" t="s">
        <v>64</v>
      </c>
      <c r="M11098" t="s">
        <v>82</v>
      </c>
      <c r="N11098" t="s">
        <v>124</v>
      </c>
      <c r="O11098" t="s">
        <v>108</v>
      </c>
      <c r="P11098" t="s">
        <v>302</v>
      </c>
      <c r="Q11098" t="s">
        <v>303</v>
      </c>
      <c r="R11098" t="s">
        <v>70</v>
      </c>
      <c r="S11098">
        <v>19847.237771008</v>
      </c>
      <c r="T11098">
        <v>8.8105766051174008</v>
      </c>
      <c r="U11098">
        <v>158.28467783561999</v>
      </c>
      <c r="V11098">
        <v>125.38950732565</v>
      </c>
      <c r="W11098">
        <v>0</v>
      </c>
    </row>
    <row r="11099" spans="3:23" x14ac:dyDescent="0.35">
      <c r="C11099" s="12">
        <v>43586</v>
      </c>
      <c r="D11099" s="12">
        <v>43616</v>
      </c>
      <c r="E11099" t="s">
        <v>75</v>
      </c>
      <c r="F11099" t="s">
        <v>59</v>
      </c>
      <c r="G11099" t="s">
        <v>59</v>
      </c>
      <c r="H11099" t="s">
        <v>60</v>
      </c>
      <c r="I11099" t="s">
        <v>61</v>
      </c>
      <c r="J11099" t="s">
        <v>62</v>
      </c>
      <c r="K11099" t="s">
        <v>63</v>
      </c>
      <c r="L11099" t="s">
        <v>64</v>
      </c>
      <c r="M11099" t="s">
        <v>65</v>
      </c>
      <c r="N11099" t="s">
        <v>66</v>
      </c>
      <c r="O11099" t="s">
        <v>67</v>
      </c>
      <c r="P11099" t="s">
        <v>411</v>
      </c>
      <c r="Q11099" t="s">
        <v>412</v>
      </c>
      <c r="R11099" t="s">
        <v>70</v>
      </c>
      <c r="S11099">
        <v>19843.093990726</v>
      </c>
      <c r="T11099">
        <v>2.4583080444402001</v>
      </c>
      <c r="U11099">
        <v>406.97601460954002</v>
      </c>
      <c r="V11099">
        <v>48.757404069042003</v>
      </c>
      <c r="W11099">
        <v>0</v>
      </c>
    </row>
    <row r="11100" spans="3:23" x14ac:dyDescent="0.35">
      <c r="C11100" s="12">
        <v>43466</v>
      </c>
      <c r="D11100" s="12">
        <v>43496</v>
      </c>
      <c r="E11100" t="s">
        <v>75</v>
      </c>
      <c r="F11100" t="s">
        <v>59</v>
      </c>
      <c r="G11100" t="s">
        <v>59</v>
      </c>
      <c r="H11100" t="s">
        <v>87</v>
      </c>
      <c r="I11100" t="s">
        <v>61</v>
      </c>
      <c r="J11100" t="s">
        <v>62</v>
      </c>
      <c r="K11100" t="s">
        <v>63</v>
      </c>
      <c r="L11100" t="s">
        <v>64</v>
      </c>
      <c r="M11100" t="s">
        <v>82</v>
      </c>
      <c r="N11100" t="s">
        <v>120</v>
      </c>
      <c r="O11100" t="s">
        <v>121</v>
      </c>
      <c r="P11100" t="s">
        <v>421</v>
      </c>
      <c r="Q11100" t="s">
        <v>422</v>
      </c>
      <c r="R11100" t="s">
        <v>70</v>
      </c>
      <c r="S11100">
        <v>19842.646051324999</v>
      </c>
      <c r="T11100">
        <v>0.34539732063810002</v>
      </c>
      <c r="U11100">
        <v>2929.5110029972998</v>
      </c>
      <c r="V11100">
        <v>6.7733645755290999</v>
      </c>
      <c r="W11100">
        <v>0</v>
      </c>
    </row>
    <row r="11101" spans="3:23" x14ac:dyDescent="0.35">
      <c r="C11101" s="12">
        <v>44440</v>
      </c>
      <c r="D11101" s="12">
        <v>44469</v>
      </c>
      <c r="E11101" t="s">
        <v>21</v>
      </c>
      <c r="F11101" t="s">
        <v>59</v>
      </c>
      <c r="G11101" t="s">
        <v>59</v>
      </c>
      <c r="H11101" t="s">
        <v>76</v>
      </c>
      <c r="I11101" t="s">
        <v>61</v>
      </c>
      <c r="J11101" t="s">
        <v>62</v>
      </c>
      <c r="K11101" t="s">
        <v>63</v>
      </c>
      <c r="L11101" t="s">
        <v>64</v>
      </c>
      <c r="M11101" t="s">
        <v>96</v>
      </c>
      <c r="N11101" t="s">
        <v>111</v>
      </c>
      <c r="O11101" t="s">
        <v>112</v>
      </c>
      <c r="P11101" t="s">
        <v>140</v>
      </c>
      <c r="Q11101" t="s">
        <v>141</v>
      </c>
      <c r="R11101" t="s">
        <v>70</v>
      </c>
      <c r="S11101">
        <v>19824.870713716999</v>
      </c>
      <c r="T11101">
        <v>67.847697103689001</v>
      </c>
      <c r="U11101">
        <v>39.386418553546001</v>
      </c>
      <c r="V11101">
        <v>503.34281312642997</v>
      </c>
      <c r="W11101">
        <v>0</v>
      </c>
    </row>
    <row r="11102" spans="3:23" x14ac:dyDescent="0.35">
      <c r="C11102" s="12">
        <v>43556</v>
      </c>
      <c r="D11102" s="12">
        <v>43585</v>
      </c>
      <c r="E11102" t="s">
        <v>75</v>
      </c>
      <c r="F11102" t="s">
        <v>59</v>
      </c>
      <c r="G11102" t="s">
        <v>59</v>
      </c>
      <c r="H11102" t="s">
        <v>60</v>
      </c>
      <c r="I11102" t="s">
        <v>61</v>
      </c>
      <c r="J11102" t="s">
        <v>62</v>
      </c>
      <c r="K11102" t="s">
        <v>63</v>
      </c>
      <c r="L11102" t="s">
        <v>64</v>
      </c>
      <c r="M11102" t="s">
        <v>96</v>
      </c>
      <c r="N11102" t="s">
        <v>97</v>
      </c>
      <c r="O11102" t="s">
        <v>98</v>
      </c>
      <c r="P11102" t="s">
        <v>387</v>
      </c>
      <c r="Q11102" t="s">
        <v>388</v>
      </c>
      <c r="R11102" t="s">
        <v>70</v>
      </c>
      <c r="S11102">
        <v>19801.865256454999</v>
      </c>
      <c r="T11102">
        <v>5.84251097886</v>
      </c>
      <c r="U11102">
        <v>57.764555883092001</v>
      </c>
      <c r="V11102">
        <v>342.80303819059998</v>
      </c>
      <c r="W11102">
        <v>0</v>
      </c>
    </row>
    <row r="11103" spans="3:23" x14ac:dyDescent="0.35">
      <c r="C11103" s="12">
        <v>43891</v>
      </c>
      <c r="D11103" s="12">
        <v>43921</v>
      </c>
      <c r="E11103" t="s">
        <v>20</v>
      </c>
      <c r="F11103" t="s">
        <v>59</v>
      </c>
      <c r="G11103" t="s">
        <v>59</v>
      </c>
      <c r="H11103" t="s">
        <v>60</v>
      </c>
      <c r="I11103" t="s">
        <v>61</v>
      </c>
      <c r="J11103" t="s">
        <v>62</v>
      </c>
      <c r="K11103" t="s">
        <v>63</v>
      </c>
      <c r="L11103" t="s">
        <v>64</v>
      </c>
      <c r="M11103" t="s">
        <v>96</v>
      </c>
      <c r="N11103" t="s">
        <v>111</v>
      </c>
      <c r="O11103" t="s">
        <v>112</v>
      </c>
      <c r="P11103" t="s">
        <v>351</v>
      </c>
      <c r="Q11103" t="s">
        <v>352</v>
      </c>
      <c r="R11103" t="s">
        <v>70</v>
      </c>
      <c r="S11103">
        <v>19801.738439847999</v>
      </c>
      <c r="T11103">
        <v>8.2028634428488996</v>
      </c>
      <c r="U11103">
        <v>86.082070598095996</v>
      </c>
      <c r="V11103">
        <v>230.03324969144001</v>
      </c>
      <c r="W11103">
        <v>0</v>
      </c>
    </row>
    <row r="11104" spans="3:23" x14ac:dyDescent="0.35">
      <c r="C11104" s="12">
        <v>43952</v>
      </c>
      <c r="D11104" s="12">
        <v>43982</v>
      </c>
      <c r="E11104" t="s">
        <v>20</v>
      </c>
      <c r="F11104" t="s">
        <v>59</v>
      </c>
      <c r="G11104" t="s">
        <v>59</v>
      </c>
      <c r="H11104" t="s">
        <v>60</v>
      </c>
      <c r="I11104" t="s">
        <v>61</v>
      </c>
      <c r="J11104" t="s">
        <v>62</v>
      </c>
      <c r="K11104" t="s">
        <v>63</v>
      </c>
      <c r="L11104" t="s">
        <v>64</v>
      </c>
      <c r="M11104" t="s">
        <v>65</v>
      </c>
      <c r="N11104" t="s">
        <v>66</v>
      </c>
      <c r="O11104" t="s">
        <v>67</v>
      </c>
      <c r="P11104" t="s">
        <v>399</v>
      </c>
      <c r="Q11104" t="s">
        <v>400</v>
      </c>
      <c r="R11104" t="s">
        <v>70</v>
      </c>
      <c r="S11104">
        <v>19776.642502866998</v>
      </c>
      <c r="T11104">
        <v>3.4064971445868002</v>
      </c>
      <c r="U11104">
        <v>202.58290265554999</v>
      </c>
      <c r="V11104">
        <v>97.622465882491994</v>
      </c>
      <c r="W11104">
        <v>0</v>
      </c>
    </row>
    <row r="11105" spans="3:23" x14ac:dyDescent="0.35">
      <c r="C11105" s="12">
        <v>43617</v>
      </c>
      <c r="D11105" s="12">
        <v>43646</v>
      </c>
      <c r="E11105" t="s">
        <v>75</v>
      </c>
      <c r="F11105" t="s">
        <v>59</v>
      </c>
      <c r="G11105" t="s">
        <v>59</v>
      </c>
      <c r="H11105" t="s">
        <v>60</v>
      </c>
      <c r="I11105" t="s">
        <v>61</v>
      </c>
      <c r="J11105" t="s">
        <v>62</v>
      </c>
      <c r="K11105" t="s">
        <v>63</v>
      </c>
      <c r="L11105" t="s">
        <v>64</v>
      </c>
      <c r="M11105" t="s">
        <v>96</v>
      </c>
      <c r="N11105" t="s">
        <v>111</v>
      </c>
      <c r="O11105" t="s">
        <v>112</v>
      </c>
      <c r="P11105" t="s">
        <v>331</v>
      </c>
      <c r="Q11105" t="s">
        <v>332</v>
      </c>
      <c r="R11105" t="s">
        <v>70</v>
      </c>
      <c r="S11105">
        <v>19775.030640060999</v>
      </c>
      <c r="T11105">
        <v>8.9092007579846992</v>
      </c>
      <c r="U11105">
        <v>83.442203450717003</v>
      </c>
      <c r="V11105">
        <v>236.99075314736001</v>
      </c>
      <c r="W11105">
        <v>0</v>
      </c>
    </row>
    <row r="11106" spans="3:23" x14ac:dyDescent="0.35">
      <c r="C11106" s="12">
        <v>44317</v>
      </c>
      <c r="D11106" s="12">
        <v>44347</v>
      </c>
      <c r="E11106" t="s">
        <v>21</v>
      </c>
      <c r="F11106" t="s">
        <v>59</v>
      </c>
      <c r="G11106" t="s">
        <v>59</v>
      </c>
      <c r="H11106" t="s">
        <v>76</v>
      </c>
      <c r="I11106" t="s">
        <v>61</v>
      </c>
      <c r="J11106" t="s">
        <v>62</v>
      </c>
      <c r="K11106" t="s">
        <v>63</v>
      </c>
      <c r="L11106" t="s">
        <v>64</v>
      </c>
      <c r="M11106" t="s">
        <v>96</v>
      </c>
      <c r="N11106" t="s">
        <v>97</v>
      </c>
      <c r="O11106" t="s">
        <v>98</v>
      </c>
      <c r="P11106" t="s">
        <v>217</v>
      </c>
      <c r="Q11106" t="s">
        <v>218</v>
      </c>
      <c r="R11106" t="s">
        <v>70</v>
      </c>
      <c r="S11106">
        <v>19771.183882969999</v>
      </c>
      <c r="T11106">
        <v>6.3455060589162002</v>
      </c>
      <c r="U11106">
        <v>136.61606959549999</v>
      </c>
      <c r="V11106">
        <v>144.72077802787001</v>
      </c>
      <c r="W11106">
        <v>0</v>
      </c>
    </row>
    <row r="11107" spans="3:23" x14ac:dyDescent="0.35">
      <c r="C11107" s="12">
        <v>44440</v>
      </c>
      <c r="D11107" s="12">
        <v>44469</v>
      </c>
      <c r="E11107" t="s">
        <v>21</v>
      </c>
      <c r="F11107" t="s">
        <v>59</v>
      </c>
      <c r="G11107" t="s">
        <v>59</v>
      </c>
      <c r="H11107" t="s">
        <v>60</v>
      </c>
      <c r="I11107" t="s">
        <v>61</v>
      </c>
      <c r="J11107" t="s">
        <v>62</v>
      </c>
      <c r="K11107" t="s">
        <v>63</v>
      </c>
      <c r="L11107" t="s">
        <v>64</v>
      </c>
      <c r="M11107" t="s">
        <v>88</v>
      </c>
      <c r="N11107" t="s">
        <v>150</v>
      </c>
      <c r="O11107" t="s">
        <v>93</v>
      </c>
      <c r="P11107" t="s">
        <v>231</v>
      </c>
      <c r="Q11107" t="s">
        <v>232</v>
      </c>
      <c r="R11107" t="s">
        <v>70</v>
      </c>
      <c r="S11107">
        <v>19771.145953764</v>
      </c>
      <c r="T11107">
        <v>2.1880251455441</v>
      </c>
      <c r="U11107">
        <v>29.818291756158001</v>
      </c>
      <c r="V11107">
        <v>663.05427941493997</v>
      </c>
      <c r="W11107">
        <v>0</v>
      </c>
    </row>
    <row r="11108" spans="3:23" x14ac:dyDescent="0.35">
      <c r="C11108" s="12">
        <v>44228</v>
      </c>
      <c r="D11108" s="12">
        <v>44255</v>
      </c>
      <c r="E11108" t="s">
        <v>21</v>
      </c>
      <c r="F11108" t="s">
        <v>59</v>
      </c>
      <c r="G11108" t="s">
        <v>59</v>
      </c>
      <c r="H11108" t="s">
        <v>60</v>
      </c>
      <c r="I11108" t="s">
        <v>61</v>
      </c>
      <c r="J11108" t="s">
        <v>62</v>
      </c>
      <c r="K11108" t="s">
        <v>63</v>
      </c>
      <c r="L11108" t="s">
        <v>64</v>
      </c>
      <c r="M11108" t="s">
        <v>137</v>
      </c>
      <c r="N11108" t="s">
        <v>66</v>
      </c>
      <c r="O11108" t="s">
        <v>67</v>
      </c>
      <c r="P11108" t="s">
        <v>235</v>
      </c>
      <c r="Q11108" t="s">
        <v>236</v>
      </c>
      <c r="R11108" t="s">
        <v>70</v>
      </c>
      <c r="S11108">
        <v>19750.984023726</v>
      </c>
      <c r="T11108">
        <v>13.432660615375999</v>
      </c>
      <c r="U11108">
        <v>22.969331345878</v>
      </c>
      <c r="V11108">
        <v>859.88502348247005</v>
      </c>
      <c r="W11108">
        <v>0</v>
      </c>
    </row>
    <row r="11109" spans="3:23" x14ac:dyDescent="0.35">
      <c r="C11109" s="12">
        <v>43435</v>
      </c>
      <c r="D11109" s="12">
        <v>43465</v>
      </c>
      <c r="E11109" t="s">
        <v>75</v>
      </c>
      <c r="F11109" t="s">
        <v>59</v>
      </c>
      <c r="G11109" t="s">
        <v>59</v>
      </c>
      <c r="H11109" t="s">
        <v>76</v>
      </c>
      <c r="I11109" t="s">
        <v>61</v>
      </c>
      <c r="J11109" t="s">
        <v>62</v>
      </c>
      <c r="K11109" t="s">
        <v>63</v>
      </c>
      <c r="L11109" t="s">
        <v>64</v>
      </c>
      <c r="M11109" t="s">
        <v>101</v>
      </c>
      <c r="N11109" t="s">
        <v>102</v>
      </c>
      <c r="O11109" t="s">
        <v>93</v>
      </c>
      <c r="P11109" t="s">
        <v>322</v>
      </c>
      <c r="Q11109" t="s">
        <v>323</v>
      </c>
      <c r="R11109" t="s">
        <v>70</v>
      </c>
      <c r="S11109">
        <v>19749.986537206001</v>
      </c>
      <c r="T11109">
        <v>20.597229058101998</v>
      </c>
      <c r="U11109">
        <v>25.996892666573999</v>
      </c>
      <c r="V11109">
        <v>759.70566138467996</v>
      </c>
      <c r="W11109">
        <v>0</v>
      </c>
    </row>
    <row r="11110" spans="3:23" x14ac:dyDescent="0.35">
      <c r="C11110" s="12">
        <v>44197</v>
      </c>
      <c r="D11110" s="12">
        <v>44227</v>
      </c>
      <c r="E11110" t="s">
        <v>21</v>
      </c>
      <c r="F11110" t="s">
        <v>59</v>
      </c>
      <c r="G11110" t="s">
        <v>59</v>
      </c>
      <c r="H11110" t="s">
        <v>60</v>
      </c>
      <c r="I11110" t="s">
        <v>61</v>
      </c>
      <c r="J11110" t="s">
        <v>62</v>
      </c>
      <c r="K11110" t="s">
        <v>63</v>
      </c>
      <c r="L11110" t="s">
        <v>64</v>
      </c>
      <c r="M11110" t="s">
        <v>82</v>
      </c>
      <c r="N11110" t="s">
        <v>486</v>
      </c>
      <c r="O11110" t="s">
        <v>487</v>
      </c>
      <c r="P11110" t="s">
        <v>509</v>
      </c>
      <c r="Q11110" t="s">
        <v>510</v>
      </c>
      <c r="R11110" t="s">
        <v>70</v>
      </c>
      <c r="S11110">
        <v>19743.689165447999</v>
      </c>
      <c r="T11110">
        <v>3.8416666660622001</v>
      </c>
      <c r="U11110">
        <v>122.04819431371</v>
      </c>
      <c r="V11110">
        <v>161.76961303253</v>
      </c>
      <c r="W11110">
        <v>0</v>
      </c>
    </row>
    <row r="11111" spans="3:23" x14ac:dyDescent="0.35">
      <c r="C11111" s="12">
        <v>44256</v>
      </c>
      <c r="D11111" s="12">
        <v>44286</v>
      </c>
      <c r="E11111" t="s">
        <v>21</v>
      </c>
      <c r="F11111" t="s">
        <v>59</v>
      </c>
      <c r="G11111" t="s">
        <v>59</v>
      </c>
      <c r="H11111" t="s">
        <v>60</v>
      </c>
      <c r="I11111" t="s">
        <v>61</v>
      </c>
      <c r="J11111" t="s">
        <v>62</v>
      </c>
      <c r="K11111" t="s">
        <v>63</v>
      </c>
      <c r="L11111" t="s">
        <v>64</v>
      </c>
      <c r="M11111" t="s">
        <v>137</v>
      </c>
      <c r="N11111" t="s">
        <v>66</v>
      </c>
      <c r="O11111" t="s">
        <v>67</v>
      </c>
      <c r="P11111" t="s">
        <v>281</v>
      </c>
      <c r="Q11111" t="s">
        <v>282</v>
      </c>
      <c r="R11111" t="s">
        <v>70</v>
      </c>
      <c r="S11111">
        <v>19743.251248070999</v>
      </c>
      <c r="T11111">
        <v>13.764609466790001</v>
      </c>
      <c r="U11111">
        <v>20.958440664895999</v>
      </c>
      <c r="V11111">
        <v>942.01909215216995</v>
      </c>
      <c r="W11111">
        <v>0</v>
      </c>
    </row>
    <row r="11112" spans="3:23" x14ac:dyDescent="0.35">
      <c r="C11112" s="12">
        <v>43556</v>
      </c>
      <c r="D11112" s="12">
        <v>43585</v>
      </c>
      <c r="E11112" t="s">
        <v>75</v>
      </c>
      <c r="F11112" t="s">
        <v>59</v>
      </c>
      <c r="G11112" t="s">
        <v>59</v>
      </c>
      <c r="H11112" t="s">
        <v>76</v>
      </c>
      <c r="I11112" t="s">
        <v>61</v>
      </c>
      <c r="J11112" t="s">
        <v>62</v>
      </c>
      <c r="K11112" t="s">
        <v>63</v>
      </c>
      <c r="L11112" t="s">
        <v>64</v>
      </c>
      <c r="M11112" t="s">
        <v>82</v>
      </c>
      <c r="N11112" t="s">
        <v>273</v>
      </c>
      <c r="O11112" t="s">
        <v>274</v>
      </c>
      <c r="P11112" t="s">
        <v>275</v>
      </c>
      <c r="Q11112" t="s">
        <v>276</v>
      </c>
      <c r="R11112" t="s">
        <v>70</v>
      </c>
      <c r="S11112">
        <v>19727.014247251002</v>
      </c>
      <c r="T11112">
        <v>16.463478657936999</v>
      </c>
      <c r="U11112">
        <v>43.9812440022</v>
      </c>
      <c r="V11112">
        <v>448.53243001185001</v>
      </c>
      <c r="W11112">
        <v>0</v>
      </c>
    </row>
    <row r="11113" spans="3:23" x14ac:dyDescent="0.35">
      <c r="C11113" s="12">
        <v>44348</v>
      </c>
      <c r="D11113" s="12">
        <v>44377</v>
      </c>
      <c r="E11113" t="s">
        <v>21</v>
      </c>
      <c r="F11113" t="s">
        <v>59</v>
      </c>
      <c r="G11113" t="s">
        <v>59</v>
      </c>
      <c r="H11113" t="s">
        <v>87</v>
      </c>
      <c r="I11113" t="s">
        <v>61</v>
      </c>
      <c r="J11113" t="s">
        <v>62</v>
      </c>
      <c r="K11113" t="s">
        <v>63</v>
      </c>
      <c r="L11113" t="s">
        <v>64</v>
      </c>
      <c r="M11113" t="s">
        <v>88</v>
      </c>
      <c r="N11113" t="s">
        <v>89</v>
      </c>
      <c r="O11113" t="s">
        <v>67</v>
      </c>
      <c r="P11113" t="s">
        <v>229</v>
      </c>
      <c r="Q11113" t="s">
        <v>230</v>
      </c>
      <c r="R11113" t="s">
        <v>70</v>
      </c>
      <c r="S11113">
        <v>19719.183066598001</v>
      </c>
      <c r="T11113">
        <v>7.9957303925202998</v>
      </c>
      <c r="U11113">
        <v>26.143689680765</v>
      </c>
      <c r="V11113">
        <v>754.26167107185995</v>
      </c>
      <c r="W11113">
        <v>0</v>
      </c>
    </row>
    <row r="11114" spans="3:23" x14ac:dyDescent="0.35">
      <c r="C11114" s="12">
        <v>43556</v>
      </c>
      <c r="D11114" s="12">
        <v>43585</v>
      </c>
      <c r="E11114" t="s">
        <v>75</v>
      </c>
      <c r="F11114" t="s">
        <v>59</v>
      </c>
      <c r="G11114" t="s">
        <v>59</v>
      </c>
      <c r="H11114" t="s">
        <v>87</v>
      </c>
      <c r="I11114" t="s">
        <v>61</v>
      </c>
      <c r="J11114" t="s">
        <v>62</v>
      </c>
      <c r="K11114" t="s">
        <v>63</v>
      </c>
      <c r="L11114" t="s">
        <v>64</v>
      </c>
      <c r="M11114" t="s">
        <v>65</v>
      </c>
      <c r="N11114" t="s">
        <v>66</v>
      </c>
      <c r="O11114" t="s">
        <v>67</v>
      </c>
      <c r="P11114" t="s">
        <v>296</v>
      </c>
      <c r="Q11114" t="s">
        <v>297</v>
      </c>
      <c r="R11114" t="s">
        <v>70</v>
      </c>
      <c r="S11114">
        <v>19710.374985823</v>
      </c>
      <c r="T11114">
        <v>2.6308657718866999</v>
      </c>
      <c r="U11114">
        <v>86.022016386922004</v>
      </c>
      <c r="V11114">
        <v>229.13174805349999</v>
      </c>
      <c r="W11114">
        <v>0</v>
      </c>
    </row>
    <row r="11115" spans="3:23" x14ac:dyDescent="0.35">
      <c r="C11115" s="12">
        <v>43647</v>
      </c>
      <c r="D11115" s="12">
        <v>43677</v>
      </c>
      <c r="E11115" t="s">
        <v>75</v>
      </c>
      <c r="F11115" t="s">
        <v>59</v>
      </c>
      <c r="G11115" t="s">
        <v>59</v>
      </c>
      <c r="H11115" t="s">
        <v>60</v>
      </c>
      <c r="I11115" t="s">
        <v>61</v>
      </c>
      <c r="J11115" t="s">
        <v>62</v>
      </c>
      <c r="K11115" t="s">
        <v>63</v>
      </c>
      <c r="L11115" t="s">
        <v>64</v>
      </c>
      <c r="M11115" t="s">
        <v>82</v>
      </c>
      <c r="N11115" t="s">
        <v>157</v>
      </c>
      <c r="O11115" t="s">
        <v>67</v>
      </c>
      <c r="P11115" t="s">
        <v>373</v>
      </c>
      <c r="Q11115" t="s">
        <v>374</v>
      </c>
      <c r="R11115" t="s">
        <v>70</v>
      </c>
      <c r="S11115">
        <v>19705.433107227</v>
      </c>
      <c r="T11115">
        <v>3.9990928351009001</v>
      </c>
      <c r="U11115">
        <v>236.19151439724001</v>
      </c>
      <c r="V11115">
        <v>83.429894412230993</v>
      </c>
      <c r="W11115">
        <v>0</v>
      </c>
    </row>
    <row r="11116" spans="3:23" x14ac:dyDescent="0.35">
      <c r="C11116" s="12">
        <v>43374</v>
      </c>
      <c r="D11116" s="12">
        <v>43404</v>
      </c>
      <c r="E11116" t="s">
        <v>75</v>
      </c>
      <c r="F11116" t="s">
        <v>59</v>
      </c>
      <c r="G11116" t="s">
        <v>59</v>
      </c>
      <c r="H11116" t="s">
        <v>76</v>
      </c>
      <c r="I11116" t="s">
        <v>61</v>
      </c>
      <c r="J11116" t="s">
        <v>62</v>
      </c>
      <c r="K11116" t="s">
        <v>63</v>
      </c>
      <c r="L11116" t="s">
        <v>64</v>
      </c>
      <c r="M11116" t="s">
        <v>82</v>
      </c>
      <c r="N11116" t="s">
        <v>246</v>
      </c>
      <c r="O11116" t="s">
        <v>112</v>
      </c>
      <c r="P11116" t="s">
        <v>383</v>
      </c>
      <c r="Q11116" t="s">
        <v>384</v>
      </c>
      <c r="R11116" t="s">
        <v>70</v>
      </c>
      <c r="S11116">
        <v>19703.370063306</v>
      </c>
      <c r="T11116">
        <v>4.4481418185530996</v>
      </c>
      <c r="U11116">
        <v>171.08869734570001</v>
      </c>
      <c r="V11116">
        <v>115.16465066943</v>
      </c>
      <c r="W11116">
        <v>0</v>
      </c>
    </row>
    <row r="11117" spans="3:23" x14ac:dyDescent="0.35">
      <c r="C11117" s="12">
        <v>43586</v>
      </c>
      <c r="D11117" s="12">
        <v>43616</v>
      </c>
      <c r="E11117" t="s">
        <v>75</v>
      </c>
      <c r="F11117" t="s">
        <v>59</v>
      </c>
      <c r="G11117" t="s">
        <v>59</v>
      </c>
      <c r="H11117" t="s">
        <v>60</v>
      </c>
      <c r="I11117" t="s">
        <v>61</v>
      </c>
      <c r="J11117" t="s">
        <v>62</v>
      </c>
      <c r="K11117" t="s">
        <v>63</v>
      </c>
      <c r="L11117" t="s">
        <v>64</v>
      </c>
      <c r="M11117" t="s">
        <v>82</v>
      </c>
      <c r="N11117" t="s">
        <v>455</v>
      </c>
      <c r="O11117" t="s">
        <v>455</v>
      </c>
      <c r="P11117" t="s">
        <v>456</v>
      </c>
      <c r="Q11117" t="s">
        <v>457</v>
      </c>
      <c r="R11117" t="s">
        <v>70</v>
      </c>
      <c r="S11117">
        <v>19697.604340604001</v>
      </c>
      <c r="T11117">
        <v>4.4745095761906004</v>
      </c>
      <c r="U11117">
        <v>24.368340559267999</v>
      </c>
      <c r="V11117">
        <v>808.32768619164995</v>
      </c>
      <c r="W11117">
        <v>0</v>
      </c>
    </row>
    <row r="11118" spans="3:23" x14ac:dyDescent="0.35">
      <c r="C11118" s="12">
        <v>44348</v>
      </c>
      <c r="D11118" s="12">
        <v>44377</v>
      </c>
      <c r="E11118" t="s">
        <v>21</v>
      </c>
      <c r="F11118" t="s">
        <v>59</v>
      </c>
      <c r="G11118" t="s">
        <v>59</v>
      </c>
      <c r="H11118" t="s">
        <v>60</v>
      </c>
      <c r="I11118" t="s">
        <v>61</v>
      </c>
      <c r="J11118" t="s">
        <v>62</v>
      </c>
      <c r="K11118" t="s">
        <v>63</v>
      </c>
      <c r="L11118" t="s">
        <v>64</v>
      </c>
      <c r="M11118" t="s">
        <v>96</v>
      </c>
      <c r="N11118" t="s">
        <v>111</v>
      </c>
      <c r="O11118" t="s">
        <v>112</v>
      </c>
      <c r="P11118" t="s">
        <v>391</v>
      </c>
      <c r="Q11118" t="s">
        <v>392</v>
      </c>
      <c r="R11118" t="s">
        <v>70</v>
      </c>
      <c r="S11118">
        <v>19689.551725535999</v>
      </c>
      <c r="T11118">
        <v>7.1883399501472001</v>
      </c>
      <c r="U11118">
        <v>86.347305505565998</v>
      </c>
      <c r="V11118">
        <v>228.02740178460999</v>
      </c>
      <c r="W11118">
        <v>0</v>
      </c>
    </row>
    <row r="11119" spans="3:23" x14ac:dyDescent="0.35">
      <c r="C11119" s="12">
        <v>44105</v>
      </c>
      <c r="D11119" s="12">
        <v>44135</v>
      </c>
      <c r="E11119" t="s">
        <v>21</v>
      </c>
      <c r="F11119" t="s">
        <v>59</v>
      </c>
      <c r="G11119" t="s">
        <v>59</v>
      </c>
      <c r="H11119" t="s">
        <v>87</v>
      </c>
      <c r="I11119" t="s">
        <v>61</v>
      </c>
      <c r="J11119" t="s">
        <v>62</v>
      </c>
      <c r="K11119" t="s">
        <v>63</v>
      </c>
      <c r="L11119" t="s">
        <v>64</v>
      </c>
      <c r="M11119" t="s">
        <v>65</v>
      </c>
      <c r="N11119" t="s">
        <v>66</v>
      </c>
      <c r="O11119" t="s">
        <v>67</v>
      </c>
      <c r="P11119" t="s">
        <v>339</v>
      </c>
      <c r="Q11119" t="s">
        <v>340</v>
      </c>
      <c r="R11119" t="s">
        <v>70</v>
      </c>
      <c r="S11119">
        <v>19678.128427259999</v>
      </c>
      <c r="T11119">
        <v>2.2369169278309999</v>
      </c>
      <c r="U11119">
        <v>166.20221866418001</v>
      </c>
      <c r="V11119">
        <v>118.39871083202</v>
      </c>
      <c r="W11119">
        <v>0</v>
      </c>
    </row>
    <row r="11120" spans="3:23" x14ac:dyDescent="0.35">
      <c r="C11120" s="12">
        <v>43405</v>
      </c>
      <c r="D11120" s="12">
        <v>43434</v>
      </c>
      <c r="E11120" t="s">
        <v>75</v>
      </c>
      <c r="F11120" t="s">
        <v>59</v>
      </c>
      <c r="G11120" t="s">
        <v>59</v>
      </c>
      <c r="H11120" t="s">
        <v>87</v>
      </c>
      <c r="I11120" t="s">
        <v>61</v>
      </c>
      <c r="J11120" t="s">
        <v>62</v>
      </c>
      <c r="K11120" t="s">
        <v>63</v>
      </c>
      <c r="L11120" t="s">
        <v>64</v>
      </c>
      <c r="M11120" t="s">
        <v>88</v>
      </c>
      <c r="N11120" t="s">
        <v>89</v>
      </c>
      <c r="O11120" t="s">
        <v>67</v>
      </c>
      <c r="P11120" t="s">
        <v>314</v>
      </c>
      <c r="Q11120" t="s">
        <v>315</v>
      </c>
      <c r="R11120" t="s">
        <v>70</v>
      </c>
      <c r="S11120">
        <v>19648.622334075</v>
      </c>
      <c r="T11120">
        <v>8.4587894463750999</v>
      </c>
      <c r="U11120">
        <v>26.120145311344999</v>
      </c>
      <c r="V11120">
        <v>752.24016175518</v>
      </c>
      <c r="W11120">
        <v>0</v>
      </c>
    </row>
    <row r="11121" spans="3:23" x14ac:dyDescent="0.35">
      <c r="C11121" s="12">
        <v>44136</v>
      </c>
      <c r="D11121" s="12">
        <v>44165</v>
      </c>
      <c r="E11121" t="s">
        <v>21</v>
      </c>
      <c r="F11121" t="s">
        <v>59</v>
      </c>
      <c r="G11121" t="s">
        <v>59</v>
      </c>
      <c r="H11121" t="s">
        <v>76</v>
      </c>
      <c r="I11121" t="s">
        <v>61</v>
      </c>
      <c r="J11121" t="s">
        <v>62</v>
      </c>
      <c r="K11121" t="s">
        <v>63</v>
      </c>
      <c r="L11121" t="s">
        <v>64</v>
      </c>
      <c r="M11121" t="s">
        <v>82</v>
      </c>
      <c r="N11121" t="s">
        <v>328</v>
      </c>
      <c r="O11121" t="s">
        <v>328</v>
      </c>
      <c r="P11121" t="s">
        <v>395</v>
      </c>
      <c r="Q11121" t="s">
        <v>396</v>
      </c>
      <c r="R11121" t="s">
        <v>70</v>
      </c>
      <c r="S11121">
        <v>19647.832405592999</v>
      </c>
      <c r="T11121">
        <v>4.2594235234814999</v>
      </c>
      <c r="U11121">
        <v>63.786440706184003</v>
      </c>
      <c r="V11121">
        <v>308.02521959324002</v>
      </c>
      <c r="W11121">
        <v>0</v>
      </c>
    </row>
    <row r="11122" spans="3:23" x14ac:dyDescent="0.35">
      <c r="C11122" s="12">
        <v>43556</v>
      </c>
      <c r="D11122" s="12">
        <v>43585</v>
      </c>
      <c r="E11122" t="s">
        <v>75</v>
      </c>
      <c r="F11122" t="s">
        <v>59</v>
      </c>
      <c r="G11122" t="s">
        <v>59</v>
      </c>
      <c r="H11122" t="s">
        <v>60</v>
      </c>
      <c r="I11122" t="s">
        <v>61</v>
      </c>
      <c r="J11122" t="s">
        <v>62</v>
      </c>
      <c r="K11122" t="s">
        <v>63</v>
      </c>
      <c r="L11122" t="s">
        <v>64</v>
      </c>
      <c r="M11122" t="s">
        <v>82</v>
      </c>
      <c r="N11122" t="s">
        <v>597</v>
      </c>
      <c r="O11122" t="s">
        <v>598</v>
      </c>
      <c r="P11122" t="s">
        <v>599</v>
      </c>
      <c r="Q11122" t="s">
        <v>600</v>
      </c>
      <c r="R11122" t="s">
        <v>70</v>
      </c>
      <c r="S11122">
        <v>19645.267591027001</v>
      </c>
      <c r="T11122">
        <v>1.1225526963437</v>
      </c>
      <c r="U11122">
        <v>29.980847000320001</v>
      </c>
      <c r="V11122">
        <v>655.26059323196</v>
      </c>
      <c r="W11122">
        <v>0</v>
      </c>
    </row>
    <row r="11123" spans="3:23" x14ac:dyDescent="0.35">
      <c r="C11123" s="12">
        <v>43405</v>
      </c>
      <c r="D11123" s="12">
        <v>43434</v>
      </c>
      <c r="E11123" t="s">
        <v>75</v>
      </c>
      <c r="F11123" t="s">
        <v>59</v>
      </c>
      <c r="G11123" t="s">
        <v>59</v>
      </c>
      <c r="H11123" t="s">
        <v>60</v>
      </c>
      <c r="I11123" t="s">
        <v>61</v>
      </c>
      <c r="J11123" t="s">
        <v>62</v>
      </c>
      <c r="K11123" t="s">
        <v>63</v>
      </c>
      <c r="L11123" t="s">
        <v>64</v>
      </c>
      <c r="M11123" t="s">
        <v>77</v>
      </c>
      <c r="N11123" t="s">
        <v>78</v>
      </c>
      <c r="O11123" t="s">
        <v>79</v>
      </c>
      <c r="P11123" t="s">
        <v>397</v>
      </c>
      <c r="Q11123" t="s">
        <v>398</v>
      </c>
      <c r="R11123" t="s">
        <v>70</v>
      </c>
      <c r="S11123">
        <v>19632.577871715999</v>
      </c>
      <c r="T11123">
        <v>11.375421332151999</v>
      </c>
      <c r="U11123">
        <v>29.439727810217001</v>
      </c>
      <c r="V11123">
        <v>666.87362051295997</v>
      </c>
      <c r="W11123">
        <v>0</v>
      </c>
    </row>
    <row r="11124" spans="3:23" x14ac:dyDescent="0.35">
      <c r="C11124" s="12">
        <v>43862</v>
      </c>
      <c r="D11124" s="12">
        <v>43890</v>
      </c>
      <c r="E11124" t="s">
        <v>20</v>
      </c>
      <c r="F11124" t="s">
        <v>59</v>
      </c>
      <c r="G11124" t="s">
        <v>59</v>
      </c>
      <c r="H11124" t="s">
        <v>76</v>
      </c>
      <c r="I11124" t="s">
        <v>61</v>
      </c>
      <c r="J11124" t="s">
        <v>62</v>
      </c>
      <c r="K11124" t="s">
        <v>63</v>
      </c>
      <c r="L11124" t="s">
        <v>64</v>
      </c>
      <c r="M11124" t="s">
        <v>77</v>
      </c>
      <c r="N11124" t="s">
        <v>78</v>
      </c>
      <c r="O11124" t="s">
        <v>79</v>
      </c>
      <c r="P11124" t="s">
        <v>288</v>
      </c>
      <c r="Q11124" t="s">
        <v>289</v>
      </c>
      <c r="R11124" t="s">
        <v>70</v>
      </c>
      <c r="S11124">
        <v>19625.669740740999</v>
      </c>
      <c r="T11124">
        <v>15.484992547128</v>
      </c>
      <c r="U11124">
        <v>22.010066013199001</v>
      </c>
      <c r="V11124">
        <v>891.66791816854004</v>
      </c>
      <c r="W11124">
        <v>0</v>
      </c>
    </row>
    <row r="11125" spans="3:23" x14ac:dyDescent="0.35">
      <c r="C11125" s="12">
        <v>44287</v>
      </c>
      <c r="D11125" s="12">
        <v>44316</v>
      </c>
      <c r="E11125" t="s">
        <v>21</v>
      </c>
      <c r="F11125" t="s">
        <v>59</v>
      </c>
      <c r="G11125" t="s">
        <v>59</v>
      </c>
      <c r="H11125" t="s">
        <v>60</v>
      </c>
      <c r="I11125" t="s">
        <v>61</v>
      </c>
      <c r="J11125" t="s">
        <v>62</v>
      </c>
      <c r="K11125" t="s">
        <v>63</v>
      </c>
      <c r="L11125" t="s">
        <v>64</v>
      </c>
      <c r="M11125" t="s">
        <v>137</v>
      </c>
      <c r="N11125" t="s">
        <v>66</v>
      </c>
      <c r="O11125" t="s">
        <v>67</v>
      </c>
      <c r="P11125" t="s">
        <v>281</v>
      </c>
      <c r="Q11125" t="s">
        <v>282</v>
      </c>
      <c r="R11125" t="s">
        <v>70</v>
      </c>
      <c r="S11125">
        <v>19624.515984688998</v>
      </c>
      <c r="T11125">
        <v>10.648453999513</v>
      </c>
      <c r="U11125">
        <v>20.284492642513001</v>
      </c>
      <c r="V11125">
        <v>967.46398002376998</v>
      </c>
      <c r="W11125">
        <v>0</v>
      </c>
    </row>
    <row r="11126" spans="3:23" x14ac:dyDescent="0.35">
      <c r="C11126" s="12">
        <v>43374</v>
      </c>
      <c r="D11126" s="12">
        <v>43404</v>
      </c>
      <c r="E11126" t="s">
        <v>75</v>
      </c>
      <c r="F11126" t="s">
        <v>59</v>
      </c>
      <c r="G11126" t="s">
        <v>59</v>
      </c>
      <c r="H11126" t="s">
        <v>87</v>
      </c>
      <c r="I11126" t="s">
        <v>61</v>
      </c>
      <c r="J11126" t="s">
        <v>62</v>
      </c>
      <c r="K11126" t="s">
        <v>63</v>
      </c>
      <c r="L11126" t="s">
        <v>64</v>
      </c>
      <c r="M11126" t="s">
        <v>88</v>
      </c>
      <c r="N11126" t="s">
        <v>89</v>
      </c>
      <c r="O11126" t="s">
        <v>67</v>
      </c>
      <c r="P11126" t="s">
        <v>314</v>
      </c>
      <c r="Q11126" t="s">
        <v>315</v>
      </c>
      <c r="R11126" t="s">
        <v>70</v>
      </c>
      <c r="S11126">
        <v>19624.321913643002</v>
      </c>
      <c r="T11126">
        <v>9.3729805508664992</v>
      </c>
      <c r="U11126">
        <v>27.063746860205001</v>
      </c>
      <c r="V11126">
        <v>725.11474538283005</v>
      </c>
      <c r="W11126">
        <v>0</v>
      </c>
    </row>
    <row r="11127" spans="3:23" x14ac:dyDescent="0.35">
      <c r="C11127" s="12">
        <v>43831</v>
      </c>
      <c r="D11127" s="12">
        <v>43861</v>
      </c>
      <c r="E11127" t="s">
        <v>20</v>
      </c>
      <c r="F11127" t="s">
        <v>59</v>
      </c>
      <c r="G11127" t="s">
        <v>59</v>
      </c>
      <c r="H11127" t="s">
        <v>60</v>
      </c>
      <c r="I11127" t="s">
        <v>61</v>
      </c>
      <c r="J11127" t="s">
        <v>62</v>
      </c>
      <c r="K11127" t="s">
        <v>63</v>
      </c>
      <c r="L11127" t="s">
        <v>64</v>
      </c>
      <c r="M11127" t="s">
        <v>82</v>
      </c>
      <c r="N11127" t="s">
        <v>521</v>
      </c>
      <c r="O11127" t="s">
        <v>521</v>
      </c>
      <c r="P11127" t="s">
        <v>522</v>
      </c>
      <c r="Q11127" t="s">
        <v>523</v>
      </c>
      <c r="R11127" t="s">
        <v>70</v>
      </c>
      <c r="S11127">
        <v>19619.691846145</v>
      </c>
      <c r="T11127">
        <v>4.2218387192306004</v>
      </c>
      <c r="U11127">
        <v>22.122682157981</v>
      </c>
      <c r="V11127">
        <v>886.85864155340005</v>
      </c>
      <c r="W11127">
        <v>0</v>
      </c>
    </row>
    <row r="11128" spans="3:23" x14ac:dyDescent="0.35">
      <c r="C11128" s="12">
        <v>44409</v>
      </c>
      <c r="D11128" s="12">
        <v>44439</v>
      </c>
      <c r="E11128" t="s">
        <v>21</v>
      </c>
      <c r="F11128" t="s">
        <v>59</v>
      </c>
      <c r="G11128" t="s">
        <v>59</v>
      </c>
      <c r="H11128" t="s">
        <v>60</v>
      </c>
      <c r="I11128" t="s">
        <v>61</v>
      </c>
      <c r="J11128" t="s">
        <v>62</v>
      </c>
      <c r="K11128" t="s">
        <v>63</v>
      </c>
      <c r="L11128" t="s">
        <v>64</v>
      </c>
      <c r="M11128" t="s">
        <v>77</v>
      </c>
      <c r="N11128" t="s">
        <v>78</v>
      </c>
      <c r="O11128" t="s">
        <v>79</v>
      </c>
      <c r="P11128" t="s">
        <v>519</v>
      </c>
      <c r="Q11128" t="s">
        <v>520</v>
      </c>
      <c r="R11128" t="s">
        <v>70</v>
      </c>
      <c r="S11128">
        <v>19611.604464937998</v>
      </c>
      <c r="T11128">
        <v>3.9842028025672001</v>
      </c>
      <c r="U11128">
        <v>32.046173047064002</v>
      </c>
      <c r="V11128">
        <v>611.97960942592999</v>
      </c>
      <c r="W11128">
        <v>0</v>
      </c>
    </row>
    <row r="11129" spans="3:23" x14ac:dyDescent="0.35">
      <c r="C11129" s="12">
        <v>43617</v>
      </c>
      <c r="D11129" s="12">
        <v>43646</v>
      </c>
      <c r="E11129" t="s">
        <v>75</v>
      </c>
      <c r="F11129" t="s">
        <v>59</v>
      </c>
      <c r="G11129" t="s">
        <v>59</v>
      </c>
      <c r="H11129" t="s">
        <v>76</v>
      </c>
      <c r="I11129" t="s">
        <v>61</v>
      </c>
      <c r="J11129" t="s">
        <v>62</v>
      </c>
      <c r="K11129" t="s">
        <v>63</v>
      </c>
      <c r="L11129" t="s">
        <v>64</v>
      </c>
      <c r="M11129" t="s">
        <v>82</v>
      </c>
      <c r="N11129" t="s">
        <v>426</v>
      </c>
      <c r="O11129" t="s">
        <v>427</v>
      </c>
      <c r="P11129" t="s">
        <v>428</v>
      </c>
      <c r="Q11129" t="s">
        <v>429</v>
      </c>
      <c r="R11129" t="s">
        <v>70</v>
      </c>
      <c r="S11129">
        <v>19582.149208719002</v>
      </c>
      <c r="T11129">
        <v>4.0403694999565998</v>
      </c>
      <c r="U11129">
        <v>36.874109868917003</v>
      </c>
      <c r="V11129">
        <v>531.05415366855004</v>
      </c>
      <c r="W11129">
        <v>0</v>
      </c>
    </row>
    <row r="11130" spans="3:23" x14ac:dyDescent="0.35">
      <c r="C11130" s="12">
        <v>43770</v>
      </c>
      <c r="D11130" s="12">
        <v>43799</v>
      </c>
      <c r="E11130" t="s">
        <v>20</v>
      </c>
      <c r="F11130" t="s">
        <v>59</v>
      </c>
      <c r="G11130" t="s">
        <v>59</v>
      </c>
      <c r="H11130" t="s">
        <v>87</v>
      </c>
      <c r="I11130" t="s">
        <v>61</v>
      </c>
      <c r="J11130" t="s">
        <v>62</v>
      </c>
      <c r="K11130" t="s">
        <v>63</v>
      </c>
      <c r="L11130" t="s">
        <v>64</v>
      </c>
      <c r="M11130" t="s">
        <v>82</v>
      </c>
      <c r="N11130" t="s">
        <v>120</v>
      </c>
      <c r="O11130" t="s">
        <v>121</v>
      </c>
      <c r="P11130" t="s">
        <v>421</v>
      </c>
      <c r="Q11130" t="s">
        <v>422</v>
      </c>
      <c r="R11130" t="s">
        <v>70</v>
      </c>
      <c r="S11130">
        <v>19581.488641893</v>
      </c>
      <c r="T11130">
        <v>0.20087458668361999</v>
      </c>
      <c r="U11130">
        <v>2966.4164404397002</v>
      </c>
      <c r="V11130">
        <v>6.6010585617541997</v>
      </c>
      <c r="W11130">
        <v>0</v>
      </c>
    </row>
    <row r="11131" spans="3:23" x14ac:dyDescent="0.35">
      <c r="C11131" s="12">
        <v>43800</v>
      </c>
      <c r="D11131" s="12">
        <v>43830</v>
      </c>
      <c r="E11131" t="s">
        <v>20</v>
      </c>
      <c r="F11131" t="s">
        <v>59</v>
      </c>
      <c r="G11131" t="s">
        <v>59</v>
      </c>
      <c r="H11131" t="s">
        <v>60</v>
      </c>
      <c r="I11131" t="s">
        <v>61</v>
      </c>
      <c r="J11131" t="s">
        <v>62</v>
      </c>
      <c r="K11131" t="s">
        <v>63</v>
      </c>
      <c r="L11131" t="s">
        <v>64</v>
      </c>
      <c r="M11131" t="s">
        <v>82</v>
      </c>
      <c r="N11131" t="s">
        <v>379</v>
      </c>
      <c r="O11131" t="s">
        <v>380</v>
      </c>
      <c r="P11131" t="s">
        <v>474</v>
      </c>
      <c r="Q11131" t="s">
        <v>475</v>
      </c>
      <c r="R11131" t="s">
        <v>70</v>
      </c>
      <c r="S11131">
        <v>19579.463345712</v>
      </c>
      <c r="T11131">
        <v>3.3711268960309999</v>
      </c>
      <c r="U11131">
        <v>23.492403955480999</v>
      </c>
      <c r="V11131">
        <v>833.43805013809003</v>
      </c>
      <c r="W11131">
        <v>0</v>
      </c>
    </row>
    <row r="11132" spans="3:23" x14ac:dyDescent="0.35">
      <c r="C11132" s="12">
        <v>43709</v>
      </c>
      <c r="D11132" s="12">
        <v>43738</v>
      </c>
      <c r="E11132" t="s">
        <v>75</v>
      </c>
      <c r="F11132" t="s">
        <v>59</v>
      </c>
      <c r="G11132" t="s">
        <v>59</v>
      </c>
      <c r="H11132" t="s">
        <v>87</v>
      </c>
      <c r="I11132" t="s">
        <v>61</v>
      </c>
      <c r="J11132" t="s">
        <v>62</v>
      </c>
      <c r="K11132" t="s">
        <v>63</v>
      </c>
      <c r="L11132" t="s">
        <v>64</v>
      </c>
      <c r="M11132" t="s">
        <v>65</v>
      </c>
      <c r="N11132" t="s">
        <v>66</v>
      </c>
      <c r="O11132" t="s">
        <v>67</v>
      </c>
      <c r="P11132" t="s">
        <v>296</v>
      </c>
      <c r="Q11132" t="s">
        <v>297</v>
      </c>
      <c r="R11132" t="s">
        <v>70</v>
      </c>
      <c r="S11132">
        <v>19574.565453243002</v>
      </c>
      <c r="T11132">
        <v>4.3690626861324002</v>
      </c>
      <c r="U11132">
        <v>71.710868696294995</v>
      </c>
      <c r="V11132">
        <v>272.96511406302</v>
      </c>
      <c r="W11132">
        <v>0</v>
      </c>
    </row>
    <row r="11133" spans="3:23" x14ac:dyDescent="0.35">
      <c r="C11133" s="12">
        <v>44440</v>
      </c>
      <c r="D11133" s="12">
        <v>44469</v>
      </c>
      <c r="E11133" t="s">
        <v>21</v>
      </c>
      <c r="F11133" t="s">
        <v>59</v>
      </c>
      <c r="G11133" t="s">
        <v>59</v>
      </c>
      <c r="H11133" t="s">
        <v>60</v>
      </c>
      <c r="I11133" t="s">
        <v>61</v>
      </c>
      <c r="J11133" t="s">
        <v>62</v>
      </c>
      <c r="K11133" t="s">
        <v>63</v>
      </c>
      <c r="L11133" t="s">
        <v>64</v>
      </c>
      <c r="M11133" t="s">
        <v>88</v>
      </c>
      <c r="N11133" t="s">
        <v>150</v>
      </c>
      <c r="O11133" t="s">
        <v>93</v>
      </c>
      <c r="P11133" t="s">
        <v>269</v>
      </c>
      <c r="Q11133" t="s">
        <v>270</v>
      </c>
      <c r="R11133" t="s">
        <v>70</v>
      </c>
      <c r="S11133">
        <v>19548.633623295998</v>
      </c>
      <c r="T11133">
        <v>0.80452729805605006</v>
      </c>
      <c r="U11133">
        <v>28.833897816713002</v>
      </c>
      <c r="V11133">
        <v>677.97402028542001</v>
      </c>
      <c r="W11133">
        <v>0</v>
      </c>
    </row>
    <row r="11134" spans="3:23" x14ac:dyDescent="0.35">
      <c r="C11134" s="12">
        <v>43617</v>
      </c>
      <c r="D11134" s="12">
        <v>43646</v>
      </c>
      <c r="E11134" t="s">
        <v>75</v>
      </c>
      <c r="F11134" t="s">
        <v>59</v>
      </c>
      <c r="G11134" t="s">
        <v>59</v>
      </c>
      <c r="H11134" t="s">
        <v>60</v>
      </c>
      <c r="I11134" t="s">
        <v>61</v>
      </c>
      <c r="J11134" t="s">
        <v>62</v>
      </c>
      <c r="K11134" t="s">
        <v>63</v>
      </c>
      <c r="L11134" t="s">
        <v>64</v>
      </c>
      <c r="M11134" t="s">
        <v>82</v>
      </c>
      <c r="N11134" t="s">
        <v>379</v>
      </c>
      <c r="O11134" t="s">
        <v>380</v>
      </c>
      <c r="P11134" t="s">
        <v>524</v>
      </c>
      <c r="Q11134" t="s">
        <v>525</v>
      </c>
      <c r="R11134" t="s">
        <v>70</v>
      </c>
      <c r="S11134">
        <v>19548.339513266001</v>
      </c>
      <c r="T11134">
        <v>1.929663676368</v>
      </c>
      <c r="U11134">
        <v>132.55656497095001</v>
      </c>
      <c r="V11134">
        <v>147.47168137278999</v>
      </c>
      <c r="W11134">
        <v>0</v>
      </c>
    </row>
    <row r="11135" spans="3:23" x14ac:dyDescent="0.35">
      <c r="C11135" s="12">
        <v>43647</v>
      </c>
      <c r="D11135" s="12">
        <v>43677</v>
      </c>
      <c r="E11135" t="s">
        <v>75</v>
      </c>
      <c r="F11135" t="s">
        <v>59</v>
      </c>
      <c r="G11135" t="s">
        <v>59</v>
      </c>
      <c r="H11135" t="s">
        <v>60</v>
      </c>
      <c r="I11135" t="s">
        <v>61</v>
      </c>
      <c r="J11135" t="s">
        <v>62</v>
      </c>
      <c r="K11135" t="s">
        <v>63</v>
      </c>
      <c r="L11135" t="s">
        <v>64</v>
      </c>
      <c r="M11135" t="s">
        <v>82</v>
      </c>
      <c r="N11135" t="s">
        <v>432</v>
      </c>
      <c r="O11135" t="s">
        <v>432</v>
      </c>
      <c r="P11135" t="s">
        <v>433</v>
      </c>
      <c r="Q11135" t="s">
        <v>434</v>
      </c>
      <c r="R11135" t="s">
        <v>70</v>
      </c>
      <c r="S11135">
        <v>19546.488401661001</v>
      </c>
      <c r="T11135">
        <v>9.4344784787234008</v>
      </c>
      <c r="U11135">
        <v>27.816067997097999</v>
      </c>
      <c r="V11135">
        <v>702.70494031363</v>
      </c>
      <c r="W11135">
        <v>0</v>
      </c>
    </row>
    <row r="11136" spans="3:23" x14ac:dyDescent="0.35">
      <c r="C11136" s="12">
        <v>43862</v>
      </c>
      <c r="D11136" s="12">
        <v>43890</v>
      </c>
      <c r="E11136" t="s">
        <v>20</v>
      </c>
      <c r="F11136" t="s">
        <v>59</v>
      </c>
      <c r="G11136" t="s">
        <v>59</v>
      </c>
      <c r="H11136" t="s">
        <v>60</v>
      </c>
      <c r="I11136" t="s">
        <v>61</v>
      </c>
      <c r="J11136" t="s">
        <v>62</v>
      </c>
      <c r="K11136" t="s">
        <v>63</v>
      </c>
      <c r="L11136" t="s">
        <v>64</v>
      </c>
      <c r="M11136" t="s">
        <v>82</v>
      </c>
      <c r="N11136" t="s">
        <v>246</v>
      </c>
      <c r="O11136" t="s">
        <v>112</v>
      </c>
      <c r="P11136" t="s">
        <v>383</v>
      </c>
      <c r="Q11136" t="s">
        <v>384</v>
      </c>
      <c r="R11136" t="s">
        <v>70</v>
      </c>
      <c r="S11136">
        <v>19546.441603326999</v>
      </c>
      <c r="T11136">
        <v>3.3184529796990998</v>
      </c>
      <c r="U11136">
        <v>193.06061712682001</v>
      </c>
      <c r="V11136">
        <v>101.2451006022</v>
      </c>
      <c r="W11136">
        <v>0</v>
      </c>
    </row>
    <row r="11137" spans="3:23" x14ac:dyDescent="0.35">
      <c r="C11137" s="12">
        <v>43862</v>
      </c>
      <c r="D11137" s="12">
        <v>43890</v>
      </c>
      <c r="E11137" t="s">
        <v>20</v>
      </c>
      <c r="F11137" t="s">
        <v>59</v>
      </c>
      <c r="G11137" t="s">
        <v>59</v>
      </c>
      <c r="H11137" t="s">
        <v>60</v>
      </c>
      <c r="I11137" t="s">
        <v>61</v>
      </c>
      <c r="J11137" t="s">
        <v>62</v>
      </c>
      <c r="K11137" t="s">
        <v>63</v>
      </c>
      <c r="L11137" t="s">
        <v>64</v>
      </c>
      <c r="M11137" t="s">
        <v>96</v>
      </c>
      <c r="N11137" t="s">
        <v>111</v>
      </c>
      <c r="O11137" t="s">
        <v>112</v>
      </c>
      <c r="P11137" t="s">
        <v>351</v>
      </c>
      <c r="Q11137" t="s">
        <v>352</v>
      </c>
      <c r="R11137" t="s">
        <v>70</v>
      </c>
      <c r="S11137">
        <v>19529.322152584002</v>
      </c>
      <c r="T11137">
        <v>4.5542179579721003</v>
      </c>
      <c r="U11137">
        <v>93.091255117333006</v>
      </c>
      <c r="V11137">
        <v>209.78686051625999</v>
      </c>
      <c r="W11137">
        <v>0</v>
      </c>
    </row>
    <row r="11138" spans="3:23" x14ac:dyDescent="0.35">
      <c r="C11138" s="12">
        <v>43525</v>
      </c>
      <c r="D11138" s="12">
        <v>43555</v>
      </c>
      <c r="E11138" t="s">
        <v>75</v>
      </c>
      <c r="F11138" t="s">
        <v>59</v>
      </c>
      <c r="G11138" t="s">
        <v>59</v>
      </c>
      <c r="H11138" t="s">
        <v>60</v>
      </c>
      <c r="I11138" t="s">
        <v>61</v>
      </c>
      <c r="J11138" t="s">
        <v>62</v>
      </c>
      <c r="K11138" t="s">
        <v>63</v>
      </c>
      <c r="L11138" t="s">
        <v>64</v>
      </c>
      <c r="M11138" t="s">
        <v>101</v>
      </c>
      <c r="N11138" t="s">
        <v>102</v>
      </c>
      <c r="O11138" t="s">
        <v>93</v>
      </c>
      <c r="P11138" t="s">
        <v>405</v>
      </c>
      <c r="Q11138" t="s">
        <v>406</v>
      </c>
      <c r="R11138" t="s">
        <v>70</v>
      </c>
      <c r="S11138">
        <v>19520.581902038</v>
      </c>
      <c r="T11138">
        <v>3.2791734703206998</v>
      </c>
      <c r="U11138">
        <v>23.965899948554</v>
      </c>
      <c r="V11138">
        <v>814.51487087659996</v>
      </c>
      <c r="W11138">
        <v>0</v>
      </c>
    </row>
    <row r="11139" spans="3:23" x14ac:dyDescent="0.35">
      <c r="C11139" s="12">
        <v>44256</v>
      </c>
      <c r="D11139" s="12">
        <v>44286</v>
      </c>
      <c r="E11139" t="s">
        <v>21</v>
      </c>
      <c r="F11139" t="s">
        <v>59</v>
      </c>
      <c r="G11139" t="s">
        <v>59</v>
      </c>
      <c r="H11139" t="s">
        <v>60</v>
      </c>
      <c r="I11139" t="s">
        <v>61</v>
      </c>
      <c r="J11139" t="s">
        <v>62</v>
      </c>
      <c r="K11139" t="s">
        <v>63</v>
      </c>
      <c r="L11139" t="s">
        <v>64</v>
      </c>
      <c r="M11139" t="s">
        <v>82</v>
      </c>
      <c r="N11139" t="s">
        <v>426</v>
      </c>
      <c r="O11139" t="s">
        <v>427</v>
      </c>
      <c r="P11139" t="s">
        <v>428</v>
      </c>
      <c r="Q11139" t="s">
        <v>429</v>
      </c>
      <c r="R11139" t="s">
        <v>70</v>
      </c>
      <c r="S11139">
        <v>19508.817451343999</v>
      </c>
      <c r="T11139">
        <v>8.8169770292854004</v>
      </c>
      <c r="U11139">
        <v>37.160691317683998</v>
      </c>
      <c r="V11139">
        <v>524.98532076716003</v>
      </c>
      <c r="W11139">
        <v>0</v>
      </c>
    </row>
    <row r="11140" spans="3:23" x14ac:dyDescent="0.35">
      <c r="C11140" s="12">
        <v>43617</v>
      </c>
      <c r="D11140" s="12">
        <v>43646</v>
      </c>
      <c r="E11140" t="s">
        <v>75</v>
      </c>
      <c r="F11140" t="s">
        <v>59</v>
      </c>
      <c r="G11140" t="s">
        <v>59</v>
      </c>
      <c r="H11140" t="s">
        <v>60</v>
      </c>
      <c r="I11140" t="s">
        <v>61</v>
      </c>
      <c r="J11140" t="s">
        <v>62</v>
      </c>
      <c r="K11140" t="s">
        <v>63</v>
      </c>
      <c r="L11140" t="s">
        <v>64</v>
      </c>
      <c r="M11140" t="s">
        <v>82</v>
      </c>
      <c r="N11140" t="s">
        <v>455</v>
      </c>
      <c r="O11140" t="s">
        <v>455</v>
      </c>
      <c r="P11140" t="s">
        <v>456</v>
      </c>
      <c r="Q11140" t="s">
        <v>457</v>
      </c>
      <c r="R11140" t="s">
        <v>70</v>
      </c>
      <c r="S11140">
        <v>19505.750523893999</v>
      </c>
      <c r="T11140">
        <v>5.8496030549020999</v>
      </c>
      <c r="U11140">
        <v>23.297906606242002</v>
      </c>
      <c r="V11140">
        <v>837.23189613390002</v>
      </c>
      <c r="W11140">
        <v>0</v>
      </c>
    </row>
    <row r="11141" spans="3:23" x14ac:dyDescent="0.35">
      <c r="C11141" s="12">
        <v>43466</v>
      </c>
      <c r="D11141" s="12">
        <v>43496</v>
      </c>
      <c r="E11141" t="s">
        <v>75</v>
      </c>
      <c r="F11141" t="s">
        <v>59</v>
      </c>
      <c r="G11141" t="s">
        <v>59</v>
      </c>
      <c r="H11141" t="s">
        <v>76</v>
      </c>
      <c r="I11141" t="s">
        <v>61</v>
      </c>
      <c r="J11141" t="s">
        <v>62</v>
      </c>
      <c r="K11141" t="s">
        <v>63</v>
      </c>
      <c r="L11141" t="s">
        <v>64</v>
      </c>
      <c r="M11141" t="s">
        <v>101</v>
      </c>
      <c r="N11141" t="s">
        <v>102</v>
      </c>
      <c r="O11141" t="s">
        <v>93</v>
      </c>
      <c r="P11141" t="s">
        <v>316</v>
      </c>
      <c r="Q11141" t="s">
        <v>317</v>
      </c>
      <c r="R11141" t="s">
        <v>70</v>
      </c>
      <c r="S11141">
        <v>19505.325372256</v>
      </c>
      <c r="T11141">
        <v>13.232117751654</v>
      </c>
      <c r="U11141">
        <v>25.695538459883</v>
      </c>
      <c r="V11141">
        <v>759.09385602908003</v>
      </c>
      <c r="W11141">
        <v>0</v>
      </c>
    </row>
    <row r="11142" spans="3:23" x14ac:dyDescent="0.35">
      <c r="C11142" s="12">
        <v>44075</v>
      </c>
      <c r="D11142" s="12">
        <v>44104</v>
      </c>
      <c r="E11142" t="s">
        <v>20</v>
      </c>
      <c r="F11142" t="s">
        <v>59</v>
      </c>
      <c r="G11142" t="s">
        <v>59</v>
      </c>
      <c r="H11142" t="s">
        <v>60</v>
      </c>
      <c r="I11142" t="s">
        <v>61</v>
      </c>
      <c r="J11142" t="s">
        <v>62</v>
      </c>
      <c r="K11142" t="s">
        <v>63</v>
      </c>
      <c r="L11142" t="s">
        <v>64</v>
      </c>
      <c r="M11142" t="s">
        <v>82</v>
      </c>
      <c r="N11142" t="s">
        <v>597</v>
      </c>
      <c r="O11142" t="s">
        <v>598</v>
      </c>
      <c r="P11142" t="s">
        <v>599</v>
      </c>
      <c r="Q11142" t="s">
        <v>600</v>
      </c>
      <c r="R11142" t="s">
        <v>70</v>
      </c>
      <c r="S11142">
        <v>19482.722756724001</v>
      </c>
      <c r="T11142">
        <v>0.91421238794797</v>
      </c>
      <c r="U11142">
        <v>24.261532759392001</v>
      </c>
      <c r="V11142">
        <v>803.02934484558</v>
      </c>
      <c r="W11142">
        <v>0</v>
      </c>
    </row>
    <row r="11143" spans="3:23" x14ac:dyDescent="0.35">
      <c r="C11143" s="12">
        <v>43466</v>
      </c>
      <c r="D11143" s="12">
        <v>43496</v>
      </c>
      <c r="E11143" t="s">
        <v>75</v>
      </c>
      <c r="F11143" t="s">
        <v>59</v>
      </c>
      <c r="G11143" t="s">
        <v>59</v>
      </c>
      <c r="H11143" t="s">
        <v>76</v>
      </c>
      <c r="I11143" t="s">
        <v>61</v>
      </c>
      <c r="J11143" t="s">
        <v>62</v>
      </c>
      <c r="K11143" t="s">
        <v>63</v>
      </c>
      <c r="L11143" t="s">
        <v>64</v>
      </c>
      <c r="M11143" t="s">
        <v>82</v>
      </c>
      <c r="N11143" t="s">
        <v>157</v>
      </c>
      <c r="O11143" t="s">
        <v>67</v>
      </c>
      <c r="P11143" t="s">
        <v>373</v>
      </c>
      <c r="Q11143" t="s">
        <v>374</v>
      </c>
      <c r="R11143" t="s">
        <v>70</v>
      </c>
      <c r="S11143">
        <v>19474.886057861</v>
      </c>
      <c r="T11143">
        <v>4.7768558114047996</v>
      </c>
      <c r="U11143">
        <v>186.01619662877999</v>
      </c>
      <c r="V11143">
        <v>104.69457182121</v>
      </c>
      <c r="W11143">
        <v>0</v>
      </c>
    </row>
    <row r="11144" spans="3:23" x14ac:dyDescent="0.35">
      <c r="C11144" s="12">
        <v>44409</v>
      </c>
      <c r="D11144" s="12">
        <v>44439</v>
      </c>
      <c r="E11144" t="s">
        <v>21</v>
      </c>
      <c r="F11144" t="s">
        <v>59</v>
      </c>
      <c r="G11144" t="s">
        <v>59</v>
      </c>
      <c r="H11144" t="s">
        <v>76</v>
      </c>
      <c r="I11144" t="s">
        <v>61</v>
      </c>
      <c r="J11144" t="s">
        <v>62</v>
      </c>
      <c r="K11144" t="s">
        <v>63</v>
      </c>
      <c r="L11144" t="s">
        <v>64</v>
      </c>
      <c r="M11144" t="s">
        <v>65</v>
      </c>
      <c r="N11144" t="s">
        <v>66</v>
      </c>
      <c r="O11144" t="s">
        <v>67</v>
      </c>
      <c r="P11144" t="s">
        <v>339</v>
      </c>
      <c r="Q11144" t="s">
        <v>340</v>
      </c>
      <c r="R11144" t="s">
        <v>70</v>
      </c>
      <c r="S11144">
        <v>19468.542538537</v>
      </c>
      <c r="T11144">
        <v>4.8411842972847996</v>
      </c>
      <c r="U11144">
        <v>196.62990711591999</v>
      </c>
      <c r="V11144">
        <v>99.011095636939999</v>
      </c>
      <c r="W11144">
        <v>0</v>
      </c>
    </row>
    <row r="11145" spans="3:23" x14ac:dyDescent="0.35">
      <c r="C11145" s="12">
        <v>43800</v>
      </c>
      <c r="D11145" s="12">
        <v>43830</v>
      </c>
      <c r="E11145" t="s">
        <v>20</v>
      </c>
      <c r="F11145" t="s">
        <v>59</v>
      </c>
      <c r="G11145" t="s">
        <v>59</v>
      </c>
      <c r="H11145" t="s">
        <v>60</v>
      </c>
      <c r="I11145" t="s">
        <v>61</v>
      </c>
      <c r="J11145" t="s">
        <v>62</v>
      </c>
      <c r="K11145" t="s">
        <v>63</v>
      </c>
      <c r="L11145" t="s">
        <v>64</v>
      </c>
      <c r="M11145" t="s">
        <v>82</v>
      </c>
      <c r="N11145" t="s">
        <v>597</v>
      </c>
      <c r="O11145" t="s">
        <v>598</v>
      </c>
      <c r="P11145" t="s">
        <v>613</v>
      </c>
      <c r="Q11145" t="s">
        <v>614</v>
      </c>
      <c r="R11145" t="s">
        <v>70</v>
      </c>
      <c r="S11145">
        <v>19455.070162844</v>
      </c>
      <c r="T11145">
        <v>0.88066063290119001</v>
      </c>
      <c r="U11145">
        <v>25.99</v>
      </c>
      <c r="V11145">
        <v>748.55983696976</v>
      </c>
      <c r="W11145">
        <v>0</v>
      </c>
    </row>
    <row r="11146" spans="3:23" x14ac:dyDescent="0.35">
      <c r="C11146" s="12">
        <v>43831</v>
      </c>
      <c r="D11146" s="12">
        <v>43861</v>
      </c>
      <c r="E11146" t="s">
        <v>20</v>
      </c>
      <c r="F11146" t="s">
        <v>59</v>
      </c>
      <c r="G11146" t="s">
        <v>59</v>
      </c>
      <c r="H11146" t="s">
        <v>87</v>
      </c>
      <c r="I11146" t="s">
        <v>61</v>
      </c>
      <c r="J11146" t="s">
        <v>62</v>
      </c>
      <c r="K11146" t="s">
        <v>63</v>
      </c>
      <c r="L11146" t="s">
        <v>64</v>
      </c>
      <c r="M11146" t="s">
        <v>88</v>
      </c>
      <c r="N11146" t="s">
        <v>89</v>
      </c>
      <c r="O11146" t="s">
        <v>67</v>
      </c>
      <c r="P11146" t="s">
        <v>283</v>
      </c>
      <c r="Q11146" t="s">
        <v>284</v>
      </c>
      <c r="R11146" t="s">
        <v>70</v>
      </c>
      <c r="S11146">
        <v>19439.947166917998</v>
      </c>
      <c r="T11146">
        <v>5.9071360042076</v>
      </c>
      <c r="U11146">
        <v>22.564465439637001</v>
      </c>
      <c r="V11146">
        <v>861.52925797962996</v>
      </c>
      <c r="W11146">
        <v>0</v>
      </c>
    </row>
    <row r="11147" spans="3:23" x14ac:dyDescent="0.35">
      <c r="C11147" s="12">
        <v>44197</v>
      </c>
      <c r="D11147" s="12">
        <v>44227</v>
      </c>
      <c r="E11147" t="s">
        <v>21</v>
      </c>
      <c r="F11147" t="s">
        <v>59</v>
      </c>
      <c r="G11147" t="s">
        <v>59</v>
      </c>
      <c r="H11147" t="s">
        <v>76</v>
      </c>
      <c r="I11147" t="s">
        <v>61</v>
      </c>
      <c r="J11147" t="s">
        <v>62</v>
      </c>
      <c r="K11147" t="s">
        <v>63</v>
      </c>
      <c r="L11147" t="s">
        <v>64</v>
      </c>
      <c r="M11147" t="s">
        <v>65</v>
      </c>
      <c r="N11147" t="s">
        <v>66</v>
      </c>
      <c r="O11147" t="s">
        <v>67</v>
      </c>
      <c r="P11147" t="s">
        <v>411</v>
      </c>
      <c r="Q11147" t="s">
        <v>412</v>
      </c>
      <c r="R11147" t="s">
        <v>70</v>
      </c>
      <c r="S11147">
        <v>19422.078501103999</v>
      </c>
      <c r="T11147">
        <v>9.5645550378335003</v>
      </c>
      <c r="U11147">
        <v>488.06719473801002</v>
      </c>
      <c r="V11147">
        <v>39.793861809397001</v>
      </c>
      <c r="W11147">
        <v>0</v>
      </c>
    </row>
    <row r="11148" spans="3:23" x14ac:dyDescent="0.35">
      <c r="C11148" s="12">
        <v>44317</v>
      </c>
      <c r="D11148" s="12">
        <v>44347</v>
      </c>
      <c r="E11148" t="s">
        <v>21</v>
      </c>
      <c r="F11148" t="s">
        <v>59</v>
      </c>
      <c r="G11148" t="s">
        <v>59</v>
      </c>
      <c r="H11148" t="s">
        <v>76</v>
      </c>
      <c r="I11148" t="s">
        <v>61</v>
      </c>
      <c r="J11148" t="s">
        <v>62</v>
      </c>
      <c r="K11148" t="s">
        <v>63</v>
      </c>
      <c r="L11148" t="s">
        <v>64</v>
      </c>
      <c r="M11148" t="s">
        <v>77</v>
      </c>
      <c r="N11148" t="s">
        <v>78</v>
      </c>
      <c r="O11148" t="s">
        <v>79</v>
      </c>
      <c r="P11148" t="s">
        <v>288</v>
      </c>
      <c r="Q11148" t="s">
        <v>289</v>
      </c>
      <c r="R11148" t="s">
        <v>70</v>
      </c>
      <c r="S11148">
        <v>19420.199565301002</v>
      </c>
      <c r="T11148">
        <v>14.393077724255001</v>
      </c>
      <c r="U11148">
        <v>22.476413196231</v>
      </c>
      <c r="V11148">
        <v>864.02574092903001</v>
      </c>
      <c r="W11148">
        <v>0</v>
      </c>
    </row>
    <row r="11149" spans="3:23" x14ac:dyDescent="0.35">
      <c r="C11149" s="12">
        <v>44105</v>
      </c>
      <c r="D11149" s="12">
        <v>44135</v>
      </c>
      <c r="E11149" t="s">
        <v>21</v>
      </c>
      <c r="F11149" t="s">
        <v>59</v>
      </c>
      <c r="G11149" t="s">
        <v>59</v>
      </c>
      <c r="H11149" t="s">
        <v>76</v>
      </c>
      <c r="I11149" t="s">
        <v>61</v>
      </c>
      <c r="J11149" t="s">
        <v>62</v>
      </c>
      <c r="K11149" t="s">
        <v>63</v>
      </c>
      <c r="L11149" t="s">
        <v>64</v>
      </c>
      <c r="M11149" t="s">
        <v>82</v>
      </c>
      <c r="N11149" t="s">
        <v>362</v>
      </c>
      <c r="O11149" t="s">
        <v>362</v>
      </c>
      <c r="P11149" t="s">
        <v>363</v>
      </c>
      <c r="Q11149" t="s">
        <v>364</v>
      </c>
      <c r="R11149" t="s">
        <v>70</v>
      </c>
      <c r="S11149">
        <v>19397.349752746999</v>
      </c>
      <c r="T11149">
        <v>9.0342906024052994</v>
      </c>
      <c r="U11149">
        <v>24.862861651025</v>
      </c>
      <c r="V11149">
        <v>780.17365921140004</v>
      </c>
      <c r="W11149">
        <v>0</v>
      </c>
    </row>
    <row r="11150" spans="3:23" x14ac:dyDescent="0.35">
      <c r="C11150" s="12">
        <v>44228</v>
      </c>
      <c r="D11150" s="12">
        <v>44255</v>
      </c>
      <c r="E11150" t="s">
        <v>21</v>
      </c>
      <c r="F11150" t="s">
        <v>59</v>
      </c>
      <c r="G11150" t="s">
        <v>59</v>
      </c>
      <c r="H11150" t="s">
        <v>60</v>
      </c>
      <c r="I11150" t="s">
        <v>61</v>
      </c>
      <c r="J11150" t="s">
        <v>62</v>
      </c>
      <c r="K11150" t="s">
        <v>63</v>
      </c>
      <c r="L11150" t="s">
        <v>64</v>
      </c>
      <c r="M11150" t="s">
        <v>96</v>
      </c>
      <c r="N11150" t="s">
        <v>111</v>
      </c>
      <c r="O11150" t="s">
        <v>112</v>
      </c>
      <c r="P11150" t="s">
        <v>351</v>
      </c>
      <c r="Q11150" t="s">
        <v>352</v>
      </c>
      <c r="R11150" t="s">
        <v>70</v>
      </c>
      <c r="S11150">
        <v>19397.090246555999</v>
      </c>
      <c r="T11150">
        <v>5.5929130421929996</v>
      </c>
      <c r="U11150">
        <v>90.391426877308007</v>
      </c>
      <c r="V11150">
        <v>214.58993310156001</v>
      </c>
      <c r="W11150">
        <v>0</v>
      </c>
    </row>
    <row r="11151" spans="3:23" x14ac:dyDescent="0.35">
      <c r="C11151" s="12">
        <v>44136</v>
      </c>
      <c r="D11151" s="12">
        <v>44165</v>
      </c>
      <c r="E11151" t="s">
        <v>21</v>
      </c>
      <c r="F11151" t="s">
        <v>59</v>
      </c>
      <c r="G11151" t="s">
        <v>59</v>
      </c>
      <c r="H11151" t="s">
        <v>76</v>
      </c>
      <c r="I11151" t="s">
        <v>61</v>
      </c>
      <c r="J11151" t="s">
        <v>62</v>
      </c>
      <c r="K11151" t="s">
        <v>63</v>
      </c>
      <c r="L11151" t="s">
        <v>64</v>
      </c>
      <c r="M11151" t="s">
        <v>96</v>
      </c>
      <c r="N11151" t="s">
        <v>111</v>
      </c>
      <c r="O11151" t="s">
        <v>112</v>
      </c>
      <c r="P11151" t="s">
        <v>409</v>
      </c>
      <c r="Q11151" t="s">
        <v>410</v>
      </c>
      <c r="R11151" t="s">
        <v>70</v>
      </c>
      <c r="S11151">
        <v>19383.857409013999</v>
      </c>
      <c r="T11151">
        <v>10.110806049778001</v>
      </c>
      <c r="U11151">
        <v>55.182458257173003</v>
      </c>
      <c r="V11151">
        <v>351.26846503786999</v>
      </c>
      <c r="W11151">
        <v>0</v>
      </c>
    </row>
    <row r="11152" spans="3:23" x14ac:dyDescent="0.35">
      <c r="C11152" s="12">
        <v>43435</v>
      </c>
      <c r="D11152" s="12">
        <v>43465</v>
      </c>
      <c r="E11152" t="s">
        <v>75</v>
      </c>
      <c r="F11152" t="s">
        <v>59</v>
      </c>
      <c r="G11152" t="s">
        <v>59</v>
      </c>
      <c r="H11152" t="s">
        <v>76</v>
      </c>
      <c r="I11152" t="s">
        <v>61</v>
      </c>
      <c r="J11152" t="s">
        <v>62</v>
      </c>
      <c r="K11152" t="s">
        <v>63</v>
      </c>
      <c r="L11152" t="s">
        <v>64</v>
      </c>
      <c r="M11152" t="s">
        <v>65</v>
      </c>
      <c r="N11152" t="s">
        <v>92</v>
      </c>
      <c r="O11152" t="s">
        <v>93</v>
      </c>
      <c r="P11152" t="s">
        <v>371</v>
      </c>
      <c r="Q11152" t="s">
        <v>372</v>
      </c>
      <c r="R11152" t="s">
        <v>70</v>
      </c>
      <c r="S11152">
        <v>19380.485074044002</v>
      </c>
      <c r="T11152">
        <v>12.046574550521999</v>
      </c>
      <c r="U11152">
        <v>357.94343282941998</v>
      </c>
      <c r="V11152">
        <v>54.143988397408002</v>
      </c>
      <c r="W11152">
        <v>0</v>
      </c>
    </row>
    <row r="11153" spans="3:23" x14ac:dyDescent="0.35">
      <c r="C11153" s="12">
        <v>44440</v>
      </c>
      <c r="D11153" s="12">
        <v>44469</v>
      </c>
      <c r="E11153" t="s">
        <v>21</v>
      </c>
      <c r="F11153" t="s">
        <v>59</v>
      </c>
      <c r="G11153" t="s">
        <v>59</v>
      </c>
      <c r="H11153" t="s">
        <v>60</v>
      </c>
      <c r="I11153" t="s">
        <v>61</v>
      </c>
      <c r="J11153" t="s">
        <v>62</v>
      </c>
      <c r="K11153" t="s">
        <v>63</v>
      </c>
      <c r="L11153" t="s">
        <v>64</v>
      </c>
      <c r="M11153" t="s">
        <v>101</v>
      </c>
      <c r="N11153" t="s">
        <v>102</v>
      </c>
      <c r="O11153" t="s">
        <v>93</v>
      </c>
      <c r="P11153" t="s">
        <v>279</v>
      </c>
      <c r="Q11153" t="s">
        <v>280</v>
      </c>
      <c r="R11153" t="s">
        <v>70</v>
      </c>
      <c r="S11153">
        <v>19358.759039507</v>
      </c>
      <c r="T11153">
        <v>5.4268853912901998</v>
      </c>
      <c r="U11153">
        <v>72.689956534228997</v>
      </c>
      <c r="V11153">
        <v>266.31958474746</v>
      </c>
      <c r="W11153">
        <v>0</v>
      </c>
    </row>
    <row r="11154" spans="3:23" x14ac:dyDescent="0.35">
      <c r="C11154" s="12">
        <v>43435</v>
      </c>
      <c r="D11154" s="12">
        <v>43465</v>
      </c>
      <c r="E11154" t="s">
        <v>75</v>
      </c>
      <c r="F11154" t="s">
        <v>59</v>
      </c>
      <c r="G11154" t="s">
        <v>59</v>
      </c>
      <c r="H11154" t="s">
        <v>87</v>
      </c>
      <c r="I11154" t="s">
        <v>61</v>
      </c>
      <c r="J11154" t="s">
        <v>62</v>
      </c>
      <c r="K11154" t="s">
        <v>63</v>
      </c>
      <c r="L11154" t="s">
        <v>64</v>
      </c>
      <c r="M11154" t="s">
        <v>82</v>
      </c>
      <c r="N11154" t="s">
        <v>246</v>
      </c>
      <c r="O11154" t="s">
        <v>112</v>
      </c>
      <c r="P11154" t="s">
        <v>306</v>
      </c>
      <c r="Q11154" t="s">
        <v>307</v>
      </c>
      <c r="R11154" t="s">
        <v>70</v>
      </c>
      <c r="S11154">
        <v>19346.922537729999</v>
      </c>
      <c r="T11154">
        <v>4.9401967610481003</v>
      </c>
      <c r="U11154">
        <v>33.966215008444998</v>
      </c>
      <c r="V11154">
        <v>569.59312460690001</v>
      </c>
      <c r="W11154">
        <v>0</v>
      </c>
    </row>
    <row r="11155" spans="3:23" x14ac:dyDescent="0.35">
      <c r="C11155" s="12">
        <v>43497</v>
      </c>
      <c r="D11155" s="12">
        <v>43524</v>
      </c>
      <c r="E11155" t="s">
        <v>75</v>
      </c>
      <c r="F11155" t="s">
        <v>59</v>
      </c>
      <c r="G11155" t="s">
        <v>59</v>
      </c>
      <c r="H11155" t="s">
        <v>76</v>
      </c>
      <c r="I11155" t="s">
        <v>61</v>
      </c>
      <c r="J11155" t="s">
        <v>62</v>
      </c>
      <c r="K11155" t="s">
        <v>63</v>
      </c>
      <c r="L11155" t="s">
        <v>64</v>
      </c>
      <c r="M11155" t="s">
        <v>82</v>
      </c>
      <c r="N11155" t="s">
        <v>246</v>
      </c>
      <c r="O11155" t="s">
        <v>112</v>
      </c>
      <c r="P11155" t="s">
        <v>383</v>
      </c>
      <c r="Q11155" t="s">
        <v>384</v>
      </c>
      <c r="R11155" t="s">
        <v>70</v>
      </c>
      <c r="S11155">
        <v>19341.962880554998</v>
      </c>
      <c r="T11155">
        <v>4.3600598023441997</v>
      </c>
      <c r="U11155">
        <v>170.55815972958001</v>
      </c>
      <c r="V11155">
        <v>113.40391401514999</v>
      </c>
      <c r="W11155">
        <v>0</v>
      </c>
    </row>
    <row r="11156" spans="3:23" x14ac:dyDescent="0.35">
      <c r="C11156" s="12">
        <v>43556</v>
      </c>
      <c r="D11156" s="12">
        <v>43585</v>
      </c>
      <c r="E11156" t="s">
        <v>75</v>
      </c>
      <c r="F11156" t="s">
        <v>59</v>
      </c>
      <c r="G11156" t="s">
        <v>59</v>
      </c>
      <c r="H11156" t="s">
        <v>76</v>
      </c>
      <c r="I11156" t="s">
        <v>61</v>
      </c>
      <c r="J11156" t="s">
        <v>62</v>
      </c>
      <c r="K11156" t="s">
        <v>63</v>
      </c>
      <c r="L11156" t="s">
        <v>64</v>
      </c>
      <c r="M11156" t="s">
        <v>96</v>
      </c>
      <c r="N11156" t="s">
        <v>111</v>
      </c>
      <c r="O11156" t="s">
        <v>112</v>
      </c>
      <c r="P11156" t="s">
        <v>331</v>
      </c>
      <c r="Q11156" t="s">
        <v>332</v>
      </c>
      <c r="R11156" t="s">
        <v>70</v>
      </c>
      <c r="S11156">
        <v>19335.834745709999</v>
      </c>
      <c r="T11156">
        <v>14.467470963650999</v>
      </c>
      <c r="U11156">
        <v>72.721486273121997</v>
      </c>
      <c r="V11156">
        <v>265.88888286867001</v>
      </c>
      <c r="W11156">
        <v>0</v>
      </c>
    </row>
    <row r="11157" spans="3:23" x14ac:dyDescent="0.35">
      <c r="C11157" s="12">
        <v>44197</v>
      </c>
      <c r="D11157" s="12">
        <v>44227</v>
      </c>
      <c r="E11157" t="s">
        <v>21</v>
      </c>
      <c r="F11157" t="s">
        <v>59</v>
      </c>
      <c r="G11157" t="s">
        <v>59</v>
      </c>
      <c r="H11157" t="s">
        <v>60</v>
      </c>
      <c r="I11157" t="s">
        <v>61</v>
      </c>
      <c r="J11157" t="s">
        <v>62</v>
      </c>
      <c r="K11157" t="s">
        <v>63</v>
      </c>
      <c r="L11157" t="s">
        <v>64</v>
      </c>
      <c r="M11157" t="s">
        <v>82</v>
      </c>
      <c r="N11157" t="s">
        <v>413</v>
      </c>
      <c r="O11157" t="s">
        <v>414</v>
      </c>
      <c r="P11157" t="s">
        <v>415</v>
      </c>
      <c r="Q11157" t="s">
        <v>416</v>
      </c>
      <c r="R11157" t="s">
        <v>70</v>
      </c>
      <c r="S11157">
        <v>19335.553051002</v>
      </c>
      <c r="T11157">
        <v>10.367652151949001</v>
      </c>
      <c r="U11157">
        <v>67.889282284887997</v>
      </c>
      <c r="V11157">
        <v>284.81009667863998</v>
      </c>
      <c r="W11157">
        <v>0</v>
      </c>
    </row>
    <row r="11158" spans="3:23" x14ac:dyDescent="0.35">
      <c r="C11158" s="12">
        <v>43586</v>
      </c>
      <c r="D11158" s="12">
        <v>43616</v>
      </c>
      <c r="E11158" t="s">
        <v>75</v>
      </c>
      <c r="F11158" t="s">
        <v>59</v>
      </c>
      <c r="G11158" t="s">
        <v>59</v>
      </c>
      <c r="H11158" t="s">
        <v>76</v>
      </c>
      <c r="I11158" t="s">
        <v>61</v>
      </c>
      <c r="J11158" t="s">
        <v>62</v>
      </c>
      <c r="K11158" t="s">
        <v>63</v>
      </c>
      <c r="L11158" t="s">
        <v>64</v>
      </c>
      <c r="M11158" t="s">
        <v>82</v>
      </c>
      <c r="N11158" t="s">
        <v>124</v>
      </c>
      <c r="O11158" t="s">
        <v>108</v>
      </c>
      <c r="P11158" t="s">
        <v>302</v>
      </c>
      <c r="Q11158" t="s">
        <v>303</v>
      </c>
      <c r="R11158" t="s">
        <v>70</v>
      </c>
      <c r="S11158">
        <v>19320.828362202999</v>
      </c>
      <c r="T11158">
        <v>8.5488763099157996</v>
      </c>
      <c r="U11158">
        <v>138.78922520155001</v>
      </c>
      <c r="V11158">
        <v>139.2098582159</v>
      </c>
      <c r="W11158">
        <v>0</v>
      </c>
    </row>
    <row r="11159" spans="3:23" x14ac:dyDescent="0.35">
      <c r="C11159" s="12">
        <v>43586</v>
      </c>
      <c r="D11159" s="12">
        <v>43616</v>
      </c>
      <c r="E11159" t="s">
        <v>75</v>
      </c>
      <c r="F11159" t="s">
        <v>59</v>
      </c>
      <c r="G11159" t="s">
        <v>59</v>
      </c>
      <c r="H11159" t="s">
        <v>76</v>
      </c>
      <c r="I11159" t="s">
        <v>61</v>
      </c>
      <c r="J11159" t="s">
        <v>62</v>
      </c>
      <c r="K11159" t="s">
        <v>63</v>
      </c>
      <c r="L11159" t="s">
        <v>64</v>
      </c>
      <c r="M11159" t="s">
        <v>65</v>
      </c>
      <c r="N11159" t="s">
        <v>66</v>
      </c>
      <c r="O11159" t="s">
        <v>67</v>
      </c>
      <c r="P11159" t="s">
        <v>312</v>
      </c>
      <c r="Q11159" t="s">
        <v>313</v>
      </c>
      <c r="R11159" t="s">
        <v>70</v>
      </c>
      <c r="S11159">
        <v>19317.443310473998</v>
      </c>
      <c r="T11159">
        <v>21.817330351454</v>
      </c>
      <c r="U11159">
        <v>87.870525333846999</v>
      </c>
      <c r="V11159">
        <v>219.83985229497</v>
      </c>
      <c r="W11159">
        <v>0</v>
      </c>
    </row>
    <row r="11160" spans="3:23" x14ac:dyDescent="0.35">
      <c r="C11160" s="12">
        <v>44197</v>
      </c>
      <c r="D11160" s="12">
        <v>44227</v>
      </c>
      <c r="E11160" t="s">
        <v>21</v>
      </c>
      <c r="F11160" t="s">
        <v>59</v>
      </c>
      <c r="G11160" t="s">
        <v>59</v>
      </c>
      <c r="H11160" t="s">
        <v>60</v>
      </c>
      <c r="I11160" t="s">
        <v>61</v>
      </c>
      <c r="J11160" t="s">
        <v>62</v>
      </c>
      <c r="K11160" t="s">
        <v>63</v>
      </c>
      <c r="L11160" t="s">
        <v>64</v>
      </c>
      <c r="M11160" t="s">
        <v>65</v>
      </c>
      <c r="N11160" t="s">
        <v>66</v>
      </c>
      <c r="O11160" t="s">
        <v>67</v>
      </c>
      <c r="P11160" t="s">
        <v>324</v>
      </c>
      <c r="Q11160" t="s">
        <v>325</v>
      </c>
      <c r="R11160" t="s">
        <v>70</v>
      </c>
      <c r="S11160">
        <v>19304.433331763001</v>
      </c>
      <c r="T11160">
        <v>9.3794800168407999</v>
      </c>
      <c r="U11160">
        <v>56.661006071663998</v>
      </c>
      <c r="V11160">
        <v>340.7005041059</v>
      </c>
      <c r="W11160">
        <v>0</v>
      </c>
    </row>
    <row r="11161" spans="3:23" x14ac:dyDescent="0.35">
      <c r="C11161" s="12">
        <v>44409</v>
      </c>
      <c r="D11161" s="12">
        <v>44439</v>
      </c>
      <c r="E11161" t="s">
        <v>21</v>
      </c>
      <c r="F11161" t="s">
        <v>59</v>
      </c>
      <c r="G11161" t="s">
        <v>59</v>
      </c>
      <c r="H11161" t="s">
        <v>60</v>
      </c>
      <c r="I11161" t="s">
        <v>61</v>
      </c>
      <c r="J11161" t="s">
        <v>62</v>
      </c>
      <c r="K11161" t="s">
        <v>63</v>
      </c>
      <c r="L11161" t="s">
        <v>64</v>
      </c>
      <c r="M11161" t="s">
        <v>82</v>
      </c>
      <c r="N11161" t="s">
        <v>426</v>
      </c>
      <c r="O11161" t="s">
        <v>427</v>
      </c>
      <c r="P11161" t="s">
        <v>428</v>
      </c>
      <c r="Q11161" t="s">
        <v>429</v>
      </c>
      <c r="R11161" t="s">
        <v>70</v>
      </c>
      <c r="S11161">
        <v>19297.418544249002</v>
      </c>
      <c r="T11161">
        <v>7.2049096445681</v>
      </c>
      <c r="U11161">
        <v>36.059223107199998</v>
      </c>
      <c r="V11161">
        <v>535.15902122683997</v>
      </c>
      <c r="W11161">
        <v>0</v>
      </c>
    </row>
    <row r="11162" spans="3:23" x14ac:dyDescent="0.35">
      <c r="C11162" s="12">
        <v>43770</v>
      </c>
      <c r="D11162" s="12">
        <v>43799</v>
      </c>
      <c r="E11162" t="s">
        <v>20</v>
      </c>
      <c r="F11162" t="s">
        <v>59</v>
      </c>
      <c r="G11162" t="s">
        <v>59</v>
      </c>
      <c r="H11162" t="s">
        <v>60</v>
      </c>
      <c r="I11162" t="s">
        <v>61</v>
      </c>
      <c r="J11162" t="s">
        <v>62</v>
      </c>
      <c r="K11162" t="s">
        <v>63</v>
      </c>
      <c r="L11162" t="s">
        <v>64</v>
      </c>
      <c r="M11162" t="s">
        <v>96</v>
      </c>
      <c r="N11162" t="s">
        <v>111</v>
      </c>
      <c r="O11162" t="s">
        <v>112</v>
      </c>
      <c r="P11162" t="s">
        <v>351</v>
      </c>
      <c r="Q11162" t="s">
        <v>352</v>
      </c>
      <c r="R11162" t="s">
        <v>70</v>
      </c>
      <c r="S11162">
        <v>19294.16031376</v>
      </c>
      <c r="T11162">
        <v>6.2621788505331999</v>
      </c>
      <c r="U11162">
        <v>87.781893385654001</v>
      </c>
      <c r="V11162">
        <v>219.79658412008001</v>
      </c>
      <c r="W11162">
        <v>0</v>
      </c>
    </row>
    <row r="11163" spans="3:23" x14ac:dyDescent="0.35">
      <c r="C11163" s="12">
        <v>44317</v>
      </c>
      <c r="D11163" s="12">
        <v>44347</v>
      </c>
      <c r="E11163" t="s">
        <v>21</v>
      </c>
      <c r="F11163" t="s">
        <v>59</v>
      </c>
      <c r="G11163" t="s">
        <v>59</v>
      </c>
      <c r="H11163" t="s">
        <v>60</v>
      </c>
      <c r="I11163" t="s">
        <v>61</v>
      </c>
      <c r="J11163" t="s">
        <v>62</v>
      </c>
      <c r="K11163" t="s">
        <v>63</v>
      </c>
      <c r="L11163" t="s">
        <v>64</v>
      </c>
      <c r="M11163" t="s">
        <v>77</v>
      </c>
      <c r="N11163" t="s">
        <v>78</v>
      </c>
      <c r="O11163" t="s">
        <v>79</v>
      </c>
      <c r="P11163" t="s">
        <v>186</v>
      </c>
      <c r="Q11163" t="s">
        <v>187</v>
      </c>
      <c r="R11163" t="s">
        <v>70</v>
      </c>
      <c r="S11163">
        <v>19289.001677110002</v>
      </c>
      <c r="T11163">
        <v>7.7705054759790997</v>
      </c>
      <c r="U11163">
        <v>19.820816726248999</v>
      </c>
      <c r="V11163">
        <v>973.16886299472003</v>
      </c>
      <c r="W11163">
        <v>0</v>
      </c>
    </row>
    <row r="11164" spans="3:23" x14ac:dyDescent="0.35">
      <c r="C11164" s="12">
        <v>43678</v>
      </c>
      <c r="D11164" s="12">
        <v>43708</v>
      </c>
      <c r="E11164" t="s">
        <v>75</v>
      </c>
      <c r="F11164" t="s">
        <v>59</v>
      </c>
      <c r="G11164" t="s">
        <v>59</v>
      </c>
      <c r="H11164" t="s">
        <v>60</v>
      </c>
      <c r="I11164" t="s">
        <v>61</v>
      </c>
      <c r="J11164" t="s">
        <v>62</v>
      </c>
      <c r="K11164" t="s">
        <v>63</v>
      </c>
      <c r="L11164" t="s">
        <v>64</v>
      </c>
      <c r="M11164" t="s">
        <v>82</v>
      </c>
      <c r="N11164" t="s">
        <v>597</v>
      </c>
      <c r="O11164" t="s">
        <v>598</v>
      </c>
      <c r="P11164" t="s">
        <v>599</v>
      </c>
      <c r="Q11164" t="s">
        <v>600</v>
      </c>
      <c r="R11164" t="s">
        <v>70</v>
      </c>
      <c r="S11164">
        <v>19270.284535482999</v>
      </c>
      <c r="T11164">
        <v>1.2112995132786</v>
      </c>
      <c r="U11164">
        <v>29.976005596530999</v>
      </c>
      <c r="V11164">
        <v>642.85698351059</v>
      </c>
      <c r="W11164">
        <v>0</v>
      </c>
    </row>
    <row r="11165" spans="3:23" x14ac:dyDescent="0.35">
      <c r="C11165" s="12">
        <v>43405</v>
      </c>
      <c r="D11165" s="12">
        <v>43434</v>
      </c>
      <c r="E11165" t="s">
        <v>75</v>
      </c>
      <c r="F11165" t="s">
        <v>59</v>
      </c>
      <c r="G11165" t="s">
        <v>59</v>
      </c>
      <c r="H11165" t="s">
        <v>76</v>
      </c>
      <c r="I11165" t="s">
        <v>61</v>
      </c>
      <c r="J11165" t="s">
        <v>62</v>
      </c>
      <c r="K11165" t="s">
        <v>63</v>
      </c>
      <c r="L11165" t="s">
        <v>64</v>
      </c>
      <c r="M11165" t="s">
        <v>82</v>
      </c>
      <c r="N11165" t="s">
        <v>157</v>
      </c>
      <c r="O11165" t="s">
        <v>67</v>
      </c>
      <c r="P11165" t="s">
        <v>373</v>
      </c>
      <c r="Q11165" t="s">
        <v>374</v>
      </c>
      <c r="R11165" t="s">
        <v>70</v>
      </c>
      <c r="S11165">
        <v>19265.940663538</v>
      </c>
      <c r="T11165">
        <v>4.2857771765874997</v>
      </c>
      <c r="U11165">
        <v>193.20447521275</v>
      </c>
      <c r="V11165">
        <v>99.717879942083002</v>
      </c>
      <c r="W11165">
        <v>0</v>
      </c>
    </row>
    <row r="11166" spans="3:23" x14ac:dyDescent="0.35">
      <c r="C11166" s="12">
        <v>44378</v>
      </c>
      <c r="D11166" s="12">
        <v>44408</v>
      </c>
      <c r="E11166" t="s">
        <v>21</v>
      </c>
      <c r="F11166" t="s">
        <v>59</v>
      </c>
      <c r="G11166" t="s">
        <v>59</v>
      </c>
      <c r="H11166" t="s">
        <v>60</v>
      </c>
      <c r="I11166" t="s">
        <v>61</v>
      </c>
      <c r="J11166" t="s">
        <v>62</v>
      </c>
      <c r="K11166" t="s">
        <v>63</v>
      </c>
      <c r="L11166" t="s">
        <v>64</v>
      </c>
      <c r="M11166" t="s">
        <v>65</v>
      </c>
      <c r="N11166" t="s">
        <v>66</v>
      </c>
      <c r="O11166" t="s">
        <v>67</v>
      </c>
      <c r="P11166" t="s">
        <v>345</v>
      </c>
      <c r="Q11166" t="s">
        <v>346</v>
      </c>
      <c r="R11166" t="s">
        <v>70</v>
      </c>
      <c r="S11166">
        <v>19265.904238727999</v>
      </c>
      <c r="T11166">
        <v>3.1951592335844001</v>
      </c>
      <c r="U11166">
        <v>81.484881861952999</v>
      </c>
      <c r="V11166">
        <v>236.43532147923</v>
      </c>
      <c r="W11166">
        <v>0</v>
      </c>
    </row>
    <row r="11167" spans="3:23" x14ac:dyDescent="0.35">
      <c r="C11167" s="12">
        <v>43466</v>
      </c>
      <c r="D11167" s="12">
        <v>43496</v>
      </c>
      <c r="E11167" t="s">
        <v>75</v>
      </c>
      <c r="F11167" t="s">
        <v>59</v>
      </c>
      <c r="G11167" t="s">
        <v>59</v>
      </c>
      <c r="H11167" t="s">
        <v>60</v>
      </c>
      <c r="I11167" t="s">
        <v>61</v>
      </c>
      <c r="J11167" t="s">
        <v>62</v>
      </c>
      <c r="K11167" t="s">
        <v>63</v>
      </c>
      <c r="L11167" t="s">
        <v>64</v>
      </c>
      <c r="M11167" t="s">
        <v>82</v>
      </c>
      <c r="N11167" t="s">
        <v>375</v>
      </c>
      <c r="O11167" t="s">
        <v>376</v>
      </c>
      <c r="P11167" t="s">
        <v>377</v>
      </c>
      <c r="Q11167" t="s">
        <v>378</v>
      </c>
      <c r="R11167" t="s">
        <v>70</v>
      </c>
      <c r="S11167">
        <v>19261.436217622999</v>
      </c>
      <c r="T11167">
        <v>10.878041904331001</v>
      </c>
      <c r="U11167">
        <v>19.721148817861</v>
      </c>
      <c r="V11167">
        <v>976.68936001224995</v>
      </c>
      <c r="W11167">
        <v>0</v>
      </c>
    </row>
    <row r="11168" spans="3:23" x14ac:dyDescent="0.35">
      <c r="C11168" s="12">
        <v>43586</v>
      </c>
      <c r="D11168" s="12">
        <v>43616</v>
      </c>
      <c r="E11168" t="s">
        <v>75</v>
      </c>
      <c r="F11168" t="s">
        <v>59</v>
      </c>
      <c r="G11168" t="s">
        <v>59</v>
      </c>
      <c r="H11168" t="s">
        <v>60</v>
      </c>
      <c r="I11168" t="s">
        <v>61</v>
      </c>
      <c r="J11168" t="s">
        <v>62</v>
      </c>
      <c r="K11168" t="s">
        <v>63</v>
      </c>
      <c r="L11168" t="s">
        <v>64</v>
      </c>
      <c r="M11168" t="s">
        <v>101</v>
      </c>
      <c r="N11168" t="s">
        <v>102</v>
      </c>
      <c r="O11168" t="s">
        <v>93</v>
      </c>
      <c r="P11168" t="s">
        <v>215</v>
      </c>
      <c r="Q11168" t="s">
        <v>216</v>
      </c>
      <c r="R11168" t="s">
        <v>70</v>
      </c>
      <c r="S11168">
        <v>19259.087598684</v>
      </c>
      <c r="T11168">
        <v>0.83381155996822998</v>
      </c>
      <c r="U11168">
        <v>25.211416044183</v>
      </c>
      <c r="V11168">
        <v>763.90344615841002</v>
      </c>
      <c r="W11168">
        <v>0</v>
      </c>
    </row>
    <row r="11169" spans="3:23" x14ac:dyDescent="0.35">
      <c r="C11169" s="12">
        <v>44044</v>
      </c>
      <c r="D11169" s="12">
        <v>44074</v>
      </c>
      <c r="E11169" t="s">
        <v>20</v>
      </c>
      <c r="F11169" t="s">
        <v>59</v>
      </c>
      <c r="G11169" t="s">
        <v>59</v>
      </c>
      <c r="H11169" t="s">
        <v>60</v>
      </c>
      <c r="I11169" t="s">
        <v>61</v>
      </c>
      <c r="J11169" t="s">
        <v>62</v>
      </c>
      <c r="K11169" t="s">
        <v>63</v>
      </c>
      <c r="L11169" t="s">
        <v>64</v>
      </c>
      <c r="M11169" t="s">
        <v>82</v>
      </c>
      <c r="N11169" t="s">
        <v>432</v>
      </c>
      <c r="O11169" t="s">
        <v>432</v>
      </c>
      <c r="P11169" t="s">
        <v>433</v>
      </c>
      <c r="Q11169" t="s">
        <v>434</v>
      </c>
      <c r="R11169" t="s">
        <v>70</v>
      </c>
      <c r="S11169">
        <v>19250.024208314</v>
      </c>
      <c r="T11169">
        <v>6.7801739945256996</v>
      </c>
      <c r="U11169">
        <v>29.294698322719</v>
      </c>
      <c r="V11169">
        <v>657.11631491303001</v>
      </c>
      <c r="W11169">
        <v>0</v>
      </c>
    </row>
    <row r="11170" spans="3:23" x14ac:dyDescent="0.35">
      <c r="C11170" s="12">
        <v>44287</v>
      </c>
      <c r="D11170" s="12">
        <v>44316</v>
      </c>
      <c r="E11170" t="s">
        <v>21</v>
      </c>
      <c r="F11170" t="s">
        <v>59</v>
      </c>
      <c r="G11170" t="s">
        <v>59</v>
      </c>
      <c r="H11170" t="s">
        <v>87</v>
      </c>
      <c r="I11170" t="s">
        <v>61</v>
      </c>
      <c r="J11170" t="s">
        <v>62</v>
      </c>
      <c r="K11170" t="s">
        <v>63</v>
      </c>
      <c r="L11170" t="s">
        <v>64</v>
      </c>
      <c r="M11170" t="s">
        <v>88</v>
      </c>
      <c r="N11170" t="s">
        <v>150</v>
      </c>
      <c r="O11170" t="s">
        <v>93</v>
      </c>
      <c r="P11170" t="s">
        <v>231</v>
      </c>
      <c r="Q11170" t="s">
        <v>232</v>
      </c>
      <c r="R11170" t="s">
        <v>70</v>
      </c>
      <c r="S11170">
        <v>19240.890238982</v>
      </c>
      <c r="T11170">
        <v>3.8680006559659001</v>
      </c>
      <c r="U11170">
        <v>26.033391659397999</v>
      </c>
      <c r="V11170">
        <v>739.08503704457996</v>
      </c>
      <c r="W11170">
        <v>0</v>
      </c>
    </row>
    <row r="11171" spans="3:23" x14ac:dyDescent="0.35">
      <c r="C11171" s="12">
        <v>43678</v>
      </c>
      <c r="D11171" s="12">
        <v>43708</v>
      </c>
      <c r="E11171" t="s">
        <v>75</v>
      </c>
      <c r="F11171" t="s">
        <v>59</v>
      </c>
      <c r="G11171" t="s">
        <v>59</v>
      </c>
      <c r="H11171" t="s">
        <v>87</v>
      </c>
      <c r="I11171" t="s">
        <v>61</v>
      </c>
      <c r="J11171" t="s">
        <v>62</v>
      </c>
      <c r="K11171" t="s">
        <v>63</v>
      </c>
      <c r="L11171" t="s">
        <v>64</v>
      </c>
      <c r="M11171" t="s">
        <v>96</v>
      </c>
      <c r="N11171" t="s">
        <v>97</v>
      </c>
      <c r="O11171" t="s">
        <v>98</v>
      </c>
      <c r="P11171" t="s">
        <v>267</v>
      </c>
      <c r="Q11171" t="s">
        <v>268</v>
      </c>
      <c r="R11171" t="s">
        <v>70</v>
      </c>
      <c r="S11171">
        <v>19239.474535973</v>
      </c>
      <c r="T11171">
        <v>1.3698169391404</v>
      </c>
      <c r="U11171">
        <v>230.94070785887001</v>
      </c>
      <c r="V11171">
        <v>83.309152008533005</v>
      </c>
      <c r="W11171">
        <v>0</v>
      </c>
    </row>
    <row r="11172" spans="3:23" x14ac:dyDescent="0.35">
      <c r="C11172" s="12">
        <v>43617</v>
      </c>
      <c r="D11172" s="12">
        <v>43646</v>
      </c>
      <c r="E11172" t="s">
        <v>75</v>
      </c>
      <c r="F11172" t="s">
        <v>59</v>
      </c>
      <c r="G11172" t="s">
        <v>59</v>
      </c>
      <c r="H11172" t="s">
        <v>60</v>
      </c>
      <c r="I11172" t="s">
        <v>61</v>
      </c>
      <c r="J11172" t="s">
        <v>62</v>
      </c>
      <c r="K11172" t="s">
        <v>63</v>
      </c>
      <c r="L11172" t="s">
        <v>64</v>
      </c>
      <c r="M11172" t="s">
        <v>82</v>
      </c>
      <c r="N11172" t="s">
        <v>496</v>
      </c>
      <c r="O11172" t="s">
        <v>497</v>
      </c>
      <c r="P11172" t="s">
        <v>621</v>
      </c>
      <c r="Q11172" t="s">
        <v>622</v>
      </c>
      <c r="R11172" t="s">
        <v>70</v>
      </c>
      <c r="S11172">
        <v>19236.250922701001</v>
      </c>
      <c r="T11172">
        <v>1.1125294638739001</v>
      </c>
      <c r="U11172">
        <v>117.49003420699</v>
      </c>
      <c r="V11172">
        <v>163.72666032943999</v>
      </c>
      <c r="W11172">
        <v>0</v>
      </c>
    </row>
    <row r="11173" spans="3:23" x14ac:dyDescent="0.35">
      <c r="C11173" s="12">
        <v>44348</v>
      </c>
      <c r="D11173" s="12">
        <v>44377</v>
      </c>
      <c r="E11173" t="s">
        <v>21</v>
      </c>
      <c r="F11173" t="s">
        <v>59</v>
      </c>
      <c r="G11173" t="s">
        <v>59</v>
      </c>
      <c r="H11173" t="s">
        <v>60</v>
      </c>
      <c r="I11173" t="s">
        <v>61</v>
      </c>
      <c r="J11173" t="s">
        <v>62</v>
      </c>
      <c r="K11173" t="s">
        <v>63</v>
      </c>
      <c r="L11173" t="s">
        <v>64</v>
      </c>
      <c r="M11173" t="s">
        <v>82</v>
      </c>
      <c r="N11173" t="s">
        <v>413</v>
      </c>
      <c r="O11173" t="s">
        <v>414</v>
      </c>
      <c r="P11173" t="s">
        <v>415</v>
      </c>
      <c r="Q11173" t="s">
        <v>416</v>
      </c>
      <c r="R11173" t="s">
        <v>70</v>
      </c>
      <c r="S11173">
        <v>19231.108562753001</v>
      </c>
      <c r="T11173">
        <v>7.4127895884191002</v>
      </c>
      <c r="U11173">
        <v>66.084434477773996</v>
      </c>
      <c r="V11173">
        <v>291.00814306311997</v>
      </c>
      <c r="W11173">
        <v>0</v>
      </c>
    </row>
    <row r="11174" spans="3:23" x14ac:dyDescent="0.35">
      <c r="C11174" s="12">
        <v>43374</v>
      </c>
      <c r="D11174" s="12">
        <v>43404</v>
      </c>
      <c r="E11174" t="s">
        <v>75</v>
      </c>
      <c r="F11174" t="s">
        <v>59</v>
      </c>
      <c r="G11174" t="s">
        <v>59</v>
      </c>
      <c r="H11174" t="s">
        <v>60</v>
      </c>
      <c r="I11174" t="s">
        <v>61</v>
      </c>
      <c r="J11174" t="s">
        <v>62</v>
      </c>
      <c r="K11174" t="s">
        <v>63</v>
      </c>
      <c r="L11174" t="s">
        <v>64</v>
      </c>
      <c r="M11174" t="s">
        <v>65</v>
      </c>
      <c r="N11174" t="s">
        <v>66</v>
      </c>
      <c r="O11174" t="s">
        <v>67</v>
      </c>
      <c r="P11174" t="s">
        <v>345</v>
      </c>
      <c r="Q11174" t="s">
        <v>346</v>
      </c>
      <c r="R11174" t="s">
        <v>70</v>
      </c>
      <c r="S11174">
        <v>19226.640597489</v>
      </c>
      <c r="T11174">
        <v>6.5648767574917004</v>
      </c>
      <c r="U11174">
        <v>95.790795638484994</v>
      </c>
      <c r="V11174">
        <v>200.71490657672999</v>
      </c>
      <c r="W11174">
        <v>0</v>
      </c>
    </row>
    <row r="11175" spans="3:23" x14ac:dyDescent="0.35">
      <c r="C11175" s="12">
        <v>43466</v>
      </c>
      <c r="D11175" s="12">
        <v>43496</v>
      </c>
      <c r="E11175" t="s">
        <v>75</v>
      </c>
      <c r="F11175" t="s">
        <v>59</v>
      </c>
      <c r="G11175" t="s">
        <v>59</v>
      </c>
      <c r="H11175" t="s">
        <v>60</v>
      </c>
      <c r="I11175" t="s">
        <v>61</v>
      </c>
      <c r="J11175" t="s">
        <v>62</v>
      </c>
      <c r="K11175" t="s">
        <v>63</v>
      </c>
      <c r="L11175" t="s">
        <v>64</v>
      </c>
      <c r="M11175" t="s">
        <v>101</v>
      </c>
      <c r="N11175" t="s">
        <v>102</v>
      </c>
      <c r="O11175" t="s">
        <v>93</v>
      </c>
      <c r="P11175" t="s">
        <v>308</v>
      </c>
      <c r="Q11175" t="s">
        <v>309</v>
      </c>
      <c r="R11175" t="s">
        <v>70</v>
      </c>
      <c r="S11175">
        <v>19225.573107966</v>
      </c>
      <c r="T11175">
        <v>3.5906842391848999</v>
      </c>
      <c r="U11175">
        <v>24.447169770773002</v>
      </c>
      <c r="V11175">
        <v>786.41304037371003</v>
      </c>
      <c r="W11175">
        <v>0</v>
      </c>
    </row>
    <row r="11176" spans="3:23" x14ac:dyDescent="0.35">
      <c r="C11176" s="12">
        <v>43647</v>
      </c>
      <c r="D11176" s="12">
        <v>43677</v>
      </c>
      <c r="E11176" t="s">
        <v>75</v>
      </c>
      <c r="F11176" t="s">
        <v>59</v>
      </c>
      <c r="G11176" t="s">
        <v>59</v>
      </c>
      <c r="H11176" t="s">
        <v>60</v>
      </c>
      <c r="I11176" t="s">
        <v>61</v>
      </c>
      <c r="J11176" t="s">
        <v>62</v>
      </c>
      <c r="K11176" t="s">
        <v>63</v>
      </c>
      <c r="L11176" t="s">
        <v>64</v>
      </c>
      <c r="M11176" t="s">
        <v>65</v>
      </c>
      <c r="N11176" t="s">
        <v>66</v>
      </c>
      <c r="O11176" t="s">
        <v>67</v>
      </c>
      <c r="P11176" t="s">
        <v>411</v>
      </c>
      <c r="Q11176" t="s">
        <v>412</v>
      </c>
      <c r="R11176" t="s">
        <v>70</v>
      </c>
      <c r="S11176">
        <v>19219.608538234999</v>
      </c>
      <c r="T11176">
        <v>2.2432783529926001</v>
      </c>
      <c r="U11176">
        <v>428.25463583231999</v>
      </c>
      <c r="V11176">
        <v>44.878926998376997</v>
      </c>
      <c r="W11176">
        <v>0</v>
      </c>
    </row>
    <row r="11177" spans="3:23" x14ac:dyDescent="0.35">
      <c r="C11177" s="12">
        <v>43952</v>
      </c>
      <c r="D11177" s="12">
        <v>43982</v>
      </c>
      <c r="E11177" t="s">
        <v>20</v>
      </c>
      <c r="F11177" t="s">
        <v>59</v>
      </c>
      <c r="G11177" t="s">
        <v>59</v>
      </c>
      <c r="H11177" t="s">
        <v>60</v>
      </c>
      <c r="I11177" t="s">
        <v>61</v>
      </c>
      <c r="J11177" t="s">
        <v>62</v>
      </c>
      <c r="K11177" t="s">
        <v>63</v>
      </c>
      <c r="L11177" t="s">
        <v>64</v>
      </c>
      <c r="M11177" t="s">
        <v>82</v>
      </c>
      <c r="N11177" t="s">
        <v>597</v>
      </c>
      <c r="O11177" t="s">
        <v>598</v>
      </c>
      <c r="P11177" t="s">
        <v>613</v>
      </c>
      <c r="Q11177" t="s">
        <v>614</v>
      </c>
      <c r="R11177" t="s">
        <v>70</v>
      </c>
      <c r="S11177">
        <v>19207.950903836001</v>
      </c>
      <c r="T11177">
        <v>0.87071496398562997</v>
      </c>
      <c r="U11177">
        <v>25.99</v>
      </c>
      <c r="V11177">
        <v>739.05159306792996</v>
      </c>
      <c r="W11177">
        <v>0</v>
      </c>
    </row>
    <row r="11178" spans="3:23" x14ac:dyDescent="0.35">
      <c r="C11178" s="12">
        <v>43983</v>
      </c>
      <c r="D11178" s="12">
        <v>44012</v>
      </c>
      <c r="E11178" t="s">
        <v>20</v>
      </c>
      <c r="F11178" t="s">
        <v>59</v>
      </c>
      <c r="G11178" t="s">
        <v>59</v>
      </c>
      <c r="H11178" t="s">
        <v>60</v>
      </c>
      <c r="I11178" t="s">
        <v>61</v>
      </c>
      <c r="J11178" t="s">
        <v>62</v>
      </c>
      <c r="K11178" t="s">
        <v>63</v>
      </c>
      <c r="L11178" t="s">
        <v>64</v>
      </c>
      <c r="M11178" t="s">
        <v>88</v>
      </c>
      <c r="N11178" t="s">
        <v>89</v>
      </c>
      <c r="O11178" t="s">
        <v>67</v>
      </c>
      <c r="P11178" t="s">
        <v>314</v>
      </c>
      <c r="Q11178" t="s">
        <v>315</v>
      </c>
      <c r="R11178" t="s">
        <v>70</v>
      </c>
      <c r="S11178">
        <v>19202.281255403999</v>
      </c>
      <c r="T11178">
        <v>12.650833574595</v>
      </c>
      <c r="U11178">
        <v>29.674051742374001</v>
      </c>
      <c r="V11178">
        <v>647.10681986117004</v>
      </c>
      <c r="W11178">
        <v>0</v>
      </c>
    </row>
    <row r="11179" spans="3:23" x14ac:dyDescent="0.35">
      <c r="C11179" s="12">
        <v>44166</v>
      </c>
      <c r="D11179" s="12">
        <v>44196</v>
      </c>
      <c r="E11179" t="s">
        <v>21</v>
      </c>
      <c r="F11179" t="s">
        <v>59</v>
      </c>
      <c r="G11179" t="s">
        <v>59</v>
      </c>
      <c r="H11179" t="s">
        <v>87</v>
      </c>
      <c r="I11179" t="s">
        <v>61</v>
      </c>
      <c r="J11179" t="s">
        <v>62</v>
      </c>
      <c r="K11179" t="s">
        <v>63</v>
      </c>
      <c r="L11179" t="s">
        <v>64</v>
      </c>
      <c r="M11179" t="s">
        <v>101</v>
      </c>
      <c r="N11179" t="s">
        <v>102</v>
      </c>
      <c r="O11179" t="s">
        <v>93</v>
      </c>
      <c r="P11179" t="s">
        <v>534</v>
      </c>
      <c r="Q11179" t="s">
        <v>535</v>
      </c>
      <c r="R11179" t="s">
        <v>70</v>
      </c>
      <c r="S11179">
        <v>19189.036532710001</v>
      </c>
      <c r="T11179">
        <v>0.76290133643461</v>
      </c>
      <c r="U11179">
        <v>23.414343466919998</v>
      </c>
      <c r="V11179">
        <v>819.54194273356995</v>
      </c>
      <c r="W11179">
        <v>0</v>
      </c>
    </row>
    <row r="11180" spans="3:23" x14ac:dyDescent="0.35">
      <c r="C11180" s="12">
        <v>44287</v>
      </c>
      <c r="D11180" s="12">
        <v>44316</v>
      </c>
      <c r="E11180" t="s">
        <v>21</v>
      </c>
      <c r="F11180" t="s">
        <v>59</v>
      </c>
      <c r="G11180" t="s">
        <v>59</v>
      </c>
      <c r="H11180" t="s">
        <v>60</v>
      </c>
      <c r="I11180" t="s">
        <v>61</v>
      </c>
      <c r="J11180" t="s">
        <v>62</v>
      </c>
      <c r="K11180" t="s">
        <v>63</v>
      </c>
      <c r="L11180" t="s">
        <v>64</v>
      </c>
      <c r="M11180" t="s">
        <v>82</v>
      </c>
      <c r="N11180" t="s">
        <v>413</v>
      </c>
      <c r="O11180" t="s">
        <v>414</v>
      </c>
      <c r="P11180" t="s">
        <v>415</v>
      </c>
      <c r="Q11180" t="s">
        <v>416</v>
      </c>
      <c r="R11180" t="s">
        <v>70</v>
      </c>
      <c r="S11180">
        <v>19187.042061355001</v>
      </c>
      <c r="T11180">
        <v>10.560026756480999</v>
      </c>
      <c r="U11180">
        <v>66.510555699517994</v>
      </c>
      <c r="V11180">
        <v>288.48115700669001</v>
      </c>
      <c r="W11180">
        <v>0</v>
      </c>
    </row>
    <row r="11181" spans="3:23" x14ac:dyDescent="0.35">
      <c r="C11181" s="12">
        <v>44044</v>
      </c>
      <c r="D11181" s="12">
        <v>44074</v>
      </c>
      <c r="E11181" t="s">
        <v>20</v>
      </c>
      <c r="F11181" t="s">
        <v>59</v>
      </c>
      <c r="G11181" t="s">
        <v>59</v>
      </c>
      <c r="H11181" t="s">
        <v>60</v>
      </c>
      <c r="I11181" t="s">
        <v>61</v>
      </c>
      <c r="J11181" t="s">
        <v>62</v>
      </c>
      <c r="K11181" t="s">
        <v>63</v>
      </c>
      <c r="L11181" t="s">
        <v>64</v>
      </c>
      <c r="M11181" t="s">
        <v>65</v>
      </c>
      <c r="N11181" t="s">
        <v>66</v>
      </c>
      <c r="O11181" t="s">
        <v>67</v>
      </c>
      <c r="P11181" t="s">
        <v>399</v>
      </c>
      <c r="Q11181" t="s">
        <v>400</v>
      </c>
      <c r="R11181" t="s">
        <v>70</v>
      </c>
      <c r="S11181">
        <v>19173.375317523001</v>
      </c>
      <c r="T11181">
        <v>3.0291734275577</v>
      </c>
      <c r="U11181">
        <v>182.98598668314</v>
      </c>
      <c r="V11181">
        <v>104.78056634316</v>
      </c>
      <c r="W11181">
        <v>0</v>
      </c>
    </row>
    <row r="11182" spans="3:23" x14ac:dyDescent="0.35">
      <c r="C11182" s="12">
        <v>43497</v>
      </c>
      <c r="D11182" s="12">
        <v>43524</v>
      </c>
      <c r="E11182" t="s">
        <v>75</v>
      </c>
      <c r="F11182" t="s">
        <v>59</v>
      </c>
      <c r="G11182" t="s">
        <v>59</v>
      </c>
      <c r="H11182" t="s">
        <v>76</v>
      </c>
      <c r="I11182" t="s">
        <v>61</v>
      </c>
      <c r="J11182" t="s">
        <v>62</v>
      </c>
      <c r="K11182" t="s">
        <v>63</v>
      </c>
      <c r="L11182" t="s">
        <v>64</v>
      </c>
      <c r="M11182" t="s">
        <v>82</v>
      </c>
      <c r="N11182" t="s">
        <v>83</v>
      </c>
      <c r="O11182" t="s">
        <v>84</v>
      </c>
      <c r="P11182" t="s">
        <v>507</v>
      </c>
      <c r="Q11182" t="s">
        <v>508</v>
      </c>
      <c r="R11182" t="s">
        <v>70</v>
      </c>
      <c r="S11182">
        <v>19161.391914709999</v>
      </c>
      <c r="T11182">
        <v>1.3904507167035001</v>
      </c>
      <c r="U11182">
        <v>1003.8130828798</v>
      </c>
      <c r="V11182">
        <v>19.088605479956001</v>
      </c>
      <c r="W11182">
        <v>1</v>
      </c>
    </row>
    <row r="11183" spans="3:23" x14ac:dyDescent="0.35">
      <c r="C11183" s="12">
        <v>43770</v>
      </c>
      <c r="D11183" s="12">
        <v>43799</v>
      </c>
      <c r="E11183" t="s">
        <v>20</v>
      </c>
      <c r="F11183" t="s">
        <v>59</v>
      </c>
      <c r="G11183" t="s">
        <v>59</v>
      </c>
      <c r="H11183" t="s">
        <v>87</v>
      </c>
      <c r="I11183" t="s">
        <v>61</v>
      </c>
      <c r="J11183" t="s">
        <v>62</v>
      </c>
      <c r="K11183" t="s">
        <v>63</v>
      </c>
      <c r="L11183" t="s">
        <v>64</v>
      </c>
      <c r="M11183" t="s">
        <v>101</v>
      </c>
      <c r="N11183" t="s">
        <v>102</v>
      </c>
      <c r="O11183" t="s">
        <v>93</v>
      </c>
      <c r="P11183" t="s">
        <v>532</v>
      </c>
      <c r="Q11183" t="s">
        <v>533</v>
      </c>
      <c r="R11183" t="s">
        <v>70</v>
      </c>
      <c r="S11183">
        <v>19144.572062481999</v>
      </c>
      <c r="T11183">
        <v>1.6254854026773</v>
      </c>
      <c r="U11183">
        <v>24.211588658202999</v>
      </c>
      <c r="V11183">
        <v>790.71936719012001</v>
      </c>
      <c r="W11183">
        <v>0</v>
      </c>
    </row>
    <row r="11184" spans="3:23" x14ac:dyDescent="0.35">
      <c r="C11184" s="12">
        <v>43770</v>
      </c>
      <c r="D11184" s="12">
        <v>43799</v>
      </c>
      <c r="E11184" t="s">
        <v>20</v>
      </c>
      <c r="F11184" t="s">
        <v>59</v>
      </c>
      <c r="G11184" t="s">
        <v>59</v>
      </c>
      <c r="H11184" t="s">
        <v>60</v>
      </c>
      <c r="I11184" t="s">
        <v>61</v>
      </c>
      <c r="J11184" t="s">
        <v>62</v>
      </c>
      <c r="K11184" t="s">
        <v>63</v>
      </c>
      <c r="L11184" t="s">
        <v>64</v>
      </c>
      <c r="M11184" t="s">
        <v>82</v>
      </c>
      <c r="N11184" t="s">
        <v>379</v>
      </c>
      <c r="O11184" t="s">
        <v>380</v>
      </c>
      <c r="P11184" t="s">
        <v>472</v>
      </c>
      <c r="Q11184" t="s">
        <v>473</v>
      </c>
      <c r="R11184" t="s">
        <v>70</v>
      </c>
      <c r="S11184">
        <v>19141.986928525999</v>
      </c>
      <c r="T11184">
        <v>4.9178043256289001</v>
      </c>
      <c r="U11184">
        <v>51.614838822031999</v>
      </c>
      <c r="V11184">
        <v>370.86208860455002</v>
      </c>
      <c r="W11184">
        <v>0</v>
      </c>
    </row>
    <row r="11185" spans="3:23" x14ac:dyDescent="0.35">
      <c r="C11185" s="12">
        <v>44228</v>
      </c>
      <c r="D11185" s="12">
        <v>44255</v>
      </c>
      <c r="E11185" t="s">
        <v>21</v>
      </c>
      <c r="F11185" t="s">
        <v>59</v>
      </c>
      <c r="G11185" t="s">
        <v>59</v>
      </c>
      <c r="H11185" t="s">
        <v>60</v>
      </c>
      <c r="I11185" t="s">
        <v>61</v>
      </c>
      <c r="J11185" t="s">
        <v>62</v>
      </c>
      <c r="K11185" t="s">
        <v>63</v>
      </c>
      <c r="L11185" t="s">
        <v>64</v>
      </c>
      <c r="M11185" t="s">
        <v>65</v>
      </c>
      <c r="N11185" t="s">
        <v>66</v>
      </c>
      <c r="O11185" t="s">
        <v>67</v>
      </c>
      <c r="P11185" t="s">
        <v>324</v>
      </c>
      <c r="Q11185" t="s">
        <v>325</v>
      </c>
      <c r="R11185" t="s">
        <v>70</v>
      </c>
      <c r="S11185">
        <v>19132.869385747999</v>
      </c>
      <c r="T11185">
        <v>9.6990827582235006</v>
      </c>
      <c r="U11185">
        <v>53.569110675616002</v>
      </c>
      <c r="V11185">
        <v>357.16234868274</v>
      </c>
      <c r="W11185">
        <v>0</v>
      </c>
    </row>
    <row r="11186" spans="3:23" x14ac:dyDescent="0.35">
      <c r="C11186" s="12">
        <v>43525</v>
      </c>
      <c r="D11186" s="12">
        <v>43555</v>
      </c>
      <c r="E11186" t="s">
        <v>75</v>
      </c>
      <c r="F11186" t="s">
        <v>59</v>
      </c>
      <c r="G11186" t="s">
        <v>59</v>
      </c>
      <c r="H11186" t="s">
        <v>60</v>
      </c>
      <c r="I11186" t="s">
        <v>61</v>
      </c>
      <c r="J11186" t="s">
        <v>62</v>
      </c>
      <c r="K11186" t="s">
        <v>63</v>
      </c>
      <c r="L11186" t="s">
        <v>64</v>
      </c>
      <c r="M11186" t="s">
        <v>96</v>
      </c>
      <c r="N11186" t="s">
        <v>97</v>
      </c>
      <c r="O11186" t="s">
        <v>98</v>
      </c>
      <c r="P11186" t="s">
        <v>453</v>
      </c>
      <c r="Q11186" t="s">
        <v>454</v>
      </c>
      <c r="R11186" t="s">
        <v>70</v>
      </c>
      <c r="S11186">
        <v>19096.127320028001</v>
      </c>
      <c r="T11186">
        <v>0.26001459366392998</v>
      </c>
      <c r="U11186">
        <v>3686.6873492568002</v>
      </c>
      <c r="V11186">
        <v>5.1797523117541999</v>
      </c>
      <c r="W11186">
        <v>0</v>
      </c>
    </row>
    <row r="11187" spans="3:23" x14ac:dyDescent="0.35">
      <c r="C11187" s="12">
        <v>43952</v>
      </c>
      <c r="D11187" s="12">
        <v>43982</v>
      </c>
      <c r="E11187" t="s">
        <v>20</v>
      </c>
      <c r="F11187" t="s">
        <v>59</v>
      </c>
      <c r="G11187" t="s">
        <v>59</v>
      </c>
      <c r="H11187" t="s">
        <v>60</v>
      </c>
      <c r="I11187" t="s">
        <v>61</v>
      </c>
      <c r="J11187" t="s">
        <v>62</v>
      </c>
      <c r="K11187" t="s">
        <v>63</v>
      </c>
      <c r="L11187" t="s">
        <v>64</v>
      </c>
      <c r="M11187" t="s">
        <v>101</v>
      </c>
      <c r="N11187" t="s">
        <v>102</v>
      </c>
      <c r="O11187" t="s">
        <v>93</v>
      </c>
      <c r="P11187" t="s">
        <v>349</v>
      </c>
      <c r="Q11187" t="s">
        <v>350</v>
      </c>
      <c r="R11187" t="s">
        <v>70</v>
      </c>
      <c r="S11187">
        <v>19088.237724023002</v>
      </c>
      <c r="T11187">
        <v>3.9863374598924</v>
      </c>
      <c r="U11187">
        <v>55.471038138598999</v>
      </c>
      <c r="V11187">
        <v>344.11178093204001</v>
      </c>
      <c r="W11187">
        <v>0</v>
      </c>
    </row>
    <row r="11188" spans="3:23" x14ac:dyDescent="0.35">
      <c r="C11188" s="12">
        <v>43709</v>
      </c>
      <c r="D11188" s="12">
        <v>43738</v>
      </c>
      <c r="E11188" t="s">
        <v>75</v>
      </c>
      <c r="F11188" t="s">
        <v>59</v>
      </c>
      <c r="G11188" t="s">
        <v>59</v>
      </c>
      <c r="H11188" t="s">
        <v>60</v>
      </c>
      <c r="I11188" t="s">
        <v>61</v>
      </c>
      <c r="J11188" t="s">
        <v>62</v>
      </c>
      <c r="K11188" t="s">
        <v>63</v>
      </c>
      <c r="L11188" t="s">
        <v>64</v>
      </c>
      <c r="M11188" t="s">
        <v>96</v>
      </c>
      <c r="N11188" t="s">
        <v>111</v>
      </c>
      <c r="O11188" t="s">
        <v>112</v>
      </c>
      <c r="P11188" t="s">
        <v>417</v>
      </c>
      <c r="Q11188" t="s">
        <v>418</v>
      </c>
      <c r="R11188" t="s">
        <v>70</v>
      </c>
      <c r="S11188">
        <v>19079.261791089</v>
      </c>
      <c r="T11188">
        <v>6.3851856000309999</v>
      </c>
      <c r="U11188">
        <v>122.6849244319</v>
      </c>
      <c r="V11188">
        <v>155.51431342878001</v>
      </c>
      <c r="W11188">
        <v>0</v>
      </c>
    </row>
    <row r="11189" spans="3:23" x14ac:dyDescent="0.35">
      <c r="C11189" s="12">
        <v>43770</v>
      </c>
      <c r="D11189" s="12">
        <v>43799</v>
      </c>
      <c r="E11189" t="s">
        <v>20</v>
      </c>
      <c r="F11189" t="s">
        <v>59</v>
      </c>
      <c r="G11189" t="s">
        <v>59</v>
      </c>
      <c r="H11189" t="s">
        <v>76</v>
      </c>
      <c r="I11189" t="s">
        <v>61</v>
      </c>
      <c r="J11189" t="s">
        <v>62</v>
      </c>
      <c r="K11189" t="s">
        <v>63</v>
      </c>
      <c r="L11189" t="s">
        <v>64</v>
      </c>
      <c r="M11189" t="s">
        <v>65</v>
      </c>
      <c r="N11189" t="s">
        <v>92</v>
      </c>
      <c r="O11189" t="s">
        <v>93</v>
      </c>
      <c r="P11189" t="s">
        <v>371</v>
      </c>
      <c r="Q11189" t="s">
        <v>372</v>
      </c>
      <c r="R11189" t="s">
        <v>70</v>
      </c>
      <c r="S11189">
        <v>19076.763097059</v>
      </c>
      <c r="T11189">
        <v>11.104422502597</v>
      </c>
      <c r="U11189">
        <v>357.78422625991999</v>
      </c>
      <c r="V11189">
        <v>53.319184292936001</v>
      </c>
      <c r="W11189">
        <v>0</v>
      </c>
    </row>
    <row r="11190" spans="3:23" x14ac:dyDescent="0.35">
      <c r="C11190" s="12">
        <v>44013</v>
      </c>
      <c r="D11190" s="12">
        <v>44043</v>
      </c>
      <c r="E11190" t="s">
        <v>20</v>
      </c>
      <c r="F11190" t="s">
        <v>59</v>
      </c>
      <c r="G11190" t="s">
        <v>59</v>
      </c>
      <c r="H11190" t="s">
        <v>60</v>
      </c>
      <c r="I11190" t="s">
        <v>61</v>
      </c>
      <c r="J11190" t="s">
        <v>62</v>
      </c>
      <c r="K11190" t="s">
        <v>63</v>
      </c>
      <c r="L11190" t="s">
        <v>64</v>
      </c>
      <c r="M11190" t="s">
        <v>82</v>
      </c>
      <c r="N11190" t="s">
        <v>120</v>
      </c>
      <c r="O11190" t="s">
        <v>121</v>
      </c>
      <c r="P11190" t="s">
        <v>355</v>
      </c>
      <c r="Q11190" t="s">
        <v>356</v>
      </c>
      <c r="R11190" t="s">
        <v>70</v>
      </c>
      <c r="S11190">
        <v>19057.067975298</v>
      </c>
      <c r="T11190">
        <v>2.3969687045388999</v>
      </c>
      <c r="U11190">
        <v>43.574200847217</v>
      </c>
      <c r="V11190">
        <v>437.34750390759001</v>
      </c>
      <c r="W11190">
        <v>0</v>
      </c>
    </row>
    <row r="11191" spans="3:23" x14ac:dyDescent="0.35">
      <c r="C11191" s="12">
        <v>43952</v>
      </c>
      <c r="D11191" s="12">
        <v>43982</v>
      </c>
      <c r="E11191" t="s">
        <v>20</v>
      </c>
      <c r="F11191" t="s">
        <v>59</v>
      </c>
      <c r="G11191" t="s">
        <v>59</v>
      </c>
      <c r="H11191" t="s">
        <v>60</v>
      </c>
      <c r="I11191" t="s">
        <v>61</v>
      </c>
      <c r="J11191" t="s">
        <v>62</v>
      </c>
      <c r="K11191" t="s">
        <v>63</v>
      </c>
      <c r="L11191" t="s">
        <v>64</v>
      </c>
      <c r="M11191" t="s">
        <v>82</v>
      </c>
      <c r="N11191" t="s">
        <v>432</v>
      </c>
      <c r="O11191" t="s">
        <v>432</v>
      </c>
      <c r="P11191" t="s">
        <v>433</v>
      </c>
      <c r="Q11191" t="s">
        <v>434</v>
      </c>
      <c r="R11191" t="s">
        <v>70</v>
      </c>
      <c r="S11191">
        <v>19051.081001107999</v>
      </c>
      <c r="T11191">
        <v>7.2450476748315999</v>
      </c>
      <c r="U11191">
        <v>28.176821432703999</v>
      </c>
      <c r="V11191">
        <v>676.12597988061998</v>
      </c>
      <c r="W11191">
        <v>0</v>
      </c>
    </row>
    <row r="11192" spans="3:23" x14ac:dyDescent="0.35">
      <c r="C11192" s="12">
        <v>43497</v>
      </c>
      <c r="D11192" s="12">
        <v>43524</v>
      </c>
      <c r="E11192" t="s">
        <v>75</v>
      </c>
      <c r="F11192" t="s">
        <v>59</v>
      </c>
      <c r="G11192" t="s">
        <v>59</v>
      </c>
      <c r="H11192" t="s">
        <v>87</v>
      </c>
      <c r="I11192" t="s">
        <v>61</v>
      </c>
      <c r="J11192" t="s">
        <v>62</v>
      </c>
      <c r="K11192" t="s">
        <v>63</v>
      </c>
      <c r="L11192" t="s">
        <v>64</v>
      </c>
      <c r="M11192" t="s">
        <v>101</v>
      </c>
      <c r="N11192" t="s">
        <v>102</v>
      </c>
      <c r="O11192" t="s">
        <v>93</v>
      </c>
      <c r="P11192" t="s">
        <v>322</v>
      </c>
      <c r="Q11192" t="s">
        <v>323</v>
      </c>
      <c r="R11192" t="s">
        <v>70</v>
      </c>
      <c r="S11192">
        <v>19046.325292008001</v>
      </c>
      <c r="T11192">
        <v>3.6712654445305999</v>
      </c>
      <c r="U11192">
        <v>19.455346349967002</v>
      </c>
      <c r="V11192">
        <v>978.97641858429995</v>
      </c>
      <c r="W11192">
        <v>0</v>
      </c>
    </row>
    <row r="11193" spans="3:23" x14ac:dyDescent="0.35">
      <c r="C11193" s="12">
        <v>44197</v>
      </c>
      <c r="D11193" s="12">
        <v>44227</v>
      </c>
      <c r="E11193" t="s">
        <v>21</v>
      </c>
      <c r="F11193" t="s">
        <v>59</v>
      </c>
      <c r="G11193" t="s">
        <v>59</v>
      </c>
      <c r="H11193" t="s">
        <v>76</v>
      </c>
      <c r="I11193" t="s">
        <v>61</v>
      </c>
      <c r="J11193" t="s">
        <v>62</v>
      </c>
      <c r="K11193" t="s">
        <v>63</v>
      </c>
      <c r="L11193" t="s">
        <v>64</v>
      </c>
      <c r="M11193" t="s">
        <v>82</v>
      </c>
      <c r="N11193" t="s">
        <v>362</v>
      </c>
      <c r="O11193" t="s">
        <v>362</v>
      </c>
      <c r="P11193" t="s">
        <v>363</v>
      </c>
      <c r="Q11193" t="s">
        <v>364</v>
      </c>
      <c r="R11193" t="s">
        <v>70</v>
      </c>
      <c r="S11193">
        <v>19026.177261016001</v>
      </c>
      <c r="T11193">
        <v>9.0342906024052994</v>
      </c>
      <c r="U11193">
        <v>25.701427273878998</v>
      </c>
      <c r="V11193">
        <v>740.27706937323001</v>
      </c>
      <c r="W11193">
        <v>0</v>
      </c>
    </row>
    <row r="11194" spans="3:23" x14ac:dyDescent="0.35">
      <c r="C11194" s="12">
        <v>43831</v>
      </c>
      <c r="D11194" s="12">
        <v>43861</v>
      </c>
      <c r="E11194" t="s">
        <v>20</v>
      </c>
      <c r="F11194" t="s">
        <v>59</v>
      </c>
      <c r="G11194" t="s">
        <v>59</v>
      </c>
      <c r="H11194" t="s">
        <v>60</v>
      </c>
      <c r="I11194" t="s">
        <v>61</v>
      </c>
      <c r="J11194" t="s">
        <v>62</v>
      </c>
      <c r="K11194" t="s">
        <v>63</v>
      </c>
      <c r="L11194" t="s">
        <v>64</v>
      </c>
      <c r="M11194" t="s">
        <v>96</v>
      </c>
      <c r="N11194" t="s">
        <v>97</v>
      </c>
      <c r="O11194" t="s">
        <v>98</v>
      </c>
      <c r="P11194" t="s">
        <v>453</v>
      </c>
      <c r="Q11194" t="s">
        <v>454</v>
      </c>
      <c r="R11194" t="s">
        <v>70</v>
      </c>
      <c r="S11194">
        <v>18997.883303848001</v>
      </c>
      <c r="T11194">
        <v>0.17513309857702999</v>
      </c>
      <c r="U11194">
        <v>3793.5100796196998</v>
      </c>
      <c r="V11194">
        <v>5.0079959997766004</v>
      </c>
      <c r="W11194">
        <v>0</v>
      </c>
    </row>
    <row r="11195" spans="3:23" x14ac:dyDescent="0.35">
      <c r="C11195" s="12">
        <v>43525</v>
      </c>
      <c r="D11195" s="12">
        <v>43555</v>
      </c>
      <c r="E11195" t="s">
        <v>75</v>
      </c>
      <c r="F11195" t="s">
        <v>59</v>
      </c>
      <c r="G11195" t="s">
        <v>59</v>
      </c>
      <c r="H11195" t="s">
        <v>87</v>
      </c>
      <c r="I11195" t="s">
        <v>61</v>
      </c>
      <c r="J11195" t="s">
        <v>62</v>
      </c>
      <c r="K11195" t="s">
        <v>63</v>
      </c>
      <c r="L11195" t="s">
        <v>64</v>
      </c>
      <c r="M11195" t="s">
        <v>96</v>
      </c>
      <c r="N11195" t="s">
        <v>97</v>
      </c>
      <c r="O11195" t="s">
        <v>98</v>
      </c>
      <c r="P11195" t="s">
        <v>267</v>
      </c>
      <c r="Q11195" t="s">
        <v>268</v>
      </c>
      <c r="R11195" t="s">
        <v>70</v>
      </c>
      <c r="S11195">
        <v>18997.581374105001</v>
      </c>
      <c r="T11195">
        <v>1.9900629993004</v>
      </c>
      <c r="U11195">
        <v>187.63973917935999</v>
      </c>
      <c r="V11195">
        <v>101.24497858071</v>
      </c>
      <c r="W11195">
        <v>0</v>
      </c>
    </row>
    <row r="11196" spans="3:23" x14ac:dyDescent="0.35">
      <c r="C11196" s="12">
        <v>44228</v>
      </c>
      <c r="D11196" s="12">
        <v>44255</v>
      </c>
      <c r="E11196" t="s">
        <v>21</v>
      </c>
      <c r="F11196" t="s">
        <v>59</v>
      </c>
      <c r="G11196" t="s">
        <v>59</v>
      </c>
      <c r="H11196" t="s">
        <v>60</v>
      </c>
      <c r="I11196" t="s">
        <v>61</v>
      </c>
      <c r="J11196" t="s">
        <v>62</v>
      </c>
      <c r="K11196" t="s">
        <v>63</v>
      </c>
      <c r="L11196" t="s">
        <v>64</v>
      </c>
      <c r="M11196" t="s">
        <v>96</v>
      </c>
      <c r="N11196" t="s">
        <v>97</v>
      </c>
      <c r="O11196" t="s">
        <v>98</v>
      </c>
      <c r="P11196" t="s">
        <v>419</v>
      </c>
      <c r="Q11196" t="s">
        <v>420</v>
      </c>
      <c r="R11196" t="s">
        <v>70</v>
      </c>
      <c r="S11196">
        <v>18994.907731676001</v>
      </c>
      <c r="T11196">
        <v>2.4265871693110999</v>
      </c>
      <c r="U11196">
        <v>203.47035254136</v>
      </c>
      <c r="V11196">
        <v>93.354670567130995</v>
      </c>
      <c r="W11196">
        <v>0</v>
      </c>
    </row>
    <row r="11197" spans="3:23" x14ac:dyDescent="0.35">
      <c r="C11197" s="12">
        <v>44228</v>
      </c>
      <c r="D11197" s="12">
        <v>44255</v>
      </c>
      <c r="E11197" t="s">
        <v>21</v>
      </c>
      <c r="F11197" t="s">
        <v>59</v>
      </c>
      <c r="G11197" t="s">
        <v>59</v>
      </c>
      <c r="H11197" t="s">
        <v>87</v>
      </c>
      <c r="I11197" t="s">
        <v>61</v>
      </c>
      <c r="J11197" t="s">
        <v>62</v>
      </c>
      <c r="K11197" t="s">
        <v>63</v>
      </c>
      <c r="L11197" t="s">
        <v>64</v>
      </c>
      <c r="M11197" t="s">
        <v>88</v>
      </c>
      <c r="N11197" t="s">
        <v>89</v>
      </c>
      <c r="O11197" t="s">
        <v>67</v>
      </c>
      <c r="P11197" t="s">
        <v>244</v>
      </c>
      <c r="Q11197" t="s">
        <v>245</v>
      </c>
      <c r="R11197" t="s">
        <v>70</v>
      </c>
      <c r="S11197">
        <v>18992.749520118999</v>
      </c>
      <c r="T11197">
        <v>7.1634060220517997</v>
      </c>
      <c r="U11197">
        <v>26.626370353496998</v>
      </c>
      <c r="V11197">
        <v>713.30599206604995</v>
      </c>
      <c r="W11197">
        <v>0</v>
      </c>
    </row>
    <row r="11198" spans="3:23" x14ac:dyDescent="0.35">
      <c r="C11198" s="12">
        <v>43374</v>
      </c>
      <c r="D11198" s="12">
        <v>43404</v>
      </c>
      <c r="E11198" t="s">
        <v>75</v>
      </c>
      <c r="F11198" t="s">
        <v>59</v>
      </c>
      <c r="G11198" t="s">
        <v>59</v>
      </c>
      <c r="H11198" t="s">
        <v>87</v>
      </c>
      <c r="I11198" t="s">
        <v>61</v>
      </c>
      <c r="J11198" t="s">
        <v>62</v>
      </c>
      <c r="K11198" t="s">
        <v>63</v>
      </c>
      <c r="L11198" t="s">
        <v>64</v>
      </c>
      <c r="M11198" t="s">
        <v>82</v>
      </c>
      <c r="N11198" t="s">
        <v>246</v>
      </c>
      <c r="O11198" t="s">
        <v>112</v>
      </c>
      <c r="P11198" t="s">
        <v>306</v>
      </c>
      <c r="Q11198" t="s">
        <v>307</v>
      </c>
      <c r="R11198" t="s">
        <v>70</v>
      </c>
      <c r="S11198">
        <v>18969.466578443</v>
      </c>
      <c r="T11198">
        <v>4.9744339197023004</v>
      </c>
      <c r="U11198">
        <v>32.469104019139998</v>
      </c>
      <c r="V11198">
        <v>584.23129160757003</v>
      </c>
      <c r="W11198">
        <v>0</v>
      </c>
    </row>
    <row r="11199" spans="3:23" x14ac:dyDescent="0.35">
      <c r="C11199" s="12">
        <v>44348</v>
      </c>
      <c r="D11199" s="12">
        <v>44377</v>
      </c>
      <c r="E11199" t="s">
        <v>21</v>
      </c>
      <c r="F11199" t="s">
        <v>59</v>
      </c>
      <c r="G11199" t="s">
        <v>59</v>
      </c>
      <c r="H11199" t="s">
        <v>76</v>
      </c>
      <c r="I11199" t="s">
        <v>61</v>
      </c>
      <c r="J11199" t="s">
        <v>62</v>
      </c>
      <c r="K11199" t="s">
        <v>63</v>
      </c>
      <c r="L11199" t="s">
        <v>64</v>
      </c>
      <c r="M11199" t="s">
        <v>82</v>
      </c>
      <c r="N11199" t="s">
        <v>362</v>
      </c>
      <c r="O11199" t="s">
        <v>362</v>
      </c>
      <c r="P11199" t="s">
        <v>363</v>
      </c>
      <c r="Q11199" t="s">
        <v>364</v>
      </c>
      <c r="R11199" t="s">
        <v>70</v>
      </c>
      <c r="S11199">
        <v>18965.465753275999</v>
      </c>
      <c r="T11199">
        <v>7.7081562020523</v>
      </c>
      <c r="U11199">
        <v>25.846172855974999</v>
      </c>
      <c r="V11199">
        <v>733.78236147222003</v>
      </c>
      <c r="W11199">
        <v>0</v>
      </c>
    </row>
    <row r="11200" spans="3:23" x14ac:dyDescent="0.35">
      <c r="C11200" s="12">
        <v>43586</v>
      </c>
      <c r="D11200" s="12">
        <v>43616</v>
      </c>
      <c r="E11200" t="s">
        <v>75</v>
      </c>
      <c r="F11200" t="s">
        <v>59</v>
      </c>
      <c r="G11200" t="s">
        <v>59</v>
      </c>
      <c r="H11200" t="s">
        <v>60</v>
      </c>
      <c r="I11200" t="s">
        <v>61</v>
      </c>
      <c r="J11200" t="s">
        <v>62</v>
      </c>
      <c r="K11200" t="s">
        <v>63</v>
      </c>
      <c r="L11200" t="s">
        <v>64</v>
      </c>
      <c r="M11200" t="s">
        <v>82</v>
      </c>
      <c r="N11200" t="s">
        <v>379</v>
      </c>
      <c r="O11200" t="s">
        <v>380</v>
      </c>
      <c r="P11200" t="s">
        <v>474</v>
      </c>
      <c r="Q11200" t="s">
        <v>475</v>
      </c>
      <c r="R11200" t="s">
        <v>70</v>
      </c>
      <c r="S11200">
        <v>18955.619019751</v>
      </c>
      <c r="T11200">
        <v>3.8812097486127999</v>
      </c>
      <c r="U11200">
        <v>22.690659080019</v>
      </c>
      <c r="V11200">
        <v>835.39305548172001</v>
      </c>
      <c r="W11200">
        <v>0</v>
      </c>
    </row>
    <row r="11201" spans="3:23" x14ac:dyDescent="0.35">
      <c r="C11201" s="12">
        <v>43831</v>
      </c>
      <c r="D11201" s="12">
        <v>43861</v>
      </c>
      <c r="E11201" t="s">
        <v>20</v>
      </c>
      <c r="F11201" t="s">
        <v>59</v>
      </c>
      <c r="G11201" t="s">
        <v>59</v>
      </c>
      <c r="H11201" t="s">
        <v>60</v>
      </c>
      <c r="I11201" t="s">
        <v>61</v>
      </c>
      <c r="J11201" t="s">
        <v>62</v>
      </c>
      <c r="K11201" t="s">
        <v>63</v>
      </c>
      <c r="L11201" t="s">
        <v>64</v>
      </c>
      <c r="M11201" t="s">
        <v>65</v>
      </c>
      <c r="N11201" t="s">
        <v>66</v>
      </c>
      <c r="O11201" t="s">
        <v>67</v>
      </c>
      <c r="P11201" t="s">
        <v>411</v>
      </c>
      <c r="Q11201" t="s">
        <v>412</v>
      </c>
      <c r="R11201" t="s">
        <v>70</v>
      </c>
      <c r="S11201">
        <v>18950.150249877999</v>
      </c>
      <c r="T11201">
        <v>1.9715516917728999</v>
      </c>
      <c r="U11201">
        <v>447.76902110726002</v>
      </c>
      <c r="V11201">
        <v>42.321262429047003</v>
      </c>
      <c r="W11201">
        <v>0</v>
      </c>
    </row>
    <row r="11202" spans="3:23" x14ac:dyDescent="0.35">
      <c r="C11202" s="12">
        <v>44378</v>
      </c>
      <c r="D11202" s="12">
        <v>44408</v>
      </c>
      <c r="E11202" t="s">
        <v>21</v>
      </c>
      <c r="F11202" t="s">
        <v>59</v>
      </c>
      <c r="G11202" t="s">
        <v>59</v>
      </c>
      <c r="H11202" t="s">
        <v>76</v>
      </c>
      <c r="I11202" t="s">
        <v>61</v>
      </c>
      <c r="J11202" t="s">
        <v>62</v>
      </c>
      <c r="K11202" t="s">
        <v>63</v>
      </c>
      <c r="L11202" t="s">
        <v>64</v>
      </c>
      <c r="M11202" t="s">
        <v>82</v>
      </c>
      <c r="N11202" t="s">
        <v>426</v>
      </c>
      <c r="O11202" t="s">
        <v>427</v>
      </c>
      <c r="P11202" t="s">
        <v>428</v>
      </c>
      <c r="Q11202" t="s">
        <v>429</v>
      </c>
      <c r="R11202" t="s">
        <v>70</v>
      </c>
      <c r="S11202">
        <v>18949.218688749999</v>
      </c>
      <c r="T11202">
        <v>4.3412480797406001</v>
      </c>
      <c r="U11202">
        <v>37.857538730195003</v>
      </c>
      <c r="V11202">
        <v>500.54016516495</v>
      </c>
      <c r="W11202">
        <v>0</v>
      </c>
    </row>
    <row r="11203" spans="3:23" x14ac:dyDescent="0.35">
      <c r="C11203" s="12">
        <v>44317</v>
      </c>
      <c r="D11203" s="12">
        <v>44347</v>
      </c>
      <c r="E11203" t="s">
        <v>21</v>
      </c>
      <c r="F11203" t="s">
        <v>59</v>
      </c>
      <c r="G11203" t="s">
        <v>59</v>
      </c>
      <c r="H11203" t="s">
        <v>76</v>
      </c>
      <c r="I11203" t="s">
        <v>61</v>
      </c>
      <c r="J11203" t="s">
        <v>62</v>
      </c>
      <c r="K11203" t="s">
        <v>63</v>
      </c>
      <c r="L11203" t="s">
        <v>64</v>
      </c>
      <c r="M11203" t="s">
        <v>65</v>
      </c>
      <c r="N11203" t="s">
        <v>66</v>
      </c>
      <c r="O11203" t="s">
        <v>67</v>
      </c>
      <c r="P11203" t="s">
        <v>411</v>
      </c>
      <c r="Q11203" t="s">
        <v>412</v>
      </c>
      <c r="R11203" t="s">
        <v>70</v>
      </c>
      <c r="S11203">
        <v>18949.157074801002</v>
      </c>
      <c r="T11203">
        <v>9.0323351472036002</v>
      </c>
      <c r="U11203">
        <v>478.13750252861001</v>
      </c>
      <c r="V11203">
        <v>39.631187628220999</v>
      </c>
      <c r="W11203">
        <v>0</v>
      </c>
    </row>
    <row r="11204" spans="3:23" x14ac:dyDescent="0.35">
      <c r="C11204" s="12">
        <v>43466</v>
      </c>
      <c r="D11204" s="12">
        <v>43496</v>
      </c>
      <c r="E11204" t="s">
        <v>75</v>
      </c>
      <c r="F11204" t="s">
        <v>59</v>
      </c>
      <c r="G11204" t="s">
        <v>59</v>
      </c>
      <c r="H11204" t="s">
        <v>87</v>
      </c>
      <c r="I11204" t="s">
        <v>61</v>
      </c>
      <c r="J11204" t="s">
        <v>62</v>
      </c>
      <c r="K11204" t="s">
        <v>63</v>
      </c>
      <c r="L11204" t="s">
        <v>64</v>
      </c>
      <c r="M11204" t="s">
        <v>88</v>
      </c>
      <c r="N11204" t="s">
        <v>89</v>
      </c>
      <c r="O11204" t="s">
        <v>67</v>
      </c>
      <c r="P11204" t="s">
        <v>314</v>
      </c>
      <c r="Q11204" t="s">
        <v>315</v>
      </c>
      <c r="R11204" t="s">
        <v>70</v>
      </c>
      <c r="S11204">
        <v>18925.606881545998</v>
      </c>
      <c r="T11204">
        <v>7.9710018106782003</v>
      </c>
      <c r="U11204">
        <v>23.869150699306001</v>
      </c>
      <c r="V11204">
        <v>792.88983173146005</v>
      </c>
      <c r="W11204">
        <v>0</v>
      </c>
    </row>
    <row r="11205" spans="3:23" x14ac:dyDescent="0.35">
      <c r="C11205" s="12">
        <v>44317</v>
      </c>
      <c r="D11205" s="12">
        <v>44347</v>
      </c>
      <c r="E11205" t="s">
        <v>21</v>
      </c>
      <c r="F11205" t="s">
        <v>59</v>
      </c>
      <c r="G11205" t="s">
        <v>59</v>
      </c>
      <c r="H11205" t="s">
        <v>60</v>
      </c>
      <c r="I11205" t="s">
        <v>61</v>
      </c>
      <c r="J11205" t="s">
        <v>62</v>
      </c>
      <c r="K11205" t="s">
        <v>63</v>
      </c>
      <c r="L11205" t="s">
        <v>64</v>
      </c>
      <c r="M11205" t="s">
        <v>65</v>
      </c>
      <c r="N11205" t="s">
        <v>66</v>
      </c>
      <c r="O11205" t="s">
        <v>67</v>
      </c>
      <c r="P11205" t="s">
        <v>401</v>
      </c>
      <c r="Q11205" t="s">
        <v>402</v>
      </c>
      <c r="R11205" t="s">
        <v>70</v>
      </c>
      <c r="S11205">
        <v>18920.053171856998</v>
      </c>
      <c r="T11205">
        <v>2.0130363806260001</v>
      </c>
      <c r="U11205">
        <v>348.66520168023999</v>
      </c>
      <c r="V11205">
        <v>54.264242834329998</v>
      </c>
      <c r="W11205">
        <v>0</v>
      </c>
    </row>
    <row r="11206" spans="3:23" x14ac:dyDescent="0.35">
      <c r="C11206" s="12">
        <v>43862</v>
      </c>
      <c r="D11206" s="12">
        <v>43890</v>
      </c>
      <c r="E11206" t="s">
        <v>20</v>
      </c>
      <c r="F11206" t="s">
        <v>59</v>
      </c>
      <c r="G11206" t="s">
        <v>59</v>
      </c>
      <c r="H11206" t="s">
        <v>60</v>
      </c>
      <c r="I11206" t="s">
        <v>61</v>
      </c>
      <c r="J11206" t="s">
        <v>62</v>
      </c>
      <c r="K11206" t="s">
        <v>63</v>
      </c>
      <c r="L11206" t="s">
        <v>64</v>
      </c>
      <c r="M11206" t="s">
        <v>77</v>
      </c>
      <c r="N11206" t="s">
        <v>107</v>
      </c>
      <c r="O11206" t="s">
        <v>108</v>
      </c>
      <c r="P11206" t="s">
        <v>367</v>
      </c>
      <c r="Q11206" t="s">
        <v>368</v>
      </c>
      <c r="R11206" t="s">
        <v>70</v>
      </c>
      <c r="S11206">
        <v>18903.678080829999</v>
      </c>
      <c r="T11206">
        <v>8.9357492266641003</v>
      </c>
      <c r="U11206">
        <v>50.244198454988002</v>
      </c>
      <c r="V11206">
        <v>376.23603644041998</v>
      </c>
      <c r="W11206">
        <v>0</v>
      </c>
    </row>
    <row r="11207" spans="3:23" x14ac:dyDescent="0.35">
      <c r="C11207" s="12">
        <v>43435</v>
      </c>
      <c r="D11207" s="12">
        <v>43465</v>
      </c>
      <c r="E11207" t="s">
        <v>75</v>
      </c>
      <c r="F11207" t="s">
        <v>59</v>
      </c>
      <c r="G11207" t="s">
        <v>59</v>
      </c>
      <c r="H11207" t="s">
        <v>87</v>
      </c>
      <c r="I11207" t="s">
        <v>61</v>
      </c>
      <c r="J11207" t="s">
        <v>62</v>
      </c>
      <c r="K11207" t="s">
        <v>63</v>
      </c>
      <c r="L11207" t="s">
        <v>64</v>
      </c>
      <c r="M11207" t="s">
        <v>101</v>
      </c>
      <c r="N11207" t="s">
        <v>102</v>
      </c>
      <c r="O11207" t="s">
        <v>93</v>
      </c>
      <c r="P11207" t="s">
        <v>316</v>
      </c>
      <c r="Q11207" t="s">
        <v>317</v>
      </c>
      <c r="R11207" t="s">
        <v>70</v>
      </c>
      <c r="S11207">
        <v>18902.639493191</v>
      </c>
      <c r="T11207">
        <v>4.0839976859574998</v>
      </c>
      <c r="U11207">
        <v>23.551594469001</v>
      </c>
      <c r="V11207">
        <v>802.60551013097995</v>
      </c>
      <c r="W11207">
        <v>0</v>
      </c>
    </row>
    <row r="11208" spans="3:23" x14ac:dyDescent="0.35">
      <c r="C11208" s="12">
        <v>43466</v>
      </c>
      <c r="D11208" s="12">
        <v>43496</v>
      </c>
      <c r="E11208" t="s">
        <v>75</v>
      </c>
      <c r="F11208" t="s">
        <v>59</v>
      </c>
      <c r="G11208" t="s">
        <v>59</v>
      </c>
      <c r="H11208" t="s">
        <v>76</v>
      </c>
      <c r="I11208" t="s">
        <v>61</v>
      </c>
      <c r="J11208" t="s">
        <v>62</v>
      </c>
      <c r="K11208" t="s">
        <v>63</v>
      </c>
      <c r="L11208" t="s">
        <v>64</v>
      </c>
      <c r="M11208" t="s">
        <v>77</v>
      </c>
      <c r="N11208" t="s">
        <v>78</v>
      </c>
      <c r="O11208" t="s">
        <v>79</v>
      </c>
      <c r="P11208" t="s">
        <v>288</v>
      </c>
      <c r="Q11208" t="s">
        <v>289</v>
      </c>
      <c r="R11208" t="s">
        <v>70</v>
      </c>
      <c r="S11208">
        <v>18900.029696014</v>
      </c>
      <c r="T11208">
        <v>9.8196995096900004</v>
      </c>
      <c r="U11208">
        <v>24.500115048788999</v>
      </c>
      <c r="V11208">
        <v>771.42616099461998</v>
      </c>
      <c r="W11208">
        <v>0</v>
      </c>
    </row>
    <row r="11209" spans="3:23" x14ac:dyDescent="0.35">
      <c r="C11209" s="12">
        <v>43891</v>
      </c>
      <c r="D11209" s="12">
        <v>43921</v>
      </c>
      <c r="E11209" t="s">
        <v>20</v>
      </c>
      <c r="F11209" t="s">
        <v>59</v>
      </c>
      <c r="G11209" t="s">
        <v>59</v>
      </c>
      <c r="H11209" t="s">
        <v>60</v>
      </c>
      <c r="I11209" t="s">
        <v>61</v>
      </c>
      <c r="J11209" t="s">
        <v>62</v>
      </c>
      <c r="K11209" t="s">
        <v>63</v>
      </c>
      <c r="L11209" t="s">
        <v>64</v>
      </c>
      <c r="M11209" t="s">
        <v>82</v>
      </c>
      <c r="N11209" t="s">
        <v>83</v>
      </c>
      <c r="O11209" t="s">
        <v>84</v>
      </c>
      <c r="P11209" t="s">
        <v>507</v>
      </c>
      <c r="Q11209" t="s">
        <v>508</v>
      </c>
      <c r="R11209" t="s">
        <v>70</v>
      </c>
      <c r="S11209">
        <v>18897.047853575001</v>
      </c>
      <c r="T11209">
        <v>0.90284507189924001</v>
      </c>
      <c r="U11209">
        <v>1102.6829153516001</v>
      </c>
      <c r="V11209">
        <v>17.137336210154999</v>
      </c>
      <c r="W11209">
        <v>1</v>
      </c>
    </row>
    <row r="11210" spans="3:23" x14ac:dyDescent="0.35">
      <c r="C11210" s="12">
        <v>44409</v>
      </c>
      <c r="D11210" s="12">
        <v>44439</v>
      </c>
      <c r="E11210" t="s">
        <v>21</v>
      </c>
      <c r="F11210" t="s">
        <v>59</v>
      </c>
      <c r="G11210" t="s">
        <v>59</v>
      </c>
      <c r="H11210" t="s">
        <v>76</v>
      </c>
      <c r="I11210" t="s">
        <v>61</v>
      </c>
      <c r="J11210" t="s">
        <v>62</v>
      </c>
      <c r="K11210" t="s">
        <v>63</v>
      </c>
      <c r="L11210" t="s">
        <v>64</v>
      </c>
      <c r="M11210" t="s">
        <v>101</v>
      </c>
      <c r="N11210" t="s">
        <v>102</v>
      </c>
      <c r="O11210" t="s">
        <v>93</v>
      </c>
      <c r="P11210" t="s">
        <v>263</v>
      </c>
      <c r="Q11210" t="s">
        <v>264</v>
      </c>
      <c r="R11210" t="s">
        <v>70</v>
      </c>
      <c r="S11210">
        <v>18895.400134125</v>
      </c>
      <c r="T11210">
        <v>4.4571219991174997</v>
      </c>
      <c r="U11210">
        <v>136.76021879890001</v>
      </c>
      <c r="V11210">
        <v>138.16444796648</v>
      </c>
      <c r="W11210">
        <v>0</v>
      </c>
    </row>
    <row r="11211" spans="3:23" x14ac:dyDescent="0.35">
      <c r="C11211" s="12">
        <v>44287</v>
      </c>
      <c r="D11211" s="12">
        <v>44316</v>
      </c>
      <c r="E11211" t="s">
        <v>21</v>
      </c>
      <c r="F11211" t="s">
        <v>59</v>
      </c>
      <c r="G11211" t="s">
        <v>59</v>
      </c>
      <c r="H11211" t="s">
        <v>76</v>
      </c>
      <c r="I11211" t="s">
        <v>61</v>
      </c>
      <c r="J11211" t="s">
        <v>62</v>
      </c>
      <c r="K11211" t="s">
        <v>63</v>
      </c>
      <c r="L11211" t="s">
        <v>64</v>
      </c>
      <c r="M11211" t="s">
        <v>101</v>
      </c>
      <c r="N11211" t="s">
        <v>102</v>
      </c>
      <c r="O11211" t="s">
        <v>93</v>
      </c>
      <c r="P11211" t="s">
        <v>389</v>
      </c>
      <c r="Q11211" t="s">
        <v>390</v>
      </c>
      <c r="R11211" t="s">
        <v>70</v>
      </c>
      <c r="S11211">
        <v>18893.63</v>
      </c>
      <c r="T11211">
        <v>4.5242322581280003</v>
      </c>
      <c r="U11211">
        <v>28.337616905832999</v>
      </c>
      <c r="V11211">
        <v>666.73320000000001</v>
      </c>
      <c r="W11211">
        <v>0</v>
      </c>
    </row>
    <row r="11212" spans="3:23" x14ac:dyDescent="0.35">
      <c r="C11212" s="12">
        <v>43405</v>
      </c>
      <c r="D11212" s="12">
        <v>43434</v>
      </c>
      <c r="E11212" t="s">
        <v>75</v>
      </c>
      <c r="F11212" t="s">
        <v>59</v>
      </c>
      <c r="G11212" t="s">
        <v>59</v>
      </c>
      <c r="H11212" t="s">
        <v>60</v>
      </c>
      <c r="I11212" t="s">
        <v>61</v>
      </c>
      <c r="J11212" t="s">
        <v>62</v>
      </c>
      <c r="K11212" t="s">
        <v>63</v>
      </c>
      <c r="L11212" t="s">
        <v>64</v>
      </c>
      <c r="M11212" t="s">
        <v>77</v>
      </c>
      <c r="N11212" t="s">
        <v>107</v>
      </c>
      <c r="O11212" t="s">
        <v>108</v>
      </c>
      <c r="P11212" t="s">
        <v>430</v>
      </c>
      <c r="Q11212" t="s">
        <v>431</v>
      </c>
      <c r="R11212" t="s">
        <v>70</v>
      </c>
      <c r="S11212">
        <v>18886.179213293999</v>
      </c>
      <c r="T11212">
        <v>5.9565568611069004</v>
      </c>
      <c r="U11212">
        <v>131.77097865752</v>
      </c>
      <c r="V11212">
        <v>143.32578695025001</v>
      </c>
      <c r="W11212">
        <v>0</v>
      </c>
    </row>
    <row r="11213" spans="3:23" x14ac:dyDescent="0.35">
      <c r="C11213" s="12">
        <v>44166</v>
      </c>
      <c r="D11213" s="12">
        <v>44196</v>
      </c>
      <c r="E11213" t="s">
        <v>21</v>
      </c>
      <c r="F11213" t="s">
        <v>59</v>
      </c>
      <c r="G11213" t="s">
        <v>59</v>
      </c>
      <c r="H11213" t="s">
        <v>60</v>
      </c>
      <c r="I11213" t="s">
        <v>61</v>
      </c>
      <c r="J11213" t="s">
        <v>62</v>
      </c>
      <c r="K11213" t="s">
        <v>63</v>
      </c>
      <c r="L11213" t="s">
        <v>64</v>
      </c>
      <c r="M11213" t="s">
        <v>82</v>
      </c>
      <c r="N11213" t="s">
        <v>432</v>
      </c>
      <c r="O11213" t="s">
        <v>432</v>
      </c>
      <c r="P11213" t="s">
        <v>433</v>
      </c>
      <c r="Q11213" t="s">
        <v>434</v>
      </c>
      <c r="R11213" t="s">
        <v>70</v>
      </c>
      <c r="S11213">
        <v>18883.588392242</v>
      </c>
      <c r="T11213">
        <v>5.9669115908235</v>
      </c>
      <c r="U11213">
        <v>30.800743240989</v>
      </c>
      <c r="V11213">
        <v>613.08872466144999</v>
      </c>
      <c r="W11213">
        <v>0</v>
      </c>
    </row>
    <row r="11214" spans="3:23" x14ac:dyDescent="0.35">
      <c r="C11214" s="12">
        <v>44256</v>
      </c>
      <c r="D11214" s="12">
        <v>44286</v>
      </c>
      <c r="E11214" t="s">
        <v>21</v>
      </c>
      <c r="F11214" t="s">
        <v>59</v>
      </c>
      <c r="G11214" t="s">
        <v>59</v>
      </c>
      <c r="H11214" t="s">
        <v>60</v>
      </c>
      <c r="I11214" t="s">
        <v>61</v>
      </c>
      <c r="J11214" t="s">
        <v>62</v>
      </c>
      <c r="K11214" t="s">
        <v>63</v>
      </c>
      <c r="L11214" t="s">
        <v>64</v>
      </c>
      <c r="M11214" t="s">
        <v>82</v>
      </c>
      <c r="N11214" t="s">
        <v>120</v>
      </c>
      <c r="O11214" t="s">
        <v>121</v>
      </c>
      <c r="P11214" t="s">
        <v>355</v>
      </c>
      <c r="Q11214" t="s">
        <v>356</v>
      </c>
      <c r="R11214" t="s">
        <v>70</v>
      </c>
      <c r="S11214">
        <v>18874.710584995999</v>
      </c>
      <c r="T11214">
        <v>2.8301456747182998</v>
      </c>
      <c r="U11214">
        <v>45.943551076642002</v>
      </c>
      <c r="V11214">
        <v>410.82393813028</v>
      </c>
      <c r="W11214">
        <v>0</v>
      </c>
    </row>
    <row r="11215" spans="3:23" x14ac:dyDescent="0.35">
      <c r="C11215" s="12">
        <v>43466</v>
      </c>
      <c r="D11215" s="12">
        <v>43496</v>
      </c>
      <c r="E11215" t="s">
        <v>75</v>
      </c>
      <c r="F11215" t="s">
        <v>59</v>
      </c>
      <c r="G11215" t="s">
        <v>59</v>
      </c>
      <c r="H11215" t="s">
        <v>60</v>
      </c>
      <c r="I11215" t="s">
        <v>61</v>
      </c>
      <c r="J11215" t="s">
        <v>62</v>
      </c>
      <c r="K11215" t="s">
        <v>63</v>
      </c>
      <c r="L11215" t="s">
        <v>64</v>
      </c>
      <c r="M11215" t="s">
        <v>77</v>
      </c>
      <c r="N11215" t="s">
        <v>107</v>
      </c>
      <c r="O11215" t="s">
        <v>108</v>
      </c>
      <c r="P11215" t="s">
        <v>430</v>
      </c>
      <c r="Q11215" t="s">
        <v>431</v>
      </c>
      <c r="R11215" t="s">
        <v>70</v>
      </c>
      <c r="S11215">
        <v>18861.204950803</v>
      </c>
      <c r="T11215">
        <v>5.7505715874541004</v>
      </c>
      <c r="U11215">
        <v>138.50930283634</v>
      </c>
      <c r="V11215">
        <v>136.17283867993001</v>
      </c>
      <c r="W11215">
        <v>0</v>
      </c>
    </row>
    <row r="11216" spans="3:23" x14ac:dyDescent="0.35">
      <c r="C11216" s="12">
        <v>43739</v>
      </c>
      <c r="D11216" s="12">
        <v>43769</v>
      </c>
      <c r="E11216" t="s">
        <v>20</v>
      </c>
      <c r="F11216" t="s">
        <v>59</v>
      </c>
      <c r="G11216" t="s">
        <v>59</v>
      </c>
      <c r="H11216" t="s">
        <v>76</v>
      </c>
      <c r="I11216" t="s">
        <v>61</v>
      </c>
      <c r="J11216" t="s">
        <v>62</v>
      </c>
      <c r="K11216" t="s">
        <v>63</v>
      </c>
      <c r="L11216" t="s">
        <v>64</v>
      </c>
      <c r="M11216" t="s">
        <v>82</v>
      </c>
      <c r="N11216" t="s">
        <v>426</v>
      </c>
      <c r="O11216" t="s">
        <v>427</v>
      </c>
      <c r="P11216" t="s">
        <v>428</v>
      </c>
      <c r="Q11216" t="s">
        <v>429</v>
      </c>
      <c r="R11216" t="s">
        <v>70</v>
      </c>
      <c r="S11216">
        <v>18851.067526782001</v>
      </c>
      <c r="T11216">
        <v>3.9114215371921</v>
      </c>
      <c r="U11216">
        <v>38.313333657066998</v>
      </c>
      <c r="V11216">
        <v>492.02368281269003</v>
      </c>
      <c r="W11216">
        <v>0</v>
      </c>
    </row>
    <row r="11217" spans="3:23" x14ac:dyDescent="0.35">
      <c r="C11217" s="12">
        <v>44256</v>
      </c>
      <c r="D11217" s="12">
        <v>44286</v>
      </c>
      <c r="E11217" t="s">
        <v>21</v>
      </c>
      <c r="F11217" t="s">
        <v>59</v>
      </c>
      <c r="G11217" t="s">
        <v>59</v>
      </c>
      <c r="H11217" t="s">
        <v>60</v>
      </c>
      <c r="I11217" t="s">
        <v>61</v>
      </c>
      <c r="J11217" t="s">
        <v>62</v>
      </c>
      <c r="K11217" t="s">
        <v>63</v>
      </c>
      <c r="L11217" t="s">
        <v>64</v>
      </c>
      <c r="M11217" t="s">
        <v>77</v>
      </c>
      <c r="N11217" t="s">
        <v>78</v>
      </c>
      <c r="O11217" t="s">
        <v>79</v>
      </c>
      <c r="P11217" t="s">
        <v>288</v>
      </c>
      <c r="Q11217" t="s">
        <v>289</v>
      </c>
      <c r="R11217" t="s">
        <v>70</v>
      </c>
      <c r="S11217">
        <v>18843.771642382999</v>
      </c>
      <c r="T11217">
        <v>4.2735273929164004</v>
      </c>
      <c r="U11217">
        <v>21.711033083314</v>
      </c>
      <c r="V11217">
        <v>867.93528295369003</v>
      </c>
      <c r="W11217">
        <v>0</v>
      </c>
    </row>
    <row r="11218" spans="3:23" x14ac:dyDescent="0.35">
      <c r="C11218" s="12">
        <v>44287</v>
      </c>
      <c r="D11218" s="12">
        <v>44316</v>
      </c>
      <c r="E11218" t="s">
        <v>21</v>
      </c>
      <c r="F11218" t="s">
        <v>59</v>
      </c>
      <c r="G11218" t="s">
        <v>59</v>
      </c>
      <c r="H11218" t="s">
        <v>76</v>
      </c>
      <c r="I11218" t="s">
        <v>61</v>
      </c>
      <c r="J11218" t="s">
        <v>62</v>
      </c>
      <c r="K11218" t="s">
        <v>63</v>
      </c>
      <c r="L11218" t="s">
        <v>64</v>
      </c>
      <c r="M11218" t="s">
        <v>65</v>
      </c>
      <c r="N11218" t="s">
        <v>66</v>
      </c>
      <c r="O11218" t="s">
        <v>67</v>
      </c>
      <c r="P11218" t="s">
        <v>399</v>
      </c>
      <c r="Q11218" t="s">
        <v>400</v>
      </c>
      <c r="R11218" t="s">
        <v>70</v>
      </c>
      <c r="S11218">
        <v>18841.351068593998</v>
      </c>
      <c r="T11218">
        <v>12.342974567373</v>
      </c>
      <c r="U11218">
        <v>212.48302160067001</v>
      </c>
      <c r="V11218">
        <v>88.672266267013995</v>
      </c>
      <c r="W11218">
        <v>0</v>
      </c>
    </row>
    <row r="11219" spans="3:23" x14ac:dyDescent="0.35">
      <c r="C11219" s="12">
        <v>44409</v>
      </c>
      <c r="D11219" s="12">
        <v>44439</v>
      </c>
      <c r="E11219" t="s">
        <v>21</v>
      </c>
      <c r="F11219" t="s">
        <v>59</v>
      </c>
      <c r="G11219" t="s">
        <v>59</v>
      </c>
      <c r="H11219" t="s">
        <v>60</v>
      </c>
      <c r="I11219" t="s">
        <v>61</v>
      </c>
      <c r="J11219" t="s">
        <v>62</v>
      </c>
      <c r="K11219" t="s">
        <v>63</v>
      </c>
      <c r="L11219" t="s">
        <v>64</v>
      </c>
      <c r="M11219" t="s">
        <v>65</v>
      </c>
      <c r="N11219" t="s">
        <v>66</v>
      </c>
      <c r="O11219" t="s">
        <v>67</v>
      </c>
      <c r="P11219" t="s">
        <v>324</v>
      </c>
      <c r="Q11219" t="s">
        <v>325</v>
      </c>
      <c r="R11219" t="s">
        <v>70</v>
      </c>
      <c r="S11219">
        <v>18820.790176900999</v>
      </c>
      <c r="T11219">
        <v>8.2589738204479008</v>
      </c>
      <c r="U11219">
        <v>53.142298765631999</v>
      </c>
      <c r="V11219">
        <v>354.1583750433</v>
      </c>
      <c r="W11219">
        <v>0</v>
      </c>
    </row>
    <row r="11220" spans="3:23" x14ac:dyDescent="0.35">
      <c r="C11220" s="12">
        <v>44287</v>
      </c>
      <c r="D11220" s="12">
        <v>44316</v>
      </c>
      <c r="E11220" t="s">
        <v>21</v>
      </c>
      <c r="F11220" t="s">
        <v>59</v>
      </c>
      <c r="G11220" t="s">
        <v>59</v>
      </c>
      <c r="H11220" t="s">
        <v>87</v>
      </c>
      <c r="I11220" t="s">
        <v>61</v>
      </c>
      <c r="J11220" t="s">
        <v>62</v>
      </c>
      <c r="K11220" t="s">
        <v>63</v>
      </c>
      <c r="L11220" t="s">
        <v>64</v>
      </c>
      <c r="M11220" t="s">
        <v>88</v>
      </c>
      <c r="N11220" t="s">
        <v>89</v>
      </c>
      <c r="O11220" t="s">
        <v>67</v>
      </c>
      <c r="P11220" t="s">
        <v>229</v>
      </c>
      <c r="Q11220" t="s">
        <v>230</v>
      </c>
      <c r="R11220" t="s">
        <v>70</v>
      </c>
      <c r="S11220">
        <v>18819.590915481</v>
      </c>
      <c r="T11220">
        <v>8.1527661111292993</v>
      </c>
      <c r="U11220">
        <v>26.348965896665</v>
      </c>
      <c r="V11220">
        <v>714.24400446253003</v>
      </c>
      <c r="W11220">
        <v>0</v>
      </c>
    </row>
    <row r="11221" spans="3:23" x14ac:dyDescent="0.35">
      <c r="C11221" s="12">
        <v>43497</v>
      </c>
      <c r="D11221" s="12">
        <v>43524</v>
      </c>
      <c r="E11221" t="s">
        <v>75</v>
      </c>
      <c r="F11221" t="s">
        <v>59</v>
      </c>
      <c r="G11221" t="s">
        <v>59</v>
      </c>
      <c r="H11221" t="s">
        <v>76</v>
      </c>
      <c r="I11221" t="s">
        <v>61</v>
      </c>
      <c r="J11221" t="s">
        <v>62</v>
      </c>
      <c r="K11221" t="s">
        <v>63</v>
      </c>
      <c r="L11221" t="s">
        <v>64</v>
      </c>
      <c r="M11221" t="s">
        <v>82</v>
      </c>
      <c r="N11221" t="s">
        <v>157</v>
      </c>
      <c r="O11221" t="s">
        <v>67</v>
      </c>
      <c r="P11221" t="s">
        <v>373</v>
      </c>
      <c r="Q11221" t="s">
        <v>374</v>
      </c>
      <c r="R11221" t="s">
        <v>70</v>
      </c>
      <c r="S11221">
        <v>18812.9421243</v>
      </c>
      <c r="T11221">
        <v>4.3304206888436001</v>
      </c>
      <c r="U11221">
        <v>193.84424797158999</v>
      </c>
      <c r="V11221">
        <v>97.051846114396994</v>
      </c>
      <c r="W11221">
        <v>0</v>
      </c>
    </row>
    <row r="11222" spans="3:23" x14ac:dyDescent="0.35">
      <c r="C11222" s="12">
        <v>43497</v>
      </c>
      <c r="D11222" s="12">
        <v>43524</v>
      </c>
      <c r="E11222" t="s">
        <v>75</v>
      </c>
      <c r="F11222" t="s">
        <v>59</v>
      </c>
      <c r="G11222" t="s">
        <v>59</v>
      </c>
      <c r="H11222" t="s">
        <v>60</v>
      </c>
      <c r="I11222" t="s">
        <v>61</v>
      </c>
      <c r="J11222" t="s">
        <v>62</v>
      </c>
      <c r="K11222" t="s">
        <v>63</v>
      </c>
      <c r="L11222" t="s">
        <v>64</v>
      </c>
      <c r="M11222" t="s">
        <v>65</v>
      </c>
      <c r="N11222" t="s">
        <v>66</v>
      </c>
      <c r="O11222" t="s">
        <v>67</v>
      </c>
      <c r="P11222" t="s">
        <v>411</v>
      </c>
      <c r="Q11222" t="s">
        <v>412</v>
      </c>
      <c r="R11222" t="s">
        <v>70</v>
      </c>
      <c r="S11222">
        <v>18772.641678774002</v>
      </c>
      <c r="T11222">
        <v>2.3673227528371998</v>
      </c>
      <c r="U11222">
        <v>420.14625445760998</v>
      </c>
      <c r="V11222">
        <v>44.681206793118001</v>
      </c>
      <c r="W11222">
        <v>0</v>
      </c>
    </row>
    <row r="11223" spans="3:23" x14ac:dyDescent="0.35">
      <c r="C11223" s="12">
        <v>43952</v>
      </c>
      <c r="D11223" s="12">
        <v>43982</v>
      </c>
      <c r="E11223" t="s">
        <v>20</v>
      </c>
      <c r="F11223" t="s">
        <v>59</v>
      </c>
      <c r="G11223" t="s">
        <v>59</v>
      </c>
      <c r="H11223" t="s">
        <v>76</v>
      </c>
      <c r="I11223" t="s">
        <v>61</v>
      </c>
      <c r="J11223" t="s">
        <v>62</v>
      </c>
      <c r="K11223" t="s">
        <v>63</v>
      </c>
      <c r="L11223" t="s">
        <v>64</v>
      </c>
      <c r="M11223" t="s">
        <v>82</v>
      </c>
      <c r="N11223" t="s">
        <v>83</v>
      </c>
      <c r="O11223" t="s">
        <v>84</v>
      </c>
      <c r="P11223" t="s">
        <v>507</v>
      </c>
      <c r="Q11223" t="s">
        <v>508</v>
      </c>
      <c r="R11223" t="s">
        <v>70</v>
      </c>
      <c r="S11223">
        <v>18771.708670430999</v>
      </c>
      <c r="T11223">
        <v>1.5465217155172</v>
      </c>
      <c r="U11223">
        <v>704.35552318171995</v>
      </c>
      <c r="V11223">
        <v>26.650900081873001</v>
      </c>
      <c r="W11223">
        <v>1</v>
      </c>
    </row>
    <row r="11224" spans="3:23" x14ac:dyDescent="0.35">
      <c r="C11224" s="12">
        <v>43374</v>
      </c>
      <c r="D11224" s="12">
        <v>43404</v>
      </c>
      <c r="E11224" t="s">
        <v>75</v>
      </c>
      <c r="F11224" t="s">
        <v>59</v>
      </c>
      <c r="G11224" t="s">
        <v>59</v>
      </c>
      <c r="H11224" t="s">
        <v>60</v>
      </c>
      <c r="I11224" t="s">
        <v>61</v>
      </c>
      <c r="J11224" t="s">
        <v>62</v>
      </c>
      <c r="K11224" t="s">
        <v>63</v>
      </c>
      <c r="L11224" t="s">
        <v>64</v>
      </c>
      <c r="M11224" t="s">
        <v>82</v>
      </c>
      <c r="N11224" t="s">
        <v>157</v>
      </c>
      <c r="O11224" t="s">
        <v>67</v>
      </c>
      <c r="P11224" t="s">
        <v>373</v>
      </c>
      <c r="Q11224" t="s">
        <v>374</v>
      </c>
      <c r="R11224" t="s">
        <v>70</v>
      </c>
      <c r="S11224">
        <v>18768.177915279</v>
      </c>
      <c r="T11224">
        <v>3.1060677861818999</v>
      </c>
      <c r="U11224">
        <v>245.36120703056</v>
      </c>
      <c r="V11224">
        <v>76.492034508705004</v>
      </c>
      <c r="W11224">
        <v>0</v>
      </c>
    </row>
    <row r="11225" spans="3:23" x14ac:dyDescent="0.35">
      <c r="C11225" s="12">
        <v>44348</v>
      </c>
      <c r="D11225" s="12">
        <v>44377</v>
      </c>
      <c r="E11225" t="s">
        <v>21</v>
      </c>
      <c r="F11225" t="s">
        <v>59</v>
      </c>
      <c r="G11225" t="s">
        <v>59</v>
      </c>
      <c r="H11225" t="s">
        <v>76</v>
      </c>
      <c r="I11225" t="s">
        <v>61</v>
      </c>
      <c r="J11225" t="s">
        <v>62</v>
      </c>
      <c r="K11225" t="s">
        <v>63</v>
      </c>
      <c r="L11225" t="s">
        <v>64</v>
      </c>
      <c r="M11225" t="s">
        <v>137</v>
      </c>
      <c r="N11225" t="s">
        <v>66</v>
      </c>
      <c r="O11225" t="s">
        <v>67</v>
      </c>
      <c r="P11225" t="s">
        <v>281</v>
      </c>
      <c r="Q11225" t="s">
        <v>282</v>
      </c>
      <c r="R11225" t="s">
        <v>70</v>
      </c>
      <c r="S11225">
        <v>18766.067035304</v>
      </c>
      <c r="T11225">
        <v>15.333248823544</v>
      </c>
      <c r="U11225">
        <v>25.187393222421001</v>
      </c>
      <c r="V11225">
        <v>745.05792916274004</v>
      </c>
      <c r="W11225">
        <v>0</v>
      </c>
    </row>
    <row r="11226" spans="3:23" x14ac:dyDescent="0.35">
      <c r="C11226" s="12">
        <v>43466</v>
      </c>
      <c r="D11226" s="12">
        <v>43496</v>
      </c>
      <c r="E11226" t="s">
        <v>75</v>
      </c>
      <c r="F11226" t="s">
        <v>59</v>
      </c>
      <c r="G11226" t="s">
        <v>59</v>
      </c>
      <c r="H11226" t="s">
        <v>76</v>
      </c>
      <c r="I11226" t="s">
        <v>61</v>
      </c>
      <c r="J11226" t="s">
        <v>62</v>
      </c>
      <c r="K11226" t="s">
        <v>63</v>
      </c>
      <c r="L11226" t="s">
        <v>64</v>
      </c>
      <c r="M11226" t="s">
        <v>82</v>
      </c>
      <c r="N11226" t="s">
        <v>124</v>
      </c>
      <c r="O11226" t="s">
        <v>108</v>
      </c>
      <c r="P11226" t="s">
        <v>302</v>
      </c>
      <c r="Q11226" t="s">
        <v>303</v>
      </c>
      <c r="R11226" t="s">
        <v>70</v>
      </c>
      <c r="S11226">
        <v>18753.847504497</v>
      </c>
      <c r="T11226">
        <v>8.5488763099157996</v>
      </c>
      <c r="U11226">
        <v>124.38665241247</v>
      </c>
      <c r="V11226">
        <v>150.77057819923999</v>
      </c>
      <c r="W11226">
        <v>0</v>
      </c>
    </row>
    <row r="11227" spans="3:23" x14ac:dyDescent="0.35">
      <c r="C11227" s="12">
        <v>43891</v>
      </c>
      <c r="D11227" s="12">
        <v>43921</v>
      </c>
      <c r="E11227" t="s">
        <v>20</v>
      </c>
      <c r="F11227" t="s">
        <v>59</v>
      </c>
      <c r="G11227" t="s">
        <v>59</v>
      </c>
      <c r="H11227" t="s">
        <v>76</v>
      </c>
      <c r="I11227" t="s">
        <v>61</v>
      </c>
      <c r="J11227" t="s">
        <v>62</v>
      </c>
      <c r="K11227" t="s">
        <v>63</v>
      </c>
      <c r="L11227" t="s">
        <v>64</v>
      </c>
      <c r="M11227" t="s">
        <v>96</v>
      </c>
      <c r="N11227" t="s">
        <v>97</v>
      </c>
      <c r="O11227" t="s">
        <v>98</v>
      </c>
      <c r="P11227" t="s">
        <v>265</v>
      </c>
      <c r="Q11227" t="s">
        <v>266</v>
      </c>
      <c r="R11227" t="s">
        <v>70</v>
      </c>
      <c r="S11227">
        <v>18743.649362022999</v>
      </c>
      <c r="T11227">
        <v>17.294474720269999</v>
      </c>
      <c r="U11227">
        <v>127.06401375874999</v>
      </c>
      <c r="V11227">
        <v>147.51343679108999</v>
      </c>
      <c r="W11227">
        <v>0</v>
      </c>
    </row>
    <row r="11228" spans="3:23" x14ac:dyDescent="0.35">
      <c r="C11228" s="12">
        <v>44228</v>
      </c>
      <c r="D11228" s="12">
        <v>44255</v>
      </c>
      <c r="E11228" t="s">
        <v>21</v>
      </c>
      <c r="F11228" t="s">
        <v>59</v>
      </c>
      <c r="G11228" t="s">
        <v>59</v>
      </c>
      <c r="H11228" t="s">
        <v>60</v>
      </c>
      <c r="I11228" t="s">
        <v>61</v>
      </c>
      <c r="J11228" t="s">
        <v>62</v>
      </c>
      <c r="K11228" t="s">
        <v>63</v>
      </c>
      <c r="L11228" t="s">
        <v>64</v>
      </c>
      <c r="M11228" t="s">
        <v>82</v>
      </c>
      <c r="N11228" t="s">
        <v>292</v>
      </c>
      <c r="O11228" t="s">
        <v>293</v>
      </c>
      <c r="P11228" t="s">
        <v>460</v>
      </c>
      <c r="Q11228" t="s">
        <v>461</v>
      </c>
      <c r="R11228" t="s">
        <v>70</v>
      </c>
      <c r="S11228">
        <v>18739.972631411001</v>
      </c>
      <c r="T11228">
        <v>6.4383707338592</v>
      </c>
      <c r="U11228">
        <v>25.537969038265999</v>
      </c>
      <c r="V11228">
        <v>733.80826029395996</v>
      </c>
      <c r="W11228">
        <v>0</v>
      </c>
    </row>
    <row r="11229" spans="3:23" x14ac:dyDescent="0.35">
      <c r="C11229" s="12">
        <v>44287</v>
      </c>
      <c r="D11229" s="12">
        <v>44316</v>
      </c>
      <c r="E11229" t="s">
        <v>21</v>
      </c>
      <c r="F11229" t="s">
        <v>59</v>
      </c>
      <c r="G11229" t="s">
        <v>59</v>
      </c>
      <c r="H11229" t="s">
        <v>87</v>
      </c>
      <c r="I11229" t="s">
        <v>61</v>
      </c>
      <c r="J11229" t="s">
        <v>62</v>
      </c>
      <c r="K11229" t="s">
        <v>63</v>
      </c>
      <c r="L11229" t="s">
        <v>64</v>
      </c>
      <c r="M11229" t="s">
        <v>137</v>
      </c>
      <c r="N11229" t="s">
        <v>66</v>
      </c>
      <c r="O11229" t="s">
        <v>67</v>
      </c>
      <c r="P11229" t="s">
        <v>235</v>
      </c>
      <c r="Q11229" t="s">
        <v>236</v>
      </c>
      <c r="R11229" t="s">
        <v>70</v>
      </c>
      <c r="S11229">
        <v>18726.685298369001</v>
      </c>
      <c r="T11229">
        <v>5.9132047152264002</v>
      </c>
      <c r="U11229">
        <v>20.297034143961</v>
      </c>
      <c r="V11229">
        <v>922.63161038925</v>
      </c>
      <c r="W11229">
        <v>0</v>
      </c>
    </row>
    <row r="11230" spans="3:23" x14ac:dyDescent="0.35">
      <c r="C11230" s="12">
        <v>44166</v>
      </c>
      <c r="D11230" s="12">
        <v>44196</v>
      </c>
      <c r="E11230" t="s">
        <v>21</v>
      </c>
      <c r="F11230" t="s">
        <v>59</v>
      </c>
      <c r="G11230" t="s">
        <v>59</v>
      </c>
      <c r="H11230" t="s">
        <v>76</v>
      </c>
      <c r="I11230" t="s">
        <v>61</v>
      </c>
      <c r="J11230" t="s">
        <v>62</v>
      </c>
      <c r="K11230" t="s">
        <v>63</v>
      </c>
      <c r="L11230" t="s">
        <v>64</v>
      </c>
      <c r="M11230" t="s">
        <v>96</v>
      </c>
      <c r="N11230" t="s">
        <v>97</v>
      </c>
      <c r="O11230" t="s">
        <v>98</v>
      </c>
      <c r="P11230" t="s">
        <v>353</v>
      </c>
      <c r="Q11230" t="s">
        <v>354</v>
      </c>
      <c r="R11230" t="s">
        <v>70</v>
      </c>
      <c r="S11230">
        <v>18708.549360768</v>
      </c>
      <c r="T11230">
        <v>12.622047551136999</v>
      </c>
      <c r="U11230">
        <v>349.97691819568001</v>
      </c>
      <c r="V11230">
        <v>53.456523525095001</v>
      </c>
      <c r="W11230">
        <v>0</v>
      </c>
    </row>
    <row r="11231" spans="3:23" x14ac:dyDescent="0.35">
      <c r="C11231" s="12">
        <v>43556</v>
      </c>
      <c r="D11231" s="12">
        <v>43585</v>
      </c>
      <c r="E11231" t="s">
        <v>75</v>
      </c>
      <c r="F11231" t="s">
        <v>59</v>
      </c>
      <c r="G11231" t="s">
        <v>59</v>
      </c>
      <c r="H11231" t="s">
        <v>87</v>
      </c>
      <c r="I11231" t="s">
        <v>61</v>
      </c>
      <c r="J11231" t="s">
        <v>62</v>
      </c>
      <c r="K11231" t="s">
        <v>63</v>
      </c>
      <c r="L11231" t="s">
        <v>64</v>
      </c>
      <c r="M11231" t="s">
        <v>88</v>
      </c>
      <c r="N11231" t="s">
        <v>89</v>
      </c>
      <c r="O11231" t="s">
        <v>67</v>
      </c>
      <c r="P11231" t="s">
        <v>314</v>
      </c>
      <c r="Q11231" t="s">
        <v>315</v>
      </c>
      <c r="R11231" t="s">
        <v>70</v>
      </c>
      <c r="S11231">
        <v>18705.162405921001</v>
      </c>
      <c r="T11231">
        <v>8.1662779305731004</v>
      </c>
      <c r="U11231">
        <v>24.290629390898999</v>
      </c>
      <c r="V11231">
        <v>770.05672042936999</v>
      </c>
      <c r="W11231">
        <v>0</v>
      </c>
    </row>
    <row r="11232" spans="3:23" x14ac:dyDescent="0.35">
      <c r="C11232" s="12">
        <v>43435</v>
      </c>
      <c r="D11232" s="12">
        <v>43465</v>
      </c>
      <c r="E11232" t="s">
        <v>75</v>
      </c>
      <c r="F11232" t="s">
        <v>59</v>
      </c>
      <c r="G11232" t="s">
        <v>59</v>
      </c>
      <c r="H11232" t="s">
        <v>87</v>
      </c>
      <c r="I11232" t="s">
        <v>61</v>
      </c>
      <c r="J11232" t="s">
        <v>62</v>
      </c>
      <c r="K11232" t="s">
        <v>63</v>
      </c>
      <c r="L11232" t="s">
        <v>64</v>
      </c>
      <c r="M11232" t="s">
        <v>82</v>
      </c>
      <c r="N11232" t="s">
        <v>120</v>
      </c>
      <c r="O11232" t="s">
        <v>121</v>
      </c>
      <c r="P11232" t="s">
        <v>355</v>
      </c>
      <c r="Q11232" t="s">
        <v>356</v>
      </c>
      <c r="R11232" t="s">
        <v>70</v>
      </c>
      <c r="S11232">
        <v>18703.130354526998</v>
      </c>
      <c r="T11232">
        <v>1.1637542054150001</v>
      </c>
      <c r="U11232">
        <v>37.801389440260003</v>
      </c>
      <c r="V11232">
        <v>494.77362159095998</v>
      </c>
      <c r="W11232">
        <v>0</v>
      </c>
    </row>
    <row r="11233" spans="3:23" x14ac:dyDescent="0.35">
      <c r="C11233" s="12">
        <v>43709</v>
      </c>
      <c r="D11233" s="12">
        <v>43738</v>
      </c>
      <c r="E11233" t="s">
        <v>75</v>
      </c>
      <c r="F11233" t="s">
        <v>59</v>
      </c>
      <c r="G11233" t="s">
        <v>59</v>
      </c>
      <c r="H11233" t="s">
        <v>60</v>
      </c>
      <c r="I11233" t="s">
        <v>61</v>
      </c>
      <c r="J11233" t="s">
        <v>62</v>
      </c>
      <c r="K11233" t="s">
        <v>63</v>
      </c>
      <c r="L11233" t="s">
        <v>64</v>
      </c>
      <c r="M11233" t="s">
        <v>96</v>
      </c>
      <c r="N11233" t="s">
        <v>97</v>
      </c>
      <c r="O11233" t="s">
        <v>98</v>
      </c>
      <c r="P11233" t="s">
        <v>453</v>
      </c>
      <c r="Q11233" t="s">
        <v>454</v>
      </c>
      <c r="R11233" t="s">
        <v>70</v>
      </c>
      <c r="S11233">
        <v>18702.702213168999</v>
      </c>
      <c r="T11233">
        <v>0.33956781221229998</v>
      </c>
      <c r="U11233">
        <v>3698.2382654755002</v>
      </c>
      <c r="V11233">
        <v>5.0571923360825002</v>
      </c>
      <c r="W11233">
        <v>0</v>
      </c>
    </row>
    <row r="11234" spans="3:23" x14ac:dyDescent="0.35">
      <c r="C11234" s="12">
        <v>44136</v>
      </c>
      <c r="D11234" s="12">
        <v>44165</v>
      </c>
      <c r="E11234" t="s">
        <v>21</v>
      </c>
      <c r="F11234" t="s">
        <v>59</v>
      </c>
      <c r="G11234" t="s">
        <v>59</v>
      </c>
      <c r="H11234" t="s">
        <v>87</v>
      </c>
      <c r="I11234" t="s">
        <v>61</v>
      </c>
      <c r="J11234" t="s">
        <v>62</v>
      </c>
      <c r="K11234" t="s">
        <v>63</v>
      </c>
      <c r="L11234" t="s">
        <v>64</v>
      </c>
      <c r="M11234" t="s">
        <v>65</v>
      </c>
      <c r="N11234" t="s">
        <v>66</v>
      </c>
      <c r="O11234" t="s">
        <v>67</v>
      </c>
      <c r="P11234" t="s">
        <v>324</v>
      </c>
      <c r="Q11234" t="s">
        <v>325</v>
      </c>
      <c r="R11234" t="s">
        <v>70</v>
      </c>
      <c r="S11234">
        <v>18698.153586934</v>
      </c>
      <c r="T11234">
        <v>3.0704743480716998</v>
      </c>
      <c r="U11234">
        <v>59.085028232055002</v>
      </c>
      <c r="V11234">
        <v>316.46178645287</v>
      </c>
      <c r="W11234">
        <v>0</v>
      </c>
    </row>
    <row r="11235" spans="3:23" x14ac:dyDescent="0.35">
      <c r="C11235" s="12">
        <v>43739</v>
      </c>
      <c r="D11235" s="12">
        <v>43769</v>
      </c>
      <c r="E11235" t="s">
        <v>20</v>
      </c>
      <c r="F11235" t="s">
        <v>59</v>
      </c>
      <c r="G11235" t="s">
        <v>59</v>
      </c>
      <c r="H11235" t="s">
        <v>87</v>
      </c>
      <c r="I11235" t="s">
        <v>61</v>
      </c>
      <c r="J11235" t="s">
        <v>62</v>
      </c>
      <c r="K11235" t="s">
        <v>63</v>
      </c>
      <c r="L11235" t="s">
        <v>64</v>
      </c>
      <c r="M11235" t="s">
        <v>77</v>
      </c>
      <c r="N11235" t="s">
        <v>107</v>
      </c>
      <c r="O11235" t="s">
        <v>108</v>
      </c>
      <c r="P11235" t="s">
        <v>367</v>
      </c>
      <c r="Q11235" t="s">
        <v>368</v>
      </c>
      <c r="R11235" t="s">
        <v>70</v>
      </c>
      <c r="S11235">
        <v>18691.443738552</v>
      </c>
      <c r="T11235">
        <v>3.2152488179166001</v>
      </c>
      <c r="U11235">
        <v>51.671103812276002</v>
      </c>
      <c r="V11235">
        <v>361.73881259551001</v>
      </c>
      <c r="W11235">
        <v>0</v>
      </c>
    </row>
    <row r="11236" spans="3:23" x14ac:dyDescent="0.35">
      <c r="C11236" s="12">
        <v>43739</v>
      </c>
      <c r="D11236" s="12">
        <v>43769</v>
      </c>
      <c r="E11236" t="s">
        <v>20</v>
      </c>
      <c r="F11236" t="s">
        <v>59</v>
      </c>
      <c r="G11236" t="s">
        <v>59</v>
      </c>
      <c r="H11236" t="s">
        <v>60</v>
      </c>
      <c r="I11236" t="s">
        <v>61</v>
      </c>
      <c r="J11236" t="s">
        <v>62</v>
      </c>
      <c r="K11236" t="s">
        <v>63</v>
      </c>
      <c r="L11236" t="s">
        <v>64</v>
      </c>
      <c r="M11236" t="s">
        <v>82</v>
      </c>
      <c r="N11236" t="s">
        <v>379</v>
      </c>
      <c r="O11236" t="s">
        <v>380</v>
      </c>
      <c r="P11236" t="s">
        <v>474</v>
      </c>
      <c r="Q11236" t="s">
        <v>475</v>
      </c>
      <c r="R11236" t="s">
        <v>70</v>
      </c>
      <c r="S11236">
        <v>18664.822272546</v>
      </c>
      <c r="T11236">
        <v>3.7037791556832</v>
      </c>
      <c r="U11236">
        <v>23.047949403577</v>
      </c>
      <c r="V11236">
        <v>809.82572226791001</v>
      </c>
      <c r="W11236">
        <v>0</v>
      </c>
    </row>
    <row r="11237" spans="3:23" x14ac:dyDescent="0.35">
      <c r="C11237" s="12">
        <v>43466</v>
      </c>
      <c r="D11237" s="12">
        <v>43496</v>
      </c>
      <c r="E11237" t="s">
        <v>75</v>
      </c>
      <c r="F11237" t="s">
        <v>59</v>
      </c>
      <c r="G11237" t="s">
        <v>59</v>
      </c>
      <c r="H11237" t="s">
        <v>76</v>
      </c>
      <c r="I11237" t="s">
        <v>61</v>
      </c>
      <c r="J11237" t="s">
        <v>62</v>
      </c>
      <c r="K11237" t="s">
        <v>63</v>
      </c>
      <c r="L11237" t="s">
        <v>64</v>
      </c>
      <c r="M11237" t="s">
        <v>101</v>
      </c>
      <c r="N11237" t="s">
        <v>102</v>
      </c>
      <c r="O11237" t="s">
        <v>93</v>
      </c>
      <c r="P11237" t="s">
        <v>322</v>
      </c>
      <c r="Q11237" t="s">
        <v>323</v>
      </c>
      <c r="R11237" t="s">
        <v>70</v>
      </c>
      <c r="S11237">
        <v>18662.983884632999</v>
      </c>
      <c r="T11237">
        <v>19.463795463604999</v>
      </c>
      <c r="U11237">
        <v>26.259597529973998</v>
      </c>
      <c r="V11237">
        <v>710.71096437520998</v>
      </c>
      <c r="W11237">
        <v>0</v>
      </c>
    </row>
    <row r="11238" spans="3:23" x14ac:dyDescent="0.35">
      <c r="C11238" s="12">
        <v>43556</v>
      </c>
      <c r="D11238" s="12">
        <v>43585</v>
      </c>
      <c r="E11238" t="s">
        <v>75</v>
      </c>
      <c r="F11238" t="s">
        <v>59</v>
      </c>
      <c r="G11238" t="s">
        <v>59</v>
      </c>
      <c r="H11238" t="s">
        <v>76</v>
      </c>
      <c r="I11238" t="s">
        <v>61</v>
      </c>
      <c r="J11238" t="s">
        <v>62</v>
      </c>
      <c r="K11238" t="s">
        <v>63</v>
      </c>
      <c r="L11238" t="s">
        <v>64</v>
      </c>
      <c r="M11238" t="s">
        <v>96</v>
      </c>
      <c r="N11238" t="s">
        <v>97</v>
      </c>
      <c r="O11238" t="s">
        <v>98</v>
      </c>
      <c r="P11238" t="s">
        <v>387</v>
      </c>
      <c r="Q11238" t="s">
        <v>388</v>
      </c>
      <c r="R11238" t="s">
        <v>70</v>
      </c>
      <c r="S11238">
        <v>18661.117947310999</v>
      </c>
      <c r="T11238">
        <v>9.6634022341083003</v>
      </c>
      <c r="U11238">
        <v>45.825376629997997</v>
      </c>
      <c r="V11238">
        <v>407.2223584322</v>
      </c>
      <c r="W11238">
        <v>0</v>
      </c>
    </row>
    <row r="11239" spans="3:23" x14ac:dyDescent="0.35">
      <c r="C11239" s="12">
        <v>44317</v>
      </c>
      <c r="D11239" s="12">
        <v>44347</v>
      </c>
      <c r="E11239" t="s">
        <v>21</v>
      </c>
      <c r="F11239" t="s">
        <v>59</v>
      </c>
      <c r="G11239" t="s">
        <v>59</v>
      </c>
      <c r="H11239" t="s">
        <v>60</v>
      </c>
      <c r="I11239" t="s">
        <v>61</v>
      </c>
      <c r="J11239" t="s">
        <v>62</v>
      </c>
      <c r="K11239" t="s">
        <v>63</v>
      </c>
      <c r="L11239" t="s">
        <v>64</v>
      </c>
      <c r="M11239" t="s">
        <v>77</v>
      </c>
      <c r="N11239" t="s">
        <v>107</v>
      </c>
      <c r="O11239" t="s">
        <v>108</v>
      </c>
      <c r="P11239" t="s">
        <v>430</v>
      </c>
      <c r="Q11239" t="s">
        <v>431</v>
      </c>
      <c r="R11239" t="s">
        <v>70</v>
      </c>
      <c r="S11239">
        <v>18646.913584843998</v>
      </c>
      <c r="T11239">
        <v>1.8290350790690999</v>
      </c>
      <c r="U11239">
        <v>146.43737863423999</v>
      </c>
      <c r="V11239">
        <v>127.33711678505</v>
      </c>
      <c r="W11239">
        <v>0</v>
      </c>
    </row>
    <row r="11240" spans="3:23" x14ac:dyDescent="0.35">
      <c r="C11240" s="12">
        <v>43617</v>
      </c>
      <c r="D11240" s="12">
        <v>43646</v>
      </c>
      <c r="E11240" t="s">
        <v>75</v>
      </c>
      <c r="F11240" t="s">
        <v>59</v>
      </c>
      <c r="G11240" t="s">
        <v>59</v>
      </c>
      <c r="H11240" t="s">
        <v>87</v>
      </c>
      <c r="I11240" t="s">
        <v>61</v>
      </c>
      <c r="J11240" t="s">
        <v>62</v>
      </c>
      <c r="K11240" t="s">
        <v>63</v>
      </c>
      <c r="L11240" t="s">
        <v>64</v>
      </c>
      <c r="M11240" t="s">
        <v>101</v>
      </c>
      <c r="N11240" t="s">
        <v>102</v>
      </c>
      <c r="O11240" t="s">
        <v>93</v>
      </c>
      <c r="P11240" t="s">
        <v>304</v>
      </c>
      <c r="Q11240" t="s">
        <v>305</v>
      </c>
      <c r="R11240" t="s">
        <v>70</v>
      </c>
      <c r="S11240">
        <v>18640.367983838001</v>
      </c>
      <c r="T11240">
        <v>4.0553620908761001</v>
      </c>
      <c r="U11240">
        <v>57.010990399469001</v>
      </c>
      <c r="V11240">
        <v>326.96095705804998</v>
      </c>
      <c r="W11240">
        <v>0</v>
      </c>
    </row>
    <row r="11241" spans="3:23" x14ac:dyDescent="0.35">
      <c r="C11241" s="12">
        <v>44075</v>
      </c>
      <c r="D11241" s="12">
        <v>44104</v>
      </c>
      <c r="E11241" t="s">
        <v>20</v>
      </c>
      <c r="F11241" t="s">
        <v>59</v>
      </c>
      <c r="G11241" t="s">
        <v>59</v>
      </c>
      <c r="H11241" t="s">
        <v>76</v>
      </c>
      <c r="I11241" t="s">
        <v>61</v>
      </c>
      <c r="J11241" t="s">
        <v>62</v>
      </c>
      <c r="K11241" t="s">
        <v>63</v>
      </c>
      <c r="L11241" t="s">
        <v>64</v>
      </c>
      <c r="M11241" t="s">
        <v>88</v>
      </c>
      <c r="N11241" t="s">
        <v>150</v>
      </c>
      <c r="O11241" t="s">
        <v>93</v>
      </c>
      <c r="P11241" t="s">
        <v>231</v>
      </c>
      <c r="Q11241" t="s">
        <v>232</v>
      </c>
      <c r="R11241" t="s">
        <v>70</v>
      </c>
      <c r="S11241">
        <v>18634.344866561001</v>
      </c>
      <c r="T11241">
        <v>17.219489342829</v>
      </c>
      <c r="U11241">
        <v>25.699076355214</v>
      </c>
      <c r="V11241">
        <v>725.09784433479001</v>
      </c>
      <c r="W11241">
        <v>0</v>
      </c>
    </row>
    <row r="11242" spans="3:23" x14ac:dyDescent="0.35">
      <c r="C11242" s="12">
        <v>43435</v>
      </c>
      <c r="D11242" s="12">
        <v>43465</v>
      </c>
      <c r="E11242" t="s">
        <v>75</v>
      </c>
      <c r="F11242" t="s">
        <v>59</v>
      </c>
      <c r="G11242" t="s">
        <v>59</v>
      </c>
      <c r="H11242" t="s">
        <v>76</v>
      </c>
      <c r="I11242" t="s">
        <v>61</v>
      </c>
      <c r="J11242" t="s">
        <v>62</v>
      </c>
      <c r="K11242" t="s">
        <v>63</v>
      </c>
      <c r="L11242" t="s">
        <v>64</v>
      </c>
      <c r="M11242" t="s">
        <v>82</v>
      </c>
      <c r="N11242" t="s">
        <v>246</v>
      </c>
      <c r="O11242" t="s">
        <v>112</v>
      </c>
      <c r="P11242" t="s">
        <v>383</v>
      </c>
      <c r="Q11242" t="s">
        <v>384</v>
      </c>
      <c r="R11242" t="s">
        <v>70</v>
      </c>
      <c r="S11242">
        <v>18631.376548271001</v>
      </c>
      <c r="T11242">
        <v>4.1398547618216996</v>
      </c>
      <c r="U11242">
        <v>170.56349672482</v>
      </c>
      <c r="V11242">
        <v>109.23425531273</v>
      </c>
      <c r="W11242">
        <v>0</v>
      </c>
    </row>
    <row r="11243" spans="3:23" x14ac:dyDescent="0.35">
      <c r="C11243" s="12">
        <v>43405</v>
      </c>
      <c r="D11243" s="12">
        <v>43434</v>
      </c>
      <c r="E11243" t="s">
        <v>75</v>
      </c>
      <c r="F11243" t="s">
        <v>59</v>
      </c>
      <c r="G11243" t="s">
        <v>59</v>
      </c>
      <c r="H11243" t="s">
        <v>60</v>
      </c>
      <c r="I11243" t="s">
        <v>61</v>
      </c>
      <c r="J11243" t="s">
        <v>62</v>
      </c>
      <c r="K11243" t="s">
        <v>63</v>
      </c>
      <c r="L11243" t="s">
        <v>64</v>
      </c>
      <c r="M11243" t="s">
        <v>82</v>
      </c>
      <c r="N11243" t="s">
        <v>450</v>
      </c>
      <c r="O11243" t="s">
        <v>274</v>
      </c>
      <c r="P11243" t="s">
        <v>662</v>
      </c>
      <c r="Q11243" t="s">
        <v>663</v>
      </c>
      <c r="R11243" t="s">
        <v>70</v>
      </c>
      <c r="S11243">
        <v>18622.544960521001</v>
      </c>
      <c r="T11243">
        <v>0.38520707274380001</v>
      </c>
      <c r="U11243">
        <v>69.989999999999995</v>
      </c>
      <c r="V11243">
        <v>266.07436720276002</v>
      </c>
      <c r="W11243">
        <v>0</v>
      </c>
    </row>
    <row r="11244" spans="3:23" x14ac:dyDescent="0.35">
      <c r="C11244" s="12">
        <v>43891</v>
      </c>
      <c r="D11244" s="12">
        <v>43921</v>
      </c>
      <c r="E11244" t="s">
        <v>20</v>
      </c>
      <c r="F11244" t="s">
        <v>59</v>
      </c>
      <c r="G11244" t="s">
        <v>59</v>
      </c>
      <c r="H11244" t="s">
        <v>87</v>
      </c>
      <c r="I11244" t="s">
        <v>61</v>
      </c>
      <c r="J11244" t="s">
        <v>62</v>
      </c>
      <c r="K11244" t="s">
        <v>63</v>
      </c>
      <c r="L11244" t="s">
        <v>64</v>
      </c>
      <c r="M11244" t="s">
        <v>137</v>
      </c>
      <c r="N11244" t="s">
        <v>66</v>
      </c>
      <c r="O11244" t="s">
        <v>67</v>
      </c>
      <c r="P11244" t="s">
        <v>281</v>
      </c>
      <c r="Q11244" t="s">
        <v>282</v>
      </c>
      <c r="R11244" t="s">
        <v>70</v>
      </c>
      <c r="S11244">
        <v>18620.229536282</v>
      </c>
      <c r="T11244">
        <v>5.5692009565351999</v>
      </c>
      <c r="U11244">
        <v>19.640564057538</v>
      </c>
      <c r="V11244">
        <v>948.04963247150999</v>
      </c>
      <c r="W11244">
        <v>0</v>
      </c>
    </row>
    <row r="11245" spans="3:23" x14ac:dyDescent="0.35">
      <c r="C11245" s="12">
        <v>43435</v>
      </c>
      <c r="D11245" s="12">
        <v>43465</v>
      </c>
      <c r="E11245" t="s">
        <v>75</v>
      </c>
      <c r="F11245" t="s">
        <v>59</v>
      </c>
      <c r="G11245" t="s">
        <v>59</v>
      </c>
      <c r="H11245" t="s">
        <v>60</v>
      </c>
      <c r="I11245" t="s">
        <v>61</v>
      </c>
      <c r="J11245" t="s">
        <v>62</v>
      </c>
      <c r="K11245" t="s">
        <v>63</v>
      </c>
      <c r="L11245" t="s">
        <v>64</v>
      </c>
      <c r="M11245" t="s">
        <v>77</v>
      </c>
      <c r="N11245" t="s">
        <v>78</v>
      </c>
      <c r="O11245" t="s">
        <v>79</v>
      </c>
      <c r="P11245" t="s">
        <v>288</v>
      </c>
      <c r="Q11245" t="s">
        <v>289</v>
      </c>
      <c r="R11245" t="s">
        <v>70</v>
      </c>
      <c r="S11245">
        <v>18616.275564462001</v>
      </c>
      <c r="T11245">
        <v>7.0472670561906003</v>
      </c>
      <c r="U11245">
        <v>24.953641323540001</v>
      </c>
      <c r="V11245">
        <v>746.03442932795997</v>
      </c>
      <c r="W11245">
        <v>0</v>
      </c>
    </row>
    <row r="11246" spans="3:23" x14ac:dyDescent="0.35">
      <c r="C11246" s="12">
        <v>44287</v>
      </c>
      <c r="D11246" s="12">
        <v>44316</v>
      </c>
      <c r="E11246" t="s">
        <v>21</v>
      </c>
      <c r="F11246" t="s">
        <v>59</v>
      </c>
      <c r="G11246" t="s">
        <v>59</v>
      </c>
      <c r="H11246" t="s">
        <v>76</v>
      </c>
      <c r="I11246" t="s">
        <v>61</v>
      </c>
      <c r="J11246" t="s">
        <v>62</v>
      </c>
      <c r="K11246" t="s">
        <v>63</v>
      </c>
      <c r="L11246" t="s">
        <v>64</v>
      </c>
      <c r="M11246" t="s">
        <v>77</v>
      </c>
      <c r="N11246" t="s">
        <v>78</v>
      </c>
      <c r="O11246" t="s">
        <v>79</v>
      </c>
      <c r="P11246" t="s">
        <v>271</v>
      </c>
      <c r="Q11246" t="s">
        <v>272</v>
      </c>
      <c r="R11246" t="s">
        <v>70</v>
      </c>
      <c r="S11246">
        <v>18612.610970908001</v>
      </c>
      <c r="T11246">
        <v>17.431088291655001</v>
      </c>
      <c r="U11246">
        <v>25.044048897145998</v>
      </c>
      <c r="V11246">
        <v>743.19496209855004</v>
      </c>
      <c r="W11246">
        <v>0</v>
      </c>
    </row>
    <row r="11247" spans="3:23" x14ac:dyDescent="0.35">
      <c r="C11247" s="12">
        <v>44105</v>
      </c>
      <c r="D11247" s="12">
        <v>44135</v>
      </c>
      <c r="E11247" t="s">
        <v>21</v>
      </c>
      <c r="F11247" t="s">
        <v>59</v>
      </c>
      <c r="G11247" t="s">
        <v>59</v>
      </c>
      <c r="H11247" t="s">
        <v>76</v>
      </c>
      <c r="I11247" t="s">
        <v>61</v>
      </c>
      <c r="J11247" t="s">
        <v>62</v>
      </c>
      <c r="K11247" t="s">
        <v>63</v>
      </c>
      <c r="L11247" t="s">
        <v>64</v>
      </c>
      <c r="M11247" t="s">
        <v>82</v>
      </c>
      <c r="N11247" t="s">
        <v>246</v>
      </c>
      <c r="O11247" t="s">
        <v>112</v>
      </c>
      <c r="P11247" t="s">
        <v>383</v>
      </c>
      <c r="Q11247" t="s">
        <v>384</v>
      </c>
      <c r="R11247" t="s">
        <v>70</v>
      </c>
      <c r="S11247">
        <v>18580.30570949</v>
      </c>
      <c r="T11247">
        <v>4.2279367780307</v>
      </c>
      <c r="U11247">
        <v>208.67328832874</v>
      </c>
      <c r="V11247">
        <v>89.040173077725996</v>
      </c>
      <c r="W11247">
        <v>0</v>
      </c>
    </row>
    <row r="11248" spans="3:23" x14ac:dyDescent="0.35">
      <c r="C11248" s="12">
        <v>43405</v>
      </c>
      <c r="D11248" s="12">
        <v>43434</v>
      </c>
      <c r="E11248" t="s">
        <v>75</v>
      </c>
      <c r="F11248" t="s">
        <v>59</v>
      </c>
      <c r="G11248" t="s">
        <v>59</v>
      </c>
      <c r="H11248" t="s">
        <v>87</v>
      </c>
      <c r="I11248" t="s">
        <v>61</v>
      </c>
      <c r="J11248" t="s">
        <v>62</v>
      </c>
      <c r="K11248" t="s">
        <v>63</v>
      </c>
      <c r="L11248" t="s">
        <v>64</v>
      </c>
      <c r="M11248" t="s">
        <v>96</v>
      </c>
      <c r="N11248" t="s">
        <v>97</v>
      </c>
      <c r="O11248" t="s">
        <v>98</v>
      </c>
      <c r="P11248" t="s">
        <v>267</v>
      </c>
      <c r="Q11248" t="s">
        <v>268</v>
      </c>
      <c r="R11248" t="s">
        <v>70</v>
      </c>
      <c r="S11248">
        <v>18573.186539646002</v>
      </c>
      <c r="T11248">
        <v>1.6024891406488</v>
      </c>
      <c r="U11248">
        <v>183.77147118925001</v>
      </c>
      <c r="V11248">
        <v>101.06675655069</v>
      </c>
      <c r="W11248">
        <v>0</v>
      </c>
    </row>
    <row r="11249" spans="3:23" x14ac:dyDescent="0.35">
      <c r="C11249" s="12">
        <v>44044</v>
      </c>
      <c r="D11249" s="12">
        <v>44074</v>
      </c>
      <c r="E11249" t="s">
        <v>20</v>
      </c>
      <c r="F11249" t="s">
        <v>59</v>
      </c>
      <c r="G11249" t="s">
        <v>59</v>
      </c>
      <c r="H11249" t="s">
        <v>87</v>
      </c>
      <c r="I11249" t="s">
        <v>61</v>
      </c>
      <c r="J11249" t="s">
        <v>62</v>
      </c>
      <c r="K11249" t="s">
        <v>63</v>
      </c>
      <c r="L11249" t="s">
        <v>64</v>
      </c>
      <c r="M11249" t="s">
        <v>88</v>
      </c>
      <c r="N11249" t="s">
        <v>89</v>
      </c>
      <c r="O11249" t="s">
        <v>67</v>
      </c>
      <c r="P11249" t="s">
        <v>249</v>
      </c>
      <c r="Q11249" t="s">
        <v>250</v>
      </c>
      <c r="R11249" t="s">
        <v>70</v>
      </c>
      <c r="S11249">
        <v>18566.568479743</v>
      </c>
      <c r="T11249">
        <v>7.5545915822075003</v>
      </c>
      <c r="U11249">
        <v>26.343600632386998</v>
      </c>
      <c r="V11249">
        <v>704.78476875013996</v>
      </c>
      <c r="W11249">
        <v>0</v>
      </c>
    </row>
    <row r="11250" spans="3:23" x14ac:dyDescent="0.35">
      <c r="C11250" s="12">
        <v>44166</v>
      </c>
      <c r="D11250" s="12">
        <v>44196</v>
      </c>
      <c r="E11250" t="s">
        <v>21</v>
      </c>
      <c r="F11250" t="s">
        <v>59</v>
      </c>
      <c r="G11250" t="s">
        <v>59</v>
      </c>
      <c r="H11250" t="s">
        <v>60</v>
      </c>
      <c r="I11250" t="s">
        <v>61</v>
      </c>
      <c r="J11250" t="s">
        <v>62</v>
      </c>
      <c r="K11250" t="s">
        <v>63</v>
      </c>
      <c r="L11250" t="s">
        <v>64</v>
      </c>
      <c r="M11250" t="s">
        <v>82</v>
      </c>
      <c r="N11250" t="s">
        <v>435</v>
      </c>
      <c r="O11250" t="s">
        <v>436</v>
      </c>
      <c r="P11250" t="s">
        <v>437</v>
      </c>
      <c r="Q11250" t="s">
        <v>438</v>
      </c>
      <c r="R11250" t="s">
        <v>70</v>
      </c>
      <c r="S11250">
        <v>18565.779954034999</v>
      </c>
      <c r="T11250">
        <v>5.8720566255498001</v>
      </c>
      <c r="U11250">
        <v>48.136634913498</v>
      </c>
      <c r="V11250">
        <v>385.68919467258002</v>
      </c>
      <c r="W11250">
        <v>0</v>
      </c>
    </row>
    <row r="11251" spans="3:23" x14ac:dyDescent="0.35">
      <c r="C11251" s="12">
        <v>43435</v>
      </c>
      <c r="D11251" s="12">
        <v>43465</v>
      </c>
      <c r="E11251" t="s">
        <v>75</v>
      </c>
      <c r="F11251" t="s">
        <v>59</v>
      </c>
      <c r="G11251" t="s">
        <v>59</v>
      </c>
      <c r="H11251" t="s">
        <v>76</v>
      </c>
      <c r="I11251" t="s">
        <v>61</v>
      </c>
      <c r="J11251" t="s">
        <v>62</v>
      </c>
      <c r="K11251" t="s">
        <v>63</v>
      </c>
      <c r="L11251" t="s">
        <v>64</v>
      </c>
      <c r="M11251" t="s">
        <v>137</v>
      </c>
      <c r="N11251" t="s">
        <v>66</v>
      </c>
      <c r="O11251" t="s">
        <v>67</v>
      </c>
      <c r="P11251" t="s">
        <v>261</v>
      </c>
      <c r="Q11251" t="s">
        <v>262</v>
      </c>
      <c r="R11251" t="s">
        <v>70</v>
      </c>
      <c r="S11251">
        <v>18557.589713869002</v>
      </c>
      <c r="T11251">
        <v>29.073562385997999</v>
      </c>
      <c r="U11251">
        <v>23.225446718471002</v>
      </c>
      <c r="V11251">
        <v>799.01971052771</v>
      </c>
      <c r="W11251">
        <v>0</v>
      </c>
    </row>
    <row r="11252" spans="3:23" x14ac:dyDescent="0.35">
      <c r="C11252" s="12">
        <v>44136</v>
      </c>
      <c r="D11252" s="12">
        <v>44165</v>
      </c>
      <c r="E11252" t="s">
        <v>21</v>
      </c>
      <c r="F11252" t="s">
        <v>59</v>
      </c>
      <c r="G11252" t="s">
        <v>59</v>
      </c>
      <c r="H11252" t="s">
        <v>76</v>
      </c>
      <c r="I11252" t="s">
        <v>61</v>
      </c>
      <c r="J11252" t="s">
        <v>62</v>
      </c>
      <c r="K11252" t="s">
        <v>63</v>
      </c>
      <c r="L11252" t="s">
        <v>64</v>
      </c>
      <c r="M11252" t="s">
        <v>82</v>
      </c>
      <c r="N11252" t="s">
        <v>357</v>
      </c>
      <c r="O11252" t="s">
        <v>357</v>
      </c>
      <c r="P11252" t="s">
        <v>439</v>
      </c>
      <c r="Q11252" t="s">
        <v>440</v>
      </c>
      <c r="R11252" t="s">
        <v>70</v>
      </c>
      <c r="S11252">
        <v>18554.483494069998</v>
      </c>
      <c r="T11252">
        <v>2.5394957436471</v>
      </c>
      <c r="U11252">
        <v>176.46761012095001</v>
      </c>
      <c r="V11252">
        <v>105.14384753866</v>
      </c>
      <c r="W11252">
        <v>0</v>
      </c>
    </row>
    <row r="11253" spans="3:23" x14ac:dyDescent="0.35">
      <c r="C11253" s="12">
        <v>44378</v>
      </c>
      <c r="D11253" s="12">
        <v>44408</v>
      </c>
      <c r="E11253" t="s">
        <v>21</v>
      </c>
      <c r="F11253" t="s">
        <v>59</v>
      </c>
      <c r="G11253" t="s">
        <v>59</v>
      </c>
      <c r="H11253" t="s">
        <v>60</v>
      </c>
      <c r="I11253" t="s">
        <v>61</v>
      </c>
      <c r="J11253" t="s">
        <v>62</v>
      </c>
      <c r="K11253" t="s">
        <v>63</v>
      </c>
      <c r="L11253" t="s">
        <v>64</v>
      </c>
      <c r="M11253" t="s">
        <v>82</v>
      </c>
      <c r="N11253" t="s">
        <v>486</v>
      </c>
      <c r="O11253" t="s">
        <v>487</v>
      </c>
      <c r="P11253" t="s">
        <v>509</v>
      </c>
      <c r="Q11253" t="s">
        <v>510</v>
      </c>
      <c r="R11253" t="s">
        <v>70</v>
      </c>
      <c r="S11253">
        <v>18552.868102502998</v>
      </c>
      <c r="T11253">
        <v>2.4763912514187001</v>
      </c>
      <c r="U11253">
        <v>139.99737450564999</v>
      </c>
      <c r="V11253">
        <v>132.52297172012001</v>
      </c>
      <c r="W11253">
        <v>0</v>
      </c>
    </row>
    <row r="11254" spans="3:23" x14ac:dyDescent="0.35">
      <c r="C11254" s="12">
        <v>44013</v>
      </c>
      <c r="D11254" s="12">
        <v>44043</v>
      </c>
      <c r="E11254" t="s">
        <v>20</v>
      </c>
      <c r="F11254" t="s">
        <v>59</v>
      </c>
      <c r="G11254" t="s">
        <v>59</v>
      </c>
      <c r="H11254" t="s">
        <v>60</v>
      </c>
      <c r="I11254" t="s">
        <v>61</v>
      </c>
      <c r="J11254" t="s">
        <v>62</v>
      </c>
      <c r="K11254" t="s">
        <v>63</v>
      </c>
      <c r="L11254" t="s">
        <v>64</v>
      </c>
      <c r="M11254" t="s">
        <v>88</v>
      </c>
      <c r="N11254" t="s">
        <v>89</v>
      </c>
      <c r="O11254" t="s">
        <v>67</v>
      </c>
      <c r="P11254" t="s">
        <v>314</v>
      </c>
      <c r="Q11254" t="s">
        <v>315</v>
      </c>
      <c r="R11254" t="s">
        <v>70</v>
      </c>
      <c r="S11254">
        <v>18547.606320940999</v>
      </c>
      <c r="T11254">
        <v>12.169577765252001</v>
      </c>
      <c r="U11254">
        <v>30.300202031821001</v>
      </c>
      <c r="V11254">
        <v>612.12814031610003</v>
      </c>
      <c r="W11254">
        <v>0</v>
      </c>
    </row>
    <row r="11255" spans="3:23" x14ac:dyDescent="0.35">
      <c r="C11255" s="12">
        <v>43617</v>
      </c>
      <c r="D11255" s="12">
        <v>43646</v>
      </c>
      <c r="E11255" t="s">
        <v>75</v>
      </c>
      <c r="F11255" t="s">
        <v>59</v>
      </c>
      <c r="G11255" t="s">
        <v>59</v>
      </c>
      <c r="H11255" t="s">
        <v>76</v>
      </c>
      <c r="I11255" t="s">
        <v>61</v>
      </c>
      <c r="J11255" t="s">
        <v>62</v>
      </c>
      <c r="K11255" t="s">
        <v>63</v>
      </c>
      <c r="L11255" t="s">
        <v>64</v>
      </c>
      <c r="M11255" t="s">
        <v>82</v>
      </c>
      <c r="N11255" t="s">
        <v>157</v>
      </c>
      <c r="O11255" t="s">
        <v>67</v>
      </c>
      <c r="P11255" t="s">
        <v>373</v>
      </c>
      <c r="Q11255" t="s">
        <v>374</v>
      </c>
      <c r="R11255" t="s">
        <v>70</v>
      </c>
      <c r="S11255">
        <v>18545.958530505999</v>
      </c>
      <c r="T11255">
        <v>4.3304206888436001</v>
      </c>
      <c r="U11255">
        <v>185.62413178859001</v>
      </c>
      <c r="V11255">
        <v>99.911355015135001</v>
      </c>
      <c r="W11255">
        <v>0</v>
      </c>
    </row>
    <row r="11256" spans="3:23" x14ac:dyDescent="0.35">
      <c r="C11256" s="12">
        <v>44166</v>
      </c>
      <c r="D11256" s="12">
        <v>44196</v>
      </c>
      <c r="E11256" t="s">
        <v>21</v>
      </c>
      <c r="F11256" t="s">
        <v>59</v>
      </c>
      <c r="G11256" t="s">
        <v>59</v>
      </c>
      <c r="H11256" t="s">
        <v>60</v>
      </c>
      <c r="I11256" t="s">
        <v>61</v>
      </c>
      <c r="J11256" t="s">
        <v>62</v>
      </c>
      <c r="K11256" t="s">
        <v>63</v>
      </c>
      <c r="L11256" t="s">
        <v>64</v>
      </c>
      <c r="M11256" t="s">
        <v>65</v>
      </c>
      <c r="N11256" t="s">
        <v>92</v>
      </c>
      <c r="O11256" t="s">
        <v>93</v>
      </c>
      <c r="P11256" t="s">
        <v>333</v>
      </c>
      <c r="Q11256" t="s">
        <v>334</v>
      </c>
      <c r="R11256" t="s">
        <v>70</v>
      </c>
      <c r="S11256">
        <v>18545.908733444001</v>
      </c>
      <c r="T11256">
        <v>3.0393077757525999</v>
      </c>
      <c r="U11256">
        <v>70.155727410565007</v>
      </c>
      <c r="V11256">
        <v>264.35345221223997</v>
      </c>
      <c r="W11256">
        <v>0</v>
      </c>
    </row>
    <row r="11257" spans="3:23" x14ac:dyDescent="0.35">
      <c r="C11257" s="12">
        <v>43586</v>
      </c>
      <c r="D11257" s="12">
        <v>43616</v>
      </c>
      <c r="E11257" t="s">
        <v>75</v>
      </c>
      <c r="F11257" t="s">
        <v>59</v>
      </c>
      <c r="G11257" t="s">
        <v>59</v>
      </c>
      <c r="H11257" t="s">
        <v>76</v>
      </c>
      <c r="I11257" t="s">
        <v>61</v>
      </c>
      <c r="J11257" t="s">
        <v>62</v>
      </c>
      <c r="K11257" t="s">
        <v>63</v>
      </c>
      <c r="L11257" t="s">
        <v>64</v>
      </c>
      <c r="M11257" t="s">
        <v>96</v>
      </c>
      <c r="N11257" t="s">
        <v>111</v>
      </c>
      <c r="O11257" t="s">
        <v>112</v>
      </c>
      <c r="P11257" t="s">
        <v>331</v>
      </c>
      <c r="Q11257" t="s">
        <v>332</v>
      </c>
      <c r="R11257" t="s">
        <v>70</v>
      </c>
      <c r="S11257">
        <v>18545.092372755</v>
      </c>
      <c r="T11257">
        <v>11.258743070184</v>
      </c>
      <c r="U11257">
        <v>72.130206821027997</v>
      </c>
      <c r="V11257">
        <v>257.10577010779002</v>
      </c>
      <c r="W11257">
        <v>0</v>
      </c>
    </row>
    <row r="11258" spans="3:23" x14ac:dyDescent="0.35">
      <c r="C11258" s="12">
        <v>43466</v>
      </c>
      <c r="D11258" s="12">
        <v>43496</v>
      </c>
      <c r="E11258" t="s">
        <v>75</v>
      </c>
      <c r="F11258" t="s">
        <v>59</v>
      </c>
      <c r="G11258" t="s">
        <v>59</v>
      </c>
      <c r="H11258" t="s">
        <v>76</v>
      </c>
      <c r="I11258" t="s">
        <v>61</v>
      </c>
      <c r="J11258" t="s">
        <v>62</v>
      </c>
      <c r="K11258" t="s">
        <v>63</v>
      </c>
      <c r="L11258" t="s">
        <v>64</v>
      </c>
      <c r="M11258" t="s">
        <v>65</v>
      </c>
      <c r="N11258" t="s">
        <v>66</v>
      </c>
      <c r="O11258" t="s">
        <v>67</v>
      </c>
      <c r="P11258" t="s">
        <v>324</v>
      </c>
      <c r="Q11258" t="s">
        <v>325</v>
      </c>
      <c r="R11258" t="s">
        <v>70</v>
      </c>
      <c r="S11258">
        <v>18529.284049057002</v>
      </c>
      <c r="T11258">
        <v>20.156465152607002</v>
      </c>
      <c r="U11258">
        <v>77.827633044761996</v>
      </c>
      <c r="V11258">
        <v>238.08104299407</v>
      </c>
      <c r="W11258">
        <v>0</v>
      </c>
    </row>
    <row r="11259" spans="3:23" x14ac:dyDescent="0.35">
      <c r="C11259" s="12">
        <v>44228</v>
      </c>
      <c r="D11259" s="12">
        <v>44255</v>
      </c>
      <c r="E11259" t="s">
        <v>21</v>
      </c>
      <c r="F11259" t="s">
        <v>59</v>
      </c>
      <c r="G11259" t="s">
        <v>59</v>
      </c>
      <c r="H11259" t="s">
        <v>87</v>
      </c>
      <c r="I11259" t="s">
        <v>61</v>
      </c>
      <c r="J11259" t="s">
        <v>62</v>
      </c>
      <c r="K11259" t="s">
        <v>63</v>
      </c>
      <c r="L11259" t="s">
        <v>64</v>
      </c>
      <c r="M11259" t="s">
        <v>88</v>
      </c>
      <c r="N11259" t="s">
        <v>89</v>
      </c>
      <c r="O11259" t="s">
        <v>67</v>
      </c>
      <c r="P11259" t="s">
        <v>239</v>
      </c>
      <c r="Q11259" t="s">
        <v>240</v>
      </c>
      <c r="R11259" t="s">
        <v>70</v>
      </c>
      <c r="S11259">
        <v>18522.271818679001</v>
      </c>
      <c r="T11259">
        <v>7.0850530290240998</v>
      </c>
      <c r="U11259">
        <v>26.977542224775</v>
      </c>
      <c r="V11259">
        <v>686.58114458140994</v>
      </c>
      <c r="W11259">
        <v>0</v>
      </c>
    </row>
    <row r="11260" spans="3:23" x14ac:dyDescent="0.35">
      <c r="C11260" s="12">
        <v>44256</v>
      </c>
      <c r="D11260" s="12">
        <v>44286</v>
      </c>
      <c r="E11260" t="s">
        <v>21</v>
      </c>
      <c r="F11260" t="s">
        <v>59</v>
      </c>
      <c r="G11260" t="s">
        <v>59</v>
      </c>
      <c r="H11260" t="s">
        <v>60</v>
      </c>
      <c r="I11260" t="s">
        <v>61</v>
      </c>
      <c r="J11260" t="s">
        <v>62</v>
      </c>
      <c r="K11260" t="s">
        <v>63</v>
      </c>
      <c r="L11260" t="s">
        <v>64</v>
      </c>
      <c r="M11260" t="s">
        <v>65</v>
      </c>
      <c r="N11260" t="s">
        <v>66</v>
      </c>
      <c r="O11260" t="s">
        <v>67</v>
      </c>
      <c r="P11260" t="s">
        <v>401</v>
      </c>
      <c r="Q11260" t="s">
        <v>402</v>
      </c>
      <c r="R11260" t="s">
        <v>70</v>
      </c>
      <c r="S11260">
        <v>18516.877469673</v>
      </c>
      <c r="T11260">
        <v>2.7744269713901999</v>
      </c>
      <c r="U11260">
        <v>325.88839077917999</v>
      </c>
      <c r="V11260">
        <v>56.819690401983003</v>
      </c>
      <c r="W11260">
        <v>0</v>
      </c>
    </row>
    <row r="11261" spans="3:23" x14ac:dyDescent="0.35">
      <c r="C11261" s="12">
        <v>44166</v>
      </c>
      <c r="D11261" s="12">
        <v>44196</v>
      </c>
      <c r="E11261" t="s">
        <v>21</v>
      </c>
      <c r="F11261" t="s">
        <v>59</v>
      </c>
      <c r="G11261" t="s">
        <v>59</v>
      </c>
      <c r="H11261" t="s">
        <v>60</v>
      </c>
      <c r="I11261" t="s">
        <v>61</v>
      </c>
      <c r="J11261" t="s">
        <v>62</v>
      </c>
      <c r="K11261" t="s">
        <v>63</v>
      </c>
      <c r="L11261" t="s">
        <v>64</v>
      </c>
      <c r="M11261" t="s">
        <v>82</v>
      </c>
      <c r="N11261" t="s">
        <v>292</v>
      </c>
      <c r="O11261" t="s">
        <v>293</v>
      </c>
      <c r="P11261" t="s">
        <v>460</v>
      </c>
      <c r="Q11261" t="s">
        <v>461</v>
      </c>
      <c r="R11261" t="s">
        <v>70</v>
      </c>
      <c r="S11261">
        <v>18516.634655260001</v>
      </c>
      <c r="T11261">
        <v>6.7182936300133003</v>
      </c>
      <c r="U11261">
        <v>25.900321536522</v>
      </c>
      <c r="V11261">
        <v>714.91910357751999</v>
      </c>
      <c r="W11261">
        <v>0</v>
      </c>
    </row>
    <row r="11262" spans="3:23" x14ac:dyDescent="0.35">
      <c r="C11262" s="12">
        <v>44136</v>
      </c>
      <c r="D11262" s="12">
        <v>44165</v>
      </c>
      <c r="E11262" t="s">
        <v>21</v>
      </c>
      <c r="F11262" t="s">
        <v>59</v>
      </c>
      <c r="G11262" t="s">
        <v>59</v>
      </c>
      <c r="H11262" t="s">
        <v>76</v>
      </c>
      <c r="I11262" t="s">
        <v>61</v>
      </c>
      <c r="J11262" t="s">
        <v>62</v>
      </c>
      <c r="K11262" t="s">
        <v>63</v>
      </c>
      <c r="L11262" t="s">
        <v>64</v>
      </c>
      <c r="M11262" t="s">
        <v>96</v>
      </c>
      <c r="N11262" t="s">
        <v>111</v>
      </c>
      <c r="O11262" t="s">
        <v>112</v>
      </c>
      <c r="P11262" t="s">
        <v>341</v>
      </c>
      <c r="Q11262" t="s">
        <v>342</v>
      </c>
      <c r="R11262" t="s">
        <v>70</v>
      </c>
      <c r="S11262">
        <v>18511.215691052999</v>
      </c>
      <c r="T11262">
        <v>19.795309204098999</v>
      </c>
      <c r="U11262">
        <v>113.69276456736</v>
      </c>
      <c r="V11262">
        <v>162.81788697367</v>
      </c>
      <c r="W11262">
        <v>0</v>
      </c>
    </row>
    <row r="11263" spans="3:23" x14ac:dyDescent="0.35">
      <c r="C11263" s="12">
        <v>44228</v>
      </c>
      <c r="D11263" s="12">
        <v>44255</v>
      </c>
      <c r="E11263" t="s">
        <v>21</v>
      </c>
      <c r="F11263" t="s">
        <v>59</v>
      </c>
      <c r="G11263" t="s">
        <v>59</v>
      </c>
      <c r="H11263" t="s">
        <v>87</v>
      </c>
      <c r="I11263" t="s">
        <v>61</v>
      </c>
      <c r="J11263" t="s">
        <v>62</v>
      </c>
      <c r="K11263" t="s">
        <v>63</v>
      </c>
      <c r="L11263" t="s">
        <v>64</v>
      </c>
      <c r="M11263" t="s">
        <v>82</v>
      </c>
      <c r="N11263" t="s">
        <v>413</v>
      </c>
      <c r="O11263" t="s">
        <v>414</v>
      </c>
      <c r="P11263" t="s">
        <v>490</v>
      </c>
      <c r="Q11263" t="s">
        <v>491</v>
      </c>
      <c r="R11263" t="s">
        <v>70</v>
      </c>
      <c r="S11263">
        <v>18486.251460564999</v>
      </c>
      <c r="T11263">
        <v>2.4178731052743001</v>
      </c>
      <c r="U11263">
        <v>49.029073130957997</v>
      </c>
      <c r="V11263">
        <v>377.04672513770998</v>
      </c>
      <c r="W11263">
        <v>0</v>
      </c>
    </row>
    <row r="11264" spans="3:23" x14ac:dyDescent="0.35">
      <c r="C11264" s="12">
        <v>44197</v>
      </c>
      <c r="D11264" s="12">
        <v>44227</v>
      </c>
      <c r="E11264" t="s">
        <v>21</v>
      </c>
      <c r="F11264" t="s">
        <v>59</v>
      </c>
      <c r="G11264" t="s">
        <v>59</v>
      </c>
      <c r="H11264" t="s">
        <v>76</v>
      </c>
      <c r="I11264" t="s">
        <v>61</v>
      </c>
      <c r="J11264" t="s">
        <v>62</v>
      </c>
      <c r="K11264" t="s">
        <v>63</v>
      </c>
      <c r="L11264" t="s">
        <v>64</v>
      </c>
      <c r="M11264" t="s">
        <v>82</v>
      </c>
      <c r="N11264" t="s">
        <v>496</v>
      </c>
      <c r="O11264" t="s">
        <v>497</v>
      </c>
      <c r="P11264" t="s">
        <v>498</v>
      </c>
      <c r="Q11264" t="s">
        <v>499</v>
      </c>
      <c r="R11264" t="s">
        <v>70</v>
      </c>
      <c r="S11264">
        <v>18480.883079617</v>
      </c>
      <c r="T11264">
        <v>1.0903001110195001</v>
      </c>
      <c r="U11264">
        <v>52.184374667730999</v>
      </c>
      <c r="V11264">
        <v>354.14591431417</v>
      </c>
      <c r="W11264">
        <v>0</v>
      </c>
    </row>
    <row r="11265" spans="3:23" x14ac:dyDescent="0.35">
      <c r="C11265" s="12">
        <v>44348</v>
      </c>
      <c r="D11265" s="12">
        <v>44377</v>
      </c>
      <c r="E11265" t="s">
        <v>21</v>
      </c>
      <c r="F11265" t="s">
        <v>59</v>
      </c>
      <c r="G11265" t="s">
        <v>59</v>
      </c>
      <c r="H11265" t="s">
        <v>87</v>
      </c>
      <c r="I11265" t="s">
        <v>61</v>
      </c>
      <c r="J11265" t="s">
        <v>62</v>
      </c>
      <c r="K11265" t="s">
        <v>63</v>
      </c>
      <c r="L11265" t="s">
        <v>64</v>
      </c>
      <c r="M11265" t="s">
        <v>101</v>
      </c>
      <c r="N11265" t="s">
        <v>102</v>
      </c>
      <c r="O11265" t="s">
        <v>93</v>
      </c>
      <c r="P11265" t="s">
        <v>308</v>
      </c>
      <c r="Q11265" t="s">
        <v>309</v>
      </c>
      <c r="R11265" t="s">
        <v>70</v>
      </c>
      <c r="S11265">
        <v>18470.737961326999</v>
      </c>
      <c r="T11265">
        <v>1.2205850125032001</v>
      </c>
      <c r="U11265">
        <v>24.104223116728999</v>
      </c>
      <c r="V11265">
        <v>766.28638358846001</v>
      </c>
      <c r="W11265">
        <v>0</v>
      </c>
    </row>
    <row r="11266" spans="3:23" x14ac:dyDescent="0.35">
      <c r="C11266" s="12">
        <v>44197</v>
      </c>
      <c r="D11266" s="12">
        <v>44227</v>
      </c>
      <c r="E11266" t="s">
        <v>21</v>
      </c>
      <c r="F11266" t="s">
        <v>59</v>
      </c>
      <c r="G11266" t="s">
        <v>59</v>
      </c>
      <c r="H11266" t="s">
        <v>60</v>
      </c>
      <c r="I11266" t="s">
        <v>61</v>
      </c>
      <c r="J11266" t="s">
        <v>62</v>
      </c>
      <c r="K11266" t="s">
        <v>63</v>
      </c>
      <c r="L11266" t="s">
        <v>64</v>
      </c>
      <c r="M11266" t="s">
        <v>82</v>
      </c>
      <c r="N11266" t="s">
        <v>435</v>
      </c>
      <c r="O11266" t="s">
        <v>436</v>
      </c>
      <c r="P11266" t="s">
        <v>437</v>
      </c>
      <c r="Q11266" t="s">
        <v>438</v>
      </c>
      <c r="R11266" t="s">
        <v>70</v>
      </c>
      <c r="S11266">
        <v>18461.719321781999</v>
      </c>
      <c r="T11266">
        <v>5.1535547895659004</v>
      </c>
      <c r="U11266">
        <v>47.453377865629001</v>
      </c>
      <c r="V11266">
        <v>389.04963465527999</v>
      </c>
      <c r="W11266">
        <v>0</v>
      </c>
    </row>
    <row r="11267" spans="3:23" x14ac:dyDescent="0.35">
      <c r="C11267" s="12">
        <v>43709</v>
      </c>
      <c r="D11267" s="12">
        <v>43738</v>
      </c>
      <c r="E11267" t="s">
        <v>75</v>
      </c>
      <c r="F11267" t="s">
        <v>59</v>
      </c>
      <c r="G11267" t="s">
        <v>59</v>
      </c>
      <c r="H11267" t="s">
        <v>87</v>
      </c>
      <c r="I11267" t="s">
        <v>61</v>
      </c>
      <c r="J11267" t="s">
        <v>62</v>
      </c>
      <c r="K11267" t="s">
        <v>63</v>
      </c>
      <c r="L11267" t="s">
        <v>64</v>
      </c>
      <c r="M11267" t="s">
        <v>101</v>
      </c>
      <c r="N11267" t="s">
        <v>102</v>
      </c>
      <c r="O11267" t="s">
        <v>93</v>
      </c>
      <c r="P11267" t="s">
        <v>304</v>
      </c>
      <c r="Q11267" t="s">
        <v>305</v>
      </c>
      <c r="R11267" t="s">
        <v>70</v>
      </c>
      <c r="S11267">
        <v>18450.026250171999</v>
      </c>
      <c r="T11267">
        <v>3.2697553665861001</v>
      </c>
      <c r="U11267">
        <v>57.236191496559002</v>
      </c>
      <c r="V11267">
        <v>322.34895033646001</v>
      </c>
      <c r="W11267">
        <v>0</v>
      </c>
    </row>
    <row r="11268" spans="3:23" x14ac:dyDescent="0.35">
      <c r="C11268" s="12">
        <v>44378</v>
      </c>
      <c r="D11268" s="12">
        <v>44408</v>
      </c>
      <c r="E11268" t="s">
        <v>21</v>
      </c>
      <c r="F11268" t="s">
        <v>59</v>
      </c>
      <c r="G11268" t="s">
        <v>59</v>
      </c>
      <c r="H11268" t="s">
        <v>60</v>
      </c>
      <c r="I11268" t="s">
        <v>61</v>
      </c>
      <c r="J11268" t="s">
        <v>62</v>
      </c>
      <c r="K11268" t="s">
        <v>63</v>
      </c>
      <c r="L11268" t="s">
        <v>64</v>
      </c>
      <c r="M11268" t="s">
        <v>82</v>
      </c>
      <c r="N11268" t="s">
        <v>426</v>
      </c>
      <c r="O11268" t="s">
        <v>427</v>
      </c>
      <c r="P11268" t="s">
        <v>428</v>
      </c>
      <c r="Q11268" t="s">
        <v>429</v>
      </c>
      <c r="R11268" t="s">
        <v>70</v>
      </c>
      <c r="S11268">
        <v>18447.378291436999</v>
      </c>
      <c r="T11268">
        <v>6.7853307500086997</v>
      </c>
      <c r="U11268">
        <v>33.858294330501998</v>
      </c>
      <c r="V11268">
        <v>544.84074452676998</v>
      </c>
      <c r="W11268">
        <v>0</v>
      </c>
    </row>
    <row r="11269" spans="3:23" x14ac:dyDescent="0.35">
      <c r="C11269" s="12">
        <v>43405</v>
      </c>
      <c r="D11269" s="12">
        <v>43434</v>
      </c>
      <c r="E11269" t="s">
        <v>75</v>
      </c>
      <c r="F11269" t="s">
        <v>59</v>
      </c>
      <c r="G11269" t="s">
        <v>59</v>
      </c>
      <c r="H11269" t="s">
        <v>76</v>
      </c>
      <c r="I11269" t="s">
        <v>61</v>
      </c>
      <c r="J11269" t="s">
        <v>62</v>
      </c>
      <c r="K11269" t="s">
        <v>63</v>
      </c>
      <c r="L11269" t="s">
        <v>64</v>
      </c>
      <c r="M11269" t="s">
        <v>101</v>
      </c>
      <c r="N11269" t="s">
        <v>102</v>
      </c>
      <c r="O11269" t="s">
        <v>93</v>
      </c>
      <c r="P11269" t="s">
        <v>322</v>
      </c>
      <c r="Q11269" t="s">
        <v>323</v>
      </c>
      <c r="R11269" t="s">
        <v>70</v>
      </c>
      <c r="S11269">
        <v>18444.921391647</v>
      </c>
      <c r="T11269">
        <v>22.969434463769002</v>
      </c>
      <c r="U11269">
        <v>26.122698656880999</v>
      </c>
      <c r="V11269">
        <v>706.08789826498003</v>
      </c>
      <c r="W11269">
        <v>0</v>
      </c>
    </row>
    <row r="11270" spans="3:23" x14ac:dyDescent="0.35">
      <c r="C11270" s="12">
        <v>43647</v>
      </c>
      <c r="D11270" s="12">
        <v>43677</v>
      </c>
      <c r="E11270" t="s">
        <v>75</v>
      </c>
      <c r="F11270" t="s">
        <v>59</v>
      </c>
      <c r="G11270" t="s">
        <v>59</v>
      </c>
      <c r="H11270" t="s">
        <v>87</v>
      </c>
      <c r="I11270" t="s">
        <v>61</v>
      </c>
      <c r="J11270" t="s">
        <v>62</v>
      </c>
      <c r="K11270" t="s">
        <v>63</v>
      </c>
      <c r="L11270" t="s">
        <v>64</v>
      </c>
      <c r="M11270" t="s">
        <v>96</v>
      </c>
      <c r="N11270" t="s">
        <v>97</v>
      </c>
      <c r="O11270" t="s">
        <v>98</v>
      </c>
      <c r="P11270" t="s">
        <v>369</v>
      </c>
      <c r="Q11270" t="s">
        <v>370</v>
      </c>
      <c r="R11270" t="s">
        <v>70</v>
      </c>
      <c r="S11270">
        <v>18440.837022629999</v>
      </c>
      <c r="T11270">
        <v>7.8712420466708996E-2</v>
      </c>
      <c r="U11270">
        <v>2038.4015012688999</v>
      </c>
      <c r="V11270">
        <v>9.0467147964477999</v>
      </c>
      <c r="W11270">
        <v>0</v>
      </c>
    </row>
    <row r="11271" spans="3:23" x14ac:dyDescent="0.35">
      <c r="C11271" s="12">
        <v>44317</v>
      </c>
      <c r="D11271" s="12">
        <v>44347</v>
      </c>
      <c r="E11271" t="s">
        <v>21</v>
      </c>
      <c r="F11271" t="s">
        <v>59</v>
      </c>
      <c r="G11271" t="s">
        <v>59</v>
      </c>
      <c r="H11271" t="s">
        <v>60</v>
      </c>
      <c r="I11271" t="s">
        <v>61</v>
      </c>
      <c r="J11271" t="s">
        <v>62</v>
      </c>
      <c r="K11271" t="s">
        <v>63</v>
      </c>
      <c r="L11271" t="s">
        <v>64</v>
      </c>
      <c r="M11271" t="s">
        <v>82</v>
      </c>
      <c r="N11271" t="s">
        <v>124</v>
      </c>
      <c r="O11271" t="s">
        <v>108</v>
      </c>
      <c r="P11271" t="s">
        <v>574</v>
      </c>
      <c r="Q11271" t="s">
        <v>575</v>
      </c>
      <c r="R11271" t="s">
        <v>70</v>
      </c>
      <c r="S11271">
        <v>18438.753603464</v>
      </c>
      <c r="T11271">
        <v>2.2801551461373002</v>
      </c>
      <c r="U11271">
        <v>162.37627204901</v>
      </c>
      <c r="V11271">
        <v>113.55571458063</v>
      </c>
      <c r="W11271">
        <v>0</v>
      </c>
    </row>
    <row r="11272" spans="3:23" x14ac:dyDescent="0.35">
      <c r="C11272" s="12">
        <v>43983</v>
      </c>
      <c r="D11272" s="12">
        <v>44012</v>
      </c>
      <c r="E11272" t="s">
        <v>20</v>
      </c>
      <c r="F11272" t="s">
        <v>59</v>
      </c>
      <c r="G11272" t="s">
        <v>59</v>
      </c>
      <c r="H11272" t="s">
        <v>60</v>
      </c>
      <c r="I11272" t="s">
        <v>61</v>
      </c>
      <c r="J11272" t="s">
        <v>62</v>
      </c>
      <c r="K11272" t="s">
        <v>63</v>
      </c>
      <c r="L11272" t="s">
        <v>64</v>
      </c>
      <c r="M11272" t="s">
        <v>96</v>
      </c>
      <c r="N11272" t="s">
        <v>97</v>
      </c>
      <c r="O11272" t="s">
        <v>98</v>
      </c>
      <c r="P11272" t="s">
        <v>419</v>
      </c>
      <c r="Q11272" t="s">
        <v>420</v>
      </c>
      <c r="R11272" t="s">
        <v>70</v>
      </c>
      <c r="S11272">
        <v>18435.360806704</v>
      </c>
      <c r="T11272">
        <v>3.0272699704159001</v>
      </c>
      <c r="U11272">
        <v>186.72881424527</v>
      </c>
      <c r="V11272">
        <v>98.727991612959002</v>
      </c>
      <c r="W11272">
        <v>0</v>
      </c>
    </row>
    <row r="11273" spans="3:23" x14ac:dyDescent="0.35">
      <c r="C11273" s="12">
        <v>43647</v>
      </c>
      <c r="D11273" s="12">
        <v>43677</v>
      </c>
      <c r="E11273" t="s">
        <v>75</v>
      </c>
      <c r="F11273" t="s">
        <v>59</v>
      </c>
      <c r="G11273" t="s">
        <v>59</v>
      </c>
      <c r="H11273" t="s">
        <v>76</v>
      </c>
      <c r="I11273" t="s">
        <v>61</v>
      </c>
      <c r="J11273" t="s">
        <v>62</v>
      </c>
      <c r="K11273" t="s">
        <v>63</v>
      </c>
      <c r="L11273" t="s">
        <v>64</v>
      </c>
      <c r="M11273" t="s">
        <v>137</v>
      </c>
      <c r="N11273" t="s">
        <v>66</v>
      </c>
      <c r="O11273" t="s">
        <v>67</v>
      </c>
      <c r="P11273" t="s">
        <v>281</v>
      </c>
      <c r="Q11273" t="s">
        <v>282</v>
      </c>
      <c r="R11273" t="s">
        <v>70</v>
      </c>
      <c r="S11273">
        <v>18435.038351471001</v>
      </c>
      <c r="T11273">
        <v>25.391158439317</v>
      </c>
      <c r="U11273">
        <v>23.363557579921</v>
      </c>
      <c r="V11273">
        <v>789.05099484143</v>
      </c>
      <c r="W11273">
        <v>0</v>
      </c>
    </row>
    <row r="11274" spans="3:23" x14ac:dyDescent="0.35">
      <c r="C11274" s="12">
        <v>43709</v>
      </c>
      <c r="D11274" s="12">
        <v>43738</v>
      </c>
      <c r="E11274" t="s">
        <v>75</v>
      </c>
      <c r="F11274" t="s">
        <v>59</v>
      </c>
      <c r="G11274" t="s">
        <v>59</v>
      </c>
      <c r="H11274" t="s">
        <v>76</v>
      </c>
      <c r="I11274" t="s">
        <v>61</v>
      </c>
      <c r="J11274" t="s">
        <v>62</v>
      </c>
      <c r="K11274" t="s">
        <v>63</v>
      </c>
      <c r="L11274" t="s">
        <v>64</v>
      </c>
      <c r="M11274" t="s">
        <v>137</v>
      </c>
      <c r="N11274" t="s">
        <v>66</v>
      </c>
      <c r="O11274" t="s">
        <v>67</v>
      </c>
      <c r="P11274" t="s">
        <v>281</v>
      </c>
      <c r="Q11274" t="s">
        <v>282</v>
      </c>
      <c r="R11274" t="s">
        <v>70</v>
      </c>
      <c r="S11274">
        <v>18423.397732725</v>
      </c>
      <c r="T11274">
        <v>27.401771435613</v>
      </c>
      <c r="U11274">
        <v>23.685257393455</v>
      </c>
      <c r="V11274">
        <v>777.84241170273003</v>
      </c>
      <c r="W11274">
        <v>0</v>
      </c>
    </row>
    <row r="11275" spans="3:23" x14ac:dyDescent="0.35">
      <c r="C11275" s="12">
        <v>44075</v>
      </c>
      <c r="D11275" s="12">
        <v>44104</v>
      </c>
      <c r="E11275" t="s">
        <v>20</v>
      </c>
      <c r="F11275" t="s">
        <v>59</v>
      </c>
      <c r="G11275" t="s">
        <v>59</v>
      </c>
      <c r="H11275" t="s">
        <v>60</v>
      </c>
      <c r="I11275" t="s">
        <v>61</v>
      </c>
      <c r="J11275" t="s">
        <v>62</v>
      </c>
      <c r="K11275" t="s">
        <v>63</v>
      </c>
      <c r="L11275" t="s">
        <v>64</v>
      </c>
      <c r="M11275" t="s">
        <v>88</v>
      </c>
      <c r="N11275" t="s">
        <v>150</v>
      </c>
      <c r="O11275" t="s">
        <v>93</v>
      </c>
      <c r="P11275" t="s">
        <v>269</v>
      </c>
      <c r="Q11275" t="s">
        <v>270</v>
      </c>
      <c r="R11275" t="s">
        <v>70</v>
      </c>
      <c r="S11275">
        <v>18422.473933730998</v>
      </c>
      <c r="T11275">
        <v>3.9804705639203002</v>
      </c>
      <c r="U11275">
        <v>29.44605454189</v>
      </c>
      <c r="V11275">
        <v>625.63471474670996</v>
      </c>
      <c r="W11275">
        <v>0</v>
      </c>
    </row>
    <row r="11276" spans="3:23" x14ac:dyDescent="0.35">
      <c r="C11276" s="12">
        <v>43374</v>
      </c>
      <c r="D11276" s="12">
        <v>43404</v>
      </c>
      <c r="E11276" t="s">
        <v>75</v>
      </c>
      <c r="F11276" t="s">
        <v>59</v>
      </c>
      <c r="G11276" t="s">
        <v>59</v>
      </c>
      <c r="H11276" t="s">
        <v>60</v>
      </c>
      <c r="I11276" t="s">
        <v>61</v>
      </c>
      <c r="J11276" t="s">
        <v>62</v>
      </c>
      <c r="K11276" t="s">
        <v>63</v>
      </c>
      <c r="L11276" t="s">
        <v>64</v>
      </c>
      <c r="M11276" t="s">
        <v>82</v>
      </c>
      <c r="N11276" t="s">
        <v>379</v>
      </c>
      <c r="O11276" t="s">
        <v>380</v>
      </c>
      <c r="P11276" t="s">
        <v>393</v>
      </c>
      <c r="Q11276" t="s">
        <v>394</v>
      </c>
      <c r="R11276" t="s">
        <v>70</v>
      </c>
      <c r="S11276">
        <v>18419.987060080999</v>
      </c>
      <c r="T11276">
        <v>8.2439804495737992</v>
      </c>
      <c r="U11276">
        <v>41.421441950933001</v>
      </c>
      <c r="V11276">
        <v>444.69690557613001</v>
      </c>
      <c r="W11276">
        <v>0</v>
      </c>
    </row>
    <row r="11277" spans="3:23" x14ac:dyDescent="0.35">
      <c r="C11277" s="12">
        <v>43374</v>
      </c>
      <c r="D11277" s="12">
        <v>43404</v>
      </c>
      <c r="E11277" t="s">
        <v>75</v>
      </c>
      <c r="F11277" t="s">
        <v>59</v>
      </c>
      <c r="G11277" t="s">
        <v>59</v>
      </c>
      <c r="H11277" t="s">
        <v>76</v>
      </c>
      <c r="I11277" t="s">
        <v>61</v>
      </c>
      <c r="J11277" t="s">
        <v>62</v>
      </c>
      <c r="K11277" t="s">
        <v>63</v>
      </c>
      <c r="L11277" t="s">
        <v>64</v>
      </c>
      <c r="M11277" t="s">
        <v>65</v>
      </c>
      <c r="N11277" t="s">
        <v>66</v>
      </c>
      <c r="O11277" t="s">
        <v>67</v>
      </c>
      <c r="P11277" t="s">
        <v>312</v>
      </c>
      <c r="Q11277" t="s">
        <v>313</v>
      </c>
      <c r="R11277" t="s">
        <v>70</v>
      </c>
      <c r="S11277">
        <v>18415.141017983999</v>
      </c>
      <c r="T11277">
        <v>21.258862743377001</v>
      </c>
      <c r="U11277">
        <v>85.618069808678001</v>
      </c>
      <c r="V11277">
        <v>215.08474857159001</v>
      </c>
      <c r="W11277">
        <v>0</v>
      </c>
    </row>
    <row r="11278" spans="3:23" x14ac:dyDescent="0.35">
      <c r="C11278" s="12">
        <v>43891</v>
      </c>
      <c r="D11278" s="12">
        <v>43921</v>
      </c>
      <c r="E11278" t="s">
        <v>20</v>
      </c>
      <c r="F11278" t="s">
        <v>59</v>
      </c>
      <c r="G11278" t="s">
        <v>59</v>
      </c>
      <c r="H11278" t="s">
        <v>87</v>
      </c>
      <c r="I11278" t="s">
        <v>61</v>
      </c>
      <c r="J11278" t="s">
        <v>62</v>
      </c>
      <c r="K11278" t="s">
        <v>63</v>
      </c>
      <c r="L11278" t="s">
        <v>64</v>
      </c>
      <c r="M11278" t="s">
        <v>82</v>
      </c>
      <c r="N11278" t="s">
        <v>246</v>
      </c>
      <c r="O11278" t="s">
        <v>112</v>
      </c>
      <c r="P11278" t="s">
        <v>255</v>
      </c>
      <c r="Q11278" t="s">
        <v>256</v>
      </c>
      <c r="R11278" t="s">
        <v>70</v>
      </c>
      <c r="S11278">
        <v>18398.902655049002</v>
      </c>
      <c r="T11278">
        <v>5.0533140142448003</v>
      </c>
      <c r="U11278">
        <v>42.145408572674</v>
      </c>
      <c r="V11278">
        <v>436.55770054579</v>
      </c>
      <c r="W11278">
        <v>0</v>
      </c>
    </row>
    <row r="11279" spans="3:23" x14ac:dyDescent="0.35">
      <c r="C11279" s="12">
        <v>44256</v>
      </c>
      <c r="D11279" s="12">
        <v>44286</v>
      </c>
      <c r="E11279" t="s">
        <v>21</v>
      </c>
      <c r="F11279" t="s">
        <v>59</v>
      </c>
      <c r="G11279" t="s">
        <v>59</v>
      </c>
      <c r="H11279" t="s">
        <v>87</v>
      </c>
      <c r="I11279" t="s">
        <v>61</v>
      </c>
      <c r="J11279" t="s">
        <v>62</v>
      </c>
      <c r="K11279" t="s">
        <v>63</v>
      </c>
      <c r="L11279" t="s">
        <v>64</v>
      </c>
      <c r="M11279" t="s">
        <v>77</v>
      </c>
      <c r="N11279" t="s">
        <v>107</v>
      </c>
      <c r="O11279" t="s">
        <v>108</v>
      </c>
      <c r="P11279" t="s">
        <v>290</v>
      </c>
      <c r="Q11279" t="s">
        <v>291</v>
      </c>
      <c r="R11279" t="s">
        <v>70</v>
      </c>
      <c r="S11279">
        <v>18394.665486557002</v>
      </c>
      <c r="T11279">
        <v>1.5406216984859</v>
      </c>
      <c r="U11279">
        <v>65.839811795733993</v>
      </c>
      <c r="V11279">
        <v>279.38514684133997</v>
      </c>
      <c r="W11279">
        <v>0</v>
      </c>
    </row>
    <row r="11280" spans="3:23" x14ac:dyDescent="0.35">
      <c r="C11280" s="12">
        <v>44136</v>
      </c>
      <c r="D11280" s="12">
        <v>44165</v>
      </c>
      <c r="E11280" t="s">
        <v>21</v>
      </c>
      <c r="F11280" t="s">
        <v>59</v>
      </c>
      <c r="G11280" t="s">
        <v>59</v>
      </c>
      <c r="H11280" t="s">
        <v>87</v>
      </c>
      <c r="I11280" t="s">
        <v>61</v>
      </c>
      <c r="J11280" t="s">
        <v>62</v>
      </c>
      <c r="K11280" t="s">
        <v>63</v>
      </c>
      <c r="L11280" t="s">
        <v>64</v>
      </c>
      <c r="M11280" t="s">
        <v>101</v>
      </c>
      <c r="N11280" t="s">
        <v>102</v>
      </c>
      <c r="O11280" t="s">
        <v>93</v>
      </c>
      <c r="P11280" t="s">
        <v>227</v>
      </c>
      <c r="Q11280" t="s">
        <v>228</v>
      </c>
      <c r="R11280" t="s">
        <v>70</v>
      </c>
      <c r="S11280">
        <v>18391.166011647001</v>
      </c>
      <c r="T11280">
        <v>2.7837468922354001</v>
      </c>
      <c r="U11280">
        <v>24.685403762322</v>
      </c>
      <c r="V11280">
        <v>745.02188373027002</v>
      </c>
      <c r="W11280">
        <v>0</v>
      </c>
    </row>
    <row r="11281" spans="3:23" x14ac:dyDescent="0.35">
      <c r="C11281" s="12">
        <v>44136</v>
      </c>
      <c r="D11281" s="12">
        <v>44165</v>
      </c>
      <c r="E11281" t="s">
        <v>21</v>
      </c>
      <c r="F11281" t="s">
        <v>59</v>
      </c>
      <c r="G11281" t="s">
        <v>59</v>
      </c>
      <c r="H11281" t="s">
        <v>87</v>
      </c>
      <c r="I11281" t="s">
        <v>61</v>
      </c>
      <c r="J11281" t="s">
        <v>62</v>
      </c>
      <c r="K11281" t="s">
        <v>63</v>
      </c>
      <c r="L11281" t="s">
        <v>64</v>
      </c>
      <c r="M11281" t="s">
        <v>82</v>
      </c>
      <c r="N11281" t="s">
        <v>413</v>
      </c>
      <c r="O11281" t="s">
        <v>414</v>
      </c>
      <c r="P11281" t="s">
        <v>490</v>
      </c>
      <c r="Q11281" t="s">
        <v>491</v>
      </c>
      <c r="R11281" t="s">
        <v>70</v>
      </c>
      <c r="S11281">
        <v>18384.24336</v>
      </c>
      <c r="T11281">
        <v>1.9715909831611</v>
      </c>
      <c r="U11281">
        <v>49.841734417344</v>
      </c>
      <c r="V11281">
        <v>368.85239999999999</v>
      </c>
      <c r="W11281">
        <v>0</v>
      </c>
    </row>
    <row r="11282" spans="3:23" x14ac:dyDescent="0.35">
      <c r="C11282" s="12">
        <v>43709</v>
      </c>
      <c r="D11282" s="12">
        <v>43738</v>
      </c>
      <c r="E11282" t="s">
        <v>75</v>
      </c>
      <c r="F11282" t="s">
        <v>59</v>
      </c>
      <c r="G11282" t="s">
        <v>59</v>
      </c>
      <c r="H11282" t="s">
        <v>76</v>
      </c>
      <c r="I11282" t="s">
        <v>61</v>
      </c>
      <c r="J11282" t="s">
        <v>62</v>
      </c>
      <c r="K11282" t="s">
        <v>63</v>
      </c>
      <c r="L11282" t="s">
        <v>64</v>
      </c>
      <c r="M11282" t="s">
        <v>96</v>
      </c>
      <c r="N11282" t="s">
        <v>111</v>
      </c>
      <c r="O11282" t="s">
        <v>112</v>
      </c>
      <c r="P11282" t="s">
        <v>331</v>
      </c>
      <c r="Q11282" t="s">
        <v>332</v>
      </c>
      <c r="R11282" t="s">
        <v>70</v>
      </c>
      <c r="S11282">
        <v>18378.950341352</v>
      </c>
      <c r="T11282">
        <v>15.415438613164</v>
      </c>
      <c r="U11282">
        <v>71.936148759879003</v>
      </c>
      <c r="V11282">
        <v>255.48977333636</v>
      </c>
      <c r="W11282">
        <v>0</v>
      </c>
    </row>
    <row r="11283" spans="3:23" x14ac:dyDescent="0.35">
      <c r="C11283" s="12">
        <v>43466</v>
      </c>
      <c r="D11283" s="12">
        <v>43496</v>
      </c>
      <c r="E11283" t="s">
        <v>75</v>
      </c>
      <c r="F11283" t="s">
        <v>59</v>
      </c>
      <c r="G11283" t="s">
        <v>59</v>
      </c>
      <c r="H11283" t="s">
        <v>60</v>
      </c>
      <c r="I11283" t="s">
        <v>61</v>
      </c>
      <c r="J11283" t="s">
        <v>62</v>
      </c>
      <c r="K11283" t="s">
        <v>63</v>
      </c>
      <c r="L11283" t="s">
        <v>64</v>
      </c>
      <c r="M11283" t="s">
        <v>82</v>
      </c>
      <c r="N11283" t="s">
        <v>120</v>
      </c>
      <c r="O11283" t="s">
        <v>121</v>
      </c>
      <c r="P11283" t="s">
        <v>355</v>
      </c>
      <c r="Q11283" t="s">
        <v>356</v>
      </c>
      <c r="R11283" t="s">
        <v>70</v>
      </c>
      <c r="S11283">
        <v>18369.849075008002</v>
      </c>
      <c r="T11283">
        <v>4.0449324048411004</v>
      </c>
      <c r="U11283">
        <v>39.861026463991998</v>
      </c>
      <c r="V11283">
        <v>460.84736657753001</v>
      </c>
      <c r="W11283">
        <v>0</v>
      </c>
    </row>
    <row r="11284" spans="3:23" x14ac:dyDescent="0.35">
      <c r="C11284" s="12">
        <v>43983</v>
      </c>
      <c r="D11284" s="12">
        <v>44012</v>
      </c>
      <c r="E11284" t="s">
        <v>20</v>
      </c>
      <c r="F11284" t="s">
        <v>59</v>
      </c>
      <c r="G11284" t="s">
        <v>59</v>
      </c>
      <c r="H11284" t="s">
        <v>87</v>
      </c>
      <c r="I11284" t="s">
        <v>61</v>
      </c>
      <c r="J11284" t="s">
        <v>62</v>
      </c>
      <c r="K11284" t="s">
        <v>63</v>
      </c>
      <c r="L11284" t="s">
        <v>64</v>
      </c>
      <c r="M11284" t="s">
        <v>101</v>
      </c>
      <c r="N11284" t="s">
        <v>102</v>
      </c>
      <c r="O11284" t="s">
        <v>93</v>
      </c>
      <c r="P11284" t="s">
        <v>215</v>
      </c>
      <c r="Q11284" t="s">
        <v>216</v>
      </c>
      <c r="R11284" t="s">
        <v>70</v>
      </c>
      <c r="S11284">
        <v>18365.079059621999</v>
      </c>
      <c r="T11284">
        <v>1.4838857222238999</v>
      </c>
      <c r="U11284">
        <v>24.335697282832999</v>
      </c>
      <c r="V11284">
        <v>754.65596264533997</v>
      </c>
      <c r="W11284">
        <v>0</v>
      </c>
    </row>
    <row r="11285" spans="3:23" x14ac:dyDescent="0.35">
      <c r="C11285" s="12">
        <v>44013</v>
      </c>
      <c r="D11285" s="12">
        <v>44043</v>
      </c>
      <c r="E11285" t="s">
        <v>20</v>
      </c>
      <c r="F11285" t="s">
        <v>59</v>
      </c>
      <c r="G11285" t="s">
        <v>59</v>
      </c>
      <c r="H11285" t="s">
        <v>60</v>
      </c>
      <c r="I11285" t="s">
        <v>61</v>
      </c>
      <c r="J11285" t="s">
        <v>62</v>
      </c>
      <c r="K11285" t="s">
        <v>63</v>
      </c>
      <c r="L11285" t="s">
        <v>64</v>
      </c>
      <c r="M11285" t="s">
        <v>96</v>
      </c>
      <c r="N11285" t="s">
        <v>97</v>
      </c>
      <c r="O11285" t="s">
        <v>98</v>
      </c>
      <c r="P11285" t="s">
        <v>468</v>
      </c>
      <c r="Q11285" t="s">
        <v>469</v>
      </c>
      <c r="R11285" t="s">
        <v>70</v>
      </c>
      <c r="S11285">
        <v>18339.945327024001</v>
      </c>
      <c r="T11285">
        <v>0.34244863641903001</v>
      </c>
      <c r="U11285">
        <v>4576.5684458585001</v>
      </c>
      <c r="V11285">
        <v>4.0073573779106004</v>
      </c>
      <c r="W11285">
        <v>0</v>
      </c>
    </row>
    <row r="11286" spans="3:23" x14ac:dyDescent="0.35">
      <c r="C11286" s="12">
        <v>44317</v>
      </c>
      <c r="D11286" s="12">
        <v>44347</v>
      </c>
      <c r="E11286" t="s">
        <v>21</v>
      </c>
      <c r="F11286" t="s">
        <v>59</v>
      </c>
      <c r="G11286" t="s">
        <v>59</v>
      </c>
      <c r="H11286" t="s">
        <v>60</v>
      </c>
      <c r="I11286" t="s">
        <v>61</v>
      </c>
      <c r="J11286" t="s">
        <v>62</v>
      </c>
      <c r="K11286" t="s">
        <v>63</v>
      </c>
      <c r="L11286" t="s">
        <v>64</v>
      </c>
      <c r="M11286" t="s">
        <v>101</v>
      </c>
      <c r="N11286" t="s">
        <v>102</v>
      </c>
      <c r="O11286" t="s">
        <v>93</v>
      </c>
      <c r="P11286" t="s">
        <v>227</v>
      </c>
      <c r="Q11286" t="s">
        <v>228</v>
      </c>
      <c r="R11286" t="s">
        <v>70</v>
      </c>
      <c r="S11286">
        <v>18318.121744149001</v>
      </c>
      <c r="T11286">
        <v>9.24738894585</v>
      </c>
      <c r="U11286">
        <v>29.207151105552999</v>
      </c>
      <c r="V11286">
        <v>627.17933967432998</v>
      </c>
      <c r="W11286">
        <v>0</v>
      </c>
    </row>
    <row r="11287" spans="3:23" x14ac:dyDescent="0.35">
      <c r="C11287" s="12">
        <v>43983</v>
      </c>
      <c r="D11287" s="12">
        <v>44012</v>
      </c>
      <c r="E11287" t="s">
        <v>20</v>
      </c>
      <c r="F11287" t="s">
        <v>59</v>
      </c>
      <c r="G11287" t="s">
        <v>59</v>
      </c>
      <c r="H11287" t="s">
        <v>76</v>
      </c>
      <c r="I11287" t="s">
        <v>61</v>
      </c>
      <c r="J11287" t="s">
        <v>62</v>
      </c>
      <c r="K11287" t="s">
        <v>63</v>
      </c>
      <c r="L11287" t="s">
        <v>64</v>
      </c>
      <c r="M11287" t="s">
        <v>101</v>
      </c>
      <c r="N11287" t="s">
        <v>102</v>
      </c>
      <c r="O11287" t="s">
        <v>93</v>
      </c>
      <c r="P11287" t="s">
        <v>304</v>
      </c>
      <c r="Q11287" t="s">
        <v>305</v>
      </c>
      <c r="R11287" t="s">
        <v>70</v>
      </c>
      <c r="S11287">
        <v>18296.982422149002</v>
      </c>
      <c r="T11287">
        <v>12.475567739637</v>
      </c>
      <c r="U11287">
        <v>65.378994272528004</v>
      </c>
      <c r="V11287">
        <v>279.86026132307001</v>
      </c>
      <c r="W11287">
        <v>0</v>
      </c>
    </row>
    <row r="11288" spans="3:23" x14ac:dyDescent="0.35">
      <c r="C11288" s="12">
        <v>43770</v>
      </c>
      <c r="D11288" s="12">
        <v>43799</v>
      </c>
      <c r="E11288" t="s">
        <v>20</v>
      </c>
      <c r="F11288" t="s">
        <v>59</v>
      </c>
      <c r="G11288" t="s">
        <v>59</v>
      </c>
      <c r="H11288" t="s">
        <v>87</v>
      </c>
      <c r="I11288" t="s">
        <v>61</v>
      </c>
      <c r="J11288" t="s">
        <v>62</v>
      </c>
      <c r="K11288" t="s">
        <v>63</v>
      </c>
      <c r="L11288" t="s">
        <v>64</v>
      </c>
      <c r="M11288" t="s">
        <v>101</v>
      </c>
      <c r="N11288" t="s">
        <v>102</v>
      </c>
      <c r="O11288" t="s">
        <v>93</v>
      </c>
      <c r="P11288" t="s">
        <v>534</v>
      </c>
      <c r="Q11288" t="s">
        <v>535</v>
      </c>
      <c r="R11288" t="s">
        <v>70</v>
      </c>
      <c r="S11288">
        <v>18294.794767207</v>
      </c>
      <c r="T11288">
        <v>1.0859825710254001</v>
      </c>
      <c r="U11288">
        <v>24.01995956284</v>
      </c>
      <c r="V11288">
        <v>761.64969051446997</v>
      </c>
      <c r="W11288">
        <v>0</v>
      </c>
    </row>
    <row r="11289" spans="3:23" x14ac:dyDescent="0.35">
      <c r="C11289" s="12">
        <v>44197</v>
      </c>
      <c r="D11289" s="12">
        <v>44227</v>
      </c>
      <c r="E11289" t="s">
        <v>21</v>
      </c>
      <c r="F11289" t="s">
        <v>59</v>
      </c>
      <c r="G11289" t="s">
        <v>59</v>
      </c>
      <c r="H11289" t="s">
        <v>87</v>
      </c>
      <c r="I11289" t="s">
        <v>61</v>
      </c>
      <c r="J11289" t="s">
        <v>62</v>
      </c>
      <c r="K11289" t="s">
        <v>63</v>
      </c>
      <c r="L11289" t="s">
        <v>64</v>
      </c>
      <c r="M11289" t="s">
        <v>82</v>
      </c>
      <c r="N11289" t="s">
        <v>413</v>
      </c>
      <c r="O11289" t="s">
        <v>414</v>
      </c>
      <c r="P11289" t="s">
        <v>490</v>
      </c>
      <c r="Q11289" t="s">
        <v>491</v>
      </c>
      <c r="R11289" t="s">
        <v>70</v>
      </c>
      <c r="S11289">
        <v>18292.500838020002</v>
      </c>
      <c r="T11289">
        <v>2.3107022895118998</v>
      </c>
      <c r="U11289">
        <v>49.294010753047999</v>
      </c>
      <c r="V11289">
        <v>371.08972385430002</v>
      </c>
      <c r="W11289">
        <v>0</v>
      </c>
    </row>
    <row r="11290" spans="3:23" x14ac:dyDescent="0.35">
      <c r="C11290" s="12">
        <v>43556</v>
      </c>
      <c r="D11290" s="12">
        <v>43585</v>
      </c>
      <c r="E11290" t="s">
        <v>75</v>
      </c>
      <c r="F11290" t="s">
        <v>59</v>
      </c>
      <c r="G11290" t="s">
        <v>59</v>
      </c>
      <c r="H11290" t="s">
        <v>60</v>
      </c>
      <c r="I11290" t="s">
        <v>61</v>
      </c>
      <c r="J11290" t="s">
        <v>62</v>
      </c>
      <c r="K11290" t="s">
        <v>63</v>
      </c>
      <c r="L11290" t="s">
        <v>64</v>
      </c>
      <c r="M11290" t="s">
        <v>77</v>
      </c>
      <c r="N11290" t="s">
        <v>78</v>
      </c>
      <c r="O11290" t="s">
        <v>79</v>
      </c>
      <c r="P11290" t="s">
        <v>288</v>
      </c>
      <c r="Q11290" t="s">
        <v>289</v>
      </c>
      <c r="R11290" t="s">
        <v>70</v>
      </c>
      <c r="S11290">
        <v>18290.001338312999</v>
      </c>
      <c r="T11290">
        <v>4.6692493275803004</v>
      </c>
      <c r="U11290">
        <v>21.236847508211</v>
      </c>
      <c r="V11290">
        <v>861.23900128026003</v>
      </c>
      <c r="W11290">
        <v>0</v>
      </c>
    </row>
    <row r="11291" spans="3:23" x14ac:dyDescent="0.35">
      <c r="C11291" s="12">
        <v>43586</v>
      </c>
      <c r="D11291" s="12">
        <v>43616</v>
      </c>
      <c r="E11291" t="s">
        <v>75</v>
      </c>
      <c r="F11291" t="s">
        <v>59</v>
      </c>
      <c r="G11291" t="s">
        <v>59</v>
      </c>
      <c r="H11291" t="s">
        <v>76</v>
      </c>
      <c r="I11291" t="s">
        <v>61</v>
      </c>
      <c r="J11291" t="s">
        <v>62</v>
      </c>
      <c r="K11291" t="s">
        <v>63</v>
      </c>
      <c r="L11291" t="s">
        <v>64</v>
      </c>
      <c r="M11291" t="s">
        <v>65</v>
      </c>
      <c r="N11291" t="s">
        <v>66</v>
      </c>
      <c r="O11291" t="s">
        <v>67</v>
      </c>
      <c r="P11291" t="s">
        <v>324</v>
      </c>
      <c r="Q11291" t="s">
        <v>325</v>
      </c>
      <c r="R11291" t="s">
        <v>70</v>
      </c>
      <c r="S11291">
        <v>18282.535545249</v>
      </c>
      <c r="T11291">
        <v>20.447166200455001</v>
      </c>
      <c r="U11291">
        <v>73.351001451513994</v>
      </c>
      <c r="V11291">
        <v>249.24725202741999</v>
      </c>
      <c r="W11291">
        <v>0</v>
      </c>
    </row>
    <row r="11292" spans="3:23" x14ac:dyDescent="0.35">
      <c r="C11292" s="12">
        <v>43525</v>
      </c>
      <c r="D11292" s="12">
        <v>43555</v>
      </c>
      <c r="E11292" t="s">
        <v>75</v>
      </c>
      <c r="F11292" t="s">
        <v>59</v>
      </c>
      <c r="G11292" t="s">
        <v>59</v>
      </c>
      <c r="H11292" t="s">
        <v>60</v>
      </c>
      <c r="I11292" t="s">
        <v>61</v>
      </c>
      <c r="J11292" t="s">
        <v>62</v>
      </c>
      <c r="K11292" t="s">
        <v>63</v>
      </c>
      <c r="L11292" t="s">
        <v>64</v>
      </c>
      <c r="M11292" t="s">
        <v>82</v>
      </c>
      <c r="N11292" t="s">
        <v>328</v>
      </c>
      <c r="O11292" t="s">
        <v>328</v>
      </c>
      <c r="P11292" t="s">
        <v>395</v>
      </c>
      <c r="Q11292" t="s">
        <v>396</v>
      </c>
      <c r="R11292" t="s">
        <v>70</v>
      </c>
      <c r="S11292">
        <v>18278.948885778002</v>
      </c>
      <c r="T11292">
        <v>7.5711233078926998</v>
      </c>
      <c r="U11292">
        <v>39.112677350993003</v>
      </c>
      <c r="V11292">
        <v>467.34077347212002</v>
      </c>
      <c r="W11292">
        <v>0</v>
      </c>
    </row>
    <row r="11293" spans="3:23" x14ac:dyDescent="0.35">
      <c r="C11293" s="12">
        <v>44197</v>
      </c>
      <c r="D11293" s="12">
        <v>44227</v>
      </c>
      <c r="E11293" t="s">
        <v>21</v>
      </c>
      <c r="F11293" t="s">
        <v>59</v>
      </c>
      <c r="G11293" t="s">
        <v>59</v>
      </c>
      <c r="H11293" t="s">
        <v>60</v>
      </c>
      <c r="I11293" t="s">
        <v>61</v>
      </c>
      <c r="J11293" t="s">
        <v>62</v>
      </c>
      <c r="K11293" t="s">
        <v>63</v>
      </c>
      <c r="L11293" t="s">
        <v>64</v>
      </c>
      <c r="M11293" t="s">
        <v>82</v>
      </c>
      <c r="N11293" t="s">
        <v>426</v>
      </c>
      <c r="O11293" t="s">
        <v>427</v>
      </c>
      <c r="P11293" t="s">
        <v>428</v>
      </c>
      <c r="Q11293" t="s">
        <v>429</v>
      </c>
      <c r="R11293" t="s">
        <v>70</v>
      </c>
      <c r="S11293">
        <v>18249.904105001999</v>
      </c>
      <c r="T11293">
        <v>7.7891755874501998</v>
      </c>
      <c r="U11293">
        <v>35.875735307875999</v>
      </c>
      <c r="V11293">
        <v>508.69770189757003</v>
      </c>
      <c r="W11293">
        <v>0</v>
      </c>
    </row>
    <row r="11294" spans="3:23" x14ac:dyDescent="0.35">
      <c r="C11294" s="12">
        <v>44409</v>
      </c>
      <c r="D11294" s="12">
        <v>44439</v>
      </c>
      <c r="E11294" t="s">
        <v>21</v>
      </c>
      <c r="F11294" t="s">
        <v>59</v>
      </c>
      <c r="G11294" t="s">
        <v>59</v>
      </c>
      <c r="H11294" t="s">
        <v>60</v>
      </c>
      <c r="I11294" t="s">
        <v>61</v>
      </c>
      <c r="J11294" t="s">
        <v>62</v>
      </c>
      <c r="K11294" t="s">
        <v>63</v>
      </c>
      <c r="L11294" t="s">
        <v>64</v>
      </c>
      <c r="M11294" t="s">
        <v>96</v>
      </c>
      <c r="N11294" t="s">
        <v>111</v>
      </c>
      <c r="O11294" t="s">
        <v>112</v>
      </c>
      <c r="P11294" t="s">
        <v>409</v>
      </c>
      <c r="Q11294" t="s">
        <v>410</v>
      </c>
      <c r="R11294" t="s">
        <v>70</v>
      </c>
      <c r="S11294">
        <v>18247.894426635001</v>
      </c>
      <c r="T11294">
        <v>2.9009812976245</v>
      </c>
      <c r="U11294">
        <v>57.816264832134003</v>
      </c>
      <c r="V11294">
        <v>315.61870140896002</v>
      </c>
      <c r="W11294">
        <v>0</v>
      </c>
    </row>
    <row r="11295" spans="3:23" x14ac:dyDescent="0.35">
      <c r="C11295" s="12">
        <v>43647</v>
      </c>
      <c r="D11295" s="12">
        <v>43677</v>
      </c>
      <c r="E11295" t="s">
        <v>75</v>
      </c>
      <c r="F11295" t="s">
        <v>59</v>
      </c>
      <c r="G11295" t="s">
        <v>59</v>
      </c>
      <c r="H11295" t="s">
        <v>76</v>
      </c>
      <c r="I11295" t="s">
        <v>61</v>
      </c>
      <c r="J11295" t="s">
        <v>62</v>
      </c>
      <c r="K11295" t="s">
        <v>63</v>
      </c>
      <c r="L11295" t="s">
        <v>64</v>
      </c>
      <c r="M11295" t="s">
        <v>82</v>
      </c>
      <c r="N11295" t="s">
        <v>426</v>
      </c>
      <c r="O11295" t="s">
        <v>427</v>
      </c>
      <c r="P11295" t="s">
        <v>428</v>
      </c>
      <c r="Q11295" t="s">
        <v>429</v>
      </c>
      <c r="R11295" t="s">
        <v>70</v>
      </c>
      <c r="S11295">
        <v>18235.349532228</v>
      </c>
      <c r="T11295">
        <v>3.9114215371921</v>
      </c>
      <c r="U11295">
        <v>36.360475433809</v>
      </c>
      <c r="V11295">
        <v>501.51570667505001</v>
      </c>
      <c r="W11295">
        <v>0</v>
      </c>
    </row>
    <row r="11296" spans="3:23" x14ac:dyDescent="0.35">
      <c r="C11296" s="12">
        <v>43770</v>
      </c>
      <c r="D11296" s="12">
        <v>43799</v>
      </c>
      <c r="E11296" t="s">
        <v>20</v>
      </c>
      <c r="F11296" t="s">
        <v>59</v>
      </c>
      <c r="G11296" t="s">
        <v>59</v>
      </c>
      <c r="H11296" t="s">
        <v>60</v>
      </c>
      <c r="I11296" t="s">
        <v>61</v>
      </c>
      <c r="J11296" t="s">
        <v>62</v>
      </c>
      <c r="K11296" t="s">
        <v>63</v>
      </c>
      <c r="L11296" t="s">
        <v>64</v>
      </c>
      <c r="M11296" t="s">
        <v>82</v>
      </c>
      <c r="N11296" t="s">
        <v>83</v>
      </c>
      <c r="O11296" t="s">
        <v>84</v>
      </c>
      <c r="P11296" t="s">
        <v>705</v>
      </c>
      <c r="Q11296" t="s">
        <v>706</v>
      </c>
      <c r="R11296" t="s">
        <v>70</v>
      </c>
      <c r="S11296">
        <v>18231.30119292</v>
      </c>
      <c r="T11296">
        <v>0.15128375649899001</v>
      </c>
      <c r="U11296">
        <v>4366.9894949586997</v>
      </c>
      <c r="V11296">
        <v>4.1747984999657</v>
      </c>
      <c r="W11296">
        <v>1</v>
      </c>
    </row>
    <row r="11297" spans="3:23" x14ac:dyDescent="0.35">
      <c r="C11297" s="12">
        <v>43466</v>
      </c>
      <c r="D11297" s="12">
        <v>43496</v>
      </c>
      <c r="E11297" t="s">
        <v>75</v>
      </c>
      <c r="F11297" t="s">
        <v>59</v>
      </c>
      <c r="G11297" t="s">
        <v>59</v>
      </c>
      <c r="H11297" t="s">
        <v>76</v>
      </c>
      <c r="I11297" t="s">
        <v>61</v>
      </c>
      <c r="J11297" t="s">
        <v>62</v>
      </c>
      <c r="K11297" t="s">
        <v>63</v>
      </c>
      <c r="L11297" t="s">
        <v>64</v>
      </c>
      <c r="M11297" t="s">
        <v>137</v>
      </c>
      <c r="N11297" t="s">
        <v>66</v>
      </c>
      <c r="O11297" t="s">
        <v>67</v>
      </c>
      <c r="P11297" t="s">
        <v>281</v>
      </c>
      <c r="Q11297" t="s">
        <v>282</v>
      </c>
      <c r="R11297" t="s">
        <v>70</v>
      </c>
      <c r="S11297">
        <v>18225.193071884001</v>
      </c>
      <c r="T11297">
        <v>28.173721293530001</v>
      </c>
      <c r="U11297">
        <v>23.246087227707001</v>
      </c>
      <c r="V11297">
        <v>784.01121416087005</v>
      </c>
      <c r="W11297">
        <v>0</v>
      </c>
    </row>
    <row r="11298" spans="3:23" x14ac:dyDescent="0.35">
      <c r="C11298" s="12">
        <v>43739</v>
      </c>
      <c r="D11298" s="12">
        <v>43769</v>
      </c>
      <c r="E11298" t="s">
        <v>20</v>
      </c>
      <c r="F11298" t="s">
        <v>59</v>
      </c>
      <c r="G11298" t="s">
        <v>59</v>
      </c>
      <c r="H11298" t="s">
        <v>87</v>
      </c>
      <c r="I11298" t="s">
        <v>61</v>
      </c>
      <c r="J11298" t="s">
        <v>62</v>
      </c>
      <c r="K11298" t="s">
        <v>63</v>
      </c>
      <c r="L11298" t="s">
        <v>64</v>
      </c>
      <c r="M11298" t="s">
        <v>101</v>
      </c>
      <c r="N11298" t="s">
        <v>102</v>
      </c>
      <c r="O11298" t="s">
        <v>93</v>
      </c>
      <c r="P11298" t="s">
        <v>322</v>
      </c>
      <c r="Q11298" t="s">
        <v>323</v>
      </c>
      <c r="R11298" t="s">
        <v>70</v>
      </c>
      <c r="S11298">
        <v>18216.128289512999</v>
      </c>
      <c r="T11298">
        <v>2.2036906494277999</v>
      </c>
      <c r="U11298">
        <v>21.376747366894001</v>
      </c>
      <c r="V11298">
        <v>852.14686672696996</v>
      </c>
      <c r="W11298">
        <v>0</v>
      </c>
    </row>
    <row r="11299" spans="3:23" x14ac:dyDescent="0.35">
      <c r="C11299" s="12">
        <v>44105</v>
      </c>
      <c r="D11299" s="12">
        <v>44135</v>
      </c>
      <c r="E11299" t="s">
        <v>21</v>
      </c>
      <c r="F11299" t="s">
        <v>59</v>
      </c>
      <c r="G11299" t="s">
        <v>59</v>
      </c>
      <c r="H11299" t="s">
        <v>76</v>
      </c>
      <c r="I11299" t="s">
        <v>61</v>
      </c>
      <c r="J11299" t="s">
        <v>62</v>
      </c>
      <c r="K11299" t="s">
        <v>63</v>
      </c>
      <c r="L11299" t="s">
        <v>64</v>
      </c>
      <c r="M11299" t="s">
        <v>137</v>
      </c>
      <c r="N11299" t="s">
        <v>66</v>
      </c>
      <c r="O11299" t="s">
        <v>67</v>
      </c>
      <c r="P11299" t="s">
        <v>281</v>
      </c>
      <c r="Q11299" t="s">
        <v>282</v>
      </c>
      <c r="R11299" t="s">
        <v>70</v>
      </c>
      <c r="S11299">
        <v>18190.224440272999</v>
      </c>
      <c r="T11299">
        <v>22.156375721217</v>
      </c>
      <c r="U11299">
        <v>25.498336869521001</v>
      </c>
      <c r="V11299">
        <v>713.38866269416997</v>
      </c>
      <c r="W11299">
        <v>0</v>
      </c>
    </row>
    <row r="11300" spans="3:23" x14ac:dyDescent="0.35">
      <c r="C11300" s="12">
        <v>44256</v>
      </c>
      <c r="D11300" s="12">
        <v>44286</v>
      </c>
      <c r="E11300" t="s">
        <v>21</v>
      </c>
      <c r="F11300" t="s">
        <v>59</v>
      </c>
      <c r="G11300" t="s">
        <v>59</v>
      </c>
      <c r="H11300" t="s">
        <v>60</v>
      </c>
      <c r="I11300" t="s">
        <v>61</v>
      </c>
      <c r="J11300" t="s">
        <v>62</v>
      </c>
      <c r="K11300" t="s">
        <v>63</v>
      </c>
      <c r="L11300" t="s">
        <v>64</v>
      </c>
      <c r="M11300" t="s">
        <v>82</v>
      </c>
      <c r="N11300" t="s">
        <v>464</v>
      </c>
      <c r="O11300" t="s">
        <v>465</v>
      </c>
      <c r="P11300" t="s">
        <v>466</v>
      </c>
      <c r="Q11300" t="s">
        <v>467</v>
      </c>
      <c r="R11300" t="s">
        <v>70</v>
      </c>
      <c r="S11300">
        <v>18180.238579331999</v>
      </c>
      <c r="T11300">
        <v>5.4129966705110997</v>
      </c>
      <c r="U11300">
        <v>22.752045127468001</v>
      </c>
      <c r="V11300">
        <v>799.05953409804999</v>
      </c>
      <c r="W11300">
        <v>0</v>
      </c>
    </row>
    <row r="11301" spans="3:23" x14ac:dyDescent="0.35">
      <c r="C11301" s="12">
        <v>44228</v>
      </c>
      <c r="D11301" s="12">
        <v>44255</v>
      </c>
      <c r="E11301" t="s">
        <v>21</v>
      </c>
      <c r="F11301" t="s">
        <v>59</v>
      </c>
      <c r="G11301" t="s">
        <v>59</v>
      </c>
      <c r="H11301" t="s">
        <v>60</v>
      </c>
      <c r="I11301" t="s">
        <v>61</v>
      </c>
      <c r="J11301" t="s">
        <v>62</v>
      </c>
      <c r="K11301" t="s">
        <v>63</v>
      </c>
      <c r="L11301" t="s">
        <v>64</v>
      </c>
      <c r="M11301" t="s">
        <v>82</v>
      </c>
      <c r="N11301" t="s">
        <v>435</v>
      </c>
      <c r="O11301" t="s">
        <v>436</v>
      </c>
      <c r="P11301" t="s">
        <v>437</v>
      </c>
      <c r="Q11301" t="s">
        <v>438</v>
      </c>
      <c r="R11301" t="s">
        <v>70</v>
      </c>
      <c r="S11301">
        <v>18174.640455338002</v>
      </c>
      <c r="T11301">
        <v>7.4060296799690004</v>
      </c>
      <c r="U11301">
        <v>49.976141994651002</v>
      </c>
      <c r="V11301">
        <v>363.66633617462998</v>
      </c>
      <c r="W11301">
        <v>0</v>
      </c>
    </row>
    <row r="11302" spans="3:23" x14ac:dyDescent="0.35">
      <c r="C11302" s="12">
        <v>43556</v>
      </c>
      <c r="D11302" s="12">
        <v>43585</v>
      </c>
      <c r="E11302" t="s">
        <v>75</v>
      </c>
      <c r="F11302" t="s">
        <v>59</v>
      </c>
      <c r="G11302" t="s">
        <v>59</v>
      </c>
      <c r="H11302" t="s">
        <v>60</v>
      </c>
      <c r="I11302" t="s">
        <v>61</v>
      </c>
      <c r="J11302" t="s">
        <v>62</v>
      </c>
      <c r="K11302" t="s">
        <v>63</v>
      </c>
      <c r="L11302" t="s">
        <v>64</v>
      </c>
      <c r="M11302" t="s">
        <v>82</v>
      </c>
      <c r="N11302" t="s">
        <v>455</v>
      </c>
      <c r="O11302" t="s">
        <v>455</v>
      </c>
      <c r="P11302" t="s">
        <v>456</v>
      </c>
      <c r="Q11302" t="s">
        <v>457</v>
      </c>
      <c r="R11302" t="s">
        <v>70</v>
      </c>
      <c r="S11302">
        <v>18167.135934546</v>
      </c>
      <c r="T11302">
        <v>5.7090812467244003</v>
      </c>
      <c r="U11302">
        <v>23.740899417628</v>
      </c>
      <c r="V11302">
        <v>765.22526021303997</v>
      </c>
      <c r="W11302">
        <v>0</v>
      </c>
    </row>
    <row r="11303" spans="3:23" x14ac:dyDescent="0.35">
      <c r="C11303" s="12">
        <v>43800</v>
      </c>
      <c r="D11303" s="12">
        <v>43830</v>
      </c>
      <c r="E11303" t="s">
        <v>20</v>
      </c>
      <c r="F11303" t="s">
        <v>59</v>
      </c>
      <c r="G11303" t="s">
        <v>59</v>
      </c>
      <c r="H11303" t="s">
        <v>87</v>
      </c>
      <c r="I11303" t="s">
        <v>61</v>
      </c>
      <c r="J11303" t="s">
        <v>62</v>
      </c>
      <c r="K11303" t="s">
        <v>63</v>
      </c>
      <c r="L11303" t="s">
        <v>64</v>
      </c>
      <c r="M11303" t="s">
        <v>82</v>
      </c>
      <c r="N11303" t="s">
        <v>617</v>
      </c>
      <c r="O11303" t="s">
        <v>618</v>
      </c>
      <c r="P11303" t="s">
        <v>619</v>
      </c>
      <c r="Q11303" t="s">
        <v>620</v>
      </c>
      <c r="R11303" t="s">
        <v>70</v>
      </c>
      <c r="S11303">
        <v>18157.839231041999</v>
      </c>
      <c r="T11303">
        <v>0.54734304887526997</v>
      </c>
      <c r="U11303">
        <v>19.432277590837</v>
      </c>
      <c r="V11303">
        <v>934.41641856766</v>
      </c>
      <c r="W11303">
        <v>0</v>
      </c>
    </row>
    <row r="11304" spans="3:23" x14ac:dyDescent="0.35">
      <c r="C11304" s="12">
        <v>44378</v>
      </c>
      <c r="D11304" s="12">
        <v>44408</v>
      </c>
      <c r="E11304" t="s">
        <v>21</v>
      </c>
      <c r="F11304" t="s">
        <v>59</v>
      </c>
      <c r="G11304" t="s">
        <v>59</v>
      </c>
      <c r="H11304" t="s">
        <v>60</v>
      </c>
      <c r="I11304" t="s">
        <v>61</v>
      </c>
      <c r="J11304" t="s">
        <v>62</v>
      </c>
      <c r="K11304" t="s">
        <v>63</v>
      </c>
      <c r="L11304" t="s">
        <v>64</v>
      </c>
      <c r="M11304" t="s">
        <v>82</v>
      </c>
      <c r="N11304" t="s">
        <v>597</v>
      </c>
      <c r="O11304" t="s">
        <v>598</v>
      </c>
      <c r="P11304" t="s">
        <v>613</v>
      </c>
      <c r="Q11304" t="s">
        <v>614</v>
      </c>
      <c r="R11304" t="s">
        <v>70</v>
      </c>
      <c r="S11304">
        <v>18146.851471323</v>
      </c>
      <c r="T11304">
        <v>0.69388437720296003</v>
      </c>
      <c r="U11304">
        <v>27.99</v>
      </c>
      <c r="V11304">
        <v>648.33338589934999</v>
      </c>
      <c r="W11304">
        <v>0</v>
      </c>
    </row>
    <row r="11305" spans="3:23" x14ac:dyDescent="0.35">
      <c r="C11305" s="12">
        <v>43678</v>
      </c>
      <c r="D11305" s="12">
        <v>43708</v>
      </c>
      <c r="E11305" t="s">
        <v>75</v>
      </c>
      <c r="F11305" t="s">
        <v>59</v>
      </c>
      <c r="G11305" t="s">
        <v>59</v>
      </c>
      <c r="H11305" t="s">
        <v>87</v>
      </c>
      <c r="I11305" t="s">
        <v>61</v>
      </c>
      <c r="J11305" t="s">
        <v>62</v>
      </c>
      <c r="K11305" t="s">
        <v>63</v>
      </c>
      <c r="L11305" t="s">
        <v>64</v>
      </c>
      <c r="M11305" t="s">
        <v>88</v>
      </c>
      <c r="N11305" t="s">
        <v>89</v>
      </c>
      <c r="O11305" t="s">
        <v>67</v>
      </c>
      <c r="P11305" t="s">
        <v>229</v>
      </c>
      <c r="Q11305" t="s">
        <v>230</v>
      </c>
      <c r="R11305" t="s">
        <v>70</v>
      </c>
      <c r="S11305">
        <v>18138.127558191001</v>
      </c>
      <c r="T11305">
        <v>7.3582380963073</v>
      </c>
      <c r="U11305">
        <v>26.20988040836</v>
      </c>
      <c r="V11305">
        <v>692.03396870154995</v>
      </c>
      <c r="W11305">
        <v>0</v>
      </c>
    </row>
    <row r="11306" spans="3:23" x14ac:dyDescent="0.35">
      <c r="C11306" s="12">
        <v>43678</v>
      </c>
      <c r="D11306" s="12">
        <v>43708</v>
      </c>
      <c r="E11306" t="s">
        <v>75</v>
      </c>
      <c r="F11306" t="s">
        <v>59</v>
      </c>
      <c r="G11306" t="s">
        <v>59</v>
      </c>
      <c r="H11306" t="s">
        <v>60</v>
      </c>
      <c r="I11306" t="s">
        <v>61</v>
      </c>
      <c r="J11306" t="s">
        <v>62</v>
      </c>
      <c r="K11306" t="s">
        <v>63</v>
      </c>
      <c r="L11306" t="s">
        <v>64</v>
      </c>
      <c r="M11306" t="s">
        <v>101</v>
      </c>
      <c r="N11306" t="s">
        <v>102</v>
      </c>
      <c r="O11306" t="s">
        <v>93</v>
      </c>
      <c r="P11306" t="s">
        <v>349</v>
      </c>
      <c r="Q11306" t="s">
        <v>350</v>
      </c>
      <c r="R11306" t="s">
        <v>70</v>
      </c>
      <c r="S11306">
        <v>18136.892417834999</v>
      </c>
      <c r="T11306">
        <v>6.5165959597093996</v>
      </c>
      <c r="U11306">
        <v>56.392675296589999</v>
      </c>
      <c r="V11306">
        <v>321.61787541461001</v>
      </c>
      <c r="W11306">
        <v>0</v>
      </c>
    </row>
    <row r="11307" spans="3:23" x14ac:dyDescent="0.35">
      <c r="C11307" s="12">
        <v>44075</v>
      </c>
      <c r="D11307" s="12">
        <v>44104</v>
      </c>
      <c r="E11307" t="s">
        <v>20</v>
      </c>
      <c r="F11307" t="s">
        <v>59</v>
      </c>
      <c r="G11307" t="s">
        <v>59</v>
      </c>
      <c r="H11307" t="s">
        <v>60</v>
      </c>
      <c r="I11307" t="s">
        <v>61</v>
      </c>
      <c r="J11307" t="s">
        <v>62</v>
      </c>
      <c r="K11307" t="s">
        <v>63</v>
      </c>
      <c r="L11307" t="s">
        <v>64</v>
      </c>
      <c r="M11307" t="s">
        <v>82</v>
      </c>
      <c r="N11307" t="s">
        <v>379</v>
      </c>
      <c r="O11307" t="s">
        <v>380</v>
      </c>
      <c r="P11307" t="s">
        <v>393</v>
      </c>
      <c r="Q11307" t="s">
        <v>394</v>
      </c>
      <c r="R11307" t="s">
        <v>70</v>
      </c>
      <c r="S11307">
        <v>18135.913432713001</v>
      </c>
      <c r="T11307">
        <v>7.5067762078377003</v>
      </c>
      <c r="U11307">
        <v>48.646351070990001</v>
      </c>
      <c r="V11307">
        <v>372.81138324737998</v>
      </c>
      <c r="W11307">
        <v>0</v>
      </c>
    </row>
    <row r="11308" spans="3:23" x14ac:dyDescent="0.35">
      <c r="C11308" s="12">
        <v>43770</v>
      </c>
      <c r="D11308" s="12">
        <v>43799</v>
      </c>
      <c r="E11308" t="s">
        <v>20</v>
      </c>
      <c r="F11308" t="s">
        <v>59</v>
      </c>
      <c r="G11308" t="s">
        <v>59</v>
      </c>
      <c r="H11308" t="s">
        <v>87</v>
      </c>
      <c r="I11308" t="s">
        <v>61</v>
      </c>
      <c r="J11308" t="s">
        <v>62</v>
      </c>
      <c r="K11308" t="s">
        <v>63</v>
      </c>
      <c r="L11308" t="s">
        <v>64</v>
      </c>
      <c r="M11308" t="s">
        <v>88</v>
      </c>
      <c r="N11308" t="s">
        <v>89</v>
      </c>
      <c r="O11308" t="s">
        <v>67</v>
      </c>
      <c r="P11308" t="s">
        <v>229</v>
      </c>
      <c r="Q11308" t="s">
        <v>230</v>
      </c>
      <c r="R11308" t="s">
        <v>70</v>
      </c>
      <c r="S11308">
        <v>18135.748532039001</v>
      </c>
      <c r="T11308">
        <v>7.9200585680937996</v>
      </c>
      <c r="U11308">
        <v>26.003204497403999</v>
      </c>
      <c r="V11308">
        <v>697.44282993464003</v>
      </c>
      <c r="W11308">
        <v>0</v>
      </c>
    </row>
    <row r="11309" spans="3:23" x14ac:dyDescent="0.35">
      <c r="C11309" s="12">
        <v>44409</v>
      </c>
      <c r="D11309" s="12">
        <v>44439</v>
      </c>
      <c r="E11309" t="s">
        <v>21</v>
      </c>
      <c r="F11309" t="s">
        <v>59</v>
      </c>
      <c r="G11309" t="s">
        <v>59</v>
      </c>
      <c r="H11309" t="s">
        <v>60</v>
      </c>
      <c r="I11309" t="s">
        <v>61</v>
      </c>
      <c r="J11309" t="s">
        <v>62</v>
      </c>
      <c r="K11309" t="s">
        <v>63</v>
      </c>
      <c r="L11309" t="s">
        <v>64</v>
      </c>
      <c r="M11309" t="s">
        <v>101</v>
      </c>
      <c r="N11309" t="s">
        <v>102</v>
      </c>
      <c r="O11309" t="s">
        <v>93</v>
      </c>
      <c r="P11309" t="s">
        <v>215</v>
      </c>
      <c r="Q11309" t="s">
        <v>216</v>
      </c>
      <c r="R11309" t="s">
        <v>70</v>
      </c>
      <c r="S11309">
        <v>18108.663588321</v>
      </c>
      <c r="T11309">
        <v>2.1589856387747002</v>
      </c>
      <c r="U11309">
        <v>27.623495165937001</v>
      </c>
      <c r="V11309">
        <v>655.55294431571997</v>
      </c>
      <c r="W11309">
        <v>0</v>
      </c>
    </row>
    <row r="11310" spans="3:23" x14ac:dyDescent="0.35">
      <c r="C11310" s="12">
        <v>44287</v>
      </c>
      <c r="D11310" s="12">
        <v>44316</v>
      </c>
      <c r="E11310" t="s">
        <v>21</v>
      </c>
      <c r="F11310" t="s">
        <v>59</v>
      </c>
      <c r="G11310" t="s">
        <v>59</v>
      </c>
      <c r="H11310" t="s">
        <v>60</v>
      </c>
      <c r="I11310" t="s">
        <v>61</v>
      </c>
      <c r="J11310" t="s">
        <v>62</v>
      </c>
      <c r="K11310" t="s">
        <v>63</v>
      </c>
      <c r="L11310" t="s">
        <v>64</v>
      </c>
      <c r="M11310" t="s">
        <v>96</v>
      </c>
      <c r="N11310" t="s">
        <v>97</v>
      </c>
      <c r="O11310" t="s">
        <v>98</v>
      </c>
      <c r="P11310" t="s">
        <v>458</v>
      </c>
      <c r="Q11310" t="s">
        <v>459</v>
      </c>
      <c r="R11310" t="s">
        <v>70</v>
      </c>
      <c r="S11310">
        <v>18092.730012</v>
      </c>
      <c r="T11310">
        <v>0.24582595053879</v>
      </c>
      <c r="U11310">
        <v>6033.3233333333001</v>
      </c>
      <c r="V11310">
        <v>2.9988000000000001</v>
      </c>
      <c r="W11310">
        <v>0</v>
      </c>
    </row>
    <row r="11311" spans="3:23" x14ac:dyDescent="0.35">
      <c r="C11311" s="12">
        <v>43586</v>
      </c>
      <c r="D11311" s="12">
        <v>43616</v>
      </c>
      <c r="E11311" t="s">
        <v>75</v>
      </c>
      <c r="F11311" t="s">
        <v>59</v>
      </c>
      <c r="G11311" t="s">
        <v>59</v>
      </c>
      <c r="H11311" t="s">
        <v>60</v>
      </c>
      <c r="I11311" t="s">
        <v>61</v>
      </c>
      <c r="J11311" t="s">
        <v>62</v>
      </c>
      <c r="K11311" t="s">
        <v>63</v>
      </c>
      <c r="L11311" t="s">
        <v>64</v>
      </c>
      <c r="M11311" t="s">
        <v>82</v>
      </c>
      <c r="N11311" t="s">
        <v>292</v>
      </c>
      <c r="O11311" t="s">
        <v>293</v>
      </c>
      <c r="P11311" t="s">
        <v>460</v>
      </c>
      <c r="Q11311" t="s">
        <v>461</v>
      </c>
      <c r="R11311" t="s">
        <v>70</v>
      </c>
      <c r="S11311">
        <v>18078.358992459998</v>
      </c>
      <c r="T11311">
        <v>7.5572949899669002</v>
      </c>
      <c r="U11311">
        <v>25.584277067336998</v>
      </c>
      <c r="V11311">
        <v>706.61988786620998</v>
      </c>
      <c r="W11311">
        <v>0</v>
      </c>
    </row>
    <row r="11312" spans="3:23" x14ac:dyDescent="0.35">
      <c r="C11312" s="12">
        <v>43617</v>
      </c>
      <c r="D11312" s="12">
        <v>43646</v>
      </c>
      <c r="E11312" t="s">
        <v>75</v>
      </c>
      <c r="F11312" t="s">
        <v>59</v>
      </c>
      <c r="G11312" t="s">
        <v>59</v>
      </c>
      <c r="H11312" t="s">
        <v>60</v>
      </c>
      <c r="I11312" t="s">
        <v>61</v>
      </c>
      <c r="J11312" t="s">
        <v>62</v>
      </c>
      <c r="K11312" t="s">
        <v>63</v>
      </c>
      <c r="L11312" t="s">
        <v>64</v>
      </c>
      <c r="M11312" t="s">
        <v>65</v>
      </c>
      <c r="N11312" t="s">
        <v>66</v>
      </c>
      <c r="O11312" t="s">
        <v>67</v>
      </c>
      <c r="P11312" t="s">
        <v>556</v>
      </c>
      <c r="Q11312" t="s">
        <v>557</v>
      </c>
      <c r="R11312" t="s">
        <v>70</v>
      </c>
      <c r="S11312">
        <v>18066.915302152</v>
      </c>
      <c r="T11312">
        <v>1.7567411829343</v>
      </c>
      <c r="U11312">
        <v>176.54181332645999</v>
      </c>
      <c r="V11312">
        <v>102.33788223724</v>
      </c>
      <c r="W11312">
        <v>0</v>
      </c>
    </row>
    <row r="11313" spans="3:23" x14ac:dyDescent="0.35">
      <c r="C11313" s="12">
        <v>44317</v>
      </c>
      <c r="D11313" s="12">
        <v>44347</v>
      </c>
      <c r="E11313" t="s">
        <v>21</v>
      </c>
      <c r="F11313" t="s">
        <v>59</v>
      </c>
      <c r="G11313" t="s">
        <v>59</v>
      </c>
      <c r="H11313" t="s">
        <v>87</v>
      </c>
      <c r="I11313" t="s">
        <v>61</v>
      </c>
      <c r="J11313" t="s">
        <v>62</v>
      </c>
      <c r="K11313" t="s">
        <v>63</v>
      </c>
      <c r="L11313" t="s">
        <v>64</v>
      </c>
      <c r="M11313" t="s">
        <v>88</v>
      </c>
      <c r="N11313" t="s">
        <v>150</v>
      </c>
      <c r="O11313" t="s">
        <v>93</v>
      </c>
      <c r="P11313" t="s">
        <v>231</v>
      </c>
      <c r="Q11313" t="s">
        <v>232</v>
      </c>
      <c r="R11313" t="s">
        <v>70</v>
      </c>
      <c r="S11313">
        <v>18054.665773688001</v>
      </c>
      <c r="T11313">
        <v>3.1835493934332</v>
      </c>
      <c r="U11313">
        <v>26.271679979281</v>
      </c>
      <c r="V11313">
        <v>687.22920604720002</v>
      </c>
      <c r="W11313">
        <v>0</v>
      </c>
    </row>
    <row r="11314" spans="3:23" x14ac:dyDescent="0.35">
      <c r="C11314" s="12">
        <v>44409</v>
      </c>
      <c r="D11314" s="12">
        <v>44439</v>
      </c>
      <c r="E11314" t="s">
        <v>21</v>
      </c>
      <c r="F11314" t="s">
        <v>59</v>
      </c>
      <c r="G11314" t="s">
        <v>59</v>
      </c>
      <c r="H11314" t="s">
        <v>60</v>
      </c>
      <c r="I11314" t="s">
        <v>61</v>
      </c>
      <c r="J11314" t="s">
        <v>62</v>
      </c>
      <c r="K11314" t="s">
        <v>63</v>
      </c>
      <c r="L11314" t="s">
        <v>64</v>
      </c>
      <c r="M11314" t="s">
        <v>65</v>
      </c>
      <c r="N11314" t="s">
        <v>66</v>
      </c>
      <c r="O11314" t="s">
        <v>67</v>
      </c>
      <c r="P11314" t="s">
        <v>556</v>
      </c>
      <c r="Q11314" t="s">
        <v>557</v>
      </c>
      <c r="R11314" t="s">
        <v>70</v>
      </c>
      <c r="S11314">
        <v>18053.465137725001</v>
      </c>
      <c r="T11314">
        <v>0.36579233205208</v>
      </c>
      <c r="U11314">
        <v>219.99</v>
      </c>
      <c r="V11314">
        <v>82.064935395812995</v>
      </c>
      <c r="W11314">
        <v>0</v>
      </c>
    </row>
    <row r="11315" spans="3:23" x14ac:dyDescent="0.35">
      <c r="C11315" s="12">
        <v>43525</v>
      </c>
      <c r="D11315" s="12">
        <v>43555</v>
      </c>
      <c r="E11315" t="s">
        <v>75</v>
      </c>
      <c r="F11315" t="s">
        <v>59</v>
      </c>
      <c r="G11315" t="s">
        <v>59</v>
      </c>
      <c r="H11315" t="s">
        <v>87</v>
      </c>
      <c r="I11315" t="s">
        <v>61</v>
      </c>
      <c r="J11315" t="s">
        <v>62</v>
      </c>
      <c r="K11315" t="s">
        <v>63</v>
      </c>
      <c r="L11315" t="s">
        <v>64</v>
      </c>
      <c r="M11315" t="s">
        <v>101</v>
      </c>
      <c r="N11315" t="s">
        <v>102</v>
      </c>
      <c r="O11315" t="s">
        <v>93</v>
      </c>
      <c r="P11315" t="s">
        <v>322</v>
      </c>
      <c r="Q11315" t="s">
        <v>323</v>
      </c>
      <c r="R11315" t="s">
        <v>70</v>
      </c>
      <c r="S11315">
        <v>18047.142741082</v>
      </c>
      <c r="T11315">
        <v>3.6358708702953</v>
      </c>
      <c r="U11315">
        <v>19.891213053253001</v>
      </c>
      <c r="V11315">
        <v>907.29221454548997</v>
      </c>
      <c r="W11315">
        <v>0</v>
      </c>
    </row>
    <row r="11316" spans="3:23" x14ac:dyDescent="0.35">
      <c r="C11316" s="12">
        <v>43770</v>
      </c>
      <c r="D11316" s="12">
        <v>43799</v>
      </c>
      <c r="E11316" t="s">
        <v>20</v>
      </c>
      <c r="F11316" t="s">
        <v>59</v>
      </c>
      <c r="G11316" t="s">
        <v>59</v>
      </c>
      <c r="H11316" t="s">
        <v>60</v>
      </c>
      <c r="I11316" t="s">
        <v>61</v>
      </c>
      <c r="J11316" t="s">
        <v>62</v>
      </c>
      <c r="K11316" t="s">
        <v>63</v>
      </c>
      <c r="L11316" t="s">
        <v>64</v>
      </c>
      <c r="M11316" t="s">
        <v>82</v>
      </c>
      <c r="N11316" t="s">
        <v>379</v>
      </c>
      <c r="O11316" t="s">
        <v>380</v>
      </c>
      <c r="P11316" t="s">
        <v>474</v>
      </c>
      <c r="Q11316" t="s">
        <v>475</v>
      </c>
      <c r="R11316" t="s">
        <v>70</v>
      </c>
      <c r="S11316">
        <v>18044.911762661999</v>
      </c>
      <c r="T11316">
        <v>4.1494951767222004</v>
      </c>
      <c r="U11316">
        <v>24.150071036322998</v>
      </c>
      <c r="V11316">
        <v>747.19911736579002</v>
      </c>
      <c r="W11316">
        <v>0</v>
      </c>
    </row>
    <row r="11317" spans="3:23" x14ac:dyDescent="0.35">
      <c r="C11317" s="12">
        <v>44378</v>
      </c>
      <c r="D11317" s="12">
        <v>44408</v>
      </c>
      <c r="E11317" t="s">
        <v>21</v>
      </c>
      <c r="F11317" t="s">
        <v>59</v>
      </c>
      <c r="G11317" t="s">
        <v>59</v>
      </c>
      <c r="H11317" t="s">
        <v>76</v>
      </c>
      <c r="I11317" t="s">
        <v>61</v>
      </c>
      <c r="J11317" t="s">
        <v>62</v>
      </c>
      <c r="K11317" t="s">
        <v>63</v>
      </c>
      <c r="L11317" t="s">
        <v>64</v>
      </c>
      <c r="M11317" t="s">
        <v>96</v>
      </c>
      <c r="N11317" t="s">
        <v>97</v>
      </c>
      <c r="O11317" t="s">
        <v>98</v>
      </c>
      <c r="P11317" t="s">
        <v>277</v>
      </c>
      <c r="Q11317" t="s">
        <v>278</v>
      </c>
      <c r="R11317" t="s">
        <v>70</v>
      </c>
      <c r="S11317">
        <v>18039.616627959</v>
      </c>
      <c r="T11317">
        <v>6.1820650297665001</v>
      </c>
      <c r="U11317">
        <v>151.73108067529</v>
      </c>
      <c r="V11317">
        <v>118.89203284964999</v>
      </c>
      <c r="W11317">
        <v>0</v>
      </c>
    </row>
    <row r="11318" spans="3:23" x14ac:dyDescent="0.35">
      <c r="C11318" s="12">
        <v>43617</v>
      </c>
      <c r="D11318" s="12">
        <v>43646</v>
      </c>
      <c r="E11318" t="s">
        <v>75</v>
      </c>
      <c r="F11318" t="s">
        <v>59</v>
      </c>
      <c r="G11318" t="s">
        <v>59</v>
      </c>
      <c r="H11318" t="s">
        <v>76</v>
      </c>
      <c r="I11318" t="s">
        <v>61</v>
      </c>
      <c r="J11318" t="s">
        <v>62</v>
      </c>
      <c r="K11318" t="s">
        <v>63</v>
      </c>
      <c r="L11318" t="s">
        <v>64</v>
      </c>
      <c r="M11318" t="s">
        <v>82</v>
      </c>
      <c r="N11318" t="s">
        <v>124</v>
      </c>
      <c r="O11318" t="s">
        <v>108</v>
      </c>
      <c r="P11318" t="s">
        <v>302</v>
      </c>
      <c r="Q11318" t="s">
        <v>303</v>
      </c>
      <c r="R11318" t="s">
        <v>70</v>
      </c>
      <c r="S11318">
        <v>18033.588220198999</v>
      </c>
      <c r="T11318">
        <v>8.8978100368511992</v>
      </c>
      <c r="U11318">
        <v>141.63814508268001</v>
      </c>
      <c r="V11318">
        <v>127.32155034698999</v>
      </c>
      <c r="W11318">
        <v>0</v>
      </c>
    </row>
    <row r="11319" spans="3:23" x14ac:dyDescent="0.35">
      <c r="C11319" s="12">
        <v>44317</v>
      </c>
      <c r="D11319" s="12">
        <v>44347</v>
      </c>
      <c r="E11319" t="s">
        <v>21</v>
      </c>
      <c r="F11319" t="s">
        <v>59</v>
      </c>
      <c r="G11319" t="s">
        <v>59</v>
      </c>
      <c r="H11319" t="s">
        <v>76</v>
      </c>
      <c r="I11319" t="s">
        <v>61</v>
      </c>
      <c r="J11319" t="s">
        <v>62</v>
      </c>
      <c r="K11319" t="s">
        <v>63</v>
      </c>
      <c r="L11319" t="s">
        <v>64</v>
      </c>
      <c r="M11319" t="s">
        <v>82</v>
      </c>
      <c r="N11319" t="s">
        <v>362</v>
      </c>
      <c r="O11319" t="s">
        <v>362</v>
      </c>
      <c r="P11319" t="s">
        <v>363</v>
      </c>
      <c r="Q11319" t="s">
        <v>364</v>
      </c>
      <c r="R11319" t="s">
        <v>70</v>
      </c>
      <c r="S11319">
        <v>18027.691401329001</v>
      </c>
      <c r="T11319">
        <v>8.2054566021847002</v>
      </c>
      <c r="U11319">
        <v>26.051260780479002</v>
      </c>
      <c r="V11319">
        <v>692.00840424728005</v>
      </c>
      <c r="W11319">
        <v>0</v>
      </c>
    </row>
    <row r="11320" spans="3:23" x14ac:dyDescent="0.35">
      <c r="C11320" s="12">
        <v>43983</v>
      </c>
      <c r="D11320" s="12">
        <v>44012</v>
      </c>
      <c r="E11320" t="s">
        <v>20</v>
      </c>
      <c r="F11320" t="s">
        <v>59</v>
      </c>
      <c r="G11320" t="s">
        <v>59</v>
      </c>
      <c r="H11320" t="s">
        <v>60</v>
      </c>
      <c r="I11320" t="s">
        <v>61</v>
      </c>
      <c r="J11320" t="s">
        <v>62</v>
      </c>
      <c r="K11320" t="s">
        <v>63</v>
      </c>
      <c r="L11320" t="s">
        <v>64</v>
      </c>
      <c r="M11320" t="s">
        <v>77</v>
      </c>
      <c r="N11320" t="s">
        <v>78</v>
      </c>
      <c r="O11320" t="s">
        <v>79</v>
      </c>
      <c r="P11320" t="s">
        <v>186</v>
      </c>
      <c r="Q11320" t="s">
        <v>187</v>
      </c>
      <c r="R11320" t="s">
        <v>70</v>
      </c>
      <c r="S11320">
        <v>18026.526093510001</v>
      </c>
      <c r="T11320">
        <v>7.6693101814324001</v>
      </c>
      <c r="U11320">
        <v>20.047141478341999</v>
      </c>
      <c r="V11320">
        <v>899.20680776280994</v>
      </c>
      <c r="W11320">
        <v>0</v>
      </c>
    </row>
    <row r="11321" spans="3:23" x14ac:dyDescent="0.35">
      <c r="C11321" s="12">
        <v>44166</v>
      </c>
      <c r="D11321" s="12">
        <v>44196</v>
      </c>
      <c r="E11321" t="s">
        <v>21</v>
      </c>
      <c r="F11321" t="s">
        <v>59</v>
      </c>
      <c r="G11321" t="s">
        <v>59</v>
      </c>
      <c r="H11321" t="s">
        <v>87</v>
      </c>
      <c r="I11321" t="s">
        <v>61</v>
      </c>
      <c r="J11321" t="s">
        <v>62</v>
      </c>
      <c r="K11321" t="s">
        <v>63</v>
      </c>
      <c r="L11321" t="s">
        <v>64</v>
      </c>
      <c r="M11321" t="s">
        <v>96</v>
      </c>
      <c r="N11321" t="s">
        <v>97</v>
      </c>
      <c r="O11321" t="s">
        <v>98</v>
      </c>
      <c r="P11321" t="s">
        <v>265</v>
      </c>
      <c r="Q11321" t="s">
        <v>266</v>
      </c>
      <c r="R11321" t="s">
        <v>70</v>
      </c>
      <c r="S11321">
        <v>18018.486000977999</v>
      </c>
      <c r="T11321">
        <v>0.89875497319493003</v>
      </c>
      <c r="U11321">
        <v>132.92436531460001</v>
      </c>
      <c r="V11321">
        <v>135.55442569413</v>
      </c>
      <c r="W11321">
        <v>0</v>
      </c>
    </row>
    <row r="11322" spans="3:23" x14ac:dyDescent="0.35">
      <c r="C11322" s="12">
        <v>43800</v>
      </c>
      <c r="D11322" s="12">
        <v>43830</v>
      </c>
      <c r="E11322" t="s">
        <v>20</v>
      </c>
      <c r="F11322" t="s">
        <v>59</v>
      </c>
      <c r="G11322" t="s">
        <v>59</v>
      </c>
      <c r="H11322" t="s">
        <v>60</v>
      </c>
      <c r="I11322" t="s">
        <v>61</v>
      </c>
      <c r="J11322" t="s">
        <v>62</v>
      </c>
      <c r="K11322" t="s">
        <v>63</v>
      </c>
      <c r="L11322" t="s">
        <v>64</v>
      </c>
      <c r="M11322" t="s">
        <v>82</v>
      </c>
      <c r="N11322" t="s">
        <v>328</v>
      </c>
      <c r="O11322" t="s">
        <v>328</v>
      </c>
      <c r="P11322" t="s">
        <v>395</v>
      </c>
      <c r="Q11322" t="s">
        <v>396</v>
      </c>
      <c r="R11322" t="s">
        <v>70</v>
      </c>
      <c r="S11322">
        <v>18002.286782835999</v>
      </c>
      <c r="T11322">
        <v>5.0644967417808999</v>
      </c>
      <c r="U11322">
        <v>38.644021324504003</v>
      </c>
      <c r="V11322">
        <v>465.84920942015998</v>
      </c>
      <c r="W11322">
        <v>0</v>
      </c>
    </row>
    <row r="11323" spans="3:23" x14ac:dyDescent="0.35">
      <c r="C11323" s="12">
        <v>43374</v>
      </c>
      <c r="D11323" s="12">
        <v>43404</v>
      </c>
      <c r="E11323" t="s">
        <v>75</v>
      </c>
      <c r="F11323" t="s">
        <v>59</v>
      </c>
      <c r="G11323" t="s">
        <v>59</v>
      </c>
      <c r="H11323" t="s">
        <v>60</v>
      </c>
      <c r="I11323" t="s">
        <v>61</v>
      </c>
      <c r="J11323" t="s">
        <v>62</v>
      </c>
      <c r="K11323" t="s">
        <v>63</v>
      </c>
      <c r="L11323" t="s">
        <v>64</v>
      </c>
      <c r="M11323" t="s">
        <v>82</v>
      </c>
      <c r="N11323" t="s">
        <v>379</v>
      </c>
      <c r="O11323" t="s">
        <v>380</v>
      </c>
      <c r="P11323" t="s">
        <v>494</v>
      </c>
      <c r="Q11323" t="s">
        <v>495</v>
      </c>
      <c r="R11323" t="s">
        <v>70</v>
      </c>
      <c r="S11323">
        <v>17995.154521801</v>
      </c>
      <c r="T11323">
        <v>5.2932348188861997</v>
      </c>
      <c r="U11323">
        <v>141.09115224828</v>
      </c>
      <c r="V11323">
        <v>127.54275682812001</v>
      </c>
      <c r="W11323">
        <v>0</v>
      </c>
    </row>
    <row r="11324" spans="3:23" x14ac:dyDescent="0.35">
      <c r="C11324" s="12">
        <v>43952</v>
      </c>
      <c r="D11324" s="12">
        <v>43982</v>
      </c>
      <c r="E11324" t="s">
        <v>20</v>
      </c>
      <c r="F11324" t="s">
        <v>59</v>
      </c>
      <c r="G11324" t="s">
        <v>59</v>
      </c>
      <c r="H11324" t="s">
        <v>87</v>
      </c>
      <c r="I11324" t="s">
        <v>61</v>
      </c>
      <c r="J11324" t="s">
        <v>62</v>
      </c>
      <c r="K11324" t="s">
        <v>63</v>
      </c>
      <c r="L11324" t="s">
        <v>64</v>
      </c>
      <c r="M11324" t="s">
        <v>88</v>
      </c>
      <c r="N11324" t="s">
        <v>150</v>
      </c>
      <c r="O11324" t="s">
        <v>93</v>
      </c>
      <c r="P11324" t="s">
        <v>198</v>
      </c>
      <c r="Q11324" t="s">
        <v>199</v>
      </c>
      <c r="R11324" t="s">
        <v>70</v>
      </c>
      <c r="S11324">
        <v>17990.539064967001</v>
      </c>
      <c r="T11324">
        <v>2.4305240052957</v>
      </c>
      <c r="U11324">
        <v>24.000499255632999</v>
      </c>
      <c r="V11324">
        <v>749.59020115986004</v>
      </c>
      <c r="W11324">
        <v>0</v>
      </c>
    </row>
    <row r="11325" spans="3:23" x14ac:dyDescent="0.35">
      <c r="C11325" s="12">
        <v>44166</v>
      </c>
      <c r="D11325" s="12">
        <v>44196</v>
      </c>
      <c r="E11325" t="s">
        <v>21</v>
      </c>
      <c r="F11325" t="s">
        <v>59</v>
      </c>
      <c r="G11325" t="s">
        <v>59</v>
      </c>
      <c r="H11325" t="s">
        <v>60</v>
      </c>
      <c r="I11325" t="s">
        <v>61</v>
      </c>
      <c r="J11325" t="s">
        <v>62</v>
      </c>
      <c r="K11325" t="s">
        <v>63</v>
      </c>
      <c r="L11325" t="s">
        <v>64</v>
      </c>
      <c r="M11325" t="s">
        <v>96</v>
      </c>
      <c r="N11325" t="s">
        <v>111</v>
      </c>
      <c r="O11325" t="s">
        <v>112</v>
      </c>
      <c r="P11325" t="s">
        <v>351</v>
      </c>
      <c r="Q11325" t="s">
        <v>352</v>
      </c>
      <c r="R11325" t="s">
        <v>70</v>
      </c>
      <c r="S11325">
        <v>17977.701565291001</v>
      </c>
      <c r="T11325">
        <v>6.8741820662858002</v>
      </c>
      <c r="U11325">
        <v>84.737276677043994</v>
      </c>
      <c r="V11325">
        <v>212.15812296882001</v>
      </c>
      <c r="W11325">
        <v>0</v>
      </c>
    </row>
    <row r="11326" spans="3:23" x14ac:dyDescent="0.35">
      <c r="C11326" s="12">
        <v>44256</v>
      </c>
      <c r="D11326" s="12">
        <v>44286</v>
      </c>
      <c r="E11326" t="s">
        <v>21</v>
      </c>
      <c r="F11326" t="s">
        <v>59</v>
      </c>
      <c r="G11326" t="s">
        <v>59</v>
      </c>
      <c r="H11326" t="s">
        <v>87</v>
      </c>
      <c r="I11326" t="s">
        <v>61</v>
      </c>
      <c r="J11326" t="s">
        <v>62</v>
      </c>
      <c r="K11326" t="s">
        <v>63</v>
      </c>
      <c r="L11326" t="s">
        <v>64</v>
      </c>
      <c r="M11326" t="s">
        <v>88</v>
      </c>
      <c r="N11326" t="s">
        <v>150</v>
      </c>
      <c r="O11326" t="s">
        <v>93</v>
      </c>
      <c r="P11326" t="s">
        <v>231</v>
      </c>
      <c r="Q11326" t="s">
        <v>232</v>
      </c>
      <c r="R11326" t="s">
        <v>70</v>
      </c>
      <c r="S11326">
        <v>17976.669626063001</v>
      </c>
      <c r="T11326">
        <v>3.9201242877292999</v>
      </c>
      <c r="U11326">
        <v>26.377747453457001</v>
      </c>
      <c r="V11326">
        <v>681.50889903631003</v>
      </c>
      <c r="W11326">
        <v>0</v>
      </c>
    </row>
    <row r="11327" spans="3:23" x14ac:dyDescent="0.35">
      <c r="C11327" s="12">
        <v>43800</v>
      </c>
      <c r="D11327" s="12">
        <v>43830</v>
      </c>
      <c r="E11327" t="s">
        <v>20</v>
      </c>
      <c r="F11327" t="s">
        <v>59</v>
      </c>
      <c r="G11327" t="s">
        <v>59</v>
      </c>
      <c r="H11327" t="s">
        <v>87</v>
      </c>
      <c r="I11327" t="s">
        <v>61</v>
      </c>
      <c r="J11327" t="s">
        <v>62</v>
      </c>
      <c r="K11327" t="s">
        <v>63</v>
      </c>
      <c r="L11327" t="s">
        <v>64</v>
      </c>
      <c r="M11327" t="s">
        <v>96</v>
      </c>
      <c r="N11327" t="s">
        <v>97</v>
      </c>
      <c r="O11327" t="s">
        <v>98</v>
      </c>
      <c r="P11327" t="s">
        <v>265</v>
      </c>
      <c r="Q11327" t="s">
        <v>266</v>
      </c>
      <c r="R11327" t="s">
        <v>70</v>
      </c>
      <c r="S11327">
        <v>17969.990157075001</v>
      </c>
      <c r="T11327">
        <v>1.2231270013366999</v>
      </c>
      <c r="U11327">
        <v>128.93164890231</v>
      </c>
      <c r="V11327">
        <v>139.37609818896999</v>
      </c>
      <c r="W11327">
        <v>0</v>
      </c>
    </row>
    <row r="11328" spans="3:23" x14ac:dyDescent="0.35">
      <c r="C11328" s="12">
        <v>43617</v>
      </c>
      <c r="D11328" s="12">
        <v>43646</v>
      </c>
      <c r="E11328" t="s">
        <v>75</v>
      </c>
      <c r="F11328" t="s">
        <v>59</v>
      </c>
      <c r="G11328" t="s">
        <v>59</v>
      </c>
      <c r="H11328" t="s">
        <v>76</v>
      </c>
      <c r="I11328" t="s">
        <v>61</v>
      </c>
      <c r="J11328" t="s">
        <v>62</v>
      </c>
      <c r="K11328" t="s">
        <v>63</v>
      </c>
      <c r="L11328" t="s">
        <v>64</v>
      </c>
      <c r="M11328" t="s">
        <v>137</v>
      </c>
      <c r="N11328" t="s">
        <v>66</v>
      </c>
      <c r="O11328" t="s">
        <v>67</v>
      </c>
      <c r="P11328" t="s">
        <v>281</v>
      </c>
      <c r="Q11328" t="s">
        <v>282</v>
      </c>
      <c r="R11328" t="s">
        <v>70</v>
      </c>
      <c r="S11328">
        <v>17949.487269753001</v>
      </c>
      <c r="T11328">
        <v>27.599134413748999</v>
      </c>
      <c r="U11328">
        <v>23.404684378443001</v>
      </c>
      <c r="V11328">
        <v>766.91857832894004</v>
      </c>
      <c r="W11328">
        <v>0</v>
      </c>
    </row>
    <row r="11329" spans="3:23" x14ac:dyDescent="0.35">
      <c r="C11329" s="12">
        <v>43891</v>
      </c>
      <c r="D11329" s="12">
        <v>43921</v>
      </c>
      <c r="E11329" t="s">
        <v>20</v>
      </c>
      <c r="F11329" t="s">
        <v>59</v>
      </c>
      <c r="G11329" t="s">
        <v>59</v>
      </c>
      <c r="H11329" t="s">
        <v>87</v>
      </c>
      <c r="I11329" t="s">
        <v>61</v>
      </c>
      <c r="J11329" t="s">
        <v>62</v>
      </c>
      <c r="K11329" t="s">
        <v>63</v>
      </c>
      <c r="L11329" t="s">
        <v>64</v>
      </c>
      <c r="M11329" t="s">
        <v>88</v>
      </c>
      <c r="N11329" t="s">
        <v>89</v>
      </c>
      <c r="O11329" t="s">
        <v>67</v>
      </c>
      <c r="P11329" t="s">
        <v>283</v>
      </c>
      <c r="Q11329" t="s">
        <v>284</v>
      </c>
      <c r="R11329" t="s">
        <v>70</v>
      </c>
      <c r="S11329">
        <v>17943.947177053</v>
      </c>
      <c r="T11329">
        <v>5.2670041912033003</v>
      </c>
      <c r="U11329">
        <v>23.643302462143001</v>
      </c>
      <c r="V11329">
        <v>758.94419596352998</v>
      </c>
      <c r="W11329">
        <v>0</v>
      </c>
    </row>
    <row r="11330" spans="3:23" x14ac:dyDescent="0.35">
      <c r="C11330" s="12">
        <v>43709</v>
      </c>
      <c r="D11330" s="12">
        <v>43738</v>
      </c>
      <c r="E11330" t="s">
        <v>75</v>
      </c>
      <c r="F11330" t="s">
        <v>59</v>
      </c>
      <c r="G11330" t="s">
        <v>59</v>
      </c>
      <c r="H11330" t="s">
        <v>60</v>
      </c>
      <c r="I11330" t="s">
        <v>61</v>
      </c>
      <c r="J11330" t="s">
        <v>62</v>
      </c>
      <c r="K11330" t="s">
        <v>63</v>
      </c>
      <c r="L11330" t="s">
        <v>64</v>
      </c>
      <c r="M11330" t="s">
        <v>65</v>
      </c>
      <c r="N11330" t="s">
        <v>66</v>
      </c>
      <c r="O11330" t="s">
        <v>67</v>
      </c>
      <c r="P11330" t="s">
        <v>556</v>
      </c>
      <c r="Q11330" t="s">
        <v>557</v>
      </c>
      <c r="R11330" t="s">
        <v>70</v>
      </c>
      <c r="S11330">
        <v>17942.049370099001</v>
      </c>
      <c r="T11330">
        <v>1.4937803282733999</v>
      </c>
      <c r="U11330">
        <v>175.9376802484</v>
      </c>
      <c r="V11330">
        <v>101.97957222562</v>
      </c>
      <c r="W11330">
        <v>0</v>
      </c>
    </row>
    <row r="11331" spans="3:23" x14ac:dyDescent="0.35">
      <c r="C11331" s="12">
        <v>44166</v>
      </c>
      <c r="D11331" s="12">
        <v>44196</v>
      </c>
      <c r="E11331" t="s">
        <v>21</v>
      </c>
      <c r="F11331" t="s">
        <v>59</v>
      </c>
      <c r="G11331" t="s">
        <v>59</v>
      </c>
      <c r="H11331" t="s">
        <v>60</v>
      </c>
      <c r="I11331" t="s">
        <v>61</v>
      </c>
      <c r="J11331" t="s">
        <v>62</v>
      </c>
      <c r="K11331" t="s">
        <v>63</v>
      </c>
      <c r="L11331" t="s">
        <v>64</v>
      </c>
      <c r="M11331" t="s">
        <v>65</v>
      </c>
      <c r="N11331" t="s">
        <v>66</v>
      </c>
      <c r="O11331" t="s">
        <v>67</v>
      </c>
      <c r="P11331" t="s">
        <v>324</v>
      </c>
      <c r="Q11331" t="s">
        <v>325</v>
      </c>
      <c r="R11331" t="s">
        <v>70</v>
      </c>
      <c r="S11331">
        <v>17933.907945365001</v>
      </c>
      <c r="T11331">
        <v>9.2201384443440002</v>
      </c>
      <c r="U11331">
        <v>52.699918831635998</v>
      </c>
      <c r="V11331">
        <v>340.30238267841003</v>
      </c>
      <c r="W11331">
        <v>0</v>
      </c>
    </row>
    <row r="11332" spans="3:23" x14ac:dyDescent="0.35">
      <c r="C11332" s="12">
        <v>43739</v>
      </c>
      <c r="D11332" s="12">
        <v>43769</v>
      </c>
      <c r="E11332" t="s">
        <v>20</v>
      </c>
      <c r="F11332" t="s">
        <v>59</v>
      </c>
      <c r="G11332" t="s">
        <v>59</v>
      </c>
      <c r="H11332" t="s">
        <v>60</v>
      </c>
      <c r="I11332" t="s">
        <v>61</v>
      </c>
      <c r="J11332" t="s">
        <v>62</v>
      </c>
      <c r="K11332" t="s">
        <v>63</v>
      </c>
      <c r="L11332" t="s">
        <v>64</v>
      </c>
      <c r="M11332" t="s">
        <v>82</v>
      </c>
      <c r="N11332" t="s">
        <v>597</v>
      </c>
      <c r="O11332" t="s">
        <v>598</v>
      </c>
      <c r="P11332" t="s">
        <v>599</v>
      </c>
      <c r="Q11332" t="s">
        <v>600</v>
      </c>
      <c r="R11332" t="s">
        <v>70</v>
      </c>
      <c r="S11332">
        <v>17931.834938880998</v>
      </c>
      <c r="T11332">
        <v>1.2011500268932001</v>
      </c>
      <c r="U11332">
        <v>29.051980605394998</v>
      </c>
      <c r="V11332">
        <v>617.23278637848</v>
      </c>
      <c r="W11332">
        <v>0</v>
      </c>
    </row>
    <row r="11333" spans="3:23" x14ac:dyDescent="0.35">
      <c r="C11333" s="12">
        <v>44317</v>
      </c>
      <c r="D11333" s="12">
        <v>44347</v>
      </c>
      <c r="E11333" t="s">
        <v>21</v>
      </c>
      <c r="F11333" t="s">
        <v>59</v>
      </c>
      <c r="G11333" t="s">
        <v>59</v>
      </c>
      <c r="H11333" t="s">
        <v>87</v>
      </c>
      <c r="I11333" t="s">
        <v>61</v>
      </c>
      <c r="J11333" t="s">
        <v>62</v>
      </c>
      <c r="K11333" t="s">
        <v>63</v>
      </c>
      <c r="L11333" t="s">
        <v>64</v>
      </c>
      <c r="M11333" t="s">
        <v>101</v>
      </c>
      <c r="N11333" t="s">
        <v>102</v>
      </c>
      <c r="O11333" t="s">
        <v>93</v>
      </c>
      <c r="P11333" t="s">
        <v>263</v>
      </c>
      <c r="Q11333" t="s">
        <v>264</v>
      </c>
      <c r="R11333" t="s">
        <v>70</v>
      </c>
      <c r="S11333">
        <v>17929.057046738999</v>
      </c>
      <c r="T11333">
        <v>2.0564071864731002</v>
      </c>
      <c r="U11333">
        <v>129.77860286767</v>
      </c>
      <c r="V11333">
        <v>138.15110234327</v>
      </c>
      <c r="W11333">
        <v>0</v>
      </c>
    </row>
    <row r="11334" spans="3:23" x14ac:dyDescent="0.35">
      <c r="C11334" s="12">
        <v>44440</v>
      </c>
      <c r="D11334" s="12">
        <v>44469</v>
      </c>
      <c r="E11334" t="s">
        <v>21</v>
      </c>
      <c r="F11334" t="s">
        <v>59</v>
      </c>
      <c r="G11334" t="s">
        <v>59</v>
      </c>
      <c r="H11334" t="s">
        <v>87</v>
      </c>
      <c r="I11334" t="s">
        <v>61</v>
      </c>
      <c r="J11334" t="s">
        <v>62</v>
      </c>
      <c r="K11334" t="s">
        <v>63</v>
      </c>
      <c r="L11334" t="s">
        <v>64</v>
      </c>
      <c r="M11334" t="s">
        <v>101</v>
      </c>
      <c r="N11334" t="s">
        <v>102</v>
      </c>
      <c r="O11334" t="s">
        <v>93</v>
      </c>
      <c r="P11334" t="s">
        <v>257</v>
      </c>
      <c r="Q11334" t="s">
        <v>258</v>
      </c>
      <c r="R11334" t="s">
        <v>70</v>
      </c>
      <c r="S11334">
        <v>17913.952439280001</v>
      </c>
      <c r="T11334">
        <v>8.9424347639342994</v>
      </c>
      <c r="U11334">
        <v>25.973137825586999</v>
      </c>
      <c r="V11334">
        <v>689.71075268512004</v>
      </c>
      <c r="W11334">
        <v>0</v>
      </c>
    </row>
    <row r="11335" spans="3:23" x14ac:dyDescent="0.35">
      <c r="C11335" s="12">
        <v>44440</v>
      </c>
      <c r="D11335" s="12">
        <v>44469</v>
      </c>
      <c r="E11335" t="s">
        <v>21</v>
      </c>
      <c r="F11335" t="s">
        <v>59</v>
      </c>
      <c r="G11335" t="s">
        <v>59</v>
      </c>
      <c r="H11335" t="s">
        <v>60</v>
      </c>
      <c r="I11335" t="s">
        <v>61</v>
      </c>
      <c r="J11335" t="s">
        <v>62</v>
      </c>
      <c r="K11335" t="s">
        <v>63</v>
      </c>
      <c r="L11335" t="s">
        <v>64</v>
      </c>
      <c r="M11335" t="s">
        <v>65</v>
      </c>
      <c r="N11335" t="s">
        <v>66</v>
      </c>
      <c r="O11335" t="s">
        <v>67</v>
      </c>
      <c r="P11335" t="s">
        <v>312</v>
      </c>
      <c r="Q11335" t="s">
        <v>313</v>
      </c>
      <c r="R11335" t="s">
        <v>70</v>
      </c>
      <c r="S11335">
        <v>17904.142516108001</v>
      </c>
      <c r="T11335">
        <v>6.786891283658</v>
      </c>
      <c r="U11335">
        <v>66.008533554435999</v>
      </c>
      <c r="V11335">
        <v>271.23981630864</v>
      </c>
      <c r="W11335">
        <v>0</v>
      </c>
    </row>
    <row r="11336" spans="3:23" x14ac:dyDescent="0.35">
      <c r="C11336" s="12">
        <v>44348</v>
      </c>
      <c r="D11336" s="12">
        <v>44377</v>
      </c>
      <c r="E11336" t="s">
        <v>21</v>
      </c>
      <c r="F11336" t="s">
        <v>59</v>
      </c>
      <c r="G11336" t="s">
        <v>59</v>
      </c>
      <c r="H11336" t="s">
        <v>87</v>
      </c>
      <c r="I11336" t="s">
        <v>61</v>
      </c>
      <c r="J11336" t="s">
        <v>62</v>
      </c>
      <c r="K11336" t="s">
        <v>63</v>
      </c>
      <c r="L11336" t="s">
        <v>64</v>
      </c>
      <c r="M11336" t="s">
        <v>88</v>
      </c>
      <c r="N11336" t="s">
        <v>150</v>
      </c>
      <c r="O11336" t="s">
        <v>93</v>
      </c>
      <c r="P11336" t="s">
        <v>231</v>
      </c>
      <c r="Q11336" t="s">
        <v>232</v>
      </c>
      <c r="R11336" t="s">
        <v>70</v>
      </c>
      <c r="S11336">
        <v>17903.414515987999</v>
      </c>
      <c r="T11336">
        <v>2.9429420451535</v>
      </c>
      <c r="U11336">
        <v>27.444854109514999</v>
      </c>
      <c r="V11336">
        <v>652.34139866609996</v>
      </c>
      <c r="W11336">
        <v>0</v>
      </c>
    </row>
    <row r="11337" spans="3:23" x14ac:dyDescent="0.35">
      <c r="C11337" s="12">
        <v>44136</v>
      </c>
      <c r="D11337" s="12">
        <v>44165</v>
      </c>
      <c r="E11337" t="s">
        <v>21</v>
      </c>
      <c r="F11337" t="s">
        <v>59</v>
      </c>
      <c r="G11337" t="s">
        <v>59</v>
      </c>
      <c r="H11337" t="s">
        <v>60</v>
      </c>
      <c r="I11337" t="s">
        <v>61</v>
      </c>
      <c r="J11337" t="s">
        <v>62</v>
      </c>
      <c r="K11337" t="s">
        <v>63</v>
      </c>
      <c r="L11337" t="s">
        <v>64</v>
      </c>
      <c r="M11337" t="s">
        <v>82</v>
      </c>
      <c r="N11337" t="s">
        <v>362</v>
      </c>
      <c r="O11337" t="s">
        <v>362</v>
      </c>
      <c r="P11337" t="s">
        <v>528</v>
      </c>
      <c r="Q11337" t="s">
        <v>529</v>
      </c>
      <c r="R11337" t="s">
        <v>70</v>
      </c>
      <c r="S11337">
        <v>17903.313345645001</v>
      </c>
      <c r="T11337">
        <v>4.2580870738502004</v>
      </c>
      <c r="U11337">
        <v>24.642653507879999</v>
      </c>
      <c r="V11337">
        <v>726.51726973800999</v>
      </c>
      <c r="W11337">
        <v>0</v>
      </c>
    </row>
    <row r="11338" spans="3:23" x14ac:dyDescent="0.35">
      <c r="C11338" s="12">
        <v>44044</v>
      </c>
      <c r="D11338" s="12">
        <v>44074</v>
      </c>
      <c r="E11338" t="s">
        <v>20</v>
      </c>
      <c r="F11338" t="s">
        <v>59</v>
      </c>
      <c r="G11338" t="s">
        <v>59</v>
      </c>
      <c r="H11338" t="s">
        <v>60</v>
      </c>
      <c r="I11338" t="s">
        <v>61</v>
      </c>
      <c r="J11338" t="s">
        <v>62</v>
      </c>
      <c r="K11338" t="s">
        <v>63</v>
      </c>
      <c r="L11338" t="s">
        <v>64</v>
      </c>
      <c r="M11338" t="s">
        <v>82</v>
      </c>
      <c r="N11338" t="s">
        <v>379</v>
      </c>
      <c r="O11338" t="s">
        <v>380</v>
      </c>
      <c r="P11338" t="s">
        <v>472</v>
      </c>
      <c r="Q11338" t="s">
        <v>473</v>
      </c>
      <c r="R11338" t="s">
        <v>70</v>
      </c>
      <c r="S11338">
        <v>17900.100267852999</v>
      </c>
      <c r="T11338">
        <v>2.5967372353516001</v>
      </c>
      <c r="U11338">
        <v>41.150989322821999</v>
      </c>
      <c r="V11338">
        <v>434.98590343552002</v>
      </c>
      <c r="W11338">
        <v>0</v>
      </c>
    </row>
    <row r="11339" spans="3:23" x14ac:dyDescent="0.35">
      <c r="C11339" s="12">
        <v>43739</v>
      </c>
      <c r="D11339" s="12">
        <v>43769</v>
      </c>
      <c r="E11339" t="s">
        <v>20</v>
      </c>
      <c r="F11339" t="s">
        <v>59</v>
      </c>
      <c r="G11339" t="s">
        <v>59</v>
      </c>
      <c r="H11339" t="s">
        <v>87</v>
      </c>
      <c r="I11339" t="s">
        <v>61</v>
      </c>
      <c r="J11339" t="s">
        <v>62</v>
      </c>
      <c r="K11339" t="s">
        <v>63</v>
      </c>
      <c r="L11339" t="s">
        <v>64</v>
      </c>
      <c r="M11339" t="s">
        <v>82</v>
      </c>
      <c r="N11339" t="s">
        <v>246</v>
      </c>
      <c r="O11339" t="s">
        <v>112</v>
      </c>
      <c r="P11339" t="s">
        <v>383</v>
      </c>
      <c r="Q11339" t="s">
        <v>384</v>
      </c>
      <c r="R11339" t="s">
        <v>70</v>
      </c>
      <c r="S11339">
        <v>17870.890256801998</v>
      </c>
      <c r="T11339">
        <v>1.1817655230601001</v>
      </c>
      <c r="U11339">
        <v>157.28565097164</v>
      </c>
      <c r="V11339">
        <v>113.62060141153</v>
      </c>
      <c r="W11339">
        <v>0</v>
      </c>
    </row>
    <row r="11340" spans="3:23" x14ac:dyDescent="0.35">
      <c r="C11340" s="12">
        <v>44256</v>
      </c>
      <c r="D11340" s="12">
        <v>44286</v>
      </c>
      <c r="E11340" t="s">
        <v>21</v>
      </c>
      <c r="F11340" t="s">
        <v>59</v>
      </c>
      <c r="G11340" t="s">
        <v>59</v>
      </c>
      <c r="H11340" t="s">
        <v>76</v>
      </c>
      <c r="I11340" t="s">
        <v>61</v>
      </c>
      <c r="J11340" t="s">
        <v>62</v>
      </c>
      <c r="K11340" t="s">
        <v>63</v>
      </c>
      <c r="L11340" t="s">
        <v>64</v>
      </c>
      <c r="M11340" t="s">
        <v>77</v>
      </c>
      <c r="N11340" t="s">
        <v>78</v>
      </c>
      <c r="O11340" t="s">
        <v>79</v>
      </c>
      <c r="P11340" t="s">
        <v>288</v>
      </c>
      <c r="Q11340" t="s">
        <v>289</v>
      </c>
      <c r="R11340" t="s">
        <v>70</v>
      </c>
      <c r="S11340">
        <v>17870.881647552</v>
      </c>
      <c r="T11340">
        <v>8.9981667448627007</v>
      </c>
      <c r="U11340">
        <v>21.530026488509002</v>
      </c>
      <c r="V11340">
        <v>830.04457319597998</v>
      </c>
      <c r="W11340">
        <v>0</v>
      </c>
    </row>
    <row r="11341" spans="3:23" x14ac:dyDescent="0.35">
      <c r="C11341" s="12">
        <v>44317</v>
      </c>
      <c r="D11341" s="12">
        <v>44347</v>
      </c>
      <c r="E11341" t="s">
        <v>21</v>
      </c>
      <c r="F11341" t="s">
        <v>59</v>
      </c>
      <c r="G11341" t="s">
        <v>59</v>
      </c>
      <c r="H11341" t="s">
        <v>87</v>
      </c>
      <c r="I11341" t="s">
        <v>61</v>
      </c>
      <c r="J11341" t="s">
        <v>62</v>
      </c>
      <c r="K11341" t="s">
        <v>63</v>
      </c>
      <c r="L11341" t="s">
        <v>64</v>
      </c>
      <c r="M11341" t="s">
        <v>101</v>
      </c>
      <c r="N11341" t="s">
        <v>102</v>
      </c>
      <c r="O11341" t="s">
        <v>93</v>
      </c>
      <c r="P11341" t="s">
        <v>308</v>
      </c>
      <c r="Q11341" t="s">
        <v>309</v>
      </c>
      <c r="R11341" t="s">
        <v>70</v>
      </c>
      <c r="S11341">
        <v>17870.679078777001</v>
      </c>
      <c r="T11341">
        <v>1.3169171983293</v>
      </c>
      <c r="U11341">
        <v>25.024173782152001</v>
      </c>
      <c r="V11341">
        <v>714.13662782034999</v>
      </c>
      <c r="W11341">
        <v>0</v>
      </c>
    </row>
    <row r="11342" spans="3:23" x14ac:dyDescent="0.35">
      <c r="C11342" s="12">
        <v>44378</v>
      </c>
      <c r="D11342" s="12">
        <v>44408</v>
      </c>
      <c r="E11342" t="s">
        <v>21</v>
      </c>
      <c r="F11342" t="s">
        <v>59</v>
      </c>
      <c r="G11342" t="s">
        <v>59</v>
      </c>
      <c r="H11342" t="s">
        <v>60</v>
      </c>
      <c r="I11342" t="s">
        <v>61</v>
      </c>
      <c r="J11342" t="s">
        <v>62</v>
      </c>
      <c r="K11342" t="s">
        <v>63</v>
      </c>
      <c r="L11342" t="s">
        <v>64</v>
      </c>
      <c r="M11342" t="s">
        <v>65</v>
      </c>
      <c r="N11342" t="s">
        <v>66</v>
      </c>
      <c r="O11342" t="s">
        <v>67</v>
      </c>
      <c r="P11342" t="s">
        <v>401</v>
      </c>
      <c r="Q11342" t="s">
        <v>402</v>
      </c>
      <c r="R11342" t="s">
        <v>70</v>
      </c>
      <c r="S11342">
        <v>17870.58796719</v>
      </c>
      <c r="T11342">
        <v>1.5092714004129999</v>
      </c>
      <c r="U11342">
        <v>380.98320110084001</v>
      </c>
      <c r="V11342">
        <v>46.906498542595003</v>
      </c>
      <c r="W11342">
        <v>0</v>
      </c>
    </row>
    <row r="11343" spans="3:23" x14ac:dyDescent="0.35">
      <c r="C11343" s="12">
        <v>43678</v>
      </c>
      <c r="D11343" s="12">
        <v>43708</v>
      </c>
      <c r="E11343" t="s">
        <v>75</v>
      </c>
      <c r="F11343" t="s">
        <v>59</v>
      </c>
      <c r="G11343" t="s">
        <v>59</v>
      </c>
      <c r="H11343" t="s">
        <v>76</v>
      </c>
      <c r="I11343" t="s">
        <v>61</v>
      </c>
      <c r="J11343" t="s">
        <v>62</v>
      </c>
      <c r="K11343" t="s">
        <v>63</v>
      </c>
      <c r="L11343" t="s">
        <v>64</v>
      </c>
      <c r="M11343" t="s">
        <v>65</v>
      </c>
      <c r="N11343" t="s">
        <v>92</v>
      </c>
      <c r="O11343" t="s">
        <v>93</v>
      </c>
      <c r="P11343" t="s">
        <v>371</v>
      </c>
      <c r="Q11343" t="s">
        <v>372</v>
      </c>
      <c r="R11343" t="s">
        <v>70</v>
      </c>
      <c r="S11343">
        <v>17867.752271141999</v>
      </c>
      <c r="T11343">
        <v>9.8058310505061996</v>
      </c>
      <c r="U11343">
        <v>356.21302159497998</v>
      </c>
      <c r="V11343">
        <v>50.160300685072002</v>
      </c>
      <c r="W11343">
        <v>0</v>
      </c>
    </row>
    <row r="11344" spans="3:23" x14ac:dyDescent="0.35">
      <c r="C11344" s="12">
        <v>44287</v>
      </c>
      <c r="D11344" s="12">
        <v>44316</v>
      </c>
      <c r="E11344" t="s">
        <v>21</v>
      </c>
      <c r="F11344" t="s">
        <v>59</v>
      </c>
      <c r="G11344" t="s">
        <v>59</v>
      </c>
      <c r="H11344" t="s">
        <v>76</v>
      </c>
      <c r="I11344" t="s">
        <v>61</v>
      </c>
      <c r="J11344" t="s">
        <v>62</v>
      </c>
      <c r="K11344" t="s">
        <v>63</v>
      </c>
      <c r="L11344" t="s">
        <v>64</v>
      </c>
      <c r="M11344" t="s">
        <v>77</v>
      </c>
      <c r="N11344" t="s">
        <v>78</v>
      </c>
      <c r="O11344" t="s">
        <v>79</v>
      </c>
      <c r="P11344" t="s">
        <v>288</v>
      </c>
      <c r="Q11344" t="s">
        <v>289</v>
      </c>
      <c r="R11344" t="s">
        <v>70</v>
      </c>
      <c r="S11344">
        <v>17864.62677811</v>
      </c>
      <c r="T11344">
        <v>8.3321552914352992</v>
      </c>
      <c r="U11344">
        <v>21.810275426080999</v>
      </c>
      <c r="V11344">
        <v>819.09221360621996</v>
      </c>
      <c r="W11344">
        <v>0</v>
      </c>
    </row>
    <row r="11345" spans="3:23" x14ac:dyDescent="0.35">
      <c r="C11345" s="12">
        <v>43647</v>
      </c>
      <c r="D11345" s="12">
        <v>43677</v>
      </c>
      <c r="E11345" t="s">
        <v>75</v>
      </c>
      <c r="F11345" t="s">
        <v>59</v>
      </c>
      <c r="G11345" t="s">
        <v>59</v>
      </c>
      <c r="H11345" t="s">
        <v>76</v>
      </c>
      <c r="I11345" t="s">
        <v>61</v>
      </c>
      <c r="J11345" t="s">
        <v>62</v>
      </c>
      <c r="K11345" t="s">
        <v>63</v>
      </c>
      <c r="L11345" t="s">
        <v>64</v>
      </c>
      <c r="M11345" t="s">
        <v>82</v>
      </c>
      <c r="N11345" t="s">
        <v>157</v>
      </c>
      <c r="O11345" t="s">
        <v>67</v>
      </c>
      <c r="P11345" t="s">
        <v>373</v>
      </c>
      <c r="Q11345" t="s">
        <v>374</v>
      </c>
      <c r="R11345" t="s">
        <v>70</v>
      </c>
      <c r="S11345">
        <v>17859.886537580001</v>
      </c>
      <c r="T11345">
        <v>4.5536382501241999</v>
      </c>
      <c r="U11345">
        <v>189.98253694593001</v>
      </c>
      <c r="V11345">
        <v>94.008043184852994</v>
      </c>
      <c r="W11345">
        <v>0</v>
      </c>
    </row>
    <row r="11346" spans="3:23" x14ac:dyDescent="0.35">
      <c r="C11346" s="12">
        <v>43983</v>
      </c>
      <c r="D11346" s="12">
        <v>44012</v>
      </c>
      <c r="E11346" t="s">
        <v>20</v>
      </c>
      <c r="F11346" t="s">
        <v>59</v>
      </c>
      <c r="G11346" t="s">
        <v>59</v>
      </c>
      <c r="H11346" t="s">
        <v>60</v>
      </c>
      <c r="I11346" t="s">
        <v>61</v>
      </c>
      <c r="J11346" t="s">
        <v>62</v>
      </c>
      <c r="K11346" t="s">
        <v>63</v>
      </c>
      <c r="L11346" t="s">
        <v>64</v>
      </c>
      <c r="M11346" t="s">
        <v>88</v>
      </c>
      <c r="N11346" t="s">
        <v>89</v>
      </c>
      <c r="O11346" t="s">
        <v>67</v>
      </c>
      <c r="P11346" t="s">
        <v>283</v>
      </c>
      <c r="Q11346" t="s">
        <v>284</v>
      </c>
      <c r="R11346" t="s">
        <v>70</v>
      </c>
      <c r="S11346">
        <v>17858.495336631</v>
      </c>
      <c r="T11346">
        <v>13.212823341887001</v>
      </c>
      <c r="U11346">
        <v>30.186627200269999</v>
      </c>
      <c r="V11346">
        <v>591.60287163420003</v>
      </c>
      <c r="W11346">
        <v>0</v>
      </c>
    </row>
    <row r="11347" spans="3:23" x14ac:dyDescent="0.35">
      <c r="C11347" s="12">
        <v>43678</v>
      </c>
      <c r="D11347" s="12">
        <v>43708</v>
      </c>
      <c r="E11347" t="s">
        <v>75</v>
      </c>
      <c r="F11347" t="s">
        <v>59</v>
      </c>
      <c r="G11347" t="s">
        <v>59</v>
      </c>
      <c r="H11347" t="s">
        <v>76</v>
      </c>
      <c r="I11347" t="s">
        <v>61</v>
      </c>
      <c r="J11347" t="s">
        <v>62</v>
      </c>
      <c r="K11347" t="s">
        <v>63</v>
      </c>
      <c r="L11347" t="s">
        <v>64</v>
      </c>
      <c r="M11347" t="s">
        <v>82</v>
      </c>
      <c r="N11347" t="s">
        <v>83</v>
      </c>
      <c r="O11347" t="s">
        <v>84</v>
      </c>
      <c r="P11347" t="s">
        <v>337</v>
      </c>
      <c r="Q11347" t="s">
        <v>338</v>
      </c>
      <c r="R11347" t="s">
        <v>70</v>
      </c>
      <c r="S11347">
        <v>17850.427774291002</v>
      </c>
      <c r="T11347">
        <v>7.2692836865946999</v>
      </c>
      <c r="U11347">
        <v>99.211434192742004</v>
      </c>
      <c r="V11347">
        <v>179.92308970771001</v>
      </c>
      <c r="W11347">
        <v>1</v>
      </c>
    </row>
    <row r="11348" spans="3:23" x14ac:dyDescent="0.35">
      <c r="C11348" s="12">
        <v>43831</v>
      </c>
      <c r="D11348" s="12">
        <v>43861</v>
      </c>
      <c r="E11348" t="s">
        <v>20</v>
      </c>
      <c r="F11348" t="s">
        <v>59</v>
      </c>
      <c r="G11348" t="s">
        <v>59</v>
      </c>
      <c r="H11348" t="s">
        <v>76</v>
      </c>
      <c r="I11348" t="s">
        <v>61</v>
      </c>
      <c r="J11348" t="s">
        <v>62</v>
      </c>
      <c r="K11348" t="s">
        <v>63</v>
      </c>
      <c r="L11348" t="s">
        <v>64</v>
      </c>
      <c r="M11348" t="s">
        <v>82</v>
      </c>
      <c r="N11348" t="s">
        <v>246</v>
      </c>
      <c r="O11348" t="s">
        <v>112</v>
      </c>
      <c r="P11348" t="s">
        <v>383</v>
      </c>
      <c r="Q11348" t="s">
        <v>384</v>
      </c>
      <c r="R11348" t="s">
        <v>70</v>
      </c>
      <c r="S11348">
        <v>17830.319730371</v>
      </c>
      <c r="T11348">
        <v>4.0077317375083004</v>
      </c>
      <c r="U11348">
        <v>180.69405420997001</v>
      </c>
      <c r="V11348">
        <v>98.676848047543004</v>
      </c>
      <c r="W11348">
        <v>0</v>
      </c>
    </row>
    <row r="11349" spans="3:23" x14ac:dyDescent="0.35">
      <c r="C11349" s="12">
        <v>43678</v>
      </c>
      <c r="D11349" s="12">
        <v>43708</v>
      </c>
      <c r="E11349" t="s">
        <v>75</v>
      </c>
      <c r="F11349" t="s">
        <v>59</v>
      </c>
      <c r="G11349" t="s">
        <v>59</v>
      </c>
      <c r="H11349" t="s">
        <v>87</v>
      </c>
      <c r="I11349" t="s">
        <v>61</v>
      </c>
      <c r="J11349" t="s">
        <v>62</v>
      </c>
      <c r="K11349" t="s">
        <v>63</v>
      </c>
      <c r="L11349" t="s">
        <v>64</v>
      </c>
      <c r="M11349" t="s">
        <v>82</v>
      </c>
      <c r="N11349" t="s">
        <v>120</v>
      </c>
      <c r="O11349" t="s">
        <v>121</v>
      </c>
      <c r="P11349" t="s">
        <v>421</v>
      </c>
      <c r="Q11349" t="s">
        <v>422</v>
      </c>
      <c r="R11349" t="s">
        <v>70</v>
      </c>
      <c r="S11349">
        <v>17811.876135613002</v>
      </c>
      <c r="T11349">
        <v>0.15795926152546999</v>
      </c>
      <c r="U11349">
        <v>3222.3537323131</v>
      </c>
      <c r="V11349">
        <v>5.5275980278015</v>
      </c>
      <c r="W11349">
        <v>0</v>
      </c>
    </row>
    <row r="11350" spans="3:23" x14ac:dyDescent="0.35">
      <c r="C11350" s="12">
        <v>44166</v>
      </c>
      <c r="D11350" s="12">
        <v>44196</v>
      </c>
      <c r="E11350" t="s">
        <v>21</v>
      </c>
      <c r="F11350" t="s">
        <v>59</v>
      </c>
      <c r="G11350" t="s">
        <v>59</v>
      </c>
      <c r="H11350" t="s">
        <v>76</v>
      </c>
      <c r="I11350" t="s">
        <v>61</v>
      </c>
      <c r="J11350" t="s">
        <v>62</v>
      </c>
      <c r="K11350" t="s">
        <v>63</v>
      </c>
      <c r="L11350" t="s">
        <v>64</v>
      </c>
      <c r="M11350" t="s">
        <v>82</v>
      </c>
      <c r="N11350" t="s">
        <v>124</v>
      </c>
      <c r="O11350" t="s">
        <v>108</v>
      </c>
      <c r="P11350" t="s">
        <v>302</v>
      </c>
      <c r="Q11350" t="s">
        <v>303</v>
      </c>
      <c r="R11350" t="s">
        <v>70</v>
      </c>
      <c r="S11350">
        <v>17802.012687457998</v>
      </c>
      <c r="T11350">
        <v>9.4212106272542009</v>
      </c>
      <c r="U11350">
        <v>162.58974182814001</v>
      </c>
      <c r="V11350">
        <v>109.49038043418</v>
      </c>
      <c r="W11350">
        <v>0</v>
      </c>
    </row>
    <row r="11351" spans="3:23" x14ac:dyDescent="0.35">
      <c r="C11351" s="12">
        <v>44197</v>
      </c>
      <c r="D11351" s="12">
        <v>44227</v>
      </c>
      <c r="E11351" t="s">
        <v>21</v>
      </c>
      <c r="F11351" t="s">
        <v>59</v>
      </c>
      <c r="G11351" t="s">
        <v>59</v>
      </c>
      <c r="H11351" t="s">
        <v>87</v>
      </c>
      <c r="I11351" t="s">
        <v>61</v>
      </c>
      <c r="J11351" t="s">
        <v>62</v>
      </c>
      <c r="K11351" t="s">
        <v>63</v>
      </c>
      <c r="L11351" t="s">
        <v>64</v>
      </c>
      <c r="M11351" t="s">
        <v>101</v>
      </c>
      <c r="N11351" t="s">
        <v>102</v>
      </c>
      <c r="O11351" t="s">
        <v>93</v>
      </c>
      <c r="P11351" t="s">
        <v>389</v>
      </c>
      <c r="Q11351" t="s">
        <v>390</v>
      </c>
      <c r="R11351" t="s">
        <v>70</v>
      </c>
      <c r="S11351">
        <v>17792.957749600999</v>
      </c>
      <c r="T11351">
        <v>1.0646033872848999</v>
      </c>
      <c r="U11351">
        <v>23.298355631770999</v>
      </c>
      <c r="V11351">
        <v>763.70015252652001</v>
      </c>
      <c r="W11351">
        <v>0</v>
      </c>
    </row>
    <row r="11352" spans="3:23" x14ac:dyDescent="0.35">
      <c r="C11352" s="12">
        <v>44287</v>
      </c>
      <c r="D11352" s="12">
        <v>44316</v>
      </c>
      <c r="E11352" t="s">
        <v>21</v>
      </c>
      <c r="F11352" t="s">
        <v>59</v>
      </c>
      <c r="G11352" t="s">
        <v>59</v>
      </c>
      <c r="H11352" t="s">
        <v>76</v>
      </c>
      <c r="I11352" t="s">
        <v>61</v>
      </c>
      <c r="J11352" t="s">
        <v>62</v>
      </c>
      <c r="K11352" t="s">
        <v>63</v>
      </c>
      <c r="L11352" t="s">
        <v>64</v>
      </c>
      <c r="M11352" t="s">
        <v>65</v>
      </c>
      <c r="N11352" t="s">
        <v>66</v>
      </c>
      <c r="O11352" t="s">
        <v>67</v>
      </c>
      <c r="P11352" t="s">
        <v>411</v>
      </c>
      <c r="Q11352" t="s">
        <v>412</v>
      </c>
      <c r="R11352" t="s">
        <v>70</v>
      </c>
      <c r="S11352">
        <v>17790.153800781001</v>
      </c>
      <c r="T11352">
        <v>11.006996354615</v>
      </c>
      <c r="U11352">
        <v>500.81331484256998</v>
      </c>
      <c r="V11352">
        <v>35.522525606918002</v>
      </c>
      <c r="W11352">
        <v>0</v>
      </c>
    </row>
    <row r="11353" spans="3:23" x14ac:dyDescent="0.35">
      <c r="C11353" s="12">
        <v>43862</v>
      </c>
      <c r="D11353" s="12">
        <v>43890</v>
      </c>
      <c r="E11353" t="s">
        <v>20</v>
      </c>
      <c r="F11353" t="s">
        <v>59</v>
      </c>
      <c r="G11353" t="s">
        <v>59</v>
      </c>
      <c r="H11353" t="s">
        <v>76</v>
      </c>
      <c r="I11353" t="s">
        <v>61</v>
      </c>
      <c r="J11353" t="s">
        <v>62</v>
      </c>
      <c r="K11353" t="s">
        <v>63</v>
      </c>
      <c r="L11353" t="s">
        <v>64</v>
      </c>
      <c r="M11353" t="s">
        <v>65</v>
      </c>
      <c r="N11353" t="s">
        <v>66</v>
      </c>
      <c r="O11353" t="s">
        <v>67</v>
      </c>
      <c r="P11353" t="s">
        <v>345</v>
      </c>
      <c r="Q11353" t="s">
        <v>346</v>
      </c>
      <c r="R11353" t="s">
        <v>70</v>
      </c>
      <c r="S11353">
        <v>17779.655881824001</v>
      </c>
      <c r="T11353">
        <v>14.650090798711</v>
      </c>
      <c r="U11353">
        <v>98.390066209039006</v>
      </c>
      <c r="V11353">
        <v>180.70580259646999</v>
      </c>
      <c r="W11353">
        <v>0</v>
      </c>
    </row>
    <row r="11354" spans="3:23" x14ac:dyDescent="0.35">
      <c r="C11354" s="12">
        <v>44348</v>
      </c>
      <c r="D11354" s="12">
        <v>44377</v>
      </c>
      <c r="E11354" t="s">
        <v>21</v>
      </c>
      <c r="F11354" t="s">
        <v>59</v>
      </c>
      <c r="G11354" t="s">
        <v>59</v>
      </c>
      <c r="H11354" t="s">
        <v>87</v>
      </c>
      <c r="I11354" t="s">
        <v>61</v>
      </c>
      <c r="J11354" t="s">
        <v>62</v>
      </c>
      <c r="K11354" t="s">
        <v>63</v>
      </c>
      <c r="L11354" t="s">
        <v>64</v>
      </c>
      <c r="M11354" t="s">
        <v>65</v>
      </c>
      <c r="N11354" t="s">
        <v>66</v>
      </c>
      <c r="O11354" t="s">
        <v>67</v>
      </c>
      <c r="P11354" t="s">
        <v>345</v>
      </c>
      <c r="Q11354" t="s">
        <v>346</v>
      </c>
      <c r="R11354" t="s">
        <v>70</v>
      </c>
      <c r="S11354">
        <v>17778.794255688001</v>
      </c>
      <c r="T11354">
        <v>2.9470481300993998</v>
      </c>
      <c r="U11354">
        <v>81.296594145989999</v>
      </c>
      <c r="V11354">
        <v>218.69051763425</v>
      </c>
      <c r="W11354">
        <v>0</v>
      </c>
    </row>
    <row r="11355" spans="3:23" x14ac:dyDescent="0.35">
      <c r="C11355" s="12">
        <v>43983</v>
      </c>
      <c r="D11355" s="12">
        <v>44012</v>
      </c>
      <c r="E11355" t="s">
        <v>20</v>
      </c>
      <c r="F11355" t="s">
        <v>59</v>
      </c>
      <c r="G11355" t="s">
        <v>59</v>
      </c>
      <c r="H11355" t="s">
        <v>76</v>
      </c>
      <c r="I11355" t="s">
        <v>61</v>
      </c>
      <c r="J11355" t="s">
        <v>62</v>
      </c>
      <c r="K11355" t="s">
        <v>63</v>
      </c>
      <c r="L11355" t="s">
        <v>64</v>
      </c>
      <c r="M11355" t="s">
        <v>65</v>
      </c>
      <c r="N11355" t="s">
        <v>66</v>
      </c>
      <c r="O11355" t="s">
        <v>67</v>
      </c>
      <c r="P11355" t="s">
        <v>399</v>
      </c>
      <c r="Q11355" t="s">
        <v>400</v>
      </c>
      <c r="R11355" t="s">
        <v>70</v>
      </c>
      <c r="S11355">
        <v>17773.826259707999</v>
      </c>
      <c r="T11355">
        <v>12.529934537036</v>
      </c>
      <c r="U11355">
        <v>208.65951994864</v>
      </c>
      <c r="V11355">
        <v>85.180998518943994</v>
      </c>
      <c r="W11355">
        <v>0</v>
      </c>
    </row>
    <row r="11356" spans="3:23" x14ac:dyDescent="0.35">
      <c r="C11356" s="12">
        <v>44409</v>
      </c>
      <c r="D11356" s="12">
        <v>44439</v>
      </c>
      <c r="E11356" t="s">
        <v>21</v>
      </c>
      <c r="F11356" t="s">
        <v>59</v>
      </c>
      <c r="G11356" t="s">
        <v>59</v>
      </c>
      <c r="H11356" t="s">
        <v>76</v>
      </c>
      <c r="I11356" t="s">
        <v>61</v>
      </c>
      <c r="J11356" t="s">
        <v>62</v>
      </c>
      <c r="K11356" t="s">
        <v>63</v>
      </c>
      <c r="L11356" t="s">
        <v>64</v>
      </c>
      <c r="M11356" t="s">
        <v>96</v>
      </c>
      <c r="N11356" t="s">
        <v>97</v>
      </c>
      <c r="O11356" t="s">
        <v>98</v>
      </c>
      <c r="P11356" t="s">
        <v>265</v>
      </c>
      <c r="Q11356" t="s">
        <v>266</v>
      </c>
      <c r="R11356" t="s">
        <v>70</v>
      </c>
      <c r="S11356">
        <v>17755.843996414002</v>
      </c>
      <c r="T11356">
        <v>2.2232353629791</v>
      </c>
      <c r="U11356">
        <v>149.80659074070999</v>
      </c>
      <c r="V11356">
        <v>118.52511901259</v>
      </c>
      <c r="W11356">
        <v>0</v>
      </c>
    </row>
    <row r="11357" spans="3:23" x14ac:dyDescent="0.35">
      <c r="C11357" s="12">
        <v>43647</v>
      </c>
      <c r="D11357" s="12">
        <v>43677</v>
      </c>
      <c r="E11357" t="s">
        <v>75</v>
      </c>
      <c r="F11357" t="s">
        <v>59</v>
      </c>
      <c r="G11357" t="s">
        <v>59</v>
      </c>
      <c r="H11357" t="s">
        <v>60</v>
      </c>
      <c r="I11357" t="s">
        <v>61</v>
      </c>
      <c r="J11357" t="s">
        <v>62</v>
      </c>
      <c r="K11357" t="s">
        <v>63</v>
      </c>
      <c r="L11357" t="s">
        <v>64</v>
      </c>
      <c r="M11357" t="s">
        <v>82</v>
      </c>
      <c r="N11357" t="s">
        <v>292</v>
      </c>
      <c r="O11357" t="s">
        <v>293</v>
      </c>
      <c r="P11357" t="s">
        <v>460</v>
      </c>
      <c r="Q11357" t="s">
        <v>461</v>
      </c>
      <c r="R11357" t="s">
        <v>70</v>
      </c>
      <c r="S11357">
        <v>17754.937863782001</v>
      </c>
      <c r="T11357">
        <v>7.3077880797252002</v>
      </c>
      <c r="U11357">
        <v>26.012206879577001</v>
      </c>
      <c r="V11357">
        <v>682.56176594238002</v>
      </c>
      <c r="W11357">
        <v>0</v>
      </c>
    </row>
    <row r="11358" spans="3:23" x14ac:dyDescent="0.35">
      <c r="C11358" s="12">
        <v>44075</v>
      </c>
      <c r="D11358" s="12">
        <v>44104</v>
      </c>
      <c r="E11358" t="s">
        <v>20</v>
      </c>
      <c r="F11358" t="s">
        <v>59</v>
      </c>
      <c r="G11358" t="s">
        <v>59</v>
      </c>
      <c r="H11358" t="s">
        <v>60</v>
      </c>
      <c r="I11358" t="s">
        <v>61</v>
      </c>
      <c r="J11358" t="s">
        <v>62</v>
      </c>
      <c r="K11358" t="s">
        <v>63</v>
      </c>
      <c r="L11358" t="s">
        <v>64</v>
      </c>
      <c r="M11358" t="s">
        <v>82</v>
      </c>
      <c r="N11358" t="s">
        <v>432</v>
      </c>
      <c r="O11358" t="s">
        <v>432</v>
      </c>
      <c r="P11358" t="s">
        <v>433</v>
      </c>
      <c r="Q11358" t="s">
        <v>434</v>
      </c>
      <c r="R11358" t="s">
        <v>70</v>
      </c>
      <c r="S11358">
        <v>17754.127693679999</v>
      </c>
      <c r="T11358">
        <v>7.9711658349199999</v>
      </c>
      <c r="U11358">
        <v>29.746398508782999</v>
      </c>
      <c r="V11358">
        <v>596.84965520910998</v>
      </c>
      <c r="W11358">
        <v>0</v>
      </c>
    </row>
    <row r="11359" spans="3:23" x14ac:dyDescent="0.35">
      <c r="C11359" s="12">
        <v>44440</v>
      </c>
      <c r="D11359" s="12">
        <v>44469</v>
      </c>
      <c r="E11359" t="s">
        <v>21</v>
      </c>
      <c r="F11359" t="s">
        <v>59</v>
      </c>
      <c r="G11359" t="s">
        <v>59</v>
      </c>
      <c r="H11359" t="s">
        <v>87</v>
      </c>
      <c r="I11359" t="s">
        <v>61</v>
      </c>
      <c r="J11359" t="s">
        <v>62</v>
      </c>
      <c r="K11359" t="s">
        <v>63</v>
      </c>
      <c r="L11359" t="s">
        <v>64</v>
      </c>
      <c r="M11359" t="s">
        <v>77</v>
      </c>
      <c r="N11359" t="s">
        <v>78</v>
      </c>
      <c r="O11359" t="s">
        <v>79</v>
      </c>
      <c r="P11359" t="s">
        <v>519</v>
      </c>
      <c r="Q11359" t="s">
        <v>520</v>
      </c>
      <c r="R11359" t="s">
        <v>70</v>
      </c>
      <c r="S11359">
        <v>17750.107846997998</v>
      </c>
      <c r="T11359">
        <v>4.0472327719332997</v>
      </c>
      <c r="U11359">
        <v>28.296176995942002</v>
      </c>
      <c r="V11359">
        <v>627.29703201756001</v>
      </c>
      <c r="W11359">
        <v>0</v>
      </c>
    </row>
    <row r="11360" spans="3:23" x14ac:dyDescent="0.35">
      <c r="C11360" s="12">
        <v>44317</v>
      </c>
      <c r="D11360" s="12">
        <v>44347</v>
      </c>
      <c r="E11360" t="s">
        <v>21</v>
      </c>
      <c r="F11360" t="s">
        <v>59</v>
      </c>
      <c r="G11360" t="s">
        <v>59</v>
      </c>
      <c r="H11360" t="s">
        <v>60</v>
      </c>
      <c r="I11360" t="s">
        <v>61</v>
      </c>
      <c r="J11360" t="s">
        <v>62</v>
      </c>
      <c r="K11360" t="s">
        <v>63</v>
      </c>
      <c r="L11360" t="s">
        <v>64</v>
      </c>
      <c r="M11360" t="s">
        <v>96</v>
      </c>
      <c r="N11360" t="s">
        <v>111</v>
      </c>
      <c r="O11360" t="s">
        <v>112</v>
      </c>
      <c r="P11360" t="s">
        <v>391</v>
      </c>
      <c r="Q11360" t="s">
        <v>392</v>
      </c>
      <c r="R11360" t="s">
        <v>70</v>
      </c>
      <c r="S11360">
        <v>17738.258135433</v>
      </c>
      <c r="T11360">
        <v>7.4851825995342001</v>
      </c>
      <c r="U11360">
        <v>86.728770056266001</v>
      </c>
      <c r="V11360">
        <v>204.52565076069999</v>
      </c>
      <c r="W11360">
        <v>0</v>
      </c>
    </row>
    <row r="11361" spans="3:23" x14ac:dyDescent="0.35">
      <c r="C11361" s="12">
        <v>44256</v>
      </c>
      <c r="D11361" s="12">
        <v>44286</v>
      </c>
      <c r="E11361" t="s">
        <v>21</v>
      </c>
      <c r="F11361" t="s">
        <v>59</v>
      </c>
      <c r="G11361" t="s">
        <v>59</v>
      </c>
      <c r="H11361" t="s">
        <v>60</v>
      </c>
      <c r="I11361" t="s">
        <v>61</v>
      </c>
      <c r="J11361" t="s">
        <v>62</v>
      </c>
      <c r="K11361" t="s">
        <v>63</v>
      </c>
      <c r="L11361" t="s">
        <v>64</v>
      </c>
      <c r="M11361" t="s">
        <v>96</v>
      </c>
      <c r="N11361" t="s">
        <v>97</v>
      </c>
      <c r="O11361" t="s">
        <v>98</v>
      </c>
      <c r="P11361" t="s">
        <v>458</v>
      </c>
      <c r="Q11361" t="s">
        <v>459</v>
      </c>
      <c r="R11361" t="s">
        <v>70</v>
      </c>
      <c r="S11361">
        <v>17735.296845831999</v>
      </c>
      <c r="T11361">
        <v>0.26012832612584003</v>
      </c>
      <c r="U11361">
        <v>5812.8730187417996</v>
      </c>
      <c r="V11361">
        <v>3.0510380647658999</v>
      </c>
      <c r="W11361">
        <v>0</v>
      </c>
    </row>
    <row r="11362" spans="3:23" x14ac:dyDescent="0.35">
      <c r="C11362" s="12">
        <v>44197</v>
      </c>
      <c r="D11362" s="12">
        <v>44227</v>
      </c>
      <c r="E11362" t="s">
        <v>21</v>
      </c>
      <c r="F11362" t="s">
        <v>59</v>
      </c>
      <c r="G11362" t="s">
        <v>59</v>
      </c>
      <c r="H11362" t="s">
        <v>87</v>
      </c>
      <c r="I11362" t="s">
        <v>61</v>
      </c>
      <c r="J11362" t="s">
        <v>62</v>
      </c>
      <c r="K11362" t="s">
        <v>63</v>
      </c>
      <c r="L11362" t="s">
        <v>64</v>
      </c>
      <c r="M11362" t="s">
        <v>88</v>
      </c>
      <c r="N11362" t="s">
        <v>150</v>
      </c>
      <c r="O11362" t="s">
        <v>93</v>
      </c>
      <c r="P11362" t="s">
        <v>231</v>
      </c>
      <c r="Q11362" t="s">
        <v>232</v>
      </c>
      <c r="R11362" t="s">
        <v>70</v>
      </c>
      <c r="S11362">
        <v>17719.965629516999</v>
      </c>
      <c r="T11362">
        <v>3.3089255398474</v>
      </c>
      <c r="U11362">
        <v>24.901169988422001</v>
      </c>
      <c r="V11362">
        <v>711.61176915606995</v>
      </c>
      <c r="W11362">
        <v>0</v>
      </c>
    </row>
    <row r="11363" spans="3:23" x14ac:dyDescent="0.35">
      <c r="C11363" s="12">
        <v>44013</v>
      </c>
      <c r="D11363" s="12">
        <v>44043</v>
      </c>
      <c r="E11363" t="s">
        <v>20</v>
      </c>
      <c r="F11363" t="s">
        <v>59</v>
      </c>
      <c r="G11363" t="s">
        <v>59</v>
      </c>
      <c r="H11363" t="s">
        <v>60</v>
      </c>
      <c r="I11363" t="s">
        <v>61</v>
      </c>
      <c r="J11363" t="s">
        <v>62</v>
      </c>
      <c r="K11363" t="s">
        <v>63</v>
      </c>
      <c r="L11363" t="s">
        <v>64</v>
      </c>
      <c r="M11363" t="s">
        <v>82</v>
      </c>
      <c r="N11363" t="s">
        <v>426</v>
      </c>
      <c r="O11363" t="s">
        <v>427</v>
      </c>
      <c r="P11363" t="s">
        <v>428</v>
      </c>
      <c r="Q11363" t="s">
        <v>429</v>
      </c>
      <c r="R11363" t="s">
        <v>70</v>
      </c>
      <c r="S11363">
        <v>17716.033894118002</v>
      </c>
      <c r="T11363">
        <v>9.1961983714272009</v>
      </c>
      <c r="U11363">
        <v>36.993858258788997</v>
      </c>
      <c r="V11363">
        <v>478.89121946095997</v>
      </c>
      <c r="W11363">
        <v>0</v>
      </c>
    </row>
    <row r="11364" spans="3:23" x14ac:dyDescent="0.35">
      <c r="C11364" s="12">
        <v>44317</v>
      </c>
      <c r="D11364" s="12">
        <v>44347</v>
      </c>
      <c r="E11364" t="s">
        <v>21</v>
      </c>
      <c r="F11364" t="s">
        <v>59</v>
      </c>
      <c r="G11364" t="s">
        <v>59</v>
      </c>
      <c r="H11364" t="s">
        <v>60</v>
      </c>
      <c r="I11364" t="s">
        <v>61</v>
      </c>
      <c r="J11364" t="s">
        <v>62</v>
      </c>
      <c r="K11364" t="s">
        <v>63</v>
      </c>
      <c r="L11364" t="s">
        <v>64</v>
      </c>
      <c r="M11364" t="s">
        <v>82</v>
      </c>
      <c r="N11364" t="s">
        <v>486</v>
      </c>
      <c r="O11364" t="s">
        <v>487</v>
      </c>
      <c r="P11364" t="s">
        <v>509</v>
      </c>
      <c r="Q11364" t="s">
        <v>510</v>
      </c>
      <c r="R11364" t="s">
        <v>70</v>
      </c>
      <c r="S11364">
        <v>17715.229488981</v>
      </c>
      <c r="T11364">
        <v>3.2443030505251</v>
      </c>
      <c r="U11364">
        <v>132.72420138556001</v>
      </c>
      <c r="V11364">
        <v>133.47399572982999</v>
      </c>
      <c r="W11364">
        <v>0</v>
      </c>
    </row>
    <row r="11365" spans="3:23" x14ac:dyDescent="0.35">
      <c r="C11365" s="12">
        <v>43952</v>
      </c>
      <c r="D11365" s="12">
        <v>43982</v>
      </c>
      <c r="E11365" t="s">
        <v>20</v>
      </c>
      <c r="F11365" t="s">
        <v>59</v>
      </c>
      <c r="G11365" t="s">
        <v>59</v>
      </c>
      <c r="H11365" t="s">
        <v>76</v>
      </c>
      <c r="I11365" t="s">
        <v>61</v>
      </c>
      <c r="J11365" t="s">
        <v>62</v>
      </c>
      <c r="K11365" t="s">
        <v>63</v>
      </c>
      <c r="L11365" t="s">
        <v>64</v>
      </c>
      <c r="M11365" t="s">
        <v>96</v>
      </c>
      <c r="N11365" t="s">
        <v>111</v>
      </c>
      <c r="O11365" t="s">
        <v>112</v>
      </c>
      <c r="P11365" t="s">
        <v>351</v>
      </c>
      <c r="Q11365" t="s">
        <v>352</v>
      </c>
      <c r="R11365" t="s">
        <v>70</v>
      </c>
      <c r="S11365">
        <v>17712.375428260999</v>
      </c>
      <c r="T11365">
        <v>15.682345510668</v>
      </c>
      <c r="U11365">
        <v>80.395082319902997</v>
      </c>
      <c r="V11365">
        <v>220.31665267509999</v>
      </c>
      <c r="W11365">
        <v>0</v>
      </c>
    </row>
    <row r="11366" spans="3:23" x14ac:dyDescent="0.35">
      <c r="C11366" s="12">
        <v>43556</v>
      </c>
      <c r="D11366" s="12">
        <v>43585</v>
      </c>
      <c r="E11366" t="s">
        <v>75</v>
      </c>
      <c r="F11366" t="s">
        <v>59</v>
      </c>
      <c r="G11366" t="s">
        <v>59</v>
      </c>
      <c r="H11366" t="s">
        <v>76</v>
      </c>
      <c r="I11366" t="s">
        <v>61</v>
      </c>
      <c r="J11366" t="s">
        <v>62</v>
      </c>
      <c r="K11366" t="s">
        <v>63</v>
      </c>
      <c r="L11366" t="s">
        <v>64</v>
      </c>
      <c r="M11366" t="s">
        <v>82</v>
      </c>
      <c r="N11366" t="s">
        <v>124</v>
      </c>
      <c r="O11366" t="s">
        <v>108</v>
      </c>
      <c r="P11366" t="s">
        <v>302</v>
      </c>
      <c r="Q11366" t="s">
        <v>303</v>
      </c>
      <c r="R11366" t="s">
        <v>70</v>
      </c>
      <c r="S11366">
        <v>17706.846378130002</v>
      </c>
      <c r="T11366">
        <v>8.9850434685849994</v>
      </c>
      <c r="U11366">
        <v>138.66157368091001</v>
      </c>
      <c r="V11366">
        <v>127.69829382491</v>
      </c>
      <c r="W11366">
        <v>0</v>
      </c>
    </row>
    <row r="11367" spans="3:23" x14ac:dyDescent="0.35">
      <c r="C11367" s="12">
        <v>43617</v>
      </c>
      <c r="D11367" s="12">
        <v>43646</v>
      </c>
      <c r="E11367" t="s">
        <v>75</v>
      </c>
      <c r="F11367" t="s">
        <v>59</v>
      </c>
      <c r="G11367" t="s">
        <v>59</v>
      </c>
      <c r="H11367" t="s">
        <v>76</v>
      </c>
      <c r="I11367" t="s">
        <v>61</v>
      </c>
      <c r="J11367" t="s">
        <v>62</v>
      </c>
      <c r="K11367" t="s">
        <v>63</v>
      </c>
      <c r="L11367" t="s">
        <v>64</v>
      </c>
      <c r="M11367" t="s">
        <v>65</v>
      </c>
      <c r="N11367" t="s">
        <v>66</v>
      </c>
      <c r="O11367" t="s">
        <v>67</v>
      </c>
      <c r="P11367" t="s">
        <v>324</v>
      </c>
      <c r="Q11367" t="s">
        <v>325</v>
      </c>
      <c r="R11367" t="s">
        <v>70</v>
      </c>
      <c r="S11367">
        <v>17705.283913851999</v>
      </c>
      <c r="T11367">
        <v>17.502134697418999</v>
      </c>
      <c r="U11367">
        <v>75.271691712565001</v>
      </c>
      <c r="V11367">
        <v>235.21836046228</v>
      </c>
      <c r="W11367">
        <v>0</v>
      </c>
    </row>
    <row r="11368" spans="3:23" x14ac:dyDescent="0.35">
      <c r="C11368" s="12">
        <v>44105</v>
      </c>
      <c r="D11368" s="12">
        <v>44135</v>
      </c>
      <c r="E11368" t="s">
        <v>21</v>
      </c>
      <c r="F11368" t="s">
        <v>59</v>
      </c>
      <c r="G11368" t="s">
        <v>59</v>
      </c>
      <c r="H11368" t="s">
        <v>60</v>
      </c>
      <c r="I11368" t="s">
        <v>61</v>
      </c>
      <c r="J11368" t="s">
        <v>62</v>
      </c>
      <c r="K11368" t="s">
        <v>63</v>
      </c>
      <c r="L11368" t="s">
        <v>64</v>
      </c>
      <c r="M11368" t="s">
        <v>82</v>
      </c>
      <c r="N11368" t="s">
        <v>292</v>
      </c>
      <c r="O11368" t="s">
        <v>293</v>
      </c>
      <c r="P11368" t="s">
        <v>460</v>
      </c>
      <c r="Q11368" t="s">
        <v>461</v>
      </c>
      <c r="R11368" t="s">
        <v>70</v>
      </c>
      <c r="S11368">
        <v>17693.620184130999</v>
      </c>
      <c r="T11368">
        <v>5.9403833114662996</v>
      </c>
      <c r="U11368">
        <v>25.761154005154001</v>
      </c>
      <c r="V11368">
        <v>686.83336859020994</v>
      </c>
      <c r="W11368">
        <v>0</v>
      </c>
    </row>
    <row r="11369" spans="3:23" x14ac:dyDescent="0.35">
      <c r="C11369" s="12">
        <v>43983</v>
      </c>
      <c r="D11369" s="12">
        <v>44012</v>
      </c>
      <c r="E11369" t="s">
        <v>20</v>
      </c>
      <c r="F11369" t="s">
        <v>59</v>
      </c>
      <c r="G11369" t="s">
        <v>59</v>
      </c>
      <c r="H11369" t="s">
        <v>60</v>
      </c>
      <c r="I11369" t="s">
        <v>61</v>
      </c>
      <c r="J11369" t="s">
        <v>62</v>
      </c>
      <c r="K11369" t="s">
        <v>63</v>
      </c>
      <c r="L11369" t="s">
        <v>64</v>
      </c>
      <c r="M11369" t="s">
        <v>77</v>
      </c>
      <c r="N11369" t="s">
        <v>107</v>
      </c>
      <c r="O11369" t="s">
        <v>108</v>
      </c>
      <c r="P11369" t="s">
        <v>367</v>
      </c>
      <c r="Q11369" t="s">
        <v>368</v>
      </c>
      <c r="R11369" t="s">
        <v>70</v>
      </c>
      <c r="S11369">
        <v>17684.911332825999</v>
      </c>
      <c r="T11369">
        <v>9.0601506531451008</v>
      </c>
      <c r="U11369">
        <v>49.449388139192997</v>
      </c>
      <c r="V11369">
        <v>357.63660579672</v>
      </c>
      <c r="W11369">
        <v>0</v>
      </c>
    </row>
    <row r="11370" spans="3:23" x14ac:dyDescent="0.35">
      <c r="C11370" s="12">
        <v>43374</v>
      </c>
      <c r="D11370" s="12">
        <v>43404</v>
      </c>
      <c r="E11370" t="s">
        <v>75</v>
      </c>
      <c r="F11370" t="s">
        <v>59</v>
      </c>
      <c r="G11370" t="s">
        <v>59</v>
      </c>
      <c r="H11370" t="s">
        <v>76</v>
      </c>
      <c r="I11370" t="s">
        <v>61</v>
      </c>
      <c r="J11370" t="s">
        <v>62</v>
      </c>
      <c r="K11370" t="s">
        <v>63</v>
      </c>
      <c r="L11370" t="s">
        <v>64</v>
      </c>
      <c r="M11370" t="s">
        <v>65</v>
      </c>
      <c r="N11370" t="s">
        <v>66</v>
      </c>
      <c r="O11370" t="s">
        <v>67</v>
      </c>
      <c r="P11370" t="s">
        <v>296</v>
      </c>
      <c r="Q11370" t="s">
        <v>297</v>
      </c>
      <c r="R11370" t="s">
        <v>70</v>
      </c>
      <c r="S11370">
        <v>17684.363678074998</v>
      </c>
      <c r="T11370">
        <v>17.410744179786001</v>
      </c>
      <c r="U11370">
        <v>125.04839628672001</v>
      </c>
      <c r="V11370">
        <v>141.42015574135999</v>
      </c>
      <c r="W11370">
        <v>0</v>
      </c>
    </row>
    <row r="11371" spans="3:23" x14ac:dyDescent="0.35">
      <c r="C11371" s="12">
        <v>43405</v>
      </c>
      <c r="D11371" s="12">
        <v>43434</v>
      </c>
      <c r="E11371" t="s">
        <v>75</v>
      </c>
      <c r="F11371" t="s">
        <v>59</v>
      </c>
      <c r="G11371" t="s">
        <v>59</v>
      </c>
      <c r="H11371" t="s">
        <v>76</v>
      </c>
      <c r="I11371" t="s">
        <v>61</v>
      </c>
      <c r="J11371" t="s">
        <v>62</v>
      </c>
      <c r="K11371" t="s">
        <v>63</v>
      </c>
      <c r="L11371" t="s">
        <v>64</v>
      </c>
      <c r="M11371" t="s">
        <v>65</v>
      </c>
      <c r="N11371" t="s">
        <v>92</v>
      </c>
      <c r="O11371" t="s">
        <v>93</v>
      </c>
      <c r="P11371" t="s">
        <v>371</v>
      </c>
      <c r="Q11371" t="s">
        <v>372</v>
      </c>
      <c r="R11371" t="s">
        <v>70</v>
      </c>
      <c r="S11371">
        <v>17678.86280123</v>
      </c>
      <c r="T11371">
        <v>10.937642182202</v>
      </c>
      <c r="U11371">
        <v>359.96956009531999</v>
      </c>
      <c r="V11371">
        <v>49.112104913949999</v>
      </c>
      <c r="W11371">
        <v>0</v>
      </c>
    </row>
    <row r="11372" spans="3:23" x14ac:dyDescent="0.35">
      <c r="C11372" s="12">
        <v>43952</v>
      </c>
      <c r="D11372" s="12">
        <v>43982</v>
      </c>
      <c r="E11372" t="s">
        <v>20</v>
      </c>
      <c r="F11372" t="s">
        <v>59</v>
      </c>
      <c r="G11372" t="s">
        <v>59</v>
      </c>
      <c r="H11372" t="s">
        <v>60</v>
      </c>
      <c r="I11372" t="s">
        <v>61</v>
      </c>
      <c r="J11372" t="s">
        <v>62</v>
      </c>
      <c r="K11372" t="s">
        <v>63</v>
      </c>
      <c r="L11372" t="s">
        <v>64</v>
      </c>
      <c r="M11372" t="s">
        <v>88</v>
      </c>
      <c r="N11372" t="s">
        <v>150</v>
      </c>
      <c r="O11372" t="s">
        <v>93</v>
      </c>
      <c r="P11372" t="s">
        <v>204</v>
      </c>
      <c r="Q11372" t="s">
        <v>205</v>
      </c>
      <c r="R11372" t="s">
        <v>70</v>
      </c>
      <c r="S11372">
        <v>17675.356194673001</v>
      </c>
      <c r="T11372">
        <v>4.5711129630261</v>
      </c>
      <c r="U11372">
        <v>29.394460850916001</v>
      </c>
      <c r="V11372">
        <v>601.31588343529995</v>
      </c>
      <c r="W11372">
        <v>0</v>
      </c>
    </row>
    <row r="11373" spans="3:23" x14ac:dyDescent="0.35">
      <c r="C11373" s="12">
        <v>44348</v>
      </c>
      <c r="D11373" s="12">
        <v>44377</v>
      </c>
      <c r="E11373" t="s">
        <v>21</v>
      </c>
      <c r="F11373" t="s">
        <v>59</v>
      </c>
      <c r="G11373" t="s">
        <v>59</v>
      </c>
      <c r="H11373" t="s">
        <v>76</v>
      </c>
      <c r="I11373" t="s">
        <v>61</v>
      </c>
      <c r="J11373" t="s">
        <v>62</v>
      </c>
      <c r="K11373" t="s">
        <v>63</v>
      </c>
      <c r="L11373" t="s">
        <v>64</v>
      </c>
      <c r="M11373" t="s">
        <v>77</v>
      </c>
      <c r="N11373" t="s">
        <v>78</v>
      </c>
      <c r="O11373" t="s">
        <v>79</v>
      </c>
      <c r="P11373" t="s">
        <v>288</v>
      </c>
      <c r="Q11373" t="s">
        <v>289</v>
      </c>
      <c r="R11373" t="s">
        <v>70</v>
      </c>
      <c r="S11373">
        <v>17674.204934838999</v>
      </c>
      <c r="T11373">
        <v>13.504844717291</v>
      </c>
      <c r="U11373">
        <v>23.698943981555001</v>
      </c>
      <c r="V11373">
        <v>745.78027394786</v>
      </c>
      <c r="W11373">
        <v>0</v>
      </c>
    </row>
    <row r="11374" spans="3:23" x14ac:dyDescent="0.35">
      <c r="C11374" s="12">
        <v>44256</v>
      </c>
      <c r="D11374" s="12">
        <v>44286</v>
      </c>
      <c r="E11374" t="s">
        <v>21</v>
      </c>
      <c r="F11374" t="s">
        <v>59</v>
      </c>
      <c r="G11374" t="s">
        <v>59</v>
      </c>
      <c r="H11374" t="s">
        <v>87</v>
      </c>
      <c r="I11374" t="s">
        <v>61</v>
      </c>
      <c r="J11374" t="s">
        <v>62</v>
      </c>
      <c r="K11374" t="s">
        <v>63</v>
      </c>
      <c r="L11374" t="s">
        <v>64</v>
      </c>
      <c r="M11374" t="s">
        <v>96</v>
      </c>
      <c r="N11374" t="s">
        <v>97</v>
      </c>
      <c r="O11374" t="s">
        <v>98</v>
      </c>
      <c r="P11374" t="s">
        <v>267</v>
      </c>
      <c r="Q11374" t="s">
        <v>268</v>
      </c>
      <c r="R11374" t="s">
        <v>70</v>
      </c>
      <c r="S11374">
        <v>17671.120557691</v>
      </c>
      <c r="T11374">
        <v>1.4278772487847</v>
      </c>
      <c r="U11374">
        <v>280.57966211850999</v>
      </c>
      <c r="V11374">
        <v>62.980760701846997</v>
      </c>
      <c r="W11374">
        <v>0</v>
      </c>
    </row>
    <row r="11375" spans="3:23" x14ac:dyDescent="0.35">
      <c r="C11375" s="12">
        <v>43891</v>
      </c>
      <c r="D11375" s="12">
        <v>43921</v>
      </c>
      <c r="E11375" t="s">
        <v>20</v>
      </c>
      <c r="F11375" t="s">
        <v>59</v>
      </c>
      <c r="G11375" t="s">
        <v>59</v>
      </c>
      <c r="H11375" t="s">
        <v>87</v>
      </c>
      <c r="I11375" t="s">
        <v>61</v>
      </c>
      <c r="J11375" t="s">
        <v>62</v>
      </c>
      <c r="K11375" t="s">
        <v>63</v>
      </c>
      <c r="L11375" t="s">
        <v>64</v>
      </c>
      <c r="M11375" t="s">
        <v>65</v>
      </c>
      <c r="N11375" t="s">
        <v>66</v>
      </c>
      <c r="O11375" t="s">
        <v>67</v>
      </c>
      <c r="P11375" t="s">
        <v>339</v>
      </c>
      <c r="Q11375" t="s">
        <v>340</v>
      </c>
      <c r="R11375" t="s">
        <v>70</v>
      </c>
      <c r="S11375">
        <v>17668.438511082</v>
      </c>
      <c r="T11375">
        <v>1.8588709885198</v>
      </c>
      <c r="U11375">
        <v>166.32856348249999</v>
      </c>
      <c r="V11375">
        <v>106.22612340988999</v>
      </c>
      <c r="W11375">
        <v>0</v>
      </c>
    </row>
    <row r="11376" spans="3:23" x14ac:dyDescent="0.35">
      <c r="C11376" s="12">
        <v>44378</v>
      </c>
      <c r="D11376" s="12">
        <v>44408</v>
      </c>
      <c r="E11376" t="s">
        <v>21</v>
      </c>
      <c r="F11376" t="s">
        <v>59</v>
      </c>
      <c r="G11376" t="s">
        <v>59</v>
      </c>
      <c r="H11376" t="s">
        <v>60</v>
      </c>
      <c r="I11376" t="s">
        <v>61</v>
      </c>
      <c r="J11376" t="s">
        <v>62</v>
      </c>
      <c r="K11376" t="s">
        <v>63</v>
      </c>
      <c r="L11376" t="s">
        <v>64</v>
      </c>
      <c r="M11376" t="s">
        <v>65</v>
      </c>
      <c r="N11376" t="s">
        <v>66</v>
      </c>
      <c r="O11376" t="s">
        <v>67</v>
      </c>
      <c r="P11376" t="s">
        <v>312</v>
      </c>
      <c r="Q11376" t="s">
        <v>313</v>
      </c>
      <c r="R11376" t="s">
        <v>70</v>
      </c>
      <c r="S11376">
        <v>17658.58677292</v>
      </c>
      <c r="T11376">
        <v>7.4347243675571004</v>
      </c>
      <c r="U11376">
        <v>66.826481149667003</v>
      </c>
      <c r="V11376">
        <v>264.24534808845999</v>
      </c>
      <c r="W11376">
        <v>0</v>
      </c>
    </row>
    <row r="11377" spans="3:23" x14ac:dyDescent="0.35">
      <c r="C11377" s="12">
        <v>43435</v>
      </c>
      <c r="D11377" s="12">
        <v>43465</v>
      </c>
      <c r="E11377" t="s">
        <v>75</v>
      </c>
      <c r="F11377" t="s">
        <v>59</v>
      </c>
      <c r="G11377" t="s">
        <v>59</v>
      </c>
      <c r="H11377" t="s">
        <v>76</v>
      </c>
      <c r="I11377" t="s">
        <v>61</v>
      </c>
      <c r="J11377" t="s">
        <v>62</v>
      </c>
      <c r="K11377" t="s">
        <v>63</v>
      </c>
      <c r="L11377" t="s">
        <v>64</v>
      </c>
      <c r="M11377" t="s">
        <v>137</v>
      </c>
      <c r="N11377" t="s">
        <v>66</v>
      </c>
      <c r="O11377" t="s">
        <v>67</v>
      </c>
      <c r="P11377" t="s">
        <v>281</v>
      </c>
      <c r="Q11377" t="s">
        <v>282</v>
      </c>
      <c r="R11377" t="s">
        <v>70</v>
      </c>
      <c r="S11377">
        <v>17647.647083045998</v>
      </c>
      <c r="T11377">
        <v>27.92950704715</v>
      </c>
      <c r="U11377">
        <v>22.818277228427998</v>
      </c>
      <c r="V11377">
        <v>773.39962637758003</v>
      </c>
      <c r="W11377">
        <v>0</v>
      </c>
    </row>
    <row r="11378" spans="3:23" x14ac:dyDescent="0.35">
      <c r="C11378" s="12">
        <v>43800</v>
      </c>
      <c r="D11378" s="12">
        <v>43830</v>
      </c>
      <c r="E11378" t="s">
        <v>20</v>
      </c>
      <c r="F11378" t="s">
        <v>59</v>
      </c>
      <c r="G11378" t="s">
        <v>59</v>
      </c>
      <c r="H11378" t="s">
        <v>60</v>
      </c>
      <c r="I11378" t="s">
        <v>61</v>
      </c>
      <c r="J11378" t="s">
        <v>62</v>
      </c>
      <c r="K11378" t="s">
        <v>63</v>
      </c>
      <c r="L11378" t="s">
        <v>64</v>
      </c>
      <c r="M11378" t="s">
        <v>101</v>
      </c>
      <c r="N11378" t="s">
        <v>102</v>
      </c>
      <c r="O11378" t="s">
        <v>93</v>
      </c>
      <c r="P11378" t="s">
        <v>349</v>
      </c>
      <c r="Q11378" t="s">
        <v>350</v>
      </c>
      <c r="R11378" t="s">
        <v>70</v>
      </c>
      <c r="S11378">
        <v>17638.169732258</v>
      </c>
      <c r="T11378">
        <v>5.5734135262678999</v>
      </c>
      <c r="U11378">
        <v>66.159646752903996</v>
      </c>
      <c r="V11378">
        <v>266.60011952806002</v>
      </c>
      <c r="W11378">
        <v>0</v>
      </c>
    </row>
    <row r="11379" spans="3:23" x14ac:dyDescent="0.35">
      <c r="C11379" s="12">
        <v>43466</v>
      </c>
      <c r="D11379" s="12">
        <v>43496</v>
      </c>
      <c r="E11379" t="s">
        <v>75</v>
      </c>
      <c r="F11379" t="s">
        <v>59</v>
      </c>
      <c r="G11379" t="s">
        <v>59</v>
      </c>
      <c r="H11379" t="s">
        <v>76</v>
      </c>
      <c r="I11379" t="s">
        <v>61</v>
      </c>
      <c r="J11379" t="s">
        <v>62</v>
      </c>
      <c r="K11379" t="s">
        <v>63</v>
      </c>
      <c r="L11379" t="s">
        <v>64</v>
      </c>
      <c r="M11379" t="s">
        <v>96</v>
      </c>
      <c r="N11379" t="s">
        <v>97</v>
      </c>
      <c r="O11379" t="s">
        <v>98</v>
      </c>
      <c r="P11379" t="s">
        <v>387</v>
      </c>
      <c r="Q11379" t="s">
        <v>388</v>
      </c>
      <c r="R11379" t="s">
        <v>70</v>
      </c>
      <c r="S11379">
        <v>17634.84446425</v>
      </c>
      <c r="T11379">
        <v>10.012330953858999</v>
      </c>
      <c r="U11379">
        <v>46.842166178040998</v>
      </c>
      <c r="V11379">
        <v>376.47371808600002</v>
      </c>
      <c r="W11379">
        <v>0</v>
      </c>
    </row>
    <row r="11380" spans="3:23" x14ac:dyDescent="0.35">
      <c r="C11380" s="12">
        <v>44228</v>
      </c>
      <c r="D11380" s="12">
        <v>44255</v>
      </c>
      <c r="E11380" t="s">
        <v>21</v>
      </c>
      <c r="F11380" t="s">
        <v>59</v>
      </c>
      <c r="G11380" t="s">
        <v>59</v>
      </c>
      <c r="H11380" t="s">
        <v>87</v>
      </c>
      <c r="I11380" t="s">
        <v>61</v>
      </c>
      <c r="J11380" t="s">
        <v>62</v>
      </c>
      <c r="K11380" t="s">
        <v>63</v>
      </c>
      <c r="L11380" t="s">
        <v>64</v>
      </c>
      <c r="M11380" t="s">
        <v>65</v>
      </c>
      <c r="N11380" t="s">
        <v>66</v>
      </c>
      <c r="O11380" t="s">
        <v>67</v>
      </c>
      <c r="P11380" t="s">
        <v>345</v>
      </c>
      <c r="Q11380" t="s">
        <v>346</v>
      </c>
      <c r="R11380" t="s">
        <v>70</v>
      </c>
      <c r="S11380">
        <v>17633.933468429001</v>
      </c>
      <c r="T11380">
        <v>2.8870153837210002</v>
      </c>
      <c r="U11380">
        <v>82.099047898787006</v>
      </c>
      <c r="V11380">
        <v>214.78852580809999</v>
      </c>
      <c r="W11380">
        <v>0</v>
      </c>
    </row>
    <row r="11381" spans="3:23" x14ac:dyDescent="0.35">
      <c r="C11381" s="12">
        <v>43466</v>
      </c>
      <c r="D11381" s="12">
        <v>43496</v>
      </c>
      <c r="E11381" t="s">
        <v>75</v>
      </c>
      <c r="F11381" t="s">
        <v>59</v>
      </c>
      <c r="G11381" t="s">
        <v>59</v>
      </c>
      <c r="H11381" t="s">
        <v>87</v>
      </c>
      <c r="I11381" t="s">
        <v>61</v>
      </c>
      <c r="J11381" t="s">
        <v>62</v>
      </c>
      <c r="K11381" t="s">
        <v>63</v>
      </c>
      <c r="L11381" t="s">
        <v>64</v>
      </c>
      <c r="M11381" t="s">
        <v>101</v>
      </c>
      <c r="N11381" t="s">
        <v>102</v>
      </c>
      <c r="O11381" t="s">
        <v>93</v>
      </c>
      <c r="P11381" t="s">
        <v>316</v>
      </c>
      <c r="Q11381" t="s">
        <v>317</v>
      </c>
      <c r="R11381" t="s">
        <v>70</v>
      </c>
      <c r="S11381">
        <v>17631.118945024002</v>
      </c>
      <c r="T11381">
        <v>3.9908676454276999</v>
      </c>
      <c r="U11381">
        <v>23.223792616899999</v>
      </c>
      <c r="V11381">
        <v>759.18344759044999</v>
      </c>
      <c r="W11381">
        <v>0</v>
      </c>
    </row>
    <row r="11382" spans="3:23" x14ac:dyDescent="0.35">
      <c r="C11382" s="12">
        <v>43800</v>
      </c>
      <c r="D11382" s="12">
        <v>43830</v>
      </c>
      <c r="E11382" t="s">
        <v>20</v>
      </c>
      <c r="F11382" t="s">
        <v>59</v>
      </c>
      <c r="G11382" t="s">
        <v>59</v>
      </c>
      <c r="H11382" t="s">
        <v>76</v>
      </c>
      <c r="I11382" t="s">
        <v>61</v>
      </c>
      <c r="J11382" t="s">
        <v>62</v>
      </c>
      <c r="K11382" t="s">
        <v>63</v>
      </c>
      <c r="L11382" t="s">
        <v>64</v>
      </c>
      <c r="M11382" t="s">
        <v>82</v>
      </c>
      <c r="N11382" t="s">
        <v>426</v>
      </c>
      <c r="O11382" t="s">
        <v>427</v>
      </c>
      <c r="P11382" t="s">
        <v>428</v>
      </c>
      <c r="Q11382" t="s">
        <v>429</v>
      </c>
      <c r="R11382" t="s">
        <v>70</v>
      </c>
      <c r="S11382">
        <v>17613.920351465</v>
      </c>
      <c r="T11382">
        <v>3.8684388829372001</v>
      </c>
      <c r="U11382">
        <v>38.422829650159997</v>
      </c>
      <c r="V11382">
        <v>458.42329968510001</v>
      </c>
      <c r="W11382">
        <v>0</v>
      </c>
    </row>
    <row r="11383" spans="3:23" x14ac:dyDescent="0.35">
      <c r="C11383" s="12">
        <v>44348</v>
      </c>
      <c r="D11383" s="12">
        <v>44377</v>
      </c>
      <c r="E11383" t="s">
        <v>21</v>
      </c>
      <c r="F11383" t="s">
        <v>59</v>
      </c>
      <c r="G11383" t="s">
        <v>59</v>
      </c>
      <c r="H11383" t="s">
        <v>60</v>
      </c>
      <c r="I11383" t="s">
        <v>61</v>
      </c>
      <c r="J11383" t="s">
        <v>62</v>
      </c>
      <c r="K11383" t="s">
        <v>63</v>
      </c>
      <c r="L11383" t="s">
        <v>64</v>
      </c>
      <c r="M11383" t="s">
        <v>82</v>
      </c>
      <c r="N11383" t="s">
        <v>496</v>
      </c>
      <c r="O11383" t="s">
        <v>497</v>
      </c>
      <c r="P11383" t="s">
        <v>498</v>
      </c>
      <c r="Q11383" t="s">
        <v>499</v>
      </c>
      <c r="R11383" t="s">
        <v>70</v>
      </c>
      <c r="S11383">
        <v>17608.539832580002</v>
      </c>
      <c r="T11383">
        <v>2.8772146906506002</v>
      </c>
      <c r="U11383">
        <v>47.841957408580001</v>
      </c>
      <c r="V11383">
        <v>368.05642549696</v>
      </c>
      <c r="W11383">
        <v>0</v>
      </c>
    </row>
    <row r="11384" spans="3:23" x14ac:dyDescent="0.35">
      <c r="C11384" s="12">
        <v>44136</v>
      </c>
      <c r="D11384" s="12">
        <v>44165</v>
      </c>
      <c r="E11384" t="s">
        <v>21</v>
      </c>
      <c r="F11384" t="s">
        <v>59</v>
      </c>
      <c r="G11384" t="s">
        <v>59</v>
      </c>
      <c r="H11384" t="s">
        <v>87</v>
      </c>
      <c r="I11384" t="s">
        <v>61</v>
      </c>
      <c r="J11384" t="s">
        <v>62</v>
      </c>
      <c r="K11384" t="s">
        <v>63</v>
      </c>
      <c r="L11384" t="s">
        <v>64</v>
      </c>
      <c r="M11384" t="s">
        <v>82</v>
      </c>
      <c r="N11384" t="s">
        <v>362</v>
      </c>
      <c r="O11384" t="s">
        <v>362</v>
      </c>
      <c r="P11384" t="s">
        <v>363</v>
      </c>
      <c r="Q11384" t="s">
        <v>364</v>
      </c>
      <c r="R11384" t="s">
        <v>70</v>
      </c>
      <c r="S11384">
        <v>17589.956635613999</v>
      </c>
      <c r="T11384">
        <v>1.872956037912</v>
      </c>
      <c r="U11384">
        <v>21.035924806804001</v>
      </c>
      <c r="V11384">
        <v>836.18651412578004</v>
      </c>
      <c r="W11384">
        <v>0</v>
      </c>
    </row>
    <row r="11385" spans="3:23" x14ac:dyDescent="0.35">
      <c r="C11385" s="12">
        <v>43497</v>
      </c>
      <c r="D11385" s="12">
        <v>43524</v>
      </c>
      <c r="E11385" t="s">
        <v>75</v>
      </c>
      <c r="F11385" t="s">
        <v>59</v>
      </c>
      <c r="G11385" t="s">
        <v>59</v>
      </c>
      <c r="H11385" t="s">
        <v>76</v>
      </c>
      <c r="I11385" t="s">
        <v>61</v>
      </c>
      <c r="J11385" t="s">
        <v>62</v>
      </c>
      <c r="K11385" t="s">
        <v>63</v>
      </c>
      <c r="L11385" t="s">
        <v>64</v>
      </c>
      <c r="M11385" t="s">
        <v>96</v>
      </c>
      <c r="N11385" t="s">
        <v>111</v>
      </c>
      <c r="O11385" t="s">
        <v>112</v>
      </c>
      <c r="P11385" t="s">
        <v>331</v>
      </c>
      <c r="Q11385" t="s">
        <v>332</v>
      </c>
      <c r="R11385" t="s">
        <v>70</v>
      </c>
      <c r="S11385">
        <v>17588.241984256001</v>
      </c>
      <c r="T11385">
        <v>15.511881236085999</v>
      </c>
      <c r="U11385">
        <v>75.506806609614003</v>
      </c>
      <c r="V11385">
        <v>232.93584742885</v>
      </c>
      <c r="W11385">
        <v>0</v>
      </c>
    </row>
    <row r="11386" spans="3:23" x14ac:dyDescent="0.35">
      <c r="C11386" s="12">
        <v>43862</v>
      </c>
      <c r="D11386" s="12">
        <v>43890</v>
      </c>
      <c r="E11386" t="s">
        <v>20</v>
      </c>
      <c r="F11386" t="s">
        <v>59</v>
      </c>
      <c r="G11386" t="s">
        <v>59</v>
      </c>
      <c r="H11386" t="s">
        <v>87</v>
      </c>
      <c r="I11386" t="s">
        <v>61</v>
      </c>
      <c r="J11386" t="s">
        <v>62</v>
      </c>
      <c r="K11386" t="s">
        <v>63</v>
      </c>
      <c r="L11386" t="s">
        <v>64</v>
      </c>
      <c r="M11386" t="s">
        <v>88</v>
      </c>
      <c r="N11386" t="s">
        <v>89</v>
      </c>
      <c r="O11386" t="s">
        <v>67</v>
      </c>
      <c r="P11386" t="s">
        <v>283</v>
      </c>
      <c r="Q11386" t="s">
        <v>284</v>
      </c>
      <c r="R11386" t="s">
        <v>70</v>
      </c>
      <c r="S11386">
        <v>17587.829812832999</v>
      </c>
      <c r="T11386">
        <v>5.8247441404410996</v>
      </c>
      <c r="U11386">
        <v>23.186388343914999</v>
      </c>
      <c r="V11386">
        <v>758.54115578327003</v>
      </c>
      <c r="W11386">
        <v>0</v>
      </c>
    </row>
    <row r="11387" spans="3:23" x14ac:dyDescent="0.35">
      <c r="C11387" s="12">
        <v>44378</v>
      </c>
      <c r="D11387" s="12">
        <v>44408</v>
      </c>
      <c r="E11387" t="s">
        <v>21</v>
      </c>
      <c r="F11387" t="s">
        <v>59</v>
      </c>
      <c r="G11387" t="s">
        <v>59</v>
      </c>
      <c r="H11387" t="s">
        <v>87</v>
      </c>
      <c r="I11387" t="s">
        <v>61</v>
      </c>
      <c r="J11387" t="s">
        <v>62</v>
      </c>
      <c r="K11387" t="s">
        <v>63</v>
      </c>
      <c r="L11387" t="s">
        <v>64</v>
      </c>
      <c r="M11387" t="s">
        <v>101</v>
      </c>
      <c r="N11387" t="s">
        <v>102</v>
      </c>
      <c r="O11387" t="s">
        <v>93</v>
      </c>
      <c r="P11387" t="s">
        <v>257</v>
      </c>
      <c r="Q11387" t="s">
        <v>258</v>
      </c>
      <c r="R11387" t="s">
        <v>70</v>
      </c>
      <c r="S11387">
        <v>17584.696938827001</v>
      </c>
      <c r="T11387">
        <v>8.5434083919772998</v>
      </c>
      <c r="U11387">
        <v>26.239215351338</v>
      </c>
      <c r="V11387">
        <v>670.16855128369002</v>
      </c>
      <c r="W11387">
        <v>0</v>
      </c>
    </row>
    <row r="11388" spans="3:23" x14ac:dyDescent="0.35">
      <c r="C11388" s="12">
        <v>44166</v>
      </c>
      <c r="D11388" s="12">
        <v>44196</v>
      </c>
      <c r="E11388" t="s">
        <v>21</v>
      </c>
      <c r="F11388" t="s">
        <v>59</v>
      </c>
      <c r="G11388" t="s">
        <v>59</v>
      </c>
      <c r="H11388" t="s">
        <v>60</v>
      </c>
      <c r="I11388" t="s">
        <v>61</v>
      </c>
      <c r="J11388" t="s">
        <v>62</v>
      </c>
      <c r="K11388" t="s">
        <v>63</v>
      </c>
      <c r="L11388" t="s">
        <v>64</v>
      </c>
      <c r="M11388" t="s">
        <v>101</v>
      </c>
      <c r="N11388" t="s">
        <v>102</v>
      </c>
      <c r="O11388" t="s">
        <v>93</v>
      </c>
      <c r="P11388" t="s">
        <v>322</v>
      </c>
      <c r="Q11388" t="s">
        <v>323</v>
      </c>
      <c r="R11388" t="s">
        <v>70</v>
      </c>
      <c r="S11388">
        <v>17583.730162092001</v>
      </c>
      <c r="T11388">
        <v>4.3673626911276999</v>
      </c>
      <c r="U11388">
        <v>23.649321768997002</v>
      </c>
      <c r="V11388">
        <v>743.51942663927002</v>
      </c>
      <c r="W11388">
        <v>0</v>
      </c>
    </row>
    <row r="11389" spans="3:23" x14ac:dyDescent="0.35">
      <c r="C11389" s="12">
        <v>44136</v>
      </c>
      <c r="D11389" s="12">
        <v>44165</v>
      </c>
      <c r="E11389" t="s">
        <v>21</v>
      </c>
      <c r="F11389" t="s">
        <v>59</v>
      </c>
      <c r="G11389" t="s">
        <v>59</v>
      </c>
      <c r="H11389" t="s">
        <v>60</v>
      </c>
      <c r="I11389" t="s">
        <v>61</v>
      </c>
      <c r="J11389" t="s">
        <v>62</v>
      </c>
      <c r="K11389" t="s">
        <v>63</v>
      </c>
      <c r="L11389" t="s">
        <v>64</v>
      </c>
      <c r="M11389" t="s">
        <v>82</v>
      </c>
      <c r="N11389" t="s">
        <v>379</v>
      </c>
      <c r="O11389" t="s">
        <v>380</v>
      </c>
      <c r="P11389" t="s">
        <v>494</v>
      </c>
      <c r="Q11389" t="s">
        <v>495</v>
      </c>
      <c r="R11389" t="s">
        <v>70</v>
      </c>
      <c r="S11389">
        <v>17573.344809214999</v>
      </c>
      <c r="T11389">
        <v>5.4409477163086999</v>
      </c>
      <c r="U11389">
        <v>145.06692863302001</v>
      </c>
      <c r="V11389">
        <v>121.13956623201</v>
      </c>
      <c r="W11389">
        <v>0</v>
      </c>
    </row>
    <row r="11390" spans="3:23" x14ac:dyDescent="0.35">
      <c r="C11390" s="12">
        <v>43739</v>
      </c>
      <c r="D11390" s="12">
        <v>43769</v>
      </c>
      <c r="E11390" t="s">
        <v>20</v>
      </c>
      <c r="F11390" t="s">
        <v>59</v>
      </c>
      <c r="G11390" t="s">
        <v>59</v>
      </c>
      <c r="H11390" t="s">
        <v>76</v>
      </c>
      <c r="I11390" t="s">
        <v>61</v>
      </c>
      <c r="J11390" t="s">
        <v>62</v>
      </c>
      <c r="K11390" t="s">
        <v>63</v>
      </c>
      <c r="L11390" t="s">
        <v>64</v>
      </c>
      <c r="M11390" t="s">
        <v>65</v>
      </c>
      <c r="N11390" t="s">
        <v>66</v>
      </c>
      <c r="O11390" t="s">
        <v>67</v>
      </c>
      <c r="P11390" t="s">
        <v>399</v>
      </c>
      <c r="Q11390" t="s">
        <v>400</v>
      </c>
      <c r="R11390" t="s">
        <v>70</v>
      </c>
      <c r="S11390">
        <v>17565.528375332</v>
      </c>
      <c r="T11390">
        <v>12.728525796443</v>
      </c>
      <c r="U11390">
        <v>196.97760160845999</v>
      </c>
      <c r="V11390">
        <v>89.175257653141003</v>
      </c>
      <c r="W11390">
        <v>0</v>
      </c>
    </row>
    <row r="11391" spans="3:23" x14ac:dyDescent="0.35">
      <c r="C11391" s="12">
        <v>43862</v>
      </c>
      <c r="D11391" s="12">
        <v>43890</v>
      </c>
      <c r="E11391" t="s">
        <v>20</v>
      </c>
      <c r="F11391" t="s">
        <v>59</v>
      </c>
      <c r="G11391" t="s">
        <v>59</v>
      </c>
      <c r="H11391" t="s">
        <v>87</v>
      </c>
      <c r="I11391" t="s">
        <v>61</v>
      </c>
      <c r="J11391" t="s">
        <v>62</v>
      </c>
      <c r="K11391" t="s">
        <v>63</v>
      </c>
      <c r="L11391" t="s">
        <v>64</v>
      </c>
      <c r="M11391" t="s">
        <v>82</v>
      </c>
      <c r="N11391" t="s">
        <v>120</v>
      </c>
      <c r="O11391" t="s">
        <v>121</v>
      </c>
      <c r="P11391" t="s">
        <v>355</v>
      </c>
      <c r="Q11391" t="s">
        <v>356</v>
      </c>
      <c r="R11391" t="s">
        <v>70</v>
      </c>
      <c r="S11391">
        <v>17563.510377046001</v>
      </c>
      <c r="T11391">
        <v>0.88844096946113005</v>
      </c>
      <c r="U11391">
        <v>39.14410017558</v>
      </c>
      <c r="V11391">
        <v>448.68857115797999</v>
      </c>
      <c r="W11391">
        <v>0</v>
      </c>
    </row>
    <row r="11392" spans="3:23" x14ac:dyDescent="0.35">
      <c r="C11392" s="12">
        <v>43617</v>
      </c>
      <c r="D11392" s="12">
        <v>43646</v>
      </c>
      <c r="E11392" t="s">
        <v>75</v>
      </c>
      <c r="F11392" t="s">
        <v>59</v>
      </c>
      <c r="G11392" t="s">
        <v>59</v>
      </c>
      <c r="H11392" t="s">
        <v>60</v>
      </c>
      <c r="I11392" t="s">
        <v>61</v>
      </c>
      <c r="J11392" t="s">
        <v>62</v>
      </c>
      <c r="K11392" t="s">
        <v>63</v>
      </c>
      <c r="L11392" t="s">
        <v>64</v>
      </c>
      <c r="M11392" t="s">
        <v>77</v>
      </c>
      <c r="N11392" t="s">
        <v>78</v>
      </c>
      <c r="O11392" t="s">
        <v>79</v>
      </c>
      <c r="P11392" t="s">
        <v>186</v>
      </c>
      <c r="Q11392" t="s">
        <v>187</v>
      </c>
      <c r="R11392" t="s">
        <v>70</v>
      </c>
      <c r="S11392">
        <v>17562.557156734001</v>
      </c>
      <c r="T11392">
        <v>5.6150175321402997</v>
      </c>
      <c r="U11392">
        <v>22.137460558691</v>
      </c>
      <c r="V11392">
        <v>793.34109303875005</v>
      </c>
      <c r="W11392">
        <v>0</v>
      </c>
    </row>
    <row r="11393" spans="3:23" x14ac:dyDescent="0.35">
      <c r="C11393" s="12">
        <v>43678</v>
      </c>
      <c r="D11393" s="12">
        <v>43708</v>
      </c>
      <c r="E11393" t="s">
        <v>75</v>
      </c>
      <c r="F11393" t="s">
        <v>59</v>
      </c>
      <c r="G11393" t="s">
        <v>59</v>
      </c>
      <c r="H11393" t="s">
        <v>87</v>
      </c>
      <c r="I11393" t="s">
        <v>61</v>
      </c>
      <c r="J11393" t="s">
        <v>62</v>
      </c>
      <c r="K11393" t="s">
        <v>63</v>
      </c>
      <c r="L11393" t="s">
        <v>64</v>
      </c>
      <c r="M11393" t="s">
        <v>77</v>
      </c>
      <c r="N11393" t="s">
        <v>107</v>
      </c>
      <c r="O11393" t="s">
        <v>108</v>
      </c>
      <c r="P11393" t="s">
        <v>367</v>
      </c>
      <c r="Q11393" t="s">
        <v>368</v>
      </c>
      <c r="R11393" t="s">
        <v>70</v>
      </c>
      <c r="S11393">
        <v>17554.555135957002</v>
      </c>
      <c r="T11393">
        <v>1.7140883032348</v>
      </c>
      <c r="U11393">
        <v>47.121410738230999</v>
      </c>
      <c r="V11393">
        <v>372.53882812371</v>
      </c>
      <c r="W11393">
        <v>0</v>
      </c>
    </row>
    <row r="11394" spans="3:23" x14ac:dyDescent="0.35">
      <c r="C11394" s="12">
        <v>43739</v>
      </c>
      <c r="D11394" s="12">
        <v>43769</v>
      </c>
      <c r="E11394" t="s">
        <v>20</v>
      </c>
      <c r="F11394" t="s">
        <v>59</v>
      </c>
      <c r="G11394" t="s">
        <v>59</v>
      </c>
      <c r="H11394" t="s">
        <v>76</v>
      </c>
      <c r="I11394" t="s">
        <v>61</v>
      </c>
      <c r="J11394" t="s">
        <v>62</v>
      </c>
      <c r="K11394" t="s">
        <v>63</v>
      </c>
      <c r="L11394" t="s">
        <v>64</v>
      </c>
      <c r="M11394" t="s">
        <v>82</v>
      </c>
      <c r="N11394" t="s">
        <v>124</v>
      </c>
      <c r="O11394" t="s">
        <v>108</v>
      </c>
      <c r="P11394" t="s">
        <v>302</v>
      </c>
      <c r="Q11394" t="s">
        <v>303</v>
      </c>
      <c r="R11394" t="s">
        <v>70</v>
      </c>
      <c r="S11394">
        <v>17547.771685543001</v>
      </c>
      <c r="T11394">
        <v>9.3339771955204007</v>
      </c>
      <c r="U11394">
        <v>144.50494230570999</v>
      </c>
      <c r="V11394">
        <v>121.43371296201001</v>
      </c>
      <c r="W11394">
        <v>0</v>
      </c>
    </row>
    <row r="11395" spans="3:23" x14ac:dyDescent="0.35">
      <c r="C11395" s="12">
        <v>44228</v>
      </c>
      <c r="D11395" s="12">
        <v>44255</v>
      </c>
      <c r="E11395" t="s">
        <v>21</v>
      </c>
      <c r="F11395" t="s">
        <v>59</v>
      </c>
      <c r="G11395" t="s">
        <v>59</v>
      </c>
      <c r="H11395" t="s">
        <v>60</v>
      </c>
      <c r="I11395" t="s">
        <v>61</v>
      </c>
      <c r="J11395" t="s">
        <v>62</v>
      </c>
      <c r="K11395" t="s">
        <v>63</v>
      </c>
      <c r="L11395" t="s">
        <v>64</v>
      </c>
      <c r="M11395" t="s">
        <v>82</v>
      </c>
      <c r="N11395" t="s">
        <v>597</v>
      </c>
      <c r="O11395" t="s">
        <v>598</v>
      </c>
      <c r="P11395" t="s">
        <v>613</v>
      </c>
      <c r="Q11395" t="s">
        <v>614</v>
      </c>
      <c r="R11395" t="s">
        <v>70</v>
      </c>
      <c r="S11395">
        <v>17532.075944617001</v>
      </c>
      <c r="T11395">
        <v>0.70625489744826997</v>
      </c>
      <c r="U11395">
        <v>27.99</v>
      </c>
      <c r="V11395">
        <v>626.36927276230006</v>
      </c>
      <c r="W11395">
        <v>0</v>
      </c>
    </row>
    <row r="11396" spans="3:23" x14ac:dyDescent="0.35">
      <c r="C11396" s="12">
        <v>44136</v>
      </c>
      <c r="D11396" s="12">
        <v>44165</v>
      </c>
      <c r="E11396" t="s">
        <v>21</v>
      </c>
      <c r="F11396" t="s">
        <v>59</v>
      </c>
      <c r="G11396" t="s">
        <v>59</v>
      </c>
      <c r="H11396" t="s">
        <v>76</v>
      </c>
      <c r="I11396" t="s">
        <v>61</v>
      </c>
      <c r="J11396" t="s">
        <v>62</v>
      </c>
      <c r="K11396" t="s">
        <v>63</v>
      </c>
      <c r="L11396" t="s">
        <v>64</v>
      </c>
      <c r="M11396" t="s">
        <v>65</v>
      </c>
      <c r="N11396" t="s">
        <v>66</v>
      </c>
      <c r="O11396" t="s">
        <v>67</v>
      </c>
      <c r="P11396" t="s">
        <v>399</v>
      </c>
      <c r="Q11396" t="s">
        <v>400</v>
      </c>
      <c r="R11396" t="s">
        <v>70</v>
      </c>
      <c r="S11396">
        <v>17510.403564275999</v>
      </c>
      <c r="T11396">
        <v>11.714529601388</v>
      </c>
      <c r="U11396">
        <v>214.72212764924001</v>
      </c>
      <c r="V11396">
        <v>81.549134017897003</v>
      </c>
      <c r="W11396">
        <v>0</v>
      </c>
    </row>
    <row r="11397" spans="3:23" x14ac:dyDescent="0.35">
      <c r="C11397" s="12">
        <v>44044</v>
      </c>
      <c r="D11397" s="12">
        <v>44074</v>
      </c>
      <c r="E11397" t="s">
        <v>20</v>
      </c>
      <c r="F11397" t="s">
        <v>59</v>
      </c>
      <c r="G11397" t="s">
        <v>59</v>
      </c>
      <c r="H11397" t="s">
        <v>76</v>
      </c>
      <c r="I11397" t="s">
        <v>61</v>
      </c>
      <c r="J11397" t="s">
        <v>62</v>
      </c>
      <c r="K11397" t="s">
        <v>63</v>
      </c>
      <c r="L11397" t="s">
        <v>64</v>
      </c>
      <c r="M11397" t="s">
        <v>88</v>
      </c>
      <c r="N11397" t="s">
        <v>150</v>
      </c>
      <c r="O11397" t="s">
        <v>93</v>
      </c>
      <c r="P11397" t="s">
        <v>231</v>
      </c>
      <c r="Q11397" t="s">
        <v>232</v>
      </c>
      <c r="R11397" t="s">
        <v>70</v>
      </c>
      <c r="S11397">
        <v>17510.122552487999</v>
      </c>
      <c r="T11397">
        <v>11.912023700282001</v>
      </c>
      <c r="U11397">
        <v>25.936897821666999</v>
      </c>
      <c r="V11397">
        <v>675.10473584318004</v>
      </c>
      <c r="W11397">
        <v>0</v>
      </c>
    </row>
    <row r="11398" spans="3:23" x14ac:dyDescent="0.35">
      <c r="C11398" s="12">
        <v>43497</v>
      </c>
      <c r="D11398" s="12">
        <v>43524</v>
      </c>
      <c r="E11398" t="s">
        <v>75</v>
      </c>
      <c r="F11398" t="s">
        <v>59</v>
      </c>
      <c r="G11398" t="s">
        <v>59</v>
      </c>
      <c r="H11398" t="s">
        <v>60</v>
      </c>
      <c r="I11398" t="s">
        <v>61</v>
      </c>
      <c r="J11398" t="s">
        <v>62</v>
      </c>
      <c r="K11398" t="s">
        <v>63</v>
      </c>
      <c r="L11398" t="s">
        <v>64</v>
      </c>
      <c r="M11398" t="s">
        <v>96</v>
      </c>
      <c r="N11398" t="s">
        <v>97</v>
      </c>
      <c r="O11398" t="s">
        <v>98</v>
      </c>
      <c r="P11398" t="s">
        <v>387</v>
      </c>
      <c r="Q11398" t="s">
        <v>388</v>
      </c>
      <c r="R11398" t="s">
        <v>70</v>
      </c>
      <c r="S11398">
        <v>17506.554149388001</v>
      </c>
      <c r="T11398">
        <v>5.0917343710556002</v>
      </c>
      <c r="U11398">
        <v>57.336640717843999</v>
      </c>
      <c r="V11398">
        <v>305.32926118812998</v>
      </c>
      <c r="W11398">
        <v>0</v>
      </c>
    </row>
    <row r="11399" spans="3:23" x14ac:dyDescent="0.35">
      <c r="C11399" s="12">
        <v>43800</v>
      </c>
      <c r="D11399" s="12">
        <v>43830</v>
      </c>
      <c r="E11399" t="s">
        <v>20</v>
      </c>
      <c r="F11399" t="s">
        <v>59</v>
      </c>
      <c r="G11399" t="s">
        <v>59</v>
      </c>
      <c r="H11399" t="s">
        <v>87</v>
      </c>
      <c r="I11399" t="s">
        <v>61</v>
      </c>
      <c r="J11399" t="s">
        <v>62</v>
      </c>
      <c r="K11399" t="s">
        <v>63</v>
      </c>
      <c r="L11399" t="s">
        <v>64</v>
      </c>
      <c r="M11399" t="s">
        <v>88</v>
      </c>
      <c r="N11399" t="s">
        <v>150</v>
      </c>
      <c r="O11399" t="s">
        <v>93</v>
      </c>
      <c r="P11399" t="s">
        <v>204</v>
      </c>
      <c r="Q11399" t="s">
        <v>205</v>
      </c>
      <c r="R11399" t="s">
        <v>70</v>
      </c>
      <c r="S11399">
        <v>17505.706996180001</v>
      </c>
      <c r="T11399">
        <v>2.9485528812998001</v>
      </c>
      <c r="U11399">
        <v>26.48011893963</v>
      </c>
      <c r="V11399">
        <v>661.08868453689001</v>
      </c>
      <c r="W11399">
        <v>0</v>
      </c>
    </row>
    <row r="11400" spans="3:23" x14ac:dyDescent="0.35">
      <c r="C11400" s="12">
        <v>44256</v>
      </c>
      <c r="D11400" s="12">
        <v>44286</v>
      </c>
      <c r="E11400" t="s">
        <v>21</v>
      </c>
      <c r="F11400" t="s">
        <v>59</v>
      </c>
      <c r="G11400" t="s">
        <v>59</v>
      </c>
      <c r="H11400" t="s">
        <v>60</v>
      </c>
      <c r="I11400" t="s">
        <v>61</v>
      </c>
      <c r="J11400" t="s">
        <v>62</v>
      </c>
      <c r="K11400" t="s">
        <v>63</v>
      </c>
      <c r="L11400" t="s">
        <v>64</v>
      </c>
      <c r="M11400" t="s">
        <v>82</v>
      </c>
      <c r="N11400" t="s">
        <v>435</v>
      </c>
      <c r="O11400" t="s">
        <v>436</v>
      </c>
      <c r="P11400" t="s">
        <v>437</v>
      </c>
      <c r="Q11400" t="s">
        <v>438</v>
      </c>
      <c r="R11400" t="s">
        <v>70</v>
      </c>
      <c r="S11400">
        <v>17498.399541535</v>
      </c>
      <c r="T11400">
        <v>5.7630554802632998</v>
      </c>
      <c r="U11400">
        <v>48.139853593605999</v>
      </c>
      <c r="V11400">
        <v>363.49091730223</v>
      </c>
      <c r="W11400">
        <v>0</v>
      </c>
    </row>
    <row r="11401" spans="3:23" x14ac:dyDescent="0.35">
      <c r="C11401" s="12">
        <v>43922</v>
      </c>
      <c r="D11401" s="12">
        <v>43951</v>
      </c>
      <c r="E11401" t="s">
        <v>20</v>
      </c>
      <c r="F11401" t="s">
        <v>59</v>
      </c>
      <c r="G11401" t="s">
        <v>59</v>
      </c>
      <c r="H11401" t="s">
        <v>87</v>
      </c>
      <c r="I11401" t="s">
        <v>61</v>
      </c>
      <c r="J11401" t="s">
        <v>62</v>
      </c>
      <c r="K11401" t="s">
        <v>63</v>
      </c>
      <c r="L11401" t="s">
        <v>64</v>
      </c>
      <c r="M11401" t="s">
        <v>82</v>
      </c>
      <c r="N11401" t="s">
        <v>120</v>
      </c>
      <c r="O11401" t="s">
        <v>121</v>
      </c>
      <c r="P11401" t="s">
        <v>421</v>
      </c>
      <c r="Q11401" t="s">
        <v>422</v>
      </c>
      <c r="R11401" t="s">
        <v>70</v>
      </c>
      <c r="S11401">
        <v>17493.966605602</v>
      </c>
      <c r="T11401">
        <v>0.30069694997335999</v>
      </c>
      <c r="U11401">
        <v>3245.579001652</v>
      </c>
      <c r="V11401">
        <v>5.3900911352633996</v>
      </c>
      <c r="W11401">
        <v>0</v>
      </c>
    </row>
    <row r="11402" spans="3:23" x14ac:dyDescent="0.35">
      <c r="C11402" s="12">
        <v>44287</v>
      </c>
      <c r="D11402" s="12">
        <v>44316</v>
      </c>
      <c r="E11402" t="s">
        <v>21</v>
      </c>
      <c r="F11402" t="s">
        <v>59</v>
      </c>
      <c r="G11402" t="s">
        <v>59</v>
      </c>
      <c r="H11402" t="s">
        <v>60</v>
      </c>
      <c r="I11402" t="s">
        <v>61</v>
      </c>
      <c r="J11402" t="s">
        <v>62</v>
      </c>
      <c r="K11402" t="s">
        <v>63</v>
      </c>
      <c r="L11402" t="s">
        <v>64</v>
      </c>
      <c r="M11402" t="s">
        <v>137</v>
      </c>
      <c r="N11402" t="s">
        <v>66</v>
      </c>
      <c r="O11402" t="s">
        <v>67</v>
      </c>
      <c r="P11402" t="s">
        <v>235</v>
      </c>
      <c r="Q11402" t="s">
        <v>236</v>
      </c>
      <c r="R11402" t="s">
        <v>70</v>
      </c>
      <c r="S11402">
        <v>17477.353993880999</v>
      </c>
      <c r="T11402">
        <v>9.3667235293996995</v>
      </c>
      <c r="U11402">
        <v>21.628952389622999</v>
      </c>
      <c r="V11402">
        <v>808.05365322575994</v>
      </c>
      <c r="W11402">
        <v>0</v>
      </c>
    </row>
    <row r="11403" spans="3:23" x14ac:dyDescent="0.35">
      <c r="C11403" s="12">
        <v>43709</v>
      </c>
      <c r="D11403" s="12">
        <v>43738</v>
      </c>
      <c r="E11403" t="s">
        <v>75</v>
      </c>
      <c r="F11403" t="s">
        <v>59</v>
      </c>
      <c r="G11403" t="s">
        <v>59</v>
      </c>
      <c r="H11403" t="s">
        <v>60</v>
      </c>
      <c r="I11403" t="s">
        <v>61</v>
      </c>
      <c r="J11403" t="s">
        <v>62</v>
      </c>
      <c r="K11403" t="s">
        <v>63</v>
      </c>
      <c r="L11403" t="s">
        <v>64</v>
      </c>
      <c r="M11403" t="s">
        <v>82</v>
      </c>
      <c r="N11403" t="s">
        <v>592</v>
      </c>
      <c r="O11403" t="s">
        <v>592</v>
      </c>
      <c r="P11403" t="s">
        <v>593</v>
      </c>
      <c r="Q11403" t="s">
        <v>594</v>
      </c>
      <c r="R11403" t="s">
        <v>70</v>
      </c>
      <c r="S11403">
        <v>17469.582842043001</v>
      </c>
      <c r="T11403">
        <v>1.1994273203021999</v>
      </c>
      <c r="U11403">
        <v>50.527755220506002</v>
      </c>
      <c r="V11403">
        <v>345.74231065292003</v>
      </c>
      <c r="W11403">
        <v>0</v>
      </c>
    </row>
    <row r="11404" spans="3:23" x14ac:dyDescent="0.35">
      <c r="C11404" s="12">
        <v>43709</v>
      </c>
      <c r="D11404" s="12">
        <v>43738</v>
      </c>
      <c r="E11404" t="s">
        <v>75</v>
      </c>
      <c r="F11404" t="s">
        <v>59</v>
      </c>
      <c r="G11404" t="s">
        <v>59</v>
      </c>
      <c r="H11404" t="s">
        <v>60</v>
      </c>
      <c r="I11404" t="s">
        <v>61</v>
      </c>
      <c r="J11404" t="s">
        <v>62</v>
      </c>
      <c r="K11404" t="s">
        <v>63</v>
      </c>
      <c r="L11404" t="s">
        <v>64</v>
      </c>
      <c r="M11404" t="s">
        <v>96</v>
      </c>
      <c r="N11404" t="s">
        <v>111</v>
      </c>
      <c r="O11404" t="s">
        <v>112</v>
      </c>
      <c r="P11404" t="s">
        <v>391</v>
      </c>
      <c r="Q11404" t="s">
        <v>392</v>
      </c>
      <c r="R11404" t="s">
        <v>70</v>
      </c>
      <c r="S11404">
        <v>17459.781340039</v>
      </c>
      <c r="T11404">
        <v>6.8215481475450996</v>
      </c>
      <c r="U11404">
        <v>78.491649496603003</v>
      </c>
      <c r="V11404">
        <v>222.44125906405</v>
      </c>
      <c r="W11404">
        <v>0</v>
      </c>
    </row>
    <row r="11405" spans="3:23" x14ac:dyDescent="0.35">
      <c r="C11405" s="12">
        <v>44317</v>
      </c>
      <c r="D11405" s="12">
        <v>44347</v>
      </c>
      <c r="E11405" t="s">
        <v>21</v>
      </c>
      <c r="F11405" t="s">
        <v>59</v>
      </c>
      <c r="G11405" t="s">
        <v>59</v>
      </c>
      <c r="H11405" t="s">
        <v>87</v>
      </c>
      <c r="I11405" t="s">
        <v>61</v>
      </c>
      <c r="J11405" t="s">
        <v>62</v>
      </c>
      <c r="K11405" t="s">
        <v>63</v>
      </c>
      <c r="L11405" t="s">
        <v>64</v>
      </c>
      <c r="M11405" t="s">
        <v>65</v>
      </c>
      <c r="N11405" t="s">
        <v>66</v>
      </c>
      <c r="O11405" t="s">
        <v>67</v>
      </c>
      <c r="P11405" t="s">
        <v>345</v>
      </c>
      <c r="Q11405" t="s">
        <v>346</v>
      </c>
      <c r="R11405" t="s">
        <v>70</v>
      </c>
      <c r="S11405">
        <v>17457.409849001</v>
      </c>
      <c r="T11405">
        <v>3.0390743124538</v>
      </c>
      <c r="U11405">
        <v>81.688128945931993</v>
      </c>
      <c r="V11405">
        <v>213.70803902922</v>
      </c>
      <c r="W11405">
        <v>0</v>
      </c>
    </row>
    <row r="11406" spans="3:23" x14ac:dyDescent="0.35">
      <c r="C11406" s="12">
        <v>44136</v>
      </c>
      <c r="D11406" s="12">
        <v>44165</v>
      </c>
      <c r="E11406" t="s">
        <v>21</v>
      </c>
      <c r="F11406" t="s">
        <v>59</v>
      </c>
      <c r="G11406" t="s">
        <v>59</v>
      </c>
      <c r="H11406" t="s">
        <v>76</v>
      </c>
      <c r="I11406" t="s">
        <v>61</v>
      </c>
      <c r="J11406" t="s">
        <v>62</v>
      </c>
      <c r="K11406" t="s">
        <v>63</v>
      </c>
      <c r="L11406" t="s">
        <v>64</v>
      </c>
      <c r="M11406" t="s">
        <v>77</v>
      </c>
      <c r="N11406" t="s">
        <v>107</v>
      </c>
      <c r="O11406" t="s">
        <v>108</v>
      </c>
      <c r="P11406" t="s">
        <v>367</v>
      </c>
      <c r="Q11406" t="s">
        <v>368</v>
      </c>
      <c r="R11406" t="s">
        <v>70</v>
      </c>
      <c r="S11406">
        <v>17444.33521773</v>
      </c>
      <c r="T11406">
        <v>11.040403708998999</v>
      </c>
      <c r="U11406">
        <v>49.746778041684998</v>
      </c>
      <c r="V11406">
        <v>350.66261383022999</v>
      </c>
      <c r="W11406">
        <v>0</v>
      </c>
    </row>
    <row r="11407" spans="3:23" x14ac:dyDescent="0.35">
      <c r="C11407" s="12">
        <v>43891</v>
      </c>
      <c r="D11407" s="12">
        <v>43921</v>
      </c>
      <c r="E11407" t="s">
        <v>20</v>
      </c>
      <c r="F11407" t="s">
        <v>59</v>
      </c>
      <c r="G11407" t="s">
        <v>59</v>
      </c>
      <c r="H11407" t="s">
        <v>87</v>
      </c>
      <c r="I11407" t="s">
        <v>61</v>
      </c>
      <c r="J11407" t="s">
        <v>62</v>
      </c>
      <c r="K11407" t="s">
        <v>63</v>
      </c>
      <c r="L11407" t="s">
        <v>64</v>
      </c>
      <c r="M11407" t="s">
        <v>96</v>
      </c>
      <c r="N11407" t="s">
        <v>97</v>
      </c>
      <c r="O11407" t="s">
        <v>98</v>
      </c>
      <c r="P11407" t="s">
        <v>267</v>
      </c>
      <c r="Q11407" t="s">
        <v>268</v>
      </c>
      <c r="R11407" t="s">
        <v>70</v>
      </c>
      <c r="S11407">
        <v>17441.611784566001</v>
      </c>
      <c r="T11407">
        <v>1.5995262402398001</v>
      </c>
      <c r="U11407">
        <v>223.65967213939999</v>
      </c>
      <c r="V11407">
        <v>77.982819243764993</v>
      </c>
      <c r="W11407">
        <v>0</v>
      </c>
    </row>
    <row r="11408" spans="3:23" x14ac:dyDescent="0.35">
      <c r="C11408" s="12">
        <v>43435</v>
      </c>
      <c r="D11408" s="12">
        <v>43465</v>
      </c>
      <c r="E11408" t="s">
        <v>75</v>
      </c>
      <c r="F11408" t="s">
        <v>59</v>
      </c>
      <c r="G11408" t="s">
        <v>59</v>
      </c>
      <c r="H11408" t="s">
        <v>87</v>
      </c>
      <c r="I11408" t="s">
        <v>61</v>
      </c>
      <c r="J11408" t="s">
        <v>62</v>
      </c>
      <c r="K11408" t="s">
        <v>63</v>
      </c>
      <c r="L11408" t="s">
        <v>64</v>
      </c>
      <c r="M11408" t="s">
        <v>88</v>
      </c>
      <c r="N11408" t="s">
        <v>89</v>
      </c>
      <c r="O11408" t="s">
        <v>67</v>
      </c>
      <c r="P11408" t="s">
        <v>314</v>
      </c>
      <c r="Q11408" t="s">
        <v>315</v>
      </c>
      <c r="R11408" t="s">
        <v>70</v>
      </c>
      <c r="S11408">
        <v>17435.282720734998</v>
      </c>
      <c r="T11408">
        <v>8.6862660127754001</v>
      </c>
      <c r="U11408">
        <v>25.199914859642998</v>
      </c>
      <c r="V11408">
        <v>691.87863601307004</v>
      </c>
      <c r="W11408">
        <v>0</v>
      </c>
    </row>
    <row r="11409" spans="3:23" x14ac:dyDescent="0.35">
      <c r="C11409" s="12">
        <v>43466</v>
      </c>
      <c r="D11409" s="12">
        <v>43496</v>
      </c>
      <c r="E11409" t="s">
        <v>75</v>
      </c>
      <c r="F11409" t="s">
        <v>59</v>
      </c>
      <c r="G11409" t="s">
        <v>59</v>
      </c>
      <c r="H11409" t="s">
        <v>76</v>
      </c>
      <c r="I11409" t="s">
        <v>61</v>
      </c>
      <c r="J11409" t="s">
        <v>62</v>
      </c>
      <c r="K11409" t="s">
        <v>63</v>
      </c>
      <c r="L11409" t="s">
        <v>64</v>
      </c>
      <c r="M11409" t="s">
        <v>101</v>
      </c>
      <c r="N11409" t="s">
        <v>102</v>
      </c>
      <c r="O11409" t="s">
        <v>93</v>
      </c>
      <c r="P11409" t="s">
        <v>349</v>
      </c>
      <c r="Q11409" t="s">
        <v>350</v>
      </c>
      <c r="R11409" t="s">
        <v>70</v>
      </c>
      <c r="S11409">
        <v>17427.000431920002</v>
      </c>
      <c r="T11409">
        <v>15.133271273252999</v>
      </c>
      <c r="U11409">
        <v>58.763434503459997</v>
      </c>
      <c r="V11409">
        <v>296.56197904658001</v>
      </c>
      <c r="W11409">
        <v>0</v>
      </c>
    </row>
    <row r="11410" spans="3:23" x14ac:dyDescent="0.35">
      <c r="C11410" s="12">
        <v>43497</v>
      </c>
      <c r="D11410" s="12">
        <v>43524</v>
      </c>
      <c r="E11410" t="s">
        <v>75</v>
      </c>
      <c r="F11410" t="s">
        <v>59</v>
      </c>
      <c r="G11410" t="s">
        <v>59</v>
      </c>
      <c r="H11410" t="s">
        <v>60</v>
      </c>
      <c r="I11410" t="s">
        <v>61</v>
      </c>
      <c r="J11410" t="s">
        <v>62</v>
      </c>
      <c r="K11410" t="s">
        <v>63</v>
      </c>
      <c r="L11410" t="s">
        <v>64</v>
      </c>
      <c r="M11410" t="s">
        <v>77</v>
      </c>
      <c r="N11410" t="s">
        <v>78</v>
      </c>
      <c r="O11410" t="s">
        <v>79</v>
      </c>
      <c r="P11410" t="s">
        <v>186</v>
      </c>
      <c r="Q11410" t="s">
        <v>187</v>
      </c>
      <c r="R11410" t="s">
        <v>70</v>
      </c>
      <c r="S11410">
        <v>17424.794792050001</v>
      </c>
      <c r="T11410">
        <v>7.5118235622557004</v>
      </c>
      <c r="U11410">
        <v>20.302705922223002</v>
      </c>
      <c r="V11410">
        <v>858.24987362780996</v>
      </c>
      <c r="W11410">
        <v>0</v>
      </c>
    </row>
    <row r="11411" spans="3:23" x14ac:dyDescent="0.35">
      <c r="C11411" s="12">
        <v>43586</v>
      </c>
      <c r="D11411" s="12">
        <v>43616</v>
      </c>
      <c r="E11411" t="s">
        <v>75</v>
      </c>
      <c r="F11411" t="s">
        <v>59</v>
      </c>
      <c r="G11411" t="s">
        <v>59</v>
      </c>
      <c r="H11411" t="s">
        <v>60</v>
      </c>
      <c r="I11411" t="s">
        <v>61</v>
      </c>
      <c r="J11411" t="s">
        <v>62</v>
      </c>
      <c r="K11411" t="s">
        <v>63</v>
      </c>
      <c r="L11411" t="s">
        <v>64</v>
      </c>
      <c r="M11411" t="s">
        <v>96</v>
      </c>
      <c r="N11411" t="s">
        <v>97</v>
      </c>
      <c r="O11411" t="s">
        <v>98</v>
      </c>
      <c r="P11411" t="s">
        <v>387</v>
      </c>
      <c r="Q11411" t="s">
        <v>388</v>
      </c>
      <c r="R11411" t="s">
        <v>70</v>
      </c>
      <c r="S11411">
        <v>17421.246046082</v>
      </c>
      <c r="T11411">
        <v>4.3083855342469004</v>
      </c>
      <c r="U11411">
        <v>60.600684596567</v>
      </c>
      <c r="V11411">
        <v>287.47606008181998</v>
      </c>
      <c r="W11411">
        <v>0</v>
      </c>
    </row>
    <row r="11412" spans="3:23" x14ac:dyDescent="0.35">
      <c r="C11412" s="12">
        <v>43617</v>
      </c>
      <c r="D11412" s="12">
        <v>43646</v>
      </c>
      <c r="E11412" t="s">
        <v>75</v>
      </c>
      <c r="F11412" t="s">
        <v>59</v>
      </c>
      <c r="G11412" t="s">
        <v>59</v>
      </c>
      <c r="H11412" t="s">
        <v>87</v>
      </c>
      <c r="I11412" t="s">
        <v>61</v>
      </c>
      <c r="J11412" t="s">
        <v>62</v>
      </c>
      <c r="K11412" t="s">
        <v>63</v>
      </c>
      <c r="L11412" t="s">
        <v>64</v>
      </c>
      <c r="M11412" t="s">
        <v>96</v>
      </c>
      <c r="N11412" t="s">
        <v>97</v>
      </c>
      <c r="O11412" t="s">
        <v>98</v>
      </c>
      <c r="P11412" t="s">
        <v>267</v>
      </c>
      <c r="Q11412" t="s">
        <v>268</v>
      </c>
      <c r="R11412" t="s">
        <v>70</v>
      </c>
      <c r="S11412">
        <v>17412.114652248001</v>
      </c>
      <c r="T11412">
        <v>1.6017208849179001</v>
      </c>
      <c r="U11412">
        <v>197.17569053678</v>
      </c>
      <c r="V11412">
        <v>88.307613402271002</v>
      </c>
      <c r="W11412">
        <v>0</v>
      </c>
    </row>
    <row r="11413" spans="3:23" x14ac:dyDescent="0.35">
      <c r="C11413" s="12">
        <v>43983</v>
      </c>
      <c r="D11413" s="12">
        <v>44012</v>
      </c>
      <c r="E11413" t="s">
        <v>20</v>
      </c>
      <c r="F11413" t="s">
        <v>59</v>
      </c>
      <c r="G11413" t="s">
        <v>59</v>
      </c>
      <c r="H11413" t="s">
        <v>76</v>
      </c>
      <c r="I11413" t="s">
        <v>61</v>
      </c>
      <c r="J11413" t="s">
        <v>62</v>
      </c>
      <c r="K11413" t="s">
        <v>63</v>
      </c>
      <c r="L11413" t="s">
        <v>64</v>
      </c>
      <c r="M11413" t="s">
        <v>82</v>
      </c>
      <c r="N11413" t="s">
        <v>246</v>
      </c>
      <c r="O11413" t="s">
        <v>112</v>
      </c>
      <c r="P11413" t="s">
        <v>383</v>
      </c>
      <c r="Q11413" t="s">
        <v>384</v>
      </c>
      <c r="R11413" t="s">
        <v>70</v>
      </c>
      <c r="S11413">
        <v>17405.361553520001</v>
      </c>
      <c r="T11413">
        <v>4.8004698833889998</v>
      </c>
      <c r="U11413">
        <v>201.96360430418</v>
      </c>
      <c r="V11413">
        <v>86.180683957815006</v>
      </c>
      <c r="W11413">
        <v>0</v>
      </c>
    </row>
    <row r="11414" spans="3:23" x14ac:dyDescent="0.35">
      <c r="C11414" s="12">
        <v>44256</v>
      </c>
      <c r="D11414" s="12">
        <v>44286</v>
      </c>
      <c r="E11414" t="s">
        <v>21</v>
      </c>
      <c r="F11414" t="s">
        <v>59</v>
      </c>
      <c r="G11414" t="s">
        <v>59</v>
      </c>
      <c r="H11414" t="s">
        <v>76</v>
      </c>
      <c r="I11414" t="s">
        <v>61</v>
      </c>
      <c r="J11414" t="s">
        <v>62</v>
      </c>
      <c r="K11414" t="s">
        <v>63</v>
      </c>
      <c r="L11414" t="s">
        <v>64</v>
      </c>
      <c r="M11414" t="s">
        <v>101</v>
      </c>
      <c r="N11414" t="s">
        <v>102</v>
      </c>
      <c r="O11414" t="s">
        <v>93</v>
      </c>
      <c r="P11414" t="s">
        <v>389</v>
      </c>
      <c r="Q11414" t="s">
        <v>390</v>
      </c>
      <c r="R11414" t="s">
        <v>70</v>
      </c>
      <c r="S11414">
        <v>17394.2</v>
      </c>
      <c r="T11414">
        <v>6.3621504235193003</v>
      </c>
      <c r="U11414">
        <v>30.002000800320001</v>
      </c>
      <c r="V11414">
        <v>579.76800000000003</v>
      </c>
      <c r="W11414">
        <v>0</v>
      </c>
    </row>
    <row r="11415" spans="3:23" x14ac:dyDescent="0.35">
      <c r="C11415" s="12">
        <v>43586</v>
      </c>
      <c r="D11415" s="12">
        <v>43616</v>
      </c>
      <c r="E11415" t="s">
        <v>75</v>
      </c>
      <c r="F11415" t="s">
        <v>59</v>
      </c>
      <c r="G11415" t="s">
        <v>59</v>
      </c>
      <c r="H11415" t="s">
        <v>76</v>
      </c>
      <c r="I11415" t="s">
        <v>61</v>
      </c>
      <c r="J11415" t="s">
        <v>62</v>
      </c>
      <c r="K11415" t="s">
        <v>63</v>
      </c>
      <c r="L11415" t="s">
        <v>64</v>
      </c>
      <c r="M11415" t="s">
        <v>82</v>
      </c>
      <c r="N11415" t="s">
        <v>426</v>
      </c>
      <c r="O11415" t="s">
        <v>427</v>
      </c>
      <c r="P11415" t="s">
        <v>428</v>
      </c>
      <c r="Q11415" t="s">
        <v>429</v>
      </c>
      <c r="R11415" t="s">
        <v>70</v>
      </c>
      <c r="S11415">
        <v>17387.560331048</v>
      </c>
      <c r="T11415">
        <v>4.6851093137794999</v>
      </c>
      <c r="U11415">
        <v>37.295067943336001</v>
      </c>
      <c r="V11415">
        <v>466.21607869077002</v>
      </c>
      <c r="W11415">
        <v>0</v>
      </c>
    </row>
    <row r="11416" spans="3:23" x14ac:dyDescent="0.35">
      <c r="C11416" s="12">
        <v>44287</v>
      </c>
      <c r="D11416" s="12">
        <v>44316</v>
      </c>
      <c r="E11416" t="s">
        <v>21</v>
      </c>
      <c r="F11416" t="s">
        <v>59</v>
      </c>
      <c r="G11416" t="s">
        <v>59</v>
      </c>
      <c r="H11416" t="s">
        <v>87</v>
      </c>
      <c r="I11416" t="s">
        <v>61</v>
      </c>
      <c r="J11416" t="s">
        <v>62</v>
      </c>
      <c r="K11416" t="s">
        <v>63</v>
      </c>
      <c r="L11416" t="s">
        <v>64</v>
      </c>
      <c r="M11416" t="s">
        <v>82</v>
      </c>
      <c r="N11416" t="s">
        <v>120</v>
      </c>
      <c r="O11416" t="s">
        <v>121</v>
      </c>
      <c r="P11416" t="s">
        <v>421</v>
      </c>
      <c r="Q11416" t="s">
        <v>422</v>
      </c>
      <c r="R11416" t="s">
        <v>70</v>
      </c>
      <c r="S11416">
        <v>17383.878161586999</v>
      </c>
      <c r="T11416">
        <v>7.9494856794524005E-2</v>
      </c>
      <c r="U11416">
        <v>3416.1005095706</v>
      </c>
      <c r="V11416">
        <v>5.0888075783730002</v>
      </c>
      <c r="W11416">
        <v>0</v>
      </c>
    </row>
    <row r="11417" spans="3:23" x14ac:dyDescent="0.35">
      <c r="C11417" s="12">
        <v>44440</v>
      </c>
      <c r="D11417" s="12">
        <v>44469</v>
      </c>
      <c r="E11417" t="s">
        <v>21</v>
      </c>
      <c r="F11417" t="s">
        <v>59</v>
      </c>
      <c r="G11417" t="s">
        <v>59</v>
      </c>
      <c r="H11417" t="s">
        <v>87</v>
      </c>
      <c r="I11417" t="s">
        <v>61</v>
      </c>
      <c r="J11417" t="s">
        <v>62</v>
      </c>
      <c r="K11417" t="s">
        <v>63</v>
      </c>
      <c r="L11417" t="s">
        <v>64</v>
      </c>
      <c r="M11417" t="s">
        <v>101</v>
      </c>
      <c r="N11417" t="s">
        <v>102</v>
      </c>
      <c r="O11417" t="s">
        <v>93</v>
      </c>
      <c r="P11417" t="s">
        <v>448</v>
      </c>
      <c r="Q11417" t="s">
        <v>449</v>
      </c>
      <c r="R11417" t="s">
        <v>70</v>
      </c>
      <c r="S11417">
        <v>17378.894770759001</v>
      </c>
      <c r="T11417">
        <v>1.0829310221979001</v>
      </c>
      <c r="U11417">
        <v>21.884787993650001</v>
      </c>
      <c r="V11417">
        <v>794.10843622527</v>
      </c>
      <c r="W11417">
        <v>0</v>
      </c>
    </row>
    <row r="11418" spans="3:23" x14ac:dyDescent="0.35">
      <c r="C11418" s="12">
        <v>43739</v>
      </c>
      <c r="D11418" s="12">
        <v>43769</v>
      </c>
      <c r="E11418" t="s">
        <v>20</v>
      </c>
      <c r="F11418" t="s">
        <v>59</v>
      </c>
      <c r="G11418" t="s">
        <v>59</v>
      </c>
      <c r="H11418" t="s">
        <v>87</v>
      </c>
      <c r="I11418" t="s">
        <v>61</v>
      </c>
      <c r="J11418" t="s">
        <v>62</v>
      </c>
      <c r="K11418" t="s">
        <v>63</v>
      </c>
      <c r="L11418" t="s">
        <v>64</v>
      </c>
      <c r="M11418" t="s">
        <v>65</v>
      </c>
      <c r="N11418" t="s">
        <v>66</v>
      </c>
      <c r="O11418" t="s">
        <v>67</v>
      </c>
      <c r="P11418" t="s">
        <v>312</v>
      </c>
      <c r="Q11418" t="s">
        <v>313</v>
      </c>
      <c r="R11418" t="s">
        <v>70</v>
      </c>
      <c r="S11418">
        <v>17358.834734550001</v>
      </c>
      <c r="T11418">
        <v>3.5628487365928998</v>
      </c>
      <c r="U11418">
        <v>73.125792705693996</v>
      </c>
      <c r="V11418">
        <v>237.38320081415</v>
      </c>
      <c r="W11418">
        <v>0</v>
      </c>
    </row>
    <row r="11419" spans="3:23" x14ac:dyDescent="0.35">
      <c r="C11419" s="12">
        <v>43922</v>
      </c>
      <c r="D11419" s="12">
        <v>43951</v>
      </c>
      <c r="E11419" t="s">
        <v>20</v>
      </c>
      <c r="F11419" t="s">
        <v>59</v>
      </c>
      <c r="G11419" t="s">
        <v>59</v>
      </c>
      <c r="H11419" t="s">
        <v>76</v>
      </c>
      <c r="I11419" t="s">
        <v>61</v>
      </c>
      <c r="J11419" t="s">
        <v>62</v>
      </c>
      <c r="K11419" t="s">
        <v>63</v>
      </c>
      <c r="L11419" t="s">
        <v>64</v>
      </c>
      <c r="M11419" t="s">
        <v>65</v>
      </c>
      <c r="N11419" t="s">
        <v>66</v>
      </c>
      <c r="O11419" t="s">
        <v>67</v>
      </c>
      <c r="P11419" t="s">
        <v>631</v>
      </c>
      <c r="Q11419" t="s">
        <v>632</v>
      </c>
      <c r="R11419" t="s">
        <v>70</v>
      </c>
      <c r="S11419">
        <v>17343.060000000001</v>
      </c>
      <c r="T11419">
        <v>0.96433729582451</v>
      </c>
      <c r="U11419">
        <v>59.013605442177003</v>
      </c>
      <c r="V11419">
        <v>293.88240000000002</v>
      </c>
      <c r="W11419">
        <v>0</v>
      </c>
    </row>
    <row r="11420" spans="3:23" x14ac:dyDescent="0.35">
      <c r="C11420" s="12">
        <v>43983</v>
      </c>
      <c r="D11420" s="12">
        <v>44012</v>
      </c>
      <c r="E11420" t="s">
        <v>20</v>
      </c>
      <c r="F11420" t="s">
        <v>59</v>
      </c>
      <c r="G11420" t="s">
        <v>59</v>
      </c>
      <c r="H11420" t="s">
        <v>87</v>
      </c>
      <c r="I11420" t="s">
        <v>61</v>
      </c>
      <c r="J11420" t="s">
        <v>62</v>
      </c>
      <c r="K11420" t="s">
        <v>63</v>
      </c>
      <c r="L11420" t="s">
        <v>64</v>
      </c>
      <c r="M11420" t="s">
        <v>96</v>
      </c>
      <c r="N11420" t="s">
        <v>97</v>
      </c>
      <c r="O11420" t="s">
        <v>98</v>
      </c>
      <c r="P11420" t="s">
        <v>267</v>
      </c>
      <c r="Q11420" t="s">
        <v>268</v>
      </c>
      <c r="R11420" t="s">
        <v>70</v>
      </c>
      <c r="S11420">
        <v>17340.613254278</v>
      </c>
      <c r="T11420">
        <v>1.5874705617472</v>
      </c>
      <c r="U11420">
        <v>214.23048897615001</v>
      </c>
      <c r="V11420">
        <v>80.943722516584003</v>
      </c>
      <c r="W11420">
        <v>0</v>
      </c>
    </row>
    <row r="11421" spans="3:23" x14ac:dyDescent="0.35">
      <c r="C11421" s="12">
        <v>43770</v>
      </c>
      <c r="D11421" s="12">
        <v>43799</v>
      </c>
      <c r="E11421" t="s">
        <v>20</v>
      </c>
      <c r="F11421" t="s">
        <v>59</v>
      </c>
      <c r="G11421" t="s">
        <v>59</v>
      </c>
      <c r="H11421" t="s">
        <v>60</v>
      </c>
      <c r="I11421" t="s">
        <v>61</v>
      </c>
      <c r="J11421" t="s">
        <v>62</v>
      </c>
      <c r="K11421" t="s">
        <v>63</v>
      </c>
      <c r="L11421" t="s">
        <v>64</v>
      </c>
      <c r="M11421" t="s">
        <v>88</v>
      </c>
      <c r="N11421" t="s">
        <v>89</v>
      </c>
      <c r="O11421" t="s">
        <v>67</v>
      </c>
      <c r="P11421" t="s">
        <v>314</v>
      </c>
      <c r="Q11421" t="s">
        <v>315</v>
      </c>
      <c r="R11421" t="s">
        <v>70</v>
      </c>
      <c r="S11421">
        <v>17330.188085037</v>
      </c>
      <c r="T11421">
        <v>14.140727823229</v>
      </c>
      <c r="U11421">
        <v>27.753676947405001</v>
      </c>
      <c r="V11421">
        <v>624.42854393233995</v>
      </c>
      <c r="W11421">
        <v>0</v>
      </c>
    </row>
    <row r="11422" spans="3:23" x14ac:dyDescent="0.35">
      <c r="C11422" s="12">
        <v>43831</v>
      </c>
      <c r="D11422" s="12">
        <v>43861</v>
      </c>
      <c r="E11422" t="s">
        <v>20</v>
      </c>
      <c r="F11422" t="s">
        <v>59</v>
      </c>
      <c r="G11422" t="s">
        <v>59</v>
      </c>
      <c r="H11422" t="s">
        <v>87</v>
      </c>
      <c r="I11422" t="s">
        <v>61</v>
      </c>
      <c r="J11422" t="s">
        <v>62</v>
      </c>
      <c r="K11422" t="s">
        <v>63</v>
      </c>
      <c r="L11422" t="s">
        <v>64</v>
      </c>
      <c r="M11422" t="s">
        <v>65</v>
      </c>
      <c r="N11422" t="s">
        <v>66</v>
      </c>
      <c r="O11422" t="s">
        <v>67</v>
      </c>
      <c r="P11422" t="s">
        <v>296</v>
      </c>
      <c r="Q11422" t="s">
        <v>297</v>
      </c>
      <c r="R11422" t="s">
        <v>70</v>
      </c>
      <c r="S11422">
        <v>17314.81273759</v>
      </c>
      <c r="T11422">
        <v>4.1784709102053998</v>
      </c>
      <c r="U11422">
        <v>68.906583036756999</v>
      </c>
      <c r="V11422">
        <v>251.27951459085</v>
      </c>
      <c r="W11422">
        <v>0</v>
      </c>
    </row>
    <row r="11423" spans="3:23" x14ac:dyDescent="0.35">
      <c r="C11423" s="12">
        <v>43405</v>
      </c>
      <c r="D11423" s="12">
        <v>43434</v>
      </c>
      <c r="E11423" t="s">
        <v>75</v>
      </c>
      <c r="F11423" t="s">
        <v>59</v>
      </c>
      <c r="G11423" t="s">
        <v>59</v>
      </c>
      <c r="H11423" t="s">
        <v>60</v>
      </c>
      <c r="I11423" t="s">
        <v>61</v>
      </c>
      <c r="J11423" t="s">
        <v>62</v>
      </c>
      <c r="K11423" t="s">
        <v>63</v>
      </c>
      <c r="L11423" t="s">
        <v>64</v>
      </c>
      <c r="M11423" t="s">
        <v>82</v>
      </c>
      <c r="N11423" t="s">
        <v>375</v>
      </c>
      <c r="O11423" t="s">
        <v>376</v>
      </c>
      <c r="P11423" t="s">
        <v>377</v>
      </c>
      <c r="Q11423" t="s">
        <v>378</v>
      </c>
      <c r="R11423" t="s">
        <v>70</v>
      </c>
      <c r="S11423">
        <v>17308.097432540999</v>
      </c>
      <c r="T11423">
        <v>11.993282811457</v>
      </c>
      <c r="U11423">
        <v>20.214595120906999</v>
      </c>
      <c r="V11423">
        <v>856.21786283712004</v>
      </c>
      <c r="W11423">
        <v>0</v>
      </c>
    </row>
    <row r="11424" spans="3:23" x14ac:dyDescent="0.35">
      <c r="C11424" s="12">
        <v>44075</v>
      </c>
      <c r="D11424" s="12">
        <v>44104</v>
      </c>
      <c r="E11424" t="s">
        <v>20</v>
      </c>
      <c r="F11424" t="s">
        <v>59</v>
      </c>
      <c r="G11424" t="s">
        <v>59</v>
      </c>
      <c r="H11424" t="s">
        <v>60</v>
      </c>
      <c r="I11424" t="s">
        <v>61</v>
      </c>
      <c r="J11424" t="s">
        <v>62</v>
      </c>
      <c r="K11424" t="s">
        <v>63</v>
      </c>
      <c r="L11424" t="s">
        <v>64</v>
      </c>
      <c r="M11424" t="s">
        <v>65</v>
      </c>
      <c r="N11424" t="s">
        <v>66</v>
      </c>
      <c r="O11424" t="s">
        <v>67</v>
      </c>
      <c r="P11424" t="s">
        <v>399</v>
      </c>
      <c r="Q11424" t="s">
        <v>400</v>
      </c>
      <c r="R11424" t="s">
        <v>70</v>
      </c>
      <c r="S11424">
        <v>17305.892584202</v>
      </c>
      <c r="T11424">
        <v>5.3848074206692997</v>
      </c>
      <c r="U11424">
        <v>194.20861993663999</v>
      </c>
      <c r="V11424">
        <v>89.109806711196995</v>
      </c>
      <c r="W11424">
        <v>0</v>
      </c>
    </row>
    <row r="11425" spans="3:23" x14ac:dyDescent="0.35">
      <c r="C11425" s="12">
        <v>44166</v>
      </c>
      <c r="D11425" s="12">
        <v>44196</v>
      </c>
      <c r="E11425" t="s">
        <v>21</v>
      </c>
      <c r="F11425" t="s">
        <v>59</v>
      </c>
      <c r="G11425" t="s">
        <v>59</v>
      </c>
      <c r="H11425" t="s">
        <v>87</v>
      </c>
      <c r="I11425" t="s">
        <v>61</v>
      </c>
      <c r="J11425" t="s">
        <v>62</v>
      </c>
      <c r="K11425" t="s">
        <v>63</v>
      </c>
      <c r="L11425" t="s">
        <v>64</v>
      </c>
      <c r="M11425" t="s">
        <v>65</v>
      </c>
      <c r="N11425" t="s">
        <v>66</v>
      </c>
      <c r="O11425" t="s">
        <v>67</v>
      </c>
      <c r="P11425" t="s">
        <v>345</v>
      </c>
      <c r="Q11425" t="s">
        <v>346</v>
      </c>
      <c r="R11425" t="s">
        <v>70</v>
      </c>
      <c r="S11425">
        <v>17304.949636942001</v>
      </c>
      <c r="T11425">
        <v>2.3350972164636001</v>
      </c>
      <c r="U11425">
        <v>81.221063877884006</v>
      </c>
      <c r="V11425">
        <v>213.05987401198999</v>
      </c>
      <c r="W11425">
        <v>0</v>
      </c>
    </row>
    <row r="11426" spans="3:23" x14ac:dyDescent="0.35">
      <c r="C11426" s="12">
        <v>43831</v>
      </c>
      <c r="D11426" s="12">
        <v>43861</v>
      </c>
      <c r="E11426" t="s">
        <v>20</v>
      </c>
      <c r="F11426" t="s">
        <v>59</v>
      </c>
      <c r="G11426" t="s">
        <v>59</v>
      </c>
      <c r="H11426" t="s">
        <v>60</v>
      </c>
      <c r="I11426" t="s">
        <v>61</v>
      </c>
      <c r="J11426" t="s">
        <v>62</v>
      </c>
      <c r="K11426" t="s">
        <v>63</v>
      </c>
      <c r="L11426" t="s">
        <v>64</v>
      </c>
      <c r="M11426" t="s">
        <v>96</v>
      </c>
      <c r="N11426" t="s">
        <v>111</v>
      </c>
      <c r="O11426" t="s">
        <v>112</v>
      </c>
      <c r="P11426" t="s">
        <v>391</v>
      </c>
      <c r="Q11426" t="s">
        <v>392</v>
      </c>
      <c r="R11426" t="s">
        <v>70</v>
      </c>
      <c r="S11426">
        <v>17299.673938456999</v>
      </c>
      <c r="T11426">
        <v>5.4630428433671003</v>
      </c>
      <c r="U11426">
        <v>84.608532203273995</v>
      </c>
      <c r="V11426">
        <v>204.46725038196001</v>
      </c>
      <c r="W11426">
        <v>0</v>
      </c>
    </row>
    <row r="11427" spans="3:23" x14ac:dyDescent="0.35">
      <c r="C11427" s="12">
        <v>44287</v>
      </c>
      <c r="D11427" s="12">
        <v>44316</v>
      </c>
      <c r="E11427" t="s">
        <v>21</v>
      </c>
      <c r="F11427" t="s">
        <v>59</v>
      </c>
      <c r="G11427" t="s">
        <v>59</v>
      </c>
      <c r="H11427" t="s">
        <v>87</v>
      </c>
      <c r="I11427" t="s">
        <v>61</v>
      </c>
      <c r="J11427" t="s">
        <v>62</v>
      </c>
      <c r="K11427" t="s">
        <v>63</v>
      </c>
      <c r="L11427" t="s">
        <v>64</v>
      </c>
      <c r="M11427" t="s">
        <v>82</v>
      </c>
      <c r="N11427" t="s">
        <v>413</v>
      </c>
      <c r="O11427" t="s">
        <v>414</v>
      </c>
      <c r="P11427" t="s">
        <v>484</v>
      </c>
      <c r="Q11427" t="s">
        <v>485</v>
      </c>
      <c r="R11427" t="s">
        <v>70</v>
      </c>
      <c r="S11427">
        <v>17290.030876176999</v>
      </c>
      <c r="T11427">
        <v>0.21053237918229001</v>
      </c>
      <c r="U11427">
        <v>54.503100819312003</v>
      </c>
      <c r="V11427">
        <v>317.23022390041001</v>
      </c>
      <c r="W11427">
        <v>0</v>
      </c>
    </row>
    <row r="11428" spans="3:23" x14ac:dyDescent="0.35">
      <c r="C11428" s="12">
        <v>43374</v>
      </c>
      <c r="D11428" s="12">
        <v>43404</v>
      </c>
      <c r="E11428" t="s">
        <v>75</v>
      </c>
      <c r="F11428" t="s">
        <v>59</v>
      </c>
      <c r="G11428" t="s">
        <v>59</v>
      </c>
      <c r="H11428" t="s">
        <v>60</v>
      </c>
      <c r="I11428" t="s">
        <v>61</v>
      </c>
      <c r="J11428" t="s">
        <v>62</v>
      </c>
      <c r="K11428" t="s">
        <v>63</v>
      </c>
      <c r="L11428" t="s">
        <v>64</v>
      </c>
      <c r="M11428" t="s">
        <v>82</v>
      </c>
      <c r="N11428" t="s">
        <v>597</v>
      </c>
      <c r="O11428" t="s">
        <v>598</v>
      </c>
      <c r="P11428" t="s">
        <v>613</v>
      </c>
      <c r="Q11428" t="s">
        <v>614</v>
      </c>
      <c r="R11428" t="s">
        <v>70</v>
      </c>
      <c r="S11428">
        <v>17289.969751905999</v>
      </c>
      <c r="T11428">
        <v>1.2568959843573999</v>
      </c>
      <c r="U11428">
        <v>25.99</v>
      </c>
      <c r="V11428">
        <v>665.25470380553998</v>
      </c>
      <c r="W11428">
        <v>0</v>
      </c>
    </row>
    <row r="11429" spans="3:23" x14ac:dyDescent="0.35">
      <c r="C11429" s="12">
        <v>44166</v>
      </c>
      <c r="D11429" s="12">
        <v>44196</v>
      </c>
      <c r="E11429" t="s">
        <v>21</v>
      </c>
      <c r="F11429" t="s">
        <v>59</v>
      </c>
      <c r="G11429" t="s">
        <v>59</v>
      </c>
      <c r="H11429" t="s">
        <v>87</v>
      </c>
      <c r="I11429" t="s">
        <v>61</v>
      </c>
      <c r="J11429" t="s">
        <v>62</v>
      </c>
      <c r="K11429" t="s">
        <v>63</v>
      </c>
      <c r="L11429" t="s">
        <v>64</v>
      </c>
      <c r="M11429" t="s">
        <v>88</v>
      </c>
      <c r="N11429" t="s">
        <v>150</v>
      </c>
      <c r="O11429" t="s">
        <v>93</v>
      </c>
      <c r="P11429" t="s">
        <v>231</v>
      </c>
      <c r="Q11429" t="s">
        <v>232</v>
      </c>
      <c r="R11429" t="s">
        <v>70</v>
      </c>
      <c r="S11429">
        <v>17282.194734951001</v>
      </c>
      <c r="T11429">
        <v>3.6295771245002002</v>
      </c>
      <c r="U11429">
        <v>27.96312751056</v>
      </c>
      <c r="V11429">
        <v>618.03511529331001</v>
      </c>
      <c r="W11429">
        <v>0</v>
      </c>
    </row>
    <row r="11430" spans="3:23" x14ac:dyDescent="0.35">
      <c r="C11430" s="12">
        <v>44075</v>
      </c>
      <c r="D11430" s="12">
        <v>44104</v>
      </c>
      <c r="E11430" t="s">
        <v>20</v>
      </c>
      <c r="F11430" t="s">
        <v>59</v>
      </c>
      <c r="G11430" t="s">
        <v>59</v>
      </c>
      <c r="H11430" t="s">
        <v>60</v>
      </c>
      <c r="I11430" t="s">
        <v>61</v>
      </c>
      <c r="J11430" t="s">
        <v>62</v>
      </c>
      <c r="K11430" t="s">
        <v>63</v>
      </c>
      <c r="L11430" t="s">
        <v>64</v>
      </c>
      <c r="M11430" t="s">
        <v>96</v>
      </c>
      <c r="N11430" t="s">
        <v>111</v>
      </c>
      <c r="O11430" t="s">
        <v>112</v>
      </c>
      <c r="P11430" t="s">
        <v>351</v>
      </c>
      <c r="Q11430" t="s">
        <v>352</v>
      </c>
      <c r="R11430" t="s">
        <v>70</v>
      </c>
      <c r="S11430">
        <v>17280.055179352999</v>
      </c>
      <c r="T11430">
        <v>5.7644484218856</v>
      </c>
      <c r="U11430">
        <v>85.851962532474005</v>
      </c>
      <c r="V11430">
        <v>201.27734613890999</v>
      </c>
      <c r="W11430">
        <v>0</v>
      </c>
    </row>
    <row r="11431" spans="3:23" x14ac:dyDescent="0.35">
      <c r="C11431" s="12">
        <v>43739</v>
      </c>
      <c r="D11431" s="12">
        <v>43769</v>
      </c>
      <c r="E11431" t="s">
        <v>20</v>
      </c>
      <c r="F11431" t="s">
        <v>59</v>
      </c>
      <c r="G11431" t="s">
        <v>59</v>
      </c>
      <c r="H11431" t="s">
        <v>76</v>
      </c>
      <c r="I11431" t="s">
        <v>61</v>
      </c>
      <c r="J11431" t="s">
        <v>62</v>
      </c>
      <c r="K11431" t="s">
        <v>63</v>
      </c>
      <c r="L11431" t="s">
        <v>64</v>
      </c>
      <c r="M11431" t="s">
        <v>82</v>
      </c>
      <c r="N11431" t="s">
        <v>157</v>
      </c>
      <c r="O11431" t="s">
        <v>67</v>
      </c>
      <c r="P11431" t="s">
        <v>373</v>
      </c>
      <c r="Q11431" t="s">
        <v>374</v>
      </c>
      <c r="R11431" t="s">
        <v>70</v>
      </c>
      <c r="S11431">
        <v>17266.911290518001</v>
      </c>
      <c r="T11431">
        <v>4.1964901520752997</v>
      </c>
      <c r="U11431">
        <v>198.55194635324</v>
      </c>
      <c r="V11431">
        <v>86.964200591611998</v>
      </c>
      <c r="W11431">
        <v>0</v>
      </c>
    </row>
    <row r="11432" spans="3:23" x14ac:dyDescent="0.35">
      <c r="C11432" s="12">
        <v>43374</v>
      </c>
      <c r="D11432" s="12">
        <v>43404</v>
      </c>
      <c r="E11432" t="s">
        <v>75</v>
      </c>
      <c r="F11432" t="s">
        <v>59</v>
      </c>
      <c r="G11432" t="s">
        <v>59</v>
      </c>
      <c r="H11432" t="s">
        <v>60</v>
      </c>
      <c r="I11432" t="s">
        <v>61</v>
      </c>
      <c r="J11432" t="s">
        <v>62</v>
      </c>
      <c r="K11432" t="s">
        <v>63</v>
      </c>
      <c r="L11432" t="s">
        <v>64</v>
      </c>
      <c r="M11432" t="s">
        <v>82</v>
      </c>
      <c r="N11432" t="s">
        <v>597</v>
      </c>
      <c r="O11432" t="s">
        <v>598</v>
      </c>
      <c r="P11432" t="s">
        <v>599</v>
      </c>
      <c r="Q11432" t="s">
        <v>600</v>
      </c>
      <c r="R11432" t="s">
        <v>70</v>
      </c>
      <c r="S11432">
        <v>17262.683331116001</v>
      </c>
      <c r="T11432">
        <v>1.7682499166728001</v>
      </c>
      <c r="U11432">
        <v>30.419388157802999</v>
      </c>
      <c r="V11432">
        <v>567.48949852524004</v>
      </c>
      <c r="W11432">
        <v>0</v>
      </c>
    </row>
    <row r="11433" spans="3:23" x14ac:dyDescent="0.35">
      <c r="C11433" s="12">
        <v>44378</v>
      </c>
      <c r="D11433" s="12">
        <v>44408</v>
      </c>
      <c r="E11433" t="s">
        <v>21</v>
      </c>
      <c r="F11433" t="s">
        <v>59</v>
      </c>
      <c r="G11433" t="s">
        <v>59</v>
      </c>
      <c r="H11433" t="s">
        <v>87</v>
      </c>
      <c r="I11433" t="s">
        <v>61</v>
      </c>
      <c r="J11433" t="s">
        <v>62</v>
      </c>
      <c r="K11433" t="s">
        <v>63</v>
      </c>
      <c r="L11433" t="s">
        <v>64</v>
      </c>
      <c r="M11433" t="s">
        <v>137</v>
      </c>
      <c r="N11433" t="s">
        <v>66</v>
      </c>
      <c r="O11433" t="s">
        <v>67</v>
      </c>
      <c r="P11433" t="s">
        <v>138</v>
      </c>
      <c r="Q11433" t="s">
        <v>139</v>
      </c>
      <c r="R11433" t="s">
        <v>70</v>
      </c>
      <c r="S11433">
        <v>17260.757348292998</v>
      </c>
      <c r="T11433">
        <v>7.9034134623443997</v>
      </c>
      <c r="U11433">
        <v>24.648144714448001</v>
      </c>
      <c r="V11433">
        <v>700.28627096528999</v>
      </c>
      <c r="W11433">
        <v>0</v>
      </c>
    </row>
    <row r="11434" spans="3:23" x14ac:dyDescent="0.35">
      <c r="C11434" s="12">
        <v>44013</v>
      </c>
      <c r="D11434" s="12">
        <v>44043</v>
      </c>
      <c r="E11434" t="s">
        <v>20</v>
      </c>
      <c r="F11434" t="s">
        <v>59</v>
      </c>
      <c r="G11434" t="s">
        <v>59</v>
      </c>
      <c r="H11434" t="s">
        <v>60</v>
      </c>
      <c r="I11434" t="s">
        <v>61</v>
      </c>
      <c r="J11434" t="s">
        <v>62</v>
      </c>
      <c r="K11434" t="s">
        <v>63</v>
      </c>
      <c r="L11434" t="s">
        <v>64</v>
      </c>
      <c r="M11434" t="s">
        <v>77</v>
      </c>
      <c r="N11434" t="s">
        <v>78</v>
      </c>
      <c r="O11434" t="s">
        <v>79</v>
      </c>
      <c r="P11434" t="s">
        <v>186</v>
      </c>
      <c r="Q11434" t="s">
        <v>187</v>
      </c>
      <c r="R11434" t="s">
        <v>70</v>
      </c>
      <c r="S11434">
        <v>17250.368960291999</v>
      </c>
      <c r="T11434">
        <v>7.4793359547006997</v>
      </c>
      <c r="U11434">
        <v>20.809110584521999</v>
      </c>
      <c r="V11434">
        <v>828.98156027497998</v>
      </c>
      <c r="W11434">
        <v>0</v>
      </c>
    </row>
    <row r="11435" spans="3:23" x14ac:dyDescent="0.35">
      <c r="C11435" s="12">
        <v>43770</v>
      </c>
      <c r="D11435" s="12">
        <v>43799</v>
      </c>
      <c r="E11435" t="s">
        <v>20</v>
      </c>
      <c r="F11435" t="s">
        <v>59</v>
      </c>
      <c r="G11435" t="s">
        <v>59</v>
      </c>
      <c r="H11435" t="s">
        <v>60</v>
      </c>
      <c r="I11435" t="s">
        <v>61</v>
      </c>
      <c r="J11435" t="s">
        <v>62</v>
      </c>
      <c r="K11435" t="s">
        <v>63</v>
      </c>
      <c r="L11435" t="s">
        <v>64</v>
      </c>
      <c r="M11435" t="s">
        <v>82</v>
      </c>
      <c r="N11435" t="s">
        <v>379</v>
      </c>
      <c r="O11435" t="s">
        <v>380</v>
      </c>
      <c r="P11435" t="s">
        <v>494</v>
      </c>
      <c r="Q11435" t="s">
        <v>495</v>
      </c>
      <c r="R11435" t="s">
        <v>70</v>
      </c>
      <c r="S11435">
        <v>17245.193249063999</v>
      </c>
      <c r="T11435">
        <v>5.6335268813311998</v>
      </c>
      <c r="U11435">
        <v>153.08908819959001</v>
      </c>
      <c r="V11435">
        <v>112.64808910860999</v>
      </c>
      <c r="W11435">
        <v>0</v>
      </c>
    </row>
    <row r="11436" spans="3:23" x14ac:dyDescent="0.35">
      <c r="C11436" s="12">
        <v>43374</v>
      </c>
      <c r="D11436" s="12">
        <v>43404</v>
      </c>
      <c r="E11436" t="s">
        <v>75</v>
      </c>
      <c r="F11436" t="s">
        <v>59</v>
      </c>
      <c r="G11436" t="s">
        <v>59</v>
      </c>
      <c r="H11436" t="s">
        <v>60</v>
      </c>
      <c r="I11436" t="s">
        <v>61</v>
      </c>
      <c r="J11436" t="s">
        <v>62</v>
      </c>
      <c r="K11436" t="s">
        <v>63</v>
      </c>
      <c r="L11436" t="s">
        <v>64</v>
      </c>
      <c r="M11436" t="s">
        <v>82</v>
      </c>
      <c r="N11436" t="s">
        <v>379</v>
      </c>
      <c r="O11436" t="s">
        <v>380</v>
      </c>
      <c r="P11436" t="s">
        <v>476</v>
      </c>
      <c r="Q11436" t="s">
        <v>477</v>
      </c>
      <c r="R11436" t="s">
        <v>70</v>
      </c>
      <c r="S11436">
        <v>17242.917327661002</v>
      </c>
      <c r="T11436">
        <v>5.0997433250229003</v>
      </c>
      <c r="U11436">
        <v>36.561946518836997</v>
      </c>
      <c r="V11436">
        <v>471.60829686070002</v>
      </c>
      <c r="W11436">
        <v>0</v>
      </c>
    </row>
    <row r="11437" spans="3:23" x14ac:dyDescent="0.35">
      <c r="C11437" s="12">
        <v>43770</v>
      </c>
      <c r="D11437" s="12">
        <v>43799</v>
      </c>
      <c r="E11437" t="s">
        <v>20</v>
      </c>
      <c r="F11437" t="s">
        <v>59</v>
      </c>
      <c r="G11437" t="s">
        <v>59</v>
      </c>
      <c r="H11437" t="s">
        <v>87</v>
      </c>
      <c r="I11437" t="s">
        <v>61</v>
      </c>
      <c r="J11437" t="s">
        <v>62</v>
      </c>
      <c r="K11437" t="s">
        <v>63</v>
      </c>
      <c r="L11437" t="s">
        <v>64</v>
      </c>
      <c r="M11437" t="s">
        <v>88</v>
      </c>
      <c r="N11437" t="s">
        <v>89</v>
      </c>
      <c r="O11437" t="s">
        <v>67</v>
      </c>
      <c r="P11437" t="s">
        <v>283</v>
      </c>
      <c r="Q11437" t="s">
        <v>284</v>
      </c>
      <c r="R11437" t="s">
        <v>70</v>
      </c>
      <c r="S11437">
        <v>17226.741119484999</v>
      </c>
      <c r="T11437">
        <v>6.5237727865610999</v>
      </c>
      <c r="U11437">
        <v>19.665092307281</v>
      </c>
      <c r="V11437">
        <v>876.00611531868003</v>
      </c>
      <c r="W11437">
        <v>0</v>
      </c>
    </row>
    <row r="11438" spans="3:23" x14ac:dyDescent="0.35">
      <c r="C11438" s="12">
        <v>43405</v>
      </c>
      <c r="D11438" s="12">
        <v>43434</v>
      </c>
      <c r="E11438" t="s">
        <v>75</v>
      </c>
      <c r="F11438" t="s">
        <v>59</v>
      </c>
      <c r="G11438" t="s">
        <v>59</v>
      </c>
      <c r="H11438" t="s">
        <v>60</v>
      </c>
      <c r="I11438" t="s">
        <v>61</v>
      </c>
      <c r="J11438" t="s">
        <v>62</v>
      </c>
      <c r="K11438" t="s">
        <v>63</v>
      </c>
      <c r="L11438" t="s">
        <v>64</v>
      </c>
      <c r="M11438" t="s">
        <v>82</v>
      </c>
      <c r="N11438" t="s">
        <v>423</v>
      </c>
      <c r="O11438" t="s">
        <v>423</v>
      </c>
      <c r="P11438" t="s">
        <v>424</v>
      </c>
      <c r="Q11438" t="s">
        <v>425</v>
      </c>
      <c r="R11438" t="s">
        <v>70</v>
      </c>
      <c r="S11438">
        <v>17223.646134250001</v>
      </c>
      <c r="T11438">
        <v>6.8872733992984001</v>
      </c>
      <c r="U11438">
        <v>20.612205655362999</v>
      </c>
      <c r="V11438">
        <v>835.60422509993998</v>
      </c>
      <c r="W11438">
        <v>0</v>
      </c>
    </row>
    <row r="11439" spans="3:23" x14ac:dyDescent="0.35">
      <c r="C11439" s="12">
        <v>43831</v>
      </c>
      <c r="D11439" s="12">
        <v>43861</v>
      </c>
      <c r="E11439" t="s">
        <v>20</v>
      </c>
      <c r="F11439" t="s">
        <v>59</v>
      </c>
      <c r="G11439" t="s">
        <v>59</v>
      </c>
      <c r="H11439" t="s">
        <v>60</v>
      </c>
      <c r="I11439" t="s">
        <v>61</v>
      </c>
      <c r="J11439" t="s">
        <v>62</v>
      </c>
      <c r="K11439" t="s">
        <v>63</v>
      </c>
      <c r="L11439" t="s">
        <v>64</v>
      </c>
      <c r="M11439" t="s">
        <v>82</v>
      </c>
      <c r="N11439" t="s">
        <v>379</v>
      </c>
      <c r="O11439" t="s">
        <v>380</v>
      </c>
      <c r="P11439" t="s">
        <v>393</v>
      </c>
      <c r="Q11439" t="s">
        <v>394</v>
      </c>
      <c r="R11439" t="s">
        <v>70</v>
      </c>
      <c r="S11439">
        <v>17206.962263594</v>
      </c>
      <c r="T11439">
        <v>8.4369098641945008</v>
      </c>
      <c r="U11439">
        <v>40.054264310309001</v>
      </c>
      <c r="V11439">
        <v>429.59126974067999</v>
      </c>
      <c r="W11439">
        <v>0</v>
      </c>
    </row>
    <row r="11440" spans="3:23" x14ac:dyDescent="0.35">
      <c r="C11440" s="12">
        <v>44105</v>
      </c>
      <c r="D11440" s="12">
        <v>44135</v>
      </c>
      <c r="E11440" t="s">
        <v>21</v>
      </c>
      <c r="F11440" t="s">
        <v>59</v>
      </c>
      <c r="G11440" t="s">
        <v>59</v>
      </c>
      <c r="H11440" t="s">
        <v>60</v>
      </c>
      <c r="I11440" t="s">
        <v>61</v>
      </c>
      <c r="J11440" t="s">
        <v>62</v>
      </c>
      <c r="K11440" t="s">
        <v>63</v>
      </c>
      <c r="L11440" t="s">
        <v>64</v>
      </c>
      <c r="M11440" t="s">
        <v>96</v>
      </c>
      <c r="N11440" t="s">
        <v>111</v>
      </c>
      <c r="O11440" t="s">
        <v>112</v>
      </c>
      <c r="P11440" t="s">
        <v>351</v>
      </c>
      <c r="Q11440" t="s">
        <v>352</v>
      </c>
      <c r="R11440" t="s">
        <v>70</v>
      </c>
      <c r="S11440">
        <v>17204.298660953002</v>
      </c>
      <c r="T11440">
        <v>7.9488969588464</v>
      </c>
      <c r="U11440">
        <v>85.436662246709005</v>
      </c>
      <c r="V11440">
        <v>201.3690400413</v>
      </c>
      <c r="W11440">
        <v>0</v>
      </c>
    </row>
    <row r="11441" spans="3:23" x14ac:dyDescent="0.35">
      <c r="C11441" s="12">
        <v>44075</v>
      </c>
      <c r="D11441" s="12">
        <v>44104</v>
      </c>
      <c r="E11441" t="s">
        <v>20</v>
      </c>
      <c r="F11441" t="s">
        <v>59</v>
      </c>
      <c r="G11441" t="s">
        <v>59</v>
      </c>
      <c r="H11441" t="s">
        <v>60</v>
      </c>
      <c r="I11441" t="s">
        <v>61</v>
      </c>
      <c r="J11441" t="s">
        <v>62</v>
      </c>
      <c r="K11441" t="s">
        <v>63</v>
      </c>
      <c r="L11441" t="s">
        <v>64</v>
      </c>
      <c r="M11441" t="s">
        <v>82</v>
      </c>
      <c r="N11441" t="s">
        <v>379</v>
      </c>
      <c r="O11441" t="s">
        <v>380</v>
      </c>
      <c r="P11441" t="s">
        <v>472</v>
      </c>
      <c r="Q11441" t="s">
        <v>473</v>
      </c>
      <c r="R11441" t="s">
        <v>70</v>
      </c>
      <c r="S11441">
        <v>17187.111706132</v>
      </c>
      <c r="T11441">
        <v>4.2313189491780996</v>
      </c>
      <c r="U11441">
        <v>41.436599373939003</v>
      </c>
      <c r="V11441">
        <v>414.78094162674</v>
      </c>
      <c r="W11441">
        <v>0</v>
      </c>
    </row>
    <row r="11442" spans="3:23" x14ac:dyDescent="0.35">
      <c r="C11442" s="12">
        <v>43525</v>
      </c>
      <c r="D11442" s="12">
        <v>43555</v>
      </c>
      <c r="E11442" t="s">
        <v>75</v>
      </c>
      <c r="F11442" t="s">
        <v>59</v>
      </c>
      <c r="G11442" t="s">
        <v>59</v>
      </c>
      <c r="H11442" t="s">
        <v>76</v>
      </c>
      <c r="I11442" t="s">
        <v>61</v>
      </c>
      <c r="J11442" t="s">
        <v>62</v>
      </c>
      <c r="K11442" t="s">
        <v>63</v>
      </c>
      <c r="L11442" t="s">
        <v>64</v>
      </c>
      <c r="M11442" t="s">
        <v>96</v>
      </c>
      <c r="N11442" t="s">
        <v>97</v>
      </c>
      <c r="O11442" t="s">
        <v>98</v>
      </c>
      <c r="P11442" t="s">
        <v>387</v>
      </c>
      <c r="Q11442" t="s">
        <v>388</v>
      </c>
      <c r="R11442" t="s">
        <v>70</v>
      </c>
      <c r="S11442">
        <v>17172.021289292999</v>
      </c>
      <c r="T11442">
        <v>8.1715444698672002</v>
      </c>
      <c r="U11442">
        <v>50.016659237817002</v>
      </c>
      <c r="V11442">
        <v>343.32603478459998</v>
      </c>
      <c r="W11442">
        <v>0</v>
      </c>
    </row>
    <row r="11443" spans="3:23" x14ac:dyDescent="0.35">
      <c r="C11443" s="12">
        <v>43497</v>
      </c>
      <c r="D11443" s="12">
        <v>43524</v>
      </c>
      <c r="E11443" t="s">
        <v>75</v>
      </c>
      <c r="F11443" t="s">
        <v>59</v>
      </c>
      <c r="G11443" t="s">
        <v>59</v>
      </c>
      <c r="H11443" t="s">
        <v>87</v>
      </c>
      <c r="I11443" t="s">
        <v>61</v>
      </c>
      <c r="J11443" t="s">
        <v>62</v>
      </c>
      <c r="K11443" t="s">
        <v>63</v>
      </c>
      <c r="L11443" t="s">
        <v>64</v>
      </c>
      <c r="M11443" t="s">
        <v>96</v>
      </c>
      <c r="N11443" t="s">
        <v>97</v>
      </c>
      <c r="O11443" t="s">
        <v>98</v>
      </c>
      <c r="P11443" t="s">
        <v>369</v>
      </c>
      <c r="Q11443" t="s">
        <v>370</v>
      </c>
      <c r="R11443" t="s">
        <v>70</v>
      </c>
      <c r="S11443">
        <v>17153.147770345</v>
      </c>
      <c r="T11443">
        <v>0.15910308710238</v>
      </c>
      <c r="U11443">
        <v>2089.59</v>
      </c>
      <c r="V11443">
        <v>8.2088580871582</v>
      </c>
      <c r="W11443">
        <v>0</v>
      </c>
    </row>
    <row r="11444" spans="3:23" x14ac:dyDescent="0.35">
      <c r="C11444" s="12">
        <v>43983</v>
      </c>
      <c r="D11444" s="12">
        <v>44012</v>
      </c>
      <c r="E11444" t="s">
        <v>20</v>
      </c>
      <c r="F11444" t="s">
        <v>59</v>
      </c>
      <c r="G11444" t="s">
        <v>59</v>
      </c>
      <c r="H11444" t="s">
        <v>60</v>
      </c>
      <c r="I11444" t="s">
        <v>61</v>
      </c>
      <c r="J11444" t="s">
        <v>62</v>
      </c>
      <c r="K11444" t="s">
        <v>63</v>
      </c>
      <c r="L11444" t="s">
        <v>64</v>
      </c>
      <c r="M11444" t="s">
        <v>88</v>
      </c>
      <c r="N11444" t="s">
        <v>150</v>
      </c>
      <c r="O11444" t="s">
        <v>93</v>
      </c>
      <c r="P11444" t="s">
        <v>204</v>
      </c>
      <c r="Q11444" t="s">
        <v>205</v>
      </c>
      <c r="R11444" t="s">
        <v>70</v>
      </c>
      <c r="S11444">
        <v>17141.292726930002</v>
      </c>
      <c r="T11444">
        <v>3.7891929245818998</v>
      </c>
      <c r="U11444">
        <v>30.955800710586999</v>
      </c>
      <c r="V11444">
        <v>553.73443210816004</v>
      </c>
      <c r="W11444">
        <v>0</v>
      </c>
    </row>
    <row r="11445" spans="3:23" x14ac:dyDescent="0.35">
      <c r="C11445" s="12">
        <v>44075</v>
      </c>
      <c r="D11445" s="12">
        <v>44104</v>
      </c>
      <c r="E11445" t="s">
        <v>20</v>
      </c>
      <c r="F11445" t="s">
        <v>59</v>
      </c>
      <c r="G11445" t="s">
        <v>59</v>
      </c>
      <c r="H11445" t="s">
        <v>60</v>
      </c>
      <c r="I11445" t="s">
        <v>61</v>
      </c>
      <c r="J11445" t="s">
        <v>62</v>
      </c>
      <c r="K11445" t="s">
        <v>63</v>
      </c>
      <c r="L11445" t="s">
        <v>64</v>
      </c>
      <c r="M11445" t="s">
        <v>65</v>
      </c>
      <c r="N11445" t="s">
        <v>66</v>
      </c>
      <c r="O11445" t="s">
        <v>67</v>
      </c>
      <c r="P11445" t="s">
        <v>401</v>
      </c>
      <c r="Q11445" t="s">
        <v>402</v>
      </c>
      <c r="R11445" t="s">
        <v>70</v>
      </c>
      <c r="S11445">
        <v>17132.472027017</v>
      </c>
      <c r="T11445">
        <v>3.1691875704174999</v>
      </c>
      <c r="U11445">
        <v>356.10925066503</v>
      </c>
      <c r="V11445">
        <v>48.110157191992002</v>
      </c>
      <c r="W11445">
        <v>0</v>
      </c>
    </row>
    <row r="11446" spans="3:23" x14ac:dyDescent="0.35">
      <c r="C11446" s="12">
        <v>43647</v>
      </c>
      <c r="D11446" s="12">
        <v>43677</v>
      </c>
      <c r="E11446" t="s">
        <v>75</v>
      </c>
      <c r="F11446" t="s">
        <v>59</v>
      </c>
      <c r="G11446" t="s">
        <v>59</v>
      </c>
      <c r="H11446" t="s">
        <v>76</v>
      </c>
      <c r="I11446" t="s">
        <v>61</v>
      </c>
      <c r="J11446" t="s">
        <v>62</v>
      </c>
      <c r="K11446" t="s">
        <v>63</v>
      </c>
      <c r="L11446" t="s">
        <v>64</v>
      </c>
      <c r="M11446" t="s">
        <v>65</v>
      </c>
      <c r="N11446" t="s">
        <v>66</v>
      </c>
      <c r="O11446" t="s">
        <v>67</v>
      </c>
      <c r="P11446" t="s">
        <v>345</v>
      </c>
      <c r="Q11446" t="s">
        <v>346</v>
      </c>
      <c r="R11446" t="s">
        <v>70</v>
      </c>
      <c r="S11446">
        <v>17128.370287719001</v>
      </c>
      <c r="T11446">
        <v>17.000793394831</v>
      </c>
      <c r="U11446">
        <v>97.011468541536999</v>
      </c>
      <c r="V11446">
        <v>176.56026184558999</v>
      </c>
      <c r="W11446">
        <v>0</v>
      </c>
    </row>
    <row r="11447" spans="3:23" x14ac:dyDescent="0.35">
      <c r="C11447" s="12">
        <v>43617</v>
      </c>
      <c r="D11447" s="12">
        <v>43646</v>
      </c>
      <c r="E11447" t="s">
        <v>75</v>
      </c>
      <c r="F11447" t="s">
        <v>59</v>
      </c>
      <c r="G11447" t="s">
        <v>59</v>
      </c>
      <c r="H11447" t="s">
        <v>60</v>
      </c>
      <c r="I11447" t="s">
        <v>61</v>
      </c>
      <c r="J11447" t="s">
        <v>62</v>
      </c>
      <c r="K11447" t="s">
        <v>63</v>
      </c>
      <c r="L11447" t="s">
        <v>64</v>
      </c>
      <c r="M11447" t="s">
        <v>82</v>
      </c>
      <c r="N11447" t="s">
        <v>592</v>
      </c>
      <c r="O11447" t="s">
        <v>592</v>
      </c>
      <c r="P11447" t="s">
        <v>593</v>
      </c>
      <c r="Q11447" t="s">
        <v>594</v>
      </c>
      <c r="R11447" t="s">
        <v>70</v>
      </c>
      <c r="S11447">
        <v>17117.504764652</v>
      </c>
      <c r="T11447">
        <v>1.8467483257388</v>
      </c>
      <c r="U11447">
        <v>48.461040511927997</v>
      </c>
      <c r="V11447">
        <v>353.22198169555998</v>
      </c>
      <c r="W11447">
        <v>0</v>
      </c>
    </row>
    <row r="11448" spans="3:23" x14ac:dyDescent="0.35">
      <c r="C11448" s="12">
        <v>44136</v>
      </c>
      <c r="D11448" s="12">
        <v>44165</v>
      </c>
      <c r="E11448" t="s">
        <v>21</v>
      </c>
      <c r="F11448" t="s">
        <v>59</v>
      </c>
      <c r="G11448" t="s">
        <v>59</v>
      </c>
      <c r="H11448" t="s">
        <v>60</v>
      </c>
      <c r="I11448" t="s">
        <v>61</v>
      </c>
      <c r="J11448" t="s">
        <v>62</v>
      </c>
      <c r="K11448" t="s">
        <v>63</v>
      </c>
      <c r="L11448" t="s">
        <v>64</v>
      </c>
      <c r="M11448" t="s">
        <v>88</v>
      </c>
      <c r="N11448" t="s">
        <v>150</v>
      </c>
      <c r="O11448" t="s">
        <v>93</v>
      </c>
      <c r="P11448" t="s">
        <v>269</v>
      </c>
      <c r="Q11448" t="s">
        <v>270</v>
      </c>
      <c r="R11448" t="s">
        <v>70</v>
      </c>
      <c r="S11448">
        <v>17115.608894223002</v>
      </c>
      <c r="T11448">
        <v>2.9038743384894001</v>
      </c>
      <c r="U11448">
        <v>30.632073650014998</v>
      </c>
      <c r="V11448">
        <v>558.74796756420005</v>
      </c>
      <c r="W11448">
        <v>0</v>
      </c>
    </row>
    <row r="11449" spans="3:23" x14ac:dyDescent="0.35">
      <c r="C11449" s="12">
        <v>44013</v>
      </c>
      <c r="D11449" s="12">
        <v>44043</v>
      </c>
      <c r="E11449" t="s">
        <v>20</v>
      </c>
      <c r="F11449" t="s">
        <v>59</v>
      </c>
      <c r="G11449" t="s">
        <v>59</v>
      </c>
      <c r="H11449" t="s">
        <v>87</v>
      </c>
      <c r="I11449" t="s">
        <v>61</v>
      </c>
      <c r="J11449" t="s">
        <v>62</v>
      </c>
      <c r="K11449" t="s">
        <v>63</v>
      </c>
      <c r="L11449" t="s">
        <v>64</v>
      </c>
      <c r="M11449" t="s">
        <v>101</v>
      </c>
      <c r="N11449" t="s">
        <v>102</v>
      </c>
      <c r="O11449" t="s">
        <v>93</v>
      </c>
      <c r="P11449" t="s">
        <v>215</v>
      </c>
      <c r="Q11449" t="s">
        <v>216</v>
      </c>
      <c r="R11449" t="s">
        <v>70</v>
      </c>
      <c r="S11449">
        <v>17112.059761597</v>
      </c>
      <c r="T11449">
        <v>1.1348514631255</v>
      </c>
      <c r="U11449">
        <v>22.688107309993001</v>
      </c>
      <c r="V11449">
        <v>754.23037840003997</v>
      </c>
      <c r="W11449">
        <v>0</v>
      </c>
    </row>
    <row r="11450" spans="3:23" x14ac:dyDescent="0.35">
      <c r="C11450" s="12">
        <v>43739</v>
      </c>
      <c r="D11450" s="12">
        <v>43769</v>
      </c>
      <c r="E11450" t="s">
        <v>20</v>
      </c>
      <c r="F11450" t="s">
        <v>59</v>
      </c>
      <c r="G11450" t="s">
        <v>59</v>
      </c>
      <c r="H11450" t="s">
        <v>76</v>
      </c>
      <c r="I11450" t="s">
        <v>61</v>
      </c>
      <c r="J11450" t="s">
        <v>62</v>
      </c>
      <c r="K11450" t="s">
        <v>63</v>
      </c>
      <c r="L11450" t="s">
        <v>64</v>
      </c>
      <c r="M11450" t="s">
        <v>96</v>
      </c>
      <c r="N11450" t="s">
        <v>111</v>
      </c>
      <c r="O11450" t="s">
        <v>112</v>
      </c>
      <c r="P11450" t="s">
        <v>331</v>
      </c>
      <c r="Q11450" t="s">
        <v>332</v>
      </c>
      <c r="R11450" t="s">
        <v>70</v>
      </c>
      <c r="S11450">
        <v>17110.572125769999</v>
      </c>
      <c r="T11450">
        <v>13.202628385256</v>
      </c>
      <c r="U11450">
        <v>76.729049564586006</v>
      </c>
      <c r="V11450">
        <v>222.99992275243</v>
      </c>
      <c r="W11450">
        <v>0</v>
      </c>
    </row>
    <row r="11451" spans="3:23" x14ac:dyDescent="0.35">
      <c r="C11451" s="12">
        <v>43891</v>
      </c>
      <c r="D11451" s="12">
        <v>43921</v>
      </c>
      <c r="E11451" t="s">
        <v>20</v>
      </c>
      <c r="F11451" t="s">
        <v>59</v>
      </c>
      <c r="G11451" t="s">
        <v>59</v>
      </c>
      <c r="H11451" t="s">
        <v>60</v>
      </c>
      <c r="I11451" t="s">
        <v>61</v>
      </c>
      <c r="J11451" t="s">
        <v>62</v>
      </c>
      <c r="K11451" t="s">
        <v>63</v>
      </c>
      <c r="L11451" t="s">
        <v>64</v>
      </c>
      <c r="M11451" t="s">
        <v>82</v>
      </c>
      <c r="N11451" t="s">
        <v>441</v>
      </c>
      <c r="O11451" t="s">
        <v>442</v>
      </c>
      <c r="P11451" t="s">
        <v>443</v>
      </c>
      <c r="Q11451" t="s">
        <v>444</v>
      </c>
      <c r="R11451" t="s">
        <v>70</v>
      </c>
      <c r="S11451">
        <v>17106.265027830999</v>
      </c>
      <c r="T11451">
        <v>3.8930989762506001</v>
      </c>
      <c r="U11451">
        <v>106.37441773337</v>
      </c>
      <c r="V11451">
        <v>160.81183232145</v>
      </c>
      <c r="W11451">
        <v>0</v>
      </c>
    </row>
    <row r="11452" spans="3:23" x14ac:dyDescent="0.35">
      <c r="C11452" s="12">
        <v>43497</v>
      </c>
      <c r="D11452" s="12">
        <v>43524</v>
      </c>
      <c r="E11452" t="s">
        <v>75</v>
      </c>
      <c r="F11452" t="s">
        <v>59</v>
      </c>
      <c r="G11452" t="s">
        <v>59</v>
      </c>
      <c r="H11452" t="s">
        <v>60</v>
      </c>
      <c r="I11452" t="s">
        <v>61</v>
      </c>
      <c r="J11452" t="s">
        <v>62</v>
      </c>
      <c r="K11452" t="s">
        <v>63</v>
      </c>
      <c r="L11452" t="s">
        <v>64</v>
      </c>
      <c r="M11452" t="s">
        <v>82</v>
      </c>
      <c r="N11452" t="s">
        <v>597</v>
      </c>
      <c r="O11452" t="s">
        <v>598</v>
      </c>
      <c r="P11452" t="s">
        <v>599</v>
      </c>
      <c r="Q11452" t="s">
        <v>600</v>
      </c>
      <c r="R11452" t="s">
        <v>70</v>
      </c>
      <c r="S11452">
        <v>17084.445338284</v>
      </c>
      <c r="T11452">
        <v>1.1320014885134</v>
      </c>
      <c r="U11452">
        <v>29.979475520051999</v>
      </c>
      <c r="V11452">
        <v>569.87138840560999</v>
      </c>
      <c r="W11452">
        <v>0</v>
      </c>
    </row>
    <row r="11453" spans="3:23" x14ac:dyDescent="0.35">
      <c r="C11453" s="12">
        <v>44440</v>
      </c>
      <c r="D11453" s="12">
        <v>44469</v>
      </c>
      <c r="E11453" t="s">
        <v>21</v>
      </c>
      <c r="F11453" t="s">
        <v>59</v>
      </c>
      <c r="G11453" t="s">
        <v>59</v>
      </c>
      <c r="H11453" t="s">
        <v>60</v>
      </c>
      <c r="I11453" t="s">
        <v>61</v>
      </c>
      <c r="J11453" t="s">
        <v>62</v>
      </c>
      <c r="K11453" t="s">
        <v>63</v>
      </c>
      <c r="L11453" t="s">
        <v>64</v>
      </c>
      <c r="M11453" t="s">
        <v>101</v>
      </c>
      <c r="N11453" t="s">
        <v>102</v>
      </c>
      <c r="O11453" t="s">
        <v>93</v>
      </c>
      <c r="P11453" t="s">
        <v>227</v>
      </c>
      <c r="Q11453" t="s">
        <v>228</v>
      </c>
      <c r="R11453" t="s">
        <v>70</v>
      </c>
      <c r="S11453">
        <v>17080.656980529999</v>
      </c>
      <c r="T11453">
        <v>5.7297077698501999</v>
      </c>
      <c r="U11453">
        <v>28.200944166664002</v>
      </c>
      <c r="V11453">
        <v>605.67677733005996</v>
      </c>
      <c r="W11453">
        <v>0</v>
      </c>
    </row>
    <row r="11454" spans="3:23" x14ac:dyDescent="0.35">
      <c r="C11454" s="12">
        <v>43862</v>
      </c>
      <c r="D11454" s="12">
        <v>43890</v>
      </c>
      <c r="E11454" t="s">
        <v>20</v>
      </c>
      <c r="F11454" t="s">
        <v>59</v>
      </c>
      <c r="G11454" t="s">
        <v>59</v>
      </c>
      <c r="H11454" t="s">
        <v>60</v>
      </c>
      <c r="I11454" t="s">
        <v>61</v>
      </c>
      <c r="J11454" t="s">
        <v>62</v>
      </c>
      <c r="K11454" t="s">
        <v>63</v>
      </c>
      <c r="L11454" t="s">
        <v>64</v>
      </c>
      <c r="M11454" t="s">
        <v>82</v>
      </c>
      <c r="N11454" t="s">
        <v>413</v>
      </c>
      <c r="O11454" t="s">
        <v>414</v>
      </c>
      <c r="P11454" t="s">
        <v>415</v>
      </c>
      <c r="Q11454" t="s">
        <v>416</v>
      </c>
      <c r="R11454" t="s">
        <v>70</v>
      </c>
      <c r="S11454">
        <v>17078.698519722999</v>
      </c>
      <c r="T11454">
        <v>3.1170097218853998</v>
      </c>
      <c r="U11454">
        <v>67.065508918662999</v>
      </c>
      <c r="V11454">
        <v>254.65695847378001</v>
      </c>
      <c r="W11454">
        <v>0</v>
      </c>
    </row>
    <row r="11455" spans="3:23" x14ac:dyDescent="0.35">
      <c r="C11455" s="12">
        <v>44044</v>
      </c>
      <c r="D11455" s="12">
        <v>44074</v>
      </c>
      <c r="E11455" t="s">
        <v>20</v>
      </c>
      <c r="F11455" t="s">
        <v>59</v>
      </c>
      <c r="G11455" t="s">
        <v>59</v>
      </c>
      <c r="H11455" t="s">
        <v>76</v>
      </c>
      <c r="I11455" t="s">
        <v>61</v>
      </c>
      <c r="J11455" t="s">
        <v>62</v>
      </c>
      <c r="K11455" t="s">
        <v>63</v>
      </c>
      <c r="L11455" t="s">
        <v>64</v>
      </c>
      <c r="M11455" t="s">
        <v>101</v>
      </c>
      <c r="N11455" t="s">
        <v>102</v>
      </c>
      <c r="O11455" t="s">
        <v>93</v>
      </c>
      <c r="P11455" t="s">
        <v>322</v>
      </c>
      <c r="Q11455" t="s">
        <v>323</v>
      </c>
      <c r="R11455" t="s">
        <v>70</v>
      </c>
      <c r="S11455">
        <v>17075.015570984</v>
      </c>
      <c r="T11455">
        <v>10.181087670063</v>
      </c>
      <c r="U11455">
        <v>27.186983724087</v>
      </c>
      <c r="V11455">
        <v>628.05847622795</v>
      </c>
      <c r="W11455">
        <v>0</v>
      </c>
    </row>
    <row r="11456" spans="3:23" x14ac:dyDescent="0.35">
      <c r="C11456" s="12">
        <v>43435</v>
      </c>
      <c r="D11456" s="12">
        <v>43465</v>
      </c>
      <c r="E11456" t="s">
        <v>75</v>
      </c>
      <c r="F11456" t="s">
        <v>59</v>
      </c>
      <c r="G11456" t="s">
        <v>59</v>
      </c>
      <c r="H11456" t="s">
        <v>76</v>
      </c>
      <c r="I11456" t="s">
        <v>61</v>
      </c>
      <c r="J11456" t="s">
        <v>62</v>
      </c>
      <c r="K11456" t="s">
        <v>63</v>
      </c>
      <c r="L11456" t="s">
        <v>64</v>
      </c>
      <c r="M11456" t="s">
        <v>77</v>
      </c>
      <c r="N11456" t="s">
        <v>78</v>
      </c>
      <c r="O11456" t="s">
        <v>79</v>
      </c>
      <c r="P11456" t="s">
        <v>186</v>
      </c>
      <c r="Q11456" t="s">
        <v>187</v>
      </c>
      <c r="R11456" t="s">
        <v>70</v>
      </c>
      <c r="S11456">
        <v>17074.181090181999</v>
      </c>
      <c r="T11456">
        <v>17.046177548943</v>
      </c>
      <c r="U11456">
        <v>16.253566557548002</v>
      </c>
      <c r="V11456">
        <v>1050.4882746645001</v>
      </c>
      <c r="W11456">
        <v>0</v>
      </c>
    </row>
    <row r="11457" spans="3:23" x14ac:dyDescent="0.35">
      <c r="C11457" s="12">
        <v>44348</v>
      </c>
      <c r="D11457" s="12">
        <v>44377</v>
      </c>
      <c r="E11457" t="s">
        <v>21</v>
      </c>
      <c r="F11457" t="s">
        <v>59</v>
      </c>
      <c r="G11457" t="s">
        <v>59</v>
      </c>
      <c r="H11457" t="s">
        <v>76</v>
      </c>
      <c r="I11457" t="s">
        <v>61</v>
      </c>
      <c r="J11457" t="s">
        <v>62</v>
      </c>
      <c r="K11457" t="s">
        <v>63</v>
      </c>
      <c r="L11457" t="s">
        <v>64</v>
      </c>
      <c r="M11457" t="s">
        <v>82</v>
      </c>
      <c r="N11457" t="s">
        <v>120</v>
      </c>
      <c r="O11457" t="s">
        <v>121</v>
      </c>
      <c r="P11457" t="s">
        <v>347</v>
      </c>
      <c r="Q11457" t="s">
        <v>348</v>
      </c>
      <c r="R11457" t="s">
        <v>70</v>
      </c>
      <c r="S11457">
        <v>17063.490053810001</v>
      </c>
      <c r="T11457">
        <v>7.3462181048305997</v>
      </c>
      <c r="U11457">
        <v>112.31248247703</v>
      </c>
      <c r="V11457">
        <v>151.92870531821001</v>
      </c>
      <c r="W11457">
        <v>0</v>
      </c>
    </row>
    <row r="11458" spans="3:23" x14ac:dyDescent="0.35">
      <c r="C11458" s="12">
        <v>43497</v>
      </c>
      <c r="D11458" s="12">
        <v>43524</v>
      </c>
      <c r="E11458" t="s">
        <v>75</v>
      </c>
      <c r="F11458" t="s">
        <v>59</v>
      </c>
      <c r="G11458" t="s">
        <v>59</v>
      </c>
      <c r="H11458" t="s">
        <v>60</v>
      </c>
      <c r="I11458" t="s">
        <v>61</v>
      </c>
      <c r="J11458" t="s">
        <v>62</v>
      </c>
      <c r="K11458" t="s">
        <v>63</v>
      </c>
      <c r="L11458" t="s">
        <v>64</v>
      </c>
      <c r="M11458" t="s">
        <v>77</v>
      </c>
      <c r="N11458" t="s">
        <v>78</v>
      </c>
      <c r="O11458" t="s">
        <v>79</v>
      </c>
      <c r="P11458" t="s">
        <v>397</v>
      </c>
      <c r="Q11458" t="s">
        <v>398</v>
      </c>
      <c r="R11458" t="s">
        <v>70</v>
      </c>
      <c r="S11458">
        <v>17062.332192581001</v>
      </c>
      <c r="T11458">
        <v>8.2894091814389999</v>
      </c>
      <c r="U11458">
        <v>30.212231090205002</v>
      </c>
      <c r="V11458">
        <v>564.74916207403999</v>
      </c>
      <c r="W11458">
        <v>0</v>
      </c>
    </row>
    <row r="11459" spans="3:23" x14ac:dyDescent="0.35">
      <c r="C11459" s="12">
        <v>44136</v>
      </c>
      <c r="D11459" s="12">
        <v>44165</v>
      </c>
      <c r="E11459" t="s">
        <v>21</v>
      </c>
      <c r="F11459" t="s">
        <v>59</v>
      </c>
      <c r="G11459" t="s">
        <v>59</v>
      </c>
      <c r="H11459" t="s">
        <v>60</v>
      </c>
      <c r="I11459" t="s">
        <v>61</v>
      </c>
      <c r="J11459" t="s">
        <v>62</v>
      </c>
      <c r="K11459" t="s">
        <v>63</v>
      </c>
      <c r="L11459" t="s">
        <v>64</v>
      </c>
      <c r="M11459" t="s">
        <v>82</v>
      </c>
      <c r="N11459" t="s">
        <v>502</v>
      </c>
      <c r="O11459" t="s">
        <v>502</v>
      </c>
      <c r="P11459" t="s">
        <v>503</v>
      </c>
      <c r="Q11459" t="s">
        <v>504</v>
      </c>
      <c r="R11459" t="s">
        <v>70</v>
      </c>
      <c r="S11459">
        <v>17052.408030381001</v>
      </c>
      <c r="T11459">
        <v>2.8132590340962</v>
      </c>
      <c r="U11459">
        <v>66.952440650803993</v>
      </c>
      <c r="V11459">
        <v>254.69434518929</v>
      </c>
      <c r="W11459">
        <v>0</v>
      </c>
    </row>
    <row r="11460" spans="3:23" x14ac:dyDescent="0.35">
      <c r="C11460" s="12">
        <v>44287</v>
      </c>
      <c r="D11460" s="12">
        <v>44316</v>
      </c>
      <c r="E11460" t="s">
        <v>21</v>
      </c>
      <c r="F11460" t="s">
        <v>59</v>
      </c>
      <c r="G11460" t="s">
        <v>59</v>
      </c>
      <c r="H11460" t="s">
        <v>87</v>
      </c>
      <c r="I11460" t="s">
        <v>61</v>
      </c>
      <c r="J11460" t="s">
        <v>62</v>
      </c>
      <c r="K11460" t="s">
        <v>63</v>
      </c>
      <c r="L11460" t="s">
        <v>64</v>
      </c>
      <c r="M11460" t="s">
        <v>96</v>
      </c>
      <c r="N11460" t="s">
        <v>97</v>
      </c>
      <c r="O11460" t="s">
        <v>98</v>
      </c>
      <c r="P11460" t="s">
        <v>217</v>
      </c>
      <c r="Q11460" t="s">
        <v>218</v>
      </c>
      <c r="R11460" t="s">
        <v>70</v>
      </c>
      <c r="S11460">
        <v>17036.963340154001</v>
      </c>
      <c r="T11460">
        <v>1.3814962969294999</v>
      </c>
      <c r="U11460">
        <v>131.21018418111001</v>
      </c>
      <c r="V11460">
        <v>129.84482451939999</v>
      </c>
      <c r="W11460">
        <v>0</v>
      </c>
    </row>
    <row r="11461" spans="3:23" x14ac:dyDescent="0.35">
      <c r="C11461" s="12">
        <v>43770</v>
      </c>
      <c r="D11461" s="12">
        <v>43799</v>
      </c>
      <c r="E11461" t="s">
        <v>20</v>
      </c>
      <c r="F11461" t="s">
        <v>59</v>
      </c>
      <c r="G11461" t="s">
        <v>59</v>
      </c>
      <c r="H11461" t="s">
        <v>76</v>
      </c>
      <c r="I11461" t="s">
        <v>61</v>
      </c>
      <c r="J11461" t="s">
        <v>62</v>
      </c>
      <c r="K11461" t="s">
        <v>63</v>
      </c>
      <c r="L11461" t="s">
        <v>64</v>
      </c>
      <c r="M11461" t="s">
        <v>137</v>
      </c>
      <c r="N11461" t="s">
        <v>66</v>
      </c>
      <c r="O11461" t="s">
        <v>67</v>
      </c>
      <c r="P11461" t="s">
        <v>281</v>
      </c>
      <c r="Q11461" t="s">
        <v>282</v>
      </c>
      <c r="R11461" t="s">
        <v>70</v>
      </c>
      <c r="S11461">
        <v>17020.928371132999</v>
      </c>
      <c r="T11461">
        <v>26.127915273343</v>
      </c>
      <c r="U11461">
        <v>24.196113393034</v>
      </c>
      <c r="V11461">
        <v>703.45712530975004</v>
      </c>
      <c r="W11461">
        <v>0</v>
      </c>
    </row>
    <row r="11462" spans="3:23" x14ac:dyDescent="0.35">
      <c r="C11462" s="12">
        <v>44228</v>
      </c>
      <c r="D11462" s="12">
        <v>44255</v>
      </c>
      <c r="E11462" t="s">
        <v>21</v>
      </c>
      <c r="F11462" t="s">
        <v>59</v>
      </c>
      <c r="G11462" t="s">
        <v>59</v>
      </c>
      <c r="H11462" t="s">
        <v>60</v>
      </c>
      <c r="I11462" t="s">
        <v>61</v>
      </c>
      <c r="J11462" t="s">
        <v>62</v>
      </c>
      <c r="K11462" t="s">
        <v>63</v>
      </c>
      <c r="L11462" t="s">
        <v>64</v>
      </c>
      <c r="M11462" t="s">
        <v>82</v>
      </c>
      <c r="N11462" t="s">
        <v>441</v>
      </c>
      <c r="O11462" t="s">
        <v>442</v>
      </c>
      <c r="P11462" t="s">
        <v>443</v>
      </c>
      <c r="Q11462" t="s">
        <v>444</v>
      </c>
      <c r="R11462" t="s">
        <v>70</v>
      </c>
      <c r="S11462">
        <v>17015.112989634999</v>
      </c>
      <c r="T11462">
        <v>3.9857281150685</v>
      </c>
      <c r="U11462">
        <v>106.12557685613</v>
      </c>
      <c r="V11462">
        <v>160.32999295449</v>
      </c>
      <c r="W11462">
        <v>0</v>
      </c>
    </row>
    <row r="11463" spans="3:23" x14ac:dyDescent="0.35">
      <c r="C11463" s="12">
        <v>44166</v>
      </c>
      <c r="D11463" s="12">
        <v>44196</v>
      </c>
      <c r="E11463" t="s">
        <v>21</v>
      </c>
      <c r="F11463" t="s">
        <v>59</v>
      </c>
      <c r="G11463" t="s">
        <v>59</v>
      </c>
      <c r="H11463" t="s">
        <v>60</v>
      </c>
      <c r="I11463" t="s">
        <v>61</v>
      </c>
      <c r="J11463" t="s">
        <v>62</v>
      </c>
      <c r="K11463" t="s">
        <v>63</v>
      </c>
      <c r="L11463" t="s">
        <v>64</v>
      </c>
      <c r="M11463" t="s">
        <v>82</v>
      </c>
      <c r="N11463" t="s">
        <v>357</v>
      </c>
      <c r="O11463" t="s">
        <v>357</v>
      </c>
      <c r="P11463" t="s">
        <v>439</v>
      </c>
      <c r="Q11463" t="s">
        <v>440</v>
      </c>
      <c r="R11463" t="s">
        <v>70</v>
      </c>
      <c r="S11463">
        <v>17012.073453587</v>
      </c>
      <c r="T11463">
        <v>4.1325893002910998</v>
      </c>
      <c r="U11463">
        <v>162.82364722523999</v>
      </c>
      <c r="V11463">
        <v>104.48158939747999</v>
      </c>
      <c r="W11463">
        <v>0</v>
      </c>
    </row>
    <row r="11464" spans="3:23" x14ac:dyDescent="0.35">
      <c r="C11464" s="12">
        <v>43678</v>
      </c>
      <c r="D11464" s="12">
        <v>43708</v>
      </c>
      <c r="E11464" t="s">
        <v>75</v>
      </c>
      <c r="F11464" t="s">
        <v>59</v>
      </c>
      <c r="G11464" t="s">
        <v>59</v>
      </c>
      <c r="H11464" t="s">
        <v>60</v>
      </c>
      <c r="I11464" t="s">
        <v>61</v>
      </c>
      <c r="J11464" t="s">
        <v>62</v>
      </c>
      <c r="K11464" t="s">
        <v>63</v>
      </c>
      <c r="L11464" t="s">
        <v>64</v>
      </c>
      <c r="M11464" t="s">
        <v>96</v>
      </c>
      <c r="N11464" t="s">
        <v>111</v>
      </c>
      <c r="O11464" t="s">
        <v>112</v>
      </c>
      <c r="P11464" t="s">
        <v>391</v>
      </c>
      <c r="Q11464" t="s">
        <v>392</v>
      </c>
      <c r="R11464" t="s">
        <v>70</v>
      </c>
      <c r="S11464">
        <v>17010.449228723999</v>
      </c>
      <c r="T11464">
        <v>6.5295587079438997</v>
      </c>
      <c r="U11464">
        <v>84.277927842335998</v>
      </c>
      <c r="V11464">
        <v>201.837535215</v>
      </c>
      <c r="W11464">
        <v>0</v>
      </c>
    </row>
    <row r="11465" spans="3:23" x14ac:dyDescent="0.35">
      <c r="C11465" s="12">
        <v>44440</v>
      </c>
      <c r="D11465" s="12">
        <v>44469</v>
      </c>
      <c r="E11465" t="s">
        <v>21</v>
      </c>
      <c r="F11465" t="s">
        <v>59</v>
      </c>
      <c r="G11465" t="s">
        <v>59</v>
      </c>
      <c r="H11465" t="s">
        <v>87</v>
      </c>
      <c r="I11465" t="s">
        <v>61</v>
      </c>
      <c r="J11465" t="s">
        <v>62</v>
      </c>
      <c r="K11465" t="s">
        <v>63</v>
      </c>
      <c r="L11465" t="s">
        <v>64</v>
      </c>
      <c r="M11465" t="s">
        <v>77</v>
      </c>
      <c r="N11465" t="s">
        <v>78</v>
      </c>
      <c r="O11465" t="s">
        <v>79</v>
      </c>
      <c r="P11465" t="s">
        <v>320</v>
      </c>
      <c r="Q11465" t="s">
        <v>321</v>
      </c>
      <c r="R11465" t="s">
        <v>70</v>
      </c>
      <c r="S11465">
        <v>17006.398883229998</v>
      </c>
      <c r="T11465">
        <v>1.4912730417353</v>
      </c>
      <c r="U11465">
        <v>50.118254359867997</v>
      </c>
      <c r="V11465">
        <v>339.32544340266998</v>
      </c>
      <c r="W11465">
        <v>0</v>
      </c>
    </row>
    <row r="11466" spans="3:23" x14ac:dyDescent="0.35">
      <c r="C11466" s="12">
        <v>44105</v>
      </c>
      <c r="D11466" s="12">
        <v>44135</v>
      </c>
      <c r="E11466" t="s">
        <v>21</v>
      </c>
      <c r="F11466" t="s">
        <v>59</v>
      </c>
      <c r="G11466" t="s">
        <v>59</v>
      </c>
      <c r="H11466" t="s">
        <v>76</v>
      </c>
      <c r="I11466" t="s">
        <v>61</v>
      </c>
      <c r="J11466" t="s">
        <v>62</v>
      </c>
      <c r="K11466" t="s">
        <v>63</v>
      </c>
      <c r="L11466" t="s">
        <v>64</v>
      </c>
      <c r="M11466" t="s">
        <v>88</v>
      </c>
      <c r="N11466" t="s">
        <v>89</v>
      </c>
      <c r="O11466" t="s">
        <v>67</v>
      </c>
      <c r="P11466" t="s">
        <v>249</v>
      </c>
      <c r="Q11466" t="s">
        <v>250</v>
      </c>
      <c r="R11466" t="s">
        <v>70</v>
      </c>
      <c r="S11466">
        <v>17003.227162951</v>
      </c>
      <c r="T11466">
        <v>13.064552283785</v>
      </c>
      <c r="U11466">
        <v>28.278328011321999</v>
      </c>
      <c r="V11466">
        <v>601.28120573974002</v>
      </c>
      <c r="W11466">
        <v>0</v>
      </c>
    </row>
    <row r="11467" spans="3:23" x14ac:dyDescent="0.35">
      <c r="C11467" s="12">
        <v>44378</v>
      </c>
      <c r="D11467" s="12">
        <v>44408</v>
      </c>
      <c r="E11467" t="s">
        <v>21</v>
      </c>
      <c r="F11467" t="s">
        <v>59</v>
      </c>
      <c r="G11467" t="s">
        <v>59</v>
      </c>
      <c r="H11467" t="s">
        <v>60</v>
      </c>
      <c r="I11467" t="s">
        <v>61</v>
      </c>
      <c r="J11467" t="s">
        <v>62</v>
      </c>
      <c r="K11467" t="s">
        <v>63</v>
      </c>
      <c r="L11467" t="s">
        <v>64</v>
      </c>
      <c r="M11467" t="s">
        <v>82</v>
      </c>
      <c r="N11467" t="s">
        <v>413</v>
      </c>
      <c r="O11467" t="s">
        <v>414</v>
      </c>
      <c r="P11467" t="s">
        <v>415</v>
      </c>
      <c r="Q11467" t="s">
        <v>416</v>
      </c>
      <c r="R11467" t="s">
        <v>70</v>
      </c>
      <c r="S11467">
        <v>16998.661336543999</v>
      </c>
      <c r="T11467">
        <v>6.8919981599364997</v>
      </c>
      <c r="U11467">
        <v>69.443076392847004</v>
      </c>
      <c r="V11467">
        <v>244.78554550753</v>
      </c>
      <c r="W11467">
        <v>0</v>
      </c>
    </row>
    <row r="11468" spans="3:23" x14ac:dyDescent="0.35">
      <c r="C11468" s="12">
        <v>44044</v>
      </c>
      <c r="D11468" s="12">
        <v>44074</v>
      </c>
      <c r="E11468" t="s">
        <v>20</v>
      </c>
      <c r="F11468" t="s">
        <v>59</v>
      </c>
      <c r="G11468" t="s">
        <v>59</v>
      </c>
      <c r="H11468" t="s">
        <v>60</v>
      </c>
      <c r="I11468" t="s">
        <v>61</v>
      </c>
      <c r="J11468" t="s">
        <v>62</v>
      </c>
      <c r="K11468" t="s">
        <v>63</v>
      </c>
      <c r="L11468" t="s">
        <v>64</v>
      </c>
      <c r="M11468" t="s">
        <v>82</v>
      </c>
      <c r="N11468" t="s">
        <v>441</v>
      </c>
      <c r="O11468" t="s">
        <v>442</v>
      </c>
      <c r="P11468" t="s">
        <v>443</v>
      </c>
      <c r="Q11468" t="s">
        <v>444</v>
      </c>
      <c r="R11468" t="s">
        <v>70</v>
      </c>
      <c r="S11468">
        <v>16976.685731870999</v>
      </c>
      <c r="T11468">
        <v>3.5032263295455</v>
      </c>
      <c r="U11468">
        <v>114.52143121338</v>
      </c>
      <c r="V11468">
        <v>148.24025120888001</v>
      </c>
      <c r="W11468">
        <v>0</v>
      </c>
    </row>
    <row r="11469" spans="3:23" x14ac:dyDescent="0.35">
      <c r="C11469" s="12">
        <v>44378</v>
      </c>
      <c r="D11469" s="12">
        <v>44408</v>
      </c>
      <c r="E11469" t="s">
        <v>21</v>
      </c>
      <c r="F11469" t="s">
        <v>59</v>
      </c>
      <c r="G11469" t="s">
        <v>59</v>
      </c>
      <c r="H11469" t="s">
        <v>76</v>
      </c>
      <c r="I11469" t="s">
        <v>61</v>
      </c>
      <c r="J11469" t="s">
        <v>62</v>
      </c>
      <c r="K11469" t="s">
        <v>63</v>
      </c>
      <c r="L11469" t="s">
        <v>64</v>
      </c>
      <c r="M11469" t="s">
        <v>65</v>
      </c>
      <c r="N11469" t="s">
        <v>66</v>
      </c>
      <c r="O11469" t="s">
        <v>67</v>
      </c>
      <c r="P11469" t="s">
        <v>401</v>
      </c>
      <c r="Q11469" t="s">
        <v>402</v>
      </c>
      <c r="R11469" t="s">
        <v>70</v>
      </c>
      <c r="S11469">
        <v>16961.541795139001</v>
      </c>
      <c r="T11469">
        <v>11.84006038797</v>
      </c>
      <c r="U11469">
        <v>374.78615864544003</v>
      </c>
      <c r="V11469">
        <v>45.256585399103002</v>
      </c>
      <c r="W11469">
        <v>0</v>
      </c>
    </row>
    <row r="11470" spans="3:23" x14ac:dyDescent="0.35">
      <c r="C11470" s="12">
        <v>43586</v>
      </c>
      <c r="D11470" s="12">
        <v>43616</v>
      </c>
      <c r="E11470" t="s">
        <v>75</v>
      </c>
      <c r="F11470" t="s">
        <v>59</v>
      </c>
      <c r="G11470" t="s">
        <v>59</v>
      </c>
      <c r="H11470" t="s">
        <v>60</v>
      </c>
      <c r="I11470" t="s">
        <v>61</v>
      </c>
      <c r="J11470" t="s">
        <v>62</v>
      </c>
      <c r="K11470" t="s">
        <v>63</v>
      </c>
      <c r="L11470" t="s">
        <v>64</v>
      </c>
      <c r="M11470" t="s">
        <v>77</v>
      </c>
      <c r="N11470" t="s">
        <v>78</v>
      </c>
      <c r="O11470" t="s">
        <v>79</v>
      </c>
      <c r="P11470" t="s">
        <v>385</v>
      </c>
      <c r="Q11470" t="s">
        <v>386</v>
      </c>
      <c r="R11470" t="s">
        <v>70</v>
      </c>
      <c r="S11470">
        <v>16959.001864779999</v>
      </c>
      <c r="T11470">
        <v>6.0834858065760997</v>
      </c>
      <c r="U11470">
        <v>39.693107020177003</v>
      </c>
      <c r="V11470">
        <v>427.25307082056997</v>
      </c>
      <c r="W11470">
        <v>0</v>
      </c>
    </row>
    <row r="11471" spans="3:23" x14ac:dyDescent="0.35">
      <c r="C11471" s="12">
        <v>43497</v>
      </c>
      <c r="D11471" s="12">
        <v>43524</v>
      </c>
      <c r="E11471" t="s">
        <v>75</v>
      </c>
      <c r="F11471" t="s">
        <v>59</v>
      </c>
      <c r="G11471" t="s">
        <v>59</v>
      </c>
      <c r="H11471" t="s">
        <v>60</v>
      </c>
      <c r="I11471" t="s">
        <v>61</v>
      </c>
      <c r="J11471" t="s">
        <v>62</v>
      </c>
      <c r="K11471" t="s">
        <v>63</v>
      </c>
      <c r="L11471" t="s">
        <v>64</v>
      </c>
      <c r="M11471" t="s">
        <v>82</v>
      </c>
      <c r="N11471" t="s">
        <v>597</v>
      </c>
      <c r="O11471" t="s">
        <v>598</v>
      </c>
      <c r="P11471" t="s">
        <v>613</v>
      </c>
      <c r="Q11471" t="s">
        <v>614</v>
      </c>
      <c r="R11471" t="s">
        <v>70</v>
      </c>
      <c r="S11471">
        <v>16943.005061901</v>
      </c>
      <c r="T11471">
        <v>1.1320014885134</v>
      </c>
      <c r="U11471">
        <v>26.014556825340001</v>
      </c>
      <c r="V11471">
        <v>651.28939830321997</v>
      </c>
      <c r="W11471">
        <v>0</v>
      </c>
    </row>
    <row r="11472" spans="3:23" x14ac:dyDescent="0.35">
      <c r="C11472" s="12">
        <v>43374</v>
      </c>
      <c r="D11472" s="12">
        <v>43404</v>
      </c>
      <c r="E11472" t="s">
        <v>75</v>
      </c>
      <c r="F11472" t="s">
        <v>59</v>
      </c>
      <c r="G11472" t="s">
        <v>59</v>
      </c>
      <c r="H11472" t="s">
        <v>87</v>
      </c>
      <c r="I11472" t="s">
        <v>61</v>
      </c>
      <c r="J11472" t="s">
        <v>62</v>
      </c>
      <c r="K11472" t="s">
        <v>63</v>
      </c>
      <c r="L11472" t="s">
        <v>64</v>
      </c>
      <c r="M11472" t="s">
        <v>208</v>
      </c>
      <c r="N11472" t="s">
        <v>117</v>
      </c>
      <c r="O11472" t="s">
        <v>93</v>
      </c>
      <c r="P11472" t="s">
        <v>209</v>
      </c>
      <c r="Q11472" t="s">
        <v>210</v>
      </c>
      <c r="R11472" t="s">
        <v>70</v>
      </c>
      <c r="S11472">
        <v>16936.569305927002</v>
      </c>
      <c r="T11472">
        <v>2.5172407850473002</v>
      </c>
      <c r="U11472">
        <v>58.651425235813001</v>
      </c>
      <c r="V11472">
        <v>288.76654297543001</v>
      </c>
      <c r="W11472">
        <v>0</v>
      </c>
    </row>
    <row r="11473" spans="3:23" x14ac:dyDescent="0.35">
      <c r="C11473" s="12">
        <v>44317</v>
      </c>
      <c r="D11473" s="12">
        <v>44347</v>
      </c>
      <c r="E11473" t="s">
        <v>21</v>
      </c>
      <c r="F11473" t="s">
        <v>59</v>
      </c>
      <c r="G11473" t="s">
        <v>59</v>
      </c>
      <c r="H11473" t="s">
        <v>60</v>
      </c>
      <c r="I11473" t="s">
        <v>61</v>
      </c>
      <c r="J11473" t="s">
        <v>62</v>
      </c>
      <c r="K11473" t="s">
        <v>63</v>
      </c>
      <c r="L11473" t="s">
        <v>64</v>
      </c>
      <c r="M11473" t="s">
        <v>82</v>
      </c>
      <c r="N11473" t="s">
        <v>432</v>
      </c>
      <c r="O11473" t="s">
        <v>432</v>
      </c>
      <c r="P11473" t="s">
        <v>433</v>
      </c>
      <c r="Q11473" t="s">
        <v>434</v>
      </c>
      <c r="R11473" t="s">
        <v>70</v>
      </c>
      <c r="S11473">
        <v>16931.485805125001</v>
      </c>
      <c r="T11473">
        <v>4.5414103918800999</v>
      </c>
      <c r="U11473">
        <v>30.338008944694</v>
      </c>
      <c r="V11473">
        <v>558.09482540502995</v>
      </c>
      <c r="W11473">
        <v>0</v>
      </c>
    </row>
    <row r="11474" spans="3:23" x14ac:dyDescent="0.35">
      <c r="C11474" s="12">
        <v>44013</v>
      </c>
      <c r="D11474" s="12">
        <v>44043</v>
      </c>
      <c r="E11474" t="s">
        <v>20</v>
      </c>
      <c r="F11474" t="s">
        <v>59</v>
      </c>
      <c r="G11474" t="s">
        <v>59</v>
      </c>
      <c r="H11474" t="s">
        <v>60</v>
      </c>
      <c r="I11474" t="s">
        <v>61</v>
      </c>
      <c r="J11474" t="s">
        <v>62</v>
      </c>
      <c r="K11474" t="s">
        <v>63</v>
      </c>
      <c r="L11474" t="s">
        <v>64</v>
      </c>
      <c r="M11474" t="s">
        <v>96</v>
      </c>
      <c r="N11474" t="s">
        <v>111</v>
      </c>
      <c r="O11474" t="s">
        <v>112</v>
      </c>
      <c r="P11474" t="s">
        <v>391</v>
      </c>
      <c r="Q11474" t="s">
        <v>392</v>
      </c>
      <c r="R11474" t="s">
        <v>70</v>
      </c>
      <c r="S11474">
        <v>16924.662442944998</v>
      </c>
      <c r="T11474">
        <v>7.8533479890570002</v>
      </c>
      <c r="U11474">
        <v>86.695931854798005</v>
      </c>
      <c r="V11474">
        <v>195.21864614468001</v>
      </c>
      <c r="W11474">
        <v>0</v>
      </c>
    </row>
    <row r="11475" spans="3:23" x14ac:dyDescent="0.35">
      <c r="C11475" s="12">
        <v>44197</v>
      </c>
      <c r="D11475" s="12">
        <v>44227</v>
      </c>
      <c r="E11475" t="s">
        <v>21</v>
      </c>
      <c r="F11475" t="s">
        <v>59</v>
      </c>
      <c r="G11475" t="s">
        <v>59</v>
      </c>
      <c r="H11475" t="s">
        <v>60</v>
      </c>
      <c r="I11475" t="s">
        <v>61</v>
      </c>
      <c r="J11475" t="s">
        <v>62</v>
      </c>
      <c r="K11475" t="s">
        <v>63</v>
      </c>
      <c r="L11475" t="s">
        <v>64</v>
      </c>
      <c r="M11475" t="s">
        <v>88</v>
      </c>
      <c r="N11475" t="s">
        <v>150</v>
      </c>
      <c r="O11475" t="s">
        <v>93</v>
      </c>
      <c r="P11475" t="s">
        <v>231</v>
      </c>
      <c r="Q11475" t="s">
        <v>232</v>
      </c>
      <c r="R11475" t="s">
        <v>70</v>
      </c>
      <c r="S11475">
        <v>16921.216661695998</v>
      </c>
      <c r="T11475">
        <v>4.8569592636297001</v>
      </c>
      <c r="U11475">
        <v>28.787073381064001</v>
      </c>
      <c r="V11475">
        <v>587.80607662697003</v>
      </c>
      <c r="W11475">
        <v>0</v>
      </c>
    </row>
    <row r="11476" spans="3:23" x14ac:dyDescent="0.35">
      <c r="C11476" s="12">
        <v>43466</v>
      </c>
      <c r="D11476" s="12">
        <v>43496</v>
      </c>
      <c r="E11476" t="s">
        <v>75</v>
      </c>
      <c r="F11476" t="s">
        <v>59</v>
      </c>
      <c r="G11476" t="s">
        <v>59</v>
      </c>
      <c r="H11476" t="s">
        <v>87</v>
      </c>
      <c r="I11476" t="s">
        <v>61</v>
      </c>
      <c r="J11476" t="s">
        <v>62</v>
      </c>
      <c r="K11476" t="s">
        <v>63</v>
      </c>
      <c r="L11476" t="s">
        <v>64</v>
      </c>
      <c r="M11476" t="s">
        <v>137</v>
      </c>
      <c r="N11476" t="s">
        <v>66</v>
      </c>
      <c r="O11476" t="s">
        <v>67</v>
      </c>
      <c r="P11476" t="s">
        <v>261</v>
      </c>
      <c r="Q11476" t="s">
        <v>262</v>
      </c>
      <c r="R11476" t="s">
        <v>70</v>
      </c>
      <c r="S11476">
        <v>16903.716072712999</v>
      </c>
      <c r="T11476">
        <v>7.9541966474706003</v>
      </c>
      <c r="U11476">
        <v>20.821985035299001</v>
      </c>
      <c r="V11476">
        <v>811.82058502378004</v>
      </c>
      <c r="W11476">
        <v>0</v>
      </c>
    </row>
    <row r="11477" spans="3:23" x14ac:dyDescent="0.35">
      <c r="C11477" s="12">
        <v>43525</v>
      </c>
      <c r="D11477" s="12">
        <v>43555</v>
      </c>
      <c r="E11477" t="s">
        <v>75</v>
      </c>
      <c r="F11477" t="s">
        <v>59</v>
      </c>
      <c r="G11477" t="s">
        <v>59</v>
      </c>
      <c r="H11477" t="s">
        <v>60</v>
      </c>
      <c r="I11477" t="s">
        <v>61</v>
      </c>
      <c r="J11477" t="s">
        <v>62</v>
      </c>
      <c r="K11477" t="s">
        <v>63</v>
      </c>
      <c r="L11477" t="s">
        <v>64</v>
      </c>
      <c r="M11477" t="s">
        <v>96</v>
      </c>
      <c r="N11477" t="s">
        <v>111</v>
      </c>
      <c r="O11477" t="s">
        <v>112</v>
      </c>
      <c r="P11477" t="s">
        <v>178</v>
      </c>
      <c r="Q11477" t="s">
        <v>179</v>
      </c>
      <c r="R11477" t="s">
        <v>70</v>
      </c>
      <c r="S11477">
        <v>16886.131007249998</v>
      </c>
      <c r="T11477">
        <v>2.1663374309960002</v>
      </c>
      <c r="U11477">
        <v>61.369395424718</v>
      </c>
      <c r="V11477">
        <v>275.15557046613998</v>
      </c>
      <c r="W11477">
        <v>0</v>
      </c>
    </row>
    <row r="11478" spans="3:23" x14ac:dyDescent="0.35">
      <c r="C11478" s="12">
        <v>43952</v>
      </c>
      <c r="D11478" s="12">
        <v>43982</v>
      </c>
      <c r="E11478" t="s">
        <v>20</v>
      </c>
      <c r="F11478" t="s">
        <v>59</v>
      </c>
      <c r="G11478" t="s">
        <v>59</v>
      </c>
      <c r="H11478" t="s">
        <v>87</v>
      </c>
      <c r="I11478" t="s">
        <v>61</v>
      </c>
      <c r="J11478" t="s">
        <v>62</v>
      </c>
      <c r="K11478" t="s">
        <v>63</v>
      </c>
      <c r="L11478" t="s">
        <v>64</v>
      </c>
      <c r="M11478" t="s">
        <v>96</v>
      </c>
      <c r="N11478" t="s">
        <v>97</v>
      </c>
      <c r="O11478" t="s">
        <v>98</v>
      </c>
      <c r="P11478" t="s">
        <v>265</v>
      </c>
      <c r="Q11478" t="s">
        <v>266</v>
      </c>
      <c r="R11478" t="s">
        <v>70</v>
      </c>
      <c r="S11478">
        <v>16885.908216784999</v>
      </c>
      <c r="T11478">
        <v>1.8186289689596999</v>
      </c>
      <c r="U11478">
        <v>128.82133744302999</v>
      </c>
      <c r="V11478">
        <v>131.08005670451999</v>
      </c>
      <c r="W11478">
        <v>0</v>
      </c>
    </row>
    <row r="11479" spans="3:23" x14ac:dyDescent="0.35">
      <c r="C11479" s="12">
        <v>44287</v>
      </c>
      <c r="D11479" s="12">
        <v>44316</v>
      </c>
      <c r="E11479" t="s">
        <v>21</v>
      </c>
      <c r="F11479" t="s">
        <v>59</v>
      </c>
      <c r="G11479" t="s">
        <v>59</v>
      </c>
      <c r="H11479" t="s">
        <v>60</v>
      </c>
      <c r="I11479" t="s">
        <v>61</v>
      </c>
      <c r="J11479" t="s">
        <v>62</v>
      </c>
      <c r="K11479" t="s">
        <v>63</v>
      </c>
      <c r="L11479" t="s">
        <v>64</v>
      </c>
      <c r="M11479" t="s">
        <v>82</v>
      </c>
      <c r="N11479" t="s">
        <v>375</v>
      </c>
      <c r="O11479" t="s">
        <v>376</v>
      </c>
      <c r="P11479" t="s">
        <v>377</v>
      </c>
      <c r="Q11479" t="s">
        <v>378</v>
      </c>
      <c r="R11479" t="s">
        <v>70</v>
      </c>
      <c r="S11479">
        <v>16869.980892071999</v>
      </c>
      <c r="T11479">
        <v>9.3647772336589998</v>
      </c>
      <c r="U11479">
        <v>20.076626027867999</v>
      </c>
      <c r="V11479">
        <v>840.27967989521005</v>
      </c>
      <c r="W11479">
        <v>0</v>
      </c>
    </row>
    <row r="11480" spans="3:23" x14ac:dyDescent="0.35">
      <c r="C11480" s="12">
        <v>43709</v>
      </c>
      <c r="D11480" s="12">
        <v>43738</v>
      </c>
      <c r="E11480" t="s">
        <v>75</v>
      </c>
      <c r="F11480" t="s">
        <v>59</v>
      </c>
      <c r="G11480" t="s">
        <v>59</v>
      </c>
      <c r="H11480" t="s">
        <v>76</v>
      </c>
      <c r="I11480" t="s">
        <v>61</v>
      </c>
      <c r="J11480" t="s">
        <v>62</v>
      </c>
      <c r="K11480" t="s">
        <v>63</v>
      </c>
      <c r="L11480" t="s">
        <v>64</v>
      </c>
      <c r="M11480" t="s">
        <v>65</v>
      </c>
      <c r="N11480" t="s">
        <v>66</v>
      </c>
      <c r="O11480" t="s">
        <v>67</v>
      </c>
      <c r="P11480" t="s">
        <v>345</v>
      </c>
      <c r="Q11480" t="s">
        <v>346</v>
      </c>
      <c r="R11480" t="s">
        <v>70</v>
      </c>
      <c r="S11480">
        <v>16852.730156486999</v>
      </c>
      <c r="T11480">
        <v>16.217139140815</v>
      </c>
      <c r="U11480">
        <v>96.626672522158998</v>
      </c>
      <c r="V11480">
        <v>174.41074722533</v>
      </c>
      <c r="W11480">
        <v>0</v>
      </c>
    </row>
    <row r="11481" spans="3:23" x14ac:dyDescent="0.35">
      <c r="C11481" s="12">
        <v>44075</v>
      </c>
      <c r="D11481" s="12">
        <v>44104</v>
      </c>
      <c r="E11481" t="s">
        <v>20</v>
      </c>
      <c r="F11481" t="s">
        <v>59</v>
      </c>
      <c r="G11481" t="s">
        <v>59</v>
      </c>
      <c r="H11481" t="s">
        <v>87</v>
      </c>
      <c r="I11481" t="s">
        <v>61</v>
      </c>
      <c r="J11481" t="s">
        <v>62</v>
      </c>
      <c r="K11481" t="s">
        <v>63</v>
      </c>
      <c r="L11481" t="s">
        <v>64</v>
      </c>
      <c r="M11481" t="s">
        <v>96</v>
      </c>
      <c r="N11481" t="s">
        <v>111</v>
      </c>
      <c r="O11481" t="s">
        <v>112</v>
      </c>
      <c r="P11481" t="s">
        <v>365</v>
      </c>
      <c r="Q11481" t="s">
        <v>366</v>
      </c>
      <c r="R11481" t="s">
        <v>70</v>
      </c>
      <c r="S11481">
        <v>16845.675082771999</v>
      </c>
      <c r="T11481">
        <v>0.97664166245044004</v>
      </c>
      <c r="U11481">
        <v>297.85395127901</v>
      </c>
      <c r="V11481">
        <v>56.556829313278001</v>
      </c>
      <c r="W11481">
        <v>0</v>
      </c>
    </row>
    <row r="11482" spans="3:23" x14ac:dyDescent="0.35">
      <c r="C11482" s="12">
        <v>44287</v>
      </c>
      <c r="D11482" s="12">
        <v>44316</v>
      </c>
      <c r="E11482" t="s">
        <v>21</v>
      </c>
      <c r="F11482" t="s">
        <v>59</v>
      </c>
      <c r="G11482" t="s">
        <v>59</v>
      </c>
      <c r="H11482" t="s">
        <v>76</v>
      </c>
      <c r="I11482" t="s">
        <v>61</v>
      </c>
      <c r="J11482" t="s">
        <v>62</v>
      </c>
      <c r="K11482" t="s">
        <v>63</v>
      </c>
      <c r="L11482" t="s">
        <v>64</v>
      </c>
      <c r="M11482" t="s">
        <v>82</v>
      </c>
      <c r="N11482" t="s">
        <v>120</v>
      </c>
      <c r="O11482" t="s">
        <v>121</v>
      </c>
      <c r="P11482" t="s">
        <v>347</v>
      </c>
      <c r="Q11482" t="s">
        <v>348</v>
      </c>
      <c r="R11482" t="s">
        <v>70</v>
      </c>
      <c r="S11482">
        <v>16843.593013989001</v>
      </c>
      <c r="T11482">
        <v>7.9280967665994</v>
      </c>
      <c r="U11482">
        <v>110.03401360543999</v>
      </c>
      <c r="V11482">
        <v>153.07623944707001</v>
      </c>
      <c r="W11482">
        <v>0</v>
      </c>
    </row>
    <row r="11483" spans="3:23" x14ac:dyDescent="0.35">
      <c r="C11483" s="12">
        <v>43617</v>
      </c>
      <c r="D11483" s="12">
        <v>43646</v>
      </c>
      <c r="E11483" t="s">
        <v>75</v>
      </c>
      <c r="F11483" t="s">
        <v>59</v>
      </c>
      <c r="G11483" t="s">
        <v>59</v>
      </c>
      <c r="H11483" t="s">
        <v>87</v>
      </c>
      <c r="I11483" t="s">
        <v>61</v>
      </c>
      <c r="J11483" t="s">
        <v>62</v>
      </c>
      <c r="K11483" t="s">
        <v>63</v>
      </c>
      <c r="L11483" t="s">
        <v>64</v>
      </c>
      <c r="M11483" t="s">
        <v>96</v>
      </c>
      <c r="N11483" t="s">
        <v>97</v>
      </c>
      <c r="O11483" t="s">
        <v>98</v>
      </c>
      <c r="P11483" t="s">
        <v>369</v>
      </c>
      <c r="Q11483" t="s">
        <v>370</v>
      </c>
      <c r="R11483" t="s">
        <v>70</v>
      </c>
      <c r="S11483">
        <v>16843.076645681002</v>
      </c>
      <c r="T11483">
        <v>0.10494235160319</v>
      </c>
      <c r="U11483">
        <v>2006.8482154144001</v>
      </c>
      <c r="V11483">
        <v>8.3928004700660992</v>
      </c>
      <c r="W11483">
        <v>0</v>
      </c>
    </row>
    <row r="11484" spans="3:23" x14ac:dyDescent="0.35">
      <c r="C11484" s="12">
        <v>43647</v>
      </c>
      <c r="D11484" s="12">
        <v>43677</v>
      </c>
      <c r="E11484" t="s">
        <v>75</v>
      </c>
      <c r="F11484" t="s">
        <v>59</v>
      </c>
      <c r="G11484" t="s">
        <v>59</v>
      </c>
      <c r="H11484" t="s">
        <v>60</v>
      </c>
      <c r="I11484" t="s">
        <v>61</v>
      </c>
      <c r="J11484" t="s">
        <v>62</v>
      </c>
      <c r="K11484" t="s">
        <v>63</v>
      </c>
      <c r="L11484" t="s">
        <v>64</v>
      </c>
      <c r="M11484" t="s">
        <v>65</v>
      </c>
      <c r="N11484" t="s">
        <v>66</v>
      </c>
      <c r="O11484" t="s">
        <v>67</v>
      </c>
      <c r="P11484" t="s">
        <v>399</v>
      </c>
      <c r="Q11484" t="s">
        <v>400</v>
      </c>
      <c r="R11484" t="s">
        <v>70</v>
      </c>
      <c r="S11484">
        <v>16837.50515171</v>
      </c>
      <c r="T11484">
        <v>2.2494330190495</v>
      </c>
      <c r="U11484">
        <v>185.49446075777999</v>
      </c>
      <c r="V11484">
        <v>90.770932365990006</v>
      </c>
      <c r="W11484">
        <v>0</v>
      </c>
    </row>
    <row r="11485" spans="3:23" x14ac:dyDescent="0.35">
      <c r="C11485" s="12">
        <v>43586</v>
      </c>
      <c r="D11485" s="12">
        <v>43616</v>
      </c>
      <c r="E11485" t="s">
        <v>75</v>
      </c>
      <c r="F11485" t="s">
        <v>59</v>
      </c>
      <c r="G11485" t="s">
        <v>59</v>
      </c>
      <c r="H11485" t="s">
        <v>60</v>
      </c>
      <c r="I11485" t="s">
        <v>61</v>
      </c>
      <c r="J11485" t="s">
        <v>62</v>
      </c>
      <c r="K11485" t="s">
        <v>63</v>
      </c>
      <c r="L11485" t="s">
        <v>64</v>
      </c>
      <c r="M11485" t="s">
        <v>82</v>
      </c>
      <c r="N11485" t="s">
        <v>441</v>
      </c>
      <c r="O11485" t="s">
        <v>442</v>
      </c>
      <c r="P11485" t="s">
        <v>443</v>
      </c>
      <c r="Q11485" t="s">
        <v>444</v>
      </c>
      <c r="R11485" t="s">
        <v>70</v>
      </c>
      <c r="S11485">
        <v>16794.925741331001</v>
      </c>
      <c r="T11485">
        <v>3.6930202563621002</v>
      </c>
      <c r="U11485">
        <v>108.89628523652</v>
      </c>
      <c r="V11485">
        <v>154.22863787183999</v>
      </c>
      <c r="W11485">
        <v>0</v>
      </c>
    </row>
    <row r="11486" spans="3:23" x14ac:dyDescent="0.35">
      <c r="C11486" s="12">
        <v>44136</v>
      </c>
      <c r="D11486" s="12">
        <v>44165</v>
      </c>
      <c r="E11486" t="s">
        <v>21</v>
      </c>
      <c r="F11486" t="s">
        <v>59</v>
      </c>
      <c r="G11486" t="s">
        <v>59</v>
      </c>
      <c r="H11486" t="s">
        <v>76</v>
      </c>
      <c r="I11486" t="s">
        <v>61</v>
      </c>
      <c r="J11486" t="s">
        <v>62</v>
      </c>
      <c r="K11486" t="s">
        <v>63</v>
      </c>
      <c r="L11486" t="s">
        <v>64</v>
      </c>
      <c r="M11486" t="s">
        <v>88</v>
      </c>
      <c r="N11486" t="s">
        <v>89</v>
      </c>
      <c r="O11486" t="s">
        <v>67</v>
      </c>
      <c r="P11486" t="s">
        <v>249</v>
      </c>
      <c r="Q11486" t="s">
        <v>250</v>
      </c>
      <c r="R11486" t="s">
        <v>70</v>
      </c>
      <c r="S11486">
        <v>16773.108501252998</v>
      </c>
      <c r="T11486">
        <v>9.9091542050691999</v>
      </c>
      <c r="U11486">
        <v>28.095618738411002</v>
      </c>
      <c r="V11486">
        <v>597.00085829830005</v>
      </c>
      <c r="W11486">
        <v>0</v>
      </c>
    </row>
    <row r="11487" spans="3:23" x14ac:dyDescent="0.35">
      <c r="C11487" s="12">
        <v>44348</v>
      </c>
      <c r="D11487" s="12">
        <v>44377</v>
      </c>
      <c r="E11487" t="s">
        <v>21</v>
      </c>
      <c r="F11487" t="s">
        <v>59</v>
      </c>
      <c r="G11487" t="s">
        <v>59</v>
      </c>
      <c r="H11487" t="s">
        <v>60</v>
      </c>
      <c r="I11487" t="s">
        <v>61</v>
      </c>
      <c r="J11487" t="s">
        <v>62</v>
      </c>
      <c r="K11487" t="s">
        <v>63</v>
      </c>
      <c r="L11487" t="s">
        <v>64</v>
      </c>
      <c r="M11487" t="s">
        <v>96</v>
      </c>
      <c r="N11487" t="s">
        <v>111</v>
      </c>
      <c r="O11487" t="s">
        <v>112</v>
      </c>
      <c r="P11487" t="s">
        <v>351</v>
      </c>
      <c r="Q11487" t="s">
        <v>352</v>
      </c>
      <c r="R11487" t="s">
        <v>70</v>
      </c>
      <c r="S11487">
        <v>16768.717426722</v>
      </c>
      <c r="T11487">
        <v>7.4075446951527999</v>
      </c>
      <c r="U11487">
        <v>84.920713003385998</v>
      </c>
      <c r="V11487">
        <v>197.46321991024001</v>
      </c>
      <c r="W11487">
        <v>0</v>
      </c>
    </row>
    <row r="11488" spans="3:23" x14ac:dyDescent="0.35">
      <c r="C11488" s="12">
        <v>43891</v>
      </c>
      <c r="D11488" s="12">
        <v>43921</v>
      </c>
      <c r="E11488" t="s">
        <v>20</v>
      </c>
      <c r="F11488" t="s">
        <v>59</v>
      </c>
      <c r="G11488" t="s">
        <v>59</v>
      </c>
      <c r="H11488" t="s">
        <v>76</v>
      </c>
      <c r="I11488" t="s">
        <v>61</v>
      </c>
      <c r="J11488" t="s">
        <v>62</v>
      </c>
      <c r="K11488" t="s">
        <v>63</v>
      </c>
      <c r="L11488" t="s">
        <v>64</v>
      </c>
      <c r="M11488" t="s">
        <v>77</v>
      </c>
      <c r="N11488" t="s">
        <v>78</v>
      </c>
      <c r="O11488" t="s">
        <v>79</v>
      </c>
      <c r="P11488" t="s">
        <v>343</v>
      </c>
      <c r="Q11488" t="s">
        <v>344</v>
      </c>
      <c r="R11488" t="s">
        <v>70</v>
      </c>
      <c r="S11488">
        <v>16765.786691846999</v>
      </c>
      <c r="T11488">
        <v>9.1698479082758997</v>
      </c>
      <c r="U11488">
        <v>22.049660351427999</v>
      </c>
      <c r="V11488">
        <v>760.36485028037998</v>
      </c>
      <c r="W11488">
        <v>0</v>
      </c>
    </row>
    <row r="11489" spans="3:23" x14ac:dyDescent="0.35">
      <c r="C11489" s="12">
        <v>44105</v>
      </c>
      <c r="D11489" s="12">
        <v>44135</v>
      </c>
      <c r="E11489" t="s">
        <v>21</v>
      </c>
      <c r="F11489" t="s">
        <v>59</v>
      </c>
      <c r="G11489" t="s">
        <v>59</v>
      </c>
      <c r="H11489" t="s">
        <v>76</v>
      </c>
      <c r="I11489" t="s">
        <v>61</v>
      </c>
      <c r="J11489" t="s">
        <v>62</v>
      </c>
      <c r="K11489" t="s">
        <v>63</v>
      </c>
      <c r="L11489" t="s">
        <v>64</v>
      </c>
      <c r="M11489" t="s">
        <v>96</v>
      </c>
      <c r="N11489" t="s">
        <v>111</v>
      </c>
      <c r="O11489" t="s">
        <v>112</v>
      </c>
      <c r="P11489" t="s">
        <v>351</v>
      </c>
      <c r="Q11489" t="s">
        <v>352</v>
      </c>
      <c r="R11489" t="s">
        <v>70</v>
      </c>
      <c r="S11489">
        <v>16765.186264694999</v>
      </c>
      <c r="T11489">
        <v>15.162042710242</v>
      </c>
      <c r="U11489">
        <v>75.275293304355998</v>
      </c>
      <c r="V11489">
        <v>222.71831206169</v>
      </c>
      <c r="W11489">
        <v>0</v>
      </c>
    </row>
    <row r="11490" spans="3:23" x14ac:dyDescent="0.35">
      <c r="C11490" s="12">
        <v>43770</v>
      </c>
      <c r="D11490" s="12">
        <v>43799</v>
      </c>
      <c r="E11490" t="s">
        <v>20</v>
      </c>
      <c r="F11490" t="s">
        <v>59</v>
      </c>
      <c r="G11490" t="s">
        <v>59</v>
      </c>
      <c r="H11490" t="s">
        <v>60</v>
      </c>
      <c r="I11490" t="s">
        <v>61</v>
      </c>
      <c r="J11490" t="s">
        <v>62</v>
      </c>
      <c r="K11490" t="s">
        <v>63</v>
      </c>
      <c r="L11490" t="s">
        <v>64</v>
      </c>
      <c r="M11490" t="s">
        <v>82</v>
      </c>
      <c r="N11490" t="s">
        <v>379</v>
      </c>
      <c r="O11490" t="s">
        <v>380</v>
      </c>
      <c r="P11490" t="s">
        <v>524</v>
      </c>
      <c r="Q11490" t="s">
        <v>525</v>
      </c>
      <c r="R11490" t="s">
        <v>70</v>
      </c>
      <c r="S11490">
        <v>16763.116850389</v>
      </c>
      <c r="T11490">
        <v>2.4564854083662002</v>
      </c>
      <c r="U11490">
        <v>162.57635954145999</v>
      </c>
      <c r="V11490">
        <v>103.10919064536</v>
      </c>
      <c r="W11490">
        <v>0</v>
      </c>
    </row>
    <row r="11491" spans="3:23" x14ac:dyDescent="0.35">
      <c r="C11491" s="12">
        <v>43497</v>
      </c>
      <c r="D11491" s="12">
        <v>43524</v>
      </c>
      <c r="E11491" t="s">
        <v>75</v>
      </c>
      <c r="F11491" t="s">
        <v>59</v>
      </c>
      <c r="G11491" t="s">
        <v>59</v>
      </c>
      <c r="H11491" t="s">
        <v>76</v>
      </c>
      <c r="I11491" t="s">
        <v>61</v>
      </c>
      <c r="J11491" t="s">
        <v>62</v>
      </c>
      <c r="K11491" t="s">
        <v>63</v>
      </c>
      <c r="L11491" t="s">
        <v>64</v>
      </c>
      <c r="M11491" t="s">
        <v>82</v>
      </c>
      <c r="N11491" t="s">
        <v>124</v>
      </c>
      <c r="O11491" t="s">
        <v>108</v>
      </c>
      <c r="P11491" t="s">
        <v>302</v>
      </c>
      <c r="Q11491" t="s">
        <v>303</v>
      </c>
      <c r="R11491" t="s">
        <v>70</v>
      </c>
      <c r="S11491">
        <v>16763.090042381999</v>
      </c>
      <c r="T11491">
        <v>9.0722769003189008</v>
      </c>
      <c r="U11491">
        <v>128.88266550782001</v>
      </c>
      <c r="V11491">
        <v>130.06473738213001</v>
      </c>
      <c r="W11491">
        <v>0</v>
      </c>
    </row>
    <row r="11492" spans="3:23" x14ac:dyDescent="0.35">
      <c r="C11492" s="12">
        <v>43770</v>
      </c>
      <c r="D11492" s="12">
        <v>43799</v>
      </c>
      <c r="E11492" t="s">
        <v>20</v>
      </c>
      <c r="F11492" t="s">
        <v>59</v>
      </c>
      <c r="G11492" t="s">
        <v>59</v>
      </c>
      <c r="H11492" t="s">
        <v>87</v>
      </c>
      <c r="I11492" t="s">
        <v>61</v>
      </c>
      <c r="J11492" t="s">
        <v>62</v>
      </c>
      <c r="K11492" t="s">
        <v>63</v>
      </c>
      <c r="L11492" t="s">
        <v>64</v>
      </c>
      <c r="M11492" t="s">
        <v>82</v>
      </c>
      <c r="N11492" t="s">
        <v>246</v>
      </c>
      <c r="O11492" t="s">
        <v>112</v>
      </c>
      <c r="P11492" t="s">
        <v>255</v>
      </c>
      <c r="Q11492" t="s">
        <v>256</v>
      </c>
      <c r="R11492" t="s">
        <v>70</v>
      </c>
      <c r="S11492">
        <v>16763.067384835998</v>
      </c>
      <c r="T11492">
        <v>4.2891356592322003</v>
      </c>
      <c r="U11492">
        <v>44.637469927188</v>
      </c>
      <c r="V11492">
        <v>375.53802695760999</v>
      </c>
      <c r="W11492">
        <v>0</v>
      </c>
    </row>
    <row r="11493" spans="3:23" x14ac:dyDescent="0.35">
      <c r="C11493" s="12">
        <v>43435</v>
      </c>
      <c r="D11493" s="12">
        <v>43465</v>
      </c>
      <c r="E11493" t="s">
        <v>75</v>
      </c>
      <c r="F11493" t="s">
        <v>59</v>
      </c>
      <c r="G11493" t="s">
        <v>59</v>
      </c>
      <c r="H11493" t="s">
        <v>60</v>
      </c>
      <c r="I11493" t="s">
        <v>61</v>
      </c>
      <c r="J11493" t="s">
        <v>62</v>
      </c>
      <c r="K11493" t="s">
        <v>63</v>
      </c>
      <c r="L11493" t="s">
        <v>64</v>
      </c>
      <c r="M11493" t="s">
        <v>82</v>
      </c>
      <c r="N11493" t="s">
        <v>441</v>
      </c>
      <c r="O11493" t="s">
        <v>442</v>
      </c>
      <c r="P11493" t="s">
        <v>443</v>
      </c>
      <c r="Q11493" t="s">
        <v>444</v>
      </c>
      <c r="R11493" t="s">
        <v>70</v>
      </c>
      <c r="S11493">
        <v>16747.690884602001</v>
      </c>
      <c r="T11493">
        <v>2.9330832070068</v>
      </c>
      <c r="U11493">
        <v>102.07065656895</v>
      </c>
      <c r="V11493">
        <v>164.07938821563999</v>
      </c>
      <c r="W11493">
        <v>0</v>
      </c>
    </row>
    <row r="11494" spans="3:23" x14ac:dyDescent="0.35">
      <c r="C11494" s="12">
        <v>43862</v>
      </c>
      <c r="D11494" s="12">
        <v>43890</v>
      </c>
      <c r="E11494" t="s">
        <v>20</v>
      </c>
      <c r="F11494" t="s">
        <v>59</v>
      </c>
      <c r="G11494" t="s">
        <v>59</v>
      </c>
      <c r="H11494" t="s">
        <v>87</v>
      </c>
      <c r="I11494" t="s">
        <v>61</v>
      </c>
      <c r="J11494" t="s">
        <v>62</v>
      </c>
      <c r="K11494" t="s">
        <v>63</v>
      </c>
      <c r="L11494" t="s">
        <v>64</v>
      </c>
      <c r="M11494" t="s">
        <v>101</v>
      </c>
      <c r="N11494" t="s">
        <v>102</v>
      </c>
      <c r="O11494" t="s">
        <v>93</v>
      </c>
      <c r="P11494" t="s">
        <v>389</v>
      </c>
      <c r="Q11494" t="s">
        <v>390</v>
      </c>
      <c r="R11494" t="s">
        <v>70</v>
      </c>
      <c r="S11494">
        <v>16742.073328729999</v>
      </c>
      <c r="T11494">
        <v>0.45890515965414003</v>
      </c>
      <c r="U11494">
        <v>22.766416981201999</v>
      </c>
      <c r="V11494">
        <v>735.38463881048995</v>
      </c>
      <c r="W11494">
        <v>0</v>
      </c>
    </row>
    <row r="11495" spans="3:23" x14ac:dyDescent="0.35">
      <c r="C11495" s="12">
        <v>43586</v>
      </c>
      <c r="D11495" s="12">
        <v>43616</v>
      </c>
      <c r="E11495" t="s">
        <v>75</v>
      </c>
      <c r="F11495" t="s">
        <v>59</v>
      </c>
      <c r="G11495" t="s">
        <v>59</v>
      </c>
      <c r="H11495" t="s">
        <v>60</v>
      </c>
      <c r="I11495" t="s">
        <v>61</v>
      </c>
      <c r="J11495" t="s">
        <v>62</v>
      </c>
      <c r="K11495" t="s">
        <v>63</v>
      </c>
      <c r="L11495" t="s">
        <v>64</v>
      </c>
      <c r="M11495" t="s">
        <v>96</v>
      </c>
      <c r="N11495" t="s">
        <v>111</v>
      </c>
      <c r="O11495" t="s">
        <v>112</v>
      </c>
      <c r="P11495" t="s">
        <v>351</v>
      </c>
      <c r="Q11495" t="s">
        <v>352</v>
      </c>
      <c r="R11495" t="s">
        <v>70</v>
      </c>
      <c r="S11495">
        <v>16726.193762135001</v>
      </c>
      <c r="T11495">
        <v>6.8746387049589002</v>
      </c>
      <c r="U11495">
        <v>86.688897545708997</v>
      </c>
      <c r="V11495">
        <v>192.94505104666001</v>
      </c>
      <c r="W11495">
        <v>0</v>
      </c>
    </row>
    <row r="11496" spans="3:23" x14ac:dyDescent="0.35">
      <c r="C11496" s="12">
        <v>43617</v>
      </c>
      <c r="D11496" s="12">
        <v>43646</v>
      </c>
      <c r="E11496" t="s">
        <v>75</v>
      </c>
      <c r="F11496" t="s">
        <v>59</v>
      </c>
      <c r="G11496" t="s">
        <v>59</v>
      </c>
      <c r="H11496" t="s">
        <v>87</v>
      </c>
      <c r="I11496" t="s">
        <v>61</v>
      </c>
      <c r="J11496" t="s">
        <v>62</v>
      </c>
      <c r="K11496" t="s">
        <v>63</v>
      </c>
      <c r="L11496" t="s">
        <v>64</v>
      </c>
      <c r="M11496" t="s">
        <v>88</v>
      </c>
      <c r="N11496" t="s">
        <v>150</v>
      </c>
      <c r="O11496" t="s">
        <v>93</v>
      </c>
      <c r="P11496" t="s">
        <v>269</v>
      </c>
      <c r="Q11496" t="s">
        <v>270</v>
      </c>
      <c r="R11496" t="s">
        <v>70</v>
      </c>
      <c r="S11496">
        <v>16717.817658455999</v>
      </c>
      <c r="T11496">
        <v>2.1323183535796</v>
      </c>
      <c r="U11496">
        <v>28.658024444201999</v>
      </c>
      <c r="V11496">
        <v>583.35555163636002</v>
      </c>
      <c r="W11496">
        <v>0</v>
      </c>
    </row>
    <row r="11497" spans="3:23" x14ac:dyDescent="0.35">
      <c r="C11497" s="12">
        <v>44378</v>
      </c>
      <c r="D11497" s="12">
        <v>44408</v>
      </c>
      <c r="E11497" t="s">
        <v>21</v>
      </c>
      <c r="F11497" t="s">
        <v>59</v>
      </c>
      <c r="G11497" t="s">
        <v>59</v>
      </c>
      <c r="H11497" t="s">
        <v>60</v>
      </c>
      <c r="I11497" t="s">
        <v>61</v>
      </c>
      <c r="J11497" t="s">
        <v>62</v>
      </c>
      <c r="K11497" t="s">
        <v>63</v>
      </c>
      <c r="L11497" t="s">
        <v>64</v>
      </c>
      <c r="M11497" t="s">
        <v>82</v>
      </c>
      <c r="N11497" t="s">
        <v>362</v>
      </c>
      <c r="O11497" t="s">
        <v>362</v>
      </c>
      <c r="P11497" t="s">
        <v>363</v>
      </c>
      <c r="Q11497" t="s">
        <v>364</v>
      </c>
      <c r="R11497" t="s">
        <v>70</v>
      </c>
      <c r="S11497">
        <v>16708.13069229</v>
      </c>
      <c r="T11497">
        <v>11.024533093167999</v>
      </c>
      <c r="U11497">
        <v>26.687912651402002</v>
      </c>
      <c r="V11497">
        <v>626.05610676755998</v>
      </c>
      <c r="W11497">
        <v>0</v>
      </c>
    </row>
    <row r="11498" spans="3:23" x14ac:dyDescent="0.35">
      <c r="C11498" s="12">
        <v>44287</v>
      </c>
      <c r="D11498" s="12">
        <v>44316</v>
      </c>
      <c r="E11498" t="s">
        <v>21</v>
      </c>
      <c r="F11498" t="s">
        <v>59</v>
      </c>
      <c r="G11498" t="s">
        <v>59</v>
      </c>
      <c r="H11498" t="s">
        <v>60</v>
      </c>
      <c r="I11498" t="s">
        <v>61</v>
      </c>
      <c r="J11498" t="s">
        <v>62</v>
      </c>
      <c r="K11498" t="s">
        <v>63</v>
      </c>
      <c r="L11498" t="s">
        <v>64</v>
      </c>
      <c r="M11498" t="s">
        <v>96</v>
      </c>
      <c r="N11498" t="s">
        <v>97</v>
      </c>
      <c r="O11498" t="s">
        <v>98</v>
      </c>
      <c r="P11498" t="s">
        <v>419</v>
      </c>
      <c r="Q11498" t="s">
        <v>420</v>
      </c>
      <c r="R11498" t="s">
        <v>70</v>
      </c>
      <c r="S11498">
        <v>16705.354731274001</v>
      </c>
      <c r="T11498">
        <v>1.4328449790674</v>
      </c>
      <c r="U11498">
        <v>220.15950695052999</v>
      </c>
      <c r="V11498">
        <v>75.878416347599</v>
      </c>
      <c r="W11498">
        <v>0</v>
      </c>
    </row>
    <row r="11499" spans="3:23" x14ac:dyDescent="0.35">
      <c r="C11499" s="12">
        <v>43952</v>
      </c>
      <c r="D11499" s="12">
        <v>43982</v>
      </c>
      <c r="E11499" t="s">
        <v>20</v>
      </c>
      <c r="F11499" t="s">
        <v>59</v>
      </c>
      <c r="G11499" t="s">
        <v>59</v>
      </c>
      <c r="H11499" t="s">
        <v>60</v>
      </c>
      <c r="I11499" t="s">
        <v>61</v>
      </c>
      <c r="J11499" t="s">
        <v>62</v>
      </c>
      <c r="K11499" t="s">
        <v>63</v>
      </c>
      <c r="L11499" t="s">
        <v>64</v>
      </c>
      <c r="M11499" t="s">
        <v>82</v>
      </c>
      <c r="N11499" t="s">
        <v>426</v>
      </c>
      <c r="O11499" t="s">
        <v>427</v>
      </c>
      <c r="P11499" t="s">
        <v>428</v>
      </c>
      <c r="Q11499" t="s">
        <v>429</v>
      </c>
      <c r="R11499" t="s">
        <v>70</v>
      </c>
      <c r="S11499">
        <v>16694.396776786001</v>
      </c>
      <c r="T11499">
        <v>7.8035841444934002</v>
      </c>
      <c r="U11499">
        <v>38.901710900685998</v>
      </c>
      <c r="V11499">
        <v>429.14299629149002</v>
      </c>
      <c r="W11499">
        <v>0</v>
      </c>
    </row>
    <row r="11500" spans="3:23" x14ac:dyDescent="0.35">
      <c r="C11500" s="12">
        <v>43497</v>
      </c>
      <c r="D11500" s="12">
        <v>43524</v>
      </c>
      <c r="E11500" t="s">
        <v>75</v>
      </c>
      <c r="F11500" t="s">
        <v>59</v>
      </c>
      <c r="G11500" t="s">
        <v>59</v>
      </c>
      <c r="H11500" t="s">
        <v>87</v>
      </c>
      <c r="I11500" t="s">
        <v>61</v>
      </c>
      <c r="J11500" t="s">
        <v>62</v>
      </c>
      <c r="K11500" t="s">
        <v>63</v>
      </c>
      <c r="L11500" t="s">
        <v>64</v>
      </c>
      <c r="M11500" t="s">
        <v>88</v>
      </c>
      <c r="N11500" t="s">
        <v>89</v>
      </c>
      <c r="O11500" t="s">
        <v>67</v>
      </c>
      <c r="P11500" t="s">
        <v>314</v>
      </c>
      <c r="Q11500" t="s">
        <v>315</v>
      </c>
      <c r="R11500" t="s">
        <v>70</v>
      </c>
      <c r="S11500">
        <v>16691.008927945</v>
      </c>
      <c r="T11500">
        <v>7.6758524448527998</v>
      </c>
      <c r="U11500">
        <v>23.954906993161</v>
      </c>
      <c r="V11500">
        <v>696.76784521479999</v>
      </c>
      <c r="W11500">
        <v>0</v>
      </c>
    </row>
    <row r="11501" spans="3:23" x14ac:dyDescent="0.35">
      <c r="C11501" s="12">
        <v>43497</v>
      </c>
      <c r="D11501" s="12">
        <v>43524</v>
      </c>
      <c r="E11501" t="s">
        <v>75</v>
      </c>
      <c r="F11501" t="s">
        <v>59</v>
      </c>
      <c r="G11501" t="s">
        <v>59</v>
      </c>
      <c r="H11501" t="s">
        <v>76</v>
      </c>
      <c r="I11501" t="s">
        <v>61</v>
      </c>
      <c r="J11501" t="s">
        <v>62</v>
      </c>
      <c r="K11501" t="s">
        <v>63</v>
      </c>
      <c r="L11501" t="s">
        <v>64</v>
      </c>
      <c r="M11501" t="s">
        <v>96</v>
      </c>
      <c r="N11501" t="s">
        <v>97</v>
      </c>
      <c r="O11501" t="s">
        <v>98</v>
      </c>
      <c r="P11501" t="s">
        <v>387</v>
      </c>
      <c r="Q11501" t="s">
        <v>388</v>
      </c>
      <c r="R11501" t="s">
        <v>70</v>
      </c>
      <c r="S11501">
        <v>16687.091725091999</v>
      </c>
      <c r="T11501">
        <v>7.5261465734698998</v>
      </c>
      <c r="U11501">
        <v>51.862357791463999</v>
      </c>
      <c r="V11501">
        <v>321.75729056109998</v>
      </c>
      <c r="W11501">
        <v>0</v>
      </c>
    </row>
    <row r="11502" spans="3:23" x14ac:dyDescent="0.35">
      <c r="C11502" s="12">
        <v>43435</v>
      </c>
      <c r="D11502" s="12">
        <v>43465</v>
      </c>
      <c r="E11502" t="s">
        <v>75</v>
      </c>
      <c r="F11502" t="s">
        <v>59</v>
      </c>
      <c r="G11502" t="s">
        <v>59</v>
      </c>
      <c r="H11502" t="s">
        <v>60</v>
      </c>
      <c r="I11502" t="s">
        <v>61</v>
      </c>
      <c r="J11502" t="s">
        <v>62</v>
      </c>
      <c r="K11502" t="s">
        <v>63</v>
      </c>
      <c r="L11502" t="s">
        <v>64</v>
      </c>
      <c r="M11502" t="s">
        <v>77</v>
      </c>
      <c r="N11502" t="s">
        <v>78</v>
      </c>
      <c r="O11502" t="s">
        <v>79</v>
      </c>
      <c r="P11502" t="s">
        <v>397</v>
      </c>
      <c r="Q11502" t="s">
        <v>398</v>
      </c>
      <c r="R11502" t="s">
        <v>70</v>
      </c>
      <c r="S11502">
        <v>16664.533677946001</v>
      </c>
      <c r="T11502">
        <v>10.521209519751</v>
      </c>
      <c r="U11502">
        <v>29.124579385958</v>
      </c>
      <c r="V11502">
        <v>572.18109340253</v>
      </c>
      <c r="W11502">
        <v>0</v>
      </c>
    </row>
    <row r="11503" spans="3:23" x14ac:dyDescent="0.35">
      <c r="C11503" s="12">
        <v>43800</v>
      </c>
      <c r="D11503" s="12">
        <v>43830</v>
      </c>
      <c r="E11503" t="s">
        <v>20</v>
      </c>
      <c r="F11503" t="s">
        <v>59</v>
      </c>
      <c r="G11503" t="s">
        <v>59</v>
      </c>
      <c r="H11503" t="s">
        <v>60</v>
      </c>
      <c r="I11503" t="s">
        <v>61</v>
      </c>
      <c r="J11503" t="s">
        <v>62</v>
      </c>
      <c r="K11503" t="s">
        <v>63</v>
      </c>
      <c r="L11503" t="s">
        <v>64</v>
      </c>
      <c r="M11503" t="s">
        <v>65</v>
      </c>
      <c r="N11503" t="s">
        <v>66</v>
      </c>
      <c r="O11503" t="s">
        <v>67</v>
      </c>
      <c r="P11503" t="s">
        <v>401</v>
      </c>
      <c r="Q11503" t="s">
        <v>402</v>
      </c>
      <c r="R11503" t="s">
        <v>70</v>
      </c>
      <c r="S11503">
        <v>16662.543966828001</v>
      </c>
      <c r="T11503">
        <v>2.3134877855723999</v>
      </c>
      <c r="U11503">
        <v>339.73625490499001</v>
      </c>
      <c r="V11503">
        <v>49.045527894830997</v>
      </c>
      <c r="W11503">
        <v>0</v>
      </c>
    </row>
    <row r="11504" spans="3:23" x14ac:dyDescent="0.35">
      <c r="C11504" s="12">
        <v>43374</v>
      </c>
      <c r="D11504" s="12">
        <v>43404</v>
      </c>
      <c r="E11504" t="s">
        <v>75</v>
      </c>
      <c r="F11504" t="s">
        <v>59</v>
      </c>
      <c r="G11504" t="s">
        <v>59</v>
      </c>
      <c r="H11504" t="s">
        <v>76</v>
      </c>
      <c r="I11504" t="s">
        <v>61</v>
      </c>
      <c r="J11504" t="s">
        <v>62</v>
      </c>
      <c r="K11504" t="s">
        <v>63</v>
      </c>
      <c r="L11504" t="s">
        <v>64</v>
      </c>
      <c r="M11504" t="s">
        <v>101</v>
      </c>
      <c r="N11504" t="s">
        <v>102</v>
      </c>
      <c r="O11504" t="s">
        <v>93</v>
      </c>
      <c r="P11504" t="s">
        <v>349</v>
      </c>
      <c r="Q11504" t="s">
        <v>350</v>
      </c>
      <c r="R11504" t="s">
        <v>70</v>
      </c>
      <c r="S11504">
        <v>16651.108867480001</v>
      </c>
      <c r="T11504">
        <v>13.679335756903001</v>
      </c>
      <c r="U11504">
        <v>58.675946847389</v>
      </c>
      <c r="V11504">
        <v>283.78082949027998</v>
      </c>
      <c r="W11504">
        <v>0</v>
      </c>
    </row>
    <row r="11505" spans="3:23" x14ac:dyDescent="0.35">
      <c r="C11505" s="12">
        <v>44136</v>
      </c>
      <c r="D11505" s="12">
        <v>44165</v>
      </c>
      <c r="E11505" t="s">
        <v>21</v>
      </c>
      <c r="F11505" t="s">
        <v>59</v>
      </c>
      <c r="G11505" t="s">
        <v>59</v>
      </c>
      <c r="H11505" t="s">
        <v>60</v>
      </c>
      <c r="I11505" t="s">
        <v>61</v>
      </c>
      <c r="J11505" t="s">
        <v>62</v>
      </c>
      <c r="K11505" t="s">
        <v>63</v>
      </c>
      <c r="L11505" t="s">
        <v>64</v>
      </c>
      <c r="M11505" t="s">
        <v>65</v>
      </c>
      <c r="N11505" t="s">
        <v>92</v>
      </c>
      <c r="O11505" t="s">
        <v>93</v>
      </c>
      <c r="P11505" t="s">
        <v>333</v>
      </c>
      <c r="Q11505" t="s">
        <v>334</v>
      </c>
      <c r="R11505" t="s">
        <v>70</v>
      </c>
      <c r="S11505">
        <v>16644.042271324</v>
      </c>
      <c r="T11505">
        <v>3.1686836567476999</v>
      </c>
      <c r="U11505">
        <v>69.276695932072002</v>
      </c>
      <c r="V11505">
        <v>240.25456248149999</v>
      </c>
      <c r="W11505">
        <v>0</v>
      </c>
    </row>
    <row r="11506" spans="3:23" x14ac:dyDescent="0.35">
      <c r="C11506" s="12">
        <v>44287</v>
      </c>
      <c r="D11506" s="12">
        <v>44316</v>
      </c>
      <c r="E11506" t="s">
        <v>21</v>
      </c>
      <c r="F11506" t="s">
        <v>59</v>
      </c>
      <c r="G11506" t="s">
        <v>59</v>
      </c>
      <c r="H11506" t="s">
        <v>87</v>
      </c>
      <c r="I11506" t="s">
        <v>61</v>
      </c>
      <c r="J11506" t="s">
        <v>62</v>
      </c>
      <c r="K11506" t="s">
        <v>63</v>
      </c>
      <c r="L11506" t="s">
        <v>64</v>
      </c>
      <c r="M11506" t="s">
        <v>65</v>
      </c>
      <c r="N11506" t="s">
        <v>66</v>
      </c>
      <c r="O11506" t="s">
        <v>67</v>
      </c>
      <c r="P11506" t="s">
        <v>345</v>
      </c>
      <c r="Q11506" t="s">
        <v>346</v>
      </c>
      <c r="R11506" t="s">
        <v>70</v>
      </c>
      <c r="S11506">
        <v>16623.193230225999</v>
      </c>
      <c r="T11506">
        <v>3.2845690869109001</v>
      </c>
      <c r="U11506">
        <v>81.169934761050996</v>
      </c>
      <c r="V11506">
        <v>204.79495615170001</v>
      </c>
      <c r="W11506">
        <v>0</v>
      </c>
    </row>
    <row r="11507" spans="3:23" x14ac:dyDescent="0.35">
      <c r="C11507" s="12">
        <v>43586</v>
      </c>
      <c r="D11507" s="12">
        <v>43616</v>
      </c>
      <c r="E11507" t="s">
        <v>75</v>
      </c>
      <c r="F11507" t="s">
        <v>59</v>
      </c>
      <c r="G11507" t="s">
        <v>59</v>
      </c>
      <c r="H11507" t="s">
        <v>60</v>
      </c>
      <c r="I11507" t="s">
        <v>61</v>
      </c>
      <c r="J11507" t="s">
        <v>62</v>
      </c>
      <c r="K11507" t="s">
        <v>63</v>
      </c>
      <c r="L11507" t="s">
        <v>64</v>
      </c>
      <c r="M11507" t="s">
        <v>82</v>
      </c>
      <c r="N11507" t="s">
        <v>597</v>
      </c>
      <c r="O11507" t="s">
        <v>598</v>
      </c>
      <c r="P11507" t="s">
        <v>599</v>
      </c>
      <c r="Q11507" t="s">
        <v>600</v>
      </c>
      <c r="R11507" t="s">
        <v>70</v>
      </c>
      <c r="S11507">
        <v>16620.609254642</v>
      </c>
      <c r="T11507">
        <v>1.118847649421</v>
      </c>
      <c r="U11507">
        <v>29.934221722909999</v>
      </c>
      <c r="V11507">
        <v>555.23772785853998</v>
      </c>
      <c r="W11507">
        <v>0</v>
      </c>
    </row>
    <row r="11508" spans="3:23" x14ac:dyDescent="0.35">
      <c r="C11508" s="12">
        <v>44075</v>
      </c>
      <c r="D11508" s="12">
        <v>44104</v>
      </c>
      <c r="E11508" t="s">
        <v>20</v>
      </c>
      <c r="F11508" t="s">
        <v>59</v>
      </c>
      <c r="G11508" t="s">
        <v>59</v>
      </c>
      <c r="H11508" t="s">
        <v>76</v>
      </c>
      <c r="I11508" t="s">
        <v>61</v>
      </c>
      <c r="J11508" t="s">
        <v>62</v>
      </c>
      <c r="K11508" t="s">
        <v>63</v>
      </c>
      <c r="L11508" t="s">
        <v>64</v>
      </c>
      <c r="M11508" t="s">
        <v>82</v>
      </c>
      <c r="N11508" t="s">
        <v>246</v>
      </c>
      <c r="O11508" t="s">
        <v>112</v>
      </c>
      <c r="P11508" t="s">
        <v>383</v>
      </c>
      <c r="Q11508" t="s">
        <v>384</v>
      </c>
      <c r="R11508" t="s">
        <v>70</v>
      </c>
      <c r="S11508">
        <v>16610.277736672</v>
      </c>
      <c r="T11508">
        <v>4.4041008104486004</v>
      </c>
      <c r="U11508">
        <v>207.58872550926</v>
      </c>
      <c r="V11508">
        <v>80.015317286252994</v>
      </c>
      <c r="W11508">
        <v>0</v>
      </c>
    </row>
    <row r="11509" spans="3:23" x14ac:dyDescent="0.35">
      <c r="C11509" s="12">
        <v>43709</v>
      </c>
      <c r="D11509" s="12">
        <v>43738</v>
      </c>
      <c r="E11509" t="s">
        <v>75</v>
      </c>
      <c r="F11509" t="s">
        <v>59</v>
      </c>
      <c r="G11509" t="s">
        <v>59</v>
      </c>
      <c r="H11509" t="s">
        <v>60</v>
      </c>
      <c r="I11509" t="s">
        <v>61</v>
      </c>
      <c r="J11509" t="s">
        <v>62</v>
      </c>
      <c r="K11509" t="s">
        <v>63</v>
      </c>
      <c r="L11509" t="s">
        <v>64</v>
      </c>
      <c r="M11509" t="s">
        <v>82</v>
      </c>
      <c r="N11509" t="s">
        <v>379</v>
      </c>
      <c r="O11509" t="s">
        <v>380</v>
      </c>
      <c r="P11509" t="s">
        <v>474</v>
      </c>
      <c r="Q11509" t="s">
        <v>475</v>
      </c>
      <c r="R11509" t="s">
        <v>70</v>
      </c>
      <c r="S11509">
        <v>16601.855691531</v>
      </c>
      <c r="T11509">
        <v>3.4268963297277</v>
      </c>
      <c r="U11509">
        <v>23.398106160055999</v>
      </c>
      <c r="V11509">
        <v>709.53843776779001</v>
      </c>
      <c r="W11509">
        <v>0</v>
      </c>
    </row>
    <row r="11510" spans="3:23" x14ac:dyDescent="0.35">
      <c r="C11510" s="12">
        <v>43800</v>
      </c>
      <c r="D11510" s="12">
        <v>43830</v>
      </c>
      <c r="E11510" t="s">
        <v>20</v>
      </c>
      <c r="F11510" t="s">
        <v>59</v>
      </c>
      <c r="G11510" t="s">
        <v>59</v>
      </c>
      <c r="H11510" t="s">
        <v>60</v>
      </c>
      <c r="I11510" t="s">
        <v>61</v>
      </c>
      <c r="J11510" t="s">
        <v>62</v>
      </c>
      <c r="K11510" t="s">
        <v>63</v>
      </c>
      <c r="L11510" t="s">
        <v>64</v>
      </c>
      <c r="M11510" t="s">
        <v>82</v>
      </c>
      <c r="N11510" t="s">
        <v>379</v>
      </c>
      <c r="O11510" t="s">
        <v>380</v>
      </c>
      <c r="P11510" t="s">
        <v>393</v>
      </c>
      <c r="Q11510" t="s">
        <v>394</v>
      </c>
      <c r="R11510" t="s">
        <v>70</v>
      </c>
      <c r="S11510">
        <v>16591.316345673</v>
      </c>
      <c r="T11510">
        <v>9.0516795407340993</v>
      </c>
      <c r="U11510">
        <v>42.020206076952</v>
      </c>
      <c r="V11510">
        <v>394.84138453030999</v>
      </c>
      <c r="W11510">
        <v>0</v>
      </c>
    </row>
    <row r="11511" spans="3:23" x14ac:dyDescent="0.35">
      <c r="C11511" s="12">
        <v>44409</v>
      </c>
      <c r="D11511" s="12">
        <v>44439</v>
      </c>
      <c r="E11511" t="s">
        <v>21</v>
      </c>
      <c r="F11511" t="s">
        <v>59</v>
      </c>
      <c r="G11511" t="s">
        <v>59</v>
      </c>
      <c r="H11511" t="s">
        <v>60</v>
      </c>
      <c r="I11511" t="s">
        <v>61</v>
      </c>
      <c r="J11511" t="s">
        <v>62</v>
      </c>
      <c r="K11511" t="s">
        <v>63</v>
      </c>
      <c r="L11511" t="s">
        <v>64</v>
      </c>
      <c r="M11511" t="s">
        <v>77</v>
      </c>
      <c r="N11511" t="s">
        <v>78</v>
      </c>
      <c r="O11511" t="s">
        <v>79</v>
      </c>
      <c r="P11511" t="s">
        <v>186</v>
      </c>
      <c r="Q11511" t="s">
        <v>187</v>
      </c>
      <c r="R11511" t="s">
        <v>70</v>
      </c>
      <c r="S11511">
        <v>16582.846088408998</v>
      </c>
      <c r="T11511">
        <v>5.2561044786627997</v>
      </c>
      <c r="U11511">
        <v>21.447397518972998</v>
      </c>
      <c r="V11511">
        <v>773.18686678605002</v>
      </c>
      <c r="W11511">
        <v>0</v>
      </c>
    </row>
    <row r="11512" spans="3:23" x14ac:dyDescent="0.35">
      <c r="C11512" s="12">
        <v>44348</v>
      </c>
      <c r="D11512" s="12">
        <v>44377</v>
      </c>
      <c r="E11512" t="s">
        <v>21</v>
      </c>
      <c r="F11512" t="s">
        <v>59</v>
      </c>
      <c r="G11512" t="s">
        <v>59</v>
      </c>
      <c r="H11512" t="s">
        <v>76</v>
      </c>
      <c r="I11512" t="s">
        <v>61</v>
      </c>
      <c r="J11512" t="s">
        <v>62</v>
      </c>
      <c r="K11512" t="s">
        <v>63</v>
      </c>
      <c r="L11512" t="s">
        <v>64</v>
      </c>
      <c r="M11512" t="s">
        <v>82</v>
      </c>
      <c r="N11512" t="s">
        <v>413</v>
      </c>
      <c r="O11512" t="s">
        <v>414</v>
      </c>
      <c r="P11512" t="s">
        <v>415</v>
      </c>
      <c r="Q11512" t="s">
        <v>416</v>
      </c>
      <c r="R11512" t="s">
        <v>70</v>
      </c>
      <c r="S11512">
        <v>16575.999408921001</v>
      </c>
      <c r="T11512">
        <v>3.7002020714157</v>
      </c>
      <c r="U11512">
        <v>66.238228402272</v>
      </c>
      <c r="V11512">
        <v>250.24822989306</v>
      </c>
      <c r="W11512">
        <v>0</v>
      </c>
    </row>
    <row r="11513" spans="3:23" x14ac:dyDescent="0.35">
      <c r="C11513" s="12">
        <v>44075</v>
      </c>
      <c r="D11513" s="12">
        <v>44104</v>
      </c>
      <c r="E11513" t="s">
        <v>20</v>
      </c>
      <c r="F11513" t="s">
        <v>59</v>
      </c>
      <c r="G11513" t="s">
        <v>59</v>
      </c>
      <c r="H11513" t="s">
        <v>76</v>
      </c>
      <c r="I11513" t="s">
        <v>61</v>
      </c>
      <c r="J11513" t="s">
        <v>62</v>
      </c>
      <c r="K11513" t="s">
        <v>63</v>
      </c>
      <c r="L11513" t="s">
        <v>64</v>
      </c>
      <c r="M11513" t="s">
        <v>65</v>
      </c>
      <c r="N11513" t="s">
        <v>66</v>
      </c>
      <c r="O11513" t="s">
        <v>67</v>
      </c>
      <c r="P11513" t="s">
        <v>407</v>
      </c>
      <c r="Q11513" t="s">
        <v>408</v>
      </c>
      <c r="R11513" t="s">
        <v>70</v>
      </c>
      <c r="S11513">
        <v>16575.526172605001</v>
      </c>
      <c r="T11513">
        <v>11.369392105267</v>
      </c>
      <c r="U11513">
        <v>495.18104275689001</v>
      </c>
      <c r="V11513">
        <v>33.473668701695999</v>
      </c>
      <c r="W11513">
        <v>0</v>
      </c>
    </row>
    <row r="11514" spans="3:23" x14ac:dyDescent="0.35">
      <c r="C11514" s="12">
        <v>43374</v>
      </c>
      <c r="D11514" s="12">
        <v>43404</v>
      </c>
      <c r="E11514" t="s">
        <v>75</v>
      </c>
      <c r="F11514" t="s">
        <v>59</v>
      </c>
      <c r="G11514" t="s">
        <v>59</v>
      </c>
      <c r="H11514" t="s">
        <v>60</v>
      </c>
      <c r="I11514" t="s">
        <v>61</v>
      </c>
      <c r="J11514" t="s">
        <v>62</v>
      </c>
      <c r="K11514" t="s">
        <v>63</v>
      </c>
      <c r="L11514" t="s">
        <v>64</v>
      </c>
      <c r="M11514" t="s">
        <v>82</v>
      </c>
      <c r="N11514" t="s">
        <v>423</v>
      </c>
      <c r="O11514" t="s">
        <v>423</v>
      </c>
      <c r="P11514" t="s">
        <v>424</v>
      </c>
      <c r="Q11514" t="s">
        <v>425</v>
      </c>
      <c r="R11514" t="s">
        <v>70</v>
      </c>
      <c r="S11514">
        <v>16563.28345372</v>
      </c>
      <c r="T11514">
        <v>10.026583979987</v>
      </c>
      <c r="U11514">
        <v>20.719944644058</v>
      </c>
      <c r="V11514">
        <v>799.38840273256005</v>
      </c>
      <c r="W11514">
        <v>0</v>
      </c>
    </row>
    <row r="11515" spans="3:23" x14ac:dyDescent="0.35">
      <c r="C11515" s="12">
        <v>43617</v>
      </c>
      <c r="D11515" s="12">
        <v>43646</v>
      </c>
      <c r="E11515" t="s">
        <v>75</v>
      </c>
      <c r="F11515" t="s">
        <v>59</v>
      </c>
      <c r="G11515" t="s">
        <v>59</v>
      </c>
      <c r="H11515" t="s">
        <v>87</v>
      </c>
      <c r="I11515" t="s">
        <v>61</v>
      </c>
      <c r="J11515" t="s">
        <v>62</v>
      </c>
      <c r="K11515" t="s">
        <v>63</v>
      </c>
      <c r="L11515" t="s">
        <v>64</v>
      </c>
      <c r="M11515" t="s">
        <v>96</v>
      </c>
      <c r="N11515" t="s">
        <v>97</v>
      </c>
      <c r="O11515" t="s">
        <v>98</v>
      </c>
      <c r="P11515" t="s">
        <v>482</v>
      </c>
      <c r="Q11515" t="s">
        <v>483</v>
      </c>
      <c r="R11515" t="s">
        <v>70</v>
      </c>
      <c r="S11515">
        <v>16549.547711167001</v>
      </c>
      <c r="T11515">
        <v>0.57535073799352998</v>
      </c>
      <c r="U11515">
        <v>632.28321704375003</v>
      </c>
      <c r="V11515">
        <v>26.17426378727</v>
      </c>
      <c r="W11515">
        <v>0</v>
      </c>
    </row>
    <row r="11516" spans="3:23" x14ac:dyDescent="0.35">
      <c r="C11516" s="12">
        <v>43709</v>
      </c>
      <c r="D11516" s="12">
        <v>43738</v>
      </c>
      <c r="E11516" t="s">
        <v>75</v>
      </c>
      <c r="F11516" t="s">
        <v>59</v>
      </c>
      <c r="G11516" t="s">
        <v>59</v>
      </c>
      <c r="H11516" t="s">
        <v>87</v>
      </c>
      <c r="I11516" t="s">
        <v>61</v>
      </c>
      <c r="J11516" t="s">
        <v>62</v>
      </c>
      <c r="K11516" t="s">
        <v>63</v>
      </c>
      <c r="L11516" t="s">
        <v>64</v>
      </c>
      <c r="M11516" t="s">
        <v>96</v>
      </c>
      <c r="N11516" t="s">
        <v>97</v>
      </c>
      <c r="O11516" t="s">
        <v>98</v>
      </c>
      <c r="P11516" t="s">
        <v>267</v>
      </c>
      <c r="Q11516" t="s">
        <v>268</v>
      </c>
      <c r="R11516" t="s">
        <v>70</v>
      </c>
      <c r="S11516">
        <v>16525.956859065001</v>
      </c>
      <c r="T11516">
        <v>1.5102984955568</v>
      </c>
      <c r="U11516">
        <v>223.7604950274</v>
      </c>
      <c r="V11516">
        <v>73.855560862255004</v>
      </c>
      <c r="W11516">
        <v>0</v>
      </c>
    </row>
    <row r="11517" spans="3:23" x14ac:dyDescent="0.35">
      <c r="C11517" s="12">
        <v>44287</v>
      </c>
      <c r="D11517" s="12">
        <v>44316</v>
      </c>
      <c r="E11517" t="s">
        <v>21</v>
      </c>
      <c r="F11517" t="s">
        <v>59</v>
      </c>
      <c r="G11517" t="s">
        <v>59</v>
      </c>
      <c r="H11517" t="s">
        <v>60</v>
      </c>
      <c r="I11517" t="s">
        <v>61</v>
      </c>
      <c r="J11517" t="s">
        <v>62</v>
      </c>
      <c r="K11517" t="s">
        <v>63</v>
      </c>
      <c r="L11517" t="s">
        <v>64</v>
      </c>
      <c r="M11517" t="s">
        <v>88</v>
      </c>
      <c r="N11517" t="s">
        <v>150</v>
      </c>
      <c r="O11517" t="s">
        <v>93</v>
      </c>
      <c r="P11517" t="s">
        <v>269</v>
      </c>
      <c r="Q11517" t="s">
        <v>270</v>
      </c>
      <c r="R11517" t="s">
        <v>70</v>
      </c>
      <c r="S11517">
        <v>16513.155057863001</v>
      </c>
      <c r="T11517">
        <v>1.8224797320499999</v>
      </c>
      <c r="U11517">
        <v>32.684686299836002</v>
      </c>
      <c r="V11517">
        <v>505.22605315460999</v>
      </c>
      <c r="W11517">
        <v>0</v>
      </c>
    </row>
    <row r="11518" spans="3:23" x14ac:dyDescent="0.35">
      <c r="C11518" s="12">
        <v>44136</v>
      </c>
      <c r="D11518" s="12">
        <v>44165</v>
      </c>
      <c r="E11518" t="s">
        <v>21</v>
      </c>
      <c r="F11518" t="s">
        <v>59</v>
      </c>
      <c r="G11518" t="s">
        <v>59</v>
      </c>
      <c r="H11518" t="s">
        <v>76</v>
      </c>
      <c r="I11518" t="s">
        <v>61</v>
      </c>
      <c r="J11518" t="s">
        <v>62</v>
      </c>
      <c r="K11518" t="s">
        <v>63</v>
      </c>
      <c r="L11518" t="s">
        <v>64</v>
      </c>
      <c r="M11518" t="s">
        <v>82</v>
      </c>
      <c r="N11518" t="s">
        <v>120</v>
      </c>
      <c r="O11518" t="s">
        <v>121</v>
      </c>
      <c r="P11518" t="s">
        <v>347</v>
      </c>
      <c r="Q11518" t="s">
        <v>348</v>
      </c>
      <c r="R11518" t="s">
        <v>70</v>
      </c>
      <c r="S11518">
        <v>16505.499199619</v>
      </c>
      <c r="T11518">
        <v>7.7098922684361</v>
      </c>
      <c r="U11518">
        <v>110.03401360543999</v>
      </c>
      <c r="V11518">
        <v>150.00360941848999</v>
      </c>
      <c r="W11518">
        <v>0</v>
      </c>
    </row>
    <row r="11519" spans="3:23" x14ac:dyDescent="0.35">
      <c r="C11519" s="12">
        <v>43831</v>
      </c>
      <c r="D11519" s="12">
        <v>43861</v>
      </c>
      <c r="E11519" t="s">
        <v>20</v>
      </c>
      <c r="F11519" t="s">
        <v>59</v>
      </c>
      <c r="G11519" t="s">
        <v>59</v>
      </c>
      <c r="H11519" t="s">
        <v>87</v>
      </c>
      <c r="I11519" t="s">
        <v>61</v>
      </c>
      <c r="J11519" t="s">
        <v>62</v>
      </c>
      <c r="K11519" t="s">
        <v>63</v>
      </c>
      <c r="L11519" t="s">
        <v>64</v>
      </c>
      <c r="M11519" t="s">
        <v>82</v>
      </c>
      <c r="N11519" t="s">
        <v>246</v>
      </c>
      <c r="O11519" t="s">
        <v>112</v>
      </c>
      <c r="P11519" t="s">
        <v>255</v>
      </c>
      <c r="Q11519" t="s">
        <v>256</v>
      </c>
      <c r="R11519" t="s">
        <v>70</v>
      </c>
      <c r="S11519">
        <v>16504.775021819001</v>
      </c>
      <c r="T11519">
        <v>4.6319577863427002</v>
      </c>
      <c r="U11519">
        <v>41.437212853619002</v>
      </c>
      <c r="V11519">
        <v>398.30803968701002</v>
      </c>
      <c r="W11519">
        <v>0</v>
      </c>
    </row>
    <row r="11520" spans="3:23" x14ac:dyDescent="0.35">
      <c r="C11520" s="12">
        <v>43739</v>
      </c>
      <c r="D11520" s="12">
        <v>43769</v>
      </c>
      <c r="E11520" t="s">
        <v>20</v>
      </c>
      <c r="F11520" t="s">
        <v>59</v>
      </c>
      <c r="G11520" t="s">
        <v>59</v>
      </c>
      <c r="H11520" t="s">
        <v>60</v>
      </c>
      <c r="I11520" t="s">
        <v>61</v>
      </c>
      <c r="J11520" t="s">
        <v>62</v>
      </c>
      <c r="K11520" t="s">
        <v>63</v>
      </c>
      <c r="L11520" t="s">
        <v>64</v>
      </c>
      <c r="M11520" t="s">
        <v>82</v>
      </c>
      <c r="N11520" t="s">
        <v>362</v>
      </c>
      <c r="O11520" t="s">
        <v>362</v>
      </c>
      <c r="P11520" t="s">
        <v>528</v>
      </c>
      <c r="Q11520" t="s">
        <v>529</v>
      </c>
      <c r="R11520" t="s">
        <v>70</v>
      </c>
      <c r="S11520">
        <v>16487.883782438999</v>
      </c>
      <c r="T11520">
        <v>2.6568039861392001</v>
      </c>
      <c r="U11520">
        <v>24.708653646502</v>
      </c>
      <c r="V11520">
        <v>667.29187345962998</v>
      </c>
      <c r="W11520">
        <v>0</v>
      </c>
    </row>
    <row r="11521" spans="3:23" x14ac:dyDescent="0.35">
      <c r="C11521" s="12">
        <v>43497</v>
      </c>
      <c r="D11521" s="12">
        <v>43524</v>
      </c>
      <c r="E11521" t="s">
        <v>75</v>
      </c>
      <c r="F11521" t="s">
        <v>59</v>
      </c>
      <c r="G11521" t="s">
        <v>59</v>
      </c>
      <c r="H11521" t="s">
        <v>60</v>
      </c>
      <c r="I11521" t="s">
        <v>61</v>
      </c>
      <c r="J11521" t="s">
        <v>62</v>
      </c>
      <c r="K11521" t="s">
        <v>63</v>
      </c>
      <c r="L11521" t="s">
        <v>64</v>
      </c>
      <c r="M11521" t="s">
        <v>82</v>
      </c>
      <c r="N11521" t="s">
        <v>379</v>
      </c>
      <c r="O11521" t="s">
        <v>380</v>
      </c>
      <c r="P11521" t="s">
        <v>393</v>
      </c>
      <c r="Q11521" t="s">
        <v>394</v>
      </c>
      <c r="R11521" t="s">
        <v>70</v>
      </c>
      <c r="S11521">
        <v>16483.098776137998</v>
      </c>
      <c r="T11521">
        <v>8.2296936889788004</v>
      </c>
      <c r="U11521">
        <v>40.824485822562004</v>
      </c>
      <c r="V11521">
        <v>403.75520827818002</v>
      </c>
      <c r="W11521">
        <v>0</v>
      </c>
    </row>
    <row r="11522" spans="3:23" x14ac:dyDescent="0.35">
      <c r="C11522" s="12">
        <v>43709</v>
      </c>
      <c r="D11522" s="12">
        <v>43738</v>
      </c>
      <c r="E11522" t="s">
        <v>75</v>
      </c>
      <c r="F11522" t="s">
        <v>59</v>
      </c>
      <c r="G11522" t="s">
        <v>59</v>
      </c>
      <c r="H11522" t="s">
        <v>60</v>
      </c>
      <c r="I11522" t="s">
        <v>61</v>
      </c>
      <c r="J11522" t="s">
        <v>62</v>
      </c>
      <c r="K11522" t="s">
        <v>63</v>
      </c>
      <c r="L11522" t="s">
        <v>64</v>
      </c>
      <c r="M11522" t="s">
        <v>82</v>
      </c>
      <c r="N11522" t="s">
        <v>435</v>
      </c>
      <c r="O11522" t="s">
        <v>436</v>
      </c>
      <c r="P11522" t="s">
        <v>470</v>
      </c>
      <c r="Q11522" t="s">
        <v>471</v>
      </c>
      <c r="R11522" t="s">
        <v>70</v>
      </c>
      <c r="S11522">
        <v>16481.430228342</v>
      </c>
      <c r="T11522">
        <v>7.5513715344068997</v>
      </c>
      <c r="U11522">
        <v>56.610899850678003</v>
      </c>
      <c r="V11522">
        <v>291.13528087020001</v>
      </c>
      <c r="W11522">
        <v>0</v>
      </c>
    </row>
    <row r="11523" spans="3:23" x14ac:dyDescent="0.35">
      <c r="C11523" s="12">
        <v>43525</v>
      </c>
      <c r="D11523" s="12">
        <v>43555</v>
      </c>
      <c r="E11523" t="s">
        <v>75</v>
      </c>
      <c r="F11523" t="s">
        <v>59</v>
      </c>
      <c r="G11523" t="s">
        <v>59</v>
      </c>
      <c r="H11523" t="s">
        <v>76</v>
      </c>
      <c r="I11523" t="s">
        <v>61</v>
      </c>
      <c r="J11523" t="s">
        <v>62</v>
      </c>
      <c r="K11523" t="s">
        <v>63</v>
      </c>
      <c r="L11523" t="s">
        <v>64</v>
      </c>
      <c r="M11523" t="s">
        <v>82</v>
      </c>
      <c r="N11523" t="s">
        <v>157</v>
      </c>
      <c r="O11523" t="s">
        <v>67</v>
      </c>
      <c r="P11523" t="s">
        <v>373</v>
      </c>
      <c r="Q11523" t="s">
        <v>374</v>
      </c>
      <c r="R11523" t="s">
        <v>70</v>
      </c>
      <c r="S11523">
        <v>16481.412534943</v>
      </c>
      <c r="T11523">
        <v>4.1518466398190998</v>
      </c>
      <c r="U11523">
        <v>197.42192027978999</v>
      </c>
      <c r="V11523">
        <v>83.483194326066993</v>
      </c>
      <c r="W11523">
        <v>0</v>
      </c>
    </row>
    <row r="11524" spans="3:23" x14ac:dyDescent="0.35">
      <c r="C11524" s="12">
        <v>44256</v>
      </c>
      <c r="D11524" s="12">
        <v>44286</v>
      </c>
      <c r="E11524" t="s">
        <v>21</v>
      </c>
      <c r="F11524" t="s">
        <v>59</v>
      </c>
      <c r="G11524" t="s">
        <v>59</v>
      </c>
      <c r="H11524" t="s">
        <v>60</v>
      </c>
      <c r="I11524" t="s">
        <v>61</v>
      </c>
      <c r="J11524" t="s">
        <v>62</v>
      </c>
      <c r="K11524" t="s">
        <v>63</v>
      </c>
      <c r="L11524" t="s">
        <v>64</v>
      </c>
      <c r="M11524" t="s">
        <v>82</v>
      </c>
      <c r="N11524" t="s">
        <v>357</v>
      </c>
      <c r="O11524" t="s">
        <v>357</v>
      </c>
      <c r="P11524" t="s">
        <v>439</v>
      </c>
      <c r="Q11524" t="s">
        <v>440</v>
      </c>
      <c r="R11524" t="s">
        <v>70</v>
      </c>
      <c r="S11524">
        <v>16477.342932003001</v>
      </c>
      <c r="T11524">
        <v>3.8268300904749002</v>
      </c>
      <c r="U11524">
        <v>174.67096871665001</v>
      </c>
      <c r="V11524">
        <v>94.333609374619002</v>
      </c>
      <c r="W11524">
        <v>0</v>
      </c>
    </row>
    <row r="11525" spans="3:23" x14ac:dyDescent="0.35">
      <c r="C11525" s="12">
        <v>43862</v>
      </c>
      <c r="D11525" s="12">
        <v>43890</v>
      </c>
      <c r="E11525" t="s">
        <v>20</v>
      </c>
      <c r="F11525" t="s">
        <v>59</v>
      </c>
      <c r="G11525" t="s">
        <v>59</v>
      </c>
      <c r="H11525" t="s">
        <v>60</v>
      </c>
      <c r="I11525" t="s">
        <v>61</v>
      </c>
      <c r="J11525" t="s">
        <v>62</v>
      </c>
      <c r="K11525" t="s">
        <v>63</v>
      </c>
      <c r="L11525" t="s">
        <v>64</v>
      </c>
      <c r="M11525" t="s">
        <v>65</v>
      </c>
      <c r="N11525" t="s">
        <v>66</v>
      </c>
      <c r="O11525" t="s">
        <v>67</v>
      </c>
      <c r="P11525" t="s">
        <v>411</v>
      </c>
      <c r="Q11525" t="s">
        <v>412</v>
      </c>
      <c r="R11525" t="s">
        <v>70</v>
      </c>
      <c r="S11525">
        <v>16468.820337973</v>
      </c>
      <c r="T11525">
        <v>1.5611490755099</v>
      </c>
      <c r="U11525">
        <v>414.50720863621001</v>
      </c>
      <c r="V11525">
        <v>39.731083066463</v>
      </c>
      <c r="W11525">
        <v>0</v>
      </c>
    </row>
    <row r="11526" spans="3:23" x14ac:dyDescent="0.35">
      <c r="C11526" s="12">
        <v>43586</v>
      </c>
      <c r="D11526" s="12">
        <v>43616</v>
      </c>
      <c r="E11526" t="s">
        <v>75</v>
      </c>
      <c r="F11526" t="s">
        <v>59</v>
      </c>
      <c r="G11526" t="s">
        <v>59</v>
      </c>
      <c r="H11526" t="s">
        <v>60</v>
      </c>
      <c r="I11526" t="s">
        <v>61</v>
      </c>
      <c r="J11526" t="s">
        <v>62</v>
      </c>
      <c r="K11526" t="s">
        <v>63</v>
      </c>
      <c r="L11526" t="s">
        <v>64</v>
      </c>
      <c r="M11526" t="s">
        <v>96</v>
      </c>
      <c r="N11526" t="s">
        <v>111</v>
      </c>
      <c r="O11526" t="s">
        <v>112</v>
      </c>
      <c r="P11526" t="s">
        <v>417</v>
      </c>
      <c r="Q11526" t="s">
        <v>418</v>
      </c>
      <c r="R11526" t="s">
        <v>70</v>
      </c>
      <c r="S11526">
        <v>16465.521627310001</v>
      </c>
      <c r="T11526">
        <v>4.6518592795598996</v>
      </c>
      <c r="U11526">
        <v>111.97339342756</v>
      </c>
      <c r="V11526">
        <v>147.04851861047999</v>
      </c>
      <c r="W11526">
        <v>0</v>
      </c>
    </row>
    <row r="11527" spans="3:23" x14ac:dyDescent="0.35">
      <c r="C11527" s="12">
        <v>43617</v>
      </c>
      <c r="D11527" s="12">
        <v>43646</v>
      </c>
      <c r="E11527" t="s">
        <v>75</v>
      </c>
      <c r="F11527" t="s">
        <v>59</v>
      </c>
      <c r="G11527" t="s">
        <v>59</v>
      </c>
      <c r="H11527" t="s">
        <v>60</v>
      </c>
      <c r="I11527" t="s">
        <v>61</v>
      </c>
      <c r="J11527" t="s">
        <v>62</v>
      </c>
      <c r="K11527" t="s">
        <v>63</v>
      </c>
      <c r="L11527" t="s">
        <v>64</v>
      </c>
      <c r="M11527" t="s">
        <v>82</v>
      </c>
      <c r="N11527" t="s">
        <v>597</v>
      </c>
      <c r="O11527" t="s">
        <v>598</v>
      </c>
      <c r="P11527" t="s">
        <v>599</v>
      </c>
      <c r="Q11527" t="s">
        <v>600</v>
      </c>
      <c r="R11527" t="s">
        <v>70</v>
      </c>
      <c r="S11527">
        <v>16463.352076264</v>
      </c>
      <c r="T11527">
        <v>1.2428024231031001</v>
      </c>
      <c r="U11527">
        <v>29.970923067061999</v>
      </c>
      <c r="V11527">
        <v>549.31081166324998</v>
      </c>
      <c r="W11527">
        <v>0</v>
      </c>
    </row>
    <row r="11528" spans="3:23" x14ac:dyDescent="0.35">
      <c r="C11528" s="12">
        <v>43800</v>
      </c>
      <c r="D11528" s="12">
        <v>43830</v>
      </c>
      <c r="E11528" t="s">
        <v>20</v>
      </c>
      <c r="F11528" t="s">
        <v>59</v>
      </c>
      <c r="G11528" t="s">
        <v>59</v>
      </c>
      <c r="H11528" t="s">
        <v>60</v>
      </c>
      <c r="I11528" t="s">
        <v>61</v>
      </c>
      <c r="J11528" t="s">
        <v>62</v>
      </c>
      <c r="K11528" t="s">
        <v>63</v>
      </c>
      <c r="L11528" t="s">
        <v>64</v>
      </c>
      <c r="M11528" t="s">
        <v>82</v>
      </c>
      <c r="N11528" t="s">
        <v>521</v>
      </c>
      <c r="O11528" t="s">
        <v>521</v>
      </c>
      <c r="P11528" t="s">
        <v>522</v>
      </c>
      <c r="Q11528" t="s">
        <v>523</v>
      </c>
      <c r="R11528" t="s">
        <v>70</v>
      </c>
      <c r="S11528">
        <v>16459.766605759</v>
      </c>
      <c r="T11528">
        <v>3.4254033310318999</v>
      </c>
      <c r="U11528">
        <v>23.488528223103</v>
      </c>
      <c r="V11528">
        <v>700.75768261928999</v>
      </c>
      <c r="W11528">
        <v>0</v>
      </c>
    </row>
    <row r="11529" spans="3:23" x14ac:dyDescent="0.35">
      <c r="C11529" s="12">
        <v>43678</v>
      </c>
      <c r="D11529" s="12">
        <v>43708</v>
      </c>
      <c r="E11529" t="s">
        <v>75</v>
      </c>
      <c r="F11529" t="s">
        <v>59</v>
      </c>
      <c r="G11529" t="s">
        <v>59</v>
      </c>
      <c r="H11529" t="s">
        <v>76</v>
      </c>
      <c r="I11529" t="s">
        <v>61</v>
      </c>
      <c r="J11529" t="s">
        <v>62</v>
      </c>
      <c r="K11529" t="s">
        <v>63</v>
      </c>
      <c r="L11529" t="s">
        <v>64</v>
      </c>
      <c r="M11529" t="s">
        <v>82</v>
      </c>
      <c r="N11529" t="s">
        <v>124</v>
      </c>
      <c r="O11529" t="s">
        <v>108</v>
      </c>
      <c r="P11529" t="s">
        <v>302</v>
      </c>
      <c r="Q11529" t="s">
        <v>303</v>
      </c>
      <c r="R11529" t="s">
        <v>70</v>
      </c>
      <c r="S11529">
        <v>16450.932271652</v>
      </c>
      <c r="T11529">
        <v>7.8510088560452003</v>
      </c>
      <c r="U11529">
        <v>142.30571903185</v>
      </c>
      <c r="V11529">
        <v>115.60274867077</v>
      </c>
      <c r="W11529">
        <v>0</v>
      </c>
    </row>
    <row r="11530" spans="3:23" x14ac:dyDescent="0.35">
      <c r="C11530" s="12">
        <v>43800</v>
      </c>
      <c r="D11530" s="12">
        <v>43830</v>
      </c>
      <c r="E11530" t="s">
        <v>20</v>
      </c>
      <c r="F11530" t="s">
        <v>59</v>
      </c>
      <c r="G11530" t="s">
        <v>59</v>
      </c>
      <c r="H11530" t="s">
        <v>60</v>
      </c>
      <c r="I11530" t="s">
        <v>61</v>
      </c>
      <c r="J11530" t="s">
        <v>62</v>
      </c>
      <c r="K11530" t="s">
        <v>63</v>
      </c>
      <c r="L11530" t="s">
        <v>64</v>
      </c>
      <c r="M11530" t="s">
        <v>82</v>
      </c>
      <c r="N11530" t="s">
        <v>592</v>
      </c>
      <c r="O11530" t="s">
        <v>592</v>
      </c>
      <c r="P11530" t="s">
        <v>593</v>
      </c>
      <c r="Q11530" t="s">
        <v>594</v>
      </c>
      <c r="R11530" t="s">
        <v>70</v>
      </c>
      <c r="S11530">
        <v>16447.42364864</v>
      </c>
      <c r="T11530">
        <v>0.98253457447361003</v>
      </c>
      <c r="U11530">
        <v>50.289273144604003</v>
      </c>
      <c r="V11530">
        <v>327.05630088043</v>
      </c>
      <c r="W11530">
        <v>0</v>
      </c>
    </row>
    <row r="11531" spans="3:23" x14ac:dyDescent="0.35">
      <c r="C11531" s="12">
        <v>44044</v>
      </c>
      <c r="D11531" s="12">
        <v>44074</v>
      </c>
      <c r="E11531" t="s">
        <v>20</v>
      </c>
      <c r="F11531" t="s">
        <v>59</v>
      </c>
      <c r="G11531" t="s">
        <v>59</v>
      </c>
      <c r="H11531" t="s">
        <v>60</v>
      </c>
      <c r="I11531" t="s">
        <v>61</v>
      </c>
      <c r="J11531" t="s">
        <v>62</v>
      </c>
      <c r="K11531" t="s">
        <v>63</v>
      </c>
      <c r="L11531" t="s">
        <v>64</v>
      </c>
      <c r="M11531" t="s">
        <v>88</v>
      </c>
      <c r="N11531" t="s">
        <v>89</v>
      </c>
      <c r="O11531" t="s">
        <v>67</v>
      </c>
      <c r="P11531" t="s">
        <v>283</v>
      </c>
      <c r="Q11531" t="s">
        <v>284</v>
      </c>
      <c r="R11531" t="s">
        <v>70</v>
      </c>
      <c r="S11531">
        <v>16445.814657466999</v>
      </c>
      <c r="T11531">
        <v>7.1702447483698997</v>
      </c>
      <c r="U11531">
        <v>31.058503917450999</v>
      </c>
      <c r="V11531">
        <v>529.51084511918998</v>
      </c>
      <c r="W11531">
        <v>0</v>
      </c>
    </row>
    <row r="11532" spans="3:23" x14ac:dyDescent="0.35">
      <c r="C11532" s="12">
        <v>43709</v>
      </c>
      <c r="D11532" s="12">
        <v>43738</v>
      </c>
      <c r="E11532" t="s">
        <v>75</v>
      </c>
      <c r="F11532" t="s">
        <v>59</v>
      </c>
      <c r="G11532" t="s">
        <v>59</v>
      </c>
      <c r="H11532" t="s">
        <v>87</v>
      </c>
      <c r="I11532" t="s">
        <v>61</v>
      </c>
      <c r="J11532" t="s">
        <v>62</v>
      </c>
      <c r="K11532" t="s">
        <v>63</v>
      </c>
      <c r="L11532" t="s">
        <v>64</v>
      </c>
      <c r="M11532" t="s">
        <v>65</v>
      </c>
      <c r="N11532" t="s">
        <v>66</v>
      </c>
      <c r="O11532" t="s">
        <v>67</v>
      </c>
      <c r="P11532" t="s">
        <v>339</v>
      </c>
      <c r="Q11532" t="s">
        <v>340</v>
      </c>
      <c r="R11532" t="s">
        <v>70</v>
      </c>
      <c r="S11532">
        <v>16441.999085762</v>
      </c>
      <c r="T11532">
        <v>1.9242460918273001</v>
      </c>
      <c r="U11532">
        <v>168.58874961008999</v>
      </c>
      <c r="V11532">
        <v>97.527261598349</v>
      </c>
      <c r="W11532">
        <v>0</v>
      </c>
    </row>
    <row r="11533" spans="3:23" x14ac:dyDescent="0.35">
      <c r="C11533" s="12">
        <v>44317</v>
      </c>
      <c r="D11533" s="12">
        <v>44347</v>
      </c>
      <c r="E11533" t="s">
        <v>21</v>
      </c>
      <c r="F11533" t="s">
        <v>59</v>
      </c>
      <c r="G11533" t="s">
        <v>59</v>
      </c>
      <c r="H11533" t="s">
        <v>60</v>
      </c>
      <c r="I11533" t="s">
        <v>61</v>
      </c>
      <c r="J11533" t="s">
        <v>62</v>
      </c>
      <c r="K11533" t="s">
        <v>63</v>
      </c>
      <c r="L11533" t="s">
        <v>64</v>
      </c>
      <c r="M11533" t="s">
        <v>101</v>
      </c>
      <c r="N11533" t="s">
        <v>102</v>
      </c>
      <c r="O11533" t="s">
        <v>93</v>
      </c>
      <c r="P11533" t="s">
        <v>308</v>
      </c>
      <c r="Q11533" t="s">
        <v>309</v>
      </c>
      <c r="R11533" t="s">
        <v>70</v>
      </c>
      <c r="S11533">
        <v>16428.052718462</v>
      </c>
      <c r="T11533">
        <v>3.0833205125842</v>
      </c>
      <c r="U11533">
        <v>29.333809021238</v>
      </c>
      <c r="V11533">
        <v>560.03816983222998</v>
      </c>
      <c r="W11533">
        <v>0</v>
      </c>
    </row>
    <row r="11534" spans="3:23" x14ac:dyDescent="0.35">
      <c r="C11534" s="12">
        <v>44197</v>
      </c>
      <c r="D11534" s="12">
        <v>44227</v>
      </c>
      <c r="E11534" t="s">
        <v>21</v>
      </c>
      <c r="F11534" t="s">
        <v>59</v>
      </c>
      <c r="G11534" t="s">
        <v>59</v>
      </c>
      <c r="H11534" t="s">
        <v>87</v>
      </c>
      <c r="I11534" t="s">
        <v>61</v>
      </c>
      <c r="J11534" t="s">
        <v>62</v>
      </c>
      <c r="K11534" t="s">
        <v>63</v>
      </c>
      <c r="L11534" t="s">
        <v>64</v>
      </c>
      <c r="M11534" t="s">
        <v>65</v>
      </c>
      <c r="N11534" t="s">
        <v>66</v>
      </c>
      <c r="O11534" t="s">
        <v>67</v>
      </c>
      <c r="P11534" t="s">
        <v>345</v>
      </c>
      <c r="Q11534" t="s">
        <v>346</v>
      </c>
      <c r="R11534" t="s">
        <v>70</v>
      </c>
      <c r="S11534">
        <v>16418.903716412999</v>
      </c>
      <c r="T11534">
        <v>2.5851404473967001</v>
      </c>
      <c r="U11534">
        <v>80.023003691507995</v>
      </c>
      <c r="V11534">
        <v>205.17729851417999</v>
      </c>
      <c r="W11534">
        <v>0</v>
      </c>
    </row>
    <row r="11535" spans="3:23" x14ac:dyDescent="0.35">
      <c r="C11535" s="12">
        <v>43435</v>
      </c>
      <c r="D11535" s="12">
        <v>43465</v>
      </c>
      <c r="E11535" t="s">
        <v>75</v>
      </c>
      <c r="F11535" t="s">
        <v>59</v>
      </c>
      <c r="G11535" t="s">
        <v>59</v>
      </c>
      <c r="H11535" t="s">
        <v>60</v>
      </c>
      <c r="I11535" t="s">
        <v>61</v>
      </c>
      <c r="J11535" t="s">
        <v>62</v>
      </c>
      <c r="K11535" t="s">
        <v>63</v>
      </c>
      <c r="L11535" t="s">
        <v>64</v>
      </c>
      <c r="M11535" t="s">
        <v>82</v>
      </c>
      <c r="N11535" t="s">
        <v>120</v>
      </c>
      <c r="O11535" t="s">
        <v>121</v>
      </c>
      <c r="P11535" t="s">
        <v>560</v>
      </c>
      <c r="Q11535" t="s">
        <v>561</v>
      </c>
      <c r="R11535" t="s">
        <v>70</v>
      </c>
      <c r="S11535">
        <v>16416.057996595999</v>
      </c>
      <c r="T11535">
        <v>2.8386435181539</v>
      </c>
      <c r="U11535">
        <v>95.017386557806006</v>
      </c>
      <c r="V11535">
        <v>172.76899093207999</v>
      </c>
      <c r="W11535">
        <v>0</v>
      </c>
    </row>
    <row r="11536" spans="3:23" x14ac:dyDescent="0.35">
      <c r="C11536" s="12">
        <v>44044</v>
      </c>
      <c r="D11536" s="12">
        <v>44074</v>
      </c>
      <c r="E11536" t="s">
        <v>20</v>
      </c>
      <c r="F11536" t="s">
        <v>59</v>
      </c>
      <c r="G11536" t="s">
        <v>59</v>
      </c>
      <c r="H11536" t="s">
        <v>87</v>
      </c>
      <c r="I11536" t="s">
        <v>61</v>
      </c>
      <c r="J11536" t="s">
        <v>62</v>
      </c>
      <c r="K11536" t="s">
        <v>63</v>
      </c>
      <c r="L11536" t="s">
        <v>64</v>
      </c>
      <c r="M11536" t="s">
        <v>96</v>
      </c>
      <c r="N11536" t="s">
        <v>97</v>
      </c>
      <c r="O11536" t="s">
        <v>98</v>
      </c>
      <c r="P11536" t="s">
        <v>265</v>
      </c>
      <c r="Q11536" t="s">
        <v>266</v>
      </c>
      <c r="R11536" t="s">
        <v>70</v>
      </c>
      <c r="S11536">
        <v>16412.589664865998</v>
      </c>
      <c r="T11536">
        <v>1.4461582050106001</v>
      </c>
      <c r="U11536">
        <v>131.17678890179999</v>
      </c>
      <c r="V11536">
        <v>125.11809293604</v>
      </c>
      <c r="W11536">
        <v>0</v>
      </c>
    </row>
    <row r="11537" spans="3:23" x14ac:dyDescent="0.35">
      <c r="C11537" s="12">
        <v>44256</v>
      </c>
      <c r="D11537" s="12">
        <v>44286</v>
      </c>
      <c r="E11537" t="s">
        <v>21</v>
      </c>
      <c r="F11537" t="s">
        <v>59</v>
      </c>
      <c r="G11537" t="s">
        <v>59</v>
      </c>
      <c r="H11537" t="s">
        <v>76</v>
      </c>
      <c r="I11537" t="s">
        <v>61</v>
      </c>
      <c r="J11537" t="s">
        <v>62</v>
      </c>
      <c r="K11537" t="s">
        <v>63</v>
      </c>
      <c r="L11537" t="s">
        <v>64</v>
      </c>
      <c r="M11537" t="s">
        <v>82</v>
      </c>
      <c r="N11537" t="s">
        <v>413</v>
      </c>
      <c r="O11537" t="s">
        <v>414</v>
      </c>
      <c r="P11537" t="s">
        <v>415</v>
      </c>
      <c r="Q11537" t="s">
        <v>416</v>
      </c>
      <c r="R11537" t="s">
        <v>70</v>
      </c>
      <c r="S11537">
        <v>16411.346914853999</v>
      </c>
      <c r="T11537">
        <v>4.0299230480765003</v>
      </c>
      <c r="U11537">
        <v>67.379896337868999</v>
      </c>
      <c r="V11537">
        <v>243.56444290981</v>
      </c>
      <c r="W11537">
        <v>0</v>
      </c>
    </row>
    <row r="11538" spans="3:23" x14ac:dyDescent="0.35">
      <c r="C11538" s="12">
        <v>44378</v>
      </c>
      <c r="D11538" s="12">
        <v>44408</v>
      </c>
      <c r="E11538" t="s">
        <v>21</v>
      </c>
      <c r="F11538" t="s">
        <v>59</v>
      </c>
      <c r="G11538" t="s">
        <v>59</v>
      </c>
      <c r="H11538" t="s">
        <v>60</v>
      </c>
      <c r="I11538" t="s">
        <v>61</v>
      </c>
      <c r="J11538" t="s">
        <v>62</v>
      </c>
      <c r="K11538" t="s">
        <v>63</v>
      </c>
      <c r="L11538" t="s">
        <v>64</v>
      </c>
      <c r="M11538" t="s">
        <v>82</v>
      </c>
      <c r="N11538" t="s">
        <v>413</v>
      </c>
      <c r="O11538" t="s">
        <v>414</v>
      </c>
      <c r="P11538" t="s">
        <v>490</v>
      </c>
      <c r="Q11538" t="s">
        <v>491</v>
      </c>
      <c r="R11538" t="s">
        <v>70</v>
      </c>
      <c r="S11538">
        <v>16411.327580715999</v>
      </c>
      <c r="T11538">
        <v>4.4267206031428996</v>
      </c>
      <c r="U11538">
        <v>59.584067285902002</v>
      </c>
      <c r="V11538">
        <v>275.43147569919</v>
      </c>
      <c r="W11538">
        <v>0</v>
      </c>
    </row>
    <row r="11539" spans="3:23" x14ac:dyDescent="0.35">
      <c r="C11539" s="12">
        <v>43983</v>
      </c>
      <c r="D11539" s="12">
        <v>44012</v>
      </c>
      <c r="E11539" t="s">
        <v>20</v>
      </c>
      <c r="F11539" t="s">
        <v>59</v>
      </c>
      <c r="G11539" t="s">
        <v>59</v>
      </c>
      <c r="H11539" t="s">
        <v>60</v>
      </c>
      <c r="I11539" t="s">
        <v>61</v>
      </c>
      <c r="J11539" t="s">
        <v>62</v>
      </c>
      <c r="K11539" t="s">
        <v>63</v>
      </c>
      <c r="L11539" t="s">
        <v>64</v>
      </c>
      <c r="M11539" t="s">
        <v>82</v>
      </c>
      <c r="N11539" t="s">
        <v>357</v>
      </c>
      <c r="O11539" t="s">
        <v>357</v>
      </c>
      <c r="P11539" t="s">
        <v>439</v>
      </c>
      <c r="Q11539" t="s">
        <v>440</v>
      </c>
      <c r="R11539" t="s">
        <v>70</v>
      </c>
      <c r="S11539">
        <v>16405.09691661</v>
      </c>
      <c r="T11539">
        <v>3.6971868231452998</v>
      </c>
      <c r="U11539">
        <v>160.49677695458999</v>
      </c>
      <c r="V11539">
        <v>102.2144944459</v>
      </c>
      <c r="W11539">
        <v>0</v>
      </c>
    </row>
    <row r="11540" spans="3:23" x14ac:dyDescent="0.35">
      <c r="C11540" s="12">
        <v>44348</v>
      </c>
      <c r="D11540" s="12">
        <v>44377</v>
      </c>
      <c r="E11540" t="s">
        <v>21</v>
      </c>
      <c r="F11540" t="s">
        <v>59</v>
      </c>
      <c r="G11540" t="s">
        <v>59</v>
      </c>
      <c r="H11540" t="s">
        <v>87</v>
      </c>
      <c r="I11540" t="s">
        <v>61</v>
      </c>
      <c r="J11540" t="s">
        <v>62</v>
      </c>
      <c r="K11540" t="s">
        <v>63</v>
      </c>
      <c r="L11540" t="s">
        <v>64</v>
      </c>
      <c r="M11540" t="s">
        <v>101</v>
      </c>
      <c r="N11540" t="s">
        <v>102</v>
      </c>
      <c r="O11540" t="s">
        <v>93</v>
      </c>
      <c r="P11540" t="s">
        <v>263</v>
      </c>
      <c r="Q11540" t="s">
        <v>264</v>
      </c>
      <c r="R11540" t="s">
        <v>70</v>
      </c>
      <c r="S11540">
        <v>16390.245750261998</v>
      </c>
      <c r="T11540">
        <v>1.8796508258953</v>
      </c>
      <c r="U11540">
        <v>128.63577265756999</v>
      </c>
      <c r="V11540">
        <v>127.41592335978</v>
      </c>
      <c r="W11540">
        <v>0</v>
      </c>
    </row>
    <row r="11541" spans="3:23" x14ac:dyDescent="0.35">
      <c r="C11541" s="12">
        <v>43586</v>
      </c>
      <c r="D11541" s="12">
        <v>43616</v>
      </c>
      <c r="E11541" t="s">
        <v>75</v>
      </c>
      <c r="F11541" t="s">
        <v>59</v>
      </c>
      <c r="G11541" t="s">
        <v>59</v>
      </c>
      <c r="H11541" t="s">
        <v>76</v>
      </c>
      <c r="I11541" t="s">
        <v>61</v>
      </c>
      <c r="J11541" t="s">
        <v>62</v>
      </c>
      <c r="K11541" t="s">
        <v>63</v>
      </c>
      <c r="L11541" t="s">
        <v>64</v>
      </c>
      <c r="M11541" t="s">
        <v>65</v>
      </c>
      <c r="N11541" t="s">
        <v>92</v>
      </c>
      <c r="O11541" t="s">
        <v>93</v>
      </c>
      <c r="P11541" t="s">
        <v>371</v>
      </c>
      <c r="Q11541" t="s">
        <v>372</v>
      </c>
      <c r="R11541" t="s">
        <v>70</v>
      </c>
      <c r="S11541">
        <v>16389.70941883</v>
      </c>
      <c r="T11541">
        <v>11.51648177921</v>
      </c>
      <c r="U11541">
        <v>355.36188536396998</v>
      </c>
      <c r="V11541">
        <v>46.121179827832997</v>
      </c>
      <c r="W11541">
        <v>0</v>
      </c>
    </row>
    <row r="11542" spans="3:23" x14ac:dyDescent="0.35">
      <c r="C11542" s="12">
        <v>43647</v>
      </c>
      <c r="D11542" s="12">
        <v>43677</v>
      </c>
      <c r="E11542" t="s">
        <v>75</v>
      </c>
      <c r="F11542" t="s">
        <v>59</v>
      </c>
      <c r="G11542" t="s">
        <v>59</v>
      </c>
      <c r="H11542" t="s">
        <v>76</v>
      </c>
      <c r="I11542" t="s">
        <v>61</v>
      </c>
      <c r="J11542" t="s">
        <v>62</v>
      </c>
      <c r="K11542" t="s">
        <v>63</v>
      </c>
      <c r="L11542" t="s">
        <v>64</v>
      </c>
      <c r="M11542" t="s">
        <v>65</v>
      </c>
      <c r="N11542" t="s">
        <v>66</v>
      </c>
      <c r="O11542" t="s">
        <v>67</v>
      </c>
      <c r="P11542" t="s">
        <v>324</v>
      </c>
      <c r="Q11542" t="s">
        <v>325</v>
      </c>
      <c r="R11542" t="s">
        <v>70</v>
      </c>
      <c r="S11542">
        <v>16387.229008940001</v>
      </c>
      <c r="T11542">
        <v>21.045280000841998</v>
      </c>
      <c r="U11542">
        <v>73.488341465594999</v>
      </c>
      <c r="V11542">
        <v>222.99086742367999</v>
      </c>
      <c r="W11542">
        <v>0</v>
      </c>
    </row>
    <row r="11543" spans="3:23" x14ac:dyDescent="0.35">
      <c r="C11543" s="12">
        <v>44228</v>
      </c>
      <c r="D11543" s="12">
        <v>44255</v>
      </c>
      <c r="E11543" t="s">
        <v>21</v>
      </c>
      <c r="F11543" t="s">
        <v>59</v>
      </c>
      <c r="G11543" t="s">
        <v>59</v>
      </c>
      <c r="H11543" t="s">
        <v>87</v>
      </c>
      <c r="I11543" t="s">
        <v>61</v>
      </c>
      <c r="J11543" t="s">
        <v>62</v>
      </c>
      <c r="K11543" t="s">
        <v>63</v>
      </c>
      <c r="L11543" t="s">
        <v>64</v>
      </c>
      <c r="M11543" t="s">
        <v>88</v>
      </c>
      <c r="N11543" t="s">
        <v>150</v>
      </c>
      <c r="O11543" t="s">
        <v>93</v>
      </c>
      <c r="P11543" t="s">
        <v>231</v>
      </c>
      <c r="Q11543" t="s">
        <v>232</v>
      </c>
      <c r="R11543" t="s">
        <v>70</v>
      </c>
      <c r="S11543">
        <v>16384.943681536999</v>
      </c>
      <c r="T11543">
        <v>3.4421458758707999</v>
      </c>
      <c r="U11543">
        <v>25.435354300033001</v>
      </c>
      <c r="V11543">
        <v>644.17988789391995</v>
      </c>
      <c r="W11543">
        <v>0</v>
      </c>
    </row>
    <row r="11544" spans="3:23" x14ac:dyDescent="0.35">
      <c r="C11544" s="12">
        <v>43497</v>
      </c>
      <c r="D11544" s="12">
        <v>43524</v>
      </c>
      <c r="E11544" t="s">
        <v>75</v>
      </c>
      <c r="F11544" t="s">
        <v>59</v>
      </c>
      <c r="G11544" t="s">
        <v>59</v>
      </c>
      <c r="H11544" t="s">
        <v>60</v>
      </c>
      <c r="I11544" t="s">
        <v>61</v>
      </c>
      <c r="J11544" t="s">
        <v>62</v>
      </c>
      <c r="K11544" t="s">
        <v>63</v>
      </c>
      <c r="L11544" t="s">
        <v>64</v>
      </c>
      <c r="M11544" t="s">
        <v>82</v>
      </c>
      <c r="N11544" t="s">
        <v>379</v>
      </c>
      <c r="O11544" t="s">
        <v>380</v>
      </c>
      <c r="P11544" t="s">
        <v>524</v>
      </c>
      <c r="Q11544" t="s">
        <v>525</v>
      </c>
      <c r="R11544" t="s">
        <v>70</v>
      </c>
      <c r="S11544">
        <v>16362.798037704</v>
      </c>
      <c r="T11544">
        <v>1.9764344400036999</v>
      </c>
      <c r="U11544">
        <v>131.06608418364999</v>
      </c>
      <c r="V11544">
        <v>124.84387658043001</v>
      </c>
      <c r="W11544">
        <v>0</v>
      </c>
    </row>
    <row r="11545" spans="3:23" x14ac:dyDescent="0.35">
      <c r="C11545" s="12">
        <v>43586</v>
      </c>
      <c r="D11545" s="12">
        <v>43616</v>
      </c>
      <c r="E11545" t="s">
        <v>75</v>
      </c>
      <c r="F11545" t="s">
        <v>59</v>
      </c>
      <c r="G11545" t="s">
        <v>59</v>
      </c>
      <c r="H11545" t="s">
        <v>87</v>
      </c>
      <c r="I11545" t="s">
        <v>61</v>
      </c>
      <c r="J11545" t="s">
        <v>62</v>
      </c>
      <c r="K11545" t="s">
        <v>63</v>
      </c>
      <c r="L11545" t="s">
        <v>64</v>
      </c>
      <c r="M11545" t="s">
        <v>101</v>
      </c>
      <c r="N11545" t="s">
        <v>102</v>
      </c>
      <c r="O11545" t="s">
        <v>93</v>
      </c>
      <c r="P11545" t="s">
        <v>184</v>
      </c>
      <c r="Q11545" t="s">
        <v>185</v>
      </c>
      <c r="R11545" t="s">
        <v>70</v>
      </c>
      <c r="S11545">
        <v>16342.393005047001</v>
      </c>
      <c r="T11545">
        <v>1.7808898698163</v>
      </c>
      <c r="U11545">
        <v>23.784113331290001</v>
      </c>
      <c r="V11545">
        <v>687.11382162594998</v>
      </c>
      <c r="W11545">
        <v>0</v>
      </c>
    </row>
    <row r="11546" spans="3:23" x14ac:dyDescent="0.35">
      <c r="C11546" s="12">
        <v>44075</v>
      </c>
      <c r="D11546" s="12">
        <v>44104</v>
      </c>
      <c r="E11546" t="s">
        <v>20</v>
      </c>
      <c r="F11546" t="s">
        <v>59</v>
      </c>
      <c r="G11546" t="s">
        <v>59</v>
      </c>
      <c r="H11546" t="s">
        <v>87</v>
      </c>
      <c r="I11546" t="s">
        <v>61</v>
      </c>
      <c r="J11546" t="s">
        <v>62</v>
      </c>
      <c r="K11546" t="s">
        <v>63</v>
      </c>
      <c r="L11546" t="s">
        <v>64</v>
      </c>
      <c r="M11546" t="s">
        <v>88</v>
      </c>
      <c r="N11546" t="s">
        <v>89</v>
      </c>
      <c r="O11546" t="s">
        <v>67</v>
      </c>
      <c r="P11546" t="s">
        <v>249</v>
      </c>
      <c r="Q11546" t="s">
        <v>250</v>
      </c>
      <c r="R11546" t="s">
        <v>70</v>
      </c>
      <c r="S11546">
        <v>16337.756318604999</v>
      </c>
      <c r="T11546">
        <v>6.4828248112912004</v>
      </c>
      <c r="U11546">
        <v>25.615954180199001</v>
      </c>
      <c r="V11546">
        <v>637.79612516769998</v>
      </c>
      <c r="W11546">
        <v>0</v>
      </c>
    </row>
    <row r="11547" spans="3:23" x14ac:dyDescent="0.35">
      <c r="C11547" s="12">
        <v>44228</v>
      </c>
      <c r="D11547" s="12">
        <v>44255</v>
      </c>
      <c r="E11547" t="s">
        <v>21</v>
      </c>
      <c r="F11547" t="s">
        <v>59</v>
      </c>
      <c r="G11547" t="s">
        <v>59</v>
      </c>
      <c r="H11547" t="s">
        <v>76</v>
      </c>
      <c r="I11547" t="s">
        <v>61</v>
      </c>
      <c r="J11547" t="s">
        <v>62</v>
      </c>
      <c r="K11547" t="s">
        <v>63</v>
      </c>
      <c r="L11547" t="s">
        <v>64</v>
      </c>
      <c r="M11547" t="s">
        <v>65</v>
      </c>
      <c r="N11547" t="s">
        <v>66</v>
      </c>
      <c r="O11547" t="s">
        <v>67</v>
      </c>
      <c r="P11547" t="s">
        <v>411</v>
      </c>
      <c r="Q11547" t="s">
        <v>412</v>
      </c>
      <c r="R11547" t="s">
        <v>70</v>
      </c>
      <c r="S11547">
        <v>16337.202322192001</v>
      </c>
      <c r="T11547">
        <v>9.2565694569443995</v>
      </c>
      <c r="U11547">
        <v>501.99901133880002</v>
      </c>
      <c r="V11547">
        <v>32.544291827631</v>
      </c>
      <c r="W11547">
        <v>0</v>
      </c>
    </row>
    <row r="11548" spans="3:23" x14ac:dyDescent="0.35">
      <c r="C11548" s="12">
        <v>43800</v>
      </c>
      <c r="D11548" s="12">
        <v>43830</v>
      </c>
      <c r="E11548" t="s">
        <v>20</v>
      </c>
      <c r="F11548" t="s">
        <v>59</v>
      </c>
      <c r="G11548" t="s">
        <v>59</v>
      </c>
      <c r="H11548" t="s">
        <v>76</v>
      </c>
      <c r="I11548" t="s">
        <v>61</v>
      </c>
      <c r="J11548" t="s">
        <v>62</v>
      </c>
      <c r="K11548" t="s">
        <v>63</v>
      </c>
      <c r="L11548" t="s">
        <v>64</v>
      </c>
      <c r="M11548" t="s">
        <v>82</v>
      </c>
      <c r="N11548" t="s">
        <v>124</v>
      </c>
      <c r="O11548" t="s">
        <v>108</v>
      </c>
      <c r="P11548" t="s">
        <v>302</v>
      </c>
      <c r="Q11548" t="s">
        <v>303</v>
      </c>
      <c r="R11548" t="s">
        <v>70</v>
      </c>
      <c r="S11548">
        <v>16333.992429799</v>
      </c>
      <c r="T11548">
        <v>8.3744094464481993</v>
      </c>
      <c r="U11548">
        <v>150.21042612852</v>
      </c>
      <c r="V11548">
        <v>108.74073691677999</v>
      </c>
      <c r="W11548">
        <v>0</v>
      </c>
    </row>
    <row r="11549" spans="3:23" x14ac:dyDescent="0.35">
      <c r="C11549" s="12">
        <v>44317</v>
      </c>
      <c r="D11549" s="12">
        <v>44347</v>
      </c>
      <c r="E11549" t="s">
        <v>21</v>
      </c>
      <c r="F11549" t="s">
        <v>59</v>
      </c>
      <c r="G11549" t="s">
        <v>59</v>
      </c>
      <c r="H11549" t="s">
        <v>87</v>
      </c>
      <c r="I11549" t="s">
        <v>61</v>
      </c>
      <c r="J11549" t="s">
        <v>62</v>
      </c>
      <c r="K11549" t="s">
        <v>63</v>
      </c>
      <c r="L11549" t="s">
        <v>64</v>
      </c>
      <c r="M11549" t="s">
        <v>137</v>
      </c>
      <c r="N11549" t="s">
        <v>66</v>
      </c>
      <c r="O11549" t="s">
        <v>67</v>
      </c>
      <c r="P11549" t="s">
        <v>235</v>
      </c>
      <c r="Q11549" t="s">
        <v>236</v>
      </c>
      <c r="R11549" t="s">
        <v>70</v>
      </c>
      <c r="S11549">
        <v>16327.480971335001</v>
      </c>
      <c r="T11549">
        <v>6.2574379668336002</v>
      </c>
      <c r="U11549">
        <v>21.57669841061</v>
      </c>
      <c r="V11549">
        <v>756.71822725696995</v>
      </c>
      <c r="W11549">
        <v>0</v>
      </c>
    </row>
    <row r="11550" spans="3:23" x14ac:dyDescent="0.35">
      <c r="C11550" s="12">
        <v>44075</v>
      </c>
      <c r="D11550" s="12">
        <v>44104</v>
      </c>
      <c r="E11550" t="s">
        <v>20</v>
      </c>
      <c r="F11550" t="s">
        <v>59</v>
      </c>
      <c r="G11550" t="s">
        <v>59</v>
      </c>
      <c r="H11550" t="s">
        <v>76</v>
      </c>
      <c r="I11550" t="s">
        <v>61</v>
      </c>
      <c r="J11550" t="s">
        <v>62</v>
      </c>
      <c r="K11550" t="s">
        <v>63</v>
      </c>
      <c r="L11550" t="s">
        <v>64</v>
      </c>
      <c r="M11550" t="s">
        <v>82</v>
      </c>
      <c r="N11550" t="s">
        <v>83</v>
      </c>
      <c r="O11550" t="s">
        <v>84</v>
      </c>
      <c r="P11550" t="s">
        <v>337</v>
      </c>
      <c r="Q11550" t="s">
        <v>338</v>
      </c>
      <c r="R11550" t="s">
        <v>70</v>
      </c>
      <c r="S11550">
        <v>16325.909771492001</v>
      </c>
      <c r="T11550">
        <v>7.8567005501578997</v>
      </c>
      <c r="U11550">
        <v>84.238400957775994</v>
      </c>
      <c r="V11550">
        <v>193.80602653742</v>
      </c>
      <c r="W11550">
        <v>1</v>
      </c>
    </row>
    <row r="11551" spans="3:23" x14ac:dyDescent="0.35">
      <c r="C11551" s="12">
        <v>44166</v>
      </c>
      <c r="D11551" s="12">
        <v>44196</v>
      </c>
      <c r="E11551" t="s">
        <v>21</v>
      </c>
      <c r="F11551" t="s">
        <v>59</v>
      </c>
      <c r="G11551" t="s">
        <v>59</v>
      </c>
      <c r="H11551" t="s">
        <v>87</v>
      </c>
      <c r="I11551" t="s">
        <v>61</v>
      </c>
      <c r="J11551" t="s">
        <v>62</v>
      </c>
      <c r="K11551" t="s">
        <v>63</v>
      </c>
      <c r="L11551" t="s">
        <v>64</v>
      </c>
      <c r="M11551" t="s">
        <v>88</v>
      </c>
      <c r="N11551" t="s">
        <v>150</v>
      </c>
      <c r="O11551" t="s">
        <v>93</v>
      </c>
      <c r="P11551" t="s">
        <v>225</v>
      </c>
      <c r="Q11551" t="s">
        <v>226</v>
      </c>
      <c r="R11551" t="s">
        <v>70</v>
      </c>
      <c r="S11551">
        <v>16323.11814</v>
      </c>
      <c r="T11551">
        <v>0.26637711311854001</v>
      </c>
      <c r="U11551">
        <v>30.522710280374</v>
      </c>
      <c r="V11551">
        <v>534.78599999999994</v>
      </c>
      <c r="W11551">
        <v>0</v>
      </c>
    </row>
    <row r="11552" spans="3:23" x14ac:dyDescent="0.35">
      <c r="C11552" s="12">
        <v>44317</v>
      </c>
      <c r="D11552" s="12">
        <v>44347</v>
      </c>
      <c r="E11552" t="s">
        <v>21</v>
      </c>
      <c r="F11552" t="s">
        <v>59</v>
      </c>
      <c r="G11552" t="s">
        <v>59</v>
      </c>
      <c r="H11552" t="s">
        <v>76</v>
      </c>
      <c r="I11552" t="s">
        <v>61</v>
      </c>
      <c r="J11552" t="s">
        <v>62</v>
      </c>
      <c r="K11552" t="s">
        <v>63</v>
      </c>
      <c r="L11552" t="s">
        <v>64</v>
      </c>
      <c r="M11552" t="s">
        <v>96</v>
      </c>
      <c r="N11552" t="s">
        <v>111</v>
      </c>
      <c r="O11552" t="s">
        <v>112</v>
      </c>
      <c r="P11552" t="s">
        <v>351</v>
      </c>
      <c r="Q11552" t="s">
        <v>352</v>
      </c>
      <c r="R11552" t="s">
        <v>70</v>
      </c>
      <c r="S11552">
        <v>16321.906775457999</v>
      </c>
      <c r="T11552">
        <v>14.428839372962001</v>
      </c>
      <c r="U11552">
        <v>83.064426436252006</v>
      </c>
      <c r="V11552">
        <v>196.49695393952999</v>
      </c>
      <c r="W11552">
        <v>0</v>
      </c>
    </row>
    <row r="11553" spans="3:23" x14ac:dyDescent="0.35">
      <c r="C11553" s="12">
        <v>43800</v>
      </c>
      <c r="D11553" s="12">
        <v>43830</v>
      </c>
      <c r="E11553" t="s">
        <v>20</v>
      </c>
      <c r="F11553" t="s">
        <v>59</v>
      </c>
      <c r="G11553" t="s">
        <v>59</v>
      </c>
      <c r="H11553" t="s">
        <v>87</v>
      </c>
      <c r="I11553" t="s">
        <v>61</v>
      </c>
      <c r="J11553" t="s">
        <v>62</v>
      </c>
      <c r="K11553" t="s">
        <v>63</v>
      </c>
      <c r="L11553" t="s">
        <v>64</v>
      </c>
      <c r="M11553" t="s">
        <v>88</v>
      </c>
      <c r="N11553" t="s">
        <v>89</v>
      </c>
      <c r="O11553" t="s">
        <v>67</v>
      </c>
      <c r="P11553" t="s">
        <v>283</v>
      </c>
      <c r="Q11553" t="s">
        <v>284</v>
      </c>
      <c r="R11553" t="s">
        <v>70</v>
      </c>
      <c r="S11553">
        <v>16316.972936366001</v>
      </c>
      <c r="T11553">
        <v>5.9506816480775999</v>
      </c>
      <c r="U11553">
        <v>23.152137089010001</v>
      </c>
      <c r="V11553">
        <v>704.77178299498996</v>
      </c>
      <c r="W11553">
        <v>0</v>
      </c>
    </row>
    <row r="11554" spans="3:23" x14ac:dyDescent="0.35">
      <c r="C11554" s="12">
        <v>44136</v>
      </c>
      <c r="D11554" s="12">
        <v>44165</v>
      </c>
      <c r="E11554" t="s">
        <v>21</v>
      </c>
      <c r="F11554" t="s">
        <v>59</v>
      </c>
      <c r="G11554" t="s">
        <v>59</v>
      </c>
      <c r="H11554" t="s">
        <v>60</v>
      </c>
      <c r="I11554" t="s">
        <v>61</v>
      </c>
      <c r="J11554" t="s">
        <v>62</v>
      </c>
      <c r="K11554" t="s">
        <v>63</v>
      </c>
      <c r="L11554" t="s">
        <v>64</v>
      </c>
      <c r="M11554" t="s">
        <v>101</v>
      </c>
      <c r="N11554" t="s">
        <v>102</v>
      </c>
      <c r="O11554" t="s">
        <v>93</v>
      </c>
      <c r="P11554" t="s">
        <v>304</v>
      </c>
      <c r="Q11554" t="s">
        <v>305</v>
      </c>
      <c r="R11554" t="s">
        <v>70</v>
      </c>
      <c r="S11554">
        <v>16316.151924633999</v>
      </c>
      <c r="T11554">
        <v>5.4885985116144997</v>
      </c>
      <c r="U11554">
        <v>63.220191599457998</v>
      </c>
      <c r="V11554">
        <v>258.08450610223002</v>
      </c>
      <c r="W11554">
        <v>0</v>
      </c>
    </row>
    <row r="11555" spans="3:23" x14ac:dyDescent="0.35">
      <c r="C11555" s="12">
        <v>44197</v>
      </c>
      <c r="D11555" s="12">
        <v>44227</v>
      </c>
      <c r="E11555" t="s">
        <v>21</v>
      </c>
      <c r="F11555" t="s">
        <v>59</v>
      </c>
      <c r="G11555" t="s">
        <v>59</v>
      </c>
      <c r="H11555" t="s">
        <v>60</v>
      </c>
      <c r="I11555" t="s">
        <v>61</v>
      </c>
      <c r="J11555" t="s">
        <v>62</v>
      </c>
      <c r="K11555" t="s">
        <v>63</v>
      </c>
      <c r="L11555" t="s">
        <v>64</v>
      </c>
      <c r="M11555" t="s">
        <v>82</v>
      </c>
      <c r="N11555" t="s">
        <v>521</v>
      </c>
      <c r="O11555" t="s">
        <v>521</v>
      </c>
      <c r="P11555" t="s">
        <v>522</v>
      </c>
      <c r="Q11555" t="s">
        <v>523</v>
      </c>
      <c r="R11555" t="s">
        <v>70</v>
      </c>
      <c r="S11555">
        <v>16283.696528332001</v>
      </c>
      <c r="T11555">
        <v>3.6869858153932999</v>
      </c>
      <c r="U11555">
        <v>23.816251349733999</v>
      </c>
      <c r="V11555">
        <v>683.72206394749003</v>
      </c>
      <c r="W11555">
        <v>0</v>
      </c>
    </row>
    <row r="11556" spans="3:23" x14ac:dyDescent="0.35">
      <c r="C11556" s="12">
        <v>43891</v>
      </c>
      <c r="D11556" s="12">
        <v>43921</v>
      </c>
      <c r="E11556" t="s">
        <v>20</v>
      </c>
      <c r="F11556" t="s">
        <v>59</v>
      </c>
      <c r="G11556" t="s">
        <v>59</v>
      </c>
      <c r="H11556" t="s">
        <v>76</v>
      </c>
      <c r="I11556" t="s">
        <v>61</v>
      </c>
      <c r="J11556" t="s">
        <v>62</v>
      </c>
      <c r="K11556" t="s">
        <v>63</v>
      </c>
      <c r="L11556" t="s">
        <v>64</v>
      </c>
      <c r="M11556" t="s">
        <v>77</v>
      </c>
      <c r="N11556" t="s">
        <v>78</v>
      </c>
      <c r="O11556" t="s">
        <v>79</v>
      </c>
      <c r="P11556" t="s">
        <v>288</v>
      </c>
      <c r="Q11556" t="s">
        <v>289</v>
      </c>
      <c r="R11556" t="s">
        <v>70</v>
      </c>
      <c r="S11556">
        <v>16282.858346243</v>
      </c>
      <c r="T11556">
        <v>17.586267840274999</v>
      </c>
      <c r="U11556">
        <v>21.907089722266001</v>
      </c>
      <c r="V11556">
        <v>743.26889389114001</v>
      </c>
      <c r="W11556">
        <v>0</v>
      </c>
    </row>
    <row r="11557" spans="3:23" x14ac:dyDescent="0.35">
      <c r="C11557" s="12">
        <v>44317</v>
      </c>
      <c r="D11557" s="12">
        <v>44347</v>
      </c>
      <c r="E11557" t="s">
        <v>21</v>
      </c>
      <c r="F11557" t="s">
        <v>59</v>
      </c>
      <c r="G11557" t="s">
        <v>59</v>
      </c>
      <c r="H11557" t="s">
        <v>76</v>
      </c>
      <c r="I11557" t="s">
        <v>61</v>
      </c>
      <c r="J11557" t="s">
        <v>62</v>
      </c>
      <c r="K11557" t="s">
        <v>63</v>
      </c>
      <c r="L11557" t="s">
        <v>64</v>
      </c>
      <c r="M11557" t="s">
        <v>137</v>
      </c>
      <c r="N11557" t="s">
        <v>66</v>
      </c>
      <c r="O11557" t="s">
        <v>67</v>
      </c>
      <c r="P11557" t="s">
        <v>281</v>
      </c>
      <c r="Q11557" t="s">
        <v>282</v>
      </c>
      <c r="R11557" t="s">
        <v>70</v>
      </c>
      <c r="S11557">
        <v>16272.565310395001</v>
      </c>
      <c r="T11557">
        <v>15.803359128645001</v>
      </c>
      <c r="U11557">
        <v>25.60156970153</v>
      </c>
      <c r="V11557">
        <v>635.60810919428002</v>
      </c>
      <c r="W11557">
        <v>0</v>
      </c>
    </row>
    <row r="11558" spans="3:23" x14ac:dyDescent="0.35">
      <c r="C11558" s="12">
        <v>43525</v>
      </c>
      <c r="D11558" s="12">
        <v>43555</v>
      </c>
      <c r="E11558" t="s">
        <v>75</v>
      </c>
      <c r="F11558" t="s">
        <v>59</v>
      </c>
      <c r="G11558" t="s">
        <v>59</v>
      </c>
      <c r="H11558" t="s">
        <v>60</v>
      </c>
      <c r="I11558" t="s">
        <v>61</v>
      </c>
      <c r="J11558" t="s">
        <v>62</v>
      </c>
      <c r="K11558" t="s">
        <v>63</v>
      </c>
      <c r="L11558" t="s">
        <v>64</v>
      </c>
      <c r="M11558" t="s">
        <v>82</v>
      </c>
      <c r="N11558" t="s">
        <v>379</v>
      </c>
      <c r="O11558" t="s">
        <v>380</v>
      </c>
      <c r="P11558" t="s">
        <v>393</v>
      </c>
      <c r="Q11558" t="s">
        <v>394</v>
      </c>
      <c r="R11558" t="s">
        <v>70</v>
      </c>
      <c r="S11558">
        <v>16272.230779287</v>
      </c>
      <c r="T11558">
        <v>8.7298815206602995</v>
      </c>
      <c r="U11558">
        <v>41.812945717668001</v>
      </c>
      <c r="V11558">
        <v>389.16729017758001</v>
      </c>
      <c r="W11558">
        <v>0</v>
      </c>
    </row>
    <row r="11559" spans="3:23" x14ac:dyDescent="0.35">
      <c r="C11559" s="12">
        <v>43435</v>
      </c>
      <c r="D11559" s="12">
        <v>43465</v>
      </c>
      <c r="E11559" t="s">
        <v>75</v>
      </c>
      <c r="F11559" t="s">
        <v>59</v>
      </c>
      <c r="G11559" t="s">
        <v>59</v>
      </c>
      <c r="H11559" t="s">
        <v>76</v>
      </c>
      <c r="I11559" t="s">
        <v>61</v>
      </c>
      <c r="J11559" t="s">
        <v>62</v>
      </c>
      <c r="K11559" t="s">
        <v>63</v>
      </c>
      <c r="L11559" t="s">
        <v>64</v>
      </c>
      <c r="M11559" t="s">
        <v>96</v>
      </c>
      <c r="N11559" t="s">
        <v>111</v>
      </c>
      <c r="O11559" t="s">
        <v>112</v>
      </c>
      <c r="P11559" t="s">
        <v>351</v>
      </c>
      <c r="Q11559" t="s">
        <v>352</v>
      </c>
      <c r="R11559" t="s">
        <v>70</v>
      </c>
      <c r="S11559">
        <v>16269.576401703</v>
      </c>
      <c r="T11559">
        <v>16.768351884078001</v>
      </c>
      <c r="U11559">
        <v>82.580580015124994</v>
      </c>
      <c r="V11559">
        <v>197.01455716008999</v>
      </c>
      <c r="W11559">
        <v>0</v>
      </c>
    </row>
    <row r="11560" spans="3:23" x14ac:dyDescent="0.35">
      <c r="C11560" s="12">
        <v>43497</v>
      </c>
      <c r="D11560" s="12">
        <v>43524</v>
      </c>
      <c r="E11560" t="s">
        <v>75</v>
      </c>
      <c r="F11560" t="s">
        <v>59</v>
      </c>
      <c r="G11560" t="s">
        <v>59</v>
      </c>
      <c r="H11560" t="s">
        <v>87</v>
      </c>
      <c r="I11560" t="s">
        <v>61</v>
      </c>
      <c r="J11560" t="s">
        <v>62</v>
      </c>
      <c r="K11560" t="s">
        <v>63</v>
      </c>
      <c r="L11560" t="s">
        <v>64</v>
      </c>
      <c r="M11560" t="s">
        <v>101</v>
      </c>
      <c r="N11560" t="s">
        <v>102</v>
      </c>
      <c r="O11560" t="s">
        <v>93</v>
      </c>
      <c r="P11560" t="s">
        <v>316</v>
      </c>
      <c r="Q11560" t="s">
        <v>317</v>
      </c>
      <c r="R11560" t="s">
        <v>70</v>
      </c>
      <c r="S11560">
        <v>16265.317711673</v>
      </c>
      <c r="T11560">
        <v>3.1930555247838002</v>
      </c>
      <c r="U11560">
        <v>21.421195038191001</v>
      </c>
      <c r="V11560">
        <v>759.30953817815998</v>
      </c>
      <c r="W11560">
        <v>0</v>
      </c>
    </row>
    <row r="11561" spans="3:23" x14ac:dyDescent="0.35">
      <c r="C11561" s="12">
        <v>43709</v>
      </c>
      <c r="D11561" s="12">
        <v>43738</v>
      </c>
      <c r="E11561" t="s">
        <v>75</v>
      </c>
      <c r="F11561" t="s">
        <v>59</v>
      </c>
      <c r="G11561" t="s">
        <v>59</v>
      </c>
      <c r="H11561" t="s">
        <v>87</v>
      </c>
      <c r="I11561" t="s">
        <v>61</v>
      </c>
      <c r="J11561" t="s">
        <v>62</v>
      </c>
      <c r="K11561" t="s">
        <v>63</v>
      </c>
      <c r="L11561" t="s">
        <v>64</v>
      </c>
      <c r="M11561" t="s">
        <v>82</v>
      </c>
      <c r="N11561" t="s">
        <v>617</v>
      </c>
      <c r="O11561" t="s">
        <v>618</v>
      </c>
      <c r="P11561" t="s">
        <v>619</v>
      </c>
      <c r="Q11561" t="s">
        <v>620</v>
      </c>
      <c r="R11561" t="s">
        <v>70</v>
      </c>
      <c r="S11561">
        <v>16264.539121190999</v>
      </c>
      <c r="T11561">
        <v>0.69106586833335004</v>
      </c>
      <c r="U11561">
        <v>20.328090018697001</v>
      </c>
      <c r="V11561">
        <v>800.10168718414002</v>
      </c>
      <c r="W11561">
        <v>0</v>
      </c>
    </row>
    <row r="11562" spans="3:23" x14ac:dyDescent="0.35">
      <c r="C11562" s="12">
        <v>43405</v>
      </c>
      <c r="D11562" s="12">
        <v>43434</v>
      </c>
      <c r="E11562" t="s">
        <v>75</v>
      </c>
      <c r="F11562" t="s">
        <v>59</v>
      </c>
      <c r="G11562" t="s">
        <v>59</v>
      </c>
      <c r="H11562" t="s">
        <v>60</v>
      </c>
      <c r="I11562" t="s">
        <v>61</v>
      </c>
      <c r="J11562" t="s">
        <v>62</v>
      </c>
      <c r="K11562" t="s">
        <v>63</v>
      </c>
      <c r="L11562" t="s">
        <v>64</v>
      </c>
      <c r="M11562" t="s">
        <v>96</v>
      </c>
      <c r="N11562" t="s">
        <v>111</v>
      </c>
      <c r="O11562" t="s">
        <v>112</v>
      </c>
      <c r="P11562" t="s">
        <v>391</v>
      </c>
      <c r="Q11562" t="s">
        <v>392</v>
      </c>
      <c r="R11562" t="s">
        <v>70</v>
      </c>
      <c r="S11562">
        <v>16254.996226282999</v>
      </c>
      <c r="T11562">
        <v>5.2194058051820997</v>
      </c>
      <c r="U11562">
        <v>89.315262332431004</v>
      </c>
      <c r="V11562">
        <v>181.99572840958001</v>
      </c>
      <c r="W11562">
        <v>0</v>
      </c>
    </row>
    <row r="11563" spans="3:23" x14ac:dyDescent="0.35">
      <c r="C11563" s="12">
        <v>43739</v>
      </c>
      <c r="D11563" s="12">
        <v>43769</v>
      </c>
      <c r="E11563" t="s">
        <v>20</v>
      </c>
      <c r="F11563" t="s">
        <v>59</v>
      </c>
      <c r="G11563" t="s">
        <v>59</v>
      </c>
      <c r="H11563" t="s">
        <v>60</v>
      </c>
      <c r="I11563" t="s">
        <v>61</v>
      </c>
      <c r="J11563" t="s">
        <v>62</v>
      </c>
      <c r="K11563" t="s">
        <v>63</v>
      </c>
      <c r="L11563" t="s">
        <v>64</v>
      </c>
      <c r="M11563" t="s">
        <v>82</v>
      </c>
      <c r="N11563" t="s">
        <v>435</v>
      </c>
      <c r="O11563" t="s">
        <v>436</v>
      </c>
      <c r="P11563" t="s">
        <v>470</v>
      </c>
      <c r="Q11563" t="s">
        <v>471</v>
      </c>
      <c r="R11563" t="s">
        <v>70</v>
      </c>
      <c r="S11563">
        <v>16250.616078630001</v>
      </c>
      <c r="T11563">
        <v>5.1831773920898998</v>
      </c>
      <c r="U11563">
        <v>55.959262535211998</v>
      </c>
      <c r="V11563">
        <v>290.40082628688998</v>
      </c>
      <c r="W11563">
        <v>0</v>
      </c>
    </row>
    <row r="11564" spans="3:23" x14ac:dyDescent="0.35">
      <c r="C11564" s="12">
        <v>43862</v>
      </c>
      <c r="D11564" s="12">
        <v>43890</v>
      </c>
      <c r="E11564" t="s">
        <v>20</v>
      </c>
      <c r="F11564" t="s">
        <v>59</v>
      </c>
      <c r="G11564" t="s">
        <v>59</v>
      </c>
      <c r="H11564" t="s">
        <v>87</v>
      </c>
      <c r="I11564" t="s">
        <v>61</v>
      </c>
      <c r="J11564" t="s">
        <v>62</v>
      </c>
      <c r="K11564" t="s">
        <v>63</v>
      </c>
      <c r="L11564" t="s">
        <v>64</v>
      </c>
      <c r="M11564" t="s">
        <v>82</v>
      </c>
      <c r="N11564" t="s">
        <v>246</v>
      </c>
      <c r="O11564" t="s">
        <v>112</v>
      </c>
      <c r="P11564" t="s">
        <v>255</v>
      </c>
      <c r="Q11564" t="s">
        <v>256</v>
      </c>
      <c r="R11564" t="s">
        <v>70</v>
      </c>
      <c r="S11564">
        <v>16245.289379559001</v>
      </c>
      <c r="T11564">
        <v>4.1316566491720002</v>
      </c>
      <c r="U11564">
        <v>38.211663828686</v>
      </c>
      <c r="V11564">
        <v>425.13954515018003</v>
      </c>
      <c r="W11564">
        <v>0</v>
      </c>
    </row>
    <row r="11565" spans="3:23" x14ac:dyDescent="0.35">
      <c r="C11565" s="12">
        <v>44166</v>
      </c>
      <c r="D11565" s="12">
        <v>44196</v>
      </c>
      <c r="E11565" t="s">
        <v>21</v>
      </c>
      <c r="F11565" t="s">
        <v>59</v>
      </c>
      <c r="G11565" t="s">
        <v>59</v>
      </c>
      <c r="H11565" t="s">
        <v>60</v>
      </c>
      <c r="I11565" t="s">
        <v>61</v>
      </c>
      <c r="J11565" t="s">
        <v>62</v>
      </c>
      <c r="K11565" t="s">
        <v>63</v>
      </c>
      <c r="L11565" t="s">
        <v>64</v>
      </c>
      <c r="M11565" t="s">
        <v>82</v>
      </c>
      <c r="N11565" t="s">
        <v>357</v>
      </c>
      <c r="O11565" t="s">
        <v>357</v>
      </c>
      <c r="P11565" t="s">
        <v>358</v>
      </c>
      <c r="Q11565" t="s">
        <v>359</v>
      </c>
      <c r="R11565" t="s">
        <v>70</v>
      </c>
      <c r="S11565">
        <v>16243.750512566001</v>
      </c>
      <c r="T11565">
        <v>9.3153371063300998</v>
      </c>
      <c r="U11565">
        <v>64.446640059386993</v>
      </c>
      <c r="V11565">
        <v>252.04961030703001</v>
      </c>
      <c r="W11565">
        <v>0</v>
      </c>
    </row>
    <row r="11566" spans="3:23" x14ac:dyDescent="0.35">
      <c r="C11566" s="12">
        <v>44013</v>
      </c>
      <c r="D11566" s="12">
        <v>44043</v>
      </c>
      <c r="E11566" t="s">
        <v>20</v>
      </c>
      <c r="F11566" t="s">
        <v>59</v>
      </c>
      <c r="G11566" t="s">
        <v>59</v>
      </c>
      <c r="H11566" t="s">
        <v>87</v>
      </c>
      <c r="I11566" t="s">
        <v>61</v>
      </c>
      <c r="J11566" t="s">
        <v>62</v>
      </c>
      <c r="K11566" t="s">
        <v>63</v>
      </c>
      <c r="L11566" t="s">
        <v>64</v>
      </c>
      <c r="M11566" t="s">
        <v>77</v>
      </c>
      <c r="N11566" t="s">
        <v>78</v>
      </c>
      <c r="O11566" t="s">
        <v>79</v>
      </c>
      <c r="P11566" t="s">
        <v>288</v>
      </c>
      <c r="Q11566" t="s">
        <v>289</v>
      </c>
      <c r="R11566" t="s">
        <v>70</v>
      </c>
      <c r="S11566">
        <v>16226.908245424</v>
      </c>
      <c r="T11566">
        <v>3.8852623229080998</v>
      </c>
      <c r="U11566">
        <v>21.499042388285002</v>
      </c>
      <c r="V11566">
        <v>754.77353606529005</v>
      </c>
      <c r="W11566">
        <v>0</v>
      </c>
    </row>
    <row r="11567" spans="3:23" x14ac:dyDescent="0.35">
      <c r="C11567" s="12">
        <v>43497</v>
      </c>
      <c r="D11567" s="12">
        <v>43524</v>
      </c>
      <c r="E11567" t="s">
        <v>75</v>
      </c>
      <c r="F11567" t="s">
        <v>59</v>
      </c>
      <c r="G11567" t="s">
        <v>59</v>
      </c>
      <c r="H11567" t="s">
        <v>76</v>
      </c>
      <c r="I11567" t="s">
        <v>61</v>
      </c>
      <c r="J11567" t="s">
        <v>62</v>
      </c>
      <c r="K11567" t="s">
        <v>63</v>
      </c>
      <c r="L11567" t="s">
        <v>64</v>
      </c>
      <c r="M11567" t="s">
        <v>65</v>
      </c>
      <c r="N11567" t="s">
        <v>92</v>
      </c>
      <c r="O11567" t="s">
        <v>93</v>
      </c>
      <c r="P11567" t="s">
        <v>371</v>
      </c>
      <c r="Q11567" t="s">
        <v>372</v>
      </c>
      <c r="R11567" t="s">
        <v>70</v>
      </c>
      <c r="S11567">
        <v>16220.021944013</v>
      </c>
      <c r="T11567">
        <v>12.806681865090001</v>
      </c>
      <c r="U11567">
        <v>358.88118313305</v>
      </c>
      <c r="V11567">
        <v>45.196077995539</v>
      </c>
      <c r="W11567">
        <v>0</v>
      </c>
    </row>
    <row r="11568" spans="3:23" x14ac:dyDescent="0.35">
      <c r="C11568" s="12">
        <v>44166</v>
      </c>
      <c r="D11568" s="12">
        <v>44196</v>
      </c>
      <c r="E11568" t="s">
        <v>21</v>
      </c>
      <c r="F11568" t="s">
        <v>59</v>
      </c>
      <c r="G11568" t="s">
        <v>59</v>
      </c>
      <c r="H11568" t="s">
        <v>76</v>
      </c>
      <c r="I11568" t="s">
        <v>61</v>
      </c>
      <c r="J11568" t="s">
        <v>62</v>
      </c>
      <c r="K11568" t="s">
        <v>63</v>
      </c>
      <c r="L11568" t="s">
        <v>64</v>
      </c>
      <c r="M11568" t="s">
        <v>96</v>
      </c>
      <c r="N11568" t="s">
        <v>111</v>
      </c>
      <c r="O11568" t="s">
        <v>112</v>
      </c>
      <c r="P11568" t="s">
        <v>351</v>
      </c>
      <c r="Q11568" t="s">
        <v>352</v>
      </c>
      <c r="R11568" t="s">
        <v>70</v>
      </c>
      <c r="S11568">
        <v>16210.866829234001</v>
      </c>
      <c r="T11568">
        <v>13.494405165058</v>
      </c>
      <c r="U11568">
        <v>80.125754116118003</v>
      </c>
      <c r="V11568">
        <v>202.31780665355001</v>
      </c>
      <c r="W11568">
        <v>0</v>
      </c>
    </row>
    <row r="11569" spans="3:23" x14ac:dyDescent="0.35">
      <c r="C11569" s="12">
        <v>44409</v>
      </c>
      <c r="D11569" s="12">
        <v>44439</v>
      </c>
      <c r="E11569" t="s">
        <v>21</v>
      </c>
      <c r="F11569" t="s">
        <v>59</v>
      </c>
      <c r="G11569" t="s">
        <v>59</v>
      </c>
      <c r="H11569" t="s">
        <v>60</v>
      </c>
      <c r="I11569" t="s">
        <v>61</v>
      </c>
      <c r="J11569" t="s">
        <v>62</v>
      </c>
      <c r="K11569" t="s">
        <v>63</v>
      </c>
      <c r="L11569" t="s">
        <v>64</v>
      </c>
      <c r="M11569" t="s">
        <v>65</v>
      </c>
      <c r="N11569" t="s">
        <v>66</v>
      </c>
      <c r="O11569" t="s">
        <v>67</v>
      </c>
      <c r="P11569" t="s">
        <v>399</v>
      </c>
      <c r="Q11569" t="s">
        <v>400</v>
      </c>
      <c r="R11569" t="s">
        <v>70</v>
      </c>
      <c r="S11569">
        <v>16206.123487946999</v>
      </c>
      <c r="T11569">
        <v>3.6008001373549998</v>
      </c>
      <c r="U11569">
        <v>201.21261684403001</v>
      </c>
      <c r="V11569">
        <v>80.542282795858</v>
      </c>
      <c r="W11569">
        <v>0</v>
      </c>
    </row>
    <row r="11570" spans="3:23" x14ac:dyDescent="0.35">
      <c r="C11570" s="12">
        <v>44075</v>
      </c>
      <c r="D11570" s="12">
        <v>44104</v>
      </c>
      <c r="E11570" t="s">
        <v>20</v>
      </c>
      <c r="F11570" t="s">
        <v>59</v>
      </c>
      <c r="G11570" t="s">
        <v>59</v>
      </c>
      <c r="H11570" t="s">
        <v>60</v>
      </c>
      <c r="I11570" t="s">
        <v>61</v>
      </c>
      <c r="J11570" t="s">
        <v>62</v>
      </c>
      <c r="K11570" t="s">
        <v>63</v>
      </c>
      <c r="L11570" t="s">
        <v>64</v>
      </c>
      <c r="M11570" t="s">
        <v>96</v>
      </c>
      <c r="N11570" t="s">
        <v>111</v>
      </c>
      <c r="O11570" t="s">
        <v>112</v>
      </c>
      <c r="P11570" t="s">
        <v>391</v>
      </c>
      <c r="Q11570" t="s">
        <v>392</v>
      </c>
      <c r="R11570" t="s">
        <v>70</v>
      </c>
      <c r="S11570">
        <v>16199.1371779</v>
      </c>
      <c r="T11570">
        <v>6.2124274761024001</v>
      </c>
      <c r="U11570">
        <v>77.278336183793996</v>
      </c>
      <c r="V11570">
        <v>209.62067738328</v>
      </c>
      <c r="W11570">
        <v>0</v>
      </c>
    </row>
    <row r="11571" spans="3:23" x14ac:dyDescent="0.35">
      <c r="C11571" s="12">
        <v>43831</v>
      </c>
      <c r="D11571" s="12">
        <v>43861</v>
      </c>
      <c r="E11571" t="s">
        <v>20</v>
      </c>
      <c r="F11571" t="s">
        <v>59</v>
      </c>
      <c r="G11571" t="s">
        <v>59</v>
      </c>
      <c r="H11571" t="s">
        <v>76</v>
      </c>
      <c r="I11571" t="s">
        <v>61</v>
      </c>
      <c r="J11571" t="s">
        <v>62</v>
      </c>
      <c r="K11571" t="s">
        <v>63</v>
      </c>
      <c r="L11571" t="s">
        <v>64</v>
      </c>
      <c r="M11571" t="s">
        <v>65</v>
      </c>
      <c r="N11571" t="s">
        <v>66</v>
      </c>
      <c r="O11571" t="s">
        <v>67</v>
      </c>
      <c r="P11571" t="s">
        <v>345</v>
      </c>
      <c r="Q11571" t="s">
        <v>346</v>
      </c>
      <c r="R11571" t="s">
        <v>70</v>
      </c>
      <c r="S11571">
        <v>16178.771034787</v>
      </c>
      <c r="T11571">
        <v>13.471665667150999</v>
      </c>
      <c r="U11571">
        <v>99.160076688041997</v>
      </c>
      <c r="V11571">
        <v>163.15811337747999</v>
      </c>
      <c r="W11571">
        <v>0</v>
      </c>
    </row>
    <row r="11572" spans="3:23" x14ac:dyDescent="0.35">
      <c r="C11572" s="12">
        <v>43678</v>
      </c>
      <c r="D11572" s="12">
        <v>43708</v>
      </c>
      <c r="E11572" t="s">
        <v>75</v>
      </c>
      <c r="F11572" t="s">
        <v>59</v>
      </c>
      <c r="G11572" t="s">
        <v>59</v>
      </c>
      <c r="H11572" t="s">
        <v>60</v>
      </c>
      <c r="I11572" t="s">
        <v>61</v>
      </c>
      <c r="J11572" t="s">
        <v>62</v>
      </c>
      <c r="K11572" t="s">
        <v>63</v>
      </c>
      <c r="L11572" t="s">
        <v>64</v>
      </c>
      <c r="M11572" t="s">
        <v>82</v>
      </c>
      <c r="N11572" t="s">
        <v>157</v>
      </c>
      <c r="O11572" t="s">
        <v>67</v>
      </c>
      <c r="P11572" t="s">
        <v>373</v>
      </c>
      <c r="Q11572" t="s">
        <v>374</v>
      </c>
      <c r="R11572" t="s">
        <v>70</v>
      </c>
      <c r="S11572">
        <v>16177.755524087999</v>
      </c>
      <c r="T11572">
        <v>3.5657669713960001</v>
      </c>
      <c r="U11572">
        <v>258.62462739236997</v>
      </c>
      <c r="V11572">
        <v>62.553035599136003</v>
      </c>
      <c r="W11572">
        <v>0</v>
      </c>
    </row>
    <row r="11573" spans="3:23" x14ac:dyDescent="0.35">
      <c r="C11573" s="12">
        <v>44166</v>
      </c>
      <c r="D11573" s="12">
        <v>44196</v>
      </c>
      <c r="E11573" t="s">
        <v>21</v>
      </c>
      <c r="F11573" t="s">
        <v>59</v>
      </c>
      <c r="G11573" t="s">
        <v>59</v>
      </c>
      <c r="H11573" t="s">
        <v>60</v>
      </c>
      <c r="I11573" t="s">
        <v>61</v>
      </c>
      <c r="J11573" t="s">
        <v>62</v>
      </c>
      <c r="K11573" t="s">
        <v>63</v>
      </c>
      <c r="L11573" t="s">
        <v>64</v>
      </c>
      <c r="M11573" t="s">
        <v>101</v>
      </c>
      <c r="N11573" t="s">
        <v>102</v>
      </c>
      <c r="O11573" t="s">
        <v>93</v>
      </c>
      <c r="P11573" t="s">
        <v>576</v>
      </c>
      <c r="Q11573" t="s">
        <v>577</v>
      </c>
      <c r="R11573" t="s">
        <v>70</v>
      </c>
      <c r="S11573">
        <v>16175.931860359</v>
      </c>
      <c r="T11573">
        <v>1.1082661269584999</v>
      </c>
      <c r="U11573">
        <v>25.99</v>
      </c>
      <c r="V11573">
        <v>622.39060640086996</v>
      </c>
      <c r="W11573">
        <v>0</v>
      </c>
    </row>
    <row r="11574" spans="3:23" x14ac:dyDescent="0.35">
      <c r="C11574" s="12">
        <v>43678</v>
      </c>
      <c r="D11574" s="12">
        <v>43708</v>
      </c>
      <c r="E11574" t="s">
        <v>75</v>
      </c>
      <c r="F11574" t="s">
        <v>59</v>
      </c>
      <c r="G11574" t="s">
        <v>59</v>
      </c>
      <c r="H11574" t="s">
        <v>60</v>
      </c>
      <c r="I11574" t="s">
        <v>61</v>
      </c>
      <c r="J11574" t="s">
        <v>62</v>
      </c>
      <c r="K11574" t="s">
        <v>63</v>
      </c>
      <c r="L11574" t="s">
        <v>64</v>
      </c>
      <c r="M11574" t="s">
        <v>96</v>
      </c>
      <c r="N11574" t="s">
        <v>111</v>
      </c>
      <c r="O11574" t="s">
        <v>112</v>
      </c>
      <c r="P11574" t="s">
        <v>351</v>
      </c>
      <c r="Q11574" t="s">
        <v>352</v>
      </c>
      <c r="R11574" t="s">
        <v>70</v>
      </c>
      <c r="S11574">
        <v>16161.222801783</v>
      </c>
      <c r="T11574">
        <v>5.7431912062572001</v>
      </c>
      <c r="U11574">
        <v>87.940882541391005</v>
      </c>
      <c r="V11574">
        <v>183.77371632786</v>
      </c>
      <c r="W11574">
        <v>0</v>
      </c>
    </row>
    <row r="11575" spans="3:23" x14ac:dyDescent="0.35">
      <c r="C11575" s="12">
        <v>43709</v>
      </c>
      <c r="D11575" s="12">
        <v>43738</v>
      </c>
      <c r="E11575" t="s">
        <v>75</v>
      </c>
      <c r="F11575" t="s">
        <v>59</v>
      </c>
      <c r="G11575" t="s">
        <v>59</v>
      </c>
      <c r="H11575" t="s">
        <v>76</v>
      </c>
      <c r="I11575" t="s">
        <v>61</v>
      </c>
      <c r="J11575" t="s">
        <v>62</v>
      </c>
      <c r="K11575" t="s">
        <v>63</v>
      </c>
      <c r="L11575" t="s">
        <v>64</v>
      </c>
      <c r="M11575" t="s">
        <v>96</v>
      </c>
      <c r="N11575" t="s">
        <v>111</v>
      </c>
      <c r="O11575" t="s">
        <v>112</v>
      </c>
      <c r="P11575" t="s">
        <v>351</v>
      </c>
      <c r="Q11575" t="s">
        <v>352</v>
      </c>
      <c r="R11575" t="s">
        <v>70</v>
      </c>
      <c r="S11575">
        <v>16157.60631246</v>
      </c>
      <c r="T11575">
        <v>13.266976454230001</v>
      </c>
      <c r="U11575">
        <v>81.105190535814003</v>
      </c>
      <c r="V11575">
        <v>199.21790708728</v>
      </c>
      <c r="W11575">
        <v>0</v>
      </c>
    </row>
    <row r="11576" spans="3:23" x14ac:dyDescent="0.35">
      <c r="C11576" s="12">
        <v>43800</v>
      </c>
      <c r="D11576" s="12">
        <v>43830</v>
      </c>
      <c r="E11576" t="s">
        <v>20</v>
      </c>
      <c r="F11576" t="s">
        <v>59</v>
      </c>
      <c r="G11576" t="s">
        <v>59</v>
      </c>
      <c r="H11576" t="s">
        <v>60</v>
      </c>
      <c r="I11576" t="s">
        <v>61</v>
      </c>
      <c r="J11576" t="s">
        <v>62</v>
      </c>
      <c r="K11576" t="s">
        <v>63</v>
      </c>
      <c r="L11576" t="s">
        <v>64</v>
      </c>
      <c r="M11576" t="s">
        <v>77</v>
      </c>
      <c r="N11576" t="s">
        <v>107</v>
      </c>
      <c r="O11576" t="s">
        <v>108</v>
      </c>
      <c r="P11576" t="s">
        <v>430</v>
      </c>
      <c r="Q11576" t="s">
        <v>431</v>
      </c>
      <c r="R11576" t="s">
        <v>70</v>
      </c>
      <c r="S11576">
        <v>16155.477797617999</v>
      </c>
      <c r="T11576">
        <v>3.6780166110860999</v>
      </c>
      <c r="U11576">
        <v>126.13820277373</v>
      </c>
      <c r="V11576">
        <v>128.07759617914999</v>
      </c>
      <c r="W11576">
        <v>0</v>
      </c>
    </row>
    <row r="11577" spans="3:23" x14ac:dyDescent="0.35">
      <c r="C11577" s="12">
        <v>43983</v>
      </c>
      <c r="D11577" s="12">
        <v>44012</v>
      </c>
      <c r="E11577" t="s">
        <v>20</v>
      </c>
      <c r="F11577" t="s">
        <v>59</v>
      </c>
      <c r="G11577" t="s">
        <v>59</v>
      </c>
      <c r="H11577" t="s">
        <v>60</v>
      </c>
      <c r="I11577" t="s">
        <v>61</v>
      </c>
      <c r="J11577" t="s">
        <v>62</v>
      </c>
      <c r="K11577" t="s">
        <v>63</v>
      </c>
      <c r="L11577" t="s">
        <v>64</v>
      </c>
      <c r="M11577" t="s">
        <v>96</v>
      </c>
      <c r="N11577" t="s">
        <v>97</v>
      </c>
      <c r="O11577" t="s">
        <v>98</v>
      </c>
      <c r="P11577" t="s">
        <v>353</v>
      </c>
      <c r="Q11577" t="s">
        <v>354</v>
      </c>
      <c r="R11577" t="s">
        <v>70</v>
      </c>
      <c r="S11577">
        <v>16151.555423521</v>
      </c>
      <c r="T11577">
        <v>1.3984984378629</v>
      </c>
      <c r="U11577">
        <v>356.6207720534</v>
      </c>
      <c r="V11577">
        <v>45.290562662745003</v>
      </c>
      <c r="W11577">
        <v>0</v>
      </c>
    </row>
    <row r="11578" spans="3:23" x14ac:dyDescent="0.35">
      <c r="C11578" s="12">
        <v>43647</v>
      </c>
      <c r="D11578" s="12">
        <v>43677</v>
      </c>
      <c r="E11578" t="s">
        <v>75</v>
      </c>
      <c r="F11578" t="s">
        <v>59</v>
      </c>
      <c r="G11578" t="s">
        <v>59</v>
      </c>
      <c r="H11578" t="s">
        <v>76</v>
      </c>
      <c r="I11578" t="s">
        <v>61</v>
      </c>
      <c r="J11578" t="s">
        <v>62</v>
      </c>
      <c r="K11578" t="s">
        <v>63</v>
      </c>
      <c r="L11578" t="s">
        <v>64</v>
      </c>
      <c r="M11578" t="s">
        <v>82</v>
      </c>
      <c r="N11578" t="s">
        <v>83</v>
      </c>
      <c r="O11578" t="s">
        <v>84</v>
      </c>
      <c r="P11578" t="s">
        <v>337</v>
      </c>
      <c r="Q11578" t="s">
        <v>338</v>
      </c>
      <c r="R11578" t="s">
        <v>70</v>
      </c>
      <c r="S11578">
        <v>16149.906676692999</v>
      </c>
      <c r="T11578">
        <v>7.0490023627585003</v>
      </c>
      <c r="U11578">
        <v>101.13229668853</v>
      </c>
      <c r="V11578">
        <v>159.69089208398</v>
      </c>
      <c r="W11578">
        <v>1</v>
      </c>
    </row>
    <row r="11579" spans="3:23" x14ac:dyDescent="0.35">
      <c r="C11579" s="12">
        <v>43556</v>
      </c>
      <c r="D11579" s="12">
        <v>43585</v>
      </c>
      <c r="E11579" t="s">
        <v>75</v>
      </c>
      <c r="F11579" t="s">
        <v>59</v>
      </c>
      <c r="G11579" t="s">
        <v>59</v>
      </c>
      <c r="H11579" t="s">
        <v>60</v>
      </c>
      <c r="I11579" t="s">
        <v>61</v>
      </c>
      <c r="J11579" t="s">
        <v>62</v>
      </c>
      <c r="K11579" t="s">
        <v>63</v>
      </c>
      <c r="L11579" t="s">
        <v>64</v>
      </c>
      <c r="M11579" t="s">
        <v>101</v>
      </c>
      <c r="N11579" t="s">
        <v>102</v>
      </c>
      <c r="O11579" t="s">
        <v>93</v>
      </c>
      <c r="P11579" t="s">
        <v>308</v>
      </c>
      <c r="Q11579" t="s">
        <v>309</v>
      </c>
      <c r="R11579" t="s">
        <v>70</v>
      </c>
      <c r="S11579">
        <v>16148.087527494001</v>
      </c>
      <c r="T11579">
        <v>2.2172903850939001</v>
      </c>
      <c r="U11579">
        <v>24.219808680383998</v>
      </c>
      <c r="V11579">
        <v>666.73059810634004</v>
      </c>
      <c r="W11579">
        <v>0</v>
      </c>
    </row>
    <row r="11580" spans="3:23" x14ac:dyDescent="0.35">
      <c r="C11580" s="12">
        <v>43617</v>
      </c>
      <c r="D11580" s="12">
        <v>43646</v>
      </c>
      <c r="E11580" t="s">
        <v>75</v>
      </c>
      <c r="F11580" t="s">
        <v>59</v>
      </c>
      <c r="G11580" t="s">
        <v>59</v>
      </c>
      <c r="H11580" t="s">
        <v>60</v>
      </c>
      <c r="I11580" t="s">
        <v>61</v>
      </c>
      <c r="J11580" t="s">
        <v>62</v>
      </c>
      <c r="K11580" t="s">
        <v>63</v>
      </c>
      <c r="L11580" t="s">
        <v>64</v>
      </c>
      <c r="M11580" t="s">
        <v>101</v>
      </c>
      <c r="N11580" t="s">
        <v>102</v>
      </c>
      <c r="O11580" t="s">
        <v>93</v>
      </c>
      <c r="P11580" t="s">
        <v>532</v>
      </c>
      <c r="Q11580" t="s">
        <v>533</v>
      </c>
      <c r="R11580" t="s">
        <v>70</v>
      </c>
      <c r="S11580">
        <v>16147.33848</v>
      </c>
      <c r="T11580">
        <v>1.1691881095351</v>
      </c>
      <c r="U11580">
        <v>22.435833333333001</v>
      </c>
      <c r="V11580">
        <v>719.71199999999999</v>
      </c>
      <c r="W11580">
        <v>0</v>
      </c>
    </row>
    <row r="11581" spans="3:23" x14ac:dyDescent="0.35">
      <c r="C11581" s="12">
        <v>43922</v>
      </c>
      <c r="D11581" s="12">
        <v>43951</v>
      </c>
      <c r="E11581" t="s">
        <v>20</v>
      </c>
      <c r="F11581" t="s">
        <v>59</v>
      </c>
      <c r="G11581" t="s">
        <v>59</v>
      </c>
      <c r="H11581" t="s">
        <v>87</v>
      </c>
      <c r="I11581" t="s">
        <v>61</v>
      </c>
      <c r="J11581" t="s">
        <v>62</v>
      </c>
      <c r="K11581" t="s">
        <v>63</v>
      </c>
      <c r="L11581" t="s">
        <v>64</v>
      </c>
      <c r="M11581" t="s">
        <v>137</v>
      </c>
      <c r="N11581" t="s">
        <v>66</v>
      </c>
      <c r="O11581" t="s">
        <v>67</v>
      </c>
      <c r="P11581" t="s">
        <v>281</v>
      </c>
      <c r="Q11581" t="s">
        <v>282</v>
      </c>
      <c r="R11581" t="s">
        <v>70</v>
      </c>
      <c r="S11581">
        <v>16145.203206812001</v>
      </c>
      <c r="T11581">
        <v>6.0344830320313996</v>
      </c>
      <c r="U11581">
        <v>20.166592994091001</v>
      </c>
      <c r="V11581">
        <v>800.59151347689999</v>
      </c>
      <c r="W11581">
        <v>0</v>
      </c>
    </row>
    <row r="11582" spans="3:23" x14ac:dyDescent="0.35">
      <c r="C11582" s="12">
        <v>43586</v>
      </c>
      <c r="D11582" s="12">
        <v>43616</v>
      </c>
      <c r="E11582" t="s">
        <v>75</v>
      </c>
      <c r="F11582" t="s">
        <v>59</v>
      </c>
      <c r="G11582" t="s">
        <v>59</v>
      </c>
      <c r="H11582" t="s">
        <v>60</v>
      </c>
      <c r="I11582" t="s">
        <v>61</v>
      </c>
      <c r="J11582" t="s">
        <v>62</v>
      </c>
      <c r="K11582" t="s">
        <v>63</v>
      </c>
      <c r="L11582" t="s">
        <v>64</v>
      </c>
      <c r="M11582" t="s">
        <v>82</v>
      </c>
      <c r="N11582" t="s">
        <v>379</v>
      </c>
      <c r="O11582" t="s">
        <v>380</v>
      </c>
      <c r="P11582" t="s">
        <v>393</v>
      </c>
      <c r="Q11582" t="s">
        <v>394</v>
      </c>
      <c r="R11582" t="s">
        <v>70</v>
      </c>
      <c r="S11582">
        <v>16144.621183941999</v>
      </c>
      <c r="T11582">
        <v>9.8103091098183004</v>
      </c>
      <c r="U11582">
        <v>42.655490802077999</v>
      </c>
      <c r="V11582">
        <v>378.48869818081999</v>
      </c>
      <c r="W11582">
        <v>0</v>
      </c>
    </row>
    <row r="11583" spans="3:23" x14ac:dyDescent="0.35">
      <c r="C11583" s="12">
        <v>43891</v>
      </c>
      <c r="D11583" s="12">
        <v>43921</v>
      </c>
      <c r="E11583" t="s">
        <v>20</v>
      </c>
      <c r="F11583" t="s">
        <v>59</v>
      </c>
      <c r="G11583" t="s">
        <v>59</v>
      </c>
      <c r="H11583" t="s">
        <v>60</v>
      </c>
      <c r="I11583" t="s">
        <v>61</v>
      </c>
      <c r="J11583" t="s">
        <v>62</v>
      </c>
      <c r="K11583" t="s">
        <v>63</v>
      </c>
      <c r="L11583" t="s">
        <v>64</v>
      </c>
      <c r="M11583" t="s">
        <v>65</v>
      </c>
      <c r="N11583" t="s">
        <v>66</v>
      </c>
      <c r="O11583" t="s">
        <v>67</v>
      </c>
      <c r="P11583" t="s">
        <v>399</v>
      </c>
      <c r="Q11583" t="s">
        <v>400</v>
      </c>
      <c r="R11583" t="s">
        <v>70</v>
      </c>
      <c r="S11583">
        <v>16135.766177916999</v>
      </c>
      <c r="T11583">
        <v>4.2387306633049997</v>
      </c>
      <c r="U11583">
        <v>194.34823573851</v>
      </c>
      <c r="V11583">
        <v>83.025020096540004</v>
      </c>
      <c r="W11583">
        <v>0</v>
      </c>
    </row>
    <row r="11584" spans="3:23" x14ac:dyDescent="0.35">
      <c r="C11584" s="12">
        <v>43770</v>
      </c>
      <c r="D11584" s="12">
        <v>43799</v>
      </c>
      <c r="E11584" t="s">
        <v>20</v>
      </c>
      <c r="F11584" t="s">
        <v>59</v>
      </c>
      <c r="G11584" t="s">
        <v>59</v>
      </c>
      <c r="H11584" t="s">
        <v>76</v>
      </c>
      <c r="I11584" t="s">
        <v>61</v>
      </c>
      <c r="J11584" t="s">
        <v>62</v>
      </c>
      <c r="K11584" t="s">
        <v>63</v>
      </c>
      <c r="L11584" t="s">
        <v>64</v>
      </c>
      <c r="M11584" t="s">
        <v>82</v>
      </c>
      <c r="N11584" t="s">
        <v>83</v>
      </c>
      <c r="O11584" t="s">
        <v>84</v>
      </c>
      <c r="P11584" t="s">
        <v>337</v>
      </c>
      <c r="Q11584" t="s">
        <v>338</v>
      </c>
      <c r="R11584" t="s">
        <v>70</v>
      </c>
      <c r="S11584">
        <v>16130.679327686999</v>
      </c>
      <c r="T11584">
        <v>6.9021481468676997</v>
      </c>
      <c r="U11584">
        <v>103.80235634118</v>
      </c>
      <c r="V11584">
        <v>155.39800729250999</v>
      </c>
      <c r="W11584">
        <v>1</v>
      </c>
    </row>
    <row r="11585" spans="3:23" x14ac:dyDescent="0.35">
      <c r="C11585" s="12">
        <v>43952</v>
      </c>
      <c r="D11585" s="12">
        <v>43982</v>
      </c>
      <c r="E11585" t="s">
        <v>20</v>
      </c>
      <c r="F11585" t="s">
        <v>59</v>
      </c>
      <c r="G11585" t="s">
        <v>59</v>
      </c>
      <c r="H11585" t="s">
        <v>87</v>
      </c>
      <c r="I11585" t="s">
        <v>61</v>
      </c>
      <c r="J11585" t="s">
        <v>62</v>
      </c>
      <c r="K11585" t="s">
        <v>63</v>
      </c>
      <c r="L11585" t="s">
        <v>64</v>
      </c>
      <c r="M11585" t="s">
        <v>137</v>
      </c>
      <c r="N11585" t="s">
        <v>66</v>
      </c>
      <c r="O11585" t="s">
        <v>67</v>
      </c>
      <c r="P11585" t="s">
        <v>281</v>
      </c>
      <c r="Q11585" t="s">
        <v>282</v>
      </c>
      <c r="R11585" t="s">
        <v>70</v>
      </c>
      <c r="S11585">
        <v>16109.159224272</v>
      </c>
      <c r="T11585">
        <v>5.5814294329649004</v>
      </c>
      <c r="U11585">
        <v>21.571588639291999</v>
      </c>
      <c r="V11585">
        <v>746.77667433958004</v>
      </c>
      <c r="W11585">
        <v>0</v>
      </c>
    </row>
    <row r="11586" spans="3:23" x14ac:dyDescent="0.35">
      <c r="C11586" s="12">
        <v>44378</v>
      </c>
      <c r="D11586" s="12">
        <v>44408</v>
      </c>
      <c r="E11586" t="s">
        <v>21</v>
      </c>
      <c r="F11586" t="s">
        <v>59</v>
      </c>
      <c r="G11586" t="s">
        <v>59</v>
      </c>
      <c r="H11586" t="s">
        <v>60</v>
      </c>
      <c r="I11586" t="s">
        <v>61</v>
      </c>
      <c r="J11586" t="s">
        <v>62</v>
      </c>
      <c r="K11586" t="s">
        <v>63</v>
      </c>
      <c r="L11586" t="s">
        <v>64</v>
      </c>
      <c r="M11586" t="s">
        <v>96</v>
      </c>
      <c r="N11586" t="s">
        <v>111</v>
      </c>
      <c r="O11586" t="s">
        <v>112</v>
      </c>
      <c r="P11586" t="s">
        <v>586</v>
      </c>
      <c r="Q11586" t="s">
        <v>587</v>
      </c>
      <c r="R11586" t="s">
        <v>70</v>
      </c>
      <c r="S11586">
        <v>16101.009032600999</v>
      </c>
      <c r="T11586">
        <v>1.7573598287784999</v>
      </c>
      <c r="U11586">
        <v>101.68177417087</v>
      </c>
      <c r="V11586">
        <v>158.34705052986001</v>
      </c>
      <c r="W11586">
        <v>0</v>
      </c>
    </row>
    <row r="11587" spans="3:23" x14ac:dyDescent="0.35">
      <c r="C11587" s="12">
        <v>44256</v>
      </c>
      <c r="D11587" s="12">
        <v>44286</v>
      </c>
      <c r="E11587" t="s">
        <v>21</v>
      </c>
      <c r="F11587" t="s">
        <v>59</v>
      </c>
      <c r="G11587" t="s">
        <v>59</v>
      </c>
      <c r="H11587" t="s">
        <v>76</v>
      </c>
      <c r="I11587" t="s">
        <v>61</v>
      </c>
      <c r="J11587" t="s">
        <v>62</v>
      </c>
      <c r="K11587" t="s">
        <v>63</v>
      </c>
      <c r="L11587" t="s">
        <v>64</v>
      </c>
      <c r="M11587" t="s">
        <v>96</v>
      </c>
      <c r="N11587" t="s">
        <v>111</v>
      </c>
      <c r="O11587" t="s">
        <v>112</v>
      </c>
      <c r="P11587" t="s">
        <v>351</v>
      </c>
      <c r="Q11587" t="s">
        <v>352</v>
      </c>
      <c r="R11587" t="s">
        <v>70</v>
      </c>
      <c r="S11587">
        <v>16083.68074908</v>
      </c>
      <c r="T11587">
        <v>13.211438494252</v>
      </c>
      <c r="U11587">
        <v>83.729217420137999</v>
      </c>
      <c r="V11587">
        <v>192.09161681728</v>
      </c>
      <c r="W11587">
        <v>0</v>
      </c>
    </row>
    <row r="11588" spans="3:23" x14ac:dyDescent="0.35">
      <c r="C11588" s="12">
        <v>44136</v>
      </c>
      <c r="D11588" s="12">
        <v>44165</v>
      </c>
      <c r="E11588" t="s">
        <v>21</v>
      </c>
      <c r="F11588" t="s">
        <v>59</v>
      </c>
      <c r="G11588" t="s">
        <v>59</v>
      </c>
      <c r="H11588" t="s">
        <v>76</v>
      </c>
      <c r="I11588" t="s">
        <v>61</v>
      </c>
      <c r="J11588" t="s">
        <v>62</v>
      </c>
      <c r="K11588" t="s">
        <v>63</v>
      </c>
      <c r="L11588" t="s">
        <v>64</v>
      </c>
      <c r="M11588" t="s">
        <v>88</v>
      </c>
      <c r="N11588" t="s">
        <v>150</v>
      </c>
      <c r="O11588" t="s">
        <v>93</v>
      </c>
      <c r="P11588" t="s">
        <v>231</v>
      </c>
      <c r="Q11588" t="s">
        <v>232</v>
      </c>
      <c r="R11588" t="s">
        <v>70</v>
      </c>
      <c r="S11588">
        <v>16080.765873201</v>
      </c>
      <c r="T11588">
        <v>9.8967414662031992</v>
      </c>
      <c r="U11588">
        <v>26.954568668198</v>
      </c>
      <c r="V11588">
        <v>596.58776481084999</v>
      </c>
      <c r="W11588">
        <v>0</v>
      </c>
    </row>
    <row r="11589" spans="3:23" x14ac:dyDescent="0.35">
      <c r="C11589" s="12">
        <v>44197</v>
      </c>
      <c r="D11589" s="12">
        <v>44227</v>
      </c>
      <c r="E11589" t="s">
        <v>21</v>
      </c>
      <c r="F11589" t="s">
        <v>59</v>
      </c>
      <c r="G11589" t="s">
        <v>59</v>
      </c>
      <c r="H11589" t="s">
        <v>60</v>
      </c>
      <c r="I11589" t="s">
        <v>61</v>
      </c>
      <c r="J11589" t="s">
        <v>62</v>
      </c>
      <c r="K11589" t="s">
        <v>63</v>
      </c>
      <c r="L11589" t="s">
        <v>64</v>
      </c>
      <c r="M11589" t="s">
        <v>88</v>
      </c>
      <c r="N11589" t="s">
        <v>89</v>
      </c>
      <c r="O11589" t="s">
        <v>67</v>
      </c>
      <c r="P11589" t="s">
        <v>249</v>
      </c>
      <c r="Q11589" t="s">
        <v>250</v>
      </c>
      <c r="R11589" t="s">
        <v>70</v>
      </c>
      <c r="S11589">
        <v>16075.253437283</v>
      </c>
      <c r="T11589">
        <v>4.7282311133507999</v>
      </c>
      <c r="U11589">
        <v>30.896213537769999</v>
      </c>
      <c r="V11589">
        <v>520.29849604812</v>
      </c>
      <c r="W11589">
        <v>0</v>
      </c>
    </row>
    <row r="11590" spans="3:23" x14ac:dyDescent="0.35">
      <c r="C11590" s="12">
        <v>43862</v>
      </c>
      <c r="D11590" s="12">
        <v>43890</v>
      </c>
      <c r="E11590" t="s">
        <v>20</v>
      </c>
      <c r="F11590" t="s">
        <v>59</v>
      </c>
      <c r="G11590" t="s">
        <v>59</v>
      </c>
      <c r="H11590" t="s">
        <v>76</v>
      </c>
      <c r="I11590" t="s">
        <v>61</v>
      </c>
      <c r="J11590" t="s">
        <v>62</v>
      </c>
      <c r="K11590" t="s">
        <v>63</v>
      </c>
      <c r="L11590" t="s">
        <v>64</v>
      </c>
      <c r="M11590" t="s">
        <v>65</v>
      </c>
      <c r="N11590" t="s">
        <v>66</v>
      </c>
      <c r="O11590" t="s">
        <v>67</v>
      </c>
      <c r="P11590" t="s">
        <v>324</v>
      </c>
      <c r="Q11590" t="s">
        <v>325</v>
      </c>
      <c r="R11590" t="s">
        <v>70</v>
      </c>
      <c r="S11590">
        <v>16044.223414976999</v>
      </c>
      <c r="T11590">
        <v>16.402615418145999</v>
      </c>
      <c r="U11590">
        <v>77.41239750311</v>
      </c>
      <c r="V11590">
        <v>207.25651100434999</v>
      </c>
      <c r="W11590">
        <v>0</v>
      </c>
    </row>
    <row r="11591" spans="3:23" x14ac:dyDescent="0.35">
      <c r="C11591" s="12">
        <v>44440</v>
      </c>
      <c r="D11591" s="12">
        <v>44469</v>
      </c>
      <c r="E11591" t="s">
        <v>21</v>
      </c>
      <c r="F11591" t="s">
        <v>59</v>
      </c>
      <c r="G11591" t="s">
        <v>59</v>
      </c>
      <c r="H11591" t="s">
        <v>87</v>
      </c>
      <c r="I11591" t="s">
        <v>61</v>
      </c>
      <c r="J11591" t="s">
        <v>62</v>
      </c>
      <c r="K11591" t="s">
        <v>63</v>
      </c>
      <c r="L11591" t="s">
        <v>64</v>
      </c>
      <c r="M11591" t="s">
        <v>88</v>
      </c>
      <c r="N11591" t="s">
        <v>89</v>
      </c>
      <c r="O11591" t="s">
        <v>67</v>
      </c>
      <c r="P11591" t="s">
        <v>229</v>
      </c>
      <c r="Q11591" t="s">
        <v>230</v>
      </c>
      <c r="R11591" t="s">
        <v>70</v>
      </c>
      <c r="S11591">
        <v>16043.137049532999</v>
      </c>
      <c r="T11591">
        <v>6.5605766132297001</v>
      </c>
      <c r="U11591">
        <v>28.146379233312999</v>
      </c>
      <c r="V11591">
        <v>569.98937293309996</v>
      </c>
      <c r="W11591">
        <v>0</v>
      </c>
    </row>
    <row r="11592" spans="3:23" x14ac:dyDescent="0.35">
      <c r="C11592" s="12">
        <v>44075</v>
      </c>
      <c r="D11592" s="12">
        <v>44104</v>
      </c>
      <c r="E11592" t="s">
        <v>20</v>
      </c>
      <c r="F11592" t="s">
        <v>59</v>
      </c>
      <c r="G11592" t="s">
        <v>59</v>
      </c>
      <c r="H11592" t="s">
        <v>76</v>
      </c>
      <c r="I11592" t="s">
        <v>61</v>
      </c>
      <c r="J11592" t="s">
        <v>62</v>
      </c>
      <c r="K11592" t="s">
        <v>63</v>
      </c>
      <c r="L11592" t="s">
        <v>64</v>
      </c>
      <c r="M11592" t="s">
        <v>82</v>
      </c>
      <c r="N11592" t="s">
        <v>357</v>
      </c>
      <c r="O11592" t="s">
        <v>357</v>
      </c>
      <c r="P11592" t="s">
        <v>439</v>
      </c>
      <c r="Q11592" t="s">
        <v>440</v>
      </c>
      <c r="R11592" t="s">
        <v>70</v>
      </c>
      <c r="S11592">
        <v>16029.367938113</v>
      </c>
      <c r="T11592">
        <v>2.6888778462145999</v>
      </c>
      <c r="U11592">
        <v>175.99368620879</v>
      </c>
      <c r="V11592">
        <v>91.079221552849006</v>
      </c>
      <c r="W11592">
        <v>0</v>
      </c>
    </row>
    <row r="11593" spans="3:23" x14ac:dyDescent="0.35">
      <c r="C11593" s="12">
        <v>44075</v>
      </c>
      <c r="D11593" s="12">
        <v>44104</v>
      </c>
      <c r="E11593" t="s">
        <v>20</v>
      </c>
      <c r="F11593" t="s">
        <v>59</v>
      </c>
      <c r="G11593" t="s">
        <v>59</v>
      </c>
      <c r="H11593" t="s">
        <v>76</v>
      </c>
      <c r="I11593" t="s">
        <v>61</v>
      </c>
      <c r="J11593" t="s">
        <v>62</v>
      </c>
      <c r="K11593" t="s">
        <v>63</v>
      </c>
      <c r="L11593" t="s">
        <v>64</v>
      </c>
      <c r="M11593" t="s">
        <v>77</v>
      </c>
      <c r="N11593" t="s">
        <v>107</v>
      </c>
      <c r="O11593" t="s">
        <v>108</v>
      </c>
      <c r="P11593" t="s">
        <v>367</v>
      </c>
      <c r="Q11593" t="s">
        <v>368</v>
      </c>
      <c r="R11593" t="s">
        <v>70</v>
      </c>
      <c r="S11593">
        <v>16028.759619114</v>
      </c>
      <c r="T11593">
        <v>8.7206651027792006</v>
      </c>
      <c r="U11593">
        <v>49.988538805137999</v>
      </c>
      <c r="V11593">
        <v>320.64869272528</v>
      </c>
      <c r="W11593">
        <v>0</v>
      </c>
    </row>
    <row r="11594" spans="3:23" x14ac:dyDescent="0.35">
      <c r="C11594" s="12">
        <v>43466</v>
      </c>
      <c r="D11594" s="12">
        <v>43496</v>
      </c>
      <c r="E11594" t="s">
        <v>75</v>
      </c>
      <c r="F11594" t="s">
        <v>59</v>
      </c>
      <c r="G11594" t="s">
        <v>59</v>
      </c>
      <c r="H11594" t="s">
        <v>60</v>
      </c>
      <c r="I11594" t="s">
        <v>61</v>
      </c>
      <c r="J11594" t="s">
        <v>62</v>
      </c>
      <c r="K11594" t="s">
        <v>63</v>
      </c>
      <c r="L11594" t="s">
        <v>64</v>
      </c>
      <c r="M11594" t="s">
        <v>65</v>
      </c>
      <c r="N11594" t="s">
        <v>66</v>
      </c>
      <c r="O11594" t="s">
        <v>67</v>
      </c>
      <c r="P11594" t="s">
        <v>399</v>
      </c>
      <c r="Q11594" t="s">
        <v>400</v>
      </c>
      <c r="R11594" t="s">
        <v>70</v>
      </c>
      <c r="S11594">
        <v>16018.006841988999</v>
      </c>
      <c r="T11594">
        <v>3.0747242566195001</v>
      </c>
      <c r="U11594">
        <v>196.45464629001</v>
      </c>
      <c r="V11594">
        <v>81.535393254805001</v>
      </c>
      <c r="W11594">
        <v>0</v>
      </c>
    </row>
    <row r="11595" spans="3:23" x14ac:dyDescent="0.35">
      <c r="C11595" s="12">
        <v>44075</v>
      </c>
      <c r="D11595" s="12">
        <v>44104</v>
      </c>
      <c r="E11595" t="s">
        <v>20</v>
      </c>
      <c r="F11595" t="s">
        <v>59</v>
      </c>
      <c r="G11595" t="s">
        <v>59</v>
      </c>
      <c r="H11595" t="s">
        <v>87</v>
      </c>
      <c r="I11595" t="s">
        <v>61</v>
      </c>
      <c r="J11595" t="s">
        <v>62</v>
      </c>
      <c r="K11595" t="s">
        <v>63</v>
      </c>
      <c r="L11595" t="s">
        <v>64</v>
      </c>
      <c r="M11595" t="s">
        <v>96</v>
      </c>
      <c r="N11595" t="s">
        <v>97</v>
      </c>
      <c r="O11595" t="s">
        <v>98</v>
      </c>
      <c r="P11595" t="s">
        <v>253</v>
      </c>
      <c r="Q11595" t="s">
        <v>254</v>
      </c>
      <c r="R11595" t="s">
        <v>70</v>
      </c>
      <c r="S11595">
        <v>16003.485596197999</v>
      </c>
      <c r="T11595">
        <v>1.9037801480914001</v>
      </c>
      <c r="U11595">
        <v>127.84250264236</v>
      </c>
      <c r="V11595">
        <v>125.18126026497001</v>
      </c>
      <c r="W11595">
        <v>0</v>
      </c>
    </row>
    <row r="11596" spans="3:23" x14ac:dyDescent="0.35">
      <c r="C11596" s="12">
        <v>44136</v>
      </c>
      <c r="D11596" s="12">
        <v>44165</v>
      </c>
      <c r="E11596" t="s">
        <v>21</v>
      </c>
      <c r="F11596" t="s">
        <v>59</v>
      </c>
      <c r="G11596" t="s">
        <v>59</v>
      </c>
      <c r="H11596" t="s">
        <v>60</v>
      </c>
      <c r="I11596" t="s">
        <v>61</v>
      </c>
      <c r="J11596" t="s">
        <v>62</v>
      </c>
      <c r="K11596" t="s">
        <v>63</v>
      </c>
      <c r="L11596" t="s">
        <v>64</v>
      </c>
      <c r="M11596" t="s">
        <v>65</v>
      </c>
      <c r="N11596" t="s">
        <v>564</v>
      </c>
      <c r="O11596" t="s">
        <v>67</v>
      </c>
      <c r="P11596" t="s">
        <v>565</v>
      </c>
      <c r="Q11596" t="s">
        <v>566</v>
      </c>
      <c r="R11596" t="s">
        <v>70</v>
      </c>
      <c r="S11596">
        <v>15994.059175684</v>
      </c>
      <c r="T11596">
        <v>0.53728731252481998</v>
      </c>
      <c r="U11596">
        <v>493.60799478633999</v>
      </c>
      <c r="V11596">
        <v>32.402350335931999</v>
      </c>
      <c r="W11596">
        <v>0</v>
      </c>
    </row>
    <row r="11597" spans="3:23" x14ac:dyDescent="0.35">
      <c r="C11597" s="12">
        <v>43952</v>
      </c>
      <c r="D11597" s="12">
        <v>43982</v>
      </c>
      <c r="E11597" t="s">
        <v>20</v>
      </c>
      <c r="F11597" t="s">
        <v>59</v>
      </c>
      <c r="G11597" t="s">
        <v>59</v>
      </c>
      <c r="H11597" t="s">
        <v>60</v>
      </c>
      <c r="I11597" t="s">
        <v>61</v>
      </c>
      <c r="J11597" t="s">
        <v>62</v>
      </c>
      <c r="K11597" t="s">
        <v>63</v>
      </c>
      <c r="L11597" t="s">
        <v>64</v>
      </c>
      <c r="M11597" t="s">
        <v>65</v>
      </c>
      <c r="N11597" t="s">
        <v>66</v>
      </c>
      <c r="O11597" t="s">
        <v>67</v>
      </c>
      <c r="P11597" t="s">
        <v>556</v>
      </c>
      <c r="Q11597" t="s">
        <v>557</v>
      </c>
      <c r="R11597" t="s">
        <v>70</v>
      </c>
      <c r="S11597">
        <v>15981.082252335</v>
      </c>
      <c r="T11597">
        <v>1.4806288084145001</v>
      </c>
      <c r="U11597">
        <v>170.86994620396001</v>
      </c>
      <c r="V11597">
        <v>93.527753752899002</v>
      </c>
      <c r="W11597">
        <v>0</v>
      </c>
    </row>
    <row r="11598" spans="3:23" x14ac:dyDescent="0.35">
      <c r="C11598" s="12">
        <v>44348</v>
      </c>
      <c r="D11598" s="12">
        <v>44377</v>
      </c>
      <c r="E11598" t="s">
        <v>21</v>
      </c>
      <c r="F11598" t="s">
        <v>59</v>
      </c>
      <c r="G11598" t="s">
        <v>59</v>
      </c>
      <c r="H11598" t="s">
        <v>60</v>
      </c>
      <c r="I11598" t="s">
        <v>61</v>
      </c>
      <c r="J11598" t="s">
        <v>62</v>
      </c>
      <c r="K11598" t="s">
        <v>63</v>
      </c>
      <c r="L11598" t="s">
        <v>64</v>
      </c>
      <c r="M11598" t="s">
        <v>101</v>
      </c>
      <c r="N11598" t="s">
        <v>102</v>
      </c>
      <c r="O11598" t="s">
        <v>93</v>
      </c>
      <c r="P11598" t="s">
        <v>322</v>
      </c>
      <c r="Q11598" t="s">
        <v>323</v>
      </c>
      <c r="R11598" t="s">
        <v>70</v>
      </c>
      <c r="S11598">
        <v>15978.494582079</v>
      </c>
      <c r="T11598">
        <v>2.9024627847051998</v>
      </c>
      <c r="U11598">
        <v>22.022682603970999</v>
      </c>
      <c r="V11598">
        <v>725.54714924684004</v>
      </c>
      <c r="W11598">
        <v>0</v>
      </c>
    </row>
    <row r="11599" spans="3:23" x14ac:dyDescent="0.35">
      <c r="C11599" s="12">
        <v>43952</v>
      </c>
      <c r="D11599" s="12">
        <v>43982</v>
      </c>
      <c r="E11599" t="s">
        <v>20</v>
      </c>
      <c r="F11599" t="s">
        <v>59</v>
      </c>
      <c r="G11599" t="s">
        <v>59</v>
      </c>
      <c r="H11599" t="s">
        <v>87</v>
      </c>
      <c r="I11599" t="s">
        <v>61</v>
      </c>
      <c r="J11599" t="s">
        <v>62</v>
      </c>
      <c r="K11599" t="s">
        <v>63</v>
      </c>
      <c r="L11599" t="s">
        <v>64</v>
      </c>
      <c r="M11599" t="s">
        <v>82</v>
      </c>
      <c r="N11599" t="s">
        <v>120</v>
      </c>
      <c r="O11599" t="s">
        <v>121</v>
      </c>
      <c r="P11599" t="s">
        <v>421</v>
      </c>
      <c r="Q11599" t="s">
        <v>422</v>
      </c>
      <c r="R11599" t="s">
        <v>70</v>
      </c>
      <c r="S11599">
        <v>15978.4290578</v>
      </c>
      <c r="T11599">
        <v>0.26464953427221999</v>
      </c>
      <c r="U11599">
        <v>2924.9843408851998</v>
      </c>
      <c r="V11599">
        <v>5.4627400340080001</v>
      </c>
      <c r="W11599">
        <v>0</v>
      </c>
    </row>
    <row r="11600" spans="3:23" x14ac:dyDescent="0.35">
      <c r="C11600" s="12">
        <v>44228</v>
      </c>
      <c r="D11600" s="12">
        <v>44255</v>
      </c>
      <c r="E11600" t="s">
        <v>21</v>
      </c>
      <c r="F11600" t="s">
        <v>59</v>
      </c>
      <c r="G11600" t="s">
        <v>59</v>
      </c>
      <c r="H11600" t="s">
        <v>76</v>
      </c>
      <c r="I11600" t="s">
        <v>61</v>
      </c>
      <c r="J11600" t="s">
        <v>62</v>
      </c>
      <c r="K11600" t="s">
        <v>63</v>
      </c>
      <c r="L11600" t="s">
        <v>64</v>
      </c>
      <c r="M11600" t="s">
        <v>77</v>
      </c>
      <c r="N11600" t="s">
        <v>78</v>
      </c>
      <c r="O11600" t="s">
        <v>79</v>
      </c>
      <c r="P11600" t="s">
        <v>288</v>
      </c>
      <c r="Q11600" t="s">
        <v>289</v>
      </c>
      <c r="R11600" t="s">
        <v>70</v>
      </c>
      <c r="S11600">
        <v>15968.493721745001</v>
      </c>
      <c r="T11600">
        <v>10.085718443136001</v>
      </c>
      <c r="U11600">
        <v>21.708459935103999</v>
      </c>
      <c r="V11600">
        <v>735.58851109114005</v>
      </c>
      <c r="W11600">
        <v>0</v>
      </c>
    </row>
    <row r="11601" spans="3:23" x14ac:dyDescent="0.35">
      <c r="C11601" s="12">
        <v>43678</v>
      </c>
      <c r="D11601" s="12">
        <v>43708</v>
      </c>
      <c r="E11601" t="s">
        <v>75</v>
      </c>
      <c r="F11601" t="s">
        <v>59</v>
      </c>
      <c r="G11601" t="s">
        <v>59</v>
      </c>
      <c r="H11601" t="s">
        <v>87</v>
      </c>
      <c r="I11601" t="s">
        <v>61</v>
      </c>
      <c r="J11601" t="s">
        <v>62</v>
      </c>
      <c r="K11601" t="s">
        <v>63</v>
      </c>
      <c r="L11601" t="s">
        <v>64</v>
      </c>
      <c r="M11601" t="s">
        <v>82</v>
      </c>
      <c r="N11601" t="s">
        <v>617</v>
      </c>
      <c r="O11601" t="s">
        <v>618</v>
      </c>
      <c r="P11601" t="s">
        <v>619</v>
      </c>
      <c r="Q11601" t="s">
        <v>620</v>
      </c>
      <c r="R11601" t="s">
        <v>70</v>
      </c>
      <c r="S11601">
        <v>15945.703321497</v>
      </c>
      <c r="T11601">
        <v>0.5166286026643</v>
      </c>
      <c r="U11601">
        <v>19.976313996699002</v>
      </c>
      <c r="V11601">
        <v>798.23051060028001</v>
      </c>
      <c r="W11601">
        <v>0</v>
      </c>
    </row>
    <row r="11602" spans="3:23" x14ac:dyDescent="0.35">
      <c r="C11602" s="12">
        <v>43862</v>
      </c>
      <c r="D11602" s="12">
        <v>43890</v>
      </c>
      <c r="E11602" t="s">
        <v>20</v>
      </c>
      <c r="F11602" t="s">
        <v>59</v>
      </c>
      <c r="G11602" t="s">
        <v>59</v>
      </c>
      <c r="H11602" t="s">
        <v>76</v>
      </c>
      <c r="I11602" t="s">
        <v>61</v>
      </c>
      <c r="J11602" t="s">
        <v>62</v>
      </c>
      <c r="K11602" t="s">
        <v>63</v>
      </c>
      <c r="L11602" t="s">
        <v>64</v>
      </c>
      <c r="M11602" t="s">
        <v>82</v>
      </c>
      <c r="N11602" t="s">
        <v>362</v>
      </c>
      <c r="O11602" t="s">
        <v>362</v>
      </c>
      <c r="P11602" t="s">
        <v>363</v>
      </c>
      <c r="Q11602" t="s">
        <v>364</v>
      </c>
      <c r="R11602" t="s">
        <v>70</v>
      </c>
      <c r="S11602">
        <v>15936.852055199</v>
      </c>
      <c r="T11602">
        <v>8.6198736022949998</v>
      </c>
      <c r="U11602">
        <v>26.107593800105999</v>
      </c>
      <c r="V11602">
        <v>610.42975378046003</v>
      </c>
      <c r="W11602">
        <v>0</v>
      </c>
    </row>
    <row r="11603" spans="3:23" x14ac:dyDescent="0.35">
      <c r="C11603" s="12">
        <v>43556</v>
      </c>
      <c r="D11603" s="12">
        <v>43585</v>
      </c>
      <c r="E11603" t="s">
        <v>75</v>
      </c>
      <c r="F11603" t="s">
        <v>59</v>
      </c>
      <c r="G11603" t="s">
        <v>59</v>
      </c>
      <c r="H11603" t="s">
        <v>87</v>
      </c>
      <c r="I11603" t="s">
        <v>61</v>
      </c>
      <c r="J11603" t="s">
        <v>62</v>
      </c>
      <c r="K11603" t="s">
        <v>63</v>
      </c>
      <c r="L11603" t="s">
        <v>64</v>
      </c>
      <c r="M11603" t="s">
        <v>82</v>
      </c>
      <c r="N11603" t="s">
        <v>246</v>
      </c>
      <c r="O11603" t="s">
        <v>112</v>
      </c>
      <c r="P11603" t="s">
        <v>306</v>
      </c>
      <c r="Q11603" t="s">
        <v>307</v>
      </c>
      <c r="R11603" t="s">
        <v>70</v>
      </c>
      <c r="S11603">
        <v>15935.350138530999</v>
      </c>
      <c r="T11603">
        <v>4.4244709249307999</v>
      </c>
      <c r="U11603">
        <v>32.824324501627999</v>
      </c>
      <c r="V11603">
        <v>485.47381798339001</v>
      </c>
      <c r="W11603">
        <v>0</v>
      </c>
    </row>
    <row r="11604" spans="3:23" x14ac:dyDescent="0.35">
      <c r="C11604" s="12">
        <v>43678</v>
      </c>
      <c r="D11604" s="12">
        <v>43708</v>
      </c>
      <c r="E11604" t="s">
        <v>75</v>
      </c>
      <c r="F11604" t="s">
        <v>59</v>
      </c>
      <c r="G11604" t="s">
        <v>59</v>
      </c>
      <c r="H11604" t="s">
        <v>76</v>
      </c>
      <c r="I11604" t="s">
        <v>61</v>
      </c>
      <c r="J11604" t="s">
        <v>62</v>
      </c>
      <c r="K11604" t="s">
        <v>63</v>
      </c>
      <c r="L11604" t="s">
        <v>64</v>
      </c>
      <c r="M11604" t="s">
        <v>82</v>
      </c>
      <c r="N11604" t="s">
        <v>157</v>
      </c>
      <c r="O11604" t="s">
        <v>67</v>
      </c>
      <c r="P11604" t="s">
        <v>373</v>
      </c>
      <c r="Q11604" t="s">
        <v>374</v>
      </c>
      <c r="R11604" t="s">
        <v>70</v>
      </c>
      <c r="S11604">
        <v>15931.644664871001</v>
      </c>
      <c r="T11604">
        <v>4.3304206888436001</v>
      </c>
      <c r="U11604">
        <v>187.42378372593001</v>
      </c>
      <c r="V11604">
        <v>85.003324274825999</v>
      </c>
      <c r="W11604">
        <v>0</v>
      </c>
    </row>
    <row r="11605" spans="3:23" x14ac:dyDescent="0.35">
      <c r="C11605" s="12">
        <v>43952</v>
      </c>
      <c r="D11605" s="12">
        <v>43982</v>
      </c>
      <c r="E11605" t="s">
        <v>20</v>
      </c>
      <c r="F11605" t="s">
        <v>59</v>
      </c>
      <c r="G11605" t="s">
        <v>59</v>
      </c>
      <c r="H11605" t="s">
        <v>76</v>
      </c>
      <c r="I11605" t="s">
        <v>61</v>
      </c>
      <c r="J11605" t="s">
        <v>62</v>
      </c>
      <c r="K11605" t="s">
        <v>63</v>
      </c>
      <c r="L11605" t="s">
        <v>64</v>
      </c>
      <c r="M11605" t="s">
        <v>77</v>
      </c>
      <c r="N11605" t="s">
        <v>107</v>
      </c>
      <c r="O11605" t="s">
        <v>108</v>
      </c>
      <c r="P11605" t="s">
        <v>367</v>
      </c>
      <c r="Q11605" t="s">
        <v>368</v>
      </c>
      <c r="R11605" t="s">
        <v>70</v>
      </c>
      <c r="S11605">
        <v>15930.538034773999</v>
      </c>
      <c r="T11605">
        <v>9.0065381736256001</v>
      </c>
      <c r="U11605">
        <v>50.007966597573997</v>
      </c>
      <c r="V11605">
        <v>318.56000390840001</v>
      </c>
      <c r="W11605">
        <v>0</v>
      </c>
    </row>
    <row r="11606" spans="3:23" x14ac:dyDescent="0.35">
      <c r="C11606" s="12">
        <v>44166</v>
      </c>
      <c r="D11606" s="12">
        <v>44196</v>
      </c>
      <c r="E11606" t="s">
        <v>21</v>
      </c>
      <c r="F11606" t="s">
        <v>59</v>
      </c>
      <c r="G11606" t="s">
        <v>59</v>
      </c>
      <c r="H11606" t="s">
        <v>60</v>
      </c>
      <c r="I11606" t="s">
        <v>61</v>
      </c>
      <c r="J11606" t="s">
        <v>62</v>
      </c>
      <c r="K11606" t="s">
        <v>63</v>
      </c>
      <c r="L11606" t="s">
        <v>64</v>
      </c>
      <c r="M11606" t="s">
        <v>82</v>
      </c>
      <c r="N11606" t="s">
        <v>379</v>
      </c>
      <c r="O11606" t="s">
        <v>380</v>
      </c>
      <c r="P11606" t="s">
        <v>476</v>
      </c>
      <c r="Q11606" t="s">
        <v>477</v>
      </c>
      <c r="R11606" t="s">
        <v>70</v>
      </c>
      <c r="S11606">
        <v>15928.482287057001</v>
      </c>
      <c r="T11606">
        <v>6.6753642790895</v>
      </c>
      <c r="U11606">
        <v>38.771342230515998</v>
      </c>
      <c r="V11606">
        <v>410.83133496779999</v>
      </c>
      <c r="W11606">
        <v>0</v>
      </c>
    </row>
    <row r="11607" spans="3:23" x14ac:dyDescent="0.35">
      <c r="C11607" s="12">
        <v>43983</v>
      </c>
      <c r="D11607" s="12">
        <v>44012</v>
      </c>
      <c r="E11607" t="s">
        <v>20</v>
      </c>
      <c r="F11607" t="s">
        <v>59</v>
      </c>
      <c r="G11607" t="s">
        <v>59</v>
      </c>
      <c r="H11607" t="s">
        <v>76</v>
      </c>
      <c r="I11607" t="s">
        <v>61</v>
      </c>
      <c r="J11607" t="s">
        <v>62</v>
      </c>
      <c r="K11607" t="s">
        <v>63</v>
      </c>
      <c r="L11607" t="s">
        <v>64</v>
      </c>
      <c r="M11607" t="s">
        <v>65</v>
      </c>
      <c r="N11607" t="s">
        <v>66</v>
      </c>
      <c r="O11607" t="s">
        <v>67</v>
      </c>
      <c r="P11607" t="s">
        <v>407</v>
      </c>
      <c r="Q11607" t="s">
        <v>408</v>
      </c>
      <c r="R11607" t="s">
        <v>70</v>
      </c>
      <c r="S11607">
        <v>15920.986756402001</v>
      </c>
      <c r="T11607">
        <v>8.9168293270434997</v>
      </c>
      <c r="U11607">
        <v>489.22630598411001</v>
      </c>
      <c r="V11607">
        <v>32.543194349240999</v>
      </c>
      <c r="W11607">
        <v>0</v>
      </c>
    </row>
    <row r="11608" spans="3:23" x14ac:dyDescent="0.35">
      <c r="C11608" s="12">
        <v>44378</v>
      </c>
      <c r="D11608" s="12">
        <v>44408</v>
      </c>
      <c r="E11608" t="s">
        <v>21</v>
      </c>
      <c r="F11608" t="s">
        <v>59</v>
      </c>
      <c r="G11608" t="s">
        <v>59</v>
      </c>
      <c r="H11608" t="s">
        <v>60</v>
      </c>
      <c r="I11608" t="s">
        <v>61</v>
      </c>
      <c r="J11608" t="s">
        <v>62</v>
      </c>
      <c r="K11608" t="s">
        <v>63</v>
      </c>
      <c r="L11608" t="s">
        <v>64</v>
      </c>
      <c r="M11608" t="s">
        <v>82</v>
      </c>
      <c r="N11608" t="s">
        <v>521</v>
      </c>
      <c r="O11608" t="s">
        <v>521</v>
      </c>
      <c r="P11608" t="s">
        <v>522</v>
      </c>
      <c r="Q11608" t="s">
        <v>523</v>
      </c>
      <c r="R11608" t="s">
        <v>70</v>
      </c>
      <c r="S11608">
        <v>15909.539242756</v>
      </c>
      <c r="T11608">
        <v>3.3806852047471998</v>
      </c>
      <c r="U11608">
        <v>24.07982963649</v>
      </c>
      <c r="V11608">
        <v>660.69982566017995</v>
      </c>
      <c r="W11608">
        <v>0</v>
      </c>
    </row>
    <row r="11609" spans="3:23" x14ac:dyDescent="0.35">
      <c r="C11609" s="12">
        <v>44136</v>
      </c>
      <c r="D11609" s="12">
        <v>44165</v>
      </c>
      <c r="E11609" t="s">
        <v>21</v>
      </c>
      <c r="F11609" t="s">
        <v>59</v>
      </c>
      <c r="G11609" t="s">
        <v>59</v>
      </c>
      <c r="H11609" t="s">
        <v>87</v>
      </c>
      <c r="I11609" t="s">
        <v>61</v>
      </c>
      <c r="J11609" t="s">
        <v>62</v>
      </c>
      <c r="K11609" t="s">
        <v>63</v>
      </c>
      <c r="L11609" t="s">
        <v>64</v>
      </c>
      <c r="M11609" t="s">
        <v>96</v>
      </c>
      <c r="N11609" t="s">
        <v>111</v>
      </c>
      <c r="O11609" t="s">
        <v>112</v>
      </c>
      <c r="P11609" t="s">
        <v>326</v>
      </c>
      <c r="Q11609" t="s">
        <v>327</v>
      </c>
      <c r="R11609" t="s">
        <v>70</v>
      </c>
      <c r="S11609">
        <v>15909.118036632</v>
      </c>
      <c r="T11609">
        <v>1.3512477757578001</v>
      </c>
      <c r="U11609">
        <v>185.23097398799999</v>
      </c>
      <c r="V11609">
        <v>85.888000770663993</v>
      </c>
      <c r="W11609">
        <v>0</v>
      </c>
    </row>
    <row r="11610" spans="3:23" x14ac:dyDescent="0.35">
      <c r="C11610" s="12">
        <v>43466</v>
      </c>
      <c r="D11610" s="12">
        <v>43496</v>
      </c>
      <c r="E11610" t="s">
        <v>75</v>
      </c>
      <c r="F11610" t="s">
        <v>59</v>
      </c>
      <c r="G11610" t="s">
        <v>59</v>
      </c>
      <c r="H11610" t="s">
        <v>87</v>
      </c>
      <c r="I11610" t="s">
        <v>61</v>
      </c>
      <c r="J11610" t="s">
        <v>62</v>
      </c>
      <c r="K11610" t="s">
        <v>63</v>
      </c>
      <c r="L11610" t="s">
        <v>64</v>
      </c>
      <c r="M11610" t="s">
        <v>96</v>
      </c>
      <c r="N11610" t="s">
        <v>97</v>
      </c>
      <c r="O11610" t="s">
        <v>98</v>
      </c>
      <c r="P11610" t="s">
        <v>369</v>
      </c>
      <c r="Q11610" t="s">
        <v>370</v>
      </c>
      <c r="R11610" t="s">
        <v>70</v>
      </c>
      <c r="S11610">
        <v>15895.217466767001</v>
      </c>
      <c r="T11610">
        <v>0.17148151238720999</v>
      </c>
      <c r="U11610">
        <v>2009.4452112457</v>
      </c>
      <c r="V11610">
        <v>7.9102517340659997</v>
      </c>
      <c r="W11610">
        <v>0</v>
      </c>
    </row>
    <row r="11611" spans="3:23" x14ac:dyDescent="0.35">
      <c r="C11611" s="12">
        <v>43497</v>
      </c>
      <c r="D11611" s="12">
        <v>43524</v>
      </c>
      <c r="E11611" t="s">
        <v>75</v>
      </c>
      <c r="F11611" t="s">
        <v>59</v>
      </c>
      <c r="G11611" t="s">
        <v>59</v>
      </c>
      <c r="H11611" t="s">
        <v>60</v>
      </c>
      <c r="I11611" t="s">
        <v>61</v>
      </c>
      <c r="J11611" t="s">
        <v>62</v>
      </c>
      <c r="K11611" t="s">
        <v>63</v>
      </c>
      <c r="L11611" t="s">
        <v>64</v>
      </c>
      <c r="M11611" t="s">
        <v>96</v>
      </c>
      <c r="N11611" t="s">
        <v>111</v>
      </c>
      <c r="O11611" t="s">
        <v>112</v>
      </c>
      <c r="P11611" t="s">
        <v>351</v>
      </c>
      <c r="Q11611" t="s">
        <v>352</v>
      </c>
      <c r="R11611" t="s">
        <v>70</v>
      </c>
      <c r="S11611">
        <v>15894.644944108</v>
      </c>
      <c r="T11611">
        <v>6.3724665946094001</v>
      </c>
      <c r="U11611">
        <v>87.418428280738993</v>
      </c>
      <c r="V11611">
        <v>181.82258886036999</v>
      </c>
      <c r="W11611">
        <v>0</v>
      </c>
    </row>
    <row r="11612" spans="3:23" x14ac:dyDescent="0.35">
      <c r="C11612" s="12">
        <v>43374</v>
      </c>
      <c r="D11612" s="12">
        <v>43404</v>
      </c>
      <c r="E11612" t="s">
        <v>75</v>
      </c>
      <c r="F11612" t="s">
        <v>59</v>
      </c>
      <c r="G11612" t="s">
        <v>59</v>
      </c>
      <c r="H11612" t="s">
        <v>87</v>
      </c>
      <c r="I11612" t="s">
        <v>61</v>
      </c>
      <c r="J11612" t="s">
        <v>62</v>
      </c>
      <c r="K11612" t="s">
        <v>63</v>
      </c>
      <c r="L11612" t="s">
        <v>64</v>
      </c>
      <c r="M11612" t="s">
        <v>82</v>
      </c>
      <c r="N11612" t="s">
        <v>246</v>
      </c>
      <c r="O11612" t="s">
        <v>112</v>
      </c>
      <c r="P11612" t="s">
        <v>383</v>
      </c>
      <c r="Q11612" t="s">
        <v>384</v>
      </c>
      <c r="R11612" t="s">
        <v>70</v>
      </c>
      <c r="S11612">
        <v>15888.489667274</v>
      </c>
      <c r="T11612">
        <v>1.2434256577877001</v>
      </c>
      <c r="U11612">
        <v>155.93231547597</v>
      </c>
      <c r="V11612">
        <v>101.89350179772001</v>
      </c>
      <c r="W11612">
        <v>0</v>
      </c>
    </row>
    <row r="11613" spans="3:23" x14ac:dyDescent="0.35">
      <c r="C11613" s="12">
        <v>43739</v>
      </c>
      <c r="D11613" s="12">
        <v>43769</v>
      </c>
      <c r="E11613" t="s">
        <v>20</v>
      </c>
      <c r="F11613" t="s">
        <v>59</v>
      </c>
      <c r="G11613" t="s">
        <v>59</v>
      </c>
      <c r="H11613" t="s">
        <v>60</v>
      </c>
      <c r="I11613" t="s">
        <v>61</v>
      </c>
      <c r="J11613" t="s">
        <v>62</v>
      </c>
      <c r="K11613" t="s">
        <v>63</v>
      </c>
      <c r="L11613" t="s">
        <v>64</v>
      </c>
      <c r="M11613" t="s">
        <v>65</v>
      </c>
      <c r="N11613" t="s">
        <v>564</v>
      </c>
      <c r="O11613" t="s">
        <v>67</v>
      </c>
      <c r="P11613" t="s">
        <v>565</v>
      </c>
      <c r="Q11613" t="s">
        <v>566</v>
      </c>
      <c r="R11613" t="s">
        <v>70</v>
      </c>
      <c r="S11613">
        <v>15887.796310686001</v>
      </c>
      <c r="T11613">
        <v>2.0599888007854998</v>
      </c>
      <c r="U11613">
        <v>362.48514385367002</v>
      </c>
      <c r="V11613">
        <v>43.830199885653997</v>
      </c>
      <c r="W11613">
        <v>0</v>
      </c>
    </row>
    <row r="11614" spans="3:23" x14ac:dyDescent="0.35">
      <c r="C11614" s="12">
        <v>43586</v>
      </c>
      <c r="D11614" s="12">
        <v>43616</v>
      </c>
      <c r="E11614" t="s">
        <v>75</v>
      </c>
      <c r="F11614" t="s">
        <v>59</v>
      </c>
      <c r="G11614" t="s">
        <v>59</v>
      </c>
      <c r="H11614" t="s">
        <v>76</v>
      </c>
      <c r="I11614" t="s">
        <v>61</v>
      </c>
      <c r="J11614" t="s">
        <v>62</v>
      </c>
      <c r="K11614" t="s">
        <v>63</v>
      </c>
      <c r="L11614" t="s">
        <v>64</v>
      </c>
      <c r="M11614" t="s">
        <v>82</v>
      </c>
      <c r="N11614" t="s">
        <v>157</v>
      </c>
      <c r="O11614" t="s">
        <v>67</v>
      </c>
      <c r="P11614" t="s">
        <v>373</v>
      </c>
      <c r="Q11614" t="s">
        <v>374</v>
      </c>
      <c r="R11614" t="s">
        <v>70</v>
      </c>
      <c r="S11614">
        <v>15874.002539563</v>
      </c>
      <c r="T11614">
        <v>4.5089947378681003</v>
      </c>
      <c r="U11614">
        <v>191.82816857450999</v>
      </c>
      <c r="V11614">
        <v>82.751155148506001</v>
      </c>
      <c r="W11614">
        <v>0</v>
      </c>
    </row>
    <row r="11615" spans="3:23" x14ac:dyDescent="0.35">
      <c r="C11615" s="12">
        <v>43770</v>
      </c>
      <c r="D11615" s="12">
        <v>43799</v>
      </c>
      <c r="E11615" t="s">
        <v>20</v>
      </c>
      <c r="F11615" t="s">
        <v>59</v>
      </c>
      <c r="G11615" t="s">
        <v>59</v>
      </c>
      <c r="H11615" t="s">
        <v>87</v>
      </c>
      <c r="I11615" t="s">
        <v>61</v>
      </c>
      <c r="J11615" t="s">
        <v>62</v>
      </c>
      <c r="K11615" t="s">
        <v>63</v>
      </c>
      <c r="L11615" t="s">
        <v>64</v>
      </c>
      <c r="M11615" t="s">
        <v>82</v>
      </c>
      <c r="N11615" t="s">
        <v>246</v>
      </c>
      <c r="O11615" t="s">
        <v>112</v>
      </c>
      <c r="P11615" t="s">
        <v>306</v>
      </c>
      <c r="Q11615" t="s">
        <v>307</v>
      </c>
      <c r="R11615" t="s">
        <v>70</v>
      </c>
      <c r="S11615">
        <v>15867.523341137001</v>
      </c>
      <c r="T11615">
        <v>4.3122911149486001</v>
      </c>
      <c r="U11615">
        <v>37.204120283915003</v>
      </c>
      <c r="V11615">
        <v>426.49908719915999</v>
      </c>
      <c r="W11615">
        <v>0</v>
      </c>
    </row>
    <row r="11616" spans="3:23" x14ac:dyDescent="0.35">
      <c r="C11616" s="12">
        <v>43647</v>
      </c>
      <c r="D11616" s="12">
        <v>43677</v>
      </c>
      <c r="E11616" t="s">
        <v>75</v>
      </c>
      <c r="F11616" t="s">
        <v>59</v>
      </c>
      <c r="G11616" t="s">
        <v>59</v>
      </c>
      <c r="H11616" t="s">
        <v>87</v>
      </c>
      <c r="I11616" t="s">
        <v>61</v>
      </c>
      <c r="J11616" t="s">
        <v>62</v>
      </c>
      <c r="K11616" t="s">
        <v>63</v>
      </c>
      <c r="L11616" t="s">
        <v>64</v>
      </c>
      <c r="M11616" t="s">
        <v>82</v>
      </c>
      <c r="N11616" t="s">
        <v>362</v>
      </c>
      <c r="O11616" t="s">
        <v>362</v>
      </c>
      <c r="P11616" t="s">
        <v>363</v>
      </c>
      <c r="Q11616" t="s">
        <v>364</v>
      </c>
      <c r="R11616" t="s">
        <v>70</v>
      </c>
      <c r="S11616">
        <v>15863.770890419</v>
      </c>
      <c r="T11616">
        <v>1.6800145056263001</v>
      </c>
      <c r="U11616">
        <v>20.376415255017001</v>
      </c>
      <c r="V11616">
        <v>778.53590496068</v>
      </c>
      <c r="W11616">
        <v>0</v>
      </c>
    </row>
    <row r="11617" spans="3:23" x14ac:dyDescent="0.35">
      <c r="C11617" s="12">
        <v>43497</v>
      </c>
      <c r="D11617" s="12">
        <v>43524</v>
      </c>
      <c r="E11617" t="s">
        <v>75</v>
      </c>
      <c r="F11617" t="s">
        <v>59</v>
      </c>
      <c r="G11617" t="s">
        <v>59</v>
      </c>
      <c r="H11617" t="s">
        <v>87</v>
      </c>
      <c r="I11617" t="s">
        <v>61</v>
      </c>
      <c r="J11617" t="s">
        <v>62</v>
      </c>
      <c r="K11617" t="s">
        <v>63</v>
      </c>
      <c r="L11617" t="s">
        <v>64</v>
      </c>
      <c r="M11617" t="s">
        <v>65</v>
      </c>
      <c r="N11617" t="s">
        <v>66</v>
      </c>
      <c r="O11617" t="s">
        <v>67</v>
      </c>
      <c r="P11617" t="s">
        <v>339</v>
      </c>
      <c r="Q11617" t="s">
        <v>340</v>
      </c>
      <c r="R11617" t="s">
        <v>70</v>
      </c>
      <c r="S11617">
        <v>15863.706986505</v>
      </c>
      <c r="T11617">
        <v>2.0032566925751998</v>
      </c>
      <c r="U11617">
        <v>163.83118960288999</v>
      </c>
      <c r="V11617">
        <v>96.829590415335005</v>
      </c>
      <c r="W11617">
        <v>0</v>
      </c>
    </row>
    <row r="11618" spans="3:23" x14ac:dyDescent="0.35">
      <c r="C11618" s="12">
        <v>44075</v>
      </c>
      <c r="D11618" s="12">
        <v>44104</v>
      </c>
      <c r="E11618" t="s">
        <v>20</v>
      </c>
      <c r="F11618" t="s">
        <v>59</v>
      </c>
      <c r="G11618" t="s">
        <v>59</v>
      </c>
      <c r="H11618" t="s">
        <v>76</v>
      </c>
      <c r="I11618" t="s">
        <v>61</v>
      </c>
      <c r="J11618" t="s">
        <v>62</v>
      </c>
      <c r="K11618" t="s">
        <v>63</v>
      </c>
      <c r="L11618" t="s">
        <v>64</v>
      </c>
      <c r="M11618" t="s">
        <v>82</v>
      </c>
      <c r="N11618" t="s">
        <v>362</v>
      </c>
      <c r="O11618" t="s">
        <v>362</v>
      </c>
      <c r="P11618" t="s">
        <v>363</v>
      </c>
      <c r="Q11618" t="s">
        <v>364</v>
      </c>
      <c r="R11618" t="s">
        <v>70</v>
      </c>
      <c r="S11618">
        <v>15862.430940849001</v>
      </c>
      <c r="T11618">
        <v>8.8685238023611994</v>
      </c>
      <c r="U11618">
        <v>25.971665676385001</v>
      </c>
      <c r="V11618">
        <v>610.75909179253995</v>
      </c>
      <c r="W11618">
        <v>0</v>
      </c>
    </row>
    <row r="11619" spans="3:23" x14ac:dyDescent="0.35">
      <c r="C11619" s="12">
        <v>43678</v>
      </c>
      <c r="D11619" s="12">
        <v>43708</v>
      </c>
      <c r="E11619" t="s">
        <v>75</v>
      </c>
      <c r="F11619" t="s">
        <v>59</v>
      </c>
      <c r="G11619" t="s">
        <v>59</v>
      </c>
      <c r="H11619" t="s">
        <v>87</v>
      </c>
      <c r="I11619" t="s">
        <v>61</v>
      </c>
      <c r="J11619" t="s">
        <v>62</v>
      </c>
      <c r="K11619" t="s">
        <v>63</v>
      </c>
      <c r="L11619" t="s">
        <v>64</v>
      </c>
      <c r="M11619" t="s">
        <v>101</v>
      </c>
      <c r="N11619" t="s">
        <v>102</v>
      </c>
      <c r="O11619" t="s">
        <v>93</v>
      </c>
      <c r="P11619" t="s">
        <v>304</v>
      </c>
      <c r="Q11619" t="s">
        <v>305</v>
      </c>
      <c r="R11619" t="s">
        <v>70</v>
      </c>
      <c r="S11619">
        <v>15854.800294467001</v>
      </c>
      <c r="T11619">
        <v>3.3078403740689</v>
      </c>
      <c r="U11619">
        <v>56.185432381989997</v>
      </c>
      <c r="V11619">
        <v>282.18703002362003</v>
      </c>
      <c r="W11619">
        <v>0</v>
      </c>
    </row>
    <row r="11620" spans="3:23" x14ac:dyDescent="0.35">
      <c r="C11620" s="12">
        <v>43922</v>
      </c>
      <c r="D11620" s="12">
        <v>43951</v>
      </c>
      <c r="E11620" t="s">
        <v>20</v>
      </c>
      <c r="F11620" t="s">
        <v>59</v>
      </c>
      <c r="G11620" t="s">
        <v>59</v>
      </c>
      <c r="H11620" t="s">
        <v>60</v>
      </c>
      <c r="I11620" t="s">
        <v>61</v>
      </c>
      <c r="J11620" t="s">
        <v>62</v>
      </c>
      <c r="K11620" t="s">
        <v>63</v>
      </c>
      <c r="L11620" t="s">
        <v>64</v>
      </c>
      <c r="M11620" t="s">
        <v>77</v>
      </c>
      <c r="N11620" t="s">
        <v>107</v>
      </c>
      <c r="O11620" t="s">
        <v>108</v>
      </c>
      <c r="P11620" t="s">
        <v>430</v>
      </c>
      <c r="Q11620" t="s">
        <v>431</v>
      </c>
      <c r="R11620" t="s">
        <v>70</v>
      </c>
      <c r="S11620">
        <v>15811.88624815</v>
      </c>
      <c r="T11620">
        <v>1.9016131409828001</v>
      </c>
      <c r="U11620">
        <v>148.29590523597</v>
      </c>
      <c r="V11620">
        <v>106.62388973579</v>
      </c>
      <c r="W11620">
        <v>0</v>
      </c>
    </row>
    <row r="11621" spans="3:23" x14ac:dyDescent="0.35">
      <c r="C11621" s="12">
        <v>43862</v>
      </c>
      <c r="D11621" s="12">
        <v>43890</v>
      </c>
      <c r="E11621" t="s">
        <v>20</v>
      </c>
      <c r="F11621" t="s">
        <v>59</v>
      </c>
      <c r="G11621" t="s">
        <v>59</v>
      </c>
      <c r="H11621" t="s">
        <v>76</v>
      </c>
      <c r="I11621" t="s">
        <v>61</v>
      </c>
      <c r="J11621" t="s">
        <v>62</v>
      </c>
      <c r="K11621" t="s">
        <v>63</v>
      </c>
      <c r="L11621" t="s">
        <v>64</v>
      </c>
      <c r="M11621" t="s">
        <v>65</v>
      </c>
      <c r="N11621" t="s">
        <v>66</v>
      </c>
      <c r="O11621" t="s">
        <v>67</v>
      </c>
      <c r="P11621" t="s">
        <v>631</v>
      </c>
      <c r="Q11621" t="s">
        <v>632</v>
      </c>
      <c r="R11621" t="s">
        <v>70</v>
      </c>
      <c r="S11621">
        <v>15809.32</v>
      </c>
      <c r="T11621">
        <v>0.93083736830637998</v>
      </c>
      <c r="U11621">
        <v>59.013605442177003</v>
      </c>
      <c r="V11621">
        <v>267.89280000000002</v>
      </c>
      <c r="W11621">
        <v>0</v>
      </c>
    </row>
    <row r="11622" spans="3:23" x14ac:dyDescent="0.35">
      <c r="C11622" s="12">
        <v>43922</v>
      </c>
      <c r="D11622" s="12">
        <v>43951</v>
      </c>
      <c r="E11622" t="s">
        <v>20</v>
      </c>
      <c r="F11622" t="s">
        <v>59</v>
      </c>
      <c r="G11622" t="s">
        <v>59</v>
      </c>
      <c r="H11622" t="s">
        <v>60</v>
      </c>
      <c r="I11622" t="s">
        <v>61</v>
      </c>
      <c r="J11622" t="s">
        <v>62</v>
      </c>
      <c r="K11622" t="s">
        <v>63</v>
      </c>
      <c r="L11622" t="s">
        <v>64</v>
      </c>
      <c r="M11622" t="s">
        <v>101</v>
      </c>
      <c r="N11622" t="s">
        <v>102</v>
      </c>
      <c r="O11622" t="s">
        <v>93</v>
      </c>
      <c r="P11622" t="s">
        <v>532</v>
      </c>
      <c r="Q11622" t="s">
        <v>533</v>
      </c>
      <c r="R11622" t="s">
        <v>70</v>
      </c>
      <c r="S11622">
        <v>15793.926305429</v>
      </c>
      <c r="T11622">
        <v>1.8381745848594</v>
      </c>
      <c r="U11622">
        <v>23.319119143849001</v>
      </c>
      <c r="V11622">
        <v>677.29515030140999</v>
      </c>
      <c r="W11622">
        <v>0</v>
      </c>
    </row>
    <row r="11623" spans="3:23" x14ac:dyDescent="0.35">
      <c r="C11623" s="12">
        <v>44440</v>
      </c>
      <c r="D11623" s="12">
        <v>44469</v>
      </c>
      <c r="E11623" t="s">
        <v>21</v>
      </c>
      <c r="F11623" t="s">
        <v>59</v>
      </c>
      <c r="G11623" t="s">
        <v>59</v>
      </c>
      <c r="H11623" t="s">
        <v>60</v>
      </c>
      <c r="I11623" t="s">
        <v>61</v>
      </c>
      <c r="J11623" t="s">
        <v>62</v>
      </c>
      <c r="K11623" t="s">
        <v>63</v>
      </c>
      <c r="L11623" t="s">
        <v>64</v>
      </c>
      <c r="M11623" t="s">
        <v>65</v>
      </c>
      <c r="N11623" t="s">
        <v>66</v>
      </c>
      <c r="O11623" t="s">
        <v>67</v>
      </c>
      <c r="P11623" t="s">
        <v>324</v>
      </c>
      <c r="Q11623" t="s">
        <v>325</v>
      </c>
      <c r="R11623" t="s">
        <v>70</v>
      </c>
      <c r="S11623">
        <v>15792.585626526999</v>
      </c>
      <c r="T11623">
        <v>7.6609398683760004</v>
      </c>
      <c r="U11623">
        <v>51.524929794705997</v>
      </c>
      <c r="V11623">
        <v>306.50377767520001</v>
      </c>
      <c r="W11623">
        <v>0</v>
      </c>
    </row>
    <row r="11624" spans="3:23" x14ac:dyDescent="0.35">
      <c r="C11624" s="12">
        <v>43405</v>
      </c>
      <c r="D11624" s="12">
        <v>43434</v>
      </c>
      <c r="E11624" t="s">
        <v>75</v>
      </c>
      <c r="F11624" t="s">
        <v>59</v>
      </c>
      <c r="G11624" t="s">
        <v>59</v>
      </c>
      <c r="H11624" t="s">
        <v>60</v>
      </c>
      <c r="I11624" t="s">
        <v>61</v>
      </c>
      <c r="J11624" t="s">
        <v>62</v>
      </c>
      <c r="K11624" t="s">
        <v>63</v>
      </c>
      <c r="L11624" t="s">
        <v>64</v>
      </c>
      <c r="M11624" t="s">
        <v>82</v>
      </c>
      <c r="N11624" t="s">
        <v>597</v>
      </c>
      <c r="O11624" t="s">
        <v>598</v>
      </c>
      <c r="P11624" t="s">
        <v>599</v>
      </c>
      <c r="Q11624" t="s">
        <v>600</v>
      </c>
      <c r="R11624" t="s">
        <v>70</v>
      </c>
      <c r="S11624">
        <v>15792.529748691</v>
      </c>
      <c r="T11624">
        <v>1.6214910301284</v>
      </c>
      <c r="U11624">
        <v>31.019534236502</v>
      </c>
      <c r="V11624">
        <v>509.11563108215</v>
      </c>
      <c r="W11624">
        <v>0</v>
      </c>
    </row>
    <row r="11625" spans="3:23" x14ac:dyDescent="0.35">
      <c r="C11625" s="12">
        <v>44228</v>
      </c>
      <c r="D11625" s="12">
        <v>44255</v>
      </c>
      <c r="E11625" t="s">
        <v>21</v>
      </c>
      <c r="F11625" t="s">
        <v>59</v>
      </c>
      <c r="G11625" t="s">
        <v>59</v>
      </c>
      <c r="H11625" t="s">
        <v>60</v>
      </c>
      <c r="I11625" t="s">
        <v>61</v>
      </c>
      <c r="J11625" t="s">
        <v>62</v>
      </c>
      <c r="K11625" t="s">
        <v>63</v>
      </c>
      <c r="L11625" t="s">
        <v>64</v>
      </c>
      <c r="M11625" t="s">
        <v>137</v>
      </c>
      <c r="N11625" t="s">
        <v>66</v>
      </c>
      <c r="O11625" t="s">
        <v>67</v>
      </c>
      <c r="P11625" t="s">
        <v>281</v>
      </c>
      <c r="Q11625" t="s">
        <v>282</v>
      </c>
      <c r="R11625" t="s">
        <v>70</v>
      </c>
      <c r="S11625">
        <v>15783.701597232</v>
      </c>
      <c r="T11625">
        <v>11.299292659459001</v>
      </c>
      <c r="U11625">
        <v>20.160148276230998</v>
      </c>
      <c r="V11625">
        <v>782.91594788717998</v>
      </c>
      <c r="W11625">
        <v>0</v>
      </c>
    </row>
    <row r="11626" spans="3:23" x14ac:dyDescent="0.35">
      <c r="C11626" s="12">
        <v>43678</v>
      </c>
      <c r="D11626" s="12">
        <v>43708</v>
      </c>
      <c r="E11626" t="s">
        <v>75</v>
      </c>
      <c r="F11626" t="s">
        <v>59</v>
      </c>
      <c r="G11626" t="s">
        <v>59</v>
      </c>
      <c r="H11626" t="s">
        <v>76</v>
      </c>
      <c r="I11626" t="s">
        <v>61</v>
      </c>
      <c r="J11626" t="s">
        <v>62</v>
      </c>
      <c r="K11626" t="s">
        <v>63</v>
      </c>
      <c r="L11626" t="s">
        <v>64</v>
      </c>
      <c r="M11626" t="s">
        <v>137</v>
      </c>
      <c r="N11626" t="s">
        <v>66</v>
      </c>
      <c r="O11626" t="s">
        <v>67</v>
      </c>
      <c r="P11626" t="s">
        <v>281</v>
      </c>
      <c r="Q11626" t="s">
        <v>282</v>
      </c>
      <c r="R11626" t="s">
        <v>70</v>
      </c>
      <c r="S11626">
        <v>15779.782597686</v>
      </c>
      <c r="T11626">
        <v>27.879114070181</v>
      </c>
      <c r="U11626">
        <v>23.272796180711001</v>
      </c>
      <c r="V11626">
        <v>678.03552590574998</v>
      </c>
      <c r="W11626">
        <v>0</v>
      </c>
    </row>
    <row r="11627" spans="3:23" x14ac:dyDescent="0.35">
      <c r="C11627" s="12">
        <v>43800</v>
      </c>
      <c r="D11627" s="12">
        <v>43830</v>
      </c>
      <c r="E11627" t="s">
        <v>20</v>
      </c>
      <c r="F11627" t="s">
        <v>59</v>
      </c>
      <c r="G11627" t="s">
        <v>59</v>
      </c>
      <c r="H11627" t="s">
        <v>76</v>
      </c>
      <c r="I11627" t="s">
        <v>61</v>
      </c>
      <c r="J11627" t="s">
        <v>62</v>
      </c>
      <c r="K11627" t="s">
        <v>63</v>
      </c>
      <c r="L11627" t="s">
        <v>64</v>
      </c>
      <c r="M11627" t="s">
        <v>65</v>
      </c>
      <c r="N11627" t="s">
        <v>66</v>
      </c>
      <c r="O11627" t="s">
        <v>67</v>
      </c>
      <c r="P11627" t="s">
        <v>345</v>
      </c>
      <c r="Q11627" t="s">
        <v>346</v>
      </c>
      <c r="R11627" t="s">
        <v>70</v>
      </c>
      <c r="S11627">
        <v>15765.018958319</v>
      </c>
      <c r="T11627">
        <v>15.995192315504999</v>
      </c>
      <c r="U11627">
        <v>98.158681846929994</v>
      </c>
      <c r="V11627">
        <v>160.60748434768001</v>
      </c>
      <c r="W11627">
        <v>0</v>
      </c>
    </row>
    <row r="11628" spans="3:23" x14ac:dyDescent="0.35">
      <c r="C11628" s="12">
        <v>43952</v>
      </c>
      <c r="D11628" s="12">
        <v>43982</v>
      </c>
      <c r="E11628" t="s">
        <v>20</v>
      </c>
      <c r="F11628" t="s">
        <v>59</v>
      </c>
      <c r="G11628" t="s">
        <v>59</v>
      </c>
      <c r="H11628" t="s">
        <v>87</v>
      </c>
      <c r="I11628" t="s">
        <v>61</v>
      </c>
      <c r="J11628" t="s">
        <v>62</v>
      </c>
      <c r="K11628" t="s">
        <v>63</v>
      </c>
      <c r="L11628" t="s">
        <v>64</v>
      </c>
      <c r="M11628" t="s">
        <v>82</v>
      </c>
      <c r="N11628" t="s">
        <v>120</v>
      </c>
      <c r="O11628" t="s">
        <v>121</v>
      </c>
      <c r="P11628" t="s">
        <v>355</v>
      </c>
      <c r="Q11628" t="s">
        <v>356</v>
      </c>
      <c r="R11628" t="s">
        <v>70</v>
      </c>
      <c r="S11628">
        <v>15758.985759437001</v>
      </c>
      <c r="T11628">
        <v>0.92507376050781998</v>
      </c>
      <c r="U11628">
        <v>38.206190077786999</v>
      </c>
      <c r="V11628">
        <v>412.47205563684997</v>
      </c>
      <c r="W11628">
        <v>0</v>
      </c>
    </row>
    <row r="11629" spans="3:23" x14ac:dyDescent="0.35">
      <c r="C11629" s="12">
        <v>43891</v>
      </c>
      <c r="D11629" s="12">
        <v>43921</v>
      </c>
      <c r="E11629" t="s">
        <v>20</v>
      </c>
      <c r="F11629" t="s">
        <v>59</v>
      </c>
      <c r="G11629" t="s">
        <v>59</v>
      </c>
      <c r="H11629" t="s">
        <v>76</v>
      </c>
      <c r="I11629" t="s">
        <v>61</v>
      </c>
      <c r="J11629" t="s">
        <v>62</v>
      </c>
      <c r="K11629" t="s">
        <v>63</v>
      </c>
      <c r="L11629" t="s">
        <v>64</v>
      </c>
      <c r="M11629" t="s">
        <v>101</v>
      </c>
      <c r="N11629" t="s">
        <v>102</v>
      </c>
      <c r="O11629" t="s">
        <v>93</v>
      </c>
      <c r="P11629" t="s">
        <v>184</v>
      </c>
      <c r="Q11629" t="s">
        <v>185</v>
      </c>
      <c r="R11629" t="s">
        <v>70</v>
      </c>
      <c r="S11629">
        <v>15755.566365702</v>
      </c>
      <c r="T11629">
        <v>17.424192217567999</v>
      </c>
      <c r="U11629">
        <v>24.069346456493999</v>
      </c>
      <c r="V11629">
        <v>654.59053465290003</v>
      </c>
      <c r="W11629">
        <v>0</v>
      </c>
    </row>
    <row r="11630" spans="3:23" x14ac:dyDescent="0.35">
      <c r="C11630" s="12">
        <v>43556</v>
      </c>
      <c r="D11630" s="12">
        <v>43585</v>
      </c>
      <c r="E11630" t="s">
        <v>75</v>
      </c>
      <c r="F11630" t="s">
        <v>59</v>
      </c>
      <c r="G11630" t="s">
        <v>59</v>
      </c>
      <c r="H11630" t="s">
        <v>87</v>
      </c>
      <c r="I11630" t="s">
        <v>61</v>
      </c>
      <c r="J11630" t="s">
        <v>62</v>
      </c>
      <c r="K11630" t="s">
        <v>63</v>
      </c>
      <c r="L11630" t="s">
        <v>64</v>
      </c>
      <c r="M11630" t="s">
        <v>82</v>
      </c>
      <c r="N11630" t="s">
        <v>617</v>
      </c>
      <c r="O11630" t="s">
        <v>618</v>
      </c>
      <c r="P11630" t="s">
        <v>619</v>
      </c>
      <c r="Q11630" t="s">
        <v>620</v>
      </c>
      <c r="R11630" t="s">
        <v>70</v>
      </c>
      <c r="S11630">
        <v>15753.998510793001</v>
      </c>
      <c r="T11630">
        <v>0.53854307654328004</v>
      </c>
      <c r="U11630">
        <v>20.856072227264001</v>
      </c>
      <c r="V11630">
        <v>755.36746992072995</v>
      </c>
      <c r="W11630">
        <v>0</v>
      </c>
    </row>
    <row r="11631" spans="3:23" x14ac:dyDescent="0.35">
      <c r="C11631" s="12">
        <v>43800</v>
      </c>
      <c r="D11631" s="12">
        <v>43830</v>
      </c>
      <c r="E11631" t="s">
        <v>20</v>
      </c>
      <c r="F11631" t="s">
        <v>59</v>
      </c>
      <c r="G11631" t="s">
        <v>59</v>
      </c>
      <c r="H11631" t="s">
        <v>87</v>
      </c>
      <c r="I11631" t="s">
        <v>61</v>
      </c>
      <c r="J11631" t="s">
        <v>62</v>
      </c>
      <c r="K11631" t="s">
        <v>63</v>
      </c>
      <c r="L11631" t="s">
        <v>64</v>
      </c>
      <c r="M11631" t="s">
        <v>96</v>
      </c>
      <c r="N11631" t="s">
        <v>111</v>
      </c>
      <c r="O11631" t="s">
        <v>112</v>
      </c>
      <c r="P11631" t="s">
        <v>365</v>
      </c>
      <c r="Q11631" t="s">
        <v>366</v>
      </c>
      <c r="R11631" t="s">
        <v>70</v>
      </c>
      <c r="S11631">
        <v>15743.484248887</v>
      </c>
      <c r="T11631">
        <v>0.48355422429854999</v>
      </c>
      <c r="U11631">
        <v>163.76890681386001</v>
      </c>
      <c r="V11631">
        <v>96.132315682983005</v>
      </c>
      <c r="W11631">
        <v>0</v>
      </c>
    </row>
    <row r="11632" spans="3:23" x14ac:dyDescent="0.35">
      <c r="C11632" s="12">
        <v>43435</v>
      </c>
      <c r="D11632" s="12">
        <v>43465</v>
      </c>
      <c r="E11632" t="s">
        <v>75</v>
      </c>
      <c r="F11632" t="s">
        <v>59</v>
      </c>
      <c r="G11632" t="s">
        <v>59</v>
      </c>
      <c r="H11632" t="s">
        <v>87</v>
      </c>
      <c r="I11632" t="s">
        <v>61</v>
      </c>
      <c r="J11632" t="s">
        <v>62</v>
      </c>
      <c r="K11632" t="s">
        <v>63</v>
      </c>
      <c r="L11632" t="s">
        <v>64</v>
      </c>
      <c r="M11632" t="s">
        <v>65</v>
      </c>
      <c r="N11632" t="s">
        <v>66</v>
      </c>
      <c r="O11632" t="s">
        <v>67</v>
      </c>
      <c r="P11632" t="s">
        <v>339</v>
      </c>
      <c r="Q11632" t="s">
        <v>340</v>
      </c>
      <c r="R11632" t="s">
        <v>70</v>
      </c>
      <c r="S11632">
        <v>15739.414950308999</v>
      </c>
      <c r="T11632">
        <v>1.5557991632748001</v>
      </c>
      <c r="U11632">
        <v>189.35055577283001</v>
      </c>
      <c r="V11632">
        <v>83.123151585531005</v>
      </c>
      <c r="W11632">
        <v>0</v>
      </c>
    </row>
    <row r="11633" spans="3:23" x14ac:dyDescent="0.35">
      <c r="C11633" s="12">
        <v>43891</v>
      </c>
      <c r="D11633" s="12">
        <v>43921</v>
      </c>
      <c r="E11633" t="s">
        <v>20</v>
      </c>
      <c r="F11633" t="s">
        <v>59</v>
      </c>
      <c r="G11633" t="s">
        <v>59</v>
      </c>
      <c r="H11633" t="s">
        <v>60</v>
      </c>
      <c r="I11633" t="s">
        <v>61</v>
      </c>
      <c r="J11633" t="s">
        <v>62</v>
      </c>
      <c r="K11633" t="s">
        <v>63</v>
      </c>
      <c r="L11633" t="s">
        <v>64</v>
      </c>
      <c r="M11633" t="s">
        <v>82</v>
      </c>
      <c r="N11633" t="s">
        <v>521</v>
      </c>
      <c r="O11633" t="s">
        <v>521</v>
      </c>
      <c r="P11633" t="s">
        <v>522</v>
      </c>
      <c r="Q11633" t="s">
        <v>523</v>
      </c>
      <c r="R11633" t="s">
        <v>70</v>
      </c>
      <c r="S11633">
        <v>15738.819369129</v>
      </c>
      <c r="T11633">
        <v>3.7123846395941</v>
      </c>
      <c r="U11633">
        <v>22.643990286108998</v>
      </c>
      <c r="V11633">
        <v>695.05503094940002</v>
      </c>
      <c r="W11633">
        <v>0</v>
      </c>
    </row>
    <row r="11634" spans="3:23" x14ac:dyDescent="0.35">
      <c r="C11634" s="12">
        <v>43770</v>
      </c>
      <c r="D11634" s="12">
        <v>43799</v>
      </c>
      <c r="E11634" t="s">
        <v>20</v>
      </c>
      <c r="F11634" t="s">
        <v>59</v>
      </c>
      <c r="G11634" t="s">
        <v>59</v>
      </c>
      <c r="H11634" t="s">
        <v>76</v>
      </c>
      <c r="I11634" t="s">
        <v>61</v>
      </c>
      <c r="J11634" t="s">
        <v>62</v>
      </c>
      <c r="K11634" t="s">
        <v>63</v>
      </c>
      <c r="L11634" t="s">
        <v>64</v>
      </c>
      <c r="M11634" t="s">
        <v>77</v>
      </c>
      <c r="N11634" t="s">
        <v>78</v>
      </c>
      <c r="O11634" t="s">
        <v>79</v>
      </c>
      <c r="P11634" t="s">
        <v>288</v>
      </c>
      <c r="Q11634" t="s">
        <v>289</v>
      </c>
      <c r="R11634" t="s">
        <v>70</v>
      </c>
      <c r="S11634">
        <v>15732.994395934</v>
      </c>
      <c r="T11634">
        <v>23.501533397463</v>
      </c>
      <c r="U11634">
        <v>23.207787435537</v>
      </c>
      <c r="V11634">
        <v>677.91875634998996</v>
      </c>
      <c r="W11634">
        <v>0</v>
      </c>
    </row>
    <row r="11635" spans="3:23" x14ac:dyDescent="0.35">
      <c r="C11635" s="12">
        <v>43586</v>
      </c>
      <c r="D11635" s="12">
        <v>43616</v>
      </c>
      <c r="E11635" t="s">
        <v>75</v>
      </c>
      <c r="F11635" t="s">
        <v>59</v>
      </c>
      <c r="G11635" t="s">
        <v>59</v>
      </c>
      <c r="H11635" t="s">
        <v>60</v>
      </c>
      <c r="I11635" t="s">
        <v>61</v>
      </c>
      <c r="J11635" t="s">
        <v>62</v>
      </c>
      <c r="K11635" t="s">
        <v>63</v>
      </c>
      <c r="L11635" t="s">
        <v>64</v>
      </c>
      <c r="M11635" t="s">
        <v>82</v>
      </c>
      <c r="N11635" t="s">
        <v>597</v>
      </c>
      <c r="O11635" t="s">
        <v>598</v>
      </c>
      <c r="P11635" t="s">
        <v>613</v>
      </c>
      <c r="Q11635" t="s">
        <v>614</v>
      </c>
      <c r="R11635" t="s">
        <v>70</v>
      </c>
      <c r="S11635">
        <v>15726.624865082</v>
      </c>
      <c r="T11635">
        <v>1.118847649421</v>
      </c>
      <c r="U11635">
        <v>26.049580015257</v>
      </c>
      <c r="V11635">
        <v>603.71894118333</v>
      </c>
      <c r="W11635">
        <v>0</v>
      </c>
    </row>
    <row r="11636" spans="3:23" x14ac:dyDescent="0.35">
      <c r="C11636" s="12">
        <v>44378</v>
      </c>
      <c r="D11636" s="12">
        <v>44408</v>
      </c>
      <c r="E11636" t="s">
        <v>21</v>
      </c>
      <c r="F11636" t="s">
        <v>59</v>
      </c>
      <c r="G11636" t="s">
        <v>59</v>
      </c>
      <c r="H11636" t="s">
        <v>87</v>
      </c>
      <c r="I11636" t="s">
        <v>61</v>
      </c>
      <c r="J11636" t="s">
        <v>62</v>
      </c>
      <c r="K11636" t="s">
        <v>63</v>
      </c>
      <c r="L11636" t="s">
        <v>64</v>
      </c>
      <c r="M11636" t="s">
        <v>137</v>
      </c>
      <c r="N11636" t="s">
        <v>66</v>
      </c>
      <c r="O11636" t="s">
        <v>67</v>
      </c>
      <c r="P11636" t="s">
        <v>235</v>
      </c>
      <c r="Q11636" t="s">
        <v>236</v>
      </c>
      <c r="R11636" t="s">
        <v>70</v>
      </c>
      <c r="S11636">
        <v>15724.65587952</v>
      </c>
      <c r="T11636">
        <v>5.9052436842580001</v>
      </c>
      <c r="U11636">
        <v>22.780956639772999</v>
      </c>
      <c r="V11636">
        <v>690.25441416564001</v>
      </c>
      <c r="W11636">
        <v>0</v>
      </c>
    </row>
    <row r="11637" spans="3:23" x14ac:dyDescent="0.35">
      <c r="C11637" s="12">
        <v>43739</v>
      </c>
      <c r="D11637" s="12">
        <v>43769</v>
      </c>
      <c r="E11637" t="s">
        <v>20</v>
      </c>
      <c r="F11637" t="s">
        <v>59</v>
      </c>
      <c r="G11637" t="s">
        <v>59</v>
      </c>
      <c r="H11637" t="s">
        <v>60</v>
      </c>
      <c r="I11637" t="s">
        <v>61</v>
      </c>
      <c r="J11637" t="s">
        <v>62</v>
      </c>
      <c r="K11637" t="s">
        <v>63</v>
      </c>
      <c r="L11637" t="s">
        <v>64</v>
      </c>
      <c r="M11637" t="s">
        <v>101</v>
      </c>
      <c r="N11637" t="s">
        <v>102</v>
      </c>
      <c r="O11637" t="s">
        <v>93</v>
      </c>
      <c r="P11637" t="s">
        <v>532</v>
      </c>
      <c r="Q11637" t="s">
        <v>533</v>
      </c>
      <c r="R11637" t="s">
        <v>70</v>
      </c>
      <c r="S11637">
        <v>15722.845589782</v>
      </c>
      <c r="T11637">
        <v>0.97677355935404997</v>
      </c>
      <c r="U11637">
        <v>22.334236542799001</v>
      </c>
      <c r="V11637">
        <v>703.97954099091999</v>
      </c>
      <c r="W11637">
        <v>0</v>
      </c>
    </row>
    <row r="11638" spans="3:23" x14ac:dyDescent="0.35">
      <c r="C11638" s="12">
        <v>43862</v>
      </c>
      <c r="D11638" s="12">
        <v>43890</v>
      </c>
      <c r="E11638" t="s">
        <v>20</v>
      </c>
      <c r="F11638" t="s">
        <v>59</v>
      </c>
      <c r="G11638" t="s">
        <v>59</v>
      </c>
      <c r="H11638" t="s">
        <v>60</v>
      </c>
      <c r="I11638" t="s">
        <v>61</v>
      </c>
      <c r="J11638" t="s">
        <v>62</v>
      </c>
      <c r="K11638" t="s">
        <v>63</v>
      </c>
      <c r="L11638" t="s">
        <v>64</v>
      </c>
      <c r="M11638" t="s">
        <v>101</v>
      </c>
      <c r="N11638" t="s">
        <v>102</v>
      </c>
      <c r="O11638" t="s">
        <v>93</v>
      </c>
      <c r="P11638" t="s">
        <v>389</v>
      </c>
      <c r="Q11638" t="s">
        <v>390</v>
      </c>
      <c r="R11638" t="s">
        <v>70</v>
      </c>
      <c r="S11638">
        <v>15696.861583592001</v>
      </c>
      <c r="T11638">
        <v>2.7880862518645002</v>
      </c>
      <c r="U11638">
        <v>30.968979039802001</v>
      </c>
      <c r="V11638">
        <v>506.85757394257001</v>
      </c>
      <c r="W11638">
        <v>0</v>
      </c>
    </row>
    <row r="11639" spans="3:23" x14ac:dyDescent="0.35">
      <c r="C11639" s="12">
        <v>43831</v>
      </c>
      <c r="D11639" s="12">
        <v>43861</v>
      </c>
      <c r="E11639" t="s">
        <v>20</v>
      </c>
      <c r="F11639" t="s">
        <v>59</v>
      </c>
      <c r="G11639" t="s">
        <v>59</v>
      </c>
      <c r="H11639" t="s">
        <v>60</v>
      </c>
      <c r="I11639" t="s">
        <v>61</v>
      </c>
      <c r="J11639" t="s">
        <v>62</v>
      </c>
      <c r="K11639" t="s">
        <v>63</v>
      </c>
      <c r="L11639" t="s">
        <v>64</v>
      </c>
      <c r="M11639" t="s">
        <v>82</v>
      </c>
      <c r="N11639" t="s">
        <v>362</v>
      </c>
      <c r="O11639" t="s">
        <v>362</v>
      </c>
      <c r="P11639" t="s">
        <v>528</v>
      </c>
      <c r="Q11639" t="s">
        <v>529</v>
      </c>
      <c r="R11639" t="s">
        <v>70</v>
      </c>
      <c r="S11639">
        <v>15693.005767051</v>
      </c>
      <c r="T11639">
        <v>2.3172726896196001</v>
      </c>
      <c r="U11639">
        <v>25.109862798441998</v>
      </c>
      <c r="V11639">
        <v>624.97377596283002</v>
      </c>
      <c r="W11639">
        <v>0</v>
      </c>
    </row>
    <row r="11640" spans="3:23" x14ac:dyDescent="0.35">
      <c r="C11640" s="12">
        <v>43647</v>
      </c>
      <c r="D11640" s="12">
        <v>43677</v>
      </c>
      <c r="E11640" t="s">
        <v>75</v>
      </c>
      <c r="F11640" t="s">
        <v>59</v>
      </c>
      <c r="G11640" t="s">
        <v>59</v>
      </c>
      <c r="H11640" t="s">
        <v>76</v>
      </c>
      <c r="I11640" t="s">
        <v>61</v>
      </c>
      <c r="J11640" t="s">
        <v>62</v>
      </c>
      <c r="K11640" t="s">
        <v>63</v>
      </c>
      <c r="L11640" t="s">
        <v>64</v>
      </c>
      <c r="M11640" t="s">
        <v>82</v>
      </c>
      <c r="N11640" t="s">
        <v>246</v>
      </c>
      <c r="O11640" t="s">
        <v>112</v>
      </c>
      <c r="P11640" t="s">
        <v>383</v>
      </c>
      <c r="Q11640" t="s">
        <v>384</v>
      </c>
      <c r="R11640" t="s">
        <v>70</v>
      </c>
      <c r="S11640">
        <v>15681.965428451</v>
      </c>
      <c r="T11640">
        <v>4.1398547618216996</v>
      </c>
      <c r="U11640">
        <v>179.86907897008001</v>
      </c>
      <c r="V11640">
        <v>87.185443536186</v>
      </c>
      <c r="W11640">
        <v>0</v>
      </c>
    </row>
    <row r="11641" spans="3:23" x14ac:dyDescent="0.35">
      <c r="C11641" s="12">
        <v>44256</v>
      </c>
      <c r="D11641" s="12">
        <v>44286</v>
      </c>
      <c r="E11641" t="s">
        <v>21</v>
      </c>
      <c r="F11641" t="s">
        <v>59</v>
      </c>
      <c r="G11641" t="s">
        <v>59</v>
      </c>
      <c r="H11641" t="s">
        <v>76</v>
      </c>
      <c r="I11641" t="s">
        <v>61</v>
      </c>
      <c r="J11641" t="s">
        <v>62</v>
      </c>
      <c r="K11641" t="s">
        <v>63</v>
      </c>
      <c r="L11641" t="s">
        <v>64</v>
      </c>
      <c r="M11641" t="s">
        <v>65</v>
      </c>
      <c r="N11641" t="s">
        <v>66</v>
      </c>
      <c r="O11641" t="s">
        <v>67</v>
      </c>
      <c r="P11641" t="s">
        <v>411</v>
      </c>
      <c r="Q11641" t="s">
        <v>412</v>
      </c>
      <c r="R11641" t="s">
        <v>70</v>
      </c>
      <c r="S11641">
        <v>15651.021615356</v>
      </c>
      <c r="T11641">
        <v>8.4111576130515999</v>
      </c>
      <c r="U11641">
        <v>495.13529567607998</v>
      </c>
      <c r="V11641">
        <v>31.609585808228999</v>
      </c>
      <c r="W11641">
        <v>0</v>
      </c>
    </row>
    <row r="11642" spans="3:23" x14ac:dyDescent="0.35">
      <c r="C11642" s="12">
        <v>44166</v>
      </c>
      <c r="D11642" s="12">
        <v>44196</v>
      </c>
      <c r="E11642" t="s">
        <v>21</v>
      </c>
      <c r="F11642" t="s">
        <v>59</v>
      </c>
      <c r="G11642" t="s">
        <v>59</v>
      </c>
      <c r="H11642" t="s">
        <v>76</v>
      </c>
      <c r="I11642" t="s">
        <v>61</v>
      </c>
      <c r="J11642" t="s">
        <v>62</v>
      </c>
      <c r="K11642" t="s">
        <v>63</v>
      </c>
      <c r="L11642" t="s">
        <v>64</v>
      </c>
      <c r="M11642" t="s">
        <v>88</v>
      </c>
      <c r="N11642" t="s">
        <v>89</v>
      </c>
      <c r="O11642" t="s">
        <v>67</v>
      </c>
      <c r="P11642" t="s">
        <v>251</v>
      </c>
      <c r="Q11642" t="s">
        <v>252</v>
      </c>
      <c r="R11642" t="s">
        <v>70</v>
      </c>
      <c r="S11642">
        <v>15646.41</v>
      </c>
      <c r="T11642">
        <v>9.9571196628604</v>
      </c>
      <c r="U11642">
        <v>28.001200480192001</v>
      </c>
      <c r="V11642">
        <v>558.77639999999997</v>
      </c>
      <c r="W11642">
        <v>0</v>
      </c>
    </row>
    <row r="11643" spans="3:23" x14ac:dyDescent="0.35">
      <c r="C11643" s="12">
        <v>44105</v>
      </c>
      <c r="D11643" s="12">
        <v>44135</v>
      </c>
      <c r="E11643" t="s">
        <v>21</v>
      </c>
      <c r="F11643" t="s">
        <v>59</v>
      </c>
      <c r="G11643" t="s">
        <v>59</v>
      </c>
      <c r="H11643" t="s">
        <v>87</v>
      </c>
      <c r="I11643" t="s">
        <v>61</v>
      </c>
      <c r="J11643" t="s">
        <v>62</v>
      </c>
      <c r="K11643" t="s">
        <v>63</v>
      </c>
      <c r="L11643" t="s">
        <v>64</v>
      </c>
      <c r="M11643" t="s">
        <v>96</v>
      </c>
      <c r="N11643" t="s">
        <v>97</v>
      </c>
      <c r="O11643" t="s">
        <v>98</v>
      </c>
      <c r="P11643" t="s">
        <v>265</v>
      </c>
      <c r="Q11643" t="s">
        <v>266</v>
      </c>
      <c r="R11643" t="s">
        <v>70</v>
      </c>
      <c r="S11643">
        <v>15642.986119546</v>
      </c>
      <c r="T11643">
        <v>1.8351523030412</v>
      </c>
      <c r="U11643">
        <v>134.92126286843001</v>
      </c>
      <c r="V11643">
        <v>115.94159279995</v>
      </c>
      <c r="W11643">
        <v>0</v>
      </c>
    </row>
    <row r="11644" spans="3:23" x14ac:dyDescent="0.35">
      <c r="C11644" s="12">
        <v>43800</v>
      </c>
      <c r="D11644" s="12">
        <v>43830</v>
      </c>
      <c r="E11644" t="s">
        <v>20</v>
      </c>
      <c r="F11644" t="s">
        <v>59</v>
      </c>
      <c r="G11644" t="s">
        <v>59</v>
      </c>
      <c r="H11644" t="s">
        <v>76</v>
      </c>
      <c r="I11644" t="s">
        <v>61</v>
      </c>
      <c r="J11644" t="s">
        <v>62</v>
      </c>
      <c r="K11644" t="s">
        <v>63</v>
      </c>
      <c r="L11644" t="s">
        <v>64</v>
      </c>
      <c r="M11644" t="s">
        <v>65</v>
      </c>
      <c r="N11644" t="s">
        <v>92</v>
      </c>
      <c r="O11644" t="s">
        <v>93</v>
      </c>
      <c r="P11644" t="s">
        <v>371</v>
      </c>
      <c r="Q11644" t="s">
        <v>372</v>
      </c>
      <c r="R11644" t="s">
        <v>70</v>
      </c>
      <c r="S11644">
        <v>15642.509337502999</v>
      </c>
      <c r="T11644">
        <v>9.4233962822800006</v>
      </c>
      <c r="U11644">
        <v>353.24679829147999</v>
      </c>
      <c r="V11644">
        <v>44.282097992563003</v>
      </c>
      <c r="W11644">
        <v>0</v>
      </c>
    </row>
    <row r="11645" spans="3:23" x14ac:dyDescent="0.35">
      <c r="C11645" s="12">
        <v>43586</v>
      </c>
      <c r="D11645" s="12">
        <v>43616</v>
      </c>
      <c r="E11645" t="s">
        <v>75</v>
      </c>
      <c r="F11645" t="s">
        <v>59</v>
      </c>
      <c r="G11645" t="s">
        <v>59</v>
      </c>
      <c r="H11645" t="s">
        <v>60</v>
      </c>
      <c r="I11645" t="s">
        <v>61</v>
      </c>
      <c r="J11645" t="s">
        <v>62</v>
      </c>
      <c r="K11645" t="s">
        <v>63</v>
      </c>
      <c r="L11645" t="s">
        <v>64</v>
      </c>
      <c r="M11645" t="s">
        <v>77</v>
      </c>
      <c r="N11645" t="s">
        <v>78</v>
      </c>
      <c r="O11645" t="s">
        <v>79</v>
      </c>
      <c r="P11645" t="s">
        <v>186</v>
      </c>
      <c r="Q11645" t="s">
        <v>187</v>
      </c>
      <c r="R11645" t="s">
        <v>70</v>
      </c>
      <c r="S11645">
        <v>15641.305775969</v>
      </c>
      <c r="T11645">
        <v>4.9653299324607003</v>
      </c>
      <c r="U11645">
        <v>21.568937229067998</v>
      </c>
      <c r="V11645">
        <v>725.17739793363</v>
      </c>
      <c r="W11645">
        <v>0</v>
      </c>
    </row>
    <row r="11646" spans="3:23" x14ac:dyDescent="0.35">
      <c r="C11646" s="12">
        <v>44228</v>
      </c>
      <c r="D11646" s="12">
        <v>44255</v>
      </c>
      <c r="E11646" t="s">
        <v>21</v>
      </c>
      <c r="F11646" t="s">
        <v>59</v>
      </c>
      <c r="G11646" t="s">
        <v>59</v>
      </c>
      <c r="H11646" t="s">
        <v>87</v>
      </c>
      <c r="I11646" t="s">
        <v>61</v>
      </c>
      <c r="J11646" t="s">
        <v>62</v>
      </c>
      <c r="K11646" t="s">
        <v>63</v>
      </c>
      <c r="L11646" t="s">
        <v>64</v>
      </c>
      <c r="M11646" t="s">
        <v>82</v>
      </c>
      <c r="N11646" t="s">
        <v>120</v>
      </c>
      <c r="O11646" t="s">
        <v>121</v>
      </c>
      <c r="P11646" t="s">
        <v>355</v>
      </c>
      <c r="Q11646" t="s">
        <v>356</v>
      </c>
      <c r="R11646" t="s">
        <v>70</v>
      </c>
      <c r="S11646">
        <v>15634.150979681001</v>
      </c>
      <c r="T11646">
        <v>1.1756808289797001</v>
      </c>
      <c r="U11646">
        <v>43.049209308546999</v>
      </c>
      <c r="V11646">
        <v>363.16929464664003</v>
      </c>
      <c r="W11646">
        <v>0</v>
      </c>
    </row>
    <row r="11647" spans="3:23" x14ac:dyDescent="0.35">
      <c r="C11647" s="12">
        <v>43922</v>
      </c>
      <c r="D11647" s="12">
        <v>43951</v>
      </c>
      <c r="E11647" t="s">
        <v>20</v>
      </c>
      <c r="F11647" t="s">
        <v>59</v>
      </c>
      <c r="G11647" t="s">
        <v>59</v>
      </c>
      <c r="H11647" t="s">
        <v>60</v>
      </c>
      <c r="I11647" t="s">
        <v>61</v>
      </c>
      <c r="J11647" t="s">
        <v>62</v>
      </c>
      <c r="K11647" t="s">
        <v>63</v>
      </c>
      <c r="L11647" t="s">
        <v>64</v>
      </c>
      <c r="M11647" t="s">
        <v>82</v>
      </c>
      <c r="N11647" t="s">
        <v>328</v>
      </c>
      <c r="O11647" t="s">
        <v>328</v>
      </c>
      <c r="P11647" t="s">
        <v>558</v>
      </c>
      <c r="Q11647" t="s">
        <v>559</v>
      </c>
      <c r="R11647" t="s">
        <v>70</v>
      </c>
      <c r="S11647">
        <v>15613.237524128999</v>
      </c>
      <c r="T11647">
        <v>2.6052407673251001</v>
      </c>
      <c r="U11647">
        <v>190.60026574525</v>
      </c>
      <c r="V11647">
        <v>81.916137226152003</v>
      </c>
      <c r="W11647">
        <v>0</v>
      </c>
    </row>
    <row r="11648" spans="3:23" x14ac:dyDescent="0.35">
      <c r="C11648" s="12">
        <v>43770</v>
      </c>
      <c r="D11648" s="12">
        <v>43799</v>
      </c>
      <c r="E11648" t="s">
        <v>20</v>
      </c>
      <c r="F11648" t="s">
        <v>59</v>
      </c>
      <c r="G11648" t="s">
        <v>59</v>
      </c>
      <c r="H11648" t="s">
        <v>60</v>
      </c>
      <c r="I11648" t="s">
        <v>61</v>
      </c>
      <c r="J11648" t="s">
        <v>62</v>
      </c>
      <c r="K11648" t="s">
        <v>63</v>
      </c>
      <c r="L11648" t="s">
        <v>64</v>
      </c>
      <c r="M11648" t="s">
        <v>101</v>
      </c>
      <c r="N11648" t="s">
        <v>102</v>
      </c>
      <c r="O11648" t="s">
        <v>93</v>
      </c>
      <c r="P11648" t="s">
        <v>349</v>
      </c>
      <c r="Q11648" t="s">
        <v>350</v>
      </c>
      <c r="R11648" t="s">
        <v>70</v>
      </c>
      <c r="S11648">
        <v>15612.221608174999</v>
      </c>
      <c r="T11648">
        <v>4.7262144399141004</v>
      </c>
      <c r="U11648">
        <v>60.393209435378999</v>
      </c>
      <c r="V11648">
        <v>258.50955354310997</v>
      </c>
      <c r="W11648">
        <v>0</v>
      </c>
    </row>
    <row r="11649" spans="3:23" x14ac:dyDescent="0.35">
      <c r="C11649" s="12">
        <v>44256</v>
      </c>
      <c r="D11649" s="12">
        <v>44286</v>
      </c>
      <c r="E11649" t="s">
        <v>21</v>
      </c>
      <c r="F11649" t="s">
        <v>59</v>
      </c>
      <c r="G11649" t="s">
        <v>59</v>
      </c>
      <c r="H11649" t="s">
        <v>87</v>
      </c>
      <c r="I11649" t="s">
        <v>61</v>
      </c>
      <c r="J11649" t="s">
        <v>62</v>
      </c>
      <c r="K11649" t="s">
        <v>63</v>
      </c>
      <c r="L11649" t="s">
        <v>64</v>
      </c>
      <c r="M11649" t="s">
        <v>77</v>
      </c>
      <c r="N11649" t="s">
        <v>78</v>
      </c>
      <c r="O11649" t="s">
        <v>79</v>
      </c>
      <c r="P11649" t="s">
        <v>186</v>
      </c>
      <c r="Q11649" t="s">
        <v>187</v>
      </c>
      <c r="R11649" t="s">
        <v>70</v>
      </c>
      <c r="S11649">
        <v>15606.352972729001</v>
      </c>
      <c r="T11649">
        <v>4.1550033678445004</v>
      </c>
      <c r="U11649">
        <v>13.612484235810999</v>
      </c>
      <c r="V11649">
        <v>1146.4735387293999</v>
      </c>
      <c r="W11649">
        <v>0</v>
      </c>
    </row>
    <row r="11650" spans="3:23" x14ac:dyDescent="0.35">
      <c r="C11650" s="12">
        <v>44287</v>
      </c>
      <c r="D11650" s="12">
        <v>44316</v>
      </c>
      <c r="E11650" t="s">
        <v>21</v>
      </c>
      <c r="F11650" t="s">
        <v>59</v>
      </c>
      <c r="G11650" t="s">
        <v>59</v>
      </c>
      <c r="H11650" t="s">
        <v>60</v>
      </c>
      <c r="I11650" t="s">
        <v>61</v>
      </c>
      <c r="J11650" t="s">
        <v>62</v>
      </c>
      <c r="K11650" t="s">
        <v>63</v>
      </c>
      <c r="L11650" t="s">
        <v>64</v>
      </c>
      <c r="M11650" t="s">
        <v>65</v>
      </c>
      <c r="N11650" t="s">
        <v>66</v>
      </c>
      <c r="O11650" t="s">
        <v>67</v>
      </c>
      <c r="P11650" t="s">
        <v>401</v>
      </c>
      <c r="Q11650" t="s">
        <v>402</v>
      </c>
      <c r="R11650" t="s">
        <v>70</v>
      </c>
      <c r="S11650">
        <v>15604.261561515001</v>
      </c>
      <c r="T11650">
        <v>2.4956213003035002</v>
      </c>
      <c r="U11650">
        <v>329.14299108082002</v>
      </c>
      <c r="V11650">
        <v>47.408761493825999</v>
      </c>
      <c r="W11650">
        <v>0</v>
      </c>
    </row>
    <row r="11651" spans="3:23" x14ac:dyDescent="0.35">
      <c r="C11651" s="12">
        <v>43556</v>
      </c>
      <c r="D11651" s="12">
        <v>43585</v>
      </c>
      <c r="E11651" t="s">
        <v>75</v>
      </c>
      <c r="F11651" t="s">
        <v>59</v>
      </c>
      <c r="G11651" t="s">
        <v>59</v>
      </c>
      <c r="H11651" t="s">
        <v>87</v>
      </c>
      <c r="I11651" t="s">
        <v>61</v>
      </c>
      <c r="J11651" t="s">
        <v>62</v>
      </c>
      <c r="K11651" t="s">
        <v>63</v>
      </c>
      <c r="L11651" t="s">
        <v>64</v>
      </c>
      <c r="M11651" t="s">
        <v>96</v>
      </c>
      <c r="N11651" t="s">
        <v>97</v>
      </c>
      <c r="O11651" t="s">
        <v>98</v>
      </c>
      <c r="P11651" t="s">
        <v>267</v>
      </c>
      <c r="Q11651" t="s">
        <v>268</v>
      </c>
      <c r="R11651" t="s">
        <v>70</v>
      </c>
      <c r="S11651">
        <v>15602.454957153999</v>
      </c>
      <c r="T11651">
        <v>1.5962747211434001</v>
      </c>
      <c r="U11651">
        <v>216.17346709904999</v>
      </c>
      <c r="V11651">
        <v>72.175624356365006</v>
      </c>
      <c r="W11651">
        <v>0</v>
      </c>
    </row>
    <row r="11652" spans="3:23" x14ac:dyDescent="0.35">
      <c r="C11652" s="12">
        <v>44287</v>
      </c>
      <c r="D11652" s="12">
        <v>44316</v>
      </c>
      <c r="E11652" t="s">
        <v>21</v>
      </c>
      <c r="F11652" t="s">
        <v>59</v>
      </c>
      <c r="G11652" t="s">
        <v>59</v>
      </c>
      <c r="H11652" t="s">
        <v>76</v>
      </c>
      <c r="I11652" t="s">
        <v>61</v>
      </c>
      <c r="J11652" t="s">
        <v>62</v>
      </c>
      <c r="K11652" t="s">
        <v>63</v>
      </c>
      <c r="L11652" t="s">
        <v>64</v>
      </c>
      <c r="M11652" t="s">
        <v>82</v>
      </c>
      <c r="N11652" t="s">
        <v>362</v>
      </c>
      <c r="O11652" t="s">
        <v>362</v>
      </c>
      <c r="P11652" t="s">
        <v>363</v>
      </c>
      <c r="Q11652" t="s">
        <v>364</v>
      </c>
      <c r="R11652" t="s">
        <v>70</v>
      </c>
      <c r="S11652">
        <v>15598.153262850999</v>
      </c>
      <c r="T11652">
        <v>8.0396898021405008</v>
      </c>
      <c r="U11652">
        <v>25.826187543789001</v>
      </c>
      <c r="V11652">
        <v>603.96654505834999</v>
      </c>
      <c r="W11652">
        <v>0</v>
      </c>
    </row>
    <row r="11653" spans="3:23" x14ac:dyDescent="0.35">
      <c r="C11653" s="12">
        <v>44228</v>
      </c>
      <c r="D11653" s="12">
        <v>44255</v>
      </c>
      <c r="E11653" t="s">
        <v>21</v>
      </c>
      <c r="F11653" t="s">
        <v>59</v>
      </c>
      <c r="G11653" t="s">
        <v>59</v>
      </c>
      <c r="H11653" t="s">
        <v>76</v>
      </c>
      <c r="I11653" t="s">
        <v>61</v>
      </c>
      <c r="J11653" t="s">
        <v>62</v>
      </c>
      <c r="K11653" t="s">
        <v>63</v>
      </c>
      <c r="L11653" t="s">
        <v>64</v>
      </c>
      <c r="M11653" t="s">
        <v>77</v>
      </c>
      <c r="N11653" t="s">
        <v>78</v>
      </c>
      <c r="O11653" t="s">
        <v>79</v>
      </c>
      <c r="P11653" t="s">
        <v>186</v>
      </c>
      <c r="Q11653" t="s">
        <v>187</v>
      </c>
      <c r="R11653" t="s">
        <v>70</v>
      </c>
      <c r="S11653">
        <v>15598.11998917</v>
      </c>
      <c r="T11653">
        <v>16.564620377912</v>
      </c>
      <c r="U11653">
        <v>14.655713130779001</v>
      </c>
      <c r="V11653">
        <v>1064.3030366370999</v>
      </c>
      <c r="W11653">
        <v>0</v>
      </c>
    </row>
    <row r="11654" spans="3:23" x14ac:dyDescent="0.35">
      <c r="C11654" s="12">
        <v>43525</v>
      </c>
      <c r="D11654" s="12">
        <v>43555</v>
      </c>
      <c r="E11654" t="s">
        <v>75</v>
      </c>
      <c r="F11654" t="s">
        <v>59</v>
      </c>
      <c r="G11654" t="s">
        <v>59</v>
      </c>
      <c r="H11654" t="s">
        <v>60</v>
      </c>
      <c r="I11654" t="s">
        <v>61</v>
      </c>
      <c r="J11654" t="s">
        <v>62</v>
      </c>
      <c r="K11654" t="s">
        <v>63</v>
      </c>
      <c r="L11654" t="s">
        <v>64</v>
      </c>
      <c r="M11654" t="s">
        <v>82</v>
      </c>
      <c r="N11654" t="s">
        <v>597</v>
      </c>
      <c r="O11654" t="s">
        <v>598</v>
      </c>
      <c r="P11654" t="s">
        <v>613</v>
      </c>
      <c r="Q11654" t="s">
        <v>614</v>
      </c>
      <c r="R11654" t="s">
        <v>70</v>
      </c>
      <c r="S11654">
        <v>15595.151366143</v>
      </c>
      <c r="T11654">
        <v>1.0958470549688</v>
      </c>
      <c r="U11654">
        <v>26.016681395119999</v>
      </c>
      <c r="V11654">
        <v>599.42892520752002</v>
      </c>
      <c r="W11654">
        <v>0</v>
      </c>
    </row>
    <row r="11655" spans="3:23" x14ac:dyDescent="0.35">
      <c r="C11655" s="12">
        <v>44166</v>
      </c>
      <c r="D11655" s="12">
        <v>44196</v>
      </c>
      <c r="E11655" t="s">
        <v>21</v>
      </c>
      <c r="F11655" t="s">
        <v>59</v>
      </c>
      <c r="G11655" t="s">
        <v>59</v>
      </c>
      <c r="H11655" t="s">
        <v>87</v>
      </c>
      <c r="I11655" t="s">
        <v>61</v>
      </c>
      <c r="J11655" t="s">
        <v>62</v>
      </c>
      <c r="K11655" t="s">
        <v>63</v>
      </c>
      <c r="L11655" t="s">
        <v>64</v>
      </c>
      <c r="M11655" t="s">
        <v>82</v>
      </c>
      <c r="N11655" t="s">
        <v>413</v>
      </c>
      <c r="O11655" t="s">
        <v>414</v>
      </c>
      <c r="P11655" t="s">
        <v>490</v>
      </c>
      <c r="Q11655" t="s">
        <v>491</v>
      </c>
      <c r="R11655" t="s">
        <v>70</v>
      </c>
      <c r="S11655">
        <v>15593.590068</v>
      </c>
      <c r="T11655">
        <v>2.1957726135093001</v>
      </c>
      <c r="U11655">
        <v>49.366550632911</v>
      </c>
      <c r="V11655">
        <v>315.87360000000001</v>
      </c>
      <c r="W11655">
        <v>0</v>
      </c>
    </row>
    <row r="11656" spans="3:23" x14ac:dyDescent="0.35">
      <c r="C11656" s="12">
        <v>43466</v>
      </c>
      <c r="D11656" s="12">
        <v>43496</v>
      </c>
      <c r="E11656" t="s">
        <v>75</v>
      </c>
      <c r="F11656" t="s">
        <v>59</v>
      </c>
      <c r="G11656" t="s">
        <v>59</v>
      </c>
      <c r="H11656" t="s">
        <v>87</v>
      </c>
      <c r="I11656" t="s">
        <v>61</v>
      </c>
      <c r="J11656" t="s">
        <v>62</v>
      </c>
      <c r="K11656" t="s">
        <v>63</v>
      </c>
      <c r="L11656" t="s">
        <v>64</v>
      </c>
      <c r="M11656" t="s">
        <v>77</v>
      </c>
      <c r="N11656" t="s">
        <v>78</v>
      </c>
      <c r="O11656" t="s">
        <v>79</v>
      </c>
      <c r="P11656" t="s">
        <v>186</v>
      </c>
      <c r="Q11656" t="s">
        <v>187</v>
      </c>
      <c r="R11656" t="s">
        <v>70</v>
      </c>
      <c r="S11656">
        <v>15581.311008672999</v>
      </c>
      <c r="T11656">
        <v>3.5968026121274002</v>
      </c>
      <c r="U11656">
        <v>13.867096010871</v>
      </c>
      <c r="V11656">
        <v>1123.6174463967</v>
      </c>
      <c r="W11656">
        <v>0</v>
      </c>
    </row>
    <row r="11657" spans="3:23" x14ac:dyDescent="0.35">
      <c r="C11657" s="12">
        <v>43556</v>
      </c>
      <c r="D11657" s="12">
        <v>43585</v>
      </c>
      <c r="E11657" t="s">
        <v>75</v>
      </c>
      <c r="F11657" t="s">
        <v>59</v>
      </c>
      <c r="G11657" t="s">
        <v>59</v>
      </c>
      <c r="H11657" t="s">
        <v>60</v>
      </c>
      <c r="I11657" t="s">
        <v>61</v>
      </c>
      <c r="J11657" t="s">
        <v>62</v>
      </c>
      <c r="K11657" t="s">
        <v>63</v>
      </c>
      <c r="L11657" t="s">
        <v>64</v>
      </c>
      <c r="M11657" t="s">
        <v>82</v>
      </c>
      <c r="N11657" t="s">
        <v>328</v>
      </c>
      <c r="O11657" t="s">
        <v>328</v>
      </c>
      <c r="P11657" t="s">
        <v>395</v>
      </c>
      <c r="Q11657" t="s">
        <v>396</v>
      </c>
      <c r="R11657" t="s">
        <v>70</v>
      </c>
      <c r="S11657">
        <v>15580.669515709</v>
      </c>
      <c r="T11657">
        <v>4.9823339820622996</v>
      </c>
      <c r="U11657">
        <v>35.284590474894003</v>
      </c>
      <c r="V11657">
        <v>441.57149922981</v>
      </c>
      <c r="W11657">
        <v>0</v>
      </c>
    </row>
    <row r="11658" spans="3:23" x14ac:dyDescent="0.35">
      <c r="C11658" s="12">
        <v>44136</v>
      </c>
      <c r="D11658" s="12">
        <v>44165</v>
      </c>
      <c r="E11658" t="s">
        <v>21</v>
      </c>
      <c r="F11658" t="s">
        <v>59</v>
      </c>
      <c r="G11658" t="s">
        <v>59</v>
      </c>
      <c r="H11658" t="s">
        <v>60</v>
      </c>
      <c r="I11658" t="s">
        <v>61</v>
      </c>
      <c r="J11658" t="s">
        <v>62</v>
      </c>
      <c r="K11658" t="s">
        <v>63</v>
      </c>
      <c r="L11658" t="s">
        <v>64</v>
      </c>
      <c r="M11658" t="s">
        <v>82</v>
      </c>
      <c r="N11658" t="s">
        <v>379</v>
      </c>
      <c r="O11658" t="s">
        <v>380</v>
      </c>
      <c r="P11658" t="s">
        <v>524</v>
      </c>
      <c r="Q11658" t="s">
        <v>525</v>
      </c>
      <c r="R11658" t="s">
        <v>70</v>
      </c>
      <c r="S11658">
        <v>15579.181168655999</v>
      </c>
      <c r="T11658">
        <v>1.718497251868</v>
      </c>
      <c r="U11658">
        <v>147.16389454712001</v>
      </c>
      <c r="V11658">
        <v>105.86279478807</v>
      </c>
      <c r="W11658">
        <v>0</v>
      </c>
    </row>
    <row r="11659" spans="3:23" x14ac:dyDescent="0.35">
      <c r="C11659" s="12">
        <v>44348</v>
      </c>
      <c r="D11659" s="12">
        <v>44377</v>
      </c>
      <c r="E11659" t="s">
        <v>21</v>
      </c>
      <c r="F11659" t="s">
        <v>59</v>
      </c>
      <c r="G11659" t="s">
        <v>59</v>
      </c>
      <c r="H11659" t="s">
        <v>60</v>
      </c>
      <c r="I11659" t="s">
        <v>61</v>
      </c>
      <c r="J11659" t="s">
        <v>62</v>
      </c>
      <c r="K11659" t="s">
        <v>63</v>
      </c>
      <c r="L11659" t="s">
        <v>64</v>
      </c>
      <c r="M11659" t="s">
        <v>82</v>
      </c>
      <c r="N11659" t="s">
        <v>357</v>
      </c>
      <c r="O11659" t="s">
        <v>357</v>
      </c>
      <c r="P11659" t="s">
        <v>439</v>
      </c>
      <c r="Q11659" t="s">
        <v>440</v>
      </c>
      <c r="R11659" t="s">
        <v>70</v>
      </c>
      <c r="S11659">
        <v>15571.839919255999</v>
      </c>
      <c r="T11659">
        <v>2.3191643766014001</v>
      </c>
      <c r="U11659">
        <v>166.93630061926001</v>
      </c>
      <c r="V11659">
        <v>93.280130573701996</v>
      </c>
      <c r="W11659">
        <v>0</v>
      </c>
    </row>
    <row r="11660" spans="3:23" x14ac:dyDescent="0.35">
      <c r="C11660" s="12">
        <v>44166</v>
      </c>
      <c r="D11660" s="12">
        <v>44196</v>
      </c>
      <c r="E11660" t="s">
        <v>21</v>
      </c>
      <c r="F11660" t="s">
        <v>59</v>
      </c>
      <c r="G11660" t="s">
        <v>59</v>
      </c>
      <c r="H11660" t="s">
        <v>60</v>
      </c>
      <c r="I11660" t="s">
        <v>61</v>
      </c>
      <c r="J11660" t="s">
        <v>62</v>
      </c>
      <c r="K11660" t="s">
        <v>63</v>
      </c>
      <c r="L11660" t="s">
        <v>64</v>
      </c>
      <c r="M11660" t="s">
        <v>137</v>
      </c>
      <c r="N11660" t="s">
        <v>66</v>
      </c>
      <c r="O11660" t="s">
        <v>67</v>
      </c>
      <c r="P11660" t="s">
        <v>261</v>
      </c>
      <c r="Q11660" t="s">
        <v>262</v>
      </c>
      <c r="R11660" t="s">
        <v>70</v>
      </c>
      <c r="S11660">
        <v>15562.653569724</v>
      </c>
      <c r="T11660">
        <v>13.667771782419001</v>
      </c>
      <c r="U11660">
        <v>23.142183059074</v>
      </c>
      <c r="V11660">
        <v>672.47992680717005</v>
      </c>
      <c r="W11660">
        <v>0</v>
      </c>
    </row>
    <row r="11661" spans="3:23" x14ac:dyDescent="0.35">
      <c r="C11661" s="12">
        <v>43678</v>
      </c>
      <c r="D11661" s="12">
        <v>43708</v>
      </c>
      <c r="E11661" t="s">
        <v>75</v>
      </c>
      <c r="F11661" t="s">
        <v>59</v>
      </c>
      <c r="G11661" t="s">
        <v>59</v>
      </c>
      <c r="H11661" t="s">
        <v>60</v>
      </c>
      <c r="I11661" t="s">
        <v>61</v>
      </c>
      <c r="J11661" t="s">
        <v>62</v>
      </c>
      <c r="K11661" t="s">
        <v>63</v>
      </c>
      <c r="L11661" t="s">
        <v>64</v>
      </c>
      <c r="M11661" t="s">
        <v>82</v>
      </c>
      <c r="N11661" t="s">
        <v>455</v>
      </c>
      <c r="O11661" t="s">
        <v>455</v>
      </c>
      <c r="P11661" t="s">
        <v>456</v>
      </c>
      <c r="Q11661" t="s">
        <v>457</v>
      </c>
      <c r="R11661" t="s">
        <v>70</v>
      </c>
      <c r="S11661">
        <v>15557.320969172</v>
      </c>
      <c r="T11661">
        <v>5.2768557643170997</v>
      </c>
      <c r="U11661">
        <v>22.995392247392001</v>
      </c>
      <c r="V11661">
        <v>676.54079572991998</v>
      </c>
      <c r="W11661">
        <v>0</v>
      </c>
    </row>
    <row r="11662" spans="3:23" x14ac:dyDescent="0.35">
      <c r="C11662" s="12">
        <v>43405</v>
      </c>
      <c r="D11662" s="12">
        <v>43434</v>
      </c>
      <c r="E11662" t="s">
        <v>75</v>
      </c>
      <c r="F11662" t="s">
        <v>59</v>
      </c>
      <c r="G11662" t="s">
        <v>59</v>
      </c>
      <c r="H11662" t="s">
        <v>76</v>
      </c>
      <c r="I11662" t="s">
        <v>61</v>
      </c>
      <c r="J11662" t="s">
        <v>62</v>
      </c>
      <c r="K11662" t="s">
        <v>63</v>
      </c>
      <c r="L11662" t="s">
        <v>64</v>
      </c>
      <c r="M11662" t="s">
        <v>137</v>
      </c>
      <c r="N11662" t="s">
        <v>66</v>
      </c>
      <c r="O11662" t="s">
        <v>67</v>
      </c>
      <c r="P11662" t="s">
        <v>281</v>
      </c>
      <c r="Q11662" t="s">
        <v>282</v>
      </c>
      <c r="R11662" t="s">
        <v>70</v>
      </c>
      <c r="S11662">
        <v>15502.999310867001</v>
      </c>
      <c r="T11662">
        <v>27.357005481061002</v>
      </c>
      <c r="U11662">
        <v>23.221269748567</v>
      </c>
      <c r="V11662">
        <v>667.62065462952</v>
      </c>
      <c r="W11662">
        <v>0</v>
      </c>
    </row>
    <row r="11663" spans="3:23" x14ac:dyDescent="0.35">
      <c r="C11663" s="12">
        <v>43466</v>
      </c>
      <c r="D11663" s="12">
        <v>43496</v>
      </c>
      <c r="E11663" t="s">
        <v>75</v>
      </c>
      <c r="F11663" t="s">
        <v>59</v>
      </c>
      <c r="G11663" t="s">
        <v>59</v>
      </c>
      <c r="H11663" t="s">
        <v>60</v>
      </c>
      <c r="I11663" t="s">
        <v>61</v>
      </c>
      <c r="J11663" t="s">
        <v>62</v>
      </c>
      <c r="K11663" t="s">
        <v>63</v>
      </c>
      <c r="L11663" t="s">
        <v>64</v>
      </c>
      <c r="M11663" t="s">
        <v>82</v>
      </c>
      <c r="N11663" t="s">
        <v>597</v>
      </c>
      <c r="O11663" t="s">
        <v>598</v>
      </c>
      <c r="P11663" t="s">
        <v>599</v>
      </c>
      <c r="Q11663" t="s">
        <v>600</v>
      </c>
      <c r="R11663" t="s">
        <v>70</v>
      </c>
      <c r="S11663">
        <v>15496.348829532</v>
      </c>
      <c r="T11663">
        <v>1.6682028697186999</v>
      </c>
      <c r="U11663">
        <v>30.350621356371001</v>
      </c>
      <c r="V11663">
        <v>510.57764674987999</v>
      </c>
      <c r="W11663">
        <v>0</v>
      </c>
    </row>
    <row r="11664" spans="3:23" x14ac:dyDescent="0.35">
      <c r="C11664" s="12">
        <v>44075</v>
      </c>
      <c r="D11664" s="12">
        <v>44104</v>
      </c>
      <c r="E11664" t="s">
        <v>20</v>
      </c>
      <c r="F11664" t="s">
        <v>59</v>
      </c>
      <c r="G11664" t="s">
        <v>59</v>
      </c>
      <c r="H11664" t="s">
        <v>76</v>
      </c>
      <c r="I11664" t="s">
        <v>61</v>
      </c>
      <c r="J11664" t="s">
        <v>62</v>
      </c>
      <c r="K11664" t="s">
        <v>63</v>
      </c>
      <c r="L11664" t="s">
        <v>64</v>
      </c>
      <c r="M11664" t="s">
        <v>96</v>
      </c>
      <c r="N11664" t="s">
        <v>111</v>
      </c>
      <c r="O11664" t="s">
        <v>112</v>
      </c>
      <c r="P11664" t="s">
        <v>351</v>
      </c>
      <c r="Q11664" t="s">
        <v>352</v>
      </c>
      <c r="R11664" t="s">
        <v>70</v>
      </c>
      <c r="S11664">
        <v>15477.821005018001</v>
      </c>
      <c r="T11664">
        <v>16.733023113485</v>
      </c>
      <c r="U11664">
        <v>76.234534880186999</v>
      </c>
      <c r="V11664">
        <v>203.02899505248001</v>
      </c>
      <c r="W11664">
        <v>0</v>
      </c>
    </row>
    <row r="11665" spans="3:23" x14ac:dyDescent="0.35">
      <c r="C11665" s="12">
        <v>44440</v>
      </c>
      <c r="D11665" s="12">
        <v>44469</v>
      </c>
      <c r="E11665" t="s">
        <v>21</v>
      </c>
      <c r="F11665" t="s">
        <v>59</v>
      </c>
      <c r="G11665" t="s">
        <v>59</v>
      </c>
      <c r="H11665" t="s">
        <v>76</v>
      </c>
      <c r="I11665" t="s">
        <v>61</v>
      </c>
      <c r="J11665" t="s">
        <v>62</v>
      </c>
      <c r="K11665" t="s">
        <v>63</v>
      </c>
      <c r="L11665" t="s">
        <v>64</v>
      </c>
      <c r="M11665" t="s">
        <v>77</v>
      </c>
      <c r="N11665" t="s">
        <v>78</v>
      </c>
      <c r="O11665" t="s">
        <v>79</v>
      </c>
      <c r="P11665" t="s">
        <v>200</v>
      </c>
      <c r="Q11665" t="s">
        <v>201</v>
      </c>
      <c r="R11665" t="s">
        <v>70</v>
      </c>
      <c r="S11665">
        <v>15474.346879148001</v>
      </c>
      <c r="T11665">
        <v>31.806835899749</v>
      </c>
      <c r="U11665">
        <v>58.651867087067998</v>
      </c>
      <c r="V11665">
        <v>263.83383253899001</v>
      </c>
      <c r="W11665">
        <v>0</v>
      </c>
    </row>
    <row r="11666" spans="3:23" x14ac:dyDescent="0.35">
      <c r="C11666" s="12">
        <v>43800</v>
      </c>
      <c r="D11666" s="12">
        <v>43830</v>
      </c>
      <c r="E11666" t="s">
        <v>20</v>
      </c>
      <c r="F11666" t="s">
        <v>59</v>
      </c>
      <c r="G11666" t="s">
        <v>59</v>
      </c>
      <c r="H11666" t="s">
        <v>60</v>
      </c>
      <c r="I11666" t="s">
        <v>61</v>
      </c>
      <c r="J11666" t="s">
        <v>62</v>
      </c>
      <c r="K11666" t="s">
        <v>63</v>
      </c>
      <c r="L11666" t="s">
        <v>64</v>
      </c>
      <c r="M11666" t="s">
        <v>88</v>
      </c>
      <c r="N11666" t="s">
        <v>89</v>
      </c>
      <c r="O11666" t="s">
        <v>67</v>
      </c>
      <c r="P11666" t="s">
        <v>314</v>
      </c>
      <c r="Q11666" t="s">
        <v>315</v>
      </c>
      <c r="R11666" t="s">
        <v>70</v>
      </c>
      <c r="S11666">
        <v>15472.570872026001</v>
      </c>
      <c r="T11666">
        <v>14.240091197110001</v>
      </c>
      <c r="U11666">
        <v>27.878766443976001</v>
      </c>
      <c r="V11666">
        <v>554.99481668673002</v>
      </c>
      <c r="W11666">
        <v>0</v>
      </c>
    </row>
    <row r="11667" spans="3:23" x14ac:dyDescent="0.35">
      <c r="C11667" s="12">
        <v>44136</v>
      </c>
      <c r="D11667" s="12">
        <v>44165</v>
      </c>
      <c r="E11667" t="s">
        <v>21</v>
      </c>
      <c r="F11667" t="s">
        <v>59</v>
      </c>
      <c r="G11667" t="s">
        <v>59</v>
      </c>
      <c r="H11667" t="s">
        <v>87</v>
      </c>
      <c r="I11667" t="s">
        <v>61</v>
      </c>
      <c r="J11667" t="s">
        <v>62</v>
      </c>
      <c r="K11667" t="s">
        <v>63</v>
      </c>
      <c r="L11667" t="s">
        <v>64</v>
      </c>
      <c r="M11667" t="s">
        <v>82</v>
      </c>
      <c r="N11667" t="s">
        <v>246</v>
      </c>
      <c r="O11667" t="s">
        <v>112</v>
      </c>
      <c r="P11667" t="s">
        <v>306</v>
      </c>
      <c r="Q11667" t="s">
        <v>307</v>
      </c>
      <c r="R11667" t="s">
        <v>70</v>
      </c>
      <c r="S11667">
        <v>15462.747704771</v>
      </c>
      <c r="T11667">
        <v>4.4732950349780003</v>
      </c>
      <c r="U11667">
        <v>37.589370221288</v>
      </c>
      <c r="V11667">
        <v>411.35958420538998</v>
      </c>
      <c r="W11667">
        <v>0</v>
      </c>
    </row>
    <row r="11668" spans="3:23" x14ac:dyDescent="0.35">
      <c r="C11668" s="12">
        <v>43983</v>
      </c>
      <c r="D11668" s="12">
        <v>44012</v>
      </c>
      <c r="E11668" t="s">
        <v>20</v>
      </c>
      <c r="F11668" t="s">
        <v>59</v>
      </c>
      <c r="G11668" t="s">
        <v>59</v>
      </c>
      <c r="H11668" t="s">
        <v>76</v>
      </c>
      <c r="I11668" t="s">
        <v>61</v>
      </c>
      <c r="J11668" t="s">
        <v>62</v>
      </c>
      <c r="K11668" t="s">
        <v>63</v>
      </c>
      <c r="L11668" t="s">
        <v>64</v>
      </c>
      <c r="M11668" t="s">
        <v>82</v>
      </c>
      <c r="N11668" t="s">
        <v>362</v>
      </c>
      <c r="O11668" t="s">
        <v>362</v>
      </c>
      <c r="P11668" t="s">
        <v>363</v>
      </c>
      <c r="Q11668" t="s">
        <v>364</v>
      </c>
      <c r="R11668" t="s">
        <v>70</v>
      </c>
      <c r="S11668">
        <v>15462.118827716</v>
      </c>
      <c r="T11668">
        <v>7.9568064021184997</v>
      </c>
      <c r="U11668">
        <v>26.225907437454001</v>
      </c>
      <c r="V11668">
        <v>589.57421643433997</v>
      </c>
      <c r="W11668">
        <v>0</v>
      </c>
    </row>
    <row r="11669" spans="3:23" x14ac:dyDescent="0.35">
      <c r="C11669" s="12">
        <v>43891</v>
      </c>
      <c r="D11669" s="12">
        <v>43921</v>
      </c>
      <c r="E11669" t="s">
        <v>20</v>
      </c>
      <c r="F11669" t="s">
        <v>59</v>
      </c>
      <c r="G11669" t="s">
        <v>59</v>
      </c>
      <c r="H11669" t="s">
        <v>76</v>
      </c>
      <c r="I11669" t="s">
        <v>61</v>
      </c>
      <c r="J11669" t="s">
        <v>62</v>
      </c>
      <c r="K11669" t="s">
        <v>63</v>
      </c>
      <c r="L11669" t="s">
        <v>64</v>
      </c>
      <c r="M11669" t="s">
        <v>96</v>
      </c>
      <c r="N11669" t="s">
        <v>97</v>
      </c>
      <c r="O11669" t="s">
        <v>98</v>
      </c>
      <c r="P11669" t="s">
        <v>369</v>
      </c>
      <c r="Q11669" t="s">
        <v>370</v>
      </c>
      <c r="R11669" t="s">
        <v>70</v>
      </c>
      <c r="S11669">
        <v>15457.034435108</v>
      </c>
      <c r="T11669">
        <v>8.8178756245906005</v>
      </c>
      <c r="U11669">
        <v>2171.8721936811999</v>
      </c>
      <c r="V11669">
        <v>7.1169171372414004</v>
      </c>
      <c r="W11669">
        <v>0</v>
      </c>
    </row>
    <row r="11670" spans="3:23" x14ac:dyDescent="0.35">
      <c r="C11670" s="12">
        <v>43709</v>
      </c>
      <c r="D11670" s="12">
        <v>43738</v>
      </c>
      <c r="E11670" t="s">
        <v>75</v>
      </c>
      <c r="F11670" t="s">
        <v>59</v>
      </c>
      <c r="G11670" t="s">
        <v>59</v>
      </c>
      <c r="H11670" t="s">
        <v>76</v>
      </c>
      <c r="I11670" t="s">
        <v>61</v>
      </c>
      <c r="J11670" t="s">
        <v>62</v>
      </c>
      <c r="K11670" t="s">
        <v>63</v>
      </c>
      <c r="L11670" t="s">
        <v>64</v>
      </c>
      <c r="M11670" t="s">
        <v>88</v>
      </c>
      <c r="N11670" t="s">
        <v>150</v>
      </c>
      <c r="O11670" t="s">
        <v>93</v>
      </c>
      <c r="P11670" t="s">
        <v>166</v>
      </c>
      <c r="Q11670" t="s">
        <v>167</v>
      </c>
      <c r="R11670" t="s">
        <v>70</v>
      </c>
      <c r="S11670">
        <v>15446.875295669</v>
      </c>
      <c r="T11670">
        <v>6.9525742163643001</v>
      </c>
      <c r="U11670">
        <v>30.094773001578002</v>
      </c>
      <c r="V11670">
        <v>513.27435813718</v>
      </c>
      <c r="W11670">
        <v>0</v>
      </c>
    </row>
    <row r="11671" spans="3:23" x14ac:dyDescent="0.35">
      <c r="C11671" s="12">
        <v>43862</v>
      </c>
      <c r="D11671" s="12">
        <v>43890</v>
      </c>
      <c r="E11671" t="s">
        <v>20</v>
      </c>
      <c r="F11671" t="s">
        <v>59</v>
      </c>
      <c r="G11671" t="s">
        <v>59</v>
      </c>
      <c r="H11671" t="s">
        <v>87</v>
      </c>
      <c r="I11671" t="s">
        <v>61</v>
      </c>
      <c r="J11671" t="s">
        <v>62</v>
      </c>
      <c r="K11671" t="s">
        <v>63</v>
      </c>
      <c r="L11671" t="s">
        <v>64</v>
      </c>
      <c r="M11671" t="s">
        <v>96</v>
      </c>
      <c r="N11671" t="s">
        <v>97</v>
      </c>
      <c r="O11671" t="s">
        <v>98</v>
      </c>
      <c r="P11671" t="s">
        <v>267</v>
      </c>
      <c r="Q11671" t="s">
        <v>268</v>
      </c>
      <c r="R11671" t="s">
        <v>70</v>
      </c>
      <c r="S11671">
        <v>15446.82259933</v>
      </c>
      <c r="T11671">
        <v>1.4629877401082001</v>
      </c>
      <c r="U11671">
        <v>225.07140741456001</v>
      </c>
      <c r="V11671">
        <v>68.630763795232994</v>
      </c>
      <c r="W11671">
        <v>0</v>
      </c>
    </row>
    <row r="11672" spans="3:23" x14ac:dyDescent="0.35">
      <c r="C11672" s="12">
        <v>43678</v>
      </c>
      <c r="D11672" s="12">
        <v>43708</v>
      </c>
      <c r="E11672" t="s">
        <v>75</v>
      </c>
      <c r="F11672" t="s">
        <v>59</v>
      </c>
      <c r="G11672" t="s">
        <v>59</v>
      </c>
      <c r="H11672" t="s">
        <v>76</v>
      </c>
      <c r="I11672" t="s">
        <v>61</v>
      </c>
      <c r="J11672" t="s">
        <v>62</v>
      </c>
      <c r="K11672" t="s">
        <v>63</v>
      </c>
      <c r="L11672" t="s">
        <v>64</v>
      </c>
      <c r="M11672" t="s">
        <v>82</v>
      </c>
      <c r="N11672" t="s">
        <v>432</v>
      </c>
      <c r="O11672" t="s">
        <v>432</v>
      </c>
      <c r="P11672" t="s">
        <v>433</v>
      </c>
      <c r="Q11672" t="s">
        <v>434</v>
      </c>
      <c r="R11672" t="s">
        <v>70</v>
      </c>
      <c r="S11672">
        <v>15438.932395021</v>
      </c>
      <c r="T11672">
        <v>3.7254448181645001</v>
      </c>
      <c r="U11672">
        <v>26.320910059879999</v>
      </c>
      <c r="V11672">
        <v>586.56529580082997</v>
      </c>
      <c r="W11672">
        <v>0</v>
      </c>
    </row>
    <row r="11673" spans="3:23" x14ac:dyDescent="0.35">
      <c r="C11673" s="12">
        <v>43647</v>
      </c>
      <c r="D11673" s="12">
        <v>43677</v>
      </c>
      <c r="E11673" t="s">
        <v>75</v>
      </c>
      <c r="F11673" t="s">
        <v>59</v>
      </c>
      <c r="G11673" t="s">
        <v>59</v>
      </c>
      <c r="H11673" t="s">
        <v>76</v>
      </c>
      <c r="I11673" t="s">
        <v>61</v>
      </c>
      <c r="J11673" t="s">
        <v>62</v>
      </c>
      <c r="K11673" t="s">
        <v>63</v>
      </c>
      <c r="L11673" t="s">
        <v>64</v>
      </c>
      <c r="M11673" t="s">
        <v>96</v>
      </c>
      <c r="N11673" t="s">
        <v>111</v>
      </c>
      <c r="O11673" t="s">
        <v>112</v>
      </c>
      <c r="P11673" t="s">
        <v>331</v>
      </c>
      <c r="Q11673" t="s">
        <v>332</v>
      </c>
      <c r="R11673" t="s">
        <v>70</v>
      </c>
      <c r="S11673">
        <v>15438.085744357</v>
      </c>
      <c r="T11673">
        <v>15.243489271255999</v>
      </c>
      <c r="U11673">
        <v>76.289034056670005</v>
      </c>
      <c r="V11673">
        <v>202.36310415058</v>
      </c>
      <c r="W11673">
        <v>0</v>
      </c>
    </row>
    <row r="11674" spans="3:23" x14ac:dyDescent="0.35">
      <c r="C11674" s="12">
        <v>44105</v>
      </c>
      <c r="D11674" s="12">
        <v>44135</v>
      </c>
      <c r="E11674" t="s">
        <v>21</v>
      </c>
      <c r="F11674" t="s">
        <v>59</v>
      </c>
      <c r="G11674" t="s">
        <v>59</v>
      </c>
      <c r="H11674" t="s">
        <v>87</v>
      </c>
      <c r="I11674" t="s">
        <v>61</v>
      </c>
      <c r="J11674" t="s">
        <v>62</v>
      </c>
      <c r="K11674" t="s">
        <v>63</v>
      </c>
      <c r="L11674" t="s">
        <v>64</v>
      </c>
      <c r="M11674" t="s">
        <v>77</v>
      </c>
      <c r="N11674" t="s">
        <v>78</v>
      </c>
      <c r="O11674" t="s">
        <v>79</v>
      </c>
      <c r="P11674" t="s">
        <v>320</v>
      </c>
      <c r="Q11674" t="s">
        <v>321</v>
      </c>
      <c r="R11674" t="s">
        <v>70</v>
      </c>
      <c r="S11674">
        <v>15427.627266519999</v>
      </c>
      <c r="T11674">
        <v>1.8998413356418999</v>
      </c>
      <c r="U11674">
        <v>55.054934986059003</v>
      </c>
      <c r="V11674">
        <v>280.22242275695999</v>
      </c>
      <c r="W11674">
        <v>0</v>
      </c>
    </row>
    <row r="11675" spans="3:23" x14ac:dyDescent="0.35">
      <c r="C11675" s="12">
        <v>44166</v>
      </c>
      <c r="D11675" s="12">
        <v>44196</v>
      </c>
      <c r="E11675" t="s">
        <v>21</v>
      </c>
      <c r="F11675" t="s">
        <v>59</v>
      </c>
      <c r="G11675" t="s">
        <v>59</v>
      </c>
      <c r="H11675" t="s">
        <v>76</v>
      </c>
      <c r="I11675" t="s">
        <v>61</v>
      </c>
      <c r="J11675" t="s">
        <v>62</v>
      </c>
      <c r="K11675" t="s">
        <v>63</v>
      </c>
      <c r="L11675" t="s">
        <v>64</v>
      </c>
      <c r="M11675" t="s">
        <v>101</v>
      </c>
      <c r="N11675" t="s">
        <v>102</v>
      </c>
      <c r="O11675" t="s">
        <v>93</v>
      </c>
      <c r="P11675" t="s">
        <v>304</v>
      </c>
      <c r="Q11675" t="s">
        <v>305</v>
      </c>
      <c r="R11675" t="s">
        <v>70</v>
      </c>
      <c r="S11675">
        <v>15414.262500905001</v>
      </c>
      <c r="T11675">
        <v>8.3516382706967001</v>
      </c>
      <c r="U11675">
        <v>65.024196657290005</v>
      </c>
      <c r="V11675">
        <v>237.05425508208</v>
      </c>
      <c r="W11675">
        <v>0</v>
      </c>
    </row>
    <row r="11676" spans="3:23" x14ac:dyDescent="0.35">
      <c r="C11676" s="12">
        <v>43891</v>
      </c>
      <c r="D11676" s="12">
        <v>43921</v>
      </c>
      <c r="E11676" t="s">
        <v>20</v>
      </c>
      <c r="F11676" t="s">
        <v>59</v>
      </c>
      <c r="G11676" t="s">
        <v>59</v>
      </c>
      <c r="H11676" t="s">
        <v>87</v>
      </c>
      <c r="I11676" t="s">
        <v>61</v>
      </c>
      <c r="J11676" t="s">
        <v>62</v>
      </c>
      <c r="K11676" t="s">
        <v>63</v>
      </c>
      <c r="L11676" t="s">
        <v>64</v>
      </c>
      <c r="M11676" t="s">
        <v>77</v>
      </c>
      <c r="N11676" t="s">
        <v>78</v>
      </c>
      <c r="O11676" t="s">
        <v>79</v>
      </c>
      <c r="P11676" t="s">
        <v>288</v>
      </c>
      <c r="Q11676" t="s">
        <v>289</v>
      </c>
      <c r="R11676" t="s">
        <v>70</v>
      </c>
      <c r="S11676">
        <v>15392.673847567001</v>
      </c>
      <c r="T11676">
        <v>3.3020328238596002</v>
      </c>
      <c r="U11676">
        <v>22.612078120214001</v>
      </c>
      <c r="V11676">
        <v>680.72796165547004</v>
      </c>
      <c r="W11676">
        <v>0</v>
      </c>
    </row>
    <row r="11677" spans="3:23" x14ac:dyDescent="0.35">
      <c r="C11677" s="12">
        <v>43739</v>
      </c>
      <c r="D11677" s="12">
        <v>43769</v>
      </c>
      <c r="E11677" t="s">
        <v>20</v>
      </c>
      <c r="F11677" t="s">
        <v>59</v>
      </c>
      <c r="G11677" t="s">
        <v>59</v>
      </c>
      <c r="H11677" t="s">
        <v>60</v>
      </c>
      <c r="I11677" t="s">
        <v>61</v>
      </c>
      <c r="J11677" t="s">
        <v>62</v>
      </c>
      <c r="K11677" t="s">
        <v>63</v>
      </c>
      <c r="L11677" t="s">
        <v>64</v>
      </c>
      <c r="M11677" t="s">
        <v>82</v>
      </c>
      <c r="N11677" t="s">
        <v>435</v>
      </c>
      <c r="O11677" t="s">
        <v>436</v>
      </c>
      <c r="P11677" t="s">
        <v>437</v>
      </c>
      <c r="Q11677" t="s">
        <v>438</v>
      </c>
      <c r="R11677" t="s">
        <v>70</v>
      </c>
      <c r="S11677">
        <v>15391.914979439</v>
      </c>
      <c r="T11677">
        <v>6.1760367876512001</v>
      </c>
      <c r="U11677">
        <v>45.814049784222</v>
      </c>
      <c r="V11677">
        <v>335.96495075054003</v>
      </c>
      <c r="W11677">
        <v>0</v>
      </c>
    </row>
    <row r="11678" spans="3:23" x14ac:dyDescent="0.35">
      <c r="C11678" s="12">
        <v>43709</v>
      </c>
      <c r="D11678" s="12">
        <v>43738</v>
      </c>
      <c r="E11678" t="s">
        <v>75</v>
      </c>
      <c r="F11678" t="s">
        <v>59</v>
      </c>
      <c r="G11678" t="s">
        <v>59</v>
      </c>
      <c r="H11678" t="s">
        <v>76</v>
      </c>
      <c r="I11678" t="s">
        <v>61</v>
      </c>
      <c r="J11678" t="s">
        <v>62</v>
      </c>
      <c r="K11678" t="s">
        <v>63</v>
      </c>
      <c r="L11678" t="s">
        <v>64</v>
      </c>
      <c r="M11678" t="s">
        <v>82</v>
      </c>
      <c r="N11678" t="s">
        <v>362</v>
      </c>
      <c r="O11678" t="s">
        <v>362</v>
      </c>
      <c r="P11678" t="s">
        <v>363</v>
      </c>
      <c r="Q11678" t="s">
        <v>364</v>
      </c>
      <c r="R11678" t="s">
        <v>70</v>
      </c>
      <c r="S11678">
        <v>15389.057752823999</v>
      </c>
      <c r="T11678">
        <v>8.2054566021847002</v>
      </c>
      <c r="U11678">
        <v>23.991206629785999</v>
      </c>
      <c r="V11678">
        <v>641.44575928572999</v>
      </c>
      <c r="W11678">
        <v>0</v>
      </c>
    </row>
    <row r="11679" spans="3:23" x14ac:dyDescent="0.35">
      <c r="C11679" s="12">
        <v>44075</v>
      </c>
      <c r="D11679" s="12">
        <v>44104</v>
      </c>
      <c r="E11679" t="s">
        <v>20</v>
      </c>
      <c r="F11679" t="s">
        <v>59</v>
      </c>
      <c r="G11679" t="s">
        <v>59</v>
      </c>
      <c r="H11679" t="s">
        <v>60</v>
      </c>
      <c r="I11679" t="s">
        <v>61</v>
      </c>
      <c r="J11679" t="s">
        <v>62</v>
      </c>
      <c r="K11679" t="s">
        <v>63</v>
      </c>
      <c r="L11679" t="s">
        <v>64</v>
      </c>
      <c r="M11679" t="s">
        <v>82</v>
      </c>
      <c r="N11679" t="s">
        <v>413</v>
      </c>
      <c r="O11679" t="s">
        <v>414</v>
      </c>
      <c r="P11679" t="s">
        <v>415</v>
      </c>
      <c r="Q11679" t="s">
        <v>416</v>
      </c>
      <c r="R11679" t="s">
        <v>70</v>
      </c>
      <c r="S11679">
        <v>15378.362455581</v>
      </c>
      <c r="T11679">
        <v>5.0261055668801999</v>
      </c>
      <c r="U11679">
        <v>66.494817544743995</v>
      </c>
      <c r="V11679">
        <v>231.27159413939</v>
      </c>
      <c r="W11679">
        <v>0</v>
      </c>
    </row>
    <row r="11680" spans="3:23" x14ac:dyDescent="0.35">
      <c r="C11680" s="12">
        <v>43374</v>
      </c>
      <c r="D11680" s="12">
        <v>43404</v>
      </c>
      <c r="E11680" t="s">
        <v>75</v>
      </c>
      <c r="F11680" t="s">
        <v>59</v>
      </c>
      <c r="G11680" t="s">
        <v>59</v>
      </c>
      <c r="H11680" t="s">
        <v>76</v>
      </c>
      <c r="I11680" t="s">
        <v>61</v>
      </c>
      <c r="J11680" t="s">
        <v>62</v>
      </c>
      <c r="K11680" t="s">
        <v>63</v>
      </c>
      <c r="L11680" t="s">
        <v>64</v>
      </c>
      <c r="M11680" t="s">
        <v>82</v>
      </c>
      <c r="N11680" t="s">
        <v>124</v>
      </c>
      <c r="O11680" t="s">
        <v>108</v>
      </c>
      <c r="P11680" t="s">
        <v>302</v>
      </c>
      <c r="Q11680" t="s">
        <v>303</v>
      </c>
      <c r="R11680" t="s">
        <v>70</v>
      </c>
      <c r="S11680">
        <v>15363.670696038</v>
      </c>
      <c r="T11680">
        <v>8.3744094464481993</v>
      </c>
      <c r="U11680">
        <v>134.38088163558001</v>
      </c>
      <c r="V11680">
        <v>114.32928932333</v>
      </c>
      <c r="W11680">
        <v>0</v>
      </c>
    </row>
    <row r="11681" spans="3:23" x14ac:dyDescent="0.35">
      <c r="C11681" s="12">
        <v>44440</v>
      </c>
      <c r="D11681" s="12">
        <v>44469</v>
      </c>
      <c r="E11681" t="s">
        <v>21</v>
      </c>
      <c r="F11681" t="s">
        <v>59</v>
      </c>
      <c r="G11681" t="s">
        <v>59</v>
      </c>
      <c r="H11681" t="s">
        <v>76</v>
      </c>
      <c r="I11681" t="s">
        <v>61</v>
      </c>
      <c r="J11681" t="s">
        <v>62</v>
      </c>
      <c r="K11681" t="s">
        <v>63</v>
      </c>
      <c r="L11681" t="s">
        <v>64</v>
      </c>
      <c r="M11681" t="s">
        <v>96</v>
      </c>
      <c r="N11681" t="s">
        <v>111</v>
      </c>
      <c r="O11681" t="s">
        <v>112</v>
      </c>
      <c r="P11681" t="s">
        <v>174</v>
      </c>
      <c r="Q11681" t="s">
        <v>175</v>
      </c>
      <c r="R11681" t="s">
        <v>70</v>
      </c>
      <c r="S11681">
        <v>15354.170450015999</v>
      </c>
      <c r="T11681">
        <v>37.611267825793</v>
      </c>
      <c r="U11681">
        <v>70.517743049428006</v>
      </c>
      <c r="V11681">
        <v>217.73485347162</v>
      </c>
      <c r="W11681">
        <v>0</v>
      </c>
    </row>
    <row r="11682" spans="3:23" x14ac:dyDescent="0.35">
      <c r="C11682" s="12">
        <v>43678</v>
      </c>
      <c r="D11682" s="12">
        <v>43708</v>
      </c>
      <c r="E11682" t="s">
        <v>75</v>
      </c>
      <c r="F11682" t="s">
        <v>59</v>
      </c>
      <c r="G11682" t="s">
        <v>59</v>
      </c>
      <c r="H11682" t="s">
        <v>60</v>
      </c>
      <c r="I11682" t="s">
        <v>61</v>
      </c>
      <c r="J11682" t="s">
        <v>62</v>
      </c>
      <c r="K11682" t="s">
        <v>63</v>
      </c>
      <c r="L11682" t="s">
        <v>64</v>
      </c>
      <c r="M11682" t="s">
        <v>82</v>
      </c>
      <c r="N11682" t="s">
        <v>597</v>
      </c>
      <c r="O11682" t="s">
        <v>598</v>
      </c>
      <c r="P11682" t="s">
        <v>613</v>
      </c>
      <c r="Q11682" t="s">
        <v>614</v>
      </c>
      <c r="R11682" t="s">
        <v>70</v>
      </c>
      <c r="S11682">
        <v>15346.571331911</v>
      </c>
      <c r="T11682">
        <v>1.2112995132786</v>
      </c>
      <c r="U11682">
        <v>26.030692263188001</v>
      </c>
      <c r="V11682">
        <v>589.55678845367004</v>
      </c>
      <c r="W11682">
        <v>0</v>
      </c>
    </row>
    <row r="11683" spans="3:23" x14ac:dyDescent="0.35">
      <c r="C11683" s="12">
        <v>43466</v>
      </c>
      <c r="D11683" s="12">
        <v>43496</v>
      </c>
      <c r="E11683" t="s">
        <v>75</v>
      </c>
      <c r="F11683" t="s">
        <v>59</v>
      </c>
      <c r="G11683" t="s">
        <v>59</v>
      </c>
      <c r="H11683" t="s">
        <v>60</v>
      </c>
      <c r="I11683" t="s">
        <v>61</v>
      </c>
      <c r="J11683" t="s">
        <v>62</v>
      </c>
      <c r="K11683" t="s">
        <v>63</v>
      </c>
      <c r="L11683" t="s">
        <v>64</v>
      </c>
      <c r="M11683" t="s">
        <v>82</v>
      </c>
      <c r="N11683" t="s">
        <v>423</v>
      </c>
      <c r="O11683" t="s">
        <v>423</v>
      </c>
      <c r="P11683" t="s">
        <v>424</v>
      </c>
      <c r="Q11683" t="s">
        <v>425</v>
      </c>
      <c r="R11683" t="s">
        <v>70</v>
      </c>
      <c r="S11683">
        <v>15342.090010209</v>
      </c>
      <c r="T11683">
        <v>10.354983717703</v>
      </c>
      <c r="U11683">
        <v>20.875343422408001</v>
      </c>
      <c r="V11683">
        <v>734.93832890625004</v>
      </c>
      <c r="W11683">
        <v>0</v>
      </c>
    </row>
    <row r="11684" spans="3:23" x14ac:dyDescent="0.35">
      <c r="C11684" s="12">
        <v>44197</v>
      </c>
      <c r="D11684" s="12">
        <v>44227</v>
      </c>
      <c r="E11684" t="s">
        <v>21</v>
      </c>
      <c r="F11684" t="s">
        <v>59</v>
      </c>
      <c r="G11684" t="s">
        <v>59</v>
      </c>
      <c r="H11684" t="s">
        <v>76</v>
      </c>
      <c r="I11684" t="s">
        <v>61</v>
      </c>
      <c r="J11684" t="s">
        <v>62</v>
      </c>
      <c r="K11684" t="s">
        <v>63</v>
      </c>
      <c r="L11684" t="s">
        <v>64</v>
      </c>
      <c r="M11684" t="s">
        <v>65</v>
      </c>
      <c r="N11684" t="s">
        <v>66</v>
      </c>
      <c r="O11684" t="s">
        <v>67</v>
      </c>
      <c r="P11684" t="s">
        <v>324</v>
      </c>
      <c r="Q11684" t="s">
        <v>325</v>
      </c>
      <c r="R11684" t="s">
        <v>70</v>
      </c>
      <c r="S11684">
        <v>15337.918679146</v>
      </c>
      <c r="T11684">
        <v>14.72887773319</v>
      </c>
      <c r="U11684">
        <v>77.887463251537</v>
      </c>
      <c r="V11684">
        <v>196.92410098929</v>
      </c>
      <c r="W11684">
        <v>0</v>
      </c>
    </row>
    <row r="11685" spans="3:23" x14ac:dyDescent="0.35">
      <c r="C11685" s="12">
        <v>43739</v>
      </c>
      <c r="D11685" s="12">
        <v>43769</v>
      </c>
      <c r="E11685" t="s">
        <v>20</v>
      </c>
      <c r="F11685" t="s">
        <v>59</v>
      </c>
      <c r="G11685" t="s">
        <v>59</v>
      </c>
      <c r="H11685" t="s">
        <v>87</v>
      </c>
      <c r="I11685" t="s">
        <v>61</v>
      </c>
      <c r="J11685" t="s">
        <v>62</v>
      </c>
      <c r="K11685" t="s">
        <v>63</v>
      </c>
      <c r="L11685" t="s">
        <v>64</v>
      </c>
      <c r="M11685" t="s">
        <v>82</v>
      </c>
      <c r="N11685" t="s">
        <v>120</v>
      </c>
      <c r="O11685" t="s">
        <v>121</v>
      </c>
      <c r="P11685" t="s">
        <v>421</v>
      </c>
      <c r="Q11685" t="s">
        <v>422</v>
      </c>
      <c r="R11685" t="s">
        <v>70</v>
      </c>
      <c r="S11685">
        <v>15328.905984000001</v>
      </c>
      <c r="T11685">
        <v>0.15630043328734999</v>
      </c>
      <c r="U11685">
        <v>3067.0079999999998</v>
      </c>
      <c r="V11685">
        <v>4.9980000000000002</v>
      </c>
      <c r="W11685">
        <v>0</v>
      </c>
    </row>
    <row r="11686" spans="3:23" x14ac:dyDescent="0.35">
      <c r="C11686" s="12">
        <v>44409</v>
      </c>
      <c r="D11686" s="12">
        <v>44439</v>
      </c>
      <c r="E11686" t="s">
        <v>21</v>
      </c>
      <c r="F11686" t="s">
        <v>59</v>
      </c>
      <c r="G11686" t="s">
        <v>59</v>
      </c>
      <c r="H11686" t="s">
        <v>87</v>
      </c>
      <c r="I11686" t="s">
        <v>61</v>
      </c>
      <c r="J11686" t="s">
        <v>62</v>
      </c>
      <c r="K11686" t="s">
        <v>63</v>
      </c>
      <c r="L11686" t="s">
        <v>64</v>
      </c>
      <c r="M11686" t="s">
        <v>101</v>
      </c>
      <c r="N11686" t="s">
        <v>102</v>
      </c>
      <c r="O11686" t="s">
        <v>93</v>
      </c>
      <c r="P11686" t="s">
        <v>257</v>
      </c>
      <c r="Q11686" t="s">
        <v>258</v>
      </c>
      <c r="R11686" t="s">
        <v>70</v>
      </c>
      <c r="S11686">
        <v>15322.879298349</v>
      </c>
      <c r="T11686">
        <v>8.3211560259920994</v>
      </c>
      <c r="U11686">
        <v>25.785121545079001</v>
      </c>
      <c r="V11686">
        <v>594.25274655231999</v>
      </c>
      <c r="W11686">
        <v>0</v>
      </c>
    </row>
    <row r="11687" spans="3:23" x14ac:dyDescent="0.35">
      <c r="C11687" s="12">
        <v>43556</v>
      </c>
      <c r="D11687" s="12">
        <v>43585</v>
      </c>
      <c r="E11687" t="s">
        <v>75</v>
      </c>
      <c r="F11687" t="s">
        <v>59</v>
      </c>
      <c r="G11687" t="s">
        <v>59</v>
      </c>
      <c r="H11687" t="s">
        <v>60</v>
      </c>
      <c r="I11687" t="s">
        <v>61</v>
      </c>
      <c r="J11687" t="s">
        <v>62</v>
      </c>
      <c r="K11687" t="s">
        <v>63</v>
      </c>
      <c r="L11687" t="s">
        <v>64</v>
      </c>
      <c r="M11687" t="s">
        <v>96</v>
      </c>
      <c r="N11687" t="s">
        <v>111</v>
      </c>
      <c r="O11687" t="s">
        <v>112</v>
      </c>
      <c r="P11687" t="s">
        <v>417</v>
      </c>
      <c r="Q11687" t="s">
        <v>418</v>
      </c>
      <c r="R11687" t="s">
        <v>70</v>
      </c>
      <c r="S11687">
        <v>15319.652123862001</v>
      </c>
      <c r="T11687">
        <v>5.4382024405323</v>
      </c>
      <c r="U11687">
        <v>118.39639461119</v>
      </c>
      <c r="V11687">
        <v>129.39289388136999</v>
      </c>
      <c r="W11687">
        <v>0</v>
      </c>
    </row>
    <row r="11688" spans="3:23" x14ac:dyDescent="0.35">
      <c r="C11688" s="12">
        <v>44136</v>
      </c>
      <c r="D11688" s="12">
        <v>44165</v>
      </c>
      <c r="E11688" t="s">
        <v>21</v>
      </c>
      <c r="F11688" t="s">
        <v>59</v>
      </c>
      <c r="G11688" t="s">
        <v>59</v>
      </c>
      <c r="H11688" t="s">
        <v>60</v>
      </c>
      <c r="I11688" t="s">
        <v>61</v>
      </c>
      <c r="J11688" t="s">
        <v>62</v>
      </c>
      <c r="K11688" t="s">
        <v>63</v>
      </c>
      <c r="L11688" t="s">
        <v>64</v>
      </c>
      <c r="M11688" t="s">
        <v>88</v>
      </c>
      <c r="N11688" t="s">
        <v>89</v>
      </c>
      <c r="O11688" t="s">
        <v>67</v>
      </c>
      <c r="P11688" t="s">
        <v>283</v>
      </c>
      <c r="Q11688" t="s">
        <v>284</v>
      </c>
      <c r="R11688" t="s">
        <v>70</v>
      </c>
      <c r="S11688">
        <v>15318.035730361</v>
      </c>
      <c r="T11688">
        <v>6.1062288870400003</v>
      </c>
      <c r="U11688">
        <v>30.322502072201001</v>
      </c>
      <c r="V11688">
        <v>505.17057246423002</v>
      </c>
      <c r="W11688">
        <v>0</v>
      </c>
    </row>
    <row r="11689" spans="3:23" x14ac:dyDescent="0.35">
      <c r="C11689" s="12">
        <v>43647</v>
      </c>
      <c r="D11689" s="12">
        <v>43677</v>
      </c>
      <c r="E11689" t="s">
        <v>75</v>
      </c>
      <c r="F11689" t="s">
        <v>59</v>
      </c>
      <c r="G11689" t="s">
        <v>59</v>
      </c>
      <c r="H11689" t="s">
        <v>60</v>
      </c>
      <c r="I11689" t="s">
        <v>61</v>
      </c>
      <c r="J11689" t="s">
        <v>62</v>
      </c>
      <c r="K11689" t="s">
        <v>63</v>
      </c>
      <c r="L11689" t="s">
        <v>64</v>
      </c>
      <c r="M11689" t="s">
        <v>82</v>
      </c>
      <c r="N11689" t="s">
        <v>379</v>
      </c>
      <c r="O11689" t="s">
        <v>380</v>
      </c>
      <c r="P11689" t="s">
        <v>393</v>
      </c>
      <c r="Q11689" t="s">
        <v>394</v>
      </c>
      <c r="R11689" t="s">
        <v>70</v>
      </c>
      <c r="S11689">
        <v>15313.971083042999</v>
      </c>
      <c r="T11689">
        <v>9.5001485894227002</v>
      </c>
      <c r="U11689">
        <v>40.830400729708003</v>
      </c>
      <c r="V11689">
        <v>375.06296311954998</v>
      </c>
      <c r="W11689">
        <v>0</v>
      </c>
    </row>
    <row r="11690" spans="3:23" x14ac:dyDescent="0.35">
      <c r="C11690" s="12">
        <v>43556</v>
      </c>
      <c r="D11690" s="12">
        <v>43585</v>
      </c>
      <c r="E11690" t="s">
        <v>75</v>
      </c>
      <c r="F11690" t="s">
        <v>59</v>
      </c>
      <c r="G11690" t="s">
        <v>59</v>
      </c>
      <c r="H11690" t="s">
        <v>87</v>
      </c>
      <c r="I11690" t="s">
        <v>61</v>
      </c>
      <c r="J11690" t="s">
        <v>62</v>
      </c>
      <c r="K11690" t="s">
        <v>63</v>
      </c>
      <c r="L11690" t="s">
        <v>64</v>
      </c>
      <c r="M11690" t="s">
        <v>101</v>
      </c>
      <c r="N11690" t="s">
        <v>102</v>
      </c>
      <c r="O11690" t="s">
        <v>93</v>
      </c>
      <c r="P11690" t="s">
        <v>322</v>
      </c>
      <c r="Q11690" t="s">
        <v>323</v>
      </c>
      <c r="R11690" t="s">
        <v>70</v>
      </c>
      <c r="S11690">
        <v>15295.978943612001</v>
      </c>
      <c r="T11690">
        <v>2.3809726811916998</v>
      </c>
      <c r="U11690">
        <v>19.699259307955</v>
      </c>
      <c r="V11690">
        <v>776.47482600702995</v>
      </c>
      <c r="W11690">
        <v>0</v>
      </c>
    </row>
    <row r="11691" spans="3:23" x14ac:dyDescent="0.35">
      <c r="C11691" s="12">
        <v>44044</v>
      </c>
      <c r="D11691" s="12">
        <v>44074</v>
      </c>
      <c r="E11691" t="s">
        <v>20</v>
      </c>
      <c r="F11691" t="s">
        <v>59</v>
      </c>
      <c r="G11691" t="s">
        <v>59</v>
      </c>
      <c r="H11691" t="s">
        <v>76</v>
      </c>
      <c r="I11691" t="s">
        <v>61</v>
      </c>
      <c r="J11691" t="s">
        <v>62</v>
      </c>
      <c r="K11691" t="s">
        <v>63</v>
      </c>
      <c r="L11691" t="s">
        <v>64</v>
      </c>
      <c r="M11691" t="s">
        <v>82</v>
      </c>
      <c r="N11691" t="s">
        <v>83</v>
      </c>
      <c r="O11691" t="s">
        <v>84</v>
      </c>
      <c r="P11691" t="s">
        <v>337</v>
      </c>
      <c r="Q11691" t="s">
        <v>338</v>
      </c>
      <c r="R11691" t="s">
        <v>70</v>
      </c>
      <c r="S11691">
        <v>15290.2888755</v>
      </c>
      <c r="T11691">
        <v>7.2692836865946999</v>
      </c>
      <c r="U11691">
        <v>84.143588434644002</v>
      </c>
      <c r="V11691">
        <v>181.71662464069999</v>
      </c>
      <c r="W11691">
        <v>1</v>
      </c>
    </row>
    <row r="11692" spans="3:23" x14ac:dyDescent="0.35">
      <c r="C11692" s="12">
        <v>44197</v>
      </c>
      <c r="D11692" s="12">
        <v>44227</v>
      </c>
      <c r="E11692" t="s">
        <v>21</v>
      </c>
      <c r="F11692" t="s">
        <v>59</v>
      </c>
      <c r="G11692" t="s">
        <v>59</v>
      </c>
      <c r="H11692" t="s">
        <v>60</v>
      </c>
      <c r="I11692" t="s">
        <v>61</v>
      </c>
      <c r="J11692" t="s">
        <v>62</v>
      </c>
      <c r="K11692" t="s">
        <v>63</v>
      </c>
      <c r="L11692" t="s">
        <v>64</v>
      </c>
      <c r="M11692" t="s">
        <v>82</v>
      </c>
      <c r="N11692" t="s">
        <v>432</v>
      </c>
      <c r="O11692" t="s">
        <v>432</v>
      </c>
      <c r="P11692" t="s">
        <v>433</v>
      </c>
      <c r="Q11692" t="s">
        <v>434</v>
      </c>
      <c r="R11692" t="s">
        <v>70</v>
      </c>
      <c r="S11692">
        <v>15287.046258116001</v>
      </c>
      <c r="T11692">
        <v>6.1242415028592001</v>
      </c>
      <c r="U11692">
        <v>30.038135563373</v>
      </c>
      <c r="V11692">
        <v>508.92127528566999</v>
      </c>
      <c r="W11692">
        <v>0</v>
      </c>
    </row>
    <row r="11693" spans="3:23" x14ac:dyDescent="0.35">
      <c r="C11693" s="12">
        <v>43435</v>
      </c>
      <c r="D11693" s="12">
        <v>43465</v>
      </c>
      <c r="E11693" t="s">
        <v>75</v>
      </c>
      <c r="F11693" t="s">
        <v>59</v>
      </c>
      <c r="G11693" t="s">
        <v>59</v>
      </c>
      <c r="H11693" t="s">
        <v>87</v>
      </c>
      <c r="I11693" t="s">
        <v>61</v>
      </c>
      <c r="J11693" t="s">
        <v>62</v>
      </c>
      <c r="K11693" t="s">
        <v>63</v>
      </c>
      <c r="L11693" t="s">
        <v>64</v>
      </c>
      <c r="M11693" t="s">
        <v>137</v>
      </c>
      <c r="N11693" t="s">
        <v>66</v>
      </c>
      <c r="O11693" t="s">
        <v>67</v>
      </c>
      <c r="P11693" t="s">
        <v>261</v>
      </c>
      <c r="Q11693" t="s">
        <v>262</v>
      </c>
      <c r="R11693" t="s">
        <v>70</v>
      </c>
      <c r="S11693">
        <v>15285.114852033001</v>
      </c>
      <c r="T11693">
        <v>6.6242200183316999</v>
      </c>
      <c r="U11693">
        <v>20.673912629010999</v>
      </c>
      <c r="V11693">
        <v>739.34310966296005</v>
      </c>
      <c r="W11693">
        <v>0</v>
      </c>
    </row>
    <row r="11694" spans="3:23" x14ac:dyDescent="0.35">
      <c r="C11694" s="12">
        <v>43466</v>
      </c>
      <c r="D11694" s="12">
        <v>43496</v>
      </c>
      <c r="E11694" t="s">
        <v>75</v>
      </c>
      <c r="F11694" t="s">
        <v>59</v>
      </c>
      <c r="G11694" t="s">
        <v>59</v>
      </c>
      <c r="H11694" t="s">
        <v>76</v>
      </c>
      <c r="I11694" t="s">
        <v>61</v>
      </c>
      <c r="J11694" t="s">
        <v>62</v>
      </c>
      <c r="K11694" t="s">
        <v>63</v>
      </c>
      <c r="L11694" t="s">
        <v>64</v>
      </c>
      <c r="M11694" t="s">
        <v>96</v>
      </c>
      <c r="N11694" t="s">
        <v>111</v>
      </c>
      <c r="O11694" t="s">
        <v>112</v>
      </c>
      <c r="P11694" t="s">
        <v>331</v>
      </c>
      <c r="Q11694" t="s">
        <v>332</v>
      </c>
      <c r="R11694" t="s">
        <v>70</v>
      </c>
      <c r="S11694">
        <v>15274.738886846</v>
      </c>
      <c r="T11694">
        <v>15.897557890706</v>
      </c>
      <c r="U11694">
        <v>75.467832229438997</v>
      </c>
      <c r="V11694">
        <v>202.4006578115</v>
      </c>
      <c r="W11694">
        <v>0</v>
      </c>
    </row>
    <row r="11695" spans="3:23" x14ac:dyDescent="0.35">
      <c r="C11695" s="12">
        <v>44166</v>
      </c>
      <c r="D11695" s="12">
        <v>44196</v>
      </c>
      <c r="E11695" t="s">
        <v>21</v>
      </c>
      <c r="F11695" t="s">
        <v>59</v>
      </c>
      <c r="G11695" t="s">
        <v>59</v>
      </c>
      <c r="H11695" t="s">
        <v>60</v>
      </c>
      <c r="I11695" t="s">
        <v>61</v>
      </c>
      <c r="J11695" t="s">
        <v>62</v>
      </c>
      <c r="K11695" t="s">
        <v>63</v>
      </c>
      <c r="L11695" t="s">
        <v>64</v>
      </c>
      <c r="M11695" t="s">
        <v>77</v>
      </c>
      <c r="N11695" t="s">
        <v>78</v>
      </c>
      <c r="O11695" t="s">
        <v>79</v>
      </c>
      <c r="P11695" t="s">
        <v>320</v>
      </c>
      <c r="Q11695" t="s">
        <v>321</v>
      </c>
      <c r="R11695" t="s">
        <v>70</v>
      </c>
      <c r="S11695">
        <v>15270.237926708</v>
      </c>
      <c r="T11695">
        <v>2.2692584133770999</v>
      </c>
      <c r="U11695">
        <v>72.321109578912001</v>
      </c>
      <c r="V11695">
        <v>211.14496190143001</v>
      </c>
      <c r="W11695">
        <v>0</v>
      </c>
    </row>
    <row r="11696" spans="3:23" x14ac:dyDescent="0.35">
      <c r="C11696" s="12">
        <v>43922</v>
      </c>
      <c r="D11696" s="12">
        <v>43951</v>
      </c>
      <c r="E11696" t="s">
        <v>20</v>
      </c>
      <c r="F11696" t="s">
        <v>59</v>
      </c>
      <c r="G11696" t="s">
        <v>59</v>
      </c>
      <c r="H11696" t="s">
        <v>76</v>
      </c>
      <c r="I11696" t="s">
        <v>61</v>
      </c>
      <c r="J11696" t="s">
        <v>62</v>
      </c>
      <c r="K11696" t="s">
        <v>63</v>
      </c>
      <c r="L11696" t="s">
        <v>64</v>
      </c>
      <c r="M11696" t="s">
        <v>82</v>
      </c>
      <c r="N11696" t="s">
        <v>83</v>
      </c>
      <c r="O11696" t="s">
        <v>84</v>
      </c>
      <c r="P11696" t="s">
        <v>507</v>
      </c>
      <c r="Q11696" t="s">
        <v>508</v>
      </c>
      <c r="R11696" t="s">
        <v>70</v>
      </c>
      <c r="S11696">
        <v>15269.396347967</v>
      </c>
      <c r="T11696">
        <v>1.5181451702783</v>
      </c>
      <c r="U11696">
        <v>833.89875383004005</v>
      </c>
      <c r="V11696">
        <v>18.310851620579001</v>
      </c>
      <c r="W11696">
        <v>1</v>
      </c>
    </row>
    <row r="11697" spans="3:23" x14ac:dyDescent="0.35">
      <c r="C11697" s="12">
        <v>44317</v>
      </c>
      <c r="D11697" s="12">
        <v>44347</v>
      </c>
      <c r="E11697" t="s">
        <v>21</v>
      </c>
      <c r="F11697" t="s">
        <v>59</v>
      </c>
      <c r="G11697" t="s">
        <v>59</v>
      </c>
      <c r="H11697" t="s">
        <v>60</v>
      </c>
      <c r="I11697" t="s">
        <v>61</v>
      </c>
      <c r="J11697" t="s">
        <v>62</v>
      </c>
      <c r="K11697" t="s">
        <v>63</v>
      </c>
      <c r="L11697" t="s">
        <v>64</v>
      </c>
      <c r="M11697" t="s">
        <v>82</v>
      </c>
      <c r="N11697" t="s">
        <v>441</v>
      </c>
      <c r="O11697" t="s">
        <v>442</v>
      </c>
      <c r="P11697" t="s">
        <v>443</v>
      </c>
      <c r="Q11697" t="s">
        <v>444</v>
      </c>
      <c r="R11697" t="s">
        <v>70</v>
      </c>
      <c r="S11697">
        <v>15263.001727245</v>
      </c>
      <c r="T11697">
        <v>2.9800964530103</v>
      </c>
      <c r="U11697">
        <v>105.39837322519</v>
      </c>
      <c r="V11697">
        <v>144.81249814582</v>
      </c>
      <c r="W11697">
        <v>0</v>
      </c>
    </row>
    <row r="11698" spans="3:23" x14ac:dyDescent="0.35">
      <c r="C11698" s="12">
        <v>43891</v>
      </c>
      <c r="D11698" s="12">
        <v>43921</v>
      </c>
      <c r="E11698" t="s">
        <v>20</v>
      </c>
      <c r="F11698" t="s">
        <v>59</v>
      </c>
      <c r="G11698" t="s">
        <v>59</v>
      </c>
      <c r="H11698" t="s">
        <v>60</v>
      </c>
      <c r="I11698" t="s">
        <v>61</v>
      </c>
      <c r="J11698" t="s">
        <v>62</v>
      </c>
      <c r="K11698" t="s">
        <v>63</v>
      </c>
      <c r="L11698" t="s">
        <v>64</v>
      </c>
      <c r="M11698" t="s">
        <v>82</v>
      </c>
      <c r="N11698" t="s">
        <v>292</v>
      </c>
      <c r="O11698" t="s">
        <v>293</v>
      </c>
      <c r="P11698" t="s">
        <v>460</v>
      </c>
      <c r="Q11698" t="s">
        <v>461</v>
      </c>
      <c r="R11698" t="s">
        <v>70</v>
      </c>
      <c r="S11698">
        <v>15255.022679543999</v>
      </c>
      <c r="T11698">
        <v>4.2276269782256</v>
      </c>
      <c r="U11698">
        <v>25.589984110690999</v>
      </c>
      <c r="V11698">
        <v>596.13255770530998</v>
      </c>
      <c r="W11698">
        <v>0</v>
      </c>
    </row>
    <row r="11699" spans="3:23" x14ac:dyDescent="0.35">
      <c r="C11699" s="12">
        <v>44228</v>
      </c>
      <c r="D11699" s="12">
        <v>44255</v>
      </c>
      <c r="E11699" t="s">
        <v>21</v>
      </c>
      <c r="F11699" t="s">
        <v>59</v>
      </c>
      <c r="G11699" t="s">
        <v>59</v>
      </c>
      <c r="H11699" t="s">
        <v>76</v>
      </c>
      <c r="I11699" t="s">
        <v>61</v>
      </c>
      <c r="J11699" t="s">
        <v>62</v>
      </c>
      <c r="K11699" t="s">
        <v>63</v>
      </c>
      <c r="L11699" t="s">
        <v>64</v>
      </c>
      <c r="M11699" t="s">
        <v>96</v>
      </c>
      <c r="N11699" t="s">
        <v>111</v>
      </c>
      <c r="O11699" t="s">
        <v>112</v>
      </c>
      <c r="P11699" t="s">
        <v>351</v>
      </c>
      <c r="Q11699" t="s">
        <v>352</v>
      </c>
      <c r="R11699" t="s">
        <v>70</v>
      </c>
      <c r="S11699">
        <v>15248.479051138</v>
      </c>
      <c r="T11699">
        <v>13.411328265307001</v>
      </c>
      <c r="U11699">
        <v>80.909672635663</v>
      </c>
      <c r="V11699">
        <v>188.46299279695</v>
      </c>
      <c r="W11699">
        <v>0</v>
      </c>
    </row>
    <row r="11700" spans="3:23" x14ac:dyDescent="0.35">
      <c r="C11700" s="12">
        <v>44440</v>
      </c>
      <c r="D11700" s="12">
        <v>44469</v>
      </c>
      <c r="E11700" t="s">
        <v>21</v>
      </c>
      <c r="F11700" t="s">
        <v>59</v>
      </c>
      <c r="G11700" t="s">
        <v>59</v>
      </c>
      <c r="H11700" t="s">
        <v>76</v>
      </c>
      <c r="I11700" t="s">
        <v>61</v>
      </c>
      <c r="J11700" t="s">
        <v>62</v>
      </c>
      <c r="K11700" t="s">
        <v>63</v>
      </c>
      <c r="L11700" t="s">
        <v>64</v>
      </c>
      <c r="M11700" t="s">
        <v>88</v>
      </c>
      <c r="N11700" t="s">
        <v>89</v>
      </c>
      <c r="O11700" t="s">
        <v>67</v>
      </c>
      <c r="P11700" t="s">
        <v>223</v>
      </c>
      <c r="Q11700" t="s">
        <v>224</v>
      </c>
      <c r="R11700" t="s">
        <v>70</v>
      </c>
      <c r="S11700">
        <v>15248.189282478999</v>
      </c>
      <c r="T11700">
        <v>38.996760237175003</v>
      </c>
      <c r="U11700">
        <v>29.312113554204998</v>
      </c>
      <c r="V11700">
        <v>520.20094880848001</v>
      </c>
      <c r="W11700">
        <v>0</v>
      </c>
    </row>
    <row r="11701" spans="3:23" x14ac:dyDescent="0.35">
      <c r="C11701" s="12">
        <v>43617</v>
      </c>
      <c r="D11701" s="12">
        <v>43646</v>
      </c>
      <c r="E11701" t="s">
        <v>75</v>
      </c>
      <c r="F11701" t="s">
        <v>59</v>
      </c>
      <c r="G11701" t="s">
        <v>59</v>
      </c>
      <c r="H11701" t="s">
        <v>87</v>
      </c>
      <c r="I11701" t="s">
        <v>61</v>
      </c>
      <c r="J11701" t="s">
        <v>62</v>
      </c>
      <c r="K11701" t="s">
        <v>63</v>
      </c>
      <c r="L11701" t="s">
        <v>64</v>
      </c>
      <c r="M11701" t="s">
        <v>82</v>
      </c>
      <c r="N11701" t="s">
        <v>362</v>
      </c>
      <c r="O11701" t="s">
        <v>362</v>
      </c>
      <c r="P11701" t="s">
        <v>363</v>
      </c>
      <c r="Q11701" t="s">
        <v>364</v>
      </c>
      <c r="R11701" t="s">
        <v>70</v>
      </c>
      <c r="S11701">
        <v>15245.038161799001</v>
      </c>
      <c r="T11701">
        <v>1.3531969547467</v>
      </c>
      <c r="U11701">
        <v>19.542141177481</v>
      </c>
      <c r="V11701">
        <v>780.11094195584997</v>
      </c>
      <c r="W11701">
        <v>0</v>
      </c>
    </row>
    <row r="11702" spans="3:23" x14ac:dyDescent="0.35">
      <c r="C11702" s="12">
        <v>43466</v>
      </c>
      <c r="D11702" s="12">
        <v>43496</v>
      </c>
      <c r="E11702" t="s">
        <v>75</v>
      </c>
      <c r="F11702" t="s">
        <v>59</v>
      </c>
      <c r="G11702" t="s">
        <v>59</v>
      </c>
      <c r="H11702" t="s">
        <v>60</v>
      </c>
      <c r="I11702" t="s">
        <v>61</v>
      </c>
      <c r="J11702" t="s">
        <v>62</v>
      </c>
      <c r="K11702" t="s">
        <v>63</v>
      </c>
      <c r="L11702" t="s">
        <v>64</v>
      </c>
      <c r="M11702" t="s">
        <v>82</v>
      </c>
      <c r="N11702" t="s">
        <v>379</v>
      </c>
      <c r="O11702" t="s">
        <v>380</v>
      </c>
      <c r="P11702" t="s">
        <v>393</v>
      </c>
      <c r="Q11702" t="s">
        <v>394</v>
      </c>
      <c r="R11702" t="s">
        <v>70</v>
      </c>
      <c r="S11702">
        <v>15228.324865044</v>
      </c>
      <c r="T11702">
        <v>8.7969751483260001</v>
      </c>
      <c r="U11702">
        <v>42.045855679242997</v>
      </c>
      <c r="V11702">
        <v>362.18373057303</v>
      </c>
      <c r="W11702">
        <v>0</v>
      </c>
    </row>
    <row r="11703" spans="3:23" x14ac:dyDescent="0.35">
      <c r="C11703" s="12">
        <v>43800</v>
      </c>
      <c r="D11703" s="12">
        <v>43830</v>
      </c>
      <c r="E11703" t="s">
        <v>20</v>
      </c>
      <c r="F11703" t="s">
        <v>59</v>
      </c>
      <c r="G11703" t="s">
        <v>59</v>
      </c>
      <c r="H11703" t="s">
        <v>60</v>
      </c>
      <c r="I11703" t="s">
        <v>61</v>
      </c>
      <c r="J11703" t="s">
        <v>62</v>
      </c>
      <c r="K11703" t="s">
        <v>63</v>
      </c>
      <c r="L11703" t="s">
        <v>64</v>
      </c>
      <c r="M11703" t="s">
        <v>82</v>
      </c>
      <c r="N11703" t="s">
        <v>292</v>
      </c>
      <c r="O11703" t="s">
        <v>293</v>
      </c>
      <c r="P11703" t="s">
        <v>460</v>
      </c>
      <c r="Q11703" t="s">
        <v>461</v>
      </c>
      <c r="R11703" t="s">
        <v>70</v>
      </c>
      <c r="S11703">
        <v>15193.453155248</v>
      </c>
      <c r="T11703">
        <v>5.2390881543776997</v>
      </c>
      <c r="U11703">
        <v>27.412564711858</v>
      </c>
      <c r="V11703">
        <v>554.25142867699003</v>
      </c>
      <c r="W11703">
        <v>0</v>
      </c>
    </row>
    <row r="11704" spans="3:23" x14ac:dyDescent="0.35">
      <c r="C11704" s="12">
        <v>44136</v>
      </c>
      <c r="D11704" s="12">
        <v>44165</v>
      </c>
      <c r="E11704" t="s">
        <v>21</v>
      </c>
      <c r="F11704" t="s">
        <v>59</v>
      </c>
      <c r="G11704" t="s">
        <v>59</v>
      </c>
      <c r="H11704" t="s">
        <v>87</v>
      </c>
      <c r="I11704" t="s">
        <v>61</v>
      </c>
      <c r="J11704" t="s">
        <v>62</v>
      </c>
      <c r="K11704" t="s">
        <v>63</v>
      </c>
      <c r="L11704" t="s">
        <v>64</v>
      </c>
      <c r="M11704" t="s">
        <v>82</v>
      </c>
      <c r="N11704" t="s">
        <v>83</v>
      </c>
      <c r="O11704" t="s">
        <v>84</v>
      </c>
      <c r="P11704" t="s">
        <v>507</v>
      </c>
      <c r="Q11704" t="s">
        <v>508</v>
      </c>
      <c r="R11704" t="s">
        <v>70</v>
      </c>
      <c r="S11704">
        <v>15189.934576471</v>
      </c>
      <c r="T11704">
        <v>0.35704661158964002</v>
      </c>
      <c r="U11704">
        <v>909.61348761873001</v>
      </c>
      <c r="V11704">
        <v>16.699328652477</v>
      </c>
      <c r="W11704">
        <v>1</v>
      </c>
    </row>
    <row r="11705" spans="3:23" x14ac:dyDescent="0.35">
      <c r="C11705" s="12">
        <v>43405</v>
      </c>
      <c r="D11705" s="12">
        <v>43434</v>
      </c>
      <c r="E11705" t="s">
        <v>75</v>
      </c>
      <c r="F11705" t="s">
        <v>59</v>
      </c>
      <c r="G11705" t="s">
        <v>59</v>
      </c>
      <c r="H11705" t="s">
        <v>76</v>
      </c>
      <c r="I11705" t="s">
        <v>61</v>
      </c>
      <c r="J11705" t="s">
        <v>62</v>
      </c>
      <c r="K11705" t="s">
        <v>63</v>
      </c>
      <c r="L11705" t="s">
        <v>64</v>
      </c>
      <c r="M11705" t="s">
        <v>82</v>
      </c>
      <c r="N11705" t="s">
        <v>362</v>
      </c>
      <c r="O11705" t="s">
        <v>362</v>
      </c>
      <c r="P11705" t="s">
        <v>363</v>
      </c>
      <c r="Q11705" t="s">
        <v>364</v>
      </c>
      <c r="R11705" t="s">
        <v>70</v>
      </c>
      <c r="S11705">
        <v>15184.738453436001</v>
      </c>
      <c r="T11705">
        <v>8.5369902022729001</v>
      </c>
      <c r="U11705">
        <v>24.362648714629</v>
      </c>
      <c r="V11705">
        <v>623.27945665111997</v>
      </c>
      <c r="W11705">
        <v>0</v>
      </c>
    </row>
    <row r="11706" spans="3:23" x14ac:dyDescent="0.35">
      <c r="C11706" s="12">
        <v>43770</v>
      </c>
      <c r="D11706" s="12">
        <v>43799</v>
      </c>
      <c r="E11706" t="s">
        <v>20</v>
      </c>
      <c r="F11706" t="s">
        <v>59</v>
      </c>
      <c r="G11706" t="s">
        <v>59</v>
      </c>
      <c r="H11706" t="s">
        <v>76</v>
      </c>
      <c r="I11706" t="s">
        <v>61</v>
      </c>
      <c r="J11706" t="s">
        <v>62</v>
      </c>
      <c r="K11706" t="s">
        <v>63</v>
      </c>
      <c r="L11706" t="s">
        <v>64</v>
      </c>
      <c r="M11706" t="s">
        <v>65</v>
      </c>
      <c r="N11706" t="s">
        <v>66</v>
      </c>
      <c r="O11706" t="s">
        <v>67</v>
      </c>
      <c r="P11706" t="s">
        <v>345</v>
      </c>
      <c r="Q11706" t="s">
        <v>346</v>
      </c>
      <c r="R11706" t="s">
        <v>70</v>
      </c>
      <c r="S11706">
        <v>15170.884760311999</v>
      </c>
      <c r="T11706">
        <v>15.633631930038</v>
      </c>
      <c r="U11706">
        <v>93.796971382882006</v>
      </c>
      <c r="V11706">
        <v>161.74173362574999</v>
      </c>
      <c r="W11706">
        <v>0</v>
      </c>
    </row>
    <row r="11707" spans="3:23" x14ac:dyDescent="0.35">
      <c r="C11707" s="12">
        <v>44317</v>
      </c>
      <c r="D11707" s="12">
        <v>44347</v>
      </c>
      <c r="E11707" t="s">
        <v>21</v>
      </c>
      <c r="F11707" t="s">
        <v>59</v>
      </c>
      <c r="G11707" t="s">
        <v>59</v>
      </c>
      <c r="H11707" t="s">
        <v>76</v>
      </c>
      <c r="I11707" t="s">
        <v>61</v>
      </c>
      <c r="J11707" t="s">
        <v>62</v>
      </c>
      <c r="K11707" t="s">
        <v>63</v>
      </c>
      <c r="L11707" t="s">
        <v>64</v>
      </c>
      <c r="M11707" t="s">
        <v>96</v>
      </c>
      <c r="N11707" t="s">
        <v>97</v>
      </c>
      <c r="O11707" t="s">
        <v>98</v>
      </c>
      <c r="P11707" t="s">
        <v>453</v>
      </c>
      <c r="Q11707" t="s">
        <v>454</v>
      </c>
      <c r="R11707" t="s">
        <v>70</v>
      </c>
      <c r="S11707">
        <v>15161.278029335001</v>
      </c>
      <c r="T11707">
        <v>0.74195794285091998</v>
      </c>
      <c r="U11707">
        <v>5001.9507803120996</v>
      </c>
      <c r="V11707">
        <v>3.0310730143546998</v>
      </c>
      <c r="W11707">
        <v>0</v>
      </c>
    </row>
    <row r="11708" spans="3:23" x14ac:dyDescent="0.35">
      <c r="C11708" s="12">
        <v>43466</v>
      </c>
      <c r="D11708" s="12">
        <v>43496</v>
      </c>
      <c r="E11708" t="s">
        <v>75</v>
      </c>
      <c r="F11708" t="s">
        <v>59</v>
      </c>
      <c r="G11708" t="s">
        <v>59</v>
      </c>
      <c r="H11708" t="s">
        <v>60</v>
      </c>
      <c r="I11708" t="s">
        <v>61</v>
      </c>
      <c r="J11708" t="s">
        <v>62</v>
      </c>
      <c r="K11708" t="s">
        <v>63</v>
      </c>
      <c r="L11708" t="s">
        <v>64</v>
      </c>
      <c r="M11708" t="s">
        <v>96</v>
      </c>
      <c r="N11708" t="s">
        <v>111</v>
      </c>
      <c r="O11708" t="s">
        <v>112</v>
      </c>
      <c r="P11708" t="s">
        <v>417</v>
      </c>
      <c r="Q11708" t="s">
        <v>418</v>
      </c>
      <c r="R11708" t="s">
        <v>70</v>
      </c>
      <c r="S11708">
        <v>15160.116837412001</v>
      </c>
      <c r="T11708">
        <v>5.5614830122615002</v>
      </c>
      <c r="U11708">
        <v>117.46480369064</v>
      </c>
      <c r="V11708">
        <v>129.06093026247001</v>
      </c>
      <c r="W11708">
        <v>0</v>
      </c>
    </row>
    <row r="11709" spans="3:23" x14ac:dyDescent="0.35">
      <c r="C11709" s="12">
        <v>44256</v>
      </c>
      <c r="D11709" s="12">
        <v>44286</v>
      </c>
      <c r="E11709" t="s">
        <v>21</v>
      </c>
      <c r="F11709" t="s">
        <v>59</v>
      </c>
      <c r="G11709" t="s">
        <v>59</v>
      </c>
      <c r="H11709" t="s">
        <v>60</v>
      </c>
      <c r="I11709" t="s">
        <v>61</v>
      </c>
      <c r="J11709" t="s">
        <v>62</v>
      </c>
      <c r="K11709" t="s">
        <v>63</v>
      </c>
      <c r="L11709" t="s">
        <v>64</v>
      </c>
      <c r="M11709" t="s">
        <v>82</v>
      </c>
      <c r="N11709" t="s">
        <v>521</v>
      </c>
      <c r="O11709" t="s">
        <v>521</v>
      </c>
      <c r="P11709" t="s">
        <v>522</v>
      </c>
      <c r="Q11709" t="s">
        <v>523</v>
      </c>
      <c r="R11709" t="s">
        <v>70</v>
      </c>
      <c r="S11709">
        <v>15149.923937235</v>
      </c>
      <c r="T11709">
        <v>3.3270628795561001</v>
      </c>
      <c r="U11709">
        <v>22.946688571039999</v>
      </c>
      <c r="V11709">
        <v>660.22266743774003</v>
      </c>
      <c r="W11709">
        <v>0</v>
      </c>
    </row>
    <row r="11710" spans="3:23" x14ac:dyDescent="0.35">
      <c r="C11710" s="12">
        <v>43556</v>
      </c>
      <c r="D11710" s="12">
        <v>43585</v>
      </c>
      <c r="E11710" t="s">
        <v>75</v>
      </c>
      <c r="F11710" t="s">
        <v>59</v>
      </c>
      <c r="G11710" t="s">
        <v>59</v>
      </c>
      <c r="H11710" t="s">
        <v>60</v>
      </c>
      <c r="I11710" t="s">
        <v>61</v>
      </c>
      <c r="J11710" t="s">
        <v>62</v>
      </c>
      <c r="K11710" t="s">
        <v>63</v>
      </c>
      <c r="L11710" t="s">
        <v>64</v>
      </c>
      <c r="M11710" t="s">
        <v>101</v>
      </c>
      <c r="N11710" t="s">
        <v>102</v>
      </c>
      <c r="O11710" t="s">
        <v>93</v>
      </c>
      <c r="P11710" t="s">
        <v>405</v>
      </c>
      <c r="Q11710" t="s">
        <v>406</v>
      </c>
      <c r="R11710" t="s">
        <v>70</v>
      </c>
      <c r="S11710">
        <v>15145.128018672</v>
      </c>
      <c r="T11710">
        <v>3.7951953729182999</v>
      </c>
      <c r="U11710">
        <v>29.838919458309999</v>
      </c>
      <c r="V11710">
        <v>507.56288409948002</v>
      </c>
      <c r="W11710">
        <v>0</v>
      </c>
    </row>
    <row r="11711" spans="3:23" x14ac:dyDescent="0.35">
      <c r="C11711" s="12">
        <v>44075</v>
      </c>
      <c r="D11711" s="12">
        <v>44104</v>
      </c>
      <c r="E11711" t="s">
        <v>20</v>
      </c>
      <c r="F11711" t="s">
        <v>59</v>
      </c>
      <c r="G11711" t="s">
        <v>59</v>
      </c>
      <c r="H11711" t="s">
        <v>60</v>
      </c>
      <c r="I11711" t="s">
        <v>61</v>
      </c>
      <c r="J11711" t="s">
        <v>62</v>
      </c>
      <c r="K11711" t="s">
        <v>63</v>
      </c>
      <c r="L11711" t="s">
        <v>64</v>
      </c>
      <c r="M11711" t="s">
        <v>101</v>
      </c>
      <c r="N11711" t="s">
        <v>102</v>
      </c>
      <c r="O11711" t="s">
        <v>93</v>
      </c>
      <c r="P11711" t="s">
        <v>304</v>
      </c>
      <c r="Q11711" t="s">
        <v>305</v>
      </c>
      <c r="R11711" t="s">
        <v>70</v>
      </c>
      <c r="S11711">
        <v>15145.059638776</v>
      </c>
      <c r="T11711">
        <v>5.0013680954891999</v>
      </c>
      <c r="U11711">
        <v>61.610135088074003</v>
      </c>
      <c r="V11711">
        <v>245.82091269764999</v>
      </c>
      <c r="W11711">
        <v>0</v>
      </c>
    </row>
    <row r="11712" spans="3:23" x14ac:dyDescent="0.35">
      <c r="C11712" s="12">
        <v>44075</v>
      </c>
      <c r="D11712" s="12">
        <v>44104</v>
      </c>
      <c r="E11712" t="s">
        <v>20</v>
      </c>
      <c r="F11712" t="s">
        <v>59</v>
      </c>
      <c r="G11712" t="s">
        <v>59</v>
      </c>
      <c r="H11712" t="s">
        <v>87</v>
      </c>
      <c r="I11712" t="s">
        <v>61</v>
      </c>
      <c r="J11712" t="s">
        <v>62</v>
      </c>
      <c r="K11712" t="s">
        <v>63</v>
      </c>
      <c r="L11712" t="s">
        <v>64</v>
      </c>
      <c r="M11712" t="s">
        <v>65</v>
      </c>
      <c r="N11712" t="s">
        <v>66</v>
      </c>
      <c r="O11712" t="s">
        <v>67</v>
      </c>
      <c r="P11712" t="s">
        <v>312</v>
      </c>
      <c r="Q11712" t="s">
        <v>313</v>
      </c>
      <c r="R11712" t="s">
        <v>70</v>
      </c>
      <c r="S11712">
        <v>15140.879786291</v>
      </c>
      <c r="T11712">
        <v>2.2638251161131002</v>
      </c>
      <c r="U11712">
        <v>56.029759524348997</v>
      </c>
      <c r="V11712">
        <v>270.22924807863001</v>
      </c>
      <c r="W11712">
        <v>0</v>
      </c>
    </row>
    <row r="11713" spans="3:23" x14ac:dyDescent="0.35">
      <c r="C11713" s="12">
        <v>43466</v>
      </c>
      <c r="D11713" s="12">
        <v>43496</v>
      </c>
      <c r="E11713" t="s">
        <v>75</v>
      </c>
      <c r="F11713" t="s">
        <v>59</v>
      </c>
      <c r="G11713" t="s">
        <v>59</v>
      </c>
      <c r="H11713" t="s">
        <v>87</v>
      </c>
      <c r="I11713" t="s">
        <v>61</v>
      </c>
      <c r="J11713" t="s">
        <v>62</v>
      </c>
      <c r="K11713" t="s">
        <v>63</v>
      </c>
      <c r="L11713" t="s">
        <v>64</v>
      </c>
      <c r="M11713" t="s">
        <v>96</v>
      </c>
      <c r="N11713" t="s">
        <v>97</v>
      </c>
      <c r="O11713" t="s">
        <v>98</v>
      </c>
      <c r="P11713" t="s">
        <v>267</v>
      </c>
      <c r="Q11713" t="s">
        <v>268</v>
      </c>
      <c r="R11713" t="s">
        <v>70</v>
      </c>
      <c r="S11713">
        <v>15122.812080068001</v>
      </c>
      <c r="T11713">
        <v>1.3426830884730001</v>
      </c>
      <c r="U11713">
        <v>179.35716537927999</v>
      </c>
      <c r="V11713">
        <v>84.316743343306001</v>
      </c>
      <c r="W11713">
        <v>0</v>
      </c>
    </row>
    <row r="11714" spans="3:23" x14ac:dyDescent="0.35">
      <c r="C11714" s="12">
        <v>43497</v>
      </c>
      <c r="D11714" s="12">
        <v>43524</v>
      </c>
      <c r="E11714" t="s">
        <v>75</v>
      </c>
      <c r="F11714" t="s">
        <v>59</v>
      </c>
      <c r="G11714" t="s">
        <v>59</v>
      </c>
      <c r="H11714" t="s">
        <v>60</v>
      </c>
      <c r="I11714" t="s">
        <v>61</v>
      </c>
      <c r="J11714" t="s">
        <v>62</v>
      </c>
      <c r="K11714" t="s">
        <v>63</v>
      </c>
      <c r="L11714" t="s">
        <v>64</v>
      </c>
      <c r="M11714" t="s">
        <v>82</v>
      </c>
      <c r="N11714" t="s">
        <v>450</v>
      </c>
      <c r="O11714" t="s">
        <v>274</v>
      </c>
      <c r="P11714" t="s">
        <v>662</v>
      </c>
      <c r="Q11714" t="s">
        <v>663</v>
      </c>
      <c r="R11714" t="s">
        <v>70</v>
      </c>
      <c r="S11714">
        <v>15115.379115940999</v>
      </c>
      <c r="T11714">
        <v>0.36346571508564002</v>
      </c>
      <c r="U11714">
        <v>69.989999999999995</v>
      </c>
      <c r="V11714">
        <v>215.96483949051</v>
      </c>
      <c r="W11714">
        <v>0</v>
      </c>
    </row>
    <row r="11715" spans="3:23" x14ac:dyDescent="0.35">
      <c r="C11715" s="12">
        <v>44044</v>
      </c>
      <c r="D11715" s="12">
        <v>44074</v>
      </c>
      <c r="E11715" t="s">
        <v>20</v>
      </c>
      <c r="F11715" t="s">
        <v>59</v>
      </c>
      <c r="G11715" t="s">
        <v>59</v>
      </c>
      <c r="H11715" t="s">
        <v>76</v>
      </c>
      <c r="I11715" t="s">
        <v>61</v>
      </c>
      <c r="J11715" t="s">
        <v>62</v>
      </c>
      <c r="K11715" t="s">
        <v>63</v>
      </c>
      <c r="L11715" t="s">
        <v>64</v>
      </c>
      <c r="M11715" t="s">
        <v>82</v>
      </c>
      <c r="N11715" t="s">
        <v>246</v>
      </c>
      <c r="O11715" t="s">
        <v>112</v>
      </c>
      <c r="P11715" t="s">
        <v>383</v>
      </c>
      <c r="Q11715" t="s">
        <v>384</v>
      </c>
      <c r="R11715" t="s">
        <v>70</v>
      </c>
      <c r="S11715">
        <v>15113.606958106</v>
      </c>
      <c r="T11715">
        <v>4.0517727456127997</v>
      </c>
      <c r="U11715">
        <v>208.07324265873001</v>
      </c>
      <c r="V11715">
        <v>72.635994734286996</v>
      </c>
      <c r="W11715">
        <v>0</v>
      </c>
    </row>
    <row r="11716" spans="3:23" x14ac:dyDescent="0.35">
      <c r="C11716" s="12">
        <v>44136</v>
      </c>
      <c r="D11716" s="12">
        <v>44165</v>
      </c>
      <c r="E11716" t="s">
        <v>21</v>
      </c>
      <c r="F11716" t="s">
        <v>59</v>
      </c>
      <c r="G11716" t="s">
        <v>59</v>
      </c>
      <c r="H11716" t="s">
        <v>60</v>
      </c>
      <c r="I11716" t="s">
        <v>61</v>
      </c>
      <c r="J11716" t="s">
        <v>62</v>
      </c>
      <c r="K11716" t="s">
        <v>63</v>
      </c>
      <c r="L11716" t="s">
        <v>64</v>
      </c>
      <c r="M11716" t="s">
        <v>82</v>
      </c>
      <c r="N11716" t="s">
        <v>328</v>
      </c>
      <c r="O11716" t="s">
        <v>328</v>
      </c>
      <c r="P11716" t="s">
        <v>558</v>
      </c>
      <c r="Q11716" t="s">
        <v>559</v>
      </c>
      <c r="R11716" t="s">
        <v>70</v>
      </c>
      <c r="S11716">
        <v>15109.598643376999</v>
      </c>
      <c r="T11716">
        <v>2.8640928291467</v>
      </c>
      <c r="U11716">
        <v>186.4212136328</v>
      </c>
      <c r="V11716">
        <v>81.050854400825997</v>
      </c>
      <c r="W11716">
        <v>0</v>
      </c>
    </row>
    <row r="11717" spans="3:23" x14ac:dyDescent="0.35">
      <c r="C11717" s="12">
        <v>43952</v>
      </c>
      <c r="D11717" s="12">
        <v>43982</v>
      </c>
      <c r="E11717" t="s">
        <v>20</v>
      </c>
      <c r="F11717" t="s">
        <v>59</v>
      </c>
      <c r="G11717" t="s">
        <v>59</v>
      </c>
      <c r="H11717" t="s">
        <v>76</v>
      </c>
      <c r="I11717" t="s">
        <v>61</v>
      </c>
      <c r="J11717" t="s">
        <v>62</v>
      </c>
      <c r="K11717" t="s">
        <v>63</v>
      </c>
      <c r="L11717" t="s">
        <v>64</v>
      </c>
      <c r="M11717" t="s">
        <v>82</v>
      </c>
      <c r="N11717" t="s">
        <v>246</v>
      </c>
      <c r="O11717" t="s">
        <v>112</v>
      </c>
      <c r="P11717" t="s">
        <v>383</v>
      </c>
      <c r="Q11717" t="s">
        <v>384</v>
      </c>
      <c r="R11717" t="s">
        <v>70</v>
      </c>
      <c r="S11717">
        <v>15098.965766499001</v>
      </c>
      <c r="T11717">
        <v>4.7564288752844996</v>
      </c>
      <c r="U11717">
        <v>198.43116560343</v>
      </c>
      <c r="V11717">
        <v>76.091705254984007</v>
      </c>
      <c r="W11717">
        <v>0</v>
      </c>
    </row>
    <row r="11718" spans="3:23" x14ac:dyDescent="0.35">
      <c r="C11718" s="12">
        <v>43983</v>
      </c>
      <c r="D11718" s="12">
        <v>44012</v>
      </c>
      <c r="E11718" t="s">
        <v>20</v>
      </c>
      <c r="F11718" t="s">
        <v>59</v>
      </c>
      <c r="G11718" t="s">
        <v>59</v>
      </c>
      <c r="H11718" t="s">
        <v>60</v>
      </c>
      <c r="I11718" t="s">
        <v>61</v>
      </c>
      <c r="J11718" t="s">
        <v>62</v>
      </c>
      <c r="K11718" t="s">
        <v>63</v>
      </c>
      <c r="L11718" t="s">
        <v>64</v>
      </c>
      <c r="M11718" t="s">
        <v>65</v>
      </c>
      <c r="N11718" t="s">
        <v>564</v>
      </c>
      <c r="O11718" t="s">
        <v>67</v>
      </c>
      <c r="P11718" t="s">
        <v>565</v>
      </c>
      <c r="Q11718" t="s">
        <v>566</v>
      </c>
      <c r="R11718" t="s">
        <v>70</v>
      </c>
      <c r="S11718">
        <v>15095.757208962001</v>
      </c>
      <c r="T11718">
        <v>0.61971531483541997</v>
      </c>
      <c r="U11718">
        <v>492.46549858520001</v>
      </c>
      <c r="V11718">
        <v>30.653431057262001</v>
      </c>
      <c r="W11718">
        <v>0</v>
      </c>
    </row>
    <row r="11719" spans="3:23" x14ac:dyDescent="0.35">
      <c r="C11719" s="12">
        <v>43922</v>
      </c>
      <c r="D11719" s="12">
        <v>43951</v>
      </c>
      <c r="E11719" t="s">
        <v>20</v>
      </c>
      <c r="F11719" t="s">
        <v>59</v>
      </c>
      <c r="G11719" t="s">
        <v>59</v>
      </c>
      <c r="H11719" t="s">
        <v>76</v>
      </c>
      <c r="I11719" t="s">
        <v>61</v>
      </c>
      <c r="J11719" t="s">
        <v>62</v>
      </c>
      <c r="K11719" t="s">
        <v>63</v>
      </c>
      <c r="L11719" t="s">
        <v>64</v>
      </c>
      <c r="M11719" t="s">
        <v>65</v>
      </c>
      <c r="N11719" t="s">
        <v>66</v>
      </c>
      <c r="O11719" t="s">
        <v>67</v>
      </c>
      <c r="P11719" t="s">
        <v>407</v>
      </c>
      <c r="Q11719" t="s">
        <v>408</v>
      </c>
      <c r="R11719" t="s">
        <v>70</v>
      </c>
      <c r="S11719">
        <v>15084.670150193</v>
      </c>
      <c r="T11719">
        <v>9.4256166340339007</v>
      </c>
      <c r="U11719">
        <v>496.60966067123002</v>
      </c>
      <c r="V11719">
        <v>30.375305486012</v>
      </c>
      <c r="W11719">
        <v>0</v>
      </c>
    </row>
    <row r="11720" spans="3:23" x14ac:dyDescent="0.35">
      <c r="C11720" s="12">
        <v>44409</v>
      </c>
      <c r="D11720" s="12">
        <v>44439</v>
      </c>
      <c r="E11720" t="s">
        <v>21</v>
      </c>
      <c r="F11720" t="s">
        <v>59</v>
      </c>
      <c r="G11720" t="s">
        <v>59</v>
      </c>
      <c r="H11720" t="s">
        <v>60</v>
      </c>
      <c r="I11720" t="s">
        <v>61</v>
      </c>
      <c r="J11720" t="s">
        <v>62</v>
      </c>
      <c r="K11720" t="s">
        <v>63</v>
      </c>
      <c r="L11720" t="s">
        <v>64</v>
      </c>
      <c r="M11720" t="s">
        <v>101</v>
      </c>
      <c r="N11720" t="s">
        <v>102</v>
      </c>
      <c r="O11720" t="s">
        <v>93</v>
      </c>
      <c r="P11720" t="s">
        <v>227</v>
      </c>
      <c r="Q11720" t="s">
        <v>228</v>
      </c>
      <c r="R11720" t="s">
        <v>70</v>
      </c>
      <c r="S11720">
        <v>15069.005598891001</v>
      </c>
      <c r="T11720">
        <v>7.0150551811802</v>
      </c>
      <c r="U11720">
        <v>29.268027652495</v>
      </c>
      <c r="V11720">
        <v>514.86235348033995</v>
      </c>
      <c r="W11720">
        <v>0</v>
      </c>
    </row>
    <row r="11721" spans="3:23" x14ac:dyDescent="0.35">
      <c r="C11721" s="12">
        <v>44228</v>
      </c>
      <c r="D11721" s="12">
        <v>44255</v>
      </c>
      <c r="E11721" t="s">
        <v>21</v>
      </c>
      <c r="F11721" t="s">
        <v>59</v>
      </c>
      <c r="G11721" t="s">
        <v>59</v>
      </c>
      <c r="H11721" t="s">
        <v>60</v>
      </c>
      <c r="I11721" t="s">
        <v>61</v>
      </c>
      <c r="J11721" t="s">
        <v>62</v>
      </c>
      <c r="K11721" t="s">
        <v>63</v>
      </c>
      <c r="L11721" t="s">
        <v>64</v>
      </c>
      <c r="M11721" t="s">
        <v>82</v>
      </c>
      <c r="N11721" t="s">
        <v>379</v>
      </c>
      <c r="O11721" t="s">
        <v>380</v>
      </c>
      <c r="P11721" t="s">
        <v>494</v>
      </c>
      <c r="Q11721" t="s">
        <v>495</v>
      </c>
      <c r="R11721" t="s">
        <v>70</v>
      </c>
      <c r="S11721">
        <v>15066.038349324999</v>
      </c>
      <c r="T11721">
        <v>4.6028983489603998</v>
      </c>
      <c r="U11721">
        <v>155.84180112518001</v>
      </c>
      <c r="V11721">
        <v>96.675206783723993</v>
      </c>
      <c r="W11721">
        <v>0</v>
      </c>
    </row>
    <row r="11722" spans="3:23" x14ac:dyDescent="0.35">
      <c r="C11722" s="12">
        <v>43952</v>
      </c>
      <c r="D11722" s="12">
        <v>43982</v>
      </c>
      <c r="E11722" t="s">
        <v>20</v>
      </c>
      <c r="F11722" t="s">
        <v>59</v>
      </c>
      <c r="G11722" t="s">
        <v>59</v>
      </c>
      <c r="H11722" t="s">
        <v>76</v>
      </c>
      <c r="I11722" t="s">
        <v>61</v>
      </c>
      <c r="J11722" t="s">
        <v>62</v>
      </c>
      <c r="K11722" t="s">
        <v>63</v>
      </c>
      <c r="L11722" t="s">
        <v>64</v>
      </c>
      <c r="M11722" t="s">
        <v>65</v>
      </c>
      <c r="N11722" t="s">
        <v>66</v>
      </c>
      <c r="O11722" t="s">
        <v>67</v>
      </c>
      <c r="P11722" t="s">
        <v>399</v>
      </c>
      <c r="Q11722" t="s">
        <v>400</v>
      </c>
      <c r="R11722" t="s">
        <v>70</v>
      </c>
      <c r="S11722">
        <v>15054.311542719999</v>
      </c>
      <c r="T11722">
        <v>9.6478659169726004</v>
      </c>
      <c r="U11722">
        <v>208.27142375379</v>
      </c>
      <c r="V11722">
        <v>72.282175208615996</v>
      </c>
      <c r="W11722">
        <v>0</v>
      </c>
    </row>
    <row r="11723" spans="3:23" x14ac:dyDescent="0.35">
      <c r="C11723" s="12">
        <v>44378</v>
      </c>
      <c r="D11723" s="12">
        <v>44408</v>
      </c>
      <c r="E11723" t="s">
        <v>21</v>
      </c>
      <c r="F11723" t="s">
        <v>59</v>
      </c>
      <c r="G11723" t="s">
        <v>59</v>
      </c>
      <c r="H11723" t="s">
        <v>87</v>
      </c>
      <c r="I11723" t="s">
        <v>61</v>
      </c>
      <c r="J11723" t="s">
        <v>62</v>
      </c>
      <c r="K11723" t="s">
        <v>63</v>
      </c>
      <c r="L11723" t="s">
        <v>64</v>
      </c>
      <c r="M11723" t="s">
        <v>88</v>
      </c>
      <c r="N11723" t="s">
        <v>89</v>
      </c>
      <c r="O11723" t="s">
        <v>67</v>
      </c>
      <c r="P11723" t="s">
        <v>229</v>
      </c>
      <c r="Q11723" t="s">
        <v>230</v>
      </c>
      <c r="R11723" t="s">
        <v>70</v>
      </c>
      <c r="S11723">
        <v>15044.290850583</v>
      </c>
      <c r="T11723">
        <v>6.7523411577637003</v>
      </c>
      <c r="U11723">
        <v>26.476517355923999</v>
      </c>
      <c r="V11723">
        <v>568.21260320392003</v>
      </c>
      <c r="W11723">
        <v>0</v>
      </c>
    </row>
    <row r="11724" spans="3:23" x14ac:dyDescent="0.35">
      <c r="C11724" s="12">
        <v>44197</v>
      </c>
      <c r="D11724" s="12">
        <v>44227</v>
      </c>
      <c r="E11724" t="s">
        <v>21</v>
      </c>
      <c r="F11724" t="s">
        <v>59</v>
      </c>
      <c r="G11724" t="s">
        <v>59</v>
      </c>
      <c r="H11724" t="s">
        <v>60</v>
      </c>
      <c r="I11724" t="s">
        <v>61</v>
      </c>
      <c r="J11724" t="s">
        <v>62</v>
      </c>
      <c r="K11724" t="s">
        <v>63</v>
      </c>
      <c r="L11724" t="s">
        <v>64</v>
      </c>
      <c r="M11724" t="s">
        <v>82</v>
      </c>
      <c r="N11724" t="s">
        <v>357</v>
      </c>
      <c r="O11724" t="s">
        <v>357</v>
      </c>
      <c r="P11724" t="s">
        <v>358</v>
      </c>
      <c r="Q11724" t="s">
        <v>359</v>
      </c>
      <c r="R11724" t="s">
        <v>70</v>
      </c>
      <c r="S11724">
        <v>15040.764064045999</v>
      </c>
      <c r="T11724">
        <v>7.9126045034335997</v>
      </c>
      <c r="U11724">
        <v>66.273529161903994</v>
      </c>
      <c r="V11724">
        <v>226.94979812078</v>
      </c>
      <c r="W11724">
        <v>0</v>
      </c>
    </row>
    <row r="11725" spans="3:23" x14ac:dyDescent="0.35">
      <c r="C11725" s="12">
        <v>43405</v>
      </c>
      <c r="D11725" s="12">
        <v>43434</v>
      </c>
      <c r="E11725" t="s">
        <v>75</v>
      </c>
      <c r="F11725" t="s">
        <v>59</v>
      </c>
      <c r="G11725" t="s">
        <v>59</v>
      </c>
      <c r="H11725" t="s">
        <v>60</v>
      </c>
      <c r="I11725" t="s">
        <v>61</v>
      </c>
      <c r="J11725" t="s">
        <v>62</v>
      </c>
      <c r="K11725" t="s">
        <v>63</v>
      </c>
      <c r="L11725" t="s">
        <v>64</v>
      </c>
      <c r="M11725" t="s">
        <v>101</v>
      </c>
      <c r="N11725" t="s">
        <v>102</v>
      </c>
      <c r="O11725" t="s">
        <v>93</v>
      </c>
      <c r="P11725" t="s">
        <v>532</v>
      </c>
      <c r="Q11725" t="s">
        <v>533</v>
      </c>
      <c r="R11725" t="s">
        <v>70</v>
      </c>
      <c r="S11725">
        <v>15023.616901502</v>
      </c>
      <c r="T11725">
        <v>1.0484410362112</v>
      </c>
      <c r="U11725">
        <v>22.058611704019</v>
      </c>
      <c r="V11725">
        <v>681.07717308269002</v>
      </c>
      <c r="W11725">
        <v>0</v>
      </c>
    </row>
    <row r="11726" spans="3:23" x14ac:dyDescent="0.35">
      <c r="C11726" s="12">
        <v>43678</v>
      </c>
      <c r="D11726" s="12">
        <v>43708</v>
      </c>
      <c r="E11726" t="s">
        <v>75</v>
      </c>
      <c r="F11726" t="s">
        <v>59</v>
      </c>
      <c r="G11726" t="s">
        <v>59</v>
      </c>
      <c r="H11726" t="s">
        <v>60</v>
      </c>
      <c r="I11726" t="s">
        <v>61</v>
      </c>
      <c r="J11726" t="s">
        <v>62</v>
      </c>
      <c r="K11726" t="s">
        <v>63</v>
      </c>
      <c r="L11726" t="s">
        <v>64</v>
      </c>
      <c r="M11726" t="s">
        <v>65</v>
      </c>
      <c r="N11726" t="s">
        <v>66</v>
      </c>
      <c r="O11726" t="s">
        <v>67</v>
      </c>
      <c r="P11726" t="s">
        <v>556</v>
      </c>
      <c r="Q11726" t="s">
        <v>557</v>
      </c>
      <c r="R11726" t="s">
        <v>70</v>
      </c>
      <c r="S11726">
        <v>15013.07409102</v>
      </c>
      <c r="T11726">
        <v>0.65366546050868002</v>
      </c>
      <c r="U11726">
        <v>189.98023453993</v>
      </c>
      <c r="V11726">
        <v>79.024400234984995</v>
      </c>
      <c r="W11726">
        <v>0</v>
      </c>
    </row>
    <row r="11727" spans="3:23" x14ac:dyDescent="0.35">
      <c r="C11727" s="12">
        <v>44105</v>
      </c>
      <c r="D11727" s="12">
        <v>44135</v>
      </c>
      <c r="E11727" t="s">
        <v>21</v>
      </c>
      <c r="F11727" t="s">
        <v>59</v>
      </c>
      <c r="G11727" t="s">
        <v>59</v>
      </c>
      <c r="H11727" t="s">
        <v>60</v>
      </c>
      <c r="I11727" t="s">
        <v>61</v>
      </c>
      <c r="J11727" t="s">
        <v>62</v>
      </c>
      <c r="K11727" t="s">
        <v>63</v>
      </c>
      <c r="L11727" t="s">
        <v>64</v>
      </c>
      <c r="M11727" t="s">
        <v>82</v>
      </c>
      <c r="N11727" t="s">
        <v>362</v>
      </c>
      <c r="O11727" t="s">
        <v>362</v>
      </c>
      <c r="P11727" t="s">
        <v>528</v>
      </c>
      <c r="Q11727" t="s">
        <v>529</v>
      </c>
      <c r="R11727" t="s">
        <v>70</v>
      </c>
      <c r="S11727">
        <v>15012.898763839999</v>
      </c>
      <c r="T11727">
        <v>3.3651173158947998</v>
      </c>
      <c r="U11727">
        <v>24.435159158106998</v>
      </c>
      <c r="V11727">
        <v>614.39742081070005</v>
      </c>
      <c r="W11727">
        <v>0</v>
      </c>
    </row>
    <row r="11728" spans="3:23" x14ac:dyDescent="0.35">
      <c r="C11728" s="12">
        <v>43556</v>
      </c>
      <c r="D11728" s="12">
        <v>43585</v>
      </c>
      <c r="E11728" t="s">
        <v>75</v>
      </c>
      <c r="F11728" t="s">
        <v>59</v>
      </c>
      <c r="G11728" t="s">
        <v>59</v>
      </c>
      <c r="H11728" t="s">
        <v>60</v>
      </c>
      <c r="I11728" t="s">
        <v>61</v>
      </c>
      <c r="J11728" t="s">
        <v>62</v>
      </c>
      <c r="K11728" t="s">
        <v>63</v>
      </c>
      <c r="L11728" t="s">
        <v>64</v>
      </c>
      <c r="M11728" t="s">
        <v>65</v>
      </c>
      <c r="N11728" t="s">
        <v>66</v>
      </c>
      <c r="O11728" t="s">
        <v>67</v>
      </c>
      <c r="P11728" t="s">
        <v>411</v>
      </c>
      <c r="Q11728" t="s">
        <v>412</v>
      </c>
      <c r="R11728" t="s">
        <v>70</v>
      </c>
      <c r="S11728">
        <v>15012.358422427</v>
      </c>
      <c r="T11728">
        <v>1.7200421285981999</v>
      </c>
      <c r="U11728">
        <v>444.89081861155</v>
      </c>
      <c r="V11728">
        <v>33.743916022538997</v>
      </c>
      <c r="W11728">
        <v>0</v>
      </c>
    </row>
    <row r="11729" spans="3:23" x14ac:dyDescent="0.35">
      <c r="C11729" s="12">
        <v>43466</v>
      </c>
      <c r="D11729" s="12">
        <v>43496</v>
      </c>
      <c r="E11729" t="s">
        <v>75</v>
      </c>
      <c r="F11729" t="s">
        <v>59</v>
      </c>
      <c r="G11729" t="s">
        <v>59</v>
      </c>
      <c r="H11729" t="s">
        <v>76</v>
      </c>
      <c r="I11729" t="s">
        <v>61</v>
      </c>
      <c r="J11729" t="s">
        <v>62</v>
      </c>
      <c r="K11729" t="s">
        <v>63</v>
      </c>
      <c r="L11729" t="s">
        <v>64</v>
      </c>
      <c r="M11729" t="s">
        <v>96</v>
      </c>
      <c r="N11729" t="s">
        <v>97</v>
      </c>
      <c r="O11729" t="s">
        <v>98</v>
      </c>
      <c r="P11729" t="s">
        <v>458</v>
      </c>
      <c r="Q11729" t="s">
        <v>459</v>
      </c>
      <c r="R11729" t="s">
        <v>70</v>
      </c>
      <c r="S11729">
        <v>14999.94</v>
      </c>
      <c r="T11729">
        <v>7.5202838362247997</v>
      </c>
      <c r="U11729">
        <v>5001.9807923169001</v>
      </c>
      <c r="V11729">
        <v>2.9988000000000001</v>
      </c>
      <c r="W11729">
        <v>0</v>
      </c>
    </row>
    <row r="11730" spans="3:23" x14ac:dyDescent="0.35">
      <c r="C11730" s="12">
        <v>43647</v>
      </c>
      <c r="D11730" s="12">
        <v>43677</v>
      </c>
      <c r="E11730" t="s">
        <v>75</v>
      </c>
      <c r="F11730" t="s">
        <v>59</v>
      </c>
      <c r="G11730" t="s">
        <v>59</v>
      </c>
      <c r="H11730" t="s">
        <v>76</v>
      </c>
      <c r="I11730" t="s">
        <v>61</v>
      </c>
      <c r="J11730" t="s">
        <v>62</v>
      </c>
      <c r="K11730" t="s">
        <v>63</v>
      </c>
      <c r="L11730" t="s">
        <v>64</v>
      </c>
      <c r="M11730" t="s">
        <v>96</v>
      </c>
      <c r="N11730" t="s">
        <v>111</v>
      </c>
      <c r="O11730" t="s">
        <v>112</v>
      </c>
      <c r="P11730" t="s">
        <v>351</v>
      </c>
      <c r="Q11730" t="s">
        <v>352</v>
      </c>
      <c r="R11730" t="s">
        <v>70</v>
      </c>
      <c r="S11730">
        <v>14998.061944085001</v>
      </c>
      <c r="T11730">
        <v>15.401004800837001</v>
      </c>
      <c r="U11730">
        <v>83.685122438779999</v>
      </c>
      <c r="V11730">
        <v>179.22017088589999</v>
      </c>
      <c r="W11730">
        <v>0</v>
      </c>
    </row>
    <row r="11731" spans="3:23" x14ac:dyDescent="0.35">
      <c r="C11731" s="12">
        <v>44136</v>
      </c>
      <c r="D11731" s="12">
        <v>44165</v>
      </c>
      <c r="E11731" t="s">
        <v>21</v>
      </c>
      <c r="F11731" t="s">
        <v>59</v>
      </c>
      <c r="G11731" t="s">
        <v>59</v>
      </c>
      <c r="H11731" t="s">
        <v>87</v>
      </c>
      <c r="I11731" t="s">
        <v>61</v>
      </c>
      <c r="J11731" t="s">
        <v>62</v>
      </c>
      <c r="K11731" t="s">
        <v>63</v>
      </c>
      <c r="L11731" t="s">
        <v>64</v>
      </c>
      <c r="M11731" t="s">
        <v>82</v>
      </c>
      <c r="N11731" t="s">
        <v>273</v>
      </c>
      <c r="O11731" t="s">
        <v>274</v>
      </c>
      <c r="P11731" t="s">
        <v>275</v>
      </c>
      <c r="Q11731" t="s">
        <v>276</v>
      </c>
      <c r="R11731" t="s">
        <v>70</v>
      </c>
      <c r="S11731">
        <v>14988.347002828001</v>
      </c>
      <c r="T11731">
        <v>1.3492857337141</v>
      </c>
      <c r="U11731">
        <v>43.430024298390997</v>
      </c>
      <c r="V11731">
        <v>345.11486569405002</v>
      </c>
      <c r="W11731">
        <v>0</v>
      </c>
    </row>
    <row r="11732" spans="3:23" x14ac:dyDescent="0.35">
      <c r="C11732" s="12">
        <v>43497</v>
      </c>
      <c r="D11732" s="12">
        <v>43524</v>
      </c>
      <c r="E11732" t="s">
        <v>75</v>
      </c>
      <c r="F11732" t="s">
        <v>59</v>
      </c>
      <c r="G11732" t="s">
        <v>59</v>
      </c>
      <c r="H11732" t="s">
        <v>60</v>
      </c>
      <c r="I11732" t="s">
        <v>61</v>
      </c>
      <c r="J11732" t="s">
        <v>62</v>
      </c>
      <c r="K11732" t="s">
        <v>63</v>
      </c>
      <c r="L11732" t="s">
        <v>64</v>
      </c>
      <c r="M11732" t="s">
        <v>82</v>
      </c>
      <c r="N11732" t="s">
        <v>441</v>
      </c>
      <c r="O11732" t="s">
        <v>442</v>
      </c>
      <c r="P11732" t="s">
        <v>443</v>
      </c>
      <c r="Q11732" t="s">
        <v>444</v>
      </c>
      <c r="R11732" t="s">
        <v>70</v>
      </c>
      <c r="S11732">
        <v>14963.412090866999</v>
      </c>
      <c r="T11732">
        <v>3.0246401209501999</v>
      </c>
      <c r="U11732">
        <v>104.34530501013001</v>
      </c>
      <c r="V11732">
        <v>143.40283052902001</v>
      </c>
      <c r="W11732">
        <v>0</v>
      </c>
    </row>
    <row r="11733" spans="3:23" x14ac:dyDescent="0.35">
      <c r="C11733" s="12">
        <v>44075</v>
      </c>
      <c r="D11733" s="12">
        <v>44104</v>
      </c>
      <c r="E11733" t="s">
        <v>20</v>
      </c>
      <c r="F11733" t="s">
        <v>59</v>
      </c>
      <c r="G11733" t="s">
        <v>59</v>
      </c>
      <c r="H11733" t="s">
        <v>60</v>
      </c>
      <c r="I11733" t="s">
        <v>61</v>
      </c>
      <c r="J11733" t="s">
        <v>62</v>
      </c>
      <c r="K11733" t="s">
        <v>63</v>
      </c>
      <c r="L11733" t="s">
        <v>64</v>
      </c>
      <c r="M11733" t="s">
        <v>82</v>
      </c>
      <c r="N11733" t="s">
        <v>441</v>
      </c>
      <c r="O11733" t="s">
        <v>442</v>
      </c>
      <c r="P11733" t="s">
        <v>443</v>
      </c>
      <c r="Q11733" t="s">
        <v>444</v>
      </c>
      <c r="R11733" t="s">
        <v>70</v>
      </c>
      <c r="S11733">
        <v>14955.449578987</v>
      </c>
      <c r="T11733">
        <v>4.6573391336401002</v>
      </c>
      <c r="U11733">
        <v>111.07774679548</v>
      </c>
      <c r="V11733">
        <v>134.63947559651999</v>
      </c>
      <c r="W11733">
        <v>0</v>
      </c>
    </row>
    <row r="11734" spans="3:23" x14ac:dyDescent="0.35">
      <c r="C11734" s="12">
        <v>43617</v>
      </c>
      <c r="D11734" s="12">
        <v>43646</v>
      </c>
      <c r="E11734" t="s">
        <v>75</v>
      </c>
      <c r="F11734" t="s">
        <v>59</v>
      </c>
      <c r="G11734" t="s">
        <v>59</v>
      </c>
      <c r="H11734" t="s">
        <v>87</v>
      </c>
      <c r="I11734" t="s">
        <v>61</v>
      </c>
      <c r="J11734" t="s">
        <v>62</v>
      </c>
      <c r="K11734" t="s">
        <v>63</v>
      </c>
      <c r="L11734" t="s">
        <v>64</v>
      </c>
      <c r="M11734" t="s">
        <v>101</v>
      </c>
      <c r="N11734" t="s">
        <v>102</v>
      </c>
      <c r="O11734" t="s">
        <v>93</v>
      </c>
      <c r="P11734" t="s">
        <v>184</v>
      </c>
      <c r="Q11734" t="s">
        <v>185</v>
      </c>
      <c r="R11734" t="s">
        <v>70</v>
      </c>
      <c r="S11734">
        <v>14950.651778113999</v>
      </c>
      <c r="T11734">
        <v>1.7607021448166</v>
      </c>
      <c r="U11734">
        <v>23.372483076763</v>
      </c>
      <c r="V11734">
        <v>639.66895297394001</v>
      </c>
      <c r="W11734">
        <v>0</v>
      </c>
    </row>
    <row r="11735" spans="3:23" x14ac:dyDescent="0.35">
      <c r="C11735" s="12">
        <v>43739</v>
      </c>
      <c r="D11735" s="12">
        <v>43769</v>
      </c>
      <c r="E11735" t="s">
        <v>20</v>
      </c>
      <c r="F11735" t="s">
        <v>59</v>
      </c>
      <c r="G11735" t="s">
        <v>59</v>
      </c>
      <c r="H11735" t="s">
        <v>60</v>
      </c>
      <c r="I11735" t="s">
        <v>61</v>
      </c>
      <c r="J11735" t="s">
        <v>62</v>
      </c>
      <c r="K11735" t="s">
        <v>63</v>
      </c>
      <c r="L11735" t="s">
        <v>64</v>
      </c>
      <c r="M11735" t="s">
        <v>101</v>
      </c>
      <c r="N11735" t="s">
        <v>102</v>
      </c>
      <c r="O11735" t="s">
        <v>93</v>
      </c>
      <c r="P11735" t="s">
        <v>405</v>
      </c>
      <c r="Q11735" t="s">
        <v>406</v>
      </c>
      <c r="R11735" t="s">
        <v>70</v>
      </c>
      <c r="S11735">
        <v>14932.935458516</v>
      </c>
      <c r="T11735">
        <v>1.9569080499849001</v>
      </c>
      <c r="U11735">
        <v>28.974344339952999</v>
      </c>
      <c r="V11735">
        <v>515.38475843696995</v>
      </c>
      <c r="W11735">
        <v>0</v>
      </c>
    </row>
    <row r="11736" spans="3:23" x14ac:dyDescent="0.35">
      <c r="C11736" s="12">
        <v>44197</v>
      </c>
      <c r="D11736" s="12">
        <v>44227</v>
      </c>
      <c r="E11736" t="s">
        <v>21</v>
      </c>
      <c r="F11736" t="s">
        <v>59</v>
      </c>
      <c r="G11736" t="s">
        <v>59</v>
      </c>
      <c r="H11736" t="s">
        <v>76</v>
      </c>
      <c r="I11736" t="s">
        <v>61</v>
      </c>
      <c r="J11736" t="s">
        <v>62</v>
      </c>
      <c r="K11736" t="s">
        <v>63</v>
      </c>
      <c r="L11736" t="s">
        <v>64</v>
      </c>
      <c r="M11736" t="s">
        <v>77</v>
      </c>
      <c r="N11736" t="s">
        <v>107</v>
      </c>
      <c r="O11736" t="s">
        <v>108</v>
      </c>
      <c r="P11736" t="s">
        <v>298</v>
      </c>
      <c r="Q11736" t="s">
        <v>299</v>
      </c>
      <c r="R11736" t="s">
        <v>70</v>
      </c>
      <c r="S11736">
        <v>14924.133726567999</v>
      </c>
      <c r="T11736">
        <v>15.111469008086001</v>
      </c>
      <c r="U11736">
        <v>98.289815516532002</v>
      </c>
      <c r="V11736">
        <v>151.83804800262001</v>
      </c>
      <c r="W11736">
        <v>0</v>
      </c>
    </row>
    <row r="11737" spans="3:23" x14ac:dyDescent="0.35">
      <c r="C11737" s="12">
        <v>43922</v>
      </c>
      <c r="D11737" s="12">
        <v>43951</v>
      </c>
      <c r="E11737" t="s">
        <v>20</v>
      </c>
      <c r="F11737" t="s">
        <v>59</v>
      </c>
      <c r="G11737" t="s">
        <v>59</v>
      </c>
      <c r="H11737" t="s">
        <v>76</v>
      </c>
      <c r="I11737" t="s">
        <v>61</v>
      </c>
      <c r="J11737" t="s">
        <v>62</v>
      </c>
      <c r="K11737" t="s">
        <v>63</v>
      </c>
      <c r="L11737" t="s">
        <v>64</v>
      </c>
      <c r="M11737" t="s">
        <v>82</v>
      </c>
      <c r="N11737" t="s">
        <v>362</v>
      </c>
      <c r="O11737" t="s">
        <v>362</v>
      </c>
      <c r="P11737" t="s">
        <v>363</v>
      </c>
      <c r="Q11737" t="s">
        <v>364</v>
      </c>
      <c r="R11737" t="s">
        <v>70</v>
      </c>
      <c r="S11737">
        <v>14920.391037717</v>
      </c>
      <c r="T11737">
        <v>7.9568064021184997</v>
      </c>
      <c r="U11737">
        <v>26.259766042089002</v>
      </c>
      <c r="V11737">
        <v>568.18446187992004</v>
      </c>
      <c r="W11737">
        <v>0</v>
      </c>
    </row>
    <row r="11738" spans="3:23" x14ac:dyDescent="0.35">
      <c r="C11738" s="12">
        <v>44105</v>
      </c>
      <c r="D11738" s="12">
        <v>44135</v>
      </c>
      <c r="E11738" t="s">
        <v>21</v>
      </c>
      <c r="F11738" t="s">
        <v>59</v>
      </c>
      <c r="G11738" t="s">
        <v>59</v>
      </c>
      <c r="H11738" t="s">
        <v>60</v>
      </c>
      <c r="I11738" t="s">
        <v>61</v>
      </c>
      <c r="J11738" t="s">
        <v>62</v>
      </c>
      <c r="K11738" t="s">
        <v>63</v>
      </c>
      <c r="L11738" t="s">
        <v>64</v>
      </c>
      <c r="M11738" t="s">
        <v>82</v>
      </c>
      <c r="N11738" t="s">
        <v>597</v>
      </c>
      <c r="O11738" t="s">
        <v>598</v>
      </c>
      <c r="P11738" t="s">
        <v>613</v>
      </c>
      <c r="Q11738" t="s">
        <v>614</v>
      </c>
      <c r="R11738" t="s">
        <v>70</v>
      </c>
      <c r="S11738">
        <v>14912.276938412</v>
      </c>
      <c r="T11738">
        <v>0.78004505340473995</v>
      </c>
      <c r="U11738">
        <v>25.99</v>
      </c>
      <c r="V11738">
        <v>573.76979370574998</v>
      </c>
      <c r="W11738">
        <v>0</v>
      </c>
    </row>
    <row r="11739" spans="3:23" x14ac:dyDescent="0.35">
      <c r="C11739" s="12">
        <v>44105</v>
      </c>
      <c r="D11739" s="12">
        <v>44135</v>
      </c>
      <c r="E11739" t="s">
        <v>21</v>
      </c>
      <c r="F11739" t="s">
        <v>59</v>
      </c>
      <c r="G11739" t="s">
        <v>59</v>
      </c>
      <c r="H11739" t="s">
        <v>76</v>
      </c>
      <c r="I11739" t="s">
        <v>61</v>
      </c>
      <c r="J11739" t="s">
        <v>62</v>
      </c>
      <c r="K11739" t="s">
        <v>63</v>
      </c>
      <c r="L11739" t="s">
        <v>64</v>
      </c>
      <c r="M11739" t="s">
        <v>77</v>
      </c>
      <c r="N11739" t="s">
        <v>107</v>
      </c>
      <c r="O11739" t="s">
        <v>108</v>
      </c>
      <c r="P11739" t="s">
        <v>367</v>
      </c>
      <c r="Q11739" t="s">
        <v>368</v>
      </c>
      <c r="R11739" t="s">
        <v>70</v>
      </c>
      <c r="S11739">
        <v>14911.333626112</v>
      </c>
      <c r="T11739">
        <v>8.5716912000277006</v>
      </c>
      <c r="U11739">
        <v>50.010206651127</v>
      </c>
      <c r="V11739">
        <v>298.16580703482998</v>
      </c>
      <c r="W11739">
        <v>0</v>
      </c>
    </row>
    <row r="11740" spans="3:23" x14ac:dyDescent="0.35">
      <c r="C11740" s="12">
        <v>43617</v>
      </c>
      <c r="D11740" s="12">
        <v>43646</v>
      </c>
      <c r="E11740" t="s">
        <v>75</v>
      </c>
      <c r="F11740" t="s">
        <v>59</v>
      </c>
      <c r="G11740" t="s">
        <v>59</v>
      </c>
      <c r="H11740" t="s">
        <v>76</v>
      </c>
      <c r="I11740" t="s">
        <v>61</v>
      </c>
      <c r="J11740" t="s">
        <v>62</v>
      </c>
      <c r="K11740" t="s">
        <v>63</v>
      </c>
      <c r="L11740" t="s">
        <v>64</v>
      </c>
      <c r="M11740" t="s">
        <v>96</v>
      </c>
      <c r="N11740" t="s">
        <v>111</v>
      </c>
      <c r="O11740" t="s">
        <v>112</v>
      </c>
      <c r="P11740" t="s">
        <v>331</v>
      </c>
      <c r="Q11740" t="s">
        <v>332</v>
      </c>
      <c r="R11740" t="s">
        <v>70</v>
      </c>
      <c r="S11740">
        <v>14903.38227228</v>
      </c>
      <c r="T11740">
        <v>12.479421197996</v>
      </c>
      <c r="U11740">
        <v>81.583346764417996</v>
      </c>
      <c r="V11740">
        <v>182.67676999469001</v>
      </c>
      <c r="W11740">
        <v>0</v>
      </c>
    </row>
    <row r="11741" spans="3:23" x14ac:dyDescent="0.35">
      <c r="C11741" s="12">
        <v>44166</v>
      </c>
      <c r="D11741" s="12">
        <v>44196</v>
      </c>
      <c r="E11741" t="s">
        <v>21</v>
      </c>
      <c r="F11741" t="s">
        <v>59</v>
      </c>
      <c r="G11741" t="s">
        <v>59</v>
      </c>
      <c r="H11741" t="s">
        <v>60</v>
      </c>
      <c r="I11741" t="s">
        <v>61</v>
      </c>
      <c r="J11741" t="s">
        <v>62</v>
      </c>
      <c r="K11741" t="s">
        <v>63</v>
      </c>
      <c r="L11741" t="s">
        <v>64</v>
      </c>
      <c r="M11741" t="s">
        <v>88</v>
      </c>
      <c r="N11741" t="s">
        <v>150</v>
      </c>
      <c r="O11741" t="s">
        <v>93</v>
      </c>
      <c r="P11741" t="s">
        <v>231</v>
      </c>
      <c r="Q11741" t="s">
        <v>232</v>
      </c>
      <c r="R11741" t="s">
        <v>70</v>
      </c>
      <c r="S11741">
        <v>14900.656627251999</v>
      </c>
      <c r="T11741">
        <v>5.4302612684111002</v>
      </c>
      <c r="U11741">
        <v>28.959410591584</v>
      </c>
      <c r="V11741">
        <v>514.53590811624997</v>
      </c>
      <c r="W11741">
        <v>0</v>
      </c>
    </row>
    <row r="11742" spans="3:23" x14ac:dyDescent="0.35">
      <c r="C11742" s="12">
        <v>44136</v>
      </c>
      <c r="D11742" s="12">
        <v>44165</v>
      </c>
      <c r="E11742" t="s">
        <v>21</v>
      </c>
      <c r="F11742" t="s">
        <v>59</v>
      </c>
      <c r="G11742" t="s">
        <v>59</v>
      </c>
      <c r="H11742" t="s">
        <v>76</v>
      </c>
      <c r="I11742" t="s">
        <v>61</v>
      </c>
      <c r="J11742" t="s">
        <v>62</v>
      </c>
      <c r="K11742" t="s">
        <v>63</v>
      </c>
      <c r="L11742" t="s">
        <v>64</v>
      </c>
      <c r="M11742" t="s">
        <v>82</v>
      </c>
      <c r="N11742" t="s">
        <v>83</v>
      </c>
      <c r="O11742" t="s">
        <v>84</v>
      </c>
      <c r="P11742" t="s">
        <v>507</v>
      </c>
      <c r="Q11742" t="s">
        <v>508</v>
      </c>
      <c r="R11742" t="s">
        <v>70</v>
      </c>
      <c r="S11742">
        <v>14886.823624318</v>
      </c>
      <c r="T11742">
        <v>1.5181451702783</v>
      </c>
      <c r="U11742">
        <v>699.13428594564004</v>
      </c>
      <c r="V11742">
        <v>21.293224954890999</v>
      </c>
      <c r="W11742">
        <v>1</v>
      </c>
    </row>
    <row r="11743" spans="3:23" x14ac:dyDescent="0.35">
      <c r="C11743" s="12">
        <v>44228</v>
      </c>
      <c r="D11743" s="12">
        <v>44255</v>
      </c>
      <c r="E11743" t="s">
        <v>21</v>
      </c>
      <c r="F11743" t="s">
        <v>59</v>
      </c>
      <c r="G11743" t="s">
        <v>59</v>
      </c>
      <c r="H11743" t="s">
        <v>87</v>
      </c>
      <c r="I11743" t="s">
        <v>61</v>
      </c>
      <c r="J11743" t="s">
        <v>62</v>
      </c>
      <c r="K11743" t="s">
        <v>63</v>
      </c>
      <c r="L11743" t="s">
        <v>64</v>
      </c>
      <c r="M11743" t="s">
        <v>88</v>
      </c>
      <c r="N11743" t="s">
        <v>89</v>
      </c>
      <c r="O11743" t="s">
        <v>67</v>
      </c>
      <c r="P11743" t="s">
        <v>251</v>
      </c>
      <c r="Q11743" t="s">
        <v>252</v>
      </c>
      <c r="R11743" t="s">
        <v>70</v>
      </c>
      <c r="S11743">
        <v>14886.718256241</v>
      </c>
      <c r="T11743">
        <v>5.3135755068166999</v>
      </c>
      <c r="U11743">
        <v>26.713334513605002</v>
      </c>
      <c r="V11743">
        <v>557.27667576126998</v>
      </c>
      <c r="W11743">
        <v>0</v>
      </c>
    </row>
    <row r="11744" spans="3:23" x14ac:dyDescent="0.35">
      <c r="C11744" s="12">
        <v>43647</v>
      </c>
      <c r="D11744" s="12">
        <v>43677</v>
      </c>
      <c r="E11744" t="s">
        <v>75</v>
      </c>
      <c r="F11744" t="s">
        <v>59</v>
      </c>
      <c r="G11744" t="s">
        <v>59</v>
      </c>
      <c r="H11744" t="s">
        <v>87</v>
      </c>
      <c r="I11744" t="s">
        <v>61</v>
      </c>
      <c r="J11744" t="s">
        <v>62</v>
      </c>
      <c r="K11744" t="s">
        <v>63</v>
      </c>
      <c r="L11744" t="s">
        <v>64</v>
      </c>
      <c r="M11744" t="s">
        <v>77</v>
      </c>
      <c r="N11744" t="s">
        <v>78</v>
      </c>
      <c r="O11744" t="s">
        <v>79</v>
      </c>
      <c r="P11744" t="s">
        <v>288</v>
      </c>
      <c r="Q11744" t="s">
        <v>289</v>
      </c>
      <c r="R11744" t="s">
        <v>70</v>
      </c>
      <c r="S11744">
        <v>14878.176327952</v>
      </c>
      <c r="T11744">
        <v>4.7282088022993998</v>
      </c>
      <c r="U11744">
        <v>21.753360036878998</v>
      </c>
      <c r="V11744">
        <v>683.94842464471003</v>
      </c>
      <c r="W11744">
        <v>0</v>
      </c>
    </row>
    <row r="11745" spans="3:23" x14ac:dyDescent="0.35">
      <c r="C11745" s="12">
        <v>44197</v>
      </c>
      <c r="D11745" s="12">
        <v>44227</v>
      </c>
      <c r="E11745" t="s">
        <v>21</v>
      </c>
      <c r="F11745" t="s">
        <v>59</v>
      </c>
      <c r="G11745" t="s">
        <v>59</v>
      </c>
      <c r="H11745" t="s">
        <v>76</v>
      </c>
      <c r="I11745" t="s">
        <v>61</v>
      </c>
      <c r="J11745" t="s">
        <v>62</v>
      </c>
      <c r="K11745" t="s">
        <v>63</v>
      </c>
      <c r="L11745" t="s">
        <v>64</v>
      </c>
      <c r="M11745" t="s">
        <v>96</v>
      </c>
      <c r="N11745" t="s">
        <v>111</v>
      </c>
      <c r="O11745" t="s">
        <v>112</v>
      </c>
      <c r="P11745" t="s">
        <v>351</v>
      </c>
      <c r="Q11745" t="s">
        <v>352</v>
      </c>
      <c r="R11745" t="s">
        <v>70</v>
      </c>
      <c r="S11745">
        <v>14875.020623771001</v>
      </c>
      <c r="T11745">
        <v>14.429371801906001</v>
      </c>
      <c r="U11745">
        <v>81.229127902944995</v>
      </c>
      <c r="V11745">
        <v>183.12421920304001</v>
      </c>
      <c r="W11745">
        <v>0</v>
      </c>
    </row>
    <row r="11746" spans="3:23" x14ac:dyDescent="0.35">
      <c r="C11746" s="12">
        <v>43831</v>
      </c>
      <c r="D11746" s="12">
        <v>43861</v>
      </c>
      <c r="E11746" t="s">
        <v>20</v>
      </c>
      <c r="F11746" t="s">
        <v>59</v>
      </c>
      <c r="G11746" t="s">
        <v>59</v>
      </c>
      <c r="H11746" t="s">
        <v>60</v>
      </c>
      <c r="I11746" t="s">
        <v>61</v>
      </c>
      <c r="J11746" t="s">
        <v>62</v>
      </c>
      <c r="K11746" t="s">
        <v>63</v>
      </c>
      <c r="L11746" t="s">
        <v>64</v>
      </c>
      <c r="M11746" t="s">
        <v>101</v>
      </c>
      <c r="N11746" t="s">
        <v>102</v>
      </c>
      <c r="O11746" t="s">
        <v>93</v>
      </c>
      <c r="P11746" t="s">
        <v>349</v>
      </c>
      <c r="Q11746" t="s">
        <v>350</v>
      </c>
      <c r="R11746" t="s">
        <v>70</v>
      </c>
      <c r="S11746">
        <v>14873.263490494999</v>
      </c>
      <c r="T11746">
        <v>4.5826281244863996</v>
      </c>
      <c r="U11746">
        <v>59.115525010299002</v>
      </c>
      <c r="V11746">
        <v>251.59657277683999</v>
      </c>
      <c r="W11746">
        <v>0</v>
      </c>
    </row>
    <row r="11747" spans="3:23" x14ac:dyDescent="0.35">
      <c r="C11747" s="12">
        <v>44348</v>
      </c>
      <c r="D11747" s="12">
        <v>44377</v>
      </c>
      <c r="E11747" t="s">
        <v>21</v>
      </c>
      <c r="F11747" t="s">
        <v>59</v>
      </c>
      <c r="G11747" t="s">
        <v>59</v>
      </c>
      <c r="H11747" t="s">
        <v>60</v>
      </c>
      <c r="I11747" t="s">
        <v>61</v>
      </c>
      <c r="J11747" t="s">
        <v>62</v>
      </c>
      <c r="K11747" t="s">
        <v>63</v>
      </c>
      <c r="L11747" t="s">
        <v>64</v>
      </c>
      <c r="M11747" t="s">
        <v>82</v>
      </c>
      <c r="N11747" t="s">
        <v>521</v>
      </c>
      <c r="O11747" t="s">
        <v>521</v>
      </c>
      <c r="P11747" t="s">
        <v>522</v>
      </c>
      <c r="Q11747" t="s">
        <v>523</v>
      </c>
      <c r="R11747" t="s">
        <v>70</v>
      </c>
      <c r="S11747">
        <v>14869.819864109</v>
      </c>
      <c r="T11747">
        <v>3.3889279155032002</v>
      </c>
      <c r="U11747">
        <v>24.506326610988001</v>
      </c>
      <c r="V11747">
        <v>606.77473617939995</v>
      </c>
      <c r="W11747">
        <v>0</v>
      </c>
    </row>
    <row r="11748" spans="3:23" x14ac:dyDescent="0.35">
      <c r="C11748" s="12">
        <v>44105</v>
      </c>
      <c r="D11748" s="12">
        <v>44135</v>
      </c>
      <c r="E11748" t="s">
        <v>21</v>
      </c>
      <c r="F11748" t="s">
        <v>59</v>
      </c>
      <c r="G11748" t="s">
        <v>59</v>
      </c>
      <c r="H11748" t="s">
        <v>76</v>
      </c>
      <c r="I11748" t="s">
        <v>61</v>
      </c>
      <c r="J11748" t="s">
        <v>62</v>
      </c>
      <c r="K11748" t="s">
        <v>63</v>
      </c>
      <c r="L11748" t="s">
        <v>64</v>
      </c>
      <c r="M11748" t="s">
        <v>88</v>
      </c>
      <c r="N11748" t="s">
        <v>150</v>
      </c>
      <c r="O11748" t="s">
        <v>93</v>
      </c>
      <c r="P11748" t="s">
        <v>231</v>
      </c>
      <c r="Q11748" t="s">
        <v>232</v>
      </c>
      <c r="R11748" t="s">
        <v>70</v>
      </c>
      <c r="S11748">
        <v>14853.669164139999</v>
      </c>
      <c r="T11748">
        <v>9.4879575304161001</v>
      </c>
      <c r="U11748">
        <v>25.322327813986</v>
      </c>
      <c r="V11748">
        <v>586.58387464427994</v>
      </c>
      <c r="W11748">
        <v>0</v>
      </c>
    </row>
    <row r="11749" spans="3:23" x14ac:dyDescent="0.35">
      <c r="C11749" s="12">
        <v>43435</v>
      </c>
      <c r="D11749" s="12">
        <v>43465</v>
      </c>
      <c r="E11749" t="s">
        <v>75</v>
      </c>
      <c r="F11749" t="s">
        <v>59</v>
      </c>
      <c r="G11749" t="s">
        <v>59</v>
      </c>
      <c r="H11749" t="s">
        <v>87</v>
      </c>
      <c r="I11749" t="s">
        <v>61</v>
      </c>
      <c r="J11749" t="s">
        <v>62</v>
      </c>
      <c r="K11749" t="s">
        <v>63</v>
      </c>
      <c r="L11749" t="s">
        <v>64</v>
      </c>
      <c r="M11749" t="s">
        <v>96</v>
      </c>
      <c r="N11749" t="s">
        <v>97</v>
      </c>
      <c r="O11749" t="s">
        <v>98</v>
      </c>
      <c r="P11749" t="s">
        <v>267</v>
      </c>
      <c r="Q11749" t="s">
        <v>268</v>
      </c>
      <c r="R11749" t="s">
        <v>70</v>
      </c>
      <c r="S11749">
        <v>14848.381247691999</v>
      </c>
      <c r="T11749">
        <v>1.5409069885476001</v>
      </c>
      <c r="U11749">
        <v>201.58560567096001</v>
      </c>
      <c r="V11749">
        <v>73.657943970107993</v>
      </c>
      <c r="W11749">
        <v>0</v>
      </c>
    </row>
    <row r="11750" spans="3:23" x14ac:dyDescent="0.35">
      <c r="C11750" s="12">
        <v>43466</v>
      </c>
      <c r="D11750" s="12">
        <v>43496</v>
      </c>
      <c r="E11750" t="s">
        <v>75</v>
      </c>
      <c r="F11750" t="s">
        <v>59</v>
      </c>
      <c r="G11750" t="s">
        <v>59</v>
      </c>
      <c r="H11750" t="s">
        <v>87</v>
      </c>
      <c r="I11750" t="s">
        <v>61</v>
      </c>
      <c r="J11750" t="s">
        <v>62</v>
      </c>
      <c r="K11750" t="s">
        <v>63</v>
      </c>
      <c r="L11750" t="s">
        <v>64</v>
      </c>
      <c r="M11750" t="s">
        <v>82</v>
      </c>
      <c r="N11750" t="s">
        <v>120</v>
      </c>
      <c r="O11750" t="s">
        <v>121</v>
      </c>
      <c r="P11750" t="s">
        <v>355</v>
      </c>
      <c r="Q11750" t="s">
        <v>356</v>
      </c>
      <c r="R11750" t="s">
        <v>70</v>
      </c>
      <c r="S11750">
        <v>14847.370338213999</v>
      </c>
      <c r="T11750">
        <v>1.1447130907847001</v>
      </c>
      <c r="U11750">
        <v>38.232665759660001</v>
      </c>
      <c r="V11750">
        <v>388.34253492937</v>
      </c>
      <c r="W11750">
        <v>0</v>
      </c>
    </row>
    <row r="11751" spans="3:23" x14ac:dyDescent="0.35">
      <c r="C11751" s="12">
        <v>44409</v>
      </c>
      <c r="D11751" s="12">
        <v>44439</v>
      </c>
      <c r="E11751" t="s">
        <v>21</v>
      </c>
      <c r="F11751" t="s">
        <v>59</v>
      </c>
      <c r="G11751" t="s">
        <v>59</v>
      </c>
      <c r="H11751" t="s">
        <v>76</v>
      </c>
      <c r="I11751" t="s">
        <v>61</v>
      </c>
      <c r="J11751" t="s">
        <v>62</v>
      </c>
      <c r="K11751" t="s">
        <v>63</v>
      </c>
      <c r="L11751" t="s">
        <v>64</v>
      </c>
      <c r="M11751" t="s">
        <v>96</v>
      </c>
      <c r="N11751" t="s">
        <v>111</v>
      </c>
      <c r="O11751" t="s">
        <v>112</v>
      </c>
      <c r="P11751" t="s">
        <v>351</v>
      </c>
      <c r="Q11751" t="s">
        <v>352</v>
      </c>
      <c r="R11751" t="s">
        <v>70</v>
      </c>
      <c r="S11751">
        <v>14835.623286055001</v>
      </c>
      <c r="T11751">
        <v>11.623777224333001</v>
      </c>
      <c r="U11751">
        <v>86.531660311501994</v>
      </c>
      <c r="V11751">
        <v>171.44734346537999</v>
      </c>
      <c r="W11751">
        <v>0</v>
      </c>
    </row>
    <row r="11752" spans="3:23" x14ac:dyDescent="0.35">
      <c r="C11752" s="12">
        <v>44228</v>
      </c>
      <c r="D11752" s="12">
        <v>44255</v>
      </c>
      <c r="E11752" t="s">
        <v>21</v>
      </c>
      <c r="F11752" t="s">
        <v>59</v>
      </c>
      <c r="G11752" t="s">
        <v>59</v>
      </c>
      <c r="H11752" t="s">
        <v>60</v>
      </c>
      <c r="I11752" t="s">
        <v>61</v>
      </c>
      <c r="J11752" t="s">
        <v>62</v>
      </c>
      <c r="K11752" t="s">
        <v>63</v>
      </c>
      <c r="L11752" t="s">
        <v>64</v>
      </c>
      <c r="M11752" t="s">
        <v>82</v>
      </c>
      <c r="N11752" t="s">
        <v>432</v>
      </c>
      <c r="O11752" t="s">
        <v>432</v>
      </c>
      <c r="P11752" t="s">
        <v>433</v>
      </c>
      <c r="Q11752" t="s">
        <v>434</v>
      </c>
      <c r="R11752" t="s">
        <v>70</v>
      </c>
      <c r="S11752">
        <v>14830.299192291999</v>
      </c>
      <c r="T11752">
        <v>4.9271028318817001</v>
      </c>
      <c r="U11752">
        <v>30.196279214219</v>
      </c>
      <c r="V11752">
        <v>491.13001926769999</v>
      </c>
      <c r="W11752">
        <v>0</v>
      </c>
    </row>
    <row r="11753" spans="3:23" x14ac:dyDescent="0.35">
      <c r="C11753" s="12">
        <v>43678</v>
      </c>
      <c r="D11753" s="12">
        <v>43708</v>
      </c>
      <c r="E11753" t="s">
        <v>75</v>
      </c>
      <c r="F11753" t="s">
        <v>59</v>
      </c>
      <c r="G11753" t="s">
        <v>59</v>
      </c>
      <c r="H11753" t="s">
        <v>60</v>
      </c>
      <c r="I11753" t="s">
        <v>61</v>
      </c>
      <c r="J11753" t="s">
        <v>62</v>
      </c>
      <c r="K11753" t="s">
        <v>63</v>
      </c>
      <c r="L11753" t="s">
        <v>64</v>
      </c>
      <c r="M11753" t="s">
        <v>96</v>
      </c>
      <c r="N11753" t="s">
        <v>97</v>
      </c>
      <c r="O11753" t="s">
        <v>98</v>
      </c>
      <c r="P11753" t="s">
        <v>387</v>
      </c>
      <c r="Q11753" t="s">
        <v>388</v>
      </c>
      <c r="R11753" t="s">
        <v>70</v>
      </c>
      <c r="S11753">
        <v>14826.199537199</v>
      </c>
      <c r="T11753">
        <v>2.6425744936754998</v>
      </c>
      <c r="U11753">
        <v>61.404651449512997</v>
      </c>
      <c r="V11753">
        <v>241.45075637126001</v>
      </c>
      <c r="W11753">
        <v>0</v>
      </c>
    </row>
    <row r="11754" spans="3:23" x14ac:dyDescent="0.35">
      <c r="C11754" s="12">
        <v>44287</v>
      </c>
      <c r="D11754" s="12">
        <v>44316</v>
      </c>
      <c r="E11754" t="s">
        <v>21</v>
      </c>
      <c r="F11754" t="s">
        <v>59</v>
      </c>
      <c r="G11754" t="s">
        <v>59</v>
      </c>
      <c r="H11754" t="s">
        <v>87</v>
      </c>
      <c r="I11754" t="s">
        <v>61</v>
      </c>
      <c r="J11754" t="s">
        <v>62</v>
      </c>
      <c r="K11754" t="s">
        <v>63</v>
      </c>
      <c r="L11754" t="s">
        <v>64</v>
      </c>
      <c r="M11754" t="s">
        <v>96</v>
      </c>
      <c r="N11754" t="s">
        <v>111</v>
      </c>
      <c r="O11754" t="s">
        <v>112</v>
      </c>
      <c r="P11754" t="s">
        <v>326</v>
      </c>
      <c r="Q11754" t="s">
        <v>327</v>
      </c>
      <c r="R11754" t="s">
        <v>70</v>
      </c>
      <c r="S11754">
        <v>14813.667539261</v>
      </c>
      <c r="T11754">
        <v>1.0730977879671999</v>
      </c>
      <c r="U11754">
        <v>167.21628109251</v>
      </c>
      <c r="V11754">
        <v>88.589863633346994</v>
      </c>
      <c r="W11754">
        <v>0</v>
      </c>
    </row>
    <row r="11755" spans="3:23" x14ac:dyDescent="0.35">
      <c r="C11755" s="12">
        <v>43374</v>
      </c>
      <c r="D11755" s="12">
        <v>43404</v>
      </c>
      <c r="E11755" t="s">
        <v>75</v>
      </c>
      <c r="F11755" t="s">
        <v>59</v>
      </c>
      <c r="G11755" t="s">
        <v>59</v>
      </c>
      <c r="H11755" t="s">
        <v>76</v>
      </c>
      <c r="I11755" t="s">
        <v>61</v>
      </c>
      <c r="J11755" t="s">
        <v>62</v>
      </c>
      <c r="K11755" t="s">
        <v>63</v>
      </c>
      <c r="L11755" t="s">
        <v>64</v>
      </c>
      <c r="M11755" t="s">
        <v>82</v>
      </c>
      <c r="N11755" t="s">
        <v>157</v>
      </c>
      <c r="O11755" t="s">
        <v>67</v>
      </c>
      <c r="P11755" t="s">
        <v>373</v>
      </c>
      <c r="Q11755" t="s">
        <v>374</v>
      </c>
      <c r="R11755" t="s">
        <v>70</v>
      </c>
      <c r="S11755">
        <v>14812.397469678001</v>
      </c>
      <c r="T11755">
        <v>4.2411336643314002</v>
      </c>
      <c r="U11755">
        <v>198.86289528560999</v>
      </c>
      <c r="V11755">
        <v>74.485476279544997</v>
      </c>
      <c r="W11755">
        <v>0</v>
      </c>
    </row>
    <row r="11756" spans="3:23" x14ac:dyDescent="0.35">
      <c r="C11756" s="12">
        <v>44136</v>
      </c>
      <c r="D11756" s="12">
        <v>44165</v>
      </c>
      <c r="E11756" t="s">
        <v>21</v>
      </c>
      <c r="F11756" t="s">
        <v>59</v>
      </c>
      <c r="G11756" t="s">
        <v>59</v>
      </c>
      <c r="H11756" t="s">
        <v>60</v>
      </c>
      <c r="I11756" t="s">
        <v>61</v>
      </c>
      <c r="J11756" t="s">
        <v>62</v>
      </c>
      <c r="K11756" t="s">
        <v>63</v>
      </c>
      <c r="L11756" t="s">
        <v>64</v>
      </c>
      <c r="M11756" t="s">
        <v>82</v>
      </c>
      <c r="N11756" t="s">
        <v>83</v>
      </c>
      <c r="O11756" t="s">
        <v>84</v>
      </c>
      <c r="P11756" t="s">
        <v>705</v>
      </c>
      <c r="Q11756" t="s">
        <v>706</v>
      </c>
      <c r="R11756" t="s">
        <v>70</v>
      </c>
      <c r="S11756">
        <v>14804.038848014001</v>
      </c>
      <c r="T11756">
        <v>5.9280941256923E-2</v>
      </c>
      <c r="U11756">
        <v>4820.0633206676002</v>
      </c>
      <c r="V11756">
        <v>3.0713370059966998</v>
      </c>
      <c r="W11756">
        <v>1</v>
      </c>
    </row>
    <row r="11757" spans="3:23" x14ac:dyDescent="0.35">
      <c r="C11757" s="12">
        <v>44378</v>
      </c>
      <c r="D11757" s="12">
        <v>44408</v>
      </c>
      <c r="E11757" t="s">
        <v>21</v>
      </c>
      <c r="F11757" t="s">
        <v>59</v>
      </c>
      <c r="G11757" t="s">
        <v>59</v>
      </c>
      <c r="H11757" t="s">
        <v>60</v>
      </c>
      <c r="I11757" t="s">
        <v>61</v>
      </c>
      <c r="J11757" t="s">
        <v>62</v>
      </c>
      <c r="K11757" t="s">
        <v>63</v>
      </c>
      <c r="L11757" t="s">
        <v>64</v>
      </c>
      <c r="M11757" t="s">
        <v>137</v>
      </c>
      <c r="N11757" t="s">
        <v>66</v>
      </c>
      <c r="O11757" t="s">
        <v>67</v>
      </c>
      <c r="P11757" t="s">
        <v>261</v>
      </c>
      <c r="Q11757" t="s">
        <v>262</v>
      </c>
      <c r="R11757" t="s">
        <v>70</v>
      </c>
      <c r="S11757">
        <v>14801.802689024</v>
      </c>
      <c r="T11757">
        <v>8.2367574282919005</v>
      </c>
      <c r="U11757">
        <v>24.357031707693999</v>
      </c>
      <c r="V11757">
        <v>607.70141726045995</v>
      </c>
      <c r="W11757">
        <v>0</v>
      </c>
    </row>
    <row r="11758" spans="3:23" x14ac:dyDescent="0.35">
      <c r="C11758" s="12">
        <v>44287</v>
      </c>
      <c r="D11758" s="12">
        <v>44316</v>
      </c>
      <c r="E11758" t="s">
        <v>21</v>
      </c>
      <c r="F11758" t="s">
        <v>59</v>
      </c>
      <c r="G11758" t="s">
        <v>59</v>
      </c>
      <c r="H11758" t="s">
        <v>76</v>
      </c>
      <c r="I11758" t="s">
        <v>61</v>
      </c>
      <c r="J11758" t="s">
        <v>62</v>
      </c>
      <c r="K11758" t="s">
        <v>63</v>
      </c>
      <c r="L11758" t="s">
        <v>64</v>
      </c>
      <c r="M11758" t="s">
        <v>82</v>
      </c>
      <c r="N11758" t="s">
        <v>413</v>
      </c>
      <c r="O11758" t="s">
        <v>414</v>
      </c>
      <c r="P11758" t="s">
        <v>484</v>
      </c>
      <c r="Q11758" t="s">
        <v>485</v>
      </c>
      <c r="R11758" t="s">
        <v>70</v>
      </c>
      <c r="S11758">
        <v>14796.837508559</v>
      </c>
      <c r="T11758">
        <v>1.7916795034574</v>
      </c>
      <c r="U11758">
        <v>46.985827961752001</v>
      </c>
      <c r="V11758">
        <v>314.92128904495002</v>
      </c>
      <c r="W11758">
        <v>0</v>
      </c>
    </row>
    <row r="11759" spans="3:23" x14ac:dyDescent="0.35">
      <c r="C11759" s="12">
        <v>44256</v>
      </c>
      <c r="D11759" s="12">
        <v>44286</v>
      </c>
      <c r="E11759" t="s">
        <v>21</v>
      </c>
      <c r="F11759" t="s">
        <v>59</v>
      </c>
      <c r="G11759" t="s">
        <v>59</v>
      </c>
      <c r="H11759" t="s">
        <v>60</v>
      </c>
      <c r="I11759" t="s">
        <v>61</v>
      </c>
      <c r="J11759" t="s">
        <v>62</v>
      </c>
      <c r="K11759" t="s">
        <v>63</v>
      </c>
      <c r="L11759" t="s">
        <v>64</v>
      </c>
      <c r="M11759" t="s">
        <v>82</v>
      </c>
      <c r="N11759" t="s">
        <v>486</v>
      </c>
      <c r="O11759" t="s">
        <v>487</v>
      </c>
      <c r="P11759" t="s">
        <v>492</v>
      </c>
      <c r="Q11759" t="s">
        <v>493</v>
      </c>
      <c r="R11759" t="s">
        <v>70</v>
      </c>
      <c r="S11759">
        <v>14777.798813261999</v>
      </c>
      <c r="T11759">
        <v>6.1020116558266002</v>
      </c>
      <c r="U11759">
        <v>54.807975027409</v>
      </c>
      <c r="V11759">
        <v>269.62862258406</v>
      </c>
      <c r="W11759">
        <v>0</v>
      </c>
    </row>
    <row r="11760" spans="3:23" x14ac:dyDescent="0.35">
      <c r="C11760" s="12">
        <v>43586</v>
      </c>
      <c r="D11760" s="12">
        <v>43616</v>
      </c>
      <c r="E11760" t="s">
        <v>75</v>
      </c>
      <c r="F11760" t="s">
        <v>59</v>
      </c>
      <c r="G11760" t="s">
        <v>59</v>
      </c>
      <c r="H11760" t="s">
        <v>76</v>
      </c>
      <c r="I11760" t="s">
        <v>61</v>
      </c>
      <c r="J11760" t="s">
        <v>62</v>
      </c>
      <c r="K11760" t="s">
        <v>63</v>
      </c>
      <c r="L11760" t="s">
        <v>64</v>
      </c>
      <c r="M11760" t="s">
        <v>77</v>
      </c>
      <c r="N11760" t="s">
        <v>78</v>
      </c>
      <c r="O11760" t="s">
        <v>79</v>
      </c>
      <c r="P11760" t="s">
        <v>288</v>
      </c>
      <c r="Q11760" t="s">
        <v>289</v>
      </c>
      <c r="R11760" t="s">
        <v>70</v>
      </c>
      <c r="S11760">
        <v>14777.348106587</v>
      </c>
      <c r="T11760">
        <v>11.664539136995</v>
      </c>
      <c r="U11760">
        <v>22.394379375572999</v>
      </c>
      <c r="V11760">
        <v>659.86861518946</v>
      </c>
      <c r="W11760">
        <v>0</v>
      </c>
    </row>
    <row r="11761" spans="3:23" x14ac:dyDescent="0.35">
      <c r="C11761" s="12">
        <v>43374</v>
      </c>
      <c r="D11761" s="12">
        <v>43404</v>
      </c>
      <c r="E11761" t="s">
        <v>75</v>
      </c>
      <c r="F11761" t="s">
        <v>59</v>
      </c>
      <c r="G11761" t="s">
        <v>59</v>
      </c>
      <c r="H11761" t="s">
        <v>87</v>
      </c>
      <c r="I11761" t="s">
        <v>61</v>
      </c>
      <c r="J11761" t="s">
        <v>62</v>
      </c>
      <c r="K11761" t="s">
        <v>63</v>
      </c>
      <c r="L11761" t="s">
        <v>64</v>
      </c>
      <c r="M11761" t="s">
        <v>96</v>
      </c>
      <c r="N11761" t="s">
        <v>97</v>
      </c>
      <c r="O11761" t="s">
        <v>98</v>
      </c>
      <c r="P11761" t="s">
        <v>387</v>
      </c>
      <c r="Q11761" t="s">
        <v>388</v>
      </c>
      <c r="R11761" t="s">
        <v>70</v>
      </c>
      <c r="S11761">
        <v>14774.195667264001</v>
      </c>
      <c r="T11761">
        <v>3.5845063925341001</v>
      </c>
      <c r="U11761">
        <v>54.273978285908001</v>
      </c>
      <c r="V11761">
        <v>272.21508601111998</v>
      </c>
      <c r="W11761">
        <v>0</v>
      </c>
    </row>
    <row r="11762" spans="3:23" x14ac:dyDescent="0.35">
      <c r="C11762" s="12">
        <v>43435</v>
      </c>
      <c r="D11762" s="12">
        <v>43465</v>
      </c>
      <c r="E11762" t="s">
        <v>75</v>
      </c>
      <c r="F11762" t="s">
        <v>59</v>
      </c>
      <c r="G11762" t="s">
        <v>59</v>
      </c>
      <c r="H11762" t="s">
        <v>60</v>
      </c>
      <c r="I11762" t="s">
        <v>61</v>
      </c>
      <c r="J11762" t="s">
        <v>62</v>
      </c>
      <c r="K11762" t="s">
        <v>63</v>
      </c>
      <c r="L11762" t="s">
        <v>64</v>
      </c>
      <c r="M11762" t="s">
        <v>82</v>
      </c>
      <c r="N11762" t="s">
        <v>328</v>
      </c>
      <c r="O11762" t="s">
        <v>328</v>
      </c>
      <c r="P11762" t="s">
        <v>558</v>
      </c>
      <c r="Q11762" t="s">
        <v>559</v>
      </c>
      <c r="R11762" t="s">
        <v>70</v>
      </c>
      <c r="S11762">
        <v>14766.652723847999</v>
      </c>
      <c r="T11762">
        <v>1.7767662076702</v>
      </c>
      <c r="U11762">
        <v>184.49555705751999</v>
      </c>
      <c r="V11762">
        <v>80.037985517693002</v>
      </c>
      <c r="W11762">
        <v>0</v>
      </c>
    </row>
    <row r="11763" spans="3:23" x14ac:dyDescent="0.35">
      <c r="C11763" s="12">
        <v>43647</v>
      </c>
      <c r="D11763" s="12">
        <v>43677</v>
      </c>
      <c r="E11763" t="s">
        <v>75</v>
      </c>
      <c r="F11763" t="s">
        <v>59</v>
      </c>
      <c r="G11763" t="s">
        <v>59</v>
      </c>
      <c r="H11763" t="s">
        <v>87</v>
      </c>
      <c r="I11763" t="s">
        <v>61</v>
      </c>
      <c r="J11763" t="s">
        <v>62</v>
      </c>
      <c r="K11763" t="s">
        <v>63</v>
      </c>
      <c r="L11763" t="s">
        <v>64</v>
      </c>
      <c r="M11763" t="s">
        <v>101</v>
      </c>
      <c r="N11763" t="s">
        <v>102</v>
      </c>
      <c r="O11763" t="s">
        <v>93</v>
      </c>
      <c r="P11763" t="s">
        <v>304</v>
      </c>
      <c r="Q11763" t="s">
        <v>305</v>
      </c>
      <c r="R11763" t="s">
        <v>70</v>
      </c>
      <c r="S11763">
        <v>14748.155182476001</v>
      </c>
      <c r="T11763">
        <v>3.4935225011362001</v>
      </c>
      <c r="U11763">
        <v>56.943581608896999</v>
      </c>
      <c r="V11763">
        <v>258.99591781510998</v>
      </c>
      <c r="W11763">
        <v>0</v>
      </c>
    </row>
    <row r="11764" spans="3:23" x14ac:dyDescent="0.35">
      <c r="C11764" s="12">
        <v>43647</v>
      </c>
      <c r="D11764" s="12">
        <v>43677</v>
      </c>
      <c r="E11764" t="s">
        <v>75</v>
      </c>
      <c r="F11764" t="s">
        <v>59</v>
      </c>
      <c r="G11764" t="s">
        <v>59</v>
      </c>
      <c r="H11764" t="s">
        <v>60</v>
      </c>
      <c r="I11764" t="s">
        <v>61</v>
      </c>
      <c r="J11764" t="s">
        <v>62</v>
      </c>
      <c r="K11764" t="s">
        <v>63</v>
      </c>
      <c r="L11764" t="s">
        <v>64</v>
      </c>
      <c r="M11764" t="s">
        <v>96</v>
      </c>
      <c r="N11764" t="s">
        <v>111</v>
      </c>
      <c r="O11764" t="s">
        <v>112</v>
      </c>
      <c r="P11764" t="s">
        <v>417</v>
      </c>
      <c r="Q11764" t="s">
        <v>418</v>
      </c>
      <c r="R11764" t="s">
        <v>70</v>
      </c>
      <c r="S11764">
        <v>14744.398761013001</v>
      </c>
      <c r="T11764">
        <v>4.0854847828335998</v>
      </c>
      <c r="U11764">
        <v>122.34165726479</v>
      </c>
      <c r="V11764">
        <v>120.51821996411999</v>
      </c>
      <c r="W11764">
        <v>0</v>
      </c>
    </row>
    <row r="11765" spans="3:23" x14ac:dyDescent="0.35">
      <c r="C11765" s="12">
        <v>44317</v>
      </c>
      <c r="D11765" s="12">
        <v>44347</v>
      </c>
      <c r="E11765" t="s">
        <v>21</v>
      </c>
      <c r="F11765" t="s">
        <v>59</v>
      </c>
      <c r="G11765" t="s">
        <v>59</v>
      </c>
      <c r="H11765" t="s">
        <v>60</v>
      </c>
      <c r="I11765" t="s">
        <v>61</v>
      </c>
      <c r="J11765" t="s">
        <v>62</v>
      </c>
      <c r="K11765" t="s">
        <v>63</v>
      </c>
      <c r="L11765" t="s">
        <v>64</v>
      </c>
      <c r="M11765" t="s">
        <v>101</v>
      </c>
      <c r="N11765" t="s">
        <v>102</v>
      </c>
      <c r="O11765" t="s">
        <v>93</v>
      </c>
      <c r="P11765" t="s">
        <v>322</v>
      </c>
      <c r="Q11765" t="s">
        <v>323</v>
      </c>
      <c r="R11765" t="s">
        <v>70</v>
      </c>
      <c r="S11765">
        <v>14743.216613948</v>
      </c>
      <c r="T11765">
        <v>1.9367902477293999</v>
      </c>
      <c r="U11765">
        <v>19.851622653258001</v>
      </c>
      <c r="V11765">
        <v>742.67060539398005</v>
      </c>
      <c r="W11765">
        <v>0</v>
      </c>
    </row>
    <row r="11766" spans="3:23" x14ac:dyDescent="0.35">
      <c r="C11766" s="12">
        <v>44348</v>
      </c>
      <c r="D11766" s="12">
        <v>44377</v>
      </c>
      <c r="E11766" t="s">
        <v>21</v>
      </c>
      <c r="F11766" t="s">
        <v>59</v>
      </c>
      <c r="G11766" t="s">
        <v>59</v>
      </c>
      <c r="H11766" t="s">
        <v>76</v>
      </c>
      <c r="I11766" t="s">
        <v>61</v>
      </c>
      <c r="J11766" t="s">
        <v>62</v>
      </c>
      <c r="K11766" t="s">
        <v>63</v>
      </c>
      <c r="L11766" t="s">
        <v>64</v>
      </c>
      <c r="M11766" t="s">
        <v>82</v>
      </c>
      <c r="N11766" t="s">
        <v>292</v>
      </c>
      <c r="O11766" t="s">
        <v>293</v>
      </c>
      <c r="P11766" t="s">
        <v>460</v>
      </c>
      <c r="Q11766" t="s">
        <v>461</v>
      </c>
      <c r="R11766" t="s">
        <v>70</v>
      </c>
      <c r="S11766">
        <v>14740.604933238999</v>
      </c>
      <c r="T11766">
        <v>4.4949051140691996</v>
      </c>
      <c r="U11766">
        <v>31.140131658042002</v>
      </c>
      <c r="V11766">
        <v>473.36360343976003</v>
      </c>
      <c r="W11766">
        <v>0</v>
      </c>
    </row>
    <row r="11767" spans="3:23" x14ac:dyDescent="0.35">
      <c r="C11767" s="12">
        <v>44013</v>
      </c>
      <c r="D11767" s="12">
        <v>44043</v>
      </c>
      <c r="E11767" t="s">
        <v>20</v>
      </c>
      <c r="F11767" t="s">
        <v>59</v>
      </c>
      <c r="G11767" t="s">
        <v>59</v>
      </c>
      <c r="H11767" t="s">
        <v>76</v>
      </c>
      <c r="I11767" t="s">
        <v>61</v>
      </c>
      <c r="J11767" t="s">
        <v>62</v>
      </c>
      <c r="K11767" t="s">
        <v>63</v>
      </c>
      <c r="L11767" t="s">
        <v>64</v>
      </c>
      <c r="M11767" t="s">
        <v>77</v>
      </c>
      <c r="N11767" t="s">
        <v>78</v>
      </c>
      <c r="O11767" t="s">
        <v>79</v>
      </c>
      <c r="P11767" t="s">
        <v>186</v>
      </c>
      <c r="Q11767" t="s">
        <v>187</v>
      </c>
      <c r="R11767" t="s">
        <v>70</v>
      </c>
      <c r="S11767">
        <v>14733.470305721001</v>
      </c>
      <c r="T11767">
        <v>11.777177577212001</v>
      </c>
      <c r="U11767">
        <v>17.522082111031999</v>
      </c>
      <c r="V11767">
        <v>840.85157302421999</v>
      </c>
      <c r="W11767">
        <v>0</v>
      </c>
    </row>
    <row r="11768" spans="3:23" x14ac:dyDescent="0.35">
      <c r="C11768" s="12">
        <v>43983</v>
      </c>
      <c r="D11768" s="12">
        <v>44012</v>
      </c>
      <c r="E11768" t="s">
        <v>20</v>
      </c>
      <c r="F11768" t="s">
        <v>59</v>
      </c>
      <c r="G11768" t="s">
        <v>59</v>
      </c>
      <c r="H11768" t="s">
        <v>60</v>
      </c>
      <c r="I11768" t="s">
        <v>61</v>
      </c>
      <c r="J11768" t="s">
        <v>62</v>
      </c>
      <c r="K11768" t="s">
        <v>63</v>
      </c>
      <c r="L11768" t="s">
        <v>64</v>
      </c>
      <c r="M11768" t="s">
        <v>82</v>
      </c>
      <c r="N11768" t="s">
        <v>432</v>
      </c>
      <c r="O11768" t="s">
        <v>432</v>
      </c>
      <c r="P11768" t="s">
        <v>433</v>
      </c>
      <c r="Q11768" t="s">
        <v>434</v>
      </c>
      <c r="R11768" t="s">
        <v>70</v>
      </c>
      <c r="S11768">
        <v>14725.838147124001</v>
      </c>
      <c r="T11768">
        <v>4.6451198830348996</v>
      </c>
      <c r="U11768">
        <v>27.610451914925001</v>
      </c>
      <c r="V11768">
        <v>533.34288741446005</v>
      </c>
      <c r="W11768">
        <v>0</v>
      </c>
    </row>
    <row r="11769" spans="3:23" x14ac:dyDescent="0.35">
      <c r="C11769" s="12">
        <v>43525</v>
      </c>
      <c r="D11769" s="12">
        <v>43555</v>
      </c>
      <c r="E11769" t="s">
        <v>75</v>
      </c>
      <c r="F11769" t="s">
        <v>59</v>
      </c>
      <c r="G11769" t="s">
        <v>59</v>
      </c>
      <c r="H11769" t="s">
        <v>76</v>
      </c>
      <c r="I11769" t="s">
        <v>61</v>
      </c>
      <c r="J11769" t="s">
        <v>62</v>
      </c>
      <c r="K11769" t="s">
        <v>63</v>
      </c>
      <c r="L11769" t="s">
        <v>64</v>
      </c>
      <c r="M11769" t="s">
        <v>82</v>
      </c>
      <c r="N11769" t="s">
        <v>124</v>
      </c>
      <c r="O11769" t="s">
        <v>108</v>
      </c>
      <c r="P11769" t="s">
        <v>302</v>
      </c>
      <c r="Q11769" t="s">
        <v>303</v>
      </c>
      <c r="R11769" t="s">
        <v>70</v>
      </c>
      <c r="S11769">
        <v>14725.340881894999</v>
      </c>
      <c r="T11769">
        <v>8.8978100368511992</v>
      </c>
      <c r="U11769">
        <v>136.63852984443</v>
      </c>
      <c r="V11769">
        <v>107.76858400526</v>
      </c>
      <c r="W11769">
        <v>0</v>
      </c>
    </row>
    <row r="11770" spans="3:23" x14ac:dyDescent="0.35">
      <c r="C11770" s="12">
        <v>43800</v>
      </c>
      <c r="D11770" s="12">
        <v>43830</v>
      </c>
      <c r="E11770" t="s">
        <v>20</v>
      </c>
      <c r="F11770" t="s">
        <v>59</v>
      </c>
      <c r="G11770" t="s">
        <v>59</v>
      </c>
      <c r="H11770" t="s">
        <v>60</v>
      </c>
      <c r="I11770" t="s">
        <v>61</v>
      </c>
      <c r="J11770" t="s">
        <v>62</v>
      </c>
      <c r="K11770" t="s">
        <v>63</v>
      </c>
      <c r="L11770" t="s">
        <v>64</v>
      </c>
      <c r="M11770" t="s">
        <v>96</v>
      </c>
      <c r="N11770" t="s">
        <v>111</v>
      </c>
      <c r="O11770" t="s">
        <v>112</v>
      </c>
      <c r="P11770" t="s">
        <v>351</v>
      </c>
      <c r="Q11770" t="s">
        <v>352</v>
      </c>
      <c r="R11770" t="s">
        <v>70</v>
      </c>
      <c r="S11770">
        <v>14705.239647197999</v>
      </c>
      <c r="T11770">
        <v>7.0426014114650002</v>
      </c>
      <c r="U11770">
        <v>86.010324847427995</v>
      </c>
      <c r="V11770">
        <v>170.97063257561001</v>
      </c>
      <c r="W11770">
        <v>0</v>
      </c>
    </row>
    <row r="11771" spans="3:23" x14ac:dyDescent="0.35">
      <c r="C11771" s="12">
        <v>43435</v>
      </c>
      <c r="D11771" s="12">
        <v>43465</v>
      </c>
      <c r="E11771" t="s">
        <v>75</v>
      </c>
      <c r="F11771" t="s">
        <v>59</v>
      </c>
      <c r="G11771" t="s">
        <v>59</v>
      </c>
      <c r="H11771" t="s">
        <v>60</v>
      </c>
      <c r="I11771" t="s">
        <v>61</v>
      </c>
      <c r="J11771" t="s">
        <v>62</v>
      </c>
      <c r="K11771" t="s">
        <v>63</v>
      </c>
      <c r="L11771" t="s">
        <v>64</v>
      </c>
      <c r="M11771" t="s">
        <v>82</v>
      </c>
      <c r="N11771" t="s">
        <v>592</v>
      </c>
      <c r="O11771" t="s">
        <v>592</v>
      </c>
      <c r="P11771" t="s">
        <v>593</v>
      </c>
      <c r="Q11771" t="s">
        <v>594</v>
      </c>
      <c r="R11771" t="s">
        <v>70</v>
      </c>
      <c r="S11771">
        <v>14699.2028513</v>
      </c>
      <c r="T11771">
        <v>1.5864190534133</v>
      </c>
      <c r="U11771">
        <v>42.361738777250999</v>
      </c>
      <c r="V11771">
        <v>346.99243410644999</v>
      </c>
      <c r="W11771">
        <v>0</v>
      </c>
    </row>
    <row r="11772" spans="3:23" x14ac:dyDescent="0.35">
      <c r="C11772" s="12">
        <v>43922</v>
      </c>
      <c r="D11772" s="12">
        <v>43951</v>
      </c>
      <c r="E11772" t="s">
        <v>20</v>
      </c>
      <c r="F11772" t="s">
        <v>59</v>
      </c>
      <c r="G11772" t="s">
        <v>59</v>
      </c>
      <c r="H11772" t="s">
        <v>60</v>
      </c>
      <c r="I11772" t="s">
        <v>61</v>
      </c>
      <c r="J11772" t="s">
        <v>62</v>
      </c>
      <c r="K11772" t="s">
        <v>63</v>
      </c>
      <c r="L11772" t="s">
        <v>64</v>
      </c>
      <c r="M11772" t="s">
        <v>101</v>
      </c>
      <c r="N11772" t="s">
        <v>102</v>
      </c>
      <c r="O11772" t="s">
        <v>93</v>
      </c>
      <c r="P11772" t="s">
        <v>462</v>
      </c>
      <c r="Q11772" t="s">
        <v>463</v>
      </c>
      <c r="R11772" t="s">
        <v>70</v>
      </c>
      <c r="S11772">
        <v>14692.837668460999</v>
      </c>
      <c r="T11772">
        <v>1.2234531478688999</v>
      </c>
      <c r="U11772">
        <v>63.488809451104999</v>
      </c>
      <c r="V11772">
        <v>231.42405402603001</v>
      </c>
      <c r="W11772">
        <v>0</v>
      </c>
    </row>
    <row r="11773" spans="3:23" x14ac:dyDescent="0.35">
      <c r="C11773" s="12">
        <v>43556</v>
      </c>
      <c r="D11773" s="12">
        <v>43585</v>
      </c>
      <c r="E11773" t="s">
        <v>75</v>
      </c>
      <c r="F11773" t="s">
        <v>59</v>
      </c>
      <c r="G11773" t="s">
        <v>59</v>
      </c>
      <c r="H11773" t="s">
        <v>76</v>
      </c>
      <c r="I11773" t="s">
        <v>61</v>
      </c>
      <c r="J11773" t="s">
        <v>62</v>
      </c>
      <c r="K11773" t="s">
        <v>63</v>
      </c>
      <c r="L11773" t="s">
        <v>64</v>
      </c>
      <c r="M11773" t="s">
        <v>82</v>
      </c>
      <c r="N11773" t="s">
        <v>426</v>
      </c>
      <c r="O11773" t="s">
        <v>427</v>
      </c>
      <c r="P11773" t="s">
        <v>428</v>
      </c>
      <c r="Q11773" t="s">
        <v>429</v>
      </c>
      <c r="R11773" t="s">
        <v>70</v>
      </c>
      <c r="S11773">
        <v>14686.034319328</v>
      </c>
      <c r="T11773">
        <v>4.6851093137794999</v>
      </c>
      <c r="U11773">
        <v>37.270386457534002</v>
      </c>
      <c r="V11773">
        <v>394.04030156921999</v>
      </c>
      <c r="W11773">
        <v>0</v>
      </c>
    </row>
    <row r="11774" spans="3:23" x14ac:dyDescent="0.35">
      <c r="C11774" s="12">
        <v>43831</v>
      </c>
      <c r="D11774" s="12">
        <v>43861</v>
      </c>
      <c r="E11774" t="s">
        <v>20</v>
      </c>
      <c r="F11774" t="s">
        <v>59</v>
      </c>
      <c r="G11774" t="s">
        <v>59</v>
      </c>
      <c r="H11774" t="s">
        <v>76</v>
      </c>
      <c r="I11774" t="s">
        <v>61</v>
      </c>
      <c r="J11774" t="s">
        <v>62</v>
      </c>
      <c r="K11774" t="s">
        <v>63</v>
      </c>
      <c r="L11774" t="s">
        <v>64</v>
      </c>
      <c r="M11774" t="s">
        <v>82</v>
      </c>
      <c r="N11774" t="s">
        <v>124</v>
      </c>
      <c r="O11774" t="s">
        <v>108</v>
      </c>
      <c r="P11774" t="s">
        <v>302</v>
      </c>
      <c r="Q11774" t="s">
        <v>303</v>
      </c>
      <c r="R11774" t="s">
        <v>70</v>
      </c>
      <c r="S11774">
        <v>14676.790940487001</v>
      </c>
      <c r="T11774">
        <v>7.8510088560452003</v>
      </c>
      <c r="U11774">
        <v>145.90399065487</v>
      </c>
      <c r="V11774">
        <v>100.59211454472999</v>
      </c>
      <c r="W11774">
        <v>0</v>
      </c>
    </row>
    <row r="11775" spans="3:23" x14ac:dyDescent="0.35">
      <c r="C11775" s="12">
        <v>43525</v>
      </c>
      <c r="D11775" s="12">
        <v>43555</v>
      </c>
      <c r="E11775" t="s">
        <v>75</v>
      </c>
      <c r="F11775" t="s">
        <v>59</v>
      </c>
      <c r="G11775" t="s">
        <v>59</v>
      </c>
      <c r="H11775" t="s">
        <v>87</v>
      </c>
      <c r="I11775" t="s">
        <v>61</v>
      </c>
      <c r="J11775" t="s">
        <v>62</v>
      </c>
      <c r="K11775" t="s">
        <v>63</v>
      </c>
      <c r="L11775" t="s">
        <v>64</v>
      </c>
      <c r="M11775" t="s">
        <v>82</v>
      </c>
      <c r="N11775" t="s">
        <v>246</v>
      </c>
      <c r="O11775" t="s">
        <v>112</v>
      </c>
      <c r="P11775" t="s">
        <v>306</v>
      </c>
      <c r="Q11775" t="s">
        <v>307</v>
      </c>
      <c r="R11775" t="s">
        <v>70</v>
      </c>
      <c r="S11775">
        <v>14672.421332370999</v>
      </c>
      <c r="T11775">
        <v>4.4628339696237003</v>
      </c>
      <c r="U11775">
        <v>32.419937426133998</v>
      </c>
      <c r="V11775">
        <v>452.57401763348997</v>
      </c>
      <c r="W11775">
        <v>0</v>
      </c>
    </row>
    <row r="11776" spans="3:23" x14ac:dyDescent="0.35">
      <c r="C11776" s="12">
        <v>43405</v>
      </c>
      <c r="D11776" s="12">
        <v>43434</v>
      </c>
      <c r="E11776" t="s">
        <v>75</v>
      </c>
      <c r="F11776" t="s">
        <v>59</v>
      </c>
      <c r="G11776" t="s">
        <v>59</v>
      </c>
      <c r="H11776" t="s">
        <v>76</v>
      </c>
      <c r="I11776" t="s">
        <v>61</v>
      </c>
      <c r="J11776" t="s">
        <v>62</v>
      </c>
      <c r="K11776" t="s">
        <v>63</v>
      </c>
      <c r="L11776" t="s">
        <v>64</v>
      </c>
      <c r="M11776" t="s">
        <v>65</v>
      </c>
      <c r="N11776" t="s">
        <v>66</v>
      </c>
      <c r="O11776" t="s">
        <v>67</v>
      </c>
      <c r="P11776" t="s">
        <v>345</v>
      </c>
      <c r="Q11776" t="s">
        <v>346</v>
      </c>
      <c r="R11776" t="s">
        <v>70</v>
      </c>
      <c r="S11776">
        <v>14670.779375231999</v>
      </c>
      <c r="T11776">
        <v>13.520415895613001</v>
      </c>
      <c r="U11776">
        <v>94.578758887033999</v>
      </c>
      <c r="V11776">
        <v>155.11706378759999</v>
      </c>
      <c r="W11776">
        <v>0</v>
      </c>
    </row>
    <row r="11777" spans="3:23" x14ac:dyDescent="0.35">
      <c r="C11777" s="12">
        <v>43647</v>
      </c>
      <c r="D11777" s="12">
        <v>43677</v>
      </c>
      <c r="E11777" t="s">
        <v>75</v>
      </c>
      <c r="F11777" t="s">
        <v>59</v>
      </c>
      <c r="G11777" t="s">
        <v>59</v>
      </c>
      <c r="H11777" t="s">
        <v>60</v>
      </c>
      <c r="I11777" t="s">
        <v>61</v>
      </c>
      <c r="J11777" t="s">
        <v>62</v>
      </c>
      <c r="K11777" t="s">
        <v>63</v>
      </c>
      <c r="L11777" t="s">
        <v>64</v>
      </c>
      <c r="M11777" t="s">
        <v>77</v>
      </c>
      <c r="N11777" t="s">
        <v>107</v>
      </c>
      <c r="O11777" t="s">
        <v>108</v>
      </c>
      <c r="P11777" t="s">
        <v>367</v>
      </c>
      <c r="Q11777" t="s">
        <v>368</v>
      </c>
      <c r="R11777" t="s">
        <v>70</v>
      </c>
      <c r="S11777">
        <v>14667.797976722</v>
      </c>
      <c r="T11777">
        <v>4.7370349159448999</v>
      </c>
      <c r="U11777">
        <v>50.485227099985003</v>
      </c>
      <c r="V11777">
        <v>290.53643648414999</v>
      </c>
      <c r="W11777">
        <v>0</v>
      </c>
    </row>
    <row r="11778" spans="3:23" x14ac:dyDescent="0.35">
      <c r="C11778" s="12">
        <v>43617</v>
      </c>
      <c r="D11778" s="12">
        <v>43646</v>
      </c>
      <c r="E11778" t="s">
        <v>75</v>
      </c>
      <c r="F11778" t="s">
        <v>59</v>
      </c>
      <c r="G11778" t="s">
        <v>59</v>
      </c>
      <c r="H11778" t="s">
        <v>60</v>
      </c>
      <c r="I11778" t="s">
        <v>61</v>
      </c>
      <c r="J11778" t="s">
        <v>62</v>
      </c>
      <c r="K11778" t="s">
        <v>63</v>
      </c>
      <c r="L11778" t="s">
        <v>64</v>
      </c>
      <c r="M11778" t="s">
        <v>82</v>
      </c>
      <c r="N11778" t="s">
        <v>379</v>
      </c>
      <c r="O11778" t="s">
        <v>380</v>
      </c>
      <c r="P11778" t="s">
        <v>494</v>
      </c>
      <c r="Q11778" t="s">
        <v>495</v>
      </c>
      <c r="R11778" t="s">
        <v>70</v>
      </c>
      <c r="S11778">
        <v>14662.059236936</v>
      </c>
      <c r="T11778">
        <v>3.1875094710837999</v>
      </c>
      <c r="U11778">
        <v>153.23660061014999</v>
      </c>
      <c r="V11778">
        <v>95.682488247299005</v>
      </c>
      <c r="W11778">
        <v>0</v>
      </c>
    </row>
    <row r="11779" spans="3:23" x14ac:dyDescent="0.35">
      <c r="C11779" s="12">
        <v>43405</v>
      </c>
      <c r="D11779" s="12">
        <v>43434</v>
      </c>
      <c r="E11779" t="s">
        <v>75</v>
      </c>
      <c r="F11779" t="s">
        <v>59</v>
      </c>
      <c r="G11779" t="s">
        <v>59</v>
      </c>
      <c r="H11779" t="s">
        <v>87</v>
      </c>
      <c r="I11779" t="s">
        <v>61</v>
      </c>
      <c r="J11779" t="s">
        <v>62</v>
      </c>
      <c r="K11779" t="s">
        <v>63</v>
      </c>
      <c r="L11779" t="s">
        <v>64</v>
      </c>
      <c r="M11779" t="s">
        <v>96</v>
      </c>
      <c r="N11779" t="s">
        <v>97</v>
      </c>
      <c r="O11779" t="s">
        <v>98</v>
      </c>
      <c r="P11779" t="s">
        <v>369</v>
      </c>
      <c r="Q11779" t="s">
        <v>370</v>
      </c>
      <c r="R11779" t="s">
        <v>70</v>
      </c>
      <c r="S11779">
        <v>14656.609646065001</v>
      </c>
      <c r="T11779">
        <v>7.2656132598702003E-2</v>
      </c>
      <c r="U11779">
        <v>2103.2171128578998</v>
      </c>
      <c r="V11779">
        <v>6.9686622253417996</v>
      </c>
      <c r="W11779">
        <v>0</v>
      </c>
    </row>
    <row r="11780" spans="3:23" x14ac:dyDescent="0.35">
      <c r="C11780" s="12">
        <v>43709</v>
      </c>
      <c r="D11780" s="12">
        <v>43738</v>
      </c>
      <c r="E11780" t="s">
        <v>75</v>
      </c>
      <c r="F11780" t="s">
        <v>59</v>
      </c>
      <c r="G11780" t="s">
        <v>59</v>
      </c>
      <c r="H11780" t="s">
        <v>60</v>
      </c>
      <c r="I11780" t="s">
        <v>61</v>
      </c>
      <c r="J11780" t="s">
        <v>62</v>
      </c>
      <c r="K11780" t="s">
        <v>63</v>
      </c>
      <c r="L11780" t="s">
        <v>64</v>
      </c>
      <c r="M11780" t="s">
        <v>82</v>
      </c>
      <c r="N11780" t="s">
        <v>542</v>
      </c>
      <c r="O11780" t="s">
        <v>542</v>
      </c>
      <c r="P11780" t="s">
        <v>543</v>
      </c>
      <c r="Q11780" t="s">
        <v>544</v>
      </c>
      <c r="R11780" t="s">
        <v>70</v>
      </c>
      <c r="S11780">
        <v>14655.539194225001</v>
      </c>
      <c r="T11780">
        <v>3.3722526977201999</v>
      </c>
      <c r="U11780">
        <v>32.700098638279002</v>
      </c>
      <c r="V11780">
        <v>448.18027481631998</v>
      </c>
      <c r="W11780">
        <v>0</v>
      </c>
    </row>
    <row r="11781" spans="3:23" x14ac:dyDescent="0.35">
      <c r="C11781" s="12">
        <v>44166</v>
      </c>
      <c r="D11781" s="12">
        <v>44196</v>
      </c>
      <c r="E11781" t="s">
        <v>21</v>
      </c>
      <c r="F11781" t="s">
        <v>59</v>
      </c>
      <c r="G11781" t="s">
        <v>59</v>
      </c>
      <c r="H11781" t="s">
        <v>60</v>
      </c>
      <c r="I11781" t="s">
        <v>61</v>
      </c>
      <c r="J11781" t="s">
        <v>62</v>
      </c>
      <c r="K11781" t="s">
        <v>63</v>
      </c>
      <c r="L11781" t="s">
        <v>64</v>
      </c>
      <c r="M11781" t="s">
        <v>82</v>
      </c>
      <c r="N11781" t="s">
        <v>379</v>
      </c>
      <c r="O11781" t="s">
        <v>380</v>
      </c>
      <c r="P11781" t="s">
        <v>494</v>
      </c>
      <c r="Q11781" t="s">
        <v>495</v>
      </c>
      <c r="R11781" t="s">
        <v>70</v>
      </c>
      <c r="S11781">
        <v>14653.235877822999</v>
      </c>
      <c r="T11781">
        <v>3.7104331679504998</v>
      </c>
      <c r="U11781">
        <v>143.83804385001</v>
      </c>
      <c r="V11781">
        <v>101.8731587667</v>
      </c>
      <c r="W11781">
        <v>0</v>
      </c>
    </row>
    <row r="11782" spans="3:23" x14ac:dyDescent="0.35">
      <c r="C11782" s="12">
        <v>44044</v>
      </c>
      <c r="D11782" s="12">
        <v>44074</v>
      </c>
      <c r="E11782" t="s">
        <v>20</v>
      </c>
      <c r="F11782" t="s">
        <v>59</v>
      </c>
      <c r="G11782" t="s">
        <v>59</v>
      </c>
      <c r="H11782" t="s">
        <v>87</v>
      </c>
      <c r="I11782" t="s">
        <v>61</v>
      </c>
      <c r="J11782" t="s">
        <v>62</v>
      </c>
      <c r="K11782" t="s">
        <v>63</v>
      </c>
      <c r="L11782" t="s">
        <v>64</v>
      </c>
      <c r="M11782" t="s">
        <v>96</v>
      </c>
      <c r="N11782" t="s">
        <v>97</v>
      </c>
      <c r="O11782" t="s">
        <v>98</v>
      </c>
      <c r="P11782" t="s">
        <v>369</v>
      </c>
      <c r="Q11782" t="s">
        <v>370</v>
      </c>
      <c r="R11782" t="s">
        <v>70</v>
      </c>
      <c r="S11782">
        <v>14653.003541022999</v>
      </c>
      <c r="T11782">
        <v>6.6581625542321998E-2</v>
      </c>
      <c r="U11782">
        <v>1993.044828883</v>
      </c>
      <c r="V11782">
        <v>7.3520692202567997</v>
      </c>
      <c r="W11782">
        <v>0</v>
      </c>
    </row>
    <row r="11783" spans="3:23" x14ac:dyDescent="0.35">
      <c r="C11783" s="12">
        <v>43374</v>
      </c>
      <c r="D11783" s="12">
        <v>43404</v>
      </c>
      <c r="E11783" t="s">
        <v>75</v>
      </c>
      <c r="F11783" t="s">
        <v>59</v>
      </c>
      <c r="G11783" t="s">
        <v>59</v>
      </c>
      <c r="H11783" t="s">
        <v>60</v>
      </c>
      <c r="I11783" t="s">
        <v>61</v>
      </c>
      <c r="J11783" t="s">
        <v>62</v>
      </c>
      <c r="K11783" t="s">
        <v>63</v>
      </c>
      <c r="L11783" t="s">
        <v>64</v>
      </c>
      <c r="M11783" t="s">
        <v>65</v>
      </c>
      <c r="N11783" t="s">
        <v>66</v>
      </c>
      <c r="O11783" t="s">
        <v>67</v>
      </c>
      <c r="P11783" t="s">
        <v>407</v>
      </c>
      <c r="Q11783" t="s">
        <v>408</v>
      </c>
      <c r="R11783" t="s">
        <v>70</v>
      </c>
      <c r="S11783">
        <v>14651.349424818</v>
      </c>
      <c r="T11783">
        <v>0.34608890684395999</v>
      </c>
      <c r="U11783">
        <v>549.99</v>
      </c>
      <c r="V11783">
        <v>26.639301486969</v>
      </c>
      <c r="W11783">
        <v>0</v>
      </c>
    </row>
    <row r="11784" spans="3:23" x14ac:dyDescent="0.35">
      <c r="C11784" s="12">
        <v>43739</v>
      </c>
      <c r="D11784" s="12">
        <v>43769</v>
      </c>
      <c r="E11784" t="s">
        <v>20</v>
      </c>
      <c r="F11784" t="s">
        <v>59</v>
      </c>
      <c r="G11784" t="s">
        <v>59</v>
      </c>
      <c r="H11784" t="s">
        <v>76</v>
      </c>
      <c r="I11784" t="s">
        <v>61</v>
      </c>
      <c r="J11784" t="s">
        <v>62</v>
      </c>
      <c r="K11784" t="s">
        <v>63</v>
      </c>
      <c r="L11784" t="s">
        <v>64</v>
      </c>
      <c r="M11784" t="s">
        <v>82</v>
      </c>
      <c r="N11784" t="s">
        <v>362</v>
      </c>
      <c r="O11784" t="s">
        <v>362</v>
      </c>
      <c r="P11784" t="s">
        <v>363</v>
      </c>
      <c r="Q11784" t="s">
        <v>364</v>
      </c>
      <c r="R11784" t="s">
        <v>70</v>
      </c>
      <c r="S11784">
        <v>14641.958808743</v>
      </c>
      <c r="T11784">
        <v>8.7027570023170995</v>
      </c>
      <c r="U11784">
        <v>24.347648274984</v>
      </c>
      <c r="V11784">
        <v>601.37055716328996</v>
      </c>
      <c r="W11784">
        <v>0</v>
      </c>
    </row>
    <row r="11785" spans="3:23" x14ac:dyDescent="0.35">
      <c r="C11785" s="12">
        <v>44317</v>
      </c>
      <c r="D11785" s="12">
        <v>44347</v>
      </c>
      <c r="E11785" t="s">
        <v>21</v>
      </c>
      <c r="F11785" t="s">
        <v>59</v>
      </c>
      <c r="G11785" t="s">
        <v>59</v>
      </c>
      <c r="H11785" t="s">
        <v>60</v>
      </c>
      <c r="I11785" t="s">
        <v>61</v>
      </c>
      <c r="J11785" t="s">
        <v>62</v>
      </c>
      <c r="K11785" t="s">
        <v>63</v>
      </c>
      <c r="L11785" t="s">
        <v>64</v>
      </c>
      <c r="M11785" t="s">
        <v>82</v>
      </c>
      <c r="N11785" t="s">
        <v>592</v>
      </c>
      <c r="O11785" t="s">
        <v>592</v>
      </c>
      <c r="P11785" t="s">
        <v>593</v>
      </c>
      <c r="Q11785" t="s">
        <v>594</v>
      </c>
      <c r="R11785" t="s">
        <v>70</v>
      </c>
      <c r="S11785">
        <v>14633.773743641999</v>
      </c>
      <c r="T11785">
        <v>0.75841691831056002</v>
      </c>
      <c r="U11785">
        <v>35.631442986369997</v>
      </c>
      <c r="V11785">
        <v>410.69831915703003</v>
      </c>
      <c r="W11785">
        <v>0</v>
      </c>
    </row>
    <row r="11786" spans="3:23" x14ac:dyDescent="0.35">
      <c r="C11786" s="12">
        <v>43405</v>
      </c>
      <c r="D11786" s="12">
        <v>43434</v>
      </c>
      <c r="E11786" t="s">
        <v>75</v>
      </c>
      <c r="F11786" t="s">
        <v>59</v>
      </c>
      <c r="G11786" t="s">
        <v>59</v>
      </c>
      <c r="H11786" t="s">
        <v>60</v>
      </c>
      <c r="I11786" t="s">
        <v>61</v>
      </c>
      <c r="J11786" t="s">
        <v>62</v>
      </c>
      <c r="K11786" t="s">
        <v>63</v>
      </c>
      <c r="L11786" t="s">
        <v>64</v>
      </c>
      <c r="M11786" t="s">
        <v>82</v>
      </c>
      <c r="N11786" t="s">
        <v>597</v>
      </c>
      <c r="O11786" t="s">
        <v>598</v>
      </c>
      <c r="P11786" t="s">
        <v>613</v>
      </c>
      <c r="Q11786" t="s">
        <v>614</v>
      </c>
      <c r="R11786" t="s">
        <v>70</v>
      </c>
      <c r="S11786">
        <v>14633.677852953</v>
      </c>
      <c r="T11786">
        <v>1.1880344857556999</v>
      </c>
      <c r="U11786">
        <v>26.032677880550999</v>
      </c>
      <c r="V11786">
        <v>562.12725867461995</v>
      </c>
      <c r="W11786">
        <v>0</v>
      </c>
    </row>
    <row r="11787" spans="3:23" x14ac:dyDescent="0.35">
      <c r="C11787" s="12">
        <v>44378</v>
      </c>
      <c r="D11787" s="12">
        <v>44408</v>
      </c>
      <c r="E11787" t="s">
        <v>21</v>
      </c>
      <c r="F11787" t="s">
        <v>59</v>
      </c>
      <c r="G11787" t="s">
        <v>59</v>
      </c>
      <c r="H11787" t="s">
        <v>60</v>
      </c>
      <c r="I11787" t="s">
        <v>61</v>
      </c>
      <c r="J11787" t="s">
        <v>62</v>
      </c>
      <c r="K11787" t="s">
        <v>63</v>
      </c>
      <c r="L11787" t="s">
        <v>64</v>
      </c>
      <c r="M11787" t="s">
        <v>96</v>
      </c>
      <c r="N11787" t="s">
        <v>111</v>
      </c>
      <c r="O11787" t="s">
        <v>112</v>
      </c>
      <c r="P11787" t="s">
        <v>409</v>
      </c>
      <c r="Q11787" t="s">
        <v>410</v>
      </c>
      <c r="R11787" t="s">
        <v>70</v>
      </c>
      <c r="S11787">
        <v>14619.197039215</v>
      </c>
      <c r="T11787">
        <v>3.3193965446232001</v>
      </c>
      <c r="U11787">
        <v>55.319741406570998</v>
      </c>
      <c r="V11787">
        <v>264.26727001076</v>
      </c>
      <c r="W11787">
        <v>0</v>
      </c>
    </row>
    <row r="11788" spans="3:23" x14ac:dyDescent="0.35">
      <c r="C11788" s="12">
        <v>43374</v>
      </c>
      <c r="D11788" s="12">
        <v>43404</v>
      </c>
      <c r="E11788" t="s">
        <v>75</v>
      </c>
      <c r="F11788" t="s">
        <v>59</v>
      </c>
      <c r="G11788" t="s">
        <v>59</v>
      </c>
      <c r="H11788" t="s">
        <v>76</v>
      </c>
      <c r="I11788" t="s">
        <v>61</v>
      </c>
      <c r="J11788" t="s">
        <v>62</v>
      </c>
      <c r="K11788" t="s">
        <v>63</v>
      </c>
      <c r="L11788" t="s">
        <v>64</v>
      </c>
      <c r="M11788" t="s">
        <v>82</v>
      </c>
      <c r="N11788" t="s">
        <v>362</v>
      </c>
      <c r="O11788" t="s">
        <v>362</v>
      </c>
      <c r="P11788" t="s">
        <v>363</v>
      </c>
      <c r="Q11788" t="s">
        <v>364</v>
      </c>
      <c r="R11788" t="s">
        <v>70</v>
      </c>
      <c r="S11788">
        <v>14612.297314202</v>
      </c>
      <c r="T11788">
        <v>7.8739230020963999</v>
      </c>
      <c r="U11788">
        <v>24.289298360138002</v>
      </c>
      <c r="V11788">
        <v>601.59404761490998</v>
      </c>
      <c r="W11788">
        <v>0</v>
      </c>
    </row>
    <row r="11789" spans="3:23" x14ac:dyDescent="0.35">
      <c r="C11789" s="12">
        <v>43525</v>
      </c>
      <c r="D11789" s="12">
        <v>43555</v>
      </c>
      <c r="E11789" t="s">
        <v>75</v>
      </c>
      <c r="F11789" t="s">
        <v>59</v>
      </c>
      <c r="G11789" t="s">
        <v>59</v>
      </c>
      <c r="H11789" t="s">
        <v>87</v>
      </c>
      <c r="I11789" t="s">
        <v>61</v>
      </c>
      <c r="J11789" t="s">
        <v>62</v>
      </c>
      <c r="K11789" t="s">
        <v>63</v>
      </c>
      <c r="L11789" t="s">
        <v>64</v>
      </c>
      <c r="M11789" t="s">
        <v>88</v>
      </c>
      <c r="N11789" t="s">
        <v>89</v>
      </c>
      <c r="O11789" t="s">
        <v>67</v>
      </c>
      <c r="P11789" t="s">
        <v>360</v>
      </c>
      <c r="Q11789" t="s">
        <v>361</v>
      </c>
      <c r="R11789" t="s">
        <v>70</v>
      </c>
      <c r="S11789">
        <v>14606.557006098999</v>
      </c>
      <c r="T11789">
        <v>2.4381038084456002</v>
      </c>
      <c r="U11789">
        <v>50.896950552451997</v>
      </c>
      <c r="V11789">
        <v>286.98294981436999</v>
      </c>
      <c r="W11789">
        <v>0</v>
      </c>
    </row>
    <row r="11790" spans="3:23" x14ac:dyDescent="0.35">
      <c r="C11790" s="12">
        <v>43525</v>
      </c>
      <c r="D11790" s="12">
        <v>43555</v>
      </c>
      <c r="E11790" t="s">
        <v>75</v>
      </c>
      <c r="F11790" t="s">
        <v>59</v>
      </c>
      <c r="G11790" t="s">
        <v>59</v>
      </c>
      <c r="H11790" t="s">
        <v>60</v>
      </c>
      <c r="I11790" t="s">
        <v>61</v>
      </c>
      <c r="J11790" t="s">
        <v>62</v>
      </c>
      <c r="K11790" t="s">
        <v>63</v>
      </c>
      <c r="L11790" t="s">
        <v>64</v>
      </c>
      <c r="M11790" t="s">
        <v>82</v>
      </c>
      <c r="N11790" t="s">
        <v>357</v>
      </c>
      <c r="O11790" t="s">
        <v>357</v>
      </c>
      <c r="P11790" t="s">
        <v>439</v>
      </c>
      <c r="Q11790" t="s">
        <v>440</v>
      </c>
      <c r="R11790" t="s">
        <v>70</v>
      </c>
      <c r="S11790">
        <v>14598.751087143</v>
      </c>
      <c r="T11790">
        <v>3.9928674439370999</v>
      </c>
      <c r="U11790">
        <v>163.02917114731</v>
      </c>
      <c r="V11790">
        <v>89.546864431714994</v>
      </c>
      <c r="W11790">
        <v>0</v>
      </c>
    </row>
    <row r="11791" spans="3:23" x14ac:dyDescent="0.35">
      <c r="C11791" s="12">
        <v>44044</v>
      </c>
      <c r="D11791" s="12">
        <v>44074</v>
      </c>
      <c r="E11791" t="s">
        <v>20</v>
      </c>
      <c r="F11791" t="s">
        <v>59</v>
      </c>
      <c r="G11791" t="s">
        <v>59</v>
      </c>
      <c r="H11791" t="s">
        <v>60</v>
      </c>
      <c r="I11791" t="s">
        <v>61</v>
      </c>
      <c r="J11791" t="s">
        <v>62</v>
      </c>
      <c r="K11791" t="s">
        <v>63</v>
      </c>
      <c r="L11791" t="s">
        <v>64</v>
      </c>
      <c r="M11791" t="s">
        <v>96</v>
      </c>
      <c r="N11791" t="s">
        <v>97</v>
      </c>
      <c r="O11791" t="s">
        <v>98</v>
      </c>
      <c r="P11791" t="s">
        <v>453</v>
      </c>
      <c r="Q11791" t="s">
        <v>454</v>
      </c>
      <c r="R11791" t="s">
        <v>70</v>
      </c>
      <c r="S11791">
        <v>14594.120016000001</v>
      </c>
      <c r="T11791">
        <v>0.30783612211521999</v>
      </c>
      <c r="U11791">
        <v>3649.99</v>
      </c>
      <c r="V11791">
        <v>3.9984000000000002</v>
      </c>
      <c r="W11791">
        <v>0</v>
      </c>
    </row>
    <row r="11792" spans="3:23" x14ac:dyDescent="0.35">
      <c r="C11792" s="12">
        <v>43497</v>
      </c>
      <c r="D11792" s="12">
        <v>43524</v>
      </c>
      <c r="E11792" t="s">
        <v>75</v>
      </c>
      <c r="F11792" t="s">
        <v>59</v>
      </c>
      <c r="G11792" t="s">
        <v>59</v>
      </c>
      <c r="H11792" t="s">
        <v>76</v>
      </c>
      <c r="I11792" t="s">
        <v>61</v>
      </c>
      <c r="J11792" t="s">
        <v>62</v>
      </c>
      <c r="K11792" t="s">
        <v>63</v>
      </c>
      <c r="L11792" t="s">
        <v>64</v>
      </c>
      <c r="M11792" t="s">
        <v>101</v>
      </c>
      <c r="N11792" t="s">
        <v>102</v>
      </c>
      <c r="O11792" t="s">
        <v>93</v>
      </c>
      <c r="P11792" t="s">
        <v>322</v>
      </c>
      <c r="Q11792" t="s">
        <v>323</v>
      </c>
      <c r="R11792" t="s">
        <v>70</v>
      </c>
      <c r="S11792">
        <v>14587.112976566999</v>
      </c>
      <c r="T11792">
        <v>20.706651649813001</v>
      </c>
      <c r="U11792">
        <v>25.515311575167001</v>
      </c>
      <c r="V11792">
        <v>571.70036640915998</v>
      </c>
      <c r="W11792">
        <v>0</v>
      </c>
    </row>
    <row r="11793" spans="3:23" x14ac:dyDescent="0.35">
      <c r="C11793" s="12">
        <v>44136</v>
      </c>
      <c r="D11793" s="12">
        <v>44165</v>
      </c>
      <c r="E11793" t="s">
        <v>21</v>
      </c>
      <c r="F11793" t="s">
        <v>59</v>
      </c>
      <c r="G11793" t="s">
        <v>59</v>
      </c>
      <c r="H11793" t="s">
        <v>87</v>
      </c>
      <c r="I11793" t="s">
        <v>61</v>
      </c>
      <c r="J11793" t="s">
        <v>62</v>
      </c>
      <c r="K11793" t="s">
        <v>63</v>
      </c>
      <c r="L11793" t="s">
        <v>64</v>
      </c>
      <c r="M11793" t="s">
        <v>65</v>
      </c>
      <c r="N11793" t="s">
        <v>66</v>
      </c>
      <c r="O11793" t="s">
        <v>67</v>
      </c>
      <c r="P11793" t="s">
        <v>312</v>
      </c>
      <c r="Q11793" t="s">
        <v>313</v>
      </c>
      <c r="R11793" t="s">
        <v>70</v>
      </c>
      <c r="S11793">
        <v>14565.379811983999</v>
      </c>
      <c r="T11793">
        <v>2.3637354764927001</v>
      </c>
      <c r="U11793">
        <v>70.444364669018995</v>
      </c>
      <c r="V11793">
        <v>206.76430088366999</v>
      </c>
      <c r="W11793">
        <v>0</v>
      </c>
    </row>
    <row r="11794" spans="3:23" x14ac:dyDescent="0.35">
      <c r="C11794" s="12">
        <v>44228</v>
      </c>
      <c r="D11794" s="12">
        <v>44255</v>
      </c>
      <c r="E11794" t="s">
        <v>21</v>
      </c>
      <c r="F11794" t="s">
        <v>59</v>
      </c>
      <c r="G11794" t="s">
        <v>59</v>
      </c>
      <c r="H11794" t="s">
        <v>60</v>
      </c>
      <c r="I11794" t="s">
        <v>61</v>
      </c>
      <c r="J11794" t="s">
        <v>62</v>
      </c>
      <c r="K11794" t="s">
        <v>63</v>
      </c>
      <c r="L11794" t="s">
        <v>64</v>
      </c>
      <c r="M11794" t="s">
        <v>65</v>
      </c>
      <c r="N11794" t="s">
        <v>92</v>
      </c>
      <c r="O11794" t="s">
        <v>93</v>
      </c>
      <c r="P11794" t="s">
        <v>333</v>
      </c>
      <c r="Q11794" t="s">
        <v>334</v>
      </c>
      <c r="R11794" t="s">
        <v>70</v>
      </c>
      <c r="S11794">
        <v>14561.049188487999</v>
      </c>
      <c r="T11794">
        <v>2.4435778506597998</v>
      </c>
      <c r="U11794">
        <v>70.604538187434002</v>
      </c>
      <c r="V11794">
        <v>206.23389887252</v>
      </c>
      <c r="W11794">
        <v>0</v>
      </c>
    </row>
    <row r="11795" spans="3:23" x14ac:dyDescent="0.35">
      <c r="C11795" s="12">
        <v>43405</v>
      </c>
      <c r="D11795" s="12">
        <v>43434</v>
      </c>
      <c r="E11795" t="s">
        <v>75</v>
      </c>
      <c r="F11795" t="s">
        <v>59</v>
      </c>
      <c r="G11795" t="s">
        <v>59</v>
      </c>
      <c r="H11795" t="s">
        <v>60</v>
      </c>
      <c r="I11795" t="s">
        <v>61</v>
      </c>
      <c r="J11795" t="s">
        <v>62</v>
      </c>
      <c r="K11795" t="s">
        <v>63</v>
      </c>
      <c r="L11795" t="s">
        <v>64</v>
      </c>
      <c r="M11795" t="s">
        <v>82</v>
      </c>
      <c r="N11795" t="s">
        <v>592</v>
      </c>
      <c r="O11795" t="s">
        <v>592</v>
      </c>
      <c r="P11795" t="s">
        <v>593</v>
      </c>
      <c r="Q11795" t="s">
        <v>594</v>
      </c>
      <c r="R11795" t="s">
        <v>70</v>
      </c>
      <c r="S11795">
        <v>14545.823125598001</v>
      </c>
      <c r="T11795">
        <v>1.1255525073749999</v>
      </c>
      <c r="U11795">
        <v>38.99</v>
      </c>
      <c r="V11795">
        <v>373.06548154907</v>
      </c>
      <c r="W11795">
        <v>0</v>
      </c>
    </row>
    <row r="11796" spans="3:23" x14ac:dyDescent="0.35">
      <c r="C11796" s="12">
        <v>44166</v>
      </c>
      <c r="D11796" s="12">
        <v>44196</v>
      </c>
      <c r="E11796" t="s">
        <v>21</v>
      </c>
      <c r="F11796" t="s">
        <v>59</v>
      </c>
      <c r="G11796" t="s">
        <v>59</v>
      </c>
      <c r="H11796" t="s">
        <v>76</v>
      </c>
      <c r="I11796" t="s">
        <v>61</v>
      </c>
      <c r="J11796" t="s">
        <v>62</v>
      </c>
      <c r="K11796" t="s">
        <v>63</v>
      </c>
      <c r="L11796" t="s">
        <v>64</v>
      </c>
      <c r="M11796" t="s">
        <v>137</v>
      </c>
      <c r="N11796" t="s">
        <v>66</v>
      </c>
      <c r="O11796" t="s">
        <v>67</v>
      </c>
      <c r="P11796" t="s">
        <v>261</v>
      </c>
      <c r="Q11796" t="s">
        <v>262</v>
      </c>
      <c r="R11796" t="s">
        <v>70</v>
      </c>
      <c r="S11796">
        <v>14542.314590669001</v>
      </c>
      <c r="T11796">
        <v>19.094303879933999</v>
      </c>
      <c r="U11796">
        <v>26.831379149223</v>
      </c>
      <c r="V11796">
        <v>541.98908337107002</v>
      </c>
      <c r="W11796">
        <v>0</v>
      </c>
    </row>
    <row r="11797" spans="3:23" x14ac:dyDescent="0.35">
      <c r="C11797" s="12">
        <v>43891</v>
      </c>
      <c r="D11797" s="12">
        <v>43921</v>
      </c>
      <c r="E11797" t="s">
        <v>20</v>
      </c>
      <c r="F11797" t="s">
        <v>59</v>
      </c>
      <c r="G11797" t="s">
        <v>59</v>
      </c>
      <c r="H11797" t="s">
        <v>60</v>
      </c>
      <c r="I11797" t="s">
        <v>61</v>
      </c>
      <c r="J11797" t="s">
        <v>62</v>
      </c>
      <c r="K11797" t="s">
        <v>63</v>
      </c>
      <c r="L11797" t="s">
        <v>64</v>
      </c>
      <c r="M11797" t="s">
        <v>82</v>
      </c>
      <c r="N11797" t="s">
        <v>435</v>
      </c>
      <c r="O11797" t="s">
        <v>436</v>
      </c>
      <c r="P11797" t="s">
        <v>437</v>
      </c>
      <c r="Q11797" t="s">
        <v>438</v>
      </c>
      <c r="R11797" t="s">
        <v>70</v>
      </c>
      <c r="S11797">
        <v>14532.570817197</v>
      </c>
      <c r="T11797">
        <v>1.9450125329065999</v>
      </c>
      <c r="U11797">
        <v>48.259438415307997</v>
      </c>
      <c r="V11797">
        <v>301.13427123069999</v>
      </c>
      <c r="W11797">
        <v>0</v>
      </c>
    </row>
    <row r="11798" spans="3:23" x14ac:dyDescent="0.35">
      <c r="C11798" s="12">
        <v>43800</v>
      </c>
      <c r="D11798" s="12">
        <v>43830</v>
      </c>
      <c r="E11798" t="s">
        <v>20</v>
      </c>
      <c r="F11798" t="s">
        <v>59</v>
      </c>
      <c r="G11798" t="s">
        <v>59</v>
      </c>
      <c r="H11798" t="s">
        <v>87</v>
      </c>
      <c r="I11798" t="s">
        <v>61</v>
      </c>
      <c r="J11798" t="s">
        <v>62</v>
      </c>
      <c r="K11798" t="s">
        <v>63</v>
      </c>
      <c r="L11798" t="s">
        <v>64</v>
      </c>
      <c r="M11798" t="s">
        <v>65</v>
      </c>
      <c r="N11798" t="s">
        <v>66</v>
      </c>
      <c r="O11798" t="s">
        <v>67</v>
      </c>
      <c r="P11798" t="s">
        <v>339</v>
      </c>
      <c r="Q11798" t="s">
        <v>340</v>
      </c>
      <c r="R11798" t="s">
        <v>70</v>
      </c>
      <c r="S11798">
        <v>14518.660354432999</v>
      </c>
      <c r="T11798">
        <v>1.7027418193003001</v>
      </c>
      <c r="U11798">
        <v>128.37488004300999</v>
      </c>
      <c r="V11798">
        <v>113.09580464315</v>
      </c>
      <c r="W11798">
        <v>0</v>
      </c>
    </row>
    <row r="11799" spans="3:23" x14ac:dyDescent="0.35">
      <c r="C11799" s="12">
        <v>44409</v>
      </c>
      <c r="D11799" s="12">
        <v>44439</v>
      </c>
      <c r="E11799" t="s">
        <v>21</v>
      </c>
      <c r="F11799" t="s">
        <v>59</v>
      </c>
      <c r="G11799" t="s">
        <v>59</v>
      </c>
      <c r="H11799" t="s">
        <v>87</v>
      </c>
      <c r="I11799" t="s">
        <v>61</v>
      </c>
      <c r="J11799" t="s">
        <v>62</v>
      </c>
      <c r="K11799" t="s">
        <v>63</v>
      </c>
      <c r="L11799" t="s">
        <v>64</v>
      </c>
      <c r="M11799" t="s">
        <v>137</v>
      </c>
      <c r="N11799" t="s">
        <v>66</v>
      </c>
      <c r="O11799" t="s">
        <v>67</v>
      </c>
      <c r="P11799" t="s">
        <v>138</v>
      </c>
      <c r="Q11799" t="s">
        <v>139</v>
      </c>
      <c r="R11799" t="s">
        <v>70</v>
      </c>
      <c r="S11799">
        <v>14506.964387092999</v>
      </c>
      <c r="T11799">
        <v>7.7680290560862</v>
      </c>
      <c r="U11799">
        <v>23.693912557467002</v>
      </c>
      <c r="V11799">
        <v>612.26546489139002</v>
      </c>
      <c r="W11799">
        <v>0</v>
      </c>
    </row>
    <row r="11800" spans="3:23" x14ac:dyDescent="0.35">
      <c r="C11800" s="12">
        <v>44378</v>
      </c>
      <c r="D11800" s="12">
        <v>44408</v>
      </c>
      <c r="E11800" t="s">
        <v>21</v>
      </c>
      <c r="F11800" t="s">
        <v>59</v>
      </c>
      <c r="G11800" t="s">
        <v>59</v>
      </c>
      <c r="H11800" t="s">
        <v>87</v>
      </c>
      <c r="I11800" t="s">
        <v>61</v>
      </c>
      <c r="J11800" t="s">
        <v>62</v>
      </c>
      <c r="K11800" t="s">
        <v>63</v>
      </c>
      <c r="L11800" t="s">
        <v>64</v>
      </c>
      <c r="M11800" t="s">
        <v>77</v>
      </c>
      <c r="N11800" t="s">
        <v>78</v>
      </c>
      <c r="O11800" t="s">
        <v>79</v>
      </c>
      <c r="P11800" t="s">
        <v>288</v>
      </c>
      <c r="Q11800" t="s">
        <v>289</v>
      </c>
      <c r="R11800" t="s">
        <v>70</v>
      </c>
      <c r="S11800">
        <v>14506.52937987</v>
      </c>
      <c r="T11800">
        <v>2.4303426747191001</v>
      </c>
      <c r="U11800">
        <v>18.626115873503998</v>
      </c>
      <c r="V11800">
        <v>778.82739903416996</v>
      </c>
      <c r="W11800">
        <v>0</v>
      </c>
    </row>
    <row r="11801" spans="3:23" x14ac:dyDescent="0.35">
      <c r="C11801" s="12">
        <v>43891</v>
      </c>
      <c r="D11801" s="12">
        <v>43921</v>
      </c>
      <c r="E11801" t="s">
        <v>20</v>
      </c>
      <c r="F11801" t="s">
        <v>59</v>
      </c>
      <c r="G11801" t="s">
        <v>59</v>
      </c>
      <c r="H11801" t="s">
        <v>60</v>
      </c>
      <c r="I11801" t="s">
        <v>61</v>
      </c>
      <c r="J11801" t="s">
        <v>62</v>
      </c>
      <c r="K11801" t="s">
        <v>63</v>
      </c>
      <c r="L11801" t="s">
        <v>64</v>
      </c>
      <c r="M11801" t="s">
        <v>82</v>
      </c>
      <c r="N11801" t="s">
        <v>426</v>
      </c>
      <c r="O11801" t="s">
        <v>427</v>
      </c>
      <c r="P11801" t="s">
        <v>428</v>
      </c>
      <c r="Q11801" t="s">
        <v>429</v>
      </c>
      <c r="R11801" t="s">
        <v>70</v>
      </c>
      <c r="S11801">
        <v>14503.677375208001</v>
      </c>
      <c r="T11801">
        <v>7.9946247432093998</v>
      </c>
      <c r="U11801">
        <v>37.919635066364997</v>
      </c>
      <c r="V11801">
        <v>382.48462438588001</v>
      </c>
      <c r="W11801">
        <v>0</v>
      </c>
    </row>
    <row r="11802" spans="3:23" x14ac:dyDescent="0.35">
      <c r="C11802" s="12">
        <v>43617</v>
      </c>
      <c r="D11802" s="12">
        <v>43646</v>
      </c>
      <c r="E11802" t="s">
        <v>75</v>
      </c>
      <c r="F11802" t="s">
        <v>59</v>
      </c>
      <c r="G11802" t="s">
        <v>59</v>
      </c>
      <c r="H11802" t="s">
        <v>60</v>
      </c>
      <c r="I11802" t="s">
        <v>61</v>
      </c>
      <c r="J11802" t="s">
        <v>62</v>
      </c>
      <c r="K11802" t="s">
        <v>63</v>
      </c>
      <c r="L11802" t="s">
        <v>64</v>
      </c>
      <c r="M11802" t="s">
        <v>77</v>
      </c>
      <c r="N11802" t="s">
        <v>78</v>
      </c>
      <c r="O11802" t="s">
        <v>79</v>
      </c>
      <c r="P11802" t="s">
        <v>385</v>
      </c>
      <c r="Q11802" t="s">
        <v>386</v>
      </c>
      <c r="R11802" t="s">
        <v>70</v>
      </c>
      <c r="S11802">
        <v>14499.912337681</v>
      </c>
      <c r="T11802">
        <v>5.1401653623288004</v>
      </c>
      <c r="U11802">
        <v>37.517160833458</v>
      </c>
      <c r="V11802">
        <v>386.48746375151001</v>
      </c>
      <c r="W11802">
        <v>0</v>
      </c>
    </row>
    <row r="11803" spans="3:23" x14ac:dyDescent="0.35">
      <c r="C11803" s="12">
        <v>43770</v>
      </c>
      <c r="D11803" s="12">
        <v>43799</v>
      </c>
      <c r="E11803" t="s">
        <v>20</v>
      </c>
      <c r="F11803" t="s">
        <v>59</v>
      </c>
      <c r="G11803" t="s">
        <v>59</v>
      </c>
      <c r="H11803" t="s">
        <v>60</v>
      </c>
      <c r="I11803" t="s">
        <v>61</v>
      </c>
      <c r="J11803" t="s">
        <v>62</v>
      </c>
      <c r="K11803" t="s">
        <v>63</v>
      </c>
      <c r="L11803" t="s">
        <v>64</v>
      </c>
      <c r="M11803" t="s">
        <v>82</v>
      </c>
      <c r="N11803" t="s">
        <v>542</v>
      </c>
      <c r="O11803" t="s">
        <v>542</v>
      </c>
      <c r="P11803" t="s">
        <v>543</v>
      </c>
      <c r="Q11803" t="s">
        <v>544</v>
      </c>
      <c r="R11803" t="s">
        <v>70</v>
      </c>
      <c r="S11803">
        <v>14498.621033728001</v>
      </c>
      <c r="T11803">
        <v>3.1290747806253001</v>
      </c>
      <c r="U11803">
        <v>31.860357975172999</v>
      </c>
      <c r="V11803">
        <v>455.06773794022001</v>
      </c>
      <c r="W11803">
        <v>0</v>
      </c>
    </row>
    <row r="11804" spans="3:23" x14ac:dyDescent="0.35">
      <c r="C11804" s="12">
        <v>44166</v>
      </c>
      <c r="D11804" s="12">
        <v>44196</v>
      </c>
      <c r="E11804" t="s">
        <v>21</v>
      </c>
      <c r="F11804" t="s">
        <v>59</v>
      </c>
      <c r="G11804" t="s">
        <v>59</v>
      </c>
      <c r="H11804" t="s">
        <v>87</v>
      </c>
      <c r="I11804" t="s">
        <v>61</v>
      </c>
      <c r="J11804" t="s">
        <v>62</v>
      </c>
      <c r="K11804" t="s">
        <v>63</v>
      </c>
      <c r="L11804" t="s">
        <v>64</v>
      </c>
      <c r="M11804" t="s">
        <v>77</v>
      </c>
      <c r="N11804" t="s">
        <v>107</v>
      </c>
      <c r="O11804" t="s">
        <v>108</v>
      </c>
      <c r="P11804" t="s">
        <v>298</v>
      </c>
      <c r="Q11804" t="s">
        <v>299</v>
      </c>
      <c r="R11804" t="s">
        <v>70</v>
      </c>
      <c r="S11804">
        <v>14494.622020139999</v>
      </c>
      <c r="T11804">
        <v>1.4286119522802001</v>
      </c>
      <c r="U11804">
        <v>92.075436232968997</v>
      </c>
      <c r="V11804">
        <v>157.42116044354</v>
      </c>
      <c r="W11804">
        <v>0</v>
      </c>
    </row>
    <row r="11805" spans="3:23" x14ac:dyDescent="0.35">
      <c r="C11805" s="12">
        <v>43862</v>
      </c>
      <c r="D11805" s="12">
        <v>43890</v>
      </c>
      <c r="E11805" t="s">
        <v>20</v>
      </c>
      <c r="F11805" t="s">
        <v>59</v>
      </c>
      <c r="G11805" t="s">
        <v>59</v>
      </c>
      <c r="H11805" t="s">
        <v>76</v>
      </c>
      <c r="I11805" t="s">
        <v>61</v>
      </c>
      <c r="J11805" t="s">
        <v>62</v>
      </c>
      <c r="K11805" t="s">
        <v>63</v>
      </c>
      <c r="L11805" t="s">
        <v>64</v>
      </c>
      <c r="M11805" t="s">
        <v>77</v>
      </c>
      <c r="N11805" t="s">
        <v>107</v>
      </c>
      <c r="O11805" t="s">
        <v>108</v>
      </c>
      <c r="P11805" t="s">
        <v>367</v>
      </c>
      <c r="Q11805" t="s">
        <v>368</v>
      </c>
      <c r="R11805" t="s">
        <v>70</v>
      </c>
      <c r="S11805">
        <v>14488.504447533</v>
      </c>
      <c r="T11805">
        <v>6.7586308288588999</v>
      </c>
      <c r="U11805">
        <v>50.005788283832999</v>
      </c>
      <c r="V11805">
        <v>289.73654740319</v>
      </c>
      <c r="W11805">
        <v>0</v>
      </c>
    </row>
    <row r="11806" spans="3:23" x14ac:dyDescent="0.35">
      <c r="C11806" s="12">
        <v>43831</v>
      </c>
      <c r="D11806" s="12">
        <v>43861</v>
      </c>
      <c r="E11806" t="s">
        <v>20</v>
      </c>
      <c r="F11806" t="s">
        <v>59</v>
      </c>
      <c r="G11806" t="s">
        <v>59</v>
      </c>
      <c r="H11806" t="s">
        <v>76</v>
      </c>
      <c r="I11806" t="s">
        <v>61</v>
      </c>
      <c r="J11806" t="s">
        <v>62</v>
      </c>
      <c r="K11806" t="s">
        <v>63</v>
      </c>
      <c r="L11806" t="s">
        <v>64</v>
      </c>
      <c r="M11806" t="s">
        <v>82</v>
      </c>
      <c r="N11806" t="s">
        <v>362</v>
      </c>
      <c r="O11806" t="s">
        <v>362</v>
      </c>
      <c r="P11806" t="s">
        <v>363</v>
      </c>
      <c r="Q11806" t="s">
        <v>364</v>
      </c>
      <c r="R11806" t="s">
        <v>70</v>
      </c>
      <c r="S11806">
        <v>14477.57184011</v>
      </c>
      <c r="T11806">
        <v>8.8685238023611994</v>
      </c>
      <c r="U11806">
        <v>25.988496920479001</v>
      </c>
      <c r="V11806">
        <v>557.07615120677997</v>
      </c>
      <c r="W11806">
        <v>0</v>
      </c>
    </row>
    <row r="11807" spans="3:23" x14ac:dyDescent="0.35">
      <c r="C11807" s="12">
        <v>44348</v>
      </c>
      <c r="D11807" s="12">
        <v>44377</v>
      </c>
      <c r="E11807" t="s">
        <v>21</v>
      </c>
      <c r="F11807" t="s">
        <v>59</v>
      </c>
      <c r="G11807" t="s">
        <v>59</v>
      </c>
      <c r="H11807" t="s">
        <v>76</v>
      </c>
      <c r="I11807" t="s">
        <v>61</v>
      </c>
      <c r="J11807" t="s">
        <v>62</v>
      </c>
      <c r="K11807" t="s">
        <v>63</v>
      </c>
      <c r="L11807" t="s">
        <v>64</v>
      </c>
      <c r="M11807" t="s">
        <v>96</v>
      </c>
      <c r="N11807" t="s">
        <v>97</v>
      </c>
      <c r="O11807" t="s">
        <v>98</v>
      </c>
      <c r="P11807" t="s">
        <v>217</v>
      </c>
      <c r="Q11807" t="s">
        <v>218</v>
      </c>
      <c r="R11807" t="s">
        <v>70</v>
      </c>
      <c r="S11807">
        <v>14472.062781707</v>
      </c>
      <c r="T11807">
        <v>5.4192334503949997</v>
      </c>
      <c r="U11807">
        <v>136.49871145225001</v>
      </c>
      <c r="V11807">
        <v>106.02343881297</v>
      </c>
      <c r="W11807">
        <v>0</v>
      </c>
    </row>
    <row r="11808" spans="3:23" x14ac:dyDescent="0.35">
      <c r="C11808" s="12">
        <v>43709</v>
      </c>
      <c r="D11808" s="12">
        <v>43738</v>
      </c>
      <c r="E11808" t="s">
        <v>75</v>
      </c>
      <c r="F11808" t="s">
        <v>59</v>
      </c>
      <c r="G11808" t="s">
        <v>59</v>
      </c>
      <c r="H11808" t="s">
        <v>60</v>
      </c>
      <c r="I11808" t="s">
        <v>61</v>
      </c>
      <c r="J11808" t="s">
        <v>62</v>
      </c>
      <c r="K11808" t="s">
        <v>63</v>
      </c>
      <c r="L11808" t="s">
        <v>64</v>
      </c>
      <c r="M11808" t="s">
        <v>96</v>
      </c>
      <c r="N11808" t="s">
        <v>97</v>
      </c>
      <c r="O11808" t="s">
        <v>98</v>
      </c>
      <c r="P11808" t="s">
        <v>387</v>
      </c>
      <c r="Q11808" t="s">
        <v>388</v>
      </c>
      <c r="R11808" t="s">
        <v>70</v>
      </c>
      <c r="S11808">
        <v>14471.285489742</v>
      </c>
      <c r="T11808">
        <v>3.9669650384050001</v>
      </c>
      <c r="U11808">
        <v>60.986435488786</v>
      </c>
      <c r="V11808">
        <v>237.28695362763</v>
      </c>
      <c r="W11808">
        <v>0</v>
      </c>
    </row>
    <row r="11809" spans="3:23" x14ac:dyDescent="0.35">
      <c r="C11809" s="12">
        <v>43405</v>
      </c>
      <c r="D11809" s="12">
        <v>43434</v>
      </c>
      <c r="E11809" t="s">
        <v>75</v>
      </c>
      <c r="F11809" t="s">
        <v>59</v>
      </c>
      <c r="G11809" t="s">
        <v>59</v>
      </c>
      <c r="H11809" t="s">
        <v>60</v>
      </c>
      <c r="I11809" t="s">
        <v>61</v>
      </c>
      <c r="J11809" t="s">
        <v>62</v>
      </c>
      <c r="K11809" t="s">
        <v>63</v>
      </c>
      <c r="L11809" t="s">
        <v>64</v>
      </c>
      <c r="M11809" t="s">
        <v>82</v>
      </c>
      <c r="N11809" t="s">
        <v>379</v>
      </c>
      <c r="O11809" t="s">
        <v>380</v>
      </c>
      <c r="P11809" t="s">
        <v>524</v>
      </c>
      <c r="Q11809" t="s">
        <v>525</v>
      </c>
      <c r="R11809" t="s">
        <v>70</v>
      </c>
      <c r="S11809">
        <v>14469.263887298001</v>
      </c>
      <c r="T11809">
        <v>2.7210427848901002</v>
      </c>
      <c r="U11809">
        <v>142.27716689433001</v>
      </c>
      <c r="V11809">
        <v>101.69772285419</v>
      </c>
      <c r="W11809">
        <v>0</v>
      </c>
    </row>
    <row r="11810" spans="3:23" x14ac:dyDescent="0.35">
      <c r="C11810" s="12">
        <v>43525</v>
      </c>
      <c r="D11810" s="12">
        <v>43555</v>
      </c>
      <c r="E11810" t="s">
        <v>75</v>
      </c>
      <c r="F11810" t="s">
        <v>59</v>
      </c>
      <c r="G11810" t="s">
        <v>59</v>
      </c>
      <c r="H11810" t="s">
        <v>60</v>
      </c>
      <c r="I11810" t="s">
        <v>61</v>
      </c>
      <c r="J11810" t="s">
        <v>62</v>
      </c>
      <c r="K11810" t="s">
        <v>63</v>
      </c>
      <c r="L11810" t="s">
        <v>64</v>
      </c>
      <c r="M11810" t="s">
        <v>82</v>
      </c>
      <c r="N11810" t="s">
        <v>592</v>
      </c>
      <c r="O11810" t="s">
        <v>592</v>
      </c>
      <c r="P11810" t="s">
        <v>593</v>
      </c>
      <c r="Q11810" t="s">
        <v>594</v>
      </c>
      <c r="R11810" t="s">
        <v>70</v>
      </c>
      <c r="S11810">
        <v>14467.993981494001</v>
      </c>
      <c r="T11810">
        <v>1.1453993045833</v>
      </c>
      <c r="U11810">
        <v>44.689300187522001</v>
      </c>
      <c r="V11810">
        <v>323.74626411208999</v>
      </c>
      <c r="W11810">
        <v>0</v>
      </c>
    </row>
    <row r="11811" spans="3:23" x14ac:dyDescent="0.35">
      <c r="C11811" s="12">
        <v>43770</v>
      </c>
      <c r="D11811" s="12">
        <v>43799</v>
      </c>
      <c r="E11811" t="s">
        <v>20</v>
      </c>
      <c r="F11811" t="s">
        <v>59</v>
      </c>
      <c r="G11811" t="s">
        <v>59</v>
      </c>
      <c r="H11811" t="s">
        <v>60</v>
      </c>
      <c r="I11811" t="s">
        <v>61</v>
      </c>
      <c r="J11811" t="s">
        <v>62</v>
      </c>
      <c r="K11811" t="s">
        <v>63</v>
      </c>
      <c r="L11811" t="s">
        <v>64</v>
      </c>
      <c r="M11811" t="s">
        <v>82</v>
      </c>
      <c r="N11811" t="s">
        <v>328</v>
      </c>
      <c r="O11811" t="s">
        <v>328</v>
      </c>
      <c r="P11811" t="s">
        <v>558</v>
      </c>
      <c r="Q11811" t="s">
        <v>559</v>
      </c>
      <c r="R11811" t="s">
        <v>70</v>
      </c>
      <c r="S11811">
        <v>14466.770373689</v>
      </c>
      <c r="T11811">
        <v>2.7856877214776001</v>
      </c>
      <c r="U11811">
        <v>184.73829643072</v>
      </c>
      <c r="V11811">
        <v>78.309536534643001</v>
      </c>
      <c r="W11811">
        <v>0</v>
      </c>
    </row>
    <row r="11812" spans="3:23" x14ac:dyDescent="0.35">
      <c r="C11812" s="12">
        <v>43435</v>
      </c>
      <c r="D11812" s="12">
        <v>43465</v>
      </c>
      <c r="E11812" t="s">
        <v>75</v>
      </c>
      <c r="F11812" t="s">
        <v>59</v>
      </c>
      <c r="G11812" t="s">
        <v>59</v>
      </c>
      <c r="H11812" t="s">
        <v>76</v>
      </c>
      <c r="I11812" t="s">
        <v>61</v>
      </c>
      <c r="J11812" t="s">
        <v>62</v>
      </c>
      <c r="K11812" t="s">
        <v>63</v>
      </c>
      <c r="L11812" t="s">
        <v>64</v>
      </c>
      <c r="M11812" t="s">
        <v>65</v>
      </c>
      <c r="N11812" t="s">
        <v>66</v>
      </c>
      <c r="O11812" t="s">
        <v>67</v>
      </c>
      <c r="P11812" t="s">
        <v>324</v>
      </c>
      <c r="Q11812" t="s">
        <v>325</v>
      </c>
      <c r="R11812" t="s">
        <v>70</v>
      </c>
      <c r="S11812">
        <v>14465.077862800001</v>
      </c>
      <c r="T11812">
        <v>18.053410151182</v>
      </c>
      <c r="U11812">
        <v>78.233857968498</v>
      </c>
      <c r="V11812">
        <v>184.8953667685</v>
      </c>
      <c r="W11812">
        <v>0</v>
      </c>
    </row>
    <row r="11813" spans="3:23" x14ac:dyDescent="0.35">
      <c r="C11813" s="12">
        <v>43405</v>
      </c>
      <c r="D11813" s="12">
        <v>43434</v>
      </c>
      <c r="E11813" t="s">
        <v>75</v>
      </c>
      <c r="F11813" t="s">
        <v>59</v>
      </c>
      <c r="G11813" t="s">
        <v>59</v>
      </c>
      <c r="H11813" t="s">
        <v>87</v>
      </c>
      <c r="I11813" t="s">
        <v>61</v>
      </c>
      <c r="J11813" t="s">
        <v>62</v>
      </c>
      <c r="K11813" t="s">
        <v>63</v>
      </c>
      <c r="L11813" t="s">
        <v>64</v>
      </c>
      <c r="M11813" t="s">
        <v>82</v>
      </c>
      <c r="N11813" t="s">
        <v>246</v>
      </c>
      <c r="O11813" t="s">
        <v>112</v>
      </c>
      <c r="P11813" t="s">
        <v>306</v>
      </c>
      <c r="Q11813" t="s">
        <v>307</v>
      </c>
      <c r="R11813" t="s">
        <v>70</v>
      </c>
      <c r="S11813">
        <v>14456.969588126</v>
      </c>
      <c r="T11813">
        <v>4.1555523044577001</v>
      </c>
      <c r="U11813">
        <v>32.134868671516998</v>
      </c>
      <c r="V11813">
        <v>449.88419700436998</v>
      </c>
      <c r="W11813">
        <v>0</v>
      </c>
    </row>
    <row r="11814" spans="3:23" x14ac:dyDescent="0.35">
      <c r="C11814" s="12">
        <v>44075</v>
      </c>
      <c r="D11814" s="12">
        <v>44104</v>
      </c>
      <c r="E11814" t="s">
        <v>20</v>
      </c>
      <c r="F11814" t="s">
        <v>59</v>
      </c>
      <c r="G11814" t="s">
        <v>59</v>
      </c>
      <c r="H11814" t="s">
        <v>76</v>
      </c>
      <c r="I11814" t="s">
        <v>61</v>
      </c>
      <c r="J11814" t="s">
        <v>62</v>
      </c>
      <c r="K11814" t="s">
        <v>63</v>
      </c>
      <c r="L11814" t="s">
        <v>64</v>
      </c>
      <c r="M11814" t="s">
        <v>82</v>
      </c>
      <c r="N11814" t="s">
        <v>157</v>
      </c>
      <c r="O11814" t="s">
        <v>67</v>
      </c>
      <c r="P11814" t="s">
        <v>373</v>
      </c>
      <c r="Q11814" t="s">
        <v>374</v>
      </c>
      <c r="R11814" t="s">
        <v>70</v>
      </c>
      <c r="S11814">
        <v>14456.050591666</v>
      </c>
      <c r="T11814">
        <v>4.6429252746365002</v>
      </c>
      <c r="U11814">
        <v>189.59138743775</v>
      </c>
      <c r="V11814">
        <v>76.248456151056004</v>
      </c>
      <c r="W11814">
        <v>0</v>
      </c>
    </row>
    <row r="11815" spans="3:23" x14ac:dyDescent="0.35">
      <c r="C11815" s="12">
        <v>44440</v>
      </c>
      <c r="D11815" s="12">
        <v>44469</v>
      </c>
      <c r="E11815" t="s">
        <v>21</v>
      </c>
      <c r="F11815" t="s">
        <v>59</v>
      </c>
      <c r="G11815" t="s">
        <v>59</v>
      </c>
      <c r="H11815" t="s">
        <v>60</v>
      </c>
      <c r="I11815" t="s">
        <v>61</v>
      </c>
      <c r="J11815" t="s">
        <v>62</v>
      </c>
      <c r="K11815" t="s">
        <v>63</v>
      </c>
      <c r="L11815" t="s">
        <v>64</v>
      </c>
      <c r="M11815" t="s">
        <v>82</v>
      </c>
      <c r="N11815" t="s">
        <v>413</v>
      </c>
      <c r="O11815" t="s">
        <v>414</v>
      </c>
      <c r="P11815" t="s">
        <v>484</v>
      </c>
      <c r="Q11815" t="s">
        <v>485</v>
      </c>
      <c r="R11815" t="s">
        <v>70</v>
      </c>
      <c r="S11815">
        <v>14452.665448727999</v>
      </c>
      <c r="T11815">
        <v>6.7106427886134004</v>
      </c>
      <c r="U11815">
        <v>50.077276487844003</v>
      </c>
      <c r="V11815">
        <v>288.60725786948001</v>
      </c>
      <c r="W11815">
        <v>0</v>
      </c>
    </row>
    <row r="11816" spans="3:23" x14ac:dyDescent="0.35">
      <c r="C11816" s="12">
        <v>44378</v>
      </c>
      <c r="D11816" s="12">
        <v>44408</v>
      </c>
      <c r="E11816" t="s">
        <v>21</v>
      </c>
      <c r="F11816" t="s">
        <v>59</v>
      </c>
      <c r="G11816" t="s">
        <v>59</v>
      </c>
      <c r="H11816" t="s">
        <v>60</v>
      </c>
      <c r="I11816" t="s">
        <v>61</v>
      </c>
      <c r="J11816" t="s">
        <v>62</v>
      </c>
      <c r="K11816" t="s">
        <v>63</v>
      </c>
      <c r="L11816" t="s">
        <v>64</v>
      </c>
      <c r="M11816" t="s">
        <v>96</v>
      </c>
      <c r="N11816" t="s">
        <v>111</v>
      </c>
      <c r="O11816" t="s">
        <v>112</v>
      </c>
      <c r="P11816" t="s">
        <v>351</v>
      </c>
      <c r="Q11816" t="s">
        <v>352</v>
      </c>
      <c r="R11816" t="s">
        <v>70</v>
      </c>
      <c r="S11816">
        <v>14442.410200274</v>
      </c>
      <c r="T11816">
        <v>5.1407599789334002</v>
      </c>
      <c r="U11816">
        <v>80.522547203840006</v>
      </c>
      <c r="V11816">
        <v>179.35858590903001</v>
      </c>
      <c r="W11816">
        <v>0</v>
      </c>
    </row>
    <row r="11817" spans="3:23" x14ac:dyDescent="0.35">
      <c r="C11817" s="12">
        <v>44440</v>
      </c>
      <c r="D11817" s="12">
        <v>44469</v>
      </c>
      <c r="E11817" t="s">
        <v>21</v>
      </c>
      <c r="F11817" t="s">
        <v>59</v>
      </c>
      <c r="G11817" t="s">
        <v>59</v>
      </c>
      <c r="H11817" t="s">
        <v>60</v>
      </c>
      <c r="I11817" t="s">
        <v>61</v>
      </c>
      <c r="J11817" t="s">
        <v>62</v>
      </c>
      <c r="K11817" t="s">
        <v>63</v>
      </c>
      <c r="L11817" t="s">
        <v>64</v>
      </c>
      <c r="M11817" t="s">
        <v>82</v>
      </c>
      <c r="N11817" t="s">
        <v>592</v>
      </c>
      <c r="O11817" t="s">
        <v>592</v>
      </c>
      <c r="P11817" t="s">
        <v>593</v>
      </c>
      <c r="Q11817" t="s">
        <v>594</v>
      </c>
      <c r="R11817" t="s">
        <v>70</v>
      </c>
      <c r="S11817">
        <v>14435.728395884</v>
      </c>
      <c r="T11817">
        <v>0.74974145519017998</v>
      </c>
      <c r="U11817">
        <v>36.99</v>
      </c>
      <c r="V11817">
        <v>390.26029726639001</v>
      </c>
      <c r="W11817">
        <v>0</v>
      </c>
    </row>
    <row r="11818" spans="3:23" x14ac:dyDescent="0.35">
      <c r="C11818" s="12">
        <v>44105</v>
      </c>
      <c r="D11818" s="12">
        <v>44135</v>
      </c>
      <c r="E11818" t="s">
        <v>21</v>
      </c>
      <c r="F11818" t="s">
        <v>59</v>
      </c>
      <c r="G11818" t="s">
        <v>59</v>
      </c>
      <c r="H11818" t="s">
        <v>60</v>
      </c>
      <c r="I11818" t="s">
        <v>61</v>
      </c>
      <c r="J11818" t="s">
        <v>62</v>
      </c>
      <c r="K11818" t="s">
        <v>63</v>
      </c>
      <c r="L11818" t="s">
        <v>64</v>
      </c>
      <c r="M11818" t="s">
        <v>82</v>
      </c>
      <c r="N11818" t="s">
        <v>521</v>
      </c>
      <c r="O11818" t="s">
        <v>521</v>
      </c>
      <c r="P11818" t="s">
        <v>522</v>
      </c>
      <c r="Q11818" t="s">
        <v>523</v>
      </c>
      <c r="R11818" t="s">
        <v>70</v>
      </c>
      <c r="S11818">
        <v>14414.821926003</v>
      </c>
      <c r="T11818">
        <v>2.3880418193875999</v>
      </c>
      <c r="U11818">
        <v>24.743985540554</v>
      </c>
      <c r="V11818">
        <v>582.55861418838003</v>
      </c>
      <c r="W11818">
        <v>0</v>
      </c>
    </row>
    <row r="11819" spans="3:23" x14ac:dyDescent="0.35">
      <c r="C11819" s="12">
        <v>43709</v>
      </c>
      <c r="D11819" s="12">
        <v>43738</v>
      </c>
      <c r="E11819" t="s">
        <v>75</v>
      </c>
      <c r="F11819" t="s">
        <v>59</v>
      </c>
      <c r="G11819" t="s">
        <v>59</v>
      </c>
      <c r="H11819" t="s">
        <v>76</v>
      </c>
      <c r="I11819" t="s">
        <v>61</v>
      </c>
      <c r="J11819" t="s">
        <v>62</v>
      </c>
      <c r="K11819" t="s">
        <v>63</v>
      </c>
      <c r="L11819" t="s">
        <v>64</v>
      </c>
      <c r="M11819" t="s">
        <v>82</v>
      </c>
      <c r="N11819" t="s">
        <v>432</v>
      </c>
      <c r="O11819" t="s">
        <v>432</v>
      </c>
      <c r="P11819" t="s">
        <v>433</v>
      </c>
      <c r="Q11819" t="s">
        <v>434</v>
      </c>
      <c r="R11819" t="s">
        <v>70</v>
      </c>
      <c r="S11819">
        <v>14414.072443569001</v>
      </c>
      <c r="T11819">
        <v>3.4746937246342</v>
      </c>
      <c r="U11819">
        <v>25.031658445957</v>
      </c>
      <c r="V11819">
        <v>575.83369774275002</v>
      </c>
      <c r="W11819">
        <v>0</v>
      </c>
    </row>
    <row r="11820" spans="3:23" x14ac:dyDescent="0.35">
      <c r="C11820" s="12">
        <v>43770</v>
      </c>
      <c r="D11820" s="12">
        <v>43799</v>
      </c>
      <c r="E11820" t="s">
        <v>20</v>
      </c>
      <c r="F11820" t="s">
        <v>59</v>
      </c>
      <c r="G11820" t="s">
        <v>59</v>
      </c>
      <c r="H11820" t="s">
        <v>76</v>
      </c>
      <c r="I11820" t="s">
        <v>61</v>
      </c>
      <c r="J11820" t="s">
        <v>62</v>
      </c>
      <c r="K11820" t="s">
        <v>63</v>
      </c>
      <c r="L11820" t="s">
        <v>64</v>
      </c>
      <c r="M11820" t="s">
        <v>96</v>
      </c>
      <c r="N11820" t="s">
        <v>111</v>
      </c>
      <c r="O11820" t="s">
        <v>112</v>
      </c>
      <c r="P11820" t="s">
        <v>351</v>
      </c>
      <c r="Q11820" t="s">
        <v>352</v>
      </c>
      <c r="R11820" t="s">
        <v>70</v>
      </c>
      <c r="S11820">
        <v>14412.601033290999</v>
      </c>
      <c r="T11820">
        <v>14.236328226378999</v>
      </c>
      <c r="U11820">
        <v>83.499357150647</v>
      </c>
      <c r="V11820">
        <v>172.60732926707001</v>
      </c>
      <c r="W11820">
        <v>0</v>
      </c>
    </row>
    <row r="11821" spans="3:23" x14ac:dyDescent="0.35">
      <c r="C11821" s="12">
        <v>43466</v>
      </c>
      <c r="D11821" s="12">
        <v>43496</v>
      </c>
      <c r="E11821" t="s">
        <v>75</v>
      </c>
      <c r="F11821" t="s">
        <v>59</v>
      </c>
      <c r="G11821" t="s">
        <v>59</v>
      </c>
      <c r="H11821" t="s">
        <v>87</v>
      </c>
      <c r="I11821" t="s">
        <v>61</v>
      </c>
      <c r="J11821" t="s">
        <v>62</v>
      </c>
      <c r="K11821" t="s">
        <v>63</v>
      </c>
      <c r="L11821" t="s">
        <v>64</v>
      </c>
      <c r="M11821" t="s">
        <v>65</v>
      </c>
      <c r="N11821" t="s">
        <v>66</v>
      </c>
      <c r="O11821" t="s">
        <v>67</v>
      </c>
      <c r="P11821" t="s">
        <v>339</v>
      </c>
      <c r="Q11821" t="s">
        <v>340</v>
      </c>
      <c r="R11821" t="s">
        <v>70</v>
      </c>
      <c r="S11821">
        <v>14407.332730505999</v>
      </c>
      <c r="T11821">
        <v>1.3704626894178999</v>
      </c>
      <c r="U11821">
        <v>159.8690343726</v>
      </c>
      <c r="V11821">
        <v>90.119595624303997</v>
      </c>
      <c r="W11821">
        <v>0</v>
      </c>
    </row>
    <row r="11822" spans="3:23" x14ac:dyDescent="0.35">
      <c r="C11822" s="12">
        <v>44287</v>
      </c>
      <c r="D11822" s="12">
        <v>44316</v>
      </c>
      <c r="E11822" t="s">
        <v>21</v>
      </c>
      <c r="F11822" t="s">
        <v>59</v>
      </c>
      <c r="G11822" t="s">
        <v>59</v>
      </c>
      <c r="H11822" t="s">
        <v>76</v>
      </c>
      <c r="I11822" t="s">
        <v>61</v>
      </c>
      <c r="J11822" t="s">
        <v>62</v>
      </c>
      <c r="K11822" t="s">
        <v>63</v>
      </c>
      <c r="L11822" t="s">
        <v>64</v>
      </c>
      <c r="M11822" t="s">
        <v>96</v>
      </c>
      <c r="N11822" t="s">
        <v>111</v>
      </c>
      <c r="O11822" t="s">
        <v>112</v>
      </c>
      <c r="P11822" t="s">
        <v>365</v>
      </c>
      <c r="Q11822" t="s">
        <v>366</v>
      </c>
      <c r="R11822" t="s">
        <v>70</v>
      </c>
      <c r="S11822">
        <v>14405.668080206</v>
      </c>
      <c r="T11822">
        <v>12.596077454526</v>
      </c>
      <c r="U11822">
        <v>397.14057939628998</v>
      </c>
      <c r="V11822">
        <v>36.273472990607999</v>
      </c>
      <c r="W11822">
        <v>0</v>
      </c>
    </row>
    <row r="11823" spans="3:23" x14ac:dyDescent="0.35">
      <c r="C11823" s="12">
        <v>44166</v>
      </c>
      <c r="D11823" s="12">
        <v>44196</v>
      </c>
      <c r="E11823" t="s">
        <v>21</v>
      </c>
      <c r="F11823" t="s">
        <v>59</v>
      </c>
      <c r="G11823" t="s">
        <v>59</v>
      </c>
      <c r="H11823" t="s">
        <v>76</v>
      </c>
      <c r="I11823" t="s">
        <v>61</v>
      </c>
      <c r="J11823" t="s">
        <v>62</v>
      </c>
      <c r="K11823" t="s">
        <v>63</v>
      </c>
      <c r="L11823" t="s">
        <v>64</v>
      </c>
      <c r="M11823" t="s">
        <v>82</v>
      </c>
      <c r="N11823" t="s">
        <v>328</v>
      </c>
      <c r="O11823" t="s">
        <v>328</v>
      </c>
      <c r="P11823" t="s">
        <v>395</v>
      </c>
      <c r="Q11823" t="s">
        <v>396</v>
      </c>
      <c r="R11823" t="s">
        <v>70</v>
      </c>
      <c r="S11823">
        <v>14393.886447068</v>
      </c>
      <c r="T11823">
        <v>4.7224043412513002</v>
      </c>
      <c r="U11823">
        <v>62.472724946109999</v>
      </c>
      <c r="V11823">
        <v>230.40273110360999</v>
      </c>
      <c r="W11823">
        <v>0</v>
      </c>
    </row>
    <row r="11824" spans="3:23" x14ac:dyDescent="0.35">
      <c r="C11824" s="12">
        <v>44317</v>
      </c>
      <c r="D11824" s="12">
        <v>44347</v>
      </c>
      <c r="E11824" t="s">
        <v>21</v>
      </c>
      <c r="F11824" t="s">
        <v>59</v>
      </c>
      <c r="G11824" t="s">
        <v>59</v>
      </c>
      <c r="H11824" t="s">
        <v>60</v>
      </c>
      <c r="I11824" t="s">
        <v>61</v>
      </c>
      <c r="J11824" t="s">
        <v>62</v>
      </c>
      <c r="K11824" t="s">
        <v>63</v>
      </c>
      <c r="L11824" t="s">
        <v>64</v>
      </c>
      <c r="M11824" t="s">
        <v>137</v>
      </c>
      <c r="N11824" t="s">
        <v>66</v>
      </c>
      <c r="O11824" t="s">
        <v>67</v>
      </c>
      <c r="P11824" t="s">
        <v>281</v>
      </c>
      <c r="Q11824" t="s">
        <v>282</v>
      </c>
      <c r="R11824" t="s">
        <v>70</v>
      </c>
      <c r="S11824">
        <v>14390.926037121</v>
      </c>
      <c r="T11824">
        <v>8.4495157555471003</v>
      </c>
      <c r="U11824">
        <v>19.862747634095001</v>
      </c>
      <c r="V11824">
        <v>724.51839504918996</v>
      </c>
      <c r="W11824">
        <v>0</v>
      </c>
    </row>
    <row r="11825" spans="3:23" x14ac:dyDescent="0.35">
      <c r="C11825" s="12">
        <v>43952</v>
      </c>
      <c r="D11825" s="12">
        <v>43982</v>
      </c>
      <c r="E11825" t="s">
        <v>20</v>
      </c>
      <c r="F11825" t="s">
        <v>59</v>
      </c>
      <c r="G11825" t="s">
        <v>59</v>
      </c>
      <c r="H11825" t="s">
        <v>60</v>
      </c>
      <c r="I11825" t="s">
        <v>61</v>
      </c>
      <c r="J11825" t="s">
        <v>62</v>
      </c>
      <c r="K11825" t="s">
        <v>63</v>
      </c>
      <c r="L11825" t="s">
        <v>64</v>
      </c>
      <c r="M11825" t="s">
        <v>101</v>
      </c>
      <c r="N11825" t="s">
        <v>102</v>
      </c>
      <c r="O11825" t="s">
        <v>93</v>
      </c>
      <c r="P11825" t="s">
        <v>389</v>
      </c>
      <c r="Q11825" t="s">
        <v>390</v>
      </c>
      <c r="R11825" t="s">
        <v>70</v>
      </c>
      <c r="S11825">
        <v>14386.386923638</v>
      </c>
      <c r="T11825">
        <v>2.4181327277903</v>
      </c>
      <c r="U11825">
        <v>30.435848341071001</v>
      </c>
      <c r="V11825">
        <v>472.67901858430002</v>
      </c>
      <c r="W11825">
        <v>0</v>
      </c>
    </row>
    <row r="11826" spans="3:23" x14ac:dyDescent="0.35">
      <c r="C11826" s="12">
        <v>43862</v>
      </c>
      <c r="D11826" s="12">
        <v>43890</v>
      </c>
      <c r="E11826" t="s">
        <v>20</v>
      </c>
      <c r="F11826" t="s">
        <v>59</v>
      </c>
      <c r="G11826" t="s">
        <v>59</v>
      </c>
      <c r="H11826" t="s">
        <v>60</v>
      </c>
      <c r="I11826" t="s">
        <v>61</v>
      </c>
      <c r="J11826" t="s">
        <v>62</v>
      </c>
      <c r="K11826" t="s">
        <v>63</v>
      </c>
      <c r="L11826" t="s">
        <v>64</v>
      </c>
      <c r="M11826" t="s">
        <v>82</v>
      </c>
      <c r="N11826" t="s">
        <v>521</v>
      </c>
      <c r="O11826" t="s">
        <v>521</v>
      </c>
      <c r="P11826" t="s">
        <v>522</v>
      </c>
      <c r="Q11826" t="s">
        <v>523</v>
      </c>
      <c r="R11826" t="s">
        <v>70</v>
      </c>
      <c r="S11826">
        <v>14371.652932977</v>
      </c>
      <c r="T11826">
        <v>3.6716521387246002</v>
      </c>
      <c r="U11826">
        <v>23.048241109446</v>
      </c>
      <c r="V11826">
        <v>623.54662400193001</v>
      </c>
      <c r="W11826">
        <v>0</v>
      </c>
    </row>
    <row r="11827" spans="3:23" x14ac:dyDescent="0.35">
      <c r="C11827" s="12">
        <v>44256</v>
      </c>
      <c r="D11827" s="12">
        <v>44286</v>
      </c>
      <c r="E11827" t="s">
        <v>21</v>
      </c>
      <c r="F11827" t="s">
        <v>59</v>
      </c>
      <c r="G11827" t="s">
        <v>59</v>
      </c>
      <c r="H11827" t="s">
        <v>76</v>
      </c>
      <c r="I11827" t="s">
        <v>61</v>
      </c>
      <c r="J11827" t="s">
        <v>62</v>
      </c>
      <c r="K11827" t="s">
        <v>63</v>
      </c>
      <c r="L11827" t="s">
        <v>64</v>
      </c>
      <c r="M11827" t="s">
        <v>82</v>
      </c>
      <c r="N11827" t="s">
        <v>413</v>
      </c>
      <c r="O11827" t="s">
        <v>414</v>
      </c>
      <c r="P11827" t="s">
        <v>484</v>
      </c>
      <c r="Q11827" t="s">
        <v>485</v>
      </c>
      <c r="R11827" t="s">
        <v>70</v>
      </c>
      <c r="S11827">
        <v>14358.105122700999</v>
      </c>
      <c r="T11827">
        <v>1.8310570749620001</v>
      </c>
      <c r="U11827">
        <v>47.047985211434003</v>
      </c>
      <c r="V11827">
        <v>305.18002116723</v>
      </c>
      <c r="W11827">
        <v>0</v>
      </c>
    </row>
    <row r="11828" spans="3:23" x14ac:dyDescent="0.35">
      <c r="C11828" s="12">
        <v>43678</v>
      </c>
      <c r="D11828" s="12">
        <v>43708</v>
      </c>
      <c r="E11828" t="s">
        <v>75</v>
      </c>
      <c r="F11828" t="s">
        <v>59</v>
      </c>
      <c r="G11828" t="s">
        <v>59</v>
      </c>
      <c r="H11828" t="s">
        <v>76</v>
      </c>
      <c r="I11828" t="s">
        <v>61</v>
      </c>
      <c r="J11828" t="s">
        <v>62</v>
      </c>
      <c r="K11828" t="s">
        <v>63</v>
      </c>
      <c r="L11828" t="s">
        <v>64</v>
      </c>
      <c r="M11828" t="s">
        <v>65</v>
      </c>
      <c r="N11828" t="s">
        <v>66</v>
      </c>
      <c r="O11828" t="s">
        <v>67</v>
      </c>
      <c r="P11828" t="s">
        <v>345</v>
      </c>
      <c r="Q11828" t="s">
        <v>346</v>
      </c>
      <c r="R11828" t="s">
        <v>70</v>
      </c>
      <c r="S11828">
        <v>14355.278642592</v>
      </c>
      <c r="T11828">
        <v>11.459602608759001</v>
      </c>
      <c r="U11828">
        <v>96.687997751818003</v>
      </c>
      <c r="V11828">
        <v>148.47012014294</v>
      </c>
      <c r="W11828">
        <v>0</v>
      </c>
    </row>
    <row r="11829" spans="3:23" x14ac:dyDescent="0.35">
      <c r="C11829" s="12">
        <v>43862</v>
      </c>
      <c r="D11829" s="12">
        <v>43890</v>
      </c>
      <c r="E11829" t="s">
        <v>20</v>
      </c>
      <c r="F11829" t="s">
        <v>59</v>
      </c>
      <c r="G11829" t="s">
        <v>59</v>
      </c>
      <c r="H11829" t="s">
        <v>60</v>
      </c>
      <c r="I11829" t="s">
        <v>61</v>
      </c>
      <c r="J11829" t="s">
        <v>62</v>
      </c>
      <c r="K11829" t="s">
        <v>63</v>
      </c>
      <c r="L11829" t="s">
        <v>64</v>
      </c>
      <c r="M11829" t="s">
        <v>82</v>
      </c>
      <c r="N11829" t="s">
        <v>435</v>
      </c>
      <c r="O11829" t="s">
        <v>436</v>
      </c>
      <c r="P11829" t="s">
        <v>470</v>
      </c>
      <c r="Q11829" t="s">
        <v>471</v>
      </c>
      <c r="R11829" t="s">
        <v>70</v>
      </c>
      <c r="S11829">
        <v>14353.989362228</v>
      </c>
      <c r="T11829">
        <v>5.8964457896489</v>
      </c>
      <c r="U11829">
        <v>55.057734445210002</v>
      </c>
      <c r="V11829">
        <v>260.70795514683999</v>
      </c>
      <c r="W11829">
        <v>0</v>
      </c>
    </row>
    <row r="11830" spans="3:23" x14ac:dyDescent="0.35">
      <c r="C11830" s="12">
        <v>44197</v>
      </c>
      <c r="D11830" s="12">
        <v>44227</v>
      </c>
      <c r="E11830" t="s">
        <v>21</v>
      </c>
      <c r="F11830" t="s">
        <v>59</v>
      </c>
      <c r="G11830" t="s">
        <v>59</v>
      </c>
      <c r="H11830" t="s">
        <v>60</v>
      </c>
      <c r="I11830" t="s">
        <v>61</v>
      </c>
      <c r="J11830" t="s">
        <v>62</v>
      </c>
      <c r="K11830" t="s">
        <v>63</v>
      </c>
      <c r="L11830" t="s">
        <v>64</v>
      </c>
      <c r="M11830" t="s">
        <v>137</v>
      </c>
      <c r="N11830" t="s">
        <v>66</v>
      </c>
      <c r="O11830" t="s">
        <v>67</v>
      </c>
      <c r="P11830" t="s">
        <v>281</v>
      </c>
      <c r="Q11830" t="s">
        <v>282</v>
      </c>
      <c r="R11830" t="s">
        <v>70</v>
      </c>
      <c r="S11830">
        <v>14350.208214951999</v>
      </c>
      <c r="T11830">
        <v>9.4744302438333001</v>
      </c>
      <c r="U11830">
        <v>20.863457209351001</v>
      </c>
      <c r="V11830">
        <v>687.81545028505002</v>
      </c>
      <c r="W11830">
        <v>0</v>
      </c>
    </row>
    <row r="11831" spans="3:23" x14ac:dyDescent="0.35">
      <c r="C11831" s="12">
        <v>44409</v>
      </c>
      <c r="D11831" s="12">
        <v>44439</v>
      </c>
      <c r="E11831" t="s">
        <v>21</v>
      </c>
      <c r="F11831" t="s">
        <v>59</v>
      </c>
      <c r="G11831" t="s">
        <v>59</v>
      </c>
      <c r="H11831" t="s">
        <v>76</v>
      </c>
      <c r="I11831" t="s">
        <v>61</v>
      </c>
      <c r="J11831" t="s">
        <v>62</v>
      </c>
      <c r="K11831" t="s">
        <v>63</v>
      </c>
      <c r="L11831" t="s">
        <v>64</v>
      </c>
      <c r="M11831" t="s">
        <v>82</v>
      </c>
      <c r="N11831" t="s">
        <v>246</v>
      </c>
      <c r="O11831" t="s">
        <v>112</v>
      </c>
      <c r="P11831" t="s">
        <v>247</v>
      </c>
      <c r="Q11831" t="s">
        <v>248</v>
      </c>
      <c r="R11831" t="s">
        <v>70</v>
      </c>
      <c r="S11831">
        <v>14342.391633179999</v>
      </c>
      <c r="T11831">
        <v>31.979038423525001</v>
      </c>
      <c r="U11831">
        <v>29.012110638801001</v>
      </c>
      <c r="V11831">
        <v>494.35878043284998</v>
      </c>
      <c r="W11831">
        <v>0</v>
      </c>
    </row>
    <row r="11832" spans="3:23" x14ac:dyDescent="0.35">
      <c r="C11832" s="12">
        <v>44166</v>
      </c>
      <c r="D11832" s="12">
        <v>44196</v>
      </c>
      <c r="E11832" t="s">
        <v>21</v>
      </c>
      <c r="F11832" t="s">
        <v>59</v>
      </c>
      <c r="G11832" t="s">
        <v>59</v>
      </c>
      <c r="H11832" t="s">
        <v>87</v>
      </c>
      <c r="I11832" t="s">
        <v>61</v>
      </c>
      <c r="J11832" t="s">
        <v>62</v>
      </c>
      <c r="K11832" t="s">
        <v>63</v>
      </c>
      <c r="L11832" t="s">
        <v>64</v>
      </c>
      <c r="M11832" t="s">
        <v>96</v>
      </c>
      <c r="N11832" t="s">
        <v>97</v>
      </c>
      <c r="O11832" t="s">
        <v>98</v>
      </c>
      <c r="P11832" t="s">
        <v>369</v>
      </c>
      <c r="Q11832" t="s">
        <v>370</v>
      </c>
      <c r="R11832" t="s">
        <v>70</v>
      </c>
      <c r="S11832">
        <v>14332.141127396</v>
      </c>
      <c r="T11832">
        <v>0.12754812081833999</v>
      </c>
      <c r="U11832">
        <v>2089.59</v>
      </c>
      <c r="V11832">
        <v>6.8588293049812004</v>
      </c>
      <c r="W11832">
        <v>0</v>
      </c>
    </row>
    <row r="11833" spans="3:23" x14ac:dyDescent="0.35">
      <c r="C11833" s="12">
        <v>43831</v>
      </c>
      <c r="D11833" s="12">
        <v>43861</v>
      </c>
      <c r="E11833" t="s">
        <v>20</v>
      </c>
      <c r="F11833" t="s">
        <v>59</v>
      </c>
      <c r="G11833" t="s">
        <v>59</v>
      </c>
      <c r="H11833" t="s">
        <v>76</v>
      </c>
      <c r="I11833" t="s">
        <v>61</v>
      </c>
      <c r="J11833" t="s">
        <v>62</v>
      </c>
      <c r="K11833" t="s">
        <v>63</v>
      </c>
      <c r="L11833" t="s">
        <v>64</v>
      </c>
      <c r="M11833" t="s">
        <v>65</v>
      </c>
      <c r="N11833" t="s">
        <v>92</v>
      </c>
      <c r="O11833" t="s">
        <v>93</v>
      </c>
      <c r="P11833" t="s">
        <v>371</v>
      </c>
      <c r="Q11833" t="s">
        <v>372</v>
      </c>
      <c r="R11833" t="s">
        <v>70</v>
      </c>
      <c r="S11833">
        <v>14332.013543375</v>
      </c>
      <c r="T11833">
        <v>9.1771462267745001</v>
      </c>
      <c r="U11833">
        <v>355.59910083878998</v>
      </c>
      <c r="V11833">
        <v>40.303852033280997</v>
      </c>
      <c r="W11833">
        <v>0</v>
      </c>
    </row>
    <row r="11834" spans="3:23" x14ac:dyDescent="0.35">
      <c r="C11834" s="12">
        <v>43556</v>
      </c>
      <c r="D11834" s="12">
        <v>43585</v>
      </c>
      <c r="E11834" t="s">
        <v>75</v>
      </c>
      <c r="F11834" t="s">
        <v>59</v>
      </c>
      <c r="G11834" t="s">
        <v>59</v>
      </c>
      <c r="H11834" t="s">
        <v>76</v>
      </c>
      <c r="I11834" t="s">
        <v>61</v>
      </c>
      <c r="J11834" t="s">
        <v>62</v>
      </c>
      <c r="K11834" t="s">
        <v>63</v>
      </c>
      <c r="L11834" t="s">
        <v>64</v>
      </c>
      <c r="M11834" t="s">
        <v>96</v>
      </c>
      <c r="N11834" t="s">
        <v>111</v>
      </c>
      <c r="O11834" t="s">
        <v>112</v>
      </c>
      <c r="P11834" t="s">
        <v>351</v>
      </c>
      <c r="Q11834" t="s">
        <v>352</v>
      </c>
      <c r="R11834" t="s">
        <v>70</v>
      </c>
      <c r="S11834">
        <v>14330.018854145999</v>
      </c>
      <c r="T11834">
        <v>14.013208992707</v>
      </c>
      <c r="U11834">
        <v>84.909464892067007</v>
      </c>
      <c r="V11834">
        <v>168.76821532631001</v>
      </c>
      <c r="W11834">
        <v>0</v>
      </c>
    </row>
    <row r="11835" spans="3:23" x14ac:dyDescent="0.35">
      <c r="C11835" s="12">
        <v>44378</v>
      </c>
      <c r="D11835" s="12">
        <v>44408</v>
      </c>
      <c r="E11835" t="s">
        <v>21</v>
      </c>
      <c r="F11835" t="s">
        <v>59</v>
      </c>
      <c r="G11835" t="s">
        <v>59</v>
      </c>
      <c r="H11835" t="s">
        <v>60</v>
      </c>
      <c r="I11835" t="s">
        <v>61</v>
      </c>
      <c r="J11835" t="s">
        <v>62</v>
      </c>
      <c r="K11835" t="s">
        <v>63</v>
      </c>
      <c r="L11835" t="s">
        <v>64</v>
      </c>
      <c r="M11835" t="s">
        <v>82</v>
      </c>
      <c r="N11835" t="s">
        <v>435</v>
      </c>
      <c r="O11835" t="s">
        <v>436</v>
      </c>
      <c r="P11835" t="s">
        <v>470</v>
      </c>
      <c r="Q11835" t="s">
        <v>471</v>
      </c>
      <c r="R11835" t="s">
        <v>70</v>
      </c>
      <c r="S11835">
        <v>14327.46968396</v>
      </c>
      <c r="T11835">
        <v>4.4126022144480004</v>
      </c>
      <c r="U11835">
        <v>54.247812786071002</v>
      </c>
      <c r="V11835">
        <v>264.11147193088999</v>
      </c>
      <c r="W11835">
        <v>0</v>
      </c>
    </row>
    <row r="11836" spans="3:23" x14ac:dyDescent="0.35">
      <c r="C11836" s="12">
        <v>44287</v>
      </c>
      <c r="D11836" s="12">
        <v>44316</v>
      </c>
      <c r="E11836" t="s">
        <v>21</v>
      </c>
      <c r="F11836" t="s">
        <v>59</v>
      </c>
      <c r="G11836" t="s">
        <v>59</v>
      </c>
      <c r="H11836" t="s">
        <v>60</v>
      </c>
      <c r="I11836" t="s">
        <v>61</v>
      </c>
      <c r="J11836" t="s">
        <v>62</v>
      </c>
      <c r="K11836" t="s">
        <v>63</v>
      </c>
      <c r="L11836" t="s">
        <v>64</v>
      </c>
      <c r="M11836" t="s">
        <v>101</v>
      </c>
      <c r="N11836" t="s">
        <v>102</v>
      </c>
      <c r="O11836" t="s">
        <v>93</v>
      </c>
      <c r="P11836" t="s">
        <v>322</v>
      </c>
      <c r="Q11836" t="s">
        <v>323</v>
      </c>
      <c r="R11836" t="s">
        <v>70</v>
      </c>
      <c r="S11836">
        <v>14318.619047792999</v>
      </c>
      <c r="T11836">
        <v>2.5400093806153001</v>
      </c>
      <c r="U11836">
        <v>20.058228831667002</v>
      </c>
      <c r="V11836">
        <v>713.85261221008</v>
      </c>
      <c r="W11836">
        <v>0</v>
      </c>
    </row>
    <row r="11837" spans="3:23" x14ac:dyDescent="0.35">
      <c r="C11837" s="12">
        <v>44044</v>
      </c>
      <c r="D11837" s="12">
        <v>44074</v>
      </c>
      <c r="E11837" t="s">
        <v>20</v>
      </c>
      <c r="F11837" t="s">
        <v>59</v>
      </c>
      <c r="G11837" t="s">
        <v>59</v>
      </c>
      <c r="H11837" t="s">
        <v>60</v>
      </c>
      <c r="I11837" t="s">
        <v>61</v>
      </c>
      <c r="J11837" t="s">
        <v>62</v>
      </c>
      <c r="K11837" t="s">
        <v>63</v>
      </c>
      <c r="L11837" t="s">
        <v>64</v>
      </c>
      <c r="M11837" t="s">
        <v>96</v>
      </c>
      <c r="N11837" t="s">
        <v>111</v>
      </c>
      <c r="O11837" t="s">
        <v>112</v>
      </c>
      <c r="P11837" t="s">
        <v>391</v>
      </c>
      <c r="Q11837" t="s">
        <v>392</v>
      </c>
      <c r="R11837" t="s">
        <v>70</v>
      </c>
      <c r="S11837">
        <v>14314.141030747</v>
      </c>
      <c r="T11837">
        <v>6.4656483654967998</v>
      </c>
      <c r="U11837">
        <v>84.957448665477997</v>
      </c>
      <c r="V11837">
        <v>168.48600394191999</v>
      </c>
      <c r="W11837">
        <v>0</v>
      </c>
    </row>
    <row r="11838" spans="3:23" x14ac:dyDescent="0.35">
      <c r="C11838" s="12">
        <v>44044</v>
      </c>
      <c r="D11838" s="12">
        <v>44074</v>
      </c>
      <c r="E11838" t="s">
        <v>20</v>
      </c>
      <c r="F11838" t="s">
        <v>59</v>
      </c>
      <c r="G11838" t="s">
        <v>59</v>
      </c>
      <c r="H11838" t="s">
        <v>60</v>
      </c>
      <c r="I11838" t="s">
        <v>61</v>
      </c>
      <c r="J11838" t="s">
        <v>62</v>
      </c>
      <c r="K11838" t="s">
        <v>63</v>
      </c>
      <c r="L11838" t="s">
        <v>64</v>
      </c>
      <c r="M11838" t="s">
        <v>82</v>
      </c>
      <c r="N11838" t="s">
        <v>379</v>
      </c>
      <c r="O11838" t="s">
        <v>380</v>
      </c>
      <c r="P11838" t="s">
        <v>393</v>
      </c>
      <c r="Q11838" t="s">
        <v>394</v>
      </c>
      <c r="R11838" t="s">
        <v>70</v>
      </c>
      <c r="S11838">
        <v>14313.146705439</v>
      </c>
      <c r="T11838">
        <v>5.6612743648911001</v>
      </c>
      <c r="U11838">
        <v>48.344739925326998</v>
      </c>
      <c r="V11838">
        <v>296.06419907412999</v>
      </c>
      <c r="W11838">
        <v>0</v>
      </c>
    </row>
    <row r="11839" spans="3:23" x14ac:dyDescent="0.35">
      <c r="C11839" s="12">
        <v>43891</v>
      </c>
      <c r="D11839" s="12">
        <v>43921</v>
      </c>
      <c r="E11839" t="s">
        <v>20</v>
      </c>
      <c r="F11839" t="s">
        <v>59</v>
      </c>
      <c r="G11839" t="s">
        <v>59</v>
      </c>
      <c r="H11839" t="s">
        <v>87</v>
      </c>
      <c r="I11839" t="s">
        <v>61</v>
      </c>
      <c r="J11839" t="s">
        <v>62</v>
      </c>
      <c r="K11839" t="s">
        <v>63</v>
      </c>
      <c r="L11839" t="s">
        <v>64</v>
      </c>
      <c r="M11839" t="s">
        <v>88</v>
      </c>
      <c r="N11839" t="s">
        <v>150</v>
      </c>
      <c r="O11839" t="s">
        <v>93</v>
      </c>
      <c r="P11839" t="s">
        <v>269</v>
      </c>
      <c r="Q11839" t="s">
        <v>270</v>
      </c>
      <c r="R11839" t="s">
        <v>70</v>
      </c>
      <c r="S11839">
        <v>14309.111216403</v>
      </c>
      <c r="T11839">
        <v>1.0309440521841</v>
      </c>
      <c r="U11839">
        <v>30.841768544143999</v>
      </c>
      <c r="V11839">
        <v>463.95235720425001</v>
      </c>
      <c r="W11839">
        <v>0</v>
      </c>
    </row>
    <row r="11840" spans="3:23" x14ac:dyDescent="0.35">
      <c r="C11840" s="12">
        <v>44256</v>
      </c>
      <c r="D11840" s="12">
        <v>44286</v>
      </c>
      <c r="E11840" t="s">
        <v>21</v>
      </c>
      <c r="F11840" t="s">
        <v>59</v>
      </c>
      <c r="G11840" t="s">
        <v>59</v>
      </c>
      <c r="H11840" t="s">
        <v>87</v>
      </c>
      <c r="I11840" t="s">
        <v>61</v>
      </c>
      <c r="J11840" t="s">
        <v>62</v>
      </c>
      <c r="K11840" t="s">
        <v>63</v>
      </c>
      <c r="L11840" t="s">
        <v>64</v>
      </c>
      <c r="M11840" t="s">
        <v>96</v>
      </c>
      <c r="N11840" t="s">
        <v>97</v>
      </c>
      <c r="O11840" t="s">
        <v>98</v>
      </c>
      <c r="P11840" t="s">
        <v>217</v>
      </c>
      <c r="Q11840" t="s">
        <v>218</v>
      </c>
      <c r="R11840" t="s">
        <v>70</v>
      </c>
      <c r="S11840">
        <v>14302.647019260001</v>
      </c>
      <c r="T11840">
        <v>1.4755377306577</v>
      </c>
      <c r="U11840">
        <v>131.30649627417</v>
      </c>
      <c r="V11840">
        <v>108.92566190629</v>
      </c>
      <c r="W11840">
        <v>0</v>
      </c>
    </row>
    <row r="11841" spans="3:23" x14ac:dyDescent="0.35">
      <c r="C11841" s="12">
        <v>43617</v>
      </c>
      <c r="D11841" s="12">
        <v>43646</v>
      </c>
      <c r="E11841" t="s">
        <v>75</v>
      </c>
      <c r="F11841" t="s">
        <v>59</v>
      </c>
      <c r="G11841" t="s">
        <v>59</v>
      </c>
      <c r="H11841" t="s">
        <v>60</v>
      </c>
      <c r="I11841" t="s">
        <v>61</v>
      </c>
      <c r="J11841" t="s">
        <v>62</v>
      </c>
      <c r="K11841" t="s">
        <v>63</v>
      </c>
      <c r="L11841" t="s">
        <v>64</v>
      </c>
      <c r="M11841" t="s">
        <v>101</v>
      </c>
      <c r="N11841" t="s">
        <v>102</v>
      </c>
      <c r="O11841" t="s">
        <v>93</v>
      </c>
      <c r="P11841" t="s">
        <v>316</v>
      </c>
      <c r="Q11841" t="s">
        <v>317</v>
      </c>
      <c r="R11841" t="s">
        <v>70</v>
      </c>
      <c r="S11841">
        <v>14301.458921908999</v>
      </c>
      <c r="T11841">
        <v>4.6497476275734</v>
      </c>
      <c r="U11841">
        <v>27.679430401693001</v>
      </c>
      <c r="V11841">
        <v>516.68183609132996</v>
      </c>
      <c r="W11841">
        <v>0</v>
      </c>
    </row>
    <row r="11842" spans="3:23" x14ac:dyDescent="0.35">
      <c r="C11842" s="12">
        <v>43800</v>
      </c>
      <c r="D11842" s="12">
        <v>43830</v>
      </c>
      <c r="E11842" t="s">
        <v>20</v>
      </c>
      <c r="F11842" t="s">
        <v>59</v>
      </c>
      <c r="G11842" t="s">
        <v>59</v>
      </c>
      <c r="H11842" t="s">
        <v>76</v>
      </c>
      <c r="I11842" t="s">
        <v>61</v>
      </c>
      <c r="J11842" t="s">
        <v>62</v>
      </c>
      <c r="K11842" t="s">
        <v>63</v>
      </c>
      <c r="L11842" t="s">
        <v>64</v>
      </c>
      <c r="M11842" t="s">
        <v>82</v>
      </c>
      <c r="N11842" t="s">
        <v>362</v>
      </c>
      <c r="O11842" t="s">
        <v>362</v>
      </c>
      <c r="P11842" t="s">
        <v>363</v>
      </c>
      <c r="Q11842" t="s">
        <v>364</v>
      </c>
      <c r="R11842" t="s">
        <v>70</v>
      </c>
      <c r="S11842">
        <v>14293.371418073</v>
      </c>
      <c r="T11842">
        <v>8.4541068022508998</v>
      </c>
      <c r="U11842">
        <v>25.93385346138</v>
      </c>
      <c r="V11842">
        <v>551.14722690010001</v>
      </c>
      <c r="W11842">
        <v>0</v>
      </c>
    </row>
    <row r="11843" spans="3:23" x14ac:dyDescent="0.35">
      <c r="C11843" s="12">
        <v>43374</v>
      </c>
      <c r="D11843" s="12">
        <v>43404</v>
      </c>
      <c r="E11843" t="s">
        <v>75</v>
      </c>
      <c r="F11843" t="s">
        <v>59</v>
      </c>
      <c r="G11843" t="s">
        <v>59</v>
      </c>
      <c r="H11843" t="s">
        <v>76</v>
      </c>
      <c r="I11843" t="s">
        <v>61</v>
      </c>
      <c r="J11843" t="s">
        <v>62</v>
      </c>
      <c r="K11843" t="s">
        <v>63</v>
      </c>
      <c r="L11843" t="s">
        <v>64</v>
      </c>
      <c r="M11843" t="s">
        <v>137</v>
      </c>
      <c r="N11843" t="s">
        <v>66</v>
      </c>
      <c r="O11843" t="s">
        <v>67</v>
      </c>
      <c r="P11843" t="s">
        <v>281</v>
      </c>
      <c r="Q11843" t="s">
        <v>282</v>
      </c>
      <c r="R11843" t="s">
        <v>70</v>
      </c>
      <c r="S11843">
        <v>14288.746864741001</v>
      </c>
      <c r="T11843">
        <v>26.676446591131999</v>
      </c>
      <c r="U11843">
        <v>22.628479848982</v>
      </c>
      <c r="V11843">
        <v>631.44970232648996</v>
      </c>
      <c r="W11843">
        <v>0</v>
      </c>
    </row>
    <row r="11844" spans="3:23" x14ac:dyDescent="0.35">
      <c r="C11844" s="12">
        <v>44166</v>
      </c>
      <c r="D11844" s="12">
        <v>44196</v>
      </c>
      <c r="E11844" t="s">
        <v>21</v>
      </c>
      <c r="F11844" t="s">
        <v>59</v>
      </c>
      <c r="G11844" t="s">
        <v>59</v>
      </c>
      <c r="H11844" t="s">
        <v>76</v>
      </c>
      <c r="I11844" t="s">
        <v>61</v>
      </c>
      <c r="J11844" t="s">
        <v>62</v>
      </c>
      <c r="K11844" t="s">
        <v>63</v>
      </c>
      <c r="L11844" t="s">
        <v>64</v>
      </c>
      <c r="M11844" t="s">
        <v>137</v>
      </c>
      <c r="N11844" t="s">
        <v>66</v>
      </c>
      <c r="O11844" t="s">
        <v>67</v>
      </c>
      <c r="P11844" t="s">
        <v>281</v>
      </c>
      <c r="Q11844" t="s">
        <v>282</v>
      </c>
      <c r="R11844" t="s">
        <v>70</v>
      </c>
      <c r="S11844">
        <v>14272.174337803001</v>
      </c>
      <c r="T11844">
        <v>10.654289643992</v>
      </c>
      <c r="U11844">
        <v>25.396689577286999</v>
      </c>
      <c r="V11844">
        <v>561.96986990646997</v>
      </c>
      <c r="W11844">
        <v>0</v>
      </c>
    </row>
    <row r="11845" spans="3:23" x14ac:dyDescent="0.35">
      <c r="C11845" s="12">
        <v>43831</v>
      </c>
      <c r="D11845" s="12">
        <v>43861</v>
      </c>
      <c r="E11845" t="s">
        <v>20</v>
      </c>
      <c r="F11845" t="s">
        <v>59</v>
      </c>
      <c r="G11845" t="s">
        <v>59</v>
      </c>
      <c r="H11845" t="s">
        <v>60</v>
      </c>
      <c r="I11845" t="s">
        <v>61</v>
      </c>
      <c r="J11845" t="s">
        <v>62</v>
      </c>
      <c r="K11845" t="s">
        <v>63</v>
      </c>
      <c r="L11845" t="s">
        <v>64</v>
      </c>
      <c r="M11845" t="s">
        <v>82</v>
      </c>
      <c r="N11845" t="s">
        <v>292</v>
      </c>
      <c r="O11845" t="s">
        <v>293</v>
      </c>
      <c r="P11845" t="s">
        <v>460</v>
      </c>
      <c r="Q11845" t="s">
        <v>461</v>
      </c>
      <c r="R11845" t="s">
        <v>70</v>
      </c>
      <c r="S11845">
        <v>14266.425389767001</v>
      </c>
      <c r="T11845">
        <v>6.4411020991662999</v>
      </c>
      <c r="U11845">
        <v>25.656377124569001</v>
      </c>
      <c r="V11845">
        <v>556.05767410183</v>
      </c>
      <c r="W11845">
        <v>0</v>
      </c>
    </row>
    <row r="11846" spans="3:23" x14ac:dyDescent="0.35">
      <c r="C11846" s="12">
        <v>44287</v>
      </c>
      <c r="D11846" s="12">
        <v>44316</v>
      </c>
      <c r="E11846" t="s">
        <v>21</v>
      </c>
      <c r="F11846" t="s">
        <v>59</v>
      </c>
      <c r="G11846" t="s">
        <v>59</v>
      </c>
      <c r="H11846" t="s">
        <v>60</v>
      </c>
      <c r="I11846" t="s">
        <v>61</v>
      </c>
      <c r="J11846" t="s">
        <v>62</v>
      </c>
      <c r="K11846" t="s">
        <v>63</v>
      </c>
      <c r="L11846" t="s">
        <v>64</v>
      </c>
      <c r="M11846" t="s">
        <v>82</v>
      </c>
      <c r="N11846" t="s">
        <v>379</v>
      </c>
      <c r="O11846" t="s">
        <v>380</v>
      </c>
      <c r="P11846" t="s">
        <v>494</v>
      </c>
      <c r="Q11846" t="s">
        <v>495</v>
      </c>
      <c r="R11846" t="s">
        <v>70</v>
      </c>
      <c r="S11846">
        <v>14265.41378773</v>
      </c>
      <c r="T11846">
        <v>4.1442005870878003</v>
      </c>
      <c r="U11846">
        <v>142.07779795357999</v>
      </c>
      <c r="V11846">
        <v>100.40565094055999</v>
      </c>
      <c r="W11846">
        <v>0</v>
      </c>
    </row>
    <row r="11847" spans="3:23" x14ac:dyDescent="0.35">
      <c r="C11847" s="12">
        <v>44317</v>
      </c>
      <c r="D11847" s="12">
        <v>44347</v>
      </c>
      <c r="E11847" t="s">
        <v>21</v>
      </c>
      <c r="F11847" t="s">
        <v>59</v>
      </c>
      <c r="G11847" t="s">
        <v>59</v>
      </c>
      <c r="H11847" t="s">
        <v>76</v>
      </c>
      <c r="I11847" t="s">
        <v>61</v>
      </c>
      <c r="J11847" t="s">
        <v>62</v>
      </c>
      <c r="K11847" t="s">
        <v>63</v>
      </c>
      <c r="L11847" t="s">
        <v>64</v>
      </c>
      <c r="M11847" t="s">
        <v>82</v>
      </c>
      <c r="N11847" t="s">
        <v>120</v>
      </c>
      <c r="O11847" t="s">
        <v>121</v>
      </c>
      <c r="P11847" t="s">
        <v>347</v>
      </c>
      <c r="Q11847" t="s">
        <v>348</v>
      </c>
      <c r="R11847" t="s">
        <v>70</v>
      </c>
      <c r="S11847">
        <v>14264.630011768</v>
      </c>
      <c r="T11847">
        <v>6.9825439412251002</v>
      </c>
      <c r="U11847">
        <v>110.03401360543999</v>
      </c>
      <c r="V11847">
        <v>129.63836857681</v>
      </c>
      <c r="W11847">
        <v>0</v>
      </c>
    </row>
    <row r="11848" spans="3:23" x14ac:dyDescent="0.35">
      <c r="C11848" s="12">
        <v>44105</v>
      </c>
      <c r="D11848" s="12">
        <v>44135</v>
      </c>
      <c r="E11848" t="s">
        <v>21</v>
      </c>
      <c r="F11848" t="s">
        <v>59</v>
      </c>
      <c r="G11848" t="s">
        <v>59</v>
      </c>
      <c r="H11848" t="s">
        <v>87</v>
      </c>
      <c r="I11848" t="s">
        <v>61</v>
      </c>
      <c r="J11848" t="s">
        <v>62</v>
      </c>
      <c r="K11848" t="s">
        <v>63</v>
      </c>
      <c r="L11848" t="s">
        <v>64</v>
      </c>
      <c r="M11848" t="s">
        <v>65</v>
      </c>
      <c r="N11848" t="s">
        <v>66</v>
      </c>
      <c r="O11848" t="s">
        <v>67</v>
      </c>
      <c r="P11848" t="s">
        <v>324</v>
      </c>
      <c r="Q11848" t="s">
        <v>325</v>
      </c>
      <c r="R11848" t="s">
        <v>70</v>
      </c>
      <c r="S11848">
        <v>14260.159116567</v>
      </c>
      <c r="T11848">
        <v>2.2063394001524999</v>
      </c>
      <c r="U11848">
        <v>48.465777614221999</v>
      </c>
      <c r="V11848">
        <v>294.23151383385999</v>
      </c>
      <c r="W11848">
        <v>0</v>
      </c>
    </row>
    <row r="11849" spans="3:23" x14ac:dyDescent="0.35">
      <c r="C11849" s="12">
        <v>44440</v>
      </c>
      <c r="D11849" s="12">
        <v>44469</v>
      </c>
      <c r="E11849" t="s">
        <v>21</v>
      </c>
      <c r="F11849" t="s">
        <v>59</v>
      </c>
      <c r="G11849" t="s">
        <v>59</v>
      </c>
      <c r="H11849" t="s">
        <v>76</v>
      </c>
      <c r="I11849" t="s">
        <v>61</v>
      </c>
      <c r="J11849" t="s">
        <v>62</v>
      </c>
      <c r="K11849" t="s">
        <v>63</v>
      </c>
      <c r="L11849" t="s">
        <v>64</v>
      </c>
      <c r="M11849" t="s">
        <v>96</v>
      </c>
      <c r="N11849" t="s">
        <v>97</v>
      </c>
      <c r="O11849" t="s">
        <v>98</v>
      </c>
      <c r="P11849" t="s">
        <v>267</v>
      </c>
      <c r="Q11849" t="s">
        <v>268</v>
      </c>
      <c r="R11849" t="s">
        <v>70</v>
      </c>
      <c r="S11849">
        <v>14259.898070216999</v>
      </c>
      <c r="T11849">
        <v>16.470033705732</v>
      </c>
      <c r="U11849">
        <v>241.62960072995</v>
      </c>
      <c r="V11849">
        <v>59.015526355791003</v>
      </c>
      <c r="W11849">
        <v>0</v>
      </c>
    </row>
    <row r="11850" spans="3:23" x14ac:dyDescent="0.35">
      <c r="C11850" s="12">
        <v>44228</v>
      </c>
      <c r="D11850" s="12">
        <v>44255</v>
      </c>
      <c r="E11850" t="s">
        <v>21</v>
      </c>
      <c r="F11850" t="s">
        <v>59</v>
      </c>
      <c r="G11850" t="s">
        <v>59</v>
      </c>
      <c r="H11850" t="s">
        <v>60</v>
      </c>
      <c r="I11850" t="s">
        <v>61</v>
      </c>
      <c r="J11850" t="s">
        <v>62</v>
      </c>
      <c r="K11850" t="s">
        <v>63</v>
      </c>
      <c r="L11850" t="s">
        <v>64</v>
      </c>
      <c r="M11850" t="s">
        <v>82</v>
      </c>
      <c r="N11850" t="s">
        <v>426</v>
      </c>
      <c r="O11850" t="s">
        <v>427</v>
      </c>
      <c r="P11850" t="s">
        <v>428</v>
      </c>
      <c r="Q11850" t="s">
        <v>429</v>
      </c>
      <c r="R11850" t="s">
        <v>70</v>
      </c>
      <c r="S11850">
        <v>14251.978452363999</v>
      </c>
      <c r="T11850">
        <v>7.1179524494077997</v>
      </c>
      <c r="U11850">
        <v>36.441136077932001</v>
      </c>
      <c r="V11850">
        <v>391.09588740277002</v>
      </c>
      <c r="W11850">
        <v>0</v>
      </c>
    </row>
    <row r="11851" spans="3:23" x14ac:dyDescent="0.35">
      <c r="C11851" s="12">
        <v>43952</v>
      </c>
      <c r="D11851" s="12">
        <v>43982</v>
      </c>
      <c r="E11851" t="s">
        <v>20</v>
      </c>
      <c r="F11851" t="s">
        <v>59</v>
      </c>
      <c r="G11851" t="s">
        <v>59</v>
      </c>
      <c r="H11851" t="s">
        <v>76</v>
      </c>
      <c r="I11851" t="s">
        <v>61</v>
      </c>
      <c r="J11851" t="s">
        <v>62</v>
      </c>
      <c r="K11851" t="s">
        <v>63</v>
      </c>
      <c r="L11851" t="s">
        <v>64</v>
      </c>
      <c r="M11851" t="s">
        <v>65</v>
      </c>
      <c r="N11851" t="s">
        <v>66</v>
      </c>
      <c r="O11851" t="s">
        <v>67</v>
      </c>
      <c r="P11851" t="s">
        <v>401</v>
      </c>
      <c r="Q11851" t="s">
        <v>402</v>
      </c>
      <c r="R11851" t="s">
        <v>70</v>
      </c>
      <c r="S11851">
        <v>14251.213366190001</v>
      </c>
      <c r="T11851">
        <v>11.831536364554999</v>
      </c>
      <c r="U11851">
        <v>389.66611896709998</v>
      </c>
      <c r="V11851">
        <v>36.572882969570003</v>
      </c>
      <c r="W11851">
        <v>0</v>
      </c>
    </row>
    <row r="11852" spans="3:23" x14ac:dyDescent="0.35">
      <c r="C11852" s="12">
        <v>43647</v>
      </c>
      <c r="D11852" s="12">
        <v>43677</v>
      </c>
      <c r="E11852" t="s">
        <v>75</v>
      </c>
      <c r="F11852" t="s">
        <v>59</v>
      </c>
      <c r="G11852" t="s">
        <v>59</v>
      </c>
      <c r="H11852" t="s">
        <v>87</v>
      </c>
      <c r="I11852" t="s">
        <v>61</v>
      </c>
      <c r="J11852" t="s">
        <v>62</v>
      </c>
      <c r="K11852" t="s">
        <v>63</v>
      </c>
      <c r="L11852" t="s">
        <v>64</v>
      </c>
      <c r="M11852" t="s">
        <v>65</v>
      </c>
      <c r="N11852" t="s">
        <v>66</v>
      </c>
      <c r="O11852" t="s">
        <v>67</v>
      </c>
      <c r="P11852" t="s">
        <v>339</v>
      </c>
      <c r="Q11852" t="s">
        <v>340</v>
      </c>
      <c r="R11852" t="s">
        <v>70</v>
      </c>
      <c r="S11852">
        <v>14243.690730525001</v>
      </c>
      <c r="T11852">
        <v>1.2984700995861</v>
      </c>
      <c r="U11852">
        <v>154.01698967381</v>
      </c>
      <c r="V11852">
        <v>92.481295477152003</v>
      </c>
      <c r="W11852">
        <v>0</v>
      </c>
    </row>
    <row r="11853" spans="3:23" x14ac:dyDescent="0.35">
      <c r="C11853" s="12">
        <v>43922</v>
      </c>
      <c r="D11853" s="12">
        <v>43951</v>
      </c>
      <c r="E11853" t="s">
        <v>20</v>
      </c>
      <c r="F11853" t="s">
        <v>59</v>
      </c>
      <c r="G11853" t="s">
        <v>59</v>
      </c>
      <c r="H11853" t="s">
        <v>76</v>
      </c>
      <c r="I11853" t="s">
        <v>61</v>
      </c>
      <c r="J11853" t="s">
        <v>62</v>
      </c>
      <c r="K11853" t="s">
        <v>63</v>
      </c>
      <c r="L11853" t="s">
        <v>64</v>
      </c>
      <c r="M11853" t="s">
        <v>77</v>
      </c>
      <c r="N11853" t="s">
        <v>107</v>
      </c>
      <c r="O11853" t="s">
        <v>108</v>
      </c>
      <c r="P11853" t="s">
        <v>367</v>
      </c>
      <c r="Q11853" t="s">
        <v>368</v>
      </c>
      <c r="R11853" t="s">
        <v>70</v>
      </c>
      <c r="S11853">
        <v>14233.965687329001</v>
      </c>
      <c r="T11853">
        <v>7.5560789332795002</v>
      </c>
      <c r="U11853">
        <v>50.007449633057</v>
      </c>
      <c r="V11853">
        <v>284.63690493665001</v>
      </c>
      <c r="W11853">
        <v>0</v>
      </c>
    </row>
    <row r="11854" spans="3:23" x14ac:dyDescent="0.35">
      <c r="C11854" s="12">
        <v>44105</v>
      </c>
      <c r="D11854" s="12">
        <v>44135</v>
      </c>
      <c r="E11854" t="s">
        <v>21</v>
      </c>
      <c r="F11854" t="s">
        <v>59</v>
      </c>
      <c r="G11854" t="s">
        <v>59</v>
      </c>
      <c r="H11854" t="s">
        <v>87</v>
      </c>
      <c r="I11854" t="s">
        <v>61</v>
      </c>
      <c r="J11854" t="s">
        <v>62</v>
      </c>
      <c r="K11854" t="s">
        <v>63</v>
      </c>
      <c r="L11854" t="s">
        <v>64</v>
      </c>
      <c r="M11854" t="s">
        <v>96</v>
      </c>
      <c r="N11854" t="s">
        <v>97</v>
      </c>
      <c r="O11854" t="s">
        <v>98</v>
      </c>
      <c r="P11854" t="s">
        <v>369</v>
      </c>
      <c r="Q11854" t="s">
        <v>370</v>
      </c>
      <c r="R11854" t="s">
        <v>70</v>
      </c>
      <c r="S11854">
        <v>14225.397539983</v>
      </c>
      <c r="T11854">
        <v>0.29683234356313998</v>
      </c>
      <c r="U11854">
        <v>2089.59</v>
      </c>
      <c r="V11854">
        <v>6.8077457970142001</v>
      </c>
      <c r="W11854">
        <v>0</v>
      </c>
    </row>
    <row r="11855" spans="3:23" x14ac:dyDescent="0.35">
      <c r="C11855" s="12">
        <v>43586</v>
      </c>
      <c r="D11855" s="12">
        <v>43616</v>
      </c>
      <c r="E11855" t="s">
        <v>75</v>
      </c>
      <c r="F11855" t="s">
        <v>59</v>
      </c>
      <c r="G11855" t="s">
        <v>59</v>
      </c>
      <c r="H11855" t="s">
        <v>76</v>
      </c>
      <c r="I11855" t="s">
        <v>61</v>
      </c>
      <c r="J11855" t="s">
        <v>62</v>
      </c>
      <c r="K11855" t="s">
        <v>63</v>
      </c>
      <c r="L11855" t="s">
        <v>64</v>
      </c>
      <c r="M11855" t="s">
        <v>96</v>
      </c>
      <c r="N11855" t="s">
        <v>111</v>
      </c>
      <c r="O11855" t="s">
        <v>112</v>
      </c>
      <c r="P11855" t="s">
        <v>351</v>
      </c>
      <c r="Q11855" t="s">
        <v>352</v>
      </c>
      <c r="R11855" t="s">
        <v>70</v>
      </c>
      <c r="S11855">
        <v>14223.944808253</v>
      </c>
      <c r="T11855">
        <v>14.558847803313</v>
      </c>
      <c r="U11855">
        <v>77.624707171484999</v>
      </c>
      <c r="V11855">
        <v>183.2399158277</v>
      </c>
      <c r="W11855">
        <v>0</v>
      </c>
    </row>
    <row r="11856" spans="3:23" x14ac:dyDescent="0.35">
      <c r="C11856" s="12">
        <v>43525</v>
      </c>
      <c r="D11856" s="12">
        <v>43555</v>
      </c>
      <c r="E11856" t="s">
        <v>75</v>
      </c>
      <c r="F11856" t="s">
        <v>59</v>
      </c>
      <c r="G11856" t="s">
        <v>59</v>
      </c>
      <c r="H11856" t="s">
        <v>87</v>
      </c>
      <c r="I11856" t="s">
        <v>61</v>
      </c>
      <c r="J11856" t="s">
        <v>62</v>
      </c>
      <c r="K11856" t="s">
        <v>63</v>
      </c>
      <c r="L11856" t="s">
        <v>64</v>
      </c>
      <c r="M11856" t="s">
        <v>101</v>
      </c>
      <c r="N11856" t="s">
        <v>102</v>
      </c>
      <c r="O11856" t="s">
        <v>93</v>
      </c>
      <c r="P11856" t="s">
        <v>562</v>
      </c>
      <c r="Q11856" t="s">
        <v>563</v>
      </c>
      <c r="R11856" t="s">
        <v>70</v>
      </c>
      <c r="S11856">
        <v>14221.526405051</v>
      </c>
      <c r="T11856">
        <v>1.0558152239225</v>
      </c>
      <c r="U11856">
        <v>21.413375922333</v>
      </c>
      <c r="V11856">
        <v>664.14219115347998</v>
      </c>
      <c r="W11856">
        <v>0</v>
      </c>
    </row>
    <row r="11857" spans="3:23" x14ac:dyDescent="0.35">
      <c r="C11857" s="12">
        <v>44378</v>
      </c>
      <c r="D11857" s="12">
        <v>44408</v>
      </c>
      <c r="E11857" t="s">
        <v>21</v>
      </c>
      <c r="F11857" t="s">
        <v>59</v>
      </c>
      <c r="G11857" t="s">
        <v>59</v>
      </c>
      <c r="H11857" t="s">
        <v>76</v>
      </c>
      <c r="I11857" t="s">
        <v>61</v>
      </c>
      <c r="J11857" t="s">
        <v>62</v>
      </c>
      <c r="K11857" t="s">
        <v>63</v>
      </c>
      <c r="L11857" t="s">
        <v>64</v>
      </c>
      <c r="M11857" t="s">
        <v>82</v>
      </c>
      <c r="N11857" t="s">
        <v>445</v>
      </c>
      <c r="O11857" t="s">
        <v>445</v>
      </c>
      <c r="P11857" t="s">
        <v>446</v>
      </c>
      <c r="Q11857" t="s">
        <v>447</v>
      </c>
      <c r="R11857" t="s">
        <v>70</v>
      </c>
      <c r="S11857">
        <v>14188.927084587</v>
      </c>
      <c r="T11857">
        <v>4.4994784813606996</v>
      </c>
      <c r="U11857">
        <v>25.087924454881001</v>
      </c>
      <c r="V11857">
        <v>565.56799308385996</v>
      </c>
      <c r="W11857">
        <v>0</v>
      </c>
    </row>
    <row r="11858" spans="3:23" x14ac:dyDescent="0.35">
      <c r="C11858" s="12">
        <v>44013</v>
      </c>
      <c r="D11858" s="12">
        <v>44043</v>
      </c>
      <c r="E11858" t="s">
        <v>20</v>
      </c>
      <c r="F11858" t="s">
        <v>59</v>
      </c>
      <c r="G11858" t="s">
        <v>59</v>
      </c>
      <c r="H11858" t="s">
        <v>76</v>
      </c>
      <c r="I11858" t="s">
        <v>61</v>
      </c>
      <c r="J11858" t="s">
        <v>62</v>
      </c>
      <c r="K11858" t="s">
        <v>63</v>
      </c>
      <c r="L11858" t="s">
        <v>64</v>
      </c>
      <c r="M11858" t="s">
        <v>101</v>
      </c>
      <c r="N11858" t="s">
        <v>102</v>
      </c>
      <c r="O11858" t="s">
        <v>93</v>
      </c>
      <c r="P11858" t="s">
        <v>304</v>
      </c>
      <c r="Q11858" t="s">
        <v>305</v>
      </c>
      <c r="R11858" t="s">
        <v>70</v>
      </c>
      <c r="S11858">
        <v>14179.087429245999</v>
      </c>
      <c r="T11858">
        <v>12.965874342369</v>
      </c>
      <c r="U11858">
        <v>66.338063426402996</v>
      </c>
      <c r="V11858">
        <v>213.73984552588001</v>
      </c>
      <c r="W11858">
        <v>0</v>
      </c>
    </row>
    <row r="11859" spans="3:23" x14ac:dyDescent="0.35">
      <c r="C11859" s="12">
        <v>44075</v>
      </c>
      <c r="D11859" s="12">
        <v>44104</v>
      </c>
      <c r="E11859" t="s">
        <v>20</v>
      </c>
      <c r="F11859" t="s">
        <v>59</v>
      </c>
      <c r="G11859" t="s">
        <v>59</v>
      </c>
      <c r="H11859" t="s">
        <v>60</v>
      </c>
      <c r="I11859" t="s">
        <v>61</v>
      </c>
      <c r="J11859" t="s">
        <v>62</v>
      </c>
      <c r="K11859" t="s">
        <v>63</v>
      </c>
      <c r="L11859" t="s">
        <v>64</v>
      </c>
      <c r="M11859" t="s">
        <v>96</v>
      </c>
      <c r="N11859" t="s">
        <v>97</v>
      </c>
      <c r="O11859" t="s">
        <v>98</v>
      </c>
      <c r="P11859" t="s">
        <v>419</v>
      </c>
      <c r="Q11859" t="s">
        <v>420</v>
      </c>
      <c r="R11859" t="s">
        <v>70</v>
      </c>
      <c r="S11859">
        <v>14172.618453363</v>
      </c>
      <c r="T11859">
        <v>2.5473509738584998</v>
      </c>
      <c r="U11859">
        <v>156.58458720664001</v>
      </c>
      <c r="V11859">
        <v>90.510941761208002</v>
      </c>
      <c r="W11859">
        <v>0</v>
      </c>
    </row>
    <row r="11860" spans="3:23" x14ac:dyDescent="0.35">
      <c r="C11860" s="12">
        <v>43862</v>
      </c>
      <c r="D11860" s="12">
        <v>43890</v>
      </c>
      <c r="E11860" t="s">
        <v>20</v>
      </c>
      <c r="F11860" t="s">
        <v>59</v>
      </c>
      <c r="G11860" t="s">
        <v>59</v>
      </c>
      <c r="H11860" t="s">
        <v>76</v>
      </c>
      <c r="I11860" t="s">
        <v>61</v>
      </c>
      <c r="J11860" t="s">
        <v>62</v>
      </c>
      <c r="K11860" t="s">
        <v>63</v>
      </c>
      <c r="L11860" t="s">
        <v>64</v>
      </c>
      <c r="M11860" t="s">
        <v>88</v>
      </c>
      <c r="N11860" t="s">
        <v>150</v>
      </c>
      <c r="O11860" t="s">
        <v>93</v>
      </c>
      <c r="P11860" t="s">
        <v>269</v>
      </c>
      <c r="Q11860" t="s">
        <v>270</v>
      </c>
      <c r="R11860" t="s">
        <v>70</v>
      </c>
      <c r="S11860">
        <v>14162.176875667999</v>
      </c>
      <c r="T11860">
        <v>14.138154723123</v>
      </c>
      <c r="U11860">
        <v>27.619310911799001</v>
      </c>
      <c r="V11860">
        <v>512.76358490237999</v>
      </c>
      <c r="W11860">
        <v>0</v>
      </c>
    </row>
    <row r="11861" spans="3:23" x14ac:dyDescent="0.35">
      <c r="C11861" s="12">
        <v>43922</v>
      </c>
      <c r="D11861" s="12">
        <v>43951</v>
      </c>
      <c r="E11861" t="s">
        <v>20</v>
      </c>
      <c r="F11861" t="s">
        <v>59</v>
      </c>
      <c r="G11861" t="s">
        <v>59</v>
      </c>
      <c r="H11861" t="s">
        <v>76</v>
      </c>
      <c r="I11861" t="s">
        <v>61</v>
      </c>
      <c r="J11861" t="s">
        <v>62</v>
      </c>
      <c r="K11861" t="s">
        <v>63</v>
      </c>
      <c r="L11861" t="s">
        <v>64</v>
      </c>
      <c r="M11861" t="s">
        <v>82</v>
      </c>
      <c r="N11861" t="s">
        <v>357</v>
      </c>
      <c r="O11861" t="s">
        <v>357</v>
      </c>
      <c r="P11861" t="s">
        <v>358</v>
      </c>
      <c r="Q11861" t="s">
        <v>359</v>
      </c>
      <c r="R11861" t="s">
        <v>70</v>
      </c>
      <c r="S11861">
        <v>14151.06</v>
      </c>
      <c r="T11861">
        <v>6.4231537388062998</v>
      </c>
      <c r="U11861">
        <v>71.498599439776001</v>
      </c>
      <c r="V11861">
        <v>197.92080000000001</v>
      </c>
      <c r="W11861">
        <v>0</v>
      </c>
    </row>
    <row r="11862" spans="3:23" x14ac:dyDescent="0.35">
      <c r="C11862" s="12">
        <v>43617</v>
      </c>
      <c r="D11862" s="12">
        <v>43646</v>
      </c>
      <c r="E11862" t="s">
        <v>75</v>
      </c>
      <c r="F11862" t="s">
        <v>59</v>
      </c>
      <c r="G11862" t="s">
        <v>59</v>
      </c>
      <c r="H11862" t="s">
        <v>60</v>
      </c>
      <c r="I11862" t="s">
        <v>61</v>
      </c>
      <c r="J11862" t="s">
        <v>62</v>
      </c>
      <c r="K11862" t="s">
        <v>63</v>
      </c>
      <c r="L11862" t="s">
        <v>64</v>
      </c>
      <c r="M11862" t="s">
        <v>82</v>
      </c>
      <c r="N11862" t="s">
        <v>328</v>
      </c>
      <c r="O11862" t="s">
        <v>328</v>
      </c>
      <c r="P11862" t="s">
        <v>558</v>
      </c>
      <c r="Q11862" t="s">
        <v>559</v>
      </c>
      <c r="R11862" t="s">
        <v>70</v>
      </c>
      <c r="S11862">
        <v>14149.863494798999</v>
      </c>
      <c r="T11862">
        <v>1.7927338062908</v>
      </c>
      <c r="U11862">
        <v>181.69499890846001</v>
      </c>
      <c r="V11862">
        <v>77.877011364126005</v>
      </c>
      <c r="W11862">
        <v>0</v>
      </c>
    </row>
    <row r="11863" spans="3:23" x14ac:dyDescent="0.35">
      <c r="C11863" s="12">
        <v>43617</v>
      </c>
      <c r="D11863" s="12">
        <v>43646</v>
      </c>
      <c r="E11863" t="s">
        <v>75</v>
      </c>
      <c r="F11863" t="s">
        <v>59</v>
      </c>
      <c r="G11863" t="s">
        <v>59</v>
      </c>
      <c r="H11863" t="s">
        <v>60</v>
      </c>
      <c r="I11863" t="s">
        <v>61</v>
      </c>
      <c r="J11863" t="s">
        <v>62</v>
      </c>
      <c r="K11863" t="s">
        <v>63</v>
      </c>
      <c r="L11863" t="s">
        <v>64</v>
      </c>
      <c r="M11863" t="s">
        <v>82</v>
      </c>
      <c r="N11863" t="s">
        <v>432</v>
      </c>
      <c r="O11863" t="s">
        <v>432</v>
      </c>
      <c r="P11863" t="s">
        <v>433</v>
      </c>
      <c r="Q11863" t="s">
        <v>434</v>
      </c>
      <c r="R11863" t="s">
        <v>70</v>
      </c>
      <c r="S11863">
        <v>14148.382564034</v>
      </c>
      <c r="T11863">
        <v>8.1808585137532006</v>
      </c>
      <c r="U11863">
        <v>29.353150372515</v>
      </c>
      <c r="V11863">
        <v>482.00559001264998</v>
      </c>
      <c r="W11863">
        <v>0</v>
      </c>
    </row>
    <row r="11864" spans="3:23" x14ac:dyDescent="0.35">
      <c r="C11864" s="12">
        <v>43466</v>
      </c>
      <c r="D11864" s="12">
        <v>43496</v>
      </c>
      <c r="E11864" t="s">
        <v>75</v>
      </c>
      <c r="F11864" t="s">
        <v>59</v>
      </c>
      <c r="G11864" t="s">
        <v>59</v>
      </c>
      <c r="H11864" t="s">
        <v>87</v>
      </c>
      <c r="I11864" t="s">
        <v>61</v>
      </c>
      <c r="J11864" t="s">
        <v>62</v>
      </c>
      <c r="K11864" t="s">
        <v>63</v>
      </c>
      <c r="L11864" t="s">
        <v>64</v>
      </c>
      <c r="M11864" t="s">
        <v>82</v>
      </c>
      <c r="N11864" t="s">
        <v>246</v>
      </c>
      <c r="O11864" t="s">
        <v>112</v>
      </c>
      <c r="P11864" t="s">
        <v>306</v>
      </c>
      <c r="Q11864" t="s">
        <v>307</v>
      </c>
      <c r="R11864" t="s">
        <v>70</v>
      </c>
      <c r="S11864">
        <v>14142.772681058999</v>
      </c>
      <c r="T11864">
        <v>4.3091017696687999</v>
      </c>
      <c r="U11864">
        <v>31.254527838373001</v>
      </c>
      <c r="V11864">
        <v>452.50316223607001</v>
      </c>
      <c r="W11864">
        <v>0</v>
      </c>
    </row>
    <row r="11865" spans="3:23" x14ac:dyDescent="0.35">
      <c r="C11865" s="12">
        <v>44409</v>
      </c>
      <c r="D11865" s="12">
        <v>44439</v>
      </c>
      <c r="E11865" t="s">
        <v>21</v>
      </c>
      <c r="F11865" t="s">
        <v>59</v>
      </c>
      <c r="G11865" t="s">
        <v>59</v>
      </c>
      <c r="H11865" t="s">
        <v>87</v>
      </c>
      <c r="I11865" t="s">
        <v>61</v>
      </c>
      <c r="J11865" t="s">
        <v>62</v>
      </c>
      <c r="K11865" t="s">
        <v>63</v>
      </c>
      <c r="L11865" t="s">
        <v>64</v>
      </c>
      <c r="M11865" t="s">
        <v>88</v>
      </c>
      <c r="N11865" t="s">
        <v>89</v>
      </c>
      <c r="O11865" t="s">
        <v>67</v>
      </c>
      <c r="P11865" t="s">
        <v>229</v>
      </c>
      <c r="Q11865" t="s">
        <v>230</v>
      </c>
      <c r="R11865" t="s">
        <v>70</v>
      </c>
      <c r="S11865">
        <v>14138.305744769999</v>
      </c>
      <c r="T11865">
        <v>6.1447316512201002</v>
      </c>
      <c r="U11865">
        <v>27.202973840957998</v>
      </c>
      <c r="V11865">
        <v>519.73382864055998</v>
      </c>
      <c r="W11865">
        <v>0</v>
      </c>
    </row>
    <row r="11866" spans="3:23" x14ac:dyDescent="0.35">
      <c r="C11866" s="12">
        <v>44044</v>
      </c>
      <c r="D11866" s="12">
        <v>44074</v>
      </c>
      <c r="E11866" t="s">
        <v>20</v>
      </c>
      <c r="F11866" t="s">
        <v>59</v>
      </c>
      <c r="G11866" t="s">
        <v>59</v>
      </c>
      <c r="H11866" t="s">
        <v>87</v>
      </c>
      <c r="I11866" t="s">
        <v>61</v>
      </c>
      <c r="J11866" t="s">
        <v>62</v>
      </c>
      <c r="K11866" t="s">
        <v>63</v>
      </c>
      <c r="L11866" t="s">
        <v>64</v>
      </c>
      <c r="M11866" t="s">
        <v>77</v>
      </c>
      <c r="N11866" t="s">
        <v>78</v>
      </c>
      <c r="O11866" t="s">
        <v>79</v>
      </c>
      <c r="P11866" t="s">
        <v>186</v>
      </c>
      <c r="Q11866" t="s">
        <v>187</v>
      </c>
      <c r="R11866" t="s">
        <v>70</v>
      </c>
      <c r="S11866">
        <v>14137.922036243001</v>
      </c>
      <c r="T11866">
        <v>2.3365230377203998</v>
      </c>
      <c r="U11866">
        <v>16.710052182582</v>
      </c>
      <c r="V11866">
        <v>846.07288366097998</v>
      </c>
      <c r="W11866">
        <v>0</v>
      </c>
    </row>
    <row r="11867" spans="3:23" x14ac:dyDescent="0.35">
      <c r="C11867" s="12">
        <v>44409</v>
      </c>
      <c r="D11867" s="12">
        <v>44439</v>
      </c>
      <c r="E11867" t="s">
        <v>21</v>
      </c>
      <c r="F11867" t="s">
        <v>59</v>
      </c>
      <c r="G11867" t="s">
        <v>59</v>
      </c>
      <c r="H11867" t="s">
        <v>60</v>
      </c>
      <c r="I11867" t="s">
        <v>61</v>
      </c>
      <c r="J11867" t="s">
        <v>62</v>
      </c>
      <c r="K11867" t="s">
        <v>63</v>
      </c>
      <c r="L11867" t="s">
        <v>64</v>
      </c>
      <c r="M11867" t="s">
        <v>82</v>
      </c>
      <c r="N11867" t="s">
        <v>521</v>
      </c>
      <c r="O11867" t="s">
        <v>521</v>
      </c>
      <c r="P11867" t="s">
        <v>522</v>
      </c>
      <c r="Q11867" t="s">
        <v>523</v>
      </c>
      <c r="R11867" t="s">
        <v>70</v>
      </c>
      <c r="S11867">
        <v>14135.446269945</v>
      </c>
      <c r="T11867">
        <v>3.9237634407528001</v>
      </c>
      <c r="U11867">
        <v>20.889741342737</v>
      </c>
      <c r="V11867">
        <v>676.66928173141002</v>
      </c>
      <c r="W11867">
        <v>0</v>
      </c>
    </row>
    <row r="11868" spans="3:23" x14ac:dyDescent="0.35">
      <c r="C11868" s="12">
        <v>44105</v>
      </c>
      <c r="D11868" s="12">
        <v>44135</v>
      </c>
      <c r="E11868" t="s">
        <v>21</v>
      </c>
      <c r="F11868" t="s">
        <v>59</v>
      </c>
      <c r="G11868" t="s">
        <v>59</v>
      </c>
      <c r="H11868" t="s">
        <v>60</v>
      </c>
      <c r="I11868" t="s">
        <v>61</v>
      </c>
      <c r="J11868" t="s">
        <v>62</v>
      </c>
      <c r="K11868" t="s">
        <v>63</v>
      </c>
      <c r="L11868" t="s">
        <v>64</v>
      </c>
      <c r="M11868" t="s">
        <v>88</v>
      </c>
      <c r="N11868" t="s">
        <v>89</v>
      </c>
      <c r="O11868" t="s">
        <v>67</v>
      </c>
      <c r="P11868" t="s">
        <v>314</v>
      </c>
      <c r="Q11868" t="s">
        <v>315</v>
      </c>
      <c r="R11868" t="s">
        <v>70</v>
      </c>
      <c r="S11868">
        <v>14131.884909667</v>
      </c>
      <c r="T11868">
        <v>10.709857775225</v>
      </c>
      <c r="U11868">
        <v>29.171024645980001</v>
      </c>
      <c r="V11868">
        <v>484.44938363227999</v>
      </c>
      <c r="W11868">
        <v>0</v>
      </c>
    </row>
    <row r="11869" spans="3:23" x14ac:dyDescent="0.35">
      <c r="C11869" s="12">
        <v>43922</v>
      </c>
      <c r="D11869" s="12">
        <v>43951</v>
      </c>
      <c r="E11869" t="s">
        <v>20</v>
      </c>
      <c r="F11869" t="s">
        <v>59</v>
      </c>
      <c r="G11869" t="s">
        <v>59</v>
      </c>
      <c r="H11869" t="s">
        <v>87</v>
      </c>
      <c r="I11869" t="s">
        <v>61</v>
      </c>
      <c r="J11869" t="s">
        <v>62</v>
      </c>
      <c r="K11869" t="s">
        <v>63</v>
      </c>
      <c r="L11869" t="s">
        <v>64</v>
      </c>
      <c r="M11869" t="s">
        <v>82</v>
      </c>
      <c r="N11869" t="s">
        <v>246</v>
      </c>
      <c r="O11869" t="s">
        <v>112</v>
      </c>
      <c r="P11869" t="s">
        <v>255</v>
      </c>
      <c r="Q11869" t="s">
        <v>256</v>
      </c>
      <c r="R11869" t="s">
        <v>70</v>
      </c>
      <c r="S11869">
        <v>14120.359313815001</v>
      </c>
      <c r="T11869">
        <v>4.3571172786165997</v>
      </c>
      <c r="U11869">
        <v>43.820923400661002</v>
      </c>
      <c r="V11869">
        <v>322.22870304922998</v>
      </c>
      <c r="W11869">
        <v>0</v>
      </c>
    </row>
    <row r="11870" spans="3:23" x14ac:dyDescent="0.35">
      <c r="C11870" s="12">
        <v>44105</v>
      </c>
      <c r="D11870" s="12">
        <v>44135</v>
      </c>
      <c r="E11870" t="s">
        <v>21</v>
      </c>
      <c r="F11870" t="s">
        <v>59</v>
      </c>
      <c r="G11870" t="s">
        <v>59</v>
      </c>
      <c r="H11870" t="s">
        <v>60</v>
      </c>
      <c r="I11870" t="s">
        <v>61</v>
      </c>
      <c r="J11870" t="s">
        <v>62</v>
      </c>
      <c r="K11870" t="s">
        <v>63</v>
      </c>
      <c r="L11870" t="s">
        <v>64</v>
      </c>
      <c r="M11870" t="s">
        <v>82</v>
      </c>
      <c r="N11870" t="s">
        <v>379</v>
      </c>
      <c r="O11870" t="s">
        <v>380</v>
      </c>
      <c r="P11870" t="s">
        <v>472</v>
      </c>
      <c r="Q11870" t="s">
        <v>473</v>
      </c>
      <c r="R11870" t="s">
        <v>70</v>
      </c>
      <c r="S11870">
        <v>14117.395481389</v>
      </c>
      <c r="T11870">
        <v>6.2825821783934996</v>
      </c>
      <c r="U11870">
        <v>53.251326975113997</v>
      </c>
      <c r="V11870">
        <v>265.10880166396998</v>
      </c>
      <c r="W11870">
        <v>0</v>
      </c>
    </row>
    <row r="11871" spans="3:23" x14ac:dyDescent="0.35">
      <c r="C11871" s="12">
        <v>44287</v>
      </c>
      <c r="D11871" s="12">
        <v>44316</v>
      </c>
      <c r="E11871" t="s">
        <v>21</v>
      </c>
      <c r="F11871" t="s">
        <v>59</v>
      </c>
      <c r="G11871" t="s">
        <v>59</v>
      </c>
      <c r="H11871" t="s">
        <v>60</v>
      </c>
      <c r="I11871" t="s">
        <v>61</v>
      </c>
      <c r="J11871" t="s">
        <v>62</v>
      </c>
      <c r="K11871" t="s">
        <v>63</v>
      </c>
      <c r="L11871" t="s">
        <v>64</v>
      </c>
      <c r="M11871" t="s">
        <v>65</v>
      </c>
      <c r="N11871" t="s">
        <v>66</v>
      </c>
      <c r="O11871" t="s">
        <v>67</v>
      </c>
      <c r="P11871" t="s">
        <v>399</v>
      </c>
      <c r="Q11871" t="s">
        <v>400</v>
      </c>
      <c r="R11871" t="s">
        <v>70</v>
      </c>
      <c r="S11871">
        <v>14117.060305839001</v>
      </c>
      <c r="T11871">
        <v>3.5397525620443</v>
      </c>
      <c r="U11871">
        <v>191.69957889272999</v>
      </c>
      <c r="V11871">
        <v>73.641582247496004</v>
      </c>
      <c r="W11871">
        <v>0</v>
      </c>
    </row>
    <row r="11872" spans="3:23" x14ac:dyDescent="0.35">
      <c r="C11872" s="12">
        <v>44287</v>
      </c>
      <c r="D11872" s="12">
        <v>44316</v>
      </c>
      <c r="E11872" t="s">
        <v>21</v>
      </c>
      <c r="F11872" t="s">
        <v>59</v>
      </c>
      <c r="G11872" t="s">
        <v>59</v>
      </c>
      <c r="H11872" t="s">
        <v>60</v>
      </c>
      <c r="I11872" t="s">
        <v>61</v>
      </c>
      <c r="J11872" t="s">
        <v>62</v>
      </c>
      <c r="K11872" t="s">
        <v>63</v>
      </c>
      <c r="L11872" t="s">
        <v>64</v>
      </c>
      <c r="M11872" t="s">
        <v>82</v>
      </c>
      <c r="N11872" t="s">
        <v>83</v>
      </c>
      <c r="O11872" t="s">
        <v>84</v>
      </c>
      <c r="P11872" t="s">
        <v>705</v>
      </c>
      <c r="Q11872" t="s">
        <v>706</v>
      </c>
      <c r="R11872" t="s">
        <v>70</v>
      </c>
      <c r="S11872">
        <v>14114.103939111999</v>
      </c>
      <c r="T11872">
        <v>0.12535791792996001</v>
      </c>
      <c r="U11872">
        <v>4627.7395197944998</v>
      </c>
      <c r="V11872">
        <v>3.0498916109562</v>
      </c>
      <c r="W11872">
        <v>1</v>
      </c>
    </row>
    <row r="11873" spans="3:23" x14ac:dyDescent="0.35">
      <c r="C11873" s="12">
        <v>43586</v>
      </c>
      <c r="D11873" s="12">
        <v>43616</v>
      </c>
      <c r="E11873" t="s">
        <v>75</v>
      </c>
      <c r="F11873" t="s">
        <v>59</v>
      </c>
      <c r="G11873" t="s">
        <v>59</v>
      </c>
      <c r="H11873" t="s">
        <v>87</v>
      </c>
      <c r="I11873" t="s">
        <v>61</v>
      </c>
      <c r="J11873" t="s">
        <v>62</v>
      </c>
      <c r="K11873" t="s">
        <v>63</v>
      </c>
      <c r="L11873" t="s">
        <v>64</v>
      </c>
      <c r="M11873" t="s">
        <v>101</v>
      </c>
      <c r="N11873" t="s">
        <v>102</v>
      </c>
      <c r="O11873" t="s">
        <v>93</v>
      </c>
      <c r="P11873" t="s">
        <v>322</v>
      </c>
      <c r="Q11873" t="s">
        <v>323</v>
      </c>
      <c r="R11873" t="s">
        <v>70</v>
      </c>
      <c r="S11873">
        <v>14112.127572854</v>
      </c>
      <c r="T11873">
        <v>2.2329341790360999</v>
      </c>
      <c r="U11873">
        <v>18.119109960063</v>
      </c>
      <c r="V11873">
        <v>778.85324411401996</v>
      </c>
      <c r="W11873">
        <v>0</v>
      </c>
    </row>
    <row r="11874" spans="3:23" x14ac:dyDescent="0.35">
      <c r="C11874" s="12">
        <v>44317</v>
      </c>
      <c r="D11874" s="12">
        <v>44347</v>
      </c>
      <c r="E11874" t="s">
        <v>21</v>
      </c>
      <c r="F11874" t="s">
        <v>59</v>
      </c>
      <c r="G11874" t="s">
        <v>59</v>
      </c>
      <c r="H11874" t="s">
        <v>76</v>
      </c>
      <c r="I11874" t="s">
        <v>61</v>
      </c>
      <c r="J11874" t="s">
        <v>62</v>
      </c>
      <c r="K11874" t="s">
        <v>63</v>
      </c>
      <c r="L11874" t="s">
        <v>64</v>
      </c>
      <c r="M11874" t="s">
        <v>82</v>
      </c>
      <c r="N11874" t="s">
        <v>292</v>
      </c>
      <c r="O11874" t="s">
        <v>293</v>
      </c>
      <c r="P11874" t="s">
        <v>460</v>
      </c>
      <c r="Q11874" t="s">
        <v>461</v>
      </c>
      <c r="R11874" t="s">
        <v>70</v>
      </c>
      <c r="S11874">
        <v>14102.566108383</v>
      </c>
      <c r="T11874">
        <v>4.8954412133426999</v>
      </c>
      <c r="U11874">
        <v>30.819529210894</v>
      </c>
      <c r="V11874">
        <v>457.58538399080999</v>
      </c>
      <c r="W11874">
        <v>0</v>
      </c>
    </row>
    <row r="11875" spans="3:23" x14ac:dyDescent="0.35">
      <c r="C11875" s="12">
        <v>43709</v>
      </c>
      <c r="D11875" s="12">
        <v>43738</v>
      </c>
      <c r="E11875" t="s">
        <v>75</v>
      </c>
      <c r="F11875" t="s">
        <v>59</v>
      </c>
      <c r="G11875" t="s">
        <v>59</v>
      </c>
      <c r="H11875" t="s">
        <v>60</v>
      </c>
      <c r="I11875" t="s">
        <v>61</v>
      </c>
      <c r="J11875" t="s">
        <v>62</v>
      </c>
      <c r="K11875" t="s">
        <v>63</v>
      </c>
      <c r="L11875" t="s">
        <v>64</v>
      </c>
      <c r="M11875" t="s">
        <v>82</v>
      </c>
      <c r="N11875" t="s">
        <v>445</v>
      </c>
      <c r="O11875" t="s">
        <v>445</v>
      </c>
      <c r="P11875" t="s">
        <v>446</v>
      </c>
      <c r="Q11875" t="s">
        <v>447</v>
      </c>
      <c r="R11875" t="s">
        <v>70</v>
      </c>
      <c r="S11875">
        <v>14099.458204142</v>
      </c>
      <c r="T11875">
        <v>7.8851203621124002</v>
      </c>
      <c r="U11875">
        <v>22.637142099578998</v>
      </c>
      <c r="V11875">
        <v>622.84621186365996</v>
      </c>
      <c r="W11875">
        <v>0</v>
      </c>
    </row>
    <row r="11876" spans="3:23" x14ac:dyDescent="0.35">
      <c r="C11876" s="12">
        <v>43709</v>
      </c>
      <c r="D11876" s="12">
        <v>43738</v>
      </c>
      <c r="E11876" t="s">
        <v>75</v>
      </c>
      <c r="F11876" t="s">
        <v>59</v>
      </c>
      <c r="G11876" t="s">
        <v>59</v>
      </c>
      <c r="H11876" t="s">
        <v>60</v>
      </c>
      <c r="I11876" t="s">
        <v>61</v>
      </c>
      <c r="J11876" t="s">
        <v>62</v>
      </c>
      <c r="K11876" t="s">
        <v>63</v>
      </c>
      <c r="L11876" t="s">
        <v>64</v>
      </c>
      <c r="M11876" t="s">
        <v>101</v>
      </c>
      <c r="N11876" t="s">
        <v>102</v>
      </c>
      <c r="O11876" t="s">
        <v>93</v>
      </c>
      <c r="P11876" t="s">
        <v>316</v>
      </c>
      <c r="Q11876" t="s">
        <v>317</v>
      </c>
      <c r="R11876" t="s">
        <v>70</v>
      </c>
      <c r="S11876">
        <v>14095.528754708999</v>
      </c>
      <c r="T11876">
        <v>3.4346884277451002</v>
      </c>
      <c r="U11876">
        <v>29.587821105955001</v>
      </c>
      <c r="V11876">
        <v>476.39630861063</v>
      </c>
      <c r="W11876">
        <v>0</v>
      </c>
    </row>
    <row r="11877" spans="3:23" x14ac:dyDescent="0.35">
      <c r="C11877" s="12">
        <v>43922</v>
      </c>
      <c r="D11877" s="12">
        <v>43951</v>
      </c>
      <c r="E11877" t="s">
        <v>20</v>
      </c>
      <c r="F11877" t="s">
        <v>59</v>
      </c>
      <c r="G11877" t="s">
        <v>59</v>
      </c>
      <c r="H11877" t="s">
        <v>60</v>
      </c>
      <c r="I11877" t="s">
        <v>61</v>
      </c>
      <c r="J11877" t="s">
        <v>62</v>
      </c>
      <c r="K11877" t="s">
        <v>63</v>
      </c>
      <c r="L11877" t="s">
        <v>64</v>
      </c>
      <c r="M11877" t="s">
        <v>101</v>
      </c>
      <c r="N11877" t="s">
        <v>102</v>
      </c>
      <c r="O11877" t="s">
        <v>93</v>
      </c>
      <c r="P11877" t="s">
        <v>389</v>
      </c>
      <c r="Q11877" t="s">
        <v>390</v>
      </c>
      <c r="R11877" t="s">
        <v>70</v>
      </c>
      <c r="S11877">
        <v>14084.114861431</v>
      </c>
      <c r="T11877">
        <v>2.2613774595993998</v>
      </c>
      <c r="U11877">
        <v>29.321085216309999</v>
      </c>
      <c r="V11877">
        <v>480.34084541988</v>
      </c>
      <c r="W11877">
        <v>0</v>
      </c>
    </row>
    <row r="11878" spans="3:23" x14ac:dyDescent="0.35">
      <c r="C11878" s="12">
        <v>44409</v>
      </c>
      <c r="D11878" s="12">
        <v>44439</v>
      </c>
      <c r="E11878" t="s">
        <v>21</v>
      </c>
      <c r="F11878" t="s">
        <v>59</v>
      </c>
      <c r="G11878" t="s">
        <v>59</v>
      </c>
      <c r="H11878" t="s">
        <v>60</v>
      </c>
      <c r="I11878" t="s">
        <v>61</v>
      </c>
      <c r="J11878" t="s">
        <v>62</v>
      </c>
      <c r="K11878" t="s">
        <v>63</v>
      </c>
      <c r="L11878" t="s">
        <v>64</v>
      </c>
      <c r="M11878" t="s">
        <v>82</v>
      </c>
      <c r="N11878" t="s">
        <v>379</v>
      </c>
      <c r="O11878" t="s">
        <v>380</v>
      </c>
      <c r="P11878" t="s">
        <v>472</v>
      </c>
      <c r="Q11878" t="s">
        <v>473</v>
      </c>
      <c r="R11878" t="s">
        <v>70</v>
      </c>
      <c r="S11878">
        <v>14081.096396413001</v>
      </c>
      <c r="T11878">
        <v>3.1242646924989002</v>
      </c>
      <c r="U11878">
        <v>50.999160522792003</v>
      </c>
      <c r="V11878">
        <v>276.10447411423002</v>
      </c>
      <c r="W11878">
        <v>0</v>
      </c>
    </row>
    <row r="11879" spans="3:23" x14ac:dyDescent="0.35">
      <c r="C11879" s="12">
        <v>44256</v>
      </c>
      <c r="D11879" s="12">
        <v>44286</v>
      </c>
      <c r="E11879" t="s">
        <v>21</v>
      </c>
      <c r="F11879" t="s">
        <v>59</v>
      </c>
      <c r="G11879" t="s">
        <v>59</v>
      </c>
      <c r="H11879" t="s">
        <v>76</v>
      </c>
      <c r="I11879" t="s">
        <v>61</v>
      </c>
      <c r="J11879" t="s">
        <v>62</v>
      </c>
      <c r="K11879" t="s">
        <v>63</v>
      </c>
      <c r="L11879" t="s">
        <v>64</v>
      </c>
      <c r="M11879" t="s">
        <v>82</v>
      </c>
      <c r="N11879" t="s">
        <v>445</v>
      </c>
      <c r="O11879" t="s">
        <v>445</v>
      </c>
      <c r="P11879" t="s">
        <v>446</v>
      </c>
      <c r="Q11879" t="s">
        <v>447</v>
      </c>
      <c r="R11879" t="s">
        <v>70</v>
      </c>
      <c r="S11879">
        <v>14075.489290063</v>
      </c>
      <c r="T11879">
        <v>4.7694471902424</v>
      </c>
      <c r="U11879">
        <v>21.045376772476999</v>
      </c>
      <c r="V11879">
        <v>668.81621755856997</v>
      </c>
      <c r="W11879">
        <v>0</v>
      </c>
    </row>
    <row r="11880" spans="3:23" x14ac:dyDescent="0.35">
      <c r="C11880" s="12">
        <v>43617</v>
      </c>
      <c r="D11880" s="12">
        <v>43646</v>
      </c>
      <c r="E11880" t="s">
        <v>75</v>
      </c>
      <c r="F11880" t="s">
        <v>59</v>
      </c>
      <c r="G11880" t="s">
        <v>59</v>
      </c>
      <c r="H11880" t="s">
        <v>60</v>
      </c>
      <c r="I11880" t="s">
        <v>61</v>
      </c>
      <c r="J11880" t="s">
        <v>62</v>
      </c>
      <c r="K11880" t="s">
        <v>63</v>
      </c>
      <c r="L11880" t="s">
        <v>64</v>
      </c>
      <c r="M11880" t="s">
        <v>82</v>
      </c>
      <c r="N11880" t="s">
        <v>357</v>
      </c>
      <c r="O11880" t="s">
        <v>357</v>
      </c>
      <c r="P11880" t="s">
        <v>439</v>
      </c>
      <c r="Q11880" t="s">
        <v>440</v>
      </c>
      <c r="R11880" t="s">
        <v>70</v>
      </c>
      <c r="S11880">
        <v>14073.504945363</v>
      </c>
      <c r="T11880">
        <v>4.2042639125771002</v>
      </c>
      <c r="U11880">
        <v>158.23105546686</v>
      </c>
      <c r="V11880">
        <v>88.942748336220006</v>
      </c>
      <c r="W11880">
        <v>0</v>
      </c>
    </row>
    <row r="11881" spans="3:23" x14ac:dyDescent="0.35">
      <c r="C11881" s="12">
        <v>43800</v>
      </c>
      <c r="D11881" s="12">
        <v>43830</v>
      </c>
      <c r="E11881" t="s">
        <v>20</v>
      </c>
      <c r="F11881" t="s">
        <v>59</v>
      </c>
      <c r="G11881" t="s">
        <v>59</v>
      </c>
      <c r="H11881" t="s">
        <v>87</v>
      </c>
      <c r="I11881" t="s">
        <v>61</v>
      </c>
      <c r="J11881" t="s">
        <v>62</v>
      </c>
      <c r="K11881" t="s">
        <v>63</v>
      </c>
      <c r="L11881" t="s">
        <v>64</v>
      </c>
      <c r="M11881" t="s">
        <v>96</v>
      </c>
      <c r="N11881" t="s">
        <v>97</v>
      </c>
      <c r="O11881" t="s">
        <v>98</v>
      </c>
      <c r="P11881" t="s">
        <v>369</v>
      </c>
      <c r="Q11881" t="s">
        <v>370</v>
      </c>
      <c r="R11881" t="s">
        <v>70</v>
      </c>
      <c r="S11881">
        <v>14064.051311304</v>
      </c>
      <c r="T11881">
        <v>8.8546770843443007E-2</v>
      </c>
      <c r="U11881">
        <v>1318.1732588468999</v>
      </c>
      <c r="V11881">
        <v>10.669349584293</v>
      </c>
      <c r="W11881">
        <v>0</v>
      </c>
    </row>
    <row r="11882" spans="3:23" x14ac:dyDescent="0.35">
      <c r="C11882" s="12">
        <v>44317</v>
      </c>
      <c r="D11882" s="12">
        <v>44347</v>
      </c>
      <c r="E11882" t="s">
        <v>21</v>
      </c>
      <c r="F11882" t="s">
        <v>59</v>
      </c>
      <c r="G11882" t="s">
        <v>59</v>
      </c>
      <c r="H11882" t="s">
        <v>76</v>
      </c>
      <c r="I11882" t="s">
        <v>61</v>
      </c>
      <c r="J11882" t="s">
        <v>62</v>
      </c>
      <c r="K11882" t="s">
        <v>63</v>
      </c>
      <c r="L11882" t="s">
        <v>64</v>
      </c>
      <c r="M11882" t="s">
        <v>77</v>
      </c>
      <c r="N11882" t="s">
        <v>78</v>
      </c>
      <c r="O11882" t="s">
        <v>79</v>
      </c>
      <c r="P11882" t="s">
        <v>271</v>
      </c>
      <c r="Q11882" t="s">
        <v>272</v>
      </c>
      <c r="R11882" t="s">
        <v>70</v>
      </c>
      <c r="S11882">
        <v>14060.411845891</v>
      </c>
      <c r="T11882">
        <v>17.078139174804999</v>
      </c>
      <c r="U11882">
        <v>26.698308476246002</v>
      </c>
      <c r="V11882">
        <v>526.64054947157001</v>
      </c>
      <c r="W11882">
        <v>0</v>
      </c>
    </row>
    <row r="11883" spans="3:23" x14ac:dyDescent="0.35">
      <c r="C11883" s="12">
        <v>43497</v>
      </c>
      <c r="D11883" s="12">
        <v>43524</v>
      </c>
      <c r="E11883" t="s">
        <v>75</v>
      </c>
      <c r="F11883" t="s">
        <v>59</v>
      </c>
      <c r="G11883" t="s">
        <v>59</v>
      </c>
      <c r="H11883" t="s">
        <v>60</v>
      </c>
      <c r="I11883" t="s">
        <v>61</v>
      </c>
      <c r="J11883" t="s">
        <v>62</v>
      </c>
      <c r="K11883" t="s">
        <v>63</v>
      </c>
      <c r="L11883" t="s">
        <v>64</v>
      </c>
      <c r="M11883" t="s">
        <v>82</v>
      </c>
      <c r="N11883" t="s">
        <v>486</v>
      </c>
      <c r="O11883" t="s">
        <v>487</v>
      </c>
      <c r="P11883" t="s">
        <v>509</v>
      </c>
      <c r="Q11883" t="s">
        <v>510</v>
      </c>
      <c r="R11883" t="s">
        <v>70</v>
      </c>
      <c r="S11883">
        <v>14059.027533009001</v>
      </c>
      <c r="T11883">
        <v>4.8906672950805996</v>
      </c>
      <c r="U11883">
        <v>107.00376813920001</v>
      </c>
      <c r="V11883">
        <v>131.38815368370999</v>
      </c>
      <c r="W11883">
        <v>0</v>
      </c>
    </row>
    <row r="11884" spans="3:23" x14ac:dyDescent="0.35">
      <c r="C11884" s="12">
        <v>44136</v>
      </c>
      <c r="D11884" s="12">
        <v>44165</v>
      </c>
      <c r="E11884" t="s">
        <v>21</v>
      </c>
      <c r="F11884" t="s">
        <v>59</v>
      </c>
      <c r="G11884" t="s">
        <v>59</v>
      </c>
      <c r="H11884" t="s">
        <v>60</v>
      </c>
      <c r="I11884" t="s">
        <v>61</v>
      </c>
      <c r="J11884" t="s">
        <v>62</v>
      </c>
      <c r="K11884" t="s">
        <v>63</v>
      </c>
      <c r="L11884" t="s">
        <v>64</v>
      </c>
      <c r="M11884" t="s">
        <v>82</v>
      </c>
      <c r="N11884" t="s">
        <v>292</v>
      </c>
      <c r="O11884" t="s">
        <v>293</v>
      </c>
      <c r="P11884" t="s">
        <v>460</v>
      </c>
      <c r="Q11884" t="s">
        <v>461</v>
      </c>
      <c r="R11884" t="s">
        <v>70</v>
      </c>
      <c r="S11884">
        <v>14058.656819598</v>
      </c>
      <c r="T11884">
        <v>4.5423007558170001</v>
      </c>
      <c r="U11884">
        <v>25.873437877021999</v>
      </c>
      <c r="V11884">
        <v>543.36253598842995</v>
      </c>
      <c r="W11884">
        <v>0</v>
      </c>
    </row>
    <row r="11885" spans="3:23" x14ac:dyDescent="0.35">
      <c r="C11885" s="12">
        <v>43586</v>
      </c>
      <c r="D11885" s="12">
        <v>43616</v>
      </c>
      <c r="E11885" t="s">
        <v>75</v>
      </c>
      <c r="F11885" t="s">
        <v>59</v>
      </c>
      <c r="G11885" t="s">
        <v>59</v>
      </c>
      <c r="H11885" t="s">
        <v>60</v>
      </c>
      <c r="I11885" t="s">
        <v>61</v>
      </c>
      <c r="J11885" t="s">
        <v>62</v>
      </c>
      <c r="K11885" t="s">
        <v>63</v>
      </c>
      <c r="L11885" t="s">
        <v>64</v>
      </c>
      <c r="M11885" t="s">
        <v>82</v>
      </c>
      <c r="N11885" t="s">
        <v>357</v>
      </c>
      <c r="O11885" t="s">
        <v>357</v>
      </c>
      <c r="P11885" t="s">
        <v>439</v>
      </c>
      <c r="Q11885" t="s">
        <v>440</v>
      </c>
      <c r="R11885" t="s">
        <v>70</v>
      </c>
      <c r="S11885">
        <v>14041.931397333999</v>
      </c>
      <c r="T11885">
        <v>1.9133702822337</v>
      </c>
      <c r="U11885">
        <v>184.76097732859</v>
      </c>
      <c r="V11885">
        <v>76.000525654078004</v>
      </c>
      <c r="W11885">
        <v>0</v>
      </c>
    </row>
    <row r="11886" spans="3:23" x14ac:dyDescent="0.35">
      <c r="C11886" s="12">
        <v>43678</v>
      </c>
      <c r="D11886" s="12">
        <v>43708</v>
      </c>
      <c r="E11886" t="s">
        <v>75</v>
      </c>
      <c r="F11886" t="s">
        <v>59</v>
      </c>
      <c r="G11886" t="s">
        <v>59</v>
      </c>
      <c r="H11886" t="s">
        <v>60</v>
      </c>
      <c r="I11886" t="s">
        <v>61</v>
      </c>
      <c r="J11886" t="s">
        <v>62</v>
      </c>
      <c r="K11886" t="s">
        <v>63</v>
      </c>
      <c r="L11886" t="s">
        <v>64</v>
      </c>
      <c r="M11886" t="s">
        <v>82</v>
      </c>
      <c r="N11886" t="s">
        <v>379</v>
      </c>
      <c r="O11886" t="s">
        <v>380</v>
      </c>
      <c r="P11886" t="s">
        <v>393</v>
      </c>
      <c r="Q11886" t="s">
        <v>394</v>
      </c>
      <c r="R11886" t="s">
        <v>70</v>
      </c>
      <c r="S11886">
        <v>14038.441056533</v>
      </c>
      <c r="T11886">
        <v>8.8653532744468997</v>
      </c>
      <c r="U11886">
        <v>45.036924134907999</v>
      </c>
      <c r="V11886">
        <v>311.70958777026999</v>
      </c>
      <c r="W11886">
        <v>0</v>
      </c>
    </row>
    <row r="11887" spans="3:23" x14ac:dyDescent="0.35">
      <c r="C11887" s="12">
        <v>43374</v>
      </c>
      <c r="D11887" s="12">
        <v>43404</v>
      </c>
      <c r="E11887" t="s">
        <v>75</v>
      </c>
      <c r="F11887" t="s">
        <v>59</v>
      </c>
      <c r="G11887" t="s">
        <v>59</v>
      </c>
      <c r="H11887" t="s">
        <v>87</v>
      </c>
      <c r="I11887" t="s">
        <v>61</v>
      </c>
      <c r="J11887" t="s">
        <v>62</v>
      </c>
      <c r="K11887" t="s">
        <v>63</v>
      </c>
      <c r="L11887" t="s">
        <v>64</v>
      </c>
      <c r="M11887" t="s">
        <v>101</v>
      </c>
      <c r="N11887" t="s">
        <v>102</v>
      </c>
      <c r="O11887" t="s">
        <v>93</v>
      </c>
      <c r="P11887" t="s">
        <v>405</v>
      </c>
      <c r="Q11887" t="s">
        <v>406</v>
      </c>
      <c r="R11887" t="s">
        <v>70</v>
      </c>
      <c r="S11887">
        <v>14027.903123216</v>
      </c>
      <c r="T11887">
        <v>2.9766575667394002</v>
      </c>
      <c r="U11887">
        <v>13.546784921466999</v>
      </c>
      <c r="V11887">
        <v>1035.5153052579001</v>
      </c>
      <c r="W11887">
        <v>0</v>
      </c>
    </row>
    <row r="11888" spans="3:23" x14ac:dyDescent="0.35">
      <c r="C11888" s="12">
        <v>44440</v>
      </c>
      <c r="D11888" s="12">
        <v>44469</v>
      </c>
      <c r="E11888" t="s">
        <v>21</v>
      </c>
      <c r="F11888" t="s">
        <v>59</v>
      </c>
      <c r="G11888" t="s">
        <v>59</v>
      </c>
      <c r="H11888" t="s">
        <v>60</v>
      </c>
      <c r="I11888" t="s">
        <v>61</v>
      </c>
      <c r="J11888" t="s">
        <v>62</v>
      </c>
      <c r="K11888" t="s">
        <v>63</v>
      </c>
      <c r="L11888" t="s">
        <v>64</v>
      </c>
      <c r="M11888" t="s">
        <v>65</v>
      </c>
      <c r="N11888" t="s">
        <v>66</v>
      </c>
      <c r="O11888" t="s">
        <v>67</v>
      </c>
      <c r="P11888" t="s">
        <v>345</v>
      </c>
      <c r="Q11888" t="s">
        <v>346</v>
      </c>
      <c r="R11888" t="s">
        <v>70</v>
      </c>
      <c r="S11888">
        <v>14023.518466886</v>
      </c>
      <c r="T11888">
        <v>3.2388633902111001</v>
      </c>
      <c r="U11888">
        <v>89.415055549618003</v>
      </c>
      <c r="V11888">
        <v>156.83621041988999</v>
      </c>
      <c r="W11888">
        <v>0</v>
      </c>
    </row>
    <row r="11889" spans="3:23" x14ac:dyDescent="0.35">
      <c r="C11889" s="12">
        <v>44378</v>
      </c>
      <c r="D11889" s="12">
        <v>44408</v>
      </c>
      <c r="E11889" t="s">
        <v>21</v>
      </c>
      <c r="F11889" t="s">
        <v>59</v>
      </c>
      <c r="G11889" t="s">
        <v>59</v>
      </c>
      <c r="H11889" t="s">
        <v>87</v>
      </c>
      <c r="I11889" t="s">
        <v>61</v>
      </c>
      <c r="J11889" t="s">
        <v>62</v>
      </c>
      <c r="K11889" t="s">
        <v>63</v>
      </c>
      <c r="L11889" t="s">
        <v>64</v>
      </c>
      <c r="M11889" t="s">
        <v>101</v>
      </c>
      <c r="N11889" t="s">
        <v>102</v>
      </c>
      <c r="O11889" t="s">
        <v>93</v>
      </c>
      <c r="P11889" t="s">
        <v>215</v>
      </c>
      <c r="Q11889" t="s">
        <v>216</v>
      </c>
      <c r="R11889" t="s">
        <v>70</v>
      </c>
      <c r="S11889">
        <v>14010.958278722999</v>
      </c>
      <c r="T11889">
        <v>1.1073257358054001</v>
      </c>
      <c r="U11889">
        <v>24.101389846495</v>
      </c>
      <c r="V11889">
        <v>581.33403791069998</v>
      </c>
      <c r="W11889">
        <v>0</v>
      </c>
    </row>
    <row r="11890" spans="3:23" x14ac:dyDescent="0.35">
      <c r="C11890" s="12">
        <v>43435</v>
      </c>
      <c r="D11890" s="12">
        <v>43465</v>
      </c>
      <c r="E11890" t="s">
        <v>75</v>
      </c>
      <c r="F11890" t="s">
        <v>59</v>
      </c>
      <c r="G11890" t="s">
        <v>59</v>
      </c>
      <c r="H11890" t="s">
        <v>60</v>
      </c>
      <c r="I11890" t="s">
        <v>61</v>
      </c>
      <c r="J11890" t="s">
        <v>62</v>
      </c>
      <c r="K11890" t="s">
        <v>63</v>
      </c>
      <c r="L11890" t="s">
        <v>64</v>
      </c>
      <c r="M11890" t="s">
        <v>96</v>
      </c>
      <c r="N11890" t="s">
        <v>111</v>
      </c>
      <c r="O11890" t="s">
        <v>112</v>
      </c>
      <c r="P11890" t="s">
        <v>391</v>
      </c>
      <c r="Q11890" t="s">
        <v>392</v>
      </c>
      <c r="R11890" t="s">
        <v>70</v>
      </c>
      <c r="S11890">
        <v>14008.728269138999</v>
      </c>
      <c r="T11890">
        <v>6.2235763481469997</v>
      </c>
      <c r="U11890">
        <v>81.681919432846001</v>
      </c>
      <c r="V11890">
        <v>171.50341674642999</v>
      </c>
      <c r="W11890">
        <v>0</v>
      </c>
    </row>
    <row r="11891" spans="3:23" x14ac:dyDescent="0.35">
      <c r="C11891" s="12">
        <v>44105</v>
      </c>
      <c r="D11891" s="12">
        <v>44135</v>
      </c>
      <c r="E11891" t="s">
        <v>21</v>
      </c>
      <c r="F11891" t="s">
        <v>59</v>
      </c>
      <c r="G11891" t="s">
        <v>59</v>
      </c>
      <c r="H11891" t="s">
        <v>87</v>
      </c>
      <c r="I11891" t="s">
        <v>61</v>
      </c>
      <c r="J11891" t="s">
        <v>62</v>
      </c>
      <c r="K11891" t="s">
        <v>63</v>
      </c>
      <c r="L11891" t="s">
        <v>64</v>
      </c>
      <c r="M11891" t="s">
        <v>65</v>
      </c>
      <c r="N11891" t="s">
        <v>66</v>
      </c>
      <c r="O11891" t="s">
        <v>67</v>
      </c>
      <c r="P11891" t="s">
        <v>312</v>
      </c>
      <c r="Q11891" t="s">
        <v>313</v>
      </c>
      <c r="R11891" t="s">
        <v>70</v>
      </c>
      <c r="S11891">
        <v>14008.480415251999</v>
      </c>
      <c r="T11891">
        <v>2.3689012962190001</v>
      </c>
      <c r="U11891">
        <v>61.247952338566002</v>
      </c>
      <c r="V11891">
        <v>228.71753063378</v>
      </c>
      <c r="W11891">
        <v>0</v>
      </c>
    </row>
    <row r="11892" spans="3:23" x14ac:dyDescent="0.35">
      <c r="C11892" s="12">
        <v>44166</v>
      </c>
      <c r="D11892" s="12">
        <v>44196</v>
      </c>
      <c r="E11892" t="s">
        <v>21</v>
      </c>
      <c r="F11892" t="s">
        <v>59</v>
      </c>
      <c r="G11892" t="s">
        <v>59</v>
      </c>
      <c r="H11892" t="s">
        <v>76</v>
      </c>
      <c r="I11892" t="s">
        <v>61</v>
      </c>
      <c r="J11892" t="s">
        <v>62</v>
      </c>
      <c r="K11892" t="s">
        <v>63</v>
      </c>
      <c r="L11892" t="s">
        <v>64</v>
      </c>
      <c r="M11892" t="s">
        <v>82</v>
      </c>
      <c r="N11892" t="s">
        <v>496</v>
      </c>
      <c r="O11892" t="s">
        <v>497</v>
      </c>
      <c r="P11892" t="s">
        <v>498</v>
      </c>
      <c r="Q11892" t="s">
        <v>499</v>
      </c>
      <c r="R11892" t="s">
        <v>70</v>
      </c>
      <c r="S11892">
        <v>13989.216448607</v>
      </c>
      <c r="T11892">
        <v>0.98234960497793999</v>
      </c>
      <c r="U11892">
        <v>54.409158889227001</v>
      </c>
      <c r="V11892">
        <v>257.11142635174002</v>
      </c>
      <c r="W11892">
        <v>0</v>
      </c>
    </row>
    <row r="11893" spans="3:23" x14ac:dyDescent="0.35">
      <c r="C11893" s="12">
        <v>44228</v>
      </c>
      <c r="D11893" s="12">
        <v>44255</v>
      </c>
      <c r="E11893" t="s">
        <v>21</v>
      </c>
      <c r="F11893" t="s">
        <v>59</v>
      </c>
      <c r="G11893" t="s">
        <v>59</v>
      </c>
      <c r="H11893" t="s">
        <v>76</v>
      </c>
      <c r="I11893" t="s">
        <v>61</v>
      </c>
      <c r="J11893" t="s">
        <v>62</v>
      </c>
      <c r="K11893" t="s">
        <v>63</v>
      </c>
      <c r="L11893" t="s">
        <v>64</v>
      </c>
      <c r="M11893" t="s">
        <v>101</v>
      </c>
      <c r="N11893" t="s">
        <v>102</v>
      </c>
      <c r="O11893" t="s">
        <v>93</v>
      </c>
      <c r="P11893" t="s">
        <v>308</v>
      </c>
      <c r="Q11893" t="s">
        <v>309</v>
      </c>
      <c r="R11893" t="s">
        <v>70</v>
      </c>
      <c r="S11893">
        <v>13985.278009754</v>
      </c>
      <c r="T11893">
        <v>10.870686484077</v>
      </c>
      <c r="U11893">
        <v>28.791358031085</v>
      </c>
      <c r="V11893">
        <v>485.74568780866002</v>
      </c>
      <c r="W11893">
        <v>0</v>
      </c>
    </row>
    <row r="11894" spans="3:23" x14ac:dyDescent="0.35">
      <c r="C11894" s="12">
        <v>43862</v>
      </c>
      <c r="D11894" s="12">
        <v>43890</v>
      </c>
      <c r="E11894" t="s">
        <v>20</v>
      </c>
      <c r="F11894" t="s">
        <v>59</v>
      </c>
      <c r="G11894" t="s">
        <v>59</v>
      </c>
      <c r="H11894" t="s">
        <v>60</v>
      </c>
      <c r="I11894" t="s">
        <v>61</v>
      </c>
      <c r="J11894" t="s">
        <v>62</v>
      </c>
      <c r="K11894" t="s">
        <v>63</v>
      </c>
      <c r="L11894" t="s">
        <v>64</v>
      </c>
      <c r="M11894" t="s">
        <v>88</v>
      </c>
      <c r="N11894" t="s">
        <v>89</v>
      </c>
      <c r="O11894" t="s">
        <v>67</v>
      </c>
      <c r="P11894" t="s">
        <v>360</v>
      </c>
      <c r="Q11894" t="s">
        <v>361</v>
      </c>
      <c r="R11894" t="s">
        <v>70</v>
      </c>
      <c r="S11894">
        <v>13976.91424066</v>
      </c>
      <c r="T11894">
        <v>6.2901776333730997</v>
      </c>
      <c r="U11894">
        <v>71.694196933607003</v>
      </c>
      <c r="V11894">
        <v>194.95182090682999</v>
      </c>
      <c r="W11894">
        <v>0</v>
      </c>
    </row>
    <row r="11895" spans="3:23" x14ac:dyDescent="0.35">
      <c r="C11895" s="12">
        <v>43891</v>
      </c>
      <c r="D11895" s="12">
        <v>43921</v>
      </c>
      <c r="E11895" t="s">
        <v>20</v>
      </c>
      <c r="F11895" t="s">
        <v>59</v>
      </c>
      <c r="G11895" t="s">
        <v>59</v>
      </c>
      <c r="H11895" t="s">
        <v>60</v>
      </c>
      <c r="I11895" t="s">
        <v>61</v>
      </c>
      <c r="J11895" t="s">
        <v>62</v>
      </c>
      <c r="K11895" t="s">
        <v>63</v>
      </c>
      <c r="L11895" t="s">
        <v>64</v>
      </c>
      <c r="M11895" t="s">
        <v>96</v>
      </c>
      <c r="N11895" t="s">
        <v>111</v>
      </c>
      <c r="O11895" t="s">
        <v>112</v>
      </c>
      <c r="P11895" t="s">
        <v>391</v>
      </c>
      <c r="Q11895" t="s">
        <v>392</v>
      </c>
      <c r="R11895" t="s">
        <v>70</v>
      </c>
      <c r="S11895">
        <v>13973.977913180001</v>
      </c>
      <c r="T11895">
        <v>5.5402187111906001</v>
      </c>
      <c r="U11895">
        <v>82.096880287893995</v>
      </c>
      <c r="V11895">
        <v>170.21326345381999</v>
      </c>
      <c r="W11895">
        <v>0</v>
      </c>
    </row>
    <row r="11896" spans="3:23" x14ac:dyDescent="0.35">
      <c r="C11896" s="12">
        <v>43952</v>
      </c>
      <c r="D11896" s="12">
        <v>43982</v>
      </c>
      <c r="E11896" t="s">
        <v>20</v>
      </c>
      <c r="F11896" t="s">
        <v>59</v>
      </c>
      <c r="G11896" t="s">
        <v>59</v>
      </c>
      <c r="H11896" t="s">
        <v>60</v>
      </c>
      <c r="I11896" t="s">
        <v>61</v>
      </c>
      <c r="J11896" t="s">
        <v>62</v>
      </c>
      <c r="K11896" t="s">
        <v>63</v>
      </c>
      <c r="L11896" t="s">
        <v>64</v>
      </c>
      <c r="M11896" t="s">
        <v>82</v>
      </c>
      <c r="N11896" t="s">
        <v>292</v>
      </c>
      <c r="O11896" t="s">
        <v>293</v>
      </c>
      <c r="P11896" t="s">
        <v>460</v>
      </c>
      <c r="Q11896" t="s">
        <v>461</v>
      </c>
      <c r="R11896" t="s">
        <v>70</v>
      </c>
      <c r="S11896">
        <v>13971.290798358999</v>
      </c>
      <c r="T11896">
        <v>6.3799007981468003</v>
      </c>
      <c r="U11896">
        <v>25.898402442226001</v>
      </c>
      <c r="V11896">
        <v>539.46535233306997</v>
      </c>
      <c r="W11896">
        <v>0</v>
      </c>
    </row>
    <row r="11897" spans="3:23" x14ac:dyDescent="0.35">
      <c r="C11897" s="12">
        <v>43525</v>
      </c>
      <c r="D11897" s="12">
        <v>43555</v>
      </c>
      <c r="E11897" t="s">
        <v>75</v>
      </c>
      <c r="F11897" t="s">
        <v>59</v>
      </c>
      <c r="G11897" t="s">
        <v>59</v>
      </c>
      <c r="H11897" t="s">
        <v>87</v>
      </c>
      <c r="I11897" t="s">
        <v>61</v>
      </c>
      <c r="J11897" t="s">
        <v>62</v>
      </c>
      <c r="K11897" t="s">
        <v>63</v>
      </c>
      <c r="L11897" t="s">
        <v>64</v>
      </c>
      <c r="M11897" t="s">
        <v>101</v>
      </c>
      <c r="N11897" t="s">
        <v>102</v>
      </c>
      <c r="O11897" t="s">
        <v>93</v>
      </c>
      <c r="P11897" t="s">
        <v>316</v>
      </c>
      <c r="Q11897" t="s">
        <v>317</v>
      </c>
      <c r="R11897" t="s">
        <v>70</v>
      </c>
      <c r="S11897">
        <v>13959.465934995</v>
      </c>
      <c r="T11897">
        <v>2.6057248284875998</v>
      </c>
      <c r="U11897">
        <v>22.071070581107001</v>
      </c>
      <c r="V11897">
        <v>632.47797082142995</v>
      </c>
      <c r="W11897">
        <v>0</v>
      </c>
    </row>
    <row r="11898" spans="3:23" x14ac:dyDescent="0.35">
      <c r="C11898" s="12">
        <v>44256</v>
      </c>
      <c r="D11898" s="12">
        <v>44286</v>
      </c>
      <c r="E11898" t="s">
        <v>21</v>
      </c>
      <c r="F11898" t="s">
        <v>59</v>
      </c>
      <c r="G11898" t="s">
        <v>59</v>
      </c>
      <c r="H11898" t="s">
        <v>60</v>
      </c>
      <c r="I11898" t="s">
        <v>61</v>
      </c>
      <c r="J11898" t="s">
        <v>62</v>
      </c>
      <c r="K11898" t="s">
        <v>63</v>
      </c>
      <c r="L11898" t="s">
        <v>64</v>
      </c>
      <c r="M11898" t="s">
        <v>82</v>
      </c>
      <c r="N11898" t="s">
        <v>413</v>
      </c>
      <c r="O11898" t="s">
        <v>414</v>
      </c>
      <c r="P11898" t="s">
        <v>484</v>
      </c>
      <c r="Q11898" t="s">
        <v>485</v>
      </c>
      <c r="R11898" t="s">
        <v>70</v>
      </c>
      <c r="S11898">
        <v>13956.906599301001</v>
      </c>
      <c r="T11898">
        <v>3.9143102621122998</v>
      </c>
      <c r="U11898">
        <v>49.718491152506999</v>
      </c>
      <c r="V11898">
        <v>280.71862753214998</v>
      </c>
      <c r="W11898">
        <v>0</v>
      </c>
    </row>
    <row r="11899" spans="3:23" x14ac:dyDescent="0.35">
      <c r="C11899" s="12">
        <v>44136</v>
      </c>
      <c r="D11899" s="12">
        <v>44165</v>
      </c>
      <c r="E11899" t="s">
        <v>21</v>
      </c>
      <c r="F11899" t="s">
        <v>59</v>
      </c>
      <c r="G11899" t="s">
        <v>59</v>
      </c>
      <c r="H11899" t="s">
        <v>60</v>
      </c>
      <c r="I11899" t="s">
        <v>61</v>
      </c>
      <c r="J11899" t="s">
        <v>62</v>
      </c>
      <c r="K11899" t="s">
        <v>63</v>
      </c>
      <c r="L11899" t="s">
        <v>64</v>
      </c>
      <c r="M11899" t="s">
        <v>82</v>
      </c>
      <c r="N11899" t="s">
        <v>486</v>
      </c>
      <c r="O11899" t="s">
        <v>487</v>
      </c>
      <c r="P11899" t="s">
        <v>492</v>
      </c>
      <c r="Q11899" t="s">
        <v>493</v>
      </c>
      <c r="R11899" t="s">
        <v>70</v>
      </c>
      <c r="S11899">
        <v>13948.998644804</v>
      </c>
      <c r="T11899">
        <v>5.4745182539807997</v>
      </c>
      <c r="U11899">
        <v>54.355843986300002</v>
      </c>
      <c r="V11899">
        <v>256.62371553497002</v>
      </c>
      <c r="W11899">
        <v>0</v>
      </c>
    </row>
    <row r="11900" spans="3:23" x14ac:dyDescent="0.35">
      <c r="C11900" s="12">
        <v>44256</v>
      </c>
      <c r="D11900" s="12">
        <v>44286</v>
      </c>
      <c r="E11900" t="s">
        <v>21</v>
      </c>
      <c r="F11900" t="s">
        <v>59</v>
      </c>
      <c r="G11900" t="s">
        <v>59</v>
      </c>
      <c r="H11900" t="s">
        <v>87</v>
      </c>
      <c r="I11900" t="s">
        <v>61</v>
      </c>
      <c r="J11900" t="s">
        <v>62</v>
      </c>
      <c r="K11900" t="s">
        <v>63</v>
      </c>
      <c r="L11900" t="s">
        <v>64</v>
      </c>
      <c r="M11900" t="s">
        <v>65</v>
      </c>
      <c r="N11900" t="s">
        <v>66</v>
      </c>
      <c r="O11900" t="s">
        <v>67</v>
      </c>
      <c r="P11900" t="s">
        <v>345</v>
      </c>
      <c r="Q11900" t="s">
        <v>346</v>
      </c>
      <c r="R11900" t="s">
        <v>70</v>
      </c>
      <c r="S11900">
        <v>13945.676333285001</v>
      </c>
      <c r="T11900">
        <v>2.4855421923484</v>
      </c>
      <c r="U11900">
        <v>81.988974541350998</v>
      </c>
      <c r="V11900">
        <v>170.09209361744001</v>
      </c>
      <c r="W11900">
        <v>0</v>
      </c>
    </row>
    <row r="11901" spans="3:23" x14ac:dyDescent="0.35">
      <c r="C11901" s="12">
        <v>44197</v>
      </c>
      <c r="D11901" s="12">
        <v>44227</v>
      </c>
      <c r="E11901" t="s">
        <v>21</v>
      </c>
      <c r="F11901" t="s">
        <v>59</v>
      </c>
      <c r="G11901" t="s">
        <v>59</v>
      </c>
      <c r="H11901" t="s">
        <v>76</v>
      </c>
      <c r="I11901" t="s">
        <v>61</v>
      </c>
      <c r="J11901" t="s">
        <v>62</v>
      </c>
      <c r="K11901" t="s">
        <v>63</v>
      </c>
      <c r="L11901" t="s">
        <v>64</v>
      </c>
      <c r="M11901" t="s">
        <v>82</v>
      </c>
      <c r="N11901" t="s">
        <v>246</v>
      </c>
      <c r="O11901" t="s">
        <v>112</v>
      </c>
      <c r="P11901" t="s">
        <v>383</v>
      </c>
      <c r="Q11901" t="s">
        <v>384</v>
      </c>
      <c r="R11901" t="s">
        <v>70</v>
      </c>
      <c r="S11901">
        <v>13943.2676121</v>
      </c>
      <c r="T11901">
        <v>4.6683468590755997</v>
      </c>
      <c r="U11901">
        <v>196.44532763842</v>
      </c>
      <c r="V11901">
        <v>70.977853124427995</v>
      </c>
      <c r="W11901">
        <v>0</v>
      </c>
    </row>
    <row r="11902" spans="3:23" x14ac:dyDescent="0.35">
      <c r="C11902" s="12">
        <v>44136</v>
      </c>
      <c r="D11902" s="12">
        <v>44165</v>
      </c>
      <c r="E11902" t="s">
        <v>21</v>
      </c>
      <c r="F11902" t="s">
        <v>59</v>
      </c>
      <c r="G11902" t="s">
        <v>59</v>
      </c>
      <c r="H11902" t="s">
        <v>60</v>
      </c>
      <c r="I11902" t="s">
        <v>61</v>
      </c>
      <c r="J11902" t="s">
        <v>62</v>
      </c>
      <c r="K11902" t="s">
        <v>63</v>
      </c>
      <c r="L11902" t="s">
        <v>64</v>
      </c>
      <c r="M11902" t="s">
        <v>82</v>
      </c>
      <c r="N11902" t="s">
        <v>423</v>
      </c>
      <c r="O11902" t="s">
        <v>423</v>
      </c>
      <c r="P11902" t="s">
        <v>424</v>
      </c>
      <c r="Q11902" t="s">
        <v>425</v>
      </c>
      <c r="R11902" t="s">
        <v>70</v>
      </c>
      <c r="S11902">
        <v>13935.417025425</v>
      </c>
      <c r="T11902">
        <v>6.4959108766533999</v>
      </c>
      <c r="U11902">
        <v>24.537884340150999</v>
      </c>
      <c r="V11902">
        <v>567.91436589431999</v>
      </c>
      <c r="W11902">
        <v>0</v>
      </c>
    </row>
    <row r="11903" spans="3:23" x14ac:dyDescent="0.35">
      <c r="C11903" s="12">
        <v>44197</v>
      </c>
      <c r="D11903" s="12">
        <v>44227</v>
      </c>
      <c r="E11903" t="s">
        <v>21</v>
      </c>
      <c r="F11903" t="s">
        <v>59</v>
      </c>
      <c r="G11903" t="s">
        <v>59</v>
      </c>
      <c r="H11903" t="s">
        <v>87</v>
      </c>
      <c r="I11903" t="s">
        <v>61</v>
      </c>
      <c r="J11903" t="s">
        <v>62</v>
      </c>
      <c r="K11903" t="s">
        <v>63</v>
      </c>
      <c r="L11903" t="s">
        <v>64</v>
      </c>
      <c r="M11903" t="s">
        <v>88</v>
      </c>
      <c r="N11903" t="s">
        <v>89</v>
      </c>
      <c r="O11903" t="s">
        <v>67</v>
      </c>
      <c r="P11903" t="s">
        <v>251</v>
      </c>
      <c r="Q11903" t="s">
        <v>252</v>
      </c>
      <c r="R11903" t="s">
        <v>70</v>
      </c>
      <c r="S11903">
        <v>13927.659312788999</v>
      </c>
      <c r="T11903">
        <v>4.0132237149682997</v>
      </c>
      <c r="U11903">
        <v>26.726759476756001</v>
      </c>
      <c r="V11903">
        <v>521.11290651983995</v>
      </c>
      <c r="W11903">
        <v>0</v>
      </c>
    </row>
    <row r="11904" spans="3:23" x14ac:dyDescent="0.35">
      <c r="C11904" s="12">
        <v>44256</v>
      </c>
      <c r="D11904" s="12">
        <v>44286</v>
      </c>
      <c r="E11904" t="s">
        <v>21</v>
      </c>
      <c r="F11904" t="s">
        <v>59</v>
      </c>
      <c r="G11904" t="s">
        <v>59</v>
      </c>
      <c r="H11904" t="s">
        <v>76</v>
      </c>
      <c r="I11904" t="s">
        <v>61</v>
      </c>
      <c r="J11904" t="s">
        <v>62</v>
      </c>
      <c r="K11904" t="s">
        <v>63</v>
      </c>
      <c r="L11904" t="s">
        <v>64</v>
      </c>
      <c r="M11904" t="s">
        <v>82</v>
      </c>
      <c r="N11904" t="s">
        <v>120</v>
      </c>
      <c r="O11904" t="s">
        <v>121</v>
      </c>
      <c r="P11904" t="s">
        <v>347</v>
      </c>
      <c r="Q11904" t="s">
        <v>348</v>
      </c>
      <c r="R11904" t="s">
        <v>70</v>
      </c>
      <c r="S11904">
        <v>13900.442895695</v>
      </c>
      <c r="T11904">
        <v>7.3462181048305997</v>
      </c>
      <c r="U11904">
        <v>110.03401360543999</v>
      </c>
      <c r="V11904">
        <v>126.32860004125</v>
      </c>
      <c r="W11904">
        <v>0</v>
      </c>
    </row>
    <row r="11905" spans="3:23" x14ac:dyDescent="0.35">
      <c r="C11905" s="12">
        <v>43405</v>
      </c>
      <c r="D11905" s="12">
        <v>43434</v>
      </c>
      <c r="E11905" t="s">
        <v>75</v>
      </c>
      <c r="F11905" t="s">
        <v>59</v>
      </c>
      <c r="G11905" t="s">
        <v>59</v>
      </c>
      <c r="H11905" t="s">
        <v>76</v>
      </c>
      <c r="I11905" t="s">
        <v>61</v>
      </c>
      <c r="J11905" t="s">
        <v>62</v>
      </c>
      <c r="K11905" t="s">
        <v>63</v>
      </c>
      <c r="L11905" t="s">
        <v>64</v>
      </c>
      <c r="M11905" t="s">
        <v>96</v>
      </c>
      <c r="N11905" t="s">
        <v>111</v>
      </c>
      <c r="O11905" t="s">
        <v>112</v>
      </c>
      <c r="P11905" t="s">
        <v>331</v>
      </c>
      <c r="Q11905" t="s">
        <v>332</v>
      </c>
      <c r="R11905" t="s">
        <v>70</v>
      </c>
      <c r="S11905">
        <v>13899.87305835</v>
      </c>
      <c r="T11905">
        <v>13.207602265647999</v>
      </c>
      <c r="U11905">
        <v>68.996063337883996</v>
      </c>
      <c r="V11905">
        <v>201.4589294795</v>
      </c>
      <c r="W11905">
        <v>0</v>
      </c>
    </row>
    <row r="11906" spans="3:23" x14ac:dyDescent="0.35">
      <c r="C11906" s="12">
        <v>43405</v>
      </c>
      <c r="D11906" s="12">
        <v>43434</v>
      </c>
      <c r="E11906" t="s">
        <v>75</v>
      </c>
      <c r="F11906" t="s">
        <v>59</v>
      </c>
      <c r="G11906" t="s">
        <v>59</v>
      </c>
      <c r="H11906" t="s">
        <v>76</v>
      </c>
      <c r="I11906" t="s">
        <v>61</v>
      </c>
      <c r="J11906" t="s">
        <v>62</v>
      </c>
      <c r="K11906" t="s">
        <v>63</v>
      </c>
      <c r="L11906" t="s">
        <v>64</v>
      </c>
      <c r="M11906" t="s">
        <v>65</v>
      </c>
      <c r="N11906" t="s">
        <v>66</v>
      </c>
      <c r="O11906" t="s">
        <v>67</v>
      </c>
      <c r="P11906" t="s">
        <v>324</v>
      </c>
      <c r="Q11906" t="s">
        <v>325</v>
      </c>
      <c r="R11906" t="s">
        <v>70</v>
      </c>
      <c r="S11906">
        <v>13897.584498812001</v>
      </c>
      <c r="T11906">
        <v>20.505933634760002</v>
      </c>
      <c r="U11906">
        <v>75.991411807925999</v>
      </c>
      <c r="V11906">
        <v>182.88362024302</v>
      </c>
      <c r="W11906">
        <v>0</v>
      </c>
    </row>
    <row r="11907" spans="3:23" x14ac:dyDescent="0.35">
      <c r="C11907" s="12">
        <v>43831</v>
      </c>
      <c r="D11907" s="12">
        <v>43861</v>
      </c>
      <c r="E11907" t="s">
        <v>20</v>
      </c>
      <c r="F11907" t="s">
        <v>59</v>
      </c>
      <c r="G11907" t="s">
        <v>59</v>
      </c>
      <c r="H11907" t="s">
        <v>87</v>
      </c>
      <c r="I11907" t="s">
        <v>61</v>
      </c>
      <c r="J11907" t="s">
        <v>62</v>
      </c>
      <c r="K11907" t="s">
        <v>63</v>
      </c>
      <c r="L11907" t="s">
        <v>64</v>
      </c>
      <c r="M11907" t="s">
        <v>101</v>
      </c>
      <c r="N11907" t="s">
        <v>102</v>
      </c>
      <c r="O11907" t="s">
        <v>93</v>
      </c>
      <c r="P11907" t="s">
        <v>532</v>
      </c>
      <c r="Q11907" t="s">
        <v>533</v>
      </c>
      <c r="R11907" t="s">
        <v>70</v>
      </c>
      <c r="S11907">
        <v>13892.494090685001</v>
      </c>
      <c r="T11907">
        <v>1.2900183114446999</v>
      </c>
      <c r="U11907">
        <v>24.585624785832</v>
      </c>
      <c r="V11907">
        <v>565.06573299250999</v>
      </c>
      <c r="W11907">
        <v>0</v>
      </c>
    </row>
    <row r="11908" spans="3:23" x14ac:dyDescent="0.35">
      <c r="C11908" s="12">
        <v>43678</v>
      </c>
      <c r="D11908" s="12">
        <v>43708</v>
      </c>
      <c r="E11908" t="s">
        <v>75</v>
      </c>
      <c r="F11908" t="s">
        <v>59</v>
      </c>
      <c r="G11908" t="s">
        <v>59</v>
      </c>
      <c r="H11908" t="s">
        <v>76</v>
      </c>
      <c r="I11908" t="s">
        <v>61</v>
      </c>
      <c r="J11908" t="s">
        <v>62</v>
      </c>
      <c r="K11908" t="s">
        <v>63</v>
      </c>
      <c r="L11908" t="s">
        <v>64</v>
      </c>
      <c r="M11908" t="s">
        <v>96</v>
      </c>
      <c r="N11908" t="s">
        <v>111</v>
      </c>
      <c r="O11908" t="s">
        <v>112</v>
      </c>
      <c r="P11908" t="s">
        <v>351</v>
      </c>
      <c r="Q11908" t="s">
        <v>352</v>
      </c>
      <c r="R11908" t="s">
        <v>70</v>
      </c>
      <c r="S11908">
        <v>13884.318348717999</v>
      </c>
      <c r="T11908">
        <v>13.859566183802</v>
      </c>
      <c r="U11908">
        <v>81.889698031875</v>
      </c>
      <c r="V11908">
        <v>169.54902365512999</v>
      </c>
      <c r="W11908">
        <v>0</v>
      </c>
    </row>
    <row r="11909" spans="3:23" x14ac:dyDescent="0.35">
      <c r="C11909" s="12">
        <v>44013</v>
      </c>
      <c r="D11909" s="12">
        <v>44043</v>
      </c>
      <c r="E11909" t="s">
        <v>20</v>
      </c>
      <c r="F11909" t="s">
        <v>59</v>
      </c>
      <c r="G11909" t="s">
        <v>59</v>
      </c>
      <c r="H11909" t="s">
        <v>76</v>
      </c>
      <c r="I11909" t="s">
        <v>61</v>
      </c>
      <c r="J11909" t="s">
        <v>62</v>
      </c>
      <c r="K11909" t="s">
        <v>63</v>
      </c>
      <c r="L11909" t="s">
        <v>64</v>
      </c>
      <c r="M11909" t="s">
        <v>82</v>
      </c>
      <c r="N11909" t="s">
        <v>246</v>
      </c>
      <c r="O11909" t="s">
        <v>112</v>
      </c>
      <c r="P11909" t="s">
        <v>383</v>
      </c>
      <c r="Q11909" t="s">
        <v>384</v>
      </c>
      <c r="R11909" t="s">
        <v>70</v>
      </c>
      <c r="S11909">
        <v>13881.493297651001</v>
      </c>
      <c r="T11909">
        <v>4.0517727456127997</v>
      </c>
      <c r="U11909">
        <v>207.15124225711</v>
      </c>
      <c r="V11909">
        <v>67.011392962933002</v>
      </c>
      <c r="W11909">
        <v>0</v>
      </c>
    </row>
    <row r="11910" spans="3:23" x14ac:dyDescent="0.35">
      <c r="C11910" s="12">
        <v>43405</v>
      </c>
      <c r="D11910" s="12">
        <v>43434</v>
      </c>
      <c r="E11910" t="s">
        <v>75</v>
      </c>
      <c r="F11910" t="s">
        <v>59</v>
      </c>
      <c r="G11910" t="s">
        <v>59</v>
      </c>
      <c r="H11910" t="s">
        <v>76</v>
      </c>
      <c r="I11910" t="s">
        <v>61</v>
      </c>
      <c r="J11910" t="s">
        <v>62</v>
      </c>
      <c r="K11910" t="s">
        <v>63</v>
      </c>
      <c r="L11910" t="s">
        <v>64</v>
      </c>
      <c r="M11910" t="s">
        <v>96</v>
      </c>
      <c r="N11910" t="s">
        <v>111</v>
      </c>
      <c r="O11910" t="s">
        <v>112</v>
      </c>
      <c r="P11910" t="s">
        <v>351</v>
      </c>
      <c r="Q11910" t="s">
        <v>352</v>
      </c>
      <c r="R11910" t="s">
        <v>70</v>
      </c>
      <c r="S11910">
        <v>13879.813048171</v>
      </c>
      <c r="T11910">
        <v>13.541025897445</v>
      </c>
      <c r="U11910">
        <v>82.248110030404007</v>
      </c>
      <c r="V11910">
        <v>168.75540414290001</v>
      </c>
      <c r="W11910">
        <v>0</v>
      </c>
    </row>
    <row r="11911" spans="3:23" x14ac:dyDescent="0.35">
      <c r="C11911" s="12">
        <v>44256</v>
      </c>
      <c r="D11911" s="12">
        <v>44286</v>
      </c>
      <c r="E11911" t="s">
        <v>21</v>
      </c>
      <c r="F11911" t="s">
        <v>59</v>
      </c>
      <c r="G11911" t="s">
        <v>59</v>
      </c>
      <c r="H11911" t="s">
        <v>76</v>
      </c>
      <c r="I11911" t="s">
        <v>61</v>
      </c>
      <c r="J11911" t="s">
        <v>62</v>
      </c>
      <c r="K11911" t="s">
        <v>63</v>
      </c>
      <c r="L11911" t="s">
        <v>64</v>
      </c>
      <c r="M11911" t="s">
        <v>65</v>
      </c>
      <c r="N11911" t="s">
        <v>66</v>
      </c>
      <c r="O11911" t="s">
        <v>67</v>
      </c>
      <c r="P11911" t="s">
        <v>399</v>
      </c>
      <c r="Q11911" t="s">
        <v>400</v>
      </c>
      <c r="R11911" t="s">
        <v>70</v>
      </c>
      <c r="S11911">
        <v>13876.695150572001</v>
      </c>
      <c r="T11911">
        <v>10.597251710289999</v>
      </c>
      <c r="U11911">
        <v>211.97357029744001</v>
      </c>
      <c r="V11911">
        <v>65.464270527219995</v>
      </c>
      <c r="W11911">
        <v>0</v>
      </c>
    </row>
    <row r="11912" spans="3:23" x14ac:dyDescent="0.35">
      <c r="C11912" s="12">
        <v>43466</v>
      </c>
      <c r="D11912" s="12">
        <v>43496</v>
      </c>
      <c r="E11912" t="s">
        <v>75</v>
      </c>
      <c r="F11912" t="s">
        <v>59</v>
      </c>
      <c r="G11912" t="s">
        <v>59</v>
      </c>
      <c r="H11912" t="s">
        <v>60</v>
      </c>
      <c r="I11912" t="s">
        <v>61</v>
      </c>
      <c r="J11912" t="s">
        <v>62</v>
      </c>
      <c r="K11912" t="s">
        <v>63</v>
      </c>
      <c r="L11912" t="s">
        <v>64</v>
      </c>
      <c r="M11912" t="s">
        <v>82</v>
      </c>
      <c r="N11912" t="s">
        <v>379</v>
      </c>
      <c r="O11912" t="s">
        <v>380</v>
      </c>
      <c r="P11912" t="s">
        <v>524</v>
      </c>
      <c r="Q11912" t="s">
        <v>525</v>
      </c>
      <c r="R11912" t="s">
        <v>70</v>
      </c>
      <c r="S11912">
        <v>13874.979676305</v>
      </c>
      <c r="T11912">
        <v>3.0728467099163002</v>
      </c>
      <c r="U11912">
        <v>142.00315854798001</v>
      </c>
      <c r="V11912">
        <v>97.708951111936997</v>
      </c>
      <c r="W11912">
        <v>0</v>
      </c>
    </row>
    <row r="11913" spans="3:23" x14ac:dyDescent="0.35">
      <c r="C11913" s="12">
        <v>44105</v>
      </c>
      <c r="D11913" s="12">
        <v>44135</v>
      </c>
      <c r="E11913" t="s">
        <v>21</v>
      </c>
      <c r="F11913" t="s">
        <v>59</v>
      </c>
      <c r="G11913" t="s">
        <v>59</v>
      </c>
      <c r="H11913" t="s">
        <v>60</v>
      </c>
      <c r="I11913" t="s">
        <v>61</v>
      </c>
      <c r="J11913" t="s">
        <v>62</v>
      </c>
      <c r="K11913" t="s">
        <v>63</v>
      </c>
      <c r="L11913" t="s">
        <v>64</v>
      </c>
      <c r="M11913" t="s">
        <v>65</v>
      </c>
      <c r="N11913" t="s">
        <v>66</v>
      </c>
      <c r="O11913" t="s">
        <v>67</v>
      </c>
      <c r="P11913" t="s">
        <v>556</v>
      </c>
      <c r="Q11913" t="s">
        <v>557</v>
      </c>
      <c r="R11913" t="s">
        <v>70</v>
      </c>
      <c r="S11913">
        <v>13866.794658143001</v>
      </c>
      <c r="T11913">
        <v>2.9261019380144999</v>
      </c>
      <c r="U11913">
        <v>163.40562776089001</v>
      </c>
      <c r="V11913">
        <v>84.861181638336006</v>
      </c>
      <c r="W11913">
        <v>0</v>
      </c>
    </row>
    <row r="11914" spans="3:23" x14ac:dyDescent="0.35">
      <c r="C11914" s="12">
        <v>43739</v>
      </c>
      <c r="D11914" s="12">
        <v>43769</v>
      </c>
      <c r="E11914" t="s">
        <v>20</v>
      </c>
      <c r="F11914" t="s">
        <v>59</v>
      </c>
      <c r="G11914" t="s">
        <v>59</v>
      </c>
      <c r="H11914" t="s">
        <v>76</v>
      </c>
      <c r="I11914" t="s">
        <v>61</v>
      </c>
      <c r="J11914" t="s">
        <v>62</v>
      </c>
      <c r="K11914" t="s">
        <v>63</v>
      </c>
      <c r="L11914" t="s">
        <v>64</v>
      </c>
      <c r="M11914" t="s">
        <v>96</v>
      </c>
      <c r="N11914" t="s">
        <v>111</v>
      </c>
      <c r="O11914" t="s">
        <v>112</v>
      </c>
      <c r="P11914" t="s">
        <v>326</v>
      </c>
      <c r="Q11914" t="s">
        <v>327</v>
      </c>
      <c r="R11914" t="s">
        <v>70</v>
      </c>
      <c r="S11914">
        <v>13863.053601637001</v>
      </c>
      <c r="T11914">
        <v>12.256432429857</v>
      </c>
      <c r="U11914">
        <v>197.8894201482</v>
      </c>
      <c r="V11914">
        <v>70.054546580887006</v>
      </c>
      <c r="W11914">
        <v>0</v>
      </c>
    </row>
    <row r="11915" spans="3:23" x14ac:dyDescent="0.35">
      <c r="C11915" s="12">
        <v>44348</v>
      </c>
      <c r="D11915" s="12">
        <v>44377</v>
      </c>
      <c r="E11915" t="s">
        <v>21</v>
      </c>
      <c r="F11915" t="s">
        <v>59</v>
      </c>
      <c r="G11915" t="s">
        <v>59</v>
      </c>
      <c r="H11915" t="s">
        <v>60</v>
      </c>
      <c r="I11915" t="s">
        <v>61</v>
      </c>
      <c r="J11915" t="s">
        <v>62</v>
      </c>
      <c r="K11915" t="s">
        <v>63</v>
      </c>
      <c r="L11915" t="s">
        <v>64</v>
      </c>
      <c r="M11915" t="s">
        <v>82</v>
      </c>
      <c r="N11915" t="s">
        <v>486</v>
      </c>
      <c r="O11915" t="s">
        <v>487</v>
      </c>
      <c r="P11915" t="s">
        <v>509</v>
      </c>
      <c r="Q11915" t="s">
        <v>510</v>
      </c>
      <c r="R11915" t="s">
        <v>70</v>
      </c>
      <c r="S11915">
        <v>13853.686954524001</v>
      </c>
      <c r="T11915">
        <v>2.5882332723111001</v>
      </c>
      <c r="U11915">
        <v>145.69326811174</v>
      </c>
      <c r="V11915">
        <v>95.088037587976004</v>
      </c>
      <c r="W11915">
        <v>0</v>
      </c>
    </row>
    <row r="11916" spans="3:23" x14ac:dyDescent="0.35">
      <c r="C11916" s="12">
        <v>44105</v>
      </c>
      <c r="D11916" s="12">
        <v>44135</v>
      </c>
      <c r="E11916" t="s">
        <v>21</v>
      </c>
      <c r="F11916" t="s">
        <v>59</v>
      </c>
      <c r="G11916" t="s">
        <v>59</v>
      </c>
      <c r="H11916" t="s">
        <v>87</v>
      </c>
      <c r="I11916" t="s">
        <v>61</v>
      </c>
      <c r="J11916" t="s">
        <v>62</v>
      </c>
      <c r="K11916" t="s">
        <v>63</v>
      </c>
      <c r="L11916" t="s">
        <v>64</v>
      </c>
      <c r="M11916" t="s">
        <v>88</v>
      </c>
      <c r="N11916" t="s">
        <v>89</v>
      </c>
      <c r="O11916" t="s">
        <v>67</v>
      </c>
      <c r="P11916" t="s">
        <v>249</v>
      </c>
      <c r="Q11916" t="s">
        <v>250</v>
      </c>
      <c r="R11916" t="s">
        <v>70</v>
      </c>
      <c r="S11916">
        <v>13853.049511494</v>
      </c>
      <c r="T11916">
        <v>5.5205576086177999</v>
      </c>
      <c r="U11916">
        <v>27.723379230776001</v>
      </c>
      <c r="V11916">
        <v>499.68834593282003</v>
      </c>
      <c r="W11916">
        <v>0</v>
      </c>
    </row>
    <row r="11917" spans="3:23" x14ac:dyDescent="0.35">
      <c r="C11917" s="12">
        <v>44317</v>
      </c>
      <c r="D11917" s="12">
        <v>44347</v>
      </c>
      <c r="E11917" t="s">
        <v>21</v>
      </c>
      <c r="F11917" t="s">
        <v>59</v>
      </c>
      <c r="G11917" t="s">
        <v>59</v>
      </c>
      <c r="H11917" t="s">
        <v>60</v>
      </c>
      <c r="I11917" t="s">
        <v>61</v>
      </c>
      <c r="J11917" t="s">
        <v>62</v>
      </c>
      <c r="K11917" t="s">
        <v>63</v>
      </c>
      <c r="L11917" t="s">
        <v>64</v>
      </c>
      <c r="M11917" t="s">
        <v>82</v>
      </c>
      <c r="N11917" t="s">
        <v>357</v>
      </c>
      <c r="O11917" t="s">
        <v>357</v>
      </c>
      <c r="P11917" t="s">
        <v>439</v>
      </c>
      <c r="Q11917" t="s">
        <v>440</v>
      </c>
      <c r="R11917" t="s">
        <v>70</v>
      </c>
      <c r="S11917">
        <v>13847.461320778</v>
      </c>
      <c r="T11917">
        <v>2.0347421346812</v>
      </c>
      <c r="U11917">
        <v>168.68785838663001</v>
      </c>
      <c r="V11917">
        <v>82.089259139442007</v>
      </c>
      <c r="W11917">
        <v>0</v>
      </c>
    </row>
    <row r="11918" spans="3:23" x14ac:dyDescent="0.35">
      <c r="C11918" s="12">
        <v>44287</v>
      </c>
      <c r="D11918" s="12">
        <v>44316</v>
      </c>
      <c r="E11918" t="s">
        <v>21</v>
      </c>
      <c r="F11918" t="s">
        <v>59</v>
      </c>
      <c r="G11918" t="s">
        <v>59</v>
      </c>
      <c r="H11918" t="s">
        <v>87</v>
      </c>
      <c r="I11918" t="s">
        <v>61</v>
      </c>
      <c r="J11918" t="s">
        <v>62</v>
      </c>
      <c r="K11918" t="s">
        <v>63</v>
      </c>
      <c r="L11918" t="s">
        <v>64</v>
      </c>
      <c r="M11918" t="s">
        <v>101</v>
      </c>
      <c r="N11918" t="s">
        <v>102</v>
      </c>
      <c r="O11918" t="s">
        <v>93</v>
      </c>
      <c r="P11918" t="s">
        <v>279</v>
      </c>
      <c r="Q11918" t="s">
        <v>280</v>
      </c>
      <c r="R11918" t="s">
        <v>70</v>
      </c>
      <c r="S11918">
        <v>13813.449935289</v>
      </c>
      <c r="T11918">
        <v>2.6301691522758999</v>
      </c>
      <c r="U11918">
        <v>64.418521891761998</v>
      </c>
      <c r="V11918">
        <v>214.43289180865</v>
      </c>
      <c r="W11918">
        <v>0</v>
      </c>
    </row>
    <row r="11919" spans="3:23" x14ac:dyDescent="0.35">
      <c r="C11919" s="12">
        <v>44228</v>
      </c>
      <c r="D11919" s="12">
        <v>44255</v>
      </c>
      <c r="E11919" t="s">
        <v>21</v>
      </c>
      <c r="F11919" t="s">
        <v>59</v>
      </c>
      <c r="G11919" t="s">
        <v>59</v>
      </c>
      <c r="H11919" t="s">
        <v>60</v>
      </c>
      <c r="I11919" t="s">
        <v>61</v>
      </c>
      <c r="J11919" t="s">
        <v>62</v>
      </c>
      <c r="K11919" t="s">
        <v>63</v>
      </c>
      <c r="L11919" t="s">
        <v>64</v>
      </c>
      <c r="M11919" t="s">
        <v>82</v>
      </c>
      <c r="N11919" t="s">
        <v>521</v>
      </c>
      <c r="O11919" t="s">
        <v>521</v>
      </c>
      <c r="P11919" t="s">
        <v>522</v>
      </c>
      <c r="Q11919" t="s">
        <v>523</v>
      </c>
      <c r="R11919" t="s">
        <v>70</v>
      </c>
      <c r="S11919">
        <v>13807.784562176999</v>
      </c>
      <c r="T11919">
        <v>3.6608037213895002</v>
      </c>
      <c r="U11919">
        <v>24.39438736244</v>
      </c>
      <c r="V11919">
        <v>566.02301000748002</v>
      </c>
      <c r="W11919">
        <v>0</v>
      </c>
    </row>
    <row r="11920" spans="3:23" x14ac:dyDescent="0.35">
      <c r="C11920" s="12">
        <v>44287</v>
      </c>
      <c r="D11920" s="12">
        <v>44316</v>
      </c>
      <c r="E11920" t="s">
        <v>21</v>
      </c>
      <c r="F11920" t="s">
        <v>59</v>
      </c>
      <c r="G11920" t="s">
        <v>59</v>
      </c>
      <c r="H11920" t="s">
        <v>76</v>
      </c>
      <c r="I11920" t="s">
        <v>61</v>
      </c>
      <c r="J11920" t="s">
        <v>62</v>
      </c>
      <c r="K11920" t="s">
        <v>63</v>
      </c>
      <c r="L11920" t="s">
        <v>64</v>
      </c>
      <c r="M11920" t="s">
        <v>82</v>
      </c>
      <c r="N11920" t="s">
        <v>413</v>
      </c>
      <c r="O11920" t="s">
        <v>414</v>
      </c>
      <c r="P11920" t="s">
        <v>415</v>
      </c>
      <c r="Q11920" t="s">
        <v>416</v>
      </c>
      <c r="R11920" t="s">
        <v>70</v>
      </c>
      <c r="S11920">
        <v>13797.651333308</v>
      </c>
      <c r="T11920">
        <v>3.3338454306815</v>
      </c>
      <c r="U11920">
        <v>66.972378698335007</v>
      </c>
      <c r="V11920">
        <v>206.02002797985</v>
      </c>
      <c r="W11920">
        <v>0</v>
      </c>
    </row>
    <row r="11921" spans="3:23" x14ac:dyDescent="0.35">
      <c r="C11921" s="12">
        <v>43862</v>
      </c>
      <c r="D11921" s="12">
        <v>43890</v>
      </c>
      <c r="E11921" t="s">
        <v>20</v>
      </c>
      <c r="F11921" t="s">
        <v>59</v>
      </c>
      <c r="G11921" t="s">
        <v>59</v>
      </c>
      <c r="H11921" t="s">
        <v>60</v>
      </c>
      <c r="I11921" t="s">
        <v>61</v>
      </c>
      <c r="J11921" t="s">
        <v>62</v>
      </c>
      <c r="K11921" t="s">
        <v>63</v>
      </c>
      <c r="L11921" t="s">
        <v>64</v>
      </c>
      <c r="M11921" t="s">
        <v>82</v>
      </c>
      <c r="N11921" t="s">
        <v>292</v>
      </c>
      <c r="O11921" t="s">
        <v>293</v>
      </c>
      <c r="P11921" t="s">
        <v>460</v>
      </c>
      <c r="Q11921" t="s">
        <v>461</v>
      </c>
      <c r="R11921" t="s">
        <v>70</v>
      </c>
      <c r="S11921">
        <v>13790.312511403001</v>
      </c>
      <c r="T11921">
        <v>7.0916035680781997</v>
      </c>
      <c r="U11921">
        <v>25.931543094079998</v>
      </c>
      <c r="V11921">
        <v>531.79683373918999</v>
      </c>
      <c r="W11921">
        <v>0</v>
      </c>
    </row>
    <row r="11922" spans="3:23" x14ac:dyDescent="0.35">
      <c r="C11922" s="12">
        <v>44409</v>
      </c>
      <c r="D11922" s="12">
        <v>44439</v>
      </c>
      <c r="E11922" t="s">
        <v>21</v>
      </c>
      <c r="F11922" t="s">
        <v>59</v>
      </c>
      <c r="G11922" t="s">
        <v>59</v>
      </c>
      <c r="H11922" t="s">
        <v>60</v>
      </c>
      <c r="I11922" t="s">
        <v>61</v>
      </c>
      <c r="J11922" t="s">
        <v>62</v>
      </c>
      <c r="K11922" t="s">
        <v>63</v>
      </c>
      <c r="L11922" t="s">
        <v>64</v>
      </c>
      <c r="M11922" t="s">
        <v>65</v>
      </c>
      <c r="N11922" t="s">
        <v>66</v>
      </c>
      <c r="O11922" t="s">
        <v>67</v>
      </c>
      <c r="P11922" t="s">
        <v>345</v>
      </c>
      <c r="Q11922" t="s">
        <v>346</v>
      </c>
      <c r="R11922" t="s">
        <v>70</v>
      </c>
      <c r="S11922">
        <v>13787.180381111</v>
      </c>
      <c r="T11922">
        <v>3.2192600655159</v>
      </c>
      <c r="U11922">
        <v>82.920191046973002</v>
      </c>
      <c r="V11922">
        <v>166.27048499322001</v>
      </c>
      <c r="W11922">
        <v>0</v>
      </c>
    </row>
    <row r="11923" spans="3:23" x14ac:dyDescent="0.35">
      <c r="C11923" s="12">
        <v>43497</v>
      </c>
      <c r="D11923" s="12">
        <v>43524</v>
      </c>
      <c r="E11923" t="s">
        <v>75</v>
      </c>
      <c r="F11923" t="s">
        <v>59</v>
      </c>
      <c r="G11923" t="s">
        <v>59</v>
      </c>
      <c r="H11923" t="s">
        <v>87</v>
      </c>
      <c r="I11923" t="s">
        <v>61</v>
      </c>
      <c r="J11923" t="s">
        <v>62</v>
      </c>
      <c r="K11923" t="s">
        <v>63</v>
      </c>
      <c r="L11923" t="s">
        <v>64</v>
      </c>
      <c r="M11923" t="s">
        <v>82</v>
      </c>
      <c r="N11923" t="s">
        <v>246</v>
      </c>
      <c r="O11923" t="s">
        <v>112</v>
      </c>
      <c r="P11923" t="s">
        <v>383</v>
      </c>
      <c r="Q11923" t="s">
        <v>384</v>
      </c>
      <c r="R11923" t="s">
        <v>70</v>
      </c>
      <c r="S11923">
        <v>13786.624759507</v>
      </c>
      <c r="T11923">
        <v>1.1479820914095</v>
      </c>
      <c r="U11923">
        <v>170.68552326602</v>
      </c>
      <c r="V11923">
        <v>80.772080113792001</v>
      </c>
      <c r="W11923">
        <v>0</v>
      </c>
    </row>
    <row r="11924" spans="3:23" x14ac:dyDescent="0.35">
      <c r="C11924" s="12">
        <v>44348</v>
      </c>
      <c r="D11924" s="12">
        <v>44377</v>
      </c>
      <c r="E11924" t="s">
        <v>21</v>
      </c>
      <c r="F11924" t="s">
        <v>59</v>
      </c>
      <c r="G11924" t="s">
        <v>59</v>
      </c>
      <c r="H11924" t="s">
        <v>76</v>
      </c>
      <c r="I11924" t="s">
        <v>61</v>
      </c>
      <c r="J11924" t="s">
        <v>62</v>
      </c>
      <c r="K11924" t="s">
        <v>63</v>
      </c>
      <c r="L11924" t="s">
        <v>64</v>
      </c>
      <c r="M11924" t="s">
        <v>65</v>
      </c>
      <c r="N11924" t="s">
        <v>66</v>
      </c>
      <c r="O11924" t="s">
        <v>67</v>
      </c>
      <c r="P11924" t="s">
        <v>411</v>
      </c>
      <c r="Q11924" t="s">
        <v>412</v>
      </c>
      <c r="R11924" t="s">
        <v>70</v>
      </c>
      <c r="S11924">
        <v>13780.546568091</v>
      </c>
      <c r="T11924">
        <v>8.5637112459973004</v>
      </c>
      <c r="U11924">
        <v>484.51608009335001</v>
      </c>
      <c r="V11924">
        <v>28.441876615190999</v>
      </c>
      <c r="W11924">
        <v>0</v>
      </c>
    </row>
    <row r="11925" spans="3:23" x14ac:dyDescent="0.35">
      <c r="C11925" s="12">
        <v>43891</v>
      </c>
      <c r="D11925" s="12">
        <v>43921</v>
      </c>
      <c r="E11925" t="s">
        <v>20</v>
      </c>
      <c r="F11925" t="s">
        <v>59</v>
      </c>
      <c r="G11925" t="s">
        <v>59</v>
      </c>
      <c r="H11925" t="s">
        <v>60</v>
      </c>
      <c r="I11925" t="s">
        <v>61</v>
      </c>
      <c r="J11925" t="s">
        <v>62</v>
      </c>
      <c r="K11925" t="s">
        <v>63</v>
      </c>
      <c r="L11925" t="s">
        <v>64</v>
      </c>
      <c r="M11925" t="s">
        <v>88</v>
      </c>
      <c r="N11925" t="s">
        <v>150</v>
      </c>
      <c r="O11925" t="s">
        <v>93</v>
      </c>
      <c r="P11925" t="s">
        <v>526</v>
      </c>
      <c r="Q11925" t="s">
        <v>527</v>
      </c>
      <c r="R11925" t="s">
        <v>70</v>
      </c>
      <c r="S11925">
        <v>13775.877037816001</v>
      </c>
      <c r="T11925">
        <v>2.4753791339736</v>
      </c>
      <c r="U11925">
        <v>29.977392583194</v>
      </c>
      <c r="V11925">
        <v>459.54220333157002</v>
      </c>
      <c r="W11925">
        <v>0</v>
      </c>
    </row>
    <row r="11926" spans="3:23" x14ac:dyDescent="0.35">
      <c r="C11926" s="12">
        <v>43862</v>
      </c>
      <c r="D11926" s="12">
        <v>43890</v>
      </c>
      <c r="E11926" t="s">
        <v>20</v>
      </c>
      <c r="F11926" t="s">
        <v>59</v>
      </c>
      <c r="G11926" t="s">
        <v>59</v>
      </c>
      <c r="H11926" t="s">
        <v>87</v>
      </c>
      <c r="I11926" t="s">
        <v>61</v>
      </c>
      <c r="J11926" t="s">
        <v>62</v>
      </c>
      <c r="K11926" t="s">
        <v>63</v>
      </c>
      <c r="L11926" t="s">
        <v>64</v>
      </c>
      <c r="M11926" t="s">
        <v>137</v>
      </c>
      <c r="N11926" t="s">
        <v>66</v>
      </c>
      <c r="O11926" t="s">
        <v>67</v>
      </c>
      <c r="P11926" t="s">
        <v>281</v>
      </c>
      <c r="Q11926" t="s">
        <v>282</v>
      </c>
      <c r="R11926" t="s">
        <v>70</v>
      </c>
      <c r="S11926">
        <v>13774.036566594999</v>
      </c>
      <c r="T11926">
        <v>5.2675678460878999</v>
      </c>
      <c r="U11926">
        <v>21.707295537901</v>
      </c>
      <c r="V11926">
        <v>634.53489830389003</v>
      </c>
      <c r="W11926">
        <v>0</v>
      </c>
    </row>
    <row r="11927" spans="3:23" x14ac:dyDescent="0.35">
      <c r="C11927" s="12">
        <v>43374</v>
      </c>
      <c r="D11927" s="12">
        <v>43404</v>
      </c>
      <c r="E11927" t="s">
        <v>75</v>
      </c>
      <c r="F11927" t="s">
        <v>59</v>
      </c>
      <c r="G11927" t="s">
        <v>59</v>
      </c>
      <c r="H11927" t="s">
        <v>76</v>
      </c>
      <c r="I11927" t="s">
        <v>61</v>
      </c>
      <c r="J11927" t="s">
        <v>62</v>
      </c>
      <c r="K11927" t="s">
        <v>63</v>
      </c>
      <c r="L11927" t="s">
        <v>64</v>
      </c>
      <c r="M11927" t="s">
        <v>96</v>
      </c>
      <c r="N11927" t="s">
        <v>111</v>
      </c>
      <c r="O11927" t="s">
        <v>112</v>
      </c>
      <c r="P11927" t="s">
        <v>331</v>
      </c>
      <c r="Q11927" t="s">
        <v>332</v>
      </c>
      <c r="R11927" t="s">
        <v>70</v>
      </c>
      <c r="S11927">
        <v>13768.567725495999</v>
      </c>
      <c r="T11927">
        <v>7.4717111897045996</v>
      </c>
      <c r="U11927">
        <v>75.880244102684998</v>
      </c>
      <c r="V11927">
        <v>181.45128403730001</v>
      </c>
      <c r="W11927">
        <v>0</v>
      </c>
    </row>
    <row r="11928" spans="3:23" x14ac:dyDescent="0.35">
      <c r="C11928" s="12">
        <v>43466</v>
      </c>
      <c r="D11928" s="12">
        <v>43496</v>
      </c>
      <c r="E11928" t="s">
        <v>75</v>
      </c>
      <c r="F11928" t="s">
        <v>59</v>
      </c>
      <c r="G11928" t="s">
        <v>59</v>
      </c>
      <c r="H11928" t="s">
        <v>60</v>
      </c>
      <c r="I11928" t="s">
        <v>61</v>
      </c>
      <c r="J11928" t="s">
        <v>62</v>
      </c>
      <c r="K11928" t="s">
        <v>63</v>
      </c>
      <c r="L11928" t="s">
        <v>64</v>
      </c>
      <c r="M11928" t="s">
        <v>82</v>
      </c>
      <c r="N11928" t="s">
        <v>441</v>
      </c>
      <c r="O11928" t="s">
        <v>442</v>
      </c>
      <c r="P11928" t="s">
        <v>443</v>
      </c>
      <c r="Q11928" t="s">
        <v>444</v>
      </c>
      <c r="R11928" t="s">
        <v>70</v>
      </c>
      <c r="S11928">
        <v>13762.457366821</v>
      </c>
      <c r="T11928">
        <v>4.2765442816160002</v>
      </c>
      <c r="U11928">
        <v>104.28176718092</v>
      </c>
      <c r="V11928">
        <v>131.9737643393</v>
      </c>
      <c r="W11928">
        <v>0</v>
      </c>
    </row>
    <row r="11929" spans="3:23" x14ac:dyDescent="0.35">
      <c r="C11929" s="12">
        <v>44044</v>
      </c>
      <c r="D11929" s="12">
        <v>44074</v>
      </c>
      <c r="E11929" t="s">
        <v>20</v>
      </c>
      <c r="F11929" t="s">
        <v>59</v>
      </c>
      <c r="G11929" t="s">
        <v>59</v>
      </c>
      <c r="H11929" t="s">
        <v>76</v>
      </c>
      <c r="I11929" t="s">
        <v>61</v>
      </c>
      <c r="J11929" t="s">
        <v>62</v>
      </c>
      <c r="K11929" t="s">
        <v>63</v>
      </c>
      <c r="L11929" t="s">
        <v>64</v>
      </c>
      <c r="M11929" t="s">
        <v>82</v>
      </c>
      <c r="N11929" t="s">
        <v>362</v>
      </c>
      <c r="O11929" t="s">
        <v>362</v>
      </c>
      <c r="P11929" t="s">
        <v>363</v>
      </c>
      <c r="Q11929" t="s">
        <v>364</v>
      </c>
      <c r="R11929" t="s">
        <v>70</v>
      </c>
      <c r="S11929">
        <v>13760.7977486</v>
      </c>
      <c r="T11929">
        <v>8.0396898021405008</v>
      </c>
      <c r="U11929">
        <v>25.849787633174</v>
      </c>
      <c r="V11929">
        <v>532.33697482839</v>
      </c>
      <c r="W11929">
        <v>0</v>
      </c>
    </row>
    <row r="11930" spans="3:23" x14ac:dyDescent="0.35">
      <c r="C11930" s="12">
        <v>43739</v>
      </c>
      <c r="D11930" s="12">
        <v>43769</v>
      </c>
      <c r="E11930" t="s">
        <v>20</v>
      </c>
      <c r="F11930" t="s">
        <v>59</v>
      </c>
      <c r="G11930" t="s">
        <v>59</v>
      </c>
      <c r="H11930" t="s">
        <v>87</v>
      </c>
      <c r="I11930" t="s">
        <v>61</v>
      </c>
      <c r="J11930" t="s">
        <v>62</v>
      </c>
      <c r="K11930" t="s">
        <v>63</v>
      </c>
      <c r="L11930" t="s">
        <v>64</v>
      </c>
      <c r="M11930" t="s">
        <v>96</v>
      </c>
      <c r="N11930" t="s">
        <v>111</v>
      </c>
      <c r="O11930" t="s">
        <v>112</v>
      </c>
      <c r="P11930" t="s">
        <v>365</v>
      </c>
      <c r="Q11930" t="s">
        <v>366</v>
      </c>
      <c r="R11930" t="s">
        <v>70</v>
      </c>
      <c r="S11930">
        <v>13757.804165007999</v>
      </c>
      <c r="T11930">
        <v>0.71936715730534995</v>
      </c>
      <c r="U11930">
        <v>368.96009273605</v>
      </c>
      <c r="V11930">
        <v>37.288054821825</v>
      </c>
      <c r="W11930">
        <v>0</v>
      </c>
    </row>
    <row r="11931" spans="3:23" x14ac:dyDescent="0.35">
      <c r="C11931" s="12">
        <v>43922</v>
      </c>
      <c r="D11931" s="12">
        <v>43951</v>
      </c>
      <c r="E11931" t="s">
        <v>20</v>
      </c>
      <c r="F11931" t="s">
        <v>59</v>
      </c>
      <c r="G11931" t="s">
        <v>59</v>
      </c>
      <c r="H11931" t="s">
        <v>76</v>
      </c>
      <c r="I11931" t="s">
        <v>61</v>
      </c>
      <c r="J11931" t="s">
        <v>62</v>
      </c>
      <c r="K11931" t="s">
        <v>63</v>
      </c>
      <c r="L11931" t="s">
        <v>64</v>
      </c>
      <c r="M11931" t="s">
        <v>65</v>
      </c>
      <c r="N11931" t="s">
        <v>66</v>
      </c>
      <c r="O11931" t="s">
        <v>67</v>
      </c>
      <c r="P11931" t="s">
        <v>399</v>
      </c>
      <c r="Q11931" t="s">
        <v>400</v>
      </c>
      <c r="R11931" t="s">
        <v>70</v>
      </c>
      <c r="S11931">
        <v>13756.500594147001</v>
      </c>
      <c r="T11931">
        <v>10.508238602443001</v>
      </c>
      <c r="U11931">
        <v>207.04039428165001</v>
      </c>
      <c r="V11931">
        <v>66.443558716536003</v>
      </c>
      <c r="W11931">
        <v>0</v>
      </c>
    </row>
    <row r="11932" spans="3:23" x14ac:dyDescent="0.35">
      <c r="C11932" s="12">
        <v>44256</v>
      </c>
      <c r="D11932" s="12">
        <v>44286</v>
      </c>
      <c r="E11932" t="s">
        <v>21</v>
      </c>
      <c r="F11932" t="s">
        <v>59</v>
      </c>
      <c r="G11932" t="s">
        <v>59</v>
      </c>
      <c r="H11932" t="s">
        <v>60</v>
      </c>
      <c r="I11932" t="s">
        <v>61</v>
      </c>
      <c r="J11932" t="s">
        <v>62</v>
      </c>
      <c r="K11932" t="s">
        <v>63</v>
      </c>
      <c r="L11932" t="s">
        <v>64</v>
      </c>
      <c r="M11932" t="s">
        <v>65</v>
      </c>
      <c r="N11932" t="s">
        <v>66</v>
      </c>
      <c r="O11932" t="s">
        <v>67</v>
      </c>
      <c r="P11932" t="s">
        <v>399</v>
      </c>
      <c r="Q11932" t="s">
        <v>400</v>
      </c>
      <c r="R11932" t="s">
        <v>70</v>
      </c>
      <c r="S11932">
        <v>13750.100253699</v>
      </c>
      <c r="T11932">
        <v>1.8665735324996999</v>
      </c>
      <c r="U11932">
        <v>230.68252793656001</v>
      </c>
      <c r="V11932">
        <v>59.606162532949</v>
      </c>
      <c r="W11932">
        <v>0</v>
      </c>
    </row>
    <row r="11933" spans="3:23" x14ac:dyDescent="0.35">
      <c r="C11933" s="12">
        <v>43800</v>
      </c>
      <c r="D11933" s="12">
        <v>43830</v>
      </c>
      <c r="E11933" t="s">
        <v>20</v>
      </c>
      <c r="F11933" t="s">
        <v>59</v>
      </c>
      <c r="G11933" t="s">
        <v>59</v>
      </c>
      <c r="H11933" t="s">
        <v>76</v>
      </c>
      <c r="I11933" t="s">
        <v>61</v>
      </c>
      <c r="J11933" t="s">
        <v>62</v>
      </c>
      <c r="K11933" t="s">
        <v>63</v>
      </c>
      <c r="L11933" t="s">
        <v>64</v>
      </c>
      <c r="M11933" t="s">
        <v>96</v>
      </c>
      <c r="N11933" t="s">
        <v>111</v>
      </c>
      <c r="O11933" t="s">
        <v>112</v>
      </c>
      <c r="P11933" t="s">
        <v>351</v>
      </c>
      <c r="Q11933" t="s">
        <v>352</v>
      </c>
      <c r="R11933" t="s">
        <v>70</v>
      </c>
      <c r="S11933">
        <v>13741.134940878999</v>
      </c>
      <c r="T11933">
        <v>13.860047520041</v>
      </c>
      <c r="U11933">
        <v>84.453487244825993</v>
      </c>
      <c r="V11933">
        <v>162.70654284582</v>
      </c>
      <c r="W11933">
        <v>0</v>
      </c>
    </row>
    <row r="11934" spans="3:23" x14ac:dyDescent="0.35">
      <c r="C11934" s="12">
        <v>43983</v>
      </c>
      <c r="D11934" s="12">
        <v>44012</v>
      </c>
      <c r="E11934" t="s">
        <v>20</v>
      </c>
      <c r="F11934" t="s">
        <v>59</v>
      </c>
      <c r="G11934" t="s">
        <v>59</v>
      </c>
      <c r="H11934" t="s">
        <v>60</v>
      </c>
      <c r="I11934" t="s">
        <v>61</v>
      </c>
      <c r="J11934" t="s">
        <v>62</v>
      </c>
      <c r="K11934" t="s">
        <v>63</v>
      </c>
      <c r="L11934" t="s">
        <v>64</v>
      </c>
      <c r="M11934" t="s">
        <v>82</v>
      </c>
      <c r="N11934" t="s">
        <v>379</v>
      </c>
      <c r="O11934" t="s">
        <v>380</v>
      </c>
      <c r="P11934" t="s">
        <v>524</v>
      </c>
      <c r="Q11934" t="s">
        <v>525</v>
      </c>
      <c r="R11934" t="s">
        <v>70</v>
      </c>
      <c r="S11934">
        <v>13739.786772317</v>
      </c>
      <c r="T11934">
        <v>2.9090652997571</v>
      </c>
      <c r="U11934">
        <v>156.45220093700999</v>
      </c>
      <c r="V11934">
        <v>87.820987432766003</v>
      </c>
      <c r="W11934">
        <v>0</v>
      </c>
    </row>
    <row r="11935" spans="3:23" x14ac:dyDescent="0.35">
      <c r="C11935" s="12">
        <v>43770</v>
      </c>
      <c r="D11935" s="12">
        <v>43799</v>
      </c>
      <c r="E11935" t="s">
        <v>20</v>
      </c>
      <c r="F11935" t="s">
        <v>59</v>
      </c>
      <c r="G11935" t="s">
        <v>59</v>
      </c>
      <c r="H11935" t="s">
        <v>60</v>
      </c>
      <c r="I11935" t="s">
        <v>61</v>
      </c>
      <c r="J11935" t="s">
        <v>62</v>
      </c>
      <c r="K11935" t="s">
        <v>63</v>
      </c>
      <c r="L11935" t="s">
        <v>64</v>
      </c>
      <c r="M11935" t="s">
        <v>82</v>
      </c>
      <c r="N11935" t="s">
        <v>423</v>
      </c>
      <c r="O11935" t="s">
        <v>423</v>
      </c>
      <c r="P11935" t="s">
        <v>424</v>
      </c>
      <c r="Q11935" t="s">
        <v>425</v>
      </c>
      <c r="R11935" t="s">
        <v>70</v>
      </c>
      <c r="S11935">
        <v>13723.212433590999</v>
      </c>
      <c r="T11935">
        <v>5.4599149389550998</v>
      </c>
      <c r="U11935">
        <v>23.993092593210999</v>
      </c>
      <c r="V11935">
        <v>571.9651345602</v>
      </c>
      <c r="W11935">
        <v>0</v>
      </c>
    </row>
    <row r="11936" spans="3:23" x14ac:dyDescent="0.35">
      <c r="C11936" s="12">
        <v>43770</v>
      </c>
      <c r="D11936" s="12">
        <v>43799</v>
      </c>
      <c r="E11936" t="s">
        <v>20</v>
      </c>
      <c r="F11936" t="s">
        <v>59</v>
      </c>
      <c r="G11936" t="s">
        <v>59</v>
      </c>
      <c r="H11936" t="s">
        <v>60</v>
      </c>
      <c r="I11936" t="s">
        <v>61</v>
      </c>
      <c r="J11936" t="s">
        <v>62</v>
      </c>
      <c r="K11936" t="s">
        <v>63</v>
      </c>
      <c r="L11936" t="s">
        <v>64</v>
      </c>
      <c r="M11936" t="s">
        <v>82</v>
      </c>
      <c r="N11936" t="s">
        <v>362</v>
      </c>
      <c r="O11936" t="s">
        <v>362</v>
      </c>
      <c r="P11936" t="s">
        <v>528</v>
      </c>
      <c r="Q11936" t="s">
        <v>529</v>
      </c>
      <c r="R11936" t="s">
        <v>70</v>
      </c>
      <c r="S11936">
        <v>13721.244909864999</v>
      </c>
      <c r="T11936">
        <v>3.2459688909054001</v>
      </c>
      <c r="U11936">
        <v>24.526433954205</v>
      </c>
      <c r="V11936">
        <v>559.44720441155005</v>
      </c>
      <c r="W11936">
        <v>0</v>
      </c>
    </row>
    <row r="11937" spans="3:23" x14ac:dyDescent="0.35">
      <c r="C11937" s="12">
        <v>43435</v>
      </c>
      <c r="D11937" s="12">
        <v>43465</v>
      </c>
      <c r="E11937" t="s">
        <v>75</v>
      </c>
      <c r="F11937" t="s">
        <v>59</v>
      </c>
      <c r="G11937" t="s">
        <v>59</v>
      </c>
      <c r="H11937" t="s">
        <v>76</v>
      </c>
      <c r="I11937" t="s">
        <v>61</v>
      </c>
      <c r="J11937" t="s">
        <v>62</v>
      </c>
      <c r="K11937" t="s">
        <v>63</v>
      </c>
      <c r="L11937" t="s">
        <v>64</v>
      </c>
      <c r="M11937" t="s">
        <v>82</v>
      </c>
      <c r="N11937" t="s">
        <v>362</v>
      </c>
      <c r="O11937" t="s">
        <v>362</v>
      </c>
      <c r="P11937" t="s">
        <v>363</v>
      </c>
      <c r="Q11937" t="s">
        <v>364</v>
      </c>
      <c r="R11937" t="s">
        <v>70</v>
      </c>
      <c r="S11937">
        <v>13713.324373001</v>
      </c>
      <c r="T11937">
        <v>7.8739230020963999</v>
      </c>
      <c r="U11937">
        <v>24.301901946573</v>
      </c>
      <c r="V11937">
        <v>564.29016968093003</v>
      </c>
      <c r="W11937">
        <v>0</v>
      </c>
    </row>
    <row r="11938" spans="3:23" x14ac:dyDescent="0.35">
      <c r="C11938" s="12">
        <v>44105</v>
      </c>
      <c r="D11938" s="12">
        <v>44135</v>
      </c>
      <c r="E11938" t="s">
        <v>21</v>
      </c>
      <c r="F11938" t="s">
        <v>59</v>
      </c>
      <c r="G11938" t="s">
        <v>59</v>
      </c>
      <c r="H11938" t="s">
        <v>76</v>
      </c>
      <c r="I11938" t="s">
        <v>61</v>
      </c>
      <c r="J11938" t="s">
        <v>62</v>
      </c>
      <c r="K11938" t="s">
        <v>63</v>
      </c>
      <c r="L11938" t="s">
        <v>64</v>
      </c>
      <c r="M11938" t="s">
        <v>96</v>
      </c>
      <c r="N11938" t="s">
        <v>111</v>
      </c>
      <c r="O11938" t="s">
        <v>112</v>
      </c>
      <c r="P11938" t="s">
        <v>365</v>
      </c>
      <c r="Q11938" t="s">
        <v>366</v>
      </c>
      <c r="R11938" t="s">
        <v>70</v>
      </c>
      <c r="S11938">
        <v>13712.048458813</v>
      </c>
      <c r="T11938">
        <v>12.030461315095</v>
      </c>
      <c r="U11938">
        <v>450.23616375575</v>
      </c>
      <c r="V11938">
        <v>30.455235635518999</v>
      </c>
      <c r="W11938">
        <v>0</v>
      </c>
    </row>
    <row r="11939" spans="3:23" x14ac:dyDescent="0.35">
      <c r="C11939" s="12">
        <v>43862</v>
      </c>
      <c r="D11939" s="12">
        <v>43890</v>
      </c>
      <c r="E11939" t="s">
        <v>20</v>
      </c>
      <c r="F11939" t="s">
        <v>59</v>
      </c>
      <c r="G11939" t="s">
        <v>59</v>
      </c>
      <c r="H11939" t="s">
        <v>76</v>
      </c>
      <c r="I11939" t="s">
        <v>61</v>
      </c>
      <c r="J11939" t="s">
        <v>62</v>
      </c>
      <c r="K11939" t="s">
        <v>63</v>
      </c>
      <c r="L11939" t="s">
        <v>64</v>
      </c>
      <c r="M11939" t="s">
        <v>77</v>
      </c>
      <c r="N11939" t="s">
        <v>78</v>
      </c>
      <c r="O11939" t="s">
        <v>79</v>
      </c>
      <c r="P11939" t="s">
        <v>186</v>
      </c>
      <c r="Q11939" t="s">
        <v>187</v>
      </c>
      <c r="R11939" t="s">
        <v>70</v>
      </c>
      <c r="S11939">
        <v>13709.096351377</v>
      </c>
      <c r="T11939">
        <v>16.107843098812999</v>
      </c>
      <c r="U11939">
        <v>17.709953461895001</v>
      </c>
      <c r="V11939">
        <v>774.08991395000999</v>
      </c>
      <c r="W11939">
        <v>0</v>
      </c>
    </row>
    <row r="11940" spans="3:23" x14ac:dyDescent="0.35">
      <c r="C11940" s="12">
        <v>44256</v>
      </c>
      <c r="D11940" s="12">
        <v>44286</v>
      </c>
      <c r="E11940" t="s">
        <v>21</v>
      </c>
      <c r="F11940" t="s">
        <v>59</v>
      </c>
      <c r="G11940" t="s">
        <v>59</v>
      </c>
      <c r="H11940" t="s">
        <v>60</v>
      </c>
      <c r="I11940" t="s">
        <v>61</v>
      </c>
      <c r="J11940" t="s">
        <v>62</v>
      </c>
      <c r="K11940" t="s">
        <v>63</v>
      </c>
      <c r="L11940" t="s">
        <v>64</v>
      </c>
      <c r="M11940" t="s">
        <v>96</v>
      </c>
      <c r="N11940" t="s">
        <v>111</v>
      </c>
      <c r="O11940" t="s">
        <v>112</v>
      </c>
      <c r="P11940" t="s">
        <v>391</v>
      </c>
      <c r="Q11940" t="s">
        <v>392</v>
      </c>
      <c r="R11940" t="s">
        <v>70</v>
      </c>
      <c r="S11940">
        <v>13696.506956792</v>
      </c>
      <c r="T11940">
        <v>6.9403051238245004</v>
      </c>
      <c r="U11940">
        <v>84.803204777150995</v>
      </c>
      <c r="V11940">
        <v>161.50930843692001</v>
      </c>
      <c r="W11940">
        <v>0</v>
      </c>
    </row>
    <row r="11941" spans="3:23" x14ac:dyDescent="0.35">
      <c r="C11941" s="12">
        <v>44409</v>
      </c>
      <c r="D11941" s="12">
        <v>44439</v>
      </c>
      <c r="E11941" t="s">
        <v>21</v>
      </c>
      <c r="F11941" t="s">
        <v>59</v>
      </c>
      <c r="G11941" t="s">
        <v>59</v>
      </c>
      <c r="H11941" t="s">
        <v>76</v>
      </c>
      <c r="I11941" t="s">
        <v>61</v>
      </c>
      <c r="J11941" t="s">
        <v>62</v>
      </c>
      <c r="K11941" t="s">
        <v>63</v>
      </c>
      <c r="L11941" t="s">
        <v>64</v>
      </c>
      <c r="M11941" t="s">
        <v>101</v>
      </c>
      <c r="N11941" t="s">
        <v>102</v>
      </c>
      <c r="O11941" t="s">
        <v>93</v>
      </c>
      <c r="P11941" t="s">
        <v>279</v>
      </c>
      <c r="Q11941" t="s">
        <v>280</v>
      </c>
      <c r="R11941" t="s">
        <v>70</v>
      </c>
      <c r="S11941">
        <v>13693.635071635999</v>
      </c>
      <c r="T11941">
        <v>12.546989651139</v>
      </c>
      <c r="U11941">
        <v>65.580489822122999</v>
      </c>
      <c r="V11941">
        <v>208.80653848085001</v>
      </c>
      <c r="W11941">
        <v>0</v>
      </c>
    </row>
    <row r="11942" spans="3:23" x14ac:dyDescent="0.35">
      <c r="C11942" s="12">
        <v>43617</v>
      </c>
      <c r="D11942" s="12">
        <v>43646</v>
      </c>
      <c r="E11942" t="s">
        <v>75</v>
      </c>
      <c r="F11942" t="s">
        <v>59</v>
      </c>
      <c r="G11942" t="s">
        <v>59</v>
      </c>
      <c r="H11942" t="s">
        <v>87</v>
      </c>
      <c r="I11942" t="s">
        <v>61</v>
      </c>
      <c r="J11942" t="s">
        <v>62</v>
      </c>
      <c r="K11942" t="s">
        <v>63</v>
      </c>
      <c r="L11942" t="s">
        <v>64</v>
      </c>
      <c r="M11942" t="s">
        <v>101</v>
      </c>
      <c r="N11942" t="s">
        <v>102</v>
      </c>
      <c r="O11942" t="s">
        <v>93</v>
      </c>
      <c r="P11942" t="s">
        <v>322</v>
      </c>
      <c r="Q11942" t="s">
        <v>323</v>
      </c>
      <c r="R11942" t="s">
        <v>70</v>
      </c>
      <c r="S11942">
        <v>13688.776284912001</v>
      </c>
      <c r="T11942">
        <v>2.1767137683027</v>
      </c>
      <c r="U11942">
        <v>19.790628729325</v>
      </c>
      <c r="V11942">
        <v>691.67970720548999</v>
      </c>
      <c r="W11942">
        <v>0</v>
      </c>
    </row>
    <row r="11943" spans="3:23" x14ac:dyDescent="0.35">
      <c r="C11943" s="12">
        <v>43922</v>
      </c>
      <c r="D11943" s="12">
        <v>43951</v>
      </c>
      <c r="E11943" t="s">
        <v>20</v>
      </c>
      <c r="F11943" t="s">
        <v>59</v>
      </c>
      <c r="G11943" t="s">
        <v>59</v>
      </c>
      <c r="H11943" t="s">
        <v>87</v>
      </c>
      <c r="I11943" t="s">
        <v>61</v>
      </c>
      <c r="J11943" t="s">
        <v>62</v>
      </c>
      <c r="K11943" t="s">
        <v>63</v>
      </c>
      <c r="L11943" t="s">
        <v>64</v>
      </c>
      <c r="M11943" t="s">
        <v>88</v>
      </c>
      <c r="N11943" t="s">
        <v>150</v>
      </c>
      <c r="O11943" t="s">
        <v>93</v>
      </c>
      <c r="P11943" t="s">
        <v>269</v>
      </c>
      <c r="Q11943" t="s">
        <v>270</v>
      </c>
      <c r="R11943" t="s">
        <v>70</v>
      </c>
      <c r="S11943">
        <v>13681.552276459</v>
      </c>
      <c r="T11943">
        <v>0.89820606032241002</v>
      </c>
      <c r="U11943">
        <v>28.947190688928</v>
      </c>
      <c r="V11943">
        <v>472.63834420008999</v>
      </c>
      <c r="W11943">
        <v>0</v>
      </c>
    </row>
    <row r="11944" spans="3:23" x14ac:dyDescent="0.35">
      <c r="C11944" s="12">
        <v>43831</v>
      </c>
      <c r="D11944" s="12">
        <v>43861</v>
      </c>
      <c r="E11944" t="s">
        <v>20</v>
      </c>
      <c r="F11944" t="s">
        <v>59</v>
      </c>
      <c r="G11944" t="s">
        <v>59</v>
      </c>
      <c r="H11944" t="s">
        <v>76</v>
      </c>
      <c r="I11944" t="s">
        <v>61</v>
      </c>
      <c r="J11944" t="s">
        <v>62</v>
      </c>
      <c r="K11944" t="s">
        <v>63</v>
      </c>
      <c r="L11944" t="s">
        <v>64</v>
      </c>
      <c r="M11944" t="s">
        <v>88</v>
      </c>
      <c r="N11944" t="s">
        <v>150</v>
      </c>
      <c r="O11944" t="s">
        <v>93</v>
      </c>
      <c r="P11944" t="s">
        <v>269</v>
      </c>
      <c r="Q11944" t="s">
        <v>270</v>
      </c>
      <c r="R11944" t="s">
        <v>70</v>
      </c>
      <c r="S11944">
        <v>13667.746651387</v>
      </c>
      <c r="T11944">
        <v>12.651879785947999</v>
      </c>
      <c r="U11944">
        <v>27.705876622624</v>
      </c>
      <c r="V11944">
        <v>493.31579857779002</v>
      </c>
      <c r="W11944">
        <v>0</v>
      </c>
    </row>
    <row r="11945" spans="3:23" x14ac:dyDescent="0.35">
      <c r="C11945" s="12">
        <v>43862</v>
      </c>
      <c r="D11945" s="12">
        <v>43890</v>
      </c>
      <c r="E11945" t="s">
        <v>20</v>
      </c>
      <c r="F11945" t="s">
        <v>59</v>
      </c>
      <c r="G11945" t="s">
        <v>59</v>
      </c>
      <c r="H11945" t="s">
        <v>60</v>
      </c>
      <c r="I11945" t="s">
        <v>61</v>
      </c>
      <c r="J11945" t="s">
        <v>62</v>
      </c>
      <c r="K11945" t="s">
        <v>63</v>
      </c>
      <c r="L11945" t="s">
        <v>64</v>
      </c>
      <c r="M11945" t="s">
        <v>65</v>
      </c>
      <c r="N11945" t="s">
        <v>66</v>
      </c>
      <c r="O11945" t="s">
        <v>67</v>
      </c>
      <c r="P11945" t="s">
        <v>556</v>
      </c>
      <c r="Q11945" t="s">
        <v>557</v>
      </c>
      <c r="R11945" t="s">
        <v>70</v>
      </c>
      <c r="S11945">
        <v>13656.527198289001</v>
      </c>
      <c r="T11945">
        <v>0.93019759924079004</v>
      </c>
      <c r="U11945">
        <v>189.25179150714001</v>
      </c>
      <c r="V11945">
        <v>72.160623101807005</v>
      </c>
      <c r="W11945">
        <v>0</v>
      </c>
    </row>
    <row r="11946" spans="3:23" x14ac:dyDescent="0.35">
      <c r="C11946" s="12">
        <v>43952</v>
      </c>
      <c r="D11946" s="12">
        <v>43982</v>
      </c>
      <c r="E11946" t="s">
        <v>20</v>
      </c>
      <c r="F11946" t="s">
        <v>59</v>
      </c>
      <c r="G11946" t="s">
        <v>59</v>
      </c>
      <c r="H11946" t="s">
        <v>76</v>
      </c>
      <c r="I11946" t="s">
        <v>61</v>
      </c>
      <c r="J11946" t="s">
        <v>62</v>
      </c>
      <c r="K11946" t="s">
        <v>63</v>
      </c>
      <c r="L11946" t="s">
        <v>64</v>
      </c>
      <c r="M11946" t="s">
        <v>77</v>
      </c>
      <c r="N11946" t="s">
        <v>78</v>
      </c>
      <c r="O11946" t="s">
        <v>79</v>
      </c>
      <c r="P11946" t="s">
        <v>288</v>
      </c>
      <c r="Q11946" t="s">
        <v>289</v>
      </c>
      <c r="R11946" t="s">
        <v>70</v>
      </c>
      <c r="S11946">
        <v>13631.999629387001</v>
      </c>
      <c r="T11946">
        <v>13.583760861093999</v>
      </c>
      <c r="U11946">
        <v>22.728047481920999</v>
      </c>
      <c r="V11946">
        <v>599.78753741297999</v>
      </c>
      <c r="W11946">
        <v>0</v>
      </c>
    </row>
    <row r="11947" spans="3:23" x14ac:dyDescent="0.35">
      <c r="C11947" s="12">
        <v>44287</v>
      </c>
      <c r="D11947" s="12">
        <v>44316</v>
      </c>
      <c r="E11947" t="s">
        <v>21</v>
      </c>
      <c r="F11947" t="s">
        <v>59</v>
      </c>
      <c r="G11947" t="s">
        <v>59</v>
      </c>
      <c r="H11947" t="s">
        <v>60</v>
      </c>
      <c r="I11947" t="s">
        <v>61</v>
      </c>
      <c r="J11947" t="s">
        <v>62</v>
      </c>
      <c r="K11947" t="s">
        <v>63</v>
      </c>
      <c r="L11947" t="s">
        <v>64</v>
      </c>
      <c r="M11947" t="s">
        <v>101</v>
      </c>
      <c r="N11947" t="s">
        <v>102</v>
      </c>
      <c r="O11947" t="s">
        <v>93</v>
      </c>
      <c r="P11947" t="s">
        <v>308</v>
      </c>
      <c r="Q11947" t="s">
        <v>309</v>
      </c>
      <c r="R11947" t="s">
        <v>70</v>
      </c>
      <c r="S11947">
        <v>13628.478750795</v>
      </c>
      <c r="T11947">
        <v>3.4391648939408999</v>
      </c>
      <c r="U11947">
        <v>27.952878755112</v>
      </c>
      <c r="V11947">
        <v>487.55188580717999</v>
      </c>
      <c r="W11947">
        <v>0</v>
      </c>
    </row>
    <row r="11948" spans="3:23" x14ac:dyDescent="0.35">
      <c r="C11948" s="12">
        <v>44378</v>
      </c>
      <c r="D11948" s="12">
        <v>44408</v>
      </c>
      <c r="E11948" t="s">
        <v>21</v>
      </c>
      <c r="F11948" t="s">
        <v>59</v>
      </c>
      <c r="G11948" t="s">
        <v>59</v>
      </c>
      <c r="H11948" t="s">
        <v>76</v>
      </c>
      <c r="I11948" t="s">
        <v>61</v>
      </c>
      <c r="J11948" t="s">
        <v>62</v>
      </c>
      <c r="K11948" t="s">
        <v>63</v>
      </c>
      <c r="L11948" t="s">
        <v>64</v>
      </c>
      <c r="M11948" t="s">
        <v>96</v>
      </c>
      <c r="N11948" t="s">
        <v>97</v>
      </c>
      <c r="O11948" t="s">
        <v>98</v>
      </c>
      <c r="P11948" t="s">
        <v>217</v>
      </c>
      <c r="Q11948" t="s">
        <v>218</v>
      </c>
      <c r="R11948" t="s">
        <v>70</v>
      </c>
      <c r="S11948">
        <v>13620.811152341001</v>
      </c>
      <c r="T11948">
        <v>4.2038615323988999</v>
      </c>
      <c r="U11948">
        <v>136.23665617588</v>
      </c>
      <c r="V11948">
        <v>99.979047744368998</v>
      </c>
      <c r="W11948">
        <v>0</v>
      </c>
    </row>
    <row r="11949" spans="3:23" x14ac:dyDescent="0.35">
      <c r="C11949" s="12">
        <v>44166</v>
      </c>
      <c r="D11949" s="12">
        <v>44196</v>
      </c>
      <c r="E11949" t="s">
        <v>21</v>
      </c>
      <c r="F11949" t="s">
        <v>59</v>
      </c>
      <c r="G11949" t="s">
        <v>59</v>
      </c>
      <c r="H11949" t="s">
        <v>60</v>
      </c>
      <c r="I11949" t="s">
        <v>61</v>
      </c>
      <c r="J11949" t="s">
        <v>62</v>
      </c>
      <c r="K11949" t="s">
        <v>63</v>
      </c>
      <c r="L11949" t="s">
        <v>64</v>
      </c>
      <c r="M11949" t="s">
        <v>82</v>
      </c>
      <c r="N11949" t="s">
        <v>413</v>
      </c>
      <c r="O11949" t="s">
        <v>414</v>
      </c>
      <c r="P11949" t="s">
        <v>415</v>
      </c>
      <c r="Q11949" t="s">
        <v>416</v>
      </c>
      <c r="R11949" t="s">
        <v>70</v>
      </c>
      <c r="S11949">
        <v>13620.495126393</v>
      </c>
      <c r="T11949">
        <v>7.9565105050691001</v>
      </c>
      <c r="U11949">
        <v>65.855569373014006</v>
      </c>
      <c r="V11949">
        <v>206.82373952680001</v>
      </c>
      <c r="W11949">
        <v>0</v>
      </c>
    </row>
    <row r="11950" spans="3:23" x14ac:dyDescent="0.35">
      <c r="C11950" s="12">
        <v>43497</v>
      </c>
      <c r="D11950" s="12">
        <v>43524</v>
      </c>
      <c r="E11950" t="s">
        <v>75</v>
      </c>
      <c r="F11950" t="s">
        <v>59</v>
      </c>
      <c r="G11950" t="s">
        <v>59</v>
      </c>
      <c r="H11950" t="s">
        <v>76</v>
      </c>
      <c r="I11950" t="s">
        <v>61</v>
      </c>
      <c r="J11950" t="s">
        <v>62</v>
      </c>
      <c r="K11950" t="s">
        <v>63</v>
      </c>
      <c r="L11950" t="s">
        <v>64</v>
      </c>
      <c r="M11950" t="s">
        <v>101</v>
      </c>
      <c r="N11950" t="s">
        <v>102</v>
      </c>
      <c r="O11950" t="s">
        <v>93</v>
      </c>
      <c r="P11950" t="s">
        <v>349</v>
      </c>
      <c r="Q11950" t="s">
        <v>350</v>
      </c>
      <c r="R11950" t="s">
        <v>70</v>
      </c>
      <c r="S11950">
        <v>13618.566708586</v>
      </c>
      <c r="T11950">
        <v>9.5431675713636999</v>
      </c>
      <c r="U11950">
        <v>58.928177189665</v>
      </c>
      <c r="V11950">
        <v>231.10449632192001</v>
      </c>
      <c r="W11950">
        <v>0</v>
      </c>
    </row>
    <row r="11951" spans="3:23" x14ac:dyDescent="0.35">
      <c r="C11951" s="12">
        <v>44105</v>
      </c>
      <c r="D11951" s="12">
        <v>44135</v>
      </c>
      <c r="E11951" t="s">
        <v>21</v>
      </c>
      <c r="F11951" t="s">
        <v>59</v>
      </c>
      <c r="G11951" t="s">
        <v>59</v>
      </c>
      <c r="H11951" t="s">
        <v>60</v>
      </c>
      <c r="I11951" t="s">
        <v>61</v>
      </c>
      <c r="J11951" t="s">
        <v>62</v>
      </c>
      <c r="K11951" t="s">
        <v>63</v>
      </c>
      <c r="L11951" t="s">
        <v>64</v>
      </c>
      <c r="M11951" t="s">
        <v>88</v>
      </c>
      <c r="N11951" t="s">
        <v>150</v>
      </c>
      <c r="O11951" t="s">
        <v>93</v>
      </c>
      <c r="P11951" t="s">
        <v>269</v>
      </c>
      <c r="Q11951" t="s">
        <v>270</v>
      </c>
      <c r="R11951" t="s">
        <v>70</v>
      </c>
      <c r="S11951">
        <v>13618.207712885</v>
      </c>
      <c r="T11951">
        <v>2.6324526057798998</v>
      </c>
      <c r="U11951">
        <v>29.727516964117001</v>
      </c>
      <c r="V11951">
        <v>458.10108288974999</v>
      </c>
      <c r="W11951">
        <v>0</v>
      </c>
    </row>
    <row r="11952" spans="3:23" x14ac:dyDescent="0.35">
      <c r="C11952" s="12">
        <v>43800</v>
      </c>
      <c r="D11952" s="12">
        <v>43830</v>
      </c>
      <c r="E11952" t="s">
        <v>20</v>
      </c>
      <c r="F11952" t="s">
        <v>59</v>
      </c>
      <c r="G11952" t="s">
        <v>59</v>
      </c>
      <c r="H11952" t="s">
        <v>87</v>
      </c>
      <c r="I11952" t="s">
        <v>61</v>
      </c>
      <c r="J11952" t="s">
        <v>62</v>
      </c>
      <c r="K11952" t="s">
        <v>63</v>
      </c>
      <c r="L11952" t="s">
        <v>64</v>
      </c>
      <c r="M11952" t="s">
        <v>77</v>
      </c>
      <c r="N11952" t="s">
        <v>107</v>
      </c>
      <c r="O11952" t="s">
        <v>108</v>
      </c>
      <c r="P11952" t="s">
        <v>367</v>
      </c>
      <c r="Q11952" t="s">
        <v>368</v>
      </c>
      <c r="R11952" t="s">
        <v>70</v>
      </c>
      <c r="S11952">
        <v>13617.481574575</v>
      </c>
      <c r="T11952">
        <v>2.6323568478756001</v>
      </c>
      <c r="U11952">
        <v>42.679088903196998</v>
      </c>
      <c r="V11952">
        <v>319.06682931918999</v>
      </c>
      <c r="W11952">
        <v>0</v>
      </c>
    </row>
    <row r="11953" spans="3:23" x14ac:dyDescent="0.35">
      <c r="C11953" s="12">
        <v>43647</v>
      </c>
      <c r="D11953" s="12">
        <v>43677</v>
      </c>
      <c r="E11953" t="s">
        <v>75</v>
      </c>
      <c r="F11953" t="s">
        <v>59</v>
      </c>
      <c r="G11953" t="s">
        <v>59</v>
      </c>
      <c r="H11953" t="s">
        <v>60</v>
      </c>
      <c r="I11953" t="s">
        <v>61</v>
      </c>
      <c r="J11953" t="s">
        <v>62</v>
      </c>
      <c r="K11953" t="s">
        <v>63</v>
      </c>
      <c r="L11953" t="s">
        <v>64</v>
      </c>
      <c r="M11953" t="s">
        <v>77</v>
      </c>
      <c r="N11953" t="s">
        <v>107</v>
      </c>
      <c r="O11953" t="s">
        <v>108</v>
      </c>
      <c r="P11953" t="s">
        <v>430</v>
      </c>
      <c r="Q11953" t="s">
        <v>431</v>
      </c>
      <c r="R11953" t="s">
        <v>70</v>
      </c>
      <c r="S11953">
        <v>13597.379379116001</v>
      </c>
      <c r="T11953">
        <v>4.1007063398512997</v>
      </c>
      <c r="U11953">
        <v>132.36013259936999</v>
      </c>
      <c r="V11953">
        <v>102.73017344484001</v>
      </c>
      <c r="W11953">
        <v>0</v>
      </c>
    </row>
    <row r="11954" spans="3:23" x14ac:dyDescent="0.35">
      <c r="C11954" s="12">
        <v>44409</v>
      </c>
      <c r="D11954" s="12">
        <v>44439</v>
      </c>
      <c r="E11954" t="s">
        <v>21</v>
      </c>
      <c r="F11954" t="s">
        <v>59</v>
      </c>
      <c r="G11954" t="s">
        <v>59</v>
      </c>
      <c r="H11954" t="s">
        <v>87</v>
      </c>
      <c r="I11954" t="s">
        <v>61</v>
      </c>
      <c r="J11954" t="s">
        <v>62</v>
      </c>
      <c r="K11954" t="s">
        <v>63</v>
      </c>
      <c r="L11954" t="s">
        <v>64</v>
      </c>
      <c r="M11954" t="s">
        <v>77</v>
      </c>
      <c r="N11954" t="s">
        <v>78</v>
      </c>
      <c r="O11954" t="s">
        <v>79</v>
      </c>
      <c r="P11954" t="s">
        <v>519</v>
      </c>
      <c r="Q11954" t="s">
        <v>520</v>
      </c>
      <c r="R11954" t="s">
        <v>70</v>
      </c>
      <c r="S11954">
        <v>13595.008074072</v>
      </c>
      <c r="T11954">
        <v>2.8328783895695002</v>
      </c>
      <c r="U11954">
        <v>29.744441569532</v>
      </c>
      <c r="V11954">
        <v>457.06045757460998</v>
      </c>
      <c r="W11954">
        <v>0</v>
      </c>
    </row>
    <row r="11955" spans="3:23" x14ac:dyDescent="0.35">
      <c r="C11955" s="12">
        <v>43374</v>
      </c>
      <c r="D11955" s="12">
        <v>43404</v>
      </c>
      <c r="E11955" t="s">
        <v>75</v>
      </c>
      <c r="F11955" t="s">
        <v>59</v>
      </c>
      <c r="G11955" t="s">
        <v>59</v>
      </c>
      <c r="H11955" t="s">
        <v>60</v>
      </c>
      <c r="I11955" t="s">
        <v>61</v>
      </c>
      <c r="J11955" t="s">
        <v>62</v>
      </c>
      <c r="K11955" t="s">
        <v>63</v>
      </c>
      <c r="L11955" t="s">
        <v>64</v>
      </c>
      <c r="M11955" t="s">
        <v>82</v>
      </c>
      <c r="N11955" t="s">
        <v>426</v>
      </c>
      <c r="O11955" t="s">
        <v>427</v>
      </c>
      <c r="P11955" t="s">
        <v>428</v>
      </c>
      <c r="Q11955" t="s">
        <v>429</v>
      </c>
      <c r="R11955" t="s">
        <v>70</v>
      </c>
      <c r="S11955">
        <v>13574.506169128001</v>
      </c>
      <c r="T11955">
        <v>6.9196025498036997</v>
      </c>
      <c r="U11955">
        <v>35.535683342071003</v>
      </c>
      <c r="V11955">
        <v>381.99648613644001</v>
      </c>
      <c r="W11955">
        <v>0</v>
      </c>
    </row>
    <row r="11956" spans="3:23" x14ac:dyDescent="0.35">
      <c r="C11956" s="12">
        <v>44197</v>
      </c>
      <c r="D11956" s="12">
        <v>44227</v>
      </c>
      <c r="E11956" t="s">
        <v>21</v>
      </c>
      <c r="F11956" t="s">
        <v>59</v>
      </c>
      <c r="G11956" t="s">
        <v>59</v>
      </c>
      <c r="H11956" t="s">
        <v>60</v>
      </c>
      <c r="I11956" t="s">
        <v>61</v>
      </c>
      <c r="J11956" t="s">
        <v>62</v>
      </c>
      <c r="K11956" t="s">
        <v>63</v>
      </c>
      <c r="L11956" t="s">
        <v>64</v>
      </c>
      <c r="M11956" t="s">
        <v>96</v>
      </c>
      <c r="N11956" t="s">
        <v>111</v>
      </c>
      <c r="O11956" t="s">
        <v>112</v>
      </c>
      <c r="P11956" t="s">
        <v>391</v>
      </c>
      <c r="Q11956" t="s">
        <v>392</v>
      </c>
      <c r="R11956" t="s">
        <v>70</v>
      </c>
      <c r="S11956">
        <v>13559.733511146</v>
      </c>
      <c r="T11956">
        <v>5.9976187123060001</v>
      </c>
      <c r="U11956">
        <v>87.017950209494003</v>
      </c>
      <c r="V11956">
        <v>155.82685501671</v>
      </c>
      <c r="W11956">
        <v>0</v>
      </c>
    </row>
    <row r="11957" spans="3:23" x14ac:dyDescent="0.35">
      <c r="C11957" s="12">
        <v>44409</v>
      </c>
      <c r="D11957" s="12">
        <v>44439</v>
      </c>
      <c r="E11957" t="s">
        <v>21</v>
      </c>
      <c r="F11957" t="s">
        <v>59</v>
      </c>
      <c r="G11957" t="s">
        <v>59</v>
      </c>
      <c r="H11957" t="s">
        <v>60</v>
      </c>
      <c r="I11957" t="s">
        <v>61</v>
      </c>
      <c r="J11957" t="s">
        <v>62</v>
      </c>
      <c r="K11957" t="s">
        <v>63</v>
      </c>
      <c r="L11957" t="s">
        <v>64</v>
      </c>
      <c r="M11957" t="s">
        <v>82</v>
      </c>
      <c r="N11957" t="s">
        <v>486</v>
      </c>
      <c r="O11957" t="s">
        <v>487</v>
      </c>
      <c r="P11957" t="s">
        <v>509</v>
      </c>
      <c r="Q11957" t="s">
        <v>510</v>
      </c>
      <c r="R11957" t="s">
        <v>70</v>
      </c>
      <c r="S11957">
        <v>13553.806307999999</v>
      </c>
      <c r="T11957">
        <v>2.4546422087070998</v>
      </c>
      <c r="U11957">
        <v>144.24712765957</v>
      </c>
      <c r="V11957">
        <v>93.962400000000002</v>
      </c>
      <c r="W11957">
        <v>0</v>
      </c>
    </row>
    <row r="11958" spans="3:23" x14ac:dyDescent="0.35">
      <c r="C11958" s="12">
        <v>43497</v>
      </c>
      <c r="D11958" s="12">
        <v>43524</v>
      </c>
      <c r="E11958" t="s">
        <v>75</v>
      </c>
      <c r="F11958" t="s">
        <v>59</v>
      </c>
      <c r="G11958" t="s">
        <v>59</v>
      </c>
      <c r="H11958" t="s">
        <v>60</v>
      </c>
      <c r="I11958" t="s">
        <v>61</v>
      </c>
      <c r="J11958" t="s">
        <v>62</v>
      </c>
      <c r="K11958" t="s">
        <v>63</v>
      </c>
      <c r="L11958" t="s">
        <v>64</v>
      </c>
      <c r="M11958" t="s">
        <v>101</v>
      </c>
      <c r="N11958" t="s">
        <v>102</v>
      </c>
      <c r="O11958" t="s">
        <v>93</v>
      </c>
      <c r="P11958" t="s">
        <v>308</v>
      </c>
      <c r="Q11958" t="s">
        <v>309</v>
      </c>
      <c r="R11958" t="s">
        <v>70</v>
      </c>
      <c r="S11958">
        <v>13551.192506027999</v>
      </c>
      <c r="T11958">
        <v>2.6751734755803001</v>
      </c>
      <c r="U11958">
        <v>24.204710781673999</v>
      </c>
      <c r="V11958">
        <v>559.85765036645</v>
      </c>
      <c r="W11958">
        <v>0</v>
      </c>
    </row>
    <row r="11959" spans="3:23" x14ac:dyDescent="0.35">
      <c r="C11959" s="12">
        <v>44256</v>
      </c>
      <c r="D11959" s="12">
        <v>44286</v>
      </c>
      <c r="E11959" t="s">
        <v>21</v>
      </c>
      <c r="F11959" t="s">
        <v>59</v>
      </c>
      <c r="G11959" t="s">
        <v>59</v>
      </c>
      <c r="H11959" t="s">
        <v>87</v>
      </c>
      <c r="I11959" t="s">
        <v>61</v>
      </c>
      <c r="J11959" t="s">
        <v>62</v>
      </c>
      <c r="K11959" t="s">
        <v>63</v>
      </c>
      <c r="L11959" t="s">
        <v>64</v>
      </c>
      <c r="M11959" t="s">
        <v>82</v>
      </c>
      <c r="N11959" t="s">
        <v>413</v>
      </c>
      <c r="O11959" t="s">
        <v>414</v>
      </c>
      <c r="P11959" t="s">
        <v>490</v>
      </c>
      <c r="Q11959" t="s">
        <v>491</v>
      </c>
      <c r="R11959" t="s">
        <v>70</v>
      </c>
      <c r="S11959">
        <v>13550.334450840999</v>
      </c>
      <c r="T11959">
        <v>2.3865591641449999</v>
      </c>
      <c r="U11959">
        <v>47.723675721136999</v>
      </c>
      <c r="V11959">
        <v>283.93316830872999</v>
      </c>
      <c r="W11959">
        <v>0</v>
      </c>
    </row>
    <row r="11960" spans="3:23" x14ac:dyDescent="0.35">
      <c r="C11960" s="12">
        <v>43497</v>
      </c>
      <c r="D11960" s="12">
        <v>43524</v>
      </c>
      <c r="E11960" t="s">
        <v>75</v>
      </c>
      <c r="F11960" t="s">
        <v>59</v>
      </c>
      <c r="G11960" t="s">
        <v>59</v>
      </c>
      <c r="H11960" t="s">
        <v>60</v>
      </c>
      <c r="I11960" t="s">
        <v>61</v>
      </c>
      <c r="J11960" t="s">
        <v>62</v>
      </c>
      <c r="K11960" t="s">
        <v>63</v>
      </c>
      <c r="L11960" t="s">
        <v>64</v>
      </c>
      <c r="M11960" t="s">
        <v>96</v>
      </c>
      <c r="N11960" t="s">
        <v>111</v>
      </c>
      <c r="O11960" t="s">
        <v>112</v>
      </c>
      <c r="P11960" t="s">
        <v>417</v>
      </c>
      <c r="Q11960" t="s">
        <v>418</v>
      </c>
      <c r="R11960" t="s">
        <v>70</v>
      </c>
      <c r="S11960">
        <v>13546.474979741</v>
      </c>
      <c r="T11960">
        <v>4.5941331490007</v>
      </c>
      <c r="U11960">
        <v>115.0926838835</v>
      </c>
      <c r="V11960">
        <v>117.70057420377999</v>
      </c>
      <c r="W11960">
        <v>0</v>
      </c>
    </row>
    <row r="11961" spans="3:23" x14ac:dyDescent="0.35">
      <c r="C11961" s="12">
        <v>43525</v>
      </c>
      <c r="D11961" s="12">
        <v>43555</v>
      </c>
      <c r="E11961" t="s">
        <v>75</v>
      </c>
      <c r="F11961" t="s">
        <v>59</v>
      </c>
      <c r="G11961" t="s">
        <v>59</v>
      </c>
      <c r="H11961" t="s">
        <v>76</v>
      </c>
      <c r="I11961" t="s">
        <v>61</v>
      </c>
      <c r="J11961" t="s">
        <v>62</v>
      </c>
      <c r="K11961" t="s">
        <v>63</v>
      </c>
      <c r="L11961" t="s">
        <v>64</v>
      </c>
      <c r="M11961" t="s">
        <v>96</v>
      </c>
      <c r="N11961" t="s">
        <v>111</v>
      </c>
      <c r="O11961" t="s">
        <v>112</v>
      </c>
      <c r="P11961" t="s">
        <v>351</v>
      </c>
      <c r="Q11961" t="s">
        <v>352</v>
      </c>
      <c r="R11961" t="s">
        <v>70</v>
      </c>
      <c r="S11961">
        <v>13540.514943695</v>
      </c>
      <c r="T11961">
        <v>13.505715525089</v>
      </c>
      <c r="U11961">
        <v>82.472235883923005</v>
      </c>
      <c r="V11961">
        <v>164.18270704765001</v>
      </c>
      <c r="W11961">
        <v>0</v>
      </c>
    </row>
    <row r="11962" spans="3:23" x14ac:dyDescent="0.35">
      <c r="C11962" s="12">
        <v>43952</v>
      </c>
      <c r="D11962" s="12">
        <v>43982</v>
      </c>
      <c r="E11962" t="s">
        <v>20</v>
      </c>
      <c r="F11962" t="s">
        <v>59</v>
      </c>
      <c r="G11962" t="s">
        <v>59</v>
      </c>
      <c r="H11962" t="s">
        <v>76</v>
      </c>
      <c r="I11962" t="s">
        <v>61</v>
      </c>
      <c r="J11962" t="s">
        <v>62</v>
      </c>
      <c r="K11962" t="s">
        <v>63</v>
      </c>
      <c r="L11962" t="s">
        <v>64</v>
      </c>
      <c r="M11962" t="s">
        <v>65</v>
      </c>
      <c r="N11962" t="s">
        <v>66</v>
      </c>
      <c r="O11962" t="s">
        <v>67</v>
      </c>
      <c r="P11962" t="s">
        <v>407</v>
      </c>
      <c r="Q11962" t="s">
        <v>408</v>
      </c>
      <c r="R11962" t="s">
        <v>70</v>
      </c>
      <c r="S11962">
        <v>13539.988549262</v>
      </c>
      <c r="T11962">
        <v>9.0125644745982001</v>
      </c>
      <c r="U11962">
        <v>493.91648793239</v>
      </c>
      <c r="V11962">
        <v>27.413518034077001</v>
      </c>
      <c r="W11962">
        <v>0</v>
      </c>
    </row>
    <row r="11963" spans="3:23" x14ac:dyDescent="0.35">
      <c r="C11963" s="12">
        <v>43983</v>
      </c>
      <c r="D11963" s="12">
        <v>44012</v>
      </c>
      <c r="E11963" t="s">
        <v>20</v>
      </c>
      <c r="F11963" t="s">
        <v>59</v>
      </c>
      <c r="G11963" t="s">
        <v>59</v>
      </c>
      <c r="H11963" t="s">
        <v>87</v>
      </c>
      <c r="I11963" t="s">
        <v>61</v>
      </c>
      <c r="J11963" t="s">
        <v>62</v>
      </c>
      <c r="K11963" t="s">
        <v>63</v>
      </c>
      <c r="L11963" t="s">
        <v>64</v>
      </c>
      <c r="M11963" t="s">
        <v>137</v>
      </c>
      <c r="N11963" t="s">
        <v>66</v>
      </c>
      <c r="O11963" t="s">
        <v>67</v>
      </c>
      <c r="P11963" t="s">
        <v>281</v>
      </c>
      <c r="Q11963" t="s">
        <v>282</v>
      </c>
      <c r="R11963" t="s">
        <v>70</v>
      </c>
      <c r="S11963">
        <v>13531.386321120999</v>
      </c>
      <c r="T11963">
        <v>5.6356460795208001</v>
      </c>
      <c r="U11963">
        <v>20.776314237535999</v>
      </c>
      <c r="V11963">
        <v>651.28906727228002</v>
      </c>
      <c r="W11963">
        <v>0</v>
      </c>
    </row>
    <row r="11964" spans="3:23" x14ac:dyDescent="0.35">
      <c r="C11964" s="12">
        <v>44075</v>
      </c>
      <c r="D11964" s="12">
        <v>44104</v>
      </c>
      <c r="E11964" t="s">
        <v>20</v>
      </c>
      <c r="F11964" t="s">
        <v>59</v>
      </c>
      <c r="G11964" t="s">
        <v>59</v>
      </c>
      <c r="H11964" t="s">
        <v>60</v>
      </c>
      <c r="I11964" t="s">
        <v>61</v>
      </c>
      <c r="J11964" t="s">
        <v>62</v>
      </c>
      <c r="K11964" t="s">
        <v>63</v>
      </c>
      <c r="L11964" t="s">
        <v>64</v>
      </c>
      <c r="M11964" t="s">
        <v>82</v>
      </c>
      <c r="N11964" t="s">
        <v>464</v>
      </c>
      <c r="O11964" t="s">
        <v>465</v>
      </c>
      <c r="P11964" t="s">
        <v>466</v>
      </c>
      <c r="Q11964" t="s">
        <v>467</v>
      </c>
      <c r="R11964" t="s">
        <v>70</v>
      </c>
      <c r="S11964">
        <v>13524.867530477</v>
      </c>
      <c r="T11964">
        <v>4.9810320331789004</v>
      </c>
      <c r="U11964">
        <v>21.935437089425999</v>
      </c>
      <c r="V11964">
        <v>616.57615826568997</v>
      </c>
      <c r="W11964">
        <v>0</v>
      </c>
    </row>
    <row r="11965" spans="3:23" x14ac:dyDescent="0.35">
      <c r="C11965" s="12">
        <v>44378</v>
      </c>
      <c r="D11965" s="12">
        <v>44408</v>
      </c>
      <c r="E11965" t="s">
        <v>21</v>
      </c>
      <c r="F11965" t="s">
        <v>59</v>
      </c>
      <c r="G11965" t="s">
        <v>59</v>
      </c>
      <c r="H11965" t="s">
        <v>60</v>
      </c>
      <c r="I11965" t="s">
        <v>61</v>
      </c>
      <c r="J11965" t="s">
        <v>62</v>
      </c>
      <c r="K11965" t="s">
        <v>63</v>
      </c>
      <c r="L11965" t="s">
        <v>64</v>
      </c>
      <c r="M11965" t="s">
        <v>88</v>
      </c>
      <c r="N11965" t="s">
        <v>150</v>
      </c>
      <c r="O11965" t="s">
        <v>93</v>
      </c>
      <c r="P11965" t="s">
        <v>231</v>
      </c>
      <c r="Q11965" t="s">
        <v>232</v>
      </c>
      <c r="R11965" t="s">
        <v>70</v>
      </c>
      <c r="S11965">
        <v>13523.234715946001</v>
      </c>
      <c r="T11965">
        <v>3.5081426577457999</v>
      </c>
      <c r="U11965">
        <v>32.834856363859998</v>
      </c>
      <c r="V11965">
        <v>411.85606436305</v>
      </c>
      <c r="W11965">
        <v>0</v>
      </c>
    </row>
    <row r="11966" spans="3:23" x14ac:dyDescent="0.35">
      <c r="C11966" s="12">
        <v>43709</v>
      </c>
      <c r="D11966" s="12">
        <v>43738</v>
      </c>
      <c r="E11966" t="s">
        <v>75</v>
      </c>
      <c r="F11966" t="s">
        <v>59</v>
      </c>
      <c r="G11966" t="s">
        <v>59</v>
      </c>
      <c r="H11966" t="s">
        <v>76</v>
      </c>
      <c r="I11966" t="s">
        <v>61</v>
      </c>
      <c r="J11966" t="s">
        <v>62</v>
      </c>
      <c r="K11966" t="s">
        <v>63</v>
      </c>
      <c r="L11966" t="s">
        <v>64</v>
      </c>
      <c r="M11966" t="s">
        <v>65</v>
      </c>
      <c r="N11966" t="s">
        <v>66</v>
      </c>
      <c r="O11966" t="s">
        <v>67</v>
      </c>
      <c r="P11966" t="s">
        <v>407</v>
      </c>
      <c r="Q11966" t="s">
        <v>408</v>
      </c>
      <c r="R11966" t="s">
        <v>70</v>
      </c>
      <c r="S11966">
        <v>13518.816652351999</v>
      </c>
      <c r="T11966">
        <v>9.1833287777755999</v>
      </c>
      <c r="U11966">
        <v>497.93807965643998</v>
      </c>
      <c r="V11966">
        <v>27.149593904686</v>
      </c>
      <c r="W11966">
        <v>0</v>
      </c>
    </row>
    <row r="11967" spans="3:23" x14ac:dyDescent="0.35">
      <c r="C11967" s="12">
        <v>43405</v>
      </c>
      <c r="D11967" s="12">
        <v>43434</v>
      </c>
      <c r="E11967" t="s">
        <v>75</v>
      </c>
      <c r="F11967" t="s">
        <v>59</v>
      </c>
      <c r="G11967" t="s">
        <v>59</v>
      </c>
      <c r="H11967" t="s">
        <v>60</v>
      </c>
      <c r="I11967" t="s">
        <v>61</v>
      </c>
      <c r="J11967" t="s">
        <v>62</v>
      </c>
      <c r="K11967" t="s">
        <v>63</v>
      </c>
      <c r="L11967" t="s">
        <v>64</v>
      </c>
      <c r="M11967" t="s">
        <v>82</v>
      </c>
      <c r="N11967" t="s">
        <v>357</v>
      </c>
      <c r="O11967" t="s">
        <v>357</v>
      </c>
      <c r="P11967" t="s">
        <v>439</v>
      </c>
      <c r="Q11967" t="s">
        <v>440</v>
      </c>
      <c r="R11967" t="s">
        <v>70</v>
      </c>
      <c r="S11967">
        <v>13513.397890714999</v>
      </c>
      <c r="T11967">
        <v>3.5416550894212002</v>
      </c>
      <c r="U11967">
        <v>171.08403303004999</v>
      </c>
      <c r="V11967">
        <v>78.986902818345996</v>
      </c>
      <c r="W11967">
        <v>0</v>
      </c>
    </row>
    <row r="11968" spans="3:23" x14ac:dyDescent="0.35">
      <c r="C11968" s="12">
        <v>43617</v>
      </c>
      <c r="D11968" s="12">
        <v>43646</v>
      </c>
      <c r="E11968" t="s">
        <v>75</v>
      </c>
      <c r="F11968" t="s">
        <v>59</v>
      </c>
      <c r="G11968" t="s">
        <v>59</v>
      </c>
      <c r="H11968" t="s">
        <v>60</v>
      </c>
      <c r="I11968" t="s">
        <v>61</v>
      </c>
      <c r="J11968" t="s">
        <v>62</v>
      </c>
      <c r="K11968" t="s">
        <v>63</v>
      </c>
      <c r="L11968" t="s">
        <v>64</v>
      </c>
      <c r="M11968" t="s">
        <v>96</v>
      </c>
      <c r="N11968" t="s">
        <v>111</v>
      </c>
      <c r="O11968" t="s">
        <v>112</v>
      </c>
      <c r="P11968" t="s">
        <v>417</v>
      </c>
      <c r="Q11968" t="s">
        <v>418</v>
      </c>
      <c r="R11968" t="s">
        <v>70</v>
      </c>
      <c r="S11968">
        <v>13508.856602895999</v>
      </c>
      <c r="T11968">
        <v>5.9549007817349002</v>
      </c>
      <c r="U11968">
        <v>116.13163231615999</v>
      </c>
      <c r="V11968">
        <v>116.3236607759</v>
      </c>
      <c r="W11968">
        <v>0</v>
      </c>
    </row>
    <row r="11969" spans="3:23" x14ac:dyDescent="0.35">
      <c r="C11969" s="12">
        <v>44044</v>
      </c>
      <c r="D11969" s="12">
        <v>44074</v>
      </c>
      <c r="E11969" t="s">
        <v>20</v>
      </c>
      <c r="F11969" t="s">
        <v>59</v>
      </c>
      <c r="G11969" t="s">
        <v>59</v>
      </c>
      <c r="H11969" t="s">
        <v>60</v>
      </c>
      <c r="I11969" t="s">
        <v>61</v>
      </c>
      <c r="J11969" t="s">
        <v>62</v>
      </c>
      <c r="K11969" t="s">
        <v>63</v>
      </c>
      <c r="L11969" t="s">
        <v>64</v>
      </c>
      <c r="M11969" t="s">
        <v>82</v>
      </c>
      <c r="N11969" t="s">
        <v>464</v>
      </c>
      <c r="O11969" t="s">
        <v>465</v>
      </c>
      <c r="P11969" t="s">
        <v>466</v>
      </c>
      <c r="Q11969" t="s">
        <v>467</v>
      </c>
      <c r="R11969" t="s">
        <v>70</v>
      </c>
      <c r="S11969">
        <v>13502.774155558</v>
      </c>
      <c r="T11969">
        <v>4.2296046309447997</v>
      </c>
      <c r="U11969">
        <v>23.765626012601999</v>
      </c>
      <c r="V11969">
        <v>568.16404282379006</v>
      </c>
      <c r="W11969">
        <v>0</v>
      </c>
    </row>
    <row r="11970" spans="3:23" x14ac:dyDescent="0.35">
      <c r="C11970" s="12">
        <v>43466</v>
      </c>
      <c r="D11970" s="12">
        <v>43496</v>
      </c>
      <c r="E11970" t="s">
        <v>75</v>
      </c>
      <c r="F11970" t="s">
        <v>59</v>
      </c>
      <c r="G11970" t="s">
        <v>59</v>
      </c>
      <c r="H11970" t="s">
        <v>76</v>
      </c>
      <c r="I11970" t="s">
        <v>61</v>
      </c>
      <c r="J11970" t="s">
        <v>62</v>
      </c>
      <c r="K11970" t="s">
        <v>63</v>
      </c>
      <c r="L11970" t="s">
        <v>64</v>
      </c>
      <c r="M11970" t="s">
        <v>96</v>
      </c>
      <c r="N11970" t="s">
        <v>111</v>
      </c>
      <c r="O11970" t="s">
        <v>112</v>
      </c>
      <c r="P11970" t="s">
        <v>351</v>
      </c>
      <c r="Q11970" t="s">
        <v>352</v>
      </c>
      <c r="R11970" t="s">
        <v>70</v>
      </c>
      <c r="S11970">
        <v>13494.384641867</v>
      </c>
      <c r="T11970">
        <v>16.80318765238</v>
      </c>
      <c r="U11970">
        <v>83.269736231490995</v>
      </c>
      <c r="V11970">
        <v>162.05629142804</v>
      </c>
      <c r="W11970">
        <v>0</v>
      </c>
    </row>
    <row r="11971" spans="3:23" x14ac:dyDescent="0.35">
      <c r="C11971" s="12">
        <v>44317</v>
      </c>
      <c r="D11971" s="12">
        <v>44347</v>
      </c>
      <c r="E11971" t="s">
        <v>21</v>
      </c>
      <c r="F11971" t="s">
        <v>59</v>
      </c>
      <c r="G11971" t="s">
        <v>59</v>
      </c>
      <c r="H11971" t="s">
        <v>60</v>
      </c>
      <c r="I11971" t="s">
        <v>61</v>
      </c>
      <c r="J11971" t="s">
        <v>62</v>
      </c>
      <c r="K11971" t="s">
        <v>63</v>
      </c>
      <c r="L11971" t="s">
        <v>64</v>
      </c>
      <c r="M11971" t="s">
        <v>82</v>
      </c>
      <c r="N11971" t="s">
        <v>292</v>
      </c>
      <c r="O11971" t="s">
        <v>293</v>
      </c>
      <c r="P11971" t="s">
        <v>460</v>
      </c>
      <c r="Q11971" t="s">
        <v>461</v>
      </c>
      <c r="R11971" t="s">
        <v>70</v>
      </c>
      <c r="S11971">
        <v>13476.457048635</v>
      </c>
      <c r="T11971">
        <v>3.2054743132760999</v>
      </c>
      <c r="U11971">
        <v>25.471586382798002</v>
      </c>
      <c r="V11971">
        <v>529.07804194464995</v>
      </c>
      <c r="W11971">
        <v>0</v>
      </c>
    </row>
    <row r="11972" spans="3:23" x14ac:dyDescent="0.35">
      <c r="C11972" s="12">
        <v>44013</v>
      </c>
      <c r="D11972" s="12">
        <v>44043</v>
      </c>
      <c r="E11972" t="s">
        <v>20</v>
      </c>
      <c r="F11972" t="s">
        <v>59</v>
      </c>
      <c r="G11972" t="s">
        <v>59</v>
      </c>
      <c r="H11972" t="s">
        <v>60</v>
      </c>
      <c r="I11972" t="s">
        <v>61</v>
      </c>
      <c r="J11972" t="s">
        <v>62</v>
      </c>
      <c r="K11972" t="s">
        <v>63</v>
      </c>
      <c r="L11972" t="s">
        <v>64</v>
      </c>
      <c r="M11972" t="s">
        <v>96</v>
      </c>
      <c r="N11972" t="s">
        <v>111</v>
      </c>
      <c r="O11972" t="s">
        <v>112</v>
      </c>
      <c r="P11972" t="s">
        <v>417</v>
      </c>
      <c r="Q11972" t="s">
        <v>418</v>
      </c>
      <c r="R11972" t="s">
        <v>70</v>
      </c>
      <c r="S11972">
        <v>13468.446321975</v>
      </c>
      <c r="T11972">
        <v>2.7962722294416</v>
      </c>
      <c r="U11972">
        <v>118.02219351059</v>
      </c>
      <c r="V11972">
        <v>114.11791224475</v>
      </c>
      <c r="W11972">
        <v>0</v>
      </c>
    </row>
    <row r="11973" spans="3:23" x14ac:dyDescent="0.35">
      <c r="C11973" s="12">
        <v>43770</v>
      </c>
      <c r="D11973" s="12">
        <v>43799</v>
      </c>
      <c r="E11973" t="s">
        <v>20</v>
      </c>
      <c r="F11973" t="s">
        <v>59</v>
      </c>
      <c r="G11973" t="s">
        <v>59</v>
      </c>
      <c r="H11973" t="s">
        <v>76</v>
      </c>
      <c r="I11973" t="s">
        <v>61</v>
      </c>
      <c r="J11973" t="s">
        <v>62</v>
      </c>
      <c r="K11973" t="s">
        <v>63</v>
      </c>
      <c r="L11973" t="s">
        <v>64</v>
      </c>
      <c r="M11973" t="s">
        <v>82</v>
      </c>
      <c r="N11973" t="s">
        <v>432</v>
      </c>
      <c r="O11973" t="s">
        <v>432</v>
      </c>
      <c r="P11973" t="s">
        <v>433</v>
      </c>
      <c r="Q11973" t="s">
        <v>434</v>
      </c>
      <c r="R11973" t="s">
        <v>70</v>
      </c>
      <c r="S11973">
        <v>13466.777031129999</v>
      </c>
      <c r="T11973">
        <v>3.5463368942143001</v>
      </c>
      <c r="U11973">
        <v>25</v>
      </c>
      <c r="V11973">
        <v>538.67108124517995</v>
      </c>
      <c r="W11973">
        <v>0</v>
      </c>
    </row>
    <row r="11974" spans="3:23" x14ac:dyDescent="0.35">
      <c r="C11974" s="12">
        <v>43739</v>
      </c>
      <c r="D11974" s="12">
        <v>43769</v>
      </c>
      <c r="E11974" t="s">
        <v>20</v>
      </c>
      <c r="F11974" t="s">
        <v>59</v>
      </c>
      <c r="G11974" t="s">
        <v>59</v>
      </c>
      <c r="H11974" t="s">
        <v>60</v>
      </c>
      <c r="I11974" t="s">
        <v>61</v>
      </c>
      <c r="J11974" t="s">
        <v>62</v>
      </c>
      <c r="K11974" t="s">
        <v>63</v>
      </c>
      <c r="L11974" t="s">
        <v>64</v>
      </c>
      <c r="M11974" t="s">
        <v>82</v>
      </c>
      <c r="N11974" t="s">
        <v>521</v>
      </c>
      <c r="O11974" t="s">
        <v>521</v>
      </c>
      <c r="P11974" t="s">
        <v>522</v>
      </c>
      <c r="Q11974" t="s">
        <v>523</v>
      </c>
      <c r="R11974" t="s">
        <v>70</v>
      </c>
      <c r="S11974">
        <v>13463.461182314</v>
      </c>
      <c r="T11974">
        <v>3.2760008974126</v>
      </c>
      <c r="U11974">
        <v>23.964751817507</v>
      </c>
      <c r="V11974">
        <v>561.80265436665002</v>
      </c>
      <c r="W11974">
        <v>0</v>
      </c>
    </row>
    <row r="11975" spans="3:23" x14ac:dyDescent="0.35">
      <c r="C11975" s="12">
        <v>43678</v>
      </c>
      <c r="D11975" s="12">
        <v>43708</v>
      </c>
      <c r="E11975" t="s">
        <v>75</v>
      </c>
      <c r="F11975" t="s">
        <v>59</v>
      </c>
      <c r="G11975" t="s">
        <v>59</v>
      </c>
      <c r="H11975" t="s">
        <v>76</v>
      </c>
      <c r="I11975" t="s">
        <v>61</v>
      </c>
      <c r="J11975" t="s">
        <v>62</v>
      </c>
      <c r="K11975" t="s">
        <v>63</v>
      </c>
      <c r="L11975" t="s">
        <v>64</v>
      </c>
      <c r="M11975" t="s">
        <v>88</v>
      </c>
      <c r="N11975" t="s">
        <v>89</v>
      </c>
      <c r="O11975" t="s">
        <v>67</v>
      </c>
      <c r="P11975" t="s">
        <v>314</v>
      </c>
      <c r="Q11975" t="s">
        <v>315</v>
      </c>
      <c r="R11975" t="s">
        <v>70</v>
      </c>
      <c r="S11975">
        <v>13448.777355663</v>
      </c>
      <c r="T11975">
        <v>22.25829653828</v>
      </c>
      <c r="U11975">
        <v>25.546297419697002</v>
      </c>
      <c r="V11975">
        <v>526.44722382716998</v>
      </c>
      <c r="W11975">
        <v>0</v>
      </c>
    </row>
    <row r="11976" spans="3:23" x14ac:dyDescent="0.35">
      <c r="C11976" s="12">
        <v>43800</v>
      </c>
      <c r="D11976" s="12">
        <v>43830</v>
      </c>
      <c r="E11976" t="s">
        <v>20</v>
      </c>
      <c r="F11976" t="s">
        <v>59</v>
      </c>
      <c r="G11976" t="s">
        <v>59</v>
      </c>
      <c r="H11976" t="s">
        <v>87</v>
      </c>
      <c r="I11976" t="s">
        <v>61</v>
      </c>
      <c r="J11976" t="s">
        <v>62</v>
      </c>
      <c r="K11976" t="s">
        <v>63</v>
      </c>
      <c r="L11976" t="s">
        <v>64</v>
      </c>
      <c r="M11976" t="s">
        <v>65</v>
      </c>
      <c r="N11976" t="s">
        <v>66</v>
      </c>
      <c r="O11976" t="s">
        <v>67</v>
      </c>
      <c r="P11976" t="s">
        <v>296</v>
      </c>
      <c r="Q11976" t="s">
        <v>297</v>
      </c>
      <c r="R11976" t="s">
        <v>70</v>
      </c>
      <c r="S11976">
        <v>13446.028658798999</v>
      </c>
      <c r="T11976">
        <v>3.2521821585834001</v>
      </c>
      <c r="U11976">
        <v>68.063024916043005</v>
      </c>
      <c r="V11976">
        <v>197.55261649604</v>
      </c>
      <c r="W11976">
        <v>0</v>
      </c>
    </row>
    <row r="11977" spans="3:23" x14ac:dyDescent="0.35">
      <c r="C11977" s="12">
        <v>43405</v>
      </c>
      <c r="D11977" s="12">
        <v>43434</v>
      </c>
      <c r="E11977" t="s">
        <v>75</v>
      </c>
      <c r="F11977" t="s">
        <v>59</v>
      </c>
      <c r="G11977" t="s">
        <v>59</v>
      </c>
      <c r="H11977" t="s">
        <v>76</v>
      </c>
      <c r="I11977" t="s">
        <v>61</v>
      </c>
      <c r="J11977" t="s">
        <v>62</v>
      </c>
      <c r="K11977" t="s">
        <v>63</v>
      </c>
      <c r="L11977" t="s">
        <v>64</v>
      </c>
      <c r="M11977" t="s">
        <v>137</v>
      </c>
      <c r="N11977" t="s">
        <v>66</v>
      </c>
      <c r="O11977" t="s">
        <v>67</v>
      </c>
      <c r="P11977" t="s">
        <v>261</v>
      </c>
      <c r="Q11977" t="s">
        <v>262</v>
      </c>
      <c r="R11977" t="s">
        <v>70</v>
      </c>
      <c r="S11977">
        <v>13444.596181663999</v>
      </c>
      <c r="T11977">
        <v>25.772865146347002</v>
      </c>
      <c r="U11977">
        <v>22.829311625645001</v>
      </c>
      <c r="V11977">
        <v>588.91815934396004</v>
      </c>
      <c r="W11977">
        <v>0</v>
      </c>
    </row>
    <row r="11978" spans="3:23" x14ac:dyDescent="0.35">
      <c r="C11978" s="12">
        <v>43586</v>
      </c>
      <c r="D11978" s="12">
        <v>43616</v>
      </c>
      <c r="E11978" t="s">
        <v>75</v>
      </c>
      <c r="F11978" t="s">
        <v>59</v>
      </c>
      <c r="G11978" t="s">
        <v>59</v>
      </c>
      <c r="H11978" t="s">
        <v>87</v>
      </c>
      <c r="I11978" t="s">
        <v>61</v>
      </c>
      <c r="J11978" t="s">
        <v>62</v>
      </c>
      <c r="K11978" t="s">
        <v>63</v>
      </c>
      <c r="L11978" t="s">
        <v>64</v>
      </c>
      <c r="M11978" t="s">
        <v>96</v>
      </c>
      <c r="N11978" t="s">
        <v>97</v>
      </c>
      <c r="O11978" t="s">
        <v>98</v>
      </c>
      <c r="P11978" t="s">
        <v>267</v>
      </c>
      <c r="Q11978" t="s">
        <v>268</v>
      </c>
      <c r="R11978" t="s">
        <v>70</v>
      </c>
      <c r="S11978">
        <v>13443.652445524</v>
      </c>
      <c r="T11978">
        <v>1.2614676529980999</v>
      </c>
      <c r="U11978">
        <v>239.77331362536</v>
      </c>
      <c r="V11978">
        <v>56.068176404858001</v>
      </c>
      <c r="W11978">
        <v>0</v>
      </c>
    </row>
    <row r="11979" spans="3:23" x14ac:dyDescent="0.35">
      <c r="C11979" s="12">
        <v>43739</v>
      </c>
      <c r="D11979" s="12">
        <v>43769</v>
      </c>
      <c r="E11979" t="s">
        <v>20</v>
      </c>
      <c r="F11979" t="s">
        <v>59</v>
      </c>
      <c r="G11979" t="s">
        <v>59</v>
      </c>
      <c r="H11979" t="s">
        <v>87</v>
      </c>
      <c r="I11979" t="s">
        <v>61</v>
      </c>
      <c r="J11979" t="s">
        <v>62</v>
      </c>
      <c r="K11979" t="s">
        <v>63</v>
      </c>
      <c r="L11979" t="s">
        <v>64</v>
      </c>
      <c r="M11979" t="s">
        <v>77</v>
      </c>
      <c r="N11979" t="s">
        <v>107</v>
      </c>
      <c r="O11979" t="s">
        <v>108</v>
      </c>
      <c r="P11979" t="s">
        <v>290</v>
      </c>
      <c r="Q11979" t="s">
        <v>291</v>
      </c>
      <c r="R11979" t="s">
        <v>70</v>
      </c>
      <c r="S11979">
        <v>13439.740891552001</v>
      </c>
      <c r="T11979">
        <v>0.92887039505247004</v>
      </c>
      <c r="U11979">
        <v>62.058793512862998</v>
      </c>
      <c r="V11979">
        <v>216.5646499197</v>
      </c>
      <c r="W11979">
        <v>0</v>
      </c>
    </row>
    <row r="11980" spans="3:23" x14ac:dyDescent="0.35">
      <c r="C11980" s="12">
        <v>44228</v>
      </c>
      <c r="D11980" s="12">
        <v>44255</v>
      </c>
      <c r="E11980" t="s">
        <v>21</v>
      </c>
      <c r="F11980" t="s">
        <v>59</v>
      </c>
      <c r="G11980" t="s">
        <v>59</v>
      </c>
      <c r="H11980" t="s">
        <v>76</v>
      </c>
      <c r="I11980" t="s">
        <v>61</v>
      </c>
      <c r="J11980" t="s">
        <v>62</v>
      </c>
      <c r="K11980" t="s">
        <v>63</v>
      </c>
      <c r="L11980" t="s">
        <v>64</v>
      </c>
      <c r="M11980" t="s">
        <v>82</v>
      </c>
      <c r="N11980" t="s">
        <v>120</v>
      </c>
      <c r="O11980" t="s">
        <v>121</v>
      </c>
      <c r="P11980" t="s">
        <v>347</v>
      </c>
      <c r="Q11980" t="s">
        <v>348</v>
      </c>
      <c r="R11980" t="s">
        <v>70</v>
      </c>
      <c r="S11980">
        <v>13439.585117197001</v>
      </c>
      <c r="T11980">
        <v>7.7098922684361</v>
      </c>
      <c r="U11980">
        <v>110.03401360543999</v>
      </c>
      <c r="V11980">
        <v>122.14027896309</v>
      </c>
      <c r="W11980">
        <v>0</v>
      </c>
    </row>
    <row r="11981" spans="3:23" x14ac:dyDescent="0.35">
      <c r="C11981" s="12">
        <v>44228</v>
      </c>
      <c r="D11981" s="12">
        <v>44255</v>
      </c>
      <c r="E11981" t="s">
        <v>21</v>
      </c>
      <c r="F11981" t="s">
        <v>59</v>
      </c>
      <c r="G11981" t="s">
        <v>59</v>
      </c>
      <c r="H11981" t="s">
        <v>60</v>
      </c>
      <c r="I11981" t="s">
        <v>61</v>
      </c>
      <c r="J11981" t="s">
        <v>62</v>
      </c>
      <c r="K11981" t="s">
        <v>63</v>
      </c>
      <c r="L11981" t="s">
        <v>64</v>
      </c>
      <c r="M11981" t="s">
        <v>137</v>
      </c>
      <c r="N11981" t="s">
        <v>66</v>
      </c>
      <c r="O11981" t="s">
        <v>67</v>
      </c>
      <c r="P11981" t="s">
        <v>261</v>
      </c>
      <c r="Q11981" t="s">
        <v>262</v>
      </c>
      <c r="R11981" t="s">
        <v>70</v>
      </c>
      <c r="S11981">
        <v>13432.895847526001</v>
      </c>
      <c r="T11981">
        <v>10.188621448735001</v>
      </c>
      <c r="U11981">
        <v>22.489106056457999</v>
      </c>
      <c r="V11981">
        <v>597.30679440093002</v>
      </c>
      <c r="W11981">
        <v>0</v>
      </c>
    </row>
    <row r="11982" spans="3:23" x14ac:dyDescent="0.35">
      <c r="C11982" s="12">
        <v>44440</v>
      </c>
      <c r="D11982" s="12">
        <v>44469</v>
      </c>
      <c r="E11982" t="s">
        <v>21</v>
      </c>
      <c r="F11982" t="s">
        <v>59</v>
      </c>
      <c r="G11982" t="s">
        <v>59</v>
      </c>
      <c r="H11982" t="s">
        <v>60</v>
      </c>
      <c r="I11982" t="s">
        <v>61</v>
      </c>
      <c r="J11982" t="s">
        <v>62</v>
      </c>
      <c r="K11982" t="s">
        <v>63</v>
      </c>
      <c r="L11982" t="s">
        <v>64</v>
      </c>
      <c r="M11982" t="s">
        <v>65</v>
      </c>
      <c r="N11982" t="s">
        <v>92</v>
      </c>
      <c r="O11982" t="s">
        <v>93</v>
      </c>
      <c r="P11982" t="s">
        <v>371</v>
      </c>
      <c r="Q11982" t="s">
        <v>372</v>
      </c>
      <c r="R11982" t="s">
        <v>70</v>
      </c>
      <c r="S11982">
        <v>13387.372261283999</v>
      </c>
      <c r="T11982">
        <v>1.0224491229653001</v>
      </c>
      <c r="U11982">
        <v>403.02420153122</v>
      </c>
      <c r="V11982">
        <v>33.217291195964997</v>
      </c>
      <c r="W11982">
        <v>0</v>
      </c>
    </row>
    <row r="11983" spans="3:23" x14ac:dyDescent="0.35">
      <c r="C11983" s="12">
        <v>44044</v>
      </c>
      <c r="D11983" s="12">
        <v>44074</v>
      </c>
      <c r="E11983" t="s">
        <v>20</v>
      </c>
      <c r="F11983" t="s">
        <v>59</v>
      </c>
      <c r="G11983" t="s">
        <v>59</v>
      </c>
      <c r="H11983" t="s">
        <v>76</v>
      </c>
      <c r="I11983" t="s">
        <v>61</v>
      </c>
      <c r="J11983" t="s">
        <v>62</v>
      </c>
      <c r="K11983" t="s">
        <v>63</v>
      </c>
      <c r="L11983" t="s">
        <v>64</v>
      </c>
      <c r="M11983" t="s">
        <v>96</v>
      </c>
      <c r="N11983" t="s">
        <v>111</v>
      </c>
      <c r="O11983" t="s">
        <v>112</v>
      </c>
      <c r="P11983" t="s">
        <v>351</v>
      </c>
      <c r="Q11983" t="s">
        <v>352</v>
      </c>
      <c r="R11983" t="s">
        <v>70</v>
      </c>
      <c r="S11983">
        <v>13365.952418761</v>
      </c>
      <c r="T11983">
        <v>15.073802612771001</v>
      </c>
      <c r="U11983">
        <v>56.160854746002997</v>
      </c>
      <c r="V11983">
        <v>237.99410602297999</v>
      </c>
      <c r="W11983">
        <v>0</v>
      </c>
    </row>
    <row r="11984" spans="3:23" x14ac:dyDescent="0.35">
      <c r="C11984" s="12">
        <v>44105</v>
      </c>
      <c r="D11984" s="12">
        <v>44135</v>
      </c>
      <c r="E11984" t="s">
        <v>21</v>
      </c>
      <c r="F11984" t="s">
        <v>59</v>
      </c>
      <c r="G11984" t="s">
        <v>59</v>
      </c>
      <c r="H11984" t="s">
        <v>76</v>
      </c>
      <c r="I11984" t="s">
        <v>61</v>
      </c>
      <c r="J11984" t="s">
        <v>62</v>
      </c>
      <c r="K11984" t="s">
        <v>63</v>
      </c>
      <c r="L11984" t="s">
        <v>64</v>
      </c>
      <c r="M11984" t="s">
        <v>82</v>
      </c>
      <c r="N11984" t="s">
        <v>157</v>
      </c>
      <c r="O11984" t="s">
        <v>67</v>
      </c>
      <c r="P11984" t="s">
        <v>373</v>
      </c>
      <c r="Q11984" t="s">
        <v>374</v>
      </c>
      <c r="R11984" t="s">
        <v>70</v>
      </c>
      <c r="S11984">
        <v>13365.522896686</v>
      </c>
      <c r="T11984">
        <v>4.2857771765874997</v>
      </c>
      <c r="U11984">
        <v>198.62717843055</v>
      </c>
      <c r="V11984">
        <v>67.289496846771002</v>
      </c>
      <c r="W11984">
        <v>0</v>
      </c>
    </row>
    <row r="11985" spans="3:23" x14ac:dyDescent="0.35">
      <c r="C11985" s="12">
        <v>44317</v>
      </c>
      <c r="D11985" s="12">
        <v>44347</v>
      </c>
      <c r="E11985" t="s">
        <v>21</v>
      </c>
      <c r="F11985" t="s">
        <v>59</v>
      </c>
      <c r="G11985" t="s">
        <v>59</v>
      </c>
      <c r="H11985" t="s">
        <v>87</v>
      </c>
      <c r="I11985" t="s">
        <v>61</v>
      </c>
      <c r="J11985" t="s">
        <v>62</v>
      </c>
      <c r="K11985" t="s">
        <v>63</v>
      </c>
      <c r="L11985" t="s">
        <v>64</v>
      </c>
      <c r="M11985" t="s">
        <v>101</v>
      </c>
      <c r="N11985" t="s">
        <v>102</v>
      </c>
      <c r="O11985" t="s">
        <v>93</v>
      </c>
      <c r="P11985" t="s">
        <v>389</v>
      </c>
      <c r="Q11985" t="s">
        <v>390</v>
      </c>
      <c r="R11985" t="s">
        <v>70</v>
      </c>
      <c r="S11985">
        <v>13364.506735106999</v>
      </c>
      <c r="T11985">
        <v>0.97563915978891003</v>
      </c>
      <c r="U11985">
        <v>24.782844308559</v>
      </c>
      <c r="V11985">
        <v>539.26444312491003</v>
      </c>
      <c r="W11985">
        <v>0</v>
      </c>
    </row>
    <row r="11986" spans="3:23" x14ac:dyDescent="0.35">
      <c r="C11986" s="12">
        <v>43831</v>
      </c>
      <c r="D11986" s="12">
        <v>43861</v>
      </c>
      <c r="E11986" t="s">
        <v>20</v>
      </c>
      <c r="F11986" t="s">
        <v>59</v>
      </c>
      <c r="G11986" t="s">
        <v>59</v>
      </c>
      <c r="H11986" t="s">
        <v>87</v>
      </c>
      <c r="I11986" t="s">
        <v>61</v>
      </c>
      <c r="J11986" t="s">
        <v>62</v>
      </c>
      <c r="K11986" t="s">
        <v>63</v>
      </c>
      <c r="L11986" t="s">
        <v>64</v>
      </c>
      <c r="M11986" t="s">
        <v>88</v>
      </c>
      <c r="N11986" t="s">
        <v>150</v>
      </c>
      <c r="O11986" t="s">
        <v>93</v>
      </c>
      <c r="P11986" t="s">
        <v>204</v>
      </c>
      <c r="Q11986" t="s">
        <v>205</v>
      </c>
      <c r="R11986" t="s">
        <v>70</v>
      </c>
      <c r="S11986">
        <v>13362.077406459</v>
      </c>
      <c r="T11986">
        <v>1.9982556009389001</v>
      </c>
      <c r="U11986">
        <v>22.867539695516999</v>
      </c>
      <c r="V11986">
        <v>584.32509943686</v>
      </c>
      <c r="W11986">
        <v>0</v>
      </c>
    </row>
    <row r="11987" spans="3:23" x14ac:dyDescent="0.35">
      <c r="C11987" s="12">
        <v>43952</v>
      </c>
      <c r="D11987" s="12">
        <v>43982</v>
      </c>
      <c r="E11987" t="s">
        <v>20</v>
      </c>
      <c r="F11987" t="s">
        <v>59</v>
      </c>
      <c r="G11987" t="s">
        <v>59</v>
      </c>
      <c r="H11987" t="s">
        <v>87</v>
      </c>
      <c r="I11987" t="s">
        <v>61</v>
      </c>
      <c r="J11987" t="s">
        <v>62</v>
      </c>
      <c r="K11987" t="s">
        <v>63</v>
      </c>
      <c r="L11987" t="s">
        <v>64</v>
      </c>
      <c r="M11987" t="s">
        <v>65</v>
      </c>
      <c r="N11987" t="s">
        <v>66</v>
      </c>
      <c r="O11987" t="s">
        <v>67</v>
      </c>
      <c r="P11987" t="s">
        <v>324</v>
      </c>
      <c r="Q11987" t="s">
        <v>325</v>
      </c>
      <c r="R11987" t="s">
        <v>70</v>
      </c>
      <c r="S11987">
        <v>13358.608487895999</v>
      </c>
      <c r="T11987">
        <v>2.6947067434354999</v>
      </c>
      <c r="U11987">
        <v>61.923675759399998</v>
      </c>
      <c r="V11987">
        <v>215.72699495101</v>
      </c>
      <c r="W11987">
        <v>0</v>
      </c>
    </row>
    <row r="11988" spans="3:23" x14ac:dyDescent="0.35">
      <c r="C11988" s="12">
        <v>44044</v>
      </c>
      <c r="D11988" s="12">
        <v>44074</v>
      </c>
      <c r="E11988" t="s">
        <v>20</v>
      </c>
      <c r="F11988" t="s">
        <v>59</v>
      </c>
      <c r="G11988" t="s">
        <v>59</v>
      </c>
      <c r="H11988" t="s">
        <v>60</v>
      </c>
      <c r="I11988" t="s">
        <v>61</v>
      </c>
      <c r="J11988" t="s">
        <v>62</v>
      </c>
      <c r="K11988" t="s">
        <v>63</v>
      </c>
      <c r="L11988" t="s">
        <v>64</v>
      </c>
      <c r="M11988" t="s">
        <v>82</v>
      </c>
      <c r="N11988" t="s">
        <v>292</v>
      </c>
      <c r="O11988" t="s">
        <v>293</v>
      </c>
      <c r="P11988" t="s">
        <v>460</v>
      </c>
      <c r="Q11988" t="s">
        <v>461</v>
      </c>
      <c r="R11988" t="s">
        <v>70</v>
      </c>
      <c r="S11988">
        <v>13355.370504807999</v>
      </c>
      <c r="T11988">
        <v>4.9914450799768</v>
      </c>
      <c r="U11988">
        <v>26.447510979529</v>
      </c>
      <c r="V11988">
        <v>504.97646130651998</v>
      </c>
      <c r="W11988">
        <v>0</v>
      </c>
    </row>
    <row r="11989" spans="3:23" x14ac:dyDescent="0.35">
      <c r="C11989" s="12">
        <v>43891</v>
      </c>
      <c r="D11989" s="12">
        <v>43921</v>
      </c>
      <c r="E11989" t="s">
        <v>20</v>
      </c>
      <c r="F11989" t="s">
        <v>59</v>
      </c>
      <c r="G11989" t="s">
        <v>59</v>
      </c>
      <c r="H11989" t="s">
        <v>76</v>
      </c>
      <c r="I11989" t="s">
        <v>61</v>
      </c>
      <c r="J11989" t="s">
        <v>62</v>
      </c>
      <c r="K11989" t="s">
        <v>63</v>
      </c>
      <c r="L11989" t="s">
        <v>64</v>
      </c>
      <c r="M11989" t="s">
        <v>82</v>
      </c>
      <c r="N11989" t="s">
        <v>83</v>
      </c>
      <c r="O11989" t="s">
        <v>84</v>
      </c>
      <c r="P11989" t="s">
        <v>337</v>
      </c>
      <c r="Q11989" t="s">
        <v>338</v>
      </c>
      <c r="R11989" t="s">
        <v>70</v>
      </c>
      <c r="S11989">
        <v>13349.253573081</v>
      </c>
      <c r="T11989">
        <v>6.7552939309769</v>
      </c>
      <c r="U11989">
        <v>108.77602993185999</v>
      </c>
      <c r="V11989">
        <v>122.72238269262</v>
      </c>
      <c r="W11989">
        <v>1</v>
      </c>
    </row>
    <row r="11990" spans="3:23" x14ac:dyDescent="0.35">
      <c r="C11990" s="12">
        <v>44440</v>
      </c>
      <c r="D11990" s="12">
        <v>44469</v>
      </c>
      <c r="E11990" t="s">
        <v>21</v>
      </c>
      <c r="F11990" t="s">
        <v>59</v>
      </c>
      <c r="G11990" t="s">
        <v>59</v>
      </c>
      <c r="H11990" t="s">
        <v>60</v>
      </c>
      <c r="I11990" t="s">
        <v>61</v>
      </c>
      <c r="J11990" t="s">
        <v>62</v>
      </c>
      <c r="K11990" t="s">
        <v>63</v>
      </c>
      <c r="L11990" t="s">
        <v>64</v>
      </c>
      <c r="M11990" t="s">
        <v>77</v>
      </c>
      <c r="N11990" t="s">
        <v>78</v>
      </c>
      <c r="O11990" t="s">
        <v>79</v>
      </c>
      <c r="P11990" t="s">
        <v>519</v>
      </c>
      <c r="Q11990" t="s">
        <v>520</v>
      </c>
      <c r="R11990" t="s">
        <v>70</v>
      </c>
      <c r="S11990">
        <v>13348.729731216999</v>
      </c>
      <c r="T11990">
        <v>3.2971076290895001</v>
      </c>
      <c r="U11990">
        <v>31.034956151854001</v>
      </c>
      <c r="V11990">
        <v>430.11917483953999</v>
      </c>
      <c r="W11990">
        <v>0</v>
      </c>
    </row>
    <row r="11991" spans="3:23" x14ac:dyDescent="0.35">
      <c r="C11991" s="12">
        <v>43617</v>
      </c>
      <c r="D11991" s="12">
        <v>43646</v>
      </c>
      <c r="E11991" t="s">
        <v>75</v>
      </c>
      <c r="F11991" t="s">
        <v>59</v>
      </c>
      <c r="G11991" t="s">
        <v>59</v>
      </c>
      <c r="H11991" t="s">
        <v>60</v>
      </c>
      <c r="I11991" t="s">
        <v>61</v>
      </c>
      <c r="J11991" t="s">
        <v>62</v>
      </c>
      <c r="K11991" t="s">
        <v>63</v>
      </c>
      <c r="L11991" t="s">
        <v>64</v>
      </c>
      <c r="M11991" t="s">
        <v>82</v>
      </c>
      <c r="N11991" t="s">
        <v>550</v>
      </c>
      <c r="O11991" t="s">
        <v>551</v>
      </c>
      <c r="P11991" t="s">
        <v>552</v>
      </c>
      <c r="Q11991" t="s">
        <v>553</v>
      </c>
      <c r="R11991" t="s">
        <v>70</v>
      </c>
      <c r="S11991">
        <v>13342.83816471</v>
      </c>
      <c r="T11991">
        <v>1.7680792822996001</v>
      </c>
      <c r="U11991">
        <v>30.552212793348001</v>
      </c>
      <c r="V11991">
        <v>436.72248078918</v>
      </c>
      <c r="W11991">
        <v>0</v>
      </c>
    </row>
    <row r="11992" spans="3:23" x14ac:dyDescent="0.35">
      <c r="C11992" s="12">
        <v>44136</v>
      </c>
      <c r="D11992" s="12">
        <v>44165</v>
      </c>
      <c r="E11992" t="s">
        <v>21</v>
      </c>
      <c r="F11992" t="s">
        <v>59</v>
      </c>
      <c r="G11992" t="s">
        <v>59</v>
      </c>
      <c r="H11992" t="s">
        <v>76</v>
      </c>
      <c r="I11992" t="s">
        <v>61</v>
      </c>
      <c r="J11992" t="s">
        <v>62</v>
      </c>
      <c r="K11992" t="s">
        <v>63</v>
      </c>
      <c r="L11992" t="s">
        <v>64</v>
      </c>
      <c r="M11992" t="s">
        <v>82</v>
      </c>
      <c r="N11992" t="s">
        <v>413</v>
      </c>
      <c r="O11992" t="s">
        <v>414</v>
      </c>
      <c r="P11992" t="s">
        <v>415</v>
      </c>
      <c r="Q11992" t="s">
        <v>416</v>
      </c>
      <c r="R11992" t="s">
        <v>70</v>
      </c>
      <c r="S11992">
        <v>13334.154179378</v>
      </c>
      <c r="T11992">
        <v>3.3704810947549002</v>
      </c>
      <c r="U11992">
        <v>67.575261890041006</v>
      </c>
      <c r="V11992">
        <v>197.32301150494001</v>
      </c>
      <c r="W11992">
        <v>0</v>
      </c>
    </row>
    <row r="11993" spans="3:23" x14ac:dyDescent="0.35">
      <c r="C11993" s="12">
        <v>44105</v>
      </c>
      <c r="D11993" s="12">
        <v>44135</v>
      </c>
      <c r="E11993" t="s">
        <v>21</v>
      </c>
      <c r="F11993" t="s">
        <v>59</v>
      </c>
      <c r="G11993" t="s">
        <v>59</v>
      </c>
      <c r="H11993" t="s">
        <v>60</v>
      </c>
      <c r="I11993" t="s">
        <v>61</v>
      </c>
      <c r="J11993" t="s">
        <v>62</v>
      </c>
      <c r="K11993" t="s">
        <v>63</v>
      </c>
      <c r="L11993" t="s">
        <v>64</v>
      </c>
      <c r="M11993" t="s">
        <v>82</v>
      </c>
      <c r="N11993" t="s">
        <v>464</v>
      </c>
      <c r="O11993" t="s">
        <v>465</v>
      </c>
      <c r="P11993" t="s">
        <v>466</v>
      </c>
      <c r="Q11993" t="s">
        <v>467</v>
      </c>
      <c r="R11993" t="s">
        <v>70</v>
      </c>
      <c r="S11993">
        <v>13332.822233806</v>
      </c>
      <c r="T11993">
        <v>4.7153355426213999</v>
      </c>
      <c r="U11993">
        <v>24.100455481914999</v>
      </c>
      <c r="V11993">
        <v>553.21868268470996</v>
      </c>
      <c r="W11993">
        <v>0</v>
      </c>
    </row>
    <row r="11994" spans="3:23" x14ac:dyDescent="0.35">
      <c r="C11994" s="12">
        <v>43952</v>
      </c>
      <c r="D11994" s="12">
        <v>43982</v>
      </c>
      <c r="E11994" t="s">
        <v>20</v>
      </c>
      <c r="F11994" t="s">
        <v>59</v>
      </c>
      <c r="G11994" t="s">
        <v>59</v>
      </c>
      <c r="H11994" t="s">
        <v>87</v>
      </c>
      <c r="I11994" t="s">
        <v>61</v>
      </c>
      <c r="J11994" t="s">
        <v>62</v>
      </c>
      <c r="K11994" t="s">
        <v>63</v>
      </c>
      <c r="L11994" t="s">
        <v>64</v>
      </c>
      <c r="M11994" t="s">
        <v>65</v>
      </c>
      <c r="N11994" t="s">
        <v>66</v>
      </c>
      <c r="O11994" t="s">
        <v>67</v>
      </c>
      <c r="P11994" t="s">
        <v>312</v>
      </c>
      <c r="Q11994" t="s">
        <v>313</v>
      </c>
      <c r="R11994" t="s">
        <v>70</v>
      </c>
      <c r="S11994">
        <v>13330.188091815</v>
      </c>
      <c r="T11994">
        <v>2.9096749234237</v>
      </c>
      <c r="U11994">
        <v>76.898393200100998</v>
      </c>
      <c r="V11994">
        <v>173.34807057838</v>
      </c>
      <c r="W11994">
        <v>0</v>
      </c>
    </row>
    <row r="11995" spans="3:23" x14ac:dyDescent="0.35">
      <c r="C11995" s="12">
        <v>43586</v>
      </c>
      <c r="D11995" s="12">
        <v>43616</v>
      </c>
      <c r="E11995" t="s">
        <v>75</v>
      </c>
      <c r="F11995" t="s">
        <v>59</v>
      </c>
      <c r="G11995" t="s">
        <v>59</v>
      </c>
      <c r="H11995" t="s">
        <v>87</v>
      </c>
      <c r="I11995" t="s">
        <v>61</v>
      </c>
      <c r="J11995" t="s">
        <v>62</v>
      </c>
      <c r="K11995" t="s">
        <v>63</v>
      </c>
      <c r="L11995" t="s">
        <v>64</v>
      </c>
      <c r="M11995" t="s">
        <v>88</v>
      </c>
      <c r="N11995" t="s">
        <v>89</v>
      </c>
      <c r="O11995" t="s">
        <v>67</v>
      </c>
      <c r="P11995" t="s">
        <v>314</v>
      </c>
      <c r="Q11995" t="s">
        <v>315</v>
      </c>
      <c r="R11995" t="s">
        <v>70</v>
      </c>
      <c r="S11995">
        <v>13328.276763502001</v>
      </c>
      <c r="T11995">
        <v>5.5113794122112001</v>
      </c>
      <c r="U11995">
        <v>21.685355157042</v>
      </c>
      <c r="V11995">
        <v>614.62109644877</v>
      </c>
      <c r="W11995">
        <v>0</v>
      </c>
    </row>
    <row r="11996" spans="3:23" x14ac:dyDescent="0.35">
      <c r="C11996" s="12">
        <v>43983</v>
      </c>
      <c r="D11996" s="12">
        <v>44012</v>
      </c>
      <c r="E11996" t="s">
        <v>20</v>
      </c>
      <c r="F11996" t="s">
        <v>59</v>
      </c>
      <c r="G11996" t="s">
        <v>59</v>
      </c>
      <c r="H11996" t="s">
        <v>87</v>
      </c>
      <c r="I11996" t="s">
        <v>61</v>
      </c>
      <c r="J11996" t="s">
        <v>62</v>
      </c>
      <c r="K11996" t="s">
        <v>63</v>
      </c>
      <c r="L11996" t="s">
        <v>64</v>
      </c>
      <c r="M11996" t="s">
        <v>96</v>
      </c>
      <c r="N11996" t="s">
        <v>111</v>
      </c>
      <c r="O11996" t="s">
        <v>112</v>
      </c>
      <c r="P11996" t="s">
        <v>326</v>
      </c>
      <c r="Q11996" t="s">
        <v>327</v>
      </c>
      <c r="R11996" t="s">
        <v>70</v>
      </c>
      <c r="S11996">
        <v>13305.817443731999</v>
      </c>
      <c r="T11996">
        <v>1.1622817884237</v>
      </c>
      <c r="U11996">
        <v>161.36941827806999</v>
      </c>
      <c r="V11996">
        <v>82.455632459450001</v>
      </c>
      <c r="W11996">
        <v>0</v>
      </c>
    </row>
    <row r="11997" spans="3:23" x14ac:dyDescent="0.35">
      <c r="C11997" s="12">
        <v>44136</v>
      </c>
      <c r="D11997" s="12">
        <v>44165</v>
      </c>
      <c r="E11997" t="s">
        <v>21</v>
      </c>
      <c r="F11997" t="s">
        <v>59</v>
      </c>
      <c r="G11997" t="s">
        <v>59</v>
      </c>
      <c r="H11997" t="s">
        <v>87</v>
      </c>
      <c r="I11997" t="s">
        <v>61</v>
      </c>
      <c r="J11997" t="s">
        <v>62</v>
      </c>
      <c r="K11997" t="s">
        <v>63</v>
      </c>
      <c r="L11997" t="s">
        <v>64</v>
      </c>
      <c r="M11997" t="s">
        <v>82</v>
      </c>
      <c r="N11997" t="s">
        <v>124</v>
      </c>
      <c r="O11997" t="s">
        <v>108</v>
      </c>
      <c r="P11997" t="s">
        <v>302</v>
      </c>
      <c r="Q11997" t="s">
        <v>303</v>
      </c>
      <c r="R11997" t="s">
        <v>70</v>
      </c>
      <c r="S11997">
        <v>13302.297627276999</v>
      </c>
      <c r="T11997">
        <v>1.4120917673994</v>
      </c>
      <c r="U11997">
        <v>138.4703239248</v>
      </c>
      <c r="V11997">
        <v>96.066054084634999</v>
      </c>
      <c r="W11997">
        <v>0</v>
      </c>
    </row>
    <row r="11998" spans="3:23" x14ac:dyDescent="0.35">
      <c r="C11998" s="12">
        <v>43497</v>
      </c>
      <c r="D11998" s="12">
        <v>43524</v>
      </c>
      <c r="E11998" t="s">
        <v>75</v>
      </c>
      <c r="F11998" t="s">
        <v>59</v>
      </c>
      <c r="G11998" t="s">
        <v>59</v>
      </c>
      <c r="H11998" t="s">
        <v>87</v>
      </c>
      <c r="I11998" t="s">
        <v>61</v>
      </c>
      <c r="J11998" t="s">
        <v>62</v>
      </c>
      <c r="K11998" t="s">
        <v>63</v>
      </c>
      <c r="L11998" t="s">
        <v>64</v>
      </c>
      <c r="M11998" t="s">
        <v>96</v>
      </c>
      <c r="N11998" t="s">
        <v>97</v>
      </c>
      <c r="O11998" t="s">
        <v>98</v>
      </c>
      <c r="P11998" t="s">
        <v>267</v>
      </c>
      <c r="Q11998" t="s">
        <v>268</v>
      </c>
      <c r="R11998" t="s">
        <v>70</v>
      </c>
      <c r="S11998">
        <v>13301.989408711001</v>
      </c>
      <c r="T11998">
        <v>1.215305311184</v>
      </c>
      <c r="U11998">
        <v>203.46121491196001</v>
      </c>
      <c r="V11998">
        <v>65.378501816511005</v>
      </c>
      <c r="W11998">
        <v>0</v>
      </c>
    </row>
    <row r="11999" spans="3:23" x14ac:dyDescent="0.35">
      <c r="C11999" s="12">
        <v>44378</v>
      </c>
      <c r="D11999" s="12">
        <v>44408</v>
      </c>
      <c r="E11999" t="s">
        <v>21</v>
      </c>
      <c r="F11999" t="s">
        <v>59</v>
      </c>
      <c r="G11999" t="s">
        <v>59</v>
      </c>
      <c r="H11999" t="s">
        <v>76</v>
      </c>
      <c r="I11999" t="s">
        <v>61</v>
      </c>
      <c r="J11999" t="s">
        <v>62</v>
      </c>
      <c r="K11999" t="s">
        <v>63</v>
      </c>
      <c r="L11999" t="s">
        <v>64</v>
      </c>
      <c r="M11999" t="s">
        <v>82</v>
      </c>
      <c r="N11999" t="s">
        <v>362</v>
      </c>
      <c r="O11999" t="s">
        <v>362</v>
      </c>
      <c r="P11999" t="s">
        <v>363</v>
      </c>
      <c r="Q11999" t="s">
        <v>364</v>
      </c>
      <c r="R11999" t="s">
        <v>70</v>
      </c>
      <c r="S11999">
        <v>13293.551084737001</v>
      </c>
      <c r="T11999">
        <v>7.4595060019861004</v>
      </c>
      <c r="U11999">
        <v>25.713560941200001</v>
      </c>
      <c r="V11999">
        <v>516.98600264411004</v>
      </c>
      <c r="W11999">
        <v>0</v>
      </c>
    </row>
    <row r="12000" spans="3:23" x14ac:dyDescent="0.35">
      <c r="C12000" s="12">
        <v>44440</v>
      </c>
      <c r="D12000" s="12">
        <v>44469</v>
      </c>
      <c r="E12000" t="s">
        <v>21</v>
      </c>
      <c r="F12000" t="s">
        <v>59</v>
      </c>
      <c r="G12000" t="s">
        <v>59</v>
      </c>
      <c r="H12000" t="s">
        <v>60</v>
      </c>
      <c r="I12000" t="s">
        <v>61</v>
      </c>
      <c r="J12000" t="s">
        <v>62</v>
      </c>
      <c r="K12000" t="s">
        <v>63</v>
      </c>
      <c r="L12000" t="s">
        <v>64</v>
      </c>
      <c r="M12000" t="s">
        <v>65</v>
      </c>
      <c r="N12000" t="s">
        <v>66</v>
      </c>
      <c r="O12000" t="s">
        <v>67</v>
      </c>
      <c r="P12000" t="s">
        <v>411</v>
      </c>
      <c r="Q12000" t="s">
        <v>412</v>
      </c>
      <c r="R12000" t="s">
        <v>70</v>
      </c>
      <c r="S12000">
        <v>13282.623814156999</v>
      </c>
      <c r="T12000">
        <v>2.2052131929907</v>
      </c>
      <c r="U12000">
        <v>341.06967382187997</v>
      </c>
      <c r="V12000">
        <v>38.944018872499001</v>
      </c>
      <c r="W12000">
        <v>0</v>
      </c>
    </row>
    <row r="12001" spans="3:23" x14ac:dyDescent="0.35">
      <c r="C12001" s="12">
        <v>44013</v>
      </c>
      <c r="D12001" s="12">
        <v>44043</v>
      </c>
      <c r="E12001" t="s">
        <v>20</v>
      </c>
      <c r="F12001" t="s">
        <v>59</v>
      </c>
      <c r="G12001" t="s">
        <v>59</v>
      </c>
      <c r="H12001" t="s">
        <v>60</v>
      </c>
      <c r="I12001" t="s">
        <v>61</v>
      </c>
      <c r="J12001" t="s">
        <v>62</v>
      </c>
      <c r="K12001" t="s">
        <v>63</v>
      </c>
      <c r="L12001" t="s">
        <v>64</v>
      </c>
      <c r="M12001" t="s">
        <v>82</v>
      </c>
      <c r="N12001" t="s">
        <v>464</v>
      </c>
      <c r="O12001" t="s">
        <v>465</v>
      </c>
      <c r="P12001" t="s">
        <v>466</v>
      </c>
      <c r="Q12001" t="s">
        <v>467</v>
      </c>
      <c r="R12001" t="s">
        <v>70</v>
      </c>
      <c r="S12001">
        <v>13276.908787584</v>
      </c>
      <c r="T12001">
        <v>5.6801485480786003</v>
      </c>
      <c r="U12001">
        <v>21.126158090931</v>
      </c>
      <c r="V12001">
        <v>628.45827104187003</v>
      </c>
      <c r="W12001">
        <v>0</v>
      </c>
    </row>
    <row r="12002" spans="3:23" x14ac:dyDescent="0.35">
      <c r="C12002" s="12">
        <v>44136</v>
      </c>
      <c r="D12002" s="12">
        <v>44165</v>
      </c>
      <c r="E12002" t="s">
        <v>21</v>
      </c>
      <c r="F12002" t="s">
        <v>59</v>
      </c>
      <c r="G12002" t="s">
        <v>59</v>
      </c>
      <c r="H12002" t="s">
        <v>76</v>
      </c>
      <c r="I12002" t="s">
        <v>61</v>
      </c>
      <c r="J12002" t="s">
        <v>62</v>
      </c>
      <c r="K12002" t="s">
        <v>63</v>
      </c>
      <c r="L12002" t="s">
        <v>64</v>
      </c>
      <c r="M12002" t="s">
        <v>82</v>
      </c>
      <c r="N12002" t="s">
        <v>496</v>
      </c>
      <c r="O12002" t="s">
        <v>497</v>
      </c>
      <c r="P12002" t="s">
        <v>498</v>
      </c>
      <c r="Q12002" t="s">
        <v>499</v>
      </c>
      <c r="R12002" t="s">
        <v>70</v>
      </c>
      <c r="S12002">
        <v>13274.194984432001</v>
      </c>
      <c r="T12002">
        <v>1.0471199086028999</v>
      </c>
      <c r="U12002">
        <v>54.379168702683998</v>
      </c>
      <c r="V12002">
        <v>244.10441169133</v>
      </c>
      <c r="W12002">
        <v>0</v>
      </c>
    </row>
    <row r="12003" spans="3:23" x14ac:dyDescent="0.35">
      <c r="C12003" s="12">
        <v>44256</v>
      </c>
      <c r="D12003" s="12">
        <v>44286</v>
      </c>
      <c r="E12003" t="s">
        <v>21</v>
      </c>
      <c r="F12003" t="s">
        <v>59</v>
      </c>
      <c r="G12003" t="s">
        <v>59</v>
      </c>
      <c r="H12003" t="s">
        <v>60</v>
      </c>
      <c r="I12003" t="s">
        <v>61</v>
      </c>
      <c r="J12003" t="s">
        <v>62</v>
      </c>
      <c r="K12003" t="s">
        <v>63</v>
      </c>
      <c r="L12003" t="s">
        <v>64</v>
      </c>
      <c r="M12003" t="s">
        <v>82</v>
      </c>
      <c r="N12003" t="s">
        <v>432</v>
      </c>
      <c r="O12003" t="s">
        <v>432</v>
      </c>
      <c r="P12003" t="s">
        <v>433</v>
      </c>
      <c r="Q12003" t="s">
        <v>434</v>
      </c>
      <c r="R12003" t="s">
        <v>70</v>
      </c>
      <c r="S12003">
        <v>13267.538903361999</v>
      </c>
      <c r="T12003">
        <v>4.2291057719755996</v>
      </c>
      <c r="U12003">
        <v>31.261108820514998</v>
      </c>
      <c r="V12003">
        <v>424.41037454996001</v>
      </c>
      <c r="W12003">
        <v>0</v>
      </c>
    </row>
    <row r="12004" spans="3:23" x14ac:dyDescent="0.35">
      <c r="C12004" s="12">
        <v>43800</v>
      </c>
      <c r="D12004" s="12">
        <v>43830</v>
      </c>
      <c r="E12004" t="s">
        <v>20</v>
      </c>
      <c r="F12004" t="s">
        <v>59</v>
      </c>
      <c r="G12004" t="s">
        <v>59</v>
      </c>
      <c r="H12004" t="s">
        <v>87</v>
      </c>
      <c r="I12004" t="s">
        <v>61</v>
      </c>
      <c r="J12004" t="s">
        <v>62</v>
      </c>
      <c r="K12004" t="s">
        <v>63</v>
      </c>
      <c r="L12004" t="s">
        <v>64</v>
      </c>
      <c r="M12004" t="s">
        <v>82</v>
      </c>
      <c r="N12004" t="s">
        <v>246</v>
      </c>
      <c r="O12004" t="s">
        <v>112</v>
      </c>
      <c r="P12004" t="s">
        <v>255</v>
      </c>
      <c r="Q12004" t="s">
        <v>256</v>
      </c>
      <c r="R12004" t="s">
        <v>70</v>
      </c>
      <c r="S12004">
        <v>13265.759248917</v>
      </c>
      <c r="T12004">
        <v>3.4628038677025001</v>
      </c>
      <c r="U12004">
        <v>34.872146093761998</v>
      </c>
      <c r="V12004">
        <v>380.41132350296999</v>
      </c>
      <c r="W12004">
        <v>0</v>
      </c>
    </row>
    <row r="12005" spans="3:23" x14ac:dyDescent="0.35">
      <c r="C12005" s="12">
        <v>43556</v>
      </c>
      <c r="D12005" s="12">
        <v>43585</v>
      </c>
      <c r="E12005" t="s">
        <v>75</v>
      </c>
      <c r="F12005" t="s">
        <v>59</v>
      </c>
      <c r="G12005" t="s">
        <v>59</v>
      </c>
      <c r="H12005" t="s">
        <v>87</v>
      </c>
      <c r="I12005" t="s">
        <v>61</v>
      </c>
      <c r="J12005" t="s">
        <v>62</v>
      </c>
      <c r="K12005" t="s">
        <v>63</v>
      </c>
      <c r="L12005" t="s">
        <v>64</v>
      </c>
      <c r="M12005" t="s">
        <v>65</v>
      </c>
      <c r="N12005" t="s">
        <v>66</v>
      </c>
      <c r="O12005" t="s">
        <v>67</v>
      </c>
      <c r="P12005" t="s">
        <v>339</v>
      </c>
      <c r="Q12005" t="s">
        <v>340</v>
      </c>
      <c r="R12005" t="s">
        <v>70</v>
      </c>
      <c r="S12005">
        <v>13263.503777201</v>
      </c>
      <c r="T12005">
        <v>1.4373215805109001</v>
      </c>
      <c r="U12005">
        <v>169.72130046250999</v>
      </c>
      <c r="V12005">
        <v>78.148728185891997</v>
      </c>
      <c r="W12005">
        <v>0</v>
      </c>
    </row>
    <row r="12006" spans="3:23" x14ac:dyDescent="0.35">
      <c r="C12006" s="12">
        <v>43678</v>
      </c>
      <c r="D12006" s="12">
        <v>43708</v>
      </c>
      <c r="E12006" t="s">
        <v>75</v>
      </c>
      <c r="F12006" t="s">
        <v>59</v>
      </c>
      <c r="G12006" t="s">
        <v>59</v>
      </c>
      <c r="H12006" t="s">
        <v>76</v>
      </c>
      <c r="I12006" t="s">
        <v>61</v>
      </c>
      <c r="J12006" t="s">
        <v>62</v>
      </c>
      <c r="K12006" t="s">
        <v>63</v>
      </c>
      <c r="L12006" t="s">
        <v>64</v>
      </c>
      <c r="M12006" t="s">
        <v>96</v>
      </c>
      <c r="N12006" t="s">
        <v>97</v>
      </c>
      <c r="O12006" t="s">
        <v>98</v>
      </c>
      <c r="P12006" t="s">
        <v>265</v>
      </c>
      <c r="Q12006" t="s">
        <v>266</v>
      </c>
      <c r="R12006" t="s">
        <v>70</v>
      </c>
      <c r="S12006">
        <v>13258.529040682</v>
      </c>
      <c r="T12006">
        <v>12.965733643242</v>
      </c>
      <c r="U12006">
        <v>114.43737723314</v>
      </c>
      <c r="V12006">
        <v>115.85837915239</v>
      </c>
      <c r="W12006">
        <v>0</v>
      </c>
    </row>
    <row r="12007" spans="3:23" x14ac:dyDescent="0.35">
      <c r="C12007" s="12">
        <v>44075</v>
      </c>
      <c r="D12007" s="12">
        <v>44104</v>
      </c>
      <c r="E12007" t="s">
        <v>20</v>
      </c>
      <c r="F12007" t="s">
        <v>59</v>
      </c>
      <c r="G12007" t="s">
        <v>59</v>
      </c>
      <c r="H12007" t="s">
        <v>60</v>
      </c>
      <c r="I12007" t="s">
        <v>61</v>
      </c>
      <c r="J12007" t="s">
        <v>62</v>
      </c>
      <c r="K12007" t="s">
        <v>63</v>
      </c>
      <c r="L12007" t="s">
        <v>64</v>
      </c>
      <c r="M12007" t="s">
        <v>65</v>
      </c>
      <c r="N12007" t="s">
        <v>66</v>
      </c>
      <c r="O12007" t="s">
        <v>67</v>
      </c>
      <c r="P12007" t="s">
        <v>407</v>
      </c>
      <c r="Q12007" t="s">
        <v>408</v>
      </c>
      <c r="R12007" t="s">
        <v>70</v>
      </c>
      <c r="S12007">
        <v>13254.667814753</v>
      </c>
      <c r="T12007">
        <v>0.38157627764419999</v>
      </c>
      <c r="U12007">
        <v>549.99</v>
      </c>
      <c r="V12007">
        <v>24.099834205627001</v>
      </c>
      <c r="W12007">
        <v>0</v>
      </c>
    </row>
    <row r="12008" spans="3:23" x14ac:dyDescent="0.35">
      <c r="C12008" s="12">
        <v>43952</v>
      </c>
      <c r="D12008" s="12">
        <v>43982</v>
      </c>
      <c r="E12008" t="s">
        <v>20</v>
      </c>
      <c r="F12008" t="s">
        <v>59</v>
      </c>
      <c r="G12008" t="s">
        <v>59</v>
      </c>
      <c r="H12008" t="s">
        <v>60</v>
      </c>
      <c r="I12008" t="s">
        <v>61</v>
      </c>
      <c r="J12008" t="s">
        <v>62</v>
      </c>
      <c r="K12008" t="s">
        <v>63</v>
      </c>
      <c r="L12008" t="s">
        <v>64</v>
      </c>
      <c r="M12008" t="s">
        <v>82</v>
      </c>
      <c r="N12008" t="s">
        <v>379</v>
      </c>
      <c r="O12008" t="s">
        <v>380</v>
      </c>
      <c r="P12008" t="s">
        <v>393</v>
      </c>
      <c r="Q12008" t="s">
        <v>394</v>
      </c>
      <c r="R12008" t="s">
        <v>70</v>
      </c>
      <c r="S12008">
        <v>13244.943122761</v>
      </c>
      <c r="T12008">
        <v>6.2801030424311</v>
      </c>
      <c r="U12008">
        <v>44.554338686767998</v>
      </c>
      <c r="V12008">
        <v>297.27616912637001</v>
      </c>
      <c r="W12008">
        <v>0</v>
      </c>
    </row>
    <row r="12009" spans="3:23" x14ac:dyDescent="0.35">
      <c r="C12009" s="12">
        <v>44166</v>
      </c>
      <c r="D12009" s="12">
        <v>44196</v>
      </c>
      <c r="E12009" t="s">
        <v>21</v>
      </c>
      <c r="F12009" t="s">
        <v>59</v>
      </c>
      <c r="G12009" t="s">
        <v>59</v>
      </c>
      <c r="H12009" t="s">
        <v>76</v>
      </c>
      <c r="I12009" t="s">
        <v>61</v>
      </c>
      <c r="J12009" t="s">
        <v>62</v>
      </c>
      <c r="K12009" t="s">
        <v>63</v>
      </c>
      <c r="L12009" t="s">
        <v>64</v>
      </c>
      <c r="M12009" t="s">
        <v>82</v>
      </c>
      <c r="N12009" t="s">
        <v>445</v>
      </c>
      <c r="O12009" t="s">
        <v>445</v>
      </c>
      <c r="P12009" t="s">
        <v>446</v>
      </c>
      <c r="Q12009" t="s">
        <v>447</v>
      </c>
      <c r="R12009" t="s">
        <v>70</v>
      </c>
      <c r="S12009">
        <v>13243.51</v>
      </c>
      <c r="T12009">
        <v>4.9494263294968004</v>
      </c>
      <c r="U12009">
        <v>20.414190329444999</v>
      </c>
      <c r="V12009">
        <v>648.74040000000002</v>
      </c>
      <c r="W12009">
        <v>0</v>
      </c>
    </row>
    <row r="12010" spans="3:23" x14ac:dyDescent="0.35">
      <c r="C12010" s="12">
        <v>44348</v>
      </c>
      <c r="D12010" s="12">
        <v>44377</v>
      </c>
      <c r="E12010" t="s">
        <v>21</v>
      </c>
      <c r="F12010" t="s">
        <v>59</v>
      </c>
      <c r="G12010" t="s">
        <v>59</v>
      </c>
      <c r="H12010" t="s">
        <v>60</v>
      </c>
      <c r="I12010" t="s">
        <v>61</v>
      </c>
      <c r="J12010" t="s">
        <v>62</v>
      </c>
      <c r="K12010" t="s">
        <v>63</v>
      </c>
      <c r="L12010" t="s">
        <v>64</v>
      </c>
      <c r="M12010" t="s">
        <v>88</v>
      </c>
      <c r="N12010" t="s">
        <v>150</v>
      </c>
      <c r="O12010" t="s">
        <v>93</v>
      </c>
      <c r="P12010" t="s">
        <v>231</v>
      </c>
      <c r="Q12010" t="s">
        <v>232</v>
      </c>
      <c r="R12010" t="s">
        <v>70</v>
      </c>
      <c r="S12010">
        <v>13241.579586121999</v>
      </c>
      <c r="T12010">
        <v>3.3394129670789998</v>
      </c>
      <c r="U12010">
        <v>29.73978943326</v>
      </c>
      <c r="V12010">
        <v>445.24792671576</v>
      </c>
      <c r="W12010">
        <v>0</v>
      </c>
    </row>
    <row r="12011" spans="3:23" x14ac:dyDescent="0.35">
      <c r="C12011" s="12">
        <v>43831</v>
      </c>
      <c r="D12011" s="12">
        <v>43861</v>
      </c>
      <c r="E12011" t="s">
        <v>20</v>
      </c>
      <c r="F12011" t="s">
        <v>59</v>
      </c>
      <c r="G12011" t="s">
        <v>59</v>
      </c>
      <c r="H12011" t="s">
        <v>87</v>
      </c>
      <c r="I12011" t="s">
        <v>61</v>
      </c>
      <c r="J12011" t="s">
        <v>62</v>
      </c>
      <c r="K12011" t="s">
        <v>63</v>
      </c>
      <c r="L12011" t="s">
        <v>64</v>
      </c>
      <c r="M12011" t="s">
        <v>77</v>
      </c>
      <c r="N12011" t="s">
        <v>107</v>
      </c>
      <c r="O12011" t="s">
        <v>108</v>
      </c>
      <c r="P12011" t="s">
        <v>367</v>
      </c>
      <c r="Q12011" t="s">
        <v>368</v>
      </c>
      <c r="R12011" t="s">
        <v>70</v>
      </c>
      <c r="S12011">
        <v>13226.072001565</v>
      </c>
      <c r="T12011">
        <v>2.42172391641</v>
      </c>
      <c r="U12011">
        <v>41.810840260039001</v>
      </c>
      <c r="V12011">
        <v>316.33116960353999</v>
      </c>
      <c r="W12011">
        <v>0</v>
      </c>
    </row>
    <row r="12012" spans="3:23" x14ac:dyDescent="0.35">
      <c r="C12012" s="12">
        <v>44105</v>
      </c>
      <c r="D12012" s="12">
        <v>44135</v>
      </c>
      <c r="E12012" t="s">
        <v>21</v>
      </c>
      <c r="F12012" t="s">
        <v>59</v>
      </c>
      <c r="G12012" t="s">
        <v>59</v>
      </c>
      <c r="H12012" t="s">
        <v>60</v>
      </c>
      <c r="I12012" t="s">
        <v>61</v>
      </c>
      <c r="J12012" t="s">
        <v>62</v>
      </c>
      <c r="K12012" t="s">
        <v>63</v>
      </c>
      <c r="L12012" t="s">
        <v>64</v>
      </c>
      <c r="M12012" t="s">
        <v>101</v>
      </c>
      <c r="N12012" t="s">
        <v>102</v>
      </c>
      <c r="O12012" t="s">
        <v>93</v>
      </c>
      <c r="P12012" t="s">
        <v>304</v>
      </c>
      <c r="Q12012" t="s">
        <v>305</v>
      </c>
      <c r="R12012" t="s">
        <v>70</v>
      </c>
      <c r="S12012">
        <v>13204.692426603</v>
      </c>
      <c r="T12012">
        <v>4.7381950294186002</v>
      </c>
      <c r="U12012">
        <v>63.689584849313</v>
      </c>
      <c r="V12012">
        <v>207.3289134769</v>
      </c>
      <c r="W12012">
        <v>0</v>
      </c>
    </row>
    <row r="12013" spans="3:23" x14ac:dyDescent="0.35">
      <c r="C12013" s="12">
        <v>43739</v>
      </c>
      <c r="D12013" s="12">
        <v>43769</v>
      </c>
      <c r="E12013" t="s">
        <v>20</v>
      </c>
      <c r="F12013" t="s">
        <v>59</v>
      </c>
      <c r="G12013" t="s">
        <v>59</v>
      </c>
      <c r="H12013" t="s">
        <v>76</v>
      </c>
      <c r="I12013" t="s">
        <v>61</v>
      </c>
      <c r="J12013" t="s">
        <v>62</v>
      </c>
      <c r="K12013" t="s">
        <v>63</v>
      </c>
      <c r="L12013" t="s">
        <v>64</v>
      </c>
      <c r="M12013" t="s">
        <v>88</v>
      </c>
      <c r="N12013" t="s">
        <v>89</v>
      </c>
      <c r="O12013" t="s">
        <v>67</v>
      </c>
      <c r="P12013" t="s">
        <v>314</v>
      </c>
      <c r="Q12013" t="s">
        <v>315</v>
      </c>
      <c r="R12013" t="s">
        <v>70</v>
      </c>
      <c r="S12013">
        <v>13204.026326706</v>
      </c>
      <c r="T12013">
        <v>25.987008469848</v>
      </c>
      <c r="U12013">
        <v>24.276840265671002</v>
      </c>
      <c r="V12013">
        <v>543.89394098282003</v>
      </c>
      <c r="W12013">
        <v>0</v>
      </c>
    </row>
    <row r="12014" spans="3:23" x14ac:dyDescent="0.35">
      <c r="C12014" s="12">
        <v>44256</v>
      </c>
      <c r="D12014" s="12">
        <v>44286</v>
      </c>
      <c r="E12014" t="s">
        <v>21</v>
      </c>
      <c r="F12014" t="s">
        <v>59</v>
      </c>
      <c r="G12014" t="s">
        <v>59</v>
      </c>
      <c r="H12014" t="s">
        <v>60</v>
      </c>
      <c r="I12014" t="s">
        <v>61</v>
      </c>
      <c r="J12014" t="s">
        <v>62</v>
      </c>
      <c r="K12014" t="s">
        <v>63</v>
      </c>
      <c r="L12014" t="s">
        <v>64</v>
      </c>
      <c r="M12014" t="s">
        <v>65</v>
      </c>
      <c r="N12014" t="s">
        <v>66</v>
      </c>
      <c r="O12014" t="s">
        <v>67</v>
      </c>
      <c r="P12014" t="s">
        <v>411</v>
      </c>
      <c r="Q12014" t="s">
        <v>412</v>
      </c>
      <c r="R12014" t="s">
        <v>70</v>
      </c>
      <c r="S12014">
        <v>13196.145588468</v>
      </c>
      <c r="T12014">
        <v>2.2620822505743998</v>
      </c>
      <c r="U12014">
        <v>452.26480865719998</v>
      </c>
      <c r="V12014">
        <v>29.177918192768001</v>
      </c>
      <c r="W12014">
        <v>0</v>
      </c>
    </row>
    <row r="12015" spans="3:23" x14ac:dyDescent="0.35">
      <c r="C12015" s="12">
        <v>44105</v>
      </c>
      <c r="D12015" s="12">
        <v>44135</v>
      </c>
      <c r="E12015" t="s">
        <v>21</v>
      </c>
      <c r="F12015" t="s">
        <v>59</v>
      </c>
      <c r="G12015" t="s">
        <v>59</v>
      </c>
      <c r="H12015" t="s">
        <v>60</v>
      </c>
      <c r="I12015" t="s">
        <v>61</v>
      </c>
      <c r="J12015" t="s">
        <v>62</v>
      </c>
      <c r="K12015" t="s">
        <v>63</v>
      </c>
      <c r="L12015" t="s">
        <v>64</v>
      </c>
      <c r="M12015" t="s">
        <v>88</v>
      </c>
      <c r="N12015" t="s">
        <v>89</v>
      </c>
      <c r="O12015" t="s">
        <v>67</v>
      </c>
      <c r="P12015" t="s">
        <v>283</v>
      </c>
      <c r="Q12015" t="s">
        <v>284</v>
      </c>
      <c r="R12015" t="s">
        <v>70</v>
      </c>
      <c r="S12015">
        <v>13193.189023022</v>
      </c>
      <c r="T12015">
        <v>6.5985170518586997</v>
      </c>
      <c r="U12015">
        <v>30.101272942426998</v>
      </c>
      <c r="V12015">
        <v>438.29339205207998</v>
      </c>
      <c r="W12015">
        <v>0</v>
      </c>
    </row>
    <row r="12016" spans="3:23" x14ac:dyDescent="0.35">
      <c r="C12016" s="12">
        <v>44166</v>
      </c>
      <c r="D12016" s="12">
        <v>44196</v>
      </c>
      <c r="E12016" t="s">
        <v>21</v>
      </c>
      <c r="F12016" t="s">
        <v>59</v>
      </c>
      <c r="G12016" t="s">
        <v>59</v>
      </c>
      <c r="H12016" t="s">
        <v>87</v>
      </c>
      <c r="I12016" t="s">
        <v>61</v>
      </c>
      <c r="J12016" t="s">
        <v>62</v>
      </c>
      <c r="K12016" t="s">
        <v>63</v>
      </c>
      <c r="L12016" t="s">
        <v>64</v>
      </c>
      <c r="M12016" t="s">
        <v>65</v>
      </c>
      <c r="N12016" t="s">
        <v>66</v>
      </c>
      <c r="O12016" t="s">
        <v>67</v>
      </c>
      <c r="P12016" t="s">
        <v>339</v>
      </c>
      <c r="Q12016" t="s">
        <v>340</v>
      </c>
      <c r="R12016" t="s">
        <v>70</v>
      </c>
      <c r="S12016">
        <v>13187.812075541</v>
      </c>
      <c r="T12016">
        <v>1.4386429793241</v>
      </c>
      <c r="U12016">
        <v>178.30625737016999</v>
      </c>
      <c r="V12016">
        <v>73.961577513026995</v>
      </c>
      <c r="W12016">
        <v>0</v>
      </c>
    </row>
    <row r="12017" spans="3:23" x14ac:dyDescent="0.35">
      <c r="C12017" s="12">
        <v>44348</v>
      </c>
      <c r="D12017" s="12">
        <v>44377</v>
      </c>
      <c r="E12017" t="s">
        <v>21</v>
      </c>
      <c r="F12017" t="s">
        <v>59</v>
      </c>
      <c r="G12017" t="s">
        <v>59</v>
      </c>
      <c r="H12017" t="s">
        <v>87</v>
      </c>
      <c r="I12017" t="s">
        <v>61</v>
      </c>
      <c r="J12017" t="s">
        <v>62</v>
      </c>
      <c r="K12017" t="s">
        <v>63</v>
      </c>
      <c r="L12017" t="s">
        <v>64</v>
      </c>
      <c r="M12017" t="s">
        <v>96</v>
      </c>
      <c r="N12017" t="s">
        <v>97</v>
      </c>
      <c r="O12017" t="s">
        <v>98</v>
      </c>
      <c r="P12017" t="s">
        <v>353</v>
      </c>
      <c r="Q12017" t="s">
        <v>354</v>
      </c>
      <c r="R12017" t="s">
        <v>70</v>
      </c>
      <c r="S12017">
        <v>13185.057646967</v>
      </c>
      <c r="T12017">
        <v>0.95585579561556999</v>
      </c>
      <c r="U12017">
        <v>331.74578404937</v>
      </c>
      <c r="V12017">
        <v>39.744461816597003</v>
      </c>
      <c r="W12017">
        <v>0</v>
      </c>
    </row>
    <row r="12018" spans="3:23" x14ac:dyDescent="0.35">
      <c r="C12018" s="12">
        <v>44348</v>
      </c>
      <c r="D12018" s="12">
        <v>44377</v>
      </c>
      <c r="E12018" t="s">
        <v>21</v>
      </c>
      <c r="F12018" t="s">
        <v>59</v>
      </c>
      <c r="G12018" t="s">
        <v>59</v>
      </c>
      <c r="H12018" t="s">
        <v>76</v>
      </c>
      <c r="I12018" t="s">
        <v>61</v>
      </c>
      <c r="J12018" t="s">
        <v>62</v>
      </c>
      <c r="K12018" t="s">
        <v>63</v>
      </c>
      <c r="L12018" t="s">
        <v>64</v>
      </c>
      <c r="M12018" t="s">
        <v>65</v>
      </c>
      <c r="N12018" t="s">
        <v>66</v>
      </c>
      <c r="O12018" t="s">
        <v>67</v>
      </c>
      <c r="P12018" t="s">
        <v>401</v>
      </c>
      <c r="Q12018" t="s">
        <v>402</v>
      </c>
      <c r="R12018" t="s">
        <v>70</v>
      </c>
      <c r="S12018">
        <v>13183.205268182001</v>
      </c>
      <c r="T12018">
        <v>10.405888827256</v>
      </c>
      <c r="U12018">
        <v>392.71332350492003</v>
      </c>
      <c r="V12018">
        <v>33.569539099216001</v>
      </c>
      <c r="W12018">
        <v>0</v>
      </c>
    </row>
    <row r="12019" spans="3:23" x14ac:dyDescent="0.35">
      <c r="C12019" s="12">
        <v>44136</v>
      </c>
      <c r="D12019" s="12">
        <v>44165</v>
      </c>
      <c r="E12019" t="s">
        <v>21</v>
      </c>
      <c r="F12019" t="s">
        <v>59</v>
      </c>
      <c r="G12019" t="s">
        <v>59</v>
      </c>
      <c r="H12019" t="s">
        <v>60</v>
      </c>
      <c r="I12019" t="s">
        <v>61</v>
      </c>
      <c r="J12019" t="s">
        <v>62</v>
      </c>
      <c r="K12019" t="s">
        <v>63</v>
      </c>
      <c r="L12019" t="s">
        <v>64</v>
      </c>
      <c r="M12019" t="s">
        <v>82</v>
      </c>
      <c r="N12019" t="s">
        <v>542</v>
      </c>
      <c r="O12019" t="s">
        <v>542</v>
      </c>
      <c r="P12019" t="s">
        <v>543</v>
      </c>
      <c r="Q12019" t="s">
        <v>544</v>
      </c>
      <c r="R12019" t="s">
        <v>70</v>
      </c>
      <c r="S12019">
        <v>13174.641763103</v>
      </c>
      <c r="T12019">
        <v>3.3404477375871</v>
      </c>
      <c r="U12019">
        <v>33.757813555713</v>
      </c>
      <c r="V12019">
        <v>390.26940359630999</v>
      </c>
      <c r="W12019">
        <v>0</v>
      </c>
    </row>
    <row r="12020" spans="3:23" x14ac:dyDescent="0.35">
      <c r="C12020" s="12">
        <v>44409</v>
      </c>
      <c r="D12020" s="12">
        <v>44439</v>
      </c>
      <c r="E12020" t="s">
        <v>21</v>
      </c>
      <c r="F12020" t="s">
        <v>59</v>
      </c>
      <c r="G12020" t="s">
        <v>59</v>
      </c>
      <c r="H12020" t="s">
        <v>60</v>
      </c>
      <c r="I12020" t="s">
        <v>61</v>
      </c>
      <c r="J12020" t="s">
        <v>62</v>
      </c>
      <c r="K12020" t="s">
        <v>63</v>
      </c>
      <c r="L12020" t="s">
        <v>64</v>
      </c>
      <c r="M12020" t="s">
        <v>82</v>
      </c>
      <c r="N12020" t="s">
        <v>413</v>
      </c>
      <c r="O12020" t="s">
        <v>414</v>
      </c>
      <c r="P12020" t="s">
        <v>415</v>
      </c>
      <c r="Q12020" t="s">
        <v>416</v>
      </c>
      <c r="R12020" t="s">
        <v>70</v>
      </c>
      <c r="S12020">
        <v>13171.622664807999</v>
      </c>
      <c r="T12020">
        <v>6.2939917380169002</v>
      </c>
      <c r="U12020">
        <v>67.206686135843995</v>
      </c>
      <c r="V12020">
        <v>195.98678973969999</v>
      </c>
      <c r="W12020">
        <v>0</v>
      </c>
    </row>
    <row r="12021" spans="3:23" x14ac:dyDescent="0.35">
      <c r="C12021" s="12">
        <v>44166</v>
      </c>
      <c r="D12021" s="12">
        <v>44196</v>
      </c>
      <c r="E12021" t="s">
        <v>21</v>
      </c>
      <c r="F12021" t="s">
        <v>59</v>
      </c>
      <c r="G12021" t="s">
        <v>59</v>
      </c>
      <c r="H12021" t="s">
        <v>87</v>
      </c>
      <c r="I12021" t="s">
        <v>61</v>
      </c>
      <c r="J12021" t="s">
        <v>62</v>
      </c>
      <c r="K12021" t="s">
        <v>63</v>
      </c>
      <c r="L12021" t="s">
        <v>64</v>
      </c>
      <c r="M12021" t="s">
        <v>101</v>
      </c>
      <c r="N12021" t="s">
        <v>102</v>
      </c>
      <c r="O12021" t="s">
        <v>93</v>
      </c>
      <c r="P12021" t="s">
        <v>448</v>
      </c>
      <c r="Q12021" t="s">
        <v>449</v>
      </c>
      <c r="R12021" t="s">
        <v>70</v>
      </c>
      <c r="S12021">
        <v>13169.347732816999</v>
      </c>
      <c r="T12021">
        <v>1.4949805410164001</v>
      </c>
      <c r="U12021">
        <v>29.159141033337001</v>
      </c>
      <c r="V12021">
        <v>451.63702585615999</v>
      </c>
      <c r="W12021">
        <v>0</v>
      </c>
    </row>
    <row r="12022" spans="3:23" x14ac:dyDescent="0.35">
      <c r="C12022" s="12">
        <v>43862</v>
      </c>
      <c r="D12022" s="12">
        <v>43890</v>
      </c>
      <c r="E12022" t="s">
        <v>20</v>
      </c>
      <c r="F12022" t="s">
        <v>59</v>
      </c>
      <c r="G12022" t="s">
        <v>59</v>
      </c>
      <c r="H12022" t="s">
        <v>60</v>
      </c>
      <c r="I12022" t="s">
        <v>61</v>
      </c>
      <c r="J12022" t="s">
        <v>62</v>
      </c>
      <c r="K12022" t="s">
        <v>63</v>
      </c>
      <c r="L12022" t="s">
        <v>64</v>
      </c>
      <c r="M12022" t="s">
        <v>82</v>
      </c>
      <c r="N12022" t="s">
        <v>362</v>
      </c>
      <c r="O12022" t="s">
        <v>362</v>
      </c>
      <c r="P12022" t="s">
        <v>528</v>
      </c>
      <c r="Q12022" t="s">
        <v>529</v>
      </c>
      <c r="R12022" t="s">
        <v>70</v>
      </c>
      <c r="S12022">
        <v>13159.308451846</v>
      </c>
      <c r="T12022">
        <v>2.1913321729137998</v>
      </c>
      <c r="U12022">
        <v>24.770692218640001</v>
      </c>
      <c r="V12022">
        <v>531.24508333053996</v>
      </c>
      <c r="W12022">
        <v>0</v>
      </c>
    </row>
    <row r="12023" spans="3:23" x14ac:dyDescent="0.35">
      <c r="C12023" s="12">
        <v>43983</v>
      </c>
      <c r="D12023" s="12">
        <v>44012</v>
      </c>
      <c r="E12023" t="s">
        <v>20</v>
      </c>
      <c r="F12023" t="s">
        <v>59</v>
      </c>
      <c r="G12023" t="s">
        <v>59</v>
      </c>
      <c r="H12023" t="s">
        <v>60</v>
      </c>
      <c r="I12023" t="s">
        <v>61</v>
      </c>
      <c r="J12023" t="s">
        <v>62</v>
      </c>
      <c r="K12023" t="s">
        <v>63</v>
      </c>
      <c r="L12023" t="s">
        <v>64</v>
      </c>
      <c r="M12023" t="s">
        <v>96</v>
      </c>
      <c r="N12023" t="s">
        <v>111</v>
      </c>
      <c r="O12023" t="s">
        <v>112</v>
      </c>
      <c r="P12023" t="s">
        <v>391</v>
      </c>
      <c r="Q12023" t="s">
        <v>392</v>
      </c>
      <c r="R12023" t="s">
        <v>70</v>
      </c>
      <c r="S12023">
        <v>13148.478452363001</v>
      </c>
      <c r="T12023">
        <v>5.9424520861651997</v>
      </c>
      <c r="U12023">
        <v>85.703500608748001</v>
      </c>
      <c r="V12023">
        <v>153.41821931390999</v>
      </c>
      <c r="W12023">
        <v>0</v>
      </c>
    </row>
    <row r="12024" spans="3:23" x14ac:dyDescent="0.35">
      <c r="C12024" s="12">
        <v>44348</v>
      </c>
      <c r="D12024" s="12">
        <v>44377</v>
      </c>
      <c r="E12024" t="s">
        <v>21</v>
      </c>
      <c r="F12024" t="s">
        <v>59</v>
      </c>
      <c r="G12024" t="s">
        <v>59</v>
      </c>
      <c r="H12024" t="s">
        <v>60</v>
      </c>
      <c r="I12024" t="s">
        <v>61</v>
      </c>
      <c r="J12024" t="s">
        <v>62</v>
      </c>
      <c r="K12024" t="s">
        <v>63</v>
      </c>
      <c r="L12024" t="s">
        <v>64</v>
      </c>
      <c r="M12024" t="s">
        <v>101</v>
      </c>
      <c r="N12024" t="s">
        <v>102</v>
      </c>
      <c r="O12024" t="s">
        <v>93</v>
      </c>
      <c r="P12024" t="s">
        <v>308</v>
      </c>
      <c r="Q12024" t="s">
        <v>309</v>
      </c>
      <c r="R12024" t="s">
        <v>70</v>
      </c>
      <c r="S12024">
        <v>13146.146572441001</v>
      </c>
      <c r="T12024">
        <v>2.4341157583569002</v>
      </c>
      <c r="U12024">
        <v>31.990173103802999</v>
      </c>
      <c r="V12024">
        <v>410.94327716775001</v>
      </c>
      <c r="W12024">
        <v>0</v>
      </c>
    </row>
    <row r="12025" spans="3:23" x14ac:dyDescent="0.35">
      <c r="C12025" s="12">
        <v>43891</v>
      </c>
      <c r="D12025" s="12">
        <v>43921</v>
      </c>
      <c r="E12025" t="s">
        <v>20</v>
      </c>
      <c r="F12025" t="s">
        <v>59</v>
      </c>
      <c r="G12025" t="s">
        <v>59</v>
      </c>
      <c r="H12025" t="s">
        <v>76</v>
      </c>
      <c r="I12025" t="s">
        <v>61</v>
      </c>
      <c r="J12025" t="s">
        <v>62</v>
      </c>
      <c r="K12025" t="s">
        <v>63</v>
      </c>
      <c r="L12025" t="s">
        <v>64</v>
      </c>
      <c r="M12025" t="s">
        <v>77</v>
      </c>
      <c r="N12025" t="s">
        <v>78</v>
      </c>
      <c r="O12025" t="s">
        <v>79</v>
      </c>
      <c r="P12025" t="s">
        <v>186</v>
      </c>
      <c r="Q12025" t="s">
        <v>187</v>
      </c>
      <c r="R12025" t="s">
        <v>70</v>
      </c>
      <c r="S12025">
        <v>13145.290588133001</v>
      </c>
      <c r="T12025">
        <v>14.219151791324</v>
      </c>
      <c r="U12025">
        <v>17.211367650326999</v>
      </c>
      <c r="V12025">
        <v>763.75630659913998</v>
      </c>
      <c r="W12025">
        <v>0</v>
      </c>
    </row>
    <row r="12026" spans="3:23" x14ac:dyDescent="0.35">
      <c r="C12026" s="12">
        <v>44378</v>
      </c>
      <c r="D12026" s="12">
        <v>44408</v>
      </c>
      <c r="E12026" t="s">
        <v>21</v>
      </c>
      <c r="F12026" t="s">
        <v>59</v>
      </c>
      <c r="G12026" t="s">
        <v>59</v>
      </c>
      <c r="H12026" t="s">
        <v>87</v>
      </c>
      <c r="I12026" t="s">
        <v>61</v>
      </c>
      <c r="J12026" t="s">
        <v>62</v>
      </c>
      <c r="K12026" t="s">
        <v>63</v>
      </c>
      <c r="L12026" t="s">
        <v>64</v>
      </c>
      <c r="M12026" t="s">
        <v>88</v>
      </c>
      <c r="N12026" t="s">
        <v>150</v>
      </c>
      <c r="O12026" t="s">
        <v>93</v>
      </c>
      <c r="P12026" t="s">
        <v>231</v>
      </c>
      <c r="Q12026" t="s">
        <v>232</v>
      </c>
      <c r="R12026" t="s">
        <v>70</v>
      </c>
      <c r="S12026">
        <v>13124.411279041</v>
      </c>
      <c r="T12026">
        <v>2.4483391549917002</v>
      </c>
      <c r="U12026">
        <v>27.264094903240998</v>
      </c>
      <c r="V12026">
        <v>481.38078031267997</v>
      </c>
      <c r="W12026">
        <v>0</v>
      </c>
    </row>
    <row r="12027" spans="3:23" x14ac:dyDescent="0.35">
      <c r="C12027" s="12">
        <v>43678</v>
      </c>
      <c r="D12027" s="12">
        <v>43708</v>
      </c>
      <c r="E12027" t="s">
        <v>75</v>
      </c>
      <c r="F12027" t="s">
        <v>59</v>
      </c>
      <c r="G12027" t="s">
        <v>59</v>
      </c>
      <c r="H12027" t="s">
        <v>60</v>
      </c>
      <c r="I12027" t="s">
        <v>61</v>
      </c>
      <c r="J12027" t="s">
        <v>62</v>
      </c>
      <c r="K12027" t="s">
        <v>63</v>
      </c>
      <c r="L12027" t="s">
        <v>64</v>
      </c>
      <c r="M12027" t="s">
        <v>82</v>
      </c>
      <c r="N12027" t="s">
        <v>445</v>
      </c>
      <c r="O12027" t="s">
        <v>445</v>
      </c>
      <c r="P12027" t="s">
        <v>446</v>
      </c>
      <c r="Q12027" t="s">
        <v>447</v>
      </c>
      <c r="R12027" t="s">
        <v>70</v>
      </c>
      <c r="S12027">
        <v>13115.794026994001</v>
      </c>
      <c r="T12027">
        <v>8.5262794233956996</v>
      </c>
      <c r="U12027">
        <v>22.6077718435</v>
      </c>
      <c r="V12027">
        <v>580.14536407156004</v>
      </c>
      <c r="W12027">
        <v>0</v>
      </c>
    </row>
    <row r="12028" spans="3:23" x14ac:dyDescent="0.35">
      <c r="C12028" s="12">
        <v>43739</v>
      </c>
      <c r="D12028" s="12">
        <v>43769</v>
      </c>
      <c r="E12028" t="s">
        <v>20</v>
      </c>
      <c r="F12028" t="s">
        <v>59</v>
      </c>
      <c r="G12028" t="s">
        <v>59</v>
      </c>
      <c r="H12028" t="s">
        <v>76</v>
      </c>
      <c r="I12028" t="s">
        <v>61</v>
      </c>
      <c r="J12028" t="s">
        <v>62</v>
      </c>
      <c r="K12028" t="s">
        <v>63</v>
      </c>
      <c r="L12028" t="s">
        <v>64</v>
      </c>
      <c r="M12028" t="s">
        <v>101</v>
      </c>
      <c r="N12028" t="s">
        <v>102</v>
      </c>
      <c r="O12028" t="s">
        <v>93</v>
      </c>
      <c r="P12028" t="s">
        <v>322</v>
      </c>
      <c r="Q12028" t="s">
        <v>323</v>
      </c>
      <c r="R12028" t="s">
        <v>70</v>
      </c>
      <c r="S12028">
        <v>13092.516067017999</v>
      </c>
      <c r="T12028">
        <v>17.690788866737002</v>
      </c>
      <c r="U12028">
        <v>24.255443519566001</v>
      </c>
      <c r="V12028">
        <v>539.77640344762995</v>
      </c>
      <c r="W12028">
        <v>0</v>
      </c>
    </row>
    <row r="12029" spans="3:23" x14ac:dyDescent="0.35">
      <c r="C12029" s="12">
        <v>43556</v>
      </c>
      <c r="D12029" s="12">
        <v>43585</v>
      </c>
      <c r="E12029" t="s">
        <v>75</v>
      </c>
      <c r="F12029" t="s">
        <v>59</v>
      </c>
      <c r="G12029" t="s">
        <v>59</v>
      </c>
      <c r="H12029" t="s">
        <v>76</v>
      </c>
      <c r="I12029" t="s">
        <v>61</v>
      </c>
      <c r="J12029" t="s">
        <v>62</v>
      </c>
      <c r="K12029" t="s">
        <v>63</v>
      </c>
      <c r="L12029" t="s">
        <v>64</v>
      </c>
      <c r="M12029" t="s">
        <v>65</v>
      </c>
      <c r="N12029" t="s">
        <v>66</v>
      </c>
      <c r="O12029" t="s">
        <v>67</v>
      </c>
      <c r="P12029" t="s">
        <v>345</v>
      </c>
      <c r="Q12029" t="s">
        <v>346</v>
      </c>
      <c r="R12029" t="s">
        <v>70</v>
      </c>
      <c r="S12029">
        <v>13077.150522456999</v>
      </c>
      <c r="T12029">
        <v>14.164549067597999</v>
      </c>
      <c r="U12029">
        <v>93.805636197973001</v>
      </c>
      <c r="V12029">
        <v>139.40687417607</v>
      </c>
      <c r="W12029">
        <v>0</v>
      </c>
    </row>
    <row r="12030" spans="3:23" x14ac:dyDescent="0.35">
      <c r="C12030" s="12">
        <v>43952</v>
      </c>
      <c r="D12030" s="12">
        <v>43982</v>
      </c>
      <c r="E12030" t="s">
        <v>20</v>
      </c>
      <c r="F12030" t="s">
        <v>59</v>
      </c>
      <c r="G12030" t="s">
        <v>59</v>
      </c>
      <c r="H12030" t="s">
        <v>60</v>
      </c>
      <c r="I12030" t="s">
        <v>61</v>
      </c>
      <c r="J12030" t="s">
        <v>62</v>
      </c>
      <c r="K12030" t="s">
        <v>63</v>
      </c>
      <c r="L12030" t="s">
        <v>64</v>
      </c>
      <c r="M12030" t="s">
        <v>82</v>
      </c>
      <c r="N12030" t="s">
        <v>328</v>
      </c>
      <c r="O12030" t="s">
        <v>328</v>
      </c>
      <c r="P12030" t="s">
        <v>558</v>
      </c>
      <c r="Q12030" t="s">
        <v>559</v>
      </c>
      <c r="R12030" t="s">
        <v>70</v>
      </c>
      <c r="S12030">
        <v>13059.102769264</v>
      </c>
      <c r="T12030">
        <v>1.5808374548344</v>
      </c>
      <c r="U12030">
        <v>194.24502475552001</v>
      </c>
      <c r="V12030">
        <v>67.230050219822004</v>
      </c>
      <c r="W12030">
        <v>0</v>
      </c>
    </row>
    <row r="12031" spans="3:23" x14ac:dyDescent="0.35">
      <c r="C12031" s="12">
        <v>43435</v>
      </c>
      <c r="D12031" s="12">
        <v>43465</v>
      </c>
      <c r="E12031" t="s">
        <v>75</v>
      </c>
      <c r="F12031" t="s">
        <v>59</v>
      </c>
      <c r="G12031" t="s">
        <v>59</v>
      </c>
      <c r="H12031" t="s">
        <v>87</v>
      </c>
      <c r="I12031" t="s">
        <v>61</v>
      </c>
      <c r="J12031" t="s">
        <v>62</v>
      </c>
      <c r="K12031" t="s">
        <v>63</v>
      </c>
      <c r="L12031" t="s">
        <v>64</v>
      </c>
      <c r="M12031" t="s">
        <v>82</v>
      </c>
      <c r="N12031" t="s">
        <v>246</v>
      </c>
      <c r="O12031" t="s">
        <v>112</v>
      </c>
      <c r="P12031" t="s">
        <v>255</v>
      </c>
      <c r="Q12031" t="s">
        <v>256</v>
      </c>
      <c r="R12031" t="s">
        <v>70</v>
      </c>
      <c r="S12031">
        <v>13051.245433057</v>
      </c>
      <c r="T12031">
        <v>2.3588436446144998</v>
      </c>
      <c r="U12031">
        <v>41.860346529643998</v>
      </c>
      <c r="V12031">
        <v>311.78063525620001</v>
      </c>
      <c r="W12031">
        <v>0</v>
      </c>
    </row>
    <row r="12032" spans="3:23" x14ac:dyDescent="0.35">
      <c r="C12032" s="12">
        <v>44378</v>
      </c>
      <c r="D12032" s="12">
        <v>44408</v>
      </c>
      <c r="E12032" t="s">
        <v>21</v>
      </c>
      <c r="F12032" t="s">
        <v>59</v>
      </c>
      <c r="G12032" t="s">
        <v>59</v>
      </c>
      <c r="H12032" t="s">
        <v>60</v>
      </c>
      <c r="I12032" t="s">
        <v>61</v>
      </c>
      <c r="J12032" t="s">
        <v>62</v>
      </c>
      <c r="K12032" t="s">
        <v>63</v>
      </c>
      <c r="L12032" t="s">
        <v>64</v>
      </c>
      <c r="M12032" t="s">
        <v>101</v>
      </c>
      <c r="N12032" t="s">
        <v>102</v>
      </c>
      <c r="O12032" t="s">
        <v>93</v>
      </c>
      <c r="P12032" t="s">
        <v>227</v>
      </c>
      <c r="Q12032" t="s">
        <v>228</v>
      </c>
      <c r="R12032" t="s">
        <v>70</v>
      </c>
      <c r="S12032">
        <v>13036.374772108</v>
      </c>
      <c r="T12032">
        <v>5.4426006279139996</v>
      </c>
      <c r="U12032">
        <v>28.144643211803999</v>
      </c>
      <c r="V12032">
        <v>463.19204240756</v>
      </c>
      <c r="W12032">
        <v>0</v>
      </c>
    </row>
    <row r="12033" spans="3:23" x14ac:dyDescent="0.35">
      <c r="C12033" s="12">
        <v>43770</v>
      </c>
      <c r="D12033" s="12">
        <v>43799</v>
      </c>
      <c r="E12033" t="s">
        <v>20</v>
      </c>
      <c r="F12033" t="s">
        <v>59</v>
      </c>
      <c r="G12033" t="s">
        <v>59</v>
      </c>
      <c r="H12033" t="s">
        <v>60</v>
      </c>
      <c r="I12033" t="s">
        <v>61</v>
      </c>
      <c r="J12033" t="s">
        <v>62</v>
      </c>
      <c r="K12033" t="s">
        <v>63</v>
      </c>
      <c r="L12033" t="s">
        <v>64</v>
      </c>
      <c r="M12033" t="s">
        <v>82</v>
      </c>
      <c r="N12033" t="s">
        <v>426</v>
      </c>
      <c r="O12033" t="s">
        <v>427</v>
      </c>
      <c r="P12033" t="s">
        <v>428</v>
      </c>
      <c r="Q12033" t="s">
        <v>429</v>
      </c>
      <c r="R12033" t="s">
        <v>70</v>
      </c>
      <c r="S12033">
        <v>13032.248204781999</v>
      </c>
      <c r="T12033">
        <v>6.5294942700353999</v>
      </c>
      <c r="U12033">
        <v>37.450686754305003</v>
      </c>
      <c r="V12033">
        <v>347.98422496977003</v>
      </c>
      <c r="W12033">
        <v>0</v>
      </c>
    </row>
    <row r="12034" spans="3:23" x14ac:dyDescent="0.35">
      <c r="C12034" s="12">
        <v>44013</v>
      </c>
      <c r="D12034" s="12">
        <v>44043</v>
      </c>
      <c r="E12034" t="s">
        <v>20</v>
      </c>
      <c r="F12034" t="s">
        <v>59</v>
      </c>
      <c r="G12034" t="s">
        <v>59</v>
      </c>
      <c r="H12034" t="s">
        <v>87</v>
      </c>
      <c r="I12034" t="s">
        <v>61</v>
      </c>
      <c r="J12034" t="s">
        <v>62</v>
      </c>
      <c r="K12034" t="s">
        <v>63</v>
      </c>
      <c r="L12034" t="s">
        <v>64</v>
      </c>
      <c r="M12034" t="s">
        <v>137</v>
      </c>
      <c r="N12034" t="s">
        <v>66</v>
      </c>
      <c r="O12034" t="s">
        <v>67</v>
      </c>
      <c r="P12034" t="s">
        <v>281</v>
      </c>
      <c r="Q12034" t="s">
        <v>282</v>
      </c>
      <c r="R12034" t="s">
        <v>70</v>
      </c>
      <c r="S12034">
        <v>13027.241243201999</v>
      </c>
      <c r="T12034">
        <v>5.1045047045879004</v>
      </c>
      <c r="U12034">
        <v>21.134422752517999</v>
      </c>
      <c r="V12034">
        <v>616.39919839540005</v>
      </c>
      <c r="W12034">
        <v>0</v>
      </c>
    </row>
    <row r="12035" spans="3:23" x14ac:dyDescent="0.35">
      <c r="C12035" s="12">
        <v>44105</v>
      </c>
      <c r="D12035" s="12">
        <v>44135</v>
      </c>
      <c r="E12035" t="s">
        <v>21</v>
      </c>
      <c r="F12035" t="s">
        <v>59</v>
      </c>
      <c r="G12035" t="s">
        <v>59</v>
      </c>
      <c r="H12035" t="s">
        <v>87</v>
      </c>
      <c r="I12035" t="s">
        <v>61</v>
      </c>
      <c r="J12035" t="s">
        <v>62</v>
      </c>
      <c r="K12035" t="s">
        <v>63</v>
      </c>
      <c r="L12035" t="s">
        <v>64</v>
      </c>
      <c r="M12035" t="s">
        <v>101</v>
      </c>
      <c r="N12035" t="s">
        <v>102</v>
      </c>
      <c r="O12035" t="s">
        <v>93</v>
      </c>
      <c r="P12035" t="s">
        <v>227</v>
      </c>
      <c r="Q12035" t="s">
        <v>228</v>
      </c>
      <c r="R12035" t="s">
        <v>70</v>
      </c>
      <c r="S12035">
        <v>13026.901671309</v>
      </c>
      <c r="T12035">
        <v>2.6058520127860998</v>
      </c>
      <c r="U12035">
        <v>24.577809882615998</v>
      </c>
      <c r="V12035">
        <v>530.02695250411</v>
      </c>
      <c r="W12035">
        <v>0</v>
      </c>
    </row>
    <row r="12036" spans="3:23" x14ac:dyDescent="0.35">
      <c r="C12036" s="12">
        <v>43891</v>
      </c>
      <c r="D12036" s="12">
        <v>43921</v>
      </c>
      <c r="E12036" t="s">
        <v>20</v>
      </c>
      <c r="F12036" t="s">
        <v>59</v>
      </c>
      <c r="G12036" t="s">
        <v>59</v>
      </c>
      <c r="H12036" t="s">
        <v>87</v>
      </c>
      <c r="I12036" t="s">
        <v>61</v>
      </c>
      <c r="J12036" t="s">
        <v>62</v>
      </c>
      <c r="K12036" t="s">
        <v>63</v>
      </c>
      <c r="L12036" t="s">
        <v>64</v>
      </c>
      <c r="M12036" t="s">
        <v>101</v>
      </c>
      <c r="N12036" t="s">
        <v>102</v>
      </c>
      <c r="O12036" t="s">
        <v>93</v>
      </c>
      <c r="P12036" t="s">
        <v>532</v>
      </c>
      <c r="Q12036" t="s">
        <v>533</v>
      </c>
      <c r="R12036" t="s">
        <v>70</v>
      </c>
      <c r="S12036">
        <v>13026.498727205</v>
      </c>
      <c r="T12036">
        <v>1.1621105539725001</v>
      </c>
      <c r="U12036">
        <v>25.818527518534999</v>
      </c>
      <c r="V12036">
        <v>504.54073021215999</v>
      </c>
      <c r="W12036">
        <v>0</v>
      </c>
    </row>
    <row r="12037" spans="3:23" x14ac:dyDescent="0.35">
      <c r="C12037" s="12">
        <v>43922</v>
      </c>
      <c r="D12037" s="12">
        <v>43951</v>
      </c>
      <c r="E12037" t="s">
        <v>20</v>
      </c>
      <c r="F12037" t="s">
        <v>59</v>
      </c>
      <c r="G12037" t="s">
        <v>59</v>
      </c>
      <c r="H12037" t="s">
        <v>60</v>
      </c>
      <c r="I12037" t="s">
        <v>61</v>
      </c>
      <c r="J12037" t="s">
        <v>62</v>
      </c>
      <c r="K12037" t="s">
        <v>63</v>
      </c>
      <c r="L12037" t="s">
        <v>64</v>
      </c>
      <c r="M12037" t="s">
        <v>82</v>
      </c>
      <c r="N12037" t="s">
        <v>292</v>
      </c>
      <c r="O12037" t="s">
        <v>293</v>
      </c>
      <c r="P12037" t="s">
        <v>460</v>
      </c>
      <c r="Q12037" t="s">
        <v>461</v>
      </c>
      <c r="R12037" t="s">
        <v>70</v>
      </c>
      <c r="S12037">
        <v>13024.324790430001</v>
      </c>
      <c r="T12037">
        <v>6.7680728330260997</v>
      </c>
      <c r="U12037">
        <v>26.402199883634999</v>
      </c>
      <c r="V12037">
        <v>493.30452946472002</v>
      </c>
      <c r="W12037">
        <v>0</v>
      </c>
    </row>
    <row r="12038" spans="3:23" x14ac:dyDescent="0.35">
      <c r="C12038" s="12">
        <v>43617</v>
      </c>
      <c r="D12038" s="12">
        <v>43646</v>
      </c>
      <c r="E12038" t="s">
        <v>75</v>
      </c>
      <c r="F12038" t="s">
        <v>59</v>
      </c>
      <c r="G12038" t="s">
        <v>59</v>
      </c>
      <c r="H12038" t="s">
        <v>76</v>
      </c>
      <c r="I12038" t="s">
        <v>61</v>
      </c>
      <c r="J12038" t="s">
        <v>62</v>
      </c>
      <c r="K12038" t="s">
        <v>63</v>
      </c>
      <c r="L12038" t="s">
        <v>64</v>
      </c>
      <c r="M12038" t="s">
        <v>65</v>
      </c>
      <c r="N12038" t="s">
        <v>66</v>
      </c>
      <c r="O12038" t="s">
        <v>67</v>
      </c>
      <c r="P12038" t="s">
        <v>407</v>
      </c>
      <c r="Q12038" t="s">
        <v>408</v>
      </c>
      <c r="R12038" t="s">
        <v>70</v>
      </c>
      <c r="S12038">
        <v>13009.073758615999</v>
      </c>
      <c r="T12038">
        <v>9.7940673525712008</v>
      </c>
      <c r="U12038">
        <v>498.50575647054001</v>
      </c>
      <c r="V12038">
        <v>26.096135480404001</v>
      </c>
      <c r="W12038">
        <v>0</v>
      </c>
    </row>
    <row r="12039" spans="3:23" x14ac:dyDescent="0.35">
      <c r="C12039" s="12">
        <v>43922</v>
      </c>
      <c r="D12039" s="12">
        <v>43951</v>
      </c>
      <c r="E12039" t="s">
        <v>20</v>
      </c>
      <c r="F12039" t="s">
        <v>59</v>
      </c>
      <c r="G12039" t="s">
        <v>59</v>
      </c>
      <c r="H12039" t="s">
        <v>76</v>
      </c>
      <c r="I12039" t="s">
        <v>61</v>
      </c>
      <c r="J12039" t="s">
        <v>62</v>
      </c>
      <c r="K12039" t="s">
        <v>63</v>
      </c>
      <c r="L12039" t="s">
        <v>64</v>
      </c>
      <c r="M12039" t="s">
        <v>77</v>
      </c>
      <c r="N12039" t="s">
        <v>78</v>
      </c>
      <c r="O12039" t="s">
        <v>79</v>
      </c>
      <c r="P12039" t="s">
        <v>186</v>
      </c>
      <c r="Q12039" t="s">
        <v>187</v>
      </c>
      <c r="R12039" t="s">
        <v>70</v>
      </c>
      <c r="S12039">
        <v>13007.856971072</v>
      </c>
      <c r="T12039">
        <v>13.562914339443999</v>
      </c>
      <c r="U12039">
        <v>15.912878800176999</v>
      </c>
      <c r="V12039">
        <v>817.44209419397998</v>
      </c>
      <c r="W12039">
        <v>0</v>
      </c>
    </row>
    <row r="12040" spans="3:23" x14ac:dyDescent="0.35">
      <c r="C12040" s="12">
        <v>44287</v>
      </c>
      <c r="D12040" s="12">
        <v>44316</v>
      </c>
      <c r="E12040" t="s">
        <v>21</v>
      </c>
      <c r="F12040" t="s">
        <v>59</v>
      </c>
      <c r="G12040" t="s">
        <v>59</v>
      </c>
      <c r="H12040" t="s">
        <v>76</v>
      </c>
      <c r="I12040" t="s">
        <v>61</v>
      </c>
      <c r="J12040" t="s">
        <v>62</v>
      </c>
      <c r="K12040" t="s">
        <v>63</v>
      </c>
      <c r="L12040" t="s">
        <v>64</v>
      </c>
      <c r="M12040" t="s">
        <v>65</v>
      </c>
      <c r="N12040" t="s">
        <v>66</v>
      </c>
      <c r="O12040" t="s">
        <v>67</v>
      </c>
      <c r="P12040" t="s">
        <v>324</v>
      </c>
      <c r="Q12040" t="s">
        <v>325</v>
      </c>
      <c r="R12040" t="s">
        <v>70</v>
      </c>
      <c r="S12040">
        <v>13001.995623033999</v>
      </c>
      <c r="T12040">
        <v>10.858231951176</v>
      </c>
      <c r="U12040">
        <v>76.473277264920995</v>
      </c>
      <c r="V12040">
        <v>170.02011798177</v>
      </c>
      <c r="W12040">
        <v>0</v>
      </c>
    </row>
    <row r="12041" spans="3:23" x14ac:dyDescent="0.35">
      <c r="C12041" s="12">
        <v>43586</v>
      </c>
      <c r="D12041" s="12">
        <v>43616</v>
      </c>
      <c r="E12041" t="s">
        <v>75</v>
      </c>
      <c r="F12041" t="s">
        <v>59</v>
      </c>
      <c r="G12041" t="s">
        <v>59</v>
      </c>
      <c r="H12041" t="s">
        <v>87</v>
      </c>
      <c r="I12041" t="s">
        <v>61</v>
      </c>
      <c r="J12041" t="s">
        <v>62</v>
      </c>
      <c r="K12041" t="s">
        <v>63</v>
      </c>
      <c r="L12041" t="s">
        <v>64</v>
      </c>
      <c r="M12041" t="s">
        <v>96</v>
      </c>
      <c r="N12041" t="s">
        <v>111</v>
      </c>
      <c r="O12041" t="s">
        <v>112</v>
      </c>
      <c r="P12041" t="s">
        <v>178</v>
      </c>
      <c r="Q12041" t="s">
        <v>179</v>
      </c>
      <c r="R12041" t="s">
        <v>70</v>
      </c>
      <c r="S12041">
        <v>12999.102399883001</v>
      </c>
      <c r="T12041">
        <v>3.7927169024596998</v>
      </c>
      <c r="U12041">
        <v>54.327313865017999</v>
      </c>
      <c r="V12041">
        <v>239.27379204096999</v>
      </c>
      <c r="W12041">
        <v>0</v>
      </c>
    </row>
    <row r="12042" spans="3:23" x14ac:dyDescent="0.35">
      <c r="C12042" s="12">
        <v>44197</v>
      </c>
      <c r="D12042" s="12">
        <v>44227</v>
      </c>
      <c r="E12042" t="s">
        <v>21</v>
      </c>
      <c r="F12042" t="s">
        <v>59</v>
      </c>
      <c r="G12042" t="s">
        <v>59</v>
      </c>
      <c r="H12042" t="s">
        <v>87</v>
      </c>
      <c r="I12042" t="s">
        <v>61</v>
      </c>
      <c r="J12042" t="s">
        <v>62</v>
      </c>
      <c r="K12042" t="s">
        <v>63</v>
      </c>
      <c r="L12042" t="s">
        <v>64</v>
      </c>
      <c r="M12042" t="s">
        <v>137</v>
      </c>
      <c r="N12042" t="s">
        <v>66</v>
      </c>
      <c r="O12042" t="s">
        <v>67</v>
      </c>
      <c r="P12042" t="s">
        <v>138</v>
      </c>
      <c r="Q12042" t="s">
        <v>139</v>
      </c>
      <c r="R12042" t="s">
        <v>70</v>
      </c>
      <c r="S12042">
        <v>12997.737157152</v>
      </c>
      <c r="T12042">
        <v>5.6781245379958003</v>
      </c>
      <c r="U12042">
        <v>22.917811164406999</v>
      </c>
      <c r="V12042">
        <v>567.14566080980001</v>
      </c>
      <c r="W12042">
        <v>0</v>
      </c>
    </row>
    <row r="12043" spans="3:23" x14ac:dyDescent="0.35">
      <c r="C12043" s="12">
        <v>43466</v>
      </c>
      <c r="D12043" s="12">
        <v>43496</v>
      </c>
      <c r="E12043" t="s">
        <v>75</v>
      </c>
      <c r="F12043" t="s">
        <v>59</v>
      </c>
      <c r="G12043" t="s">
        <v>59</v>
      </c>
      <c r="H12043" t="s">
        <v>60</v>
      </c>
      <c r="I12043" t="s">
        <v>61</v>
      </c>
      <c r="J12043" t="s">
        <v>62</v>
      </c>
      <c r="K12043" t="s">
        <v>63</v>
      </c>
      <c r="L12043" t="s">
        <v>64</v>
      </c>
      <c r="M12043" t="s">
        <v>82</v>
      </c>
      <c r="N12043" t="s">
        <v>379</v>
      </c>
      <c r="O12043" t="s">
        <v>380</v>
      </c>
      <c r="P12043" t="s">
        <v>494</v>
      </c>
      <c r="Q12043" t="s">
        <v>495</v>
      </c>
      <c r="R12043" t="s">
        <v>70</v>
      </c>
      <c r="S12043">
        <v>12990.716004476</v>
      </c>
      <c r="T12043">
        <v>4.1842849376247004</v>
      </c>
      <c r="U12043">
        <v>151.78798484945</v>
      </c>
      <c r="V12043">
        <v>85.584613415622997</v>
      </c>
      <c r="W12043">
        <v>0</v>
      </c>
    </row>
    <row r="12044" spans="3:23" x14ac:dyDescent="0.35">
      <c r="C12044" s="12">
        <v>43739</v>
      </c>
      <c r="D12044" s="12">
        <v>43769</v>
      </c>
      <c r="E12044" t="s">
        <v>20</v>
      </c>
      <c r="F12044" t="s">
        <v>59</v>
      </c>
      <c r="G12044" t="s">
        <v>59</v>
      </c>
      <c r="H12044" t="s">
        <v>76</v>
      </c>
      <c r="I12044" t="s">
        <v>61</v>
      </c>
      <c r="J12044" t="s">
        <v>62</v>
      </c>
      <c r="K12044" t="s">
        <v>63</v>
      </c>
      <c r="L12044" t="s">
        <v>64</v>
      </c>
      <c r="M12044" t="s">
        <v>96</v>
      </c>
      <c r="N12044" t="s">
        <v>111</v>
      </c>
      <c r="O12044" t="s">
        <v>112</v>
      </c>
      <c r="P12044" t="s">
        <v>341</v>
      </c>
      <c r="Q12044" t="s">
        <v>342</v>
      </c>
      <c r="R12044" t="s">
        <v>70</v>
      </c>
      <c r="S12044">
        <v>12989.755101998</v>
      </c>
      <c r="T12044">
        <v>19.659095026205001</v>
      </c>
      <c r="U12044">
        <v>120.01277364798</v>
      </c>
      <c r="V12044">
        <v>108.23643773203</v>
      </c>
      <c r="W12044">
        <v>0</v>
      </c>
    </row>
    <row r="12045" spans="3:23" x14ac:dyDescent="0.35">
      <c r="C12045" s="12">
        <v>44166</v>
      </c>
      <c r="D12045" s="12">
        <v>44196</v>
      </c>
      <c r="E12045" t="s">
        <v>21</v>
      </c>
      <c r="F12045" t="s">
        <v>59</v>
      </c>
      <c r="G12045" t="s">
        <v>59</v>
      </c>
      <c r="H12045" t="s">
        <v>60</v>
      </c>
      <c r="I12045" t="s">
        <v>61</v>
      </c>
      <c r="J12045" t="s">
        <v>62</v>
      </c>
      <c r="K12045" t="s">
        <v>63</v>
      </c>
      <c r="L12045" t="s">
        <v>64</v>
      </c>
      <c r="M12045" t="s">
        <v>96</v>
      </c>
      <c r="N12045" t="s">
        <v>111</v>
      </c>
      <c r="O12045" t="s">
        <v>112</v>
      </c>
      <c r="P12045" t="s">
        <v>409</v>
      </c>
      <c r="Q12045" t="s">
        <v>410</v>
      </c>
      <c r="R12045" t="s">
        <v>70</v>
      </c>
      <c r="S12045">
        <v>12981.73915069</v>
      </c>
      <c r="T12045">
        <v>2.3568666859912</v>
      </c>
      <c r="U12045">
        <v>58.587197253451002</v>
      </c>
      <c r="V12045">
        <v>221.57979489154999</v>
      </c>
      <c r="W12045">
        <v>0</v>
      </c>
    </row>
    <row r="12046" spans="3:23" x14ac:dyDescent="0.35">
      <c r="C12046" s="12">
        <v>43922</v>
      </c>
      <c r="D12046" s="12">
        <v>43951</v>
      </c>
      <c r="E12046" t="s">
        <v>20</v>
      </c>
      <c r="F12046" t="s">
        <v>59</v>
      </c>
      <c r="G12046" t="s">
        <v>59</v>
      </c>
      <c r="H12046" t="s">
        <v>60</v>
      </c>
      <c r="I12046" t="s">
        <v>61</v>
      </c>
      <c r="J12046" t="s">
        <v>62</v>
      </c>
      <c r="K12046" t="s">
        <v>63</v>
      </c>
      <c r="L12046" t="s">
        <v>64</v>
      </c>
      <c r="M12046" t="s">
        <v>65</v>
      </c>
      <c r="N12046" t="s">
        <v>66</v>
      </c>
      <c r="O12046" t="s">
        <v>67</v>
      </c>
      <c r="P12046" t="s">
        <v>407</v>
      </c>
      <c r="Q12046" t="s">
        <v>408</v>
      </c>
      <c r="R12046" t="s">
        <v>70</v>
      </c>
      <c r="S12046">
        <v>12973.809969692</v>
      </c>
      <c r="T12046">
        <v>0.38416350679868999</v>
      </c>
      <c r="U12046">
        <v>549.99</v>
      </c>
      <c r="V12046">
        <v>23.589174293517999</v>
      </c>
      <c r="W12046">
        <v>0</v>
      </c>
    </row>
    <row r="12047" spans="3:23" x14ac:dyDescent="0.35">
      <c r="C12047" s="12">
        <v>43586</v>
      </c>
      <c r="D12047" s="12">
        <v>43616</v>
      </c>
      <c r="E12047" t="s">
        <v>75</v>
      </c>
      <c r="F12047" t="s">
        <v>59</v>
      </c>
      <c r="G12047" t="s">
        <v>59</v>
      </c>
      <c r="H12047" t="s">
        <v>87</v>
      </c>
      <c r="I12047" t="s">
        <v>61</v>
      </c>
      <c r="J12047" t="s">
        <v>62</v>
      </c>
      <c r="K12047" t="s">
        <v>63</v>
      </c>
      <c r="L12047" t="s">
        <v>64</v>
      </c>
      <c r="M12047" t="s">
        <v>65</v>
      </c>
      <c r="N12047" t="s">
        <v>66</v>
      </c>
      <c r="O12047" t="s">
        <v>67</v>
      </c>
      <c r="P12047" t="s">
        <v>296</v>
      </c>
      <c r="Q12047" t="s">
        <v>297</v>
      </c>
      <c r="R12047" t="s">
        <v>70</v>
      </c>
      <c r="S12047">
        <v>12963.788169527999</v>
      </c>
      <c r="T12047">
        <v>2.6389397359564999</v>
      </c>
      <c r="U12047">
        <v>78.298310476851</v>
      </c>
      <c r="V12047">
        <v>165.56919415727</v>
      </c>
      <c r="W12047">
        <v>0</v>
      </c>
    </row>
    <row r="12048" spans="3:23" x14ac:dyDescent="0.35">
      <c r="C12048" s="12">
        <v>43586</v>
      </c>
      <c r="D12048" s="12">
        <v>43616</v>
      </c>
      <c r="E12048" t="s">
        <v>75</v>
      </c>
      <c r="F12048" t="s">
        <v>59</v>
      </c>
      <c r="G12048" t="s">
        <v>59</v>
      </c>
      <c r="H12048" t="s">
        <v>76</v>
      </c>
      <c r="I12048" t="s">
        <v>61</v>
      </c>
      <c r="J12048" t="s">
        <v>62</v>
      </c>
      <c r="K12048" t="s">
        <v>63</v>
      </c>
      <c r="L12048" t="s">
        <v>64</v>
      </c>
      <c r="M12048" t="s">
        <v>101</v>
      </c>
      <c r="N12048" t="s">
        <v>102</v>
      </c>
      <c r="O12048" t="s">
        <v>93</v>
      </c>
      <c r="P12048" t="s">
        <v>308</v>
      </c>
      <c r="Q12048" t="s">
        <v>309</v>
      </c>
      <c r="R12048" t="s">
        <v>70</v>
      </c>
      <c r="S12048">
        <v>12961.413295285</v>
      </c>
      <c r="T12048">
        <v>9.4700543532977992</v>
      </c>
      <c r="U12048">
        <v>28.023343972046</v>
      </c>
      <c r="V12048">
        <v>462.52200694585002</v>
      </c>
      <c r="W12048">
        <v>0</v>
      </c>
    </row>
    <row r="12049" spans="3:23" x14ac:dyDescent="0.35">
      <c r="C12049" s="12">
        <v>43739</v>
      </c>
      <c r="D12049" s="12">
        <v>43769</v>
      </c>
      <c r="E12049" t="s">
        <v>20</v>
      </c>
      <c r="F12049" t="s">
        <v>59</v>
      </c>
      <c r="G12049" t="s">
        <v>59</v>
      </c>
      <c r="H12049" t="s">
        <v>87</v>
      </c>
      <c r="I12049" t="s">
        <v>61</v>
      </c>
      <c r="J12049" t="s">
        <v>62</v>
      </c>
      <c r="K12049" t="s">
        <v>63</v>
      </c>
      <c r="L12049" t="s">
        <v>64</v>
      </c>
      <c r="M12049" t="s">
        <v>96</v>
      </c>
      <c r="N12049" t="s">
        <v>97</v>
      </c>
      <c r="O12049" t="s">
        <v>98</v>
      </c>
      <c r="P12049" t="s">
        <v>310</v>
      </c>
      <c r="Q12049" t="s">
        <v>311</v>
      </c>
      <c r="R12049" t="s">
        <v>70</v>
      </c>
      <c r="S12049">
        <v>12957.462836594999</v>
      </c>
      <c r="T12049">
        <v>1.8153846106984</v>
      </c>
      <c r="U12049">
        <v>94.243413408471</v>
      </c>
      <c r="V12049">
        <v>137.48932013353999</v>
      </c>
      <c r="W12049">
        <v>0</v>
      </c>
    </row>
    <row r="12050" spans="3:23" x14ac:dyDescent="0.35">
      <c r="C12050" s="12">
        <v>43466</v>
      </c>
      <c r="D12050" s="12">
        <v>43496</v>
      </c>
      <c r="E12050" t="s">
        <v>75</v>
      </c>
      <c r="F12050" t="s">
        <v>59</v>
      </c>
      <c r="G12050" t="s">
        <v>59</v>
      </c>
      <c r="H12050" t="s">
        <v>60</v>
      </c>
      <c r="I12050" t="s">
        <v>61</v>
      </c>
      <c r="J12050" t="s">
        <v>62</v>
      </c>
      <c r="K12050" t="s">
        <v>63</v>
      </c>
      <c r="L12050" t="s">
        <v>64</v>
      </c>
      <c r="M12050" t="s">
        <v>96</v>
      </c>
      <c r="N12050" t="s">
        <v>111</v>
      </c>
      <c r="O12050" t="s">
        <v>112</v>
      </c>
      <c r="P12050" t="s">
        <v>391</v>
      </c>
      <c r="Q12050" t="s">
        <v>392</v>
      </c>
      <c r="R12050" t="s">
        <v>70</v>
      </c>
      <c r="S12050">
        <v>12956.174055191001</v>
      </c>
      <c r="T12050">
        <v>4.5022289061432996</v>
      </c>
      <c r="U12050">
        <v>90.194379253454997</v>
      </c>
      <c r="V12050">
        <v>143.64724456701001</v>
      </c>
      <c r="W12050">
        <v>0</v>
      </c>
    </row>
    <row r="12051" spans="3:23" x14ac:dyDescent="0.35">
      <c r="C12051" s="12">
        <v>43374</v>
      </c>
      <c r="D12051" s="12">
        <v>43404</v>
      </c>
      <c r="E12051" t="s">
        <v>75</v>
      </c>
      <c r="F12051" t="s">
        <v>59</v>
      </c>
      <c r="G12051" t="s">
        <v>59</v>
      </c>
      <c r="H12051" t="s">
        <v>87</v>
      </c>
      <c r="I12051" t="s">
        <v>61</v>
      </c>
      <c r="J12051" t="s">
        <v>62</v>
      </c>
      <c r="K12051" t="s">
        <v>63</v>
      </c>
      <c r="L12051" t="s">
        <v>64</v>
      </c>
      <c r="M12051" t="s">
        <v>88</v>
      </c>
      <c r="N12051" t="s">
        <v>89</v>
      </c>
      <c r="O12051" t="s">
        <v>67</v>
      </c>
      <c r="P12051" t="s">
        <v>360</v>
      </c>
      <c r="Q12051" t="s">
        <v>361</v>
      </c>
      <c r="R12051" t="s">
        <v>70</v>
      </c>
      <c r="S12051">
        <v>12946.278833794</v>
      </c>
      <c r="T12051">
        <v>2.3882398118334001</v>
      </c>
      <c r="U12051">
        <v>61.502781347830002</v>
      </c>
      <c r="V12051">
        <v>210.49907906728001</v>
      </c>
      <c r="W12051">
        <v>0</v>
      </c>
    </row>
    <row r="12052" spans="3:23" x14ac:dyDescent="0.35">
      <c r="C12052" s="12">
        <v>43678</v>
      </c>
      <c r="D12052" s="12">
        <v>43708</v>
      </c>
      <c r="E12052" t="s">
        <v>75</v>
      </c>
      <c r="F12052" t="s">
        <v>59</v>
      </c>
      <c r="G12052" t="s">
        <v>59</v>
      </c>
      <c r="H12052" t="s">
        <v>76</v>
      </c>
      <c r="I12052" t="s">
        <v>61</v>
      </c>
      <c r="J12052" t="s">
        <v>62</v>
      </c>
      <c r="K12052" t="s">
        <v>63</v>
      </c>
      <c r="L12052" t="s">
        <v>64</v>
      </c>
      <c r="M12052" t="s">
        <v>96</v>
      </c>
      <c r="N12052" t="s">
        <v>97</v>
      </c>
      <c r="O12052" t="s">
        <v>98</v>
      </c>
      <c r="P12052" t="s">
        <v>310</v>
      </c>
      <c r="Q12052" t="s">
        <v>311</v>
      </c>
      <c r="R12052" t="s">
        <v>70</v>
      </c>
      <c r="S12052">
        <v>12942.505491002999</v>
      </c>
      <c r="T12052">
        <v>12.007705299286</v>
      </c>
      <c r="U12052">
        <v>100.02659892552001</v>
      </c>
      <c r="V12052">
        <v>129.39063839049001</v>
      </c>
      <c r="W12052">
        <v>0</v>
      </c>
    </row>
    <row r="12053" spans="3:23" x14ac:dyDescent="0.35">
      <c r="C12053" s="12">
        <v>43525</v>
      </c>
      <c r="D12053" s="12">
        <v>43555</v>
      </c>
      <c r="E12053" t="s">
        <v>75</v>
      </c>
      <c r="F12053" t="s">
        <v>59</v>
      </c>
      <c r="G12053" t="s">
        <v>59</v>
      </c>
      <c r="H12053" t="s">
        <v>76</v>
      </c>
      <c r="I12053" t="s">
        <v>61</v>
      </c>
      <c r="J12053" t="s">
        <v>62</v>
      </c>
      <c r="K12053" t="s">
        <v>63</v>
      </c>
      <c r="L12053" t="s">
        <v>64</v>
      </c>
      <c r="M12053" t="s">
        <v>101</v>
      </c>
      <c r="N12053" t="s">
        <v>102</v>
      </c>
      <c r="O12053" t="s">
        <v>93</v>
      </c>
      <c r="P12053" t="s">
        <v>322</v>
      </c>
      <c r="Q12053" t="s">
        <v>323</v>
      </c>
      <c r="R12053" t="s">
        <v>70</v>
      </c>
      <c r="S12053">
        <v>12939.519463388</v>
      </c>
      <c r="T12053">
        <v>18.703849122066</v>
      </c>
      <c r="U12053">
        <v>25.435021350816999</v>
      </c>
      <c r="V12053">
        <v>508.72846870923001</v>
      </c>
      <c r="W12053">
        <v>0</v>
      </c>
    </row>
    <row r="12054" spans="3:23" x14ac:dyDescent="0.35">
      <c r="C12054" s="12">
        <v>44409</v>
      </c>
      <c r="D12054" s="12">
        <v>44439</v>
      </c>
      <c r="E12054" t="s">
        <v>21</v>
      </c>
      <c r="F12054" t="s">
        <v>59</v>
      </c>
      <c r="G12054" t="s">
        <v>59</v>
      </c>
      <c r="H12054" t="s">
        <v>60</v>
      </c>
      <c r="I12054" t="s">
        <v>61</v>
      </c>
      <c r="J12054" t="s">
        <v>62</v>
      </c>
      <c r="K12054" t="s">
        <v>63</v>
      </c>
      <c r="L12054" t="s">
        <v>64</v>
      </c>
      <c r="M12054" t="s">
        <v>101</v>
      </c>
      <c r="N12054" t="s">
        <v>102</v>
      </c>
      <c r="O12054" t="s">
        <v>93</v>
      </c>
      <c r="P12054" t="s">
        <v>322</v>
      </c>
      <c r="Q12054" t="s">
        <v>323</v>
      </c>
      <c r="R12054" t="s">
        <v>70</v>
      </c>
      <c r="S12054">
        <v>12938.624484698999</v>
      </c>
      <c r="T12054">
        <v>1.6956786794692</v>
      </c>
      <c r="U12054">
        <v>19.759229734028999</v>
      </c>
      <c r="V12054">
        <v>654.81421385651004</v>
      </c>
      <c r="W12054">
        <v>0</v>
      </c>
    </row>
    <row r="12055" spans="3:23" x14ac:dyDescent="0.35">
      <c r="C12055" s="12">
        <v>43770</v>
      </c>
      <c r="D12055" s="12">
        <v>43799</v>
      </c>
      <c r="E12055" t="s">
        <v>20</v>
      </c>
      <c r="F12055" t="s">
        <v>59</v>
      </c>
      <c r="G12055" t="s">
        <v>59</v>
      </c>
      <c r="H12055" t="s">
        <v>60</v>
      </c>
      <c r="I12055" t="s">
        <v>61</v>
      </c>
      <c r="J12055" t="s">
        <v>62</v>
      </c>
      <c r="K12055" t="s">
        <v>63</v>
      </c>
      <c r="L12055" t="s">
        <v>64</v>
      </c>
      <c r="M12055" t="s">
        <v>82</v>
      </c>
      <c r="N12055" t="s">
        <v>435</v>
      </c>
      <c r="O12055" t="s">
        <v>436</v>
      </c>
      <c r="P12055" t="s">
        <v>470</v>
      </c>
      <c r="Q12055" t="s">
        <v>471</v>
      </c>
      <c r="R12055" t="s">
        <v>70</v>
      </c>
      <c r="S12055">
        <v>12931.511698148999</v>
      </c>
      <c r="T12055">
        <v>7.5393668501578999</v>
      </c>
      <c r="U12055">
        <v>58.821486744049999</v>
      </c>
      <c r="V12055">
        <v>219.84333300547999</v>
      </c>
      <c r="W12055">
        <v>0</v>
      </c>
    </row>
    <row r="12056" spans="3:23" x14ac:dyDescent="0.35">
      <c r="C12056" s="12">
        <v>43678</v>
      </c>
      <c r="D12056" s="12">
        <v>43708</v>
      </c>
      <c r="E12056" t="s">
        <v>75</v>
      </c>
      <c r="F12056" t="s">
        <v>59</v>
      </c>
      <c r="G12056" t="s">
        <v>59</v>
      </c>
      <c r="H12056" t="s">
        <v>60</v>
      </c>
      <c r="I12056" t="s">
        <v>61</v>
      </c>
      <c r="J12056" t="s">
        <v>62</v>
      </c>
      <c r="K12056" t="s">
        <v>63</v>
      </c>
      <c r="L12056" t="s">
        <v>64</v>
      </c>
      <c r="M12056" t="s">
        <v>82</v>
      </c>
      <c r="N12056" t="s">
        <v>379</v>
      </c>
      <c r="O12056" t="s">
        <v>380</v>
      </c>
      <c r="P12056" t="s">
        <v>524</v>
      </c>
      <c r="Q12056" t="s">
        <v>525</v>
      </c>
      <c r="R12056" t="s">
        <v>70</v>
      </c>
      <c r="S12056">
        <v>12927.069176720999</v>
      </c>
      <c r="T12056">
        <v>2.6429257944364002</v>
      </c>
      <c r="U12056">
        <v>139.89678947373</v>
      </c>
      <c r="V12056">
        <v>92.404330545044004</v>
      </c>
      <c r="W12056">
        <v>0</v>
      </c>
    </row>
    <row r="12057" spans="3:23" x14ac:dyDescent="0.35">
      <c r="C12057" s="12">
        <v>43497</v>
      </c>
      <c r="D12057" s="12">
        <v>43524</v>
      </c>
      <c r="E12057" t="s">
        <v>75</v>
      </c>
      <c r="F12057" t="s">
        <v>59</v>
      </c>
      <c r="G12057" t="s">
        <v>59</v>
      </c>
      <c r="H12057" t="s">
        <v>76</v>
      </c>
      <c r="I12057" t="s">
        <v>61</v>
      </c>
      <c r="J12057" t="s">
        <v>62</v>
      </c>
      <c r="K12057" t="s">
        <v>63</v>
      </c>
      <c r="L12057" t="s">
        <v>64</v>
      </c>
      <c r="M12057" t="s">
        <v>65</v>
      </c>
      <c r="N12057" t="s">
        <v>66</v>
      </c>
      <c r="O12057" t="s">
        <v>67</v>
      </c>
      <c r="P12057" t="s">
        <v>407</v>
      </c>
      <c r="Q12057" t="s">
        <v>408</v>
      </c>
      <c r="R12057" t="s">
        <v>70</v>
      </c>
      <c r="S12057">
        <v>12926.709706539001</v>
      </c>
      <c r="T12057">
        <v>10.396134862358</v>
      </c>
      <c r="U12057">
        <v>496.64580486783001</v>
      </c>
      <c r="V12057">
        <v>26.028025566387001</v>
      </c>
      <c r="W12057">
        <v>0</v>
      </c>
    </row>
    <row r="12058" spans="3:23" x14ac:dyDescent="0.35">
      <c r="C12058" s="12">
        <v>43862</v>
      </c>
      <c r="D12058" s="12">
        <v>43890</v>
      </c>
      <c r="E12058" t="s">
        <v>20</v>
      </c>
      <c r="F12058" t="s">
        <v>59</v>
      </c>
      <c r="G12058" t="s">
        <v>59</v>
      </c>
      <c r="H12058" t="s">
        <v>76</v>
      </c>
      <c r="I12058" t="s">
        <v>61</v>
      </c>
      <c r="J12058" t="s">
        <v>62</v>
      </c>
      <c r="K12058" t="s">
        <v>63</v>
      </c>
      <c r="L12058" t="s">
        <v>64</v>
      </c>
      <c r="M12058" t="s">
        <v>82</v>
      </c>
      <c r="N12058" t="s">
        <v>246</v>
      </c>
      <c r="O12058" t="s">
        <v>112</v>
      </c>
      <c r="P12058" t="s">
        <v>383</v>
      </c>
      <c r="Q12058" t="s">
        <v>384</v>
      </c>
      <c r="R12058" t="s">
        <v>70</v>
      </c>
      <c r="S12058">
        <v>12910.779754499001</v>
      </c>
      <c r="T12058">
        <v>4.2279367780307</v>
      </c>
      <c r="U12058">
        <v>180.32669168340999</v>
      </c>
      <c r="V12058">
        <v>71.596609653138998</v>
      </c>
      <c r="W12058">
        <v>0</v>
      </c>
    </row>
    <row r="12059" spans="3:23" x14ac:dyDescent="0.35">
      <c r="C12059" s="12">
        <v>44075</v>
      </c>
      <c r="D12059" s="12">
        <v>44104</v>
      </c>
      <c r="E12059" t="s">
        <v>20</v>
      </c>
      <c r="F12059" t="s">
        <v>59</v>
      </c>
      <c r="G12059" t="s">
        <v>59</v>
      </c>
      <c r="H12059" t="s">
        <v>60</v>
      </c>
      <c r="I12059" t="s">
        <v>61</v>
      </c>
      <c r="J12059" t="s">
        <v>62</v>
      </c>
      <c r="K12059" t="s">
        <v>63</v>
      </c>
      <c r="L12059" t="s">
        <v>64</v>
      </c>
      <c r="M12059" t="s">
        <v>82</v>
      </c>
      <c r="N12059" t="s">
        <v>362</v>
      </c>
      <c r="O12059" t="s">
        <v>362</v>
      </c>
      <c r="P12059" t="s">
        <v>528</v>
      </c>
      <c r="Q12059" t="s">
        <v>529</v>
      </c>
      <c r="R12059" t="s">
        <v>70</v>
      </c>
      <c r="S12059">
        <v>12906.824499478</v>
      </c>
      <c r="T12059">
        <v>3.1807310833221001</v>
      </c>
      <c r="U12059">
        <v>24.658119227598</v>
      </c>
      <c r="V12059">
        <v>523.43102003631998</v>
      </c>
      <c r="W12059">
        <v>0</v>
      </c>
    </row>
    <row r="12060" spans="3:23" x14ac:dyDescent="0.35">
      <c r="C12060" s="12">
        <v>43922</v>
      </c>
      <c r="D12060" s="12">
        <v>43951</v>
      </c>
      <c r="E12060" t="s">
        <v>20</v>
      </c>
      <c r="F12060" t="s">
        <v>59</v>
      </c>
      <c r="G12060" t="s">
        <v>59</v>
      </c>
      <c r="H12060" t="s">
        <v>76</v>
      </c>
      <c r="I12060" t="s">
        <v>61</v>
      </c>
      <c r="J12060" t="s">
        <v>62</v>
      </c>
      <c r="K12060" t="s">
        <v>63</v>
      </c>
      <c r="L12060" t="s">
        <v>64</v>
      </c>
      <c r="M12060" t="s">
        <v>96</v>
      </c>
      <c r="N12060" t="s">
        <v>111</v>
      </c>
      <c r="O12060" t="s">
        <v>112</v>
      </c>
      <c r="P12060" t="s">
        <v>351</v>
      </c>
      <c r="Q12060" t="s">
        <v>352</v>
      </c>
      <c r="R12060" t="s">
        <v>70</v>
      </c>
      <c r="S12060">
        <v>12901.203096572001</v>
      </c>
      <c r="T12060">
        <v>14.402864181783</v>
      </c>
      <c r="U12060">
        <v>79.304498943202006</v>
      </c>
      <c r="V12060">
        <v>162.67933431888</v>
      </c>
      <c r="W12060">
        <v>0</v>
      </c>
    </row>
    <row r="12061" spans="3:23" x14ac:dyDescent="0.35">
      <c r="C12061" s="12">
        <v>43586</v>
      </c>
      <c r="D12061" s="12">
        <v>43616</v>
      </c>
      <c r="E12061" t="s">
        <v>75</v>
      </c>
      <c r="F12061" t="s">
        <v>59</v>
      </c>
      <c r="G12061" t="s">
        <v>59</v>
      </c>
      <c r="H12061" t="s">
        <v>60</v>
      </c>
      <c r="I12061" t="s">
        <v>61</v>
      </c>
      <c r="J12061" t="s">
        <v>62</v>
      </c>
      <c r="K12061" t="s">
        <v>63</v>
      </c>
      <c r="L12061" t="s">
        <v>64</v>
      </c>
      <c r="M12061" t="s">
        <v>137</v>
      </c>
      <c r="N12061" t="s">
        <v>66</v>
      </c>
      <c r="O12061" t="s">
        <v>67</v>
      </c>
      <c r="P12061" t="s">
        <v>572</v>
      </c>
      <c r="Q12061" t="s">
        <v>573</v>
      </c>
      <c r="R12061" t="s">
        <v>70</v>
      </c>
      <c r="S12061">
        <v>12897.303941587999</v>
      </c>
      <c r="T12061">
        <v>0.85687550635821996</v>
      </c>
      <c r="U12061">
        <v>19.419319786073999</v>
      </c>
      <c r="V12061">
        <v>664.14807952422996</v>
      </c>
      <c r="W12061">
        <v>0</v>
      </c>
    </row>
    <row r="12062" spans="3:23" x14ac:dyDescent="0.35">
      <c r="C12062" s="12">
        <v>43435</v>
      </c>
      <c r="D12062" s="12">
        <v>43465</v>
      </c>
      <c r="E12062" t="s">
        <v>75</v>
      </c>
      <c r="F12062" t="s">
        <v>59</v>
      </c>
      <c r="G12062" t="s">
        <v>59</v>
      </c>
      <c r="H12062" t="s">
        <v>87</v>
      </c>
      <c r="I12062" t="s">
        <v>61</v>
      </c>
      <c r="J12062" t="s">
        <v>62</v>
      </c>
      <c r="K12062" t="s">
        <v>63</v>
      </c>
      <c r="L12062" t="s">
        <v>64</v>
      </c>
      <c r="M12062" t="s">
        <v>101</v>
      </c>
      <c r="N12062" t="s">
        <v>102</v>
      </c>
      <c r="O12062" t="s">
        <v>93</v>
      </c>
      <c r="P12062" t="s">
        <v>349</v>
      </c>
      <c r="Q12062" t="s">
        <v>350</v>
      </c>
      <c r="R12062" t="s">
        <v>70</v>
      </c>
      <c r="S12062">
        <v>12887.486761267</v>
      </c>
      <c r="T12062">
        <v>2.3781426276414002</v>
      </c>
      <c r="U12062">
        <v>58.946632216159998</v>
      </c>
      <c r="V12062">
        <v>218.62973806558</v>
      </c>
      <c r="W12062">
        <v>0</v>
      </c>
    </row>
    <row r="12063" spans="3:23" x14ac:dyDescent="0.35">
      <c r="C12063" s="12">
        <v>44440</v>
      </c>
      <c r="D12063" s="12">
        <v>44469</v>
      </c>
      <c r="E12063" t="s">
        <v>21</v>
      </c>
      <c r="F12063" t="s">
        <v>59</v>
      </c>
      <c r="G12063" t="s">
        <v>59</v>
      </c>
      <c r="H12063" t="s">
        <v>60</v>
      </c>
      <c r="I12063" t="s">
        <v>61</v>
      </c>
      <c r="J12063" t="s">
        <v>62</v>
      </c>
      <c r="K12063" t="s">
        <v>63</v>
      </c>
      <c r="L12063" t="s">
        <v>64</v>
      </c>
      <c r="M12063" t="s">
        <v>96</v>
      </c>
      <c r="N12063" t="s">
        <v>111</v>
      </c>
      <c r="O12063" t="s">
        <v>112</v>
      </c>
      <c r="P12063" t="s">
        <v>351</v>
      </c>
      <c r="Q12063" t="s">
        <v>352</v>
      </c>
      <c r="R12063" t="s">
        <v>70</v>
      </c>
      <c r="S12063">
        <v>12882.303647937</v>
      </c>
      <c r="T12063">
        <v>4.0444114266318998</v>
      </c>
      <c r="U12063">
        <v>91.126647213197998</v>
      </c>
      <c r="V12063">
        <v>141.36703194838</v>
      </c>
      <c r="W12063">
        <v>0</v>
      </c>
    </row>
    <row r="12064" spans="3:23" x14ac:dyDescent="0.35">
      <c r="C12064" s="12">
        <v>44256</v>
      </c>
      <c r="D12064" s="12">
        <v>44286</v>
      </c>
      <c r="E12064" t="s">
        <v>21</v>
      </c>
      <c r="F12064" t="s">
        <v>59</v>
      </c>
      <c r="G12064" t="s">
        <v>59</v>
      </c>
      <c r="H12064" t="s">
        <v>60</v>
      </c>
      <c r="I12064" t="s">
        <v>61</v>
      </c>
      <c r="J12064" t="s">
        <v>62</v>
      </c>
      <c r="K12064" t="s">
        <v>63</v>
      </c>
      <c r="L12064" t="s">
        <v>64</v>
      </c>
      <c r="M12064" t="s">
        <v>82</v>
      </c>
      <c r="N12064" t="s">
        <v>379</v>
      </c>
      <c r="O12064" t="s">
        <v>380</v>
      </c>
      <c r="P12064" t="s">
        <v>472</v>
      </c>
      <c r="Q12064" t="s">
        <v>473</v>
      </c>
      <c r="R12064" t="s">
        <v>70</v>
      </c>
      <c r="S12064">
        <v>12876.693242769999</v>
      </c>
      <c r="T12064">
        <v>5.1998375942201003</v>
      </c>
      <c r="U12064">
        <v>49.166148235655001</v>
      </c>
      <c r="V12064">
        <v>261.90160720038</v>
      </c>
      <c r="W12064">
        <v>0</v>
      </c>
    </row>
    <row r="12065" spans="3:23" x14ac:dyDescent="0.35">
      <c r="C12065" s="12">
        <v>43922</v>
      </c>
      <c r="D12065" s="12">
        <v>43951</v>
      </c>
      <c r="E12065" t="s">
        <v>20</v>
      </c>
      <c r="F12065" t="s">
        <v>59</v>
      </c>
      <c r="G12065" t="s">
        <v>59</v>
      </c>
      <c r="H12065" t="s">
        <v>60</v>
      </c>
      <c r="I12065" t="s">
        <v>61</v>
      </c>
      <c r="J12065" t="s">
        <v>62</v>
      </c>
      <c r="K12065" t="s">
        <v>63</v>
      </c>
      <c r="L12065" t="s">
        <v>64</v>
      </c>
      <c r="M12065" t="s">
        <v>101</v>
      </c>
      <c r="N12065" t="s">
        <v>102</v>
      </c>
      <c r="O12065" t="s">
        <v>93</v>
      </c>
      <c r="P12065" t="s">
        <v>316</v>
      </c>
      <c r="Q12065" t="s">
        <v>317</v>
      </c>
      <c r="R12065" t="s">
        <v>70</v>
      </c>
      <c r="S12065">
        <v>12876.546862953001</v>
      </c>
      <c r="T12065">
        <v>0.84412579747182004</v>
      </c>
      <c r="U12065">
        <v>33.564861724838998</v>
      </c>
      <c r="V12065">
        <v>383.63175658263998</v>
      </c>
      <c r="W12065">
        <v>0</v>
      </c>
    </row>
    <row r="12066" spans="3:23" x14ac:dyDescent="0.35">
      <c r="C12066" s="12">
        <v>44228</v>
      </c>
      <c r="D12066" s="12">
        <v>44255</v>
      </c>
      <c r="E12066" t="s">
        <v>21</v>
      </c>
      <c r="F12066" t="s">
        <v>59</v>
      </c>
      <c r="G12066" t="s">
        <v>59</v>
      </c>
      <c r="H12066" t="s">
        <v>76</v>
      </c>
      <c r="I12066" t="s">
        <v>61</v>
      </c>
      <c r="J12066" t="s">
        <v>62</v>
      </c>
      <c r="K12066" t="s">
        <v>63</v>
      </c>
      <c r="L12066" t="s">
        <v>64</v>
      </c>
      <c r="M12066" t="s">
        <v>82</v>
      </c>
      <c r="N12066" t="s">
        <v>496</v>
      </c>
      <c r="O12066" t="s">
        <v>497</v>
      </c>
      <c r="P12066" t="s">
        <v>621</v>
      </c>
      <c r="Q12066" t="s">
        <v>622</v>
      </c>
      <c r="R12066" t="s">
        <v>70</v>
      </c>
      <c r="S12066">
        <v>12876.364348683001</v>
      </c>
      <c r="T12066">
        <v>0.41324280822340997</v>
      </c>
      <c r="U12066">
        <v>164.77447217981</v>
      </c>
      <c r="V12066">
        <v>78.145383677100995</v>
      </c>
      <c r="W12066">
        <v>0</v>
      </c>
    </row>
    <row r="12067" spans="3:23" x14ac:dyDescent="0.35">
      <c r="C12067" s="12">
        <v>43525</v>
      </c>
      <c r="D12067" s="12">
        <v>43555</v>
      </c>
      <c r="E12067" t="s">
        <v>75</v>
      </c>
      <c r="F12067" t="s">
        <v>59</v>
      </c>
      <c r="G12067" t="s">
        <v>59</v>
      </c>
      <c r="H12067" t="s">
        <v>76</v>
      </c>
      <c r="I12067" t="s">
        <v>61</v>
      </c>
      <c r="J12067" t="s">
        <v>62</v>
      </c>
      <c r="K12067" t="s">
        <v>63</v>
      </c>
      <c r="L12067" t="s">
        <v>64</v>
      </c>
      <c r="M12067" t="s">
        <v>82</v>
      </c>
      <c r="N12067" t="s">
        <v>362</v>
      </c>
      <c r="O12067" t="s">
        <v>362</v>
      </c>
      <c r="P12067" t="s">
        <v>363</v>
      </c>
      <c r="Q12067" t="s">
        <v>364</v>
      </c>
      <c r="R12067" t="s">
        <v>70</v>
      </c>
      <c r="S12067">
        <v>12871.393630631999</v>
      </c>
      <c r="T12067">
        <v>8.7027570023170995</v>
      </c>
      <c r="U12067">
        <v>26.317454869772</v>
      </c>
      <c r="V12067">
        <v>489.08200638413001</v>
      </c>
      <c r="W12067">
        <v>0</v>
      </c>
    </row>
    <row r="12068" spans="3:23" x14ac:dyDescent="0.35">
      <c r="C12068" s="12">
        <v>44348</v>
      </c>
      <c r="D12068" s="12">
        <v>44377</v>
      </c>
      <c r="E12068" t="s">
        <v>21</v>
      </c>
      <c r="F12068" t="s">
        <v>59</v>
      </c>
      <c r="G12068" t="s">
        <v>59</v>
      </c>
      <c r="H12068" t="s">
        <v>60</v>
      </c>
      <c r="I12068" t="s">
        <v>61</v>
      </c>
      <c r="J12068" t="s">
        <v>62</v>
      </c>
      <c r="K12068" t="s">
        <v>63</v>
      </c>
      <c r="L12068" t="s">
        <v>64</v>
      </c>
      <c r="M12068" t="s">
        <v>137</v>
      </c>
      <c r="N12068" t="s">
        <v>66</v>
      </c>
      <c r="O12068" t="s">
        <v>67</v>
      </c>
      <c r="P12068" t="s">
        <v>281</v>
      </c>
      <c r="Q12068" t="s">
        <v>282</v>
      </c>
      <c r="R12068" t="s">
        <v>70</v>
      </c>
      <c r="S12068">
        <v>12860.709279279001</v>
      </c>
      <c r="T12068">
        <v>7.0382161605486004</v>
      </c>
      <c r="U12068">
        <v>20.368828262002001</v>
      </c>
      <c r="V12068">
        <v>631.39170863699997</v>
      </c>
      <c r="W12068">
        <v>0</v>
      </c>
    </row>
    <row r="12069" spans="3:23" x14ac:dyDescent="0.35">
      <c r="C12069" s="12">
        <v>43891</v>
      </c>
      <c r="D12069" s="12">
        <v>43921</v>
      </c>
      <c r="E12069" t="s">
        <v>20</v>
      </c>
      <c r="F12069" t="s">
        <v>59</v>
      </c>
      <c r="G12069" t="s">
        <v>59</v>
      </c>
      <c r="H12069" t="s">
        <v>76</v>
      </c>
      <c r="I12069" t="s">
        <v>61</v>
      </c>
      <c r="J12069" t="s">
        <v>62</v>
      </c>
      <c r="K12069" t="s">
        <v>63</v>
      </c>
      <c r="L12069" t="s">
        <v>64</v>
      </c>
      <c r="M12069" t="s">
        <v>77</v>
      </c>
      <c r="N12069" t="s">
        <v>107</v>
      </c>
      <c r="O12069" t="s">
        <v>108</v>
      </c>
      <c r="P12069" t="s">
        <v>367</v>
      </c>
      <c r="Q12069" t="s">
        <v>368</v>
      </c>
      <c r="R12069" t="s">
        <v>70</v>
      </c>
      <c r="S12069">
        <v>12856.692251261</v>
      </c>
      <c r="T12069">
        <v>8.1902137407940003</v>
      </c>
      <c r="U12069">
        <v>50.004290889258002</v>
      </c>
      <c r="V12069">
        <v>257.11178026171001</v>
      </c>
      <c r="W12069">
        <v>0</v>
      </c>
    </row>
    <row r="12070" spans="3:23" x14ac:dyDescent="0.35">
      <c r="C12070" s="12">
        <v>43617</v>
      </c>
      <c r="D12070" s="12">
        <v>43646</v>
      </c>
      <c r="E12070" t="s">
        <v>75</v>
      </c>
      <c r="F12070" t="s">
        <v>59</v>
      </c>
      <c r="G12070" t="s">
        <v>59</v>
      </c>
      <c r="H12070" t="s">
        <v>60</v>
      </c>
      <c r="I12070" t="s">
        <v>61</v>
      </c>
      <c r="J12070" t="s">
        <v>62</v>
      </c>
      <c r="K12070" t="s">
        <v>63</v>
      </c>
      <c r="L12070" t="s">
        <v>64</v>
      </c>
      <c r="M12070" t="s">
        <v>82</v>
      </c>
      <c r="N12070" t="s">
        <v>379</v>
      </c>
      <c r="O12070" t="s">
        <v>380</v>
      </c>
      <c r="P12070" t="s">
        <v>393</v>
      </c>
      <c r="Q12070" t="s">
        <v>394</v>
      </c>
      <c r="R12070" t="s">
        <v>70</v>
      </c>
      <c r="S12070">
        <v>12854.543708491999</v>
      </c>
      <c r="T12070">
        <v>8.1852321427335006</v>
      </c>
      <c r="U12070">
        <v>43.773938133554999</v>
      </c>
      <c r="V12070">
        <v>293.65746507138999</v>
      </c>
      <c r="W12070">
        <v>0</v>
      </c>
    </row>
    <row r="12071" spans="3:23" x14ac:dyDescent="0.35">
      <c r="C12071" s="12">
        <v>43770</v>
      </c>
      <c r="D12071" s="12">
        <v>43799</v>
      </c>
      <c r="E12071" t="s">
        <v>20</v>
      </c>
      <c r="F12071" t="s">
        <v>59</v>
      </c>
      <c r="G12071" t="s">
        <v>59</v>
      </c>
      <c r="H12071" t="s">
        <v>60</v>
      </c>
      <c r="I12071" t="s">
        <v>61</v>
      </c>
      <c r="J12071" t="s">
        <v>62</v>
      </c>
      <c r="K12071" t="s">
        <v>63</v>
      </c>
      <c r="L12071" t="s">
        <v>64</v>
      </c>
      <c r="M12071" t="s">
        <v>96</v>
      </c>
      <c r="N12071" t="s">
        <v>111</v>
      </c>
      <c r="O12071" t="s">
        <v>112</v>
      </c>
      <c r="P12071" t="s">
        <v>417</v>
      </c>
      <c r="Q12071" t="s">
        <v>418</v>
      </c>
      <c r="R12071" t="s">
        <v>70</v>
      </c>
      <c r="S12071">
        <v>12836.532075043</v>
      </c>
      <c r="T12071">
        <v>3.4897794276374001</v>
      </c>
      <c r="U12071">
        <v>116.86184231633</v>
      </c>
      <c r="V12071">
        <v>109.84365658293</v>
      </c>
      <c r="W12071">
        <v>0</v>
      </c>
    </row>
    <row r="12072" spans="3:23" x14ac:dyDescent="0.35">
      <c r="C12072" s="12">
        <v>44228</v>
      </c>
      <c r="D12072" s="12">
        <v>44255</v>
      </c>
      <c r="E12072" t="s">
        <v>21</v>
      </c>
      <c r="F12072" t="s">
        <v>59</v>
      </c>
      <c r="G12072" t="s">
        <v>59</v>
      </c>
      <c r="H12072" t="s">
        <v>76</v>
      </c>
      <c r="I12072" t="s">
        <v>61</v>
      </c>
      <c r="J12072" t="s">
        <v>62</v>
      </c>
      <c r="K12072" t="s">
        <v>63</v>
      </c>
      <c r="L12072" t="s">
        <v>64</v>
      </c>
      <c r="M12072" t="s">
        <v>82</v>
      </c>
      <c r="N12072" t="s">
        <v>292</v>
      </c>
      <c r="O12072" t="s">
        <v>293</v>
      </c>
      <c r="P12072" t="s">
        <v>460</v>
      </c>
      <c r="Q12072" t="s">
        <v>461</v>
      </c>
      <c r="R12072" t="s">
        <v>70</v>
      </c>
      <c r="S12072">
        <v>12833.892263539999</v>
      </c>
      <c r="T12072">
        <v>4.4058970920084004</v>
      </c>
      <c r="U12072">
        <v>28.651916402518001</v>
      </c>
      <c r="V12072">
        <v>447.92439302286999</v>
      </c>
      <c r="W12072">
        <v>0</v>
      </c>
    </row>
    <row r="12073" spans="3:23" x14ac:dyDescent="0.35">
      <c r="C12073" s="12">
        <v>44348</v>
      </c>
      <c r="D12073" s="12">
        <v>44377</v>
      </c>
      <c r="E12073" t="s">
        <v>21</v>
      </c>
      <c r="F12073" t="s">
        <v>59</v>
      </c>
      <c r="G12073" t="s">
        <v>59</v>
      </c>
      <c r="H12073" t="s">
        <v>76</v>
      </c>
      <c r="I12073" t="s">
        <v>61</v>
      </c>
      <c r="J12073" t="s">
        <v>62</v>
      </c>
      <c r="K12073" t="s">
        <v>63</v>
      </c>
      <c r="L12073" t="s">
        <v>64</v>
      </c>
      <c r="M12073" t="s">
        <v>82</v>
      </c>
      <c r="N12073" t="s">
        <v>413</v>
      </c>
      <c r="O12073" t="s">
        <v>414</v>
      </c>
      <c r="P12073" t="s">
        <v>484</v>
      </c>
      <c r="Q12073" t="s">
        <v>485</v>
      </c>
      <c r="R12073" t="s">
        <v>70</v>
      </c>
      <c r="S12073">
        <v>12829.190535098</v>
      </c>
      <c r="T12073">
        <v>2.1460776469984002</v>
      </c>
      <c r="U12073">
        <v>47.139836603817002</v>
      </c>
      <c r="V12073">
        <v>272.15178200383002</v>
      </c>
      <c r="W12073">
        <v>0</v>
      </c>
    </row>
    <row r="12074" spans="3:23" x14ac:dyDescent="0.35">
      <c r="C12074" s="12">
        <v>44197</v>
      </c>
      <c r="D12074" s="12">
        <v>44227</v>
      </c>
      <c r="E12074" t="s">
        <v>21</v>
      </c>
      <c r="F12074" t="s">
        <v>59</v>
      </c>
      <c r="G12074" t="s">
        <v>59</v>
      </c>
      <c r="H12074" t="s">
        <v>87</v>
      </c>
      <c r="I12074" t="s">
        <v>61</v>
      </c>
      <c r="J12074" t="s">
        <v>62</v>
      </c>
      <c r="K12074" t="s">
        <v>63</v>
      </c>
      <c r="L12074" t="s">
        <v>64</v>
      </c>
      <c r="M12074" t="s">
        <v>96</v>
      </c>
      <c r="N12074" t="s">
        <v>97</v>
      </c>
      <c r="O12074" t="s">
        <v>98</v>
      </c>
      <c r="P12074" t="s">
        <v>265</v>
      </c>
      <c r="Q12074" t="s">
        <v>266</v>
      </c>
      <c r="R12074" t="s">
        <v>70</v>
      </c>
      <c r="S12074">
        <v>12828.624685617</v>
      </c>
      <c r="T12074">
        <v>0.79978189241500997</v>
      </c>
      <c r="U12074">
        <v>134.87117977470001</v>
      </c>
      <c r="V12074">
        <v>95.117613021897995</v>
      </c>
      <c r="W12074">
        <v>0</v>
      </c>
    </row>
    <row r="12075" spans="3:23" x14ac:dyDescent="0.35">
      <c r="C12075" s="12">
        <v>44136</v>
      </c>
      <c r="D12075" s="12">
        <v>44165</v>
      </c>
      <c r="E12075" t="s">
        <v>21</v>
      </c>
      <c r="F12075" t="s">
        <v>59</v>
      </c>
      <c r="G12075" t="s">
        <v>59</v>
      </c>
      <c r="H12075" t="s">
        <v>60</v>
      </c>
      <c r="I12075" t="s">
        <v>61</v>
      </c>
      <c r="J12075" t="s">
        <v>62</v>
      </c>
      <c r="K12075" t="s">
        <v>63</v>
      </c>
      <c r="L12075" t="s">
        <v>64</v>
      </c>
      <c r="M12075" t="s">
        <v>88</v>
      </c>
      <c r="N12075" t="s">
        <v>89</v>
      </c>
      <c r="O12075" t="s">
        <v>67</v>
      </c>
      <c r="P12075" t="s">
        <v>360</v>
      </c>
      <c r="Q12075" t="s">
        <v>361</v>
      </c>
      <c r="R12075" t="s">
        <v>70</v>
      </c>
      <c r="S12075">
        <v>12827.019143621001</v>
      </c>
      <c r="T12075">
        <v>1.6689515411514</v>
      </c>
      <c r="U12075">
        <v>79.786152501846004</v>
      </c>
      <c r="V12075">
        <v>160.76748585319999</v>
      </c>
      <c r="W12075">
        <v>0</v>
      </c>
    </row>
    <row r="12076" spans="3:23" x14ac:dyDescent="0.35">
      <c r="C12076" s="12">
        <v>44378</v>
      </c>
      <c r="D12076" s="12">
        <v>44408</v>
      </c>
      <c r="E12076" t="s">
        <v>21</v>
      </c>
      <c r="F12076" t="s">
        <v>59</v>
      </c>
      <c r="G12076" t="s">
        <v>59</v>
      </c>
      <c r="H12076" t="s">
        <v>87</v>
      </c>
      <c r="I12076" t="s">
        <v>61</v>
      </c>
      <c r="J12076" t="s">
        <v>62</v>
      </c>
      <c r="K12076" t="s">
        <v>63</v>
      </c>
      <c r="L12076" t="s">
        <v>64</v>
      </c>
      <c r="M12076" t="s">
        <v>65</v>
      </c>
      <c r="N12076" t="s">
        <v>66</v>
      </c>
      <c r="O12076" t="s">
        <v>67</v>
      </c>
      <c r="P12076" t="s">
        <v>345</v>
      </c>
      <c r="Q12076" t="s">
        <v>346</v>
      </c>
      <c r="R12076" t="s">
        <v>70</v>
      </c>
      <c r="S12076">
        <v>12825.746688761999</v>
      </c>
      <c r="T12076">
        <v>2.708582087485</v>
      </c>
      <c r="U12076">
        <v>81.312028327378002</v>
      </c>
      <c r="V12076">
        <v>157.73492498703001</v>
      </c>
      <c r="W12076">
        <v>0</v>
      </c>
    </row>
    <row r="12077" spans="3:23" x14ac:dyDescent="0.35">
      <c r="C12077" s="12">
        <v>43952</v>
      </c>
      <c r="D12077" s="12">
        <v>43982</v>
      </c>
      <c r="E12077" t="s">
        <v>20</v>
      </c>
      <c r="F12077" t="s">
        <v>59</v>
      </c>
      <c r="G12077" t="s">
        <v>59</v>
      </c>
      <c r="H12077" t="s">
        <v>76</v>
      </c>
      <c r="I12077" t="s">
        <v>61</v>
      </c>
      <c r="J12077" t="s">
        <v>62</v>
      </c>
      <c r="K12077" t="s">
        <v>63</v>
      </c>
      <c r="L12077" t="s">
        <v>64</v>
      </c>
      <c r="M12077" t="s">
        <v>82</v>
      </c>
      <c r="N12077" t="s">
        <v>357</v>
      </c>
      <c r="O12077" t="s">
        <v>357</v>
      </c>
      <c r="P12077" t="s">
        <v>439</v>
      </c>
      <c r="Q12077" t="s">
        <v>440</v>
      </c>
      <c r="R12077" t="s">
        <v>70</v>
      </c>
      <c r="S12077">
        <v>12810.667203098999</v>
      </c>
      <c r="T12077">
        <v>2.5643927607417001</v>
      </c>
      <c r="U12077">
        <v>175.40335280818999</v>
      </c>
      <c r="V12077">
        <v>73.035475080729</v>
      </c>
      <c r="W12077">
        <v>0</v>
      </c>
    </row>
    <row r="12078" spans="3:23" x14ac:dyDescent="0.35">
      <c r="C12078" s="12">
        <v>44256</v>
      </c>
      <c r="D12078" s="12">
        <v>44286</v>
      </c>
      <c r="E12078" t="s">
        <v>21</v>
      </c>
      <c r="F12078" t="s">
        <v>59</v>
      </c>
      <c r="G12078" t="s">
        <v>59</v>
      </c>
      <c r="H12078" t="s">
        <v>76</v>
      </c>
      <c r="I12078" t="s">
        <v>61</v>
      </c>
      <c r="J12078" t="s">
        <v>62</v>
      </c>
      <c r="K12078" t="s">
        <v>63</v>
      </c>
      <c r="L12078" t="s">
        <v>64</v>
      </c>
      <c r="M12078" t="s">
        <v>137</v>
      </c>
      <c r="N12078" t="s">
        <v>66</v>
      </c>
      <c r="O12078" t="s">
        <v>67</v>
      </c>
      <c r="P12078" t="s">
        <v>281</v>
      </c>
      <c r="Q12078" t="s">
        <v>282</v>
      </c>
      <c r="R12078" t="s">
        <v>70</v>
      </c>
      <c r="S12078">
        <v>12810.435825232</v>
      </c>
      <c r="T12078">
        <v>11.561820469615</v>
      </c>
      <c r="U12078">
        <v>25.983570978176001</v>
      </c>
      <c r="V12078">
        <v>493.02060274900998</v>
      </c>
      <c r="W12078">
        <v>0</v>
      </c>
    </row>
    <row r="12079" spans="3:23" x14ac:dyDescent="0.35">
      <c r="C12079" s="12">
        <v>43617</v>
      </c>
      <c r="D12079" s="12">
        <v>43646</v>
      </c>
      <c r="E12079" t="s">
        <v>75</v>
      </c>
      <c r="F12079" t="s">
        <v>59</v>
      </c>
      <c r="G12079" t="s">
        <v>59</v>
      </c>
      <c r="H12079" t="s">
        <v>87</v>
      </c>
      <c r="I12079" t="s">
        <v>61</v>
      </c>
      <c r="J12079" t="s">
        <v>62</v>
      </c>
      <c r="K12079" t="s">
        <v>63</v>
      </c>
      <c r="L12079" t="s">
        <v>64</v>
      </c>
      <c r="M12079" t="s">
        <v>82</v>
      </c>
      <c r="N12079" t="s">
        <v>246</v>
      </c>
      <c r="O12079" t="s">
        <v>112</v>
      </c>
      <c r="P12079" t="s">
        <v>306</v>
      </c>
      <c r="Q12079" t="s">
        <v>307</v>
      </c>
      <c r="R12079" t="s">
        <v>70</v>
      </c>
      <c r="S12079">
        <v>12802.632876411</v>
      </c>
      <c r="T12079">
        <v>4.3246757312720003</v>
      </c>
      <c r="U12079">
        <v>32.840780044813997</v>
      </c>
      <c r="V12079">
        <v>389.83948794579999</v>
      </c>
      <c r="W12079">
        <v>0</v>
      </c>
    </row>
    <row r="12080" spans="3:23" x14ac:dyDescent="0.35">
      <c r="C12080" s="12">
        <v>43800</v>
      </c>
      <c r="D12080" s="12">
        <v>43830</v>
      </c>
      <c r="E12080" t="s">
        <v>20</v>
      </c>
      <c r="F12080" t="s">
        <v>59</v>
      </c>
      <c r="G12080" t="s">
        <v>59</v>
      </c>
      <c r="H12080" t="s">
        <v>76</v>
      </c>
      <c r="I12080" t="s">
        <v>61</v>
      </c>
      <c r="J12080" t="s">
        <v>62</v>
      </c>
      <c r="K12080" t="s">
        <v>63</v>
      </c>
      <c r="L12080" t="s">
        <v>64</v>
      </c>
      <c r="M12080" t="s">
        <v>101</v>
      </c>
      <c r="N12080" t="s">
        <v>102</v>
      </c>
      <c r="O12080" t="s">
        <v>93</v>
      </c>
      <c r="P12080" t="s">
        <v>227</v>
      </c>
      <c r="Q12080" t="s">
        <v>228</v>
      </c>
      <c r="R12080" t="s">
        <v>70</v>
      </c>
      <c r="S12080">
        <v>12801.641045082</v>
      </c>
      <c r="T12080">
        <v>20.241530892892001</v>
      </c>
      <c r="U12080">
        <v>23.793456109863001</v>
      </c>
      <c r="V12080">
        <v>538.03201123752001</v>
      </c>
      <c r="W12080">
        <v>0</v>
      </c>
    </row>
    <row r="12081" spans="3:23" x14ac:dyDescent="0.35">
      <c r="C12081" s="12">
        <v>44105</v>
      </c>
      <c r="D12081" s="12">
        <v>44135</v>
      </c>
      <c r="E12081" t="s">
        <v>21</v>
      </c>
      <c r="F12081" t="s">
        <v>59</v>
      </c>
      <c r="G12081" t="s">
        <v>59</v>
      </c>
      <c r="H12081" t="s">
        <v>87</v>
      </c>
      <c r="I12081" t="s">
        <v>61</v>
      </c>
      <c r="J12081" t="s">
        <v>62</v>
      </c>
      <c r="K12081" t="s">
        <v>63</v>
      </c>
      <c r="L12081" t="s">
        <v>64</v>
      </c>
      <c r="M12081" t="s">
        <v>82</v>
      </c>
      <c r="N12081" t="s">
        <v>362</v>
      </c>
      <c r="O12081" t="s">
        <v>362</v>
      </c>
      <c r="P12081" t="s">
        <v>363</v>
      </c>
      <c r="Q12081" t="s">
        <v>364</v>
      </c>
      <c r="R12081" t="s">
        <v>70</v>
      </c>
      <c r="S12081">
        <v>12799.47130666</v>
      </c>
      <c r="T12081">
        <v>1.9608314896618</v>
      </c>
      <c r="U12081">
        <v>20.818861350936999</v>
      </c>
      <c r="V12081">
        <v>614.80169788841999</v>
      </c>
      <c r="W12081">
        <v>0</v>
      </c>
    </row>
    <row r="12082" spans="3:23" x14ac:dyDescent="0.35">
      <c r="C12082" s="12">
        <v>43405</v>
      </c>
      <c r="D12082" s="12">
        <v>43434</v>
      </c>
      <c r="E12082" t="s">
        <v>75</v>
      </c>
      <c r="F12082" t="s">
        <v>59</v>
      </c>
      <c r="G12082" t="s">
        <v>59</v>
      </c>
      <c r="H12082" t="s">
        <v>87</v>
      </c>
      <c r="I12082" t="s">
        <v>61</v>
      </c>
      <c r="J12082" t="s">
        <v>62</v>
      </c>
      <c r="K12082" t="s">
        <v>63</v>
      </c>
      <c r="L12082" t="s">
        <v>64</v>
      </c>
      <c r="M12082" t="s">
        <v>88</v>
      </c>
      <c r="N12082" t="s">
        <v>89</v>
      </c>
      <c r="O12082" t="s">
        <v>67</v>
      </c>
      <c r="P12082" t="s">
        <v>360</v>
      </c>
      <c r="Q12082" t="s">
        <v>361</v>
      </c>
      <c r="R12082" t="s">
        <v>70</v>
      </c>
      <c r="S12082">
        <v>12792.839087749</v>
      </c>
      <c r="T12082">
        <v>2.3358943659310998</v>
      </c>
      <c r="U12082">
        <v>55.118800284358002</v>
      </c>
      <c r="V12082">
        <v>232.09574631071001</v>
      </c>
      <c r="W12082">
        <v>0</v>
      </c>
    </row>
    <row r="12083" spans="3:23" x14ac:dyDescent="0.35">
      <c r="C12083" s="12">
        <v>44440</v>
      </c>
      <c r="D12083" s="12">
        <v>44469</v>
      </c>
      <c r="E12083" t="s">
        <v>21</v>
      </c>
      <c r="F12083" t="s">
        <v>59</v>
      </c>
      <c r="G12083" t="s">
        <v>59</v>
      </c>
      <c r="H12083" t="s">
        <v>76</v>
      </c>
      <c r="I12083" t="s">
        <v>61</v>
      </c>
      <c r="J12083" t="s">
        <v>62</v>
      </c>
      <c r="K12083" t="s">
        <v>63</v>
      </c>
      <c r="L12083" t="s">
        <v>64</v>
      </c>
      <c r="M12083" t="s">
        <v>88</v>
      </c>
      <c r="N12083" t="s">
        <v>150</v>
      </c>
      <c r="O12083" t="s">
        <v>93</v>
      </c>
      <c r="P12083" t="s">
        <v>194</v>
      </c>
      <c r="Q12083" t="s">
        <v>195</v>
      </c>
      <c r="R12083" t="s">
        <v>70</v>
      </c>
      <c r="S12083">
        <v>12789.484461859</v>
      </c>
      <c r="T12083">
        <v>45.816918236462001</v>
      </c>
      <c r="U12083">
        <v>33.141758323360001</v>
      </c>
      <c r="V12083">
        <v>385.90241160635998</v>
      </c>
      <c r="W12083">
        <v>0</v>
      </c>
    </row>
    <row r="12084" spans="3:23" x14ac:dyDescent="0.35">
      <c r="C12084" s="12">
        <v>44317</v>
      </c>
      <c r="D12084" s="12">
        <v>44347</v>
      </c>
      <c r="E12084" t="s">
        <v>21</v>
      </c>
      <c r="F12084" t="s">
        <v>59</v>
      </c>
      <c r="G12084" t="s">
        <v>59</v>
      </c>
      <c r="H12084" t="s">
        <v>76</v>
      </c>
      <c r="I12084" t="s">
        <v>61</v>
      </c>
      <c r="J12084" t="s">
        <v>62</v>
      </c>
      <c r="K12084" t="s">
        <v>63</v>
      </c>
      <c r="L12084" t="s">
        <v>64</v>
      </c>
      <c r="M12084" t="s">
        <v>65</v>
      </c>
      <c r="N12084" t="s">
        <v>66</v>
      </c>
      <c r="O12084" t="s">
        <v>67</v>
      </c>
      <c r="P12084" t="s">
        <v>401</v>
      </c>
      <c r="Q12084" t="s">
        <v>402</v>
      </c>
      <c r="R12084" t="s">
        <v>70</v>
      </c>
      <c r="S12084">
        <v>12786.875846340999</v>
      </c>
      <c r="T12084">
        <v>9.4980107345838007</v>
      </c>
      <c r="U12084">
        <v>393.70375727542</v>
      </c>
      <c r="V12084">
        <v>32.47841964941</v>
      </c>
      <c r="W12084">
        <v>0</v>
      </c>
    </row>
    <row r="12085" spans="3:23" x14ac:dyDescent="0.35">
      <c r="C12085" s="12">
        <v>43952</v>
      </c>
      <c r="D12085" s="12">
        <v>43982</v>
      </c>
      <c r="E12085" t="s">
        <v>20</v>
      </c>
      <c r="F12085" t="s">
        <v>59</v>
      </c>
      <c r="G12085" t="s">
        <v>59</v>
      </c>
      <c r="H12085" t="s">
        <v>76</v>
      </c>
      <c r="I12085" t="s">
        <v>61</v>
      </c>
      <c r="J12085" t="s">
        <v>62</v>
      </c>
      <c r="K12085" t="s">
        <v>63</v>
      </c>
      <c r="L12085" t="s">
        <v>64</v>
      </c>
      <c r="M12085" t="s">
        <v>82</v>
      </c>
      <c r="N12085" t="s">
        <v>362</v>
      </c>
      <c r="O12085" t="s">
        <v>362</v>
      </c>
      <c r="P12085" t="s">
        <v>363</v>
      </c>
      <c r="Q12085" t="s">
        <v>364</v>
      </c>
      <c r="R12085" t="s">
        <v>70</v>
      </c>
      <c r="S12085">
        <v>12783.350610949999</v>
      </c>
      <c r="T12085">
        <v>9.0342906024052994</v>
      </c>
      <c r="U12085">
        <v>26.295053386879999</v>
      </c>
      <c r="V12085">
        <v>486.15039577475</v>
      </c>
      <c r="W12085">
        <v>0</v>
      </c>
    </row>
    <row r="12086" spans="3:23" x14ac:dyDescent="0.35">
      <c r="C12086" s="12">
        <v>43952</v>
      </c>
      <c r="D12086" s="12">
        <v>43982</v>
      </c>
      <c r="E12086" t="s">
        <v>20</v>
      </c>
      <c r="F12086" t="s">
        <v>59</v>
      </c>
      <c r="G12086" t="s">
        <v>59</v>
      </c>
      <c r="H12086" t="s">
        <v>87</v>
      </c>
      <c r="I12086" t="s">
        <v>61</v>
      </c>
      <c r="J12086" t="s">
        <v>62</v>
      </c>
      <c r="K12086" t="s">
        <v>63</v>
      </c>
      <c r="L12086" t="s">
        <v>64</v>
      </c>
      <c r="M12086" t="s">
        <v>77</v>
      </c>
      <c r="N12086" t="s">
        <v>78</v>
      </c>
      <c r="O12086" t="s">
        <v>79</v>
      </c>
      <c r="P12086" t="s">
        <v>186</v>
      </c>
      <c r="Q12086" t="s">
        <v>187</v>
      </c>
      <c r="R12086" t="s">
        <v>70</v>
      </c>
      <c r="S12086">
        <v>12776.647745886001</v>
      </c>
      <c r="T12086">
        <v>2.3953576859173999</v>
      </c>
      <c r="U12086">
        <v>16.642283650231001</v>
      </c>
      <c r="V12086">
        <v>767.72202748202994</v>
      </c>
      <c r="W12086">
        <v>0</v>
      </c>
    </row>
    <row r="12087" spans="3:23" x14ac:dyDescent="0.35">
      <c r="C12087" s="12">
        <v>43770</v>
      </c>
      <c r="D12087" s="12">
        <v>43799</v>
      </c>
      <c r="E12087" t="s">
        <v>20</v>
      </c>
      <c r="F12087" t="s">
        <v>59</v>
      </c>
      <c r="G12087" t="s">
        <v>59</v>
      </c>
      <c r="H12087" t="s">
        <v>76</v>
      </c>
      <c r="I12087" t="s">
        <v>61</v>
      </c>
      <c r="J12087" t="s">
        <v>62</v>
      </c>
      <c r="K12087" t="s">
        <v>63</v>
      </c>
      <c r="L12087" t="s">
        <v>64</v>
      </c>
      <c r="M12087" t="s">
        <v>101</v>
      </c>
      <c r="N12087" t="s">
        <v>102</v>
      </c>
      <c r="O12087" t="s">
        <v>93</v>
      </c>
      <c r="P12087" t="s">
        <v>227</v>
      </c>
      <c r="Q12087" t="s">
        <v>228</v>
      </c>
      <c r="R12087" t="s">
        <v>70</v>
      </c>
      <c r="S12087">
        <v>12769.495374451</v>
      </c>
      <c r="T12087">
        <v>17.091510706661001</v>
      </c>
      <c r="U12087">
        <v>24.571146991649002</v>
      </c>
      <c r="V12087">
        <v>519.69472075480996</v>
      </c>
      <c r="W12087">
        <v>0</v>
      </c>
    </row>
    <row r="12088" spans="3:23" x14ac:dyDescent="0.35">
      <c r="C12088" s="12">
        <v>44013</v>
      </c>
      <c r="D12088" s="12">
        <v>44043</v>
      </c>
      <c r="E12088" t="s">
        <v>20</v>
      </c>
      <c r="F12088" t="s">
        <v>59</v>
      </c>
      <c r="G12088" t="s">
        <v>59</v>
      </c>
      <c r="H12088" t="s">
        <v>60</v>
      </c>
      <c r="I12088" t="s">
        <v>61</v>
      </c>
      <c r="J12088" t="s">
        <v>62</v>
      </c>
      <c r="K12088" t="s">
        <v>63</v>
      </c>
      <c r="L12088" t="s">
        <v>64</v>
      </c>
      <c r="M12088" t="s">
        <v>82</v>
      </c>
      <c r="N12088" t="s">
        <v>379</v>
      </c>
      <c r="O12088" t="s">
        <v>380</v>
      </c>
      <c r="P12088" t="s">
        <v>476</v>
      </c>
      <c r="Q12088" t="s">
        <v>477</v>
      </c>
      <c r="R12088" t="s">
        <v>70</v>
      </c>
      <c r="S12088">
        <v>12766.177915312001</v>
      </c>
      <c r="T12088">
        <v>5.9418586207077002</v>
      </c>
      <c r="U12088">
        <v>39.497070566067997</v>
      </c>
      <c r="V12088">
        <v>323.21834840783998</v>
      </c>
      <c r="W12088">
        <v>0</v>
      </c>
    </row>
    <row r="12089" spans="3:23" x14ac:dyDescent="0.35">
      <c r="C12089" s="12">
        <v>44136</v>
      </c>
      <c r="D12089" s="12">
        <v>44165</v>
      </c>
      <c r="E12089" t="s">
        <v>21</v>
      </c>
      <c r="F12089" t="s">
        <v>59</v>
      </c>
      <c r="G12089" t="s">
        <v>59</v>
      </c>
      <c r="H12089" t="s">
        <v>60</v>
      </c>
      <c r="I12089" t="s">
        <v>61</v>
      </c>
      <c r="J12089" t="s">
        <v>62</v>
      </c>
      <c r="K12089" t="s">
        <v>63</v>
      </c>
      <c r="L12089" t="s">
        <v>64</v>
      </c>
      <c r="M12089" t="s">
        <v>82</v>
      </c>
      <c r="N12089" t="s">
        <v>435</v>
      </c>
      <c r="O12089" t="s">
        <v>436</v>
      </c>
      <c r="P12089" t="s">
        <v>470</v>
      </c>
      <c r="Q12089" t="s">
        <v>471</v>
      </c>
      <c r="R12089" t="s">
        <v>70</v>
      </c>
      <c r="S12089">
        <v>12762.759656417</v>
      </c>
      <c r="T12089">
        <v>6.3979596504513996</v>
      </c>
      <c r="U12089">
        <v>54.532455362707999</v>
      </c>
      <c r="V12089">
        <v>234.03970299024999</v>
      </c>
      <c r="W12089">
        <v>0</v>
      </c>
    </row>
    <row r="12090" spans="3:23" x14ac:dyDescent="0.35">
      <c r="C12090" s="12">
        <v>44317</v>
      </c>
      <c r="D12090" s="12">
        <v>44347</v>
      </c>
      <c r="E12090" t="s">
        <v>21</v>
      </c>
      <c r="F12090" t="s">
        <v>59</v>
      </c>
      <c r="G12090" t="s">
        <v>59</v>
      </c>
      <c r="H12090" t="s">
        <v>76</v>
      </c>
      <c r="I12090" t="s">
        <v>61</v>
      </c>
      <c r="J12090" t="s">
        <v>62</v>
      </c>
      <c r="K12090" t="s">
        <v>63</v>
      </c>
      <c r="L12090" t="s">
        <v>64</v>
      </c>
      <c r="M12090" t="s">
        <v>82</v>
      </c>
      <c r="N12090" t="s">
        <v>445</v>
      </c>
      <c r="O12090" t="s">
        <v>445</v>
      </c>
      <c r="P12090" t="s">
        <v>446</v>
      </c>
      <c r="Q12090" t="s">
        <v>447</v>
      </c>
      <c r="R12090" t="s">
        <v>70</v>
      </c>
      <c r="S12090">
        <v>12757.430609049001</v>
      </c>
      <c r="T12090">
        <v>4.0495306332247001</v>
      </c>
      <c r="U12090">
        <v>24.784946466905001</v>
      </c>
      <c r="V12090">
        <v>514.72496122126995</v>
      </c>
      <c r="W12090">
        <v>0</v>
      </c>
    </row>
    <row r="12091" spans="3:23" x14ac:dyDescent="0.35">
      <c r="C12091" s="12">
        <v>44136</v>
      </c>
      <c r="D12091" s="12">
        <v>44165</v>
      </c>
      <c r="E12091" t="s">
        <v>21</v>
      </c>
      <c r="F12091" t="s">
        <v>59</v>
      </c>
      <c r="G12091" t="s">
        <v>59</v>
      </c>
      <c r="H12091" t="s">
        <v>76</v>
      </c>
      <c r="I12091" t="s">
        <v>61</v>
      </c>
      <c r="J12091" t="s">
        <v>62</v>
      </c>
      <c r="K12091" t="s">
        <v>63</v>
      </c>
      <c r="L12091" t="s">
        <v>64</v>
      </c>
      <c r="M12091" t="s">
        <v>96</v>
      </c>
      <c r="N12091" t="s">
        <v>111</v>
      </c>
      <c r="O12091" t="s">
        <v>112</v>
      </c>
      <c r="P12091" t="s">
        <v>331</v>
      </c>
      <c r="Q12091" t="s">
        <v>332</v>
      </c>
      <c r="R12091" t="s">
        <v>70</v>
      </c>
      <c r="S12091">
        <v>12750.817006828</v>
      </c>
      <c r="T12091">
        <v>17.707869527884998</v>
      </c>
      <c r="U12091">
        <v>89.866116375554</v>
      </c>
      <c r="V12091">
        <v>141.88681475387</v>
      </c>
      <c r="W12091">
        <v>0</v>
      </c>
    </row>
    <row r="12092" spans="3:23" x14ac:dyDescent="0.35">
      <c r="C12092" s="12">
        <v>44197</v>
      </c>
      <c r="D12092" s="12">
        <v>44227</v>
      </c>
      <c r="E12092" t="s">
        <v>21</v>
      </c>
      <c r="F12092" t="s">
        <v>59</v>
      </c>
      <c r="G12092" t="s">
        <v>59</v>
      </c>
      <c r="H12092" t="s">
        <v>87</v>
      </c>
      <c r="I12092" t="s">
        <v>61</v>
      </c>
      <c r="J12092" t="s">
        <v>62</v>
      </c>
      <c r="K12092" t="s">
        <v>63</v>
      </c>
      <c r="L12092" t="s">
        <v>64</v>
      </c>
      <c r="M12092" t="s">
        <v>77</v>
      </c>
      <c r="N12092" t="s">
        <v>78</v>
      </c>
      <c r="O12092" t="s">
        <v>79</v>
      </c>
      <c r="P12092" t="s">
        <v>288</v>
      </c>
      <c r="Q12092" t="s">
        <v>289</v>
      </c>
      <c r="R12092" t="s">
        <v>70</v>
      </c>
      <c r="S12092">
        <v>12748.140883217</v>
      </c>
      <c r="T12092">
        <v>3.5630388181631001</v>
      </c>
      <c r="U12092">
        <v>21.024495827298999</v>
      </c>
      <c r="V12092">
        <v>606.34704336948005</v>
      </c>
      <c r="W12092">
        <v>0</v>
      </c>
    </row>
    <row r="12093" spans="3:23" x14ac:dyDescent="0.35">
      <c r="C12093" s="12">
        <v>44228</v>
      </c>
      <c r="D12093" s="12">
        <v>44255</v>
      </c>
      <c r="E12093" t="s">
        <v>21</v>
      </c>
      <c r="F12093" t="s">
        <v>59</v>
      </c>
      <c r="G12093" t="s">
        <v>59</v>
      </c>
      <c r="H12093" t="s">
        <v>60</v>
      </c>
      <c r="I12093" t="s">
        <v>61</v>
      </c>
      <c r="J12093" t="s">
        <v>62</v>
      </c>
      <c r="K12093" t="s">
        <v>63</v>
      </c>
      <c r="L12093" t="s">
        <v>64</v>
      </c>
      <c r="M12093" t="s">
        <v>88</v>
      </c>
      <c r="N12093" t="s">
        <v>150</v>
      </c>
      <c r="O12093" t="s">
        <v>93</v>
      </c>
      <c r="P12093" t="s">
        <v>231</v>
      </c>
      <c r="Q12093" t="s">
        <v>232</v>
      </c>
      <c r="R12093" t="s">
        <v>70</v>
      </c>
      <c r="S12093">
        <v>12742.151115696999</v>
      </c>
      <c r="T12093">
        <v>3.1051044836255</v>
      </c>
      <c r="U12093">
        <v>29.020992465578001</v>
      </c>
      <c r="V12093">
        <v>439.06669045900998</v>
      </c>
      <c r="W12093">
        <v>0</v>
      </c>
    </row>
    <row r="12094" spans="3:23" x14ac:dyDescent="0.35">
      <c r="C12094" s="12">
        <v>43862</v>
      </c>
      <c r="D12094" s="12">
        <v>43890</v>
      </c>
      <c r="E12094" t="s">
        <v>20</v>
      </c>
      <c r="F12094" t="s">
        <v>59</v>
      </c>
      <c r="G12094" t="s">
        <v>59</v>
      </c>
      <c r="H12094" t="s">
        <v>60</v>
      </c>
      <c r="I12094" t="s">
        <v>61</v>
      </c>
      <c r="J12094" t="s">
        <v>62</v>
      </c>
      <c r="K12094" t="s">
        <v>63</v>
      </c>
      <c r="L12094" t="s">
        <v>64</v>
      </c>
      <c r="M12094" t="s">
        <v>65</v>
      </c>
      <c r="N12094" t="s">
        <v>66</v>
      </c>
      <c r="O12094" t="s">
        <v>67</v>
      </c>
      <c r="P12094" t="s">
        <v>401</v>
      </c>
      <c r="Q12094" t="s">
        <v>402</v>
      </c>
      <c r="R12094" t="s">
        <v>70</v>
      </c>
      <c r="S12094">
        <v>12739.760657405001</v>
      </c>
      <c r="T12094">
        <v>1.5727679111105</v>
      </c>
      <c r="U12094">
        <v>350.46693254517999</v>
      </c>
      <c r="V12094">
        <v>36.350820788956</v>
      </c>
      <c r="W12094">
        <v>0</v>
      </c>
    </row>
    <row r="12095" spans="3:23" x14ac:dyDescent="0.35">
      <c r="C12095" s="12">
        <v>43709</v>
      </c>
      <c r="D12095" s="12">
        <v>43738</v>
      </c>
      <c r="E12095" t="s">
        <v>75</v>
      </c>
      <c r="F12095" t="s">
        <v>59</v>
      </c>
      <c r="G12095" t="s">
        <v>59</v>
      </c>
      <c r="H12095" t="s">
        <v>60</v>
      </c>
      <c r="I12095" t="s">
        <v>61</v>
      </c>
      <c r="J12095" t="s">
        <v>62</v>
      </c>
      <c r="K12095" t="s">
        <v>63</v>
      </c>
      <c r="L12095" t="s">
        <v>64</v>
      </c>
      <c r="M12095" t="s">
        <v>82</v>
      </c>
      <c r="N12095" t="s">
        <v>521</v>
      </c>
      <c r="O12095" t="s">
        <v>521</v>
      </c>
      <c r="P12095" t="s">
        <v>522</v>
      </c>
      <c r="Q12095" t="s">
        <v>523</v>
      </c>
      <c r="R12095" t="s">
        <v>70</v>
      </c>
      <c r="S12095">
        <v>12730.124353096</v>
      </c>
      <c r="T12095">
        <v>3.4616270068939001</v>
      </c>
      <c r="U12095">
        <v>23.05231070792</v>
      </c>
      <c r="V12095">
        <v>552.22769267650995</v>
      </c>
      <c r="W12095">
        <v>0</v>
      </c>
    </row>
    <row r="12096" spans="3:23" x14ac:dyDescent="0.35">
      <c r="C12096" s="12">
        <v>44136</v>
      </c>
      <c r="D12096" s="12">
        <v>44165</v>
      </c>
      <c r="E12096" t="s">
        <v>21</v>
      </c>
      <c r="F12096" t="s">
        <v>59</v>
      </c>
      <c r="G12096" t="s">
        <v>59</v>
      </c>
      <c r="H12096" t="s">
        <v>87</v>
      </c>
      <c r="I12096" t="s">
        <v>61</v>
      </c>
      <c r="J12096" t="s">
        <v>62</v>
      </c>
      <c r="K12096" t="s">
        <v>63</v>
      </c>
      <c r="L12096" t="s">
        <v>64</v>
      </c>
      <c r="M12096" t="s">
        <v>101</v>
      </c>
      <c r="N12096" t="s">
        <v>102</v>
      </c>
      <c r="O12096" t="s">
        <v>93</v>
      </c>
      <c r="P12096" t="s">
        <v>389</v>
      </c>
      <c r="Q12096" t="s">
        <v>390</v>
      </c>
      <c r="R12096" t="s">
        <v>70</v>
      </c>
      <c r="S12096">
        <v>12727.75619959</v>
      </c>
      <c r="T12096">
        <v>0.45650387269435</v>
      </c>
      <c r="U12096">
        <v>24.101097489337</v>
      </c>
      <c r="V12096">
        <v>528.0986148129</v>
      </c>
      <c r="W12096">
        <v>0</v>
      </c>
    </row>
    <row r="12097" spans="3:23" x14ac:dyDescent="0.35">
      <c r="C12097" s="12">
        <v>43983</v>
      </c>
      <c r="D12097" s="12">
        <v>44012</v>
      </c>
      <c r="E12097" t="s">
        <v>20</v>
      </c>
      <c r="F12097" t="s">
        <v>59</v>
      </c>
      <c r="G12097" t="s">
        <v>59</v>
      </c>
      <c r="H12097" t="s">
        <v>60</v>
      </c>
      <c r="I12097" t="s">
        <v>61</v>
      </c>
      <c r="J12097" t="s">
        <v>62</v>
      </c>
      <c r="K12097" t="s">
        <v>63</v>
      </c>
      <c r="L12097" t="s">
        <v>64</v>
      </c>
      <c r="M12097" t="s">
        <v>82</v>
      </c>
      <c r="N12097" t="s">
        <v>441</v>
      </c>
      <c r="O12097" t="s">
        <v>442</v>
      </c>
      <c r="P12097" t="s">
        <v>443</v>
      </c>
      <c r="Q12097" t="s">
        <v>444</v>
      </c>
      <c r="R12097" t="s">
        <v>70</v>
      </c>
      <c r="S12097">
        <v>12710.786273876</v>
      </c>
      <c r="T12097">
        <v>3.1103476751028998</v>
      </c>
      <c r="U12097">
        <v>108.83107009192</v>
      </c>
      <c r="V12097">
        <v>116.79372685704</v>
      </c>
      <c r="W12097">
        <v>0</v>
      </c>
    </row>
    <row r="12098" spans="3:23" x14ac:dyDescent="0.35">
      <c r="C12098" s="12">
        <v>44166</v>
      </c>
      <c r="D12098" s="12">
        <v>44196</v>
      </c>
      <c r="E12098" t="s">
        <v>21</v>
      </c>
      <c r="F12098" t="s">
        <v>59</v>
      </c>
      <c r="G12098" t="s">
        <v>59</v>
      </c>
      <c r="H12098" t="s">
        <v>87</v>
      </c>
      <c r="I12098" t="s">
        <v>61</v>
      </c>
      <c r="J12098" t="s">
        <v>62</v>
      </c>
      <c r="K12098" t="s">
        <v>63</v>
      </c>
      <c r="L12098" t="s">
        <v>64</v>
      </c>
      <c r="M12098" t="s">
        <v>137</v>
      </c>
      <c r="N12098" t="s">
        <v>66</v>
      </c>
      <c r="O12098" t="s">
        <v>67</v>
      </c>
      <c r="P12098" t="s">
        <v>261</v>
      </c>
      <c r="Q12098" t="s">
        <v>262</v>
      </c>
      <c r="R12098" t="s">
        <v>70</v>
      </c>
      <c r="S12098">
        <v>12710.194905455999</v>
      </c>
      <c r="T12098">
        <v>4.7617453453970002</v>
      </c>
      <c r="U12098">
        <v>22.619742100618002</v>
      </c>
      <c r="V12098">
        <v>561.90715388876004</v>
      </c>
      <c r="W12098">
        <v>0</v>
      </c>
    </row>
    <row r="12099" spans="3:23" x14ac:dyDescent="0.35">
      <c r="C12099" s="12">
        <v>43709</v>
      </c>
      <c r="D12099" s="12">
        <v>43738</v>
      </c>
      <c r="E12099" t="s">
        <v>75</v>
      </c>
      <c r="F12099" t="s">
        <v>59</v>
      </c>
      <c r="G12099" t="s">
        <v>59</v>
      </c>
      <c r="H12099" t="s">
        <v>87</v>
      </c>
      <c r="I12099" t="s">
        <v>61</v>
      </c>
      <c r="J12099" t="s">
        <v>62</v>
      </c>
      <c r="K12099" t="s">
        <v>63</v>
      </c>
      <c r="L12099" t="s">
        <v>64</v>
      </c>
      <c r="M12099" t="s">
        <v>82</v>
      </c>
      <c r="N12099" t="s">
        <v>246</v>
      </c>
      <c r="O12099" t="s">
        <v>112</v>
      </c>
      <c r="P12099" t="s">
        <v>383</v>
      </c>
      <c r="Q12099" t="s">
        <v>384</v>
      </c>
      <c r="R12099" t="s">
        <v>70</v>
      </c>
      <c r="S12099">
        <v>12701.589838207001</v>
      </c>
      <c r="T12099">
        <v>1.1362954436334001</v>
      </c>
      <c r="U12099">
        <v>164.43122513501001</v>
      </c>
      <c r="V12099">
        <v>77.245607260895</v>
      </c>
      <c r="W12099">
        <v>0</v>
      </c>
    </row>
    <row r="12100" spans="3:23" x14ac:dyDescent="0.35">
      <c r="C12100" s="12">
        <v>43556</v>
      </c>
      <c r="D12100" s="12">
        <v>43585</v>
      </c>
      <c r="E12100" t="s">
        <v>75</v>
      </c>
      <c r="F12100" t="s">
        <v>59</v>
      </c>
      <c r="G12100" t="s">
        <v>59</v>
      </c>
      <c r="H12100" t="s">
        <v>87</v>
      </c>
      <c r="I12100" t="s">
        <v>61</v>
      </c>
      <c r="J12100" t="s">
        <v>62</v>
      </c>
      <c r="K12100" t="s">
        <v>63</v>
      </c>
      <c r="L12100" t="s">
        <v>64</v>
      </c>
      <c r="M12100" t="s">
        <v>82</v>
      </c>
      <c r="N12100" t="s">
        <v>246</v>
      </c>
      <c r="O12100" t="s">
        <v>112</v>
      </c>
      <c r="P12100" t="s">
        <v>255</v>
      </c>
      <c r="Q12100" t="s">
        <v>256</v>
      </c>
      <c r="R12100" t="s">
        <v>70</v>
      </c>
      <c r="S12100">
        <v>12700.816850154</v>
      </c>
      <c r="T12100">
        <v>3.1573152738268999</v>
      </c>
      <c r="U12100">
        <v>40.908803287071002</v>
      </c>
      <c r="V12100">
        <v>310.46659470892001</v>
      </c>
      <c r="W12100">
        <v>0</v>
      </c>
    </row>
    <row r="12101" spans="3:23" x14ac:dyDescent="0.35">
      <c r="C12101" s="12">
        <v>43739</v>
      </c>
      <c r="D12101" s="12">
        <v>43769</v>
      </c>
      <c r="E12101" t="s">
        <v>20</v>
      </c>
      <c r="F12101" t="s">
        <v>59</v>
      </c>
      <c r="G12101" t="s">
        <v>59</v>
      </c>
      <c r="H12101" t="s">
        <v>76</v>
      </c>
      <c r="I12101" t="s">
        <v>61</v>
      </c>
      <c r="J12101" t="s">
        <v>62</v>
      </c>
      <c r="K12101" t="s">
        <v>63</v>
      </c>
      <c r="L12101" t="s">
        <v>64</v>
      </c>
      <c r="M12101" t="s">
        <v>82</v>
      </c>
      <c r="N12101" t="s">
        <v>83</v>
      </c>
      <c r="O12101" t="s">
        <v>84</v>
      </c>
      <c r="P12101" t="s">
        <v>337</v>
      </c>
      <c r="Q12101" t="s">
        <v>338</v>
      </c>
      <c r="R12101" t="s">
        <v>70</v>
      </c>
      <c r="S12101">
        <v>12697.870413418999</v>
      </c>
      <c r="T12101">
        <v>8.0035547660486994</v>
      </c>
      <c r="U12101">
        <v>102.68548319551</v>
      </c>
      <c r="V12101">
        <v>123.65789221873</v>
      </c>
      <c r="W12101">
        <v>1</v>
      </c>
    </row>
    <row r="12102" spans="3:23" x14ac:dyDescent="0.35">
      <c r="C12102" s="12">
        <v>43586</v>
      </c>
      <c r="D12102" s="12">
        <v>43616</v>
      </c>
      <c r="E12102" t="s">
        <v>75</v>
      </c>
      <c r="F12102" t="s">
        <v>59</v>
      </c>
      <c r="G12102" t="s">
        <v>59</v>
      </c>
      <c r="H12102" t="s">
        <v>60</v>
      </c>
      <c r="I12102" t="s">
        <v>61</v>
      </c>
      <c r="J12102" t="s">
        <v>62</v>
      </c>
      <c r="K12102" t="s">
        <v>63</v>
      </c>
      <c r="L12102" t="s">
        <v>64</v>
      </c>
      <c r="M12102" t="s">
        <v>82</v>
      </c>
      <c r="N12102" t="s">
        <v>379</v>
      </c>
      <c r="O12102" t="s">
        <v>380</v>
      </c>
      <c r="P12102" t="s">
        <v>524</v>
      </c>
      <c r="Q12102" t="s">
        <v>525</v>
      </c>
      <c r="R12102" t="s">
        <v>70</v>
      </c>
      <c r="S12102">
        <v>12685.968427246</v>
      </c>
      <c r="T12102">
        <v>1.8189432143749</v>
      </c>
      <c r="U12102">
        <v>135.21857758911</v>
      </c>
      <c r="V12102">
        <v>93.818236025190004</v>
      </c>
      <c r="W12102">
        <v>0</v>
      </c>
    </row>
    <row r="12103" spans="3:23" x14ac:dyDescent="0.35">
      <c r="C12103" s="12">
        <v>44317</v>
      </c>
      <c r="D12103" s="12">
        <v>44347</v>
      </c>
      <c r="E12103" t="s">
        <v>21</v>
      </c>
      <c r="F12103" t="s">
        <v>59</v>
      </c>
      <c r="G12103" t="s">
        <v>59</v>
      </c>
      <c r="H12103" t="s">
        <v>60</v>
      </c>
      <c r="I12103" t="s">
        <v>61</v>
      </c>
      <c r="J12103" t="s">
        <v>62</v>
      </c>
      <c r="K12103" t="s">
        <v>63</v>
      </c>
      <c r="L12103" t="s">
        <v>64</v>
      </c>
      <c r="M12103" t="s">
        <v>88</v>
      </c>
      <c r="N12103" t="s">
        <v>150</v>
      </c>
      <c r="O12103" t="s">
        <v>93</v>
      </c>
      <c r="P12103" t="s">
        <v>231</v>
      </c>
      <c r="Q12103" t="s">
        <v>232</v>
      </c>
      <c r="R12103" t="s">
        <v>70</v>
      </c>
      <c r="S12103">
        <v>12674.912866287001</v>
      </c>
      <c r="T12103">
        <v>2.7115895420634</v>
      </c>
      <c r="U12103">
        <v>31.682892709089</v>
      </c>
      <c r="V12103">
        <v>400.05541737199002</v>
      </c>
      <c r="W12103">
        <v>0</v>
      </c>
    </row>
    <row r="12104" spans="3:23" x14ac:dyDescent="0.35">
      <c r="C12104" s="12">
        <v>43466</v>
      </c>
      <c r="D12104" s="12">
        <v>43496</v>
      </c>
      <c r="E12104" t="s">
        <v>75</v>
      </c>
      <c r="F12104" t="s">
        <v>59</v>
      </c>
      <c r="G12104" t="s">
        <v>59</v>
      </c>
      <c r="H12104" t="s">
        <v>76</v>
      </c>
      <c r="I12104" t="s">
        <v>61</v>
      </c>
      <c r="J12104" t="s">
        <v>62</v>
      </c>
      <c r="K12104" t="s">
        <v>63</v>
      </c>
      <c r="L12104" t="s">
        <v>64</v>
      </c>
      <c r="M12104" t="s">
        <v>65</v>
      </c>
      <c r="N12104" t="s">
        <v>66</v>
      </c>
      <c r="O12104" t="s">
        <v>67</v>
      </c>
      <c r="P12104" t="s">
        <v>345</v>
      </c>
      <c r="Q12104" t="s">
        <v>346</v>
      </c>
      <c r="R12104" t="s">
        <v>70</v>
      </c>
      <c r="S12104">
        <v>12664.035777001</v>
      </c>
      <c r="T12104">
        <v>15.547109374914999</v>
      </c>
      <c r="U12104">
        <v>96.958314819372006</v>
      </c>
      <c r="V12104">
        <v>130.61320012207</v>
      </c>
      <c r="W12104">
        <v>0</v>
      </c>
    </row>
    <row r="12105" spans="3:23" x14ac:dyDescent="0.35">
      <c r="C12105" s="12">
        <v>44228</v>
      </c>
      <c r="D12105" s="12">
        <v>44255</v>
      </c>
      <c r="E12105" t="s">
        <v>21</v>
      </c>
      <c r="F12105" t="s">
        <v>59</v>
      </c>
      <c r="G12105" t="s">
        <v>59</v>
      </c>
      <c r="H12105" t="s">
        <v>60</v>
      </c>
      <c r="I12105" t="s">
        <v>61</v>
      </c>
      <c r="J12105" t="s">
        <v>62</v>
      </c>
      <c r="K12105" t="s">
        <v>63</v>
      </c>
      <c r="L12105" t="s">
        <v>64</v>
      </c>
      <c r="M12105" t="s">
        <v>82</v>
      </c>
      <c r="N12105" t="s">
        <v>413</v>
      </c>
      <c r="O12105" t="s">
        <v>414</v>
      </c>
      <c r="P12105" t="s">
        <v>490</v>
      </c>
      <c r="Q12105" t="s">
        <v>491</v>
      </c>
      <c r="R12105" t="s">
        <v>70</v>
      </c>
      <c r="S12105">
        <v>12656.278579006001</v>
      </c>
      <c r="T12105">
        <v>6.3615931796452996</v>
      </c>
      <c r="U12105">
        <v>58.463566912845003</v>
      </c>
      <c r="V12105">
        <v>216.48146439428001</v>
      </c>
      <c r="W12105">
        <v>0</v>
      </c>
    </row>
    <row r="12106" spans="3:23" x14ac:dyDescent="0.35">
      <c r="C12106" s="12">
        <v>44440</v>
      </c>
      <c r="D12106" s="12">
        <v>44469</v>
      </c>
      <c r="E12106" t="s">
        <v>21</v>
      </c>
      <c r="F12106" t="s">
        <v>59</v>
      </c>
      <c r="G12106" t="s">
        <v>59</v>
      </c>
      <c r="H12106" t="s">
        <v>60</v>
      </c>
      <c r="I12106" t="s">
        <v>61</v>
      </c>
      <c r="J12106" t="s">
        <v>62</v>
      </c>
      <c r="K12106" t="s">
        <v>63</v>
      </c>
      <c r="L12106" t="s">
        <v>64</v>
      </c>
      <c r="M12106" t="s">
        <v>82</v>
      </c>
      <c r="N12106" t="s">
        <v>426</v>
      </c>
      <c r="O12106" t="s">
        <v>427</v>
      </c>
      <c r="P12106" t="s">
        <v>428</v>
      </c>
      <c r="Q12106" t="s">
        <v>429</v>
      </c>
      <c r="R12106" t="s">
        <v>70</v>
      </c>
      <c r="S12106">
        <v>12651.918248874001</v>
      </c>
      <c r="T12106">
        <v>5.7438249090365003</v>
      </c>
      <c r="U12106">
        <v>33.990325666935</v>
      </c>
      <c r="V12106">
        <v>372.22115412625999</v>
      </c>
      <c r="W12106">
        <v>0</v>
      </c>
    </row>
    <row r="12107" spans="3:23" x14ac:dyDescent="0.35">
      <c r="C12107" s="12">
        <v>43770</v>
      </c>
      <c r="D12107" s="12">
        <v>43799</v>
      </c>
      <c r="E12107" t="s">
        <v>20</v>
      </c>
      <c r="F12107" t="s">
        <v>59</v>
      </c>
      <c r="G12107" t="s">
        <v>59</v>
      </c>
      <c r="H12107" t="s">
        <v>76</v>
      </c>
      <c r="I12107" t="s">
        <v>61</v>
      </c>
      <c r="J12107" t="s">
        <v>62</v>
      </c>
      <c r="K12107" t="s">
        <v>63</v>
      </c>
      <c r="L12107" t="s">
        <v>64</v>
      </c>
      <c r="M12107" t="s">
        <v>82</v>
      </c>
      <c r="N12107" t="s">
        <v>292</v>
      </c>
      <c r="O12107" t="s">
        <v>293</v>
      </c>
      <c r="P12107" t="s">
        <v>460</v>
      </c>
      <c r="Q12107" t="s">
        <v>461</v>
      </c>
      <c r="R12107" t="s">
        <v>70</v>
      </c>
      <c r="S12107">
        <v>12641.501917787</v>
      </c>
      <c r="T12107">
        <v>4.2278810478868998</v>
      </c>
      <c r="U12107">
        <v>24.677569549068998</v>
      </c>
      <c r="V12107">
        <v>512.26689454364998</v>
      </c>
      <c r="W12107">
        <v>0</v>
      </c>
    </row>
    <row r="12108" spans="3:23" x14ac:dyDescent="0.35">
      <c r="C12108" s="12">
        <v>43922</v>
      </c>
      <c r="D12108" s="12">
        <v>43951</v>
      </c>
      <c r="E12108" t="s">
        <v>20</v>
      </c>
      <c r="F12108" t="s">
        <v>59</v>
      </c>
      <c r="G12108" t="s">
        <v>59</v>
      </c>
      <c r="H12108" t="s">
        <v>60</v>
      </c>
      <c r="I12108" t="s">
        <v>61</v>
      </c>
      <c r="J12108" t="s">
        <v>62</v>
      </c>
      <c r="K12108" t="s">
        <v>63</v>
      </c>
      <c r="L12108" t="s">
        <v>64</v>
      </c>
      <c r="M12108" t="s">
        <v>82</v>
      </c>
      <c r="N12108" t="s">
        <v>426</v>
      </c>
      <c r="O12108" t="s">
        <v>427</v>
      </c>
      <c r="P12108" t="s">
        <v>428</v>
      </c>
      <c r="Q12108" t="s">
        <v>429</v>
      </c>
      <c r="R12108" t="s">
        <v>70</v>
      </c>
      <c r="S12108">
        <v>12638.323856424</v>
      </c>
      <c r="T12108">
        <v>9.1219008789566001</v>
      </c>
      <c r="U12108">
        <v>36.268980700233001</v>
      </c>
      <c r="V12108">
        <v>348.46096064515001</v>
      </c>
      <c r="W12108">
        <v>0</v>
      </c>
    </row>
    <row r="12109" spans="3:23" x14ac:dyDescent="0.35">
      <c r="C12109" s="12">
        <v>44075</v>
      </c>
      <c r="D12109" s="12">
        <v>44104</v>
      </c>
      <c r="E12109" t="s">
        <v>20</v>
      </c>
      <c r="F12109" t="s">
        <v>59</v>
      </c>
      <c r="G12109" t="s">
        <v>59</v>
      </c>
      <c r="H12109" t="s">
        <v>87</v>
      </c>
      <c r="I12109" t="s">
        <v>61</v>
      </c>
      <c r="J12109" t="s">
        <v>62</v>
      </c>
      <c r="K12109" t="s">
        <v>63</v>
      </c>
      <c r="L12109" t="s">
        <v>64</v>
      </c>
      <c r="M12109" t="s">
        <v>65</v>
      </c>
      <c r="N12109" t="s">
        <v>66</v>
      </c>
      <c r="O12109" t="s">
        <v>67</v>
      </c>
      <c r="P12109" t="s">
        <v>324</v>
      </c>
      <c r="Q12109" t="s">
        <v>325</v>
      </c>
      <c r="R12109" t="s">
        <v>70</v>
      </c>
      <c r="S12109">
        <v>12637.115455667999</v>
      </c>
      <c r="T12109">
        <v>2.6351980737631999</v>
      </c>
      <c r="U12109">
        <v>52.682426618145001</v>
      </c>
      <c r="V12109">
        <v>239.87345053911</v>
      </c>
      <c r="W12109">
        <v>0</v>
      </c>
    </row>
    <row r="12110" spans="3:23" x14ac:dyDescent="0.35">
      <c r="C12110" s="12">
        <v>43466</v>
      </c>
      <c r="D12110" s="12">
        <v>43496</v>
      </c>
      <c r="E12110" t="s">
        <v>75</v>
      </c>
      <c r="F12110" t="s">
        <v>59</v>
      </c>
      <c r="G12110" t="s">
        <v>59</v>
      </c>
      <c r="H12110" t="s">
        <v>87</v>
      </c>
      <c r="I12110" t="s">
        <v>61</v>
      </c>
      <c r="J12110" t="s">
        <v>62</v>
      </c>
      <c r="K12110" t="s">
        <v>63</v>
      </c>
      <c r="L12110" t="s">
        <v>64</v>
      </c>
      <c r="M12110" t="s">
        <v>88</v>
      </c>
      <c r="N12110" t="s">
        <v>89</v>
      </c>
      <c r="O12110" t="s">
        <v>67</v>
      </c>
      <c r="P12110" t="s">
        <v>360</v>
      </c>
      <c r="Q12110" t="s">
        <v>361</v>
      </c>
      <c r="R12110" t="s">
        <v>70</v>
      </c>
      <c r="S12110">
        <v>12635.077145129</v>
      </c>
      <c r="T12110">
        <v>2.1961905430902</v>
      </c>
      <c r="U12110">
        <v>55.025897985664997</v>
      </c>
      <c r="V12110">
        <v>229.62055336962001</v>
      </c>
      <c r="W12110">
        <v>0</v>
      </c>
    </row>
    <row r="12111" spans="3:23" x14ac:dyDescent="0.35">
      <c r="C12111" s="12">
        <v>43709</v>
      </c>
      <c r="D12111" s="12">
        <v>43738</v>
      </c>
      <c r="E12111" t="s">
        <v>75</v>
      </c>
      <c r="F12111" t="s">
        <v>59</v>
      </c>
      <c r="G12111" t="s">
        <v>59</v>
      </c>
      <c r="H12111" t="s">
        <v>60</v>
      </c>
      <c r="I12111" t="s">
        <v>61</v>
      </c>
      <c r="J12111" t="s">
        <v>62</v>
      </c>
      <c r="K12111" t="s">
        <v>63</v>
      </c>
      <c r="L12111" t="s">
        <v>64</v>
      </c>
      <c r="M12111" t="s">
        <v>82</v>
      </c>
      <c r="N12111" t="s">
        <v>536</v>
      </c>
      <c r="O12111" t="s">
        <v>537</v>
      </c>
      <c r="P12111" t="s">
        <v>548</v>
      </c>
      <c r="Q12111" t="s">
        <v>549</v>
      </c>
      <c r="R12111" t="s">
        <v>70</v>
      </c>
      <c r="S12111">
        <v>12634.900270558999</v>
      </c>
      <c r="T12111">
        <v>3.4470561807964999</v>
      </c>
      <c r="U12111">
        <v>34.821377725559003</v>
      </c>
      <c r="V12111">
        <v>362.84894785438001</v>
      </c>
      <c r="W12111">
        <v>0</v>
      </c>
    </row>
    <row r="12112" spans="3:23" x14ac:dyDescent="0.35">
      <c r="C12112" s="12">
        <v>43497</v>
      </c>
      <c r="D12112" s="12">
        <v>43524</v>
      </c>
      <c r="E12112" t="s">
        <v>75</v>
      </c>
      <c r="F12112" t="s">
        <v>59</v>
      </c>
      <c r="G12112" t="s">
        <v>59</v>
      </c>
      <c r="H12112" t="s">
        <v>76</v>
      </c>
      <c r="I12112" t="s">
        <v>61</v>
      </c>
      <c r="J12112" t="s">
        <v>62</v>
      </c>
      <c r="K12112" t="s">
        <v>63</v>
      </c>
      <c r="L12112" t="s">
        <v>64</v>
      </c>
      <c r="M12112" t="s">
        <v>65</v>
      </c>
      <c r="N12112" t="s">
        <v>66</v>
      </c>
      <c r="O12112" t="s">
        <v>67</v>
      </c>
      <c r="P12112" t="s">
        <v>345</v>
      </c>
      <c r="Q12112" t="s">
        <v>346</v>
      </c>
      <c r="R12112" t="s">
        <v>70</v>
      </c>
      <c r="S12112">
        <v>12632.258203841</v>
      </c>
      <c r="T12112">
        <v>13.956773368795</v>
      </c>
      <c r="U12112">
        <v>96.970300073215</v>
      </c>
      <c r="V12112">
        <v>130.26935251622001</v>
      </c>
      <c r="W12112">
        <v>0</v>
      </c>
    </row>
    <row r="12113" spans="3:23" x14ac:dyDescent="0.35">
      <c r="C12113" s="12">
        <v>44166</v>
      </c>
      <c r="D12113" s="12">
        <v>44196</v>
      </c>
      <c r="E12113" t="s">
        <v>21</v>
      </c>
      <c r="F12113" t="s">
        <v>59</v>
      </c>
      <c r="G12113" t="s">
        <v>59</v>
      </c>
      <c r="H12113" t="s">
        <v>76</v>
      </c>
      <c r="I12113" t="s">
        <v>61</v>
      </c>
      <c r="J12113" t="s">
        <v>62</v>
      </c>
      <c r="K12113" t="s">
        <v>63</v>
      </c>
      <c r="L12113" t="s">
        <v>64</v>
      </c>
      <c r="M12113" t="s">
        <v>82</v>
      </c>
      <c r="N12113" t="s">
        <v>246</v>
      </c>
      <c r="O12113" t="s">
        <v>112</v>
      </c>
      <c r="P12113" t="s">
        <v>383</v>
      </c>
      <c r="Q12113" t="s">
        <v>384</v>
      </c>
      <c r="R12113" t="s">
        <v>70</v>
      </c>
      <c r="S12113">
        <v>12629.615687007999</v>
      </c>
      <c r="T12113">
        <v>4.1398547618216996</v>
      </c>
      <c r="U12113">
        <v>196.00497020397</v>
      </c>
      <c r="V12113">
        <v>64.435180770491996</v>
      </c>
      <c r="W12113">
        <v>0</v>
      </c>
    </row>
    <row r="12114" spans="3:23" x14ac:dyDescent="0.35">
      <c r="C12114" s="12">
        <v>44348</v>
      </c>
      <c r="D12114" s="12">
        <v>44377</v>
      </c>
      <c r="E12114" t="s">
        <v>21</v>
      </c>
      <c r="F12114" t="s">
        <v>59</v>
      </c>
      <c r="G12114" t="s">
        <v>59</v>
      </c>
      <c r="H12114" t="s">
        <v>76</v>
      </c>
      <c r="I12114" t="s">
        <v>61</v>
      </c>
      <c r="J12114" t="s">
        <v>62</v>
      </c>
      <c r="K12114" t="s">
        <v>63</v>
      </c>
      <c r="L12114" t="s">
        <v>64</v>
      </c>
      <c r="M12114" t="s">
        <v>77</v>
      </c>
      <c r="N12114" t="s">
        <v>78</v>
      </c>
      <c r="O12114" t="s">
        <v>79</v>
      </c>
      <c r="P12114" t="s">
        <v>271</v>
      </c>
      <c r="Q12114" t="s">
        <v>272</v>
      </c>
      <c r="R12114" t="s">
        <v>70</v>
      </c>
      <c r="S12114">
        <v>12620.460543560001</v>
      </c>
      <c r="T12114">
        <v>17.120176188889001</v>
      </c>
      <c r="U12114">
        <v>27.478903941214</v>
      </c>
      <c r="V12114">
        <v>459.27816373458</v>
      </c>
      <c r="W12114">
        <v>0</v>
      </c>
    </row>
    <row r="12115" spans="3:23" x14ac:dyDescent="0.35">
      <c r="C12115" s="12">
        <v>44287</v>
      </c>
      <c r="D12115" s="12">
        <v>44316</v>
      </c>
      <c r="E12115" t="s">
        <v>21</v>
      </c>
      <c r="F12115" t="s">
        <v>59</v>
      </c>
      <c r="G12115" t="s">
        <v>59</v>
      </c>
      <c r="H12115" t="s">
        <v>60</v>
      </c>
      <c r="I12115" t="s">
        <v>61</v>
      </c>
      <c r="J12115" t="s">
        <v>62</v>
      </c>
      <c r="K12115" t="s">
        <v>63</v>
      </c>
      <c r="L12115" t="s">
        <v>64</v>
      </c>
      <c r="M12115" t="s">
        <v>88</v>
      </c>
      <c r="N12115" t="s">
        <v>150</v>
      </c>
      <c r="O12115" t="s">
        <v>93</v>
      </c>
      <c r="P12115" t="s">
        <v>231</v>
      </c>
      <c r="Q12115" t="s">
        <v>232</v>
      </c>
      <c r="R12115" t="s">
        <v>70</v>
      </c>
      <c r="S12115">
        <v>12598.683074101</v>
      </c>
      <c r="T12115">
        <v>3.7820100320173999</v>
      </c>
      <c r="U12115">
        <v>30.133637445371001</v>
      </c>
      <c r="V12115">
        <v>418.09367013658999</v>
      </c>
      <c r="W12115">
        <v>0</v>
      </c>
    </row>
    <row r="12116" spans="3:23" x14ac:dyDescent="0.35">
      <c r="C12116" s="12">
        <v>44378</v>
      </c>
      <c r="D12116" s="12">
        <v>44408</v>
      </c>
      <c r="E12116" t="s">
        <v>21</v>
      </c>
      <c r="F12116" t="s">
        <v>59</v>
      </c>
      <c r="G12116" t="s">
        <v>59</v>
      </c>
      <c r="H12116" t="s">
        <v>87</v>
      </c>
      <c r="I12116" t="s">
        <v>61</v>
      </c>
      <c r="J12116" t="s">
        <v>62</v>
      </c>
      <c r="K12116" t="s">
        <v>63</v>
      </c>
      <c r="L12116" t="s">
        <v>64</v>
      </c>
      <c r="M12116" t="s">
        <v>96</v>
      </c>
      <c r="N12116" t="s">
        <v>97</v>
      </c>
      <c r="O12116" t="s">
        <v>98</v>
      </c>
      <c r="P12116" t="s">
        <v>369</v>
      </c>
      <c r="Q12116" t="s">
        <v>370</v>
      </c>
      <c r="R12116" t="s">
        <v>70</v>
      </c>
      <c r="S12116">
        <v>12590.462702056</v>
      </c>
      <c r="T12116">
        <v>9.8346313433998994E-2</v>
      </c>
      <c r="U12116">
        <v>2172.6820687692002</v>
      </c>
      <c r="V12116">
        <v>5.7948941923141</v>
      </c>
      <c r="W12116">
        <v>0</v>
      </c>
    </row>
    <row r="12117" spans="3:23" x14ac:dyDescent="0.35">
      <c r="C12117" s="12">
        <v>44440</v>
      </c>
      <c r="D12117" s="12">
        <v>44469</v>
      </c>
      <c r="E12117" t="s">
        <v>21</v>
      </c>
      <c r="F12117" t="s">
        <v>59</v>
      </c>
      <c r="G12117" t="s">
        <v>59</v>
      </c>
      <c r="H12117" t="s">
        <v>60</v>
      </c>
      <c r="I12117" t="s">
        <v>61</v>
      </c>
      <c r="J12117" t="s">
        <v>62</v>
      </c>
      <c r="K12117" t="s">
        <v>63</v>
      </c>
      <c r="L12117" t="s">
        <v>64</v>
      </c>
      <c r="M12117" t="s">
        <v>82</v>
      </c>
      <c r="N12117" t="s">
        <v>413</v>
      </c>
      <c r="O12117" t="s">
        <v>414</v>
      </c>
      <c r="P12117" t="s">
        <v>415</v>
      </c>
      <c r="Q12117" t="s">
        <v>416</v>
      </c>
      <c r="R12117" t="s">
        <v>70</v>
      </c>
      <c r="S12117">
        <v>12586.959799766</v>
      </c>
      <c r="T12117">
        <v>4.6238892247868</v>
      </c>
      <c r="U12117">
        <v>61.832831569946002</v>
      </c>
      <c r="V12117">
        <v>203.5643440577</v>
      </c>
      <c r="W12117">
        <v>0</v>
      </c>
    </row>
    <row r="12118" spans="3:23" x14ac:dyDescent="0.35">
      <c r="C12118" s="12">
        <v>44166</v>
      </c>
      <c r="D12118" s="12">
        <v>44196</v>
      </c>
      <c r="E12118" t="s">
        <v>21</v>
      </c>
      <c r="F12118" t="s">
        <v>59</v>
      </c>
      <c r="G12118" t="s">
        <v>59</v>
      </c>
      <c r="H12118" t="s">
        <v>76</v>
      </c>
      <c r="I12118" t="s">
        <v>61</v>
      </c>
      <c r="J12118" t="s">
        <v>62</v>
      </c>
      <c r="K12118" t="s">
        <v>63</v>
      </c>
      <c r="L12118" t="s">
        <v>64</v>
      </c>
      <c r="M12118" t="s">
        <v>65</v>
      </c>
      <c r="N12118" t="s">
        <v>66</v>
      </c>
      <c r="O12118" t="s">
        <v>67</v>
      </c>
      <c r="P12118" t="s">
        <v>399</v>
      </c>
      <c r="Q12118" t="s">
        <v>400</v>
      </c>
      <c r="R12118" t="s">
        <v>70</v>
      </c>
      <c r="S12118">
        <v>12574.189115956</v>
      </c>
      <c r="T12118">
        <v>9.3180654544554997</v>
      </c>
      <c r="U12118">
        <v>215.71309611800001</v>
      </c>
      <c r="V12118">
        <v>58.291264379597003</v>
      </c>
      <c r="W12118">
        <v>0</v>
      </c>
    </row>
    <row r="12119" spans="3:23" x14ac:dyDescent="0.35">
      <c r="C12119" s="12">
        <v>43374</v>
      </c>
      <c r="D12119" s="12">
        <v>43404</v>
      </c>
      <c r="E12119" t="s">
        <v>75</v>
      </c>
      <c r="F12119" t="s">
        <v>59</v>
      </c>
      <c r="G12119" t="s">
        <v>59</v>
      </c>
      <c r="H12119" t="s">
        <v>76</v>
      </c>
      <c r="I12119" t="s">
        <v>61</v>
      </c>
      <c r="J12119" t="s">
        <v>62</v>
      </c>
      <c r="K12119" t="s">
        <v>63</v>
      </c>
      <c r="L12119" t="s">
        <v>64</v>
      </c>
      <c r="M12119" t="s">
        <v>65</v>
      </c>
      <c r="N12119" t="s">
        <v>66</v>
      </c>
      <c r="O12119" t="s">
        <v>67</v>
      </c>
      <c r="P12119" t="s">
        <v>324</v>
      </c>
      <c r="Q12119" t="s">
        <v>325</v>
      </c>
      <c r="R12119" t="s">
        <v>70</v>
      </c>
      <c r="S12119">
        <v>12571.467391095999</v>
      </c>
      <c r="T12119">
        <v>17.845228587192999</v>
      </c>
      <c r="U12119">
        <v>74.376067491396</v>
      </c>
      <c r="V12119">
        <v>169.02570699306</v>
      </c>
      <c r="W12119">
        <v>0</v>
      </c>
    </row>
    <row r="12120" spans="3:23" x14ac:dyDescent="0.35">
      <c r="C12120" s="12">
        <v>44256</v>
      </c>
      <c r="D12120" s="12">
        <v>44286</v>
      </c>
      <c r="E12120" t="s">
        <v>21</v>
      </c>
      <c r="F12120" t="s">
        <v>59</v>
      </c>
      <c r="G12120" t="s">
        <v>59</v>
      </c>
      <c r="H12120" t="s">
        <v>76</v>
      </c>
      <c r="I12120" t="s">
        <v>61</v>
      </c>
      <c r="J12120" t="s">
        <v>62</v>
      </c>
      <c r="K12120" t="s">
        <v>63</v>
      </c>
      <c r="L12120" t="s">
        <v>64</v>
      </c>
      <c r="M12120" t="s">
        <v>65</v>
      </c>
      <c r="N12120" t="s">
        <v>66</v>
      </c>
      <c r="O12120" t="s">
        <v>67</v>
      </c>
      <c r="P12120" t="s">
        <v>324</v>
      </c>
      <c r="Q12120" t="s">
        <v>325</v>
      </c>
      <c r="R12120" t="s">
        <v>70</v>
      </c>
      <c r="S12120">
        <v>12558.415878997001</v>
      </c>
      <c r="T12120">
        <v>16.597623285828</v>
      </c>
      <c r="U12120">
        <v>76.937032487417994</v>
      </c>
      <c r="V12120">
        <v>163.22979289656001</v>
      </c>
      <c r="W12120">
        <v>0</v>
      </c>
    </row>
    <row r="12121" spans="3:23" x14ac:dyDescent="0.35">
      <c r="C12121" s="12">
        <v>44287</v>
      </c>
      <c r="D12121" s="12">
        <v>44316</v>
      </c>
      <c r="E12121" t="s">
        <v>21</v>
      </c>
      <c r="F12121" t="s">
        <v>59</v>
      </c>
      <c r="G12121" t="s">
        <v>59</v>
      </c>
      <c r="H12121" t="s">
        <v>60</v>
      </c>
      <c r="I12121" t="s">
        <v>61</v>
      </c>
      <c r="J12121" t="s">
        <v>62</v>
      </c>
      <c r="K12121" t="s">
        <v>63</v>
      </c>
      <c r="L12121" t="s">
        <v>64</v>
      </c>
      <c r="M12121" t="s">
        <v>82</v>
      </c>
      <c r="N12121" t="s">
        <v>357</v>
      </c>
      <c r="O12121" t="s">
        <v>357</v>
      </c>
      <c r="P12121" t="s">
        <v>358</v>
      </c>
      <c r="Q12121" t="s">
        <v>359</v>
      </c>
      <c r="R12121" t="s">
        <v>70</v>
      </c>
      <c r="S12121">
        <v>12555.282365149</v>
      </c>
      <c r="T12121">
        <v>3.6399163827799002</v>
      </c>
      <c r="U12121">
        <v>65.823733828469003</v>
      </c>
      <c r="V12121">
        <v>190.74096279416</v>
      </c>
      <c r="W12121">
        <v>0</v>
      </c>
    </row>
    <row r="12122" spans="3:23" x14ac:dyDescent="0.35">
      <c r="C12122" s="12">
        <v>44166</v>
      </c>
      <c r="D12122" s="12">
        <v>44196</v>
      </c>
      <c r="E12122" t="s">
        <v>21</v>
      </c>
      <c r="F12122" t="s">
        <v>59</v>
      </c>
      <c r="G12122" t="s">
        <v>59</v>
      </c>
      <c r="H12122" t="s">
        <v>76</v>
      </c>
      <c r="I12122" t="s">
        <v>61</v>
      </c>
      <c r="J12122" t="s">
        <v>62</v>
      </c>
      <c r="K12122" t="s">
        <v>63</v>
      </c>
      <c r="L12122" t="s">
        <v>64</v>
      </c>
      <c r="M12122" t="s">
        <v>96</v>
      </c>
      <c r="N12122" t="s">
        <v>111</v>
      </c>
      <c r="O12122" t="s">
        <v>112</v>
      </c>
      <c r="P12122" t="s">
        <v>365</v>
      </c>
      <c r="Q12122" t="s">
        <v>366</v>
      </c>
      <c r="R12122" t="s">
        <v>70</v>
      </c>
      <c r="S12122">
        <v>12546.985541841001</v>
      </c>
      <c r="T12122">
        <v>8.6045608449287005</v>
      </c>
      <c r="U12122">
        <v>439.50344917208002</v>
      </c>
      <c r="V12122">
        <v>28.548093457459998</v>
      </c>
      <c r="W12122">
        <v>0</v>
      </c>
    </row>
    <row r="12123" spans="3:23" x14ac:dyDescent="0.35">
      <c r="C12123" s="12">
        <v>43374</v>
      </c>
      <c r="D12123" s="12">
        <v>43404</v>
      </c>
      <c r="E12123" t="s">
        <v>75</v>
      </c>
      <c r="F12123" t="s">
        <v>59</v>
      </c>
      <c r="G12123" t="s">
        <v>59</v>
      </c>
      <c r="H12123" t="s">
        <v>60</v>
      </c>
      <c r="I12123" t="s">
        <v>61</v>
      </c>
      <c r="J12123" t="s">
        <v>62</v>
      </c>
      <c r="K12123" t="s">
        <v>63</v>
      </c>
      <c r="L12123" t="s">
        <v>64</v>
      </c>
      <c r="M12123" t="s">
        <v>82</v>
      </c>
      <c r="N12123" t="s">
        <v>435</v>
      </c>
      <c r="O12123" t="s">
        <v>436</v>
      </c>
      <c r="P12123" t="s">
        <v>470</v>
      </c>
      <c r="Q12123" t="s">
        <v>471</v>
      </c>
      <c r="R12123" t="s">
        <v>70</v>
      </c>
      <c r="S12123">
        <v>12543.170508925001</v>
      </c>
      <c r="T12123">
        <v>5.9104442652601001</v>
      </c>
      <c r="U12123">
        <v>54.532828003384999</v>
      </c>
      <c r="V12123">
        <v>230.01137054815001</v>
      </c>
      <c r="W12123">
        <v>0</v>
      </c>
    </row>
    <row r="12124" spans="3:23" x14ac:dyDescent="0.35">
      <c r="C12124" s="12">
        <v>43709</v>
      </c>
      <c r="D12124" s="12">
        <v>43738</v>
      </c>
      <c r="E12124" t="s">
        <v>75</v>
      </c>
      <c r="F12124" t="s">
        <v>59</v>
      </c>
      <c r="G12124" t="s">
        <v>59</v>
      </c>
      <c r="H12124" t="s">
        <v>60</v>
      </c>
      <c r="I12124" t="s">
        <v>61</v>
      </c>
      <c r="J12124" t="s">
        <v>62</v>
      </c>
      <c r="K12124" t="s">
        <v>63</v>
      </c>
      <c r="L12124" t="s">
        <v>64</v>
      </c>
      <c r="M12124" t="s">
        <v>65</v>
      </c>
      <c r="N12124" t="s">
        <v>66</v>
      </c>
      <c r="O12124" t="s">
        <v>67</v>
      </c>
      <c r="P12124" t="s">
        <v>401</v>
      </c>
      <c r="Q12124" t="s">
        <v>402</v>
      </c>
      <c r="R12124" t="s">
        <v>70</v>
      </c>
      <c r="S12124">
        <v>12542.569829655</v>
      </c>
      <c r="T12124">
        <v>2.0021984303132001</v>
      </c>
      <c r="U12124">
        <v>338.80269522907003</v>
      </c>
      <c r="V12124">
        <v>37.020277601910003</v>
      </c>
      <c r="W12124">
        <v>0</v>
      </c>
    </row>
    <row r="12125" spans="3:23" x14ac:dyDescent="0.35">
      <c r="C12125" s="12">
        <v>44075</v>
      </c>
      <c r="D12125" s="12">
        <v>44104</v>
      </c>
      <c r="E12125" t="s">
        <v>20</v>
      </c>
      <c r="F12125" t="s">
        <v>59</v>
      </c>
      <c r="G12125" t="s">
        <v>59</v>
      </c>
      <c r="H12125" t="s">
        <v>60</v>
      </c>
      <c r="I12125" t="s">
        <v>61</v>
      </c>
      <c r="J12125" t="s">
        <v>62</v>
      </c>
      <c r="K12125" t="s">
        <v>63</v>
      </c>
      <c r="L12125" t="s">
        <v>64</v>
      </c>
      <c r="M12125" t="s">
        <v>82</v>
      </c>
      <c r="N12125" t="s">
        <v>597</v>
      </c>
      <c r="O12125" t="s">
        <v>598</v>
      </c>
      <c r="P12125" t="s">
        <v>613</v>
      </c>
      <c r="Q12125" t="s">
        <v>614</v>
      </c>
      <c r="R12125" t="s">
        <v>70</v>
      </c>
      <c r="S12125">
        <v>12542.222937582999</v>
      </c>
      <c r="T12125">
        <v>0.80274217569032003</v>
      </c>
      <c r="U12125">
        <v>25.99</v>
      </c>
      <c r="V12125">
        <v>482.57879713669001</v>
      </c>
      <c r="W12125">
        <v>0</v>
      </c>
    </row>
    <row r="12126" spans="3:23" x14ac:dyDescent="0.35">
      <c r="C12126" s="12">
        <v>43709</v>
      </c>
      <c r="D12126" s="12">
        <v>43738</v>
      </c>
      <c r="E12126" t="s">
        <v>75</v>
      </c>
      <c r="F12126" t="s">
        <v>59</v>
      </c>
      <c r="G12126" t="s">
        <v>59</v>
      </c>
      <c r="H12126" t="s">
        <v>87</v>
      </c>
      <c r="I12126" t="s">
        <v>61</v>
      </c>
      <c r="J12126" t="s">
        <v>62</v>
      </c>
      <c r="K12126" t="s">
        <v>63</v>
      </c>
      <c r="L12126" t="s">
        <v>64</v>
      </c>
      <c r="M12126" t="s">
        <v>82</v>
      </c>
      <c r="N12126" t="s">
        <v>120</v>
      </c>
      <c r="O12126" t="s">
        <v>121</v>
      </c>
      <c r="P12126" t="s">
        <v>421</v>
      </c>
      <c r="Q12126" t="s">
        <v>422</v>
      </c>
      <c r="R12126" t="s">
        <v>70</v>
      </c>
      <c r="S12126">
        <v>12540.813898266</v>
      </c>
      <c r="T12126">
        <v>0.24404474401149001</v>
      </c>
      <c r="U12126">
        <v>3070.9763747799002</v>
      </c>
      <c r="V12126">
        <v>4.0836569116115999</v>
      </c>
      <c r="W12126">
        <v>0</v>
      </c>
    </row>
    <row r="12127" spans="3:23" x14ac:dyDescent="0.35">
      <c r="C12127" s="12">
        <v>44166</v>
      </c>
      <c r="D12127" s="12">
        <v>44196</v>
      </c>
      <c r="E12127" t="s">
        <v>21</v>
      </c>
      <c r="F12127" t="s">
        <v>59</v>
      </c>
      <c r="G12127" t="s">
        <v>59</v>
      </c>
      <c r="H12127" t="s">
        <v>87</v>
      </c>
      <c r="I12127" t="s">
        <v>61</v>
      </c>
      <c r="J12127" t="s">
        <v>62</v>
      </c>
      <c r="K12127" t="s">
        <v>63</v>
      </c>
      <c r="L12127" t="s">
        <v>64</v>
      </c>
      <c r="M12127" t="s">
        <v>65</v>
      </c>
      <c r="N12127" t="s">
        <v>66</v>
      </c>
      <c r="O12127" t="s">
        <v>67</v>
      </c>
      <c r="P12127" t="s">
        <v>324</v>
      </c>
      <c r="Q12127" t="s">
        <v>325</v>
      </c>
      <c r="R12127" t="s">
        <v>70</v>
      </c>
      <c r="S12127">
        <v>12535.361515324999</v>
      </c>
      <c r="T12127">
        <v>2.4753961873964001</v>
      </c>
      <c r="U12127">
        <v>59.530698849026997</v>
      </c>
      <c r="V12127">
        <v>210.5697019804</v>
      </c>
      <c r="W12127">
        <v>0</v>
      </c>
    </row>
    <row r="12128" spans="3:23" x14ac:dyDescent="0.35">
      <c r="C12128" s="12">
        <v>43374</v>
      </c>
      <c r="D12128" s="12">
        <v>43404</v>
      </c>
      <c r="E12128" t="s">
        <v>75</v>
      </c>
      <c r="F12128" t="s">
        <v>59</v>
      </c>
      <c r="G12128" t="s">
        <v>59</v>
      </c>
      <c r="H12128" t="s">
        <v>87</v>
      </c>
      <c r="I12128" t="s">
        <v>61</v>
      </c>
      <c r="J12128" t="s">
        <v>62</v>
      </c>
      <c r="K12128" t="s">
        <v>63</v>
      </c>
      <c r="L12128" t="s">
        <v>64</v>
      </c>
      <c r="M12128" t="s">
        <v>65</v>
      </c>
      <c r="N12128" t="s">
        <v>66</v>
      </c>
      <c r="O12128" t="s">
        <v>67</v>
      </c>
      <c r="P12128" t="s">
        <v>296</v>
      </c>
      <c r="Q12128" t="s">
        <v>297</v>
      </c>
      <c r="R12128" t="s">
        <v>70</v>
      </c>
      <c r="S12128">
        <v>12531.613592095</v>
      </c>
      <c r="T12128">
        <v>1.6128660329047999</v>
      </c>
      <c r="U12128">
        <v>72.821051939680999</v>
      </c>
      <c r="V12128">
        <v>172.08778585725</v>
      </c>
      <c r="W12128">
        <v>0</v>
      </c>
    </row>
    <row r="12129" spans="3:23" x14ac:dyDescent="0.35">
      <c r="C12129" s="12">
        <v>44348</v>
      </c>
      <c r="D12129" s="12">
        <v>44377</v>
      </c>
      <c r="E12129" t="s">
        <v>21</v>
      </c>
      <c r="F12129" t="s">
        <v>59</v>
      </c>
      <c r="G12129" t="s">
        <v>59</v>
      </c>
      <c r="H12129" t="s">
        <v>76</v>
      </c>
      <c r="I12129" t="s">
        <v>61</v>
      </c>
      <c r="J12129" t="s">
        <v>62</v>
      </c>
      <c r="K12129" t="s">
        <v>63</v>
      </c>
      <c r="L12129" t="s">
        <v>64</v>
      </c>
      <c r="M12129" t="s">
        <v>96</v>
      </c>
      <c r="N12129" t="s">
        <v>111</v>
      </c>
      <c r="O12129" t="s">
        <v>112</v>
      </c>
      <c r="P12129" t="s">
        <v>365</v>
      </c>
      <c r="Q12129" t="s">
        <v>366</v>
      </c>
      <c r="R12129" t="s">
        <v>70</v>
      </c>
      <c r="S12129">
        <v>12528.061153028</v>
      </c>
      <c r="T12129">
        <v>13.095980094026</v>
      </c>
      <c r="U12129">
        <v>426.27722368157998</v>
      </c>
      <c r="V12129">
        <v>29.389468770646999</v>
      </c>
      <c r="W12129">
        <v>0</v>
      </c>
    </row>
    <row r="12130" spans="3:23" x14ac:dyDescent="0.35">
      <c r="C12130" s="12">
        <v>43647</v>
      </c>
      <c r="D12130" s="12">
        <v>43677</v>
      </c>
      <c r="E12130" t="s">
        <v>75</v>
      </c>
      <c r="F12130" t="s">
        <v>59</v>
      </c>
      <c r="G12130" t="s">
        <v>59</v>
      </c>
      <c r="H12130" t="s">
        <v>60</v>
      </c>
      <c r="I12130" t="s">
        <v>61</v>
      </c>
      <c r="J12130" t="s">
        <v>62</v>
      </c>
      <c r="K12130" t="s">
        <v>63</v>
      </c>
      <c r="L12130" t="s">
        <v>64</v>
      </c>
      <c r="M12130" t="s">
        <v>82</v>
      </c>
      <c r="N12130" t="s">
        <v>413</v>
      </c>
      <c r="O12130" t="s">
        <v>414</v>
      </c>
      <c r="P12130" t="s">
        <v>415</v>
      </c>
      <c r="Q12130" t="s">
        <v>416</v>
      </c>
      <c r="R12130" t="s">
        <v>70</v>
      </c>
      <c r="S12130">
        <v>12527.278807905001</v>
      </c>
      <c r="T12130">
        <v>1.4677298209862</v>
      </c>
      <c r="U12130">
        <v>72.632871833333994</v>
      </c>
      <c r="V12130">
        <v>172.47395692476999</v>
      </c>
      <c r="W12130">
        <v>0</v>
      </c>
    </row>
    <row r="12131" spans="3:23" x14ac:dyDescent="0.35">
      <c r="C12131" s="12">
        <v>43891</v>
      </c>
      <c r="D12131" s="12">
        <v>43921</v>
      </c>
      <c r="E12131" t="s">
        <v>20</v>
      </c>
      <c r="F12131" t="s">
        <v>59</v>
      </c>
      <c r="G12131" t="s">
        <v>59</v>
      </c>
      <c r="H12131" t="s">
        <v>76</v>
      </c>
      <c r="I12131" t="s">
        <v>61</v>
      </c>
      <c r="J12131" t="s">
        <v>62</v>
      </c>
      <c r="K12131" t="s">
        <v>63</v>
      </c>
      <c r="L12131" t="s">
        <v>64</v>
      </c>
      <c r="M12131" t="s">
        <v>96</v>
      </c>
      <c r="N12131" t="s">
        <v>111</v>
      </c>
      <c r="O12131" t="s">
        <v>112</v>
      </c>
      <c r="P12131" t="s">
        <v>351</v>
      </c>
      <c r="Q12131" t="s">
        <v>352</v>
      </c>
      <c r="R12131" t="s">
        <v>70</v>
      </c>
      <c r="S12131">
        <v>12513.163095806</v>
      </c>
      <c r="T12131">
        <v>13.64548656318</v>
      </c>
      <c r="U12131">
        <v>85.293305640415994</v>
      </c>
      <c r="V12131">
        <v>146.70744675508001</v>
      </c>
      <c r="W12131">
        <v>0</v>
      </c>
    </row>
    <row r="12132" spans="3:23" x14ac:dyDescent="0.35">
      <c r="C12132" s="12">
        <v>44228</v>
      </c>
      <c r="D12132" s="12">
        <v>44255</v>
      </c>
      <c r="E12132" t="s">
        <v>21</v>
      </c>
      <c r="F12132" t="s">
        <v>59</v>
      </c>
      <c r="G12132" t="s">
        <v>59</v>
      </c>
      <c r="H12132" t="s">
        <v>76</v>
      </c>
      <c r="I12132" t="s">
        <v>61</v>
      </c>
      <c r="J12132" t="s">
        <v>62</v>
      </c>
      <c r="K12132" t="s">
        <v>63</v>
      </c>
      <c r="L12132" t="s">
        <v>64</v>
      </c>
      <c r="M12132" t="s">
        <v>96</v>
      </c>
      <c r="N12132" t="s">
        <v>111</v>
      </c>
      <c r="O12132" t="s">
        <v>112</v>
      </c>
      <c r="P12132" t="s">
        <v>365</v>
      </c>
      <c r="Q12132" t="s">
        <v>366</v>
      </c>
      <c r="R12132" t="s">
        <v>70</v>
      </c>
      <c r="S12132">
        <v>12510.147509738001</v>
      </c>
      <c r="T12132">
        <v>11.529592510196</v>
      </c>
      <c r="U12132">
        <v>399.82222218280998</v>
      </c>
      <c r="V12132">
        <v>31.289275121926998</v>
      </c>
      <c r="W12132">
        <v>0</v>
      </c>
    </row>
    <row r="12133" spans="3:23" x14ac:dyDescent="0.35">
      <c r="C12133" s="12">
        <v>44136</v>
      </c>
      <c r="D12133" s="12">
        <v>44165</v>
      </c>
      <c r="E12133" t="s">
        <v>21</v>
      </c>
      <c r="F12133" t="s">
        <v>59</v>
      </c>
      <c r="G12133" t="s">
        <v>59</v>
      </c>
      <c r="H12133" t="s">
        <v>87</v>
      </c>
      <c r="I12133" t="s">
        <v>61</v>
      </c>
      <c r="J12133" t="s">
        <v>62</v>
      </c>
      <c r="K12133" t="s">
        <v>63</v>
      </c>
      <c r="L12133" t="s">
        <v>64</v>
      </c>
      <c r="M12133" t="s">
        <v>88</v>
      </c>
      <c r="N12133" t="s">
        <v>89</v>
      </c>
      <c r="O12133" t="s">
        <v>67</v>
      </c>
      <c r="P12133" t="s">
        <v>249</v>
      </c>
      <c r="Q12133" t="s">
        <v>250</v>
      </c>
      <c r="R12133" t="s">
        <v>70</v>
      </c>
      <c r="S12133">
        <v>12500.658245027</v>
      </c>
      <c r="T12133">
        <v>4.5758987670032996</v>
      </c>
      <c r="U12133">
        <v>26.547062989440001</v>
      </c>
      <c r="V12133">
        <v>470.88667586317001</v>
      </c>
      <c r="W12133">
        <v>0</v>
      </c>
    </row>
    <row r="12134" spans="3:23" x14ac:dyDescent="0.35">
      <c r="C12134" s="12">
        <v>43891</v>
      </c>
      <c r="D12134" s="12">
        <v>43921</v>
      </c>
      <c r="E12134" t="s">
        <v>20</v>
      </c>
      <c r="F12134" t="s">
        <v>59</v>
      </c>
      <c r="G12134" t="s">
        <v>59</v>
      </c>
      <c r="H12134" t="s">
        <v>76</v>
      </c>
      <c r="I12134" t="s">
        <v>61</v>
      </c>
      <c r="J12134" t="s">
        <v>62</v>
      </c>
      <c r="K12134" t="s">
        <v>63</v>
      </c>
      <c r="L12134" t="s">
        <v>64</v>
      </c>
      <c r="M12134" t="s">
        <v>82</v>
      </c>
      <c r="N12134" t="s">
        <v>362</v>
      </c>
      <c r="O12134" t="s">
        <v>362</v>
      </c>
      <c r="P12134" t="s">
        <v>363</v>
      </c>
      <c r="Q12134" t="s">
        <v>364</v>
      </c>
      <c r="R12134" t="s">
        <v>70</v>
      </c>
      <c r="S12134">
        <v>12495.850384325</v>
      </c>
      <c r="T12134">
        <v>9.1171740024274008</v>
      </c>
      <c r="U12134">
        <v>26.290607623185998</v>
      </c>
      <c r="V12134">
        <v>475.29713133387003</v>
      </c>
      <c r="W12134">
        <v>0</v>
      </c>
    </row>
    <row r="12135" spans="3:23" x14ac:dyDescent="0.35">
      <c r="C12135" s="12">
        <v>44013</v>
      </c>
      <c r="D12135" s="12">
        <v>44043</v>
      </c>
      <c r="E12135" t="s">
        <v>20</v>
      </c>
      <c r="F12135" t="s">
        <v>59</v>
      </c>
      <c r="G12135" t="s">
        <v>59</v>
      </c>
      <c r="H12135" t="s">
        <v>60</v>
      </c>
      <c r="I12135" t="s">
        <v>61</v>
      </c>
      <c r="J12135" t="s">
        <v>62</v>
      </c>
      <c r="K12135" t="s">
        <v>63</v>
      </c>
      <c r="L12135" t="s">
        <v>64</v>
      </c>
      <c r="M12135" t="s">
        <v>82</v>
      </c>
      <c r="N12135" t="s">
        <v>379</v>
      </c>
      <c r="O12135" t="s">
        <v>380</v>
      </c>
      <c r="P12135" t="s">
        <v>393</v>
      </c>
      <c r="Q12135" t="s">
        <v>394</v>
      </c>
      <c r="R12135" t="s">
        <v>70</v>
      </c>
      <c r="S12135">
        <v>12493.912466521</v>
      </c>
      <c r="T12135">
        <v>7.3983289901239999</v>
      </c>
      <c r="U12135">
        <v>48.435718580383003</v>
      </c>
      <c r="V12135">
        <v>257.94832476339002</v>
      </c>
      <c r="W12135">
        <v>0</v>
      </c>
    </row>
    <row r="12136" spans="3:23" x14ac:dyDescent="0.35">
      <c r="C12136" s="12">
        <v>43739</v>
      </c>
      <c r="D12136" s="12">
        <v>43769</v>
      </c>
      <c r="E12136" t="s">
        <v>20</v>
      </c>
      <c r="F12136" t="s">
        <v>59</v>
      </c>
      <c r="G12136" t="s">
        <v>59</v>
      </c>
      <c r="H12136" t="s">
        <v>87</v>
      </c>
      <c r="I12136" t="s">
        <v>61</v>
      </c>
      <c r="J12136" t="s">
        <v>62</v>
      </c>
      <c r="K12136" t="s">
        <v>63</v>
      </c>
      <c r="L12136" t="s">
        <v>64</v>
      </c>
      <c r="M12136" t="s">
        <v>65</v>
      </c>
      <c r="N12136" t="s">
        <v>66</v>
      </c>
      <c r="O12136" t="s">
        <v>67</v>
      </c>
      <c r="P12136" t="s">
        <v>324</v>
      </c>
      <c r="Q12136" t="s">
        <v>325</v>
      </c>
      <c r="R12136" t="s">
        <v>70</v>
      </c>
      <c r="S12136">
        <v>12470.852368735001</v>
      </c>
      <c r="T12136">
        <v>2.9576657744278001</v>
      </c>
      <c r="U12136">
        <v>63.444592364070999</v>
      </c>
      <c r="V12136">
        <v>196.56288903507999</v>
      </c>
      <c r="W12136">
        <v>0</v>
      </c>
    </row>
    <row r="12137" spans="3:23" x14ac:dyDescent="0.35">
      <c r="C12137" s="12">
        <v>43831</v>
      </c>
      <c r="D12137" s="12">
        <v>43861</v>
      </c>
      <c r="E12137" t="s">
        <v>20</v>
      </c>
      <c r="F12137" t="s">
        <v>59</v>
      </c>
      <c r="G12137" t="s">
        <v>59</v>
      </c>
      <c r="H12137" t="s">
        <v>60</v>
      </c>
      <c r="I12137" t="s">
        <v>61</v>
      </c>
      <c r="J12137" t="s">
        <v>62</v>
      </c>
      <c r="K12137" t="s">
        <v>63</v>
      </c>
      <c r="L12137" t="s">
        <v>64</v>
      </c>
      <c r="M12137" t="s">
        <v>82</v>
      </c>
      <c r="N12137" t="s">
        <v>435</v>
      </c>
      <c r="O12137" t="s">
        <v>436</v>
      </c>
      <c r="P12137" t="s">
        <v>437</v>
      </c>
      <c r="Q12137" t="s">
        <v>438</v>
      </c>
      <c r="R12137" t="s">
        <v>70</v>
      </c>
      <c r="S12137">
        <v>12462.362781346999</v>
      </c>
      <c r="T12137">
        <v>3.9834602005319</v>
      </c>
      <c r="U12137">
        <v>48.812258850668002</v>
      </c>
      <c r="V12137">
        <v>255.31215057006</v>
      </c>
      <c r="W12137">
        <v>0</v>
      </c>
    </row>
    <row r="12138" spans="3:23" x14ac:dyDescent="0.35">
      <c r="C12138" s="12">
        <v>44409</v>
      </c>
      <c r="D12138" s="12">
        <v>44439</v>
      </c>
      <c r="E12138" t="s">
        <v>21</v>
      </c>
      <c r="F12138" t="s">
        <v>59</v>
      </c>
      <c r="G12138" t="s">
        <v>59</v>
      </c>
      <c r="H12138" t="s">
        <v>76</v>
      </c>
      <c r="I12138" t="s">
        <v>61</v>
      </c>
      <c r="J12138" t="s">
        <v>62</v>
      </c>
      <c r="K12138" t="s">
        <v>63</v>
      </c>
      <c r="L12138" t="s">
        <v>64</v>
      </c>
      <c r="M12138" t="s">
        <v>77</v>
      </c>
      <c r="N12138" t="s">
        <v>78</v>
      </c>
      <c r="O12138" t="s">
        <v>79</v>
      </c>
      <c r="P12138" t="s">
        <v>519</v>
      </c>
      <c r="Q12138" t="s">
        <v>520</v>
      </c>
      <c r="R12138" t="s">
        <v>70</v>
      </c>
      <c r="S12138">
        <v>12460.848164716001</v>
      </c>
      <c r="T12138">
        <v>3.5722328649591</v>
      </c>
      <c r="U12138">
        <v>32.129190009897002</v>
      </c>
      <c r="V12138">
        <v>387.83573942814002</v>
      </c>
      <c r="W12138">
        <v>0</v>
      </c>
    </row>
    <row r="12139" spans="3:23" x14ac:dyDescent="0.35">
      <c r="C12139" s="12">
        <v>44287</v>
      </c>
      <c r="D12139" s="12">
        <v>44316</v>
      </c>
      <c r="E12139" t="s">
        <v>21</v>
      </c>
      <c r="F12139" t="s">
        <v>59</v>
      </c>
      <c r="G12139" t="s">
        <v>59</v>
      </c>
      <c r="H12139" t="s">
        <v>60</v>
      </c>
      <c r="I12139" t="s">
        <v>61</v>
      </c>
      <c r="J12139" t="s">
        <v>62</v>
      </c>
      <c r="K12139" t="s">
        <v>63</v>
      </c>
      <c r="L12139" t="s">
        <v>64</v>
      </c>
      <c r="M12139" t="s">
        <v>96</v>
      </c>
      <c r="N12139" t="s">
        <v>111</v>
      </c>
      <c r="O12139" t="s">
        <v>112</v>
      </c>
      <c r="P12139" t="s">
        <v>335</v>
      </c>
      <c r="Q12139" t="s">
        <v>336</v>
      </c>
      <c r="R12139" t="s">
        <v>70</v>
      </c>
      <c r="S12139">
        <v>12457.154371585</v>
      </c>
      <c r="T12139">
        <v>7.5700104372697004</v>
      </c>
      <c r="U12139">
        <v>55.602370106290003</v>
      </c>
      <c r="V12139">
        <v>224.03998872298999</v>
      </c>
      <c r="W12139">
        <v>0</v>
      </c>
    </row>
    <row r="12140" spans="3:23" x14ac:dyDescent="0.35">
      <c r="C12140" s="12">
        <v>43800</v>
      </c>
      <c r="D12140" s="12">
        <v>43830</v>
      </c>
      <c r="E12140" t="s">
        <v>20</v>
      </c>
      <c r="F12140" t="s">
        <v>59</v>
      </c>
      <c r="G12140" t="s">
        <v>59</v>
      </c>
      <c r="H12140" t="s">
        <v>87</v>
      </c>
      <c r="I12140" t="s">
        <v>61</v>
      </c>
      <c r="J12140" t="s">
        <v>62</v>
      </c>
      <c r="K12140" t="s">
        <v>63</v>
      </c>
      <c r="L12140" t="s">
        <v>64</v>
      </c>
      <c r="M12140" t="s">
        <v>101</v>
      </c>
      <c r="N12140" t="s">
        <v>102</v>
      </c>
      <c r="O12140" t="s">
        <v>93</v>
      </c>
      <c r="P12140" t="s">
        <v>532</v>
      </c>
      <c r="Q12140" t="s">
        <v>533</v>
      </c>
      <c r="R12140" t="s">
        <v>70</v>
      </c>
      <c r="S12140">
        <v>12455.401965303001</v>
      </c>
      <c r="T12140">
        <v>1.2434914027332</v>
      </c>
      <c r="U12140">
        <v>24.395246351480999</v>
      </c>
      <c r="V12140">
        <v>510.56676312461002</v>
      </c>
      <c r="W12140">
        <v>0</v>
      </c>
    </row>
    <row r="12141" spans="3:23" x14ac:dyDescent="0.35">
      <c r="C12141" s="12">
        <v>44044</v>
      </c>
      <c r="D12141" s="12">
        <v>44074</v>
      </c>
      <c r="E12141" t="s">
        <v>20</v>
      </c>
      <c r="F12141" t="s">
        <v>59</v>
      </c>
      <c r="G12141" t="s">
        <v>59</v>
      </c>
      <c r="H12141" t="s">
        <v>76</v>
      </c>
      <c r="I12141" t="s">
        <v>61</v>
      </c>
      <c r="J12141" t="s">
        <v>62</v>
      </c>
      <c r="K12141" t="s">
        <v>63</v>
      </c>
      <c r="L12141" t="s">
        <v>64</v>
      </c>
      <c r="M12141" t="s">
        <v>65</v>
      </c>
      <c r="N12141" t="s">
        <v>66</v>
      </c>
      <c r="O12141" t="s">
        <v>67</v>
      </c>
      <c r="P12141" t="s">
        <v>407</v>
      </c>
      <c r="Q12141" t="s">
        <v>408</v>
      </c>
      <c r="R12141" t="s">
        <v>70</v>
      </c>
      <c r="S12141">
        <v>12455.034654818</v>
      </c>
      <c r="T12141">
        <v>9.9932862124294992</v>
      </c>
      <c r="U12141">
        <v>492.78263504774998</v>
      </c>
      <c r="V12141">
        <v>25.274905747460998</v>
      </c>
      <c r="W12141">
        <v>0</v>
      </c>
    </row>
    <row r="12142" spans="3:23" x14ac:dyDescent="0.35">
      <c r="C12142" s="12">
        <v>44105</v>
      </c>
      <c r="D12142" s="12">
        <v>44135</v>
      </c>
      <c r="E12142" t="s">
        <v>21</v>
      </c>
      <c r="F12142" t="s">
        <v>59</v>
      </c>
      <c r="G12142" t="s">
        <v>59</v>
      </c>
      <c r="H12142" t="s">
        <v>60</v>
      </c>
      <c r="I12142" t="s">
        <v>61</v>
      </c>
      <c r="J12142" t="s">
        <v>62</v>
      </c>
      <c r="K12142" t="s">
        <v>63</v>
      </c>
      <c r="L12142" t="s">
        <v>64</v>
      </c>
      <c r="M12142" t="s">
        <v>82</v>
      </c>
      <c r="N12142" t="s">
        <v>542</v>
      </c>
      <c r="O12142" t="s">
        <v>542</v>
      </c>
      <c r="P12142" t="s">
        <v>543</v>
      </c>
      <c r="Q12142" t="s">
        <v>544</v>
      </c>
      <c r="R12142" t="s">
        <v>70</v>
      </c>
      <c r="S12142">
        <v>12454.945840496999</v>
      </c>
      <c r="T12142">
        <v>3.4239756759556998</v>
      </c>
      <c r="U12142">
        <v>33.555818246656003</v>
      </c>
      <c r="V12142">
        <v>371.17097693596003</v>
      </c>
      <c r="W12142">
        <v>0</v>
      </c>
    </row>
    <row r="12143" spans="3:23" x14ac:dyDescent="0.35">
      <c r="C12143" s="12">
        <v>44440</v>
      </c>
      <c r="D12143" s="12">
        <v>44469</v>
      </c>
      <c r="E12143" t="s">
        <v>21</v>
      </c>
      <c r="F12143" t="s">
        <v>59</v>
      </c>
      <c r="G12143" t="s">
        <v>59</v>
      </c>
      <c r="H12143" t="s">
        <v>87</v>
      </c>
      <c r="I12143" t="s">
        <v>61</v>
      </c>
      <c r="J12143" t="s">
        <v>62</v>
      </c>
      <c r="K12143" t="s">
        <v>63</v>
      </c>
      <c r="L12143" t="s">
        <v>64</v>
      </c>
      <c r="M12143" t="s">
        <v>65</v>
      </c>
      <c r="N12143" t="s">
        <v>66</v>
      </c>
      <c r="O12143" t="s">
        <v>67</v>
      </c>
      <c r="P12143" t="s">
        <v>345</v>
      </c>
      <c r="Q12143" t="s">
        <v>346</v>
      </c>
      <c r="R12143" t="s">
        <v>70</v>
      </c>
      <c r="S12143">
        <v>12437.503271975</v>
      </c>
      <c r="T12143">
        <v>2.5702349884158</v>
      </c>
      <c r="U12143">
        <v>84.637599295984003</v>
      </c>
      <c r="V12143">
        <v>146.95009517554999</v>
      </c>
      <c r="W12143">
        <v>0</v>
      </c>
    </row>
    <row r="12144" spans="3:23" x14ac:dyDescent="0.35">
      <c r="C12144" s="12">
        <v>43647</v>
      </c>
      <c r="D12144" s="12">
        <v>43677</v>
      </c>
      <c r="E12144" t="s">
        <v>75</v>
      </c>
      <c r="F12144" t="s">
        <v>59</v>
      </c>
      <c r="G12144" t="s">
        <v>59</v>
      </c>
      <c r="H12144" t="s">
        <v>60</v>
      </c>
      <c r="I12144" t="s">
        <v>61</v>
      </c>
      <c r="J12144" t="s">
        <v>62</v>
      </c>
      <c r="K12144" t="s">
        <v>63</v>
      </c>
      <c r="L12144" t="s">
        <v>64</v>
      </c>
      <c r="M12144" t="s">
        <v>82</v>
      </c>
      <c r="N12144" t="s">
        <v>597</v>
      </c>
      <c r="O12144" t="s">
        <v>598</v>
      </c>
      <c r="P12144" t="s">
        <v>599</v>
      </c>
      <c r="Q12144" t="s">
        <v>600</v>
      </c>
      <c r="R12144" t="s">
        <v>70</v>
      </c>
      <c r="S12144">
        <v>12429.223174324001</v>
      </c>
      <c r="T12144">
        <v>1.3185527567097</v>
      </c>
      <c r="U12144">
        <v>29.953865138826998</v>
      </c>
      <c r="V12144">
        <v>414.94555432892003</v>
      </c>
      <c r="W12144">
        <v>0</v>
      </c>
    </row>
    <row r="12145" spans="3:23" x14ac:dyDescent="0.35">
      <c r="C12145" s="12">
        <v>44044</v>
      </c>
      <c r="D12145" s="12">
        <v>44074</v>
      </c>
      <c r="E12145" t="s">
        <v>20</v>
      </c>
      <c r="F12145" t="s">
        <v>59</v>
      </c>
      <c r="G12145" t="s">
        <v>59</v>
      </c>
      <c r="H12145" t="s">
        <v>60</v>
      </c>
      <c r="I12145" t="s">
        <v>61</v>
      </c>
      <c r="J12145" t="s">
        <v>62</v>
      </c>
      <c r="K12145" t="s">
        <v>63</v>
      </c>
      <c r="L12145" t="s">
        <v>64</v>
      </c>
      <c r="M12145" t="s">
        <v>88</v>
      </c>
      <c r="N12145" t="s">
        <v>150</v>
      </c>
      <c r="O12145" t="s">
        <v>93</v>
      </c>
      <c r="P12145" t="s">
        <v>269</v>
      </c>
      <c r="Q12145" t="s">
        <v>270</v>
      </c>
      <c r="R12145" t="s">
        <v>70</v>
      </c>
      <c r="S12145">
        <v>12425.235682328001</v>
      </c>
      <c r="T12145">
        <v>3.0048951213358999</v>
      </c>
      <c r="U12145">
        <v>30.155645260055</v>
      </c>
      <c r="V12145">
        <v>412.03680356283002</v>
      </c>
      <c r="W12145">
        <v>0</v>
      </c>
    </row>
    <row r="12146" spans="3:23" x14ac:dyDescent="0.35">
      <c r="C12146" s="12">
        <v>43525</v>
      </c>
      <c r="D12146" s="12">
        <v>43555</v>
      </c>
      <c r="E12146" t="s">
        <v>75</v>
      </c>
      <c r="F12146" t="s">
        <v>59</v>
      </c>
      <c r="G12146" t="s">
        <v>59</v>
      </c>
      <c r="H12146" t="s">
        <v>87</v>
      </c>
      <c r="I12146" t="s">
        <v>61</v>
      </c>
      <c r="J12146" t="s">
        <v>62</v>
      </c>
      <c r="K12146" t="s">
        <v>63</v>
      </c>
      <c r="L12146" t="s">
        <v>64</v>
      </c>
      <c r="M12146" t="s">
        <v>65</v>
      </c>
      <c r="N12146" t="s">
        <v>66</v>
      </c>
      <c r="O12146" t="s">
        <v>67</v>
      </c>
      <c r="P12146" t="s">
        <v>296</v>
      </c>
      <c r="Q12146" t="s">
        <v>297</v>
      </c>
      <c r="R12146" t="s">
        <v>70</v>
      </c>
      <c r="S12146">
        <v>12416.913053656001</v>
      </c>
      <c r="T12146">
        <v>2.9127482581725999</v>
      </c>
      <c r="U12146">
        <v>82.216638696220002</v>
      </c>
      <c r="V12146">
        <v>151.02676599969999</v>
      </c>
      <c r="W12146">
        <v>0</v>
      </c>
    </row>
    <row r="12147" spans="3:23" x14ac:dyDescent="0.35">
      <c r="C12147" s="12">
        <v>43435</v>
      </c>
      <c r="D12147" s="12">
        <v>43465</v>
      </c>
      <c r="E12147" t="s">
        <v>75</v>
      </c>
      <c r="F12147" t="s">
        <v>59</v>
      </c>
      <c r="G12147" t="s">
        <v>59</v>
      </c>
      <c r="H12147" t="s">
        <v>60</v>
      </c>
      <c r="I12147" t="s">
        <v>61</v>
      </c>
      <c r="J12147" t="s">
        <v>62</v>
      </c>
      <c r="K12147" t="s">
        <v>63</v>
      </c>
      <c r="L12147" t="s">
        <v>64</v>
      </c>
      <c r="M12147" t="s">
        <v>82</v>
      </c>
      <c r="N12147" t="s">
        <v>379</v>
      </c>
      <c r="O12147" t="s">
        <v>380</v>
      </c>
      <c r="P12147" t="s">
        <v>393</v>
      </c>
      <c r="Q12147" t="s">
        <v>394</v>
      </c>
      <c r="R12147" t="s">
        <v>70</v>
      </c>
      <c r="S12147">
        <v>12405.0435204</v>
      </c>
      <c r="T12147">
        <v>7.5579300461407</v>
      </c>
      <c r="U12147">
        <v>41.879278410076999</v>
      </c>
      <c r="V12147">
        <v>296.20958123803001</v>
      </c>
      <c r="W12147">
        <v>0</v>
      </c>
    </row>
    <row r="12148" spans="3:23" x14ac:dyDescent="0.35">
      <c r="C12148" s="12">
        <v>43831</v>
      </c>
      <c r="D12148" s="12">
        <v>43861</v>
      </c>
      <c r="E12148" t="s">
        <v>20</v>
      </c>
      <c r="F12148" t="s">
        <v>59</v>
      </c>
      <c r="G12148" t="s">
        <v>59</v>
      </c>
      <c r="H12148" t="s">
        <v>87</v>
      </c>
      <c r="I12148" t="s">
        <v>61</v>
      </c>
      <c r="J12148" t="s">
        <v>62</v>
      </c>
      <c r="K12148" t="s">
        <v>63</v>
      </c>
      <c r="L12148" t="s">
        <v>64</v>
      </c>
      <c r="M12148" t="s">
        <v>96</v>
      </c>
      <c r="N12148" t="s">
        <v>97</v>
      </c>
      <c r="O12148" t="s">
        <v>98</v>
      </c>
      <c r="P12148" t="s">
        <v>265</v>
      </c>
      <c r="Q12148" t="s">
        <v>266</v>
      </c>
      <c r="R12148" t="s">
        <v>70</v>
      </c>
      <c r="S12148">
        <v>12402.630479485</v>
      </c>
      <c r="T12148">
        <v>1.3925667999836</v>
      </c>
      <c r="U12148">
        <v>120.84823623461</v>
      </c>
      <c r="V12148">
        <v>102.62980136018</v>
      </c>
      <c r="W12148">
        <v>0</v>
      </c>
    </row>
    <row r="12149" spans="3:23" x14ac:dyDescent="0.35">
      <c r="C12149" s="12">
        <v>43891</v>
      </c>
      <c r="D12149" s="12">
        <v>43921</v>
      </c>
      <c r="E12149" t="s">
        <v>20</v>
      </c>
      <c r="F12149" t="s">
        <v>59</v>
      </c>
      <c r="G12149" t="s">
        <v>59</v>
      </c>
      <c r="H12149" t="s">
        <v>60</v>
      </c>
      <c r="I12149" t="s">
        <v>61</v>
      </c>
      <c r="J12149" t="s">
        <v>62</v>
      </c>
      <c r="K12149" t="s">
        <v>63</v>
      </c>
      <c r="L12149" t="s">
        <v>64</v>
      </c>
      <c r="M12149" t="s">
        <v>82</v>
      </c>
      <c r="N12149" t="s">
        <v>413</v>
      </c>
      <c r="O12149" t="s">
        <v>414</v>
      </c>
      <c r="P12149" t="s">
        <v>415</v>
      </c>
      <c r="Q12149" t="s">
        <v>416</v>
      </c>
      <c r="R12149" t="s">
        <v>70</v>
      </c>
      <c r="S12149">
        <v>12398.522721133</v>
      </c>
      <c r="T12149">
        <v>3.6646602033176001</v>
      </c>
      <c r="U12149">
        <v>59.966814501755003</v>
      </c>
      <c r="V12149">
        <v>206.75640058837001</v>
      </c>
      <c r="W12149">
        <v>0</v>
      </c>
    </row>
    <row r="12150" spans="3:23" x14ac:dyDescent="0.35">
      <c r="C12150" s="12">
        <v>43862</v>
      </c>
      <c r="D12150" s="12">
        <v>43890</v>
      </c>
      <c r="E12150" t="s">
        <v>20</v>
      </c>
      <c r="F12150" t="s">
        <v>59</v>
      </c>
      <c r="G12150" t="s">
        <v>59</v>
      </c>
      <c r="H12150" t="s">
        <v>60</v>
      </c>
      <c r="I12150" t="s">
        <v>61</v>
      </c>
      <c r="J12150" t="s">
        <v>62</v>
      </c>
      <c r="K12150" t="s">
        <v>63</v>
      </c>
      <c r="L12150" t="s">
        <v>64</v>
      </c>
      <c r="M12150" t="s">
        <v>101</v>
      </c>
      <c r="N12150" t="s">
        <v>102</v>
      </c>
      <c r="O12150" t="s">
        <v>93</v>
      </c>
      <c r="P12150" t="s">
        <v>349</v>
      </c>
      <c r="Q12150" t="s">
        <v>350</v>
      </c>
      <c r="R12150" t="s">
        <v>70</v>
      </c>
      <c r="S12150">
        <v>12393.535946067001</v>
      </c>
      <c r="T12150">
        <v>3.2189010837905001</v>
      </c>
      <c r="U12150">
        <v>53.003737051446997</v>
      </c>
      <c r="V12150">
        <v>233.82381385746001</v>
      </c>
      <c r="W12150">
        <v>0</v>
      </c>
    </row>
    <row r="12151" spans="3:23" x14ac:dyDescent="0.35">
      <c r="C12151" s="12">
        <v>44440</v>
      </c>
      <c r="D12151" s="12">
        <v>44469</v>
      </c>
      <c r="E12151" t="s">
        <v>21</v>
      </c>
      <c r="F12151" t="s">
        <v>59</v>
      </c>
      <c r="G12151" t="s">
        <v>59</v>
      </c>
      <c r="H12151" t="s">
        <v>87</v>
      </c>
      <c r="I12151" t="s">
        <v>61</v>
      </c>
      <c r="J12151" t="s">
        <v>62</v>
      </c>
      <c r="K12151" t="s">
        <v>63</v>
      </c>
      <c r="L12151" t="s">
        <v>64</v>
      </c>
      <c r="M12151" t="s">
        <v>77</v>
      </c>
      <c r="N12151" t="s">
        <v>78</v>
      </c>
      <c r="O12151" t="s">
        <v>79</v>
      </c>
      <c r="P12151" t="s">
        <v>186</v>
      </c>
      <c r="Q12151" t="s">
        <v>187</v>
      </c>
      <c r="R12151" t="s">
        <v>70</v>
      </c>
      <c r="S12151">
        <v>12383.311455532999</v>
      </c>
      <c r="T12151">
        <v>3.8912639522005001</v>
      </c>
      <c r="U12151">
        <v>17.162879938269999</v>
      </c>
      <c r="V12151">
        <v>721.51710552492</v>
      </c>
      <c r="W12151">
        <v>0</v>
      </c>
    </row>
    <row r="12152" spans="3:23" x14ac:dyDescent="0.35">
      <c r="C12152" s="12">
        <v>44197</v>
      </c>
      <c r="D12152" s="12">
        <v>44227</v>
      </c>
      <c r="E12152" t="s">
        <v>21</v>
      </c>
      <c r="F12152" t="s">
        <v>59</v>
      </c>
      <c r="G12152" t="s">
        <v>59</v>
      </c>
      <c r="H12152" t="s">
        <v>60</v>
      </c>
      <c r="I12152" t="s">
        <v>61</v>
      </c>
      <c r="J12152" t="s">
        <v>62</v>
      </c>
      <c r="K12152" t="s">
        <v>63</v>
      </c>
      <c r="L12152" t="s">
        <v>64</v>
      </c>
      <c r="M12152" t="s">
        <v>96</v>
      </c>
      <c r="N12152" t="s">
        <v>111</v>
      </c>
      <c r="O12152" t="s">
        <v>112</v>
      </c>
      <c r="P12152" t="s">
        <v>351</v>
      </c>
      <c r="Q12152" t="s">
        <v>352</v>
      </c>
      <c r="R12152" t="s">
        <v>70</v>
      </c>
      <c r="S12152">
        <v>12377.710886407</v>
      </c>
      <c r="T12152">
        <v>6.1287022531942004</v>
      </c>
      <c r="U12152">
        <v>86.864698611072001</v>
      </c>
      <c r="V12152">
        <v>142.49414416121999</v>
      </c>
      <c r="W12152">
        <v>0</v>
      </c>
    </row>
    <row r="12153" spans="3:23" x14ac:dyDescent="0.35">
      <c r="C12153" s="12">
        <v>43374</v>
      </c>
      <c r="D12153" s="12">
        <v>43404</v>
      </c>
      <c r="E12153" t="s">
        <v>75</v>
      </c>
      <c r="F12153" t="s">
        <v>59</v>
      </c>
      <c r="G12153" t="s">
        <v>59</v>
      </c>
      <c r="H12153" t="s">
        <v>76</v>
      </c>
      <c r="I12153" t="s">
        <v>61</v>
      </c>
      <c r="J12153" t="s">
        <v>62</v>
      </c>
      <c r="K12153" t="s">
        <v>63</v>
      </c>
      <c r="L12153" t="s">
        <v>64</v>
      </c>
      <c r="M12153" t="s">
        <v>96</v>
      </c>
      <c r="N12153" t="s">
        <v>111</v>
      </c>
      <c r="O12153" t="s">
        <v>112</v>
      </c>
      <c r="P12153" t="s">
        <v>351</v>
      </c>
      <c r="Q12153" t="s">
        <v>352</v>
      </c>
      <c r="R12153" t="s">
        <v>70</v>
      </c>
      <c r="S12153">
        <v>12374.021448112</v>
      </c>
      <c r="T12153">
        <v>15.401276211409</v>
      </c>
      <c r="U12153">
        <v>81.087276672171001</v>
      </c>
      <c r="V12153">
        <v>152.60127058082</v>
      </c>
      <c r="W12153">
        <v>0</v>
      </c>
    </row>
    <row r="12154" spans="3:23" x14ac:dyDescent="0.35">
      <c r="C12154" s="12">
        <v>43405</v>
      </c>
      <c r="D12154" s="12">
        <v>43434</v>
      </c>
      <c r="E12154" t="s">
        <v>75</v>
      </c>
      <c r="F12154" t="s">
        <v>59</v>
      </c>
      <c r="G12154" t="s">
        <v>59</v>
      </c>
      <c r="H12154" t="s">
        <v>60</v>
      </c>
      <c r="I12154" t="s">
        <v>61</v>
      </c>
      <c r="J12154" t="s">
        <v>62</v>
      </c>
      <c r="K12154" t="s">
        <v>63</v>
      </c>
      <c r="L12154" t="s">
        <v>64</v>
      </c>
      <c r="M12154" t="s">
        <v>82</v>
      </c>
      <c r="N12154" t="s">
        <v>379</v>
      </c>
      <c r="O12154" t="s">
        <v>380</v>
      </c>
      <c r="P12154" t="s">
        <v>476</v>
      </c>
      <c r="Q12154" t="s">
        <v>477</v>
      </c>
      <c r="R12154" t="s">
        <v>70</v>
      </c>
      <c r="S12154">
        <v>12356.295983980999</v>
      </c>
      <c r="T12154">
        <v>4.3802348385486001</v>
      </c>
      <c r="U12154">
        <v>38.981227483685998</v>
      </c>
      <c r="V12154">
        <v>316.98067971696997</v>
      </c>
      <c r="W12154">
        <v>0</v>
      </c>
    </row>
    <row r="12155" spans="3:23" x14ac:dyDescent="0.35">
      <c r="C12155" s="12">
        <v>43617</v>
      </c>
      <c r="D12155" s="12">
        <v>43646</v>
      </c>
      <c r="E12155" t="s">
        <v>75</v>
      </c>
      <c r="F12155" t="s">
        <v>59</v>
      </c>
      <c r="G12155" t="s">
        <v>59</v>
      </c>
      <c r="H12155" t="s">
        <v>76</v>
      </c>
      <c r="I12155" t="s">
        <v>61</v>
      </c>
      <c r="J12155" t="s">
        <v>62</v>
      </c>
      <c r="K12155" t="s">
        <v>63</v>
      </c>
      <c r="L12155" t="s">
        <v>64</v>
      </c>
      <c r="M12155" t="s">
        <v>82</v>
      </c>
      <c r="N12155" t="s">
        <v>83</v>
      </c>
      <c r="O12155" t="s">
        <v>84</v>
      </c>
      <c r="P12155" t="s">
        <v>507</v>
      </c>
      <c r="Q12155" t="s">
        <v>508</v>
      </c>
      <c r="R12155" t="s">
        <v>70</v>
      </c>
      <c r="S12155">
        <v>12351.035304474</v>
      </c>
      <c r="T12155">
        <v>1.4188272619424001</v>
      </c>
      <c r="U12155">
        <v>1235.0380528339999</v>
      </c>
      <c r="V12155">
        <v>10.000530166769</v>
      </c>
      <c r="W12155">
        <v>1</v>
      </c>
    </row>
    <row r="12156" spans="3:23" x14ac:dyDescent="0.35">
      <c r="C12156" s="12">
        <v>44287</v>
      </c>
      <c r="D12156" s="12">
        <v>44316</v>
      </c>
      <c r="E12156" t="s">
        <v>21</v>
      </c>
      <c r="F12156" t="s">
        <v>59</v>
      </c>
      <c r="G12156" t="s">
        <v>59</v>
      </c>
      <c r="H12156" t="s">
        <v>87</v>
      </c>
      <c r="I12156" t="s">
        <v>61</v>
      </c>
      <c r="J12156" t="s">
        <v>62</v>
      </c>
      <c r="K12156" t="s">
        <v>63</v>
      </c>
      <c r="L12156" t="s">
        <v>64</v>
      </c>
      <c r="M12156" t="s">
        <v>77</v>
      </c>
      <c r="N12156" t="s">
        <v>78</v>
      </c>
      <c r="O12156" t="s">
        <v>79</v>
      </c>
      <c r="P12156" t="s">
        <v>186</v>
      </c>
      <c r="Q12156" t="s">
        <v>187</v>
      </c>
      <c r="R12156" t="s">
        <v>70</v>
      </c>
      <c r="S12156">
        <v>12345.810871985001</v>
      </c>
      <c r="T12156">
        <v>2.6607816040354999</v>
      </c>
      <c r="U12156">
        <v>14.282009262831</v>
      </c>
      <c r="V12156">
        <v>864.43095259123004</v>
      </c>
      <c r="W12156">
        <v>0</v>
      </c>
    </row>
    <row r="12157" spans="3:23" x14ac:dyDescent="0.35">
      <c r="C12157" s="12">
        <v>44348</v>
      </c>
      <c r="D12157" s="12">
        <v>44377</v>
      </c>
      <c r="E12157" t="s">
        <v>21</v>
      </c>
      <c r="F12157" t="s">
        <v>59</v>
      </c>
      <c r="G12157" t="s">
        <v>59</v>
      </c>
      <c r="H12157" t="s">
        <v>60</v>
      </c>
      <c r="I12157" t="s">
        <v>61</v>
      </c>
      <c r="J12157" t="s">
        <v>62</v>
      </c>
      <c r="K12157" t="s">
        <v>63</v>
      </c>
      <c r="L12157" t="s">
        <v>64</v>
      </c>
      <c r="M12157" t="s">
        <v>82</v>
      </c>
      <c r="N12157" t="s">
        <v>124</v>
      </c>
      <c r="O12157" t="s">
        <v>108</v>
      </c>
      <c r="P12157" t="s">
        <v>574</v>
      </c>
      <c r="Q12157" t="s">
        <v>575</v>
      </c>
      <c r="R12157" t="s">
        <v>70</v>
      </c>
      <c r="S12157">
        <v>12338.475003268</v>
      </c>
      <c r="T12157">
        <v>1.4111059556097001</v>
      </c>
      <c r="U12157">
        <v>283.05644290135001</v>
      </c>
      <c r="V12157">
        <v>43.590157767820003</v>
      </c>
      <c r="W12157">
        <v>0</v>
      </c>
    </row>
    <row r="12158" spans="3:23" x14ac:dyDescent="0.35">
      <c r="C12158" s="12">
        <v>43556</v>
      </c>
      <c r="D12158" s="12">
        <v>43585</v>
      </c>
      <c r="E12158" t="s">
        <v>75</v>
      </c>
      <c r="F12158" t="s">
        <v>59</v>
      </c>
      <c r="G12158" t="s">
        <v>59</v>
      </c>
      <c r="H12158" t="s">
        <v>76</v>
      </c>
      <c r="I12158" t="s">
        <v>61</v>
      </c>
      <c r="J12158" t="s">
        <v>62</v>
      </c>
      <c r="K12158" t="s">
        <v>63</v>
      </c>
      <c r="L12158" t="s">
        <v>64</v>
      </c>
      <c r="M12158" t="s">
        <v>82</v>
      </c>
      <c r="N12158" t="s">
        <v>157</v>
      </c>
      <c r="O12158" t="s">
        <v>67</v>
      </c>
      <c r="P12158" t="s">
        <v>373</v>
      </c>
      <c r="Q12158" t="s">
        <v>374</v>
      </c>
      <c r="R12158" t="s">
        <v>70</v>
      </c>
      <c r="S12158">
        <v>12325.006340628999</v>
      </c>
      <c r="T12158">
        <v>4.4643512256119999</v>
      </c>
      <c r="U12158">
        <v>199.81821338365</v>
      </c>
      <c r="V12158">
        <v>61.681095691537998</v>
      </c>
      <c r="W12158">
        <v>0</v>
      </c>
    </row>
    <row r="12159" spans="3:23" x14ac:dyDescent="0.35">
      <c r="C12159" s="12">
        <v>43525</v>
      </c>
      <c r="D12159" s="12">
        <v>43555</v>
      </c>
      <c r="E12159" t="s">
        <v>75</v>
      </c>
      <c r="F12159" t="s">
        <v>59</v>
      </c>
      <c r="G12159" t="s">
        <v>59</v>
      </c>
      <c r="H12159" t="s">
        <v>60</v>
      </c>
      <c r="I12159" t="s">
        <v>61</v>
      </c>
      <c r="J12159" t="s">
        <v>62</v>
      </c>
      <c r="K12159" t="s">
        <v>63</v>
      </c>
      <c r="L12159" t="s">
        <v>64</v>
      </c>
      <c r="M12159" t="s">
        <v>96</v>
      </c>
      <c r="N12159" t="s">
        <v>111</v>
      </c>
      <c r="O12159" t="s">
        <v>112</v>
      </c>
      <c r="P12159" t="s">
        <v>391</v>
      </c>
      <c r="Q12159" t="s">
        <v>392</v>
      </c>
      <c r="R12159" t="s">
        <v>70</v>
      </c>
      <c r="S12159">
        <v>12319.788781404999</v>
      </c>
      <c r="T12159">
        <v>5.9134536699918998</v>
      </c>
      <c r="U12159">
        <v>84.924962347044001</v>
      </c>
      <c r="V12159">
        <v>145.06675588574001</v>
      </c>
      <c r="W12159">
        <v>0</v>
      </c>
    </row>
    <row r="12160" spans="3:23" x14ac:dyDescent="0.35">
      <c r="C12160" s="12">
        <v>43617</v>
      </c>
      <c r="D12160" s="12">
        <v>43646</v>
      </c>
      <c r="E12160" t="s">
        <v>75</v>
      </c>
      <c r="F12160" t="s">
        <v>59</v>
      </c>
      <c r="G12160" t="s">
        <v>59</v>
      </c>
      <c r="H12160" t="s">
        <v>87</v>
      </c>
      <c r="I12160" t="s">
        <v>61</v>
      </c>
      <c r="J12160" t="s">
        <v>62</v>
      </c>
      <c r="K12160" t="s">
        <v>63</v>
      </c>
      <c r="L12160" t="s">
        <v>64</v>
      </c>
      <c r="M12160" t="s">
        <v>65</v>
      </c>
      <c r="N12160" t="s">
        <v>66</v>
      </c>
      <c r="O12160" t="s">
        <v>67</v>
      </c>
      <c r="P12160" t="s">
        <v>339</v>
      </c>
      <c r="Q12160" t="s">
        <v>340</v>
      </c>
      <c r="R12160" t="s">
        <v>70</v>
      </c>
      <c r="S12160">
        <v>12318.958602877001</v>
      </c>
      <c r="T12160">
        <v>1.4362290515788001</v>
      </c>
      <c r="U12160">
        <v>152.05673112048001</v>
      </c>
      <c r="V12160">
        <v>81.015542765522</v>
      </c>
      <c r="W12160">
        <v>0</v>
      </c>
    </row>
    <row r="12161" spans="3:23" x14ac:dyDescent="0.35">
      <c r="C12161" s="12">
        <v>43374</v>
      </c>
      <c r="D12161" s="12">
        <v>43404</v>
      </c>
      <c r="E12161" t="s">
        <v>75</v>
      </c>
      <c r="F12161" t="s">
        <v>59</v>
      </c>
      <c r="G12161" t="s">
        <v>59</v>
      </c>
      <c r="H12161" t="s">
        <v>60</v>
      </c>
      <c r="I12161" t="s">
        <v>61</v>
      </c>
      <c r="J12161" t="s">
        <v>62</v>
      </c>
      <c r="K12161" t="s">
        <v>63</v>
      </c>
      <c r="L12161" t="s">
        <v>64</v>
      </c>
      <c r="M12161" t="s">
        <v>82</v>
      </c>
      <c r="N12161" t="s">
        <v>516</v>
      </c>
      <c r="O12161" t="s">
        <v>516</v>
      </c>
      <c r="P12161" t="s">
        <v>517</v>
      </c>
      <c r="Q12161" t="s">
        <v>518</v>
      </c>
      <c r="R12161" t="s">
        <v>70</v>
      </c>
      <c r="S12161">
        <v>12309.243372262999</v>
      </c>
      <c r="T12161">
        <v>4.2568508820881004</v>
      </c>
      <c r="U12161">
        <v>19.846876970625001</v>
      </c>
      <c r="V12161">
        <v>620.21059487000002</v>
      </c>
      <c r="W12161">
        <v>0</v>
      </c>
    </row>
    <row r="12162" spans="3:23" x14ac:dyDescent="0.35">
      <c r="C12162" s="12">
        <v>44197</v>
      </c>
      <c r="D12162" s="12">
        <v>44227</v>
      </c>
      <c r="E12162" t="s">
        <v>21</v>
      </c>
      <c r="F12162" t="s">
        <v>59</v>
      </c>
      <c r="G12162" t="s">
        <v>59</v>
      </c>
      <c r="H12162" t="s">
        <v>76</v>
      </c>
      <c r="I12162" t="s">
        <v>61</v>
      </c>
      <c r="J12162" t="s">
        <v>62</v>
      </c>
      <c r="K12162" t="s">
        <v>63</v>
      </c>
      <c r="L12162" t="s">
        <v>64</v>
      </c>
      <c r="M12162" t="s">
        <v>137</v>
      </c>
      <c r="N12162" t="s">
        <v>66</v>
      </c>
      <c r="O12162" t="s">
        <v>67</v>
      </c>
      <c r="P12162" t="s">
        <v>261</v>
      </c>
      <c r="Q12162" t="s">
        <v>262</v>
      </c>
      <c r="R12162" t="s">
        <v>70</v>
      </c>
      <c r="S12162">
        <v>12295.293936726001</v>
      </c>
      <c r="T12162">
        <v>10.522716621641999</v>
      </c>
      <c r="U12162">
        <v>27.095226148685999</v>
      </c>
      <c r="V12162">
        <v>453.78081988521001</v>
      </c>
      <c r="W12162">
        <v>0</v>
      </c>
    </row>
    <row r="12163" spans="3:23" x14ac:dyDescent="0.35">
      <c r="C12163" s="12">
        <v>44440</v>
      </c>
      <c r="D12163" s="12">
        <v>44469</v>
      </c>
      <c r="E12163" t="s">
        <v>21</v>
      </c>
      <c r="F12163" t="s">
        <v>59</v>
      </c>
      <c r="G12163" t="s">
        <v>59</v>
      </c>
      <c r="H12163" t="s">
        <v>76</v>
      </c>
      <c r="I12163" t="s">
        <v>61</v>
      </c>
      <c r="J12163" t="s">
        <v>62</v>
      </c>
      <c r="K12163" t="s">
        <v>63</v>
      </c>
      <c r="L12163" t="s">
        <v>64</v>
      </c>
      <c r="M12163" t="s">
        <v>88</v>
      </c>
      <c r="N12163" t="s">
        <v>89</v>
      </c>
      <c r="O12163" t="s">
        <v>67</v>
      </c>
      <c r="P12163" t="s">
        <v>219</v>
      </c>
      <c r="Q12163" t="s">
        <v>220</v>
      </c>
      <c r="R12163" t="s">
        <v>70</v>
      </c>
      <c r="S12163">
        <v>12289.628923718999</v>
      </c>
      <c r="T12163">
        <v>37.128744694722997</v>
      </c>
      <c r="U12163">
        <v>29.264810119223</v>
      </c>
      <c r="V12163">
        <v>419.94562321272002</v>
      </c>
      <c r="W12163">
        <v>0</v>
      </c>
    </row>
    <row r="12164" spans="3:23" x14ac:dyDescent="0.35">
      <c r="C12164" s="12">
        <v>44317</v>
      </c>
      <c r="D12164" s="12">
        <v>44347</v>
      </c>
      <c r="E12164" t="s">
        <v>21</v>
      </c>
      <c r="F12164" t="s">
        <v>59</v>
      </c>
      <c r="G12164" t="s">
        <v>59</v>
      </c>
      <c r="H12164" t="s">
        <v>60</v>
      </c>
      <c r="I12164" t="s">
        <v>61</v>
      </c>
      <c r="J12164" t="s">
        <v>62</v>
      </c>
      <c r="K12164" t="s">
        <v>63</v>
      </c>
      <c r="L12164" t="s">
        <v>64</v>
      </c>
      <c r="M12164" t="s">
        <v>137</v>
      </c>
      <c r="N12164" t="s">
        <v>66</v>
      </c>
      <c r="O12164" t="s">
        <v>67</v>
      </c>
      <c r="P12164" t="s">
        <v>235</v>
      </c>
      <c r="Q12164" t="s">
        <v>236</v>
      </c>
      <c r="R12164" t="s">
        <v>70</v>
      </c>
      <c r="S12164">
        <v>12273.796962545999</v>
      </c>
      <c r="T12164">
        <v>6.0444015233888999</v>
      </c>
      <c r="U12164">
        <v>22.263169764133998</v>
      </c>
      <c r="V12164">
        <v>551.30500699495997</v>
      </c>
      <c r="W12164">
        <v>0</v>
      </c>
    </row>
    <row r="12165" spans="3:23" x14ac:dyDescent="0.35">
      <c r="C12165" s="12">
        <v>43678</v>
      </c>
      <c r="D12165" s="12">
        <v>43708</v>
      </c>
      <c r="E12165" t="s">
        <v>75</v>
      </c>
      <c r="F12165" t="s">
        <v>59</v>
      </c>
      <c r="G12165" t="s">
        <v>59</v>
      </c>
      <c r="H12165" t="s">
        <v>60</v>
      </c>
      <c r="I12165" t="s">
        <v>61</v>
      </c>
      <c r="J12165" t="s">
        <v>62</v>
      </c>
      <c r="K12165" t="s">
        <v>63</v>
      </c>
      <c r="L12165" t="s">
        <v>64</v>
      </c>
      <c r="M12165" t="s">
        <v>82</v>
      </c>
      <c r="N12165" t="s">
        <v>441</v>
      </c>
      <c r="O12165" t="s">
        <v>442</v>
      </c>
      <c r="P12165" t="s">
        <v>443</v>
      </c>
      <c r="Q12165" t="s">
        <v>444</v>
      </c>
      <c r="R12165" t="s">
        <v>70</v>
      </c>
      <c r="S12165">
        <v>12272.546887787999</v>
      </c>
      <c r="T12165">
        <v>2.6143263249223998</v>
      </c>
      <c r="U12165">
        <v>109.07148797556</v>
      </c>
      <c r="V12165">
        <v>112.51837776833</v>
      </c>
      <c r="W12165">
        <v>0</v>
      </c>
    </row>
    <row r="12166" spans="3:23" x14ac:dyDescent="0.35">
      <c r="C12166" s="12">
        <v>44197</v>
      </c>
      <c r="D12166" s="12">
        <v>44227</v>
      </c>
      <c r="E12166" t="s">
        <v>21</v>
      </c>
      <c r="F12166" t="s">
        <v>59</v>
      </c>
      <c r="G12166" t="s">
        <v>59</v>
      </c>
      <c r="H12166" t="s">
        <v>76</v>
      </c>
      <c r="I12166" t="s">
        <v>61</v>
      </c>
      <c r="J12166" t="s">
        <v>62</v>
      </c>
      <c r="K12166" t="s">
        <v>63</v>
      </c>
      <c r="L12166" t="s">
        <v>64</v>
      </c>
      <c r="M12166" t="s">
        <v>137</v>
      </c>
      <c r="N12166" t="s">
        <v>66</v>
      </c>
      <c r="O12166" t="s">
        <v>67</v>
      </c>
      <c r="P12166" t="s">
        <v>281</v>
      </c>
      <c r="Q12166" t="s">
        <v>282</v>
      </c>
      <c r="R12166" t="s">
        <v>70</v>
      </c>
      <c r="S12166">
        <v>12268.789394388999</v>
      </c>
      <c r="T12166">
        <v>10.387425372881999</v>
      </c>
      <c r="U12166">
        <v>25.563898855489001</v>
      </c>
      <c r="V12166">
        <v>479.92637835660003</v>
      </c>
      <c r="W12166">
        <v>0</v>
      </c>
    </row>
    <row r="12167" spans="3:23" x14ac:dyDescent="0.35">
      <c r="C12167" s="12">
        <v>43556</v>
      </c>
      <c r="D12167" s="12">
        <v>43585</v>
      </c>
      <c r="E12167" t="s">
        <v>75</v>
      </c>
      <c r="F12167" t="s">
        <v>59</v>
      </c>
      <c r="G12167" t="s">
        <v>59</v>
      </c>
      <c r="H12167" t="s">
        <v>60</v>
      </c>
      <c r="I12167" t="s">
        <v>61</v>
      </c>
      <c r="J12167" t="s">
        <v>62</v>
      </c>
      <c r="K12167" t="s">
        <v>63</v>
      </c>
      <c r="L12167" t="s">
        <v>64</v>
      </c>
      <c r="M12167" t="s">
        <v>82</v>
      </c>
      <c r="N12167" t="s">
        <v>597</v>
      </c>
      <c r="O12167" t="s">
        <v>598</v>
      </c>
      <c r="P12167" t="s">
        <v>613</v>
      </c>
      <c r="Q12167" t="s">
        <v>614</v>
      </c>
      <c r="R12167" t="s">
        <v>70</v>
      </c>
      <c r="S12167">
        <v>12265.660734264</v>
      </c>
      <c r="T12167">
        <v>1.1225526963437</v>
      </c>
      <c r="U12167">
        <v>26.109156067196999</v>
      </c>
      <c r="V12167">
        <v>469.78388358078001</v>
      </c>
      <c r="W12167">
        <v>0</v>
      </c>
    </row>
    <row r="12168" spans="3:23" x14ac:dyDescent="0.35">
      <c r="C12168" s="12">
        <v>44409</v>
      </c>
      <c r="D12168" s="12">
        <v>44439</v>
      </c>
      <c r="E12168" t="s">
        <v>21</v>
      </c>
      <c r="F12168" t="s">
        <v>59</v>
      </c>
      <c r="G12168" t="s">
        <v>59</v>
      </c>
      <c r="H12168" t="s">
        <v>87</v>
      </c>
      <c r="I12168" t="s">
        <v>61</v>
      </c>
      <c r="J12168" t="s">
        <v>62</v>
      </c>
      <c r="K12168" t="s">
        <v>63</v>
      </c>
      <c r="L12168" t="s">
        <v>64</v>
      </c>
      <c r="M12168" t="s">
        <v>96</v>
      </c>
      <c r="N12168" t="s">
        <v>97</v>
      </c>
      <c r="O12168" t="s">
        <v>98</v>
      </c>
      <c r="P12168" t="s">
        <v>353</v>
      </c>
      <c r="Q12168" t="s">
        <v>354</v>
      </c>
      <c r="R12168" t="s">
        <v>70</v>
      </c>
      <c r="S12168">
        <v>12260.950172073</v>
      </c>
      <c r="T12168">
        <v>1.0078070895558999</v>
      </c>
      <c r="U12168">
        <v>353.73658033458003</v>
      </c>
      <c r="V12168">
        <v>34.661244704962002</v>
      </c>
      <c r="W12168">
        <v>0</v>
      </c>
    </row>
    <row r="12169" spans="3:23" x14ac:dyDescent="0.35">
      <c r="C12169" s="12">
        <v>43739</v>
      </c>
      <c r="D12169" s="12">
        <v>43769</v>
      </c>
      <c r="E12169" t="s">
        <v>20</v>
      </c>
      <c r="F12169" t="s">
        <v>59</v>
      </c>
      <c r="G12169" t="s">
        <v>59</v>
      </c>
      <c r="H12169" t="s">
        <v>60</v>
      </c>
      <c r="I12169" t="s">
        <v>61</v>
      </c>
      <c r="J12169" t="s">
        <v>62</v>
      </c>
      <c r="K12169" t="s">
        <v>63</v>
      </c>
      <c r="L12169" t="s">
        <v>64</v>
      </c>
      <c r="M12169" t="s">
        <v>96</v>
      </c>
      <c r="N12169" t="s">
        <v>111</v>
      </c>
      <c r="O12169" t="s">
        <v>112</v>
      </c>
      <c r="P12169" t="s">
        <v>586</v>
      </c>
      <c r="Q12169" t="s">
        <v>587</v>
      </c>
      <c r="R12169" t="s">
        <v>70</v>
      </c>
      <c r="S12169">
        <v>12257.874904902001</v>
      </c>
      <c r="T12169">
        <v>1.5082834815616999</v>
      </c>
      <c r="U12169">
        <v>334.99</v>
      </c>
      <c r="V12169">
        <v>36.591763649367998</v>
      </c>
      <c r="W12169">
        <v>0</v>
      </c>
    </row>
    <row r="12170" spans="3:23" x14ac:dyDescent="0.35">
      <c r="C12170" s="12">
        <v>43831</v>
      </c>
      <c r="D12170" s="12">
        <v>43861</v>
      </c>
      <c r="E12170" t="s">
        <v>20</v>
      </c>
      <c r="F12170" t="s">
        <v>59</v>
      </c>
      <c r="G12170" t="s">
        <v>59</v>
      </c>
      <c r="H12170" t="s">
        <v>60</v>
      </c>
      <c r="I12170" t="s">
        <v>61</v>
      </c>
      <c r="J12170" t="s">
        <v>62</v>
      </c>
      <c r="K12170" t="s">
        <v>63</v>
      </c>
      <c r="L12170" t="s">
        <v>64</v>
      </c>
      <c r="M12170" t="s">
        <v>77</v>
      </c>
      <c r="N12170" t="s">
        <v>107</v>
      </c>
      <c r="O12170" t="s">
        <v>108</v>
      </c>
      <c r="P12170" t="s">
        <v>430</v>
      </c>
      <c r="Q12170" t="s">
        <v>431</v>
      </c>
      <c r="R12170" t="s">
        <v>70</v>
      </c>
      <c r="S12170">
        <v>12255.858418528</v>
      </c>
      <c r="T12170">
        <v>2.6579686492731001</v>
      </c>
      <c r="U12170">
        <v>123.99501671788001</v>
      </c>
      <c r="V12170">
        <v>98.841540111350994</v>
      </c>
      <c r="W12170">
        <v>0</v>
      </c>
    </row>
    <row r="12171" spans="3:23" x14ac:dyDescent="0.35">
      <c r="C12171" s="12">
        <v>43497</v>
      </c>
      <c r="D12171" s="12">
        <v>43524</v>
      </c>
      <c r="E12171" t="s">
        <v>75</v>
      </c>
      <c r="F12171" t="s">
        <v>59</v>
      </c>
      <c r="G12171" t="s">
        <v>59</v>
      </c>
      <c r="H12171" t="s">
        <v>76</v>
      </c>
      <c r="I12171" t="s">
        <v>61</v>
      </c>
      <c r="J12171" t="s">
        <v>62</v>
      </c>
      <c r="K12171" t="s">
        <v>63</v>
      </c>
      <c r="L12171" t="s">
        <v>64</v>
      </c>
      <c r="M12171" t="s">
        <v>101</v>
      </c>
      <c r="N12171" t="s">
        <v>102</v>
      </c>
      <c r="O12171" t="s">
        <v>93</v>
      </c>
      <c r="P12171" t="s">
        <v>316</v>
      </c>
      <c r="Q12171" t="s">
        <v>317</v>
      </c>
      <c r="R12171" t="s">
        <v>70</v>
      </c>
      <c r="S12171">
        <v>12255.390491372</v>
      </c>
      <c r="T12171">
        <v>10.439478891088999</v>
      </c>
      <c r="U12171">
        <v>25.276836149821001</v>
      </c>
      <c r="V12171">
        <v>484.84669595245998</v>
      </c>
      <c r="W12171">
        <v>0</v>
      </c>
    </row>
    <row r="12172" spans="3:23" x14ac:dyDescent="0.35">
      <c r="C12172" s="12">
        <v>43709</v>
      </c>
      <c r="D12172" s="12">
        <v>43738</v>
      </c>
      <c r="E12172" t="s">
        <v>75</v>
      </c>
      <c r="F12172" t="s">
        <v>59</v>
      </c>
      <c r="G12172" t="s">
        <v>59</v>
      </c>
      <c r="H12172" t="s">
        <v>76</v>
      </c>
      <c r="I12172" t="s">
        <v>61</v>
      </c>
      <c r="J12172" t="s">
        <v>62</v>
      </c>
      <c r="K12172" t="s">
        <v>63</v>
      </c>
      <c r="L12172" t="s">
        <v>64</v>
      </c>
      <c r="M12172" t="s">
        <v>88</v>
      </c>
      <c r="N12172" t="s">
        <v>89</v>
      </c>
      <c r="O12172" t="s">
        <v>67</v>
      </c>
      <c r="P12172" t="s">
        <v>314</v>
      </c>
      <c r="Q12172" t="s">
        <v>315</v>
      </c>
      <c r="R12172" t="s">
        <v>70</v>
      </c>
      <c r="S12172">
        <v>12253.413344676001</v>
      </c>
      <c r="T12172">
        <v>21.806854723579001</v>
      </c>
      <c r="U12172">
        <v>24.944641361262001</v>
      </c>
      <c r="V12172">
        <v>491.22427407216998</v>
      </c>
      <c r="W12172">
        <v>0</v>
      </c>
    </row>
    <row r="12173" spans="3:23" x14ac:dyDescent="0.35">
      <c r="C12173" s="12">
        <v>43435</v>
      </c>
      <c r="D12173" s="12">
        <v>43465</v>
      </c>
      <c r="E12173" t="s">
        <v>75</v>
      </c>
      <c r="F12173" t="s">
        <v>59</v>
      </c>
      <c r="G12173" t="s">
        <v>59</v>
      </c>
      <c r="H12173" t="s">
        <v>60</v>
      </c>
      <c r="I12173" t="s">
        <v>61</v>
      </c>
      <c r="J12173" t="s">
        <v>62</v>
      </c>
      <c r="K12173" t="s">
        <v>63</v>
      </c>
      <c r="L12173" t="s">
        <v>64</v>
      </c>
      <c r="M12173" t="s">
        <v>82</v>
      </c>
      <c r="N12173" t="s">
        <v>357</v>
      </c>
      <c r="O12173" t="s">
        <v>357</v>
      </c>
      <c r="P12173" t="s">
        <v>439</v>
      </c>
      <c r="Q12173" t="s">
        <v>440</v>
      </c>
      <c r="R12173" t="s">
        <v>70</v>
      </c>
      <c r="S12173">
        <v>12249.369563189</v>
      </c>
      <c r="T12173">
        <v>4.6667409810358</v>
      </c>
      <c r="U12173">
        <v>174.00430017082999</v>
      </c>
      <c r="V12173">
        <v>70.396935887002996</v>
      </c>
      <c r="W12173">
        <v>0</v>
      </c>
    </row>
    <row r="12174" spans="3:23" x14ac:dyDescent="0.35">
      <c r="C12174" s="12">
        <v>43891</v>
      </c>
      <c r="D12174" s="12">
        <v>43921</v>
      </c>
      <c r="E12174" t="s">
        <v>20</v>
      </c>
      <c r="F12174" t="s">
        <v>59</v>
      </c>
      <c r="G12174" t="s">
        <v>59</v>
      </c>
      <c r="H12174" t="s">
        <v>76</v>
      </c>
      <c r="I12174" t="s">
        <v>61</v>
      </c>
      <c r="J12174" t="s">
        <v>62</v>
      </c>
      <c r="K12174" t="s">
        <v>63</v>
      </c>
      <c r="L12174" t="s">
        <v>64</v>
      </c>
      <c r="M12174" t="s">
        <v>88</v>
      </c>
      <c r="N12174" t="s">
        <v>150</v>
      </c>
      <c r="O12174" t="s">
        <v>93</v>
      </c>
      <c r="P12174" t="s">
        <v>269</v>
      </c>
      <c r="Q12174" t="s">
        <v>270</v>
      </c>
      <c r="R12174" t="s">
        <v>70</v>
      </c>
      <c r="S12174">
        <v>12238.779355422999</v>
      </c>
      <c r="T12174">
        <v>6.0207785413127004</v>
      </c>
      <c r="U12174">
        <v>28.035761573174</v>
      </c>
      <c r="V12174">
        <v>436.54171203732</v>
      </c>
      <c r="W12174">
        <v>0</v>
      </c>
    </row>
    <row r="12175" spans="3:23" x14ac:dyDescent="0.35">
      <c r="C12175" s="12">
        <v>44378</v>
      </c>
      <c r="D12175" s="12">
        <v>44408</v>
      </c>
      <c r="E12175" t="s">
        <v>21</v>
      </c>
      <c r="F12175" t="s">
        <v>59</v>
      </c>
      <c r="G12175" t="s">
        <v>59</v>
      </c>
      <c r="H12175" t="s">
        <v>76</v>
      </c>
      <c r="I12175" t="s">
        <v>61</v>
      </c>
      <c r="J12175" t="s">
        <v>62</v>
      </c>
      <c r="K12175" t="s">
        <v>63</v>
      </c>
      <c r="L12175" t="s">
        <v>64</v>
      </c>
      <c r="M12175" t="s">
        <v>82</v>
      </c>
      <c r="N12175" t="s">
        <v>413</v>
      </c>
      <c r="O12175" t="s">
        <v>414</v>
      </c>
      <c r="P12175" t="s">
        <v>415</v>
      </c>
      <c r="Q12175" t="s">
        <v>416</v>
      </c>
      <c r="R12175" t="s">
        <v>70</v>
      </c>
      <c r="S12175">
        <v>12237.293850055999</v>
      </c>
      <c r="T12175">
        <v>3.8101090636360002</v>
      </c>
      <c r="U12175">
        <v>67.612608583015998</v>
      </c>
      <c r="V12175">
        <v>180.99129890885001</v>
      </c>
      <c r="W12175">
        <v>0</v>
      </c>
    </row>
    <row r="12176" spans="3:23" x14ac:dyDescent="0.35">
      <c r="C12176" s="12">
        <v>43435</v>
      </c>
      <c r="D12176" s="12">
        <v>43465</v>
      </c>
      <c r="E12176" t="s">
        <v>75</v>
      </c>
      <c r="F12176" t="s">
        <v>59</v>
      </c>
      <c r="G12176" t="s">
        <v>59</v>
      </c>
      <c r="H12176" t="s">
        <v>76</v>
      </c>
      <c r="I12176" t="s">
        <v>61</v>
      </c>
      <c r="J12176" t="s">
        <v>62</v>
      </c>
      <c r="K12176" t="s">
        <v>63</v>
      </c>
      <c r="L12176" t="s">
        <v>64</v>
      </c>
      <c r="M12176" t="s">
        <v>65</v>
      </c>
      <c r="N12176" t="s">
        <v>66</v>
      </c>
      <c r="O12176" t="s">
        <v>67</v>
      </c>
      <c r="P12176" t="s">
        <v>345</v>
      </c>
      <c r="Q12176" t="s">
        <v>346</v>
      </c>
      <c r="R12176" t="s">
        <v>70</v>
      </c>
      <c r="S12176">
        <v>12232.015864315001</v>
      </c>
      <c r="T12176">
        <v>14.624155723555999</v>
      </c>
      <c r="U12176">
        <v>96.063133175195006</v>
      </c>
      <c r="V12176">
        <v>127.33309293594</v>
      </c>
      <c r="W12176">
        <v>0</v>
      </c>
    </row>
    <row r="12177" spans="3:23" x14ac:dyDescent="0.35">
      <c r="C12177" s="12">
        <v>43952</v>
      </c>
      <c r="D12177" s="12">
        <v>43982</v>
      </c>
      <c r="E12177" t="s">
        <v>20</v>
      </c>
      <c r="F12177" t="s">
        <v>59</v>
      </c>
      <c r="G12177" t="s">
        <v>59</v>
      </c>
      <c r="H12177" t="s">
        <v>87</v>
      </c>
      <c r="I12177" t="s">
        <v>61</v>
      </c>
      <c r="J12177" t="s">
        <v>62</v>
      </c>
      <c r="K12177" t="s">
        <v>63</v>
      </c>
      <c r="L12177" t="s">
        <v>64</v>
      </c>
      <c r="M12177" t="s">
        <v>65</v>
      </c>
      <c r="N12177" t="s">
        <v>66</v>
      </c>
      <c r="O12177" t="s">
        <v>67</v>
      </c>
      <c r="P12177" t="s">
        <v>345</v>
      </c>
      <c r="Q12177" t="s">
        <v>346</v>
      </c>
      <c r="R12177" t="s">
        <v>70</v>
      </c>
      <c r="S12177">
        <v>12222.567847537</v>
      </c>
      <c r="T12177">
        <v>2.5101644502906</v>
      </c>
      <c r="U12177">
        <v>88.993740132921005</v>
      </c>
      <c r="V12177">
        <v>137.34188302774001</v>
      </c>
      <c r="W12177">
        <v>0</v>
      </c>
    </row>
    <row r="12178" spans="3:23" x14ac:dyDescent="0.35">
      <c r="C12178" s="12">
        <v>44013</v>
      </c>
      <c r="D12178" s="12">
        <v>44043</v>
      </c>
      <c r="E12178" t="s">
        <v>20</v>
      </c>
      <c r="F12178" t="s">
        <v>59</v>
      </c>
      <c r="G12178" t="s">
        <v>59</v>
      </c>
      <c r="H12178" t="s">
        <v>60</v>
      </c>
      <c r="I12178" t="s">
        <v>61</v>
      </c>
      <c r="J12178" t="s">
        <v>62</v>
      </c>
      <c r="K12178" t="s">
        <v>63</v>
      </c>
      <c r="L12178" t="s">
        <v>64</v>
      </c>
      <c r="M12178" t="s">
        <v>82</v>
      </c>
      <c r="N12178" t="s">
        <v>550</v>
      </c>
      <c r="O12178" t="s">
        <v>551</v>
      </c>
      <c r="P12178" t="s">
        <v>552</v>
      </c>
      <c r="Q12178" t="s">
        <v>553</v>
      </c>
      <c r="R12178" t="s">
        <v>70</v>
      </c>
      <c r="S12178">
        <v>12207.728987342</v>
      </c>
      <c r="T12178">
        <v>2.7929903580747002</v>
      </c>
      <c r="U12178">
        <v>30.287767135180001</v>
      </c>
      <c r="V12178">
        <v>403.05807070084001</v>
      </c>
      <c r="W12178">
        <v>0</v>
      </c>
    </row>
    <row r="12179" spans="3:23" x14ac:dyDescent="0.35">
      <c r="C12179" s="12">
        <v>44256</v>
      </c>
      <c r="D12179" s="12">
        <v>44286</v>
      </c>
      <c r="E12179" t="s">
        <v>21</v>
      </c>
      <c r="F12179" t="s">
        <v>59</v>
      </c>
      <c r="G12179" t="s">
        <v>59</v>
      </c>
      <c r="H12179" t="s">
        <v>76</v>
      </c>
      <c r="I12179" t="s">
        <v>61</v>
      </c>
      <c r="J12179" t="s">
        <v>62</v>
      </c>
      <c r="K12179" t="s">
        <v>63</v>
      </c>
      <c r="L12179" t="s">
        <v>64</v>
      </c>
      <c r="M12179" t="s">
        <v>77</v>
      </c>
      <c r="N12179" t="s">
        <v>107</v>
      </c>
      <c r="O12179" t="s">
        <v>108</v>
      </c>
      <c r="P12179" t="s">
        <v>298</v>
      </c>
      <c r="Q12179" t="s">
        <v>299</v>
      </c>
      <c r="R12179" t="s">
        <v>70</v>
      </c>
      <c r="S12179">
        <v>12204.008710524</v>
      </c>
      <c r="T12179">
        <v>11.251040835043</v>
      </c>
      <c r="U12179">
        <v>76.185177815325005</v>
      </c>
      <c r="V12179">
        <v>160.18875403961999</v>
      </c>
      <c r="W12179">
        <v>0</v>
      </c>
    </row>
    <row r="12180" spans="3:23" x14ac:dyDescent="0.35">
      <c r="C12180" s="12">
        <v>43709</v>
      </c>
      <c r="D12180" s="12">
        <v>43738</v>
      </c>
      <c r="E12180" t="s">
        <v>75</v>
      </c>
      <c r="F12180" t="s">
        <v>59</v>
      </c>
      <c r="G12180" t="s">
        <v>59</v>
      </c>
      <c r="H12180" t="s">
        <v>60</v>
      </c>
      <c r="I12180" t="s">
        <v>61</v>
      </c>
      <c r="J12180" t="s">
        <v>62</v>
      </c>
      <c r="K12180" t="s">
        <v>63</v>
      </c>
      <c r="L12180" t="s">
        <v>64</v>
      </c>
      <c r="M12180" t="s">
        <v>96</v>
      </c>
      <c r="N12180" t="s">
        <v>97</v>
      </c>
      <c r="O12180" t="s">
        <v>98</v>
      </c>
      <c r="P12180" t="s">
        <v>458</v>
      </c>
      <c r="Q12180" t="s">
        <v>459</v>
      </c>
      <c r="R12180" t="s">
        <v>70</v>
      </c>
      <c r="S12180">
        <v>12182.134426352</v>
      </c>
      <c r="T12180">
        <v>9.3953744452993995E-2</v>
      </c>
      <c r="U12180">
        <v>5499.99</v>
      </c>
      <c r="V12180">
        <v>2.2149375592232001</v>
      </c>
      <c r="W12180">
        <v>0</v>
      </c>
    </row>
    <row r="12181" spans="3:23" x14ac:dyDescent="0.35">
      <c r="C12181" s="12">
        <v>44228</v>
      </c>
      <c r="D12181" s="12">
        <v>44255</v>
      </c>
      <c r="E12181" t="s">
        <v>21</v>
      </c>
      <c r="F12181" t="s">
        <v>59</v>
      </c>
      <c r="G12181" t="s">
        <v>59</v>
      </c>
      <c r="H12181" t="s">
        <v>76</v>
      </c>
      <c r="I12181" t="s">
        <v>61</v>
      </c>
      <c r="J12181" t="s">
        <v>62</v>
      </c>
      <c r="K12181" t="s">
        <v>63</v>
      </c>
      <c r="L12181" t="s">
        <v>64</v>
      </c>
      <c r="M12181" t="s">
        <v>137</v>
      </c>
      <c r="N12181" t="s">
        <v>66</v>
      </c>
      <c r="O12181" t="s">
        <v>67</v>
      </c>
      <c r="P12181" t="s">
        <v>261</v>
      </c>
      <c r="Q12181" t="s">
        <v>262</v>
      </c>
      <c r="R12181" t="s">
        <v>70</v>
      </c>
      <c r="S12181">
        <v>12180.998831547</v>
      </c>
      <c r="T12181">
        <v>9.9238138863462009</v>
      </c>
      <c r="U12181">
        <v>26.438174506172</v>
      </c>
      <c r="V12181">
        <v>460.73524587349999</v>
      </c>
      <c r="W12181">
        <v>0</v>
      </c>
    </row>
    <row r="12182" spans="3:23" x14ac:dyDescent="0.35">
      <c r="C12182" s="12">
        <v>44166</v>
      </c>
      <c r="D12182" s="12">
        <v>44196</v>
      </c>
      <c r="E12182" t="s">
        <v>21</v>
      </c>
      <c r="F12182" t="s">
        <v>59</v>
      </c>
      <c r="G12182" t="s">
        <v>59</v>
      </c>
      <c r="H12182" t="s">
        <v>60</v>
      </c>
      <c r="I12182" t="s">
        <v>61</v>
      </c>
      <c r="J12182" t="s">
        <v>62</v>
      </c>
      <c r="K12182" t="s">
        <v>63</v>
      </c>
      <c r="L12182" t="s">
        <v>64</v>
      </c>
      <c r="M12182" t="s">
        <v>82</v>
      </c>
      <c r="N12182" t="s">
        <v>486</v>
      </c>
      <c r="O12182" t="s">
        <v>487</v>
      </c>
      <c r="P12182" t="s">
        <v>509</v>
      </c>
      <c r="Q12182" t="s">
        <v>510</v>
      </c>
      <c r="R12182" t="s">
        <v>70</v>
      </c>
      <c r="S12182">
        <v>12180.443110398999</v>
      </c>
      <c r="T12182">
        <v>2.7695267230849998</v>
      </c>
      <c r="U12182">
        <v>126.91669035578001</v>
      </c>
      <c r="V12182">
        <v>95.971956692648007</v>
      </c>
      <c r="W12182">
        <v>0</v>
      </c>
    </row>
    <row r="12183" spans="3:23" x14ac:dyDescent="0.35">
      <c r="C12183" s="12">
        <v>44228</v>
      </c>
      <c r="D12183" s="12">
        <v>44255</v>
      </c>
      <c r="E12183" t="s">
        <v>21</v>
      </c>
      <c r="F12183" t="s">
        <v>59</v>
      </c>
      <c r="G12183" t="s">
        <v>59</v>
      </c>
      <c r="H12183" t="s">
        <v>87</v>
      </c>
      <c r="I12183" t="s">
        <v>61</v>
      </c>
      <c r="J12183" t="s">
        <v>62</v>
      </c>
      <c r="K12183" t="s">
        <v>63</v>
      </c>
      <c r="L12183" t="s">
        <v>64</v>
      </c>
      <c r="M12183" t="s">
        <v>96</v>
      </c>
      <c r="N12183" t="s">
        <v>97</v>
      </c>
      <c r="O12183" t="s">
        <v>98</v>
      </c>
      <c r="P12183" t="s">
        <v>310</v>
      </c>
      <c r="Q12183" t="s">
        <v>311</v>
      </c>
      <c r="R12183" t="s">
        <v>70</v>
      </c>
      <c r="S12183">
        <v>12168.334815532</v>
      </c>
      <c r="T12183">
        <v>1.8416577374012999</v>
      </c>
      <c r="U12183">
        <v>119.0505236538</v>
      </c>
      <c r="V12183">
        <v>102.21151862311</v>
      </c>
      <c r="W12183">
        <v>0</v>
      </c>
    </row>
    <row r="12184" spans="3:23" x14ac:dyDescent="0.35">
      <c r="C12184" s="12">
        <v>43678</v>
      </c>
      <c r="D12184" s="12">
        <v>43708</v>
      </c>
      <c r="E12184" t="s">
        <v>75</v>
      </c>
      <c r="F12184" t="s">
        <v>59</v>
      </c>
      <c r="G12184" t="s">
        <v>59</v>
      </c>
      <c r="H12184" t="s">
        <v>60</v>
      </c>
      <c r="I12184" t="s">
        <v>61</v>
      </c>
      <c r="J12184" t="s">
        <v>62</v>
      </c>
      <c r="K12184" t="s">
        <v>63</v>
      </c>
      <c r="L12184" t="s">
        <v>64</v>
      </c>
      <c r="M12184" t="s">
        <v>82</v>
      </c>
      <c r="N12184" t="s">
        <v>362</v>
      </c>
      <c r="O12184" t="s">
        <v>362</v>
      </c>
      <c r="P12184" t="s">
        <v>528</v>
      </c>
      <c r="Q12184" t="s">
        <v>529</v>
      </c>
      <c r="R12184" t="s">
        <v>70</v>
      </c>
      <c r="S12184">
        <v>12159.325263764</v>
      </c>
      <c r="T12184">
        <v>1.5203015923954</v>
      </c>
      <c r="U12184">
        <v>24.511809160822999</v>
      </c>
      <c r="V12184">
        <v>496.05988623632999</v>
      </c>
      <c r="W12184">
        <v>0</v>
      </c>
    </row>
    <row r="12185" spans="3:23" x14ac:dyDescent="0.35">
      <c r="C12185" s="12">
        <v>43586</v>
      </c>
      <c r="D12185" s="12">
        <v>43616</v>
      </c>
      <c r="E12185" t="s">
        <v>75</v>
      </c>
      <c r="F12185" t="s">
        <v>59</v>
      </c>
      <c r="G12185" t="s">
        <v>59</v>
      </c>
      <c r="H12185" t="s">
        <v>60</v>
      </c>
      <c r="I12185" t="s">
        <v>61</v>
      </c>
      <c r="J12185" t="s">
        <v>62</v>
      </c>
      <c r="K12185" t="s">
        <v>63</v>
      </c>
      <c r="L12185" t="s">
        <v>64</v>
      </c>
      <c r="M12185" t="s">
        <v>65</v>
      </c>
      <c r="N12185" t="s">
        <v>564</v>
      </c>
      <c r="O12185" t="s">
        <v>67</v>
      </c>
      <c r="P12185" t="s">
        <v>565</v>
      </c>
      <c r="Q12185" t="s">
        <v>566</v>
      </c>
      <c r="R12185" t="s">
        <v>70</v>
      </c>
      <c r="S12185">
        <v>12159.178309151001</v>
      </c>
      <c r="T12185">
        <v>1.1383017458772</v>
      </c>
      <c r="U12185">
        <v>444.92358737091001</v>
      </c>
      <c r="V12185">
        <v>27.32868891263</v>
      </c>
      <c r="W12185">
        <v>0</v>
      </c>
    </row>
    <row r="12186" spans="3:23" x14ac:dyDescent="0.35">
      <c r="C12186" s="12">
        <v>43770</v>
      </c>
      <c r="D12186" s="12">
        <v>43799</v>
      </c>
      <c r="E12186" t="s">
        <v>20</v>
      </c>
      <c r="F12186" t="s">
        <v>59</v>
      </c>
      <c r="G12186" t="s">
        <v>59</v>
      </c>
      <c r="H12186" t="s">
        <v>60</v>
      </c>
      <c r="I12186" t="s">
        <v>61</v>
      </c>
      <c r="J12186" t="s">
        <v>62</v>
      </c>
      <c r="K12186" t="s">
        <v>63</v>
      </c>
      <c r="L12186" t="s">
        <v>64</v>
      </c>
      <c r="M12186" t="s">
        <v>82</v>
      </c>
      <c r="N12186" t="s">
        <v>450</v>
      </c>
      <c r="O12186" t="s">
        <v>274</v>
      </c>
      <c r="P12186" t="s">
        <v>451</v>
      </c>
      <c r="Q12186" t="s">
        <v>452</v>
      </c>
      <c r="R12186" t="s">
        <v>70</v>
      </c>
      <c r="S12186">
        <v>12148.798846255</v>
      </c>
      <c r="T12186">
        <v>8.3350708076643993</v>
      </c>
      <c r="U12186">
        <v>27.871213856394</v>
      </c>
      <c r="V12186">
        <v>435.89055391889002</v>
      </c>
      <c r="W12186">
        <v>0</v>
      </c>
    </row>
    <row r="12187" spans="3:23" x14ac:dyDescent="0.35">
      <c r="C12187" s="12">
        <v>44440</v>
      </c>
      <c r="D12187" s="12">
        <v>44469</v>
      </c>
      <c r="E12187" t="s">
        <v>21</v>
      </c>
      <c r="F12187" t="s">
        <v>59</v>
      </c>
      <c r="G12187" t="s">
        <v>59</v>
      </c>
      <c r="H12187" t="s">
        <v>60</v>
      </c>
      <c r="I12187" t="s">
        <v>61</v>
      </c>
      <c r="J12187" t="s">
        <v>62</v>
      </c>
      <c r="K12187" t="s">
        <v>63</v>
      </c>
      <c r="L12187" t="s">
        <v>64</v>
      </c>
      <c r="M12187" t="s">
        <v>101</v>
      </c>
      <c r="N12187" t="s">
        <v>102</v>
      </c>
      <c r="O12187" t="s">
        <v>93</v>
      </c>
      <c r="P12187" t="s">
        <v>389</v>
      </c>
      <c r="Q12187" t="s">
        <v>390</v>
      </c>
      <c r="R12187" t="s">
        <v>70</v>
      </c>
      <c r="S12187">
        <v>12117.372912160001</v>
      </c>
      <c r="T12187">
        <v>2.3299389800650001</v>
      </c>
      <c r="U12187">
        <v>29.937473604556001</v>
      </c>
      <c r="V12187">
        <v>404.75602825470003</v>
      </c>
      <c r="W12187">
        <v>0</v>
      </c>
    </row>
    <row r="12188" spans="3:23" x14ac:dyDescent="0.35">
      <c r="C12188" s="12">
        <v>44348</v>
      </c>
      <c r="D12188" s="12">
        <v>44377</v>
      </c>
      <c r="E12188" t="s">
        <v>21</v>
      </c>
      <c r="F12188" t="s">
        <v>59</v>
      </c>
      <c r="G12188" t="s">
        <v>59</v>
      </c>
      <c r="H12188" t="s">
        <v>87</v>
      </c>
      <c r="I12188" t="s">
        <v>61</v>
      </c>
      <c r="J12188" t="s">
        <v>62</v>
      </c>
      <c r="K12188" t="s">
        <v>63</v>
      </c>
      <c r="L12188" t="s">
        <v>64</v>
      </c>
      <c r="M12188" t="s">
        <v>82</v>
      </c>
      <c r="N12188" t="s">
        <v>413</v>
      </c>
      <c r="O12188" t="s">
        <v>414</v>
      </c>
      <c r="P12188" t="s">
        <v>490</v>
      </c>
      <c r="Q12188" t="s">
        <v>491</v>
      </c>
      <c r="R12188" t="s">
        <v>70</v>
      </c>
      <c r="S12188">
        <v>12116.554909328999</v>
      </c>
      <c r="T12188">
        <v>1.5440125178821</v>
      </c>
      <c r="U12188">
        <v>32.358583205370003</v>
      </c>
      <c r="V12188">
        <v>374.44639749612998</v>
      </c>
      <c r="W12188">
        <v>0</v>
      </c>
    </row>
    <row r="12189" spans="3:23" x14ac:dyDescent="0.35">
      <c r="C12189" s="12">
        <v>44348</v>
      </c>
      <c r="D12189" s="12">
        <v>44377</v>
      </c>
      <c r="E12189" t="s">
        <v>21</v>
      </c>
      <c r="F12189" t="s">
        <v>59</v>
      </c>
      <c r="G12189" t="s">
        <v>59</v>
      </c>
      <c r="H12189" t="s">
        <v>60</v>
      </c>
      <c r="I12189" t="s">
        <v>61</v>
      </c>
      <c r="J12189" t="s">
        <v>62</v>
      </c>
      <c r="K12189" t="s">
        <v>63</v>
      </c>
      <c r="L12189" t="s">
        <v>64</v>
      </c>
      <c r="M12189" t="s">
        <v>96</v>
      </c>
      <c r="N12189" t="s">
        <v>97</v>
      </c>
      <c r="O12189" t="s">
        <v>98</v>
      </c>
      <c r="P12189" t="s">
        <v>453</v>
      </c>
      <c r="Q12189" t="s">
        <v>454</v>
      </c>
      <c r="R12189" t="s">
        <v>70</v>
      </c>
      <c r="S12189">
        <v>12108.674591999999</v>
      </c>
      <c r="T12189">
        <v>0.22839276512675</v>
      </c>
      <c r="U12189">
        <v>3028.38</v>
      </c>
      <c r="V12189">
        <v>3.9984000000000002</v>
      </c>
      <c r="W12189">
        <v>0</v>
      </c>
    </row>
    <row r="12190" spans="3:23" x14ac:dyDescent="0.35">
      <c r="C12190" s="12">
        <v>44166</v>
      </c>
      <c r="D12190" s="12">
        <v>44196</v>
      </c>
      <c r="E12190" t="s">
        <v>21</v>
      </c>
      <c r="F12190" t="s">
        <v>59</v>
      </c>
      <c r="G12190" t="s">
        <v>59</v>
      </c>
      <c r="H12190" t="s">
        <v>76</v>
      </c>
      <c r="I12190" t="s">
        <v>61</v>
      </c>
      <c r="J12190" t="s">
        <v>62</v>
      </c>
      <c r="K12190" t="s">
        <v>63</v>
      </c>
      <c r="L12190" t="s">
        <v>64</v>
      </c>
      <c r="M12190" t="s">
        <v>101</v>
      </c>
      <c r="N12190" t="s">
        <v>102</v>
      </c>
      <c r="O12190" t="s">
        <v>93</v>
      </c>
      <c r="P12190" t="s">
        <v>322</v>
      </c>
      <c r="Q12190" t="s">
        <v>323</v>
      </c>
      <c r="R12190" t="s">
        <v>70</v>
      </c>
      <c r="S12190">
        <v>12102.413679832</v>
      </c>
      <c r="T12190">
        <v>8.5395786078489007</v>
      </c>
      <c r="U12190">
        <v>27.102998928529001</v>
      </c>
      <c r="V12190">
        <v>446.53411645503002</v>
      </c>
      <c r="W12190">
        <v>0</v>
      </c>
    </row>
    <row r="12191" spans="3:23" x14ac:dyDescent="0.35">
      <c r="C12191" s="12">
        <v>44228</v>
      </c>
      <c r="D12191" s="12">
        <v>44255</v>
      </c>
      <c r="E12191" t="s">
        <v>21</v>
      </c>
      <c r="F12191" t="s">
        <v>59</v>
      </c>
      <c r="G12191" t="s">
        <v>59</v>
      </c>
      <c r="H12191" t="s">
        <v>87</v>
      </c>
      <c r="I12191" t="s">
        <v>61</v>
      </c>
      <c r="J12191" t="s">
        <v>62</v>
      </c>
      <c r="K12191" t="s">
        <v>63</v>
      </c>
      <c r="L12191" t="s">
        <v>64</v>
      </c>
      <c r="M12191" t="s">
        <v>77</v>
      </c>
      <c r="N12191" t="s">
        <v>107</v>
      </c>
      <c r="O12191" t="s">
        <v>108</v>
      </c>
      <c r="P12191" t="s">
        <v>298</v>
      </c>
      <c r="Q12191" t="s">
        <v>299</v>
      </c>
      <c r="R12191" t="s">
        <v>70</v>
      </c>
      <c r="S12191">
        <v>12095.883965072</v>
      </c>
      <c r="T12191">
        <v>1.0712899336498001</v>
      </c>
      <c r="U12191">
        <v>89.282144125249005</v>
      </c>
      <c r="V12191">
        <v>135.47931765733</v>
      </c>
      <c r="W12191">
        <v>0</v>
      </c>
    </row>
    <row r="12192" spans="3:23" x14ac:dyDescent="0.35">
      <c r="C12192" s="12">
        <v>44256</v>
      </c>
      <c r="D12192" s="12">
        <v>44286</v>
      </c>
      <c r="E12192" t="s">
        <v>21</v>
      </c>
      <c r="F12192" t="s">
        <v>59</v>
      </c>
      <c r="G12192" t="s">
        <v>59</v>
      </c>
      <c r="H12192" t="s">
        <v>60</v>
      </c>
      <c r="I12192" t="s">
        <v>61</v>
      </c>
      <c r="J12192" t="s">
        <v>62</v>
      </c>
      <c r="K12192" t="s">
        <v>63</v>
      </c>
      <c r="L12192" t="s">
        <v>64</v>
      </c>
      <c r="M12192" t="s">
        <v>82</v>
      </c>
      <c r="N12192" t="s">
        <v>441</v>
      </c>
      <c r="O12192" t="s">
        <v>442</v>
      </c>
      <c r="P12192" t="s">
        <v>443</v>
      </c>
      <c r="Q12192" t="s">
        <v>444</v>
      </c>
      <c r="R12192" t="s">
        <v>70</v>
      </c>
      <c r="S12192">
        <v>12073.654521406999</v>
      </c>
      <c r="T12192">
        <v>3.189878428883</v>
      </c>
      <c r="U12192">
        <v>107.09995015933001</v>
      </c>
      <c r="V12192">
        <v>112.73258767576</v>
      </c>
      <c r="W12192">
        <v>0</v>
      </c>
    </row>
    <row r="12193" spans="3:23" x14ac:dyDescent="0.35">
      <c r="C12193" s="12">
        <v>43922</v>
      </c>
      <c r="D12193" s="12">
        <v>43951</v>
      </c>
      <c r="E12193" t="s">
        <v>20</v>
      </c>
      <c r="F12193" t="s">
        <v>59</v>
      </c>
      <c r="G12193" t="s">
        <v>59</v>
      </c>
      <c r="H12193" t="s">
        <v>76</v>
      </c>
      <c r="I12193" t="s">
        <v>61</v>
      </c>
      <c r="J12193" t="s">
        <v>62</v>
      </c>
      <c r="K12193" t="s">
        <v>63</v>
      </c>
      <c r="L12193" t="s">
        <v>64</v>
      </c>
      <c r="M12193" t="s">
        <v>101</v>
      </c>
      <c r="N12193" t="s">
        <v>102</v>
      </c>
      <c r="O12193" t="s">
        <v>93</v>
      </c>
      <c r="P12193" t="s">
        <v>322</v>
      </c>
      <c r="Q12193" t="s">
        <v>323</v>
      </c>
      <c r="R12193" t="s">
        <v>70</v>
      </c>
      <c r="S12193">
        <v>12067.667536851999</v>
      </c>
      <c r="T12193">
        <v>12.398831212729</v>
      </c>
      <c r="U12193">
        <v>24.681210466562</v>
      </c>
      <c r="V12193">
        <v>488.94147850655997</v>
      </c>
      <c r="W12193">
        <v>0</v>
      </c>
    </row>
    <row r="12194" spans="3:23" x14ac:dyDescent="0.35">
      <c r="C12194" s="12">
        <v>43922</v>
      </c>
      <c r="D12194" s="12">
        <v>43951</v>
      </c>
      <c r="E12194" t="s">
        <v>20</v>
      </c>
      <c r="F12194" t="s">
        <v>59</v>
      </c>
      <c r="G12194" t="s">
        <v>59</v>
      </c>
      <c r="H12194" t="s">
        <v>76</v>
      </c>
      <c r="I12194" t="s">
        <v>61</v>
      </c>
      <c r="J12194" t="s">
        <v>62</v>
      </c>
      <c r="K12194" t="s">
        <v>63</v>
      </c>
      <c r="L12194" t="s">
        <v>64</v>
      </c>
      <c r="M12194" t="s">
        <v>82</v>
      </c>
      <c r="N12194" t="s">
        <v>124</v>
      </c>
      <c r="O12194" t="s">
        <v>108</v>
      </c>
      <c r="P12194" t="s">
        <v>302</v>
      </c>
      <c r="Q12194" t="s">
        <v>303</v>
      </c>
      <c r="R12194" t="s">
        <v>70</v>
      </c>
      <c r="S12194">
        <v>12064.742596284001</v>
      </c>
      <c r="T12194">
        <v>8.0254757195127997</v>
      </c>
      <c r="U12194">
        <v>132.86225814888999</v>
      </c>
      <c r="V12194">
        <v>90.806394264077994</v>
      </c>
      <c r="W12194">
        <v>0</v>
      </c>
    </row>
    <row r="12195" spans="3:23" x14ac:dyDescent="0.35">
      <c r="C12195" s="12">
        <v>43647</v>
      </c>
      <c r="D12195" s="12">
        <v>43677</v>
      </c>
      <c r="E12195" t="s">
        <v>75</v>
      </c>
      <c r="F12195" t="s">
        <v>59</v>
      </c>
      <c r="G12195" t="s">
        <v>59</v>
      </c>
      <c r="H12195" t="s">
        <v>76</v>
      </c>
      <c r="I12195" t="s">
        <v>61</v>
      </c>
      <c r="J12195" t="s">
        <v>62</v>
      </c>
      <c r="K12195" t="s">
        <v>63</v>
      </c>
      <c r="L12195" t="s">
        <v>64</v>
      </c>
      <c r="M12195" t="s">
        <v>82</v>
      </c>
      <c r="N12195" t="s">
        <v>83</v>
      </c>
      <c r="O12195" t="s">
        <v>84</v>
      </c>
      <c r="P12195" t="s">
        <v>507</v>
      </c>
      <c r="Q12195" t="s">
        <v>508</v>
      </c>
      <c r="R12195" t="s">
        <v>70</v>
      </c>
      <c r="S12195">
        <v>12060.663957351</v>
      </c>
      <c r="T12195">
        <v>1.3904507167035001</v>
      </c>
      <c r="U12195">
        <v>1000.5015347605</v>
      </c>
      <c r="V12195">
        <v>12.054618147325</v>
      </c>
      <c r="W12195">
        <v>1</v>
      </c>
    </row>
    <row r="12196" spans="3:23" x14ac:dyDescent="0.35">
      <c r="C12196" s="12">
        <v>43678</v>
      </c>
      <c r="D12196" s="12">
        <v>43708</v>
      </c>
      <c r="E12196" t="s">
        <v>75</v>
      </c>
      <c r="F12196" t="s">
        <v>59</v>
      </c>
      <c r="G12196" t="s">
        <v>59</v>
      </c>
      <c r="H12196" t="s">
        <v>76</v>
      </c>
      <c r="I12196" t="s">
        <v>61</v>
      </c>
      <c r="J12196" t="s">
        <v>62</v>
      </c>
      <c r="K12196" t="s">
        <v>63</v>
      </c>
      <c r="L12196" t="s">
        <v>64</v>
      </c>
      <c r="M12196" t="s">
        <v>96</v>
      </c>
      <c r="N12196" t="s">
        <v>97</v>
      </c>
      <c r="O12196" t="s">
        <v>98</v>
      </c>
      <c r="P12196" t="s">
        <v>453</v>
      </c>
      <c r="Q12196" t="s">
        <v>454</v>
      </c>
      <c r="R12196" t="s">
        <v>70</v>
      </c>
      <c r="S12196">
        <v>12039.670456784999</v>
      </c>
      <c r="T12196">
        <v>0.15252152639072</v>
      </c>
      <c r="U12196">
        <v>2401.218487395</v>
      </c>
      <c r="V12196">
        <v>5.0139837419987003</v>
      </c>
      <c r="W12196">
        <v>0</v>
      </c>
    </row>
    <row r="12197" spans="3:23" x14ac:dyDescent="0.35">
      <c r="C12197" s="12">
        <v>43586</v>
      </c>
      <c r="D12197" s="12">
        <v>43616</v>
      </c>
      <c r="E12197" t="s">
        <v>75</v>
      </c>
      <c r="F12197" t="s">
        <v>59</v>
      </c>
      <c r="G12197" t="s">
        <v>59</v>
      </c>
      <c r="H12197" t="s">
        <v>87</v>
      </c>
      <c r="I12197" t="s">
        <v>61</v>
      </c>
      <c r="J12197" t="s">
        <v>62</v>
      </c>
      <c r="K12197" t="s">
        <v>63</v>
      </c>
      <c r="L12197" t="s">
        <v>64</v>
      </c>
      <c r="M12197" t="s">
        <v>82</v>
      </c>
      <c r="N12197" t="s">
        <v>246</v>
      </c>
      <c r="O12197" t="s">
        <v>112</v>
      </c>
      <c r="P12197" t="s">
        <v>306</v>
      </c>
      <c r="Q12197" t="s">
        <v>307</v>
      </c>
      <c r="R12197" t="s">
        <v>70</v>
      </c>
      <c r="S12197">
        <v>12038.469837332999</v>
      </c>
      <c r="T12197">
        <v>3.8505336396658998</v>
      </c>
      <c r="U12197">
        <v>31.758002285191999</v>
      </c>
      <c r="V12197">
        <v>379.06886362767</v>
      </c>
      <c r="W12197">
        <v>0</v>
      </c>
    </row>
    <row r="12198" spans="3:23" x14ac:dyDescent="0.35">
      <c r="C12198" s="12">
        <v>44044</v>
      </c>
      <c r="D12198" s="12">
        <v>44074</v>
      </c>
      <c r="E12198" t="s">
        <v>20</v>
      </c>
      <c r="F12198" t="s">
        <v>59</v>
      </c>
      <c r="G12198" t="s">
        <v>59</v>
      </c>
      <c r="H12198" t="s">
        <v>76</v>
      </c>
      <c r="I12198" t="s">
        <v>61</v>
      </c>
      <c r="J12198" t="s">
        <v>62</v>
      </c>
      <c r="K12198" t="s">
        <v>63</v>
      </c>
      <c r="L12198" t="s">
        <v>64</v>
      </c>
      <c r="M12198" t="s">
        <v>82</v>
      </c>
      <c r="N12198" t="s">
        <v>413</v>
      </c>
      <c r="O12198" t="s">
        <v>414</v>
      </c>
      <c r="P12198" t="s">
        <v>415</v>
      </c>
      <c r="Q12198" t="s">
        <v>416</v>
      </c>
      <c r="R12198" t="s">
        <v>70</v>
      </c>
      <c r="S12198">
        <v>12037.577174889</v>
      </c>
      <c r="T12198">
        <v>3.6269307432689</v>
      </c>
      <c r="U12198">
        <v>69.551639816380998</v>
      </c>
      <c r="V12198">
        <v>173.07395205444999</v>
      </c>
      <c r="W12198">
        <v>0</v>
      </c>
    </row>
    <row r="12199" spans="3:23" x14ac:dyDescent="0.35">
      <c r="C12199" s="12">
        <v>43525</v>
      </c>
      <c r="D12199" s="12">
        <v>43555</v>
      </c>
      <c r="E12199" t="s">
        <v>75</v>
      </c>
      <c r="F12199" t="s">
        <v>59</v>
      </c>
      <c r="G12199" t="s">
        <v>59</v>
      </c>
      <c r="H12199" t="s">
        <v>76</v>
      </c>
      <c r="I12199" t="s">
        <v>61</v>
      </c>
      <c r="J12199" t="s">
        <v>62</v>
      </c>
      <c r="K12199" t="s">
        <v>63</v>
      </c>
      <c r="L12199" t="s">
        <v>64</v>
      </c>
      <c r="M12199" t="s">
        <v>82</v>
      </c>
      <c r="N12199" t="s">
        <v>246</v>
      </c>
      <c r="O12199" t="s">
        <v>112</v>
      </c>
      <c r="P12199" t="s">
        <v>383</v>
      </c>
      <c r="Q12199" t="s">
        <v>384</v>
      </c>
      <c r="R12199" t="s">
        <v>70</v>
      </c>
      <c r="S12199">
        <v>12036.941302753001</v>
      </c>
      <c r="T12199">
        <v>4.0958137537172004</v>
      </c>
      <c r="U12199">
        <v>171.30869531142</v>
      </c>
      <c r="V12199">
        <v>70.264625393771993</v>
      </c>
      <c r="W12199">
        <v>0</v>
      </c>
    </row>
    <row r="12200" spans="3:23" x14ac:dyDescent="0.35">
      <c r="C12200" s="12">
        <v>43891</v>
      </c>
      <c r="D12200" s="12">
        <v>43921</v>
      </c>
      <c r="E12200" t="s">
        <v>20</v>
      </c>
      <c r="F12200" t="s">
        <v>59</v>
      </c>
      <c r="G12200" t="s">
        <v>59</v>
      </c>
      <c r="H12200" t="s">
        <v>60</v>
      </c>
      <c r="I12200" t="s">
        <v>61</v>
      </c>
      <c r="J12200" t="s">
        <v>62</v>
      </c>
      <c r="K12200" t="s">
        <v>63</v>
      </c>
      <c r="L12200" t="s">
        <v>64</v>
      </c>
      <c r="M12200" t="s">
        <v>82</v>
      </c>
      <c r="N12200" t="s">
        <v>357</v>
      </c>
      <c r="O12200" t="s">
        <v>357</v>
      </c>
      <c r="P12200" t="s">
        <v>439</v>
      </c>
      <c r="Q12200" t="s">
        <v>440</v>
      </c>
      <c r="R12200" t="s">
        <v>70</v>
      </c>
      <c r="S12200">
        <v>12036.698594998001</v>
      </c>
      <c r="T12200">
        <v>4.3872372378405</v>
      </c>
      <c r="U12200">
        <v>178.00624570093001</v>
      </c>
      <c r="V12200">
        <v>67.619529571008997</v>
      </c>
      <c r="W12200">
        <v>0</v>
      </c>
    </row>
    <row r="12201" spans="3:23" x14ac:dyDescent="0.35">
      <c r="C12201" s="12">
        <v>43983</v>
      </c>
      <c r="D12201" s="12">
        <v>44012</v>
      </c>
      <c r="E12201" t="s">
        <v>20</v>
      </c>
      <c r="F12201" t="s">
        <v>59</v>
      </c>
      <c r="G12201" t="s">
        <v>59</v>
      </c>
      <c r="H12201" t="s">
        <v>60</v>
      </c>
      <c r="I12201" t="s">
        <v>61</v>
      </c>
      <c r="J12201" t="s">
        <v>62</v>
      </c>
      <c r="K12201" t="s">
        <v>63</v>
      </c>
      <c r="L12201" t="s">
        <v>64</v>
      </c>
      <c r="M12201" t="s">
        <v>96</v>
      </c>
      <c r="N12201" t="s">
        <v>111</v>
      </c>
      <c r="O12201" t="s">
        <v>112</v>
      </c>
      <c r="P12201" t="s">
        <v>351</v>
      </c>
      <c r="Q12201" t="s">
        <v>352</v>
      </c>
      <c r="R12201" t="s">
        <v>70</v>
      </c>
      <c r="S12201">
        <v>12031.950554015</v>
      </c>
      <c r="T12201">
        <v>4.7983917944938002</v>
      </c>
      <c r="U12201">
        <v>92.204068097104994</v>
      </c>
      <c r="V12201">
        <v>130.49262144642</v>
      </c>
      <c r="W12201">
        <v>0</v>
      </c>
    </row>
    <row r="12202" spans="3:23" x14ac:dyDescent="0.35">
      <c r="C12202" s="12">
        <v>43678</v>
      </c>
      <c r="D12202" s="12">
        <v>43708</v>
      </c>
      <c r="E12202" t="s">
        <v>75</v>
      </c>
      <c r="F12202" t="s">
        <v>59</v>
      </c>
      <c r="G12202" t="s">
        <v>59</v>
      </c>
      <c r="H12202" t="s">
        <v>76</v>
      </c>
      <c r="I12202" t="s">
        <v>61</v>
      </c>
      <c r="J12202" t="s">
        <v>62</v>
      </c>
      <c r="K12202" t="s">
        <v>63</v>
      </c>
      <c r="L12202" t="s">
        <v>64</v>
      </c>
      <c r="M12202" t="s">
        <v>82</v>
      </c>
      <c r="N12202" t="s">
        <v>362</v>
      </c>
      <c r="O12202" t="s">
        <v>362</v>
      </c>
      <c r="P12202" t="s">
        <v>363</v>
      </c>
      <c r="Q12202" t="s">
        <v>364</v>
      </c>
      <c r="R12202" t="s">
        <v>70</v>
      </c>
      <c r="S12202">
        <v>12029.507184935001</v>
      </c>
      <c r="T12202">
        <v>8.7856404023390997</v>
      </c>
      <c r="U12202">
        <v>25.807184166561001</v>
      </c>
      <c r="V12202">
        <v>466.13017163343</v>
      </c>
      <c r="W12202">
        <v>0</v>
      </c>
    </row>
    <row r="12203" spans="3:23" x14ac:dyDescent="0.35">
      <c r="C12203" s="12">
        <v>43525</v>
      </c>
      <c r="D12203" s="12">
        <v>43555</v>
      </c>
      <c r="E12203" t="s">
        <v>75</v>
      </c>
      <c r="F12203" t="s">
        <v>59</v>
      </c>
      <c r="G12203" t="s">
        <v>59</v>
      </c>
      <c r="H12203" t="s">
        <v>60</v>
      </c>
      <c r="I12203" t="s">
        <v>61</v>
      </c>
      <c r="J12203" t="s">
        <v>62</v>
      </c>
      <c r="K12203" t="s">
        <v>63</v>
      </c>
      <c r="L12203" t="s">
        <v>64</v>
      </c>
      <c r="M12203" t="s">
        <v>82</v>
      </c>
      <c r="N12203" t="s">
        <v>441</v>
      </c>
      <c r="O12203" t="s">
        <v>442</v>
      </c>
      <c r="P12203" t="s">
        <v>443</v>
      </c>
      <c r="Q12203" t="s">
        <v>444</v>
      </c>
      <c r="R12203" t="s">
        <v>70</v>
      </c>
      <c r="S12203">
        <v>12028.589199395001</v>
      </c>
      <c r="T12203">
        <v>4.3019150449749004</v>
      </c>
      <c r="U12203">
        <v>110.30221685619</v>
      </c>
      <c r="V12203">
        <v>109.05120080295001</v>
      </c>
      <c r="W12203">
        <v>0</v>
      </c>
    </row>
    <row r="12204" spans="3:23" x14ac:dyDescent="0.35">
      <c r="C12204" s="12">
        <v>43770</v>
      </c>
      <c r="D12204" s="12">
        <v>43799</v>
      </c>
      <c r="E12204" t="s">
        <v>20</v>
      </c>
      <c r="F12204" t="s">
        <v>59</v>
      </c>
      <c r="G12204" t="s">
        <v>59</v>
      </c>
      <c r="H12204" t="s">
        <v>60</v>
      </c>
      <c r="I12204" t="s">
        <v>61</v>
      </c>
      <c r="J12204" t="s">
        <v>62</v>
      </c>
      <c r="K12204" t="s">
        <v>63</v>
      </c>
      <c r="L12204" t="s">
        <v>64</v>
      </c>
      <c r="M12204" t="s">
        <v>65</v>
      </c>
      <c r="N12204" t="s">
        <v>66</v>
      </c>
      <c r="O12204" t="s">
        <v>67</v>
      </c>
      <c r="P12204" t="s">
        <v>399</v>
      </c>
      <c r="Q12204" t="s">
        <v>400</v>
      </c>
      <c r="R12204" t="s">
        <v>70</v>
      </c>
      <c r="S12204">
        <v>12027.66412017</v>
      </c>
      <c r="T12204">
        <v>3.4256942011413001</v>
      </c>
      <c r="U12204">
        <v>197.57393992793999</v>
      </c>
      <c r="V12204">
        <v>60.876774156331997</v>
      </c>
      <c r="W12204">
        <v>0</v>
      </c>
    </row>
    <row r="12205" spans="3:23" x14ac:dyDescent="0.35">
      <c r="C12205" s="12">
        <v>43556</v>
      </c>
      <c r="D12205" s="12">
        <v>43585</v>
      </c>
      <c r="E12205" t="s">
        <v>75</v>
      </c>
      <c r="F12205" t="s">
        <v>59</v>
      </c>
      <c r="G12205" t="s">
        <v>59</v>
      </c>
      <c r="H12205" t="s">
        <v>76</v>
      </c>
      <c r="I12205" t="s">
        <v>61</v>
      </c>
      <c r="J12205" t="s">
        <v>62</v>
      </c>
      <c r="K12205" t="s">
        <v>63</v>
      </c>
      <c r="L12205" t="s">
        <v>64</v>
      </c>
      <c r="M12205" t="s">
        <v>96</v>
      </c>
      <c r="N12205" t="s">
        <v>97</v>
      </c>
      <c r="O12205" t="s">
        <v>98</v>
      </c>
      <c r="P12205" t="s">
        <v>419</v>
      </c>
      <c r="Q12205" t="s">
        <v>420</v>
      </c>
      <c r="R12205" t="s">
        <v>70</v>
      </c>
      <c r="S12205">
        <v>12006.563682382</v>
      </c>
      <c r="T12205">
        <v>4.0732207168248999</v>
      </c>
      <c r="U12205">
        <v>99.106442638683006</v>
      </c>
      <c r="V12205">
        <v>121.14816517181001</v>
      </c>
      <c r="W12205">
        <v>0</v>
      </c>
    </row>
    <row r="12206" spans="3:23" x14ac:dyDescent="0.35">
      <c r="C12206" s="12">
        <v>44105</v>
      </c>
      <c r="D12206" s="12">
        <v>44135</v>
      </c>
      <c r="E12206" t="s">
        <v>21</v>
      </c>
      <c r="F12206" t="s">
        <v>59</v>
      </c>
      <c r="G12206" t="s">
        <v>59</v>
      </c>
      <c r="H12206" t="s">
        <v>60</v>
      </c>
      <c r="I12206" t="s">
        <v>61</v>
      </c>
      <c r="J12206" t="s">
        <v>62</v>
      </c>
      <c r="K12206" t="s">
        <v>63</v>
      </c>
      <c r="L12206" t="s">
        <v>64</v>
      </c>
      <c r="M12206" t="s">
        <v>82</v>
      </c>
      <c r="N12206" t="s">
        <v>536</v>
      </c>
      <c r="O12206" t="s">
        <v>537</v>
      </c>
      <c r="P12206" t="s">
        <v>548</v>
      </c>
      <c r="Q12206" t="s">
        <v>549</v>
      </c>
      <c r="R12206" t="s">
        <v>70</v>
      </c>
      <c r="S12206">
        <v>12004.730488914</v>
      </c>
      <c r="T12206">
        <v>0.61664639457367998</v>
      </c>
      <c r="U12206">
        <v>35.418716680861003</v>
      </c>
      <c r="V12206">
        <v>338.93747752304</v>
      </c>
      <c r="W12206">
        <v>0</v>
      </c>
    </row>
    <row r="12207" spans="3:23" x14ac:dyDescent="0.35">
      <c r="C12207" s="12">
        <v>43466</v>
      </c>
      <c r="D12207" s="12">
        <v>43496</v>
      </c>
      <c r="E12207" t="s">
        <v>75</v>
      </c>
      <c r="F12207" t="s">
        <v>59</v>
      </c>
      <c r="G12207" t="s">
        <v>59</v>
      </c>
      <c r="H12207" t="s">
        <v>76</v>
      </c>
      <c r="I12207" t="s">
        <v>61</v>
      </c>
      <c r="J12207" t="s">
        <v>62</v>
      </c>
      <c r="K12207" t="s">
        <v>63</v>
      </c>
      <c r="L12207" t="s">
        <v>64</v>
      </c>
      <c r="M12207" t="s">
        <v>96</v>
      </c>
      <c r="N12207" t="s">
        <v>97</v>
      </c>
      <c r="O12207" t="s">
        <v>98</v>
      </c>
      <c r="P12207" t="s">
        <v>310</v>
      </c>
      <c r="Q12207" t="s">
        <v>311</v>
      </c>
      <c r="R12207" t="s">
        <v>70</v>
      </c>
      <c r="S12207">
        <v>12002.060856978</v>
      </c>
      <c r="T12207">
        <v>14.700538495689999</v>
      </c>
      <c r="U12207">
        <v>86.240059529030006</v>
      </c>
      <c r="V12207">
        <v>139.17036841722</v>
      </c>
      <c r="W12207">
        <v>0</v>
      </c>
    </row>
    <row r="12208" spans="3:23" x14ac:dyDescent="0.35">
      <c r="C12208" s="12">
        <v>44409</v>
      </c>
      <c r="D12208" s="12">
        <v>44439</v>
      </c>
      <c r="E12208" t="s">
        <v>21</v>
      </c>
      <c r="F12208" t="s">
        <v>59</v>
      </c>
      <c r="G12208" t="s">
        <v>59</v>
      </c>
      <c r="H12208" t="s">
        <v>60</v>
      </c>
      <c r="I12208" t="s">
        <v>61</v>
      </c>
      <c r="J12208" t="s">
        <v>62</v>
      </c>
      <c r="K12208" t="s">
        <v>63</v>
      </c>
      <c r="L12208" t="s">
        <v>64</v>
      </c>
      <c r="M12208" t="s">
        <v>96</v>
      </c>
      <c r="N12208" t="s">
        <v>97</v>
      </c>
      <c r="O12208" t="s">
        <v>98</v>
      </c>
      <c r="P12208" t="s">
        <v>453</v>
      </c>
      <c r="Q12208" t="s">
        <v>454</v>
      </c>
      <c r="R12208" t="s">
        <v>70</v>
      </c>
      <c r="S12208">
        <v>11995.170012</v>
      </c>
      <c r="T12208">
        <v>0.26700724360813</v>
      </c>
      <c r="U12208">
        <v>3999.99</v>
      </c>
      <c r="V12208">
        <v>2.9988000000000001</v>
      </c>
      <c r="W12208">
        <v>0</v>
      </c>
    </row>
    <row r="12209" spans="3:23" x14ac:dyDescent="0.35">
      <c r="C12209" s="12">
        <v>43770</v>
      </c>
      <c r="D12209" s="12">
        <v>43799</v>
      </c>
      <c r="E12209" t="s">
        <v>20</v>
      </c>
      <c r="F12209" t="s">
        <v>59</v>
      </c>
      <c r="G12209" t="s">
        <v>59</v>
      </c>
      <c r="H12209" t="s">
        <v>60</v>
      </c>
      <c r="I12209" t="s">
        <v>61</v>
      </c>
      <c r="J12209" t="s">
        <v>62</v>
      </c>
      <c r="K12209" t="s">
        <v>63</v>
      </c>
      <c r="L12209" t="s">
        <v>64</v>
      </c>
      <c r="M12209" t="s">
        <v>82</v>
      </c>
      <c r="N12209" t="s">
        <v>445</v>
      </c>
      <c r="O12209" t="s">
        <v>445</v>
      </c>
      <c r="P12209" t="s">
        <v>446</v>
      </c>
      <c r="Q12209" t="s">
        <v>447</v>
      </c>
      <c r="R12209" t="s">
        <v>70</v>
      </c>
      <c r="S12209">
        <v>11993.892035874</v>
      </c>
      <c r="T12209">
        <v>8.3442440479058</v>
      </c>
      <c r="U12209">
        <v>22.626740164718999</v>
      </c>
      <c r="V12209">
        <v>530.07600514083003</v>
      </c>
      <c r="W12209">
        <v>0</v>
      </c>
    </row>
    <row r="12210" spans="3:23" x14ac:dyDescent="0.35">
      <c r="C12210" s="12">
        <v>43678</v>
      </c>
      <c r="D12210" s="12">
        <v>43708</v>
      </c>
      <c r="E12210" t="s">
        <v>75</v>
      </c>
      <c r="F12210" t="s">
        <v>59</v>
      </c>
      <c r="G12210" t="s">
        <v>59</v>
      </c>
      <c r="H12210" t="s">
        <v>60</v>
      </c>
      <c r="I12210" t="s">
        <v>61</v>
      </c>
      <c r="J12210" t="s">
        <v>62</v>
      </c>
      <c r="K12210" t="s">
        <v>63</v>
      </c>
      <c r="L12210" t="s">
        <v>64</v>
      </c>
      <c r="M12210" t="s">
        <v>77</v>
      </c>
      <c r="N12210" t="s">
        <v>107</v>
      </c>
      <c r="O12210" t="s">
        <v>108</v>
      </c>
      <c r="P12210" t="s">
        <v>367</v>
      </c>
      <c r="Q12210" t="s">
        <v>368</v>
      </c>
      <c r="R12210" t="s">
        <v>70</v>
      </c>
      <c r="S12210">
        <v>11992.679787642001</v>
      </c>
      <c r="T12210">
        <v>5.2746889120037004</v>
      </c>
      <c r="U12210">
        <v>52.651121114349998</v>
      </c>
      <c r="V12210">
        <v>227.77634234218999</v>
      </c>
      <c r="W12210">
        <v>0</v>
      </c>
    </row>
    <row r="12211" spans="3:23" x14ac:dyDescent="0.35">
      <c r="C12211" s="12">
        <v>43831</v>
      </c>
      <c r="D12211" s="12">
        <v>43861</v>
      </c>
      <c r="E12211" t="s">
        <v>20</v>
      </c>
      <c r="F12211" t="s">
        <v>59</v>
      </c>
      <c r="G12211" t="s">
        <v>59</v>
      </c>
      <c r="H12211" t="s">
        <v>76</v>
      </c>
      <c r="I12211" t="s">
        <v>61</v>
      </c>
      <c r="J12211" t="s">
        <v>62</v>
      </c>
      <c r="K12211" t="s">
        <v>63</v>
      </c>
      <c r="L12211" t="s">
        <v>64</v>
      </c>
      <c r="M12211" t="s">
        <v>82</v>
      </c>
      <c r="N12211" t="s">
        <v>83</v>
      </c>
      <c r="O12211" t="s">
        <v>84</v>
      </c>
      <c r="P12211" t="s">
        <v>507</v>
      </c>
      <c r="Q12211" t="s">
        <v>508</v>
      </c>
      <c r="R12211" t="s">
        <v>70</v>
      </c>
      <c r="S12211">
        <v>11984.043925718001</v>
      </c>
      <c r="T12211">
        <v>1.2911328083675999</v>
      </c>
      <c r="U12211">
        <v>1463.6057132337</v>
      </c>
      <c r="V12211">
        <v>8.1880275660038002</v>
      </c>
      <c r="W12211">
        <v>1</v>
      </c>
    </row>
    <row r="12212" spans="3:23" x14ac:dyDescent="0.35">
      <c r="C12212" s="12">
        <v>43922</v>
      </c>
      <c r="D12212" s="12">
        <v>43951</v>
      </c>
      <c r="E12212" t="s">
        <v>20</v>
      </c>
      <c r="F12212" t="s">
        <v>59</v>
      </c>
      <c r="G12212" t="s">
        <v>59</v>
      </c>
      <c r="H12212" t="s">
        <v>87</v>
      </c>
      <c r="I12212" t="s">
        <v>61</v>
      </c>
      <c r="J12212" t="s">
        <v>62</v>
      </c>
      <c r="K12212" t="s">
        <v>63</v>
      </c>
      <c r="L12212" t="s">
        <v>64</v>
      </c>
      <c r="M12212" t="s">
        <v>88</v>
      </c>
      <c r="N12212" t="s">
        <v>89</v>
      </c>
      <c r="O12212" t="s">
        <v>67</v>
      </c>
      <c r="P12212" t="s">
        <v>283</v>
      </c>
      <c r="Q12212" t="s">
        <v>284</v>
      </c>
      <c r="R12212" t="s">
        <v>70</v>
      </c>
      <c r="S12212">
        <v>11980.030530524</v>
      </c>
      <c r="T12212">
        <v>3.9765386447461002</v>
      </c>
      <c r="U12212">
        <v>24.592691281175</v>
      </c>
      <c r="V12212">
        <v>487.13784081429998</v>
      </c>
      <c r="W12212">
        <v>0</v>
      </c>
    </row>
    <row r="12213" spans="3:23" x14ac:dyDescent="0.35">
      <c r="C12213" s="12">
        <v>43497</v>
      </c>
      <c r="D12213" s="12">
        <v>43524</v>
      </c>
      <c r="E12213" t="s">
        <v>75</v>
      </c>
      <c r="F12213" t="s">
        <v>59</v>
      </c>
      <c r="G12213" t="s">
        <v>59</v>
      </c>
      <c r="H12213" t="s">
        <v>60</v>
      </c>
      <c r="I12213" t="s">
        <v>61</v>
      </c>
      <c r="J12213" t="s">
        <v>62</v>
      </c>
      <c r="K12213" t="s">
        <v>63</v>
      </c>
      <c r="L12213" t="s">
        <v>64</v>
      </c>
      <c r="M12213" t="s">
        <v>82</v>
      </c>
      <c r="N12213" t="s">
        <v>423</v>
      </c>
      <c r="O12213" t="s">
        <v>423</v>
      </c>
      <c r="P12213" t="s">
        <v>424</v>
      </c>
      <c r="Q12213" t="s">
        <v>425</v>
      </c>
      <c r="R12213" t="s">
        <v>70</v>
      </c>
      <c r="S12213">
        <v>11970.729761437</v>
      </c>
      <c r="T12213">
        <v>8.4925383180808005</v>
      </c>
      <c r="U12213">
        <v>21.573444098751999</v>
      </c>
      <c r="V12213">
        <v>554.88264676895005</v>
      </c>
      <c r="W12213">
        <v>0</v>
      </c>
    </row>
    <row r="12214" spans="3:23" x14ac:dyDescent="0.35">
      <c r="C12214" s="12">
        <v>43922</v>
      </c>
      <c r="D12214" s="12">
        <v>43951</v>
      </c>
      <c r="E12214" t="s">
        <v>20</v>
      </c>
      <c r="F12214" t="s">
        <v>59</v>
      </c>
      <c r="G12214" t="s">
        <v>59</v>
      </c>
      <c r="H12214" t="s">
        <v>60</v>
      </c>
      <c r="I12214" t="s">
        <v>61</v>
      </c>
      <c r="J12214" t="s">
        <v>62</v>
      </c>
      <c r="K12214" t="s">
        <v>63</v>
      </c>
      <c r="L12214" t="s">
        <v>64</v>
      </c>
      <c r="M12214" t="s">
        <v>82</v>
      </c>
      <c r="N12214" t="s">
        <v>379</v>
      </c>
      <c r="O12214" t="s">
        <v>380</v>
      </c>
      <c r="P12214" t="s">
        <v>393</v>
      </c>
      <c r="Q12214" t="s">
        <v>394</v>
      </c>
      <c r="R12214" t="s">
        <v>70</v>
      </c>
      <c r="S12214">
        <v>11955.954886172</v>
      </c>
      <c r="T12214">
        <v>6.6759539728709996</v>
      </c>
      <c r="U12214">
        <v>44.316927726966</v>
      </c>
      <c r="V12214">
        <v>269.78302647314001</v>
      </c>
      <c r="W12214">
        <v>0</v>
      </c>
    </row>
    <row r="12215" spans="3:23" x14ac:dyDescent="0.35">
      <c r="C12215" s="12">
        <v>44409</v>
      </c>
      <c r="D12215" s="12">
        <v>44439</v>
      </c>
      <c r="E12215" t="s">
        <v>21</v>
      </c>
      <c r="F12215" t="s">
        <v>59</v>
      </c>
      <c r="G12215" t="s">
        <v>59</v>
      </c>
      <c r="H12215" t="s">
        <v>87</v>
      </c>
      <c r="I12215" t="s">
        <v>61</v>
      </c>
      <c r="J12215" t="s">
        <v>62</v>
      </c>
      <c r="K12215" t="s">
        <v>63</v>
      </c>
      <c r="L12215" t="s">
        <v>64</v>
      </c>
      <c r="M12215" t="s">
        <v>137</v>
      </c>
      <c r="N12215" t="s">
        <v>66</v>
      </c>
      <c r="O12215" t="s">
        <v>67</v>
      </c>
      <c r="P12215" t="s">
        <v>235</v>
      </c>
      <c r="Q12215" t="s">
        <v>236</v>
      </c>
      <c r="R12215" t="s">
        <v>70</v>
      </c>
      <c r="S12215">
        <v>11951.325795479999</v>
      </c>
      <c r="T12215">
        <v>4.5067660108826999</v>
      </c>
      <c r="U12215">
        <v>23.291347056225</v>
      </c>
      <c r="V12215">
        <v>513.12299656305004</v>
      </c>
      <c r="W12215">
        <v>0</v>
      </c>
    </row>
    <row r="12216" spans="3:23" x14ac:dyDescent="0.35">
      <c r="C12216" s="12">
        <v>44105</v>
      </c>
      <c r="D12216" s="12">
        <v>44135</v>
      </c>
      <c r="E12216" t="s">
        <v>21</v>
      </c>
      <c r="F12216" t="s">
        <v>59</v>
      </c>
      <c r="G12216" t="s">
        <v>59</v>
      </c>
      <c r="H12216" t="s">
        <v>87</v>
      </c>
      <c r="I12216" t="s">
        <v>61</v>
      </c>
      <c r="J12216" t="s">
        <v>62</v>
      </c>
      <c r="K12216" t="s">
        <v>63</v>
      </c>
      <c r="L12216" t="s">
        <v>64</v>
      </c>
      <c r="M12216" t="s">
        <v>96</v>
      </c>
      <c r="N12216" t="s">
        <v>111</v>
      </c>
      <c r="O12216" t="s">
        <v>112</v>
      </c>
      <c r="P12216" t="s">
        <v>365</v>
      </c>
      <c r="Q12216" t="s">
        <v>366</v>
      </c>
      <c r="R12216" t="s">
        <v>70</v>
      </c>
      <c r="S12216">
        <v>11944.427210349</v>
      </c>
      <c r="T12216">
        <v>0.65913741884912003</v>
      </c>
      <c r="U12216">
        <v>283.42982247763001</v>
      </c>
      <c r="V12216">
        <v>42.142450310755002</v>
      </c>
      <c r="W12216">
        <v>0</v>
      </c>
    </row>
    <row r="12217" spans="3:23" x14ac:dyDescent="0.35">
      <c r="C12217" s="12">
        <v>43952</v>
      </c>
      <c r="D12217" s="12">
        <v>43982</v>
      </c>
      <c r="E12217" t="s">
        <v>20</v>
      </c>
      <c r="F12217" t="s">
        <v>59</v>
      </c>
      <c r="G12217" t="s">
        <v>59</v>
      </c>
      <c r="H12217" t="s">
        <v>60</v>
      </c>
      <c r="I12217" t="s">
        <v>61</v>
      </c>
      <c r="J12217" t="s">
        <v>62</v>
      </c>
      <c r="K12217" t="s">
        <v>63</v>
      </c>
      <c r="L12217" t="s">
        <v>64</v>
      </c>
      <c r="M12217" t="s">
        <v>82</v>
      </c>
      <c r="N12217" t="s">
        <v>362</v>
      </c>
      <c r="O12217" t="s">
        <v>362</v>
      </c>
      <c r="P12217" t="s">
        <v>528</v>
      </c>
      <c r="Q12217" t="s">
        <v>529</v>
      </c>
      <c r="R12217" t="s">
        <v>70</v>
      </c>
      <c r="S12217">
        <v>11941.147737822001</v>
      </c>
      <c r="T12217">
        <v>2.8218965699336001</v>
      </c>
      <c r="U12217">
        <v>24.451463179088002</v>
      </c>
      <c r="V12217">
        <v>488.36127516632001</v>
      </c>
      <c r="W12217">
        <v>0</v>
      </c>
    </row>
    <row r="12218" spans="3:23" x14ac:dyDescent="0.35">
      <c r="C12218" s="12">
        <v>43709</v>
      </c>
      <c r="D12218" s="12">
        <v>43738</v>
      </c>
      <c r="E12218" t="s">
        <v>75</v>
      </c>
      <c r="F12218" t="s">
        <v>59</v>
      </c>
      <c r="G12218" t="s">
        <v>59</v>
      </c>
      <c r="H12218" t="s">
        <v>76</v>
      </c>
      <c r="I12218" t="s">
        <v>61</v>
      </c>
      <c r="J12218" t="s">
        <v>62</v>
      </c>
      <c r="K12218" t="s">
        <v>63</v>
      </c>
      <c r="L12218" t="s">
        <v>64</v>
      </c>
      <c r="M12218" t="s">
        <v>82</v>
      </c>
      <c r="N12218" t="s">
        <v>292</v>
      </c>
      <c r="O12218" t="s">
        <v>293</v>
      </c>
      <c r="P12218" t="s">
        <v>460</v>
      </c>
      <c r="Q12218" t="s">
        <v>461</v>
      </c>
      <c r="R12218" t="s">
        <v>70</v>
      </c>
      <c r="S12218">
        <v>11931.455752346999</v>
      </c>
      <c r="T12218">
        <v>4.3613930809779999</v>
      </c>
      <c r="U12218">
        <v>26.731870408987</v>
      </c>
      <c r="V12218">
        <v>446.33823110018</v>
      </c>
      <c r="W12218">
        <v>0</v>
      </c>
    </row>
    <row r="12219" spans="3:23" x14ac:dyDescent="0.35">
      <c r="C12219" s="12">
        <v>43647</v>
      </c>
      <c r="D12219" s="12">
        <v>43677</v>
      </c>
      <c r="E12219" t="s">
        <v>75</v>
      </c>
      <c r="F12219" t="s">
        <v>59</v>
      </c>
      <c r="G12219" t="s">
        <v>59</v>
      </c>
      <c r="H12219" t="s">
        <v>76</v>
      </c>
      <c r="I12219" t="s">
        <v>61</v>
      </c>
      <c r="J12219" t="s">
        <v>62</v>
      </c>
      <c r="K12219" t="s">
        <v>63</v>
      </c>
      <c r="L12219" t="s">
        <v>64</v>
      </c>
      <c r="M12219" t="s">
        <v>82</v>
      </c>
      <c r="N12219" t="s">
        <v>432</v>
      </c>
      <c r="O12219" t="s">
        <v>432</v>
      </c>
      <c r="P12219" t="s">
        <v>433</v>
      </c>
      <c r="Q12219" t="s">
        <v>434</v>
      </c>
      <c r="R12219" t="s">
        <v>70</v>
      </c>
      <c r="S12219">
        <v>11919.916597849</v>
      </c>
      <c r="T12219">
        <v>3.2597642158939002</v>
      </c>
      <c r="U12219">
        <v>25.775876614000001</v>
      </c>
      <c r="V12219">
        <v>462.44466391396998</v>
      </c>
      <c r="W12219">
        <v>0</v>
      </c>
    </row>
    <row r="12220" spans="3:23" x14ac:dyDescent="0.35">
      <c r="C12220" s="12">
        <v>44348</v>
      </c>
      <c r="D12220" s="12">
        <v>44377</v>
      </c>
      <c r="E12220" t="s">
        <v>21</v>
      </c>
      <c r="F12220" t="s">
        <v>59</v>
      </c>
      <c r="G12220" t="s">
        <v>59</v>
      </c>
      <c r="H12220" t="s">
        <v>87</v>
      </c>
      <c r="I12220" t="s">
        <v>61</v>
      </c>
      <c r="J12220" t="s">
        <v>62</v>
      </c>
      <c r="K12220" t="s">
        <v>63</v>
      </c>
      <c r="L12220" t="s">
        <v>64</v>
      </c>
      <c r="M12220" t="s">
        <v>96</v>
      </c>
      <c r="N12220" t="s">
        <v>97</v>
      </c>
      <c r="O12220" t="s">
        <v>98</v>
      </c>
      <c r="P12220" t="s">
        <v>217</v>
      </c>
      <c r="Q12220" t="s">
        <v>218</v>
      </c>
      <c r="R12220" t="s">
        <v>70</v>
      </c>
      <c r="S12220">
        <v>11918.082064390001</v>
      </c>
      <c r="T12220">
        <v>1.0345314081265999</v>
      </c>
      <c r="U12220">
        <v>132.04354219081</v>
      </c>
      <c r="V12220">
        <v>90.258727285337002</v>
      </c>
      <c r="W12220">
        <v>0</v>
      </c>
    </row>
    <row r="12221" spans="3:23" x14ac:dyDescent="0.35">
      <c r="C12221" s="12">
        <v>43952</v>
      </c>
      <c r="D12221" s="12">
        <v>43982</v>
      </c>
      <c r="E12221" t="s">
        <v>20</v>
      </c>
      <c r="F12221" t="s">
        <v>59</v>
      </c>
      <c r="G12221" t="s">
        <v>59</v>
      </c>
      <c r="H12221" t="s">
        <v>76</v>
      </c>
      <c r="I12221" t="s">
        <v>61</v>
      </c>
      <c r="J12221" t="s">
        <v>62</v>
      </c>
      <c r="K12221" t="s">
        <v>63</v>
      </c>
      <c r="L12221" t="s">
        <v>64</v>
      </c>
      <c r="M12221" t="s">
        <v>77</v>
      </c>
      <c r="N12221" t="s">
        <v>78</v>
      </c>
      <c r="O12221" t="s">
        <v>79</v>
      </c>
      <c r="P12221" t="s">
        <v>186</v>
      </c>
      <c r="Q12221" t="s">
        <v>187</v>
      </c>
      <c r="R12221" t="s">
        <v>70</v>
      </c>
      <c r="S12221">
        <v>11917.791318575</v>
      </c>
      <c r="T12221">
        <v>13.165900203250001</v>
      </c>
      <c r="U12221">
        <v>15.543228525357</v>
      </c>
      <c r="V12221">
        <v>766.75134121155997</v>
      </c>
      <c r="W12221">
        <v>0</v>
      </c>
    </row>
    <row r="12222" spans="3:23" x14ac:dyDescent="0.35">
      <c r="C12222" s="12">
        <v>43435</v>
      </c>
      <c r="D12222" s="12">
        <v>43465</v>
      </c>
      <c r="E12222" t="s">
        <v>75</v>
      </c>
      <c r="F12222" t="s">
        <v>59</v>
      </c>
      <c r="G12222" t="s">
        <v>59</v>
      </c>
      <c r="H12222" t="s">
        <v>60</v>
      </c>
      <c r="I12222" t="s">
        <v>61</v>
      </c>
      <c r="J12222" t="s">
        <v>62</v>
      </c>
      <c r="K12222" t="s">
        <v>63</v>
      </c>
      <c r="L12222" t="s">
        <v>64</v>
      </c>
      <c r="M12222" t="s">
        <v>82</v>
      </c>
      <c r="N12222" t="s">
        <v>379</v>
      </c>
      <c r="O12222" t="s">
        <v>380</v>
      </c>
      <c r="P12222" t="s">
        <v>476</v>
      </c>
      <c r="Q12222" t="s">
        <v>477</v>
      </c>
      <c r="R12222" t="s">
        <v>70</v>
      </c>
      <c r="S12222">
        <v>11916.675363726999</v>
      </c>
      <c r="T12222">
        <v>3.7200668118951001</v>
      </c>
      <c r="U12222">
        <v>37.749815507000001</v>
      </c>
      <c r="V12222">
        <v>315.67506234612</v>
      </c>
      <c r="W12222">
        <v>0</v>
      </c>
    </row>
    <row r="12223" spans="3:23" x14ac:dyDescent="0.35">
      <c r="C12223" s="12">
        <v>43952</v>
      </c>
      <c r="D12223" s="12">
        <v>43982</v>
      </c>
      <c r="E12223" t="s">
        <v>20</v>
      </c>
      <c r="F12223" t="s">
        <v>59</v>
      </c>
      <c r="G12223" t="s">
        <v>59</v>
      </c>
      <c r="H12223" t="s">
        <v>76</v>
      </c>
      <c r="I12223" t="s">
        <v>61</v>
      </c>
      <c r="J12223" t="s">
        <v>62</v>
      </c>
      <c r="K12223" t="s">
        <v>63</v>
      </c>
      <c r="L12223" t="s">
        <v>64</v>
      </c>
      <c r="M12223" t="s">
        <v>65</v>
      </c>
      <c r="N12223" t="s">
        <v>66</v>
      </c>
      <c r="O12223" t="s">
        <v>67</v>
      </c>
      <c r="P12223" t="s">
        <v>631</v>
      </c>
      <c r="Q12223" t="s">
        <v>632</v>
      </c>
      <c r="R12223" t="s">
        <v>70</v>
      </c>
      <c r="S12223">
        <v>11915.98</v>
      </c>
      <c r="T12223">
        <v>0.84969768667806</v>
      </c>
      <c r="U12223">
        <v>59.013605442177003</v>
      </c>
      <c r="V12223">
        <v>201.91919999999999</v>
      </c>
      <c r="W12223">
        <v>0</v>
      </c>
    </row>
    <row r="12224" spans="3:23" x14ac:dyDescent="0.35">
      <c r="C12224" s="12">
        <v>43739</v>
      </c>
      <c r="D12224" s="12">
        <v>43769</v>
      </c>
      <c r="E12224" t="s">
        <v>20</v>
      </c>
      <c r="F12224" t="s">
        <v>59</v>
      </c>
      <c r="G12224" t="s">
        <v>59</v>
      </c>
      <c r="H12224" t="s">
        <v>87</v>
      </c>
      <c r="I12224" t="s">
        <v>61</v>
      </c>
      <c r="J12224" t="s">
        <v>62</v>
      </c>
      <c r="K12224" t="s">
        <v>63</v>
      </c>
      <c r="L12224" t="s">
        <v>64</v>
      </c>
      <c r="M12224" t="s">
        <v>96</v>
      </c>
      <c r="N12224" t="s">
        <v>111</v>
      </c>
      <c r="O12224" t="s">
        <v>112</v>
      </c>
      <c r="P12224" t="s">
        <v>326</v>
      </c>
      <c r="Q12224" t="s">
        <v>327</v>
      </c>
      <c r="R12224" t="s">
        <v>70</v>
      </c>
      <c r="S12224">
        <v>11915.569770362999</v>
      </c>
      <c r="T12224">
        <v>1.0522138117757001</v>
      </c>
      <c r="U12224">
        <v>174.96083638524999</v>
      </c>
      <c r="V12224">
        <v>68.104211299753004</v>
      </c>
      <c r="W12224">
        <v>0</v>
      </c>
    </row>
    <row r="12225" spans="3:23" x14ac:dyDescent="0.35">
      <c r="C12225" s="12">
        <v>43709</v>
      </c>
      <c r="D12225" s="12">
        <v>43738</v>
      </c>
      <c r="E12225" t="s">
        <v>75</v>
      </c>
      <c r="F12225" t="s">
        <v>59</v>
      </c>
      <c r="G12225" t="s">
        <v>59</v>
      </c>
      <c r="H12225" t="s">
        <v>60</v>
      </c>
      <c r="I12225" t="s">
        <v>61</v>
      </c>
      <c r="J12225" t="s">
        <v>62</v>
      </c>
      <c r="K12225" t="s">
        <v>63</v>
      </c>
      <c r="L12225" t="s">
        <v>64</v>
      </c>
      <c r="M12225" t="s">
        <v>82</v>
      </c>
      <c r="N12225" t="s">
        <v>379</v>
      </c>
      <c r="O12225" t="s">
        <v>380</v>
      </c>
      <c r="P12225" t="s">
        <v>494</v>
      </c>
      <c r="Q12225" t="s">
        <v>495</v>
      </c>
      <c r="R12225" t="s">
        <v>70</v>
      </c>
      <c r="S12225">
        <v>11910.963407746</v>
      </c>
      <c r="T12225">
        <v>4.0375827357905001</v>
      </c>
      <c r="U12225">
        <v>155.10113571733999</v>
      </c>
      <c r="V12225">
        <v>76.794817476082002</v>
      </c>
      <c r="W12225">
        <v>0</v>
      </c>
    </row>
    <row r="12226" spans="3:23" x14ac:dyDescent="0.35">
      <c r="C12226" s="12">
        <v>44378</v>
      </c>
      <c r="D12226" s="12">
        <v>44408</v>
      </c>
      <c r="E12226" t="s">
        <v>21</v>
      </c>
      <c r="F12226" t="s">
        <v>59</v>
      </c>
      <c r="G12226" t="s">
        <v>59</v>
      </c>
      <c r="H12226" t="s">
        <v>87</v>
      </c>
      <c r="I12226" t="s">
        <v>61</v>
      </c>
      <c r="J12226" t="s">
        <v>62</v>
      </c>
      <c r="K12226" t="s">
        <v>63</v>
      </c>
      <c r="L12226" t="s">
        <v>64</v>
      </c>
      <c r="M12226" t="s">
        <v>101</v>
      </c>
      <c r="N12226" t="s">
        <v>102</v>
      </c>
      <c r="O12226" t="s">
        <v>93</v>
      </c>
      <c r="P12226" t="s">
        <v>263</v>
      </c>
      <c r="Q12226" t="s">
        <v>264</v>
      </c>
      <c r="R12226" t="s">
        <v>70</v>
      </c>
      <c r="S12226">
        <v>11909.783350485999</v>
      </c>
      <c r="T12226">
        <v>1.4091248026015999</v>
      </c>
      <c r="U12226">
        <v>134.69281573456001</v>
      </c>
      <c r="V12226">
        <v>88.421815859556006</v>
      </c>
      <c r="W12226">
        <v>0</v>
      </c>
    </row>
    <row r="12227" spans="3:23" x14ac:dyDescent="0.35">
      <c r="C12227" s="12">
        <v>44228</v>
      </c>
      <c r="D12227" s="12">
        <v>44255</v>
      </c>
      <c r="E12227" t="s">
        <v>21</v>
      </c>
      <c r="F12227" t="s">
        <v>59</v>
      </c>
      <c r="G12227" t="s">
        <v>59</v>
      </c>
      <c r="H12227" t="s">
        <v>76</v>
      </c>
      <c r="I12227" t="s">
        <v>61</v>
      </c>
      <c r="J12227" t="s">
        <v>62</v>
      </c>
      <c r="K12227" t="s">
        <v>63</v>
      </c>
      <c r="L12227" t="s">
        <v>64</v>
      </c>
      <c r="M12227" t="s">
        <v>65</v>
      </c>
      <c r="N12227" t="s">
        <v>66</v>
      </c>
      <c r="O12227" t="s">
        <v>67</v>
      </c>
      <c r="P12227" t="s">
        <v>324</v>
      </c>
      <c r="Q12227" t="s">
        <v>325</v>
      </c>
      <c r="R12227" t="s">
        <v>70</v>
      </c>
      <c r="S12227">
        <v>11906.294172952001</v>
      </c>
      <c r="T12227">
        <v>14.525174541390999</v>
      </c>
      <c r="U12227">
        <v>77.764647445918996</v>
      </c>
      <c r="V12227">
        <v>153.10677234449</v>
      </c>
      <c r="W12227">
        <v>0</v>
      </c>
    </row>
    <row r="12228" spans="3:23" x14ac:dyDescent="0.35">
      <c r="C12228" s="12">
        <v>43466</v>
      </c>
      <c r="D12228" s="12">
        <v>43496</v>
      </c>
      <c r="E12228" t="s">
        <v>75</v>
      </c>
      <c r="F12228" t="s">
        <v>59</v>
      </c>
      <c r="G12228" t="s">
        <v>59</v>
      </c>
      <c r="H12228" t="s">
        <v>76</v>
      </c>
      <c r="I12228" t="s">
        <v>61</v>
      </c>
      <c r="J12228" t="s">
        <v>62</v>
      </c>
      <c r="K12228" t="s">
        <v>63</v>
      </c>
      <c r="L12228" t="s">
        <v>64</v>
      </c>
      <c r="M12228" t="s">
        <v>77</v>
      </c>
      <c r="N12228" t="s">
        <v>78</v>
      </c>
      <c r="O12228" t="s">
        <v>79</v>
      </c>
      <c r="P12228" t="s">
        <v>186</v>
      </c>
      <c r="Q12228" t="s">
        <v>187</v>
      </c>
      <c r="R12228" t="s">
        <v>70</v>
      </c>
      <c r="S12228">
        <v>11906.127170914</v>
      </c>
      <c r="T12228">
        <v>14.830463617696999</v>
      </c>
      <c r="U12228">
        <v>16.392737819661999</v>
      </c>
      <c r="V12228">
        <v>726.30498345637</v>
      </c>
      <c r="W12228">
        <v>0</v>
      </c>
    </row>
    <row r="12229" spans="3:23" x14ac:dyDescent="0.35">
      <c r="C12229" s="12">
        <v>43617</v>
      </c>
      <c r="D12229" s="12">
        <v>43646</v>
      </c>
      <c r="E12229" t="s">
        <v>75</v>
      </c>
      <c r="F12229" t="s">
        <v>59</v>
      </c>
      <c r="G12229" t="s">
        <v>59</v>
      </c>
      <c r="H12229" t="s">
        <v>76</v>
      </c>
      <c r="I12229" t="s">
        <v>61</v>
      </c>
      <c r="J12229" t="s">
        <v>62</v>
      </c>
      <c r="K12229" t="s">
        <v>63</v>
      </c>
      <c r="L12229" t="s">
        <v>64</v>
      </c>
      <c r="M12229" t="s">
        <v>82</v>
      </c>
      <c r="N12229" t="s">
        <v>362</v>
      </c>
      <c r="O12229" t="s">
        <v>362</v>
      </c>
      <c r="P12229" t="s">
        <v>363</v>
      </c>
      <c r="Q12229" t="s">
        <v>364</v>
      </c>
      <c r="R12229" t="s">
        <v>70</v>
      </c>
      <c r="S12229">
        <v>11905.909600265</v>
      </c>
      <c r="T12229">
        <v>7.9568064021184997</v>
      </c>
      <c r="U12229">
        <v>26.275792490878001</v>
      </c>
      <c r="V12229">
        <v>453.11324499148998</v>
      </c>
      <c r="W12229">
        <v>0</v>
      </c>
    </row>
    <row r="12230" spans="3:23" x14ac:dyDescent="0.35">
      <c r="C12230" s="12">
        <v>44228</v>
      </c>
      <c r="D12230" s="12">
        <v>44255</v>
      </c>
      <c r="E12230" t="s">
        <v>21</v>
      </c>
      <c r="F12230" t="s">
        <v>59</v>
      </c>
      <c r="G12230" t="s">
        <v>59</v>
      </c>
      <c r="H12230" t="s">
        <v>60</v>
      </c>
      <c r="I12230" t="s">
        <v>61</v>
      </c>
      <c r="J12230" t="s">
        <v>62</v>
      </c>
      <c r="K12230" t="s">
        <v>63</v>
      </c>
      <c r="L12230" t="s">
        <v>64</v>
      </c>
      <c r="M12230" t="s">
        <v>77</v>
      </c>
      <c r="N12230" t="s">
        <v>107</v>
      </c>
      <c r="O12230" t="s">
        <v>108</v>
      </c>
      <c r="P12230" t="s">
        <v>430</v>
      </c>
      <c r="Q12230" t="s">
        <v>431</v>
      </c>
      <c r="R12230" t="s">
        <v>70</v>
      </c>
      <c r="S12230">
        <v>11904.794701675</v>
      </c>
      <c r="T12230">
        <v>1.4551522884064001</v>
      </c>
      <c r="U12230">
        <v>156.90589272970001</v>
      </c>
      <c r="V12230">
        <v>75.872196350097994</v>
      </c>
      <c r="W12230">
        <v>0</v>
      </c>
    </row>
    <row r="12231" spans="3:23" x14ac:dyDescent="0.35">
      <c r="C12231" s="12">
        <v>43374</v>
      </c>
      <c r="D12231" s="12">
        <v>43404</v>
      </c>
      <c r="E12231" t="s">
        <v>75</v>
      </c>
      <c r="F12231" t="s">
        <v>59</v>
      </c>
      <c r="G12231" t="s">
        <v>59</v>
      </c>
      <c r="H12231" t="s">
        <v>87</v>
      </c>
      <c r="I12231" t="s">
        <v>61</v>
      </c>
      <c r="J12231" t="s">
        <v>62</v>
      </c>
      <c r="K12231" t="s">
        <v>63</v>
      </c>
      <c r="L12231" t="s">
        <v>64</v>
      </c>
      <c r="M12231" t="s">
        <v>101</v>
      </c>
      <c r="N12231" t="s">
        <v>102</v>
      </c>
      <c r="O12231" t="s">
        <v>93</v>
      </c>
      <c r="P12231" t="s">
        <v>349</v>
      </c>
      <c r="Q12231" t="s">
        <v>350</v>
      </c>
      <c r="R12231" t="s">
        <v>70</v>
      </c>
      <c r="S12231">
        <v>11902.526415254</v>
      </c>
      <c r="T12231">
        <v>2.3816752551281</v>
      </c>
      <c r="U12231">
        <v>56.642318600000998</v>
      </c>
      <c r="V12231">
        <v>210.13487282022999</v>
      </c>
      <c r="W12231">
        <v>0</v>
      </c>
    </row>
    <row r="12232" spans="3:23" x14ac:dyDescent="0.35">
      <c r="C12232" s="12">
        <v>44287</v>
      </c>
      <c r="D12232" s="12">
        <v>44316</v>
      </c>
      <c r="E12232" t="s">
        <v>21</v>
      </c>
      <c r="F12232" t="s">
        <v>59</v>
      </c>
      <c r="G12232" t="s">
        <v>59</v>
      </c>
      <c r="H12232" t="s">
        <v>87</v>
      </c>
      <c r="I12232" t="s">
        <v>61</v>
      </c>
      <c r="J12232" t="s">
        <v>62</v>
      </c>
      <c r="K12232" t="s">
        <v>63</v>
      </c>
      <c r="L12232" t="s">
        <v>64</v>
      </c>
      <c r="M12232" t="s">
        <v>96</v>
      </c>
      <c r="N12232" t="s">
        <v>97</v>
      </c>
      <c r="O12232" t="s">
        <v>98</v>
      </c>
      <c r="P12232" t="s">
        <v>277</v>
      </c>
      <c r="Q12232" t="s">
        <v>278</v>
      </c>
      <c r="R12232" t="s">
        <v>70</v>
      </c>
      <c r="S12232">
        <v>11902.492671632001</v>
      </c>
      <c r="T12232">
        <v>0.59074870613624997</v>
      </c>
      <c r="U12232">
        <v>158.10112978844001</v>
      </c>
      <c r="V12232">
        <v>75.284045645714002</v>
      </c>
      <c r="W12232">
        <v>0</v>
      </c>
    </row>
    <row r="12233" spans="3:23" x14ac:dyDescent="0.35">
      <c r="C12233" s="12">
        <v>44256</v>
      </c>
      <c r="D12233" s="12">
        <v>44286</v>
      </c>
      <c r="E12233" t="s">
        <v>21</v>
      </c>
      <c r="F12233" t="s">
        <v>59</v>
      </c>
      <c r="G12233" t="s">
        <v>59</v>
      </c>
      <c r="H12233" t="s">
        <v>76</v>
      </c>
      <c r="I12233" t="s">
        <v>61</v>
      </c>
      <c r="J12233" t="s">
        <v>62</v>
      </c>
      <c r="K12233" t="s">
        <v>63</v>
      </c>
      <c r="L12233" t="s">
        <v>64</v>
      </c>
      <c r="M12233" t="s">
        <v>65</v>
      </c>
      <c r="N12233" t="s">
        <v>66</v>
      </c>
      <c r="O12233" t="s">
        <v>67</v>
      </c>
      <c r="P12233" t="s">
        <v>401</v>
      </c>
      <c r="Q12233" t="s">
        <v>402</v>
      </c>
      <c r="R12233" t="s">
        <v>70</v>
      </c>
      <c r="S12233">
        <v>11896.843133785</v>
      </c>
      <c r="T12233">
        <v>8.7707145588153992</v>
      </c>
      <c r="U12233">
        <v>391.05568518554003</v>
      </c>
      <c r="V12233">
        <v>30.42237610774</v>
      </c>
      <c r="W12233">
        <v>0</v>
      </c>
    </row>
    <row r="12234" spans="3:23" x14ac:dyDescent="0.35">
      <c r="C12234" s="12">
        <v>43466</v>
      </c>
      <c r="D12234" s="12">
        <v>43496</v>
      </c>
      <c r="E12234" t="s">
        <v>75</v>
      </c>
      <c r="F12234" t="s">
        <v>59</v>
      </c>
      <c r="G12234" t="s">
        <v>59</v>
      </c>
      <c r="H12234" t="s">
        <v>60</v>
      </c>
      <c r="I12234" t="s">
        <v>61</v>
      </c>
      <c r="J12234" t="s">
        <v>62</v>
      </c>
      <c r="K12234" t="s">
        <v>63</v>
      </c>
      <c r="L12234" t="s">
        <v>64</v>
      </c>
      <c r="M12234" t="s">
        <v>82</v>
      </c>
      <c r="N12234" t="s">
        <v>357</v>
      </c>
      <c r="O12234" t="s">
        <v>357</v>
      </c>
      <c r="P12234" t="s">
        <v>439</v>
      </c>
      <c r="Q12234" t="s">
        <v>440</v>
      </c>
      <c r="R12234" t="s">
        <v>70</v>
      </c>
      <c r="S12234">
        <v>11888.900148672999</v>
      </c>
      <c r="T12234">
        <v>4.5379287202971996</v>
      </c>
      <c r="U12234">
        <v>171.27964077329</v>
      </c>
      <c r="V12234">
        <v>69.412220244026003</v>
      </c>
      <c r="W12234">
        <v>0</v>
      </c>
    </row>
    <row r="12235" spans="3:23" x14ac:dyDescent="0.35">
      <c r="C12235" s="12">
        <v>43435</v>
      </c>
      <c r="D12235" s="12">
        <v>43465</v>
      </c>
      <c r="E12235" t="s">
        <v>75</v>
      </c>
      <c r="F12235" t="s">
        <v>59</v>
      </c>
      <c r="G12235" t="s">
        <v>59</v>
      </c>
      <c r="H12235" t="s">
        <v>60</v>
      </c>
      <c r="I12235" t="s">
        <v>61</v>
      </c>
      <c r="J12235" t="s">
        <v>62</v>
      </c>
      <c r="K12235" t="s">
        <v>63</v>
      </c>
      <c r="L12235" t="s">
        <v>64</v>
      </c>
      <c r="M12235" t="s">
        <v>82</v>
      </c>
      <c r="N12235" t="s">
        <v>423</v>
      </c>
      <c r="O12235" t="s">
        <v>423</v>
      </c>
      <c r="P12235" t="s">
        <v>424</v>
      </c>
      <c r="Q12235" t="s">
        <v>425</v>
      </c>
      <c r="R12235" t="s">
        <v>70</v>
      </c>
      <c r="S12235">
        <v>11886.912493559999</v>
      </c>
      <c r="T12235">
        <v>8.4556780285535993</v>
      </c>
      <c r="U12235">
        <v>22.14769350948</v>
      </c>
      <c r="V12235">
        <v>536.71107957459003</v>
      </c>
      <c r="W12235">
        <v>0</v>
      </c>
    </row>
    <row r="12236" spans="3:23" x14ac:dyDescent="0.35">
      <c r="C12236" s="12">
        <v>44044</v>
      </c>
      <c r="D12236" s="12">
        <v>44074</v>
      </c>
      <c r="E12236" t="s">
        <v>20</v>
      </c>
      <c r="F12236" t="s">
        <v>59</v>
      </c>
      <c r="G12236" t="s">
        <v>59</v>
      </c>
      <c r="H12236" t="s">
        <v>76</v>
      </c>
      <c r="I12236" t="s">
        <v>61</v>
      </c>
      <c r="J12236" t="s">
        <v>62</v>
      </c>
      <c r="K12236" t="s">
        <v>63</v>
      </c>
      <c r="L12236" t="s">
        <v>64</v>
      </c>
      <c r="M12236" t="s">
        <v>77</v>
      </c>
      <c r="N12236" t="s">
        <v>78</v>
      </c>
      <c r="O12236" t="s">
        <v>79</v>
      </c>
      <c r="P12236" t="s">
        <v>343</v>
      </c>
      <c r="Q12236" t="s">
        <v>344</v>
      </c>
      <c r="R12236" t="s">
        <v>70</v>
      </c>
      <c r="S12236">
        <v>11885.608978910001</v>
      </c>
      <c r="T12236">
        <v>10.23408682592</v>
      </c>
      <c r="U12236">
        <v>20.998399359743999</v>
      </c>
      <c r="V12236">
        <v>566.02452288322002</v>
      </c>
      <c r="W12236">
        <v>0</v>
      </c>
    </row>
    <row r="12237" spans="3:23" x14ac:dyDescent="0.35">
      <c r="C12237" s="12">
        <v>44256</v>
      </c>
      <c r="D12237" s="12">
        <v>44286</v>
      </c>
      <c r="E12237" t="s">
        <v>21</v>
      </c>
      <c r="F12237" t="s">
        <v>59</v>
      </c>
      <c r="G12237" t="s">
        <v>59</v>
      </c>
      <c r="H12237" t="s">
        <v>76</v>
      </c>
      <c r="I12237" t="s">
        <v>61</v>
      </c>
      <c r="J12237" t="s">
        <v>62</v>
      </c>
      <c r="K12237" t="s">
        <v>63</v>
      </c>
      <c r="L12237" t="s">
        <v>64</v>
      </c>
      <c r="M12237" t="s">
        <v>82</v>
      </c>
      <c r="N12237" t="s">
        <v>292</v>
      </c>
      <c r="O12237" t="s">
        <v>293</v>
      </c>
      <c r="P12237" t="s">
        <v>460</v>
      </c>
      <c r="Q12237" t="s">
        <v>461</v>
      </c>
      <c r="R12237" t="s">
        <v>70</v>
      </c>
      <c r="S12237">
        <v>11883.928372431001</v>
      </c>
      <c r="T12237">
        <v>4.2278810478868998</v>
      </c>
      <c r="U12237">
        <v>28.814364265407999</v>
      </c>
      <c r="V12237">
        <v>412.43069820900001</v>
      </c>
      <c r="W12237">
        <v>0</v>
      </c>
    </row>
    <row r="12238" spans="3:23" x14ac:dyDescent="0.35">
      <c r="C12238" s="12">
        <v>44440</v>
      </c>
      <c r="D12238" s="12">
        <v>44469</v>
      </c>
      <c r="E12238" t="s">
        <v>21</v>
      </c>
      <c r="F12238" t="s">
        <v>59</v>
      </c>
      <c r="G12238" t="s">
        <v>59</v>
      </c>
      <c r="H12238" t="s">
        <v>60</v>
      </c>
      <c r="I12238" t="s">
        <v>61</v>
      </c>
      <c r="J12238" t="s">
        <v>62</v>
      </c>
      <c r="K12238" t="s">
        <v>63</v>
      </c>
      <c r="L12238" t="s">
        <v>64</v>
      </c>
      <c r="M12238" t="s">
        <v>82</v>
      </c>
      <c r="N12238" t="s">
        <v>328</v>
      </c>
      <c r="O12238" t="s">
        <v>328</v>
      </c>
      <c r="P12238" t="s">
        <v>558</v>
      </c>
      <c r="Q12238" t="s">
        <v>559</v>
      </c>
      <c r="R12238" t="s">
        <v>70</v>
      </c>
      <c r="S12238">
        <v>11880.679401335001</v>
      </c>
      <c r="T12238">
        <v>1.4372164949691</v>
      </c>
      <c r="U12238">
        <v>198.07361938898001</v>
      </c>
      <c r="V12238">
        <v>59.981129430484998</v>
      </c>
      <c r="W12238">
        <v>0</v>
      </c>
    </row>
    <row r="12239" spans="3:23" x14ac:dyDescent="0.35">
      <c r="C12239" s="12">
        <v>43678</v>
      </c>
      <c r="D12239" s="12">
        <v>43708</v>
      </c>
      <c r="E12239" t="s">
        <v>75</v>
      </c>
      <c r="F12239" t="s">
        <v>59</v>
      </c>
      <c r="G12239" t="s">
        <v>59</v>
      </c>
      <c r="H12239" t="s">
        <v>60</v>
      </c>
      <c r="I12239" t="s">
        <v>61</v>
      </c>
      <c r="J12239" t="s">
        <v>62</v>
      </c>
      <c r="K12239" t="s">
        <v>63</v>
      </c>
      <c r="L12239" t="s">
        <v>64</v>
      </c>
      <c r="M12239" t="s">
        <v>77</v>
      </c>
      <c r="N12239" t="s">
        <v>107</v>
      </c>
      <c r="O12239" t="s">
        <v>108</v>
      </c>
      <c r="P12239" t="s">
        <v>430</v>
      </c>
      <c r="Q12239" t="s">
        <v>431</v>
      </c>
      <c r="R12239" t="s">
        <v>70</v>
      </c>
      <c r="S12239">
        <v>11877.738688707001</v>
      </c>
      <c r="T12239">
        <v>4.2828406688924003</v>
      </c>
      <c r="U12239">
        <v>132.5006869147</v>
      </c>
      <c r="V12239">
        <v>89.642846126175002</v>
      </c>
      <c r="W12239">
        <v>0</v>
      </c>
    </row>
    <row r="12240" spans="3:23" x14ac:dyDescent="0.35">
      <c r="C12240" s="12">
        <v>44075</v>
      </c>
      <c r="D12240" s="12">
        <v>44104</v>
      </c>
      <c r="E12240" t="s">
        <v>20</v>
      </c>
      <c r="F12240" t="s">
        <v>59</v>
      </c>
      <c r="G12240" t="s">
        <v>59</v>
      </c>
      <c r="H12240" t="s">
        <v>76</v>
      </c>
      <c r="I12240" t="s">
        <v>61</v>
      </c>
      <c r="J12240" t="s">
        <v>62</v>
      </c>
      <c r="K12240" t="s">
        <v>63</v>
      </c>
      <c r="L12240" t="s">
        <v>64</v>
      </c>
      <c r="M12240" t="s">
        <v>96</v>
      </c>
      <c r="N12240" t="s">
        <v>111</v>
      </c>
      <c r="O12240" t="s">
        <v>112</v>
      </c>
      <c r="P12240" t="s">
        <v>365</v>
      </c>
      <c r="Q12240" t="s">
        <v>366</v>
      </c>
      <c r="R12240" t="s">
        <v>70</v>
      </c>
      <c r="S12240">
        <v>11874.279653406</v>
      </c>
      <c r="T12240">
        <v>13.298443594744001</v>
      </c>
      <c r="U12240">
        <v>468.02452120733</v>
      </c>
      <c r="V12240">
        <v>25.371063086128</v>
      </c>
      <c r="W12240">
        <v>0</v>
      </c>
    </row>
    <row r="12241" spans="3:23" x14ac:dyDescent="0.35">
      <c r="C12241" s="12">
        <v>44348</v>
      </c>
      <c r="D12241" s="12">
        <v>44377</v>
      </c>
      <c r="E12241" t="s">
        <v>21</v>
      </c>
      <c r="F12241" t="s">
        <v>59</v>
      </c>
      <c r="G12241" t="s">
        <v>59</v>
      </c>
      <c r="H12241" t="s">
        <v>60</v>
      </c>
      <c r="I12241" t="s">
        <v>61</v>
      </c>
      <c r="J12241" t="s">
        <v>62</v>
      </c>
      <c r="K12241" t="s">
        <v>63</v>
      </c>
      <c r="L12241" t="s">
        <v>64</v>
      </c>
      <c r="M12241" t="s">
        <v>82</v>
      </c>
      <c r="N12241" t="s">
        <v>432</v>
      </c>
      <c r="O12241" t="s">
        <v>432</v>
      </c>
      <c r="P12241" t="s">
        <v>433</v>
      </c>
      <c r="Q12241" t="s">
        <v>434</v>
      </c>
      <c r="R12241" t="s">
        <v>70</v>
      </c>
      <c r="S12241">
        <v>11871.943609600999</v>
      </c>
      <c r="T12241">
        <v>3.3886689680673001</v>
      </c>
      <c r="U12241">
        <v>30.398352820414999</v>
      </c>
      <c r="V12241">
        <v>390.54562198605998</v>
      </c>
      <c r="W12241">
        <v>0</v>
      </c>
    </row>
    <row r="12242" spans="3:23" x14ac:dyDescent="0.35">
      <c r="C12242" s="12">
        <v>44166</v>
      </c>
      <c r="D12242" s="12">
        <v>44196</v>
      </c>
      <c r="E12242" t="s">
        <v>21</v>
      </c>
      <c r="F12242" t="s">
        <v>59</v>
      </c>
      <c r="G12242" t="s">
        <v>59</v>
      </c>
      <c r="H12242" t="s">
        <v>60</v>
      </c>
      <c r="I12242" t="s">
        <v>61</v>
      </c>
      <c r="J12242" t="s">
        <v>62</v>
      </c>
      <c r="K12242" t="s">
        <v>63</v>
      </c>
      <c r="L12242" t="s">
        <v>64</v>
      </c>
      <c r="M12242" t="s">
        <v>82</v>
      </c>
      <c r="N12242" t="s">
        <v>362</v>
      </c>
      <c r="O12242" t="s">
        <v>362</v>
      </c>
      <c r="P12242" t="s">
        <v>528</v>
      </c>
      <c r="Q12242" t="s">
        <v>529</v>
      </c>
      <c r="R12242" t="s">
        <v>70</v>
      </c>
      <c r="S12242">
        <v>11856.615674571</v>
      </c>
      <c r="T12242">
        <v>3.8706804320166999</v>
      </c>
      <c r="U12242">
        <v>24.422673702925</v>
      </c>
      <c r="V12242">
        <v>485.47574351577998</v>
      </c>
      <c r="W12242">
        <v>0</v>
      </c>
    </row>
    <row r="12243" spans="3:23" x14ac:dyDescent="0.35">
      <c r="C12243" s="12">
        <v>44136</v>
      </c>
      <c r="D12243" s="12">
        <v>44165</v>
      </c>
      <c r="E12243" t="s">
        <v>21</v>
      </c>
      <c r="F12243" t="s">
        <v>59</v>
      </c>
      <c r="G12243" t="s">
        <v>59</v>
      </c>
      <c r="H12243" t="s">
        <v>60</v>
      </c>
      <c r="I12243" t="s">
        <v>61</v>
      </c>
      <c r="J12243" t="s">
        <v>62</v>
      </c>
      <c r="K12243" t="s">
        <v>63</v>
      </c>
      <c r="L12243" t="s">
        <v>64</v>
      </c>
      <c r="M12243" t="s">
        <v>82</v>
      </c>
      <c r="N12243" t="s">
        <v>357</v>
      </c>
      <c r="O12243" t="s">
        <v>357</v>
      </c>
      <c r="P12243" t="s">
        <v>607</v>
      </c>
      <c r="Q12243" t="s">
        <v>608</v>
      </c>
      <c r="R12243" t="s">
        <v>70</v>
      </c>
      <c r="S12243">
        <v>11841.199599645</v>
      </c>
      <c r="T12243">
        <v>1.2388382384740999</v>
      </c>
      <c r="U12243">
        <v>80.363053134436996</v>
      </c>
      <c r="V12243">
        <v>147.34631323471001</v>
      </c>
      <c r="W12243">
        <v>0</v>
      </c>
    </row>
    <row r="12244" spans="3:23" x14ac:dyDescent="0.35">
      <c r="C12244" s="12">
        <v>44317</v>
      </c>
      <c r="D12244" s="12">
        <v>44347</v>
      </c>
      <c r="E12244" t="s">
        <v>21</v>
      </c>
      <c r="F12244" t="s">
        <v>59</v>
      </c>
      <c r="G12244" t="s">
        <v>59</v>
      </c>
      <c r="H12244" t="s">
        <v>60</v>
      </c>
      <c r="I12244" t="s">
        <v>61</v>
      </c>
      <c r="J12244" t="s">
        <v>62</v>
      </c>
      <c r="K12244" t="s">
        <v>63</v>
      </c>
      <c r="L12244" t="s">
        <v>64</v>
      </c>
      <c r="M12244" t="s">
        <v>82</v>
      </c>
      <c r="N12244" t="s">
        <v>83</v>
      </c>
      <c r="O12244" t="s">
        <v>84</v>
      </c>
      <c r="P12244" t="s">
        <v>705</v>
      </c>
      <c r="Q12244" t="s">
        <v>706</v>
      </c>
      <c r="R12244" t="s">
        <v>70</v>
      </c>
      <c r="S12244">
        <v>11840.551677412001</v>
      </c>
      <c r="T12244">
        <v>0.12269805206672001</v>
      </c>
      <c r="U12244">
        <v>2920.4838965683998</v>
      </c>
      <c r="V12244">
        <v>4.0543115787505997</v>
      </c>
      <c r="W12244">
        <v>1</v>
      </c>
    </row>
    <row r="12245" spans="3:23" x14ac:dyDescent="0.35">
      <c r="C12245" s="12">
        <v>43983</v>
      </c>
      <c r="D12245" s="12">
        <v>44012</v>
      </c>
      <c r="E12245" t="s">
        <v>20</v>
      </c>
      <c r="F12245" t="s">
        <v>59</v>
      </c>
      <c r="G12245" t="s">
        <v>59</v>
      </c>
      <c r="H12245" t="s">
        <v>60</v>
      </c>
      <c r="I12245" t="s">
        <v>61</v>
      </c>
      <c r="J12245" t="s">
        <v>62</v>
      </c>
      <c r="K12245" t="s">
        <v>63</v>
      </c>
      <c r="L12245" t="s">
        <v>64</v>
      </c>
      <c r="M12245" t="s">
        <v>82</v>
      </c>
      <c r="N12245" t="s">
        <v>426</v>
      </c>
      <c r="O12245" t="s">
        <v>427</v>
      </c>
      <c r="P12245" t="s">
        <v>428</v>
      </c>
      <c r="Q12245" t="s">
        <v>429</v>
      </c>
      <c r="R12245" t="s">
        <v>70</v>
      </c>
      <c r="S12245">
        <v>11833.168151583001</v>
      </c>
      <c r="T12245">
        <v>5.9217074581653</v>
      </c>
      <c r="U12245">
        <v>37.996348889560998</v>
      </c>
      <c r="V12245">
        <v>311.42908456750001</v>
      </c>
      <c r="W12245">
        <v>0</v>
      </c>
    </row>
    <row r="12246" spans="3:23" x14ac:dyDescent="0.35">
      <c r="C12246" s="12">
        <v>44013</v>
      </c>
      <c r="D12246" s="12">
        <v>44043</v>
      </c>
      <c r="E12246" t="s">
        <v>20</v>
      </c>
      <c r="F12246" t="s">
        <v>59</v>
      </c>
      <c r="G12246" t="s">
        <v>59</v>
      </c>
      <c r="H12246" t="s">
        <v>60</v>
      </c>
      <c r="I12246" t="s">
        <v>61</v>
      </c>
      <c r="J12246" t="s">
        <v>62</v>
      </c>
      <c r="K12246" t="s">
        <v>63</v>
      </c>
      <c r="L12246" t="s">
        <v>64</v>
      </c>
      <c r="M12246" t="s">
        <v>82</v>
      </c>
      <c r="N12246" t="s">
        <v>413</v>
      </c>
      <c r="O12246" t="s">
        <v>414</v>
      </c>
      <c r="P12246" t="s">
        <v>415</v>
      </c>
      <c r="Q12246" t="s">
        <v>416</v>
      </c>
      <c r="R12246" t="s">
        <v>70</v>
      </c>
      <c r="S12246">
        <v>11823.093736073</v>
      </c>
      <c r="T12246">
        <v>5.4406903369422004</v>
      </c>
      <c r="U12246">
        <v>67.614997406401002</v>
      </c>
      <c r="V12246">
        <v>174.85904295774</v>
      </c>
      <c r="W12246">
        <v>0</v>
      </c>
    </row>
    <row r="12247" spans="3:23" x14ac:dyDescent="0.35">
      <c r="C12247" s="12">
        <v>43922</v>
      </c>
      <c r="D12247" s="12">
        <v>43951</v>
      </c>
      <c r="E12247" t="s">
        <v>20</v>
      </c>
      <c r="F12247" t="s">
        <v>59</v>
      </c>
      <c r="G12247" t="s">
        <v>59</v>
      </c>
      <c r="H12247" t="s">
        <v>60</v>
      </c>
      <c r="I12247" t="s">
        <v>61</v>
      </c>
      <c r="J12247" t="s">
        <v>62</v>
      </c>
      <c r="K12247" t="s">
        <v>63</v>
      </c>
      <c r="L12247" t="s">
        <v>64</v>
      </c>
      <c r="M12247" t="s">
        <v>82</v>
      </c>
      <c r="N12247" t="s">
        <v>521</v>
      </c>
      <c r="O12247" t="s">
        <v>521</v>
      </c>
      <c r="P12247" t="s">
        <v>522</v>
      </c>
      <c r="Q12247" t="s">
        <v>523</v>
      </c>
      <c r="R12247" t="s">
        <v>70</v>
      </c>
      <c r="S12247">
        <v>11809.759414504</v>
      </c>
      <c r="T12247">
        <v>3.873426757371</v>
      </c>
      <c r="U12247">
        <v>23.238065561569002</v>
      </c>
      <c r="V12247">
        <v>508.20750906372001</v>
      </c>
      <c r="W12247">
        <v>0</v>
      </c>
    </row>
    <row r="12248" spans="3:23" x14ac:dyDescent="0.35">
      <c r="C12248" s="12">
        <v>43678</v>
      </c>
      <c r="D12248" s="12">
        <v>43708</v>
      </c>
      <c r="E12248" t="s">
        <v>75</v>
      </c>
      <c r="F12248" t="s">
        <v>59</v>
      </c>
      <c r="G12248" t="s">
        <v>59</v>
      </c>
      <c r="H12248" t="s">
        <v>60</v>
      </c>
      <c r="I12248" t="s">
        <v>61</v>
      </c>
      <c r="J12248" t="s">
        <v>62</v>
      </c>
      <c r="K12248" t="s">
        <v>63</v>
      </c>
      <c r="L12248" t="s">
        <v>64</v>
      </c>
      <c r="M12248" t="s">
        <v>82</v>
      </c>
      <c r="N12248" t="s">
        <v>542</v>
      </c>
      <c r="O12248" t="s">
        <v>542</v>
      </c>
      <c r="P12248" t="s">
        <v>543</v>
      </c>
      <c r="Q12248" t="s">
        <v>544</v>
      </c>
      <c r="R12248" t="s">
        <v>70</v>
      </c>
      <c r="S12248">
        <v>11807.088888255001</v>
      </c>
      <c r="T12248">
        <v>1.2914268756659999</v>
      </c>
      <c r="U12248">
        <v>31.231127358487999</v>
      </c>
      <c r="V12248">
        <v>378.05516120911</v>
      </c>
      <c r="W12248">
        <v>0</v>
      </c>
    </row>
    <row r="12249" spans="3:23" x14ac:dyDescent="0.35">
      <c r="C12249" s="12">
        <v>44348</v>
      </c>
      <c r="D12249" s="12">
        <v>44377</v>
      </c>
      <c r="E12249" t="s">
        <v>21</v>
      </c>
      <c r="F12249" t="s">
        <v>59</v>
      </c>
      <c r="G12249" t="s">
        <v>59</v>
      </c>
      <c r="H12249" t="s">
        <v>87</v>
      </c>
      <c r="I12249" t="s">
        <v>61</v>
      </c>
      <c r="J12249" t="s">
        <v>62</v>
      </c>
      <c r="K12249" t="s">
        <v>63</v>
      </c>
      <c r="L12249" t="s">
        <v>64</v>
      </c>
      <c r="M12249" t="s">
        <v>101</v>
      </c>
      <c r="N12249" t="s">
        <v>102</v>
      </c>
      <c r="O12249" t="s">
        <v>93</v>
      </c>
      <c r="P12249" t="s">
        <v>448</v>
      </c>
      <c r="Q12249" t="s">
        <v>449</v>
      </c>
      <c r="R12249" t="s">
        <v>70</v>
      </c>
      <c r="S12249">
        <v>11798.083970801001</v>
      </c>
      <c r="T12249">
        <v>1.3050514018487001</v>
      </c>
      <c r="U12249">
        <v>20.455445978922</v>
      </c>
      <c r="V12249">
        <v>576.76982369183997</v>
      </c>
      <c r="W12249">
        <v>0</v>
      </c>
    </row>
    <row r="12250" spans="3:23" x14ac:dyDescent="0.35">
      <c r="C12250" s="12">
        <v>44409</v>
      </c>
      <c r="D12250" s="12">
        <v>44439</v>
      </c>
      <c r="E12250" t="s">
        <v>21</v>
      </c>
      <c r="F12250" t="s">
        <v>59</v>
      </c>
      <c r="G12250" t="s">
        <v>59</v>
      </c>
      <c r="H12250" t="s">
        <v>60</v>
      </c>
      <c r="I12250" t="s">
        <v>61</v>
      </c>
      <c r="J12250" t="s">
        <v>62</v>
      </c>
      <c r="K12250" t="s">
        <v>63</v>
      </c>
      <c r="L12250" t="s">
        <v>64</v>
      </c>
      <c r="M12250" t="s">
        <v>82</v>
      </c>
      <c r="N12250" t="s">
        <v>120</v>
      </c>
      <c r="O12250" t="s">
        <v>121</v>
      </c>
      <c r="P12250" t="s">
        <v>355</v>
      </c>
      <c r="Q12250" t="s">
        <v>356</v>
      </c>
      <c r="R12250" t="s">
        <v>70</v>
      </c>
      <c r="S12250">
        <v>11793.824910616</v>
      </c>
      <c r="T12250">
        <v>1.0981590837924</v>
      </c>
      <c r="U12250">
        <v>48.362904606470998</v>
      </c>
      <c r="V12250">
        <v>243.86097168031</v>
      </c>
      <c r="W12250">
        <v>0</v>
      </c>
    </row>
    <row r="12251" spans="3:23" x14ac:dyDescent="0.35">
      <c r="C12251" s="12">
        <v>43922</v>
      </c>
      <c r="D12251" s="12">
        <v>43951</v>
      </c>
      <c r="E12251" t="s">
        <v>20</v>
      </c>
      <c r="F12251" t="s">
        <v>59</v>
      </c>
      <c r="G12251" t="s">
        <v>59</v>
      </c>
      <c r="H12251" t="s">
        <v>60</v>
      </c>
      <c r="I12251" t="s">
        <v>61</v>
      </c>
      <c r="J12251" t="s">
        <v>62</v>
      </c>
      <c r="K12251" t="s">
        <v>63</v>
      </c>
      <c r="L12251" t="s">
        <v>64</v>
      </c>
      <c r="M12251" t="s">
        <v>96</v>
      </c>
      <c r="N12251" t="s">
        <v>111</v>
      </c>
      <c r="O12251" t="s">
        <v>112</v>
      </c>
      <c r="P12251" t="s">
        <v>391</v>
      </c>
      <c r="Q12251" t="s">
        <v>392</v>
      </c>
      <c r="R12251" t="s">
        <v>70</v>
      </c>
      <c r="S12251">
        <v>11792.662650766</v>
      </c>
      <c r="T12251">
        <v>6.1115124029972998</v>
      </c>
      <c r="U12251">
        <v>84.451180957022004</v>
      </c>
      <c r="V12251">
        <v>139.63881282806</v>
      </c>
      <c r="W12251">
        <v>0</v>
      </c>
    </row>
    <row r="12252" spans="3:23" x14ac:dyDescent="0.35">
      <c r="C12252" s="12">
        <v>43405</v>
      </c>
      <c r="D12252" s="12">
        <v>43434</v>
      </c>
      <c r="E12252" t="s">
        <v>75</v>
      </c>
      <c r="F12252" t="s">
        <v>59</v>
      </c>
      <c r="G12252" t="s">
        <v>59</v>
      </c>
      <c r="H12252" t="s">
        <v>60</v>
      </c>
      <c r="I12252" t="s">
        <v>61</v>
      </c>
      <c r="J12252" t="s">
        <v>62</v>
      </c>
      <c r="K12252" t="s">
        <v>63</v>
      </c>
      <c r="L12252" t="s">
        <v>64</v>
      </c>
      <c r="M12252" t="s">
        <v>82</v>
      </c>
      <c r="N12252" t="s">
        <v>516</v>
      </c>
      <c r="O12252" t="s">
        <v>516</v>
      </c>
      <c r="P12252" t="s">
        <v>517</v>
      </c>
      <c r="Q12252" t="s">
        <v>518</v>
      </c>
      <c r="R12252" t="s">
        <v>70</v>
      </c>
      <c r="S12252">
        <v>11790.221610137</v>
      </c>
      <c r="T12252">
        <v>5.0444888131451</v>
      </c>
      <c r="U12252">
        <v>20.278479323089002</v>
      </c>
      <c r="V12252">
        <v>581.41547116469997</v>
      </c>
      <c r="W12252">
        <v>0</v>
      </c>
    </row>
    <row r="12253" spans="3:23" x14ac:dyDescent="0.35">
      <c r="C12253" s="12">
        <v>44440</v>
      </c>
      <c r="D12253" s="12">
        <v>44469</v>
      </c>
      <c r="E12253" t="s">
        <v>21</v>
      </c>
      <c r="F12253" t="s">
        <v>59</v>
      </c>
      <c r="G12253" t="s">
        <v>59</v>
      </c>
      <c r="H12253" t="s">
        <v>60</v>
      </c>
      <c r="I12253" t="s">
        <v>61</v>
      </c>
      <c r="J12253" t="s">
        <v>62</v>
      </c>
      <c r="K12253" t="s">
        <v>63</v>
      </c>
      <c r="L12253" t="s">
        <v>64</v>
      </c>
      <c r="M12253" t="s">
        <v>82</v>
      </c>
      <c r="N12253" t="s">
        <v>379</v>
      </c>
      <c r="O12253" t="s">
        <v>380</v>
      </c>
      <c r="P12253" t="s">
        <v>472</v>
      </c>
      <c r="Q12253" t="s">
        <v>473</v>
      </c>
      <c r="R12253" t="s">
        <v>70</v>
      </c>
      <c r="S12253">
        <v>11786.532742932999</v>
      </c>
      <c r="T12253">
        <v>5.0419531149708003</v>
      </c>
      <c r="U12253">
        <v>51.551876317668999</v>
      </c>
      <c r="V12253">
        <v>228.63440838317999</v>
      </c>
      <c r="W12253">
        <v>0</v>
      </c>
    </row>
    <row r="12254" spans="3:23" x14ac:dyDescent="0.35">
      <c r="C12254" s="12">
        <v>43678</v>
      </c>
      <c r="D12254" s="12">
        <v>43708</v>
      </c>
      <c r="E12254" t="s">
        <v>75</v>
      </c>
      <c r="F12254" t="s">
        <v>59</v>
      </c>
      <c r="G12254" t="s">
        <v>59</v>
      </c>
      <c r="H12254" t="s">
        <v>60</v>
      </c>
      <c r="I12254" t="s">
        <v>61</v>
      </c>
      <c r="J12254" t="s">
        <v>62</v>
      </c>
      <c r="K12254" t="s">
        <v>63</v>
      </c>
      <c r="L12254" t="s">
        <v>64</v>
      </c>
      <c r="M12254" t="s">
        <v>101</v>
      </c>
      <c r="N12254" t="s">
        <v>102</v>
      </c>
      <c r="O12254" t="s">
        <v>93</v>
      </c>
      <c r="P12254" t="s">
        <v>316</v>
      </c>
      <c r="Q12254" t="s">
        <v>317</v>
      </c>
      <c r="R12254" t="s">
        <v>70</v>
      </c>
      <c r="S12254">
        <v>11786.166038505</v>
      </c>
      <c r="T12254">
        <v>3.9714970707244999</v>
      </c>
      <c r="U12254">
        <v>26.094866543936</v>
      </c>
      <c r="V12254">
        <v>451.66607840896</v>
      </c>
      <c r="W12254">
        <v>0</v>
      </c>
    </row>
    <row r="12255" spans="3:23" x14ac:dyDescent="0.35">
      <c r="C12255" s="12">
        <v>44013</v>
      </c>
      <c r="D12255" s="12">
        <v>44043</v>
      </c>
      <c r="E12255" t="s">
        <v>20</v>
      </c>
      <c r="F12255" t="s">
        <v>59</v>
      </c>
      <c r="G12255" t="s">
        <v>59</v>
      </c>
      <c r="H12255" t="s">
        <v>87</v>
      </c>
      <c r="I12255" t="s">
        <v>61</v>
      </c>
      <c r="J12255" t="s">
        <v>62</v>
      </c>
      <c r="K12255" t="s">
        <v>63</v>
      </c>
      <c r="L12255" t="s">
        <v>64</v>
      </c>
      <c r="M12255" t="s">
        <v>65</v>
      </c>
      <c r="N12255" t="s">
        <v>66</v>
      </c>
      <c r="O12255" t="s">
        <v>67</v>
      </c>
      <c r="P12255" t="s">
        <v>312</v>
      </c>
      <c r="Q12255" t="s">
        <v>313</v>
      </c>
      <c r="R12255" t="s">
        <v>70</v>
      </c>
      <c r="S12255">
        <v>11783.802420321001</v>
      </c>
      <c r="T12255">
        <v>2.2249196300163998</v>
      </c>
      <c r="U12255">
        <v>76.499599556901003</v>
      </c>
      <c r="V12255">
        <v>154.03743926210001</v>
      </c>
      <c r="W12255">
        <v>0</v>
      </c>
    </row>
    <row r="12256" spans="3:23" x14ac:dyDescent="0.35">
      <c r="C12256" s="12">
        <v>44317</v>
      </c>
      <c r="D12256" s="12">
        <v>44347</v>
      </c>
      <c r="E12256" t="s">
        <v>21</v>
      </c>
      <c r="F12256" t="s">
        <v>59</v>
      </c>
      <c r="G12256" t="s">
        <v>59</v>
      </c>
      <c r="H12256" t="s">
        <v>60</v>
      </c>
      <c r="I12256" t="s">
        <v>61</v>
      </c>
      <c r="J12256" t="s">
        <v>62</v>
      </c>
      <c r="K12256" t="s">
        <v>63</v>
      </c>
      <c r="L12256" t="s">
        <v>64</v>
      </c>
      <c r="M12256" t="s">
        <v>82</v>
      </c>
      <c r="N12256" t="s">
        <v>521</v>
      </c>
      <c r="O12256" t="s">
        <v>521</v>
      </c>
      <c r="P12256" t="s">
        <v>522</v>
      </c>
      <c r="Q12256" t="s">
        <v>523</v>
      </c>
      <c r="R12256" t="s">
        <v>70</v>
      </c>
      <c r="S12256">
        <v>11779.249557061999</v>
      </c>
      <c r="T12256">
        <v>3.1198967092755998</v>
      </c>
      <c r="U12256">
        <v>23.570615904974002</v>
      </c>
      <c r="V12256">
        <v>499.74296830215002</v>
      </c>
      <c r="W12256">
        <v>0</v>
      </c>
    </row>
    <row r="12257" spans="3:23" x14ac:dyDescent="0.35">
      <c r="C12257" s="12">
        <v>43831</v>
      </c>
      <c r="D12257" s="12">
        <v>43861</v>
      </c>
      <c r="E12257" t="s">
        <v>20</v>
      </c>
      <c r="F12257" t="s">
        <v>59</v>
      </c>
      <c r="G12257" t="s">
        <v>59</v>
      </c>
      <c r="H12257" t="s">
        <v>60</v>
      </c>
      <c r="I12257" t="s">
        <v>61</v>
      </c>
      <c r="J12257" t="s">
        <v>62</v>
      </c>
      <c r="K12257" t="s">
        <v>63</v>
      </c>
      <c r="L12257" t="s">
        <v>64</v>
      </c>
      <c r="M12257" t="s">
        <v>82</v>
      </c>
      <c r="N12257" t="s">
        <v>379</v>
      </c>
      <c r="O12257" t="s">
        <v>380</v>
      </c>
      <c r="P12257" t="s">
        <v>474</v>
      </c>
      <c r="Q12257" t="s">
        <v>475</v>
      </c>
      <c r="R12257" t="s">
        <v>70</v>
      </c>
      <c r="S12257">
        <v>11761.125918326001</v>
      </c>
      <c r="T12257">
        <v>3.3024457225591002</v>
      </c>
      <c r="U12257">
        <v>23.038490111302</v>
      </c>
      <c r="V12257">
        <v>510.49898936547999</v>
      </c>
      <c r="W12257">
        <v>0</v>
      </c>
    </row>
    <row r="12258" spans="3:23" x14ac:dyDescent="0.35">
      <c r="C12258" s="12">
        <v>44136</v>
      </c>
      <c r="D12258" s="12">
        <v>44165</v>
      </c>
      <c r="E12258" t="s">
        <v>21</v>
      </c>
      <c r="F12258" t="s">
        <v>59</v>
      </c>
      <c r="G12258" t="s">
        <v>59</v>
      </c>
      <c r="H12258" t="s">
        <v>60</v>
      </c>
      <c r="I12258" t="s">
        <v>61</v>
      </c>
      <c r="J12258" t="s">
        <v>62</v>
      </c>
      <c r="K12258" t="s">
        <v>63</v>
      </c>
      <c r="L12258" t="s">
        <v>64</v>
      </c>
      <c r="M12258" t="s">
        <v>82</v>
      </c>
      <c r="N12258" t="s">
        <v>445</v>
      </c>
      <c r="O12258" t="s">
        <v>445</v>
      </c>
      <c r="P12258" t="s">
        <v>446</v>
      </c>
      <c r="Q12258" t="s">
        <v>447</v>
      </c>
      <c r="R12258" t="s">
        <v>70</v>
      </c>
      <c r="S12258">
        <v>11759.130457953999</v>
      </c>
      <c r="T12258">
        <v>5.0849466840149002</v>
      </c>
      <c r="U12258">
        <v>20.620520443408001</v>
      </c>
      <c r="V12258">
        <v>570.26351445522005</v>
      </c>
      <c r="W12258">
        <v>0</v>
      </c>
    </row>
    <row r="12259" spans="3:23" x14ac:dyDescent="0.35">
      <c r="C12259" s="12">
        <v>43586</v>
      </c>
      <c r="D12259" s="12">
        <v>43616</v>
      </c>
      <c r="E12259" t="s">
        <v>75</v>
      </c>
      <c r="F12259" t="s">
        <v>59</v>
      </c>
      <c r="G12259" t="s">
        <v>59</v>
      </c>
      <c r="H12259" t="s">
        <v>87</v>
      </c>
      <c r="I12259" t="s">
        <v>61</v>
      </c>
      <c r="J12259" t="s">
        <v>62</v>
      </c>
      <c r="K12259" t="s">
        <v>63</v>
      </c>
      <c r="L12259" t="s">
        <v>64</v>
      </c>
      <c r="M12259" t="s">
        <v>65</v>
      </c>
      <c r="N12259" t="s">
        <v>66</v>
      </c>
      <c r="O12259" t="s">
        <v>67</v>
      </c>
      <c r="P12259" t="s">
        <v>339</v>
      </c>
      <c r="Q12259" t="s">
        <v>340</v>
      </c>
      <c r="R12259" t="s">
        <v>70</v>
      </c>
      <c r="S12259">
        <v>11748.069117935</v>
      </c>
      <c r="T12259">
        <v>1.6356293637398001</v>
      </c>
      <c r="U12259">
        <v>162.82858348452001</v>
      </c>
      <c r="V12259">
        <v>72.149919053077994</v>
      </c>
      <c r="W12259">
        <v>0</v>
      </c>
    </row>
    <row r="12260" spans="3:23" x14ac:dyDescent="0.35">
      <c r="C12260" s="12">
        <v>43525</v>
      </c>
      <c r="D12260" s="12">
        <v>43555</v>
      </c>
      <c r="E12260" t="s">
        <v>75</v>
      </c>
      <c r="F12260" t="s">
        <v>59</v>
      </c>
      <c r="G12260" t="s">
        <v>59</v>
      </c>
      <c r="H12260" t="s">
        <v>87</v>
      </c>
      <c r="I12260" t="s">
        <v>61</v>
      </c>
      <c r="J12260" t="s">
        <v>62</v>
      </c>
      <c r="K12260" t="s">
        <v>63</v>
      </c>
      <c r="L12260" t="s">
        <v>64</v>
      </c>
      <c r="M12260" t="s">
        <v>65</v>
      </c>
      <c r="N12260" t="s">
        <v>66</v>
      </c>
      <c r="O12260" t="s">
        <v>67</v>
      </c>
      <c r="P12260" t="s">
        <v>339</v>
      </c>
      <c r="Q12260" t="s">
        <v>340</v>
      </c>
      <c r="R12260" t="s">
        <v>70</v>
      </c>
      <c r="S12260">
        <v>11748.060563772</v>
      </c>
      <c r="T12260">
        <v>1.4305744580052999</v>
      </c>
      <c r="U12260">
        <v>161.28178965434</v>
      </c>
      <c r="V12260">
        <v>72.841829129933998</v>
      </c>
      <c r="W12260">
        <v>0</v>
      </c>
    </row>
    <row r="12261" spans="3:23" x14ac:dyDescent="0.35">
      <c r="C12261" s="12">
        <v>44166</v>
      </c>
      <c r="D12261" s="12">
        <v>44196</v>
      </c>
      <c r="E12261" t="s">
        <v>21</v>
      </c>
      <c r="F12261" t="s">
        <v>59</v>
      </c>
      <c r="G12261" t="s">
        <v>59</v>
      </c>
      <c r="H12261" t="s">
        <v>60</v>
      </c>
      <c r="I12261" t="s">
        <v>61</v>
      </c>
      <c r="J12261" t="s">
        <v>62</v>
      </c>
      <c r="K12261" t="s">
        <v>63</v>
      </c>
      <c r="L12261" t="s">
        <v>64</v>
      </c>
      <c r="M12261" t="s">
        <v>82</v>
      </c>
      <c r="N12261" t="s">
        <v>592</v>
      </c>
      <c r="O12261" t="s">
        <v>592</v>
      </c>
      <c r="P12261" t="s">
        <v>593</v>
      </c>
      <c r="Q12261" t="s">
        <v>594</v>
      </c>
      <c r="R12261" t="s">
        <v>70</v>
      </c>
      <c r="S12261">
        <v>11746.886657696999</v>
      </c>
      <c r="T12261">
        <v>1.2967933437876</v>
      </c>
      <c r="U12261">
        <v>38.926756526067003</v>
      </c>
      <c r="V12261">
        <v>301.76895549544997</v>
      </c>
      <c r="W12261">
        <v>0</v>
      </c>
    </row>
    <row r="12262" spans="3:23" x14ac:dyDescent="0.35">
      <c r="C12262" s="12">
        <v>44348</v>
      </c>
      <c r="D12262" s="12">
        <v>44377</v>
      </c>
      <c r="E12262" t="s">
        <v>21</v>
      </c>
      <c r="F12262" t="s">
        <v>59</v>
      </c>
      <c r="G12262" t="s">
        <v>59</v>
      </c>
      <c r="H12262" t="s">
        <v>60</v>
      </c>
      <c r="I12262" t="s">
        <v>61</v>
      </c>
      <c r="J12262" t="s">
        <v>62</v>
      </c>
      <c r="K12262" t="s">
        <v>63</v>
      </c>
      <c r="L12262" t="s">
        <v>64</v>
      </c>
      <c r="M12262" t="s">
        <v>82</v>
      </c>
      <c r="N12262" t="s">
        <v>597</v>
      </c>
      <c r="O12262" t="s">
        <v>598</v>
      </c>
      <c r="P12262" t="s">
        <v>613</v>
      </c>
      <c r="Q12262" t="s">
        <v>614</v>
      </c>
      <c r="R12262" t="s">
        <v>70</v>
      </c>
      <c r="S12262">
        <v>11744.826025904</v>
      </c>
      <c r="T12262">
        <v>0.75591679025339997</v>
      </c>
      <c r="U12262">
        <v>27.99</v>
      </c>
      <c r="V12262">
        <v>419.60793232956001</v>
      </c>
      <c r="W12262">
        <v>0</v>
      </c>
    </row>
    <row r="12263" spans="3:23" x14ac:dyDescent="0.35">
      <c r="C12263" s="12">
        <v>43405</v>
      </c>
      <c r="D12263" s="12">
        <v>43434</v>
      </c>
      <c r="E12263" t="s">
        <v>75</v>
      </c>
      <c r="F12263" t="s">
        <v>59</v>
      </c>
      <c r="G12263" t="s">
        <v>59</v>
      </c>
      <c r="H12263" t="s">
        <v>60</v>
      </c>
      <c r="I12263" t="s">
        <v>61</v>
      </c>
      <c r="J12263" t="s">
        <v>62</v>
      </c>
      <c r="K12263" t="s">
        <v>63</v>
      </c>
      <c r="L12263" t="s">
        <v>64</v>
      </c>
      <c r="M12263" t="s">
        <v>82</v>
      </c>
      <c r="N12263" t="s">
        <v>379</v>
      </c>
      <c r="O12263" t="s">
        <v>380</v>
      </c>
      <c r="P12263" t="s">
        <v>494</v>
      </c>
      <c r="Q12263" t="s">
        <v>495</v>
      </c>
      <c r="R12263" t="s">
        <v>70</v>
      </c>
      <c r="S12263">
        <v>11744.108834039</v>
      </c>
      <c r="T12263">
        <v>3.0855376981304001</v>
      </c>
      <c r="U12263">
        <v>148.27358952485</v>
      </c>
      <c r="V12263">
        <v>79.205668869782002</v>
      </c>
      <c r="W12263">
        <v>0</v>
      </c>
    </row>
    <row r="12264" spans="3:23" x14ac:dyDescent="0.35">
      <c r="C12264" s="12">
        <v>43922</v>
      </c>
      <c r="D12264" s="12">
        <v>43951</v>
      </c>
      <c r="E12264" t="s">
        <v>20</v>
      </c>
      <c r="F12264" t="s">
        <v>59</v>
      </c>
      <c r="G12264" t="s">
        <v>59</v>
      </c>
      <c r="H12264" t="s">
        <v>76</v>
      </c>
      <c r="I12264" t="s">
        <v>61</v>
      </c>
      <c r="J12264" t="s">
        <v>62</v>
      </c>
      <c r="K12264" t="s">
        <v>63</v>
      </c>
      <c r="L12264" t="s">
        <v>64</v>
      </c>
      <c r="M12264" t="s">
        <v>77</v>
      </c>
      <c r="N12264" t="s">
        <v>78</v>
      </c>
      <c r="O12264" t="s">
        <v>79</v>
      </c>
      <c r="P12264" t="s">
        <v>288</v>
      </c>
      <c r="Q12264" t="s">
        <v>289</v>
      </c>
      <c r="R12264" t="s">
        <v>70</v>
      </c>
      <c r="S12264">
        <v>11723.597473685</v>
      </c>
      <c r="T12264">
        <v>16.261482983099999</v>
      </c>
      <c r="U12264">
        <v>22.137666526189001</v>
      </c>
      <c r="V12264">
        <v>529.57692988171004</v>
      </c>
      <c r="W12264">
        <v>0</v>
      </c>
    </row>
    <row r="12265" spans="3:23" x14ac:dyDescent="0.35">
      <c r="C12265" s="12">
        <v>43862</v>
      </c>
      <c r="D12265" s="12">
        <v>43890</v>
      </c>
      <c r="E12265" t="s">
        <v>20</v>
      </c>
      <c r="F12265" t="s">
        <v>59</v>
      </c>
      <c r="G12265" t="s">
        <v>59</v>
      </c>
      <c r="H12265" t="s">
        <v>87</v>
      </c>
      <c r="I12265" t="s">
        <v>61</v>
      </c>
      <c r="J12265" t="s">
        <v>62</v>
      </c>
      <c r="K12265" t="s">
        <v>63</v>
      </c>
      <c r="L12265" t="s">
        <v>64</v>
      </c>
      <c r="M12265" t="s">
        <v>96</v>
      </c>
      <c r="N12265" t="s">
        <v>97</v>
      </c>
      <c r="O12265" t="s">
        <v>98</v>
      </c>
      <c r="P12265" t="s">
        <v>369</v>
      </c>
      <c r="Q12265" t="s">
        <v>370</v>
      </c>
      <c r="R12265" t="s">
        <v>70</v>
      </c>
      <c r="S12265">
        <v>11722.756657512</v>
      </c>
      <c r="T12265">
        <v>4.6651073931415002E-2</v>
      </c>
      <c r="U12265">
        <v>2089.59</v>
      </c>
      <c r="V12265">
        <v>5.6100750183104999</v>
      </c>
      <c r="W12265">
        <v>0</v>
      </c>
    </row>
    <row r="12266" spans="3:23" x14ac:dyDescent="0.35">
      <c r="C12266" s="12">
        <v>43497</v>
      </c>
      <c r="D12266" s="12">
        <v>43524</v>
      </c>
      <c r="E12266" t="s">
        <v>75</v>
      </c>
      <c r="F12266" t="s">
        <v>59</v>
      </c>
      <c r="G12266" t="s">
        <v>59</v>
      </c>
      <c r="H12266" t="s">
        <v>87</v>
      </c>
      <c r="I12266" t="s">
        <v>61</v>
      </c>
      <c r="J12266" t="s">
        <v>62</v>
      </c>
      <c r="K12266" t="s">
        <v>63</v>
      </c>
      <c r="L12266" t="s">
        <v>64</v>
      </c>
      <c r="M12266" t="s">
        <v>88</v>
      </c>
      <c r="N12266" t="s">
        <v>89</v>
      </c>
      <c r="O12266" t="s">
        <v>67</v>
      </c>
      <c r="P12266" t="s">
        <v>360</v>
      </c>
      <c r="Q12266" t="s">
        <v>361</v>
      </c>
      <c r="R12266" t="s">
        <v>70</v>
      </c>
      <c r="S12266">
        <v>11718.079824758999</v>
      </c>
      <c r="T12266">
        <v>2.3413290538354001</v>
      </c>
      <c r="U12266">
        <v>55.122922341212998</v>
      </c>
      <c r="V12266">
        <v>212.58088880381999</v>
      </c>
      <c r="W12266">
        <v>0</v>
      </c>
    </row>
    <row r="12267" spans="3:23" x14ac:dyDescent="0.35">
      <c r="C12267" s="12">
        <v>44317</v>
      </c>
      <c r="D12267" s="12">
        <v>44347</v>
      </c>
      <c r="E12267" t="s">
        <v>21</v>
      </c>
      <c r="F12267" t="s">
        <v>59</v>
      </c>
      <c r="G12267" t="s">
        <v>59</v>
      </c>
      <c r="H12267" t="s">
        <v>76</v>
      </c>
      <c r="I12267" t="s">
        <v>61</v>
      </c>
      <c r="J12267" t="s">
        <v>62</v>
      </c>
      <c r="K12267" t="s">
        <v>63</v>
      </c>
      <c r="L12267" t="s">
        <v>64</v>
      </c>
      <c r="M12267" t="s">
        <v>82</v>
      </c>
      <c r="N12267" t="s">
        <v>413</v>
      </c>
      <c r="O12267" t="s">
        <v>414</v>
      </c>
      <c r="P12267" t="s">
        <v>484</v>
      </c>
      <c r="Q12267" t="s">
        <v>485</v>
      </c>
      <c r="R12267" t="s">
        <v>70</v>
      </c>
      <c r="S12267">
        <v>11716.741009198</v>
      </c>
      <c r="T12267">
        <v>1.9295010037233999</v>
      </c>
      <c r="U12267">
        <v>46.896706094593</v>
      </c>
      <c r="V12267">
        <v>249.84144911083999</v>
      </c>
      <c r="W12267">
        <v>0</v>
      </c>
    </row>
    <row r="12268" spans="3:23" x14ac:dyDescent="0.35">
      <c r="C12268" s="12">
        <v>44136</v>
      </c>
      <c r="D12268" s="12">
        <v>44165</v>
      </c>
      <c r="E12268" t="s">
        <v>21</v>
      </c>
      <c r="F12268" t="s">
        <v>59</v>
      </c>
      <c r="G12268" t="s">
        <v>59</v>
      </c>
      <c r="H12268" t="s">
        <v>60</v>
      </c>
      <c r="I12268" t="s">
        <v>61</v>
      </c>
      <c r="J12268" t="s">
        <v>62</v>
      </c>
      <c r="K12268" t="s">
        <v>63</v>
      </c>
      <c r="L12268" t="s">
        <v>64</v>
      </c>
      <c r="M12268" t="s">
        <v>82</v>
      </c>
      <c r="N12268" t="s">
        <v>413</v>
      </c>
      <c r="O12268" t="s">
        <v>414</v>
      </c>
      <c r="P12268" t="s">
        <v>415</v>
      </c>
      <c r="Q12268" t="s">
        <v>416</v>
      </c>
      <c r="R12268" t="s">
        <v>70</v>
      </c>
      <c r="S12268">
        <v>11711.376346124</v>
      </c>
      <c r="T12268">
        <v>9.1382266142454007</v>
      </c>
      <c r="U12268">
        <v>64.014494169301997</v>
      </c>
      <c r="V12268">
        <v>182.94882273301999</v>
      </c>
      <c r="W12268">
        <v>0</v>
      </c>
    </row>
    <row r="12269" spans="3:23" x14ac:dyDescent="0.35">
      <c r="C12269" s="12">
        <v>43922</v>
      </c>
      <c r="D12269" s="12">
        <v>43951</v>
      </c>
      <c r="E12269" t="s">
        <v>20</v>
      </c>
      <c r="F12269" t="s">
        <v>59</v>
      </c>
      <c r="G12269" t="s">
        <v>59</v>
      </c>
      <c r="H12269" t="s">
        <v>87</v>
      </c>
      <c r="I12269" t="s">
        <v>61</v>
      </c>
      <c r="J12269" t="s">
        <v>62</v>
      </c>
      <c r="K12269" t="s">
        <v>63</v>
      </c>
      <c r="L12269" t="s">
        <v>64</v>
      </c>
      <c r="M12269" t="s">
        <v>101</v>
      </c>
      <c r="N12269" t="s">
        <v>102</v>
      </c>
      <c r="O12269" t="s">
        <v>93</v>
      </c>
      <c r="P12269" t="s">
        <v>304</v>
      </c>
      <c r="Q12269" t="s">
        <v>305</v>
      </c>
      <c r="R12269" t="s">
        <v>70</v>
      </c>
      <c r="S12269">
        <v>11701.467665744</v>
      </c>
      <c r="T12269">
        <v>1.6348541762358</v>
      </c>
      <c r="U12269">
        <v>59.100382705442001</v>
      </c>
      <c r="V12269">
        <v>197.99309463129001</v>
      </c>
      <c r="W12269">
        <v>0</v>
      </c>
    </row>
    <row r="12270" spans="3:23" x14ac:dyDescent="0.35">
      <c r="C12270" s="12">
        <v>43466</v>
      </c>
      <c r="D12270" s="12">
        <v>43496</v>
      </c>
      <c r="E12270" t="s">
        <v>75</v>
      </c>
      <c r="F12270" t="s">
        <v>59</v>
      </c>
      <c r="G12270" t="s">
        <v>59</v>
      </c>
      <c r="H12270" t="s">
        <v>76</v>
      </c>
      <c r="I12270" t="s">
        <v>61</v>
      </c>
      <c r="J12270" t="s">
        <v>62</v>
      </c>
      <c r="K12270" t="s">
        <v>63</v>
      </c>
      <c r="L12270" t="s">
        <v>64</v>
      </c>
      <c r="M12270" t="s">
        <v>82</v>
      </c>
      <c r="N12270" t="s">
        <v>362</v>
      </c>
      <c r="O12270" t="s">
        <v>362</v>
      </c>
      <c r="P12270" t="s">
        <v>363</v>
      </c>
      <c r="Q12270" t="s">
        <v>364</v>
      </c>
      <c r="R12270" t="s">
        <v>70</v>
      </c>
      <c r="S12270">
        <v>11698.734094756999</v>
      </c>
      <c r="T12270">
        <v>8.2883400022067004</v>
      </c>
      <c r="U12270">
        <v>24.447451653601</v>
      </c>
      <c r="V12270">
        <v>478.52570732188002</v>
      </c>
      <c r="W12270">
        <v>0</v>
      </c>
    </row>
    <row r="12271" spans="3:23" x14ac:dyDescent="0.35">
      <c r="C12271" s="12">
        <v>43617</v>
      </c>
      <c r="D12271" s="12">
        <v>43646</v>
      </c>
      <c r="E12271" t="s">
        <v>75</v>
      </c>
      <c r="F12271" t="s">
        <v>59</v>
      </c>
      <c r="G12271" t="s">
        <v>59</v>
      </c>
      <c r="H12271" t="s">
        <v>76</v>
      </c>
      <c r="I12271" t="s">
        <v>61</v>
      </c>
      <c r="J12271" t="s">
        <v>62</v>
      </c>
      <c r="K12271" t="s">
        <v>63</v>
      </c>
      <c r="L12271" t="s">
        <v>64</v>
      </c>
      <c r="M12271" t="s">
        <v>96</v>
      </c>
      <c r="N12271" t="s">
        <v>111</v>
      </c>
      <c r="O12271" t="s">
        <v>112</v>
      </c>
      <c r="P12271" t="s">
        <v>351</v>
      </c>
      <c r="Q12271" t="s">
        <v>352</v>
      </c>
      <c r="R12271" t="s">
        <v>70</v>
      </c>
      <c r="S12271">
        <v>11696.415956974</v>
      </c>
      <c r="T12271">
        <v>14.220079917799</v>
      </c>
      <c r="U12271">
        <v>81.790540132942994</v>
      </c>
      <c r="V12271">
        <v>143.00450807589999</v>
      </c>
      <c r="W12271">
        <v>0</v>
      </c>
    </row>
    <row r="12272" spans="3:23" x14ac:dyDescent="0.35">
      <c r="C12272" s="12">
        <v>44440</v>
      </c>
      <c r="D12272" s="12">
        <v>44469</v>
      </c>
      <c r="E12272" t="s">
        <v>21</v>
      </c>
      <c r="F12272" t="s">
        <v>59</v>
      </c>
      <c r="G12272" t="s">
        <v>59</v>
      </c>
      <c r="H12272" t="s">
        <v>60</v>
      </c>
      <c r="I12272" t="s">
        <v>61</v>
      </c>
      <c r="J12272" t="s">
        <v>62</v>
      </c>
      <c r="K12272" t="s">
        <v>63</v>
      </c>
      <c r="L12272" t="s">
        <v>64</v>
      </c>
      <c r="M12272" t="s">
        <v>101</v>
      </c>
      <c r="N12272" t="s">
        <v>102</v>
      </c>
      <c r="O12272" t="s">
        <v>93</v>
      </c>
      <c r="P12272" t="s">
        <v>322</v>
      </c>
      <c r="Q12272" t="s">
        <v>323</v>
      </c>
      <c r="R12272" t="s">
        <v>70</v>
      </c>
      <c r="S12272">
        <v>11694.674686806</v>
      </c>
      <c r="T12272">
        <v>1.683614028989</v>
      </c>
      <c r="U12272">
        <v>17.067765898105002</v>
      </c>
      <c r="V12272">
        <v>685.19071310349</v>
      </c>
      <c r="W12272">
        <v>0</v>
      </c>
    </row>
    <row r="12273" spans="3:23" x14ac:dyDescent="0.35">
      <c r="C12273" s="12">
        <v>44256</v>
      </c>
      <c r="D12273" s="12">
        <v>44286</v>
      </c>
      <c r="E12273" t="s">
        <v>21</v>
      </c>
      <c r="F12273" t="s">
        <v>59</v>
      </c>
      <c r="G12273" t="s">
        <v>59</v>
      </c>
      <c r="H12273" t="s">
        <v>60</v>
      </c>
      <c r="I12273" t="s">
        <v>61</v>
      </c>
      <c r="J12273" t="s">
        <v>62</v>
      </c>
      <c r="K12273" t="s">
        <v>63</v>
      </c>
      <c r="L12273" t="s">
        <v>64</v>
      </c>
      <c r="M12273" t="s">
        <v>96</v>
      </c>
      <c r="N12273" t="s">
        <v>111</v>
      </c>
      <c r="O12273" t="s">
        <v>112</v>
      </c>
      <c r="P12273" t="s">
        <v>417</v>
      </c>
      <c r="Q12273" t="s">
        <v>418</v>
      </c>
      <c r="R12273" t="s">
        <v>70</v>
      </c>
      <c r="S12273">
        <v>11686.686555533999</v>
      </c>
      <c r="T12273">
        <v>2.2918148660675999</v>
      </c>
      <c r="U12273">
        <v>116.56704094878</v>
      </c>
      <c r="V12273">
        <v>100.25721216229999</v>
      </c>
      <c r="W12273">
        <v>0</v>
      </c>
    </row>
    <row r="12274" spans="3:23" x14ac:dyDescent="0.35">
      <c r="C12274" s="12">
        <v>43983</v>
      </c>
      <c r="D12274" s="12">
        <v>44012</v>
      </c>
      <c r="E12274" t="s">
        <v>20</v>
      </c>
      <c r="F12274" t="s">
        <v>59</v>
      </c>
      <c r="G12274" t="s">
        <v>59</v>
      </c>
      <c r="H12274" t="s">
        <v>76</v>
      </c>
      <c r="I12274" t="s">
        <v>61</v>
      </c>
      <c r="J12274" t="s">
        <v>62</v>
      </c>
      <c r="K12274" t="s">
        <v>63</v>
      </c>
      <c r="L12274" t="s">
        <v>64</v>
      </c>
      <c r="M12274" t="s">
        <v>82</v>
      </c>
      <c r="N12274" t="s">
        <v>357</v>
      </c>
      <c r="O12274" t="s">
        <v>357</v>
      </c>
      <c r="P12274" t="s">
        <v>439</v>
      </c>
      <c r="Q12274" t="s">
        <v>440</v>
      </c>
      <c r="R12274" t="s">
        <v>70</v>
      </c>
      <c r="S12274">
        <v>11681.45</v>
      </c>
      <c r="T12274">
        <v>2.6888778462145999</v>
      </c>
      <c r="U12274">
        <v>174.41976790716001</v>
      </c>
      <c r="V12274">
        <v>66.973200000000006</v>
      </c>
      <c r="W12274">
        <v>0</v>
      </c>
    </row>
    <row r="12275" spans="3:23" x14ac:dyDescent="0.35">
      <c r="C12275" s="12">
        <v>44136</v>
      </c>
      <c r="D12275" s="12">
        <v>44165</v>
      </c>
      <c r="E12275" t="s">
        <v>21</v>
      </c>
      <c r="F12275" t="s">
        <v>59</v>
      </c>
      <c r="G12275" t="s">
        <v>59</v>
      </c>
      <c r="H12275" t="s">
        <v>87</v>
      </c>
      <c r="I12275" t="s">
        <v>61</v>
      </c>
      <c r="J12275" t="s">
        <v>62</v>
      </c>
      <c r="K12275" t="s">
        <v>63</v>
      </c>
      <c r="L12275" t="s">
        <v>64</v>
      </c>
      <c r="M12275" t="s">
        <v>82</v>
      </c>
      <c r="N12275" t="s">
        <v>246</v>
      </c>
      <c r="O12275" t="s">
        <v>112</v>
      </c>
      <c r="P12275" t="s">
        <v>318</v>
      </c>
      <c r="Q12275" t="s">
        <v>319</v>
      </c>
      <c r="R12275" t="s">
        <v>70</v>
      </c>
      <c r="S12275">
        <v>11681.375216070999</v>
      </c>
      <c r="T12275">
        <v>1.0889205770674999</v>
      </c>
      <c r="U12275">
        <v>155.97998613442999</v>
      </c>
      <c r="V12275">
        <v>74.890218325852999</v>
      </c>
      <c r="W12275">
        <v>0</v>
      </c>
    </row>
    <row r="12276" spans="3:23" x14ac:dyDescent="0.35">
      <c r="C12276" s="12">
        <v>43556</v>
      </c>
      <c r="D12276" s="12">
        <v>43585</v>
      </c>
      <c r="E12276" t="s">
        <v>75</v>
      </c>
      <c r="F12276" t="s">
        <v>59</v>
      </c>
      <c r="G12276" t="s">
        <v>59</v>
      </c>
      <c r="H12276" t="s">
        <v>60</v>
      </c>
      <c r="I12276" t="s">
        <v>61</v>
      </c>
      <c r="J12276" t="s">
        <v>62</v>
      </c>
      <c r="K12276" t="s">
        <v>63</v>
      </c>
      <c r="L12276" t="s">
        <v>64</v>
      </c>
      <c r="M12276" t="s">
        <v>96</v>
      </c>
      <c r="N12276" t="s">
        <v>111</v>
      </c>
      <c r="O12276" t="s">
        <v>112</v>
      </c>
      <c r="P12276" t="s">
        <v>351</v>
      </c>
      <c r="Q12276" t="s">
        <v>352</v>
      </c>
      <c r="R12276" t="s">
        <v>70</v>
      </c>
      <c r="S12276">
        <v>11680.999487249001</v>
      </c>
      <c r="T12276">
        <v>5.1414243825883004</v>
      </c>
      <c r="U12276">
        <v>88.252519361547996</v>
      </c>
      <c r="V12276">
        <v>132.35882184162</v>
      </c>
      <c r="W12276">
        <v>0</v>
      </c>
    </row>
    <row r="12277" spans="3:23" x14ac:dyDescent="0.35">
      <c r="C12277" s="12">
        <v>44105</v>
      </c>
      <c r="D12277" s="12">
        <v>44135</v>
      </c>
      <c r="E12277" t="s">
        <v>21</v>
      </c>
      <c r="F12277" t="s">
        <v>59</v>
      </c>
      <c r="G12277" t="s">
        <v>59</v>
      </c>
      <c r="H12277" t="s">
        <v>60</v>
      </c>
      <c r="I12277" t="s">
        <v>61</v>
      </c>
      <c r="J12277" t="s">
        <v>62</v>
      </c>
      <c r="K12277" t="s">
        <v>63</v>
      </c>
      <c r="L12277" t="s">
        <v>64</v>
      </c>
      <c r="M12277" t="s">
        <v>82</v>
      </c>
      <c r="N12277" t="s">
        <v>379</v>
      </c>
      <c r="O12277" t="s">
        <v>380</v>
      </c>
      <c r="P12277" t="s">
        <v>476</v>
      </c>
      <c r="Q12277" t="s">
        <v>477</v>
      </c>
      <c r="R12277" t="s">
        <v>70</v>
      </c>
      <c r="S12277">
        <v>11668.713485009001</v>
      </c>
      <c r="T12277">
        <v>5.8107057158020998</v>
      </c>
      <c r="U12277">
        <v>39.624942807907999</v>
      </c>
      <c r="V12277">
        <v>294.47899878559002</v>
      </c>
      <c r="W12277">
        <v>0</v>
      </c>
    </row>
    <row r="12278" spans="3:23" x14ac:dyDescent="0.35">
      <c r="C12278" s="12">
        <v>43497</v>
      </c>
      <c r="D12278" s="12">
        <v>43524</v>
      </c>
      <c r="E12278" t="s">
        <v>75</v>
      </c>
      <c r="F12278" t="s">
        <v>59</v>
      </c>
      <c r="G12278" t="s">
        <v>59</v>
      </c>
      <c r="H12278" t="s">
        <v>76</v>
      </c>
      <c r="I12278" t="s">
        <v>61</v>
      </c>
      <c r="J12278" t="s">
        <v>62</v>
      </c>
      <c r="K12278" t="s">
        <v>63</v>
      </c>
      <c r="L12278" t="s">
        <v>64</v>
      </c>
      <c r="M12278" t="s">
        <v>77</v>
      </c>
      <c r="N12278" t="s">
        <v>78</v>
      </c>
      <c r="O12278" t="s">
        <v>79</v>
      </c>
      <c r="P12278" t="s">
        <v>288</v>
      </c>
      <c r="Q12278" t="s">
        <v>289</v>
      </c>
      <c r="R12278" t="s">
        <v>70</v>
      </c>
      <c r="S12278">
        <v>11666.579959119999</v>
      </c>
      <c r="T12278">
        <v>10.319249649679</v>
      </c>
      <c r="U12278">
        <v>23.836174408653001</v>
      </c>
      <c r="V12278">
        <v>489.44850625377001</v>
      </c>
      <c r="W12278">
        <v>0</v>
      </c>
    </row>
    <row r="12279" spans="3:23" x14ac:dyDescent="0.35">
      <c r="C12279" s="12">
        <v>44013</v>
      </c>
      <c r="D12279" s="12">
        <v>44043</v>
      </c>
      <c r="E12279" t="s">
        <v>20</v>
      </c>
      <c r="F12279" t="s">
        <v>59</v>
      </c>
      <c r="G12279" t="s">
        <v>59</v>
      </c>
      <c r="H12279" t="s">
        <v>60</v>
      </c>
      <c r="I12279" t="s">
        <v>61</v>
      </c>
      <c r="J12279" t="s">
        <v>62</v>
      </c>
      <c r="K12279" t="s">
        <v>63</v>
      </c>
      <c r="L12279" t="s">
        <v>64</v>
      </c>
      <c r="M12279" t="s">
        <v>82</v>
      </c>
      <c r="N12279" t="s">
        <v>292</v>
      </c>
      <c r="O12279" t="s">
        <v>293</v>
      </c>
      <c r="P12279" t="s">
        <v>460</v>
      </c>
      <c r="Q12279" t="s">
        <v>461</v>
      </c>
      <c r="R12279" t="s">
        <v>70</v>
      </c>
      <c r="S12279">
        <v>11663.909949804</v>
      </c>
      <c r="T12279">
        <v>5.5050706714229003</v>
      </c>
      <c r="U12279">
        <v>26.063039241946999</v>
      </c>
      <c r="V12279">
        <v>447.52685369982999</v>
      </c>
      <c r="W12279">
        <v>0</v>
      </c>
    </row>
    <row r="12280" spans="3:23" x14ac:dyDescent="0.35">
      <c r="C12280" s="12">
        <v>43556</v>
      </c>
      <c r="D12280" s="12">
        <v>43585</v>
      </c>
      <c r="E12280" t="s">
        <v>75</v>
      </c>
      <c r="F12280" t="s">
        <v>59</v>
      </c>
      <c r="G12280" t="s">
        <v>59</v>
      </c>
      <c r="H12280" t="s">
        <v>60</v>
      </c>
      <c r="I12280" t="s">
        <v>61</v>
      </c>
      <c r="J12280" t="s">
        <v>62</v>
      </c>
      <c r="K12280" t="s">
        <v>63</v>
      </c>
      <c r="L12280" t="s">
        <v>64</v>
      </c>
      <c r="M12280" t="s">
        <v>82</v>
      </c>
      <c r="N12280" t="s">
        <v>379</v>
      </c>
      <c r="O12280" t="s">
        <v>380</v>
      </c>
      <c r="P12280" t="s">
        <v>393</v>
      </c>
      <c r="Q12280" t="s">
        <v>394</v>
      </c>
      <c r="R12280" t="s">
        <v>70</v>
      </c>
      <c r="S12280">
        <v>11659.157213513001</v>
      </c>
      <c r="T12280">
        <v>7.4239680749319001</v>
      </c>
      <c r="U12280">
        <v>43.078073341836003</v>
      </c>
      <c r="V12280">
        <v>270.65177964191003</v>
      </c>
      <c r="W12280">
        <v>0</v>
      </c>
    </row>
    <row r="12281" spans="3:23" x14ac:dyDescent="0.35">
      <c r="C12281" s="12">
        <v>43617</v>
      </c>
      <c r="D12281" s="12">
        <v>43646</v>
      </c>
      <c r="E12281" t="s">
        <v>75</v>
      </c>
      <c r="F12281" t="s">
        <v>59</v>
      </c>
      <c r="G12281" t="s">
        <v>59</v>
      </c>
      <c r="H12281" t="s">
        <v>60</v>
      </c>
      <c r="I12281" t="s">
        <v>61</v>
      </c>
      <c r="J12281" t="s">
        <v>62</v>
      </c>
      <c r="K12281" t="s">
        <v>63</v>
      </c>
      <c r="L12281" t="s">
        <v>64</v>
      </c>
      <c r="M12281" t="s">
        <v>96</v>
      </c>
      <c r="N12281" t="s">
        <v>97</v>
      </c>
      <c r="O12281" t="s">
        <v>98</v>
      </c>
      <c r="P12281" t="s">
        <v>387</v>
      </c>
      <c r="Q12281" t="s">
        <v>388</v>
      </c>
      <c r="R12281" t="s">
        <v>70</v>
      </c>
      <c r="S12281">
        <v>11651.125221554001</v>
      </c>
      <c r="T12281">
        <v>3.1672844790816002</v>
      </c>
      <c r="U12281">
        <v>58.028497838127002</v>
      </c>
      <c r="V12281">
        <v>200.78281629924999</v>
      </c>
      <c r="W12281">
        <v>0</v>
      </c>
    </row>
    <row r="12282" spans="3:23" x14ac:dyDescent="0.35">
      <c r="C12282" s="12">
        <v>43739</v>
      </c>
      <c r="D12282" s="12">
        <v>43769</v>
      </c>
      <c r="E12282" t="s">
        <v>20</v>
      </c>
      <c r="F12282" t="s">
        <v>59</v>
      </c>
      <c r="G12282" t="s">
        <v>59</v>
      </c>
      <c r="H12282" t="s">
        <v>60</v>
      </c>
      <c r="I12282" t="s">
        <v>61</v>
      </c>
      <c r="J12282" t="s">
        <v>62</v>
      </c>
      <c r="K12282" t="s">
        <v>63</v>
      </c>
      <c r="L12282" t="s">
        <v>64</v>
      </c>
      <c r="M12282" t="s">
        <v>82</v>
      </c>
      <c r="N12282" t="s">
        <v>486</v>
      </c>
      <c r="O12282" t="s">
        <v>487</v>
      </c>
      <c r="P12282" t="s">
        <v>509</v>
      </c>
      <c r="Q12282" t="s">
        <v>510</v>
      </c>
      <c r="R12282" t="s">
        <v>70</v>
      </c>
      <c r="S12282">
        <v>11644.471940099</v>
      </c>
      <c r="T12282">
        <v>2.7158154131584999</v>
      </c>
      <c r="U12282">
        <v>128.52646664848999</v>
      </c>
      <c r="V12282">
        <v>90.599798187447007</v>
      </c>
      <c r="W12282">
        <v>0</v>
      </c>
    </row>
    <row r="12283" spans="3:23" x14ac:dyDescent="0.35">
      <c r="C12283" s="12">
        <v>43497</v>
      </c>
      <c r="D12283" s="12">
        <v>43524</v>
      </c>
      <c r="E12283" t="s">
        <v>75</v>
      </c>
      <c r="F12283" t="s">
        <v>59</v>
      </c>
      <c r="G12283" t="s">
        <v>59</v>
      </c>
      <c r="H12283" t="s">
        <v>60</v>
      </c>
      <c r="I12283" t="s">
        <v>61</v>
      </c>
      <c r="J12283" t="s">
        <v>62</v>
      </c>
      <c r="K12283" t="s">
        <v>63</v>
      </c>
      <c r="L12283" t="s">
        <v>64</v>
      </c>
      <c r="M12283" t="s">
        <v>82</v>
      </c>
      <c r="N12283" t="s">
        <v>357</v>
      </c>
      <c r="O12283" t="s">
        <v>357</v>
      </c>
      <c r="P12283" t="s">
        <v>439</v>
      </c>
      <c r="Q12283" t="s">
        <v>440</v>
      </c>
      <c r="R12283" t="s">
        <v>70</v>
      </c>
      <c r="S12283">
        <v>11643.784220039001</v>
      </c>
      <c r="T12283">
        <v>2.4281374027766001</v>
      </c>
      <c r="U12283">
        <v>156.37852658247999</v>
      </c>
      <c r="V12283">
        <v>74.458971282720995</v>
      </c>
      <c r="W12283">
        <v>0</v>
      </c>
    </row>
    <row r="12284" spans="3:23" x14ac:dyDescent="0.35">
      <c r="C12284" s="12">
        <v>44197</v>
      </c>
      <c r="D12284" s="12">
        <v>44227</v>
      </c>
      <c r="E12284" t="s">
        <v>21</v>
      </c>
      <c r="F12284" t="s">
        <v>59</v>
      </c>
      <c r="G12284" t="s">
        <v>59</v>
      </c>
      <c r="H12284" t="s">
        <v>76</v>
      </c>
      <c r="I12284" t="s">
        <v>61</v>
      </c>
      <c r="J12284" t="s">
        <v>62</v>
      </c>
      <c r="K12284" t="s">
        <v>63</v>
      </c>
      <c r="L12284" t="s">
        <v>64</v>
      </c>
      <c r="M12284" t="s">
        <v>96</v>
      </c>
      <c r="N12284" t="s">
        <v>111</v>
      </c>
      <c r="O12284" t="s">
        <v>112</v>
      </c>
      <c r="P12284" t="s">
        <v>365</v>
      </c>
      <c r="Q12284" t="s">
        <v>366</v>
      </c>
      <c r="R12284" t="s">
        <v>70</v>
      </c>
      <c r="S12284">
        <v>11637.08775748</v>
      </c>
      <c r="T12284">
        <v>10.523013871365</v>
      </c>
      <c r="U12284">
        <v>439.55165489345001</v>
      </c>
      <c r="V12284">
        <v>26.474903752326998</v>
      </c>
      <c r="W12284">
        <v>0</v>
      </c>
    </row>
    <row r="12285" spans="3:23" x14ac:dyDescent="0.35">
      <c r="C12285" s="12">
        <v>43952</v>
      </c>
      <c r="D12285" s="12">
        <v>43982</v>
      </c>
      <c r="E12285" t="s">
        <v>20</v>
      </c>
      <c r="F12285" t="s">
        <v>59</v>
      </c>
      <c r="G12285" t="s">
        <v>59</v>
      </c>
      <c r="H12285" t="s">
        <v>60</v>
      </c>
      <c r="I12285" t="s">
        <v>61</v>
      </c>
      <c r="J12285" t="s">
        <v>62</v>
      </c>
      <c r="K12285" t="s">
        <v>63</v>
      </c>
      <c r="L12285" t="s">
        <v>64</v>
      </c>
      <c r="M12285" t="s">
        <v>96</v>
      </c>
      <c r="N12285" t="s">
        <v>111</v>
      </c>
      <c r="O12285" t="s">
        <v>112</v>
      </c>
      <c r="P12285" t="s">
        <v>417</v>
      </c>
      <c r="Q12285" t="s">
        <v>418</v>
      </c>
      <c r="R12285" t="s">
        <v>70</v>
      </c>
      <c r="S12285">
        <v>11636.581769258</v>
      </c>
      <c r="T12285">
        <v>4.0504733172228997</v>
      </c>
      <c r="U12285">
        <v>122.8713317184</v>
      </c>
      <c r="V12285">
        <v>94.705425639295996</v>
      </c>
      <c r="W12285">
        <v>0</v>
      </c>
    </row>
    <row r="12286" spans="3:23" x14ac:dyDescent="0.35">
      <c r="C12286" s="12">
        <v>44166</v>
      </c>
      <c r="D12286" s="12">
        <v>44196</v>
      </c>
      <c r="E12286" t="s">
        <v>21</v>
      </c>
      <c r="F12286" t="s">
        <v>59</v>
      </c>
      <c r="G12286" t="s">
        <v>59</v>
      </c>
      <c r="H12286" t="s">
        <v>87</v>
      </c>
      <c r="I12286" t="s">
        <v>61</v>
      </c>
      <c r="J12286" t="s">
        <v>62</v>
      </c>
      <c r="K12286" t="s">
        <v>63</v>
      </c>
      <c r="L12286" t="s">
        <v>64</v>
      </c>
      <c r="M12286" t="s">
        <v>82</v>
      </c>
      <c r="N12286" t="s">
        <v>362</v>
      </c>
      <c r="O12286" t="s">
        <v>362</v>
      </c>
      <c r="P12286" t="s">
        <v>363</v>
      </c>
      <c r="Q12286" t="s">
        <v>364</v>
      </c>
      <c r="R12286" t="s">
        <v>70</v>
      </c>
      <c r="S12286">
        <v>11631.125518250999</v>
      </c>
      <c r="T12286">
        <v>1.5121477062343001</v>
      </c>
      <c r="U12286">
        <v>21.086570945984001</v>
      </c>
      <c r="V12286">
        <v>551.58923411707997</v>
      </c>
      <c r="W12286">
        <v>0</v>
      </c>
    </row>
    <row r="12287" spans="3:23" x14ac:dyDescent="0.35">
      <c r="C12287" s="12">
        <v>43556</v>
      </c>
      <c r="D12287" s="12">
        <v>43585</v>
      </c>
      <c r="E12287" t="s">
        <v>75</v>
      </c>
      <c r="F12287" t="s">
        <v>59</v>
      </c>
      <c r="G12287" t="s">
        <v>59</v>
      </c>
      <c r="H12287" t="s">
        <v>76</v>
      </c>
      <c r="I12287" t="s">
        <v>61</v>
      </c>
      <c r="J12287" t="s">
        <v>62</v>
      </c>
      <c r="K12287" t="s">
        <v>63</v>
      </c>
      <c r="L12287" t="s">
        <v>64</v>
      </c>
      <c r="M12287" t="s">
        <v>101</v>
      </c>
      <c r="N12287" t="s">
        <v>102</v>
      </c>
      <c r="O12287" t="s">
        <v>93</v>
      </c>
      <c r="P12287" t="s">
        <v>322</v>
      </c>
      <c r="Q12287" t="s">
        <v>323</v>
      </c>
      <c r="R12287" t="s">
        <v>70</v>
      </c>
      <c r="S12287">
        <v>11631.063906257999</v>
      </c>
      <c r="T12287">
        <v>16.947220408273001</v>
      </c>
      <c r="U12287">
        <v>25.115830920421001</v>
      </c>
      <c r="V12287">
        <v>463.09691855749998</v>
      </c>
      <c r="W12287">
        <v>0</v>
      </c>
    </row>
    <row r="12288" spans="3:23" x14ac:dyDescent="0.35">
      <c r="C12288" s="12">
        <v>43405</v>
      </c>
      <c r="D12288" s="12">
        <v>43434</v>
      </c>
      <c r="E12288" t="s">
        <v>75</v>
      </c>
      <c r="F12288" t="s">
        <v>59</v>
      </c>
      <c r="G12288" t="s">
        <v>59</v>
      </c>
      <c r="H12288" t="s">
        <v>60</v>
      </c>
      <c r="I12288" t="s">
        <v>61</v>
      </c>
      <c r="J12288" t="s">
        <v>62</v>
      </c>
      <c r="K12288" t="s">
        <v>63</v>
      </c>
      <c r="L12288" t="s">
        <v>64</v>
      </c>
      <c r="M12288" t="s">
        <v>82</v>
      </c>
      <c r="N12288" t="s">
        <v>426</v>
      </c>
      <c r="O12288" t="s">
        <v>427</v>
      </c>
      <c r="P12288" t="s">
        <v>428</v>
      </c>
      <c r="Q12288" t="s">
        <v>429</v>
      </c>
      <c r="R12288" t="s">
        <v>70</v>
      </c>
      <c r="S12288">
        <v>11630.81191231</v>
      </c>
      <c r="T12288">
        <v>6.3993598239281999</v>
      </c>
      <c r="U12288">
        <v>35.984245709409002</v>
      </c>
      <c r="V12288">
        <v>323.21955575323</v>
      </c>
      <c r="W12288">
        <v>0</v>
      </c>
    </row>
    <row r="12289" spans="3:23" x14ac:dyDescent="0.35">
      <c r="C12289" s="12">
        <v>43952</v>
      </c>
      <c r="D12289" s="12">
        <v>43982</v>
      </c>
      <c r="E12289" t="s">
        <v>20</v>
      </c>
      <c r="F12289" t="s">
        <v>59</v>
      </c>
      <c r="G12289" t="s">
        <v>59</v>
      </c>
      <c r="H12289" t="s">
        <v>87</v>
      </c>
      <c r="I12289" t="s">
        <v>61</v>
      </c>
      <c r="J12289" t="s">
        <v>62</v>
      </c>
      <c r="K12289" t="s">
        <v>63</v>
      </c>
      <c r="L12289" t="s">
        <v>64</v>
      </c>
      <c r="M12289" t="s">
        <v>101</v>
      </c>
      <c r="N12289" t="s">
        <v>102</v>
      </c>
      <c r="O12289" t="s">
        <v>93</v>
      </c>
      <c r="P12289" t="s">
        <v>322</v>
      </c>
      <c r="Q12289" t="s">
        <v>323</v>
      </c>
      <c r="R12289" t="s">
        <v>70</v>
      </c>
      <c r="S12289">
        <v>11628.573267178001</v>
      </c>
      <c r="T12289">
        <v>1.1147390354760001</v>
      </c>
      <c r="U12289">
        <v>20.944434897836999</v>
      </c>
      <c r="V12289">
        <v>555.21064778780999</v>
      </c>
      <c r="W12289">
        <v>0</v>
      </c>
    </row>
    <row r="12290" spans="3:23" x14ac:dyDescent="0.35">
      <c r="C12290" s="12">
        <v>43617</v>
      </c>
      <c r="D12290" s="12">
        <v>43646</v>
      </c>
      <c r="E12290" t="s">
        <v>75</v>
      </c>
      <c r="F12290" t="s">
        <v>59</v>
      </c>
      <c r="G12290" t="s">
        <v>59</v>
      </c>
      <c r="H12290" t="s">
        <v>60</v>
      </c>
      <c r="I12290" t="s">
        <v>61</v>
      </c>
      <c r="J12290" t="s">
        <v>62</v>
      </c>
      <c r="K12290" t="s">
        <v>63</v>
      </c>
      <c r="L12290" t="s">
        <v>64</v>
      </c>
      <c r="M12290" t="s">
        <v>82</v>
      </c>
      <c r="N12290" t="s">
        <v>445</v>
      </c>
      <c r="O12290" t="s">
        <v>445</v>
      </c>
      <c r="P12290" t="s">
        <v>446</v>
      </c>
      <c r="Q12290" t="s">
        <v>447</v>
      </c>
      <c r="R12290" t="s">
        <v>70</v>
      </c>
      <c r="S12290">
        <v>11619.252242732</v>
      </c>
      <c r="T12290">
        <v>7.4749887027303998</v>
      </c>
      <c r="U12290">
        <v>23.441166211848</v>
      </c>
      <c r="V12290">
        <v>495.67722602719999</v>
      </c>
      <c r="W12290">
        <v>0</v>
      </c>
    </row>
    <row r="12291" spans="3:23" x14ac:dyDescent="0.35">
      <c r="C12291" s="12">
        <v>43831</v>
      </c>
      <c r="D12291" s="12">
        <v>43861</v>
      </c>
      <c r="E12291" t="s">
        <v>20</v>
      </c>
      <c r="F12291" t="s">
        <v>59</v>
      </c>
      <c r="G12291" t="s">
        <v>59</v>
      </c>
      <c r="H12291" t="s">
        <v>60</v>
      </c>
      <c r="I12291" t="s">
        <v>61</v>
      </c>
      <c r="J12291" t="s">
        <v>62</v>
      </c>
      <c r="K12291" t="s">
        <v>63</v>
      </c>
      <c r="L12291" t="s">
        <v>64</v>
      </c>
      <c r="M12291" t="s">
        <v>96</v>
      </c>
      <c r="N12291" t="s">
        <v>97</v>
      </c>
      <c r="O12291" t="s">
        <v>98</v>
      </c>
      <c r="P12291" t="s">
        <v>458</v>
      </c>
      <c r="Q12291" t="s">
        <v>459</v>
      </c>
      <c r="R12291" t="s">
        <v>70</v>
      </c>
      <c r="S12291">
        <v>11614.5500386</v>
      </c>
      <c r="T12291">
        <v>0.14415208680649999</v>
      </c>
      <c r="U12291">
        <v>5272.2415810006996</v>
      </c>
      <c r="V12291">
        <v>2.2029624136448001</v>
      </c>
      <c r="W12291">
        <v>0</v>
      </c>
    </row>
    <row r="12292" spans="3:23" x14ac:dyDescent="0.35">
      <c r="C12292" s="12">
        <v>43770</v>
      </c>
      <c r="D12292" s="12">
        <v>43799</v>
      </c>
      <c r="E12292" t="s">
        <v>20</v>
      </c>
      <c r="F12292" t="s">
        <v>59</v>
      </c>
      <c r="G12292" t="s">
        <v>59</v>
      </c>
      <c r="H12292" t="s">
        <v>87</v>
      </c>
      <c r="I12292" t="s">
        <v>61</v>
      </c>
      <c r="J12292" t="s">
        <v>62</v>
      </c>
      <c r="K12292" t="s">
        <v>63</v>
      </c>
      <c r="L12292" t="s">
        <v>64</v>
      </c>
      <c r="M12292" t="s">
        <v>77</v>
      </c>
      <c r="N12292" t="s">
        <v>107</v>
      </c>
      <c r="O12292" t="s">
        <v>108</v>
      </c>
      <c r="P12292" t="s">
        <v>367</v>
      </c>
      <c r="Q12292" t="s">
        <v>368</v>
      </c>
      <c r="R12292" t="s">
        <v>70</v>
      </c>
      <c r="S12292">
        <v>11611.672960280999</v>
      </c>
      <c r="T12292">
        <v>2.5804932050709999</v>
      </c>
      <c r="U12292">
        <v>48.67819027118</v>
      </c>
      <c r="V12292">
        <v>238.53953681502</v>
      </c>
      <c r="W12292">
        <v>0</v>
      </c>
    </row>
    <row r="12293" spans="3:23" x14ac:dyDescent="0.35">
      <c r="C12293" s="12">
        <v>44105</v>
      </c>
      <c r="D12293" s="12">
        <v>44135</v>
      </c>
      <c r="E12293" t="s">
        <v>21</v>
      </c>
      <c r="F12293" t="s">
        <v>59</v>
      </c>
      <c r="G12293" t="s">
        <v>59</v>
      </c>
      <c r="H12293" t="s">
        <v>87</v>
      </c>
      <c r="I12293" t="s">
        <v>61</v>
      </c>
      <c r="J12293" t="s">
        <v>62</v>
      </c>
      <c r="K12293" t="s">
        <v>63</v>
      </c>
      <c r="L12293" t="s">
        <v>64</v>
      </c>
      <c r="M12293" t="s">
        <v>82</v>
      </c>
      <c r="N12293" t="s">
        <v>246</v>
      </c>
      <c r="O12293" t="s">
        <v>112</v>
      </c>
      <c r="P12293" t="s">
        <v>383</v>
      </c>
      <c r="Q12293" t="s">
        <v>384</v>
      </c>
      <c r="R12293" t="s">
        <v>70</v>
      </c>
      <c r="S12293">
        <v>11608.776684402999</v>
      </c>
      <c r="T12293">
        <v>0.87539157264018996</v>
      </c>
      <c r="U12293">
        <v>143.49301026609999</v>
      </c>
      <c r="V12293">
        <v>80.901339116621003</v>
      </c>
      <c r="W12293">
        <v>0</v>
      </c>
    </row>
    <row r="12294" spans="3:23" x14ac:dyDescent="0.35">
      <c r="C12294" s="12">
        <v>43800</v>
      </c>
      <c r="D12294" s="12">
        <v>43830</v>
      </c>
      <c r="E12294" t="s">
        <v>20</v>
      </c>
      <c r="F12294" t="s">
        <v>59</v>
      </c>
      <c r="G12294" t="s">
        <v>59</v>
      </c>
      <c r="H12294" t="s">
        <v>76</v>
      </c>
      <c r="I12294" t="s">
        <v>61</v>
      </c>
      <c r="J12294" t="s">
        <v>62</v>
      </c>
      <c r="K12294" t="s">
        <v>63</v>
      </c>
      <c r="L12294" t="s">
        <v>64</v>
      </c>
      <c r="M12294" t="s">
        <v>82</v>
      </c>
      <c r="N12294" t="s">
        <v>83</v>
      </c>
      <c r="O12294" t="s">
        <v>84</v>
      </c>
      <c r="P12294" t="s">
        <v>337</v>
      </c>
      <c r="Q12294" t="s">
        <v>338</v>
      </c>
      <c r="R12294" t="s">
        <v>70</v>
      </c>
      <c r="S12294">
        <v>11603.500825458999</v>
      </c>
      <c r="T12294">
        <v>8.0769818739941002</v>
      </c>
      <c r="U12294">
        <v>98.016948377255005</v>
      </c>
      <c r="V12294">
        <v>118.38259625057999</v>
      </c>
      <c r="W12294">
        <v>1</v>
      </c>
    </row>
    <row r="12295" spans="3:23" x14ac:dyDescent="0.35">
      <c r="C12295" s="12">
        <v>44378</v>
      </c>
      <c r="D12295" s="12">
        <v>44408</v>
      </c>
      <c r="E12295" t="s">
        <v>21</v>
      </c>
      <c r="F12295" t="s">
        <v>59</v>
      </c>
      <c r="G12295" t="s">
        <v>59</v>
      </c>
      <c r="H12295" t="s">
        <v>60</v>
      </c>
      <c r="I12295" t="s">
        <v>61</v>
      </c>
      <c r="J12295" t="s">
        <v>62</v>
      </c>
      <c r="K12295" t="s">
        <v>63</v>
      </c>
      <c r="L12295" t="s">
        <v>64</v>
      </c>
      <c r="M12295" t="s">
        <v>101</v>
      </c>
      <c r="N12295" t="s">
        <v>102</v>
      </c>
      <c r="O12295" t="s">
        <v>93</v>
      </c>
      <c r="P12295" t="s">
        <v>322</v>
      </c>
      <c r="Q12295" t="s">
        <v>323</v>
      </c>
      <c r="R12295" t="s">
        <v>70</v>
      </c>
      <c r="S12295">
        <v>11593.369595484</v>
      </c>
      <c r="T12295">
        <v>1.9998058517396999</v>
      </c>
      <c r="U12295">
        <v>21.164986933938</v>
      </c>
      <c r="V12295">
        <v>547.76171757960003</v>
      </c>
      <c r="W12295">
        <v>0</v>
      </c>
    </row>
    <row r="12296" spans="3:23" x14ac:dyDescent="0.35">
      <c r="C12296" s="12">
        <v>43952</v>
      </c>
      <c r="D12296" s="12">
        <v>43982</v>
      </c>
      <c r="E12296" t="s">
        <v>20</v>
      </c>
      <c r="F12296" t="s">
        <v>59</v>
      </c>
      <c r="G12296" t="s">
        <v>59</v>
      </c>
      <c r="H12296" t="s">
        <v>60</v>
      </c>
      <c r="I12296" t="s">
        <v>61</v>
      </c>
      <c r="J12296" t="s">
        <v>62</v>
      </c>
      <c r="K12296" t="s">
        <v>63</v>
      </c>
      <c r="L12296" t="s">
        <v>64</v>
      </c>
      <c r="M12296" t="s">
        <v>82</v>
      </c>
      <c r="N12296" t="s">
        <v>521</v>
      </c>
      <c r="O12296" t="s">
        <v>521</v>
      </c>
      <c r="P12296" t="s">
        <v>522</v>
      </c>
      <c r="Q12296" t="s">
        <v>523</v>
      </c>
      <c r="R12296" t="s">
        <v>70</v>
      </c>
      <c r="S12296">
        <v>11591.931837886999</v>
      </c>
      <c r="T12296">
        <v>3.6605259232045002</v>
      </c>
      <c r="U12296">
        <v>22.717582154138999</v>
      </c>
      <c r="V12296">
        <v>510.26256928382003</v>
      </c>
      <c r="W12296">
        <v>0</v>
      </c>
    </row>
    <row r="12297" spans="3:23" x14ac:dyDescent="0.35">
      <c r="C12297" s="12">
        <v>43709</v>
      </c>
      <c r="D12297" s="12">
        <v>43738</v>
      </c>
      <c r="E12297" t="s">
        <v>75</v>
      </c>
      <c r="F12297" t="s">
        <v>59</v>
      </c>
      <c r="G12297" t="s">
        <v>59</v>
      </c>
      <c r="H12297" t="s">
        <v>76</v>
      </c>
      <c r="I12297" t="s">
        <v>61</v>
      </c>
      <c r="J12297" t="s">
        <v>62</v>
      </c>
      <c r="K12297" t="s">
        <v>63</v>
      </c>
      <c r="L12297" t="s">
        <v>64</v>
      </c>
      <c r="M12297" t="s">
        <v>96</v>
      </c>
      <c r="N12297" t="s">
        <v>111</v>
      </c>
      <c r="O12297" t="s">
        <v>112</v>
      </c>
      <c r="P12297" t="s">
        <v>365</v>
      </c>
      <c r="Q12297" t="s">
        <v>366</v>
      </c>
      <c r="R12297" t="s">
        <v>70</v>
      </c>
      <c r="S12297">
        <v>11564.027228903</v>
      </c>
      <c r="T12297">
        <v>11.712149366963001</v>
      </c>
      <c r="U12297">
        <v>426.99826647344003</v>
      </c>
      <c r="V12297">
        <v>27.082140928602001</v>
      </c>
      <c r="W12297">
        <v>0</v>
      </c>
    </row>
    <row r="12298" spans="3:23" x14ac:dyDescent="0.35">
      <c r="C12298" s="12">
        <v>43891</v>
      </c>
      <c r="D12298" s="12">
        <v>43921</v>
      </c>
      <c r="E12298" t="s">
        <v>20</v>
      </c>
      <c r="F12298" t="s">
        <v>59</v>
      </c>
      <c r="G12298" t="s">
        <v>59</v>
      </c>
      <c r="H12298" t="s">
        <v>60</v>
      </c>
      <c r="I12298" t="s">
        <v>61</v>
      </c>
      <c r="J12298" t="s">
        <v>62</v>
      </c>
      <c r="K12298" t="s">
        <v>63</v>
      </c>
      <c r="L12298" t="s">
        <v>64</v>
      </c>
      <c r="M12298" t="s">
        <v>65</v>
      </c>
      <c r="N12298" t="s">
        <v>66</v>
      </c>
      <c r="O12298" t="s">
        <v>67</v>
      </c>
      <c r="P12298" t="s">
        <v>401</v>
      </c>
      <c r="Q12298" t="s">
        <v>402</v>
      </c>
      <c r="R12298" t="s">
        <v>70</v>
      </c>
      <c r="S12298">
        <v>11555.274034657999</v>
      </c>
      <c r="T12298">
        <v>2.6264488531764001</v>
      </c>
      <c r="U12298">
        <v>335.77029173634998</v>
      </c>
      <c r="V12298">
        <v>34.414224006844002</v>
      </c>
      <c r="W12298">
        <v>0</v>
      </c>
    </row>
    <row r="12299" spans="3:23" x14ac:dyDescent="0.35">
      <c r="C12299" s="12">
        <v>43922</v>
      </c>
      <c r="D12299" s="12">
        <v>43951</v>
      </c>
      <c r="E12299" t="s">
        <v>20</v>
      </c>
      <c r="F12299" t="s">
        <v>59</v>
      </c>
      <c r="G12299" t="s">
        <v>59</v>
      </c>
      <c r="H12299" t="s">
        <v>87</v>
      </c>
      <c r="I12299" t="s">
        <v>61</v>
      </c>
      <c r="J12299" t="s">
        <v>62</v>
      </c>
      <c r="K12299" t="s">
        <v>63</v>
      </c>
      <c r="L12299" t="s">
        <v>64</v>
      </c>
      <c r="M12299" t="s">
        <v>77</v>
      </c>
      <c r="N12299" t="s">
        <v>78</v>
      </c>
      <c r="O12299" t="s">
        <v>79</v>
      </c>
      <c r="P12299" t="s">
        <v>186</v>
      </c>
      <c r="Q12299" t="s">
        <v>187</v>
      </c>
      <c r="R12299" t="s">
        <v>70</v>
      </c>
      <c r="S12299">
        <v>11554.726108416</v>
      </c>
      <c r="T12299">
        <v>2.8966481238669002</v>
      </c>
      <c r="U12299">
        <v>15.763794032143</v>
      </c>
      <c r="V12299">
        <v>732.99144132786</v>
      </c>
      <c r="W12299">
        <v>0</v>
      </c>
    </row>
    <row r="12300" spans="3:23" x14ac:dyDescent="0.35">
      <c r="C12300" s="12">
        <v>43983</v>
      </c>
      <c r="D12300" s="12">
        <v>44012</v>
      </c>
      <c r="E12300" t="s">
        <v>20</v>
      </c>
      <c r="F12300" t="s">
        <v>59</v>
      </c>
      <c r="G12300" t="s">
        <v>59</v>
      </c>
      <c r="H12300" t="s">
        <v>76</v>
      </c>
      <c r="I12300" t="s">
        <v>61</v>
      </c>
      <c r="J12300" t="s">
        <v>62</v>
      </c>
      <c r="K12300" t="s">
        <v>63</v>
      </c>
      <c r="L12300" t="s">
        <v>64</v>
      </c>
      <c r="M12300" t="s">
        <v>77</v>
      </c>
      <c r="N12300" t="s">
        <v>78</v>
      </c>
      <c r="O12300" t="s">
        <v>79</v>
      </c>
      <c r="P12300" t="s">
        <v>186</v>
      </c>
      <c r="Q12300" t="s">
        <v>187</v>
      </c>
      <c r="R12300" t="s">
        <v>70</v>
      </c>
      <c r="S12300">
        <v>11552.538381840999</v>
      </c>
      <c r="T12300">
        <v>12.076638251057</v>
      </c>
      <c r="U12300">
        <v>16.196463052807999</v>
      </c>
      <c r="V12300">
        <v>713.27538266686997</v>
      </c>
      <c r="W12300">
        <v>0</v>
      </c>
    </row>
    <row r="12301" spans="3:23" x14ac:dyDescent="0.35">
      <c r="C12301" s="12">
        <v>44136</v>
      </c>
      <c r="D12301" s="12">
        <v>44165</v>
      </c>
      <c r="E12301" t="s">
        <v>21</v>
      </c>
      <c r="F12301" t="s">
        <v>59</v>
      </c>
      <c r="G12301" t="s">
        <v>59</v>
      </c>
      <c r="H12301" t="s">
        <v>87</v>
      </c>
      <c r="I12301" t="s">
        <v>61</v>
      </c>
      <c r="J12301" t="s">
        <v>62</v>
      </c>
      <c r="K12301" t="s">
        <v>63</v>
      </c>
      <c r="L12301" t="s">
        <v>64</v>
      </c>
      <c r="M12301" t="s">
        <v>101</v>
      </c>
      <c r="N12301" t="s">
        <v>102</v>
      </c>
      <c r="O12301" t="s">
        <v>93</v>
      </c>
      <c r="P12301" t="s">
        <v>532</v>
      </c>
      <c r="Q12301" t="s">
        <v>533</v>
      </c>
      <c r="R12301" t="s">
        <v>70</v>
      </c>
      <c r="S12301">
        <v>11541.22502324</v>
      </c>
      <c r="T12301">
        <v>0.21384083306807999</v>
      </c>
      <c r="U12301">
        <v>26.900815514679</v>
      </c>
      <c r="V12301">
        <v>429.02881575994002</v>
      </c>
      <c r="W12301">
        <v>0</v>
      </c>
    </row>
    <row r="12302" spans="3:23" x14ac:dyDescent="0.35">
      <c r="C12302" s="12">
        <v>44409</v>
      </c>
      <c r="D12302" s="12">
        <v>44439</v>
      </c>
      <c r="E12302" t="s">
        <v>21</v>
      </c>
      <c r="F12302" t="s">
        <v>59</v>
      </c>
      <c r="G12302" t="s">
        <v>59</v>
      </c>
      <c r="H12302" t="s">
        <v>87</v>
      </c>
      <c r="I12302" t="s">
        <v>61</v>
      </c>
      <c r="J12302" t="s">
        <v>62</v>
      </c>
      <c r="K12302" t="s">
        <v>63</v>
      </c>
      <c r="L12302" t="s">
        <v>64</v>
      </c>
      <c r="M12302" t="s">
        <v>65</v>
      </c>
      <c r="N12302" t="s">
        <v>66</v>
      </c>
      <c r="O12302" t="s">
        <v>67</v>
      </c>
      <c r="P12302" t="s">
        <v>345</v>
      </c>
      <c r="Q12302" t="s">
        <v>346</v>
      </c>
      <c r="R12302" t="s">
        <v>70</v>
      </c>
      <c r="S12302">
        <v>11536.368424683</v>
      </c>
      <c r="T12302">
        <v>2.3978623719996999</v>
      </c>
      <c r="U12302">
        <v>81.529151352713995</v>
      </c>
      <c r="V12302">
        <v>141.49992037538999</v>
      </c>
      <c r="W12302">
        <v>0</v>
      </c>
    </row>
    <row r="12303" spans="3:23" x14ac:dyDescent="0.35">
      <c r="C12303" s="12">
        <v>44166</v>
      </c>
      <c r="D12303" s="12">
        <v>44196</v>
      </c>
      <c r="E12303" t="s">
        <v>21</v>
      </c>
      <c r="F12303" t="s">
        <v>59</v>
      </c>
      <c r="G12303" t="s">
        <v>59</v>
      </c>
      <c r="H12303" t="s">
        <v>76</v>
      </c>
      <c r="I12303" t="s">
        <v>61</v>
      </c>
      <c r="J12303" t="s">
        <v>62</v>
      </c>
      <c r="K12303" t="s">
        <v>63</v>
      </c>
      <c r="L12303" t="s">
        <v>64</v>
      </c>
      <c r="M12303" t="s">
        <v>82</v>
      </c>
      <c r="N12303" t="s">
        <v>120</v>
      </c>
      <c r="O12303" t="s">
        <v>121</v>
      </c>
      <c r="P12303" t="s">
        <v>347</v>
      </c>
      <c r="Q12303" t="s">
        <v>348</v>
      </c>
      <c r="R12303" t="s">
        <v>70</v>
      </c>
      <c r="S12303">
        <v>11535.643892261</v>
      </c>
      <c r="T12303">
        <v>7.4916877702728</v>
      </c>
      <c r="U12303">
        <v>110.03401360543999</v>
      </c>
      <c r="V12303">
        <v>104.83707277665</v>
      </c>
      <c r="W12303">
        <v>0</v>
      </c>
    </row>
    <row r="12304" spans="3:23" x14ac:dyDescent="0.35">
      <c r="C12304" s="12">
        <v>44348</v>
      </c>
      <c r="D12304" s="12">
        <v>44377</v>
      </c>
      <c r="E12304" t="s">
        <v>21</v>
      </c>
      <c r="F12304" t="s">
        <v>59</v>
      </c>
      <c r="G12304" t="s">
        <v>59</v>
      </c>
      <c r="H12304" t="s">
        <v>60</v>
      </c>
      <c r="I12304" t="s">
        <v>61</v>
      </c>
      <c r="J12304" t="s">
        <v>62</v>
      </c>
      <c r="K12304" t="s">
        <v>63</v>
      </c>
      <c r="L12304" t="s">
        <v>64</v>
      </c>
      <c r="M12304" t="s">
        <v>82</v>
      </c>
      <c r="N12304" t="s">
        <v>413</v>
      </c>
      <c r="O12304" t="s">
        <v>414</v>
      </c>
      <c r="P12304" t="s">
        <v>484</v>
      </c>
      <c r="Q12304" t="s">
        <v>485</v>
      </c>
      <c r="R12304" t="s">
        <v>70</v>
      </c>
      <c r="S12304">
        <v>11535.363874135999</v>
      </c>
      <c r="T12304">
        <v>6.6607345977344004</v>
      </c>
      <c r="U12304">
        <v>50.338982245833002</v>
      </c>
      <c r="V12304">
        <v>229.15369678716999</v>
      </c>
      <c r="W12304">
        <v>0</v>
      </c>
    </row>
    <row r="12305" spans="3:23" x14ac:dyDescent="0.35">
      <c r="C12305" s="12">
        <v>43709</v>
      </c>
      <c r="D12305" s="12">
        <v>43738</v>
      </c>
      <c r="E12305" t="s">
        <v>75</v>
      </c>
      <c r="F12305" t="s">
        <v>59</v>
      </c>
      <c r="G12305" t="s">
        <v>59</v>
      </c>
      <c r="H12305" t="s">
        <v>87</v>
      </c>
      <c r="I12305" t="s">
        <v>61</v>
      </c>
      <c r="J12305" t="s">
        <v>62</v>
      </c>
      <c r="K12305" t="s">
        <v>63</v>
      </c>
      <c r="L12305" t="s">
        <v>64</v>
      </c>
      <c r="M12305" t="s">
        <v>82</v>
      </c>
      <c r="N12305" t="s">
        <v>246</v>
      </c>
      <c r="O12305" t="s">
        <v>112</v>
      </c>
      <c r="P12305" t="s">
        <v>255</v>
      </c>
      <c r="Q12305" t="s">
        <v>256</v>
      </c>
      <c r="R12305" t="s">
        <v>70</v>
      </c>
      <c r="S12305">
        <v>11529.118061861</v>
      </c>
      <c r="T12305">
        <v>3.4869876316914001</v>
      </c>
      <c r="U12305">
        <v>42.392726830028003</v>
      </c>
      <c r="V12305">
        <v>271.95981301431999</v>
      </c>
      <c r="W12305">
        <v>0</v>
      </c>
    </row>
    <row r="12306" spans="3:23" x14ac:dyDescent="0.35">
      <c r="C12306" s="12">
        <v>43739</v>
      </c>
      <c r="D12306" s="12">
        <v>43769</v>
      </c>
      <c r="E12306" t="s">
        <v>20</v>
      </c>
      <c r="F12306" t="s">
        <v>59</v>
      </c>
      <c r="G12306" t="s">
        <v>59</v>
      </c>
      <c r="H12306" t="s">
        <v>87</v>
      </c>
      <c r="I12306" t="s">
        <v>61</v>
      </c>
      <c r="J12306" t="s">
        <v>62</v>
      </c>
      <c r="K12306" t="s">
        <v>63</v>
      </c>
      <c r="L12306" t="s">
        <v>64</v>
      </c>
      <c r="M12306" t="s">
        <v>82</v>
      </c>
      <c r="N12306" t="s">
        <v>246</v>
      </c>
      <c r="O12306" t="s">
        <v>112</v>
      </c>
      <c r="P12306" t="s">
        <v>255</v>
      </c>
      <c r="Q12306" t="s">
        <v>256</v>
      </c>
      <c r="R12306" t="s">
        <v>70</v>
      </c>
      <c r="S12306">
        <v>11525.447111947</v>
      </c>
      <c r="T12306">
        <v>3.6970156262114999</v>
      </c>
      <c r="U12306">
        <v>43.760340463150001</v>
      </c>
      <c r="V12306">
        <v>263.37654117779999</v>
      </c>
      <c r="W12306">
        <v>0</v>
      </c>
    </row>
    <row r="12307" spans="3:23" x14ac:dyDescent="0.35">
      <c r="C12307" s="12">
        <v>44197</v>
      </c>
      <c r="D12307" s="12">
        <v>44227</v>
      </c>
      <c r="E12307" t="s">
        <v>21</v>
      </c>
      <c r="F12307" t="s">
        <v>59</v>
      </c>
      <c r="G12307" t="s">
        <v>59</v>
      </c>
      <c r="H12307" t="s">
        <v>60</v>
      </c>
      <c r="I12307" t="s">
        <v>61</v>
      </c>
      <c r="J12307" t="s">
        <v>62</v>
      </c>
      <c r="K12307" t="s">
        <v>63</v>
      </c>
      <c r="L12307" t="s">
        <v>64</v>
      </c>
      <c r="M12307" t="s">
        <v>137</v>
      </c>
      <c r="N12307" t="s">
        <v>66</v>
      </c>
      <c r="O12307" t="s">
        <v>67</v>
      </c>
      <c r="P12307" t="s">
        <v>261</v>
      </c>
      <c r="Q12307" t="s">
        <v>262</v>
      </c>
      <c r="R12307" t="s">
        <v>70</v>
      </c>
      <c r="S12307">
        <v>11523.990910414999</v>
      </c>
      <c r="T12307">
        <v>9.9861753608946007</v>
      </c>
      <c r="U12307">
        <v>22.397491733159001</v>
      </c>
      <c r="V12307">
        <v>514.52149409007995</v>
      </c>
      <c r="W12307">
        <v>0</v>
      </c>
    </row>
    <row r="12308" spans="3:23" x14ac:dyDescent="0.35">
      <c r="C12308" s="12">
        <v>44136</v>
      </c>
      <c r="D12308" s="12">
        <v>44165</v>
      </c>
      <c r="E12308" t="s">
        <v>21</v>
      </c>
      <c r="F12308" t="s">
        <v>59</v>
      </c>
      <c r="G12308" t="s">
        <v>59</v>
      </c>
      <c r="H12308" t="s">
        <v>60</v>
      </c>
      <c r="I12308" t="s">
        <v>61</v>
      </c>
      <c r="J12308" t="s">
        <v>62</v>
      </c>
      <c r="K12308" t="s">
        <v>63</v>
      </c>
      <c r="L12308" t="s">
        <v>64</v>
      </c>
      <c r="M12308" t="s">
        <v>65</v>
      </c>
      <c r="N12308" t="s">
        <v>66</v>
      </c>
      <c r="O12308" t="s">
        <v>67</v>
      </c>
      <c r="P12308" t="s">
        <v>556</v>
      </c>
      <c r="Q12308" t="s">
        <v>557</v>
      </c>
      <c r="R12308" t="s">
        <v>70</v>
      </c>
      <c r="S12308">
        <v>11520.439342952999</v>
      </c>
      <c r="T12308">
        <v>1.0663396072142</v>
      </c>
      <c r="U12308">
        <v>174.11944769730999</v>
      </c>
      <c r="V12308">
        <v>66.164001180266993</v>
      </c>
      <c r="W12308">
        <v>0</v>
      </c>
    </row>
    <row r="12309" spans="3:23" x14ac:dyDescent="0.35">
      <c r="C12309" s="12">
        <v>43739</v>
      </c>
      <c r="D12309" s="12">
        <v>43769</v>
      </c>
      <c r="E12309" t="s">
        <v>20</v>
      </c>
      <c r="F12309" t="s">
        <v>59</v>
      </c>
      <c r="G12309" t="s">
        <v>59</v>
      </c>
      <c r="H12309" t="s">
        <v>76</v>
      </c>
      <c r="I12309" t="s">
        <v>61</v>
      </c>
      <c r="J12309" t="s">
        <v>62</v>
      </c>
      <c r="K12309" t="s">
        <v>63</v>
      </c>
      <c r="L12309" t="s">
        <v>64</v>
      </c>
      <c r="M12309" t="s">
        <v>96</v>
      </c>
      <c r="N12309" t="s">
        <v>111</v>
      </c>
      <c r="O12309" t="s">
        <v>112</v>
      </c>
      <c r="P12309" t="s">
        <v>365</v>
      </c>
      <c r="Q12309" t="s">
        <v>366</v>
      </c>
      <c r="R12309" t="s">
        <v>70</v>
      </c>
      <c r="S12309">
        <v>11510.541777709999</v>
      </c>
      <c r="T12309">
        <v>5.4124523162709002</v>
      </c>
      <c r="U12309">
        <v>439.60647820387999</v>
      </c>
      <c r="V12309">
        <v>26.183740113974</v>
      </c>
      <c r="W12309">
        <v>0</v>
      </c>
    </row>
    <row r="12310" spans="3:23" x14ac:dyDescent="0.35">
      <c r="C12310" s="12">
        <v>44256</v>
      </c>
      <c r="D12310" s="12">
        <v>44286</v>
      </c>
      <c r="E12310" t="s">
        <v>21</v>
      </c>
      <c r="F12310" t="s">
        <v>59</v>
      </c>
      <c r="G12310" t="s">
        <v>59</v>
      </c>
      <c r="H12310" t="s">
        <v>60</v>
      </c>
      <c r="I12310" t="s">
        <v>61</v>
      </c>
      <c r="J12310" t="s">
        <v>62</v>
      </c>
      <c r="K12310" t="s">
        <v>63</v>
      </c>
      <c r="L12310" t="s">
        <v>64</v>
      </c>
      <c r="M12310" t="s">
        <v>82</v>
      </c>
      <c r="N12310" t="s">
        <v>362</v>
      </c>
      <c r="O12310" t="s">
        <v>362</v>
      </c>
      <c r="P12310" t="s">
        <v>528</v>
      </c>
      <c r="Q12310" t="s">
        <v>529</v>
      </c>
      <c r="R12310" t="s">
        <v>70</v>
      </c>
      <c r="S12310">
        <v>11508.866180757999</v>
      </c>
      <c r="T12310">
        <v>3.9182169670803</v>
      </c>
      <c r="U12310">
        <v>24.358379007682</v>
      </c>
      <c r="V12310">
        <v>472.48079098891998</v>
      </c>
      <c r="W12310">
        <v>0</v>
      </c>
    </row>
    <row r="12311" spans="3:23" x14ac:dyDescent="0.35">
      <c r="C12311" s="12">
        <v>43678</v>
      </c>
      <c r="D12311" s="12">
        <v>43708</v>
      </c>
      <c r="E12311" t="s">
        <v>75</v>
      </c>
      <c r="F12311" t="s">
        <v>59</v>
      </c>
      <c r="G12311" t="s">
        <v>59</v>
      </c>
      <c r="H12311" t="s">
        <v>60</v>
      </c>
      <c r="I12311" t="s">
        <v>61</v>
      </c>
      <c r="J12311" t="s">
        <v>62</v>
      </c>
      <c r="K12311" t="s">
        <v>63</v>
      </c>
      <c r="L12311" t="s">
        <v>64</v>
      </c>
      <c r="M12311" t="s">
        <v>96</v>
      </c>
      <c r="N12311" t="s">
        <v>97</v>
      </c>
      <c r="O12311" t="s">
        <v>98</v>
      </c>
      <c r="P12311" t="s">
        <v>458</v>
      </c>
      <c r="Q12311" t="s">
        <v>459</v>
      </c>
      <c r="R12311" t="s">
        <v>70</v>
      </c>
      <c r="S12311">
        <v>11495.380008</v>
      </c>
      <c r="T12311">
        <v>9.8432924048964004E-2</v>
      </c>
      <c r="U12311">
        <v>5749.99</v>
      </c>
      <c r="V12311">
        <v>1.9992000000000001</v>
      </c>
      <c r="W12311">
        <v>0</v>
      </c>
    </row>
    <row r="12312" spans="3:23" x14ac:dyDescent="0.35">
      <c r="C12312" s="12">
        <v>43556</v>
      </c>
      <c r="D12312" s="12">
        <v>43585</v>
      </c>
      <c r="E12312" t="s">
        <v>75</v>
      </c>
      <c r="F12312" t="s">
        <v>59</v>
      </c>
      <c r="G12312" t="s">
        <v>59</v>
      </c>
      <c r="H12312" t="s">
        <v>60</v>
      </c>
      <c r="I12312" t="s">
        <v>61</v>
      </c>
      <c r="J12312" t="s">
        <v>62</v>
      </c>
      <c r="K12312" t="s">
        <v>63</v>
      </c>
      <c r="L12312" t="s">
        <v>64</v>
      </c>
      <c r="M12312" t="s">
        <v>96</v>
      </c>
      <c r="N12312" t="s">
        <v>97</v>
      </c>
      <c r="O12312" t="s">
        <v>98</v>
      </c>
      <c r="P12312" t="s">
        <v>468</v>
      </c>
      <c r="Q12312" t="s">
        <v>469</v>
      </c>
      <c r="R12312" t="s">
        <v>70</v>
      </c>
      <c r="S12312">
        <v>11495.370011999999</v>
      </c>
      <c r="T12312">
        <v>0.30977844739140997</v>
      </c>
      <c r="U12312">
        <v>3833.3233333333001</v>
      </c>
      <c r="V12312">
        <v>2.9988000000000001</v>
      </c>
      <c r="W12312">
        <v>0</v>
      </c>
    </row>
    <row r="12313" spans="3:23" x14ac:dyDescent="0.35">
      <c r="C12313" s="12">
        <v>44348</v>
      </c>
      <c r="D12313" s="12">
        <v>44377</v>
      </c>
      <c r="E12313" t="s">
        <v>21</v>
      </c>
      <c r="F12313" t="s">
        <v>59</v>
      </c>
      <c r="G12313" t="s">
        <v>59</v>
      </c>
      <c r="H12313" t="s">
        <v>76</v>
      </c>
      <c r="I12313" t="s">
        <v>61</v>
      </c>
      <c r="J12313" t="s">
        <v>62</v>
      </c>
      <c r="K12313" t="s">
        <v>63</v>
      </c>
      <c r="L12313" t="s">
        <v>64</v>
      </c>
      <c r="M12313" t="s">
        <v>82</v>
      </c>
      <c r="N12313" t="s">
        <v>496</v>
      </c>
      <c r="O12313" t="s">
        <v>497</v>
      </c>
      <c r="P12313" t="s">
        <v>621</v>
      </c>
      <c r="Q12313" t="s">
        <v>622</v>
      </c>
      <c r="R12313" t="s">
        <v>70</v>
      </c>
      <c r="S12313">
        <v>11493.710660082001</v>
      </c>
      <c r="T12313">
        <v>0.36732694064303001</v>
      </c>
      <c r="U12313">
        <v>174.15584887483001</v>
      </c>
      <c r="V12313">
        <v>65.996696259928001</v>
      </c>
      <c r="W12313">
        <v>0</v>
      </c>
    </row>
    <row r="12314" spans="3:23" x14ac:dyDescent="0.35">
      <c r="C12314" s="12">
        <v>44378</v>
      </c>
      <c r="D12314" s="12">
        <v>44408</v>
      </c>
      <c r="E12314" t="s">
        <v>21</v>
      </c>
      <c r="F12314" t="s">
        <v>59</v>
      </c>
      <c r="G12314" t="s">
        <v>59</v>
      </c>
      <c r="H12314" t="s">
        <v>60</v>
      </c>
      <c r="I12314" t="s">
        <v>61</v>
      </c>
      <c r="J12314" t="s">
        <v>62</v>
      </c>
      <c r="K12314" t="s">
        <v>63</v>
      </c>
      <c r="L12314" t="s">
        <v>64</v>
      </c>
      <c r="M12314" t="s">
        <v>101</v>
      </c>
      <c r="N12314" t="s">
        <v>102</v>
      </c>
      <c r="O12314" t="s">
        <v>93</v>
      </c>
      <c r="P12314" t="s">
        <v>308</v>
      </c>
      <c r="Q12314" t="s">
        <v>309</v>
      </c>
      <c r="R12314" t="s">
        <v>70</v>
      </c>
      <c r="S12314">
        <v>11490.047234079</v>
      </c>
      <c r="T12314">
        <v>2.4143933931014998</v>
      </c>
      <c r="U12314">
        <v>32.390334678951</v>
      </c>
      <c r="V12314">
        <v>354.73690988274001</v>
      </c>
      <c r="W12314">
        <v>0</v>
      </c>
    </row>
    <row r="12315" spans="3:23" x14ac:dyDescent="0.35">
      <c r="C12315" s="12">
        <v>44409</v>
      </c>
      <c r="D12315" s="12">
        <v>44439</v>
      </c>
      <c r="E12315" t="s">
        <v>21</v>
      </c>
      <c r="F12315" t="s">
        <v>59</v>
      </c>
      <c r="G12315" t="s">
        <v>59</v>
      </c>
      <c r="H12315" t="s">
        <v>60</v>
      </c>
      <c r="I12315" t="s">
        <v>61</v>
      </c>
      <c r="J12315" t="s">
        <v>62</v>
      </c>
      <c r="K12315" t="s">
        <v>63</v>
      </c>
      <c r="L12315" t="s">
        <v>64</v>
      </c>
      <c r="M12315" t="s">
        <v>82</v>
      </c>
      <c r="N12315" t="s">
        <v>597</v>
      </c>
      <c r="O12315" t="s">
        <v>598</v>
      </c>
      <c r="P12315" t="s">
        <v>613</v>
      </c>
      <c r="Q12315" t="s">
        <v>614</v>
      </c>
      <c r="R12315" t="s">
        <v>70</v>
      </c>
      <c r="S12315">
        <v>11481.850840972</v>
      </c>
      <c r="T12315">
        <v>0.70918383119210004</v>
      </c>
      <c r="U12315">
        <v>27.99</v>
      </c>
      <c r="V12315">
        <v>410.21260596541998</v>
      </c>
      <c r="W12315">
        <v>0</v>
      </c>
    </row>
    <row r="12316" spans="3:23" x14ac:dyDescent="0.35">
      <c r="C12316" s="12">
        <v>43647</v>
      </c>
      <c r="D12316" s="12">
        <v>43677</v>
      </c>
      <c r="E12316" t="s">
        <v>75</v>
      </c>
      <c r="F12316" t="s">
        <v>59</v>
      </c>
      <c r="G12316" t="s">
        <v>59</v>
      </c>
      <c r="H12316" t="s">
        <v>76</v>
      </c>
      <c r="I12316" t="s">
        <v>61</v>
      </c>
      <c r="J12316" t="s">
        <v>62</v>
      </c>
      <c r="K12316" t="s">
        <v>63</v>
      </c>
      <c r="L12316" t="s">
        <v>64</v>
      </c>
      <c r="M12316" t="s">
        <v>82</v>
      </c>
      <c r="N12316" t="s">
        <v>124</v>
      </c>
      <c r="O12316" t="s">
        <v>108</v>
      </c>
      <c r="P12316" t="s">
        <v>302</v>
      </c>
      <c r="Q12316" t="s">
        <v>303</v>
      </c>
      <c r="R12316" t="s">
        <v>70</v>
      </c>
      <c r="S12316">
        <v>11479.949015864</v>
      </c>
      <c r="T12316">
        <v>9.4212106272542009</v>
      </c>
      <c r="U12316">
        <v>148.58581329715</v>
      </c>
      <c r="V12316">
        <v>77.261407136534999</v>
      </c>
      <c r="W12316">
        <v>0</v>
      </c>
    </row>
    <row r="12317" spans="3:23" x14ac:dyDescent="0.35">
      <c r="C12317" s="12">
        <v>43435</v>
      </c>
      <c r="D12317" s="12">
        <v>43465</v>
      </c>
      <c r="E12317" t="s">
        <v>75</v>
      </c>
      <c r="F12317" t="s">
        <v>59</v>
      </c>
      <c r="G12317" t="s">
        <v>59</v>
      </c>
      <c r="H12317" t="s">
        <v>76</v>
      </c>
      <c r="I12317" t="s">
        <v>61</v>
      </c>
      <c r="J12317" t="s">
        <v>62</v>
      </c>
      <c r="K12317" t="s">
        <v>63</v>
      </c>
      <c r="L12317" t="s">
        <v>64</v>
      </c>
      <c r="M12317" t="s">
        <v>101</v>
      </c>
      <c r="N12317" t="s">
        <v>102</v>
      </c>
      <c r="O12317" t="s">
        <v>93</v>
      </c>
      <c r="P12317" t="s">
        <v>405</v>
      </c>
      <c r="Q12317" t="s">
        <v>406</v>
      </c>
      <c r="R12317" t="s">
        <v>70</v>
      </c>
      <c r="S12317">
        <v>11473.868321017</v>
      </c>
      <c r="T12317">
        <v>8.9109136203620007</v>
      </c>
      <c r="U12317">
        <v>14.525314552016001</v>
      </c>
      <c r="V12317">
        <v>789.92219272970999</v>
      </c>
      <c r="W12317">
        <v>0</v>
      </c>
    </row>
    <row r="12318" spans="3:23" x14ac:dyDescent="0.35">
      <c r="C12318" s="12">
        <v>43862</v>
      </c>
      <c r="D12318" s="12">
        <v>43890</v>
      </c>
      <c r="E12318" t="s">
        <v>20</v>
      </c>
      <c r="F12318" t="s">
        <v>59</v>
      </c>
      <c r="G12318" t="s">
        <v>59</v>
      </c>
      <c r="H12318" t="s">
        <v>76</v>
      </c>
      <c r="I12318" t="s">
        <v>61</v>
      </c>
      <c r="J12318" t="s">
        <v>62</v>
      </c>
      <c r="K12318" t="s">
        <v>63</v>
      </c>
      <c r="L12318" t="s">
        <v>64</v>
      </c>
      <c r="M12318" t="s">
        <v>96</v>
      </c>
      <c r="N12318" t="s">
        <v>111</v>
      </c>
      <c r="O12318" t="s">
        <v>112</v>
      </c>
      <c r="P12318" t="s">
        <v>351</v>
      </c>
      <c r="Q12318" t="s">
        <v>352</v>
      </c>
      <c r="R12318" t="s">
        <v>70</v>
      </c>
      <c r="S12318">
        <v>11470.310699524</v>
      </c>
      <c r="T12318">
        <v>12.186983010258</v>
      </c>
      <c r="U12318">
        <v>82.901907355179006</v>
      </c>
      <c r="V12318">
        <v>138.36003374905999</v>
      </c>
      <c r="W12318">
        <v>0</v>
      </c>
    </row>
    <row r="12319" spans="3:23" x14ac:dyDescent="0.35">
      <c r="C12319" s="12">
        <v>43709</v>
      </c>
      <c r="D12319" s="12">
        <v>43738</v>
      </c>
      <c r="E12319" t="s">
        <v>75</v>
      </c>
      <c r="F12319" t="s">
        <v>59</v>
      </c>
      <c r="G12319" t="s">
        <v>59</v>
      </c>
      <c r="H12319" t="s">
        <v>60</v>
      </c>
      <c r="I12319" t="s">
        <v>61</v>
      </c>
      <c r="J12319" t="s">
        <v>62</v>
      </c>
      <c r="K12319" t="s">
        <v>63</v>
      </c>
      <c r="L12319" t="s">
        <v>64</v>
      </c>
      <c r="M12319" t="s">
        <v>82</v>
      </c>
      <c r="N12319" t="s">
        <v>357</v>
      </c>
      <c r="O12319" t="s">
        <v>357</v>
      </c>
      <c r="P12319" t="s">
        <v>439</v>
      </c>
      <c r="Q12319" t="s">
        <v>440</v>
      </c>
      <c r="R12319" t="s">
        <v>70</v>
      </c>
      <c r="S12319">
        <v>11460.199748231</v>
      </c>
      <c r="T12319">
        <v>3.5654555215631998</v>
      </c>
      <c r="U12319">
        <v>169.75847197844999</v>
      </c>
      <c r="V12319">
        <v>67.50885310564</v>
      </c>
      <c r="W12319">
        <v>0</v>
      </c>
    </row>
    <row r="12320" spans="3:23" x14ac:dyDescent="0.35">
      <c r="C12320" s="12">
        <v>44013</v>
      </c>
      <c r="D12320" s="12">
        <v>44043</v>
      </c>
      <c r="E12320" t="s">
        <v>20</v>
      </c>
      <c r="F12320" t="s">
        <v>59</v>
      </c>
      <c r="G12320" t="s">
        <v>59</v>
      </c>
      <c r="H12320" t="s">
        <v>60</v>
      </c>
      <c r="I12320" t="s">
        <v>61</v>
      </c>
      <c r="J12320" t="s">
        <v>62</v>
      </c>
      <c r="K12320" t="s">
        <v>63</v>
      </c>
      <c r="L12320" t="s">
        <v>64</v>
      </c>
      <c r="M12320" t="s">
        <v>96</v>
      </c>
      <c r="N12320" t="s">
        <v>97</v>
      </c>
      <c r="O12320" t="s">
        <v>98</v>
      </c>
      <c r="P12320" t="s">
        <v>458</v>
      </c>
      <c r="Q12320" t="s">
        <v>459</v>
      </c>
      <c r="R12320" t="s">
        <v>70</v>
      </c>
      <c r="S12320">
        <v>11438.088364945999</v>
      </c>
      <c r="T12320">
        <v>0.42678631469099998</v>
      </c>
      <c r="U12320">
        <v>5699.2168998569996</v>
      </c>
      <c r="V12320">
        <v>2.0069578971862998</v>
      </c>
      <c r="W12320">
        <v>0</v>
      </c>
    </row>
    <row r="12321" spans="3:23" x14ac:dyDescent="0.35">
      <c r="C12321" s="12">
        <v>44287</v>
      </c>
      <c r="D12321" s="12">
        <v>44316</v>
      </c>
      <c r="E12321" t="s">
        <v>21</v>
      </c>
      <c r="F12321" t="s">
        <v>59</v>
      </c>
      <c r="G12321" t="s">
        <v>59</v>
      </c>
      <c r="H12321" t="s">
        <v>76</v>
      </c>
      <c r="I12321" t="s">
        <v>61</v>
      </c>
      <c r="J12321" t="s">
        <v>62</v>
      </c>
      <c r="K12321" t="s">
        <v>63</v>
      </c>
      <c r="L12321" t="s">
        <v>64</v>
      </c>
      <c r="M12321" t="s">
        <v>137</v>
      </c>
      <c r="N12321" t="s">
        <v>66</v>
      </c>
      <c r="O12321" t="s">
        <v>67</v>
      </c>
      <c r="P12321" t="s">
        <v>281</v>
      </c>
      <c r="Q12321" t="s">
        <v>282</v>
      </c>
      <c r="R12321" t="s">
        <v>70</v>
      </c>
      <c r="S12321">
        <v>11435.103259064999</v>
      </c>
      <c r="T12321">
        <v>9.7115429032484997</v>
      </c>
      <c r="U12321">
        <v>26.571495007498999</v>
      </c>
      <c r="V12321">
        <v>430.35227245730999</v>
      </c>
      <c r="W12321">
        <v>0</v>
      </c>
    </row>
    <row r="12322" spans="3:23" x14ac:dyDescent="0.35">
      <c r="C12322" s="12">
        <v>43525</v>
      </c>
      <c r="D12322" s="12">
        <v>43555</v>
      </c>
      <c r="E12322" t="s">
        <v>75</v>
      </c>
      <c r="F12322" t="s">
        <v>59</v>
      </c>
      <c r="G12322" t="s">
        <v>59</v>
      </c>
      <c r="H12322" t="s">
        <v>60</v>
      </c>
      <c r="I12322" t="s">
        <v>61</v>
      </c>
      <c r="J12322" t="s">
        <v>62</v>
      </c>
      <c r="K12322" t="s">
        <v>63</v>
      </c>
      <c r="L12322" t="s">
        <v>64</v>
      </c>
      <c r="M12322" t="s">
        <v>82</v>
      </c>
      <c r="N12322" t="s">
        <v>597</v>
      </c>
      <c r="O12322" t="s">
        <v>598</v>
      </c>
      <c r="P12322" t="s">
        <v>599</v>
      </c>
      <c r="Q12322" t="s">
        <v>600</v>
      </c>
      <c r="R12322" t="s">
        <v>70</v>
      </c>
      <c r="S12322">
        <v>11433.937587547</v>
      </c>
      <c r="T12322">
        <v>1.0958470549688</v>
      </c>
      <c r="U12322">
        <v>29.982136529491001</v>
      </c>
      <c r="V12322">
        <v>381.35833236236999</v>
      </c>
      <c r="W12322">
        <v>0</v>
      </c>
    </row>
    <row r="12323" spans="3:23" x14ac:dyDescent="0.35">
      <c r="C12323" s="12">
        <v>43770</v>
      </c>
      <c r="D12323" s="12">
        <v>43799</v>
      </c>
      <c r="E12323" t="s">
        <v>20</v>
      </c>
      <c r="F12323" t="s">
        <v>59</v>
      </c>
      <c r="G12323" t="s">
        <v>59</v>
      </c>
      <c r="H12323" t="s">
        <v>87</v>
      </c>
      <c r="I12323" t="s">
        <v>61</v>
      </c>
      <c r="J12323" t="s">
        <v>62</v>
      </c>
      <c r="K12323" t="s">
        <v>63</v>
      </c>
      <c r="L12323" t="s">
        <v>64</v>
      </c>
      <c r="M12323" t="s">
        <v>82</v>
      </c>
      <c r="N12323" t="s">
        <v>362</v>
      </c>
      <c r="O12323" t="s">
        <v>362</v>
      </c>
      <c r="P12323" t="s">
        <v>363</v>
      </c>
      <c r="Q12323" t="s">
        <v>364</v>
      </c>
      <c r="R12323" t="s">
        <v>70</v>
      </c>
      <c r="S12323">
        <v>11431.310263914</v>
      </c>
      <c r="T12323">
        <v>2.0088184185728002</v>
      </c>
      <c r="U12323">
        <v>20.948968023849002</v>
      </c>
      <c r="V12323">
        <v>545.67414733272005</v>
      </c>
      <c r="W12323">
        <v>0</v>
      </c>
    </row>
    <row r="12324" spans="3:23" x14ac:dyDescent="0.35">
      <c r="C12324" s="12">
        <v>44105</v>
      </c>
      <c r="D12324" s="12">
        <v>44135</v>
      </c>
      <c r="E12324" t="s">
        <v>21</v>
      </c>
      <c r="F12324" t="s">
        <v>59</v>
      </c>
      <c r="G12324" t="s">
        <v>59</v>
      </c>
      <c r="H12324" t="s">
        <v>60</v>
      </c>
      <c r="I12324" t="s">
        <v>61</v>
      </c>
      <c r="J12324" t="s">
        <v>62</v>
      </c>
      <c r="K12324" t="s">
        <v>63</v>
      </c>
      <c r="L12324" t="s">
        <v>64</v>
      </c>
      <c r="M12324" t="s">
        <v>82</v>
      </c>
      <c r="N12324" t="s">
        <v>379</v>
      </c>
      <c r="O12324" t="s">
        <v>380</v>
      </c>
      <c r="P12324" t="s">
        <v>494</v>
      </c>
      <c r="Q12324" t="s">
        <v>495</v>
      </c>
      <c r="R12324" t="s">
        <v>70</v>
      </c>
      <c r="S12324">
        <v>11428.096975987</v>
      </c>
      <c r="T12324">
        <v>4.5936287352046996</v>
      </c>
      <c r="U12324">
        <v>148.32505926363999</v>
      </c>
      <c r="V12324">
        <v>77.047648136616004</v>
      </c>
      <c r="W12324">
        <v>0</v>
      </c>
    </row>
    <row r="12325" spans="3:23" x14ac:dyDescent="0.35">
      <c r="C12325" s="12">
        <v>44075</v>
      </c>
      <c r="D12325" s="12">
        <v>44104</v>
      </c>
      <c r="E12325" t="s">
        <v>20</v>
      </c>
      <c r="F12325" t="s">
        <v>59</v>
      </c>
      <c r="G12325" t="s">
        <v>59</v>
      </c>
      <c r="H12325" t="s">
        <v>60</v>
      </c>
      <c r="I12325" t="s">
        <v>61</v>
      </c>
      <c r="J12325" t="s">
        <v>62</v>
      </c>
      <c r="K12325" t="s">
        <v>63</v>
      </c>
      <c r="L12325" t="s">
        <v>64</v>
      </c>
      <c r="M12325" t="s">
        <v>82</v>
      </c>
      <c r="N12325" t="s">
        <v>542</v>
      </c>
      <c r="O12325" t="s">
        <v>542</v>
      </c>
      <c r="P12325" t="s">
        <v>543</v>
      </c>
      <c r="Q12325" t="s">
        <v>544</v>
      </c>
      <c r="R12325" t="s">
        <v>70</v>
      </c>
      <c r="S12325">
        <v>11424.660189962</v>
      </c>
      <c r="T12325">
        <v>2.2032826638748002</v>
      </c>
      <c r="U12325">
        <v>33.185025529107001</v>
      </c>
      <c r="V12325">
        <v>344.27155042992001</v>
      </c>
      <c r="W12325">
        <v>0</v>
      </c>
    </row>
    <row r="12326" spans="3:23" x14ac:dyDescent="0.35">
      <c r="C12326" s="12">
        <v>43374</v>
      </c>
      <c r="D12326" s="12">
        <v>43404</v>
      </c>
      <c r="E12326" t="s">
        <v>75</v>
      </c>
      <c r="F12326" t="s">
        <v>59</v>
      </c>
      <c r="G12326" t="s">
        <v>59</v>
      </c>
      <c r="H12326" t="s">
        <v>60</v>
      </c>
      <c r="I12326" t="s">
        <v>61</v>
      </c>
      <c r="J12326" t="s">
        <v>62</v>
      </c>
      <c r="K12326" t="s">
        <v>63</v>
      </c>
      <c r="L12326" t="s">
        <v>64</v>
      </c>
      <c r="M12326" t="s">
        <v>96</v>
      </c>
      <c r="N12326" t="s">
        <v>111</v>
      </c>
      <c r="O12326" t="s">
        <v>112</v>
      </c>
      <c r="P12326" t="s">
        <v>391</v>
      </c>
      <c r="Q12326" t="s">
        <v>392</v>
      </c>
      <c r="R12326" t="s">
        <v>70</v>
      </c>
      <c r="S12326">
        <v>11415.926759817999</v>
      </c>
      <c r="T12326">
        <v>6.0479972159711002</v>
      </c>
      <c r="U12326">
        <v>84.941535536117996</v>
      </c>
      <c r="V12326">
        <v>134.39746159244001</v>
      </c>
      <c r="W12326">
        <v>0</v>
      </c>
    </row>
    <row r="12327" spans="3:23" x14ac:dyDescent="0.35">
      <c r="C12327" s="12">
        <v>44440</v>
      </c>
      <c r="D12327" s="12">
        <v>44469</v>
      </c>
      <c r="E12327" t="s">
        <v>21</v>
      </c>
      <c r="F12327" t="s">
        <v>59</v>
      </c>
      <c r="G12327" t="s">
        <v>59</v>
      </c>
      <c r="H12327" t="s">
        <v>87</v>
      </c>
      <c r="I12327" t="s">
        <v>61</v>
      </c>
      <c r="J12327" t="s">
        <v>62</v>
      </c>
      <c r="K12327" t="s">
        <v>63</v>
      </c>
      <c r="L12327" t="s">
        <v>64</v>
      </c>
      <c r="M12327" t="s">
        <v>82</v>
      </c>
      <c r="N12327" t="s">
        <v>362</v>
      </c>
      <c r="O12327" t="s">
        <v>362</v>
      </c>
      <c r="P12327" t="s">
        <v>363</v>
      </c>
      <c r="Q12327" t="s">
        <v>364</v>
      </c>
      <c r="R12327" t="s">
        <v>70</v>
      </c>
      <c r="S12327">
        <v>11398.50640461</v>
      </c>
      <c r="T12327">
        <v>1.59944330129</v>
      </c>
      <c r="U12327">
        <v>20.588241206193</v>
      </c>
      <c r="V12327">
        <v>553.64158066993002</v>
      </c>
      <c r="W12327">
        <v>0</v>
      </c>
    </row>
    <row r="12328" spans="3:23" x14ac:dyDescent="0.35">
      <c r="C12328" s="12">
        <v>44378</v>
      </c>
      <c r="D12328" s="12">
        <v>44408</v>
      </c>
      <c r="E12328" t="s">
        <v>21</v>
      </c>
      <c r="F12328" t="s">
        <v>59</v>
      </c>
      <c r="G12328" t="s">
        <v>59</v>
      </c>
      <c r="H12328" t="s">
        <v>76</v>
      </c>
      <c r="I12328" t="s">
        <v>61</v>
      </c>
      <c r="J12328" t="s">
        <v>62</v>
      </c>
      <c r="K12328" t="s">
        <v>63</v>
      </c>
      <c r="L12328" t="s">
        <v>64</v>
      </c>
      <c r="M12328" t="s">
        <v>65</v>
      </c>
      <c r="N12328" t="s">
        <v>66</v>
      </c>
      <c r="O12328" t="s">
        <v>67</v>
      </c>
      <c r="P12328" t="s">
        <v>399</v>
      </c>
      <c r="Q12328" t="s">
        <v>400</v>
      </c>
      <c r="R12328" t="s">
        <v>70</v>
      </c>
      <c r="S12328">
        <v>11397.249554656</v>
      </c>
      <c r="T12328">
        <v>4.0727016017553996</v>
      </c>
      <c r="U12328">
        <v>216.6216102283</v>
      </c>
      <c r="V12328">
        <v>52.613631403828002</v>
      </c>
      <c r="W12328">
        <v>0</v>
      </c>
    </row>
    <row r="12329" spans="3:23" x14ac:dyDescent="0.35">
      <c r="C12329" s="12">
        <v>44197</v>
      </c>
      <c r="D12329" s="12">
        <v>44227</v>
      </c>
      <c r="E12329" t="s">
        <v>21</v>
      </c>
      <c r="F12329" t="s">
        <v>59</v>
      </c>
      <c r="G12329" t="s">
        <v>59</v>
      </c>
      <c r="H12329" t="s">
        <v>60</v>
      </c>
      <c r="I12329" t="s">
        <v>61</v>
      </c>
      <c r="J12329" t="s">
        <v>62</v>
      </c>
      <c r="K12329" t="s">
        <v>63</v>
      </c>
      <c r="L12329" t="s">
        <v>64</v>
      </c>
      <c r="M12329" t="s">
        <v>82</v>
      </c>
      <c r="N12329" t="s">
        <v>362</v>
      </c>
      <c r="O12329" t="s">
        <v>362</v>
      </c>
      <c r="P12329" t="s">
        <v>528</v>
      </c>
      <c r="Q12329" t="s">
        <v>529</v>
      </c>
      <c r="R12329" t="s">
        <v>70</v>
      </c>
      <c r="S12329">
        <v>11388.438012791999</v>
      </c>
      <c r="T12329">
        <v>3.9780279068301998</v>
      </c>
      <c r="U12329">
        <v>24.617393232571999</v>
      </c>
      <c r="V12329">
        <v>462.61754464415998</v>
      </c>
      <c r="W12329">
        <v>0</v>
      </c>
    </row>
    <row r="12330" spans="3:23" x14ac:dyDescent="0.35">
      <c r="C12330" s="12">
        <v>43556</v>
      </c>
      <c r="D12330" s="12">
        <v>43585</v>
      </c>
      <c r="E12330" t="s">
        <v>75</v>
      </c>
      <c r="F12330" t="s">
        <v>59</v>
      </c>
      <c r="G12330" t="s">
        <v>59</v>
      </c>
      <c r="H12330" t="s">
        <v>76</v>
      </c>
      <c r="I12330" t="s">
        <v>61</v>
      </c>
      <c r="J12330" t="s">
        <v>62</v>
      </c>
      <c r="K12330" t="s">
        <v>63</v>
      </c>
      <c r="L12330" t="s">
        <v>64</v>
      </c>
      <c r="M12330" t="s">
        <v>82</v>
      </c>
      <c r="N12330" t="s">
        <v>362</v>
      </c>
      <c r="O12330" t="s">
        <v>362</v>
      </c>
      <c r="P12330" t="s">
        <v>363</v>
      </c>
      <c r="Q12330" t="s">
        <v>364</v>
      </c>
      <c r="R12330" t="s">
        <v>70</v>
      </c>
      <c r="S12330">
        <v>11387.668797054001</v>
      </c>
      <c r="T12330">
        <v>8.8685238023611994</v>
      </c>
      <c r="U12330">
        <v>26.404052936585</v>
      </c>
      <c r="V12330">
        <v>431.28487980250998</v>
      </c>
      <c r="W12330">
        <v>0</v>
      </c>
    </row>
    <row r="12331" spans="3:23" x14ac:dyDescent="0.35">
      <c r="C12331" s="12">
        <v>44440</v>
      </c>
      <c r="D12331" s="12">
        <v>44469</v>
      </c>
      <c r="E12331" t="s">
        <v>21</v>
      </c>
      <c r="F12331" t="s">
        <v>59</v>
      </c>
      <c r="G12331" t="s">
        <v>59</v>
      </c>
      <c r="H12331" t="s">
        <v>87</v>
      </c>
      <c r="I12331" t="s">
        <v>61</v>
      </c>
      <c r="J12331" t="s">
        <v>62</v>
      </c>
      <c r="K12331" t="s">
        <v>63</v>
      </c>
      <c r="L12331" t="s">
        <v>64</v>
      </c>
      <c r="M12331" t="s">
        <v>96</v>
      </c>
      <c r="N12331" t="s">
        <v>97</v>
      </c>
      <c r="O12331" t="s">
        <v>98</v>
      </c>
      <c r="P12331" t="s">
        <v>353</v>
      </c>
      <c r="Q12331" t="s">
        <v>354</v>
      </c>
      <c r="R12331" t="s">
        <v>70</v>
      </c>
      <c r="S12331">
        <v>11382.599543324</v>
      </c>
      <c r="T12331">
        <v>1.0365780720060001</v>
      </c>
      <c r="U12331">
        <v>364.72122818035001</v>
      </c>
      <c r="V12331">
        <v>31.209040395355</v>
      </c>
      <c r="W12331">
        <v>0</v>
      </c>
    </row>
    <row r="12332" spans="3:23" x14ac:dyDescent="0.35">
      <c r="C12332" s="12">
        <v>43831</v>
      </c>
      <c r="D12332" s="12">
        <v>43861</v>
      </c>
      <c r="E12332" t="s">
        <v>20</v>
      </c>
      <c r="F12332" t="s">
        <v>59</v>
      </c>
      <c r="G12332" t="s">
        <v>59</v>
      </c>
      <c r="H12332" t="s">
        <v>87</v>
      </c>
      <c r="I12332" t="s">
        <v>61</v>
      </c>
      <c r="J12332" t="s">
        <v>62</v>
      </c>
      <c r="K12332" t="s">
        <v>63</v>
      </c>
      <c r="L12332" t="s">
        <v>64</v>
      </c>
      <c r="M12332" t="s">
        <v>101</v>
      </c>
      <c r="N12332" t="s">
        <v>102</v>
      </c>
      <c r="O12332" t="s">
        <v>93</v>
      </c>
      <c r="P12332" t="s">
        <v>322</v>
      </c>
      <c r="Q12332" t="s">
        <v>323</v>
      </c>
      <c r="R12332" t="s">
        <v>70</v>
      </c>
      <c r="S12332">
        <v>11379.961804258999</v>
      </c>
      <c r="T12332">
        <v>1.6129630577142</v>
      </c>
      <c r="U12332">
        <v>23.967491486924001</v>
      </c>
      <c r="V12332">
        <v>474.80821305256001</v>
      </c>
      <c r="W12332">
        <v>0</v>
      </c>
    </row>
    <row r="12333" spans="3:23" x14ac:dyDescent="0.35">
      <c r="C12333" s="12">
        <v>44197</v>
      </c>
      <c r="D12333" s="12">
        <v>44227</v>
      </c>
      <c r="E12333" t="s">
        <v>21</v>
      </c>
      <c r="F12333" t="s">
        <v>59</v>
      </c>
      <c r="G12333" t="s">
        <v>59</v>
      </c>
      <c r="H12333" t="s">
        <v>60</v>
      </c>
      <c r="I12333" t="s">
        <v>61</v>
      </c>
      <c r="J12333" t="s">
        <v>62</v>
      </c>
      <c r="K12333" t="s">
        <v>63</v>
      </c>
      <c r="L12333" t="s">
        <v>64</v>
      </c>
      <c r="M12333" t="s">
        <v>82</v>
      </c>
      <c r="N12333" t="s">
        <v>423</v>
      </c>
      <c r="O12333" t="s">
        <v>423</v>
      </c>
      <c r="P12333" t="s">
        <v>424</v>
      </c>
      <c r="Q12333" t="s">
        <v>425</v>
      </c>
      <c r="R12333" t="s">
        <v>70</v>
      </c>
      <c r="S12333">
        <v>11374.875499352</v>
      </c>
      <c r="T12333">
        <v>3.7127562977210999</v>
      </c>
      <c r="U12333">
        <v>24.333198583895001</v>
      </c>
      <c r="V12333">
        <v>467.46322560653999</v>
      </c>
      <c r="W12333">
        <v>0</v>
      </c>
    </row>
    <row r="12334" spans="3:23" x14ac:dyDescent="0.35">
      <c r="C12334" s="12">
        <v>43952</v>
      </c>
      <c r="D12334" s="12">
        <v>43982</v>
      </c>
      <c r="E12334" t="s">
        <v>20</v>
      </c>
      <c r="F12334" t="s">
        <v>59</v>
      </c>
      <c r="G12334" t="s">
        <v>59</v>
      </c>
      <c r="H12334" t="s">
        <v>60</v>
      </c>
      <c r="I12334" t="s">
        <v>61</v>
      </c>
      <c r="J12334" t="s">
        <v>62</v>
      </c>
      <c r="K12334" t="s">
        <v>63</v>
      </c>
      <c r="L12334" t="s">
        <v>64</v>
      </c>
      <c r="M12334" t="s">
        <v>82</v>
      </c>
      <c r="N12334" t="s">
        <v>379</v>
      </c>
      <c r="O12334" t="s">
        <v>380</v>
      </c>
      <c r="P12334" t="s">
        <v>476</v>
      </c>
      <c r="Q12334" t="s">
        <v>477</v>
      </c>
      <c r="R12334" t="s">
        <v>70</v>
      </c>
      <c r="S12334">
        <v>11361.530363603</v>
      </c>
      <c r="T12334">
        <v>4.9085224732667001</v>
      </c>
      <c r="U12334">
        <v>38.881061661539</v>
      </c>
      <c r="V12334">
        <v>292.21245197740001</v>
      </c>
      <c r="W12334">
        <v>0</v>
      </c>
    </row>
    <row r="12335" spans="3:23" x14ac:dyDescent="0.35">
      <c r="C12335" s="12">
        <v>43831</v>
      </c>
      <c r="D12335" s="12">
        <v>43861</v>
      </c>
      <c r="E12335" t="s">
        <v>20</v>
      </c>
      <c r="F12335" t="s">
        <v>59</v>
      </c>
      <c r="G12335" t="s">
        <v>59</v>
      </c>
      <c r="H12335" t="s">
        <v>76</v>
      </c>
      <c r="I12335" t="s">
        <v>61</v>
      </c>
      <c r="J12335" t="s">
        <v>62</v>
      </c>
      <c r="K12335" t="s">
        <v>63</v>
      </c>
      <c r="L12335" t="s">
        <v>64</v>
      </c>
      <c r="M12335" t="s">
        <v>82</v>
      </c>
      <c r="N12335" t="s">
        <v>432</v>
      </c>
      <c r="O12335" t="s">
        <v>432</v>
      </c>
      <c r="P12335" t="s">
        <v>433</v>
      </c>
      <c r="Q12335" t="s">
        <v>434</v>
      </c>
      <c r="R12335" t="s">
        <v>70</v>
      </c>
      <c r="S12335">
        <v>11359.587860107</v>
      </c>
      <c r="T12335">
        <v>3.9045527421147002</v>
      </c>
      <c r="U12335">
        <v>24.988473208603999</v>
      </c>
      <c r="V12335">
        <v>454.59311440430002</v>
      </c>
      <c r="W12335">
        <v>0</v>
      </c>
    </row>
    <row r="12336" spans="3:23" x14ac:dyDescent="0.35">
      <c r="C12336" s="12">
        <v>44440</v>
      </c>
      <c r="D12336" s="12">
        <v>44469</v>
      </c>
      <c r="E12336" t="s">
        <v>21</v>
      </c>
      <c r="F12336" t="s">
        <v>59</v>
      </c>
      <c r="G12336" t="s">
        <v>59</v>
      </c>
      <c r="H12336" t="s">
        <v>76</v>
      </c>
      <c r="I12336" t="s">
        <v>61</v>
      </c>
      <c r="J12336" t="s">
        <v>62</v>
      </c>
      <c r="K12336" t="s">
        <v>63</v>
      </c>
      <c r="L12336" t="s">
        <v>64</v>
      </c>
      <c r="M12336" t="s">
        <v>96</v>
      </c>
      <c r="N12336" t="s">
        <v>111</v>
      </c>
      <c r="O12336" t="s">
        <v>112</v>
      </c>
      <c r="P12336" t="s">
        <v>196</v>
      </c>
      <c r="Q12336" t="s">
        <v>197</v>
      </c>
      <c r="R12336" t="s">
        <v>70</v>
      </c>
      <c r="S12336">
        <v>11358.318881235</v>
      </c>
      <c r="T12336">
        <v>28.956418769905</v>
      </c>
      <c r="U12336">
        <v>138.04435798601</v>
      </c>
      <c r="V12336">
        <v>82.280210846328004</v>
      </c>
      <c r="W12336">
        <v>0</v>
      </c>
    </row>
    <row r="12337" spans="3:23" x14ac:dyDescent="0.35">
      <c r="C12337" s="12">
        <v>43891</v>
      </c>
      <c r="D12337" s="12">
        <v>43921</v>
      </c>
      <c r="E12337" t="s">
        <v>20</v>
      </c>
      <c r="F12337" t="s">
        <v>59</v>
      </c>
      <c r="G12337" t="s">
        <v>59</v>
      </c>
      <c r="H12337" t="s">
        <v>87</v>
      </c>
      <c r="I12337" t="s">
        <v>61</v>
      </c>
      <c r="J12337" t="s">
        <v>62</v>
      </c>
      <c r="K12337" t="s">
        <v>63</v>
      </c>
      <c r="L12337" t="s">
        <v>64</v>
      </c>
      <c r="M12337" t="s">
        <v>82</v>
      </c>
      <c r="N12337" t="s">
        <v>246</v>
      </c>
      <c r="O12337" t="s">
        <v>112</v>
      </c>
      <c r="P12337" t="s">
        <v>306</v>
      </c>
      <c r="Q12337" t="s">
        <v>307</v>
      </c>
      <c r="R12337" t="s">
        <v>70</v>
      </c>
      <c r="S12337">
        <v>11356.877664457001</v>
      </c>
      <c r="T12337">
        <v>3.7935200249499998</v>
      </c>
      <c r="U12337">
        <v>37.900253856856999</v>
      </c>
      <c r="V12337">
        <v>299.65175714521001</v>
      </c>
      <c r="W12337">
        <v>0</v>
      </c>
    </row>
    <row r="12338" spans="3:23" x14ac:dyDescent="0.35">
      <c r="C12338" s="12">
        <v>44256</v>
      </c>
      <c r="D12338" s="12">
        <v>44286</v>
      </c>
      <c r="E12338" t="s">
        <v>21</v>
      </c>
      <c r="F12338" t="s">
        <v>59</v>
      </c>
      <c r="G12338" t="s">
        <v>59</v>
      </c>
      <c r="H12338" t="s">
        <v>60</v>
      </c>
      <c r="I12338" t="s">
        <v>61</v>
      </c>
      <c r="J12338" t="s">
        <v>62</v>
      </c>
      <c r="K12338" t="s">
        <v>63</v>
      </c>
      <c r="L12338" t="s">
        <v>64</v>
      </c>
      <c r="M12338" t="s">
        <v>137</v>
      </c>
      <c r="N12338" t="s">
        <v>66</v>
      </c>
      <c r="O12338" t="s">
        <v>67</v>
      </c>
      <c r="P12338" t="s">
        <v>138</v>
      </c>
      <c r="Q12338" t="s">
        <v>139</v>
      </c>
      <c r="R12338" t="s">
        <v>70</v>
      </c>
      <c r="S12338">
        <v>11346.518628513</v>
      </c>
      <c r="T12338">
        <v>3.2568095759711002</v>
      </c>
      <c r="U12338">
        <v>25.167875902087999</v>
      </c>
      <c r="V12338">
        <v>450.83338270797998</v>
      </c>
      <c r="W12338">
        <v>0</v>
      </c>
    </row>
    <row r="12339" spans="3:23" x14ac:dyDescent="0.35">
      <c r="C12339" s="12">
        <v>44256</v>
      </c>
      <c r="D12339" s="12">
        <v>44286</v>
      </c>
      <c r="E12339" t="s">
        <v>21</v>
      </c>
      <c r="F12339" t="s">
        <v>59</v>
      </c>
      <c r="G12339" t="s">
        <v>59</v>
      </c>
      <c r="H12339" t="s">
        <v>60</v>
      </c>
      <c r="I12339" t="s">
        <v>61</v>
      </c>
      <c r="J12339" t="s">
        <v>62</v>
      </c>
      <c r="K12339" t="s">
        <v>63</v>
      </c>
      <c r="L12339" t="s">
        <v>64</v>
      </c>
      <c r="M12339" t="s">
        <v>77</v>
      </c>
      <c r="N12339" t="s">
        <v>107</v>
      </c>
      <c r="O12339" t="s">
        <v>108</v>
      </c>
      <c r="P12339" t="s">
        <v>367</v>
      </c>
      <c r="Q12339" t="s">
        <v>368</v>
      </c>
      <c r="R12339" t="s">
        <v>70</v>
      </c>
      <c r="S12339">
        <v>11327.033795039</v>
      </c>
      <c r="T12339">
        <v>4.6091191404411003</v>
      </c>
      <c r="U12339">
        <v>46.032208812794998</v>
      </c>
      <c r="V12339">
        <v>246.06757066783999</v>
      </c>
      <c r="W12339">
        <v>0</v>
      </c>
    </row>
    <row r="12340" spans="3:23" x14ac:dyDescent="0.35">
      <c r="C12340" s="12">
        <v>43374</v>
      </c>
      <c r="D12340" s="12">
        <v>43404</v>
      </c>
      <c r="E12340" t="s">
        <v>75</v>
      </c>
      <c r="F12340" t="s">
        <v>59</v>
      </c>
      <c r="G12340" t="s">
        <v>59</v>
      </c>
      <c r="H12340" t="s">
        <v>60</v>
      </c>
      <c r="I12340" t="s">
        <v>61</v>
      </c>
      <c r="J12340" t="s">
        <v>62</v>
      </c>
      <c r="K12340" t="s">
        <v>63</v>
      </c>
      <c r="L12340" t="s">
        <v>64</v>
      </c>
      <c r="M12340" t="s">
        <v>101</v>
      </c>
      <c r="N12340" t="s">
        <v>102</v>
      </c>
      <c r="O12340" t="s">
        <v>93</v>
      </c>
      <c r="P12340" t="s">
        <v>462</v>
      </c>
      <c r="Q12340" t="s">
        <v>463</v>
      </c>
      <c r="R12340" t="s">
        <v>70</v>
      </c>
      <c r="S12340">
        <v>11326.153984832001</v>
      </c>
      <c r="T12340">
        <v>3.0494816672302001</v>
      </c>
      <c r="U12340">
        <v>62.550261171187998</v>
      </c>
      <c r="V12340">
        <v>181.07284882207</v>
      </c>
      <c r="W12340">
        <v>0</v>
      </c>
    </row>
    <row r="12341" spans="3:23" x14ac:dyDescent="0.35">
      <c r="C12341" s="12">
        <v>44287</v>
      </c>
      <c r="D12341" s="12">
        <v>44316</v>
      </c>
      <c r="E12341" t="s">
        <v>21</v>
      </c>
      <c r="F12341" t="s">
        <v>59</v>
      </c>
      <c r="G12341" t="s">
        <v>59</v>
      </c>
      <c r="H12341" t="s">
        <v>60</v>
      </c>
      <c r="I12341" t="s">
        <v>61</v>
      </c>
      <c r="J12341" t="s">
        <v>62</v>
      </c>
      <c r="K12341" t="s">
        <v>63</v>
      </c>
      <c r="L12341" t="s">
        <v>64</v>
      </c>
      <c r="M12341" t="s">
        <v>82</v>
      </c>
      <c r="N12341" t="s">
        <v>592</v>
      </c>
      <c r="O12341" t="s">
        <v>592</v>
      </c>
      <c r="P12341" t="s">
        <v>593</v>
      </c>
      <c r="Q12341" t="s">
        <v>594</v>
      </c>
      <c r="R12341" t="s">
        <v>70</v>
      </c>
      <c r="S12341">
        <v>11321.252999701001</v>
      </c>
      <c r="T12341">
        <v>0.68447248932422</v>
      </c>
      <c r="U12341">
        <v>34.99</v>
      </c>
      <c r="V12341">
        <v>323.55681622467</v>
      </c>
      <c r="W12341">
        <v>0</v>
      </c>
    </row>
    <row r="12342" spans="3:23" x14ac:dyDescent="0.35">
      <c r="C12342" s="12">
        <v>44348</v>
      </c>
      <c r="D12342" s="12">
        <v>44377</v>
      </c>
      <c r="E12342" t="s">
        <v>21</v>
      </c>
      <c r="F12342" t="s">
        <v>59</v>
      </c>
      <c r="G12342" t="s">
        <v>59</v>
      </c>
      <c r="H12342" t="s">
        <v>76</v>
      </c>
      <c r="I12342" t="s">
        <v>61</v>
      </c>
      <c r="J12342" t="s">
        <v>62</v>
      </c>
      <c r="K12342" t="s">
        <v>63</v>
      </c>
      <c r="L12342" t="s">
        <v>64</v>
      </c>
      <c r="M12342" t="s">
        <v>65</v>
      </c>
      <c r="N12342" t="s">
        <v>66</v>
      </c>
      <c r="O12342" t="s">
        <v>67</v>
      </c>
      <c r="P12342" t="s">
        <v>399</v>
      </c>
      <c r="Q12342" t="s">
        <v>400</v>
      </c>
      <c r="R12342" t="s">
        <v>70</v>
      </c>
      <c r="S12342">
        <v>11320.16566932</v>
      </c>
      <c r="T12342">
        <v>3.8848273535822</v>
      </c>
      <c r="U12342">
        <v>214.97423711336</v>
      </c>
      <c r="V12342">
        <v>52.658243244982003</v>
      </c>
      <c r="W12342">
        <v>0</v>
      </c>
    </row>
    <row r="12343" spans="3:23" x14ac:dyDescent="0.35">
      <c r="C12343" s="12">
        <v>44378</v>
      </c>
      <c r="D12343" s="12">
        <v>44408</v>
      </c>
      <c r="E12343" t="s">
        <v>21</v>
      </c>
      <c r="F12343" t="s">
        <v>59</v>
      </c>
      <c r="G12343" t="s">
        <v>59</v>
      </c>
      <c r="H12343" t="s">
        <v>60</v>
      </c>
      <c r="I12343" t="s">
        <v>61</v>
      </c>
      <c r="J12343" t="s">
        <v>62</v>
      </c>
      <c r="K12343" t="s">
        <v>63</v>
      </c>
      <c r="L12343" t="s">
        <v>64</v>
      </c>
      <c r="M12343" t="s">
        <v>82</v>
      </c>
      <c r="N12343" t="s">
        <v>432</v>
      </c>
      <c r="O12343" t="s">
        <v>432</v>
      </c>
      <c r="P12343" t="s">
        <v>433</v>
      </c>
      <c r="Q12343" t="s">
        <v>434</v>
      </c>
      <c r="R12343" t="s">
        <v>70</v>
      </c>
      <c r="S12343">
        <v>11318.973929786</v>
      </c>
      <c r="T12343">
        <v>4.9806928310615</v>
      </c>
      <c r="U12343">
        <v>31.105022433616</v>
      </c>
      <c r="V12343">
        <v>363.89537908044002</v>
      </c>
      <c r="W12343">
        <v>0</v>
      </c>
    </row>
    <row r="12344" spans="3:23" x14ac:dyDescent="0.35">
      <c r="C12344" s="12">
        <v>43497</v>
      </c>
      <c r="D12344" s="12">
        <v>43524</v>
      </c>
      <c r="E12344" t="s">
        <v>75</v>
      </c>
      <c r="F12344" t="s">
        <v>59</v>
      </c>
      <c r="G12344" t="s">
        <v>59</v>
      </c>
      <c r="H12344" t="s">
        <v>76</v>
      </c>
      <c r="I12344" t="s">
        <v>61</v>
      </c>
      <c r="J12344" t="s">
        <v>62</v>
      </c>
      <c r="K12344" t="s">
        <v>63</v>
      </c>
      <c r="L12344" t="s">
        <v>64</v>
      </c>
      <c r="M12344" t="s">
        <v>96</v>
      </c>
      <c r="N12344" t="s">
        <v>111</v>
      </c>
      <c r="O12344" t="s">
        <v>112</v>
      </c>
      <c r="P12344" t="s">
        <v>351</v>
      </c>
      <c r="Q12344" t="s">
        <v>352</v>
      </c>
      <c r="R12344" t="s">
        <v>70</v>
      </c>
      <c r="S12344">
        <v>11303.416113105</v>
      </c>
      <c r="T12344">
        <v>15.405205602523001</v>
      </c>
      <c r="U12344">
        <v>80.778067785009995</v>
      </c>
      <c r="V12344">
        <v>139.93174661206999</v>
      </c>
      <c r="W12344">
        <v>0</v>
      </c>
    </row>
    <row r="12345" spans="3:23" x14ac:dyDescent="0.35">
      <c r="C12345" s="12">
        <v>44075</v>
      </c>
      <c r="D12345" s="12">
        <v>44104</v>
      </c>
      <c r="E12345" t="s">
        <v>20</v>
      </c>
      <c r="F12345" t="s">
        <v>59</v>
      </c>
      <c r="G12345" t="s">
        <v>59</v>
      </c>
      <c r="H12345" t="s">
        <v>87</v>
      </c>
      <c r="I12345" t="s">
        <v>61</v>
      </c>
      <c r="J12345" t="s">
        <v>62</v>
      </c>
      <c r="K12345" t="s">
        <v>63</v>
      </c>
      <c r="L12345" t="s">
        <v>64</v>
      </c>
      <c r="M12345" t="s">
        <v>77</v>
      </c>
      <c r="N12345" t="s">
        <v>78</v>
      </c>
      <c r="O12345" t="s">
        <v>79</v>
      </c>
      <c r="P12345" t="s">
        <v>320</v>
      </c>
      <c r="Q12345" t="s">
        <v>321</v>
      </c>
      <c r="R12345" t="s">
        <v>70</v>
      </c>
      <c r="S12345">
        <v>11285.468475054</v>
      </c>
      <c r="T12345">
        <v>1.5053191494353999</v>
      </c>
      <c r="U12345">
        <v>57.984538696119003</v>
      </c>
      <c r="V12345">
        <v>194.62892572446</v>
      </c>
      <c r="W12345">
        <v>0</v>
      </c>
    </row>
    <row r="12346" spans="3:23" x14ac:dyDescent="0.35">
      <c r="C12346" s="12">
        <v>43678</v>
      </c>
      <c r="D12346" s="12">
        <v>43708</v>
      </c>
      <c r="E12346" t="s">
        <v>75</v>
      </c>
      <c r="F12346" t="s">
        <v>59</v>
      </c>
      <c r="G12346" t="s">
        <v>59</v>
      </c>
      <c r="H12346" t="s">
        <v>87</v>
      </c>
      <c r="I12346" t="s">
        <v>61</v>
      </c>
      <c r="J12346" t="s">
        <v>62</v>
      </c>
      <c r="K12346" t="s">
        <v>63</v>
      </c>
      <c r="L12346" t="s">
        <v>64</v>
      </c>
      <c r="M12346" t="s">
        <v>65</v>
      </c>
      <c r="N12346" t="s">
        <v>66</v>
      </c>
      <c r="O12346" t="s">
        <v>67</v>
      </c>
      <c r="P12346" t="s">
        <v>296</v>
      </c>
      <c r="Q12346" t="s">
        <v>297</v>
      </c>
      <c r="R12346" t="s">
        <v>70</v>
      </c>
      <c r="S12346">
        <v>11281.369022629</v>
      </c>
      <c r="T12346">
        <v>3.0150645735613</v>
      </c>
      <c r="U12346">
        <v>73.408901191344995</v>
      </c>
      <c r="V12346">
        <v>153.67848911433001</v>
      </c>
      <c r="W12346">
        <v>0</v>
      </c>
    </row>
    <row r="12347" spans="3:23" x14ac:dyDescent="0.35">
      <c r="C12347" s="12">
        <v>43770</v>
      </c>
      <c r="D12347" s="12">
        <v>43799</v>
      </c>
      <c r="E12347" t="s">
        <v>20</v>
      </c>
      <c r="F12347" t="s">
        <v>59</v>
      </c>
      <c r="G12347" t="s">
        <v>59</v>
      </c>
      <c r="H12347" t="s">
        <v>76</v>
      </c>
      <c r="I12347" t="s">
        <v>61</v>
      </c>
      <c r="J12347" t="s">
        <v>62</v>
      </c>
      <c r="K12347" t="s">
        <v>63</v>
      </c>
      <c r="L12347" t="s">
        <v>64</v>
      </c>
      <c r="M12347" t="s">
        <v>65</v>
      </c>
      <c r="N12347" t="s">
        <v>66</v>
      </c>
      <c r="O12347" t="s">
        <v>67</v>
      </c>
      <c r="P12347" t="s">
        <v>631</v>
      </c>
      <c r="Q12347" t="s">
        <v>632</v>
      </c>
      <c r="R12347" t="s">
        <v>70</v>
      </c>
      <c r="S12347">
        <v>11267.09</v>
      </c>
      <c r="T12347">
        <v>0.64266103893016002</v>
      </c>
      <c r="U12347">
        <v>59.013605442177003</v>
      </c>
      <c r="V12347">
        <v>190.92359999999999</v>
      </c>
      <c r="W12347">
        <v>0</v>
      </c>
    </row>
    <row r="12348" spans="3:23" x14ac:dyDescent="0.35">
      <c r="C12348" s="12">
        <v>43831</v>
      </c>
      <c r="D12348" s="12">
        <v>43861</v>
      </c>
      <c r="E12348" t="s">
        <v>20</v>
      </c>
      <c r="F12348" t="s">
        <v>59</v>
      </c>
      <c r="G12348" t="s">
        <v>59</v>
      </c>
      <c r="H12348" t="s">
        <v>60</v>
      </c>
      <c r="I12348" t="s">
        <v>61</v>
      </c>
      <c r="J12348" t="s">
        <v>62</v>
      </c>
      <c r="K12348" t="s">
        <v>63</v>
      </c>
      <c r="L12348" t="s">
        <v>64</v>
      </c>
      <c r="M12348" t="s">
        <v>82</v>
      </c>
      <c r="N12348" t="s">
        <v>435</v>
      </c>
      <c r="O12348" t="s">
        <v>436</v>
      </c>
      <c r="P12348" t="s">
        <v>470</v>
      </c>
      <c r="Q12348" t="s">
        <v>471</v>
      </c>
      <c r="R12348" t="s">
        <v>70</v>
      </c>
      <c r="S12348">
        <v>11264.46323741</v>
      </c>
      <c r="T12348">
        <v>4.7534667591717996</v>
      </c>
      <c r="U12348">
        <v>54.478194123865997</v>
      </c>
      <c r="V12348">
        <v>206.77012919698001</v>
      </c>
      <c r="W12348">
        <v>0</v>
      </c>
    </row>
    <row r="12349" spans="3:23" x14ac:dyDescent="0.35">
      <c r="C12349" s="12">
        <v>44013</v>
      </c>
      <c r="D12349" s="12">
        <v>44043</v>
      </c>
      <c r="E12349" t="s">
        <v>20</v>
      </c>
      <c r="F12349" t="s">
        <v>59</v>
      </c>
      <c r="G12349" t="s">
        <v>59</v>
      </c>
      <c r="H12349" t="s">
        <v>76</v>
      </c>
      <c r="I12349" t="s">
        <v>61</v>
      </c>
      <c r="J12349" t="s">
        <v>62</v>
      </c>
      <c r="K12349" t="s">
        <v>63</v>
      </c>
      <c r="L12349" t="s">
        <v>64</v>
      </c>
      <c r="M12349" t="s">
        <v>82</v>
      </c>
      <c r="N12349" t="s">
        <v>362</v>
      </c>
      <c r="O12349" t="s">
        <v>362</v>
      </c>
      <c r="P12349" t="s">
        <v>363</v>
      </c>
      <c r="Q12349" t="s">
        <v>364</v>
      </c>
      <c r="R12349" t="s">
        <v>70</v>
      </c>
      <c r="S12349">
        <v>11257.540467381001</v>
      </c>
      <c r="T12349">
        <v>8.6198736022949998</v>
      </c>
      <c r="U12349">
        <v>25.926634615992</v>
      </c>
      <c r="V12349">
        <v>434.20754888248001</v>
      </c>
      <c r="W12349">
        <v>0</v>
      </c>
    </row>
    <row r="12350" spans="3:23" x14ac:dyDescent="0.35">
      <c r="C12350" s="12">
        <v>43862</v>
      </c>
      <c r="D12350" s="12">
        <v>43890</v>
      </c>
      <c r="E12350" t="s">
        <v>20</v>
      </c>
      <c r="F12350" t="s">
        <v>59</v>
      </c>
      <c r="G12350" t="s">
        <v>59</v>
      </c>
      <c r="H12350" t="s">
        <v>60</v>
      </c>
      <c r="I12350" t="s">
        <v>61</v>
      </c>
      <c r="J12350" t="s">
        <v>62</v>
      </c>
      <c r="K12350" t="s">
        <v>63</v>
      </c>
      <c r="L12350" t="s">
        <v>64</v>
      </c>
      <c r="M12350" t="s">
        <v>77</v>
      </c>
      <c r="N12350" t="s">
        <v>78</v>
      </c>
      <c r="O12350" t="s">
        <v>79</v>
      </c>
      <c r="P12350" t="s">
        <v>385</v>
      </c>
      <c r="Q12350" t="s">
        <v>386</v>
      </c>
      <c r="R12350" t="s">
        <v>70</v>
      </c>
      <c r="S12350">
        <v>11253.985823200999</v>
      </c>
      <c r="T12350">
        <v>2.6108604292012001</v>
      </c>
      <c r="U12350">
        <v>41.471315841368998</v>
      </c>
      <c r="V12350">
        <v>271.36794661274001</v>
      </c>
      <c r="W12350">
        <v>0</v>
      </c>
    </row>
    <row r="12351" spans="3:23" x14ac:dyDescent="0.35">
      <c r="C12351" s="12">
        <v>44287</v>
      </c>
      <c r="D12351" s="12">
        <v>44316</v>
      </c>
      <c r="E12351" t="s">
        <v>21</v>
      </c>
      <c r="F12351" t="s">
        <v>59</v>
      </c>
      <c r="G12351" t="s">
        <v>59</v>
      </c>
      <c r="H12351" t="s">
        <v>87</v>
      </c>
      <c r="I12351" t="s">
        <v>61</v>
      </c>
      <c r="J12351" t="s">
        <v>62</v>
      </c>
      <c r="K12351" t="s">
        <v>63</v>
      </c>
      <c r="L12351" t="s">
        <v>64</v>
      </c>
      <c r="M12351" t="s">
        <v>65</v>
      </c>
      <c r="N12351" t="s">
        <v>66</v>
      </c>
      <c r="O12351" t="s">
        <v>67</v>
      </c>
      <c r="P12351" t="s">
        <v>312</v>
      </c>
      <c r="Q12351" t="s">
        <v>313</v>
      </c>
      <c r="R12351" t="s">
        <v>70</v>
      </c>
      <c r="S12351">
        <v>11253.960743236001</v>
      </c>
      <c r="T12351">
        <v>2.2782655747676999</v>
      </c>
      <c r="U12351">
        <v>72.892898396798998</v>
      </c>
      <c r="V12351">
        <v>154.39035887932999</v>
      </c>
      <c r="W12351">
        <v>0</v>
      </c>
    </row>
    <row r="12352" spans="3:23" x14ac:dyDescent="0.35">
      <c r="C12352" s="12">
        <v>43800</v>
      </c>
      <c r="D12352" s="12">
        <v>43830</v>
      </c>
      <c r="E12352" t="s">
        <v>20</v>
      </c>
      <c r="F12352" t="s">
        <v>59</v>
      </c>
      <c r="G12352" t="s">
        <v>59</v>
      </c>
      <c r="H12352" t="s">
        <v>76</v>
      </c>
      <c r="I12352" t="s">
        <v>61</v>
      </c>
      <c r="J12352" t="s">
        <v>62</v>
      </c>
      <c r="K12352" t="s">
        <v>63</v>
      </c>
      <c r="L12352" t="s">
        <v>64</v>
      </c>
      <c r="M12352" t="s">
        <v>88</v>
      </c>
      <c r="N12352" t="s">
        <v>150</v>
      </c>
      <c r="O12352" t="s">
        <v>93</v>
      </c>
      <c r="P12352" t="s">
        <v>269</v>
      </c>
      <c r="Q12352" t="s">
        <v>270</v>
      </c>
      <c r="R12352" t="s">
        <v>70</v>
      </c>
      <c r="S12352">
        <v>11250.970169603001</v>
      </c>
      <c r="T12352">
        <v>12.474468433394</v>
      </c>
      <c r="U12352">
        <v>27.489246822475</v>
      </c>
      <c r="V12352">
        <v>409.28622898479</v>
      </c>
      <c r="W12352">
        <v>0</v>
      </c>
    </row>
    <row r="12353" spans="3:23" x14ac:dyDescent="0.35">
      <c r="C12353" s="12">
        <v>43770</v>
      </c>
      <c r="D12353" s="12">
        <v>43799</v>
      </c>
      <c r="E12353" t="s">
        <v>20</v>
      </c>
      <c r="F12353" t="s">
        <v>59</v>
      </c>
      <c r="G12353" t="s">
        <v>59</v>
      </c>
      <c r="H12353" t="s">
        <v>76</v>
      </c>
      <c r="I12353" t="s">
        <v>61</v>
      </c>
      <c r="J12353" t="s">
        <v>62</v>
      </c>
      <c r="K12353" t="s">
        <v>63</v>
      </c>
      <c r="L12353" t="s">
        <v>64</v>
      </c>
      <c r="M12353" t="s">
        <v>82</v>
      </c>
      <c r="N12353" t="s">
        <v>328</v>
      </c>
      <c r="O12353" t="s">
        <v>328</v>
      </c>
      <c r="P12353" t="s">
        <v>395</v>
      </c>
      <c r="Q12353" t="s">
        <v>396</v>
      </c>
      <c r="R12353" t="s">
        <v>70</v>
      </c>
      <c r="S12353">
        <v>11245.270452507</v>
      </c>
      <c r="T12353">
        <v>4.4909139323664</v>
      </c>
      <c r="U12353">
        <v>61.898963853241</v>
      </c>
      <c r="V12353">
        <v>181.67138434124001</v>
      </c>
      <c r="W12353">
        <v>0</v>
      </c>
    </row>
    <row r="12354" spans="3:23" x14ac:dyDescent="0.35">
      <c r="C12354" s="12">
        <v>44197</v>
      </c>
      <c r="D12354" s="12">
        <v>44227</v>
      </c>
      <c r="E12354" t="s">
        <v>21</v>
      </c>
      <c r="F12354" t="s">
        <v>59</v>
      </c>
      <c r="G12354" t="s">
        <v>59</v>
      </c>
      <c r="H12354" t="s">
        <v>87</v>
      </c>
      <c r="I12354" t="s">
        <v>61</v>
      </c>
      <c r="J12354" t="s">
        <v>62</v>
      </c>
      <c r="K12354" t="s">
        <v>63</v>
      </c>
      <c r="L12354" t="s">
        <v>64</v>
      </c>
      <c r="M12354" t="s">
        <v>77</v>
      </c>
      <c r="N12354" t="s">
        <v>107</v>
      </c>
      <c r="O12354" t="s">
        <v>108</v>
      </c>
      <c r="P12354" t="s">
        <v>298</v>
      </c>
      <c r="Q12354" t="s">
        <v>299</v>
      </c>
      <c r="R12354" t="s">
        <v>70</v>
      </c>
      <c r="S12354">
        <v>11240.558363888</v>
      </c>
      <c r="T12354">
        <v>1.0961260943755</v>
      </c>
      <c r="U12354">
        <v>92.551367022638004</v>
      </c>
      <c r="V12354">
        <v>121.45210519838</v>
      </c>
      <c r="W12354">
        <v>0</v>
      </c>
    </row>
    <row r="12355" spans="3:23" x14ac:dyDescent="0.35">
      <c r="C12355" s="12">
        <v>43556</v>
      </c>
      <c r="D12355" s="12">
        <v>43585</v>
      </c>
      <c r="E12355" t="s">
        <v>75</v>
      </c>
      <c r="F12355" t="s">
        <v>59</v>
      </c>
      <c r="G12355" t="s">
        <v>59</v>
      </c>
      <c r="H12355" t="s">
        <v>60</v>
      </c>
      <c r="I12355" t="s">
        <v>61</v>
      </c>
      <c r="J12355" t="s">
        <v>62</v>
      </c>
      <c r="K12355" t="s">
        <v>63</v>
      </c>
      <c r="L12355" t="s">
        <v>64</v>
      </c>
      <c r="M12355" t="s">
        <v>77</v>
      </c>
      <c r="N12355" t="s">
        <v>78</v>
      </c>
      <c r="O12355" t="s">
        <v>79</v>
      </c>
      <c r="P12355" t="s">
        <v>397</v>
      </c>
      <c r="Q12355" t="s">
        <v>398</v>
      </c>
      <c r="R12355" t="s">
        <v>70</v>
      </c>
      <c r="S12355">
        <v>11238.008087820001</v>
      </c>
      <c r="T12355">
        <v>8.1559176802165005</v>
      </c>
      <c r="U12355">
        <v>29.841127681945999</v>
      </c>
      <c r="V12355">
        <v>376.59461825967003</v>
      </c>
      <c r="W12355">
        <v>0</v>
      </c>
    </row>
    <row r="12356" spans="3:23" x14ac:dyDescent="0.35">
      <c r="C12356" s="12">
        <v>44287</v>
      </c>
      <c r="D12356" s="12">
        <v>44316</v>
      </c>
      <c r="E12356" t="s">
        <v>21</v>
      </c>
      <c r="F12356" t="s">
        <v>59</v>
      </c>
      <c r="G12356" t="s">
        <v>59</v>
      </c>
      <c r="H12356" t="s">
        <v>87</v>
      </c>
      <c r="I12356" t="s">
        <v>61</v>
      </c>
      <c r="J12356" t="s">
        <v>62</v>
      </c>
      <c r="K12356" t="s">
        <v>63</v>
      </c>
      <c r="L12356" t="s">
        <v>64</v>
      </c>
      <c r="M12356" t="s">
        <v>77</v>
      </c>
      <c r="N12356" t="s">
        <v>78</v>
      </c>
      <c r="O12356" t="s">
        <v>79</v>
      </c>
      <c r="P12356" t="s">
        <v>288</v>
      </c>
      <c r="Q12356" t="s">
        <v>289</v>
      </c>
      <c r="R12356" t="s">
        <v>70</v>
      </c>
      <c r="S12356">
        <v>11231.305953108</v>
      </c>
      <c r="T12356">
        <v>3.0017650673243002</v>
      </c>
      <c r="U12356">
        <v>21.739965643938</v>
      </c>
      <c r="V12356">
        <v>516.62022548962</v>
      </c>
      <c r="W12356">
        <v>0</v>
      </c>
    </row>
    <row r="12357" spans="3:23" x14ac:dyDescent="0.35">
      <c r="C12357" s="12">
        <v>43435</v>
      </c>
      <c r="D12357" s="12">
        <v>43465</v>
      </c>
      <c r="E12357" t="s">
        <v>75</v>
      </c>
      <c r="F12357" t="s">
        <v>59</v>
      </c>
      <c r="G12357" t="s">
        <v>59</v>
      </c>
      <c r="H12357" t="s">
        <v>60</v>
      </c>
      <c r="I12357" t="s">
        <v>61</v>
      </c>
      <c r="J12357" t="s">
        <v>62</v>
      </c>
      <c r="K12357" t="s">
        <v>63</v>
      </c>
      <c r="L12357" t="s">
        <v>64</v>
      </c>
      <c r="M12357" t="s">
        <v>82</v>
      </c>
      <c r="N12357" t="s">
        <v>521</v>
      </c>
      <c r="O12357" t="s">
        <v>521</v>
      </c>
      <c r="P12357" t="s">
        <v>522</v>
      </c>
      <c r="Q12357" t="s">
        <v>523</v>
      </c>
      <c r="R12357" t="s">
        <v>70</v>
      </c>
      <c r="S12357">
        <v>11224.112095648999</v>
      </c>
      <c r="T12357">
        <v>3.1848035687467999</v>
      </c>
      <c r="U12357">
        <v>22.203189907312002</v>
      </c>
      <c r="V12357">
        <v>505.51799730148002</v>
      </c>
      <c r="W12357">
        <v>0</v>
      </c>
    </row>
    <row r="12358" spans="3:23" x14ac:dyDescent="0.35">
      <c r="C12358" s="12">
        <v>44317</v>
      </c>
      <c r="D12358" s="12">
        <v>44347</v>
      </c>
      <c r="E12358" t="s">
        <v>21</v>
      </c>
      <c r="F12358" t="s">
        <v>59</v>
      </c>
      <c r="G12358" t="s">
        <v>59</v>
      </c>
      <c r="H12358" t="s">
        <v>76</v>
      </c>
      <c r="I12358" t="s">
        <v>61</v>
      </c>
      <c r="J12358" t="s">
        <v>62</v>
      </c>
      <c r="K12358" t="s">
        <v>63</v>
      </c>
      <c r="L12358" t="s">
        <v>64</v>
      </c>
      <c r="M12358" t="s">
        <v>82</v>
      </c>
      <c r="N12358" t="s">
        <v>413</v>
      </c>
      <c r="O12358" t="s">
        <v>414</v>
      </c>
      <c r="P12358" t="s">
        <v>490</v>
      </c>
      <c r="Q12358" t="s">
        <v>491</v>
      </c>
      <c r="R12358" t="s">
        <v>70</v>
      </c>
      <c r="S12358">
        <v>11219.987160162</v>
      </c>
      <c r="T12358">
        <v>2.1984297447898</v>
      </c>
      <c r="U12358">
        <v>51.699589573574997</v>
      </c>
      <c r="V12358">
        <v>217.02275110316</v>
      </c>
      <c r="W12358">
        <v>0</v>
      </c>
    </row>
    <row r="12359" spans="3:23" x14ac:dyDescent="0.35">
      <c r="C12359" s="12">
        <v>43647</v>
      </c>
      <c r="D12359" s="12">
        <v>43677</v>
      </c>
      <c r="E12359" t="s">
        <v>75</v>
      </c>
      <c r="F12359" t="s">
        <v>59</v>
      </c>
      <c r="G12359" t="s">
        <v>59</v>
      </c>
      <c r="H12359" t="s">
        <v>87</v>
      </c>
      <c r="I12359" t="s">
        <v>61</v>
      </c>
      <c r="J12359" t="s">
        <v>62</v>
      </c>
      <c r="K12359" t="s">
        <v>63</v>
      </c>
      <c r="L12359" t="s">
        <v>64</v>
      </c>
      <c r="M12359" t="s">
        <v>65</v>
      </c>
      <c r="N12359" t="s">
        <v>66</v>
      </c>
      <c r="O12359" t="s">
        <v>67</v>
      </c>
      <c r="P12359" t="s">
        <v>296</v>
      </c>
      <c r="Q12359" t="s">
        <v>297</v>
      </c>
      <c r="R12359" t="s">
        <v>70</v>
      </c>
      <c r="S12359">
        <v>11218.671235624</v>
      </c>
      <c r="T12359">
        <v>2.8990711327541998</v>
      </c>
      <c r="U12359">
        <v>77.37341037217</v>
      </c>
      <c r="V12359">
        <v>144.99388332066999</v>
      </c>
      <c r="W12359">
        <v>0</v>
      </c>
    </row>
    <row r="12360" spans="3:23" x14ac:dyDescent="0.35">
      <c r="C12360" s="12">
        <v>44044</v>
      </c>
      <c r="D12360" s="12">
        <v>44074</v>
      </c>
      <c r="E12360" t="s">
        <v>20</v>
      </c>
      <c r="F12360" t="s">
        <v>59</v>
      </c>
      <c r="G12360" t="s">
        <v>59</v>
      </c>
      <c r="H12360" t="s">
        <v>87</v>
      </c>
      <c r="I12360" t="s">
        <v>61</v>
      </c>
      <c r="J12360" t="s">
        <v>62</v>
      </c>
      <c r="K12360" t="s">
        <v>63</v>
      </c>
      <c r="L12360" t="s">
        <v>64</v>
      </c>
      <c r="M12360" t="s">
        <v>137</v>
      </c>
      <c r="N12360" t="s">
        <v>66</v>
      </c>
      <c r="O12360" t="s">
        <v>67</v>
      </c>
      <c r="P12360" t="s">
        <v>281</v>
      </c>
      <c r="Q12360" t="s">
        <v>282</v>
      </c>
      <c r="R12360" t="s">
        <v>70</v>
      </c>
      <c r="S12360">
        <v>11211.397461226999</v>
      </c>
      <c r="T12360">
        <v>4.8778326001290999</v>
      </c>
      <c r="U12360">
        <v>22.169120437315001</v>
      </c>
      <c r="V12360">
        <v>505.72134753513001</v>
      </c>
      <c r="W12360">
        <v>0</v>
      </c>
    </row>
    <row r="12361" spans="3:23" x14ac:dyDescent="0.35">
      <c r="C12361" s="12">
        <v>44228</v>
      </c>
      <c r="D12361" s="12">
        <v>44255</v>
      </c>
      <c r="E12361" t="s">
        <v>21</v>
      </c>
      <c r="F12361" t="s">
        <v>59</v>
      </c>
      <c r="G12361" t="s">
        <v>59</v>
      </c>
      <c r="H12361" t="s">
        <v>76</v>
      </c>
      <c r="I12361" t="s">
        <v>61</v>
      </c>
      <c r="J12361" t="s">
        <v>62</v>
      </c>
      <c r="K12361" t="s">
        <v>63</v>
      </c>
      <c r="L12361" t="s">
        <v>64</v>
      </c>
      <c r="M12361" t="s">
        <v>82</v>
      </c>
      <c r="N12361" t="s">
        <v>445</v>
      </c>
      <c r="O12361" t="s">
        <v>445</v>
      </c>
      <c r="P12361" t="s">
        <v>446</v>
      </c>
      <c r="Q12361" t="s">
        <v>447</v>
      </c>
      <c r="R12361" t="s">
        <v>70</v>
      </c>
      <c r="S12361">
        <v>11194.5</v>
      </c>
      <c r="T12361">
        <v>4.4544836965470997</v>
      </c>
      <c r="U12361">
        <v>20.361781076067</v>
      </c>
      <c r="V12361">
        <v>549.78</v>
      </c>
      <c r="W12361">
        <v>0</v>
      </c>
    </row>
    <row r="12362" spans="3:23" x14ac:dyDescent="0.35">
      <c r="C12362" s="12">
        <v>44317</v>
      </c>
      <c r="D12362" s="12">
        <v>44347</v>
      </c>
      <c r="E12362" t="s">
        <v>21</v>
      </c>
      <c r="F12362" t="s">
        <v>59</v>
      </c>
      <c r="G12362" t="s">
        <v>59</v>
      </c>
      <c r="H12362" t="s">
        <v>87</v>
      </c>
      <c r="I12362" t="s">
        <v>61</v>
      </c>
      <c r="J12362" t="s">
        <v>62</v>
      </c>
      <c r="K12362" t="s">
        <v>63</v>
      </c>
      <c r="L12362" t="s">
        <v>64</v>
      </c>
      <c r="M12362" t="s">
        <v>96</v>
      </c>
      <c r="N12362" t="s">
        <v>97</v>
      </c>
      <c r="O12362" t="s">
        <v>98</v>
      </c>
      <c r="P12362" t="s">
        <v>217</v>
      </c>
      <c r="Q12362" t="s">
        <v>218</v>
      </c>
      <c r="R12362" t="s">
        <v>70</v>
      </c>
      <c r="S12362">
        <v>11181.255653108999</v>
      </c>
      <c r="T12362">
        <v>0.84614154295265998</v>
      </c>
      <c r="U12362">
        <v>136.6943526885</v>
      </c>
      <c r="V12362">
        <v>81.797495164918999</v>
      </c>
      <c r="W12362">
        <v>0</v>
      </c>
    </row>
    <row r="12363" spans="3:23" x14ac:dyDescent="0.35">
      <c r="C12363" s="12">
        <v>43800</v>
      </c>
      <c r="D12363" s="12">
        <v>43830</v>
      </c>
      <c r="E12363" t="s">
        <v>20</v>
      </c>
      <c r="F12363" t="s">
        <v>59</v>
      </c>
      <c r="G12363" t="s">
        <v>59</v>
      </c>
      <c r="H12363" t="s">
        <v>60</v>
      </c>
      <c r="I12363" t="s">
        <v>61</v>
      </c>
      <c r="J12363" t="s">
        <v>62</v>
      </c>
      <c r="K12363" t="s">
        <v>63</v>
      </c>
      <c r="L12363" t="s">
        <v>64</v>
      </c>
      <c r="M12363" t="s">
        <v>82</v>
      </c>
      <c r="N12363" t="s">
        <v>435</v>
      </c>
      <c r="O12363" t="s">
        <v>436</v>
      </c>
      <c r="P12363" t="s">
        <v>470</v>
      </c>
      <c r="Q12363" t="s">
        <v>471</v>
      </c>
      <c r="R12363" t="s">
        <v>70</v>
      </c>
      <c r="S12363">
        <v>11178.934626286</v>
      </c>
      <c r="T12363">
        <v>6.2866181749466001</v>
      </c>
      <c r="U12363">
        <v>55.109641148154999</v>
      </c>
      <c r="V12363">
        <v>202.84898238100999</v>
      </c>
      <c r="W12363">
        <v>0</v>
      </c>
    </row>
    <row r="12364" spans="3:23" x14ac:dyDescent="0.35">
      <c r="C12364" s="12">
        <v>43739</v>
      </c>
      <c r="D12364" s="12">
        <v>43769</v>
      </c>
      <c r="E12364" t="s">
        <v>20</v>
      </c>
      <c r="F12364" t="s">
        <v>59</v>
      </c>
      <c r="G12364" t="s">
        <v>59</v>
      </c>
      <c r="H12364" t="s">
        <v>87</v>
      </c>
      <c r="I12364" t="s">
        <v>61</v>
      </c>
      <c r="J12364" t="s">
        <v>62</v>
      </c>
      <c r="K12364" t="s">
        <v>63</v>
      </c>
      <c r="L12364" t="s">
        <v>64</v>
      </c>
      <c r="M12364" t="s">
        <v>101</v>
      </c>
      <c r="N12364" t="s">
        <v>102</v>
      </c>
      <c r="O12364" t="s">
        <v>93</v>
      </c>
      <c r="P12364" t="s">
        <v>316</v>
      </c>
      <c r="Q12364" t="s">
        <v>317</v>
      </c>
      <c r="R12364" t="s">
        <v>70</v>
      </c>
      <c r="S12364">
        <v>11170.606832584999</v>
      </c>
      <c r="T12364">
        <v>0.77828620139242</v>
      </c>
      <c r="U12364">
        <v>25.003009696456999</v>
      </c>
      <c r="V12364">
        <v>446.77048756126999</v>
      </c>
      <c r="W12364">
        <v>0</v>
      </c>
    </row>
    <row r="12365" spans="3:23" x14ac:dyDescent="0.35">
      <c r="C12365" s="12">
        <v>43952</v>
      </c>
      <c r="D12365" s="12">
        <v>43982</v>
      </c>
      <c r="E12365" t="s">
        <v>20</v>
      </c>
      <c r="F12365" t="s">
        <v>59</v>
      </c>
      <c r="G12365" t="s">
        <v>59</v>
      </c>
      <c r="H12365" t="s">
        <v>87</v>
      </c>
      <c r="I12365" t="s">
        <v>61</v>
      </c>
      <c r="J12365" t="s">
        <v>62</v>
      </c>
      <c r="K12365" t="s">
        <v>63</v>
      </c>
      <c r="L12365" t="s">
        <v>64</v>
      </c>
      <c r="M12365" t="s">
        <v>82</v>
      </c>
      <c r="N12365" t="s">
        <v>246</v>
      </c>
      <c r="O12365" t="s">
        <v>112</v>
      </c>
      <c r="P12365" t="s">
        <v>318</v>
      </c>
      <c r="Q12365" t="s">
        <v>319</v>
      </c>
      <c r="R12365" t="s">
        <v>70</v>
      </c>
      <c r="S12365">
        <v>11169.240823505001</v>
      </c>
      <c r="T12365">
        <v>1.6674271685807001</v>
      </c>
      <c r="U12365">
        <v>150.91239331588</v>
      </c>
      <c r="V12365">
        <v>74.011421978616994</v>
      </c>
      <c r="W12365">
        <v>0</v>
      </c>
    </row>
    <row r="12366" spans="3:23" x14ac:dyDescent="0.35">
      <c r="C12366" s="12">
        <v>44075</v>
      </c>
      <c r="D12366" s="12">
        <v>44104</v>
      </c>
      <c r="E12366" t="s">
        <v>20</v>
      </c>
      <c r="F12366" t="s">
        <v>59</v>
      </c>
      <c r="G12366" t="s">
        <v>59</v>
      </c>
      <c r="H12366" t="s">
        <v>76</v>
      </c>
      <c r="I12366" t="s">
        <v>61</v>
      </c>
      <c r="J12366" t="s">
        <v>62</v>
      </c>
      <c r="K12366" t="s">
        <v>63</v>
      </c>
      <c r="L12366" t="s">
        <v>64</v>
      </c>
      <c r="M12366" t="s">
        <v>82</v>
      </c>
      <c r="N12366" t="s">
        <v>328</v>
      </c>
      <c r="O12366" t="s">
        <v>328</v>
      </c>
      <c r="P12366" t="s">
        <v>395</v>
      </c>
      <c r="Q12366" t="s">
        <v>396</v>
      </c>
      <c r="R12366" t="s">
        <v>70</v>
      </c>
      <c r="S12366">
        <v>11156.76604411</v>
      </c>
      <c r="T12366">
        <v>4.8612985865822003</v>
      </c>
      <c r="U12366">
        <v>63.083588273074</v>
      </c>
      <c r="V12366">
        <v>176.85687116932999</v>
      </c>
      <c r="W12366">
        <v>0</v>
      </c>
    </row>
    <row r="12367" spans="3:23" x14ac:dyDescent="0.35">
      <c r="C12367" s="12">
        <v>44013</v>
      </c>
      <c r="D12367" s="12">
        <v>44043</v>
      </c>
      <c r="E12367" t="s">
        <v>20</v>
      </c>
      <c r="F12367" t="s">
        <v>59</v>
      </c>
      <c r="G12367" t="s">
        <v>59</v>
      </c>
      <c r="H12367" t="s">
        <v>76</v>
      </c>
      <c r="I12367" t="s">
        <v>61</v>
      </c>
      <c r="J12367" t="s">
        <v>62</v>
      </c>
      <c r="K12367" t="s">
        <v>63</v>
      </c>
      <c r="L12367" t="s">
        <v>64</v>
      </c>
      <c r="M12367" t="s">
        <v>82</v>
      </c>
      <c r="N12367" t="s">
        <v>328</v>
      </c>
      <c r="O12367" t="s">
        <v>328</v>
      </c>
      <c r="P12367" t="s">
        <v>395</v>
      </c>
      <c r="Q12367" t="s">
        <v>396</v>
      </c>
      <c r="R12367" t="s">
        <v>70</v>
      </c>
      <c r="S12367">
        <v>11154.123044391001</v>
      </c>
      <c r="T12367">
        <v>5.0464909136900999</v>
      </c>
      <c r="U12367">
        <v>60.028142089936999</v>
      </c>
      <c r="V12367">
        <v>185.81489708076001</v>
      </c>
      <c r="W12367">
        <v>0</v>
      </c>
    </row>
    <row r="12368" spans="3:23" x14ac:dyDescent="0.35">
      <c r="C12368" s="12">
        <v>43556</v>
      </c>
      <c r="D12368" s="12">
        <v>43585</v>
      </c>
      <c r="E12368" t="s">
        <v>75</v>
      </c>
      <c r="F12368" t="s">
        <v>59</v>
      </c>
      <c r="G12368" t="s">
        <v>59</v>
      </c>
      <c r="H12368" t="s">
        <v>87</v>
      </c>
      <c r="I12368" t="s">
        <v>61</v>
      </c>
      <c r="J12368" t="s">
        <v>62</v>
      </c>
      <c r="K12368" t="s">
        <v>63</v>
      </c>
      <c r="L12368" t="s">
        <v>64</v>
      </c>
      <c r="M12368" t="s">
        <v>137</v>
      </c>
      <c r="N12368" t="s">
        <v>66</v>
      </c>
      <c r="O12368" t="s">
        <v>67</v>
      </c>
      <c r="P12368" t="s">
        <v>281</v>
      </c>
      <c r="Q12368" t="s">
        <v>282</v>
      </c>
      <c r="R12368" t="s">
        <v>70</v>
      </c>
      <c r="S12368">
        <v>11149.786004352</v>
      </c>
      <c r="T12368">
        <v>5.2404596528615004</v>
      </c>
      <c r="U12368">
        <v>19.003286269370001</v>
      </c>
      <c r="V12368">
        <v>586.72936071711001</v>
      </c>
      <c r="W12368">
        <v>0</v>
      </c>
    </row>
    <row r="12369" spans="3:23" x14ac:dyDescent="0.35">
      <c r="C12369" s="12">
        <v>43497</v>
      </c>
      <c r="D12369" s="12">
        <v>43524</v>
      </c>
      <c r="E12369" t="s">
        <v>75</v>
      </c>
      <c r="F12369" t="s">
        <v>59</v>
      </c>
      <c r="G12369" t="s">
        <v>59</v>
      </c>
      <c r="H12369" t="s">
        <v>87</v>
      </c>
      <c r="I12369" t="s">
        <v>61</v>
      </c>
      <c r="J12369" t="s">
        <v>62</v>
      </c>
      <c r="K12369" t="s">
        <v>63</v>
      </c>
      <c r="L12369" t="s">
        <v>64</v>
      </c>
      <c r="M12369" t="s">
        <v>82</v>
      </c>
      <c r="N12369" t="s">
        <v>120</v>
      </c>
      <c r="O12369" t="s">
        <v>121</v>
      </c>
      <c r="P12369" t="s">
        <v>421</v>
      </c>
      <c r="Q12369" t="s">
        <v>422</v>
      </c>
      <c r="R12369" t="s">
        <v>70</v>
      </c>
      <c r="S12369">
        <v>11149.426209615</v>
      </c>
      <c r="T12369">
        <v>4.9997832890929003E-2</v>
      </c>
      <c r="U12369">
        <v>3205.7748786374</v>
      </c>
      <c r="V12369">
        <v>3.4779192649841</v>
      </c>
      <c r="W12369">
        <v>0</v>
      </c>
    </row>
    <row r="12370" spans="3:23" x14ac:dyDescent="0.35">
      <c r="C12370" s="12">
        <v>44166</v>
      </c>
      <c r="D12370" s="12">
        <v>44196</v>
      </c>
      <c r="E12370" t="s">
        <v>21</v>
      </c>
      <c r="F12370" t="s">
        <v>59</v>
      </c>
      <c r="G12370" t="s">
        <v>59</v>
      </c>
      <c r="H12370" t="s">
        <v>87</v>
      </c>
      <c r="I12370" t="s">
        <v>61</v>
      </c>
      <c r="J12370" t="s">
        <v>62</v>
      </c>
      <c r="K12370" t="s">
        <v>63</v>
      </c>
      <c r="L12370" t="s">
        <v>64</v>
      </c>
      <c r="M12370" t="s">
        <v>101</v>
      </c>
      <c r="N12370" t="s">
        <v>102</v>
      </c>
      <c r="O12370" t="s">
        <v>93</v>
      </c>
      <c r="P12370" t="s">
        <v>227</v>
      </c>
      <c r="Q12370" t="s">
        <v>228</v>
      </c>
      <c r="R12370" t="s">
        <v>70</v>
      </c>
      <c r="S12370">
        <v>11145.561580328</v>
      </c>
      <c r="T12370">
        <v>2.1134414834598001</v>
      </c>
      <c r="U12370">
        <v>25.004014281537</v>
      </c>
      <c r="V12370">
        <v>445.75088843063998</v>
      </c>
      <c r="W12370">
        <v>0</v>
      </c>
    </row>
    <row r="12371" spans="3:23" x14ac:dyDescent="0.35">
      <c r="C12371" s="12">
        <v>43922</v>
      </c>
      <c r="D12371" s="12">
        <v>43951</v>
      </c>
      <c r="E12371" t="s">
        <v>20</v>
      </c>
      <c r="F12371" t="s">
        <v>59</v>
      </c>
      <c r="G12371" t="s">
        <v>59</v>
      </c>
      <c r="H12371" t="s">
        <v>60</v>
      </c>
      <c r="I12371" t="s">
        <v>61</v>
      </c>
      <c r="J12371" t="s">
        <v>62</v>
      </c>
      <c r="K12371" t="s">
        <v>63</v>
      </c>
      <c r="L12371" t="s">
        <v>64</v>
      </c>
      <c r="M12371" t="s">
        <v>96</v>
      </c>
      <c r="N12371" t="s">
        <v>97</v>
      </c>
      <c r="O12371" t="s">
        <v>98</v>
      </c>
      <c r="P12371" t="s">
        <v>453</v>
      </c>
      <c r="Q12371" t="s">
        <v>454</v>
      </c>
      <c r="R12371" t="s">
        <v>70</v>
      </c>
      <c r="S12371">
        <v>11145.510012000001</v>
      </c>
      <c r="T12371">
        <v>0.24986495408549</v>
      </c>
      <c r="U12371">
        <v>3716.6566666666999</v>
      </c>
      <c r="V12371">
        <v>2.9988000000000001</v>
      </c>
      <c r="W12371">
        <v>0</v>
      </c>
    </row>
    <row r="12372" spans="3:23" x14ac:dyDescent="0.35">
      <c r="C12372" s="12">
        <v>44287</v>
      </c>
      <c r="D12372" s="12">
        <v>44316</v>
      </c>
      <c r="E12372" t="s">
        <v>21</v>
      </c>
      <c r="F12372" t="s">
        <v>59</v>
      </c>
      <c r="G12372" t="s">
        <v>59</v>
      </c>
      <c r="H12372" t="s">
        <v>76</v>
      </c>
      <c r="I12372" t="s">
        <v>61</v>
      </c>
      <c r="J12372" t="s">
        <v>62</v>
      </c>
      <c r="K12372" t="s">
        <v>63</v>
      </c>
      <c r="L12372" t="s">
        <v>64</v>
      </c>
      <c r="M12372" t="s">
        <v>65</v>
      </c>
      <c r="N12372" t="s">
        <v>66</v>
      </c>
      <c r="O12372" t="s">
        <v>67</v>
      </c>
      <c r="P12372" t="s">
        <v>401</v>
      </c>
      <c r="Q12372" t="s">
        <v>402</v>
      </c>
      <c r="R12372" t="s">
        <v>70</v>
      </c>
      <c r="S12372">
        <v>11140.273437189</v>
      </c>
      <c r="T12372">
        <v>10.078508646442</v>
      </c>
      <c r="U12372">
        <v>391.41037096061001</v>
      </c>
      <c r="V12372">
        <v>28.461875984144001</v>
      </c>
      <c r="W12372">
        <v>0</v>
      </c>
    </row>
    <row r="12373" spans="3:23" x14ac:dyDescent="0.35">
      <c r="C12373" s="12">
        <v>44044</v>
      </c>
      <c r="D12373" s="12">
        <v>44074</v>
      </c>
      <c r="E12373" t="s">
        <v>20</v>
      </c>
      <c r="F12373" t="s">
        <v>59</v>
      </c>
      <c r="G12373" t="s">
        <v>59</v>
      </c>
      <c r="H12373" t="s">
        <v>60</v>
      </c>
      <c r="I12373" t="s">
        <v>61</v>
      </c>
      <c r="J12373" t="s">
        <v>62</v>
      </c>
      <c r="K12373" t="s">
        <v>63</v>
      </c>
      <c r="L12373" t="s">
        <v>64</v>
      </c>
      <c r="M12373" t="s">
        <v>82</v>
      </c>
      <c r="N12373" t="s">
        <v>362</v>
      </c>
      <c r="O12373" t="s">
        <v>362</v>
      </c>
      <c r="P12373" t="s">
        <v>528</v>
      </c>
      <c r="Q12373" t="s">
        <v>529</v>
      </c>
      <c r="R12373" t="s">
        <v>70</v>
      </c>
      <c r="S12373">
        <v>11138.830829922001</v>
      </c>
      <c r="T12373">
        <v>3.1413507598769002</v>
      </c>
      <c r="U12373">
        <v>24.169154899390001</v>
      </c>
      <c r="V12373">
        <v>460.86968602295002</v>
      </c>
      <c r="W12373">
        <v>0</v>
      </c>
    </row>
    <row r="12374" spans="3:23" x14ac:dyDescent="0.35">
      <c r="C12374" s="12">
        <v>44256</v>
      </c>
      <c r="D12374" s="12">
        <v>44286</v>
      </c>
      <c r="E12374" t="s">
        <v>21</v>
      </c>
      <c r="F12374" t="s">
        <v>59</v>
      </c>
      <c r="G12374" t="s">
        <v>59</v>
      </c>
      <c r="H12374" t="s">
        <v>76</v>
      </c>
      <c r="I12374" t="s">
        <v>61</v>
      </c>
      <c r="J12374" t="s">
        <v>62</v>
      </c>
      <c r="K12374" t="s">
        <v>63</v>
      </c>
      <c r="L12374" t="s">
        <v>64</v>
      </c>
      <c r="M12374" t="s">
        <v>137</v>
      </c>
      <c r="N12374" t="s">
        <v>66</v>
      </c>
      <c r="O12374" t="s">
        <v>67</v>
      </c>
      <c r="P12374" t="s">
        <v>261</v>
      </c>
      <c r="Q12374" t="s">
        <v>262</v>
      </c>
      <c r="R12374" t="s">
        <v>70</v>
      </c>
      <c r="S12374">
        <v>11137.339529176001</v>
      </c>
      <c r="T12374">
        <v>9.1141291922911005</v>
      </c>
      <c r="U12374">
        <v>26.243753649815002</v>
      </c>
      <c r="V12374">
        <v>424.38058510180002</v>
      </c>
      <c r="W12374">
        <v>0</v>
      </c>
    </row>
    <row r="12375" spans="3:23" x14ac:dyDescent="0.35">
      <c r="C12375" s="12">
        <v>44166</v>
      </c>
      <c r="D12375" s="12">
        <v>44196</v>
      </c>
      <c r="E12375" t="s">
        <v>21</v>
      </c>
      <c r="F12375" t="s">
        <v>59</v>
      </c>
      <c r="G12375" t="s">
        <v>59</v>
      </c>
      <c r="H12375" t="s">
        <v>60</v>
      </c>
      <c r="I12375" t="s">
        <v>61</v>
      </c>
      <c r="J12375" t="s">
        <v>62</v>
      </c>
      <c r="K12375" t="s">
        <v>63</v>
      </c>
      <c r="L12375" t="s">
        <v>64</v>
      </c>
      <c r="M12375" t="s">
        <v>82</v>
      </c>
      <c r="N12375" t="s">
        <v>423</v>
      </c>
      <c r="O12375" t="s">
        <v>423</v>
      </c>
      <c r="P12375" t="s">
        <v>424</v>
      </c>
      <c r="Q12375" t="s">
        <v>425</v>
      </c>
      <c r="R12375" t="s">
        <v>70</v>
      </c>
      <c r="S12375">
        <v>11136.651478713</v>
      </c>
      <c r="T12375">
        <v>5.3102982445161997</v>
      </c>
      <c r="U12375">
        <v>23.918027850986</v>
      </c>
      <c r="V12375">
        <v>465.61746428661002</v>
      </c>
      <c r="W12375">
        <v>0</v>
      </c>
    </row>
    <row r="12376" spans="3:23" x14ac:dyDescent="0.35">
      <c r="C12376" s="12">
        <v>43983</v>
      </c>
      <c r="D12376" s="12">
        <v>44012</v>
      </c>
      <c r="E12376" t="s">
        <v>20</v>
      </c>
      <c r="F12376" t="s">
        <v>59</v>
      </c>
      <c r="G12376" t="s">
        <v>59</v>
      </c>
      <c r="H12376" t="s">
        <v>87</v>
      </c>
      <c r="I12376" t="s">
        <v>61</v>
      </c>
      <c r="J12376" t="s">
        <v>62</v>
      </c>
      <c r="K12376" t="s">
        <v>63</v>
      </c>
      <c r="L12376" t="s">
        <v>64</v>
      </c>
      <c r="M12376" t="s">
        <v>82</v>
      </c>
      <c r="N12376" t="s">
        <v>362</v>
      </c>
      <c r="O12376" t="s">
        <v>362</v>
      </c>
      <c r="P12376" t="s">
        <v>363</v>
      </c>
      <c r="Q12376" t="s">
        <v>364</v>
      </c>
      <c r="R12376" t="s">
        <v>70</v>
      </c>
      <c r="S12376">
        <v>11135.278435662</v>
      </c>
      <c r="T12376">
        <v>1.5459411545323001</v>
      </c>
      <c r="U12376">
        <v>20.416605507216001</v>
      </c>
      <c r="V12376">
        <v>545.4030265573</v>
      </c>
      <c r="W12376">
        <v>0</v>
      </c>
    </row>
    <row r="12377" spans="3:23" x14ac:dyDescent="0.35">
      <c r="C12377" s="12">
        <v>44075</v>
      </c>
      <c r="D12377" s="12">
        <v>44104</v>
      </c>
      <c r="E12377" t="s">
        <v>20</v>
      </c>
      <c r="F12377" t="s">
        <v>59</v>
      </c>
      <c r="G12377" t="s">
        <v>59</v>
      </c>
      <c r="H12377" t="s">
        <v>60</v>
      </c>
      <c r="I12377" t="s">
        <v>61</v>
      </c>
      <c r="J12377" t="s">
        <v>62</v>
      </c>
      <c r="K12377" t="s">
        <v>63</v>
      </c>
      <c r="L12377" t="s">
        <v>64</v>
      </c>
      <c r="M12377" t="s">
        <v>82</v>
      </c>
      <c r="N12377" t="s">
        <v>550</v>
      </c>
      <c r="O12377" t="s">
        <v>551</v>
      </c>
      <c r="P12377" t="s">
        <v>552</v>
      </c>
      <c r="Q12377" t="s">
        <v>553</v>
      </c>
      <c r="R12377" t="s">
        <v>70</v>
      </c>
      <c r="S12377">
        <v>11130.159451342999</v>
      </c>
      <c r="T12377">
        <v>2.7152800019041998</v>
      </c>
      <c r="U12377">
        <v>28.980439421494999</v>
      </c>
      <c r="V12377">
        <v>384.05764969481999</v>
      </c>
      <c r="W12377">
        <v>0</v>
      </c>
    </row>
    <row r="12378" spans="3:23" x14ac:dyDescent="0.35">
      <c r="C12378" s="12">
        <v>43952</v>
      </c>
      <c r="D12378" s="12">
        <v>43982</v>
      </c>
      <c r="E12378" t="s">
        <v>20</v>
      </c>
      <c r="F12378" t="s">
        <v>59</v>
      </c>
      <c r="G12378" t="s">
        <v>59</v>
      </c>
      <c r="H12378" t="s">
        <v>87</v>
      </c>
      <c r="I12378" t="s">
        <v>61</v>
      </c>
      <c r="J12378" t="s">
        <v>62</v>
      </c>
      <c r="K12378" t="s">
        <v>63</v>
      </c>
      <c r="L12378" t="s">
        <v>64</v>
      </c>
      <c r="M12378" t="s">
        <v>88</v>
      </c>
      <c r="N12378" t="s">
        <v>89</v>
      </c>
      <c r="O12378" t="s">
        <v>67</v>
      </c>
      <c r="P12378" t="s">
        <v>283</v>
      </c>
      <c r="Q12378" t="s">
        <v>284</v>
      </c>
      <c r="R12378" t="s">
        <v>70</v>
      </c>
      <c r="S12378">
        <v>11125.502400768</v>
      </c>
      <c r="T12378">
        <v>3.7310883788482001</v>
      </c>
      <c r="U12378">
        <v>22.480869879733</v>
      </c>
      <c r="V12378">
        <v>494.88754039706998</v>
      </c>
      <c r="W12378">
        <v>0</v>
      </c>
    </row>
    <row r="12379" spans="3:23" x14ac:dyDescent="0.35">
      <c r="C12379" s="12">
        <v>43586</v>
      </c>
      <c r="D12379" s="12">
        <v>43616</v>
      </c>
      <c r="E12379" t="s">
        <v>75</v>
      </c>
      <c r="F12379" t="s">
        <v>59</v>
      </c>
      <c r="G12379" t="s">
        <v>59</v>
      </c>
      <c r="H12379" t="s">
        <v>60</v>
      </c>
      <c r="I12379" t="s">
        <v>61</v>
      </c>
      <c r="J12379" t="s">
        <v>62</v>
      </c>
      <c r="K12379" t="s">
        <v>63</v>
      </c>
      <c r="L12379" t="s">
        <v>64</v>
      </c>
      <c r="M12379" t="s">
        <v>77</v>
      </c>
      <c r="N12379" t="s">
        <v>78</v>
      </c>
      <c r="O12379" t="s">
        <v>79</v>
      </c>
      <c r="P12379" t="s">
        <v>397</v>
      </c>
      <c r="Q12379" t="s">
        <v>398</v>
      </c>
      <c r="R12379" t="s">
        <v>70</v>
      </c>
      <c r="S12379">
        <v>11122.937963527</v>
      </c>
      <c r="T12379">
        <v>7.7415854294824999</v>
      </c>
      <c r="U12379">
        <v>28.406182388489</v>
      </c>
      <c r="V12379">
        <v>391.56750496801999</v>
      </c>
      <c r="W12379">
        <v>0</v>
      </c>
    </row>
    <row r="12380" spans="3:23" x14ac:dyDescent="0.35">
      <c r="C12380" s="12">
        <v>43497</v>
      </c>
      <c r="D12380" s="12">
        <v>43524</v>
      </c>
      <c r="E12380" t="s">
        <v>75</v>
      </c>
      <c r="F12380" t="s">
        <v>59</v>
      </c>
      <c r="G12380" t="s">
        <v>59</v>
      </c>
      <c r="H12380" t="s">
        <v>76</v>
      </c>
      <c r="I12380" t="s">
        <v>61</v>
      </c>
      <c r="J12380" t="s">
        <v>62</v>
      </c>
      <c r="K12380" t="s">
        <v>63</v>
      </c>
      <c r="L12380" t="s">
        <v>64</v>
      </c>
      <c r="M12380" t="s">
        <v>82</v>
      </c>
      <c r="N12380" t="s">
        <v>362</v>
      </c>
      <c r="O12380" t="s">
        <v>362</v>
      </c>
      <c r="P12380" t="s">
        <v>363</v>
      </c>
      <c r="Q12380" t="s">
        <v>364</v>
      </c>
      <c r="R12380" t="s">
        <v>70</v>
      </c>
      <c r="S12380">
        <v>11119.969880434999</v>
      </c>
      <c r="T12380">
        <v>8.3712234022288001</v>
      </c>
      <c r="U12380">
        <v>25.243501851960001</v>
      </c>
      <c r="V12380">
        <v>440.50821259460002</v>
      </c>
      <c r="W12380">
        <v>0</v>
      </c>
    </row>
    <row r="12381" spans="3:23" x14ac:dyDescent="0.35">
      <c r="C12381" s="12">
        <v>43497</v>
      </c>
      <c r="D12381" s="12">
        <v>43524</v>
      </c>
      <c r="E12381" t="s">
        <v>75</v>
      </c>
      <c r="F12381" t="s">
        <v>59</v>
      </c>
      <c r="G12381" t="s">
        <v>59</v>
      </c>
      <c r="H12381" t="s">
        <v>87</v>
      </c>
      <c r="I12381" t="s">
        <v>61</v>
      </c>
      <c r="J12381" t="s">
        <v>62</v>
      </c>
      <c r="K12381" t="s">
        <v>63</v>
      </c>
      <c r="L12381" t="s">
        <v>64</v>
      </c>
      <c r="M12381" t="s">
        <v>77</v>
      </c>
      <c r="N12381" t="s">
        <v>78</v>
      </c>
      <c r="O12381" t="s">
        <v>79</v>
      </c>
      <c r="P12381" t="s">
        <v>186</v>
      </c>
      <c r="Q12381" t="s">
        <v>187</v>
      </c>
      <c r="R12381" t="s">
        <v>70</v>
      </c>
      <c r="S12381">
        <v>11110.034793770001</v>
      </c>
      <c r="T12381">
        <v>2.6139206090728</v>
      </c>
      <c r="U12381">
        <v>13.903831605891</v>
      </c>
      <c r="V12381">
        <v>799.0628129488</v>
      </c>
      <c r="W12381">
        <v>0</v>
      </c>
    </row>
    <row r="12382" spans="3:23" x14ac:dyDescent="0.35">
      <c r="C12382" s="12">
        <v>43497</v>
      </c>
      <c r="D12382" s="12">
        <v>43524</v>
      </c>
      <c r="E12382" t="s">
        <v>75</v>
      </c>
      <c r="F12382" t="s">
        <v>59</v>
      </c>
      <c r="G12382" t="s">
        <v>59</v>
      </c>
      <c r="H12382" t="s">
        <v>87</v>
      </c>
      <c r="I12382" t="s">
        <v>61</v>
      </c>
      <c r="J12382" t="s">
        <v>62</v>
      </c>
      <c r="K12382" t="s">
        <v>63</v>
      </c>
      <c r="L12382" t="s">
        <v>64</v>
      </c>
      <c r="M12382" t="s">
        <v>82</v>
      </c>
      <c r="N12382" t="s">
        <v>246</v>
      </c>
      <c r="O12382" t="s">
        <v>112</v>
      </c>
      <c r="P12382" t="s">
        <v>306</v>
      </c>
      <c r="Q12382" t="s">
        <v>307</v>
      </c>
      <c r="R12382" t="s">
        <v>70</v>
      </c>
      <c r="S12382">
        <v>11109.490229097</v>
      </c>
      <c r="T12382">
        <v>3.8153608948971001</v>
      </c>
      <c r="U12382">
        <v>31.908993744661</v>
      </c>
      <c r="V12382">
        <v>348.16172261639002</v>
      </c>
      <c r="W12382">
        <v>0</v>
      </c>
    </row>
    <row r="12383" spans="3:23" x14ac:dyDescent="0.35">
      <c r="C12383" s="12">
        <v>44440</v>
      </c>
      <c r="D12383" s="12">
        <v>44469</v>
      </c>
      <c r="E12383" t="s">
        <v>21</v>
      </c>
      <c r="F12383" t="s">
        <v>59</v>
      </c>
      <c r="G12383" t="s">
        <v>59</v>
      </c>
      <c r="H12383" t="s">
        <v>87</v>
      </c>
      <c r="I12383" t="s">
        <v>61</v>
      </c>
      <c r="J12383" t="s">
        <v>62</v>
      </c>
      <c r="K12383" t="s">
        <v>63</v>
      </c>
      <c r="L12383" t="s">
        <v>64</v>
      </c>
      <c r="M12383" t="s">
        <v>96</v>
      </c>
      <c r="N12383" t="s">
        <v>97</v>
      </c>
      <c r="O12383" t="s">
        <v>98</v>
      </c>
      <c r="P12383" t="s">
        <v>277</v>
      </c>
      <c r="Q12383" t="s">
        <v>278</v>
      </c>
      <c r="R12383" t="s">
        <v>70</v>
      </c>
      <c r="S12383">
        <v>11105.063161448001</v>
      </c>
      <c r="T12383">
        <v>0.70623982554747</v>
      </c>
      <c r="U12383">
        <v>147.87227476452</v>
      </c>
      <c r="V12383">
        <v>75.099021632909995</v>
      </c>
      <c r="W12383">
        <v>0</v>
      </c>
    </row>
    <row r="12384" spans="3:23" x14ac:dyDescent="0.35">
      <c r="C12384" s="12">
        <v>44166</v>
      </c>
      <c r="D12384" s="12">
        <v>44196</v>
      </c>
      <c r="E12384" t="s">
        <v>21</v>
      </c>
      <c r="F12384" t="s">
        <v>59</v>
      </c>
      <c r="G12384" t="s">
        <v>59</v>
      </c>
      <c r="H12384" t="s">
        <v>60</v>
      </c>
      <c r="I12384" t="s">
        <v>61</v>
      </c>
      <c r="J12384" t="s">
        <v>62</v>
      </c>
      <c r="K12384" t="s">
        <v>63</v>
      </c>
      <c r="L12384" t="s">
        <v>64</v>
      </c>
      <c r="M12384" t="s">
        <v>88</v>
      </c>
      <c r="N12384" t="s">
        <v>89</v>
      </c>
      <c r="O12384" t="s">
        <v>67</v>
      </c>
      <c r="P12384" t="s">
        <v>249</v>
      </c>
      <c r="Q12384" t="s">
        <v>250</v>
      </c>
      <c r="R12384" t="s">
        <v>70</v>
      </c>
      <c r="S12384">
        <v>11093.422140707</v>
      </c>
      <c r="T12384">
        <v>4.8071852048738997</v>
      </c>
      <c r="U12384">
        <v>30.992948746911999</v>
      </c>
      <c r="V12384">
        <v>357.93374264889002</v>
      </c>
      <c r="W12384">
        <v>0</v>
      </c>
    </row>
    <row r="12385" spans="3:23" x14ac:dyDescent="0.35">
      <c r="C12385" s="12">
        <v>44287</v>
      </c>
      <c r="D12385" s="12">
        <v>44316</v>
      </c>
      <c r="E12385" t="s">
        <v>21</v>
      </c>
      <c r="F12385" t="s">
        <v>59</v>
      </c>
      <c r="G12385" t="s">
        <v>59</v>
      </c>
      <c r="H12385" t="s">
        <v>60</v>
      </c>
      <c r="I12385" t="s">
        <v>61</v>
      </c>
      <c r="J12385" t="s">
        <v>62</v>
      </c>
      <c r="K12385" t="s">
        <v>63</v>
      </c>
      <c r="L12385" t="s">
        <v>64</v>
      </c>
      <c r="M12385" t="s">
        <v>137</v>
      </c>
      <c r="N12385" t="s">
        <v>66</v>
      </c>
      <c r="O12385" t="s">
        <v>67</v>
      </c>
      <c r="P12385" t="s">
        <v>138</v>
      </c>
      <c r="Q12385" t="s">
        <v>139</v>
      </c>
      <c r="R12385" t="s">
        <v>70</v>
      </c>
      <c r="S12385">
        <v>11086.631213842</v>
      </c>
      <c r="T12385">
        <v>4.3876687979457003</v>
      </c>
      <c r="U12385">
        <v>25.334808354358</v>
      </c>
      <c r="V12385">
        <v>437.60470017271001</v>
      </c>
      <c r="W12385">
        <v>0</v>
      </c>
    </row>
    <row r="12386" spans="3:23" x14ac:dyDescent="0.35">
      <c r="C12386" s="12">
        <v>43435</v>
      </c>
      <c r="D12386" s="12">
        <v>43465</v>
      </c>
      <c r="E12386" t="s">
        <v>75</v>
      </c>
      <c r="F12386" t="s">
        <v>59</v>
      </c>
      <c r="G12386" t="s">
        <v>59</v>
      </c>
      <c r="H12386" t="s">
        <v>60</v>
      </c>
      <c r="I12386" t="s">
        <v>61</v>
      </c>
      <c r="J12386" t="s">
        <v>62</v>
      </c>
      <c r="K12386" t="s">
        <v>63</v>
      </c>
      <c r="L12386" t="s">
        <v>64</v>
      </c>
      <c r="M12386" t="s">
        <v>65</v>
      </c>
      <c r="N12386" t="s">
        <v>66</v>
      </c>
      <c r="O12386" t="s">
        <v>67</v>
      </c>
      <c r="P12386" t="s">
        <v>399</v>
      </c>
      <c r="Q12386" t="s">
        <v>400</v>
      </c>
      <c r="R12386" t="s">
        <v>70</v>
      </c>
      <c r="S12386">
        <v>11080.750401085001</v>
      </c>
      <c r="T12386">
        <v>2.1413563864911001</v>
      </c>
      <c r="U12386">
        <v>191.85162718914</v>
      </c>
      <c r="V12386">
        <v>57.756874744462998</v>
      </c>
      <c r="W12386">
        <v>0</v>
      </c>
    </row>
    <row r="12387" spans="3:23" x14ac:dyDescent="0.35">
      <c r="C12387" s="12">
        <v>43466</v>
      </c>
      <c r="D12387" s="12">
        <v>43496</v>
      </c>
      <c r="E12387" t="s">
        <v>75</v>
      </c>
      <c r="F12387" t="s">
        <v>59</v>
      </c>
      <c r="G12387" t="s">
        <v>59</v>
      </c>
      <c r="H12387" t="s">
        <v>87</v>
      </c>
      <c r="I12387" t="s">
        <v>61</v>
      </c>
      <c r="J12387" t="s">
        <v>62</v>
      </c>
      <c r="K12387" t="s">
        <v>63</v>
      </c>
      <c r="L12387" t="s">
        <v>64</v>
      </c>
      <c r="M12387" t="s">
        <v>96</v>
      </c>
      <c r="N12387" t="s">
        <v>97</v>
      </c>
      <c r="O12387" t="s">
        <v>98</v>
      </c>
      <c r="P12387" t="s">
        <v>387</v>
      </c>
      <c r="Q12387" t="s">
        <v>388</v>
      </c>
      <c r="R12387" t="s">
        <v>70</v>
      </c>
      <c r="S12387">
        <v>11075.712837726</v>
      </c>
      <c r="T12387">
        <v>1.8203095096448001</v>
      </c>
      <c r="U12387">
        <v>39.394694386474001</v>
      </c>
      <c r="V12387">
        <v>281.14732225285002</v>
      </c>
      <c r="W12387">
        <v>0</v>
      </c>
    </row>
    <row r="12388" spans="3:23" x14ac:dyDescent="0.35">
      <c r="C12388" s="12">
        <v>43770</v>
      </c>
      <c r="D12388" s="12">
        <v>43799</v>
      </c>
      <c r="E12388" t="s">
        <v>20</v>
      </c>
      <c r="F12388" t="s">
        <v>59</v>
      </c>
      <c r="G12388" t="s">
        <v>59</v>
      </c>
      <c r="H12388" t="s">
        <v>60</v>
      </c>
      <c r="I12388" t="s">
        <v>61</v>
      </c>
      <c r="J12388" t="s">
        <v>62</v>
      </c>
      <c r="K12388" t="s">
        <v>63</v>
      </c>
      <c r="L12388" t="s">
        <v>64</v>
      </c>
      <c r="M12388" t="s">
        <v>77</v>
      </c>
      <c r="N12388" t="s">
        <v>78</v>
      </c>
      <c r="O12388" t="s">
        <v>79</v>
      </c>
      <c r="P12388" t="s">
        <v>385</v>
      </c>
      <c r="Q12388" t="s">
        <v>386</v>
      </c>
      <c r="R12388" t="s">
        <v>70</v>
      </c>
      <c r="S12388">
        <v>11067.498181104</v>
      </c>
      <c r="T12388">
        <v>4.0057369415414001</v>
      </c>
      <c r="U12388">
        <v>37.394538752088998</v>
      </c>
      <c r="V12388">
        <v>295.96562895125999</v>
      </c>
      <c r="W12388">
        <v>0</v>
      </c>
    </row>
    <row r="12389" spans="3:23" x14ac:dyDescent="0.35">
      <c r="C12389" s="12">
        <v>44228</v>
      </c>
      <c r="D12389" s="12">
        <v>44255</v>
      </c>
      <c r="E12389" t="s">
        <v>21</v>
      </c>
      <c r="F12389" t="s">
        <v>59</v>
      </c>
      <c r="G12389" t="s">
        <v>59</v>
      </c>
      <c r="H12389" t="s">
        <v>87</v>
      </c>
      <c r="I12389" t="s">
        <v>61</v>
      </c>
      <c r="J12389" t="s">
        <v>62</v>
      </c>
      <c r="K12389" t="s">
        <v>63</v>
      </c>
      <c r="L12389" t="s">
        <v>64</v>
      </c>
      <c r="M12389" t="s">
        <v>101</v>
      </c>
      <c r="N12389" t="s">
        <v>102</v>
      </c>
      <c r="O12389" t="s">
        <v>93</v>
      </c>
      <c r="P12389" t="s">
        <v>448</v>
      </c>
      <c r="Q12389" t="s">
        <v>449</v>
      </c>
      <c r="R12389" t="s">
        <v>70</v>
      </c>
      <c r="S12389">
        <v>11061.6399016</v>
      </c>
      <c r="T12389">
        <v>1.7937939650234</v>
      </c>
      <c r="U12389">
        <v>29.053177179028999</v>
      </c>
      <c r="V12389">
        <v>380.73770154075999</v>
      </c>
      <c r="W12389">
        <v>0</v>
      </c>
    </row>
    <row r="12390" spans="3:23" x14ac:dyDescent="0.35">
      <c r="C12390" s="12">
        <v>43586</v>
      </c>
      <c r="D12390" s="12">
        <v>43616</v>
      </c>
      <c r="E12390" t="s">
        <v>75</v>
      </c>
      <c r="F12390" t="s">
        <v>59</v>
      </c>
      <c r="G12390" t="s">
        <v>59</v>
      </c>
      <c r="H12390" t="s">
        <v>87</v>
      </c>
      <c r="I12390" t="s">
        <v>61</v>
      </c>
      <c r="J12390" t="s">
        <v>62</v>
      </c>
      <c r="K12390" t="s">
        <v>63</v>
      </c>
      <c r="L12390" t="s">
        <v>64</v>
      </c>
      <c r="M12390" t="s">
        <v>137</v>
      </c>
      <c r="N12390" t="s">
        <v>66</v>
      </c>
      <c r="O12390" t="s">
        <v>67</v>
      </c>
      <c r="P12390" t="s">
        <v>281</v>
      </c>
      <c r="Q12390" t="s">
        <v>282</v>
      </c>
      <c r="R12390" t="s">
        <v>70</v>
      </c>
      <c r="S12390">
        <v>11061.241346111001</v>
      </c>
      <c r="T12390">
        <v>5.0067068121539</v>
      </c>
      <c r="U12390">
        <v>15.65749176634</v>
      </c>
      <c r="V12390">
        <v>706.45040158281995</v>
      </c>
      <c r="W12390">
        <v>0</v>
      </c>
    </row>
    <row r="12391" spans="3:23" x14ac:dyDescent="0.35">
      <c r="C12391" s="12">
        <v>44197</v>
      </c>
      <c r="D12391" s="12">
        <v>44227</v>
      </c>
      <c r="E12391" t="s">
        <v>21</v>
      </c>
      <c r="F12391" t="s">
        <v>59</v>
      </c>
      <c r="G12391" t="s">
        <v>59</v>
      </c>
      <c r="H12391" t="s">
        <v>60</v>
      </c>
      <c r="I12391" t="s">
        <v>61</v>
      </c>
      <c r="J12391" t="s">
        <v>62</v>
      </c>
      <c r="K12391" t="s">
        <v>63</v>
      </c>
      <c r="L12391" t="s">
        <v>64</v>
      </c>
      <c r="M12391" t="s">
        <v>82</v>
      </c>
      <c r="N12391" t="s">
        <v>379</v>
      </c>
      <c r="O12391" t="s">
        <v>380</v>
      </c>
      <c r="P12391" t="s">
        <v>476</v>
      </c>
      <c r="Q12391" t="s">
        <v>477</v>
      </c>
      <c r="R12391" t="s">
        <v>70</v>
      </c>
      <c r="S12391">
        <v>11060.70758027</v>
      </c>
      <c r="T12391">
        <v>5.3247811584987002</v>
      </c>
      <c r="U12391">
        <v>38.562317709219002</v>
      </c>
      <c r="V12391">
        <v>286.82683607540002</v>
      </c>
      <c r="W12391">
        <v>0</v>
      </c>
    </row>
    <row r="12392" spans="3:23" x14ac:dyDescent="0.35">
      <c r="C12392" s="12">
        <v>43497</v>
      </c>
      <c r="D12392" s="12">
        <v>43524</v>
      </c>
      <c r="E12392" t="s">
        <v>75</v>
      </c>
      <c r="F12392" t="s">
        <v>59</v>
      </c>
      <c r="G12392" t="s">
        <v>59</v>
      </c>
      <c r="H12392" t="s">
        <v>60</v>
      </c>
      <c r="I12392" t="s">
        <v>61</v>
      </c>
      <c r="J12392" t="s">
        <v>62</v>
      </c>
      <c r="K12392" t="s">
        <v>63</v>
      </c>
      <c r="L12392" t="s">
        <v>64</v>
      </c>
      <c r="M12392" t="s">
        <v>88</v>
      </c>
      <c r="N12392" t="s">
        <v>150</v>
      </c>
      <c r="O12392" t="s">
        <v>93</v>
      </c>
      <c r="P12392" t="s">
        <v>526</v>
      </c>
      <c r="Q12392" t="s">
        <v>527</v>
      </c>
      <c r="R12392" t="s">
        <v>70</v>
      </c>
      <c r="S12392">
        <v>11060.491654011999</v>
      </c>
      <c r="T12392">
        <v>2.8625441027613001</v>
      </c>
      <c r="U12392">
        <v>20.476074390731998</v>
      </c>
      <c r="V12392">
        <v>540.16660825467</v>
      </c>
      <c r="W12392">
        <v>0</v>
      </c>
    </row>
    <row r="12393" spans="3:23" x14ac:dyDescent="0.35">
      <c r="C12393" s="12">
        <v>44105</v>
      </c>
      <c r="D12393" s="12">
        <v>44135</v>
      </c>
      <c r="E12393" t="s">
        <v>21</v>
      </c>
      <c r="F12393" t="s">
        <v>59</v>
      </c>
      <c r="G12393" t="s">
        <v>59</v>
      </c>
      <c r="H12393" t="s">
        <v>76</v>
      </c>
      <c r="I12393" t="s">
        <v>61</v>
      </c>
      <c r="J12393" t="s">
        <v>62</v>
      </c>
      <c r="K12393" t="s">
        <v>63</v>
      </c>
      <c r="L12393" t="s">
        <v>64</v>
      </c>
      <c r="M12393" t="s">
        <v>82</v>
      </c>
      <c r="N12393" t="s">
        <v>362</v>
      </c>
      <c r="O12393" t="s">
        <v>362</v>
      </c>
      <c r="P12393" t="s">
        <v>528</v>
      </c>
      <c r="Q12393" t="s">
        <v>529</v>
      </c>
      <c r="R12393" t="s">
        <v>70</v>
      </c>
      <c r="S12393">
        <v>11054.738011407</v>
      </c>
      <c r="T12393">
        <v>1.6440304941143999</v>
      </c>
      <c r="U12393">
        <v>22.153732967737</v>
      </c>
      <c r="V12393">
        <v>499.00114023700002</v>
      </c>
      <c r="W12393">
        <v>0</v>
      </c>
    </row>
    <row r="12394" spans="3:23" x14ac:dyDescent="0.35">
      <c r="C12394" s="12">
        <v>44197</v>
      </c>
      <c r="D12394" s="12">
        <v>44227</v>
      </c>
      <c r="E12394" t="s">
        <v>21</v>
      </c>
      <c r="F12394" t="s">
        <v>59</v>
      </c>
      <c r="G12394" t="s">
        <v>59</v>
      </c>
      <c r="H12394" t="s">
        <v>60</v>
      </c>
      <c r="I12394" t="s">
        <v>61</v>
      </c>
      <c r="J12394" t="s">
        <v>62</v>
      </c>
      <c r="K12394" t="s">
        <v>63</v>
      </c>
      <c r="L12394" t="s">
        <v>64</v>
      </c>
      <c r="M12394" t="s">
        <v>65</v>
      </c>
      <c r="N12394" t="s">
        <v>66</v>
      </c>
      <c r="O12394" t="s">
        <v>67</v>
      </c>
      <c r="P12394" t="s">
        <v>411</v>
      </c>
      <c r="Q12394" t="s">
        <v>412</v>
      </c>
      <c r="R12394" t="s">
        <v>70</v>
      </c>
      <c r="S12394">
        <v>11037.17986946</v>
      </c>
      <c r="T12394">
        <v>1.7140261011792</v>
      </c>
      <c r="U12394">
        <v>452.38038473709997</v>
      </c>
      <c r="V12394">
        <v>24.398007167959001</v>
      </c>
      <c r="W12394">
        <v>0</v>
      </c>
    </row>
    <row r="12395" spans="3:23" x14ac:dyDescent="0.35">
      <c r="C12395" s="12">
        <v>44440</v>
      </c>
      <c r="D12395" s="12">
        <v>44469</v>
      </c>
      <c r="E12395" t="s">
        <v>21</v>
      </c>
      <c r="F12395" t="s">
        <v>59</v>
      </c>
      <c r="G12395" t="s">
        <v>59</v>
      </c>
      <c r="H12395" t="s">
        <v>60</v>
      </c>
      <c r="I12395" t="s">
        <v>61</v>
      </c>
      <c r="J12395" t="s">
        <v>62</v>
      </c>
      <c r="K12395" t="s">
        <v>63</v>
      </c>
      <c r="L12395" t="s">
        <v>64</v>
      </c>
      <c r="M12395" t="s">
        <v>82</v>
      </c>
      <c r="N12395" t="s">
        <v>486</v>
      </c>
      <c r="O12395" t="s">
        <v>487</v>
      </c>
      <c r="P12395" t="s">
        <v>500</v>
      </c>
      <c r="Q12395" t="s">
        <v>501</v>
      </c>
      <c r="R12395" t="s">
        <v>70</v>
      </c>
      <c r="S12395">
        <v>11036.881644473</v>
      </c>
      <c r="T12395">
        <v>5.4636465744493998</v>
      </c>
      <c r="U12395">
        <v>41.051757951810998</v>
      </c>
      <c r="V12395">
        <v>268.85283834685998</v>
      </c>
      <c r="W12395">
        <v>0</v>
      </c>
    </row>
    <row r="12396" spans="3:23" x14ac:dyDescent="0.35">
      <c r="C12396" s="12">
        <v>43586</v>
      </c>
      <c r="D12396" s="12">
        <v>43616</v>
      </c>
      <c r="E12396" t="s">
        <v>75</v>
      </c>
      <c r="F12396" t="s">
        <v>59</v>
      </c>
      <c r="G12396" t="s">
        <v>59</v>
      </c>
      <c r="H12396" t="s">
        <v>60</v>
      </c>
      <c r="I12396" t="s">
        <v>61</v>
      </c>
      <c r="J12396" t="s">
        <v>62</v>
      </c>
      <c r="K12396" t="s">
        <v>63</v>
      </c>
      <c r="L12396" t="s">
        <v>64</v>
      </c>
      <c r="M12396" t="s">
        <v>101</v>
      </c>
      <c r="N12396" t="s">
        <v>102</v>
      </c>
      <c r="O12396" t="s">
        <v>93</v>
      </c>
      <c r="P12396" t="s">
        <v>316</v>
      </c>
      <c r="Q12396" t="s">
        <v>317</v>
      </c>
      <c r="R12396" t="s">
        <v>70</v>
      </c>
      <c r="S12396">
        <v>11036.719021182</v>
      </c>
      <c r="T12396">
        <v>3.6624801720678</v>
      </c>
      <c r="U12396">
        <v>26.766053904477001</v>
      </c>
      <c r="V12396">
        <v>412.34016267657</v>
      </c>
      <c r="W12396">
        <v>0</v>
      </c>
    </row>
    <row r="12397" spans="3:23" x14ac:dyDescent="0.35">
      <c r="C12397" s="12">
        <v>43800</v>
      </c>
      <c r="D12397" s="12">
        <v>43830</v>
      </c>
      <c r="E12397" t="s">
        <v>20</v>
      </c>
      <c r="F12397" t="s">
        <v>59</v>
      </c>
      <c r="G12397" t="s">
        <v>59</v>
      </c>
      <c r="H12397" t="s">
        <v>76</v>
      </c>
      <c r="I12397" t="s">
        <v>61</v>
      </c>
      <c r="J12397" t="s">
        <v>62</v>
      </c>
      <c r="K12397" t="s">
        <v>63</v>
      </c>
      <c r="L12397" t="s">
        <v>64</v>
      </c>
      <c r="M12397" t="s">
        <v>82</v>
      </c>
      <c r="N12397" t="s">
        <v>432</v>
      </c>
      <c r="O12397" t="s">
        <v>432</v>
      </c>
      <c r="P12397" t="s">
        <v>433</v>
      </c>
      <c r="Q12397" t="s">
        <v>434</v>
      </c>
      <c r="R12397" t="s">
        <v>70</v>
      </c>
      <c r="S12397">
        <v>11036.009747021</v>
      </c>
      <c r="T12397">
        <v>3.8329095725346001</v>
      </c>
      <c r="U12397">
        <v>25.003602364321001</v>
      </c>
      <c r="V12397">
        <v>441.37678988085003</v>
      </c>
      <c r="W12397">
        <v>0</v>
      </c>
    </row>
    <row r="12398" spans="3:23" x14ac:dyDescent="0.35">
      <c r="C12398" s="12">
        <v>43405</v>
      </c>
      <c r="D12398" s="12">
        <v>43434</v>
      </c>
      <c r="E12398" t="s">
        <v>75</v>
      </c>
      <c r="F12398" t="s">
        <v>59</v>
      </c>
      <c r="G12398" t="s">
        <v>59</v>
      </c>
      <c r="H12398" t="s">
        <v>60</v>
      </c>
      <c r="I12398" t="s">
        <v>61</v>
      </c>
      <c r="J12398" t="s">
        <v>62</v>
      </c>
      <c r="K12398" t="s">
        <v>63</v>
      </c>
      <c r="L12398" t="s">
        <v>64</v>
      </c>
      <c r="M12398" t="s">
        <v>96</v>
      </c>
      <c r="N12398" t="s">
        <v>97</v>
      </c>
      <c r="O12398" t="s">
        <v>98</v>
      </c>
      <c r="P12398" t="s">
        <v>458</v>
      </c>
      <c r="Q12398" t="s">
        <v>459</v>
      </c>
      <c r="R12398" t="s">
        <v>70</v>
      </c>
      <c r="S12398">
        <v>11035.065147175999</v>
      </c>
      <c r="T12398">
        <v>0.2258552558751</v>
      </c>
      <c r="U12398">
        <v>5499.99</v>
      </c>
      <c r="V12398">
        <v>2.0063791292666999</v>
      </c>
      <c r="W12398">
        <v>0</v>
      </c>
    </row>
    <row r="12399" spans="3:23" x14ac:dyDescent="0.35">
      <c r="C12399" s="12">
        <v>43405</v>
      </c>
      <c r="D12399" s="12">
        <v>43434</v>
      </c>
      <c r="E12399" t="s">
        <v>75</v>
      </c>
      <c r="F12399" t="s">
        <v>59</v>
      </c>
      <c r="G12399" t="s">
        <v>59</v>
      </c>
      <c r="H12399" t="s">
        <v>87</v>
      </c>
      <c r="I12399" t="s">
        <v>61</v>
      </c>
      <c r="J12399" t="s">
        <v>62</v>
      </c>
      <c r="K12399" t="s">
        <v>63</v>
      </c>
      <c r="L12399" t="s">
        <v>64</v>
      </c>
      <c r="M12399" t="s">
        <v>137</v>
      </c>
      <c r="N12399" t="s">
        <v>66</v>
      </c>
      <c r="O12399" t="s">
        <v>67</v>
      </c>
      <c r="P12399" t="s">
        <v>261</v>
      </c>
      <c r="Q12399" t="s">
        <v>262</v>
      </c>
      <c r="R12399" t="s">
        <v>70</v>
      </c>
      <c r="S12399">
        <v>11017.357578241999</v>
      </c>
      <c r="T12399">
        <v>5.3377765073957999</v>
      </c>
      <c r="U12399">
        <v>20.591486662337999</v>
      </c>
      <c r="V12399">
        <v>535.04430053573003</v>
      </c>
      <c r="W12399">
        <v>0</v>
      </c>
    </row>
    <row r="12400" spans="3:23" x14ac:dyDescent="0.35">
      <c r="C12400" s="12">
        <v>43374</v>
      </c>
      <c r="D12400" s="12">
        <v>43404</v>
      </c>
      <c r="E12400" t="s">
        <v>75</v>
      </c>
      <c r="F12400" t="s">
        <v>59</v>
      </c>
      <c r="G12400" t="s">
        <v>59</v>
      </c>
      <c r="H12400" t="s">
        <v>76</v>
      </c>
      <c r="I12400" t="s">
        <v>61</v>
      </c>
      <c r="J12400" t="s">
        <v>62</v>
      </c>
      <c r="K12400" t="s">
        <v>63</v>
      </c>
      <c r="L12400" t="s">
        <v>64</v>
      </c>
      <c r="M12400" t="s">
        <v>65</v>
      </c>
      <c r="N12400" t="s">
        <v>66</v>
      </c>
      <c r="O12400" t="s">
        <v>67</v>
      </c>
      <c r="P12400" t="s">
        <v>345</v>
      </c>
      <c r="Q12400" t="s">
        <v>346</v>
      </c>
      <c r="R12400" t="s">
        <v>70</v>
      </c>
      <c r="S12400">
        <v>11014.622425926</v>
      </c>
      <c r="T12400">
        <v>11.17827253093</v>
      </c>
      <c r="U12400">
        <v>96.695997524781006</v>
      </c>
      <c r="V12400">
        <v>113.90980710554</v>
      </c>
      <c r="W12400">
        <v>0</v>
      </c>
    </row>
    <row r="12401" spans="3:23" x14ac:dyDescent="0.35">
      <c r="C12401" s="12">
        <v>43405</v>
      </c>
      <c r="D12401" s="12">
        <v>43434</v>
      </c>
      <c r="E12401" t="s">
        <v>75</v>
      </c>
      <c r="F12401" t="s">
        <v>59</v>
      </c>
      <c r="G12401" t="s">
        <v>59</v>
      </c>
      <c r="H12401" t="s">
        <v>60</v>
      </c>
      <c r="I12401" t="s">
        <v>61</v>
      </c>
      <c r="J12401" t="s">
        <v>62</v>
      </c>
      <c r="K12401" t="s">
        <v>63</v>
      </c>
      <c r="L12401" t="s">
        <v>64</v>
      </c>
      <c r="M12401" t="s">
        <v>82</v>
      </c>
      <c r="N12401" t="s">
        <v>542</v>
      </c>
      <c r="O12401" t="s">
        <v>542</v>
      </c>
      <c r="P12401" t="s">
        <v>543</v>
      </c>
      <c r="Q12401" t="s">
        <v>544</v>
      </c>
      <c r="R12401" t="s">
        <v>70</v>
      </c>
      <c r="S12401">
        <v>11012.904713813999</v>
      </c>
      <c r="T12401">
        <v>1.3992397983950999</v>
      </c>
      <c r="U12401">
        <v>31.803467969258001</v>
      </c>
      <c r="V12401">
        <v>346.27999451065</v>
      </c>
      <c r="W12401">
        <v>0</v>
      </c>
    </row>
    <row r="12402" spans="3:23" x14ac:dyDescent="0.35">
      <c r="C12402" s="12">
        <v>44348</v>
      </c>
      <c r="D12402" s="12">
        <v>44377</v>
      </c>
      <c r="E12402" t="s">
        <v>21</v>
      </c>
      <c r="F12402" t="s">
        <v>59</v>
      </c>
      <c r="G12402" t="s">
        <v>59</v>
      </c>
      <c r="H12402" t="s">
        <v>87</v>
      </c>
      <c r="I12402" t="s">
        <v>61</v>
      </c>
      <c r="J12402" t="s">
        <v>62</v>
      </c>
      <c r="K12402" t="s">
        <v>63</v>
      </c>
      <c r="L12402" t="s">
        <v>64</v>
      </c>
      <c r="M12402" t="s">
        <v>82</v>
      </c>
      <c r="N12402" t="s">
        <v>246</v>
      </c>
      <c r="O12402" t="s">
        <v>112</v>
      </c>
      <c r="P12402" t="s">
        <v>306</v>
      </c>
      <c r="Q12402" t="s">
        <v>307</v>
      </c>
      <c r="R12402" t="s">
        <v>70</v>
      </c>
      <c r="S12402">
        <v>11007.748735174</v>
      </c>
      <c r="T12402">
        <v>4.0192152149730003</v>
      </c>
      <c r="U12402">
        <v>37.526843173275999</v>
      </c>
      <c r="V12402">
        <v>293.32999539412998</v>
      </c>
      <c r="W12402">
        <v>0</v>
      </c>
    </row>
    <row r="12403" spans="3:23" x14ac:dyDescent="0.35">
      <c r="C12403" s="12">
        <v>43556</v>
      </c>
      <c r="D12403" s="12">
        <v>43585</v>
      </c>
      <c r="E12403" t="s">
        <v>75</v>
      </c>
      <c r="F12403" t="s">
        <v>59</v>
      </c>
      <c r="G12403" t="s">
        <v>59</v>
      </c>
      <c r="H12403" t="s">
        <v>60</v>
      </c>
      <c r="I12403" t="s">
        <v>61</v>
      </c>
      <c r="J12403" t="s">
        <v>62</v>
      </c>
      <c r="K12403" t="s">
        <v>63</v>
      </c>
      <c r="L12403" t="s">
        <v>64</v>
      </c>
      <c r="M12403" t="s">
        <v>82</v>
      </c>
      <c r="N12403" t="s">
        <v>486</v>
      </c>
      <c r="O12403" t="s">
        <v>487</v>
      </c>
      <c r="P12403" t="s">
        <v>509</v>
      </c>
      <c r="Q12403" t="s">
        <v>510</v>
      </c>
      <c r="R12403" t="s">
        <v>70</v>
      </c>
      <c r="S12403">
        <v>10999.693432593</v>
      </c>
      <c r="T12403">
        <v>2.1596043005137999</v>
      </c>
      <c r="U12403">
        <v>106.95295179026</v>
      </c>
      <c r="V12403">
        <v>102.84609492745</v>
      </c>
      <c r="W12403">
        <v>0</v>
      </c>
    </row>
    <row r="12404" spans="3:23" x14ac:dyDescent="0.35">
      <c r="C12404" s="12">
        <v>43983</v>
      </c>
      <c r="D12404" s="12">
        <v>44012</v>
      </c>
      <c r="E12404" t="s">
        <v>20</v>
      </c>
      <c r="F12404" t="s">
        <v>59</v>
      </c>
      <c r="G12404" t="s">
        <v>59</v>
      </c>
      <c r="H12404" t="s">
        <v>87</v>
      </c>
      <c r="I12404" t="s">
        <v>61</v>
      </c>
      <c r="J12404" t="s">
        <v>62</v>
      </c>
      <c r="K12404" t="s">
        <v>63</v>
      </c>
      <c r="L12404" t="s">
        <v>64</v>
      </c>
      <c r="M12404" t="s">
        <v>65</v>
      </c>
      <c r="N12404" t="s">
        <v>66</v>
      </c>
      <c r="O12404" t="s">
        <v>67</v>
      </c>
      <c r="P12404" t="s">
        <v>312</v>
      </c>
      <c r="Q12404" t="s">
        <v>313</v>
      </c>
      <c r="R12404" t="s">
        <v>70</v>
      </c>
      <c r="S12404">
        <v>10999.660867047</v>
      </c>
      <c r="T12404">
        <v>2.3646062530327998</v>
      </c>
      <c r="U12404">
        <v>79.844653161298993</v>
      </c>
      <c r="V12404">
        <v>137.76327445278</v>
      </c>
      <c r="W12404">
        <v>0</v>
      </c>
    </row>
    <row r="12405" spans="3:23" x14ac:dyDescent="0.35">
      <c r="C12405" s="12">
        <v>44013</v>
      </c>
      <c r="D12405" s="12">
        <v>44043</v>
      </c>
      <c r="E12405" t="s">
        <v>20</v>
      </c>
      <c r="F12405" t="s">
        <v>59</v>
      </c>
      <c r="G12405" t="s">
        <v>59</v>
      </c>
      <c r="H12405" t="s">
        <v>60</v>
      </c>
      <c r="I12405" t="s">
        <v>61</v>
      </c>
      <c r="J12405" t="s">
        <v>62</v>
      </c>
      <c r="K12405" t="s">
        <v>63</v>
      </c>
      <c r="L12405" t="s">
        <v>64</v>
      </c>
      <c r="M12405" t="s">
        <v>82</v>
      </c>
      <c r="N12405" t="s">
        <v>362</v>
      </c>
      <c r="O12405" t="s">
        <v>362</v>
      </c>
      <c r="P12405" t="s">
        <v>528</v>
      </c>
      <c r="Q12405" t="s">
        <v>529</v>
      </c>
      <c r="R12405" t="s">
        <v>70</v>
      </c>
      <c r="S12405">
        <v>10999.627749828</v>
      </c>
      <c r="T12405">
        <v>3.6288026524684001</v>
      </c>
      <c r="U12405">
        <v>24.512412472796001</v>
      </c>
      <c r="V12405">
        <v>448.73705360640997</v>
      </c>
      <c r="W12405">
        <v>0</v>
      </c>
    </row>
    <row r="12406" spans="3:23" x14ac:dyDescent="0.35">
      <c r="C12406" s="12">
        <v>44378</v>
      </c>
      <c r="D12406" s="12">
        <v>44408</v>
      </c>
      <c r="E12406" t="s">
        <v>21</v>
      </c>
      <c r="F12406" t="s">
        <v>59</v>
      </c>
      <c r="G12406" t="s">
        <v>59</v>
      </c>
      <c r="H12406" t="s">
        <v>76</v>
      </c>
      <c r="I12406" t="s">
        <v>61</v>
      </c>
      <c r="J12406" t="s">
        <v>62</v>
      </c>
      <c r="K12406" t="s">
        <v>63</v>
      </c>
      <c r="L12406" t="s">
        <v>64</v>
      </c>
      <c r="M12406" t="s">
        <v>96</v>
      </c>
      <c r="N12406" t="s">
        <v>111</v>
      </c>
      <c r="O12406" t="s">
        <v>112</v>
      </c>
      <c r="P12406" t="s">
        <v>365</v>
      </c>
      <c r="Q12406" t="s">
        <v>366</v>
      </c>
      <c r="R12406" t="s">
        <v>70</v>
      </c>
      <c r="S12406">
        <v>10990.123827658001</v>
      </c>
      <c r="T12406">
        <v>10.390375421795</v>
      </c>
      <c r="U12406">
        <v>470.94114147225002</v>
      </c>
      <c r="V12406">
        <v>23.336512484979998</v>
      </c>
      <c r="W12406">
        <v>0</v>
      </c>
    </row>
    <row r="12407" spans="3:23" x14ac:dyDescent="0.35">
      <c r="C12407" s="12">
        <v>43770</v>
      </c>
      <c r="D12407" s="12">
        <v>43799</v>
      </c>
      <c r="E12407" t="s">
        <v>20</v>
      </c>
      <c r="F12407" t="s">
        <v>59</v>
      </c>
      <c r="G12407" t="s">
        <v>59</v>
      </c>
      <c r="H12407" t="s">
        <v>60</v>
      </c>
      <c r="I12407" t="s">
        <v>61</v>
      </c>
      <c r="J12407" t="s">
        <v>62</v>
      </c>
      <c r="K12407" t="s">
        <v>63</v>
      </c>
      <c r="L12407" t="s">
        <v>64</v>
      </c>
      <c r="M12407" t="s">
        <v>82</v>
      </c>
      <c r="N12407" t="s">
        <v>413</v>
      </c>
      <c r="O12407" t="s">
        <v>414</v>
      </c>
      <c r="P12407" t="s">
        <v>415</v>
      </c>
      <c r="Q12407" t="s">
        <v>416</v>
      </c>
      <c r="R12407" t="s">
        <v>70</v>
      </c>
      <c r="S12407">
        <v>10976.257377612999</v>
      </c>
      <c r="T12407">
        <v>3.7445141091712002</v>
      </c>
      <c r="U12407">
        <v>56.200736893521999</v>
      </c>
      <c r="V12407">
        <v>195.30450994635001</v>
      </c>
      <c r="W12407">
        <v>0</v>
      </c>
    </row>
    <row r="12408" spans="3:23" x14ac:dyDescent="0.35">
      <c r="C12408" s="12">
        <v>43800</v>
      </c>
      <c r="D12408" s="12">
        <v>43830</v>
      </c>
      <c r="E12408" t="s">
        <v>20</v>
      </c>
      <c r="F12408" t="s">
        <v>59</v>
      </c>
      <c r="G12408" t="s">
        <v>59</v>
      </c>
      <c r="H12408" t="s">
        <v>60</v>
      </c>
      <c r="I12408" t="s">
        <v>61</v>
      </c>
      <c r="J12408" t="s">
        <v>62</v>
      </c>
      <c r="K12408" t="s">
        <v>63</v>
      </c>
      <c r="L12408" t="s">
        <v>64</v>
      </c>
      <c r="M12408" t="s">
        <v>96</v>
      </c>
      <c r="N12408" t="s">
        <v>111</v>
      </c>
      <c r="O12408" t="s">
        <v>112</v>
      </c>
      <c r="P12408" t="s">
        <v>417</v>
      </c>
      <c r="Q12408" t="s">
        <v>418</v>
      </c>
      <c r="R12408" t="s">
        <v>70</v>
      </c>
      <c r="S12408">
        <v>10969.727994031</v>
      </c>
      <c r="T12408">
        <v>3.7085472170537002</v>
      </c>
      <c r="U12408">
        <v>117.86620268806</v>
      </c>
      <c r="V12408">
        <v>93.069325589990996</v>
      </c>
      <c r="W12408">
        <v>0</v>
      </c>
    </row>
    <row r="12409" spans="3:23" x14ac:dyDescent="0.35">
      <c r="C12409" s="12">
        <v>43586</v>
      </c>
      <c r="D12409" s="12">
        <v>43616</v>
      </c>
      <c r="E12409" t="s">
        <v>75</v>
      </c>
      <c r="F12409" t="s">
        <v>59</v>
      </c>
      <c r="G12409" t="s">
        <v>59</v>
      </c>
      <c r="H12409" t="s">
        <v>76</v>
      </c>
      <c r="I12409" t="s">
        <v>61</v>
      </c>
      <c r="J12409" t="s">
        <v>62</v>
      </c>
      <c r="K12409" t="s">
        <v>63</v>
      </c>
      <c r="L12409" t="s">
        <v>64</v>
      </c>
      <c r="M12409" t="s">
        <v>96</v>
      </c>
      <c r="N12409" t="s">
        <v>97</v>
      </c>
      <c r="O12409" t="s">
        <v>98</v>
      </c>
      <c r="P12409" t="s">
        <v>419</v>
      </c>
      <c r="Q12409" t="s">
        <v>420</v>
      </c>
      <c r="R12409" t="s">
        <v>70</v>
      </c>
      <c r="S12409">
        <v>10968.211906349999</v>
      </c>
      <c r="T12409">
        <v>2.4140142352468001</v>
      </c>
      <c r="U12409">
        <v>93.672730067391001</v>
      </c>
      <c r="V12409">
        <v>117.09076802244</v>
      </c>
      <c r="W12409">
        <v>0</v>
      </c>
    </row>
    <row r="12410" spans="3:23" x14ac:dyDescent="0.35">
      <c r="C12410" s="12">
        <v>43922</v>
      </c>
      <c r="D12410" s="12">
        <v>43951</v>
      </c>
      <c r="E12410" t="s">
        <v>20</v>
      </c>
      <c r="F12410" t="s">
        <v>59</v>
      </c>
      <c r="G12410" t="s">
        <v>59</v>
      </c>
      <c r="H12410" t="s">
        <v>60</v>
      </c>
      <c r="I12410" t="s">
        <v>61</v>
      </c>
      <c r="J12410" t="s">
        <v>62</v>
      </c>
      <c r="K12410" t="s">
        <v>63</v>
      </c>
      <c r="L12410" t="s">
        <v>64</v>
      </c>
      <c r="M12410" t="s">
        <v>96</v>
      </c>
      <c r="N12410" t="s">
        <v>97</v>
      </c>
      <c r="O12410" t="s">
        <v>98</v>
      </c>
      <c r="P12410" t="s">
        <v>482</v>
      </c>
      <c r="Q12410" t="s">
        <v>483</v>
      </c>
      <c r="R12410" t="s">
        <v>70</v>
      </c>
      <c r="S12410">
        <v>10965.359682640999</v>
      </c>
      <c r="T12410">
        <v>0.55410326166240997</v>
      </c>
      <c r="U12410">
        <v>461.46625855111</v>
      </c>
      <c r="V12410">
        <v>23.761996634530998</v>
      </c>
      <c r="W12410">
        <v>0</v>
      </c>
    </row>
    <row r="12411" spans="3:23" x14ac:dyDescent="0.35">
      <c r="C12411" s="12">
        <v>43709</v>
      </c>
      <c r="D12411" s="12">
        <v>43738</v>
      </c>
      <c r="E12411" t="s">
        <v>75</v>
      </c>
      <c r="F12411" t="s">
        <v>59</v>
      </c>
      <c r="G12411" t="s">
        <v>59</v>
      </c>
      <c r="H12411" t="s">
        <v>60</v>
      </c>
      <c r="I12411" t="s">
        <v>61</v>
      </c>
      <c r="J12411" t="s">
        <v>62</v>
      </c>
      <c r="K12411" t="s">
        <v>63</v>
      </c>
      <c r="L12411" t="s">
        <v>64</v>
      </c>
      <c r="M12411" t="s">
        <v>82</v>
      </c>
      <c r="N12411" t="s">
        <v>583</v>
      </c>
      <c r="O12411" t="s">
        <v>583</v>
      </c>
      <c r="P12411" t="s">
        <v>584</v>
      </c>
      <c r="Q12411" t="s">
        <v>585</v>
      </c>
      <c r="R12411" t="s">
        <v>70</v>
      </c>
      <c r="S12411">
        <v>10964.274963579001</v>
      </c>
      <c r="T12411">
        <v>1.1437010670133001</v>
      </c>
      <c r="U12411">
        <v>37.266405993467998</v>
      </c>
      <c r="V12411">
        <v>294.21337183685</v>
      </c>
      <c r="W12411">
        <v>0</v>
      </c>
    </row>
    <row r="12412" spans="3:23" x14ac:dyDescent="0.35">
      <c r="C12412" s="12">
        <v>44105</v>
      </c>
      <c r="D12412" s="12">
        <v>44135</v>
      </c>
      <c r="E12412" t="s">
        <v>21</v>
      </c>
      <c r="F12412" t="s">
        <v>59</v>
      </c>
      <c r="G12412" t="s">
        <v>59</v>
      </c>
      <c r="H12412" t="s">
        <v>87</v>
      </c>
      <c r="I12412" t="s">
        <v>61</v>
      </c>
      <c r="J12412" t="s">
        <v>62</v>
      </c>
      <c r="K12412" t="s">
        <v>63</v>
      </c>
      <c r="L12412" t="s">
        <v>64</v>
      </c>
      <c r="M12412" t="s">
        <v>65</v>
      </c>
      <c r="N12412" t="s">
        <v>92</v>
      </c>
      <c r="O12412" t="s">
        <v>93</v>
      </c>
      <c r="P12412" t="s">
        <v>371</v>
      </c>
      <c r="Q12412" t="s">
        <v>372</v>
      </c>
      <c r="R12412" t="s">
        <v>70</v>
      </c>
      <c r="S12412">
        <v>10961.482476617</v>
      </c>
      <c r="T12412">
        <v>0.67231050150436</v>
      </c>
      <c r="U12412">
        <v>304.27913210725001</v>
      </c>
      <c r="V12412">
        <v>36.024430596685001</v>
      </c>
      <c r="W12412">
        <v>0</v>
      </c>
    </row>
    <row r="12413" spans="3:23" x14ac:dyDescent="0.35">
      <c r="C12413" s="12">
        <v>44287</v>
      </c>
      <c r="D12413" s="12">
        <v>44316</v>
      </c>
      <c r="E12413" t="s">
        <v>21</v>
      </c>
      <c r="F12413" t="s">
        <v>59</v>
      </c>
      <c r="G12413" t="s">
        <v>59</v>
      </c>
      <c r="H12413" t="s">
        <v>60</v>
      </c>
      <c r="I12413" t="s">
        <v>61</v>
      </c>
      <c r="J12413" t="s">
        <v>62</v>
      </c>
      <c r="K12413" t="s">
        <v>63</v>
      </c>
      <c r="L12413" t="s">
        <v>64</v>
      </c>
      <c r="M12413" t="s">
        <v>77</v>
      </c>
      <c r="N12413" t="s">
        <v>78</v>
      </c>
      <c r="O12413" t="s">
        <v>79</v>
      </c>
      <c r="P12413" t="s">
        <v>288</v>
      </c>
      <c r="Q12413" t="s">
        <v>289</v>
      </c>
      <c r="R12413" t="s">
        <v>70</v>
      </c>
      <c r="S12413">
        <v>10959.264802132</v>
      </c>
      <c r="T12413">
        <v>5.1394564376115</v>
      </c>
      <c r="U12413">
        <v>22.969504256097999</v>
      </c>
      <c r="V12413">
        <v>477.12239149532002</v>
      </c>
      <c r="W12413">
        <v>0</v>
      </c>
    </row>
    <row r="12414" spans="3:23" x14ac:dyDescent="0.35">
      <c r="C12414" s="12">
        <v>43405</v>
      </c>
      <c r="D12414" s="12">
        <v>43434</v>
      </c>
      <c r="E12414" t="s">
        <v>75</v>
      </c>
      <c r="F12414" t="s">
        <v>59</v>
      </c>
      <c r="G12414" t="s">
        <v>59</v>
      </c>
      <c r="H12414" t="s">
        <v>87</v>
      </c>
      <c r="I12414" t="s">
        <v>61</v>
      </c>
      <c r="J12414" t="s">
        <v>62</v>
      </c>
      <c r="K12414" t="s">
        <v>63</v>
      </c>
      <c r="L12414" t="s">
        <v>64</v>
      </c>
      <c r="M12414" t="s">
        <v>65</v>
      </c>
      <c r="N12414" t="s">
        <v>66</v>
      </c>
      <c r="O12414" t="s">
        <v>67</v>
      </c>
      <c r="P12414" t="s">
        <v>296</v>
      </c>
      <c r="Q12414" t="s">
        <v>297</v>
      </c>
      <c r="R12414" t="s">
        <v>70</v>
      </c>
      <c r="S12414">
        <v>10952.795206968</v>
      </c>
      <c r="T12414">
        <v>1.771846501465</v>
      </c>
      <c r="U12414">
        <v>76.378992836435998</v>
      </c>
      <c r="V12414">
        <v>143.40062365608</v>
      </c>
      <c r="W12414">
        <v>0</v>
      </c>
    </row>
    <row r="12415" spans="3:23" x14ac:dyDescent="0.35">
      <c r="C12415" s="12">
        <v>43678</v>
      </c>
      <c r="D12415" s="12">
        <v>43708</v>
      </c>
      <c r="E12415" t="s">
        <v>75</v>
      </c>
      <c r="F12415" t="s">
        <v>59</v>
      </c>
      <c r="G12415" t="s">
        <v>59</v>
      </c>
      <c r="H12415" t="s">
        <v>60</v>
      </c>
      <c r="I12415" t="s">
        <v>61</v>
      </c>
      <c r="J12415" t="s">
        <v>62</v>
      </c>
      <c r="K12415" t="s">
        <v>63</v>
      </c>
      <c r="L12415" t="s">
        <v>64</v>
      </c>
      <c r="M12415" t="s">
        <v>82</v>
      </c>
      <c r="N12415" t="s">
        <v>435</v>
      </c>
      <c r="O12415" t="s">
        <v>436</v>
      </c>
      <c r="P12415" t="s">
        <v>470</v>
      </c>
      <c r="Q12415" t="s">
        <v>471</v>
      </c>
      <c r="R12415" t="s">
        <v>70</v>
      </c>
      <c r="S12415">
        <v>10951.640896375</v>
      </c>
      <c r="T12415">
        <v>5.8291307299705002</v>
      </c>
      <c r="U12415">
        <v>53.202520781674998</v>
      </c>
      <c r="V12415">
        <v>205.84815785923001</v>
      </c>
      <c r="W12415">
        <v>0</v>
      </c>
    </row>
    <row r="12416" spans="3:23" x14ac:dyDescent="0.35">
      <c r="C12416" s="12">
        <v>43862</v>
      </c>
      <c r="D12416" s="12">
        <v>43890</v>
      </c>
      <c r="E12416" t="s">
        <v>20</v>
      </c>
      <c r="F12416" t="s">
        <v>59</v>
      </c>
      <c r="G12416" t="s">
        <v>59</v>
      </c>
      <c r="H12416" t="s">
        <v>87</v>
      </c>
      <c r="I12416" t="s">
        <v>61</v>
      </c>
      <c r="J12416" t="s">
        <v>62</v>
      </c>
      <c r="K12416" t="s">
        <v>63</v>
      </c>
      <c r="L12416" t="s">
        <v>64</v>
      </c>
      <c r="M12416" t="s">
        <v>82</v>
      </c>
      <c r="N12416" t="s">
        <v>362</v>
      </c>
      <c r="O12416" t="s">
        <v>362</v>
      </c>
      <c r="P12416" t="s">
        <v>363</v>
      </c>
      <c r="Q12416" t="s">
        <v>364</v>
      </c>
      <c r="R12416" t="s">
        <v>70</v>
      </c>
      <c r="S12416">
        <v>10948.342973348999</v>
      </c>
      <c r="T12416">
        <v>1.5717909242079999</v>
      </c>
      <c r="U12416">
        <v>21.122239116906002</v>
      </c>
      <c r="V12416">
        <v>518.33249840383996</v>
      </c>
      <c r="W12416">
        <v>0</v>
      </c>
    </row>
    <row r="12417" spans="3:23" x14ac:dyDescent="0.35">
      <c r="C12417" s="12">
        <v>44197</v>
      </c>
      <c r="D12417" s="12">
        <v>44227</v>
      </c>
      <c r="E12417" t="s">
        <v>21</v>
      </c>
      <c r="F12417" t="s">
        <v>59</v>
      </c>
      <c r="G12417" t="s">
        <v>59</v>
      </c>
      <c r="H12417" t="s">
        <v>87</v>
      </c>
      <c r="I12417" t="s">
        <v>61</v>
      </c>
      <c r="J12417" t="s">
        <v>62</v>
      </c>
      <c r="K12417" t="s">
        <v>63</v>
      </c>
      <c r="L12417" t="s">
        <v>64</v>
      </c>
      <c r="M12417" t="s">
        <v>101</v>
      </c>
      <c r="N12417" t="s">
        <v>102</v>
      </c>
      <c r="O12417" t="s">
        <v>93</v>
      </c>
      <c r="P12417" t="s">
        <v>448</v>
      </c>
      <c r="Q12417" t="s">
        <v>449</v>
      </c>
      <c r="R12417" t="s">
        <v>70</v>
      </c>
      <c r="S12417">
        <v>10935.440535428001</v>
      </c>
      <c r="T12417">
        <v>1.6058448665305001</v>
      </c>
      <c r="U12417">
        <v>28.978821211052999</v>
      </c>
      <c r="V12417">
        <v>377.35974337206</v>
      </c>
      <c r="W12417">
        <v>0</v>
      </c>
    </row>
    <row r="12418" spans="3:23" x14ac:dyDescent="0.35">
      <c r="C12418" s="12">
        <v>44378</v>
      </c>
      <c r="D12418" s="12">
        <v>44408</v>
      </c>
      <c r="E12418" t="s">
        <v>21</v>
      </c>
      <c r="F12418" t="s">
        <v>59</v>
      </c>
      <c r="G12418" t="s">
        <v>59</v>
      </c>
      <c r="H12418" t="s">
        <v>60</v>
      </c>
      <c r="I12418" t="s">
        <v>61</v>
      </c>
      <c r="J12418" t="s">
        <v>62</v>
      </c>
      <c r="K12418" t="s">
        <v>63</v>
      </c>
      <c r="L12418" t="s">
        <v>64</v>
      </c>
      <c r="M12418" t="s">
        <v>82</v>
      </c>
      <c r="N12418" t="s">
        <v>592</v>
      </c>
      <c r="O12418" t="s">
        <v>592</v>
      </c>
      <c r="P12418" t="s">
        <v>593</v>
      </c>
      <c r="Q12418" t="s">
        <v>594</v>
      </c>
      <c r="R12418" t="s">
        <v>70</v>
      </c>
      <c r="S12418">
        <v>10926.474649043999</v>
      </c>
      <c r="T12418">
        <v>0.71656321445994997</v>
      </c>
      <c r="U12418">
        <v>35.936240075933</v>
      </c>
      <c r="V12418">
        <v>304.05169338683999</v>
      </c>
      <c r="W12418">
        <v>0</v>
      </c>
    </row>
    <row r="12419" spans="3:23" x14ac:dyDescent="0.35">
      <c r="C12419" s="12">
        <v>44197</v>
      </c>
      <c r="D12419" s="12">
        <v>44227</v>
      </c>
      <c r="E12419" t="s">
        <v>21</v>
      </c>
      <c r="F12419" t="s">
        <v>59</v>
      </c>
      <c r="G12419" t="s">
        <v>59</v>
      </c>
      <c r="H12419" t="s">
        <v>60</v>
      </c>
      <c r="I12419" t="s">
        <v>61</v>
      </c>
      <c r="J12419" t="s">
        <v>62</v>
      </c>
      <c r="K12419" t="s">
        <v>63</v>
      </c>
      <c r="L12419" t="s">
        <v>64</v>
      </c>
      <c r="M12419" t="s">
        <v>82</v>
      </c>
      <c r="N12419" t="s">
        <v>292</v>
      </c>
      <c r="O12419" t="s">
        <v>293</v>
      </c>
      <c r="P12419" t="s">
        <v>460</v>
      </c>
      <c r="Q12419" t="s">
        <v>461</v>
      </c>
      <c r="R12419" t="s">
        <v>70</v>
      </c>
      <c r="S12419">
        <v>10923.378071044999</v>
      </c>
      <c r="T12419">
        <v>5.4171286852940002</v>
      </c>
      <c r="U12419">
        <v>26.218659300045001</v>
      </c>
      <c r="V12419">
        <v>416.62611142844997</v>
      </c>
      <c r="W12419">
        <v>0</v>
      </c>
    </row>
    <row r="12420" spans="3:23" x14ac:dyDescent="0.35">
      <c r="C12420" s="12">
        <v>43525</v>
      </c>
      <c r="D12420" s="12">
        <v>43555</v>
      </c>
      <c r="E12420" t="s">
        <v>75</v>
      </c>
      <c r="F12420" t="s">
        <v>59</v>
      </c>
      <c r="G12420" t="s">
        <v>59</v>
      </c>
      <c r="H12420" t="s">
        <v>76</v>
      </c>
      <c r="I12420" t="s">
        <v>61</v>
      </c>
      <c r="J12420" t="s">
        <v>62</v>
      </c>
      <c r="K12420" t="s">
        <v>63</v>
      </c>
      <c r="L12420" t="s">
        <v>64</v>
      </c>
      <c r="M12420" t="s">
        <v>65</v>
      </c>
      <c r="N12420" t="s">
        <v>66</v>
      </c>
      <c r="O12420" t="s">
        <v>67</v>
      </c>
      <c r="P12420" t="s">
        <v>407</v>
      </c>
      <c r="Q12420" t="s">
        <v>408</v>
      </c>
      <c r="R12420" t="s">
        <v>70</v>
      </c>
      <c r="S12420">
        <v>10916.332716911</v>
      </c>
      <c r="T12420">
        <v>10.28615738619</v>
      </c>
      <c r="U12420">
        <v>471.87751772122999</v>
      </c>
      <c r="V12420">
        <v>23.133826696444</v>
      </c>
      <c r="W12420">
        <v>0</v>
      </c>
    </row>
    <row r="12421" spans="3:23" x14ac:dyDescent="0.35">
      <c r="C12421" s="12">
        <v>43739</v>
      </c>
      <c r="D12421" s="12">
        <v>43769</v>
      </c>
      <c r="E12421" t="s">
        <v>20</v>
      </c>
      <c r="F12421" t="s">
        <v>59</v>
      </c>
      <c r="G12421" t="s">
        <v>59</v>
      </c>
      <c r="H12421" t="s">
        <v>60</v>
      </c>
      <c r="I12421" t="s">
        <v>61</v>
      </c>
      <c r="J12421" t="s">
        <v>62</v>
      </c>
      <c r="K12421" t="s">
        <v>63</v>
      </c>
      <c r="L12421" t="s">
        <v>64</v>
      </c>
      <c r="M12421" t="s">
        <v>82</v>
      </c>
      <c r="N12421" t="s">
        <v>292</v>
      </c>
      <c r="O12421" t="s">
        <v>293</v>
      </c>
      <c r="P12421" t="s">
        <v>460</v>
      </c>
      <c r="Q12421" t="s">
        <v>461</v>
      </c>
      <c r="R12421" t="s">
        <v>70</v>
      </c>
      <c r="S12421">
        <v>10916.284732053</v>
      </c>
      <c r="T12421">
        <v>4.7569328856877</v>
      </c>
      <c r="U12421">
        <v>25.549824048992001</v>
      </c>
      <c r="V12421">
        <v>427.25479091835001</v>
      </c>
      <c r="W12421">
        <v>0</v>
      </c>
    </row>
    <row r="12422" spans="3:23" x14ac:dyDescent="0.35">
      <c r="C12422" s="12">
        <v>43800</v>
      </c>
      <c r="D12422" s="12">
        <v>43830</v>
      </c>
      <c r="E12422" t="s">
        <v>20</v>
      </c>
      <c r="F12422" t="s">
        <v>59</v>
      </c>
      <c r="G12422" t="s">
        <v>59</v>
      </c>
      <c r="H12422" t="s">
        <v>60</v>
      </c>
      <c r="I12422" t="s">
        <v>61</v>
      </c>
      <c r="J12422" t="s">
        <v>62</v>
      </c>
      <c r="K12422" t="s">
        <v>63</v>
      </c>
      <c r="L12422" t="s">
        <v>64</v>
      </c>
      <c r="M12422" t="s">
        <v>96</v>
      </c>
      <c r="N12422" t="s">
        <v>97</v>
      </c>
      <c r="O12422" t="s">
        <v>98</v>
      </c>
      <c r="P12422" t="s">
        <v>458</v>
      </c>
      <c r="Q12422" t="s">
        <v>459</v>
      </c>
      <c r="R12422" t="s">
        <v>70</v>
      </c>
      <c r="S12422">
        <v>10914.469814405</v>
      </c>
      <c r="T12422">
        <v>0.15145524953903999</v>
      </c>
      <c r="U12422">
        <v>5259.1603151671998</v>
      </c>
      <c r="V12422">
        <v>2.0753255577564</v>
      </c>
      <c r="W12422">
        <v>0</v>
      </c>
    </row>
    <row r="12423" spans="3:23" x14ac:dyDescent="0.35">
      <c r="C12423" s="12">
        <v>44197</v>
      </c>
      <c r="D12423" s="12">
        <v>44227</v>
      </c>
      <c r="E12423" t="s">
        <v>21</v>
      </c>
      <c r="F12423" t="s">
        <v>59</v>
      </c>
      <c r="G12423" t="s">
        <v>59</v>
      </c>
      <c r="H12423" t="s">
        <v>87</v>
      </c>
      <c r="I12423" t="s">
        <v>61</v>
      </c>
      <c r="J12423" t="s">
        <v>62</v>
      </c>
      <c r="K12423" t="s">
        <v>63</v>
      </c>
      <c r="L12423" t="s">
        <v>64</v>
      </c>
      <c r="M12423" t="s">
        <v>82</v>
      </c>
      <c r="N12423" t="s">
        <v>362</v>
      </c>
      <c r="O12423" t="s">
        <v>362</v>
      </c>
      <c r="P12423" t="s">
        <v>363</v>
      </c>
      <c r="Q12423" t="s">
        <v>364</v>
      </c>
      <c r="R12423" t="s">
        <v>70</v>
      </c>
      <c r="S12423">
        <v>10913.410955559</v>
      </c>
      <c r="T12423">
        <v>1.7360081039096</v>
      </c>
      <c r="U12423">
        <v>21.407504658853998</v>
      </c>
      <c r="V12423">
        <v>509.79369755944998</v>
      </c>
      <c r="W12423">
        <v>0</v>
      </c>
    </row>
    <row r="12424" spans="3:23" x14ac:dyDescent="0.35">
      <c r="C12424" s="12">
        <v>43922</v>
      </c>
      <c r="D12424" s="12">
        <v>43951</v>
      </c>
      <c r="E12424" t="s">
        <v>20</v>
      </c>
      <c r="F12424" t="s">
        <v>59</v>
      </c>
      <c r="G12424" t="s">
        <v>59</v>
      </c>
      <c r="H12424" t="s">
        <v>76</v>
      </c>
      <c r="I12424" t="s">
        <v>61</v>
      </c>
      <c r="J12424" t="s">
        <v>62</v>
      </c>
      <c r="K12424" t="s">
        <v>63</v>
      </c>
      <c r="L12424" t="s">
        <v>64</v>
      </c>
      <c r="M12424" t="s">
        <v>96</v>
      </c>
      <c r="N12424" t="s">
        <v>97</v>
      </c>
      <c r="O12424" t="s">
        <v>98</v>
      </c>
      <c r="P12424" t="s">
        <v>458</v>
      </c>
      <c r="Q12424" t="s">
        <v>459</v>
      </c>
      <c r="R12424" t="s">
        <v>70</v>
      </c>
      <c r="S12424">
        <v>10906.037725683</v>
      </c>
      <c r="T12424">
        <v>0.17507453551967</v>
      </c>
      <c r="U12424">
        <v>5426.0197661121001</v>
      </c>
      <c r="V12424">
        <v>2.0099517133712999</v>
      </c>
      <c r="W12424">
        <v>0</v>
      </c>
    </row>
    <row r="12425" spans="3:23" x14ac:dyDescent="0.35">
      <c r="C12425" s="12">
        <v>44136</v>
      </c>
      <c r="D12425" s="12">
        <v>44165</v>
      </c>
      <c r="E12425" t="s">
        <v>21</v>
      </c>
      <c r="F12425" t="s">
        <v>59</v>
      </c>
      <c r="G12425" t="s">
        <v>59</v>
      </c>
      <c r="H12425" t="s">
        <v>60</v>
      </c>
      <c r="I12425" t="s">
        <v>61</v>
      </c>
      <c r="J12425" t="s">
        <v>62</v>
      </c>
      <c r="K12425" t="s">
        <v>63</v>
      </c>
      <c r="L12425" t="s">
        <v>64</v>
      </c>
      <c r="M12425" t="s">
        <v>101</v>
      </c>
      <c r="N12425" t="s">
        <v>102</v>
      </c>
      <c r="O12425" t="s">
        <v>93</v>
      </c>
      <c r="P12425" t="s">
        <v>349</v>
      </c>
      <c r="Q12425" t="s">
        <v>350</v>
      </c>
      <c r="R12425" t="s">
        <v>70</v>
      </c>
      <c r="S12425">
        <v>10905.442622899</v>
      </c>
      <c r="T12425">
        <v>1.4774195387900999</v>
      </c>
      <c r="U12425">
        <v>74.388258026724003</v>
      </c>
      <c r="V12425">
        <v>146.60166687840999</v>
      </c>
      <c r="W12425">
        <v>0</v>
      </c>
    </row>
    <row r="12426" spans="3:23" x14ac:dyDescent="0.35">
      <c r="C12426" s="12">
        <v>43800</v>
      </c>
      <c r="D12426" s="12">
        <v>43830</v>
      </c>
      <c r="E12426" t="s">
        <v>20</v>
      </c>
      <c r="F12426" t="s">
        <v>59</v>
      </c>
      <c r="G12426" t="s">
        <v>59</v>
      </c>
      <c r="H12426" t="s">
        <v>60</v>
      </c>
      <c r="I12426" t="s">
        <v>61</v>
      </c>
      <c r="J12426" t="s">
        <v>62</v>
      </c>
      <c r="K12426" t="s">
        <v>63</v>
      </c>
      <c r="L12426" t="s">
        <v>64</v>
      </c>
      <c r="M12426" t="s">
        <v>96</v>
      </c>
      <c r="N12426" t="s">
        <v>111</v>
      </c>
      <c r="O12426" t="s">
        <v>112</v>
      </c>
      <c r="P12426" t="s">
        <v>391</v>
      </c>
      <c r="Q12426" t="s">
        <v>392</v>
      </c>
      <c r="R12426" t="s">
        <v>70</v>
      </c>
      <c r="S12426">
        <v>10898.775504994999</v>
      </c>
      <c r="T12426">
        <v>4.6247406153149999</v>
      </c>
      <c r="U12426">
        <v>83.923754155330997</v>
      </c>
      <c r="V12426">
        <v>129.86520460968001</v>
      </c>
      <c r="W12426">
        <v>0</v>
      </c>
    </row>
    <row r="12427" spans="3:23" x14ac:dyDescent="0.35">
      <c r="C12427" s="12">
        <v>44136</v>
      </c>
      <c r="D12427" s="12">
        <v>44165</v>
      </c>
      <c r="E12427" t="s">
        <v>21</v>
      </c>
      <c r="F12427" t="s">
        <v>59</v>
      </c>
      <c r="G12427" t="s">
        <v>59</v>
      </c>
      <c r="H12427" t="s">
        <v>76</v>
      </c>
      <c r="I12427" t="s">
        <v>61</v>
      </c>
      <c r="J12427" t="s">
        <v>62</v>
      </c>
      <c r="K12427" t="s">
        <v>63</v>
      </c>
      <c r="L12427" t="s">
        <v>64</v>
      </c>
      <c r="M12427" t="s">
        <v>82</v>
      </c>
      <c r="N12427" t="s">
        <v>362</v>
      </c>
      <c r="O12427" t="s">
        <v>362</v>
      </c>
      <c r="P12427" t="s">
        <v>528</v>
      </c>
      <c r="Q12427" t="s">
        <v>529</v>
      </c>
      <c r="R12427" t="s">
        <v>70</v>
      </c>
      <c r="S12427">
        <v>10896.925295143999</v>
      </c>
      <c r="T12427">
        <v>1.5323002663591001</v>
      </c>
      <c r="U12427">
        <v>22.113009469272999</v>
      </c>
      <c r="V12427">
        <v>492.78345899892003</v>
      </c>
      <c r="W12427">
        <v>0</v>
      </c>
    </row>
    <row r="12428" spans="3:23" x14ac:dyDescent="0.35">
      <c r="C12428" s="12">
        <v>43922</v>
      </c>
      <c r="D12428" s="12">
        <v>43951</v>
      </c>
      <c r="E12428" t="s">
        <v>20</v>
      </c>
      <c r="F12428" t="s">
        <v>59</v>
      </c>
      <c r="G12428" t="s">
        <v>59</v>
      </c>
      <c r="H12428" t="s">
        <v>60</v>
      </c>
      <c r="I12428" t="s">
        <v>61</v>
      </c>
      <c r="J12428" t="s">
        <v>62</v>
      </c>
      <c r="K12428" t="s">
        <v>63</v>
      </c>
      <c r="L12428" t="s">
        <v>64</v>
      </c>
      <c r="M12428" t="s">
        <v>65</v>
      </c>
      <c r="N12428" t="s">
        <v>66</v>
      </c>
      <c r="O12428" t="s">
        <v>67</v>
      </c>
      <c r="P12428" t="s">
        <v>399</v>
      </c>
      <c r="Q12428" t="s">
        <v>400</v>
      </c>
      <c r="R12428" t="s">
        <v>70</v>
      </c>
      <c r="S12428">
        <v>10889.761290115001</v>
      </c>
      <c r="T12428">
        <v>2.9553137096649</v>
      </c>
      <c r="U12428">
        <v>194.71251081502999</v>
      </c>
      <c r="V12428">
        <v>55.927383631039</v>
      </c>
      <c r="W12428">
        <v>0</v>
      </c>
    </row>
    <row r="12429" spans="3:23" x14ac:dyDescent="0.35">
      <c r="C12429" s="12">
        <v>43831</v>
      </c>
      <c r="D12429" s="12">
        <v>43861</v>
      </c>
      <c r="E12429" t="s">
        <v>20</v>
      </c>
      <c r="F12429" t="s">
        <v>59</v>
      </c>
      <c r="G12429" t="s">
        <v>59</v>
      </c>
      <c r="H12429" t="s">
        <v>76</v>
      </c>
      <c r="I12429" t="s">
        <v>61</v>
      </c>
      <c r="J12429" t="s">
        <v>62</v>
      </c>
      <c r="K12429" t="s">
        <v>63</v>
      </c>
      <c r="L12429" t="s">
        <v>64</v>
      </c>
      <c r="M12429" t="s">
        <v>77</v>
      </c>
      <c r="N12429" t="s">
        <v>78</v>
      </c>
      <c r="O12429" t="s">
        <v>79</v>
      </c>
      <c r="P12429" t="s">
        <v>288</v>
      </c>
      <c r="Q12429" t="s">
        <v>289</v>
      </c>
      <c r="R12429" t="s">
        <v>70</v>
      </c>
      <c r="S12429">
        <v>10888.790214840999</v>
      </c>
      <c r="T12429">
        <v>14.741493037843</v>
      </c>
      <c r="U12429">
        <v>22.181887552454999</v>
      </c>
      <c r="V12429">
        <v>490.88654827466002</v>
      </c>
      <c r="W12429">
        <v>0</v>
      </c>
    </row>
    <row r="12430" spans="3:23" x14ac:dyDescent="0.35">
      <c r="C12430" s="12">
        <v>43556</v>
      </c>
      <c r="D12430" s="12">
        <v>43585</v>
      </c>
      <c r="E12430" t="s">
        <v>75</v>
      </c>
      <c r="F12430" t="s">
        <v>59</v>
      </c>
      <c r="G12430" t="s">
        <v>59</v>
      </c>
      <c r="H12430" t="s">
        <v>60</v>
      </c>
      <c r="I12430" t="s">
        <v>61</v>
      </c>
      <c r="J12430" t="s">
        <v>62</v>
      </c>
      <c r="K12430" t="s">
        <v>63</v>
      </c>
      <c r="L12430" t="s">
        <v>64</v>
      </c>
      <c r="M12430" t="s">
        <v>82</v>
      </c>
      <c r="N12430" t="s">
        <v>357</v>
      </c>
      <c r="O12430" t="s">
        <v>357</v>
      </c>
      <c r="P12430" t="s">
        <v>439</v>
      </c>
      <c r="Q12430" t="s">
        <v>440</v>
      </c>
      <c r="R12430" t="s">
        <v>70</v>
      </c>
      <c r="S12430">
        <v>10884.157615529</v>
      </c>
      <c r="T12430">
        <v>2.4798163399541</v>
      </c>
      <c r="U12430">
        <v>179.10603666251001</v>
      </c>
      <c r="V12430">
        <v>60.769351041126001</v>
      </c>
      <c r="W12430">
        <v>0</v>
      </c>
    </row>
    <row r="12431" spans="3:23" x14ac:dyDescent="0.35">
      <c r="C12431" s="12">
        <v>44136</v>
      </c>
      <c r="D12431" s="12">
        <v>44165</v>
      </c>
      <c r="E12431" t="s">
        <v>21</v>
      </c>
      <c r="F12431" t="s">
        <v>59</v>
      </c>
      <c r="G12431" t="s">
        <v>59</v>
      </c>
      <c r="H12431" t="s">
        <v>76</v>
      </c>
      <c r="I12431" t="s">
        <v>61</v>
      </c>
      <c r="J12431" t="s">
        <v>62</v>
      </c>
      <c r="K12431" t="s">
        <v>63</v>
      </c>
      <c r="L12431" t="s">
        <v>64</v>
      </c>
      <c r="M12431" t="s">
        <v>88</v>
      </c>
      <c r="N12431" t="s">
        <v>89</v>
      </c>
      <c r="O12431" t="s">
        <v>67</v>
      </c>
      <c r="P12431" t="s">
        <v>360</v>
      </c>
      <c r="Q12431" t="s">
        <v>361</v>
      </c>
      <c r="R12431" t="s">
        <v>70</v>
      </c>
      <c r="S12431">
        <v>10882.278613197999</v>
      </c>
      <c r="T12431">
        <v>2.0590123025929001</v>
      </c>
      <c r="U12431">
        <v>60.853592534748003</v>
      </c>
      <c r="V12431">
        <v>178.82721725893001</v>
      </c>
      <c r="W12431">
        <v>0</v>
      </c>
    </row>
    <row r="12432" spans="3:23" x14ac:dyDescent="0.35">
      <c r="C12432" s="12">
        <v>43739</v>
      </c>
      <c r="D12432" s="12">
        <v>43769</v>
      </c>
      <c r="E12432" t="s">
        <v>20</v>
      </c>
      <c r="F12432" t="s">
        <v>59</v>
      </c>
      <c r="G12432" t="s">
        <v>59</v>
      </c>
      <c r="H12432" t="s">
        <v>87</v>
      </c>
      <c r="I12432" t="s">
        <v>61</v>
      </c>
      <c r="J12432" t="s">
        <v>62</v>
      </c>
      <c r="K12432" t="s">
        <v>63</v>
      </c>
      <c r="L12432" t="s">
        <v>64</v>
      </c>
      <c r="M12432" t="s">
        <v>101</v>
      </c>
      <c r="N12432" t="s">
        <v>102</v>
      </c>
      <c r="O12432" t="s">
        <v>93</v>
      </c>
      <c r="P12432" t="s">
        <v>590</v>
      </c>
      <c r="Q12432" t="s">
        <v>591</v>
      </c>
      <c r="R12432" t="s">
        <v>70</v>
      </c>
      <c r="S12432">
        <v>10879.178855349999</v>
      </c>
      <c r="T12432">
        <v>0.27163178210854999</v>
      </c>
      <c r="U12432">
        <v>72.627470665626007</v>
      </c>
      <c r="V12432">
        <v>149.79426869259001</v>
      </c>
      <c r="W12432">
        <v>0</v>
      </c>
    </row>
    <row r="12433" spans="3:23" x14ac:dyDescent="0.35">
      <c r="C12433" s="12">
        <v>43831</v>
      </c>
      <c r="D12433" s="12">
        <v>43861</v>
      </c>
      <c r="E12433" t="s">
        <v>20</v>
      </c>
      <c r="F12433" t="s">
        <v>59</v>
      </c>
      <c r="G12433" t="s">
        <v>59</v>
      </c>
      <c r="H12433" t="s">
        <v>60</v>
      </c>
      <c r="I12433" t="s">
        <v>61</v>
      </c>
      <c r="J12433" t="s">
        <v>62</v>
      </c>
      <c r="K12433" t="s">
        <v>63</v>
      </c>
      <c r="L12433" t="s">
        <v>64</v>
      </c>
      <c r="M12433" t="s">
        <v>82</v>
      </c>
      <c r="N12433" t="s">
        <v>379</v>
      </c>
      <c r="O12433" t="s">
        <v>380</v>
      </c>
      <c r="P12433" t="s">
        <v>472</v>
      </c>
      <c r="Q12433" t="s">
        <v>473</v>
      </c>
      <c r="R12433" t="s">
        <v>70</v>
      </c>
      <c r="S12433">
        <v>10878.505766434</v>
      </c>
      <c r="T12433">
        <v>2.6125409579842001</v>
      </c>
      <c r="U12433">
        <v>47.574156399781998</v>
      </c>
      <c r="V12433">
        <v>228.66418639182999</v>
      </c>
      <c r="W12433">
        <v>0</v>
      </c>
    </row>
    <row r="12434" spans="3:23" x14ac:dyDescent="0.35">
      <c r="C12434" s="12">
        <v>43374</v>
      </c>
      <c r="D12434" s="12">
        <v>43404</v>
      </c>
      <c r="E12434" t="s">
        <v>75</v>
      </c>
      <c r="F12434" t="s">
        <v>59</v>
      </c>
      <c r="G12434" t="s">
        <v>59</v>
      </c>
      <c r="H12434" t="s">
        <v>60</v>
      </c>
      <c r="I12434" t="s">
        <v>61</v>
      </c>
      <c r="J12434" t="s">
        <v>62</v>
      </c>
      <c r="K12434" t="s">
        <v>63</v>
      </c>
      <c r="L12434" t="s">
        <v>64</v>
      </c>
      <c r="M12434" t="s">
        <v>82</v>
      </c>
      <c r="N12434" t="s">
        <v>542</v>
      </c>
      <c r="O12434" t="s">
        <v>542</v>
      </c>
      <c r="P12434" t="s">
        <v>543</v>
      </c>
      <c r="Q12434" t="s">
        <v>544</v>
      </c>
      <c r="R12434" t="s">
        <v>70</v>
      </c>
      <c r="S12434">
        <v>10868.512703267001</v>
      </c>
      <c r="T12434">
        <v>3.6460403289205998</v>
      </c>
      <c r="U12434">
        <v>32.166365376805999</v>
      </c>
      <c r="V12434">
        <v>337.88438873806001</v>
      </c>
      <c r="W12434">
        <v>0</v>
      </c>
    </row>
    <row r="12435" spans="3:23" x14ac:dyDescent="0.35">
      <c r="C12435" s="12">
        <v>43586</v>
      </c>
      <c r="D12435" s="12">
        <v>43616</v>
      </c>
      <c r="E12435" t="s">
        <v>75</v>
      </c>
      <c r="F12435" t="s">
        <v>59</v>
      </c>
      <c r="G12435" t="s">
        <v>59</v>
      </c>
      <c r="H12435" t="s">
        <v>60</v>
      </c>
      <c r="I12435" t="s">
        <v>61</v>
      </c>
      <c r="J12435" t="s">
        <v>62</v>
      </c>
      <c r="K12435" t="s">
        <v>63</v>
      </c>
      <c r="L12435" t="s">
        <v>64</v>
      </c>
      <c r="M12435" t="s">
        <v>82</v>
      </c>
      <c r="N12435" t="s">
        <v>592</v>
      </c>
      <c r="O12435" t="s">
        <v>592</v>
      </c>
      <c r="P12435" t="s">
        <v>593</v>
      </c>
      <c r="Q12435" t="s">
        <v>594</v>
      </c>
      <c r="R12435" t="s">
        <v>70</v>
      </c>
      <c r="S12435">
        <v>10859.710451065001</v>
      </c>
      <c r="T12435">
        <v>1.2655477598805001</v>
      </c>
      <c r="U12435">
        <v>51.878986216419001</v>
      </c>
      <c r="V12435">
        <v>209.32773061066001</v>
      </c>
      <c r="W12435">
        <v>0</v>
      </c>
    </row>
    <row r="12436" spans="3:23" x14ac:dyDescent="0.35">
      <c r="C12436" s="12">
        <v>43709</v>
      </c>
      <c r="D12436" s="12">
        <v>43738</v>
      </c>
      <c r="E12436" t="s">
        <v>75</v>
      </c>
      <c r="F12436" t="s">
        <v>59</v>
      </c>
      <c r="G12436" t="s">
        <v>59</v>
      </c>
      <c r="H12436" t="s">
        <v>60</v>
      </c>
      <c r="I12436" t="s">
        <v>61</v>
      </c>
      <c r="J12436" t="s">
        <v>62</v>
      </c>
      <c r="K12436" t="s">
        <v>63</v>
      </c>
      <c r="L12436" t="s">
        <v>64</v>
      </c>
      <c r="M12436" t="s">
        <v>82</v>
      </c>
      <c r="N12436" t="s">
        <v>362</v>
      </c>
      <c r="O12436" t="s">
        <v>362</v>
      </c>
      <c r="P12436" t="s">
        <v>528</v>
      </c>
      <c r="Q12436" t="s">
        <v>529</v>
      </c>
      <c r="R12436" t="s">
        <v>70</v>
      </c>
      <c r="S12436">
        <v>10855.678552417001</v>
      </c>
      <c r="T12436">
        <v>1.7594962073092</v>
      </c>
      <c r="U12436">
        <v>24.176415914625</v>
      </c>
      <c r="V12436">
        <v>449.01934971471002</v>
      </c>
      <c r="W12436">
        <v>0</v>
      </c>
    </row>
    <row r="12437" spans="3:23" x14ac:dyDescent="0.35">
      <c r="C12437" s="12">
        <v>43922</v>
      </c>
      <c r="D12437" s="12">
        <v>43951</v>
      </c>
      <c r="E12437" t="s">
        <v>20</v>
      </c>
      <c r="F12437" t="s">
        <v>59</v>
      </c>
      <c r="G12437" t="s">
        <v>59</v>
      </c>
      <c r="H12437" t="s">
        <v>87</v>
      </c>
      <c r="I12437" t="s">
        <v>61</v>
      </c>
      <c r="J12437" t="s">
        <v>62</v>
      </c>
      <c r="K12437" t="s">
        <v>63</v>
      </c>
      <c r="L12437" t="s">
        <v>64</v>
      </c>
      <c r="M12437" t="s">
        <v>96</v>
      </c>
      <c r="N12437" t="s">
        <v>97</v>
      </c>
      <c r="O12437" t="s">
        <v>98</v>
      </c>
      <c r="P12437" t="s">
        <v>265</v>
      </c>
      <c r="Q12437" t="s">
        <v>266</v>
      </c>
      <c r="R12437" t="s">
        <v>70</v>
      </c>
      <c r="S12437">
        <v>10855.259384708001</v>
      </c>
      <c r="T12437">
        <v>1.6039180772516</v>
      </c>
      <c r="U12437">
        <v>128.25429401065</v>
      </c>
      <c r="V12437">
        <v>84.638564879607998</v>
      </c>
      <c r="W12437">
        <v>0</v>
      </c>
    </row>
    <row r="12438" spans="3:23" x14ac:dyDescent="0.35">
      <c r="C12438" s="12">
        <v>44256</v>
      </c>
      <c r="D12438" s="12">
        <v>44286</v>
      </c>
      <c r="E12438" t="s">
        <v>21</v>
      </c>
      <c r="F12438" t="s">
        <v>59</v>
      </c>
      <c r="G12438" t="s">
        <v>59</v>
      </c>
      <c r="H12438" t="s">
        <v>60</v>
      </c>
      <c r="I12438" t="s">
        <v>61</v>
      </c>
      <c r="J12438" t="s">
        <v>62</v>
      </c>
      <c r="K12438" t="s">
        <v>63</v>
      </c>
      <c r="L12438" t="s">
        <v>64</v>
      </c>
      <c r="M12438" t="s">
        <v>82</v>
      </c>
      <c r="N12438" t="s">
        <v>292</v>
      </c>
      <c r="O12438" t="s">
        <v>293</v>
      </c>
      <c r="P12438" t="s">
        <v>460</v>
      </c>
      <c r="Q12438" t="s">
        <v>461</v>
      </c>
      <c r="R12438" t="s">
        <v>70</v>
      </c>
      <c r="S12438">
        <v>10853.064947404</v>
      </c>
      <c r="T12438">
        <v>4.3871426929866999</v>
      </c>
      <c r="U12438">
        <v>25.268917759291998</v>
      </c>
      <c r="V12438">
        <v>429.50256321974001</v>
      </c>
      <c r="W12438">
        <v>0</v>
      </c>
    </row>
    <row r="12439" spans="3:23" x14ac:dyDescent="0.35">
      <c r="C12439" s="12">
        <v>44287</v>
      </c>
      <c r="D12439" s="12">
        <v>44316</v>
      </c>
      <c r="E12439" t="s">
        <v>21</v>
      </c>
      <c r="F12439" t="s">
        <v>59</v>
      </c>
      <c r="G12439" t="s">
        <v>59</v>
      </c>
      <c r="H12439" t="s">
        <v>60</v>
      </c>
      <c r="I12439" t="s">
        <v>61</v>
      </c>
      <c r="J12439" t="s">
        <v>62</v>
      </c>
      <c r="K12439" t="s">
        <v>63</v>
      </c>
      <c r="L12439" t="s">
        <v>64</v>
      </c>
      <c r="M12439" t="s">
        <v>77</v>
      </c>
      <c r="N12439" t="s">
        <v>107</v>
      </c>
      <c r="O12439" t="s">
        <v>108</v>
      </c>
      <c r="P12439" t="s">
        <v>430</v>
      </c>
      <c r="Q12439" t="s">
        <v>431</v>
      </c>
      <c r="R12439" t="s">
        <v>70</v>
      </c>
      <c r="S12439">
        <v>10848.511828496999</v>
      </c>
      <c r="T12439">
        <v>1.2725067068316001</v>
      </c>
      <c r="U12439">
        <v>149.00912505458001</v>
      </c>
      <c r="V12439">
        <v>72.804345536040998</v>
      </c>
      <c r="W12439">
        <v>0</v>
      </c>
    </row>
    <row r="12440" spans="3:23" x14ac:dyDescent="0.35">
      <c r="C12440" s="12">
        <v>44409</v>
      </c>
      <c r="D12440" s="12">
        <v>44439</v>
      </c>
      <c r="E12440" t="s">
        <v>21</v>
      </c>
      <c r="F12440" t="s">
        <v>59</v>
      </c>
      <c r="G12440" t="s">
        <v>59</v>
      </c>
      <c r="H12440" t="s">
        <v>76</v>
      </c>
      <c r="I12440" t="s">
        <v>61</v>
      </c>
      <c r="J12440" t="s">
        <v>62</v>
      </c>
      <c r="K12440" t="s">
        <v>63</v>
      </c>
      <c r="L12440" t="s">
        <v>64</v>
      </c>
      <c r="M12440" t="s">
        <v>82</v>
      </c>
      <c r="N12440" t="s">
        <v>83</v>
      </c>
      <c r="O12440" t="s">
        <v>84</v>
      </c>
      <c r="P12440" t="s">
        <v>211</v>
      </c>
      <c r="Q12440" t="s">
        <v>212</v>
      </c>
      <c r="R12440" t="s">
        <v>70</v>
      </c>
      <c r="S12440">
        <v>10848.365846193001</v>
      </c>
      <c r="T12440">
        <v>34.792307690938003</v>
      </c>
      <c r="U12440">
        <v>46.141543012783004</v>
      </c>
      <c r="V12440">
        <v>235.11059964309001</v>
      </c>
      <c r="W12440">
        <v>1</v>
      </c>
    </row>
    <row r="12441" spans="3:23" x14ac:dyDescent="0.35">
      <c r="C12441" s="12">
        <v>43922</v>
      </c>
      <c r="D12441" s="12">
        <v>43951</v>
      </c>
      <c r="E12441" t="s">
        <v>20</v>
      </c>
      <c r="F12441" t="s">
        <v>59</v>
      </c>
      <c r="G12441" t="s">
        <v>59</v>
      </c>
      <c r="H12441" t="s">
        <v>87</v>
      </c>
      <c r="I12441" t="s">
        <v>61</v>
      </c>
      <c r="J12441" t="s">
        <v>62</v>
      </c>
      <c r="K12441" t="s">
        <v>63</v>
      </c>
      <c r="L12441" t="s">
        <v>64</v>
      </c>
      <c r="M12441" t="s">
        <v>82</v>
      </c>
      <c r="N12441" t="s">
        <v>362</v>
      </c>
      <c r="O12441" t="s">
        <v>362</v>
      </c>
      <c r="P12441" t="s">
        <v>363</v>
      </c>
      <c r="Q12441" t="s">
        <v>364</v>
      </c>
      <c r="R12441" t="s">
        <v>70</v>
      </c>
      <c r="S12441">
        <v>10847.451152719001</v>
      </c>
      <c r="T12441">
        <v>1.769835353708</v>
      </c>
      <c r="U12441">
        <v>20.872480985357999</v>
      </c>
      <c r="V12441">
        <v>519.70109161091</v>
      </c>
      <c r="W12441">
        <v>0</v>
      </c>
    </row>
    <row r="12442" spans="3:23" x14ac:dyDescent="0.35">
      <c r="C12442" s="12">
        <v>43617</v>
      </c>
      <c r="D12442" s="12">
        <v>43646</v>
      </c>
      <c r="E12442" t="s">
        <v>75</v>
      </c>
      <c r="F12442" t="s">
        <v>59</v>
      </c>
      <c r="G12442" t="s">
        <v>59</v>
      </c>
      <c r="H12442" t="s">
        <v>60</v>
      </c>
      <c r="I12442" t="s">
        <v>61</v>
      </c>
      <c r="J12442" t="s">
        <v>62</v>
      </c>
      <c r="K12442" t="s">
        <v>63</v>
      </c>
      <c r="L12442" t="s">
        <v>64</v>
      </c>
      <c r="M12442" t="s">
        <v>82</v>
      </c>
      <c r="N12442" t="s">
        <v>542</v>
      </c>
      <c r="O12442" t="s">
        <v>542</v>
      </c>
      <c r="P12442" t="s">
        <v>543</v>
      </c>
      <c r="Q12442" t="s">
        <v>544</v>
      </c>
      <c r="R12442" t="s">
        <v>70</v>
      </c>
      <c r="S12442">
        <v>10847.103540938</v>
      </c>
      <c r="T12442">
        <v>3.2655508670878999</v>
      </c>
      <c r="U12442">
        <v>31.710360660416999</v>
      </c>
      <c r="V12442">
        <v>342.06812269020003</v>
      </c>
      <c r="W12442">
        <v>0</v>
      </c>
    </row>
    <row r="12443" spans="3:23" x14ac:dyDescent="0.35">
      <c r="C12443" s="12">
        <v>44409</v>
      </c>
      <c r="D12443" s="12">
        <v>44439</v>
      </c>
      <c r="E12443" t="s">
        <v>21</v>
      </c>
      <c r="F12443" t="s">
        <v>59</v>
      </c>
      <c r="G12443" t="s">
        <v>59</v>
      </c>
      <c r="H12443" t="s">
        <v>60</v>
      </c>
      <c r="I12443" t="s">
        <v>61</v>
      </c>
      <c r="J12443" t="s">
        <v>62</v>
      </c>
      <c r="K12443" t="s">
        <v>63</v>
      </c>
      <c r="L12443" t="s">
        <v>64</v>
      </c>
      <c r="M12443" t="s">
        <v>88</v>
      </c>
      <c r="N12443" t="s">
        <v>150</v>
      </c>
      <c r="O12443" t="s">
        <v>93</v>
      </c>
      <c r="P12443" t="s">
        <v>231</v>
      </c>
      <c r="Q12443" t="s">
        <v>232</v>
      </c>
      <c r="R12443" t="s">
        <v>70</v>
      </c>
      <c r="S12443">
        <v>10841.880957226</v>
      </c>
      <c r="T12443">
        <v>1.8006571306278001</v>
      </c>
      <c r="U12443">
        <v>28.508587146638</v>
      </c>
      <c r="V12443">
        <v>380.30228932285002</v>
      </c>
      <c r="W12443">
        <v>0</v>
      </c>
    </row>
    <row r="12444" spans="3:23" x14ac:dyDescent="0.35">
      <c r="C12444" s="12">
        <v>44409</v>
      </c>
      <c r="D12444" s="12">
        <v>44439</v>
      </c>
      <c r="E12444" t="s">
        <v>21</v>
      </c>
      <c r="F12444" t="s">
        <v>59</v>
      </c>
      <c r="G12444" t="s">
        <v>59</v>
      </c>
      <c r="H12444" t="s">
        <v>76</v>
      </c>
      <c r="I12444" t="s">
        <v>61</v>
      </c>
      <c r="J12444" t="s">
        <v>62</v>
      </c>
      <c r="K12444" t="s">
        <v>63</v>
      </c>
      <c r="L12444" t="s">
        <v>64</v>
      </c>
      <c r="M12444" t="s">
        <v>65</v>
      </c>
      <c r="N12444" t="s">
        <v>66</v>
      </c>
      <c r="O12444" t="s">
        <v>67</v>
      </c>
      <c r="P12444" t="s">
        <v>312</v>
      </c>
      <c r="Q12444" t="s">
        <v>313</v>
      </c>
      <c r="R12444" t="s">
        <v>70</v>
      </c>
      <c r="S12444">
        <v>10837.210333016001</v>
      </c>
      <c r="T12444">
        <v>7.4953703946385</v>
      </c>
      <c r="U12444">
        <v>88.577906176452004</v>
      </c>
      <c r="V12444">
        <v>122.34665280333</v>
      </c>
      <c r="W12444">
        <v>0</v>
      </c>
    </row>
    <row r="12445" spans="3:23" x14ac:dyDescent="0.35">
      <c r="C12445" s="12">
        <v>44317</v>
      </c>
      <c r="D12445" s="12">
        <v>44347</v>
      </c>
      <c r="E12445" t="s">
        <v>21</v>
      </c>
      <c r="F12445" t="s">
        <v>59</v>
      </c>
      <c r="G12445" t="s">
        <v>59</v>
      </c>
      <c r="H12445" t="s">
        <v>60</v>
      </c>
      <c r="I12445" t="s">
        <v>61</v>
      </c>
      <c r="J12445" t="s">
        <v>62</v>
      </c>
      <c r="K12445" t="s">
        <v>63</v>
      </c>
      <c r="L12445" t="s">
        <v>64</v>
      </c>
      <c r="M12445" t="s">
        <v>88</v>
      </c>
      <c r="N12445" t="s">
        <v>150</v>
      </c>
      <c r="O12445" t="s">
        <v>93</v>
      </c>
      <c r="P12445" t="s">
        <v>269</v>
      </c>
      <c r="Q12445" t="s">
        <v>270</v>
      </c>
      <c r="R12445" t="s">
        <v>70</v>
      </c>
      <c r="S12445">
        <v>10824.587035656999</v>
      </c>
      <c r="T12445">
        <v>1.690229794555</v>
      </c>
      <c r="U12445">
        <v>32.909702454570002</v>
      </c>
      <c r="V12445">
        <v>328.91780321016</v>
      </c>
      <c r="W12445">
        <v>0</v>
      </c>
    </row>
    <row r="12446" spans="3:23" x14ac:dyDescent="0.35">
      <c r="C12446" s="12">
        <v>44197</v>
      </c>
      <c r="D12446" s="12">
        <v>44227</v>
      </c>
      <c r="E12446" t="s">
        <v>21</v>
      </c>
      <c r="F12446" t="s">
        <v>59</v>
      </c>
      <c r="G12446" t="s">
        <v>59</v>
      </c>
      <c r="H12446" t="s">
        <v>76</v>
      </c>
      <c r="I12446" t="s">
        <v>61</v>
      </c>
      <c r="J12446" t="s">
        <v>62</v>
      </c>
      <c r="K12446" t="s">
        <v>63</v>
      </c>
      <c r="L12446" t="s">
        <v>64</v>
      </c>
      <c r="M12446" t="s">
        <v>82</v>
      </c>
      <c r="N12446" t="s">
        <v>292</v>
      </c>
      <c r="O12446" t="s">
        <v>293</v>
      </c>
      <c r="P12446" t="s">
        <v>460</v>
      </c>
      <c r="Q12446" t="s">
        <v>461</v>
      </c>
      <c r="R12446" t="s">
        <v>70</v>
      </c>
      <c r="S12446">
        <v>10820.043265365</v>
      </c>
      <c r="T12446">
        <v>4.1388730258260997</v>
      </c>
      <c r="U12446">
        <v>28.793324094391998</v>
      </c>
      <c r="V12446">
        <v>375.78305408206</v>
      </c>
      <c r="W12446">
        <v>0</v>
      </c>
    </row>
    <row r="12447" spans="3:23" x14ac:dyDescent="0.35">
      <c r="C12447" s="12">
        <v>44317</v>
      </c>
      <c r="D12447" s="12">
        <v>44347</v>
      </c>
      <c r="E12447" t="s">
        <v>21</v>
      </c>
      <c r="F12447" t="s">
        <v>59</v>
      </c>
      <c r="G12447" t="s">
        <v>59</v>
      </c>
      <c r="H12447" t="s">
        <v>87</v>
      </c>
      <c r="I12447" t="s">
        <v>61</v>
      </c>
      <c r="J12447" t="s">
        <v>62</v>
      </c>
      <c r="K12447" t="s">
        <v>63</v>
      </c>
      <c r="L12447" t="s">
        <v>64</v>
      </c>
      <c r="M12447" t="s">
        <v>101</v>
      </c>
      <c r="N12447" t="s">
        <v>102</v>
      </c>
      <c r="O12447" t="s">
        <v>93</v>
      </c>
      <c r="P12447" t="s">
        <v>279</v>
      </c>
      <c r="Q12447" t="s">
        <v>280</v>
      </c>
      <c r="R12447" t="s">
        <v>70</v>
      </c>
      <c r="S12447">
        <v>10817.180734416999</v>
      </c>
      <c r="T12447">
        <v>2.2762581733367999</v>
      </c>
      <c r="U12447">
        <v>65.907578054392005</v>
      </c>
      <c r="V12447">
        <v>164.12650948104999</v>
      </c>
      <c r="W12447">
        <v>0</v>
      </c>
    </row>
    <row r="12448" spans="3:23" x14ac:dyDescent="0.35">
      <c r="C12448" s="12">
        <v>43952</v>
      </c>
      <c r="D12448" s="12">
        <v>43982</v>
      </c>
      <c r="E12448" t="s">
        <v>20</v>
      </c>
      <c r="F12448" t="s">
        <v>59</v>
      </c>
      <c r="G12448" t="s">
        <v>59</v>
      </c>
      <c r="H12448" t="s">
        <v>87</v>
      </c>
      <c r="I12448" t="s">
        <v>61</v>
      </c>
      <c r="J12448" t="s">
        <v>62</v>
      </c>
      <c r="K12448" t="s">
        <v>63</v>
      </c>
      <c r="L12448" t="s">
        <v>64</v>
      </c>
      <c r="M12448" t="s">
        <v>82</v>
      </c>
      <c r="N12448" t="s">
        <v>246</v>
      </c>
      <c r="O12448" t="s">
        <v>112</v>
      </c>
      <c r="P12448" t="s">
        <v>306</v>
      </c>
      <c r="Q12448" t="s">
        <v>307</v>
      </c>
      <c r="R12448" t="s">
        <v>70</v>
      </c>
      <c r="S12448">
        <v>10811.830125664001</v>
      </c>
      <c r="T12448">
        <v>4.1899053224392002</v>
      </c>
      <c r="U12448">
        <v>37.935173129995</v>
      </c>
      <c r="V12448">
        <v>285.00806068854001</v>
      </c>
      <c r="W12448">
        <v>0</v>
      </c>
    </row>
    <row r="12449" spans="3:23" x14ac:dyDescent="0.35">
      <c r="C12449" s="12">
        <v>43647</v>
      </c>
      <c r="D12449" s="12">
        <v>43677</v>
      </c>
      <c r="E12449" t="s">
        <v>75</v>
      </c>
      <c r="F12449" t="s">
        <v>59</v>
      </c>
      <c r="G12449" t="s">
        <v>59</v>
      </c>
      <c r="H12449" t="s">
        <v>60</v>
      </c>
      <c r="I12449" t="s">
        <v>61</v>
      </c>
      <c r="J12449" t="s">
        <v>62</v>
      </c>
      <c r="K12449" t="s">
        <v>63</v>
      </c>
      <c r="L12449" t="s">
        <v>64</v>
      </c>
      <c r="M12449" t="s">
        <v>65</v>
      </c>
      <c r="N12449" t="s">
        <v>66</v>
      </c>
      <c r="O12449" t="s">
        <v>67</v>
      </c>
      <c r="P12449" t="s">
        <v>401</v>
      </c>
      <c r="Q12449" t="s">
        <v>402</v>
      </c>
      <c r="R12449" t="s">
        <v>70</v>
      </c>
      <c r="S12449">
        <v>10810.843178085001</v>
      </c>
      <c r="T12449">
        <v>1.9762918476544</v>
      </c>
      <c r="U12449">
        <v>336.80741510826999</v>
      </c>
      <c r="V12449">
        <v>32.097996341943997</v>
      </c>
      <c r="W12449">
        <v>0</v>
      </c>
    </row>
    <row r="12450" spans="3:23" x14ac:dyDescent="0.35">
      <c r="C12450" s="12">
        <v>43435</v>
      </c>
      <c r="D12450" s="12">
        <v>43465</v>
      </c>
      <c r="E12450" t="s">
        <v>75</v>
      </c>
      <c r="F12450" t="s">
        <v>59</v>
      </c>
      <c r="G12450" t="s">
        <v>59</v>
      </c>
      <c r="H12450" t="s">
        <v>60</v>
      </c>
      <c r="I12450" t="s">
        <v>61</v>
      </c>
      <c r="J12450" t="s">
        <v>62</v>
      </c>
      <c r="K12450" t="s">
        <v>63</v>
      </c>
      <c r="L12450" t="s">
        <v>64</v>
      </c>
      <c r="M12450" t="s">
        <v>96</v>
      </c>
      <c r="N12450" t="s">
        <v>97</v>
      </c>
      <c r="O12450" t="s">
        <v>98</v>
      </c>
      <c r="P12450" t="s">
        <v>458</v>
      </c>
      <c r="Q12450" t="s">
        <v>459</v>
      </c>
      <c r="R12450" t="s">
        <v>70</v>
      </c>
      <c r="S12450">
        <v>10795.660008000001</v>
      </c>
      <c r="T12450">
        <v>5.7266274125083998E-2</v>
      </c>
      <c r="U12450">
        <v>5399.99</v>
      </c>
      <c r="V12450">
        <v>1.9992000000000001</v>
      </c>
      <c r="W12450">
        <v>0</v>
      </c>
    </row>
    <row r="12451" spans="3:23" x14ac:dyDescent="0.35">
      <c r="C12451" s="12">
        <v>43770</v>
      </c>
      <c r="D12451" s="12">
        <v>43799</v>
      </c>
      <c r="E12451" t="s">
        <v>20</v>
      </c>
      <c r="F12451" t="s">
        <v>59</v>
      </c>
      <c r="G12451" t="s">
        <v>59</v>
      </c>
      <c r="H12451" t="s">
        <v>60</v>
      </c>
      <c r="I12451" t="s">
        <v>61</v>
      </c>
      <c r="J12451" t="s">
        <v>62</v>
      </c>
      <c r="K12451" t="s">
        <v>63</v>
      </c>
      <c r="L12451" t="s">
        <v>64</v>
      </c>
      <c r="M12451" t="s">
        <v>96</v>
      </c>
      <c r="N12451" t="s">
        <v>97</v>
      </c>
      <c r="O12451" t="s">
        <v>98</v>
      </c>
      <c r="P12451" t="s">
        <v>387</v>
      </c>
      <c r="Q12451" t="s">
        <v>388</v>
      </c>
      <c r="R12451" t="s">
        <v>70</v>
      </c>
      <c r="S12451">
        <v>10787.106770408</v>
      </c>
      <c r="T12451">
        <v>2.3119556085193</v>
      </c>
      <c r="U12451">
        <v>58.7705706522</v>
      </c>
      <c r="V12451">
        <v>183.54606141644001</v>
      </c>
      <c r="W12451">
        <v>0</v>
      </c>
    </row>
    <row r="12452" spans="3:23" x14ac:dyDescent="0.35">
      <c r="C12452" s="12">
        <v>44440</v>
      </c>
      <c r="D12452" s="12">
        <v>44469</v>
      </c>
      <c r="E12452" t="s">
        <v>21</v>
      </c>
      <c r="F12452" t="s">
        <v>59</v>
      </c>
      <c r="G12452" t="s">
        <v>59</v>
      </c>
      <c r="H12452" t="s">
        <v>87</v>
      </c>
      <c r="I12452" t="s">
        <v>61</v>
      </c>
      <c r="J12452" t="s">
        <v>62</v>
      </c>
      <c r="K12452" t="s">
        <v>63</v>
      </c>
      <c r="L12452" t="s">
        <v>64</v>
      </c>
      <c r="M12452" t="s">
        <v>82</v>
      </c>
      <c r="N12452" t="s">
        <v>653</v>
      </c>
      <c r="O12452" t="s">
        <v>653</v>
      </c>
      <c r="P12452" t="s">
        <v>654</v>
      </c>
      <c r="Q12452" t="s">
        <v>655</v>
      </c>
      <c r="R12452" t="s">
        <v>70</v>
      </c>
      <c r="S12452">
        <v>10786.945665884999</v>
      </c>
      <c r="T12452">
        <v>0.78922341724788003</v>
      </c>
      <c r="U12452">
        <v>39.924736794833002</v>
      </c>
      <c r="V12452">
        <v>270.18201074981999</v>
      </c>
      <c r="W12452">
        <v>0</v>
      </c>
    </row>
    <row r="12453" spans="3:23" x14ac:dyDescent="0.35">
      <c r="C12453" s="12">
        <v>44136</v>
      </c>
      <c r="D12453" s="12">
        <v>44165</v>
      </c>
      <c r="E12453" t="s">
        <v>21</v>
      </c>
      <c r="F12453" t="s">
        <v>59</v>
      </c>
      <c r="G12453" t="s">
        <v>59</v>
      </c>
      <c r="H12453" t="s">
        <v>87</v>
      </c>
      <c r="I12453" t="s">
        <v>61</v>
      </c>
      <c r="J12453" t="s">
        <v>62</v>
      </c>
      <c r="K12453" t="s">
        <v>63</v>
      </c>
      <c r="L12453" t="s">
        <v>64</v>
      </c>
      <c r="M12453" t="s">
        <v>96</v>
      </c>
      <c r="N12453" t="s">
        <v>111</v>
      </c>
      <c r="O12453" t="s">
        <v>112</v>
      </c>
      <c r="P12453" t="s">
        <v>365</v>
      </c>
      <c r="Q12453" t="s">
        <v>366</v>
      </c>
      <c r="R12453" t="s">
        <v>70</v>
      </c>
      <c r="S12453">
        <v>10782.068130563999</v>
      </c>
      <c r="T12453">
        <v>0.72851109071049003</v>
      </c>
      <c r="U12453">
        <v>353.23174226771999</v>
      </c>
      <c r="V12453">
        <v>30.524063498211</v>
      </c>
      <c r="W12453">
        <v>0</v>
      </c>
    </row>
    <row r="12454" spans="3:23" x14ac:dyDescent="0.35">
      <c r="C12454" s="12">
        <v>43922</v>
      </c>
      <c r="D12454" s="12">
        <v>43951</v>
      </c>
      <c r="E12454" t="s">
        <v>20</v>
      </c>
      <c r="F12454" t="s">
        <v>59</v>
      </c>
      <c r="G12454" t="s">
        <v>59</v>
      </c>
      <c r="H12454" t="s">
        <v>60</v>
      </c>
      <c r="I12454" t="s">
        <v>61</v>
      </c>
      <c r="J12454" t="s">
        <v>62</v>
      </c>
      <c r="K12454" t="s">
        <v>63</v>
      </c>
      <c r="L12454" t="s">
        <v>64</v>
      </c>
      <c r="M12454" t="s">
        <v>101</v>
      </c>
      <c r="N12454" t="s">
        <v>102</v>
      </c>
      <c r="O12454" t="s">
        <v>93</v>
      </c>
      <c r="P12454" t="s">
        <v>349</v>
      </c>
      <c r="Q12454" t="s">
        <v>350</v>
      </c>
      <c r="R12454" t="s">
        <v>70</v>
      </c>
      <c r="S12454">
        <v>10774.84530474</v>
      </c>
      <c r="T12454">
        <v>3.3556846579806998</v>
      </c>
      <c r="U12454">
        <v>57.207246420905001</v>
      </c>
      <c r="V12454">
        <v>188.34756047273001</v>
      </c>
      <c r="W12454">
        <v>0</v>
      </c>
    </row>
    <row r="12455" spans="3:23" x14ac:dyDescent="0.35">
      <c r="C12455" s="12">
        <v>43983</v>
      </c>
      <c r="D12455" s="12">
        <v>44012</v>
      </c>
      <c r="E12455" t="s">
        <v>20</v>
      </c>
      <c r="F12455" t="s">
        <v>59</v>
      </c>
      <c r="G12455" t="s">
        <v>59</v>
      </c>
      <c r="H12455" t="s">
        <v>76</v>
      </c>
      <c r="I12455" t="s">
        <v>61</v>
      </c>
      <c r="J12455" t="s">
        <v>62</v>
      </c>
      <c r="K12455" t="s">
        <v>63</v>
      </c>
      <c r="L12455" t="s">
        <v>64</v>
      </c>
      <c r="M12455" t="s">
        <v>96</v>
      </c>
      <c r="N12455" t="s">
        <v>111</v>
      </c>
      <c r="O12455" t="s">
        <v>112</v>
      </c>
      <c r="P12455" t="s">
        <v>351</v>
      </c>
      <c r="Q12455" t="s">
        <v>352</v>
      </c>
      <c r="R12455" t="s">
        <v>70</v>
      </c>
      <c r="S12455">
        <v>10767.551173346999</v>
      </c>
      <c r="T12455">
        <v>13.870901985714999</v>
      </c>
      <c r="U12455">
        <v>77.428640460067996</v>
      </c>
      <c r="V12455">
        <v>139.06419006414001</v>
      </c>
      <c r="W12455">
        <v>0</v>
      </c>
    </row>
    <row r="12456" spans="3:23" x14ac:dyDescent="0.35">
      <c r="C12456" s="12">
        <v>43831</v>
      </c>
      <c r="D12456" s="12">
        <v>43861</v>
      </c>
      <c r="E12456" t="s">
        <v>20</v>
      </c>
      <c r="F12456" t="s">
        <v>59</v>
      </c>
      <c r="G12456" t="s">
        <v>59</v>
      </c>
      <c r="H12456" t="s">
        <v>60</v>
      </c>
      <c r="I12456" t="s">
        <v>61</v>
      </c>
      <c r="J12456" t="s">
        <v>62</v>
      </c>
      <c r="K12456" t="s">
        <v>63</v>
      </c>
      <c r="L12456" t="s">
        <v>64</v>
      </c>
      <c r="M12456" t="s">
        <v>88</v>
      </c>
      <c r="N12456" t="s">
        <v>150</v>
      </c>
      <c r="O12456" t="s">
        <v>93</v>
      </c>
      <c r="P12456" t="s">
        <v>526</v>
      </c>
      <c r="Q12456" t="s">
        <v>527</v>
      </c>
      <c r="R12456" t="s">
        <v>70</v>
      </c>
      <c r="S12456">
        <v>10755.702322183</v>
      </c>
      <c r="T12456">
        <v>2.5482678390225999</v>
      </c>
      <c r="U12456">
        <v>29.767664358828</v>
      </c>
      <c r="V12456">
        <v>361.32167416735001</v>
      </c>
      <c r="W12456">
        <v>0</v>
      </c>
    </row>
    <row r="12457" spans="3:23" x14ac:dyDescent="0.35">
      <c r="C12457" s="12">
        <v>44440</v>
      </c>
      <c r="D12457" s="12">
        <v>44469</v>
      </c>
      <c r="E12457" t="s">
        <v>21</v>
      </c>
      <c r="F12457" t="s">
        <v>59</v>
      </c>
      <c r="G12457" t="s">
        <v>59</v>
      </c>
      <c r="H12457" t="s">
        <v>76</v>
      </c>
      <c r="I12457" t="s">
        <v>61</v>
      </c>
      <c r="J12457" t="s">
        <v>62</v>
      </c>
      <c r="K12457" t="s">
        <v>63</v>
      </c>
      <c r="L12457" t="s">
        <v>64</v>
      </c>
      <c r="M12457" t="s">
        <v>96</v>
      </c>
      <c r="N12457" t="s">
        <v>97</v>
      </c>
      <c r="O12457" t="s">
        <v>98</v>
      </c>
      <c r="P12457" t="s">
        <v>300</v>
      </c>
      <c r="Q12457" t="s">
        <v>301</v>
      </c>
      <c r="R12457" t="s">
        <v>70</v>
      </c>
      <c r="S12457">
        <v>10749.398984125</v>
      </c>
      <c r="T12457">
        <v>12.511547455082001</v>
      </c>
      <c r="U12457">
        <v>57.780283095644002</v>
      </c>
      <c r="V12457">
        <v>186.03922321272</v>
      </c>
      <c r="W12457">
        <v>0</v>
      </c>
    </row>
    <row r="12458" spans="3:23" x14ac:dyDescent="0.35">
      <c r="C12458" s="12">
        <v>43862</v>
      </c>
      <c r="D12458" s="12">
        <v>43890</v>
      </c>
      <c r="E12458" t="s">
        <v>20</v>
      </c>
      <c r="F12458" t="s">
        <v>59</v>
      </c>
      <c r="G12458" t="s">
        <v>59</v>
      </c>
      <c r="H12458" t="s">
        <v>60</v>
      </c>
      <c r="I12458" t="s">
        <v>61</v>
      </c>
      <c r="J12458" t="s">
        <v>62</v>
      </c>
      <c r="K12458" t="s">
        <v>63</v>
      </c>
      <c r="L12458" t="s">
        <v>64</v>
      </c>
      <c r="M12458" t="s">
        <v>82</v>
      </c>
      <c r="N12458" t="s">
        <v>426</v>
      </c>
      <c r="O12458" t="s">
        <v>427</v>
      </c>
      <c r="P12458" t="s">
        <v>428</v>
      </c>
      <c r="Q12458" t="s">
        <v>429</v>
      </c>
      <c r="R12458" t="s">
        <v>70</v>
      </c>
      <c r="S12458">
        <v>10743.363325865999</v>
      </c>
      <c r="T12458">
        <v>6.8127174676809998</v>
      </c>
      <c r="U12458">
        <v>37.199285905388997</v>
      </c>
      <c r="V12458">
        <v>288.80563334441001</v>
      </c>
      <c r="W12458">
        <v>0</v>
      </c>
    </row>
    <row r="12459" spans="3:23" x14ac:dyDescent="0.35">
      <c r="C12459" s="12">
        <v>43556</v>
      </c>
      <c r="D12459" s="12">
        <v>43585</v>
      </c>
      <c r="E12459" t="s">
        <v>75</v>
      </c>
      <c r="F12459" t="s">
        <v>59</v>
      </c>
      <c r="G12459" t="s">
        <v>59</v>
      </c>
      <c r="H12459" t="s">
        <v>87</v>
      </c>
      <c r="I12459" t="s">
        <v>61</v>
      </c>
      <c r="J12459" t="s">
        <v>62</v>
      </c>
      <c r="K12459" t="s">
        <v>63</v>
      </c>
      <c r="L12459" t="s">
        <v>64</v>
      </c>
      <c r="M12459" t="s">
        <v>101</v>
      </c>
      <c r="N12459" t="s">
        <v>102</v>
      </c>
      <c r="O12459" t="s">
        <v>93</v>
      </c>
      <c r="P12459" t="s">
        <v>316</v>
      </c>
      <c r="Q12459" t="s">
        <v>317</v>
      </c>
      <c r="R12459" t="s">
        <v>70</v>
      </c>
      <c r="S12459">
        <v>10739.118368101001</v>
      </c>
      <c r="T12459">
        <v>1.9168160569896</v>
      </c>
      <c r="U12459">
        <v>22.983173726396998</v>
      </c>
      <c r="V12459">
        <v>467.26002665881998</v>
      </c>
      <c r="W12459">
        <v>0</v>
      </c>
    </row>
    <row r="12460" spans="3:23" x14ac:dyDescent="0.35">
      <c r="C12460" s="12">
        <v>44136</v>
      </c>
      <c r="D12460" s="12">
        <v>44165</v>
      </c>
      <c r="E12460" t="s">
        <v>21</v>
      </c>
      <c r="F12460" t="s">
        <v>59</v>
      </c>
      <c r="G12460" t="s">
        <v>59</v>
      </c>
      <c r="H12460" t="s">
        <v>60</v>
      </c>
      <c r="I12460" t="s">
        <v>61</v>
      </c>
      <c r="J12460" t="s">
        <v>62</v>
      </c>
      <c r="K12460" t="s">
        <v>63</v>
      </c>
      <c r="L12460" t="s">
        <v>64</v>
      </c>
      <c r="M12460" t="s">
        <v>82</v>
      </c>
      <c r="N12460" t="s">
        <v>536</v>
      </c>
      <c r="O12460" t="s">
        <v>537</v>
      </c>
      <c r="P12460" t="s">
        <v>538</v>
      </c>
      <c r="Q12460" t="s">
        <v>539</v>
      </c>
      <c r="R12460" t="s">
        <v>70</v>
      </c>
      <c r="S12460">
        <v>10732.735097475001</v>
      </c>
      <c r="T12460">
        <v>0.86405976157638997</v>
      </c>
      <c r="U12460">
        <v>58.464081502268002</v>
      </c>
      <c r="V12460">
        <v>183.57827270508</v>
      </c>
      <c r="W12460">
        <v>0</v>
      </c>
    </row>
    <row r="12461" spans="3:23" x14ac:dyDescent="0.35">
      <c r="C12461" s="12">
        <v>43891</v>
      </c>
      <c r="D12461" s="12">
        <v>43921</v>
      </c>
      <c r="E12461" t="s">
        <v>20</v>
      </c>
      <c r="F12461" t="s">
        <v>59</v>
      </c>
      <c r="G12461" t="s">
        <v>59</v>
      </c>
      <c r="H12461" t="s">
        <v>87</v>
      </c>
      <c r="I12461" t="s">
        <v>61</v>
      </c>
      <c r="J12461" t="s">
        <v>62</v>
      </c>
      <c r="K12461" t="s">
        <v>63</v>
      </c>
      <c r="L12461" t="s">
        <v>64</v>
      </c>
      <c r="M12461" t="s">
        <v>101</v>
      </c>
      <c r="N12461" t="s">
        <v>102</v>
      </c>
      <c r="O12461" t="s">
        <v>93</v>
      </c>
      <c r="P12461" t="s">
        <v>322</v>
      </c>
      <c r="Q12461" t="s">
        <v>323</v>
      </c>
      <c r="R12461" t="s">
        <v>70</v>
      </c>
      <c r="S12461">
        <v>10730.410483967</v>
      </c>
      <c r="T12461">
        <v>1.3545647451773</v>
      </c>
      <c r="U12461">
        <v>20.179452031524001</v>
      </c>
      <c r="V12461">
        <v>531.74934915003996</v>
      </c>
      <c r="W12461">
        <v>0</v>
      </c>
    </row>
    <row r="12462" spans="3:23" x14ac:dyDescent="0.35">
      <c r="C12462" s="12">
        <v>44105</v>
      </c>
      <c r="D12462" s="12">
        <v>44135</v>
      </c>
      <c r="E12462" t="s">
        <v>21</v>
      </c>
      <c r="F12462" t="s">
        <v>59</v>
      </c>
      <c r="G12462" t="s">
        <v>59</v>
      </c>
      <c r="H12462" t="s">
        <v>87</v>
      </c>
      <c r="I12462" t="s">
        <v>61</v>
      </c>
      <c r="J12462" t="s">
        <v>62</v>
      </c>
      <c r="K12462" t="s">
        <v>63</v>
      </c>
      <c r="L12462" t="s">
        <v>64</v>
      </c>
      <c r="M12462" t="s">
        <v>82</v>
      </c>
      <c r="N12462" t="s">
        <v>246</v>
      </c>
      <c r="O12462" t="s">
        <v>112</v>
      </c>
      <c r="P12462" t="s">
        <v>306</v>
      </c>
      <c r="Q12462" t="s">
        <v>307</v>
      </c>
      <c r="R12462" t="s">
        <v>70</v>
      </c>
      <c r="S12462">
        <v>10723.843875316999</v>
      </c>
      <c r="T12462">
        <v>3.8351406058209001</v>
      </c>
      <c r="U12462">
        <v>37.442631637459002</v>
      </c>
      <c r="V12462">
        <v>286.40732251810999</v>
      </c>
      <c r="W12462">
        <v>0</v>
      </c>
    </row>
    <row r="12463" spans="3:23" x14ac:dyDescent="0.35">
      <c r="C12463" s="12">
        <v>44228</v>
      </c>
      <c r="D12463" s="12">
        <v>44255</v>
      </c>
      <c r="E12463" t="s">
        <v>21</v>
      </c>
      <c r="F12463" t="s">
        <v>59</v>
      </c>
      <c r="G12463" t="s">
        <v>59</v>
      </c>
      <c r="H12463" t="s">
        <v>76</v>
      </c>
      <c r="I12463" t="s">
        <v>61</v>
      </c>
      <c r="J12463" t="s">
        <v>62</v>
      </c>
      <c r="K12463" t="s">
        <v>63</v>
      </c>
      <c r="L12463" t="s">
        <v>64</v>
      </c>
      <c r="M12463" t="s">
        <v>82</v>
      </c>
      <c r="N12463" t="s">
        <v>246</v>
      </c>
      <c r="O12463" t="s">
        <v>112</v>
      </c>
      <c r="P12463" t="s">
        <v>383</v>
      </c>
      <c r="Q12463" t="s">
        <v>384</v>
      </c>
      <c r="R12463" t="s">
        <v>70</v>
      </c>
      <c r="S12463">
        <v>10710.871841136001</v>
      </c>
      <c r="T12463">
        <v>4.4481418185530996</v>
      </c>
      <c r="U12463">
        <v>208.35979776526</v>
      </c>
      <c r="V12463">
        <v>51.405654814481998</v>
      </c>
      <c r="W12463">
        <v>0</v>
      </c>
    </row>
    <row r="12464" spans="3:23" x14ac:dyDescent="0.35">
      <c r="C12464" s="12">
        <v>43525</v>
      </c>
      <c r="D12464" s="12">
        <v>43555</v>
      </c>
      <c r="E12464" t="s">
        <v>75</v>
      </c>
      <c r="F12464" t="s">
        <v>59</v>
      </c>
      <c r="G12464" t="s">
        <v>59</v>
      </c>
      <c r="H12464" t="s">
        <v>60</v>
      </c>
      <c r="I12464" t="s">
        <v>61</v>
      </c>
      <c r="J12464" t="s">
        <v>62</v>
      </c>
      <c r="K12464" t="s">
        <v>63</v>
      </c>
      <c r="L12464" t="s">
        <v>64</v>
      </c>
      <c r="M12464" t="s">
        <v>77</v>
      </c>
      <c r="N12464" t="s">
        <v>78</v>
      </c>
      <c r="O12464" t="s">
        <v>79</v>
      </c>
      <c r="P12464" t="s">
        <v>397</v>
      </c>
      <c r="Q12464" t="s">
        <v>398</v>
      </c>
      <c r="R12464" t="s">
        <v>70</v>
      </c>
      <c r="S12464">
        <v>10707.406214516999</v>
      </c>
      <c r="T12464">
        <v>7.8256198135588004</v>
      </c>
      <c r="U12464">
        <v>27.941853522363001</v>
      </c>
      <c r="V12464">
        <v>383.20314741997998</v>
      </c>
      <c r="W12464">
        <v>0</v>
      </c>
    </row>
    <row r="12465" spans="3:23" x14ac:dyDescent="0.35">
      <c r="C12465" s="12">
        <v>44317</v>
      </c>
      <c r="D12465" s="12">
        <v>44347</v>
      </c>
      <c r="E12465" t="s">
        <v>21</v>
      </c>
      <c r="F12465" t="s">
        <v>59</v>
      </c>
      <c r="G12465" t="s">
        <v>59</v>
      </c>
      <c r="H12465" t="s">
        <v>87</v>
      </c>
      <c r="I12465" t="s">
        <v>61</v>
      </c>
      <c r="J12465" t="s">
        <v>62</v>
      </c>
      <c r="K12465" t="s">
        <v>63</v>
      </c>
      <c r="L12465" t="s">
        <v>64</v>
      </c>
      <c r="M12465" t="s">
        <v>65</v>
      </c>
      <c r="N12465" t="s">
        <v>66</v>
      </c>
      <c r="O12465" t="s">
        <v>67</v>
      </c>
      <c r="P12465" t="s">
        <v>339</v>
      </c>
      <c r="Q12465" t="s">
        <v>340</v>
      </c>
      <c r="R12465" t="s">
        <v>70</v>
      </c>
      <c r="S12465">
        <v>10704.975343152</v>
      </c>
      <c r="T12465">
        <v>1.2434193345375999</v>
      </c>
      <c r="U12465">
        <v>178.40547139584999</v>
      </c>
      <c r="V12465">
        <v>60.003626903342997</v>
      </c>
      <c r="W12465">
        <v>0</v>
      </c>
    </row>
    <row r="12466" spans="3:23" x14ac:dyDescent="0.35">
      <c r="C12466" s="12">
        <v>43709</v>
      </c>
      <c r="D12466" s="12">
        <v>43738</v>
      </c>
      <c r="E12466" t="s">
        <v>75</v>
      </c>
      <c r="F12466" t="s">
        <v>59</v>
      </c>
      <c r="G12466" t="s">
        <v>59</v>
      </c>
      <c r="H12466" t="s">
        <v>87</v>
      </c>
      <c r="I12466" t="s">
        <v>61</v>
      </c>
      <c r="J12466" t="s">
        <v>62</v>
      </c>
      <c r="K12466" t="s">
        <v>63</v>
      </c>
      <c r="L12466" t="s">
        <v>64</v>
      </c>
      <c r="M12466" t="s">
        <v>82</v>
      </c>
      <c r="N12466" t="s">
        <v>246</v>
      </c>
      <c r="O12466" t="s">
        <v>112</v>
      </c>
      <c r="P12466" t="s">
        <v>306</v>
      </c>
      <c r="Q12466" t="s">
        <v>307</v>
      </c>
      <c r="R12466" t="s">
        <v>70</v>
      </c>
      <c r="S12466">
        <v>10701.816363042</v>
      </c>
      <c r="T12466">
        <v>3.6483072100628</v>
      </c>
      <c r="U12466">
        <v>34.379767517936003</v>
      </c>
      <c r="V12466">
        <v>311.28239472412997</v>
      </c>
      <c r="W12466">
        <v>0</v>
      </c>
    </row>
    <row r="12467" spans="3:23" x14ac:dyDescent="0.35">
      <c r="C12467" s="12">
        <v>44440</v>
      </c>
      <c r="D12467" s="12">
        <v>44469</v>
      </c>
      <c r="E12467" t="s">
        <v>21</v>
      </c>
      <c r="F12467" t="s">
        <v>59</v>
      </c>
      <c r="G12467" t="s">
        <v>59</v>
      </c>
      <c r="H12467" t="s">
        <v>87</v>
      </c>
      <c r="I12467" t="s">
        <v>61</v>
      </c>
      <c r="J12467" t="s">
        <v>62</v>
      </c>
      <c r="K12467" t="s">
        <v>63</v>
      </c>
      <c r="L12467" t="s">
        <v>64</v>
      </c>
      <c r="M12467" t="s">
        <v>96</v>
      </c>
      <c r="N12467" t="s">
        <v>97</v>
      </c>
      <c r="O12467" t="s">
        <v>98</v>
      </c>
      <c r="P12467" t="s">
        <v>310</v>
      </c>
      <c r="Q12467" t="s">
        <v>311</v>
      </c>
      <c r="R12467" t="s">
        <v>70</v>
      </c>
      <c r="S12467">
        <v>10696.999523504001</v>
      </c>
      <c r="T12467">
        <v>1.0741628196349</v>
      </c>
      <c r="U12467">
        <v>122.44688034439</v>
      </c>
      <c r="V12467">
        <v>87.360327134656998</v>
      </c>
      <c r="W12467">
        <v>0</v>
      </c>
    </row>
    <row r="12468" spans="3:23" x14ac:dyDescent="0.35">
      <c r="C12468" s="12">
        <v>44287</v>
      </c>
      <c r="D12468" s="12">
        <v>44316</v>
      </c>
      <c r="E12468" t="s">
        <v>21</v>
      </c>
      <c r="F12468" t="s">
        <v>59</v>
      </c>
      <c r="G12468" t="s">
        <v>59</v>
      </c>
      <c r="H12468" t="s">
        <v>76</v>
      </c>
      <c r="I12468" t="s">
        <v>61</v>
      </c>
      <c r="J12468" t="s">
        <v>62</v>
      </c>
      <c r="K12468" t="s">
        <v>63</v>
      </c>
      <c r="L12468" t="s">
        <v>64</v>
      </c>
      <c r="M12468" t="s">
        <v>96</v>
      </c>
      <c r="N12468" t="s">
        <v>111</v>
      </c>
      <c r="O12468" t="s">
        <v>112</v>
      </c>
      <c r="P12468" t="s">
        <v>331</v>
      </c>
      <c r="Q12468" t="s">
        <v>332</v>
      </c>
      <c r="R12468" t="s">
        <v>70</v>
      </c>
      <c r="S12468">
        <v>10695.736900866001</v>
      </c>
      <c r="T12468">
        <v>11.534642127049</v>
      </c>
      <c r="U12468">
        <v>93.058816785458006</v>
      </c>
      <c r="V12468">
        <v>114.93523419199001</v>
      </c>
      <c r="W12468">
        <v>0</v>
      </c>
    </row>
    <row r="12469" spans="3:23" x14ac:dyDescent="0.35">
      <c r="C12469" s="12">
        <v>44013</v>
      </c>
      <c r="D12469" s="12">
        <v>44043</v>
      </c>
      <c r="E12469" t="s">
        <v>20</v>
      </c>
      <c r="F12469" t="s">
        <v>59</v>
      </c>
      <c r="G12469" t="s">
        <v>59</v>
      </c>
      <c r="H12469" t="s">
        <v>87</v>
      </c>
      <c r="I12469" t="s">
        <v>61</v>
      </c>
      <c r="J12469" t="s">
        <v>62</v>
      </c>
      <c r="K12469" t="s">
        <v>63</v>
      </c>
      <c r="L12469" t="s">
        <v>64</v>
      </c>
      <c r="M12469" t="s">
        <v>96</v>
      </c>
      <c r="N12469" t="s">
        <v>111</v>
      </c>
      <c r="O12469" t="s">
        <v>112</v>
      </c>
      <c r="P12469" t="s">
        <v>365</v>
      </c>
      <c r="Q12469" t="s">
        <v>366</v>
      </c>
      <c r="R12469" t="s">
        <v>70</v>
      </c>
      <c r="S12469">
        <v>10693.564212470999</v>
      </c>
      <c r="T12469">
        <v>0.85497414097462998</v>
      </c>
      <c r="U12469">
        <v>323.36732025292002</v>
      </c>
      <c r="V12469">
        <v>33.069402944326001</v>
      </c>
      <c r="W12469">
        <v>0</v>
      </c>
    </row>
    <row r="12470" spans="3:23" x14ac:dyDescent="0.35">
      <c r="C12470" s="12">
        <v>43374</v>
      </c>
      <c r="D12470" s="12">
        <v>43404</v>
      </c>
      <c r="E12470" t="s">
        <v>75</v>
      </c>
      <c r="F12470" t="s">
        <v>59</v>
      </c>
      <c r="G12470" t="s">
        <v>59</v>
      </c>
      <c r="H12470" t="s">
        <v>60</v>
      </c>
      <c r="I12470" t="s">
        <v>61</v>
      </c>
      <c r="J12470" t="s">
        <v>62</v>
      </c>
      <c r="K12470" t="s">
        <v>63</v>
      </c>
      <c r="L12470" t="s">
        <v>64</v>
      </c>
      <c r="M12470" t="s">
        <v>82</v>
      </c>
      <c r="N12470" t="s">
        <v>511</v>
      </c>
      <c r="O12470" t="s">
        <v>511</v>
      </c>
      <c r="P12470" t="s">
        <v>512</v>
      </c>
      <c r="Q12470" t="s">
        <v>513</v>
      </c>
      <c r="R12470" t="s">
        <v>70</v>
      </c>
      <c r="S12470">
        <v>10692.664397340001</v>
      </c>
      <c r="T12470">
        <v>5.1582796741974004</v>
      </c>
      <c r="U12470">
        <v>33.146631038785003</v>
      </c>
      <c r="V12470">
        <v>322.58676258316001</v>
      </c>
      <c r="W12470">
        <v>0</v>
      </c>
    </row>
    <row r="12471" spans="3:23" x14ac:dyDescent="0.35">
      <c r="C12471" s="12">
        <v>43405</v>
      </c>
      <c r="D12471" s="12">
        <v>43434</v>
      </c>
      <c r="E12471" t="s">
        <v>75</v>
      </c>
      <c r="F12471" t="s">
        <v>59</v>
      </c>
      <c r="G12471" t="s">
        <v>59</v>
      </c>
      <c r="H12471" t="s">
        <v>87</v>
      </c>
      <c r="I12471" t="s">
        <v>61</v>
      </c>
      <c r="J12471" t="s">
        <v>62</v>
      </c>
      <c r="K12471" t="s">
        <v>63</v>
      </c>
      <c r="L12471" t="s">
        <v>64</v>
      </c>
      <c r="M12471" t="s">
        <v>101</v>
      </c>
      <c r="N12471" t="s">
        <v>102</v>
      </c>
      <c r="O12471" t="s">
        <v>93</v>
      </c>
      <c r="P12471" t="s">
        <v>349</v>
      </c>
      <c r="Q12471" t="s">
        <v>350</v>
      </c>
      <c r="R12471" t="s">
        <v>70</v>
      </c>
      <c r="S12471">
        <v>10689.973276385001</v>
      </c>
      <c r="T12471">
        <v>2.2871542967429002</v>
      </c>
      <c r="U12471">
        <v>56.344356474986</v>
      </c>
      <c r="V12471">
        <v>189.72571425376</v>
      </c>
      <c r="W12471">
        <v>0</v>
      </c>
    </row>
    <row r="12472" spans="3:23" x14ac:dyDescent="0.35">
      <c r="C12472" s="12">
        <v>44013</v>
      </c>
      <c r="D12472" s="12">
        <v>44043</v>
      </c>
      <c r="E12472" t="s">
        <v>20</v>
      </c>
      <c r="F12472" t="s">
        <v>59</v>
      </c>
      <c r="G12472" t="s">
        <v>59</v>
      </c>
      <c r="H12472" t="s">
        <v>76</v>
      </c>
      <c r="I12472" t="s">
        <v>61</v>
      </c>
      <c r="J12472" t="s">
        <v>62</v>
      </c>
      <c r="K12472" t="s">
        <v>63</v>
      </c>
      <c r="L12472" t="s">
        <v>64</v>
      </c>
      <c r="M12472" t="s">
        <v>65</v>
      </c>
      <c r="N12472" t="s">
        <v>66</v>
      </c>
      <c r="O12472" t="s">
        <v>67</v>
      </c>
      <c r="P12472" t="s">
        <v>399</v>
      </c>
      <c r="Q12472" t="s">
        <v>400</v>
      </c>
      <c r="R12472" t="s">
        <v>70</v>
      </c>
      <c r="S12472">
        <v>10688.489350854999</v>
      </c>
      <c r="T12472">
        <v>11.997747914266</v>
      </c>
      <c r="U12472">
        <v>201.10278390738</v>
      </c>
      <c r="V12472">
        <v>53.149385320187001</v>
      </c>
      <c r="W12472">
        <v>0</v>
      </c>
    </row>
    <row r="12473" spans="3:23" x14ac:dyDescent="0.35">
      <c r="C12473" s="12">
        <v>44044</v>
      </c>
      <c r="D12473" s="12">
        <v>44074</v>
      </c>
      <c r="E12473" t="s">
        <v>20</v>
      </c>
      <c r="F12473" t="s">
        <v>59</v>
      </c>
      <c r="G12473" t="s">
        <v>59</v>
      </c>
      <c r="H12473" t="s">
        <v>87</v>
      </c>
      <c r="I12473" t="s">
        <v>61</v>
      </c>
      <c r="J12473" t="s">
        <v>62</v>
      </c>
      <c r="K12473" t="s">
        <v>63</v>
      </c>
      <c r="L12473" t="s">
        <v>64</v>
      </c>
      <c r="M12473" t="s">
        <v>82</v>
      </c>
      <c r="N12473" t="s">
        <v>362</v>
      </c>
      <c r="O12473" t="s">
        <v>362</v>
      </c>
      <c r="P12473" t="s">
        <v>363</v>
      </c>
      <c r="Q12473" t="s">
        <v>364</v>
      </c>
      <c r="R12473" t="s">
        <v>70</v>
      </c>
      <c r="S12473">
        <v>10687.049274329</v>
      </c>
      <c r="T12473">
        <v>1.6407878958969</v>
      </c>
      <c r="U12473">
        <v>20.914737132696999</v>
      </c>
      <c r="V12473">
        <v>510.98176403189001</v>
      </c>
      <c r="W12473">
        <v>0</v>
      </c>
    </row>
    <row r="12474" spans="3:23" x14ac:dyDescent="0.35">
      <c r="C12474" s="12">
        <v>43831</v>
      </c>
      <c r="D12474" s="12">
        <v>43861</v>
      </c>
      <c r="E12474" t="s">
        <v>20</v>
      </c>
      <c r="F12474" t="s">
        <v>59</v>
      </c>
      <c r="G12474" t="s">
        <v>59</v>
      </c>
      <c r="H12474" t="s">
        <v>60</v>
      </c>
      <c r="I12474" t="s">
        <v>61</v>
      </c>
      <c r="J12474" t="s">
        <v>62</v>
      </c>
      <c r="K12474" t="s">
        <v>63</v>
      </c>
      <c r="L12474" t="s">
        <v>64</v>
      </c>
      <c r="M12474" t="s">
        <v>82</v>
      </c>
      <c r="N12474" t="s">
        <v>426</v>
      </c>
      <c r="O12474" t="s">
        <v>427</v>
      </c>
      <c r="P12474" t="s">
        <v>428</v>
      </c>
      <c r="Q12474" t="s">
        <v>429</v>
      </c>
      <c r="R12474" t="s">
        <v>70</v>
      </c>
      <c r="S12474">
        <v>10680.706156102</v>
      </c>
      <c r="T12474">
        <v>6.5071343694366997</v>
      </c>
      <c r="U12474">
        <v>36.274295269291997</v>
      </c>
      <c r="V12474">
        <v>294.44283002086001</v>
      </c>
      <c r="W12474">
        <v>0</v>
      </c>
    </row>
    <row r="12475" spans="3:23" x14ac:dyDescent="0.35">
      <c r="C12475" s="12">
        <v>44348</v>
      </c>
      <c r="D12475" s="12">
        <v>44377</v>
      </c>
      <c r="E12475" t="s">
        <v>21</v>
      </c>
      <c r="F12475" t="s">
        <v>59</v>
      </c>
      <c r="G12475" t="s">
        <v>59</v>
      </c>
      <c r="H12475" t="s">
        <v>87</v>
      </c>
      <c r="I12475" t="s">
        <v>61</v>
      </c>
      <c r="J12475" t="s">
        <v>62</v>
      </c>
      <c r="K12475" t="s">
        <v>63</v>
      </c>
      <c r="L12475" t="s">
        <v>64</v>
      </c>
      <c r="M12475" t="s">
        <v>65</v>
      </c>
      <c r="N12475" t="s">
        <v>66</v>
      </c>
      <c r="O12475" t="s">
        <v>67</v>
      </c>
      <c r="P12475" t="s">
        <v>339</v>
      </c>
      <c r="Q12475" t="s">
        <v>340</v>
      </c>
      <c r="R12475" t="s">
        <v>70</v>
      </c>
      <c r="S12475">
        <v>10678.614023218001</v>
      </c>
      <c r="T12475">
        <v>1.4042446073607999</v>
      </c>
      <c r="U12475">
        <v>180.53697438795999</v>
      </c>
      <c r="V12475">
        <v>59.149180157803997</v>
      </c>
      <c r="W12475">
        <v>0</v>
      </c>
    </row>
    <row r="12476" spans="3:23" x14ac:dyDescent="0.35">
      <c r="C12476" s="12">
        <v>44197</v>
      </c>
      <c r="D12476" s="12">
        <v>44227</v>
      </c>
      <c r="E12476" t="s">
        <v>21</v>
      </c>
      <c r="F12476" t="s">
        <v>59</v>
      </c>
      <c r="G12476" t="s">
        <v>59</v>
      </c>
      <c r="H12476" t="s">
        <v>76</v>
      </c>
      <c r="I12476" t="s">
        <v>61</v>
      </c>
      <c r="J12476" t="s">
        <v>62</v>
      </c>
      <c r="K12476" t="s">
        <v>63</v>
      </c>
      <c r="L12476" t="s">
        <v>64</v>
      </c>
      <c r="M12476" t="s">
        <v>101</v>
      </c>
      <c r="N12476" t="s">
        <v>102</v>
      </c>
      <c r="O12476" t="s">
        <v>93</v>
      </c>
      <c r="P12476" t="s">
        <v>322</v>
      </c>
      <c r="Q12476" t="s">
        <v>323</v>
      </c>
      <c r="R12476" t="s">
        <v>70</v>
      </c>
      <c r="S12476">
        <v>10677.990177383001</v>
      </c>
      <c r="T12476">
        <v>7.7678407385217998</v>
      </c>
      <c r="U12476">
        <v>26.761709358821001</v>
      </c>
      <c r="V12476">
        <v>399.00254629526</v>
      </c>
      <c r="W12476">
        <v>0</v>
      </c>
    </row>
    <row r="12477" spans="3:23" x14ac:dyDescent="0.35">
      <c r="C12477" s="12">
        <v>43770</v>
      </c>
      <c r="D12477" s="12">
        <v>43799</v>
      </c>
      <c r="E12477" t="s">
        <v>20</v>
      </c>
      <c r="F12477" t="s">
        <v>59</v>
      </c>
      <c r="G12477" t="s">
        <v>59</v>
      </c>
      <c r="H12477" t="s">
        <v>76</v>
      </c>
      <c r="I12477" t="s">
        <v>61</v>
      </c>
      <c r="J12477" t="s">
        <v>62</v>
      </c>
      <c r="K12477" t="s">
        <v>63</v>
      </c>
      <c r="L12477" t="s">
        <v>64</v>
      </c>
      <c r="M12477" t="s">
        <v>88</v>
      </c>
      <c r="N12477" t="s">
        <v>150</v>
      </c>
      <c r="O12477" t="s">
        <v>93</v>
      </c>
      <c r="P12477" t="s">
        <v>269</v>
      </c>
      <c r="Q12477" t="s">
        <v>270</v>
      </c>
      <c r="R12477" t="s">
        <v>70</v>
      </c>
      <c r="S12477">
        <v>10676.119061924999</v>
      </c>
      <c r="T12477">
        <v>9.3106755499208997</v>
      </c>
      <c r="U12477">
        <v>28.196018449899999</v>
      </c>
      <c r="V12477">
        <v>378.63924230633</v>
      </c>
      <c r="W12477">
        <v>0</v>
      </c>
    </row>
    <row r="12478" spans="3:23" x14ac:dyDescent="0.35">
      <c r="C12478" s="12">
        <v>44287</v>
      </c>
      <c r="D12478" s="12">
        <v>44316</v>
      </c>
      <c r="E12478" t="s">
        <v>21</v>
      </c>
      <c r="F12478" t="s">
        <v>59</v>
      </c>
      <c r="G12478" t="s">
        <v>59</v>
      </c>
      <c r="H12478" t="s">
        <v>87</v>
      </c>
      <c r="I12478" t="s">
        <v>61</v>
      </c>
      <c r="J12478" t="s">
        <v>62</v>
      </c>
      <c r="K12478" t="s">
        <v>63</v>
      </c>
      <c r="L12478" t="s">
        <v>64</v>
      </c>
      <c r="M12478" t="s">
        <v>82</v>
      </c>
      <c r="N12478" t="s">
        <v>362</v>
      </c>
      <c r="O12478" t="s">
        <v>362</v>
      </c>
      <c r="P12478" t="s">
        <v>363</v>
      </c>
      <c r="Q12478" t="s">
        <v>364</v>
      </c>
      <c r="R12478" t="s">
        <v>70</v>
      </c>
      <c r="S12478">
        <v>10670.971114837999</v>
      </c>
      <c r="T12478">
        <v>1.5528916841097</v>
      </c>
      <c r="U12478">
        <v>22.916074417615</v>
      </c>
      <c r="V12478">
        <v>465.65441010417999</v>
      </c>
      <c r="W12478">
        <v>0</v>
      </c>
    </row>
    <row r="12479" spans="3:23" x14ac:dyDescent="0.35">
      <c r="C12479" s="12">
        <v>44075</v>
      </c>
      <c r="D12479" s="12">
        <v>44104</v>
      </c>
      <c r="E12479" t="s">
        <v>20</v>
      </c>
      <c r="F12479" t="s">
        <v>59</v>
      </c>
      <c r="G12479" t="s">
        <v>59</v>
      </c>
      <c r="H12479" t="s">
        <v>60</v>
      </c>
      <c r="I12479" t="s">
        <v>61</v>
      </c>
      <c r="J12479" t="s">
        <v>62</v>
      </c>
      <c r="K12479" t="s">
        <v>63</v>
      </c>
      <c r="L12479" t="s">
        <v>64</v>
      </c>
      <c r="M12479" t="s">
        <v>82</v>
      </c>
      <c r="N12479" t="s">
        <v>379</v>
      </c>
      <c r="O12479" t="s">
        <v>380</v>
      </c>
      <c r="P12479" t="s">
        <v>476</v>
      </c>
      <c r="Q12479" t="s">
        <v>477</v>
      </c>
      <c r="R12479" t="s">
        <v>70</v>
      </c>
      <c r="S12479">
        <v>10669.349707683001</v>
      </c>
      <c r="T12479">
        <v>4.7936426990085002</v>
      </c>
      <c r="U12479">
        <v>39.341814837431002</v>
      </c>
      <c r="V12479">
        <v>271.19617515792999</v>
      </c>
      <c r="W12479">
        <v>0</v>
      </c>
    </row>
    <row r="12480" spans="3:23" x14ac:dyDescent="0.35">
      <c r="C12480" s="12">
        <v>44044</v>
      </c>
      <c r="D12480" s="12">
        <v>44074</v>
      </c>
      <c r="E12480" t="s">
        <v>20</v>
      </c>
      <c r="F12480" t="s">
        <v>59</v>
      </c>
      <c r="G12480" t="s">
        <v>59</v>
      </c>
      <c r="H12480" t="s">
        <v>60</v>
      </c>
      <c r="I12480" t="s">
        <v>61</v>
      </c>
      <c r="J12480" t="s">
        <v>62</v>
      </c>
      <c r="K12480" t="s">
        <v>63</v>
      </c>
      <c r="L12480" t="s">
        <v>64</v>
      </c>
      <c r="M12480" t="s">
        <v>82</v>
      </c>
      <c r="N12480" t="s">
        <v>413</v>
      </c>
      <c r="O12480" t="s">
        <v>414</v>
      </c>
      <c r="P12480" t="s">
        <v>415</v>
      </c>
      <c r="Q12480" t="s">
        <v>416</v>
      </c>
      <c r="R12480" t="s">
        <v>70</v>
      </c>
      <c r="S12480">
        <v>10668.827525069</v>
      </c>
      <c r="T12480">
        <v>6.2442740969830997</v>
      </c>
      <c r="U12480">
        <v>66.702726559327999</v>
      </c>
      <c r="V12480">
        <v>159.94589839711</v>
      </c>
      <c r="W12480">
        <v>0</v>
      </c>
    </row>
    <row r="12481" spans="3:23" x14ac:dyDescent="0.35">
      <c r="C12481" s="12">
        <v>44378</v>
      </c>
      <c r="D12481" s="12">
        <v>44408</v>
      </c>
      <c r="E12481" t="s">
        <v>21</v>
      </c>
      <c r="F12481" t="s">
        <v>59</v>
      </c>
      <c r="G12481" t="s">
        <v>59</v>
      </c>
      <c r="H12481" t="s">
        <v>76</v>
      </c>
      <c r="I12481" t="s">
        <v>61</v>
      </c>
      <c r="J12481" t="s">
        <v>62</v>
      </c>
      <c r="K12481" t="s">
        <v>63</v>
      </c>
      <c r="L12481" t="s">
        <v>64</v>
      </c>
      <c r="M12481" t="s">
        <v>65</v>
      </c>
      <c r="N12481" t="s">
        <v>66</v>
      </c>
      <c r="O12481" t="s">
        <v>67</v>
      </c>
      <c r="P12481" t="s">
        <v>411</v>
      </c>
      <c r="Q12481" t="s">
        <v>412</v>
      </c>
      <c r="R12481" t="s">
        <v>70</v>
      </c>
      <c r="S12481">
        <v>10665.166182249999</v>
      </c>
      <c r="T12481">
        <v>3.7364285827877</v>
      </c>
      <c r="U12481">
        <v>455.94757644527999</v>
      </c>
      <c r="V12481">
        <v>23.391211475228999</v>
      </c>
      <c r="W12481">
        <v>0</v>
      </c>
    </row>
    <row r="12482" spans="3:23" x14ac:dyDescent="0.35">
      <c r="C12482" s="12">
        <v>43647</v>
      </c>
      <c r="D12482" s="12">
        <v>43677</v>
      </c>
      <c r="E12482" t="s">
        <v>75</v>
      </c>
      <c r="F12482" t="s">
        <v>59</v>
      </c>
      <c r="G12482" t="s">
        <v>59</v>
      </c>
      <c r="H12482" t="s">
        <v>87</v>
      </c>
      <c r="I12482" t="s">
        <v>61</v>
      </c>
      <c r="J12482" t="s">
        <v>62</v>
      </c>
      <c r="K12482" t="s">
        <v>63</v>
      </c>
      <c r="L12482" t="s">
        <v>64</v>
      </c>
      <c r="M12482" t="s">
        <v>101</v>
      </c>
      <c r="N12482" t="s">
        <v>102</v>
      </c>
      <c r="O12482" t="s">
        <v>93</v>
      </c>
      <c r="P12482" t="s">
        <v>322</v>
      </c>
      <c r="Q12482" t="s">
        <v>323</v>
      </c>
      <c r="R12482" t="s">
        <v>70</v>
      </c>
      <c r="S12482">
        <v>10664.024730491999</v>
      </c>
      <c r="T12482">
        <v>1.4956295051181001</v>
      </c>
      <c r="U12482">
        <v>19.410140690561001</v>
      </c>
      <c r="V12482">
        <v>549.40481372595002</v>
      </c>
      <c r="W12482">
        <v>0</v>
      </c>
    </row>
    <row r="12483" spans="3:23" x14ac:dyDescent="0.35">
      <c r="C12483" s="12">
        <v>44228</v>
      </c>
      <c r="D12483" s="12">
        <v>44255</v>
      </c>
      <c r="E12483" t="s">
        <v>21</v>
      </c>
      <c r="F12483" t="s">
        <v>59</v>
      </c>
      <c r="G12483" t="s">
        <v>59</v>
      </c>
      <c r="H12483" t="s">
        <v>60</v>
      </c>
      <c r="I12483" t="s">
        <v>61</v>
      </c>
      <c r="J12483" t="s">
        <v>62</v>
      </c>
      <c r="K12483" t="s">
        <v>63</v>
      </c>
      <c r="L12483" t="s">
        <v>64</v>
      </c>
      <c r="M12483" t="s">
        <v>101</v>
      </c>
      <c r="N12483" t="s">
        <v>102</v>
      </c>
      <c r="O12483" t="s">
        <v>93</v>
      </c>
      <c r="P12483" t="s">
        <v>322</v>
      </c>
      <c r="Q12483" t="s">
        <v>323</v>
      </c>
      <c r="R12483" t="s">
        <v>70</v>
      </c>
      <c r="S12483">
        <v>10661.768193739001</v>
      </c>
      <c r="T12483">
        <v>2.4479163349114001</v>
      </c>
      <c r="U12483">
        <v>21.927837649708</v>
      </c>
      <c r="V12483">
        <v>486.22068277130001</v>
      </c>
      <c r="W12483">
        <v>0</v>
      </c>
    </row>
    <row r="12484" spans="3:23" x14ac:dyDescent="0.35">
      <c r="C12484" s="12">
        <v>44105</v>
      </c>
      <c r="D12484" s="12">
        <v>44135</v>
      </c>
      <c r="E12484" t="s">
        <v>21</v>
      </c>
      <c r="F12484" t="s">
        <v>59</v>
      </c>
      <c r="G12484" t="s">
        <v>59</v>
      </c>
      <c r="H12484" t="s">
        <v>76</v>
      </c>
      <c r="I12484" t="s">
        <v>61</v>
      </c>
      <c r="J12484" t="s">
        <v>62</v>
      </c>
      <c r="K12484" t="s">
        <v>63</v>
      </c>
      <c r="L12484" t="s">
        <v>64</v>
      </c>
      <c r="M12484" t="s">
        <v>65</v>
      </c>
      <c r="N12484" t="s">
        <v>66</v>
      </c>
      <c r="O12484" t="s">
        <v>67</v>
      </c>
      <c r="P12484" t="s">
        <v>407</v>
      </c>
      <c r="Q12484" t="s">
        <v>408</v>
      </c>
      <c r="R12484" t="s">
        <v>70</v>
      </c>
      <c r="S12484">
        <v>10661.476224055999</v>
      </c>
      <c r="T12484">
        <v>8.8476319740281006</v>
      </c>
      <c r="U12484">
        <v>495.61777949901</v>
      </c>
      <c r="V12484">
        <v>21.511488620996001</v>
      </c>
      <c r="W12484">
        <v>0</v>
      </c>
    </row>
    <row r="12485" spans="3:23" x14ac:dyDescent="0.35">
      <c r="C12485" s="12">
        <v>44075</v>
      </c>
      <c r="D12485" s="12">
        <v>44104</v>
      </c>
      <c r="E12485" t="s">
        <v>20</v>
      </c>
      <c r="F12485" t="s">
        <v>59</v>
      </c>
      <c r="G12485" t="s">
        <v>59</v>
      </c>
      <c r="H12485" t="s">
        <v>60</v>
      </c>
      <c r="I12485" t="s">
        <v>61</v>
      </c>
      <c r="J12485" t="s">
        <v>62</v>
      </c>
      <c r="K12485" t="s">
        <v>63</v>
      </c>
      <c r="L12485" t="s">
        <v>64</v>
      </c>
      <c r="M12485" t="s">
        <v>96</v>
      </c>
      <c r="N12485" t="s">
        <v>111</v>
      </c>
      <c r="O12485" t="s">
        <v>112</v>
      </c>
      <c r="P12485" t="s">
        <v>417</v>
      </c>
      <c r="Q12485" t="s">
        <v>418</v>
      </c>
      <c r="R12485" t="s">
        <v>70</v>
      </c>
      <c r="S12485">
        <v>10659.418240129</v>
      </c>
      <c r="T12485">
        <v>2.4928181788944999</v>
      </c>
      <c r="U12485">
        <v>128.22803556619999</v>
      </c>
      <c r="V12485">
        <v>83.128609067916997</v>
      </c>
      <c r="W12485">
        <v>0</v>
      </c>
    </row>
    <row r="12486" spans="3:23" x14ac:dyDescent="0.35">
      <c r="C12486" s="12">
        <v>44348</v>
      </c>
      <c r="D12486" s="12">
        <v>44377</v>
      </c>
      <c r="E12486" t="s">
        <v>21</v>
      </c>
      <c r="F12486" t="s">
        <v>59</v>
      </c>
      <c r="G12486" t="s">
        <v>59</v>
      </c>
      <c r="H12486" t="s">
        <v>87</v>
      </c>
      <c r="I12486" t="s">
        <v>61</v>
      </c>
      <c r="J12486" t="s">
        <v>62</v>
      </c>
      <c r="K12486" t="s">
        <v>63</v>
      </c>
      <c r="L12486" t="s">
        <v>64</v>
      </c>
      <c r="M12486" t="s">
        <v>82</v>
      </c>
      <c r="N12486" t="s">
        <v>362</v>
      </c>
      <c r="O12486" t="s">
        <v>362</v>
      </c>
      <c r="P12486" t="s">
        <v>363</v>
      </c>
      <c r="Q12486" t="s">
        <v>364</v>
      </c>
      <c r="R12486" t="s">
        <v>70</v>
      </c>
      <c r="S12486">
        <v>10655.119099813999</v>
      </c>
      <c r="T12486">
        <v>1.7052758955489999</v>
      </c>
      <c r="U12486">
        <v>22.893236463636999</v>
      </c>
      <c r="V12486">
        <v>465.42650781326</v>
      </c>
      <c r="W12486">
        <v>0</v>
      </c>
    </row>
    <row r="12487" spans="3:23" x14ac:dyDescent="0.35">
      <c r="C12487" s="12">
        <v>43586</v>
      </c>
      <c r="D12487" s="12">
        <v>43616</v>
      </c>
      <c r="E12487" t="s">
        <v>75</v>
      </c>
      <c r="F12487" t="s">
        <v>59</v>
      </c>
      <c r="G12487" t="s">
        <v>59</v>
      </c>
      <c r="H12487" t="s">
        <v>76</v>
      </c>
      <c r="I12487" t="s">
        <v>61</v>
      </c>
      <c r="J12487" t="s">
        <v>62</v>
      </c>
      <c r="K12487" t="s">
        <v>63</v>
      </c>
      <c r="L12487" t="s">
        <v>64</v>
      </c>
      <c r="M12487" t="s">
        <v>82</v>
      </c>
      <c r="N12487" t="s">
        <v>362</v>
      </c>
      <c r="O12487" t="s">
        <v>362</v>
      </c>
      <c r="P12487" t="s">
        <v>363</v>
      </c>
      <c r="Q12487" t="s">
        <v>364</v>
      </c>
      <c r="R12487" t="s">
        <v>70</v>
      </c>
      <c r="S12487">
        <v>10644.244420801</v>
      </c>
      <c r="T12487">
        <v>8.2883400022067004</v>
      </c>
      <c r="U12487">
        <v>26.331393668945001</v>
      </c>
      <c r="V12487">
        <v>404.24158913226</v>
      </c>
      <c r="W12487">
        <v>0</v>
      </c>
    </row>
    <row r="12488" spans="3:23" x14ac:dyDescent="0.35">
      <c r="C12488" s="12">
        <v>43617</v>
      </c>
      <c r="D12488" s="12">
        <v>43646</v>
      </c>
      <c r="E12488" t="s">
        <v>75</v>
      </c>
      <c r="F12488" t="s">
        <v>59</v>
      </c>
      <c r="G12488" t="s">
        <v>59</v>
      </c>
      <c r="H12488" t="s">
        <v>76</v>
      </c>
      <c r="I12488" t="s">
        <v>61</v>
      </c>
      <c r="J12488" t="s">
        <v>62</v>
      </c>
      <c r="K12488" t="s">
        <v>63</v>
      </c>
      <c r="L12488" t="s">
        <v>64</v>
      </c>
      <c r="M12488" t="s">
        <v>82</v>
      </c>
      <c r="N12488" t="s">
        <v>432</v>
      </c>
      <c r="O12488" t="s">
        <v>432</v>
      </c>
      <c r="P12488" t="s">
        <v>433</v>
      </c>
      <c r="Q12488" t="s">
        <v>434</v>
      </c>
      <c r="R12488" t="s">
        <v>70</v>
      </c>
      <c r="S12488">
        <v>10643.03166748</v>
      </c>
      <c r="T12488">
        <v>3.4030505550540999</v>
      </c>
      <c r="U12488">
        <v>25.122745360490999</v>
      </c>
      <c r="V12488">
        <v>423.64126669922001</v>
      </c>
      <c r="W12488">
        <v>0</v>
      </c>
    </row>
    <row r="12489" spans="3:23" x14ac:dyDescent="0.35">
      <c r="C12489" s="12">
        <v>43831</v>
      </c>
      <c r="D12489" s="12">
        <v>43861</v>
      </c>
      <c r="E12489" t="s">
        <v>20</v>
      </c>
      <c r="F12489" t="s">
        <v>59</v>
      </c>
      <c r="G12489" t="s">
        <v>59</v>
      </c>
      <c r="H12489" t="s">
        <v>87</v>
      </c>
      <c r="I12489" t="s">
        <v>61</v>
      </c>
      <c r="J12489" t="s">
        <v>62</v>
      </c>
      <c r="K12489" t="s">
        <v>63</v>
      </c>
      <c r="L12489" t="s">
        <v>64</v>
      </c>
      <c r="M12489" t="s">
        <v>82</v>
      </c>
      <c r="N12489" t="s">
        <v>362</v>
      </c>
      <c r="O12489" t="s">
        <v>362</v>
      </c>
      <c r="P12489" t="s">
        <v>363</v>
      </c>
      <c r="Q12489" t="s">
        <v>364</v>
      </c>
      <c r="R12489" t="s">
        <v>70</v>
      </c>
      <c r="S12489">
        <v>10641.963251392001</v>
      </c>
      <c r="T12489">
        <v>1.6617260866150001</v>
      </c>
      <c r="U12489">
        <v>20.952402639738001</v>
      </c>
      <c r="V12489">
        <v>507.91135672474002</v>
      </c>
      <c r="W12489">
        <v>0</v>
      </c>
    </row>
    <row r="12490" spans="3:23" x14ac:dyDescent="0.35">
      <c r="C12490" s="12">
        <v>44197</v>
      </c>
      <c r="D12490" s="12">
        <v>44227</v>
      </c>
      <c r="E12490" t="s">
        <v>21</v>
      </c>
      <c r="F12490" t="s">
        <v>59</v>
      </c>
      <c r="G12490" t="s">
        <v>59</v>
      </c>
      <c r="H12490" t="s">
        <v>76</v>
      </c>
      <c r="I12490" t="s">
        <v>61</v>
      </c>
      <c r="J12490" t="s">
        <v>62</v>
      </c>
      <c r="K12490" t="s">
        <v>63</v>
      </c>
      <c r="L12490" t="s">
        <v>64</v>
      </c>
      <c r="M12490" t="s">
        <v>96</v>
      </c>
      <c r="N12490" t="s">
        <v>97</v>
      </c>
      <c r="O12490" t="s">
        <v>98</v>
      </c>
      <c r="P12490" t="s">
        <v>468</v>
      </c>
      <c r="Q12490" t="s">
        <v>469</v>
      </c>
      <c r="R12490" t="s">
        <v>70</v>
      </c>
      <c r="S12490">
        <v>10633.812004879001</v>
      </c>
      <c r="T12490">
        <v>0.25422810106865001</v>
      </c>
      <c r="U12490">
        <v>3495.9751330883</v>
      </c>
      <c r="V12490">
        <v>3.0417298750877002</v>
      </c>
      <c r="W12490">
        <v>0</v>
      </c>
    </row>
    <row r="12491" spans="3:23" x14ac:dyDescent="0.35">
      <c r="C12491" s="12">
        <v>44228</v>
      </c>
      <c r="D12491" s="12">
        <v>44255</v>
      </c>
      <c r="E12491" t="s">
        <v>21</v>
      </c>
      <c r="F12491" t="s">
        <v>59</v>
      </c>
      <c r="G12491" t="s">
        <v>59</v>
      </c>
      <c r="H12491" t="s">
        <v>60</v>
      </c>
      <c r="I12491" t="s">
        <v>61</v>
      </c>
      <c r="J12491" t="s">
        <v>62</v>
      </c>
      <c r="K12491" t="s">
        <v>63</v>
      </c>
      <c r="L12491" t="s">
        <v>64</v>
      </c>
      <c r="M12491" t="s">
        <v>82</v>
      </c>
      <c r="N12491" t="s">
        <v>357</v>
      </c>
      <c r="O12491" t="s">
        <v>357</v>
      </c>
      <c r="P12491" t="s">
        <v>358</v>
      </c>
      <c r="Q12491" t="s">
        <v>359</v>
      </c>
      <c r="R12491" t="s">
        <v>70</v>
      </c>
      <c r="S12491">
        <v>10630.021278804001</v>
      </c>
      <c r="T12491">
        <v>4.6309393946424002</v>
      </c>
      <c r="U12491">
        <v>66.705766925220999</v>
      </c>
      <c r="V12491">
        <v>159.35685576810999</v>
      </c>
      <c r="W12491">
        <v>0</v>
      </c>
    </row>
    <row r="12492" spans="3:23" x14ac:dyDescent="0.35">
      <c r="C12492" s="12">
        <v>43466</v>
      </c>
      <c r="D12492" s="12">
        <v>43496</v>
      </c>
      <c r="E12492" t="s">
        <v>75</v>
      </c>
      <c r="F12492" t="s">
        <v>59</v>
      </c>
      <c r="G12492" t="s">
        <v>59</v>
      </c>
      <c r="H12492" t="s">
        <v>60</v>
      </c>
      <c r="I12492" t="s">
        <v>61</v>
      </c>
      <c r="J12492" t="s">
        <v>62</v>
      </c>
      <c r="K12492" t="s">
        <v>63</v>
      </c>
      <c r="L12492" t="s">
        <v>64</v>
      </c>
      <c r="M12492" t="s">
        <v>82</v>
      </c>
      <c r="N12492" t="s">
        <v>435</v>
      </c>
      <c r="O12492" t="s">
        <v>436</v>
      </c>
      <c r="P12492" t="s">
        <v>470</v>
      </c>
      <c r="Q12492" t="s">
        <v>471</v>
      </c>
      <c r="R12492" t="s">
        <v>70</v>
      </c>
      <c r="S12492">
        <v>10623.681841225</v>
      </c>
      <c r="T12492">
        <v>3.183267014323</v>
      </c>
      <c r="U12492">
        <v>53.924983097338</v>
      </c>
      <c r="V12492">
        <v>197.00853354092001</v>
      </c>
      <c r="W12492">
        <v>0</v>
      </c>
    </row>
    <row r="12493" spans="3:23" x14ac:dyDescent="0.35">
      <c r="C12493" s="12">
        <v>44348</v>
      </c>
      <c r="D12493" s="12">
        <v>44377</v>
      </c>
      <c r="E12493" t="s">
        <v>21</v>
      </c>
      <c r="F12493" t="s">
        <v>59</v>
      </c>
      <c r="G12493" t="s">
        <v>59</v>
      </c>
      <c r="H12493" t="s">
        <v>60</v>
      </c>
      <c r="I12493" t="s">
        <v>61</v>
      </c>
      <c r="J12493" t="s">
        <v>62</v>
      </c>
      <c r="K12493" t="s">
        <v>63</v>
      </c>
      <c r="L12493" t="s">
        <v>64</v>
      </c>
      <c r="M12493" t="s">
        <v>82</v>
      </c>
      <c r="N12493" t="s">
        <v>120</v>
      </c>
      <c r="O12493" t="s">
        <v>121</v>
      </c>
      <c r="P12493" t="s">
        <v>355</v>
      </c>
      <c r="Q12493" t="s">
        <v>356</v>
      </c>
      <c r="R12493" t="s">
        <v>70</v>
      </c>
      <c r="S12493">
        <v>10617.247098882999</v>
      </c>
      <c r="T12493">
        <v>1.8309286600318</v>
      </c>
      <c r="U12493">
        <v>40.566652720918</v>
      </c>
      <c r="V12493">
        <v>261.72351886969</v>
      </c>
      <c r="W12493">
        <v>0</v>
      </c>
    </row>
    <row r="12494" spans="3:23" x14ac:dyDescent="0.35">
      <c r="C12494" s="12">
        <v>44228</v>
      </c>
      <c r="D12494" s="12">
        <v>44255</v>
      </c>
      <c r="E12494" t="s">
        <v>21</v>
      </c>
      <c r="F12494" t="s">
        <v>59</v>
      </c>
      <c r="G12494" t="s">
        <v>59</v>
      </c>
      <c r="H12494" t="s">
        <v>87</v>
      </c>
      <c r="I12494" t="s">
        <v>61</v>
      </c>
      <c r="J12494" t="s">
        <v>62</v>
      </c>
      <c r="K12494" t="s">
        <v>63</v>
      </c>
      <c r="L12494" t="s">
        <v>64</v>
      </c>
      <c r="M12494" t="s">
        <v>82</v>
      </c>
      <c r="N12494" t="s">
        <v>246</v>
      </c>
      <c r="O12494" t="s">
        <v>112</v>
      </c>
      <c r="P12494" t="s">
        <v>306</v>
      </c>
      <c r="Q12494" t="s">
        <v>307</v>
      </c>
      <c r="R12494" t="s">
        <v>70</v>
      </c>
      <c r="S12494">
        <v>10610.867441552</v>
      </c>
      <c r="T12494">
        <v>3.7162978203188999</v>
      </c>
      <c r="U12494">
        <v>37.777446450737003</v>
      </c>
      <c r="V12494">
        <v>280.87836628632999</v>
      </c>
      <c r="W12494">
        <v>0</v>
      </c>
    </row>
    <row r="12495" spans="3:23" x14ac:dyDescent="0.35">
      <c r="C12495" s="12">
        <v>44136</v>
      </c>
      <c r="D12495" s="12">
        <v>44165</v>
      </c>
      <c r="E12495" t="s">
        <v>21</v>
      </c>
      <c r="F12495" t="s">
        <v>59</v>
      </c>
      <c r="G12495" t="s">
        <v>59</v>
      </c>
      <c r="H12495" t="s">
        <v>60</v>
      </c>
      <c r="I12495" t="s">
        <v>61</v>
      </c>
      <c r="J12495" t="s">
        <v>62</v>
      </c>
      <c r="K12495" t="s">
        <v>63</v>
      </c>
      <c r="L12495" t="s">
        <v>64</v>
      </c>
      <c r="M12495" t="s">
        <v>96</v>
      </c>
      <c r="N12495" t="s">
        <v>111</v>
      </c>
      <c r="O12495" t="s">
        <v>112</v>
      </c>
      <c r="P12495" t="s">
        <v>586</v>
      </c>
      <c r="Q12495" t="s">
        <v>587</v>
      </c>
      <c r="R12495" t="s">
        <v>70</v>
      </c>
      <c r="S12495">
        <v>10604.247044492</v>
      </c>
      <c r="T12495">
        <v>2.0907758266913001</v>
      </c>
      <c r="U12495">
        <v>323.86214624004998</v>
      </c>
      <c r="V12495">
        <v>32.743088896322</v>
      </c>
      <c r="W12495">
        <v>0</v>
      </c>
    </row>
    <row r="12496" spans="3:23" x14ac:dyDescent="0.35">
      <c r="C12496" s="12">
        <v>43586</v>
      </c>
      <c r="D12496" s="12">
        <v>43616</v>
      </c>
      <c r="E12496" t="s">
        <v>75</v>
      </c>
      <c r="F12496" t="s">
        <v>59</v>
      </c>
      <c r="G12496" t="s">
        <v>59</v>
      </c>
      <c r="H12496" t="s">
        <v>76</v>
      </c>
      <c r="I12496" t="s">
        <v>61</v>
      </c>
      <c r="J12496" t="s">
        <v>62</v>
      </c>
      <c r="K12496" t="s">
        <v>63</v>
      </c>
      <c r="L12496" t="s">
        <v>64</v>
      </c>
      <c r="M12496" t="s">
        <v>65</v>
      </c>
      <c r="N12496" t="s">
        <v>66</v>
      </c>
      <c r="O12496" t="s">
        <v>67</v>
      </c>
      <c r="P12496" t="s">
        <v>407</v>
      </c>
      <c r="Q12496" t="s">
        <v>408</v>
      </c>
      <c r="R12496" t="s">
        <v>70</v>
      </c>
      <c r="S12496">
        <v>10600.646744387001</v>
      </c>
      <c r="T12496">
        <v>9.9235643248971996</v>
      </c>
      <c r="U12496">
        <v>441.37032724596003</v>
      </c>
      <c r="V12496">
        <v>24.017579094028001</v>
      </c>
      <c r="W12496">
        <v>0</v>
      </c>
    </row>
    <row r="12497" spans="3:23" x14ac:dyDescent="0.35">
      <c r="C12497" s="12">
        <v>44166</v>
      </c>
      <c r="D12497" s="12">
        <v>44196</v>
      </c>
      <c r="E12497" t="s">
        <v>21</v>
      </c>
      <c r="F12497" t="s">
        <v>59</v>
      </c>
      <c r="G12497" t="s">
        <v>59</v>
      </c>
      <c r="H12497" t="s">
        <v>60</v>
      </c>
      <c r="I12497" t="s">
        <v>61</v>
      </c>
      <c r="J12497" t="s">
        <v>62</v>
      </c>
      <c r="K12497" t="s">
        <v>63</v>
      </c>
      <c r="L12497" t="s">
        <v>64</v>
      </c>
      <c r="M12497" t="s">
        <v>82</v>
      </c>
      <c r="N12497" t="s">
        <v>435</v>
      </c>
      <c r="O12497" t="s">
        <v>436</v>
      </c>
      <c r="P12497" t="s">
        <v>470</v>
      </c>
      <c r="Q12497" t="s">
        <v>471</v>
      </c>
      <c r="R12497" t="s">
        <v>70</v>
      </c>
      <c r="S12497">
        <v>10595.353599828</v>
      </c>
      <c r="T12497">
        <v>6.0493239707062996</v>
      </c>
      <c r="U12497">
        <v>54.718387618244002</v>
      </c>
      <c r="V12497">
        <v>193.63424364309</v>
      </c>
      <c r="W12497">
        <v>0</v>
      </c>
    </row>
    <row r="12498" spans="3:23" x14ac:dyDescent="0.35">
      <c r="C12498" s="12">
        <v>44348</v>
      </c>
      <c r="D12498" s="12">
        <v>44377</v>
      </c>
      <c r="E12498" t="s">
        <v>21</v>
      </c>
      <c r="F12498" t="s">
        <v>59</v>
      </c>
      <c r="G12498" t="s">
        <v>59</v>
      </c>
      <c r="H12498" t="s">
        <v>60</v>
      </c>
      <c r="I12498" t="s">
        <v>61</v>
      </c>
      <c r="J12498" t="s">
        <v>62</v>
      </c>
      <c r="K12498" t="s">
        <v>63</v>
      </c>
      <c r="L12498" t="s">
        <v>64</v>
      </c>
      <c r="M12498" t="s">
        <v>82</v>
      </c>
      <c r="N12498" t="s">
        <v>292</v>
      </c>
      <c r="O12498" t="s">
        <v>293</v>
      </c>
      <c r="P12498" t="s">
        <v>460</v>
      </c>
      <c r="Q12498" t="s">
        <v>461</v>
      </c>
      <c r="R12498" t="s">
        <v>70</v>
      </c>
      <c r="S12498">
        <v>10594.637659092999</v>
      </c>
      <c r="T12498">
        <v>2.8175109834997998</v>
      </c>
      <c r="U12498">
        <v>25.343792352345002</v>
      </c>
      <c r="V12498">
        <v>418.03679227638003</v>
      </c>
      <c r="W12498">
        <v>0</v>
      </c>
    </row>
    <row r="12499" spans="3:23" x14ac:dyDescent="0.35">
      <c r="C12499" s="12">
        <v>44197</v>
      </c>
      <c r="D12499" s="12">
        <v>44227</v>
      </c>
      <c r="E12499" t="s">
        <v>21</v>
      </c>
      <c r="F12499" t="s">
        <v>59</v>
      </c>
      <c r="G12499" t="s">
        <v>59</v>
      </c>
      <c r="H12499" t="s">
        <v>76</v>
      </c>
      <c r="I12499" t="s">
        <v>61</v>
      </c>
      <c r="J12499" t="s">
        <v>62</v>
      </c>
      <c r="K12499" t="s">
        <v>63</v>
      </c>
      <c r="L12499" t="s">
        <v>64</v>
      </c>
      <c r="M12499" t="s">
        <v>101</v>
      </c>
      <c r="N12499" t="s">
        <v>102</v>
      </c>
      <c r="O12499" t="s">
        <v>93</v>
      </c>
      <c r="P12499" t="s">
        <v>304</v>
      </c>
      <c r="Q12499" t="s">
        <v>305</v>
      </c>
      <c r="R12499" t="s">
        <v>70</v>
      </c>
      <c r="S12499">
        <v>10591.139554517</v>
      </c>
      <c r="T12499">
        <v>9.1661360541710994</v>
      </c>
      <c r="U12499">
        <v>64.951720690094007</v>
      </c>
      <c r="V12499">
        <v>163.06172403116</v>
      </c>
      <c r="W12499">
        <v>0</v>
      </c>
    </row>
    <row r="12500" spans="3:23" x14ac:dyDescent="0.35">
      <c r="C12500" s="12">
        <v>44136</v>
      </c>
      <c r="D12500" s="12">
        <v>44165</v>
      </c>
      <c r="E12500" t="s">
        <v>21</v>
      </c>
      <c r="F12500" t="s">
        <v>59</v>
      </c>
      <c r="G12500" t="s">
        <v>59</v>
      </c>
      <c r="H12500" t="s">
        <v>76</v>
      </c>
      <c r="I12500" t="s">
        <v>61</v>
      </c>
      <c r="J12500" t="s">
        <v>62</v>
      </c>
      <c r="K12500" t="s">
        <v>63</v>
      </c>
      <c r="L12500" t="s">
        <v>64</v>
      </c>
      <c r="M12500" t="s">
        <v>96</v>
      </c>
      <c r="N12500" t="s">
        <v>111</v>
      </c>
      <c r="O12500" t="s">
        <v>112</v>
      </c>
      <c r="P12500" t="s">
        <v>391</v>
      </c>
      <c r="Q12500" t="s">
        <v>392</v>
      </c>
      <c r="R12500" t="s">
        <v>70</v>
      </c>
      <c r="S12500">
        <v>10585.196520472</v>
      </c>
      <c r="T12500">
        <v>12.286095952338</v>
      </c>
      <c r="U12500">
        <v>69.317107179475997</v>
      </c>
      <c r="V12500">
        <v>152.70684180551001</v>
      </c>
      <c r="W12500">
        <v>0</v>
      </c>
    </row>
    <row r="12501" spans="3:23" x14ac:dyDescent="0.35">
      <c r="C12501" s="12">
        <v>43709</v>
      </c>
      <c r="D12501" s="12">
        <v>43738</v>
      </c>
      <c r="E12501" t="s">
        <v>75</v>
      </c>
      <c r="F12501" t="s">
        <v>59</v>
      </c>
      <c r="G12501" t="s">
        <v>59</v>
      </c>
      <c r="H12501" t="s">
        <v>60</v>
      </c>
      <c r="I12501" t="s">
        <v>61</v>
      </c>
      <c r="J12501" t="s">
        <v>62</v>
      </c>
      <c r="K12501" t="s">
        <v>63</v>
      </c>
      <c r="L12501" t="s">
        <v>64</v>
      </c>
      <c r="M12501" t="s">
        <v>82</v>
      </c>
      <c r="N12501" t="s">
        <v>450</v>
      </c>
      <c r="O12501" t="s">
        <v>274</v>
      </c>
      <c r="P12501" t="s">
        <v>451</v>
      </c>
      <c r="Q12501" t="s">
        <v>452</v>
      </c>
      <c r="R12501" t="s">
        <v>70</v>
      </c>
      <c r="S12501">
        <v>10583.398097255</v>
      </c>
      <c r="T12501">
        <v>7.4251210074616001</v>
      </c>
      <c r="U12501">
        <v>26.461238545718</v>
      </c>
      <c r="V12501">
        <v>399.95853100262002</v>
      </c>
      <c r="W12501">
        <v>0</v>
      </c>
    </row>
    <row r="12502" spans="3:23" x14ac:dyDescent="0.35">
      <c r="C12502" s="12">
        <v>43497</v>
      </c>
      <c r="D12502" s="12">
        <v>43524</v>
      </c>
      <c r="E12502" t="s">
        <v>75</v>
      </c>
      <c r="F12502" t="s">
        <v>59</v>
      </c>
      <c r="G12502" t="s">
        <v>59</v>
      </c>
      <c r="H12502" t="s">
        <v>87</v>
      </c>
      <c r="I12502" t="s">
        <v>61</v>
      </c>
      <c r="J12502" t="s">
        <v>62</v>
      </c>
      <c r="K12502" t="s">
        <v>63</v>
      </c>
      <c r="L12502" t="s">
        <v>64</v>
      </c>
      <c r="M12502" t="s">
        <v>82</v>
      </c>
      <c r="N12502" t="s">
        <v>120</v>
      </c>
      <c r="O12502" t="s">
        <v>121</v>
      </c>
      <c r="P12502" t="s">
        <v>355</v>
      </c>
      <c r="Q12502" t="s">
        <v>356</v>
      </c>
      <c r="R12502" t="s">
        <v>70</v>
      </c>
      <c r="S12502">
        <v>10569.581074501</v>
      </c>
      <c r="T12502">
        <v>1.1209489758210001</v>
      </c>
      <c r="U12502">
        <v>39.388979250821997</v>
      </c>
      <c r="V12502">
        <v>268.33853721356002</v>
      </c>
      <c r="W12502">
        <v>0</v>
      </c>
    </row>
    <row r="12503" spans="3:23" x14ac:dyDescent="0.35">
      <c r="C12503" s="12">
        <v>44075</v>
      </c>
      <c r="D12503" s="12">
        <v>44104</v>
      </c>
      <c r="E12503" t="s">
        <v>20</v>
      </c>
      <c r="F12503" t="s">
        <v>59</v>
      </c>
      <c r="G12503" t="s">
        <v>59</v>
      </c>
      <c r="H12503" t="s">
        <v>87</v>
      </c>
      <c r="I12503" t="s">
        <v>61</v>
      </c>
      <c r="J12503" t="s">
        <v>62</v>
      </c>
      <c r="K12503" t="s">
        <v>63</v>
      </c>
      <c r="L12503" t="s">
        <v>64</v>
      </c>
      <c r="M12503" t="s">
        <v>82</v>
      </c>
      <c r="N12503" t="s">
        <v>246</v>
      </c>
      <c r="O12503" t="s">
        <v>112</v>
      </c>
      <c r="P12503" t="s">
        <v>383</v>
      </c>
      <c r="Q12503" t="s">
        <v>384</v>
      </c>
      <c r="R12503" t="s">
        <v>70</v>
      </c>
      <c r="S12503">
        <v>10561.838907642001</v>
      </c>
      <c r="T12503">
        <v>0.63061390435333997</v>
      </c>
      <c r="U12503">
        <v>149.79815363707999</v>
      </c>
      <c r="V12503">
        <v>70.507136778402</v>
      </c>
      <c r="W12503">
        <v>0</v>
      </c>
    </row>
    <row r="12504" spans="3:23" x14ac:dyDescent="0.35">
      <c r="C12504" s="12">
        <v>44136</v>
      </c>
      <c r="D12504" s="12">
        <v>44165</v>
      </c>
      <c r="E12504" t="s">
        <v>21</v>
      </c>
      <c r="F12504" t="s">
        <v>59</v>
      </c>
      <c r="G12504" t="s">
        <v>59</v>
      </c>
      <c r="H12504" t="s">
        <v>76</v>
      </c>
      <c r="I12504" t="s">
        <v>61</v>
      </c>
      <c r="J12504" t="s">
        <v>62</v>
      </c>
      <c r="K12504" t="s">
        <v>63</v>
      </c>
      <c r="L12504" t="s">
        <v>64</v>
      </c>
      <c r="M12504" t="s">
        <v>82</v>
      </c>
      <c r="N12504" t="s">
        <v>292</v>
      </c>
      <c r="O12504" t="s">
        <v>293</v>
      </c>
      <c r="P12504" t="s">
        <v>460</v>
      </c>
      <c r="Q12504" t="s">
        <v>461</v>
      </c>
      <c r="R12504" t="s">
        <v>70</v>
      </c>
      <c r="S12504">
        <v>10561.032527306999</v>
      </c>
      <c r="T12504">
        <v>4.8064331912818998</v>
      </c>
      <c r="U12504">
        <v>23.524009357899001</v>
      </c>
      <c r="V12504">
        <v>448.94696166071998</v>
      </c>
      <c r="W12504">
        <v>0</v>
      </c>
    </row>
    <row r="12505" spans="3:23" x14ac:dyDescent="0.35">
      <c r="C12505" s="12">
        <v>44440</v>
      </c>
      <c r="D12505" s="12">
        <v>44469</v>
      </c>
      <c r="E12505" t="s">
        <v>21</v>
      </c>
      <c r="F12505" t="s">
        <v>59</v>
      </c>
      <c r="G12505" t="s">
        <v>59</v>
      </c>
      <c r="H12505" t="s">
        <v>60</v>
      </c>
      <c r="I12505" t="s">
        <v>61</v>
      </c>
      <c r="J12505" t="s">
        <v>62</v>
      </c>
      <c r="K12505" t="s">
        <v>63</v>
      </c>
      <c r="L12505" t="s">
        <v>64</v>
      </c>
      <c r="M12505" t="s">
        <v>82</v>
      </c>
      <c r="N12505" t="s">
        <v>597</v>
      </c>
      <c r="O12505" t="s">
        <v>598</v>
      </c>
      <c r="P12505" t="s">
        <v>599</v>
      </c>
      <c r="Q12505" t="s">
        <v>600</v>
      </c>
      <c r="R12505" t="s">
        <v>70</v>
      </c>
      <c r="S12505">
        <v>10555.999989234</v>
      </c>
      <c r="T12505">
        <v>0.84159895903909998</v>
      </c>
      <c r="U12505">
        <v>22.040090050861998</v>
      </c>
      <c r="V12505">
        <v>478.9454110611</v>
      </c>
      <c r="W12505">
        <v>0</v>
      </c>
    </row>
    <row r="12506" spans="3:23" x14ac:dyDescent="0.35">
      <c r="C12506" s="12">
        <v>44409</v>
      </c>
      <c r="D12506" s="12">
        <v>44439</v>
      </c>
      <c r="E12506" t="s">
        <v>21</v>
      </c>
      <c r="F12506" t="s">
        <v>59</v>
      </c>
      <c r="G12506" t="s">
        <v>59</v>
      </c>
      <c r="H12506" t="s">
        <v>60</v>
      </c>
      <c r="I12506" t="s">
        <v>61</v>
      </c>
      <c r="J12506" t="s">
        <v>62</v>
      </c>
      <c r="K12506" t="s">
        <v>63</v>
      </c>
      <c r="L12506" t="s">
        <v>64</v>
      </c>
      <c r="M12506" t="s">
        <v>82</v>
      </c>
      <c r="N12506" t="s">
        <v>592</v>
      </c>
      <c r="O12506" t="s">
        <v>592</v>
      </c>
      <c r="P12506" t="s">
        <v>593</v>
      </c>
      <c r="Q12506" t="s">
        <v>594</v>
      </c>
      <c r="R12506" t="s">
        <v>70</v>
      </c>
      <c r="S12506">
        <v>10554.434759234</v>
      </c>
      <c r="T12506">
        <v>0.70918383119210004</v>
      </c>
      <c r="U12506">
        <v>34.99</v>
      </c>
      <c r="V12506">
        <v>301.64146211014003</v>
      </c>
      <c r="W12506">
        <v>0</v>
      </c>
    </row>
    <row r="12507" spans="3:23" x14ac:dyDescent="0.35">
      <c r="C12507" s="12">
        <v>44228</v>
      </c>
      <c r="D12507" s="12">
        <v>44255</v>
      </c>
      <c r="E12507" t="s">
        <v>21</v>
      </c>
      <c r="F12507" t="s">
        <v>59</v>
      </c>
      <c r="G12507" t="s">
        <v>59</v>
      </c>
      <c r="H12507" t="s">
        <v>60</v>
      </c>
      <c r="I12507" t="s">
        <v>61</v>
      </c>
      <c r="J12507" t="s">
        <v>62</v>
      </c>
      <c r="K12507" t="s">
        <v>63</v>
      </c>
      <c r="L12507" t="s">
        <v>64</v>
      </c>
      <c r="M12507" t="s">
        <v>65</v>
      </c>
      <c r="N12507" t="s">
        <v>66</v>
      </c>
      <c r="O12507" t="s">
        <v>67</v>
      </c>
      <c r="P12507" t="s">
        <v>401</v>
      </c>
      <c r="Q12507" t="s">
        <v>402</v>
      </c>
      <c r="R12507" t="s">
        <v>70</v>
      </c>
      <c r="S12507">
        <v>10545.258591995</v>
      </c>
      <c r="T12507">
        <v>2.3231288860684001</v>
      </c>
      <c r="U12507">
        <v>348.16936004581999</v>
      </c>
      <c r="V12507">
        <v>30.287727187157</v>
      </c>
      <c r="W12507">
        <v>0</v>
      </c>
    </row>
    <row r="12508" spans="3:23" x14ac:dyDescent="0.35">
      <c r="C12508" s="12">
        <v>43374</v>
      </c>
      <c r="D12508" s="12">
        <v>43404</v>
      </c>
      <c r="E12508" t="s">
        <v>75</v>
      </c>
      <c r="F12508" t="s">
        <v>59</v>
      </c>
      <c r="G12508" t="s">
        <v>59</v>
      </c>
      <c r="H12508" t="s">
        <v>60</v>
      </c>
      <c r="I12508" t="s">
        <v>61</v>
      </c>
      <c r="J12508" t="s">
        <v>62</v>
      </c>
      <c r="K12508" t="s">
        <v>63</v>
      </c>
      <c r="L12508" t="s">
        <v>64</v>
      </c>
      <c r="M12508" t="s">
        <v>82</v>
      </c>
      <c r="N12508" t="s">
        <v>362</v>
      </c>
      <c r="O12508" t="s">
        <v>362</v>
      </c>
      <c r="P12508" t="s">
        <v>528</v>
      </c>
      <c r="Q12508" t="s">
        <v>529</v>
      </c>
      <c r="R12508" t="s">
        <v>70</v>
      </c>
      <c r="S12508">
        <v>10534.133580105001</v>
      </c>
      <c r="T12508">
        <v>3.6977349995351001</v>
      </c>
      <c r="U12508">
        <v>21.448615422652999</v>
      </c>
      <c r="V12508">
        <v>491.13350081234</v>
      </c>
      <c r="W12508">
        <v>0</v>
      </c>
    </row>
    <row r="12509" spans="3:23" x14ac:dyDescent="0.35">
      <c r="C12509" s="12">
        <v>43983</v>
      </c>
      <c r="D12509" s="12">
        <v>44012</v>
      </c>
      <c r="E12509" t="s">
        <v>20</v>
      </c>
      <c r="F12509" t="s">
        <v>59</v>
      </c>
      <c r="G12509" t="s">
        <v>59</v>
      </c>
      <c r="H12509" t="s">
        <v>60</v>
      </c>
      <c r="I12509" t="s">
        <v>61</v>
      </c>
      <c r="J12509" t="s">
        <v>62</v>
      </c>
      <c r="K12509" t="s">
        <v>63</v>
      </c>
      <c r="L12509" t="s">
        <v>64</v>
      </c>
      <c r="M12509" t="s">
        <v>82</v>
      </c>
      <c r="N12509" t="s">
        <v>521</v>
      </c>
      <c r="O12509" t="s">
        <v>521</v>
      </c>
      <c r="P12509" t="s">
        <v>522</v>
      </c>
      <c r="Q12509" t="s">
        <v>523</v>
      </c>
      <c r="R12509" t="s">
        <v>70</v>
      </c>
      <c r="S12509">
        <v>10526.040507010001</v>
      </c>
      <c r="T12509">
        <v>3.4486044748632998</v>
      </c>
      <c r="U12509">
        <v>23.232191596490001</v>
      </c>
      <c r="V12509">
        <v>453.07996291666001</v>
      </c>
      <c r="W12509">
        <v>0</v>
      </c>
    </row>
    <row r="12510" spans="3:23" x14ac:dyDescent="0.35">
      <c r="C12510" s="12">
        <v>43435</v>
      </c>
      <c r="D12510" s="12">
        <v>43465</v>
      </c>
      <c r="E12510" t="s">
        <v>75</v>
      </c>
      <c r="F12510" t="s">
        <v>59</v>
      </c>
      <c r="G12510" t="s">
        <v>59</v>
      </c>
      <c r="H12510" t="s">
        <v>87</v>
      </c>
      <c r="I12510" t="s">
        <v>61</v>
      </c>
      <c r="J12510" t="s">
        <v>62</v>
      </c>
      <c r="K12510" t="s">
        <v>63</v>
      </c>
      <c r="L12510" t="s">
        <v>64</v>
      </c>
      <c r="M12510" t="s">
        <v>137</v>
      </c>
      <c r="N12510" t="s">
        <v>66</v>
      </c>
      <c r="O12510" t="s">
        <v>67</v>
      </c>
      <c r="P12510" t="s">
        <v>281</v>
      </c>
      <c r="Q12510" t="s">
        <v>282</v>
      </c>
      <c r="R12510" t="s">
        <v>70</v>
      </c>
      <c r="S12510">
        <v>10525.175667179001</v>
      </c>
      <c r="T12510">
        <v>5.7229446068304002</v>
      </c>
      <c r="U12510">
        <v>20.637633761048999</v>
      </c>
      <c r="V12510">
        <v>509.99914956550998</v>
      </c>
      <c r="W12510">
        <v>0</v>
      </c>
    </row>
    <row r="12511" spans="3:23" x14ac:dyDescent="0.35">
      <c r="C12511" s="12">
        <v>43586</v>
      </c>
      <c r="D12511" s="12">
        <v>43616</v>
      </c>
      <c r="E12511" t="s">
        <v>75</v>
      </c>
      <c r="F12511" t="s">
        <v>59</v>
      </c>
      <c r="G12511" t="s">
        <v>59</v>
      </c>
      <c r="H12511" t="s">
        <v>76</v>
      </c>
      <c r="I12511" t="s">
        <v>61</v>
      </c>
      <c r="J12511" t="s">
        <v>62</v>
      </c>
      <c r="K12511" t="s">
        <v>63</v>
      </c>
      <c r="L12511" t="s">
        <v>64</v>
      </c>
      <c r="M12511" t="s">
        <v>96</v>
      </c>
      <c r="N12511" t="s">
        <v>97</v>
      </c>
      <c r="O12511" t="s">
        <v>98</v>
      </c>
      <c r="P12511" t="s">
        <v>387</v>
      </c>
      <c r="Q12511" t="s">
        <v>388</v>
      </c>
      <c r="R12511" t="s">
        <v>70</v>
      </c>
      <c r="S12511">
        <v>10522.864202455001</v>
      </c>
      <c r="T12511">
        <v>6.9208306749373998</v>
      </c>
      <c r="U12511">
        <v>42.521344941624001</v>
      </c>
      <c r="V12511">
        <v>247.47251567187001</v>
      </c>
      <c r="W12511">
        <v>0</v>
      </c>
    </row>
    <row r="12512" spans="3:23" x14ac:dyDescent="0.35">
      <c r="C12512" s="12">
        <v>44409</v>
      </c>
      <c r="D12512" s="12">
        <v>44439</v>
      </c>
      <c r="E12512" t="s">
        <v>21</v>
      </c>
      <c r="F12512" t="s">
        <v>59</v>
      </c>
      <c r="G12512" t="s">
        <v>59</v>
      </c>
      <c r="H12512" t="s">
        <v>87</v>
      </c>
      <c r="I12512" t="s">
        <v>61</v>
      </c>
      <c r="J12512" t="s">
        <v>62</v>
      </c>
      <c r="K12512" t="s">
        <v>63</v>
      </c>
      <c r="L12512" t="s">
        <v>64</v>
      </c>
      <c r="M12512" t="s">
        <v>82</v>
      </c>
      <c r="N12512" t="s">
        <v>246</v>
      </c>
      <c r="O12512" t="s">
        <v>112</v>
      </c>
      <c r="P12512" t="s">
        <v>383</v>
      </c>
      <c r="Q12512" t="s">
        <v>384</v>
      </c>
      <c r="R12512" t="s">
        <v>70</v>
      </c>
      <c r="S12512">
        <v>10522.742814817</v>
      </c>
      <c r="T12512">
        <v>0.56005210978533004</v>
      </c>
      <c r="U12512">
        <v>183.25520622671999</v>
      </c>
      <c r="V12512">
        <v>57.421248931931999</v>
      </c>
      <c r="W12512">
        <v>0</v>
      </c>
    </row>
    <row r="12513" spans="3:23" x14ac:dyDescent="0.35">
      <c r="C12513" s="12">
        <v>44166</v>
      </c>
      <c r="D12513" s="12">
        <v>44196</v>
      </c>
      <c r="E12513" t="s">
        <v>21</v>
      </c>
      <c r="F12513" t="s">
        <v>59</v>
      </c>
      <c r="G12513" t="s">
        <v>59</v>
      </c>
      <c r="H12513" t="s">
        <v>76</v>
      </c>
      <c r="I12513" t="s">
        <v>61</v>
      </c>
      <c r="J12513" t="s">
        <v>62</v>
      </c>
      <c r="K12513" t="s">
        <v>63</v>
      </c>
      <c r="L12513" t="s">
        <v>64</v>
      </c>
      <c r="M12513" t="s">
        <v>65</v>
      </c>
      <c r="N12513" t="s">
        <v>66</v>
      </c>
      <c r="O12513" t="s">
        <v>67</v>
      </c>
      <c r="P12513" t="s">
        <v>411</v>
      </c>
      <c r="Q12513" t="s">
        <v>412</v>
      </c>
      <c r="R12513" t="s">
        <v>70</v>
      </c>
      <c r="S12513">
        <v>10510.468304595001</v>
      </c>
      <c r="T12513">
        <v>8.2329006491249999</v>
      </c>
      <c r="U12513">
        <v>470.91756881486998</v>
      </c>
      <c r="V12513">
        <v>22.3191254704</v>
      </c>
      <c r="W12513">
        <v>0</v>
      </c>
    </row>
    <row r="12514" spans="3:23" x14ac:dyDescent="0.35">
      <c r="C12514" s="12">
        <v>43466</v>
      </c>
      <c r="D12514" s="12">
        <v>43496</v>
      </c>
      <c r="E12514" t="s">
        <v>75</v>
      </c>
      <c r="F12514" t="s">
        <v>59</v>
      </c>
      <c r="G12514" t="s">
        <v>59</v>
      </c>
      <c r="H12514" t="s">
        <v>60</v>
      </c>
      <c r="I12514" t="s">
        <v>61</v>
      </c>
      <c r="J12514" t="s">
        <v>62</v>
      </c>
      <c r="K12514" t="s">
        <v>63</v>
      </c>
      <c r="L12514" t="s">
        <v>64</v>
      </c>
      <c r="M12514" t="s">
        <v>82</v>
      </c>
      <c r="N12514" t="s">
        <v>550</v>
      </c>
      <c r="O12514" t="s">
        <v>551</v>
      </c>
      <c r="P12514" t="s">
        <v>552</v>
      </c>
      <c r="Q12514" t="s">
        <v>553</v>
      </c>
      <c r="R12514" t="s">
        <v>70</v>
      </c>
      <c r="S12514">
        <v>10507.670655804</v>
      </c>
      <c r="T12514">
        <v>1.8382623037243999</v>
      </c>
      <c r="U12514">
        <v>30.404075629171</v>
      </c>
      <c r="V12514">
        <v>345.60072748017001</v>
      </c>
      <c r="W12514">
        <v>0</v>
      </c>
    </row>
    <row r="12515" spans="3:23" x14ac:dyDescent="0.35">
      <c r="C12515" s="12">
        <v>44044</v>
      </c>
      <c r="D12515" s="12">
        <v>44074</v>
      </c>
      <c r="E12515" t="s">
        <v>20</v>
      </c>
      <c r="F12515" t="s">
        <v>59</v>
      </c>
      <c r="G12515" t="s">
        <v>59</v>
      </c>
      <c r="H12515" t="s">
        <v>60</v>
      </c>
      <c r="I12515" t="s">
        <v>61</v>
      </c>
      <c r="J12515" t="s">
        <v>62</v>
      </c>
      <c r="K12515" t="s">
        <v>63</v>
      </c>
      <c r="L12515" t="s">
        <v>64</v>
      </c>
      <c r="M12515" t="s">
        <v>82</v>
      </c>
      <c r="N12515" t="s">
        <v>592</v>
      </c>
      <c r="O12515" t="s">
        <v>592</v>
      </c>
      <c r="P12515" t="s">
        <v>593</v>
      </c>
      <c r="Q12515" t="s">
        <v>594</v>
      </c>
      <c r="R12515" t="s">
        <v>70</v>
      </c>
      <c r="S12515">
        <v>10507.144577022</v>
      </c>
      <c r="T12515">
        <v>1.2166418751151999</v>
      </c>
      <c r="U12515">
        <v>44.042893853043999</v>
      </c>
      <c r="V12515">
        <v>238.56617169800001</v>
      </c>
      <c r="W12515">
        <v>0</v>
      </c>
    </row>
    <row r="12516" spans="3:23" x14ac:dyDescent="0.35">
      <c r="C12516" s="12">
        <v>43891</v>
      </c>
      <c r="D12516" s="12">
        <v>43921</v>
      </c>
      <c r="E12516" t="s">
        <v>20</v>
      </c>
      <c r="F12516" t="s">
        <v>59</v>
      </c>
      <c r="G12516" t="s">
        <v>59</v>
      </c>
      <c r="H12516" t="s">
        <v>76</v>
      </c>
      <c r="I12516" t="s">
        <v>61</v>
      </c>
      <c r="J12516" t="s">
        <v>62</v>
      </c>
      <c r="K12516" t="s">
        <v>63</v>
      </c>
      <c r="L12516" t="s">
        <v>64</v>
      </c>
      <c r="M12516" t="s">
        <v>88</v>
      </c>
      <c r="N12516" t="s">
        <v>89</v>
      </c>
      <c r="O12516" t="s">
        <v>67</v>
      </c>
      <c r="P12516" t="s">
        <v>360</v>
      </c>
      <c r="Q12516" t="s">
        <v>361</v>
      </c>
      <c r="R12516" t="s">
        <v>70</v>
      </c>
      <c r="S12516">
        <v>10504.782486377</v>
      </c>
      <c r="T12516">
        <v>6.3910666508615002</v>
      </c>
      <c r="U12516">
        <v>65.186069486340998</v>
      </c>
      <c r="V12516">
        <v>161.15072697515001</v>
      </c>
      <c r="W12516">
        <v>0</v>
      </c>
    </row>
    <row r="12517" spans="3:23" x14ac:dyDescent="0.35">
      <c r="C12517" s="12">
        <v>43556</v>
      </c>
      <c r="D12517" s="12">
        <v>43585</v>
      </c>
      <c r="E12517" t="s">
        <v>75</v>
      </c>
      <c r="F12517" t="s">
        <v>59</v>
      </c>
      <c r="G12517" t="s">
        <v>59</v>
      </c>
      <c r="H12517" t="s">
        <v>60</v>
      </c>
      <c r="I12517" t="s">
        <v>61</v>
      </c>
      <c r="J12517" t="s">
        <v>62</v>
      </c>
      <c r="K12517" t="s">
        <v>63</v>
      </c>
      <c r="L12517" t="s">
        <v>64</v>
      </c>
      <c r="M12517" t="s">
        <v>82</v>
      </c>
      <c r="N12517" t="s">
        <v>592</v>
      </c>
      <c r="O12517" t="s">
        <v>592</v>
      </c>
      <c r="P12517" t="s">
        <v>593</v>
      </c>
      <c r="Q12517" t="s">
        <v>594</v>
      </c>
      <c r="R12517" t="s">
        <v>70</v>
      </c>
      <c r="S12517">
        <v>10504.480531314999</v>
      </c>
      <c r="T12517">
        <v>1.1538876933972</v>
      </c>
      <c r="U12517">
        <v>43.243386902007003</v>
      </c>
      <c r="V12517">
        <v>242.91530529555999</v>
      </c>
      <c r="W12517">
        <v>0</v>
      </c>
    </row>
    <row r="12518" spans="3:23" x14ac:dyDescent="0.35">
      <c r="C12518" s="12">
        <v>44075</v>
      </c>
      <c r="D12518" s="12">
        <v>44104</v>
      </c>
      <c r="E12518" t="s">
        <v>20</v>
      </c>
      <c r="F12518" t="s">
        <v>59</v>
      </c>
      <c r="G12518" t="s">
        <v>59</v>
      </c>
      <c r="H12518" t="s">
        <v>87</v>
      </c>
      <c r="I12518" t="s">
        <v>61</v>
      </c>
      <c r="J12518" t="s">
        <v>62</v>
      </c>
      <c r="K12518" t="s">
        <v>63</v>
      </c>
      <c r="L12518" t="s">
        <v>64</v>
      </c>
      <c r="M12518" t="s">
        <v>82</v>
      </c>
      <c r="N12518" t="s">
        <v>246</v>
      </c>
      <c r="O12518" t="s">
        <v>112</v>
      </c>
      <c r="P12518" t="s">
        <v>306</v>
      </c>
      <c r="Q12518" t="s">
        <v>307</v>
      </c>
      <c r="R12518" t="s">
        <v>70</v>
      </c>
      <c r="S12518">
        <v>10501.888804099</v>
      </c>
      <c r="T12518">
        <v>4.0171738223246001</v>
      </c>
      <c r="U12518">
        <v>37.450758606225001</v>
      </c>
      <c r="V12518">
        <v>280.41858683081</v>
      </c>
      <c r="W12518">
        <v>0</v>
      </c>
    </row>
    <row r="12519" spans="3:23" x14ac:dyDescent="0.35">
      <c r="C12519" s="12">
        <v>44197</v>
      </c>
      <c r="D12519" s="12">
        <v>44227</v>
      </c>
      <c r="E12519" t="s">
        <v>21</v>
      </c>
      <c r="F12519" t="s">
        <v>59</v>
      </c>
      <c r="G12519" t="s">
        <v>59</v>
      </c>
      <c r="H12519" t="s">
        <v>76</v>
      </c>
      <c r="I12519" t="s">
        <v>61</v>
      </c>
      <c r="J12519" t="s">
        <v>62</v>
      </c>
      <c r="K12519" t="s">
        <v>63</v>
      </c>
      <c r="L12519" t="s">
        <v>64</v>
      </c>
      <c r="M12519" t="s">
        <v>96</v>
      </c>
      <c r="N12519" t="s">
        <v>97</v>
      </c>
      <c r="O12519" t="s">
        <v>98</v>
      </c>
      <c r="P12519" t="s">
        <v>265</v>
      </c>
      <c r="Q12519" t="s">
        <v>266</v>
      </c>
      <c r="R12519" t="s">
        <v>70</v>
      </c>
      <c r="S12519">
        <v>10501.560871692</v>
      </c>
      <c r="T12519">
        <v>5.1692267617130998</v>
      </c>
      <c r="U12519">
        <v>131.76958793770001</v>
      </c>
      <c r="V12519">
        <v>79.696393045234004</v>
      </c>
      <c r="W12519">
        <v>0</v>
      </c>
    </row>
    <row r="12520" spans="3:23" x14ac:dyDescent="0.35">
      <c r="C12520" s="12">
        <v>43678</v>
      </c>
      <c r="D12520" s="12">
        <v>43708</v>
      </c>
      <c r="E12520" t="s">
        <v>75</v>
      </c>
      <c r="F12520" t="s">
        <v>59</v>
      </c>
      <c r="G12520" t="s">
        <v>59</v>
      </c>
      <c r="H12520" t="s">
        <v>87</v>
      </c>
      <c r="I12520" t="s">
        <v>61</v>
      </c>
      <c r="J12520" t="s">
        <v>62</v>
      </c>
      <c r="K12520" t="s">
        <v>63</v>
      </c>
      <c r="L12520" t="s">
        <v>64</v>
      </c>
      <c r="M12520" t="s">
        <v>101</v>
      </c>
      <c r="N12520" t="s">
        <v>102</v>
      </c>
      <c r="O12520" t="s">
        <v>93</v>
      </c>
      <c r="P12520" t="s">
        <v>322</v>
      </c>
      <c r="Q12520" t="s">
        <v>323</v>
      </c>
      <c r="R12520" t="s">
        <v>70</v>
      </c>
      <c r="S12520">
        <v>10495.987711534</v>
      </c>
      <c r="T12520">
        <v>1.6355111141095</v>
      </c>
      <c r="U12520">
        <v>19.026850820981</v>
      </c>
      <c r="V12520">
        <v>551.64082644509995</v>
      </c>
      <c r="W12520">
        <v>0</v>
      </c>
    </row>
    <row r="12521" spans="3:23" x14ac:dyDescent="0.35">
      <c r="C12521" s="12">
        <v>43647</v>
      </c>
      <c r="D12521" s="12">
        <v>43677</v>
      </c>
      <c r="E12521" t="s">
        <v>75</v>
      </c>
      <c r="F12521" t="s">
        <v>59</v>
      </c>
      <c r="G12521" t="s">
        <v>59</v>
      </c>
      <c r="H12521" t="s">
        <v>60</v>
      </c>
      <c r="I12521" t="s">
        <v>61</v>
      </c>
      <c r="J12521" t="s">
        <v>62</v>
      </c>
      <c r="K12521" t="s">
        <v>63</v>
      </c>
      <c r="L12521" t="s">
        <v>64</v>
      </c>
      <c r="M12521" t="s">
        <v>96</v>
      </c>
      <c r="N12521" t="s">
        <v>97</v>
      </c>
      <c r="O12521" t="s">
        <v>98</v>
      </c>
      <c r="P12521" t="s">
        <v>387</v>
      </c>
      <c r="Q12521" t="s">
        <v>388</v>
      </c>
      <c r="R12521" t="s">
        <v>70</v>
      </c>
      <c r="S12521">
        <v>10484.086421913</v>
      </c>
      <c r="T12521">
        <v>1.5962577140487999</v>
      </c>
      <c r="U12521">
        <v>60.982312442545002</v>
      </c>
      <c r="V12521">
        <v>171.92011916227</v>
      </c>
      <c r="W12521">
        <v>0</v>
      </c>
    </row>
    <row r="12522" spans="3:23" x14ac:dyDescent="0.35">
      <c r="C12522" s="12">
        <v>44317</v>
      </c>
      <c r="D12522" s="12">
        <v>44347</v>
      </c>
      <c r="E12522" t="s">
        <v>21</v>
      </c>
      <c r="F12522" t="s">
        <v>59</v>
      </c>
      <c r="G12522" t="s">
        <v>59</v>
      </c>
      <c r="H12522" t="s">
        <v>76</v>
      </c>
      <c r="I12522" t="s">
        <v>61</v>
      </c>
      <c r="J12522" t="s">
        <v>62</v>
      </c>
      <c r="K12522" t="s">
        <v>63</v>
      </c>
      <c r="L12522" t="s">
        <v>64</v>
      </c>
      <c r="M12522" t="s">
        <v>82</v>
      </c>
      <c r="N12522" t="s">
        <v>413</v>
      </c>
      <c r="O12522" t="s">
        <v>414</v>
      </c>
      <c r="P12522" t="s">
        <v>415</v>
      </c>
      <c r="Q12522" t="s">
        <v>416</v>
      </c>
      <c r="R12522" t="s">
        <v>70</v>
      </c>
      <c r="S12522">
        <v>10483.802658930999</v>
      </c>
      <c r="T12522">
        <v>3.4803880869752</v>
      </c>
      <c r="U12522">
        <v>64.902655706377004</v>
      </c>
      <c r="V12522">
        <v>161.53118150296001</v>
      </c>
      <c r="W12522">
        <v>0</v>
      </c>
    </row>
    <row r="12523" spans="3:23" x14ac:dyDescent="0.35">
      <c r="C12523" s="12">
        <v>43556</v>
      </c>
      <c r="D12523" s="12">
        <v>43585</v>
      </c>
      <c r="E12523" t="s">
        <v>75</v>
      </c>
      <c r="F12523" t="s">
        <v>59</v>
      </c>
      <c r="G12523" t="s">
        <v>59</v>
      </c>
      <c r="H12523" t="s">
        <v>87</v>
      </c>
      <c r="I12523" t="s">
        <v>61</v>
      </c>
      <c r="J12523" t="s">
        <v>62</v>
      </c>
      <c r="K12523" t="s">
        <v>63</v>
      </c>
      <c r="L12523" t="s">
        <v>64</v>
      </c>
      <c r="M12523" t="s">
        <v>88</v>
      </c>
      <c r="N12523" t="s">
        <v>89</v>
      </c>
      <c r="O12523" t="s">
        <v>67</v>
      </c>
      <c r="P12523" t="s">
        <v>360</v>
      </c>
      <c r="Q12523" t="s">
        <v>361</v>
      </c>
      <c r="R12523" t="s">
        <v>70</v>
      </c>
      <c r="S12523">
        <v>10480.773492168</v>
      </c>
      <c r="T12523">
        <v>1.802220288444</v>
      </c>
      <c r="U12523">
        <v>51.386751996005003</v>
      </c>
      <c r="V12523">
        <v>203.95866804313999</v>
      </c>
      <c r="W12523">
        <v>0</v>
      </c>
    </row>
    <row r="12524" spans="3:23" x14ac:dyDescent="0.35">
      <c r="C12524" s="12">
        <v>44136</v>
      </c>
      <c r="D12524" s="12">
        <v>44165</v>
      </c>
      <c r="E12524" t="s">
        <v>21</v>
      </c>
      <c r="F12524" t="s">
        <v>59</v>
      </c>
      <c r="G12524" t="s">
        <v>59</v>
      </c>
      <c r="H12524" t="s">
        <v>60</v>
      </c>
      <c r="I12524" t="s">
        <v>61</v>
      </c>
      <c r="J12524" t="s">
        <v>62</v>
      </c>
      <c r="K12524" t="s">
        <v>63</v>
      </c>
      <c r="L12524" t="s">
        <v>64</v>
      </c>
      <c r="M12524" t="s">
        <v>88</v>
      </c>
      <c r="N12524" t="s">
        <v>89</v>
      </c>
      <c r="O12524" t="s">
        <v>67</v>
      </c>
      <c r="P12524" t="s">
        <v>314</v>
      </c>
      <c r="Q12524" t="s">
        <v>315</v>
      </c>
      <c r="R12524" t="s">
        <v>70</v>
      </c>
      <c r="S12524">
        <v>10479.526799908001</v>
      </c>
      <c r="T12524">
        <v>8.2721422768831001</v>
      </c>
      <c r="U12524">
        <v>28.969606414723</v>
      </c>
      <c r="V12524">
        <v>361.74211861510003</v>
      </c>
      <c r="W12524">
        <v>0</v>
      </c>
    </row>
    <row r="12525" spans="3:23" x14ac:dyDescent="0.35">
      <c r="C12525" s="12">
        <v>43922</v>
      </c>
      <c r="D12525" s="12">
        <v>43951</v>
      </c>
      <c r="E12525" t="s">
        <v>20</v>
      </c>
      <c r="F12525" t="s">
        <v>59</v>
      </c>
      <c r="G12525" t="s">
        <v>59</v>
      </c>
      <c r="H12525" t="s">
        <v>60</v>
      </c>
      <c r="I12525" t="s">
        <v>61</v>
      </c>
      <c r="J12525" t="s">
        <v>62</v>
      </c>
      <c r="K12525" t="s">
        <v>63</v>
      </c>
      <c r="L12525" t="s">
        <v>64</v>
      </c>
      <c r="M12525" t="s">
        <v>82</v>
      </c>
      <c r="N12525" t="s">
        <v>379</v>
      </c>
      <c r="O12525" t="s">
        <v>380</v>
      </c>
      <c r="P12525" t="s">
        <v>476</v>
      </c>
      <c r="Q12525" t="s">
        <v>477</v>
      </c>
      <c r="R12525" t="s">
        <v>70</v>
      </c>
      <c r="S12525">
        <v>10475.833988787999</v>
      </c>
      <c r="T12525">
        <v>4.8865155082075002</v>
      </c>
      <c r="U12525">
        <v>36.658332901545002</v>
      </c>
      <c r="V12525">
        <v>285.76951431269998</v>
      </c>
      <c r="W12525">
        <v>0</v>
      </c>
    </row>
    <row r="12526" spans="3:23" x14ac:dyDescent="0.35">
      <c r="C12526" s="12">
        <v>43891</v>
      </c>
      <c r="D12526" s="12">
        <v>43921</v>
      </c>
      <c r="E12526" t="s">
        <v>20</v>
      </c>
      <c r="F12526" t="s">
        <v>59</v>
      </c>
      <c r="G12526" t="s">
        <v>59</v>
      </c>
      <c r="H12526" t="s">
        <v>60</v>
      </c>
      <c r="I12526" t="s">
        <v>61</v>
      </c>
      <c r="J12526" t="s">
        <v>62</v>
      </c>
      <c r="K12526" t="s">
        <v>63</v>
      </c>
      <c r="L12526" t="s">
        <v>64</v>
      </c>
      <c r="M12526" t="s">
        <v>82</v>
      </c>
      <c r="N12526" t="s">
        <v>362</v>
      </c>
      <c r="O12526" t="s">
        <v>362</v>
      </c>
      <c r="P12526" t="s">
        <v>528</v>
      </c>
      <c r="Q12526" t="s">
        <v>529</v>
      </c>
      <c r="R12526" t="s">
        <v>70</v>
      </c>
      <c r="S12526">
        <v>10464.664279912</v>
      </c>
      <c r="T12526">
        <v>1.9137042348583</v>
      </c>
      <c r="U12526">
        <v>24.893959294774</v>
      </c>
      <c r="V12526">
        <v>420.36962284698001</v>
      </c>
      <c r="W12526">
        <v>0</v>
      </c>
    </row>
    <row r="12527" spans="3:23" x14ac:dyDescent="0.35">
      <c r="C12527" s="12">
        <v>44440</v>
      </c>
      <c r="D12527" s="12">
        <v>44469</v>
      </c>
      <c r="E12527" t="s">
        <v>21</v>
      </c>
      <c r="F12527" t="s">
        <v>59</v>
      </c>
      <c r="G12527" t="s">
        <v>59</v>
      </c>
      <c r="H12527" t="s">
        <v>60</v>
      </c>
      <c r="I12527" t="s">
        <v>61</v>
      </c>
      <c r="J12527" t="s">
        <v>62</v>
      </c>
      <c r="K12527" t="s">
        <v>63</v>
      </c>
      <c r="L12527" t="s">
        <v>64</v>
      </c>
      <c r="M12527" t="s">
        <v>82</v>
      </c>
      <c r="N12527" t="s">
        <v>550</v>
      </c>
      <c r="O12527" t="s">
        <v>551</v>
      </c>
      <c r="P12527" t="s">
        <v>552</v>
      </c>
      <c r="Q12527" t="s">
        <v>553</v>
      </c>
      <c r="R12527" t="s">
        <v>70</v>
      </c>
      <c r="S12527">
        <v>10460.537760613999</v>
      </c>
      <c r="T12527">
        <v>2.7376259236021001</v>
      </c>
      <c r="U12527">
        <v>34.088678701473</v>
      </c>
      <c r="V12527">
        <v>306.86251738357998</v>
      </c>
      <c r="W12527">
        <v>0</v>
      </c>
    </row>
    <row r="12528" spans="3:23" x14ac:dyDescent="0.35">
      <c r="C12528" s="12">
        <v>43862</v>
      </c>
      <c r="D12528" s="12">
        <v>43890</v>
      </c>
      <c r="E12528" t="s">
        <v>20</v>
      </c>
      <c r="F12528" t="s">
        <v>59</v>
      </c>
      <c r="G12528" t="s">
        <v>59</v>
      </c>
      <c r="H12528" t="s">
        <v>87</v>
      </c>
      <c r="I12528" t="s">
        <v>61</v>
      </c>
      <c r="J12528" t="s">
        <v>62</v>
      </c>
      <c r="K12528" t="s">
        <v>63</v>
      </c>
      <c r="L12528" t="s">
        <v>64</v>
      </c>
      <c r="M12528" t="s">
        <v>88</v>
      </c>
      <c r="N12528" t="s">
        <v>150</v>
      </c>
      <c r="O12528" t="s">
        <v>93</v>
      </c>
      <c r="P12528" t="s">
        <v>269</v>
      </c>
      <c r="Q12528" t="s">
        <v>270</v>
      </c>
      <c r="R12528" t="s">
        <v>70</v>
      </c>
      <c r="S12528">
        <v>10456.926430793999</v>
      </c>
      <c r="T12528">
        <v>1.0222789196772999</v>
      </c>
      <c r="U12528">
        <v>26.928858602321998</v>
      </c>
      <c r="V12528">
        <v>388.31673429680001</v>
      </c>
      <c r="W12528">
        <v>0</v>
      </c>
    </row>
    <row r="12529" spans="3:23" x14ac:dyDescent="0.35">
      <c r="C12529" s="12">
        <v>44440</v>
      </c>
      <c r="D12529" s="12">
        <v>44469</v>
      </c>
      <c r="E12529" t="s">
        <v>21</v>
      </c>
      <c r="F12529" t="s">
        <v>59</v>
      </c>
      <c r="G12529" t="s">
        <v>59</v>
      </c>
      <c r="H12529" t="s">
        <v>76</v>
      </c>
      <c r="I12529" t="s">
        <v>61</v>
      </c>
      <c r="J12529" t="s">
        <v>62</v>
      </c>
      <c r="K12529" t="s">
        <v>63</v>
      </c>
      <c r="L12529" t="s">
        <v>64</v>
      </c>
      <c r="M12529" t="s">
        <v>65</v>
      </c>
      <c r="N12529" t="s">
        <v>92</v>
      </c>
      <c r="O12529" t="s">
        <v>93</v>
      </c>
      <c r="P12529" t="s">
        <v>188</v>
      </c>
      <c r="Q12529" t="s">
        <v>189</v>
      </c>
      <c r="R12529" t="s">
        <v>70</v>
      </c>
      <c r="S12529">
        <v>10456.08</v>
      </c>
      <c r="T12529">
        <v>41.685655195471</v>
      </c>
      <c r="U12529">
        <v>72.640722955851999</v>
      </c>
      <c r="V12529">
        <v>143.94239999998999</v>
      </c>
      <c r="W12529">
        <v>0</v>
      </c>
    </row>
    <row r="12530" spans="3:23" x14ac:dyDescent="0.35">
      <c r="C12530" s="12">
        <v>44105</v>
      </c>
      <c r="D12530" s="12">
        <v>44135</v>
      </c>
      <c r="E12530" t="s">
        <v>21</v>
      </c>
      <c r="F12530" t="s">
        <v>59</v>
      </c>
      <c r="G12530" t="s">
        <v>59</v>
      </c>
      <c r="H12530" t="s">
        <v>87</v>
      </c>
      <c r="I12530" t="s">
        <v>61</v>
      </c>
      <c r="J12530" t="s">
        <v>62</v>
      </c>
      <c r="K12530" t="s">
        <v>63</v>
      </c>
      <c r="L12530" t="s">
        <v>64</v>
      </c>
      <c r="M12530" t="s">
        <v>82</v>
      </c>
      <c r="N12530" t="s">
        <v>273</v>
      </c>
      <c r="O12530" t="s">
        <v>274</v>
      </c>
      <c r="P12530" t="s">
        <v>275</v>
      </c>
      <c r="Q12530" t="s">
        <v>276</v>
      </c>
      <c r="R12530" t="s">
        <v>70</v>
      </c>
      <c r="S12530">
        <v>10455.074840271</v>
      </c>
      <c r="T12530">
        <v>1.325062222735</v>
      </c>
      <c r="U12530">
        <v>43.111028217729</v>
      </c>
      <c r="V12530">
        <v>242.51508888788001</v>
      </c>
      <c r="W12530">
        <v>0</v>
      </c>
    </row>
    <row r="12531" spans="3:23" x14ac:dyDescent="0.35">
      <c r="C12531" s="12">
        <v>44013</v>
      </c>
      <c r="D12531" s="12">
        <v>44043</v>
      </c>
      <c r="E12531" t="s">
        <v>20</v>
      </c>
      <c r="F12531" t="s">
        <v>59</v>
      </c>
      <c r="G12531" t="s">
        <v>59</v>
      </c>
      <c r="H12531" t="s">
        <v>60</v>
      </c>
      <c r="I12531" t="s">
        <v>61</v>
      </c>
      <c r="J12531" t="s">
        <v>62</v>
      </c>
      <c r="K12531" t="s">
        <v>63</v>
      </c>
      <c r="L12531" t="s">
        <v>64</v>
      </c>
      <c r="M12531" t="s">
        <v>82</v>
      </c>
      <c r="N12531" t="s">
        <v>328</v>
      </c>
      <c r="O12531" t="s">
        <v>328</v>
      </c>
      <c r="P12531" t="s">
        <v>558</v>
      </c>
      <c r="Q12531" t="s">
        <v>559</v>
      </c>
      <c r="R12531" t="s">
        <v>70</v>
      </c>
      <c r="S12531">
        <v>10448.952309327</v>
      </c>
      <c r="T12531">
        <v>1.4460497683377</v>
      </c>
      <c r="U12531">
        <v>199.06541245311999</v>
      </c>
      <c r="V12531">
        <v>52.490044255114</v>
      </c>
      <c r="W12531">
        <v>0</v>
      </c>
    </row>
    <row r="12532" spans="3:23" x14ac:dyDescent="0.35">
      <c r="C12532" s="12">
        <v>44105</v>
      </c>
      <c r="D12532" s="12">
        <v>44135</v>
      </c>
      <c r="E12532" t="s">
        <v>21</v>
      </c>
      <c r="F12532" t="s">
        <v>59</v>
      </c>
      <c r="G12532" t="s">
        <v>59</v>
      </c>
      <c r="H12532" t="s">
        <v>76</v>
      </c>
      <c r="I12532" t="s">
        <v>61</v>
      </c>
      <c r="J12532" t="s">
        <v>62</v>
      </c>
      <c r="K12532" t="s">
        <v>63</v>
      </c>
      <c r="L12532" t="s">
        <v>64</v>
      </c>
      <c r="M12532" t="s">
        <v>82</v>
      </c>
      <c r="N12532" t="s">
        <v>328</v>
      </c>
      <c r="O12532" t="s">
        <v>328</v>
      </c>
      <c r="P12532" t="s">
        <v>395</v>
      </c>
      <c r="Q12532" t="s">
        <v>396</v>
      </c>
      <c r="R12532" t="s">
        <v>70</v>
      </c>
      <c r="S12532">
        <v>10442.618399798999</v>
      </c>
      <c r="T12532">
        <v>4.7224043412513002</v>
      </c>
      <c r="U12532">
        <v>64.333126451021997</v>
      </c>
      <c r="V12532">
        <v>162.32101525096999</v>
      </c>
      <c r="W12532">
        <v>0</v>
      </c>
    </row>
    <row r="12533" spans="3:23" x14ac:dyDescent="0.35">
      <c r="C12533" s="12">
        <v>44317</v>
      </c>
      <c r="D12533" s="12">
        <v>44347</v>
      </c>
      <c r="E12533" t="s">
        <v>21</v>
      </c>
      <c r="F12533" t="s">
        <v>59</v>
      </c>
      <c r="G12533" t="s">
        <v>59</v>
      </c>
      <c r="H12533" t="s">
        <v>60</v>
      </c>
      <c r="I12533" t="s">
        <v>61</v>
      </c>
      <c r="J12533" t="s">
        <v>62</v>
      </c>
      <c r="K12533" t="s">
        <v>63</v>
      </c>
      <c r="L12533" t="s">
        <v>64</v>
      </c>
      <c r="M12533" t="s">
        <v>77</v>
      </c>
      <c r="N12533" t="s">
        <v>78</v>
      </c>
      <c r="O12533" t="s">
        <v>79</v>
      </c>
      <c r="P12533" t="s">
        <v>288</v>
      </c>
      <c r="Q12533" t="s">
        <v>289</v>
      </c>
      <c r="R12533" t="s">
        <v>70</v>
      </c>
      <c r="S12533">
        <v>10437.166637120999</v>
      </c>
      <c r="T12533">
        <v>3.4231961938739</v>
      </c>
      <c r="U12533">
        <v>24.210340287198999</v>
      </c>
      <c r="V12533">
        <v>431.10367360840002</v>
      </c>
      <c r="W12533">
        <v>0</v>
      </c>
    </row>
    <row r="12534" spans="3:23" x14ac:dyDescent="0.35">
      <c r="C12534" s="12">
        <v>44013</v>
      </c>
      <c r="D12534" s="12">
        <v>44043</v>
      </c>
      <c r="E12534" t="s">
        <v>20</v>
      </c>
      <c r="F12534" t="s">
        <v>59</v>
      </c>
      <c r="G12534" t="s">
        <v>59</v>
      </c>
      <c r="H12534" t="s">
        <v>60</v>
      </c>
      <c r="I12534" t="s">
        <v>61</v>
      </c>
      <c r="J12534" t="s">
        <v>62</v>
      </c>
      <c r="K12534" t="s">
        <v>63</v>
      </c>
      <c r="L12534" t="s">
        <v>64</v>
      </c>
      <c r="M12534" t="s">
        <v>88</v>
      </c>
      <c r="N12534" t="s">
        <v>150</v>
      </c>
      <c r="O12534" t="s">
        <v>93</v>
      </c>
      <c r="P12534" t="s">
        <v>204</v>
      </c>
      <c r="Q12534" t="s">
        <v>205</v>
      </c>
      <c r="R12534" t="s">
        <v>70</v>
      </c>
      <c r="S12534">
        <v>10429.957586954</v>
      </c>
      <c r="T12534">
        <v>3.1729495432305002</v>
      </c>
      <c r="U12534">
        <v>30.502480475517</v>
      </c>
      <c r="V12534">
        <v>341.93801370763998</v>
      </c>
      <c r="W12534">
        <v>0</v>
      </c>
    </row>
    <row r="12535" spans="3:23" x14ac:dyDescent="0.35">
      <c r="C12535" s="12">
        <v>43556</v>
      </c>
      <c r="D12535" s="12">
        <v>43585</v>
      </c>
      <c r="E12535" t="s">
        <v>75</v>
      </c>
      <c r="F12535" t="s">
        <v>59</v>
      </c>
      <c r="G12535" t="s">
        <v>59</v>
      </c>
      <c r="H12535" t="s">
        <v>60</v>
      </c>
      <c r="I12535" t="s">
        <v>61</v>
      </c>
      <c r="J12535" t="s">
        <v>62</v>
      </c>
      <c r="K12535" t="s">
        <v>63</v>
      </c>
      <c r="L12535" t="s">
        <v>64</v>
      </c>
      <c r="M12535" t="s">
        <v>101</v>
      </c>
      <c r="N12535" t="s">
        <v>102</v>
      </c>
      <c r="O12535" t="s">
        <v>93</v>
      </c>
      <c r="P12535" t="s">
        <v>316</v>
      </c>
      <c r="Q12535" t="s">
        <v>317</v>
      </c>
      <c r="R12535" t="s">
        <v>70</v>
      </c>
      <c r="S12535">
        <v>10425.544935018999</v>
      </c>
      <c r="T12535">
        <v>3.5584867217672</v>
      </c>
      <c r="U12535">
        <v>29.831446833228998</v>
      </c>
      <c r="V12535">
        <v>349.48170611043003</v>
      </c>
      <c r="W12535">
        <v>0</v>
      </c>
    </row>
    <row r="12536" spans="3:23" x14ac:dyDescent="0.35">
      <c r="C12536" s="12">
        <v>44105</v>
      </c>
      <c r="D12536" s="12">
        <v>44135</v>
      </c>
      <c r="E12536" t="s">
        <v>21</v>
      </c>
      <c r="F12536" t="s">
        <v>59</v>
      </c>
      <c r="G12536" t="s">
        <v>59</v>
      </c>
      <c r="H12536" t="s">
        <v>60</v>
      </c>
      <c r="I12536" t="s">
        <v>61</v>
      </c>
      <c r="J12536" t="s">
        <v>62</v>
      </c>
      <c r="K12536" t="s">
        <v>63</v>
      </c>
      <c r="L12536" t="s">
        <v>64</v>
      </c>
      <c r="M12536" t="s">
        <v>82</v>
      </c>
      <c r="N12536" t="s">
        <v>592</v>
      </c>
      <c r="O12536" t="s">
        <v>592</v>
      </c>
      <c r="P12536" t="s">
        <v>593</v>
      </c>
      <c r="Q12536" t="s">
        <v>594</v>
      </c>
      <c r="R12536" t="s">
        <v>70</v>
      </c>
      <c r="S12536">
        <v>10420.015300012999</v>
      </c>
      <c r="T12536">
        <v>0.80111769798103005</v>
      </c>
      <c r="U12536">
        <v>37.903278764375003</v>
      </c>
      <c r="V12536">
        <v>274.91065785599</v>
      </c>
      <c r="W12536">
        <v>0</v>
      </c>
    </row>
    <row r="12537" spans="3:23" x14ac:dyDescent="0.35">
      <c r="C12537" s="12">
        <v>43922</v>
      </c>
      <c r="D12537" s="12">
        <v>43951</v>
      </c>
      <c r="E12537" t="s">
        <v>20</v>
      </c>
      <c r="F12537" t="s">
        <v>59</v>
      </c>
      <c r="G12537" t="s">
        <v>59</v>
      </c>
      <c r="H12537" t="s">
        <v>60</v>
      </c>
      <c r="I12537" t="s">
        <v>61</v>
      </c>
      <c r="J12537" t="s">
        <v>62</v>
      </c>
      <c r="K12537" t="s">
        <v>63</v>
      </c>
      <c r="L12537" t="s">
        <v>64</v>
      </c>
      <c r="M12537" t="s">
        <v>82</v>
      </c>
      <c r="N12537" t="s">
        <v>362</v>
      </c>
      <c r="O12537" t="s">
        <v>362</v>
      </c>
      <c r="P12537" t="s">
        <v>528</v>
      </c>
      <c r="Q12537" t="s">
        <v>529</v>
      </c>
      <c r="R12537" t="s">
        <v>70</v>
      </c>
      <c r="S12537">
        <v>10417.915594463</v>
      </c>
      <c r="T12537">
        <v>2.5312975632571</v>
      </c>
      <c r="U12537">
        <v>25.024706535157001</v>
      </c>
      <c r="V12537">
        <v>416.30520541076999</v>
      </c>
      <c r="W12537">
        <v>0</v>
      </c>
    </row>
    <row r="12538" spans="3:23" x14ac:dyDescent="0.35">
      <c r="C12538" s="12">
        <v>43435</v>
      </c>
      <c r="D12538" s="12">
        <v>43465</v>
      </c>
      <c r="E12538" t="s">
        <v>75</v>
      </c>
      <c r="F12538" t="s">
        <v>59</v>
      </c>
      <c r="G12538" t="s">
        <v>59</v>
      </c>
      <c r="H12538" t="s">
        <v>60</v>
      </c>
      <c r="I12538" t="s">
        <v>61</v>
      </c>
      <c r="J12538" t="s">
        <v>62</v>
      </c>
      <c r="K12538" t="s">
        <v>63</v>
      </c>
      <c r="L12538" t="s">
        <v>64</v>
      </c>
      <c r="M12538" t="s">
        <v>82</v>
      </c>
      <c r="N12538" t="s">
        <v>426</v>
      </c>
      <c r="O12538" t="s">
        <v>427</v>
      </c>
      <c r="P12538" t="s">
        <v>428</v>
      </c>
      <c r="Q12538" t="s">
        <v>429</v>
      </c>
      <c r="R12538" t="s">
        <v>70</v>
      </c>
      <c r="S12538">
        <v>10417.758176974001</v>
      </c>
      <c r="T12538">
        <v>5.4737462981515996</v>
      </c>
      <c r="U12538">
        <v>35.563197060710998</v>
      </c>
      <c r="V12538">
        <v>292.93649159802999</v>
      </c>
      <c r="W12538">
        <v>0</v>
      </c>
    </row>
    <row r="12539" spans="3:23" x14ac:dyDescent="0.35">
      <c r="C12539" s="12">
        <v>44136</v>
      </c>
      <c r="D12539" s="12">
        <v>44165</v>
      </c>
      <c r="E12539" t="s">
        <v>21</v>
      </c>
      <c r="F12539" t="s">
        <v>59</v>
      </c>
      <c r="G12539" t="s">
        <v>59</v>
      </c>
      <c r="H12539" t="s">
        <v>87</v>
      </c>
      <c r="I12539" t="s">
        <v>61</v>
      </c>
      <c r="J12539" t="s">
        <v>62</v>
      </c>
      <c r="K12539" t="s">
        <v>63</v>
      </c>
      <c r="L12539" t="s">
        <v>64</v>
      </c>
      <c r="M12539" t="s">
        <v>82</v>
      </c>
      <c r="N12539" t="s">
        <v>617</v>
      </c>
      <c r="O12539" t="s">
        <v>618</v>
      </c>
      <c r="P12539" t="s">
        <v>619</v>
      </c>
      <c r="Q12539" t="s">
        <v>620</v>
      </c>
      <c r="R12539" t="s">
        <v>70</v>
      </c>
      <c r="S12539">
        <v>10391.308673074</v>
      </c>
      <c r="T12539">
        <v>0.60875359314139998</v>
      </c>
      <c r="U12539">
        <v>23.99</v>
      </c>
      <c r="V12539">
        <v>433.15167457580998</v>
      </c>
      <c r="W12539">
        <v>0</v>
      </c>
    </row>
    <row r="12540" spans="3:23" x14ac:dyDescent="0.35">
      <c r="C12540" s="12">
        <v>43983</v>
      </c>
      <c r="D12540" s="12">
        <v>44012</v>
      </c>
      <c r="E12540" t="s">
        <v>20</v>
      </c>
      <c r="F12540" t="s">
        <v>59</v>
      </c>
      <c r="G12540" t="s">
        <v>59</v>
      </c>
      <c r="H12540" t="s">
        <v>60</v>
      </c>
      <c r="I12540" t="s">
        <v>61</v>
      </c>
      <c r="J12540" t="s">
        <v>62</v>
      </c>
      <c r="K12540" t="s">
        <v>63</v>
      </c>
      <c r="L12540" t="s">
        <v>64</v>
      </c>
      <c r="M12540" t="s">
        <v>82</v>
      </c>
      <c r="N12540" t="s">
        <v>379</v>
      </c>
      <c r="O12540" t="s">
        <v>380</v>
      </c>
      <c r="P12540" t="s">
        <v>476</v>
      </c>
      <c r="Q12540" t="s">
        <v>477</v>
      </c>
      <c r="R12540" t="s">
        <v>70</v>
      </c>
      <c r="S12540">
        <v>10384.504201411</v>
      </c>
      <c r="T12540">
        <v>5.1165579527010001</v>
      </c>
      <c r="U12540">
        <v>39.070750716860999</v>
      </c>
      <c r="V12540">
        <v>265.78716842851998</v>
      </c>
      <c r="W12540">
        <v>0</v>
      </c>
    </row>
    <row r="12541" spans="3:23" x14ac:dyDescent="0.35">
      <c r="C12541" s="12">
        <v>43497</v>
      </c>
      <c r="D12541" s="12">
        <v>43524</v>
      </c>
      <c r="E12541" t="s">
        <v>75</v>
      </c>
      <c r="F12541" t="s">
        <v>59</v>
      </c>
      <c r="G12541" t="s">
        <v>59</v>
      </c>
      <c r="H12541" t="s">
        <v>76</v>
      </c>
      <c r="I12541" t="s">
        <v>61</v>
      </c>
      <c r="J12541" t="s">
        <v>62</v>
      </c>
      <c r="K12541" t="s">
        <v>63</v>
      </c>
      <c r="L12541" t="s">
        <v>64</v>
      </c>
      <c r="M12541" t="s">
        <v>101</v>
      </c>
      <c r="N12541" t="s">
        <v>102</v>
      </c>
      <c r="O12541" t="s">
        <v>93</v>
      </c>
      <c r="P12541" t="s">
        <v>184</v>
      </c>
      <c r="Q12541" t="s">
        <v>185</v>
      </c>
      <c r="R12541" t="s">
        <v>70</v>
      </c>
      <c r="S12541">
        <v>10384.133658559</v>
      </c>
      <c r="T12541">
        <v>7.4528180270486999</v>
      </c>
      <c r="U12541">
        <v>28.680570092130999</v>
      </c>
      <c r="V12541">
        <v>362.06161959829001</v>
      </c>
      <c r="W12541">
        <v>0</v>
      </c>
    </row>
    <row r="12542" spans="3:23" x14ac:dyDescent="0.35">
      <c r="C12542" s="12">
        <v>43831</v>
      </c>
      <c r="D12542" s="12">
        <v>43861</v>
      </c>
      <c r="E12542" t="s">
        <v>20</v>
      </c>
      <c r="F12542" t="s">
        <v>59</v>
      </c>
      <c r="G12542" t="s">
        <v>59</v>
      </c>
      <c r="H12542" t="s">
        <v>87</v>
      </c>
      <c r="I12542" t="s">
        <v>61</v>
      </c>
      <c r="J12542" t="s">
        <v>62</v>
      </c>
      <c r="K12542" t="s">
        <v>63</v>
      </c>
      <c r="L12542" t="s">
        <v>64</v>
      </c>
      <c r="M12542" t="s">
        <v>65</v>
      </c>
      <c r="N12542" t="s">
        <v>66</v>
      </c>
      <c r="O12542" t="s">
        <v>67</v>
      </c>
      <c r="P12542" t="s">
        <v>339</v>
      </c>
      <c r="Q12542" t="s">
        <v>340</v>
      </c>
      <c r="R12542" t="s">
        <v>70</v>
      </c>
      <c r="S12542">
        <v>10377.391014711</v>
      </c>
      <c r="T12542">
        <v>1.1898157986197</v>
      </c>
      <c r="U12542">
        <v>154.38904473022001</v>
      </c>
      <c r="V12542">
        <v>67.215850922870999</v>
      </c>
      <c r="W12542">
        <v>0</v>
      </c>
    </row>
    <row r="12543" spans="3:23" x14ac:dyDescent="0.35">
      <c r="C12543" s="12">
        <v>44348</v>
      </c>
      <c r="D12543" s="12">
        <v>44377</v>
      </c>
      <c r="E12543" t="s">
        <v>21</v>
      </c>
      <c r="F12543" t="s">
        <v>59</v>
      </c>
      <c r="G12543" t="s">
        <v>59</v>
      </c>
      <c r="H12543" t="s">
        <v>87</v>
      </c>
      <c r="I12543" t="s">
        <v>61</v>
      </c>
      <c r="J12543" t="s">
        <v>62</v>
      </c>
      <c r="K12543" t="s">
        <v>63</v>
      </c>
      <c r="L12543" t="s">
        <v>64</v>
      </c>
      <c r="M12543" t="s">
        <v>65</v>
      </c>
      <c r="N12543" t="s">
        <v>66</v>
      </c>
      <c r="O12543" t="s">
        <v>67</v>
      </c>
      <c r="P12543" t="s">
        <v>312</v>
      </c>
      <c r="Q12543" t="s">
        <v>313</v>
      </c>
      <c r="R12543" t="s">
        <v>70</v>
      </c>
      <c r="S12543">
        <v>10376.870978743</v>
      </c>
      <c r="T12543">
        <v>1.9975621520849001</v>
      </c>
      <c r="U12543">
        <v>76.579051558402995</v>
      </c>
      <c r="V12543">
        <v>135.50534731850999</v>
      </c>
      <c r="W12543">
        <v>0</v>
      </c>
    </row>
    <row r="12544" spans="3:23" x14ac:dyDescent="0.35">
      <c r="C12544" s="12">
        <v>43678</v>
      </c>
      <c r="D12544" s="12">
        <v>43708</v>
      </c>
      <c r="E12544" t="s">
        <v>75</v>
      </c>
      <c r="F12544" t="s">
        <v>59</v>
      </c>
      <c r="G12544" t="s">
        <v>59</v>
      </c>
      <c r="H12544" t="s">
        <v>87</v>
      </c>
      <c r="I12544" t="s">
        <v>61</v>
      </c>
      <c r="J12544" t="s">
        <v>62</v>
      </c>
      <c r="K12544" t="s">
        <v>63</v>
      </c>
      <c r="L12544" t="s">
        <v>64</v>
      </c>
      <c r="M12544" t="s">
        <v>82</v>
      </c>
      <c r="N12544" t="s">
        <v>246</v>
      </c>
      <c r="O12544" t="s">
        <v>112</v>
      </c>
      <c r="P12544" t="s">
        <v>306</v>
      </c>
      <c r="Q12544" t="s">
        <v>307</v>
      </c>
      <c r="R12544" t="s">
        <v>70</v>
      </c>
      <c r="S12544">
        <v>10376.524247886</v>
      </c>
      <c r="T12544">
        <v>4.0367307564476</v>
      </c>
      <c r="U12544">
        <v>36.237165845535998</v>
      </c>
      <c r="V12544">
        <v>286.35032585378002</v>
      </c>
      <c r="W12544">
        <v>0</v>
      </c>
    </row>
    <row r="12545" spans="3:23" x14ac:dyDescent="0.35">
      <c r="C12545" s="12">
        <v>43800</v>
      </c>
      <c r="D12545" s="12">
        <v>43830</v>
      </c>
      <c r="E12545" t="s">
        <v>20</v>
      </c>
      <c r="F12545" t="s">
        <v>59</v>
      </c>
      <c r="G12545" t="s">
        <v>59</v>
      </c>
      <c r="H12545" t="s">
        <v>76</v>
      </c>
      <c r="I12545" t="s">
        <v>61</v>
      </c>
      <c r="J12545" t="s">
        <v>62</v>
      </c>
      <c r="K12545" t="s">
        <v>63</v>
      </c>
      <c r="L12545" t="s">
        <v>64</v>
      </c>
      <c r="M12545" t="s">
        <v>96</v>
      </c>
      <c r="N12545" t="s">
        <v>97</v>
      </c>
      <c r="O12545" t="s">
        <v>98</v>
      </c>
      <c r="P12545" t="s">
        <v>458</v>
      </c>
      <c r="Q12545" t="s">
        <v>459</v>
      </c>
      <c r="R12545" t="s">
        <v>70</v>
      </c>
      <c r="S12545">
        <v>10366.599711596</v>
      </c>
      <c r="T12545">
        <v>5.1373136294124002</v>
      </c>
      <c r="U12545">
        <v>5177.0957578115003</v>
      </c>
      <c r="V12545">
        <v>2.0023967483997001</v>
      </c>
      <c r="W12545">
        <v>0</v>
      </c>
    </row>
    <row r="12546" spans="3:23" x14ac:dyDescent="0.35">
      <c r="C12546" s="12">
        <v>43709</v>
      </c>
      <c r="D12546" s="12">
        <v>43738</v>
      </c>
      <c r="E12546" t="s">
        <v>75</v>
      </c>
      <c r="F12546" t="s">
        <v>59</v>
      </c>
      <c r="G12546" t="s">
        <v>59</v>
      </c>
      <c r="H12546" t="s">
        <v>60</v>
      </c>
      <c r="I12546" t="s">
        <v>61</v>
      </c>
      <c r="J12546" t="s">
        <v>62</v>
      </c>
      <c r="K12546" t="s">
        <v>63</v>
      </c>
      <c r="L12546" t="s">
        <v>64</v>
      </c>
      <c r="M12546" t="s">
        <v>82</v>
      </c>
      <c r="N12546" t="s">
        <v>426</v>
      </c>
      <c r="O12546" t="s">
        <v>427</v>
      </c>
      <c r="P12546" t="s">
        <v>428</v>
      </c>
      <c r="Q12546" t="s">
        <v>429</v>
      </c>
      <c r="R12546" t="s">
        <v>70</v>
      </c>
      <c r="S12546">
        <v>10363.922991896001</v>
      </c>
      <c r="T12546">
        <v>6.3349753782246001</v>
      </c>
      <c r="U12546">
        <v>36.729683204727003</v>
      </c>
      <c r="V12546">
        <v>282.16750289211001</v>
      </c>
      <c r="W12546">
        <v>0</v>
      </c>
    </row>
    <row r="12547" spans="3:23" x14ac:dyDescent="0.35">
      <c r="C12547" s="12">
        <v>44348</v>
      </c>
      <c r="D12547" s="12">
        <v>44377</v>
      </c>
      <c r="E12547" t="s">
        <v>21</v>
      </c>
      <c r="F12547" t="s">
        <v>59</v>
      </c>
      <c r="G12547" t="s">
        <v>59</v>
      </c>
      <c r="H12547" t="s">
        <v>60</v>
      </c>
      <c r="I12547" t="s">
        <v>61</v>
      </c>
      <c r="J12547" t="s">
        <v>62</v>
      </c>
      <c r="K12547" t="s">
        <v>63</v>
      </c>
      <c r="L12547" t="s">
        <v>64</v>
      </c>
      <c r="M12547" t="s">
        <v>65</v>
      </c>
      <c r="N12547" t="s">
        <v>66</v>
      </c>
      <c r="O12547" t="s">
        <v>67</v>
      </c>
      <c r="P12547" t="s">
        <v>401</v>
      </c>
      <c r="Q12547" t="s">
        <v>402</v>
      </c>
      <c r="R12547" t="s">
        <v>70</v>
      </c>
      <c r="S12547">
        <v>10362.059467825</v>
      </c>
      <c r="T12547">
        <v>1.4388644103749</v>
      </c>
      <c r="U12547">
        <v>377.81059850737</v>
      </c>
      <c r="V12547">
        <v>27.426598165226</v>
      </c>
      <c r="W12547">
        <v>0</v>
      </c>
    </row>
    <row r="12548" spans="3:23" x14ac:dyDescent="0.35">
      <c r="C12548" s="12">
        <v>44378</v>
      </c>
      <c r="D12548" s="12">
        <v>44408</v>
      </c>
      <c r="E12548" t="s">
        <v>21</v>
      </c>
      <c r="F12548" t="s">
        <v>59</v>
      </c>
      <c r="G12548" t="s">
        <v>59</v>
      </c>
      <c r="H12548" t="s">
        <v>87</v>
      </c>
      <c r="I12548" t="s">
        <v>61</v>
      </c>
      <c r="J12548" t="s">
        <v>62</v>
      </c>
      <c r="K12548" t="s">
        <v>63</v>
      </c>
      <c r="L12548" t="s">
        <v>64</v>
      </c>
      <c r="M12548" t="s">
        <v>82</v>
      </c>
      <c r="N12548" t="s">
        <v>120</v>
      </c>
      <c r="O12548" t="s">
        <v>121</v>
      </c>
      <c r="P12548" t="s">
        <v>421</v>
      </c>
      <c r="Q12548" t="s">
        <v>422</v>
      </c>
      <c r="R12548" t="s">
        <v>70</v>
      </c>
      <c r="S12548">
        <v>10359.930531556</v>
      </c>
      <c r="T12548">
        <v>7.7414942770472006E-2</v>
      </c>
      <c r="U12548">
        <v>3384.9076713302002</v>
      </c>
      <c r="V12548">
        <v>3.0606242584704999</v>
      </c>
      <c r="W12548">
        <v>0</v>
      </c>
    </row>
    <row r="12549" spans="3:23" x14ac:dyDescent="0.35">
      <c r="C12549" s="12">
        <v>43770</v>
      </c>
      <c r="D12549" s="12">
        <v>43799</v>
      </c>
      <c r="E12549" t="s">
        <v>20</v>
      </c>
      <c r="F12549" t="s">
        <v>59</v>
      </c>
      <c r="G12549" t="s">
        <v>59</v>
      </c>
      <c r="H12549" t="s">
        <v>76</v>
      </c>
      <c r="I12549" t="s">
        <v>61</v>
      </c>
      <c r="J12549" t="s">
        <v>62</v>
      </c>
      <c r="K12549" t="s">
        <v>63</v>
      </c>
      <c r="L12549" t="s">
        <v>64</v>
      </c>
      <c r="M12549" t="s">
        <v>82</v>
      </c>
      <c r="N12549" t="s">
        <v>357</v>
      </c>
      <c r="O12549" t="s">
        <v>357</v>
      </c>
      <c r="P12549" t="s">
        <v>439</v>
      </c>
      <c r="Q12549" t="s">
        <v>440</v>
      </c>
      <c r="R12549" t="s">
        <v>70</v>
      </c>
      <c r="S12549">
        <v>10358.867613643</v>
      </c>
      <c r="T12549">
        <v>2.6390838120255</v>
      </c>
      <c r="U12549">
        <v>175.61572791408</v>
      </c>
      <c r="V12549">
        <v>58.985990245198998</v>
      </c>
      <c r="W12549">
        <v>0</v>
      </c>
    </row>
    <row r="12550" spans="3:23" x14ac:dyDescent="0.35">
      <c r="C12550" s="12">
        <v>43647</v>
      </c>
      <c r="D12550" s="12">
        <v>43677</v>
      </c>
      <c r="E12550" t="s">
        <v>75</v>
      </c>
      <c r="F12550" t="s">
        <v>59</v>
      </c>
      <c r="G12550" t="s">
        <v>59</v>
      </c>
      <c r="H12550" t="s">
        <v>87</v>
      </c>
      <c r="I12550" t="s">
        <v>61</v>
      </c>
      <c r="J12550" t="s">
        <v>62</v>
      </c>
      <c r="K12550" t="s">
        <v>63</v>
      </c>
      <c r="L12550" t="s">
        <v>64</v>
      </c>
      <c r="M12550" t="s">
        <v>65</v>
      </c>
      <c r="N12550" t="s">
        <v>66</v>
      </c>
      <c r="O12550" t="s">
        <v>67</v>
      </c>
      <c r="P12550" t="s">
        <v>312</v>
      </c>
      <c r="Q12550" t="s">
        <v>313</v>
      </c>
      <c r="R12550" t="s">
        <v>70</v>
      </c>
      <c r="S12550">
        <v>10354.712811861</v>
      </c>
      <c r="T12550">
        <v>1.8086654873818</v>
      </c>
      <c r="U12550">
        <v>71.355705811076007</v>
      </c>
      <c r="V12550">
        <v>145.11401287621999</v>
      </c>
      <c r="W12550">
        <v>0</v>
      </c>
    </row>
    <row r="12551" spans="3:23" x14ac:dyDescent="0.35">
      <c r="C12551" s="12">
        <v>44044</v>
      </c>
      <c r="D12551" s="12">
        <v>44074</v>
      </c>
      <c r="E12551" t="s">
        <v>20</v>
      </c>
      <c r="F12551" t="s">
        <v>59</v>
      </c>
      <c r="G12551" t="s">
        <v>59</v>
      </c>
      <c r="H12551" t="s">
        <v>87</v>
      </c>
      <c r="I12551" t="s">
        <v>61</v>
      </c>
      <c r="J12551" t="s">
        <v>62</v>
      </c>
      <c r="K12551" t="s">
        <v>63</v>
      </c>
      <c r="L12551" t="s">
        <v>64</v>
      </c>
      <c r="M12551" t="s">
        <v>82</v>
      </c>
      <c r="N12551" t="s">
        <v>246</v>
      </c>
      <c r="O12551" t="s">
        <v>112</v>
      </c>
      <c r="P12551" t="s">
        <v>383</v>
      </c>
      <c r="Q12551" t="s">
        <v>384</v>
      </c>
      <c r="R12551" t="s">
        <v>70</v>
      </c>
      <c r="S12551">
        <v>10344.923438424999</v>
      </c>
      <c r="T12551">
        <v>0.98928309040350004</v>
      </c>
      <c r="U12551">
        <v>182.78887225720999</v>
      </c>
      <c r="V12551">
        <v>56.594930045128002</v>
      </c>
      <c r="W12551">
        <v>0</v>
      </c>
    </row>
    <row r="12552" spans="3:23" x14ac:dyDescent="0.35">
      <c r="C12552" s="12">
        <v>44044</v>
      </c>
      <c r="D12552" s="12">
        <v>44074</v>
      </c>
      <c r="E12552" t="s">
        <v>20</v>
      </c>
      <c r="F12552" t="s">
        <v>59</v>
      </c>
      <c r="G12552" t="s">
        <v>59</v>
      </c>
      <c r="H12552" t="s">
        <v>87</v>
      </c>
      <c r="I12552" t="s">
        <v>61</v>
      </c>
      <c r="J12552" t="s">
        <v>62</v>
      </c>
      <c r="K12552" t="s">
        <v>63</v>
      </c>
      <c r="L12552" t="s">
        <v>64</v>
      </c>
      <c r="M12552" t="s">
        <v>96</v>
      </c>
      <c r="N12552" t="s">
        <v>111</v>
      </c>
      <c r="O12552" t="s">
        <v>112</v>
      </c>
      <c r="P12552" t="s">
        <v>326</v>
      </c>
      <c r="Q12552" t="s">
        <v>327</v>
      </c>
      <c r="R12552" t="s">
        <v>70</v>
      </c>
      <c r="S12552">
        <v>10338.233658773001</v>
      </c>
      <c r="T12552">
        <v>1.1343110411933</v>
      </c>
      <c r="U12552">
        <v>190.88931794918</v>
      </c>
      <c r="V12552">
        <v>54.158261812878003</v>
      </c>
      <c r="W12552">
        <v>0</v>
      </c>
    </row>
    <row r="12553" spans="3:23" x14ac:dyDescent="0.35">
      <c r="C12553" s="12">
        <v>44044</v>
      </c>
      <c r="D12553" s="12">
        <v>44074</v>
      </c>
      <c r="E12553" t="s">
        <v>20</v>
      </c>
      <c r="F12553" t="s">
        <v>59</v>
      </c>
      <c r="G12553" t="s">
        <v>59</v>
      </c>
      <c r="H12553" t="s">
        <v>60</v>
      </c>
      <c r="I12553" t="s">
        <v>61</v>
      </c>
      <c r="J12553" t="s">
        <v>62</v>
      </c>
      <c r="K12553" t="s">
        <v>63</v>
      </c>
      <c r="L12553" t="s">
        <v>64</v>
      </c>
      <c r="M12553" t="s">
        <v>82</v>
      </c>
      <c r="N12553" t="s">
        <v>379</v>
      </c>
      <c r="O12553" t="s">
        <v>380</v>
      </c>
      <c r="P12553" t="s">
        <v>476</v>
      </c>
      <c r="Q12553" t="s">
        <v>477</v>
      </c>
      <c r="R12553" t="s">
        <v>70</v>
      </c>
      <c r="S12553">
        <v>10330.858806931999</v>
      </c>
      <c r="T12553">
        <v>5.5931308762640004</v>
      </c>
      <c r="U12553">
        <v>39.340783139222999</v>
      </c>
      <c r="V12553">
        <v>262.59921594271998</v>
      </c>
      <c r="W12553">
        <v>0</v>
      </c>
    </row>
    <row r="12554" spans="3:23" x14ac:dyDescent="0.35">
      <c r="C12554" s="12">
        <v>44228</v>
      </c>
      <c r="D12554" s="12">
        <v>44255</v>
      </c>
      <c r="E12554" t="s">
        <v>21</v>
      </c>
      <c r="F12554" t="s">
        <v>59</v>
      </c>
      <c r="G12554" t="s">
        <v>59</v>
      </c>
      <c r="H12554" t="s">
        <v>76</v>
      </c>
      <c r="I12554" t="s">
        <v>61</v>
      </c>
      <c r="J12554" t="s">
        <v>62</v>
      </c>
      <c r="K12554" t="s">
        <v>63</v>
      </c>
      <c r="L12554" t="s">
        <v>64</v>
      </c>
      <c r="M12554" t="s">
        <v>65</v>
      </c>
      <c r="N12554" t="s">
        <v>66</v>
      </c>
      <c r="O12554" t="s">
        <v>67</v>
      </c>
      <c r="P12554" t="s">
        <v>399</v>
      </c>
      <c r="Q12554" t="s">
        <v>400</v>
      </c>
      <c r="R12554" t="s">
        <v>70</v>
      </c>
      <c r="S12554">
        <v>10329.80257439</v>
      </c>
      <c r="T12554">
        <v>10.233713152090001</v>
      </c>
      <c r="U12554">
        <v>214.13085507552</v>
      </c>
      <c r="V12554">
        <v>48.240607691717003</v>
      </c>
      <c r="W12554">
        <v>0</v>
      </c>
    </row>
    <row r="12555" spans="3:23" x14ac:dyDescent="0.35">
      <c r="C12555" s="12">
        <v>43891</v>
      </c>
      <c r="D12555" s="12">
        <v>43921</v>
      </c>
      <c r="E12555" t="s">
        <v>20</v>
      </c>
      <c r="F12555" t="s">
        <v>59</v>
      </c>
      <c r="G12555" t="s">
        <v>59</v>
      </c>
      <c r="H12555" t="s">
        <v>87</v>
      </c>
      <c r="I12555" t="s">
        <v>61</v>
      </c>
      <c r="J12555" t="s">
        <v>62</v>
      </c>
      <c r="K12555" t="s">
        <v>63</v>
      </c>
      <c r="L12555" t="s">
        <v>64</v>
      </c>
      <c r="M12555" t="s">
        <v>88</v>
      </c>
      <c r="N12555" t="s">
        <v>150</v>
      </c>
      <c r="O12555" t="s">
        <v>93</v>
      </c>
      <c r="P12555" t="s">
        <v>204</v>
      </c>
      <c r="Q12555" t="s">
        <v>205</v>
      </c>
      <c r="R12555" t="s">
        <v>70</v>
      </c>
      <c r="S12555">
        <v>10329.552907624</v>
      </c>
      <c r="T12555">
        <v>1.3373885687463001</v>
      </c>
      <c r="U12555">
        <v>28.251317221415999</v>
      </c>
      <c r="V12555">
        <v>365.63084215393002</v>
      </c>
      <c r="W12555">
        <v>0</v>
      </c>
    </row>
    <row r="12556" spans="3:23" x14ac:dyDescent="0.35">
      <c r="C12556" s="12">
        <v>44166</v>
      </c>
      <c r="D12556" s="12">
        <v>44196</v>
      </c>
      <c r="E12556" t="s">
        <v>21</v>
      </c>
      <c r="F12556" t="s">
        <v>59</v>
      </c>
      <c r="G12556" t="s">
        <v>59</v>
      </c>
      <c r="H12556" t="s">
        <v>76</v>
      </c>
      <c r="I12556" t="s">
        <v>61</v>
      </c>
      <c r="J12556" t="s">
        <v>62</v>
      </c>
      <c r="K12556" t="s">
        <v>63</v>
      </c>
      <c r="L12556" t="s">
        <v>64</v>
      </c>
      <c r="M12556" t="s">
        <v>77</v>
      </c>
      <c r="N12556" t="s">
        <v>107</v>
      </c>
      <c r="O12556" t="s">
        <v>108</v>
      </c>
      <c r="P12556" t="s">
        <v>367</v>
      </c>
      <c r="Q12556" t="s">
        <v>368</v>
      </c>
      <c r="R12556" t="s">
        <v>70</v>
      </c>
      <c r="S12556">
        <v>10326.906726233001</v>
      </c>
      <c r="T12556">
        <v>7.5313220031304997</v>
      </c>
      <c r="U12556">
        <v>49.787465668796003</v>
      </c>
      <c r="V12556">
        <v>207.41981114143999</v>
      </c>
      <c r="W12556">
        <v>0</v>
      </c>
    </row>
    <row r="12557" spans="3:23" x14ac:dyDescent="0.35">
      <c r="C12557" s="12">
        <v>43952</v>
      </c>
      <c r="D12557" s="12">
        <v>43982</v>
      </c>
      <c r="E12557" t="s">
        <v>20</v>
      </c>
      <c r="F12557" t="s">
        <v>59</v>
      </c>
      <c r="G12557" t="s">
        <v>59</v>
      </c>
      <c r="H12557" t="s">
        <v>87</v>
      </c>
      <c r="I12557" t="s">
        <v>61</v>
      </c>
      <c r="J12557" t="s">
        <v>62</v>
      </c>
      <c r="K12557" t="s">
        <v>63</v>
      </c>
      <c r="L12557" t="s">
        <v>64</v>
      </c>
      <c r="M12557" t="s">
        <v>96</v>
      </c>
      <c r="N12557" t="s">
        <v>111</v>
      </c>
      <c r="O12557" t="s">
        <v>112</v>
      </c>
      <c r="P12557" t="s">
        <v>365</v>
      </c>
      <c r="Q12557" t="s">
        <v>366</v>
      </c>
      <c r="R12557" t="s">
        <v>70</v>
      </c>
      <c r="S12557">
        <v>10323.666811608</v>
      </c>
      <c r="T12557">
        <v>0.52162373774326998</v>
      </c>
      <c r="U12557">
        <v>342.57312298519003</v>
      </c>
      <c r="V12557">
        <v>30.135658984709</v>
      </c>
      <c r="W12557">
        <v>0</v>
      </c>
    </row>
    <row r="12558" spans="3:23" x14ac:dyDescent="0.35">
      <c r="C12558" s="12">
        <v>44256</v>
      </c>
      <c r="D12558" s="12">
        <v>44286</v>
      </c>
      <c r="E12558" t="s">
        <v>21</v>
      </c>
      <c r="F12558" t="s">
        <v>59</v>
      </c>
      <c r="G12558" t="s">
        <v>59</v>
      </c>
      <c r="H12558" t="s">
        <v>60</v>
      </c>
      <c r="I12558" t="s">
        <v>61</v>
      </c>
      <c r="J12558" t="s">
        <v>62</v>
      </c>
      <c r="K12558" t="s">
        <v>63</v>
      </c>
      <c r="L12558" t="s">
        <v>64</v>
      </c>
      <c r="M12558" t="s">
        <v>88</v>
      </c>
      <c r="N12558" t="s">
        <v>150</v>
      </c>
      <c r="O12558" t="s">
        <v>93</v>
      </c>
      <c r="P12558" t="s">
        <v>269</v>
      </c>
      <c r="Q12558" t="s">
        <v>270</v>
      </c>
      <c r="R12558" t="s">
        <v>70</v>
      </c>
      <c r="S12558">
        <v>10317.086587611</v>
      </c>
      <c r="T12558">
        <v>2.0647292684298</v>
      </c>
      <c r="U12558">
        <v>32.167469319633</v>
      </c>
      <c r="V12558">
        <v>320.73043997011001</v>
      </c>
      <c r="W12558">
        <v>0</v>
      </c>
    </row>
    <row r="12559" spans="3:23" x14ac:dyDescent="0.35">
      <c r="C12559" s="12">
        <v>43678</v>
      </c>
      <c r="D12559" s="12">
        <v>43708</v>
      </c>
      <c r="E12559" t="s">
        <v>75</v>
      </c>
      <c r="F12559" t="s">
        <v>59</v>
      </c>
      <c r="G12559" t="s">
        <v>59</v>
      </c>
      <c r="H12559" t="s">
        <v>87</v>
      </c>
      <c r="I12559" t="s">
        <v>61</v>
      </c>
      <c r="J12559" t="s">
        <v>62</v>
      </c>
      <c r="K12559" t="s">
        <v>63</v>
      </c>
      <c r="L12559" t="s">
        <v>64</v>
      </c>
      <c r="M12559" t="s">
        <v>65</v>
      </c>
      <c r="N12559" t="s">
        <v>66</v>
      </c>
      <c r="O12559" t="s">
        <v>67</v>
      </c>
      <c r="P12559" t="s">
        <v>339</v>
      </c>
      <c r="Q12559" t="s">
        <v>340</v>
      </c>
      <c r="R12559" t="s">
        <v>70</v>
      </c>
      <c r="S12559">
        <v>10312.030931953999</v>
      </c>
      <c r="T12559">
        <v>1.2186562710157001</v>
      </c>
      <c r="U12559">
        <v>164.41241854406999</v>
      </c>
      <c r="V12559">
        <v>62.720511158895</v>
      </c>
      <c r="W12559">
        <v>0</v>
      </c>
    </row>
    <row r="12560" spans="3:23" x14ac:dyDescent="0.35">
      <c r="C12560" s="12">
        <v>43831</v>
      </c>
      <c r="D12560" s="12">
        <v>43861</v>
      </c>
      <c r="E12560" t="s">
        <v>20</v>
      </c>
      <c r="F12560" t="s">
        <v>59</v>
      </c>
      <c r="G12560" t="s">
        <v>59</v>
      </c>
      <c r="H12560" t="s">
        <v>60</v>
      </c>
      <c r="I12560" t="s">
        <v>61</v>
      </c>
      <c r="J12560" t="s">
        <v>62</v>
      </c>
      <c r="K12560" t="s">
        <v>63</v>
      </c>
      <c r="L12560" t="s">
        <v>64</v>
      </c>
      <c r="M12560" t="s">
        <v>82</v>
      </c>
      <c r="N12560" t="s">
        <v>423</v>
      </c>
      <c r="O12560" t="s">
        <v>423</v>
      </c>
      <c r="P12560" t="s">
        <v>424</v>
      </c>
      <c r="Q12560" t="s">
        <v>425</v>
      </c>
      <c r="R12560" t="s">
        <v>70</v>
      </c>
      <c r="S12560">
        <v>10307.738591686</v>
      </c>
      <c r="T12560">
        <v>5.5079757913087999</v>
      </c>
      <c r="U12560">
        <v>23.822999654499</v>
      </c>
      <c r="V12560">
        <v>432.68013017577999</v>
      </c>
      <c r="W12560">
        <v>0</v>
      </c>
    </row>
    <row r="12561" spans="3:23" x14ac:dyDescent="0.35">
      <c r="C12561" s="12">
        <v>44317</v>
      </c>
      <c r="D12561" s="12">
        <v>44347</v>
      </c>
      <c r="E12561" t="s">
        <v>21</v>
      </c>
      <c r="F12561" t="s">
        <v>59</v>
      </c>
      <c r="G12561" t="s">
        <v>59</v>
      </c>
      <c r="H12561" t="s">
        <v>87</v>
      </c>
      <c r="I12561" t="s">
        <v>61</v>
      </c>
      <c r="J12561" t="s">
        <v>62</v>
      </c>
      <c r="K12561" t="s">
        <v>63</v>
      </c>
      <c r="L12561" t="s">
        <v>64</v>
      </c>
      <c r="M12561" t="s">
        <v>82</v>
      </c>
      <c r="N12561" t="s">
        <v>246</v>
      </c>
      <c r="O12561" t="s">
        <v>112</v>
      </c>
      <c r="P12561" t="s">
        <v>383</v>
      </c>
      <c r="Q12561" t="s">
        <v>384</v>
      </c>
      <c r="R12561" t="s">
        <v>70</v>
      </c>
      <c r="S12561">
        <v>10304.95801411</v>
      </c>
      <c r="T12561">
        <v>0.84311709295121995</v>
      </c>
      <c r="U12561">
        <v>171.20098765509999</v>
      </c>
      <c r="V12561">
        <v>60.192164515256998</v>
      </c>
      <c r="W12561">
        <v>0</v>
      </c>
    </row>
    <row r="12562" spans="3:23" x14ac:dyDescent="0.35">
      <c r="C12562" s="12">
        <v>43770</v>
      </c>
      <c r="D12562" s="12">
        <v>43799</v>
      </c>
      <c r="E12562" t="s">
        <v>20</v>
      </c>
      <c r="F12562" t="s">
        <v>59</v>
      </c>
      <c r="G12562" t="s">
        <v>59</v>
      </c>
      <c r="H12562" t="s">
        <v>76</v>
      </c>
      <c r="I12562" t="s">
        <v>61</v>
      </c>
      <c r="J12562" t="s">
        <v>62</v>
      </c>
      <c r="K12562" t="s">
        <v>63</v>
      </c>
      <c r="L12562" t="s">
        <v>64</v>
      </c>
      <c r="M12562" t="s">
        <v>96</v>
      </c>
      <c r="N12562" t="s">
        <v>97</v>
      </c>
      <c r="O12562" t="s">
        <v>98</v>
      </c>
      <c r="P12562" t="s">
        <v>458</v>
      </c>
      <c r="Q12562" t="s">
        <v>459</v>
      </c>
      <c r="R12562" t="s">
        <v>70</v>
      </c>
      <c r="S12562">
        <v>10299.959999999999</v>
      </c>
      <c r="T12562">
        <v>5.2087745948124997</v>
      </c>
      <c r="U12562">
        <v>5152.0408163265001</v>
      </c>
      <c r="V12562">
        <v>1.9992000000000001</v>
      </c>
      <c r="W12562">
        <v>0</v>
      </c>
    </row>
    <row r="12563" spans="3:23" x14ac:dyDescent="0.35">
      <c r="C12563" s="12">
        <v>44044</v>
      </c>
      <c r="D12563" s="12">
        <v>44074</v>
      </c>
      <c r="E12563" t="s">
        <v>20</v>
      </c>
      <c r="F12563" t="s">
        <v>59</v>
      </c>
      <c r="G12563" t="s">
        <v>59</v>
      </c>
      <c r="H12563" t="s">
        <v>87</v>
      </c>
      <c r="I12563" t="s">
        <v>61</v>
      </c>
      <c r="J12563" t="s">
        <v>62</v>
      </c>
      <c r="K12563" t="s">
        <v>63</v>
      </c>
      <c r="L12563" t="s">
        <v>64</v>
      </c>
      <c r="M12563" t="s">
        <v>82</v>
      </c>
      <c r="N12563" t="s">
        <v>246</v>
      </c>
      <c r="O12563" t="s">
        <v>112</v>
      </c>
      <c r="P12563" t="s">
        <v>306</v>
      </c>
      <c r="Q12563" t="s">
        <v>307</v>
      </c>
      <c r="R12563" t="s">
        <v>70</v>
      </c>
      <c r="S12563">
        <v>10298.140908331001</v>
      </c>
      <c r="T12563">
        <v>3.8863311648183001</v>
      </c>
      <c r="U12563">
        <v>38.193105538452002</v>
      </c>
      <c r="V12563">
        <v>269.63350487336999</v>
      </c>
      <c r="W12563">
        <v>0</v>
      </c>
    </row>
    <row r="12564" spans="3:23" x14ac:dyDescent="0.35">
      <c r="C12564" s="12">
        <v>43862</v>
      </c>
      <c r="D12564" s="12">
        <v>43890</v>
      </c>
      <c r="E12564" t="s">
        <v>20</v>
      </c>
      <c r="F12564" t="s">
        <v>59</v>
      </c>
      <c r="G12564" t="s">
        <v>59</v>
      </c>
      <c r="H12564" t="s">
        <v>87</v>
      </c>
      <c r="I12564" t="s">
        <v>61</v>
      </c>
      <c r="J12564" t="s">
        <v>62</v>
      </c>
      <c r="K12564" t="s">
        <v>63</v>
      </c>
      <c r="L12564" t="s">
        <v>64</v>
      </c>
      <c r="M12564" t="s">
        <v>65</v>
      </c>
      <c r="N12564" t="s">
        <v>66</v>
      </c>
      <c r="O12564" t="s">
        <v>67</v>
      </c>
      <c r="P12564" t="s">
        <v>339</v>
      </c>
      <c r="Q12564" t="s">
        <v>340</v>
      </c>
      <c r="R12564" t="s">
        <v>70</v>
      </c>
      <c r="S12564">
        <v>10283.55090023</v>
      </c>
      <c r="T12564">
        <v>1.2043894887860001</v>
      </c>
      <c r="U12564">
        <v>163.15105951736001</v>
      </c>
      <c r="V12564">
        <v>63.030855764294003</v>
      </c>
      <c r="W12564">
        <v>0</v>
      </c>
    </row>
    <row r="12565" spans="3:23" x14ac:dyDescent="0.35">
      <c r="C12565" s="12">
        <v>43497</v>
      </c>
      <c r="D12565" s="12">
        <v>43524</v>
      </c>
      <c r="E12565" t="s">
        <v>75</v>
      </c>
      <c r="F12565" t="s">
        <v>59</v>
      </c>
      <c r="G12565" t="s">
        <v>59</v>
      </c>
      <c r="H12565" t="s">
        <v>87</v>
      </c>
      <c r="I12565" t="s">
        <v>61</v>
      </c>
      <c r="J12565" t="s">
        <v>62</v>
      </c>
      <c r="K12565" t="s">
        <v>63</v>
      </c>
      <c r="L12565" t="s">
        <v>64</v>
      </c>
      <c r="M12565" t="s">
        <v>82</v>
      </c>
      <c r="N12565" t="s">
        <v>617</v>
      </c>
      <c r="O12565" t="s">
        <v>618</v>
      </c>
      <c r="P12565" t="s">
        <v>619</v>
      </c>
      <c r="Q12565" t="s">
        <v>620</v>
      </c>
      <c r="R12565" t="s">
        <v>70</v>
      </c>
      <c r="S12565">
        <v>10281.089643161</v>
      </c>
      <c r="T12565">
        <v>0.56961815862780996</v>
      </c>
      <c r="U12565">
        <v>23.99</v>
      </c>
      <c r="V12565">
        <v>428.55730067368</v>
      </c>
      <c r="W12565">
        <v>0</v>
      </c>
    </row>
    <row r="12566" spans="3:23" x14ac:dyDescent="0.35">
      <c r="C12566" s="12">
        <v>44287</v>
      </c>
      <c r="D12566" s="12">
        <v>44316</v>
      </c>
      <c r="E12566" t="s">
        <v>21</v>
      </c>
      <c r="F12566" t="s">
        <v>59</v>
      </c>
      <c r="G12566" t="s">
        <v>59</v>
      </c>
      <c r="H12566" t="s">
        <v>87</v>
      </c>
      <c r="I12566" t="s">
        <v>61</v>
      </c>
      <c r="J12566" t="s">
        <v>62</v>
      </c>
      <c r="K12566" t="s">
        <v>63</v>
      </c>
      <c r="L12566" t="s">
        <v>64</v>
      </c>
      <c r="M12566" t="s">
        <v>82</v>
      </c>
      <c r="N12566" t="s">
        <v>157</v>
      </c>
      <c r="O12566" t="s">
        <v>67</v>
      </c>
      <c r="P12566" t="s">
        <v>373</v>
      </c>
      <c r="Q12566" t="s">
        <v>374</v>
      </c>
      <c r="R12566" t="s">
        <v>70</v>
      </c>
      <c r="S12566">
        <v>10274.930435984999</v>
      </c>
      <c r="T12566">
        <v>1.0674871039434</v>
      </c>
      <c r="U12566">
        <v>188.26398043744999</v>
      </c>
      <c r="V12566">
        <v>54.577250582456998</v>
      </c>
      <c r="W12566">
        <v>0</v>
      </c>
    </row>
    <row r="12567" spans="3:23" x14ac:dyDescent="0.35">
      <c r="C12567" s="12">
        <v>43862</v>
      </c>
      <c r="D12567" s="12">
        <v>43890</v>
      </c>
      <c r="E12567" t="s">
        <v>20</v>
      </c>
      <c r="F12567" t="s">
        <v>59</v>
      </c>
      <c r="G12567" t="s">
        <v>59</v>
      </c>
      <c r="H12567" t="s">
        <v>76</v>
      </c>
      <c r="I12567" t="s">
        <v>61</v>
      </c>
      <c r="J12567" t="s">
        <v>62</v>
      </c>
      <c r="K12567" t="s">
        <v>63</v>
      </c>
      <c r="L12567" t="s">
        <v>64</v>
      </c>
      <c r="M12567" t="s">
        <v>88</v>
      </c>
      <c r="N12567" t="s">
        <v>150</v>
      </c>
      <c r="O12567" t="s">
        <v>93</v>
      </c>
      <c r="P12567" t="s">
        <v>204</v>
      </c>
      <c r="Q12567" t="s">
        <v>205</v>
      </c>
      <c r="R12567" t="s">
        <v>70</v>
      </c>
      <c r="S12567">
        <v>10268.186390798999</v>
      </c>
      <c r="T12567">
        <v>11.952595631193001</v>
      </c>
      <c r="U12567">
        <v>30.092893293248999</v>
      </c>
      <c r="V12567">
        <v>341.21632276225</v>
      </c>
      <c r="W12567">
        <v>0</v>
      </c>
    </row>
    <row r="12568" spans="3:23" x14ac:dyDescent="0.35">
      <c r="C12568" s="12">
        <v>44317</v>
      </c>
      <c r="D12568" s="12">
        <v>44347</v>
      </c>
      <c r="E12568" t="s">
        <v>21</v>
      </c>
      <c r="F12568" t="s">
        <v>59</v>
      </c>
      <c r="G12568" t="s">
        <v>59</v>
      </c>
      <c r="H12568" t="s">
        <v>87</v>
      </c>
      <c r="I12568" t="s">
        <v>61</v>
      </c>
      <c r="J12568" t="s">
        <v>62</v>
      </c>
      <c r="K12568" t="s">
        <v>63</v>
      </c>
      <c r="L12568" t="s">
        <v>64</v>
      </c>
      <c r="M12568" t="s">
        <v>77</v>
      </c>
      <c r="N12568" t="s">
        <v>78</v>
      </c>
      <c r="O12568" t="s">
        <v>79</v>
      </c>
      <c r="P12568" t="s">
        <v>288</v>
      </c>
      <c r="Q12568" t="s">
        <v>289</v>
      </c>
      <c r="R12568" t="s">
        <v>70</v>
      </c>
      <c r="S12568">
        <v>10255.707117112999</v>
      </c>
      <c r="T12568">
        <v>2.9121364556798999</v>
      </c>
      <c r="U12568">
        <v>21.575726536842001</v>
      </c>
      <c r="V12568">
        <v>475.33542379674998</v>
      </c>
      <c r="W12568">
        <v>0</v>
      </c>
    </row>
    <row r="12569" spans="3:23" x14ac:dyDescent="0.35">
      <c r="C12569" s="12">
        <v>44348</v>
      </c>
      <c r="D12569" s="12">
        <v>44377</v>
      </c>
      <c r="E12569" t="s">
        <v>21</v>
      </c>
      <c r="F12569" t="s">
        <v>59</v>
      </c>
      <c r="G12569" t="s">
        <v>59</v>
      </c>
      <c r="H12569" t="s">
        <v>60</v>
      </c>
      <c r="I12569" t="s">
        <v>61</v>
      </c>
      <c r="J12569" t="s">
        <v>62</v>
      </c>
      <c r="K12569" t="s">
        <v>63</v>
      </c>
      <c r="L12569" t="s">
        <v>64</v>
      </c>
      <c r="M12569" t="s">
        <v>96</v>
      </c>
      <c r="N12569" t="s">
        <v>97</v>
      </c>
      <c r="O12569" t="s">
        <v>98</v>
      </c>
      <c r="P12569" t="s">
        <v>458</v>
      </c>
      <c r="Q12569" t="s">
        <v>459</v>
      </c>
      <c r="R12569" t="s">
        <v>70</v>
      </c>
      <c r="S12569">
        <v>10255.483278259</v>
      </c>
      <c r="T12569">
        <v>0.1478354538187</v>
      </c>
      <c r="U12569">
        <v>4949.99</v>
      </c>
      <c r="V12569">
        <v>2.0718189891815002</v>
      </c>
      <c r="W12569">
        <v>0</v>
      </c>
    </row>
    <row r="12570" spans="3:23" x14ac:dyDescent="0.35">
      <c r="C12570" s="12">
        <v>43983</v>
      </c>
      <c r="D12570" s="12">
        <v>44012</v>
      </c>
      <c r="E12570" t="s">
        <v>20</v>
      </c>
      <c r="F12570" t="s">
        <v>59</v>
      </c>
      <c r="G12570" t="s">
        <v>59</v>
      </c>
      <c r="H12570" t="s">
        <v>87</v>
      </c>
      <c r="I12570" t="s">
        <v>61</v>
      </c>
      <c r="J12570" t="s">
        <v>62</v>
      </c>
      <c r="K12570" t="s">
        <v>63</v>
      </c>
      <c r="L12570" t="s">
        <v>64</v>
      </c>
      <c r="M12570" t="s">
        <v>82</v>
      </c>
      <c r="N12570" t="s">
        <v>157</v>
      </c>
      <c r="O12570" t="s">
        <v>67</v>
      </c>
      <c r="P12570" t="s">
        <v>373</v>
      </c>
      <c r="Q12570" t="s">
        <v>374</v>
      </c>
      <c r="R12570" t="s">
        <v>70</v>
      </c>
      <c r="S12570">
        <v>10253.537351882</v>
      </c>
      <c r="T12570">
        <v>0.85962222742056005</v>
      </c>
      <c r="U12570">
        <v>154.34243086888</v>
      </c>
      <c r="V12570">
        <v>66.433690943955995</v>
      </c>
      <c r="W12570">
        <v>0</v>
      </c>
    </row>
    <row r="12571" spans="3:23" x14ac:dyDescent="0.35">
      <c r="C12571" s="12">
        <v>44013</v>
      </c>
      <c r="D12571" s="12">
        <v>44043</v>
      </c>
      <c r="E12571" t="s">
        <v>20</v>
      </c>
      <c r="F12571" t="s">
        <v>59</v>
      </c>
      <c r="G12571" t="s">
        <v>59</v>
      </c>
      <c r="H12571" t="s">
        <v>76</v>
      </c>
      <c r="I12571" t="s">
        <v>61</v>
      </c>
      <c r="J12571" t="s">
        <v>62</v>
      </c>
      <c r="K12571" t="s">
        <v>63</v>
      </c>
      <c r="L12571" t="s">
        <v>64</v>
      </c>
      <c r="M12571" t="s">
        <v>96</v>
      </c>
      <c r="N12571" t="s">
        <v>111</v>
      </c>
      <c r="O12571" t="s">
        <v>112</v>
      </c>
      <c r="P12571" t="s">
        <v>365</v>
      </c>
      <c r="Q12571" t="s">
        <v>366</v>
      </c>
      <c r="R12571" t="s">
        <v>70</v>
      </c>
      <c r="S12571">
        <v>10253.102141732001</v>
      </c>
      <c r="T12571">
        <v>13.5189643996</v>
      </c>
      <c r="U12571">
        <v>419.77854172746999</v>
      </c>
      <c r="V12571">
        <v>24.425026823759001</v>
      </c>
      <c r="W12571">
        <v>0</v>
      </c>
    </row>
    <row r="12572" spans="3:23" x14ac:dyDescent="0.35">
      <c r="C12572" s="12">
        <v>43739</v>
      </c>
      <c r="D12572" s="12">
        <v>43769</v>
      </c>
      <c r="E12572" t="s">
        <v>20</v>
      </c>
      <c r="F12572" t="s">
        <v>59</v>
      </c>
      <c r="G12572" t="s">
        <v>59</v>
      </c>
      <c r="H12572" t="s">
        <v>87</v>
      </c>
      <c r="I12572" t="s">
        <v>61</v>
      </c>
      <c r="J12572" t="s">
        <v>62</v>
      </c>
      <c r="K12572" t="s">
        <v>63</v>
      </c>
      <c r="L12572" t="s">
        <v>64</v>
      </c>
      <c r="M12572" t="s">
        <v>77</v>
      </c>
      <c r="N12572" t="s">
        <v>78</v>
      </c>
      <c r="O12572" t="s">
        <v>79</v>
      </c>
      <c r="P12572" t="s">
        <v>519</v>
      </c>
      <c r="Q12572" t="s">
        <v>520</v>
      </c>
      <c r="R12572" t="s">
        <v>70</v>
      </c>
      <c r="S12572">
        <v>10248.666793951001</v>
      </c>
      <c r="T12572">
        <v>0.65180586041045996</v>
      </c>
      <c r="U12572">
        <v>23.959639832882999</v>
      </c>
      <c r="V12572">
        <v>427.74711412339002</v>
      </c>
      <c r="W12572">
        <v>0</v>
      </c>
    </row>
    <row r="12573" spans="3:23" x14ac:dyDescent="0.35">
      <c r="C12573" s="12">
        <v>43525</v>
      </c>
      <c r="D12573" s="12">
        <v>43555</v>
      </c>
      <c r="E12573" t="s">
        <v>75</v>
      </c>
      <c r="F12573" t="s">
        <v>59</v>
      </c>
      <c r="G12573" t="s">
        <v>59</v>
      </c>
      <c r="H12573" t="s">
        <v>60</v>
      </c>
      <c r="I12573" t="s">
        <v>61</v>
      </c>
      <c r="J12573" t="s">
        <v>62</v>
      </c>
      <c r="K12573" t="s">
        <v>63</v>
      </c>
      <c r="L12573" t="s">
        <v>64</v>
      </c>
      <c r="M12573" t="s">
        <v>101</v>
      </c>
      <c r="N12573" t="s">
        <v>102</v>
      </c>
      <c r="O12573" t="s">
        <v>93</v>
      </c>
      <c r="P12573" t="s">
        <v>316</v>
      </c>
      <c r="Q12573" t="s">
        <v>317</v>
      </c>
      <c r="R12573" t="s">
        <v>70</v>
      </c>
      <c r="S12573">
        <v>10248.207941950001</v>
      </c>
      <c r="T12573">
        <v>5.7046875716437002</v>
      </c>
      <c r="U12573">
        <v>26.045673760713999</v>
      </c>
      <c r="V12573">
        <v>393.47064069457002</v>
      </c>
      <c r="W12573">
        <v>0</v>
      </c>
    </row>
    <row r="12574" spans="3:23" x14ac:dyDescent="0.35">
      <c r="C12574" s="12">
        <v>43922</v>
      </c>
      <c r="D12574" s="12">
        <v>43951</v>
      </c>
      <c r="E12574" t="s">
        <v>20</v>
      </c>
      <c r="F12574" t="s">
        <v>59</v>
      </c>
      <c r="G12574" t="s">
        <v>59</v>
      </c>
      <c r="H12574" t="s">
        <v>76</v>
      </c>
      <c r="I12574" t="s">
        <v>61</v>
      </c>
      <c r="J12574" t="s">
        <v>62</v>
      </c>
      <c r="K12574" t="s">
        <v>63</v>
      </c>
      <c r="L12574" t="s">
        <v>64</v>
      </c>
      <c r="M12574" t="s">
        <v>82</v>
      </c>
      <c r="N12574" t="s">
        <v>246</v>
      </c>
      <c r="O12574" t="s">
        <v>112</v>
      </c>
      <c r="P12574" t="s">
        <v>383</v>
      </c>
      <c r="Q12574" t="s">
        <v>384</v>
      </c>
      <c r="R12574" t="s">
        <v>70</v>
      </c>
      <c r="S12574">
        <v>10244.688095678999</v>
      </c>
      <c r="T12574">
        <v>4.2279367780307</v>
      </c>
      <c r="U12574">
        <v>206.32095985130999</v>
      </c>
      <c r="V12574">
        <v>49.654131616401997</v>
      </c>
      <c r="W12574">
        <v>0</v>
      </c>
    </row>
    <row r="12575" spans="3:23" x14ac:dyDescent="0.35">
      <c r="C12575" s="12">
        <v>44256</v>
      </c>
      <c r="D12575" s="12">
        <v>44286</v>
      </c>
      <c r="E12575" t="s">
        <v>21</v>
      </c>
      <c r="F12575" t="s">
        <v>59</v>
      </c>
      <c r="G12575" t="s">
        <v>59</v>
      </c>
      <c r="H12575" t="s">
        <v>87</v>
      </c>
      <c r="I12575" t="s">
        <v>61</v>
      </c>
      <c r="J12575" t="s">
        <v>62</v>
      </c>
      <c r="K12575" t="s">
        <v>63</v>
      </c>
      <c r="L12575" t="s">
        <v>64</v>
      </c>
      <c r="M12575" t="s">
        <v>82</v>
      </c>
      <c r="N12575" t="s">
        <v>362</v>
      </c>
      <c r="O12575" t="s">
        <v>362</v>
      </c>
      <c r="P12575" t="s">
        <v>363</v>
      </c>
      <c r="Q12575" t="s">
        <v>364</v>
      </c>
      <c r="R12575" t="s">
        <v>70</v>
      </c>
      <c r="S12575">
        <v>10241.899574741999</v>
      </c>
      <c r="T12575">
        <v>1.5538815432394</v>
      </c>
      <c r="U12575">
        <v>22.625256909815999</v>
      </c>
      <c r="V12575">
        <v>452.67550399832999</v>
      </c>
      <c r="W12575">
        <v>0</v>
      </c>
    </row>
    <row r="12576" spans="3:23" x14ac:dyDescent="0.35">
      <c r="C12576" s="12">
        <v>44287</v>
      </c>
      <c r="D12576" s="12">
        <v>44316</v>
      </c>
      <c r="E12576" t="s">
        <v>21</v>
      </c>
      <c r="F12576" t="s">
        <v>59</v>
      </c>
      <c r="G12576" t="s">
        <v>59</v>
      </c>
      <c r="H12576" t="s">
        <v>60</v>
      </c>
      <c r="I12576" t="s">
        <v>61</v>
      </c>
      <c r="J12576" t="s">
        <v>62</v>
      </c>
      <c r="K12576" t="s">
        <v>63</v>
      </c>
      <c r="L12576" t="s">
        <v>64</v>
      </c>
      <c r="M12576" t="s">
        <v>137</v>
      </c>
      <c r="N12576" t="s">
        <v>66</v>
      </c>
      <c r="O12576" t="s">
        <v>67</v>
      </c>
      <c r="P12576" t="s">
        <v>261</v>
      </c>
      <c r="Q12576" t="s">
        <v>262</v>
      </c>
      <c r="R12576" t="s">
        <v>70</v>
      </c>
      <c r="S12576">
        <v>10240.550760212</v>
      </c>
      <c r="T12576">
        <v>8.1392678187005991</v>
      </c>
      <c r="U12576">
        <v>23.338365627653001</v>
      </c>
      <c r="V12576">
        <v>438.78611397185</v>
      </c>
      <c r="W12576">
        <v>0</v>
      </c>
    </row>
    <row r="12577" spans="3:23" x14ac:dyDescent="0.35">
      <c r="C12577" s="12">
        <v>43647</v>
      </c>
      <c r="D12577" s="12">
        <v>43677</v>
      </c>
      <c r="E12577" t="s">
        <v>75</v>
      </c>
      <c r="F12577" t="s">
        <v>59</v>
      </c>
      <c r="G12577" t="s">
        <v>59</v>
      </c>
      <c r="H12577" t="s">
        <v>60</v>
      </c>
      <c r="I12577" t="s">
        <v>61</v>
      </c>
      <c r="J12577" t="s">
        <v>62</v>
      </c>
      <c r="K12577" t="s">
        <v>63</v>
      </c>
      <c r="L12577" t="s">
        <v>64</v>
      </c>
      <c r="M12577" t="s">
        <v>82</v>
      </c>
      <c r="N12577" t="s">
        <v>435</v>
      </c>
      <c r="O12577" t="s">
        <v>436</v>
      </c>
      <c r="P12577" t="s">
        <v>437</v>
      </c>
      <c r="Q12577" t="s">
        <v>438</v>
      </c>
      <c r="R12577" t="s">
        <v>70</v>
      </c>
      <c r="S12577">
        <v>10236.636100275</v>
      </c>
      <c r="T12577">
        <v>2.3020192151415002</v>
      </c>
      <c r="U12577">
        <v>47.277018226575002</v>
      </c>
      <c r="V12577">
        <v>216.52457122435999</v>
      </c>
      <c r="W12577">
        <v>0</v>
      </c>
    </row>
    <row r="12578" spans="3:23" x14ac:dyDescent="0.35">
      <c r="C12578" s="12">
        <v>43374</v>
      </c>
      <c r="D12578" s="12">
        <v>43404</v>
      </c>
      <c r="E12578" t="s">
        <v>75</v>
      </c>
      <c r="F12578" t="s">
        <v>59</v>
      </c>
      <c r="G12578" t="s">
        <v>59</v>
      </c>
      <c r="H12578" t="s">
        <v>76</v>
      </c>
      <c r="I12578" t="s">
        <v>61</v>
      </c>
      <c r="J12578" t="s">
        <v>62</v>
      </c>
      <c r="K12578" t="s">
        <v>63</v>
      </c>
      <c r="L12578" t="s">
        <v>64</v>
      </c>
      <c r="M12578" t="s">
        <v>137</v>
      </c>
      <c r="N12578" t="s">
        <v>66</v>
      </c>
      <c r="O12578" t="s">
        <v>67</v>
      </c>
      <c r="P12578" t="s">
        <v>261</v>
      </c>
      <c r="Q12578" t="s">
        <v>262</v>
      </c>
      <c r="R12578" t="s">
        <v>70</v>
      </c>
      <c r="S12578">
        <v>10236.399786800999</v>
      </c>
      <c r="T12578">
        <v>25.363963363082998</v>
      </c>
      <c r="U12578">
        <v>23.546865609722001</v>
      </c>
      <c r="V12578">
        <v>434.72451732917</v>
      </c>
      <c r="W12578">
        <v>0</v>
      </c>
    </row>
    <row r="12579" spans="3:23" x14ac:dyDescent="0.35">
      <c r="C12579" s="12">
        <v>44105</v>
      </c>
      <c r="D12579" s="12">
        <v>44135</v>
      </c>
      <c r="E12579" t="s">
        <v>21</v>
      </c>
      <c r="F12579" t="s">
        <v>59</v>
      </c>
      <c r="G12579" t="s">
        <v>59</v>
      </c>
      <c r="H12579" t="s">
        <v>76</v>
      </c>
      <c r="I12579" t="s">
        <v>61</v>
      </c>
      <c r="J12579" t="s">
        <v>62</v>
      </c>
      <c r="K12579" t="s">
        <v>63</v>
      </c>
      <c r="L12579" t="s">
        <v>64</v>
      </c>
      <c r="M12579" t="s">
        <v>82</v>
      </c>
      <c r="N12579" t="s">
        <v>292</v>
      </c>
      <c r="O12579" t="s">
        <v>293</v>
      </c>
      <c r="P12579" t="s">
        <v>460</v>
      </c>
      <c r="Q12579" t="s">
        <v>461</v>
      </c>
      <c r="R12579" t="s">
        <v>70</v>
      </c>
      <c r="S12579">
        <v>10235.074861945999</v>
      </c>
      <c r="T12579">
        <v>4.0053609927349001</v>
      </c>
      <c r="U12579">
        <v>26.058718053922</v>
      </c>
      <c r="V12579">
        <v>392.76969959793001</v>
      </c>
      <c r="W12579">
        <v>0</v>
      </c>
    </row>
    <row r="12580" spans="3:23" x14ac:dyDescent="0.35">
      <c r="C12580" s="12">
        <v>43922</v>
      </c>
      <c r="D12580" s="12">
        <v>43951</v>
      </c>
      <c r="E12580" t="s">
        <v>20</v>
      </c>
      <c r="F12580" t="s">
        <v>59</v>
      </c>
      <c r="G12580" t="s">
        <v>59</v>
      </c>
      <c r="H12580" t="s">
        <v>60</v>
      </c>
      <c r="I12580" t="s">
        <v>61</v>
      </c>
      <c r="J12580" t="s">
        <v>62</v>
      </c>
      <c r="K12580" t="s">
        <v>63</v>
      </c>
      <c r="L12580" t="s">
        <v>64</v>
      </c>
      <c r="M12580" t="s">
        <v>96</v>
      </c>
      <c r="N12580" t="s">
        <v>111</v>
      </c>
      <c r="O12580" t="s">
        <v>112</v>
      </c>
      <c r="P12580" t="s">
        <v>417</v>
      </c>
      <c r="Q12580" t="s">
        <v>418</v>
      </c>
      <c r="R12580" t="s">
        <v>70</v>
      </c>
      <c r="S12580">
        <v>10234.058998375</v>
      </c>
      <c r="T12580">
        <v>3.3414552386101999</v>
      </c>
      <c r="U12580">
        <v>120.27214133583</v>
      </c>
      <c r="V12580">
        <v>85.090852168322002</v>
      </c>
      <c r="W12580">
        <v>0</v>
      </c>
    </row>
    <row r="12581" spans="3:23" x14ac:dyDescent="0.35">
      <c r="C12581" s="12">
        <v>43891</v>
      </c>
      <c r="D12581" s="12">
        <v>43921</v>
      </c>
      <c r="E12581" t="s">
        <v>20</v>
      </c>
      <c r="F12581" t="s">
        <v>59</v>
      </c>
      <c r="G12581" t="s">
        <v>59</v>
      </c>
      <c r="H12581" t="s">
        <v>76</v>
      </c>
      <c r="I12581" t="s">
        <v>61</v>
      </c>
      <c r="J12581" t="s">
        <v>62</v>
      </c>
      <c r="K12581" t="s">
        <v>63</v>
      </c>
      <c r="L12581" t="s">
        <v>64</v>
      </c>
      <c r="M12581" t="s">
        <v>82</v>
      </c>
      <c r="N12581" t="s">
        <v>124</v>
      </c>
      <c r="O12581" t="s">
        <v>108</v>
      </c>
      <c r="P12581" t="s">
        <v>302</v>
      </c>
      <c r="Q12581" t="s">
        <v>303</v>
      </c>
      <c r="R12581" t="s">
        <v>70</v>
      </c>
      <c r="S12581">
        <v>10233.11567881</v>
      </c>
      <c r="T12581">
        <v>8.5488763099157996</v>
      </c>
      <c r="U12581">
        <v>113.08363877246001</v>
      </c>
      <c r="V12581">
        <v>90.491567037390993</v>
      </c>
      <c r="W12581">
        <v>0</v>
      </c>
    </row>
    <row r="12582" spans="3:23" x14ac:dyDescent="0.35">
      <c r="C12582" s="12">
        <v>43647</v>
      </c>
      <c r="D12582" s="12">
        <v>43677</v>
      </c>
      <c r="E12582" t="s">
        <v>75</v>
      </c>
      <c r="F12582" t="s">
        <v>59</v>
      </c>
      <c r="G12582" t="s">
        <v>59</v>
      </c>
      <c r="H12582" t="s">
        <v>60</v>
      </c>
      <c r="I12582" t="s">
        <v>61</v>
      </c>
      <c r="J12582" t="s">
        <v>62</v>
      </c>
      <c r="K12582" t="s">
        <v>63</v>
      </c>
      <c r="L12582" t="s">
        <v>64</v>
      </c>
      <c r="M12582" t="s">
        <v>96</v>
      </c>
      <c r="N12582" t="s">
        <v>97</v>
      </c>
      <c r="O12582" t="s">
        <v>98</v>
      </c>
      <c r="P12582" t="s">
        <v>453</v>
      </c>
      <c r="Q12582" t="s">
        <v>454</v>
      </c>
      <c r="R12582" t="s">
        <v>70</v>
      </c>
      <c r="S12582">
        <v>10231.865009898</v>
      </c>
      <c r="T12582">
        <v>0.26333717620526997</v>
      </c>
      <c r="U12582">
        <v>3368.0292665473999</v>
      </c>
      <c r="V12582">
        <v>3.0379382719516999</v>
      </c>
      <c r="W12582">
        <v>0</v>
      </c>
    </row>
    <row r="12583" spans="3:23" x14ac:dyDescent="0.35">
      <c r="C12583" s="12">
        <v>44166</v>
      </c>
      <c r="D12583" s="12">
        <v>44196</v>
      </c>
      <c r="E12583" t="s">
        <v>21</v>
      </c>
      <c r="F12583" t="s">
        <v>59</v>
      </c>
      <c r="G12583" t="s">
        <v>59</v>
      </c>
      <c r="H12583" t="s">
        <v>60</v>
      </c>
      <c r="I12583" t="s">
        <v>61</v>
      </c>
      <c r="J12583" t="s">
        <v>62</v>
      </c>
      <c r="K12583" t="s">
        <v>63</v>
      </c>
      <c r="L12583" t="s">
        <v>64</v>
      </c>
      <c r="M12583" t="s">
        <v>82</v>
      </c>
      <c r="N12583" t="s">
        <v>486</v>
      </c>
      <c r="O12583" t="s">
        <v>487</v>
      </c>
      <c r="P12583" t="s">
        <v>500</v>
      </c>
      <c r="Q12583" t="s">
        <v>501</v>
      </c>
      <c r="R12583" t="s">
        <v>70</v>
      </c>
      <c r="S12583">
        <v>10215.088615801</v>
      </c>
      <c r="T12583">
        <v>5.0802829893845001</v>
      </c>
      <c r="U12583">
        <v>43.364082859927997</v>
      </c>
      <c r="V12583">
        <v>235.56565577086999</v>
      </c>
      <c r="W12583">
        <v>0</v>
      </c>
    </row>
    <row r="12584" spans="3:23" x14ac:dyDescent="0.35">
      <c r="C12584" s="12">
        <v>43770</v>
      </c>
      <c r="D12584" s="12">
        <v>43799</v>
      </c>
      <c r="E12584" t="s">
        <v>20</v>
      </c>
      <c r="F12584" t="s">
        <v>59</v>
      </c>
      <c r="G12584" t="s">
        <v>59</v>
      </c>
      <c r="H12584" t="s">
        <v>87</v>
      </c>
      <c r="I12584" t="s">
        <v>61</v>
      </c>
      <c r="J12584" t="s">
        <v>62</v>
      </c>
      <c r="K12584" t="s">
        <v>63</v>
      </c>
      <c r="L12584" t="s">
        <v>64</v>
      </c>
      <c r="M12584" t="s">
        <v>82</v>
      </c>
      <c r="N12584" t="s">
        <v>246</v>
      </c>
      <c r="O12584" t="s">
        <v>112</v>
      </c>
      <c r="P12584" t="s">
        <v>383</v>
      </c>
      <c r="Q12584" t="s">
        <v>384</v>
      </c>
      <c r="R12584" t="s">
        <v>70</v>
      </c>
      <c r="S12584">
        <v>10214.782395388</v>
      </c>
      <c r="T12584">
        <v>0.90060823371095</v>
      </c>
      <c r="U12584">
        <v>164.32818248864999</v>
      </c>
      <c r="V12584">
        <v>62.160867604636998</v>
      </c>
      <c r="W12584">
        <v>0</v>
      </c>
    </row>
    <row r="12585" spans="3:23" x14ac:dyDescent="0.35">
      <c r="C12585" s="12">
        <v>44044</v>
      </c>
      <c r="D12585" s="12">
        <v>44074</v>
      </c>
      <c r="E12585" t="s">
        <v>20</v>
      </c>
      <c r="F12585" t="s">
        <v>59</v>
      </c>
      <c r="G12585" t="s">
        <v>59</v>
      </c>
      <c r="H12585" t="s">
        <v>60</v>
      </c>
      <c r="I12585" t="s">
        <v>61</v>
      </c>
      <c r="J12585" t="s">
        <v>62</v>
      </c>
      <c r="K12585" t="s">
        <v>63</v>
      </c>
      <c r="L12585" t="s">
        <v>64</v>
      </c>
      <c r="M12585" t="s">
        <v>88</v>
      </c>
      <c r="N12585" t="s">
        <v>150</v>
      </c>
      <c r="O12585" t="s">
        <v>93</v>
      </c>
      <c r="P12585" t="s">
        <v>204</v>
      </c>
      <c r="Q12585" t="s">
        <v>205</v>
      </c>
      <c r="R12585" t="s">
        <v>70</v>
      </c>
      <c r="S12585">
        <v>10212.245726321</v>
      </c>
      <c r="T12585">
        <v>2.2547315381307</v>
      </c>
      <c r="U12585">
        <v>32.598910435146998</v>
      </c>
      <c r="V12585">
        <v>313.26954152770003</v>
      </c>
      <c r="W12585">
        <v>0</v>
      </c>
    </row>
    <row r="12586" spans="3:23" x14ac:dyDescent="0.35">
      <c r="C12586" s="12">
        <v>43525</v>
      </c>
      <c r="D12586" s="12">
        <v>43555</v>
      </c>
      <c r="E12586" t="s">
        <v>75</v>
      </c>
      <c r="F12586" t="s">
        <v>59</v>
      </c>
      <c r="G12586" t="s">
        <v>59</v>
      </c>
      <c r="H12586" t="s">
        <v>60</v>
      </c>
      <c r="I12586" t="s">
        <v>61</v>
      </c>
      <c r="J12586" t="s">
        <v>62</v>
      </c>
      <c r="K12586" t="s">
        <v>63</v>
      </c>
      <c r="L12586" t="s">
        <v>64</v>
      </c>
      <c r="M12586" t="s">
        <v>82</v>
      </c>
      <c r="N12586" t="s">
        <v>511</v>
      </c>
      <c r="O12586" t="s">
        <v>511</v>
      </c>
      <c r="P12586" t="s">
        <v>514</v>
      </c>
      <c r="Q12586" t="s">
        <v>515</v>
      </c>
      <c r="R12586" t="s">
        <v>70</v>
      </c>
      <c r="S12586">
        <v>10211.541889288999</v>
      </c>
      <c r="T12586">
        <v>5.0659571075652998</v>
      </c>
      <c r="U12586">
        <v>23.47275109521</v>
      </c>
      <c r="V12586">
        <v>435.03813625716998</v>
      </c>
      <c r="W12586">
        <v>0</v>
      </c>
    </row>
    <row r="12587" spans="3:23" x14ac:dyDescent="0.35">
      <c r="C12587" s="12">
        <v>43647</v>
      </c>
      <c r="D12587" s="12">
        <v>43677</v>
      </c>
      <c r="E12587" t="s">
        <v>75</v>
      </c>
      <c r="F12587" t="s">
        <v>59</v>
      </c>
      <c r="G12587" t="s">
        <v>59</v>
      </c>
      <c r="H12587" t="s">
        <v>60</v>
      </c>
      <c r="I12587" t="s">
        <v>61</v>
      </c>
      <c r="J12587" t="s">
        <v>62</v>
      </c>
      <c r="K12587" t="s">
        <v>63</v>
      </c>
      <c r="L12587" t="s">
        <v>64</v>
      </c>
      <c r="M12587" t="s">
        <v>82</v>
      </c>
      <c r="N12587" t="s">
        <v>542</v>
      </c>
      <c r="O12587" t="s">
        <v>542</v>
      </c>
      <c r="P12587" t="s">
        <v>543</v>
      </c>
      <c r="Q12587" t="s">
        <v>544</v>
      </c>
      <c r="R12587" t="s">
        <v>70</v>
      </c>
      <c r="S12587">
        <v>10198.13453179</v>
      </c>
      <c r="T12587">
        <v>3.0538023745722001</v>
      </c>
      <c r="U12587">
        <v>32.642093606890001</v>
      </c>
      <c r="V12587">
        <v>312.42280763626002</v>
      </c>
      <c r="W12587">
        <v>0</v>
      </c>
    </row>
    <row r="12588" spans="3:23" x14ac:dyDescent="0.35">
      <c r="C12588" s="12">
        <v>44228</v>
      </c>
      <c r="D12588" s="12">
        <v>44255</v>
      </c>
      <c r="E12588" t="s">
        <v>21</v>
      </c>
      <c r="F12588" t="s">
        <v>59</v>
      </c>
      <c r="G12588" t="s">
        <v>59</v>
      </c>
      <c r="H12588" t="s">
        <v>76</v>
      </c>
      <c r="I12588" t="s">
        <v>61</v>
      </c>
      <c r="J12588" t="s">
        <v>62</v>
      </c>
      <c r="K12588" t="s">
        <v>63</v>
      </c>
      <c r="L12588" t="s">
        <v>64</v>
      </c>
      <c r="M12588" t="s">
        <v>96</v>
      </c>
      <c r="N12588" t="s">
        <v>97</v>
      </c>
      <c r="O12588" t="s">
        <v>98</v>
      </c>
      <c r="P12588" t="s">
        <v>458</v>
      </c>
      <c r="Q12588" t="s">
        <v>459</v>
      </c>
      <c r="R12588" t="s">
        <v>70</v>
      </c>
      <c r="S12588">
        <v>10197.9</v>
      </c>
      <c r="T12588">
        <v>6.1343703237065998</v>
      </c>
      <c r="U12588">
        <v>5100.9903961584996</v>
      </c>
      <c r="V12588">
        <v>1.9992000000000001</v>
      </c>
      <c r="W12588">
        <v>0</v>
      </c>
    </row>
    <row r="12589" spans="3:23" x14ac:dyDescent="0.35">
      <c r="C12589" s="12">
        <v>43525</v>
      </c>
      <c r="D12589" s="12">
        <v>43555</v>
      </c>
      <c r="E12589" t="s">
        <v>75</v>
      </c>
      <c r="F12589" t="s">
        <v>59</v>
      </c>
      <c r="G12589" t="s">
        <v>59</v>
      </c>
      <c r="H12589" t="s">
        <v>76</v>
      </c>
      <c r="I12589" t="s">
        <v>61</v>
      </c>
      <c r="J12589" t="s">
        <v>62</v>
      </c>
      <c r="K12589" t="s">
        <v>63</v>
      </c>
      <c r="L12589" t="s">
        <v>64</v>
      </c>
      <c r="M12589" t="s">
        <v>96</v>
      </c>
      <c r="N12589" t="s">
        <v>97</v>
      </c>
      <c r="O12589" t="s">
        <v>98</v>
      </c>
      <c r="P12589" t="s">
        <v>458</v>
      </c>
      <c r="Q12589" t="s">
        <v>459</v>
      </c>
      <c r="R12589" t="s">
        <v>70</v>
      </c>
      <c r="S12589">
        <v>10197.89</v>
      </c>
      <c r="T12589">
        <v>1.587481324926</v>
      </c>
      <c r="U12589">
        <v>5100.9853941577003</v>
      </c>
      <c r="V12589">
        <v>1.9992000000000001</v>
      </c>
      <c r="W12589">
        <v>0</v>
      </c>
    </row>
    <row r="12590" spans="3:23" x14ac:dyDescent="0.35">
      <c r="C12590" s="12">
        <v>43891</v>
      </c>
      <c r="D12590" s="12">
        <v>43921</v>
      </c>
      <c r="E12590" t="s">
        <v>20</v>
      </c>
      <c r="F12590" t="s">
        <v>59</v>
      </c>
      <c r="G12590" t="s">
        <v>59</v>
      </c>
      <c r="H12590" t="s">
        <v>76</v>
      </c>
      <c r="I12590" t="s">
        <v>61</v>
      </c>
      <c r="J12590" t="s">
        <v>62</v>
      </c>
      <c r="K12590" t="s">
        <v>63</v>
      </c>
      <c r="L12590" t="s">
        <v>64</v>
      </c>
      <c r="M12590" t="s">
        <v>82</v>
      </c>
      <c r="N12590" t="s">
        <v>246</v>
      </c>
      <c r="O12590" t="s">
        <v>112</v>
      </c>
      <c r="P12590" t="s">
        <v>383</v>
      </c>
      <c r="Q12590" t="s">
        <v>384</v>
      </c>
      <c r="R12590" t="s">
        <v>70</v>
      </c>
      <c r="S12590">
        <v>10197.592624371</v>
      </c>
      <c r="T12590">
        <v>4.5362238347621</v>
      </c>
      <c r="U12590">
        <v>189.52321534513999</v>
      </c>
      <c r="V12590">
        <v>53.806561933851</v>
      </c>
      <c r="W12590">
        <v>0</v>
      </c>
    </row>
    <row r="12591" spans="3:23" x14ac:dyDescent="0.35">
      <c r="C12591" s="12">
        <v>44105</v>
      </c>
      <c r="D12591" s="12">
        <v>44135</v>
      </c>
      <c r="E12591" t="s">
        <v>21</v>
      </c>
      <c r="F12591" t="s">
        <v>59</v>
      </c>
      <c r="G12591" t="s">
        <v>59</v>
      </c>
      <c r="H12591" t="s">
        <v>60</v>
      </c>
      <c r="I12591" t="s">
        <v>61</v>
      </c>
      <c r="J12591" t="s">
        <v>62</v>
      </c>
      <c r="K12591" t="s">
        <v>63</v>
      </c>
      <c r="L12591" t="s">
        <v>64</v>
      </c>
      <c r="M12591" t="s">
        <v>96</v>
      </c>
      <c r="N12591" t="s">
        <v>97</v>
      </c>
      <c r="O12591" t="s">
        <v>98</v>
      </c>
      <c r="P12591" t="s">
        <v>458</v>
      </c>
      <c r="Q12591" t="s">
        <v>459</v>
      </c>
      <c r="R12591" t="s">
        <v>70</v>
      </c>
      <c r="S12591">
        <v>10195.900008000001</v>
      </c>
      <c r="T12591">
        <v>0.25514876487470001</v>
      </c>
      <c r="U12591">
        <v>5099.99</v>
      </c>
      <c r="V12591">
        <v>1.9992000000000001</v>
      </c>
      <c r="W12591">
        <v>0</v>
      </c>
    </row>
    <row r="12592" spans="3:23" x14ac:dyDescent="0.35">
      <c r="C12592" s="12">
        <v>43556</v>
      </c>
      <c r="D12592" s="12">
        <v>43585</v>
      </c>
      <c r="E12592" t="s">
        <v>75</v>
      </c>
      <c r="F12592" t="s">
        <v>59</v>
      </c>
      <c r="G12592" t="s">
        <v>59</v>
      </c>
      <c r="H12592" t="s">
        <v>60</v>
      </c>
      <c r="I12592" t="s">
        <v>61</v>
      </c>
      <c r="J12592" t="s">
        <v>62</v>
      </c>
      <c r="K12592" t="s">
        <v>63</v>
      </c>
      <c r="L12592" t="s">
        <v>64</v>
      </c>
      <c r="M12592" t="s">
        <v>96</v>
      </c>
      <c r="N12592" t="s">
        <v>97</v>
      </c>
      <c r="O12592" t="s">
        <v>98</v>
      </c>
      <c r="P12592" t="s">
        <v>458</v>
      </c>
      <c r="Q12592" t="s">
        <v>459</v>
      </c>
      <c r="R12592" t="s">
        <v>70</v>
      </c>
      <c r="S12592">
        <v>10195.900008000001</v>
      </c>
      <c r="T12592">
        <v>0.19701186333153001</v>
      </c>
      <c r="U12592">
        <v>5099.99</v>
      </c>
      <c r="V12592">
        <v>1.9992000000000001</v>
      </c>
      <c r="W12592">
        <v>0</v>
      </c>
    </row>
    <row r="12593" spans="3:23" x14ac:dyDescent="0.35">
      <c r="C12593" s="12">
        <v>44348</v>
      </c>
      <c r="D12593" s="12">
        <v>44377</v>
      </c>
      <c r="E12593" t="s">
        <v>21</v>
      </c>
      <c r="F12593" t="s">
        <v>59</v>
      </c>
      <c r="G12593" t="s">
        <v>59</v>
      </c>
      <c r="H12593" t="s">
        <v>60</v>
      </c>
      <c r="I12593" t="s">
        <v>61</v>
      </c>
      <c r="J12593" t="s">
        <v>62</v>
      </c>
      <c r="K12593" t="s">
        <v>63</v>
      </c>
      <c r="L12593" t="s">
        <v>64</v>
      </c>
      <c r="M12593" t="s">
        <v>88</v>
      </c>
      <c r="N12593" t="s">
        <v>150</v>
      </c>
      <c r="O12593" t="s">
        <v>93</v>
      </c>
      <c r="P12593" t="s">
        <v>269</v>
      </c>
      <c r="Q12593" t="s">
        <v>270</v>
      </c>
      <c r="R12593" t="s">
        <v>70</v>
      </c>
      <c r="S12593">
        <v>10187.175692821</v>
      </c>
      <c r="T12593">
        <v>0.73369426969354001</v>
      </c>
      <c r="U12593">
        <v>29.191712712954001</v>
      </c>
      <c r="V12593">
        <v>348.97492288284002</v>
      </c>
      <c r="W12593">
        <v>0</v>
      </c>
    </row>
    <row r="12594" spans="3:23" x14ac:dyDescent="0.35">
      <c r="C12594" s="12">
        <v>43800</v>
      </c>
      <c r="D12594" s="12">
        <v>43830</v>
      </c>
      <c r="E12594" t="s">
        <v>20</v>
      </c>
      <c r="F12594" t="s">
        <v>59</v>
      </c>
      <c r="G12594" t="s">
        <v>59</v>
      </c>
      <c r="H12594" t="s">
        <v>60</v>
      </c>
      <c r="I12594" t="s">
        <v>61</v>
      </c>
      <c r="J12594" t="s">
        <v>62</v>
      </c>
      <c r="K12594" t="s">
        <v>63</v>
      </c>
      <c r="L12594" t="s">
        <v>64</v>
      </c>
      <c r="M12594" t="s">
        <v>82</v>
      </c>
      <c r="N12594" t="s">
        <v>362</v>
      </c>
      <c r="O12594" t="s">
        <v>362</v>
      </c>
      <c r="P12594" t="s">
        <v>528</v>
      </c>
      <c r="Q12594" t="s">
        <v>529</v>
      </c>
      <c r="R12594" t="s">
        <v>70</v>
      </c>
      <c r="S12594">
        <v>10178.270979573999</v>
      </c>
      <c r="T12594">
        <v>2.5036795799492002</v>
      </c>
      <c r="U12594">
        <v>24.950023371739</v>
      </c>
      <c r="V12594">
        <v>407.94635050735002</v>
      </c>
      <c r="W12594">
        <v>0</v>
      </c>
    </row>
    <row r="12595" spans="3:23" x14ac:dyDescent="0.35">
      <c r="C12595" s="12">
        <v>43586</v>
      </c>
      <c r="D12595" s="12">
        <v>43616</v>
      </c>
      <c r="E12595" t="s">
        <v>75</v>
      </c>
      <c r="F12595" t="s">
        <v>59</v>
      </c>
      <c r="G12595" t="s">
        <v>59</v>
      </c>
      <c r="H12595" t="s">
        <v>60</v>
      </c>
      <c r="I12595" t="s">
        <v>61</v>
      </c>
      <c r="J12595" t="s">
        <v>62</v>
      </c>
      <c r="K12595" t="s">
        <v>63</v>
      </c>
      <c r="L12595" t="s">
        <v>64</v>
      </c>
      <c r="M12595" t="s">
        <v>65</v>
      </c>
      <c r="N12595" t="s">
        <v>66</v>
      </c>
      <c r="O12595" t="s">
        <v>67</v>
      </c>
      <c r="P12595" t="s">
        <v>556</v>
      </c>
      <c r="Q12595" t="s">
        <v>557</v>
      </c>
      <c r="R12595" t="s">
        <v>70</v>
      </c>
      <c r="S12595">
        <v>10169.459827997</v>
      </c>
      <c r="T12595">
        <v>0.44574158378918999</v>
      </c>
      <c r="U12595">
        <v>179.99</v>
      </c>
      <c r="V12595">
        <v>56.500137940979002</v>
      </c>
      <c r="W12595">
        <v>0</v>
      </c>
    </row>
    <row r="12596" spans="3:23" x14ac:dyDescent="0.35">
      <c r="C12596" s="12">
        <v>44228</v>
      </c>
      <c r="D12596" s="12">
        <v>44255</v>
      </c>
      <c r="E12596" t="s">
        <v>21</v>
      </c>
      <c r="F12596" t="s">
        <v>59</v>
      </c>
      <c r="G12596" t="s">
        <v>59</v>
      </c>
      <c r="H12596" t="s">
        <v>76</v>
      </c>
      <c r="I12596" t="s">
        <v>61</v>
      </c>
      <c r="J12596" t="s">
        <v>62</v>
      </c>
      <c r="K12596" t="s">
        <v>63</v>
      </c>
      <c r="L12596" t="s">
        <v>64</v>
      </c>
      <c r="M12596" t="s">
        <v>137</v>
      </c>
      <c r="N12596" t="s">
        <v>66</v>
      </c>
      <c r="O12596" t="s">
        <v>67</v>
      </c>
      <c r="P12596" t="s">
        <v>281</v>
      </c>
      <c r="Q12596" t="s">
        <v>282</v>
      </c>
      <c r="R12596" t="s">
        <v>70</v>
      </c>
      <c r="S12596">
        <v>10168.651602955</v>
      </c>
      <c r="T12596">
        <v>11.220701905685999</v>
      </c>
      <c r="U12596">
        <v>25.903343475233999</v>
      </c>
      <c r="V12596">
        <v>392.56135458641</v>
      </c>
      <c r="W12596">
        <v>0</v>
      </c>
    </row>
    <row r="12597" spans="3:23" x14ac:dyDescent="0.35">
      <c r="C12597" s="12">
        <v>44105</v>
      </c>
      <c r="D12597" s="12">
        <v>44135</v>
      </c>
      <c r="E12597" t="s">
        <v>21</v>
      </c>
      <c r="F12597" t="s">
        <v>59</v>
      </c>
      <c r="G12597" t="s">
        <v>59</v>
      </c>
      <c r="H12597" t="s">
        <v>87</v>
      </c>
      <c r="I12597" t="s">
        <v>61</v>
      </c>
      <c r="J12597" t="s">
        <v>62</v>
      </c>
      <c r="K12597" t="s">
        <v>63</v>
      </c>
      <c r="L12597" t="s">
        <v>64</v>
      </c>
      <c r="M12597" t="s">
        <v>82</v>
      </c>
      <c r="N12597" t="s">
        <v>375</v>
      </c>
      <c r="O12597" t="s">
        <v>376</v>
      </c>
      <c r="P12597" t="s">
        <v>377</v>
      </c>
      <c r="Q12597" t="s">
        <v>378</v>
      </c>
      <c r="R12597" t="s">
        <v>70</v>
      </c>
      <c r="S12597">
        <v>10166.957849353001</v>
      </c>
      <c r="T12597">
        <v>3.3419026432091998</v>
      </c>
      <c r="U12597">
        <v>17.579900438391</v>
      </c>
      <c r="V12597">
        <v>578.32852267756004</v>
      </c>
      <c r="W12597">
        <v>0</v>
      </c>
    </row>
    <row r="12598" spans="3:23" x14ac:dyDescent="0.35">
      <c r="C12598" s="12">
        <v>43922</v>
      </c>
      <c r="D12598" s="12">
        <v>43951</v>
      </c>
      <c r="E12598" t="s">
        <v>20</v>
      </c>
      <c r="F12598" t="s">
        <v>59</v>
      </c>
      <c r="G12598" t="s">
        <v>59</v>
      </c>
      <c r="H12598" t="s">
        <v>76</v>
      </c>
      <c r="I12598" t="s">
        <v>61</v>
      </c>
      <c r="J12598" t="s">
        <v>62</v>
      </c>
      <c r="K12598" t="s">
        <v>63</v>
      </c>
      <c r="L12598" t="s">
        <v>64</v>
      </c>
      <c r="M12598" t="s">
        <v>82</v>
      </c>
      <c r="N12598" t="s">
        <v>357</v>
      </c>
      <c r="O12598" t="s">
        <v>357</v>
      </c>
      <c r="P12598" t="s">
        <v>439</v>
      </c>
      <c r="Q12598" t="s">
        <v>440</v>
      </c>
      <c r="R12598" t="s">
        <v>70</v>
      </c>
      <c r="S12598">
        <v>10166.396548221001</v>
      </c>
      <c r="T12598">
        <v>2.6141867949308999</v>
      </c>
      <c r="U12598">
        <v>175.24260083241001</v>
      </c>
      <c r="V12598">
        <v>58.013271316050997</v>
      </c>
      <c r="W12598">
        <v>0</v>
      </c>
    </row>
    <row r="12599" spans="3:23" x14ac:dyDescent="0.35">
      <c r="C12599" s="12">
        <v>44044</v>
      </c>
      <c r="D12599" s="12">
        <v>44074</v>
      </c>
      <c r="E12599" t="s">
        <v>20</v>
      </c>
      <c r="F12599" t="s">
        <v>59</v>
      </c>
      <c r="G12599" t="s">
        <v>59</v>
      </c>
      <c r="H12599" t="s">
        <v>87</v>
      </c>
      <c r="I12599" t="s">
        <v>61</v>
      </c>
      <c r="J12599" t="s">
        <v>62</v>
      </c>
      <c r="K12599" t="s">
        <v>63</v>
      </c>
      <c r="L12599" t="s">
        <v>64</v>
      </c>
      <c r="M12599" t="s">
        <v>96</v>
      </c>
      <c r="N12599" t="s">
        <v>97</v>
      </c>
      <c r="O12599" t="s">
        <v>98</v>
      </c>
      <c r="P12599" t="s">
        <v>253</v>
      </c>
      <c r="Q12599" t="s">
        <v>254</v>
      </c>
      <c r="R12599" t="s">
        <v>70</v>
      </c>
      <c r="S12599">
        <v>10163.439482926</v>
      </c>
      <c r="T12599">
        <v>1.1024149481429999</v>
      </c>
      <c r="U12599">
        <v>128.03400232255001</v>
      </c>
      <c r="V12599">
        <v>79.380783999252003</v>
      </c>
      <c r="W12599">
        <v>0</v>
      </c>
    </row>
    <row r="12600" spans="3:23" x14ac:dyDescent="0.35">
      <c r="C12600" s="12">
        <v>44197</v>
      </c>
      <c r="D12600" s="12">
        <v>44227</v>
      </c>
      <c r="E12600" t="s">
        <v>21</v>
      </c>
      <c r="F12600" t="s">
        <v>59</v>
      </c>
      <c r="G12600" t="s">
        <v>59</v>
      </c>
      <c r="H12600" t="s">
        <v>76</v>
      </c>
      <c r="I12600" t="s">
        <v>61</v>
      </c>
      <c r="J12600" t="s">
        <v>62</v>
      </c>
      <c r="K12600" t="s">
        <v>63</v>
      </c>
      <c r="L12600" t="s">
        <v>64</v>
      </c>
      <c r="M12600" t="s">
        <v>65</v>
      </c>
      <c r="N12600" t="s">
        <v>66</v>
      </c>
      <c r="O12600" t="s">
        <v>67</v>
      </c>
      <c r="P12600" t="s">
        <v>401</v>
      </c>
      <c r="Q12600" t="s">
        <v>402</v>
      </c>
      <c r="R12600" t="s">
        <v>70</v>
      </c>
      <c r="S12600">
        <v>10150.054454421001</v>
      </c>
      <c r="T12600">
        <v>9.2963654285318995</v>
      </c>
      <c r="U12600">
        <v>386.09620834353001</v>
      </c>
      <c r="V12600">
        <v>26.288925493383001</v>
      </c>
      <c r="W12600">
        <v>0</v>
      </c>
    </row>
    <row r="12601" spans="3:23" x14ac:dyDescent="0.35">
      <c r="C12601" s="12">
        <v>44440</v>
      </c>
      <c r="D12601" s="12">
        <v>44469</v>
      </c>
      <c r="E12601" t="s">
        <v>21</v>
      </c>
      <c r="F12601" t="s">
        <v>59</v>
      </c>
      <c r="G12601" t="s">
        <v>59</v>
      </c>
      <c r="H12601" t="s">
        <v>60</v>
      </c>
      <c r="I12601" t="s">
        <v>61</v>
      </c>
      <c r="J12601" t="s">
        <v>62</v>
      </c>
      <c r="K12601" t="s">
        <v>63</v>
      </c>
      <c r="L12601" t="s">
        <v>64</v>
      </c>
      <c r="M12601" t="s">
        <v>82</v>
      </c>
      <c r="N12601" t="s">
        <v>597</v>
      </c>
      <c r="O12601" t="s">
        <v>598</v>
      </c>
      <c r="P12601" t="s">
        <v>613</v>
      </c>
      <c r="Q12601" t="s">
        <v>614</v>
      </c>
      <c r="R12601" t="s">
        <v>70</v>
      </c>
      <c r="S12601">
        <v>10149.041442604001</v>
      </c>
      <c r="T12601">
        <v>0.74974145519017998</v>
      </c>
      <c r="U12601">
        <v>27.99</v>
      </c>
      <c r="V12601">
        <v>362.59526411591003</v>
      </c>
      <c r="W12601">
        <v>0</v>
      </c>
    </row>
    <row r="12602" spans="3:23" x14ac:dyDescent="0.35">
      <c r="C12602" s="12">
        <v>43466</v>
      </c>
      <c r="D12602" s="12">
        <v>43496</v>
      </c>
      <c r="E12602" t="s">
        <v>75</v>
      </c>
      <c r="F12602" t="s">
        <v>59</v>
      </c>
      <c r="G12602" t="s">
        <v>59</v>
      </c>
      <c r="H12602" t="s">
        <v>60</v>
      </c>
      <c r="I12602" t="s">
        <v>61</v>
      </c>
      <c r="J12602" t="s">
        <v>62</v>
      </c>
      <c r="K12602" t="s">
        <v>63</v>
      </c>
      <c r="L12602" t="s">
        <v>64</v>
      </c>
      <c r="M12602" t="s">
        <v>77</v>
      </c>
      <c r="N12602" t="s">
        <v>78</v>
      </c>
      <c r="O12602" t="s">
        <v>79</v>
      </c>
      <c r="P12602" t="s">
        <v>288</v>
      </c>
      <c r="Q12602" t="s">
        <v>289</v>
      </c>
      <c r="R12602" t="s">
        <v>70</v>
      </c>
      <c r="S12602">
        <v>10140.252436803999</v>
      </c>
      <c r="T12602">
        <v>2.4313736633956999</v>
      </c>
      <c r="U12602">
        <v>23.114722562251998</v>
      </c>
      <c r="V12602">
        <v>438.69237060900002</v>
      </c>
      <c r="W12602">
        <v>0</v>
      </c>
    </row>
    <row r="12603" spans="3:23" x14ac:dyDescent="0.35">
      <c r="C12603" s="12">
        <v>43862</v>
      </c>
      <c r="D12603" s="12">
        <v>43890</v>
      </c>
      <c r="E12603" t="s">
        <v>20</v>
      </c>
      <c r="F12603" t="s">
        <v>59</v>
      </c>
      <c r="G12603" t="s">
        <v>59</v>
      </c>
      <c r="H12603" t="s">
        <v>87</v>
      </c>
      <c r="I12603" t="s">
        <v>61</v>
      </c>
      <c r="J12603" t="s">
        <v>62</v>
      </c>
      <c r="K12603" t="s">
        <v>63</v>
      </c>
      <c r="L12603" t="s">
        <v>64</v>
      </c>
      <c r="M12603" t="s">
        <v>88</v>
      </c>
      <c r="N12603" t="s">
        <v>150</v>
      </c>
      <c r="O12603" t="s">
        <v>93</v>
      </c>
      <c r="P12603" t="s">
        <v>204</v>
      </c>
      <c r="Q12603" t="s">
        <v>205</v>
      </c>
      <c r="R12603" t="s">
        <v>70</v>
      </c>
      <c r="S12603">
        <v>10138.821100215</v>
      </c>
      <c r="T12603">
        <v>1.6156829181667001</v>
      </c>
      <c r="U12603">
        <v>26.303288228482</v>
      </c>
      <c r="V12603">
        <v>385.45831274570997</v>
      </c>
      <c r="W12603">
        <v>0</v>
      </c>
    </row>
    <row r="12604" spans="3:23" x14ac:dyDescent="0.35">
      <c r="C12604" s="12">
        <v>43466</v>
      </c>
      <c r="D12604" s="12">
        <v>43496</v>
      </c>
      <c r="E12604" t="s">
        <v>75</v>
      </c>
      <c r="F12604" t="s">
        <v>59</v>
      </c>
      <c r="G12604" t="s">
        <v>59</v>
      </c>
      <c r="H12604" t="s">
        <v>87</v>
      </c>
      <c r="I12604" t="s">
        <v>61</v>
      </c>
      <c r="J12604" t="s">
        <v>62</v>
      </c>
      <c r="K12604" t="s">
        <v>63</v>
      </c>
      <c r="L12604" t="s">
        <v>64</v>
      </c>
      <c r="M12604" t="s">
        <v>137</v>
      </c>
      <c r="N12604" t="s">
        <v>66</v>
      </c>
      <c r="O12604" t="s">
        <v>67</v>
      </c>
      <c r="P12604" t="s">
        <v>281</v>
      </c>
      <c r="Q12604" t="s">
        <v>282</v>
      </c>
      <c r="R12604" t="s">
        <v>70</v>
      </c>
      <c r="S12604">
        <v>10132.407049828</v>
      </c>
      <c r="T12604">
        <v>5.7819183558297</v>
      </c>
      <c r="U12604">
        <v>20.563679888762</v>
      </c>
      <c r="V12604">
        <v>492.73316374497</v>
      </c>
      <c r="W12604">
        <v>0</v>
      </c>
    </row>
    <row r="12605" spans="3:23" x14ac:dyDescent="0.35">
      <c r="C12605" s="12">
        <v>44287</v>
      </c>
      <c r="D12605" s="12">
        <v>44316</v>
      </c>
      <c r="E12605" t="s">
        <v>21</v>
      </c>
      <c r="F12605" t="s">
        <v>59</v>
      </c>
      <c r="G12605" t="s">
        <v>59</v>
      </c>
      <c r="H12605" t="s">
        <v>76</v>
      </c>
      <c r="I12605" t="s">
        <v>61</v>
      </c>
      <c r="J12605" t="s">
        <v>62</v>
      </c>
      <c r="K12605" t="s">
        <v>63</v>
      </c>
      <c r="L12605" t="s">
        <v>64</v>
      </c>
      <c r="M12605" t="s">
        <v>82</v>
      </c>
      <c r="N12605" t="s">
        <v>292</v>
      </c>
      <c r="O12605" t="s">
        <v>293</v>
      </c>
      <c r="P12605" t="s">
        <v>460</v>
      </c>
      <c r="Q12605" t="s">
        <v>461</v>
      </c>
      <c r="R12605" t="s">
        <v>70</v>
      </c>
      <c r="S12605">
        <v>10131.199512783</v>
      </c>
      <c r="T12605">
        <v>4.0498650037652997</v>
      </c>
      <c r="U12605">
        <v>29.080091084144001</v>
      </c>
      <c r="V12605">
        <v>348.38953851513998</v>
      </c>
      <c r="W12605">
        <v>0</v>
      </c>
    </row>
    <row r="12606" spans="3:23" x14ac:dyDescent="0.35">
      <c r="C12606" s="12">
        <v>43770</v>
      </c>
      <c r="D12606" s="12">
        <v>43799</v>
      </c>
      <c r="E12606" t="s">
        <v>20</v>
      </c>
      <c r="F12606" t="s">
        <v>59</v>
      </c>
      <c r="G12606" t="s">
        <v>59</v>
      </c>
      <c r="H12606" t="s">
        <v>76</v>
      </c>
      <c r="I12606" t="s">
        <v>61</v>
      </c>
      <c r="J12606" t="s">
        <v>62</v>
      </c>
      <c r="K12606" t="s">
        <v>63</v>
      </c>
      <c r="L12606" t="s">
        <v>64</v>
      </c>
      <c r="M12606" t="s">
        <v>82</v>
      </c>
      <c r="N12606" t="s">
        <v>362</v>
      </c>
      <c r="O12606" t="s">
        <v>362</v>
      </c>
      <c r="P12606" t="s">
        <v>528</v>
      </c>
      <c r="Q12606" t="s">
        <v>529</v>
      </c>
      <c r="R12606" t="s">
        <v>70</v>
      </c>
      <c r="S12606">
        <v>10125.809387273001</v>
      </c>
      <c r="T12606">
        <v>1.5642231885749001</v>
      </c>
      <c r="U12606">
        <v>21.942206282722999</v>
      </c>
      <c r="V12606">
        <v>461.47635551333002</v>
      </c>
      <c r="W12606">
        <v>0</v>
      </c>
    </row>
    <row r="12607" spans="3:23" x14ac:dyDescent="0.35">
      <c r="C12607" s="12">
        <v>43525</v>
      </c>
      <c r="D12607" s="12">
        <v>43555</v>
      </c>
      <c r="E12607" t="s">
        <v>75</v>
      </c>
      <c r="F12607" t="s">
        <v>59</v>
      </c>
      <c r="G12607" t="s">
        <v>59</v>
      </c>
      <c r="H12607" t="s">
        <v>76</v>
      </c>
      <c r="I12607" t="s">
        <v>61</v>
      </c>
      <c r="J12607" t="s">
        <v>62</v>
      </c>
      <c r="K12607" t="s">
        <v>63</v>
      </c>
      <c r="L12607" t="s">
        <v>64</v>
      </c>
      <c r="M12607" t="s">
        <v>101</v>
      </c>
      <c r="N12607" t="s">
        <v>102</v>
      </c>
      <c r="O12607" t="s">
        <v>93</v>
      </c>
      <c r="P12607" t="s">
        <v>349</v>
      </c>
      <c r="Q12607" t="s">
        <v>350</v>
      </c>
      <c r="R12607" t="s">
        <v>70</v>
      </c>
      <c r="S12607">
        <v>10123.209000453</v>
      </c>
      <c r="T12607">
        <v>11.819380515038</v>
      </c>
      <c r="U12607">
        <v>58.880829590189002</v>
      </c>
      <c r="V12607">
        <v>171.92707831921999</v>
      </c>
      <c r="W12607">
        <v>0</v>
      </c>
    </row>
    <row r="12608" spans="3:23" x14ac:dyDescent="0.35">
      <c r="C12608" s="12">
        <v>44287</v>
      </c>
      <c r="D12608" s="12">
        <v>44316</v>
      </c>
      <c r="E12608" t="s">
        <v>21</v>
      </c>
      <c r="F12608" t="s">
        <v>59</v>
      </c>
      <c r="G12608" t="s">
        <v>59</v>
      </c>
      <c r="H12608" t="s">
        <v>76</v>
      </c>
      <c r="I12608" t="s">
        <v>61</v>
      </c>
      <c r="J12608" t="s">
        <v>62</v>
      </c>
      <c r="K12608" t="s">
        <v>63</v>
      </c>
      <c r="L12608" t="s">
        <v>64</v>
      </c>
      <c r="M12608" t="s">
        <v>82</v>
      </c>
      <c r="N12608" t="s">
        <v>445</v>
      </c>
      <c r="O12608" t="s">
        <v>445</v>
      </c>
      <c r="P12608" t="s">
        <v>446</v>
      </c>
      <c r="Q12608" t="s">
        <v>447</v>
      </c>
      <c r="R12608" t="s">
        <v>70</v>
      </c>
      <c r="S12608">
        <v>10121.575057893</v>
      </c>
      <c r="T12608">
        <v>4.4094889117334999</v>
      </c>
      <c r="U12608">
        <v>21.927538717701001</v>
      </c>
      <c r="V12608">
        <v>461.59193643207999</v>
      </c>
      <c r="W12608">
        <v>0</v>
      </c>
    </row>
    <row r="12609" spans="3:23" x14ac:dyDescent="0.35">
      <c r="C12609" s="12">
        <v>43647</v>
      </c>
      <c r="D12609" s="12">
        <v>43677</v>
      </c>
      <c r="E12609" t="s">
        <v>75</v>
      </c>
      <c r="F12609" t="s">
        <v>59</v>
      </c>
      <c r="G12609" t="s">
        <v>59</v>
      </c>
      <c r="H12609" t="s">
        <v>60</v>
      </c>
      <c r="I12609" t="s">
        <v>61</v>
      </c>
      <c r="J12609" t="s">
        <v>62</v>
      </c>
      <c r="K12609" t="s">
        <v>63</v>
      </c>
      <c r="L12609" t="s">
        <v>64</v>
      </c>
      <c r="M12609" t="s">
        <v>96</v>
      </c>
      <c r="N12609" t="s">
        <v>111</v>
      </c>
      <c r="O12609" t="s">
        <v>112</v>
      </c>
      <c r="P12609" t="s">
        <v>391</v>
      </c>
      <c r="Q12609" t="s">
        <v>392</v>
      </c>
      <c r="R12609" t="s">
        <v>70</v>
      </c>
      <c r="S12609">
        <v>10120.095408984</v>
      </c>
      <c r="T12609">
        <v>4.4071737205978003</v>
      </c>
      <c r="U12609">
        <v>83.888568755308</v>
      </c>
      <c r="V12609">
        <v>120.63735928673999</v>
      </c>
      <c r="W12609">
        <v>0</v>
      </c>
    </row>
    <row r="12610" spans="3:23" x14ac:dyDescent="0.35">
      <c r="C12610" s="12">
        <v>44287</v>
      </c>
      <c r="D12610" s="12">
        <v>44316</v>
      </c>
      <c r="E12610" t="s">
        <v>21</v>
      </c>
      <c r="F12610" t="s">
        <v>59</v>
      </c>
      <c r="G12610" t="s">
        <v>59</v>
      </c>
      <c r="H12610" t="s">
        <v>76</v>
      </c>
      <c r="I12610" t="s">
        <v>61</v>
      </c>
      <c r="J12610" t="s">
        <v>62</v>
      </c>
      <c r="K12610" t="s">
        <v>63</v>
      </c>
      <c r="L12610" t="s">
        <v>64</v>
      </c>
      <c r="M12610" t="s">
        <v>101</v>
      </c>
      <c r="N12610" t="s">
        <v>102</v>
      </c>
      <c r="O12610" t="s">
        <v>93</v>
      </c>
      <c r="P12610" t="s">
        <v>304</v>
      </c>
      <c r="Q12610" t="s">
        <v>305</v>
      </c>
      <c r="R12610" t="s">
        <v>70</v>
      </c>
      <c r="S12610">
        <v>10117.745709774001</v>
      </c>
      <c r="T12610">
        <v>7.7231466215804003</v>
      </c>
      <c r="U12610">
        <v>68.073776692196006</v>
      </c>
      <c r="V12610">
        <v>148.62912271670999</v>
      </c>
      <c r="W12610">
        <v>0</v>
      </c>
    </row>
    <row r="12611" spans="3:23" x14ac:dyDescent="0.35">
      <c r="C12611" s="12">
        <v>43862</v>
      </c>
      <c r="D12611" s="12">
        <v>43890</v>
      </c>
      <c r="E12611" t="s">
        <v>20</v>
      </c>
      <c r="F12611" t="s">
        <v>59</v>
      </c>
      <c r="G12611" t="s">
        <v>59</v>
      </c>
      <c r="H12611" t="s">
        <v>87</v>
      </c>
      <c r="I12611" t="s">
        <v>61</v>
      </c>
      <c r="J12611" t="s">
        <v>62</v>
      </c>
      <c r="K12611" t="s">
        <v>63</v>
      </c>
      <c r="L12611" t="s">
        <v>64</v>
      </c>
      <c r="M12611" t="s">
        <v>82</v>
      </c>
      <c r="N12611" t="s">
        <v>246</v>
      </c>
      <c r="O12611" t="s">
        <v>112</v>
      </c>
      <c r="P12611" t="s">
        <v>306</v>
      </c>
      <c r="Q12611" t="s">
        <v>307</v>
      </c>
      <c r="R12611" t="s">
        <v>70</v>
      </c>
      <c r="S12611">
        <v>10111.035975500999</v>
      </c>
      <c r="T12611">
        <v>3.8255567422554999</v>
      </c>
      <c r="U12611">
        <v>39.678819097900998</v>
      </c>
      <c r="V12611">
        <v>254.82199837031001</v>
      </c>
      <c r="W12611">
        <v>0</v>
      </c>
    </row>
    <row r="12612" spans="3:23" x14ac:dyDescent="0.35">
      <c r="C12612" s="12">
        <v>43831</v>
      </c>
      <c r="D12612" s="12">
        <v>43861</v>
      </c>
      <c r="E12612" t="s">
        <v>20</v>
      </c>
      <c r="F12612" t="s">
        <v>59</v>
      </c>
      <c r="G12612" t="s">
        <v>59</v>
      </c>
      <c r="H12612" t="s">
        <v>76</v>
      </c>
      <c r="I12612" t="s">
        <v>61</v>
      </c>
      <c r="J12612" t="s">
        <v>62</v>
      </c>
      <c r="K12612" t="s">
        <v>63</v>
      </c>
      <c r="L12612" t="s">
        <v>64</v>
      </c>
      <c r="M12612" t="s">
        <v>65</v>
      </c>
      <c r="N12612" t="s">
        <v>66</v>
      </c>
      <c r="O12612" t="s">
        <v>67</v>
      </c>
      <c r="P12612" t="s">
        <v>407</v>
      </c>
      <c r="Q12612" t="s">
        <v>408</v>
      </c>
      <c r="R12612" t="s">
        <v>70</v>
      </c>
      <c r="S12612">
        <v>10107.678205208</v>
      </c>
      <c r="T12612">
        <v>5.8602177717410999</v>
      </c>
      <c r="U12612">
        <v>494.97489523625001</v>
      </c>
      <c r="V12612">
        <v>20.420587594413998</v>
      </c>
      <c r="W12612">
        <v>0</v>
      </c>
    </row>
    <row r="12613" spans="3:23" x14ac:dyDescent="0.35">
      <c r="C12613" s="12">
        <v>44256</v>
      </c>
      <c r="D12613" s="12">
        <v>44286</v>
      </c>
      <c r="E12613" t="s">
        <v>21</v>
      </c>
      <c r="F12613" t="s">
        <v>59</v>
      </c>
      <c r="G12613" t="s">
        <v>59</v>
      </c>
      <c r="H12613" t="s">
        <v>60</v>
      </c>
      <c r="I12613" t="s">
        <v>61</v>
      </c>
      <c r="J12613" t="s">
        <v>62</v>
      </c>
      <c r="K12613" t="s">
        <v>63</v>
      </c>
      <c r="L12613" t="s">
        <v>64</v>
      </c>
      <c r="M12613" t="s">
        <v>82</v>
      </c>
      <c r="N12613" t="s">
        <v>413</v>
      </c>
      <c r="O12613" t="s">
        <v>414</v>
      </c>
      <c r="P12613" t="s">
        <v>490</v>
      </c>
      <c r="Q12613" t="s">
        <v>491</v>
      </c>
      <c r="R12613" t="s">
        <v>70</v>
      </c>
      <c r="S12613">
        <v>10105.809609612999</v>
      </c>
      <c r="T12613">
        <v>4.9102193298193004</v>
      </c>
      <c r="U12613">
        <v>59.555308833375001</v>
      </c>
      <c r="V12613">
        <v>169.68780462356</v>
      </c>
      <c r="W12613">
        <v>0</v>
      </c>
    </row>
    <row r="12614" spans="3:23" x14ac:dyDescent="0.35">
      <c r="C12614" s="12">
        <v>43374</v>
      </c>
      <c r="D12614" s="12">
        <v>43404</v>
      </c>
      <c r="E12614" t="s">
        <v>75</v>
      </c>
      <c r="F12614" t="s">
        <v>59</v>
      </c>
      <c r="G12614" t="s">
        <v>59</v>
      </c>
      <c r="H12614" t="s">
        <v>60</v>
      </c>
      <c r="I12614" t="s">
        <v>61</v>
      </c>
      <c r="J12614" t="s">
        <v>62</v>
      </c>
      <c r="K12614" t="s">
        <v>63</v>
      </c>
      <c r="L12614" t="s">
        <v>64</v>
      </c>
      <c r="M12614" t="s">
        <v>82</v>
      </c>
      <c r="N12614" t="s">
        <v>583</v>
      </c>
      <c r="O12614" t="s">
        <v>583</v>
      </c>
      <c r="P12614" t="s">
        <v>584</v>
      </c>
      <c r="Q12614" t="s">
        <v>585</v>
      </c>
      <c r="R12614" t="s">
        <v>70</v>
      </c>
      <c r="S12614">
        <v>10101.867069267</v>
      </c>
      <c r="T12614">
        <v>0.89384585059048005</v>
      </c>
      <c r="U12614">
        <v>31.659779131208001</v>
      </c>
      <c r="V12614">
        <v>319.07572783127</v>
      </c>
      <c r="W12614">
        <v>0</v>
      </c>
    </row>
    <row r="12615" spans="3:23" x14ac:dyDescent="0.35">
      <c r="C12615" s="12">
        <v>43831</v>
      </c>
      <c r="D12615" s="12">
        <v>43861</v>
      </c>
      <c r="E12615" t="s">
        <v>20</v>
      </c>
      <c r="F12615" t="s">
        <v>59</v>
      </c>
      <c r="G12615" t="s">
        <v>59</v>
      </c>
      <c r="H12615" t="s">
        <v>76</v>
      </c>
      <c r="I12615" t="s">
        <v>61</v>
      </c>
      <c r="J12615" t="s">
        <v>62</v>
      </c>
      <c r="K12615" t="s">
        <v>63</v>
      </c>
      <c r="L12615" t="s">
        <v>64</v>
      </c>
      <c r="M12615" t="s">
        <v>82</v>
      </c>
      <c r="N12615" t="s">
        <v>83</v>
      </c>
      <c r="O12615" t="s">
        <v>84</v>
      </c>
      <c r="P12615" t="s">
        <v>337</v>
      </c>
      <c r="Q12615" t="s">
        <v>338</v>
      </c>
      <c r="R12615" t="s">
        <v>70</v>
      </c>
      <c r="S12615">
        <v>10097.806697952999</v>
      </c>
      <c r="T12615">
        <v>7.9301276581032996</v>
      </c>
      <c r="U12615">
        <v>95.099064234748994</v>
      </c>
      <c r="V12615">
        <v>106.18197749062</v>
      </c>
      <c r="W12615">
        <v>1</v>
      </c>
    </row>
    <row r="12616" spans="3:23" x14ac:dyDescent="0.35">
      <c r="C12616" s="12">
        <v>44166</v>
      </c>
      <c r="D12616" s="12">
        <v>44196</v>
      </c>
      <c r="E12616" t="s">
        <v>21</v>
      </c>
      <c r="F12616" t="s">
        <v>59</v>
      </c>
      <c r="G12616" t="s">
        <v>59</v>
      </c>
      <c r="H12616" t="s">
        <v>87</v>
      </c>
      <c r="I12616" t="s">
        <v>61</v>
      </c>
      <c r="J12616" t="s">
        <v>62</v>
      </c>
      <c r="K12616" t="s">
        <v>63</v>
      </c>
      <c r="L12616" t="s">
        <v>64</v>
      </c>
      <c r="M12616" t="s">
        <v>82</v>
      </c>
      <c r="N12616" t="s">
        <v>246</v>
      </c>
      <c r="O12616" t="s">
        <v>112</v>
      </c>
      <c r="P12616" t="s">
        <v>306</v>
      </c>
      <c r="Q12616" t="s">
        <v>307</v>
      </c>
      <c r="R12616" t="s">
        <v>70</v>
      </c>
      <c r="S12616">
        <v>10097.356218035</v>
      </c>
      <c r="T12616">
        <v>3.5949514948285999</v>
      </c>
      <c r="U12616">
        <v>37.848430891941</v>
      </c>
      <c r="V12616">
        <v>266.78401138644</v>
      </c>
      <c r="W12616">
        <v>0</v>
      </c>
    </row>
    <row r="12617" spans="3:23" x14ac:dyDescent="0.35">
      <c r="C12617" s="12">
        <v>44287</v>
      </c>
      <c r="D12617" s="12">
        <v>44316</v>
      </c>
      <c r="E12617" t="s">
        <v>21</v>
      </c>
      <c r="F12617" t="s">
        <v>59</v>
      </c>
      <c r="G12617" t="s">
        <v>59</v>
      </c>
      <c r="H12617" t="s">
        <v>60</v>
      </c>
      <c r="I12617" t="s">
        <v>61</v>
      </c>
      <c r="J12617" t="s">
        <v>62</v>
      </c>
      <c r="K12617" t="s">
        <v>63</v>
      </c>
      <c r="L12617" t="s">
        <v>64</v>
      </c>
      <c r="M12617" t="s">
        <v>82</v>
      </c>
      <c r="N12617" t="s">
        <v>362</v>
      </c>
      <c r="O12617" t="s">
        <v>362</v>
      </c>
      <c r="P12617" t="s">
        <v>528</v>
      </c>
      <c r="Q12617" t="s">
        <v>529</v>
      </c>
      <c r="R12617" t="s">
        <v>70</v>
      </c>
      <c r="S12617">
        <v>10094.520465723001</v>
      </c>
      <c r="T12617">
        <v>3.3101957154882999</v>
      </c>
      <c r="U12617">
        <v>24.891315416053001</v>
      </c>
      <c r="V12617">
        <v>405.54387331467001</v>
      </c>
      <c r="W12617">
        <v>0</v>
      </c>
    </row>
    <row r="12618" spans="3:23" x14ac:dyDescent="0.35">
      <c r="C12618" s="12">
        <v>44197</v>
      </c>
      <c r="D12618" s="12">
        <v>44227</v>
      </c>
      <c r="E12618" t="s">
        <v>21</v>
      </c>
      <c r="F12618" t="s">
        <v>59</v>
      </c>
      <c r="G12618" t="s">
        <v>59</v>
      </c>
      <c r="H12618" t="s">
        <v>60</v>
      </c>
      <c r="I12618" t="s">
        <v>61</v>
      </c>
      <c r="J12618" t="s">
        <v>62</v>
      </c>
      <c r="K12618" t="s">
        <v>63</v>
      </c>
      <c r="L12618" t="s">
        <v>64</v>
      </c>
      <c r="M12618" t="s">
        <v>96</v>
      </c>
      <c r="N12618" t="s">
        <v>97</v>
      </c>
      <c r="O12618" t="s">
        <v>98</v>
      </c>
      <c r="P12618" t="s">
        <v>458</v>
      </c>
      <c r="Q12618" t="s">
        <v>459</v>
      </c>
      <c r="R12618" t="s">
        <v>70</v>
      </c>
      <c r="S12618">
        <v>10093.871589807</v>
      </c>
      <c r="T12618">
        <v>0.17400668947643999</v>
      </c>
      <c r="U12618">
        <v>4891.9485076646997</v>
      </c>
      <c r="V12618">
        <v>2.0633642349243</v>
      </c>
      <c r="W12618">
        <v>0</v>
      </c>
    </row>
    <row r="12619" spans="3:23" x14ac:dyDescent="0.35">
      <c r="C12619" s="12">
        <v>43891</v>
      </c>
      <c r="D12619" s="12">
        <v>43921</v>
      </c>
      <c r="E12619" t="s">
        <v>20</v>
      </c>
      <c r="F12619" t="s">
        <v>59</v>
      </c>
      <c r="G12619" t="s">
        <v>59</v>
      </c>
      <c r="H12619" t="s">
        <v>87</v>
      </c>
      <c r="I12619" t="s">
        <v>61</v>
      </c>
      <c r="J12619" t="s">
        <v>62</v>
      </c>
      <c r="K12619" t="s">
        <v>63</v>
      </c>
      <c r="L12619" t="s">
        <v>64</v>
      </c>
      <c r="M12619" t="s">
        <v>82</v>
      </c>
      <c r="N12619" t="s">
        <v>246</v>
      </c>
      <c r="O12619" t="s">
        <v>112</v>
      </c>
      <c r="P12619" t="s">
        <v>383</v>
      </c>
      <c r="Q12619" t="s">
        <v>384</v>
      </c>
      <c r="R12619" t="s">
        <v>70</v>
      </c>
      <c r="S12619">
        <v>10090.245452183</v>
      </c>
      <c r="T12619">
        <v>0.82870957518810995</v>
      </c>
      <c r="U12619">
        <v>188.85826688412001</v>
      </c>
      <c r="V12619">
        <v>53.427608008146002</v>
      </c>
      <c r="W12619">
        <v>0</v>
      </c>
    </row>
    <row r="12620" spans="3:23" x14ac:dyDescent="0.35">
      <c r="C12620" s="12">
        <v>43647</v>
      </c>
      <c r="D12620" s="12">
        <v>43677</v>
      </c>
      <c r="E12620" t="s">
        <v>75</v>
      </c>
      <c r="F12620" t="s">
        <v>59</v>
      </c>
      <c r="G12620" t="s">
        <v>59</v>
      </c>
      <c r="H12620" t="s">
        <v>76</v>
      </c>
      <c r="I12620" t="s">
        <v>61</v>
      </c>
      <c r="J12620" t="s">
        <v>62</v>
      </c>
      <c r="K12620" t="s">
        <v>63</v>
      </c>
      <c r="L12620" t="s">
        <v>64</v>
      </c>
      <c r="M12620" t="s">
        <v>82</v>
      </c>
      <c r="N12620" t="s">
        <v>362</v>
      </c>
      <c r="O12620" t="s">
        <v>362</v>
      </c>
      <c r="P12620" t="s">
        <v>363</v>
      </c>
      <c r="Q12620" t="s">
        <v>364</v>
      </c>
      <c r="R12620" t="s">
        <v>70</v>
      </c>
      <c r="S12620">
        <v>10089.996818804</v>
      </c>
      <c r="T12620">
        <v>8.9514072023832991</v>
      </c>
      <c r="U12620">
        <v>26.171240719482999</v>
      </c>
      <c r="V12620">
        <v>385.53758023752999</v>
      </c>
      <c r="W12620">
        <v>0</v>
      </c>
    </row>
    <row r="12621" spans="3:23" x14ac:dyDescent="0.35">
      <c r="C12621" s="12">
        <v>44378</v>
      </c>
      <c r="D12621" s="12">
        <v>44408</v>
      </c>
      <c r="E12621" t="s">
        <v>21</v>
      </c>
      <c r="F12621" t="s">
        <v>59</v>
      </c>
      <c r="G12621" t="s">
        <v>59</v>
      </c>
      <c r="H12621" t="s">
        <v>60</v>
      </c>
      <c r="I12621" t="s">
        <v>61</v>
      </c>
      <c r="J12621" t="s">
        <v>62</v>
      </c>
      <c r="K12621" t="s">
        <v>63</v>
      </c>
      <c r="L12621" t="s">
        <v>64</v>
      </c>
      <c r="M12621" t="s">
        <v>77</v>
      </c>
      <c r="N12621" t="s">
        <v>107</v>
      </c>
      <c r="O12621" t="s">
        <v>108</v>
      </c>
      <c r="P12621" t="s">
        <v>430</v>
      </c>
      <c r="Q12621" t="s">
        <v>431</v>
      </c>
      <c r="R12621" t="s">
        <v>70</v>
      </c>
      <c r="S12621">
        <v>10085.851374589</v>
      </c>
      <c r="T12621">
        <v>0.84644079346293</v>
      </c>
      <c r="U12621">
        <v>128.27002294211999</v>
      </c>
      <c r="V12621">
        <v>78.629839952086996</v>
      </c>
      <c r="W12621">
        <v>0</v>
      </c>
    </row>
    <row r="12622" spans="3:23" x14ac:dyDescent="0.35">
      <c r="C12622" s="12">
        <v>44166</v>
      </c>
      <c r="D12622" s="12">
        <v>44196</v>
      </c>
      <c r="E12622" t="s">
        <v>21</v>
      </c>
      <c r="F12622" t="s">
        <v>59</v>
      </c>
      <c r="G12622" t="s">
        <v>59</v>
      </c>
      <c r="H12622" t="s">
        <v>87</v>
      </c>
      <c r="I12622" t="s">
        <v>61</v>
      </c>
      <c r="J12622" t="s">
        <v>62</v>
      </c>
      <c r="K12622" t="s">
        <v>63</v>
      </c>
      <c r="L12622" t="s">
        <v>64</v>
      </c>
      <c r="M12622" t="s">
        <v>65</v>
      </c>
      <c r="N12622" t="s">
        <v>66</v>
      </c>
      <c r="O12622" t="s">
        <v>67</v>
      </c>
      <c r="P12622" t="s">
        <v>312</v>
      </c>
      <c r="Q12622" t="s">
        <v>313</v>
      </c>
      <c r="R12622" t="s">
        <v>70</v>
      </c>
      <c r="S12622">
        <v>10084.005067382001</v>
      </c>
      <c r="T12622">
        <v>2.0868348533886998</v>
      </c>
      <c r="U12622">
        <v>65.800270567938</v>
      </c>
      <c r="V12622">
        <v>153.25172647990999</v>
      </c>
      <c r="W12622">
        <v>0</v>
      </c>
    </row>
    <row r="12623" spans="3:23" x14ac:dyDescent="0.35">
      <c r="C12623" s="12">
        <v>44105</v>
      </c>
      <c r="D12623" s="12">
        <v>44135</v>
      </c>
      <c r="E12623" t="s">
        <v>21</v>
      </c>
      <c r="F12623" t="s">
        <v>59</v>
      </c>
      <c r="G12623" t="s">
        <v>59</v>
      </c>
      <c r="H12623" t="s">
        <v>60</v>
      </c>
      <c r="I12623" t="s">
        <v>61</v>
      </c>
      <c r="J12623" t="s">
        <v>62</v>
      </c>
      <c r="K12623" t="s">
        <v>63</v>
      </c>
      <c r="L12623" t="s">
        <v>64</v>
      </c>
      <c r="M12623" t="s">
        <v>82</v>
      </c>
      <c r="N12623" t="s">
        <v>413</v>
      </c>
      <c r="O12623" t="s">
        <v>414</v>
      </c>
      <c r="P12623" t="s">
        <v>415</v>
      </c>
      <c r="Q12623" t="s">
        <v>416</v>
      </c>
      <c r="R12623" t="s">
        <v>70</v>
      </c>
      <c r="S12623">
        <v>10080.207732868999</v>
      </c>
      <c r="T12623">
        <v>4.3559483233450997</v>
      </c>
      <c r="U12623">
        <v>61.385123130003002</v>
      </c>
      <c r="V12623">
        <v>164.21255214428999</v>
      </c>
      <c r="W12623">
        <v>0</v>
      </c>
    </row>
    <row r="12624" spans="3:23" x14ac:dyDescent="0.35">
      <c r="C12624" s="12">
        <v>44105</v>
      </c>
      <c r="D12624" s="12">
        <v>44135</v>
      </c>
      <c r="E12624" t="s">
        <v>21</v>
      </c>
      <c r="F12624" t="s">
        <v>59</v>
      </c>
      <c r="G12624" t="s">
        <v>59</v>
      </c>
      <c r="H12624" t="s">
        <v>87</v>
      </c>
      <c r="I12624" t="s">
        <v>61</v>
      </c>
      <c r="J12624" t="s">
        <v>62</v>
      </c>
      <c r="K12624" t="s">
        <v>63</v>
      </c>
      <c r="L12624" t="s">
        <v>64</v>
      </c>
      <c r="M12624" t="s">
        <v>101</v>
      </c>
      <c r="N12624" t="s">
        <v>102</v>
      </c>
      <c r="O12624" t="s">
        <v>93</v>
      </c>
      <c r="P12624" t="s">
        <v>532</v>
      </c>
      <c r="Q12624" t="s">
        <v>533</v>
      </c>
      <c r="R12624" t="s">
        <v>70</v>
      </c>
      <c r="S12624">
        <v>10078.996664842</v>
      </c>
      <c r="T12624">
        <v>0.38836126509636998</v>
      </c>
      <c r="U12624">
        <v>26.805705976803001</v>
      </c>
      <c r="V12624">
        <v>376.00191069632001</v>
      </c>
      <c r="W12624">
        <v>0</v>
      </c>
    </row>
    <row r="12625" spans="3:23" x14ac:dyDescent="0.35">
      <c r="C12625" s="12">
        <v>44197</v>
      </c>
      <c r="D12625" s="12">
        <v>44227</v>
      </c>
      <c r="E12625" t="s">
        <v>21</v>
      </c>
      <c r="F12625" t="s">
        <v>59</v>
      </c>
      <c r="G12625" t="s">
        <v>59</v>
      </c>
      <c r="H12625" t="s">
        <v>87</v>
      </c>
      <c r="I12625" t="s">
        <v>61</v>
      </c>
      <c r="J12625" t="s">
        <v>62</v>
      </c>
      <c r="K12625" t="s">
        <v>63</v>
      </c>
      <c r="L12625" t="s">
        <v>64</v>
      </c>
      <c r="M12625" t="s">
        <v>96</v>
      </c>
      <c r="N12625" t="s">
        <v>97</v>
      </c>
      <c r="O12625" t="s">
        <v>98</v>
      </c>
      <c r="P12625" t="s">
        <v>277</v>
      </c>
      <c r="Q12625" t="s">
        <v>278</v>
      </c>
      <c r="R12625" t="s">
        <v>70</v>
      </c>
      <c r="S12625">
        <v>10059.217633124999</v>
      </c>
      <c r="T12625">
        <v>0.58057241432949003</v>
      </c>
      <c r="U12625">
        <v>159.99265177531001</v>
      </c>
      <c r="V12625">
        <v>62.872997737741002</v>
      </c>
      <c r="W12625">
        <v>0</v>
      </c>
    </row>
    <row r="12626" spans="3:23" x14ac:dyDescent="0.35">
      <c r="C12626" s="12">
        <v>43922</v>
      </c>
      <c r="D12626" s="12">
        <v>43951</v>
      </c>
      <c r="E12626" t="s">
        <v>20</v>
      </c>
      <c r="F12626" t="s">
        <v>59</v>
      </c>
      <c r="G12626" t="s">
        <v>59</v>
      </c>
      <c r="H12626" t="s">
        <v>76</v>
      </c>
      <c r="I12626" t="s">
        <v>61</v>
      </c>
      <c r="J12626" t="s">
        <v>62</v>
      </c>
      <c r="K12626" t="s">
        <v>63</v>
      </c>
      <c r="L12626" t="s">
        <v>64</v>
      </c>
      <c r="M12626" t="s">
        <v>101</v>
      </c>
      <c r="N12626" t="s">
        <v>102</v>
      </c>
      <c r="O12626" t="s">
        <v>93</v>
      </c>
      <c r="P12626" t="s">
        <v>184</v>
      </c>
      <c r="Q12626" t="s">
        <v>185</v>
      </c>
      <c r="R12626" t="s">
        <v>70</v>
      </c>
      <c r="S12626">
        <v>10053.47074355</v>
      </c>
      <c r="T12626">
        <v>15.741642951527</v>
      </c>
      <c r="U12626">
        <v>24.294180009323998</v>
      </c>
      <c r="V12626">
        <v>413.82218867611999</v>
      </c>
      <c r="W12626">
        <v>0</v>
      </c>
    </row>
    <row r="12627" spans="3:23" x14ac:dyDescent="0.35">
      <c r="C12627" s="12">
        <v>44409</v>
      </c>
      <c r="D12627" s="12">
        <v>44439</v>
      </c>
      <c r="E12627" t="s">
        <v>21</v>
      </c>
      <c r="F12627" t="s">
        <v>59</v>
      </c>
      <c r="G12627" t="s">
        <v>59</v>
      </c>
      <c r="H12627" t="s">
        <v>60</v>
      </c>
      <c r="I12627" t="s">
        <v>61</v>
      </c>
      <c r="J12627" t="s">
        <v>62</v>
      </c>
      <c r="K12627" t="s">
        <v>63</v>
      </c>
      <c r="L12627" t="s">
        <v>64</v>
      </c>
      <c r="M12627" t="s">
        <v>65</v>
      </c>
      <c r="N12627" t="s">
        <v>66</v>
      </c>
      <c r="O12627" t="s">
        <v>67</v>
      </c>
      <c r="P12627" t="s">
        <v>411</v>
      </c>
      <c r="Q12627" t="s">
        <v>412</v>
      </c>
      <c r="R12627" t="s">
        <v>70</v>
      </c>
      <c r="S12627">
        <v>10051.470696687</v>
      </c>
      <c r="T12627">
        <v>1.7671322518349999</v>
      </c>
      <c r="U12627">
        <v>431.01878660929998</v>
      </c>
      <c r="V12627">
        <v>23.320261225176001</v>
      </c>
      <c r="W12627">
        <v>0</v>
      </c>
    </row>
    <row r="12628" spans="3:23" x14ac:dyDescent="0.35">
      <c r="C12628" s="12">
        <v>43525</v>
      </c>
      <c r="D12628" s="12">
        <v>43555</v>
      </c>
      <c r="E12628" t="s">
        <v>75</v>
      </c>
      <c r="F12628" t="s">
        <v>59</v>
      </c>
      <c r="G12628" t="s">
        <v>59</v>
      </c>
      <c r="H12628" t="s">
        <v>60</v>
      </c>
      <c r="I12628" t="s">
        <v>61</v>
      </c>
      <c r="J12628" t="s">
        <v>62</v>
      </c>
      <c r="K12628" t="s">
        <v>63</v>
      </c>
      <c r="L12628" t="s">
        <v>64</v>
      </c>
      <c r="M12628" t="s">
        <v>82</v>
      </c>
      <c r="N12628" t="s">
        <v>486</v>
      </c>
      <c r="O12628" t="s">
        <v>487</v>
      </c>
      <c r="P12628" t="s">
        <v>595</v>
      </c>
      <c r="Q12628" t="s">
        <v>596</v>
      </c>
      <c r="R12628" t="s">
        <v>70</v>
      </c>
      <c r="S12628">
        <v>10051.402929999</v>
      </c>
      <c r="T12628">
        <v>1.6928596458473</v>
      </c>
      <c r="U12628">
        <v>283.00560043898003</v>
      </c>
      <c r="V12628">
        <v>35.51662198348</v>
      </c>
      <c r="W12628">
        <v>0</v>
      </c>
    </row>
    <row r="12629" spans="3:23" x14ac:dyDescent="0.35">
      <c r="C12629" s="12">
        <v>43952</v>
      </c>
      <c r="D12629" s="12">
        <v>43982</v>
      </c>
      <c r="E12629" t="s">
        <v>20</v>
      </c>
      <c r="F12629" t="s">
        <v>59</v>
      </c>
      <c r="G12629" t="s">
        <v>59</v>
      </c>
      <c r="H12629" t="s">
        <v>76</v>
      </c>
      <c r="I12629" t="s">
        <v>61</v>
      </c>
      <c r="J12629" t="s">
        <v>62</v>
      </c>
      <c r="K12629" t="s">
        <v>63</v>
      </c>
      <c r="L12629" t="s">
        <v>64</v>
      </c>
      <c r="M12629" t="s">
        <v>88</v>
      </c>
      <c r="N12629" t="s">
        <v>150</v>
      </c>
      <c r="O12629" t="s">
        <v>93</v>
      </c>
      <c r="P12629" t="s">
        <v>204</v>
      </c>
      <c r="Q12629" t="s">
        <v>205</v>
      </c>
      <c r="R12629" t="s">
        <v>70</v>
      </c>
      <c r="S12629">
        <v>10051.278061434999</v>
      </c>
      <c r="T12629">
        <v>11.068347853323999</v>
      </c>
      <c r="U12629">
        <v>31.555859142725001</v>
      </c>
      <c r="V12629">
        <v>318.52335301580001</v>
      </c>
      <c r="W12629">
        <v>0</v>
      </c>
    </row>
    <row r="12630" spans="3:23" x14ac:dyDescent="0.35">
      <c r="C12630" s="12">
        <v>43617</v>
      </c>
      <c r="D12630" s="12">
        <v>43646</v>
      </c>
      <c r="E12630" t="s">
        <v>75</v>
      </c>
      <c r="F12630" t="s">
        <v>59</v>
      </c>
      <c r="G12630" t="s">
        <v>59</v>
      </c>
      <c r="H12630" t="s">
        <v>60</v>
      </c>
      <c r="I12630" t="s">
        <v>61</v>
      </c>
      <c r="J12630" t="s">
        <v>62</v>
      </c>
      <c r="K12630" t="s">
        <v>63</v>
      </c>
      <c r="L12630" t="s">
        <v>64</v>
      </c>
      <c r="M12630" t="s">
        <v>82</v>
      </c>
      <c r="N12630" t="s">
        <v>597</v>
      </c>
      <c r="O12630" t="s">
        <v>598</v>
      </c>
      <c r="P12630" t="s">
        <v>613</v>
      </c>
      <c r="Q12630" t="s">
        <v>614</v>
      </c>
      <c r="R12630" t="s">
        <v>70</v>
      </c>
      <c r="S12630">
        <v>10050.166871844</v>
      </c>
      <c r="T12630">
        <v>1.2428024231031001</v>
      </c>
      <c r="U12630">
        <v>26.062448934131002</v>
      </c>
      <c r="V12630">
        <v>385.61866911448999</v>
      </c>
      <c r="W12630">
        <v>0</v>
      </c>
    </row>
    <row r="12631" spans="3:23" x14ac:dyDescent="0.35">
      <c r="C12631" s="12">
        <v>43709</v>
      </c>
      <c r="D12631" s="12">
        <v>43738</v>
      </c>
      <c r="E12631" t="s">
        <v>75</v>
      </c>
      <c r="F12631" t="s">
        <v>59</v>
      </c>
      <c r="G12631" t="s">
        <v>59</v>
      </c>
      <c r="H12631" t="s">
        <v>87</v>
      </c>
      <c r="I12631" t="s">
        <v>61</v>
      </c>
      <c r="J12631" t="s">
        <v>62</v>
      </c>
      <c r="K12631" t="s">
        <v>63</v>
      </c>
      <c r="L12631" t="s">
        <v>64</v>
      </c>
      <c r="M12631" t="s">
        <v>77</v>
      </c>
      <c r="N12631" t="s">
        <v>107</v>
      </c>
      <c r="O12631" t="s">
        <v>108</v>
      </c>
      <c r="P12631" t="s">
        <v>367</v>
      </c>
      <c r="Q12631" t="s">
        <v>368</v>
      </c>
      <c r="R12631" t="s">
        <v>70</v>
      </c>
      <c r="S12631">
        <v>10047.101964924001</v>
      </c>
      <c r="T12631">
        <v>1.4031852633320001</v>
      </c>
      <c r="U12631">
        <v>47.256803555142</v>
      </c>
      <c r="V12631">
        <v>212.60646529341</v>
      </c>
      <c r="W12631">
        <v>0</v>
      </c>
    </row>
    <row r="12632" spans="3:23" x14ac:dyDescent="0.35">
      <c r="C12632" s="12">
        <v>43862</v>
      </c>
      <c r="D12632" s="12">
        <v>43890</v>
      </c>
      <c r="E12632" t="s">
        <v>20</v>
      </c>
      <c r="F12632" t="s">
        <v>59</v>
      </c>
      <c r="G12632" t="s">
        <v>59</v>
      </c>
      <c r="H12632" t="s">
        <v>76</v>
      </c>
      <c r="I12632" t="s">
        <v>61</v>
      </c>
      <c r="J12632" t="s">
        <v>62</v>
      </c>
      <c r="K12632" t="s">
        <v>63</v>
      </c>
      <c r="L12632" t="s">
        <v>64</v>
      </c>
      <c r="M12632" t="s">
        <v>82</v>
      </c>
      <c r="N12632" t="s">
        <v>357</v>
      </c>
      <c r="O12632" t="s">
        <v>357</v>
      </c>
      <c r="P12632" t="s">
        <v>358</v>
      </c>
      <c r="Q12632" t="s">
        <v>359</v>
      </c>
      <c r="R12632" t="s">
        <v>70</v>
      </c>
      <c r="S12632">
        <v>10046.620000000001</v>
      </c>
      <c r="T12632">
        <v>6.3636800930766002</v>
      </c>
      <c r="U12632">
        <v>71.281136568101999</v>
      </c>
      <c r="V12632">
        <v>140.9436</v>
      </c>
      <c r="W12632">
        <v>0</v>
      </c>
    </row>
    <row r="12633" spans="3:23" x14ac:dyDescent="0.35">
      <c r="C12633" s="12">
        <v>43891</v>
      </c>
      <c r="D12633" s="12">
        <v>43921</v>
      </c>
      <c r="E12633" t="s">
        <v>20</v>
      </c>
      <c r="F12633" t="s">
        <v>59</v>
      </c>
      <c r="G12633" t="s">
        <v>59</v>
      </c>
      <c r="H12633" t="s">
        <v>76</v>
      </c>
      <c r="I12633" t="s">
        <v>61</v>
      </c>
      <c r="J12633" t="s">
        <v>62</v>
      </c>
      <c r="K12633" t="s">
        <v>63</v>
      </c>
      <c r="L12633" t="s">
        <v>64</v>
      </c>
      <c r="M12633" t="s">
        <v>101</v>
      </c>
      <c r="N12633" t="s">
        <v>102</v>
      </c>
      <c r="O12633" t="s">
        <v>93</v>
      </c>
      <c r="P12633" t="s">
        <v>322</v>
      </c>
      <c r="Q12633" t="s">
        <v>323</v>
      </c>
      <c r="R12633" t="s">
        <v>70</v>
      </c>
      <c r="S12633">
        <v>10046.22778067</v>
      </c>
      <c r="T12633">
        <v>12.165706419892</v>
      </c>
      <c r="U12633">
        <v>25.346508420799999</v>
      </c>
      <c r="V12633">
        <v>396.35549062157003</v>
      </c>
      <c r="W12633">
        <v>0</v>
      </c>
    </row>
    <row r="12634" spans="3:23" x14ac:dyDescent="0.35">
      <c r="C12634" s="12">
        <v>44166</v>
      </c>
      <c r="D12634" s="12">
        <v>44196</v>
      </c>
      <c r="E12634" t="s">
        <v>21</v>
      </c>
      <c r="F12634" t="s">
        <v>59</v>
      </c>
      <c r="G12634" t="s">
        <v>59</v>
      </c>
      <c r="H12634" t="s">
        <v>60</v>
      </c>
      <c r="I12634" t="s">
        <v>61</v>
      </c>
      <c r="J12634" t="s">
        <v>62</v>
      </c>
      <c r="K12634" t="s">
        <v>63</v>
      </c>
      <c r="L12634" t="s">
        <v>64</v>
      </c>
      <c r="M12634" t="s">
        <v>88</v>
      </c>
      <c r="N12634" t="s">
        <v>150</v>
      </c>
      <c r="O12634" t="s">
        <v>93</v>
      </c>
      <c r="P12634" t="s">
        <v>269</v>
      </c>
      <c r="Q12634" t="s">
        <v>270</v>
      </c>
      <c r="R12634" t="s">
        <v>70</v>
      </c>
      <c r="S12634">
        <v>10041.427706148001</v>
      </c>
      <c r="T12634">
        <v>2.4658921657096999</v>
      </c>
      <c r="U12634">
        <v>31.203639858694</v>
      </c>
      <c r="V12634">
        <v>321.80308937101</v>
      </c>
      <c r="W12634">
        <v>0</v>
      </c>
    </row>
    <row r="12635" spans="3:23" x14ac:dyDescent="0.35">
      <c r="C12635" s="12">
        <v>43709</v>
      </c>
      <c r="D12635" s="12">
        <v>43738</v>
      </c>
      <c r="E12635" t="s">
        <v>75</v>
      </c>
      <c r="F12635" t="s">
        <v>59</v>
      </c>
      <c r="G12635" t="s">
        <v>59</v>
      </c>
      <c r="H12635" t="s">
        <v>87</v>
      </c>
      <c r="I12635" t="s">
        <v>61</v>
      </c>
      <c r="J12635" t="s">
        <v>62</v>
      </c>
      <c r="K12635" t="s">
        <v>63</v>
      </c>
      <c r="L12635" t="s">
        <v>64</v>
      </c>
      <c r="M12635" t="s">
        <v>77</v>
      </c>
      <c r="N12635" t="s">
        <v>78</v>
      </c>
      <c r="O12635" t="s">
        <v>79</v>
      </c>
      <c r="P12635" t="s">
        <v>519</v>
      </c>
      <c r="Q12635" t="s">
        <v>520</v>
      </c>
      <c r="R12635" t="s">
        <v>70</v>
      </c>
      <c r="S12635">
        <v>10034.945040282</v>
      </c>
      <c r="T12635">
        <v>0.76872229457106001</v>
      </c>
      <c r="U12635">
        <v>24.109592421255002</v>
      </c>
      <c r="V12635">
        <v>416.22209388470998</v>
      </c>
      <c r="W12635">
        <v>0</v>
      </c>
    </row>
    <row r="12636" spans="3:23" x14ac:dyDescent="0.35">
      <c r="C12636" s="12">
        <v>43800</v>
      </c>
      <c r="D12636" s="12">
        <v>43830</v>
      </c>
      <c r="E12636" t="s">
        <v>20</v>
      </c>
      <c r="F12636" t="s">
        <v>59</v>
      </c>
      <c r="G12636" t="s">
        <v>59</v>
      </c>
      <c r="H12636" t="s">
        <v>87</v>
      </c>
      <c r="I12636" t="s">
        <v>61</v>
      </c>
      <c r="J12636" t="s">
        <v>62</v>
      </c>
      <c r="K12636" t="s">
        <v>63</v>
      </c>
      <c r="L12636" t="s">
        <v>64</v>
      </c>
      <c r="M12636" t="s">
        <v>101</v>
      </c>
      <c r="N12636" t="s">
        <v>102</v>
      </c>
      <c r="O12636" t="s">
        <v>93</v>
      </c>
      <c r="P12636" t="s">
        <v>304</v>
      </c>
      <c r="Q12636" t="s">
        <v>305</v>
      </c>
      <c r="R12636" t="s">
        <v>70</v>
      </c>
      <c r="S12636">
        <v>10030.794320907</v>
      </c>
      <c r="T12636">
        <v>2.2671760760220998</v>
      </c>
      <c r="U12636">
        <v>56.654911236456996</v>
      </c>
      <c r="V12636">
        <v>177.05074638705</v>
      </c>
      <c r="W12636">
        <v>0</v>
      </c>
    </row>
    <row r="12637" spans="3:23" x14ac:dyDescent="0.35">
      <c r="C12637" s="12">
        <v>43647</v>
      </c>
      <c r="D12637" s="12">
        <v>43677</v>
      </c>
      <c r="E12637" t="s">
        <v>75</v>
      </c>
      <c r="F12637" t="s">
        <v>59</v>
      </c>
      <c r="G12637" t="s">
        <v>59</v>
      </c>
      <c r="H12637" t="s">
        <v>60</v>
      </c>
      <c r="I12637" t="s">
        <v>61</v>
      </c>
      <c r="J12637" t="s">
        <v>62</v>
      </c>
      <c r="K12637" t="s">
        <v>63</v>
      </c>
      <c r="L12637" t="s">
        <v>64</v>
      </c>
      <c r="M12637" t="s">
        <v>88</v>
      </c>
      <c r="N12637" t="s">
        <v>150</v>
      </c>
      <c r="O12637" t="s">
        <v>93</v>
      </c>
      <c r="P12637" t="s">
        <v>526</v>
      </c>
      <c r="Q12637" t="s">
        <v>527</v>
      </c>
      <c r="R12637" t="s">
        <v>70</v>
      </c>
      <c r="S12637">
        <v>10030.431678426999</v>
      </c>
      <c r="T12637">
        <v>3.4328331924577</v>
      </c>
      <c r="U12637">
        <v>23.882514250326999</v>
      </c>
      <c r="V12637">
        <v>419.99060791054001</v>
      </c>
      <c r="W12637">
        <v>0</v>
      </c>
    </row>
    <row r="12638" spans="3:23" x14ac:dyDescent="0.35">
      <c r="C12638" s="12">
        <v>43891</v>
      </c>
      <c r="D12638" s="12">
        <v>43921</v>
      </c>
      <c r="E12638" t="s">
        <v>20</v>
      </c>
      <c r="F12638" t="s">
        <v>59</v>
      </c>
      <c r="G12638" t="s">
        <v>59</v>
      </c>
      <c r="H12638" t="s">
        <v>87</v>
      </c>
      <c r="I12638" t="s">
        <v>61</v>
      </c>
      <c r="J12638" t="s">
        <v>62</v>
      </c>
      <c r="K12638" t="s">
        <v>63</v>
      </c>
      <c r="L12638" t="s">
        <v>64</v>
      </c>
      <c r="M12638" t="s">
        <v>65</v>
      </c>
      <c r="N12638" t="s">
        <v>66</v>
      </c>
      <c r="O12638" t="s">
        <v>67</v>
      </c>
      <c r="P12638" t="s">
        <v>312</v>
      </c>
      <c r="Q12638" t="s">
        <v>313</v>
      </c>
      <c r="R12638" t="s">
        <v>70</v>
      </c>
      <c r="S12638">
        <v>10027.754605201</v>
      </c>
      <c r="T12638">
        <v>1.9817461327254999</v>
      </c>
      <c r="U12638">
        <v>76.919763899843005</v>
      </c>
      <c r="V12638">
        <v>130.36642465854001</v>
      </c>
      <c r="W12638">
        <v>0</v>
      </c>
    </row>
    <row r="12639" spans="3:23" x14ac:dyDescent="0.35">
      <c r="C12639" s="12">
        <v>43922</v>
      </c>
      <c r="D12639" s="12">
        <v>43951</v>
      </c>
      <c r="E12639" t="s">
        <v>20</v>
      </c>
      <c r="F12639" t="s">
        <v>59</v>
      </c>
      <c r="G12639" t="s">
        <v>59</v>
      </c>
      <c r="H12639" t="s">
        <v>76</v>
      </c>
      <c r="I12639" t="s">
        <v>61</v>
      </c>
      <c r="J12639" t="s">
        <v>62</v>
      </c>
      <c r="K12639" t="s">
        <v>63</v>
      </c>
      <c r="L12639" t="s">
        <v>64</v>
      </c>
      <c r="M12639" t="s">
        <v>101</v>
      </c>
      <c r="N12639" t="s">
        <v>102</v>
      </c>
      <c r="O12639" t="s">
        <v>93</v>
      </c>
      <c r="P12639" t="s">
        <v>448</v>
      </c>
      <c r="Q12639" t="s">
        <v>449</v>
      </c>
      <c r="R12639" t="s">
        <v>70</v>
      </c>
      <c r="S12639">
        <v>10025.259631834</v>
      </c>
      <c r="T12639">
        <v>2.5184260603497002</v>
      </c>
      <c r="U12639">
        <v>25</v>
      </c>
      <c r="V12639">
        <v>401.01038527335999</v>
      </c>
      <c r="W12639">
        <v>0</v>
      </c>
    </row>
    <row r="12640" spans="3:23" x14ac:dyDescent="0.35">
      <c r="C12640" s="12">
        <v>44228</v>
      </c>
      <c r="D12640" s="12">
        <v>44255</v>
      </c>
      <c r="E12640" t="s">
        <v>21</v>
      </c>
      <c r="F12640" t="s">
        <v>59</v>
      </c>
      <c r="G12640" t="s">
        <v>59</v>
      </c>
      <c r="H12640" t="s">
        <v>60</v>
      </c>
      <c r="I12640" t="s">
        <v>61</v>
      </c>
      <c r="J12640" t="s">
        <v>62</v>
      </c>
      <c r="K12640" t="s">
        <v>63</v>
      </c>
      <c r="L12640" t="s">
        <v>64</v>
      </c>
      <c r="M12640" t="s">
        <v>82</v>
      </c>
      <c r="N12640" t="s">
        <v>362</v>
      </c>
      <c r="O12640" t="s">
        <v>362</v>
      </c>
      <c r="P12640" t="s">
        <v>528</v>
      </c>
      <c r="Q12640" t="s">
        <v>529</v>
      </c>
      <c r="R12640" t="s">
        <v>70</v>
      </c>
      <c r="S12640">
        <v>10023.674928426</v>
      </c>
      <c r="T12640">
        <v>3.6637826711414001</v>
      </c>
      <c r="U12640">
        <v>24.868763466147001</v>
      </c>
      <c r="V12640">
        <v>403.06286004409998</v>
      </c>
      <c r="W12640">
        <v>0</v>
      </c>
    </row>
    <row r="12641" spans="3:23" x14ac:dyDescent="0.35">
      <c r="C12641" s="12">
        <v>44440</v>
      </c>
      <c r="D12641" s="12">
        <v>44469</v>
      </c>
      <c r="E12641" t="s">
        <v>21</v>
      </c>
      <c r="F12641" t="s">
        <v>59</v>
      </c>
      <c r="G12641" t="s">
        <v>59</v>
      </c>
      <c r="H12641" t="s">
        <v>60</v>
      </c>
      <c r="I12641" t="s">
        <v>61</v>
      </c>
      <c r="J12641" t="s">
        <v>62</v>
      </c>
      <c r="K12641" t="s">
        <v>63</v>
      </c>
      <c r="L12641" t="s">
        <v>64</v>
      </c>
      <c r="M12641" t="s">
        <v>82</v>
      </c>
      <c r="N12641" t="s">
        <v>441</v>
      </c>
      <c r="O12641" t="s">
        <v>442</v>
      </c>
      <c r="P12641" t="s">
        <v>443</v>
      </c>
      <c r="Q12641" t="s">
        <v>444</v>
      </c>
      <c r="R12641" t="s">
        <v>70</v>
      </c>
      <c r="S12641">
        <v>10022.878677432</v>
      </c>
      <c r="T12641">
        <v>3.4622313386424</v>
      </c>
      <c r="U12641">
        <v>107.24002714409001</v>
      </c>
      <c r="V12641">
        <v>93.462105002689</v>
      </c>
      <c r="W12641">
        <v>0</v>
      </c>
    </row>
    <row r="12642" spans="3:23" x14ac:dyDescent="0.35">
      <c r="C12642" s="12">
        <v>43831</v>
      </c>
      <c r="D12642" s="12">
        <v>43861</v>
      </c>
      <c r="E12642" t="s">
        <v>20</v>
      </c>
      <c r="F12642" t="s">
        <v>59</v>
      </c>
      <c r="G12642" t="s">
        <v>59</v>
      </c>
      <c r="H12642" t="s">
        <v>76</v>
      </c>
      <c r="I12642" t="s">
        <v>61</v>
      </c>
      <c r="J12642" t="s">
        <v>62</v>
      </c>
      <c r="K12642" t="s">
        <v>63</v>
      </c>
      <c r="L12642" t="s">
        <v>64</v>
      </c>
      <c r="M12642" t="s">
        <v>96</v>
      </c>
      <c r="N12642" t="s">
        <v>111</v>
      </c>
      <c r="O12642" t="s">
        <v>112</v>
      </c>
      <c r="P12642" t="s">
        <v>351</v>
      </c>
      <c r="Q12642" t="s">
        <v>352</v>
      </c>
      <c r="R12642" t="s">
        <v>70</v>
      </c>
      <c r="S12642">
        <v>10020.088343916001</v>
      </c>
      <c r="T12642">
        <v>13.040537714646</v>
      </c>
      <c r="U12642">
        <v>83.550664809766999</v>
      </c>
      <c r="V12642">
        <v>119.92828981948</v>
      </c>
      <c r="W12642">
        <v>0</v>
      </c>
    </row>
    <row r="12643" spans="3:23" x14ac:dyDescent="0.35">
      <c r="C12643" s="12">
        <v>44348</v>
      </c>
      <c r="D12643" s="12">
        <v>44377</v>
      </c>
      <c r="E12643" t="s">
        <v>21</v>
      </c>
      <c r="F12643" t="s">
        <v>59</v>
      </c>
      <c r="G12643" t="s">
        <v>59</v>
      </c>
      <c r="H12643" t="s">
        <v>87</v>
      </c>
      <c r="I12643" t="s">
        <v>61</v>
      </c>
      <c r="J12643" t="s">
        <v>62</v>
      </c>
      <c r="K12643" t="s">
        <v>63</v>
      </c>
      <c r="L12643" t="s">
        <v>64</v>
      </c>
      <c r="M12643" t="s">
        <v>65</v>
      </c>
      <c r="N12643" t="s">
        <v>92</v>
      </c>
      <c r="O12643" t="s">
        <v>93</v>
      </c>
      <c r="P12643" t="s">
        <v>371</v>
      </c>
      <c r="Q12643" t="s">
        <v>372</v>
      </c>
      <c r="R12643" t="s">
        <v>70</v>
      </c>
      <c r="S12643">
        <v>10019.051680418999</v>
      </c>
      <c r="T12643">
        <v>0.51029250926433001</v>
      </c>
      <c r="U12643">
        <v>406.46089106352002</v>
      </c>
      <c r="V12643">
        <v>24.649485105943999</v>
      </c>
      <c r="W12643">
        <v>0</v>
      </c>
    </row>
    <row r="12644" spans="3:23" x14ac:dyDescent="0.35">
      <c r="C12644" s="12">
        <v>43983</v>
      </c>
      <c r="D12644" s="12">
        <v>44012</v>
      </c>
      <c r="E12644" t="s">
        <v>20</v>
      </c>
      <c r="F12644" t="s">
        <v>59</v>
      </c>
      <c r="G12644" t="s">
        <v>59</v>
      </c>
      <c r="H12644" t="s">
        <v>87</v>
      </c>
      <c r="I12644" t="s">
        <v>61</v>
      </c>
      <c r="J12644" t="s">
        <v>62</v>
      </c>
      <c r="K12644" t="s">
        <v>63</v>
      </c>
      <c r="L12644" t="s">
        <v>64</v>
      </c>
      <c r="M12644" t="s">
        <v>88</v>
      </c>
      <c r="N12644" t="s">
        <v>150</v>
      </c>
      <c r="O12644" t="s">
        <v>93</v>
      </c>
      <c r="P12644" t="s">
        <v>198</v>
      </c>
      <c r="Q12644" t="s">
        <v>199</v>
      </c>
      <c r="R12644" t="s">
        <v>70</v>
      </c>
      <c r="S12644">
        <v>10017.721076637999</v>
      </c>
      <c r="T12644">
        <v>1.8310349339458001</v>
      </c>
      <c r="U12644">
        <v>26.702914891557999</v>
      </c>
      <c r="V12644">
        <v>375.15458957648002</v>
      </c>
      <c r="W12644">
        <v>0</v>
      </c>
    </row>
    <row r="12645" spans="3:23" x14ac:dyDescent="0.35">
      <c r="C12645" s="12">
        <v>43525</v>
      </c>
      <c r="D12645" s="12">
        <v>43555</v>
      </c>
      <c r="E12645" t="s">
        <v>75</v>
      </c>
      <c r="F12645" t="s">
        <v>59</v>
      </c>
      <c r="G12645" t="s">
        <v>59</v>
      </c>
      <c r="H12645" t="s">
        <v>60</v>
      </c>
      <c r="I12645" t="s">
        <v>61</v>
      </c>
      <c r="J12645" t="s">
        <v>62</v>
      </c>
      <c r="K12645" t="s">
        <v>63</v>
      </c>
      <c r="L12645" t="s">
        <v>64</v>
      </c>
      <c r="M12645" t="s">
        <v>82</v>
      </c>
      <c r="N12645" t="s">
        <v>379</v>
      </c>
      <c r="O12645" t="s">
        <v>380</v>
      </c>
      <c r="P12645" t="s">
        <v>494</v>
      </c>
      <c r="Q12645" t="s">
        <v>495</v>
      </c>
      <c r="R12645" t="s">
        <v>70</v>
      </c>
      <c r="S12645">
        <v>10015.707361982</v>
      </c>
      <c r="T12645">
        <v>2.9445518425502</v>
      </c>
      <c r="U12645">
        <v>144.18823587240001</v>
      </c>
      <c r="V12645">
        <v>69.462722124194997</v>
      </c>
      <c r="W12645">
        <v>0</v>
      </c>
    </row>
    <row r="12646" spans="3:23" x14ac:dyDescent="0.35">
      <c r="C12646" s="12">
        <v>43586</v>
      </c>
      <c r="D12646" s="12">
        <v>43616</v>
      </c>
      <c r="E12646" t="s">
        <v>75</v>
      </c>
      <c r="F12646" t="s">
        <v>59</v>
      </c>
      <c r="G12646" t="s">
        <v>59</v>
      </c>
      <c r="H12646" t="s">
        <v>76</v>
      </c>
      <c r="I12646" t="s">
        <v>61</v>
      </c>
      <c r="J12646" t="s">
        <v>62</v>
      </c>
      <c r="K12646" t="s">
        <v>63</v>
      </c>
      <c r="L12646" t="s">
        <v>64</v>
      </c>
      <c r="M12646" t="s">
        <v>101</v>
      </c>
      <c r="N12646" t="s">
        <v>102</v>
      </c>
      <c r="O12646" t="s">
        <v>93</v>
      </c>
      <c r="P12646" t="s">
        <v>215</v>
      </c>
      <c r="Q12646" t="s">
        <v>216</v>
      </c>
      <c r="R12646" t="s">
        <v>70</v>
      </c>
      <c r="S12646">
        <v>10010.045042419</v>
      </c>
      <c r="T12646">
        <v>1.4510397213477999</v>
      </c>
      <c r="U12646">
        <v>24.858171116548</v>
      </c>
      <c r="V12646">
        <v>402.68630364990003</v>
      </c>
      <c r="W12646">
        <v>0</v>
      </c>
    </row>
    <row r="12647" spans="3:23" x14ac:dyDescent="0.35">
      <c r="C12647" s="12">
        <v>43770</v>
      </c>
      <c r="D12647" s="12">
        <v>43799</v>
      </c>
      <c r="E12647" t="s">
        <v>20</v>
      </c>
      <c r="F12647" t="s">
        <v>59</v>
      </c>
      <c r="G12647" t="s">
        <v>59</v>
      </c>
      <c r="H12647" t="s">
        <v>87</v>
      </c>
      <c r="I12647" t="s">
        <v>61</v>
      </c>
      <c r="J12647" t="s">
        <v>62</v>
      </c>
      <c r="K12647" t="s">
        <v>63</v>
      </c>
      <c r="L12647" t="s">
        <v>64</v>
      </c>
      <c r="M12647" t="s">
        <v>96</v>
      </c>
      <c r="N12647" t="s">
        <v>97</v>
      </c>
      <c r="O12647" t="s">
        <v>98</v>
      </c>
      <c r="P12647" t="s">
        <v>265</v>
      </c>
      <c r="Q12647" t="s">
        <v>266</v>
      </c>
      <c r="R12647" t="s">
        <v>70</v>
      </c>
      <c r="S12647">
        <v>10008.222967873</v>
      </c>
      <c r="T12647">
        <v>1.2724765679764001</v>
      </c>
      <c r="U12647">
        <v>127.5562226398</v>
      </c>
      <c r="V12647">
        <v>78.461267986392997</v>
      </c>
      <c r="W12647">
        <v>0</v>
      </c>
    </row>
    <row r="12648" spans="3:23" x14ac:dyDescent="0.35">
      <c r="C12648" s="12">
        <v>43374</v>
      </c>
      <c r="D12648" s="12">
        <v>43404</v>
      </c>
      <c r="E12648" t="s">
        <v>75</v>
      </c>
      <c r="F12648" t="s">
        <v>59</v>
      </c>
      <c r="G12648" t="s">
        <v>59</v>
      </c>
      <c r="H12648" t="s">
        <v>76</v>
      </c>
      <c r="I12648" t="s">
        <v>61</v>
      </c>
      <c r="J12648" t="s">
        <v>62</v>
      </c>
      <c r="K12648" t="s">
        <v>63</v>
      </c>
      <c r="L12648" t="s">
        <v>64</v>
      </c>
      <c r="M12648" t="s">
        <v>82</v>
      </c>
      <c r="N12648" t="s">
        <v>357</v>
      </c>
      <c r="O12648" t="s">
        <v>357</v>
      </c>
      <c r="P12648" t="s">
        <v>358</v>
      </c>
      <c r="Q12648" t="s">
        <v>359</v>
      </c>
      <c r="R12648" t="s">
        <v>70</v>
      </c>
      <c r="S12648">
        <v>10005.799999999999</v>
      </c>
      <c r="T12648">
        <v>5.4121017614016003</v>
      </c>
      <c r="U12648">
        <v>71.498599439776001</v>
      </c>
      <c r="V12648">
        <v>139.94399999999999</v>
      </c>
      <c r="W12648">
        <v>0</v>
      </c>
    </row>
    <row r="12649" spans="3:23" x14ac:dyDescent="0.35">
      <c r="C12649" s="12">
        <v>43983</v>
      </c>
      <c r="D12649" s="12">
        <v>44012</v>
      </c>
      <c r="E12649" t="s">
        <v>20</v>
      </c>
      <c r="F12649" t="s">
        <v>59</v>
      </c>
      <c r="G12649" t="s">
        <v>59</v>
      </c>
      <c r="H12649" t="s">
        <v>60</v>
      </c>
      <c r="I12649" t="s">
        <v>61</v>
      </c>
      <c r="J12649" t="s">
        <v>62</v>
      </c>
      <c r="K12649" t="s">
        <v>63</v>
      </c>
      <c r="L12649" t="s">
        <v>64</v>
      </c>
      <c r="M12649" t="s">
        <v>82</v>
      </c>
      <c r="N12649" t="s">
        <v>292</v>
      </c>
      <c r="O12649" t="s">
        <v>293</v>
      </c>
      <c r="P12649" t="s">
        <v>460</v>
      </c>
      <c r="Q12649" t="s">
        <v>461</v>
      </c>
      <c r="R12649" t="s">
        <v>70</v>
      </c>
      <c r="S12649">
        <v>10001.408654972</v>
      </c>
      <c r="T12649">
        <v>5.1959061422898003</v>
      </c>
      <c r="U12649">
        <v>25.677932165104998</v>
      </c>
      <c r="V12649">
        <v>389.49431716947998</v>
      </c>
      <c r="W12649">
        <v>0</v>
      </c>
    </row>
    <row r="12650" spans="3:23" x14ac:dyDescent="0.35">
      <c r="C12650" s="12">
        <v>44136</v>
      </c>
      <c r="D12650" s="12">
        <v>44165</v>
      </c>
      <c r="E12650" t="s">
        <v>21</v>
      </c>
      <c r="F12650" t="s">
        <v>59</v>
      </c>
      <c r="G12650" t="s">
        <v>59</v>
      </c>
      <c r="H12650" t="s">
        <v>60</v>
      </c>
      <c r="I12650" t="s">
        <v>61</v>
      </c>
      <c r="J12650" t="s">
        <v>62</v>
      </c>
      <c r="K12650" t="s">
        <v>63</v>
      </c>
      <c r="L12650" t="s">
        <v>64</v>
      </c>
      <c r="M12650" t="s">
        <v>82</v>
      </c>
      <c r="N12650" t="s">
        <v>536</v>
      </c>
      <c r="O12650" t="s">
        <v>537</v>
      </c>
      <c r="P12650" t="s">
        <v>548</v>
      </c>
      <c r="Q12650" t="s">
        <v>549</v>
      </c>
      <c r="R12650" t="s">
        <v>70</v>
      </c>
      <c r="S12650">
        <v>10000.293239826</v>
      </c>
      <c r="T12650">
        <v>3.0074155229609998</v>
      </c>
      <c r="U12650">
        <v>34.664733598467997</v>
      </c>
      <c r="V12650">
        <v>288.48608374329001</v>
      </c>
      <c r="W12650">
        <v>0</v>
      </c>
    </row>
    <row r="12651" spans="3:23" x14ac:dyDescent="0.35">
      <c r="C12651" s="12">
        <v>43497</v>
      </c>
      <c r="D12651" s="12">
        <v>43524</v>
      </c>
      <c r="E12651" t="s">
        <v>75</v>
      </c>
      <c r="F12651" t="s">
        <v>59</v>
      </c>
      <c r="G12651" t="s">
        <v>59</v>
      </c>
      <c r="H12651" t="s">
        <v>60</v>
      </c>
      <c r="I12651" t="s">
        <v>61</v>
      </c>
      <c r="J12651" t="s">
        <v>62</v>
      </c>
      <c r="K12651" t="s">
        <v>63</v>
      </c>
      <c r="L12651" t="s">
        <v>64</v>
      </c>
      <c r="M12651" t="s">
        <v>96</v>
      </c>
      <c r="N12651" t="s">
        <v>111</v>
      </c>
      <c r="O12651" t="s">
        <v>112</v>
      </c>
      <c r="P12651" t="s">
        <v>391</v>
      </c>
      <c r="Q12651" t="s">
        <v>392</v>
      </c>
      <c r="R12651" t="s">
        <v>70</v>
      </c>
      <c r="S12651">
        <v>9997.3599654075006</v>
      </c>
      <c r="T12651">
        <v>3.7697492266045001</v>
      </c>
      <c r="U12651">
        <v>85.402409722081998</v>
      </c>
      <c r="V12651">
        <v>117.06180186181</v>
      </c>
      <c r="W12651">
        <v>0</v>
      </c>
    </row>
    <row r="12652" spans="3:23" x14ac:dyDescent="0.35">
      <c r="C12652" s="12">
        <v>43800</v>
      </c>
      <c r="D12652" s="12">
        <v>43830</v>
      </c>
      <c r="E12652" t="s">
        <v>20</v>
      </c>
      <c r="F12652" t="s">
        <v>59</v>
      </c>
      <c r="G12652" t="s">
        <v>59</v>
      </c>
      <c r="H12652" t="s">
        <v>60</v>
      </c>
      <c r="I12652" t="s">
        <v>61</v>
      </c>
      <c r="J12652" t="s">
        <v>62</v>
      </c>
      <c r="K12652" t="s">
        <v>63</v>
      </c>
      <c r="L12652" t="s">
        <v>64</v>
      </c>
      <c r="M12652" t="s">
        <v>82</v>
      </c>
      <c r="N12652" t="s">
        <v>426</v>
      </c>
      <c r="O12652" t="s">
        <v>427</v>
      </c>
      <c r="P12652" t="s">
        <v>428</v>
      </c>
      <c r="Q12652" t="s">
        <v>429</v>
      </c>
      <c r="R12652" t="s">
        <v>70</v>
      </c>
      <c r="S12652">
        <v>9989.5459311612994</v>
      </c>
      <c r="T12652">
        <v>5.9491634558596003</v>
      </c>
      <c r="U12652">
        <v>38.455052951524998</v>
      </c>
      <c r="V12652">
        <v>259.77199781141002</v>
      </c>
      <c r="W12652">
        <v>0</v>
      </c>
    </row>
    <row r="12653" spans="3:23" x14ac:dyDescent="0.35">
      <c r="C12653" s="12">
        <v>43556</v>
      </c>
      <c r="D12653" s="12">
        <v>43585</v>
      </c>
      <c r="E12653" t="s">
        <v>75</v>
      </c>
      <c r="F12653" t="s">
        <v>59</v>
      </c>
      <c r="G12653" t="s">
        <v>59</v>
      </c>
      <c r="H12653" t="s">
        <v>87</v>
      </c>
      <c r="I12653" t="s">
        <v>61</v>
      </c>
      <c r="J12653" t="s">
        <v>62</v>
      </c>
      <c r="K12653" t="s">
        <v>63</v>
      </c>
      <c r="L12653" t="s">
        <v>64</v>
      </c>
      <c r="M12653" t="s">
        <v>65</v>
      </c>
      <c r="N12653" t="s">
        <v>66</v>
      </c>
      <c r="O12653" t="s">
        <v>67</v>
      </c>
      <c r="P12653" t="s">
        <v>312</v>
      </c>
      <c r="Q12653" t="s">
        <v>313</v>
      </c>
      <c r="R12653" t="s">
        <v>70</v>
      </c>
      <c r="S12653">
        <v>9981.0429265861003</v>
      </c>
      <c r="T12653">
        <v>2.1518934571963002</v>
      </c>
      <c r="U12653">
        <v>71.243353239192999</v>
      </c>
      <c r="V12653">
        <v>140.09788243790001</v>
      </c>
      <c r="W12653">
        <v>0</v>
      </c>
    </row>
    <row r="12654" spans="3:23" x14ac:dyDescent="0.35">
      <c r="C12654" s="12">
        <v>44166</v>
      </c>
      <c r="D12654" s="12">
        <v>44196</v>
      </c>
      <c r="E12654" t="s">
        <v>21</v>
      </c>
      <c r="F12654" t="s">
        <v>59</v>
      </c>
      <c r="G12654" t="s">
        <v>59</v>
      </c>
      <c r="H12654" t="s">
        <v>76</v>
      </c>
      <c r="I12654" t="s">
        <v>61</v>
      </c>
      <c r="J12654" t="s">
        <v>62</v>
      </c>
      <c r="K12654" t="s">
        <v>63</v>
      </c>
      <c r="L12654" t="s">
        <v>64</v>
      </c>
      <c r="M12654" t="s">
        <v>96</v>
      </c>
      <c r="N12654" t="s">
        <v>97</v>
      </c>
      <c r="O12654" t="s">
        <v>98</v>
      </c>
      <c r="P12654" t="s">
        <v>265</v>
      </c>
      <c r="Q12654" t="s">
        <v>266</v>
      </c>
      <c r="R12654" t="s">
        <v>70</v>
      </c>
      <c r="S12654">
        <v>9972.8650559890993</v>
      </c>
      <c r="T12654">
        <v>7.0780724784629001</v>
      </c>
      <c r="U12654">
        <v>129.61522656916</v>
      </c>
      <c r="V12654">
        <v>76.942079414320006</v>
      </c>
      <c r="W12654">
        <v>0</v>
      </c>
    </row>
    <row r="12655" spans="3:23" x14ac:dyDescent="0.35">
      <c r="C12655" s="12">
        <v>43556</v>
      </c>
      <c r="D12655" s="12">
        <v>43585</v>
      </c>
      <c r="E12655" t="s">
        <v>75</v>
      </c>
      <c r="F12655" t="s">
        <v>59</v>
      </c>
      <c r="G12655" t="s">
        <v>59</v>
      </c>
      <c r="H12655" t="s">
        <v>87</v>
      </c>
      <c r="I12655" t="s">
        <v>61</v>
      </c>
      <c r="J12655" t="s">
        <v>62</v>
      </c>
      <c r="K12655" t="s">
        <v>63</v>
      </c>
      <c r="L12655" t="s">
        <v>64</v>
      </c>
      <c r="M12655" t="s">
        <v>82</v>
      </c>
      <c r="N12655" t="s">
        <v>120</v>
      </c>
      <c r="O12655" t="s">
        <v>121</v>
      </c>
      <c r="P12655" t="s">
        <v>421</v>
      </c>
      <c r="Q12655" t="s">
        <v>422</v>
      </c>
      <c r="R12655" t="s">
        <v>70</v>
      </c>
      <c r="S12655">
        <v>9972.8039229231999</v>
      </c>
      <c r="T12655">
        <v>7.9177434747222997E-2</v>
      </c>
      <c r="U12655">
        <v>3061.6550808637999</v>
      </c>
      <c r="V12655">
        <v>3.2573244403839001</v>
      </c>
      <c r="W12655">
        <v>0</v>
      </c>
    </row>
    <row r="12656" spans="3:23" x14ac:dyDescent="0.35">
      <c r="C12656" s="12">
        <v>43983</v>
      </c>
      <c r="D12656" s="12">
        <v>44012</v>
      </c>
      <c r="E12656" t="s">
        <v>20</v>
      </c>
      <c r="F12656" t="s">
        <v>59</v>
      </c>
      <c r="G12656" t="s">
        <v>59</v>
      </c>
      <c r="H12656" t="s">
        <v>87</v>
      </c>
      <c r="I12656" t="s">
        <v>61</v>
      </c>
      <c r="J12656" t="s">
        <v>62</v>
      </c>
      <c r="K12656" t="s">
        <v>63</v>
      </c>
      <c r="L12656" t="s">
        <v>64</v>
      </c>
      <c r="M12656" t="s">
        <v>77</v>
      </c>
      <c r="N12656" t="s">
        <v>78</v>
      </c>
      <c r="O12656" t="s">
        <v>79</v>
      </c>
      <c r="P12656" t="s">
        <v>288</v>
      </c>
      <c r="Q12656" t="s">
        <v>289</v>
      </c>
      <c r="R12656" t="s">
        <v>70</v>
      </c>
      <c r="S12656">
        <v>9957.5725998240996</v>
      </c>
      <c r="T12656">
        <v>3.2490928483852999</v>
      </c>
      <c r="U12656">
        <v>20.856350367943001</v>
      </c>
      <c r="V12656">
        <v>477.43600506105003</v>
      </c>
      <c r="W12656">
        <v>0</v>
      </c>
    </row>
    <row r="12657" spans="3:23" x14ac:dyDescent="0.35">
      <c r="C12657" s="12">
        <v>43770</v>
      </c>
      <c r="D12657" s="12">
        <v>43799</v>
      </c>
      <c r="E12657" t="s">
        <v>20</v>
      </c>
      <c r="F12657" t="s">
        <v>59</v>
      </c>
      <c r="G12657" t="s">
        <v>59</v>
      </c>
      <c r="H12657" t="s">
        <v>87</v>
      </c>
      <c r="I12657" t="s">
        <v>61</v>
      </c>
      <c r="J12657" t="s">
        <v>62</v>
      </c>
      <c r="K12657" t="s">
        <v>63</v>
      </c>
      <c r="L12657" t="s">
        <v>64</v>
      </c>
      <c r="M12657" t="s">
        <v>65</v>
      </c>
      <c r="N12657" t="s">
        <v>66</v>
      </c>
      <c r="O12657" t="s">
        <v>67</v>
      </c>
      <c r="P12657" t="s">
        <v>296</v>
      </c>
      <c r="Q12657" t="s">
        <v>297</v>
      </c>
      <c r="R12657" t="s">
        <v>70</v>
      </c>
      <c r="S12657">
        <v>9947.9386462897</v>
      </c>
      <c r="T12657">
        <v>2.8675837197909999</v>
      </c>
      <c r="U12657">
        <v>66.009610206635998</v>
      </c>
      <c r="V12657">
        <v>150.70439917989</v>
      </c>
      <c r="W12657">
        <v>0</v>
      </c>
    </row>
    <row r="12658" spans="3:23" x14ac:dyDescent="0.35">
      <c r="C12658" s="12">
        <v>44075</v>
      </c>
      <c r="D12658" s="12">
        <v>44104</v>
      </c>
      <c r="E12658" t="s">
        <v>20</v>
      </c>
      <c r="F12658" t="s">
        <v>59</v>
      </c>
      <c r="G12658" t="s">
        <v>59</v>
      </c>
      <c r="H12658" t="s">
        <v>60</v>
      </c>
      <c r="I12658" t="s">
        <v>61</v>
      </c>
      <c r="J12658" t="s">
        <v>62</v>
      </c>
      <c r="K12658" t="s">
        <v>63</v>
      </c>
      <c r="L12658" t="s">
        <v>64</v>
      </c>
      <c r="M12658" t="s">
        <v>88</v>
      </c>
      <c r="N12658" t="s">
        <v>89</v>
      </c>
      <c r="O12658" t="s">
        <v>67</v>
      </c>
      <c r="P12658" t="s">
        <v>283</v>
      </c>
      <c r="Q12658" t="s">
        <v>284</v>
      </c>
      <c r="R12658" t="s">
        <v>70</v>
      </c>
      <c r="S12658">
        <v>9947.8540880012006</v>
      </c>
      <c r="T12658">
        <v>4.5898530236874997</v>
      </c>
      <c r="U12658">
        <v>30.663077961405001</v>
      </c>
      <c r="V12658">
        <v>324.42451147670999</v>
      </c>
      <c r="W12658">
        <v>0</v>
      </c>
    </row>
    <row r="12659" spans="3:23" x14ac:dyDescent="0.35">
      <c r="C12659" s="12">
        <v>43497</v>
      </c>
      <c r="D12659" s="12">
        <v>43524</v>
      </c>
      <c r="E12659" t="s">
        <v>75</v>
      </c>
      <c r="F12659" t="s">
        <v>59</v>
      </c>
      <c r="G12659" t="s">
        <v>59</v>
      </c>
      <c r="H12659" t="s">
        <v>60</v>
      </c>
      <c r="I12659" t="s">
        <v>61</v>
      </c>
      <c r="J12659" t="s">
        <v>62</v>
      </c>
      <c r="K12659" t="s">
        <v>63</v>
      </c>
      <c r="L12659" t="s">
        <v>64</v>
      </c>
      <c r="M12659" t="s">
        <v>82</v>
      </c>
      <c r="N12659" t="s">
        <v>120</v>
      </c>
      <c r="O12659" t="s">
        <v>121</v>
      </c>
      <c r="P12659" t="s">
        <v>560</v>
      </c>
      <c r="Q12659" t="s">
        <v>561</v>
      </c>
      <c r="R12659" t="s">
        <v>70</v>
      </c>
      <c r="S12659">
        <v>9943.6772973300995</v>
      </c>
      <c r="T12659">
        <v>2.1691440137388001</v>
      </c>
      <c r="U12659">
        <v>87.287797445156997</v>
      </c>
      <c r="V12659">
        <v>113.91829772744001</v>
      </c>
      <c r="W12659">
        <v>0</v>
      </c>
    </row>
    <row r="12660" spans="3:23" x14ac:dyDescent="0.35">
      <c r="C12660" s="12">
        <v>44044</v>
      </c>
      <c r="D12660" s="12">
        <v>44074</v>
      </c>
      <c r="E12660" t="s">
        <v>20</v>
      </c>
      <c r="F12660" t="s">
        <v>59</v>
      </c>
      <c r="G12660" t="s">
        <v>59</v>
      </c>
      <c r="H12660" t="s">
        <v>76</v>
      </c>
      <c r="I12660" t="s">
        <v>61</v>
      </c>
      <c r="J12660" t="s">
        <v>62</v>
      </c>
      <c r="K12660" t="s">
        <v>63</v>
      </c>
      <c r="L12660" t="s">
        <v>64</v>
      </c>
      <c r="M12660" t="s">
        <v>101</v>
      </c>
      <c r="N12660" t="s">
        <v>102</v>
      </c>
      <c r="O12660" t="s">
        <v>93</v>
      </c>
      <c r="P12660" t="s">
        <v>304</v>
      </c>
      <c r="Q12660" t="s">
        <v>305</v>
      </c>
      <c r="R12660" t="s">
        <v>70</v>
      </c>
      <c r="S12660">
        <v>9943.5771021151995</v>
      </c>
      <c r="T12660">
        <v>9.9542993289483004</v>
      </c>
      <c r="U12660">
        <v>64.774139884950003</v>
      </c>
      <c r="V12660">
        <v>153.51152666445</v>
      </c>
      <c r="W12660">
        <v>0</v>
      </c>
    </row>
    <row r="12661" spans="3:23" x14ac:dyDescent="0.35">
      <c r="C12661" s="12">
        <v>43466</v>
      </c>
      <c r="D12661" s="12">
        <v>43496</v>
      </c>
      <c r="E12661" t="s">
        <v>75</v>
      </c>
      <c r="F12661" t="s">
        <v>59</v>
      </c>
      <c r="G12661" t="s">
        <v>59</v>
      </c>
      <c r="H12661" t="s">
        <v>60</v>
      </c>
      <c r="I12661" t="s">
        <v>61</v>
      </c>
      <c r="J12661" t="s">
        <v>62</v>
      </c>
      <c r="K12661" t="s">
        <v>63</v>
      </c>
      <c r="L12661" t="s">
        <v>64</v>
      </c>
      <c r="M12661" t="s">
        <v>65</v>
      </c>
      <c r="N12661" t="s">
        <v>564</v>
      </c>
      <c r="O12661" t="s">
        <v>67</v>
      </c>
      <c r="P12661" t="s">
        <v>565</v>
      </c>
      <c r="Q12661" t="s">
        <v>566</v>
      </c>
      <c r="R12661" t="s">
        <v>70</v>
      </c>
      <c r="S12661">
        <v>9937.3998794173003</v>
      </c>
      <c r="T12661">
        <v>1.2176735351365</v>
      </c>
      <c r="U12661">
        <v>394.67845634122</v>
      </c>
      <c r="V12661">
        <v>25.178470523929999</v>
      </c>
      <c r="W12661">
        <v>0</v>
      </c>
    </row>
    <row r="12662" spans="3:23" x14ac:dyDescent="0.35">
      <c r="C12662" s="12">
        <v>43739</v>
      </c>
      <c r="D12662" s="12">
        <v>43769</v>
      </c>
      <c r="E12662" t="s">
        <v>20</v>
      </c>
      <c r="F12662" t="s">
        <v>59</v>
      </c>
      <c r="G12662" t="s">
        <v>59</v>
      </c>
      <c r="H12662" t="s">
        <v>60</v>
      </c>
      <c r="I12662" t="s">
        <v>61</v>
      </c>
      <c r="J12662" t="s">
        <v>62</v>
      </c>
      <c r="K12662" t="s">
        <v>63</v>
      </c>
      <c r="L12662" t="s">
        <v>64</v>
      </c>
      <c r="M12662" t="s">
        <v>82</v>
      </c>
      <c r="N12662" t="s">
        <v>357</v>
      </c>
      <c r="O12662" t="s">
        <v>357</v>
      </c>
      <c r="P12662" t="s">
        <v>439</v>
      </c>
      <c r="Q12662" t="s">
        <v>440</v>
      </c>
      <c r="R12662" t="s">
        <v>70</v>
      </c>
      <c r="S12662">
        <v>9935.4647905061993</v>
      </c>
      <c r="T12662">
        <v>2.1123864821112002</v>
      </c>
      <c r="U12662">
        <v>164.39521623383001</v>
      </c>
      <c r="V12662">
        <v>60.43645927248</v>
      </c>
      <c r="W12662">
        <v>0</v>
      </c>
    </row>
    <row r="12663" spans="3:23" x14ac:dyDescent="0.35">
      <c r="C12663" s="12">
        <v>43525</v>
      </c>
      <c r="D12663" s="12">
        <v>43555</v>
      </c>
      <c r="E12663" t="s">
        <v>75</v>
      </c>
      <c r="F12663" t="s">
        <v>59</v>
      </c>
      <c r="G12663" t="s">
        <v>59</v>
      </c>
      <c r="H12663" t="s">
        <v>76</v>
      </c>
      <c r="I12663" t="s">
        <v>61</v>
      </c>
      <c r="J12663" t="s">
        <v>62</v>
      </c>
      <c r="K12663" t="s">
        <v>63</v>
      </c>
      <c r="L12663" t="s">
        <v>64</v>
      </c>
      <c r="M12663" t="s">
        <v>65</v>
      </c>
      <c r="N12663" t="s">
        <v>66</v>
      </c>
      <c r="O12663" t="s">
        <v>67</v>
      </c>
      <c r="P12663" t="s">
        <v>345</v>
      </c>
      <c r="Q12663" t="s">
        <v>346</v>
      </c>
      <c r="R12663" t="s">
        <v>70</v>
      </c>
      <c r="S12663">
        <v>9931.2391999911997</v>
      </c>
      <c r="T12663">
        <v>15.332399599825999</v>
      </c>
      <c r="U12663">
        <v>96.991077261849</v>
      </c>
      <c r="V12663">
        <v>102.39332813244</v>
      </c>
      <c r="W12663">
        <v>0</v>
      </c>
    </row>
    <row r="12664" spans="3:23" x14ac:dyDescent="0.35">
      <c r="C12664" s="12">
        <v>43435</v>
      </c>
      <c r="D12664" s="12">
        <v>43465</v>
      </c>
      <c r="E12664" t="s">
        <v>75</v>
      </c>
      <c r="F12664" t="s">
        <v>59</v>
      </c>
      <c r="G12664" t="s">
        <v>59</v>
      </c>
      <c r="H12664" t="s">
        <v>60</v>
      </c>
      <c r="I12664" t="s">
        <v>61</v>
      </c>
      <c r="J12664" t="s">
        <v>62</v>
      </c>
      <c r="K12664" t="s">
        <v>63</v>
      </c>
      <c r="L12664" t="s">
        <v>64</v>
      </c>
      <c r="M12664" t="s">
        <v>82</v>
      </c>
      <c r="N12664" t="s">
        <v>597</v>
      </c>
      <c r="O12664" t="s">
        <v>598</v>
      </c>
      <c r="P12664" t="s">
        <v>613</v>
      </c>
      <c r="Q12664" t="s">
        <v>614</v>
      </c>
      <c r="R12664" t="s">
        <v>70</v>
      </c>
      <c r="S12664">
        <v>9930.8544522257998</v>
      </c>
      <c r="T12664">
        <v>1.212744736985</v>
      </c>
      <c r="U12664">
        <v>26.116179999450001</v>
      </c>
      <c r="V12664">
        <v>380.25677769241003</v>
      </c>
      <c r="W12664">
        <v>0</v>
      </c>
    </row>
    <row r="12665" spans="3:23" x14ac:dyDescent="0.35">
      <c r="C12665" s="12">
        <v>44378</v>
      </c>
      <c r="D12665" s="12">
        <v>44408</v>
      </c>
      <c r="E12665" t="s">
        <v>21</v>
      </c>
      <c r="F12665" t="s">
        <v>59</v>
      </c>
      <c r="G12665" t="s">
        <v>59</v>
      </c>
      <c r="H12665" t="s">
        <v>60</v>
      </c>
      <c r="I12665" t="s">
        <v>61</v>
      </c>
      <c r="J12665" t="s">
        <v>62</v>
      </c>
      <c r="K12665" t="s">
        <v>63</v>
      </c>
      <c r="L12665" t="s">
        <v>64</v>
      </c>
      <c r="M12665" t="s">
        <v>65</v>
      </c>
      <c r="N12665" t="s">
        <v>66</v>
      </c>
      <c r="O12665" t="s">
        <v>67</v>
      </c>
      <c r="P12665" t="s">
        <v>411</v>
      </c>
      <c r="Q12665" t="s">
        <v>412</v>
      </c>
      <c r="R12665" t="s">
        <v>70</v>
      </c>
      <c r="S12665">
        <v>9924.9106139742998</v>
      </c>
      <c r="T12665">
        <v>1.6599616604287</v>
      </c>
      <c r="U12665">
        <v>461.03406479208002</v>
      </c>
      <c r="V12665">
        <v>21.527499531840999</v>
      </c>
      <c r="W12665">
        <v>0</v>
      </c>
    </row>
    <row r="12666" spans="3:23" x14ac:dyDescent="0.35">
      <c r="C12666" s="12">
        <v>44197</v>
      </c>
      <c r="D12666" s="12">
        <v>44227</v>
      </c>
      <c r="E12666" t="s">
        <v>21</v>
      </c>
      <c r="F12666" t="s">
        <v>59</v>
      </c>
      <c r="G12666" t="s">
        <v>59</v>
      </c>
      <c r="H12666" t="s">
        <v>87</v>
      </c>
      <c r="I12666" t="s">
        <v>61</v>
      </c>
      <c r="J12666" t="s">
        <v>62</v>
      </c>
      <c r="K12666" t="s">
        <v>63</v>
      </c>
      <c r="L12666" t="s">
        <v>64</v>
      </c>
      <c r="M12666" t="s">
        <v>65</v>
      </c>
      <c r="N12666" t="s">
        <v>66</v>
      </c>
      <c r="O12666" t="s">
        <v>67</v>
      </c>
      <c r="P12666" t="s">
        <v>339</v>
      </c>
      <c r="Q12666" t="s">
        <v>340</v>
      </c>
      <c r="R12666" t="s">
        <v>70</v>
      </c>
      <c r="S12666">
        <v>9924.8033492891991</v>
      </c>
      <c r="T12666">
        <v>1.0547500554045</v>
      </c>
      <c r="U12666">
        <v>177.23112594060001</v>
      </c>
      <c r="V12666">
        <v>55.999211744641997</v>
      </c>
      <c r="W12666">
        <v>0</v>
      </c>
    </row>
    <row r="12667" spans="3:23" x14ac:dyDescent="0.35">
      <c r="C12667" s="12">
        <v>43586</v>
      </c>
      <c r="D12667" s="12">
        <v>43616</v>
      </c>
      <c r="E12667" t="s">
        <v>75</v>
      </c>
      <c r="F12667" t="s">
        <v>59</v>
      </c>
      <c r="G12667" t="s">
        <v>59</v>
      </c>
      <c r="H12667" t="s">
        <v>60</v>
      </c>
      <c r="I12667" t="s">
        <v>61</v>
      </c>
      <c r="J12667" t="s">
        <v>62</v>
      </c>
      <c r="K12667" t="s">
        <v>63</v>
      </c>
      <c r="L12667" t="s">
        <v>64</v>
      </c>
      <c r="M12667" t="s">
        <v>65</v>
      </c>
      <c r="N12667" t="s">
        <v>92</v>
      </c>
      <c r="O12667" t="s">
        <v>93</v>
      </c>
      <c r="P12667" t="s">
        <v>333</v>
      </c>
      <c r="Q12667" t="s">
        <v>334</v>
      </c>
      <c r="R12667" t="s">
        <v>70</v>
      </c>
      <c r="S12667">
        <v>9914.4679386168991</v>
      </c>
      <c r="T12667">
        <v>4.7087280562601004</v>
      </c>
      <c r="U12667">
        <v>68.284030800110003</v>
      </c>
      <c r="V12667">
        <v>145.19453263736</v>
      </c>
      <c r="W12667">
        <v>0</v>
      </c>
    </row>
    <row r="12668" spans="3:23" x14ac:dyDescent="0.35">
      <c r="C12668" s="12">
        <v>44075</v>
      </c>
      <c r="D12668" s="12">
        <v>44104</v>
      </c>
      <c r="E12668" t="s">
        <v>20</v>
      </c>
      <c r="F12668" t="s">
        <v>59</v>
      </c>
      <c r="G12668" t="s">
        <v>59</v>
      </c>
      <c r="H12668" t="s">
        <v>60</v>
      </c>
      <c r="I12668" t="s">
        <v>61</v>
      </c>
      <c r="J12668" t="s">
        <v>62</v>
      </c>
      <c r="K12668" t="s">
        <v>63</v>
      </c>
      <c r="L12668" t="s">
        <v>64</v>
      </c>
      <c r="M12668" t="s">
        <v>82</v>
      </c>
      <c r="N12668" t="s">
        <v>521</v>
      </c>
      <c r="O12668" t="s">
        <v>521</v>
      </c>
      <c r="P12668" t="s">
        <v>522</v>
      </c>
      <c r="Q12668" t="s">
        <v>523</v>
      </c>
      <c r="R12668" t="s">
        <v>70</v>
      </c>
      <c r="S12668">
        <v>9914.3591121330992</v>
      </c>
      <c r="T12668">
        <v>2.8437708872987</v>
      </c>
      <c r="U12668">
        <v>22.224853732768</v>
      </c>
      <c r="V12668">
        <v>446.09333457685</v>
      </c>
      <c r="W12668">
        <v>0</v>
      </c>
    </row>
    <row r="12669" spans="3:23" x14ac:dyDescent="0.35">
      <c r="C12669" s="12">
        <v>43525</v>
      </c>
      <c r="D12669" s="12">
        <v>43555</v>
      </c>
      <c r="E12669" t="s">
        <v>75</v>
      </c>
      <c r="F12669" t="s">
        <v>59</v>
      </c>
      <c r="G12669" t="s">
        <v>59</v>
      </c>
      <c r="H12669" t="s">
        <v>87</v>
      </c>
      <c r="I12669" t="s">
        <v>61</v>
      </c>
      <c r="J12669" t="s">
        <v>62</v>
      </c>
      <c r="K12669" t="s">
        <v>63</v>
      </c>
      <c r="L12669" t="s">
        <v>64</v>
      </c>
      <c r="M12669" t="s">
        <v>137</v>
      </c>
      <c r="N12669" t="s">
        <v>66</v>
      </c>
      <c r="O12669" t="s">
        <v>67</v>
      </c>
      <c r="P12669" t="s">
        <v>281</v>
      </c>
      <c r="Q12669" t="s">
        <v>282</v>
      </c>
      <c r="R12669" t="s">
        <v>70</v>
      </c>
      <c r="S12669">
        <v>9907.9545865396994</v>
      </c>
      <c r="T12669">
        <v>5.4737749295871998</v>
      </c>
      <c r="U12669">
        <v>20.211672991652001</v>
      </c>
      <c r="V12669">
        <v>490.20952350812001</v>
      </c>
      <c r="W12669">
        <v>0</v>
      </c>
    </row>
    <row r="12670" spans="3:23" x14ac:dyDescent="0.35">
      <c r="C12670" s="12">
        <v>43770</v>
      </c>
      <c r="D12670" s="12">
        <v>43799</v>
      </c>
      <c r="E12670" t="s">
        <v>20</v>
      </c>
      <c r="F12670" t="s">
        <v>59</v>
      </c>
      <c r="G12670" t="s">
        <v>59</v>
      </c>
      <c r="H12670" t="s">
        <v>76</v>
      </c>
      <c r="I12670" t="s">
        <v>61</v>
      </c>
      <c r="J12670" t="s">
        <v>62</v>
      </c>
      <c r="K12670" t="s">
        <v>63</v>
      </c>
      <c r="L12670" t="s">
        <v>64</v>
      </c>
      <c r="M12670" t="s">
        <v>88</v>
      </c>
      <c r="N12670" t="s">
        <v>89</v>
      </c>
      <c r="O12670" t="s">
        <v>67</v>
      </c>
      <c r="P12670" t="s">
        <v>360</v>
      </c>
      <c r="Q12670" t="s">
        <v>361</v>
      </c>
      <c r="R12670" t="s">
        <v>70</v>
      </c>
      <c r="S12670">
        <v>9907.2023877430001</v>
      </c>
      <c r="T12670">
        <v>9.8844969574301995</v>
      </c>
      <c r="U12670">
        <v>59.301892334477003</v>
      </c>
      <c r="V12670">
        <v>167.06384902296</v>
      </c>
      <c r="W12670">
        <v>0</v>
      </c>
    </row>
    <row r="12671" spans="3:23" x14ac:dyDescent="0.35">
      <c r="C12671" s="12">
        <v>44197</v>
      </c>
      <c r="D12671" s="12">
        <v>44227</v>
      </c>
      <c r="E12671" t="s">
        <v>21</v>
      </c>
      <c r="F12671" t="s">
        <v>59</v>
      </c>
      <c r="G12671" t="s">
        <v>59</v>
      </c>
      <c r="H12671" t="s">
        <v>87</v>
      </c>
      <c r="I12671" t="s">
        <v>61</v>
      </c>
      <c r="J12671" t="s">
        <v>62</v>
      </c>
      <c r="K12671" t="s">
        <v>63</v>
      </c>
      <c r="L12671" t="s">
        <v>64</v>
      </c>
      <c r="M12671" t="s">
        <v>88</v>
      </c>
      <c r="N12671" t="s">
        <v>89</v>
      </c>
      <c r="O12671" t="s">
        <v>67</v>
      </c>
      <c r="P12671" t="s">
        <v>249</v>
      </c>
      <c r="Q12671" t="s">
        <v>250</v>
      </c>
      <c r="R12671" t="s">
        <v>70</v>
      </c>
      <c r="S12671">
        <v>9906.2378373423999</v>
      </c>
      <c r="T12671">
        <v>2.0520908797218</v>
      </c>
      <c r="U12671">
        <v>26.446616996132001</v>
      </c>
      <c r="V12671">
        <v>374.57485918865001</v>
      </c>
      <c r="W12671">
        <v>0</v>
      </c>
    </row>
    <row r="12672" spans="3:23" x14ac:dyDescent="0.35">
      <c r="C12672" s="12">
        <v>44136</v>
      </c>
      <c r="D12672" s="12">
        <v>44165</v>
      </c>
      <c r="E12672" t="s">
        <v>21</v>
      </c>
      <c r="F12672" t="s">
        <v>59</v>
      </c>
      <c r="G12672" t="s">
        <v>59</v>
      </c>
      <c r="H12672" t="s">
        <v>87</v>
      </c>
      <c r="I12672" t="s">
        <v>61</v>
      </c>
      <c r="J12672" t="s">
        <v>62</v>
      </c>
      <c r="K12672" t="s">
        <v>63</v>
      </c>
      <c r="L12672" t="s">
        <v>64</v>
      </c>
      <c r="M12672" t="s">
        <v>82</v>
      </c>
      <c r="N12672" t="s">
        <v>375</v>
      </c>
      <c r="O12672" t="s">
        <v>376</v>
      </c>
      <c r="P12672" t="s">
        <v>377</v>
      </c>
      <c r="Q12672" t="s">
        <v>378</v>
      </c>
      <c r="R12672" t="s">
        <v>70</v>
      </c>
      <c r="S12672">
        <v>9904.9510210168992</v>
      </c>
      <c r="T12672">
        <v>3.1106124893075999</v>
      </c>
      <c r="U12672">
        <v>17.652643076103001</v>
      </c>
      <c r="V12672">
        <v>561.10300187430005</v>
      </c>
      <c r="W12672">
        <v>0</v>
      </c>
    </row>
    <row r="12673" spans="3:23" x14ac:dyDescent="0.35">
      <c r="C12673" s="12">
        <v>43983</v>
      </c>
      <c r="D12673" s="12">
        <v>44012</v>
      </c>
      <c r="E12673" t="s">
        <v>20</v>
      </c>
      <c r="F12673" t="s">
        <v>59</v>
      </c>
      <c r="G12673" t="s">
        <v>59</v>
      </c>
      <c r="H12673" t="s">
        <v>87</v>
      </c>
      <c r="I12673" t="s">
        <v>61</v>
      </c>
      <c r="J12673" t="s">
        <v>62</v>
      </c>
      <c r="K12673" t="s">
        <v>63</v>
      </c>
      <c r="L12673" t="s">
        <v>64</v>
      </c>
      <c r="M12673" t="s">
        <v>101</v>
      </c>
      <c r="N12673" t="s">
        <v>102</v>
      </c>
      <c r="O12673" t="s">
        <v>93</v>
      </c>
      <c r="P12673" t="s">
        <v>389</v>
      </c>
      <c r="Q12673" t="s">
        <v>390</v>
      </c>
      <c r="R12673" t="s">
        <v>70</v>
      </c>
      <c r="S12673">
        <v>9893.3719662545009</v>
      </c>
      <c r="T12673">
        <v>0.41803395785629999</v>
      </c>
      <c r="U12673">
        <v>22.485225670481999</v>
      </c>
      <c r="V12673">
        <v>439.99433722572002</v>
      </c>
      <c r="W12673">
        <v>0</v>
      </c>
    </row>
    <row r="12674" spans="3:23" x14ac:dyDescent="0.35">
      <c r="C12674" s="12">
        <v>44013</v>
      </c>
      <c r="D12674" s="12">
        <v>44043</v>
      </c>
      <c r="E12674" t="s">
        <v>20</v>
      </c>
      <c r="F12674" t="s">
        <v>59</v>
      </c>
      <c r="G12674" t="s">
        <v>59</v>
      </c>
      <c r="H12674" t="s">
        <v>76</v>
      </c>
      <c r="I12674" t="s">
        <v>61</v>
      </c>
      <c r="J12674" t="s">
        <v>62</v>
      </c>
      <c r="K12674" t="s">
        <v>63</v>
      </c>
      <c r="L12674" t="s">
        <v>64</v>
      </c>
      <c r="M12674" t="s">
        <v>65</v>
      </c>
      <c r="N12674" t="s">
        <v>66</v>
      </c>
      <c r="O12674" t="s">
        <v>67</v>
      </c>
      <c r="P12674" t="s">
        <v>401</v>
      </c>
      <c r="Q12674" t="s">
        <v>402</v>
      </c>
      <c r="R12674" t="s">
        <v>70</v>
      </c>
      <c r="S12674">
        <v>9886.9776710892002</v>
      </c>
      <c r="T12674">
        <v>11.645746222068</v>
      </c>
      <c r="U12674">
        <v>393.17901988055002</v>
      </c>
      <c r="V12674">
        <v>25.146249344872999</v>
      </c>
      <c r="W12674">
        <v>0</v>
      </c>
    </row>
    <row r="12675" spans="3:23" x14ac:dyDescent="0.35">
      <c r="C12675" s="12">
        <v>43435</v>
      </c>
      <c r="D12675" s="12">
        <v>43465</v>
      </c>
      <c r="E12675" t="s">
        <v>75</v>
      </c>
      <c r="F12675" t="s">
        <v>59</v>
      </c>
      <c r="G12675" t="s">
        <v>59</v>
      </c>
      <c r="H12675" t="s">
        <v>60</v>
      </c>
      <c r="I12675" t="s">
        <v>61</v>
      </c>
      <c r="J12675" t="s">
        <v>62</v>
      </c>
      <c r="K12675" t="s">
        <v>63</v>
      </c>
      <c r="L12675" t="s">
        <v>64</v>
      </c>
      <c r="M12675" t="s">
        <v>82</v>
      </c>
      <c r="N12675" t="s">
        <v>496</v>
      </c>
      <c r="O12675" t="s">
        <v>497</v>
      </c>
      <c r="P12675" t="s">
        <v>621</v>
      </c>
      <c r="Q12675" t="s">
        <v>622</v>
      </c>
      <c r="R12675" t="s">
        <v>70</v>
      </c>
      <c r="S12675">
        <v>9886.2728105693004</v>
      </c>
      <c r="T12675">
        <v>1.2376900962313999</v>
      </c>
      <c r="U12675">
        <v>118.83650751421</v>
      </c>
      <c r="V12675">
        <v>83.192219439696999</v>
      </c>
      <c r="W12675">
        <v>0</v>
      </c>
    </row>
    <row r="12676" spans="3:23" x14ac:dyDescent="0.35">
      <c r="C12676" s="12">
        <v>43891</v>
      </c>
      <c r="D12676" s="12">
        <v>43921</v>
      </c>
      <c r="E12676" t="s">
        <v>20</v>
      </c>
      <c r="F12676" t="s">
        <v>59</v>
      </c>
      <c r="G12676" t="s">
        <v>59</v>
      </c>
      <c r="H12676" t="s">
        <v>87</v>
      </c>
      <c r="I12676" t="s">
        <v>61</v>
      </c>
      <c r="J12676" t="s">
        <v>62</v>
      </c>
      <c r="K12676" t="s">
        <v>63</v>
      </c>
      <c r="L12676" t="s">
        <v>64</v>
      </c>
      <c r="M12676" t="s">
        <v>101</v>
      </c>
      <c r="N12676" t="s">
        <v>102</v>
      </c>
      <c r="O12676" t="s">
        <v>93</v>
      </c>
      <c r="P12676" t="s">
        <v>304</v>
      </c>
      <c r="Q12676" t="s">
        <v>305</v>
      </c>
      <c r="R12676" t="s">
        <v>70</v>
      </c>
      <c r="S12676">
        <v>9886.2217498641003</v>
      </c>
      <c r="T12676">
        <v>1.9437650502899999</v>
      </c>
      <c r="U12676">
        <v>58.403665689866003</v>
      </c>
      <c r="V12676">
        <v>169.27399390240001</v>
      </c>
      <c r="W12676">
        <v>0</v>
      </c>
    </row>
    <row r="12677" spans="3:23" x14ac:dyDescent="0.35">
      <c r="C12677" s="12">
        <v>43525</v>
      </c>
      <c r="D12677" s="12">
        <v>43555</v>
      </c>
      <c r="E12677" t="s">
        <v>75</v>
      </c>
      <c r="F12677" t="s">
        <v>59</v>
      </c>
      <c r="G12677" t="s">
        <v>59</v>
      </c>
      <c r="H12677" t="s">
        <v>60</v>
      </c>
      <c r="I12677" t="s">
        <v>61</v>
      </c>
      <c r="J12677" t="s">
        <v>62</v>
      </c>
      <c r="K12677" t="s">
        <v>63</v>
      </c>
      <c r="L12677" t="s">
        <v>64</v>
      </c>
      <c r="M12677" t="s">
        <v>82</v>
      </c>
      <c r="N12677" t="s">
        <v>379</v>
      </c>
      <c r="O12677" t="s">
        <v>380</v>
      </c>
      <c r="P12677" t="s">
        <v>524</v>
      </c>
      <c r="Q12677" t="s">
        <v>525</v>
      </c>
      <c r="R12677" t="s">
        <v>70</v>
      </c>
      <c r="S12677">
        <v>9872.7534468262002</v>
      </c>
      <c r="T12677">
        <v>2.2572813635682998</v>
      </c>
      <c r="U12677">
        <v>135.25238394949</v>
      </c>
      <c r="V12677">
        <v>72.995041998768002</v>
      </c>
      <c r="W12677">
        <v>0</v>
      </c>
    </row>
    <row r="12678" spans="3:23" x14ac:dyDescent="0.35">
      <c r="C12678" s="12">
        <v>44409</v>
      </c>
      <c r="D12678" s="12">
        <v>44439</v>
      </c>
      <c r="E12678" t="s">
        <v>21</v>
      </c>
      <c r="F12678" t="s">
        <v>59</v>
      </c>
      <c r="G12678" t="s">
        <v>59</v>
      </c>
      <c r="H12678" t="s">
        <v>60</v>
      </c>
      <c r="I12678" t="s">
        <v>61</v>
      </c>
      <c r="J12678" t="s">
        <v>62</v>
      </c>
      <c r="K12678" t="s">
        <v>63</v>
      </c>
      <c r="L12678" t="s">
        <v>64</v>
      </c>
      <c r="M12678" t="s">
        <v>82</v>
      </c>
      <c r="N12678" t="s">
        <v>432</v>
      </c>
      <c r="O12678" t="s">
        <v>432</v>
      </c>
      <c r="P12678" t="s">
        <v>433</v>
      </c>
      <c r="Q12678" t="s">
        <v>434</v>
      </c>
      <c r="R12678" t="s">
        <v>70</v>
      </c>
      <c r="S12678">
        <v>9870.5593684060004</v>
      </c>
      <c r="T12678">
        <v>3.9079296211451</v>
      </c>
      <c r="U12678">
        <v>31.143710435138001</v>
      </c>
      <c r="V12678">
        <v>316.93588305615998</v>
      </c>
      <c r="W12678">
        <v>0</v>
      </c>
    </row>
    <row r="12679" spans="3:23" x14ac:dyDescent="0.35">
      <c r="C12679" s="12">
        <v>43647</v>
      </c>
      <c r="D12679" s="12">
        <v>43677</v>
      </c>
      <c r="E12679" t="s">
        <v>75</v>
      </c>
      <c r="F12679" t="s">
        <v>59</v>
      </c>
      <c r="G12679" t="s">
        <v>59</v>
      </c>
      <c r="H12679" t="s">
        <v>76</v>
      </c>
      <c r="I12679" t="s">
        <v>61</v>
      </c>
      <c r="J12679" t="s">
        <v>62</v>
      </c>
      <c r="K12679" t="s">
        <v>63</v>
      </c>
      <c r="L12679" t="s">
        <v>64</v>
      </c>
      <c r="M12679" t="s">
        <v>96</v>
      </c>
      <c r="N12679" t="s">
        <v>97</v>
      </c>
      <c r="O12679" t="s">
        <v>98</v>
      </c>
      <c r="P12679" t="s">
        <v>458</v>
      </c>
      <c r="Q12679" t="s">
        <v>459</v>
      </c>
      <c r="R12679" t="s">
        <v>70</v>
      </c>
      <c r="S12679">
        <v>9869.7250252318008</v>
      </c>
      <c r="T12679">
        <v>1.6166256654479001</v>
      </c>
      <c r="U12679">
        <v>4923.4969933082002</v>
      </c>
      <c r="V12679">
        <v>2.0046168482779998</v>
      </c>
      <c r="W12679">
        <v>0</v>
      </c>
    </row>
    <row r="12680" spans="3:23" x14ac:dyDescent="0.35">
      <c r="C12680" s="12">
        <v>44228</v>
      </c>
      <c r="D12680" s="12">
        <v>44255</v>
      </c>
      <c r="E12680" t="s">
        <v>21</v>
      </c>
      <c r="F12680" t="s">
        <v>59</v>
      </c>
      <c r="G12680" t="s">
        <v>59</v>
      </c>
      <c r="H12680" t="s">
        <v>60</v>
      </c>
      <c r="I12680" t="s">
        <v>61</v>
      </c>
      <c r="J12680" t="s">
        <v>62</v>
      </c>
      <c r="K12680" t="s">
        <v>63</v>
      </c>
      <c r="L12680" t="s">
        <v>64</v>
      </c>
      <c r="M12680" t="s">
        <v>96</v>
      </c>
      <c r="N12680" t="s">
        <v>111</v>
      </c>
      <c r="O12680" t="s">
        <v>112</v>
      </c>
      <c r="P12680" t="s">
        <v>417</v>
      </c>
      <c r="Q12680" t="s">
        <v>418</v>
      </c>
      <c r="R12680" t="s">
        <v>70</v>
      </c>
      <c r="S12680">
        <v>9869.0676439255003</v>
      </c>
      <c r="T12680">
        <v>2.5890422257401999</v>
      </c>
      <c r="U12680">
        <v>118.9607628004</v>
      </c>
      <c r="V12680">
        <v>82.960695708418001</v>
      </c>
      <c r="W12680">
        <v>0</v>
      </c>
    </row>
    <row r="12681" spans="3:23" x14ac:dyDescent="0.35">
      <c r="C12681" s="12">
        <v>44378</v>
      </c>
      <c r="D12681" s="12">
        <v>44408</v>
      </c>
      <c r="E12681" t="s">
        <v>21</v>
      </c>
      <c r="F12681" t="s">
        <v>59</v>
      </c>
      <c r="G12681" t="s">
        <v>59</v>
      </c>
      <c r="H12681" t="s">
        <v>76</v>
      </c>
      <c r="I12681" t="s">
        <v>61</v>
      </c>
      <c r="J12681" t="s">
        <v>62</v>
      </c>
      <c r="K12681" t="s">
        <v>63</v>
      </c>
      <c r="L12681" t="s">
        <v>64</v>
      </c>
      <c r="M12681" t="s">
        <v>82</v>
      </c>
      <c r="N12681" t="s">
        <v>83</v>
      </c>
      <c r="O12681" t="s">
        <v>84</v>
      </c>
      <c r="P12681" t="s">
        <v>705</v>
      </c>
      <c r="Q12681" t="s">
        <v>706</v>
      </c>
      <c r="R12681" t="s">
        <v>70</v>
      </c>
      <c r="S12681">
        <v>9865.6326897550007</v>
      </c>
      <c r="T12681">
        <v>6.2708630947275995E-2</v>
      </c>
      <c r="U12681">
        <v>4698.8695478191003</v>
      </c>
      <c r="V12681">
        <v>2.0995757786751001</v>
      </c>
      <c r="W12681">
        <v>1</v>
      </c>
    </row>
    <row r="12682" spans="3:23" x14ac:dyDescent="0.35">
      <c r="C12682" s="12">
        <v>43831</v>
      </c>
      <c r="D12682" s="12">
        <v>43861</v>
      </c>
      <c r="E12682" t="s">
        <v>20</v>
      </c>
      <c r="F12682" t="s">
        <v>59</v>
      </c>
      <c r="G12682" t="s">
        <v>59</v>
      </c>
      <c r="H12682" t="s">
        <v>60</v>
      </c>
      <c r="I12682" t="s">
        <v>61</v>
      </c>
      <c r="J12682" t="s">
        <v>62</v>
      </c>
      <c r="K12682" t="s">
        <v>63</v>
      </c>
      <c r="L12682" t="s">
        <v>64</v>
      </c>
      <c r="M12682" t="s">
        <v>82</v>
      </c>
      <c r="N12682" t="s">
        <v>592</v>
      </c>
      <c r="O12682" t="s">
        <v>592</v>
      </c>
      <c r="P12682" t="s">
        <v>593</v>
      </c>
      <c r="Q12682" t="s">
        <v>594</v>
      </c>
      <c r="R12682" t="s">
        <v>70</v>
      </c>
      <c r="S12682">
        <v>9864.1083368012005</v>
      </c>
      <c r="T12682">
        <v>0.92357770444916998</v>
      </c>
      <c r="U12682">
        <v>35.99</v>
      </c>
      <c r="V12682">
        <v>274.07914245070998</v>
      </c>
      <c r="W12682">
        <v>0</v>
      </c>
    </row>
    <row r="12683" spans="3:23" x14ac:dyDescent="0.35">
      <c r="C12683" s="12">
        <v>43466</v>
      </c>
      <c r="D12683" s="12">
        <v>43496</v>
      </c>
      <c r="E12683" t="s">
        <v>75</v>
      </c>
      <c r="F12683" t="s">
        <v>59</v>
      </c>
      <c r="G12683" t="s">
        <v>59</v>
      </c>
      <c r="H12683" t="s">
        <v>76</v>
      </c>
      <c r="I12683" t="s">
        <v>61</v>
      </c>
      <c r="J12683" t="s">
        <v>62</v>
      </c>
      <c r="K12683" t="s">
        <v>63</v>
      </c>
      <c r="L12683" t="s">
        <v>64</v>
      </c>
      <c r="M12683" t="s">
        <v>82</v>
      </c>
      <c r="N12683" t="s">
        <v>357</v>
      </c>
      <c r="O12683" t="s">
        <v>357</v>
      </c>
      <c r="P12683" t="s">
        <v>358</v>
      </c>
      <c r="Q12683" t="s">
        <v>359</v>
      </c>
      <c r="R12683" t="s">
        <v>70</v>
      </c>
      <c r="S12683">
        <v>9862.86</v>
      </c>
      <c r="T12683">
        <v>6.4231537388062998</v>
      </c>
      <c r="U12683">
        <v>71.498599439776001</v>
      </c>
      <c r="V12683">
        <v>137.94479999999999</v>
      </c>
      <c r="W12683">
        <v>0</v>
      </c>
    </row>
    <row r="12684" spans="3:23" x14ac:dyDescent="0.35">
      <c r="C12684" s="12">
        <v>44228</v>
      </c>
      <c r="D12684" s="12">
        <v>44255</v>
      </c>
      <c r="E12684" t="s">
        <v>21</v>
      </c>
      <c r="F12684" t="s">
        <v>59</v>
      </c>
      <c r="G12684" t="s">
        <v>59</v>
      </c>
      <c r="H12684" t="s">
        <v>76</v>
      </c>
      <c r="I12684" t="s">
        <v>61</v>
      </c>
      <c r="J12684" t="s">
        <v>62</v>
      </c>
      <c r="K12684" t="s">
        <v>63</v>
      </c>
      <c r="L12684" t="s">
        <v>64</v>
      </c>
      <c r="M12684" t="s">
        <v>82</v>
      </c>
      <c r="N12684" t="s">
        <v>357</v>
      </c>
      <c r="O12684" t="s">
        <v>357</v>
      </c>
      <c r="P12684" t="s">
        <v>358</v>
      </c>
      <c r="Q12684" t="s">
        <v>359</v>
      </c>
      <c r="R12684" t="s">
        <v>70</v>
      </c>
      <c r="S12684">
        <v>9862.86</v>
      </c>
      <c r="T12684">
        <v>5.6499963443204004</v>
      </c>
      <c r="U12684">
        <v>71.498599439776001</v>
      </c>
      <c r="V12684">
        <v>137.94479999999999</v>
      </c>
      <c r="W12684">
        <v>0</v>
      </c>
    </row>
    <row r="12685" spans="3:23" x14ac:dyDescent="0.35">
      <c r="C12685" s="12">
        <v>43709</v>
      </c>
      <c r="D12685" s="12">
        <v>43738</v>
      </c>
      <c r="E12685" t="s">
        <v>75</v>
      </c>
      <c r="F12685" t="s">
        <v>59</v>
      </c>
      <c r="G12685" t="s">
        <v>59</v>
      </c>
      <c r="H12685" t="s">
        <v>60</v>
      </c>
      <c r="I12685" t="s">
        <v>61</v>
      </c>
      <c r="J12685" t="s">
        <v>62</v>
      </c>
      <c r="K12685" t="s">
        <v>63</v>
      </c>
      <c r="L12685" t="s">
        <v>64</v>
      </c>
      <c r="M12685" t="s">
        <v>77</v>
      </c>
      <c r="N12685" t="s">
        <v>78</v>
      </c>
      <c r="O12685" t="s">
        <v>79</v>
      </c>
      <c r="P12685" t="s">
        <v>385</v>
      </c>
      <c r="Q12685" t="s">
        <v>386</v>
      </c>
      <c r="R12685" t="s">
        <v>70</v>
      </c>
      <c r="S12685">
        <v>9862.7828269552992</v>
      </c>
      <c r="T12685">
        <v>3.6649345503770001</v>
      </c>
      <c r="U12685">
        <v>33.925329265995003</v>
      </c>
      <c r="V12685">
        <v>290.72032727008002</v>
      </c>
      <c r="W12685">
        <v>0</v>
      </c>
    </row>
    <row r="12686" spans="3:23" x14ac:dyDescent="0.35">
      <c r="C12686" s="12">
        <v>44287</v>
      </c>
      <c r="D12686" s="12">
        <v>44316</v>
      </c>
      <c r="E12686" t="s">
        <v>21</v>
      </c>
      <c r="F12686" t="s">
        <v>59</v>
      </c>
      <c r="G12686" t="s">
        <v>59</v>
      </c>
      <c r="H12686" t="s">
        <v>87</v>
      </c>
      <c r="I12686" t="s">
        <v>61</v>
      </c>
      <c r="J12686" t="s">
        <v>62</v>
      </c>
      <c r="K12686" t="s">
        <v>63</v>
      </c>
      <c r="L12686" t="s">
        <v>64</v>
      </c>
      <c r="M12686" t="s">
        <v>82</v>
      </c>
      <c r="N12686" t="s">
        <v>617</v>
      </c>
      <c r="O12686" t="s">
        <v>618</v>
      </c>
      <c r="P12686" t="s">
        <v>619</v>
      </c>
      <c r="Q12686" t="s">
        <v>620</v>
      </c>
      <c r="R12686" t="s">
        <v>70</v>
      </c>
      <c r="S12686">
        <v>9861.5292882574995</v>
      </c>
      <c r="T12686">
        <v>0.43820710534641999</v>
      </c>
      <c r="U12686">
        <v>23.99</v>
      </c>
      <c r="V12686">
        <v>411.06833214912001</v>
      </c>
      <c r="W12686">
        <v>0</v>
      </c>
    </row>
    <row r="12687" spans="3:23" x14ac:dyDescent="0.35">
      <c r="C12687" s="12">
        <v>44075</v>
      </c>
      <c r="D12687" s="12">
        <v>44104</v>
      </c>
      <c r="E12687" t="s">
        <v>20</v>
      </c>
      <c r="F12687" t="s">
        <v>59</v>
      </c>
      <c r="G12687" t="s">
        <v>59</v>
      </c>
      <c r="H12687" t="s">
        <v>60</v>
      </c>
      <c r="I12687" t="s">
        <v>61</v>
      </c>
      <c r="J12687" t="s">
        <v>62</v>
      </c>
      <c r="K12687" t="s">
        <v>63</v>
      </c>
      <c r="L12687" t="s">
        <v>64</v>
      </c>
      <c r="M12687" t="s">
        <v>82</v>
      </c>
      <c r="N12687" t="s">
        <v>292</v>
      </c>
      <c r="O12687" t="s">
        <v>293</v>
      </c>
      <c r="P12687" t="s">
        <v>460</v>
      </c>
      <c r="Q12687" t="s">
        <v>461</v>
      </c>
      <c r="R12687" t="s">
        <v>70</v>
      </c>
      <c r="S12687">
        <v>9860.0315677414001</v>
      </c>
      <c r="T12687">
        <v>4.1116864116351</v>
      </c>
      <c r="U12687">
        <v>25.472949108449999</v>
      </c>
      <c r="V12687">
        <v>387.07852497811001</v>
      </c>
      <c r="W12687">
        <v>0</v>
      </c>
    </row>
    <row r="12688" spans="3:23" x14ac:dyDescent="0.35">
      <c r="C12688" s="12">
        <v>44044</v>
      </c>
      <c r="D12688" s="12">
        <v>44074</v>
      </c>
      <c r="E12688" t="s">
        <v>20</v>
      </c>
      <c r="F12688" t="s">
        <v>59</v>
      </c>
      <c r="G12688" t="s">
        <v>59</v>
      </c>
      <c r="H12688" t="s">
        <v>60</v>
      </c>
      <c r="I12688" t="s">
        <v>61</v>
      </c>
      <c r="J12688" t="s">
        <v>62</v>
      </c>
      <c r="K12688" t="s">
        <v>63</v>
      </c>
      <c r="L12688" t="s">
        <v>64</v>
      </c>
      <c r="M12688" t="s">
        <v>88</v>
      </c>
      <c r="N12688" t="s">
        <v>89</v>
      </c>
      <c r="O12688" t="s">
        <v>67</v>
      </c>
      <c r="P12688" t="s">
        <v>314</v>
      </c>
      <c r="Q12688" t="s">
        <v>315</v>
      </c>
      <c r="R12688" t="s">
        <v>70</v>
      </c>
      <c r="S12688">
        <v>9855.7929681289006</v>
      </c>
      <c r="T12688">
        <v>7.2993656604851997</v>
      </c>
      <c r="U12688">
        <v>29.725781435841</v>
      </c>
      <c r="V12688">
        <v>331.55706905135997</v>
      </c>
      <c r="W12688">
        <v>0</v>
      </c>
    </row>
    <row r="12689" spans="3:23" x14ac:dyDescent="0.35">
      <c r="C12689" s="12">
        <v>44136</v>
      </c>
      <c r="D12689" s="12">
        <v>44165</v>
      </c>
      <c r="E12689" t="s">
        <v>21</v>
      </c>
      <c r="F12689" t="s">
        <v>59</v>
      </c>
      <c r="G12689" t="s">
        <v>59</v>
      </c>
      <c r="H12689" t="s">
        <v>76</v>
      </c>
      <c r="I12689" t="s">
        <v>61</v>
      </c>
      <c r="J12689" t="s">
        <v>62</v>
      </c>
      <c r="K12689" t="s">
        <v>63</v>
      </c>
      <c r="L12689" t="s">
        <v>64</v>
      </c>
      <c r="M12689" t="s">
        <v>65</v>
      </c>
      <c r="N12689" t="s">
        <v>66</v>
      </c>
      <c r="O12689" t="s">
        <v>67</v>
      </c>
      <c r="P12689" t="s">
        <v>401</v>
      </c>
      <c r="Q12689" t="s">
        <v>402</v>
      </c>
      <c r="R12689" t="s">
        <v>70</v>
      </c>
      <c r="S12689">
        <v>9854.9160968446995</v>
      </c>
      <c r="T12689">
        <v>11.205537284039</v>
      </c>
      <c r="U12689">
        <v>389.70086209179999</v>
      </c>
      <c r="V12689">
        <v>25.288412357997998</v>
      </c>
      <c r="W12689">
        <v>0</v>
      </c>
    </row>
    <row r="12690" spans="3:23" x14ac:dyDescent="0.35">
      <c r="C12690" s="12">
        <v>43922</v>
      </c>
      <c r="D12690" s="12">
        <v>43951</v>
      </c>
      <c r="E12690" t="s">
        <v>20</v>
      </c>
      <c r="F12690" t="s">
        <v>59</v>
      </c>
      <c r="G12690" t="s">
        <v>59</v>
      </c>
      <c r="H12690" t="s">
        <v>60</v>
      </c>
      <c r="I12690" t="s">
        <v>61</v>
      </c>
      <c r="J12690" t="s">
        <v>62</v>
      </c>
      <c r="K12690" t="s">
        <v>63</v>
      </c>
      <c r="L12690" t="s">
        <v>64</v>
      </c>
      <c r="M12690" t="s">
        <v>65</v>
      </c>
      <c r="N12690" t="s">
        <v>66</v>
      </c>
      <c r="O12690" t="s">
        <v>67</v>
      </c>
      <c r="P12690" t="s">
        <v>401</v>
      </c>
      <c r="Q12690" t="s">
        <v>402</v>
      </c>
      <c r="R12690" t="s">
        <v>70</v>
      </c>
      <c r="S12690">
        <v>9850.8244117176</v>
      </c>
      <c r="T12690">
        <v>2.0324573630756002</v>
      </c>
      <c r="U12690">
        <v>334.43012911058003</v>
      </c>
      <c r="V12690">
        <v>29.455553056526</v>
      </c>
      <c r="W12690">
        <v>0</v>
      </c>
    </row>
    <row r="12691" spans="3:23" x14ac:dyDescent="0.35">
      <c r="C12691" s="12">
        <v>43952</v>
      </c>
      <c r="D12691" s="12">
        <v>43982</v>
      </c>
      <c r="E12691" t="s">
        <v>20</v>
      </c>
      <c r="F12691" t="s">
        <v>59</v>
      </c>
      <c r="G12691" t="s">
        <v>59</v>
      </c>
      <c r="H12691" t="s">
        <v>60</v>
      </c>
      <c r="I12691" t="s">
        <v>61</v>
      </c>
      <c r="J12691" t="s">
        <v>62</v>
      </c>
      <c r="K12691" t="s">
        <v>63</v>
      </c>
      <c r="L12691" t="s">
        <v>64</v>
      </c>
      <c r="M12691" t="s">
        <v>82</v>
      </c>
      <c r="N12691" t="s">
        <v>435</v>
      </c>
      <c r="O12691" t="s">
        <v>436</v>
      </c>
      <c r="P12691" t="s">
        <v>470</v>
      </c>
      <c r="Q12691" t="s">
        <v>471</v>
      </c>
      <c r="R12691" t="s">
        <v>70</v>
      </c>
      <c r="S12691">
        <v>9849.99720935</v>
      </c>
      <c r="T12691">
        <v>5.3666565643944999</v>
      </c>
      <c r="U12691">
        <v>55.479078397982001</v>
      </c>
      <c r="V12691">
        <v>177.54435534582001</v>
      </c>
      <c r="W12691">
        <v>0</v>
      </c>
    </row>
    <row r="12692" spans="3:23" x14ac:dyDescent="0.35">
      <c r="C12692" s="12">
        <v>43617</v>
      </c>
      <c r="D12692" s="12">
        <v>43646</v>
      </c>
      <c r="E12692" t="s">
        <v>75</v>
      </c>
      <c r="F12692" t="s">
        <v>59</v>
      </c>
      <c r="G12692" t="s">
        <v>59</v>
      </c>
      <c r="H12692" t="s">
        <v>87</v>
      </c>
      <c r="I12692" t="s">
        <v>61</v>
      </c>
      <c r="J12692" t="s">
        <v>62</v>
      </c>
      <c r="K12692" t="s">
        <v>63</v>
      </c>
      <c r="L12692" t="s">
        <v>64</v>
      </c>
      <c r="M12692" t="s">
        <v>65</v>
      </c>
      <c r="N12692" t="s">
        <v>66</v>
      </c>
      <c r="O12692" t="s">
        <v>67</v>
      </c>
      <c r="P12692" t="s">
        <v>296</v>
      </c>
      <c r="Q12692" t="s">
        <v>297</v>
      </c>
      <c r="R12692" t="s">
        <v>70</v>
      </c>
      <c r="S12692">
        <v>9849.2799657874002</v>
      </c>
      <c r="T12692">
        <v>2.6826792248984002</v>
      </c>
      <c r="U12692">
        <v>72.432362698424001</v>
      </c>
      <c r="V12692">
        <v>135.97899611248999</v>
      </c>
      <c r="W12692">
        <v>0</v>
      </c>
    </row>
    <row r="12693" spans="3:23" x14ac:dyDescent="0.35">
      <c r="C12693" s="12">
        <v>44075</v>
      </c>
      <c r="D12693" s="12">
        <v>44104</v>
      </c>
      <c r="E12693" t="s">
        <v>20</v>
      </c>
      <c r="F12693" t="s">
        <v>59</v>
      </c>
      <c r="G12693" t="s">
        <v>59</v>
      </c>
      <c r="H12693" t="s">
        <v>60</v>
      </c>
      <c r="I12693" t="s">
        <v>61</v>
      </c>
      <c r="J12693" t="s">
        <v>62</v>
      </c>
      <c r="K12693" t="s">
        <v>63</v>
      </c>
      <c r="L12693" t="s">
        <v>64</v>
      </c>
      <c r="M12693" t="s">
        <v>88</v>
      </c>
      <c r="N12693" t="s">
        <v>89</v>
      </c>
      <c r="O12693" t="s">
        <v>67</v>
      </c>
      <c r="P12693" t="s">
        <v>314</v>
      </c>
      <c r="Q12693" t="s">
        <v>315</v>
      </c>
      <c r="R12693" t="s">
        <v>70</v>
      </c>
      <c r="S12693">
        <v>9848.1706056271996</v>
      </c>
      <c r="T12693">
        <v>8.2339653195981999</v>
      </c>
      <c r="U12693">
        <v>28.415106529940001</v>
      </c>
      <c r="V12693">
        <v>346.58221658435002</v>
      </c>
      <c r="W12693">
        <v>0</v>
      </c>
    </row>
    <row r="12694" spans="3:23" x14ac:dyDescent="0.35">
      <c r="C12694" s="12">
        <v>43497</v>
      </c>
      <c r="D12694" s="12">
        <v>43524</v>
      </c>
      <c r="E12694" t="s">
        <v>75</v>
      </c>
      <c r="F12694" t="s">
        <v>59</v>
      </c>
      <c r="G12694" t="s">
        <v>59</v>
      </c>
      <c r="H12694" t="s">
        <v>87</v>
      </c>
      <c r="I12694" t="s">
        <v>61</v>
      </c>
      <c r="J12694" t="s">
        <v>62</v>
      </c>
      <c r="K12694" t="s">
        <v>63</v>
      </c>
      <c r="L12694" t="s">
        <v>64</v>
      </c>
      <c r="M12694" t="s">
        <v>65</v>
      </c>
      <c r="N12694" t="s">
        <v>66</v>
      </c>
      <c r="O12694" t="s">
        <v>67</v>
      </c>
      <c r="P12694" t="s">
        <v>296</v>
      </c>
      <c r="Q12694" t="s">
        <v>297</v>
      </c>
      <c r="R12694" t="s">
        <v>70</v>
      </c>
      <c r="S12694">
        <v>9844.6146760085994</v>
      </c>
      <c r="T12694">
        <v>2.1641531653841</v>
      </c>
      <c r="U12694">
        <v>79.935388235063996</v>
      </c>
      <c r="V12694">
        <v>123.15715096120999</v>
      </c>
      <c r="W12694">
        <v>0</v>
      </c>
    </row>
    <row r="12695" spans="3:23" x14ac:dyDescent="0.35">
      <c r="C12695" s="12">
        <v>44348</v>
      </c>
      <c r="D12695" s="12">
        <v>44377</v>
      </c>
      <c r="E12695" t="s">
        <v>21</v>
      </c>
      <c r="F12695" t="s">
        <v>59</v>
      </c>
      <c r="G12695" t="s">
        <v>59</v>
      </c>
      <c r="H12695" t="s">
        <v>60</v>
      </c>
      <c r="I12695" t="s">
        <v>61</v>
      </c>
      <c r="J12695" t="s">
        <v>62</v>
      </c>
      <c r="K12695" t="s">
        <v>63</v>
      </c>
      <c r="L12695" t="s">
        <v>64</v>
      </c>
      <c r="M12695" t="s">
        <v>82</v>
      </c>
      <c r="N12695" t="s">
        <v>496</v>
      </c>
      <c r="O12695" t="s">
        <v>497</v>
      </c>
      <c r="P12695" t="s">
        <v>621</v>
      </c>
      <c r="Q12695" t="s">
        <v>622</v>
      </c>
      <c r="R12695" t="s">
        <v>70</v>
      </c>
      <c r="S12695">
        <v>9844.0417023912996</v>
      </c>
      <c r="T12695">
        <v>0.86339738606936001</v>
      </c>
      <c r="U12695">
        <v>201.76356812929001</v>
      </c>
      <c r="V12695">
        <v>48.789986188602001</v>
      </c>
      <c r="W12695">
        <v>0</v>
      </c>
    </row>
    <row r="12696" spans="3:23" x14ac:dyDescent="0.35">
      <c r="C12696" s="12">
        <v>43466</v>
      </c>
      <c r="D12696" s="12">
        <v>43496</v>
      </c>
      <c r="E12696" t="s">
        <v>75</v>
      </c>
      <c r="F12696" t="s">
        <v>59</v>
      </c>
      <c r="G12696" t="s">
        <v>59</v>
      </c>
      <c r="H12696" t="s">
        <v>60</v>
      </c>
      <c r="I12696" t="s">
        <v>61</v>
      </c>
      <c r="J12696" t="s">
        <v>62</v>
      </c>
      <c r="K12696" t="s">
        <v>63</v>
      </c>
      <c r="L12696" t="s">
        <v>64</v>
      </c>
      <c r="M12696" t="s">
        <v>82</v>
      </c>
      <c r="N12696" t="s">
        <v>597</v>
      </c>
      <c r="O12696" t="s">
        <v>598</v>
      </c>
      <c r="P12696" t="s">
        <v>613</v>
      </c>
      <c r="Q12696" t="s">
        <v>614</v>
      </c>
      <c r="R12696" t="s">
        <v>70</v>
      </c>
      <c r="S12696">
        <v>9840.8153130926003</v>
      </c>
      <c r="T12696">
        <v>1.0758408385195</v>
      </c>
      <c r="U12696">
        <v>25.99</v>
      </c>
      <c r="V12696">
        <v>378.63852686004998</v>
      </c>
      <c r="W12696">
        <v>0</v>
      </c>
    </row>
    <row r="12697" spans="3:23" x14ac:dyDescent="0.35">
      <c r="C12697" s="12">
        <v>43983</v>
      </c>
      <c r="D12697" s="12">
        <v>44012</v>
      </c>
      <c r="E12697" t="s">
        <v>20</v>
      </c>
      <c r="F12697" t="s">
        <v>59</v>
      </c>
      <c r="G12697" t="s">
        <v>59</v>
      </c>
      <c r="H12697" t="s">
        <v>87</v>
      </c>
      <c r="I12697" t="s">
        <v>61</v>
      </c>
      <c r="J12697" t="s">
        <v>62</v>
      </c>
      <c r="K12697" t="s">
        <v>63</v>
      </c>
      <c r="L12697" t="s">
        <v>64</v>
      </c>
      <c r="M12697" t="s">
        <v>65</v>
      </c>
      <c r="N12697" t="s">
        <v>66</v>
      </c>
      <c r="O12697" t="s">
        <v>67</v>
      </c>
      <c r="P12697" t="s">
        <v>324</v>
      </c>
      <c r="Q12697" t="s">
        <v>325</v>
      </c>
      <c r="R12697" t="s">
        <v>70</v>
      </c>
      <c r="S12697">
        <v>9825.6654206152998</v>
      </c>
      <c r="T12697">
        <v>2.4605121585076999</v>
      </c>
      <c r="U12697">
        <v>58.472173976758</v>
      </c>
      <c r="V12697">
        <v>168.0400223279</v>
      </c>
      <c r="W12697">
        <v>0</v>
      </c>
    </row>
    <row r="12698" spans="3:23" x14ac:dyDescent="0.35">
      <c r="C12698" s="12">
        <v>43586</v>
      </c>
      <c r="D12698" s="12">
        <v>43616</v>
      </c>
      <c r="E12698" t="s">
        <v>75</v>
      </c>
      <c r="F12698" t="s">
        <v>59</v>
      </c>
      <c r="G12698" t="s">
        <v>59</v>
      </c>
      <c r="H12698" t="s">
        <v>76</v>
      </c>
      <c r="I12698" t="s">
        <v>61</v>
      </c>
      <c r="J12698" t="s">
        <v>62</v>
      </c>
      <c r="K12698" t="s">
        <v>63</v>
      </c>
      <c r="L12698" t="s">
        <v>64</v>
      </c>
      <c r="M12698" t="s">
        <v>101</v>
      </c>
      <c r="N12698" t="s">
        <v>102</v>
      </c>
      <c r="O12698" t="s">
        <v>93</v>
      </c>
      <c r="P12698" t="s">
        <v>322</v>
      </c>
      <c r="Q12698" t="s">
        <v>323</v>
      </c>
      <c r="R12698" t="s">
        <v>70</v>
      </c>
      <c r="S12698">
        <v>9824.2416540813992</v>
      </c>
      <c r="T12698">
        <v>15.92129334757</v>
      </c>
      <c r="U12698">
        <v>25.069344481720002</v>
      </c>
      <c r="V12698">
        <v>391.88267013702</v>
      </c>
      <c r="W12698">
        <v>0</v>
      </c>
    </row>
    <row r="12699" spans="3:23" x14ac:dyDescent="0.35">
      <c r="C12699" s="12">
        <v>43525</v>
      </c>
      <c r="D12699" s="12">
        <v>43555</v>
      </c>
      <c r="E12699" t="s">
        <v>75</v>
      </c>
      <c r="F12699" t="s">
        <v>59</v>
      </c>
      <c r="G12699" t="s">
        <v>59</v>
      </c>
      <c r="H12699" t="s">
        <v>76</v>
      </c>
      <c r="I12699" t="s">
        <v>61</v>
      </c>
      <c r="J12699" t="s">
        <v>62</v>
      </c>
      <c r="K12699" t="s">
        <v>63</v>
      </c>
      <c r="L12699" t="s">
        <v>64</v>
      </c>
      <c r="M12699" t="s">
        <v>82</v>
      </c>
      <c r="N12699" t="s">
        <v>432</v>
      </c>
      <c r="O12699" t="s">
        <v>432</v>
      </c>
      <c r="P12699" t="s">
        <v>433</v>
      </c>
      <c r="Q12699" t="s">
        <v>434</v>
      </c>
      <c r="R12699" t="s">
        <v>70</v>
      </c>
      <c r="S12699">
        <v>9819.2304307937993</v>
      </c>
      <c r="T12699">
        <v>3.8329095725346001</v>
      </c>
      <c r="U12699">
        <v>25</v>
      </c>
      <c r="V12699">
        <v>392.76921723175002</v>
      </c>
      <c r="W12699">
        <v>0</v>
      </c>
    </row>
    <row r="12700" spans="3:23" x14ac:dyDescent="0.35">
      <c r="C12700" s="12">
        <v>43586</v>
      </c>
      <c r="D12700" s="12">
        <v>43616</v>
      </c>
      <c r="E12700" t="s">
        <v>75</v>
      </c>
      <c r="F12700" t="s">
        <v>59</v>
      </c>
      <c r="G12700" t="s">
        <v>59</v>
      </c>
      <c r="H12700" t="s">
        <v>76</v>
      </c>
      <c r="I12700" t="s">
        <v>61</v>
      </c>
      <c r="J12700" t="s">
        <v>62</v>
      </c>
      <c r="K12700" t="s">
        <v>63</v>
      </c>
      <c r="L12700" t="s">
        <v>64</v>
      </c>
      <c r="M12700" t="s">
        <v>82</v>
      </c>
      <c r="N12700" t="s">
        <v>357</v>
      </c>
      <c r="O12700" t="s">
        <v>357</v>
      </c>
      <c r="P12700" t="s">
        <v>358</v>
      </c>
      <c r="Q12700" t="s">
        <v>359</v>
      </c>
      <c r="R12700" t="s">
        <v>70</v>
      </c>
      <c r="S12700">
        <v>9791.39</v>
      </c>
      <c r="T12700">
        <v>6.3042064473468997</v>
      </c>
      <c r="U12700">
        <v>71.498599439776001</v>
      </c>
      <c r="V12700">
        <v>136.9452</v>
      </c>
      <c r="W12700">
        <v>0</v>
      </c>
    </row>
    <row r="12701" spans="3:23" x14ac:dyDescent="0.35">
      <c r="C12701" s="12">
        <v>43647</v>
      </c>
      <c r="D12701" s="12">
        <v>43677</v>
      </c>
      <c r="E12701" t="s">
        <v>75</v>
      </c>
      <c r="F12701" t="s">
        <v>59</v>
      </c>
      <c r="G12701" t="s">
        <v>59</v>
      </c>
      <c r="H12701" t="s">
        <v>60</v>
      </c>
      <c r="I12701" t="s">
        <v>61</v>
      </c>
      <c r="J12701" t="s">
        <v>62</v>
      </c>
      <c r="K12701" t="s">
        <v>63</v>
      </c>
      <c r="L12701" t="s">
        <v>64</v>
      </c>
      <c r="M12701" t="s">
        <v>101</v>
      </c>
      <c r="N12701" t="s">
        <v>102</v>
      </c>
      <c r="O12701" t="s">
        <v>93</v>
      </c>
      <c r="P12701" t="s">
        <v>316</v>
      </c>
      <c r="Q12701" t="s">
        <v>317</v>
      </c>
      <c r="R12701" t="s">
        <v>70</v>
      </c>
      <c r="S12701">
        <v>9790.3938477487009</v>
      </c>
      <c r="T12701">
        <v>3.9886881339086999</v>
      </c>
      <c r="U12701">
        <v>24.928922255892001</v>
      </c>
      <c r="V12701">
        <v>392.73233504647999</v>
      </c>
      <c r="W12701">
        <v>0</v>
      </c>
    </row>
    <row r="12702" spans="3:23" x14ac:dyDescent="0.35">
      <c r="C12702" s="12">
        <v>44044</v>
      </c>
      <c r="D12702" s="12">
        <v>44074</v>
      </c>
      <c r="E12702" t="s">
        <v>20</v>
      </c>
      <c r="F12702" t="s">
        <v>59</v>
      </c>
      <c r="G12702" t="s">
        <v>59</v>
      </c>
      <c r="H12702" t="s">
        <v>60</v>
      </c>
      <c r="I12702" t="s">
        <v>61</v>
      </c>
      <c r="J12702" t="s">
        <v>62</v>
      </c>
      <c r="K12702" t="s">
        <v>63</v>
      </c>
      <c r="L12702" t="s">
        <v>64</v>
      </c>
      <c r="M12702" t="s">
        <v>82</v>
      </c>
      <c r="N12702" t="s">
        <v>435</v>
      </c>
      <c r="O12702" t="s">
        <v>436</v>
      </c>
      <c r="P12702" t="s">
        <v>470</v>
      </c>
      <c r="Q12702" t="s">
        <v>471</v>
      </c>
      <c r="R12702" t="s">
        <v>70</v>
      </c>
      <c r="S12702">
        <v>9786.7278356282004</v>
      </c>
      <c r="T12702">
        <v>6.3097302962141004</v>
      </c>
      <c r="U12702">
        <v>56.027284242748998</v>
      </c>
      <c r="V12702">
        <v>174.67789074383001</v>
      </c>
      <c r="W12702">
        <v>0</v>
      </c>
    </row>
    <row r="12703" spans="3:23" x14ac:dyDescent="0.35">
      <c r="C12703" s="12">
        <v>43525</v>
      </c>
      <c r="D12703" s="12">
        <v>43555</v>
      </c>
      <c r="E12703" t="s">
        <v>75</v>
      </c>
      <c r="F12703" t="s">
        <v>59</v>
      </c>
      <c r="G12703" t="s">
        <v>59</v>
      </c>
      <c r="H12703" t="s">
        <v>60</v>
      </c>
      <c r="I12703" t="s">
        <v>61</v>
      </c>
      <c r="J12703" t="s">
        <v>62</v>
      </c>
      <c r="K12703" t="s">
        <v>63</v>
      </c>
      <c r="L12703" t="s">
        <v>64</v>
      </c>
      <c r="M12703" t="s">
        <v>65</v>
      </c>
      <c r="N12703" t="s">
        <v>564</v>
      </c>
      <c r="O12703" t="s">
        <v>67</v>
      </c>
      <c r="P12703" t="s">
        <v>565</v>
      </c>
      <c r="Q12703" t="s">
        <v>566</v>
      </c>
      <c r="R12703" t="s">
        <v>70</v>
      </c>
      <c r="S12703">
        <v>9786.0626424103993</v>
      </c>
      <c r="T12703">
        <v>0.92628170770613005</v>
      </c>
      <c r="U12703">
        <v>385.16802549421999</v>
      </c>
      <c r="V12703">
        <v>25.407256040667999</v>
      </c>
      <c r="W12703">
        <v>0</v>
      </c>
    </row>
    <row r="12704" spans="3:23" x14ac:dyDescent="0.35">
      <c r="C12704" s="12">
        <v>44440</v>
      </c>
      <c r="D12704" s="12">
        <v>44469</v>
      </c>
      <c r="E12704" t="s">
        <v>21</v>
      </c>
      <c r="F12704" t="s">
        <v>59</v>
      </c>
      <c r="G12704" t="s">
        <v>59</v>
      </c>
      <c r="H12704" t="s">
        <v>60</v>
      </c>
      <c r="I12704" t="s">
        <v>61</v>
      </c>
      <c r="J12704" t="s">
        <v>62</v>
      </c>
      <c r="K12704" t="s">
        <v>63</v>
      </c>
      <c r="L12704" t="s">
        <v>64</v>
      </c>
      <c r="M12704" t="s">
        <v>82</v>
      </c>
      <c r="N12704" t="s">
        <v>486</v>
      </c>
      <c r="O12704" t="s">
        <v>487</v>
      </c>
      <c r="P12704" t="s">
        <v>509</v>
      </c>
      <c r="Q12704" t="s">
        <v>510</v>
      </c>
      <c r="R12704" t="s">
        <v>70</v>
      </c>
      <c r="S12704">
        <v>9769.0208280000006</v>
      </c>
      <c r="T12704">
        <v>1.9765924873203</v>
      </c>
      <c r="U12704">
        <v>143.71955882353001</v>
      </c>
      <c r="V12704">
        <v>67.972800000000007</v>
      </c>
      <c r="W12704">
        <v>0</v>
      </c>
    </row>
    <row r="12705" spans="3:23" x14ac:dyDescent="0.35">
      <c r="C12705" s="12">
        <v>43770</v>
      </c>
      <c r="D12705" s="12">
        <v>43799</v>
      </c>
      <c r="E12705" t="s">
        <v>20</v>
      </c>
      <c r="F12705" t="s">
        <v>59</v>
      </c>
      <c r="G12705" t="s">
        <v>59</v>
      </c>
      <c r="H12705" t="s">
        <v>60</v>
      </c>
      <c r="I12705" t="s">
        <v>61</v>
      </c>
      <c r="J12705" t="s">
        <v>62</v>
      </c>
      <c r="K12705" t="s">
        <v>63</v>
      </c>
      <c r="L12705" t="s">
        <v>64</v>
      </c>
      <c r="M12705" t="s">
        <v>96</v>
      </c>
      <c r="N12705" t="s">
        <v>111</v>
      </c>
      <c r="O12705" t="s">
        <v>112</v>
      </c>
      <c r="P12705" t="s">
        <v>391</v>
      </c>
      <c r="Q12705" t="s">
        <v>392</v>
      </c>
      <c r="R12705" t="s">
        <v>70</v>
      </c>
      <c r="S12705">
        <v>9767.8979937352997</v>
      </c>
      <c r="T12705">
        <v>5.4541505419267997</v>
      </c>
      <c r="U12705">
        <v>80.014039433180997</v>
      </c>
      <c r="V12705">
        <v>122.07730122027</v>
      </c>
      <c r="W12705">
        <v>0</v>
      </c>
    </row>
    <row r="12706" spans="3:23" x14ac:dyDescent="0.35">
      <c r="C12706" s="12">
        <v>43374</v>
      </c>
      <c r="D12706" s="12">
        <v>43404</v>
      </c>
      <c r="E12706" t="s">
        <v>75</v>
      </c>
      <c r="F12706" t="s">
        <v>59</v>
      </c>
      <c r="G12706" t="s">
        <v>59</v>
      </c>
      <c r="H12706" t="s">
        <v>60</v>
      </c>
      <c r="I12706" t="s">
        <v>61</v>
      </c>
      <c r="J12706" t="s">
        <v>62</v>
      </c>
      <c r="K12706" t="s">
        <v>63</v>
      </c>
      <c r="L12706" t="s">
        <v>64</v>
      </c>
      <c r="M12706" t="s">
        <v>82</v>
      </c>
      <c r="N12706" t="s">
        <v>450</v>
      </c>
      <c r="O12706" t="s">
        <v>274</v>
      </c>
      <c r="P12706" t="s">
        <v>451</v>
      </c>
      <c r="Q12706" t="s">
        <v>452</v>
      </c>
      <c r="R12706" t="s">
        <v>70</v>
      </c>
      <c r="S12706">
        <v>9761.6728058034005</v>
      </c>
      <c r="T12706">
        <v>5.6996201091014003</v>
      </c>
      <c r="U12706">
        <v>26.131397093701001</v>
      </c>
      <c r="V12706">
        <v>373.56107562103</v>
      </c>
      <c r="W12706">
        <v>0</v>
      </c>
    </row>
    <row r="12707" spans="3:23" x14ac:dyDescent="0.35">
      <c r="C12707" s="12">
        <v>44348</v>
      </c>
      <c r="D12707" s="12">
        <v>44377</v>
      </c>
      <c r="E12707" t="s">
        <v>21</v>
      </c>
      <c r="F12707" t="s">
        <v>59</v>
      </c>
      <c r="G12707" t="s">
        <v>59</v>
      </c>
      <c r="H12707" t="s">
        <v>87</v>
      </c>
      <c r="I12707" t="s">
        <v>61</v>
      </c>
      <c r="J12707" t="s">
        <v>62</v>
      </c>
      <c r="K12707" t="s">
        <v>63</v>
      </c>
      <c r="L12707" t="s">
        <v>64</v>
      </c>
      <c r="M12707" t="s">
        <v>96</v>
      </c>
      <c r="N12707" t="s">
        <v>111</v>
      </c>
      <c r="O12707" t="s">
        <v>112</v>
      </c>
      <c r="P12707" t="s">
        <v>326</v>
      </c>
      <c r="Q12707" t="s">
        <v>327</v>
      </c>
      <c r="R12707" t="s">
        <v>70</v>
      </c>
      <c r="S12707">
        <v>9756.5638041519996</v>
      </c>
      <c r="T12707">
        <v>1.0321887387163999</v>
      </c>
      <c r="U12707">
        <v>184.21218069915</v>
      </c>
      <c r="V12707">
        <v>52.963727844285998</v>
      </c>
      <c r="W12707">
        <v>0</v>
      </c>
    </row>
    <row r="12708" spans="3:23" x14ac:dyDescent="0.35">
      <c r="C12708" s="12">
        <v>43770</v>
      </c>
      <c r="D12708" s="12">
        <v>43799</v>
      </c>
      <c r="E12708" t="s">
        <v>20</v>
      </c>
      <c r="F12708" t="s">
        <v>59</v>
      </c>
      <c r="G12708" t="s">
        <v>59</v>
      </c>
      <c r="H12708" t="s">
        <v>60</v>
      </c>
      <c r="I12708" t="s">
        <v>61</v>
      </c>
      <c r="J12708" t="s">
        <v>62</v>
      </c>
      <c r="K12708" t="s">
        <v>63</v>
      </c>
      <c r="L12708" t="s">
        <v>64</v>
      </c>
      <c r="M12708" t="s">
        <v>82</v>
      </c>
      <c r="N12708" t="s">
        <v>617</v>
      </c>
      <c r="O12708" t="s">
        <v>618</v>
      </c>
      <c r="P12708" t="s">
        <v>629</v>
      </c>
      <c r="Q12708" t="s">
        <v>630</v>
      </c>
      <c r="R12708" t="s">
        <v>70</v>
      </c>
      <c r="S12708">
        <v>9755.4767699278</v>
      </c>
      <c r="T12708">
        <v>0.89100778728926</v>
      </c>
      <c r="U12708">
        <v>121.65596915413001</v>
      </c>
      <c r="V12708">
        <v>80.189051451873993</v>
      </c>
      <c r="W12708">
        <v>0</v>
      </c>
    </row>
    <row r="12709" spans="3:23" x14ac:dyDescent="0.35">
      <c r="C12709" s="12">
        <v>44228</v>
      </c>
      <c r="D12709" s="12">
        <v>44255</v>
      </c>
      <c r="E12709" t="s">
        <v>21</v>
      </c>
      <c r="F12709" t="s">
        <v>59</v>
      </c>
      <c r="G12709" t="s">
        <v>59</v>
      </c>
      <c r="H12709" t="s">
        <v>60</v>
      </c>
      <c r="I12709" t="s">
        <v>61</v>
      </c>
      <c r="J12709" t="s">
        <v>62</v>
      </c>
      <c r="K12709" t="s">
        <v>63</v>
      </c>
      <c r="L12709" t="s">
        <v>64</v>
      </c>
      <c r="M12709" t="s">
        <v>96</v>
      </c>
      <c r="N12709" t="s">
        <v>97</v>
      </c>
      <c r="O12709" t="s">
        <v>98</v>
      </c>
      <c r="P12709" t="s">
        <v>468</v>
      </c>
      <c r="Q12709" t="s">
        <v>469</v>
      </c>
      <c r="R12709" t="s">
        <v>70</v>
      </c>
      <c r="S12709">
        <v>9754.2794603064995</v>
      </c>
      <c r="T12709">
        <v>0.13228935157284</v>
      </c>
      <c r="U12709">
        <v>4847.7410989466998</v>
      </c>
      <c r="V12709">
        <v>2.0121287959098999</v>
      </c>
      <c r="W12709">
        <v>0</v>
      </c>
    </row>
    <row r="12710" spans="3:23" x14ac:dyDescent="0.35">
      <c r="C12710" s="12">
        <v>44228</v>
      </c>
      <c r="D12710" s="12">
        <v>44255</v>
      </c>
      <c r="E12710" t="s">
        <v>21</v>
      </c>
      <c r="F12710" t="s">
        <v>59</v>
      </c>
      <c r="G12710" t="s">
        <v>59</v>
      </c>
      <c r="H12710" t="s">
        <v>60</v>
      </c>
      <c r="I12710" t="s">
        <v>61</v>
      </c>
      <c r="J12710" t="s">
        <v>62</v>
      </c>
      <c r="K12710" t="s">
        <v>63</v>
      </c>
      <c r="L12710" t="s">
        <v>64</v>
      </c>
      <c r="M12710" t="s">
        <v>82</v>
      </c>
      <c r="N12710" t="s">
        <v>379</v>
      </c>
      <c r="O12710" t="s">
        <v>380</v>
      </c>
      <c r="P12710" t="s">
        <v>476</v>
      </c>
      <c r="Q12710" t="s">
        <v>477</v>
      </c>
      <c r="R12710" t="s">
        <v>70</v>
      </c>
      <c r="S12710">
        <v>9752.8038503325006</v>
      </c>
      <c r="T12710">
        <v>3.6842595540296998</v>
      </c>
      <c r="U12710">
        <v>37.213578939309002</v>
      </c>
      <c r="V12710">
        <v>262.07648198089998</v>
      </c>
      <c r="W12710">
        <v>0</v>
      </c>
    </row>
    <row r="12711" spans="3:23" x14ac:dyDescent="0.35">
      <c r="C12711" s="12">
        <v>43678</v>
      </c>
      <c r="D12711" s="12">
        <v>43708</v>
      </c>
      <c r="E12711" t="s">
        <v>75</v>
      </c>
      <c r="F12711" t="s">
        <v>59</v>
      </c>
      <c r="G12711" t="s">
        <v>59</v>
      </c>
      <c r="H12711" t="s">
        <v>60</v>
      </c>
      <c r="I12711" t="s">
        <v>61</v>
      </c>
      <c r="J12711" t="s">
        <v>62</v>
      </c>
      <c r="K12711" t="s">
        <v>63</v>
      </c>
      <c r="L12711" t="s">
        <v>64</v>
      </c>
      <c r="M12711" t="s">
        <v>82</v>
      </c>
      <c r="N12711" t="s">
        <v>292</v>
      </c>
      <c r="O12711" t="s">
        <v>293</v>
      </c>
      <c r="P12711" t="s">
        <v>460</v>
      </c>
      <c r="Q12711" t="s">
        <v>461</v>
      </c>
      <c r="R12711" t="s">
        <v>70</v>
      </c>
      <c r="S12711">
        <v>9736.5292839676003</v>
      </c>
      <c r="T12711">
        <v>5.4370943873464999</v>
      </c>
      <c r="U12711">
        <v>26.186602761928</v>
      </c>
      <c r="V12711">
        <v>371.81338001288998</v>
      </c>
      <c r="W12711">
        <v>0</v>
      </c>
    </row>
    <row r="12712" spans="3:23" x14ac:dyDescent="0.35">
      <c r="C12712" s="12">
        <v>44409</v>
      </c>
      <c r="D12712" s="12">
        <v>44439</v>
      </c>
      <c r="E12712" t="s">
        <v>21</v>
      </c>
      <c r="F12712" t="s">
        <v>59</v>
      </c>
      <c r="G12712" t="s">
        <v>59</v>
      </c>
      <c r="H12712" t="s">
        <v>87</v>
      </c>
      <c r="I12712" t="s">
        <v>61</v>
      </c>
      <c r="J12712" t="s">
        <v>62</v>
      </c>
      <c r="K12712" t="s">
        <v>63</v>
      </c>
      <c r="L12712" t="s">
        <v>64</v>
      </c>
      <c r="M12712" t="s">
        <v>96</v>
      </c>
      <c r="N12712" t="s">
        <v>97</v>
      </c>
      <c r="O12712" t="s">
        <v>98</v>
      </c>
      <c r="P12712" t="s">
        <v>277</v>
      </c>
      <c r="Q12712" t="s">
        <v>278</v>
      </c>
      <c r="R12712" t="s">
        <v>70</v>
      </c>
      <c r="S12712">
        <v>9736.0473027255994</v>
      </c>
      <c r="T12712">
        <v>0.81913476063106005</v>
      </c>
      <c r="U12712">
        <v>154.73050522810999</v>
      </c>
      <c r="V12712">
        <v>62.922610434008</v>
      </c>
      <c r="W12712">
        <v>0</v>
      </c>
    </row>
    <row r="12713" spans="3:23" x14ac:dyDescent="0.35">
      <c r="C12713" s="12">
        <v>44075</v>
      </c>
      <c r="D12713" s="12">
        <v>44104</v>
      </c>
      <c r="E12713" t="s">
        <v>20</v>
      </c>
      <c r="F12713" t="s">
        <v>59</v>
      </c>
      <c r="G12713" t="s">
        <v>59</v>
      </c>
      <c r="H12713" t="s">
        <v>87</v>
      </c>
      <c r="I12713" t="s">
        <v>61</v>
      </c>
      <c r="J12713" t="s">
        <v>62</v>
      </c>
      <c r="K12713" t="s">
        <v>63</v>
      </c>
      <c r="L12713" t="s">
        <v>64</v>
      </c>
      <c r="M12713" t="s">
        <v>82</v>
      </c>
      <c r="N12713" t="s">
        <v>362</v>
      </c>
      <c r="O12713" t="s">
        <v>362</v>
      </c>
      <c r="P12713" t="s">
        <v>363</v>
      </c>
      <c r="Q12713" t="s">
        <v>364</v>
      </c>
      <c r="R12713" t="s">
        <v>70</v>
      </c>
      <c r="S12713">
        <v>9728.9750820711997</v>
      </c>
      <c r="T12713">
        <v>1.6263918053074999</v>
      </c>
      <c r="U12713">
        <v>21.389852129651999</v>
      </c>
      <c r="V12713">
        <v>454.84068908472</v>
      </c>
      <c r="W12713">
        <v>0</v>
      </c>
    </row>
    <row r="12714" spans="3:23" x14ac:dyDescent="0.35">
      <c r="C12714" s="12">
        <v>43952</v>
      </c>
      <c r="D12714" s="12">
        <v>43982</v>
      </c>
      <c r="E12714" t="s">
        <v>20</v>
      </c>
      <c r="F12714" t="s">
        <v>59</v>
      </c>
      <c r="G12714" t="s">
        <v>59</v>
      </c>
      <c r="H12714" t="s">
        <v>87</v>
      </c>
      <c r="I12714" t="s">
        <v>61</v>
      </c>
      <c r="J12714" t="s">
        <v>62</v>
      </c>
      <c r="K12714" t="s">
        <v>63</v>
      </c>
      <c r="L12714" t="s">
        <v>64</v>
      </c>
      <c r="M12714" t="s">
        <v>82</v>
      </c>
      <c r="N12714" t="s">
        <v>362</v>
      </c>
      <c r="O12714" t="s">
        <v>362</v>
      </c>
      <c r="P12714" t="s">
        <v>363</v>
      </c>
      <c r="Q12714" t="s">
        <v>364</v>
      </c>
      <c r="R12714" t="s">
        <v>70</v>
      </c>
      <c r="S12714">
        <v>9721.8080140753009</v>
      </c>
      <c r="T12714">
        <v>1.8221439721913</v>
      </c>
      <c r="U12714">
        <v>20.675777058283</v>
      </c>
      <c r="V12714">
        <v>470.20278786478002</v>
      </c>
      <c r="W12714">
        <v>0</v>
      </c>
    </row>
    <row r="12715" spans="3:23" x14ac:dyDescent="0.35">
      <c r="C12715" s="12">
        <v>43435</v>
      </c>
      <c r="D12715" s="12">
        <v>43465</v>
      </c>
      <c r="E12715" t="s">
        <v>75</v>
      </c>
      <c r="F12715" t="s">
        <v>59</v>
      </c>
      <c r="G12715" t="s">
        <v>59</v>
      </c>
      <c r="H12715" t="s">
        <v>87</v>
      </c>
      <c r="I12715" t="s">
        <v>61</v>
      </c>
      <c r="J12715" t="s">
        <v>62</v>
      </c>
      <c r="K12715" t="s">
        <v>63</v>
      </c>
      <c r="L12715" t="s">
        <v>64</v>
      </c>
      <c r="M12715" t="s">
        <v>88</v>
      </c>
      <c r="N12715" t="s">
        <v>89</v>
      </c>
      <c r="O12715" t="s">
        <v>67</v>
      </c>
      <c r="P12715" t="s">
        <v>360</v>
      </c>
      <c r="Q12715" t="s">
        <v>361</v>
      </c>
      <c r="R12715" t="s">
        <v>70</v>
      </c>
      <c r="S12715">
        <v>9718.0725936333001</v>
      </c>
      <c r="T12715">
        <v>2.2037677822293</v>
      </c>
      <c r="U12715">
        <v>59.672149275690998</v>
      </c>
      <c r="V12715">
        <v>162.85776047273001</v>
      </c>
      <c r="W12715">
        <v>0</v>
      </c>
    </row>
    <row r="12716" spans="3:23" x14ac:dyDescent="0.35">
      <c r="C12716" s="12">
        <v>44378</v>
      </c>
      <c r="D12716" s="12">
        <v>44408</v>
      </c>
      <c r="E12716" t="s">
        <v>21</v>
      </c>
      <c r="F12716" t="s">
        <v>59</v>
      </c>
      <c r="G12716" t="s">
        <v>59</v>
      </c>
      <c r="H12716" t="s">
        <v>87</v>
      </c>
      <c r="I12716" t="s">
        <v>61</v>
      </c>
      <c r="J12716" t="s">
        <v>62</v>
      </c>
      <c r="K12716" t="s">
        <v>63</v>
      </c>
      <c r="L12716" t="s">
        <v>64</v>
      </c>
      <c r="M12716" t="s">
        <v>65</v>
      </c>
      <c r="N12716" t="s">
        <v>66</v>
      </c>
      <c r="O12716" t="s">
        <v>67</v>
      </c>
      <c r="P12716" t="s">
        <v>339</v>
      </c>
      <c r="Q12716" t="s">
        <v>340</v>
      </c>
      <c r="R12716" t="s">
        <v>70</v>
      </c>
      <c r="S12716">
        <v>9715.5386407983005</v>
      </c>
      <c r="T12716">
        <v>1.0986676954678001</v>
      </c>
      <c r="U12716">
        <v>174.61705095159999</v>
      </c>
      <c r="V12716">
        <v>55.639117645454</v>
      </c>
      <c r="W12716">
        <v>0</v>
      </c>
    </row>
    <row r="12717" spans="3:23" x14ac:dyDescent="0.35">
      <c r="C12717" s="12">
        <v>44228</v>
      </c>
      <c r="D12717" s="12">
        <v>44255</v>
      </c>
      <c r="E12717" t="s">
        <v>21</v>
      </c>
      <c r="F12717" t="s">
        <v>59</v>
      </c>
      <c r="G12717" t="s">
        <v>59</v>
      </c>
      <c r="H12717" t="s">
        <v>87</v>
      </c>
      <c r="I12717" t="s">
        <v>61</v>
      </c>
      <c r="J12717" t="s">
        <v>62</v>
      </c>
      <c r="K12717" t="s">
        <v>63</v>
      </c>
      <c r="L12717" t="s">
        <v>64</v>
      </c>
      <c r="M12717" t="s">
        <v>82</v>
      </c>
      <c r="N12717" t="s">
        <v>362</v>
      </c>
      <c r="O12717" t="s">
        <v>362</v>
      </c>
      <c r="P12717" t="s">
        <v>363</v>
      </c>
      <c r="Q12717" t="s">
        <v>364</v>
      </c>
      <c r="R12717" t="s">
        <v>70</v>
      </c>
      <c r="S12717">
        <v>9713.1839098463006</v>
      </c>
      <c r="T12717">
        <v>1.6261960909626001</v>
      </c>
      <c r="U12717">
        <v>22.942701822088999</v>
      </c>
      <c r="V12717">
        <v>423.36704653044001</v>
      </c>
      <c r="W12717">
        <v>0</v>
      </c>
    </row>
    <row r="12718" spans="3:23" x14ac:dyDescent="0.35">
      <c r="C12718" s="12">
        <v>43617</v>
      </c>
      <c r="D12718" s="12">
        <v>43646</v>
      </c>
      <c r="E12718" t="s">
        <v>75</v>
      </c>
      <c r="F12718" t="s">
        <v>59</v>
      </c>
      <c r="G12718" t="s">
        <v>59</v>
      </c>
      <c r="H12718" t="s">
        <v>60</v>
      </c>
      <c r="I12718" t="s">
        <v>61</v>
      </c>
      <c r="J12718" t="s">
        <v>62</v>
      </c>
      <c r="K12718" t="s">
        <v>63</v>
      </c>
      <c r="L12718" t="s">
        <v>64</v>
      </c>
      <c r="M12718" t="s">
        <v>77</v>
      </c>
      <c r="N12718" t="s">
        <v>78</v>
      </c>
      <c r="O12718" t="s">
        <v>79</v>
      </c>
      <c r="P12718" t="s">
        <v>397</v>
      </c>
      <c r="Q12718" t="s">
        <v>398</v>
      </c>
      <c r="R12718" t="s">
        <v>70</v>
      </c>
      <c r="S12718">
        <v>9707.9800678767006</v>
      </c>
      <c r="T12718">
        <v>6.5538590341509</v>
      </c>
      <c r="U12718">
        <v>28.038827525306999</v>
      </c>
      <c r="V12718">
        <v>346.23345284728998</v>
      </c>
      <c r="W12718">
        <v>0</v>
      </c>
    </row>
    <row r="12719" spans="3:23" x14ac:dyDescent="0.35">
      <c r="C12719" s="12">
        <v>43466</v>
      </c>
      <c r="D12719" s="12">
        <v>43496</v>
      </c>
      <c r="E12719" t="s">
        <v>75</v>
      </c>
      <c r="F12719" t="s">
        <v>59</v>
      </c>
      <c r="G12719" t="s">
        <v>59</v>
      </c>
      <c r="H12719" t="s">
        <v>76</v>
      </c>
      <c r="I12719" t="s">
        <v>61</v>
      </c>
      <c r="J12719" t="s">
        <v>62</v>
      </c>
      <c r="K12719" t="s">
        <v>63</v>
      </c>
      <c r="L12719" t="s">
        <v>64</v>
      </c>
      <c r="M12719" t="s">
        <v>101</v>
      </c>
      <c r="N12719" t="s">
        <v>102</v>
      </c>
      <c r="O12719" t="s">
        <v>93</v>
      </c>
      <c r="P12719" t="s">
        <v>308</v>
      </c>
      <c r="Q12719" t="s">
        <v>309</v>
      </c>
      <c r="R12719" t="s">
        <v>70</v>
      </c>
      <c r="S12719">
        <v>9703.5425713491004</v>
      </c>
      <c r="T12719">
        <v>7.3218563327646002</v>
      </c>
      <c r="U12719">
        <v>28.72901679536</v>
      </c>
      <c r="V12719">
        <v>337.76103931674999</v>
      </c>
      <c r="W12719">
        <v>0</v>
      </c>
    </row>
    <row r="12720" spans="3:23" x14ac:dyDescent="0.35">
      <c r="C12720" s="12">
        <v>44317</v>
      </c>
      <c r="D12720" s="12">
        <v>44347</v>
      </c>
      <c r="E12720" t="s">
        <v>21</v>
      </c>
      <c r="F12720" t="s">
        <v>59</v>
      </c>
      <c r="G12720" t="s">
        <v>59</v>
      </c>
      <c r="H12720" t="s">
        <v>60</v>
      </c>
      <c r="I12720" t="s">
        <v>61</v>
      </c>
      <c r="J12720" t="s">
        <v>62</v>
      </c>
      <c r="K12720" t="s">
        <v>63</v>
      </c>
      <c r="L12720" t="s">
        <v>64</v>
      </c>
      <c r="M12720" t="s">
        <v>82</v>
      </c>
      <c r="N12720" t="s">
        <v>362</v>
      </c>
      <c r="O12720" t="s">
        <v>362</v>
      </c>
      <c r="P12720" t="s">
        <v>528</v>
      </c>
      <c r="Q12720" t="s">
        <v>529</v>
      </c>
      <c r="R12720" t="s">
        <v>70</v>
      </c>
      <c r="S12720">
        <v>9702.8497435679001</v>
      </c>
      <c r="T12720">
        <v>3.4096489209884</v>
      </c>
      <c r="U12720">
        <v>24.740799784556</v>
      </c>
      <c r="V12720">
        <v>392.18011657104</v>
      </c>
      <c r="W12720">
        <v>0</v>
      </c>
    </row>
    <row r="12721" spans="3:23" x14ac:dyDescent="0.35">
      <c r="C12721" s="12">
        <v>44317</v>
      </c>
      <c r="D12721" s="12">
        <v>44347</v>
      </c>
      <c r="E12721" t="s">
        <v>21</v>
      </c>
      <c r="F12721" t="s">
        <v>59</v>
      </c>
      <c r="G12721" t="s">
        <v>59</v>
      </c>
      <c r="H12721" t="s">
        <v>76</v>
      </c>
      <c r="I12721" t="s">
        <v>61</v>
      </c>
      <c r="J12721" t="s">
        <v>62</v>
      </c>
      <c r="K12721" t="s">
        <v>63</v>
      </c>
      <c r="L12721" t="s">
        <v>64</v>
      </c>
      <c r="M12721" t="s">
        <v>96</v>
      </c>
      <c r="N12721" t="s">
        <v>111</v>
      </c>
      <c r="O12721" t="s">
        <v>112</v>
      </c>
      <c r="P12721" t="s">
        <v>331</v>
      </c>
      <c r="Q12721" t="s">
        <v>332</v>
      </c>
      <c r="R12721" t="s">
        <v>70</v>
      </c>
      <c r="S12721">
        <v>9697.4351888358997</v>
      </c>
      <c r="T12721">
        <v>12.232727038033</v>
      </c>
      <c r="U12721">
        <v>91.542534931188996</v>
      </c>
      <c r="V12721">
        <v>105.93365364118</v>
      </c>
      <c r="W12721">
        <v>0</v>
      </c>
    </row>
    <row r="12722" spans="3:23" x14ac:dyDescent="0.35">
      <c r="C12722" s="12">
        <v>43525</v>
      </c>
      <c r="D12722" s="12">
        <v>43555</v>
      </c>
      <c r="E12722" t="s">
        <v>75</v>
      </c>
      <c r="F12722" t="s">
        <v>59</v>
      </c>
      <c r="G12722" t="s">
        <v>59</v>
      </c>
      <c r="H12722" t="s">
        <v>60</v>
      </c>
      <c r="I12722" t="s">
        <v>61</v>
      </c>
      <c r="J12722" t="s">
        <v>62</v>
      </c>
      <c r="K12722" t="s">
        <v>63</v>
      </c>
      <c r="L12722" t="s">
        <v>64</v>
      </c>
      <c r="M12722" t="s">
        <v>82</v>
      </c>
      <c r="N12722" t="s">
        <v>486</v>
      </c>
      <c r="O12722" t="s">
        <v>487</v>
      </c>
      <c r="P12722" t="s">
        <v>509</v>
      </c>
      <c r="Q12722" t="s">
        <v>510</v>
      </c>
      <c r="R12722" t="s">
        <v>70</v>
      </c>
      <c r="S12722">
        <v>9697.0973465415009</v>
      </c>
      <c r="T12722">
        <v>1.9455731550316999</v>
      </c>
      <c r="U12722">
        <v>115.01938420844</v>
      </c>
      <c r="V12722">
        <v>84.308374742889001</v>
      </c>
      <c r="W12722">
        <v>0</v>
      </c>
    </row>
    <row r="12723" spans="3:23" x14ac:dyDescent="0.35">
      <c r="C12723" s="12">
        <v>44317</v>
      </c>
      <c r="D12723" s="12">
        <v>44347</v>
      </c>
      <c r="E12723" t="s">
        <v>21</v>
      </c>
      <c r="F12723" t="s">
        <v>59</v>
      </c>
      <c r="G12723" t="s">
        <v>59</v>
      </c>
      <c r="H12723" t="s">
        <v>87</v>
      </c>
      <c r="I12723" t="s">
        <v>61</v>
      </c>
      <c r="J12723" t="s">
        <v>62</v>
      </c>
      <c r="K12723" t="s">
        <v>63</v>
      </c>
      <c r="L12723" t="s">
        <v>64</v>
      </c>
      <c r="M12723" t="s">
        <v>82</v>
      </c>
      <c r="N12723" t="s">
        <v>246</v>
      </c>
      <c r="O12723" t="s">
        <v>112</v>
      </c>
      <c r="P12723" t="s">
        <v>306</v>
      </c>
      <c r="Q12723" t="s">
        <v>307</v>
      </c>
      <c r="R12723" t="s">
        <v>70</v>
      </c>
      <c r="S12723">
        <v>9691.0527309020999</v>
      </c>
      <c r="T12723">
        <v>3.2512023487969999</v>
      </c>
      <c r="U12723">
        <v>37.739650125708003</v>
      </c>
      <c r="V12723">
        <v>256.78703163972</v>
      </c>
      <c r="W12723">
        <v>0</v>
      </c>
    </row>
    <row r="12724" spans="3:23" x14ac:dyDescent="0.35">
      <c r="C12724" s="12">
        <v>43983</v>
      </c>
      <c r="D12724" s="12">
        <v>44012</v>
      </c>
      <c r="E12724" t="s">
        <v>20</v>
      </c>
      <c r="F12724" t="s">
        <v>59</v>
      </c>
      <c r="G12724" t="s">
        <v>59</v>
      </c>
      <c r="H12724" t="s">
        <v>87</v>
      </c>
      <c r="I12724" t="s">
        <v>61</v>
      </c>
      <c r="J12724" t="s">
        <v>62</v>
      </c>
      <c r="K12724" t="s">
        <v>63</v>
      </c>
      <c r="L12724" t="s">
        <v>64</v>
      </c>
      <c r="M12724" t="s">
        <v>96</v>
      </c>
      <c r="N12724" t="s">
        <v>97</v>
      </c>
      <c r="O12724" t="s">
        <v>98</v>
      </c>
      <c r="P12724" t="s">
        <v>265</v>
      </c>
      <c r="Q12724" t="s">
        <v>266</v>
      </c>
      <c r="R12724" t="s">
        <v>70</v>
      </c>
      <c r="S12724">
        <v>9684.8974195325009</v>
      </c>
      <c r="T12724">
        <v>1.5021225147271</v>
      </c>
      <c r="U12724">
        <v>131.98815489410001</v>
      </c>
      <c r="V12724">
        <v>73.377019531059005</v>
      </c>
      <c r="W12724">
        <v>0</v>
      </c>
    </row>
    <row r="12725" spans="3:23" x14ac:dyDescent="0.35">
      <c r="C12725" s="12">
        <v>43647</v>
      </c>
      <c r="D12725" s="12">
        <v>43677</v>
      </c>
      <c r="E12725" t="s">
        <v>75</v>
      </c>
      <c r="F12725" t="s">
        <v>59</v>
      </c>
      <c r="G12725" t="s">
        <v>59</v>
      </c>
      <c r="H12725" t="s">
        <v>60</v>
      </c>
      <c r="I12725" t="s">
        <v>61</v>
      </c>
      <c r="J12725" t="s">
        <v>62</v>
      </c>
      <c r="K12725" t="s">
        <v>63</v>
      </c>
      <c r="L12725" t="s">
        <v>64</v>
      </c>
      <c r="M12725" t="s">
        <v>101</v>
      </c>
      <c r="N12725" t="s">
        <v>102</v>
      </c>
      <c r="O12725" t="s">
        <v>93</v>
      </c>
      <c r="P12725" t="s">
        <v>532</v>
      </c>
      <c r="Q12725" t="s">
        <v>533</v>
      </c>
      <c r="R12725" t="s">
        <v>70</v>
      </c>
      <c r="S12725">
        <v>9683.3144949601992</v>
      </c>
      <c r="T12725">
        <v>1.1179092919152001</v>
      </c>
      <c r="U12725">
        <v>22.446504901899001</v>
      </c>
      <c r="V12725">
        <v>431.39520104713</v>
      </c>
      <c r="W12725">
        <v>0</v>
      </c>
    </row>
    <row r="12726" spans="3:23" x14ac:dyDescent="0.35">
      <c r="C12726" s="12">
        <v>44317</v>
      </c>
      <c r="D12726" s="12">
        <v>44347</v>
      </c>
      <c r="E12726" t="s">
        <v>21</v>
      </c>
      <c r="F12726" t="s">
        <v>59</v>
      </c>
      <c r="G12726" t="s">
        <v>59</v>
      </c>
      <c r="H12726" t="s">
        <v>60</v>
      </c>
      <c r="I12726" t="s">
        <v>61</v>
      </c>
      <c r="J12726" t="s">
        <v>62</v>
      </c>
      <c r="K12726" t="s">
        <v>63</v>
      </c>
      <c r="L12726" t="s">
        <v>64</v>
      </c>
      <c r="M12726" t="s">
        <v>96</v>
      </c>
      <c r="N12726" t="s">
        <v>111</v>
      </c>
      <c r="O12726" t="s">
        <v>112</v>
      </c>
      <c r="P12726" t="s">
        <v>417</v>
      </c>
      <c r="Q12726" t="s">
        <v>418</v>
      </c>
      <c r="R12726" t="s">
        <v>70</v>
      </c>
      <c r="S12726">
        <v>9683.0737769719999</v>
      </c>
      <c r="T12726">
        <v>2.3891717367246001</v>
      </c>
      <c r="U12726">
        <v>127.93556035848</v>
      </c>
      <c r="V12726">
        <v>75.687117403792996</v>
      </c>
      <c r="W12726">
        <v>0</v>
      </c>
    </row>
    <row r="12727" spans="3:23" x14ac:dyDescent="0.35">
      <c r="C12727" s="12">
        <v>43466</v>
      </c>
      <c r="D12727" s="12">
        <v>43496</v>
      </c>
      <c r="E12727" t="s">
        <v>75</v>
      </c>
      <c r="F12727" t="s">
        <v>59</v>
      </c>
      <c r="G12727" t="s">
        <v>59</v>
      </c>
      <c r="H12727" t="s">
        <v>60</v>
      </c>
      <c r="I12727" t="s">
        <v>61</v>
      </c>
      <c r="J12727" t="s">
        <v>62</v>
      </c>
      <c r="K12727" t="s">
        <v>63</v>
      </c>
      <c r="L12727" t="s">
        <v>64</v>
      </c>
      <c r="M12727" t="s">
        <v>82</v>
      </c>
      <c r="N12727" t="s">
        <v>511</v>
      </c>
      <c r="O12727" t="s">
        <v>511</v>
      </c>
      <c r="P12727" t="s">
        <v>514</v>
      </c>
      <c r="Q12727" t="s">
        <v>515</v>
      </c>
      <c r="R12727" t="s">
        <v>70</v>
      </c>
      <c r="S12727">
        <v>9682.1561047609994</v>
      </c>
      <c r="T12727">
        <v>2.8447407151517998</v>
      </c>
      <c r="U12727">
        <v>23.389915782349</v>
      </c>
      <c r="V12727">
        <v>413.94574460449002</v>
      </c>
      <c r="W12727">
        <v>0</v>
      </c>
    </row>
    <row r="12728" spans="3:23" x14ac:dyDescent="0.35">
      <c r="C12728" s="12">
        <v>43435</v>
      </c>
      <c r="D12728" s="12">
        <v>43465</v>
      </c>
      <c r="E12728" t="s">
        <v>75</v>
      </c>
      <c r="F12728" t="s">
        <v>59</v>
      </c>
      <c r="G12728" t="s">
        <v>59</v>
      </c>
      <c r="H12728" t="s">
        <v>60</v>
      </c>
      <c r="I12728" t="s">
        <v>61</v>
      </c>
      <c r="J12728" t="s">
        <v>62</v>
      </c>
      <c r="K12728" t="s">
        <v>63</v>
      </c>
      <c r="L12728" t="s">
        <v>64</v>
      </c>
      <c r="M12728" t="s">
        <v>101</v>
      </c>
      <c r="N12728" t="s">
        <v>102</v>
      </c>
      <c r="O12728" t="s">
        <v>93</v>
      </c>
      <c r="P12728" t="s">
        <v>462</v>
      </c>
      <c r="Q12728" t="s">
        <v>463</v>
      </c>
      <c r="R12728" t="s">
        <v>70</v>
      </c>
      <c r="S12728">
        <v>9679.0841845982995</v>
      </c>
      <c r="T12728">
        <v>2.1707524080332998</v>
      </c>
      <c r="U12728">
        <v>59.946531741747997</v>
      </c>
      <c r="V12728">
        <v>161.46195456805</v>
      </c>
      <c r="W12728">
        <v>0</v>
      </c>
    </row>
    <row r="12729" spans="3:23" x14ac:dyDescent="0.35">
      <c r="C12729" s="12">
        <v>43617</v>
      </c>
      <c r="D12729" s="12">
        <v>43646</v>
      </c>
      <c r="E12729" t="s">
        <v>75</v>
      </c>
      <c r="F12729" t="s">
        <v>59</v>
      </c>
      <c r="G12729" t="s">
        <v>59</v>
      </c>
      <c r="H12729" t="s">
        <v>87</v>
      </c>
      <c r="I12729" t="s">
        <v>61</v>
      </c>
      <c r="J12729" t="s">
        <v>62</v>
      </c>
      <c r="K12729" t="s">
        <v>63</v>
      </c>
      <c r="L12729" t="s">
        <v>64</v>
      </c>
      <c r="M12729" t="s">
        <v>88</v>
      </c>
      <c r="N12729" t="s">
        <v>89</v>
      </c>
      <c r="O12729" t="s">
        <v>67</v>
      </c>
      <c r="P12729" t="s">
        <v>314</v>
      </c>
      <c r="Q12729" t="s">
        <v>315</v>
      </c>
      <c r="R12729" t="s">
        <v>70</v>
      </c>
      <c r="S12729">
        <v>9676.0139946967993</v>
      </c>
      <c r="T12729">
        <v>3.9235222606432001</v>
      </c>
      <c r="U12729">
        <v>23.691146037037001</v>
      </c>
      <c r="V12729">
        <v>408.42321344733</v>
      </c>
      <c r="W12729">
        <v>0</v>
      </c>
    </row>
    <row r="12730" spans="3:23" x14ac:dyDescent="0.35">
      <c r="C12730" s="12">
        <v>44317</v>
      </c>
      <c r="D12730" s="12">
        <v>44347</v>
      </c>
      <c r="E12730" t="s">
        <v>21</v>
      </c>
      <c r="F12730" t="s">
        <v>59</v>
      </c>
      <c r="G12730" t="s">
        <v>59</v>
      </c>
      <c r="H12730" t="s">
        <v>87</v>
      </c>
      <c r="I12730" t="s">
        <v>61</v>
      </c>
      <c r="J12730" t="s">
        <v>62</v>
      </c>
      <c r="K12730" t="s">
        <v>63</v>
      </c>
      <c r="L12730" t="s">
        <v>64</v>
      </c>
      <c r="M12730" t="s">
        <v>101</v>
      </c>
      <c r="N12730" t="s">
        <v>102</v>
      </c>
      <c r="O12730" t="s">
        <v>93</v>
      </c>
      <c r="P12730" t="s">
        <v>448</v>
      </c>
      <c r="Q12730" t="s">
        <v>449</v>
      </c>
      <c r="R12730" t="s">
        <v>70</v>
      </c>
      <c r="S12730">
        <v>9669.9406032907991</v>
      </c>
      <c r="T12730">
        <v>1.2774837433277</v>
      </c>
      <c r="U12730">
        <v>25.865630343701</v>
      </c>
      <c r="V12730">
        <v>373.85288797517001</v>
      </c>
      <c r="W12730">
        <v>0</v>
      </c>
    </row>
    <row r="12731" spans="3:23" x14ac:dyDescent="0.35">
      <c r="C12731" s="12">
        <v>43862</v>
      </c>
      <c r="D12731" s="12">
        <v>43890</v>
      </c>
      <c r="E12731" t="s">
        <v>20</v>
      </c>
      <c r="F12731" t="s">
        <v>59</v>
      </c>
      <c r="G12731" t="s">
        <v>59</v>
      </c>
      <c r="H12731" t="s">
        <v>76</v>
      </c>
      <c r="I12731" t="s">
        <v>61</v>
      </c>
      <c r="J12731" t="s">
        <v>62</v>
      </c>
      <c r="K12731" t="s">
        <v>63</v>
      </c>
      <c r="L12731" t="s">
        <v>64</v>
      </c>
      <c r="M12731" t="s">
        <v>82</v>
      </c>
      <c r="N12731" t="s">
        <v>124</v>
      </c>
      <c r="O12731" t="s">
        <v>108</v>
      </c>
      <c r="P12731" t="s">
        <v>302</v>
      </c>
      <c r="Q12731" t="s">
        <v>303</v>
      </c>
      <c r="R12731" t="s">
        <v>70</v>
      </c>
      <c r="S12731">
        <v>9669.6265188085999</v>
      </c>
      <c r="T12731">
        <v>8.8978100368511992</v>
      </c>
      <c r="U12731">
        <v>157.22411684580999</v>
      </c>
      <c r="V12731">
        <v>61.502183715820003</v>
      </c>
      <c r="W12731">
        <v>0</v>
      </c>
    </row>
    <row r="12732" spans="3:23" x14ac:dyDescent="0.35">
      <c r="C12732" s="12">
        <v>44105</v>
      </c>
      <c r="D12732" s="12">
        <v>44135</v>
      </c>
      <c r="E12732" t="s">
        <v>21</v>
      </c>
      <c r="F12732" t="s">
        <v>59</v>
      </c>
      <c r="G12732" t="s">
        <v>59</v>
      </c>
      <c r="H12732" t="s">
        <v>76</v>
      </c>
      <c r="I12732" t="s">
        <v>61</v>
      </c>
      <c r="J12732" t="s">
        <v>62</v>
      </c>
      <c r="K12732" t="s">
        <v>63</v>
      </c>
      <c r="L12732" t="s">
        <v>64</v>
      </c>
      <c r="M12732" t="s">
        <v>65</v>
      </c>
      <c r="N12732" t="s">
        <v>66</v>
      </c>
      <c r="O12732" t="s">
        <v>67</v>
      </c>
      <c r="P12732" t="s">
        <v>399</v>
      </c>
      <c r="Q12732" t="s">
        <v>400</v>
      </c>
      <c r="R12732" t="s">
        <v>70</v>
      </c>
      <c r="S12732">
        <v>9667.9736592912996</v>
      </c>
      <c r="T12732">
        <v>10.299692566041999</v>
      </c>
      <c r="U12732">
        <v>212.67096774922999</v>
      </c>
      <c r="V12732">
        <v>45.459771785545001</v>
      </c>
      <c r="W12732">
        <v>0</v>
      </c>
    </row>
    <row r="12733" spans="3:23" x14ac:dyDescent="0.35">
      <c r="C12733" s="12">
        <v>43983</v>
      </c>
      <c r="D12733" s="12">
        <v>44012</v>
      </c>
      <c r="E12733" t="s">
        <v>20</v>
      </c>
      <c r="F12733" t="s">
        <v>59</v>
      </c>
      <c r="G12733" t="s">
        <v>59</v>
      </c>
      <c r="H12733" t="s">
        <v>60</v>
      </c>
      <c r="I12733" t="s">
        <v>61</v>
      </c>
      <c r="J12733" t="s">
        <v>62</v>
      </c>
      <c r="K12733" t="s">
        <v>63</v>
      </c>
      <c r="L12733" t="s">
        <v>64</v>
      </c>
      <c r="M12733" t="s">
        <v>82</v>
      </c>
      <c r="N12733" t="s">
        <v>435</v>
      </c>
      <c r="O12733" t="s">
        <v>436</v>
      </c>
      <c r="P12733" t="s">
        <v>437</v>
      </c>
      <c r="Q12733" t="s">
        <v>438</v>
      </c>
      <c r="R12733" t="s">
        <v>70</v>
      </c>
      <c r="S12733">
        <v>9664.1277285237993</v>
      </c>
      <c r="T12733">
        <v>3.3046188705812001</v>
      </c>
      <c r="U12733">
        <v>49.035005837617</v>
      </c>
      <c r="V12733">
        <v>197.08629709410999</v>
      </c>
      <c r="W12733">
        <v>0</v>
      </c>
    </row>
    <row r="12734" spans="3:23" x14ac:dyDescent="0.35">
      <c r="C12734" s="12">
        <v>44348</v>
      </c>
      <c r="D12734" s="12">
        <v>44377</v>
      </c>
      <c r="E12734" t="s">
        <v>21</v>
      </c>
      <c r="F12734" t="s">
        <v>59</v>
      </c>
      <c r="G12734" t="s">
        <v>59</v>
      </c>
      <c r="H12734" t="s">
        <v>87</v>
      </c>
      <c r="I12734" t="s">
        <v>61</v>
      </c>
      <c r="J12734" t="s">
        <v>62</v>
      </c>
      <c r="K12734" t="s">
        <v>63</v>
      </c>
      <c r="L12734" t="s">
        <v>64</v>
      </c>
      <c r="M12734" t="s">
        <v>82</v>
      </c>
      <c r="N12734" t="s">
        <v>124</v>
      </c>
      <c r="O12734" t="s">
        <v>108</v>
      </c>
      <c r="P12734" t="s">
        <v>302</v>
      </c>
      <c r="Q12734" t="s">
        <v>303</v>
      </c>
      <c r="R12734" t="s">
        <v>70</v>
      </c>
      <c r="S12734">
        <v>9663.8519487320991</v>
      </c>
      <c r="T12734">
        <v>0.95075143202818002</v>
      </c>
      <c r="U12734">
        <v>156.58059009117</v>
      </c>
      <c r="V12734">
        <v>61.718070822858998</v>
      </c>
      <c r="W12734">
        <v>0</v>
      </c>
    </row>
    <row r="12735" spans="3:23" x14ac:dyDescent="0.35">
      <c r="C12735" s="12">
        <v>43497</v>
      </c>
      <c r="D12735" s="12">
        <v>43524</v>
      </c>
      <c r="E12735" t="s">
        <v>75</v>
      </c>
      <c r="F12735" t="s">
        <v>59</v>
      </c>
      <c r="G12735" t="s">
        <v>59</v>
      </c>
      <c r="H12735" t="s">
        <v>87</v>
      </c>
      <c r="I12735" t="s">
        <v>61</v>
      </c>
      <c r="J12735" t="s">
        <v>62</v>
      </c>
      <c r="K12735" t="s">
        <v>63</v>
      </c>
      <c r="L12735" t="s">
        <v>64</v>
      </c>
      <c r="M12735" t="s">
        <v>137</v>
      </c>
      <c r="N12735" t="s">
        <v>66</v>
      </c>
      <c r="O12735" t="s">
        <v>67</v>
      </c>
      <c r="P12735" t="s">
        <v>281</v>
      </c>
      <c r="Q12735" t="s">
        <v>282</v>
      </c>
      <c r="R12735" t="s">
        <v>70</v>
      </c>
      <c r="S12735">
        <v>9656.6792282589995</v>
      </c>
      <c r="T12735">
        <v>5.2776903869523002</v>
      </c>
      <c r="U12735">
        <v>19.947743733245002</v>
      </c>
      <c r="V12735">
        <v>484.09882126994</v>
      </c>
      <c r="W12735">
        <v>0</v>
      </c>
    </row>
    <row r="12736" spans="3:23" x14ac:dyDescent="0.35">
      <c r="C12736" s="12">
        <v>44228</v>
      </c>
      <c r="D12736" s="12">
        <v>44255</v>
      </c>
      <c r="E12736" t="s">
        <v>21</v>
      </c>
      <c r="F12736" t="s">
        <v>59</v>
      </c>
      <c r="G12736" t="s">
        <v>59</v>
      </c>
      <c r="H12736" t="s">
        <v>87</v>
      </c>
      <c r="I12736" t="s">
        <v>61</v>
      </c>
      <c r="J12736" t="s">
        <v>62</v>
      </c>
      <c r="K12736" t="s">
        <v>63</v>
      </c>
      <c r="L12736" t="s">
        <v>64</v>
      </c>
      <c r="M12736" t="s">
        <v>82</v>
      </c>
      <c r="N12736" t="s">
        <v>246</v>
      </c>
      <c r="O12736" t="s">
        <v>112</v>
      </c>
      <c r="P12736" t="s">
        <v>383</v>
      </c>
      <c r="Q12736" t="s">
        <v>384</v>
      </c>
      <c r="R12736" t="s">
        <v>70</v>
      </c>
      <c r="S12736">
        <v>9645.5248155406007</v>
      </c>
      <c r="T12736">
        <v>0.82179802341130004</v>
      </c>
      <c r="U12736">
        <v>183.68907154572</v>
      </c>
      <c r="V12736">
        <v>52.510063524054999</v>
      </c>
      <c r="W12736">
        <v>0</v>
      </c>
    </row>
    <row r="12737" spans="3:23" x14ac:dyDescent="0.35">
      <c r="C12737" s="12">
        <v>43983</v>
      </c>
      <c r="D12737" s="12">
        <v>44012</v>
      </c>
      <c r="E12737" t="s">
        <v>20</v>
      </c>
      <c r="F12737" t="s">
        <v>59</v>
      </c>
      <c r="G12737" t="s">
        <v>59</v>
      </c>
      <c r="H12737" t="s">
        <v>60</v>
      </c>
      <c r="I12737" t="s">
        <v>61</v>
      </c>
      <c r="J12737" t="s">
        <v>62</v>
      </c>
      <c r="K12737" t="s">
        <v>63</v>
      </c>
      <c r="L12737" t="s">
        <v>64</v>
      </c>
      <c r="M12737" t="s">
        <v>82</v>
      </c>
      <c r="N12737" t="s">
        <v>542</v>
      </c>
      <c r="O12737" t="s">
        <v>542</v>
      </c>
      <c r="P12737" t="s">
        <v>543</v>
      </c>
      <c r="Q12737" t="s">
        <v>544</v>
      </c>
      <c r="R12737" t="s">
        <v>70</v>
      </c>
      <c r="S12737">
        <v>9644.9200449381005</v>
      </c>
      <c r="T12737">
        <v>3.7762379145435001</v>
      </c>
      <c r="U12737">
        <v>33.573990877146997</v>
      </c>
      <c r="V12737">
        <v>287.27356483269</v>
      </c>
      <c r="W12737">
        <v>0</v>
      </c>
    </row>
    <row r="12738" spans="3:23" x14ac:dyDescent="0.35">
      <c r="C12738" s="12">
        <v>43678</v>
      </c>
      <c r="D12738" s="12">
        <v>43708</v>
      </c>
      <c r="E12738" t="s">
        <v>75</v>
      </c>
      <c r="F12738" t="s">
        <v>59</v>
      </c>
      <c r="G12738" t="s">
        <v>59</v>
      </c>
      <c r="H12738" t="s">
        <v>60</v>
      </c>
      <c r="I12738" t="s">
        <v>61</v>
      </c>
      <c r="J12738" t="s">
        <v>62</v>
      </c>
      <c r="K12738" t="s">
        <v>63</v>
      </c>
      <c r="L12738" t="s">
        <v>64</v>
      </c>
      <c r="M12738" t="s">
        <v>82</v>
      </c>
      <c r="N12738" t="s">
        <v>379</v>
      </c>
      <c r="O12738" t="s">
        <v>380</v>
      </c>
      <c r="P12738" t="s">
        <v>494</v>
      </c>
      <c r="Q12738" t="s">
        <v>495</v>
      </c>
      <c r="R12738" t="s">
        <v>70</v>
      </c>
      <c r="S12738">
        <v>9641.2714641217008</v>
      </c>
      <c r="T12738">
        <v>2.7230405279185002</v>
      </c>
      <c r="U12738">
        <v>155.74591150885999</v>
      </c>
      <c r="V12738">
        <v>61.903849486113003</v>
      </c>
      <c r="W12738">
        <v>0</v>
      </c>
    </row>
    <row r="12739" spans="3:23" x14ac:dyDescent="0.35">
      <c r="C12739" s="12">
        <v>44348</v>
      </c>
      <c r="D12739" s="12">
        <v>44377</v>
      </c>
      <c r="E12739" t="s">
        <v>21</v>
      </c>
      <c r="F12739" t="s">
        <v>59</v>
      </c>
      <c r="G12739" t="s">
        <v>59</v>
      </c>
      <c r="H12739" t="s">
        <v>76</v>
      </c>
      <c r="I12739" t="s">
        <v>61</v>
      </c>
      <c r="J12739" t="s">
        <v>62</v>
      </c>
      <c r="K12739" t="s">
        <v>63</v>
      </c>
      <c r="L12739" t="s">
        <v>64</v>
      </c>
      <c r="M12739" t="s">
        <v>96</v>
      </c>
      <c r="N12739" t="s">
        <v>111</v>
      </c>
      <c r="O12739" t="s">
        <v>112</v>
      </c>
      <c r="P12739" t="s">
        <v>331</v>
      </c>
      <c r="Q12739" t="s">
        <v>332</v>
      </c>
      <c r="R12739" t="s">
        <v>70</v>
      </c>
      <c r="S12739">
        <v>9638.9248671162004</v>
      </c>
      <c r="T12739">
        <v>12.716792101618999</v>
      </c>
      <c r="U12739">
        <v>90.319830229367</v>
      </c>
      <c r="V12739">
        <v>106.71991790328001</v>
      </c>
      <c r="W12739">
        <v>0</v>
      </c>
    </row>
    <row r="12740" spans="3:23" x14ac:dyDescent="0.35">
      <c r="C12740" s="12">
        <v>43831</v>
      </c>
      <c r="D12740" s="12">
        <v>43861</v>
      </c>
      <c r="E12740" t="s">
        <v>20</v>
      </c>
      <c r="F12740" t="s">
        <v>59</v>
      </c>
      <c r="G12740" t="s">
        <v>59</v>
      </c>
      <c r="H12740" t="s">
        <v>60</v>
      </c>
      <c r="I12740" t="s">
        <v>61</v>
      </c>
      <c r="J12740" t="s">
        <v>62</v>
      </c>
      <c r="K12740" t="s">
        <v>63</v>
      </c>
      <c r="L12740" t="s">
        <v>64</v>
      </c>
      <c r="M12740" t="s">
        <v>82</v>
      </c>
      <c r="N12740" t="s">
        <v>83</v>
      </c>
      <c r="O12740" t="s">
        <v>84</v>
      </c>
      <c r="P12740" t="s">
        <v>705</v>
      </c>
      <c r="Q12740" t="s">
        <v>706</v>
      </c>
      <c r="R12740" t="s">
        <v>70</v>
      </c>
      <c r="S12740">
        <v>9637.6603886318007</v>
      </c>
      <c r="T12740">
        <v>2.8472695224939001E-2</v>
      </c>
      <c r="U12740">
        <v>4600</v>
      </c>
      <c r="V12740">
        <v>2.0951435627460002</v>
      </c>
      <c r="W12740">
        <v>1</v>
      </c>
    </row>
    <row r="12741" spans="3:23" x14ac:dyDescent="0.35">
      <c r="C12741" s="12">
        <v>44044</v>
      </c>
      <c r="D12741" s="12">
        <v>44074</v>
      </c>
      <c r="E12741" t="s">
        <v>20</v>
      </c>
      <c r="F12741" t="s">
        <v>59</v>
      </c>
      <c r="G12741" t="s">
        <v>59</v>
      </c>
      <c r="H12741" t="s">
        <v>76</v>
      </c>
      <c r="I12741" t="s">
        <v>61</v>
      </c>
      <c r="J12741" t="s">
        <v>62</v>
      </c>
      <c r="K12741" t="s">
        <v>63</v>
      </c>
      <c r="L12741" t="s">
        <v>64</v>
      </c>
      <c r="M12741" t="s">
        <v>65</v>
      </c>
      <c r="N12741" t="s">
        <v>66</v>
      </c>
      <c r="O12741" t="s">
        <v>67</v>
      </c>
      <c r="P12741" t="s">
        <v>401</v>
      </c>
      <c r="Q12741" t="s">
        <v>402</v>
      </c>
      <c r="R12741" t="s">
        <v>70</v>
      </c>
      <c r="S12741">
        <v>9634.9278637409006</v>
      </c>
      <c r="T12741">
        <v>9.2103576768934001</v>
      </c>
      <c r="U12741">
        <v>396.64678809743998</v>
      </c>
      <c r="V12741">
        <v>24.290951427984002</v>
      </c>
      <c r="W12741">
        <v>0</v>
      </c>
    </row>
    <row r="12742" spans="3:23" x14ac:dyDescent="0.35">
      <c r="C12742" s="12">
        <v>43709</v>
      </c>
      <c r="D12742" s="12">
        <v>43738</v>
      </c>
      <c r="E12742" t="s">
        <v>75</v>
      </c>
      <c r="F12742" t="s">
        <v>59</v>
      </c>
      <c r="G12742" t="s">
        <v>59</v>
      </c>
      <c r="H12742" t="s">
        <v>87</v>
      </c>
      <c r="I12742" t="s">
        <v>61</v>
      </c>
      <c r="J12742" t="s">
        <v>62</v>
      </c>
      <c r="K12742" t="s">
        <v>63</v>
      </c>
      <c r="L12742" t="s">
        <v>64</v>
      </c>
      <c r="M12742" t="s">
        <v>96</v>
      </c>
      <c r="N12742" t="s">
        <v>97</v>
      </c>
      <c r="O12742" t="s">
        <v>98</v>
      </c>
      <c r="P12742" t="s">
        <v>310</v>
      </c>
      <c r="Q12742" t="s">
        <v>311</v>
      </c>
      <c r="R12742" t="s">
        <v>70</v>
      </c>
      <c r="S12742">
        <v>9624.5335203381001</v>
      </c>
      <c r="T12742">
        <v>1.1968197834376999</v>
      </c>
      <c r="U12742">
        <v>92.858411841294</v>
      </c>
      <c r="V12742">
        <v>103.64740608301</v>
      </c>
      <c r="W12742">
        <v>0</v>
      </c>
    </row>
    <row r="12743" spans="3:23" x14ac:dyDescent="0.35">
      <c r="C12743" s="12">
        <v>43435</v>
      </c>
      <c r="D12743" s="12">
        <v>43465</v>
      </c>
      <c r="E12743" t="s">
        <v>75</v>
      </c>
      <c r="F12743" t="s">
        <v>59</v>
      </c>
      <c r="G12743" t="s">
        <v>59</v>
      </c>
      <c r="H12743" t="s">
        <v>60</v>
      </c>
      <c r="I12743" t="s">
        <v>61</v>
      </c>
      <c r="J12743" t="s">
        <v>62</v>
      </c>
      <c r="K12743" t="s">
        <v>63</v>
      </c>
      <c r="L12743" t="s">
        <v>64</v>
      </c>
      <c r="M12743" t="s">
        <v>82</v>
      </c>
      <c r="N12743" t="s">
        <v>597</v>
      </c>
      <c r="O12743" t="s">
        <v>598</v>
      </c>
      <c r="P12743" t="s">
        <v>599</v>
      </c>
      <c r="Q12743" t="s">
        <v>600</v>
      </c>
      <c r="R12743" t="s">
        <v>70</v>
      </c>
      <c r="S12743">
        <v>9622.7627739552008</v>
      </c>
      <c r="T12743">
        <v>1.1062798408742001</v>
      </c>
      <c r="U12743">
        <v>29.99</v>
      </c>
      <c r="V12743">
        <v>320.86571436996002</v>
      </c>
      <c r="W12743">
        <v>0</v>
      </c>
    </row>
    <row r="12744" spans="3:23" x14ac:dyDescent="0.35">
      <c r="C12744" s="12">
        <v>44409</v>
      </c>
      <c r="D12744" s="12">
        <v>44439</v>
      </c>
      <c r="E12744" t="s">
        <v>21</v>
      </c>
      <c r="F12744" t="s">
        <v>59</v>
      </c>
      <c r="G12744" t="s">
        <v>59</v>
      </c>
      <c r="H12744" t="s">
        <v>87</v>
      </c>
      <c r="I12744" t="s">
        <v>61</v>
      </c>
      <c r="J12744" t="s">
        <v>62</v>
      </c>
      <c r="K12744" t="s">
        <v>63</v>
      </c>
      <c r="L12744" t="s">
        <v>64</v>
      </c>
      <c r="M12744" t="s">
        <v>101</v>
      </c>
      <c r="N12744" t="s">
        <v>102</v>
      </c>
      <c r="O12744" t="s">
        <v>93</v>
      </c>
      <c r="P12744" t="s">
        <v>215</v>
      </c>
      <c r="Q12744" t="s">
        <v>216</v>
      </c>
      <c r="R12744" t="s">
        <v>70</v>
      </c>
      <c r="S12744">
        <v>9621.5418485115006</v>
      </c>
      <c r="T12744">
        <v>0.77052843086067002</v>
      </c>
      <c r="U12744">
        <v>23.934707502214</v>
      </c>
      <c r="V12744">
        <v>401.99120242523998</v>
      </c>
      <c r="W12744">
        <v>0</v>
      </c>
    </row>
    <row r="12745" spans="3:23" x14ac:dyDescent="0.35">
      <c r="C12745" s="12">
        <v>43586</v>
      </c>
      <c r="D12745" s="12">
        <v>43616</v>
      </c>
      <c r="E12745" t="s">
        <v>75</v>
      </c>
      <c r="F12745" t="s">
        <v>59</v>
      </c>
      <c r="G12745" t="s">
        <v>59</v>
      </c>
      <c r="H12745" t="s">
        <v>76</v>
      </c>
      <c r="I12745" t="s">
        <v>61</v>
      </c>
      <c r="J12745" t="s">
        <v>62</v>
      </c>
      <c r="K12745" t="s">
        <v>63</v>
      </c>
      <c r="L12745" t="s">
        <v>64</v>
      </c>
      <c r="M12745" t="s">
        <v>82</v>
      </c>
      <c r="N12745" t="s">
        <v>432</v>
      </c>
      <c r="O12745" t="s">
        <v>432</v>
      </c>
      <c r="P12745" t="s">
        <v>433</v>
      </c>
      <c r="Q12745" t="s">
        <v>434</v>
      </c>
      <c r="R12745" t="s">
        <v>70</v>
      </c>
      <c r="S12745">
        <v>9619.8827580284997</v>
      </c>
      <c r="T12745">
        <v>3.7254448181645001</v>
      </c>
      <c r="U12745">
        <v>25</v>
      </c>
      <c r="V12745">
        <v>384.79531032113999</v>
      </c>
      <c r="W12745">
        <v>0</v>
      </c>
    </row>
    <row r="12746" spans="3:23" x14ac:dyDescent="0.35">
      <c r="C12746" s="12">
        <v>44228</v>
      </c>
      <c r="D12746" s="12">
        <v>44255</v>
      </c>
      <c r="E12746" t="s">
        <v>21</v>
      </c>
      <c r="F12746" t="s">
        <v>59</v>
      </c>
      <c r="G12746" t="s">
        <v>59</v>
      </c>
      <c r="H12746" t="s">
        <v>76</v>
      </c>
      <c r="I12746" t="s">
        <v>61</v>
      </c>
      <c r="J12746" t="s">
        <v>62</v>
      </c>
      <c r="K12746" t="s">
        <v>63</v>
      </c>
      <c r="L12746" t="s">
        <v>64</v>
      </c>
      <c r="M12746" t="s">
        <v>65</v>
      </c>
      <c r="N12746" t="s">
        <v>66</v>
      </c>
      <c r="O12746" t="s">
        <v>67</v>
      </c>
      <c r="P12746" t="s">
        <v>401</v>
      </c>
      <c r="Q12746" t="s">
        <v>402</v>
      </c>
      <c r="R12746" t="s">
        <v>70</v>
      </c>
      <c r="S12746">
        <v>9618.5222249328999</v>
      </c>
      <c r="T12746">
        <v>8.2648138215665998</v>
      </c>
      <c r="U12746">
        <v>395.85098725178</v>
      </c>
      <c r="V12746">
        <v>24.298340877485</v>
      </c>
      <c r="W12746">
        <v>0</v>
      </c>
    </row>
    <row r="12747" spans="3:23" x14ac:dyDescent="0.35">
      <c r="C12747" s="12">
        <v>43556</v>
      </c>
      <c r="D12747" s="12">
        <v>43585</v>
      </c>
      <c r="E12747" t="s">
        <v>75</v>
      </c>
      <c r="F12747" t="s">
        <v>59</v>
      </c>
      <c r="G12747" t="s">
        <v>59</v>
      </c>
      <c r="H12747" t="s">
        <v>76</v>
      </c>
      <c r="I12747" t="s">
        <v>61</v>
      </c>
      <c r="J12747" t="s">
        <v>62</v>
      </c>
      <c r="K12747" t="s">
        <v>63</v>
      </c>
      <c r="L12747" t="s">
        <v>64</v>
      </c>
      <c r="M12747" t="s">
        <v>65</v>
      </c>
      <c r="N12747" t="s">
        <v>66</v>
      </c>
      <c r="O12747" t="s">
        <v>67</v>
      </c>
      <c r="P12747" t="s">
        <v>631</v>
      </c>
      <c r="Q12747" t="s">
        <v>632</v>
      </c>
      <c r="R12747" t="s">
        <v>70</v>
      </c>
      <c r="S12747">
        <v>9615.3700000000008</v>
      </c>
      <c r="T12747">
        <v>0.64443107744398997</v>
      </c>
      <c r="U12747">
        <v>59.013605442177003</v>
      </c>
      <c r="V12747">
        <v>162.9348</v>
      </c>
      <c r="W12747">
        <v>0</v>
      </c>
    </row>
    <row r="12748" spans="3:23" x14ac:dyDescent="0.35">
      <c r="C12748" s="12">
        <v>43770</v>
      </c>
      <c r="D12748" s="12">
        <v>43799</v>
      </c>
      <c r="E12748" t="s">
        <v>20</v>
      </c>
      <c r="F12748" t="s">
        <v>59</v>
      </c>
      <c r="G12748" t="s">
        <v>59</v>
      </c>
      <c r="H12748" t="s">
        <v>87</v>
      </c>
      <c r="I12748" t="s">
        <v>61</v>
      </c>
      <c r="J12748" t="s">
        <v>62</v>
      </c>
      <c r="K12748" t="s">
        <v>63</v>
      </c>
      <c r="L12748" t="s">
        <v>64</v>
      </c>
      <c r="M12748" t="s">
        <v>65</v>
      </c>
      <c r="N12748" t="s">
        <v>66</v>
      </c>
      <c r="O12748" t="s">
        <v>67</v>
      </c>
      <c r="P12748" t="s">
        <v>339</v>
      </c>
      <c r="Q12748" t="s">
        <v>340</v>
      </c>
      <c r="R12748" t="s">
        <v>70</v>
      </c>
      <c r="S12748">
        <v>9614.9530722200998</v>
      </c>
      <c r="T12748">
        <v>1.0489354102118</v>
      </c>
      <c r="U12748">
        <v>175.64071514363999</v>
      </c>
      <c r="V12748">
        <v>54.742165359306</v>
      </c>
      <c r="W12748">
        <v>0</v>
      </c>
    </row>
    <row r="12749" spans="3:23" x14ac:dyDescent="0.35">
      <c r="C12749" s="12">
        <v>43922</v>
      </c>
      <c r="D12749" s="12">
        <v>43951</v>
      </c>
      <c r="E12749" t="s">
        <v>20</v>
      </c>
      <c r="F12749" t="s">
        <v>59</v>
      </c>
      <c r="G12749" t="s">
        <v>59</v>
      </c>
      <c r="H12749" t="s">
        <v>76</v>
      </c>
      <c r="I12749" t="s">
        <v>61</v>
      </c>
      <c r="J12749" t="s">
        <v>62</v>
      </c>
      <c r="K12749" t="s">
        <v>63</v>
      </c>
      <c r="L12749" t="s">
        <v>64</v>
      </c>
      <c r="M12749" t="s">
        <v>88</v>
      </c>
      <c r="N12749" t="s">
        <v>150</v>
      </c>
      <c r="O12749" t="s">
        <v>93</v>
      </c>
      <c r="P12749" t="s">
        <v>269</v>
      </c>
      <c r="Q12749" t="s">
        <v>270</v>
      </c>
      <c r="R12749" t="s">
        <v>70</v>
      </c>
      <c r="S12749">
        <v>9611.6506490839001</v>
      </c>
      <c r="T12749">
        <v>5.3087756199541998</v>
      </c>
      <c r="U12749">
        <v>26.882415508958999</v>
      </c>
      <c r="V12749">
        <v>357.54415915046002</v>
      </c>
      <c r="W12749">
        <v>0</v>
      </c>
    </row>
    <row r="12750" spans="3:23" x14ac:dyDescent="0.35">
      <c r="C12750" s="12">
        <v>43405</v>
      </c>
      <c r="D12750" s="12">
        <v>43434</v>
      </c>
      <c r="E12750" t="s">
        <v>75</v>
      </c>
      <c r="F12750" t="s">
        <v>59</v>
      </c>
      <c r="G12750" t="s">
        <v>59</v>
      </c>
      <c r="H12750" t="s">
        <v>60</v>
      </c>
      <c r="I12750" t="s">
        <v>61</v>
      </c>
      <c r="J12750" t="s">
        <v>62</v>
      </c>
      <c r="K12750" t="s">
        <v>63</v>
      </c>
      <c r="L12750" t="s">
        <v>64</v>
      </c>
      <c r="M12750" t="s">
        <v>82</v>
      </c>
      <c r="N12750" t="s">
        <v>328</v>
      </c>
      <c r="O12750" t="s">
        <v>328</v>
      </c>
      <c r="P12750" t="s">
        <v>558</v>
      </c>
      <c r="Q12750" t="s">
        <v>559</v>
      </c>
      <c r="R12750" t="s">
        <v>70</v>
      </c>
      <c r="S12750">
        <v>9609.6007222477001</v>
      </c>
      <c r="T12750">
        <v>1.1941998922510999</v>
      </c>
      <c r="U12750">
        <v>184.37385326879999</v>
      </c>
      <c r="V12750">
        <v>52.12019248867</v>
      </c>
      <c r="W12750">
        <v>0</v>
      </c>
    </row>
    <row r="12751" spans="3:23" x14ac:dyDescent="0.35">
      <c r="C12751" s="12">
        <v>43497</v>
      </c>
      <c r="D12751" s="12">
        <v>43524</v>
      </c>
      <c r="E12751" t="s">
        <v>75</v>
      </c>
      <c r="F12751" t="s">
        <v>59</v>
      </c>
      <c r="G12751" t="s">
        <v>59</v>
      </c>
      <c r="H12751" t="s">
        <v>76</v>
      </c>
      <c r="I12751" t="s">
        <v>61</v>
      </c>
      <c r="J12751" t="s">
        <v>62</v>
      </c>
      <c r="K12751" t="s">
        <v>63</v>
      </c>
      <c r="L12751" t="s">
        <v>64</v>
      </c>
      <c r="M12751" t="s">
        <v>96</v>
      </c>
      <c r="N12751" t="s">
        <v>97</v>
      </c>
      <c r="O12751" t="s">
        <v>98</v>
      </c>
      <c r="P12751" t="s">
        <v>310</v>
      </c>
      <c r="Q12751" t="s">
        <v>311</v>
      </c>
      <c r="R12751" t="s">
        <v>70</v>
      </c>
      <c r="S12751">
        <v>9609.5228890656999</v>
      </c>
      <c r="T12751">
        <v>15.211563149983</v>
      </c>
      <c r="U12751">
        <v>90.429854738141003</v>
      </c>
      <c r="V12751">
        <v>106.26493780059999</v>
      </c>
      <c r="W12751">
        <v>0</v>
      </c>
    </row>
    <row r="12752" spans="3:23" x14ac:dyDescent="0.35">
      <c r="C12752" s="12">
        <v>44228</v>
      </c>
      <c r="D12752" s="12">
        <v>44255</v>
      </c>
      <c r="E12752" t="s">
        <v>21</v>
      </c>
      <c r="F12752" t="s">
        <v>59</v>
      </c>
      <c r="G12752" t="s">
        <v>59</v>
      </c>
      <c r="H12752" t="s">
        <v>76</v>
      </c>
      <c r="I12752" t="s">
        <v>61</v>
      </c>
      <c r="J12752" t="s">
        <v>62</v>
      </c>
      <c r="K12752" t="s">
        <v>63</v>
      </c>
      <c r="L12752" t="s">
        <v>64</v>
      </c>
      <c r="M12752" t="s">
        <v>82</v>
      </c>
      <c r="N12752" t="s">
        <v>413</v>
      </c>
      <c r="O12752" t="s">
        <v>414</v>
      </c>
      <c r="P12752" t="s">
        <v>415</v>
      </c>
      <c r="Q12752" t="s">
        <v>416</v>
      </c>
      <c r="R12752" t="s">
        <v>70</v>
      </c>
      <c r="S12752">
        <v>9603.5783031034007</v>
      </c>
      <c r="T12752">
        <v>3.4437524229018002</v>
      </c>
      <c r="U12752">
        <v>64.385172972487993</v>
      </c>
      <c r="V12752">
        <v>149.15822789211001</v>
      </c>
      <c r="W12752">
        <v>0</v>
      </c>
    </row>
    <row r="12753" spans="3:23" x14ac:dyDescent="0.35">
      <c r="C12753" s="12">
        <v>43891</v>
      </c>
      <c r="D12753" s="12">
        <v>43921</v>
      </c>
      <c r="E12753" t="s">
        <v>20</v>
      </c>
      <c r="F12753" t="s">
        <v>59</v>
      </c>
      <c r="G12753" t="s">
        <v>59</v>
      </c>
      <c r="H12753" t="s">
        <v>76</v>
      </c>
      <c r="I12753" t="s">
        <v>61</v>
      </c>
      <c r="J12753" t="s">
        <v>62</v>
      </c>
      <c r="K12753" t="s">
        <v>63</v>
      </c>
      <c r="L12753" t="s">
        <v>64</v>
      </c>
      <c r="M12753" t="s">
        <v>65</v>
      </c>
      <c r="N12753" t="s">
        <v>66</v>
      </c>
      <c r="O12753" t="s">
        <v>67</v>
      </c>
      <c r="P12753" t="s">
        <v>407</v>
      </c>
      <c r="Q12753" t="s">
        <v>408</v>
      </c>
      <c r="R12753" t="s">
        <v>70</v>
      </c>
      <c r="S12753">
        <v>9603.4518726611004</v>
      </c>
      <c r="T12753">
        <v>7.1989933357193996</v>
      </c>
      <c r="U12753">
        <v>500.18706123589999</v>
      </c>
      <c r="V12753">
        <v>19.199720698357002</v>
      </c>
      <c r="W12753">
        <v>0</v>
      </c>
    </row>
    <row r="12754" spans="3:23" x14ac:dyDescent="0.35">
      <c r="C12754" s="12">
        <v>44228</v>
      </c>
      <c r="D12754" s="12">
        <v>44255</v>
      </c>
      <c r="E12754" t="s">
        <v>21</v>
      </c>
      <c r="F12754" t="s">
        <v>59</v>
      </c>
      <c r="G12754" t="s">
        <v>59</v>
      </c>
      <c r="H12754" t="s">
        <v>76</v>
      </c>
      <c r="I12754" t="s">
        <v>61</v>
      </c>
      <c r="J12754" t="s">
        <v>62</v>
      </c>
      <c r="K12754" t="s">
        <v>63</v>
      </c>
      <c r="L12754" t="s">
        <v>64</v>
      </c>
      <c r="M12754" t="s">
        <v>101</v>
      </c>
      <c r="N12754" t="s">
        <v>102</v>
      </c>
      <c r="O12754" t="s">
        <v>93</v>
      </c>
      <c r="P12754" t="s">
        <v>304</v>
      </c>
      <c r="Q12754" t="s">
        <v>305</v>
      </c>
      <c r="R12754" t="s">
        <v>70</v>
      </c>
      <c r="S12754">
        <v>9598.9279332364003</v>
      </c>
      <c r="T12754">
        <v>9.0001912500346002</v>
      </c>
      <c r="U12754">
        <v>64.947361607423005</v>
      </c>
      <c r="V12754">
        <v>147.79550232167</v>
      </c>
      <c r="W12754">
        <v>0</v>
      </c>
    </row>
    <row r="12755" spans="3:23" x14ac:dyDescent="0.35">
      <c r="C12755" s="12">
        <v>44317</v>
      </c>
      <c r="D12755" s="12">
        <v>44347</v>
      </c>
      <c r="E12755" t="s">
        <v>21</v>
      </c>
      <c r="F12755" t="s">
        <v>59</v>
      </c>
      <c r="G12755" t="s">
        <v>59</v>
      </c>
      <c r="H12755" t="s">
        <v>87</v>
      </c>
      <c r="I12755" t="s">
        <v>61</v>
      </c>
      <c r="J12755" t="s">
        <v>62</v>
      </c>
      <c r="K12755" t="s">
        <v>63</v>
      </c>
      <c r="L12755" t="s">
        <v>64</v>
      </c>
      <c r="M12755" t="s">
        <v>65</v>
      </c>
      <c r="N12755" t="s">
        <v>66</v>
      </c>
      <c r="O12755" t="s">
        <v>67</v>
      </c>
      <c r="P12755" t="s">
        <v>312</v>
      </c>
      <c r="Q12755" t="s">
        <v>313</v>
      </c>
      <c r="R12755" t="s">
        <v>70</v>
      </c>
      <c r="S12755">
        <v>9596.3147630910007</v>
      </c>
      <c r="T12755">
        <v>1.8876214723772999</v>
      </c>
      <c r="U12755">
        <v>74.589261214912995</v>
      </c>
      <c r="V12755">
        <v>128.6554472693</v>
      </c>
      <c r="W12755">
        <v>0</v>
      </c>
    </row>
    <row r="12756" spans="3:23" x14ac:dyDescent="0.35">
      <c r="C12756" s="12">
        <v>44013</v>
      </c>
      <c r="D12756" s="12">
        <v>44043</v>
      </c>
      <c r="E12756" t="s">
        <v>20</v>
      </c>
      <c r="F12756" t="s">
        <v>59</v>
      </c>
      <c r="G12756" t="s">
        <v>59</v>
      </c>
      <c r="H12756" t="s">
        <v>76</v>
      </c>
      <c r="I12756" t="s">
        <v>61</v>
      </c>
      <c r="J12756" t="s">
        <v>62</v>
      </c>
      <c r="K12756" t="s">
        <v>63</v>
      </c>
      <c r="L12756" t="s">
        <v>64</v>
      </c>
      <c r="M12756" t="s">
        <v>88</v>
      </c>
      <c r="N12756" t="s">
        <v>150</v>
      </c>
      <c r="O12756" t="s">
        <v>93</v>
      </c>
      <c r="P12756" t="s">
        <v>269</v>
      </c>
      <c r="Q12756" t="s">
        <v>270</v>
      </c>
      <c r="R12756" t="s">
        <v>70</v>
      </c>
      <c r="S12756">
        <v>9586.3259162866998</v>
      </c>
      <c r="T12756">
        <v>1.9134729167252</v>
      </c>
      <c r="U12756">
        <v>18.939741585619998</v>
      </c>
      <c r="V12756">
        <v>506.14871765542</v>
      </c>
      <c r="W12756">
        <v>0</v>
      </c>
    </row>
    <row r="12757" spans="3:23" x14ac:dyDescent="0.35">
      <c r="C12757" s="12">
        <v>43952</v>
      </c>
      <c r="D12757" s="12">
        <v>43982</v>
      </c>
      <c r="E12757" t="s">
        <v>20</v>
      </c>
      <c r="F12757" t="s">
        <v>59</v>
      </c>
      <c r="G12757" t="s">
        <v>59</v>
      </c>
      <c r="H12757" t="s">
        <v>60</v>
      </c>
      <c r="I12757" t="s">
        <v>61</v>
      </c>
      <c r="J12757" t="s">
        <v>62</v>
      </c>
      <c r="K12757" t="s">
        <v>63</v>
      </c>
      <c r="L12757" t="s">
        <v>64</v>
      </c>
      <c r="M12757" t="s">
        <v>82</v>
      </c>
      <c r="N12757" t="s">
        <v>413</v>
      </c>
      <c r="O12757" t="s">
        <v>414</v>
      </c>
      <c r="P12757" t="s">
        <v>415</v>
      </c>
      <c r="Q12757" t="s">
        <v>416</v>
      </c>
      <c r="R12757" t="s">
        <v>70</v>
      </c>
      <c r="S12757">
        <v>9573.8594160278008</v>
      </c>
      <c r="T12757">
        <v>4.8608410920651997</v>
      </c>
      <c r="U12757">
        <v>63.178782710302002</v>
      </c>
      <c r="V12757">
        <v>151.53599049109999</v>
      </c>
      <c r="W12757">
        <v>0</v>
      </c>
    </row>
    <row r="12758" spans="3:23" x14ac:dyDescent="0.35">
      <c r="C12758" s="12">
        <v>43405</v>
      </c>
      <c r="D12758" s="12">
        <v>43434</v>
      </c>
      <c r="E12758" t="s">
        <v>75</v>
      </c>
      <c r="F12758" t="s">
        <v>59</v>
      </c>
      <c r="G12758" t="s">
        <v>59</v>
      </c>
      <c r="H12758" t="s">
        <v>60</v>
      </c>
      <c r="I12758" t="s">
        <v>61</v>
      </c>
      <c r="J12758" t="s">
        <v>62</v>
      </c>
      <c r="K12758" t="s">
        <v>63</v>
      </c>
      <c r="L12758" t="s">
        <v>64</v>
      </c>
      <c r="M12758" t="s">
        <v>82</v>
      </c>
      <c r="N12758" t="s">
        <v>521</v>
      </c>
      <c r="O12758" t="s">
        <v>521</v>
      </c>
      <c r="P12758" t="s">
        <v>522</v>
      </c>
      <c r="Q12758" t="s">
        <v>523</v>
      </c>
      <c r="R12758" t="s">
        <v>70</v>
      </c>
      <c r="S12758">
        <v>9567.9314529823005</v>
      </c>
      <c r="T12758">
        <v>1.6097394316467999</v>
      </c>
      <c r="U12758">
        <v>24.963919196900999</v>
      </c>
      <c r="V12758">
        <v>383.27040628180998</v>
      </c>
      <c r="W12758">
        <v>0</v>
      </c>
    </row>
    <row r="12759" spans="3:23" x14ac:dyDescent="0.35">
      <c r="C12759" s="12">
        <v>44075</v>
      </c>
      <c r="D12759" s="12">
        <v>44104</v>
      </c>
      <c r="E12759" t="s">
        <v>20</v>
      </c>
      <c r="F12759" t="s">
        <v>59</v>
      </c>
      <c r="G12759" t="s">
        <v>59</v>
      </c>
      <c r="H12759" t="s">
        <v>60</v>
      </c>
      <c r="I12759" t="s">
        <v>61</v>
      </c>
      <c r="J12759" t="s">
        <v>62</v>
      </c>
      <c r="K12759" t="s">
        <v>63</v>
      </c>
      <c r="L12759" t="s">
        <v>64</v>
      </c>
      <c r="M12759" t="s">
        <v>82</v>
      </c>
      <c r="N12759" t="s">
        <v>502</v>
      </c>
      <c r="O12759" t="s">
        <v>502</v>
      </c>
      <c r="P12759" t="s">
        <v>503</v>
      </c>
      <c r="Q12759" t="s">
        <v>504</v>
      </c>
      <c r="R12759" t="s">
        <v>70</v>
      </c>
      <c r="S12759">
        <v>9564.4021106642995</v>
      </c>
      <c r="T12759">
        <v>1.6498024789790999</v>
      </c>
      <c r="U12759">
        <v>65.547135565198005</v>
      </c>
      <c r="V12759">
        <v>145.91640089520999</v>
      </c>
      <c r="W12759">
        <v>0</v>
      </c>
    </row>
    <row r="12760" spans="3:23" x14ac:dyDescent="0.35">
      <c r="C12760" s="12">
        <v>43405</v>
      </c>
      <c r="D12760" s="12">
        <v>43434</v>
      </c>
      <c r="E12760" t="s">
        <v>75</v>
      </c>
      <c r="F12760" t="s">
        <v>59</v>
      </c>
      <c r="G12760" t="s">
        <v>59</v>
      </c>
      <c r="H12760" t="s">
        <v>87</v>
      </c>
      <c r="I12760" t="s">
        <v>61</v>
      </c>
      <c r="J12760" t="s">
        <v>62</v>
      </c>
      <c r="K12760" t="s">
        <v>63</v>
      </c>
      <c r="L12760" t="s">
        <v>64</v>
      </c>
      <c r="M12760" t="s">
        <v>101</v>
      </c>
      <c r="N12760" t="s">
        <v>102</v>
      </c>
      <c r="O12760" t="s">
        <v>93</v>
      </c>
      <c r="P12760" t="s">
        <v>405</v>
      </c>
      <c r="Q12760" t="s">
        <v>406</v>
      </c>
      <c r="R12760" t="s">
        <v>70</v>
      </c>
      <c r="S12760">
        <v>9560.3437011048009</v>
      </c>
      <c r="T12760">
        <v>2.5168221855575998</v>
      </c>
      <c r="U12760">
        <v>12.663013559205</v>
      </c>
      <c r="V12760">
        <v>754.98171556134002</v>
      </c>
      <c r="W12760">
        <v>0</v>
      </c>
    </row>
    <row r="12761" spans="3:23" x14ac:dyDescent="0.35">
      <c r="C12761" s="12">
        <v>44197</v>
      </c>
      <c r="D12761" s="12">
        <v>44227</v>
      </c>
      <c r="E12761" t="s">
        <v>21</v>
      </c>
      <c r="F12761" t="s">
        <v>59</v>
      </c>
      <c r="G12761" t="s">
        <v>59</v>
      </c>
      <c r="H12761" t="s">
        <v>76</v>
      </c>
      <c r="I12761" t="s">
        <v>61</v>
      </c>
      <c r="J12761" t="s">
        <v>62</v>
      </c>
      <c r="K12761" t="s">
        <v>63</v>
      </c>
      <c r="L12761" t="s">
        <v>64</v>
      </c>
      <c r="M12761" t="s">
        <v>82</v>
      </c>
      <c r="N12761" t="s">
        <v>83</v>
      </c>
      <c r="O12761" t="s">
        <v>84</v>
      </c>
      <c r="P12761" t="s">
        <v>705</v>
      </c>
      <c r="Q12761" t="s">
        <v>706</v>
      </c>
      <c r="R12761" t="s">
        <v>70</v>
      </c>
      <c r="S12761">
        <v>9558.7509950220992</v>
      </c>
      <c r="T12761">
        <v>6.3880754890215996E-2</v>
      </c>
      <c r="U12761">
        <v>4528.1379430462002</v>
      </c>
      <c r="V12761">
        <v>2.1109672707081</v>
      </c>
      <c r="W12761">
        <v>1</v>
      </c>
    </row>
    <row r="12762" spans="3:23" x14ac:dyDescent="0.35">
      <c r="C12762" s="12">
        <v>44197</v>
      </c>
      <c r="D12762" s="12">
        <v>44227</v>
      </c>
      <c r="E12762" t="s">
        <v>21</v>
      </c>
      <c r="F12762" t="s">
        <v>59</v>
      </c>
      <c r="G12762" t="s">
        <v>59</v>
      </c>
      <c r="H12762" t="s">
        <v>76</v>
      </c>
      <c r="I12762" t="s">
        <v>61</v>
      </c>
      <c r="J12762" t="s">
        <v>62</v>
      </c>
      <c r="K12762" t="s">
        <v>63</v>
      </c>
      <c r="L12762" t="s">
        <v>64</v>
      </c>
      <c r="M12762" t="s">
        <v>96</v>
      </c>
      <c r="N12762" t="s">
        <v>111</v>
      </c>
      <c r="O12762" t="s">
        <v>112</v>
      </c>
      <c r="P12762" t="s">
        <v>331</v>
      </c>
      <c r="Q12762" t="s">
        <v>332</v>
      </c>
      <c r="R12762" t="s">
        <v>70</v>
      </c>
      <c r="S12762">
        <v>9557.9416161942008</v>
      </c>
      <c r="T12762">
        <v>12.429163111473001</v>
      </c>
      <c r="U12762">
        <v>89.794618472834998</v>
      </c>
      <c r="V12762">
        <v>106.44225432157999</v>
      </c>
      <c r="W12762">
        <v>0</v>
      </c>
    </row>
    <row r="12763" spans="3:23" x14ac:dyDescent="0.35">
      <c r="C12763" s="12">
        <v>43556</v>
      </c>
      <c r="D12763" s="12">
        <v>43585</v>
      </c>
      <c r="E12763" t="s">
        <v>75</v>
      </c>
      <c r="F12763" t="s">
        <v>59</v>
      </c>
      <c r="G12763" t="s">
        <v>59</v>
      </c>
      <c r="H12763" t="s">
        <v>60</v>
      </c>
      <c r="I12763" t="s">
        <v>61</v>
      </c>
      <c r="J12763" t="s">
        <v>62</v>
      </c>
      <c r="K12763" t="s">
        <v>63</v>
      </c>
      <c r="L12763" t="s">
        <v>64</v>
      </c>
      <c r="M12763" t="s">
        <v>88</v>
      </c>
      <c r="N12763" t="s">
        <v>150</v>
      </c>
      <c r="O12763" t="s">
        <v>93</v>
      </c>
      <c r="P12763" t="s">
        <v>526</v>
      </c>
      <c r="Q12763" t="s">
        <v>527</v>
      </c>
      <c r="R12763" t="s">
        <v>70</v>
      </c>
      <c r="S12763">
        <v>9551.8640670184996</v>
      </c>
      <c r="T12763">
        <v>2.9637553650364001</v>
      </c>
      <c r="U12763">
        <v>21.500855004655001</v>
      </c>
      <c r="V12763">
        <v>444.25508031893003</v>
      </c>
      <c r="W12763">
        <v>0</v>
      </c>
    </row>
    <row r="12764" spans="3:23" x14ac:dyDescent="0.35">
      <c r="C12764" s="12">
        <v>44440</v>
      </c>
      <c r="D12764" s="12">
        <v>44469</v>
      </c>
      <c r="E12764" t="s">
        <v>21</v>
      </c>
      <c r="F12764" t="s">
        <v>59</v>
      </c>
      <c r="G12764" t="s">
        <v>59</v>
      </c>
      <c r="H12764" t="s">
        <v>87</v>
      </c>
      <c r="I12764" t="s">
        <v>61</v>
      </c>
      <c r="J12764" t="s">
        <v>62</v>
      </c>
      <c r="K12764" t="s">
        <v>63</v>
      </c>
      <c r="L12764" t="s">
        <v>64</v>
      </c>
      <c r="M12764" t="s">
        <v>65</v>
      </c>
      <c r="N12764" t="s">
        <v>66</v>
      </c>
      <c r="O12764" t="s">
        <v>67</v>
      </c>
      <c r="P12764" t="s">
        <v>339</v>
      </c>
      <c r="Q12764" t="s">
        <v>340</v>
      </c>
      <c r="R12764" t="s">
        <v>70</v>
      </c>
      <c r="S12764">
        <v>9530.3228038672005</v>
      </c>
      <c r="T12764">
        <v>0.78713181200827997</v>
      </c>
      <c r="U12764">
        <v>172.79900389150001</v>
      </c>
      <c r="V12764">
        <v>55.152648969269002</v>
      </c>
      <c r="W12764">
        <v>0</v>
      </c>
    </row>
    <row r="12765" spans="3:23" x14ac:dyDescent="0.35">
      <c r="C12765" s="12">
        <v>43586</v>
      </c>
      <c r="D12765" s="12">
        <v>43616</v>
      </c>
      <c r="E12765" t="s">
        <v>75</v>
      </c>
      <c r="F12765" t="s">
        <v>59</v>
      </c>
      <c r="G12765" t="s">
        <v>59</v>
      </c>
      <c r="H12765" t="s">
        <v>60</v>
      </c>
      <c r="I12765" t="s">
        <v>61</v>
      </c>
      <c r="J12765" t="s">
        <v>62</v>
      </c>
      <c r="K12765" t="s">
        <v>63</v>
      </c>
      <c r="L12765" t="s">
        <v>64</v>
      </c>
      <c r="M12765" t="s">
        <v>82</v>
      </c>
      <c r="N12765" t="s">
        <v>542</v>
      </c>
      <c r="O12765" t="s">
        <v>542</v>
      </c>
      <c r="P12765" t="s">
        <v>543</v>
      </c>
      <c r="Q12765" t="s">
        <v>544</v>
      </c>
      <c r="R12765" t="s">
        <v>70</v>
      </c>
      <c r="S12765">
        <v>9521.2596631712004</v>
      </c>
      <c r="T12765">
        <v>2.7568126186200002</v>
      </c>
      <c r="U12765">
        <v>32.283168203042003</v>
      </c>
      <c r="V12765">
        <v>294.92953118134</v>
      </c>
      <c r="W12765">
        <v>0</v>
      </c>
    </row>
    <row r="12766" spans="3:23" x14ac:dyDescent="0.35">
      <c r="C12766" s="12">
        <v>44256</v>
      </c>
      <c r="D12766" s="12">
        <v>44286</v>
      </c>
      <c r="E12766" t="s">
        <v>21</v>
      </c>
      <c r="F12766" t="s">
        <v>59</v>
      </c>
      <c r="G12766" t="s">
        <v>59</v>
      </c>
      <c r="H12766" t="s">
        <v>76</v>
      </c>
      <c r="I12766" t="s">
        <v>61</v>
      </c>
      <c r="J12766" t="s">
        <v>62</v>
      </c>
      <c r="K12766" t="s">
        <v>63</v>
      </c>
      <c r="L12766" t="s">
        <v>64</v>
      </c>
      <c r="M12766" t="s">
        <v>101</v>
      </c>
      <c r="N12766" t="s">
        <v>102</v>
      </c>
      <c r="O12766" t="s">
        <v>93</v>
      </c>
      <c r="P12766" t="s">
        <v>308</v>
      </c>
      <c r="Q12766" t="s">
        <v>309</v>
      </c>
      <c r="R12766" t="s">
        <v>70</v>
      </c>
      <c r="S12766">
        <v>9516.2178904199991</v>
      </c>
      <c r="T12766">
        <v>10.125389895795999</v>
      </c>
      <c r="U12766">
        <v>28.623547996547</v>
      </c>
      <c r="V12766">
        <v>332.46115721110999</v>
      </c>
      <c r="W12766">
        <v>0</v>
      </c>
    </row>
    <row r="12767" spans="3:23" x14ac:dyDescent="0.35">
      <c r="C12767" s="12">
        <v>44013</v>
      </c>
      <c r="D12767" s="12">
        <v>44043</v>
      </c>
      <c r="E12767" t="s">
        <v>20</v>
      </c>
      <c r="F12767" t="s">
        <v>59</v>
      </c>
      <c r="G12767" t="s">
        <v>59</v>
      </c>
      <c r="H12767" t="s">
        <v>60</v>
      </c>
      <c r="I12767" t="s">
        <v>61</v>
      </c>
      <c r="J12767" t="s">
        <v>62</v>
      </c>
      <c r="K12767" t="s">
        <v>63</v>
      </c>
      <c r="L12767" t="s">
        <v>64</v>
      </c>
      <c r="M12767" t="s">
        <v>96</v>
      </c>
      <c r="N12767" t="s">
        <v>97</v>
      </c>
      <c r="O12767" t="s">
        <v>98</v>
      </c>
      <c r="P12767" t="s">
        <v>387</v>
      </c>
      <c r="Q12767" t="s">
        <v>388</v>
      </c>
      <c r="R12767" t="s">
        <v>70</v>
      </c>
      <c r="S12767">
        <v>9514.4384391920994</v>
      </c>
      <c r="T12767">
        <v>2.6860310953314999</v>
      </c>
      <c r="U12767">
        <v>60.470127574552997</v>
      </c>
      <c r="V12767">
        <v>157.34113389230001</v>
      </c>
      <c r="W12767">
        <v>0</v>
      </c>
    </row>
    <row r="12768" spans="3:23" x14ac:dyDescent="0.35">
      <c r="C12768" s="12">
        <v>44105</v>
      </c>
      <c r="D12768" s="12">
        <v>44135</v>
      </c>
      <c r="E12768" t="s">
        <v>21</v>
      </c>
      <c r="F12768" t="s">
        <v>59</v>
      </c>
      <c r="G12768" t="s">
        <v>59</v>
      </c>
      <c r="H12768" t="s">
        <v>60</v>
      </c>
      <c r="I12768" t="s">
        <v>61</v>
      </c>
      <c r="J12768" t="s">
        <v>62</v>
      </c>
      <c r="K12768" t="s">
        <v>63</v>
      </c>
      <c r="L12768" t="s">
        <v>64</v>
      </c>
      <c r="M12768" t="s">
        <v>96</v>
      </c>
      <c r="N12768" t="s">
        <v>111</v>
      </c>
      <c r="O12768" t="s">
        <v>112</v>
      </c>
      <c r="P12768" t="s">
        <v>417</v>
      </c>
      <c r="Q12768" t="s">
        <v>418</v>
      </c>
      <c r="R12768" t="s">
        <v>70</v>
      </c>
      <c r="S12768">
        <v>9514.0369631437006</v>
      </c>
      <c r="T12768">
        <v>4.1225255393308</v>
      </c>
      <c r="U12768">
        <v>122.08740785124</v>
      </c>
      <c r="V12768">
        <v>77.928077355336995</v>
      </c>
      <c r="W12768">
        <v>0</v>
      </c>
    </row>
    <row r="12769" spans="3:23" x14ac:dyDescent="0.35">
      <c r="C12769" s="12">
        <v>44317</v>
      </c>
      <c r="D12769" s="12">
        <v>44347</v>
      </c>
      <c r="E12769" t="s">
        <v>21</v>
      </c>
      <c r="F12769" t="s">
        <v>59</v>
      </c>
      <c r="G12769" t="s">
        <v>59</v>
      </c>
      <c r="H12769" t="s">
        <v>76</v>
      </c>
      <c r="I12769" t="s">
        <v>61</v>
      </c>
      <c r="J12769" t="s">
        <v>62</v>
      </c>
      <c r="K12769" t="s">
        <v>63</v>
      </c>
      <c r="L12769" t="s">
        <v>64</v>
      </c>
      <c r="M12769" t="s">
        <v>65</v>
      </c>
      <c r="N12769" t="s">
        <v>66</v>
      </c>
      <c r="O12769" t="s">
        <v>67</v>
      </c>
      <c r="P12769" t="s">
        <v>399</v>
      </c>
      <c r="Q12769" t="s">
        <v>400</v>
      </c>
      <c r="R12769" t="s">
        <v>70</v>
      </c>
      <c r="S12769">
        <v>9512.2209434782999</v>
      </c>
      <c r="T12769">
        <v>8.9517250475285994</v>
      </c>
      <c r="U12769">
        <v>214.69760918612999</v>
      </c>
      <c r="V12769">
        <v>44.305201997994999</v>
      </c>
      <c r="W12769">
        <v>0</v>
      </c>
    </row>
    <row r="12770" spans="3:23" x14ac:dyDescent="0.35">
      <c r="C12770" s="12">
        <v>44440</v>
      </c>
      <c r="D12770" s="12">
        <v>44469</v>
      </c>
      <c r="E12770" t="s">
        <v>21</v>
      </c>
      <c r="F12770" t="s">
        <v>59</v>
      </c>
      <c r="G12770" t="s">
        <v>59</v>
      </c>
      <c r="H12770" t="s">
        <v>76</v>
      </c>
      <c r="I12770" t="s">
        <v>61</v>
      </c>
      <c r="J12770" t="s">
        <v>62</v>
      </c>
      <c r="K12770" t="s">
        <v>63</v>
      </c>
      <c r="L12770" t="s">
        <v>64</v>
      </c>
      <c r="M12770" t="s">
        <v>65</v>
      </c>
      <c r="N12770" t="s">
        <v>92</v>
      </c>
      <c r="O12770" t="s">
        <v>93</v>
      </c>
      <c r="P12770" t="s">
        <v>237</v>
      </c>
      <c r="Q12770" t="s">
        <v>238</v>
      </c>
      <c r="R12770" t="s">
        <v>70</v>
      </c>
      <c r="S12770">
        <v>9510.9414295183997</v>
      </c>
      <c r="T12770">
        <v>26.338315867639999</v>
      </c>
      <c r="U12770">
        <v>118.76002261932</v>
      </c>
      <c r="V12770">
        <v>80.085379067375996</v>
      </c>
      <c r="W12770">
        <v>0</v>
      </c>
    </row>
    <row r="12771" spans="3:23" x14ac:dyDescent="0.35">
      <c r="C12771" s="12">
        <v>44440</v>
      </c>
      <c r="D12771" s="12">
        <v>44469</v>
      </c>
      <c r="E12771" t="s">
        <v>21</v>
      </c>
      <c r="F12771" t="s">
        <v>59</v>
      </c>
      <c r="G12771" t="s">
        <v>59</v>
      </c>
      <c r="H12771" t="s">
        <v>76</v>
      </c>
      <c r="I12771" t="s">
        <v>61</v>
      </c>
      <c r="J12771" t="s">
        <v>62</v>
      </c>
      <c r="K12771" t="s">
        <v>63</v>
      </c>
      <c r="L12771" t="s">
        <v>64</v>
      </c>
      <c r="M12771" t="s">
        <v>65</v>
      </c>
      <c r="N12771" t="s">
        <v>66</v>
      </c>
      <c r="O12771" t="s">
        <v>67</v>
      </c>
      <c r="P12771" t="s">
        <v>259</v>
      </c>
      <c r="Q12771" t="s">
        <v>260</v>
      </c>
      <c r="R12771" t="s">
        <v>70</v>
      </c>
      <c r="S12771">
        <v>9505.6299999999992</v>
      </c>
      <c r="T12771">
        <v>6.3540942596825998</v>
      </c>
      <c r="U12771">
        <v>58.700208478453</v>
      </c>
      <c r="V12771">
        <v>161.93520000000001</v>
      </c>
      <c r="W12771">
        <v>0</v>
      </c>
    </row>
    <row r="12772" spans="3:23" x14ac:dyDescent="0.35">
      <c r="C12772" s="12">
        <v>43983</v>
      </c>
      <c r="D12772" s="12">
        <v>44012</v>
      </c>
      <c r="E12772" t="s">
        <v>20</v>
      </c>
      <c r="F12772" t="s">
        <v>59</v>
      </c>
      <c r="G12772" t="s">
        <v>59</v>
      </c>
      <c r="H12772" t="s">
        <v>60</v>
      </c>
      <c r="I12772" t="s">
        <v>61</v>
      </c>
      <c r="J12772" t="s">
        <v>62</v>
      </c>
      <c r="K12772" t="s">
        <v>63</v>
      </c>
      <c r="L12772" t="s">
        <v>64</v>
      </c>
      <c r="M12772" t="s">
        <v>96</v>
      </c>
      <c r="N12772" t="s">
        <v>97</v>
      </c>
      <c r="O12772" t="s">
        <v>98</v>
      </c>
      <c r="P12772" t="s">
        <v>482</v>
      </c>
      <c r="Q12772" t="s">
        <v>483</v>
      </c>
      <c r="R12772" t="s">
        <v>70</v>
      </c>
      <c r="S12772">
        <v>9490.7958336686006</v>
      </c>
      <c r="T12772">
        <v>0.45358593422665</v>
      </c>
      <c r="U12772">
        <v>478.70952406023002</v>
      </c>
      <c r="V12772">
        <v>19.825792796373001</v>
      </c>
      <c r="W12772">
        <v>0</v>
      </c>
    </row>
    <row r="12773" spans="3:23" x14ac:dyDescent="0.35">
      <c r="C12773" s="12">
        <v>44228</v>
      </c>
      <c r="D12773" s="12">
        <v>44255</v>
      </c>
      <c r="E12773" t="s">
        <v>21</v>
      </c>
      <c r="F12773" t="s">
        <v>59</v>
      </c>
      <c r="G12773" t="s">
        <v>59</v>
      </c>
      <c r="H12773" t="s">
        <v>76</v>
      </c>
      <c r="I12773" t="s">
        <v>61</v>
      </c>
      <c r="J12773" t="s">
        <v>62</v>
      </c>
      <c r="K12773" t="s">
        <v>63</v>
      </c>
      <c r="L12773" t="s">
        <v>64</v>
      </c>
      <c r="M12773" t="s">
        <v>82</v>
      </c>
      <c r="N12773" t="s">
        <v>83</v>
      </c>
      <c r="O12773" t="s">
        <v>84</v>
      </c>
      <c r="P12773" t="s">
        <v>705</v>
      </c>
      <c r="Q12773" t="s">
        <v>706</v>
      </c>
      <c r="R12773" t="s">
        <v>70</v>
      </c>
      <c r="S12773">
        <v>9479.6669781815999</v>
      </c>
      <c r="T12773">
        <v>5.5675887289638001E-2</v>
      </c>
      <c r="U12773">
        <v>4698.8695478191003</v>
      </c>
      <c r="V12773">
        <v>2.0174356580257</v>
      </c>
      <c r="W12773">
        <v>1</v>
      </c>
    </row>
    <row r="12774" spans="3:23" x14ac:dyDescent="0.35">
      <c r="C12774" s="12">
        <v>44136</v>
      </c>
      <c r="D12774" s="12">
        <v>44165</v>
      </c>
      <c r="E12774" t="s">
        <v>21</v>
      </c>
      <c r="F12774" t="s">
        <v>59</v>
      </c>
      <c r="G12774" t="s">
        <v>59</v>
      </c>
      <c r="H12774" t="s">
        <v>60</v>
      </c>
      <c r="I12774" t="s">
        <v>61</v>
      </c>
      <c r="J12774" t="s">
        <v>62</v>
      </c>
      <c r="K12774" t="s">
        <v>63</v>
      </c>
      <c r="L12774" t="s">
        <v>64</v>
      </c>
      <c r="M12774" t="s">
        <v>77</v>
      </c>
      <c r="N12774" t="s">
        <v>78</v>
      </c>
      <c r="O12774" t="s">
        <v>79</v>
      </c>
      <c r="P12774" t="s">
        <v>385</v>
      </c>
      <c r="Q12774" t="s">
        <v>386</v>
      </c>
      <c r="R12774" t="s">
        <v>70</v>
      </c>
      <c r="S12774">
        <v>9478.9020972163999</v>
      </c>
      <c r="T12774">
        <v>1.3356127047724999</v>
      </c>
      <c r="U12774">
        <v>45.828202552891</v>
      </c>
      <c r="V12774">
        <v>206.83556345630001</v>
      </c>
      <c r="W12774">
        <v>0</v>
      </c>
    </row>
    <row r="12775" spans="3:23" x14ac:dyDescent="0.35">
      <c r="C12775" s="12">
        <v>44044</v>
      </c>
      <c r="D12775" s="12">
        <v>44074</v>
      </c>
      <c r="E12775" t="s">
        <v>20</v>
      </c>
      <c r="F12775" t="s">
        <v>59</v>
      </c>
      <c r="G12775" t="s">
        <v>59</v>
      </c>
      <c r="H12775" t="s">
        <v>60</v>
      </c>
      <c r="I12775" t="s">
        <v>61</v>
      </c>
      <c r="J12775" t="s">
        <v>62</v>
      </c>
      <c r="K12775" t="s">
        <v>63</v>
      </c>
      <c r="L12775" t="s">
        <v>64</v>
      </c>
      <c r="M12775" t="s">
        <v>82</v>
      </c>
      <c r="N12775" t="s">
        <v>124</v>
      </c>
      <c r="O12775" t="s">
        <v>108</v>
      </c>
      <c r="P12775" t="s">
        <v>574</v>
      </c>
      <c r="Q12775" t="s">
        <v>575</v>
      </c>
      <c r="R12775" t="s">
        <v>70</v>
      </c>
      <c r="S12775">
        <v>9473.8159437161994</v>
      </c>
      <c r="T12775">
        <v>1.5577480408975</v>
      </c>
      <c r="U12775">
        <v>152.17833628509999</v>
      </c>
      <c r="V12775">
        <v>62.254695214747997</v>
      </c>
      <c r="W12775">
        <v>0</v>
      </c>
    </row>
    <row r="12776" spans="3:23" x14ac:dyDescent="0.35">
      <c r="C12776" s="12">
        <v>43435</v>
      </c>
      <c r="D12776" s="12">
        <v>43465</v>
      </c>
      <c r="E12776" t="s">
        <v>75</v>
      </c>
      <c r="F12776" t="s">
        <v>59</v>
      </c>
      <c r="G12776" t="s">
        <v>59</v>
      </c>
      <c r="H12776" t="s">
        <v>76</v>
      </c>
      <c r="I12776" t="s">
        <v>61</v>
      </c>
      <c r="J12776" t="s">
        <v>62</v>
      </c>
      <c r="K12776" t="s">
        <v>63</v>
      </c>
      <c r="L12776" t="s">
        <v>64</v>
      </c>
      <c r="M12776" t="s">
        <v>77</v>
      </c>
      <c r="N12776" t="s">
        <v>78</v>
      </c>
      <c r="O12776" t="s">
        <v>79</v>
      </c>
      <c r="P12776" t="s">
        <v>605</v>
      </c>
      <c r="Q12776" t="s">
        <v>606</v>
      </c>
      <c r="R12776" t="s">
        <v>70</v>
      </c>
      <c r="S12776">
        <v>9461.8558905457994</v>
      </c>
      <c r="T12776">
        <v>1.6810089848756</v>
      </c>
      <c r="U12776">
        <v>67.016806722688997</v>
      </c>
      <c r="V12776">
        <v>141.18631360187999</v>
      </c>
      <c r="W12776">
        <v>0</v>
      </c>
    </row>
    <row r="12777" spans="3:23" x14ac:dyDescent="0.35">
      <c r="C12777" s="12">
        <v>43770</v>
      </c>
      <c r="D12777" s="12">
        <v>43799</v>
      </c>
      <c r="E12777" t="s">
        <v>20</v>
      </c>
      <c r="F12777" t="s">
        <v>59</v>
      </c>
      <c r="G12777" t="s">
        <v>59</v>
      </c>
      <c r="H12777" t="s">
        <v>87</v>
      </c>
      <c r="I12777" t="s">
        <v>61</v>
      </c>
      <c r="J12777" t="s">
        <v>62</v>
      </c>
      <c r="K12777" t="s">
        <v>63</v>
      </c>
      <c r="L12777" t="s">
        <v>64</v>
      </c>
      <c r="M12777" t="s">
        <v>65</v>
      </c>
      <c r="N12777" t="s">
        <v>66</v>
      </c>
      <c r="O12777" t="s">
        <v>67</v>
      </c>
      <c r="P12777" t="s">
        <v>312</v>
      </c>
      <c r="Q12777" t="s">
        <v>313</v>
      </c>
      <c r="R12777" t="s">
        <v>70</v>
      </c>
      <c r="S12777">
        <v>9461.7715438576997</v>
      </c>
      <c r="T12777">
        <v>2.1112859335445</v>
      </c>
      <c r="U12777">
        <v>76.488893409789</v>
      </c>
      <c r="V12777">
        <v>123.70124761992</v>
      </c>
      <c r="W12777">
        <v>0</v>
      </c>
    </row>
    <row r="12778" spans="3:23" x14ac:dyDescent="0.35">
      <c r="C12778" s="12">
        <v>43952</v>
      </c>
      <c r="D12778" s="12">
        <v>43982</v>
      </c>
      <c r="E12778" t="s">
        <v>20</v>
      </c>
      <c r="F12778" t="s">
        <v>59</v>
      </c>
      <c r="G12778" t="s">
        <v>59</v>
      </c>
      <c r="H12778" t="s">
        <v>87</v>
      </c>
      <c r="I12778" t="s">
        <v>61</v>
      </c>
      <c r="J12778" t="s">
        <v>62</v>
      </c>
      <c r="K12778" t="s">
        <v>63</v>
      </c>
      <c r="L12778" t="s">
        <v>64</v>
      </c>
      <c r="M12778" t="s">
        <v>88</v>
      </c>
      <c r="N12778" t="s">
        <v>150</v>
      </c>
      <c r="O12778" t="s">
        <v>93</v>
      </c>
      <c r="P12778" t="s">
        <v>269</v>
      </c>
      <c r="Q12778" t="s">
        <v>270</v>
      </c>
      <c r="R12778" t="s">
        <v>70</v>
      </c>
      <c r="S12778">
        <v>9460.3218546131993</v>
      </c>
      <c r="T12778">
        <v>0.81676106764855005</v>
      </c>
      <c r="U12778">
        <v>27.334245350882998</v>
      </c>
      <c r="V12778">
        <v>346.09778807402</v>
      </c>
      <c r="W12778">
        <v>0</v>
      </c>
    </row>
    <row r="12779" spans="3:23" x14ac:dyDescent="0.35">
      <c r="C12779" s="12">
        <v>44044</v>
      </c>
      <c r="D12779" s="12">
        <v>44074</v>
      </c>
      <c r="E12779" t="s">
        <v>20</v>
      </c>
      <c r="F12779" t="s">
        <v>59</v>
      </c>
      <c r="G12779" t="s">
        <v>59</v>
      </c>
      <c r="H12779" t="s">
        <v>87</v>
      </c>
      <c r="I12779" t="s">
        <v>61</v>
      </c>
      <c r="J12779" t="s">
        <v>62</v>
      </c>
      <c r="K12779" t="s">
        <v>63</v>
      </c>
      <c r="L12779" t="s">
        <v>64</v>
      </c>
      <c r="M12779" t="s">
        <v>96</v>
      </c>
      <c r="N12779" t="s">
        <v>111</v>
      </c>
      <c r="O12779" t="s">
        <v>112</v>
      </c>
      <c r="P12779" t="s">
        <v>365</v>
      </c>
      <c r="Q12779" t="s">
        <v>366</v>
      </c>
      <c r="R12779" t="s">
        <v>70</v>
      </c>
      <c r="S12779">
        <v>9452.1548365609997</v>
      </c>
      <c r="T12779">
        <v>0.52490395997667005</v>
      </c>
      <c r="U12779">
        <v>349.19694359631001</v>
      </c>
      <c r="V12779">
        <v>27.068263367987001</v>
      </c>
      <c r="W12779">
        <v>0</v>
      </c>
    </row>
    <row r="12780" spans="3:23" x14ac:dyDescent="0.35">
      <c r="C12780" s="12">
        <v>43647</v>
      </c>
      <c r="D12780" s="12">
        <v>43677</v>
      </c>
      <c r="E12780" t="s">
        <v>75</v>
      </c>
      <c r="F12780" t="s">
        <v>59</v>
      </c>
      <c r="G12780" t="s">
        <v>59</v>
      </c>
      <c r="H12780" t="s">
        <v>60</v>
      </c>
      <c r="I12780" t="s">
        <v>61</v>
      </c>
      <c r="J12780" t="s">
        <v>62</v>
      </c>
      <c r="K12780" t="s">
        <v>63</v>
      </c>
      <c r="L12780" t="s">
        <v>64</v>
      </c>
      <c r="M12780" t="s">
        <v>82</v>
      </c>
      <c r="N12780" t="s">
        <v>379</v>
      </c>
      <c r="O12780" t="s">
        <v>380</v>
      </c>
      <c r="P12780" t="s">
        <v>524</v>
      </c>
      <c r="Q12780" t="s">
        <v>525</v>
      </c>
      <c r="R12780" t="s">
        <v>70</v>
      </c>
      <c r="S12780">
        <v>9449.7627069928003</v>
      </c>
      <c r="T12780">
        <v>2.0033735304890001</v>
      </c>
      <c r="U12780">
        <v>140.31048055092</v>
      </c>
      <c r="V12780">
        <v>67.348944069528997</v>
      </c>
      <c r="W12780">
        <v>0</v>
      </c>
    </row>
    <row r="12781" spans="3:23" x14ac:dyDescent="0.35">
      <c r="C12781" s="12">
        <v>44228</v>
      </c>
      <c r="D12781" s="12">
        <v>44255</v>
      </c>
      <c r="E12781" t="s">
        <v>21</v>
      </c>
      <c r="F12781" t="s">
        <v>59</v>
      </c>
      <c r="G12781" t="s">
        <v>59</v>
      </c>
      <c r="H12781" t="s">
        <v>60</v>
      </c>
      <c r="I12781" t="s">
        <v>61</v>
      </c>
      <c r="J12781" t="s">
        <v>62</v>
      </c>
      <c r="K12781" t="s">
        <v>63</v>
      </c>
      <c r="L12781" t="s">
        <v>64</v>
      </c>
      <c r="M12781" t="s">
        <v>82</v>
      </c>
      <c r="N12781" t="s">
        <v>592</v>
      </c>
      <c r="O12781" t="s">
        <v>592</v>
      </c>
      <c r="P12781" t="s">
        <v>593</v>
      </c>
      <c r="Q12781" t="s">
        <v>594</v>
      </c>
      <c r="R12781" t="s">
        <v>70</v>
      </c>
      <c r="S12781">
        <v>9446.8245277988008</v>
      </c>
      <c r="T12781">
        <v>0.70625489744826997</v>
      </c>
      <c r="U12781">
        <v>35.99</v>
      </c>
      <c r="V12781">
        <v>262.48470485687</v>
      </c>
      <c r="W12781">
        <v>0</v>
      </c>
    </row>
    <row r="12782" spans="3:23" x14ac:dyDescent="0.35">
      <c r="C12782" s="12">
        <v>43678</v>
      </c>
      <c r="D12782" s="12">
        <v>43708</v>
      </c>
      <c r="E12782" t="s">
        <v>75</v>
      </c>
      <c r="F12782" t="s">
        <v>59</v>
      </c>
      <c r="G12782" t="s">
        <v>59</v>
      </c>
      <c r="H12782" t="s">
        <v>60</v>
      </c>
      <c r="I12782" t="s">
        <v>61</v>
      </c>
      <c r="J12782" t="s">
        <v>62</v>
      </c>
      <c r="K12782" t="s">
        <v>63</v>
      </c>
      <c r="L12782" t="s">
        <v>64</v>
      </c>
      <c r="M12782" t="s">
        <v>101</v>
      </c>
      <c r="N12782" t="s">
        <v>102</v>
      </c>
      <c r="O12782" t="s">
        <v>93</v>
      </c>
      <c r="P12782" t="s">
        <v>532</v>
      </c>
      <c r="Q12782" t="s">
        <v>533</v>
      </c>
      <c r="R12782" t="s">
        <v>70</v>
      </c>
      <c r="S12782">
        <v>9434.8491698495</v>
      </c>
      <c r="T12782">
        <v>0.86977338632594003</v>
      </c>
      <c r="U12782">
        <v>22.320140406716</v>
      </c>
      <c r="V12782">
        <v>422.70563705821002</v>
      </c>
      <c r="W12782">
        <v>0</v>
      </c>
    </row>
    <row r="12783" spans="3:23" x14ac:dyDescent="0.35">
      <c r="C12783" s="12">
        <v>44409</v>
      </c>
      <c r="D12783" s="12">
        <v>44439</v>
      </c>
      <c r="E12783" t="s">
        <v>21</v>
      </c>
      <c r="F12783" t="s">
        <v>59</v>
      </c>
      <c r="G12783" t="s">
        <v>59</v>
      </c>
      <c r="H12783" t="s">
        <v>76</v>
      </c>
      <c r="I12783" t="s">
        <v>61</v>
      </c>
      <c r="J12783" t="s">
        <v>62</v>
      </c>
      <c r="K12783" t="s">
        <v>63</v>
      </c>
      <c r="L12783" t="s">
        <v>64</v>
      </c>
      <c r="M12783" t="s">
        <v>82</v>
      </c>
      <c r="N12783" t="s">
        <v>157</v>
      </c>
      <c r="O12783" t="s">
        <v>67</v>
      </c>
      <c r="P12783" t="s">
        <v>373</v>
      </c>
      <c r="Q12783" t="s">
        <v>374</v>
      </c>
      <c r="R12783" t="s">
        <v>70</v>
      </c>
      <c r="S12783">
        <v>9432.4682950974002</v>
      </c>
      <c r="T12783">
        <v>4.1072031275630003</v>
      </c>
      <c r="U12783">
        <v>200.08003201280999</v>
      </c>
      <c r="V12783">
        <v>47.143476538896998</v>
      </c>
      <c r="W12783">
        <v>0</v>
      </c>
    </row>
    <row r="12784" spans="3:23" x14ac:dyDescent="0.35">
      <c r="C12784" s="12">
        <v>43647</v>
      </c>
      <c r="D12784" s="12">
        <v>43677</v>
      </c>
      <c r="E12784" t="s">
        <v>75</v>
      </c>
      <c r="F12784" t="s">
        <v>59</v>
      </c>
      <c r="G12784" t="s">
        <v>59</v>
      </c>
      <c r="H12784" t="s">
        <v>60</v>
      </c>
      <c r="I12784" t="s">
        <v>61</v>
      </c>
      <c r="J12784" t="s">
        <v>62</v>
      </c>
      <c r="K12784" t="s">
        <v>63</v>
      </c>
      <c r="L12784" t="s">
        <v>64</v>
      </c>
      <c r="M12784" t="s">
        <v>82</v>
      </c>
      <c r="N12784" t="s">
        <v>357</v>
      </c>
      <c r="O12784" t="s">
        <v>357</v>
      </c>
      <c r="P12784" t="s">
        <v>439</v>
      </c>
      <c r="Q12784" t="s">
        <v>440</v>
      </c>
      <c r="R12784" t="s">
        <v>70</v>
      </c>
      <c r="S12784">
        <v>9432.3265125611997</v>
      </c>
      <c r="T12784">
        <v>2.4870112290225999</v>
      </c>
      <c r="U12784">
        <v>162.03150948074</v>
      </c>
      <c r="V12784">
        <v>58.212915147114003</v>
      </c>
      <c r="W12784">
        <v>0</v>
      </c>
    </row>
    <row r="12785" spans="3:23" x14ac:dyDescent="0.35">
      <c r="C12785" s="12">
        <v>43647</v>
      </c>
      <c r="D12785" s="12">
        <v>43677</v>
      </c>
      <c r="E12785" t="s">
        <v>75</v>
      </c>
      <c r="F12785" t="s">
        <v>59</v>
      </c>
      <c r="G12785" t="s">
        <v>59</v>
      </c>
      <c r="H12785" t="s">
        <v>60</v>
      </c>
      <c r="I12785" t="s">
        <v>61</v>
      </c>
      <c r="J12785" t="s">
        <v>62</v>
      </c>
      <c r="K12785" t="s">
        <v>63</v>
      </c>
      <c r="L12785" t="s">
        <v>64</v>
      </c>
      <c r="M12785" t="s">
        <v>82</v>
      </c>
      <c r="N12785" t="s">
        <v>435</v>
      </c>
      <c r="O12785" t="s">
        <v>436</v>
      </c>
      <c r="P12785" t="s">
        <v>470</v>
      </c>
      <c r="Q12785" t="s">
        <v>471</v>
      </c>
      <c r="R12785" t="s">
        <v>70</v>
      </c>
      <c r="S12785">
        <v>9431.4520079753001</v>
      </c>
      <c r="T12785">
        <v>5.9868609818275003</v>
      </c>
      <c r="U12785">
        <v>55.752657629773999</v>
      </c>
      <c r="V12785">
        <v>169.16596282468001</v>
      </c>
      <c r="W12785">
        <v>0</v>
      </c>
    </row>
    <row r="12786" spans="3:23" x14ac:dyDescent="0.35">
      <c r="C12786" s="12">
        <v>44378</v>
      </c>
      <c r="D12786" s="12">
        <v>44408</v>
      </c>
      <c r="E12786" t="s">
        <v>21</v>
      </c>
      <c r="F12786" t="s">
        <v>59</v>
      </c>
      <c r="G12786" t="s">
        <v>59</v>
      </c>
      <c r="H12786" t="s">
        <v>87</v>
      </c>
      <c r="I12786" t="s">
        <v>61</v>
      </c>
      <c r="J12786" t="s">
        <v>62</v>
      </c>
      <c r="K12786" t="s">
        <v>63</v>
      </c>
      <c r="L12786" t="s">
        <v>64</v>
      </c>
      <c r="M12786" t="s">
        <v>101</v>
      </c>
      <c r="N12786" t="s">
        <v>102</v>
      </c>
      <c r="O12786" t="s">
        <v>93</v>
      </c>
      <c r="P12786" t="s">
        <v>308</v>
      </c>
      <c r="Q12786" t="s">
        <v>309</v>
      </c>
      <c r="R12786" t="s">
        <v>70</v>
      </c>
      <c r="S12786">
        <v>9426.4168778421008</v>
      </c>
      <c r="T12786">
        <v>0.86795905104411997</v>
      </c>
      <c r="U12786">
        <v>26.263948057514</v>
      </c>
      <c r="V12786">
        <v>358.91088640594</v>
      </c>
      <c r="W12786">
        <v>0</v>
      </c>
    </row>
    <row r="12787" spans="3:23" x14ac:dyDescent="0.35">
      <c r="C12787" s="12">
        <v>44378</v>
      </c>
      <c r="D12787" s="12">
        <v>44408</v>
      </c>
      <c r="E12787" t="s">
        <v>21</v>
      </c>
      <c r="F12787" t="s">
        <v>59</v>
      </c>
      <c r="G12787" t="s">
        <v>59</v>
      </c>
      <c r="H12787" t="s">
        <v>60</v>
      </c>
      <c r="I12787" t="s">
        <v>61</v>
      </c>
      <c r="J12787" t="s">
        <v>62</v>
      </c>
      <c r="K12787" t="s">
        <v>63</v>
      </c>
      <c r="L12787" t="s">
        <v>64</v>
      </c>
      <c r="M12787" t="s">
        <v>65</v>
      </c>
      <c r="N12787" t="s">
        <v>92</v>
      </c>
      <c r="O12787" t="s">
        <v>93</v>
      </c>
      <c r="P12787" t="s">
        <v>371</v>
      </c>
      <c r="Q12787" t="s">
        <v>372</v>
      </c>
      <c r="R12787" t="s">
        <v>70</v>
      </c>
      <c r="S12787">
        <v>9424.9540010113997</v>
      </c>
      <c r="T12787">
        <v>0.99485132594583003</v>
      </c>
      <c r="U12787">
        <v>402.72555639808002</v>
      </c>
      <c r="V12787">
        <v>23.402920056294999</v>
      </c>
      <c r="W12787">
        <v>0</v>
      </c>
    </row>
    <row r="12788" spans="3:23" x14ac:dyDescent="0.35">
      <c r="C12788" s="12">
        <v>43739</v>
      </c>
      <c r="D12788" s="12">
        <v>43769</v>
      </c>
      <c r="E12788" t="s">
        <v>20</v>
      </c>
      <c r="F12788" t="s">
        <v>59</v>
      </c>
      <c r="G12788" t="s">
        <v>59</v>
      </c>
      <c r="H12788" t="s">
        <v>60</v>
      </c>
      <c r="I12788" t="s">
        <v>61</v>
      </c>
      <c r="J12788" t="s">
        <v>62</v>
      </c>
      <c r="K12788" t="s">
        <v>63</v>
      </c>
      <c r="L12788" t="s">
        <v>64</v>
      </c>
      <c r="M12788" t="s">
        <v>82</v>
      </c>
      <c r="N12788" t="s">
        <v>379</v>
      </c>
      <c r="O12788" t="s">
        <v>380</v>
      </c>
      <c r="P12788" t="s">
        <v>472</v>
      </c>
      <c r="Q12788" t="s">
        <v>473</v>
      </c>
      <c r="R12788" t="s">
        <v>70</v>
      </c>
      <c r="S12788">
        <v>9419.8734210330003</v>
      </c>
      <c r="T12788">
        <v>4.0873539371221996</v>
      </c>
      <c r="U12788">
        <v>49.507005323774003</v>
      </c>
      <c r="V12788">
        <v>190.27354531802999</v>
      </c>
      <c r="W12788">
        <v>0</v>
      </c>
    </row>
    <row r="12789" spans="3:23" x14ac:dyDescent="0.35">
      <c r="C12789" s="12">
        <v>44044</v>
      </c>
      <c r="D12789" s="12">
        <v>44074</v>
      </c>
      <c r="E12789" t="s">
        <v>20</v>
      </c>
      <c r="F12789" t="s">
        <v>59</v>
      </c>
      <c r="G12789" t="s">
        <v>59</v>
      </c>
      <c r="H12789" t="s">
        <v>76</v>
      </c>
      <c r="I12789" t="s">
        <v>61</v>
      </c>
      <c r="J12789" t="s">
        <v>62</v>
      </c>
      <c r="K12789" t="s">
        <v>63</v>
      </c>
      <c r="L12789" t="s">
        <v>64</v>
      </c>
      <c r="M12789" t="s">
        <v>82</v>
      </c>
      <c r="N12789" t="s">
        <v>328</v>
      </c>
      <c r="O12789" t="s">
        <v>328</v>
      </c>
      <c r="P12789" t="s">
        <v>395</v>
      </c>
      <c r="Q12789" t="s">
        <v>396</v>
      </c>
      <c r="R12789" t="s">
        <v>70</v>
      </c>
      <c r="S12789">
        <v>9409.5195448065006</v>
      </c>
      <c r="T12789">
        <v>4.4909139323664</v>
      </c>
      <c r="U12789">
        <v>62.590471708869003</v>
      </c>
      <c r="V12789">
        <v>150.33469612713</v>
      </c>
      <c r="W12789">
        <v>0</v>
      </c>
    </row>
    <row r="12790" spans="3:23" x14ac:dyDescent="0.35">
      <c r="C12790" s="12">
        <v>43617</v>
      </c>
      <c r="D12790" s="12">
        <v>43646</v>
      </c>
      <c r="E12790" t="s">
        <v>75</v>
      </c>
      <c r="F12790" t="s">
        <v>59</v>
      </c>
      <c r="G12790" t="s">
        <v>59</v>
      </c>
      <c r="H12790" t="s">
        <v>60</v>
      </c>
      <c r="I12790" t="s">
        <v>61</v>
      </c>
      <c r="J12790" t="s">
        <v>62</v>
      </c>
      <c r="K12790" t="s">
        <v>63</v>
      </c>
      <c r="L12790" t="s">
        <v>64</v>
      </c>
      <c r="M12790" t="s">
        <v>82</v>
      </c>
      <c r="N12790" t="s">
        <v>435</v>
      </c>
      <c r="O12790" t="s">
        <v>436</v>
      </c>
      <c r="P12790" t="s">
        <v>470</v>
      </c>
      <c r="Q12790" t="s">
        <v>471</v>
      </c>
      <c r="R12790" t="s">
        <v>70</v>
      </c>
      <c r="S12790">
        <v>9380.3358457840004</v>
      </c>
      <c r="T12790">
        <v>4.7468340150708999</v>
      </c>
      <c r="U12790">
        <v>53.398234017714003</v>
      </c>
      <c r="V12790">
        <v>175.66752942938999</v>
      </c>
      <c r="W12790">
        <v>0</v>
      </c>
    </row>
    <row r="12791" spans="3:23" x14ac:dyDescent="0.35">
      <c r="C12791" s="12">
        <v>43891</v>
      </c>
      <c r="D12791" s="12">
        <v>43921</v>
      </c>
      <c r="E12791" t="s">
        <v>20</v>
      </c>
      <c r="F12791" t="s">
        <v>59</v>
      </c>
      <c r="G12791" t="s">
        <v>59</v>
      </c>
      <c r="H12791" t="s">
        <v>87</v>
      </c>
      <c r="I12791" t="s">
        <v>61</v>
      </c>
      <c r="J12791" t="s">
        <v>62</v>
      </c>
      <c r="K12791" t="s">
        <v>63</v>
      </c>
      <c r="L12791" t="s">
        <v>64</v>
      </c>
      <c r="M12791" t="s">
        <v>96</v>
      </c>
      <c r="N12791" t="s">
        <v>97</v>
      </c>
      <c r="O12791" t="s">
        <v>98</v>
      </c>
      <c r="P12791" t="s">
        <v>369</v>
      </c>
      <c r="Q12791" t="s">
        <v>370</v>
      </c>
      <c r="R12791" t="s">
        <v>70</v>
      </c>
      <c r="S12791">
        <v>9371.7415467269002</v>
      </c>
      <c r="T12791">
        <v>3.7849255164884001E-2</v>
      </c>
      <c r="U12791">
        <v>2089.5901405937998</v>
      </c>
      <c r="V12791">
        <v>4.4849663887024001</v>
      </c>
      <c r="W12791">
        <v>0</v>
      </c>
    </row>
    <row r="12792" spans="3:23" x14ac:dyDescent="0.35">
      <c r="C12792" s="12">
        <v>43922</v>
      </c>
      <c r="D12792" s="12">
        <v>43951</v>
      </c>
      <c r="E12792" t="s">
        <v>20</v>
      </c>
      <c r="F12792" t="s">
        <v>59</v>
      </c>
      <c r="G12792" t="s">
        <v>59</v>
      </c>
      <c r="H12792" t="s">
        <v>60</v>
      </c>
      <c r="I12792" t="s">
        <v>61</v>
      </c>
      <c r="J12792" t="s">
        <v>62</v>
      </c>
      <c r="K12792" t="s">
        <v>63</v>
      </c>
      <c r="L12792" t="s">
        <v>64</v>
      </c>
      <c r="M12792" t="s">
        <v>82</v>
      </c>
      <c r="N12792" t="s">
        <v>357</v>
      </c>
      <c r="O12792" t="s">
        <v>357</v>
      </c>
      <c r="P12792" t="s">
        <v>439</v>
      </c>
      <c r="Q12792" t="s">
        <v>440</v>
      </c>
      <c r="R12792" t="s">
        <v>70</v>
      </c>
      <c r="S12792">
        <v>9364.2542747952994</v>
      </c>
      <c r="T12792">
        <v>3.1904914420310999</v>
      </c>
      <c r="U12792">
        <v>167.56759547542001</v>
      </c>
      <c r="V12792">
        <v>55.883443623018003</v>
      </c>
      <c r="W12792">
        <v>0</v>
      </c>
    </row>
    <row r="12793" spans="3:23" x14ac:dyDescent="0.35">
      <c r="C12793" s="12">
        <v>44166</v>
      </c>
      <c r="D12793" s="12">
        <v>44196</v>
      </c>
      <c r="E12793" t="s">
        <v>21</v>
      </c>
      <c r="F12793" t="s">
        <v>59</v>
      </c>
      <c r="G12793" t="s">
        <v>59</v>
      </c>
      <c r="H12793" t="s">
        <v>87</v>
      </c>
      <c r="I12793" t="s">
        <v>61</v>
      </c>
      <c r="J12793" t="s">
        <v>62</v>
      </c>
      <c r="K12793" t="s">
        <v>63</v>
      </c>
      <c r="L12793" t="s">
        <v>64</v>
      </c>
      <c r="M12793" t="s">
        <v>88</v>
      </c>
      <c r="N12793" t="s">
        <v>89</v>
      </c>
      <c r="O12793" t="s">
        <v>67</v>
      </c>
      <c r="P12793" t="s">
        <v>249</v>
      </c>
      <c r="Q12793" t="s">
        <v>250</v>
      </c>
      <c r="R12793" t="s">
        <v>70</v>
      </c>
      <c r="S12793">
        <v>9355.7324192925007</v>
      </c>
      <c r="T12793">
        <v>3.0009390834026002</v>
      </c>
      <c r="U12793">
        <v>28.757325713813</v>
      </c>
      <c r="V12793">
        <v>325.33388230877</v>
      </c>
      <c r="W12793">
        <v>0</v>
      </c>
    </row>
    <row r="12794" spans="3:23" x14ac:dyDescent="0.35">
      <c r="C12794" s="12">
        <v>44166</v>
      </c>
      <c r="D12794" s="12">
        <v>44196</v>
      </c>
      <c r="E12794" t="s">
        <v>21</v>
      </c>
      <c r="F12794" t="s">
        <v>59</v>
      </c>
      <c r="G12794" t="s">
        <v>59</v>
      </c>
      <c r="H12794" t="s">
        <v>60</v>
      </c>
      <c r="I12794" t="s">
        <v>61</v>
      </c>
      <c r="J12794" t="s">
        <v>62</v>
      </c>
      <c r="K12794" t="s">
        <v>63</v>
      </c>
      <c r="L12794" t="s">
        <v>64</v>
      </c>
      <c r="M12794" t="s">
        <v>65</v>
      </c>
      <c r="N12794" t="s">
        <v>66</v>
      </c>
      <c r="O12794" t="s">
        <v>67</v>
      </c>
      <c r="P12794" t="s">
        <v>556</v>
      </c>
      <c r="Q12794" t="s">
        <v>557</v>
      </c>
      <c r="R12794" t="s">
        <v>70</v>
      </c>
      <c r="S12794">
        <v>9348.9159804395003</v>
      </c>
      <c r="T12794">
        <v>0.74331268147690999</v>
      </c>
      <c r="U12794">
        <v>183.78599744164001</v>
      </c>
      <c r="V12794">
        <v>50.868488952254999</v>
      </c>
      <c r="W12794">
        <v>0</v>
      </c>
    </row>
    <row r="12795" spans="3:23" x14ac:dyDescent="0.35">
      <c r="C12795" s="12">
        <v>44136</v>
      </c>
      <c r="D12795" s="12">
        <v>44165</v>
      </c>
      <c r="E12795" t="s">
        <v>21</v>
      </c>
      <c r="F12795" t="s">
        <v>59</v>
      </c>
      <c r="G12795" t="s">
        <v>59</v>
      </c>
      <c r="H12795" t="s">
        <v>60</v>
      </c>
      <c r="I12795" t="s">
        <v>61</v>
      </c>
      <c r="J12795" t="s">
        <v>62</v>
      </c>
      <c r="K12795" t="s">
        <v>63</v>
      </c>
      <c r="L12795" t="s">
        <v>64</v>
      </c>
      <c r="M12795" t="s">
        <v>82</v>
      </c>
      <c r="N12795" t="s">
        <v>486</v>
      </c>
      <c r="O12795" t="s">
        <v>487</v>
      </c>
      <c r="P12795" t="s">
        <v>500</v>
      </c>
      <c r="Q12795" t="s">
        <v>501</v>
      </c>
      <c r="R12795" t="s">
        <v>70</v>
      </c>
      <c r="S12795">
        <v>9346.2026282625993</v>
      </c>
      <c r="T12795">
        <v>4.3585273133306996</v>
      </c>
      <c r="U12795">
        <v>41.073136576393999</v>
      </c>
      <c r="V12795">
        <v>227.55025321426001</v>
      </c>
      <c r="W12795">
        <v>0</v>
      </c>
    </row>
    <row r="12796" spans="3:23" x14ac:dyDescent="0.35">
      <c r="C12796" s="12">
        <v>43405</v>
      </c>
      <c r="D12796" s="12">
        <v>43434</v>
      </c>
      <c r="E12796" t="s">
        <v>75</v>
      </c>
      <c r="F12796" t="s">
        <v>59</v>
      </c>
      <c r="G12796" t="s">
        <v>59</v>
      </c>
      <c r="H12796" t="s">
        <v>60</v>
      </c>
      <c r="I12796" t="s">
        <v>61</v>
      </c>
      <c r="J12796" t="s">
        <v>62</v>
      </c>
      <c r="K12796" t="s">
        <v>63</v>
      </c>
      <c r="L12796" t="s">
        <v>64</v>
      </c>
      <c r="M12796" t="s">
        <v>77</v>
      </c>
      <c r="N12796" t="s">
        <v>78</v>
      </c>
      <c r="O12796" t="s">
        <v>79</v>
      </c>
      <c r="P12796" t="s">
        <v>519</v>
      </c>
      <c r="Q12796" t="s">
        <v>520</v>
      </c>
      <c r="R12796" t="s">
        <v>70</v>
      </c>
      <c r="S12796">
        <v>9329.0276240786006</v>
      </c>
      <c r="T12796">
        <v>1.8827761796957001</v>
      </c>
      <c r="U12796">
        <v>32.636417565164997</v>
      </c>
      <c r="V12796">
        <v>285.84717073960002</v>
      </c>
      <c r="W12796">
        <v>0</v>
      </c>
    </row>
    <row r="12797" spans="3:23" x14ac:dyDescent="0.35">
      <c r="C12797" s="12">
        <v>44197</v>
      </c>
      <c r="D12797" s="12">
        <v>44227</v>
      </c>
      <c r="E12797" t="s">
        <v>21</v>
      </c>
      <c r="F12797" t="s">
        <v>59</v>
      </c>
      <c r="G12797" t="s">
        <v>59</v>
      </c>
      <c r="H12797" t="s">
        <v>87</v>
      </c>
      <c r="I12797" t="s">
        <v>61</v>
      </c>
      <c r="J12797" t="s">
        <v>62</v>
      </c>
      <c r="K12797" t="s">
        <v>63</v>
      </c>
      <c r="L12797" t="s">
        <v>64</v>
      </c>
      <c r="M12797" t="s">
        <v>96</v>
      </c>
      <c r="N12797" t="s">
        <v>111</v>
      </c>
      <c r="O12797" t="s">
        <v>112</v>
      </c>
      <c r="P12797" t="s">
        <v>326</v>
      </c>
      <c r="Q12797" t="s">
        <v>327</v>
      </c>
      <c r="R12797" t="s">
        <v>70</v>
      </c>
      <c r="S12797">
        <v>9327.6912017405994</v>
      </c>
      <c r="T12797">
        <v>0.63272963240753999</v>
      </c>
      <c r="U12797">
        <v>181.50888424453001</v>
      </c>
      <c r="V12797">
        <v>51.389722550297002</v>
      </c>
      <c r="W12797">
        <v>0</v>
      </c>
    </row>
    <row r="12798" spans="3:23" x14ac:dyDescent="0.35">
      <c r="C12798" s="12">
        <v>44044</v>
      </c>
      <c r="D12798" s="12">
        <v>44074</v>
      </c>
      <c r="E12798" t="s">
        <v>20</v>
      </c>
      <c r="F12798" t="s">
        <v>59</v>
      </c>
      <c r="G12798" t="s">
        <v>59</v>
      </c>
      <c r="H12798" t="s">
        <v>87</v>
      </c>
      <c r="I12798" t="s">
        <v>61</v>
      </c>
      <c r="J12798" t="s">
        <v>62</v>
      </c>
      <c r="K12798" t="s">
        <v>63</v>
      </c>
      <c r="L12798" t="s">
        <v>64</v>
      </c>
      <c r="M12798" t="s">
        <v>65</v>
      </c>
      <c r="N12798" t="s">
        <v>66</v>
      </c>
      <c r="O12798" t="s">
        <v>67</v>
      </c>
      <c r="P12798" t="s">
        <v>324</v>
      </c>
      <c r="Q12798" t="s">
        <v>325</v>
      </c>
      <c r="R12798" t="s">
        <v>70</v>
      </c>
      <c r="S12798">
        <v>9326.2104748098991</v>
      </c>
      <c r="T12798">
        <v>2.0656364573929999</v>
      </c>
      <c r="U12798">
        <v>68.882421701924997</v>
      </c>
      <c r="V12798">
        <v>135.39318514624</v>
      </c>
      <c r="W12798">
        <v>0</v>
      </c>
    </row>
    <row r="12799" spans="3:23" x14ac:dyDescent="0.35">
      <c r="C12799" s="12">
        <v>44105</v>
      </c>
      <c r="D12799" s="12">
        <v>44135</v>
      </c>
      <c r="E12799" t="s">
        <v>21</v>
      </c>
      <c r="F12799" t="s">
        <v>59</v>
      </c>
      <c r="G12799" t="s">
        <v>59</v>
      </c>
      <c r="H12799" t="s">
        <v>87</v>
      </c>
      <c r="I12799" t="s">
        <v>61</v>
      </c>
      <c r="J12799" t="s">
        <v>62</v>
      </c>
      <c r="K12799" t="s">
        <v>63</v>
      </c>
      <c r="L12799" t="s">
        <v>64</v>
      </c>
      <c r="M12799" t="s">
        <v>82</v>
      </c>
      <c r="N12799" t="s">
        <v>83</v>
      </c>
      <c r="O12799" t="s">
        <v>84</v>
      </c>
      <c r="P12799" t="s">
        <v>507</v>
      </c>
      <c r="Q12799" t="s">
        <v>508</v>
      </c>
      <c r="R12799" t="s">
        <v>70</v>
      </c>
      <c r="S12799">
        <v>9318.9332968559993</v>
      </c>
      <c r="T12799">
        <v>0.22099621481369</v>
      </c>
      <c r="U12799">
        <v>759.66768569564999</v>
      </c>
      <c r="V12799">
        <v>12.267118204879999</v>
      </c>
      <c r="W12799">
        <v>1</v>
      </c>
    </row>
    <row r="12800" spans="3:23" x14ac:dyDescent="0.35">
      <c r="C12800" s="12">
        <v>43617</v>
      </c>
      <c r="D12800" s="12">
        <v>43646</v>
      </c>
      <c r="E12800" t="s">
        <v>75</v>
      </c>
      <c r="F12800" t="s">
        <v>59</v>
      </c>
      <c r="G12800" t="s">
        <v>59</v>
      </c>
      <c r="H12800" t="s">
        <v>60</v>
      </c>
      <c r="I12800" t="s">
        <v>61</v>
      </c>
      <c r="J12800" t="s">
        <v>62</v>
      </c>
      <c r="K12800" t="s">
        <v>63</v>
      </c>
      <c r="L12800" t="s">
        <v>64</v>
      </c>
      <c r="M12800" t="s">
        <v>65</v>
      </c>
      <c r="N12800" t="s">
        <v>66</v>
      </c>
      <c r="O12800" t="s">
        <v>67</v>
      </c>
      <c r="P12800" t="s">
        <v>401</v>
      </c>
      <c r="Q12800" t="s">
        <v>402</v>
      </c>
      <c r="R12800" t="s">
        <v>70</v>
      </c>
      <c r="S12800">
        <v>9318.3914116733995</v>
      </c>
      <c r="T12800">
        <v>1.4902438238452</v>
      </c>
      <c r="U12800">
        <v>339.40850183589998</v>
      </c>
      <c r="V12800">
        <v>27.454796686792001</v>
      </c>
      <c r="W12800">
        <v>0</v>
      </c>
    </row>
    <row r="12801" spans="3:23" x14ac:dyDescent="0.35">
      <c r="C12801" s="12">
        <v>44348</v>
      </c>
      <c r="D12801" s="12">
        <v>44377</v>
      </c>
      <c r="E12801" t="s">
        <v>21</v>
      </c>
      <c r="F12801" t="s">
        <v>59</v>
      </c>
      <c r="G12801" t="s">
        <v>59</v>
      </c>
      <c r="H12801" t="s">
        <v>60</v>
      </c>
      <c r="I12801" t="s">
        <v>61</v>
      </c>
      <c r="J12801" t="s">
        <v>62</v>
      </c>
      <c r="K12801" t="s">
        <v>63</v>
      </c>
      <c r="L12801" t="s">
        <v>64</v>
      </c>
      <c r="M12801" t="s">
        <v>82</v>
      </c>
      <c r="N12801" t="s">
        <v>486</v>
      </c>
      <c r="O12801" t="s">
        <v>487</v>
      </c>
      <c r="P12801" t="s">
        <v>492</v>
      </c>
      <c r="Q12801" t="s">
        <v>493</v>
      </c>
      <c r="R12801" t="s">
        <v>70</v>
      </c>
      <c r="S12801">
        <v>9299.6876385304004</v>
      </c>
      <c r="T12801">
        <v>3.3427166735829998</v>
      </c>
      <c r="U12801">
        <v>50.524093355114999</v>
      </c>
      <c r="V12801">
        <v>184.06441404432999</v>
      </c>
      <c r="W12801">
        <v>0</v>
      </c>
    </row>
    <row r="12802" spans="3:23" x14ac:dyDescent="0.35">
      <c r="C12802" s="12">
        <v>44228</v>
      </c>
      <c r="D12802" s="12">
        <v>44255</v>
      </c>
      <c r="E12802" t="s">
        <v>21</v>
      </c>
      <c r="F12802" t="s">
        <v>59</v>
      </c>
      <c r="G12802" t="s">
        <v>59</v>
      </c>
      <c r="H12802" t="s">
        <v>60</v>
      </c>
      <c r="I12802" t="s">
        <v>61</v>
      </c>
      <c r="J12802" t="s">
        <v>62</v>
      </c>
      <c r="K12802" t="s">
        <v>63</v>
      </c>
      <c r="L12802" t="s">
        <v>64</v>
      </c>
      <c r="M12802" t="s">
        <v>65</v>
      </c>
      <c r="N12802" t="s">
        <v>66</v>
      </c>
      <c r="O12802" t="s">
        <v>67</v>
      </c>
      <c r="P12802" t="s">
        <v>556</v>
      </c>
      <c r="Q12802" t="s">
        <v>557</v>
      </c>
      <c r="R12802" t="s">
        <v>70</v>
      </c>
      <c r="S12802">
        <v>9297.8644062670992</v>
      </c>
      <c r="T12802">
        <v>0.71201694648075997</v>
      </c>
      <c r="U12802">
        <v>195.04309911835</v>
      </c>
      <c r="V12802">
        <v>47.670819671631001</v>
      </c>
      <c r="W12802">
        <v>0</v>
      </c>
    </row>
    <row r="12803" spans="3:23" x14ac:dyDescent="0.35">
      <c r="C12803" s="12">
        <v>43586</v>
      </c>
      <c r="D12803" s="12">
        <v>43616</v>
      </c>
      <c r="E12803" t="s">
        <v>75</v>
      </c>
      <c r="F12803" t="s">
        <v>59</v>
      </c>
      <c r="G12803" t="s">
        <v>59</v>
      </c>
      <c r="H12803" t="s">
        <v>87</v>
      </c>
      <c r="I12803" t="s">
        <v>61</v>
      </c>
      <c r="J12803" t="s">
        <v>62</v>
      </c>
      <c r="K12803" t="s">
        <v>63</v>
      </c>
      <c r="L12803" t="s">
        <v>64</v>
      </c>
      <c r="M12803" t="s">
        <v>65</v>
      </c>
      <c r="N12803" t="s">
        <v>66</v>
      </c>
      <c r="O12803" t="s">
        <v>67</v>
      </c>
      <c r="P12803" t="s">
        <v>312</v>
      </c>
      <c r="Q12803" t="s">
        <v>313</v>
      </c>
      <c r="R12803" t="s">
        <v>70</v>
      </c>
      <c r="S12803">
        <v>9296.3323507093992</v>
      </c>
      <c r="T12803">
        <v>1.9187519304584</v>
      </c>
      <c r="U12803">
        <v>70.824826484276997</v>
      </c>
      <c r="V12803">
        <v>131.25810273285001</v>
      </c>
      <c r="W12803">
        <v>0</v>
      </c>
    </row>
    <row r="12804" spans="3:23" x14ac:dyDescent="0.35">
      <c r="C12804" s="12">
        <v>44348</v>
      </c>
      <c r="D12804" s="12">
        <v>44377</v>
      </c>
      <c r="E12804" t="s">
        <v>21</v>
      </c>
      <c r="F12804" t="s">
        <v>59</v>
      </c>
      <c r="G12804" t="s">
        <v>59</v>
      </c>
      <c r="H12804" t="s">
        <v>60</v>
      </c>
      <c r="I12804" t="s">
        <v>61</v>
      </c>
      <c r="J12804" t="s">
        <v>62</v>
      </c>
      <c r="K12804" t="s">
        <v>63</v>
      </c>
      <c r="L12804" t="s">
        <v>64</v>
      </c>
      <c r="M12804" t="s">
        <v>82</v>
      </c>
      <c r="N12804" t="s">
        <v>357</v>
      </c>
      <c r="O12804" t="s">
        <v>357</v>
      </c>
      <c r="P12804" t="s">
        <v>358</v>
      </c>
      <c r="Q12804" t="s">
        <v>359</v>
      </c>
      <c r="R12804" t="s">
        <v>70</v>
      </c>
      <c r="S12804">
        <v>9295.6472172529993</v>
      </c>
      <c r="T12804">
        <v>3.6230078655739999</v>
      </c>
      <c r="U12804">
        <v>67.315104215606993</v>
      </c>
      <c r="V12804">
        <v>138.09155204573</v>
      </c>
      <c r="W12804">
        <v>0</v>
      </c>
    </row>
    <row r="12805" spans="3:23" x14ac:dyDescent="0.35">
      <c r="C12805" s="12">
        <v>44228</v>
      </c>
      <c r="D12805" s="12">
        <v>44255</v>
      </c>
      <c r="E12805" t="s">
        <v>21</v>
      </c>
      <c r="F12805" t="s">
        <v>59</v>
      </c>
      <c r="G12805" t="s">
        <v>59</v>
      </c>
      <c r="H12805" t="s">
        <v>60</v>
      </c>
      <c r="I12805" t="s">
        <v>61</v>
      </c>
      <c r="J12805" t="s">
        <v>62</v>
      </c>
      <c r="K12805" t="s">
        <v>63</v>
      </c>
      <c r="L12805" t="s">
        <v>64</v>
      </c>
      <c r="M12805" t="s">
        <v>82</v>
      </c>
      <c r="N12805" t="s">
        <v>413</v>
      </c>
      <c r="O12805" t="s">
        <v>414</v>
      </c>
      <c r="P12805" t="s">
        <v>484</v>
      </c>
      <c r="Q12805" t="s">
        <v>485</v>
      </c>
      <c r="R12805" t="s">
        <v>70</v>
      </c>
      <c r="S12805">
        <v>9274.0439491846992</v>
      </c>
      <c r="T12805">
        <v>5.3190574170121003</v>
      </c>
      <c r="U12805">
        <v>49.399953479993997</v>
      </c>
      <c r="V12805">
        <v>187.73385997094999</v>
      </c>
      <c r="W12805">
        <v>0</v>
      </c>
    </row>
    <row r="12806" spans="3:23" x14ac:dyDescent="0.35">
      <c r="C12806" s="12">
        <v>43831</v>
      </c>
      <c r="D12806" s="12">
        <v>43861</v>
      </c>
      <c r="E12806" t="s">
        <v>20</v>
      </c>
      <c r="F12806" t="s">
        <v>59</v>
      </c>
      <c r="G12806" t="s">
        <v>59</v>
      </c>
      <c r="H12806" t="s">
        <v>87</v>
      </c>
      <c r="I12806" t="s">
        <v>61</v>
      </c>
      <c r="J12806" t="s">
        <v>62</v>
      </c>
      <c r="K12806" t="s">
        <v>63</v>
      </c>
      <c r="L12806" t="s">
        <v>64</v>
      </c>
      <c r="M12806" t="s">
        <v>88</v>
      </c>
      <c r="N12806" t="s">
        <v>150</v>
      </c>
      <c r="O12806" t="s">
        <v>93</v>
      </c>
      <c r="P12806" t="s">
        <v>269</v>
      </c>
      <c r="Q12806" t="s">
        <v>270</v>
      </c>
      <c r="R12806" t="s">
        <v>70</v>
      </c>
      <c r="S12806">
        <v>9272.1872604523996</v>
      </c>
      <c r="T12806">
        <v>1.1981752264150001</v>
      </c>
      <c r="U12806">
        <v>27.838455003258002</v>
      </c>
      <c r="V12806">
        <v>333.07118729710999</v>
      </c>
      <c r="W12806">
        <v>0</v>
      </c>
    </row>
    <row r="12807" spans="3:23" x14ac:dyDescent="0.35">
      <c r="C12807" s="12">
        <v>43952</v>
      </c>
      <c r="D12807" s="12">
        <v>43982</v>
      </c>
      <c r="E12807" t="s">
        <v>20</v>
      </c>
      <c r="F12807" t="s">
        <v>59</v>
      </c>
      <c r="G12807" t="s">
        <v>59</v>
      </c>
      <c r="H12807" t="s">
        <v>87</v>
      </c>
      <c r="I12807" t="s">
        <v>61</v>
      </c>
      <c r="J12807" t="s">
        <v>62</v>
      </c>
      <c r="K12807" t="s">
        <v>63</v>
      </c>
      <c r="L12807" t="s">
        <v>64</v>
      </c>
      <c r="M12807" t="s">
        <v>82</v>
      </c>
      <c r="N12807" t="s">
        <v>157</v>
      </c>
      <c r="O12807" t="s">
        <v>67</v>
      </c>
      <c r="P12807" t="s">
        <v>373</v>
      </c>
      <c r="Q12807" t="s">
        <v>374</v>
      </c>
      <c r="R12807" t="s">
        <v>70</v>
      </c>
      <c r="S12807">
        <v>9269.1229602763997</v>
      </c>
      <c r="T12807">
        <v>1.0840363153104</v>
      </c>
      <c r="U12807">
        <v>169.87373738650001</v>
      </c>
      <c r="V12807">
        <v>54.564779128790001</v>
      </c>
      <c r="W12807">
        <v>0</v>
      </c>
    </row>
    <row r="12808" spans="3:23" x14ac:dyDescent="0.35">
      <c r="C12808" s="12">
        <v>43435</v>
      </c>
      <c r="D12808" s="12">
        <v>43465</v>
      </c>
      <c r="E12808" t="s">
        <v>75</v>
      </c>
      <c r="F12808" t="s">
        <v>59</v>
      </c>
      <c r="G12808" t="s">
        <v>59</v>
      </c>
      <c r="H12808" t="s">
        <v>60</v>
      </c>
      <c r="I12808" t="s">
        <v>61</v>
      </c>
      <c r="J12808" t="s">
        <v>62</v>
      </c>
      <c r="K12808" t="s">
        <v>63</v>
      </c>
      <c r="L12808" t="s">
        <v>64</v>
      </c>
      <c r="M12808" t="s">
        <v>82</v>
      </c>
      <c r="N12808" t="s">
        <v>516</v>
      </c>
      <c r="O12808" t="s">
        <v>516</v>
      </c>
      <c r="P12808" t="s">
        <v>517</v>
      </c>
      <c r="Q12808" t="s">
        <v>518</v>
      </c>
      <c r="R12808" t="s">
        <v>70</v>
      </c>
      <c r="S12808">
        <v>9262.8782896650991</v>
      </c>
      <c r="T12808">
        <v>3.9964799291833</v>
      </c>
      <c r="U12808">
        <v>19.308291898568001</v>
      </c>
      <c r="V12808">
        <v>479.73577043095003</v>
      </c>
      <c r="W12808">
        <v>0</v>
      </c>
    </row>
    <row r="12809" spans="3:23" x14ac:dyDescent="0.35">
      <c r="C12809" s="12">
        <v>44013</v>
      </c>
      <c r="D12809" s="12">
        <v>44043</v>
      </c>
      <c r="E12809" t="s">
        <v>20</v>
      </c>
      <c r="F12809" t="s">
        <v>59</v>
      </c>
      <c r="G12809" t="s">
        <v>59</v>
      </c>
      <c r="H12809" t="s">
        <v>87</v>
      </c>
      <c r="I12809" t="s">
        <v>61</v>
      </c>
      <c r="J12809" t="s">
        <v>62</v>
      </c>
      <c r="K12809" t="s">
        <v>63</v>
      </c>
      <c r="L12809" t="s">
        <v>64</v>
      </c>
      <c r="M12809" t="s">
        <v>65</v>
      </c>
      <c r="N12809" t="s">
        <v>66</v>
      </c>
      <c r="O12809" t="s">
        <v>67</v>
      </c>
      <c r="P12809" t="s">
        <v>324</v>
      </c>
      <c r="Q12809" t="s">
        <v>325</v>
      </c>
      <c r="R12809" t="s">
        <v>70</v>
      </c>
      <c r="S12809">
        <v>9257.3338747626003</v>
      </c>
      <c r="T12809">
        <v>2.0576884017636998</v>
      </c>
      <c r="U12809">
        <v>67.389449265463995</v>
      </c>
      <c r="V12809">
        <v>137.37067116093999</v>
      </c>
      <c r="W12809">
        <v>0</v>
      </c>
    </row>
    <row r="12810" spans="3:23" x14ac:dyDescent="0.35">
      <c r="C12810" s="12">
        <v>43617</v>
      </c>
      <c r="D12810" s="12">
        <v>43646</v>
      </c>
      <c r="E12810" t="s">
        <v>75</v>
      </c>
      <c r="F12810" t="s">
        <v>59</v>
      </c>
      <c r="G12810" t="s">
        <v>59</v>
      </c>
      <c r="H12810" t="s">
        <v>60</v>
      </c>
      <c r="I12810" t="s">
        <v>61</v>
      </c>
      <c r="J12810" t="s">
        <v>62</v>
      </c>
      <c r="K12810" t="s">
        <v>63</v>
      </c>
      <c r="L12810" t="s">
        <v>64</v>
      </c>
      <c r="M12810" t="s">
        <v>82</v>
      </c>
      <c r="N12810" t="s">
        <v>441</v>
      </c>
      <c r="O12810" t="s">
        <v>442</v>
      </c>
      <c r="P12810" t="s">
        <v>443</v>
      </c>
      <c r="Q12810" t="s">
        <v>444</v>
      </c>
      <c r="R12810" t="s">
        <v>70</v>
      </c>
      <c r="S12810">
        <v>9255.2189557284</v>
      </c>
      <c r="T12810">
        <v>2.4316589842265999</v>
      </c>
      <c r="U12810">
        <v>101.80787953310001</v>
      </c>
      <c r="V12810">
        <v>90.908670312881</v>
      </c>
      <c r="W12810">
        <v>0</v>
      </c>
    </row>
    <row r="12811" spans="3:23" x14ac:dyDescent="0.35">
      <c r="C12811" s="12">
        <v>44348</v>
      </c>
      <c r="D12811" s="12">
        <v>44377</v>
      </c>
      <c r="E12811" t="s">
        <v>21</v>
      </c>
      <c r="F12811" t="s">
        <v>59</v>
      </c>
      <c r="G12811" t="s">
        <v>59</v>
      </c>
      <c r="H12811" t="s">
        <v>87</v>
      </c>
      <c r="I12811" t="s">
        <v>61</v>
      </c>
      <c r="J12811" t="s">
        <v>62</v>
      </c>
      <c r="K12811" t="s">
        <v>63</v>
      </c>
      <c r="L12811" t="s">
        <v>64</v>
      </c>
      <c r="M12811" t="s">
        <v>82</v>
      </c>
      <c r="N12811" t="s">
        <v>246</v>
      </c>
      <c r="O12811" t="s">
        <v>112</v>
      </c>
      <c r="P12811" t="s">
        <v>318</v>
      </c>
      <c r="Q12811" t="s">
        <v>319</v>
      </c>
      <c r="R12811" t="s">
        <v>70</v>
      </c>
      <c r="S12811">
        <v>9248.6865065762995</v>
      </c>
      <c r="T12811">
        <v>1.2320685503441</v>
      </c>
      <c r="U12811">
        <v>175.22844619002001</v>
      </c>
      <c r="V12811">
        <v>52.780736847638998</v>
      </c>
      <c r="W12811">
        <v>0</v>
      </c>
    </row>
    <row r="12812" spans="3:23" x14ac:dyDescent="0.35">
      <c r="C12812" s="12">
        <v>43862</v>
      </c>
      <c r="D12812" s="12">
        <v>43890</v>
      </c>
      <c r="E12812" t="s">
        <v>20</v>
      </c>
      <c r="F12812" t="s">
        <v>59</v>
      </c>
      <c r="G12812" t="s">
        <v>59</v>
      </c>
      <c r="H12812" t="s">
        <v>60</v>
      </c>
      <c r="I12812" t="s">
        <v>61</v>
      </c>
      <c r="J12812" t="s">
        <v>62</v>
      </c>
      <c r="K12812" t="s">
        <v>63</v>
      </c>
      <c r="L12812" t="s">
        <v>64</v>
      </c>
      <c r="M12812" t="s">
        <v>96</v>
      </c>
      <c r="N12812" t="s">
        <v>97</v>
      </c>
      <c r="O12812" t="s">
        <v>98</v>
      </c>
      <c r="P12812" t="s">
        <v>387</v>
      </c>
      <c r="Q12812" t="s">
        <v>388</v>
      </c>
      <c r="R12812" t="s">
        <v>70</v>
      </c>
      <c r="S12812">
        <v>9246.6047790113007</v>
      </c>
      <c r="T12812">
        <v>1.6172631623524001</v>
      </c>
      <c r="U12812">
        <v>50.106421312686003</v>
      </c>
      <c r="V12812">
        <v>184.53931725254</v>
      </c>
      <c r="W12812">
        <v>0</v>
      </c>
    </row>
    <row r="12813" spans="3:23" x14ac:dyDescent="0.35">
      <c r="C12813" s="12">
        <v>43922</v>
      </c>
      <c r="D12813" s="12">
        <v>43951</v>
      </c>
      <c r="E12813" t="s">
        <v>20</v>
      </c>
      <c r="F12813" t="s">
        <v>59</v>
      </c>
      <c r="G12813" t="s">
        <v>59</v>
      </c>
      <c r="H12813" t="s">
        <v>87</v>
      </c>
      <c r="I12813" t="s">
        <v>61</v>
      </c>
      <c r="J12813" t="s">
        <v>62</v>
      </c>
      <c r="K12813" t="s">
        <v>63</v>
      </c>
      <c r="L12813" t="s">
        <v>64</v>
      </c>
      <c r="M12813" t="s">
        <v>65</v>
      </c>
      <c r="N12813" t="s">
        <v>66</v>
      </c>
      <c r="O12813" t="s">
        <v>67</v>
      </c>
      <c r="P12813" t="s">
        <v>312</v>
      </c>
      <c r="Q12813" t="s">
        <v>313</v>
      </c>
      <c r="R12813" t="s">
        <v>70</v>
      </c>
      <c r="S12813">
        <v>9245.5923052049002</v>
      </c>
      <c r="T12813">
        <v>2.0419999269244</v>
      </c>
      <c r="U12813">
        <v>79.136578482171004</v>
      </c>
      <c r="V12813">
        <v>116.83083199367999</v>
      </c>
      <c r="W12813">
        <v>0</v>
      </c>
    </row>
    <row r="12814" spans="3:23" x14ac:dyDescent="0.35">
      <c r="C12814" s="12">
        <v>44166</v>
      </c>
      <c r="D12814" s="12">
        <v>44196</v>
      </c>
      <c r="E12814" t="s">
        <v>21</v>
      </c>
      <c r="F12814" t="s">
        <v>59</v>
      </c>
      <c r="G12814" t="s">
        <v>59</v>
      </c>
      <c r="H12814" t="s">
        <v>76</v>
      </c>
      <c r="I12814" t="s">
        <v>61</v>
      </c>
      <c r="J12814" t="s">
        <v>62</v>
      </c>
      <c r="K12814" t="s">
        <v>63</v>
      </c>
      <c r="L12814" t="s">
        <v>64</v>
      </c>
      <c r="M12814" t="s">
        <v>96</v>
      </c>
      <c r="N12814" t="s">
        <v>111</v>
      </c>
      <c r="O12814" t="s">
        <v>112</v>
      </c>
      <c r="P12814" t="s">
        <v>331</v>
      </c>
      <c r="Q12814" t="s">
        <v>332</v>
      </c>
      <c r="R12814" t="s">
        <v>70</v>
      </c>
      <c r="S12814">
        <v>9239.1299701488006</v>
      </c>
      <c r="T12814">
        <v>12.421302637948999</v>
      </c>
      <c r="U12814">
        <v>90.209923820314998</v>
      </c>
      <c r="V12814">
        <v>102.41811076741</v>
      </c>
      <c r="W12814">
        <v>0</v>
      </c>
    </row>
    <row r="12815" spans="3:23" x14ac:dyDescent="0.35">
      <c r="C12815" s="12">
        <v>44378</v>
      </c>
      <c r="D12815" s="12">
        <v>44408</v>
      </c>
      <c r="E12815" t="s">
        <v>21</v>
      </c>
      <c r="F12815" t="s">
        <v>59</v>
      </c>
      <c r="G12815" t="s">
        <v>59</v>
      </c>
      <c r="H12815" t="s">
        <v>76</v>
      </c>
      <c r="I12815" t="s">
        <v>61</v>
      </c>
      <c r="J12815" t="s">
        <v>62</v>
      </c>
      <c r="K12815" t="s">
        <v>63</v>
      </c>
      <c r="L12815" t="s">
        <v>64</v>
      </c>
      <c r="M12815" t="s">
        <v>96</v>
      </c>
      <c r="N12815" t="s">
        <v>97</v>
      </c>
      <c r="O12815" t="s">
        <v>98</v>
      </c>
      <c r="P12815" t="s">
        <v>265</v>
      </c>
      <c r="Q12815" t="s">
        <v>266</v>
      </c>
      <c r="R12815" t="s">
        <v>70</v>
      </c>
      <c r="S12815">
        <v>9238.9827355266007</v>
      </c>
      <c r="T12815">
        <v>2.9364991947525998</v>
      </c>
      <c r="U12815">
        <v>143.29218730399</v>
      </c>
      <c r="V12815">
        <v>64.476528060293006</v>
      </c>
      <c r="W12815">
        <v>0</v>
      </c>
    </row>
    <row r="12816" spans="3:23" x14ac:dyDescent="0.35">
      <c r="C12816" s="12">
        <v>44378</v>
      </c>
      <c r="D12816" s="12">
        <v>44408</v>
      </c>
      <c r="E12816" t="s">
        <v>21</v>
      </c>
      <c r="F12816" t="s">
        <v>59</v>
      </c>
      <c r="G12816" t="s">
        <v>59</v>
      </c>
      <c r="H12816" t="s">
        <v>60</v>
      </c>
      <c r="I12816" t="s">
        <v>61</v>
      </c>
      <c r="J12816" t="s">
        <v>62</v>
      </c>
      <c r="K12816" t="s">
        <v>63</v>
      </c>
      <c r="L12816" t="s">
        <v>64</v>
      </c>
      <c r="M12816" t="s">
        <v>88</v>
      </c>
      <c r="N12816" t="s">
        <v>150</v>
      </c>
      <c r="O12816" t="s">
        <v>93</v>
      </c>
      <c r="P12816" t="s">
        <v>269</v>
      </c>
      <c r="Q12816" t="s">
        <v>270</v>
      </c>
      <c r="R12816" t="s">
        <v>70</v>
      </c>
      <c r="S12816">
        <v>9236.9089319854993</v>
      </c>
      <c r="T12816">
        <v>0.61009538708433997</v>
      </c>
      <c r="U12816">
        <v>30.301753779734</v>
      </c>
      <c r="V12816">
        <v>304.83083583641002</v>
      </c>
      <c r="W12816">
        <v>0</v>
      </c>
    </row>
    <row r="12817" spans="3:23" x14ac:dyDescent="0.35">
      <c r="C12817" s="12">
        <v>44197</v>
      </c>
      <c r="D12817" s="12">
        <v>44227</v>
      </c>
      <c r="E12817" t="s">
        <v>21</v>
      </c>
      <c r="F12817" t="s">
        <v>59</v>
      </c>
      <c r="G12817" t="s">
        <v>59</v>
      </c>
      <c r="H12817" t="s">
        <v>60</v>
      </c>
      <c r="I12817" t="s">
        <v>61</v>
      </c>
      <c r="J12817" t="s">
        <v>62</v>
      </c>
      <c r="K12817" t="s">
        <v>63</v>
      </c>
      <c r="L12817" t="s">
        <v>64</v>
      </c>
      <c r="M12817" t="s">
        <v>82</v>
      </c>
      <c r="N12817" t="s">
        <v>435</v>
      </c>
      <c r="O12817" t="s">
        <v>436</v>
      </c>
      <c r="P12817" t="s">
        <v>470</v>
      </c>
      <c r="Q12817" t="s">
        <v>471</v>
      </c>
      <c r="R12817" t="s">
        <v>70</v>
      </c>
      <c r="S12817">
        <v>9231.0947211188995</v>
      </c>
      <c r="T12817">
        <v>6.9063460900002998</v>
      </c>
      <c r="U12817">
        <v>56.741413931041002</v>
      </c>
      <c r="V12817">
        <v>162.68707601008001</v>
      </c>
      <c r="W12817">
        <v>0</v>
      </c>
    </row>
    <row r="12818" spans="3:23" x14ac:dyDescent="0.35">
      <c r="C12818" s="12">
        <v>43983</v>
      </c>
      <c r="D12818" s="12">
        <v>44012</v>
      </c>
      <c r="E12818" t="s">
        <v>20</v>
      </c>
      <c r="F12818" t="s">
        <v>59</v>
      </c>
      <c r="G12818" t="s">
        <v>59</v>
      </c>
      <c r="H12818" t="s">
        <v>76</v>
      </c>
      <c r="I12818" t="s">
        <v>61</v>
      </c>
      <c r="J12818" t="s">
        <v>62</v>
      </c>
      <c r="K12818" t="s">
        <v>63</v>
      </c>
      <c r="L12818" t="s">
        <v>64</v>
      </c>
      <c r="M12818" t="s">
        <v>82</v>
      </c>
      <c r="N12818" t="s">
        <v>328</v>
      </c>
      <c r="O12818" t="s">
        <v>328</v>
      </c>
      <c r="P12818" t="s">
        <v>395</v>
      </c>
      <c r="Q12818" t="s">
        <v>396</v>
      </c>
      <c r="R12818" t="s">
        <v>70</v>
      </c>
      <c r="S12818">
        <v>9228.2485400867008</v>
      </c>
      <c r="T12818">
        <v>4.6761062594742997</v>
      </c>
      <c r="U12818">
        <v>61.670574206033997</v>
      </c>
      <c r="V12818">
        <v>149.63779174905</v>
      </c>
      <c r="W12818">
        <v>0</v>
      </c>
    </row>
    <row r="12819" spans="3:23" x14ac:dyDescent="0.35">
      <c r="C12819" s="12">
        <v>43617</v>
      </c>
      <c r="D12819" s="12">
        <v>43646</v>
      </c>
      <c r="E12819" t="s">
        <v>75</v>
      </c>
      <c r="F12819" t="s">
        <v>59</v>
      </c>
      <c r="G12819" t="s">
        <v>59</v>
      </c>
      <c r="H12819" t="s">
        <v>76</v>
      </c>
      <c r="I12819" t="s">
        <v>61</v>
      </c>
      <c r="J12819" t="s">
        <v>62</v>
      </c>
      <c r="K12819" t="s">
        <v>63</v>
      </c>
      <c r="L12819" t="s">
        <v>64</v>
      </c>
      <c r="M12819" t="s">
        <v>101</v>
      </c>
      <c r="N12819" t="s">
        <v>102</v>
      </c>
      <c r="O12819" t="s">
        <v>93</v>
      </c>
      <c r="P12819" t="s">
        <v>322</v>
      </c>
      <c r="Q12819" t="s">
        <v>323</v>
      </c>
      <c r="R12819" t="s">
        <v>70</v>
      </c>
      <c r="S12819">
        <v>9220.4179837297997</v>
      </c>
      <c r="T12819">
        <v>16.824451559827001</v>
      </c>
      <c r="U12819">
        <v>25.298675128528998</v>
      </c>
      <c r="V12819">
        <v>364.46248417697001</v>
      </c>
      <c r="W12819">
        <v>0</v>
      </c>
    </row>
    <row r="12820" spans="3:23" x14ac:dyDescent="0.35">
      <c r="C12820" s="12">
        <v>43983</v>
      </c>
      <c r="D12820" s="12">
        <v>44012</v>
      </c>
      <c r="E12820" t="s">
        <v>20</v>
      </c>
      <c r="F12820" t="s">
        <v>59</v>
      </c>
      <c r="G12820" t="s">
        <v>59</v>
      </c>
      <c r="H12820" t="s">
        <v>60</v>
      </c>
      <c r="I12820" t="s">
        <v>61</v>
      </c>
      <c r="J12820" t="s">
        <v>62</v>
      </c>
      <c r="K12820" t="s">
        <v>63</v>
      </c>
      <c r="L12820" t="s">
        <v>64</v>
      </c>
      <c r="M12820" t="s">
        <v>82</v>
      </c>
      <c r="N12820" t="s">
        <v>486</v>
      </c>
      <c r="O12820" t="s">
        <v>487</v>
      </c>
      <c r="P12820" t="s">
        <v>509</v>
      </c>
      <c r="Q12820" t="s">
        <v>510</v>
      </c>
      <c r="R12820" t="s">
        <v>70</v>
      </c>
      <c r="S12820">
        <v>9217.0509230816006</v>
      </c>
      <c r="T12820">
        <v>2.4125203212561002</v>
      </c>
      <c r="U12820">
        <v>131.41063985747999</v>
      </c>
      <c r="V12820">
        <v>70.139304801178</v>
      </c>
      <c r="W12820">
        <v>0</v>
      </c>
    </row>
    <row r="12821" spans="3:23" x14ac:dyDescent="0.35">
      <c r="C12821" s="12">
        <v>43405</v>
      </c>
      <c r="D12821" s="12">
        <v>43434</v>
      </c>
      <c r="E12821" t="s">
        <v>75</v>
      </c>
      <c r="F12821" t="s">
        <v>59</v>
      </c>
      <c r="G12821" t="s">
        <v>59</v>
      </c>
      <c r="H12821" t="s">
        <v>60</v>
      </c>
      <c r="I12821" t="s">
        <v>61</v>
      </c>
      <c r="J12821" t="s">
        <v>62</v>
      </c>
      <c r="K12821" t="s">
        <v>63</v>
      </c>
      <c r="L12821" t="s">
        <v>64</v>
      </c>
      <c r="M12821" t="s">
        <v>82</v>
      </c>
      <c r="N12821" t="s">
        <v>511</v>
      </c>
      <c r="O12821" t="s">
        <v>511</v>
      </c>
      <c r="P12821" t="s">
        <v>512</v>
      </c>
      <c r="Q12821" t="s">
        <v>513</v>
      </c>
      <c r="R12821" t="s">
        <v>70</v>
      </c>
      <c r="S12821">
        <v>9216.7838543440994</v>
      </c>
      <c r="T12821">
        <v>2.9179449875408001</v>
      </c>
      <c r="U12821">
        <v>33.162528736543997</v>
      </c>
      <c r="V12821">
        <v>277.92765526314002</v>
      </c>
      <c r="W12821">
        <v>0</v>
      </c>
    </row>
    <row r="12822" spans="3:23" x14ac:dyDescent="0.35">
      <c r="C12822" s="12">
        <v>44256</v>
      </c>
      <c r="D12822" s="12">
        <v>44286</v>
      </c>
      <c r="E12822" t="s">
        <v>21</v>
      </c>
      <c r="F12822" t="s">
        <v>59</v>
      </c>
      <c r="G12822" t="s">
        <v>59</v>
      </c>
      <c r="H12822" t="s">
        <v>76</v>
      </c>
      <c r="I12822" t="s">
        <v>61</v>
      </c>
      <c r="J12822" t="s">
        <v>62</v>
      </c>
      <c r="K12822" t="s">
        <v>63</v>
      </c>
      <c r="L12822" t="s">
        <v>64</v>
      </c>
      <c r="M12822" t="s">
        <v>101</v>
      </c>
      <c r="N12822" t="s">
        <v>102</v>
      </c>
      <c r="O12822" t="s">
        <v>93</v>
      </c>
      <c r="P12822" t="s">
        <v>304</v>
      </c>
      <c r="Q12822" t="s">
        <v>305</v>
      </c>
      <c r="R12822" t="s">
        <v>70</v>
      </c>
      <c r="S12822">
        <v>9203.0405140220992</v>
      </c>
      <c r="T12822">
        <v>7.7396332508387999</v>
      </c>
      <c r="U12822">
        <v>67.117404396473006</v>
      </c>
      <c r="V12822">
        <v>137.11854021734999</v>
      </c>
      <c r="W12822">
        <v>0</v>
      </c>
    </row>
    <row r="12823" spans="3:23" x14ac:dyDescent="0.35">
      <c r="C12823" s="12">
        <v>44378</v>
      </c>
      <c r="D12823" s="12">
        <v>44408</v>
      </c>
      <c r="E12823" t="s">
        <v>21</v>
      </c>
      <c r="F12823" t="s">
        <v>59</v>
      </c>
      <c r="G12823" t="s">
        <v>59</v>
      </c>
      <c r="H12823" t="s">
        <v>76</v>
      </c>
      <c r="I12823" t="s">
        <v>61</v>
      </c>
      <c r="J12823" t="s">
        <v>62</v>
      </c>
      <c r="K12823" t="s">
        <v>63</v>
      </c>
      <c r="L12823" t="s">
        <v>64</v>
      </c>
      <c r="M12823" t="s">
        <v>96</v>
      </c>
      <c r="N12823" t="s">
        <v>97</v>
      </c>
      <c r="O12823" t="s">
        <v>98</v>
      </c>
      <c r="P12823" t="s">
        <v>468</v>
      </c>
      <c r="Q12823" t="s">
        <v>469</v>
      </c>
      <c r="R12823" t="s">
        <v>70</v>
      </c>
      <c r="S12823">
        <v>9197.2141922855008</v>
      </c>
      <c r="T12823">
        <v>5.8690607551028999E-2</v>
      </c>
      <c r="U12823">
        <v>4501.7907162865004</v>
      </c>
      <c r="V12823">
        <v>2.0430123859406</v>
      </c>
      <c r="W12823">
        <v>0</v>
      </c>
    </row>
    <row r="12824" spans="3:23" x14ac:dyDescent="0.35">
      <c r="C12824" s="12">
        <v>44409</v>
      </c>
      <c r="D12824" s="12">
        <v>44439</v>
      </c>
      <c r="E12824" t="s">
        <v>21</v>
      </c>
      <c r="F12824" t="s">
        <v>59</v>
      </c>
      <c r="G12824" t="s">
        <v>59</v>
      </c>
      <c r="H12824" t="s">
        <v>60</v>
      </c>
      <c r="I12824" t="s">
        <v>61</v>
      </c>
      <c r="J12824" t="s">
        <v>62</v>
      </c>
      <c r="K12824" t="s">
        <v>63</v>
      </c>
      <c r="L12824" t="s">
        <v>64</v>
      </c>
      <c r="M12824" t="s">
        <v>82</v>
      </c>
      <c r="N12824" t="s">
        <v>545</v>
      </c>
      <c r="O12824" t="s">
        <v>545</v>
      </c>
      <c r="P12824" t="s">
        <v>546</v>
      </c>
      <c r="Q12824" t="s">
        <v>547</v>
      </c>
      <c r="R12824" t="s">
        <v>70</v>
      </c>
      <c r="S12824">
        <v>9191.1874832106005</v>
      </c>
      <c r="T12824">
        <v>3.7733838870768999</v>
      </c>
      <c r="U12824">
        <v>51.194044105933997</v>
      </c>
      <c r="V12824">
        <v>179.5362652771</v>
      </c>
      <c r="W12824">
        <v>0</v>
      </c>
    </row>
    <row r="12825" spans="3:23" x14ac:dyDescent="0.35">
      <c r="C12825" s="12">
        <v>43435</v>
      </c>
      <c r="D12825" s="12">
        <v>43465</v>
      </c>
      <c r="E12825" t="s">
        <v>75</v>
      </c>
      <c r="F12825" t="s">
        <v>59</v>
      </c>
      <c r="G12825" t="s">
        <v>59</v>
      </c>
      <c r="H12825" t="s">
        <v>76</v>
      </c>
      <c r="I12825" t="s">
        <v>61</v>
      </c>
      <c r="J12825" t="s">
        <v>62</v>
      </c>
      <c r="K12825" t="s">
        <v>63</v>
      </c>
      <c r="L12825" t="s">
        <v>64</v>
      </c>
      <c r="M12825" t="s">
        <v>77</v>
      </c>
      <c r="N12825" t="s">
        <v>78</v>
      </c>
      <c r="O12825" t="s">
        <v>79</v>
      </c>
      <c r="P12825" t="s">
        <v>288</v>
      </c>
      <c r="Q12825" t="s">
        <v>289</v>
      </c>
      <c r="R12825" t="s">
        <v>70</v>
      </c>
      <c r="S12825">
        <v>9185.2573491013009</v>
      </c>
      <c r="T12825">
        <v>11.981962564488001</v>
      </c>
      <c r="U12825">
        <v>23.723231225309998</v>
      </c>
      <c r="V12825">
        <v>387.18407546868002</v>
      </c>
      <c r="W12825">
        <v>0</v>
      </c>
    </row>
    <row r="12826" spans="3:23" x14ac:dyDescent="0.35">
      <c r="C12826" s="12">
        <v>43983</v>
      </c>
      <c r="D12826" s="12">
        <v>44012</v>
      </c>
      <c r="E12826" t="s">
        <v>20</v>
      </c>
      <c r="F12826" t="s">
        <v>59</v>
      </c>
      <c r="G12826" t="s">
        <v>59</v>
      </c>
      <c r="H12826" t="s">
        <v>87</v>
      </c>
      <c r="I12826" t="s">
        <v>61</v>
      </c>
      <c r="J12826" t="s">
        <v>62</v>
      </c>
      <c r="K12826" t="s">
        <v>63</v>
      </c>
      <c r="L12826" t="s">
        <v>64</v>
      </c>
      <c r="M12826" t="s">
        <v>65</v>
      </c>
      <c r="N12826" t="s">
        <v>66</v>
      </c>
      <c r="O12826" t="s">
        <v>67</v>
      </c>
      <c r="P12826" t="s">
        <v>345</v>
      </c>
      <c r="Q12826" t="s">
        <v>346</v>
      </c>
      <c r="R12826" t="s">
        <v>70</v>
      </c>
      <c r="S12826">
        <v>9182.5588695345996</v>
      </c>
      <c r="T12826">
        <v>1.7267189605041</v>
      </c>
      <c r="U12826">
        <v>89.174836286976003</v>
      </c>
      <c r="V12826">
        <v>102.97253409004</v>
      </c>
      <c r="W12826">
        <v>0</v>
      </c>
    </row>
    <row r="12827" spans="3:23" x14ac:dyDescent="0.35">
      <c r="C12827" s="12">
        <v>43862</v>
      </c>
      <c r="D12827" s="12">
        <v>43890</v>
      </c>
      <c r="E12827" t="s">
        <v>20</v>
      </c>
      <c r="F12827" t="s">
        <v>59</v>
      </c>
      <c r="G12827" t="s">
        <v>59</v>
      </c>
      <c r="H12827" t="s">
        <v>76</v>
      </c>
      <c r="I12827" t="s">
        <v>61</v>
      </c>
      <c r="J12827" t="s">
        <v>62</v>
      </c>
      <c r="K12827" t="s">
        <v>63</v>
      </c>
      <c r="L12827" t="s">
        <v>64</v>
      </c>
      <c r="M12827" t="s">
        <v>101</v>
      </c>
      <c r="N12827" t="s">
        <v>102</v>
      </c>
      <c r="O12827" t="s">
        <v>93</v>
      </c>
      <c r="P12827" t="s">
        <v>308</v>
      </c>
      <c r="Q12827" t="s">
        <v>309</v>
      </c>
      <c r="R12827" t="s">
        <v>70</v>
      </c>
      <c r="S12827">
        <v>9182.0490756976997</v>
      </c>
      <c r="T12827">
        <v>14.818744421203</v>
      </c>
      <c r="U12827">
        <v>27.896591392680001</v>
      </c>
      <c r="V12827">
        <v>329.14591415305</v>
      </c>
      <c r="W12827">
        <v>0</v>
      </c>
    </row>
    <row r="12828" spans="3:23" x14ac:dyDescent="0.35">
      <c r="C12828" s="12">
        <v>44228</v>
      </c>
      <c r="D12828" s="12">
        <v>44255</v>
      </c>
      <c r="E12828" t="s">
        <v>21</v>
      </c>
      <c r="F12828" t="s">
        <v>59</v>
      </c>
      <c r="G12828" t="s">
        <v>59</v>
      </c>
      <c r="H12828" t="s">
        <v>60</v>
      </c>
      <c r="I12828" t="s">
        <v>61</v>
      </c>
      <c r="J12828" t="s">
        <v>62</v>
      </c>
      <c r="K12828" t="s">
        <v>63</v>
      </c>
      <c r="L12828" t="s">
        <v>64</v>
      </c>
      <c r="M12828" t="s">
        <v>82</v>
      </c>
      <c r="N12828" t="s">
        <v>423</v>
      </c>
      <c r="O12828" t="s">
        <v>423</v>
      </c>
      <c r="P12828" t="s">
        <v>424</v>
      </c>
      <c r="Q12828" t="s">
        <v>425</v>
      </c>
      <c r="R12828" t="s">
        <v>70</v>
      </c>
      <c r="S12828">
        <v>9181.8557852545</v>
      </c>
      <c r="T12828">
        <v>5.5956711382261997</v>
      </c>
      <c r="U12828">
        <v>21.968454005672999</v>
      </c>
      <c r="V12828">
        <v>417.95639251098999</v>
      </c>
      <c r="W12828">
        <v>0</v>
      </c>
    </row>
    <row r="12829" spans="3:23" x14ac:dyDescent="0.35">
      <c r="C12829" s="12">
        <v>43709</v>
      </c>
      <c r="D12829" s="12">
        <v>43738</v>
      </c>
      <c r="E12829" t="s">
        <v>75</v>
      </c>
      <c r="F12829" t="s">
        <v>59</v>
      </c>
      <c r="G12829" t="s">
        <v>59</v>
      </c>
      <c r="H12829" t="s">
        <v>60</v>
      </c>
      <c r="I12829" t="s">
        <v>61</v>
      </c>
      <c r="J12829" t="s">
        <v>62</v>
      </c>
      <c r="K12829" t="s">
        <v>63</v>
      </c>
      <c r="L12829" t="s">
        <v>64</v>
      </c>
      <c r="M12829" t="s">
        <v>82</v>
      </c>
      <c r="N12829" t="s">
        <v>486</v>
      </c>
      <c r="O12829" t="s">
        <v>487</v>
      </c>
      <c r="P12829" t="s">
        <v>492</v>
      </c>
      <c r="Q12829" t="s">
        <v>493</v>
      </c>
      <c r="R12829" t="s">
        <v>70</v>
      </c>
      <c r="S12829">
        <v>9179.4874358110992</v>
      </c>
      <c r="T12829">
        <v>3.6585436255913</v>
      </c>
      <c r="U12829">
        <v>58.636910451424001</v>
      </c>
      <c r="V12829">
        <v>156.54793823790999</v>
      </c>
      <c r="W12829">
        <v>0</v>
      </c>
    </row>
    <row r="12830" spans="3:23" x14ac:dyDescent="0.35">
      <c r="C12830" s="12">
        <v>44166</v>
      </c>
      <c r="D12830" s="12">
        <v>44196</v>
      </c>
      <c r="E12830" t="s">
        <v>21</v>
      </c>
      <c r="F12830" t="s">
        <v>59</v>
      </c>
      <c r="G12830" t="s">
        <v>59</v>
      </c>
      <c r="H12830" t="s">
        <v>76</v>
      </c>
      <c r="I12830" t="s">
        <v>61</v>
      </c>
      <c r="J12830" t="s">
        <v>62</v>
      </c>
      <c r="K12830" t="s">
        <v>63</v>
      </c>
      <c r="L12830" t="s">
        <v>64</v>
      </c>
      <c r="M12830" t="s">
        <v>82</v>
      </c>
      <c r="N12830" t="s">
        <v>357</v>
      </c>
      <c r="O12830" t="s">
        <v>357</v>
      </c>
      <c r="P12830" t="s">
        <v>439</v>
      </c>
      <c r="Q12830" t="s">
        <v>440</v>
      </c>
      <c r="R12830" t="s">
        <v>70</v>
      </c>
      <c r="S12830">
        <v>9174.3930964421997</v>
      </c>
      <c r="T12830">
        <v>2.6390838120255</v>
      </c>
      <c r="U12830">
        <v>176.25389911969</v>
      </c>
      <c r="V12830">
        <v>52.052142632102999</v>
      </c>
      <c r="W12830">
        <v>0</v>
      </c>
    </row>
    <row r="12831" spans="3:23" x14ac:dyDescent="0.35">
      <c r="C12831" s="12">
        <v>43405</v>
      </c>
      <c r="D12831" s="12">
        <v>43434</v>
      </c>
      <c r="E12831" t="s">
        <v>75</v>
      </c>
      <c r="F12831" t="s">
        <v>59</v>
      </c>
      <c r="G12831" t="s">
        <v>59</v>
      </c>
      <c r="H12831" t="s">
        <v>60</v>
      </c>
      <c r="I12831" t="s">
        <v>61</v>
      </c>
      <c r="J12831" t="s">
        <v>62</v>
      </c>
      <c r="K12831" t="s">
        <v>63</v>
      </c>
      <c r="L12831" t="s">
        <v>64</v>
      </c>
      <c r="M12831" t="s">
        <v>65</v>
      </c>
      <c r="N12831" t="s">
        <v>66</v>
      </c>
      <c r="O12831" t="s">
        <v>67</v>
      </c>
      <c r="P12831" t="s">
        <v>411</v>
      </c>
      <c r="Q12831" t="s">
        <v>412</v>
      </c>
      <c r="R12831" t="s">
        <v>70</v>
      </c>
      <c r="S12831">
        <v>9173.7463565133003</v>
      </c>
      <c r="T12831">
        <v>1.1812075572287</v>
      </c>
      <c r="U12831">
        <v>431.09731479419997</v>
      </c>
      <c r="V12831">
        <v>21.279989556170001</v>
      </c>
      <c r="W12831">
        <v>0</v>
      </c>
    </row>
    <row r="12832" spans="3:23" x14ac:dyDescent="0.35">
      <c r="C12832" s="12">
        <v>43647</v>
      </c>
      <c r="D12832" s="12">
        <v>43677</v>
      </c>
      <c r="E12832" t="s">
        <v>75</v>
      </c>
      <c r="F12832" t="s">
        <v>59</v>
      </c>
      <c r="G12832" t="s">
        <v>59</v>
      </c>
      <c r="H12832" t="s">
        <v>87</v>
      </c>
      <c r="I12832" t="s">
        <v>61</v>
      </c>
      <c r="J12832" t="s">
        <v>62</v>
      </c>
      <c r="K12832" t="s">
        <v>63</v>
      </c>
      <c r="L12832" t="s">
        <v>64</v>
      </c>
      <c r="M12832" t="s">
        <v>88</v>
      </c>
      <c r="N12832" t="s">
        <v>150</v>
      </c>
      <c r="O12832" t="s">
        <v>93</v>
      </c>
      <c r="P12832" t="s">
        <v>269</v>
      </c>
      <c r="Q12832" t="s">
        <v>270</v>
      </c>
      <c r="R12832" t="s">
        <v>70</v>
      </c>
      <c r="S12832">
        <v>9173.2491819580991</v>
      </c>
      <c r="T12832">
        <v>1.4888609562552</v>
      </c>
      <c r="U12832">
        <v>28.052296015201001</v>
      </c>
      <c r="V12832">
        <v>327.00528958439997</v>
      </c>
      <c r="W12832">
        <v>0</v>
      </c>
    </row>
    <row r="12833" spans="3:23" x14ac:dyDescent="0.35">
      <c r="C12833" s="12">
        <v>44256</v>
      </c>
      <c r="D12833" s="12">
        <v>44286</v>
      </c>
      <c r="E12833" t="s">
        <v>21</v>
      </c>
      <c r="F12833" t="s">
        <v>59</v>
      </c>
      <c r="G12833" t="s">
        <v>59</v>
      </c>
      <c r="H12833" t="s">
        <v>87</v>
      </c>
      <c r="I12833" t="s">
        <v>61</v>
      </c>
      <c r="J12833" t="s">
        <v>62</v>
      </c>
      <c r="K12833" t="s">
        <v>63</v>
      </c>
      <c r="L12833" t="s">
        <v>64</v>
      </c>
      <c r="M12833" t="s">
        <v>82</v>
      </c>
      <c r="N12833" t="s">
        <v>157</v>
      </c>
      <c r="O12833" t="s">
        <v>67</v>
      </c>
      <c r="P12833" t="s">
        <v>373</v>
      </c>
      <c r="Q12833" t="s">
        <v>374</v>
      </c>
      <c r="R12833" t="s">
        <v>70</v>
      </c>
      <c r="S12833">
        <v>9167.2982719061001</v>
      </c>
      <c r="T12833">
        <v>1.1609375792462</v>
      </c>
      <c r="U12833">
        <v>184.4060163108</v>
      </c>
      <c r="V12833">
        <v>49.712576928376997</v>
      </c>
      <c r="W12833">
        <v>0</v>
      </c>
    </row>
    <row r="12834" spans="3:23" x14ac:dyDescent="0.35">
      <c r="C12834" s="12">
        <v>44378</v>
      </c>
      <c r="D12834" s="12">
        <v>44408</v>
      </c>
      <c r="E12834" t="s">
        <v>21</v>
      </c>
      <c r="F12834" t="s">
        <v>59</v>
      </c>
      <c r="G12834" t="s">
        <v>59</v>
      </c>
      <c r="H12834" t="s">
        <v>60</v>
      </c>
      <c r="I12834" t="s">
        <v>61</v>
      </c>
      <c r="J12834" t="s">
        <v>62</v>
      </c>
      <c r="K12834" t="s">
        <v>63</v>
      </c>
      <c r="L12834" t="s">
        <v>64</v>
      </c>
      <c r="M12834" t="s">
        <v>82</v>
      </c>
      <c r="N12834" t="s">
        <v>496</v>
      </c>
      <c r="O12834" t="s">
        <v>497</v>
      </c>
      <c r="P12834" t="s">
        <v>498</v>
      </c>
      <c r="Q12834" t="s">
        <v>499</v>
      </c>
      <c r="R12834" t="s">
        <v>70</v>
      </c>
      <c r="S12834">
        <v>9166.1092573100996</v>
      </c>
      <c r="T12834">
        <v>2.8244716482063001</v>
      </c>
      <c r="U12834">
        <v>47.476163349246001</v>
      </c>
      <c r="V12834">
        <v>193.06760720916</v>
      </c>
      <c r="W12834">
        <v>0</v>
      </c>
    </row>
    <row r="12835" spans="3:23" x14ac:dyDescent="0.35">
      <c r="C12835" s="12">
        <v>44105</v>
      </c>
      <c r="D12835" s="12">
        <v>44135</v>
      </c>
      <c r="E12835" t="s">
        <v>21</v>
      </c>
      <c r="F12835" t="s">
        <v>59</v>
      </c>
      <c r="G12835" t="s">
        <v>59</v>
      </c>
      <c r="H12835" t="s">
        <v>87</v>
      </c>
      <c r="I12835" t="s">
        <v>61</v>
      </c>
      <c r="J12835" t="s">
        <v>62</v>
      </c>
      <c r="K12835" t="s">
        <v>63</v>
      </c>
      <c r="L12835" t="s">
        <v>64</v>
      </c>
      <c r="M12835" t="s">
        <v>96</v>
      </c>
      <c r="N12835" t="s">
        <v>111</v>
      </c>
      <c r="O12835" t="s">
        <v>112</v>
      </c>
      <c r="P12835" t="s">
        <v>326</v>
      </c>
      <c r="Q12835" t="s">
        <v>327</v>
      </c>
      <c r="R12835" t="s">
        <v>70</v>
      </c>
      <c r="S12835">
        <v>9165.4247730007992</v>
      </c>
      <c r="T12835">
        <v>0.92141560855575999</v>
      </c>
      <c r="U12835">
        <v>184.07242920715001</v>
      </c>
      <c r="V12835">
        <v>49.792490991068</v>
      </c>
      <c r="W12835">
        <v>0</v>
      </c>
    </row>
    <row r="12836" spans="3:23" x14ac:dyDescent="0.35">
      <c r="C12836" s="12">
        <v>43374</v>
      </c>
      <c r="D12836" s="12">
        <v>43404</v>
      </c>
      <c r="E12836" t="s">
        <v>75</v>
      </c>
      <c r="F12836" t="s">
        <v>59</v>
      </c>
      <c r="G12836" t="s">
        <v>59</v>
      </c>
      <c r="H12836" t="s">
        <v>87</v>
      </c>
      <c r="I12836" t="s">
        <v>61</v>
      </c>
      <c r="J12836" t="s">
        <v>62</v>
      </c>
      <c r="K12836" t="s">
        <v>63</v>
      </c>
      <c r="L12836" t="s">
        <v>64</v>
      </c>
      <c r="M12836" t="s">
        <v>137</v>
      </c>
      <c r="N12836" t="s">
        <v>66</v>
      </c>
      <c r="O12836" t="s">
        <v>67</v>
      </c>
      <c r="P12836" t="s">
        <v>261</v>
      </c>
      <c r="Q12836" t="s">
        <v>262</v>
      </c>
      <c r="R12836" t="s">
        <v>70</v>
      </c>
      <c r="S12836">
        <v>9163.5271089679009</v>
      </c>
      <c r="T12836">
        <v>4.8481164954703004</v>
      </c>
      <c r="U12836">
        <v>21.649494488190001</v>
      </c>
      <c r="V12836">
        <v>423.26748617462999</v>
      </c>
      <c r="W12836">
        <v>0</v>
      </c>
    </row>
    <row r="12837" spans="3:23" x14ac:dyDescent="0.35">
      <c r="C12837" s="12">
        <v>43497</v>
      </c>
      <c r="D12837" s="12">
        <v>43524</v>
      </c>
      <c r="E12837" t="s">
        <v>75</v>
      </c>
      <c r="F12837" t="s">
        <v>59</v>
      </c>
      <c r="G12837" t="s">
        <v>59</v>
      </c>
      <c r="H12837" t="s">
        <v>60</v>
      </c>
      <c r="I12837" t="s">
        <v>61</v>
      </c>
      <c r="J12837" t="s">
        <v>62</v>
      </c>
      <c r="K12837" t="s">
        <v>63</v>
      </c>
      <c r="L12837" t="s">
        <v>64</v>
      </c>
      <c r="M12837" t="s">
        <v>65</v>
      </c>
      <c r="N12837" t="s">
        <v>564</v>
      </c>
      <c r="O12837" t="s">
        <v>67</v>
      </c>
      <c r="P12837" t="s">
        <v>565</v>
      </c>
      <c r="Q12837" t="s">
        <v>566</v>
      </c>
      <c r="R12837" t="s">
        <v>70</v>
      </c>
      <c r="S12837">
        <v>9162.6853545480008</v>
      </c>
      <c r="T12837">
        <v>1.1112286160717</v>
      </c>
      <c r="U12837">
        <v>405.12189014570998</v>
      </c>
      <c r="V12837">
        <v>22.617107535839001</v>
      </c>
      <c r="W12837">
        <v>0</v>
      </c>
    </row>
    <row r="12838" spans="3:23" x14ac:dyDescent="0.35">
      <c r="C12838" s="12">
        <v>44348</v>
      </c>
      <c r="D12838" s="12">
        <v>44377</v>
      </c>
      <c r="E12838" t="s">
        <v>21</v>
      </c>
      <c r="F12838" t="s">
        <v>59</v>
      </c>
      <c r="G12838" t="s">
        <v>59</v>
      </c>
      <c r="H12838" t="s">
        <v>87</v>
      </c>
      <c r="I12838" t="s">
        <v>61</v>
      </c>
      <c r="J12838" t="s">
        <v>62</v>
      </c>
      <c r="K12838" t="s">
        <v>63</v>
      </c>
      <c r="L12838" t="s">
        <v>64</v>
      </c>
      <c r="M12838" t="s">
        <v>101</v>
      </c>
      <c r="N12838" t="s">
        <v>102</v>
      </c>
      <c r="O12838" t="s">
        <v>93</v>
      </c>
      <c r="P12838" t="s">
        <v>389</v>
      </c>
      <c r="Q12838" t="s">
        <v>390</v>
      </c>
      <c r="R12838" t="s">
        <v>70</v>
      </c>
      <c r="S12838">
        <v>9155.3476244738995</v>
      </c>
      <c r="T12838">
        <v>0.63407656845389004</v>
      </c>
      <c r="U12838">
        <v>25.302787047506001</v>
      </c>
      <c r="V12838">
        <v>361.83158824697</v>
      </c>
      <c r="W12838">
        <v>0</v>
      </c>
    </row>
    <row r="12839" spans="3:23" x14ac:dyDescent="0.35">
      <c r="C12839" s="12">
        <v>44228</v>
      </c>
      <c r="D12839" s="12">
        <v>44255</v>
      </c>
      <c r="E12839" t="s">
        <v>21</v>
      </c>
      <c r="F12839" t="s">
        <v>59</v>
      </c>
      <c r="G12839" t="s">
        <v>59</v>
      </c>
      <c r="H12839" t="s">
        <v>60</v>
      </c>
      <c r="I12839" t="s">
        <v>61</v>
      </c>
      <c r="J12839" t="s">
        <v>62</v>
      </c>
      <c r="K12839" t="s">
        <v>63</v>
      </c>
      <c r="L12839" t="s">
        <v>64</v>
      </c>
      <c r="M12839" t="s">
        <v>82</v>
      </c>
      <c r="N12839" t="s">
        <v>542</v>
      </c>
      <c r="O12839" t="s">
        <v>542</v>
      </c>
      <c r="P12839" t="s">
        <v>543</v>
      </c>
      <c r="Q12839" t="s">
        <v>544</v>
      </c>
      <c r="R12839" t="s">
        <v>70</v>
      </c>
      <c r="S12839">
        <v>9154.2358388137</v>
      </c>
      <c r="T12839">
        <v>3.0669712055501002</v>
      </c>
      <c r="U12839">
        <v>33.177918045829998</v>
      </c>
      <c r="V12839">
        <v>275.91351049117998</v>
      </c>
      <c r="W12839">
        <v>0</v>
      </c>
    </row>
    <row r="12840" spans="3:23" x14ac:dyDescent="0.35">
      <c r="C12840" s="12">
        <v>44197</v>
      </c>
      <c r="D12840" s="12">
        <v>44227</v>
      </c>
      <c r="E12840" t="s">
        <v>21</v>
      </c>
      <c r="F12840" t="s">
        <v>59</v>
      </c>
      <c r="G12840" t="s">
        <v>59</v>
      </c>
      <c r="H12840" t="s">
        <v>76</v>
      </c>
      <c r="I12840" t="s">
        <v>61</v>
      </c>
      <c r="J12840" t="s">
        <v>62</v>
      </c>
      <c r="K12840" t="s">
        <v>63</v>
      </c>
      <c r="L12840" t="s">
        <v>64</v>
      </c>
      <c r="M12840" t="s">
        <v>65</v>
      </c>
      <c r="N12840" t="s">
        <v>66</v>
      </c>
      <c r="O12840" t="s">
        <v>67</v>
      </c>
      <c r="P12840" t="s">
        <v>399</v>
      </c>
      <c r="Q12840" t="s">
        <v>400</v>
      </c>
      <c r="R12840" t="s">
        <v>70</v>
      </c>
      <c r="S12840">
        <v>9148.4242534911991</v>
      </c>
      <c r="T12840">
        <v>10.183121803120001</v>
      </c>
      <c r="U12840">
        <v>214.70156133463999</v>
      </c>
      <c r="V12840">
        <v>42.609956800604003</v>
      </c>
      <c r="W12840">
        <v>0</v>
      </c>
    </row>
    <row r="12841" spans="3:23" x14ac:dyDescent="0.35">
      <c r="C12841" s="12">
        <v>43831</v>
      </c>
      <c r="D12841" s="12">
        <v>43861</v>
      </c>
      <c r="E12841" t="s">
        <v>20</v>
      </c>
      <c r="F12841" t="s">
        <v>59</v>
      </c>
      <c r="G12841" t="s">
        <v>59</v>
      </c>
      <c r="H12841" t="s">
        <v>87</v>
      </c>
      <c r="I12841" t="s">
        <v>61</v>
      </c>
      <c r="J12841" t="s">
        <v>62</v>
      </c>
      <c r="K12841" t="s">
        <v>63</v>
      </c>
      <c r="L12841" t="s">
        <v>64</v>
      </c>
      <c r="M12841" t="s">
        <v>137</v>
      </c>
      <c r="N12841" t="s">
        <v>66</v>
      </c>
      <c r="O12841" t="s">
        <v>67</v>
      </c>
      <c r="P12841" t="s">
        <v>281</v>
      </c>
      <c r="Q12841" t="s">
        <v>282</v>
      </c>
      <c r="R12841" t="s">
        <v>70</v>
      </c>
      <c r="S12841">
        <v>9147.4886367467006</v>
      </c>
      <c r="T12841">
        <v>5.1025623245076002</v>
      </c>
      <c r="U12841">
        <v>21.714180880703999</v>
      </c>
      <c r="V12841">
        <v>421.26795788441001</v>
      </c>
      <c r="W12841">
        <v>0</v>
      </c>
    </row>
    <row r="12842" spans="3:23" x14ac:dyDescent="0.35">
      <c r="C12842" s="12">
        <v>43405</v>
      </c>
      <c r="D12842" s="12">
        <v>43434</v>
      </c>
      <c r="E12842" t="s">
        <v>75</v>
      </c>
      <c r="F12842" t="s">
        <v>59</v>
      </c>
      <c r="G12842" t="s">
        <v>59</v>
      </c>
      <c r="H12842" t="s">
        <v>87</v>
      </c>
      <c r="I12842" t="s">
        <v>61</v>
      </c>
      <c r="J12842" t="s">
        <v>62</v>
      </c>
      <c r="K12842" t="s">
        <v>63</v>
      </c>
      <c r="L12842" t="s">
        <v>64</v>
      </c>
      <c r="M12842" t="s">
        <v>77</v>
      </c>
      <c r="N12842" t="s">
        <v>78</v>
      </c>
      <c r="O12842" t="s">
        <v>79</v>
      </c>
      <c r="P12842" t="s">
        <v>288</v>
      </c>
      <c r="Q12842" t="s">
        <v>289</v>
      </c>
      <c r="R12842" t="s">
        <v>70</v>
      </c>
      <c r="S12842">
        <v>9147.2924718804006</v>
      </c>
      <c r="T12842">
        <v>2.0483725000944002</v>
      </c>
      <c r="U12842">
        <v>20.075156822411</v>
      </c>
      <c r="V12842">
        <v>455.65235443984</v>
      </c>
      <c r="W12842">
        <v>0</v>
      </c>
    </row>
    <row r="12843" spans="3:23" x14ac:dyDescent="0.35">
      <c r="C12843" s="12">
        <v>44075</v>
      </c>
      <c r="D12843" s="12">
        <v>44104</v>
      </c>
      <c r="E12843" t="s">
        <v>20</v>
      </c>
      <c r="F12843" t="s">
        <v>59</v>
      </c>
      <c r="G12843" t="s">
        <v>59</v>
      </c>
      <c r="H12843" t="s">
        <v>87</v>
      </c>
      <c r="I12843" t="s">
        <v>61</v>
      </c>
      <c r="J12843" t="s">
        <v>62</v>
      </c>
      <c r="K12843" t="s">
        <v>63</v>
      </c>
      <c r="L12843" t="s">
        <v>64</v>
      </c>
      <c r="M12843" t="s">
        <v>65</v>
      </c>
      <c r="N12843" t="s">
        <v>92</v>
      </c>
      <c r="O12843" t="s">
        <v>93</v>
      </c>
      <c r="P12843" t="s">
        <v>371</v>
      </c>
      <c r="Q12843" t="s">
        <v>372</v>
      </c>
      <c r="R12843" t="s">
        <v>70</v>
      </c>
      <c r="S12843">
        <v>9139.1092860577992</v>
      </c>
      <c r="T12843">
        <v>0.70519817624693004</v>
      </c>
      <c r="U12843">
        <v>357.26628336953002</v>
      </c>
      <c r="V12843">
        <v>25.580665490912999</v>
      </c>
      <c r="W12843">
        <v>0</v>
      </c>
    </row>
    <row r="12844" spans="3:23" x14ac:dyDescent="0.35">
      <c r="C12844" s="12">
        <v>43891</v>
      </c>
      <c r="D12844" s="12">
        <v>43921</v>
      </c>
      <c r="E12844" t="s">
        <v>20</v>
      </c>
      <c r="F12844" t="s">
        <v>59</v>
      </c>
      <c r="G12844" t="s">
        <v>59</v>
      </c>
      <c r="H12844" t="s">
        <v>60</v>
      </c>
      <c r="I12844" t="s">
        <v>61</v>
      </c>
      <c r="J12844" t="s">
        <v>62</v>
      </c>
      <c r="K12844" t="s">
        <v>63</v>
      </c>
      <c r="L12844" t="s">
        <v>64</v>
      </c>
      <c r="M12844" t="s">
        <v>82</v>
      </c>
      <c r="N12844" t="s">
        <v>435</v>
      </c>
      <c r="O12844" t="s">
        <v>436</v>
      </c>
      <c r="P12844" t="s">
        <v>470</v>
      </c>
      <c r="Q12844" t="s">
        <v>471</v>
      </c>
      <c r="R12844" t="s">
        <v>70</v>
      </c>
      <c r="S12844">
        <v>9138.5297841575994</v>
      </c>
      <c r="T12844">
        <v>3.2407291400806</v>
      </c>
      <c r="U12844">
        <v>55.195872982295</v>
      </c>
      <c r="V12844">
        <v>165.56545427027001</v>
      </c>
      <c r="W12844">
        <v>0</v>
      </c>
    </row>
    <row r="12845" spans="3:23" x14ac:dyDescent="0.35">
      <c r="C12845" s="12">
        <v>43678</v>
      </c>
      <c r="D12845" s="12">
        <v>43708</v>
      </c>
      <c r="E12845" t="s">
        <v>75</v>
      </c>
      <c r="F12845" t="s">
        <v>59</v>
      </c>
      <c r="G12845" t="s">
        <v>59</v>
      </c>
      <c r="H12845" t="s">
        <v>87</v>
      </c>
      <c r="I12845" t="s">
        <v>61</v>
      </c>
      <c r="J12845" t="s">
        <v>62</v>
      </c>
      <c r="K12845" t="s">
        <v>63</v>
      </c>
      <c r="L12845" t="s">
        <v>64</v>
      </c>
      <c r="M12845" t="s">
        <v>101</v>
      </c>
      <c r="N12845" t="s">
        <v>102</v>
      </c>
      <c r="O12845" t="s">
        <v>93</v>
      </c>
      <c r="P12845" t="s">
        <v>532</v>
      </c>
      <c r="Q12845" t="s">
        <v>533</v>
      </c>
      <c r="R12845" t="s">
        <v>70</v>
      </c>
      <c r="S12845">
        <v>9124.2724740434005</v>
      </c>
      <c r="T12845">
        <v>0.38886455043505003</v>
      </c>
      <c r="U12845">
        <v>19.916260292709001</v>
      </c>
      <c r="V12845">
        <v>458.13181490621997</v>
      </c>
      <c r="W12845">
        <v>0</v>
      </c>
    </row>
    <row r="12846" spans="3:23" x14ac:dyDescent="0.35">
      <c r="C12846" s="12">
        <v>43374</v>
      </c>
      <c r="D12846" s="12">
        <v>43404</v>
      </c>
      <c r="E12846" t="s">
        <v>75</v>
      </c>
      <c r="F12846" t="s">
        <v>59</v>
      </c>
      <c r="G12846" t="s">
        <v>59</v>
      </c>
      <c r="H12846" t="s">
        <v>76</v>
      </c>
      <c r="I12846" t="s">
        <v>61</v>
      </c>
      <c r="J12846" t="s">
        <v>62</v>
      </c>
      <c r="K12846" t="s">
        <v>63</v>
      </c>
      <c r="L12846" t="s">
        <v>64</v>
      </c>
      <c r="M12846" t="s">
        <v>65</v>
      </c>
      <c r="N12846" t="s">
        <v>66</v>
      </c>
      <c r="O12846" t="s">
        <v>67</v>
      </c>
      <c r="P12846" t="s">
        <v>407</v>
      </c>
      <c r="Q12846" t="s">
        <v>408</v>
      </c>
      <c r="R12846" t="s">
        <v>70</v>
      </c>
      <c r="S12846">
        <v>9123.8247369527999</v>
      </c>
      <c r="T12846">
        <v>2.3469808590071</v>
      </c>
      <c r="U12846">
        <v>504.35558109331998</v>
      </c>
      <c r="V12846">
        <v>18.090063992499999</v>
      </c>
      <c r="W12846">
        <v>0</v>
      </c>
    </row>
    <row r="12847" spans="3:23" x14ac:dyDescent="0.35">
      <c r="C12847" s="12">
        <v>44378</v>
      </c>
      <c r="D12847" s="12">
        <v>44408</v>
      </c>
      <c r="E12847" t="s">
        <v>21</v>
      </c>
      <c r="F12847" t="s">
        <v>59</v>
      </c>
      <c r="G12847" t="s">
        <v>59</v>
      </c>
      <c r="H12847" t="s">
        <v>60</v>
      </c>
      <c r="I12847" t="s">
        <v>61</v>
      </c>
      <c r="J12847" t="s">
        <v>62</v>
      </c>
      <c r="K12847" t="s">
        <v>63</v>
      </c>
      <c r="L12847" t="s">
        <v>64</v>
      </c>
      <c r="M12847" t="s">
        <v>82</v>
      </c>
      <c r="N12847" t="s">
        <v>120</v>
      </c>
      <c r="O12847" t="s">
        <v>121</v>
      </c>
      <c r="P12847" t="s">
        <v>355</v>
      </c>
      <c r="Q12847" t="s">
        <v>356</v>
      </c>
      <c r="R12847" t="s">
        <v>70</v>
      </c>
      <c r="S12847">
        <v>9121.3535620156999</v>
      </c>
      <c r="T12847">
        <v>1.0121466356174</v>
      </c>
      <c r="U12847">
        <v>47.051054780026</v>
      </c>
      <c r="V12847">
        <v>193.86076687675001</v>
      </c>
      <c r="W12847">
        <v>0</v>
      </c>
    </row>
    <row r="12848" spans="3:23" x14ac:dyDescent="0.35">
      <c r="C12848" s="12">
        <v>44105</v>
      </c>
      <c r="D12848" s="12">
        <v>44135</v>
      </c>
      <c r="E12848" t="s">
        <v>21</v>
      </c>
      <c r="F12848" t="s">
        <v>59</v>
      </c>
      <c r="G12848" t="s">
        <v>59</v>
      </c>
      <c r="H12848" t="s">
        <v>76</v>
      </c>
      <c r="I12848" t="s">
        <v>61</v>
      </c>
      <c r="J12848" t="s">
        <v>62</v>
      </c>
      <c r="K12848" t="s">
        <v>63</v>
      </c>
      <c r="L12848" t="s">
        <v>64</v>
      </c>
      <c r="M12848" t="s">
        <v>82</v>
      </c>
      <c r="N12848" t="s">
        <v>357</v>
      </c>
      <c r="O12848" t="s">
        <v>357</v>
      </c>
      <c r="P12848" t="s">
        <v>439</v>
      </c>
      <c r="Q12848" t="s">
        <v>440</v>
      </c>
      <c r="R12848" t="s">
        <v>70</v>
      </c>
      <c r="S12848">
        <v>9117.3024208355</v>
      </c>
      <c r="T12848">
        <v>2.6141867949308999</v>
      </c>
      <c r="U12848">
        <v>175.33091993753999</v>
      </c>
      <c r="V12848">
        <v>52.000539460372998</v>
      </c>
      <c r="W12848">
        <v>0</v>
      </c>
    </row>
    <row r="12849" spans="3:23" x14ac:dyDescent="0.35">
      <c r="C12849" s="12">
        <v>43891</v>
      </c>
      <c r="D12849" s="12">
        <v>43921</v>
      </c>
      <c r="E12849" t="s">
        <v>20</v>
      </c>
      <c r="F12849" t="s">
        <v>59</v>
      </c>
      <c r="G12849" t="s">
        <v>59</v>
      </c>
      <c r="H12849" t="s">
        <v>60</v>
      </c>
      <c r="I12849" t="s">
        <v>61</v>
      </c>
      <c r="J12849" t="s">
        <v>62</v>
      </c>
      <c r="K12849" t="s">
        <v>63</v>
      </c>
      <c r="L12849" t="s">
        <v>64</v>
      </c>
      <c r="M12849" t="s">
        <v>82</v>
      </c>
      <c r="N12849" t="s">
        <v>486</v>
      </c>
      <c r="O12849" t="s">
        <v>487</v>
      </c>
      <c r="P12849" t="s">
        <v>488</v>
      </c>
      <c r="Q12849" t="s">
        <v>489</v>
      </c>
      <c r="R12849" t="s">
        <v>70</v>
      </c>
      <c r="S12849">
        <v>9115.0401139421992</v>
      </c>
      <c r="T12849">
        <v>3.1727412913626001</v>
      </c>
      <c r="U12849">
        <v>34.379429912253997</v>
      </c>
      <c r="V12849">
        <v>265.13063588333</v>
      </c>
      <c r="W12849">
        <v>0</v>
      </c>
    </row>
    <row r="12850" spans="3:23" x14ac:dyDescent="0.35">
      <c r="C12850" s="12">
        <v>44287</v>
      </c>
      <c r="D12850" s="12">
        <v>44316</v>
      </c>
      <c r="E12850" t="s">
        <v>21</v>
      </c>
      <c r="F12850" t="s">
        <v>59</v>
      </c>
      <c r="G12850" t="s">
        <v>59</v>
      </c>
      <c r="H12850" t="s">
        <v>87</v>
      </c>
      <c r="I12850" t="s">
        <v>61</v>
      </c>
      <c r="J12850" t="s">
        <v>62</v>
      </c>
      <c r="K12850" t="s">
        <v>63</v>
      </c>
      <c r="L12850" t="s">
        <v>64</v>
      </c>
      <c r="M12850" t="s">
        <v>82</v>
      </c>
      <c r="N12850" t="s">
        <v>273</v>
      </c>
      <c r="O12850" t="s">
        <v>274</v>
      </c>
      <c r="P12850" t="s">
        <v>275</v>
      </c>
      <c r="Q12850" t="s">
        <v>276</v>
      </c>
      <c r="R12850" t="s">
        <v>70</v>
      </c>
      <c r="S12850">
        <v>9113.1863092710992</v>
      </c>
      <c r="T12850">
        <v>1.4593759822696</v>
      </c>
      <c r="U12850">
        <v>35.010481410171003</v>
      </c>
      <c r="V12850">
        <v>260.29880030793998</v>
      </c>
      <c r="W12850">
        <v>0</v>
      </c>
    </row>
    <row r="12851" spans="3:23" x14ac:dyDescent="0.35">
      <c r="C12851" s="12">
        <v>44166</v>
      </c>
      <c r="D12851" s="12">
        <v>44196</v>
      </c>
      <c r="E12851" t="s">
        <v>21</v>
      </c>
      <c r="F12851" t="s">
        <v>59</v>
      </c>
      <c r="G12851" t="s">
        <v>59</v>
      </c>
      <c r="H12851" t="s">
        <v>76</v>
      </c>
      <c r="I12851" t="s">
        <v>61</v>
      </c>
      <c r="J12851" t="s">
        <v>62</v>
      </c>
      <c r="K12851" t="s">
        <v>63</v>
      </c>
      <c r="L12851" t="s">
        <v>64</v>
      </c>
      <c r="M12851" t="s">
        <v>88</v>
      </c>
      <c r="N12851" t="s">
        <v>89</v>
      </c>
      <c r="O12851" t="s">
        <v>67</v>
      </c>
      <c r="P12851" t="s">
        <v>249</v>
      </c>
      <c r="Q12851" t="s">
        <v>250</v>
      </c>
      <c r="R12851" t="s">
        <v>70</v>
      </c>
      <c r="S12851">
        <v>9109.5032521844005</v>
      </c>
      <c r="T12851">
        <v>5.9394327703809999</v>
      </c>
      <c r="U12851">
        <v>29.472344993734001</v>
      </c>
      <c r="V12851">
        <v>309.08647595300999</v>
      </c>
      <c r="W12851">
        <v>0</v>
      </c>
    </row>
    <row r="12852" spans="3:23" x14ac:dyDescent="0.35">
      <c r="C12852" s="12">
        <v>44105</v>
      </c>
      <c r="D12852" s="12">
        <v>44135</v>
      </c>
      <c r="E12852" t="s">
        <v>21</v>
      </c>
      <c r="F12852" t="s">
        <v>59</v>
      </c>
      <c r="G12852" t="s">
        <v>59</v>
      </c>
      <c r="H12852" t="s">
        <v>76</v>
      </c>
      <c r="I12852" t="s">
        <v>61</v>
      </c>
      <c r="J12852" t="s">
        <v>62</v>
      </c>
      <c r="K12852" t="s">
        <v>63</v>
      </c>
      <c r="L12852" t="s">
        <v>64</v>
      </c>
      <c r="M12852" t="s">
        <v>82</v>
      </c>
      <c r="N12852" t="s">
        <v>496</v>
      </c>
      <c r="O12852" t="s">
        <v>497</v>
      </c>
      <c r="P12852" t="s">
        <v>498</v>
      </c>
      <c r="Q12852" t="s">
        <v>499</v>
      </c>
      <c r="R12852" t="s">
        <v>70</v>
      </c>
      <c r="S12852">
        <v>9106.9119003152991</v>
      </c>
      <c r="T12852">
        <v>1.1226852628319</v>
      </c>
      <c r="U12852">
        <v>52.635863246225</v>
      </c>
      <c r="V12852">
        <v>173.0172422121</v>
      </c>
      <c r="W12852">
        <v>0</v>
      </c>
    </row>
    <row r="12853" spans="3:23" x14ac:dyDescent="0.35">
      <c r="C12853" s="12">
        <v>44197</v>
      </c>
      <c r="D12853" s="12">
        <v>44227</v>
      </c>
      <c r="E12853" t="s">
        <v>21</v>
      </c>
      <c r="F12853" t="s">
        <v>59</v>
      </c>
      <c r="G12853" t="s">
        <v>59</v>
      </c>
      <c r="H12853" t="s">
        <v>60</v>
      </c>
      <c r="I12853" t="s">
        <v>61</v>
      </c>
      <c r="J12853" t="s">
        <v>62</v>
      </c>
      <c r="K12853" t="s">
        <v>63</v>
      </c>
      <c r="L12853" t="s">
        <v>64</v>
      </c>
      <c r="M12853" t="s">
        <v>101</v>
      </c>
      <c r="N12853" t="s">
        <v>102</v>
      </c>
      <c r="O12853" t="s">
        <v>93</v>
      </c>
      <c r="P12853" t="s">
        <v>322</v>
      </c>
      <c r="Q12853" t="s">
        <v>323</v>
      </c>
      <c r="R12853" t="s">
        <v>70</v>
      </c>
      <c r="S12853">
        <v>9102.9464741582997</v>
      </c>
      <c r="T12853">
        <v>2.7752127795471</v>
      </c>
      <c r="U12853">
        <v>21.354242791688002</v>
      </c>
      <c r="V12853">
        <v>426.28280304564998</v>
      </c>
      <c r="W12853">
        <v>0</v>
      </c>
    </row>
    <row r="12854" spans="3:23" x14ac:dyDescent="0.35">
      <c r="C12854" s="12">
        <v>44317</v>
      </c>
      <c r="D12854" s="12">
        <v>44347</v>
      </c>
      <c r="E12854" t="s">
        <v>21</v>
      </c>
      <c r="F12854" t="s">
        <v>59</v>
      </c>
      <c r="G12854" t="s">
        <v>59</v>
      </c>
      <c r="H12854" t="s">
        <v>60</v>
      </c>
      <c r="I12854" t="s">
        <v>61</v>
      </c>
      <c r="J12854" t="s">
        <v>62</v>
      </c>
      <c r="K12854" t="s">
        <v>63</v>
      </c>
      <c r="L12854" t="s">
        <v>64</v>
      </c>
      <c r="M12854" t="s">
        <v>65</v>
      </c>
      <c r="N12854" t="s">
        <v>66</v>
      </c>
      <c r="O12854" t="s">
        <v>67</v>
      </c>
      <c r="P12854" t="s">
        <v>407</v>
      </c>
      <c r="Q12854" t="s">
        <v>408</v>
      </c>
      <c r="R12854" t="s">
        <v>70</v>
      </c>
      <c r="S12854">
        <v>9102.0630131585003</v>
      </c>
      <c r="T12854">
        <v>0.18197420480199999</v>
      </c>
      <c r="U12854">
        <v>499.99</v>
      </c>
      <c r="V12854">
        <v>18.204490116119</v>
      </c>
      <c r="W12854">
        <v>0</v>
      </c>
    </row>
    <row r="12855" spans="3:23" x14ac:dyDescent="0.35">
      <c r="C12855" s="12">
        <v>44228</v>
      </c>
      <c r="D12855" s="12">
        <v>44255</v>
      </c>
      <c r="E12855" t="s">
        <v>21</v>
      </c>
      <c r="F12855" t="s">
        <v>59</v>
      </c>
      <c r="G12855" t="s">
        <v>59</v>
      </c>
      <c r="H12855" t="s">
        <v>76</v>
      </c>
      <c r="I12855" t="s">
        <v>61</v>
      </c>
      <c r="J12855" t="s">
        <v>62</v>
      </c>
      <c r="K12855" t="s">
        <v>63</v>
      </c>
      <c r="L12855" t="s">
        <v>64</v>
      </c>
      <c r="M12855" t="s">
        <v>101</v>
      </c>
      <c r="N12855" t="s">
        <v>102</v>
      </c>
      <c r="O12855" t="s">
        <v>93</v>
      </c>
      <c r="P12855" t="s">
        <v>184</v>
      </c>
      <c r="Q12855" t="s">
        <v>185</v>
      </c>
      <c r="R12855" t="s">
        <v>70</v>
      </c>
      <c r="S12855">
        <v>9095.7129596209998</v>
      </c>
      <c r="T12855">
        <v>12.789325422965</v>
      </c>
      <c r="U12855">
        <v>29.431397024279001</v>
      </c>
      <c r="V12855">
        <v>309.04795148248002</v>
      </c>
      <c r="W12855">
        <v>0</v>
      </c>
    </row>
    <row r="12856" spans="3:23" x14ac:dyDescent="0.35">
      <c r="C12856" s="12">
        <v>43709</v>
      </c>
      <c r="D12856" s="12">
        <v>43738</v>
      </c>
      <c r="E12856" t="s">
        <v>75</v>
      </c>
      <c r="F12856" t="s">
        <v>59</v>
      </c>
      <c r="G12856" t="s">
        <v>59</v>
      </c>
      <c r="H12856" t="s">
        <v>87</v>
      </c>
      <c r="I12856" t="s">
        <v>61</v>
      </c>
      <c r="J12856" t="s">
        <v>62</v>
      </c>
      <c r="K12856" t="s">
        <v>63</v>
      </c>
      <c r="L12856" t="s">
        <v>64</v>
      </c>
      <c r="M12856" t="s">
        <v>65</v>
      </c>
      <c r="N12856" t="s">
        <v>66</v>
      </c>
      <c r="O12856" t="s">
        <v>67</v>
      </c>
      <c r="P12856" t="s">
        <v>312</v>
      </c>
      <c r="Q12856" t="s">
        <v>313</v>
      </c>
      <c r="R12856" t="s">
        <v>70</v>
      </c>
      <c r="S12856">
        <v>9092.3458841309002</v>
      </c>
      <c r="T12856">
        <v>2.3697483752788</v>
      </c>
      <c r="U12856">
        <v>71.436089928854997</v>
      </c>
      <c r="V12856">
        <v>127.27944507022001</v>
      </c>
      <c r="W12856">
        <v>0</v>
      </c>
    </row>
    <row r="12857" spans="3:23" x14ac:dyDescent="0.35">
      <c r="C12857" s="12">
        <v>43983</v>
      </c>
      <c r="D12857" s="12">
        <v>44012</v>
      </c>
      <c r="E12857" t="s">
        <v>20</v>
      </c>
      <c r="F12857" t="s">
        <v>59</v>
      </c>
      <c r="G12857" t="s">
        <v>59</v>
      </c>
      <c r="H12857" t="s">
        <v>76</v>
      </c>
      <c r="I12857" t="s">
        <v>61</v>
      </c>
      <c r="J12857" t="s">
        <v>62</v>
      </c>
      <c r="K12857" t="s">
        <v>63</v>
      </c>
      <c r="L12857" t="s">
        <v>64</v>
      </c>
      <c r="M12857" t="s">
        <v>65</v>
      </c>
      <c r="N12857" t="s">
        <v>66</v>
      </c>
      <c r="O12857" t="s">
        <v>67</v>
      </c>
      <c r="P12857" t="s">
        <v>401</v>
      </c>
      <c r="Q12857" t="s">
        <v>402</v>
      </c>
      <c r="R12857" t="s">
        <v>70</v>
      </c>
      <c r="S12857">
        <v>9091.5221184611</v>
      </c>
      <c r="T12857">
        <v>9.2566905031642008</v>
      </c>
      <c r="U12857">
        <v>390.51529474949001</v>
      </c>
      <c r="V12857">
        <v>23.280834939622999</v>
      </c>
      <c r="W12857">
        <v>0</v>
      </c>
    </row>
    <row r="12858" spans="3:23" x14ac:dyDescent="0.35">
      <c r="C12858" s="12">
        <v>43405</v>
      </c>
      <c r="D12858" s="12">
        <v>43434</v>
      </c>
      <c r="E12858" t="s">
        <v>75</v>
      </c>
      <c r="F12858" t="s">
        <v>59</v>
      </c>
      <c r="G12858" t="s">
        <v>59</v>
      </c>
      <c r="H12858" t="s">
        <v>87</v>
      </c>
      <c r="I12858" t="s">
        <v>61</v>
      </c>
      <c r="J12858" t="s">
        <v>62</v>
      </c>
      <c r="K12858" t="s">
        <v>63</v>
      </c>
      <c r="L12858" t="s">
        <v>64</v>
      </c>
      <c r="M12858" t="s">
        <v>82</v>
      </c>
      <c r="N12858" t="s">
        <v>124</v>
      </c>
      <c r="O12858" t="s">
        <v>108</v>
      </c>
      <c r="P12858" t="s">
        <v>302</v>
      </c>
      <c r="Q12858" t="s">
        <v>303</v>
      </c>
      <c r="R12858" t="s">
        <v>70</v>
      </c>
      <c r="S12858">
        <v>9084.5911564503003</v>
      </c>
      <c r="T12858">
        <v>1.3445210479791001</v>
      </c>
      <c r="U12858">
        <v>99.313355836567993</v>
      </c>
      <c r="V12858">
        <v>91.474012532616001</v>
      </c>
      <c r="W12858">
        <v>0</v>
      </c>
    </row>
    <row r="12859" spans="3:23" x14ac:dyDescent="0.35">
      <c r="C12859" s="12">
        <v>43709</v>
      </c>
      <c r="D12859" s="12">
        <v>43738</v>
      </c>
      <c r="E12859" t="s">
        <v>75</v>
      </c>
      <c r="F12859" t="s">
        <v>59</v>
      </c>
      <c r="G12859" t="s">
        <v>59</v>
      </c>
      <c r="H12859" t="s">
        <v>87</v>
      </c>
      <c r="I12859" t="s">
        <v>61</v>
      </c>
      <c r="J12859" t="s">
        <v>62</v>
      </c>
      <c r="K12859" t="s">
        <v>63</v>
      </c>
      <c r="L12859" t="s">
        <v>64</v>
      </c>
      <c r="M12859" t="s">
        <v>101</v>
      </c>
      <c r="N12859" t="s">
        <v>102</v>
      </c>
      <c r="O12859" t="s">
        <v>93</v>
      </c>
      <c r="P12859" t="s">
        <v>316</v>
      </c>
      <c r="Q12859" t="s">
        <v>317</v>
      </c>
      <c r="R12859" t="s">
        <v>70</v>
      </c>
      <c r="S12859">
        <v>9083.7814381372009</v>
      </c>
      <c r="T12859">
        <v>0.86274622134212997</v>
      </c>
      <c r="U12859">
        <v>23.990968663621999</v>
      </c>
      <c r="V12859">
        <v>378.63337514633997</v>
      </c>
      <c r="W12859">
        <v>0</v>
      </c>
    </row>
    <row r="12860" spans="3:23" x14ac:dyDescent="0.35">
      <c r="C12860" s="12">
        <v>43891</v>
      </c>
      <c r="D12860" s="12">
        <v>43921</v>
      </c>
      <c r="E12860" t="s">
        <v>20</v>
      </c>
      <c r="F12860" t="s">
        <v>59</v>
      </c>
      <c r="G12860" t="s">
        <v>59</v>
      </c>
      <c r="H12860" t="s">
        <v>87</v>
      </c>
      <c r="I12860" t="s">
        <v>61</v>
      </c>
      <c r="J12860" t="s">
        <v>62</v>
      </c>
      <c r="K12860" t="s">
        <v>63</v>
      </c>
      <c r="L12860" t="s">
        <v>64</v>
      </c>
      <c r="M12860" t="s">
        <v>77</v>
      </c>
      <c r="N12860" t="s">
        <v>107</v>
      </c>
      <c r="O12860" t="s">
        <v>108</v>
      </c>
      <c r="P12860" t="s">
        <v>367</v>
      </c>
      <c r="Q12860" t="s">
        <v>368</v>
      </c>
      <c r="R12860" t="s">
        <v>70</v>
      </c>
      <c r="S12860">
        <v>9082.3195838560005</v>
      </c>
      <c r="T12860">
        <v>1.9490509586083999</v>
      </c>
      <c r="U12860">
        <v>41.443277407518998</v>
      </c>
      <c r="V12860">
        <v>219.15061143808001</v>
      </c>
      <c r="W12860">
        <v>0</v>
      </c>
    </row>
    <row r="12861" spans="3:23" x14ac:dyDescent="0.35">
      <c r="C12861" s="12">
        <v>44136</v>
      </c>
      <c r="D12861" s="12">
        <v>44165</v>
      </c>
      <c r="E12861" t="s">
        <v>21</v>
      </c>
      <c r="F12861" t="s">
        <v>59</v>
      </c>
      <c r="G12861" t="s">
        <v>59</v>
      </c>
      <c r="H12861" t="s">
        <v>76</v>
      </c>
      <c r="I12861" t="s">
        <v>61</v>
      </c>
      <c r="J12861" t="s">
        <v>62</v>
      </c>
      <c r="K12861" t="s">
        <v>63</v>
      </c>
      <c r="L12861" t="s">
        <v>64</v>
      </c>
      <c r="M12861" t="s">
        <v>96</v>
      </c>
      <c r="N12861" t="s">
        <v>97</v>
      </c>
      <c r="O12861" t="s">
        <v>98</v>
      </c>
      <c r="P12861" t="s">
        <v>468</v>
      </c>
      <c r="Q12861" t="s">
        <v>469</v>
      </c>
      <c r="R12861" t="s">
        <v>70</v>
      </c>
      <c r="S12861">
        <v>9082.0631160057001</v>
      </c>
      <c r="T12861">
        <v>5.8647590605396003</v>
      </c>
      <c r="U12861">
        <v>4501.7857594989</v>
      </c>
      <c r="V12861">
        <v>2.0174356580257</v>
      </c>
      <c r="W12861">
        <v>0</v>
      </c>
    </row>
    <row r="12862" spans="3:23" x14ac:dyDescent="0.35">
      <c r="C12862" s="12">
        <v>44044</v>
      </c>
      <c r="D12862" s="12">
        <v>44074</v>
      </c>
      <c r="E12862" t="s">
        <v>20</v>
      </c>
      <c r="F12862" t="s">
        <v>59</v>
      </c>
      <c r="G12862" t="s">
        <v>59</v>
      </c>
      <c r="H12862" t="s">
        <v>60</v>
      </c>
      <c r="I12862" t="s">
        <v>61</v>
      </c>
      <c r="J12862" t="s">
        <v>62</v>
      </c>
      <c r="K12862" t="s">
        <v>63</v>
      </c>
      <c r="L12862" t="s">
        <v>64</v>
      </c>
      <c r="M12862" t="s">
        <v>82</v>
      </c>
      <c r="N12862" t="s">
        <v>357</v>
      </c>
      <c r="O12862" t="s">
        <v>357</v>
      </c>
      <c r="P12862" t="s">
        <v>439</v>
      </c>
      <c r="Q12862" t="s">
        <v>440</v>
      </c>
      <c r="R12862" t="s">
        <v>70</v>
      </c>
      <c r="S12862">
        <v>9080.4166357279992</v>
      </c>
      <c r="T12862">
        <v>3.4416317572257</v>
      </c>
      <c r="U12862">
        <v>171.88828211141001</v>
      </c>
      <c r="V12862">
        <v>52.827432586956</v>
      </c>
      <c r="W12862">
        <v>0</v>
      </c>
    </row>
    <row r="12863" spans="3:23" x14ac:dyDescent="0.35">
      <c r="C12863" s="12">
        <v>44197</v>
      </c>
      <c r="D12863" s="12">
        <v>44227</v>
      </c>
      <c r="E12863" t="s">
        <v>21</v>
      </c>
      <c r="F12863" t="s">
        <v>59</v>
      </c>
      <c r="G12863" t="s">
        <v>59</v>
      </c>
      <c r="H12863" t="s">
        <v>87</v>
      </c>
      <c r="I12863" t="s">
        <v>61</v>
      </c>
      <c r="J12863" t="s">
        <v>62</v>
      </c>
      <c r="K12863" t="s">
        <v>63</v>
      </c>
      <c r="L12863" t="s">
        <v>64</v>
      </c>
      <c r="M12863" t="s">
        <v>82</v>
      </c>
      <c r="N12863" t="s">
        <v>273</v>
      </c>
      <c r="O12863" t="s">
        <v>274</v>
      </c>
      <c r="P12863" t="s">
        <v>275</v>
      </c>
      <c r="Q12863" t="s">
        <v>276</v>
      </c>
      <c r="R12863" t="s">
        <v>70</v>
      </c>
      <c r="S12863">
        <v>9075.1140687576008</v>
      </c>
      <c r="T12863">
        <v>1.509052524691</v>
      </c>
      <c r="U12863">
        <v>43.840955964179003</v>
      </c>
      <c r="V12863">
        <v>207.00082535089999</v>
      </c>
      <c r="W12863">
        <v>0</v>
      </c>
    </row>
    <row r="12864" spans="3:23" x14ac:dyDescent="0.35">
      <c r="C12864" s="12">
        <v>44044</v>
      </c>
      <c r="D12864" s="12">
        <v>44074</v>
      </c>
      <c r="E12864" t="s">
        <v>20</v>
      </c>
      <c r="F12864" t="s">
        <v>59</v>
      </c>
      <c r="G12864" t="s">
        <v>59</v>
      </c>
      <c r="H12864" t="s">
        <v>87</v>
      </c>
      <c r="I12864" t="s">
        <v>61</v>
      </c>
      <c r="J12864" t="s">
        <v>62</v>
      </c>
      <c r="K12864" t="s">
        <v>63</v>
      </c>
      <c r="L12864" t="s">
        <v>64</v>
      </c>
      <c r="M12864" t="s">
        <v>65</v>
      </c>
      <c r="N12864" t="s">
        <v>66</v>
      </c>
      <c r="O12864" t="s">
        <v>67</v>
      </c>
      <c r="P12864" t="s">
        <v>345</v>
      </c>
      <c r="Q12864" t="s">
        <v>346</v>
      </c>
      <c r="R12864" t="s">
        <v>70</v>
      </c>
      <c r="S12864">
        <v>9066.2016180351002</v>
      </c>
      <c r="T12864">
        <v>2.0317836683024</v>
      </c>
      <c r="U12864">
        <v>88.348798126884006</v>
      </c>
      <c r="V12864">
        <v>102.6182790287</v>
      </c>
      <c r="W12864">
        <v>0</v>
      </c>
    </row>
    <row r="12865" spans="3:23" x14ac:dyDescent="0.35">
      <c r="C12865" s="12">
        <v>44287</v>
      </c>
      <c r="D12865" s="12">
        <v>44316</v>
      </c>
      <c r="E12865" t="s">
        <v>21</v>
      </c>
      <c r="F12865" t="s">
        <v>59</v>
      </c>
      <c r="G12865" t="s">
        <v>59</v>
      </c>
      <c r="H12865" t="s">
        <v>60</v>
      </c>
      <c r="I12865" t="s">
        <v>61</v>
      </c>
      <c r="J12865" t="s">
        <v>62</v>
      </c>
      <c r="K12865" t="s">
        <v>63</v>
      </c>
      <c r="L12865" t="s">
        <v>64</v>
      </c>
      <c r="M12865" t="s">
        <v>82</v>
      </c>
      <c r="N12865" t="s">
        <v>597</v>
      </c>
      <c r="O12865" t="s">
        <v>598</v>
      </c>
      <c r="P12865" t="s">
        <v>613</v>
      </c>
      <c r="Q12865" t="s">
        <v>614</v>
      </c>
      <c r="R12865" t="s">
        <v>70</v>
      </c>
      <c r="S12865">
        <v>9065.0432691622991</v>
      </c>
      <c r="T12865">
        <v>0.68447248932422</v>
      </c>
      <c r="U12865">
        <v>27.99</v>
      </c>
      <c r="V12865">
        <v>323.86721218871998</v>
      </c>
      <c r="W12865">
        <v>0</v>
      </c>
    </row>
    <row r="12866" spans="3:23" x14ac:dyDescent="0.35">
      <c r="C12866" s="12">
        <v>44440</v>
      </c>
      <c r="D12866" s="12">
        <v>44469</v>
      </c>
      <c r="E12866" t="s">
        <v>21</v>
      </c>
      <c r="F12866" t="s">
        <v>59</v>
      </c>
      <c r="G12866" t="s">
        <v>59</v>
      </c>
      <c r="H12866" t="s">
        <v>60</v>
      </c>
      <c r="I12866" t="s">
        <v>61</v>
      </c>
      <c r="J12866" t="s">
        <v>62</v>
      </c>
      <c r="K12866" t="s">
        <v>63</v>
      </c>
      <c r="L12866" t="s">
        <v>64</v>
      </c>
      <c r="M12866" t="s">
        <v>82</v>
      </c>
      <c r="N12866" t="s">
        <v>521</v>
      </c>
      <c r="O12866" t="s">
        <v>521</v>
      </c>
      <c r="P12866" t="s">
        <v>522</v>
      </c>
      <c r="Q12866" t="s">
        <v>523</v>
      </c>
      <c r="R12866" t="s">
        <v>70</v>
      </c>
      <c r="S12866">
        <v>9062.8402911099001</v>
      </c>
      <c r="T12866">
        <v>3.1380258394876002</v>
      </c>
      <c r="U12866">
        <v>23.214328912426001</v>
      </c>
      <c r="V12866">
        <v>390.39854760818002</v>
      </c>
      <c r="W12866">
        <v>0</v>
      </c>
    </row>
    <row r="12867" spans="3:23" x14ac:dyDescent="0.35">
      <c r="C12867" s="12">
        <v>44197</v>
      </c>
      <c r="D12867" s="12">
        <v>44227</v>
      </c>
      <c r="E12867" t="s">
        <v>21</v>
      </c>
      <c r="F12867" t="s">
        <v>59</v>
      </c>
      <c r="G12867" t="s">
        <v>59</v>
      </c>
      <c r="H12867" t="s">
        <v>60</v>
      </c>
      <c r="I12867" t="s">
        <v>61</v>
      </c>
      <c r="J12867" t="s">
        <v>62</v>
      </c>
      <c r="K12867" t="s">
        <v>63</v>
      </c>
      <c r="L12867" t="s">
        <v>64</v>
      </c>
      <c r="M12867" t="s">
        <v>82</v>
      </c>
      <c r="N12867" t="s">
        <v>597</v>
      </c>
      <c r="O12867" t="s">
        <v>598</v>
      </c>
      <c r="P12867" t="s">
        <v>613</v>
      </c>
      <c r="Q12867" t="s">
        <v>614</v>
      </c>
      <c r="R12867" t="s">
        <v>70</v>
      </c>
      <c r="S12867">
        <v>9060.1383077413993</v>
      </c>
      <c r="T12867">
        <v>1.1555257303190001</v>
      </c>
      <c r="U12867">
        <v>27.937989752145</v>
      </c>
      <c r="V12867">
        <v>324.29456765213001</v>
      </c>
      <c r="W12867">
        <v>0</v>
      </c>
    </row>
    <row r="12868" spans="3:23" x14ac:dyDescent="0.35">
      <c r="C12868" s="12">
        <v>43374</v>
      </c>
      <c r="D12868" s="12">
        <v>43404</v>
      </c>
      <c r="E12868" t="s">
        <v>75</v>
      </c>
      <c r="F12868" t="s">
        <v>59</v>
      </c>
      <c r="G12868" t="s">
        <v>59</v>
      </c>
      <c r="H12868" t="s">
        <v>87</v>
      </c>
      <c r="I12868" t="s">
        <v>61</v>
      </c>
      <c r="J12868" t="s">
        <v>62</v>
      </c>
      <c r="K12868" t="s">
        <v>63</v>
      </c>
      <c r="L12868" t="s">
        <v>64</v>
      </c>
      <c r="M12868" t="s">
        <v>65</v>
      </c>
      <c r="N12868" t="s">
        <v>66</v>
      </c>
      <c r="O12868" t="s">
        <v>67</v>
      </c>
      <c r="P12868" t="s">
        <v>339</v>
      </c>
      <c r="Q12868" t="s">
        <v>340</v>
      </c>
      <c r="R12868" t="s">
        <v>70</v>
      </c>
      <c r="S12868">
        <v>9055.1087865950994</v>
      </c>
      <c r="T12868">
        <v>1.2873209733549</v>
      </c>
      <c r="U12868">
        <v>172.98652553963001</v>
      </c>
      <c r="V12868">
        <v>52.345746342658998</v>
      </c>
      <c r="W12868">
        <v>0</v>
      </c>
    </row>
    <row r="12869" spans="3:23" x14ac:dyDescent="0.35">
      <c r="C12869" s="12">
        <v>44317</v>
      </c>
      <c r="D12869" s="12">
        <v>44347</v>
      </c>
      <c r="E12869" t="s">
        <v>21</v>
      </c>
      <c r="F12869" t="s">
        <v>59</v>
      </c>
      <c r="G12869" t="s">
        <v>59</v>
      </c>
      <c r="H12869" t="s">
        <v>87</v>
      </c>
      <c r="I12869" t="s">
        <v>61</v>
      </c>
      <c r="J12869" t="s">
        <v>62</v>
      </c>
      <c r="K12869" t="s">
        <v>63</v>
      </c>
      <c r="L12869" t="s">
        <v>64</v>
      </c>
      <c r="M12869" t="s">
        <v>82</v>
      </c>
      <c r="N12869" t="s">
        <v>157</v>
      </c>
      <c r="O12869" t="s">
        <v>67</v>
      </c>
      <c r="P12869" t="s">
        <v>373</v>
      </c>
      <c r="Q12869" t="s">
        <v>374</v>
      </c>
      <c r="R12869" t="s">
        <v>70</v>
      </c>
      <c r="S12869">
        <v>9046.5503930100003</v>
      </c>
      <c r="T12869">
        <v>0.96188891446631997</v>
      </c>
      <c r="U12869">
        <v>186.26145179707001</v>
      </c>
      <c r="V12869">
        <v>48.569096319865999</v>
      </c>
      <c r="W12869">
        <v>0</v>
      </c>
    </row>
    <row r="12870" spans="3:23" x14ac:dyDescent="0.35">
      <c r="C12870" s="12">
        <v>43497</v>
      </c>
      <c r="D12870" s="12">
        <v>43524</v>
      </c>
      <c r="E12870" t="s">
        <v>75</v>
      </c>
      <c r="F12870" t="s">
        <v>59</v>
      </c>
      <c r="G12870" t="s">
        <v>59</v>
      </c>
      <c r="H12870" t="s">
        <v>76</v>
      </c>
      <c r="I12870" t="s">
        <v>61</v>
      </c>
      <c r="J12870" t="s">
        <v>62</v>
      </c>
      <c r="K12870" t="s">
        <v>63</v>
      </c>
      <c r="L12870" t="s">
        <v>64</v>
      </c>
      <c r="M12870" t="s">
        <v>77</v>
      </c>
      <c r="N12870" t="s">
        <v>78</v>
      </c>
      <c r="O12870" t="s">
        <v>79</v>
      </c>
      <c r="P12870" t="s">
        <v>186</v>
      </c>
      <c r="Q12870" t="s">
        <v>187</v>
      </c>
      <c r="R12870" t="s">
        <v>70</v>
      </c>
      <c r="S12870">
        <v>9027.8852814304992</v>
      </c>
      <c r="T12870">
        <v>13.215294499464999</v>
      </c>
      <c r="U12870">
        <v>15.302438740562</v>
      </c>
      <c r="V12870">
        <v>589.96382436089004</v>
      </c>
      <c r="W12870">
        <v>0</v>
      </c>
    </row>
    <row r="12871" spans="3:23" x14ac:dyDescent="0.35">
      <c r="C12871" s="12">
        <v>44013</v>
      </c>
      <c r="D12871" s="12">
        <v>44043</v>
      </c>
      <c r="E12871" t="s">
        <v>20</v>
      </c>
      <c r="F12871" t="s">
        <v>59</v>
      </c>
      <c r="G12871" t="s">
        <v>59</v>
      </c>
      <c r="H12871" t="s">
        <v>60</v>
      </c>
      <c r="I12871" t="s">
        <v>61</v>
      </c>
      <c r="J12871" t="s">
        <v>62</v>
      </c>
      <c r="K12871" t="s">
        <v>63</v>
      </c>
      <c r="L12871" t="s">
        <v>64</v>
      </c>
      <c r="M12871" t="s">
        <v>82</v>
      </c>
      <c r="N12871" t="s">
        <v>441</v>
      </c>
      <c r="O12871" t="s">
        <v>442</v>
      </c>
      <c r="P12871" t="s">
        <v>443</v>
      </c>
      <c r="Q12871" t="s">
        <v>444</v>
      </c>
      <c r="R12871" t="s">
        <v>70</v>
      </c>
      <c r="S12871">
        <v>9026.1045041738998</v>
      </c>
      <c r="T12871">
        <v>2.5735133742129999</v>
      </c>
      <c r="U12871">
        <v>106.38295031131</v>
      </c>
      <c r="V12871">
        <v>84.845404999208</v>
      </c>
      <c r="W12871">
        <v>0</v>
      </c>
    </row>
    <row r="12872" spans="3:23" x14ac:dyDescent="0.35">
      <c r="C12872" s="12">
        <v>44287</v>
      </c>
      <c r="D12872" s="12">
        <v>44316</v>
      </c>
      <c r="E12872" t="s">
        <v>21</v>
      </c>
      <c r="F12872" t="s">
        <v>59</v>
      </c>
      <c r="G12872" t="s">
        <v>59</v>
      </c>
      <c r="H12872" t="s">
        <v>60</v>
      </c>
      <c r="I12872" t="s">
        <v>61</v>
      </c>
      <c r="J12872" t="s">
        <v>62</v>
      </c>
      <c r="K12872" t="s">
        <v>63</v>
      </c>
      <c r="L12872" t="s">
        <v>64</v>
      </c>
      <c r="M12872" t="s">
        <v>77</v>
      </c>
      <c r="N12872" t="s">
        <v>107</v>
      </c>
      <c r="O12872" t="s">
        <v>108</v>
      </c>
      <c r="P12872" t="s">
        <v>367</v>
      </c>
      <c r="Q12872" t="s">
        <v>368</v>
      </c>
      <c r="R12872" t="s">
        <v>70</v>
      </c>
      <c r="S12872">
        <v>9020.7180532981001</v>
      </c>
      <c r="T12872">
        <v>4.5883508184666999</v>
      </c>
      <c r="U12872">
        <v>46.386526165831</v>
      </c>
      <c r="V12872">
        <v>194.46849762039</v>
      </c>
      <c r="W12872">
        <v>0</v>
      </c>
    </row>
    <row r="12873" spans="3:23" x14ac:dyDescent="0.35">
      <c r="C12873" s="12">
        <v>43374</v>
      </c>
      <c r="D12873" s="12">
        <v>43404</v>
      </c>
      <c r="E12873" t="s">
        <v>75</v>
      </c>
      <c r="F12873" t="s">
        <v>59</v>
      </c>
      <c r="G12873" t="s">
        <v>59</v>
      </c>
      <c r="H12873" t="s">
        <v>87</v>
      </c>
      <c r="I12873" t="s">
        <v>61</v>
      </c>
      <c r="J12873" t="s">
        <v>62</v>
      </c>
      <c r="K12873" t="s">
        <v>63</v>
      </c>
      <c r="L12873" t="s">
        <v>64</v>
      </c>
      <c r="M12873" t="s">
        <v>82</v>
      </c>
      <c r="N12873" t="s">
        <v>246</v>
      </c>
      <c r="O12873" t="s">
        <v>112</v>
      </c>
      <c r="P12873" t="s">
        <v>318</v>
      </c>
      <c r="Q12873" t="s">
        <v>319</v>
      </c>
      <c r="R12873" t="s">
        <v>70</v>
      </c>
      <c r="S12873">
        <v>9019.9139429519</v>
      </c>
      <c r="T12873">
        <v>1.2840338270436</v>
      </c>
      <c r="U12873">
        <v>146.21714177575001</v>
      </c>
      <c r="V12873">
        <v>61.688484902715999</v>
      </c>
      <c r="W12873">
        <v>0</v>
      </c>
    </row>
    <row r="12874" spans="3:23" x14ac:dyDescent="0.35">
      <c r="C12874" s="12">
        <v>43983</v>
      </c>
      <c r="D12874" s="12">
        <v>44012</v>
      </c>
      <c r="E12874" t="s">
        <v>20</v>
      </c>
      <c r="F12874" t="s">
        <v>59</v>
      </c>
      <c r="G12874" t="s">
        <v>59</v>
      </c>
      <c r="H12874" t="s">
        <v>76</v>
      </c>
      <c r="I12874" t="s">
        <v>61</v>
      </c>
      <c r="J12874" t="s">
        <v>62</v>
      </c>
      <c r="K12874" t="s">
        <v>63</v>
      </c>
      <c r="L12874" t="s">
        <v>64</v>
      </c>
      <c r="M12874" t="s">
        <v>96</v>
      </c>
      <c r="N12874" t="s">
        <v>111</v>
      </c>
      <c r="O12874" t="s">
        <v>112</v>
      </c>
      <c r="P12874" t="s">
        <v>365</v>
      </c>
      <c r="Q12874" t="s">
        <v>366</v>
      </c>
      <c r="R12874" t="s">
        <v>70</v>
      </c>
      <c r="S12874">
        <v>9017.3140253449001</v>
      </c>
      <c r="T12874">
        <v>13.103246392281999</v>
      </c>
      <c r="U12874">
        <v>430.72921024387</v>
      </c>
      <c r="V12874">
        <v>20.934995377349999</v>
      </c>
      <c r="W12874">
        <v>0</v>
      </c>
    </row>
    <row r="12875" spans="3:23" x14ac:dyDescent="0.35">
      <c r="C12875" s="12">
        <v>44075</v>
      </c>
      <c r="D12875" s="12">
        <v>44104</v>
      </c>
      <c r="E12875" t="s">
        <v>20</v>
      </c>
      <c r="F12875" t="s">
        <v>59</v>
      </c>
      <c r="G12875" t="s">
        <v>59</v>
      </c>
      <c r="H12875" t="s">
        <v>60</v>
      </c>
      <c r="I12875" t="s">
        <v>61</v>
      </c>
      <c r="J12875" t="s">
        <v>62</v>
      </c>
      <c r="K12875" t="s">
        <v>63</v>
      </c>
      <c r="L12875" t="s">
        <v>64</v>
      </c>
      <c r="M12875" t="s">
        <v>82</v>
      </c>
      <c r="N12875" t="s">
        <v>486</v>
      </c>
      <c r="O12875" t="s">
        <v>487</v>
      </c>
      <c r="P12875" t="s">
        <v>492</v>
      </c>
      <c r="Q12875" t="s">
        <v>493</v>
      </c>
      <c r="R12875" t="s">
        <v>70</v>
      </c>
      <c r="S12875">
        <v>9012.0206771171997</v>
      </c>
      <c r="T12875">
        <v>2.7606232473571</v>
      </c>
      <c r="U12875">
        <v>51.137236487248003</v>
      </c>
      <c r="V12875">
        <v>176.23206289929999</v>
      </c>
      <c r="W12875">
        <v>0</v>
      </c>
    </row>
    <row r="12876" spans="3:23" x14ac:dyDescent="0.35">
      <c r="C12876" s="12">
        <v>43556</v>
      </c>
      <c r="D12876" s="12">
        <v>43585</v>
      </c>
      <c r="E12876" t="s">
        <v>75</v>
      </c>
      <c r="F12876" t="s">
        <v>59</v>
      </c>
      <c r="G12876" t="s">
        <v>59</v>
      </c>
      <c r="H12876" t="s">
        <v>60</v>
      </c>
      <c r="I12876" t="s">
        <v>61</v>
      </c>
      <c r="J12876" t="s">
        <v>62</v>
      </c>
      <c r="K12876" t="s">
        <v>63</v>
      </c>
      <c r="L12876" t="s">
        <v>64</v>
      </c>
      <c r="M12876" t="s">
        <v>82</v>
      </c>
      <c r="N12876" t="s">
        <v>445</v>
      </c>
      <c r="O12876" t="s">
        <v>445</v>
      </c>
      <c r="P12876" t="s">
        <v>446</v>
      </c>
      <c r="Q12876" t="s">
        <v>447</v>
      </c>
      <c r="R12876" t="s">
        <v>70</v>
      </c>
      <c r="S12876">
        <v>9002.0820715465998</v>
      </c>
      <c r="T12876">
        <v>6.8577804887190004</v>
      </c>
      <c r="U12876">
        <v>23.298067731799001</v>
      </c>
      <c r="V12876">
        <v>386.38749681629997</v>
      </c>
      <c r="W12876">
        <v>0</v>
      </c>
    </row>
    <row r="12877" spans="3:23" x14ac:dyDescent="0.35">
      <c r="C12877" s="12">
        <v>43739</v>
      </c>
      <c r="D12877" s="12">
        <v>43769</v>
      </c>
      <c r="E12877" t="s">
        <v>20</v>
      </c>
      <c r="F12877" t="s">
        <v>59</v>
      </c>
      <c r="G12877" t="s">
        <v>59</v>
      </c>
      <c r="H12877" t="s">
        <v>87</v>
      </c>
      <c r="I12877" t="s">
        <v>61</v>
      </c>
      <c r="J12877" t="s">
        <v>62</v>
      </c>
      <c r="K12877" t="s">
        <v>63</v>
      </c>
      <c r="L12877" t="s">
        <v>64</v>
      </c>
      <c r="M12877" t="s">
        <v>137</v>
      </c>
      <c r="N12877" t="s">
        <v>66</v>
      </c>
      <c r="O12877" t="s">
        <v>67</v>
      </c>
      <c r="P12877" t="s">
        <v>281</v>
      </c>
      <c r="Q12877" t="s">
        <v>282</v>
      </c>
      <c r="R12877" t="s">
        <v>70</v>
      </c>
      <c r="S12877">
        <v>8999.6728620079994</v>
      </c>
      <c r="T12877">
        <v>4.3004794655921001</v>
      </c>
      <c r="U12877">
        <v>19.833031931411998</v>
      </c>
      <c r="V12877">
        <v>453.77191410427002</v>
      </c>
      <c r="W12877">
        <v>0</v>
      </c>
    </row>
    <row r="12878" spans="3:23" x14ac:dyDescent="0.35">
      <c r="C12878" s="12">
        <v>43617</v>
      </c>
      <c r="D12878" s="12">
        <v>43646</v>
      </c>
      <c r="E12878" t="s">
        <v>75</v>
      </c>
      <c r="F12878" t="s">
        <v>59</v>
      </c>
      <c r="G12878" t="s">
        <v>59</v>
      </c>
      <c r="H12878" t="s">
        <v>60</v>
      </c>
      <c r="I12878" t="s">
        <v>61</v>
      </c>
      <c r="J12878" t="s">
        <v>62</v>
      </c>
      <c r="K12878" t="s">
        <v>63</v>
      </c>
      <c r="L12878" t="s">
        <v>64</v>
      </c>
      <c r="M12878" t="s">
        <v>96</v>
      </c>
      <c r="N12878" t="s">
        <v>97</v>
      </c>
      <c r="O12878" t="s">
        <v>98</v>
      </c>
      <c r="P12878" t="s">
        <v>458</v>
      </c>
      <c r="Q12878" t="s">
        <v>459</v>
      </c>
      <c r="R12878" t="s">
        <v>70</v>
      </c>
      <c r="S12878">
        <v>8996.3800080000001</v>
      </c>
      <c r="T12878">
        <v>0.13383767114171</v>
      </c>
      <c r="U12878">
        <v>4499.99</v>
      </c>
      <c r="V12878">
        <v>1.9992000000000001</v>
      </c>
      <c r="W12878">
        <v>0</v>
      </c>
    </row>
    <row r="12879" spans="3:23" x14ac:dyDescent="0.35">
      <c r="C12879" s="12">
        <v>43983</v>
      </c>
      <c r="D12879" s="12">
        <v>44012</v>
      </c>
      <c r="E12879" t="s">
        <v>20</v>
      </c>
      <c r="F12879" t="s">
        <v>59</v>
      </c>
      <c r="G12879" t="s">
        <v>59</v>
      </c>
      <c r="H12879" t="s">
        <v>76</v>
      </c>
      <c r="I12879" t="s">
        <v>61</v>
      </c>
      <c r="J12879" t="s">
        <v>62</v>
      </c>
      <c r="K12879" t="s">
        <v>63</v>
      </c>
      <c r="L12879" t="s">
        <v>64</v>
      </c>
      <c r="M12879" t="s">
        <v>82</v>
      </c>
      <c r="N12879" t="s">
        <v>445</v>
      </c>
      <c r="O12879" t="s">
        <v>445</v>
      </c>
      <c r="P12879" t="s">
        <v>588</v>
      </c>
      <c r="Q12879" t="s">
        <v>589</v>
      </c>
      <c r="R12879" t="s">
        <v>70</v>
      </c>
      <c r="S12879">
        <v>8992.43</v>
      </c>
      <c r="T12879">
        <v>0.49496255357854002</v>
      </c>
      <c r="U12879">
        <v>35.004001600640002</v>
      </c>
      <c r="V12879">
        <v>256.8972</v>
      </c>
      <c r="W12879">
        <v>0</v>
      </c>
    </row>
    <row r="12880" spans="3:23" x14ac:dyDescent="0.35">
      <c r="C12880" s="12">
        <v>44256</v>
      </c>
      <c r="D12880" s="12">
        <v>44286</v>
      </c>
      <c r="E12880" t="s">
        <v>21</v>
      </c>
      <c r="F12880" t="s">
        <v>59</v>
      </c>
      <c r="G12880" t="s">
        <v>59</v>
      </c>
      <c r="H12880" t="s">
        <v>60</v>
      </c>
      <c r="I12880" t="s">
        <v>61</v>
      </c>
      <c r="J12880" t="s">
        <v>62</v>
      </c>
      <c r="K12880" t="s">
        <v>63</v>
      </c>
      <c r="L12880" t="s">
        <v>64</v>
      </c>
      <c r="M12880" t="s">
        <v>82</v>
      </c>
      <c r="N12880" t="s">
        <v>597</v>
      </c>
      <c r="O12880" t="s">
        <v>598</v>
      </c>
      <c r="P12880" t="s">
        <v>613</v>
      </c>
      <c r="Q12880" t="s">
        <v>614</v>
      </c>
      <c r="R12880" t="s">
        <v>70</v>
      </c>
      <c r="S12880">
        <v>8988.2652830055995</v>
      </c>
      <c r="T12880">
        <v>0.71544425793953004</v>
      </c>
      <c r="U12880">
        <v>27.99</v>
      </c>
      <c r="V12880">
        <v>321.12416159362999</v>
      </c>
      <c r="W12880">
        <v>0</v>
      </c>
    </row>
    <row r="12881" spans="3:23" x14ac:dyDescent="0.35">
      <c r="C12881" s="12">
        <v>43617</v>
      </c>
      <c r="D12881" s="12">
        <v>43646</v>
      </c>
      <c r="E12881" t="s">
        <v>75</v>
      </c>
      <c r="F12881" t="s">
        <v>59</v>
      </c>
      <c r="G12881" t="s">
        <v>59</v>
      </c>
      <c r="H12881" t="s">
        <v>60</v>
      </c>
      <c r="I12881" t="s">
        <v>61</v>
      </c>
      <c r="J12881" t="s">
        <v>62</v>
      </c>
      <c r="K12881" t="s">
        <v>63</v>
      </c>
      <c r="L12881" t="s">
        <v>64</v>
      </c>
      <c r="M12881" t="s">
        <v>82</v>
      </c>
      <c r="N12881" t="s">
        <v>426</v>
      </c>
      <c r="O12881" t="s">
        <v>427</v>
      </c>
      <c r="P12881" t="s">
        <v>428</v>
      </c>
      <c r="Q12881" t="s">
        <v>429</v>
      </c>
      <c r="R12881" t="s">
        <v>70</v>
      </c>
      <c r="S12881">
        <v>8987.7734728426003</v>
      </c>
      <c r="T12881">
        <v>5.8681217009826998</v>
      </c>
      <c r="U12881">
        <v>37.556558200940003</v>
      </c>
      <c r="V12881">
        <v>239.31302290149</v>
      </c>
      <c r="W12881">
        <v>0</v>
      </c>
    </row>
    <row r="12882" spans="3:23" x14ac:dyDescent="0.35">
      <c r="C12882" s="12">
        <v>44075</v>
      </c>
      <c r="D12882" s="12">
        <v>44104</v>
      </c>
      <c r="E12882" t="s">
        <v>20</v>
      </c>
      <c r="F12882" t="s">
        <v>59</v>
      </c>
      <c r="G12882" t="s">
        <v>59</v>
      </c>
      <c r="H12882" t="s">
        <v>76</v>
      </c>
      <c r="I12882" t="s">
        <v>61</v>
      </c>
      <c r="J12882" t="s">
        <v>62</v>
      </c>
      <c r="K12882" t="s">
        <v>63</v>
      </c>
      <c r="L12882" t="s">
        <v>64</v>
      </c>
      <c r="M12882" t="s">
        <v>101</v>
      </c>
      <c r="N12882" t="s">
        <v>102</v>
      </c>
      <c r="O12882" t="s">
        <v>93</v>
      </c>
      <c r="P12882" t="s">
        <v>304</v>
      </c>
      <c r="Q12882" t="s">
        <v>305</v>
      </c>
      <c r="R12882" t="s">
        <v>70</v>
      </c>
      <c r="S12882">
        <v>8985.1223602355003</v>
      </c>
      <c r="T12882">
        <v>10.888691684768</v>
      </c>
      <c r="U12882">
        <v>66.104816205353998</v>
      </c>
      <c r="V12882">
        <v>135.92235597967999</v>
      </c>
      <c r="W12882">
        <v>0</v>
      </c>
    </row>
    <row r="12883" spans="3:23" x14ac:dyDescent="0.35">
      <c r="C12883" s="12">
        <v>44256</v>
      </c>
      <c r="D12883" s="12">
        <v>44286</v>
      </c>
      <c r="E12883" t="s">
        <v>21</v>
      </c>
      <c r="F12883" t="s">
        <v>59</v>
      </c>
      <c r="G12883" t="s">
        <v>59</v>
      </c>
      <c r="H12883" t="s">
        <v>87</v>
      </c>
      <c r="I12883" t="s">
        <v>61</v>
      </c>
      <c r="J12883" t="s">
        <v>62</v>
      </c>
      <c r="K12883" t="s">
        <v>63</v>
      </c>
      <c r="L12883" t="s">
        <v>64</v>
      </c>
      <c r="M12883" t="s">
        <v>101</v>
      </c>
      <c r="N12883" t="s">
        <v>102</v>
      </c>
      <c r="O12883" t="s">
        <v>93</v>
      </c>
      <c r="P12883" t="s">
        <v>448</v>
      </c>
      <c r="Q12883" t="s">
        <v>449</v>
      </c>
      <c r="R12883" t="s">
        <v>70</v>
      </c>
      <c r="S12883">
        <v>8974.1243764578994</v>
      </c>
      <c r="T12883">
        <v>1.7207994919326</v>
      </c>
      <c r="U12883">
        <v>28.985083632972</v>
      </c>
      <c r="V12883">
        <v>309.61181585998997</v>
      </c>
      <c r="W12883">
        <v>0</v>
      </c>
    </row>
    <row r="12884" spans="3:23" x14ac:dyDescent="0.35">
      <c r="C12884" s="12">
        <v>44013</v>
      </c>
      <c r="D12884" s="12">
        <v>44043</v>
      </c>
      <c r="E12884" t="s">
        <v>20</v>
      </c>
      <c r="F12884" t="s">
        <v>59</v>
      </c>
      <c r="G12884" t="s">
        <v>59</v>
      </c>
      <c r="H12884" t="s">
        <v>87</v>
      </c>
      <c r="I12884" t="s">
        <v>61</v>
      </c>
      <c r="J12884" t="s">
        <v>62</v>
      </c>
      <c r="K12884" t="s">
        <v>63</v>
      </c>
      <c r="L12884" t="s">
        <v>64</v>
      </c>
      <c r="M12884" t="s">
        <v>96</v>
      </c>
      <c r="N12884" t="s">
        <v>97</v>
      </c>
      <c r="O12884" t="s">
        <v>98</v>
      </c>
      <c r="P12884" t="s">
        <v>265</v>
      </c>
      <c r="Q12884" t="s">
        <v>266</v>
      </c>
      <c r="R12884" t="s">
        <v>70</v>
      </c>
      <c r="S12884">
        <v>8973.7601335305008</v>
      </c>
      <c r="T12884">
        <v>1.2138993118470001</v>
      </c>
      <c r="U12884">
        <v>130.09323273692999</v>
      </c>
      <c r="V12884">
        <v>68.979453771256999</v>
      </c>
      <c r="W12884">
        <v>0</v>
      </c>
    </row>
    <row r="12885" spans="3:23" x14ac:dyDescent="0.35">
      <c r="C12885" s="12">
        <v>43952</v>
      </c>
      <c r="D12885" s="12">
        <v>43982</v>
      </c>
      <c r="E12885" t="s">
        <v>20</v>
      </c>
      <c r="F12885" t="s">
        <v>59</v>
      </c>
      <c r="G12885" t="s">
        <v>59</v>
      </c>
      <c r="H12885" t="s">
        <v>87</v>
      </c>
      <c r="I12885" t="s">
        <v>61</v>
      </c>
      <c r="J12885" t="s">
        <v>62</v>
      </c>
      <c r="K12885" t="s">
        <v>63</v>
      </c>
      <c r="L12885" t="s">
        <v>64</v>
      </c>
      <c r="M12885" t="s">
        <v>96</v>
      </c>
      <c r="N12885" t="s">
        <v>111</v>
      </c>
      <c r="O12885" t="s">
        <v>112</v>
      </c>
      <c r="P12885" t="s">
        <v>326</v>
      </c>
      <c r="Q12885" t="s">
        <v>327</v>
      </c>
      <c r="R12885" t="s">
        <v>70</v>
      </c>
      <c r="S12885">
        <v>8972.5832369417003</v>
      </c>
      <c r="T12885">
        <v>0.62260180262209996</v>
      </c>
      <c r="U12885">
        <v>167.25777750015999</v>
      </c>
      <c r="V12885">
        <v>53.645237734509003</v>
      </c>
      <c r="W12885">
        <v>0</v>
      </c>
    </row>
    <row r="12886" spans="3:23" x14ac:dyDescent="0.35">
      <c r="C12886" s="12">
        <v>43800</v>
      </c>
      <c r="D12886" s="12">
        <v>43830</v>
      </c>
      <c r="E12886" t="s">
        <v>20</v>
      </c>
      <c r="F12886" t="s">
        <v>59</v>
      </c>
      <c r="G12886" t="s">
        <v>59</v>
      </c>
      <c r="H12886" t="s">
        <v>60</v>
      </c>
      <c r="I12886" t="s">
        <v>61</v>
      </c>
      <c r="J12886" t="s">
        <v>62</v>
      </c>
      <c r="K12886" t="s">
        <v>63</v>
      </c>
      <c r="L12886" t="s">
        <v>64</v>
      </c>
      <c r="M12886" t="s">
        <v>82</v>
      </c>
      <c r="N12886" t="s">
        <v>413</v>
      </c>
      <c r="O12886" t="s">
        <v>414</v>
      </c>
      <c r="P12886" t="s">
        <v>415</v>
      </c>
      <c r="Q12886" t="s">
        <v>416</v>
      </c>
      <c r="R12886" t="s">
        <v>70</v>
      </c>
      <c r="S12886">
        <v>8968.8776981407991</v>
      </c>
      <c r="T12886">
        <v>3.2881828685459999</v>
      </c>
      <c r="U12886">
        <v>65.874956765611998</v>
      </c>
      <c r="V12886">
        <v>136.15003543839001</v>
      </c>
      <c r="W12886">
        <v>0</v>
      </c>
    </row>
    <row r="12887" spans="3:23" x14ac:dyDescent="0.35">
      <c r="C12887" s="12">
        <v>43556</v>
      </c>
      <c r="D12887" s="12">
        <v>43585</v>
      </c>
      <c r="E12887" t="s">
        <v>75</v>
      </c>
      <c r="F12887" t="s">
        <v>59</v>
      </c>
      <c r="G12887" t="s">
        <v>59</v>
      </c>
      <c r="H12887" t="s">
        <v>60</v>
      </c>
      <c r="I12887" t="s">
        <v>61</v>
      </c>
      <c r="J12887" t="s">
        <v>62</v>
      </c>
      <c r="K12887" t="s">
        <v>63</v>
      </c>
      <c r="L12887" t="s">
        <v>64</v>
      </c>
      <c r="M12887" t="s">
        <v>82</v>
      </c>
      <c r="N12887" t="s">
        <v>423</v>
      </c>
      <c r="O12887" t="s">
        <v>423</v>
      </c>
      <c r="P12887" t="s">
        <v>424</v>
      </c>
      <c r="Q12887" t="s">
        <v>425</v>
      </c>
      <c r="R12887" t="s">
        <v>70</v>
      </c>
      <c r="S12887">
        <v>8964.2591134446993</v>
      </c>
      <c r="T12887">
        <v>10.006797148133</v>
      </c>
      <c r="U12887">
        <v>22.047430463691999</v>
      </c>
      <c r="V12887">
        <v>406.58974424285998</v>
      </c>
      <c r="W12887">
        <v>0</v>
      </c>
    </row>
    <row r="12888" spans="3:23" x14ac:dyDescent="0.35">
      <c r="C12888" s="12">
        <v>44105</v>
      </c>
      <c r="D12888" s="12">
        <v>44135</v>
      </c>
      <c r="E12888" t="s">
        <v>21</v>
      </c>
      <c r="F12888" t="s">
        <v>59</v>
      </c>
      <c r="G12888" t="s">
        <v>59</v>
      </c>
      <c r="H12888" t="s">
        <v>60</v>
      </c>
      <c r="I12888" t="s">
        <v>61</v>
      </c>
      <c r="J12888" t="s">
        <v>62</v>
      </c>
      <c r="K12888" t="s">
        <v>63</v>
      </c>
      <c r="L12888" t="s">
        <v>64</v>
      </c>
      <c r="M12888" t="s">
        <v>82</v>
      </c>
      <c r="N12888" t="s">
        <v>550</v>
      </c>
      <c r="O12888" t="s">
        <v>551</v>
      </c>
      <c r="P12888" t="s">
        <v>552</v>
      </c>
      <c r="Q12888" t="s">
        <v>553</v>
      </c>
      <c r="R12888" t="s">
        <v>70</v>
      </c>
      <c r="S12888">
        <v>8963.5194499214995</v>
      </c>
      <c r="T12888">
        <v>1.4227553269141</v>
      </c>
      <c r="U12888">
        <v>28.302469191124001</v>
      </c>
      <c r="V12888">
        <v>316.70450339127001</v>
      </c>
      <c r="W12888">
        <v>0</v>
      </c>
    </row>
    <row r="12889" spans="3:23" x14ac:dyDescent="0.35">
      <c r="C12889" s="12">
        <v>43922</v>
      </c>
      <c r="D12889" s="12">
        <v>43951</v>
      </c>
      <c r="E12889" t="s">
        <v>20</v>
      </c>
      <c r="F12889" t="s">
        <v>59</v>
      </c>
      <c r="G12889" t="s">
        <v>59</v>
      </c>
      <c r="H12889" t="s">
        <v>87</v>
      </c>
      <c r="I12889" t="s">
        <v>61</v>
      </c>
      <c r="J12889" t="s">
        <v>62</v>
      </c>
      <c r="K12889" t="s">
        <v>63</v>
      </c>
      <c r="L12889" t="s">
        <v>64</v>
      </c>
      <c r="M12889" t="s">
        <v>77</v>
      </c>
      <c r="N12889" t="s">
        <v>78</v>
      </c>
      <c r="O12889" t="s">
        <v>79</v>
      </c>
      <c r="P12889" t="s">
        <v>288</v>
      </c>
      <c r="Q12889" t="s">
        <v>289</v>
      </c>
      <c r="R12889" t="s">
        <v>70</v>
      </c>
      <c r="S12889">
        <v>8959.9230792967992</v>
      </c>
      <c r="T12889">
        <v>1.7155839590572</v>
      </c>
      <c r="U12889">
        <v>22.845791768750999</v>
      </c>
      <c r="V12889">
        <v>392.19140093678999</v>
      </c>
      <c r="W12889">
        <v>0</v>
      </c>
    </row>
    <row r="12890" spans="3:23" x14ac:dyDescent="0.35">
      <c r="C12890" s="12">
        <v>43922</v>
      </c>
      <c r="D12890" s="12">
        <v>43951</v>
      </c>
      <c r="E12890" t="s">
        <v>20</v>
      </c>
      <c r="F12890" t="s">
        <v>59</v>
      </c>
      <c r="G12890" t="s">
        <v>59</v>
      </c>
      <c r="H12890" t="s">
        <v>76</v>
      </c>
      <c r="I12890" t="s">
        <v>61</v>
      </c>
      <c r="J12890" t="s">
        <v>62</v>
      </c>
      <c r="K12890" t="s">
        <v>63</v>
      </c>
      <c r="L12890" t="s">
        <v>64</v>
      </c>
      <c r="M12890" t="s">
        <v>82</v>
      </c>
      <c r="N12890" t="s">
        <v>120</v>
      </c>
      <c r="O12890" t="s">
        <v>121</v>
      </c>
      <c r="P12890" t="s">
        <v>347</v>
      </c>
      <c r="Q12890" t="s">
        <v>348</v>
      </c>
      <c r="R12890" t="s">
        <v>70</v>
      </c>
      <c r="S12890">
        <v>8957.7168688214006</v>
      </c>
      <c r="T12890">
        <v>7.4916877702728</v>
      </c>
      <c r="U12890">
        <v>110.03401360543999</v>
      </c>
      <c r="V12890">
        <v>81.408616984033003</v>
      </c>
      <c r="W12890">
        <v>0</v>
      </c>
    </row>
    <row r="12891" spans="3:23" x14ac:dyDescent="0.35">
      <c r="C12891" s="12">
        <v>44197</v>
      </c>
      <c r="D12891" s="12">
        <v>44227</v>
      </c>
      <c r="E12891" t="s">
        <v>21</v>
      </c>
      <c r="F12891" t="s">
        <v>59</v>
      </c>
      <c r="G12891" t="s">
        <v>59</v>
      </c>
      <c r="H12891" t="s">
        <v>76</v>
      </c>
      <c r="I12891" t="s">
        <v>61</v>
      </c>
      <c r="J12891" t="s">
        <v>62</v>
      </c>
      <c r="K12891" t="s">
        <v>63</v>
      </c>
      <c r="L12891" t="s">
        <v>64</v>
      </c>
      <c r="M12891" t="s">
        <v>82</v>
      </c>
      <c r="N12891" t="s">
        <v>120</v>
      </c>
      <c r="O12891" t="s">
        <v>121</v>
      </c>
      <c r="P12891" t="s">
        <v>347</v>
      </c>
      <c r="Q12891" t="s">
        <v>348</v>
      </c>
      <c r="R12891" t="s">
        <v>70</v>
      </c>
      <c r="S12891">
        <v>8957.7168688214006</v>
      </c>
      <c r="T12891">
        <v>7.4189529375517003</v>
      </c>
      <c r="U12891">
        <v>110.03401360543999</v>
      </c>
      <c r="V12891">
        <v>81.408616984033998</v>
      </c>
      <c r="W12891">
        <v>0</v>
      </c>
    </row>
    <row r="12892" spans="3:23" x14ac:dyDescent="0.35">
      <c r="C12892" s="12">
        <v>43983</v>
      </c>
      <c r="D12892" s="12">
        <v>44012</v>
      </c>
      <c r="E12892" t="s">
        <v>20</v>
      </c>
      <c r="F12892" t="s">
        <v>59</v>
      </c>
      <c r="G12892" t="s">
        <v>59</v>
      </c>
      <c r="H12892" t="s">
        <v>87</v>
      </c>
      <c r="I12892" t="s">
        <v>61</v>
      </c>
      <c r="J12892" t="s">
        <v>62</v>
      </c>
      <c r="K12892" t="s">
        <v>63</v>
      </c>
      <c r="L12892" t="s">
        <v>64</v>
      </c>
      <c r="M12892" t="s">
        <v>88</v>
      </c>
      <c r="N12892" t="s">
        <v>89</v>
      </c>
      <c r="O12892" t="s">
        <v>67</v>
      </c>
      <c r="P12892" t="s">
        <v>283</v>
      </c>
      <c r="Q12892" t="s">
        <v>284</v>
      </c>
      <c r="R12892" t="s">
        <v>70</v>
      </c>
      <c r="S12892">
        <v>8953.6004691805992</v>
      </c>
      <c r="T12892">
        <v>2.9073995976517999</v>
      </c>
      <c r="U12892">
        <v>24.881884849475</v>
      </c>
      <c r="V12892">
        <v>359.84414056034001</v>
      </c>
      <c r="W12892">
        <v>0</v>
      </c>
    </row>
    <row r="12893" spans="3:23" x14ac:dyDescent="0.35">
      <c r="C12893" s="12">
        <v>43709</v>
      </c>
      <c r="D12893" s="12">
        <v>43738</v>
      </c>
      <c r="E12893" t="s">
        <v>75</v>
      </c>
      <c r="F12893" t="s">
        <v>59</v>
      </c>
      <c r="G12893" t="s">
        <v>59</v>
      </c>
      <c r="H12893" t="s">
        <v>60</v>
      </c>
      <c r="I12893" t="s">
        <v>61</v>
      </c>
      <c r="J12893" t="s">
        <v>62</v>
      </c>
      <c r="K12893" t="s">
        <v>63</v>
      </c>
      <c r="L12893" t="s">
        <v>64</v>
      </c>
      <c r="M12893" t="s">
        <v>82</v>
      </c>
      <c r="N12893" t="s">
        <v>511</v>
      </c>
      <c r="O12893" t="s">
        <v>511</v>
      </c>
      <c r="P12893" t="s">
        <v>512</v>
      </c>
      <c r="Q12893" t="s">
        <v>513</v>
      </c>
      <c r="R12893" t="s">
        <v>70</v>
      </c>
      <c r="S12893">
        <v>8952.5056690062993</v>
      </c>
      <c r="T12893">
        <v>2.0430198352395998</v>
      </c>
      <c r="U12893">
        <v>34.127853963584002</v>
      </c>
      <c r="V12893">
        <v>262.32254974364997</v>
      </c>
      <c r="W12893">
        <v>0</v>
      </c>
    </row>
    <row r="12894" spans="3:23" x14ac:dyDescent="0.35">
      <c r="C12894" s="12">
        <v>44440</v>
      </c>
      <c r="D12894" s="12">
        <v>44469</v>
      </c>
      <c r="E12894" t="s">
        <v>21</v>
      </c>
      <c r="F12894" t="s">
        <v>59</v>
      </c>
      <c r="G12894" t="s">
        <v>59</v>
      </c>
      <c r="H12894" t="s">
        <v>76</v>
      </c>
      <c r="I12894" t="s">
        <v>61</v>
      </c>
      <c r="J12894" t="s">
        <v>62</v>
      </c>
      <c r="K12894" t="s">
        <v>63</v>
      </c>
      <c r="L12894" t="s">
        <v>64</v>
      </c>
      <c r="M12894" t="s">
        <v>96</v>
      </c>
      <c r="N12894" t="s">
        <v>111</v>
      </c>
      <c r="O12894" t="s">
        <v>112</v>
      </c>
      <c r="P12894" t="s">
        <v>178</v>
      </c>
      <c r="Q12894" t="s">
        <v>179</v>
      </c>
      <c r="R12894" t="s">
        <v>70</v>
      </c>
      <c r="S12894">
        <v>8949.6257507334994</v>
      </c>
      <c r="T12894">
        <v>45.160873116284002</v>
      </c>
      <c r="U12894">
        <v>58.85036360934</v>
      </c>
      <c r="V12894">
        <v>152.07426431793999</v>
      </c>
      <c r="W12894">
        <v>0</v>
      </c>
    </row>
    <row r="12895" spans="3:23" x14ac:dyDescent="0.35">
      <c r="C12895" s="12">
        <v>43466</v>
      </c>
      <c r="D12895" s="12">
        <v>43496</v>
      </c>
      <c r="E12895" t="s">
        <v>75</v>
      </c>
      <c r="F12895" t="s">
        <v>59</v>
      </c>
      <c r="G12895" t="s">
        <v>59</v>
      </c>
      <c r="H12895" t="s">
        <v>60</v>
      </c>
      <c r="I12895" t="s">
        <v>61</v>
      </c>
      <c r="J12895" t="s">
        <v>62</v>
      </c>
      <c r="K12895" t="s">
        <v>63</v>
      </c>
      <c r="L12895" t="s">
        <v>64</v>
      </c>
      <c r="M12895" t="s">
        <v>82</v>
      </c>
      <c r="N12895" t="s">
        <v>83</v>
      </c>
      <c r="O12895" t="s">
        <v>84</v>
      </c>
      <c r="P12895" t="s">
        <v>705</v>
      </c>
      <c r="Q12895" t="s">
        <v>706</v>
      </c>
      <c r="R12895" t="s">
        <v>70</v>
      </c>
      <c r="S12895">
        <v>8940.6249158474002</v>
      </c>
      <c r="T12895">
        <v>2.6180126245473001E-2</v>
      </c>
      <c r="U12895">
        <v>4222.79</v>
      </c>
      <c r="V12895">
        <v>2.1172317154883999</v>
      </c>
      <c r="W12895">
        <v>1</v>
      </c>
    </row>
    <row r="12896" spans="3:23" x14ac:dyDescent="0.35">
      <c r="C12896" s="12">
        <v>43739</v>
      </c>
      <c r="D12896" s="12">
        <v>43769</v>
      </c>
      <c r="E12896" t="s">
        <v>20</v>
      </c>
      <c r="F12896" t="s">
        <v>59</v>
      </c>
      <c r="G12896" t="s">
        <v>59</v>
      </c>
      <c r="H12896" t="s">
        <v>76</v>
      </c>
      <c r="I12896" t="s">
        <v>61</v>
      </c>
      <c r="J12896" t="s">
        <v>62</v>
      </c>
      <c r="K12896" t="s">
        <v>63</v>
      </c>
      <c r="L12896" t="s">
        <v>64</v>
      </c>
      <c r="M12896" t="s">
        <v>82</v>
      </c>
      <c r="N12896" t="s">
        <v>432</v>
      </c>
      <c r="O12896" t="s">
        <v>432</v>
      </c>
      <c r="P12896" t="s">
        <v>433</v>
      </c>
      <c r="Q12896" t="s">
        <v>434</v>
      </c>
      <c r="R12896" t="s">
        <v>70</v>
      </c>
      <c r="S12896">
        <v>8934.3677151561005</v>
      </c>
      <c r="T12896">
        <v>3.6538016485844</v>
      </c>
      <c r="U12896">
        <v>25</v>
      </c>
      <c r="V12896">
        <v>357.37470860624001</v>
      </c>
      <c r="W12896">
        <v>0</v>
      </c>
    </row>
    <row r="12897" spans="3:23" x14ac:dyDescent="0.35">
      <c r="C12897" s="12">
        <v>44348</v>
      </c>
      <c r="D12897" s="12">
        <v>44377</v>
      </c>
      <c r="E12897" t="s">
        <v>21</v>
      </c>
      <c r="F12897" t="s">
        <v>59</v>
      </c>
      <c r="G12897" t="s">
        <v>59</v>
      </c>
      <c r="H12897" t="s">
        <v>60</v>
      </c>
      <c r="I12897" t="s">
        <v>61</v>
      </c>
      <c r="J12897" t="s">
        <v>62</v>
      </c>
      <c r="K12897" t="s">
        <v>63</v>
      </c>
      <c r="L12897" t="s">
        <v>64</v>
      </c>
      <c r="M12897" t="s">
        <v>82</v>
      </c>
      <c r="N12897" t="s">
        <v>536</v>
      </c>
      <c r="O12897" t="s">
        <v>537</v>
      </c>
      <c r="P12897" t="s">
        <v>538</v>
      </c>
      <c r="Q12897" t="s">
        <v>539</v>
      </c>
      <c r="R12897" t="s">
        <v>70</v>
      </c>
      <c r="S12897">
        <v>8930.102309336</v>
      </c>
      <c r="T12897">
        <v>1.2499212150840999</v>
      </c>
      <c r="U12897">
        <v>67.546577135438994</v>
      </c>
      <c r="V12897">
        <v>132.20658526381999</v>
      </c>
      <c r="W12897">
        <v>0</v>
      </c>
    </row>
    <row r="12898" spans="3:23" x14ac:dyDescent="0.35">
      <c r="C12898" s="12">
        <v>43556</v>
      </c>
      <c r="D12898" s="12">
        <v>43585</v>
      </c>
      <c r="E12898" t="s">
        <v>75</v>
      </c>
      <c r="F12898" t="s">
        <v>59</v>
      </c>
      <c r="G12898" t="s">
        <v>59</v>
      </c>
      <c r="H12898" t="s">
        <v>76</v>
      </c>
      <c r="I12898" t="s">
        <v>61</v>
      </c>
      <c r="J12898" t="s">
        <v>62</v>
      </c>
      <c r="K12898" t="s">
        <v>63</v>
      </c>
      <c r="L12898" t="s">
        <v>64</v>
      </c>
      <c r="M12898" t="s">
        <v>82</v>
      </c>
      <c r="N12898" t="s">
        <v>432</v>
      </c>
      <c r="O12898" t="s">
        <v>432</v>
      </c>
      <c r="P12898" t="s">
        <v>433</v>
      </c>
      <c r="Q12898" t="s">
        <v>434</v>
      </c>
      <c r="R12898" t="s">
        <v>70</v>
      </c>
      <c r="S12898">
        <v>8929.5017271494999</v>
      </c>
      <c r="T12898">
        <v>3.3672289702641001</v>
      </c>
      <c r="U12898">
        <v>25</v>
      </c>
      <c r="V12898">
        <v>357.18006908597999</v>
      </c>
      <c r="W12898">
        <v>0</v>
      </c>
    </row>
    <row r="12899" spans="3:23" x14ac:dyDescent="0.35">
      <c r="C12899" s="12">
        <v>44348</v>
      </c>
      <c r="D12899" s="12">
        <v>44377</v>
      </c>
      <c r="E12899" t="s">
        <v>21</v>
      </c>
      <c r="F12899" t="s">
        <v>59</v>
      </c>
      <c r="G12899" t="s">
        <v>59</v>
      </c>
      <c r="H12899" t="s">
        <v>60</v>
      </c>
      <c r="I12899" t="s">
        <v>61</v>
      </c>
      <c r="J12899" t="s">
        <v>62</v>
      </c>
      <c r="K12899" t="s">
        <v>63</v>
      </c>
      <c r="L12899" t="s">
        <v>64</v>
      </c>
      <c r="M12899" t="s">
        <v>82</v>
      </c>
      <c r="N12899" t="s">
        <v>362</v>
      </c>
      <c r="O12899" t="s">
        <v>362</v>
      </c>
      <c r="P12899" t="s">
        <v>528</v>
      </c>
      <c r="Q12899" t="s">
        <v>529</v>
      </c>
      <c r="R12899" t="s">
        <v>70</v>
      </c>
      <c r="S12899">
        <v>8927.6034328636997</v>
      </c>
      <c r="T12899">
        <v>3.0572824300641002</v>
      </c>
      <c r="U12899">
        <v>24.701550292644001</v>
      </c>
      <c r="V12899">
        <v>361.41875012282998</v>
      </c>
      <c r="W12899">
        <v>0</v>
      </c>
    </row>
    <row r="12900" spans="3:23" x14ac:dyDescent="0.35">
      <c r="C12900" s="12">
        <v>43435</v>
      </c>
      <c r="D12900" s="12">
        <v>43465</v>
      </c>
      <c r="E12900" t="s">
        <v>75</v>
      </c>
      <c r="F12900" t="s">
        <v>59</v>
      </c>
      <c r="G12900" t="s">
        <v>59</v>
      </c>
      <c r="H12900" t="s">
        <v>87</v>
      </c>
      <c r="I12900" t="s">
        <v>61</v>
      </c>
      <c r="J12900" t="s">
        <v>62</v>
      </c>
      <c r="K12900" t="s">
        <v>63</v>
      </c>
      <c r="L12900" t="s">
        <v>64</v>
      </c>
      <c r="M12900" t="s">
        <v>77</v>
      </c>
      <c r="N12900" t="s">
        <v>78</v>
      </c>
      <c r="O12900" t="s">
        <v>79</v>
      </c>
      <c r="P12900" t="s">
        <v>288</v>
      </c>
      <c r="Q12900" t="s">
        <v>289</v>
      </c>
      <c r="R12900" t="s">
        <v>70</v>
      </c>
      <c r="S12900">
        <v>8923.8830537955</v>
      </c>
      <c r="T12900">
        <v>1.8922240864401001</v>
      </c>
      <c r="U12900">
        <v>19.042915785866999</v>
      </c>
      <c r="V12900">
        <v>468.61957245111</v>
      </c>
      <c r="W12900">
        <v>0</v>
      </c>
    </row>
    <row r="12901" spans="3:23" x14ac:dyDescent="0.35">
      <c r="C12901" s="12">
        <v>44317</v>
      </c>
      <c r="D12901" s="12">
        <v>44347</v>
      </c>
      <c r="E12901" t="s">
        <v>21</v>
      </c>
      <c r="F12901" t="s">
        <v>59</v>
      </c>
      <c r="G12901" t="s">
        <v>59</v>
      </c>
      <c r="H12901" t="s">
        <v>60</v>
      </c>
      <c r="I12901" t="s">
        <v>61</v>
      </c>
      <c r="J12901" t="s">
        <v>62</v>
      </c>
      <c r="K12901" t="s">
        <v>63</v>
      </c>
      <c r="L12901" t="s">
        <v>64</v>
      </c>
      <c r="M12901" t="s">
        <v>82</v>
      </c>
      <c r="N12901" t="s">
        <v>445</v>
      </c>
      <c r="O12901" t="s">
        <v>445</v>
      </c>
      <c r="P12901" t="s">
        <v>446</v>
      </c>
      <c r="Q12901" t="s">
        <v>447</v>
      </c>
      <c r="R12901" t="s">
        <v>70</v>
      </c>
      <c r="S12901">
        <v>8922.7268816347005</v>
      </c>
      <c r="T12901">
        <v>4.4242746924559002</v>
      </c>
      <c r="U12901">
        <v>20.556939778777</v>
      </c>
      <c r="V12901">
        <v>434.04937591180999</v>
      </c>
      <c r="W12901">
        <v>0</v>
      </c>
    </row>
    <row r="12902" spans="3:23" x14ac:dyDescent="0.35">
      <c r="C12902" s="12">
        <v>43831</v>
      </c>
      <c r="D12902" s="12">
        <v>43861</v>
      </c>
      <c r="E12902" t="s">
        <v>20</v>
      </c>
      <c r="F12902" t="s">
        <v>59</v>
      </c>
      <c r="G12902" t="s">
        <v>59</v>
      </c>
      <c r="H12902" t="s">
        <v>87</v>
      </c>
      <c r="I12902" t="s">
        <v>61</v>
      </c>
      <c r="J12902" t="s">
        <v>62</v>
      </c>
      <c r="K12902" t="s">
        <v>63</v>
      </c>
      <c r="L12902" t="s">
        <v>64</v>
      </c>
      <c r="M12902" t="s">
        <v>77</v>
      </c>
      <c r="N12902" t="s">
        <v>107</v>
      </c>
      <c r="O12902" t="s">
        <v>108</v>
      </c>
      <c r="P12902" t="s">
        <v>290</v>
      </c>
      <c r="Q12902" t="s">
        <v>291</v>
      </c>
      <c r="R12902" t="s">
        <v>70</v>
      </c>
      <c r="S12902">
        <v>8919.0803613810003</v>
      </c>
      <c r="T12902">
        <v>0.93350061950287999</v>
      </c>
      <c r="U12902">
        <v>59.883373354225</v>
      </c>
      <c r="V12902">
        <v>148.94084721351001</v>
      </c>
      <c r="W12902">
        <v>0</v>
      </c>
    </row>
    <row r="12903" spans="3:23" x14ac:dyDescent="0.35">
      <c r="C12903" s="12">
        <v>43678</v>
      </c>
      <c r="D12903" s="12">
        <v>43708</v>
      </c>
      <c r="E12903" t="s">
        <v>75</v>
      </c>
      <c r="F12903" t="s">
        <v>59</v>
      </c>
      <c r="G12903" t="s">
        <v>59</v>
      </c>
      <c r="H12903" t="s">
        <v>60</v>
      </c>
      <c r="I12903" t="s">
        <v>61</v>
      </c>
      <c r="J12903" t="s">
        <v>62</v>
      </c>
      <c r="K12903" t="s">
        <v>63</v>
      </c>
      <c r="L12903" t="s">
        <v>64</v>
      </c>
      <c r="M12903" t="s">
        <v>65</v>
      </c>
      <c r="N12903" t="s">
        <v>66</v>
      </c>
      <c r="O12903" t="s">
        <v>67</v>
      </c>
      <c r="P12903" t="s">
        <v>401</v>
      </c>
      <c r="Q12903" t="s">
        <v>402</v>
      </c>
      <c r="R12903" t="s">
        <v>70</v>
      </c>
      <c r="S12903">
        <v>8918.0595602756002</v>
      </c>
      <c r="T12903">
        <v>1.3575422305453</v>
      </c>
      <c r="U12903">
        <v>334.83807164964998</v>
      </c>
      <c r="V12903">
        <v>26.633947317695998</v>
      </c>
      <c r="W12903">
        <v>0</v>
      </c>
    </row>
    <row r="12904" spans="3:23" x14ac:dyDescent="0.35">
      <c r="C12904" s="12">
        <v>43739</v>
      </c>
      <c r="D12904" s="12">
        <v>43769</v>
      </c>
      <c r="E12904" t="s">
        <v>20</v>
      </c>
      <c r="F12904" t="s">
        <v>59</v>
      </c>
      <c r="G12904" t="s">
        <v>59</v>
      </c>
      <c r="H12904" t="s">
        <v>87</v>
      </c>
      <c r="I12904" t="s">
        <v>61</v>
      </c>
      <c r="J12904" t="s">
        <v>62</v>
      </c>
      <c r="K12904" t="s">
        <v>63</v>
      </c>
      <c r="L12904" t="s">
        <v>64</v>
      </c>
      <c r="M12904" t="s">
        <v>82</v>
      </c>
      <c r="N12904" t="s">
        <v>246</v>
      </c>
      <c r="O12904" t="s">
        <v>112</v>
      </c>
      <c r="P12904" t="s">
        <v>306</v>
      </c>
      <c r="Q12904" t="s">
        <v>307</v>
      </c>
      <c r="R12904" t="s">
        <v>70</v>
      </c>
      <c r="S12904">
        <v>8916.9901646728995</v>
      </c>
      <c r="T12904">
        <v>3.1919911994786001</v>
      </c>
      <c r="U12904">
        <v>35.326056716175003</v>
      </c>
      <c r="V12904">
        <v>252.41962997216999</v>
      </c>
      <c r="W12904">
        <v>0</v>
      </c>
    </row>
    <row r="12905" spans="3:23" x14ac:dyDescent="0.35">
      <c r="C12905" s="12">
        <v>44044</v>
      </c>
      <c r="D12905" s="12">
        <v>44074</v>
      </c>
      <c r="E12905" t="s">
        <v>20</v>
      </c>
      <c r="F12905" t="s">
        <v>59</v>
      </c>
      <c r="G12905" t="s">
        <v>59</v>
      </c>
      <c r="H12905" t="s">
        <v>60</v>
      </c>
      <c r="I12905" t="s">
        <v>61</v>
      </c>
      <c r="J12905" t="s">
        <v>62</v>
      </c>
      <c r="K12905" t="s">
        <v>63</v>
      </c>
      <c r="L12905" t="s">
        <v>64</v>
      </c>
      <c r="M12905" t="s">
        <v>82</v>
      </c>
      <c r="N12905" t="s">
        <v>486</v>
      </c>
      <c r="O12905" t="s">
        <v>487</v>
      </c>
      <c r="P12905" t="s">
        <v>509</v>
      </c>
      <c r="Q12905" t="s">
        <v>510</v>
      </c>
      <c r="R12905" t="s">
        <v>70</v>
      </c>
      <c r="S12905">
        <v>8912.7201845390991</v>
      </c>
      <c r="T12905">
        <v>2.6252150364935001</v>
      </c>
      <c r="U12905">
        <v>130.51830602967999</v>
      </c>
      <c r="V12905">
        <v>68.287127343750001</v>
      </c>
      <c r="W12905">
        <v>0</v>
      </c>
    </row>
    <row r="12906" spans="3:23" x14ac:dyDescent="0.35">
      <c r="C12906" s="12">
        <v>43678</v>
      </c>
      <c r="D12906" s="12">
        <v>43708</v>
      </c>
      <c r="E12906" t="s">
        <v>75</v>
      </c>
      <c r="F12906" t="s">
        <v>59</v>
      </c>
      <c r="G12906" t="s">
        <v>59</v>
      </c>
      <c r="H12906" t="s">
        <v>87</v>
      </c>
      <c r="I12906" t="s">
        <v>61</v>
      </c>
      <c r="J12906" t="s">
        <v>62</v>
      </c>
      <c r="K12906" t="s">
        <v>63</v>
      </c>
      <c r="L12906" t="s">
        <v>64</v>
      </c>
      <c r="M12906" t="s">
        <v>82</v>
      </c>
      <c r="N12906" t="s">
        <v>246</v>
      </c>
      <c r="O12906" t="s">
        <v>112</v>
      </c>
      <c r="P12906" t="s">
        <v>255</v>
      </c>
      <c r="Q12906" t="s">
        <v>256</v>
      </c>
      <c r="R12906" t="s">
        <v>70</v>
      </c>
      <c r="S12906">
        <v>8909.2066159193</v>
      </c>
      <c r="T12906">
        <v>2.8865184415781999</v>
      </c>
      <c r="U12906">
        <v>43.031545806494996</v>
      </c>
      <c r="V12906">
        <v>207.03896290368999</v>
      </c>
      <c r="W12906">
        <v>0</v>
      </c>
    </row>
    <row r="12907" spans="3:23" x14ac:dyDescent="0.35">
      <c r="C12907" s="12">
        <v>44287</v>
      </c>
      <c r="D12907" s="12">
        <v>44316</v>
      </c>
      <c r="E12907" t="s">
        <v>21</v>
      </c>
      <c r="F12907" t="s">
        <v>59</v>
      </c>
      <c r="G12907" t="s">
        <v>59</v>
      </c>
      <c r="H12907" t="s">
        <v>60</v>
      </c>
      <c r="I12907" t="s">
        <v>61</v>
      </c>
      <c r="J12907" t="s">
        <v>62</v>
      </c>
      <c r="K12907" t="s">
        <v>63</v>
      </c>
      <c r="L12907" t="s">
        <v>64</v>
      </c>
      <c r="M12907" t="s">
        <v>96</v>
      </c>
      <c r="N12907" t="s">
        <v>97</v>
      </c>
      <c r="O12907" t="s">
        <v>98</v>
      </c>
      <c r="P12907" t="s">
        <v>468</v>
      </c>
      <c r="Q12907" t="s">
        <v>469</v>
      </c>
      <c r="R12907" t="s">
        <v>70</v>
      </c>
      <c r="S12907">
        <v>8908.9807559451001</v>
      </c>
      <c r="T12907">
        <v>0.18400191352754999</v>
      </c>
      <c r="U12907">
        <v>4346.2878581509003</v>
      </c>
      <c r="V12907">
        <v>2.0497907747269002</v>
      </c>
      <c r="W12907">
        <v>0</v>
      </c>
    </row>
    <row r="12908" spans="3:23" x14ac:dyDescent="0.35">
      <c r="C12908" s="12">
        <v>44256</v>
      </c>
      <c r="D12908" s="12">
        <v>44286</v>
      </c>
      <c r="E12908" t="s">
        <v>21</v>
      </c>
      <c r="F12908" t="s">
        <v>59</v>
      </c>
      <c r="G12908" t="s">
        <v>59</v>
      </c>
      <c r="H12908" t="s">
        <v>60</v>
      </c>
      <c r="I12908" t="s">
        <v>61</v>
      </c>
      <c r="J12908" t="s">
        <v>62</v>
      </c>
      <c r="K12908" t="s">
        <v>63</v>
      </c>
      <c r="L12908" t="s">
        <v>64</v>
      </c>
      <c r="M12908" t="s">
        <v>82</v>
      </c>
      <c r="N12908" t="s">
        <v>592</v>
      </c>
      <c r="O12908" t="s">
        <v>592</v>
      </c>
      <c r="P12908" t="s">
        <v>593</v>
      </c>
      <c r="Q12908" t="s">
        <v>594</v>
      </c>
      <c r="R12908" t="s">
        <v>70</v>
      </c>
      <c r="S12908">
        <v>8900.5090626606998</v>
      </c>
      <c r="T12908">
        <v>0.71544425793953004</v>
      </c>
      <c r="U12908">
        <v>35.99</v>
      </c>
      <c r="V12908">
        <v>247.30505870132001</v>
      </c>
      <c r="W12908">
        <v>0</v>
      </c>
    </row>
    <row r="12909" spans="3:23" x14ac:dyDescent="0.35">
      <c r="C12909" s="12">
        <v>43922</v>
      </c>
      <c r="D12909" s="12">
        <v>43951</v>
      </c>
      <c r="E12909" t="s">
        <v>20</v>
      </c>
      <c r="F12909" t="s">
        <v>59</v>
      </c>
      <c r="G12909" t="s">
        <v>59</v>
      </c>
      <c r="H12909" t="s">
        <v>76</v>
      </c>
      <c r="I12909" t="s">
        <v>61</v>
      </c>
      <c r="J12909" t="s">
        <v>62</v>
      </c>
      <c r="K12909" t="s">
        <v>63</v>
      </c>
      <c r="L12909" t="s">
        <v>64</v>
      </c>
      <c r="M12909" t="s">
        <v>88</v>
      </c>
      <c r="N12909" t="s">
        <v>150</v>
      </c>
      <c r="O12909" t="s">
        <v>93</v>
      </c>
      <c r="P12909" t="s">
        <v>204</v>
      </c>
      <c r="Q12909" t="s">
        <v>205</v>
      </c>
      <c r="R12909" t="s">
        <v>70</v>
      </c>
      <c r="S12909">
        <v>8897.8054187048001</v>
      </c>
      <c r="T12909">
        <v>4.5378916351387</v>
      </c>
      <c r="U12909">
        <v>31.601197857411002</v>
      </c>
      <c r="V12909">
        <v>281.56544757743001</v>
      </c>
      <c r="W12909">
        <v>0</v>
      </c>
    </row>
    <row r="12910" spans="3:23" x14ac:dyDescent="0.35">
      <c r="C12910" s="12">
        <v>44378</v>
      </c>
      <c r="D12910" s="12">
        <v>44408</v>
      </c>
      <c r="E12910" t="s">
        <v>21</v>
      </c>
      <c r="F12910" t="s">
        <v>59</v>
      </c>
      <c r="G12910" t="s">
        <v>59</v>
      </c>
      <c r="H12910" t="s">
        <v>60</v>
      </c>
      <c r="I12910" t="s">
        <v>61</v>
      </c>
      <c r="J12910" t="s">
        <v>62</v>
      </c>
      <c r="K12910" t="s">
        <v>63</v>
      </c>
      <c r="L12910" t="s">
        <v>64</v>
      </c>
      <c r="M12910" t="s">
        <v>96</v>
      </c>
      <c r="N12910" t="s">
        <v>97</v>
      </c>
      <c r="O12910" t="s">
        <v>98</v>
      </c>
      <c r="P12910" t="s">
        <v>468</v>
      </c>
      <c r="Q12910" t="s">
        <v>469</v>
      </c>
      <c r="R12910" t="s">
        <v>70</v>
      </c>
      <c r="S12910">
        <v>8887.9933799999999</v>
      </c>
      <c r="T12910">
        <v>7.6500667753344007E-2</v>
      </c>
      <c r="U12910">
        <v>4445.7749999999996</v>
      </c>
      <c r="V12910">
        <v>1.9992000000000001</v>
      </c>
      <c r="W12910">
        <v>0</v>
      </c>
    </row>
    <row r="12911" spans="3:23" x14ac:dyDescent="0.35">
      <c r="C12911" s="12">
        <v>43770</v>
      </c>
      <c r="D12911" s="12">
        <v>43799</v>
      </c>
      <c r="E12911" t="s">
        <v>20</v>
      </c>
      <c r="F12911" t="s">
        <v>59</v>
      </c>
      <c r="G12911" t="s">
        <v>59</v>
      </c>
      <c r="H12911" t="s">
        <v>87</v>
      </c>
      <c r="I12911" t="s">
        <v>61</v>
      </c>
      <c r="J12911" t="s">
        <v>62</v>
      </c>
      <c r="K12911" t="s">
        <v>63</v>
      </c>
      <c r="L12911" t="s">
        <v>64</v>
      </c>
      <c r="M12911" t="s">
        <v>101</v>
      </c>
      <c r="N12911" t="s">
        <v>102</v>
      </c>
      <c r="O12911" t="s">
        <v>93</v>
      </c>
      <c r="P12911" t="s">
        <v>304</v>
      </c>
      <c r="Q12911" t="s">
        <v>305</v>
      </c>
      <c r="R12911" t="s">
        <v>70</v>
      </c>
      <c r="S12911">
        <v>8878.0310099277995</v>
      </c>
      <c r="T12911">
        <v>1.8232520390516</v>
      </c>
      <c r="U12911">
        <v>56.056063472971999</v>
      </c>
      <c r="V12911">
        <v>158.37771081104</v>
      </c>
      <c r="W12911">
        <v>0</v>
      </c>
    </row>
    <row r="12912" spans="3:23" x14ac:dyDescent="0.35">
      <c r="C12912" s="12">
        <v>44197</v>
      </c>
      <c r="D12912" s="12">
        <v>44227</v>
      </c>
      <c r="E12912" t="s">
        <v>21</v>
      </c>
      <c r="F12912" t="s">
        <v>59</v>
      </c>
      <c r="G12912" t="s">
        <v>59</v>
      </c>
      <c r="H12912" t="s">
        <v>60</v>
      </c>
      <c r="I12912" t="s">
        <v>61</v>
      </c>
      <c r="J12912" t="s">
        <v>62</v>
      </c>
      <c r="K12912" t="s">
        <v>63</v>
      </c>
      <c r="L12912" t="s">
        <v>64</v>
      </c>
      <c r="M12912" t="s">
        <v>82</v>
      </c>
      <c r="N12912" t="s">
        <v>445</v>
      </c>
      <c r="O12912" t="s">
        <v>445</v>
      </c>
      <c r="P12912" t="s">
        <v>446</v>
      </c>
      <c r="Q12912" t="s">
        <v>447</v>
      </c>
      <c r="R12912" t="s">
        <v>70</v>
      </c>
      <c r="S12912">
        <v>8868.8855200541002</v>
      </c>
      <c r="T12912">
        <v>3.8317022005475998</v>
      </c>
      <c r="U12912">
        <v>20.583246097383</v>
      </c>
      <c r="V12912">
        <v>430.87885545815999</v>
      </c>
      <c r="W12912">
        <v>0</v>
      </c>
    </row>
    <row r="12913" spans="3:23" x14ac:dyDescent="0.35">
      <c r="C12913" s="12">
        <v>44256</v>
      </c>
      <c r="D12913" s="12">
        <v>44286</v>
      </c>
      <c r="E12913" t="s">
        <v>21</v>
      </c>
      <c r="F12913" t="s">
        <v>59</v>
      </c>
      <c r="G12913" t="s">
        <v>59</v>
      </c>
      <c r="H12913" t="s">
        <v>87</v>
      </c>
      <c r="I12913" t="s">
        <v>61</v>
      </c>
      <c r="J12913" t="s">
        <v>62</v>
      </c>
      <c r="K12913" t="s">
        <v>63</v>
      </c>
      <c r="L12913" t="s">
        <v>64</v>
      </c>
      <c r="M12913" t="s">
        <v>65</v>
      </c>
      <c r="N12913" t="s">
        <v>66</v>
      </c>
      <c r="O12913" t="s">
        <v>67</v>
      </c>
      <c r="P12913" t="s">
        <v>312</v>
      </c>
      <c r="Q12913" t="s">
        <v>313</v>
      </c>
      <c r="R12913" t="s">
        <v>70</v>
      </c>
      <c r="S12913">
        <v>8864.3067833446003</v>
      </c>
      <c r="T12913">
        <v>1.9658823120613</v>
      </c>
      <c r="U12913">
        <v>78.555548201651007</v>
      </c>
      <c r="V12913">
        <v>112.84125674472</v>
      </c>
      <c r="W12913">
        <v>0</v>
      </c>
    </row>
    <row r="12914" spans="3:23" x14ac:dyDescent="0.35">
      <c r="C12914" s="12">
        <v>43466</v>
      </c>
      <c r="D12914" s="12">
        <v>43496</v>
      </c>
      <c r="E12914" t="s">
        <v>75</v>
      </c>
      <c r="F12914" t="s">
        <v>59</v>
      </c>
      <c r="G12914" t="s">
        <v>59</v>
      </c>
      <c r="H12914" t="s">
        <v>76</v>
      </c>
      <c r="I12914" t="s">
        <v>61</v>
      </c>
      <c r="J12914" t="s">
        <v>62</v>
      </c>
      <c r="K12914" t="s">
        <v>63</v>
      </c>
      <c r="L12914" t="s">
        <v>64</v>
      </c>
      <c r="M12914" t="s">
        <v>65</v>
      </c>
      <c r="N12914" t="s">
        <v>66</v>
      </c>
      <c r="O12914" t="s">
        <v>67</v>
      </c>
      <c r="P12914" t="s">
        <v>407</v>
      </c>
      <c r="Q12914" t="s">
        <v>408</v>
      </c>
      <c r="R12914" t="s">
        <v>70</v>
      </c>
      <c r="S12914">
        <v>8861.5453896939998</v>
      </c>
      <c r="T12914">
        <v>1.6558544183749</v>
      </c>
      <c r="U12914">
        <v>487.98261837452998</v>
      </c>
      <c r="V12914">
        <v>18.159551295519002</v>
      </c>
      <c r="W12914">
        <v>0</v>
      </c>
    </row>
    <row r="12915" spans="3:23" x14ac:dyDescent="0.35">
      <c r="C12915" s="12">
        <v>44378</v>
      </c>
      <c r="D12915" s="12">
        <v>44408</v>
      </c>
      <c r="E12915" t="s">
        <v>21</v>
      </c>
      <c r="F12915" t="s">
        <v>59</v>
      </c>
      <c r="G12915" t="s">
        <v>59</v>
      </c>
      <c r="H12915" t="s">
        <v>76</v>
      </c>
      <c r="I12915" t="s">
        <v>61</v>
      </c>
      <c r="J12915" t="s">
        <v>62</v>
      </c>
      <c r="K12915" t="s">
        <v>63</v>
      </c>
      <c r="L12915" t="s">
        <v>64</v>
      </c>
      <c r="M12915" t="s">
        <v>137</v>
      </c>
      <c r="N12915" t="s">
        <v>66</v>
      </c>
      <c r="O12915" t="s">
        <v>67</v>
      </c>
      <c r="P12915" t="s">
        <v>281</v>
      </c>
      <c r="Q12915" t="s">
        <v>282</v>
      </c>
      <c r="R12915" t="s">
        <v>70</v>
      </c>
      <c r="S12915">
        <v>8859.7434664737993</v>
      </c>
      <c r="T12915">
        <v>13.637486815420001</v>
      </c>
      <c r="U12915">
        <v>25.132494931467999</v>
      </c>
      <c r="V12915">
        <v>352.52144646335</v>
      </c>
      <c r="W12915">
        <v>0</v>
      </c>
    </row>
    <row r="12916" spans="3:23" x14ac:dyDescent="0.35">
      <c r="C12916" s="12">
        <v>43800</v>
      </c>
      <c r="D12916" s="12">
        <v>43830</v>
      </c>
      <c r="E12916" t="s">
        <v>20</v>
      </c>
      <c r="F12916" t="s">
        <v>59</v>
      </c>
      <c r="G12916" t="s">
        <v>59</v>
      </c>
      <c r="H12916" t="s">
        <v>60</v>
      </c>
      <c r="I12916" t="s">
        <v>61</v>
      </c>
      <c r="J12916" t="s">
        <v>62</v>
      </c>
      <c r="K12916" t="s">
        <v>63</v>
      </c>
      <c r="L12916" t="s">
        <v>64</v>
      </c>
      <c r="M12916" t="s">
        <v>65</v>
      </c>
      <c r="N12916" t="s">
        <v>66</v>
      </c>
      <c r="O12916" t="s">
        <v>67</v>
      </c>
      <c r="P12916" t="s">
        <v>556</v>
      </c>
      <c r="Q12916" t="s">
        <v>557</v>
      </c>
      <c r="R12916" t="s">
        <v>70</v>
      </c>
      <c r="S12916">
        <v>8859.2076186768008</v>
      </c>
      <c r="T12916">
        <v>0.63001557897357996</v>
      </c>
      <c r="U12916">
        <v>183.52938979721</v>
      </c>
      <c r="V12916">
        <v>48.271329341125004</v>
      </c>
      <c r="W12916">
        <v>0</v>
      </c>
    </row>
    <row r="12917" spans="3:23" x14ac:dyDescent="0.35">
      <c r="C12917" s="12">
        <v>44348</v>
      </c>
      <c r="D12917" s="12">
        <v>44377</v>
      </c>
      <c r="E12917" t="s">
        <v>21</v>
      </c>
      <c r="F12917" t="s">
        <v>59</v>
      </c>
      <c r="G12917" t="s">
        <v>59</v>
      </c>
      <c r="H12917" t="s">
        <v>87</v>
      </c>
      <c r="I12917" t="s">
        <v>61</v>
      </c>
      <c r="J12917" t="s">
        <v>62</v>
      </c>
      <c r="K12917" t="s">
        <v>63</v>
      </c>
      <c r="L12917" t="s">
        <v>64</v>
      </c>
      <c r="M12917" t="s">
        <v>96</v>
      </c>
      <c r="N12917" t="s">
        <v>97</v>
      </c>
      <c r="O12917" t="s">
        <v>98</v>
      </c>
      <c r="P12917" t="s">
        <v>277</v>
      </c>
      <c r="Q12917" t="s">
        <v>278</v>
      </c>
      <c r="R12917" t="s">
        <v>70</v>
      </c>
      <c r="S12917">
        <v>8856.0238735168004</v>
      </c>
      <c r="T12917">
        <v>0.73082727416326998</v>
      </c>
      <c r="U12917">
        <v>162.02468691370001</v>
      </c>
      <c r="V12917">
        <v>54.658484717416997</v>
      </c>
      <c r="W12917">
        <v>0</v>
      </c>
    </row>
    <row r="12918" spans="3:23" x14ac:dyDescent="0.35">
      <c r="C12918" s="12">
        <v>43405</v>
      </c>
      <c r="D12918" s="12">
        <v>43434</v>
      </c>
      <c r="E12918" t="s">
        <v>75</v>
      </c>
      <c r="F12918" t="s">
        <v>59</v>
      </c>
      <c r="G12918" t="s">
        <v>59</v>
      </c>
      <c r="H12918" t="s">
        <v>60</v>
      </c>
      <c r="I12918" t="s">
        <v>61</v>
      </c>
      <c r="J12918" t="s">
        <v>62</v>
      </c>
      <c r="K12918" t="s">
        <v>63</v>
      </c>
      <c r="L12918" t="s">
        <v>64</v>
      </c>
      <c r="M12918" t="s">
        <v>82</v>
      </c>
      <c r="N12918" t="s">
        <v>435</v>
      </c>
      <c r="O12918" t="s">
        <v>436</v>
      </c>
      <c r="P12918" t="s">
        <v>470</v>
      </c>
      <c r="Q12918" t="s">
        <v>471</v>
      </c>
      <c r="R12918" t="s">
        <v>70</v>
      </c>
      <c r="S12918">
        <v>8843.9167561632003</v>
      </c>
      <c r="T12918">
        <v>2.3532130651866998</v>
      </c>
      <c r="U12918">
        <v>50.810544480734002</v>
      </c>
      <c r="V12918">
        <v>174.05672083511001</v>
      </c>
      <c r="W12918">
        <v>0</v>
      </c>
    </row>
    <row r="12919" spans="3:23" x14ac:dyDescent="0.35">
      <c r="C12919" s="12">
        <v>44105</v>
      </c>
      <c r="D12919" s="12">
        <v>44135</v>
      </c>
      <c r="E12919" t="s">
        <v>21</v>
      </c>
      <c r="F12919" t="s">
        <v>59</v>
      </c>
      <c r="G12919" t="s">
        <v>59</v>
      </c>
      <c r="H12919" t="s">
        <v>87</v>
      </c>
      <c r="I12919" t="s">
        <v>61</v>
      </c>
      <c r="J12919" t="s">
        <v>62</v>
      </c>
      <c r="K12919" t="s">
        <v>63</v>
      </c>
      <c r="L12919" t="s">
        <v>64</v>
      </c>
      <c r="M12919" t="s">
        <v>101</v>
      </c>
      <c r="N12919" t="s">
        <v>102</v>
      </c>
      <c r="O12919" t="s">
        <v>93</v>
      </c>
      <c r="P12919" t="s">
        <v>389</v>
      </c>
      <c r="Q12919" t="s">
        <v>390</v>
      </c>
      <c r="R12919" t="s">
        <v>70</v>
      </c>
      <c r="S12919">
        <v>8842.2918998623009</v>
      </c>
      <c r="T12919">
        <v>0.32371886940104999</v>
      </c>
      <c r="U12919">
        <v>23.887913882559001</v>
      </c>
      <c r="V12919">
        <v>370.15755931362997</v>
      </c>
      <c r="W12919">
        <v>0</v>
      </c>
    </row>
    <row r="12920" spans="3:23" x14ac:dyDescent="0.35">
      <c r="C12920" s="12">
        <v>43405</v>
      </c>
      <c r="D12920" s="12">
        <v>43434</v>
      </c>
      <c r="E12920" t="s">
        <v>75</v>
      </c>
      <c r="F12920" t="s">
        <v>59</v>
      </c>
      <c r="G12920" t="s">
        <v>59</v>
      </c>
      <c r="H12920" t="s">
        <v>87</v>
      </c>
      <c r="I12920" t="s">
        <v>61</v>
      </c>
      <c r="J12920" t="s">
        <v>62</v>
      </c>
      <c r="K12920" t="s">
        <v>63</v>
      </c>
      <c r="L12920" t="s">
        <v>64</v>
      </c>
      <c r="M12920" t="s">
        <v>137</v>
      </c>
      <c r="N12920" t="s">
        <v>66</v>
      </c>
      <c r="O12920" t="s">
        <v>67</v>
      </c>
      <c r="P12920" t="s">
        <v>281</v>
      </c>
      <c r="Q12920" t="s">
        <v>282</v>
      </c>
      <c r="R12920" t="s">
        <v>70</v>
      </c>
      <c r="S12920">
        <v>8827.3860467789</v>
      </c>
      <c r="T12920">
        <v>5.1721111391046</v>
      </c>
      <c r="U12920">
        <v>20.458341319523001</v>
      </c>
      <c r="V12920">
        <v>431.48102326140003</v>
      </c>
      <c r="W12920">
        <v>0</v>
      </c>
    </row>
    <row r="12921" spans="3:23" x14ac:dyDescent="0.35">
      <c r="C12921" s="12">
        <v>44256</v>
      </c>
      <c r="D12921" s="12">
        <v>44286</v>
      </c>
      <c r="E12921" t="s">
        <v>21</v>
      </c>
      <c r="F12921" t="s">
        <v>59</v>
      </c>
      <c r="G12921" t="s">
        <v>59</v>
      </c>
      <c r="H12921" t="s">
        <v>76</v>
      </c>
      <c r="I12921" t="s">
        <v>61</v>
      </c>
      <c r="J12921" t="s">
        <v>62</v>
      </c>
      <c r="K12921" t="s">
        <v>63</v>
      </c>
      <c r="L12921" t="s">
        <v>64</v>
      </c>
      <c r="M12921" t="s">
        <v>96</v>
      </c>
      <c r="N12921" t="s">
        <v>111</v>
      </c>
      <c r="O12921" t="s">
        <v>112</v>
      </c>
      <c r="P12921" t="s">
        <v>365</v>
      </c>
      <c r="Q12921" t="s">
        <v>366</v>
      </c>
      <c r="R12921" t="s">
        <v>70</v>
      </c>
      <c r="S12921">
        <v>8825.0937562965992</v>
      </c>
      <c r="T12921">
        <v>11.281923877435</v>
      </c>
      <c r="U12921">
        <v>435.92141141509001</v>
      </c>
      <c r="V12921">
        <v>20.244689811516</v>
      </c>
      <c r="W12921">
        <v>0</v>
      </c>
    </row>
    <row r="12922" spans="3:23" x14ac:dyDescent="0.35">
      <c r="C12922" s="12">
        <v>43617</v>
      </c>
      <c r="D12922" s="12">
        <v>43646</v>
      </c>
      <c r="E12922" t="s">
        <v>75</v>
      </c>
      <c r="F12922" t="s">
        <v>59</v>
      </c>
      <c r="G12922" t="s">
        <v>59</v>
      </c>
      <c r="H12922" t="s">
        <v>60</v>
      </c>
      <c r="I12922" t="s">
        <v>61</v>
      </c>
      <c r="J12922" t="s">
        <v>62</v>
      </c>
      <c r="K12922" t="s">
        <v>63</v>
      </c>
      <c r="L12922" t="s">
        <v>64</v>
      </c>
      <c r="M12922" t="s">
        <v>88</v>
      </c>
      <c r="N12922" t="s">
        <v>150</v>
      </c>
      <c r="O12922" t="s">
        <v>93</v>
      </c>
      <c r="P12922" t="s">
        <v>526</v>
      </c>
      <c r="Q12922" t="s">
        <v>527</v>
      </c>
      <c r="R12922" t="s">
        <v>70</v>
      </c>
      <c r="S12922">
        <v>8822.6952861590999</v>
      </c>
      <c r="T12922">
        <v>1.1446601307241999</v>
      </c>
      <c r="U12922">
        <v>19.375036842408999</v>
      </c>
      <c r="V12922">
        <v>455.36405210065999</v>
      </c>
      <c r="W12922">
        <v>0</v>
      </c>
    </row>
    <row r="12923" spans="3:23" x14ac:dyDescent="0.35">
      <c r="C12923" s="12">
        <v>43800</v>
      </c>
      <c r="D12923" s="12">
        <v>43830</v>
      </c>
      <c r="E12923" t="s">
        <v>20</v>
      </c>
      <c r="F12923" t="s">
        <v>59</v>
      </c>
      <c r="G12923" t="s">
        <v>59</v>
      </c>
      <c r="H12923" t="s">
        <v>87</v>
      </c>
      <c r="I12923" t="s">
        <v>61</v>
      </c>
      <c r="J12923" t="s">
        <v>62</v>
      </c>
      <c r="K12923" t="s">
        <v>63</v>
      </c>
      <c r="L12923" t="s">
        <v>64</v>
      </c>
      <c r="M12923" t="s">
        <v>88</v>
      </c>
      <c r="N12923" t="s">
        <v>89</v>
      </c>
      <c r="O12923" t="s">
        <v>67</v>
      </c>
      <c r="P12923" t="s">
        <v>360</v>
      </c>
      <c r="Q12923" t="s">
        <v>361</v>
      </c>
      <c r="R12923" t="s">
        <v>70</v>
      </c>
      <c r="S12923">
        <v>8819.0569492452996</v>
      </c>
      <c r="T12923">
        <v>0.70433380962703995</v>
      </c>
      <c r="U12923">
        <v>37.996807213211</v>
      </c>
      <c r="V12923">
        <v>232.09994723395999</v>
      </c>
      <c r="W12923">
        <v>0</v>
      </c>
    </row>
    <row r="12924" spans="3:23" x14ac:dyDescent="0.35">
      <c r="C12924" s="12">
        <v>43800</v>
      </c>
      <c r="D12924" s="12">
        <v>43830</v>
      </c>
      <c r="E12924" t="s">
        <v>20</v>
      </c>
      <c r="F12924" t="s">
        <v>59</v>
      </c>
      <c r="G12924" t="s">
        <v>59</v>
      </c>
      <c r="H12924" t="s">
        <v>60</v>
      </c>
      <c r="I12924" t="s">
        <v>61</v>
      </c>
      <c r="J12924" t="s">
        <v>62</v>
      </c>
      <c r="K12924" t="s">
        <v>63</v>
      </c>
      <c r="L12924" t="s">
        <v>64</v>
      </c>
      <c r="M12924" t="s">
        <v>82</v>
      </c>
      <c r="N12924" t="s">
        <v>379</v>
      </c>
      <c r="O12924" t="s">
        <v>380</v>
      </c>
      <c r="P12924" t="s">
        <v>472</v>
      </c>
      <c r="Q12924" t="s">
        <v>473</v>
      </c>
      <c r="R12924" t="s">
        <v>70</v>
      </c>
      <c r="S12924">
        <v>8815.3839989403004</v>
      </c>
      <c r="T12924">
        <v>4.3792715493456003</v>
      </c>
      <c r="U12924">
        <v>46.853121434521</v>
      </c>
      <c r="V12924">
        <v>188.1493426486</v>
      </c>
      <c r="W12924">
        <v>0</v>
      </c>
    </row>
    <row r="12925" spans="3:23" x14ac:dyDescent="0.35">
      <c r="C12925" s="12">
        <v>43525</v>
      </c>
      <c r="D12925" s="12">
        <v>43555</v>
      </c>
      <c r="E12925" t="s">
        <v>75</v>
      </c>
      <c r="F12925" t="s">
        <v>59</v>
      </c>
      <c r="G12925" t="s">
        <v>59</v>
      </c>
      <c r="H12925" t="s">
        <v>76</v>
      </c>
      <c r="I12925" t="s">
        <v>61</v>
      </c>
      <c r="J12925" t="s">
        <v>62</v>
      </c>
      <c r="K12925" t="s">
        <v>63</v>
      </c>
      <c r="L12925" t="s">
        <v>64</v>
      </c>
      <c r="M12925" t="s">
        <v>101</v>
      </c>
      <c r="N12925" t="s">
        <v>102</v>
      </c>
      <c r="O12925" t="s">
        <v>93</v>
      </c>
      <c r="P12925" t="s">
        <v>184</v>
      </c>
      <c r="Q12925" t="s">
        <v>185</v>
      </c>
      <c r="R12925" t="s">
        <v>70</v>
      </c>
      <c r="S12925">
        <v>8815.2550388240998</v>
      </c>
      <c r="T12925">
        <v>4.7602604198665999</v>
      </c>
      <c r="U12925">
        <v>28.658312352229999</v>
      </c>
      <c r="V12925">
        <v>307.59854001446001</v>
      </c>
      <c r="W12925">
        <v>0</v>
      </c>
    </row>
    <row r="12926" spans="3:23" x14ac:dyDescent="0.35">
      <c r="C12926" s="12">
        <v>44197</v>
      </c>
      <c r="D12926" s="12">
        <v>44227</v>
      </c>
      <c r="E12926" t="s">
        <v>21</v>
      </c>
      <c r="F12926" t="s">
        <v>59</v>
      </c>
      <c r="G12926" t="s">
        <v>59</v>
      </c>
      <c r="H12926" t="s">
        <v>87</v>
      </c>
      <c r="I12926" t="s">
        <v>61</v>
      </c>
      <c r="J12926" t="s">
        <v>62</v>
      </c>
      <c r="K12926" t="s">
        <v>63</v>
      </c>
      <c r="L12926" t="s">
        <v>64</v>
      </c>
      <c r="M12926" t="s">
        <v>96</v>
      </c>
      <c r="N12926" t="s">
        <v>97</v>
      </c>
      <c r="O12926" t="s">
        <v>98</v>
      </c>
      <c r="P12926" t="s">
        <v>468</v>
      </c>
      <c r="Q12926" t="s">
        <v>469</v>
      </c>
      <c r="R12926" t="s">
        <v>70</v>
      </c>
      <c r="S12926">
        <v>8806.3370509744</v>
      </c>
      <c r="T12926">
        <v>6.7229032182452006E-2</v>
      </c>
      <c r="U12926">
        <v>3946.1935763065999</v>
      </c>
      <c r="V12926">
        <v>2.2316029056072</v>
      </c>
      <c r="W12926">
        <v>0</v>
      </c>
    </row>
    <row r="12927" spans="3:23" x14ac:dyDescent="0.35">
      <c r="C12927" s="12">
        <v>44228</v>
      </c>
      <c r="D12927" s="12">
        <v>44255</v>
      </c>
      <c r="E12927" t="s">
        <v>21</v>
      </c>
      <c r="F12927" t="s">
        <v>59</v>
      </c>
      <c r="G12927" t="s">
        <v>59</v>
      </c>
      <c r="H12927" t="s">
        <v>60</v>
      </c>
      <c r="I12927" t="s">
        <v>61</v>
      </c>
      <c r="J12927" t="s">
        <v>62</v>
      </c>
      <c r="K12927" t="s">
        <v>63</v>
      </c>
      <c r="L12927" t="s">
        <v>64</v>
      </c>
      <c r="M12927" t="s">
        <v>82</v>
      </c>
      <c r="N12927" t="s">
        <v>486</v>
      </c>
      <c r="O12927" t="s">
        <v>487</v>
      </c>
      <c r="P12927" t="s">
        <v>492</v>
      </c>
      <c r="Q12927" t="s">
        <v>493</v>
      </c>
      <c r="R12927" t="s">
        <v>70</v>
      </c>
      <c r="S12927">
        <v>8803.9713701646997</v>
      </c>
      <c r="T12927">
        <v>3.7950919401147001</v>
      </c>
      <c r="U12927">
        <v>53.196157588039</v>
      </c>
      <c r="V12927">
        <v>165.50013702765</v>
      </c>
      <c r="W12927">
        <v>0</v>
      </c>
    </row>
    <row r="12928" spans="3:23" x14ac:dyDescent="0.35">
      <c r="C12928" s="12">
        <v>43831</v>
      </c>
      <c r="D12928" s="12">
        <v>43861</v>
      </c>
      <c r="E12928" t="s">
        <v>20</v>
      </c>
      <c r="F12928" t="s">
        <v>59</v>
      </c>
      <c r="G12928" t="s">
        <v>59</v>
      </c>
      <c r="H12928" t="s">
        <v>76</v>
      </c>
      <c r="I12928" t="s">
        <v>61</v>
      </c>
      <c r="J12928" t="s">
        <v>62</v>
      </c>
      <c r="K12928" t="s">
        <v>63</v>
      </c>
      <c r="L12928" t="s">
        <v>64</v>
      </c>
      <c r="M12928" t="s">
        <v>96</v>
      </c>
      <c r="N12928" t="s">
        <v>111</v>
      </c>
      <c r="O12928" t="s">
        <v>112</v>
      </c>
      <c r="P12928" t="s">
        <v>365</v>
      </c>
      <c r="Q12928" t="s">
        <v>366</v>
      </c>
      <c r="R12928" t="s">
        <v>70</v>
      </c>
      <c r="S12928">
        <v>8802.1599364900994</v>
      </c>
      <c r="T12928">
        <v>9.1996919878381007</v>
      </c>
      <c r="U12928">
        <v>434.51172871535999</v>
      </c>
      <c r="V12928">
        <v>20.257588817024001</v>
      </c>
      <c r="W12928">
        <v>0</v>
      </c>
    </row>
    <row r="12929" spans="3:23" x14ac:dyDescent="0.35">
      <c r="C12929" s="12">
        <v>44317</v>
      </c>
      <c r="D12929" s="12">
        <v>44347</v>
      </c>
      <c r="E12929" t="s">
        <v>21</v>
      </c>
      <c r="F12929" t="s">
        <v>59</v>
      </c>
      <c r="G12929" t="s">
        <v>59</v>
      </c>
      <c r="H12929" t="s">
        <v>87</v>
      </c>
      <c r="I12929" t="s">
        <v>61</v>
      </c>
      <c r="J12929" t="s">
        <v>62</v>
      </c>
      <c r="K12929" t="s">
        <v>63</v>
      </c>
      <c r="L12929" t="s">
        <v>64</v>
      </c>
      <c r="M12929" t="s">
        <v>96</v>
      </c>
      <c r="N12929" t="s">
        <v>97</v>
      </c>
      <c r="O12929" t="s">
        <v>98</v>
      </c>
      <c r="P12929" t="s">
        <v>310</v>
      </c>
      <c r="Q12929" t="s">
        <v>311</v>
      </c>
      <c r="R12929" t="s">
        <v>70</v>
      </c>
      <c r="S12929">
        <v>8801.7497187020999</v>
      </c>
      <c r="T12929">
        <v>1.4587824105389999</v>
      </c>
      <c r="U12929">
        <v>122.36233637337</v>
      </c>
      <c r="V12929">
        <v>71.931854029369006</v>
      </c>
      <c r="W12929">
        <v>0</v>
      </c>
    </row>
    <row r="12930" spans="3:23" x14ac:dyDescent="0.35">
      <c r="C12930" s="12">
        <v>43800</v>
      </c>
      <c r="D12930" s="12">
        <v>43830</v>
      </c>
      <c r="E12930" t="s">
        <v>20</v>
      </c>
      <c r="F12930" t="s">
        <v>59</v>
      </c>
      <c r="G12930" t="s">
        <v>59</v>
      </c>
      <c r="H12930" t="s">
        <v>87</v>
      </c>
      <c r="I12930" t="s">
        <v>61</v>
      </c>
      <c r="J12930" t="s">
        <v>62</v>
      </c>
      <c r="K12930" t="s">
        <v>63</v>
      </c>
      <c r="L12930" t="s">
        <v>64</v>
      </c>
      <c r="M12930" t="s">
        <v>101</v>
      </c>
      <c r="N12930" t="s">
        <v>102</v>
      </c>
      <c r="O12930" t="s">
        <v>93</v>
      </c>
      <c r="P12930" t="s">
        <v>322</v>
      </c>
      <c r="Q12930" t="s">
        <v>323</v>
      </c>
      <c r="R12930" t="s">
        <v>70</v>
      </c>
      <c r="S12930">
        <v>8800.5012490102999</v>
      </c>
      <c r="T12930">
        <v>1.5084390595181001</v>
      </c>
      <c r="U12930">
        <v>18.757649639174002</v>
      </c>
      <c r="V12930">
        <v>469.16865483140998</v>
      </c>
      <c r="W12930">
        <v>0</v>
      </c>
    </row>
    <row r="12931" spans="3:23" x14ac:dyDescent="0.35">
      <c r="C12931" s="12">
        <v>44166</v>
      </c>
      <c r="D12931" s="12">
        <v>44196</v>
      </c>
      <c r="E12931" t="s">
        <v>21</v>
      </c>
      <c r="F12931" t="s">
        <v>59</v>
      </c>
      <c r="G12931" t="s">
        <v>59</v>
      </c>
      <c r="H12931" t="s">
        <v>87</v>
      </c>
      <c r="I12931" t="s">
        <v>61</v>
      </c>
      <c r="J12931" t="s">
        <v>62</v>
      </c>
      <c r="K12931" t="s">
        <v>63</v>
      </c>
      <c r="L12931" t="s">
        <v>64</v>
      </c>
      <c r="M12931" t="s">
        <v>96</v>
      </c>
      <c r="N12931" t="s">
        <v>111</v>
      </c>
      <c r="O12931" t="s">
        <v>112</v>
      </c>
      <c r="P12931" t="s">
        <v>365</v>
      </c>
      <c r="Q12931" t="s">
        <v>366</v>
      </c>
      <c r="R12931" t="s">
        <v>70</v>
      </c>
      <c r="S12931">
        <v>8798.7384554253003</v>
      </c>
      <c r="T12931">
        <v>0.52740446506188998</v>
      </c>
      <c r="U12931">
        <v>335.90031343725002</v>
      </c>
      <c r="V12931">
        <v>26.194493138123001</v>
      </c>
      <c r="W12931">
        <v>0</v>
      </c>
    </row>
    <row r="12932" spans="3:23" x14ac:dyDescent="0.35">
      <c r="C12932" s="12">
        <v>44228</v>
      </c>
      <c r="D12932" s="12">
        <v>44255</v>
      </c>
      <c r="E12932" t="s">
        <v>21</v>
      </c>
      <c r="F12932" t="s">
        <v>59</v>
      </c>
      <c r="G12932" t="s">
        <v>59</v>
      </c>
      <c r="H12932" t="s">
        <v>60</v>
      </c>
      <c r="I12932" t="s">
        <v>61</v>
      </c>
      <c r="J12932" t="s">
        <v>62</v>
      </c>
      <c r="K12932" t="s">
        <v>63</v>
      </c>
      <c r="L12932" t="s">
        <v>64</v>
      </c>
      <c r="M12932" t="s">
        <v>82</v>
      </c>
      <c r="N12932" t="s">
        <v>486</v>
      </c>
      <c r="O12932" t="s">
        <v>487</v>
      </c>
      <c r="P12932" t="s">
        <v>509</v>
      </c>
      <c r="Q12932" t="s">
        <v>510</v>
      </c>
      <c r="R12932" t="s">
        <v>70</v>
      </c>
      <c r="S12932">
        <v>8795.9901960000007</v>
      </c>
      <c r="T12932">
        <v>1.8141509520601</v>
      </c>
      <c r="U12932">
        <v>146.6585</v>
      </c>
      <c r="V12932">
        <v>59.975999999999999</v>
      </c>
      <c r="W12932">
        <v>0</v>
      </c>
    </row>
    <row r="12933" spans="3:23" x14ac:dyDescent="0.35">
      <c r="C12933" s="12">
        <v>43983</v>
      </c>
      <c r="D12933" s="12">
        <v>44012</v>
      </c>
      <c r="E12933" t="s">
        <v>20</v>
      </c>
      <c r="F12933" t="s">
        <v>59</v>
      </c>
      <c r="G12933" t="s">
        <v>59</v>
      </c>
      <c r="H12933" t="s">
        <v>60</v>
      </c>
      <c r="I12933" t="s">
        <v>61</v>
      </c>
      <c r="J12933" t="s">
        <v>62</v>
      </c>
      <c r="K12933" t="s">
        <v>63</v>
      </c>
      <c r="L12933" t="s">
        <v>64</v>
      </c>
      <c r="M12933" t="s">
        <v>82</v>
      </c>
      <c r="N12933" t="s">
        <v>362</v>
      </c>
      <c r="O12933" t="s">
        <v>362</v>
      </c>
      <c r="P12933" t="s">
        <v>528</v>
      </c>
      <c r="Q12933" t="s">
        <v>529</v>
      </c>
      <c r="R12933" t="s">
        <v>70</v>
      </c>
      <c r="S12933">
        <v>8787.6133806970993</v>
      </c>
      <c r="T12933">
        <v>3.2285284405178998</v>
      </c>
      <c r="U12933">
        <v>24.625463363632999</v>
      </c>
      <c r="V12933">
        <v>356.85068138350999</v>
      </c>
      <c r="W12933">
        <v>0</v>
      </c>
    </row>
    <row r="12934" spans="3:23" x14ac:dyDescent="0.35">
      <c r="C12934" s="12">
        <v>43739</v>
      </c>
      <c r="D12934" s="12">
        <v>43769</v>
      </c>
      <c r="E12934" t="s">
        <v>20</v>
      </c>
      <c r="F12934" t="s">
        <v>59</v>
      </c>
      <c r="G12934" t="s">
        <v>59</v>
      </c>
      <c r="H12934" t="s">
        <v>87</v>
      </c>
      <c r="I12934" t="s">
        <v>61</v>
      </c>
      <c r="J12934" t="s">
        <v>62</v>
      </c>
      <c r="K12934" t="s">
        <v>63</v>
      </c>
      <c r="L12934" t="s">
        <v>64</v>
      </c>
      <c r="M12934" t="s">
        <v>88</v>
      </c>
      <c r="N12934" t="s">
        <v>89</v>
      </c>
      <c r="O12934" t="s">
        <v>67</v>
      </c>
      <c r="P12934" t="s">
        <v>314</v>
      </c>
      <c r="Q12934" t="s">
        <v>315</v>
      </c>
      <c r="R12934" t="s">
        <v>70</v>
      </c>
      <c r="S12934">
        <v>8785.7109427714004</v>
      </c>
      <c r="T12934">
        <v>3.8608920328909999</v>
      </c>
      <c r="U12934">
        <v>23.344718487272999</v>
      </c>
      <c r="V12934">
        <v>376.34683611889</v>
      </c>
      <c r="W12934">
        <v>0</v>
      </c>
    </row>
    <row r="12935" spans="3:23" x14ac:dyDescent="0.35">
      <c r="C12935" s="12">
        <v>43891</v>
      </c>
      <c r="D12935" s="12">
        <v>43921</v>
      </c>
      <c r="E12935" t="s">
        <v>20</v>
      </c>
      <c r="F12935" t="s">
        <v>59</v>
      </c>
      <c r="G12935" t="s">
        <v>59</v>
      </c>
      <c r="H12935" t="s">
        <v>60</v>
      </c>
      <c r="I12935" t="s">
        <v>61</v>
      </c>
      <c r="J12935" t="s">
        <v>62</v>
      </c>
      <c r="K12935" t="s">
        <v>63</v>
      </c>
      <c r="L12935" t="s">
        <v>64</v>
      </c>
      <c r="M12935" t="s">
        <v>96</v>
      </c>
      <c r="N12935" t="s">
        <v>97</v>
      </c>
      <c r="O12935" t="s">
        <v>98</v>
      </c>
      <c r="P12935" t="s">
        <v>482</v>
      </c>
      <c r="Q12935" t="s">
        <v>483</v>
      </c>
      <c r="R12935" t="s">
        <v>70</v>
      </c>
      <c r="S12935">
        <v>8781.7475836143003</v>
      </c>
      <c r="T12935">
        <v>0.56111012007397998</v>
      </c>
      <c r="U12935">
        <v>344.85144420951002</v>
      </c>
      <c r="V12935">
        <v>25.465306093597</v>
      </c>
      <c r="W12935">
        <v>0</v>
      </c>
    </row>
    <row r="12936" spans="3:23" x14ac:dyDescent="0.35">
      <c r="C12936" s="12">
        <v>44105</v>
      </c>
      <c r="D12936" s="12">
        <v>44135</v>
      </c>
      <c r="E12936" t="s">
        <v>21</v>
      </c>
      <c r="F12936" t="s">
        <v>59</v>
      </c>
      <c r="G12936" t="s">
        <v>59</v>
      </c>
      <c r="H12936" t="s">
        <v>76</v>
      </c>
      <c r="I12936" t="s">
        <v>61</v>
      </c>
      <c r="J12936" t="s">
        <v>62</v>
      </c>
      <c r="K12936" t="s">
        <v>63</v>
      </c>
      <c r="L12936" t="s">
        <v>64</v>
      </c>
      <c r="M12936" t="s">
        <v>96</v>
      </c>
      <c r="N12936" t="s">
        <v>111</v>
      </c>
      <c r="O12936" t="s">
        <v>112</v>
      </c>
      <c r="P12936" t="s">
        <v>326</v>
      </c>
      <c r="Q12936" t="s">
        <v>327</v>
      </c>
      <c r="R12936" t="s">
        <v>70</v>
      </c>
      <c r="S12936">
        <v>8778.7871033787997</v>
      </c>
      <c r="T12936">
        <v>6.7409403327063</v>
      </c>
      <c r="U12936">
        <v>200.07002801120001</v>
      </c>
      <c r="V12936">
        <v>43.878571871280997</v>
      </c>
      <c r="W12936">
        <v>0</v>
      </c>
    </row>
    <row r="12937" spans="3:23" x14ac:dyDescent="0.35">
      <c r="C12937" s="12">
        <v>44378</v>
      </c>
      <c r="D12937" s="12">
        <v>44408</v>
      </c>
      <c r="E12937" t="s">
        <v>21</v>
      </c>
      <c r="F12937" t="s">
        <v>59</v>
      </c>
      <c r="G12937" t="s">
        <v>59</v>
      </c>
      <c r="H12937" t="s">
        <v>87</v>
      </c>
      <c r="I12937" t="s">
        <v>61</v>
      </c>
      <c r="J12937" t="s">
        <v>62</v>
      </c>
      <c r="K12937" t="s">
        <v>63</v>
      </c>
      <c r="L12937" t="s">
        <v>64</v>
      </c>
      <c r="M12937" t="s">
        <v>96</v>
      </c>
      <c r="N12937" t="s">
        <v>97</v>
      </c>
      <c r="O12937" t="s">
        <v>98</v>
      </c>
      <c r="P12937" t="s">
        <v>217</v>
      </c>
      <c r="Q12937" t="s">
        <v>218</v>
      </c>
      <c r="R12937" t="s">
        <v>70</v>
      </c>
      <c r="S12937">
        <v>8778.6216266842002</v>
      </c>
      <c r="T12937">
        <v>0.67927914234111997</v>
      </c>
      <c r="U12937">
        <v>135.75669301687</v>
      </c>
      <c r="V12937">
        <v>64.664374415731004</v>
      </c>
      <c r="W12937">
        <v>0</v>
      </c>
    </row>
    <row r="12938" spans="3:23" x14ac:dyDescent="0.35">
      <c r="C12938" s="12">
        <v>44317</v>
      </c>
      <c r="D12938" s="12">
        <v>44347</v>
      </c>
      <c r="E12938" t="s">
        <v>21</v>
      </c>
      <c r="F12938" t="s">
        <v>59</v>
      </c>
      <c r="G12938" t="s">
        <v>59</v>
      </c>
      <c r="H12938" t="s">
        <v>76</v>
      </c>
      <c r="I12938" t="s">
        <v>61</v>
      </c>
      <c r="J12938" t="s">
        <v>62</v>
      </c>
      <c r="K12938" t="s">
        <v>63</v>
      </c>
      <c r="L12938" t="s">
        <v>64</v>
      </c>
      <c r="M12938" t="s">
        <v>101</v>
      </c>
      <c r="N12938" t="s">
        <v>102</v>
      </c>
      <c r="O12938" t="s">
        <v>93</v>
      </c>
      <c r="P12938" t="s">
        <v>304</v>
      </c>
      <c r="Q12938" t="s">
        <v>305</v>
      </c>
      <c r="R12938" t="s">
        <v>70</v>
      </c>
      <c r="S12938">
        <v>8776.9945197546003</v>
      </c>
      <c r="T12938">
        <v>8.0408864836765002</v>
      </c>
      <c r="U12938">
        <v>68.177923919991997</v>
      </c>
      <c r="V12938">
        <v>128.73660585580001</v>
      </c>
      <c r="W12938">
        <v>0</v>
      </c>
    </row>
    <row r="12939" spans="3:23" x14ac:dyDescent="0.35">
      <c r="C12939" s="12">
        <v>44317</v>
      </c>
      <c r="D12939" s="12">
        <v>44347</v>
      </c>
      <c r="E12939" t="s">
        <v>21</v>
      </c>
      <c r="F12939" t="s">
        <v>59</v>
      </c>
      <c r="G12939" t="s">
        <v>59</v>
      </c>
      <c r="H12939" t="s">
        <v>87</v>
      </c>
      <c r="I12939" t="s">
        <v>61</v>
      </c>
      <c r="J12939" t="s">
        <v>62</v>
      </c>
      <c r="K12939" t="s">
        <v>63</v>
      </c>
      <c r="L12939" t="s">
        <v>64</v>
      </c>
      <c r="M12939" t="s">
        <v>96</v>
      </c>
      <c r="N12939" t="s">
        <v>97</v>
      </c>
      <c r="O12939" t="s">
        <v>98</v>
      </c>
      <c r="P12939" t="s">
        <v>265</v>
      </c>
      <c r="Q12939" t="s">
        <v>266</v>
      </c>
      <c r="R12939" t="s">
        <v>70</v>
      </c>
      <c r="S12939">
        <v>8775.7538034528006</v>
      </c>
      <c r="T12939">
        <v>0.69899346978870003</v>
      </c>
      <c r="U12939">
        <v>122.17145631928</v>
      </c>
      <c r="V12939">
        <v>71.831457754897997</v>
      </c>
      <c r="W12939">
        <v>0</v>
      </c>
    </row>
    <row r="12940" spans="3:23" x14ac:dyDescent="0.35">
      <c r="C12940" s="12">
        <v>44013</v>
      </c>
      <c r="D12940" s="12">
        <v>44043</v>
      </c>
      <c r="E12940" t="s">
        <v>20</v>
      </c>
      <c r="F12940" t="s">
        <v>59</v>
      </c>
      <c r="G12940" t="s">
        <v>59</v>
      </c>
      <c r="H12940" t="s">
        <v>60</v>
      </c>
      <c r="I12940" t="s">
        <v>61</v>
      </c>
      <c r="J12940" t="s">
        <v>62</v>
      </c>
      <c r="K12940" t="s">
        <v>63</v>
      </c>
      <c r="L12940" t="s">
        <v>64</v>
      </c>
      <c r="M12940" t="s">
        <v>101</v>
      </c>
      <c r="N12940" t="s">
        <v>102</v>
      </c>
      <c r="O12940" t="s">
        <v>93</v>
      </c>
      <c r="P12940" t="s">
        <v>279</v>
      </c>
      <c r="Q12940" t="s">
        <v>280</v>
      </c>
      <c r="R12940" t="s">
        <v>70</v>
      </c>
      <c r="S12940">
        <v>8774.128944</v>
      </c>
      <c r="T12940">
        <v>2.2603957114455002</v>
      </c>
      <c r="U12940">
        <v>64.541470588235001</v>
      </c>
      <c r="V12940">
        <v>135.94560000000001</v>
      </c>
      <c r="W12940">
        <v>0</v>
      </c>
    </row>
    <row r="12941" spans="3:23" x14ac:dyDescent="0.35">
      <c r="C12941" s="12">
        <v>43525</v>
      </c>
      <c r="D12941" s="12">
        <v>43555</v>
      </c>
      <c r="E12941" t="s">
        <v>75</v>
      </c>
      <c r="F12941" t="s">
        <v>59</v>
      </c>
      <c r="G12941" t="s">
        <v>59</v>
      </c>
      <c r="H12941" t="s">
        <v>76</v>
      </c>
      <c r="I12941" t="s">
        <v>61</v>
      </c>
      <c r="J12941" t="s">
        <v>62</v>
      </c>
      <c r="K12941" t="s">
        <v>63</v>
      </c>
      <c r="L12941" t="s">
        <v>64</v>
      </c>
      <c r="M12941" t="s">
        <v>77</v>
      </c>
      <c r="N12941" t="s">
        <v>78</v>
      </c>
      <c r="O12941" t="s">
        <v>79</v>
      </c>
      <c r="P12941" t="s">
        <v>288</v>
      </c>
      <c r="Q12941" t="s">
        <v>289</v>
      </c>
      <c r="R12941" t="s">
        <v>70</v>
      </c>
      <c r="S12941">
        <v>8771.9733786309007</v>
      </c>
      <c r="T12941">
        <v>9.6371118562947995</v>
      </c>
      <c r="U12941">
        <v>21.888067278175001</v>
      </c>
      <c r="V12941">
        <v>400.76509575505003</v>
      </c>
      <c r="W12941">
        <v>0</v>
      </c>
    </row>
    <row r="12942" spans="3:23" x14ac:dyDescent="0.35">
      <c r="C12942" s="12">
        <v>43770</v>
      </c>
      <c r="D12942" s="12">
        <v>43799</v>
      </c>
      <c r="E12942" t="s">
        <v>20</v>
      </c>
      <c r="F12942" t="s">
        <v>59</v>
      </c>
      <c r="G12942" t="s">
        <v>59</v>
      </c>
      <c r="H12942" t="s">
        <v>87</v>
      </c>
      <c r="I12942" t="s">
        <v>61</v>
      </c>
      <c r="J12942" t="s">
        <v>62</v>
      </c>
      <c r="K12942" t="s">
        <v>63</v>
      </c>
      <c r="L12942" t="s">
        <v>64</v>
      </c>
      <c r="M12942" t="s">
        <v>82</v>
      </c>
      <c r="N12942" t="s">
        <v>375</v>
      </c>
      <c r="O12942" t="s">
        <v>376</v>
      </c>
      <c r="P12942" t="s">
        <v>377</v>
      </c>
      <c r="Q12942" t="s">
        <v>378</v>
      </c>
      <c r="R12942" t="s">
        <v>70</v>
      </c>
      <c r="S12942">
        <v>8766.7733601785003</v>
      </c>
      <c r="T12942">
        <v>3.2879339441056001</v>
      </c>
      <c r="U12942">
        <v>17.461637170168</v>
      </c>
      <c r="V12942">
        <v>502.05907239647001</v>
      </c>
      <c r="W12942">
        <v>0</v>
      </c>
    </row>
    <row r="12943" spans="3:23" x14ac:dyDescent="0.35">
      <c r="C12943" s="12">
        <v>44409</v>
      </c>
      <c r="D12943" s="12">
        <v>44439</v>
      </c>
      <c r="E12943" t="s">
        <v>21</v>
      </c>
      <c r="F12943" t="s">
        <v>59</v>
      </c>
      <c r="G12943" t="s">
        <v>59</v>
      </c>
      <c r="H12943" t="s">
        <v>60</v>
      </c>
      <c r="I12943" t="s">
        <v>61</v>
      </c>
      <c r="J12943" t="s">
        <v>62</v>
      </c>
      <c r="K12943" t="s">
        <v>63</v>
      </c>
      <c r="L12943" t="s">
        <v>64</v>
      </c>
      <c r="M12943" t="s">
        <v>82</v>
      </c>
      <c r="N12943" t="s">
        <v>292</v>
      </c>
      <c r="O12943" t="s">
        <v>293</v>
      </c>
      <c r="P12943" t="s">
        <v>460</v>
      </c>
      <c r="Q12943" t="s">
        <v>461</v>
      </c>
      <c r="R12943" t="s">
        <v>70</v>
      </c>
      <c r="S12943">
        <v>8766.1186307175994</v>
      </c>
      <c r="T12943">
        <v>3.9673221000940999</v>
      </c>
      <c r="U12943">
        <v>26.344069023612999</v>
      </c>
      <c r="V12943">
        <v>332.75492190900002</v>
      </c>
      <c r="W12943">
        <v>0</v>
      </c>
    </row>
    <row r="12944" spans="3:23" x14ac:dyDescent="0.35">
      <c r="C12944" s="12">
        <v>43586</v>
      </c>
      <c r="D12944" s="12">
        <v>43616</v>
      </c>
      <c r="E12944" t="s">
        <v>75</v>
      </c>
      <c r="F12944" t="s">
        <v>59</v>
      </c>
      <c r="G12944" t="s">
        <v>59</v>
      </c>
      <c r="H12944" t="s">
        <v>60</v>
      </c>
      <c r="I12944" t="s">
        <v>61</v>
      </c>
      <c r="J12944" t="s">
        <v>62</v>
      </c>
      <c r="K12944" t="s">
        <v>63</v>
      </c>
      <c r="L12944" t="s">
        <v>64</v>
      </c>
      <c r="M12944" t="s">
        <v>88</v>
      </c>
      <c r="N12944" t="s">
        <v>150</v>
      </c>
      <c r="O12944" t="s">
        <v>93</v>
      </c>
      <c r="P12944" t="s">
        <v>526</v>
      </c>
      <c r="Q12944" t="s">
        <v>527</v>
      </c>
      <c r="R12944" t="s">
        <v>70</v>
      </c>
      <c r="S12944">
        <v>8762.9810343606005</v>
      </c>
      <c r="T12944">
        <v>2.6962874811837998</v>
      </c>
      <c r="U12944">
        <v>21.268995291204</v>
      </c>
      <c r="V12944">
        <v>412.00728639893998</v>
      </c>
      <c r="W12944">
        <v>0</v>
      </c>
    </row>
    <row r="12945" spans="3:23" x14ac:dyDescent="0.35">
      <c r="C12945" s="12">
        <v>44075</v>
      </c>
      <c r="D12945" s="12">
        <v>44104</v>
      </c>
      <c r="E12945" t="s">
        <v>20</v>
      </c>
      <c r="F12945" t="s">
        <v>59</v>
      </c>
      <c r="G12945" t="s">
        <v>59</v>
      </c>
      <c r="H12945" t="s">
        <v>87</v>
      </c>
      <c r="I12945" t="s">
        <v>61</v>
      </c>
      <c r="J12945" t="s">
        <v>62</v>
      </c>
      <c r="K12945" t="s">
        <v>63</v>
      </c>
      <c r="L12945" t="s">
        <v>64</v>
      </c>
      <c r="M12945" t="s">
        <v>82</v>
      </c>
      <c r="N12945" t="s">
        <v>273</v>
      </c>
      <c r="O12945" t="s">
        <v>274</v>
      </c>
      <c r="P12945" t="s">
        <v>275</v>
      </c>
      <c r="Q12945" t="s">
        <v>276</v>
      </c>
      <c r="R12945" t="s">
        <v>70</v>
      </c>
      <c r="S12945">
        <v>8762.4659414329999</v>
      </c>
      <c r="T12945">
        <v>1.2516243931225</v>
      </c>
      <c r="U12945">
        <v>41.355773334410998</v>
      </c>
      <c r="V12945">
        <v>211.88011334180999</v>
      </c>
      <c r="W12945">
        <v>0</v>
      </c>
    </row>
    <row r="12946" spans="3:23" x14ac:dyDescent="0.35">
      <c r="C12946" s="12">
        <v>43497</v>
      </c>
      <c r="D12946" s="12">
        <v>43524</v>
      </c>
      <c r="E12946" t="s">
        <v>75</v>
      </c>
      <c r="F12946" t="s">
        <v>59</v>
      </c>
      <c r="G12946" t="s">
        <v>59</v>
      </c>
      <c r="H12946" t="s">
        <v>60</v>
      </c>
      <c r="I12946" t="s">
        <v>61</v>
      </c>
      <c r="J12946" t="s">
        <v>62</v>
      </c>
      <c r="K12946" t="s">
        <v>63</v>
      </c>
      <c r="L12946" t="s">
        <v>64</v>
      </c>
      <c r="M12946" t="s">
        <v>82</v>
      </c>
      <c r="N12946" t="s">
        <v>511</v>
      </c>
      <c r="O12946" t="s">
        <v>511</v>
      </c>
      <c r="P12946" t="s">
        <v>512</v>
      </c>
      <c r="Q12946" t="s">
        <v>513</v>
      </c>
      <c r="R12946" t="s">
        <v>70</v>
      </c>
      <c r="S12946">
        <v>8759.5134925474995</v>
      </c>
      <c r="T12946">
        <v>3.5740949864737002</v>
      </c>
      <c r="U12946">
        <v>34.547385448387999</v>
      </c>
      <c r="V12946">
        <v>253.55069215392999</v>
      </c>
      <c r="W12946">
        <v>0</v>
      </c>
    </row>
    <row r="12947" spans="3:23" x14ac:dyDescent="0.35">
      <c r="C12947" s="12">
        <v>44166</v>
      </c>
      <c r="D12947" s="12">
        <v>44196</v>
      </c>
      <c r="E12947" t="s">
        <v>21</v>
      </c>
      <c r="F12947" t="s">
        <v>59</v>
      </c>
      <c r="G12947" t="s">
        <v>59</v>
      </c>
      <c r="H12947" t="s">
        <v>60</v>
      </c>
      <c r="I12947" t="s">
        <v>61</v>
      </c>
      <c r="J12947" t="s">
        <v>62</v>
      </c>
      <c r="K12947" t="s">
        <v>63</v>
      </c>
      <c r="L12947" t="s">
        <v>64</v>
      </c>
      <c r="M12947" t="s">
        <v>82</v>
      </c>
      <c r="N12947" t="s">
        <v>445</v>
      </c>
      <c r="O12947" t="s">
        <v>445</v>
      </c>
      <c r="P12947" t="s">
        <v>446</v>
      </c>
      <c r="Q12947" t="s">
        <v>447</v>
      </c>
      <c r="R12947" t="s">
        <v>70</v>
      </c>
      <c r="S12947">
        <v>8748.7583022692997</v>
      </c>
      <c r="T12947">
        <v>4.3561665723795997</v>
      </c>
      <c r="U12947">
        <v>20.432195332024001</v>
      </c>
      <c r="V12947">
        <v>428.18493852967998</v>
      </c>
      <c r="W12947">
        <v>0</v>
      </c>
    </row>
    <row r="12948" spans="3:23" x14ac:dyDescent="0.35">
      <c r="C12948" s="12">
        <v>44409</v>
      </c>
      <c r="D12948" s="12">
        <v>44439</v>
      </c>
      <c r="E12948" t="s">
        <v>21</v>
      </c>
      <c r="F12948" t="s">
        <v>59</v>
      </c>
      <c r="G12948" t="s">
        <v>59</v>
      </c>
      <c r="H12948" t="s">
        <v>76</v>
      </c>
      <c r="I12948" t="s">
        <v>61</v>
      </c>
      <c r="J12948" t="s">
        <v>62</v>
      </c>
      <c r="K12948" t="s">
        <v>63</v>
      </c>
      <c r="L12948" t="s">
        <v>64</v>
      </c>
      <c r="M12948" t="s">
        <v>82</v>
      </c>
      <c r="N12948" t="s">
        <v>426</v>
      </c>
      <c r="O12948" t="s">
        <v>427</v>
      </c>
      <c r="P12948" t="s">
        <v>428</v>
      </c>
      <c r="Q12948" t="s">
        <v>429</v>
      </c>
      <c r="R12948" t="s">
        <v>70</v>
      </c>
      <c r="S12948">
        <v>8748.1159639358993</v>
      </c>
      <c r="T12948">
        <v>4.7280919680342999</v>
      </c>
      <c r="U12948">
        <v>40.016006402560997</v>
      </c>
      <c r="V12948">
        <v>218.61541793876</v>
      </c>
      <c r="W12948">
        <v>0</v>
      </c>
    </row>
    <row r="12949" spans="3:23" x14ac:dyDescent="0.35">
      <c r="C12949" s="12">
        <v>43770</v>
      </c>
      <c r="D12949" s="12">
        <v>43799</v>
      </c>
      <c r="E12949" t="s">
        <v>20</v>
      </c>
      <c r="F12949" t="s">
        <v>59</v>
      </c>
      <c r="G12949" t="s">
        <v>59</v>
      </c>
      <c r="H12949" t="s">
        <v>76</v>
      </c>
      <c r="I12949" t="s">
        <v>61</v>
      </c>
      <c r="J12949" t="s">
        <v>62</v>
      </c>
      <c r="K12949" t="s">
        <v>63</v>
      </c>
      <c r="L12949" t="s">
        <v>64</v>
      </c>
      <c r="M12949" t="s">
        <v>65</v>
      </c>
      <c r="N12949" t="s">
        <v>66</v>
      </c>
      <c r="O12949" t="s">
        <v>67</v>
      </c>
      <c r="P12949" t="s">
        <v>401</v>
      </c>
      <c r="Q12949" t="s">
        <v>402</v>
      </c>
      <c r="R12949" t="s">
        <v>70</v>
      </c>
      <c r="S12949">
        <v>8747.8238723636005</v>
      </c>
      <c r="T12949">
        <v>10.301359013806</v>
      </c>
      <c r="U12949">
        <v>396.38939165076999</v>
      </c>
      <c r="V12949">
        <v>22.068763838338999</v>
      </c>
      <c r="W12949">
        <v>0</v>
      </c>
    </row>
    <row r="12950" spans="3:23" x14ac:dyDescent="0.35">
      <c r="C12950" s="12">
        <v>44136</v>
      </c>
      <c r="D12950" s="12">
        <v>44165</v>
      </c>
      <c r="E12950" t="s">
        <v>21</v>
      </c>
      <c r="F12950" t="s">
        <v>59</v>
      </c>
      <c r="G12950" t="s">
        <v>59</v>
      </c>
      <c r="H12950" t="s">
        <v>60</v>
      </c>
      <c r="I12950" t="s">
        <v>61</v>
      </c>
      <c r="J12950" t="s">
        <v>62</v>
      </c>
      <c r="K12950" t="s">
        <v>63</v>
      </c>
      <c r="L12950" t="s">
        <v>64</v>
      </c>
      <c r="M12950" t="s">
        <v>82</v>
      </c>
      <c r="N12950" t="s">
        <v>413</v>
      </c>
      <c r="O12950" t="s">
        <v>414</v>
      </c>
      <c r="P12950" t="s">
        <v>484</v>
      </c>
      <c r="Q12950" t="s">
        <v>485</v>
      </c>
      <c r="R12950" t="s">
        <v>70</v>
      </c>
      <c r="S12950">
        <v>8738.3178773301006</v>
      </c>
      <c r="T12950">
        <v>5.7337415523806001</v>
      </c>
      <c r="U12950">
        <v>50.422141242725999</v>
      </c>
      <c r="V12950">
        <v>173.30318907451999</v>
      </c>
      <c r="W12950">
        <v>0</v>
      </c>
    </row>
    <row r="12951" spans="3:23" x14ac:dyDescent="0.35">
      <c r="C12951" s="12">
        <v>43709</v>
      </c>
      <c r="D12951" s="12">
        <v>43738</v>
      </c>
      <c r="E12951" t="s">
        <v>75</v>
      </c>
      <c r="F12951" t="s">
        <v>59</v>
      </c>
      <c r="G12951" t="s">
        <v>59</v>
      </c>
      <c r="H12951" t="s">
        <v>87</v>
      </c>
      <c r="I12951" t="s">
        <v>61</v>
      </c>
      <c r="J12951" t="s">
        <v>62</v>
      </c>
      <c r="K12951" t="s">
        <v>63</v>
      </c>
      <c r="L12951" t="s">
        <v>64</v>
      </c>
      <c r="M12951" t="s">
        <v>82</v>
      </c>
      <c r="N12951" t="s">
        <v>83</v>
      </c>
      <c r="O12951" t="s">
        <v>84</v>
      </c>
      <c r="P12951" t="s">
        <v>507</v>
      </c>
      <c r="Q12951" t="s">
        <v>508</v>
      </c>
      <c r="R12951" t="s">
        <v>70</v>
      </c>
      <c r="S12951">
        <v>8735.3782006524998</v>
      </c>
      <c r="T12951">
        <v>5.4396499083916E-2</v>
      </c>
      <c r="U12951">
        <v>2571.6350030757999</v>
      </c>
      <c r="V12951">
        <v>3.3968188293456998</v>
      </c>
      <c r="W12951">
        <v>1</v>
      </c>
    </row>
    <row r="12952" spans="3:23" x14ac:dyDescent="0.35">
      <c r="C12952" s="12">
        <v>43525</v>
      </c>
      <c r="D12952" s="12">
        <v>43555</v>
      </c>
      <c r="E12952" t="s">
        <v>75</v>
      </c>
      <c r="F12952" t="s">
        <v>59</v>
      </c>
      <c r="G12952" t="s">
        <v>59</v>
      </c>
      <c r="H12952" t="s">
        <v>87</v>
      </c>
      <c r="I12952" t="s">
        <v>61</v>
      </c>
      <c r="J12952" t="s">
        <v>62</v>
      </c>
      <c r="K12952" t="s">
        <v>63</v>
      </c>
      <c r="L12952" t="s">
        <v>64</v>
      </c>
      <c r="M12952" t="s">
        <v>101</v>
      </c>
      <c r="N12952" t="s">
        <v>102</v>
      </c>
      <c r="O12952" t="s">
        <v>93</v>
      </c>
      <c r="P12952" t="s">
        <v>532</v>
      </c>
      <c r="Q12952" t="s">
        <v>533</v>
      </c>
      <c r="R12952" t="s">
        <v>70</v>
      </c>
      <c r="S12952">
        <v>8730.7451860853998</v>
      </c>
      <c r="T12952">
        <v>0.21617085287325</v>
      </c>
      <c r="U12952">
        <v>28.647725055778999</v>
      </c>
      <c r="V12952">
        <v>304.76225142087998</v>
      </c>
      <c r="W12952">
        <v>0</v>
      </c>
    </row>
    <row r="12953" spans="3:23" x14ac:dyDescent="0.35">
      <c r="C12953" s="12">
        <v>43800</v>
      </c>
      <c r="D12953" s="12">
        <v>43830</v>
      </c>
      <c r="E12953" t="s">
        <v>20</v>
      </c>
      <c r="F12953" t="s">
        <v>59</v>
      </c>
      <c r="G12953" t="s">
        <v>59</v>
      </c>
      <c r="H12953" t="s">
        <v>76</v>
      </c>
      <c r="I12953" t="s">
        <v>61</v>
      </c>
      <c r="J12953" t="s">
        <v>62</v>
      </c>
      <c r="K12953" t="s">
        <v>63</v>
      </c>
      <c r="L12953" t="s">
        <v>64</v>
      </c>
      <c r="M12953" t="s">
        <v>82</v>
      </c>
      <c r="N12953" t="s">
        <v>292</v>
      </c>
      <c r="O12953" t="s">
        <v>293</v>
      </c>
      <c r="P12953" t="s">
        <v>460</v>
      </c>
      <c r="Q12953" t="s">
        <v>461</v>
      </c>
      <c r="R12953" t="s">
        <v>70</v>
      </c>
      <c r="S12953">
        <v>8719.1944305490997</v>
      </c>
      <c r="T12953">
        <v>4.1388730258260997</v>
      </c>
      <c r="U12953">
        <v>30.071391142452999</v>
      </c>
      <c r="V12953">
        <v>289.94981938963002</v>
      </c>
      <c r="W12953">
        <v>0</v>
      </c>
    </row>
    <row r="12954" spans="3:23" x14ac:dyDescent="0.35">
      <c r="C12954" s="12">
        <v>44256</v>
      </c>
      <c r="D12954" s="12">
        <v>44286</v>
      </c>
      <c r="E12954" t="s">
        <v>21</v>
      </c>
      <c r="F12954" t="s">
        <v>59</v>
      </c>
      <c r="G12954" t="s">
        <v>59</v>
      </c>
      <c r="H12954" t="s">
        <v>60</v>
      </c>
      <c r="I12954" t="s">
        <v>61</v>
      </c>
      <c r="J12954" t="s">
        <v>62</v>
      </c>
      <c r="K12954" t="s">
        <v>63</v>
      </c>
      <c r="L12954" t="s">
        <v>64</v>
      </c>
      <c r="M12954" t="s">
        <v>82</v>
      </c>
      <c r="N12954" t="s">
        <v>542</v>
      </c>
      <c r="O12954" t="s">
        <v>542</v>
      </c>
      <c r="P12954" t="s">
        <v>543</v>
      </c>
      <c r="Q12954" t="s">
        <v>544</v>
      </c>
      <c r="R12954" t="s">
        <v>70</v>
      </c>
      <c r="S12954">
        <v>8718.0188387347007</v>
      </c>
      <c r="T12954">
        <v>2.9448113681863002</v>
      </c>
      <c r="U12954">
        <v>33.967336564614001</v>
      </c>
      <c r="V12954">
        <v>256.65888822784001</v>
      </c>
      <c r="W12954">
        <v>0</v>
      </c>
    </row>
    <row r="12955" spans="3:23" x14ac:dyDescent="0.35">
      <c r="C12955" s="12">
        <v>43435</v>
      </c>
      <c r="D12955" s="12">
        <v>43465</v>
      </c>
      <c r="E12955" t="s">
        <v>75</v>
      </c>
      <c r="F12955" t="s">
        <v>59</v>
      </c>
      <c r="G12955" t="s">
        <v>59</v>
      </c>
      <c r="H12955" t="s">
        <v>60</v>
      </c>
      <c r="I12955" t="s">
        <v>61</v>
      </c>
      <c r="J12955" t="s">
        <v>62</v>
      </c>
      <c r="K12955" t="s">
        <v>63</v>
      </c>
      <c r="L12955" t="s">
        <v>64</v>
      </c>
      <c r="M12955" t="s">
        <v>77</v>
      </c>
      <c r="N12955" t="s">
        <v>78</v>
      </c>
      <c r="O12955" t="s">
        <v>79</v>
      </c>
      <c r="P12955" t="s">
        <v>519</v>
      </c>
      <c r="Q12955" t="s">
        <v>520</v>
      </c>
      <c r="R12955" t="s">
        <v>70</v>
      </c>
      <c r="S12955">
        <v>8717.1142193572996</v>
      </c>
      <c r="T12955">
        <v>0.98448571822294995</v>
      </c>
      <c r="U12955">
        <v>38.069041710702997</v>
      </c>
      <c r="V12955">
        <v>228.98170869655999</v>
      </c>
      <c r="W12955">
        <v>0</v>
      </c>
    </row>
    <row r="12956" spans="3:23" x14ac:dyDescent="0.35">
      <c r="C12956" s="12">
        <v>44013</v>
      </c>
      <c r="D12956" s="12">
        <v>44043</v>
      </c>
      <c r="E12956" t="s">
        <v>20</v>
      </c>
      <c r="F12956" t="s">
        <v>59</v>
      </c>
      <c r="G12956" t="s">
        <v>59</v>
      </c>
      <c r="H12956" t="s">
        <v>76</v>
      </c>
      <c r="I12956" t="s">
        <v>61</v>
      </c>
      <c r="J12956" t="s">
        <v>62</v>
      </c>
      <c r="K12956" t="s">
        <v>63</v>
      </c>
      <c r="L12956" t="s">
        <v>64</v>
      </c>
      <c r="M12956" t="s">
        <v>82</v>
      </c>
      <c r="N12956" t="s">
        <v>445</v>
      </c>
      <c r="O12956" t="s">
        <v>445</v>
      </c>
      <c r="P12956" t="s">
        <v>588</v>
      </c>
      <c r="Q12956" t="s">
        <v>589</v>
      </c>
      <c r="R12956" t="s">
        <v>70</v>
      </c>
      <c r="S12956">
        <v>8712.51</v>
      </c>
      <c r="T12956">
        <v>0.56269427143665995</v>
      </c>
      <c r="U12956">
        <v>35.004001600640002</v>
      </c>
      <c r="V12956">
        <v>248.90039999999999</v>
      </c>
      <c r="W12956">
        <v>0</v>
      </c>
    </row>
    <row r="12957" spans="3:23" x14ac:dyDescent="0.35">
      <c r="C12957" s="12">
        <v>44197</v>
      </c>
      <c r="D12957" s="12">
        <v>44227</v>
      </c>
      <c r="E12957" t="s">
        <v>21</v>
      </c>
      <c r="F12957" t="s">
        <v>59</v>
      </c>
      <c r="G12957" t="s">
        <v>59</v>
      </c>
      <c r="H12957" t="s">
        <v>76</v>
      </c>
      <c r="I12957" t="s">
        <v>61</v>
      </c>
      <c r="J12957" t="s">
        <v>62</v>
      </c>
      <c r="K12957" t="s">
        <v>63</v>
      </c>
      <c r="L12957" t="s">
        <v>64</v>
      </c>
      <c r="M12957" t="s">
        <v>82</v>
      </c>
      <c r="N12957" t="s">
        <v>362</v>
      </c>
      <c r="O12957" t="s">
        <v>362</v>
      </c>
      <c r="P12957" t="s">
        <v>528</v>
      </c>
      <c r="Q12957" t="s">
        <v>529</v>
      </c>
      <c r="R12957" t="s">
        <v>70</v>
      </c>
      <c r="S12957">
        <v>8705.9789202690008</v>
      </c>
      <c r="T12957">
        <v>1.4524929608195001</v>
      </c>
      <c r="U12957">
        <v>23.501346371234</v>
      </c>
      <c r="V12957">
        <v>370.44596436081002</v>
      </c>
      <c r="W12957">
        <v>0</v>
      </c>
    </row>
    <row r="12958" spans="3:23" x14ac:dyDescent="0.35">
      <c r="C12958" s="12">
        <v>44287</v>
      </c>
      <c r="D12958" s="12">
        <v>44316</v>
      </c>
      <c r="E12958" t="s">
        <v>21</v>
      </c>
      <c r="F12958" t="s">
        <v>59</v>
      </c>
      <c r="G12958" t="s">
        <v>59</v>
      </c>
      <c r="H12958" t="s">
        <v>60</v>
      </c>
      <c r="I12958" t="s">
        <v>61</v>
      </c>
      <c r="J12958" t="s">
        <v>62</v>
      </c>
      <c r="K12958" t="s">
        <v>63</v>
      </c>
      <c r="L12958" t="s">
        <v>64</v>
      </c>
      <c r="M12958" t="s">
        <v>82</v>
      </c>
      <c r="N12958" t="s">
        <v>521</v>
      </c>
      <c r="O12958" t="s">
        <v>521</v>
      </c>
      <c r="P12958" t="s">
        <v>522</v>
      </c>
      <c r="Q12958" t="s">
        <v>523</v>
      </c>
      <c r="R12958" t="s">
        <v>70</v>
      </c>
      <c r="S12958">
        <v>8703.6522370585008</v>
      </c>
      <c r="T12958">
        <v>3.103643694254</v>
      </c>
      <c r="U12958">
        <v>22.928633356403999</v>
      </c>
      <c r="V12958">
        <v>379.59751467819001</v>
      </c>
      <c r="W12958">
        <v>0</v>
      </c>
    </row>
    <row r="12959" spans="3:23" x14ac:dyDescent="0.35">
      <c r="C12959" s="12">
        <v>43800</v>
      </c>
      <c r="D12959" s="12">
        <v>43830</v>
      </c>
      <c r="E12959" t="s">
        <v>20</v>
      </c>
      <c r="F12959" t="s">
        <v>59</v>
      </c>
      <c r="G12959" t="s">
        <v>59</v>
      </c>
      <c r="H12959" t="s">
        <v>87</v>
      </c>
      <c r="I12959" t="s">
        <v>61</v>
      </c>
      <c r="J12959" t="s">
        <v>62</v>
      </c>
      <c r="K12959" t="s">
        <v>63</v>
      </c>
      <c r="L12959" t="s">
        <v>64</v>
      </c>
      <c r="M12959" t="s">
        <v>82</v>
      </c>
      <c r="N12959" t="s">
        <v>362</v>
      </c>
      <c r="O12959" t="s">
        <v>362</v>
      </c>
      <c r="P12959" t="s">
        <v>363</v>
      </c>
      <c r="Q12959" t="s">
        <v>364</v>
      </c>
      <c r="R12959" t="s">
        <v>70</v>
      </c>
      <c r="S12959">
        <v>8693.2052073739997</v>
      </c>
      <c r="T12959">
        <v>1.3247094578711001</v>
      </c>
      <c r="U12959">
        <v>20.684748651528</v>
      </c>
      <c r="V12959">
        <v>420.27125172400002</v>
      </c>
      <c r="W12959">
        <v>0</v>
      </c>
    </row>
    <row r="12960" spans="3:23" x14ac:dyDescent="0.35">
      <c r="C12960" s="12">
        <v>43435</v>
      </c>
      <c r="D12960" s="12">
        <v>43465</v>
      </c>
      <c r="E12960" t="s">
        <v>75</v>
      </c>
      <c r="F12960" t="s">
        <v>59</v>
      </c>
      <c r="G12960" t="s">
        <v>59</v>
      </c>
      <c r="H12960" t="s">
        <v>87</v>
      </c>
      <c r="I12960" t="s">
        <v>61</v>
      </c>
      <c r="J12960" t="s">
        <v>62</v>
      </c>
      <c r="K12960" t="s">
        <v>63</v>
      </c>
      <c r="L12960" t="s">
        <v>64</v>
      </c>
      <c r="M12960" t="s">
        <v>101</v>
      </c>
      <c r="N12960" t="s">
        <v>102</v>
      </c>
      <c r="O12960" t="s">
        <v>93</v>
      </c>
      <c r="P12960" t="s">
        <v>405</v>
      </c>
      <c r="Q12960" t="s">
        <v>406</v>
      </c>
      <c r="R12960" t="s">
        <v>70</v>
      </c>
      <c r="S12960">
        <v>8690.8039379569</v>
      </c>
      <c r="T12960">
        <v>2.1455710592505999</v>
      </c>
      <c r="U12960">
        <v>11.944577788650999</v>
      </c>
      <c r="V12960">
        <v>727.59406751188999</v>
      </c>
      <c r="W12960">
        <v>0</v>
      </c>
    </row>
    <row r="12961" spans="3:23" x14ac:dyDescent="0.35">
      <c r="C12961" s="12">
        <v>44166</v>
      </c>
      <c r="D12961" s="12">
        <v>44196</v>
      </c>
      <c r="E12961" t="s">
        <v>21</v>
      </c>
      <c r="F12961" t="s">
        <v>59</v>
      </c>
      <c r="G12961" t="s">
        <v>59</v>
      </c>
      <c r="H12961" t="s">
        <v>87</v>
      </c>
      <c r="I12961" t="s">
        <v>61</v>
      </c>
      <c r="J12961" t="s">
        <v>62</v>
      </c>
      <c r="K12961" t="s">
        <v>63</v>
      </c>
      <c r="L12961" t="s">
        <v>64</v>
      </c>
      <c r="M12961" t="s">
        <v>137</v>
      </c>
      <c r="N12961" t="s">
        <v>66</v>
      </c>
      <c r="O12961" t="s">
        <v>67</v>
      </c>
      <c r="P12961" t="s">
        <v>281</v>
      </c>
      <c r="Q12961" t="s">
        <v>282</v>
      </c>
      <c r="R12961" t="s">
        <v>70</v>
      </c>
      <c r="S12961">
        <v>8679.3250206066004</v>
      </c>
      <c r="T12961">
        <v>2.9871819161150999</v>
      </c>
      <c r="U12961">
        <v>23.797894899823</v>
      </c>
      <c r="V12961">
        <v>364.70978030377</v>
      </c>
      <c r="W12961">
        <v>0</v>
      </c>
    </row>
    <row r="12962" spans="3:23" x14ac:dyDescent="0.35">
      <c r="C12962" s="12">
        <v>43466</v>
      </c>
      <c r="D12962" s="12">
        <v>43496</v>
      </c>
      <c r="E12962" t="s">
        <v>75</v>
      </c>
      <c r="F12962" t="s">
        <v>59</v>
      </c>
      <c r="G12962" t="s">
        <v>59</v>
      </c>
      <c r="H12962" t="s">
        <v>60</v>
      </c>
      <c r="I12962" t="s">
        <v>61</v>
      </c>
      <c r="J12962" t="s">
        <v>62</v>
      </c>
      <c r="K12962" t="s">
        <v>63</v>
      </c>
      <c r="L12962" t="s">
        <v>64</v>
      </c>
      <c r="M12962" t="s">
        <v>82</v>
      </c>
      <c r="N12962" t="s">
        <v>426</v>
      </c>
      <c r="O12962" t="s">
        <v>427</v>
      </c>
      <c r="P12962" t="s">
        <v>428</v>
      </c>
      <c r="Q12962" t="s">
        <v>429</v>
      </c>
      <c r="R12962" t="s">
        <v>70</v>
      </c>
      <c r="S12962">
        <v>8677.3335538926003</v>
      </c>
      <c r="T12962">
        <v>5.2619562590297004</v>
      </c>
      <c r="U12962">
        <v>37.107602064730003</v>
      </c>
      <c r="V12962">
        <v>233.84247623319999</v>
      </c>
      <c r="W12962">
        <v>0</v>
      </c>
    </row>
    <row r="12963" spans="3:23" x14ac:dyDescent="0.35">
      <c r="C12963" s="12">
        <v>44409</v>
      </c>
      <c r="D12963" s="12">
        <v>44439</v>
      </c>
      <c r="E12963" t="s">
        <v>21</v>
      </c>
      <c r="F12963" t="s">
        <v>59</v>
      </c>
      <c r="G12963" t="s">
        <v>59</v>
      </c>
      <c r="H12963" t="s">
        <v>87</v>
      </c>
      <c r="I12963" t="s">
        <v>61</v>
      </c>
      <c r="J12963" t="s">
        <v>62</v>
      </c>
      <c r="K12963" t="s">
        <v>63</v>
      </c>
      <c r="L12963" t="s">
        <v>64</v>
      </c>
      <c r="M12963" t="s">
        <v>96</v>
      </c>
      <c r="N12963" t="s">
        <v>111</v>
      </c>
      <c r="O12963" t="s">
        <v>112</v>
      </c>
      <c r="P12963" t="s">
        <v>326</v>
      </c>
      <c r="Q12963" t="s">
        <v>327</v>
      </c>
      <c r="R12963" t="s">
        <v>70</v>
      </c>
      <c r="S12963">
        <v>8672.0704344543992</v>
      </c>
      <c r="T12963">
        <v>0.76021679469157999</v>
      </c>
      <c r="U12963">
        <v>228.44623195139999</v>
      </c>
      <c r="V12963">
        <v>37.961100782347003</v>
      </c>
      <c r="W12963">
        <v>0</v>
      </c>
    </row>
    <row r="12964" spans="3:23" x14ac:dyDescent="0.35">
      <c r="C12964" s="12">
        <v>43891</v>
      </c>
      <c r="D12964" s="12">
        <v>43921</v>
      </c>
      <c r="E12964" t="s">
        <v>20</v>
      </c>
      <c r="F12964" t="s">
        <v>59</v>
      </c>
      <c r="G12964" t="s">
        <v>59</v>
      </c>
      <c r="H12964" t="s">
        <v>87</v>
      </c>
      <c r="I12964" t="s">
        <v>61</v>
      </c>
      <c r="J12964" t="s">
        <v>62</v>
      </c>
      <c r="K12964" t="s">
        <v>63</v>
      </c>
      <c r="L12964" t="s">
        <v>64</v>
      </c>
      <c r="M12964" t="s">
        <v>65</v>
      </c>
      <c r="N12964" t="s">
        <v>92</v>
      </c>
      <c r="O12964" t="s">
        <v>93</v>
      </c>
      <c r="P12964" t="s">
        <v>333</v>
      </c>
      <c r="Q12964" t="s">
        <v>334</v>
      </c>
      <c r="R12964" t="s">
        <v>70</v>
      </c>
      <c r="S12964">
        <v>8664.7319989603002</v>
      </c>
      <c r="T12964">
        <v>2.1909940117639999</v>
      </c>
      <c r="U12964">
        <v>66.016020910136007</v>
      </c>
      <c r="V12964">
        <v>131.25195792631999</v>
      </c>
      <c r="W12964">
        <v>0</v>
      </c>
    </row>
    <row r="12965" spans="3:23" x14ac:dyDescent="0.35">
      <c r="C12965" s="12">
        <v>44409</v>
      </c>
      <c r="D12965" s="12">
        <v>44439</v>
      </c>
      <c r="E12965" t="s">
        <v>21</v>
      </c>
      <c r="F12965" t="s">
        <v>59</v>
      </c>
      <c r="G12965" t="s">
        <v>59</v>
      </c>
      <c r="H12965" t="s">
        <v>76</v>
      </c>
      <c r="I12965" t="s">
        <v>61</v>
      </c>
      <c r="J12965" t="s">
        <v>62</v>
      </c>
      <c r="K12965" t="s">
        <v>63</v>
      </c>
      <c r="L12965" t="s">
        <v>64</v>
      </c>
      <c r="M12965" t="s">
        <v>96</v>
      </c>
      <c r="N12965" t="s">
        <v>111</v>
      </c>
      <c r="O12965" t="s">
        <v>112</v>
      </c>
      <c r="P12965" t="s">
        <v>365</v>
      </c>
      <c r="Q12965" t="s">
        <v>366</v>
      </c>
      <c r="R12965" t="s">
        <v>70</v>
      </c>
      <c r="S12965">
        <v>8659.8022132956994</v>
      </c>
      <c r="T12965">
        <v>11.022973023962001</v>
      </c>
      <c r="U12965">
        <v>472.89235924238</v>
      </c>
      <c r="V12965">
        <v>18.312417284917998</v>
      </c>
      <c r="W12965">
        <v>0</v>
      </c>
    </row>
    <row r="12966" spans="3:23" x14ac:dyDescent="0.35">
      <c r="C12966" s="12">
        <v>44013</v>
      </c>
      <c r="D12966" s="12">
        <v>44043</v>
      </c>
      <c r="E12966" t="s">
        <v>20</v>
      </c>
      <c r="F12966" t="s">
        <v>59</v>
      </c>
      <c r="G12966" t="s">
        <v>59</v>
      </c>
      <c r="H12966" t="s">
        <v>87</v>
      </c>
      <c r="I12966" t="s">
        <v>61</v>
      </c>
      <c r="J12966" t="s">
        <v>62</v>
      </c>
      <c r="K12966" t="s">
        <v>63</v>
      </c>
      <c r="L12966" t="s">
        <v>64</v>
      </c>
      <c r="M12966" t="s">
        <v>82</v>
      </c>
      <c r="N12966" t="s">
        <v>246</v>
      </c>
      <c r="O12966" t="s">
        <v>112</v>
      </c>
      <c r="P12966" t="s">
        <v>306</v>
      </c>
      <c r="Q12966" t="s">
        <v>307</v>
      </c>
      <c r="R12966" t="s">
        <v>70</v>
      </c>
      <c r="S12966">
        <v>8656.7008308704008</v>
      </c>
      <c r="T12966">
        <v>3.5202228532455999</v>
      </c>
      <c r="U12966">
        <v>37.265908933840002</v>
      </c>
      <c r="V12966">
        <v>232.29544316869001</v>
      </c>
      <c r="W12966">
        <v>0</v>
      </c>
    </row>
    <row r="12967" spans="3:23" x14ac:dyDescent="0.35">
      <c r="C12967" s="12">
        <v>44013</v>
      </c>
      <c r="D12967" s="12">
        <v>44043</v>
      </c>
      <c r="E12967" t="s">
        <v>20</v>
      </c>
      <c r="F12967" t="s">
        <v>59</v>
      </c>
      <c r="G12967" t="s">
        <v>59</v>
      </c>
      <c r="H12967" t="s">
        <v>87</v>
      </c>
      <c r="I12967" t="s">
        <v>61</v>
      </c>
      <c r="J12967" t="s">
        <v>62</v>
      </c>
      <c r="K12967" t="s">
        <v>63</v>
      </c>
      <c r="L12967" t="s">
        <v>64</v>
      </c>
      <c r="M12967" t="s">
        <v>82</v>
      </c>
      <c r="N12967" t="s">
        <v>157</v>
      </c>
      <c r="O12967" t="s">
        <v>67</v>
      </c>
      <c r="P12967" t="s">
        <v>373</v>
      </c>
      <c r="Q12967" t="s">
        <v>374</v>
      </c>
      <c r="R12967" t="s">
        <v>70</v>
      </c>
      <c r="S12967">
        <v>8655.8597201662997</v>
      </c>
      <c r="T12967">
        <v>0.83520121611099996</v>
      </c>
      <c r="U12967">
        <v>175.12476041641</v>
      </c>
      <c r="V12967">
        <v>49.426818341302997</v>
      </c>
      <c r="W12967">
        <v>0</v>
      </c>
    </row>
    <row r="12968" spans="3:23" x14ac:dyDescent="0.35">
      <c r="C12968" s="12">
        <v>43739</v>
      </c>
      <c r="D12968" s="12">
        <v>43769</v>
      </c>
      <c r="E12968" t="s">
        <v>20</v>
      </c>
      <c r="F12968" t="s">
        <v>59</v>
      </c>
      <c r="G12968" t="s">
        <v>59</v>
      </c>
      <c r="H12968" t="s">
        <v>60</v>
      </c>
      <c r="I12968" t="s">
        <v>61</v>
      </c>
      <c r="J12968" t="s">
        <v>62</v>
      </c>
      <c r="K12968" t="s">
        <v>63</v>
      </c>
      <c r="L12968" t="s">
        <v>64</v>
      </c>
      <c r="M12968" t="s">
        <v>101</v>
      </c>
      <c r="N12968" t="s">
        <v>102</v>
      </c>
      <c r="O12968" t="s">
        <v>93</v>
      </c>
      <c r="P12968" t="s">
        <v>316</v>
      </c>
      <c r="Q12968" t="s">
        <v>317</v>
      </c>
      <c r="R12968" t="s">
        <v>70</v>
      </c>
      <c r="S12968">
        <v>8655.0621122697994</v>
      </c>
      <c r="T12968">
        <v>1.9354218036937001</v>
      </c>
      <c r="U12968">
        <v>25.687006553349999</v>
      </c>
      <c r="V12968">
        <v>336.94319710994</v>
      </c>
      <c r="W12968">
        <v>0</v>
      </c>
    </row>
    <row r="12969" spans="3:23" x14ac:dyDescent="0.35">
      <c r="C12969" s="12">
        <v>44409</v>
      </c>
      <c r="D12969" s="12">
        <v>44439</v>
      </c>
      <c r="E12969" t="s">
        <v>21</v>
      </c>
      <c r="F12969" t="s">
        <v>59</v>
      </c>
      <c r="G12969" t="s">
        <v>59</v>
      </c>
      <c r="H12969" t="s">
        <v>87</v>
      </c>
      <c r="I12969" t="s">
        <v>61</v>
      </c>
      <c r="J12969" t="s">
        <v>62</v>
      </c>
      <c r="K12969" t="s">
        <v>63</v>
      </c>
      <c r="L12969" t="s">
        <v>64</v>
      </c>
      <c r="M12969" t="s">
        <v>82</v>
      </c>
      <c r="N12969" t="s">
        <v>246</v>
      </c>
      <c r="O12969" t="s">
        <v>112</v>
      </c>
      <c r="P12969" t="s">
        <v>306</v>
      </c>
      <c r="Q12969" t="s">
        <v>307</v>
      </c>
      <c r="R12969" t="s">
        <v>70</v>
      </c>
      <c r="S12969">
        <v>8654.9793413887</v>
      </c>
      <c r="T12969">
        <v>2.7554888427834001</v>
      </c>
      <c r="U12969">
        <v>38.270199217238002</v>
      </c>
      <c r="V12969">
        <v>226.15454108976999</v>
      </c>
      <c r="W12969">
        <v>0</v>
      </c>
    </row>
    <row r="12970" spans="3:23" x14ac:dyDescent="0.35">
      <c r="C12970" s="12">
        <v>43374</v>
      </c>
      <c r="D12970" s="12">
        <v>43404</v>
      </c>
      <c r="E12970" t="s">
        <v>75</v>
      </c>
      <c r="F12970" t="s">
        <v>59</v>
      </c>
      <c r="G12970" t="s">
        <v>59</v>
      </c>
      <c r="H12970" t="s">
        <v>60</v>
      </c>
      <c r="I12970" t="s">
        <v>61</v>
      </c>
      <c r="J12970" t="s">
        <v>62</v>
      </c>
      <c r="K12970" t="s">
        <v>63</v>
      </c>
      <c r="L12970" t="s">
        <v>64</v>
      </c>
      <c r="M12970" t="s">
        <v>88</v>
      </c>
      <c r="N12970" t="s">
        <v>150</v>
      </c>
      <c r="O12970" t="s">
        <v>93</v>
      </c>
      <c r="P12970" t="s">
        <v>526</v>
      </c>
      <c r="Q12970" t="s">
        <v>527</v>
      </c>
      <c r="R12970" t="s">
        <v>70</v>
      </c>
      <c r="S12970">
        <v>8653.8035329276008</v>
      </c>
      <c r="T12970">
        <v>1.8777112496782999</v>
      </c>
      <c r="U12970">
        <v>20.812211933217</v>
      </c>
      <c r="V12970">
        <v>415.80412311273</v>
      </c>
      <c r="W12970">
        <v>0</v>
      </c>
    </row>
    <row r="12971" spans="3:23" x14ac:dyDescent="0.35">
      <c r="C12971" s="12">
        <v>44317</v>
      </c>
      <c r="D12971" s="12">
        <v>44347</v>
      </c>
      <c r="E12971" t="s">
        <v>21</v>
      </c>
      <c r="F12971" t="s">
        <v>59</v>
      </c>
      <c r="G12971" t="s">
        <v>59</v>
      </c>
      <c r="H12971" t="s">
        <v>60</v>
      </c>
      <c r="I12971" t="s">
        <v>61</v>
      </c>
      <c r="J12971" t="s">
        <v>62</v>
      </c>
      <c r="K12971" t="s">
        <v>63</v>
      </c>
      <c r="L12971" t="s">
        <v>64</v>
      </c>
      <c r="M12971" t="s">
        <v>82</v>
      </c>
      <c r="N12971" t="s">
        <v>357</v>
      </c>
      <c r="O12971" t="s">
        <v>357</v>
      </c>
      <c r="P12971" t="s">
        <v>358</v>
      </c>
      <c r="Q12971" t="s">
        <v>359</v>
      </c>
      <c r="R12971" t="s">
        <v>70</v>
      </c>
      <c r="S12971">
        <v>8653.1654174747</v>
      </c>
      <c r="T12971">
        <v>4.9729595973064002</v>
      </c>
      <c r="U12971">
        <v>67.051271482912</v>
      </c>
      <c r="V12971">
        <v>129.05296538157</v>
      </c>
      <c r="W12971">
        <v>0</v>
      </c>
    </row>
    <row r="12972" spans="3:23" x14ac:dyDescent="0.35">
      <c r="C12972" s="12">
        <v>43862</v>
      </c>
      <c r="D12972" s="12">
        <v>43890</v>
      </c>
      <c r="E12972" t="s">
        <v>20</v>
      </c>
      <c r="F12972" t="s">
        <v>59</v>
      </c>
      <c r="G12972" t="s">
        <v>59</v>
      </c>
      <c r="H12972" t="s">
        <v>76</v>
      </c>
      <c r="I12972" t="s">
        <v>61</v>
      </c>
      <c r="J12972" t="s">
        <v>62</v>
      </c>
      <c r="K12972" t="s">
        <v>63</v>
      </c>
      <c r="L12972" t="s">
        <v>64</v>
      </c>
      <c r="M12972" t="s">
        <v>82</v>
      </c>
      <c r="N12972" t="s">
        <v>83</v>
      </c>
      <c r="O12972" t="s">
        <v>84</v>
      </c>
      <c r="P12972" t="s">
        <v>337</v>
      </c>
      <c r="Q12972" t="s">
        <v>338</v>
      </c>
      <c r="R12972" t="s">
        <v>70</v>
      </c>
      <c r="S12972">
        <v>8651.6074247359993</v>
      </c>
      <c r="T12972">
        <v>6.7552939309769</v>
      </c>
      <c r="U12972">
        <v>100.81215220675</v>
      </c>
      <c r="V12972">
        <v>85.819092593050001</v>
      </c>
      <c r="W12972">
        <v>1</v>
      </c>
    </row>
    <row r="12973" spans="3:23" x14ac:dyDescent="0.35">
      <c r="C12973" s="12">
        <v>43556</v>
      </c>
      <c r="D12973" s="12">
        <v>43585</v>
      </c>
      <c r="E12973" t="s">
        <v>75</v>
      </c>
      <c r="F12973" t="s">
        <v>59</v>
      </c>
      <c r="G12973" t="s">
        <v>59</v>
      </c>
      <c r="H12973" t="s">
        <v>76</v>
      </c>
      <c r="I12973" t="s">
        <v>61</v>
      </c>
      <c r="J12973" t="s">
        <v>62</v>
      </c>
      <c r="K12973" t="s">
        <v>63</v>
      </c>
      <c r="L12973" t="s">
        <v>64</v>
      </c>
      <c r="M12973" t="s">
        <v>82</v>
      </c>
      <c r="N12973" t="s">
        <v>357</v>
      </c>
      <c r="O12973" t="s">
        <v>357</v>
      </c>
      <c r="P12973" t="s">
        <v>358</v>
      </c>
      <c r="Q12973" t="s">
        <v>359</v>
      </c>
      <c r="R12973" t="s">
        <v>70</v>
      </c>
      <c r="S12973">
        <v>8647.8700000000008</v>
      </c>
      <c r="T12973">
        <v>5.8878909272391002</v>
      </c>
      <c r="U12973">
        <v>71.498599439776001</v>
      </c>
      <c r="V12973">
        <v>120.9516</v>
      </c>
      <c r="W12973">
        <v>0</v>
      </c>
    </row>
    <row r="12974" spans="3:23" x14ac:dyDescent="0.35">
      <c r="C12974" s="12">
        <v>43709</v>
      </c>
      <c r="D12974" s="12">
        <v>43738</v>
      </c>
      <c r="E12974" t="s">
        <v>75</v>
      </c>
      <c r="F12974" t="s">
        <v>59</v>
      </c>
      <c r="G12974" t="s">
        <v>59</v>
      </c>
      <c r="H12974" t="s">
        <v>60</v>
      </c>
      <c r="I12974" t="s">
        <v>61</v>
      </c>
      <c r="J12974" t="s">
        <v>62</v>
      </c>
      <c r="K12974" t="s">
        <v>63</v>
      </c>
      <c r="L12974" t="s">
        <v>64</v>
      </c>
      <c r="M12974" t="s">
        <v>96</v>
      </c>
      <c r="N12974" t="s">
        <v>111</v>
      </c>
      <c r="O12974" t="s">
        <v>112</v>
      </c>
      <c r="P12974" t="s">
        <v>586</v>
      </c>
      <c r="Q12974" t="s">
        <v>587</v>
      </c>
      <c r="R12974" t="s">
        <v>70</v>
      </c>
      <c r="S12974">
        <v>8647.6328475147002</v>
      </c>
      <c r="T12974">
        <v>1.4075245621007</v>
      </c>
      <c r="U12974">
        <v>334.99</v>
      </c>
      <c r="V12974">
        <v>25.814599980640001</v>
      </c>
      <c r="W12974">
        <v>0</v>
      </c>
    </row>
    <row r="12975" spans="3:23" x14ac:dyDescent="0.35">
      <c r="C12975" s="12">
        <v>44256</v>
      </c>
      <c r="D12975" s="12">
        <v>44286</v>
      </c>
      <c r="E12975" t="s">
        <v>21</v>
      </c>
      <c r="F12975" t="s">
        <v>59</v>
      </c>
      <c r="G12975" t="s">
        <v>59</v>
      </c>
      <c r="H12975" t="s">
        <v>60</v>
      </c>
      <c r="I12975" t="s">
        <v>61</v>
      </c>
      <c r="J12975" t="s">
        <v>62</v>
      </c>
      <c r="K12975" t="s">
        <v>63</v>
      </c>
      <c r="L12975" t="s">
        <v>64</v>
      </c>
      <c r="M12975" t="s">
        <v>82</v>
      </c>
      <c r="N12975" t="s">
        <v>423</v>
      </c>
      <c r="O12975" t="s">
        <v>423</v>
      </c>
      <c r="P12975" t="s">
        <v>424</v>
      </c>
      <c r="Q12975" t="s">
        <v>425</v>
      </c>
      <c r="R12975" t="s">
        <v>70</v>
      </c>
      <c r="S12975">
        <v>8639.6190435230001</v>
      </c>
      <c r="T12975">
        <v>4.6564919767477999</v>
      </c>
      <c r="U12975">
        <v>24.31437371614</v>
      </c>
      <c r="V12975">
        <v>355.32969692687999</v>
      </c>
      <c r="W12975">
        <v>0</v>
      </c>
    </row>
    <row r="12976" spans="3:23" x14ac:dyDescent="0.35">
      <c r="C12976" s="12">
        <v>43770</v>
      </c>
      <c r="D12976" s="12">
        <v>43799</v>
      </c>
      <c r="E12976" t="s">
        <v>20</v>
      </c>
      <c r="F12976" t="s">
        <v>59</v>
      </c>
      <c r="G12976" t="s">
        <v>59</v>
      </c>
      <c r="H12976" t="s">
        <v>76</v>
      </c>
      <c r="I12976" t="s">
        <v>61</v>
      </c>
      <c r="J12976" t="s">
        <v>62</v>
      </c>
      <c r="K12976" t="s">
        <v>63</v>
      </c>
      <c r="L12976" t="s">
        <v>64</v>
      </c>
      <c r="M12976" t="s">
        <v>65</v>
      </c>
      <c r="N12976" t="s">
        <v>66</v>
      </c>
      <c r="O12976" t="s">
        <v>67</v>
      </c>
      <c r="P12976" t="s">
        <v>407</v>
      </c>
      <c r="Q12976" t="s">
        <v>408</v>
      </c>
      <c r="R12976" t="s">
        <v>70</v>
      </c>
      <c r="S12976">
        <v>8638.8452326071001</v>
      </c>
      <c r="T12976">
        <v>6.5651953440934001</v>
      </c>
      <c r="U12976">
        <v>505.81717171404</v>
      </c>
      <c r="V12976">
        <v>17.078987657403999</v>
      </c>
      <c r="W12976">
        <v>0</v>
      </c>
    </row>
    <row r="12977" spans="3:23" x14ac:dyDescent="0.35">
      <c r="C12977" s="12">
        <v>44378</v>
      </c>
      <c r="D12977" s="12">
        <v>44408</v>
      </c>
      <c r="E12977" t="s">
        <v>21</v>
      </c>
      <c r="F12977" t="s">
        <v>59</v>
      </c>
      <c r="G12977" t="s">
        <v>59</v>
      </c>
      <c r="H12977" t="s">
        <v>60</v>
      </c>
      <c r="I12977" t="s">
        <v>61</v>
      </c>
      <c r="J12977" t="s">
        <v>62</v>
      </c>
      <c r="K12977" t="s">
        <v>63</v>
      </c>
      <c r="L12977" t="s">
        <v>64</v>
      </c>
      <c r="M12977" t="s">
        <v>77</v>
      </c>
      <c r="N12977" t="s">
        <v>78</v>
      </c>
      <c r="O12977" t="s">
        <v>79</v>
      </c>
      <c r="P12977" t="s">
        <v>519</v>
      </c>
      <c r="Q12977" t="s">
        <v>520</v>
      </c>
      <c r="R12977" t="s">
        <v>70</v>
      </c>
      <c r="S12977">
        <v>8635.2647021568991</v>
      </c>
      <c r="T12977">
        <v>2.5791953560051999</v>
      </c>
      <c r="U12977">
        <v>28.208293415370001</v>
      </c>
      <c r="V12977">
        <v>306.12503120985002</v>
      </c>
      <c r="W12977">
        <v>0</v>
      </c>
    </row>
    <row r="12978" spans="3:23" x14ac:dyDescent="0.35">
      <c r="C12978" s="12">
        <v>43647</v>
      </c>
      <c r="D12978" s="12">
        <v>43677</v>
      </c>
      <c r="E12978" t="s">
        <v>75</v>
      </c>
      <c r="F12978" t="s">
        <v>59</v>
      </c>
      <c r="G12978" t="s">
        <v>59</v>
      </c>
      <c r="H12978" t="s">
        <v>60</v>
      </c>
      <c r="I12978" t="s">
        <v>61</v>
      </c>
      <c r="J12978" t="s">
        <v>62</v>
      </c>
      <c r="K12978" t="s">
        <v>63</v>
      </c>
      <c r="L12978" t="s">
        <v>64</v>
      </c>
      <c r="M12978" t="s">
        <v>82</v>
      </c>
      <c r="N12978" t="s">
        <v>426</v>
      </c>
      <c r="O12978" t="s">
        <v>427</v>
      </c>
      <c r="P12978" t="s">
        <v>428</v>
      </c>
      <c r="Q12978" t="s">
        <v>429</v>
      </c>
      <c r="R12978" t="s">
        <v>70</v>
      </c>
      <c r="S12978">
        <v>8634.6547548476992</v>
      </c>
      <c r="T12978">
        <v>6.3527558172203999</v>
      </c>
      <c r="U12978">
        <v>36.693846144308999</v>
      </c>
      <c r="V12978">
        <v>235.31615412811999</v>
      </c>
      <c r="W12978">
        <v>0</v>
      </c>
    </row>
    <row r="12979" spans="3:23" x14ac:dyDescent="0.35">
      <c r="C12979" s="12">
        <v>44256</v>
      </c>
      <c r="D12979" s="12">
        <v>44286</v>
      </c>
      <c r="E12979" t="s">
        <v>21</v>
      </c>
      <c r="F12979" t="s">
        <v>59</v>
      </c>
      <c r="G12979" t="s">
        <v>59</v>
      </c>
      <c r="H12979" t="s">
        <v>60</v>
      </c>
      <c r="I12979" t="s">
        <v>61</v>
      </c>
      <c r="J12979" t="s">
        <v>62</v>
      </c>
      <c r="K12979" t="s">
        <v>63</v>
      </c>
      <c r="L12979" t="s">
        <v>64</v>
      </c>
      <c r="M12979" t="s">
        <v>137</v>
      </c>
      <c r="N12979" t="s">
        <v>66</v>
      </c>
      <c r="O12979" t="s">
        <v>67</v>
      </c>
      <c r="P12979" t="s">
        <v>261</v>
      </c>
      <c r="Q12979" t="s">
        <v>262</v>
      </c>
      <c r="R12979" t="s">
        <v>70</v>
      </c>
      <c r="S12979">
        <v>8631.6342907398994</v>
      </c>
      <c r="T12979">
        <v>9.2862766590996006</v>
      </c>
      <c r="U12979">
        <v>23.252112485708</v>
      </c>
      <c r="V12979">
        <v>371.21935893116</v>
      </c>
      <c r="W12979">
        <v>0</v>
      </c>
    </row>
    <row r="12980" spans="3:23" x14ac:dyDescent="0.35">
      <c r="C12980" s="12">
        <v>44044</v>
      </c>
      <c r="D12980" s="12">
        <v>44074</v>
      </c>
      <c r="E12980" t="s">
        <v>20</v>
      </c>
      <c r="F12980" t="s">
        <v>59</v>
      </c>
      <c r="G12980" t="s">
        <v>59</v>
      </c>
      <c r="H12980" t="s">
        <v>76</v>
      </c>
      <c r="I12980" t="s">
        <v>61</v>
      </c>
      <c r="J12980" t="s">
        <v>62</v>
      </c>
      <c r="K12980" t="s">
        <v>63</v>
      </c>
      <c r="L12980" t="s">
        <v>64</v>
      </c>
      <c r="M12980" t="s">
        <v>96</v>
      </c>
      <c r="N12980" t="s">
        <v>111</v>
      </c>
      <c r="O12980" t="s">
        <v>112</v>
      </c>
      <c r="P12980" t="s">
        <v>365</v>
      </c>
      <c r="Q12980" t="s">
        <v>366</v>
      </c>
      <c r="R12980" t="s">
        <v>70</v>
      </c>
      <c r="S12980">
        <v>8630.5620725810004</v>
      </c>
      <c r="T12980">
        <v>10.146138759672001</v>
      </c>
      <c r="U12980">
        <v>444.94257059759002</v>
      </c>
      <c r="V12980">
        <v>19.397024791288001</v>
      </c>
      <c r="W12980">
        <v>0</v>
      </c>
    </row>
    <row r="12981" spans="3:23" x14ac:dyDescent="0.35">
      <c r="C12981" s="12">
        <v>43678</v>
      </c>
      <c r="D12981" s="12">
        <v>43708</v>
      </c>
      <c r="E12981" t="s">
        <v>75</v>
      </c>
      <c r="F12981" t="s">
        <v>59</v>
      </c>
      <c r="G12981" t="s">
        <v>59</v>
      </c>
      <c r="H12981" t="s">
        <v>87</v>
      </c>
      <c r="I12981" t="s">
        <v>61</v>
      </c>
      <c r="J12981" t="s">
        <v>62</v>
      </c>
      <c r="K12981" t="s">
        <v>63</v>
      </c>
      <c r="L12981" t="s">
        <v>64</v>
      </c>
      <c r="M12981" t="s">
        <v>88</v>
      </c>
      <c r="N12981" t="s">
        <v>150</v>
      </c>
      <c r="O12981" t="s">
        <v>93</v>
      </c>
      <c r="P12981" t="s">
        <v>269</v>
      </c>
      <c r="Q12981" t="s">
        <v>270</v>
      </c>
      <c r="R12981" t="s">
        <v>70</v>
      </c>
      <c r="S12981">
        <v>8630.0304886109006</v>
      </c>
      <c r="T12981">
        <v>1.3060099055765999</v>
      </c>
      <c r="U12981">
        <v>25.112455574028001</v>
      </c>
      <c r="V12981">
        <v>343.65538101882998</v>
      </c>
      <c r="W12981">
        <v>0</v>
      </c>
    </row>
    <row r="12982" spans="3:23" x14ac:dyDescent="0.35">
      <c r="C12982" s="12">
        <v>43862</v>
      </c>
      <c r="D12982" s="12">
        <v>43890</v>
      </c>
      <c r="E12982" t="s">
        <v>20</v>
      </c>
      <c r="F12982" t="s">
        <v>59</v>
      </c>
      <c r="G12982" t="s">
        <v>59</v>
      </c>
      <c r="H12982" t="s">
        <v>76</v>
      </c>
      <c r="I12982" t="s">
        <v>61</v>
      </c>
      <c r="J12982" t="s">
        <v>62</v>
      </c>
      <c r="K12982" t="s">
        <v>63</v>
      </c>
      <c r="L12982" t="s">
        <v>64</v>
      </c>
      <c r="M12982" t="s">
        <v>101</v>
      </c>
      <c r="N12982" t="s">
        <v>102</v>
      </c>
      <c r="O12982" t="s">
        <v>93</v>
      </c>
      <c r="P12982" t="s">
        <v>322</v>
      </c>
      <c r="Q12982" t="s">
        <v>323</v>
      </c>
      <c r="R12982" t="s">
        <v>70</v>
      </c>
      <c r="S12982">
        <v>8628.3007984543001</v>
      </c>
      <c r="T12982">
        <v>12.698534782526</v>
      </c>
      <c r="U12982">
        <v>26.364904680706001</v>
      </c>
      <c r="V12982">
        <v>327.26463087758998</v>
      </c>
      <c r="W12982">
        <v>0</v>
      </c>
    </row>
    <row r="12983" spans="3:23" x14ac:dyDescent="0.35">
      <c r="C12983" s="12">
        <v>43709</v>
      </c>
      <c r="D12983" s="12">
        <v>43738</v>
      </c>
      <c r="E12983" t="s">
        <v>75</v>
      </c>
      <c r="F12983" t="s">
        <v>59</v>
      </c>
      <c r="G12983" t="s">
        <v>59</v>
      </c>
      <c r="H12983" t="s">
        <v>87</v>
      </c>
      <c r="I12983" t="s">
        <v>61</v>
      </c>
      <c r="J12983" t="s">
        <v>62</v>
      </c>
      <c r="K12983" t="s">
        <v>63</v>
      </c>
      <c r="L12983" t="s">
        <v>64</v>
      </c>
      <c r="M12983" t="s">
        <v>137</v>
      </c>
      <c r="N12983" t="s">
        <v>66</v>
      </c>
      <c r="O12983" t="s">
        <v>67</v>
      </c>
      <c r="P12983" t="s">
        <v>281</v>
      </c>
      <c r="Q12983" t="s">
        <v>282</v>
      </c>
      <c r="R12983" t="s">
        <v>70</v>
      </c>
      <c r="S12983">
        <v>8627.9564635901006</v>
      </c>
      <c r="T12983">
        <v>4.7800906865507997</v>
      </c>
      <c r="U12983">
        <v>19.701250617180001</v>
      </c>
      <c r="V12983">
        <v>437.93953141564998</v>
      </c>
      <c r="W12983">
        <v>0</v>
      </c>
    </row>
    <row r="12984" spans="3:23" x14ac:dyDescent="0.35">
      <c r="C12984" s="12">
        <v>44136</v>
      </c>
      <c r="D12984" s="12">
        <v>44165</v>
      </c>
      <c r="E12984" t="s">
        <v>21</v>
      </c>
      <c r="F12984" t="s">
        <v>59</v>
      </c>
      <c r="G12984" t="s">
        <v>59</v>
      </c>
      <c r="H12984" t="s">
        <v>87</v>
      </c>
      <c r="I12984" t="s">
        <v>61</v>
      </c>
      <c r="J12984" t="s">
        <v>62</v>
      </c>
      <c r="K12984" t="s">
        <v>63</v>
      </c>
      <c r="L12984" t="s">
        <v>64</v>
      </c>
      <c r="M12984" t="s">
        <v>65</v>
      </c>
      <c r="N12984" t="s">
        <v>92</v>
      </c>
      <c r="O12984" t="s">
        <v>93</v>
      </c>
      <c r="P12984" t="s">
        <v>371</v>
      </c>
      <c r="Q12984" t="s">
        <v>372</v>
      </c>
      <c r="R12984" t="s">
        <v>70</v>
      </c>
      <c r="S12984">
        <v>8627.2623592011005</v>
      </c>
      <c r="T12984">
        <v>0.51164062825501999</v>
      </c>
      <c r="U12984">
        <v>362.21706191573003</v>
      </c>
      <c r="V12984">
        <v>23.817934786319999</v>
      </c>
      <c r="W12984">
        <v>0</v>
      </c>
    </row>
    <row r="12985" spans="3:23" x14ac:dyDescent="0.35">
      <c r="C12985" s="12">
        <v>44105</v>
      </c>
      <c r="D12985" s="12">
        <v>44135</v>
      </c>
      <c r="E12985" t="s">
        <v>21</v>
      </c>
      <c r="F12985" t="s">
        <v>59</v>
      </c>
      <c r="G12985" t="s">
        <v>59</v>
      </c>
      <c r="H12985" t="s">
        <v>60</v>
      </c>
      <c r="I12985" t="s">
        <v>61</v>
      </c>
      <c r="J12985" t="s">
        <v>62</v>
      </c>
      <c r="K12985" t="s">
        <v>63</v>
      </c>
      <c r="L12985" t="s">
        <v>64</v>
      </c>
      <c r="M12985" t="s">
        <v>82</v>
      </c>
      <c r="N12985" t="s">
        <v>486</v>
      </c>
      <c r="O12985" t="s">
        <v>487</v>
      </c>
      <c r="P12985" t="s">
        <v>500</v>
      </c>
      <c r="Q12985" t="s">
        <v>501</v>
      </c>
      <c r="R12985" t="s">
        <v>70</v>
      </c>
      <c r="S12985">
        <v>8625.9182134774001</v>
      </c>
      <c r="T12985">
        <v>3.8820651827552002</v>
      </c>
      <c r="U12985">
        <v>45.734270884353997</v>
      </c>
      <c r="V12985">
        <v>188.60950544701001</v>
      </c>
      <c r="W12985">
        <v>0</v>
      </c>
    </row>
    <row r="12986" spans="3:23" x14ac:dyDescent="0.35">
      <c r="C12986" s="12">
        <v>43800</v>
      </c>
      <c r="D12986" s="12">
        <v>43830</v>
      </c>
      <c r="E12986" t="s">
        <v>20</v>
      </c>
      <c r="F12986" t="s">
        <v>59</v>
      </c>
      <c r="G12986" t="s">
        <v>59</v>
      </c>
      <c r="H12986" t="s">
        <v>60</v>
      </c>
      <c r="I12986" t="s">
        <v>61</v>
      </c>
      <c r="J12986" t="s">
        <v>62</v>
      </c>
      <c r="K12986" t="s">
        <v>63</v>
      </c>
      <c r="L12986" t="s">
        <v>64</v>
      </c>
      <c r="M12986" t="s">
        <v>96</v>
      </c>
      <c r="N12986" t="s">
        <v>97</v>
      </c>
      <c r="O12986" t="s">
        <v>98</v>
      </c>
      <c r="P12986" t="s">
        <v>468</v>
      </c>
      <c r="Q12986" t="s">
        <v>469</v>
      </c>
      <c r="R12986" t="s">
        <v>70</v>
      </c>
      <c r="S12986">
        <v>8625.2198606482998</v>
      </c>
      <c r="T12986">
        <v>0.11381696883974</v>
      </c>
      <c r="U12986">
        <v>4156.0803934650003</v>
      </c>
      <c r="V12986">
        <v>2.0753255577564</v>
      </c>
      <c r="W12986">
        <v>0</v>
      </c>
    </row>
    <row r="12987" spans="3:23" x14ac:dyDescent="0.35">
      <c r="C12987" s="12">
        <v>44409</v>
      </c>
      <c r="D12987" s="12">
        <v>44439</v>
      </c>
      <c r="E12987" t="s">
        <v>21</v>
      </c>
      <c r="F12987" t="s">
        <v>59</v>
      </c>
      <c r="G12987" t="s">
        <v>59</v>
      </c>
      <c r="H12987" t="s">
        <v>60</v>
      </c>
      <c r="I12987" t="s">
        <v>61</v>
      </c>
      <c r="J12987" t="s">
        <v>62</v>
      </c>
      <c r="K12987" t="s">
        <v>63</v>
      </c>
      <c r="L12987" t="s">
        <v>64</v>
      </c>
      <c r="M12987" t="s">
        <v>82</v>
      </c>
      <c r="N12987" t="s">
        <v>328</v>
      </c>
      <c r="O12987" t="s">
        <v>328</v>
      </c>
      <c r="P12987" t="s">
        <v>558</v>
      </c>
      <c r="Q12987" t="s">
        <v>559</v>
      </c>
      <c r="R12987" t="s">
        <v>70</v>
      </c>
      <c r="S12987">
        <v>8609.9006601751007</v>
      </c>
      <c r="T12987">
        <v>1.1204949036142999</v>
      </c>
      <c r="U12987">
        <v>195.64749970067999</v>
      </c>
      <c r="V12987">
        <v>44.007210280465998</v>
      </c>
      <c r="W12987">
        <v>0</v>
      </c>
    </row>
    <row r="12988" spans="3:23" x14ac:dyDescent="0.35">
      <c r="C12988" s="12">
        <v>44317</v>
      </c>
      <c r="D12988" s="12">
        <v>44347</v>
      </c>
      <c r="E12988" t="s">
        <v>21</v>
      </c>
      <c r="F12988" t="s">
        <v>59</v>
      </c>
      <c r="G12988" t="s">
        <v>59</v>
      </c>
      <c r="H12988" t="s">
        <v>87</v>
      </c>
      <c r="I12988" t="s">
        <v>61</v>
      </c>
      <c r="J12988" t="s">
        <v>62</v>
      </c>
      <c r="K12988" t="s">
        <v>63</v>
      </c>
      <c r="L12988" t="s">
        <v>64</v>
      </c>
      <c r="M12988" t="s">
        <v>82</v>
      </c>
      <c r="N12988" t="s">
        <v>617</v>
      </c>
      <c r="O12988" t="s">
        <v>618</v>
      </c>
      <c r="P12988" t="s">
        <v>619</v>
      </c>
      <c r="Q12988" t="s">
        <v>620</v>
      </c>
      <c r="R12988" t="s">
        <v>70</v>
      </c>
      <c r="S12988">
        <v>8605.8915130363002</v>
      </c>
      <c r="T12988">
        <v>0.42601059604585001</v>
      </c>
      <c r="U12988">
        <v>23.99</v>
      </c>
      <c r="V12988">
        <v>358.72828316115999</v>
      </c>
      <c r="W12988">
        <v>0</v>
      </c>
    </row>
    <row r="12989" spans="3:23" x14ac:dyDescent="0.35">
      <c r="C12989" s="12">
        <v>43862</v>
      </c>
      <c r="D12989" s="12">
        <v>43890</v>
      </c>
      <c r="E12989" t="s">
        <v>20</v>
      </c>
      <c r="F12989" t="s">
        <v>59</v>
      </c>
      <c r="G12989" t="s">
        <v>59</v>
      </c>
      <c r="H12989" t="s">
        <v>87</v>
      </c>
      <c r="I12989" t="s">
        <v>61</v>
      </c>
      <c r="J12989" t="s">
        <v>62</v>
      </c>
      <c r="K12989" t="s">
        <v>63</v>
      </c>
      <c r="L12989" t="s">
        <v>64</v>
      </c>
      <c r="M12989" t="s">
        <v>101</v>
      </c>
      <c r="N12989" t="s">
        <v>102</v>
      </c>
      <c r="O12989" t="s">
        <v>93</v>
      </c>
      <c r="P12989" t="s">
        <v>322</v>
      </c>
      <c r="Q12989" t="s">
        <v>323</v>
      </c>
      <c r="R12989" t="s">
        <v>70</v>
      </c>
      <c r="S12989">
        <v>8604.3272651020998</v>
      </c>
      <c r="T12989">
        <v>1.5150334376172001</v>
      </c>
      <c r="U12989">
        <v>23.323169882289001</v>
      </c>
      <c r="V12989">
        <v>368.91757460617998</v>
      </c>
      <c r="W12989">
        <v>0</v>
      </c>
    </row>
    <row r="12990" spans="3:23" x14ac:dyDescent="0.35">
      <c r="C12990" s="12">
        <v>44228</v>
      </c>
      <c r="D12990" s="12">
        <v>44255</v>
      </c>
      <c r="E12990" t="s">
        <v>21</v>
      </c>
      <c r="F12990" t="s">
        <v>59</v>
      </c>
      <c r="G12990" t="s">
        <v>59</v>
      </c>
      <c r="H12990" t="s">
        <v>60</v>
      </c>
      <c r="I12990" t="s">
        <v>61</v>
      </c>
      <c r="J12990" t="s">
        <v>62</v>
      </c>
      <c r="K12990" t="s">
        <v>63</v>
      </c>
      <c r="L12990" t="s">
        <v>64</v>
      </c>
      <c r="M12990" t="s">
        <v>82</v>
      </c>
      <c r="N12990" t="s">
        <v>445</v>
      </c>
      <c r="O12990" t="s">
        <v>445</v>
      </c>
      <c r="P12990" t="s">
        <v>446</v>
      </c>
      <c r="Q12990" t="s">
        <v>447</v>
      </c>
      <c r="R12990" t="s">
        <v>70</v>
      </c>
      <c r="S12990">
        <v>8604.2946672150993</v>
      </c>
      <c r="T12990">
        <v>3.9669230104277999</v>
      </c>
      <c r="U12990">
        <v>20.392747764111999</v>
      </c>
      <c r="V12990">
        <v>421.92914690766003</v>
      </c>
      <c r="W12990">
        <v>0</v>
      </c>
    </row>
    <row r="12991" spans="3:23" x14ac:dyDescent="0.35">
      <c r="C12991" s="12">
        <v>43739</v>
      </c>
      <c r="D12991" s="12">
        <v>43769</v>
      </c>
      <c r="E12991" t="s">
        <v>20</v>
      </c>
      <c r="F12991" t="s">
        <v>59</v>
      </c>
      <c r="G12991" t="s">
        <v>59</v>
      </c>
      <c r="H12991" t="s">
        <v>87</v>
      </c>
      <c r="I12991" t="s">
        <v>61</v>
      </c>
      <c r="J12991" t="s">
        <v>62</v>
      </c>
      <c r="K12991" t="s">
        <v>63</v>
      </c>
      <c r="L12991" t="s">
        <v>64</v>
      </c>
      <c r="M12991" t="s">
        <v>65</v>
      </c>
      <c r="N12991" t="s">
        <v>92</v>
      </c>
      <c r="O12991" t="s">
        <v>93</v>
      </c>
      <c r="P12991" t="s">
        <v>333</v>
      </c>
      <c r="Q12991" t="s">
        <v>334</v>
      </c>
      <c r="R12991" t="s">
        <v>70</v>
      </c>
      <c r="S12991">
        <v>8602.5810630834003</v>
      </c>
      <c r="T12991">
        <v>2.2772836380824999</v>
      </c>
      <c r="U12991">
        <v>68.231776998984003</v>
      </c>
      <c r="V12991">
        <v>126.07880728668999</v>
      </c>
      <c r="W12991">
        <v>0</v>
      </c>
    </row>
    <row r="12992" spans="3:23" x14ac:dyDescent="0.35">
      <c r="C12992" s="12">
        <v>44013</v>
      </c>
      <c r="D12992" s="12">
        <v>44043</v>
      </c>
      <c r="E12992" t="s">
        <v>20</v>
      </c>
      <c r="F12992" t="s">
        <v>59</v>
      </c>
      <c r="G12992" t="s">
        <v>59</v>
      </c>
      <c r="H12992" t="s">
        <v>76</v>
      </c>
      <c r="I12992" t="s">
        <v>61</v>
      </c>
      <c r="J12992" t="s">
        <v>62</v>
      </c>
      <c r="K12992" t="s">
        <v>63</v>
      </c>
      <c r="L12992" t="s">
        <v>64</v>
      </c>
      <c r="M12992" t="s">
        <v>101</v>
      </c>
      <c r="N12992" t="s">
        <v>102</v>
      </c>
      <c r="O12992" t="s">
        <v>93</v>
      </c>
      <c r="P12992" t="s">
        <v>322</v>
      </c>
      <c r="Q12992" t="s">
        <v>323</v>
      </c>
      <c r="R12992" t="s">
        <v>70</v>
      </c>
      <c r="S12992">
        <v>8595.3101504123006</v>
      </c>
      <c r="T12992">
        <v>11.871909189133</v>
      </c>
      <c r="U12992">
        <v>25.178542310760999</v>
      </c>
      <c r="V12992">
        <v>341.37441494135999</v>
      </c>
      <c r="W12992">
        <v>0</v>
      </c>
    </row>
    <row r="12993" spans="3:23" x14ac:dyDescent="0.35">
      <c r="C12993" s="12">
        <v>44105</v>
      </c>
      <c r="D12993" s="12">
        <v>44135</v>
      </c>
      <c r="E12993" t="s">
        <v>21</v>
      </c>
      <c r="F12993" t="s">
        <v>59</v>
      </c>
      <c r="G12993" t="s">
        <v>59</v>
      </c>
      <c r="H12993" t="s">
        <v>60</v>
      </c>
      <c r="I12993" t="s">
        <v>61</v>
      </c>
      <c r="J12993" t="s">
        <v>62</v>
      </c>
      <c r="K12993" t="s">
        <v>63</v>
      </c>
      <c r="L12993" t="s">
        <v>64</v>
      </c>
      <c r="M12993" t="s">
        <v>82</v>
      </c>
      <c r="N12993" t="s">
        <v>423</v>
      </c>
      <c r="O12993" t="s">
        <v>423</v>
      </c>
      <c r="P12993" t="s">
        <v>424</v>
      </c>
      <c r="Q12993" t="s">
        <v>425</v>
      </c>
      <c r="R12993" t="s">
        <v>70</v>
      </c>
      <c r="S12993">
        <v>8586.3217159899996</v>
      </c>
      <c r="T12993">
        <v>4.2342211839723998</v>
      </c>
      <c r="U12993">
        <v>24.589407841439002</v>
      </c>
      <c r="V12993">
        <v>349.18781986771</v>
      </c>
      <c r="W12993">
        <v>0</v>
      </c>
    </row>
    <row r="12994" spans="3:23" x14ac:dyDescent="0.35">
      <c r="C12994" s="12">
        <v>43952</v>
      </c>
      <c r="D12994" s="12">
        <v>43982</v>
      </c>
      <c r="E12994" t="s">
        <v>20</v>
      </c>
      <c r="F12994" t="s">
        <v>59</v>
      </c>
      <c r="G12994" t="s">
        <v>59</v>
      </c>
      <c r="H12994" t="s">
        <v>87</v>
      </c>
      <c r="I12994" t="s">
        <v>61</v>
      </c>
      <c r="J12994" t="s">
        <v>62</v>
      </c>
      <c r="K12994" t="s">
        <v>63</v>
      </c>
      <c r="L12994" t="s">
        <v>64</v>
      </c>
      <c r="M12994" t="s">
        <v>65</v>
      </c>
      <c r="N12994" t="s">
        <v>92</v>
      </c>
      <c r="O12994" t="s">
        <v>93</v>
      </c>
      <c r="P12994" t="s">
        <v>371</v>
      </c>
      <c r="Q12994" t="s">
        <v>372</v>
      </c>
      <c r="R12994" t="s">
        <v>70</v>
      </c>
      <c r="S12994">
        <v>8586.0633115346009</v>
      </c>
      <c r="T12994">
        <v>0.70588035579592001</v>
      </c>
      <c r="U12994">
        <v>362.87516481288998</v>
      </c>
      <c r="V12994">
        <v>23.661204028558998</v>
      </c>
      <c r="W12994">
        <v>0</v>
      </c>
    </row>
    <row r="12995" spans="3:23" x14ac:dyDescent="0.35">
      <c r="C12995" s="12">
        <v>44044</v>
      </c>
      <c r="D12995" s="12">
        <v>44074</v>
      </c>
      <c r="E12995" t="s">
        <v>20</v>
      </c>
      <c r="F12995" t="s">
        <v>59</v>
      </c>
      <c r="G12995" t="s">
        <v>59</v>
      </c>
      <c r="H12995" t="s">
        <v>87</v>
      </c>
      <c r="I12995" t="s">
        <v>61</v>
      </c>
      <c r="J12995" t="s">
        <v>62</v>
      </c>
      <c r="K12995" t="s">
        <v>63</v>
      </c>
      <c r="L12995" t="s">
        <v>64</v>
      </c>
      <c r="M12995" t="s">
        <v>65</v>
      </c>
      <c r="N12995" t="s">
        <v>66</v>
      </c>
      <c r="O12995" t="s">
        <v>67</v>
      </c>
      <c r="P12995" t="s">
        <v>312</v>
      </c>
      <c r="Q12995" t="s">
        <v>313</v>
      </c>
      <c r="R12995" t="s">
        <v>70</v>
      </c>
      <c r="S12995">
        <v>8584.9245503978</v>
      </c>
      <c r="T12995">
        <v>2.0247973596311</v>
      </c>
      <c r="U12995">
        <v>79.453295818547005</v>
      </c>
      <c r="V12995">
        <v>108.0499488656</v>
      </c>
      <c r="W12995">
        <v>0</v>
      </c>
    </row>
    <row r="12996" spans="3:23" x14ac:dyDescent="0.35">
      <c r="C12996" s="12">
        <v>44348</v>
      </c>
      <c r="D12996" s="12">
        <v>44377</v>
      </c>
      <c r="E12996" t="s">
        <v>21</v>
      </c>
      <c r="F12996" t="s">
        <v>59</v>
      </c>
      <c r="G12996" t="s">
        <v>59</v>
      </c>
      <c r="H12996" t="s">
        <v>60</v>
      </c>
      <c r="I12996" t="s">
        <v>61</v>
      </c>
      <c r="J12996" t="s">
        <v>62</v>
      </c>
      <c r="K12996" t="s">
        <v>63</v>
      </c>
      <c r="L12996" t="s">
        <v>64</v>
      </c>
      <c r="M12996" t="s">
        <v>65</v>
      </c>
      <c r="N12996" t="s">
        <v>66</v>
      </c>
      <c r="O12996" t="s">
        <v>67</v>
      </c>
      <c r="P12996" t="s">
        <v>411</v>
      </c>
      <c r="Q12996" t="s">
        <v>412</v>
      </c>
      <c r="R12996" t="s">
        <v>70</v>
      </c>
      <c r="S12996">
        <v>8581.9850166510005</v>
      </c>
      <c r="T12996">
        <v>1.1730587354716</v>
      </c>
      <c r="U12996">
        <v>446.19203368613</v>
      </c>
      <c r="V12996">
        <v>19.233837381076999</v>
      </c>
      <c r="W12996">
        <v>0</v>
      </c>
    </row>
    <row r="12997" spans="3:23" x14ac:dyDescent="0.35">
      <c r="C12997" s="12">
        <v>43678</v>
      </c>
      <c r="D12997" s="12">
        <v>43708</v>
      </c>
      <c r="E12997" t="s">
        <v>75</v>
      </c>
      <c r="F12997" t="s">
        <v>59</v>
      </c>
      <c r="G12997" t="s">
        <v>59</v>
      </c>
      <c r="H12997" t="s">
        <v>87</v>
      </c>
      <c r="I12997" t="s">
        <v>61</v>
      </c>
      <c r="J12997" t="s">
        <v>62</v>
      </c>
      <c r="K12997" t="s">
        <v>63</v>
      </c>
      <c r="L12997" t="s">
        <v>64</v>
      </c>
      <c r="M12997" t="s">
        <v>88</v>
      </c>
      <c r="N12997" t="s">
        <v>89</v>
      </c>
      <c r="O12997" t="s">
        <v>67</v>
      </c>
      <c r="P12997" t="s">
        <v>360</v>
      </c>
      <c r="Q12997" t="s">
        <v>361</v>
      </c>
      <c r="R12997" t="s">
        <v>70</v>
      </c>
      <c r="S12997">
        <v>8576.8587295469006</v>
      </c>
      <c r="T12997">
        <v>1.1982063272093</v>
      </c>
      <c r="U12997">
        <v>62.097958246653</v>
      </c>
      <c r="V12997">
        <v>138.11820825863001</v>
      </c>
      <c r="W12997">
        <v>0</v>
      </c>
    </row>
    <row r="12998" spans="3:23" x14ac:dyDescent="0.35">
      <c r="C12998" s="12">
        <v>43435</v>
      </c>
      <c r="D12998" s="12">
        <v>43465</v>
      </c>
      <c r="E12998" t="s">
        <v>75</v>
      </c>
      <c r="F12998" t="s">
        <v>59</v>
      </c>
      <c r="G12998" t="s">
        <v>59</v>
      </c>
      <c r="H12998" t="s">
        <v>76</v>
      </c>
      <c r="I12998" t="s">
        <v>61</v>
      </c>
      <c r="J12998" t="s">
        <v>62</v>
      </c>
      <c r="K12998" t="s">
        <v>63</v>
      </c>
      <c r="L12998" t="s">
        <v>64</v>
      </c>
      <c r="M12998" t="s">
        <v>82</v>
      </c>
      <c r="N12998" t="s">
        <v>357</v>
      </c>
      <c r="O12998" t="s">
        <v>357</v>
      </c>
      <c r="P12998" t="s">
        <v>358</v>
      </c>
      <c r="Q12998" t="s">
        <v>359</v>
      </c>
      <c r="R12998" t="s">
        <v>70</v>
      </c>
      <c r="S12998">
        <v>8576.4</v>
      </c>
      <c r="T12998">
        <v>6.0068382186985003</v>
      </c>
      <c r="U12998">
        <v>71.498599439776001</v>
      </c>
      <c r="V12998">
        <v>119.952</v>
      </c>
      <c r="W12998">
        <v>0</v>
      </c>
    </row>
    <row r="12999" spans="3:23" x14ac:dyDescent="0.35">
      <c r="C12999" s="12">
        <v>43831</v>
      </c>
      <c r="D12999" s="12">
        <v>43861</v>
      </c>
      <c r="E12999" t="s">
        <v>20</v>
      </c>
      <c r="F12999" t="s">
        <v>59</v>
      </c>
      <c r="G12999" t="s">
        <v>59</v>
      </c>
      <c r="H12999" t="s">
        <v>87</v>
      </c>
      <c r="I12999" t="s">
        <v>61</v>
      </c>
      <c r="J12999" t="s">
        <v>62</v>
      </c>
      <c r="K12999" t="s">
        <v>63</v>
      </c>
      <c r="L12999" t="s">
        <v>64</v>
      </c>
      <c r="M12999" t="s">
        <v>82</v>
      </c>
      <c r="N12999" t="s">
        <v>375</v>
      </c>
      <c r="O12999" t="s">
        <v>376</v>
      </c>
      <c r="P12999" t="s">
        <v>377</v>
      </c>
      <c r="Q12999" t="s">
        <v>378</v>
      </c>
      <c r="R12999" t="s">
        <v>70</v>
      </c>
      <c r="S12999">
        <v>8574.0320473509</v>
      </c>
      <c r="T12999">
        <v>3.3378451002095999</v>
      </c>
      <c r="U12999">
        <v>17.491202327161002</v>
      </c>
      <c r="V12999">
        <v>490.19111933985999</v>
      </c>
      <c r="W12999">
        <v>0</v>
      </c>
    </row>
    <row r="13000" spans="3:23" x14ac:dyDescent="0.35">
      <c r="C13000" s="12">
        <v>44075</v>
      </c>
      <c r="D13000" s="12">
        <v>44104</v>
      </c>
      <c r="E13000" t="s">
        <v>20</v>
      </c>
      <c r="F13000" t="s">
        <v>59</v>
      </c>
      <c r="G13000" t="s">
        <v>59</v>
      </c>
      <c r="H13000" t="s">
        <v>60</v>
      </c>
      <c r="I13000" t="s">
        <v>61</v>
      </c>
      <c r="J13000" t="s">
        <v>62</v>
      </c>
      <c r="K13000" t="s">
        <v>63</v>
      </c>
      <c r="L13000" t="s">
        <v>64</v>
      </c>
      <c r="M13000" t="s">
        <v>96</v>
      </c>
      <c r="N13000" t="s">
        <v>97</v>
      </c>
      <c r="O13000" t="s">
        <v>98</v>
      </c>
      <c r="P13000" t="s">
        <v>453</v>
      </c>
      <c r="Q13000" t="s">
        <v>454</v>
      </c>
      <c r="R13000" t="s">
        <v>70</v>
      </c>
      <c r="S13000">
        <v>8566.2312199440003</v>
      </c>
      <c r="T13000">
        <v>0.17392968343255999</v>
      </c>
      <c r="U13000">
        <v>4183.6601808533997</v>
      </c>
      <c r="V13000">
        <v>2.0475446976185001</v>
      </c>
      <c r="W13000">
        <v>0</v>
      </c>
    </row>
    <row r="13001" spans="3:23" x14ac:dyDescent="0.35">
      <c r="C13001" s="12">
        <v>43862</v>
      </c>
      <c r="D13001" s="12">
        <v>43890</v>
      </c>
      <c r="E13001" t="s">
        <v>20</v>
      </c>
      <c r="F13001" t="s">
        <v>59</v>
      </c>
      <c r="G13001" t="s">
        <v>59</v>
      </c>
      <c r="H13001" t="s">
        <v>60</v>
      </c>
      <c r="I13001" t="s">
        <v>61</v>
      </c>
      <c r="J13001" t="s">
        <v>62</v>
      </c>
      <c r="K13001" t="s">
        <v>63</v>
      </c>
      <c r="L13001" t="s">
        <v>64</v>
      </c>
      <c r="M13001" t="s">
        <v>82</v>
      </c>
      <c r="N13001" t="s">
        <v>450</v>
      </c>
      <c r="O13001" t="s">
        <v>274</v>
      </c>
      <c r="P13001" t="s">
        <v>451</v>
      </c>
      <c r="Q13001" t="s">
        <v>452</v>
      </c>
      <c r="R13001" t="s">
        <v>70</v>
      </c>
      <c r="S13001">
        <v>8557.2715884954996</v>
      </c>
      <c r="T13001">
        <v>3.3180197143251</v>
      </c>
      <c r="U13001">
        <v>27.910200160555</v>
      </c>
      <c r="V13001">
        <v>306.60015117301998</v>
      </c>
      <c r="W13001">
        <v>0</v>
      </c>
    </row>
    <row r="13002" spans="3:23" x14ac:dyDescent="0.35">
      <c r="C13002" s="12">
        <v>43374</v>
      </c>
      <c r="D13002" s="12">
        <v>43404</v>
      </c>
      <c r="E13002" t="s">
        <v>75</v>
      </c>
      <c r="F13002" t="s">
        <v>59</v>
      </c>
      <c r="G13002" t="s">
        <v>59</v>
      </c>
      <c r="H13002" t="s">
        <v>60</v>
      </c>
      <c r="I13002" t="s">
        <v>61</v>
      </c>
      <c r="J13002" t="s">
        <v>62</v>
      </c>
      <c r="K13002" t="s">
        <v>63</v>
      </c>
      <c r="L13002" t="s">
        <v>64</v>
      </c>
      <c r="M13002" t="s">
        <v>82</v>
      </c>
      <c r="N13002" t="s">
        <v>502</v>
      </c>
      <c r="O13002" t="s">
        <v>502</v>
      </c>
      <c r="P13002" t="s">
        <v>637</v>
      </c>
      <c r="Q13002" t="s">
        <v>638</v>
      </c>
      <c r="R13002" t="s">
        <v>70</v>
      </c>
      <c r="S13002">
        <v>8552.6487261396996</v>
      </c>
      <c r="T13002">
        <v>0.78105923472442995</v>
      </c>
      <c r="U13002">
        <v>279.25802262827</v>
      </c>
      <c r="V13002">
        <v>30.626331324862999</v>
      </c>
      <c r="W13002">
        <v>0</v>
      </c>
    </row>
    <row r="13003" spans="3:23" x14ac:dyDescent="0.35">
      <c r="C13003" s="12">
        <v>43435</v>
      </c>
      <c r="D13003" s="12">
        <v>43465</v>
      </c>
      <c r="E13003" t="s">
        <v>75</v>
      </c>
      <c r="F13003" t="s">
        <v>59</v>
      </c>
      <c r="G13003" t="s">
        <v>59</v>
      </c>
      <c r="H13003" t="s">
        <v>60</v>
      </c>
      <c r="I13003" t="s">
        <v>61</v>
      </c>
      <c r="J13003" t="s">
        <v>62</v>
      </c>
      <c r="K13003" t="s">
        <v>63</v>
      </c>
      <c r="L13003" t="s">
        <v>64</v>
      </c>
      <c r="M13003" t="s">
        <v>82</v>
      </c>
      <c r="N13003" t="s">
        <v>511</v>
      </c>
      <c r="O13003" t="s">
        <v>511</v>
      </c>
      <c r="P13003" t="s">
        <v>514</v>
      </c>
      <c r="Q13003" t="s">
        <v>515</v>
      </c>
      <c r="R13003" t="s">
        <v>70</v>
      </c>
      <c r="S13003">
        <v>8545.3614529420993</v>
      </c>
      <c r="T13003">
        <v>4.8699935402592001</v>
      </c>
      <c r="U13003">
        <v>23.424817999334</v>
      </c>
      <c r="V13003">
        <v>364.79948118210001</v>
      </c>
      <c r="W13003">
        <v>0</v>
      </c>
    </row>
    <row r="13004" spans="3:23" x14ac:dyDescent="0.35">
      <c r="C13004" s="12">
        <v>43678</v>
      </c>
      <c r="D13004" s="12">
        <v>43708</v>
      </c>
      <c r="E13004" t="s">
        <v>75</v>
      </c>
      <c r="F13004" t="s">
        <v>59</v>
      </c>
      <c r="G13004" t="s">
        <v>59</v>
      </c>
      <c r="H13004" t="s">
        <v>60</v>
      </c>
      <c r="I13004" t="s">
        <v>61</v>
      </c>
      <c r="J13004" t="s">
        <v>62</v>
      </c>
      <c r="K13004" t="s">
        <v>63</v>
      </c>
      <c r="L13004" t="s">
        <v>64</v>
      </c>
      <c r="M13004" t="s">
        <v>82</v>
      </c>
      <c r="N13004" t="s">
        <v>592</v>
      </c>
      <c r="O13004" t="s">
        <v>592</v>
      </c>
      <c r="P13004" t="s">
        <v>593</v>
      </c>
      <c r="Q13004" t="s">
        <v>594</v>
      </c>
      <c r="R13004" t="s">
        <v>70</v>
      </c>
      <c r="S13004">
        <v>8541.0601394689002</v>
      </c>
      <c r="T13004">
        <v>1.4880187496335999</v>
      </c>
      <c r="U13004">
        <v>42.665234182875999</v>
      </c>
      <c r="V13004">
        <v>200.18781809235</v>
      </c>
      <c r="W13004">
        <v>0</v>
      </c>
    </row>
    <row r="13005" spans="3:23" x14ac:dyDescent="0.35">
      <c r="C13005" s="12">
        <v>44440</v>
      </c>
      <c r="D13005" s="12">
        <v>44469</v>
      </c>
      <c r="E13005" t="s">
        <v>21</v>
      </c>
      <c r="F13005" t="s">
        <v>59</v>
      </c>
      <c r="G13005" t="s">
        <v>59</v>
      </c>
      <c r="H13005" t="s">
        <v>87</v>
      </c>
      <c r="I13005" t="s">
        <v>61</v>
      </c>
      <c r="J13005" t="s">
        <v>62</v>
      </c>
      <c r="K13005" t="s">
        <v>63</v>
      </c>
      <c r="L13005" t="s">
        <v>64</v>
      </c>
      <c r="M13005" t="s">
        <v>137</v>
      </c>
      <c r="N13005" t="s">
        <v>66</v>
      </c>
      <c r="O13005" t="s">
        <v>67</v>
      </c>
      <c r="P13005" t="s">
        <v>235</v>
      </c>
      <c r="Q13005" t="s">
        <v>236</v>
      </c>
      <c r="R13005" t="s">
        <v>70</v>
      </c>
      <c r="S13005">
        <v>8540.1452005498995</v>
      </c>
      <c r="T13005">
        <v>3.4873902092894</v>
      </c>
      <c r="U13005">
        <v>23.593491974079001</v>
      </c>
      <c r="V13005">
        <v>361.97037767587</v>
      </c>
      <c r="W13005">
        <v>0</v>
      </c>
    </row>
    <row r="13006" spans="3:23" x14ac:dyDescent="0.35">
      <c r="C13006" s="12">
        <v>43556</v>
      </c>
      <c r="D13006" s="12">
        <v>43585</v>
      </c>
      <c r="E13006" t="s">
        <v>75</v>
      </c>
      <c r="F13006" t="s">
        <v>59</v>
      </c>
      <c r="G13006" t="s">
        <v>59</v>
      </c>
      <c r="H13006" t="s">
        <v>60</v>
      </c>
      <c r="I13006" t="s">
        <v>61</v>
      </c>
      <c r="J13006" t="s">
        <v>62</v>
      </c>
      <c r="K13006" t="s">
        <v>63</v>
      </c>
      <c r="L13006" t="s">
        <v>64</v>
      </c>
      <c r="M13006" t="s">
        <v>82</v>
      </c>
      <c r="N13006" t="s">
        <v>441</v>
      </c>
      <c r="O13006" t="s">
        <v>442</v>
      </c>
      <c r="P13006" t="s">
        <v>443</v>
      </c>
      <c r="Q13006" t="s">
        <v>444</v>
      </c>
      <c r="R13006" t="s">
        <v>70</v>
      </c>
      <c r="S13006">
        <v>8537.4820258725995</v>
      </c>
      <c r="T13006">
        <v>2.0187373777116</v>
      </c>
      <c r="U13006">
        <v>101.17977919326</v>
      </c>
      <c r="V13006">
        <v>84.379330474376999</v>
      </c>
      <c r="W13006">
        <v>0</v>
      </c>
    </row>
    <row r="13007" spans="3:23" x14ac:dyDescent="0.35">
      <c r="C13007" s="12">
        <v>43497</v>
      </c>
      <c r="D13007" s="12">
        <v>43524</v>
      </c>
      <c r="E13007" t="s">
        <v>75</v>
      </c>
      <c r="F13007" t="s">
        <v>59</v>
      </c>
      <c r="G13007" t="s">
        <v>59</v>
      </c>
      <c r="H13007" t="s">
        <v>60</v>
      </c>
      <c r="I13007" t="s">
        <v>61</v>
      </c>
      <c r="J13007" t="s">
        <v>62</v>
      </c>
      <c r="K13007" t="s">
        <v>63</v>
      </c>
      <c r="L13007" t="s">
        <v>64</v>
      </c>
      <c r="M13007" t="s">
        <v>77</v>
      </c>
      <c r="N13007" t="s">
        <v>78</v>
      </c>
      <c r="O13007" t="s">
        <v>79</v>
      </c>
      <c r="P13007" t="s">
        <v>288</v>
      </c>
      <c r="Q13007" t="s">
        <v>289</v>
      </c>
      <c r="R13007" t="s">
        <v>70</v>
      </c>
      <c r="S13007">
        <v>8536.5685317427997</v>
      </c>
      <c r="T13007">
        <v>2.4083046873484002</v>
      </c>
      <c r="U13007">
        <v>23.463283174196999</v>
      </c>
      <c r="V13007">
        <v>363.82668479790999</v>
      </c>
      <c r="W13007">
        <v>0</v>
      </c>
    </row>
    <row r="13008" spans="3:23" x14ac:dyDescent="0.35">
      <c r="C13008" s="12">
        <v>44228</v>
      </c>
      <c r="D13008" s="12">
        <v>44255</v>
      </c>
      <c r="E13008" t="s">
        <v>21</v>
      </c>
      <c r="F13008" t="s">
        <v>59</v>
      </c>
      <c r="G13008" t="s">
        <v>59</v>
      </c>
      <c r="H13008" t="s">
        <v>87</v>
      </c>
      <c r="I13008" t="s">
        <v>61</v>
      </c>
      <c r="J13008" t="s">
        <v>62</v>
      </c>
      <c r="K13008" t="s">
        <v>63</v>
      </c>
      <c r="L13008" t="s">
        <v>64</v>
      </c>
      <c r="M13008" t="s">
        <v>82</v>
      </c>
      <c r="N13008" t="s">
        <v>157</v>
      </c>
      <c r="O13008" t="s">
        <v>67</v>
      </c>
      <c r="P13008" t="s">
        <v>373</v>
      </c>
      <c r="Q13008" t="s">
        <v>374</v>
      </c>
      <c r="R13008" t="s">
        <v>70</v>
      </c>
      <c r="S13008">
        <v>8530.1701259177007</v>
      </c>
      <c r="T13008">
        <v>0.99017929697014995</v>
      </c>
      <c r="U13008">
        <v>183.57855814083001</v>
      </c>
      <c r="V13008">
        <v>46.466048171997002</v>
      </c>
      <c r="W13008">
        <v>0</v>
      </c>
    </row>
    <row r="13009" spans="3:23" x14ac:dyDescent="0.35">
      <c r="C13009" s="12">
        <v>44166</v>
      </c>
      <c r="D13009" s="12">
        <v>44196</v>
      </c>
      <c r="E13009" t="s">
        <v>21</v>
      </c>
      <c r="F13009" t="s">
        <v>59</v>
      </c>
      <c r="G13009" t="s">
        <v>59</v>
      </c>
      <c r="H13009" t="s">
        <v>87</v>
      </c>
      <c r="I13009" t="s">
        <v>61</v>
      </c>
      <c r="J13009" t="s">
        <v>62</v>
      </c>
      <c r="K13009" t="s">
        <v>63</v>
      </c>
      <c r="L13009" t="s">
        <v>64</v>
      </c>
      <c r="M13009" t="s">
        <v>96</v>
      </c>
      <c r="N13009" t="s">
        <v>97</v>
      </c>
      <c r="O13009" t="s">
        <v>98</v>
      </c>
      <c r="P13009" t="s">
        <v>453</v>
      </c>
      <c r="Q13009" t="s">
        <v>454</v>
      </c>
      <c r="R13009" t="s">
        <v>70</v>
      </c>
      <c r="S13009">
        <v>8527.3291310770001</v>
      </c>
      <c r="T13009">
        <v>1.8762116797720999E-2</v>
      </c>
      <c r="U13009">
        <v>3553.99</v>
      </c>
      <c r="V13009">
        <v>2.3993677897453001</v>
      </c>
      <c r="W13009">
        <v>0</v>
      </c>
    </row>
    <row r="13010" spans="3:23" x14ac:dyDescent="0.35">
      <c r="C13010" s="12">
        <v>44136</v>
      </c>
      <c r="D13010" s="12">
        <v>44165</v>
      </c>
      <c r="E13010" t="s">
        <v>21</v>
      </c>
      <c r="F13010" t="s">
        <v>59</v>
      </c>
      <c r="G13010" t="s">
        <v>59</v>
      </c>
      <c r="H13010" t="s">
        <v>60</v>
      </c>
      <c r="I13010" t="s">
        <v>61</v>
      </c>
      <c r="J13010" t="s">
        <v>62</v>
      </c>
      <c r="K13010" t="s">
        <v>63</v>
      </c>
      <c r="L13010" t="s">
        <v>64</v>
      </c>
      <c r="M13010" t="s">
        <v>82</v>
      </c>
      <c r="N13010" t="s">
        <v>450</v>
      </c>
      <c r="O13010" t="s">
        <v>274</v>
      </c>
      <c r="P13010" t="s">
        <v>451</v>
      </c>
      <c r="Q13010" t="s">
        <v>452</v>
      </c>
      <c r="R13010" t="s">
        <v>70</v>
      </c>
      <c r="S13010">
        <v>8522.9433520432995</v>
      </c>
      <c r="T13010">
        <v>5.2221398741565004</v>
      </c>
      <c r="U13010">
        <v>28.549303829395001</v>
      </c>
      <c r="V13010">
        <v>298.53419204106001</v>
      </c>
      <c r="W13010">
        <v>0</v>
      </c>
    </row>
    <row r="13011" spans="3:23" x14ac:dyDescent="0.35">
      <c r="C13011" s="12">
        <v>44378</v>
      </c>
      <c r="D13011" s="12">
        <v>44408</v>
      </c>
      <c r="E13011" t="s">
        <v>21</v>
      </c>
      <c r="F13011" t="s">
        <v>59</v>
      </c>
      <c r="G13011" t="s">
        <v>59</v>
      </c>
      <c r="H13011" t="s">
        <v>87</v>
      </c>
      <c r="I13011" t="s">
        <v>61</v>
      </c>
      <c r="J13011" t="s">
        <v>62</v>
      </c>
      <c r="K13011" t="s">
        <v>63</v>
      </c>
      <c r="L13011" t="s">
        <v>64</v>
      </c>
      <c r="M13011" t="s">
        <v>82</v>
      </c>
      <c r="N13011" t="s">
        <v>273</v>
      </c>
      <c r="O13011" t="s">
        <v>274</v>
      </c>
      <c r="P13011" t="s">
        <v>275</v>
      </c>
      <c r="Q13011" t="s">
        <v>276</v>
      </c>
      <c r="R13011" t="s">
        <v>70</v>
      </c>
      <c r="S13011">
        <v>8518.9440977367994</v>
      </c>
      <c r="T13011">
        <v>1.2708061949748</v>
      </c>
      <c r="U13011">
        <v>43.003990398189003</v>
      </c>
      <c r="V13011">
        <v>198.09659566139999</v>
      </c>
      <c r="W13011">
        <v>0</v>
      </c>
    </row>
    <row r="13012" spans="3:23" x14ac:dyDescent="0.35">
      <c r="C13012" s="12">
        <v>44075</v>
      </c>
      <c r="D13012" s="12">
        <v>44104</v>
      </c>
      <c r="E13012" t="s">
        <v>20</v>
      </c>
      <c r="F13012" t="s">
        <v>59</v>
      </c>
      <c r="G13012" t="s">
        <v>59</v>
      </c>
      <c r="H13012" t="s">
        <v>76</v>
      </c>
      <c r="I13012" t="s">
        <v>61</v>
      </c>
      <c r="J13012" t="s">
        <v>62</v>
      </c>
      <c r="K13012" t="s">
        <v>63</v>
      </c>
      <c r="L13012" t="s">
        <v>64</v>
      </c>
      <c r="M13012" t="s">
        <v>82</v>
      </c>
      <c r="N13012" t="s">
        <v>362</v>
      </c>
      <c r="O13012" t="s">
        <v>362</v>
      </c>
      <c r="P13012" t="s">
        <v>528</v>
      </c>
      <c r="Q13012" t="s">
        <v>529</v>
      </c>
      <c r="R13012" t="s">
        <v>70</v>
      </c>
      <c r="S13012">
        <v>8518.6696814882998</v>
      </c>
      <c r="T13012">
        <v>1.5642231885749001</v>
      </c>
      <c r="U13012">
        <v>24.006267778253001</v>
      </c>
      <c r="V13012">
        <v>354.85189785333</v>
      </c>
      <c r="W13012">
        <v>0</v>
      </c>
    </row>
    <row r="13013" spans="3:23" x14ac:dyDescent="0.35">
      <c r="C13013" s="12">
        <v>43862</v>
      </c>
      <c r="D13013" s="12">
        <v>43890</v>
      </c>
      <c r="E13013" t="s">
        <v>20</v>
      </c>
      <c r="F13013" t="s">
        <v>59</v>
      </c>
      <c r="G13013" t="s">
        <v>59</v>
      </c>
      <c r="H13013" t="s">
        <v>76</v>
      </c>
      <c r="I13013" t="s">
        <v>61</v>
      </c>
      <c r="J13013" t="s">
        <v>62</v>
      </c>
      <c r="K13013" t="s">
        <v>63</v>
      </c>
      <c r="L13013" t="s">
        <v>64</v>
      </c>
      <c r="M13013" t="s">
        <v>65</v>
      </c>
      <c r="N13013" t="s">
        <v>66</v>
      </c>
      <c r="O13013" t="s">
        <v>67</v>
      </c>
      <c r="P13013" t="s">
        <v>407</v>
      </c>
      <c r="Q13013" t="s">
        <v>408</v>
      </c>
      <c r="R13013" t="s">
        <v>70</v>
      </c>
      <c r="S13013">
        <v>8518.0613892627007</v>
      </c>
      <c r="T13013">
        <v>7.4023551779472001</v>
      </c>
      <c r="U13013">
        <v>466.36804964855003</v>
      </c>
      <c r="V13013">
        <v>18.264676140833</v>
      </c>
      <c r="W13013">
        <v>0</v>
      </c>
    </row>
    <row r="13014" spans="3:23" x14ac:dyDescent="0.35">
      <c r="C13014" s="12">
        <v>43922</v>
      </c>
      <c r="D13014" s="12">
        <v>43951</v>
      </c>
      <c r="E13014" t="s">
        <v>20</v>
      </c>
      <c r="F13014" t="s">
        <v>59</v>
      </c>
      <c r="G13014" t="s">
        <v>59</v>
      </c>
      <c r="H13014" t="s">
        <v>87</v>
      </c>
      <c r="I13014" t="s">
        <v>61</v>
      </c>
      <c r="J13014" t="s">
        <v>62</v>
      </c>
      <c r="K13014" t="s">
        <v>63</v>
      </c>
      <c r="L13014" t="s">
        <v>64</v>
      </c>
      <c r="M13014" t="s">
        <v>65</v>
      </c>
      <c r="N13014" t="s">
        <v>66</v>
      </c>
      <c r="O13014" t="s">
        <v>67</v>
      </c>
      <c r="P13014" t="s">
        <v>345</v>
      </c>
      <c r="Q13014" t="s">
        <v>346</v>
      </c>
      <c r="R13014" t="s">
        <v>70</v>
      </c>
      <c r="S13014">
        <v>8516.1044358021009</v>
      </c>
      <c r="T13014">
        <v>2.3677716728154001</v>
      </c>
      <c r="U13014">
        <v>90.430929718642005</v>
      </c>
      <c r="V13014">
        <v>94.172474642229005</v>
      </c>
      <c r="W13014">
        <v>0</v>
      </c>
    </row>
    <row r="13015" spans="3:23" x14ac:dyDescent="0.35">
      <c r="C13015" s="12">
        <v>44317</v>
      </c>
      <c r="D13015" s="12">
        <v>44347</v>
      </c>
      <c r="E13015" t="s">
        <v>21</v>
      </c>
      <c r="F13015" t="s">
        <v>59</v>
      </c>
      <c r="G13015" t="s">
        <v>59</v>
      </c>
      <c r="H13015" t="s">
        <v>60</v>
      </c>
      <c r="I13015" t="s">
        <v>61</v>
      </c>
      <c r="J13015" t="s">
        <v>62</v>
      </c>
      <c r="K13015" t="s">
        <v>63</v>
      </c>
      <c r="L13015" t="s">
        <v>64</v>
      </c>
      <c r="M13015" t="s">
        <v>65</v>
      </c>
      <c r="N13015" t="s">
        <v>66</v>
      </c>
      <c r="O13015" t="s">
        <v>67</v>
      </c>
      <c r="P13015" t="s">
        <v>411</v>
      </c>
      <c r="Q13015" t="s">
        <v>412</v>
      </c>
      <c r="R13015" t="s">
        <v>70</v>
      </c>
      <c r="S13015">
        <v>8513.7637580810006</v>
      </c>
      <c r="T13015">
        <v>0.97975907973118004</v>
      </c>
      <c r="U13015">
        <v>444.30853335411001</v>
      </c>
      <c r="V13015">
        <v>19.161828141832</v>
      </c>
      <c r="W13015">
        <v>0</v>
      </c>
    </row>
    <row r="13016" spans="3:23" x14ac:dyDescent="0.35">
      <c r="C13016" s="12">
        <v>43831</v>
      </c>
      <c r="D13016" s="12">
        <v>43861</v>
      </c>
      <c r="E13016" t="s">
        <v>20</v>
      </c>
      <c r="F13016" t="s">
        <v>59</v>
      </c>
      <c r="G13016" t="s">
        <v>59</v>
      </c>
      <c r="H13016" t="s">
        <v>60</v>
      </c>
      <c r="I13016" t="s">
        <v>61</v>
      </c>
      <c r="J13016" t="s">
        <v>62</v>
      </c>
      <c r="K13016" t="s">
        <v>63</v>
      </c>
      <c r="L13016" t="s">
        <v>64</v>
      </c>
      <c r="M13016" t="s">
        <v>82</v>
      </c>
      <c r="N13016" t="s">
        <v>542</v>
      </c>
      <c r="O13016" t="s">
        <v>542</v>
      </c>
      <c r="P13016" t="s">
        <v>543</v>
      </c>
      <c r="Q13016" t="s">
        <v>544</v>
      </c>
      <c r="R13016" t="s">
        <v>70</v>
      </c>
      <c r="S13016">
        <v>8510.7490670169991</v>
      </c>
      <c r="T13016">
        <v>3.0994473531005</v>
      </c>
      <c r="U13016">
        <v>34.040666508563</v>
      </c>
      <c r="V13016">
        <v>250.01711011962999</v>
      </c>
      <c r="W13016">
        <v>0</v>
      </c>
    </row>
    <row r="13017" spans="3:23" x14ac:dyDescent="0.35">
      <c r="C13017" s="12">
        <v>43525</v>
      </c>
      <c r="D13017" s="12">
        <v>43555</v>
      </c>
      <c r="E13017" t="s">
        <v>75</v>
      </c>
      <c r="F13017" t="s">
        <v>59</v>
      </c>
      <c r="G13017" t="s">
        <v>59</v>
      </c>
      <c r="H13017" t="s">
        <v>60</v>
      </c>
      <c r="I13017" t="s">
        <v>61</v>
      </c>
      <c r="J13017" t="s">
        <v>62</v>
      </c>
      <c r="K13017" t="s">
        <v>63</v>
      </c>
      <c r="L13017" t="s">
        <v>64</v>
      </c>
      <c r="M13017" t="s">
        <v>82</v>
      </c>
      <c r="N13017" t="s">
        <v>328</v>
      </c>
      <c r="O13017" t="s">
        <v>328</v>
      </c>
      <c r="P13017" t="s">
        <v>558</v>
      </c>
      <c r="Q13017" t="s">
        <v>559</v>
      </c>
      <c r="R13017" t="s">
        <v>70</v>
      </c>
      <c r="S13017">
        <v>8510.7216082518007</v>
      </c>
      <c r="T13017">
        <v>0.63132501169674005</v>
      </c>
      <c r="U13017">
        <v>180.34767422643</v>
      </c>
      <c r="V13017">
        <v>47.190636889315002</v>
      </c>
      <c r="W13017">
        <v>0</v>
      </c>
    </row>
    <row r="13018" spans="3:23" x14ac:dyDescent="0.35">
      <c r="C13018" s="12">
        <v>43435</v>
      </c>
      <c r="D13018" s="12">
        <v>43465</v>
      </c>
      <c r="E13018" t="s">
        <v>75</v>
      </c>
      <c r="F13018" t="s">
        <v>59</v>
      </c>
      <c r="G13018" t="s">
        <v>59</v>
      </c>
      <c r="H13018" t="s">
        <v>76</v>
      </c>
      <c r="I13018" t="s">
        <v>61</v>
      </c>
      <c r="J13018" t="s">
        <v>62</v>
      </c>
      <c r="K13018" t="s">
        <v>63</v>
      </c>
      <c r="L13018" t="s">
        <v>64</v>
      </c>
      <c r="M13018" t="s">
        <v>96</v>
      </c>
      <c r="N13018" t="s">
        <v>97</v>
      </c>
      <c r="O13018" t="s">
        <v>98</v>
      </c>
      <c r="P13018" t="s">
        <v>482</v>
      </c>
      <c r="Q13018" t="s">
        <v>483</v>
      </c>
      <c r="R13018" t="s">
        <v>70</v>
      </c>
      <c r="S13018">
        <v>8502.3130932617005</v>
      </c>
      <c r="T13018">
        <v>3.1188076264024001</v>
      </c>
      <c r="U13018">
        <v>470.46582312241998</v>
      </c>
      <c r="V13018">
        <v>18.072116348076001</v>
      </c>
      <c r="W13018">
        <v>0</v>
      </c>
    </row>
    <row r="13019" spans="3:23" x14ac:dyDescent="0.35">
      <c r="C13019" s="12">
        <v>43556</v>
      </c>
      <c r="D13019" s="12">
        <v>43585</v>
      </c>
      <c r="E13019" t="s">
        <v>75</v>
      </c>
      <c r="F13019" t="s">
        <v>59</v>
      </c>
      <c r="G13019" t="s">
        <v>59</v>
      </c>
      <c r="H13019" t="s">
        <v>87</v>
      </c>
      <c r="I13019" t="s">
        <v>61</v>
      </c>
      <c r="J13019" t="s">
        <v>62</v>
      </c>
      <c r="K13019" t="s">
        <v>63</v>
      </c>
      <c r="L13019" t="s">
        <v>64</v>
      </c>
      <c r="M13019" t="s">
        <v>96</v>
      </c>
      <c r="N13019" t="s">
        <v>97</v>
      </c>
      <c r="O13019" t="s">
        <v>98</v>
      </c>
      <c r="P13019" t="s">
        <v>387</v>
      </c>
      <c r="Q13019" t="s">
        <v>388</v>
      </c>
      <c r="R13019" t="s">
        <v>70</v>
      </c>
      <c r="S13019">
        <v>8497.5605437290997</v>
      </c>
      <c r="T13019">
        <v>1.0283969471219001</v>
      </c>
      <c r="U13019">
        <v>45.031209313434999</v>
      </c>
      <c r="V13019">
        <v>188.70380505623999</v>
      </c>
      <c r="W13019">
        <v>0</v>
      </c>
    </row>
    <row r="13020" spans="3:23" x14ac:dyDescent="0.35">
      <c r="C13020" s="12">
        <v>43862</v>
      </c>
      <c r="D13020" s="12">
        <v>43890</v>
      </c>
      <c r="E13020" t="s">
        <v>20</v>
      </c>
      <c r="F13020" t="s">
        <v>59</v>
      </c>
      <c r="G13020" t="s">
        <v>59</v>
      </c>
      <c r="H13020" t="s">
        <v>87</v>
      </c>
      <c r="I13020" t="s">
        <v>61</v>
      </c>
      <c r="J13020" t="s">
        <v>62</v>
      </c>
      <c r="K13020" t="s">
        <v>63</v>
      </c>
      <c r="L13020" t="s">
        <v>64</v>
      </c>
      <c r="M13020" t="s">
        <v>77</v>
      </c>
      <c r="N13020" t="s">
        <v>107</v>
      </c>
      <c r="O13020" t="s">
        <v>108</v>
      </c>
      <c r="P13020" t="s">
        <v>367</v>
      </c>
      <c r="Q13020" t="s">
        <v>368</v>
      </c>
      <c r="R13020" t="s">
        <v>70</v>
      </c>
      <c r="S13020">
        <v>8496.2624175205001</v>
      </c>
      <c r="T13020">
        <v>1.8128808343881</v>
      </c>
      <c r="U13020">
        <v>40.690354062650002</v>
      </c>
      <c r="V13020">
        <v>208.80286282195999</v>
      </c>
      <c r="W13020">
        <v>0</v>
      </c>
    </row>
    <row r="13021" spans="3:23" x14ac:dyDescent="0.35">
      <c r="C13021" s="12">
        <v>44287</v>
      </c>
      <c r="D13021" s="12">
        <v>44316</v>
      </c>
      <c r="E13021" t="s">
        <v>21</v>
      </c>
      <c r="F13021" t="s">
        <v>59</v>
      </c>
      <c r="G13021" t="s">
        <v>59</v>
      </c>
      <c r="H13021" t="s">
        <v>60</v>
      </c>
      <c r="I13021" t="s">
        <v>61</v>
      </c>
      <c r="J13021" t="s">
        <v>62</v>
      </c>
      <c r="K13021" t="s">
        <v>63</v>
      </c>
      <c r="L13021" t="s">
        <v>64</v>
      </c>
      <c r="M13021" t="s">
        <v>82</v>
      </c>
      <c r="N13021" t="s">
        <v>432</v>
      </c>
      <c r="O13021" t="s">
        <v>432</v>
      </c>
      <c r="P13021" t="s">
        <v>433</v>
      </c>
      <c r="Q13021" t="s">
        <v>434</v>
      </c>
      <c r="R13021" t="s">
        <v>70</v>
      </c>
      <c r="S13021">
        <v>8495.4105538411004</v>
      </c>
      <c r="T13021">
        <v>3.2123381762432999</v>
      </c>
      <c r="U13021">
        <v>30.663856021853999</v>
      </c>
      <c r="V13021">
        <v>277.04964919566999</v>
      </c>
      <c r="W13021">
        <v>0</v>
      </c>
    </row>
    <row r="13022" spans="3:23" x14ac:dyDescent="0.35">
      <c r="C13022" s="12">
        <v>43586</v>
      </c>
      <c r="D13022" s="12">
        <v>43616</v>
      </c>
      <c r="E13022" t="s">
        <v>75</v>
      </c>
      <c r="F13022" t="s">
        <v>59</v>
      </c>
      <c r="G13022" t="s">
        <v>59</v>
      </c>
      <c r="H13022" t="s">
        <v>76</v>
      </c>
      <c r="I13022" t="s">
        <v>61</v>
      </c>
      <c r="J13022" t="s">
        <v>62</v>
      </c>
      <c r="K13022" t="s">
        <v>63</v>
      </c>
      <c r="L13022" t="s">
        <v>64</v>
      </c>
      <c r="M13022" t="s">
        <v>65</v>
      </c>
      <c r="N13022" t="s">
        <v>66</v>
      </c>
      <c r="O13022" t="s">
        <v>67</v>
      </c>
      <c r="P13022" t="s">
        <v>631</v>
      </c>
      <c r="Q13022" t="s">
        <v>632</v>
      </c>
      <c r="R13022" t="s">
        <v>70</v>
      </c>
      <c r="S13022">
        <v>8494.56</v>
      </c>
      <c r="T13022">
        <v>0.69341584326950001</v>
      </c>
      <c r="U13022">
        <v>59.013605442177003</v>
      </c>
      <c r="V13022">
        <v>143.94239999999999</v>
      </c>
      <c r="W13022">
        <v>0</v>
      </c>
    </row>
    <row r="13023" spans="3:23" x14ac:dyDescent="0.35">
      <c r="C13023" s="12">
        <v>44378</v>
      </c>
      <c r="D13023" s="12">
        <v>44408</v>
      </c>
      <c r="E13023" t="s">
        <v>21</v>
      </c>
      <c r="F13023" t="s">
        <v>59</v>
      </c>
      <c r="G13023" t="s">
        <v>59</v>
      </c>
      <c r="H13023" t="s">
        <v>76</v>
      </c>
      <c r="I13023" t="s">
        <v>61</v>
      </c>
      <c r="J13023" t="s">
        <v>62</v>
      </c>
      <c r="K13023" t="s">
        <v>63</v>
      </c>
      <c r="L13023" t="s">
        <v>64</v>
      </c>
      <c r="M13023" t="s">
        <v>96</v>
      </c>
      <c r="N13023" t="s">
        <v>111</v>
      </c>
      <c r="O13023" t="s">
        <v>112</v>
      </c>
      <c r="P13023" t="s">
        <v>331</v>
      </c>
      <c r="Q13023" t="s">
        <v>332</v>
      </c>
      <c r="R13023" t="s">
        <v>70</v>
      </c>
      <c r="S13023">
        <v>8493.4987176681007</v>
      </c>
      <c r="T13023">
        <v>13.718354184313</v>
      </c>
      <c r="U13023">
        <v>94.088303937744996</v>
      </c>
      <c r="V13023">
        <v>90.271567901658997</v>
      </c>
      <c r="W13023">
        <v>0</v>
      </c>
    </row>
    <row r="13024" spans="3:23" x14ac:dyDescent="0.35">
      <c r="C13024" s="12">
        <v>43983</v>
      </c>
      <c r="D13024" s="12">
        <v>44012</v>
      </c>
      <c r="E13024" t="s">
        <v>20</v>
      </c>
      <c r="F13024" t="s">
        <v>59</v>
      </c>
      <c r="G13024" t="s">
        <v>59</v>
      </c>
      <c r="H13024" t="s">
        <v>76</v>
      </c>
      <c r="I13024" t="s">
        <v>61</v>
      </c>
      <c r="J13024" t="s">
        <v>62</v>
      </c>
      <c r="K13024" t="s">
        <v>63</v>
      </c>
      <c r="L13024" t="s">
        <v>64</v>
      </c>
      <c r="M13024" t="s">
        <v>82</v>
      </c>
      <c r="N13024" t="s">
        <v>432</v>
      </c>
      <c r="O13024" t="s">
        <v>432</v>
      </c>
      <c r="P13024" t="s">
        <v>433</v>
      </c>
      <c r="Q13024" t="s">
        <v>434</v>
      </c>
      <c r="R13024" t="s">
        <v>70</v>
      </c>
      <c r="S13024">
        <v>8493.4336817645999</v>
      </c>
      <c r="T13024">
        <v>3.2597642158939002</v>
      </c>
      <c r="U13024">
        <v>25.154002276036</v>
      </c>
      <c r="V13024">
        <v>337.65734727057998</v>
      </c>
      <c r="W13024">
        <v>0</v>
      </c>
    </row>
    <row r="13025" spans="3:23" x14ac:dyDescent="0.35">
      <c r="C13025" s="12">
        <v>44105</v>
      </c>
      <c r="D13025" s="12">
        <v>44135</v>
      </c>
      <c r="E13025" t="s">
        <v>21</v>
      </c>
      <c r="F13025" t="s">
        <v>59</v>
      </c>
      <c r="G13025" t="s">
        <v>59</v>
      </c>
      <c r="H13025" t="s">
        <v>76</v>
      </c>
      <c r="I13025" t="s">
        <v>61</v>
      </c>
      <c r="J13025" t="s">
        <v>62</v>
      </c>
      <c r="K13025" t="s">
        <v>63</v>
      </c>
      <c r="L13025" t="s">
        <v>64</v>
      </c>
      <c r="M13025" t="s">
        <v>96</v>
      </c>
      <c r="N13025" t="s">
        <v>111</v>
      </c>
      <c r="O13025" t="s">
        <v>112</v>
      </c>
      <c r="P13025" t="s">
        <v>341</v>
      </c>
      <c r="Q13025" t="s">
        <v>342</v>
      </c>
      <c r="R13025" t="s">
        <v>70</v>
      </c>
      <c r="S13025">
        <v>8490.6246953082009</v>
      </c>
      <c r="T13025">
        <v>15.892382795714999</v>
      </c>
      <c r="U13025">
        <v>112.86170751821</v>
      </c>
      <c r="V13025">
        <v>75.230340582417995</v>
      </c>
      <c r="W13025">
        <v>0</v>
      </c>
    </row>
    <row r="13026" spans="3:23" x14ac:dyDescent="0.35">
      <c r="C13026" s="12">
        <v>43647</v>
      </c>
      <c r="D13026" s="12">
        <v>43677</v>
      </c>
      <c r="E13026" t="s">
        <v>75</v>
      </c>
      <c r="F13026" t="s">
        <v>59</v>
      </c>
      <c r="G13026" t="s">
        <v>59</v>
      </c>
      <c r="H13026" t="s">
        <v>87</v>
      </c>
      <c r="I13026" t="s">
        <v>61</v>
      </c>
      <c r="J13026" t="s">
        <v>62</v>
      </c>
      <c r="K13026" t="s">
        <v>63</v>
      </c>
      <c r="L13026" t="s">
        <v>64</v>
      </c>
      <c r="M13026" t="s">
        <v>82</v>
      </c>
      <c r="N13026" t="s">
        <v>246</v>
      </c>
      <c r="O13026" t="s">
        <v>112</v>
      </c>
      <c r="P13026" t="s">
        <v>383</v>
      </c>
      <c r="Q13026" t="s">
        <v>384</v>
      </c>
      <c r="R13026" t="s">
        <v>70</v>
      </c>
      <c r="S13026">
        <v>8484.8920813211007</v>
      </c>
      <c r="T13026">
        <v>0.68692366195173005</v>
      </c>
      <c r="U13026">
        <v>170.31961323299001</v>
      </c>
      <c r="V13026">
        <v>49.817469170236997</v>
      </c>
      <c r="W13026">
        <v>0</v>
      </c>
    </row>
    <row r="13027" spans="3:23" x14ac:dyDescent="0.35">
      <c r="C13027" s="12">
        <v>43647</v>
      </c>
      <c r="D13027" s="12">
        <v>43677</v>
      </c>
      <c r="E13027" t="s">
        <v>75</v>
      </c>
      <c r="F13027" t="s">
        <v>59</v>
      </c>
      <c r="G13027" t="s">
        <v>59</v>
      </c>
      <c r="H13027" t="s">
        <v>87</v>
      </c>
      <c r="I13027" t="s">
        <v>61</v>
      </c>
      <c r="J13027" t="s">
        <v>62</v>
      </c>
      <c r="K13027" t="s">
        <v>63</v>
      </c>
      <c r="L13027" t="s">
        <v>64</v>
      </c>
      <c r="M13027" t="s">
        <v>82</v>
      </c>
      <c r="N13027" t="s">
        <v>246</v>
      </c>
      <c r="O13027" t="s">
        <v>112</v>
      </c>
      <c r="P13027" t="s">
        <v>306</v>
      </c>
      <c r="Q13027" t="s">
        <v>307</v>
      </c>
      <c r="R13027" t="s">
        <v>70</v>
      </c>
      <c r="S13027">
        <v>8480.6886289293998</v>
      </c>
      <c r="T13027">
        <v>3.9653795585133</v>
      </c>
      <c r="U13027">
        <v>34.003804016361002</v>
      </c>
      <c r="V13027">
        <v>249.40411445875</v>
      </c>
      <c r="W13027">
        <v>0</v>
      </c>
    </row>
    <row r="13028" spans="3:23" x14ac:dyDescent="0.35">
      <c r="C13028" s="12">
        <v>44197</v>
      </c>
      <c r="D13028" s="12">
        <v>44227</v>
      </c>
      <c r="E13028" t="s">
        <v>21</v>
      </c>
      <c r="F13028" t="s">
        <v>59</v>
      </c>
      <c r="G13028" t="s">
        <v>59</v>
      </c>
      <c r="H13028" t="s">
        <v>76</v>
      </c>
      <c r="I13028" t="s">
        <v>61</v>
      </c>
      <c r="J13028" t="s">
        <v>62</v>
      </c>
      <c r="K13028" t="s">
        <v>63</v>
      </c>
      <c r="L13028" t="s">
        <v>64</v>
      </c>
      <c r="M13028" t="s">
        <v>77</v>
      </c>
      <c r="N13028" t="s">
        <v>107</v>
      </c>
      <c r="O13028" t="s">
        <v>108</v>
      </c>
      <c r="P13028" t="s">
        <v>367</v>
      </c>
      <c r="Q13028" t="s">
        <v>368</v>
      </c>
      <c r="R13028" t="s">
        <v>70</v>
      </c>
      <c r="S13028">
        <v>8480.5222115325996</v>
      </c>
      <c r="T13028">
        <v>7.0805367415889</v>
      </c>
      <c r="U13028">
        <v>50.009350134926997</v>
      </c>
      <c r="V13028">
        <v>169.57873255005001</v>
      </c>
      <c r="W13028">
        <v>0</v>
      </c>
    </row>
    <row r="13029" spans="3:23" x14ac:dyDescent="0.35">
      <c r="C13029" s="12">
        <v>43709</v>
      </c>
      <c r="D13029" s="12">
        <v>43738</v>
      </c>
      <c r="E13029" t="s">
        <v>75</v>
      </c>
      <c r="F13029" t="s">
        <v>59</v>
      </c>
      <c r="G13029" t="s">
        <v>59</v>
      </c>
      <c r="H13029" t="s">
        <v>60</v>
      </c>
      <c r="I13029" t="s">
        <v>61</v>
      </c>
      <c r="J13029" t="s">
        <v>62</v>
      </c>
      <c r="K13029" t="s">
        <v>63</v>
      </c>
      <c r="L13029" t="s">
        <v>64</v>
      </c>
      <c r="M13029" t="s">
        <v>82</v>
      </c>
      <c r="N13029" t="s">
        <v>536</v>
      </c>
      <c r="O13029" t="s">
        <v>537</v>
      </c>
      <c r="P13029" t="s">
        <v>538</v>
      </c>
      <c r="Q13029" t="s">
        <v>539</v>
      </c>
      <c r="R13029" t="s">
        <v>70</v>
      </c>
      <c r="S13029">
        <v>8480.4865444588995</v>
      </c>
      <c r="T13029">
        <v>1.7263551233778001</v>
      </c>
      <c r="U13029">
        <v>52.747111597191001</v>
      </c>
      <c r="V13029">
        <v>160.77632097130001</v>
      </c>
      <c r="W13029">
        <v>0</v>
      </c>
    </row>
    <row r="13030" spans="3:23" x14ac:dyDescent="0.35">
      <c r="C13030" s="12">
        <v>43800</v>
      </c>
      <c r="D13030" s="12">
        <v>43830</v>
      </c>
      <c r="E13030" t="s">
        <v>20</v>
      </c>
      <c r="F13030" t="s">
        <v>59</v>
      </c>
      <c r="G13030" t="s">
        <v>59</v>
      </c>
      <c r="H13030" t="s">
        <v>87</v>
      </c>
      <c r="I13030" t="s">
        <v>61</v>
      </c>
      <c r="J13030" t="s">
        <v>62</v>
      </c>
      <c r="K13030" t="s">
        <v>63</v>
      </c>
      <c r="L13030" t="s">
        <v>64</v>
      </c>
      <c r="M13030" t="s">
        <v>65</v>
      </c>
      <c r="N13030" t="s">
        <v>66</v>
      </c>
      <c r="O13030" t="s">
        <v>67</v>
      </c>
      <c r="P13030" t="s">
        <v>345</v>
      </c>
      <c r="Q13030" t="s">
        <v>346</v>
      </c>
      <c r="R13030" t="s">
        <v>70</v>
      </c>
      <c r="S13030">
        <v>8479.9937474459002</v>
      </c>
      <c r="T13030">
        <v>1.2651504329565</v>
      </c>
      <c r="U13030">
        <v>95.247443895516</v>
      </c>
      <c r="V13030">
        <v>89.031194965696002</v>
      </c>
      <c r="W13030">
        <v>0</v>
      </c>
    </row>
    <row r="13031" spans="3:23" x14ac:dyDescent="0.35">
      <c r="C13031" s="12">
        <v>43739</v>
      </c>
      <c r="D13031" s="12">
        <v>43769</v>
      </c>
      <c r="E13031" t="s">
        <v>20</v>
      </c>
      <c r="F13031" t="s">
        <v>59</v>
      </c>
      <c r="G13031" t="s">
        <v>59</v>
      </c>
      <c r="H13031" t="s">
        <v>87</v>
      </c>
      <c r="I13031" t="s">
        <v>61</v>
      </c>
      <c r="J13031" t="s">
        <v>62</v>
      </c>
      <c r="K13031" t="s">
        <v>63</v>
      </c>
      <c r="L13031" t="s">
        <v>64</v>
      </c>
      <c r="M13031" t="s">
        <v>82</v>
      </c>
      <c r="N13031" t="s">
        <v>246</v>
      </c>
      <c r="O13031" t="s">
        <v>112</v>
      </c>
      <c r="P13031" t="s">
        <v>318</v>
      </c>
      <c r="Q13031" t="s">
        <v>319</v>
      </c>
      <c r="R13031" t="s">
        <v>70</v>
      </c>
      <c r="S13031">
        <v>8478.7631298642991</v>
      </c>
      <c r="T13031">
        <v>0.77316665836336995</v>
      </c>
      <c r="U13031">
        <v>137.17285804561999</v>
      </c>
      <c r="V13031">
        <v>61.810792970752999</v>
      </c>
      <c r="W13031">
        <v>0</v>
      </c>
    </row>
    <row r="13032" spans="3:23" x14ac:dyDescent="0.35">
      <c r="C13032" s="12">
        <v>43831</v>
      </c>
      <c r="D13032" s="12">
        <v>43861</v>
      </c>
      <c r="E13032" t="s">
        <v>20</v>
      </c>
      <c r="F13032" t="s">
        <v>59</v>
      </c>
      <c r="G13032" t="s">
        <v>59</v>
      </c>
      <c r="H13032" t="s">
        <v>60</v>
      </c>
      <c r="I13032" t="s">
        <v>61</v>
      </c>
      <c r="J13032" t="s">
        <v>62</v>
      </c>
      <c r="K13032" t="s">
        <v>63</v>
      </c>
      <c r="L13032" t="s">
        <v>64</v>
      </c>
      <c r="M13032" t="s">
        <v>82</v>
      </c>
      <c r="N13032" t="s">
        <v>357</v>
      </c>
      <c r="O13032" t="s">
        <v>357</v>
      </c>
      <c r="P13032" t="s">
        <v>439</v>
      </c>
      <c r="Q13032" t="s">
        <v>440</v>
      </c>
      <c r="R13032" t="s">
        <v>70</v>
      </c>
      <c r="S13032">
        <v>8473.9045118636004</v>
      </c>
      <c r="T13032">
        <v>1.6483079362409001</v>
      </c>
      <c r="U13032">
        <v>163.77502467623</v>
      </c>
      <c r="V13032">
        <v>51.741127980995003</v>
      </c>
      <c r="W13032">
        <v>0</v>
      </c>
    </row>
    <row r="13033" spans="3:23" x14ac:dyDescent="0.35">
      <c r="C13033" s="12">
        <v>44044</v>
      </c>
      <c r="D13033" s="12">
        <v>44074</v>
      </c>
      <c r="E13033" t="s">
        <v>20</v>
      </c>
      <c r="F13033" t="s">
        <v>59</v>
      </c>
      <c r="G13033" t="s">
        <v>59</v>
      </c>
      <c r="H13033" t="s">
        <v>76</v>
      </c>
      <c r="I13033" t="s">
        <v>61</v>
      </c>
      <c r="J13033" t="s">
        <v>62</v>
      </c>
      <c r="K13033" t="s">
        <v>63</v>
      </c>
      <c r="L13033" t="s">
        <v>64</v>
      </c>
      <c r="M13033" t="s">
        <v>65</v>
      </c>
      <c r="N13033" t="s">
        <v>66</v>
      </c>
      <c r="O13033" t="s">
        <v>67</v>
      </c>
      <c r="P13033" t="s">
        <v>399</v>
      </c>
      <c r="Q13033" t="s">
        <v>400</v>
      </c>
      <c r="R13033" t="s">
        <v>70</v>
      </c>
      <c r="S13033">
        <v>8459.1453140174999</v>
      </c>
      <c r="T13033">
        <v>8.8343338007606</v>
      </c>
      <c r="U13033">
        <v>211.29086998477001</v>
      </c>
      <c r="V13033">
        <v>40.035545854997999</v>
      </c>
      <c r="W13033">
        <v>0</v>
      </c>
    </row>
    <row r="13034" spans="3:23" x14ac:dyDescent="0.35">
      <c r="C13034" s="12">
        <v>43831</v>
      </c>
      <c r="D13034" s="12">
        <v>43861</v>
      </c>
      <c r="E13034" t="s">
        <v>20</v>
      </c>
      <c r="F13034" t="s">
        <v>59</v>
      </c>
      <c r="G13034" t="s">
        <v>59</v>
      </c>
      <c r="H13034" t="s">
        <v>76</v>
      </c>
      <c r="I13034" t="s">
        <v>61</v>
      </c>
      <c r="J13034" t="s">
        <v>62</v>
      </c>
      <c r="K13034" t="s">
        <v>63</v>
      </c>
      <c r="L13034" t="s">
        <v>64</v>
      </c>
      <c r="M13034" t="s">
        <v>101</v>
      </c>
      <c r="N13034" t="s">
        <v>102</v>
      </c>
      <c r="O13034" t="s">
        <v>93</v>
      </c>
      <c r="P13034" t="s">
        <v>322</v>
      </c>
      <c r="Q13034" t="s">
        <v>323</v>
      </c>
      <c r="R13034" t="s">
        <v>70</v>
      </c>
      <c r="S13034">
        <v>8456.4105924714004</v>
      </c>
      <c r="T13034">
        <v>11.856102920073001</v>
      </c>
      <c r="U13034">
        <v>26.213218897786</v>
      </c>
      <c r="V13034">
        <v>322.60099858189</v>
      </c>
      <c r="W13034">
        <v>0</v>
      </c>
    </row>
    <row r="13035" spans="3:23" x14ac:dyDescent="0.35">
      <c r="C13035" s="12">
        <v>44044</v>
      </c>
      <c r="D13035" s="12">
        <v>44074</v>
      </c>
      <c r="E13035" t="s">
        <v>20</v>
      </c>
      <c r="F13035" t="s">
        <v>59</v>
      </c>
      <c r="G13035" t="s">
        <v>59</v>
      </c>
      <c r="H13035" t="s">
        <v>60</v>
      </c>
      <c r="I13035" t="s">
        <v>61</v>
      </c>
      <c r="J13035" t="s">
        <v>62</v>
      </c>
      <c r="K13035" t="s">
        <v>63</v>
      </c>
      <c r="L13035" t="s">
        <v>64</v>
      </c>
      <c r="M13035" t="s">
        <v>88</v>
      </c>
      <c r="N13035" t="s">
        <v>89</v>
      </c>
      <c r="O13035" t="s">
        <v>67</v>
      </c>
      <c r="P13035" t="s">
        <v>360</v>
      </c>
      <c r="Q13035" t="s">
        <v>361</v>
      </c>
      <c r="R13035" t="s">
        <v>70</v>
      </c>
      <c r="S13035">
        <v>8452.0328158398006</v>
      </c>
      <c r="T13035">
        <v>4.2480901940351004</v>
      </c>
      <c r="U13035">
        <v>75.797481653592001</v>
      </c>
      <c r="V13035">
        <v>111.50809540701</v>
      </c>
      <c r="W13035">
        <v>0</v>
      </c>
    </row>
    <row r="13036" spans="3:23" x14ac:dyDescent="0.35">
      <c r="C13036" s="12">
        <v>43891</v>
      </c>
      <c r="D13036" s="12">
        <v>43921</v>
      </c>
      <c r="E13036" t="s">
        <v>20</v>
      </c>
      <c r="F13036" t="s">
        <v>59</v>
      </c>
      <c r="G13036" t="s">
        <v>59</v>
      </c>
      <c r="H13036" t="s">
        <v>76</v>
      </c>
      <c r="I13036" t="s">
        <v>61</v>
      </c>
      <c r="J13036" t="s">
        <v>62</v>
      </c>
      <c r="K13036" t="s">
        <v>63</v>
      </c>
      <c r="L13036" t="s">
        <v>64</v>
      </c>
      <c r="M13036" t="s">
        <v>88</v>
      </c>
      <c r="N13036" t="s">
        <v>150</v>
      </c>
      <c r="O13036" t="s">
        <v>93</v>
      </c>
      <c r="P13036" t="s">
        <v>204</v>
      </c>
      <c r="Q13036" t="s">
        <v>205</v>
      </c>
      <c r="R13036" t="s">
        <v>70</v>
      </c>
      <c r="S13036">
        <v>8450.5740062927998</v>
      </c>
      <c r="T13036">
        <v>11.076627775807999</v>
      </c>
      <c r="U13036">
        <v>30.973795999755001</v>
      </c>
      <c r="V13036">
        <v>272.82978186979</v>
      </c>
      <c r="W13036">
        <v>0</v>
      </c>
    </row>
    <row r="13037" spans="3:23" x14ac:dyDescent="0.35">
      <c r="C13037" s="12">
        <v>44166</v>
      </c>
      <c r="D13037" s="12">
        <v>44196</v>
      </c>
      <c r="E13037" t="s">
        <v>21</v>
      </c>
      <c r="F13037" t="s">
        <v>59</v>
      </c>
      <c r="G13037" t="s">
        <v>59</v>
      </c>
      <c r="H13037" t="s">
        <v>87</v>
      </c>
      <c r="I13037" t="s">
        <v>61</v>
      </c>
      <c r="J13037" t="s">
        <v>62</v>
      </c>
      <c r="K13037" t="s">
        <v>63</v>
      </c>
      <c r="L13037" t="s">
        <v>64</v>
      </c>
      <c r="M13037" t="s">
        <v>82</v>
      </c>
      <c r="N13037" t="s">
        <v>273</v>
      </c>
      <c r="O13037" t="s">
        <v>274</v>
      </c>
      <c r="P13037" t="s">
        <v>275</v>
      </c>
      <c r="Q13037" t="s">
        <v>276</v>
      </c>
      <c r="R13037" t="s">
        <v>70</v>
      </c>
      <c r="S13037">
        <v>8446.4716526365992</v>
      </c>
      <c r="T13037">
        <v>1.2770081394545001</v>
      </c>
      <c r="U13037">
        <v>43.098669765265001</v>
      </c>
      <c r="V13037">
        <v>195.97986895279999</v>
      </c>
      <c r="W13037">
        <v>0</v>
      </c>
    </row>
    <row r="13038" spans="3:23" x14ac:dyDescent="0.35">
      <c r="C13038" s="12">
        <v>44105</v>
      </c>
      <c r="D13038" s="12">
        <v>44135</v>
      </c>
      <c r="E13038" t="s">
        <v>21</v>
      </c>
      <c r="F13038" t="s">
        <v>59</v>
      </c>
      <c r="G13038" t="s">
        <v>59</v>
      </c>
      <c r="H13038" t="s">
        <v>76</v>
      </c>
      <c r="I13038" t="s">
        <v>61</v>
      </c>
      <c r="J13038" t="s">
        <v>62</v>
      </c>
      <c r="K13038" t="s">
        <v>63</v>
      </c>
      <c r="L13038" t="s">
        <v>64</v>
      </c>
      <c r="M13038" t="s">
        <v>96</v>
      </c>
      <c r="N13038" t="s">
        <v>97</v>
      </c>
      <c r="O13038" t="s">
        <v>98</v>
      </c>
      <c r="P13038" t="s">
        <v>468</v>
      </c>
      <c r="Q13038" t="s">
        <v>469</v>
      </c>
      <c r="R13038" t="s">
        <v>70</v>
      </c>
      <c r="S13038">
        <v>8442.9520393169005</v>
      </c>
      <c r="T13038">
        <v>1.2296750569554999</v>
      </c>
      <c r="U13038">
        <v>4068.1407364728002</v>
      </c>
      <c r="V13038">
        <v>2.0753834702969001</v>
      </c>
      <c r="W13038">
        <v>0</v>
      </c>
    </row>
    <row r="13039" spans="3:23" x14ac:dyDescent="0.35">
      <c r="C13039" s="12">
        <v>44256</v>
      </c>
      <c r="D13039" s="12">
        <v>44286</v>
      </c>
      <c r="E13039" t="s">
        <v>21</v>
      </c>
      <c r="F13039" t="s">
        <v>59</v>
      </c>
      <c r="G13039" t="s">
        <v>59</v>
      </c>
      <c r="H13039" t="s">
        <v>76</v>
      </c>
      <c r="I13039" t="s">
        <v>61</v>
      </c>
      <c r="J13039" t="s">
        <v>62</v>
      </c>
      <c r="K13039" t="s">
        <v>63</v>
      </c>
      <c r="L13039" t="s">
        <v>64</v>
      </c>
      <c r="M13039" t="s">
        <v>82</v>
      </c>
      <c r="N13039" t="s">
        <v>83</v>
      </c>
      <c r="O13039" t="s">
        <v>84</v>
      </c>
      <c r="P13039" t="s">
        <v>337</v>
      </c>
      <c r="Q13039" t="s">
        <v>338</v>
      </c>
      <c r="R13039" t="s">
        <v>70</v>
      </c>
      <c r="S13039">
        <v>8440.9766073858991</v>
      </c>
      <c r="T13039">
        <v>6.8287210389222999</v>
      </c>
      <c r="U13039">
        <v>72.071726250066007</v>
      </c>
      <c r="V13039">
        <v>117.11911239781</v>
      </c>
      <c r="W13039">
        <v>1</v>
      </c>
    </row>
    <row r="13040" spans="3:23" x14ac:dyDescent="0.35">
      <c r="C13040" s="12">
        <v>44256</v>
      </c>
      <c r="D13040" s="12">
        <v>44286</v>
      </c>
      <c r="E13040" t="s">
        <v>21</v>
      </c>
      <c r="F13040" t="s">
        <v>59</v>
      </c>
      <c r="G13040" t="s">
        <v>59</v>
      </c>
      <c r="H13040" t="s">
        <v>60</v>
      </c>
      <c r="I13040" t="s">
        <v>61</v>
      </c>
      <c r="J13040" t="s">
        <v>62</v>
      </c>
      <c r="K13040" t="s">
        <v>63</v>
      </c>
      <c r="L13040" t="s">
        <v>64</v>
      </c>
      <c r="M13040" t="s">
        <v>82</v>
      </c>
      <c r="N13040" t="s">
        <v>357</v>
      </c>
      <c r="O13040" t="s">
        <v>357</v>
      </c>
      <c r="P13040" t="s">
        <v>358</v>
      </c>
      <c r="Q13040" t="s">
        <v>359</v>
      </c>
      <c r="R13040" t="s">
        <v>70</v>
      </c>
      <c r="S13040">
        <v>8437.1620243668003</v>
      </c>
      <c r="T13040">
        <v>4.5563540379810004</v>
      </c>
      <c r="U13040">
        <v>63.892920230263996</v>
      </c>
      <c r="V13040">
        <v>132.05159498047999</v>
      </c>
      <c r="W13040">
        <v>0</v>
      </c>
    </row>
    <row r="13041" spans="3:23" x14ac:dyDescent="0.35">
      <c r="C13041" s="12">
        <v>43525</v>
      </c>
      <c r="D13041" s="12">
        <v>43555</v>
      </c>
      <c r="E13041" t="s">
        <v>75</v>
      </c>
      <c r="F13041" t="s">
        <v>59</v>
      </c>
      <c r="G13041" t="s">
        <v>59</v>
      </c>
      <c r="H13041" t="s">
        <v>76</v>
      </c>
      <c r="I13041" t="s">
        <v>61</v>
      </c>
      <c r="J13041" t="s">
        <v>62</v>
      </c>
      <c r="K13041" t="s">
        <v>63</v>
      </c>
      <c r="L13041" t="s">
        <v>64</v>
      </c>
      <c r="M13041" t="s">
        <v>101</v>
      </c>
      <c r="N13041" t="s">
        <v>102</v>
      </c>
      <c r="O13041" t="s">
        <v>93</v>
      </c>
      <c r="P13041" t="s">
        <v>316</v>
      </c>
      <c r="Q13041" t="s">
        <v>317</v>
      </c>
      <c r="R13041" t="s">
        <v>70</v>
      </c>
      <c r="S13041">
        <v>8435.8430172061999</v>
      </c>
      <c r="T13041">
        <v>7.6519069471958003</v>
      </c>
      <c r="U13041">
        <v>25.578877832812999</v>
      </c>
      <c r="V13041">
        <v>329.79722849235998</v>
      </c>
      <c r="W13041">
        <v>0</v>
      </c>
    </row>
    <row r="13042" spans="3:23" x14ac:dyDescent="0.35">
      <c r="C13042" s="12">
        <v>43556</v>
      </c>
      <c r="D13042" s="12">
        <v>43585</v>
      </c>
      <c r="E13042" t="s">
        <v>75</v>
      </c>
      <c r="F13042" t="s">
        <v>59</v>
      </c>
      <c r="G13042" t="s">
        <v>59</v>
      </c>
      <c r="H13042" t="s">
        <v>60</v>
      </c>
      <c r="I13042" t="s">
        <v>61</v>
      </c>
      <c r="J13042" t="s">
        <v>62</v>
      </c>
      <c r="K13042" t="s">
        <v>63</v>
      </c>
      <c r="L13042" t="s">
        <v>64</v>
      </c>
      <c r="M13042" t="s">
        <v>77</v>
      </c>
      <c r="N13042" t="s">
        <v>107</v>
      </c>
      <c r="O13042" t="s">
        <v>108</v>
      </c>
      <c r="P13042" t="s">
        <v>430</v>
      </c>
      <c r="Q13042" t="s">
        <v>431</v>
      </c>
      <c r="R13042" t="s">
        <v>70</v>
      </c>
      <c r="S13042">
        <v>8418.3133725200005</v>
      </c>
      <c r="T13042">
        <v>1.5183462460188</v>
      </c>
      <c r="U13042">
        <v>141.68396433184</v>
      </c>
      <c r="V13042">
        <v>59.416133732699997</v>
      </c>
      <c r="W13042">
        <v>0</v>
      </c>
    </row>
    <row r="13043" spans="3:23" x14ac:dyDescent="0.35">
      <c r="C13043" s="12">
        <v>44166</v>
      </c>
      <c r="D13043" s="12">
        <v>44196</v>
      </c>
      <c r="E13043" t="s">
        <v>21</v>
      </c>
      <c r="F13043" t="s">
        <v>59</v>
      </c>
      <c r="G13043" t="s">
        <v>59</v>
      </c>
      <c r="H13043" t="s">
        <v>87</v>
      </c>
      <c r="I13043" t="s">
        <v>61</v>
      </c>
      <c r="J13043" t="s">
        <v>62</v>
      </c>
      <c r="K13043" t="s">
        <v>63</v>
      </c>
      <c r="L13043" t="s">
        <v>64</v>
      </c>
      <c r="M13043" t="s">
        <v>82</v>
      </c>
      <c r="N13043" t="s">
        <v>246</v>
      </c>
      <c r="O13043" t="s">
        <v>112</v>
      </c>
      <c r="P13043" t="s">
        <v>383</v>
      </c>
      <c r="Q13043" t="s">
        <v>384</v>
      </c>
      <c r="R13043" t="s">
        <v>70</v>
      </c>
      <c r="S13043">
        <v>8413.2861344552002</v>
      </c>
      <c r="T13043">
        <v>0.80023621177423998</v>
      </c>
      <c r="U13043">
        <v>171.21252179112</v>
      </c>
      <c r="V13043">
        <v>49.139432364177999</v>
      </c>
      <c r="W13043">
        <v>0</v>
      </c>
    </row>
    <row r="13044" spans="3:23" x14ac:dyDescent="0.35">
      <c r="C13044" s="12">
        <v>44440</v>
      </c>
      <c r="D13044" s="12">
        <v>44469</v>
      </c>
      <c r="E13044" t="s">
        <v>21</v>
      </c>
      <c r="F13044" t="s">
        <v>59</v>
      </c>
      <c r="G13044" t="s">
        <v>59</v>
      </c>
      <c r="H13044" t="s">
        <v>60</v>
      </c>
      <c r="I13044" t="s">
        <v>61</v>
      </c>
      <c r="J13044" t="s">
        <v>62</v>
      </c>
      <c r="K13044" t="s">
        <v>63</v>
      </c>
      <c r="L13044" t="s">
        <v>64</v>
      </c>
      <c r="M13044" t="s">
        <v>82</v>
      </c>
      <c r="N13044" t="s">
        <v>362</v>
      </c>
      <c r="O13044" t="s">
        <v>362</v>
      </c>
      <c r="P13044" t="s">
        <v>528</v>
      </c>
      <c r="Q13044" t="s">
        <v>529</v>
      </c>
      <c r="R13044" t="s">
        <v>70</v>
      </c>
      <c r="S13044">
        <v>8412.3118127536</v>
      </c>
      <c r="T13044">
        <v>3.5606487012182999</v>
      </c>
      <c r="U13044">
        <v>25.076197930442</v>
      </c>
      <c r="V13044">
        <v>335.46998775844997</v>
      </c>
      <c r="W13044">
        <v>0</v>
      </c>
    </row>
    <row r="13045" spans="3:23" x14ac:dyDescent="0.35">
      <c r="C13045" s="12">
        <v>43556</v>
      </c>
      <c r="D13045" s="12">
        <v>43585</v>
      </c>
      <c r="E13045" t="s">
        <v>75</v>
      </c>
      <c r="F13045" t="s">
        <v>59</v>
      </c>
      <c r="G13045" t="s">
        <v>59</v>
      </c>
      <c r="H13045" t="s">
        <v>60</v>
      </c>
      <c r="I13045" t="s">
        <v>61</v>
      </c>
      <c r="J13045" t="s">
        <v>62</v>
      </c>
      <c r="K13045" t="s">
        <v>63</v>
      </c>
      <c r="L13045" t="s">
        <v>64</v>
      </c>
      <c r="M13045" t="s">
        <v>82</v>
      </c>
      <c r="N13045" t="s">
        <v>521</v>
      </c>
      <c r="O13045" t="s">
        <v>521</v>
      </c>
      <c r="P13045" t="s">
        <v>522</v>
      </c>
      <c r="Q13045" t="s">
        <v>523</v>
      </c>
      <c r="R13045" t="s">
        <v>70</v>
      </c>
      <c r="S13045">
        <v>8411.4000988040007</v>
      </c>
      <c r="T13045">
        <v>3.2197018435164</v>
      </c>
      <c r="U13045">
        <v>20.389752786102999</v>
      </c>
      <c r="V13045">
        <v>412.53075439625002</v>
      </c>
      <c r="W13045">
        <v>0</v>
      </c>
    </row>
    <row r="13046" spans="3:23" x14ac:dyDescent="0.35">
      <c r="C13046" s="12">
        <v>43770</v>
      </c>
      <c r="D13046" s="12">
        <v>43799</v>
      </c>
      <c r="E13046" t="s">
        <v>20</v>
      </c>
      <c r="F13046" t="s">
        <v>59</v>
      </c>
      <c r="G13046" t="s">
        <v>59</v>
      </c>
      <c r="H13046" t="s">
        <v>76</v>
      </c>
      <c r="I13046" t="s">
        <v>61</v>
      </c>
      <c r="J13046" t="s">
        <v>62</v>
      </c>
      <c r="K13046" t="s">
        <v>63</v>
      </c>
      <c r="L13046" t="s">
        <v>64</v>
      </c>
      <c r="M13046" t="s">
        <v>96</v>
      </c>
      <c r="N13046" t="s">
        <v>111</v>
      </c>
      <c r="O13046" t="s">
        <v>112</v>
      </c>
      <c r="P13046" t="s">
        <v>341</v>
      </c>
      <c r="Q13046" t="s">
        <v>342</v>
      </c>
      <c r="R13046" t="s">
        <v>70</v>
      </c>
      <c r="S13046">
        <v>8401.0616342688008</v>
      </c>
      <c r="T13046">
        <v>15.813874864943999</v>
      </c>
      <c r="U13046">
        <v>115.50322658935001</v>
      </c>
      <c r="V13046">
        <v>72.734432468604993</v>
      </c>
      <c r="W13046">
        <v>0</v>
      </c>
    </row>
    <row r="13047" spans="3:23" x14ac:dyDescent="0.35">
      <c r="C13047" s="12">
        <v>43770</v>
      </c>
      <c r="D13047" s="12">
        <v>43799</v>
      </c>
      <c r="E13047" t="s">
        <v>20</v>
      </c>
      <c r="F13047" t="s">
        <v>59</v>
      </c>
      <c r="G13047" t="s">
        <v>59</v>
      </c>
      <c r="H13047" t="s">
        <v>87</v>
      </c>
      <c r="I13047" t="s">
        <v>61</v>
      </c>
      <c r="J13047" t="s">
        <v>62</v>
      </c>
      <c r="K13047" t="s">
        <v>63</v>
      </c>
      <c r="L13047" t="s">
        <v>64</v>
      </c>
      <c r="M13047" t="s">
        <v>82</v>
      </c>
      <c r="N13047" t="s">
        <v>124</v>
      </c>
      <c r="O13047" t="s">
        <v>108</v>
      </c>
      <c r="P13047" t="s">
        <v>302</v>
      </c>
      <c r="Q13047" t="s">
        <v>303</v>
      </c>
      <c r="R13047" t="s">
        <v>70</v>
      </c>
      <c r="S13047">
        <v>8400.4830842135998</v>
      </c>
      <c r="T13047">
        <v>1.523354588553</v>
      </c>
      <c r="U13047">
        <v>135.15867023577999</v>
      </c>
      <c r="V13047">
        <v>62.152750316047999</v>
      </c>
      <c r="W13047">
        <v>0</v>
      </c>
    </row>
    <row r="13048" spans="3:23" x14ac:dyDescent="0.35">
      <c r="C13048" s="12">
        <v>44287</v>
      </c>
      <c r="D13048" s="12">
        <v>44316</v>
      </c>
      <c r="E13048" t="s">
        <v>21</v>
      </c>
      <c r="F13048" t="s">
        <v>59</v>
      </c>
      <c r="G13048" t="s">
        <v>59</v>
      </c>
      <c r="H13048" t="s">
        <v>76</v>
      </c>
      <c r="I13048" t="s">
        <v>61</v>
      </c>
      <c r="J13048" t="s">
        <v>62</v>
      </c>
      <c r="K13048" t="s">
        <v>63</v>
      </c>
      <c r="L13048" t="s">
        <v>64</v>
      </c>
      <c r="M13048" t="s">
        <v>137</v>
      </c>
      <c r="N13048" t="s">
        <v>66</v>
      </c>
      <c r="O13048" t="s">
        <v>67</v>
      </c>
      <c r="P13048" t="s">
        <v>261</v>
      </c>
      <c r="Q13048" t="s">
        <v>262</v>
      </c>
      <c r="R13048" t="s">
        <v>70</v>
      </c>
      <c r="S13048">
        <v>8394.7871925484997</v>
      </c>
      <c r="T13048">
        <v>8.2437356925362995</v>
      </c>
      <c r="U13048">
        <v>26.773904810632001</v>
      </c>
      <c r="V13048">
        <v>313.54362585224999</v>
      </c>
      <c r="W13048">
        <v>0</v>
      </c>
    </row>
    <row r="13049" spans="3:23" x14ac:dyDescent="0.35">
      <c r="C13049" s="12">
        <v>43739</v>
      </c>
      <c r="D13049" s="12">
        <v>43769</v>
      </c>
      <c r="E13049" t="s">
        <v>20</v>
      </c>
      <c r="F13049" t="s">
        <v>59</v>
      </c>
      <c r="G13049" t="s">
        <v>59</v>
      </c>
      <c r="H13049" t="s">
        <v>60</v>
      </c>
      <c r="I13049" t="s">
        <v>61</v>
      </c>
      <c r="J13049" t="s">
        <v>62</v>
      </c>
      <c r="K13049" t="s">
        <v>63</v>
      </c>
      <c r="L13049" t="s">
        <v>64</v>
      </c>
      <c r="M13049" t="s">
        <v>82</v>
      </c>
      <c r="N13049" t="s">
        <v>379</v>
      </c>
      <c r="O13049" t="s">
        <v>380</v>
      </c>
      <c r="P13049" t="s">
        <v>494</v>
      </c>
      <c r="Q13049" t="s">
        <v>495</v>
      </c>
      <c r="R13049" t="s">
        <v>70</v>
      </c>
      <c r="S13049">
        <v>8390.2087286961996</v>
      </c>
      <c r="T13049">
        <v>3.0090605911405999</v>
      </c>
      <c r="U13049">
        <v>154.13901346981999</v>
      </c>
      <c r="V13049">
        <v>54.432739251565998</v>
      </c>
      <c r="W13049">
        <v>0</v>
      </c>
    </row>
    <row r="13050" spans="3:23" x14ac:dyDescent="0.35">
      <c r="C13050" s="12">
        <v>43983</v>
      </c>
      <c r="D13050" s="12">
        <v>44012</v>
      </c>
      <c r="E13050" t="s">
        <v>20</v>
      </c>
      <c r="F13050" t="s">
        <v>59</v>
      </c>
      <c r="G13050" t="s">
        <v>59</v>
      </c>
      <c r="H13050" t="s">
        <v>87</v>
      </c>
      <c r="I13050" t="s">
        <v>61</v>
      </c>
      <c r="J13050" t="s">
        <v>62</v>
      </c>
      <c r="K13050" t="s">
        <v>63</v>
      </c>
      <c r="L13050" t="s">
        <v>64</v>
      </c>
      <c r="M13050" t="s">
        <v>88</v>
      </c>
      <c r="N13050" t="s">
        <v>89</v>
      </c>
      <c r="O13050" t="s">
        <v>67</v>
      </c>
      <c r="P13050" t="s">
        <v>360</v>
      </c>
      <c r="Q13050" t="s">
        <v>361</v>
      </c>
      <c r="R13050" t="s">
        <v>70</v>
      </c>
      <c r="S13050">
        <v>8383.9892915451001</v>
      </c>
      <c r="T13050">
        <v>0.81495558882414998</v>
      </c>
      <c r="U13050">
        <v>39.829064303860001</v>
      </c>
      <c r="V13050">
        <v>210.49927830548</v>
      </c>
      <c r="W13050">
        <v>0</v>
      </c>
    </row>
    <row r="13051" spans="3:23" x14ac:dyDescent="0.35">
      <c r="C13051" s="12">
        <v>43466</v>
      </c>
      <c r="D13051" s="12">
        <v>43496</v>
      </c>
      <c r="E13051" t="s">
        <v>75</v>
      </c>
      <c r="F13051" t="s">
        <v>59</v>
      </c>
      <c r="G13051" t="s">
        <v>59</v>
      </c>
      <c r="H13051" t="s">
        <v>76</v>
      </c>
      <c r="I13051" t="s">
        <v>61</v>
      </c>
      <c r="J13051" t="s">
        <v>62</v>
      </c>
      <c r="K13051" t="s">
        <v>63</v>
      </c>
      <c r="L13051" t="s">
        <v>64</v>
      </c>
      <c r="M13051" t="s">
        <v>82</v>
      </c>
      <c r="N13051" t="s">
        <v>432</v>
      </c>
      <c r="O13051" t="s">
        <v>432</v>
      </c>
      <c r="P13051" t="s">
        <v>433</v>
      </c>
      <c r="Q13051" t="s">
        <v>434</v>
      </c>
      <c r="R13051" t="s">
        <v>70</v>
      </c>
      <c r="S13051">
        <v>8383.9634304820993</v>
      </c>
      <c r="T13051">
        <v>3.4746937246342</v>
      </c>
      <c r="U13051">
        <v>25</v>
      </c>
      <c r="V13051">
        <v>335.35853721928999</v>
      </c>
      <c r="W13051">
        <v>0</v>
      </c>
    </row>
    <row r="13052" spans="3:23" x14ac:dyDescent="0.35">
      <c r="C13052" s="12">
        <v>44105</v>
      </c>
      <c r="D13052" s="12">
        <v>44135</v>
      </c>
      <c r="E13052" t="s">
        <v>21</v>
      </c>
      <c r="F13052" t="s">
        <v>59</v>
      </c>
      <c r="G13052" t="s">
        <v>59</v>
      </c>
      <c r="H13052" t="s">
        <v>87</v>
      </c>
      <c r="I13052" t="s">
        <v>61</v>
      </c>
      <c r="J13052" t="s">
        <v>62</v>
      </c>
      <c r="K13052" t="s">
        <v>63</v>
      </c>
      <c r="L13052" t="s">
        <v>64</v>
      </c>
      <c r="M13052" t="s">
        <v>65</v>
      </c>
      <c r="N13052" t="s">
        <v>66</v>
      </c>
      <c r="O13052" t="s">
        <v>67</v>
      </c>
      <c r="P13052" t="s">
        <v>345</v>
      </c>
      <c r="Q13052" t="s">
        <v>346</v>
      </c>
      <c r="R13052" t="s">
        <v>70</v>
      </c>
      <c r="S13052">
        <v>8383.7817353250994</v>
      </c>
      <c r="T13052">
        <v>1.7052282115396999</v>
      </c>
      <c r="U13052">
        <v>86.001935354780997</v>
      </c>
      <c r="V13052">
        <v>97.483640347624004</v>
      </c>
      <c r="W13052">
        <v>0</v>
      </c>
    </row>
    <row r="13053" spans="3:23" x14ac:dyDescent="0.35">
      <c r="C13053" s="12">
        <v>44348</v>
      </c>
      <c r="D13053" s="12">
        <v>44377</v>
      </c>
      <c r="E13053" t="s">
        <v>21</v>
      </c>
      <c r="F13053" t="s">
        <v>59</v>
      </c>
      <c r="G13053" t="s">
        <v>59</v>
      </c>
      <c r="H13053" t="s">
        <v>60</v>
      </c>
      <c r="I13053" t="s">
        <v>61</v>
      </c>
      <c r="J13053" t="s">
        <v>62</v>
      </c>
      <c r="K13053" t="s">
        <v>63</v>
      </c>
      <c r="L13053" t="s">
        <v>64</v>
      </c>
      <c r="M13053" t="s">
        <v>137</v>
      </c>
      <c r="N13053" t="s">
        <v>66</v>
      </c>
      <c r="O13053" t="s">
        <v>67</v>
      </c>
      <c r="P13053" t="s">
        <v>261</v>
      </c>
      <c r="Q13053" t="s">
        <v>262</v>
      </c>
      <c r="R13053" t="s">
        <v>70</v>
      </c>
      <c r="S13053">
        <v>8383.5089151049997</v>
      </c>
      <c r="T13053">
        <v>5.1766165703227998</v>
      </c>
      <c r="U13053">
        <v>22.150736158956001</v>
      </c>
      <c r="V13053">
        <v>378.47540844439999</v>
      </c>
      <c r="W13053">
        <v>0</v>
      </c>
    </row>
    <row r="13054" spans="3:23" x14ac:dyDescent="0.35">
      <c r="C13054" s="12">
        <v>43374</v>
      </c>
      <c r="D13054" s="12">
        <v>43404</v>
      </c>
      <c r="E13054" t="s">
        <v>75</v>
      </c>
      <c r="F13054" t="s">
        <v>59</v>
      </c>
      <c r="G13054" t="s">
        <v>59</v>
      </c>
      <c r="H13054" t="s">
        <v>60</v>
      </c>
      <c r="I13054" t="s">
        <v>61</v>
      </c>
      <c r="J13054" t="s">
        <v>62</v>
      </c>
      <c r="K13054" t="s">
        <v>63</v>
      </c>
      <c r="L13054" t="s">
        <v>64</v>
      </c>
      <c r="M13054" t="s">
        <v>65</v>
      </c>
      <c r="N13054" t="s">
        <v>66</v>
      </c>
      <c r="O13054" t="s">
        <v>67</v>
      </c>
      <c r="P13054" t="s">
        <v>401</v>
      </c>
      <c r="Q13054" t="s">
        <v>402</v>
      </c>
      <c r="R13054" t="s">
        <v>70</v>
      </c>
      <c r="S13054">
        <v>8375.2028240752006</v>
      </c>
      <c r="T13054">
        <v>1.4926311677738</v>
      </c>
      <c r="U13054">
        <v>340.16471494006998</v>
      </c>
      <c r="V13054">
        <v>24.621021688128</v>
      </c>
      <c r="W13054">
        <v>0</v>
      </c>
    </row>
    <row r="13055" spans="3:23" x14ac:dyDescent="0.35">
      <c r="C13055" s="12">
        <v>43831</v>
      </c>
      <c r="D13055" s="12">
        <v>43861</v>
      </c>
      <c r="E13055" t="s">
        <v>20</v>
      </c>
      <c r="F13055" t="s">
        <v>59</v>
      </c>
      <c r="G13055" t="s">
        <v>59</v>
      </c>
      <c r="H13055" t="s">
        <v>87</v>
      </c>
      <c r="I13055" t="s">
        <v>61</v>
      </c>
      <c r="J13055" t="s">
        <v>62</v>
      </c>
      <c r="K13055" t="s">
        <v>63</v>
      </c>
      <c r="L13055" t="s">
        <v>64</v>
      </c>
      <c r="M13055" t="s">
        <v>88</v>
      </c>
      <c r="N13055" t="s">
        <v>89</v>
      </c>
      <c r="O13055" t="s">
        <v>67</v>
      </c>
      <c r="P13055" t="s">
        <v>314</v>
      </c>
      <c r="Q13055" t="s">
        <v>315</v>
      </c>
      <c r="R13055" t="s">
        <v>70</v>
      </c>
      <c r="S13055">
        <v>8374.2565959685999</v>
      </c>
      <c r="T13055">
        <v>2.8560426831414998</v>
      </c>
      <c r="U13055">
        <v>25.412524266024</v>
      </c>
      <c r="V13055">
        <v>329.53265517054001</v>
      </c>
      <c r="W13055">
        <v>0</v>
      </c>
    </row>
    <row r="13056" spans="3:23" x14ac:dyDescent="0.35">
      <c r="C13056" s="12">
        <v>44348</v>
      </c>
      <c r="D13056" s="12">
        <v>44377</v>
      </c>
      <c r="E13056" t="s">
        <v>21</v>
      </c>
      <c r="F13056" t="s">
        <v>59</v>
      </c>
      <c r="G13056" t="s">
        <v>59</v>
      </c>
      <c r="H13056" t="s">
        <v>60</v>
      </c>
      <c r="I13056" t="s">
        <v>61</v>
      </c>
      <c r="J13056" t="s">
        <v>62</v>
      </c>
      <c r="K13056" t="s">
        <v>63</v>
      </c>
      <c r="L13056" t="s">
        <v>64</v>
      </c>
      <c r="M13056" t="s">
        <v>88</v>
      </c>
      <c r="N13056" t="s">
        <v>89</v>
      </c>
      <c r="O13056" t="s">
        <v>67</v>
      </c>
      <c r="P13056" t="s">
        <v>249</v>
      </c>
      <c r="Q13056" t="s">
        <v>250</v>
      </c>
      <c r="R13056" t="s">
        <v>70</v>
      </c>
      <c r="S13056">
        <v>8365.6770410031004</v>
      </c>
      <c r="T13056">
        <v>2.1624263952253999</v>
      </c>
      <c r="U13056">
        <v>30.881117993138002</v>
      </c>
      <c r="V13056">
        <v>270.89942284026</v>
      </c>
      <c r="W13056">
        <v>0</v>
      </c>
    </row>
    <row r="13057" spans="3:23" x14ac:dyDescent="0.35">
      <c r="C13057" s="12">
        <v>43497</v>
      </c>
      <c r="D13057" s="12">
        <v>43524</v>
      </c>
      <c r="E13057" t="s">
        <v>75</v>
      </c>
      <c r="F13057" t="s">
        <v>59</v>
      </c>
      <c r="G13057" t="s">
        <v>59</v>
      </c>
      <c r="H13057" t="s">
        <v>76</v>
      </c>
      <c r="I13057" t="s">
        <v>61</v>
      </c>
      <c r="J13057" t="s">
        <v>62</v>
      </c>
      <c r="K13057" t="s">
        <v>63</v>
      </c>
      <c r="L13057" t="s">
        <v>64</v>
      </c>
      <c r="M13057" t="s">
        <v>82</v>
      </c>
      <c r="N13057" t="s">
        <v>357</v>
      </c>
      <c r="O13057" t="s">
        <v>357</v>
      </c>
      <c r="P13057" t="s">
        <v>358</v>
      </c>
      <c r="Q13057" t="s">
        <v>359</v>
      </c>
      <c r="R13057" t="s">
        <v>70</v>
      </c>
      <c r="S13057">
        <v>8361.99</v>
      </c>
      <c r="T13057">
        <v>5.7689436357797996</v>
      </c>
      <c r="U13057">
        <v>71.498599439776001</v>
      </c>
      <c r="V13057">
        <v>116.9532</v>
      </c>
      <c r="W13057">
        <v>0</v>
      </c>
    </row>
    <row r="13058" spans="3:23" x14ac:dyDescent="0.35">
      <c r="C13058" s="12">
        <v>43770</v>
      </c>
      <c r="D13058" s="12">
        <v>43799</v>
      </c>
      <c r="E13058" t="s">
        <v>20</v>
      </c>
      <c r="F13058" t="s">
        <v>59</v>
      </c>
      <c r="G13058" t="s">
        <v>59</v>
      </c>
      <c r="H13058" t="s">
        <v>76</v>
      </c>
      <c r="I13058" t="s">
        <v>61</v>
      </c>
      <c r="J13058" t="s">
        <v>62</v>
      </c>
      <c r="K13058" t="s">
        <v>63</v>
      </c>
      <c r="L13058" t="s">
        <v>64</v>
      </c>
      <c r="M13058" t="s">
        <v>88</v>
      </c>
      <c r="N13058" t="s">
        <v>89</v>
      </c>
      <c r="O13058" t="s">
        <v>67</v>
      </c>
      <c r="P13058" t="s">
        <v>314</v>
      </c>
      <c r="Q13058" t="s">
        <v>315</v>
      </c>
      <c r="R13058" t="s">
        <v>70</v>
      </c>
      <c r="S13058">
        <v>8360.9202102137006</v>
      </c>
      <c r="T13058">
        <v>19.995700720003999</v>
      </c>
      <c r="U13058">
        <v>22.639601841070998</v>
      </c>
      <c r="V13058">
        <v>369.30509065075</v>
      </c>
      <c r="W13058">
        <v>0</v>
      </c>
    </row>
    <row r="13059" spans="3:23" x14ac:dyDescent="0.35">
      <c r="C13059" s="12">
        <v>43556</v>
      </c>
      <c r="D13059" s="12">
        <v>43585</v>
      </c>
      <c r="E13059" t="s">
        <v>75</v>
      </c>
      <c r="F13059" t="s">
        <v>59</v>
      </c>
      <c r="G13059" t="s">
        <v>59</v>
      </c>
      <c r="H13059" t="s">
        <v>60</v>
      </c>
      <c r="I13059" t="s">
        <v>61</v>
      </c>
      <c r="J13059" t="s">
        <v>62</v>
      </c>
      <c r="K13059" t="s">
        <v>63</v>
      </c>
      <c r="L13059" t="s">
        <v>64</v>
      </c>
      <c r="M13059" t="s">
        <v>82</v>
      </c>
      <c r="N13059" t="s">
        <v>542</v>
      </c>
      <c r="O13059" t="s">
        <v>542</v>
      </c>
      <c r="P13059" t="s">
        <v>543</v>
      </c>
      <c r="Q13059" t="s">
        <v>544</v>
      </c>
      <c r="R13059" t="s">
        <v>70</v>
      </c>
      <c r="S13059">
        <v>8358.8034649690999</v>
      </c>
      <c r="T13059">
        <v>2.9742897979687002</v>
      </c>
      <c r="U13059">
        <v>30.953410299232999</v>
      </c>
      <c r="V13059">
        <v>270.04466984940001</v>
      </c>
      <c r="W13059">
        <v>0</v>
      </c>
    </row>
    <row r="13060" spans="3:23" x14ac:dyDescent="0.35">
      <c r="C13060" s="12">
        <v>43922</v>
      </c>
      <c r="D13060" s="12">
        <v>43951</v>
      </c>
      <c r="E13060" t="s">
        <v>20</v>
      </c>
      <c r="F13060" t="s">
        <v>59</v>
      </c>
      <c r="G13060" t="s">
        <v>59</v>
      </c>
      <c r="H13060" t="s">
        <v>60</v>
      </c>
      <c r="I13060" t="s">
        <v>61</v>
      </c>
      <c r="J13060" t="s">
        <v>62</v>
      </c>
      <c r="K13060" t="s">
        <v>63</v>
      </c>
      <c r="L13060" t="s">
        <v>64</v>
      </c>
      <c r="M13060" t="s">
        <v>82</v>
      </c>
      <c r="N13060" t="s">
        <v>445</v>
      </c>
      <c r="O13060" t="s">
        <v>445</v>
      </c>
      <c r="P13060" t="s">
        <v>446</v>
      </c>
      <c r="Q13060" t="s">
        <v>447</v>
      </c>
      <c r="R13060" t="s">
        <v>70</v>
      </c>
      <c r="S13060">
        <v>8357.5583432907006</v>
      </c>
      <c r="T13060">
        <v>5.2434341336185</v>
      </c>
      <c r="U13060">
        <v>22.132732971722</v>
      </c>
      <c r="V13060">
        <v>377.61077016420001</v>
      </c>
      <c r="W13060">
        <v>0</v>
      </c>
    </row>
    <row r="13061" spans="3:23" x14ac:dyDescent="0.35">
      <c r="C13061" s="12">
        <v>44228</v>
      </c>
      <c r="D13061" s="12">
        <v>44255</v>
      </c>
      <c r="E13061" t="s">
        <v>21</v>
      </c>
      <c r="F13061" t="s">
        <v>59</v>
      </c>
      <c r="G13061" t="s">
        <v>59</v>
      </c>
      <c r="H13061" t="s">
        <v>87</v>
      </c>
      <c r="I13061" t="s">
        <v>61</v>
      </c>
      <c r="J13061" t="s">
        <v>62</v>
      </c>
      <c r="K13061" t="s">
        <v>63</v>
      </c>
      <c r="L13061" t="s">
        <v>64</v>
      </c>
      <c r="M13061" t="s">
        <v>96</v>
      </c>
      <c r="N13061" t="s">
        <v>97</v>
      </c>
      <c r="O13061" t="s">
        <v>98</v>
      </c>
      <c r="P13061" t="s">
        <v>277</v>
      </c>
      <c r="Q13061" t="s">
        <v>278</v>
      </c>
      <c r="R13061" t="s">
        <v>70</v>
      </c>
      <c r="S13061">
        <v>8356.1242900591005</v>
      </c>
      <c r="T13061">
        <v>0.50455578938290002</v>
      </c>
      <c r="U13061">
        <v>151.00688928378</v>
      </c>
      <c r="V13061">
        <v>55.336046783637997</v>
      </c>
      <c r="W13061">
        <v>0</v>
      </c>
    </row>
    <row r="13062" spans="3:23" x14ac:dyDescent="0.35">
      <c r="C13062" s="12">
        <v>44197</v>
      </c>
      <c r="D13062" s="12">
        <v>44227</v>
      </c>
      <c r="E13062" t="s">
        <v>21</v>
      </c>
      <c r="F13062" t="s">
        <v>59</v>
      </c>
      <c r="G13062" t="s">
        <v>59</v>
      </c>
      <c r="H13062" t="s">
        <v>87</v>
      </c>
      <c r="I13062" t="s">
        <v>61</v>
      </c>
      <c r="J13062" t="s">
        <v>62</v>
      </c>
      <c r="K13062" t="s">
        <v>63</v>
      </c>
      <c r="L13062" t="s">
        <v>64</v>
      </c>
      <c r="M13062" t="s">
        <v>88</v>
      </c>
      <c r="N13062" t="s">
        <v>89</v>
      </c>
      <c r="O13062" t="s">
        <v>67</v>
      </c>
      <c r="P13062" t="s">
        <v>244</v>
      </c>
      <c r="Q13062" t="s">
        <v>245</v>
      </c>
      <c r="R13062" t="s">
        <v>70</v>
      </c>
      <c r="S13062">
        <v>8350.1770783187003</v>
      </c>
      <c r="T13062">
        <v>3.7064297176388998</v>
      </c>
      <c r="U13062">
        <v>26.397884567548999</v>
      </c>
      <c r="V13062">
        <v>316.31993302158997</v>
      </c>
      <c r="W13062">
        <v>0</v>
      </c>
    </row>
    <row r="13063" spans="3:23" x14ac:dyDescent="0.35">
      <c r="C13063" s="12">
        <v>44378</v>
      </c>
      <c r="D13063" s="12">
        <v>44408</v>
      </c>
      <c r="E13063" t="s">
        <v>21</v>
      </c>
      <c r="F13063" t="s">
        <v>59</v>
      </c>
      <c r="G13063" t="s">
        <v>59</v>
      </c>
      <c r="H13063" t="s">
        <v>60</v>
      </c>
      <c r="I13063" t="s">
        <v>61</v>
      </c>
      <c r="J13063" t="s">
        <v>62</v>
      </c>
      <c r="K13063" t="s">
        <v>63</v>
      </c>
      <c r="L13063" t="s">
        <v>64</v>
      </c>
      <c r="M13063" t="s">
        <v>82</v>
      </c>
      <c r="N13063" t="s">
        <v>357</v>
      </c>
      <c r="O13063" t="s">
        <v>357</v>
      </c>
      <c r="P13063" t="s">
        <v>439</v>
      </c>
      <c r="Q13063" t="s">
        <v>440</v>
      </c>
      <c r="R13063" t="s">
        <v>70</v>
      </c>
      <c r="S13063">
        <v>8348.7337145928996</v>
      </c>
      <c r="T13063">
        <v>1.3494446744165001</v>
      </c>
      <c r="U13063">
        <v>166.56668079190001</v>
      </c>
      <c r="V13063">
        <v>50.122471522521998</v>
      </c>
      <c r="W13063">
        <v>0</v>
      </c>
    </row>
    <row r="13064" spans="3:23" x14ac:dyDescent="0.35">
      <c r="C13064" s="12">
        <v>43556</v>
      </c>
      <c r="D13064" s="12">
        <v>43585</v>
      </c>
      <c r="E13064" t="s">
        <v>75</v>
      </c>
      <c r="F13064" t="s">
        <v>59</v>
      </c>
      <c r="G13064" t="s">
        <v>59</v>
      </c>
      <c r="H13064" t="s">
        <v>60</v>
      </c>
      <c r="I13064" t="s">
        <v>61</v>
      </c>
      <c r="J13064" t="s">
        <v>62</v>
      </c>
      <c r="K13064" t="s">
        <v>63</v>
      </c>
      <c r="L13064" t="s">
        <v>64</v>
      </c>
      <c r="M13064" t="s">
        <v>82</v>
      </c>
      <c r="N13064" t="s">
        <v>379</v>
      </c>
      <c r="O13064" t="s">
        <v>380</v>
      </c>
      <c r="P13064" t="s">
        <v>494</v>
      </c>
      <c r="Q13064" t="s">
        <v>495</v>
      </c>
      <c r="R13064" t="s">
        <v>70</v>
      </c>
      <c r="S13064">
        <v>8346.1049659420005</v>
      </c>
      <c r="T13064">
        <v>2.3227794950548999</v>
      </c>
      <c r="U13064">
        <v>150.72953150038001</v>
      </c>
      <c r="V13064">
        <v>55.371398576403003</v>
      </c>
      <c r="W13064">
        <v>0</v>
      </c>
    </row>
    <row r="13065" spans="3:23" x14ac:dyDescent="0.35">
      <c r="C13065" s="12">
        <v>43739</v>
      </c>
      <c r="D13065" s="12">
        <v>43769</v>
      </c>
      <c r="E13065" t="s">
        <v>20</v>
      </c>
      <c r="F13065" t="s">
        <v>59</v>
      </c>
      <c r="G13065" t="s">
        <v>59</v>
      </c>
      <c r="H13065" t="s">
        <v>87</v>
      </c>
      <c r="I13065" t="s">
        <v>61</v>
      </c>
      <c r="J13065" t="s">
        <v>62</v>
      </c>
      <c r="K13065" t="s">
        <v>63</v>
      </c>
      <c r="L13065" t="s">
        <v>64</v>
      </c>
      <c r="M13065" t="s">
        <v>88</v>
      </c>
      <c r="N13065" t="s">
        <v>150</v>
      </c>
      <c r="O13065" t="s">
        <v>93</v>
      </c>
      <c r="P13065" t="s">
        <v>269</v>
      </c>
      <c r="Q13065" t="s">
        <v>270</v>
      </c>
      <c r="R13065" t="s">
        <v>70</v>
      </c>
      <c r="S13065">
        <v>8345.5324950508002</v>
      </c>
      <c r="T13065">
        <v>1.2392050784752999</v>
      </c>
      <c r="U13065">
        <v>28.835489849037</v>
      </c>
      <c r="V13065">
        <v>289.41878701358002</v>
      </c>
      <c r="W13065">
        <v>0</v>
      </c>
    </row>
    <row r="13066" spans="3:23" x14ac:dyDescent="0.35">
      <c r="C13066" s="12">
        <v>44317</v>
      </c>
      <c r="D13066" s="12">
        <v>44347</v>
      </c>
      <c r="E13066" t="s">
        <v>21</v>
      </c>
      <c r="F13066" t="s">
        <v>59</v>
      </c>
      <c r="G13066" t="s">
        <v>59</v>
      </c>
      <c r="H13066" t="s">
        <v>76</v>
      </c>
      <c r="I13066" t="s">
        <v>61</v>
      </c>
      <c r="J13066" t="s">
        <v>62</v>
      </c>
      <c r="K13066" t="s">
        <v>63</v>
      </c>
      <c r="L13066" t="s">
        <v>64</v>
      </c>
      <c r="M13066" t="s">
        <v>101</v>
      </c>
      <c r="N13066" t="s">
        <v>102</v>
      </c>
      <c r="O13066" t="s">
        <v>93</v>
      </c>
      <c r="P13066" t="s">
        <v>389</v>
      </c>
      <c r="Q13066" t="s">
        <v>390</v>
      </c>
      <c r="R13066" t="s">
        <v>70</v>
      </c>
      <c r="S13066">
        <v>8345.43</v>
      </c>
      <c r="T13066">
        <v>2.7945165208523002</v>
      </c>
      <c r="U13066">
        <v>24.411606747962001</v>
      </c>
      <c r="V13066">
        <v>341.86320000000001</v>
      </c>
      <c r="W13066">
        <v>0</v>
      </c>
    </row>
    <row r="13067" spans="3:23" x14ac:dyDescent="0.35">
      <c r="C13067" s="12">
        <v>43617</v>
      </c>
      <c r="D13067" s="12">
        <v>43646</v>
      </c>
      <c r="E13067" t="s">
        <v>75</v>
      </c>
      <c r="F13067" t="s">
        <v>59</v>
      </c>
      <c r="G13067" t="s">
        <v>59</v>
      </c>
      <c r="H13067" t="s">
        <v>87</v>
      </c>
      <c r="I13067" t="s">
        <v>61</v>
      </c>
      <c r="J13067" t="s">
        <v>62</v>
      </c>
      <c r="K13067" t="s">
        <v>63</v>
      </c>
      <c r="L13067" t="s">
        <v>64</v>
      </c>
      <c r="M13067" t="s">
        <v>101</v>
      </c>
      <c r="N13067" t="s">
        <v>102</v>
      </c>
      <c r="O13067" t="s">
        <v>93</v>
      </c>
      <c r="P13067" t="s">
        <v>316</v>
      </c>
      <c r="Q13067" t="s">
        <v>317</v>
      </c>
      <c r="R13067" t="s">
        <v>70</v>
      </c>
      <c r="S13067">
        <v>8342.3884088118994</v>
      </c>
      <c r="T13067">
        <v>1.1760515381448999</v>
      </c>
      <c r="U13067">
        <v>22.085701337203002</v>
      </c>
      <c r="V13067">
        <v>377.72802780590001</v>
      </c>
      <c r="W13067">
        <v>0</v>
      </c>
    </row>
    <row r="13068" spans="3:23" x14ac:dyDescent="0.35">
      <c r="C13068" s="12">
        <v>43435</v>
      </c>
      <c r="D13068" s="12">
        <v>43465</v>
      </c>
      <c r="E13068" t="s">
        <v>75</v>
      </c>
      <c r="F13068" t="s">
        <v>59</v>
      </c>
      <c r="G13068" t="s">
        <v>59</v>
      </c>
      <c r="H13068" t="s">
        <v>87</v>
      </c>
      <c r="I13068" t="s">
        <v>61</v>
      </c>
      <c r="J13068" t="s">
        <v>62</v>
      </c>
      <c r="K13068" t="s">
        <v>63</v>
      </c>
      <c r="L13068" t="s">
        <v>64</v>
      </c>
      <c r="M13068" t="s">
        <v>82</v>
      </c>
      <c r="N13068" t="s">
        <v>124</v>
      </c>
      <c r="O13068" t="s">
        <v>108</v>
      </c>
      <c r="P13068" t="s">
        <v>302</v>
      </c>
      <c r="Q13068" t="s">
        <v>303</v>
      </c>
      <c r="R13068" t="s">
        <v>70</v>
      </c>
      <c r="S13068">
        <v>8340.4327246737994</v>
      </c>
      <c r="T13068">
        <v>1.1362396253760001</v>
      </c>
      <c r="U13068">
        <v>100.01475033755</v>
      </c>
      <c r="V13068">
        <v>83.392026641320996</v>
      </c>
      <c r="W13068">
        <v>0</v>
      </c>
    </row>
    <row r="13069" spans="3:23" x14ac:dyDescent="0.35">
      <c r="C13069" s="12">
        <v>44228</v>
      </c>
      <c r="D13069" s="12">
        <v>44255</v>
      </c>
      <c r="E13069" t="s">
        <v>21</v>
      </c>
      <c r="F13069" t="s">
        <v>59</v>
      </c>
      <c r="G13069" t="s">
        <v>59</v>
      </c>
      <c r="H13069" t="s">
        <v>76</v>
      </c>
      <c r="I13069" t="s">
        <v>61</v>
      </c>
      <c r="J13069" t="s">
        <v>62</v>
      </c>
      <c r="K13069" t="s">
        <v>63</v>
      </c>
      <c r="L13069" t="s">
        <v>64</v>
      </c>
      <c r="M13069" t="s">
        <v>82</v>
      </c>
      <c r="N13069" t="s">
        <v>362</v>
      </c>
      <c r="O13069" t="s">
        <v>362</v>
      </c>
      <c r="P13069" t="s">
        <v>528</v>
      </c>
      <c r="Q13069" t="s">
        <v>529</v>
      </c>
      <c r="R13069" t="s">
        <v>70</v>
      </c>
      <c r="S13069">
        <v>8338.1609165954997</v>
      </c>
      <c r="T13069">
        <v>1.6599919552222999</v>
      </c>
      <c r="U13069">
        <v>24.010495006387998</v>
      </c>
      <c r="V13069">
        <v>347.27151249389999</v>
      </c>
      <c r="W13069">
        <v>0</v>
      </c>
    </row>
    <row r="13070" spans="3:23" x14ac:dyDescent="0.35">
      <c r="C13070" s="12">
        <v>44044</v>
      </c>
      <c r="D13070" s="12">
        <v>44074</v>
      </c>
      <c r="E13070" t="s">
        <v>20</v>
      </c>
      <c r="F13070" t="s">
        <v>59</v>
      </c>
      <c r="G13070" t="s">
        <v>59</v>
      </c>
      <c r="H13070" t="s">
        <v>60</v>
      </c>
      <c r="I13070" t="s">
        <v>61</v>
      </c>
      <c r="J13070" t="s">
        <v>62</v>
      </c>
      <c r="K13070" t="s">
        <v>63</v>
      </c>
      <c r="L13070" t="s">
        <v>64</v>
      </c>
      <c r="M13070" t="s">
        <v>82</v>
      </c>
      <c r="N13070" t="s">
        <v>536</v>
      </c>
      <c r="O13070" t="s">
        <v>537</v>
      </c>
      <c r="P13070" t="s">
        <v>548</v>
      </c>
      <c r="Q13070" t="s">
        <v>549</v>
      </c>
      <c r="R13070" t="s">
        <v>70</v>
      </c>
      <c r="S13070">
        <v>8337.4524669489001</v>
      </c>
      <c r="T13070">
        <v>1.1202815016507</v>
      </c>
      <c r="U13070">
        <v>33.686246378832998</v>
      </c>
      <c r="V13070">
        <v>247.50316117701999</v>
      </c>
      <c r="W13070">
        <v>0</v>
      </c>
    </row>
    <row r="13071" spans="3:23" x14ac:dyDescent="0.35">
      <c r="C13071" s="12">
        <v>44409</v>
      </c>
      <c r="D13071" s="12">
        <v>44439</v>
      </c>
      <c r="E13071" t="s">
        <v>21</v>
      </c>
      <c r="F13071" t="s">
        <v>59</v>
      </c>
      <c r="G13071" t="s">
        <v>59</v>
      </c>
      <c r="H13071" t="s">
        <v>76</v>
      </c>
      <c r="I13071" t="s">
        <v>61</v>
      </c>
      <c r="J13071" t="s">
        <v>62</v>
      </c>
      <c r="K13071" t="s">
        <v>63</v>
      </c>
      <c r="L13071" t="s">
        <v>64</v>
      </c>
      <c r="M13071" t="s">
        <v>96</v>
      </c>
      <c r="N13071" t="s">
        <v>97</v>
      </c>
      <c r="O13071" t="s">
        <v>98</v>
      </c>
      <c r="P13071" t="s">
        <v>277</v>
      </c>
      <c r="Q13071" t="s">
        <v>278</v>
      </c>
      <c r="R13071" t="s">
        <v>70</v>
      </c>
      <c r="S13071">
        <v>8330.8660320711006</v>
      </c>
      <c r="T13071">
        <v>5.9878808246758002</v>
      </c>
      <c r="U13071">
        <v>150.77463305731999</v>
      </c>
      <c r="V13071">
        <v>55.25376426487</v>
      </c>
      <c r="W13071">
        <v>0</v>
      </c>
    </row>
    <row r="13072" spans="3:23" x14ac:dyDescent="0.35">
      <c r="C13072" s="12">
        <v>43952</v>
      </c>
      <c r="D13072" s="12">
        <v>43982</v>
      </c>
      <c r="E13072" t="s">
        <v>20</v>
      </c>
      <c r="F13072" t="s">
        <v>59</v>
      </c>
      <c r="G13072" t="s">
        <v>59</v>
      </c>
      <c r="H13072" t="s">
        <v>76</v>
      </c>
      <c r="I13072" t="s">
        <v>61</v>
      </c>
      <c r="J13072" t="s">
        <v>62</v>
      </c>
      <c r="K13072" t="s">
        <v>63</v>
      </c>
      <c r="L13072" t="s">
        <v>64</v>
      </c>
      <c r="M13072" t="s">
        <v>82</v>
      </c>
      <c r="N13072" t="s">
        <v>413</v>
      </c>
      <c r="O13072" t="s">
        <v>414</v>
      </c>
      <c r="P13072" t="s">
        <v>415</v>
      </c>
      <c r="Q13072" t="s">
        <v>416</v>
      </c>
      <c r="R13072" t="s">
        <v>70</v>
      </c>
      <c r="S13072">
        <v>8328.81</v>
      </c>
      <c r="T13072">
        <v>3.7002020714157</v>
      </c>
      <c r="U13072">
        <v>70.018007202880995</v>
      </c>
      <c r="V13072">
        <v>118.9524</v>
      </c>
      <c r="W13072">
        <v>0</v>
      </c>
    </row>
    <row r="13073" spans="3:23" x14ac:dyDescent="0.35">
      <c r="C13073" s="12">
        <v>44228</v>
      </c>
      <c r="D13073" s="12">
        <v>44255</v>
      </c>
      <c r="E13073" t="s">
        <v>21</v>
      </c>
      <c r="F13073" t="s">
        <v>59</v>
      </c>
      <c r="G13073" t="s">
        <v>59</v>
      </c>
      <c r="H13073" t="s">
        <v>76</v>
      </c>
      <c r="I13073" t="s">
        <v>61</v>
      </c>
      <c r="J13073" t="s">
        <v>62</v>
      </c>
      <c r="K13073" t="s">
        <v>63</v>
      </c>
      <c r="L13073" t="s">
        <v>64</v>
      </c>
      <c r="M13073" t="s">
        <v>96</v>
      </c>
      <c r="N13073" t="s">
        <v>111</v>
      </c>
      <c r="O13073" t="s">
        <v>112</v>
      </c>
      <c r="P13073" t="s">
        <v>341</v>
      </c>
      <c r="Q13073" t="s">
        <v>342</v>
      </c>
      <c r="R13073" t="s">
        <v>70</v>
      </c>
      <c r="S13073">
        <v>8328.7773484206009</v>
      </c>
      <c r="T13073">
        <v>14.545431762159</v>
      </c>
      <c r="U13073">
        <v>101.36346884893</v>
      </c>
      <c r="V13073">
        <v>82.167445954656998</v>
      </c>
      <c r="W13073">
        <v>0</v>
      </c>
    </row>
    <row r="13074" spans="3:23" x14ac:dyDescent="0.35">
      <c r="C13074" s="12">
        <v>44378</v>
      </c>
      <c r="D13074" s="12">
        <v>44408</v>
      </c>
      <c r="E13074" t="s">
        <v>21</v>
      </c>
      <c r="F13074" t="s">
        <v>59</v>
      </c>
      <c r="G13074" t="s">
        <v>59</v>
      </c>
      <c r="H13074" t="s">
        <v>87</v>
      </c>
      <c r="I13074" t="s">
        <v>61</v>
      </c>
      <c r="J13074" t="s">
        <v>62</v>
      </c>
      <c r="K13074" t="s">
        <v>63</v>
      </c>
      <c r="L13074" t="s">
        <v>64</v>
      </c>
      <c r="M13074" t="s">
        <v>82</v>
      </c>
      <c r="N13074" t="s">
        <v>246</v>
      </c>
      <c r="O13074" t="s">
        <v>112</v>
      </c>
      <c r="P13074" t="s">
        <v>306</v>
      </c>
      <c r="Q13074" t="s">
        <v>307</v>
      </c>
      <c r="R13074" t="s">
        <v>70</v>
      </c>
      <c r="S13074">
        <v>8328.6669818437003</v>
      </c>
      <c r="T13074">
        <v>3.1948592062216998</v>
      </c>
      <c r="U13074">
        <v>37.246101065537999</v>
      </c>
      <c r="V13074">
        <v>223.61178065829</v>
      </c>
      <c r="W13074">
        <v>0</v>
      </c>
    </row>
    <row r="13075" spans="3:23" x14ac:dyDescent="0.35">
      <c r="C13075" s="12">
        <v>44378</v>
      </c>
      <c r="D13075" s="12">
        <v>44408</v>
      </c>
      <c r="E13075" t="s">
        <v>21</v>
      </c>
      <c r="F13075" t="s">
        <v>59</v>
      </c>
      <c r="G13075" t="s">
        <v>59</v>
      </c>
      <c r="H13075" t="s">
        <v>60</v>
      </c>
      <c r="I13075" t="s">
        <v>61</v>
      </c>
      <c r="J13075" t="s">
        <v>62</v>
      </c>
      <c r="K13075" t="s">
        <v>63</v>
      </c>
      <c r="L13075" t="s">
        <v>64</v>
      </c>
      <c r="M13075" t="s">
        <v>65</v>
      </c>
      <c r="N13075" t="s">
        <v>66</v>
      </c>
      <c r="O13075" t="s">
        <v>67</v>
      </c>
      <c r="P13075" t="s">
        <v>399</v>
      </c>
      <c r="Q13075" t="s">
        <v>400</v>
      </c>
      <c r="R13075" t="s">
        <v>70</v>
      </c>
      <c r="S13075">
        <v>8328.4832287656991</v>
      </c>
      <c r="T13075">
        <v>2.6696958802631001</v>
      </c>
      <c r="U13075">
        <v>202.89558684516001</v>
      </c>
      <c r="V13075">
        <v>41.048124102974</v>
      </c>
      <c r="W13075">
        <v>0</v>
      </c>
    </row>
    <row r="13076" spans="3:23" x14ac:dyDescent="0.35">
      <c r="C13076" s="12">
        <v>43922</v>
      </c>
      <c r="D13076" s="12">
        <v>43951</v>
      </c>
      <c r="E13076" t="s">
        <v>20</v>
      </c>
      <c r="F13076" t="s">
        <v>59</v>
      </c>
      <c r="G13076" t="s">
        <v>59</v>
      </c>
      <c r="H13076" t="s">
        <v>87</v>
      </c>
      <c r="I13076" t="s">
        <v>61</v>
      </c>
      <c r="J13076" t="s">
        <v>62</v>
      </c>
      <c r="K13076" t="s">
        <v>63</v>
      </c>
      <c r="L13076" t="s">
        <v>64</v>
      </c>
      <c r="M13076" t="s">
        <v>88</v>
      </c>
      <c r="N13076" t="s">
        <v>150</v>
      </c>
      <c r="O13076" t="s">
        <v>93</v>
      </c>
      <c r="P13076" t="s">
        <v>204</v>
      </c>
      <c r="Q13076" t="s">
        <v>205</v>
      </c>
      <c r="R13076" t="s">
        <v>70</v>
      </c>
      <c r="S13076">
        <v>8326.8339662528997</v>
      </c>
      <c r="T13076">
        <v>1.2607483843152001</v>
      </c>
      <c r="U13076">
        <v>25.98777267857</v>
      </c>
      <c r="V13076">
        <v>320.41352944107001</v>
      </c>
      <c r="W13076">
        <v>0</v>
      </c>
    </row>
    <row r="13077" spans="3:23" x14ac:dyDescent="0.35">
      <c r="C13077" s="12">
        <v>44256</v>
      </c>
      <c r="D13077" s="12">
        <v>44286</v>
      </c>
      <c r="E13077" t="s">
        <v>21</v>
      </c>
      <c r="F13077" t="s">
        <v>59</v>
      </c>
      <c r="G13077" t="s">
        <v>59</v>
      </c>
      <c r="H13077" t="s">
        <v>60</v>
      </c>
      <c r="I13077" t="s">
        <v>61</v>
      </c>
      <c r="J13077" t="s">
        <v>62</v>
      </c>
      <c r="K13077" t="s">
        <v>63</v>
      </c>
      <c r="L13077" t="s">
        <v>64</v>
      </c>
      <c r="M13077" t="s">
        <v>82</v>
      </c>
      <c r="N13077" t="s">
        <v>486</v>
      </c>
      <c r="O13077" t="s">
        <v>487</v>
      </c>
      <c r="P13077" t="s">
        <v>509</v>
      </c>
      <c r="Q13077" t="s">
        <v>510</v>
      </c>
      <c r="R13077" t="s">
        <v>70</v>
      </c>
      <c r="S13077">
        <v>8325.9785011152999</v>
      </c>
      <c r="T13077">
        <v>1.9070645740587999</v>
      </c>
      <c r="U13077">
        <v>145.75222367062</v>
      </c>
      <c r="V13077">
        <v>57.124195373726003</v>
      </c>
      <c r="W13077">
        <v>0</v>
      </c>
    </row>
    <row r="13078" spans="3:23" x14ac:dyDescent="0.35">
      <c r="C13078" s="12">
        <v>44256</v>
      </c>
      <c r="D13078" s="12">
        <v>44286</v>
      </c>
      <c r="E13078" t="s">
        <v>21</v>
      </c>
      <c r="F13078" t="s">
        <v>59</v>
      </c>
      <c r="G13078" t="s">
        <v>59</v>
      </c>
      <c r="H13078" t="s">
        <v>76</v>
      </c>
      <c r="I13078" t="s">
        <v>61</v>
      </c>
      <c r="J13078" t="s">
        <v>62</v>
      </c>
      <c r="K13078" t="s">
        <v>63</v>
      </c>
      <c r="L13078" t="s">
        <v>64</v>
      </c>
      <c r="M13078" t="s">
        <v>82</v>
      </c>
      <c r="N13078" t="s">
        <v>362</v>
      </c>
      <c r="O13078" t="s">
        <v>362</v>
      </c>
      <c r="P13078" t="s">
        <v>528</v>
      </c>
      <c r="Q13078" t="s">
        <v>529</v>
      </c>
      <c r="R13078" t="s">
        <v>70</v>
      </c>
      <c r="S13078">
        <v>8324.0423949741999</v>
      </c>
      <c r="T13078">
        <v>1.7557607218697999</v>
      </c>
      <c r="U13078">
        <v>24.007575667326002</v>
      </c>
      <c r="V13078">
        <v>346.72565486498002</v>
      </c>
      <c r="W13078">
        <v>0</v>
      </c>
    </row>
    <row r="13079" spans="3:23" x14ac:dyDescent="0.35">
      <c r="C13079" s="12">
        <v>43952</v>
      </c>
      <c r="D13079" s="12">
        <v>43982</v>
      </c>
      <c r="E13079" t="s">
        <v>20</v>
      </c>
      <c r="F13079" t="s">
        <v>59</v>
      </c>
      <c r="G13079" t="s">
        <v>59</v>
      </c>
      <c r="H13079" t="s">
        <v>60</v>
      </c>
      <c r="I13079" t="s">
        <v>61</v>
      </c>
      <c r="J13079" t="s">
        <v>62</v>
      </c>
      <c r="K13079" t="s">
        <v>63</v>
      </c>
      <c r="L13079" t="s">
        <v>64</v>
      </c>
      <c r="M13079" t="s">
        <v>96</v>
      </c>
      <c r="N13079" t="s">
        <v>97</v>
      </c>
      <c r="O13079" t="s">
        <v>98</v>
      </c>
      <c r="P13079" t="s">
        <v>387</v>
      </c>
      <c r="Q13079" t="s">
        <v>388</v>
      </c>
      <c r="R13079" t="s">
        <v>70</v>
      </c>
      <c r="S13079">
        <v>8320.4826479693002</v>
      </c>
      <c r="T13079">
        <v>1.7139741069879</v>
      </c>
      <c r="U13079">
        <v>59.551587852372002</v>
      </c>
      <c r="V13079">
        <v>139.71890503736</v>
      </c>
      <c r="W13079">
        <v>0</v>
      </c>
    </row>
    <row r="13080" spans="3:23" x14ac:dyDescent="0.35">
      <c r="C13080" s="12">
        <v>43800</v>
      </c>
      <c r="D13080" s="12">
        <v>43830</v>
      </c>
      <c r="E13080" t="s">
        <v>20</v>
      </c>
      <c r="F13080" t="s">
        <v>59</v>
      </c>
      <c r="G13080" t="s">
        <v>59</v>
      </c>
      <c r="H13080" t="s">
        <v>76</v>
      </c>
      <c r="I13080" t="s">
        <v>61</v>
      </c>
      <c r="J13080" t="s">
        <v>62</v>
      </c>
      <c r="K13080" t="s">
        <v>63</v>
      </c>
      <c r="L13080" t="s">
        <v>64</v>
      </c>
      <c r="M13080" t="s">
        <v>65</v>
      </c>
      <c r="N13080" t="s">
        <v>66</v>
      </c>
      <c r="O13080" t="s">
        <v>67</v>
      </c>
      <c r="P13080" t="s">
        <v>401</v>
      </c>
      <c r="Q13080" t="s">
        <v>402</v>
      </c>
      <c r="R13080" t="s">
        <v>70</v>
      </c>
      <c r="S13080">
        <v>8319.8826276302007</v>
      </c>
      <c r="T13080">
        <v>10.480992370437001</v>
      </c>
      <c r="U13080">
        <v>395.08204032688002</v>
      </c>
      <c r="V13080">
        <v>21.058620181131001</v>
      </c>
      <c r="W13080">
        <v>0</v>
      </c>
    </row>
    <row r="13081" spans="3:23" x14ac:dyDescent="0.35">
      <c r="C13081" s="12">
        <v>43952</v>
      </c>
      <c r="D13081" s="12">
        <v>43982</v>
      </c>
      <c r="E13081" t="s">
        <v>20</v>
      </c>
      <c r="F13081" t="s">
        <v>59</v>
      </c>
      <c r="G13081" t="s">
        <v>59</v>
      </c>
      <c r="H13081" t="s">
        <v>76</v>
      </c>
      <c r="I13081" t="s">
        <v>61</v>
      </c>
      <c r="J13081" t="s">
        <v>62</v>
      </c>
      <c r="K13081" t="s">
        <v>63</v>
      </c>
      <c r="L13081" t="s">
        <v>64</v>
      </c>
      <c r="M13081" t="s">
        <v>101</v>
      </c>
      <c r="N13081" t="s">
        <v>102</v>
      </c>
      <c r="O13081" t="s">
        <v>93</v>
      </c>
      <c r="P13081" t="s">
        <v>322</v>
      </c>
      <c r="Q13081" t="s">
        <v>323</v>
      </c>
      <c r="R13081" t="s">
        <v>70</v>
      </c>
      <c r="S13081">
        <v>8316.8885808860996</v>
      </c>
      <c r="T13081">
        <v>12.163859688575</v>
      </c>
      <c r="U13081">
        <v>24.78841854401</v>
      </c>
      <c r="V13081">
        <v>335.51509412026002</v>
      </c>
      <c r="W13081">
        <v>0</v>
      </c>
    </row>
    <row r="13082" spans="3:23" x14ac:dyDescent="0.35">
      <c r="C13082" s="12">
        <v>44256</v>
      </c>
      <c r="D13082" s="12">
        <v>44286</v>
      </c>
      <c r="E13082" t="s">
        <v>21</v>
      </c>
      <c r="F13082" t="s">
        <v>59</v>
      </c>
      <c r="G13082" t="s">
        <v>59</v>
      </c>
      <c r="H13082" t="s">
        <v>87</v>
      </c>
      <c r="I13082" t="s">
        <v>61</v>
      </c>
      <c r="J13082" t="s">
        <v>62</v>
      </c>
      <c r="K13082" t="s">
        <v>63</v>
      </c>
      <c r="L13082" t="s">
        <v>64</v>
      </c>
      <c r="M13082" t="s">
        <v>96</v>
      </c>
      <c r="N13082" t="s">
        <v>97</v>
      </c>
      <c r="O13082" t="s">
        <v>98</v>
      </c>
      <c r="P13082" t="s">
        <v>277</v>
      </c>
      <c r="Q13082" t="s">
        <v>278</v>
      </c>
      <c r="R13082" t="s">
        <v>70</v>
      </c>
      <c r="S13082">
        <v>8315.2804939215002</v>
      </c>
      <c r="T13082">
        <v>0.76932625960209999</v>
      </c>
      <c r="U13082">
        <v>171.29193338827</v>
      </c>
      <c r="V13082">
        <v>48.544495525503002</v>
      </c>
      <c r="W13082">
        <v>0</v>
      </c>
    </row>
    <row r="13083" spans="3:23" x14ac:dyDescent="0.35">
      <c r="C13083" s="12">
        <v>44013</v>
      </c>
      <c r="D13083" s="12">
        <v>44043</v>
      </c>
      <c r="E13083" t="s">
        <v>20</v>
      </c>
      <c r="F13083" t="s">
        <v>59</v>
      </c>
      <c r="G13083" t="s">
        <v>59</v>
      </c>
      <c r="H13083" t="s">
        <v>87</v>
      </c>
      <c r="I13083" t="s">
        <v>61</v>
      </c>
      <c r="J13083" t="s">
        <v>62</v>
      </c>
      <c r="K13083" t="s">
        <v>63</v>
      </c>
      <c r="L13083" t="s">
        <v>64</v>
      </c>
      <c r="M13083" t="s">
        <v>88</v>
      </c>
      <c r="N13083" t="s">
        <v>150</v>
      </c>
      <c r="O13083" t="s">
        <v>93</v>
      </c>
      <c r="P13083" t="s">
        <v>269</v>
      </c>
      <c r="Q13083" t="s">
        <v>270</v>
      </c>
      <c r="R13083" t="s">
        <v>70</v>
      </c>
      <c r="S13083">
        <v>8312.8308937499005</v>
      </c>
      <c r="T13083">
        <v>0.61149219690045997</v>
      </c>
      <c r="U13083">
        <v>23.348682154744999</v>
      </c>
      <c r="V13083">
        <v>356.02998227720002</v>
      </c>
      <c r="W13083">
        <v>0</v>
      </c>
    </row>
    <row r="13084" spans="3:23" x14ac:dyDescent="0.35">
      <c r="C13084" s="12">
        <v>43891</v>
      </c>
      <c r="D13084" s="12">
        <v>43921</v>
      </c>
      <c r="E13084" t="s">
        <v>20</v>
      </c>
      <c r="F13084" t="s">
        <v>59</v>
      </c>
      <c r="G13084" t="s">
        <v>59</v>
      </c>
      <c r="H13084" t="s">
        <v>87</v>
      </c>
      <c r="I13084" t="s">
        <v>61</v>
      </c>
      <c r="J13084" t="s">
        <v>62</v>
      </c>
      <c r="K13084" t="s">
        <v>63</v>
      </c>
      <c r="L13084" t="s">
        <v>64</v>
      </c>
      <c r="M13084" t="s">
        <v>65</v>
      </c>
      <c r="N13084" t="s">
        <v>66</v>
      </c>
      <c r="O13084" t="s">
        <v>67</v>
      </c>
      <c r="P13084" t="s">
        <v>324</v>
      </c>
      <c r="Q13084" t="s">
        <v>325</v>
      </c>
      <c r="R13084" t="s">
        <v>70</v>
      </c>
      <c r="S13084">
        <v>8309.8247652074006</v>
      </c>
      <c r="T13084">
        <v>1.9012433720433</v>
      </c>
      <c r="U13084">
        <v>53.063440751949997</v>
      </c>
      <c r="V13084">
        <v>156.60169501734001</v>
      </c>
      <c r="W13084">
        <v>0</v>
      </c>
    </row>
    <row r="13085" spans="3:23" x14ac:dyDescent="0.35">
      <c r="C13085" s="12">
        <v>44044</v>
      </c>
      <c r="D13085" s="12">
        <v>44074</v>
      </c>
      <c r="E13085" t="s">
        <v>20</v>
      </c>
      <c r="F13085" t="s">
        <v>59</v>
      </c>
      <c r="G13085" t="s">
        <v>59</v>
      </c>
      <c r="H13085" t="s">
        <v>87</v>
      </c>
      <c r="I13085" t="s">
        <v>61</v>
      </c>
      <c r="J13085" t="s">
        <v>62</v>
      </c>
      <c r="K13085" t="s">
        <v>63</v>
      </c>
      <c r="L13085" t="s">
        <v>64</v>
      </c>
      <c r="M13085" t="s">
        <v>82</v>
      </c>
      <c r="N13085" t="s">
        <v>246</v>
      </c>
      <c r="O13085" t="s">
        <v>112</v>
      </c>
      <c r="P13085" t="s">
        <v>318</v>
      </c>
      <c r="Q13085" t="s">
        <v>319</v>
      </c>
      <c r="R13085" t="s">
        <v>70</v>
      </c>
      <c r="S13085">
        <v>8306.2951705039995</v>
      </c>
      <c r="T13085">
        <v>0.96427294298277999</v>
      </c>
      <c r="U13085">
        <v>148.82099034011</v>
      </c>
      <c r="V13085">
        <v>55.814002793025999</v>
      </c>
      <c r="W13085">
        <v>0</v>
      </c>
    </row>
    <row r="13086" spans="3:23" x14ac:dyDescent="0.35">
      <c r="C13086" s="12">
        <v>43405</v>
      </c>
      <c r="D13086" s="12">
        <v>43434</v>
      </c>
      <c r="E13086" t="s">
        <v>75</v>
      </c>
      <c r="F13086" t="s">
        <v>59</v>
      </c>
      <c r="G13086" t="s">
        <v>59</v>
      </c>
      <c r="H13086" t="s">
        <v>87</v>
      </c>
      <c r="I13086" t="s">
        <v>61</v>
      </c>
      <c r="J13086" t="s">
        <v>62</v>
      </c>
      <c r="K13086" t="s">
        <v>63</v>
      </c>
      <c r="L13086" t="s">
        <v>64</v>
      </c>
      <c r="M13086" t="s">
        <v>65</v>
      </c>
      <c r="N13086" t="s">
        <v>66</v>
      </c>
      <c r="O13086" t="s">
        <v>67</v>
      </c>
      <c r="P13086" t="s">
        <v>339</v>
      </c>
      <c r="Q13086" t="s">
        <v>340</v>
      </c>
      <c r="R13086" t="s">
        <v>70</v>
      </c>
      <c r="S13086">
        <v>8300.1977373860991</v>
      </c>
      <c r="T13086">
        <v>1.0615930262611</v>
      </c>
      <c r="U13086">
        <v>168.16175049869</v>
      </c>
      <c r="V13086">
        <v>49.358416600513003</v>
      </c>
      <c r="W13086">
        <v>0</v>
      </c>
    </row>
    <row r="13087" spans="3:23" x14ac:dyDescent="0.35">
      <c r="C13087" s="12">
        <v>43952</v>
      </c>
      <c r="D13087" s="12">
        <v>43982</v>
      </c>
      <c r="E13087" t="s">
        <v>20</v>
      </c>
      <c r="F13087" t="s">
        <v>59</v>
      </c>
      <c r="G13087" t="s">
        <v>59</v>
      </c>
      <c r="H13087" t="s">
        <v>76</v>
      </c>
      <c r="I13087" t="s">
        <v>61</v>
      </c>
      <c r="J13087" t="s">
        <v>62</v>
      </c>
      <c r="K13087" t="s">
        <v>63</v>
      </c>
      <c r="L13087" t="s">
        <v>64</v>
      </c>
      <c r="M13087" t="s">
        <v>82</v>
      </c>
      <c r="N13087" t="s">
        <v>432</v>
      </c>
      <c r="O13087" t="s">
        <v>432</v>
      </c>
      <c r="P13087" t="s">
        <v>433</v>
      </c>
      <c r="Q13087" t="s">
        <v>434</v>
      </c>
      <c r="R13087" t="s">
        <v>70</v>
      </c>
      <c r="S13087">
        <v>8294.2490927637009</v>
      </c>
      <c r="T13087">
        <v>3.6179800637944002</v>
      </c>
      <c r="U13087">
        <v>25.269320088027001</v>
      </c>
      <c r="V13087">
        <v>328.23396371054997</v>
      </c>
      <c r="W13087">
        <v>0</v>
      </c>
    </row>
    <row r="13088" spans="3:23" x14ac:dyDescent="0.35">
      <c r="C13088" s="12">
        <v>43709</v>
      </c>
      <c r="D13088" s="12">
        <v>43738</v>
      </c>
      <c r="E13088" t="s">
        <v>75</v>
      </c>
      <c r="F13088" t="s">
        <v>59</v>
      </c>
      <c r="G13088" t="s">
        <v>59</v>
      </c>
      <c r="H13088" t="s">
        <v>60</v>
      </c>
      <c r="I13088" t="s">
        <v>61</v>
      </c>
      <c r="J13088" t="s">
        <v>62</v>
      </c>
      <c r="K13088" t="s">
        <v>63</v>
      </c>
      <c r="L13088" t="s">
        <v>64</v>
      </c>
      <c r="M13088" t="s">
        <v>82</v>
      </c>
      <c r="N13088" t="s">
        <v>423</v>
      </c>
      <c r="O13088" t="s">
        <v>423</v>
      </c>
      <c r="P13088" t="s">
        <v>424</v>
      </c>
      <c r="Q13088" t="s">
        <v>425</v>
      </c>
      <c r="R13088" t="s">
        <v>70</v>
      </c>
      <c r="S13088">
        <v>8292.5265508437005</v>
      </c>
      <c r="T13088">
        <v>6.3183793895363003</v>
      </c>
      <c r="U13088">
        <v>23.994639948758</v>
      </c>
      <c r="V13088">
        <v>345.59912416076997</v>
      </c>
      <c r="W13088">
        <v>0</v>
      </c>
    </row>
    <row r="13089" spans="3:23" x14ac:dyDescent="0.35">
      <c r="C13089" s="12">
        <v>44228</v>
      </c>
      <c r="D13089" s="12">
        <v>44255</v>
      </c>
      <c r="E13089" t="s">
        <v>21</v>
      </c>
      <c r="F13089" t="s">
        <v>59</v>
      </c>
      <c r="G13089" t="s">
        <v>59</v>
      </c>
      <c r="H13089" t="s">
        <v>87</v>
      </c>
      <c r="I13089" t="s">
        <v>61</v>
      </c>
      <c r="J13089" t="s">
        <v>62</v>
      </c>
      <c r="K13089" t="s">
        <v>63</v>
      </c>
      <c r="L13089" t="s">
        <v>64</v>
      </c>
      <c r="M13089" t="s">
        <v>82</v>
      </c>
      <c r="N13089" t="s">
        <v>375</v>
      </c>
      <c r="O13089" t="s">
        <v>376</v>
      </c>
      <c r="P13089" t="s">
        <v>377</v>
      </c>
      <c r="Q13089" t="s">
        <v>378</v>
      </c>
      <c r="R13089" t="s">
        <v>70</v>
      </c>
      <c r="S13089">
        <v>8291.2874740344996</v>
      </c>
      <c r="T13089">
        <v>3.2628046881322001</v>
      </c>
      <c r="U13089">
        <v>19.894593938570999</v>
      </c>
      <c r="V13089">
        <v>416.76082958193001</v>
      </c>
      <c r="W13089">
        <v>0</v>
      </c>
    </row>
    <row r="13090" spans="3:23" x14ac:dyDescent="0.35">
      <c r="C13090" s="12">
        <v>43405</v>
      </c>
      <c r="D13090" s="12">
        <v>43434</v>
      </c>
      <c r="E13090" t="s">
        <v>75</v>
      </c>
      <c r="F13090" t="s">
        <v>59</v>
      </c>
      <c r="G13090" t="s">
        <v>59</v>
      </c>
      <c r="H13090" t="s">
        <v>76</v>
      </c>
      <c r="I13090" t="s">
        <v>61</v>
      </c>
      <c r="J13090" t="s">
        <v>62</v>
      </c>
      <c r="K13090" t="s">
        <v>63</v>
      </c>
      <c r="L13090" t="s">
        <v>64</v>
      </c>
      <c r="M13090" t="s">
        <v>82</v>
      </c>
      <c r="N13090" t="s">
        <v>357</v>
      </c>
      <c r="O13090" t="s">
        <v>357</v>
      </c>
      <c r="P13090" t="s">
        <v>358</v>
      </c>
      <c r="Q13090" t="s">
        <v>359</v>
      </c>
      <c r="R13090" t="s">
        <v>70</v>
      </c>
      <c r="S13090">
        <v>8290.52</v>
      </c>
      <c r="T13090">
        <v>6.5421010302656999</v>
      </c>
      <c r="U13090">
        <v>71.498599439776001</v>
      </c>
      <c r="V13090">
        <v>115.95359999999999</v>
      </c>
      <c r="W13090">
        <v>0</v>
      </c>
    </row>
    <row r="13091" spans="3:23" x14ac:dyDescent="0.35">
      <c r="C13091" s="12">
        <v>44136</v>
      </c>
      <c r="D13091" s="12">
        <v>44165</v>
      </c>
      <c r="E13091" t="s">
        <v>21</v>
      </c>
      <c r="F13091" t="s">
        <v>59</v>
      </c>
      <c r="G13091" t="s">
        <v>59</v>
      </c>
      <c r="H13091" t="s">
        <v>60</v>
      </c>
      <c r="I13091" t="s">
        <v>61</v>
      </c>
      <c r="J13091" t="s">
        <v>62</v>
      </c>
      <c r="K13091" t="s">
        <v>63</v>
      </c>
      <c r="L13091" t="s">
        <v>64</v>
      </c>
      <c r="M13091" t="s">
        <v>77</v>
      </c>
      <c r="N13091" t="s">
        <v>78</v>
      </c>
      <c r="O13091" t="s">
        <v>79</v>
      </c>
      <c r="P13091" t="s">
        <v>651</v>
      </c>
      <c r="Q13091" t="s">
        <v>652</v>
      </c>
      <c r="R13091" t="s">
        <v>70</v>
      </c>
      <c r="S13091">
        <v>8289.9849813788005</v>
      </c>
      <c r="T13091">
        <v>0.55725884428657002</v>
      </c>
      <c r="U13091">
        <v>45.414449431808997</v>
      </c>
      <c r="V13091">
        <v>182.54069101567001</v>
      </c>
      <c r="W13091">
        <v>0</v>
      </c>
    </row>
    <row r="13092" spans="3:23" x14ac:dyDescent="0.35">
      <c r="C13092" s="12">
        <v>44378</v>
      </c>
      <c r="D13092" s="12">
        <v>44408</v>
      </c>
      <c r="E13092" t="s">
        <v>21</v>
      </c>
      <c r="F13092" t="s">
        <v>59</v>
      </c>
      <c r="G13092" t="s">
        <v>59</v>
      </c>
      <c r="H13092" t="s">
        <v>76</v>
      </c>
      <c r="I13092" t="s">
        <v>61</v>
      </c>
      <c r="J13092" t="s">
        <v>62</v>
      </c>
      <c r="K13092" t="s">
        <v>63</v>
      </c>
      <c r="L13092" t="s">
        <v>64</v>
      </c>
      <c r="M13092" t="s">
        <v>101</v>
      </c>
      <c r="N13092" t="s">
        <v>102</v>
      </c>
      <c r="O13092" t="s">
        <v>93</v>
      </c>
      <c r="P13092" t="s">
        <v>389</v>
      </c>
      <c r="Q13092" t="s">
        <v>390</v>
      </c>
      <c r="R13092" t="s">
        <v>70</v>
      </c>
      <c r="S13092">
        <v>8278.77</v>
      </c>
      <c r="T13092">
        <v>2.3947679349004001</v>
      </c>
      <c r="U13092">
        <v>23.799088600958001</v>
      </c>
      <c r="V13092">
        <v>347.86079999999998</v>
      </c>
      <c r="W13092">
        <v>0</v>
      </c>
    </row>
    <row r="13093" spans="3:23" x14ac:dyDescent="0.35">
      <c r="C13093" s="12">
        <v>44440</v>
      </c>
      <c r="D13093" s="12">
        <v>44469</v>
      </c>
      <c r="E13093" t="s">
        <v>21</v>
      </c>
      <c r="F13093" t="s">
        <v>59</v>
      </c>
      <c r="G13093" t="s">
        <v>59</v>
      </c>
      <c r="H13093" t="s">
        <v>60</v>
      </c>
      <c r="I13093" t="s">
        <v>61</v>
      </c>
      <c r="J13093" t="s">
        <v>62</v>
      </c>
      <c r="K13093" t="s">
        <v>63</v>
      </c>
      <c r="L13093" t="s">
        <v>64</v>
      </c>
      <c r="M13093" t="s">
        <v>82</v>
      </c>
      <c r="N13093" t="s">
        <v>379</v>
      </c>
      <c r="O13093" t="s">
        <v>380</v>
      </c>
      <c r="P13093" t="s">
        <v>494</v>
      </c>
      <c r="Q13093" t="s">
        <v>495</v>
      </c>
      <c r="R13093" t="s">
        <v>70</v>
      </c>
      <c r="S13093">
        <v>8278.4592271558995</v>
      </c>
      <c r="T13093">
        <v>1.4598519480217</v>
      </c>
      <c r="U13093">
        <v>163.02581240469999</v>
      </c>
      <c r="V13093">
        <v>50.780051974868996</v>
      </c>
      <c r="W13093">
        <v>0</v>
      </c>
    </row>
    <row r="13094" spans="3:23" x14ac:dyDescent="0.35">
      <c r="C13094" s="12">
        <v>44378</v>
      </c>
      <c r="D13094" s="12">
        <v>44408</v>
      </c>
      <c r="E13094" t="s">
        <v>21</v>
      </c>
      <c r="F13094" t="s">
        <v>59</v>
      </c>
      <c r="G13094" t="s">
        <v>59</v>
      </c>
      <c r="H13094" t="s">
        <v>60</v>
      </c>
      <c r="I13094" t="s">
        <v>61</v>
      </c>
      <c r="J13094" t="s">
        <v>62</v>
      </c>
      <c r="K13094" t="s">
        <v>63</v>
      </c>
      <c r="L13094" t="s">
        <v>64</v>
      </c>
      <c r="M13094" t="s">
        <v>82</v>
      </c>
      <c r="N13094" t="s">
        <v>379</v>
      </c>
      <c r="O13094" t="s">
        <v>380</v>
      </c>
      <c r="P13094" t="s">
        <v>494</v>
      </c>
      <c r="Q13094" t="s">
        <v>495</v>
      </c>
      <c r="R13094" t="s">
        <v>70</v>
      </c>
      <c r="S13094">
        <v>8276.7325931291998</v>
      </c>
      <c r="T13094">
        <v>1.7247738589312001</v>
      </c>
      <c r="U13094">
        <v>159.35766910466</v>
      </c>
      <c r="V13094">
        <v>51.938087696886001</v>
      </c>
      <c r="W13094">
        <v>0</v>
      </c>
    </row>
    <row r="13095" spans="3:23" x14ac:dyDescent="0.35">
      <c r="C13095" s="12">
        <v>44287</v>
      </c>
      <c r="D13095" s="12">
        <v>44316</v>
      </c>
      <c r="E13095" t="s">
        <v>21</v>
      </c>
      <c r="F13095" t="s">
        <v>59</v>
      </c>
      <c r="G13095" t="s">
        <v>59</v>
      </c>
      <c r="H13095" t="s">
        <v>60</v>
      </c>
      <c r="I13095" t="s">
        <v>61</v>
      </c>
      <c r="J13095" t="s">
        <v>62</v>
      </c>
      <c r="K13095" t="s">
        <v>63</v>
      </c>
      <c r="L13095" t="s">
        <v>64</v>
      </c>
      <c r="M13095" t="s">
        <v>82</v>
      </c>
      <c r="N13095" t="s">
        <v>445</v>
      </c>
      <c r="O13095" t="s">
        <v>445</v>
      </c>
      <c r="P13095" t="s">
        <v>446</v>
      </c>
      <c r="Q13095" t="s">
        <v>447</v>
      </c>
      <c r="R13095" t="s">
        <v>70</v>
      </c>
      <c r="S13095">
        <v>8266.0375023572997</v>
      </c>
      <c r="T13095">
        <v>4.2791060080412997</v>
      </c>
      <c r="U13095">
        <v>20.521002375089001</v>
      </c>
      <c r="V13095">
        <v>402.80866164665002</v>
      </c>
      <c r="W13095">
        <v>0</v>
      </c>
    </row>
    <row r="13096" spans="3:23" x14ac:dyDescent="0.35">
      <c r="C13096" s="12">
        <v>43770</v>
      </c>
      <c r="D13096" s="12">
        <v>43799</v>
      </c>
      <c r="E13096" t="s">
        <v>20</v>
      </c>
      <c r="F13096" t="s">
        <v>59</v>
      </c>
      <c r="G13096" t="s">
        <v>59</v>
      </c>
      <c r="H13096" t="s">
        <v>87</v>
      </c>
      <c r="I13096" t="s">
        <v>61</v>
      </c>
      <c r="J13096" t="s">
        <v>62</v>
      </c>
      <c r="K13096" t="s">
        <v>63</v>
      </c>
      <c r="L13096" t="s">
        <v>64</v>
      </c>
      <c r="M13096" t="s">
        <v>101</v>
      </c>
      <c r="N13096" t="s">
        <v>102</v>
      </c>
      <c r="O13096" t="s">
        <v>93</v>
      </c>
      <c r="P13096" t="s">
        <v>322</v>
      </c>
      <c r="Q13096" t="s">
        <v>323</v>
      </c>
      <c r="R13096" t="s">
        <v>70</v>
      </c>
      <c r="S13096">
        <v>8264.3036232478007</v>
      </c>
      <c r="T13096">
        <v>1.566913706222</v>
      </c>
      <c r="U13096">
        <v>21.864810278326001</v>
      </c>
      <c r="V13096">
        <v>377.97280278440002</v>
      </c>
      <c r="W13096">
        <v>0</v>
      </c>
    </row>
    <row r="13097" spans="3:23" x14ac:dyDescent="0.35">
      <c r="C13097" s="12">
        <v>43435</v>
      </c>
      <c r="D13097" s="12">
        <v>43465</v>
      </c>
      <c r="E13097" t="s">
        <v>75</v>
      </c>
      <c r="F13097" t="s">
        <v>59</v>
      </c>
      <c r="G13097" t="s">
        <v>59</v>
      </c>
      <c r="H13097" t="s">
        <v>60</v>
      </c>
      <c r="I13097" t="s">
        <v>61</v>
      </c>
      <c r="J13097" t="s">
        <v>62</v>
      </c>
      <c r="K13097" t="s">
        <v>63</v>
      </c>
      <c r="L13097" t="s">
        <v>64</v>
      </c>
      <c r="M13097" t="s">
        <v>65</v>
      </c>
      <c r="N13097" t="s">
        <v>564</v>
      </c>
      <c r="O13097" t="s">
        <v>67</v>
      </c>
      <c r="P13097" t="s">
        <v>565</v>
      </c>
      <c r="Q13097" t="s">
        <v>566</v>
      </c>
      <c r="R13097" t="s">
        <v>70</v>
      </c>
      <c r="S13097">
        <v>8247.6173842581993</v>
      </c>
      <c r="T13097">
        <v>1.1935015604707999</v>
      </c>
      <c r="U13097">
        <v>406.58472269135001</v>
      </c>
      <c r="V13097">
        <v>20.285113837194</v>
      </c>
      <c r="W13097">
        <v>0</v>
      </c>
    </row>
    <row r="13098" spans="3:23" x14ac:dyDescent="0.35">
      <c r="C13098" s="12">
        <v>44166</v>
      </c>
      <c r="D13098" s="12">
        <v>44196</v>
      </c>
      <c r="E13098" t="s">
        <v>21</v>
      </c>
      <c r="F13098" t="s">
        <v>59</v>
      </c>
      <c r="G13098" t="s">
        <v>59</v>
      </c>
      <c r="H13098" t="s">
        <v>60</v>
      </c>
      <c r="I13098" t="s">
        <v>61</v>
      </c>
      <c r="J13098" t="s">
        <v>62</v>
      </c>
      <c r="K13098" t="s">
        <v>63</v>
      </c>
      <c r="L13098" t="s">
        <v>64</v>
      </c>
      <c r="M13098" t="s">
        <v>82</v>
      </c>
      <c r="N13098" t="s">
        <v>542</v>
      </c>
      <c r="O13098" t="s">
        <v>542</v>
      </c>
      <c r="P13098" t="s">
        <v>543</v>
      </c>
      <c r="Q13098" t="s">
        <v>544</v>
      </c>
      <c r="R13098" t="s">
        <v>70</v>
      </c>
      <c r="S13098">
        <v>8245.9563038001997</v>
      </c>
      <c r="T13098">
        <v>1.1144815376301</v>
      </c>
      <c r="U13098">
        <v>33.251349970604998</v>
      </c>
      <c r="V13098">
        <v>247.98861733704001</v>
      </c>
      <c r="W13098">
        <v>0</v>
      </c>
    </row>
    <row r="13099" spans="3:23" x14ac:dyDescent="0.35">
      <c r="C13099" s="12">
        <v>43862</v>
      </c>
      <c r="D13099" s="12">
        <v>43890</v>
      </c>
      <c r="E13099" t="s">
        <v>20</v>
      </c>
      <c r="F13099" t="s">
        <v>59</v>
      </c>
      <c r="G13099" t="s">
        <v>59</v>
      </c>
      <c r="H13099" t="s">
        <v>60</v>
      </c>
      <c r="I13099" t="s">
        <v>61</v>
      </c>
      <c r="J13099" t="s">
        <v>62</v>
      </c>
      <c r="K13099" t="s">
        <v>63</v>
      </c>
      <c r="L13099" t="s">
        <v>64</v>
      </c>
      <c r="M13099" t="s">
        <v>82</v>
      </c>
      <c r="N13099" t="s">
        <v>441</v>
      </c>
      <c r="O13099" t="s">
        <v>442</v>
      </c>
      <c r="P13099" t="s">
        <v>443</v>
      </c>
      <c r="Q13099" t="s">
        <v>444</v>
      </c>
      <c r="R13099" t="s">
        <v>70</v>
      </c>
      <c r="S13099">
        <v>8244.8461771079001</v>
      </c>
      <c r="T13099">
        <v>1.7781812814128</v>
      </c>
      <c r="U13099">
        <v>104.22273574331</v>
      </c>
      <c r="V13099">
        <v>79.107942411088999</v>
      </c>
      <c r="W13099">
        <v>0</v>
      </c>
    </row>
    <row r="13100" spans="3:23" x14ac:dyDescent="0.35">
      <c r="C13100" s="12">
        <v>44409</v>
      </c>
      <c r="D13100" s="12">
        <v>44439</v>
      </c>
      <c r="E13100" t="s">
        <v>21</v>
      </c>
      <c r="F13100" t="s">
        <v>59</v>
      </c>
      <c r="G13100" t="s">
        <v>59</v>
      </c>
      <c r="H13100" t="s">
        <v>87</v>
      </c>
      <c r="I13100" t="s">
        <v>61</v>
      </c>
      <c r="J13100" t="s">
        <v>62</v>
      </c>
      <c r="K13100" t="s">
        <v>63</v>
      </c>
      <c r="L13100" t="s">
        <v>64</v>
      </c>
      <c r="M13100" t="s">
        <v>82</v>
      </c>
      <c r="N13100" t="s">
        <v>362</v>
      </c>
      <c r="O13100" t="s">
        <v>362</v>
      </c>
      <c r="P13100" t="s">
        <v>363</v>
      </c>
      <c r="Q13100" t="s">
        <v>364</v>
      </c>
      <c r="R13100" t="s">
        <v>70</v>
      </c>
      <c r="S13100">
        <v>8244.3948145858994</v>
      </c>
      <c r="T13100">
        <v>1.3849644285583</v>
      </c>
      <c r="U13100">
        <v>22.875548640154001</v>
      </c>
      <c r="V13100">
        <v>360.40205829706002</v>
      </c>
      <c r="W13100">
        <v>0</v>
      </c>
    </row>
    <row r="13101" spans="3:23" x14ac:dyDescent="0.35">
      <c r="C13101" s="12">
        <v>44013</v>
      </c>
      <c r="D13101" s="12">
        <v>44043</v>
      </c>
      <c r="E13101" t="s">
        <v>20</v>
      </c>
      <c r="F13101" t="s">
        <v>59</v>
      </c>
      <c r="G13101" t="s">
        <v>59</v>
      </c>
      <c r="H13101" t="s">
        <v>60</v>
      </c>
      <c r="I13101" t="s">
        <v>61</v>
      </c>
      <c r="J13101" t="s">
        <v>62</v>
      </c>
      <c r="K13101" t="s">
        <v>63</v>
      </c>
      <c r="L13101" t="s">
        <v>64</v>
      </c>
      <c r="M13101" t="s">
        <v>82</v>
      </c>
      <c r="N13101" t="s">
        <v>542</v>
      </c>
      <c r="O13101" t="s">
        <v>542</v>
      </c>
      <c r="P13101" t="s">
        <v>543</v>
      </c>
      <c r="Q13101" t="s">
        <v>544</v>
      </c>
      <c r="R13101" t="s">
        <v>70</v>
      </c>
      <c r="S13101">
        <v>8231.0429250154993</v>
      </c>
      <c r="T13101">
        <v>1.2060582873904999</v>
      </c>
      <c r="U13101">
        <v>32.680614372451998</v>
      </c>
      <c r="V13101">
        <v>251.86316362381001</v>
      </c>
      <c r="W13101">
        <v>0</v>
      </c>
    </row>
    <row r="13102" spans="3:23" x14ac:dyDescent="0.35">
      <c r="C13102" s="12">
        <v>44287</v>
      </c>
      <c r="D13102" s="12">
        <v>44316</v>
      </c>
      <c r="E13102" t="s">
        <v>21</v>
      </c>
      <c r="F13102" t="s">
        <v>59</v>
      </c>
      <c r="G13102" t="s">
        <v>59</v>
      </c>
      <c r="H13102" t="s">
        <v>60</v>
      </c>
      <c r="I13102" t="s">
        <v>61</v>
      </c>
      <c r="J13102" t="s">
        <v>62</v>
      </c>
      <c r="K13102" t="s">
        <v>63</v>
      </c>
      <c r="L13102" t="s">
        <v>64</v>
      </c>
      <c r="M13102" t="s">
        <v>82</v>
      </c>
      <c r="N13102" t="s">
        <v>292</v>
      </c>
      <c r="O13102" t="s">
        <v>293</v>
      </c>
      <c r="P13102" t="s">
        <v>460</v>
      </c>
      <c r="Q13102" t="s">
        <v>461</v>
      </c>
      <c r="R13102" t="s">
        <v>70</v>
      </c>
      <c r="S13102">
        <v>8229.1574751485005</v>
      </c>
      <c r="T13102">
        <v>3.5158737022904001</v>
      </c>
      <c r="U13102">
        <v>25.623861608277998</v>
      </c>
      <c r="V13102">
        <v>321.1521198854</v>
      </c>
      <c r="W13102">
        <v>0</v>
      </c>
    </row>
    <row r="13103" spans="3:23" x14ac:dyDescent="0.35">
      <c r="C13103" s="12">
        <v>43800</v>
      </c>
      <c r="D13103" s="12">
        <v>43830</v>
      </c>
      <c r="E13103" t="s">
        <v>20</v>
      </c>
      <c r="F13103" t="s">
        <v>59</v>
      </c>
      <c r="G13103" t="s">
        <v>59</v>
      </c>
      <c r="H13103" t="s">
        <v>87</v>
      </c>
      <c r="I13103" t="s">
        <v>61</v>
      </c>
      <c r="J13103" t="s">
        <v>62</v>
      </c>
      <c r="K13103" t="s">
        <v>63</v>
      </c>
      <c r="L13103" t="s">
        <v>64</v>
      </c>
      <c r="M13103" t="s">
        <v>77</v>
      </c>
      <c r="N13103" t="s">
        <v>78</v>
      </c>
      <c r="O13103" t="s">
        <v>79</v>
      </c>
      <c r="P13103" t="s">
        <v>288</v>
      </c>
      <c r="Q13103" t="s">
        <v>289</v>
      </c>
      <c r="R13103" t="s">
        <v>70</v>
      </c>
      <c r="S13103">
        <v>8228.7893630615999</v>
      </c>
      <c r="T13103">
        <v>2.1526865014725001</v>
      </c>
      <c r="U13103">
        <v>20.217273244556001</v>
      </c>
      <c r="V13103">
        <v>407.01776463734001</v>
      </c>
      <c r="W13103">
        <v>0</v>
      </c>
    </row>
    <row r="13104" spans="3:23" x14ac:dyDescent="0.35">
      <c r="C13104" s="12">
        <v>44378</v>
      </c>
      <c r="D13104" s="12">
        <v>44408</v>
      </c>
      <c r="E13104" t="s">
        <v>21</v>
      </c>
      <c r="F13104" t="s">
        <v>59</v>
      </c>
      <c r="G13104" t="s">
        <v>59</v>
      </c>
      <c r="H13104" t="s">
        <v>60</v>
      </c>
      <c r="I13104" t="s">
        <v>61</v>
      </c>
      <c r="J13104" t="s">
        <v>62</v>
      </c>
      <c r="K13104" t="s">
        <v>63</v>
      </c>
      <c r="L13104" t="s">
        <v>64</v>
      </c>
      <c r="M13104" t="s">
        <v>82</v>
      </c>
      <c r="N13104" t="s">
        <v>292</v>
      </c>
      <c r="O13104" t="s">
        <v>293</v>
      </c>
      <c r="P13104" t="s">
        <v>460</v>
      </c>
      <c r="Q13104" t="s">
        <v>461</v>
      </c>
      <c r="R13104" t="s">
        <v>70</v>
      </c>
      <c r="S13104">
        <v>8225.4743114033008</v>
      </c>
      <c r="T13104">
        <v>3.5214046993240999</v>
      </c>
      <c r="U13104">
        <v>26.379726167407998</v>
      </c>
      <c r="V13104">
        <v>311.81045091991001</v>
      </c>
      <c r="W13104">
        <v>0</v>
      </c>
    </row>
    <row r="13105" spans="3:23" x14ac:dyDescent="0.35">
      <c r="C13105" s="12">
        <v>43617</v>
      </c>
      <c r="D13105" s="12">
        <v>43646</v>
      </c>
      <c r="E13105" t="s">
        <v>75</v>
      </c>
      <c r="F13105" t="s">
        <v>59</v>
      </c>
      <c r="G13105" t="s">
        <v>59</v>
      </c>
      <c r="H13105" t="s">
        <v>76</v>
      </c>
      <c r="I13105" t="s">
        <v>61</v>
      </c>
      <c r="J13105" t="s">
        <v>62</v>
      </c>
      <c r="K13105" t="s">
        <v>63</v>
      </c>
      <c r="L13105" t="s">
        <v>64</v>
      </c>
      <c r="M13105" t="s">
        <v>82</v>
      </c>
      <c r="N13105" t="s">
        <v>357</v>
      </c>
      <c r="O13105" t="s">
        <v>357</v>
      </c>
      <c r="P13105" t="s">
        <v>358</v>
      </c>
      <c r="Q13105" t="s">
        <v>359</v>
      </c>
      <c r="R13105" t="s">
        <v>70</v>
      </c>
      <c r="S13105">
        <v>8219.0499999999993</v>
      </c>
      <c r="T13105">
        <v>5.4121017614016003</v>
      </c>
      <c r="U13105">
        <v>71.498599439776001</v>
      </c>
      <c r="V13105">
        <v>114.95399999999999</v>
      </c>
      <c r="W13105">
        <v>0</v>
      </c>
    </row>
    <row r="13106" spans="3:23" x14ac:dyDescent="0.35">
      <c r="C13106" s="12">
        <v>43922</v>
      </c>
      <c r="D13106" s="12">
        <v>43951</v>
      </c>
      <c r="E13106" t="s">
        <v>20</v>
      </c>
      <c r="F13106" t="s">
        <v>59</v>
      </c>
      <c r="G13106" t="s">
        <v>59</v>
      </c>
      <c r="H13106" t="s">
        <v>76</v>
      </c>
      <c r="I13106" t="s">
        <v>61</v>
      </c>
      <c r="J13106" t="s">
        <v>62</v>
      </c>
      <c r="K13106" t="s">
        <v>63</v>
      </c>
      <c r="L13106" t="s">
        <v>64</v>
      </c>
      <c r="M13106" t="s">
        <v>82</v>
      </c>
      <c r="N13106" t="s">
        <v>292</v>
      </c>
      <c r="O13106" t="s">
        <v>293</v>
      </c>
      <c r="P13106" t="s">
        <v>460</v>
      </c>
      <c r="Q13106" t="s">
        <v>461</v>
      </c>
      <c r="R13106" t="s">
        <v>70</v>
      </c>
      <c r="S13106">
        <v>8218.4901955819005</v>
      </c>
      <c r="T13106">
        <v>4.7174251692210998</v>
      </c>
      <c r="U13106">
        <v>28.794721835215</v>
      </c>
      <c r="V13106">
        <v>285.41655108231998</v>
      </c>
      <c r="W13106">
        <v>0</v>
      </c>
    </row>
    <row r="13107" spans="3:23" x14ac:dyDescent="0.35">
      <c r="C13107" s="12">
        <v>43983</v>
      </c>
      <c r="D13107" s="12">
        <v>44012</v>
      </c>
      <c r="E13107" t="s">
        <v>20</v>
      </c>
      <c r="F13107" t="s">
        <v>59</v>
      </c>
      <c r="G13107" t="s">
        <v>59</v>
      </c>
      <c r="H13107" t="s">
        <v>87</v>
      </c>
      <c r="I13107" t="s">
        <v>61</v>
      </c>
      <c r="J13107" t="s">
        <v>62</v>
      </c>
      <c r="K13107" t="s">
        <v>63</v>
      </c>
      <c r="L13107" t="s">
        <v>64</v>
      </c>
      <c r="M13107" t="s">
        <v>96</v>
      </c>
      <c r="N13107" t="s">
        <v>111</v>
      </c>
      <c r="O13107" t="s">
        <v>112</v>
      </c>
      <c r="P13107" t="s">
        <v>365</v>
      </c>
      <c r="Q13107" t="s">
        <v>366</v>
      </c>
      <c r="R13107" t="s">
        <v>70</v>
      </c>
      <c r="S13107">
        <v>8209.2167655019002</v>
      </c>
      <c r="T13107">
        <v>0.63919383815970998</v>
      </c>
      <c r="U13107">
        <v>340.35628781659</v>
      </c>
      <c r="V13107">
        <v>24.119480260420001</v>
      </c>
      <c r="W13107">
        <v>0</v>
      </c>
    </row>
    <row r="13108" spans="3:23" x14ac:dyDescent="0.35">
      <c r="C13108" s="12">
        <v>43435</v>
      </c>
      <c r="D13108" s="12">
        <v>43465</v>
      </c>
      <c r="E13108" t="s">
        <v>75</v>
      </c>
      <c r="F13108" t="s">
        <v>59</v>
      </c>
      <c r="G13108" t="s">
        <v>59</v>
      </c>
      <c r="H13108" t="s">
        <v>87</v>
      </c>
      <c r="I13108" t="s">
        <v>61</v>
      </c>
      <c r="J13108" t="s">
        <v>62</v>
      </c>
      <c r="K13108" t="s">
        <v>63</v>
      </c>
      <c r="L13108" t="s">
        <v>64</v>
      </c>
      <c r="M13108" t="s">
        <v>82</v>
      </c>
      <c r="N13108" t="s">
        <v>375</v>
      </c>
      <c r="O13108" t="s">
        <v>376</v>
      </c>
      <c r="P13108" t="s">
        <v>377</v>
      </c>
      <c r="Q13108" t="s">
        <v>378</v>
      </c>
      <c r="R13108" t="s">
        <v>70</v>
      </c>
      <c r="S13108">
        <v>8208.1733535366002</v>
      </c>
      <c r="T13108">
        <v>2.9107518868790998</v>
      </c>
      <c r="U13108">
        <v>17.882845488087</v>
      </c>
      <c r="V13108">
        <v>458.99705161600002</v>
      </c>
      <c r="W13108">
        <v>0</v>
      </c>
    </row>
    <row r="13109" spans="3:23" x14ac:dyDescent="0.35">
      <c r="C13109" s="12">
        <v>44013</v>
      </c>
      <c r="D13109" s="12">
        <v>44043</v>
      </c>
      <c r="E13109" t="s">
        <v>20</v>
      </c>
      <c r="F13109" t="s">
        <v>59</v>
      </c>
      <c r="G13109" t="s">
        <v>59</v>
      </c>
      <c r="H13109" t="s">
        <v>87</v>
      </c>
      <c r="I13109" t="s">
        <v>61</v>
      </c>
      <c r="J13109" t="s">
        <v>62</v>
      </c>
      <c r="K13109" t="s">
        <v>63</v>
      </c>
      <c r="L13109" t="s">
        <v>64</v>
      </c>
      <c r="M13109" t="s">
        <v>96</v>
      </c>
      <c r="N13109" t="s">
        <v>111</v>
      </c>
      <c r="O13109" t="s">
        <v>112</v>
      </c>
      <c r="P13109" t="s">
        <v>326</v>
      </c>
      <c r="Q13109" t="s">
        <v>327</v>
      </c>
      <c r="R13109" t="s">
        <v>70</v>
      </c>
      <c r="S13109">
        <v>8204.2891145125996</v>
      </c>
      <c r="T13109">
        <v>1.2016257775579</v>
      </c>
      <c r="U13109">
        <v>165.18209696278001</v>
      </c>
      <c r="V13109">
        <v>49.668149668550001</v>
      </c>
      <c r="W13109">
        <v>0</v>
      </c>
    </row>
    <row r="13110" spans="3:23" x14ac:dyDescent="0.35">
      <c r="C13110" s="12">
        <v>43739</v>
      </c>
      <c r="D13110" s="12">
        <v>43769</v>
      </c>
      <c r="E13110" t="s">
        <v>20</v>
      </c>
      <c r="F13110" t="s">
        <v>59</v>
      </c>
      <c r="G13110" t="s">
        <v>59</v>
      </c>
      <c r="H13110" t="s">
        <v>76</v>
      </c>
      <c r="I13110" t="s">
        <v>61</v>
      </c>
      <c r="J13110" t="s">
        <v>62</v>
      </c>
      <c r="K13110" t="s">
        <v>63</v>
      </c>
      <c r="L13110" t="s">
        <v>64</v>
      </c>
      <c r="M13110" t="s">
        <v>96</v>
      </c>
      <c r="N13110" t="s">
        <v>111</v>
      </c>
      <c r="O13110" t="s">
        <v>112</v>
      </c>
      <c r="P13110" t="s">
        <v>391</v>
      </c>
      <c r="Q13110" t="s">
        <v>392</v>
      </c>
      <c r="R13110" t="s">
        <v>70</v>
      </c>
      <c r="S13110">
        <v>8200.2399545765002</v>
      </c>
      <c r="T13110">
        <v>11.343899301624999</v>
      </c>
      <c r="U13110">
        <v>75.935422529909999</v>
      </c>
      <c r="V13110">
        <v>107.98965333138</v>
      </c>
      <c r="W13110">
        <v>0</v>
      </c>
    </row>
    <row r="13111" spans="3:23" x14ac:dyDescent="0.35">
      <c r="C13111" s="12">
        <v>43770</v>
      </c>
      <c r="D13111" s="12">
        <v>43799</v>
      </c>
      <c r="E13111" t="s">
        <v>20</v>
      </c>
      <c r="F13111" t="s">
        <v>59</v>
      </c>
      <c r="G13111" t="s">
        <v>59</v>
      </c>
      <c r="H13111" t="s">
        <v>87</v>
      </c>
      <c r="I13111" t="s">
        <v>61</v>
      </c>
      <c r="J13111" t="s">
        <v>62</v>
      </c>
      <c r="K13111" t="s">
        <v>63</v>
      </c>
      <c r="L13111" t="s">
        <v>64</v>
      </c>
      <c r="M13111" t="s">
        <v>82</v>
      </c>
      <c r="N13111" t="s">
        <v>432</v>
      </c>
      <c r="O13111" t="s">
        <v>432</v>
      </c>
      <c r="P13111" t="s">
        <v>433</v>
      </c>
      <c r="Q13111" t="s">
        <v>434</v>
      </c>
      <c r="R13111" t="s">
        <v>70</v>
      </c>
      <c r="S13111">
        <v>8196.3022673927007</v>
      </c>
      <c r="T13111">
        <v>0.65992538152189995</v>
      </c>
      <c r="U13111">
        <v>26.068895038337999</v>
      </c>
      <c r="V13111">
        <v>314.40927033305002</v>
      </c>
      <c r="W13111">
        <v>0</v>
      </c>
    </row>
    <row r="13112" spans="3:23" x14ac:dyDescent="0.35">
      <c r="C13112" s="12">
        <v>43739</v>
      </c>
      <c r="D13112" s="12">
        <v>43769</v>
      </c>
      <c r="E13112" t="s">
        <v>20</v>
      </c>
      <c r="F13112" t="s">
        <v>59</v>
      </c>
      <c r="G13112" t="s">
        <v>59</v>
      </c>
      <c r="H13112" t="s">
        <v>87</v>
      </c>
      <c r="I13112" t="s">
        <v>61</v>
      </c>
      <c r="J13112" t="s">
        <v>62</v>
      </c>
      <c r="K13112" t="s">
        <v>63</v>
      </c>
      <c r="L13112" t="s">
        <v>64</v>
      </c>
      <c r="M13112" t="s">
        <v>96</v>
      </c>
      <c r="N13112" t="s">
        <v>111</v>
      </c>
      <c r="O13112" t="s">
        <v>112</v>
      </c>
      <c r="P13112" t="s">
        <v>351</v>
      </c>
      <c r="Q13112" t="s">
        <v>352</v>
      </c>
      <c r="R13112" t="s">
        <v>70</v>
      </c>
      <c r="S13112">
        <v>8195.5138976964008</v>
      </c>
      <c r="T13112">
        <v>2.1303418668320999</v>
      </c>
      <c r="U13112">
        <v>79.335659317226998</v>
      </c>
      <c r="V13112">
        <v>103.30176831236</v>
      </c>
      <c r="W13112">
        <v>0</v>
      </c>
    </row>
    <row r="13113" spans="3:23" x14ac:dyDescent="0.35">
      <c r="C13113" s="12">
        <v>44256</v>
      </c>
      <c r="D13113" s="12">
        <v>44286</v>
      </c>
      <c r="E13113" t="s">
        <v>21</v>
      </c>
      <c r="F13113" t="s">
        <v>59</v>
      </c>
      <c r="G13113" t="s">
        <v>59</v>
      </c>
      <c r="H13113" t="s">
        <v>87</v>
      </c>
      <c r="I13113" t="s">
        <v>61</v>
      </c>
      <c r="J13113" t="s">
        <v>62</v>
      </c>
      <c r="K13113" t="s">
        <v>63</v>
      </c>
      <c r="L13113" t="s">
        <v>64</v>
      </c>
      <c r="M13113" t="s">
        <v>82</v>
      </c>
      <c r="N13113" t="s">
        <v>246</v>
      </c>
      <c r="O13113" t="s">
        <v>112</v>
      </c>
      <c r="P13113" t="s">
        <v>383</v>
      </c>
      <c r="Q13113" t="s">
        <v>384</v>
      </c>
      <c r="R13113" t="s">
        <v>70</v>
      </c>
      <c r="S13113">
        <v>8185.5501188111002</v>
      </c>
      <c r="T13113">
        <v>0.79021471535304999</v>
      </c>
      <c r="U13113">
        <v>176.85012821655999</v>
      </c>
      <c r="V13113">
        <v>46.285237117766997</v>
      </c>
      <c r="W13113">
        <v>0</v>
      </c>
    </row>
    <row r="13114" spans="3:23" x14ac:dyDescent="0.35">
      <c r="C13114" s="12">
        <v>44256</v>
      </c>
      <c r="D13114" s="12">
        <v>44286</v>
      </c>
      <c r="E13114" t="s">
        <v>21</v>
      </c>
      <c r="F13114" t="s">
        <v>59</v>
      </c>
      <c r="G13114" t="s">
        <v>59</v>
      </c>
      <c r="H13114" t="s">
        <v>87</v>
      </c>
      <c r="I13114" t="s">
        <v>61</v>
      </c>
      <c r="J13114" t="s">
        <v>62</v>
      </c>
      <c r="K13114" t="s">
        <v>63</v>
      </c>
      <c r="L13114" t="s">
        <v>64</v>
      </c>
      <c r="M13114" t="s">
        <v>65</v>
      </c>
      <c r="N13114" t="s">
        <v>66</v>
      </c>
      <c r="O13114" t="s">
        <v>67</v>
      </c>
      <c r="P13114" t="s">
        <v>339</v>
      </c>
      <c r="Q13114" t="s">
        <v>340</v>
      </c>
      <c r="R13114" t="s">
        <v>70</v>
      </c>
      <c r="S13114">
        <v>8181.0120082945004</v>
      </c>
      <c r="T13114">
        <v>1.1156134781577001</v>
      </c>
      <c r="U13114">
        <v>176.31901421071001</v>
      </c>
      <c r="V13114">
        <v>46.398920983743999</v>
      </c>
      <c r="W13114">
        <v>0</v>
      </c>
    </row>
    <row r="13115" spans="3:23" x14ac:dyDescent="0.35">
      <c r="C13115" s="12">
        <v>44256</v>
      </c>
      <c r="D13115" s="12">
        <v>44286</v>
      </c>
      <c r="E13115" t="s">
        <v>21</v>
      </c>
      <c r="F13115" t="s">
        <v>59</v>
      </c>
      <c r="G13115" t="s">
        <v>59</v>
      </c>
      <c r="H13115" t="s">
        <v>76</v>
      </c>
      <c r="I13115" t="s">
        <v>61</v>
      </c>
      <c r="J13115" t="s">
        <v>62</v>
      </c>
      <c r="K13115" t="s">
        <v>63</v>
      </c>
      <c r="L13115" t="s">
        <v>64</v>
      </c>
      <c r="M13115" t="s">
        <v>77</v>
      </c>
      <c r="N13115" t="s">
        <v>78</v>
      </c>
      <c r="O13115" t="s">
        <v>79</v>
      </c>
      <c r="P13115" t="s">
        <v>186</v>
      </c>
      <c r="Q13115" t="s">
        <v>187</v>
      </c>
      <c r="R13115" t="s">
        <v>70</v>
      </c>
      <c r="S13115">
        <v>8180.4926326060004</v>
      </c>
      <c r="T13115">
        <v>12.934629890101</v>
      </c>
      <c r="U13115">
        <v>12.979695753130001</v>
      </c>
      <c r="V13115">
        <v>630.25303429270002</v>
      </c>
      <c r="W13115">
        <v>0</v>
      </c>
    </row>
    <row r="13116" spans="3:23" x14ac:dyDescent="0.35">
      <c r="C13116" s="12">
        <v>43586</v>
      </c>
      <c r="D13116" s="12">
        <v>43616</v>
      </c>
      <c r="E13116" t="s">
        <v>75</v>
      </c>
      <c r="F13116" t="s">
        <v>59</v>
      </c>
      <c r="G13116" t="s">
        <v>59</v>
      </c>
      <c r="H13116" t="s">
        <v>87</v>
      </c>
      <c r="I13116" t="s">
        <v>61</v>
      </c>
      <c r="J13116" t="s">
        <v>62</v>
      </c>
      <c r="K13116" t="s">
        <v>63</v>
      </c>
      <c r="L13116" t="s">
        <v>64</v>
      </c>
      <c r="M13116" t="s">
        <v>96</v>
      </c>
      <c r="N13116" t="s">
        <v>97</v>
      </c>
      <c r="O13116" t="s">
        <v>98</v>
      </c>
      <c r="P13116" t="s">
        <v>482</v>
      </c>
      <c r="Q13116" t="s">
        <v>483</v>
      </c>
      <c r="R13116" t="s">
        <v>70</v>
      </c>
      <c r="S13116">
        <v>8173.7857418531003</v>
      </c>
      <c r="T13116">
        <v>0.23421838494433</v>
      </c>
      <c r="U13116">
        <v>643.39555751550995</v>
      </c>
      <c r="V13116">
        <v>12.704137674522</v>
      </c>
      <c r="W13116">
        <v>0</v>
      </c>
    </row>
    <row r="13117" spans="3:23" x14ac:dyDescent="0.35">
      <c r="C13117" s="12">
        <v>44044</v>
      </c>
      <c r="D13117" s="12">
        <v>44074</v>
      </c>
      <c r="E13117" t="s">
        <v>20</v>
      </c>
      <c r="F13117" t="s">
        <v>59</v>
      </c>
      <c r="G13117" t="s">
        <v>59</v>
      </c>
      <c r="H13117" t="s">
        <v>87</v>
      </c>
      <c r="I13117" t="s">
        <v>61</v>
      </c>
      <c r="J13117" t="s">
        <v>62</v>
      </c>
      <c r="K13117" t="s">
        <v>63</v>
      </c>
      <c r="L13117" t="s">
        <v>64</v>
      </c>
      <c r="M13117" t="s">
        <v>82</v>
      </c>
      <c r="N13117" t="s">
        <v>157</v>
      </c>
      <c r="O13117" t="s">
        <v>67</v>
      </c>
      <c r="P13117" t="s">
        <v>373</v>
      </c>
      <c r="Q13117" t="s">
        <v>374</v>
      </c>
      <c r="R13117" t="s">
        <v>70</v>
      </c>
      <c r="S13117">
        <v>8172.8340826190997</v>
      </c>
      <c r="T13117">
        <v>0.80207602850931004</v>
      </c>
      <c r="U13117">
        <v>188.70207697295001</v>
      </c>
      <c r="V13117">
        <v>43.310779688930999</v>
      </c>
      <c r="W13117">
        <v>0</v>
      </c>
    </row>
    <row r="13118" spans="3:23" x14ac:dyDescent="0.35">
      <c r="C13118" s="12">
        <v>43466</v>
      </c>
      <c r="D13118" s="12">
        <v>43496</v>
      </c>
      <c r="E13118" t="s">
        <v>75</v>
      </c>
      <c r="F13118" t="s">
        <v>59</v>
      </c>
      <c r="G13118" t="s">
        <v>59</v>
      </c>
      <c r="H13118" t="s">
        <v>60</v>
      </c>
      <c r="I13118" t="s">
        <v>61</v>
      </c>
      <c r="J13118" t="s">
        <v>62</v>
      </c>
      <c r="K13118" t="s">
        <v>63</v>
      </c>
      <c r="L13118" t="s">
        <v>64</v>
      </c>
      <c r="M13118" t="s">
        <v>82</v>
      </c>
      <c r="N13118" t="s">
        <v>379</v>
      </c>
      <c r="O13118" t="s">
        <v>380</v>
      </c>
      <c r="P13118" t="s">
        <v>476</v>
      </c>
      <c r="Q13118" t="s">
        <v>477</v>
      </c>
      <c r="R13118" t="s">
        <v>70</v>
      </c>
      <c r="S13118">
        <v>8168.6320843087997</v>
      </c>
      <c r="T13118">
        <v>3.1020410512633001</v>
      </c>
      <c r="U13118">
        <v>38.764542212325999</v>
      </c>
      <c r="V13118">
        <v>210.72432739090999</v>
      </c>
      <c r="W13118">
        <v>0</v>
      </c>
    </row>
    <row r="13119" spans="3:23" x14ac:dyDescent="0.35">
      <c r="C13119" s="12">
        <v>43800</v>
      </c>
      <c r="D13119" s="12">
        <v>43830</v>
      </c>
      <c r="E13119" t="s">
        <v>20</v>
      </c>
      <c r="F13119" t="s">
        <v>59</v>
      </c>
      <c r="G13119" t="s">
        <v>59</v>
      </c>
      <c r="H13119" t="s">
        <v>60</v>
      </c>
      <c r="I13119" t="s">
        <v>61</v>
      </c>
      <c r="J13119" t="s">
        <v>62</v>
      </c>
      <c r="K13119" t="s">
        <v>63</v>
      </c>
      <c r="L13119" t="s">
        <v>64</v>
      </c>
      <c r="M13119" t="s">
        <v>65</v>
      </c>
      <c r="N13119" t="s">
        <v>66</v>
      </c>
      <c r="O13119" t="s">
        <v>67</v>
      </c>
      <c r="P13119" t="s">
        <v>399</v>
      </c>
      <c r="Q13119" t="s">
        <v>400</v>
      </c>
      <c r="R13119" t="s">
        <v>70</v>
      </c>
      <c r="S13119">
        <v>8167.6839190718001</v>
      </c>
      <c r="T13119">
        <v>1.4208263522317</v>
      </c>
      <c r="U13119">
        <v>202.9378057861</v>
      </c>
      <c r="V13119">
        <v>40.247226914834997</v>
      </c>
      <c r="W13119">
        <v>0</v>
      </c>
    </row>
    <row r="13120" spans="3:23" x14ac:dyDescent="0.35">
      <c r="C13120" s="12">
        <v>43770</v>
      </c>
      <c r="D13120" s="12">
        <v>43799</v>
      </c>
      <c r="E13120" t="s">
        <v>20</v>
      </c>
      <c r="F13120" t="s">
        <v>59</v>
      </c>
      <c r="G13120" t="s">
        <v>59</v>
      </c>
      <c r="H13120" t="s">
        <v>87</v>
      </c>
      <c r="I13120" t="s">
        <v>61</v>
      </c>
      <c r="J13120" t="s">
        <v>62</v>
      </c>
      <c r="K13120" t="s">
        <v>63</v>
      </c>
      <c r="L13120" t="s">
        <v>64</v>
      </c>
      <c r="M13120" t="s">
        <v>137</v>
      </c>
      <c r="N13120" t="s">
        <v>66</v>
      </c>
      <c r="O13120" t="s">
        <v>67</v>
      </c>
      <c r="P13120" t="s">
        <v>281</v>
      </c>
      <c r="Q13120" t="s">
        <v>282</v>
      </c>
      <c r="R13120" t="s">
        <v>70</v>
      </c>
      <c r="S13120">
        <v>8166.3450310252001</v>
      </c>
      <c r="T13120">
        <v>4.3318132763913004</v>
      </c>
      <c r="U13120">
        <v>20.170853261226</v>
      </c>
      <c r="V13120">
        <v>404.85868025836999</v>
      </c>
      <c r="W13120">
        <v>0</v>
      </c>
    </row>
    <row r="13121" spans="3:23" x14ac:dyDescent="0.35">
      <c r="C13121" s="12">
        <v>44256</v>
      </c>
      <c r="D13121" s="12">
        <v>44286</v>
      </c>
      <c r="E13121" t="s">
        <v>21</v>
      </c>
      <c r="F13121" t="s">
        <v>59</v>
      </c>
      <c r="G13121" t="s">
        <v>59</v>
      </c>
      <c r="H13121" t="s">
        <v>60</v>
      </c>
      <c r="I13121" t="s">
        <v>61</v>
      </c>
      <c r="J13121" t="s">
        <v>62</v>
      </c>
      <c r="K13121" t="s">
        <v>63</v>
      </c>
      <c r="L13121" t="s">
        <v>64</v>
      </c>
      <c r="M13121" t="s">
        <v>96</v>
      </c>
      <c r="N13121" t="s">
        <v>97</v>
      </c>
      <c r="O13121" t="s">
        <v>98</v>
      </c>
      <c r="P13121" t="s">
        <v>419</v>
      </c>
      <c r="Q13121" t="s">
        <v>420</v>
      </c>
      <c r="R13121" t="s">
        <v>70</v>
      </c>
      <c r="S13121">
        <v>8165.6678231346004</v>
      </c>
      <c r="T13121">
        <v>1.0308651933809001</v>
      </c>
      <c r="U13121">
        <v>253.28663439575001</v>
      </c>
      <c r="V13121">
        <v>32.238842142677001</v>
      </c>
      <c r="W13121">
        <v>0</v>
      </c>
    </row>
    <row r="13122" spans="3:23" x14ac:dyDescent="0.35">
      <c r="C13122" s="12">
        <v>44197</v>
      </c>
      <c r="D13122" s="12">
        <v>44227</v>
      </c>
      <c r="E13122" t="s">
        <v>21</v>
      </c>
      <c r="F13122" t="s">
        <v>59</v>
      </c>
      <c r="G13122" t="s">
        <v>59</v>
      </c>
      <c r="H13122" t="s">
        <v>87</v>
      </c>
      <c r="I13122" t="s">
        <v>61</v>
      </c>
      <c r="J13122" t="s">
        <v>62</v>
      </c>
      <c r="K13122" t="s">
        <v>63</v>
      </c>
      <c r="L13122" t="s">
        <v>64</v>
      </c>
      <c r="M13122" t="s">
        <v>137</v>
      </c>
      <c r="N13122" t="s">
        <v>66</v>
      </c>
      <c r="O13122" t="s">
        <v>67</v>
      </c>
      <c r="P13122" t="s">
        <v>261</v>
      </c>
      <c r="Q13122" t="s">
        <v>262</v>
      </c>
      <c r="R13122" t="s">
        <v>70</v>
      </c>
      <c r="S13122">
        <v>8159.8940894375</v>
      </c>
      <c r="T13122">
        <v>3.5844440132744002</v>
      </c>
      <c r="U13122">
        <v>22.547878925490998</v>
      </c>
      <c r="V13122">
        <v>361.89187091174</v>
      </c>
      <c r="W13122">
        <v>0</v>
      </c>
    </row>
    <row r="13123" spans="3:23" x14ac:dyDescent="0.35">
      <c r="C13123" s="12">
        <v>43497</v>
      </c>
      <c r="D13123" s="12">
        <v>43524</v>
      </c>
      <c r="E13123" t="s">
        <v>75</v>
      </c>
      <c r="F13123" t="s">
        <v>59</v>
      </c>
      <c r="G13123" t="s">
        <v>59</v>
      </c>
      <c r="H13123" t="s">
        <v>76</v>
      </c>
      <c r="I13123" t="s">
        <v>61</v>
      </c>
      <c r="J13123" t="s">
        <v>62</v>
      </c>
      <c r="K13123" t="s">
        <v>63</v>
      </c>
      <c r="L13123" t="s">
        <v>64</v>
      </c>
      <c r="M13123" t="s">
        <v>82</v>
      </c>
      <c r="N13123" t="s">
        <v>432</v>
      </c>
      <c r="O13123" t="s">
        <v>432</v>
      </c>
      <c r="P13123" t="s">
        <v>433</v>
      </c>
      <c r="Q13123" t="s">
        <v>434</v>
      </c>
      <c r="R13123" t="s">
        <v>70</v>
      </c>
      <c r="S13123">
        <v>8159.3121750139999</v>
      </c>
      <c r="T13123">
        <v>3.4030505550540999</v>
      </c>
      <c r="U13123">
        <v>25</v>
      </c>
      <c r="V13123">
        <v>326.37248700056</v>
      </c>
      <c r="W13123">
        <v>0</v>
      </c>
    </row>
    <row r="13124" spans="3:23" x14ac:dyDescent="0.35">
      <c r="C13124" s="12">
        <v>43374</v>
      </c>
      <c r="D13124" s="12">
        <v>43404</v>
      </c>
      <c r="E13124" t="s">
        <v>75</v>
      </c>
      <c r="F13124" t="s">
        <v>59</v>
      </c>
      <c r="G13124" t="s">
        <v>59</v>
      </c>
      <c r="H13124" t="s">
        <v>60</v>
      </c>
      <c r="I13124" t="s">
        <v>61</v>
      </c>
      <c r="J13124" t="s">
        <v>62</v>
      </c>
      <c r="K13124" t="s">
        <v>63</v>
      </c>
      <c r="L13124" t="s">
        <v>64</v>
      </c>
      <c r="M13124" t="s">
        <v>82</v>
      </c>
      <c r="N13124" t="s">
        <v>445</v>
      </c>
      <c r="O13124" t="s">
        <v>445</v>
      </c>
      <c r="P13124" t="s">
        <v>446</v>
      </c>
      <c r="Q13124" t="s">
        <v>447</v>
      </c>
      <c r="R13124" t="s">
        <v>70</v>
      </c>
      <c r="S13124">
        <v>8158.3209923039003</v>
      </c>
      <c r="T13124">
        <v>5.6612211431053003</v>
      </c>
      <c r="U13124">
        <v>22.252445822295002</v>
      </c>
      <c r="V13124">
        <v>366.62581081896002</v>
      </c>
      <c r="W13124">
        <v>0</v>
      </c>
    </row>
    <row r="13125" spans="3:23" x14ac:dyDescent="0.35">
      <c r="C13125" s="12">
        <v>44075</v>
      </c>
      <c r="D13125" s="12">
        <v>44104</v>
      </c>
      <c r="E13125" t="s">
        <v>20</v>
      </c>
      <c r="F13125" t="s">
        <v>59</v>
      </c>
      <c r="G13125" t="s">
        <v>59</v>
      </c>
      <c r="H13125" t="s">
        <v>87</v>
      </c>
      <c r="I13125" t="s">
        <v>61</v>
      </c>
      <c r="J13125" t="s">
        <v>62</v>
      </c>
      <c r="K13125" t="s">
        <v>63</v>
      </c>
      <c r="L13125" t="s">
        <v>64</v>
      </c>
      <c r="M13125" t="s">
        <v>137</v>
      </c>
      <c r="N13125" t="s">
        <v>66</v>
      </c>
      <c r="O13125" t="s">
        <v>67</v>
      </c>
      <c r="P13125" t="s">
        <v>281</v>
      </c>
      <c r="Q13125" t="s">
        <v>282</v>
      </c>
      <c r="R13125" t="s">
        <v>70</v>
      </c>
      <c r="S13125">
        <v>8155.6021132901997</v>
      </c>
      <c r="T13125">
        <v>3.4495381508566001</v>
      </c>
      <c r="U13125">
        <v>23.025229144219001</v>
      </c>
      <c r="V13125">
        <v>354.20286426716001</v>
      </c>
      <c r="W13125">
        <v>0</v>
      </c>
    </row>
    <row r="13126" spans="3:23" x14ac:dyDescent="0.35">
      <c r="C13126" s="12">
        <v>44287</v>
      </c>
      <c r="D13126" s="12">
        <v>44316</v>
      </c>
      <c r="E13126" t="s">
        <v>21</v>
      </c>
      <c r="F13126" t="s">
        <v>59</v>
      </c>
      <c r="G13126" t="s">
        <v>59</v>
      </c>
      <c r="H13126" t="s">
        <v>87</v>
      </c>
      <c r="I13126" t="s">
        <v>61</v>
      </c>
      <c r="J13126" t="s">
        <v>62</v>
      </c>
      <c r="K13126" t="s">
        <v>63</v>
      </c>
      <c r="L13126" t="s">
        <v>64</v>
      </c>
      <c r="M13126" t="s">
        <v>77</v>
      </c>
      <c r="N13126" t="s">
        <v>107</v>
      </c>
      <c r="O13126" t="s">
        <v>108</v>
      </c>
      <c r="P13126" t="s">
        <v>290</v>
      </c>
      <c r="Q13126" t="s">
        <v>291</v>
      </c>
      <c r="R13126" t="s">
        <v>70</v>
      </c>
      <c r="S13126">
        <v>8155.3378582895002</v>
      </c>
      <c r="T13126">
        <v>0.95263300659065997</v>
      </c>
      <c r="U13126">
        <v>73.270101300408001</v>
      </c>
      <c r="V13126">
        <v>111.30512601385</v>
      </c>
      <c r="W13126">
        <v>0</v>
      </c>
    </row>
    <row r="13127" spans="3:23" x14ac:dyDescent="0.35">
      <c r="C13127" s="12">
        <v>43405</v>
      </c>
      <c r="D13127" s="12">
        <v>43434</v>
      </c>
      <c r="E13127" t="s">
        <v>75</v>
      </c>
      <c r="F13127" t="s">
        <v>59</v>
      </c>
      <c r="G13127" t="s">
        <v>59</v>
      </c>
      <c r="H13127" t="s">
        <v>87</v>
      </c>
      <c r="I13127" t="s">
        <v>61</v>
      </c>
      <c r="J13127" t="s">
        <v>62</v>
      </c>
      <c r="K13127" t="s">
        <v>63</v>
      </c>
      <c r="L13127" t="s">
        <v>64</v>
      </c>
      <c r="M13127" t="s">
        <v>82</v>
      </c>
      <c r="N13127" t="s">
        <v>375</v>
      </c>
      <c r="O13127" t="s">
        <v>376</v>
      </c>
      <c r="P13127" t="s">
        <v>377</v>
      </c>
      <c r="Q13127" t="s">
        <v>378</v>
      </c>
      <c r="R13127" t="s">
        <v>70</v>
      </c>
      <c r="S13127">
        <v>8153.6088174570004</v>
      </c>
      <c r="T13127">
        <v>3.1084295067471999</v>
      </c>
      <c r="U13127">
        <v>17.605159513905001</v>
      </c>
      <c r="V13127">
        <v>463.13745757413</v>
      </c>
      <c r="W13127">
        <v>0</v>
      </c>
    </row>
    <row r="13128" spans="3:23" x14ac:dyDescent="0.35">
      <c r="C13128" s="12">
        <v>43374</v>
      </c>
      <c r="D13128" s="12">
        <v>43404</v>
      </c>
      <c r="E13128" t="s">
        <v>75</v>
      </c>
      <c r="F13128" t="s">
        <v>59</v>
      </c>
      <c r="G13128" t="s">
        <v>59</v>
      </c>
      <c r="H13128" t="s">
        <v>87</v>
      </c>
      <c r="I13128" t="s">
        <v>61</v>
      </c>
      <c r="J13128" t="s">
        <v>62</v>
      </c>
      <c r="K13128" t="s">
        <v>63</v>
      </c>
      <c r="L13128" t="s">
        <v>64</v>
      </c>
      <c r="M13128" t="s">
        <v>96</v>
      </c>
      <c r="N13128" t="s">
        <v>97</v>
      </c>
      <c r="O13128" t="s">
        <v>98</v>
      </c>
      <c r="P13128" t="s">
        <v>482</v>
      </c>
      <c r="Q13128" t="s">
        <v>483</v>
      </c>
      <c r="R13128" t="s">
        <v>70</v>
      </c>
      <c r="S13128">
        <v>8151.9230402520998</v>
      </c>
      <c r="T13128">
        <v>0.40405825892848002</v>
      </c>
      <c r="U13128">
        <v>525.74905532670005</v>
      </c>
      <c r="V13128">
        <v>15.505349857806999</v>
      </c>
      <c r="W13128">
        <v>0</v>
      </c>
    </row>
    <row r="13129" spans="3:23" x14ac:dyDescent="0.35">
      <c r="C13129" s="12">
        <v>43617</v>
      </c>
      <c r="D13129" s="12">
        <v>43646</v>
      </c>
      <c r="E13129" t="s">
        <v>75</v>
      </c>
      <c r="F13129" t="s">
        <v>59</v>
      </c>
      <c r="G13129" t="s">
        <v>59</v>
      </c>
      <c r="H13129" t="s">
        <v>87</v>
      </c>
      <c r="I13129" t="s">
        <v>61</v>
      </c>
      <c r="J13129" t="s">
        <v>62</v>
      </c>
      <c r="K13129" t="s">
        <v>63</v>
      </c>
      <c r="L13129" t="s">
        <v>64</v>
      </c>
      <c r="M13129" t="s">
        <v>137</v>
      </c>
      <c r="N13129" t="s">
        <v>66</v>
      </c>
      <c r="O13129" t="s">
        <v>67</v>
      </c>
      <c r="P13129" t="s">
        <v>281</v>
      </c>
      <c r="Q13129" t="s">
        <v>282</v>
      </c>
      <c r="R13129" t="s">
        <v>70</v>
      </c>
      <c r="S13129">
        <v>8151.6709999953</v>
      </c>
      <c r="T13129">
        <v>4.3756312671227997</v>
      </c>
      <c r="U13129">
        <v>18.905666483634</v>
      </c>
      <c r="V13129">
        <v>431.17607131448</v>
      </c>
      <c r="W13129">
        <v>0</v>
      </c>
    </row>
    <row r="13130" spans="3:23" x14ac:dyDescent="0.35">
      <c r="C13130" s="12">
        <v>44044</v>
      </c>
      <c r="D13130" s="12">
        <v>44074</v>
      </c>
      <c r="E13130" t="s">
        <v>20</v>
      </c>
      <c r="F13130" t="s">
        <v>59</v>
      </c>
      <c r="G13130" t="s">
        <v>59</v>
      </c>
      <c r="H13130" t="s">
        <v>60</v>
      </c>
      <c r="I13130" t="s">
        <v>61</v>
      </c>
      <c r="J13130" t="s">
        <v>62</v>
      </c>
      <c r="K13130" t="s">
        <v>63</v>
      </c>
      <c r="L13130" t="s">
        <v>64</v>
      </c>
      <c r="M13130" t="s">
        <v>96</v>
      </c>
      <c r="N13130" t="s">
        <v>111</v>
      </c>
      <c r="O13130" t="s">
        <v>112</v>
      </c>
      <c r="P13130" t="s">
        <v>417</v>
      </c>
      <c r="Q13130" t="s">
        <v>418</v>
      </c>
      <c r="R13130" t="s">
        <v>70</v>
      </c>
      <c r="S13130">
        <v>8149.0915692229</v>
      </c>
      <c r="T13130">
        <v>3.4335667871718001</v>
      </c>
      <c r="U13130">
        <v>113.63812304571</v>
      </c>
      <c r="V13130">
        <v>71.710895523548004</v>
      </c>
      <c r="W13130">
        <v>0</v>
      </c>
    </row>
    <row r="13131" spans="3:23" x14ac:dyDescent="0.35">
      <c r="C13131" s="12">
        <v>43525</v>
      </c>
      <c r="D13131" s="12">
        <v>43555</v>
      </c>
      <c r="E13131" t="s">
        <v>75</v>
      </c>
      <c r="F13131" t="s">
        <v>59</v>
      </c>
      <c r="G13131" t="s">
        <v>59</v>
      </c>
      <c r="H13131" t="s">
        <v>87</v>
      </c>
      <c r="I13131" t="s">
        <v>61</v>
      </c>
      <c r="J13131" t="s">
        <v>62</v>
      </c>
      <c r="K13131" t="s">
        <v>63</v>
      </c>
      <c r="L13131" t="s">
        <v>64</v>
      </c>
      <c r="M13131" t="s">
        <v>82</v>
      </c>
      <c r="N13131" t="s">
        <v>362</v>
      </c>
      <c r="O13131" t="s">
        <v>362</v>
      </c>
      <c r="P13131" t="s">
        <v>363</v>
      </c>
      <c r="Q13131" t="s">
        <v>364</v>
      </c>
      <c r="R13131" t="s">
        <v>70</v>
      </c>
      <c r="S13131">
        <v>8148.2152827383998</v>
      </c>
      <c r="T13131">
        <v>1.6003985287311</v>
      </c>
      <c r="U13131">
        <v>20.660694563863</v>
      </c>
      <c r="V13131">
        <v>394.38244718985999</v>
      </c>
      <c r="W13131">
        <v>0</v>
      </c>
    </row>
    <row r="13132" spans="3:23" x14ac:dyDescent="0.35">
      <c r="C13132" s="12">
        <v>44197</v>
      </c>
      <c r="D13132" s="12">
        <v>44227</v>
      </c>
      <c r="E13132" t="s">
        <v>21</v>
      </c>
      <c r="F13132" t="s">
        <v>59</v>
      </c>
      <c r="G13132" t="s">
        <v>59</v>
      </c>
      <c r="H13132" t="s">
        <v>87</v>
      </c>
      <c r="I13132" t="s">
        <v>61</v>
      </c>
      <c r="J13132" t="s">
        <v>62</v>
      </c>
      <c r="K13132" t="s">
        <v>63</v>
      </c>
      <c r="L13132" t="s">
        <v>64</v>
      </c>
      <c r="M13132" t="s">
        <v>82</v>
      </c>
      <c r="N13132" t="s">
        <v>246</v>
      </c>
      <c r="O13132" t="s">
        <v>112</v>
      </c>
      <c r="P13132" t="s">
        <v>306</v>
      </c>
      <c r="Q13132" t="s">
        <v>307</v>
      </c>
      <c r="R13132" t="s">
        <v>70</v>
      </c>
      <c r="S13132">
        <v>8145.2459453966003</v>
      </c>
      <c r="T13132">
        <v>3.4356882901699</v>
      </c>
      <c r="U13132">
        <v>36.948095367275002</v>
      </c>
      <c r="V13132">
        <v>220.45103717608001</v>
      </c>
      <c r="W13132">
        <v>0</v>
      </c>
    </row>
    <row r="13133" spans="3:23" x14ac:dyDescent="0.35">
      <c r="C13133" s="12">
        <v>43891</v>
      </c>
      <c r="D13133" s="12">
        <v>43921</v>
      </c>
      <c r="E13133" t="s">
        <v>20</v>
      </c>
      <c r="F13133" t="s">
        <v>59</v>
      </c>
      <c r="G13133" t="s">
        <v>59</v>
      </c>
      <c r="H13133" t="s">
        <v>76</v>
      </c>
      <c r="I13133" t="s">
        <v>61</v>
      </c>
      <c r="J13133" t="s">
        <v>62</v>
      </c>
      <c r="K13133" t="s">
        <v>63</v>
      </c>
      <c r="L13133" t="s">
        <v>64</v>
      </c>
      <c r="M13133" t="s">
        <v>65</v>
      </c>
      <c r="N13133" t="s">
        <v>66</v>
      </c>
      <c r="O13133" t="s">
        <v>67</v>
      </c>
      <c r="P13133" t="s">
        <v>399</v>
      </c>
      <c r="Q13133" t="s">
        <v>400</v>
      </c>
      <c r="R13133" t="s">
        <v>70</v>
      </c>
      <c r="S13133">
        <v>8140.8721495581003</v>
      </c>
      <c r="T13133">
        <v>9.1832013785388007</v>
      </c>
      <c r="U13133">
        <v>206.57208927418</v>
      </c>
      <c r="V13133">
        <v>39.409351854657999</v>
      </c>
      <c r="W13133">
        <v>0</v>
      </c>
    </row>
    <row r="13134" spans="3:23" x14ac:dyDescent="0.35">
      <c r="C13134" s="12">
        <v>43891</v>
      </c>
      <c r="D13134" s="12">
        <v>43921</v>
      </c>
      <c r="E13134" t="s">
        <v>20</v>
      </c>
      <c r="F13134" t="s">
        <v>59</v>
      </c>
      <c r="G13134" t="s">
        <v>59</v>
      </c>
      <c r="H13134" t="s">
        <v>87</v>
      </c>
      <c r="I13134" t="s">
        <v>61</v>
      </c>
      <c r="J13134" t="s">
        <v>62</v>
      </c>
      <c r="K13134" t="s">
        <v>63</v>
      </c>
      <c r="L13134" t="s">
        <v>64</v>
      </c>
      <c r="M13134" t="s">
        <v>65</v>
      </c>
      <c r="N13134" t="s">
        <v>66</v>
      </c>
      <c r="O13134" t="s">
        <v>67</v>
      </c>
      <c r="P13134" t="s">
        <v>345</v>
      </c>
      <c r="Q13134" t="s">
        <v>346</v>
      </c>
      <c r="R13134" t="s">
        <v>70</v>
      </c>
      <c r="S13134">
        <v>8136.7304656975002</v>
      </c>
      <c r="T13134">
        <v>1.900300935255</v>
      </c>
      <c r="U13134">
        <v>93.802463318275997</v>
      </c>
      <c r="V13134">
        <v>86.743249354648995</v>
      </c>
      <c r="W13134">
        <v>0</v>
      </c>
    </row>
    <row r="13135" spans="3:23" x14ac:dyDescent="0.35">
      <c r="C13135" s="12">
        <v>44409</v>
      </c>
      <c r="D13135" s="12">
        <v>44439</v>
      </c>
      <c r="E13135" t="s">
        <v>21</v>
      </c>
      <c r="F13135" t="s">
        <v>59</v>
      </c>
      <c r="G13135" t="s">
        <v>59</v>
      </c>
      <c r="H13135" t="s">
        <v>60</v>
      </c>
      <c r="I13135" t="s">
        <v>61</v>
      </c>
      <c r="J13135" t="s">
        <v>62</v>
      </c>
      <c r="K13135" t="s">
        <v>63</v>
      </c>
      <c r="L13135" t="s">
        <v>64</v>
      </c>
      <c r="M13135" t="s">
        <v>82</v>
      </c>
      <c r="N13135" t="s">
        <v>357</v>
      </c>
      <c r="O13135" t="s">
        <v>357</v>
      </c>
      <c r="P13135" t="s">
        <v>358</v>
      </c>
      <c r="Q13135" t="s">
        <v>359</v>
      </c>
      <c r="R13135" t="s">
        <v>70</v>
      </c>
      <c r="S13135">
        <v>8135.2169448422001</v>
      </c>
      <c r="T13135">
        <v>3.3766145967063999</v>
      </c>
      <c r="U13135">
        <v>64.148530271284002</v>
      </c>
      <c r="V13135">
        <v>126.81844635314999</v>
      </c>
      <c r="W13135">
        <v>0</v>
      </c>
    </row>
    <row r="13136" spans="3:23" x14ac:dyDescent="0.35">
      <c r="C13136" s="12">
        <v>44378</v>
      </c>
      <c r="D13136" s="12">
        <v>44408</v>
      </c>
      <c r="E13136" t="s">
        <v>21</v>
      </c>
      <c r="F13136" t="s">
        <v>59</v>
      </c>
      <c r="G13136" t="s">
        <v>59</v>
      </c>
      <c r="H13136" t="s">
        <v>87</v>
      </c>
      <c r="I13136" t="s">
        <v>61</v>
      </c>
      <c r="J13136" t="s">
        <v>62</v>
      </c>
      <c r="K13136" t="s">
        <v>63</v>
      </c>
      <c r="L13136" t="s">
        <v>64</v>
      </c>
      <c r="M13136" t="s">
        <v>96</v>
      </c>
      <c r="N13136" t="s">
        <v>111</v>
      </c>
      <c r="O13136" t="s">
        <v>112</v>
      </c>
      <c r="P13136" t="s">
        <v>335</v>
      </c>
      <c r="Q13136" t="s">
        <v>336</v>
      </c>
      <c r="R13136" t="s">
        <v>70</v>
      </c>
      <c r="S13136">
        <v>8133.7237427816999</v>
      </c>
      <c r="T13136">
        <v>3.1438995186466001</v>
      </c>
      <c r="U13136">
        <v>55.832564541590003</v>
      </c>
      <c r="V13136">
        <v>145.68064013471999</v>
      </c>
      <c r="W13136">
        <v>0</v>
      </c>
    </row>
    <row r="13137" spans="3:23" x14ac:dyDescent="0.35">
      <c r="C13137" s="12">
        <v>43891</v>
      </c>
      <c r="D13137" s="12">
        <v>43921</v>
      </c>
      <c r="E13137" t="s">
        <v>20</v>
      </c>
      <c r="F13137" t="s">
        <v>59</v>
      </c>
      <c r="G13137" t="s">
        <v>59</v>
      </c>
      <c r="H13137" t="s">
        <v>60</v>
      </c>
      <c r="I13137" t="s">
        <v>61</v>
      </c>
      <c r="J13137" t="s">
        <v>62</v>
      </c>
      <c r="K13137" t="s">
        <v>63</v>
      </c>
      <c r="L13137" t="s">
        <v>64</v>
      </c>
      <c r="M13137" t="s">
        <v>82</v>
      </c>
      <c r="N13137" t="s">
        <v>83</v>
      </c>
      <c r="O13137" t="s">
        <v>84</v>
      </c>
      <c r="P13137" t="s">
        <v>705</v>
      </c>
      <c r="Q13137" t="s">
        <v>706</v>
      </c>
      <c r="R13137" t="s">
        <v>70</v>
      </c>
      <c r="S13137">
        <v>8125.2769928741</v>
      </c>
      <c r="T13137">
        <v>3.3391643086240999E-2</v>
      </c>
      <c r="U13137">
        <v>3900</v>
      </c>
      <c r="V13137">
        <v>2.0834043571472001</v>
      </c>
      <c r="W13137">
        <v>1</v>
      </c>
    </row>
    <row r="13138" spans="3:23" x14ac:dyDescent="0.35">
      <c r="C13138" s="12">
        <v>43586</v>
      </c>
      <c r="D13138" s="12">
        <v>43616</v>
      </c>
      <c r="E13138" t="s">
        <v>75</v>
      </c>
      <c r="F13138" t="s">
        <v>59</v>
      </c>
      <c r="G13138" t="s">
        <v>59</v>
      </c>
      <c r="H13138" t="s">
        <v>87</v>
      </c>
      <c r="I13138" t="s">
        <v>61</v>
      </c>
      <c r="J13138" t="s">
        <v>62</v>
      </c>
      <c r="K13138" t="s">
        <v>63</v>
      </c>
      <c r="L13138" t="s">
        <v>64</v>
      </c>
      <c r="M13138" t="s">
        <v>82</v>
      </c>
      <c r="N13138" t="s">
        <v>362</v>
      </c>
      <c r="O13138" t="s">
        <v>362</v>
      </c>
      <c r="P13138" t="s">
        <v>363</v>
      </c>
      <c r="Q13138" t="s">
        <v>364</v>
      </c>
      <c r="R13138" t="s">
        <v>70</v>
      </c>
      <c r="S13138">
        <v>8123.8054590873999</v>
      </c>
      <c r="T13138">
        <v>1.2992306025772999</v>
      </c>
      <c r="U13138">
        <v>20.640972722130002</v>
      </c>
      <c r="V13138">
        <v>393.57667724533002</v>
      </c>
      <c r="W13138">
        <v>0</v>
      </c>
    </row>
    <row r="13139" spans="3:23" x14ac:dyDescent="0.35">
      <c r="C13139" s="12">
        <v>43405</v>
      </c>
      <c r="D13139" s="12">
        <v>43434</v>
      </c>
      <c r="E13139" t="s">
        <v>75</v>
      </c>
      <c r="F13139" t="s">
        <v>59</v>
      </c>
      <c r="G13139" t="s">
        <v>59</v>
      </c>
      <c r="H13139" t="s">
        <v>87</v>
      </c>
      <c r="I13139" t="s">
        <v>61</v>
      </c>
      <c r="J13139" t="s">
        <v>62</v>
      </c>
      <c r="K13139" t="s">
        <v>63</v>
      </c>
      <c r="L13139" t="s">
        <v>64</v>
      </c>
      <c r="M13139" t="s">
        <v>65</v>
      </c>
      <c r="N13139" t="s">
        <v>66</v>
      </c>
      <c r="O13139" t="s">
        <v>67</v>
      </c>
      <c r="P13139" t="s">
        <v>312</v>
      </c>
      <c r="Q13139" t="s">
        <v>313</v>
      </c>
      <c r="R13139" t="s">
        <v>70</v>
      </c>
      <c r="S13139">
        <v>8122.3957427549003</v>
      </c>
      <c r="T13139">
        <v>2.0896156523400999</v>
      </c>
      <c r="U13139">
        <v>74.513308932195997</v>
      </c>
      <c r="V13139">
        <v>109.00597301545</v>
      </c>
      <c r="W13139">
        <v>0</v>
      </c>
    </row>
    <row r="13140" spans="3:23" x14ac:dyDescent="0.35">
      <c r="C13140" s="12">
        <v>43405</v>
      </c>
      <c r="D13140" s="12">
        <v>43434</v>
      </c>
      <c r="E13140" t="s">
        <v>75</v>
      </c>
      <c r="F13140" t="s">
        <v>59</v>
      </c>
      <c r="G13140" t="s">
        <v>59</v>
      </c>
      <c r="H13140" t="s">
        <v>60</v>
      </c>
      <c r="I13140" t="s">
        <v>61</v>
      </c>
      <c r="J13140" t="s">
        <v>62</v>
      </c>
      <c r="K13140" t="s">
        <v>63</v>
      </c>
      <c r="L13140" t="s">
        <v>64</v>
      </c>
      <c r="M13140" t="s">
        <v>82</v>
      </c>
      <c r="N13140" t="s">
        <v>511</v>
      </c>
      <c r="O13140" t="s">
        <v>511</v>
      </c>
      <c r="P13140" t="s">
        <v>514</v>
      </c>
      <c r="Q13140" t="s">
        <v>515</v>
      </c>
      <c r="R13140" t="s">
        <v>70</v>
      </c>
      <c r="S13140">
        <v>8119.4439341365996</v>
      </c>
      <c r="T13140">
        <v>2.4249790751071001</v>
      </c>
      <c r="U13140">
        <v>22.415423705138</v>
      </c>
      <c r="V13140">
        <v>362.22576208878002</v>
      </c>
      <c r="W13140">
        <v>0</v>
      </c>
    </row>
    <row r="13141" spans="3:23" x14ac:dyDescent="0.35">
      <c r="C13141" s="12">
        <v>43800</v>
      </c>
      <c r="D13141" s="12">
        <v>43830</v>
      </c>
      <c r="E13141" t="s">
        <v>20</v>
      </c>
      <c r="F13141" t="s">
        <v>59</v>
      </c>
      <c r="G13141" t="s">
        <v>59</v>
      </c>
      <c r="H13141" t="s">
        <v>60</v>
      </c>
      <c r="I13141" t="s">
        <v>61</v>
      </c>
      <c r="J13141" t="s">
        <v>62</v>
      </c>
      <c r="K13141" t="s">
        <v>63</v>
      </c>
      <c r="L13141" t="s">
        <v>64</v>
      </c>
      <c r="M13141" t="s">
        <v>82</v>
      </c>
      <c r="N13141" t="s">
        <v>445</v>
      </c>
      <c r="O13141" t="s">
        <v>445</v>
      </c>
      <c r="P13141" t="s">
        <v>446</v>
      </c>
      <c r="Q13141" t="s">
        <v>447</v>
      </c>
      <c r="R13141" t="s">
        <v>70</v>
      </c>
      <c r="S13141">
        <v>8118.6531864214003</v>
      </c>
      <c r="T13141">
        <v>4.8642959865146</v>
      </c>
      <c r="U13141">
        <v>23.292934184265</v>
      </c>
      <c r="V13141">
        <v>348.54574877501</v>
      </c>
      <c r="W13141">
        <v>0</v>
      </c>
    </row>
    <row r="13142" spans="3:23" x14ac:dyDescent="0.35">
      <c r="C13142" s="12">
        <v>44105</v>
      </c>
      <c r="D13142" s="12">
        <v>44135</v>
      </c>
      <c r="E13142" t="s">
        <v>21</v>
      </c>
      <c r="F13142" t="s">
        <v>59</v>
      </c>
      <c r="G13142" t="s">
        <v>59</v>
      </c>
      <c r="H13142" t="s">
        <v>76</v>
      </c>
      <c r="I13142" t="s">
        <v>61</v>
      </c>
      <c r="J13142" t="s">
        <v>62</v>
      </c>
      <c r="K13142" t="s">
        <v>63</v>
      </c>
      <c r="L13142" t="s">
        <v>64</v>
      </c>
      <c r="M13142" t="s">
        <v>82</v>
      </c>
      <c r="N13142" t="s">
        <v>413</v>
      </c>
      <c r="O13142" t="s">
        <v>414</v>
      </c>
      <c r="P13142" t="s">
        <v>415</v>
      </c>
      <c r="Q13142" t="s">
        <v>416</v>
      </c>
      <c r="R13142" t="s">
        <v>70</v>
      </c>
      <c r="S13142">
        <v>8117.2937847555004</v>
      </c>
      <c r="T13142">
        <v>3.8833803917827998</v>
      </c>
      <c r="U13142">
        <v>68.519072295797002</v>
      </c>
      <c r="V13142">
        <v>118.46765451980001</v>
      </c>
      <c r="W13142">
        <v>0</v>
      </c>
    </row>
    <row r="13143" spans="3:23" x14ac:dyDescent="0.35">
      <c r="C13143" s="12">
        <v>43678</v>
      </c>
      <c r="D13143" s="12">
        <v>43708</v>
      </c>
      <c r="E13143" t="s">
        <v>75</v>
      </c>
      <c r="F13143" t="s">
        <v>59</v>
      </c>
      <c r="G13143" t="s">
        <v>59</v>
      </c>
      <c r="H13143" t="s">
        <v>87</v>
      </c>
      <c r="I13143" t="s">
        <v>61</v>
      </c>
      <c r="J13143" t="s">
        <v>62</v>
      </c>
      <c r="K13143" t="s">
        <v>63</v>
      </c>
      <c r="L13143" t="s">
        <v>64</v>
      </c>
      <c r="M13143" t="s">
        <v>101</v>
      </c>
      <c r="N13143" t="s">
        <v>102</v>
      </c>
      <c r="O13143" t="s">
        <v>93</v>
      </c>
      <c r="P13143" t="s">
        <v>316</v>
      </c>
      <c r="Q13143" t="s">
        <v>317</v>
      </c>
      <c r="R13143" t="s">
        <v>70</v>
      </c>
      <c r="S13143">
        <v>8116.8255114262001</v>
      </c>
      <c r="T13143">
        <v>0.96787461794315999</v>
      </c>
      <c r="U13143">
        <v>22.309364409000001</v>
      </c>
      <c r="V13143">
        <v>363.83042396994</v>
      </c>
      <c r="W13143">
        <v>0</v>
      </c>
    </row>
    <row r="13144" spans="3:23" x14ac:dyDescent="0.35">
      <c r="C13144" s="12">
        <v>44166</v>
      </c>
      <c r="D13144" s="12">
        <v>44196</v>
      </c>
      <c r="E13144" t="s">
        <v>21</v>
      </c>
      <c r="F13144" t="s">
        <v>59</v>
      </c>
      <c r="G13144" t="s">
        <v>59</v>
      </c>
      <c r="H13144" t="s">
        <v>87</v>
      </c>
      <c r="I13144" t="s">
        <v>61</v>
      </c>
      <c r="J13144" t="s">
        <v>62</v>
      </c>
      <c r="K13144" t="s">
        <v>63</v>
      </c>
      <c r="L13144" t="s">
        <v>64</v>
      </c>
      <c r="M13144" t="s">
        <v>96</v>
      </c>
      <c r="N13144" t="s">
        <v>97</v>
      </c>
      <c r="O13144" t="s">
        <v>98</v>
      </c>
      <c r="P13144" t="s">
        <v>310</v>
      </c>
      <c r="Q13144" t="s">
        <v>311</v>
      </c>
      <c r="R13144" t="s">
        <v>70</v>
      </c>
      <c r="S13144">
        <v>8116.5337131296001</v>
      </c>
      <c r="T13144">
        <v>1.3846672983568999</v>
      </c>
      <c r="U13144">
        <v>122.10703047793</v>
      </c>
      <c r="V13144">
        <v>66.470650226784002</v>
      </c>
      <c r="W13144">
        <v>0</v>
      </c>
    </row>
    <row r="13145" spans="3:23" x14ac:dyDescent="0.35">
      <c r="C13145" s="12">
        <v>44075</v>
      </c>
      <c r="D13145" s="12">
        <v>44104</v>
      </c>
      <c r="E13145" t="s">
        <v>20</v>
      </c>
      <c r="F13145" t="s">
        <v>59</v>
      </c>
      <c r="G13145" t="s">
        <v>59</v>
      </c>
      <c r="H13145" t="s">
        <v>87</v>
      </c>
      <c r="I13145" t="s">
        <v>61</v>
      </c>
      <c r="J13145" t="s">
        <v>62</v>
      </c>
      <c r="K13145" t="s">
        <v>63</v>
      </c>
      <c r="L13145" t="s">
        <v>64</v>
      </c>
      <c r="M13145" t="s">
        <v>82</v>
      </c>
      <c r="N13145" t="s">
        <v>375</v>
      </c>
      <c r="O13145" t="s">
        <v>376</v>
      </c>
      <c r="P13145" t="s">
        <v>377</v>
      </c>
      <c r="Q13145" t="s">
        <v>378</v>
      </c>
      <c r="R13145" t="s">
        <v>70</v>
      </c>
      <c r="S13145">
        <v>8114.9222720827001</v>
      </c>
      <c r="T13145">
        <v>3.3945250521467001</v>
      </c>
      <c r="U13145">
        <v>17.513710718797</v>
      </c>
      <c r="V13145">
        <v>463.34682594551998</v>
      </c>
      <c r="W13145">
        <v>0</v>
      </c>
    </row>
    <row r="13146" spans="3:23" x14ac:dyDescent="0.35">
      <c r="C13146" s="12">
        <v>43831</v>
      </c>
      <c r="D13146" s="12">
        <v>43861</v>
      </c>
      <c r="E13146" t="s">
        <v>20</v>
      </c>
      <c r="F13146" t="s">
        <v>59</v>
      </c>
      <c r="G13146" t="s">
        <v>59</v>
      </c>
      <c r="H13146" t="s">
        <v>87</v>
      </c>
      <c r="I13146" t="s">
        <v>61</v>
      </c>
      <c r="J13146" t="s">
        <v>62</v>
      </c>
      <c r="K13146" t="s">
        <v>63</v>
      </c>
      <c r="L13146" t="s">
        <v>64</v>
      </c>
      <c r="M13146" t="s">
        <v>96</v>
      </c>
      <c r="N13146" t="s">
        <v>111</v>
      </c>
      <c r="O13146" t="s">
        <v>112</v>
      </c>
      <c r="P13146" t="s">
        <v>365</v>
      </c>
      <c r="Q13146" t="s">
        <v>366</v>
      </c>
      <c r="R13146" t="s">
        <v>70</v>
      </c>
      <c r="S13146">
        <v>8110.3447296214999</v>
      </c>
      <c r="T13146">
        <v>0.34271300166111002</v>
      </c>
      <c r="U13146">
        <v>259.49990365694998</v>
      </c>
      <c r="V13146">
        <v>31.253748519087001</v>
      </c>
      <c r="W13146">
        <v>0</v>
      </c>
    </row>
    <row r="13147" spans="3:23" x14ac:dyDescent="0.35">
      <c r="C13147" s="12">
        <v>44287</v>
      </c>
      <c r="D13147" s="12">
        <v>44316</v>
      </c>
      <c r="E13147" t="s">
        <v>21</v>
      </c>
      <c r="F13147" t="s">
        <v>59</v>
      </c>
      <c r="G13147" t="s">
        <v>59</v>
      </c>
      <c r="H13147" t="s">
        <v>87</v>
      </c>
      <c r="I13147" t="s">
        <v>61</v>
      </c>
      <c r="J13147" t="s">
        <v>62</v>
      </c>
      <c r="K13147" t="s">
        <v>63</v>
      </c>
      <c r="L13147" t="s">
        <v>64</v>
      </c>
      <c r="M13147" t="s">
        <v>65</v>
      </c>
      <c r="N13147" t="s">
        <v>66</v>
      </c>
      <c r="O13147" t="s">
        <v>67</v>
      </c>
      <c r="P13147" t="s">
        <v>339</v>
      </c>
      <c r="Q13147" t="s">
        <v>340</v>
      </c>
      <c r="R13147" t="s">
        <v>70</v>
      </c>
      <c r="S13147">
        <v>8109.4515020470999</v>
      </c>
      <c r="T13147">
        <v>0.97842150217787005</v>
      </c>
      <c r="U13147">
        <v>164.56682962434999</v>
      </c>
      <c r="V13147">
        <v>49.277558062935</v>
      </c>
      <c r="W13147">
        <v>0</v>
      </c>
    </row>
    <row r="13148" spans="3:23" x14ac:dyDescent="0.35">
      <c r="C13148" s="12">
        <v>43891</v>
      </c>
      <c r="D13148" s="12">
        <v>43921</v>
      </c>
      <c r="E13148" t="s">
        <v>20</v>
      </c>
      <c r="F13148" t="s">
        <v>59</v>
      </c>
      <c r="G13148" t="s">
        <v>59</v>
      </c>
      <c r="H13148" t="s">
        <v>76</v>
      </c>
      <c r="I13148" t="s">
        <v>61</v>
      </c>
      <c r="J13148" t="s">
        <v>62</v>
      </c>
      <c r="K13148" t="s">
        <v>63</v>
      </c>
      <c r="L13148" t="s">
        <v>64</v>
      </c>
      <c r="M13148" t="s">
        <v>96</v>
      </c>
      <c r="N13148" t="s">
        <v>111</v>
      </c>
      <c r="O13148" t="s">
        <v>112</v>
      </c>
      <c r="P13148" t="s">
        <v>341</v>
      </c>
      <c r="Q13148" t="s">
        <v>342</v>
      </c>
      <c r="R13148" t="s">
        <v>70</v>
      </c>
      <c r="S13148">
        <v>8109.2235471414997</v>
      </c>
      <c r="T13148">
        <v>15.123241947475</v>
      </c>
      <c r="U13148">
        <v>110.85030928905999</v>
      </c>
      <c r="V13148">
        <v>73.154721887112004</v>
      </c>
      <c r="W13148">
        <v>0</v>
      </c>
    </row>
    <row r="13149" spans="3:23" x14ac:dyDescent="0.35">
      <c r="C13149" s="12">
        <v>43435</v>
      </c>
      <c r="D13149" s="12">
        <v>43465</v>
      </c>
      <c r="E13149" t="s">
        <v>75</v>
      </c>
      <c r="F13149" t="s">
        <v>59</v>
      </c>
      <c r="G13149" t="s">
        <v>59</v>
      </c>
      <c r="H13149" t="s">
        <v>60</v>
      </c>
      <c r="I13149" t="s">
        <v>61</v>
      </c>
      <c r="J13149" t="s">
        <v>62</v>
      </c>
      <c r="K13149" t="s">
        <v>63</v>
      </c>
      <c r="L13149" t="s">
        <v>64</v>
      </c>
      <c r="M13149" t="s">
        <v>82</v>
      </c>
      <c r="N13149" t="s">
        <v>445</v>
      </c>
      <c r="O13149" t="s">
        <v>445</v>
      </c>
      <c r="P13149" t="s">
        <v>446</v>
      </c>
      <c r="Q13149" t="s">
        <v>447</v>
      </c>
      <c r="R13149" t="s">
        <v>70</v>
      </c>
      <c r="S13149">
        <v>8107.0142858312001</v>
      </c>
      <c r="T13149">
        <v>6.9419704073283999</v>
      </c>
      <c r="U13149">
        <v>22.395791125256999</v>
      </c>
      <c r="V13149">
        <v>361.98829684066999</v>
      </c>
      <c r="W13149">
        <v>0</v>
      </c>
    </row>
    <row r="13150" spans="3:23" x14ac:dyDescent="0.35">
      <c r="C13150" s="12">
        <v>44228</v>
      </c>
      <c r="D13150" s="12">
        <v>44255</v>
      </c>
      <c r="E13150" t="s">
        <v>21</v>
      </c>
      <c r="F13150" t="s">
        <v>59</v>
      </c>
      <c r="G13150" t="s">
        <v>59</v>
      </c>
      <c r="H13150" t="s">
        <v>87</v>
      </c>
      <c r="I13150" t="s">
        <v>61</v>
      </c>
      <c r="J13150" t="s">
        <v>62</v>
      </c>
      <c r="K13150" t="s">
        <v>63</v>
      </c>
      <c r="L13150" t="s">
        <v>64</v>
      </c>
      <c r="M13150" t="s">
        <v>82</v>
      </c>
      <c r="N13150" t="s">
        <v>83</v>
      </c>
      <c r="O13150" t="s">
        <v>84</v>
      </c>
      <c r="P13150" t="s">
        <v>507</v>
      </c>
      <c r="Q13150" t="s">
        <v>508</v>
      </c>
      <c r="R13150" t="s">
        <v>70</v>
      </c>
      <c r="S13150">
        <v>8084.9539870176004</v>
      </c>
      <c r="T13150">
        <v>0.13806231498268001</v>
      </c>
      <c r="U13150">
        <v>974.68543078283005</v>
      </c>
      <c r="V13150">
        <v>8.2949367372035994</v>
      </c>
      <c r="W13150">
        <v>1</v>
      </c>
    </row>
    <row r="13151" spans="3:23" x14ac:dyDescent="0.35">
      <c r="C13151" s="12">
        <v>44378</v>
      </c>
      <c r="D13151" s="12">
        <v>44408</v>
      </c>
      <c r="E13151" t="s">
        <v>21</v>
      </c>
      <c r="F13151" t="s">
        <v>59</v>
      </c>
      <c r="G13151" t="s">
        <v>59</v>
      </c>
      <c r="H13151" t="s">
        <v>76</v>
      </c>
      <c r="I13151" t="s">
        <v>61</v>
      </c>
      <c r="J13151" t="s">
        <v>62</v>
      </c>
      <c r="K13151" t="s">
        <v>63</v>
      </c>
      <c r="L13151" t="s">
        <v>64</v>
      </c>
      <c r="M13151" t="s">
        <v>82</v>
      </c>
      <c r="N13151" t="s">
        <v>120</v>
      </c>
      <c r="O13151" t="s">
        <v>121</v>
      </c>
      <c r="P13151" t="s">
        <v>347</v>
      </c>
      <c r="Q13151" t="s">
        <v>348</v>
      </c>
      <c r="R13151" t="s">
        <v>70</v>
      </c>
      <c r="S13151">
        <v>8084.7997470963001</v>
      </c>
      <c r="T13151">
        <v>6.5461349448985997</v>
      </c>
      <c r="U13151">
        <v>115.17762156911</v>
      </c>
      <c r="V13151">
        <v>70.194189087724993</v>
      </c>
      <c r="W13151">
        <v>0</v>
      </c>
    </row>
    <row r="13152" spans="3:23" x14ac:dyDescent="0.35">
      <c r="C13152" s="12">
        <v>43831</v>
      </c>
      <c r="D13152" s="12">
        <v>43861</v>
      </c>
      <c r="E13152" t="s">
        <v>20</v>
      </c>
      <c r="F13152" t="s">
        <v>59</v>
      </c>
      <c r="G13152" t="s">
        <v>59</v>
      </c>
      <c r="H13152" t="s">
        <v>76</v>
      </c>
      <c r="I13152" t="s">
        <v>61</v>
      </c>
      <c r="J13152" t="s">
        <v>62</v>
      </c>
      <c r="K13152" t="s">
        <v>63</v>
      </c>
      <c r="L13152" t="s">
        <v>64</v>
      </c>
      <c r="M13152" t="s">
        <v>88</v>
      </c>
      <c r="N13152" t="s">
        <v>89</v>
      </c>
      <c r="O13152" t="s">
        <v>67</v>
      </c>
      <c r="P13152" t="s">
        <v>360</v>
      </c>
      <c r="Q13152" t="s">
        <v>361</v>
      </c>
      <c r="R13152" t="s">
        <v>70</v>
      </c>
      <c r="S13152">
        <v>8080.9388147724003</v>
      </c>
      <c r="T13152">
        <v>6.7722334650215998</v>
      </c>
      <c r="U13152">
        <v>60.311774484289003</v>
      </c>
      <c r="V13152">
        <v>133.98608951354001</v>
      </c>
      <c r="W13152">
        <v>0</v>
      </c>
    </row>
    <row r="13153" spans="3:23" x14ac:dyDescent="0.35">
      <c r="C13153" s="12">
        <v>43922</v>
      </c>
      <c r="D13153" s="12">
        <v>43951</v>
      </c>
      <c r="E13153" t="s">
        <v>20</v>
      </c>
      <c r="F13153" t="s">
        <v>59</v>
      </c>
      <c r="G13153" t="s">
        <v>59</v>
      </c>
      <c r="H13153" t="s">
        <v>60</v>
      </c>
      <c r="I13153" t="s">
        <v>61</v>
      </c>
      <c r="J13153" t="s">
        <v>62</v>
      </c>
      <c r="K13153" t="s">
        <v>63</v>
      </c>
      <c r="L13153" t="s">
        <v>64</v>
      </c>
      <c r="M13153" t="s">
        <v>82</v>
      </c>
      <c r="N13153" t="s">
        <v>450</v>
      </c>
      <c r="O13153" t="s">
        <v>274</v>
      </c>
      <c r="P13153" t="s">
        <v>451</v>
      </c>
      <c r="Q13153" t="s">
        <v>452</v>
      </c>
      <c r="R13153" t="s">
        <v>70</v>
      </c>
      <c r="S13153">
        <v>8073.7726667864999</v>
      </c>
      <c r="T13153">
        <v>2.9747958386814002</v>
      </c>
      <c r="U13153">
        <v>27.382398034493999</v>
      </c>
      <c r="V13153">
        <v>294.85265156894002</v>
      </c>
      <c r="W13153">
        <v>0</v>
      </c>
    </row>
    <row r="13154" spans="3:23" x14ac:dyDescent="0.35">
      <c r="C13154" s="12">
        <v>44256</v>
      </c>
      <c r="D13154" s="12">
        <v>44286</v>
      </c>
      <c r="E13154" t="s">
        <v>21</v>
      </c>
      <c r="F13154" t="s">
        <v>59</v>
      </c>
      <c r="G13154" t="s">
        <v>59</v>
      </c>
      <c r="H13154" t="s">
        <v>60</v>
      </c>
      <c r="I13154" t="s">
        <v>61</v>
      </c>
      <c r="J13154" t="s">
        <v>62</v>
      </c>
      <c r="K13154" t="s">
        <v>63</v>
      </c>
      <c r="L13154" t="s">
        <v>64</v>
      </c>
      <c r="M13154" t="s">
        <v>82</v>
      </c>
      <c r="N13154" t="s">
        <v>445</v>
      </c>
      <c r="O13154" t="s">
        <v>445</v>
      </c>
      <c r="P13154" t="s">
        <v>446</v>
      </c>
      <c r="Q13154" t="s">
        <v>447</v>
      </c>
      <c r="R13154" t="s">
        <v>70</v>
      </c>
      <c r="S13154">
        <v>8070.3152668986004</v>
      </c>
      <c r="T13154">
        <v>4.0080199277756003</v>
      </c>
      <c r="U13154">
        <v>20.472085910471002</v>
      </c>
      <c r="V13154">
        <v>394.21069754161999</v>
      </c>
      <c r="W13154">
        <v>0</v>
      </c>
    </row>
    <row r="13155" spans="3:23" x14ac:dyDescent="0.35">
      <c r="C13155" s="12">
        <v>43922</v>
      </c>
      <c r="D13155" s="12">
        <v>43951</v>
      </c>
      <c r="E13155" t="s">
        <v>20</v>
      </c>
      <c r="F13155" t="s">
        <v>59</v>
      </c>
      <c r="G13155" t="s">
        <v>59</v>
      </c>
      <c r="H13155" t="s">
        <v>76</v>
      </c>
      <c r="I13155" t="s">
        <v>61</v>
      </c>
      <c r="J13155" t="s">
        <v>62</v>
      </c>
      <c r="K13155" t="s">
        <v>63</v>
      </c>
      <c r="L13155" t="s">
        <v>64</v>
      </c>
      <c r="M13155" t="s">
        <v>96</v>
      </c>
      <c r="N13155" t="s">
        <v>111</v>
      </c>
      <c r="O13155" t="s">
        <v>112</v>
      </c>
      <c r="P13155" t="s">
        <v>365</v>
      </c>
      <c r="Q13155" t="s">
        <v>366</v>
      </c>
      <c r="R13155" t="s">
        <v>70</v>
      </c>
      <c r="S13155">
        <v>8067.4776472579997</v>
      </c>
      <c r="T13155">
        <v>10.267105471929</v>
      </c>
      <c r="U13155">
        <v>441.98524990956997</v>
      </c>
      <c r="V13155">
        <v>18.252820990991999</v>
      </c>
      <c r="W13155">
        <v>0</v>
      </c>
    </row>
    <row r="13156" spans="3:23" x14ac:dyDescent="0.35">
      <c r="C13156" s="12">
        <v>44440</v>
      </c>
      <c r="D13156" s="12">
        <v>44469</v>
      </c>
      <c r="E13156" t="s">
        <v>21</v>
      </c>
      <c r="F13156" t="s">
        <v>59</v>
      </c>
      <c r="G13156" t="s">
        <v>59</v>
      </c>
      <c r="H13156" t="s">
        <v>60</v>
      </c>
      <c r="I13156" t="s">
        <v>61</v>
      </c>
      <c r="J13156" t="s">
        <v>62</v>
      </c>
      <c r="K13156" t="s">
        <v>63</v>
      </c>
      <c r="L13156" t="s">
        <v>64</v>
      </c>
      <c r="M13156" t="s">
        <v>82</v>
      </c>
      <c r="N13156" t="s">
        <v>292</v>
      </c>
      <c r="O13156" t="s">
        <v>293</v>
      </c>
      <c r="P13156" t="s">
        <v>460</v>
      </c>
      <c r="Q13156" t="s">
        <v>461</v>
      </c>
      <c r="R13156" t="s">
        <v>70</v>
      </c>
      <c r="S13156">
        <v>8063.5527615070996</v>
      </c>
      <c r="T13156">
        <v>3.633316278019</v>
      </c>
      <c r="U13156">
        <v>27.915936427388001</v>
      </c>
      <c r="V13156">
        <v>288.85123672929001</v>
      </c>
      <c r="W13156">
        <v>0</v>
      </c>
    </row>
    <row r="13157" spans="3:23" x14ac:dyDescent="0.35">
      <c r="C13157" s="12">
        <v>44256</v>
      </c>
      <c r="D13157" s="12">
        <v>44286</v>
      </c>
      <c r="E13157" t="s">
        <v>21</v>
      </c>
      <c r="F13157" t="s">
        <v>59</v>
      </c>
      <c r="G13157" t="s">
        <v>59</v>
      </c>
      <c r="H13157" t="s">
        <v>60</v>
      </c>
      <c r="I13157" t="s">
        <v>61</v>
      </c>
      <c r="J13157" t="s">
        <v>62</v>
      </c>
      <c r="K13157" t="s">
        <v>63</v>
      </c>
      <c r="L13157" t="s">
        <v>64</v>
      </c>
      <c r="M13157" t="s">
        <v>82</v>
      </c>
      <c r="N13157" t="s">
        <v>496</v>
      </c>
      <c r="O13157" t="s">
        <v>497</v>
      </c>
      <c r="P13157" t="s">
        <v>498</v>
      </c>
      <c r="Q13157" t="s">
        <v>499</v>
      </c>
      <c r="R13157" t="s">
        <v>70</v>
      </c>
      <c r="S13157">
        <v>8063.3033408500996</v>
      </c>
      <c r="T13157">
        <v>2.7632142554132999</v>
      </c>
      <c r="U13157">
        <v>48.252366392281999</v>
      </c>
      <c r="V13157">
        <v>167.10689948959001</v>
      </c>
      <c r="W13157">
        <v>0</v>
      </c>
    </row>
    <row r="13158" spans="3:23" x14ac:dyDescent="0.35">
      <c r="C13158" s="12">
        <v>44013</v>
      </c>
      <c r="D13158" s="12">
        <v>44043</v>
      </c>
      <c r="E13158" t="s">
        <v>20</v>
      </c>
      <c r="F13158" t="s">
        <v>59</v>
      </c>
      <c r="G13158" t="s">
        <v>59</v>
      </c>
      <c r="H13158" t="s">
        <v>87</v>
      </c>
      <c r="I13158" t="s">
        <v>61</v>
      </c>
      <c r="J13158" t="s">
        <v>62</v>
      </c>
      <c r="K13158" t="s">
        <v>63</v>
      </c>
      <c r="L13158" t="s">
        <v>64</v>
      </c>
      <c r="M13158" t="s">
        <v>77</v>
      </c>
      <c r="N13158" t="s">
        <v>78</v>
      </c>
      <c r="O13158" t="s">
        <v>79</v>
      </c>
      <c r="P13158" t="s">
        <v>186</v>
      </c>
      <c r="Q13158" t="s">
        <v>187</v>
      </c>
      <c r="R13158" t="s">
        <v>70</v>
      </c>
      <c r="S13158">
        <v>8057.8674666163997</v>
      </c>
      <c r="T13158">
        <v>1.7488313549073</v>
      </c>
      <c r="U13158">
        <v>15.802868423653001</v>
      </c>
      <c r="V13158">
        <v>509.89904178128</v>
      </c>
      <c r="W13158">
        <v>0</v>
      </c>
    </row>
    <row r="13159" spans="3:23" x14ac:dyDescent="0.35">
      <c r="C13159" s="12">
        <v>43466</v>
      </c>
      <c r="D13159" s="12">
        <v>43496</v>
      </c>
      <c r="E13159" t="s">
        <v>75</v>
      </c>
      <c r="F13159" t="s">
        <v>59</v>
      </c>
      <c r="G13159" t="s">
        <v>59</v>
      </c>
      <c r="H13159" t="s">
        <v>87</v>
      </c>
      <c r="I13159" t="s">
        <v>61</v>
      </c>
      <c r="J13159" t="s">
        <v>62</v>
      </c>
      <c r="K13159" t="s">
        <v>63</v>
      </c>
      <c r="L13159" t="s">
        <v>64</v>
      </c>
      <c r="M13159" t="s">
        <v>65</v>
      </c>
      <c r="N13159" t="s">
        <v>66</v>
      </c>
      <c r="O13159" t="s">
        <v>67</v>
      </c>
      <c r="P13159" t="s">
        <v>312</v>
      </c>
      <c r="Q13159" t="s">
        <v>313</v>
      </c>
      <c r="R13159" t="s">
        <v>70</v>
      </c>
      <c r="S13159">
        <v>8054.5528980393001</v>
      </c>
      <c r="T13159">
        <v>1.8123704112579</v>
      </c>
      <c r="U13159">
        <v>67.114684969316002</v>
      </c>
      <c r="V13159">
        <v>120.0117813519</v>
      </c>
      <c r="W13159">
        <v>0</v>
      </c>
    </row>
    <row r="13160" spans="3:23" x14ac:dyDescent="0.35">
      <c r="C13160" s="12">
        <v>43891</v>
      </c>
      <c r="D13160" s="12">
        <v>43921</v>
      </c>
      <c r="E13160" t="s">
        <v>20</v>
      </c>
      <c r="F13160" t="s">
        <v>59</v>
      </c>
      <c r="G13160" t="s">
        <v>59</v>
      </c>
      <c r="H13160" t="s">
        <v>60</v>
      </c>
      <c r="I13160" t="s">
        <v>61</v>
      </c>
      <c r="J13160" t="s">
        <v>62</v>
      </c>
      <c r="K13160" t="s">
        <v>63</v>
      </c>
      <c r="L13160" t="s">
        <v>64</v>
      </c>
      <c r="M13160" t="s">
        <v>82</v>
      </c>
      <c r="N13160" t="s">
        <v>435</v>
      </c>
      <c r="O13160" t="s">
        <v>436</v>
      </c>
      <c r="P13160" t="s">
        <v>633</v>
      </c>
      <c r="Q13160" t="s">
        <v>634</v>
      </c>
      <c r="R13160" t="s">
        <v>70</v>
      </c>
      <c r="S13160">
        <v>8050.4581131269997</v>
      </c>
      <c r="T13160">
        <v>0.29128256085145998</v>
      </c>
      <c r="U13160">
        <v>149.00057964467999</v>
      </c>
      <c r="V13160">
        <v>54.029710034179999</v>
      </c>
      <c r="W13160">
        <v>0</v>
      </c>
    </row>
    <row r="13161" spans="3:23" x14ac:dyDescent="0.35">
      <c r="C13161" s="12">
        <v>44228</v>
      </c>
      <c r="D13161" s="12">
        <v>44255</v>
      </c>
      <c r="E13161" t="s">
        <v>21</v>
      </c>
      <c r="F13161" t="s">
        <v>59</v>
      </c>
      <c r="G13161" t="s">
        <v>59</v>
      </c>
      <c r="H13161" t="s">
        <v>87</v>
      </c>
      <c r="I13161" t="s">
        <v>61</v>
      </c>
      <c r="J13161" t="s">
        <v>62</v>
      </c>
      <c r="K13161" t="s">
        <v>63</v>
      </c>
      <c r="L13161" t="s">
        <v>64</v>
      </c>
      <c r="M13161" t="s">
        <v>65</v>
      </c>
      <c r="N13161" t="s">
        <v>66</v>
      </c>
      <c r="O13161" t="s">
        <v>67</v>
      </c>
      <c r="P13161" t="s">
        <v>312</v>
      </c>
      <c r="Q13161" t="s">
        <v>313</v>
      </c>
      <c r="R13161" t="s">
        <v>70</v>
      </c>
      <c r="S13161">
        <v>8046.5037384331999</v>
      </c>
      <c r="T13161">
        <v>2.1385635600417001</v>
      </c>
      <c r="U13161">
        <v>79.118185716718997</v>
      </c>
      <c r="V13161">
        <v>101.70232880774</v>
      </c>
      <c r="W13161">
        <v>0</v>
      </c>
    </row>
    <row r="13162" spans="3:23" x14ac:dyDescent="0.35">
      <c r="C13162" s="12">
        <v>43497</v>
      </c>
      <c r="D13162" s="12">
        <v>43524</v>
      </c>
      <c r="E13162" t="s">
        <v>75</v>
      </c>
      <c r="F13162" t="s">
        <v>59</v>
      </c>
      <c r="G13162" t="s">
        <v>59</v>
      </c>
      <c r="H13162" t="s">
        <v>76</v>
      </c>
      <c r="I13162" t="s">
        <v>61</v>
      </c>
      <c r="J13162" t="s">
        <v>62</v>
      </c>
      <c r="K13162" t="s">
        <v>63</v>
      </c>
      <c r="L13162" t="s">
        <v>64</v>
      </c>
      <c r="M13162" t="s">
        <v>101</v>
      </c>
      <c r="N13162" t="s">
        <v>102</v>
      </c>
      <c r="O13162" t="s">
        <v>93</v>
      </c>
      <c r="P13162" t="s">
        <v>308</v>
      </c>
      <c r="Q13162" t="s">
        <v>309</v>
      </c>
      <c r="R13162" t="s">
        <v>70</v>
      </c>
      <c r="S13162">
        <v>8046.1700505340004</v>
      </c>
      <c r="T13162">
        <v>4.7048973096726003</v>
      </c>
      <c r="U13162">
        <v>28.431687689006001</v>
      </c>
      <c r="V13162">
        <v>283.00008562788997</v>
      </c>
      <c r="W13162">
        <v>0</v>
      </c>
    </row>
    <row r="13163" spans="3:23" x14ac:dyDescent="0.35">
      <c r="C13163" s="12">
        <v>43525</v>
      </c>
      <c r="D13163" s="12">
        <v>43555</v>
      </c>
      <c r="E13163" t="s">
        <v>75</v>
      </c>
      <c r="F13163" t="s">
        <v>59</v>
      </c>
      <c r="G13163" t="s">
        <v>59</v>
      </c>
      <c r="H13163" t="s">
        <v>87</v>
      </c>
      <c r="I13163" t="s">
        <v>61</v>
      </c>
      <c r="J13163" t="s">
        <v>62</v>
      </c>
      <c r="K13163" t="s">
        <v>63</v>
      </c>
      <c r="L13163" t="s">
        <v>64</v>
      </c>
      <c r="M13163" t="s">
        <v>77</v>
      </c>
      <c r="N13163" t="s">
        <v>78</v>
      </c>
      <c r="O13163" t="s">
        <v>79</v>
      </c>
      <c r="P13163" t="s">
        <v>186</v>
      </c>
      <c r="Q13163" t="s">
        <v>187</v>
      </c>
      <c r="R13163" t="s">
        <v>70</v>
      </c>
      <c r="S13163">
        <v>8043.8606590917998</v>
      </c>
      <c r="T13163">
        <v>2.1243781567337998</v>
      </c>
      <c r="U13163">
        <v>13.775741383118</v>
      </c>
      <c r="V13163">
        <v>583.91490050396999</v>
      </c>
      <c r="W13163">
        <v>0</v>
      </c>
    </row>
    <row r="13164" spans="3:23" x14ac:dyDescent="0.35">
      <c r="C13164" s="12">
        <v>43678</v>
      </c>
      <c r="D13164" s="12">
        <v>43708</v>
      </c>
      <c r="E13164" t="s">
        <v>75</v>
      </c>
      <c r="F13164" t="s">
        <v>59</v>
      </c>
      <c r="G13164" t="s">
        <v>59</v>
      </c>
      <c r="H13164" t="s">
        <v>76</v>
      </c>
      <c r="I13164" t="s">
        <v>61</v>
      </c>
      <c r="J13164" t="s">
        <v>62</v>
      </c>
      <c r="K13164" t="s">
        <v>63</v>
      </c>
      <c r="L13164" t="s">
        <v>64</v>
      </c>
      <c r="M13164" t="s">
        <v>82</v>
      </c>
      <c r="N13164" t="s">
        <v>292</v>
      </c>
      <c r="O13164" t="s">
        <v>293</v>
      </c>
      <c r="P13164" t="s">
        <v>460</v>
      </c>
      <c r="Q13164" t="s">
        <v>461</v>
      </c>
      <c r="R13164" t="s">
        <v>70</v>
      </c>
      <c r="S13164">
        <v>8042.023762846</v>
      </c>
      <c r="T13164">
        <v>4.2278810478868998</v>
      </c>
      <c r="U13164">
        <v>28.176672002551001</v>
      </c>
      <c r="V13164">
        <v>285.4142519783</v>
      </c>
      <c r="W13164">
        <v>0</v>
      </c>
    </row>
    <row r="13165" spans="3:23" x14ac:dyDescent="0.35">
      <c r="C13165" s="12">
        <v>43831</v>
      </c>
      <c r="D13165" s="12">
        <v>43861</v>
      </c>
      <c r="E13165" t="s">
        <v>20</v>
      </c>
      <c r="F13165" t="s">
        <v>59</v>
      </c>
      <c r="G13165" t="s">
        <v>59</v>
      </c>
      <c r="H13165" t="s">
        <v>76</v>
      </c>
      <c r="I13165" t="s">
        <v>61</v>
      </c>
      <c r="J13165" t="s">
        <v>62</v>
      </c>
      <c r="K13165" t="s">
        <v>63</v>
      </c>
      <c r="L13165" t="s">
        <v>64</v>
      </c>
      <c r="M13165" t="s">
        <v>82</v>
      </c>
      <c r="N13165" t="s">
        <v>292</v>
      </c>
      <c r="O13165" t="s">
        <v>293</v>
      </c>
      <c r="P13165" t="s">
        <v>460</v>
      </c>
      <c r="Q13165" t="s">
        <v>461</v>
      </c>
      <c r="R13165" t="s">
        <v>70</v>
      </c>
      <c r="S13165">
        <v>8038.5561867391998</v>
      </c>
      <c r="T13165">
        <v>4.1833770368565002</v>
      </c>
      <c r="U13165">
        <v>28.529848097095002</v>
      </c>
      <c r="V13165">
        <v>281.75951583695002</v>
      </c>
      <c r="W13165">
        <v>0</v>
      </c>
    </row>
    <row r="13166" spans="3:23" x14ac:dyDescent="0.35">
      <c r="C13166" s="12">
        <v>43617</v>
      </c>
      <c r="D13166" s="12">
        <v>43646</v>
      </c>
      <c r="E13166" t="s">
        <v>75</v>
      </c>
      <c r="F13166" t="s">
        <v>59</v>
      </c>
      <c r="G13166" t="s">
        <v>59</v>
      </c>
      <c r="H13166" t="s">
        <v>76</v>
      </c>
      <c r="I13166" t="s">
        <v>61</v>
      </c>
      <c r="J13166" t="s">
        <v>62</v>
      </c>
      <c r="K13166" t="s">
        <v>63</v>
      </c>
      <c r="L13166" t="s">
        <v>64</v>
      </c>
      <c r="M13166" t="s">
        <v>96</v>
      </c>
      <c r="N13166" t="s">
        <v>97</v>
      </c>
      <c r="O13166" t="s">
        <v>98</v>
      </c>
      <c r="P13166" t="s">
        <v>387</v>
      </c>
      <c r="Q13166" t="s">
        <v>388</v>
      </c>
      <c r="R13166" t="s">
        <v>70</v>
      </c>
      <c r="S13166">
        <v>8034.9412788761001</v>
      </c>
      <c r="T13166">
        <v>5.5245929567663996</v>
      </c>
      <c r="U13166">
        <v>47.462278590498002</v>
      </c>
      <c r="V13166">
        <v>169.29109847845999</v>
      </c>
      <c r="W13166">
        <v>0</v>
      </c>
    </row>
    <row r="13167" spans="3:23" x14ac:dyDescent="0.35">
      <c r="C13167" s="12">
        <v>43770</v>
      </c>
      <c r="D13167" s="12">
        <v>43799</v>
      </c>
      <c r="E13167" t="s">
        <v>20</v>
      </c>
      <c r="F13167" t="s">
        <v>59</v>
      </c>
      <c r="G13167" t="s">
        <v>59</v>
      </c>
      <c r="H13167" t="s">
        <v>60</v>
      </c>
      <c r="I13167" t="s">
        <v>61</v>
      </c>
      <c r="J13167" t="s">
        <v>62</v>
      </c>
      <c r="K13167" t="s">
        <v>63</v>
      </c>
      <c r="L13167" t="s">
        <v>64</v>
      </c>
      <c r="M13167" t="s">
        <v>82</v>
      </c>
      <c r="N13167" t="s">
        <v>379</v>
      </c>
      <c r="O13167" t="s">
        <v>380</v>
      </c>
      <c r="P13167" t="s">
        <v>476</v>
      </c>
      <c r="Q13167" t="s">
        <v>477</v>
      </c>
      <c r="R13167" t="s">
        <v>70</v>
      </c>
      <c r="S13167">
        <v>8030.9938935219998</v>
      </c>
      <c r="T13167">
        <v>3.1699264911785998</v>
      </c>
      <c r="U13167">
        <v>44.949606840262</v>
      </c>
      <c r="V13167">
        <v>178.66661041245001</v>
      </c>
      <c r="W13167">
        <v>0</v>
      </c>
    </row>
    <row r="13168" spans="3:23" x14ac:dyDescent="0.35">
      <c r="C13168" s="12">
        <v>44013</v>
      </c>
      <c r="D13168" s="12">
        <v>44043</v>
      </c>
      <c r="E13168" t="s">
        <v>20</v>
      </c>
      <c r="F13168" t="s">
        <v>59</v>
      </c>
      <c r="G13168" t="s">
        <v>59</v>
      </c>
      <c r="H13168" t="s">
        <v>76</v>
      </c>
      <c r="I13168" t="s">
        <v>61</v>
      </c>
      <c r="J13168" t="s">
        <v>62</v>
      </c>
      <c r="K13168" t="s">
        <v>63</v>
      </c>
      <c r="L13168" t="s">
        <v>64</v>
      </c>
      <c r="M13168" t="s">
        <v>96</v>
      </c>
      <c r="N13168" t="s">
        <v>111</v>
      </c>
      <c r="O13168" t="s">
        <v>112</v>
      </c>
      <c r="P13168" t="s">
        <v>351</v>
      </c>
      <c r="Q13168" t="s">
        <v>352</v>
      </c>
      <c r="R13168" t="s">
        <v>70</v>
      </c>
      <c r="S13168">
        <v>8030.0849186288997</v>
      </c>
      <c r="T13168">
        <v>11.01054529404</v>
      </c>
      <c r="U13168">
        <v>68.031564987406</v>
      </c>
      <c r="V13168">
        <v>118.03469345613</v>
      </c>
      <c r="W13168">
        <v>0</v>
      </c>
    </row>
    <row r="13169" spans="3:23" x14ac:dyDescent="0.35">
      <c r="C13169" s="12">
        <v>44013</v>
      </c>
      <c r="D13169" s="12">
        <v>44043</v>
      </c>
      <c r="E13169" t="s">
        <v>20</v>
      </c>
      <c r="F13169" t="s">
        <v>59</v>
      </c>
      <c r="G13169" t="s">
        <v>59</v>
      </c>
      <c r="H13169" t="s">
        <v>60</v>
      </c>
      <c r="I13169" t="s">
        <v>61</v>
      </c>
      <c r="J13169" t="s">
        <v>62</v>
      </c>
      <c r="K13169" t="s">
        <v>63</v>
      </c>
      <c r="L13169" t="s">
        <v>64</v>
      </c>
      <c r="M13169" t="s">
        <v>82</v>
      </c>
      <c r="N13169" t="s">
        <v>592</v>
      </c>
      <c r="O13169" t="s">
        <v>592</v>
      </c>
      <c r="P13169" t="s">
        <v>593</v>
      </c>
      <c r="Q13169" t="s">
        <v>594</v>
      </c>
      <c r="R13169" t="s">
        <v>70</v>
      </c>
      <c r="S13169">
        <v>8027.0831290553997</v>
      </c>
      <c r="T13169">
        <v>0.83430322352917996</v>
      </c>
      <c r="U13169">
        <v>35.99</v>
      </c>
      <c r="V13169">
        <v>223.03648594207999</v>
      </c>
      <c r="W13169">
        <v>0</v>
      </c>
    </row>
    <row r="13170" spans="3:23" x14ac:dyDescent="0.35">
      <c r="C13170" s="12">
        <v>44197</v>
      </c>
      <c r="D13170" s="12">
        <v>44227</v>
      </c>
      <c r="E13170" t="s">
        <v>21</v>
      </c>
      <c r="F13170" t="s">
        <v>59</v>
      </c>
      <c r="G13170" t="s">
        <v>59</v>
      </c>
      <c r="H13170" t="s">
        <v>87</v>
      </c>
      <c r="I13170" t="s">
        <v>61</v>
      </c>
      <c r="J13170" t="s">
        <v>62</v>
      </c>
      <c r="K13170" t="s">
        <v>63</v>
      </c>
      <c r="L13170" t="s">
        <v>64</v>
      </c>
      <c r="M13170" t="s">
        <v>65</v>
      </c>
      <c r="N13170" t="s">
        <v>66</v>
      </c>
      <c r="O13170" t="s">
        <v>67</v>
      </c>
      <c r="P13170" t="s">
        <v>324</v>
      </c>
      <c r="Q13170" t="s">
        <v>325</v>
      </c>
      <c r="R13170" t="s">
        <v>70</v>
      </c>
      <c r="S13170">
        <v>8021.2189460022</v>
      </c>
      <c r="T13170">
        <v>1.8061770605631999</v>
      </c>
      <c r="U13170">
        <v>57.652346319140001</v>
      </c>
      <c r="V13170">
        <v>139.13083262215</v>
      </c>
      <c r="W13170">
        <v>0</v>
      </c>
    </row>
    <row r="13171" spans="3:23" x14ac:dyDescent="0.35">
      <c r="C13171" s="12">
        <v>44228</v>
      </c>
      <c r="D13171" s="12">
        <v>44255</v>
      </c>
      <c r="E13171" t="s">
        <v>21</v>
      </c>
      <c r="F13171" t="s">
        <v>59</v>
      </c>
      <c r="G13171" t="s">
        <v>59</v>
      </c>
      <c r="H13171" t="s">
        <v>87</v>
      </c>
      <c r="I13171" t="s">
        <v>61</v>
      </c>
      <c r="J13171" t="s">
        <v>62</v>
      </c>
      <c r="K13171" t="s">
        <v>63</v>
      </c>
      <c r="L13171" t="s">
        <v>64</v>
      </c>
      <c r="M13171" t="s">
        <v>137</v>
      </c>
      <c r="N13171" t="s">
        <v>66</v>
      </c>
      <c r="O13171" t="s">
        <v>67</v>
      </c>
      <c r="P13171" t="s">
        <v>138</v>
      </c>
      <c r="Q13171" t="s">
        <v>139</v>
      </c>
      <c r="R13171" t="s">
        <v>70</v>
      </c>
      <c r="S13171">
        <v>8020.0847014584997</v>
      </c>
      <c r="T13171">
        <v>3.7779482918972001</v>
      </c>
      <c r="U13171">
        <v>22.387925509279</v>
      </c>
      <c r="V13171">
        <v>358.23259721559998</v>
      </c>
      <c r="W13171">
        <v>0</v>
      </c>
    </row>
    <row r="13172" spans="3:23" x14ac:dyDescent="0.35">
      <c r="C13172" s="12">
        <v>43497</v>
      </c>
      <c r="D13172" s="12">
        <v>43524</v>
      </c>
      <c r="E13172" t="s">
        <v>75</v>
      </c>
      <c r="F13172" t="s">
        <v>59</v>
      </c>
      <c r="G13172" t="s">
        <v>59</v>
      </c>
      <c r="H13172" t="s">
        <v>60</v>
      </c>
      <c r="I13172" t="s">
        <v>61</v>
      </c>
      <c r="J13172" t="s">
        <v>62</v>
      </c>
      <c r="K13172" t="s">
        <v>63</v>
      </c>
      <c r="L13172" t="s">
        <v>64</v>
      </c>
      <c r="M13172" t="s">
        <v>82</v>
      </c>
      <c r="N13172" t="s">
        <v>379</v>
      </c>
      <c r="O13172" t="s">
        <v>380</v>
      </c>
      <c r="P13172" t="s">
        <v>494</v>
      </c>
      <c r="Q13172" t="s">
        <v>495</v>
      </c>
      <c r="R13172" t="s">
        <v>70</v>
      </c>
      <c r="S13172">
        <v>8020.0624300708996</v>
      </c>
      <c r="T13172">
        <v>2.4472610181765</v>
      </c>
      <c r="U13172">
        <v>143.48530219409</v>
      </c>
      <c r="V13172">
        <v>55.894661734914997</v>
      </c>
      <c r="W13172">
        <v>0</v>
      </c>
    </row>
    <row r="13173" spans="3:23" x14ac:dyDescent="0.35">
      <c r="C13173" s="12">
        <v>43739</v>
      </c>
      <c r="D13173" s="12">
        <v>43769</v>
      </c>
      <c r="E13173" t="s">
        <v>20</v>
      </c>
      <c r="F13173" t="s">
        <v>59</v>
      </c>
      <c r="G13173" t="s">
        <v>59</v>
      </c>
      <c r="H13173" t="s">
        <v>87</v>
      </c>
      <c r="I13173" t="s">
        <v>61</v>
      </c>
      <c r="J13173" t="s">
        <v>62</v>
      </c>
      <c r="K13173" t="s">
        <v>63</v>
      </c>
      <c r="L13173" t="s">
        <v>64</v>
      </c>
      <c r="M13173" t="s">
        <v>96</v>
      </c>
      <c r="N13173" t="s">
        <v>111</v>
      </c>
      <c r="O13173" t="s">
        <v>112</v>
      </c>
      <c r="P13173" t="s">
        <v>341</v>
      </c>
      <c r="Q13173" t="s">
        <v>342</v>
      </c>
      <c r="R13173" t="s">
        <v>70</v>
      </c>
      <c r="S13173">
        <v>8012.8873203694002</v>
      </c>
      <c r="T13173">
        <v>1.1049271681893</v>
      </c>
      <c r="U13173">
        <v>118.5228976953</v>
      </c>
      <c r="V13173">
        <v>67.606238762139995</v>
      </c>
      <c r="W13173">
        <v>0</v>
      </c>
    </row>
    <row r="13174" spans="3:23" x14ac:dyDescent="0.35">
      <c r="C13174" s="12">
        <v>44013</v>
      </c>
      <c r="D13174" s="12">
        <v>44043</v>
      </c>
      <c r="E13174" t="s">
        <v>20</v>
      </c>
      <c r="F13174" t="s">
        <v>59</v>
      </c>
      <c r="G13174" t="s">
        <v>59</v>
      </c>
      <c r="H13174" t="s">
        <v>87</v>
      </c>
      <c r="I13174" t="s">
        <v>61</v>
      </c>
      <c r="J13174" t="s">
        <v>62</v>
      </c>
      <c r="K13174" t="s">
        <v>63</v>
      </c>
      <c r="L13174" t="s">
        <v>64</v>
      </c>
      <c r="M13174" t="s">
        <v>101</v>
      </c>
      <c r="N13174" t="s">
        <v>102</v>
      </c>
      <c r="O13174" t="s">
        <v>93</v>
      </c>
      <c r="P13174" t="s">
        <v>304</v>
      </c>
      <c r="Q13174" t="s">
        <v>305</v>
      </c>
      <c r="R13174" t="s">
        <v>70</v>
      </c>
      <c r="S13174">
        <v>8006.9064224723998</v>
      </c>
      <c r="T13174">
        <v>0.70045033953987001</v>
      </c>
      <c r="U13174">
        <v>66.175784319501005</v>
      </c>
      <c r="V13174">
        <v>120.99450735354</v>
      </c>
      <c r="W13174">
        <v>0</v>
      </c>
    </row>
    <row r="13175" spans="3:23" x14ac:dyDescent="0.35">
      <c r="C13175" s="12">
        <v>44317</v>
      </c>
      <c r="D13175" s="12">
        <v>44347</v>
      </c>
      <c r="E13175" t="s">
        <v>21</v>
      </c>
      <c r="F13175" t="s">
        <v>59</v>
      </c>
      <c r="G13175" t="s">
        <v>59</v>
      </c>
      <c r="H13175" t="s">
        <v>60</v>
      </c>
      <c r="I13175" t="s">
        <v>61</v>
      </c>
      <c r="J13175" t="s">
        <v>62</v>
      </c>
      <c r="K13175" t="s">
        <v>63</v>
      </c>
      <c r="L13175" t="s">
        <v>64</v>
      </c>
      <c r="M13175" t="s">
        <v>82</v>
      </c>
      <c r="N13175" t="s">
        <v>413</v>
      </c>
      <c r="O13175" t="s">
        <v>414</v>
      </c>
      <c r="P13175" t="s">
        <v>490</v>
      </c>
      <c r="Q13175" t="s">
        <v>491</v>
      </c>
      <c r="R13175" t="s">
        <v>70</v>
      </c>
      <c r="S13175">
        <v>8003.8270365337003</v>
      </c>
      <c r="T13175">
        <v>4.4523474006149</v>
      </c>
      <c r="U13175">
        <v>56.872070457885002</v>
      </c>
      <c r="V13175">
        <v>140.73387819529</v>
      </c>
      <c r="W13175">
        <v>0</v>
      </c>
    </row>
    <row r="13176" spans="3:23" x14ac:dyDescent="0.35">
      <c r="C13176" s="12">
        <v>44166</v>
      </c>
      <c r="D13176" s="12">
        <v>44196</v>
      </c>
      <c r="E13176" t="s">
        <v>21</v>
      </c>
      <c r="F13176" t="s">
        <v>59</v>
      </c>
      <c r="G13176" t="s">
        <v>59</v>
      </c>
      <c r="H13176" t="s">
        <v>87</v>
      </c>
      <c r="I13176" t="s">
        <v>61</v>
      </c>
      <c r="J13176" t="s">
        <v>62</v>
      </c>
      <c r="K13176" t="s">
        <v>63</v>
      </c>
      <c r="L13176" t="s">
        <v>64</v>
      </c>
      <c r="M13176" t="s">
        <v>65</v>
      </c>
      <c r="N13176" t="s">
        <v>66</v>
      </c>
      <c r="O13176" t="s">
        <v>67</v>
      </c>
      <c r="P13176" t="s">
        <v>411</v>
      </c>
      <c r="Q13176" t="s">
        <v>412</v>
      </c>
      <c r="R13176" t="s">
        <v>70</v>
      </c>
      <c r="S13176">
        <v>7995.8626718378</v>
      </c>
      <c r="T13176">
        <v>0.42878371480618999</v>
      </c>
      <c r="U13176">
        <v>404.95531912620999</v>
      </c>
      <c r="V13176">
        <v>19.745049130582998</v>
      </c>
      <c r="W13176">
        <v>0</v>
      </c>
    </row>
    <row r="13177" spans="3:23" x14ac:dyDescent="0.35">
      <c r="C13177" s="12">
        <v>44136</v>
      </c>
      <c r="D13177" s="12">
        <v>44165</v>
      </c>
      <c r="E13177" t="s">
        <v>21</v>
      </c>
      <c r="F13177" t="s">
        <v>59</v>
      </c>
      <c r="G13177" t="s">
        <v>59</v>
      </c>
      <c r="H13177" t="s">
        <v>60</v>
      </c>
      <c r="I13177" t="s">
        <v>61</v>
      </c>
      <c r="J13177" t="s">
        <v>62</v>
      </c>
      <c r="K13177" t="s">
        <v>63</v>
      </c>
      <c r="L13177" t="s">
        <v>64</v>
      </c>
      <c r="M13177" t="s">
        <v>82</v>
      </c>
      <c r="N13177" t="s">
        <v>486</v>
      </c>
      <c r="O13177" t="s">
        <v>487</v>
      </c>
      <c r="P13177" t="s">
        <v>595</v>
      </c>
      <c r="Q13177" t="s">
        <v>596</v>
      </c>
      <c r="R13177" t="s">
        <v>70</v>
      </c>
      <c r="S13177">
        <v>7994.8103036636003</v>
      </c>
      <c r="T13177">
        <v>1.6862979215464</v>
      </c>
      <c r="U13177">
        <v>303.32072728857003</v>
      </c>
      <c r="V13177">
        <v>26.357612864541998</v>
      </c>
      <c r="W13177">
        <v>0</v>
      </c>
    </row>
    <row r="13178" spans="3:23" x14ac:dyDescent="0.35">
      <c r="C13178" s="12">
        <v>43647</v>
      </c>
      <c r="D13178" s="12">
        <v>43677</v>
      </c>
      <c r="E13178" t="s">
        <v>75</v>
      </c>
      <c r="F13178" t="s">
        <v>59</v>
      </c>
      <c r="G13178" t="s">
        <v>59</v>
      </c>
      <c r="H13178" t="s">
        <v>76</v>
      </c>
      <c r="I13178" t="s">
        <v>61</v>
      </c>
      <c r="J13178" t="s">
        <v>62</v>
      </c>
      <c r="K13178" t="s">
        <v>63</v>
      </c>
      <c r="L13178" t="s">
        <v>64</v>
      </c>
      <c r="M13178" t="s">
        <v>101</v>
      </c>
      <c r="N13178" t="s">
        <v>102</v>
      </c>
      <c r="O13178" t="s">
        <v>93</v>
      </c>
      <c r="P13178" t="s">
        <v>322</v>
      </c>
      <c r="Q13178" t="s">
        <v>323</v>
      </c>
      <c r="R13178" t="s">
        <v>70</v>
      </c>
      <c r="S13178">
        <v>7987.1473313069</v>
      </c>
      <c r="T13178">
        <v>14.51496836217</v>
      </c>
      <c r="U13178">
        <v>25.471421923695001</v>
      </c>
      <c r="V13178">
        <v>313.57288789115</v>
      </c>
      <c r="W13178">
        <v>0</v>
      </c>
    </row>
    <row r="13179" spans="3:23" x14ac:dyDescent="0.35">
      <c r="C13179" s="12">
        <v>43586</v>
      </c>
      <c r="D13179" s="12">
        <v>43616</v>
      </c>
      <c r="E13179" t="s">
        <v>75</v>
      </c>
      <c r="F13179" t="s">
        <v>59</v>
      </c>
      <c r="G13179" t="s">
        <v>59</v>
      </c>
      <c r="H13179" t="s">
        <v>76</v>
      </c>
      <c r="I13179" t="s">
        <v>61</v>
      </c>
      <c r="J13179" t="s">
        <v>62</v>
      </c>
      <c r="K13179" t="s">
        <v>63</v>
      </c>
      <c r="L13179" t="s">
        <v>64</v>
      </c>
      <c r="M13179" t="s">
        <v>65</v>
      </c>
      <c r="N13179" t="s">
        <v>66</v>
      </c>
      <c r="O13179" t="s">
        <v>67</v>
      </c>
      <c r="P13179" t="s">
        <v>401</v>
      </c>
      <c r="Q13179" t="s">
        <v>402</v>
      </c>
      <c r="R13179" t="s">
        <v>70</v>
      </c>
      <c r="S13179">
        <v>7981.4096813893002</v>
      </c>
      <c r="T13179">
        <v>9.8476555143653002</v>
      </c>
      <c r="U13179">
        <v>346.03754722176001</v>
      </c>
      <c r="V13179">
        <v>23.065155054617001</v>
      </c>
      <c r="W13179">
        <v>0</v>
      </c>
    </row>
    <row r="13180" spans="3:23" x14ac:dyDescent="0.35">
      <c r="C13180" s="12">
        <v>43922</v>
      </c>
      <c r="D13180" s="12">
        <v>43951</v>
      </c>
      <c r="E13180" t="s">
        <v>20</v>
      </c>
      <c r="F13180" t="s">
        <v>59</v>
      </c>
      <c r="G13180" t="s">
        <v>59</v>
      </c>
      <c r="H13180" t="s">
        <v>87</v>
      </c>
      <c r="I13180" t="s">
        <v>61</v>
      </c>
      <c r="J13180" t="s">
        <v>62</v>
      </c>
      <c r="K13180" t="s">
        <v>63</v>
      </c>
      <c r="L13180" t="s">
        <v>64</v>
      </c>
      <c r="M13180" t="s">
        <v>101</v>
      </c>
      <c r="N13180" t="s">
        <v>102</v>
      </c>
      <c r="O13180" t="s">
        <v>93</v>
      </c>
      <c r="P13180" t="s">
        <v>322</v>
      </c>
      <c r="Q13180" t="s">
        <v>323</v>
      </c>
      <c r="R13180" t="s">
        <v>70</v>
      </c>
      <c r="S13180">
        <v>7981.2505208865005</v>
      </c>
      <c r="T13180">
        <v>1.0029528827933001</v>
      </c>
      <c r="U13180">
        <v>20.096408207608</v>
      </c>
      <c r="V13180">
        <v>397.14810917630001</v>
      </c>
      <c r="W13180">
        <v>0</v>
      </c>
    </row>
    <row r="13181" spans="3:23" x14ac:dyDescent="0.35">
      <c r="C13181" s="12">
        <v>43525</v>
      </c>
      <c r="D13181" s="12">
        <v>43555</v>
      </c>
      <c r="E13181" t="s">
        <v>75</v>
      </c>
      <c r="F13181" t="s">
        <v>59</v>
      </c>
      <c r="G13181" t="s">
        <v>59</v>
      </c>
      <c r="H13181" t="s">
        <v>76</v>
      </c>
      <c r="I13181" t="s">
        <v>61</v>
      </c>
      <c r="J13181" t="s">
        <v>62</v>
      </c>
      <c r="K13181" t="s">
        <v>63</v>
      </c>
      <c r="L13181" t="s">
        <v>64</v>
      </c>
      <c r="M13181" t="s">
        <v>77</v>
      </c>
      <c r="N13181" t="s">
        <v>78</v>
      </c>
      <c r="O13181" t="s">
        <v>79</v>
      </c>
      <c r="P13181" t="s">
        <v>186</v>
      </c>
      <c r="Q13181" t="s">
        <v>187</v>
      </c>
      <c r="R13181" t="s">
        <v>70</v>
      </c>
      <c r="S13181">
        <v>7981.1485017061004</v>
      </c>
      <c r="T13181">
        <v>11.609715992883</v>
      </c>
      <c r="U13181">
        <v>14.743694171216999</v>
      </c>
      <c r="V13181">
        <v>541.32623812065003</v>
      </c>
      <c r="W13181">
        <v>0</v>
      </c>
    </row>
    <row r="13182" spans="3:23" x14ac:dyDescent="0.35">
      <c r="C13182" s="12">
        <v>44378</v>
      </c>
      <c r="D13182" s="12">
        <v>44408</v>
      </c>
      <c r="E13182" t="s">
        <v>21</v>
      </c>
      <c r="F13182" t="s">
        <v>59</v>
      </c>
      <c r="G13182" t="s">
        <v>59</v>
      </c>
      <c r="H13182" t="s">
        <v>87</v>
      </c>
      <c r="I13182" t="s">
        <v>61</v>
      </c>
      <c r="J13182" t="s">
        <v>62</v>
      </c>
      <c r="K13182" t="s">
        <v>63</v>
      </c>
      <c r="L13182" t="s">
        <v>64</v>
      </c>
      <c r="M13182" t="s">
        <v>101</v>
      </c>
      <c r="N13182" t="s">
        <v>102</v>
      </c>
      <c r="O13182" t="s">
        <v>93</v>
      </c>
      <c r="P13182" t="s">
        <v>279</v>
      </c>
      <c r="Q13182" t="s">
        <v>280</v>
      </c>
      <c r="R13182" t="s">
        <v>70</v>
      </c>
      <c r="S13182">
        <v>7980.3131983987996</v>
      </c>
      <c r="T13182">
        <v>1.1443753988318</v>
      </c>
      <c r="U13182">
        <v>67.015984857966998</v>
      </c>
      <c r="V13182">
        <v>119.08074193511</v>
      </c>
      <c r="W13182">
        <v>0</v>
      </c>
    </row>
    <row r="13183" spans="3:23" x14ac:dyDescent="0.35">
      <c r="C13183" s="12">
        <v>43525</v>
      </c>
      <c r="D13183" s="12">
        <v>43555</v>
      </c>
      <c r="E13183" t="s">
        <v>75</v>
      </c>
      <c r="F13183" t="s">
        <v>59</v>
      </c>
      <c r="G13183" t="s">
        <v>59</v>
      </c>
      <c r="H13183" t="s">
        <v>60</v>
      </c>
      <c r="I13183" t="s">
        <v>61</v>
      </c>
      <c r="J13183" t="s">
        <v>62</v>
      </c>
      <c r="K13183" t="s">
        <v>63</v>
      </c>
      <c r="L13183" t="s">
        <v>64</v>
      </c>
      <c r="M13183" t="s">
        <v>96</v>
      </c>
      <c r="N13183" t="s">
        <v>97</v>
      </c>
      <c r="O13183" t="s">
        <v>98</v>
      </c>
      <c r="P13183" t="s">
        <v>468</v>
      </c>
      <c r="Q13183" t="s">
        <v>469</v>
      </c>
      <c r="R13183" t="s">
        <v>70</v>
      </c>
      <c r="S13183">
        <v>7979.9265484326997</v>
      </c>
      <c r="T13183">
        <v>0.10151996455527</v>
      </c>
      <c r="U13183">
        <v>3899.99</v>
      </c>
      <c r="V13183">
        <v>2.0461402589321001</v>
      </c>
      <c r="W13183">
        <v>0</v>
      </c>
    </row>
    <row r="13184" spans="3:23" x14ac:dyDescent="0.35">
      <c r="C13184" s="12">
        <v>43952</v>
      </c>
      <c r="D13184" s="12">
        <v>43982</v>
      </c>
      <c r="E13184" t="s">
        <v>20</v>
      </c>
      <c r="F13184" t="s">
        <v>59</v>
      </c>
      <c r="G13184" t="s">
        <v>59</v>
      </c>
      <c r="H13184" t="s">
        <v>60</v>
      </c>
      <c r="I13184" t="s">
        <v>61</v>
      </c>
      <c r="J13184" t="s">
        <v>62</v>
      </c>
      <c r="K13184" t="s">
        <v>63</v>
      </c>
      <c r="L13184" t="s">
        <v>64</v>
      </c>
      <c r="M13184" t="s">
        <v>101</v>
      </c>
      <c r="N13184" t="s">
        <v>102</v>
      </c>
      <c r="O13184" t="s">
        <v>93</v>
      </c>
      <c r="P13184" t="s">
        <v>462</v>
      </c>
      <c r="Q13184" t="s">
        <v>463</v>
      </c>
      <c r="R13184" t="s">
        <v>70</v>
      </c>
      <c r="S13184">
        <v>7979.8177110098004</v>
      </c>
      <c r="T13184">
        <v>1.2207463538119001</v>
      </c>
      <c r="U13184">
        <v>62.362678956909001</v>
      </c>
      <c r="V13184">
        <v>127.95822508721</v>
      </c>
      <c r="W13184">
        <v>0</v>
      </c>
    </row>
    <row r="13185" spans="3:23" x14ac:dyDescent="0.35">
      <c r="C13185" s="12">
        <v>43862</v>
      </c>
      <c r="D13185" s="12">
        <v>43890</v>
      </c>
      <c r="E13185" t="s">
        <v>20</v>
      </c>
      <c r="F13185" t="s">
        <v>59</v>
      </c>
      <c r="G13185" t="s">
        <v>59</v>
      </c>
      <c r="H13185" t="s">
        <v>87</v>
      </c>
      <c r="I13185" t="s">
        <v>61</v>
      </c>
      <c r="J13185" t="s">
        <v>62</v>
      </c>
      <c r="K13185" t="s">
        <v>63</v>
      </c>
      <c r="L13185" t="s">
        <v>64</v>
      </c>
      <c r="M13185" t="s">
        <v>96</v>
      </c>
      <c r="N13185" t="s">
        <v>97</v>
      </c>
      <c r="O13185" t="s">
        <v>98</v>
      </c>
      <c r="P13185" t="s">
        <v>453</v>
      </c>
      <c r="Q13185" t="s">
        <v>454</v>
      </c>
      <c r="R13185" t="s">
        <v>70</v>
      </c>
      <c r="S13185">
        <v>7978.9187354871001</v>
      </c>
      <c r="T13185">
        <v>1.2097888013446001E-2</v>
      </c>
      <c r="U13185">
        <v>2222.21</v>
      </c>
      <c r="V13185">
        <v>3.5905331789016999</v>
      </c>
      <c r="W13185">
        <v>0</v>
      </c>
    </row>
    <row r="13186" spans="3:23" x14ac:dyDescent="0.35">
      <c r="C13186" s="12">
        <v>43466</v>
      </c>
      <c r="D13186" s="12">
        <v>43496</v>
      </c>
      <c r="E13186" t="s">
        <v>75</v>
      </c>
      <c r="F13186" t="s">
        <v>59</v>
      </c>
      <c r="G13186" t="s">
        <v>59</v>
      </c>
      <c r="H13186" t="s">
        <v>87</v>
      </c>
      <c r="I13186" t="s">
        <v>61</v>
      </c>
      <c r="J13186" t="s">
        <v>62</v>
      </c>
      <c r="K13186" t="s">
        <v>63</v>
      </c>
      <c r="L13186" t="s">
        <v>64</v>
      </c>
      <c r="M13186" t="s">
        <v>82</v>
      </c>
      <c r="N13186" t="s">
        <v>362</v>
      </c>
      <c r="O13186" t="s">
        <v>362</v>
      </c>
      <c r="P13186" t="s">
        <v>363</v>
      </c>
      <c r="Q13186" t="s">
        <v>364</v>
      </c>
      <c r="R13186" t="s">
        <v>70</v>
      </c>
      <c r="S13186">
        <v>7978.7098173404001</v>
      </c>
      <c r="T13186">
        <v>1.341699863826</v>
      </c>
      <c r="U13186">
        <v>20.680016801002001</v>
      </c>
      <c r="V13186">
        <v>385.81737597785002</v>
      </c>
      <c r="W13186">
        <v>0</v>
      </c>
    </row>
    <row r="13187" spans="3:23" x14ac:dyDescent="0.35">
      <c r="C13187" s="12">
        <v>43405</v>
      </c>
      <c r="D13187" s="12">
        <v>43434</v>
      </c>
      <c r="E13187" t="s">
        <v>75</v>
      </c>
      <c r="F13187" t="s">
        <v>59</v>
      </c>
      <c r="G13187" t="s">
        <v>59</v>
      </c>
      <c r="H13187" t="s">
        <v>60</v>
      </c>
      <c r="I13187" t="s">
        <v>61</v>
      </c>
      <c r="J13187" t="s">
        <v>62</v>
      </c>
      <c r="K13187" t="s">
        <v>63</v>
      </c>
      <c r="L13187" t="s">
        <v>64</v>
      </c>
      <c r="M13187" t="s">
        <v>96</v>
      </c>
      <c r="N13187" t="s">
        <v>97</v>
      </c>
      <c r="O13187" t="s">
        <v>98</v>
      </c>
      <c r="P13187" t="s">
        <v>468</v>
      </c>
      <c r="Q13187" t="s">
        <v>469</v>
      </c>
      <c r="R13187" t="s">
        <v>70</v>
      </c>
      <c r="S13187">
        <v>7976.7880080000004</v>
      </c>
      <c r="T13187">
        <v>0.17136118135966999</v>
      </c>
      <c r="U13187">
        <v>3989.99</v>
      </c>
      <c r="V13187">
        <v>1.9992000000000001</v>
      </c>
      <c r="W13187">
        <v>0</v>
      </c>
    </row>
    <row r="13188" spans="3:23" x14ac:dyDescent="0.35">
      <c r="C13188" s="12">
        <v>44409</v>
      </c>
      <c r="D13188" s="12">
        <v>44439</v>
      </c>
      <c r="E13188" t="s">
        <v>21</v>
      </c>
      <c r="F13188" t="s">
        <v>59</v>
      </c>
      <c r="G13188" t="s">
        <v>59</v>
      </c>
      <c r="H13188" t="s">
        <v>76</v>
      </c>
      <c r="I13188" t="s">
        <v>61</v>
      </c>
      <c r="J13188" t="s">
        <v>62</v>
      </c>
      <c r="K13188" t="s">
        <v>63</v>
      </c>
      <c r="L13188" t="s">
        <v>64</v>
      </c>
      <c r="M13188" t="s">
        <v>82</v>
      </c>
      <c r="N13188" t="s">
        <v>246</v>
      </c>
      <c r="O13188" t="s">
        <v>112</v>
      </c>
      <c r="P13188" t="s">
        <v>306</v>
      </c>
      <c r="Q13188" t="s">
        <v>307</v>
      </c>
      <c r="R13188" t="s">
        <v>70</v>
      </c>
      <c r="S13188">
        <v>7970.6852838993</v>
      </c>
      <c r="T13188">
        <v>15.342962596349</v>
      </c>
      <c r="U13188">
        <v>37.014805922369</v>
      </c>
      <c r="V13188">
        <v>215.33775702124001</v>
      </c>
      <c r="W13188">
        <v>0</v>
      </c>
    </row>
    <row r="13189" spans="3:23" x14ac:dyDescent="0.35">
      <c r="C13189" s="12">
        <v>44440</v>
      </c>
      <c r="D13189" s="12">
        <v>44469</v>
      </c>
      <c r="E13189" t="s">
        <v>21</v>
      </c>
      <c r="F13189" t="s">
        <v>59</v>
      </c>
      <c r="G13189" t="s">
        <v>59</v>
      </c>
      <c r="H13189" t="s">
        <v>87</v>
      </c>
      <c r="I13189" t="s">
        <v>61</v>
      </c>
      <c r="J13189" t="s">
        <v>62</v>
      </c>
      <c r="K13189" t="s">
        <v>63</v>
      </c>
      <c r="L13189" t="s">
        <v>64</v>
      </c>
      <c r="M13189" t="s">
        <v>82</v>
      </c>
      <c r="N13189" t="s">
        <v>120</v>
      </c>
      <c r="O13189" t="s">
        <v>121</v>
      </c>
      <c r="P13189" t="s">
        <v>421</v>
      </c>
      <c r="Q13189" t="s">
        <v>422</v>
      </c>
      <c r="R13189" t="s">
        <v>70</v>
      </c>
      <c r="S13189">
        <v>7970.6354402322004</v>
      </c>
      <c r="T13189">
        <v>0.2114543646382</v>
      </c>
      <c r="U13189">
        <v>3613.6233440804999</v>
      </c>
      <c r="V13189">
        <v>2.2057183832645002</v>
      </c>
      <c r="W13189">
        <v>0</v>
      </c>
    </row>
    <row r="13190" spans="3:23" x14ac:dyDescent="0.35">
      <c r="C13190" s="12">
        <v>44287</v>
      </c>
      <c r="D13190" s="12">
        <v>44316</v>
      </c>
      <c r="E13190" t="s">
        <v>21</v>
      </c>
      <c r="F13190" t="s">
        <v>59</v>
      </c>
      <c r="G13190" t="s">
        <v>59</v>
      </c>
      <c r="H13190" t="s">
        <v>76</v>
      </c>
      <c r="I13190" t="s">
        <v>61</v>
      </c>
      <c r="J13190" t="s">
        <v>62</v>
      </c>
      <c r="K13190" t="s">
        <v>63</v>
      </c>
      <c r="L13190" t="s">
        <v>64</v>
      </c>
      <c r="M13190" t="s">
        <v>101</v>
      </c>
      <c r="N13190" t="s">
        <v>102</v>
      </c>
      <c r="O13190" t="s">
        <v>93</v>
      </c>
      <c r="P13190" t="s">
        <v>308</v>
      </c>
      <c r="Q13190" t="s">
        <v>309</v>
      </c>
      <c r="R13190" t="s">
        <v>70</v>
      </c>
      <c r="S13190">
        <v>7970.4211968255004</v>
      </c>
      <c r="T13190">
        <v>10.392322798108999</v>
      </c>
      <c r="U13190">
        <v>28.112027112703998</v>
      </c>
      <c r="V13190">
        <v>283.52353122282</v>
      </c>
      <c r="W13190">
        <v>0</v>
      </c>
    </row>
    <row r="13191" spans="3:23" x14ac:dyDescent="0.35">
      <c r="C13191" s="12">
        <v>44044</v>
      </c>
      <c r="D13191" s="12">
        <v>44074</v>
      </c>
      <c r="E13191" t="s">
        <v>20</v>
      </c>
      <c r="F13191" t="s">
        <v>59</v>
      </c>
      <c r="G13191" t="s">
        <v>59</v>
      </c>
      <c r="H13191" t="s">
        <v>60</v>
      </c>
      <c r="I13191" t="s">
        <v>61</v>
      </c>
      <c r="J13191" t="s">
        <v>62</v>
      </c>
      <c r="K13191" t="s">
        <v>63</v>
      </c>
      <c r="L13191" t="s">
        <v>64</v>
      </c>
      <c r="M13191" t="s">
        <v>82</v>
      </c>
      <c r="N13191" t="s">
        <v>521</v>
      </c>
      <c r="O13191" t="s">
        <v>521</v>
      </c>
      <c r="P13191" t="s">
        <v>522</v>
      </c>
      <c r="Q13191" t="s">
        <v>523</v>
      </c>
      <c r="R13191" t="s">
        <v>70</v>
      </c>
      <c r="S13191">
        <v>7965.3564499110998</v>
      </c>
      <c r="T13191">
        <v>2.9103623716757001</v>
      </c>
      <c r="U13191">
        <v>22.776102791938001</v>
      </c>
      <c r="V13191">
        <v>349.72429316268</v>
      </c>
      <c r="W13191">
        <v>0</v>
      </c>
    </row>
    <row r="13192" spans="3:23" x14ac:dyDescent="0.35">
      <c r="C13192" s="12">
        <v>44378</v>
      </c>
      <c r="D13192" s="12">
        <v>44408</v>
      </c>
      <c r="E13192" t="s">
        <v>21</v>
      </c>
      <c r="F13192" t="s">
        <v>59</v>
      </c>
      <c r="G13192" t="s">
        <v>59</v>
      </c>
      <c r="H13192" t="s">
        <v>60</v>
      </c>
      <c r="I13192" t="s">
        <v>61</v>
      </c>
      <c r="J13192" t="s">
        <v>62</v>
      </c>
      <c r="K13192" t="s">
        <v>63</v>
      </c>
      <c r="L13192" t="s">
        <v>64</v>
      </c>
      <c r="M13192" t="s">
        <v>137</v>
      </c>
      <c r="N13192" t="s">
        <v>66</v>
      </c>
      <c r="O13192" t="s">
        <v>67</v>
      </c>
      <c r="P13192" t="s">
        <v>281</v>
      </c>
      <c r="Q13192" t="s">
        <v>282</v>
      </c>
      <c r="R13192" t="s">
        <v>70</v>
      </c>
      <c r="S13192">
        <v>7964.1206245264002</v>
      </c>
      <c r="T13192">
        <v>4.7784780278898999</v>
      </c>
      <c r="U13192">
        <v>20.479208793851001</v>
      </c>
      <c r="V13192">
        <v>388.88810132731999</v>
      </c>
      <c r="W13192">
        <v>0</v>
      </c>
    </row>
    <row r="13193" spans="3:23" x14ac:dyDescent="0.35">
      <c r="C13193" s="12">
        <v>44136</v>
      </c>
      <c r="D13193" s="12">
        <v>44165</v>
      </c>
      <c r="E13193" t="s">
        <v>21</v>
      </c>
      <c r="F13193" t="s">
        <v>59</v>
      </c>
      <c r="G13193" t="s">
        <v>59</v>
      </c>
      <c r="H13193" t="s">
        <v>76</v>
      </c>
      <c r="I13193" t="s">
        <v>61</v>
      </c>
      <c r="J13193" t="s">
        <v>62</v>
      </c>
      <c r="K13193" t="s">
        <v>63</v>
      </c>
      <c r="L13193" t="s">
        <v>64</v>
      </c>
      <c r="M13193" t="s">
        <v>65</v>
      </c>
      <c r="N13193" t="s">
        <v>66</v>
      </c>
      <c r="O13193" t="s">
        <v>67</v>
      </c>
      <c r="P13193" t="s">
        <v>411</v>
      </c>
      <c r="Q13193" t="s">
        <v>412</v>
      </c>
      <c r="R13193" t="s">
        <v>70</v>
      </c>
      <c r="S13193">
        <v>7961.5174184096004</v>
      </c>
      <c r="T13193">
        <v>2.9434525832428</v>
      </c>
      <c r="U13193">
        <v>520.19807923169003</v>
      </c>
      <c r="V13193">
        <v>15.304780498552001</v>
      </c>
      <c r="W13193">
        <v>0</v>
      </c>
    </row>
    <row r="13194" spans="3:23" x14ac:dyDescent="0.35">
      <c r="C13194" s="12">
        <v>43586</v>
      </c>
      <c r="D13194" s="12">
        <v>43616</v>
      </c>
      <c r="E13194" t="s">
        <v>75</v>
      </c>
      <c r="F13194" t="s">
        <v>59</v>
      </c>
      <c r="G13194" t="s">
        <v>59</v>
      </c>
      <c r="H13194" t="s">
        <v>87</v>
      </c>
      <c r="I13194" t="s">
        <v>61</v>
      </c>
      <c r="J13194" t="s">
        <v>62</v>
      </c>
      <c r="K13194" t="s">
        <v>63</v>
      </c>
      <c r="L13194" t="s">
        <v>64</v>
      </c>
      <c r="M13194" t="s">
        <v>88</v>
      </c>
      <c r="N13194" t="s">
        <v>89</v>
      </c>
      <c r="O13194" t="s">
        <v>67</v>
      </c>
      <c r="P13194" t="s">
        <v>360</v>
      </c>
      <c r="Q13194" t="s">
        <v>361</v>
      </c>
      <c r="R13194" t="s">
        <v>70</v>
      </c>
      <c r="S13194">
        <v>7960.4845582728003</v>
      </c>
      <c r="T13194">
        <v>1.5212587838124001</v>
      </c>
      <c r="U13194">
        <v>58.374485712056</v>
      </c>
      <c r="V13194">
        <v>136.36924524765001</v>
      </c>
      <c r="W13194">
        <v>0</v>
      </c>
    </row>
    <row r="13195" spans="3:23" x14ac:dyDescent="0.35">
      <c r="C13195" s="12">
        <v>43525</v>
      </c>
      <c r="D13195" s="12">
        <v>43555</v>
      </c>
      <c r="E13195" t="s">
        <v>75</v>
      </c>
      <c r="F13195" t="s">
        <v>59</v>
      </c>
      <c r="G13195" t="s">
        <v>59</v>
      </c>
      <c r="H13195" t="s">
        <v>60</v>
      </c>
      <c r="I13195" t="s">
        <v>61</v>
      </c>
      <c r="J13195" t="s">
        <v>62</v>
      </c>
      <c r="K13195" t="s">
        <v>63</v>
      </c>
      <c r="L13195" t="s">
        <v>64</v>
      </c>
      <c r="M13195" t="s">
        <v>82</v>
      </c>
      <c r="N13195" t="s">
        <v>511</v>
      </c>
      <c r="O13195" t="s">
        <v>511</v>
      </c>
      <c r="P13195" t="s">
        <v>512</v>
      </c>
      <c r="Q13195" t="s">
        <v>513</v>
      </c>
      <c r="R13195" t="s">
        <v>70</v>
      </c>
      <c r="S13195">
        <v>7959.4711196256003</v>
      </c>
      <c r="T13195">
        <v>3.5436349340567999</v>
      </c>
      <c r="U13195">
        <v>33.574979872987001</v>
      </c>
      <c r="V13195">
        <v>237.06555148314999</v>
      </c>
      <c r="W13195">
        <v>0</v>
      </c>
    </row>
    <row r="13196" spans="3:23" x14ac:dyDescent="0.35">
      <c r="C13196" s="12">
        <v>44105</v>
      </c>
      <c r="D13196" s="12">
        <v>44135</v>
      </c>
      <c r="E13196" t="s">
        <v>21</v>
      </c>
      <c r="F13196" t="s">
        <v>59</v>
      </c>
      <c r="G13196" t="s">
        <v>59</v>
      </c>
      <c r="H13196" t="s">
        <v>60</v>
      </c>
      <c r="I13196" t="s">
        <v>61</v>
      </c>
      <c r="J13196" t="s">
        <v>62</v>
      </c>
      <c r="K13196" t="s">
        <v>63</v>
      </c>
      <c r="L13196" t="s">
        <v>64</v>
      </c>
      <c r="M13196" t="s">
        <v>96</v>
      </c>
      <c r="N13196" t="s">
        <v>97</v>
      </c>
      <c r="O13196" t="s">
        <v>98</v>
      </c>
      <c r="P13196" t="s">
        <v>453</v>
      </c>
      <c r="Q13196" t="s">
        <v>454</v>
      </c>
      <c r="R13196" t="s">
        <v>70</v>
      </c>
      <c r="S13196">
        <v>7957.7856119999997</v>
      </c>
      <c r="T13196">
        <v>0.57001422850375005</v>
      </c>
      <c r="U13196">
        <v>2653.6566666666999</v>
      </c>
      <c r="V13196">
        <v>2.9988000000000001</v>
      </c>
      <c r="W13196">
        <v>0</v>
      </c>
    </row>
    <row r="13197" spans="3:23" x14ac:dyDescent="0.35">
      <c r="C13197" s="12">
        <v>43983</v>
      </c>
      <c r="D13197" s="12">
        <v>44012</v>
      </c>
      <c r="E13197" t="s">
        <v>20</v>
      </c>
      <c r="F13197" t="s">
        <v>59</v>
      </c>
      <c r="G13197" t="s">
        <v>59</v>
      </c>
      <c r="H13197" t="s">
        <v>87</v>
      </c>
      <c r="I13197" t="s">
        <v>61</v>
      </c>
      <c r="J13197" t="s">
        <v>62</v>
      </c>
      <c r="K13197" t="s">
        <v>63</v>
      </c>
      <c r="L13197" t="s">
        <v>64</v>
      </c>
      <c r="M13197" t="s">
        <v>77</v>
      </c>
      <c r="N13197" t="s">
        <v>78</v>
      </c>
      <c r="O13197" t="s">
        <v>79</v>
      </c>
      <c r="P13197" t="s">
        <v>186</v>
      </c>
      <c r="Q13197" t="s">
        <v>187</v>
      </c>
      <c r="R13197" t="s">
        <v>70</v>
      </c>
      <c r="S13197">
        <v>7953.1922127348998</v>
      </c>
      <c r="T13197">
        <v>1.9966727483918001</v>
      </c>
      <c r="U13197">
        <v>15.456448486108</v>
      </c>
      <c r="V13197">
        <v>514.55495872049005</v>
      </c>
      <c r="W13197">
        <v>0</v>
      </c>
    </row>
    <row r="13198" spans="3:23" x14ac:dyDescent="0.35">
      <c r="C13198" s="12">
        <v>43983</v>
      </c>
      <c r="D13198" s="12">
        <v>44012</v>
      </c>
      <c r="E13198" t="s">
        <v>20</v>
      </c>
      <c r="F13198" t="s">
        <v>59</v>
      </c>
      <c r="G13198" t="s">
        <v>59</v>
      </c>
      <c r="H13198" t="s">
        <v>60</v>
      </c>
      <c r="I13198" t="s">
        <v>61</v>
      </c>
      <c r="J13198" t="s">
        <v>62</v>
      </c>
      <c r="K13198" t="s">
        <v>63</v>
      </c>
      <c r="L13198" t="s">
        <v>64</v>
      </c>
      <c r="M13198" t="s">
        <v>82</v>
      </c>
      <c r="N13198" t="s">
        <v>413</v>
      </c>
      <c r="O13198" t="s">
        <v>414</v>
      </c>
      <c r="P13198" t="s">
        <v>415</v>
      </c>
      <c r="Q13198" t="s">
        <v>416</v>
      </c>
      <c r="R13198" t="s">
        <v>70</v>
      </c>
      <c r="S13198">
        <v>7952.8193544353999</v>
      </c>
      <c r="T13198">
        <v>4.1604149578563998</v>
      </c>
      <c r="U13198">
        <v>65.277901984043993</v>
      </c>
      <c r="V13198">
        <v>121.83019234257</v>
      </c>
      <c r="W13198">
        <v>0</v>
      </c>
    </row>
    <row r="13199" spans="3:23" x14ac:dyDescent="0.35">
      <c r="C13199" s="12">
        <v>44348</v>
      </c>
      <c r="D13199" s="12">
        <v>44377</v>
      </c>
      <c r="E13199" t="s">
        <v>21</v>
      </c>
      <c r="F13199" t="s">
        <v>59</v>
      </c>
      <c r="G13199" t="s">
        <v>59</v>
      </c>
      <c r="H13199" t="s">
        <v>87</v>
      </c>
      <c r="I13199" t="s">
        <v>61</v>
      </c>
      <c r="J13199" t="s">
        <v>62</v>
      </c>
      <c r="K13199" t="s">
        <v>63</v>
      </c>
      <c r="L13199" t="s">
        <v>64</v>
      </c>
      <c r="M13199" t="s">
        <v>77</v>
      </c>
      <c r="N13199" t="s">
        <v>78</v>
      </c>
      <c r="O13199" t="s">
        <v>79</v>
      </c>
      <c r="P13199" t="s">
        <v>519</v>
      </c>
      <c r="Q13199" t="s">
        <v>520</v>
      </c>
      <c r="R13199" t="s">
        <v>70</v>
      </c>
      <c r="S13199">
        <v>7952.6113281548996</v>
      </c>
      <c r="T13199">
        <v>1.0986536517590999</v>
      </c>
      <c r="U13199">
        <v>29.604938608855999</v>
      </c>
      <c r="V13199">
        <v>268.62448300352003</v>
      </c>
      <c r="W13199">
        <v>0</v>
      </c>
    </row>
    <row r="13200" spans="3:23" x14ac:dyDescent="0.35">
      <c r="C13200" s="12">
        <v>44105</v>
      </c>
      <c r="D13200" s="12">
        <v>44135</v>
      </c>
      <c r="E13200" t="s">
        <v>21</v>
      </c>
      <c r="F13200" t="s">
        <v>59</v>
      </c>
      <c r="G13200" t="s">
        <v>59</v>
      </c>
      <c r="H13200" t="s">
        <v>60</v>
      </c>
      <c r="I13200" t="s">
        <v>61</v>
      </c>
      <c r="J13200" t="s">
        <v>62</v>
      </c>
      <c r="K13200" t="s">
        <v>63</v>
      </c>
      <c r="L13200" t="s">
        <v>64</v>
      </c>
      <c r="M13200" t="s">
        <v>82</v>
      </c>
      <c r="N13200" t="s">
        <v>445</v>
      </c>
      <c r="O13200" t="s">
        <v>445</v>
      </c>
      <c r="P13200" t="s">
        <v>446</v>
      </c>
      <c r="Q13200" t="s">
        <v>447</v>
      </c>
      <c r="R13200" t="s">
        <v>70</v>
      </c>
      <c r="S13200">
        <v>7948.8501989002998</v>
      </c>
      <c r="T13200">
        <v>4.4401801214607</v>
      </c>
      <c r="U13200">
        <v>20.542541782737</v>
      </c>
      <c r="V13200">
        <v>386.94579682345</v>
      </c>
      <c r="W13200">
        <v>0</v>
      </c>
    </row>
    <row r="13201" spans="3:23" x14ac:dyDescent="0.35">
      <c r="C13201" s="12">
        <v>43709</v>
      </c>
      <c r="D13201" s="12">
        <v>43738</v>
      </c>
      <c r="E13201" t="s">
        <v>75</v>
      </c>
      <c r="F13201" t="s">
        <v>59</v>
      </c>
      <c r="G13201" t="s">
        <v>59</v>
      </c>
      <c r="H13201" t="s">
        <v>76</v>
      </c>
      <c r="I13201" t="s">
        <v>61</v>
      </c>
      <c r="J13201" t="s">
        <v>62</v>
      </c>
      <c r="K13201" t="s">
        <v>63</v>
      </c>
      <c r="L13201" t="s">
        <v>64</v>
      </c>
      <c r="M13201" t="s">
        <v>82</v>
      </c>
      <c r="N13201" t="s">
        <v>362</v>
      </c>
      <c r="O13201" t="s">
        <v>362</v>
      </c>
      <c r="P13201" t="s">
        <v>528</v>
      </c>
      <c r="Q13201" t="s">
        <v>529</v>
      </c>
      <c r="R13201" t="s">
        <v>70</v>
      </c>
      <c r="S13201">
        <v>7945.2934889376002</v>
      </c>
      <c r="T13201">
        <v>1.7238377996539</v>
      </c>
      <c r="U13201">
        <v>22.125729832672</v>
      </c>
      <c r="V13201">
        <v>359.09746476274</v>
      </c>
      <c r="W13201">
        <v>0</v>
      </c>
    </row>
    <row r="13202" spans="3:23" x14ac:dyDescent="0.35">
      <c r="C13202" s="12">
        <v>43556</v>
      </c>
      <c r="D13202" s="12">
        <v>43585</v>
      </c>
      <c r="E13202" t="s">
        <v>75</v>
      </c>
      <c r="F13202" t="s">
        <v>59</v>
      </c>
      <c r="G13202" t="s">
        <v>59</v>
      </c>
      <c r="H13202" t="s">
        <v>60</v>
      </c>
      <c r="I13202" t="s">
        <v>61</v>
      </c>
      <c r="J13202" t="s">
        <v>62</v>
      </c>
      <c r="K13202" t="s">
        <v>63</v>
      </c>
      <c r="L13202" t="s">
        <v>64</v>
      </c>
      <c r="M13202" t="s">
        <v>82</v>
      </c>
      <c r="N13202" t="s">
        <v>435</v>
      </c>
      <c r="O13202" t="s">
        <v>436</v>
      </c>
      <c r="P13202" t="s">
        <v>470</v>
      </c>
      <c r="Q13202" t="s">
        <v>471</v>
      </c>
      <c r="R13202" t="s">
        <v>70</v>
      </c>
      <c r="S13202">
        <v>7939.5480748016998</v>
      </c>
      <c r="T13202">
        <v>5.4006810834151997</v>
      </c>
      <c r="U13202">
        <v>57.344209314083002</v>
      </c>
      <c r="V13202">
        <v>138.45422527871</v>
      </c>
      <c r="W13202">
        <v>0</v>
      </c>
    </row>
    <row r="13203" spans="3:23" x14ac:dyDescent="0.35">
      <c r="C13203" s="12">
        <v>44166</v>
      </c>
      <c r="D13203" s="12">
        <v>44196</v>
      </c>
      <c r="E13203" t="s">
        <v>21</v>
      </c>
      <c r="F13203" t="s">
        <v>59</v>
      </c>
      <c r="G13203" t="s">
        <v>59</v>
      </c>
      <c r="H13203" t="s">
        <v>76</v>
      </c>
      <c r="I13203" t="s">
        <v>61</v>
      </c>
      <c r="J13203" t="s">
        <v>62</v>
      </c>
      <c r="K13203" t="s">
        <v>63</v>
      </c>
      <c r="L13203" t="s">
        <v>64</v>
      </c>
      <c r="M13203" t="s">
        <v>82</v>
      </c>
      <c r="N13203" t="s">
        <v>413</v>
      </c>
      <c r="O13203" t="s">
        <v>414</v>
      </c>
      <c r="P13203" t="s">
        <v>415</v>
      </c>
      <c r="Q13203" t="s">
        <v>416</v>
      </c>
      <c r="R13203" t="s">
        <v>70</v>
      </c>
      <c r="S13203">
        <v>7934.6819300914003</v>
      </c>
      <c r="T13203">
        <v>3.3704810947549002</v>
      </c>
      <c r="U13203">
        <v>68.078380448904994</v>
      </c>
      <c r="V13203">
        <v>116.55215470419</v>
      </c>
      <c r="W13203">
        <v>0</v>
      </c>
    </row>
    <row r="13204" spans="3:23" x14ac:dyDescent="0.35">
      <c r="C13204" s="12">
        <v>43922</v>
      </c>
      <c r="D13204" s="12">
        <v>43951</v>
      </c>
      <c r="E13204" t="s">
        <v>20</v>
      </c>
      <c r="F13204" t="s">
        <v>59</v>
      </c>
      <c r="G13204" t="s">
        <v>59</v>
      </c>
      <c r="H13204" t="s">
        <v>60</v>
      </c>
      <c r="I13204" t="s">
        <v>61</v>
      </c>
      <c r="J13204" t="s">
        <v>62</v>
      </c>
      <c r="K13204" t="s">
        <v>63</v>
      </c>
      <c r="L13204" t="s">
        <v>64</v>
      </c>
      <c r="M13204" t="s">
        <v>82</v>
      </c>
      <c r="N13204" t="s">
        <v>413</v>
      </c>
      <c r="O13204" t="s">
        <v>414</v>
      </c>
      <c r="P13204" t="s">
        <v>415</v>
      </c>
      <c r="Q13204" t="s">
        <v>416</v>
      </c>
      <c r="R13204" t="s">
        <v>70</v>
      </c>
      <c r="S13204">
        <v>7933.2357737766997</v>
      </c>
      <c r="T13204">
        <v>4.1868797476388</v>
      </c>
      <c r="U13204">
        <v>62.294363103717998</v>
      </c>
      <c r="V13204">
        <v>127.35078068891001</v>
      </c>
      <c r="W13204">
        <v>0</v>
      </c>
    </row>
    <row r="13205" spans="3:23" x14ac:dyDescent="0.35">
      <c r="C13205" s="12">
        <v>43556</v>
      </c>
      <c r="D13205" s="12">
        <v>43585</v>
      </c>
      <c r="E13205" t="s">
        <v>75</v>
      </c>
      <c r="F13205" t="s">
        <v>59</v>
      </c>
      <c r="G13205" t="s">
        <v>59</v>
      </c>
      <c r="H13205" t="s">
        <v>60</v>
      </c>
      <c r="I13205" t="s">
        <v>61</v>
      </c>
      <c r="J13205" t="s">
        <v>62</v>
      </c>
      <c r="K13205" t="s">
        <v>63</v>
      </c>
      <c r="L13205" t="s">
        <v>64</v>
      </c>
      <c r="M13205" t="s">
        <v>101</v>
      </c>
      <c r="N13205" t="s">
        <v>102</v>
      </c>
      <c r="O13205" t="s">
        <v>93</v>
      </c>
      <c r="P13205" t="s">
        <v>462</v>
      </c>
      <c r="Q13205" t="s">
        <v>463</v>
      </c>
      <c r="R13205" t="s">
        <v>70</v>
      </c>
      <c r="S13205">
        <v>7930.9135944816999</v>
      </c>
      <c r="T13205">
        <v>1.6663463393689</v>
      </c>
      <c r="U13205">
        <v>62.757189056388</v>
      </c>
      <c r="V13205">
        <v>126.37458295584</v>
      </c>
      <c r="W13205">
        <v>0</v>
      </c>
    </row>
    <row r="13206" spans="3:23" x14ac:dyDescent="0.35">
      <c r="C13206" s="12">
        <v>44317</v>
      </c>
      <c r="D13206" s="12">
        <v>44347</v>
      </c>
      <c r="E13206" t="s">
        <v>21</v>
      </c>
      <c r="F13206" t="s">
        <v>59</v>
      </c>
      <c r="G13206" t="s">
        <v>59</v>
      </c>
      <c r="H13206" t="s">
        <v>60</v>
      </c>
      <c r="I13206" t="s">
        <v>61</v>
      </c>
      <c r="J13206" t="s">
        <v>62</v>
      </c>
      <c r="K13206" t="s">
        <v>63</v>
      </c>
      <c r="L13206" t="s">
        <v>64</v>
      </c>
      <c r="M13206" t="s">
        <v>82</v>
      </c>
      <c r="N13206" t="s">
        <v>413</v>
      </c>
      <c r="O13206" t="s">
        <v>414</v>
      </c>
      <c r="P13206" t="s">
        <v>484</v>
      </c>
      <c r="Q13206" t="s">
        <v>485</v>
      </c>
      <c r="R13206" t="s">
        <v>70</v>
      </c>
      <c r="S13206">
        <v>7928.7986226052999</v>
      </c>
      <c r="T13206">
        <v>3.5427482756264999</v>
      </c>
      <c r="U13206">
        <v>50.170982106730001</v>
      </c>
      <c r="V13206">
        <v>158.03554743532999</v>
      </c>
      <c r="W13206">
        <v>0</v>
      </c>
    </row>
    <row r="13207" spans="3:23" x14ac:dyDescent="0.35">
      <c r="C13207" s="12">
        <v>43952</v>
      </c>
      <c r="D13207" s="12">
        <v>43982</v>
      </c>
      <c r="E13207" t="s">
        <v>20</v>
      </c>
      <c r="F13207" t="s">
        <v>59</v>
      </c>
      <c r="G13207" t="s">
        <v>59</v>
      </c>
      <c r="H13207" t="s">
        <v>60</v>
      </c>
      <c r="I13207" t="s">
        <v>61</v>
      </c>
      <c r="J13207" t="s">
        <v>62</v>
      </c>
      <c r="K13207" t="s">
        <v>63</v>
      </c>
      <c r="L13207" t="s">
        <v>64</v>
      </c>
      <c r="M13207" t="s">
        <v>82</v>
      </c>
      <c r="N13207" t="s">
        <v>486</v>
      </c>
      <c r="O13207" t="s">
        <v>487</v>
      </c>
      <c r="P13207" t="s">
        <v>509</v>
      </c>
      <c r="Q13207" t="s">
        <v>510</v>
      </c>
      <c r="R13207" t="s">
        <v>70</v>
      </c>
      <c r="S13207">
        <v>7926.5588519544999</v>
      </c>
      <c r="T13207">
        <v>2.4839533707068</v>
      </c>
      <c r="U13207">
        <v>130.12211416523999</v>
      </c>
      <c r="V13207">
        <v>60.916308521462</v>
      </c>
      <c r="W13207">
        <v>0</v>
      </c>
    </row>
    <row r="13208" spans="3:23" x14ac:dyDescent="0.35">
      <c r="C13208" s="12">
        <v>44287</v>
      </c>
      <c r="D13208" s="12">
        <v>44316</v>
      </c>
      <c r="E13208" t="s">
        <v>21</v>
      </c>
      <c r="F13208" t="s">
        <v>59</v>
      </c>
      <c r="G13208" t="s">
        <v>59</v>
      </c>
      <c r="H13208" t="s">
        <v>87</v>
      </c>
      <c r="I13208" t="s">
        <v>61</v>
      </c>
      <c r="J13208" t="s">
        <v>62</v>
      </c>
      <c r="K13208" t="s">
        <v>63</v>
      </c>
      <c r="L13208" t="s">
        <v>64</v>
      </c>
      <c r="M13208" t="s">
        <v>137</v>
      </c>
      <c r="N13208" t="s">
        <v>66</v>
      </c>
      <c r="O13208" t="s">
        <v>67</v>
      </c>
      <c r="P13208" t="s">
        <v>281</v>
      </c>
      <c r="Q13208" t="s">
        <v>282</v>
      </c>
      <c r="R13208" t="s">
        <v>70</v>
      </c>
      <c r="S13208">
        <v>7922.3280422733997</v>
      </c>
      <c r="T13208">
        <v>2.5627266064265002</v>
      </c>
      <c r="U13208">
        <v>21.39354817717</v>
      </c>
      <c r="V13208">
        <v>370.31388980755997</v>
      </c>
      <c r="W13208">
        <v>0</v>
      </c>
    </row>
    <row r="13209" spans="3:23" x14ac:dyDescent="0.35">
      <c r="C13209" s="12">
        <v>44197</v>
      </c>
      <c r="D13209" s="12">
        <v>44227</v>
      </c>
      <c r="E13209" t="s">
        <v>21</v>
      </c>
      <c r="F13209" t="s">
        <v>59</v>
      </c>
      <c r="G13209" t="s">
        <v>59</v>
      </c>
      <c r="H13209" t="s">
        <v>87</v>
      </c>
      <c r="I13209" t="s">
        <v>61</v>
      </c>
      <c r="J13209" t="s">
        <v>62</v>
      </c>
      <c r="K13209" t="s">
        <v>63</v>
      </c>
      <c r="L13209" t="s">
        <v>64</v>
      </c>
      <c r="M13209" t="s">
        <v>82</v>
      </c>
      <c r="N13209" t="s">
        <v>246</v>
      </c>
      <c r="O13209" t="s">
        <v>112</v>
      </c>
      <c r="P13209" t="s">
        <v>383</v>
      </c>
      <c r="Q13209" t="s">
        <v>384</v>
      </c>
      <c r="R13209" t="s">
        <v>70</v>
      </c>
      <c r="S13209">
        <v>7917.6484423009997</v>
      </c>
      <c r="T13209">
        <v>0.89092774261336005</v>
      </c>
      <c r="U13209">
        <v>179.78610956854999</v>
      </c>
      <c r="V13209">
        <v>44.039266778182999</v>
      </c>
      <c r="W13209">
        <v>0</v>
      </c>
    </row>
    <row r="13210" spans="3:23" x14ac:dyDescent="0.35">
      <c r="C13210" s="12">
        <v>44228</v>
      </c>
      <c r="D13210" s="12">
        <v>44255</v>
      </c>
      <c r="E13210" t="s">
        <v>21</v>
      </c>
      <c r="F13210" t="s">
        <v>59</v>
      </c>
      <c r="G13210" t="s">
        <v>59</v>
      </c>
      <c r="H13210" t="s">
        <v>76</v>
      </c>
      <c r="I13210" t="s">
        <v>61</v>
      </c>
      <c r="J13210" t="s">
        <v>62</v>
      </c>
      <c r="K13210" t="s">
        <v>63</v>
      </c>
      <c r="L13210" t="s">
        <v>64</v>
      </c>
      <c r="M13210" t="s">
        <v>96</v>
      </c>
      <c r="N13210" t="s">
        <v>111</v>
      </c>
      <c r="O13210" t="s">
        <v>112</v>
      </c>
      <c r="P13210" t="s">
        <v>331</v>
      </c>
      <c r="Q13210" t="s">
        <v>332</v>
      </c>
      <c r="R13210" t="s">
        <v>70</v>
      </c>
      <c r="S13210">
        <v>7917.0390840459004</v>
      </c>
      <c r="T13210">
        <v>12.159720861170999</v>
      </c>
      <c r="U13210">
        <v>91.674915379557007</v>
      </c>
      <c r="V13210">
        <v>86.359927917766996</v>
      </c>
      <c r="W13210">
        <v>0</v>
      </c>
    </row>
    <row r="13211" spans="3:23" x14ac:dyDescent="0.35">
      <c r="C13211" s="12">
        <v>44317</v>
      </c>
      <c r="D13211" s="12">
        <v>44347</v>
      </c>
      <c r="E13211" t="s">
        <v>21</v>
      </c>
      <c r="F13211" t="s">
        <v>59</v>
      </c>
      <c r="G13211" t="s">
        <v>59</v>
      </c>
      <c r="H13211" t="s">
        <v>87</v>
      </c>
      <c r="I13211" t="s">
        <v>61</v>
      </c>
      <c r="J13211" t="s">
        <v>62</v>
      </c>
      <c r="K13211" t="s">
        <v>63</v>
      </c>
      <c r="L13211" t="s">
        <v>64</v>
      </c>
      <c r="M13211" t="s">
        <v>82</v>
      </c>
      <c r="N13211" t="s">
        <v>362</v>
      </c>
      <c r="O13211" t="s">
        <v>362</v>
      </c>
      <c r="P13211" t="s">
        <v>363</v>
      </c>
      <c r="Q13211" t="s">
        <v>364</v>
      </c>
      <c r="R13211" t="s">
        <v>70</v>
      </c>
      <c r="S13211">
        <v>7916.4843830862001</v>
      </c>
      <c r="T13211">
        <v>1.4063603507019</v>
      </c>
      <c r="U13211">
        <v>23.253369620695999</v>
      </c>
      <c r="V13211">
        <v>340.44461134957999</v>
      </c>
      <c r="W13211">
        <v>0</v>
      </c>
    </row>
    <row r="13212" spans="3:23" x14ac:dyDescent="0.35">
      <c r="C13212" s="12">
        <v>43525</v>
      </c>
      <c r="D13212" s="12">
        <v>43555</v>
      </c>
      <c r="E13212" t="s">
        <v>75</v>
      </c>
      <c r="F13212" t="s">
        <v>59</v>
      </c>
      <c r="G13212" t="s">
        <v>59</v>
      </c>
      <c r="H13212" t="s">
        <v>60</v>
      </c>
      <c r="I13212" t="s">
        <v>61</v>
      </c>
      <c r="J13212" t="s">
        <v>62</v>
      </c>
      <c r="K13212" t="s">
        <v>63</v>
      </c>
      <c r="L13212" t="s">
        <v>64</v>
      </c>
      <c r="M13212" t="s">
        <v>77</v>
      </c>
      <c r="N13212" t="s">
        <v>78</v>
      </c>
      <c r="O13212" t="s">
        <v>79</v>
      </c>
      <c r="P13212" t="s">
        <v>288</v>
      </c>
      <c r="Q13212" t="s">
        <v>289</v>
      </c>
      <c r="R13212" t="s">
        <v>70</v>
      </c>
      <c r="S13212">
        <v>7912.8314240530999</v>
      </c>
      <c r="T13212">
        <v>1.3094204135806</v>
      </c>
      <c r="U13212">
        <v>22.198580692568001</v>
      </c>
      <c r="V13212">
        <v>356.45663718953</v>
      </c>
      <c r="W13212">
        <v>0</v>
      </c>
    </row>
    <row r="13213" spans="3:23" x14ac:dyDescent="0.35">
      <c r="C13213" s="12">
        <v>43556</v>
      </c>
      <c r="D13213" s="12">
        <v>43585</v>
      </c>
      <c r="E13213" t="s">
        <v>75</v>
      </c>
      <c r="F13213" t="s">
        <v>59</v>
      </c>
      <c r="G13213" t="s">
        <v>59</v>
      </c>
      <c r="H13213" t="s">
        <v>87</v>
      </c>
      <c r="I13213" t="s">
        <v>61</v>
      </c>
      <c r="J13213" t="s">
        <v>62</v>
      </c>
      <c r="K13213" t="s">
        <v>63</v>
      </c>
      <c r="L13213" t="s">
        <v>64</v>
      </c>
      <c r="M13213" t="s">
        <v>101</v>
      </c>
      <c r="N13213" t="s">
        <v>102</v>
      </c>
      <c r="O13213" t="s">
        <v>93</v>
      </c>
      <c r="P13213" t="s">
        <v>562</v>
      </c>
      <c r="Q13213" t="s">
        <v>563</v>
      </c>
      <c r="R13213" t="s">
        <v>70</v>
      </c>
      <c r="S13213">
        <v>7911.5063451301003</v>
      </c>
      <c r="T13213">
        <v>0.78011119976598997</v>
      </c>
      <c r="U13213">
        <v>22.309191363023999</v>
      </c>
      <c r="V13213">
        <v>354.62990192657003</v>
      </c>
      <c r="W13213">
        <v>0</v>
      </c>
    </row>
    <row r="13214" spans="3:23" x14ac:dyDescent="0.35">
      <c r="C13214" s="12">
        <v>43678</v>
      </c>
      <c r="D13214" s="12">
        <v>43708</v>
      </c>
      <c r="E13214" t="s">
        <v>75</v>
      </c>
      <c r="F13214" t="s">
        <v>59</v>
      </c>
      <c r="G13214" t="s">
        <v>59</v>
      </c>
      <c r="H13214" t="s">
        <v>60</v>
      </c>
      <c r="I13214" t="s">
        <v>61</v>
      </c>
      <c r="J13214" t="s">
        <v>62</v>
      </c>
      <c r="K13214" t="s">
        <v>63</v>
      </c>
      <c r="L13214" t="s">
        <v>64</v>
      </c>
      <c r="M13214" t="s">
        <v>82</v>
      </c>
      <c r="N13214" t="s">
        <v>536</v>
      </c>
      <c r="O13214" t="s">
        <v>537</v>
      </c>
      <c r="P13214" t="s">
        <v>548</v>
      </c>
      <c r="Q13214" t="s">
        <v>549</v>
      </c>
      <c r="R13214" t="s">
        <v>70</v>
      </c>
      <c r="S13214">
        <v>7910.8222704865002</v>
      </c>
      <c r="T13214">
        <v>2.5433190414685001</v>
      </c>
      <c r="U13214">
        <v>36.720983036827</v>
      </c>
      <c r="V13214">
        <v>215.43056901698</v>
      </c>
      <c r="W13214">
        <v>0</v>
      </c>
    </row>
    <row r="13215" spans="3:23" x14ac:dyDescent="0.35">
      <c r="C13215" s="12">
        <v>43739</v>
      </c>
      <c r="D13215" s="12">
        <v>43769</v>
      </c>
      <c r="E13215" t="s">
        <v>20</v>
      </c>
      <c r="F13215" t="s">
        <v>59</v>
      </c>
      <c r="G13215" t="s">
        <v>59</v>
      </c>
      <c r="H13215" t="s">
        <v>87</v>
      </c>
      <c r="I13215" t="s">
        <v>61</v>
      </c>
      <c r="J13215" t="s">
        <v>62</v>
      </c>
      <c r="K13215" t="s">
        <v>63</v>
      </c>
      <c r="L13215" t="s">
        <v>64</v>
      </c>
      <c r="M13215" t="s">
        <v>65</v>
      </c>
      <c r="N13215" t="s">
        <v>66</v>
      </c>
      <c r="O13215" t="s">
        <v>67</v>
      </c>
      <c r="P13215" t="s">
        <v>345</v>
      </c>
      <c r="Q13215" t="s">
        <v>346</v>
      </c>
      <c r="R13215" t="s">
        <v>70</v>
      </c>
      <c r="S13215">
        <v>7910.6273009433999</v>
      </c>
      <c r="T13215">
        <v>2.4157997922406</v>
      </c>
      <c r="U13215">
        <v>94.316571450460003</v>
      </c>
      <c r="V13215">
        <v>83.873143173981006</v>
      </c>
      <c r="W13215">
        <v>0</v>
      </c>
    </row>
    <row r="13216" spans="3:23" x14ac:dyDescent="0.35">
      <c r="C13216" s="12">
        <v>43709</v>
      </c>
      <c r="D13216" s="12">
        <v>43738</v>
      </c>
      <c r="E13216" t="s">
        <v>75</v>
      </c>
      <c r="F13216" t="s">
        <v>59</v>
      </c>
      <c r="G13216" t="s">
        <v>59</v>
      </c>
      <c r="H13216" t="s">
        <v>76</v>
      </c>
      <c r="I13216" t="s">
        <v>61</v>
      </c>
      <c r="J13216" t="s">
        <v>62</v>
      </c>
      <c r="K13216" t="s">
        <v>63</v>
      </c>
      <c r="L13216" t="s">
        <v>64</v>
      </c>
      <c r="M13216" t="s">
        <v>65</v>
      </c>
      <c r="N13216" t="s">
        <v>66</v>
      </c>
      <c r="O13216" t="s">
        <v>67</v>
      </c>
      <c r="P13216" t="s">
        <v>631</v>
      </c>
      <c r="Q13216" t="s">
        <v>632</v>
      </c>
      <c r="R13216" t="s">
        <v>70</v>
      </c>
      <c r="S13216">
        <v>7904.66</v>
      </c>
      <c r="T13216">
        <v>0.63533593038904002</v>
      </c>
      <c r="U13216">
        <v>59.013605442177003</v>
      </c>
      <c r="V13216">
        <v>133.94640000000001</v>
      </c>
      <c r="W13216">
        <v>0</v>
      </c>
    </row>
    <row r="13217" spans="3:23" x14ac:dyDescent="0.35">
      <c r="C13217" s="12">
        <v>43770</v>
      </c>
      <c r="D13217" s="12">
        <v>43799</v>
      </c>
      <c r="E13217" t="s">
        <v>20</v>
      </c>
      <c r="F13217" t="s">
        <v>59</v>
      </c>
      <c r="G13217" t="s">
        <v>59</v>
      </c>
      <c r="H13217" t="s">
        <v>87</v>
      </c>
      <c r="I13217" t="s">
        <v>61</v>
      </c>
      <c r="J13217" t="s">
        <v>62</v>
      </c>
      <c r="K13217" t="s">
        <v>63</v>
      </c>
      <c r="L13217" t="s">
        <v>64</v>
      </c>
      <c r="M13217" t="s">
        <v>96</v>
      </c>
      <c r="N13217" t="s">
        <v>111</v>
      </c>
      <c r="O13217" t="s">
        <v>112</v>
      </c>
      <c r="P13217" t="s">
        <v>365</v>
      </c>
      <c r="Q13217" t="s">
        <v>366</v>
      </c>
      <c r="R13217" t="s">
        <v>70</v>
      </c>
      <c r="S13217">
        <v>7902.4196179899</v>
      </c>
      <c r="T13217">
        <v>0.34601181927342001</v>
      </c>
      <c r="U13217">
        <v>355.35499520534</v>
      </c>
      <c r="V13217">
        <v>22.23809915328</v>
      </c>
      <c r="W13217">
        <v>0</v>
      </c>
    </row>
    <row r="13218" spans="3:23" x14ac:dyDescent="0.35">
      <c r="C13218" s="12">
        <v>43466</v>
      </c>
      <c r="D13218" s="12">
        <v>43496</v>
      </c>
      <c r="E13218" t="s">
        <v>75</v>
      </c>
      <c r="F13218" t="s">
        <v>59</v>
      </c>
      <c r="G13218" t="s">
        <v>59</v>
      </c>
      <c r="H13218" t="s">
        <v>87</v>
      </c>
      <c r="I13218" t="s">
        <v>61</v>
      </c>
      <c r="J13218" t="s">
        <v>62</v>
      </c>
      <c r="K13218" t="s">
        <v>63</v>
      </c>
      <c r="L13218" t="s">
        <v>64</v>
      </c>
      <c r="M13218" t="s">
        <v>101</v>
      </c>
      <c r="N13218" t="s">
        <v>102</v>
      </c>
      <c r="O13218" t="s">
        <v>93</v>
      </c>
      <c r="P13218" t="s">
        <v>349</v>
      </c>
      <c r="Q13218" t="s">
        <v>350</v>
      </c>
      <c r="R13218" t="s">
        <v>70</v>
      </c>
      <c r="S13218">
        <v>7901.8332236000997</v>
      </c>
      <c r="T13218">
        <v>1.5300527354174001</v>
      </c>
      <c r="U13218">
        <v>55.979907139609999</v>
      </c>
      <c r="V13218">
        <v>141.15481120563001</v>
      </c>
      <c r="W13218">
        <v>0</v>
      </c>
    </row>
    <row r="13219" spans="3:23" x14ac:dyDescent="0.35">
      <c r="C13219" s="12">
        <v>43831</v>
      </c>
      <c r="D13219" s="12">
        <v>43861</v>
      </c>
      <c r="E13219" t="s">
        <v>20</v>
      </c>
      <c r="F13219" t="s">
        <v>59</v>
      </c>
      <c r="G13219" t="s">
        <v>59</v>
      </c>
      <c r="H13219" t="s">
        <v>87</v>
      </c>
      <c r="I13219" t="s">
        <v>61</v>
      </c>
      <c r="J13219" t="s">
        <v>62</v>
      </c>
      <c r="K13219" t="s">
        <v>63</v>
      </c>
      <c r="L13219" t="s">
        <v>64</v>
      </c>
      <c r="M13219" t="s">
        <v>82</v>
      </c>
      <c r="N13219" t="s">
        <v>617</v>
      </c>
      <c r="O13219" t="s">
        <v>618</v>
      </c>
      <c r="P13219" t="s">
        <v>619</v>
      </c>
      <c r="Q13219" t="s">
        <v>620</v>
      </c>
      <c r="R13219" t="s">
        <v>70</v>
      </c>
      <c r="S13219">
        <v>7892.0366804164996</v>
      </c>
      <c r="T13219">
        <v>0.39492937392723998</v>
      </c>
      <c r="U13219">
        <v>23.99</v>
      </c>
      <c r="V13219">
        <v>328.97193332290999</v>
      </c>
      <c r="W13219">
        <v>0</v>
      </c>
    </row>
    <row r="13220" spans="3:23" x14ac:dyDescent="0.35">
      <c r="C13220" s="12">
        <v>43770</v>
      </c>
      <c r="D13220" s="12">
        <v>43799</v>
      </c>
      <c r="E13220" t="s">
        <v>20</v>
      </c>
      <c r="F13220" t="s">
        <v>59</v>
      </c>
      <c r="G13220" t="s">
        <v>59</v>
      </c>
      <c r="H13220" t="s">
        <v>87</v>
      </c>
      <c r="I13220" t="s">
        <v>61</v>
      </c>
      <c r="J13220" t="s">
        <v>62</v>
      </c>
      <c r="K13220" t="s">
        <v>63</v>
      </c>
      <c r="L13220" t="s">
        <v>64</v>
      </c>
      <c r="M13220" t="s">
        <v>82</v>
      </c>
      <c r="N13220" t="s">
        <v>273</v>
      </c>
      <c r="O13220" t="s">
        <v>274</v>
      </c>
      <c r="P13220" t="s">
        <v>275</v>
      </c>
      <c r="Q13220" t="s">
        <v>276</v>
      </c>
      <c r="R13220" t="s">
        <v>70</v>
      </c>
      <c r="S13220">
        <v>7890.6723964351004</v>
      </c>
      <c r="T13220">
        <v>1.0403995905607</v>
      </c>
      <c r="U13220">
        <v>42.037525092460001</v>
      </c>
      <c r="V13220">
        <v>187.7054460052</v>
      </c>
      <c r="W13220">
        <v>0</v>
      </c>
    </row>
    <row r="13221" spans="3:23" x14ac:dyDescent="0.35">
      <c r="C13221" s="12">
        <v>44136</v>
      </c>
      <c r="D13221" s="12">
        <v>44165</v>
      </c>
      <c r="E13221" t="s">
        <v>21</v>
      </c>
      <c r="F13221" t="s">
        <v>59</v>
      </c>
      <c r="G13221" t="s">
        <v>59</v>
      </c>
      <c r="H13221" t="s">
        <v>87</v>
      </c>
      <c r="I13221" t="s">
        <v>61</v>
      </c>
      <c r="J13221" t="s">
        <v>62</v>
      </c>
      <c r="K13221" t="s">
        <v>63</v>
      </c>
      <c r="L13221" t="s">
        <v>64</v>
      </c>
      <c r="M13221" t="s">
        <v>137</v>
      </c>
      <c r="N13221" t="s">
        <v>66</v>
      </c>
      <c r="O13221" t="s">
        <v>67</v>
      </c>
      <c r="P13221" t="s">
        <v>281</v>
      </c>
      <c r="Q13221" t="s">
        <v>282</v>
      </c>
      <c r="R13221" t="s">
        <v>70</v>
      </c>
      <c r="S13221">
        <v>7889.9341692132002</v>
      </c>
      <c r="T13221">
        <v>3.950588637544</v>
      </c>
      <c r="U13221">
        <v>23.431355542051001</v>
      </c>
      <c r="V13221">
        <v>336.72546836027999</v>
      </c>
      <c r="W13221">
        <v>0</v>
      </c>
    </row>
    <row r="13222" spans="3:23" x14ac:dyDescent="0.35">
      <c r="C13222" s="12">
        <v>44348</v>
      </c>
      <c r="D13222" s="12">
        <v>44377</v>
      </c>
      <c r="E13222" t="s">
        <v>21</v>
      </c>
      <c r="F13222" t="s">
        <v>59</v>
      </c>
      <c r="G13222" t="s">
        <v>59</v>
      </c>
      <c r="H13222" t="s">
        <v>60</v>
      </c>
      <c r="I13222" t="s">
        <v>61</v>
      </c>
      <c r="J13222" t="s">
        <v>62</v>
      </c>
      <c r="K13222" t="s">
        <v>63</v>
      </c>
      <c r="L13222" t="s">
        <v>64</v>
      </c>
      <c r="M13222" t="s">
        <v>82</v>
      </c>
      <c r="N13222" t="s">
        <v>445</v>
      </c>
      <c r="O13222" t="s">
        <v>445</v>
      </c>
      <c r="P13222" t="s">
        <v>446</v>
      </c>
      <c r="Q13222" t="s">
        <v>447</v>
      </c>
      <c r="R13222" t="s">
        <v>70</v>
      </c>
      <c r="S13222">
        <v>7888.8080972692997</v>
      </c>
      <c r="T13222">
        <v>3.7742940787401</v>
      </c>
      <c r="U13222">
        <v>20.337190898869999</v>
      </c>
      <c r="V13222">
        <v>387.90057764110998</v>
      </c>
      <c r="W13222">
        <v>0</v>
      </c>
    </row>
    <row r="13223" spans="3:23" x14ac:dyDescent="0.35">
      <c r="C13223" s="12">
        <v>44409</v>
      </c>
      <c r="D13223" s="12">
        <v>44439</v>
      </c>
      <c r="E13223" t="s">
        <v>21</v>
      </c>
      <c r="F13223" t="s">
        <v>59</v>
      </c>
      <c r="G13223" t="s">
        <v>59</v>
      </c>
      <c r="H13223" t="s">
        <v>87</v>
      </c>
      <c r="I13223" t="s">
        <v>61</v>
      </c>
      <c r="J13223" t="s">
        <v>62</v>
      </c>
      <c r="K13223" t="s">
        <v>63</v>
      </c>
      <c r="L13223" t="s">
        <v>64</v>
      </c>
      <c r="M13223" t="s">
        <v>96</v>
      </c>
      <c r="N13223" t="s">
        <v>97</v>
      </c>
      <c r="O13223" t="s">
        <v>98</v>
      </c>
      <c r="P13223" t="s">
        <v>310</v>
      </c>
      <c r="Q13223" t="s">
        <v>311</v>
      </c>
      <c r="R13223" t="s">
        <v>70</v>
      </c>
      <c r="S13223">
        <v>7887.4562150581996</v>
      </c>
      <c r="T13223">
        <v>0.86692502043351005</v>
      </c>
      <c r="U13223">
        <v>127.08282074488</v>
      </c>
      <c r="V13223">
        <v>62.065479573297999</v>
      </c>
      <c r="W13223">
        <v>0</v>
      </c>
    </row>
    <row r="13224" spans="3:23" x14ac:dyDescent="0.35">
      <c r="C13224" s="12">
        <v>44256</v>
      </c>
      <c r="D13224" s="12">
        <v>44286</v>
      </c>
      <c r="E13224" t="s">
        <v>21</v>
      </c>
      <c r="F13224" t="s">
        <v>59</v>
      </c>
      <c r="G13224" t="s">
        <v>59</v>
      </c>
      <c r="H13224" t="s">
        <v>76</v>
      </c>
      <c r="I13224" t="s">
        <v>61</v>
      </c>
      <c r="J13224" t="s">
        <v>62</v>
      </c>
      <c r="K13224" t="s">
        <v>63</v>
      </c>
      <c r="L13224" t="s">
        <v>64</v>
      </c>
      <c r="M13224" t="s">
        <v>96</v>
      </c>
      <c r="N13224" t="s">
        <v>97</v>
      </c>
      <c r="O13224" t="s">
        <v>98</v>
      </c>
      <c r="P13224" t="s">
        <v>265</v>
      </c>
      <c r="Q13224" t="s">
        <v>266</v>
      </c>
      <c r="R13224" t="s">
        <v>70</v>
      </c>
      <c r="S13224">
        <v>7885.3753052735001</v>
      </c>
      <c r="T13224">
        <v>2.5302207544216002</v>
      </c>
      <c r="U13224">
        <v>134.29398056170999</v>
      </c>
      <c r="V13224">
        <v>58.717265452193999</v>
      </c>
      <c r="W13224">
        <v>0</v>
      </c>
    </row>
    <row r="13225" spans="3:23" x14ac:dyDescent="0.35">
      <c r="C13225" s="12">
        <v>43647</v>
      </c>
      <c r="D13225" s="12">
        <v>43677</v>
      </c>
      <c r="E13225" t="s">
        <v>75</v>
      </c>
      <c r="F13225" t="s">
        <v>59</v>
      </c>
      <c r="G13225" t="s">
        <v>59</v>
      </c>
      <c r="H13225" t="s">
        <v>87</v>
      </c>
      <c r="I13225" t="s">
        <v>61</v>
      </c>
      <c r="J13225" t="s">
        <v>62</v>
      </c>
      <c r="K13225" t="s">
        <v>63</v>
      </c>
      <c r="L13225" t="s">
        <v>64</v>
      </c>
      <c r="M13225" t="s">
        <v>96</v>
      </c>
      <c r="N13225" t="s">
        <v>111</v>
      </c>
      <c r="O13225" t="s">
        <v>112</v>
      </c>
      <c r="P13225" t="s">
        <v>365</v>
      </c>
      <c r="Q13225" t="s">
        <v>366</v>
      </c>
      <c r="R13225" t="s">
        <v>70</v>
      </c>
      <c r="S13225">
        <v>7884.1662416831996</v>
      </c>
      <c r="T13225">
        <v>0.4514309572004</v>
      </c>
      <c r="U13225">
        <v>368.63622711814998</v>
      </c>
      <c r="V13225">
        <v>21.387388600731001</v>
      </c>
      <c r="W13225">
        <v>0</v>
      </c>
    </row>
    <row r="13226" spans="3:23" x14ac:dyDescent="0.35">
      <c r="C13226" s="12">
        <v>44197</v>
      </c>
      <c r="D13226" s="12">
        <v>44227</v>
      </c>
      <c r="E13226" t="s">
        <v>21</v>
      </c>
      <c r="F13226" t="s">
        <v>59</v>
      </c>
      <c r="G13226" t="s">
        <v>59</v>
      </c>
      <c r="H13226" t="s">
        <v>87</v>
      </c>
      <c r="I13226" t="s">
        <v>61</v>
      </c>
      <c r="J13226" t="s">
        <v>62</v>
      </c>
      <c r="K13226" t="s">
        <v>63</v>
      </c>
      <c r="L13226" t="s">
        <v>64</v>
      </c>
      <c r="M13226" t="s">
        <v>96</v>
      </c>
      <c r="N13226" t="s">
        <v>111</v>
      </c>
      <c r="O13226" t="s">
        <v>112</v>
      </c>
      <c r="P13226" t="s">
        <v>365</v>
      </c>
      <c r="Q13226" t="s">
        <v>366</v>
      </c>
      <c r="R13226" t="s">
        <v>70</v>
      </c>
      <c r="S13226">
        <v>7883.7478587181004</v>
      </c>
      <c r="T13226">
        <v>0.37379337857223</v>
      </c>
      <c r="U13226">
        <v>324.31609338818998</v>
      </c>
      <c r="V13226">
        <v>24.308839491606001</v>
      </c>
      <c r="W13226">
        <v>0</v>
      </c>
    </row>
    <row r="13227" spans="3:23" x14ac:dyDescent="0.35">
      <c r="C13227" s="12">
        <v>43983</v>
      </c>
      <c r="D13227" s="12">
        <v>44012</v>
      </c>
      <c r="E13227" t="s">
        <v>20</v>
      </c>
      <c r="F13227" t="s">
        <v>59</v>
      </c>
      <c r="G13227" t="s">
        <v>59</v>
      </c>
      <c r="H13227" t="s">
        <v>60</v>
      </c>
      <c r="I13227" t="s">
        <v>61</v>
      </c>
      <c r="J13227" t="s">
        <v>62</v>
      </c>
      <c r="K13227" t="s">
        <v>63</v>
      </c>
      <c r="L13227" t="s">
        <v>64</v>
      </c>
      <c r="M13227" t="s">
        <v>96</v>
      </c>
      <c r="N13227" t="s">
        <v>111</v>
      </c>
      <c r="O13227" t="s">
        <v>112</v>
      </c>
      <c r="P13227" t="s">
        <v>417</v>
      </c>
      <c r="Q13227" t="s">
        <v>418</v>
      </c>
      <c r="R13227" t="s">
        <v>70</v>
      </c>
      <c r="S13227">
        <v>7883.2339548315003</v>
      </c>
      <c r="T13227">
        <v>2.5435929052870998</v>
      </c>
      <c r="U13227">
        <v>123.5014010763</v>
      </c>
      <c r="V13227">
        <v>63.831129737234001</v>
      </c>
      <c r="W13227">
        <v>0</v>
      </c>
    </row>
    <row r="13228" spans="3:23" x14ac:dyDescent="0.35">
      <c r="C13228" s="12">
        <v>43466</v>
      </c>
      <c r="D13228" s="12">
        <v>43496</v>
      </c>
      <c r="E13228" t="s">
        <v>75</v>
      </c>
      <c r="F13228" t="s">
        <v>59</v>
      </c>
      <c r="G13228" t="s">
        <v>59</v>
      </c>
      <c r="H13228" t="s">
        <v>60</v>
      </c>
      <c r="I13228" t="s">
        <v>61</v>
      </c>
      <c r="J13228" t="s">
        <v>62</v>
      </c>
      <c r="K13228" t="s">
        <v>63</v>
      </c>
      <c r="L13228" t="s">
        <v>64</v>
      </c>
      <c r="M13228" t="s">
        <v>82</v>
      </c>
      <c r="N13228" t="s">
        <v>486</v>
      </c>
      <c r="O13228" t="s">
        <v>487</v>
      </c>
      <c r="P13228" t="s">
        <v>509</v>
      </c>
      <c r="Q13228" t="s">
        <v>510</v>
      </c>
      <c r="R13228" t="s">
        <v>70</v>
      </c>
      <c r="S13228">
        <v>7882.8234213904998</v>
      </c>
      <c r="T13228">
        <v>1.4379631477528001</v>
      </c>
      <c r="U13228">
        <v>134.86871008035999</v>
      </c>
      <c r="V13228">
        <v>58.448126453447003</v>
      </c>
      <c r="W13228">
        <v>0</v>
      </c>
    </row>
    <row r="13229" spans="3:23" x14ac:dyDescent="0.35">
      <c r="C13229" s="12">
        <v>43678</v>
      </c>
      <c r="D13229" s="12">
        <v>43708</v>
      </c>
      <c r="E13229" t="s">
        <v>75</v>
      </c>
      <c r="F13229" t="s">
        <v>59</v>
      </c>
      <c r="G13229" t="s">
        <v>59</v>
      </c>
      <c r="H13229" t="s">
        <v>60</v>
      </c>
      <c r="I13229" t="s">
        <v>61</v>
      </c>
      <c r="J13229" t="s">
        <v>62</v>
      </c>
      <c r="K13229" t="s">
        <v>63</v>
      </c>
      <c r="L13229" t="s">
        <v>64</v>
      </c>
      <c r="M13229" t="s">
        <v>77</v>
      </c>
      <c r="N13229" t="s">
        <v>78</v>
      </c>
      <c r="O13229" t="s">
        <v>79</v>
      </c>
      <c r="P13229" t="s">
        <v>385</v>
      </c>
      <c r="Q13229" t="s">
        <v>386</v>
      </c>
      <c r="R13229" t="s">
        <v>70</v>
      </c>
      <c r="S13229">
        <v>7875.3249126770997</v>
      </c>
      <c r="T13229">
        <v>3.7820425716281001</v>
      </c>
      <c r="U13229">
        <v>34.811182444072003</v>
      </c>
      <c r="V13229">
        <v>226.22974457501999</v>
      </c>
      <c r="W13229">
        <v>0</v>
      </c>
    </row>
    <row r="13230" spans="3:23" x14ac:dyDescent="0.35">
      <c r="C13230" s="12">
        <v>43709</v>
      </c>
      <c r="D13230" s="12">
        <v>43738</v>
      </c>
      <c r="E13230" t="s">
        <v>75</v>
      </c>
      <c r="F13230" t="s">
        <v>59</v>
      </c>
      <c r="G13230" t="s">
        <v>59</v>
      </c>
      <c r="H13230" t="s">
        <v>87</v>
      </c>
      <c r="I13230" t="s">
        <v>61</v>
      </c>
      <c r="J13230" t="s">
        <v>62</v>
      </c>
      <c r="K13230" t="s">
        <v>63</v>
      </c>
      <c r="L13230" t="s">
        <v>64</v>
      </c>
      <c r="M13230" t="s">
        <v>101</v>
      </c>
      <c r="N13230" t="s">
        <v>102</v>
      </c>
      <c r="O13230" t="s">
        <v>93</v>
      </c>
      <c r="P13230" t="s">
        <v>322</v>
      </c>
      <c r="Q13230" t="s">
        <v>323</v>
      </c>
      <c r="R13230" t="s">
        <v>70</v>
      </c>
      <c r="S13230">
        <v>7874.8240692253003</v>
      </c>
      <c r="T13230">
        <v>1.1397992943143</v>
      </c>
      <c r="U13230">
        <v>20.260666085345999</v>
      </c>
      <c r="V13230">
        <v>388.67547769918002</v>
      </c>
      <c r="W13230">
        <v>0</v>
      </c>
    </row>
    <row r="13231" spans="3:23" x14ac:dyDescent="0.35">
      <c r="C13231" s="12">
        <v>43983</v>
      </c>
      <c r="D13231" s="12">
        <v>44012</v>
      </c>
      <c r="E13231" t="s">
        <v>20</v>
      </c>
      <c r="F13231" t="s">
        <v>59</v>
      </c>
      <c r="G13231" t="s">
        <v>59</v>
      </c>
      <c r="H13231" t="s">
        <v>87</v>
      </c>
      <c r="I13231" t="s">
        <v>61</v>
      </c>
      <c r="J13231" t="s">
        <v>62</v>
      </c>
      <c r="K13231" t="s">
        <v>63</v>
      </c>
      <c r="L13231" t="s">
        <v>64</v>
      </c>
      <c r="M13231" t="s">
        <v>101</v>
      </c>
      <c r="N13231" t="s">
        <v>102</v>
      </c>
      <c r="O13231" t="s">
        <v>93</v>
      </c>
      <c r="P13231" t="s">
        <v>304</v>
      </c>
      <c r="Q13231" t="s">
        <v>305</v>
      </c>
      <c r="R13231" t="s">
        <v>70</v>
      </c>
      <c r="S13231">
        <v>7873.4919012617001</v>
      </c>
      <c r="T13231">
        <v>1.0393260568297999</v>
      </c>
      <c r="U13231">
        <v>57.316782832694003</v>
      </c>
      <c r="V13231">
        <v>137.36800134516</v>
      </c>
      <c r="W13231">
        <v>0</v>
      </c>
    </row>
    <row r="13232" spans="3:23" x14ac:dyDescent="0.35">
      <c r="C13232" s="12">
        <v>43800</v>
      </c>
      <c r="D13232" s="12">
        <v>43830</v>
      </c>
      <c r="E13232" t="s">
        <v>20</v>
      </c>
      <c r="F13232" t="s">
        <v>59</v>
      </c>
      <c r="G13232" t="s">
        <v>59</v>
      </c>
      <c r="H13232" t="s">
        <v>76</v>
      </c>
      <c r="I13232" t="s">
        <v>61</v>
      </c>
      <c r="J13232" t="s">
        <v>62</v>
      </c>
      <c r="K13232" t="s">
        <v>63</v>
      </c>
      <c r="L13232" t="s">
        <v>64</v>
      </c>
      <c r="M13232" t="s">
        <v>88</v>
      </c>
      <c r="N13232" t="s">
        <v>89</v>
      </c>
      <c r="O13232" t="s">
        <v>67</v>
      </c>
      <c r="P13232" t="s">
        <v>314</v>
      </c>
      <c r="Q13232" t="s">
        <v>315</v>
      </c>
      <c r="R13232" t="s">
        <v>70</v>
      </c>
      <c r="S13232">
        <v>7870.9073127699003</v>
      </c>
      <c r="T13232">
        <v>19.80803911972</v>
      </c>
      <c r="U13232">
        <v>24.619968071321001</v>
      </c>
      <c r="V13232">
        <v>319.69608124465998</v>
      </c>
      <c r="W13232">
        <v>0</v>
      </c>
    </row>
    <row r="13233" spans="3:23" x14ac:dyDescent="0.35">
      <c r="C13233" s="12">
        <v>44440</v>
      </c>
      <c r="D13233" s="12">
        <v>44469</v>
      </c>
      <c r="E13233" t="s">
        <v>21</v>
      </c>
      <c r="F13233" t="s">
        <v>59</v>
      </c>
      <c r="G13233" t="s">
        <v>59</v>
      </c>
      <c r="H13233" t="s">
        <v>87</v>
      </c>
      <c r="I13233" t="s">
        <v>61</v>
      </c>
      <c r="J13233" t="s">
        <v>62</v>
      </c>
      <c r="K13233" t="s">
        <v>63</v>
      </c>
      <c r="L13233" t="s">
        <v>64</v>
      </c>
      <c r="M13233" t="s">
        <v>82</v>
      </c>
      <c r="N13233" t="s">
        <v>413</v>
      </c>
      <c r="O13233" t="s">
        <v>414</v>
      </c>
      <c r="P13233" t="s">
        <v>490</v>
      </c>
      <c r="Q13233" t="s">
        <v>491</v>
      </c>
      <c r="R13233" t="s">
        <v>70</v>
      </c>
      <c r="S13233">
        <v>7866.0812747711998</v>
      </c>
      <c r="T13233">
        <v>1.4697951314677</v>
      </c>
      <c r="U13233">
        <v>46.463218271671003</v>
      </c>
      <c r="V13233">
        <v>169.29695288815</v>
      </c>
      <c r="W13233">
        <v>0</v>
      </c>
    </row>
    <row r="13234" spans="3:23" x14ac:dyDescent="0.35">
      <c r="C13234" s="12">
        <v>43374</v>
      </c>
      <c r="D13234" s="12">
        <v>43404</v>
      </c>
      <c r="E13234" t="s">
        <v>75</v>
      </c>
      <c r="F13234" t="s">
        <v>59</v>
      </c>
      <c r="G13234" t="s">
        <v>59</v>
      </c>
      <c r="H13234" t="s">
        <v>60</v>
      </c>
      <c r="I13234" t="s">
        <v>61</v>
      </c>
      <c r="J13234" t="s">
        <v>62</v>
      </c>
      <c r="K13234" t="s">
        <v>63</v>
      </c>
      <c r="L13234" t="s">
        <v>64</v>
      </c>
      <c r="M13234" t="s">
        <v>82</v>
      </c>
      <c r="N13234" t="s">
        <v>536</v>
      </c>
      <c r="O13234" t="s">
        <v>537</v>
      </c>
      <c r="P13234" t="s">
        <v>538</v>
      </c>
      <c r="Q13234" t="s">
        <v>539</v>
      </c>
      <c r="R13234" t="s">
        <v>70</v>
      </c>
      <c r="S13234">
        <v>7864.2190792533002</v>
      </c>
      <c r="T13234">
        <v>3.7470353079741998</v>
      </c>
      <c r="U13234">
        <v>58.726780905885001</v>
      </c>
      <c r="V13234">
        <v>133.91197266296999</v>
      </c>
      <c r="W13234">
        <v>0</v>
      </c>
    </row>
    <row r="13235" spans="3:23" x14ac:dyDescent="0.35">
      <c r="C13235" s="12">
        <v>44166</v>
      </c>
      <c r="D13235" s="12">
        <v>44196</v>
      </c>
      <c r="E13235" t="s">
        <v>21</v>
      </c>
      <c r="F13235" t="s">
        <v>59</v>
      </c>
      <c r="G13235" t="s">
        <v>59</v>
      </c>
      <c r="H13235" t="s">
        <v>60</v>
      </c>
      <c r="I13235" t="s">
        <v>61</v>
      </c>
      <c r="J13235" t="s">
        <v>62</v>
      </c>
      <c r="K13235" t="s">
        <v>63</v>
      </c>
      <c r="L13235" t="s">
        <v>64</v>
      </c>
      <c r="M13235" t="s">
        <v>65</v>
      </c>
      <c r="N13235" t="s">
        <v>66</v>
      </c>
      <c r="O13235" t="s">
        <v>67</v>
      </c>
      <c r="P13235" t="s">
        <v>399</v>
      </c>
      <c r="Q13235" t="s">
        <v>400</v>
      </c>
      <c r="R13235" t="s">
        <v>70</v>
      </c>
      <c r="S13235">
        <v>7857.1463030652003</v>
      </c>
      <c r="T13235">
        <v>2.4115719204868999</v>
      </c>
      <c r="U13235">
        <v>193.15324652480001</v>
      </c>
      <c r="V13235">
        <v>40.678303080225</v>
      </c>
      <c r="W13235">
        <v>0</v>
      </c>
    </row>
    <row r="13236" spans="3:23" x14ac:dyDescent="0.35">
      <c r="C13236" s="12">
        <v>43647</v>
      </c>
      <c r="D13236" s="12">
        <v>43677</v>
      </c>
      <c r="E13236" t="s">
        <v>75</v>
      </c>
      <c r="F13236" t="s">
        <v>59</v>
      </c>
      <c r="G13236" t="s">
        <v>59</v>
      </c>
      <c r="H13236" t="s">
        <v>87</v>
      </c>
      <c r="I13236" t="s">
        <v>61</v>
      </c>
      <c r="J13236" t="s">
        <v>62</v>
      </c>
      <c r="K13236" t="s">
        <v>63</v>
      </c>
      <c r="L13236" t="s">
        <v>64</v>
      </c>
      <c r="M13236" t="s">
        <v>137</v>
      </c>
      <c r="N13236" t="s">
        <v>66</v>
      </c>
      <c r="O13236" t="s">
        <v>67</v>
      </c>
      <c r="P13236" t="s">
        <v>281</v>
      </c>
      <c r="Q13236" t="s">
        <v>282</v>
      </c>
      <c r="R13236" t="s">
        <v>70</v>
      </c>
      <c r="S13236">
        <v>7856.4011860180999</v>
      </c>
      <c r="T13236">
        <v>4.5147452003005002</v>
      </c>
      <c r="U13236">
        <v>19.872538225688999</v>
      </c>
      <c r="V13236">
        <v>395.33959360371</v>
      </c>
      <c r="W13236">
        <v>0</v>
      </c>
    </row>
    <row r="13237" spans="3:23" x14ac:dyDescent="0.35">
      <c r="C13237" s="12">
        <v>43586</v>
      </c>
      <c r="D13237" s="12">
        <v>43616</v>
      </c>
      <c r="E13237" t="s">
        <v>75</v>
      </c>
      <c r="F13237" t="s">
        <v>59</v>
      </c>
      <c r="G13237" t="s">
        <v>59</v>
      </c>
      <c r="H13237" t="s">
        <v>60</v>
      </c>
      <c r="I13237" t="s">
        <v>61</v>
      </c>
      <c r="J13237" t="s">
        <v>62</v>
      </c>
      <c r="K13237" t="s">
        <v>63</v>
      </c>
      <c r="L13237" t="s">
        <v>64</v>
      </c>
      <c r="M13237" t="s">
        <v>82</v>
      </c>
      <c r="N13237" t="s">
        <v>435</v>
      </c>
      <c r="O13237" t="s">
        <v>436</v>
      </c>
      <c r="P13237" t="s">
        <v>470</v>
      </c>
      <c r="Q13237" t="s">
        <v>471</v>
      </c>
      <c r="R13237" t="s">
        <v>70</v>
      </c>
      <c r="S13237">
        <v>7852.7635740752003</v>
      </c>
      <c r="T13237">
        <v>5.4056326443677998</v>
      </c>
      <c r="U13237">
        <v>57.853831922533999</v>
      </c>
      <c r="V13237">
        <v>135.73454537271999</v>
      </c>
      <c r="W13237">
        <v>0</v>
      </c>
    </row>
    <row r="13238" spans="3:23" x14ac:dyDescent="0.35">
      <c r="C13238" s="12">
        <v>43647</v>
      </c>
      <c r="D13238" s="12">
        <v>43677</v>
      </c>
      <c r="E13238" t="s">
        <v>75</v>
      </c>
      <c r="F13238" t="s">
        <v>59</v>
      </c>
      <c r="G13238" t="s">
        <v>59</v>
      </c>
      <c r="H13238" t="s">
        <v>60</v>
      </c>
      <c r="I13238" t="s">
        <v>61</v>
      </c>
      <c r="J13238" t="s">
        <v>62</v>
      </c>
      <c r="K13238" t="s">
        <v>63</v>
      </c>
      <c r="L13238" t="s">
        <v>64</v>
      </c>
      <c r="M13238" t="s">
        <v>82</v>
      </c>
      <c r="N13238" t="s">
        <v>511</v>
      </c>
      <c r="O13238" t="s">
        <v>511</v>
      </c>
      <c r="P13238" t="s">
        <v>514</v>
      </c>
      <c r="Q13238" t="s">
        <v>515</v>
      </c>
      <c r="R13238" t="s">
        <v>70</v>
      </c>
      <c r="S13238">
        <v>7851.7682469435003</v>
      </c>
      <c r="T13238">
        <v>4.8548966452230999</v>
      </c>
      <c r="U13238">
        <v>25.068970414597</v>
      </c>
      <c r="V13238">
        <v>313.20665017704999</v>
      </c>
      <c r="W13238">
        <v>0</v>
      </c>
    </row>
    <row r="13239" spans="3:23" x14ac:dyDescent="0.35">
      <c r="C13239" s="12">
        <v>43770</v>
      </c>
      <c r="D13239" s="12">
        <v>43799</v>
      </c>
      <c r="E13239" t="s">
        <v>20</v>
      </c>
      <c r="F13239" t="s">
        <v>59</v>
      </c>
      <c r="G13239" t="s">
        <v>59</v>
      </c>
      <c r="H13239" t="s">
        <v>60</v>
      </c>
      <c r="I13239" t="s">
        <v>61</v>
      </c>
      <c r="J13239" t="s">
        <v>62</v>
      </c>
      <c r="K13239" t="s">
        <v>63</v>
      </c>
      <c r="L13239" t="s">
        <v>64</v>
      </c>
      <c r="M13239" t="s">
        <v>77</v>
      </c>
      <c r="N13239" t="s">
        <v>107</v>
      </c>
      <c r="O13239" t="s">
        <v>108</v>
      </c>
      <c r="P13239" t="s">
        <v>430</v>
      </c>
      <c r="Q13239" t="s">
        <v>431</v>
      </c>
      <c r="R13239" t="s">
        <v>70</v>
      </c>
      <c r="S13239">
        <v>7849.2857935809998</v>
      </c>
      <c r="T13239">
        <v>1.2983926722090999</v>
      </c>
      <c r="U13239">
        <v>150.17791425563999</v>
      </c>
      <c r="V13239">
        <v>52.266578827429001</v>
      </c>
      <c r="W13239">
        <v>0</v>
      </c>
    </row>
    <row r="13240" spans="3:23" x14ac:dyDescent="0.35">
      <c r="C13240" s="12">
        <v>44136</v>
      </c>
      <c r="D13240" s="12">
        <v>44165</v>
      </c>
      <c r="E13240" t="s">
        <v>21</v>
      </c>
      <c r="F13240" t="s">
        <v>59</v>
      </c>
      <c r="G13240" t="s">
        <v>59</v>
      </c>
      <c r="H13240" t="s">
        <v>87</v>
      </c>
      <c r="I13240" t="s">
        <v>61</v>
      </c>
      <c r="J13240" t="s">
        <v>62</v>
      </c>
      <c r="K13240" t="s">
        <v>63</v>
      </c>
      <c r="L13240" t="s">
        <v>64</v>
      </c>
      <c r="M13240" t="s">
        <v>96</v>
      </c>
      <c r="N13240" t="s">
        <v>111</v>
      </c>
      <c r="O13240" t="s">
        <v>112</v>
      </c>
      <c r="P13240" t="s">
        <v>341</v>
      </c>
      <c r="Q13240" t="s">
        <v>342</v>
      </c>
      <c r="R13240" t="s">
        <v>70</v>
      </c>
      <c r="S13240">
        <v>7847.6230354646996</v>
      </c>
      <c r="T13240">
        <v>1.9082056965697001</v>
      </c>
      <c r="U13240">
        <v>104.69408461778001</v>
      </c>
      <c r="V13240">
        <v>74.957654619311995</v>
      </c>
      <c r="W13240">
        <v>0</v>
      </c>
    </row>
    <row r="13241" spans="3:23" x14ac:dyDescent="0.35">
      <c r="C13241" s="12">
        <v>43922</v>
      </c>
      <c r="D13241" s="12">
        <v>43951</v>
      </c>
      <c r="E13241" t="s">
        <v>20</v>
      </c>
      <c r="F13241" t="s">
        <v>59</v>
      </c>
      <c r="G13241" t="s">
        <v>59</v>
      </c>
      <c r="H13241" t="s">
        <v>87</v>
      </c>
      <c r="I13241" t="s">
        <v>61</v>
      </c>
      <c r="J13241" t="s">
        <v>62</v>
      </c>
      <c r="K13241" t="s">
        <v>63</v>
      </c>
      <c r="L13241" t="s">
        <v>64</v>
      </c>
      <c r="M13241" t="s">
        <v>82</v>
      </c>
      <c r="N13241" t="s">
        <v>246</v>
      </c>
      <c r="O13241" t="s">
        <v>112</v>
      </c>
      <c r="P13241" t="s">
        <v>306</v>
      </c>
      <c r="Q13241" t="s">
        <v>307</v>
      </c>
      <c r="R13241" t="s">
        <v>70</v>
      </c>
      <c r="S13241">
        <v>7847.3192341910999</v>
      </c>
      <c r="T13241">
        <v>3.3827963134429</v>
      </c>
      <c r="U13241">
        <v>37.293201579455001</v>
      </c>
      <c r="V13241">
        <v>210.42224592791001</v>
      </c>
      <c r="W13241">
        <v>0</v>
      </c>
    </row>
    <row r="13242" spans="3:23" x14ac:dyDescent="0.35">
      <c r="C13242" s="12">
        <v>44228</v>
      </c>
      <c r="D13242" s="12">
        <v>44255</v>
      </c>
      <c r="E13242" t="s">
        <v>21</v>
      </c>
      <c r="F13242" t="s">
        <v>59</v>
      </c>
      <c r="G13242" t="s">
        <v>59</v>
      </c>
      <c r="H13242" t="s">
        <v>87</v>
      </c>
      <c r="I13242" t="s">
        <v>61</v>
      </c>
      <c r="J13242" t="s">
        <v>62</v>
      </c>
      <c r="K13242" t="s">
        <v>63</v>
      </c>
      <c r="L13242" t="s">
        <v>64</v>
      </c>
      <c r="M13242" t="s">
        <v>65</v>
      </c>
      <c r="N13242" t="s">
        <v>66</v>
      </c>
      <c r="O13242" t="s">
        <v>67</v>
      </c>
      <c r="P13242" t="s">
        <v>339</v>
      </c>
      <c r="Q13242" t="s">
        <v>340</v>
      </c>
      <c r="R13242" t="s">
        <v>70</v>
      </c>
      <c r="S13242">
        <v>7844.9859727035</v>
      </c>
      <c r="T13242">
        <v>0.96289045766158998</v>
      </c>
      <c r="U13242">
        <v>168.18357835993999</v>
      </c>
      <c r="V13242">
        <v>46.645374353455999</v>
      </c>
      <c r="W13242">
        <v>0</v>
      </c>
    </row>
    <row r="13243" spans="3:23" x14ac:dyDescent="0.35">
      <c r="C13243" s="12">
        <v>44166</v>
      </c>
      <c r="D13243" s="12">
        <v>44196</v>
      </c>
      <c r="E13243" t="s">
        <v>21</v>
      </c>
      <c r="F13243" t="s">
        <v>59</v>
      </c>
      <c r="G13243" t="s">
        <v>59</v>
      </c>
      <c r="H13243" t="s">
        <v>60</v>
      </c>
      <c r="I13243" t="s">
        <v>61</v>
      </c>
      <c r="J13243" t="s">
        <v>62</v>
      </c>
      <c r="K13243" t="s">
        <v>63</v>
      </c>
      <c r="L13243" t="s">
        <v>64</v>
      </c>
      <c r="M13243" t="s">
        <v>77</v>
      </c>
      <c r="N13243" t="s">
        <v>107</v>
      </c>
      <c r="O13243" t="s">
        <v>108</v>
      </c>
      <c r="P13243" t="s">
        <v>430</v>
      </c>
      <c r="Q13243" t="s">
        <v>431</v>
      </c>
      <c r="R13243" t="s">
        <v>70</v>
      </c>
      <c r="S13243">
        <v>7839.5389123396999</v>
      </c>
      <c r="T13243">
        <v>1.1905788337080001</v>
      </c>
      <c r="U13243">
        <v>147.73087176472001</v>
      </c>
      <c r="V13243">
        <v>53.066355181502999</v>
      </c>
      <c r="W13243">
        <v>0</v>
      </c>
    </row>
    <row r="13244" spans="3:23" x14ac:dyDescent="0.35">
      <c r="C13244" s="12">
        <v>43466</v>
      </c>
      <c r="D13244" s="12">
        <v>43496</v>
      </c>
      <c r="E13244" t="s">
        <v>75</v>
      </c>
      <c r="F13244" t="s">
        <v>59</v>
      </c>
      <c r="G13244" t="s">
        <v>59</v>
      </c>
      <c r="H13244" t="s">
        <v>87</v>
      </c>
      <c r="I13244" t="s">
        <v>61</v>
      </c>
      <c r="J13244" t="s">
        <v>62</v>
      </c>
      <c r="K13244" t="s">
        <v>63</v>
      </c>
      <c r="L13244" t="s">
        <v>64</v>
      </c>
      <c r="M13244" t="s">
        <v>101</v>
      </c>
      <c r="N13244" t="s">
        <v>102</v>
      </c>
      <c r="O13244" t="s">
        <v>93</v>
      </c>
      <c r="P13244" t="s">
        <v>405</v>
      </c>
      <c r="Q13244" t="s">
        <v>406</v>
      </c>
      <c r="R13244" t="s">
        <v>70</v>
      </c>
      <c r="S13244">
        <v>7829.2546502410996</v>
      </c>
      <c r="T13244">
        <v>1.8201598838971</v>
      </c>
      <c r="U13244">
        <v>11.016871775337</v>
      </c>
      <c r="V13244">
        <v>710.66041340046002</v>
      </c>
      <c r="W13244">
        <v>0</v>
      </c>
    </row>
    <row r="13245" spans="3:23" x14ac:dyDescent="0.35">
      <c r="C13245" s="12">
        <v>43435</v>
      </c>
      <c r="D13245" s="12">
        <v>43465</v>
      </c>
      <c r="E13245" t="s">
        <v>75</v>
      </c>
      <c r="F13245" t="s">
        <v>59</v>
      </c>
      <c r="G13245" t="s">
        <v>59</v>
      </c>
      <c r="H13245" t="s">
        <v>87</v>
      </c>
      <c r="I13245" t="s">
        <v>61</v>
      </c>
      <c r="J13245" t="s">
        <v>62</v>
      </c>
      <c r="K13245" t="s">
        <v>63</v>
      </c>
      <c r="L13245" t="s">
        <v>64</v>
      </c>
      <c r="M13245" t="s">
        <v>96</v>
      </c>
      <c r="N13245" t="s">
        <v>97</v>
      </c>
      <c r="O13245" t="s">
        <v>98</v>
      </c>
      <c r="P13245" t="s">
        <v>310</v>
      </c>
      <c r="Q13245" t="s">
        <v>311</v>
      </c>
      <c r="R13245" t="s">
        <v>70</v>
      </c>
      <c r="S13245">
        <v>7827.2451665301996</v>
      </c>
      <c r="T13245">
        <v>0.99710522698394999</v>
      </c>
      <c r="U13245">
        <v>86.659553165454</v>
      </c>
      <c r="V13245">
        <v>90.321780814934002</v>
      </c>
      <c r="W13245">
        <v>0</v>
      </c>
    </row>
    <row r="13246" spans="3:23" x14ac:dyDescent="0.35">
      <c r="C13246" s="12">
        <v>43922</v>
      </c>
      <c r="D13246" s="12">
        <v>43951</v>
      </c>
      <c r="E13246" t="s">
        <v>20</v>
      </c>
      <c r="F13246" t="s">
        <v>59</v>
      </c>
      <c r="G13246" t="s">
        <v>59</v>
      </c>
      <c r="H13246" t="s">
        <v>87</v>
      </c>
      <c r="I13246" t="s">
        <v>61</v>
      </c>
      <c r="J13246" t="s">
        <v>62</v>
      </c>
      <c r="K13246" t="s">
        <v>63</v>
      </c>
      <c r="L13246" t="s">
        <v>64</v>
      </c>
      <c r="M13246" t="s">
        <v>77</v>
      </c>
      <c r="N13246" t="s">
        <v>107</v>
      </c>
      <c r="O13246" t="s">
        <v>108</v>
      </c>
      <c r="P13246" t="s">
        <v>367</v>
      </c>
      <c r="Q13246" t="s">
        <v>368</v>
      </c>
      <c r="R13246" t="s">
        <v>70</v>
      </c>
      <c r="S13246">
        <v>7827.0958906046999</v>
      </c>
      <c r="T13246">
        <v>1.2430097464701</v>
      </c>
      <c r="U13246">
        <v>39.249043430385001</v>
      </c>
      <c r="V13246">
        <v>199.42131594844</v>
      </c>
      <c r="W13246">
        <v>0</v>
      </c>
    </row>
    <row r="13247" spans="3:23" x14ac:dyDescent="0.35">
      <c r="C13247" s="12">
        <v>43831</v>
      </c>
      <c r="D13247" s="12">
        <v>43861</v>
      </c>
      <c r="E13247" t="s">
        <v>20</v>
      </c>
      <c r="F13247" t="s">
        <v>59</v>
      </c>
      <c r="G13247" t="s">
        <v>59</v>
      </c>
      <c r="H13247" t="s">
        <v>87</v>
      </c>
      <c r="I13247" t="s">
        <v>61</v>
      </c>
      <c r="J13247" t="s">
        <v>62</v>
      </c>
      <c r="K13247" t="s">
        <v>63</v>
      </c>
      <c r="L13247" t="s">
        <v>64</v>
      </c>
      <c r="M13247" t="s">
        <v>82</v>
      </c>
      <c r="N13247" t="s">
        <v>246</v>
      </c>
      <c r="O13247" t="s">
        <v>112</v>
      </c>
      <c r="P13247" t="s">
        <v>306</v>
      </c>
      <c r="Q13247" t="s">
        <v>307</v>
      </c>
      <c r="R13247" t="s">
        <v>70</v>
      </c>
      <c r="S13247">
        <v>7824.3311346064002</v>
      </c>
      <c r="T13247">
        <v>3.6983544849398</v>
      </c>
      <c r="U13247">
        <v>39.250609460748997</v>
      </c>
      <c r="V13247">
        <v>199.34292083874001</v>
      </c>
      <c r="W13247">
        <v>0</v>
      </c>
    </row>
    <row r="13248" spans="3:23" x14ac:dyDescent="0.35">
      <c r="C13248" s="12">
        <v>44317</v>
      </c>
      <c r="D13248" s="12">
        <v>44347</v>
      </c>
      <c r="E13248" t="s">
        <v>21</v>
      </c>
      <c r="F13248" t="s">
        <v>59</v>
      </c>
      <c r="G13248" t="s">
        <v>59</v>
      </c>
      <c r="H13248" t="s">
        <v>60</v>
      </c>
      <c r="I13248" t="s">
        <v>61</v>
      </c>
      <c r="J13248" t="s">
        <v>62</v>
      </c>
      <c r="K13248" t="s">
        <v>63</v>
      </c>
      <c r="L13248" t="s">
        <v>64</v>
      </c>
      <c r="M13248" t="s">
        <v>82</v>
      </c>
      <c r="N13248" t="s">
        <v>597</v>
      </c>
      <c r="O13248" t="s">
        <v>598</v>
      </c>
      <c r="P13248" t="s">
        <v>613</v>
      </c>
      <c r="Q13248" t="s">
        <v>614</v>
      </c>
      <c r="R13248" t="s">
        <v>70</v>
      </c>
      <c r="S13248">
        <v>7822.4922603995001</v>
      </c>
      <c r="T13248">
        <v>0.73580669092941997</v>
      </c>
      <c r="U13248">
        <v>27.99</v>
      </c>
      <c r="V13248">
        <v>279.47453591994997</v>
      </c>
      <c r="W13248">
        <v>0</v>
      </c>
    </row>
    <row r="13249" spans="3:23" x14ac:dyDescent="0.35">
      <c r="C13249" s="12">
        <v>44348</v>
      </c>
      <c r="D13249" s="12">
        <v>44377</v>
      </c>
      <c r="E13249" t="s">
        <v>21</v>
      </c>
      <c r="F13249" t="s">
        <v>59</v>
      </c>
      <c r="G13249" t="s">
        <v>59</v>
      </c>
      <c r="H13249" t="s">
        <v>76</v>
      </c>
      <c r="I13249" t="s">
        <v>61</v>
      </c>
      <c r="J13249" t="s">
        <v>62</v>
      </c>
      <c r="K13249" t="s">
        <v>63</v>
      </c>
      <c r="L13249" t="s">
        <v>64</v>
      </c>
      <c r="M13249" t="s">
        <v>82</v>
      </c>
      <c r="N13249" t="s">
        <v>413</v>
      </c>
      <c r="O13249" t="s">
        <v>414</v>
      </c>
      <c r="P13249" t="s">
        <v>490</v>
      </c>
      <c r="Q13249" t="s">
        <v>491</v>
      </c>
      <c r="R13249" t="s">
        <v>70</v>
      </c>
      <c r="S13249">
        <v>7818.4174210680003</v>
      </c>
      <c r="T13249">
        <v>2.1318106616143</v>
      </c>
      <c r="U13249">
        <v>56.593416430775001</v>
      </c>
      <c r="V13249">
        <v>138.15065274653</v>
      </c>
      <c r="W13249">
        <v>0</v>
      </c>
    </row>
    <row r="13250" spans="3:23" x14ac:dyDescent="0.35">
      <c r="C13250" s="12">
        <v>43374</v>
      </c>
      <c r="D13250" s="12">
        <v>43404</v>
      </c>
      <c r="E13250" t="s">
        <v>75</v>
      </c>
      <c r="F13250" t="s">
        <v>59</v>
      </c>
      <c r="G13250" t="s">
        <v>59</v>
      </c>
      <c r="H13250" t="s">
        <v>87</v>
      </c>
      <c r="I13250" t="s">
        <v>61</v>
      </c>
      <c r="J13250" t="s">
        <v>62</v>
      </c>
      <c r="K13250" t="s">
        <v>63</v>
      </c>
      <c r="L13250" t="s">
        <v>64</v>
      </c>
      <c r="M13250" t="s">
        <v>82</v>
      </c>
      <c r="N13250" t="s">
        <v>246</v>
      </c>
      <c r="O13250" t="s">
        <v>112</v>
      </c>
      <c r="P13250" t="s">
        <v>255</v>
      </c>
      <c r="Q13250" t="s">
        <v>256</v>
      </c>
      <c r="R13250" t="s">
        <v>70</v>
      </c>
      <c r="S13250">
        <v>7816.9145012949002</v>
      </c>
      <c r="T13250">
        <v>2.7185320546954999</v>
      </c>
      <c r="U13250">
        <v>43.468783062088001</v>
      </c>
      <c r="V13250">
        <v>179.82823420958999</v>
      </c>
      <c r="W13250">
        <v>0</v>
      </c>
    </row>
    <row r="13251" spans="3:23" x14ac:dyDescent="0.35">
      <c r="C13251" s="12">
        <v>44348</v>
      </c>
      <c r="D13251" s="12">
        <v>44377</v>
      </c>
      <c r="E13251" t="s">
        <v>21</v>
      </c>
      <c r="F13251" t="s">
        <v>59</v>
      </c>
      <c r="G13251" t="s">
        <v>59</v>
      </c>
      <c r="H13251" t="s">
        <v>87</v>
      </c>
      <c r="I13251" t="s">
        <v>61</v>
      </c>
      <c r="J13251" t="s">
        <v>62</v>
      </c>
      <c r="K13251" t="s">
        <v>63</v>
      </c>
      <c r="L13251" t="s">
        <v>64</v>
      </c>
      <c r="M13251" t="s">
        <v>137</v>
      </c>
      <c r="N13251" t="s">
        <v>66</v>
      </c>
      <c r="O13251" t="s">
        <v>67</v>
      </c>
      <c r="P13251" t="s">
        <v>281</v>
      </c>
      <c r="Q13251" t="s">
        <v>282</v>
      </c>
      <c r="R13251" t="s">
        <v>70</v>
      </c>
      <c r="S13251">
        <v>7810.7399068939003</v>
      </c>
      <c r="T13251">
        <v>3.9176798791560001</v>
      </c>
      <c r="U13251">
        <v>22.409481291635</v>
      </c>
      <c r="V13251">
        <v>348.54621600766001</v>
      </c>
      <c r="W13251">
        <v>0</v>
      </c>
    </row>
    <row r="13252" spans="3:23" x14ac:dyDescent="0.35">
      <c r="C13252" s="12">
        <v>43862</v>
      </c>
      <c r="D13252" s="12">
        <v>43890</v>
      </c>
      <c r="E13252" t="s">
        <v>20</v>
      </c>
      <c r="F13252" t="s">
        <v>59</v>
      </c>
      <c r="G13252" t="s">
        <v>59</v>
      </c>
      <c r="H13252" t="s">
        <v>87</v>
      </c>
      <c r="I13252" t="s">
        <v>61</v>
      </c>
      <c r="J13252" t="s">
        <v>62</v>
      </c>
      <c r="K13252" t="s">
        <v>63</v>
      </c>
      <c r="L13252" t="s">
        <v>64</v>
      </c>
      <c r="M13252" t="s">
        <v>101</v>
      </c>
      <c r="N13252" t="s">
        <v>102</v>
      </c>
      <c r="O13252" t="s">
        <v>93</v>
      </c>
      <c r="P13252" t="s">
        <v>304</v>
      </c>
      <c r="Q13252" t="s">
        <v>305</v>
      </c>
      <c r="R13252" t="s">
        <v>70</v>
      </c>
      <c r="S13252">
        <v>7810.6845406905004</v>
      </c>
      <c r="T13252">
        <v>1.7866780882011</v>
      </c>
      <c r="U13252">
        <v>57.413827635224003</v>
      </c>
      <c r="V13252">
        <v>136.041871138</v>
      </c>
      <c r="W13252">
        <v>0</v>
      </c>
    </row>
    <row r="13253" spans="3:23" x14ac:dyDescent="0.35">
      <c r="C13253" s="12">
        <v>44013</v>
      </c>
      <c r="D13253" s="12">
        <v>44043</v>
      </c>
      <c r="E13253" t="s">
        <v>20</v>
      </c>
      <c r="F13253" t="s">
        <v>59</v>
      </c>
      <c r="G13253" t="s">
        <v>59</v>
      </c>
      <c r="H13253" t="s">
        <v>76</v>
      </c>
      <c r="I13253" t="s">
        <v>61</v>
      </c>
      <c r="J13253" t="s">
        <v>62</v>
      </c>
      <c r="K13253" t="s">
        <v>63</v>
      </c>
      <c r="L13253" t="s">
        <v>64</v>
      </c>
      <c r="M13253" t="s">
        <v>96</v>
      </c>
      <c r="N13253" t="s">
        <v>111</v>
      </c>
      <c r="O13253" t="s">
        <v>112</v>
      </c>
      <c r="P13253" t="s">
        <v>341</v>
      </c>
      <c r="Q13253" t="s">
        <v>342</v>
      </c>
      <c r="R13253" t="s">
        <v>70</v>
      </c>
      <c r="S13253">
        <v>7806.8506165028002</v>
      </c>
      <c r="T13253">
        <v>17.040808719611999</v>
      </c>
      <c r="U13253">
        <v>113.05374827532999</v>
      </c>
      <c r="V13253">
        <v>69.054328012990993</v>
      </c>
      <c r="W13253">
        <v>0</v>
      </c>
    </row>
    <row r="13254" spans="3:23" x14ac:dyDescent="0.35">
      <c r="C13254" s="12">
        <v>43739</v>
      </c>
      <c r="D13254" s="12">
        <v>43769</v>
      </c>
      <c r="E13254" t="s">
        <v>20</v>
      </c>
      <c r="F13254" t="s">
        <v>59</v>
      </c>
      <c r="G13254" t="s">
        <v>59</v>
      </c>
      <c r="H13254" t="s">
        <v>60</v>
      </c>
      <c r="I13254" t="s">
        <v>61</v>
      </c>
      <c r="J13254" t="s">
        <v>62</v>
      </c>
      <c r="K13254" t="s">
        <v>63</v>
      </c>
      <c r="L13254" t="s">
        <v>64</v>
      </c>
      <c r="M13254" t="s">
        <v>77</v>
      </c>
      <c r="N13254" t="s">
        <v>78</v>
      </c>
      <c r="O13254" t="s">
        <v>79</v>
      </c>
      <c r="P13254" t="s">
        <v>397</v>
      </c>
      <c r="Q13254" t="s">
        <v>398</v>
      </c>
      <c r="R13254" t="s">
        <v>70</v>
      </c>
      <c r="S13254">
        <v>7806.8057301258004</v>
      </c>
      <c r="T13254">
        <v>3.0301544343398001</v>
      </c>
      <c r="U13254">
        <v>30.236572386321999</v>
      </c>
      <c r="V13254">
        <v>258.19083030910002</v>
      </c>
      <c r="W13254">
        <v>0</v>
      </c>
    </row>
    <row r="13255" spans="3:23" x14ac:dyDescent="0.35">
      <c r="C13255" s="12">
        <v>43556</v>
      </c>
      <c r="D13255" s="12">
        <v>43585</v>
      </c>
      <c r="E13255" t="s">
        <v>75</v>
      </c>
      <c r="F13255" t="s">
        <v>59</v>
      </c>
      <c r="G13255" t="s">
        <v>59</v>
      </c>
      <c r="H13255" t="s">
        <v>60</v>
      </c>
      <c r="I13255" t="s">
        <v>61</v>
      </c>
      <c r="J13255" t="s">
        <v>62</v>
      </c>
      <c r="K13255" t="s">
        <v>63</v>
      </c>
      <c r="L13255" t="s">
        <v>64</v>
      </c>
      <c r="M13255" t="s">
        <v>82</v>
      </c>
      <c r="N13255" t="s">
        <v>120</v>
      </c>
      <c r="O13255" t="s">
        <v>121</v>
      </c>
      <c r="P13255" t="s">
        <v>560</v>
      </c>
      <c r="Q13255" t="s">
        <v>561</v>
      </c>
      <c r="R13255" t="s">
        <v>70</v>
      </c>
      <c r="S13255">
        <v>7806.3406296363</v>
      </c>
      <c r="T13255">
        <v>0.55295372328850001</v>
      </c>
      <c r="U13255">
        <v>65.459024393448004</v>
      </c>
      <c r="V13255">
        <v>119.25537696247</v>
      </c>
      <c r="W13255">
        <v>0</v>
      </c>
    </row>
    <row r="13256" spans="3:23" x14ac:dyDescent="0.35">
      <c r="C13256" s="12">
        <v>44075</v>
      </c>
      <c r="D13256" s="12">
        <v>44104</v>
      </c>
      <c r="E13256" t="s">
        <v>20</v>
      </c>
      <c r="F13256" t="s">
        <v>59</v>
      </c>
      <c r="G13256" t="s">
        <v>59</v>
      </c>
      <c r="H13256" t="s">
        <v>76</v>
      </c>
      <c r="I13256" t="s">
        <v>61</v>
      </c>
      <c r="J13256" t="s">
        <v>62</v>
      </c>
      <c r="K13256" t="s">
        <v>63</v>
      </c>
      <c r="L13256" t="s">
        <v>64</v>
      </c>
      <c r="M13256" t="s">
        <v>96</v>
      </c>
      <c r="N13256" t="s">
        <v>111</v>
      </c>
      <c r="O13256" t="s">
        <v>112</v>
      </c>
      <c r="P13256" t="s">
        <v>341</v>
      </c>
      <c r="Q13256" t="s">
        <v>342</v>
      </c>
      <c r="R13256" t="s">
        <v>70</v>
      </c>
      <c r="S13256">
        <v>7795.9856554627004</v>
      </c>
      <c r="T13256">
        <v>13.044378496509999</v>
      </c>
      <c r="U13256">
        <v>112.31523598642001</v>
      </c>
      <c r="V13256">
        <v>69.411648268318004</v>
      </c>
      <c r="W13256">
        <v>0</v>
      </c>
    </row>
    <row r="13257" spans="3:23" x14ac:dyDescent="0.35">
      <c r="C13257" s="12">
        <v>44044</v>
      </c>
      <c r="D13257" s="12">
        <v>44074</v>
      </c>
      <c r="E13257" t="s">
        <v>20</v>
      </c>
      <c r="F13257" t="s">
        <v>59</v>
      </c>
      <c r="G13257" t="s">
        <v>59</v>
      </c>
      <c r="H13257" t="s">
        <v>87</v>
      </c>
      <c r="I13257" t="s">
        <v>61</v>
      </c>
      <c r="J13257" t="s">
        <v>62</v>
      </c>
      <c r="K13257" t="s">
        <v>63</v>
      </c>
      <c r="L13257" t="s">
        <v>64</v>
      </c>
      <c r="M13257" t="s">
        <v>101</v>
      </c>
      <c r="N13257" t="s">
        <v>102</v>
      </c>
      <c r="O13257" t="s">
        <v>93</v>
      </c>
      <c r="P13257" t="s">
        <v>304</v>
      </c>
      <c r="Q13257" t="s">
        <v>305</v>
      </c>
      <c r="R13257" t="s">
        <v>70</v>
      </c>
      <c r="S13257">
        <v>7790.7293977671998</v>
      </c>
      <c r="T13257">
        <v>0.92685776649650997</v>
      </c>
      <c r="U13257">
        <v>61.458056741428997</v>
      </c>
      <c r="V13257">
        <v>126.76498104300001</v>
      </c>
      <c r="W13257">
        <v>0</v>
      </c>
    </row>
    <row r="13258" spans="3:23" x14ac:dyDescent="0.35">
      <c r="C13258" s="12">
        <v>43952</v>
      </c>
      <c r="D13258" s="12">
        <v>43982</v>
      </c>
      <c r="E13258" t="s">
        <v>20</v>
      </c>
      <c r="F13258" t="s">
        <v>59</v>
      </c>
      <c r="G13258" t="s">
        <v>59</v>
      </c>
      <c r="H13258" t="s">
        <v>60</v>
      </c>
      <c r="I13258" t="s">
        <v>61</v>
      </c>
      <c r="J13258" t="s">
        <v>62</v>
      </c>
      <c r="K13258" t="s">
        <v>63</v>
      </c>
      <c r="L13258" t="s">
        <v>64</v>
      </c>
      <c r="M13258" t="s">
        <v>82</v>
      </c>
      <c r="N13258" t="s">
        <v>423</v>
      </c>
      <c r="O13258" t="s">
        <v>423</v>
      </c>
      <c r="P13258" t="s">
        <v>424</v>
      </c>
      <c r="Q13258" t="s">
        <v>425</v>
      </c>
      <c r="R13258" t="s">
        <v>70</v>
      </c>
      <c r="S13258">
        <v>7789.7771850442005</v>
      </c>
      <c r="T13258">
        <v>6.0619050484533998</v>
      </c>
      <c r="U13258">
        <v>23.495901311796</v>
      </c>
      <c r="V13258">
        <v>331.53770445627998</v>
      </c>
      <c r="W13258">
        <v>0</v>
      </c>
    </row>
    <row r="13259" spans="3:23" x14ac:dyDescent="0.35">
      <c r="C13259" s="12">
        <v>43983</v>
      </c>
      <c r="D13259" s="12">
        <v>44012</v>
      </c>
      <c r="E13259" t="s">
        <v>20</v>
      </c>
      <c r="F13259" t="s">
        <v>59</v>
      </c>
      <c r="G13259" t="s">
        <v>59</v>
      </c>
      <c r="H13259" t="s">
        <v>87</v>
      </c>
      <c r="I13259" t="s">
        <v>61</v>
      </c>
      <c r="J13259" t="s">
        <v>62</v>
      </c>
      <c r="K13259" t="s">
        <v>63</v>
      </c>
      <c r="L13259" t="s">
        <v>64</v>
      </c>
      <c r="M13259" t="s">
        <v>88</v>
      </c>
      <c r="N13259" t="s">
        <v>150</v>
      </c>
      <c r="O13259" t="s">
        <v>93</v>
      </c>
      <c r="P13259" t="s">
        <v>269</v>
      </c>
      <c r="Q13259" t="s">
        <v>270</v>
      </c>
      <c r="R13259" t="s">
        <v>70</v>
      </c>
      <c r="S13259">
        <v>7789.3408678177002</v>
      </c>
      <c r="T13259">
        <v>0.72536211712209997</v>
      </c>
      <c r="U13259">
        <v>28.310979279354001</v>
      </c>
      <c r="V13259">
        <v>275.13498529872999</v>
      </c>
      <c r="W13259">
        <v>0</v>
      </c>
    </row>
    <row r="13260" spans="3:23" x14ac:dyDescent="0.35">
      <c r="C13260" s="12">
        <v>43983</v>
      </c>
      <c r="D13260" s="12">
        <v>44012</v>
      </c>
      <c r="E13260" t="s">
        <v>20</v>
      </c>
      <c r="F13260" t="s">
        <v>59</v>
      </c>
      <c r="G13260" t="s">
        <v>59</v>
      </c>
      <c r="H13260" t="s">
        <v>76</v>
      </c>
      <c r="I13260" t="s">
        <v>61</v>
      </c>
      <c r="J13260" t="s">
        <v>62</v>
      </c>
      <c r="K13260" t="s">
        <v>63</v>
      </c>
      <c r="L13260" t="s">
        <v>64</v>
      </c>
      <c r="M13260" t="s">
        <v>65</v>
      </c>
      <c r="N13260" t="s">
        <v>66</v>
      </c>
      <c r="O13260" t="s">
        <v>67</v>
      </c>
      <c r="P13260" t="s">
        <v>631</v>
      </c>
      <c r="Q13260" t="s">
        <v>632</v>
      </c>
      <c r="R13260" t="s">
        <v>70</v>
      </c>
      <c r="S13260">
        <v>7786.68</v>
      </c>
      <c r="T13260">
        <v>0.85167549041110002</v>
      </c>
      <c r="U13260">
        <v>59.013605442177003</v>
      </c>
      <c r="V13260">
        <v>131.94720000000001</v>
      </c>
      <c r="W13260">
        <v>0</v>
      </c>
    </row>
    <row r="13261" spans="3:23" x14ac:dyDescent="0.35">
      <c r="C13261" s="12">
        <v>43405</v>
      </c>
      <c r="D13261" s="12">
        <v>43434</v>
      </c>
      <c r="E13261" t="s">
        <v>75</v>
      </c>
      <c r="F13261" t="s">
        <v>59</v>
      </c>
      <c r="G13261" t="s">
        <v>59</v>
      </c>
      <c r="H13261" t="s">
        <v>76</v>
      </c>
      <c r="I13261" t="s">
        <v>61</v>
      </c>
      <c r="J13261" t="s">
        <v>62</v>
      </c>
      <c r="K13261" t="s">
        <v>63</v>
      </c>
      <c r="L13261" t="s">
        <v>64</v>
      </c>
      <c r="M13261" t="s">
        <v>77</v>
      </c>
      <c r="N13261" t="s">
        <v>78</v>
      </c>
      <c r="O13261" t="s">
        <v>79</v>
      </c>
      <c r="P13261" t="s">
        <v>288</v>
      </c>
      <c r="Q13261" t="s">
        <v>289</v>
      </c>
      <c r="R13261" t="s">
        <v>70</v>
      </c>
      <c r="S13261">
        <v>7785.2011739158997</v>
      </c>
      <c r="T13261">
        <v>11.119931915179</v>
      </c>
      <c r="U13261">
        <v>23.859617370822001</v>
      </c>
      <c r="V13261">
        <v>326.29195401249001</v>
      </c>
      <c r="W13261">
        <v>0</v>
      </c>
    </row>
    <row r="13262" spans="3:23" x14ac:dyDescent="0.35">
      <c r="C13262" s="12">
        <v>43647</v>
      </c>
      <c r="D13262" s="12">
        <v>43677</v>
      </c>
      <c r="E13262" t="s">
        <v>75</v>
      </c>
      <c r="F13262" t="s">
        <v>59</v>
      </c>
      <c r="G13262" t="s">
        <v>59</v>
      </c>
      <c r="H13262" t="s">
        <v>76</v>
      </c>
      <c r="I13262" t="s">
        <v>61</v>
      </c>
      <c r="J13262" t="s">
        <v>62</v>
      </c>
      <c r="K13262" t="s">
        <v>63</v>
      </c>
      <c r="L13262" t="s">
        <v>64</v>
      </c>
      <c r="M13262" t="s">
        <v>65</v>
      </c>
      <c r="N13262" t="s">
        <v>66</v>
      </c>
      <c r="O13262" t="s">
        <v>67</v>
      </c>
      <c r="P13262" t="s">
        <v>401</v>
      </c>
      <c r="Q13262" t="s">
        <v>402</v>
      </c>
      <c r="R13262" t="s">
        <v>70</v>
      </c>
      <c r="S13262">
        <v>7782.0627395248002</v>
      </c>
      <c r="T13262">
        <v>9.4424345996027998</v>
      </c>
      <c r="U13262">
        <v>388.12412472404998</v>
      </c>
      <c r="V13262">
        <v>20.050448410177001</v>
      </c>
      <c r="W13262">
        <v>0</v>
      </c>
    </row>
    <row r="13263" spans="3:23" x14ac:dyDescent="0.35">
      <c r="C13263" s="12">
        <v>43891</v>
      </c>
      <c r="D13263" s="12">
        <v>43921</v>
      </c>
      <c r="E13263" t="s">
        <v>20</v>
      </c>
      <c r="F13263" t="s">
        <v>59</v>
      </c>
      <c r="G13263" t="s">
        <v>59</v>
      </c>
      <c r="H13263" t="s">
        <v>87</v>
      </c>
      <c r="I13263" t="s">
        <v>61</v>
      </c>
      <c r="J13263" t="s">
        <v>62</v>
      </c>
      <c r="K13263" t="s">
        <v>63</v>
      </c>
      <c r="L13263" t="s">
        <v>64</v>
      </c>
      <c r="M13263" t="s">
        <v>88</v>
      </c>
      <c r="N13263" t="s">
        <v>89</v>
      </c>
      <c r="O13263" t="s">
        <v>67</v>
      </c>
      <c r="P13263" t="s">
        <v>314</v>
      </c>
      <c r="Q13263" t="s">
        <v>315</v>
      </c>
      <c r="R13263" t="s">
        <v>70</v>
      </c>
      <c r="S13263">
        <v>7776.0050204321997</v>
      </c>
      <c r="T13263">
        <v>2.4844019320288999</v>
      </c>
      <c r="U13263">
        <v>23.371679680052999</v>
      </c>
      <c r="V13263">
        <v>332.71057651320001</v>
      </c>
      <c r="W13263">
        <v>0</v>
      </c>
    </row>
    <row r="13264" spans="3:23" x14ac:dyDescent="0.35">
      <c r="C13264" s="12">
        <v>43525</v>
      </c>
      <c r="D13264" s="12">
        <v>43555</v>
      </c>
      <c r="E13264" t="s">
        <v>75</v>
      </c>
      <c r="F13264" t="s">
        <v>59</v>
      </c>
      <c r="G13264" t="s">
        <v>59</v>
      </c>
      <c r="H13264" t="s">
        <v>60</v>
      </c>
      <c r="I13264" t="s">
        <v>61</v>
      </c>
      <c r="J13264" t="s">
        <v>62</v>
      </c>
      <c r="K13264" t="s">
        <v>63</v>
      </c>
      <c r="L13264" t="s">
        <v>64</v>
      </c>
      <c r="M13264" t="s">
        <v>82</v>
      </c>
      <c r="N13264" t="s">
        <v>426</v>
      </c>
      <c r="O13264" t="s">
        <v>427</v>
      </c>
      <c r="P13264" t="s">
        <v>428</v>
      </c>
      <c r="Q13264" t="s">
        <v>429</v>
      </c>
      <c r="R13264" t="s">
        <v>70</v>
      </c>
      <c r="S13264">
        <v>7768.1546515209002</v>
      </c>
      <c r="T13264">
        <v>5.4925018925774998</v>
      </c>
      <c r="U13264">
        <v>36.772699201437</v>
      </c>
      <c r="V13264">
        <v>211.24787737141</v>
      </c>
      <c r="W13264">
        <v>0</v>
      </c>
    </row>
    <row r="13265" spans="3:23" x14ac:dyDescent="0.35">
      <c r="C13265" s="12">
        <v>43556</v>
      </c>
      <c r="D13265" s="12">
        <v>43585</v>
      </c>
      <c r="E13265" t="s">
        <v>75</v>
      </c>
      <c r="F13265" t="s">
        <v>59</v>
      </c>
      <c r="G13265" t="s">
        <v>59</v>
      </c>
      <c r="H13265" t="s">
        <v>60</v>
      </c>
      <c r="I13265" t="s">
        <v>61</v>
      </c>
      <c r="J13265" t="s">
        <v>62</v>
      </c>
      <c r="K13265" t="s">
        <v>63</v>
      </c>
      <c r="L13265" t="s">
        <v>64</v>
      </c>
      <c r="M13265" t="s">
        <v>82</v>
      </c>
      <c r="N13265" t="s">
        <v>426</v>
      </c>
      <c r="O13265" t="s">
        <v>427</v>
      </c>
      <c r="P13265" t="s">
        <v>428</v>
      </c>
      <c r="Q13265" t="s">
        <v>429</v>
      </c>
      <c r="R13265" t="s">
        <v>70</v>
      </c>
      <c r="S13265">
        <v>7767.9401472330001</v>
      </c>
      <c r="T13265">
        <v>4.4173709759896003</v>
      </c>
      <c r="U13265">
        <v>36.51068324933</v>
      </c>
      <c r="V13265">
        <v>212.75800549077999</v>
      </c>
      <c r="W13265">
        <v>0</v>
      </c>
    </row>
    <row r="13266" spans="3:23" x14ac:dyDescent="0.35">
      <c r="C13266" s="12">
        <v>44228</v>
      </c>
      <c r="D13266" s="12">
        <v>44255</v>
      </c>
      <c r="E13266" t="s">
        <v>21</v>
      </c>
      <c r="F13266" t="s">
        <v>59</v>
      </c>
      <c r="G13266" t="s">
        <v>59</v>
      </c>
      <c r="H13266" t="s">
        <v>76</v>
      </c>
      <c r="I13266" t="s">
        <v>61</v>
      </c>
      <c r="J13266" t="s">
        <v>62</v>
      </c>
      <c r="K13266" t="s">
        <v>63</v>
      </c>
      <c r="L13266" t="s">
        <v>64</v>
      </c>
      <c r="M13266" t="s">
        <v>82</v>
      </c>
      <c r="N13266" t="s">
        <v>486</v>
      </c>
      <c r="O13266" t="s">
        <v>487</v>
      </c>
      <c r="P13266" t="s">
        <v>492</v>
      </c>
      <c r="Q13266" t="s">
        <v>493</v>
      </c>
      <c r="R13266" t="s">
        <v>70</v>
      </c>
      <c r="S13266">
        <v>7763.7251088582998</v>
      </c>
      <c r="T13266">
        <v>1.8475737968226</v>
      </c>
      <c r="U13266">
        <v>44.930977475760002</v>
      </c>
      <c r="V13266">
        <v>172.79225926136999</v>
      </c>
      <c r="W13266">
        <v>0</v>
      </c>
    </row>
    <row r="13267" spans="3:23" x14ac:dyDescent="0.35">
      <c r="C13267" s="12">
        <v>43374</v>
      </c>
      <c r="D13267" s="12">
        <v>43404</v>
      </c>
      <c r="E13267" t="s">
        <v>75</v>
      </c>
      <c r="F13267" t="s">
        <v>59</v>
      </c>
      <c r="G13267" t="s">
        <v>59</v>
      </c>
      <c r="H13267" t="s">
        <v>87</v>
      </c>
      <c r="I13267" t="s">
        <v>61</v>
      </c>
      <c r="J13267" t="s">
        <v>62</v>
      </c>
      <c r="K13267" t="s">
        <v>63</v>
      </c>
      <c r="L13267" t="s">
        <v>64</v>
      </c>
      <c r="M13267" t="s">
        <v>82</v>
      </c>
      <c r="N13267" t="s">
        <v>375</v>
      </c>
      <c r="O13267" t="s">
        <v>376</v>
      </c>
      <c r="P13267" t="s">
        <v>377</v>
      </c>
      <c r="Q13267" t="s">
        <v>378</v>
      </c>
      <c r="R13267" t="s">
        <v>70</v>
      </c>
      <c r="S13267">
        <v>7757.8355120417</v>
      </c>
      <c r="T13267">
        <v>2.8845647545294999</v>
      </c>
      <c r="U13267">
        <v>17.537709617308</v>
      </c>
      <c r="V13267">
        <v>442.35169137397003</v>
      </c>
      <c r="W13267">
        <v>0</v>
      </c>
    </row>
    <row r="13268" spans="3:23" x14ac:dyDescent="0.35">
      <c r="C13268" s="12">
        <v>44287</v>
      </c>
      <c r="D13268" s="12">
        <v>44316</v>
      </c>
      <c r="E13268" t="s">
        <v>21</v>
      </c>
      <c r="F13268" t="s">
        <v>59</v>
      </c>
      <c r="G13268" t="s">
        <v>59</v>
      </c>
      <c r="H13268" t="s">
        <v>60</v>
      </c>
      <c r="I13268" t="s">
        <v>61</v>
      </c>
      <c r="J13268" t="s">
        <v>62</v>
      </c>
      <c r="K13268" t="s">
        <v>63</v>
      </c>
      <c r="L13268" t="s">
        <v>64</v>
      </c>
      <c r="M13268" t="s">
        <v>82</v>
      </c>
      <c r="N13268" t="s">
        <v>486</v>
      </c>
      <c r="O13268" t="s">
        <v>487</v>
      </c>
      <c r="P13268" t="s">
        <v>500</v>
      </c>
      <c r="Q13268" t="s">
        <v>501</v>
      </c>
      <c r="R13268" t="s">
        <v>70</v>
      </c>
      <c r="S13268">
        <v>7750.9754680069</v>
      </c>
      <c r="T13268">
        <v>5.0981668586878</v>
      </c>
      <c r="U13268">
        <v>43.985508260278998</v>
      </c>
      <c r="V13268">
        <v>176.21657165222001</v>
      </c>
      <c r="W13268">
        <v>0</v>
      </c>
    </row>
    <row r="13269" spans="3:23" x14ac:dyDescent="0.35">
      <c r="C13269" s="12">
        <v>44013</v>
      </c>
      <c r="D13269" s="12">
        <v>44043</v>
      </c>
      <c r="E13269" t="s">
        <v>20</v>
      </c>
      <c r="F13269" t="s">
        <v>59</v>
      </c>
      <c r="G13269" t="s">
        <v>59</v>
      </c>
      <c r="H13269" t="s">
        <v>87</v>
      </c>
      <c r="I13269" t="s">
        <v>61</v>
      </c>
      <c r="J13269" t="s">
        <v>62</v>
      </c>
      <c r="K13269" t="s">
        <v>63</v>
      </c>
      <c r="L13269" t="s">
        <v>64</v>
      </c>
      <c r="M13269" t="s">
        <v>77</v>
      </c>
      <c r="N13269" t="s">
        <v>107</v>
      </c>
      <c r="O13269" t="s">
        <v>108</v>
      </c>
      <c r="P13269" t="s">
        <v>367</v>
      </c>
      <c r="Q13269" t="s">
        <v>368</v>
      </c>
      <c r="R13269" t="s">
        <v>70</v>
      </c>
      <c r="S13269">
        <v>7746.5359878851004</v>
      </c>
      <c r="T13269">
        <v>1.8805241909235</v>
      </c>
      <c r="U13269">
        <v>46.353338401019997</v>
      </c>
      <c r="V13269">
        <v>167.11926810679</v>
      </c>
      <c r="W13269">
        <v>0</v>
      </c>
    </row>
    <row r="13270" spans="3:23" x14ac:dyDescent="0.35">
      <c r="C13270" s="12">
        <v>43525</v>
      </c>
      <c r="D13270" s="12">
        <v>43555</v>
      </c>
      <c r="E13270" t="s">
        <v>75</v>
      </c>
      <c r="F13270" t="s">
        <v>59</v>
      </c>
      <c r="G13270" t="s">
        <v>59</v>
      </c>
      <c r="H13270" t="s">
        <v>87</v>
      </c>
      <c r="I13270" t="s">
        <v>61</v>
      </c>
      <c r="J13270" t="s">
        <v>62</v>
      </c>
      <c r="K13270" t="s">
        <v>63</v>
      </c>
      <c r="L13270" t="s">
        <v>64</v>
      </c>
      <c r="M13270" t="s">
        <v>82</v>
      </c>
      <c r="N13270" t="s">
        <v>648</v>
      </c>
      <c r="O13270" t="s">
        <v>648</v>
      </c>
      <c r="P13270" t="s">
        <v>649</v>
      </c>
      <c r="Q13270" t="s">
        <v>650</v>
      </c>
      <c r="R13270" t="s">
        <v>70</v>
      </c>
      <c r="S13270">
        <v>7746.0253925073002</v>
      </c>
      <c r="T13270">
        <v>0.62131540951886999</v>
      </c>
      <c r="U13270">
        <v>19.406806156121</v>
      </c>
      <c r="V13270">
        <v>399.13962813835002</v>
      </c>
      <c r="W13270">
        <v>0</v>
      </c>
    </row>
    <row r="13271" spans="3:23" x14ac:dyDescent="0.35">
      <c r="C13271" s="12">
        <v>44197</v>
      </c>
      <c r="D13271" s="12">
        <v>44227</v>
      </c>
      <c r="E13271" t="s">
        <v>21</v>
      </c>
      <c r="F13271" t="s">
        <v>59</v>
      </c>
      <c r="G13271" t="s">
        <v>59</v>
      </c>
      <c r="H13271" t="s">
        <v>87</v>
      </c>
      <c r="I13271" t="s">
        <v>61</v>
      </c>
      <c r="J13271" t="s">
        <v>62</v>
      </c>
      <c r="K13271" t="s">
        <v>63</v>
      </c>
      <c r="L13271" t="s">
        <v>64</v>
      </c>
      <c r="M13271" t="s">
        <v>82</v>
      </c>
      <c r="N13271" t="s">
        <v>375</v>
      </c>
      <c r="O13271" t="s">
        <v>376</v>
      </c>
      <c r="P13271" t="s">
        <v>377</v>
      </c>
      <c r="Q13271" t="s">
        <v>378</v>
      </c>
      <c r="R13271" t="s">
        <v>70</v>
      </c>
      <c r="S13271">
        <v>7740.0141329957996</v>
      </c>
      <c r="T13271">
        <v>2.9754300170894998</v>
      </c>
      <c r="U13271">
        <v>19.310783310527</v>
      </c>
      <c r="V13271">
        <v>400.81305913553001</v>
      </c>
      <c r="W13271">
        <v>0</v>
      </c>
    </row>
    <row r="13272" spans="3:23" x14ac:dyDescent="0.35">
      <c r="C13272" s="12">
        <v>43952</v>
      </c>
      <c r="D13272" s="12">
        <v>43982</v>
      </c>
      <c r="E13272" t="s">
        <v>20</v>
      </c>
      <c r="F13272" t="s">
        <v>59</v>
      </c>
      <c r="G13272" t="s">
        <v>59</v>
      </c>
      <c r="H13272" t="s">
        <v>60</v>
      </c>
      <c r="I13272" t="s">
        <v>61</v>
      </c>
      <c r="J13272" t="s">
        <v>62</v>
      </c>
      <c r="K13272" t="s">
        <v>63</v>
      </c>
      <c r="L13272" t="s">
        <v>64</v>
      </c>
      <c r="M13272" t="s">
        <v>82</v>
      </c>
      <c r="N13272" t="s">
        <v>379</v>
      </c>
      <c r="O13272" t="s">
        <v>380</v>
      </c>
      <c r="P13272" t="s">
        <v>494</v>
      </c>
      <c r="Q13272" t="s">
        <v>495</v>
      </c>
      <c r="R13272" t="s">
        <v>70</v>
      </c>
      <c r="S13272">
        <v>7739.2043273432</v>
      </c>
      <c r="T13272">
        <v>2.9295463105307999</v>
      </c>
      <c r="U13272">
        <v>154.96906236085999</v>
      </c>
      <c r="V13272">
        <v>49.940318470287004</v>
      </c>
      <c r="W13272">
        <v>0</v>
      </c>
    </row>
    <row r="13273" spans="3:23" x14ac:dyDescent="0.35">
      <c r="C13273" s="12">
        <v>43647</v>
      </c>
      <c r="D13273" s="12">
        <v>43677</v>
      </c>
      <c r="E13273" t="s">
        <v>75</v>
      </c>
      <c r="F13273" t="s">
        <v>59</v>
      </c>
      <c r="G13273" t="s">
        <v>59</v>
      </c>
      <c r="H13273" t="s">
        <v>60</v>
      </c>
      <c r="I13273" t="s">
        <v>61</v>
      </c>
      <c r="J13273" t="s">
        <v>62</v>
      </c>
      <c r="K13273" t="s">
        <v>63</v>
      </c>
      <c r="L13273" t="s">
        <v>64</v>
      </c>
      <c r="M13273" t="s">
        <v>82</v>
      </c>
      <c r="N13273" t="s">
        <v>83</v>
      </c>
      <c r="O13273" t="s">
        <v>84</v>
      </c>
      <c r="P13273" t="s">
        <v>705</v>
      </c>
      <c r="Q13273" t="s">
        <v>706</v>
      </c>
      <c r="R13273" t="s">
        <v>70</v>
      </c>
      <c r="S13273">
        <v>7736.884008</v>
      </c>
      <c r="T13273">
        <v>3.8403635045459003E-2</v>
      </c>
      <c r="U13273">
        <v>3869.99</v>
      </c>
      <c r="V13273">
        <v>1.9992000000000001</v>
      </c>
      <c r="W13273">
        <v>1</v>
      </c>
    </row>
    <row r="13274" spans="3:23" x14ac:dyDescent="0.35">
      <c r="C13274" s="12">
        <v>44348</v>
      </c>
      <c r="D13274" s="12">
        <v>44377</v>
      </c>
      <c r="E13274" t="s">
        <v>21</v>
      </c>
      <c r="F13274" t="s">
        <v>59</v>
      </c>
      <c r="G13274" t="s">
        <v>59</v>
      </c>
      <c r="H13274" t="s">
        <v>60</v>
      </c>
      <c r="I13274" t="s">
        <v>61</v>
      </c>
      <c r="J13274" t="s">
        <v>62</v>
      </c>
      <c r="K13274" t="s">
        <v>63</v>
      </c>
      <c r="L13274" t="s">
        <v>64</v>
      </c>
      <c r="M13274" t="s">
        <v>82</v>
      </c>
      <c r="N13274" t="s">
        <v>328</v>
      </c>
      <c r="O13274" t="s">
        <v>328</v>
      </c>
      <c r="P13274" t="s">
        <v>558</v>
      </c>
      <c r="Q13274" t="s">
        <v>559</v>
      </c>
      <c r="R13274" t="s">
        <v>70</v>
      </c>
      <c r="S13274">
        <v>7732.2959592483003</v>
      </c>
      <c r="T13274">
        <v>1.0887924023443001</v>
      </c>
      <c r="U13274">
        <v>205.55102440194</v>
      </c>
      <c r="V13274">
        <v>37.617404154253002</v>
      </c>
      <c r="W13274">
        <v>0</v>
      </c>
    </row>
    <row r="13275" spans="3:23" x14ac:dyDescent="0.35">
      <c r="C13275" s="12">
        <v>43739</v>
      </c>
      <c r="D13275" s="12">
        <v>43769</v>
      </c>
      <c r="E13275" t="s">
        <v>20</v>
      </c>
      <c r="F13275" t="s">
        <v>59</v>
      </c>
      <c r="G13275" t="s">
        <v>59</v>
      </c>
      <c r="H13275" t="s">
        <v>76</v>
      </c>
      <c r="I13275" t="s">
        <v>61</v>
      </c>
      <c r="J13275" t="s">
        <v>62</v>
      </c>
      <c r="K13275" t="s">
        <v>63</v>
      </c>
      <c r="L13275" t="s">
        <v>64</v>
      </c>
      <c r="M13275" t="s">
        <v>77</v>
      </c>
      <c r="N13275" t="s">
        <v>107</v>
      </c>
      <c r="O13275" t="s">
        <v>108</v>
      </c>
      <c r="P13275" t="s">
        <v>430</v>
      </c>
      <c r="Q13275" t="s">
        <v>431</v>
      </c>
      <c r="R13275" t="s">
        <v>70</v>
      </c>
      <c r="S13275">
        <v>7728.7285583805997</v>
      </c>
      <c r="T13275">
        <v>4.3866197097477002</v>
      </c>
      <c r="U13275">
        <v>137.14489669189999</v>
      </c>
      <c r="V13275">
        <v>56.354474317360001</v>
      </c>
      <c r="W13275">
        <v>0</v>
      </c>
    </row>
    <row r="13276" spans="3:23" x14ac:dyDescent="0.35">
      <c r="C13276" s="12">
        <v>44136</v>
      </c>
      <c r="D13276" s="12">
        <v>44165</v>
      </c>
      <c r="E13276" t="s">
        <v>21</v>
      </c>
      <c r="F13276" t="s">
        <v>59</v>
      </c>
      <c r="G13276" t="s">
        <v>59</v>
      </c>
      <c r="H13276" t="s">
        <v>60</v>
      </c>
      <c r="I13276" t="s">
        <v>61</v>
      </c>
      <c r="J13276" t="s">
        <v>62</v>
      </c>
      <c r="K13276" t="s">
        <v>63</v>
      </c>
      <c r="L13276" t="s">
        <v>64</v>
      </c>
      <c r="M13276" t="s">
        <v>82</v>
      </c>
      <c r="N13276" t="s">
        <v>592</v>
      </c>
      <c r="O13276" t="s">
        <v>592</v>
      </c>
      <c r="P13276" t="s">
        <v>593</v>
      </c>
      <c r="Q13276" t="s">
        <v>594</v>
      </c>
      <c r="R13276" t="s">
        <v>70</v>
      </c>
      <c r="S13276">
        <v>7728.4398064657998</v>
      </c>
      <c r="T13276">
        <v>0.66150099368001003</v>
      </c>
      <c r="U13276">
        <v>35.99</v>
      </c>
      <c r="V13276">
        <v>214.73853310547</v>
      </c>
      <c r="W13276">
        <v>0</v>
      </c>
    </row>
    <row r="13277" spans="3:23" x14ac:dyDescent="0.35">
      <c r="C13277" s="12">
        <v>43647</v>
      </c>
      <c r="D13277" s="12">
        <v>43677</v>
      </c>
      <c r="E13277" t="s">
        <v>75</v>
      </c>
      <c r="F13277" t="s">
        <v>59</v>
      </c>
      <c r="G13277" t="s">
        <v>59</v>
      </c>
      <c r="H13277" t="s">
        <v>76</v>
      </c>
      <c r="I13277" t="s">
        <v>61</v>
      </c>
      <c r="J13277" t="s">
        <v>62</v>
      </c>
      <c r="K13277" t="s">
        <v>63</v>
      </c>
      <c r="L13277" t="s">
        <v>64</v>
      </c>
      <c r="M13277" t="s">
        <v>96</v>
      </c>
      <c r="N13277" t="s">
        <v>97</v>
      </c>
      <c r="O13277" t="s">
        <v>98</v>
      </c>
      <c r="P13277" t="s">
        <v>310</v>
      </c>
      <c r="Q13277" t="s">
        <v>311</v>
      </c>
      <c r="R13277" t="s">
        <v>70</v>
      </c>
      <c r="S13277">
        <v>7718.4668794084</v>
      </c>
      <c r="T13277">
        <v>13.735113421763</v>
      </c>
      <c r="U13277">
        <v>100.02168785927999</v>
      </c>
      <c r="V13277">
        <v>77.167932721423995</v>
      </c>
      <c r="W13277">
        <v>0</v>
      </c>
    </row>
    <row r="13278" spans="3:23" x14ac:dyDescent="0.35">
      <c r="C13278" s="12">
        <v>43952</v>
      </c>
      <c r="D13278" s="12">
        <v>43982</v>
      </c>
      <c r="E13278" t="s">
        <v>20</v>
      </c>
      <c r="F13278" t="s">
        <v>59</v>
      </c>
      <c r="G13278" t="s">
        <v>59</v>
      </c>
      <c r="H13278" t="s">
        <v>60</v>
      </c>
      <c r="I13278" t="s">
        <v>61</v>
      </c>
      <c r="J13278" t="s">
        <v>62</v>
      </c>
      <c r="K13278" t="s">
        <v>63</v>
      </c>
      <c r="L13278" t="s">
        <v>64</v>
      </c>
      <c r="M13278" t="s">
        <v>82</v>
      </c>
      <c r="N13278" t="s">
        <v>445</v>
      </c>
      <c r="O13278" t="s">
        <v>445</v>
      </c>
      <c r="P13278" t="s">
        <v>446</v>
      </c>
      <c r="Q13278" t="s">
        <v>447</v>
      </c>
      <c r="R13278" t="s">
        <v>70</v>
      </c>
      <c r="S13278">
        <v>7715.4286484348004</v>
      </c>
      <c r="T13278">
        <v>5.7783197472102001</v>
      </c>
      <c r="U13278">
        <v>22.082980534038001</v>
      </c>
      <c r="V13278">
        <v>349.38348274783999</v>
      </c>
      <c r="W13278">
        <v>0</v>
      </c>
    </row>
    <row r="13279" spans="3:23" x14ac:dyDescent="0.35">
      <c r="C13279" s="12">
        <v>44256</v>
      </c>
      <c r="D13279" s="12">
        <v>44286</v>
      </c>
      <c r="E13279" t="s">
        <v>21</v>
      </c>
      <c r="F13279" t="s">
        <v>59</v>
      </c>
      <c r="G13279" t="s">
        <v>59</v>
      </c>
      <c r="H13279" t="s">
        <v>87</v>
      </c>
      <c r="I13279" t="s">
        <v>61</v>
      </c>
      <c r="J13279" t="s">
        <v>62</v>
      </c>
      <c r="K13279" t="s">
        <v>63</v>
      </c>
      <c r="L13279" t="s">
        <v>64</v>
      </c>
      <c r="M13279" t="s">
        <v>82</v>
      </c>
      <c r="N13279" t="s">
        <v>120</v>
      </c>
      <c r="O13279" t="s">
        <v>121</v>
      </c>
      <c r="P13279" t="s">
        <v>355</v>
      </c>
      <c r="Q13279" t="s">
        <v>356</v>
      </c>
      <c r="R13279" t="s">
        <v>70</v>
      </c>
      <c r="S13279">
        <v>7713.1093643783997</v>
      </c>
      <c r="T13279">
        <v>0.67255476785822998</v>
      </c>
      <c r="U13279">
        <v>44.785610423122002</v>
      </c>
      <c r="V13279">
        <v>172.22293704399999</v>
      </c>
      <c r="W13279">
        <v>0</v>
      </c>
    </row>
    <row r="13280" spans="3:23" x14ac:dyDescent="0.35">
      <c r="C13280" s="12">
        <v>44409</v>
      </c>
      <c r="D13280" s="12">
        <v>44439</v>
      </c>
      <c r="E13280" t="s">
        <v>21</v>
      </c>
      <c r="F13280" t="s">
        <v>59</v>
      </c>
      <c r="G13280" t="s">
        <v>59</v>
      </c>
      <c r="H13280" t="s">
        <v>87</v>
      </c>
      <c r="I13280" t="s">
        <v>61</v>
      </c>
      <c r="J13280" t="s">
        <v>62</v>
      </c>
      <c r="K13280" t="s">
        <v>63</v>
      </c>
      <c r="L13280" t="s">
        <v>64</v>
      </c>
      <c r="M13280" t="s">
        <v>82</v>
      </c>
      <c r="N13280" t="s">
        <v>617</v>
      </c>
      <c r="O13280" t="s">
        <v>618</v>
      </c>
      <c r="P13280" t="s">
        <v>619</v>
      </c>
      <c r="Q13280" t="s">
        <v>620</v>
      </c>
      <c r="R13280" t="s">
        <v>70</v>
      </c>
      <c r="S13280">
        <v>7708.3995522977002</v>
      </c>
      <c r="T13280">
        <v>0.41029932734433999</v>
      </c>
      <c r="U13280">
        <v>24.99</v>
      </c>
      <c r="V13280">
        <v>308.45936583823999</v>
      </c>
      <c r="W13280">
        <v>0</v>
      </c>
    </row>
    <row r="13281" spans="3:23" x14ac:dyDescent="0.35">
      <c r="C13281" s="12">
        <v>43922</v>
      </c>
      <c r="D13281" s="12">
        <v>43951</v>
      </c>
      <c r="E13281" t="s">
        <v>20</v>
      </c>
      <c r="F13281" t="s">
        <v>59</v>
      </c>
      <c r="G13281" t="s">
        <v>59</v>
      </c>
      <c r="H13281" t="s">
        <v>60</v>
      </c>
      <c r="I13281" t="s">
        <v>61</v>
      </c>
      <c r="J13281" t="s">
        <v>62</v>
      </c>
      <c r="K13281" t="s">
        <v>63</v>
      </c>
      <c r="L13281" t="s">
        <v>64</v>
      </c>
      <c r="M13281" t="s">
        <v>82</v>
      </c>
      <c r="N13281" t="s">
        <v>379</v>
      </c>
      <c r="O13281" t="s">
        <v>380</v>
      </c>
      <c r="P13281" t="s">
        <v>472</v>
      </c>
      <c r="Q13281" t="s">
        <v>473</v>
      </c>
      <c r="R13281" t="s">
        <v>70</v>
      </c>
      <c r="S13281">
        <v>7706.1418066870001</v>
      </c>
      <c r="T13281">
        <v>3.9883248288618001</v>
      </c>
      <c r="U13281">
        <v>52.701424715404997</v>
      </c>
      <c r="V13281">
        <v>146.22264669885999</v>
      </c>
      <c r="W13281">
        <v>0</v>
      </c>
    </row>
    <row r="13282" spans="3:23" x14ac:dyDescent="0.35">
      <c r="C13282" s="12">
        <v>44256</v>
      </c>
      <c r="D13282" s="12">
        <v>44286</v>
      </c>
      <c r="E13282" t="s">
        <v>21</v>
      </c>
      <c r="F13282" t="s">
        <v>59</v>
      </c>
      <c r="G13282" t="s">
        <v>59</v>
      </c>
      <c r="H13282" t="s">
        <v>76</v>
      </c>
      <c r="I13282" t="s">
        <v>61</v>
      </c>
      <c r="J13282" t="s">
        <v>62</v>
      </c>
      <c r="K13282" t="s">
        <v>63</v>
      </c>
      <c r="L13282" t="s">
        <v>64</v>
      </c>
      <c r="M13282" t="s">
        <v>96</v>
      </c>
      <c r="N13282" t="s">
        <v>111</v>
      </c>
      <c r="O13282" t="s">
        <v>112</v>
      </c>
      <c r="P13282" t="s">
        <v>331</v>
      </c>
      <c r="Q13282" t="s">
        <v>332</v>
      </c>
      <c r="R13282" t="s">
        <v>70</v>
      </c>
      <c r="S13282">
        <v>7696.9954417992003</v>
      </c>
      <c r="T13282">
        <v>12.356856865753</v>
      </c>
      <c r="U13282">
        <v>94.794012593868004</v>
      </c>
      <c r="V13282">
        <v>81.197063307953002</v>
      </c>
      <c r="W13282">
        <v>0</v>
      </c>
    </row>
    <row r="13283" spans="3:23" x14ac:dyDescent="0.35">
      <c r="C13283" s="12">
        <v>44378</v>
      </c>
      <c r="D13283" s="12">
        <v>44408</v>
      </c>
      <c r="E13283" t="s">
        <v>21</v>
      </c>
      <c r="F13283" t="s">
        <v>59</v>
      </c>
      <c r="G13283" t="s">
        <v>59</v>
      </c>
      <c r="H13283" t="s">
        <v>87</v>
      </c>
      <c r="I13283" t="s">
        <v>61</v>
      </c>
      <c r="J13283" t="s">
        <v>62</v>
      </c>
      <c r="K13283" t="s">
        <v>63</v>
      </c>
      <c r="L13283" t="s">
        <v>64</v>
      </c>
      <c r="M13283" t="s">
        <v>96</v>
      </c>
      <c r="N13283" t="s">
        <v>97</v>
      </c>
      <c r="O13283" t="s">
        <v>98</v>
      </c>
      <c r="P13283" t="s">
        <v>277</v>
      </c>
      <c r="Q13283" t="s">
        <v>278</v>
      </c>
      <c r="R13283" t="s">
        <v>70</v>
      </c>
      <c r="S13283">
        <v>7696.7026496885001</v>
      </c>
      <c r="T13283">
        <v>0.58946234335703995</v>
      </c>
      <c r="U13283">
        <v>182.07346614238</v>
      </c>
      <c r="V13283">
        <v>42.272511271191</v>
      </c>
      <c r="W13283">
        <v>0</v>
      </c>
    </row>
    <row r="13284" spans="3:23" x14ac:dyDescent="0.35">
      <c r="C13284" s="12">
        <v>43952</v>
      </c>
      <c r="D13284" s="12">
        <v>43982</v>
      </c>
      <c r="E13284" t="s">
        <v>20</v>
      </c>
      <c r="F13284" t="s">
        <v>59</v>
      </c>
      <c r="G13284" t="s">
        <v>59</v>
      </c>
      <c r="H13284" t="s">
        <v>87</v>
      </c>
      <c r="I13284" t="s">
        <v>61</v>
      </c>
      <c r="J13284" t="s">
        <v>62</v>
      </c>
      <c r="K13284" t="s">
        <v>63</v>
      </c>
      <c r="L13284" t="s">
        <v>64</v>
      </c>
      <c r="M13284" t="s">
        <v>77</v>
      </c>
      <c r="N13284" t="s">
        <v>78</v>
      </c>
      <c r="O13284" t="s">
        <v>79</v>
      </c>
      <c r="P13284" t="s">
        <v>288</v>
      </c>
      <c r="Q13284" t="s">
        <v>289</v>
      </c>
      <c r="R13284" t="s">
        <v>70</v>
      </c>
      <c r="S13284">
        <v>7696.3116404047996</v>
      </c>
      <c r="T13284">
        <v>1.4896169457913999</v>
      </c>
      <c r="U13284">
        <v>22.288384706127001</v>
      </c>
      <c r="V13284">
        <v>345.30594037571001</v>
      </c>
      <c r="W13284">
        <v>0</v>
      </c>
    </row>
    <row r="13285" spans="3:23" x14ac:dyDescent="0.35">
      <c r="C13285" s="12">
        <v>43709</v>
      </c>
      <c r="D13285" s="12">
        <v>43738</v>
      </c>
      <c r="E13285" t="s">
        <v>75</v>
      </c>
      <c r="F13285" t="s">
        <v>59</v>
      </c>
      <c r="G13285" t="s">
        <v>59</v>
      </c>
      <c r="H13285" t="s">
        <v>60</v>
      </c>
      <c r="I13285" t="s">
        <v>61</v>
      </c>
      <c r="J13285" t="s">
        <v>62</v>
      </c>
      <c r="K13285" t="s">
        <v>63</v>
      </c>
      <c r="L13285" t="s">
        <v>64</v>
      </c>
      <c r="M13285" t="s">
        <v>82</v>
      </c>
      <c r="N13285" t="s">
        <v>511</v>
      </c>
      <c r="O13285" t="s">
        <v>511</v>
      </c>
      <c r="P13285" t="s">
        <v>514</v>
      </c>
      <c r="Q13285" t="s">
        <v>515</v>
      </c>
      <c r="R13285" t="s">
        <v>70</v>
      </c>
      <c r="S13285">
        <v>7687.9178123874999</v>
      </c>
      <c r="T13285">
        <v>1.6894042614883</v>
      </c>
      <c r="U13285">
        <v>24.744722778406999</v>
      </c>
      <c r="V13285">
        <v>310.68918739700001</v>
      </c>
      <c r="W13285">
        <v>0</v>
      </c>
    </row>
    <row r="13286" spans="3:23" x14ac:dyDescent="0.35">
      <c r="C13286" s="12">
        <v>44317</v>
      </c>
      <c r="D13286" s="12">
        <v>44347</v>
      </c>
      <c r="E13286" t="s">
        <v>21</v>
      </c>
      <c r="F13286" t="s">
        <v>59</v>
      </c>
      <c r="G13286" t="s">
        <v>59</v>
      </c>
      <c r="H13286" t="s">
        <v>60</v>
      </c>
      <c r="I13286" t="s">
        <v>61</v>
      </c>
      <c r="J13286" t="s">
        <v>62</v>
      </c>
      <c r="K13286" t="s">
        <v>63</v>
      </c>
      <c r="L13286" t="s">
        <v>64</v>
      </c>
      <c r="M13286" t="s">
        <v>82</v>
      </c>
      <c r="N13286" t="s">
        <v>550</v>
      </c>
      <c r="O13286" t="s">
        <v>551</v>
      </c>
      <c r="P13286" t="s">
        <v>552</v>
      </c>
      <c r="Q13286" t="s">
        <v>553</v>
      </c>
      <c r="R13286" t="s">
        <v>70</v>
      </c>
      <c r="S13286">
        <v>7687.7896591137996</v>
      </c>
      <c r="T13286">
        <v>2.2724181312825</v>
      </c>
      <c r="U13286">
        <v>31.992428541403001</v>
      </c>
      <c r="V13286">
        <v>240.30028383635999</v>
      </c>
      <c r="W13286">
        <v>0</v>
      </c>
    </row>
    <row r="13287" spans="3:23" x14ac:dyDescent="0.35">
      <c r="C13287" s="12">
        <v>43983</v>
      </c>
      <c r="D13287" s="12">
        <v>44012</v>
      </c>
      <c r="E13287" t="s">
        <v>20</v>
      </c>
      <c r="F13287" t="s">
        <v>59</v>
      </c>
      <c r="G13287" t="s">
        <v>59</v>
      </c>
      <c r="H13287" t="s">
        <v>76</v>
      </c>
      <c r="I13287" t="s">
        <v>61</v>
      </c>
      <c r="J13287" t="s">
        <v>62</v>
      </c>
      <c r="K13287" t="s">
        <v>63</v>
      </c>
      <c r="L13287" t="s">
        <v>64</v>
      </c>
      <c r="M13287" t="s">
        <v>88</v>
      </c>
      <c r="N13287" t="s">
        <v>150</v>
      </c>
      <c r="O13287" t="s">
        <v>93</v>
      </c>
      <c r="P13287" t="s">
        <v>204</v>
      </c>
      <c r="Q13287" t="s">
        <v>205</v>
      </c>
      <c r="R13287" t="s">
        <v>70</v>
      </c>
      <c r="S13287">
        <v>7683.8805834877003</v>
      </c>
      <c r="T13287">
        <v>11.895293014182</v>
      </c>
      <c r="U13287">
        <v>31.169164267157999</v>
      </c>
      <c r="V13287">
        <v>246.52186749787001</v>
      </c>
      <c r="W13287">
        <v>0</v>
      </c>
    </row>
    <row r="13288" spans="3:23" x14ac:dyDescent="0.35">
      <c r="C13288" s="12">
        <v>44409</v>
      </c>
      <c r="D13288" s="12">
        <v>44439</v>
      </c>
      <c r="E13288" t="s">
        <v>21</v>
      </c>
      <c r="F13288" t="s">
        <v>59</v>
      </c>
      <c r="G13288" t="s">
        <v>59</v>
      </c>
      <c r="H13288" t="s">
        <v>60</v>
      </c>
      <c r="I13288" t="s">
        <v>61</v>
      </c>
      <c r="J13288" t="s">
        <v>62</v>
      </c>
      <c r="K13288" t="s">
        <v>63</v>
      </c>
      <c r="L13288" t="s">
        <v>64</v>
      </c>
      <c r="M13288" t="s">
        <v>82</v>
      </c>
      <c r="N13288" t="s">
        <v>362</v>
      </c>
      <c r="O13288" t="s">
        <v>362</v>
      </c>
      <c r="P13288" t="s">
        <v>528</v>
      </c>
      <c r="Q13288" t="s">
        <v>529</v>
      </c>
      <c r="R13288" t="s">
        <v>70</v>
      </c>
      <c r="S13288">
        <v>7682.0551668717999</v>
      </c>
      <c r="T13288">
        <v>3.3173652193980998</v>
      </c>
      <c r="U13288">
        <v>24.982378919551</v>
      </c>
      <c r="V13288">
        <v>307.49894522095002</v>
      </c>
      <c r="W13288">
        <v>0</v>
      </c>
    </row>
    <row r="13289" spans="3:23" x14ac:dyDescent="0.35">
      <c r="C13289" s="12">
        <v>44197</v>
      </c>
      <c r="D13289" s="12">
        <v>44227</v>
      </c>
      <c r="E13289" t="s">
        <v>21</v>
      </c>
      <c r="F13289" t="s">
        <v>59</v>
      </c>
      <c r="G13289" t="s">
        <v>59</v>
      </c>
      <c r="H13289" t="s">
        <v>87</v>
      </c>
      <c r="I13289" t="s">
        <v>61</v>
      </c>
      <c r="J13289" t="s">
        <v>62</v>
      </c>
      <c r="K13289" t="s">
        <v>63</v>
      </c>
      <c r="L13289" t="s">
        <v>64</v>
      </c>
      <c r="M13289" t="s">
        <v>101</v>
      </c>
      <c r="N13289" t="s">
        <v>102</v>
      </c>
      <c r="O13289" t="s">
        <v>93</v>
      </c>
      <c r="P13289" t="s">
        <v>227</v>
      </c>
      <c r="Q13289" t="s">
        <v>228</v>
      </c>
      <c r="R13289" t="s">
        <v>70</v>
      </c>
      <c r="S13289">
        <v>7674.1881866218</v>
      </c>
      <c r="T13289">
        <v>1.4388226274760001</v>
      </c>
      <c r="U13289">
        <v>23.012430434506999</v>
      </c>
      <c r="V13289">
        <v>333.48012538104001</v>
      </c>
      <c r="W13289">
        <v>0</v>
      </c>
    </row>
    <row r="13290" spans="3:23" x14ac:dyDescent="0.35">
      <c r="C13290" s="12">
        <v>43617</v>
      </c>
      <c r="D13290" s="12">
        <v>43646</v>
      </c>
      <c r="E13290" t="s">
        <v>75</v>
      </c>
      <c r="F13290" t="s">
        <v>59</v>
      </c>
      <c r="G13290" t="s">
        <v>59</v>
      </c>
      <c r="H13290" t="s">
        <v>87</v>
      </c>
      <c r="I13290" t="s">
        <v>61</v>
      </c>
      <c r="J13290" t="s">
        <v>62</v>
      </c>
      <c r="K13290" t="s">
        <v>63</v>
      </c>
      <c r="L13290" t="s">
        <v>64</v>
      </c>
      <c r="M13290" t="s">
        <v>82</v>
      </c>
      <c r="N13290" t="s">
        <v>617</v>
      </c>
      <c r="O13290" t="s">
        <v>618</v>
      </c>
      <c r="P13290" t="s">
        <v>619</v>
      </c>
      <c r="Q13290" t="s">
        <v>620</v>
      </c>
      <c r="R13290" t="s">
        <v>70</v>
      </c>
      <c r="S13290">
        <v>7674.1304795576998</v>
      </c>
      <c r="T13290">
        <v>0.57599821241265003</v>
      </c>
      <c r="U13290">
        <v>23.99</v>
      </c>
      <c r="V13290">
        <v>319.88872361641</v>
      </c>
      <c r="W13290">
        <v>0</v>
      </c>
    </row>
    <row r="13291" spans="3:23" x14ac:dyDescent="0.35">
      <c r="C13291" s="12">
        <v>44075</v>
      </c>
      <c r="D13291" s="12">
        <v>44104</v>
      </c>
      <c r="E13291" t="s">
        <v>20</v>
      </c>
      <c r="F13291" t="s">
        <v>59</v>
      </c>
      <c r="G13291" t="s">
        <v>59</v>
      </c>
      <c r="H13291" t="s">
        <v>87</v>
      </c>
      <c r="I13291" t="s">
        <v>61</v>
      </c>
      <c r="J13291" t="s">
        <v>62</v>
      </c>
      <c r="K13291" t="s">
        <v>63</v>
      </c>
      <c r="L13291" t="s">
        <v>64</v>
      </c>
      <c r="M13291" t="s">
        <v>101</v>
      </c>
      <c r="N13291" t="s">
        <v>102</v>
      </c>
      <c r="O13291" t="s">
        <v>93</v>
      </c>
      <c r="P13291" t="s">
        <v>322</v>
      </c>
      <c r="Q13291" t="s">
        <v>323</v>
      </c>
      <c r="R13291" t="s">
        <v>70</v>
      </c>
      <c r="S13291">
        <v>7671.5336307878997</v>
      </c>
      <c r="T13291">
        <v>0.95857579301434004</v>
      </c>
      <c r="U13291">
        <v>22.980140258243001</v>
      </c>
      <c r="V13291">
        <v>333.83319442691999</v>
      </c>
      <c r="W13291">
        <v>0</v>
      </c>
    </row>
    <row r="13292" spans="3:23" x14ac:dyDescent="0.35">
      <c r="C13292" s="12">
        <v>43678</v>
      </c>
      <c r="D13292" s="12">
        <v>43708</v>
      </c>
      <c r="E13292" t="s">
        <v>75</v>
      </c>
      <c r="F13292" t="s">
        <v>59</v>
      </c>
      <c r="G13292" t="s">
        <v>59</v>
      </c>
      <c r="H13292" t="s">
        <v>87</v>
      </c>
      <c r="I13292" t="s">
        <v>61</v>
      </c>
      <c r="J13292" t="s">
        <v>62</v>
      </c>
      <c r="K13292" t="s">
        <v>63</v>
      </c>
      <c r="L13292" t="s">
        <v>64</v>
      </c>
      <c r="M13292" t="s">
        <v>65</v>
      </c>
      <c r="N13292" t="s">
        <v>66</v>
      </c>
      <c r="O13292" t="s">
        <v>67</v>
      </c>
      <c r="P13292" t="s">
        <v>312</v>
      </c>
      <c r="Q13292" t="s">
        <v>313</v>
      </c>
      <c r="R13292" t="s">
        <v>70</v>
      </c>
      <c r="S13292">
        <v>7669.6070664429999</v>
      </c>
      <c r="T13292">
        <v>1.8185984118778</v>
      </c>
      <c r="U13292">
        <v>68.582572686747</v>
      </c>
      <c r="V13292">
        <v>111.83026191616</v>
      </c>
      <c r="W13292">
        <v>0</v>
      </c>
    </row>
    <row r="13293" spans="3:23" x14ac:dyDescent="0.35">
      <c r="C13293" s="12">
        <v>43374</v>
      </c>
      <c r="D13293" s="12">
        <v>43404</v>
      </c>
      <c r="E13293" t="s">
        <v>75</v>
      </c>
      <c r="F13293" t="s">
        <v>59</v>
      </c>
      <c r="G13293" t="s">
        <v>59</v>
      </c>
      <c r="H13293" t="s">
        <v>87</v>
      </c>
      <c r="I13293" t="s">
        <v>61</v>
      </c>
      <c r="J13293" t="s">
        <v>62</v>
      </c>
      <c r="K13293" t="s">
        <v>63</v>
      </c>
      <c r="L13293" t="s">
        <v>64</v>
      </c>
      <c r="M13293" t="s">
        <v>137</v>
      </c>
      <c r="N13293" t="s">
        <v>66</v>
      </c>
      <c r="O13293" t="s">
        <v>67</v>
      </c>
      <c r="P13293" t="s">
        <v>281</v>
      </c>
      <c r="Q13293" t="s">
        <v>282</v>
      </c>
      <c r="R13293" t="s">
        <v>70</v>
      </c>
      <c r="S13293">
        <v>7664.3598890067997</v>
      </c>
      <c r="T13293">
        <v>4.5042912827687003</v>
      </c>
      <c r="U13293">
        <v>21.300719325522</v>
      </c>
      <c r="V13293">
        <v>359.81695133758001</v>
      </c>
      <c r="W13293">
        <v>0</v>
      </c>
    </row>
    <row r="13294" spans="3:23" x14ac:dyDescent="0.35">
      <c r="C13294" s="12">
        <v>43617</v>
      </c>
      <c r="D13294" s="12">
        <v>43646</v>
      </c>
      <c r="E13294" t="s">
        <v>75</v>
      </c>
      <c r="F13294" t="s">
        <v>59</v>
      </c>
      <c r="G13294" t="s">
        <v>59</v>
      </c>
      <c r="H13294" t="s">
        <v>60</v>
      </c>
      <c r="I13294" t="s">
        <v>61</v>
      </c>
      <c r="J13294" t="s">
        <v>62</v>
      </c>
      <c r="K13294" t="s">
        <v>63</v>
      </c>
      <c r="L13294" t="s">
        <v>64</v>
      </c>
      <c r="M13294" t="s">
        <v>96</v>
      </c>
      <c r="N13294" t="s">
        <v>111</v>
      </c>
      <c r="O13294" t="s">
        <v>112</v>
      </c>
      <c r="P13294" t="s">
        <v>391</v>
      </c>
      <c r="Q13294" t="s">
        <v>392</v>
      </c>
      <c r="R13294" t="s">
        <v>70</v>
      </c>
      <c r="S13294">
        <v>7659.6016091989004</v>
      </c>
      <c r="T13294">
        <v>3.6525424782212998</v>
      </c>
      <c r="U13294">
        <v>78.462771398895001</v>
      </c>
      <c r="V13294">
        <v>97.620839445734006</v>
      </c>
      <c r="W13294">
        <v>0</v>
      </c>
    </row>
    <row r="13295" spans="3:23" x14ac:dyDescent="0.35">
      <c r="C13295" s="12">
        <v>44378</v>
      </c>
      <c r="D13295" s="12">
        <v>44408</v>
      </c>
      <c r="E13295" t="s">
        <v>21</v>
      </c>
      <c r="F13295" t="s">
        <v>59</v>
      </c>
      <c r="G13295" t="s">
        <v>59</v>
      </c>
      <c r="H13295" t="s">
        <v>60</v>
      </c>
      <c r="I13295" t="s">
        <v>61</v>
      </c>
      <c r="J13295" t="s">
        <v>62</v>
      </c>
      <c r="K13295" t="s">
        <v>63</v>
      </c>
      <c r="L13295" t="s">
        <v>64</v>
      </c>
      <c r="M13295" t="s">
        <v>96</v>
      </c>
      <c r="N13295" t="s">
        <v>97</v>
      </c>
      <c r="O13295" t="s">
        <v>98</v>
      </c>
      <c r="P13295" t="s">
        <v>419</v>
      </c>
      <c r="Q13295" t="s">
        <v>420</v>
      </c>
      <c r="R13295" t="s">
        <v>70</v>
      </c>
      <c r="S13295">
        <v>7657.9959613399997</v>
      </c>
      <c r="T13295">
        <v>0.68133594561532995</v>
      </c>
      <c r="U13295">
        <v>167.8545609203</v>
      </c>
      <c r="V13295">
        <v>45.622805358123998</v>
      </c>
      <c r="W13295">
        <v>0</v>
      </c>
    </row>
    <row r="13296" spans="3:23" x14ac:dyDescent="0.35">
      <c r="C13296" s="12">
        <v>43770</v>
      </c>
      <c r="D13296" s="12">
        <v>43799</v>
      </c>
      <c r="E13296" t="s">
        <v>20</v>
      </c>
      <c r="F13296" t="s">
        <v>59</v>
      </c>
      <c r="G13296" t="s">
        <v>59</v>
      </c>
      <c r="H13296" t="s">
        <v>60</v>
      </c>
      <c r="I13296" t="s">
        <v>61</v>
      </c>
      <c r="J13296" t="s">
        <v>62</v>
      </c>
      <c r="K13296" t="s">
        <v>63</v>
      </c>
      <c r="L13296" t="s">
        <v>64</v>
      </c>
      <c r="M13296" t="s">
        <v>82</v>
      </c>
      <c r="N13296" t="s">
        <v>120</v>
      </c>
      <c r="O13296" t="s">
        <v>121</v>
      </c>
      <c r="P13296" t="s">
        <v>560</v>
      </c>
      <c r="Q13296" t="s">
        <v>561</v>
      </c>
      <c r="R13296" t="s">
        <v>70</v>
      </c>
      <c r="S13296">
        <v>7657.8566052405004</v>
      </c>
      <c r="T13296">
        <v>1.0535625263585</v>
      </c>
      <c r="U13296">
        <v>125.40637638583</v>
      </c>
      <c r="V13296">
        <v>61.064332021523001</v>
      </c>
      <c r="W13296">
        <v>0</v>
      </c>
    </row>
    <row r="13297" spans="3:23" x14ac:dyDescent="0.35">
      <c r="C13297" s="12">
        <v>43831</v>
      </c>
      <c r="D13297" s="12">
        <v>43861</v>
      </c>
      <c r="E13297" t="s">
        <v>20</v>
      </c>
      <c r="F13297" t="s">
        <v>59</v>
      </c>
      <c r="G13297" t="s">
        <v>59</v>
      </c>
      <c r="H13297" t="s">
        <v>87</v>
      </c>
      <c r="I13297" t="s">
        <v>61</v>
      </c>
      <c r="J13297" t="s">
        <v>62</v>
      </c>
      <c r="K13297" t="s">
        <v>63</v>
      </c>
      <c r="L13297" t="s">
        <v>64</v>
      </c>
      <c r="M13297" t="s">
        <v>101</v>
      </c>
      <c r="N13297" t="s">
        <v>102</v>
      </c>
      <c r="O13297" t="s">
        <v>93</v>
      </c>
      <c r="P13297" t="s">
        <v>304</v>
      </c>
      <c r="Q13297" t="s">
        <v>305</v>
      </c>
      <c r="R13297" t="s">
        <v>70</v>
      </c>
      <c r="S13297">
        <v>7653.8583544678004</v>
      </c>
      <c r="T13297">
        <v>1.7181189579652001</v>
      </c>
      <c r="U13297">
        <v>56.644818765044</v>
      </c>
      <c r="V13297">
        <v>135.12018435817001</v>
      </c>
      <c r="W13297">
        <v>0</v>
      </c>
    </row>
    <row r="13298" spans="3:23" x14ac:dyDescent="0.35">
      <c r="C13298" s="12">
        <v>43800</v>
      </c>
      <c r="D13298" s="12">
        <v>43830</v>
      </c>
      <c r="E13298" t="s">
        <v>20</v>
      </c>
      <c r="F13298" t="s">
        <v>59</v>
      </c>
      <c r="G13298" t="s">
        <v>59</v>
      </c>
      <c r="H13298" t="s">
        <v>76</v>
      </c>
      <c r="I13298" t="s">
        <v>61</v>
      </c>
      <c r="J13298" t="s">
        <v>62</v>
      </c>
      <c r="K13298" t="s">
        <v>63</v>
      </c>
      <c r="L13298" t="s">
        <v>64</v>
      </c>
      <c r="M13298" t="s">
        <v>82</v>
      </c>
      <c r="N13298" t="s">
        <v>83</v>
      </c>
      <c r="O13298" t="s">
        <v>84</v>
      </c>
      <c r="P13298" t="s">
        <v>507</v>
      </c>
      <c r="Q13298" t="s">
        <v>508</v>
      </c>
      <c r="R13298" t="s">
        <v>70</v>
      </c>
      <c r="S13298">
        <v>7652.2476793194</v>
      </c>
      <c r="T13298">
        <v>1.3053210809869999</v>
      </c>
      <c r="U13298">
        <v>762.76025538400995</v>
      </c>
      <c r="V13298">
        <v>10.032310447884001</v>
      </c>
      <c r="W13298">
        <v>1</v>
      </c>
    </row>
    <row r="13299" spans="3:23" x14ac:dyDescent="0.35">
      <c r="C13299" s="12">
        <v>43435</v>
      </c>
      <c r="D13299" s="12">
        <v>43465</v>
      </c>
      <c r="E13299" t="s">
        <v>75</v>
      </c>
      <c r="F13299" t="s">
        <v>59</v>
      </c>
      <c r="G13299" t="s">
        <v>59</v>
      </c>
      <c r="H13299" t="s">
        <v>60</v>
      </c>
      <c r="I13299" t="s">
        <v>61</v>
      </c>
      <c r="J13299" t="s">
        <v>62</v>
      </c>
      <c r="K13299" t="s">
        <v>63</v>
      </c>
      <c r="L13299" t="s">
        <v>64</v>
      </c>
      <c r="M13299" t="s">
        <v>82</v>
      </c>
      <c r="N13299" t="s">
        <v>511</v>
      </c>
      <c r="O13299" t="s">
        <v>511</v>
      </c>
      <c r="P13299" t="s">
        <v>512</v>
      </c>
      <c r="Q13299" t="s">
        <v>513</v>
      </c>
      <c r="R13299" t="s">
        <v>70</v>
      </c>
      <c r="S13299">
        <v>7651.1873323505997</v>
      </c>
      <c r="T13299">
        <v>3.9134819439960999</v>
      </c>
      <c r="U13299">
        <v>33.818820117480001</v>
      </c>
      <c r="V13299">
        <v>226.24051654587001</v>
      </c>
      <c r="W13299">
        <v>0</v>
      </c>
    </row>
    <row r="13300" spans="3:23" x14ac:dyDescent="0.35">
      <c r="C13300" s="12">
        <v>43800</v>
      </c>
      <c r="D13300" s="12">
        <v>43830</v>
      </c>
      <c r="E13300" t="s">
        <v>20</v>
      </c>
      <c r="F13300" t="s">
        <v>59</v>
      </c>
      <c r="G13300" t="s">
        <v>59</v>
      </c>
      <c r="H13300" t="s">
        <v>60</v>
      </c>
      <c r="I13300" t="s">
        <v>61</v>
      </c>
      <c r="J13300" t="s">
        <v>62</v>
      </c>
      <c r="K13300" t="s">
        <v>63</v>
      </c>
      <c r="L13300" t="s">
        <v>64</v>
      </c>
      <c r="M13300" t="s">
        <v>82</v>
      </c>
      <c r="N13300" t="s">
        <v>450</v>
      </c>
      <c r="O13300" t="s">
        <v>274</v>
      </c>
      <c r="P13300" t="s">
        <v>451</v>
      </c>
      <c r="Q13300" t="s">
        <v>452</v>
      </c>
      <c r="R13300" t="s">
        <v>70</v>
      </c>
      <c r="S13300">
        <v>7650.8346263508001</v>
      </c>
      <c r="T13300">
        <v>3.2992784296740001</v>
      </c>
      <c r="U13300">
        <v>27.35745123017</v>
      </c>
      <c r="V13300">
        <v>279.66182090506999</v>
      </c>
      <c r="W13300">
        <v>0</v>
      </c>
    </row>
    <row r="13301" spans="3:23" x14ac:dyDescent="0.35">
      <c r="C13301" s="12">
        <v>43405</v>
      </c>
      <c r="D13301" s="12">
        <v>43434</v>
      </c>
      <c r="E13301" t="s">
        <v>75</v>
      </c>
      <c r="F13301" t="s">
        <v>59</v>
      </c>
      <c r="G13301" t="s">
        <v>59</v>
      </c>
      <c r="H13301" t="s">
        <v>60</v>
      </c>
      <c r="I13301" t="s">
        <v>61</v>
      </c>
      <c r="J13301" t="s">
        <v>62</v>
      </c>
      <c r="K13301" t="s">
        <v>63</v>
      </c>
      <c r="L13301" t="s">
        <v>64</v>
      </c>
      <c r="M13301" t="s">
        <v>82</v>
      </c>
      <c r="N13301" t="s">
        <v>362</v>
      </c>
      <c r="O13301" t="s">
        <v>362</v>
      </c>
      <c r="P13301" t="s">
        <v>528</v>
      </c>
      <c r="Q13301" t="s">
        <v>529</v>
      </c>
      <c r="R13301" t="s">
        <v>70</v>
      </c>
      <c r="S13301">
        <v>7650.7878079381999</v>
      </c>
      <c r="T13301">
        <v>3.2437260760318001</v>
      </c>
      <c r="U13301">
        <v>21.174085423445</v>
      </c>
      <c r="V13301">
        <v>361.32789940795999</v>
      </c>
      <c r="W13301">
        <v>0</v>
      </c>
    </row>
    <row r="13302" spans="3:23" x14ac:dyDescent="0.35">
      <c r="C13302" s="12">
        <v>43770</v>
      </c>
      <c r="D13302" s="12">
        <v>43799</v>
      </c>
      <c r="E13302" t="s">
        <v>20</v>
      </c>
      <c r="F13302" t="s">
        <v>59</v>
      </c>
      <c r="G13302" t="s">
        <v>59</v>
      </c>
      <c r="H13302" t="s">
        <v>87</v>
      </c>
      <c r="I13302" t="s">
        <v>61</v>
      </c>
      <c r="J13302" t="s">
        <v>62</v>
      </c>
      <c r="K13302" t="s">
        <v>63</v>
      </c>
      <c r="L13302" t="s">
        <v>64</v>
      </c>
      <c r="M13302" t="s">
        <v>82</v>
      </c>
      <c r="N13302" t="s">
        <v>379</v>
      </c>
      <c r="O13302" t="s">
        <v>380</v>
      </c>
      <c r="P13302" t="s">
        <v>494</v>
      </c>
      <c r="Q13302" t="s">
        <v>495</v>
      </c>
      <c r="R13302" t="s">
        <v>70</v>
      </c>
      <c r="S13302">
        <v>7650.7174136579997</v>
      </c>
      <c r="T13302">
        <v>0.80257230744423003</v>
      </c>
      <c r="U13302">
        <v>109.98</v>
      </c>
      <c r="V13302">
        <v>69.564624601364002</v>
      </c>
      <c r="W13302">
        <v>0</v>
      </c>
    </row>
    <row r="13303" spans="3:23" x14ac:dyDescent="0.35">
      <c r="C13303" s="12">
        <v>43952</v>
      </c>
      <c r="D13303" s="12">
        <v>43982</v>
      </c>
      <c r="E13303" t="s">
        <v>20</v>
      </c>
      <c r="F13303" t="s">
        <v>59</v>
      </c>
      <c r="G13303" t="s">
        <v>59</v>
      </c>
      <c r="H13303" t="s">
        <v>60</v>
      </c>
      <c r="I13303" t="s">
        <v>61</v>
      </c>
      <c r="J13303" t="s">
        <v>62</v>
      </c>
      <c r="K13303" t="s">
        <v>63</v>
      </c>
      <c r="L13303" t="s">
        <v>64</v>
      </c>
      <c r="M13303" t="s">
        <v>96</v>
      </c>
      <c r="N13303" t="s">
        <v>97</v>
      </c>
      <c r="O13303" t="s">
        <v>98</v>
      </c>
      <c r="P13303" t="s">
        <v>453</v>
      </c>
      <c r="Q13303" t="s">
        <v>454</v>
      </c>
      <c r="R13303" t="s">
        <v>70</v>
      </c>
      <c r="S13303">
        <v>7646.9200080000001</v>
      </c>
      <c r="T13303">
        <v>0.15892509866565999</v>
      </c>
      <c r="U13303">
        <v>3824.99</v>
      </c>
      <c r="V13303">
        <v>1.9992000000000001</v>
      </c>
      <c r="W13303">
        <v>0</v>
      </c>
    </row>
    <row r="13304" spans="3:23" x14ac:dyDescent="0.35">
      <c r="C13304" s="12">
        <v>43952</v>
      </c>
      <c r="D13304" s="12">
        <v>43982</v>
      </c>
      <c r="E13304" t="s">
        <v>20</v>
      </c>
      <c r="F13304" t="s">
        <v>59</v>
      </c>
      <c r="G13304" t="s">
        <v>59</v>
      </c>
      <c r="H13304" t="s">
        <v>87</v>
      </c>
      <c r="I13304" t="s">
        <v>61</v>
      </c>
      <c r="J13304" t="s">
        <v>62</v>
      </c>
      <c r="K13304" t="s">
        <v>63</v>
      </c>
      <c r="L13304" t="s">
        <v>64</v>
      </c>
      <c r="M13304" t="s">
        <v>82</v>
      </c>
      <c r="N13304" t="s">
        <v>246</v>
      </c>
      <c r="O13304" t="s">
        <v>112</v>
      </c>
      <c r="P13304" t="s">
        <v>383</v>
      </c>
      <c r="Q13304" t="s">
        <v>384</v>
      </c>
      <c r="R13304" t="s">
        <v>70</v>
      </c>
      <c r="S13304">
        <v>7646.8681505922004</v>
      </c>
      <c r="T13304">
        <v>0.77093633976349996</v>
      </c>
      <c r="U13304">
        <v>176.50215396402999</v>
      </c>
      <c r="V13304">
        <v>43.324503292750997</v>
      </c>
      <c r="W13304">
        <v>0</v>
      </c>
    </row>
    <row r="13305" spans="3:23" x14ac:dyDescent="0.35">
      <c r="C13305" s="12">
        <v>43435</v>
      </c>
      <c r="D13305" s="12">
        <v>43465</v>
      </c>
      <c r="E13305" t="s">
        <v>75</v>
      </c>
      <c r="F13305" t="s">
        <v>59</v>
      </c>
      <c r="G13305" t="s">
        <v>59</v>
      </c>
      <c r="H13305" t="s">
        <v>76</v>
      </c>
      <c r="I13305" t="s">
        <v>61</v>
      </c>
      <c r="J13305" t="s">
        <v>62</v>
      </c>
      <c r="K13305" t="s">
        <v>63</v>
      </c>
      <c r="L13305" t="s">
        <v>64</v>
      </c>
      <c r="M13305" t="s">
        <v>82</v>
      </c>
      <c r="N13305" t="s">
        <v>432</v>
      </c>
      <c r="O13305" t="s">
        <v>432</v>
      </c>
      <c r="P13305" t="s">
        <v>433</v>
      </c>
      <c r="Q13305" t="s">
        <v>434</v>
      </c>
      <c r="R13305" t="s">
        <v>70</v>
      </c>
      <c r="S13305">
        <v>7642.1882522248998</v>
      </c>
      <c r="T13305">
        <v>3.2239426311038999</v>
      </c>
      <c r="U13305">
        <v>25</v>
      </c>
      <c r="V13305">
        <v>305.68753008900001</v>
      </c>
      <c r="W13305">
        <v>0</v>
      </c>
    </row>
    <row r="13306" spans="3:23" x14ac:dyDescent="0.35">
      <c r="C13306" s="12">
        <v>43983</v>
      </c>
      <c r="D13306" s="12">
        <v>44012</v>
      </c>
      <c r="E13306" t="s">
        <v>20</v>
      </c>
      <c r="F13306" t="s">
        <v>59</v>
      </c>
      <c r="G13306" t="s">
        <v>59</v>
      </c>
      <c r="H13306" t="s">
        <v>76</v>
      </c>
      <c r="I13306" t="s">
        <v>61</v>
      </c>
      <c r="J13306" t="s">
        <v>62</v>
      </c>
      <c r="K13306" t="s">
        <v>63</v>
      </c>
      <c r="L13306" t="s">
        <v>64</v>
      </c>
      <c r="M13306" t="s">
        <v>82</v>
      </c>
      <c r="N13306" t="s">
        <v>120</v>
      </c>
      <c r="O13306" t="s">
        <v>121</v>
      </c>
      <c r="P13306" t="s">
        <v>347</v>
      </c>
      <c r="Q13306" t="s">
        <v>348</v>
      </c>
      <c r="R13306" t="s">
        <v>70</v>
      </c>
      <c r="S13306">
        <v>7640.6263974904996</v>
      </c>
      <c r="T13306">
        <v>7.2007484393884003</v>
      </c>
      <c r="U13306">
        <v>110.03401360543999</v>
      </c>
      <c r="V13306">
        <v>69.438768496513006</v>
      </c>
      <c r="W13306">
        <v>0</v>
      </c>
    </row>
    <row r="13307" spans="3:23" x14ac:dyDescent="0.35">
      <c r="C13307" s="12">
        <v>43556</v>
      </c>
      <c r="D13307" s="12">
        <v>43585</v>
      </c>
      <c r="E13307" t="s">
        <v>75</v>
      </c>
      <c r="F13307" t="s">
        <v>59</v>
      </c>
      <c r="G13307" t="s">
        <v>59</v>
      </c>
      <c r="H13307" t="s">
        <v>76</v>
      </c>
      <c r="I13307" t="s">
        <v>61</v>
      </c>
      <c r="J13307" t="s">
        <v>62</v>
      </c>
      <c r="K13307" t="s">
        <v>63</v>
      </c>
      <c r="L13307" t="s">
        <v>64</v>
      </c>
      <c r="M13307" t="s">
        <v>77</v>
      </c>
      <c r="N13307" t="s">
        <v>78</v>
      </c>
      <c r="O13307" t="s">
        <v>79</v>
      </c>
      <c r="P13307" t="s">
        <v>288</v>
      </c>
      <c r="Q13307" t="s">
        <v>289</v>
      </c>
      <c r="R13307" t="s">
        <v>70</v>
      </c>
      <c r="S13307">
        <v>7638.741743089</v>
      </c>
      <c r="T13307">
        <v>10.950422013633</v>
      </c>
      <c r="U13307">
        <v>21.307299255798998</v>
      </c>
      <c r="V13307">
        <v>358.50351803784002</v>
      </c>
      <c r="W13307">
        <v>0</v>
      </c>
    </row>
    <row r="13308" spans="3:23" x14ac:dyDescent="0.35">
      <c r="C13308" s="12">
        <v>44409</v>
      </c>
      <c r="D13308" s="12">
        <v>44439</v>
      </c>
      <c r="E13308" t="s">
        <v>21</v>
      </c>
      <c r="F13308" t="s">
        <v>59</v>
      </c>
      <c r="G13308" t="s">
        <v>59</v>
      </c>
      <c r="H13308" t="s">
        <v>60</v>
      </c>
      <c r="I13308" t="s">
        <v>61</v>
      </c>
      <c r="J13308" t="s">
        <v>62</v>
      </c>
      <c r="K13308" t="s">
        <v>63</v>
      </c>
      <c r="L13308" t="s">
        <v>64</v>
      </c>
      <c r="M13308" t="s">
        <v>82</v>
      </c>
      <c r="N13308" t="s">
        <v>445</v>
      </c>
      <c r="O13308" t="s">
        <v>445</v>
      </c>
      <c r="P13308" t="s">
        <v>446</v>
      </c>
      <c r="Q13308" t="s">
        <v>447</v>
      </c>
      <c r="R13308" t="s">
        <v>70</v>
      </c>
      <c r="S13308">
        <v>7636.1545743376</v>
      </c>
      <c r="T13308">
        <v>3.6043309620880999</v>
      </c>
      <c r="U13308">
        <v>20.438160517543</v>
      </c>
      <c r="V13308">
        <v>373.62239951992001</v>
      </c>
      <c r="W13308">
        <v>0</v>
      </c>
    </row>
    <row r="13309" spans="3:23" x14ac:dyDescent="0.35">
      <c r="C13309" s="12">
        <v>43525</v>
      </c>
      <c r="D13309" s="12">
        <v>43555</v>
      </c>
      <c r="E13309" t="s">
        <v>75</v>
      </c>
      <c r="F13309" t="s">
        <v>59</v>
      </c>
      <c r="G13309" t="s">
        <v>59</v>
      </c>
      <c r="H13309" t="s">
        <v>76</v>
      </c>
      <c r="I13309" t="s">
        <v>61</v>
      </c>
      <c r="J13309" t="s">
        <v>62</v>
      </c>
      <c r="K13309" t="s">
        <v>63</v>
      </c>
      <c r="L13309" t="s">
        <v>64</v>
      </c>
      <c r="M13309" t="s">
        <v>96</v>
      </c>
      <c r="N13309" t="s">
        <v>97</v>
      </c>
      <c r="O13309" t="s">
        <v>98</v>
      </c>
      <c r="P13309" t="s">
        <v>310</v>
      </c>
      <c r="Q13309" t="s">
        <v>311</v>
      </c>
      <c r="R13309" t="s">
        <v>70</v>
      </c>
      <c r="S13309">
        <v>7625.1820181357998</v>
      </c>
      <c r="T13309">
        <v>14.847490000392</v>
      </c>
      <c r="U13309">
        <v>95.147770159893</v>
      </c>
      <c r="V13309">
        <v>80.140417429875995</v>
      </c>
      <c r="W13309">
        <v>0</v>
      </c>
    </row>
    <row r="13310" spans="3:23" x14ac:dyDescent="0.35">
      <c r="C13310" s="12">
        <v>44228</v>
      </c>
      <c r="D13310" s="12">
        <v>44255</v>
      </c>
      <c r="E13310" t="s">
        <v>21</v>
      </c>
      <c r="F13310" t="s">
        <v>59</v>
      </c>
      <c r="G13310" t="s">
        <v>59</v>
      </c>
      <c r="H13310" t="s">
        <v>87</v>
      </c>
      <c r="I13310" t="s">
        <v>61</v>
      </c>
      <c r="J13310" t="s">
        <v>62</v>
      </c>
      <c r="K13310" t="s">
        <v>63</v>
      </c>
      <c r="L13310" t="s">
        <v>64</v>
      </c>
      <c r="M13310" t="s">
        <v>137</v>
      </c>
      <c r="N13310" t="s">
        <v>66</v>
      </c>
      <c r="O13310" t="s">
        <v>67</v>
      </c>
      <c r="P13310" t="s">
        <v>261</v>
      </c>
      <c r="Q13310" t="s">
        <v>262</v>
      </c>
      <c r="R13310" t="s">
        <v>70</v>
      </c>
      <c r="S13310">
        <v>7617.3121845238002</v>
      </c>
      <c r="T13310">
        <v>3.0568537857273999</v>
      </c>
      <c r="U13310">
        <v>22.21087417231</v>
      </c>
      <c r="V13310">
        <v>342.95418205647002</v>
      </c>
      <c r="W13310">
        <v>0</v>
      </c>
    </row>
    <row r="13311" spans="3:23" x14ac:dyDescent="0.35">
      <c r="C13311" s="12">
        <v>43435</v>
      </c>
      <c r="D13311" s="12">
        <v>43465</v>
      </c>
      <c r="E13311" t="s">
        <v>75</v>
      </c>
      <c r="F13311" t="s">
        <v>59</v>
      </c>
      <c r="G13311" t="s">
        <v>59</v>
      </c>
      <c r="H13311" t="s">
        <v>60</v>
      </c>
      <c r="I13311" t="s">
        <v>61</v>
      </c>
      <c r="J13311" t="s">
        <v>62</v>
      </c>
      <c r="K13311" t="s">
        <v>63</v>
      </c>
      <c r="L13311" t="s">
        <v>64</v>
      </c>
      <c r="M13311" t="s">
        <v>82</v>
      </c>
      <c r="N13311" t="s">
        <v>486</v>
      </c>
      <c r="O13311" t="s">
        <v>487</v>
      </c>
      <c r="P13311" t="s">
        <v>492</v>
      </c>
      <c r="Q13311" t="s">
        <v>493</v>
      </c>
      <c r="R13311" t="s">
        <v>70</v>
      </c>
      <c r="S13311">
        <v>7616.6106258994996</v>
      </c>
      <c r="T13311">
        <v>3.5853729754230002</v>
      </c>
      <c r="U13311">
        <v>53.561575073853</v>
      </c>
      <c r="V13311">
        <v>142.20288733850001</v>
      </c>
      <c r="W13311">
        <v>0</v>
      </c>
    </row>
    <row r="13312" spans="3:23" x14ac:dyDescent="0.35">
      <c r="C13312" s="12">
        <v>43739</v>
      </c>
      <c r="D13312" s="12">
        <v>43769</v>
      </c>
      <c r="E13312" t="s">
        <v>20</v>
      </c>
      <c r="F13312" t="s">
        <v>59</v>
      </c>
      <c r="G13312" t="s">
        <v>59</v>
      </c>
      <c r="H13312" t="s">
        <v>76</v>
      </c>
      <c r="I13312" t="s">
        <v>61</v>
      </c>
      <c r="J13312" t="s">
        <v>62</v>
      </c>
      <c r="K13312" t="s">
        <v>63</v>
      </c>
      <c r="L13312" t="s">
        <v>64</v>
      </c>
      <c r="M13312" t="s">
        <v>65</v>
      </c>
      <c r="N13312" t="s">
        <v>66</v>
      </c>
      <c r="O13312" t="s">
        <v>67</v>
      </c>
      <c r="P13312" t="s">
        <v>631</v>
      </c>
      <c r="Q13312" t="s">
        <v>632</v>
      </c>
      <c r="R13312" t="s">
        <v>70</v>
      </c>
      <c r="S13312">
        <v>7609.71</v>
      </c>
      <c r="T13312">
        <v>0.57397770961086003</v>
      </c>
      <c r="U13312">
        <v>59.013605442177003</v>
      </c>
      <c r="V13312">
        <v>128.94839999999999</v>
      </c>
      <c r="W13312">
        <v>0</v>
      </c>
    </row>
    <row r="13313" spans="3:23" x14ac:dyDescent="0.35">
      <c r="C13313" s="12">
        <v>44440</v>
      </c>
      <c r="D13313" s="12">
        <v>44469</v>
      </c>
      <c r="E13313" t="s">
        <v>21</v>
      </c>
      <c r="F13313" t="s">
        <v>59</v>
      </c>
      <c r="G13313" t="s">
        <v>59</v>
      </c>
      <c r="H13313" t="s">
        <v>60</v>
      </c>
      <c r="I13313" t="s">
        <v>61</v>
      </c>
      <c r="J13313" t="s">
        <v>62</v>
      </c>
      <c r="K13313" t="s">
        <v>63</v>
      </c>
      <c r="L13313" t="s">
        <v>64</v>
      </c>
      <c r="M13313" t="s">
        <v>77</v>
      </c>
      <c r="N13313" t="s">
        <v>107</v>
      </c>
      <c r="O13313" t="s">
        <v>108</v>
      </c>
      <c r="P13313" t="s">
        <v>430</v>
      </c>
      <c r="Q13313" t="s">
        <v>431</v>
      </c>
      <c r="R13313" t="s">
        <v>70</v>
      </c>
      <c r="S13313">
        <v>7595.6245054923002</v>
      </c>
      <c r="T13313">
        <v>0.63648871552555997</v>
      </c>
      <c r="U13313">
        <v>148.11869801019</v>
      </c>
      <c r="V13313">
        <v>51.280659413910001</v>
      </c>
      <c r="W13313">
        <v>0</v>
      </c>
    </row>
    <row r="13314" spans="3:23" x14ac:dyDescent="0.35">
      <c r="C13314" s="12">
        <v>43678</v>
      </c>
      <c r="D13314" s="12">
        <v>43708</v>
      </c>
      <c r="E13314" t="s">
        <v>75</v>
      </c>
      <c r="F13314" t="s">
        <v>59</v>
      </c>
      <c r="G13314" t="s">
        <v>59</v>
      </c>
      <c r="H13314" t="s">
        <v>76</v>
      </c>
      <c r="I13314" t="s">
        <v>61</v>
      </c>
      <c r="J13314" t="s">
        <v>62</v>
      </c>
      <c r="K13314" t="s">
        <v>63</v>
      </c>
      <c r="L13314" t="s">
        <v>64</v>
      </c>
      <c r="M13314" t="s">
        <v>82</v>
      </c>
      <c r="N13314" t="s">
        <v>362</v>
      </c>
      <c r="O13314" t="s">
        <v>362</v>
      </c>
      <c r="P13314" t="s">
        <v>528</v>
      </c>
      <c r="Q13314" t="s">
        <v>529</v>
      </c>
      <c r="R13314" t="s">
        <v>70</v>
      </c>
      <c r="S13314">
        <v>7589.8649853194001</v>
      </c>
      <c r="T13314">
        <v>1.4844158830353</v>
      </c>
      <c r="U13314">
        <v>23.795201089980001</v>
      </c>
      <c r="V13314">
        <v>318.96620485023999</v>
      </c>
      <c r="W13314">
        <v>0</v>
      </c>
    </row>
    <row r="13315" spans="3:23" x14ac:dyDescent="0.35">
      <c r="C13315" s="12">
        <v>43466</v>
      </c>
      <c r="D13315" s="12">
        <v>43496</v>
      </c>
      <c r="E13315" t="s">
        <v>75</v>
      </c>
      <c r="F13315" t="s">
        <v>59</v>
      </c>
      <c r="G13315" t="s">
        <v>59</v>
      </c>
      <c r="H13315" t="s">
        <v>60</v>
      </c>
      <c r="I13315" t="s">
        <v>61</v>
      </c>
      <c r="J13315" t="s">
        <v>62</v>
      </c>
      <c r="K13315" t="s">
        <v>63</v>
      </c>
      <c r="L13315" t="s">
        <v>64</v>
      </c>
      <c r="M13315" t="s">
        <v>82</v>
      </c>
      <c r="N13315" t="s">
        <v>120</v>
      </c>
      <c r="O13315" t="s">
        <v>121</v>
      </c>
      <c r="P13315" t="s">
        <v>560</v>
      </c>
      <c r="Q13315" t="s">
        <v>561</v>
      </c>
      <c r="R13315" t="s">
        <v>70</v>
      </c>
      <c r="S13315">
        <v>7589.3831744874997</v>
      </c>
      <c r="T13315">
        <v>1.0844485204142</v>
      </c>
      <c r="U13315">
        <v>75.435677597942004</v>
      </c>
      <c r="V13315">
        <v>100.60734411292</v>
      </c>
      <c r="W13315">
        <v>0</v>
      </c>
    </row>
    <row r="13316" spans="3:23" x14ac:dyDescent="0.35">
      <c r="C13316" s="12">
        <v>43678</v>
      </c>
      <c r="D13316" s="12">
        <v>43708</v>
      </c>
      <c r="E13316" t="s">
        <v>75</v>
      </c>
      <c r="F13316" t="s">
        <v>59</v>
      </c>
      <c r="G13316" t="s">
        <v>59</v>
      </c>
      <c r="H13316" t="s">
        <v>87</v>
      </c>
      <c r="I13316" t="s">
        <v>61</v>
      </c>
      <c r="J13316" t="s">
        <v>62</v>
      </c>
      <c r="K13316" t="s">
        <v>63</v>
      </c>
      <c r="L13316" t="s">
        <v>64</v>
      </c>
      <c r="M13316" t="s">
        <v>82</v>
      </c>
      <c r="N13316" t="s">
        <v>246</v>
      </c>
      <c r="O13316" t="s">
        <v>112</v>
      </c>
      <c r="P13316" t="s">
        <v>383</v>
      </c>
      <c r="Q13316" t="s">
        <v>384</v>
      </c>
      <c r="R13316" t="s">
        <v>70</v>
      </c>
      <c r="S13316">
        <v>7588.6422302309002</v>
      </c>
      <c r="T13316">
        <v>0.86171983700829002</v>
      </c>
      <c r="U13316">
        <v>163.52305725643001</v>
      </c>
      <c r="V13316">
        <v>46.407169469261</v>
      </c>
      <c r="W13316">
        <v>0</v>
      </c>
    </row>
    <row r="13317" spans="3:23" x14ac:dyDescent="0.35">
      <c r="C13317" s="12">
        <v>43922</v>
      </c>
      <c r="D13317" s="12">
        <v>43951</v>
      </c>
      <c r="E13317" t="s">
        <v>20</v>
      </c>
      <c r="F13317" t="s">
        <v>59</v>
      </c>
      <c r="G13317" t="s">
        <v>59</v>
      </c>
      <c r="H13317" t="s">
        <v>76</v>
      </c>
      <c r="I13317" t="s">
        <v>61</v>
      </c>
      <c r="J13317" t="s">
        <v>62</v>
      </c>
      <c r="K13317" t="s">
        <v>63</v>
      </c>
      <c r="L13317" t="s">
        <v>64</v>
      </c>
      <c r="M13317" t="s">
        <v>65</v>
      </c>
      <c r="N13317" t="s">
        <v>66</v>
      </c>
      <c r="O13317" t="s">
        <v>67</v>
      </c>
      <c r="P13317" t="s">
        <v>401</v>
      </c>
      <c r="Q13317" t="s">
        <v>402</v>
      </c>
      <c r="R13317" t="s">
        <v>70</v>
      </c>
      <c r="S13317">
        <v>7582.8090353823</v>
      </c>
      <c r="T13317">
        <v>9.3351515702920995</v>
      </c>
      <c r="U13317">
        <v>398.71444542798002</v>
      </c>
      <c r="V13317">
        <v>19.018144745779001</v>
      </c>
      <c r="W13317">
        <v>0</v>
      </c>
    </row>
    <row r="13318" spans="3:23" x14ac:dyDescent="0.35">
      <c r="C13318" s="12">
        <v>43983</v>
      </c>
      <c r="D13318" s="12">
        <v>44012</v>
      </c>
      <c r="E13318" t="s">
        <v>20</v>
      </c>
      <c r="F13318" t="s">
        <v>59</v>
      </c>
      <c r="G13318" t="s">
        <v>59</v>
      </c>
      <c r="H13318" t="s">
        <v>76</v>
      </c>
      <c r="I13318" t="s">
        <v>61</v>
      </c>
      <c r="J13318" t="s">
        <v>62</v>
      </c>
      <c r="K13318" t="s">
        <v>63</v>
      </c>
      <c r="L13318" t="s">
        <v>64</v>
      </c>
      <c r="M13318" t="s">
        <v>82</v>
      </c>
      <c r="N13318" t="s">
        <v>362</v>
      </c>
      <c r="O13318" t="s">
        <v>362</v>
      </c>
      <c r="P13318" t="s">
        <v>528</v>
      </c>
      <c r="Q13318" t="s">
        <v>529</v>
      </c>
      <c r="R13318" t="s">
        <v>70</v>
      </c>
      <c r="S13318">
        <v>7582.0131422268996</v>
      </c>
      <c r="T13318">
        <v>1.7397992607618</v>
      </c>
      <c r="U13318">
        <v>23.950833676017002</v>
      </c>
      <c r="V13318">
        <v>316.56572981085998</v>
      </c>
      <c r="W13318">
        <v>0</v>
      </c>
    </row>
    <row r="13319" spans="3:23" x14ac:dyDescent="0.35">
      <c r="C13319" s="12">
        <v>43739</v>
      </c>
      <c r="D13319" s="12">
        <v>43769</v>
      </c>
      <c r="E13319" t="s">
        <v>20</v>
      </c>
      <c r="F13319" t="s">
        <v>59</v>
      </c>
      <c r="G13319" t="s">
        <v>59</v>
      </c>
      <c r="H13319" t="s">
        <v>60</v>
      </c>
      <c r="I13319" t="s">
        <v>61</v>
      </c>
      <c r="J13319" t="s">
        <v>62</v>
      </c>
      <c r="K13319" t="s">
        <v>63</v>
      </c>
      <c r="L13319" t="s">
        <v>64</v>
      </c>
      <c r="M13319" t="s">
        <v>101</v>
      </c>
      <c r="N13319" t="s">
        <v>102</v>
      </c>
      <c r="O13319" t="s">
        <v>93</v>
      </c>
      <c r="P13319" t="s">
        <v>462</v>
      </c>
      <c r="Q13319" t="s">
        <v>463</v>
      </c>
      <c r="R13319" t="s">
        <v>70</v>
      </c>
      <c r="S13319">
        <v>7580.1525869592997</v>
      </c>
      <c r="T13319">
        <v>1.1799806755719</v>
      </c>
      <c r="U13319">
        <v>65.333269541321002</v>
      </c>
      <c r="V13319">
        <v>116.02285696363001</v>
      </c>
      <c r="W13319">
        <v>0</v>
      </c>
    </row>
    <row r="13320" spans="3:23" x14ac:dyDescent="0.35">
      <c r="C13320" s="12">
        <v>44378</v>
      </c>
      <c r="D13320" s="12">
        <v>44408</v>
      </c>
      <c r="E13320" t="s">
        <v>21</v>
      </c>
      <c r="F13320" t="s">
        <v>59</v>
      </c>
      <c r="G13320" t="s">
        <v>59</v>
      </c>
      <c r="H13320" t="s">
        <v>60</v>
      </c>
      <c r="I13320" t="s">
        <v>61</v>
      </c>
      <c r="J13320" t="s">
        <v>62</v>
      </c>
      <c r="K13320" t="s">
        <v>63</v>
      </c>
      <c r="L13320" t="s">
        <v>64</v>
      </c>
      <c r="M13320" t="s">
        <v>82</v>
      </c>
      <c r="N13320" t="s">
        <v>445</v>
      </c>
      <c r="O13320" t="s">
        <v>445</v>
      </c>
      <c r="P13320" t="s">
        <v>446</v>
      </c>
      <c r="Q13320" t="s">
        <v>447</v>
      </c>
      <c r="R13320" t="s">
        <v>70</v>
      </c>
      <c r="S13320">
        <v>7579.7700365623004</v>
      </c>
      <c r="T13320">
        <v>3.8112610999769001</v>
      </c>
      <c r="U13320">
        <v>20.486901920417001</v>
      </c>
      <c r="V13320">
        <v>369.98127222977001</v>
      </c>
      <c r="W13320">
        <v>0</v>
      </c>
    </row>
    <row r="13321" spans="3:23" x14ac:dyDescent="0.35">
      <c r="C13321" s="12">
        <v>43405</v>
      </c>
      <c r="D13321" s="12">
        <v>43434</v>
      </c>
      <c r="E13321" t="s">
        <v>75</v>
      </c>
      <c r="F13321" t="s">
        <v>59</v>
      </c>
      <c r="G13321" t="s">
        <v>59</v>
      </c>
      <c r="H13321" t="s">
        <v>60</v>
      </c>
      <c r="I13321" t="s">
        <v>61</v>
      </c>
      <c r="J13321" t="s">
        <v>62</v>
      </c>
      <c r="K13321" t="s">
        <v>63</v>
      </c>
      <c r="L13321" t="s">
        <v>64</v>
      </c>
      <c r="M13321" t="s">
        <v>82</v>
      </c>
      <c r="N13321" t="s">
        <v>486</v>
      </c>
      <c r="O13321" t="s">
        <v>487</v>
      </c>
      <c r="P13321" t="s">
        <v>492</v>
      </c>
      <c r="Q13321" t="s">
        <v>493</v>
      </c>
      <c r="R13321" t="s">
        <v>70</v>
      </c>
      <c r="S13321">
        <v>7579.4045778981999</v>
      </c>
      <c r="T13321">
        <v>3.0302014039985998</v>
      </c>
      <c r="U13321">
        <v>61.516823091455997</v>
      </c>
      <c r="V13321">
        <v>123.20864760246</v>
      </c>
      <c r="W13321">
        <v>0</v>
      </c>
    </row>
    <row r="13322" spans="3:23" x14ac:dyDescent="0.35">
      <c r="C13322" s="12">
        <v>44317</v>
      </c>
      <c r="D13322" s="12">
        <v>44347</v>
      </c>
      <c r="E13322" t="s">
        <v>21</v>
      </c>
      <c r="F13322" t="s">
        <v>59</v>
      </c>
      <c r="G13322" t="s">
        <v>59</v>
      </c>
      <c r="H13322" t="s">
        <v>87</v>
      </c>
      <c r="I13322" t="s">
        <v>61</v>
      </c>
      <c r="J13322" t="s">
        <v>62</v>
      </c>
      <c r="K13322" t="s">
        <v>63</v>
      </c>
      <c r="L13322" t="s">
        <v>64</v>
      </c>
      <c r="M13322" t="s">
        <v>82</v>
      </c>
      <c r="N13322" t="s">
        <v>246</v>
      </c>
      <c r="O13322" t="s">
        <v>112</v>
      </c>
      <c r="P13322" t="s">
        <v>318</v>
      </c>
      <c r="Q13322" t="s">
        <v>319</v>
      </c>
      <c r="R13322" t="s">
        <v>70</v>
      </c>
      <c r="S13322">
        <v>7577.7510097322001</v>
      </c>
      <c r="T13322">
        <v>1.0483675920243001</v>
      </c>
      <c r="U13322">
        <v>153.84178314633999</v>
      </c>
      <c r="V13322">
        <v>49.256780926179999</v>
      </c>
      <c r="W13322">
        <v>0</v>
      </c>
    </row>
    <row r="13323" spans="3:23" x14ac:dyDescent="0.35">
      <c r="C13323" s="12">
        <v>43831</v>
      </c>
      <c r="D13323" s="12">
        <v>43861</v>
      </c>
      <c r="E13323" t="s">
        <v>20</v>
      </c>
      <c r="F13323" t="s">
        <v>59</v>
      </c>
      <c r="G13323" t="s">
        <v>59</v>
      </c>
      <c r="H13323" t="s">
        <v>76</v>
      </c>
      <c r="I13323" t="s">
        <v>61</v>
      </c>
      <c r="J13323" t="s">
        <v>62</v>
      </c>
      <c r="K13323" t="s">
        <v>63</v>
      </c>
      <c r="L13323" t="s">
        <v>64</v>
      </c>
      <c r="M13323" t="s">
        <v>96</v>
      </c>
      <c r="N13323" t="s">
        <v>111</v>
      </c>
      <c r="O13323" t="s">
        <v>112</v>
      </c>
      <c r="P13323" t="s">
        <v>331</v>
      </c>
      <c r="Q13323" t="s">
        <v>332</v>
      </c>
      <c r="R13323" t="s">
        <v>70</v>
      </c>
      <c r="S13323">
        <v>7575.9255229687997</v>
      </c>
      <c r="T13323">
        <v>10.779764110924001</v>
      </c>
      <c r="U13323">
        <v>91.882729065863998</v>
      </c>
      <c r="V13323">
        <v>82.452116953754</v>
      </c>
      <c r="W13323">
        <v>0</v>
      </c>
    </row>
    <row r="13324" spans="3:23" x14ac:dyDescent="0.35">
      <c r="C13324" s="12">
        <v>43617</v>
      </c>
      <c r="D13324" s="12">
        <v>43646</v>
      </c>
      <c r="E13324" t="s">
        <v>75</v>
      </c>
      <c r="F13324" t="s">
        <v>59</v>
      </c>
      <c r="G13324" t="s">
        <v>59</v>
      </c>
      <c r="H13324" t="s">
        <v>87</v>
      </c>
      <c r="I13324" t="s">
        <v>61</v>
      </c>
      <c r="J13324" t="s">
        <v>62</v>
      </c>
      <c r="K13324" t="s">
        <v>63</v>
      </c>
      <c r="L13324" t="s">
        <v>64</v>
      </c>
      <c r="M13324" t="s">
        <v>82</v>
      </c>
      <c r="N13324" t="s">
        <v>246</v>
      </c>
      <c r="O13324" t="s">
        <v>112</v>
      </c>
      <c r="P13324" t="s">
        <v>255</v>
      </c>
      <c r="Q13324" t="s">
        <v>256</v>
      </c>
      <c r="R13324" t="s">
        <v>70</v>
      </c>
      <c r="S13324">
        <v>7575.4500422315004</v>
      </c>
      <c r="T13324">
        <v>2.7282864826094002</v>
      </c>
      <c r="U13324">
        <v>45.133633233787997</v>
      </c>
      <c r="V13324">
        <v>167.84489746241999</v>
      </c>
      <c r="W13324">
        <v>0</v>
      </c>
    </row>
    <row r="13325" spans="3:23" x14ac:dyDescent="0.35">
      <c r="C13325" s="12">
        <v>44409</v>
      </c>
      <c r="D13325" s="12">
        <v>44439</v>
      </c>
      <c r="E13325" t="s">
        <v>21</v>
      </c>
      <c r="F13325" t="s">
        <v>59</v>
      </c>
      <c r="G13325" t="s">
        <v>59</v>
      </c>
      <c r="H13325" t="s">
        <v>60</v>
      </c>
      <c r="I13325" t="s">
        <v>61</v>
      </c>
      <c r="J13325" t="s">
        <v>62</v>
      </c>
      <c r="K13325" t="s">
        <v>63</v>
      </c>
      <c r="L13325" t="s">
        <v>64</v>
      </c>
      <c r="M13325" t="s">
        <v>82</v>
      </c>
      <c r="N13325" t="s">
        <v>413</v>
      </c>
      <c r="O13325" t="s">
        <v>414</v>
      </c>
      <c r="P13325" t="s">
        <v>484</v>
      </c>
      <c r="Q13325" t="s">
        <v>485</v>
      </c>
      <c r="R13325" t="s">
        <v>70</v>
      </c>
      <c r="S13325">
        <v>7573.6352112832001</v>
      </c>
      <c r="T13325">
        <v>3.8470086918473001</v>
      </c>
      <c r="U13325">
        <v>49.896715088868</v>
      </c>
      <c r="V13325">
        <v>151.78624881005001</v>
      </c>
      <c r="W13325">
        <v>0</v>
      </c>
    </row>
    <row r="13326" spans="3:23" x14ac:dyDescent="0.35">
      <c r="C13326" s="12">
        <v>44440</v>
      </c>
      <c r="D13326" s="12">
        <v>44469</v>
      </c>
      <c r="E13326" t="s">
        <v>21</v>
      </c>
      <c r="F13326" t="s">
        <v>59</v>
      </c>
      <c r="G13326" t="s">
        <v>59</v>
      </c>
      <c r="H13326" t="s">
        <v>60</v>
      </c>
      <c r="I13326" t="s">
        <v>61</v>
      </c>
      <c r="J13326" t="s">
        <v>62</v>
      </c>
      <c r="K13326" t="s">
        <v>63</v>
      </c>
      <c r="L13326" t="s">
        <v>64</v>
      </c>
      <c r="M13326" t="s">
        <v>82</v>
      </c>
      <c r="N13326" t="s">
        <v>445</v>
      </c>
      <c r="O13326" t="s">
        <v>445</v>
      </c>
      <c r="P13326" t="s">
        <v>446</v>
      </c>
      <c r="Q13326" t="s">
        <v>447</v>
      </c>
      <c r="R13326" t="s">
        <v>70</v>
      </c>
      <c r="S13326">
        <v>7571.9881384399996</v>
      </c>
      <c r="T13326">
        <v>3.6707331727235002</v>
      </c>
      <c r="U13326">
        <v>21.733214653318001</v>
      </c>
      <c r="V13326">
        <v>348.4062647531</v>
      </c>
      <c r="W13326">
        <v>0</v>
      </c>
    </row>
    <row r="13327" spans="3:23" x14ac:dyDescent="0.35">
      <c r="C13327" s="12">
        <v>43983</v>
      </c>
      <c r="D13327" s="12">
        <v>44012</v>
      </c>
      <c r="E13327" t="s">
        <v>20</v>
      </c>
      <c r="F13327" t="s">
        <v>59</v>
      </c>
      <c r="G13327" t="s">
        <v>59</v>
      </c>
      <c r="H13327" t="s">
        <v>87</v>
      </c>
      <c r="I13327" t="s">
        <v>61</v>
      </c>
      <c r="J13327" t="s">
        <v>62</v>
      </c>
      <c r="K13327" t="s">
        <v>63</v>
      </c>
      <c r="L13327" t="s">
        <v>64</v>
      </c>
      <c r="M13327" t="s">
        <v>82</v>
      </c>
      <c r="N13327" t="s">
        <v>246</v>
      </c>
      <c r="O13327" t="s">
        <v>112</v>
      </c>
      <c r="P13327" t="s">
        <v>306</v>
      </c>
      <c r="Q13327" t="s">
        <v>307</v>
      </c>
      <c r="R13327" t="s">
        <v>70</v>
      </c>
      <c r="S13327">
        <v>7571.4812786808998</v>
      </c>
      <c r="T13327">
        <v>3.4857099489533998</v>
      </c>
      <c r="U13327">
        <v>37.286759408225002</v>
      </c>
      <c r="V13327">
        <v>203.06085588683999</v>
      </c>
      <c r="W13327">
        <v>0</v>
      </c>
    </row>
    <row r="13328" spans="3:23" x14ac:dyDescent="0.35">
      <c r="C13328" s="12">
        <v>44378</v>
      </c>
      <c r="D13328" s="12">
        <v>44408</v>
      </c>
      <c r="E13328" t="s">
        <v>21</v>
      </c>
      <c r="F13328" t="s">
        <v>59</v>
      </c>
      <c r="G13328" t="s">
        <v>59</v>
      </c>
      <c r="H13328" t="s">
        <v>87</v>
      </c>
      <c r="I13328" t="s">
        <v>61</v>
      </c>
      <c r="J13328" t="s">
        <v>62</v>
      </c>
      <c r="K13328" t="s">
        <v>63</v>
      </c>
      <c r="L13328" t="s">
        <v>64</v>
      </c>
      <c r="M13328" t="s">
        <v>82</v>
      </c>
      <c r="N13328" t="s">
        <v>362</v>
      </c>
      <c r="O13328" t="s">
        <v>362</v>
      </c>
      <c r="P13328" t="s">
        <v>363</v>
      </c>
      <c r="Q13328" t="s">
        <v>364</v>
      </c>
      <c r="R13328" t="s">
        <v>70</v>
      </c>
      <c r="S13328">
        <v>7570.5385953747</v>
      </c>
      <c r="T13328">
        <v>1.5320855947589</v>
      </c>
      <c r="U13328">
        <v>23.145531572984002</v>
      </c>
      <c r="V13328">
        <v>327.08423962969999</v>
      </c>
      <c r="W13328">
        <v>0</v>
      </c>
    </row>
    <row r="13329" spans="3:23" x14ac:dyDescent="0.35">
      <c r="C13329" s="12">
        <v>43952</v>
      </c>
      <c r="D13329" s="12">
        <v>43982</v>
      </c>
      <c r="E13329" t="s">
        <v>20</v>
      </c>
      <c r="F13329" t="s">
        <v>59</v>
      </c>
      <c r="G13329" t="s">
        <v>59</v>
      </c>
      <c r="H13329" t="s">
        <v>87</v>
      </c>
      <c r="I13329" t="s">
        <v>61</v>
      </c>
      <c r="J13329" t="s">
        <v>62</v>
      </c>
      <c r="K13329" t="s">
        <v>63</v>
      </c>
      <c r="L13329" t="s">
        <v>64</v>
      </c>
      <c r="M13329" t="s">
        <v>82</v>
      </c>
      <c r="N13329" t="s">
        <v>273</v>
      </c>
      <c r="O13329" t="s">
        <v>274</v>
      </c>
      <c r="P13329" t="s">
        <v>275</v>
      </c>
      <c r="Q13329" t="s">
        <v>276</v>
      </c>
      <c r="R13329" t="s">
        <v>70</v>
      </c>
      <c r="S13329">
        <v>7567.6533234500002</v>
      </c>
      <c r="T13329">
        <v>1.0198051893897999</v>
      </c>
      <c r="U13329">
        <v>41.372069413459997</v>
      </c>
      <c r="V13329">
        <v>182.91696380524999</v>
      </c>
      <c r="W13329">
        <v>0</v>
      </c>
    </row>
    <row r="13330" spans="3:23" x14ac:dyDescent="0.35">
      <c r="C13330" s="12">
        <v>43678</v>
      </c>
      <c r="D13330" s="12">
        <v>43708</v>
      </c>
      <c r="E13330" t="s">
        <v>75</v>
      </c>
      <c r="F13330" t="s">
        <v>59</v>
      </c>
      <c r="G13330" t="s">
        <v>59</v>
      </c>
      <c r="H13330" t="s">
        <v>60</v>
      </c>
      <c r="I13330" t="s">
        <v>61</v>
      </c>
      <c r="J13330" t="s">
        <v>62</v>
      </c>
      <c r="K13330" t="s">
        <v>63</v>
      </c>
      <c r="L13330" t="s">
        <v>64</v>
      </c>
      <c r="M13330" t="s">
        <v>77</v>
      </c>
      <c r="N13330" t="s">
        <v>78</v>
      </c>
      <c r="O13330" t="s">
        <v>79</v>
      </c>
      <c r="P13330" t="s">
        <v>397</v>
      </c>
      <c r="Q13330" t="s">
        <v>398</v>
      </c>
      <c r="R13330" t="s">
        <v>70</v>
      </c>
      <c r="S13330">
        <v>7565.5090955498999</v>
      </c>
      <c r="T13330">
        <v>3.6618892572653001</v>
      </c>
      <c r="U13330">
        <v>32.100452194359001</v>
      </c>
      <c r="V13330">
        <v>235.68232153687001</v>
      </c>
      <c r="W13330">
        <v>0</v>
      </c>
    </row>
    <row r="13331" spans="3:23" x14ac:dyDescent="0.35">
      <c r="C13331" s="12">
        <v>43405</v>
      </c>
      <c r="D13331" s="12">
        <v>43434</v>
      </c>
      <c r="E13331" t="s">
        <v>75</v>
      </c>
      <c r="F13331" t="s">
        <v>59</v>
      </c>
      <c r="G13331" t="s">
        <v>59</v>
      </c>
      <c r="H13331" t="s">
        <v>87</v>
      </c>
      <c r="I13331" t="s">
        <v>61</v>
      </c>
      <c r="J13331" t="s">
        <v>62</v>
      </c>
      <c r="K13331" t="s">
        <v>63</v>
      </c>
      <c r="L13331" t="s">
        <v>64</v>
      </c>
      <c r="M13331" t="s">
        <v>96</v>
      </c>
      <c r="N13331" t="s">
        <v>97</v>
      </c>
      <c r="O13331" t="s">
        <v>98</v>
      </c>
      <c r="P13331" t="s">
        <v>453</v>
      </c>
      <c r="Q13331" t="s">
        <v>454</v>
      </c>
      <c r="R13331" t="s">
        <v>70</v>
      </c>
      <c r="S13331">
        <v>7564.7567039621999</v>
      </c>
      <c r="T13331">
        <v>2.3013749758209998E-2</v>
      </c>
      <c r="U13331">
        <v>3549.99</v>
      </c>
      <c r="V13331">
        <v>2.1309233839988999</v>
      </c>
      <c r="W13331">
        <v>0</v>
      </c>
    </row>
    <row r="13332" spans="3:23" x14ac:dyDescent="0.35">
      <c r="C13332" s="12">
        <v>43374</v>
      </c>
      <c r="D13332" s="12">
        <v>43404</v>
      </c>
      <c r="E13332" t="s">
        <v>75</v>
      </c>
      <c r="F13332" t="s">
        <v>59</v>
      </c>
      <c r="G13332" t="s">
        <v>59</v>
      </c>
      <c r="H13332" t="s">
        <v>60</v>
      </c>
      <c r="I13332" t="s">
        <v>61</v>
      </c>
      <c r="J13332" t="s">
        <v>62</v>
      </c>
      <c r="K13332" t="s">
        <v>63</v>
      </c>
      <c r="L13332" t="s">
        <v>64</v>
      </c>
      <c r="M13332" t="s">
        <v>82</v>
      </c>
      <c r="N13332" t="s">
        <v>357</v>
      </c>
      <c r="O13332" t="s">
        <v>357</v>
      </c>
      <c r="P13332" t="s">
        <v>607</v>
      </c>
      <c r="Q13332" t="s">
        <v>608</v>
      </c>
      <c r="R13332" t="s">
        <v>70</v>
      </c>
      <c r="S13332">
        <v>7550.9458900446998</v>
      </c>
      <c r="T13332">
        <v>1.3876015303375</v>
      </c>
      <c r="U13332">
        <v>89.99</v>
      </c>
      <c r="V13332">
        <v>83.908721969604002</v>
      </c>
      <c r="W13332">
        <v>0</v>
      </c>
    </row>
    <row r="13333" spans="3:23" x14ac:dyDescent="0.35">
      <c r="C13333" s="12">
        <v>43922</v>
      </c>
      <c r="D13333" s="12">
        <v>43951</v>
      </c>
      <c r="E13333" t="s">
        <v>20</v>
      </c>
      <c r="F13333" t="s">
        <v>59</v>
      </c>
      <c r="G13333" t="s">
        <v>59</v>
      </c>
      <c r="H13333" t="s">
        <v>87</v>
      </c>
      <c r="I13333" t="s">
        <v>61</v>
      </c>
      <c r="J13333" t="s">
        <v>62</v>
      </c>
      <c r="K13333" t="s">
        <v>63</v>
      </c>
      <c r="L13333" t="s">
        <v>64</v>
      </c>
      <c r="M13333" t="s">
        <v>82</v>
      </c>
      <c r="N13333" t="s">
        <v>617</v>
      </c>
      <c r="O13333" t="s">
        <v>618</v>
      </c>
      <c r="P13333" t="s">
        <v>619</v>
      </c>
      <c r="Q13333" t="s">
        <v>620</v>
      </c>
      <c r="R13333" t="s">
        <v>70</v>
      </c>
      <c r="S13333">
        <v>7549.6816837008</v>
      </c>
      <c r="T13333">
        <v>0.49749341268934</v>
      </c>
      <c r="U13333">
        <v>23.99</v>
      </c>
      <c r="V13333">
        <v>314.70119565239003</v>
      </c>
      <c r="W13333">
        <v>0</v>
      </c>
    </row>
    <row r="13334" spans="3:23" x14ac:dyDescent="0.35">
      <c r="C13334" s="12">
        <v>43770</v>
      </c>
      <c r="D13334" s="12">
        <v>43799</v>
      </c>
      <c r="E13334" t="s">
        <v>20</v>
      </c>
      <c r="F13334" t="s">
        <v>59</v>
      </c>
      <c r="G13334" t="s">
        <v>59</v>
      </c>
      <c r="H13334" t="s">
        <v>60</v>
      </c>
      <c r="I13334" t="s">
        <v>61</v>
      </c>
      <c r="J13334" t="s">
        <v>62</v>
      </c>
      <c r="K13334" t="s">
        <v>63</v>
      </c>
      <c r="L13334" t="s">
        <v>64</v>
      </c>
      <c r="M13334" t="s">
        <v>96</v>
      </c>
      <c r="N13334" t="s">
        <v>111</v>
      </c>
      <c r="O13334" t="s">
        <v>112</v>
      </c>
      <c r="P13334" t="s">
        <v>586</v>
      </c>
      <c r="Q13334" t="s">
        <v>587</v>
      </c>
      <c r="R13334" t="s">
        <v>70</v>
      </c>
      <c r="S13334">
        <v>7548.7909010723997</v>
      </c>
      <c r="T13334">
        <v>0.83700056807516998</v>
      </c>
      <c r="U13334">
        <v>334.99</v>
      </c>
      <c r="V13334">
        <v>22.534376850270998</v>
      </c>
      <c r="W13334">
        <v>0</v>
      </c>
    </row>
    <row r="13335" spans="3:23" x14ac:dyDescent="0.35">
      <c r="C13335" s="12">
        <v>43405</v>
      </c>
      <c r="D13335" s="12">
        <v>43434</v>
      </c>
      <c r="E13335" t="s">
        <v>75</v>
      </c>
      <c r="F13335" t="s">
        <v>59</v>
      </c>
      <c r="G13335" t="s">
        <v>59</v>
      </c>
      <c r="H13335" t="s">
        <v>60</v>
      </c>
      <c r="I13335" t="s">
        <v>61</v>
      </c>
      <c r="J13335" t="s">
        <v>62</v>
      </c>
      <c r="K13335" t="s">
        <v>63</v>
      </c>
      <c r="L13335" t="s">
        <v>64</v>
      </c>
      <c r="M13335" t="s">
        <v>82</v>
      </c>
      <c r="N13335" t="s">
        <v>450</v>
      </c>
      <c r="O13335" t="s">
        <v>274</v>
      </c>
      <c r="P13335" t="s">
        <v>451</v>
      </c>
      <c r="Q13335" t="s">
        <v>452</v>
      </c>
      <c r="R13335" t="s">
        <v>70</v>
      </c>
      <c r="S13335">
        <v>7547.4498984540996</v>
      </c>
      <c r="T13335">
        <v>6.9373631572413998</v>
      </c>
      <c r="U13335">
        <v>26.118049764264999</v>
      </c>
      <c r="V13335">
        <v>288.97448188419003</v>
      </c>
      <c r="W13335">
        <v>0</v>
      </c>
    </row>
    <row r="13336" spans="3:23" x14ac:dyDescent="0.35">
      <c r="C13336" s="12">
        <v>43862</v>
      </c>
      <c r="D13336" s="12">
        <v>43890</v>
      </c>
      <c r="E13336" t="s">
        <v>20</v>
      </c>
      <c r="F13336" t="s">
        <v>59</v>
      </c>
      <c r="G13336" t="s">
        <v>59</v>
      </c>
      <c r="H13336" t="s">
        <v>60</v>
      </c>
      <c r="I13336" t="s">
        <v>61</v>
      </c>
      <c r="J13336" t="s">
        <v>62</v>
      </c>
      <c r="K13336" t="s">
        <v>63</v>
      </c>
      <c r="L13336" t="s">
        <v>64</v>
      </c>
      <c r="M13336" t="s">
        <v>82</v>
      </c>
      <c r="N13336" t="s">
        <v>357</v>
      </c>
      <c r="O13336" t="s">
        <v>357</v>
      </c>
      <c r="P13336" t="s">
        <v>439</v>
      </c>
      <c r="Q13336" t="s">
        <v>440</v>
      </c>
      <c r="R13336" t="s">
        <v>70</v>
      </c>
      <c r="S13336">
        <v>7545.3926346963999</v>
      </c>
      <c r="T13336">
        <v>1.4263974542608999</v>
      </c>
      <c r="U13336">
        <v>164.60044631327</v>
      </c>
      <c r="V13336">
        <v>45.840657201718997</v>
      </c>
      <c r="W13336">
        <v>0</v>
      </c>
    </row>
    <row r="13337" spans="3:23" x14ac:dyDescent="0.35">
      <c r="C13337" s="12">
        <v>43770</v>
      </c>
      <c r="D13337" s="12">
        <v>43799</v>
      </c>
      <c r="E13337" t="s">
        <v>20</v>
      </c>
      <c r="F13337" t="s">
        <v>59</v>
      </c>
      <c r="G13337" t="s">
        <v>59</v>
      </c>
      <c r="H13337" t="s">
        <v>76</v>
      </c>
      <c r="I13337" t="s">
        <v>61</v>
      </c>
      <c r="J13337" t="s">
        <v>62</v>
      </c>
      <c r="K13337" t="s">
        <v>63</v>
      </c>
      <c r="L13337" t="s">
        <v>64</v>
      </c>
      <c r="M13337" t="s">
        <v>101</v>
      </c>
      <c r="N13337" t="s">
        <v>102</v>
      </c>
      <c r="O13337" t="s">
        <v>93</v>
      </c>
      <c r="P13337" t="s">
        <v>322</v>
      </c>
      <c r="Q13337" t="s">
        <v>323</v>
      </c>
      <c r="R13337" t="s">
        <v>70</v>
      </c>
      <c r="S13337">
        <v>7544.5214130234999</v>
      </c>
      <c r="T13337">
        <v>13.987069746963</v>
      </c>
      <c r="U13337">
        <v>24.327389261103001</v>
      </c>
      <c r="V13337">
        <v>310.12458147682997</v>
      </c>
      <c r="W13337">
        <v>0</v>
      </c>
    </row>
    <row r="13338" spans="3:23" x14ac:dyDescent="0.35">
      <c r="C13338" s="12">
        <v>44197</v>
      </c>
      <c r="D13338" s="12">
        <v>44227</v>
      </c>
      <c r="E13338" t="s">
        <v>21</v>
      </c>
      <c r="F13338" t="s">
        <v>59</v>
      </c>
      <c r="G13338" t="s">
        <v>59</v>
      </c>
      <c r="H13338" t="s">
        <v>87</v>
      </c>
      <c r="I13338" t="s">
        <v>61</v>
      </c>
      <c r="J13338" t="s">
        <v>62</v>
      </c>
      <c r="K13338" t="s">
        <v>63</v>
      </c>
      <c r="L13338" t="s">
        <v>64</v>
      </c>
      <c r="M13338" t="s">
        <v>96</v>
      </c>
      <c r="N13338" t="s">
        <v>97</v>
      </c>
      <c r="O13338" t="s">
        <v>98</v>
      </c>
      <c r="P13338" t="s">
        <v>369</v>
      </c>
      <c r="Q13338" t="s">
        <v>370</v>
      </c>
      <c r="R13338" t="s">
        <v>70</v>
      </c>
      <c r="S13338">
        <v>7538.6707745707999</v>
      </c>
      <c r="T13338">
        <v>3.8219616701178002E-2</v>
      </c>
      <c r="U13338">
        <v>2089.59</v>
      </c>
      <c r="V13338">
        <v>3.6077272453307998</v>
      </c>
      <c r="W13338">
        <v>0</v>
      </c>
    </row>
    <row r="13339" spans="3:23" x14ac:dyDescent="0.35">
      <c r="C13339" s="12">
        <v>44075</v>
      </c>
      <c r="D13339" s="12">
        <v>44104</v>
      </c>
      <c r="E13339" t="s">
        <v>20</v>
      </c>
      <c r="F13339" t="s">
        <v>59</v>
      </c>
      <c r="G13339" t="s">
        <v>59</v>
      </c>
      <c r="H13339" t="s">
        <v>76</v>
      </c>
      <c r="I13339" t="s">
        <v>61</v>
      </c>
      <c r="J13339" t="s">
        <v>62</v>
      </c>
      <c r="K13339" t="s">
        <v>63</v>
      </c>
      <c r="L13339" t="s">
        <v>64</v>
      </c>
      <c r="M13339" t="s">
        <v>101</v>
      </c>
      <c r="N13339" t="s">
        <v>102</v>
      </c>
      <c r="O13339" t="s">
        <v>93</v>
      </c>
      <c r="P13339" t="s">
        <v>322</v>
      </c>
      <c r="Q13339" t="s">
        <v>323</v>
      </c>
      <c r="R13339" t="s">
        <v>70</v>
      </c>
      <c r="S13339">
        <v>7537.0735452497001</v>
      </c>
      <c r="T13339">
        <v>11.921713128871</v>
      </c>
      <c r="U13339">
        <v>27.224196606646</v>
      </c>
      <c r="V13339">
        <v>276.85200978197997</v>
      </c>
      <c r="W13339">
        <v>0</v>
      </c>
    </row>
    <row r="13340" spans="3:23" x14ac:dyDescent="0.35">
      <c r="C13340" s="12">
        <v>43709</v>
      </c>
      <c r="D13340" s="12">
        <v>43738</v>
      </c>
      <c r="E13340" t="s">
        <v>75</v>
      </c>
      <c r="F13340" t="s">
        <v>59</v>
      </c>
      <c r="G13340" t="s">
        <v>59</v>
      </c>
      <c r="H13340" t="s">
        <v>76</v>
      </c>
      <c r="I13340" t="s">
        <v>61</v>
      </c>
      <c r="J13340" t="s">
        <v>62</v>
      </c>
      <c r="K13340" t="s">
        <v>63</v>
      </c>
      <c r="L13340" t="s">
        <v>64</v>
      </c>
      <c r="M13340" t="s">
        <v>65</v>
      </c>
      <c r="N13340" t="s">
        <v>66</v>
      </c>
      <c r="O13340" t="s">
        <v>67</v>
      </c>
      <c r="P13340" t="s">
        <v>401</v>
      </c>
      <c r="Q13340" t="s">
        <v>402</v>
      </c>
      <c r="R13340" t="s">
        <v>70</v>
      </c>
      <c r="S13340">
        <v>7536.6273519455999</v>
      </c>
      <c r="T13340">
        <v>9.2566937282553994</v>
      </c>
      <c r="U13340">
        <v>395.55144060340001</v>
      </c>
      <c r="V13340">
        <v>19.053469608021</v>
      </c>
      <c r="W13340">
        <v>0</v>
      </c>
    </row>
    <row r="13341" spans="3:23" x14ac:dyDescent="0.35">
      <c r="C13341" s="12">
        <v>44105</v>
      </c>
      <c r="D13341" s="12">
        <v>44135</v>
      </c>
      <c r="E13341" t="s">
        <v>21</v>
      </c>
      <c r="F13341" t="s">
        <v>59</v>
      </c>
      <c r="G13341" t="s">
        <v>59</v>
      </c>
      <c r="H13341" t="s">
        <v>76</v>
      </c>
      <c r="I13341" t="s">
        <v>61</v>
      </c>
      <c r="J13341" t="s">
        <v>62</v>
      </c>
      <c r="K13341" t="s">
        <v>63</v>
      </c>
      <c r="L13341" t="s">
        <v>64</v>
      </c>
      <c r="M13341" t="s">
        <v>101</v>
      </c>
      <c r="N13341" t="s">
        <v>102</v>
      </c>
      <c r="O13341" t="s">
        <v>93</v>
      </c>
      <c r="P13341" t="s">
        <v>304</v>
      </c>
      <c r="Q13341" t="s">
        <v>305</v>
      </c>
      <c r="R13341" t="s">
        <v>70</v>
      </c>
      <c r="S13341">
        <v>7535.2987475944001</v>
      </c>
      <c r="T13341">
        <v>9.4515254736165009</v>
      </c>
      <c r="U13341">
        <v>65.916690997659998</v>
      </c>
      <c r="V13341">
        <v>114.31548874111</v>
      </c>
      <c r="W13341">
        <v>0</v>
      </c>
    </row>
    <row r="13342" spans="3:23" x14ac:dyDescent="0.35">
      <c r="C13342" s="12">
        <v>44044</v>
      </c>
      <c r="D13342" s="12">
        <v>44074</v>
      </c>
      <c r="E13342" t="s">
        <v>20</v>
      </c>
      <c r="F13342" t="s">
        <v>59</v>
      </c>
      <c r="G13342" t="s">
        <v>59</v>
      </c>
      <c r="H13342" t="s">
        <v>87</v>
      </c>
      <c r="I13342" t="s">
        <v>61</v>
      </c>
      <c r="J13342" t="s">
        <v>62</v>
      </c>
      <c r="K13342" t="s">
        <v>63</v>
      </c>
      <c r="L13342" t="s">
        <v>64</v>
      </c>
      <c r="M13342" t="s">
        <v>65</v>
      </c>
      <c r="N13342" t="s">
        <v>92</v>
      </c>
      <c r="O13342" t="s">
        <v>93</v>
      </c>
      <c r="P13342" t="s">
        <v>371</v>
      </c>
      <c r="Q13342" t="s">
        <v>372</v>
      </c>
      <c r="R13342" t="s">
        <v>70</v>
      </c>
      <c r="S13342">
        <v>7528.4876916635003</v>
      </c>
      <c r="T13342">
        <v>0.61706838206083003</v>
      </c>
      <c r="U13342">
        <v>373.03116189776</v>
      </c>
      <c r="V13342">
        <v>20.181927036238001</v>
      </c>
      <c r="W13342">
        <v>0</v>
      </c>
    </row>
    <row r="13343" spans="3:23" x14ac:dyDescent="0.35">
      <c r="C13343" s="12">
        <v>44440</v>
      </c>
      <c r="D13343" s="12">
        <v>44469</v>
      </c>
      <c r="E13343" t="s">
        <v>21</v>
      </c>
      <c r="F13343" t="s">
        <v>59</v>
      </c>
      <c r="G13343" t="s">
        <v>59</v>
      </c>
      <c r="H13343" t="s">
        <v>87</v>
      </c>
      <c r="I13343" t="s">
        <v>61</v>
      </c>
      <c r="J13343" t="s">
        <v>62</v>
      </c>
      <c r="K13343" t="s">
        <v>63</v>
      </c>
      <c r="L13343" t="s">
        <v>64</v>
      </c>
      <c r="M13343" t="s">
        <v>82</v>
      </c>
      <c r="N13343" t="s">
        <v>246</v>
      </c>
      <c r="O13343" t="s">
        <v>112</v>
      </c>
      <c r="P13343" t="s">
        <v>306</v>
      </c>
      <c r="Q13343" t="s">
        <v>307</v>
      </c>
      <c r="R13343" t="s">
        <v>70</v>
      </c>
      <c r="S13343">
        <v>7527.4891195038999</v>
      </c>
      <c r="T13343">
        <v>2.6118051485970999</v>
      </c>
      <c r="U13343">
        <v>39.180538605359999</v>
      </c>
      <c r="V13343">
        <v>192.12316592488</v>
      </c>
      <c r="W13343">
        <v>0</v>
      </c>
    </row>
    <row r="13344" spans="3:23" x14ac:dyDescent="0.35">
      <c r="C13344" s="12">
        <v>44044</v>
      </c>
      <c r="D13344" s="12">
        <v>44074</v>
      </c>
      <c r="E13344" t="s">
        <v>20</v>
      </c>
      <c r="F13344" t="s">
        <v>59</v>
      </c>
      <c r="G13344" t="s">
        <v>59</v>
      </c>
      <c r="H13344" t="s">
        <v>87</v>
      </c>
      <c r="I13344" t="s">
        <v>61</v>
      </c>
      <c r="J13344" t="s">
        <v>62</v>
      </c>
      <c r="K13344" t="s">
        <v>63</v>
      </c>
      <c r="L13344" t="s">
        <v>64</v>
      </c>
      <c r="M13344" t="s">
        <v>96</v>
      </c>
      <c r="N13344" t="s">
        <v>97</v>
      </c>
      <c r="O13344" t="s">
        <v>98</v>
      </c>
      <c r="P13344" t="s">
        <v>310</v>
      </c>
      <c r="Q13344" t="s">
        <v>311</v>
      </c>
      <c r="R13344" t="s">
        <v>70</v>
      </c>
      <c r="S13344">
        <v>7515.3342617771996</v>
      </c>
      <c r="T13344">
        <v>1.7237715656987</v>
      </c>
      <c r="U13344">
        <v>108.66980449675999</v>
      </c>
      <c r="V13344">
        <v>69.157520772027993</v>
      </c>
      <c r="W13344">
        <v>0</v>
      </c>
    </row>
    <row r="13345" spans="3:23" x14ac:dyDescent="0.35">
      <c r="C13345" s="12">
        <v>43891</v>
      </c>
      <c r="D13345" s="12">
        <v>43921</v>
      </c>
      <c r="E13345" t="s">
        <v>20</v>
      </c>
      <c r="F13345" t="s">
        <v>59</v>
      </c>
      <c r="G13345" t="s">
        <v>59</v>
      </c>
      <c r="H13345" t="s">
        <v>87</v>
      </c>
      <c r="I13345" t="s">
        <v>61</v>
      </c>
      <c r="J13345" t="s">
        <v>62</v>
      </c>
      <c r="K13345" t="s">
        <v>63</v>
      </c>
      <c r="L13345" t="s">
        <v>64</v>
      </c>
      <c r="M13345" t="s">
        <v>82</v>
      </c>
      <c r="N13345" t="s">
        <v>273</v>
      </c>
      <c r="O13345" t="s">
        <v>274</v>
      </c>
      <c r="P13345" t="s">
        <v>275</v>
      </c>
      <c r="Q13345" t="s">
        <v>276</v>
      </c>
      <c r="R13345" t="s">
        <v>70</v>
      </c>
      <c r="S13345">
        <v>7512.351813495</v>
      </c>
      <c r="T13345">
        <v>1.0072737019314</v>
      </c>
      <c r="U13345">
        <v>42.839147194391003</v>
      </c>
      <c r="V13345">
        <v>175.36184320864999</v>
      </c>
      <c r="W13345">
        <v>0</v>
      </c>
    </row>
    <row r="13346" spans="3:23" x14ac:dyDescent="0.35">
      <c r="C13346" s="12">
        <v>44013</v>
      </c>
      <c r="D13346" s="12">
        <v>44043</v>
      </c>
      <c r="E13346" t="s">
        <v>20</v>
      </c>
      <c r="F13346" t="s">
        <v>59</v>
      </c>
      <c r="G13346" t="s">
        <v>59</v>
      </c>
      <c r="H13346" t="s">
        <v>60</v>
      </c>
      <c r="I13346" t="s">
        <v>61</v>
      </c>
      <c r="J13346" t="s">
        <v>62</v>
      </c>
      <c r="K13346" t="s">
        <v>63</v>
      </c>
      <c r="L13346" t="s">
        <v>64</v>
      </c>
      <c r="M13346" t="s">
        <v>96</v>
      </c>
      <c r="N13346" t="s">
        <v>111</v>
      </c>
      <c r="O13346" t="s">
        <v>112</v>
      </c>
      <c r="P13346" t="s">
        <v>351</v>
      </c>
      <c r="Q13346" t="s">
        <v>352</v>
      </c>
      <c r="R13346" t="s">
        <v>70</v>
      </c>
      <c r="S13346">
        <v>7508.3051220066</v>
      </c>
      <c r="T13346">
        <v>3.4937531221086</v>
      </c>
      <c r="U13346">
        <v>85.180961243325001</v>
      </c>
      <c r="V13346">
        <v>88.145343893909001</v>
      </c>
      <c r="W13346">
        <v>0</v>
      </c>
    </row>
    <row r="13347" spans="3:23" x14ac:dyDescent="0.35">
      <c r="C13347" s="12">
        <v>44013</v>
      </c>
      <c r="D13347" s="12">
        <v>44043</v>
      </c>
      <c r="E13347" t="s">
        <v>20</v>
      </c>
      <c r="F13347" t="s">
        <v>59</v>
      </c>
      <c r="G13347" t="s">
        <v>59</v>
      </c>
      <c r="H13347" t="s">
        <v>87</v>
      </c>
      <c r="I13347" t="s">
        <v>61</v>
      </c>
      <c r="J13347" t="s">
        <v>62</v>
      </c>
      <c r="K13347" t="s">
        <v>63</v>
      </c>
      <c r="L13347" t="s">
        <v>64</v>
      </c>
      <c r="M13347" t="s">
        <v>88</v>
      </c>
      <c r="N13347" t="s">
        <v>150</v>
      </c>
      <c r="O13347" t="s">
        <v>93</v>
      </c>
      <c r="P13347" t="s">
        <v>198</v>
      </c>
      <c r="Q13347" t="s">
        <v>199</v>
      </c>
      <c r="R13347" t="s">
        <v>70</v>
      </c>
      <c r="S13347">
        <v>7507.2151125639002</v>
      </c>
      <c r="T13347">
        <v>1.5291491307400999</v>
      </c>
      <c r="U13347">
        <v>28.394992342424</v>
      </c>
      <c r="V13347">
        <v>264.38517827482002</v>
      </c>
      <c r="W13347">
        <v>0</v>
      </c>
    </row>
    <row r="13348" spans="3:23" x14ac:dyDescent="0.35">
      <c r="C13348" s="12">
        <v>44378</v>
      </c>
      <c r="D13348" s="12">
        <v>44408</v>
      </c>
      <c r="E13348" t="s">
        <v>21</v>
      </c>
      <c r="F13348" t="s">
        <v>59</v>
      </c>
      <c r="G13348" t="s">
        <v>59</v>
      </c>
      <c r="H13348" t="s">
        <v>87</v>
      </c>
      <c r="I13348" t="s">
        <v>61</v>
      </c>
      <c r="J13348" t="s">
        <v>62</v>
      </c>
      <c r="K13348" t="s">
        <v>63</v>
      </c>
      <c r="L13348" t="s">
        <v>64</v>
      </c>
      <c r="M13348" t="s">
        <v>82</v>
      </c>
      <c r="N13348" t="s">
        <v>246</v>
      </c>
      <c r="O13348" t="s">
        <v>112</v>
      </c>
      <c r="P13348" t="s">
        <v>383</v>
      </c>
      <c r="Q13348" t="s">
        <v>384</v>
      </c>
      <c r="R13348" t="s">
        <v>70</v>
      </c>
      <c r="S13348">
        <v>7502.7277080000003</v>
      </c>
      <c r="T13348">
        <v>0.38312004684515999</v>
      </c>
      <c r="U13348">
        <v>170.58477272727001</v>
      </c>
      <c r="V13348">
        <v>43.982399999999998</v>
      </c>
      <c r="W13348">
        <v>0</v>
      </c>
    </row>
    <row r="13349" spans="3:23" x14ac:dyDescent="0.35">
      <c r="C13349" s="12">
        <v>43952</v>
      </c>
      <c r="D13349" s="12">
        <v>43982</v>
      </c>
      <c r="E13349" t="s">
        <v>20</v>
      </c>
      <c r="F13349" t="s">
        <v>59</v>
      </c>
      <c r="G13349" t="s">
        <v>59</v>
      </c>
      <c r="H13349" t="s">
        <v>76</v>
      </c>
      <c r="I13349" t="s">
        <v>61</v>
      </c>
      <c r="J13349" t="s">
        <v>62</v>
      </c>
      <c r="K13349" t="s">
        <v>63</v>
      </c>
      <c r="L13349" t="s">
        <v>64</v>
      </c>
      <c r="M13349" t="s">
        <v>82</v>
      </c>
      <c r="N13349" t="s">
        <v>292</v>
      </c>
      <c r="O13349" t="s">
        <v>293</v>
      </c>
      <c r="P13349" t="s">
        <v>460</v>
      </c>
      <c r="Q13349" t="s">
        <v>461</v>
      </c>
      <c r="R13349" t="s">
        <v>70</v>
      </c>
      <c r="S13349">
        <v>7500.3850062823003</v>
      </c>
      <c r="T13349">
        <v>4.1833770368565002</v>
      </c>
      <c r="U13349">
        <v>28.866842568614999</v>
      </c>
      <c r="V13349">
        <v>259.82699661226002</v>
      </c>
      <c r="W13349">
        <v>0</v>
      </c>
    </row>
    <row r="13350" spans="3:23" x14ac:dyDescent="0.35">
      <c r="C13350" s="12">
        <v>43709</v>
      </c>
      <c r="D13350" s="12">
        <v>43738</v>
      </c>
      <c r="E13350" t="s">
        <v>75</v>
      </c>
      <c r="F13350" t="s">
        <v>59</v>
      </c>
      <c r="G13350" t="s">
        <v>59</v>
      </c>
      <c r="H13350" t="s">
        <v>87</v>
      </c>
      <c r="I13350" t="s">
        <v>61</v>
      </c>
      <c r="J13350" t="s">
        <v>62</v>
      </c>
      <c r="K13350" t="s">
        <v>63</v>
      </c>
      <c r="L13350" t="s">
        <v>64</v>
      </c>
      <c r="M13350" t="s">
        <v>82</v>
      </c>
      <c r="N13350" t="s">
        <v>375</v>
      </c>
      <c r="O13350" t="s">
        <v>376</v>
      </c>
      <c r="P13350" t="s">
        <v>377</v>
      </c>
      <c r="Q13350" t="s">
        <v>378</v>
      </c>
      <c r="R13350" t="s">
        <v>70</v>
      </c>
      <c r="S13350">
        <v>7499.6791226052001</v>
      </c>
      <c r="T13350">
        <v>3.1471693266027998</v>
      </c>
      <c r="U13350">
        <v>17.238988089309998</v>
      </c>
      <c r="V13350">
        <v>435.04172540474002</v>
      </c>
      <c r="W13350">
        <v>0</v>
      </c>
    </row>
    <row r="13351" spans="3:23" x14ac:dyDescent="0.35">
      <c r="C13351" s="12">
        <v>44348</v>
      </c>
      <c r="D13351" s="12">
        <v>44377</v>
      </c>
      <c r="E13351" t="s">
        <v>21</v>
      </c>
      <c r="F13351" t="s">
        <v>59</v>
      </c>
      <c r="G13351" t="s">
        <v>59</v>
      </c>
      <c r="H13351" t="s">
        <v>60</v>
      </c>
      <c r="I13351" t="s">
        <v>61</v>
      </c>
      <c r="J13351" t="s">
        <v>62</v>
      </c>
      <c r="K13351" t="s">
        <v>63</v>
      </c>
      <c r="L13351" t="s">
        <v>64</v>
      </c>
      <c r="M13351" t="s">
        <v>82</v>
      </c>
      <c r="N13351" t="s">
        <v>486</v>
      </c>
      <c r="O13351" t="s">
        <v>487</v>
      </c>
      <c r="P13351" t="s">
        <v>500</v>
      </c>
      <c r="Q13351" t="s">
        <v>501</v>
      </c>
      <c r="R13351" t="s">
        <v>70</v>
      </c>
      <c r="S13351">
        <v>7499.1582187798003</v>
      </c>
      <c r="T13351">
        <v>4.5535544929125003</v>
      </c>
      <c r="U13351">
        <v>40.657664844435999</v>
      </c>
      <c r="V13351">
        <v>184.44635833053999</v>
      </c>
      <c r="W13351">
        <v>0</v>
      </c>
    </row>
    <row r="13352" spans="3:23" x14ac:dyDescent="0.35">
      <c r="C13352" s="12">
        <v>43739</v>
      </c>
      <c r="D13352" s="12">
        <v>43769</v>
      </c>
      <c r="E13352" t="s">
        <v>20</v>
      </c>
      <c r="F13352" t="s">
        <v>59</v>
      </c>
      <c r="G13352" t="s">
        <v>59</v>
      </c>
      <c r="H13352" t="s">
        <v>60</v>
      </c>
      <c r="I13352" t="s">
        <v>61</v>
      </c>
      <c r="J13352" t="s">
        <v>62</v>
      </c>
      <c r="K13352" t="s">
        <v>63</v>
      </c>
      <c r="L13352" t="s">
        <v>64</v>
      </c>
      <c r="M13352" t="s">
        <v>82</v>
      </c>
      <c r="N13352" t="s">
        <v>445</v>
      </c>
      <c r="O13352" t="s">
        <v>445</v>
      </c>
      <c r="P13352" t="s">
        <v>446</v>
      </c>
      <c r="Q13352" t="s">
        <v>447</v>
      </c>
      <c r="R13352" t="s">
        <v>70</v>
      </c>
      <c r="S13352">
        <v>7499.0483149975998</v>
      </c>
      <c r="T13352">
        <v>6.0652551389633</v>
      </c>
      <c r="U13352">
        <v>22.526016147046001</v>
      </c>
      <c r="V13352">
        <v>332.90610581316997</v>
      </c>
      <c r="W13352">
        <v>0</v>
      </c>
    </row>
    <row r="13353" spans="3:23" x14ac:dyDescent="0.35">
      <c r="C13353" s="12">
        <v>44166</v>
      </c>
      <c r="D13353" s="12">
        <v>44196</v>
      </c>
      <c r="E13353" t="s">
        <v>21</v>
      </c>
      <c r="F13353" t="s">
        <v>59</v>
      </c>
      <c r="G13353" t="s">
        <v>59</v>
      </c>
      <c r="H13353" t="s">
        <v>60</v>
      </c>
      <c r="I13353" t="s">
        <v>61</v>
      </c>
      <c r="J13353" t="s">
        <v>62</v>
      </c>
      <c r="K13353" t="s">
        <v>63</v>
      </c>
      <c r="L13353" t="s">
        <v>64</v>
      </c>
      <c r="M13353" t="s">
        <v>82</v>
      </c>
      <c r="N13353" t="s">
        <v>413</v>
      </c>
      <c r="O13353" t="s">
        <v>414</v>
      </c>
      <c r="P13353" t="s">
        <v>484</v>
      </c>
      <c r="Q13353" t="s">
        <v>485</v>
      </c>
      <c r="R13353" t="s">
        <v>70</v>
      </c>
      <c r="S13353">
        <v>7498.7765027618998</v>
      </c>
      <c r="T13353">
        <v>3.6951278168915</v>
      </c>
      <c r="U13353">
        <v>47.397700011445998</v>
      </c>
      <c r="V13353">
        <v>158.20971272764001</v>
      </c>
      <c r="W13353">
        <v>0</v>
      </c>
    </row>
    <row r="13354" spans="3:23" x14ac:dyDescent="0.35">
      <c r="C13354" s="12">
        <v>43922</v>
      </c>
      <c r="D13354" s="12">
        <v>43951</v>
      </c>
      <c r="E13354" t="s">
        <v>20</v>
      </c>
      <c r="F13354" t="s">
        <v>59</v>
      </c>
      <c r="G13354" t="s">
        <v>59</v>
      </c>
      <c r="H13354" t="s">
        <v>60</v>
      </c>
      <c r="I13354" t="s">
        <v>61</v>
      </c>
      <c r="J13354" t="s">
        <v>62</v>
      </c>
      <c r="K13354" t="s">
        <v>63</v>
      </c>
      <c r="L13354" t="s">
        <v>64</v>
      </c>
      <c r="M13354" t="s">
        <v>82</v>
      </c>
      <c r="N13354" t="s">
        <v>423</v>
      </c>
      <c r="O13354" t="s">
        <v>423</v>
      </c>
      <c r="P13354" t="s">
        <v>424</v>
      </c>
      <c r="Q13354" t="s">
        <v>425</v>
      </c>
      <c r="R13354" t="s">
        <v>70</v>
      </c>
      <c r="S13354">
        <v>7498.2477333768002</v>
      </c>
      <c r="T13354">
        <v>6.4082093511503997</v>
      </c>
      <c r="U13354">
        <v>23.636504389561999</v>
      </c>
      <c r="V13354">
        <v>317.23166885404999</v>
      </c>
      <c r="W13354">
        <v>0</v>
      </c>
    </row>
    <row r="13355" spans="3:23" x14ac:dyDescent="0.35">
      <c r="C13355" s="12">
        <v>43525</v>
      </c>
      <c r="D13355" s="12">
        <v>43555</v>
      </c>
      <c r="E13355" t="s">
        <v>75</v>
      </c>
      <c r="F13355" t="s">
        <v>59</v>
      </c>
      <c r="G13355" t="s">
        <v>59</v>
      </c>
      <c r="H13355" t="s">
        <v>60</v>
      </c>
      <c r="I13355" t="s">
        <v>61</v>
      </c>
      <c r="J13355" t="s">
        <v>62</v>
      </c>
      <c r="K13355" t="s">
        <v>63</v>
      </c>
      <c r="L13355" t="s">
        <v>64</v>
      </c>
      <c r="M13355" t="s">
        <v>88</v>
      </c>
      <c r="N13355" t="s">
        <v>150</v>
      </c>
      <c r="O13355" t="s">
        <v>93</v>
      </c>
      <c r="P13355" t="s">
        <v>526</v>
      </c>
      <c r="Q13355" t="s">
        <v>527</v>
      </c>
      <c r="R13355" t="s">
        <v>70</v>
      </c>
      <c r="S13355">
        <v>7496.2613645709998</v>
      </c>
      <c r="T13355">
        <v>1.4959019779672</v>
      </c>
      <c r="U13355">
        <v>19.902316461746</v>
      </c>
      <c r="V13355">
        <v>376.65270668263003</v>
      </c>
      <c r="W13355">
        <v>0</v>
      </c>
    </row>
    <row r="13356" spans="3:23" x14ac:dyDescent="0.35">
      <c r="C13356" s="12">
        <v>43405</v>
      </c>
      <c r="D13356" s="12">
        <v>43434</v>
      </c>
      <c r="E13356" t="s">
        <v>75</v>
      </c>
      <c r="F13356" t="s">
        <v>59</v>
      </c>
      <c r="G13356" t="s">
        <v>59</v>
      </c>
      <c r="H13356" t="s">
        <v>87</v>
      </c>
      <c r="I13356" t="s">
        <v>61</v>
      </c>
      <c r="J13356" t="s">
        <v>62</v>
      </c>
      <c r="K13356" t="s">
        <v>63</v>
      </c>
      <c r="L13356" t="s">
        <v>64</v>
      </c>
      <c r="M13356" t="s">
        <v>82</v>
      </c>
      <c r="N13356" t="s">
        <v>246</v>
      </c>
      <c r="O13356" t="s">
        <v>112</v>
      </c>
      <c r="P13356" t="s">
        <v>383</v>
      </c>
      <c r="Q13356" t="s">
        <v>384</v>
      </c>
      <c r="R13356" t="s">
        <v>70</v>
      </c>
      <c r="S13356">
        <v>7489.3030799999997</v>
      </c>
      <c r="T13356">
        <v>0.56164906449452001</v>
      </c>
      <c r="U13356">
        <v>152.90408163264999</v>
      </c>
      <c r="V13356">
        <v>48.980400000000003</v>
      </c>
      <c r="W13356">
        <v>0</v>
      </c>
    </row>
    <row r="13357" spans="3:23" x14ac:dyDescent="0.35">
      <c r="C13357" s="12">
        <v>44256</v>
      </c>
      <c r="D13357" s="12">
        <v>44286</v>
      </c>
      <c r="E13357" t="s">
        <v>21</v>
      </c>
      <c r="F13357" t="s">
        <v>59</v>
      </c>
      <c r="G13357" t="s">
        <v>59</v>
      </c>
      <c r="H13357" t="s">
        <v>76</v>
      </c>
      <c r="I13357" t="s">
        <v>61</v>
      </c>
      <c r="J13357" t="s">
        <v>62</v>
      </c>
      <c r="K13357" t="s">
        <v>63</v>
      </c>
      <c r="L13357" t="s">
        <v>64</v>
      </c>
      <c r="M13357" t="s">
        <v>82</v>
      </c>
      <c r="N13357" t="s">
        <v>496</v>
      </c>
      <c r="O13357" t="s">
        <v>497</v>
      </c>
      <c r="P13357" t="s">
        <v>621</v>
      </c>
      <c r="Q13357" t="s">
        <v>622</v>
      </c>
      <c r="R13357" t="s">
        <v>70</v>
      </c>
      <c r="S13357">
        <v>7485.7053197932</v>
      </c>
      <c r="T13357">
        <v>0.41706913052177003</v>
      </c>
      <c r="U13357">
        <v>162.89958375153</v>
      </c>
      <c r="V13357">
        <v>45.952881814671002</v>
      </c>
      <c r="W13357">
        <v>0</v>
      </c>
    </row>
    <row r="13358" spans="3:23" x14ac:dyDescent="0.35">
      <c r="C13358" s="12">
        <v>44256</v>
      </c>
      <c r="D13358" s="12">
        <v>44286</v>
      </c>
      <c r="E13358" t="s">
        <v>21</v>
      </c>
      <c r="F13358" t="s">
        <v>59</v>
      </c>
      <c r="G13358" t="s">
        <v>59</v>
      </c>
      <c r="H13358" t="s">
        <v>76</v>
      </c>
      <c r="I13358" t="s">
        <v>61</v>
      </c>
      <c r="J13358" t="s">
        <v>62</v>
      </c>
      <c r="K13358" t="s">
        <v>63</v>
      </c>
      <c r="L13358" t="s">
        <v>64</v>
      </c>
      <c r="M13358" t="s">
        <v>82</v>
      </c>
      <c r="N13358" t="s">
        <v>246</v>
      </c>
      <c r="O13358" t="s">
        <v>112</v>
      </c>
      <c r="P13358" t="s">
        <v>383</v>
      </c>
      <c r="Q13358" t="s">
        <v>384</v>
      </c>
      <c r="R13358" t="s">
        <v>70</v>
      </c>
      <c r="S13358">
        <v>7485.7040235435998</v>
      </c>
      <c r="T13358">
        <v>4.5362238347621</v>
      </c>
      <c r="U13358">
        <v>194.38002709254999</v>
      </c>
      <c r="V13358">
        <v>38.510664575528999</v>
      </c>
      <c r="W13358">
        <v>0</v>
      </c>
    </row>
    <row r="13359" spans="3:23" x14ac:dyDescent="0.35">
      <c r="C13359" s="12">
        <v>43770</v>
      </c>
      <c r="D13359" s="12">
        <v>43799</v>
      </c>
      <c r="E13359" t="s">
        <v>20</v>
      </c>
      <c r="F13359" t="s">
        <v>59</v>
      </c>
      <c r="G13359" t="s">
        <v>59</v>
      </c>
      <c r="H13359" t="s">
        <v>87</v>
      </c>
      <c r="I13359" t="s">
        <v>61</v>
      </c>
      <c r="J13359" t="s">
        <v>62</v>
      </c>
      <c r="K13359" t="s">
        <v>63</v>
      </c>
      <c r="L13359" t="s">
        <v>64</v>
      </c>
      <c r="M13359" t="s">
        <v>82</v>
      </c>
      <c r="N13359" t="s">
        <v>648</v>
      </c>
      <c r="O13359" t="s">
        <v>648</v>
      </c>
      <c r="P13359" t="s">
        <v>649</v>
      </c>
      <c r="Q13359" t="s">
        <v>650</v>
      </c>
      <c r="R13359" t="s">
        <v>70</v>
      </c>
      <c r="S13359">
        <v>7485.2808352669999</v>
      </c>
      <c r="T13359">
        <v>0.80257230744423003</v>
      </c>
      <c r="U13359">
        <v>19.014564547087002</v>
      </c>
      <c r="V13359">
        <v>393.66038684349002</v>
      </c>
      <c r="W13359">
        <v>0</v>
      </c>
    </row>
    <row r="13360" spans="3:23" x14ac:dyDescent="0.35">
      <c r="C13360" s="12">
        <v>43891</v>
      </c>
      <c r="D13360" s="12">
        <v>43921</v>
      </c>
      <c r="E13360" t="s">
        <v>20</v>
      </c>
      <c r="F13360" t="s">
        <v>59</v>
      </c>
      <c r="G13360" t="s">
        <v>59</v>
      </c>
      <c r="H13360" t="s">
        <v>60</v>
      </c>
      <c r="I13360" t="s">
        <v>61</v>
      </c>
      <c r="J13360" t="s">
        <v>62</v>
      </c>
      <c r="K13360" t="s">
        <v>63</v>
      </c>
      <c r="L13360" t="s">
        <v>64</v>
      </c>
      <c r="M13360" t="s">
        <v>96</v>
      </c>
      <c r="N13360" t="s">
        <v>97</v>
      </c>
      <c r="O13360" t="s">
        <v>98</v>
      </c>
      <c r="P13360" t="s">
        <v>387</v>
      </c>
      <c r="Q13360" t="s">
        <v>388</v>
      </c>
      <c r="R13360" t="s">
        <v>70</v>
      </c>
      <c r="S13360">
        <v>7477.0009950658996</v>
      </c>
      <c r="T13360">
        <v>1.2860936984511999</v>
      </c>
      <c r="U13360">
        <v>53.602848725381001</v>
      </c>
      <c r="V13360">
        <v>139.48887368602999</v>
      </c>
      <c r="W13360">
        <v>0</v>
      </c>
    </row>
    <row r="13361" spans="3:23" x14ac:dyDescent="0.35">
      <c r="C13361" s="12">
        <v>43800</v>
      </c>
      <c r="D13361" s="12">
        <v>43830</v>
      </c>
      <c r="E13361" t="s">
        <v>20</v>
      </c>
      <c r="F13361" t="s">
        <v>59</v>
      </c>
      <c r="G13361" t="s">
        <v>59</v>
      </c>
      <c r="H13361" t="s">
        <v>87</v>
      </c>
      <c r="I13361" t="s">
        <v>61</v>
      </c>
      <c r="J13361" t="s">
        <v>62</v>
      </c>
      <c r="K13361" t="s">
        <v>63</v>
      </c>
      <c r="L13361" t="s">
        <v>64</v>
      </c>
      <c r="M13361" t="s">
        <v>65</v>
      </c>
      <c r="N13361" t="s">
        <v>92</v>
      </c>
      <c r="O13361" t="s">
        <v>93</v>
      </c>
      <c r="P13361" t="s">
        <v>371</v>
      </c>
      <c r="Q13361" t="s">
        <v>372</v>
      </c>
      <c r="R13361" t="s">
        <v>70</v>
      </c>
      <c r="S13361">
        <v>7476.8359184581004</v>
      </c>
      <c r="T13361">
        <v>0.43916145730057998</v>
      </c>
      <c r="U13361">
        <v>279.06241190651002</v>
      </c>
      <c r="V13361">
        <v>26.792701558685</v>
      </c>
      <c r="W13361">
        <v>0</v>
      </c>
    </row>
    <row r="13362" spans="3:23" x14ac:dyDescent="0.35">
      <c r="C13362" s="12">
        <v>44166</v>
      </c>
      <c r="D13362" s="12">
        <v>44196</v>
      </c>
      <c r="E13362" t="s">
        <v>21</v>
      </c>
      <c r="F13362" t="s">
        <v>59</v>
      </c>
      <c r="G13362" t="s">
        <v>59</v>
      </c>
      <c r="H13362" t="s">
        <v>76</v>
      </c>
      <c r="I13362" t="s">
        <v>61</v>
      </c>
      <c r="J13362" t="s">
        <v>62</v>
      </c>
      <c r="K13362" t="s">
        <v>63</v>
      </c>
      <c r="L13362" t="s">
        <v>64</v>
      </c>
      <c r="M13362" t="s">
        <v>65</v>
      </c>
      <c r="N13362" t="s">
        <v>66</v>
      </c>
      <c r="O13362" t="s">
        <v>67</v>
      </c>
      <c r="P13362" t="s">
        <v>401</v>
      </c>
      <c r="Q13362" t="s">
        <v>402</v>
      </c>
      <c r="R13362" t="s">
        <v>70</v>
      </c>
      <c r="S13362">
        <v>7475.9716044748002</v>
      </c>
      <c r="T13362">
        <v>9.0218703481752005</v>
      </c>
      <c r="U13362">
        <v>390.57308200102</v>
      </c>
      <c r="V13362">
        <v>19.141031343411999</v>
      </c>
      <c r="W13362">
        <v>0</v>
      </c>
    </row>
    <row r="13363" spans="3:23" x14ac:dyDescent="0.35">
      <c r="C13363" s="12">
        <v>44013</v>
      </c>
      <c r="D13363" s="12">
        <v>44043</v>
      </c>
      <c r="E13363" t="s">
        <v>20</v>
      </c>
      <c r="F13363" t="s">
        <v>59</v>
      </c>
      <c r="G13363" t="s">
        <v>59</v>
      </c>
      <c r="H13363" t="s">
        <v>60</v>
      </c>
      <c r="I13363" t="s">
        <v>61</v>
      </c>
      <c r="J13363" t="s">
        <v>62</v>
      </c>
      <c r="K13363" t="s">
        <v>63</v>
      </c>
      <c r="L13363" t="s">
        <v>64</v>
      </c>
      <c r="M13363" t="s">
        <v>82</v>
      </c>
      <c r="N13363" t="s">
        <v>486</v>
      </c>
      <c r="O13363" t="s">
        <v>487</v>
      </c>
      <c r="P13363" t="s">
        <v>509</v>
      </c>
      <c r="Q13363" t="s">
        <v>510</v>
      </c>
      <c r="R13363" t="s">
        <v>70</v>
      </c>
      <c r="S13363">
        <v>7475.7094112906998</v>
      </c>
      <c r="T13363">
        <v>2.1072399717263002</v>
      </c>
      <c r="U13363">
        <v>129.82263743510001</v>
      </c>
      <c r="V13363">
        <v>57.584020468139997</v>
      </c>
      <c r="W13363">
        <v>0</v>
      </c>
    </row>
    <row r="13364" spans="3:23" x14ac:dyDescent="0.35">
      <c r="C13364" s="12">
        <v>43922</v>
      </c>
      <c r="D13364" s="12">
        <v>43951</v>
      </c>
      <c r="E13364" t="s">
        <v>20</v>
      </c>
      <c r="F13364" t="s">
        <v>59</v>
      </c>
      <c r="G13364" t="s">
        <v>59</v>
      </c>
      <c r="H13364" t="s">
        <v>87</v>
      </c>
      <c r="I13364" t="s">
        <v>61</v>
      </c>
      <c r="J13364" t="s">
        <v>62</v>
      </c>
      <c r="K13364" t="s">
        <v>63</v>
      </c>
      <c r="L13364" t="s">
        <v>64</v>
      </c>
      <c r="M13364" t="s">
        <v>82</v>
      </c>
      <c r="N13364" t="s">
        <v>273</v>
      </c>
      <c r="O13364" t="s">
        <v>274</v>
      </c>
      <c r="P13364" t="s">
        <v>275</v>
      </c>
      <c r="Q13364" t="s">
        <v>276</v>
      </c>
      <c r="R13364" t="s">
        <v>70</v>
      </c>
      <c r="S13364">
        <v>7471.3989230983998</v>
      </c>
      <c r="T13364">
        <v>1.0176378121342</v>
      </c>
      <c r="U13364">
        <v>42.128313741481001</v>
      </c>
      <c r="V13364">
        <v>177.34863467231</v>
      </c>
      <c r="W13364">
        <v>0</v>
      </c>
    </row>
    <row r="13365" spans="3:23" x14ac:dyDescent="0.35">
      <c r="C13365" s="12">
        <v>44197</v>
      </c>
      <c r="D13365" s="12">
        <v>44227</v>
      </c>
      <c r="E13365" t="s">
        <v>21</v>
      </c>
      <c r="F13365" t="s">
        <v>59</v>
      </c>
      <c r="G13365" t="s">
        <v>59</v>
      </c>
      <c r="H13365" t="s">
        <v>60</v>
      </c>
      <c r="I13365" t="s">
        <v>61</v>
      </c>
      <c r="J13365" t="s">
        <v>62</v>
      </c>
      <c r="K13365" t="s">
        <v>63</v>
      </c>
      <c r="L13365" t="s">
        <v>64</v>
      </c>
      <c r="M13365" t="s">
        <v>65</v>
      </c>
      <c r="N13365" t="s">
        <v>66</v>
      </c>
      <c r="O13365" t="s">
        <v>67</v>
      </c>
      <c r="P13365" t="s">
        <v>399</v>
      </c>
      <c r="Q13365" t="s">
        <v>400</v>
      </c>
      <c r="R13365" t="s">
        <v>70</v>
      </c>
      <c r="S13365">
        <v>7471.3460795246001</v>
      </c>
      <c r="T13365">
        <v>1.7535743221664</v>
      </c>
      <c r="U13365">
        <v>200.71621048764001</v>
      </c>
      <c r="V13365">
        <v>37.223431338071997</v>
      </c>
      <c r="W13365">
        <v>0</v>
      </c>
    </row>
    <row r="13366" spans="3:23" x14ac:dyDescent="0.35">
      <c r="C13366" s="12">
        <v>44075</v>
      </c>
      <c r="D13366" s="12">
        <v>44104</v>
      </c>
      <c r="E13366" t="s">
        <v>20</v>
      </c>
      <c r="F13366" t="s">
        <v>59</v>
      </c>
      <c r="G13366" t="s">
        <v>59</v>
      </c>
      <c r="H13366" t="s">
        <v>87</v>
      </c>
      <c r="I13366" t="s">
        <v>61</v>
      </c>
      <c r="J13366" t="s">
        <v>62</v>
      </c>
      <c r="K13366" t="s">
        <v>63</v>
      </c>
      <c r="L13366" t="s">
        <v>64</v>
      </c>
      <c r="M13366" t="s">
        <v>65</v>
      </c>
      <c r="N13366" t="s">
        <v>66</v>
      </c>
      <c r="O13366" t="s">
        <v>67</v>
      </c>
      <c r="P13366" t="s">
        <v>345</v>
      </c>
      <c r="Q13366" t="s">
        <v>346</v>
      </c>
      <c r="R13366" t="s">
        <v>70</v>
      </c>
      <c r="S13366">
        <v>7469.1452607556002</v>
      </c>
      <c r="T13366">
        <v>1.4985478227167</v>
      </c>
      <c r="U13366">
        <v>88.842817345159006</v>
      </c>
      <c r="V13366">
        <v>84.071458829784007</v>
      </c>
      <c r="W13366">
        <v>0</v>
      </c>
    </row>
    <row r="13367" spans="3:23" x14ac:dyDescent="0.35">
      <c r="C13367" s="12">
        <v>43435</v>
      </c>
      <c r="D13367" s="12">
        <v>43465</v>
      </c>
      <c r="E13367" t="s">
        <v>75</v>
      </c>
      <c r="F13367" t="s">
        <v>59</v>
      </c>
      <c r="G13367" t="s">
        <v>59</v>
      </c>
      <c r="H13367" t="s">
        <v>76</v>
      </c>
      <c r="I13367" t="s">
        <v>61</v>
      </c>
      <c r="J13367" t="s">
        <v>62</v>
      </c>
      <c r="K13367" t="s">
        <v>63</v>
      </c>
      <c r="L13367" t="s">
        <v>64</v>
      </c>
      <c r="M13367" t="s">
        <v>65</v>
      </c>
      <c r="N13367" t="s">
        <v>66</v>
      </c>
      <c r="O13367" t="s">
        <v>67</v>
      </c>
      <c r="P13367" t="s">
        <v>407</v>
      </c>
      <c r="Q13367" t="s">
        <v>408</v>
      </c>
      <c r="R13367" t="s">
        <v>70</v>
      </c>
      <c r="S13367">
        <v>7461.6551075363004</v>
      </c>
      <c r="T13367">
        <v>9.1105817475704001</v>
      </c>
      <c r="U13367">
        <v>496.21555013080001</v>
      </c>
      <c r="V13367">
        <v>15.037124704312999</v>
      </c>
      <c r="W13367">
        <v>0</v>
      </c>
    </row>
    <row r="13368" spans="3:23" x14ac:dyDescent="0.35">
      <c r="C13368" s="12">
        <v>44075</v>
      </c>
      <c r="D13368" s="12">
        <v>44104</v>
      </c>
      <c r="E13368" t="s">
        <v>20</v>
      </c>
      <c r="F13368" t="s">
        <v>59</v>
      </c>
      <c r="G13368" t="s">
        <v>59</v>
      </c>
      <c r="H13368" t="s">
        <v>60</v>
      </c>
      <c r="I13368" t="s">
        <v>61</v>
      </c>
      <c r="J13368" t="s">
        <v>62</v>
      </c>
      <c r="K13368" t="s">
        <v>63</v>
      </c>
      <c r="L13368" t="s">
        <v>64</v>
      </c>
      <c r="M13368" t="s">
        <v>82</v>
      </c>
      <c r="N13368" t="s">
        <v>536</v>
      </c>
      <c r="O13368" t="s">
        <v>537</v>
      </c>
      <c r="P13368" t="s">
        <v>548</v>
      </c>
      <c r="Q13368" t="s">
        <v>549</v>
      </c>
      <c r="R13368" t="s">
        <v>70</v>
      </c>
      <c r="S13368">
        <v>7460.0858314766001</v>
      </c>
      <c r="T13368">
        <v>3.1225201588746998</v>
      </c>
      <c r="U13368">
        <v>34.753078719260998</v>
      </c>
      <c r="V13368">
        <v>214.65971092057001</v>
      </c>
      <c r="W13368">
        <v>0</v>
      </c>
    </row>
    <row r="13369" spans="3:23" x14ac:dyDescent="0.35">
      <c r="C13369" s="12">
        <v>43405</v>
      </c>
      <c r="D13369" s="12">
        <v>43434</v>
      </c>
      <c r="E13369" t="s">
        <v>75</v>
      </c>
      <c r="F13369" t="s">
        <v>59</v>
      </c>
      <c r="G13369" t="s">
        <v>59</v>
      </c>
      <c r="H13369" t="s">
        <v>76</v>
      </c>
      <c r="I13369" t="s">
        <v>61</v>
      </c>
      <c r="J13369" t="s">
        <v>62</v>
      </c>
      <c r="K13369" t="s">
        <v>63</v>
      </c>
      <c r="L13369" t="s">
        <v>64</v>
      </c>
      <c r="M13369" t="s">
        <v>65</v>
      </c>
      <c r="N13369" t="s">
        <v>66</v>
      </c>
      <c r="O13369" t="s">
        <v>67</v>
      </c>
      <c r="P13369" t="s">
        <v>407</v>
      </c>
      <c r="Q13369" t="s">
        <v>408</v>
      </c>
      <c r="R13369" t="s">
        <v>70</v>
      </c>
      <c r="S13369">
        <v>7458.2745977819004</v>
      </c>
      <c r="T13369">
        <v>9.3403310884805002</v>
      </c>
      <c r="U13369">
        <v>465.73133176594001</v>
      </c>
      <c r="V13369">
        <v>16.014113908768</v>
      </c>
      <c r="W13369">
        <v>0</v>
      </c>
    </row>
    <row r="13370" spans="3:23" x14ac:dyDescent="0.35">
      <c r="C13370" s="12">
        <v>44317</v>
      </c>
      <c r="D13370" s="12">
        <v>44347</v>
      </c>
      <c r="E13370" t="s">
        <v>21</v>
      </c>
      <c r="F13370" t="s">
        <v>59</v>
      </c>
      <c r="G13370" t="s">
        <v>59</v>
      </c>
      <c r="H13370" t="s">
        <v>60</v>
      </c>
      <c r="I13370" t="s">
        <v>61</v>
      </c>
      <c r="J13370" t="s">
        <v>62</v>
      </c>
      <c r="K13370" t="s">
        <v>63</v>
      </c>
      <c r="L13370" t="s">
        <v>64</v>
      </c>
      <c r="M13370" t="s">
        <v>65</v>
      </c>
      <c r="N13370" t="s">
        <v>66</v>
      </c>
      <c r="O13370" t="s">
        <v>67</v>
      </c>
      <c r="P13370" t="s">
        <v>399</v>
      </c>
      <c r="Q13370" t="s">
        <v>400</v>
      </c>
      <c r="R13370" t="s">
        <v>70</v>
      </c>
      <c r="S13370">
        <v>7455.0975393378003</v>
      </c>
      <c r="T13370">
        <v>1.6041287510177</v>
      </c>
      <c r="U13370">
        <v>184.88764552065999</v>
      </c>
      <c r="V13370">
        <v>40.322313145065003</v>
      </c>
      <c r="W13370">
        <v>0</v>
      </c>
    </row>
    <row r="13371" spans="3:23" x14ac:dyDescent="0.35">
      <c r="C13371" s="12">
        <v>43709</v>
      </c>
      <c r="D13371" s="12">
        <v>43738</v>
      </c>
      <c r="E13371" t="s">
        <v>75</v>
      </c>
      <c r="F13371" t="s">
        <v>59</v>
      </c>
      <c r="G13371" t="s">
        <v>59</v>
      </c>
      <c r="H13371" t="s">
        <v>87</v>
      </c>
      <c r="I13371" t="s">
        <v>61</v>
      </c>
      <c r="J13371" t="s">
        <v>62</v>
      </c>
      <c r="K13371" t="s">
        <v>63</v>
      </c>
      <c r="L13371" t="s">
        <v>64</v>
      </c>
      <c r="M13371" t="s">
        <v>82</v>
      </c>
      <c r="N13371" t="s">
        <v>379</v>
      </c>
      <c r="O13371" t="s">
        <v>380</v>
      </c>
      <c r="P13371" t="s">
        <v>494</v>
      </c>
      <c r="Q13371" t="s">
        <v>495</v>
      </c>
      <c r="R13371" t="s">
        <v>70</v>
      </c>
      <c r="S13371">
        <v>7454.5304082164002</v>
      </c>
      <c r="T13371">
        <v>0.69106586833335004</v>
      </c>
      <c r="U13371">
        <v>109.98</v>
      </c>
      <c r="V13371">
        <v>67.780782035065002</v>
      </c>
      <c r="W13371">
        <v>0</v>
      </c>
    </row>
    <row r="13372" spans="3:23" x14ac:dyDescent="0.35">
      <c r="C13372" s="12">
        <v>43800</v>
      </c>
      <c r="D13372" s="12">
        <v>43830</v>
      </c>
      <c r="E13372" t="s">
        <v>20</v>
      </c>
      <c r="F13372" t="s">
        <v>59</v>
      </c>
      <c r="G13372" t="s">
        <v>59</v>
      </c>
      <c r="H13372" t="s">
        <v>87</v>
      </c>
      <c r="I13372" t="s">
        <v>61</v>
      </c>
      <c r="J13372" t="s">
        <v>62</v>
      </c>
      <c r="K13372" t="s">
        <v>63</v>
      </c>
      <c r="L13372" t="s">
        <v>64</v>
      </c>
      <c r="M13372" t="s">
        <v>88</v>
      </c>
      <c r="N13372" t="s">
        <v>150</v>
      </c>
      <c r="O13372" t="s">
        <v>93</v>
      </c>
      <c r="P13372" t="s">
        <v>269</v>
      </c>
      <c r="Q13372" t="s">
        <v>270</v>
      </c>
      <c r="R13372" t="s">
        <v>70</v>
      </c>
      <c r="S13372">
        <v>7451.2311116503997</v>
      </c>
      <c r="T13372">
        <v>1.0870873320703001</v>
      </c>
      <c r="U13372">
        <v>24.763088551239001</v>
      </c>
      <c r="V13372">
        <v>300.90071746230001</v>
      </c>
      <c r="W13372">
        <v>0</v>
      </c>
    </row>
    <row r="13373" spans="3:23" x14ac:dyDescent="0.35">
      <c r="C13373" s="12">
        <v>43800</v>
      </c>
      <c r="D13373" s="12">
        <v>43830</v>
      </c>
      <c r="E13373" t="s">
        <v>20</v>
      </c>
      <c r="F13373" t="s">
        <v>59</v>
      </c>
      <c r="G13373" t="s">
        <v>59</v>
      </c>
      <c r="H13373" t="s">
        <v>60</v>
      </c>
      <c r="I13373" t="s">
        <v>61</v>
      </c>
      <c r="J13373" t="s">
        <v>62</v>
      </c>
      <c r="K13373" t="s">
        <v>63</v>
      </c>
      <c r="L13373" t="s">
        <v>64</v>
      </c>
      <c r="M13373" t="s">
        <v>77</v>
      </c>
      <c r="N13373" t="s">
        <v>78</v>
      </c>
      <c r="O13373" t="s">
        <v>79</v>
      </c>
      <c r="P13373" t="s">
        <v>385</v>
      </c>
      <c r="Q13373" t="s">
        <v>386</v>
      </c>
      <c r="R13373" t="s">
        <v>70</v>
      </c>
      <c r="S13373">
        <v>7448.4798529704003</v>
      </c>
      <c r="T13373">
        <v>2.4409268795582002</v>
      </c>
      <c r="U13373">
        <v>42.008852981514998</v>
      </c>
      <c r="V13373">
        <v>177.30738461838001</v>
      </c>
      <c r="W13373">
        <v>0</v>
      </c>
    </row>
    <row r="13374" spans="3:23" x14ac:dyDescent="0.35">
      <c r="C13374" s="12">
        <v>44105</v>
      </c>
      <c r="D13374" s="12">
        <v>44135</v>
      </c>
      <c r="E13374" t="s">
        <v>21</v>
      </c>
      <c r="F13374" t="s">
        <v>59</v>
      </c>
      <c r="G13374" t="s">
        <v>59</v>
      </c>
      <c r="H13374" t="s">
        <v>87</v>
      </c>
      <c r="I13374" t="s">
        <v>61</v>
      </c>
      <c r="J13374" t="s">
        <v>62</v>
      </c>
      <c r="K13374" t="s">
        <v>63</v>
      </c>
      <c r="L13374" t="s">
        <v>64</v>
      </c>
      <c r="M13374" t="s">
        <v>82</v>
      </c>
      <c r="N13374" t="s">
        <v>617</v>
      </c>
      <c r="O13374" t="s">
        <v>618</v>
      </c>
      <c r="P13374" t="s">
        <v>619</v>
      </c>
      <c r="Q13374" t="s">
        <v>620</v>
      </c>
      <c r="R13374" t="s">
        <v>70</v>
      </c>
      <c r="S13374">
        <v>7446.2567006101999</v>
      </c>
      <c r="T13374">
        <v>0.63444698230578001</v>
      </c>
      <c r="U13374">
        <v>23.99</v>
      </c>
      <c r="V13374">
        <v>310.39002503585999</v>
      </c>
      <c r="W13374">
        <v>0</v>
      </c>
    </row>
    <row r="13375" spans="3:23" x14ac:dyDescent="0.35">
      <c r="C13375" s="12">
        <v>44166</v>
      </c>
      <c r="D13375" s="12">
        <v>44196</v>
      </c>
      <c r="E13375" t="s">
        <v>21</v>
      </c>
      <c r="F13375" t="s">
        <v>59</v>
      </c>
      <c r="G13375" t="s">
        <v>59</v>
      </c>
      <c r="H13375" t="s">
        <v>60</v>
      </c>
      <c r="I13375" t="s">
        <v>61</v>
      </c>
      <c r="J13375" t="s">
        <v>62</v>
      </c>
      <c r="K13375" t="s">
        <v>63</v>
      </c>
      <c r="L13375" t="s">
        <v>64</v>
      </c>
      <c r="M13375" t="s">
        <v>82</v>
      </c>
      <c r="N13375" t="s">
        <v>536</v>
      </c>
      <c r="O13375" t="s">
        <v>537</v>
      </c>
      <c r="P13375" t="s">
        <v>548</v>
      </c>
      <c r="Q13375" t="s">
        <v>549</v>
      </c>
      <c r="R13375" t="s">
        <v>70</v>
      </c>
      <c r="S13375">
        <v>7444.7830834591005</v>
      </c>
      <c r="T13375">
        <v>1.2990233416615999</v>
      </c>
      <c r="U13375">
        <v>34.651241396837001</v>
      </c>
      <c r="V13375">
        <v>214.84895730572001</v>
      </c>
      <c r="W13375">
        <v>0</v>
      </c>
    </row>
    <row r="13376" spans="3:23" x14ac:dyDescent="0.35">
      <c r="C13376" s="12">
        <v>43556</v>
      </c>
      <c r="D13376" s="12">
        <v>43585</v>
      </c>
      <c r="E13376" t="s">
        <v>75</v>
      </c>
      <c r="F13376" t="s">
        <v>59</v>
      </c>
      <c r="G13376" t="s">
        <v>59</v>
      </c>
      <c r="H13376" t="s">
        <v>87</v>
      </c>
      <c r="I13376" t="s">
        <v>61</v>
      </c>
      <c r="J13376" t="s">
        <v>62</v>
      </c>
      <c r="K13376" t="s">
        <v>63</v>
      </c>
      <c r="L13376" t="s">
        <v>64</v>
      </c>
      <c r="M13376" t="s">
        <v>96</v>
      </c>
      <c r="N13376" t="s">
        <v>111</v>
      </c>
      <c r="O13376" t="s">
        <v>112</v>
      </c>
      <c r="P13376" t="s">
        <v>365</v>
      </c>
      <c r="Q13376" t="s">
        <v>366</v>
      </c>
      <c r="R13376" t="s">
        <v>70</v>
      </c>
      <c r="S13376">
        <v>7441.2890951741001</v>
      </c>
      <c r="T13376">
        <v>0.34434086363979999</v>
      </c>
      <c r="U13376">
        <v>353.17288898423999</v>
      </c>
      <c r="V13376">
        <v>21.069819703817</v>
      </c>
      <c r="W13376">
        <v>0</v>
      </c>
    </row>
    <row r="13377" spans="3:23" x14ac:dyDescent="0.35">
      <c r="C13377" s="12">
        <v>43374</v>
      </c>
      <c r="D13377" s="12">
        <v>43404</v>
      </c>
      <c r="E13377" t="s">
        <v>75</v>
      </c>
      <c r="F13377" t="s">
        <v>59</v>
      </c>
      <c r="G13377" t="s">
        <v>59</v>
      </c>
      <c r="H13377" t="s">
        <v>60</v>
      </c>
      <c r="I13377" t="s">
        <v>61</v>
      </c>
      <c r="J13377" t="s">
        <v>62</v>
      </c>
      <c r="K13377" t="s">
        <v>63</v>
      </c>
      <c r="L13377" t="s">
        <v>64</v>
      </c>
      <c r="M13377" t="s">
        <v>82</v>
      </c>
      <c r="N13377" t="s">
        <v>592</v>
      </c>
      <c r="O13377" t="s">
        <v>592</v>
      </c>
      <c r="P13377" t="s">
        <v>615</v>
      </c>
      <c r="Q13377" t="s">
        <v>616</v>
      </c>
      <c r="R13377" t="s">
        <v>70</v>
      </c>
      <c r="S13377">
        <v>7440.4504661225001</v>
      </c>
      <c r="T13377">
        <v>1.2568959843573999</v>
      </c>
      <c r="U13377">
        <v>19.989999999999998</v>
      </c>
      <c r="V13377">
        <v>372.20862761992998</v>
      </c>
      <c r="W13377">
        <v>0</v>
      </c>
    </row>
    <row r="13378" spans="3:23" x14ac:dyDescent="0.35">
      <c r="C13378" s="12">
        <v>43617</v>
      </c>
      <c r="D13378" s="12">
        <v>43646</v>
      </c>
      <c r="E13378" t="s">
        <v>75</v>
      </c>
      <c r="F13378" t="s">
        <v>59</v>
      </c>
      <c r="G13378" t="s">
        <v>59</v>
      </c>
      <c r="H13378" t="s">
        <v>87</v>
      </c>
      <c r="I13378" t="s">
        <v>61</v>
      </c>
      <c r="J13378" t="s">
        <v>62</v>
      </c>
      <c r="K13378" t="s">
        <v>63</v>
      </c>
      <c r="L13378" t="s">
        <v>64</v>
      </c>
      <c r="M13378" t="s">
        <v>65</v>
      </c>
      <c r="N13378" t="s">
        <v>66</v>
      </c>
      <c r="O13378" t="s">
        <v>67</v>
      </c>
      <c r="P13378" t="s">
        <v>312</v>
      </c>
      <c r="Q13378" t="s">
        <v>313</v>
      </c>
      <c r="R13378" t="s">
        <v>70</v>
      </c>
      <c r="S13378">
        <v>7439.1576463304</v>
      </c>
      <c r="T13378">
        <v>1.7473297036569</v>
      </c>
      <c r="U13378">
        <v>69.082861187871003</v>
      </c>
      <c r="V13378">
        <v>107.68456196536999</v>
      </c>
      <c r="W13378">
        <v>0</v>
      </c>
    </row>
    <row r="13379" spans="3:23" x14ac:dyDescent="0.35">
      <c r="C13379" s="12">
        <v>44317</v>
      </c>
      <c r="D13379" s="12">
        <v>44347</v>
      </c>
      <c r="E13379" t="s">
        <v>21</v>
      </c>
      <c r="F13379" t="s">
        <v>59</v>
      </c>
      <c r="G13379" t="s">
        <v>59</v>
      </c>
      <c r="H13379" t="s">
        <v>76</v>
      </c>
      <c r="I13379" t="s">
        <v>61</v>
      </c>
      <c r="J13379" t="s">
        <v>62</v>
      </c>
      <c r="K13379" t="s">
        <v>63</v>
      </c>
      <c r="L13379" t="s">
        <v>64</v>
      </c>
      <c r="M13379" t="s">
        <v>82</v>
      </c>
      <c r="N13379" t="s">
        <v>362</v>
      </c>
      <c r="O13379" t="s">
        <v>362</v>
      </c>
      <c r="P13379" t="s">
        <v>528</v>
      </c>
      <c r="Q13379" t="s">
        <v>529</v>
      </c>
      <c r="R13379" t="s">
        <v>70</v>
      </c>
      <c r="S13379">
        <v>7437.2968207073</v>
      </c>
      <c r="T13379">
        <v>1.4844158830353</v>
      </c>
      <c r="U13379">
        <v>24.087579415996998</v>
      </c>
      <c r="V13379">
        <v>308.76065594902002</v>
      </c>
      <c r="W13379">
        <v>0</v>
      </c>
    </row>
    <row r="13380" spans="3:23" x14ac:dyDescent="0.35">
      <c r="C13380" s="12">
        <v>44348</v>
      </c>
      <c r="D13380" s="12">
        <v>44377</v>
      </c>
      <c r="E13380" t="s">
        <v>21</v>
      </c>
      <c r="F13380" t="s">
        <v>59</v>
      </c>
      <c r="G13380" t="s">
        <v>59</v>
      </c>
      <c r="H13380" t="s">
        <v>76</v>
      </c>
      <c r="I13380" t="s">
        <v>61</v>
      </c>
      <c r="J13380" t="s">
        <v>62</v>
      </c>
      <c r="K13380" t="s">
        <v>63</v>
      </c>
      <c r="L13380" t="s">
        <v>64</v>
      </c>
      <c r="M13380" t="s">
        <v>96</v>
      </c>
      <c r="N13380" t="s">
        <v>111</v>
      </c>
      <c r="O13380" t="s">
        <v>112</v>
      </c>
      <c r="P13380" t="s">
        <v>341</v>
      </c>
      <c r="Q13380" t="s">
        <v>342</v>
      </c>
      <c r="R13380" t="s">
        <v>70</v>
      </c>
      <c r="S13380">
        <v>7432.0858420491004</v>
      </c>
      <c r="T13380">
        <v>13.071907986987</v>
      </c>
      <c r="U13380">
        <v>104.32768195841</v>
      </c>
      <c r="V13380">
        <v>71.237908314799995</v>
      </c>
      <c r="W13380">
        <v>0</v>
      </c>
    </row>
    <row r="13381" spans="3:23" x14ac:dyDescent="0.35">
      <c r="C13381" s="12">
        <v>43466</v>
      </c>
      <c r="D13381" s="12">
        <v>43496</v>
      </c>
      <c r="E13381" t="s">
        <v>75</v>
      </c>
      <c r="F13381" t="s">
        <v>59</v>
      </c>
      <c r="G13381" t="s">
        <v>59</v>
      </c>
      <c r="H13381" t="s">
        <v>60</v>
      </c>
      <c r="I13381" t="s">
        <v>61</v>
      </c>
      <c r="J13381" t="s">
        <v>62</v>
      </c>
      <c r="K13381" t="s">
        <v>63</v>
      </c>
      <c r="L13381" t="s">
        <v>64</v>
      </c>
      <c r="M13381" t="s">
        <v>82</v>
      </c>
      <c r="N13381" t="s">
        <v>486</v>
      </c>
      <c r="O13381" t="s">
        <v>487</v>
      </c>
      <c r="P13381" t="s">
        <v>492</v>
      </c>
      <c r="Q13381" t="s">
        <v>493</v>
      </c>
      <c r="R13381" t="s">
        <v>70</v>
      </c>
      <c r="S13381">
        <v>7430.7523639155997</v>
      </c>
      <c r="T13381">
        <v>2.722502384287</v>
      </c>
      <c r="U13381">
        <v>56.858949550719998</v>
      </c>
      <c r="V13381">
        <v>130.68747176356001</v>
      </c>
      <c r="W13381">
        <v>0</v>
      </c>
    </row>
    <row r="13382" spans="3:23" x14ac:dyDescent="0.35">
      <c r="C13382" s="12">
        <v>44256</v>
      </c>
      <c r="D13382" s="12">
        <v>44286</v>
      </c>
      <c r="E13382" t="s">
        <v>21</v>
      </c>
      <c r="F13382" t="s">
        <v>59</v>
      </c>
      <c r="G13382" t="s">
        <v>59</v>
      </c>
      <c r="H13382" t="s">
        <v>87</v>
      </c>
      <c r="I13382" t="s">
        <v>61</v>
      </c>
      <c r="J13382" t="s">
        <v>62</v>
      </c>
      <c r="K13382" t="s">
        <v>63</v>
      </c>
      <c r="L13382" t="s">
        <v>64</v>
      </c>
      <c r="M13382" t="s">
        <v>96</v>
      </c>
      <c r="N13382" t="s">
        <v>97</v>
      </c>
      <c r="O13382" t="s">
        <v>98</v>
      </c>
      <c r="P13382" t="s">
        <v>265</v>
      </c>
      <c r="Q13382" t="s">
        <v>266</v>
      </c>
      <c r="R13382" t="s">
        <v>70</v>
      </c>
      <c r="S13382">
        <v>7426.6657107331002</v>
      </c>
      <c r="T13382">
        <v>0.93990858820781997</v>
      </c>
      <c r="U13382">
        <v>140.69709407400001</v>
      </c>
      <c r="V13382">
        <v>52.784783933257998</v>
      </c>
      <c r="W13382">
        <v>0</v>
      </c>
    </row>
    <row r="13383" spans="3:23" x14ac:dyDescent="0.35">
      <c r="C13383" s="12">
        <v>44013</v>
      </c>
      <c r="D13383" s="12">
        <v>44043</v>
      </c>
      <c r="E13383" t="s">
        <v>20</v>
      </c>
      <c r="F13383" t="s">
        <v>59</v>
      </c>
      <c r="G13383" t="s">
        <v>59</v>
      </c>
      <c r="H13383" t="s">
        <v>87</v>
      </c>
      <c r="I13383" t="s">
        <v>61</v>
      </c>
      <c r="J13383" t="s">
        <v>62</v>
      </c>
      <c r="K13383" t="s">
        <v>63</v>
      </c>
      <c r="L13383" t="s">
        <v>64</v>
      </c>
      <c r="M13383" t="s">
        <v>82</v>
      </c>
      <c r="N13383" t="s">
        <v>273</v>
      </c>
      <c r="O13383" t="s">
        <v>274</v>
      </c>
      <c r="P13383" t="s">
        <v>275</v>
      </c>
      <c r="Q13383" t="s">
        <v>276</v>
      </c>
      <c r="R13383" t="s">
        <v>70</v>
      </c>
      <c r="S13383">
        <v>7426.0626665010004</v>
      </c>
      <c r="T13383">
        <v>1.3248279193446</v>
      </c>
      <c r="U13383">
        <v>37.287828948471997</v>
      </c>
      <c r="V13383">
        <v>199.1551365665</v>
      </c>
      <c r="W13383">
        <v>0</v>
      </c>
    </row>
    <row r="13384" spans="3:23" x14ac:dyDescent="0.35">
      <c r="C13384" s="12">
        <v>44075</v>
      </c>
      <c r="D13384" s="12">
        <v>44104</v>
      </c>
      <c r="E13384" t="s">
        <v>20</v>
      </c>
      <c r="F13384" t="s">
        <v>59</v>
      </c>
      <c r="G13384" t="s">
        <v>59</v>
      </c>
      <c r="H13384" t="s">
        <v>87</v>
      </c>
      <c r="I13384" t="s">
        <v>61</v>
      </c>
      <c r="J13384" t="s">
        <v>62</v>
      </c>
      <c r="K13384" t="s">
        <v>63</v>
      </c>
      <c r="L13384" t="s">
        <v>64</v>
      </c>
      <c r="M13384" t="s">
        <v>96</v>
      </c>
      <c r="N13384" t="s">
        <v>111</v>
      </c>
      <c r="O13384" t="s">
        <v>112</v>
      </c>
      <c r="P13384" t="s">
        <v>326</v>
      </c>
      <c r="Q13384" t="s">
        <v>327</v>
      </c>
      <c r="R13384" t="s">
        <v>70</v>
      </c>
      <c r="S13384">
        <v>7424.7655178286996</v>
      </c>
      <c r="T13384">
        <v>0.77466808705728996</v>
      </c>
      <c r="U13384">
        <v>184.2069855288</v>
      </c>
      <c r="V13384">
        <v>40.306644704676003</v>
      </c>
      <c r="W13384">
        <v>0</v>
      </c>
    </row>
    <row r="13385" spans="3:23" x14ac:dyDescent="0.35">
      <c r="C13385" s="12">
        <v>43862</v>
      </c>
      <c r="D13385" s="12">
        <v>43890</v>
      </c>
      <c r="E13385" t="s">
        <v>20</v>
      </c>
      <c r="F13385" t="s">
        <v>59</v>
      </c>
      <c r="G13385" t="s">
        <v>59</v>
      </c>
      <c r="H13385" t="s">
        <v>87</v>
      </c>
      <c r="I13385" t="s">
        <v>61</v>
      </c>
      <c r="J13385" t="s">
        <v>62</v>
      </c>
      <c r="K13385" t="s">
        <v>63</v>
      </c>
      <c r="L13385" t="s">
        <v>64</v>
      </c>
      <c r="M13385" t="s">
        <v>88</v>
      </c>
      <c r="N13385" t="s">
        <v>89</v>
      </c>
      <c r="O13385" t="s">
        <v>67</v>
      </c>
      <c r="P13385" t="s">
        <v>314</v>
      </c>
      <c r="Q13385" t="s">
        <v>315</v>
      </c>
      <c r="R13385" t="s">
        <v>70</v>
      </c>
      <c r="S13385">
        <v>7424.3157650573003</v>
      </c>
      <c r="T13385">
        <v>2.7949759802896001</v>
      </c>
      <c r="U13385">
        <v>22.709474203732</v>
      </c>
      <c r="V13385">
        <v>326.92592080522002</v>
      </c>
      <c r="W13385">
        <v>0</v>
      </c>
    </row>
    <row r="13386" spans="3:23" x14ac:dyDescent="0.35">
      <c r="C13386" s="12">
        <v>43617</v>
      </c>
      <c r="D13386" s="12">
        <v>43646</v>
      </c>
      <c r="E13386" t="s">
        <v>75</v>
      </c>
      <c r="F13386" t="s">
        <v>59</v>
      </c>
      <c r="G13386" t="s">
        <v>59</v>
      </c>
      <c r="H13386" t="s">
        <v>60</v>
      </c>
      <c r="I13386" t="s">
        <v>61</v>
      </c>
      <c r="J13386" t="s">
        <v>62</v>
      </c>
      <c r="K13386" t="s">
        <v>63</v>
      </c>
      <c r="L13386" t="s">
        <v>64</v>
      </c>
      <c r="M13386" t="s">
        <v>82</v>
      </c>
      <c r="N13386" t="s">
        <v>362</v>
      </c>
      <c r="O13386" t="s">
        <v>362</v>
      </c>
      <c r="P13386" t="s">
        <v>528</v>
      </c>
      <c r="Q13386" t="s">
        <v>529</v>
      </c>
      <c r="R13386" t="s">
        <v>70</v>
      </c>
      <c r="S13386">
        <v>7423.6074865050005</v>
      </c>
      <c r="T13386">
        <v>1.1549677606318001</v>
      </c>
      <c r="U13386">
        <v>25.314033023853</v>
      </c>
      <c r="V13386">
        <v>293.26055944977003</v>
      </c>
      <c r="W13386">
        <v>0</v>
      </c>
    </row>
    <row r="13387" spans="3:23" x14ac:dyDescent="0.35">
      <c r="C13387" s="12">
        <v>44440</v>
      </c>
      <c r="D13387" s="12">
        <v>44469</v>
      </c>
      <c r="E13387" t="s">
        <v>21</v>
      </c>
      <c r="F13387" t="s">
        <v>59</v>
      </c>
      <c r="G13387" t="s">
        <v>59</v>
      </c>
      <c r="H13387" t="s">
        <v>60</v>
      </c>
      <c r="I13387" t="s">
        <v>61</v>
      </c>
      <c r="J13387" t="s">
        <v>62</v>
      </c>
      <c r="K13387" t="s">
        <v>63</v>
      </c>
      <c r="L13387" t="s">
        <v>64</v>
      </c>
      <c r="M13387" t="s">
        <v>82</v>
      </c>
      <c r="N13387" t="s">
        <v>432</v>
      </c>
      <c r="O13387" t="s">
        <v>432</v>
      </c>
      <c r="P13387" t="s">
        <v>433</v>
      </c>
      <c r="Q13387" t="s">
        <v>434</v>
      </c>
      <c r="R13387" t="s">
        <v>70</v>
      </c>
      <c r="S13387">
        <v>7416.6842979499997</v>
      </c>
      <c r="T13387">
        <v>2.3642743034199998</v>
      </c>
      <c r="U13387">
        <v>31.148440899394</v>
      </c>
      <c r="V13387">
        <v>238.10772172852</v>
      </c>
      <c r="W13387">
        <v>0</v>
      </c>
    </row>
    <row r="13388" spans="3:23" x14ac:dyDescent="0.35">
      <c r="C13388" s="12">
        <v>44317</v>
      </c>
      <c r="D13388" s="12">
        <v>44347</v>
      </c>
      <c r="E13388" t="s">
        <v>21</v>
      </c>
      <c r="F13388" t="s">
        <v>59</v>
      </c>
      <c r="G13388" t="s">
        <v>59</v>
      </c>
      <c r="H13388" t="s">
        <v>87</v>
      </c>
      <c r="I13388" t="s">
        <v>61</v>
      </c>
      <c r="J13388" t="s">
        <v>62</v>
      </c>
      <c r="K13388" t="s">
        <v>63</v>
      </c>
      <c r="L13388" t="s">
        <v>64</v>
      </c>
      <c r="M13388" t="s">
        <v>96</v>
      </c>
      <c r="N13388" t="s">
        <v>111</v>
      </c>
      <c r="O13388" t="s">
        <v>112</v>
      </c>
      <c r="P13388" t="s">
        <v>365</v>
      </c>
      <c r="Q13388" t="s">
        <v>366</v>
      </c>
      <c r="R13388" t="s">
        <v>70</v>
      </c>
      <c r="S13388">
        <v>7415.7458842815004</v>
      </c>
      <c r="T13388">
        <v>0.42014458189833997</v>
      </c>
      <c r="U13388">
        <v>350.87755939971998</v>
      </c>
      <c r="V13388">
        <v>21.134853699303001</v>
      </c>
      <c r="W13388">
        <v>0</v>
      </c>
    </row>
    <row r="13389" spans="3:23" x14ac:dyDescent="0.35">
      <c r="C13389" s="12">
        <v>44013</v>
      </c>
      <c r="D13389" s="12">
        <v>44043</v>
      </c>
      <c r="E13389" t="s">
        <v>20</v>
      </c>
      <c r="F13389" t="s">
        <v>59</v>
      </c>
      <c r="G13389" t="s">
        <v>59</v>
      </c>
      <c r="H13389" t="s">
        <v>60</v>
      </c>
      <c r="I13389" t="s">
        <v>61</v>
      </c>
      <c r="J13389" t="s">
        <v>62</v>
      </c>
      <c r="K13389" t="s">
        <v>63</v>
      </c>
      <c r="L13389" t="s">
        <v>64</v>
      </c>
      <c r="M13389" t="s">
        <v>82</v>
      </c>
      <c r="N13389" t="s">
        <v>521</v>
      </c>
      <c r="O13389" t="s">
        <v>521</v>
      </c>
      <c r="P13389" t="s">
        <v>522</v>
      </c>
      <c r="Q13389" t="s">
        <v>523</v>
      </c>
      <c r="R13389" t="s">
        <v>70</v>
      </c>
      <c r="S13389">
        <v>7410.6838674709998</v>
      </c>
      <c r="T13389">
        <v>3.3128363372151002</v>
      </c>
      <c r="U13389">
        <v>23.224015661873999</v>
      </c>
      <c r="V13389">
        <v>319.09571434008001</v>
      </c>
      <c r="W13389">
        <v>0</v>
      </c>
    </row>
    <row r="13390" spans="3:23" x14ac:dyDescent="0.35">
      <c r="C13390" s="12">
        <v>44256</v>
      </c>
      <c r="D13390" s="12">
        <v>44286</v>
      </c>
      <c r="E13390" t="s">
        <v>21</v>
      </c>
      <c r="F13390" t="s">
        <v>59</v>
      </c>
      <c r="G13390" t="s">
        <v>59</v>
      </c>
      <c r="H13390" t="s">
        <v>60</v>
      </c>
      <c r="I13390" t="s">
        <v>61</v>
      </c>
      <c r="J13390" t="s">
        <v>62</v>
      </c>
      <c r="K13390" t="s">
        <v>63</v>
      </c>
      <c r="L13390" t="s">
        <v>64</v>
      </c>
      <c r="M13390" t="s">
        <v>82</v>
      </c>
      <c r="N13390" t="s">
        <v>435</v>
      </c>
      <c r="O13390" t="s">
        <v>436</v>
      </c>
      <c r="P13390" t="s">
        <v>470</v>
      </c>
      <c r="Q13390" t="s">
        <v>471</v>
      </c>
      <c r="R13390" t="s">
        <v>70</v>
      </c>
      <c r="S13390">
        <v>7408.7175493212999</v>
      </c>
      <c r="T13390">
        <v>3.4070535124213999</v>
      </c>
      <c r="U13390">
        <v>55.846387526181999</v>
      </c>
      <c r="V13390">
        <v>132.66243131389999</v>
      </c>
      <c r="W13390">
        <v>0</v>
      </c>
    </row>
    <row r="13391" spans="3:23" x14ac:dyDescent="0.35">
      <c r="C13391" s="12">
        <v>43617</v>
      </c>
      <c r="D13391" s="12">
        <v>43646</v>
      </c>
      <c r="E13391" t="s">
        <v>75</v>
      </c>
      <c r="F13391" t="s">
        <v>59</v>
      </c>
      <c r="G13391" t="s">
        <v>59</v>
      </c>
      <c r="H13391" t="s">
        <v>87</v>
      </c>
      <c r="I13391" t="s">
        <v>61</v>
      </c>
      <c r="J13391" t="s">
        <v>62</v>
      </c>
      <c r="K13391" t="s">
        <v>63</v>
      </c>
      <c r="L13391" t="s">
        <v>64</v>
      </c>
      <c r="M13391" t="s">
        <v>82</v>
      </c>
      <c r="N13391" t="s">
        <v>83</v>
      </c>
      <c r="O13391" t="s">
        <v>84</v>
      </c>
      <c r="P13391" t="s">
        <v>507</v>
      </c>
      <c r="Q13391" t="s">
        <v>508</v>
      </c>
      <c r="R13391" t="s">
        <v>70</v>
      </c>
      <c r="S13391">
        <v>7408.3337526715004</v>
      </c>
      <c r="T13391">
        <v>6.7406434859749995E-2</v>
      </c>
      <c r="U13391">
        <v>1611.3798776225999</v>
      </c>
      <c r="V13391">
        <v>4.5975091631413001</v>
      </c>
      <c r="W13391">
        <v>1</v>
      </c>
    </row>
    <row r="13392" spans="3:23" x14ac:dyDescent="0.35">
      <c r="C13392" s="12">
        <v>43497</v>
      </c>
      <c r="D13392" s="12">
        <v>43524</v>
      </c>
      <c r="E13392" t="s">
        <v>75</v>
      </c>
      <c r="F13392" t="s">
        <v>59</v>
      </c>
      <c r="G13392" t="s">
        <v>59</v>
      </c>
      <c r="H13392" t="s">
        <v>60</v>
      </c>
      <c r="I13392" t="s">
        <v>61</v>
      </c>
      <c r="J13392" t="s">
        <v>62</v>
      </c>
      <c r="K13392" t="s">
        <v>63</v>
      </c>
      <c r="L13392" t="s">
        <v>64</v>
      </c>
      <c r="M13392" t="s">
        <v>101</v>
      </c>
      <c r="N13392" t="s">
        <v>102</v>
      </c>
      <c r="O13392" t="s">
        <v>93</v>
      </c>
      <c r="P13392" t="s">
        <v>462</v>
      </c>
      <c r="Q13392" t="s">
        <v>463</v>
      </c>
      <c r="R13392" t="s">
        <v>70</v>
      </c>
      <c r="S13392">
        <v>7406.5986830660004</v>
      </c>
      <c r="T13392">
        <v>3.2222058592923002</v>
      </c>
      <c r="U13392">
        <v>62.893249181247</v>
      </c>
      <c r="V13392">
        <v>117.76460557351</v>
      </c>
      <c r="W13392">
        <v>0</v>
      </c>
    </row>
    <row r="13393" spans="3:23" x14ac:dyDescent="0.35">
      <c r="C13393" s="12">
        <v>43922</v>
      </c>
      <c r="D13393" s="12">
        <v>43951</v>
      </c>
      <c r="E13393" t="s">
        <v>20</v>
      </c>
      <c r="F13393" t="s">
        <v>59</v>
      </c>
      <c r="G13393" t="s">
        <v>59</v>
      </c>
      <c r="H13393" t="s">
        <v>76</v>
      </c>
      <c r="I13393" t="s">
        <v>61</v>
      </c>
      <c r="J13393" t="s">
        <v>62</v>
      </c>
      <c r="K13393" t="s">
        <v>63</v>
      </c>
      <c r="L13393" t="s">
        <v>64</v>
      </c>
      <c r="M13393" t="s">
        <v>82</v>
      </c>
      <c r="N13393" t="s">
        <v>362</v>
      </c>
      <c r="O13393" t="s">
        <v>362</v>
      </c>
      <c r="P13393" t="s">
        <v>528</v>
      </c>
      <c r="Q13393" t="s">
        <v>529</v>
      </c>
      <c r="R13393" t="s">
        <v>70</v>
      </c>
      <c r="S13393">
        <v>7403.7664348506996</v>
      </c>
      <c r="T13393">
        <v>1.5801846496828</v>
      </c>
      <c r="U13393">
        <v>23.912074687783001</v>
      </c>
      <c r="V13393">
        <v>309.62459475059001</v>
      </c>
      <c r="W13393">
        <v>0</v>
      </c>
    </row>
    <row r="13394" spans="3:23" x14ac:dyDescent="0.35">
      <c r="C13394" s="12">
        <v>44256</v>
      </c>
      <c r="D13394" s="12">
        <v>44286</v>
      </c>
      <c r="E13394" t="s">
        <v>21</v>
      </c>
      <c r="F13394" t="s">
        <v>59</v>
      </c>
      <c r="G13394" t="s">
        <v>59</v>
      </c>
      <c r="H13394" t="s">
        <v>60</v>
      </c>
      <c r="I13394" t="s">
        <v>61</v>
      </c>
      <c r="J13394" t="s">
        <v>62</v>
      </c>
      <c r="K13394" t="s">
        <v>63</v>
      </c>
      <c r="L13394" t="s">
        <v>64</v>
      </c>
      <c r="M13394" t="s">
        <v>82</v>
      </c>
      <c r="N13394" t="s">
        <v>569</v>
      </c>
      <c r="O13394" t="s">
        <v>569</v>
      </c>
      <c r="P13394" t="s">
        <v>627</v>
      </c>
      <c r="Q13394" t="s">
        <v>628</v>
      </c>
      <c r="R13394" t="s">
        <v>70</v>
      </c>
      <c r="S13394">
        <v>7403.7173279999997</v>
      </c>
      <c r="T13394">
        <v>0.47829524884356001</v>
      </c>
      <c r="U13394">
        <v>27.844661654134999</v>
      </c>
      <c r="V13394">
        <v>265.89359999999999</v>
      </c>
      <c r="W13394">
        <v>0</v>
      </c>
    </row>
    <row r="13395" spans="3:23" x14ac:dyDescent="0.35">
      <c r="C13395" s="12">
        <v>44136</v>
      </c>
      <c r="D13395" s="12">
        <v>44165</v>
      </c>
      <c r="E13395" t="s">
        <v>21</v>
      </c>
      <c r="F13395" t="s">
        <v>59</v>
      </c>
      <c r="G13395" t="s">
        <v>59</v>
      </c>
      <c r="H13395" t="s">
        <v>76</v>
      </c>
      <c r="I13395" t="s">
        <v>61</v>
      </c>
      <c r="J13395" t="s">
        <v>62</v>
      </c>
      <c r="K13395" t="s">
        <v>63</v>
      </c>
      <c r="L13395" t="s">
        <v>64</v>
      </c>
      <c r="M13395" t="s">
        <v>82</v>
      </c>
      <c r="N13395" t="s">
        <v>486</v>
      </c>
      <c r="O13395" t="s">
        <v>487</v>
      </c>
      <c r="P13395" t="s">
        <v>492</v>
      </c>
      <c r="Q13395" t="s">
        <v>493</v>
      </c>
      <c r="R13395" t="s">
        <v>70</v>
      </c>
      <c r="S13395">
        <v>7398.2320887577998</v>
      </c>
      <c r="T13395">
        <v>1.6521573375433001</v>
      </c>
      <c r="U13395">
        <v>45.699810696043997</v>
      </c>
      <c r="V13395">
        <v>161.88758719296001</v>
      </c>
      <c r="W13395">
        <v>0</v>
      </c>
    </row>
    <row r="13396" spans="3:23" x14ac:dyDescent="0.35">
      <c r="C13396" s="12">
        <v>43647</v>
      </c>
      <c r="D13396" s="12">
        <v>43677</v>
      </c>
      <c r="E13396" t="s">
        <v>75</v>
      </c>
      <c r="F13396" t="s">
        <v>59</v>
      </c>
      <c r="G13396" t="s">
        <v>59</v>
      </c>
      <c r="H13396" t="s">
        <v>60</v>
      </c>
      <c r="I13396" t="s">
        <v>61</v>
      </c>
      <c r="J13396" t="s">
        <v>62</v>
      </c>
      <c r="K13396" t="s">
        <v>63</v>
      </c>
      <c r="L13396" t="s">
        <v>64</v>
      </c>
      <c r="M13396" t="s">
        <v>96</v>
      </c>
      <c r="N13396" t="s">
        <v>97</v>
      </c>
      <c r="O13396" t="s">
        <v>98</v>
      </c>
      <c r="P13396" t="s">
        <v>468</v>
      </c>
      <c r="Q13396" t="s">
        <v>469</v>
      </c>
      <c r="R13396" t="s">
        <v>70</v>
      </c>
      <c r="S13396">
        <v>7397.000016</v>
      </c>
      <c r="T13396">
        <v>3.2083053829707997E-2</v>
      </c>
      <c r="U13396">
        <v>3699.98</v>
      </c>
      <c r="V13396">
        <v>1.9992000000000001</v>
      </c>
      <c r="W13396">
        <v>0</v>
      </c>
    </row>
    <row r="13397" spans="3:23" x14ac:dyDescent="0.35">
      <c r="C13397" s="12">
        <v>43983</v>
      </c>
      <c r="D13397" s="12">
        <v>44012</v>
      </c>
      <c r="E13397" t="s">
        <v>20</v>
      </c>
      <c r="F13397" t="s">
        <v>59</v>
      </c>
      <c r="G13397" t="s">
        <v>59</v>
      </c>
      <c r="H13397" t="s">
        <v>87</v>
      </c>
      <c r="I13397" t="s">
        <v>61</v>
      </c>
      <c r="J13397" t="s">
        <v>62</v>
      </c>
      <c r="K13397" t="s">
        <v>63</v>
      </c>
      <c r="L13397" t="s">
        <v>64</v>
      </c>
      <c r="M13397" t="s">
        <v>82</v>
      </c>
      <c r="N13397" t="s">
        <v>273</v>
      </c>
      <c r="O13397" t="s">
        <v>274</v>
      </c>
      <c r="P13397" t="s">
        <v>275</v>
      </c>
      <c r="Q13397" t="s">
        <v>276</v>
      </c>
      <c r="R13397" t="s">
        <v>70</v>
      </c>
      <c r="S13397">
        <v>7396.0143205078002</v>
      </c>
      <c r="T13397">
        <v>1.1331847395271</v>
      </c>
      <c r="U13397">
        <v>41.117807637153</v>
      </c>
      <c r="V13397">
        <v>179.87375167894001</v>
      </c>
      <c r="W13397">
        <v>0</v>
      </c>
    </row>
    <row r="13398" spans="3:23" x14ac:dyDescent="0.35">
      <c r="C13398" s="12">
        <v>44075</v>
      </c>
      <c r="D13398" s="12">
        <v>44104</v>
      </c>
      <c r="E13398" t="s">
        <v>20</v>
      </c>
      <c r="F13398" t="s">
        <v>59</v>
      </c>
      <c r="G13398" t="s">
        <v>59</v>
      </c>
      <c r="H13398" t="s">
        <v>76</v>
      </c>
      <c r="I13398" t="s">
        <v>61</v>
      </c>
      <c r="J13398" t="s">
        <v>62</v>
      </c>
      <c r="K13398" t="s">
        <v>63</v>
      </c>
      <c r="L13398" t="s">
        <v>64</v>
      </c>
      <c r="M13398" t="s">
        <v>82</v>
      </c>
      <c r="N13398" t="s">
        <v>292</v>
      </c>
      <c r="O13398" t="s">
        <v>293</v>
      </c>
      <c r="P13398" t="s">
        <v>460</v>
      </c>
      <c r="Q13398" t="s">
        <v>461</v>
      </c>
      <c r="R13398" t="s">
        <v>70</v>
      </c>
      <c r="S13398">
        <v>7393.4123240708996</v>
      </c>
      <c r="T13398">
        <v>4.6284171471604001</v>
      </c>
      <c r="U13398">
        <v>27.405947919178999</v>
      </c>
      <c r="V13398">
        <v>269.77400474796002</v>
      </c>
      <c r="W13398">
        <v>0</v>
      </c>
    </row>
    <row r="13399" spans="3:23" x14ac:dyDescent="0.35">
      <c r="C13399" s="12">
        <v>44256</v>
      </c>
      <c r="D13399" s="12">
        <v>44286</v>
      </c>
      <c r="E13399" t="s">
        <v>21</v>
      </c>
      <c r="F13399" t="s">
        <v>59</v>
      </c>
      <c r="G13399" t="s">
        <v>59</v>
      </c>
      <c r="H13399" t="s">
        <v>87</v>
      </c>
      <c r="I13399" t="s">
        <v>61</v>
      </c>
      <c r="J13399" t="s">
        <v>62</v>
      </c>
      <c r="K13399" t="s">
        <v>63</v>
      </c>
      <c r="L13399" t="s">
        <v>64</v>
      </c>
      <c r="M13399" t="s">
        <v>137</v>
      </c>
      <c r="N13399" t="s">
        <v>66</v>
      </c>
      <c r="O13399" t="s">
        <v>67</v>
      </c>
      <c r="P13399" t="s">
        <v>138</v>
      </c>
      <c r="Q13399" t="s">
        <v>139</v>
      </c>
      <c r="R13399" t="s">
        <v>70</v>
      </c>
      <c r="S13399">
        <v>7387.5111260021004</v>
      </c>
      <c r="T13399">
        <v>3.4254126357015</v>
      </c>
      <c r="U13399">
        <v>23.096177596991001</v>
      </c>
      <c r="V13399">
        <v>319.85860409060001</v>
      </c>
      <c r="W13399">
        <v>0</v>
      </c>
    </row>
    <row r="13400" spans="3:23" x14ac:dyDescent="0.35">
      <c r="C13400" s="12">
        <v>44409</v>
      </c>
      <c r="D13400" s="12">
        <v>44439</v>
      </c>
      <c r="E13400" t="s">
        <v>21</v>
      </c>
      <c r="F13400" t="s">
        <v>59</v>
      </c>
      <c r="G13400" t="s">
        <v>59</v>
      </c>
      <c r="H13400" t="s">
        <v>87</v>
      </c>
      <c r="I13400" t="s">
        <v>61</v>
      </c>
      <c r="J13400" t="s">
        <v>62</v>
      </c>
      <c r="K13400" t="s">
        <v>63</v>
      </c>
      <c r="L13400" t="s">
        <v>64</v>
      </c>
      <c r="M13400" t="s">
        <v>65</v>
      </c>
      <c r="N13400" t="s">
        <v>66</v>
      </c>
      <c r="O13400" t="s">
        <v>67</v>
      </c>
      <c r="P13400" t="s">
        <v>339</v>
      </c>
      <c r="Q13400" t="s">
        <v>340</v>
      </c>
      <c r="R13400" t="s">
        <v>70</v>
      </c>
      <c r="S13400">
        <v>7385.1710355105997</v>
      </c>
      <c r="T13400">
        <v>0.83263137494423001</v>
      </c>
      <c r="U13400">
        <v>175.94505649945</v>
      </c>
      <c r="V13400">
        <v>41.974302560376998</v>
      </c>
      <c r="W13400">
        <v>0</v>
      </c>
    </row>
    <row r="13401" spans="3:23" x14ac:dyDescent="0.35">
      <c r="C13401" s="12">
        <v>43678</v>
      </c>
      <c r="D13401" s="12">
        <v>43708</v>
      </c>
      <c r="E13401" t="s">
        <v>75</v>
      </c>
      <c r="F13401" t="s">
        <v>59</v>
      </c>
      <c r="G13401" t="s">
        <v>59</v>
      </c>
      <c r="H13401" t="s">
        <v>87</v>
      </c>
      <c r="I13401" t="s">
        <v>61</v>
      </c>
      <c r="J13401" t="s">
        <v>62</v>
      </c>
      <c r="K13401" t="s">
        <v>63</v>
      </c>
      <c r="L13401" t="s">
        <v>64</v>
      </c>
      <c r="M13401" t="s">
        <v>96</v>
      </c>
      <c r="N13401" t="s">
        <v>97</v>
      </c>
      <c r="O13401" t="s">
        <v>98</v>
      </c>
      <c r="P13401" t="s">
        <v>453</v>
      </c>
      <c r="Q13401" t="s">
        <v>454</v>
      </c>
      <c r="R13401" t="s">
        <v>70</v>
      </c>
      <c r="S13401">
        <v>7381.6661519999998</v>
      </c>
      <c r="T13401">
        <v>6.2093439173861002E-2</v>
      </c>
      <c r="U13401">
        <v>3692.31</v>
      </c>
      <c r="V13401">
        <v>1.9992000000000001</v>
      </c>
      <c r="W13401">
        <v>0</v>
      </c>
    </row>
    <row r="13402" spans="3:23" x14ac:dyDescent="0.35">
      <c r="C13402" s="12">
        <v>44317</v>
      </c>
      <c r="D13402" s="12">
        <v>44347</v>
      </c>
      <c r="E13402" t="s">
        <v>21</v>
      </c>
      <c r="F13402" t="s">
        <v>59</v>
      </c>
      <c r="G13402" t="s">
        <v>59</v>
      </c>
      <c r="H13402" t="s">
        <v>87</v>
      </c>
      <c r="I13402" t="s">
        <v>61</v>
      </c>
      <c r="J13402" t="s">
        <v>62</v>
      </c>
      <c r="K13402" t="s">
        <v>63</v>
      </c>
      <c r="L13402" t="s">
        <v>64</v>
      </c>
      <c r="M13402" t="s">
        <v>137</v>
      </c>
      <c r="N13402" t="s">
        <v>66</v>
      </c>
      <c r="O13402" t="s">
        <v>67</v>
      </c>
      <c r="P13402" t="s">
        <v>281</v>
      </c>
      <c r="Q13402" t="s">
        <v>282</v>
      </c>
      <c r="R13402" t="s">
        <v>70</v>
      </c>
      <c r="S13402">
        <v>7379.9126625556</v>
      </c>
      <c r="T13402">
        <v>3.8302070057535</v>
      </c>
      <c r="U13402">
        <v>21.731315231711001</v>
      </c>
      <c r="V13402">
        <v>339.59806775922999</v>
      </c>
      <c r="W13402">
        <v>0</v>
      </c>
    </row>
    <row r="13403" spans="3:23" x14ac:dyDescent="0.35">
      <c r="C13403" s="12">
        <v>43525</v>
      </c>
      <c r="D13403" s="12">
        <v>43555</v>
      </c>
      <c r="E13403" t="s">
        <v>75</v>
      </c>
      <c r="F13403" t="s">
        <v>59</v>
      </c>
      <c r="G13403" t="s">
        <v>59</v>
      </c>
      <c r="H13403" t="s">
        <v>60</v>
      </c>
      <c r="I13403" t="s">
        <v>61</v>
      </c>
      <c r="J13403" t="s">
        <v>62</v>
      </c>
      <c r="K13403" t="s">
        <v>63</v>
      </c>
      <c r="L13403" t="s">
        <v>64</v>
      </c>
      <c r="M13403" t="s">
        <v>77</v>
      </c>
      <c r="N13403" t="s">
        <v>78</v>
      </c>
      <c r="O13403" t="s">
        <v>79</v>
      </c>
      <c r="P13403" t="s">
        <v>186</v>
      </c>
      <c r="Q13403" t="s">
        <v>187</v>
      </c>
      <c r="R13403" t="s">
        <v>70</v>
      </c>
      <c r="S13403">
        <v>7378.4348147492001</v>
      </c>
      <c r="T13403">
        <v>4.9712375138317997</v>
      </c>
      <c r="U13403">
        <v>18.850203528689999</v>
      </c>
      <c r="V13403">
        <v>391.42467631816999</v>
      </c>
      <c r="W13403">
        <v>0</v>
      </c>
    </row>
    <row r="13404" spans="3:23" x14ac:dyDescent="0.35">
      <c r="C13404" s="12">
        <v>43466</v>
      </c>
      <c r="D13404" s="12">
        <v>43496</v>
      </c>
      <c r="E13404" t="s">
        <v>75</v>
      </c>
      <c r="F13404" t="s">
        <v>59</v>
      </c>
      <c r="G13404" t="s">
        <v>59</v>
      </c>
      <c r="H13404" t="s">
        <v>87</v>
      </c>
      <c r="I13404" t="s">
        <v>61</v>
      </c>
      <c r="J13404" t="s">
        <v>62</v>
      </c>
      <c r="K13404" t="s">
        <v>63</v>
      </c>
      <c r="L13404" t="s">
        <v>64</v>
      </c>
      <c r="M13404" t="s">
        <v>82</v>
      </c>
      <c r="N13404" t="s">
        <v>246</v>
      </c>
      <c r="O13404" t="s">
        <v>112</v>
      </c>
      <c r="P13404" t="s">
        <v>255</v>
      </c>
      <c r="Q13404" t="s">
        <v>256</v>
      </c>
      <c r="R13404" t="s">
        <v>70</v>
      </c>
      <c r="S13404">
        <v>7377.9291514798997</v>
      </c>
      <c r="T13404">
        <v>2.8081928883373002</v>
      </c>
      <c r="U13404">
        <v>44.623505359751</v>
      </c>
      <c r="V13404">
        <v>165.33728338909</v>
      </c>
      <c r="W13404">
        <v>0</v>
      </c>
    </row>
    <row r="13405" spans="3:23" x14ac:dyDescent="0.35">
      <c r="C13405" s="12">
        <v>44348</v>
      </c>
      <c r="D13405" s="12">
        <v>44377</v>
      </c>
      <c r="E13405" t="s">
        <v>21</v>
      </c>
      <c r="F13405" t="s">
        <v>59</v>
      </c>
      <c r="G13405" t="s">
        <v>59</v>
      </c>
      <c r="H13405" t="s">
        <v>76</v>
      </c>
      <c r="I13405" t="s">
        <v>61</v>
      </c>
      <c r="J13405" t="s">
        <v>62</v>
      </c>
      <c r="K13405" t="s">
        <v>63</v>
      </c>
      <c r="L13405" t="s">
        <v>64</v>
      </c>
      <c r="M13405" t="s">
        <v>82</v>
      </c>
      <c r="N13405" t="s">
        <v>362</v>
      </c>
      <c r="O13405" t="s">
        <v>362</v>
      </c>
      <c r="P13405" t="s">
        <v>528</v>
      </c>
      <c r="Q13405" t="s">
        <v>529</v>
      </c>
      <c r="R13405" t="s">
        <v>70</v>
      </c>
      <c r="S13405">
        <v>7370.9315780664001</v>
      </c>
      <c r="T13405">
        <v>1.7397992607618</v>
      </c>
      <c r="U13405">
        <v>24.116106045277</v>
      </c>
      <c r="V13405">
        <v>305.64352156305</v>
      </c>
      <c r="W13405">
        <v>0</v>
      </c>
    </row>
    <row r="13406" spans="3:23" x14ac:dyDescent="0.35">
      <c r="C13406" s="12">
        <v>43405</v>
      </c>
      <c r="D13406" s="12">
        <v>43434</v>
      </c>
      <c r="E13406" t="s">
        <v>75</v>
      </c>
      <c r="F13406" t="s">
        <v>59</v>
      </c>
      <c r="G13406" t="s">
        <v>59</v>
      </c>
      <c r="H13406" t="s">
        <v>76</v>
      </c>
      <c r="I13406" t="s">
        <v>61</v>
      </c>
      <c r="J13406" t="s">
        <v>62</v>
      </c>
      <c r="K13406" t="s">
        <v>63</v>
      </c>
      <c r="L13406" t="s">
        <v>64</v>
      </c>
      <c r="M13406" t="s">
        <v>82</v>
      </c>
      <c r="N13406" t="s">
        <v>292</v>
      </c>
      <c r="O13406" t="s">
        <v>293</v>
      </c>
      <c r="P13406" t="s">
        <v>460</v>
      </c>
      <c r="Q13406" t="s">
        <v>461</v>
      </c>
      <c r="R13406" t="s">
        <v>70</v>
      </c>
      <c r="S13406">
        <v>7370.3541383207003</v>
      </c>
      <c r="T13406">
        <v>4.4949051140691996</v>
      </c>
      <c r="U13406">
        <v>29.240341600823999</v>
      </c>
      <c r="V13406">
        <v>252.06115027441999</v>
      </c>
      <c r="W13406">
        <v>0</v>
      </c>
    </row>
    <row r="13407" spans="3:23" x14ac:dyDescent="0.35">
      <c r="C13407" s="12">
        <v>43647</v>
      </c>
      <c r="D13407" s="12">
        <v>43677</v>
      </c>
      <c r="E13407" t="s">
        <v>75</v>
      </c>
      <c r="F13407" t="s">
        <v>59</v>
      </c>
      <c r="G13407" t="s">
        <v>59</v>
      </c>
      <c r="H13407" t="s">
        <v>87</v>
      </c>
      <c r="I13407" t="s">
        <v>61</v>
      </c>
      <c r="J13407" t="s">
        <v>62</v>
      </c>
      <c r="K13407" t="s">
        <v>63</v>
      </c>
      <c r="L13407" t="s">
        <v>64</v>
      </c>
      <c r="M13407" t="s">
        <v>82</v>
      </c>
      <c r="N13407" t="s">
        <v>246</v>
      </c>
      <c r="O13407" t="s">
        <v>112</v>
      </c>
      <c r="P13407" t="s">
        <v>255</v>
      </c>
      <c r="Q13407" t="s">
        <v>256</v>
      </c>
      <c r="R13407" t="s">
        <v>70</v>
      </c>
      <c r="S13407">
        <v>7369.9472677780996</v>
      </c>
      <c r="T13407">
        <v>2.4848401237925999</v>
      </c>
      <c r="U13407">
        <v>44.021158719836002</v>
      </c>
      <c r="V13407">
        <v>167.41829343209</v>
      </c>
      <c r="W13407">
        <v>0</v>
      </c>
    </row>
    <row r="13408" spans="3:23" x14ac:dyDescent="0.35">
      <c r="C13408" s="12">
        <v>44317</v>
      </c>
      <c r="D13408" s="12">
        <v>44347</v>
      </c>
      <c r="E13408" t="s">
        <v>21</v>
      </c>
      <c r="F13408" t="s">
        <v>59</v>
      </c>
      <c r="G13408" t="s">
        <v>59</v>
      </c>
      <c r="H13408" t="s">
        <v>60</v>
      </c>
      <c r="I13408" t="s">
        <v>61</v>
      </c>
      <c r="J13408" t="s">
        <v>62</v>
      </c>
      <c r="K13408" t="s">
        <v>63</v>
      </c>
      <c r="L13408" t="s">
        <v>64</v>
      </c>
      <c r="M13408" t="s">
        <v>82</v>
      </c>
      <c r="N13408" t="s">
        <v>441</v>
      </c>
      <c r="O13408" t="s">
        <v>442</v>
      </c>
      <c r="P13408" t="s">
        <v>673</v>
      </c>
      <c r="Q13408" t="s">
        <v>674</v>
      </c>
      <c r="R13408" t="s">
        <v>70</v>
      </c>
      <c r="S13408">
        <v>7358.7453000009</v>
      </c>
      <c r="T13408">
        <v>0.56642171843561995</v>
      </c>
      <c r="U13408">
        <v>201.38171305935001</v>
      </c>
      <c r="V13408">
        <v>36.541278690147003</v>
      </c>
      <c r="W13408">
        <v>0</v>
      </c>
    </row>
    <row r="13409" spans="3:23" x14ac:dyDescent="0.35">
      <c r="C13409" s="12">
        <v>44013</v>
      </c>
      <c r="D13409" s="12">
        <v>44043</v>
      </c>
      <c r="E13409" t="s">
        <v>20</v>
      </c>
      <c r="F13409" t="s">
        <v>59</v>
      </c>
      <c r="G13409" t="s">
        <v>59</v>
      </c>
      <c r="H13409" t="s">
        <v>60</v>
      </c>
      <c r="I13409" t="s">
        <v>61</v>
      </c>
      <c r="J13409" t="s">
        <v>62</v>
      </c>
      <c r="K13409" t="s">
        <v>63</v>
      </c>
      <c r="L13409" t="s">
        <v>64</v>
      </c>
      <c r="M13409" t="s">
        <v>82</v>
      </c>
      <c r="N13409" t="s">
        <v>83</v>
      </c>
      <c r="O13409" t="s">
        <v>84</v>
      </c>
      <c r="P13409" t="s">
        <v>705</v>
      </c>
      <c r="Q13409" t="s">
        <v>706</v>
      </c>
      <c r="R13409" t="s">
        <v>70</v>
      </c>
      <c r="S13409">
        <v>7350.0388080000002</v>
      </c>
      <c r="T13409">
        <v>2.0038653850161001E-2</v>
      </c>
      <c r="U13409">
        <v>3676.49</v>
      </c>
      <c r="V13409">
        <v>1.9992000000000001</v>
      </c>
      <c r="W13409">
        <v>1</v>
      </c>
    </row>
    <row r="13410" spans="3:23" x14ac:dyDescent="0.35">
      <c r="C13410" s="12">
        <v>43952</v>
      </c>
      <c r="D13410" s="12">
        <v>43982</v>
      </c>
      <c r="E13410" t="s">
        <v>20</v>
      </c>
      <c r="F13410" t="s">
        <v>59</v>
      </c>
      <c r="G13410" t="s">
        <v>59</v>
      </c>
      <c r="H13410" t="s">
        <v>60</v>
      </c>
      <c r="I13410" t="s">
        <v>61</v>
      </c>
      <c r="J13410" t="s">
        <v>62</v>
      </c>
      <c r="K13410" t="s">
        <v>63</v>
      </c>
      <c r="L13410" t="s">
        <v>64</v>
      </c>
      <c r="M13410" t="s">
        <v>82</v>
      </c>
      <c r="N13410" t="s">
        <v>124</v>
      </c>
      <c r="O13410" t="s">
        <v>108</v>
      </c>
      <c r="P13410" t="s">
        <v>574</v>
      </c>
      <c r="Q13410" t="s">
        <v>575</v>
      </c>
      <c r="R13410" t="s">
        <v>70</v>
      </c>
      <c r="S13410">
        <v>7349.5779471076003</v>
      </c>
      <c r="T13410">
        <v>0.77910189198181001</v>
      </c>
      <c r="U13410">
        <v>200.13054371259</v>
      </c>
      <c r="V13410">
        <v>36.723919351672997</v>
      </c>
      <c r="W13410">
        <v>0</v>
      </c>
    </row>
    <row r="13411" spans="3:23" x14ac:dyDescent="0.35">
      <c r="C13411" s="12">
        <v>44228</v>
      </c>
      <c r="D13411" s="12">
        <v>44255</v>
      </c>
      <c r="E13411" t="s">
        <v>21</v>
      </c>
      <c r="F13411" t="s">
        <v>59</v>
      </c>
      <c r="G13411" t="s">
        <v>59</v>
      </c>
      <c r="H13411" t="s">
        <v>87</v>
      </c>
      <c r="I13411" t="s">
        <v>61</v>
      </c>
      <c r="J13411" t="s">
        <v>62</v>
      </c>
      <c r="K13411" t="s">
        <v>63</v>
      </c>
      <c r="L13411" t="s">
        <v>64</v>
      </c>
      <c r="M13411" t="s">
        <v>77</v>
      </c>
      <c r="N13411" t="s">
        <v>78</v>
      </c>
      <c r="O13411" t="s">
        <v>79</v>
      </c>
      <c r="P13411" t="s">
        <v>288</v>
      </c>
      <c r="Q13411" t="s">
        <v>289</v>
      </c>
      <c r="R13411" t="s">
        <v>70</v>
      </c>
      <c r="S13411">
        <v>7346.7896674798003</v>
      </c>
      <c r="T13411">
        <v>2.0816473271635001</v>
      </c>
      <c r="U13411">
        <v>20.640852087357999</v>
      </c>
      <c r="V13411">
        <v>355.93441764836001</v>
      </c>
      <c r="W13411">
        <v>0</v>
      </c>
    </row>
    <row r="13412" spans="3:23" x14ac:dyDescent="0.35">
      <c r="C13412" s="12">
        <v>44348</v>
      </c>
      <c r="D13412" s="12">
        <v>44377</v>
      </c>
      <c r="E13412" t="s">
        <v>21</v>
      </c>
      <c r="F13412" t="s">
        <v>59</v>
      </c>
      <c r="G13412" t="s">
        <v>59</v>
      </c>
      <c r="H13412" t="s">
        <v>60</v>
      </c>
      <c r="I13412" t="s">
        <v>61</v>
      </c>
      <c r="J13412" t="s">
        <v>62</v>
      </c>
      <c r="K13412" t="s">
        <v>63</v>
      </c>
      <c r="L13412" t="s">
        <v>64</v>
      </c>
      <c r="M13412" t="s">
        <v>82</v>
      </c>
      <c r="N13412" t="s">
        <v>83</v>
      </c>
      <c r="O13412" t="s">
        <v>84</v>
      </c>
      <c r="P13412" t="s">
        <v>705</v>
      </c>
      <c r="Q13412" t="s">
        <v>706</v>
      </c>
      <c r="R13412" t="s">
        <v>70</v>
      </c>
      <c r="S13412">
        <v>7343.1849226242002</v>
      </c>
      <c r="T13412">
        <v>8.816945866242E-2</v>
      </c>
      <c r="U13412">
        <v>2403.4201094007999</v>
      </c>
      <c r="V13412">
        <v>3.0553064334869</v>
      </c>
      <c r="W13412">
        <v>1</v>
      </c>
    </row>
    <row r="13413" spans="3:23" x14ac:dyDescent="0.35">
      <c r="C13413" s="12">
        <v>43374</v>
      </c>
      <c r="D13413" s="12">
        <v>43404</v>
      </c>
      <c r="E13413" t="s">
        <v>75</v>
      </c>
      <c r="F13413" t="s">
        <v>59</v>
      </c>
      <c r="G13413" t="s">
        <v>59</v>
      </c>
      <c r="H13413" t="s">
        <v>76</v>
      </c>
      <c r="I13413" t="s">
        <v>61</v>
      </c>
      <c r="J13413" t="s">
        <v>62</v>
      </c>
      <c r="K13413" t="s">
        <v>63</v>
      </c>
      <c r="L13413" t="s">
        <v>64</v>
      </c>
      <c r="M13413" t="s">
        <v>77</v>
      </c>
      <c r="N13413" t="s">
        <v>78</v>
      </c>
      <c r="O13413" t="s">
        <v>79</v>
      </c>
      <c r="P13413" t="s">
        <v>288</v>
      </c>
      <c r="Q13413" t="s">
        <v>289</v>
      </c>
      <c r="R13413" t="s">
        <v>70</v>
      </c>
      <c r="S13413">
        <v>7335.1034732448998</v>
      </c>
      <c r="T13413">
        <v>17.88545880253</v>
      </c>
      <c r="U13413">
        <v>22.819900627031</v>
      </c>
      <c r="V13413">
        <v>321.43450548406003</v>
      </c>
      <c r="W13413">
        <v>0</v>
      </c>
    </row>
    <row r="13414" spans="3:23" x14ac:dyDescent="0.35">
      <c r="C13414" s="12">
        <v>44409</v>
      </c>
      <c r="D13414" s="12">
        <v>44439</v>
      </c>
      <c r="E13414" t="s">
        <v>21</v>
      </c>
      <c r="F13414" t="s">
        <v>59</v>
      </c>
      <c r="G13414" t="s">
        <v>59</v>
      </c>
      <c r="H13414" t="s">
        <v>87</v>
      </c>
      <c r="I13414" t="s">
        <v>61</v>
      </c>
      <c r="J13414" t="s">
        <v>62</v>
      </c>
      <c r="K13414" t="s">
        <v>63</v>
      </c>
      <c r="L13414" t="s">
        <v>64</v>
      </c>
      <c r="M13414" t="s">
        <v>65</v>
      </c>
      <c r="N13414" t="s">
        <v>92</v>
      </c>
      <c r="O13414" t="s">
        <v>93</v>
      </c>
      <c r="P13414" t="s">
        <v>371</v>
      </c>
      <c r="Q13414" t="s">
        <v>372</v>
      </c>
      <c r="R13414" t="s">
        <v>70</v>
      </c>
      <c r="S13414">
        <v>7326.5003314572996</v>
      </c>
      <c r="T13414">
        <v>0.20577515323682999</v>
      </c>
      <c r="U13414">
        <v>430.04679591418</v>
      </c>
      <c r="V13414">
        <v>17.036518818569</v>
      </c>
      <c r="W13414">
        <v>0</v>
      </c>
    </row>
    <row r="13415" spans="3:23" x14ac:dyDescent="0.35">
      <c r="C13415" s="12">
        <v>43800</v>
      </c>
      <c r="D13415" s="12">
        <v>43830</v>
      </c>
      <c r="E13415" t="s">
        <v>20</v>
      </c>
      <c r="F13415" t="s">
        <v>59</v>
      </c>
      <c r="G13415" t="s">
        <v>59</v>
      </c>
      <c r="H13415" t="s">
        <v>76</v>
      </c>
      <c r="I13415" t="s">
        <v>61</v>
      </c>
      <c r="J13415" t="s">
        <v>62</v>
      </c>
      <c r="K13415" t="s">
        <v>63</v>
      </c>
      <c r="L13415" t="s">
        <v>64</v>
      </c>
      <c r="M13415" t="s">
        <v>101</v>
      </c>
      <c r="N13415" t="s">
        <v>102</v>
      </c>
      <c r="O13415" t="s">
        <v>93</v>
      </c>
      <c r="P13415" t="s">
        <v>322</v>
      </c>
      <c r="Q13415" t="s">
        <v>323</v>
      </c>
      <c r="R13415" t="s">
        <v>70</v>
      </c>
      <c r="S13415">
        <v>7324.9662710106004</v>
      </c>
      <c r="T13415">
        <v>13.049844569136001</v>
      </c>
      <c r="U13415">
        <v>25.658808814486999</v>
      </c>
      <c r="V13415">
        <v>285.47569468131002</v>
      </c>
      <c r="W13415">
        <v>0</v>
      </c>
    </row>
    <row r="13416" spans="3:23" x14ac:dyDescent="0.35">
      <c r="C13416" s="12">
        <v>43831</v>
      </c>
      <c r="D13416" s="12">
        <v>43861</v>
      </c>
      <c r="E13416" t="s">
        <v>20</v>
      </c>
      <c r="F13416" t="s">
        <v>59</v>
      </c>
      <c r="G13416" t="s">
        <v>59</v>
      </c>
      <c r="H13416" t="s">
        <v>87</v>
      </c>
      <c r="I13416" t="s">
        <v>61</v>
      </c>
      <c r="J13416" t="s">
        <v>62</v>
      </c>
      <c r="K13416" t="s">
        <v>63</v>
      </c>
      <c r="L13416" t="s">
        <v>64</v>
      </c>
      <c r="M13416" t="s">
        <v>96</v>
      </c>
      <c r="N13416" t="s">
        <v>97</v>
      </c>
      <c r="O13416" t="s">
        <v>98</v>
      </c>
      <c r="P13416" t="s">
        <v>310</v>
      </c>
      <c r="Q13416" t="s">
        <v>311</v>
      </c>
      <c r="R13416" t="s">
        <v>70</v>
      </c>
      <c r="S13416">
        <v>7317.8912157861996</v>
      </c>
      <c r="T13416">
        <v>1.6270217741470001</v>
      </c>
      <c r="U13416">
        <v>96.249850301923004</v>
      </c>
      <c r="V13416">
        <v>76.030156855631006</v>
      </c>
      <c r="W13416">
        <v>0</v>
      </c>
    </row>
    <row r="13417" spans="3:23" x14ac:dyDescent="0.35">
      <c r="C13417" s="12">
        <v>43374</v>
      </c>
      <c r="D13417" s="12">
        <v>43404</v>
      </c>
      <c r="E13417" t="s">
        <v>75</v>
      </c>
      <c r="F13417" t="s">
        <v>59</v>
      </c>
      <c r="G13417" t="s">
        <v>59</v>
      </c>
      <c r="H13417" t="s">
        <v>76</v>
      </c>
      <c r="I13417" t="s">
        <v>61</v>
      </c>
      <c r="J13417" t="s">
        <v>62</v>
      </c>
      <c r="K13417" t="s">
        <v>63</v>
      </c>
      <c r="L13417" t="s">
        <v>64</v>
      </c>
      <c r="M13417" t="s">
        <v>65</v>
      </c>
      <c r="N13417" t="s">
        <v>66</v>
      </c>
      <c r="O13417" t="s">
        <v>67</v>
      </c>
      <c r="P13417" t="s">
        <v>631</v>
      </c>
      <c r="Q13417" t="s">
        <v>632</v>
      </c>
      <c r="R13417" t="s">
        <v>70</v>
      </c>
      <c r="S13417">
        <v>7314.76</v>
      </c>
      <c r="T13417">
        <v>0.65908939426835</v>
      </c>
      <c r="U13417">
        <v>59.013605442177003</v>
      </c>
      <c r="V13417">
        <v>123.9504</v>
      </c>
      <c r="W13417">
        <v>0</v>
      </c>
    </row>
    <row r="13418" spans="3:23" x14ac:dyDescent="0.35">
      <c r="C13418" s="12">
        <v>43709</v>
      </c>
      <c r="D13418" s="12">
        <v>43738</v>
      </c>
      <c r="E13418" t="s">
        <v>75</v>
      </c>
      <c r="F13418" t="s">
        <v>59</v>
      </c>
      <c r="G13418" t="s">
        <v>59</v>
      </c>
      <c r="H13418" t="s">
        <v>87</v>
      </c>
      <c r="I13418" t="s">
        <v>61</v>
      </c>
      <c r="J13418" t="s">
        <v>62</v>
      </c>
      <c r="K13418" t="s">
        <v>63</v>
      </c>
      <c r="L13418" t="s">
        <v>64</v>
      </c>
      <c r="M13418" t="s">
        <v>82</v>
      </c>
      <c r="N13418" t="s">
        <v>273</v>
      </c>
      <c r="O13418" t="s">
        <v>274</v>
      </c>
      <c r="P13418" t="s">
        <v>275</v>
      </c>
      <c r="Q13418" t="s">
        <v>276</v>
      </c>
      <c r="R13418" t="s">
        <v>70</v>
      </c>
      <c r="S13418">
        <v>7310.7333761178998</v>
      </c>
      <c r="T13418">
        <v>1.0235303598722001</v>
      </c>
      <c r="U13418">
        <v>40.353803353880998</v>
      </c>
      <c r="V13418">
        <v>181.16590676736999</v>
      </c>
      <c r="W13418">
        <v>0</v>
      </c>
    </row>
    <row r="13419" spans="3:23" x14ac:dyDescent="0.35">
      <c r="C13419" s="12">
        <v>43556</v>
      </c>
      <c r="D13419" s="12">
        <v>43585</v>
      </c>
      <c r="E13419" t="s">
        <v>75</v>
      </c>
      <c r="F13419" t="s">
        <v>59</v>
      </c>
      <c r="G13419" t="s">
        <v>59</v>
      </c>
      <c r="H13419" t="s">
        <v>76</v>
      </c>
      <c r="I13419" t="s">
        <v>61</v>
      </c>
      <c r="J13419" t="s">
        <v>62</v>
      </c>
      <c r="K13419" t="s">
        <v>63</v>
      </c>
      <c r="L13419" t="s">
        <v>64</v>
      </c>
      <c r="M13419" t="s">
        <v>96</v>
      </c>
      <c r="N13419" t="s">
        <v>97</v>
      </c>
      <c r="O13419" t="s">
        <v>98</v>
      </c>
      <c r="P13419" t="s">
        <v>310</v>
      </c>
      <c r="Q13419" t="s">
        <v>311</v>
      </c>
      <c r="R13419" t="s">
        <v>70</v>
      </c>
      <c r="S13419">
        <v>7306.6738421452001</v>
      </c>
      <c r="T13419">
        <v>15.254732669404</v>
      </c>
      <c r="U13419">
        <v>98.534815375118001</v>
      </c>
      <c r="V13419">
        <v>74.153219999743001</v>
      </c>
      <c r="W13419">
        <v>0</v>
      </c>
    </row>
    <row r="13420" spans="3:23" x14ac:dyDescent="0.35">
      <c r="C13420" s="12">
        <v>44440</v>
      </c>
      <c r="D13420" s="12">
        <v>44469</v>
      </c>
      <c r="E13420" t="s">
        <v>21</v>
      </c>
      <c r="F13420" t="s">
        <v>59</v>
      </c>
      <c r="G13420" t="s">
        <v>59</v>
      </c>
      <c r="H13420" t="s">
        <v>87</v>
      </c>
      <c r="I13420" t="s">
        <v>61</v>
      </c>
      <c r="J13420" t="s">
        <v>62</v>
      </c>
      <c r="K13420" t="s">
        <v>63</v>
      </c>
      <c r="L13420" t="s">
        <v>64</v>
      </c>
      <c r="M13420" t="s">
        <v>82</v>
      </c>
      <c r="N13420" t="s">
        <v>375</v>
      </c>
      <c r="O13420" t="s">
        <v>376</v>
      </c>
      <c r="P13420" t="s">
        <v>377</v>
      </c>
      <c r="Q13420" t="s">
        <v>378</v>
      </c>
      <c r="R13420" t="s">
        <v>70</v>
      </c>
      <c r="S13420">
        <v>7305.1296512394001</v>
      </c>
      <c r="T13420">
        <v>2.7904941514899999</v>
      </c>
      <c r="U13420">
        <v>20.057953278666002</v>
      </c>
      <c r="V13420">
        <v>364.20115002507998</v>
      </c>
      <c r="W13420">
        <v>0</v>
      </c>
    </row>
    <row r="13421" spans="3:23" x14ac:dyDescent="0.35">
      <c r="C13421" s="12">
        <v>43435</v>
      </c>
      <c r="D13421" s="12">
        <v>43465</v>
      </c>
      <c r="E13421" t="s">
        <v>75</v>
      </c>
      <c r="F13421" t="s">
        <v>59</v>
      </c>
      <c r="G13421" t="s">
        <v>59</v>
      </c>
      <c r="H13421" t="s">
        <v>87</v>
      </c>
      <c r="I13421" t="s">
        <v>61</v>
      </c>
      <c r="J13421" t="s">
        <v>62</v>
      </c>
      <c r="K13421" t="s">
        <v>63</v>
      </c>
      <c r="L13421" t="s">
        <v>64</v>
      </c>
      <c r="M13421" t="s">
        <v>65</v>
      </c>
      <c r="N13421" t="s">
        <v>66</v>
      </c>
      <c r="O13421" t="s">
        <v>67</v>
      </c>
      <c r="P13421" t="s">
        <v>296</v>
      </c>
      <c r="Q13421" t="s">
        <v>297</v>
      </c>
      <c r="R13421" t="s">
        <v>70</v>
      </c>
      <c r="S13421">
        <v>7304.3672017137997</v>
      </c>
      <c r="T13421">
        <v>1.3402556509053001</v>
      </c>
      <c r="U13421">
        <v>70.289146937618995</v>
      </c>
      <c r="V13421">
        <v>103.91884835643999</v>
      </c>
      <c r="W13421">
        <v>0</v>
      </c>
    </row>
    <row r="13422" spans="3:23" x14ac:dyDescent="0.35">
      <c r="C13422" s="12">
        <v>43739</v>
      </c>
      <c r="D13422" s="12">
        <v>43769</v>
      </c>
      <c r="E13422" t="s">
        <v>20</v>
      </c>
      <c r="F13422" t="s">
        <v>59</v>
      </c>
      <c r="G13422" t="s">
        <v>59</v>
      </c>
      <c r="H13422" t="s">
        <v>60</v>
      </c>
      <c r="I13422" t="s">
        <v>61</v>
      </c>
      <c r="J13422" t="s">
        <v>62</v>
      </c>
      <c r="K13422" t="s">
        <v>63</v>
      </c>
      <c r="L13422" t="s">
        <v>64</v>
      </c>
      <c r="M13422" t="s">
        <v>82</v>
      </c>
      <c r="N13422" t="s">
        <v>426</v>
      </c>
      <c r="O13422" t="s">
        <v>427</v>
      </c>
      <c r="P13422" t="s">
        <v>428</v>
      </c>
      <c r="Q13422" t="s">
        <v>429</v>
      </c>
      <c r="R13422" t="s">
        <v>70</v>
      </c>
      <c r="S13422">
        <v>7301.7278682937003</v>
      </c>
      <c r="T13422">
        <v>4.6211055230247</v>
      </c>
      <c r="U13422">
        <v>37.316727896864997</v>
      </c>
      <c r="V13422">
        <v>195.66902780098999</v>
      </c>
      <c r="W13422">
        <v>0</v>
      </c>
    </row>
    <row r="13423" spans="3:23" x14ac:dyDescent="0.35">
      <c r="C13423" s="12">
        <v>44287</v>
      </c>
      <c r="D13423" s="12">
        <v>44316</v>
      </c>
      <c r="E13423" t="s">
        <v>21</v>
      </c>
      <c r="F13423" t="s">
        <v>59</v>
      </c>
      <c r="G13423" t="s">
        <v>59</v>
      </c>
      <c r="H13423" t="s">
        <v>87</v>
      </c>
      <c r="I13423" t="s">
        <v>61</v>
      </c>
      <c r="J13423" t="s">
        <v>62</v>
      </c>
      <c r="K13423" t="s">
        <v>63</v>
      </c>
      <c r="L13423" t="s">
        <v>64</v>
      </c>
      <c r="M13423" t="s">
        <v>88</v>
      </c>
      <c r="N13423" t="s">
        <v>89</v>
      </c>
      <c r="O13423" t="s">
        <v>67</v>
      </c>
      <c r="P13423" t="s">
        <v>249</v>
      </c>
      <c r="Q13423" t="s">
        <v>250</v>
      </c>
      <c r="R13423" t="s">
        <v>70</v>
      </c>
      <c r="S13423">
        <v>7298.3203668909</v>
      </c>
      <c r="T13423">
        <v>1.6443238676070999</v>
      </c>
      <c r="U13423">
        <v>28.785217567724999</v>
      </c>
      <c r="V13423">
        <v>253.54404043393001</v>
      </c>
      <c r="W13423">
        <v>0</v>
      </c>
    </row>
    <row r="13424" spans="3:23" x14ac:dyDescent="0.35">
      <c r="C13424" s="12">
        <v>44105</v>
      </c>
      <c r="D13424" s="12">
        <v>44135</v>
      </c>
      <c r="E13424" t="s">
        <v>21</v>
      </c>
      <c r="F13424" t="s">
        <v>59</v>
      </c>
      <c r="G13424" t="s">
        <v>59</v>
      </c>
      <c r="H13424" t="s">
        <v>87</v>
      </c>
      <c r="I13424" t="s">
        <v>61</v>
      </c>
      <c r="J13424" t="s">
        <v>62</v>
      </c>
      <c r="K13424" t="s">
        <v>63</v>
      </c>
      <c r="L13424" t="s">
        <v>64</v>
      </c>
      <c r="M13424" t="s">
        <v>137</v>
      </c>
      <c r="N13424" t="s">
        <v>66</v>
      </c>
      <c r="O13424" t="s">
        <v>67</v>
      </c>
      <c r="P13424" t="s">
        <v>281</v>
      </c>
      <c r="Q13424" t="s">
        <v>282</v>
      </c>
      <c r="R13424" t="s">
        <v>70</v>
      </c>
      <c r="S13424">
        <v>7296.2749064059999</v>
      </c>
      <c r="T13424">
        <v>3.3832715164429001</v>
      </c>
      <c r="U13424">
        <v>23.202322669398999</v>
      </c>
      <c r="V13424">
        <v>314.46312553997001</v>
      </c>
      <c r="W13424">
        <v>0</v>
      </c>
    </row>
    <row r="13425" spans="3:23" x14ac:dyDescent="0.35">
      <c r="C13425" s="12">
        <v>43525</v>
      </c>
      <c r="D13425" s="12">
        <v>43555</v>
      </c>
      <c r="E13425" t="s">
        <v>75</v>
      </c>
      <c r="F13425" t="s">
        <v>59</v>
      </c>
      <c r="G13425" t="s">
        <v>59</v>
      </c>
      <c r="H13425" t="s">
        <v>87</v>
      </c>
      <c r="I13425" t="s">
        <v>61</v>
      </c>
      <c r="J13425" t="s">
        <v>62</v>
      </c>
      <c r="K13425" t="s">
        <v>63</v>
      </c>
      <c r="L13425" t="s">
        <v>64</v>
      </c>
      <c r="M13425" t="s">
        <v>82</v>
      </c>
      <c r="N13425" t="s">
        <v>120</v>
      </c>
      <c r="O13425" t="s">
        <v>121</v>
      </c>
      <c r="P13425" t="s">
        <v>355</v>
      </c>
      <c r="Q13425" t="s">
        <v>356</v>
      </c>
      <c r="R13425" t="s">
        <v>70</v>
      </c>
      <c r="S13425">
        <v>7295.5868746152</v>
      </c>
      <c r="T13425">
        <v>0.53784854794893</v>
      </c>
      <c r="U13425">
        <v>37.884458705211003</v>
      </c>
      <c r="V13425">
        <v>192.57466317215</v>
      </c>
      <c r="W13425">
        <v>0</v>
      </c>
    </row>
    <row r="13426" spans="3:23" x14ac:dyDescent="0.35">
      <c r="C13426" s="12">
        <v>43374</v>
      </c>
      <c r="D13426" s="12">
        <v>43404</v>
      </c>
      <c r="E13426" t="s">
        <v>75</v>
      </c>
      <c r="F13426" t="s">
        <v>59</v>
      </c>
      <c r="G13426" t="s">
        <v>59</v>
      </c>
      <c r="H13426" t="s">
        <v>87</v>
      </c>
      <c r="I13426" t="s">
        <v>61</v>
      </c>
      <c r="J13426" t="s">
        <v>62</v>
      </c>
      <c r="K13426" t="s">
        <v>63</v>
      </c>
      <c r="L13426" t="s">
        <v>64</v>
      </c>
      <c r="M13426" t="s">
        <v>82</v>
      </c>
      <c r="N13426" t="s">
        <v>617</v>
      </c>
      <c r="O13426" t="s">
        <v>618</v>
      </c>
      <c r="P13426" t="s">
        <v>619</v>
      </c>
      <c r="Q13426" t="s">
        <v>620</v>
      </c>
      <c r="R13426" t="s">
        <v>70</v>
      </c>
      <c r="S13426">
        <v>7295.2304865957003</v>
      </c>
      <c r="T13426">
        <v>0.67260239340123995</v>
      </c>
      <c r="U13426">
        <v>23.99</v>
      </c>
      <c r="V13426">
        <v>304.09464304276003</v>
      </c>
      <c r="W13426">
        <v>0</v>
      </c>
    </row>
    <row r="13427" spans="3:23" x14ac:dyDescent="0.35">
      <c r="C13427" s="12">
        <v>44440</v>
      </c>
      <c r="D13427" s="12">
        <v>44469</v>
      </c>
      <c r="E13427" t="s">
        <v>21</v>
      </c>
      <c r="F13427" t="s">
        <v>59</v>
      </c>
      <c r="G13427" t="s">
        <v>59</v>
      </c>
      <c r="H13427" t="s">
        <v>87</v>
      </c>
      <c r="I13427" t="s">
        <v>61</v>
      </c>
      <c r="J13427" t="s">
        <v>62</v>
      </c>
      <c r="K13427" t="s">
        <v>63</v>
      </c>
      <c r="L13427" t="s">
        <v>64</v>
      </c>
      <c r="M13427" t="s">
        <v>96</v>
      </c>
      <c r="N13427" t="s">
        <v>111</v>
      </c>
      <c r="O13427" t="s">
        <v>112</v>
      </c>
      <c r="P13427" t="s">
        <v>365</v>
      </c>
      <c r="Q13427" t="s">
        <v>366</v>
      </c>
      <c r="R13427" t="s">
        <v>70</v>
      </c>
      <c r="S13427">
        <v>7294.1668157751001</v>
      </c>
      <c r="T13427">
        <v>0.40801086270402998</v>
      </c>
      <c r="U13427">
        <v>338.19588972059</v>
      </c>
      <c r="V13427">
        <v>21.567875416231001</v>
      </c>
      <c r="W13427">
        <v>0</v>
      </c>
    </row>
    <row r="13428" spans="3:23" x14ac:dyDescent="0.35">
      <c r="C13428" s="12">
        <v>43983</v>
      </c>
      <c r="D13428" s="12">
        <v>44012</v>
      </c>
      <c r="E13428" t="s">
        <v>20</v>
      </c>
      <c r="F13428" t="s">
        <v>59</v>
      </c>
      <c r="G13428" t="s">
        <v>59</v>
      </c>
      <c r="H13428" t="s">
        <v>87</v>
      </c>
      <c r="I13428" t="s">
        <v>61</v>
      </c>
      <c r="J13428" t="s">
        <v>62</v>
      </c>
      <c r="K13428" t="s">
        <v>63</v>
      </c>
      <c r="L13428" t="s">
        <v>64</v>
      </c>
      <c r="M13428" t="s">
        <v>77</v>
      </c>
      <c r="N13428" t="s">
        <v>78</v>
      </c>
      <c r="O13428" t="s">
        <v>79</v>
      </c>
      <c r="P13428" t="s">
        <v>320</v>
      </c>
      <c r="Q13428" t="s">
        <v>321</v>
      </c>
      <c r="R13428" t="s">
        <v>70</v>
      </c>
      <c r="S13428">
        <v>7292.9636565356004</v>
      </c>
      <c r="T13428">
        <v>0.46806329362906002</v>
      </c>
      <c r="U13428">
        <v>57.941875755041998</v>
      </c>
      <c r="V13428">
        <v>125.86688921442</v>
      </c>
      <c r="W13428">
        <v>0</v>
      </c>
    </row>
    <row r="13429" spans="3:23" x14ac:dyDescent="0.35">
      <c r="C13429" s="12">
        <v>43647</v>
      </c>
      <c r="D13429" s="12">
        <v>43677</v>
      </c>
      <c r="E13429" t="s">
        <v>75</v>
      </c>
      <c r="F13429" t="s">
        <v>59</v>
      </c>
      <c r="G13429" t="s">
        <v>59</v>
      </c>
      <c r="H13429" t="s">
        <v>87</v>
      </c>
      <c r="I13429" t="s">
        <v>61</v>
      </c>
      <c r="J13429" t="s">
        <v>62</v>
      </c>
      <c r="K13429" t="s">
        <v>63</v>
      </c>
      <c r="L13429" t="s">
        <v>64</v>
      </c>
      <c r="M13429" t="s">
        <v>88</v>
      </c>
      <c r="N13429" t="s">
        <v>89</v>
      </c>
      <c r="O13429" t="s">
        <v>67</v>
      </c>
      <c r="P13429" t="s">
        <v>360</v>
      </c>
      <c r="Q13429" t="s">
        <v>361</v>
      </c>
      <c r="R13429" t="s">
        <v>70</v>
      </c>
      <c r="S13429">
        <v>7290.4967983792003</v>
      </c>
      <c r="T13429">
        <v>1.2539186465112</v>
      </c>
      <c r="U13429">
        <v>65.365368297821007</v>
      </c>
      <c r="V13429">
        <v>111.53454785357</v>
      </c>
      <c r="W13429">
        <v>0</v>
      </c>
    </row>
    <row r="13430" spans="3:23" x14ac:dyDescent="0.35">
      <c r="C13430" s="12">
        <v>43525</v>
      </c>
      <c r="D13430" s="12">
        <v>43555</v>
      </c>
      <c r="E13430" t="s">
        <v>75</v>
      </c>
      <c r="F13430" t="s">
        <v>59</v>
      </c>
      <c r="G13430" t="s">
        <v>59</v>
      </c>
      <c r="H13430" t="s">
        <v>76</v>
      </c>
      <c r="I13430" t="s">
        <v>61</v>
      </c>
      <c r="J13430" t="s">
        <v>62</v>
      </c>
      <c r="K13430" t="s">
        <v>63</v>
      </c>
      <c r="L13430" t="s">
        <v>64</v>
      </c>
      <c r="M13430" t="s">
        <v>82</v>
      </c>
      <c r="N13430" t="s">
        <v>357</v>
      </c>
      <c r="O13430" t="s">
        <v>357</v>
      </c>
      <c r="P13430" t="s">
        <v>358</v>
      </c>
      <c r="Q13430" t="s">
        <v>359</v>
      </c>
      <c r="R13430" t="s">
        <v>70</v>
      </c>
      <c r="S13430">
        <v>7289.94</v>
      </c>
      <c r="T13430">
        <v>6.3636800930766002</v>
      </c>
      <c r="U13430">
        <v>71.498599439776001</v>
      </c>
      <c r="V13430">
        <v>101.9592</v>
      </c>
      <c r="W13430">
        <v>0</v>
      </c>
    </row>
    <row r="13431" spans="3:23" x14ac:dyDescent="0.35">
      <c r="C13431" s="12">
        <v>43922</v>
      </c>
      <c r="D13431" s="12">
        <v>43951</v>
      </c>
      <c r="E13431" t="s">
        <v>20</v>
      </c>
      <c r="F13431" t="s">
        <v>59</v>
      </c>
      <c r="G13431" t="s">
        <v>59</v>
      </c>
      <c r="H13431" t="s">
        <v>87</v>
      </c>
      <c r="I13431" t="s">
        <v>61</v>
      </c>
      <c r="J13431" t="s">
        <v>62</v>
      </c>
      <c r="K13431" t="s">
        <v>63</v>
      </c>
      <c r="L13431" t="s">
        <v>64</v>
      </c>
      <c r="M13431" t="s">
        <v>65</v>
      </c>
      <c r="N13431" t="s">
        <v>92</v>
      </c>
      <c r="O13431" t="s">
        <v>93</v>
      </c>
      <c r="P13431" t="s">
        <v>371</v>
      </c>
      <c r="Q13431" t="s">
        <v>372</v>
      </c>
      <c r="R13431" t="s">
        <v>70</v>
      </c>
      <c r="S13431">
        <v>7284.9701495296003</v>
      </c>
      <c r="T13431">
        <v>0.44933259194405001</v>
      </c>
      <c r="U13431">
        <v>357.03887177773998</v>
      </c>
      <c r="V13431">
        <v>20.403857185793001</v>
      </c>
      <c r="W13431">
        <v>0</v>
      </c>
    </row>
    <row r="13432" spans="3:23" x14ac:dyDescent="0.35">
      <c r="C13432" s="12">
        <v>43556</v>
      </c>
      <c r="D13432" s="12">
        <v>43585</v>
      </c>
      <c r="E13432" t="s">
        <v>75</v>
      </c>
      <c r="F13432" t="s">
        <v>59</v>
      </c>
      <c r="G13432" t="s">
        <v>59</v>
      </c>
      <c r="H13432" t="s">
        <v>60</v>
      </c>
      <c r="I13432" t="s">
        <v>61</v>
      </c>
      <c r="J13432" t="s">
        <v>62</v>
      </c>
      <c r="K13432" t="s">
        <v>63</v>
      </c>
      <c r="L13432" t="s">
        <v>64</v>
      </c>
      <c r="M13432" t="s">
        <v>82</v>
      </c>
      <c r="N13432" t="s">
        <v>511</v>
      </c>
      <c r="O13432" t="s">
        <v>511</v>
      </c>
      <c r="P13432" t="s">
        <v>512</v>
      </c>
      <c r="Q13432" t="s">
        <v>513</v>
      </c>
      <c r="R13432" t="s">
        <v>70</v>
      </c>
      <c r="S13432">
        <v>7281.8072986207999</v>
      </c>
      <c r="T13432">
        <v>2.4276461408055998</v>
      </c>
      <c r="U13432">
        <v>33.052602703826999</v>
      </c>
      <c r="V13432">
        <v>220.30964895171999</v>
      </c>
      <c r="W13432">
        <v>0</v>
      </c>
    </row>
    <row r="13433" spans="3:23" x14ac:dyDescent="0.35">
      <c r="C13433" s="12">
        <v>44044</v>
      </c>
      <c r="D13433" s="12">
        <v>44074</v>
      </c>
      <c r="E13433" t="s">
        <v>20</v>
      </c>
      <c r="F13433" t="s">
        <v>59</v>
      </c>
      <c r="G13433" t="s">
        <v>59</v>
      </c>
      <c r="H13433" t="s">
        <v>60</v>
      </c>
      <c r="I13433" t="s">
        <v>61</v>
      </c>
      <c r="J13433" t="s">
        <v>62</v>
      </c>
      <c r="K13433" t="s">
        <v>63</v>
      </c>
      <c r="L13433" t="s">
        <v>64</v>
      </c>
      <c r="M13433" t="s">
        <v>82</v>
      </c>
      <c r="N13433" t="s">
        <v>445</v>
      </c>
      <c r="O13433" t="s">
        <v>445</v>
      </c>
      <c r="P13433" t="s">
        <v>446</v>
      </c>
      <c r="Q13433" t="s">
        <v>447</v>
      </c>
      <c r="R13433" t="s">
        <v>70</v>
      </c>
      <c r="S13433">
        <v>7279.2667763767004</v>
      </c>
      <c r="T13433">
        <v>4.2822466339440002</v>
      </c>
      <c r="U13433">
        <v>20.339007601213002</v>
      </c>
      <c r="V13433">
        <v>357.89685116901001</v>
      </c>
      <c r="W13433">
        <v>0</v>
      </c>
    </row>
    <row r="13434" spans="3:23" x14ac:dyDescent="0.35">
      <c r="C13434" s="12">
        <v>43647</v>
      </c>
      <c r="D13434" s="12">
        <v>43677</v>
      </c>
      <c r="E13434" t="s">
        <v>75</v>
      </c>
      <c r="F13434" t="s">
        <v>59</v>
      </c>
      <c r="G13434" t="s">
        <v>59</v>
      </c>
      <c r="H13434" t="s">
        <v>87</v>
      </c>
      <c r="I13434" t="s">
        <v>61</v>
      </c>
      <c r="J13434" t="s">
        <v>62</v>
      </c>
      <c r="K13434" t="s">
        <v>63</v>
      </c>
      <c r="L13434" t="s">
        <v>64</v>
      </c>
      <c r="M13434" t="s">
        <v>82</v>
      </c>
      <c r="N13434" t="s">
        <v>375</v>
      </c>
      <c r="O13434" t="s">
        <v>376</v>
      </c>
      <c r="P13434" t="s">
        <v>377</v>
      </c>
      <c r="Q13434" t="s">
        <v>378</v>
      </c>
      <c r="R13434" t="s">
        <v>70</v>
      </c>
      <c r="S13434">
        <v>7278.3362644395002</v>
      </c>
      <c r="T13434">
        <v>2.7766811955629001</v>
      </c>
      <c r="U13434">
        <v>17.347037004831002</v>
      </c>
      <c r="V13434">
        <v>419.57230289025</v>
      </c>
      <c r="W13434">
        <v>0</v>
      </c>
    </row>
    <row r="13435" spans="3:23" x14ac:dyDescent="0.35">
      <c r="C13435" s="12">
        <v>44256</v>
      </c>
      <c r="D13435" s="12">
        <v>44286</v>
      </c>
      <c r="E13435" t="s">
        <v>21</v>
      </c>
      <c r="F13435" t="s">
        <v>59</v>
      </c>
      <c r="G13435" t="s">
        <v>59</v>
      </c>
      <c r="H13435" t="s">
        <v>60</v>
      </c>
      <c r="I13435" t="s">
        <v>61</v>
      </c>
      <c r="J13435" t="s">
        <v>62</v>
      </c>
      <c r="K13435" t="s">
        <v>63</v>
      </c>
      <c r="L13435" t="s">
        <v>64</v>
      </c>
      <c r="M13435" t="s">
        <v>101</v>
      </c>
      <c r="N13435" t="s">
        <v>102</v>
      </c>
      <c r="O13435" t="s">
        <v>93</v>
      </c>
      <c r="P13435" t="s">
        <v>322</v>
      </c>
      <c r="Q13435" t="s">
        <v>323</v>
      </c>
      <c r="R13435" t="s">
        <v>70</v>
      </c>
      <c r="S13435">
        <v>7277.3341625773</v>
      </c>
      <c r="T13435">
        <v>1.4838862884169</v>
      </c>
      <c r="U13435">
        <v>20.215102829153999</v>
      </c>
      <c r="V13435">
        <v>359.99491192702999</v>
      </c>
      <c r="W13435">
        <v>0</v>
      </c>
    </row>
    <row r="13436" spans="3:23" x14ac:dyDescent="0.35">
      <c r="C13436" s="12">
        <v>44317</v>
      </c>
      <c r="D13436" s="12">
        <v>44347</v>
      </c>
      <c r="E13436" t="s">
        <v>21</v>
      </c>
      <c r="F13436" t="s">
        <v>59</v>
      </c>
      <c r="G13436" t="s">
        <v>59</v>
      </c>
      <c r="H13436" t="s">
        <v>87</v>
      </c>
      <c r="I13436" t="s">
        <v>61</v>
      </c>
      <c r="J13436" t="s">
        <v>62</v>
      </c>
      <c r="K13436" t="s">
        <v>63</v>
      </c>
      <c r="L13436" t="s">
        <v>64</v>
      </c>
      <c r="M13436" t="s">
        <v>96</v>
      </c>
      <c r="N13436" t="s">
        <v>111</v>
      </c>
      <c r="O13436" t="s">
        <v>112</v>
      </c>
      <c r="P13436" t="s">
        <v>326</v>
      </c>
      <c r="Q13436" t="s">
        <v>327</v>
      </c>
      <c r="R13436" t="s">
        <v>70</v>
      </c>
      <c r="S13436">
        <v>7270.6439186460002</v>
      </c>
      <c r="T13436">
        <v>0.80667607053612</v>
      </c>
      <c r="U13436">
        <v>183.71122448106999</v>
      </c>
      <c r="V13436">
        <v>39.576481726598999</v>
      </c>
      <c r="W13436">
        <v>0</v>
      </c>
    </row>
    <row r="13437" spans="3:23" x14ac:dyDescent="0.35">
      <c r="C13437" s="12">
        <v>43525</v>
      </c>
      <c r="D13437" s="12">
        <v>43555</v>
      </c>
      <c r="E13437" t="s">
        <v>75</v>
      </c>
      <c r="F13437" t="s">
        <v>59</v>
      </c>
      <c r="G13437" t="s">
        <v>59</v>
      </c>
      <c r="H13437" t="s">
        <v>60</v>
      </c>
      <c r="I13437" t="s">
        <v>61</v>
      </c>
      <c r="J13437" t="s">
        <v>62</v>
      </c>
      <c r="K13437" t="s">
        <v>63</v>
      </c>
      <c r="L13437" t="s">
        <v>64</v>
      </c>
      <c r="M13437" t="s">
        <v>82</v>
      </c>
      <c r="N13437" t="s">
        <v>435</v>
      </c>
      <c r="O13437" t="s">
        <v>436</v>
      </c>
      <c r="P13437" t="s">
        <v>470</v>
      </c>
      <c r="Q13437" t="s">
        <v>471</v>
      </c>
      <c r="R13437" t="s">
        <v>70</v>
      </c>
      <c r="S13437">
        <v>7269.7229792513999</v>
      </c>
      <c r="T13437">
        <v>4.2279872156548004</v>
      </c>
      <c r="U13437">
        <v>56.804034647197</v>
      </c>
      <c r="V13437">
        <v>127.97898995032</v>
      </c>
      <c r="W13437">
        <v>0</v>
      </c>
    </row>
    <row r="13438" spans="3:23" x14ac:dyDescent="0.35">
      <c r="C13438" s="12">
        <v>44440</v>
      </c>
      <c r="D13438" s="12">
        <v>44469</v>
      </c>
      <c r="E13438" t="s">
        <v>21</v>
      </c>
      <c r="F13438" t="s">
        <v>59</v>
      </c>
      <c r="G13438" t="s">
        <v>59</v>
      </c>
      <c r="H13438" t="s">
        <v>87</v>
      </c>
      <c r="I13438" t="s">
        <v>61</v>
      </c>
      <c r="J13438" t="s">
        <v>62</v>
      </c>
      <c r="K13438" t="s">
        <v>63</v>
      </c>
      <c r="L13438" t="s">
        <v>64</v>
      </c>
      <c r="M13438" t="s">
        <v>82</v>
      </c>
      <c r="N13438" t="s">
        <v>246</v>
      </c>
      <c r="O13438" t="s">
        <v>112</v>
      </c>
      <c r="P13438" t="s">
        <v>318</v>
      </c>
      <c r="Q13438" t="s">
        <v>319</v>
      </c>
      <c r="R13438" t="s">
        <v>70</v>
      </c>
      <c r="S13438">
        <v>7269.1904064125001</v>
      </c>
      <c r="T13438">
        <v>0.90816616603389999</v>
      </c>
      <c r="U13438">
        <v>159.47485416743001</v>
      </c>
      <c r="V13438">
        <v>45.582047679949</v>
      </c>
      <c r="W13438">
        <v>0</v>
      </c>
    </row>
    <row r="13439" spans="3:23" x14ac:dyDescent="0.35">
      <c r="C13439" s="12">
        <v>43556</v>
      </c>
      <c r="D13439" s="12">
        <v>43585</v>
      </c>
      <c r="E13439" t="s">
        <v>75</v>
      </c>
      <c r="F13439" t="s">
        <v>59</v>
      </c>
      <c r="G13439" t="s">
        <v>59</v>
      </c>
      <c r="H13439" t="s">
        <v>87</v>
      </c>
      <c r="I13439" t="s">
        <v>61</v>
      </c>
      <c r="J13439" t="s">
        <v>62</v>
      </c>
      <c r="K13439" t="s">
        <v>63</v>
      </c>
      <c r="L13439" t="s">
        <v>64</v>
      </c>
      <c r="M13439" t="s">
        <v>101</v>
      </c>
      <c r="N13439" t="s">
        <v>102</v>
      </c>
      <c r="O13439" t="s">
        <v>93</v>
      </c>
      <c r="P13439" t="s">
        <v>349</v>
      </c>
      <c r="Q13439" t="s">
        <v>350</v>
      </c>
      <c r="R13439" t="s">
        <v>70</v>
      </c>
      <c r="S13439">
        <v>7264.9968684630003</v>
      </c>
      <c r="T13439">
        <v>1.2754779934867</v>
      </c>
      <c r="U13439">
        <v>61.003366115581002</v>
      </c>
      <c r="V13439">
        <v>119.09173757229</v>
      </c>
      <c r="W13439">
        <v>0</v>
      </c>
    </row>
    <row r="13440" spans="3:23" x14ac:dyDescent="0.35">
      <c r="C13440" s="12">
        <v>44044</v>
      </c>
      <c r="D13440" s="12">
        <v>44074</v>
      </c>
      <c r="E13440" t="s">
        <v>20</v>
      </c>
      <c r="F13440" t="s">
        <v>59</v>
      </c>
      <c r="G13440" t="s">
        <v>59</v>
      </c>
      <c r="H13440" t="s">
        <v>60</v>
      </c>
      <c r="I13440" t="s">
        <v>61</v>
      </c>
      <c r="J13440" t="s">
        <v>62</v>
      </c>
      <c r="K13440" t="s">
        <v>63</v>
      </c>
      <c r="L13440" t="s">
        <v>64</v>
      </c>
      <c r="M13440" t="s">
        <v>65</v>
      </c>
      <c r="N13440" t="s">
        <v>66</v>
      </c>
      <c r="O13440" t="s">
        <v>67</v>
      </c>
      <c r="P13440" t="s">
        <v>556</v>
      </c>
      <c r="Q13440" t="s">
        <v>557</v>
      </c>
      <c r="R13440" t="s">
        <v>70</v>
      </c>
      <c r="S13440">
        <v>7263.9149223406002</v>
      </c>
      <c r="T13440">
        <v>1.6727049586253999</v>
      </c>
      <c r="U13440">
        <v>173.96977207488001</v>
      </c>
      <c r="V13440">
        <v>41.753891125488003</v>
      </c>
      <c r="W13440">
        <v>0</v>
      </c>
    </row>
    <row r="13441" spans="3:23" x14ac:dyDescent="0.35">
      <c r="C13441" s="12">
        <v>43831</v>
      </c>
      <c r="D13441" s="12">
        <v>43861</v>
      </c>
      <c r="E13441" t="s">
        <v>20</v>
      </c>
      <c r="F13441" t="s">
        <v>59</v>
      </c>
      <c r="G13441" t="s">
        <v>59</v>
      </c>
      <c r="H13441" t="s">
        <v>87</v>
      </c>
      <c r="I13441" t="s">
        <v>61</v>
      </c>
      <c r="J13441" t="s">
        <v>62</v>
      </c>
      <c r="K13441" t="s">
        <v>63</v>
      </c>
      <c r="L13441" t="s">
        <v>64</v>
      </c>
      <c r="M13441" t="s">
        <v>77</v>
      </c>
      <c r="N13441" t="s">
        <v>78</v>
      </c>
      <c r="O13441" t="s">
        <v>79</v>
      </c>
      <c r="P13441" t="s">
        <v>288</v>
      </c>
      <c r="Q13441" t="s">
        <v>289</v>
      </c>
      <c r="R13441" t="s">
        <v>70</v>
      </c>
      <c r="S13441">
        <v>7263.2808584144996</v>
      </c>
      <c r="T13441">
        <v>1.7554722914001</v>
      </c>
      <c r="U13441">
        <v>19.311188600672001</v>
      </c>
      <c r="V13441">
        <v>376.11775269814001</v>
      </c>
      <c r="W13441">
        <v>0</v>
      </c>
    </row>
    <row r="13442" spans="3:23" x14ac:dyDescent="0.35">
      <c r="C13442" s="12">
        <v>44256</v>
      </c>
      <c r="D13442" s="12">
        <v>44286</v>
      </c>
      <c r="E13442" t="s">
        <v>21</v>
      </c>
      <c r="F13442" t="s">
        <v>59</v>
      </c>
      <c r="G13442" t="s">
        <v>59</v>
      </c>
      <c r="H13442" t="s">
        <v>87</v>
      </c>
      <c r="I13442" t="s">
        <v>61</v>
      </c>
      <c r="J13442" t="s">
        <v>62</v>
      </c>
      <c r="K13442" t="s">
        <v>63</v>
      </c>
      <c r="L13442" t="s">
        <v>64</v>
      </c>
      <c r="M13442" t="s">
        <v>65</v>
      </c>
      <c r="N13442" t="s">
        <v>66</v>
      </c>
      <c r="O13442" t="s">
        <v>67</v>
      </c>
      <c r="P13442" t="s">
        <v>324</v>
      </c>
      <c r="Q13442" t="s">
        <v>325</v>
      </c>
      <c r="R13442" t="s">
        <v>70</v>
      </c>
      <c r="S13442">
        <v>7261.6564483402999</v>
      </c>
      <c r="T13442">
        <v>1.5871228621914999</v>
      </c>
      <c r="U13442">
        <v>60.334252820652999</v>
      </c>
      <c r="V13442">
        <v>120.35711240057999</v>
      </c>
      <c r="W13442">
        <v>0</v>
      </c>
    </row>
    <row r="13443" spans="3:23" x14ac:dyDescent="0.35">
      <c r="C13443" s="12">
        <v>43497</v>
      </c>
      <c r="D13443" s="12">
        <v>43524</v>
      </c>
      <c r="E13443" t="s">
        <v>75</v>
      </c>
      <c r="F13443" t="s">
        <v>59</v>
      </c>
      <c r="G13443" t="s">
        <v>59</v>
      </c>
      <c r="H13443" t="s">
        <v>87</v>
      </c>
      <c r="I13443" t="s">
        <v>61</v>
      </c>
      <c r="J13443" t="s">
        <v>62</v>
      </c>
      <c r="K13443" t="s">
        <v>63</v>
      </c>
      <c r="L13443" t="s">
        <v>64</v>
      </c>
      <c r="M13443" t="s">
        <v>101</v>
      </c>
      <c r="N13443" t="s">
        <v>102</v>
      </c>
      <c r="O13443" t="s">
        <v>93</v>
      </c>
      <c r="P13443" t="s">
        <v>532</v>
      </c>
      <c r="Q13443" t="s">
        <v>533</v>
      </c>
      <c r="R13443" t="s">
        <v>70</v>
      </c>
      <c r="S13443">
        <v>7260.7345882529999</v>
      </c>
      <c r="T13443">
        <v>0.23307914404169999</v>
      </c>
      <c r="U13443">
        <v>30.290349340546001</v>
      </c>
      <c r="V13443">
        <v>239.70455099815999</v>
      </c>
      <c r="W13443">
        <v>0</v>
      </c>
    </row>
    <row r="13444" spans="3:23" x14ac:dyDescent="0.35">
      <c r="C13444" s="12">
        <v>43922</v>
      </c>
      <c r="D13444" s="12">
        <v>43951</v>
      </c>
      <c r="E13444" t="s">
        <v>20</v>
      </c>
      <c r="F13444" t="s">
        <v>59</v>
      </c>
      <c r="G13444" t="s">
        <v>59</v>
      </c>
      <c r="H13444" t="s">
        <v>76</v>
      </c>
      <c r="I13444" t="s">
        <v>61</v>
      </c>
      <c r="J13444" t="s">
        <v>62</v>
      </c>
      <c r="K13444" t="s">
        <v>63</v>
      </c>
      <c r="L13444" t="s">
        <v>64</v>
      </c>
      <c r="M13444" t="s">
        <v>82</v>
      </c>
      <c r="N13444" t="s">
        <v>328</v>
      </c>
      <c r="O13444" t="s">
        <v>328</v>
      </c>
      <c r="P13444" t="s">
        <v>395</v>
      </c>
      <c r="Q13444" t="s">
        <v>396</v>
      </c>
      <c r="R13444" t="s">
        <v>70</v>
      </c>
      <c r="S13444">
        <v>7260.5784425007996</v>
      </c>
      <c r="T13444">
        <v>4.3057216052585003</v>
      </c>
      <c r="U13444">
        <v>61.324406195697001</v>
      </c>
      <c r="V13444">
        <v>118.39622905326</v>
      </c>
      <c r="W13444">
        <v>0</v>
      </c>
    </row>
    <row r="13445" spans="3:23" x14ac:dyDescent="0.35">
      <c r="C13445" s="12">
        <v>44075</v>
      </c>
      <c r="D13445" s="12">
        <v>44104</v>
      </c>
      <c r="E13445" t="s">
        <v>20</v>
      </c>
      <c r="F13445" t="s">
        <v>59</v>
      </c>
      <c r="G13445" t="s">
        <v>59</v>
      </c>
      <c r="H13445" t="s">
        <v>87</v>
      </c>
      <c r="I13445" t="s">
        <v>61</v>
      </c>
      <c r="J13445" t="s">
        <v>62</v>
      </c>
      <c r="K13445" t="s">
        <v>63</v>
      </c>
      <c r="L13445" t="s">
        <v>64</v>
      </c>
      <c r="M13445" t="s">
        <v>96</v>
      </c>
      <c r="N13445" t="s">
        <v>97</v>
      </c>
      <c r="O13445" t="s">
        <v>98</v>
      </c>
      <c r="P13445" t="s">
        <v>369</v>
      </c>
      <c r="Q13445" t="s">
        <v>370</v>
      </c>
      <c r="R13445" t="s">
        <v>70</v>
      </c>
      <c r="S13445">
        <v>7258.9115465315999</v>
      </c>
      <c r="T13445">
        <v>7.0412586677443004E-2</v>
      </c>
      <c r="U13445">
        <v>2089.59</v>
      </c>
      <c r="V13445">
        <v>3.4738448913574</v>
      </c>
      <c r="W13445">
        <v>0</v>
      </c>
    </row>
    <row r="13446" spans="3:23" x14ac:dyDescent="0.35">
      <c r="C13446" s="12">
        <v>43800</v>
      </c>
      <c r="D13446" s="12">
        <v>43830</v>
      </c>
      <c r="E13446" t="s">
        <v>20</v>
      </c>
      <c r="F13446" t="s">
        <v>59</v>
      </c>
      <c r="G13446" t="s">
        <v>59</v>
      </c>
      <c r="H13446" t="s">
        <v>87</v>
      </c>
      <c r="I13446" t="s">
        <v>61</v>
      </c>
      <c r="J13446" t="s">
        <v>62</v>
      </c>
      <c r="K13446" t="s">
        <v>63</v>
      </c>
      <c r="L13446" t="s">
        <v>64</v>
      </c>
      <c r="M13446" t="s">
        <v>82</v>
      </c>
      <c r="N13446" t="s">
        <v>246</v>
      </c>
      <c r="O13446" t="s">
        <v>112</v>
      </c>
      <c r="P13446" t="s">
        <v>383</v>
      </c>
      <c r="Q13446" t="s">
        <v>384</v>
      </c>
      <c r="R13446" t="s">
        <v>70</v>
      </c>
      <c r="S13446">
        <v>7247.4116098180002</v>
      </c>
      <c r="T13446">
        <v>0.69191755893907003</v>
      </c>
      <c r="U13446">
        <v>141.02186495800001</v>
      </c>
      <c r="V13446">
        <v>51.392112932110003</v>
      </c>
      <c r="W13446">
        <v>0</v>
      </c>
    </row>
    <row r="13447" spans="3:23" x14ac:dyDescent="0.35">
      <c r="C13447" s="12">
        <v>43862</v>
      </c>
      <c r="D13447" s="12">
        <v>43890</v>
      </c>
      <c r="E13447" t="s">
        <v>20</v>
      </c>
      <c r="F13447" t="s">
        <v>59</v>
      </c>
      <c r="G13447" t="s">
        <v>59</v>
      </c>
      <c r="H13447" t="s">
        <v>60</v>
      </c>
      <c r="I13447" t="s">
        <v>61</v>
      </c>
      <c r="J13447" t="s">
        <v>62</v>
      </c>
      <c r="K13447" t="s">
        <v>63</v>
      </c>
      <c r="L13447" t="s">
        <v>64</v>
      </c>
      <c r="M13447" t="s">
        <v>96</v>
      </c>
      <c r="N13447" t="s">
        <v>111</v>
      </c>
      <c r="O13447" t="s">
        <v>112</v>
      </c>
      <c r="P13447" t="s">
        <v>391</v>
      </c>
      <c r="Q13447" t="s">
        <v>392</v>
      </c>
      <c r="R13447" t="s">
        <v>70</v>
      </c>
      <c r="S13447">
        <v>7245.6747755018996</v>
      </c>
      <c r="T13447">
        <v>3.1633495001686001</v>
      </c>
      <c r="U13447">
        <v>84.639285272077004</v>
      </c>
      <c r="V13447">
        <v>85.606521276855005</v>
      </c>
      <c r="W13447">
        <v>0</v>
      </c>
    </row>
    <row r="13448" spans="3:23" x14ac:dyDescent="0.35">
      <c r="C13448" s="12">
        <v>44287</v>
      </c>
      <c r="D13448" s="12">
        <v>44316</v>
      </c>
      <c r="E13448" t="s">
        <v>21</v>
      </c>
      <c r="F13448" t="s">
        <v>59</v>
      </c>
      <c r="G13448" t="s">
        <v>59</v>
      </c>
      <c r="H13448" t="s">
        <v>87</v>
      </c>
      <c r="I13448" t="s">
        <v>61</v>
      </c>
      <c r="J13448" t="s">
        <v>62</v>
      </c>
      <c r="K13448" t="s">
        <v>63</v>
      </c>
      <c r="L13448" t="s">
        <v>64</v>
      </c>
      <c r="M13448" t="s">
        <v>82</v>
      </c>
      <c r="N13448" t="s">
        <v>375</v>
      </c>
      <c r="O13448" t="s">
        <v>376</v>
      </c>
      <c r="P13448" t="s">
        <v>377</v>
      </c>
      <c r="Q13448" t="s">
        <v>378</v>
      </c>
      <c r="R13448" t="s">
        <v>70</v>
      </c>
      <c r="S13448">
        <v>7244.8961121654002</v>
      </c>
      <c r="T13448">
        <v>3.0738587516271001</v>
      </c>
      <c r="U13448">
        <v>20.866932336626</v>
      </c>
      <c r="V13448">
        <v>347.19507377944001</v>
      </c>
      <c r="W13448">
        <v>0</v>
      </c>
    </row>
    <row r="13449" spans="3:23" x14ac:dyDescent="0.35">
      <c r="C13449" s="12">
        <v>44378</v>
      </c>
      <c r="D13449" s="12">
        <v>44408</v>
      </c>
      <c r="E13449" t="s">
        <v>21</v>
      </c>
      <c r="F13449" t="s">
        <v>59</v>
      </c>
      <c r="G13449" t="s">
        <v>59</v>
      </c>
      <c r="H13449" t="s">
        <v>87</v>
      </c>
      <c r="I13449" t="s">
        <v>61</v>
      </c>
      <c r="J13449" t="s">
        <v>62</v>
      </c>
      <c r="K13449" t="s">
        <v>63</v>
      </c>
      <c r="L13449" t="s">
        <v>64</v>
      </c>
      <c r="M13449" t="s">
        <v>77</v>
      </c>
      <c r="N13449" t="s">
        <v>78</v>
      </c>
      <c r="O13449" t="s">
        <v>79</v>
      </c>
      <c r="P13449" t="s">
        <v>519</v>
      </c>
      <c r="Q13449" t="s">
        <v>520</v>
      </c>
      <c r="R13449" t="s">
        <v>70</v>
      </c>
      <c r="S13449">
        <v>7244.1443546520004</v>
      </c>
      <c r="T13449">
        <v>1.5485981492734</v>
      </c>
      <c r="U13449">
        <v>31.070995247944001</v>
      </c>
      <c r="V13449">
        <v>233.14812727575</v>
      </c>
      <c r="W13449">
        <v>0</v>
      </c>
    </row>
    <row r="13450" spans="3:23" x14ac:dyDescent="0.35">
      <c r="C13450" s="12">
        <v>44287</v>
      </c>
      <c r="D13450" s="12">
        <v>44316</v>
      </c>
      <c r="E13450" t="s">
        <v>21</v>
      </c>
      <c r="F13450" t="s">
        <v>59</v>
      </c>
      <c r="G13450" t="s">
        <v>59</v>
      </c>
      <c r="H13450" t="s">
        <v>87</v>
      </c>
      <c r="I13450" t="s">
        <v>61</v>
      </c>
      <c r="J13450" t="s">
        <v>62</v>
      </c>
      <c r="K13450" t="s">
        <v>63</v>
      </c>
      <c r="L13450" t="s">
        <v>64</v>
      </c>
      <c r="M13450" t="s">
        <v>96</v>
      </c>
      <c r="N13450" t="s">
        <v>97</v>
      </c>
      <c r="O13450" t="s">
        <v>98</v>
      </c>
      <c r="P13450" t="s">
        <v>353</v>
      </c>
      <c r="Q13450" t="s">
        <v>354</v>
      </c>
      <c r="R13450" t="s">
        <v>70</v>
      </c>
      <c r="S13450">
        <v>7242.8965736726004</v>
      </c>
      <c r="T13450">
        <v>0.66722612744119003</v>
      </c>
      <c r="U13450">
        <v>346.90746553985002</v>
      </c>
      <c r="V13450">
        <v>20.878468448067</v>
      </c>
      <c r="W13450">
        <v>0</v>
      </c>
    </row>
    <row r="13451" spans="3:23" x14ac:dyDescent="0.35">
      <c r="C13451" s="12">
        <v>44287</v>
      </c>
      <c r="D13451" s="12">
        <v>44316</v>
      </c>
      <c r="E13451" t="s">
        <v>21</v>
      </c>
      <c r="F13451" t="s">
        <v>59</v>
      </c>
      <c r="G13451" t="s">
        <v>59</v>
      </c>
      <c r="H13451" t="s">
        <v>87</v>
      </c>
      <c r="I13451" t="s">
        <v>61</v>
      </c>
      <c r="J13451" t="s">
        <v>62</v>
      </c>
      <c r="K13451" t="s">
        <v>63</v>
      </c>
      <c r="L13451" t="s">
        <v>64</v>
      </c>
      <c r="M13451" t="s">
        <v>96</v>
      </c>
      <c r="N13451" t="s">
        <v>97</v>
      </c>
      <c r="O13451" t="s">
        <v>98</v>
      </c>
      <c r="P13451" t="s">
        <v>265</v>
      </c>
      <c r="Q13451" t="s">
        <v>266</v>
      </c>
      <c r="R13451" t="s">
        <v>70</v>
      </c>
      <c r="S13451">
        <v>7241.3025283362003</v>
      </c>
      <c r="T13451">
        <v>0.79518067301012996</v>
      </c>
      <c r="U13451">
        <v>129.28936174299</v>
      </c>
      <c r="V13451">
        <v>56.008494672060003</v>
      </c>
      <c r="W13451">
        <v>0</v>
      </c>
    </row>
    <row r="13452" spans="3:23" x14ac:dyDescent="0.35">
      <c r="C13452" s="12">
        <v>43678</v>
      </c>
      <c r="D13452" s="12">
        <v>43708</v>
      </c>
      <c r="E13452" t="s">
        <v>75</v>
      </c>
      <c r="F13452" t="s">
        <v>59</v>
      </c>
      <c r="G13452" t="s">
        <v>59</v>
      </c>
      <c r="H13452" t="s">
        <v>87</v>
      </c>
      <c r="I13452" t="s">
        <v>61</v>
      </c>
      <c r="J13452" t="s">
        <v>62</v>
      </c>
      <c r="K13452" t="s">
        <v>63</v>
      </c>
      <c r="L13452" t="s">
        <v>64</v>
      </c>
      <c r="M13452" t="s">
        <v>82</v>
      </c>
      <c r="N13452" t="s">
        <v>362</v>
      </c>
      <c r="O13452" t="s">
        <v>362</v>
      </c>
      <c r="P13452" t="s">
        <v>363</v>
      </c>
      <c r="Q13452" t="s">
        <v>364</v>
      </c>
      <c r="R13452" t="s">
        <v>70</v>
      </c>
      <c r="S13452">
        <v>7239.8800230820998</v>
      </c>
      <c r="T13452">
        <v>1.5220775864486999</v>
      </c>
      <c r="U13452">
        <v>21.399902008588001</v>
      </c>
      <c r="V13452">
        <v>338.31369976257997</v>
      </c>
      <c r="W13452">
        <v>0</v>
      </c>
    </row>
    <row r="13453" spans="3:23" x14ac:dyDescent="0.35">
      <c r="C13453" s="12">
        <v>43800</v>
      </c>
      <c r="D13453" s="12">
        <v>43830</v>
      </c>
      <c r="E13453" t="s">
        <v>20</v>
      </c>
      <c r="F13453" t="s">
        <v>59</v>
      </c>
      <c r="G13453" t="s">
        <v>59</v>
      </c>
      <c r="H13453" t="s">
        <v>76</v>
      </c>
      <c r="I13453" t="s">
        <v>61</v>
      </c>
      <c r="J13453" t="s">
        <v>62</v>
      </c>
      <c r="K13453" t="s">
        <v>63</v>
      </c>
      <c r="L13453" t="s">
        <v>64</v>
      </c>
      <c r="M13453" t="s">
        <v>82</v>
      </c>
      <c r="N13453" t="s">
        <v>362</v>
      </c>
      <c r="O13453" t="s">
        <v>362</v>
      </c>
      <c r="P13453" t="s">
        <v>528</v>
      </c>
      <c r="Q13453" t="s">
        <v>529</v>
      </c>
      <c r="R13453" t="s">
        <v>70</v>
      </c>
      <c r="S13453">
        <v>7237.3612150811996</v>
      </c>
      <c r="T13453">
        <v>1.7078763385460001</v>
      </c>
      <c r="U13453">
        <v>23.761080197434001</v>
      </c>
      <c r="V13453">
        <v>304.58889726161999</v>
      </c>
      <c r="W13453">
        <v>0</v>
      </c>
    </row>
    <row r="13454" spans="3:23" x14ac:dyDescent="0.35">
      <c r="C13454" s="12">
        <v>43800</v>
      </c>
      <c r="D13454" s="12">
        <v>43830</v>
      </c>
      <c r="E13454" t="s">
        <v>20</v>
      </c>
      <c r="F13454" t="s">
        <v>59</v>
      </c>
      <c r="G13454" t="s">
        <v>59</v>
      </c>
      <c r="H13454" t="s">
        <v>87</v>
      </c>
      <c r="I13454" t="s">
        <v>61</v>
      </c>
      <c r="J13454" t="s">
        <v>62</v>
      </c>
      <c r="K13454" t="s">
        <v>63</v>
      </c>
      <c r="L13454" t="s">
        <v>64</v>
      </c>
      <c r="M13454" t="s">
        <v>96</v>
      </c>
      <c r="N13454" t="s">
        <v>97</v>
      </c>
      <c r="O13454" t="s">
        <v>98</v>
      </c>
      <c r="P13454" t="s">
        <v>310</v>
      </c>
      <c r="Q13454" t="s">
        <v>311</v>
      </c>
      <c r="R13454" t="s">
        <v>70</v>
      </c>
      <c r="S13454">
        <v>7232.5071924509002</v>
      </c>
      <c r="T13454">
        <v>1.5783647350215999</v>
      </c>
      <c r="U13454">
        <v>98.239548106219999</v>
      </c>
      <c r="V13454">
        <v>73.621136618327995</v>
      </c>
      <c r="W13454">
        <v>0</v>
      </c>
    </row>
    <row r="13455" spans="3:23" x14ac:dyDescent="0.35">
      <c r="C13455" s="12">
        <v>44197</v>
      </c>
      <c r="D13455" s="12">
        <v>44227</v>
      </c>
      <c r="E13455" t="s">
        <v>21</v>
      </c>
      <c r="F13455" t="s">
        <v>59</v>
      </c>
      <c r="G13455" t="s">
        <v>59</v>
      </c>
      <c r="H13455" t="s">
        <v>87</v>
      </c>
      <c r="I13455" t="s">
        <v>61</v>
      </c>
      <c r="J13455" t="s">
        <v>62</v>
      </c>
      <c r="K13455" t="s">
        <v>63</v>
      </c>
      <c r="L13455" t="s">
        <v>64</v>
      </c>
      <c r="M13455" t="s">
        <v>65</v>
      </c>
      <c r="N13455" t="s">
        <v>66</v>
      </c>
      <c r="O13455" t="s">
        <v>67</v>
      </c>
      <c r="P13455" t="s">
        <v>312</v>
      </c>
      <c r="Q13455" t="s">
        <v>313</v>
      </c>
      <c r="R13455" t="s">
        <v>70</v>
      </c>
      <c r="S13455">
        <v>7232.0948286793</v>
      </c>
      <c r="T13455">
        <v>1.6326712775907</v>
      </c>
      <c r="U13455">
        <v>74.238858376178996</v>
      </c>
      <c r="V13455">
        <v>97.416568450355001</v>
      </c>
      <c r="W13455">
        <v>0</v>
      </c>
    </row>
    <row r="13456" spans="3:23" x14ac:dyDescent="0.35">
      <c r="C13456" s="12">
        <v>44256</v>
      </c>
      <c r="D13456" s="12">
        <v>44286</v>
      </c>
      <c r="E13456" t="s">
        <v>21</v>
      </c>
      <c r="F13456" t="s">
        <v>59</v>
      </c>
      <c r="G13456" t="s">
        <v>59</v>
      </c>
      <c r="H13456" t="s">
        <v>87</v>
      </c>
      <c r="I13456" t="s">
        <v>61</v>
      </c>
      <c r="J13456" t="s">
        <v>62</v>
      </c>
      <c r="K13456" t="s">
        <v>63</v>
      </c>
      <c r="L13456" t="s">
        <v>64</v>
      </c>
      <c r="M13456" t="s">
        <v>137</v>
      </c>
      <c r="N13456" t="s">
        <v>66</v>
      </c>
      <c r="O13456" t="s">
        <v>67</v>
      </c>
      <c r="P13456" t="s">
        <v>281</v>
      </c>
      <c r="Q13456" t="s">
        <v>282</v>
      </c>
      <c r="R13456" t="s">
        <v>70</v>
      </c>
      <c r="S13456">
        <v>7230.9548430043997</v>
      </c>
      <c r="T13456">
        <v>2.8214076519531002</v>
      </c>
      <c r="U13456">
        <v>23.271209230467999</v>
      </c>
      <c r="V13456">
        <v>310.72535902162002</v>
      </c>
      <c r="W13456">
        <v>0</v>
      </c>
    </row>
    <row r="13457" spans="3:23" x14ac:dyDescent="0.35">
      <c r="C13457" s="12">
        <v>43831</v>
      </c>
      <c r="D13457" s="12">
        <v>43861</v>
      </c>
      <c r="E13457" t="s">
        <v>20</v>
      </c>
      <c r="F13457" t="s">
        <v>59</v>
      </c>
      <c r="G13457" t="s">
        <v>59</v>
      </c>
      <c r="H13457" t="s">
        <v>60</v>
      </c>
      <c r="I13457" t="s">
        <v>61</v>
      </c>
      <c r="J13457" t="s">
        <v>62</v>
      </c>
      <c r="K13457" t="s">
        <v>63</v>
      </c>
      <c r="L13457" t="s">
        <v>64</v>
      </c>
      <c r="M13457" t="s">
        <v>82</v>
      </c>
      <c r="N13457" t="s">
        <v>450</v>
      </c>
      <c r="O13457" t="s">
        <v>274</v>
      </c>
      <c r="P13457" t="s">
        <v>451</v>
      </c>
      <c r="Q13457" t="s">
        <v>452</v>
      </c>
      <c r="R13457" t="s">
        <v>70</v>
      </c>
      <c r="S13457">
        <v>7225.2358351481998</v>
      </c>
      <c r="T13457">
        <v>4.5655451420270001</v>
      </c>
      <c r="U13457">
        <v>26.781896913659001</v>
      </c>
      <c r="V13457">
        <v>269.78058568596998</v>
      </c>
      <c r="W13457">
        <v>0</v>
      </c>
    </row>
    <row r="13458" spans="3:23" x14ac:dyDescent="0.35">
      <c r="C13458" s="12">
        <v>43497</v>
      </c>
      <c r="D13458" s="12">
        <v>43524</v>
      </c>
      <c r="E13458" t="s">
        <v>75</v>
      </c>
      <c r="F13458" t="s">
        <v>59</v>
      </c>
      <c r="G13458" t="s">
        <v>59</v>
      </c>
      <c r="H13458" t="s">
        <v>76</v>
      </c>
      <c r="I13458" t="s">
        <v>61</v>
      </c>
      <c r="J13458" t="s">
        <v>62</v>
      </c>
      <c r="K13458" t="s">
        <v>63</v>
      </c>
      <c r="L13458" t="s">
        <v>64</v>
      </c>
      <c r="M13458" t="s">
        <v>82</v>
      </c>
      <c r="N13458" t="s">
        <v>362</v>
      </c>
      <c r="O13458" t="s">
        <v>362</v>
      </c>
      <c r="P13458" t="s">
        <v>528</v>
      </c>
      <c r="Q13458" t="s">
        <v>529</v>
      </c>
      <c r="R13458" t="s">
        <v>70</v>
      </c>
      <c r="S13458">
        <v>7224.7027872347999</v>
      </c>
      <c r="T13458">
        <v>1.5642231885749001</v>
      </c>
      <c r="U13458">
        <v>23.545213026247001</v>
      </c>
      <c r="V13458">
        <v>306.84380638990001</v>
      </c>
      <c r="W13458">
        <v>0</v>
      </c>
    </row>
    <row r="13459" spans="3:23" x14ac:dyDescent="0.35">
      <c r="C13459" s="12">
        <v>44440</v>
      </c>
      <c r="D13459" s="12">
        <v>44469</v>
      </c>
      <c r="E13459" t="s">
        <v>21</v>
      </c>
      <c r="F13459" t="s">
        <v>59</v>
      </c>
      <c r="G13459" t="s">
        <v>59</v>
      </c>
      <c r="H13459" t="s">
        <v>76</v>
      </c>
      <c r="I13459" t="s">
        <v>61</v>
      </c>
      <c r="J13459" t="s">
        <v>62</v>
      </c>
      <c r="K13459" t="s">
        <v>63</v>
      </c>
      <c r="L13459" t="s">
        <v>64</v>
      </c>
      <c r="M13459" t="s">
        <v>96</v>
      </c>
      <c r="N13459" t="s">
        <v>97</v>
      </c>
      <c r="O13459" t="s">
        <v>98</v>
      </c>
      <c r="P13459" t="s">
        <v>353</v>
      </c>
      <c r="Q13459" t="s">
        <v>354</v>
      </c>
      <c r="R13459" t="s">
        <v>70</v>
      </c>
      <c r="S13459">
        <v>7223.81</v>
      </c>
      <c r="T13459">
        <v>11.488636608335</v>
      </c>
      <c r="U13459">
        <v>328.48639455783001</v>
      </c>
      <c r="V13459">
        <v>21.991199999999999</v>
      </c>
      <c r="W13459">
        <v>0</v>
      </c>
    </row>
    <row r="13460" spans="3:23" x14ac:dyDescent="0.35">
      <c r="C13460" s="12">
        <v>44287</v>
      </c>
      <c r="D13460" s="12">
        <v>44316</v>
      </c>
      <c r="E13460" t="s">
        <v>21</v>
      </c>
      <c r="F13460" t="s">
        <v>59</v>
      </c>
      <c r="G13460" t="s">
        <v>59</v>
      </c>
      <c r="H13460" t="s">
        <v>60</v>
      </c>
      <c r="I13460" t="s">
        <v>61</v>
      </c>
      <c r="J13460" t="s">
        <v>62</v>
      </c>
      <c r="K13460" t="s">
        <v>63</v>
      </c>
      <c r="L13460" t="s">
        <v>64</v>
      </c>
      <c r="M13460" t="s">
        <v>65</v>
      </c>
      <c r="N13460" t="s">
        <v>564</v>
      </c>
      <c r="O13460" t="s">
        <v>67</v>
      </c>
      <c r="P13460" t="s">
        <v>565</v>
      </c>
      <c r="Q13460" t="s">
        <v>566</v>
      </c>
      <c r="R13460" t="s">
        <v>70</v>
      </c>
      <c r="S13460">
        <v>7219.4486599669999</v>
      </c>
      <c r="T13460">
        <v>0.1535130133963</v>
      </c>
      <c r="U13460">
        <v>399.99</v>
      </c>
      <c r="V13460">
        <v>18.049072876739999</v>
      </c>
      <c r="W13460">
        <v>0</v>
      </c>
    </row>
    <row r="13461" spans="3:23" x14ac:dyDescent="0.35">
      <c r="C13461" s="12">
        <v>43831</v>
      </c>
      <c r="D13461" s="12">
        <v>43861</v>
      </c>
      <c r="E13461" t="s">
        <v>20</v>
      </c>
      <c r="F13461" t="s">
        <v>59</v>
      </c>
      <c r="G13461" t="s">
        <v>59</v>
      </c>
      <c r="H13461" t="s">
        <v>87</v>
      </c>
      <c r="I13461" t="s">
        <v>61</v>
      </c>
      <c r="J13461" t="s">
        <v>62</v>
      </c>
      <c r="K13461" t="s">
        <v>63</v>
      </c>
      <c r="L13461" t="s">
        <v>64</v>
      </c>
      <c r="M13461" t="s">
        <v>82</v>
      </c>
      <c r="N13461" t="s">
        <v>273</v>
      </c>
      <c r="O13461" t="s">
        <v>274</v>
      </c>
      <c r="P13461" t="s">
        <v>275</v>
      </c>
      <c r="Q13461" t="s">
        <v>276</v>
      </c>
      <c r="R13461" t="s">
        <v>70</v>
      </c>
      <c r="S13461">
        <v>7216.7267510515003</v>
      </c>
      <c r="T13461">
        <v>0.97036716743589002</v>
      </c>
      <c r="U13461">
        <v>39.817286175084</v>
      </c>
      <c r="V13461">
        <v>181.24607285686</v>
      </c>
      <c r="W13461">
        <v>0</v>
      </c>
    </row>
    <row r="13462" spans="3:23" x14ac:dyDescent="0.35">
      <c r="C13462" s="12">
        <v>43739</v>
      </c>
      <c r="D13462" s="12">
        <v>43769</v>
      </c>
      <c r="E13462" t="s">
        <v>20</v>
      </c>
      <c r="F13462" t="s">
        <v>59</v>
      </c>
      <c r="G13462" t="s">
        <v>59</v>
      </c>
      <c r="H13462" t="s">
        <v>60</v>
      </c>
      <c r="I13462" t="s">
        <v>61</v>
      </c>
      <c r="J13462" t="s">
        <v>62</v>
      </c>
      <c r="K13462" t="s">
        <v>63</v>
      </c>
      <c r="L13462" t="s">
        <v>64</v>
      </c>
      <c r="M13462" t="s">
        <v>82</v>
      </c>
      <c r="N13462" t="s">
        <v>542</v>
      </c>
      <c r="O13462" t="s">
        <v>542</v>
      </c>
      <c r="P13462" t="s">
        <v>543</v>
      </c>
      <c r="Q13462" t="s">
        <v>544</v>
      </c>
      <c r="R13462" t="s">
        <v>70</v>
      </c>
      <c r="S13462">
        <v>7215.1758617851001</v>
      </c>
      <c r="T13462">
        <v>2.8507106446816999</v>
      </c>
      <c r="U13462">
        <v>34.124145827436003</v>
      </c>
      <c r="V13462">
        <v>211.43901735362999</v>
      </c>
      <c r="W13462">
        <v>0</v>
      </c>
    </row>
    <row r="13463" spans="3:23" x14ac:dyDescent="0.35">
      <c r="C13463" s="12">
        <v>44440</v>
      </c>
      <c r="D13463" s="12">
        <v>44469</v>
      </c>
      <c r="E13463" t="s">
        <v>21</v>
      </c>
      <c r="F13463" t="s">
        <v>59</v>
      </c>
      <c r="G13463" t="s">
        <v>59</v>
      </c>
      <c r="H13463" t="s">
        <v>76</v>
      </c>
      <c r="I13463" t="s">
        <v>61</v>
      </c>
      <c r="J13463" t="s">
        <v>62</v>
      </c>
      <c r="K13463" t="s">
        <v>63</v>
      </c>
      <c r="L13463" t="s">
        <v>64</v>
      </c>
      <c r="M13463" t="s">
        <v>96</v>
      </c>
      <c r="N13463" t="s">
        <v>97</v>
      </c>
      <c r="O13463" t="s">
        <v>98</v>
      </c>
      <c r="P13463" t="s">
        <v>206</v>
      </c>
      <c r="Q13463" t="s">
        <v>207</v>
      </c>
      <c r="R13463" t="s">
        <v>70</v>
      </c>
      <c r="S13463">
        <v>7212.9514662290003</v>
      </c>
      <c r="T13463">
        <v>21.223803251393001</v>
      </c>
      <c r="U13463">
        <v>312.66786531756998</v>
      </c>
      <c r="V13463">
        <v>23.069052711582</v>
      </c>
      <c r="W13463">
        <v>0</v>
      </c>
    </row>
    <row r="13464" spans="3:23" x14ac:dyDescent="0.35">
      <c r="C13464" s="12">
        <v>44409</v>
      </c>
      <c r="D13464" s="12">
        <v>44439</v>
      </c>
      <c r="E13464" t="s">
        <v>21</v>
      </c>
      <c r="F13464" t="s">
        <v>59</v>
      </c>
      <c r="G13464" t="s">
        <v>59</v>
      </c>
      <c r="H13464" t="s">
        <v>76</v>
      </c>
      <c r="I13464" t="s">
        <v>61</v>
      </c>
      <c r="J13464" t="s">
        <v>62</v>
      </c>
      <c r="K13464" t="s">
        <v>63</v>
      </c>
      <c r="L13464" t="s">
        <v>64</v>
      </c>
      <c r="M13464" t="s">
        <v>82</v>
      </c>
      <c r="N13464" t="s">
        <v>375</v>
      </c>
      <c r="O13464" t="s">
        <v>376</v>
      </c>
      <c r="P13464" t="s">
        <v>377</v>
      </c>
      <c r="Q13464" t="s">
        <v>378</v>
      </c>
      <c r="R13464" t="s">
        <v>70</v>
      </c>
      <c r="S13464">
        <v>7210.8010695599996</v>
      </c>
      <c r="T13464">
        <v>8.4759517418605999</v>
      </c>
      <c r="U13464">
        <v>19.997999199679999</v>
      </c>
      <c r="V13464">
        <v>360.57612551937001</v>
      </c>
      <c r="W13464">
        <v>0</v>
      </c>
    </row>
    <row r="13465" spans="3:23" x14ac:dyDescent="0.35">
      <c r="C13465" s="12">
        <v>44044</v>
      </c>
      <c r="D13465" s="12">
        <v>44074</v>
      </c>
      <c r="E13465" t="s">
        <v>20</v>
      </c>
      <c r="F13465" t="s">
        <v>59</v>
      </c>
      <c r="G13465" t="s">
        <v>59</v>
      </c>
      <c r="H13465" t="s">
        <v>76</v>
      </c>
      <c r="I13465" t="s">
        <v>61</v>
      </c>
      <c r="J13465" t="s">
        <v>62</v>
      </c>
      <c r="K13465" t="s">
        <v>63</v>
      </c>
      <c r="L13465" t="s">
        <v>64</v>
      </c>
      <c r="M13465" t="s">
        <v>96</v>
      </c>
      <c r="N13465" t="s">
        <v>111</v>
      </c>
      <c r="O13465" t="s">
        <v>112</v>
      </c>
      <c r="P13465" t="s">
        <v>326</v>
      </c>
      <c r="Q13465" t="s">
        <v>327</v>
      </c>
      <c r="R13465" t="s">
        <v>70</v>
      </c>
      <c r="S13465">
        <v>7210.7210541951999</v>
      </c>
      <c r="T13465">
        <v>6.6867175560814003</v>
      </c>
      <c r="U13465">
        <v>197.11564192185</v>
      </c>
      <c r="V13465">
        <v>36.581171255064</v>
      </c>
      <c r="W13465">
        <v>0</v>
      </c>
    </row>
    <row r="13466" spans="3:23" x14ac:dyDescent="0.35">
      <c r="C13466" s="12">
        <v>44075</v>
      </c>
      <c r="D13466" s="12">
        <v>44104</v>
      </c>
      <c r="E13466" t="s">
        <v>20</v>
      </c>
      <c r="F13466" t="s">
        <v>59</v>
      </c>
      <c r="G13466" t="s">
        <v>59</v>
      </c>
      <c r="H13466" t="s">
        <v>76</v>
      </c>
      <c r="I13466" t="s">
        <v>61</v>
      </c>
      <c r="J13466" t="s">
        <v>62</v>
      </c>
      <c r="K13466" t="s">
        <v>63</v>
      </c>
      <c r="L13466" t="s">
        <v>64</v>
      </c>
      <c r="M13466" t="s">
        <v>96</v>
      </c>
      <c r="N13466" t="s">
        <v>97</v>
      </c>
      <c r="O13466" t="s">
        <v>98</v>
      </c>
      <c r="P13466" t="s">
        <v>453</v>
      </c>
      <c r="Q13466" t="s">
        <v>454</v>
      </c>
      <c r="R13466" t="s">
        <v>70</v>
      </c>
      <c r="S13466">
        <v>7204.9587834333997</v>
      </c>
      <c r="T13466">
        <v>1.3576918636724999</v>
      </c>
      <c r="U13466">
        <v>2364.6735979391001</v>
      </c>
      <c r="V13466">
        <v>3.0469147157192</v>
      </c>
      <c r="W13466">
        <v>0</v>
      </c>
    </row>
    <row r="13467" spans="3:23" x14ac:dyDescent="0.35">
      <c r="C13467" s="12">
        <v>44228</v>
      </c>
      <c r="D13467" s="12">
        <v>44255</v>
      </c>
      <c r="E13467" t="s">
        <v>21</v>
      </c>
      <c r="F13467" t="s">
        <v>59</v>
      </c>
      <c r="G13467" t="s">
        <v>59</v>
      </c>
      <c r="H13467" t="s">
        <v>76</v>
      </c>
      <c r="I13467" t="s">
        <v>61</v>
      </c>
      <c r="J13467" t="s">
        <v>62</v>
      </c>
      <c r="K13467" t="s">
        <v>63</v>
      </c>
      <c r="L13467" t="s">
        <v>64</v>
      </c>
      <c r="M13467" t="s">
        <v>82</v>
      </c>
      <c r="N13467" t="s">
        <v>413</v>
      </c>
      <c r="O13467" t="s">
        <v>414</v>
      </c>
      <c r="P13467" t="s">
        <v>484</v>
      </c>
      <c r="Q13467" t="s">
        <v>485</v>
      </c>
      <c r="R13467" t="s">
        <v>70</v>
      </c>
      <c r="S13467">
        <v>7203.6294705318996</v>
      </c>
      <c r="T13467">
        <v>2.1263888612462001</v>
      </c>
      <c r="U13467">
        <v>46.706668975027</v>
      </c>
      <c r="V13467">
        <v>154.23128278284</v>
      </c>
      <c r="W13467">
        <v>0</v>
      </c>
    </row>
    <row r="13468" spans="3:23" x14ac:dyDescent="0.35">
      <c r="C13468" s="12">
        <v>44378</v>
      </c>
      <c r="D13468" s="12">
        <v>44408</v>
      </c>
      <c r="E13468" t="s">
        <v>21</v>
      </c>
      <c r="F13468" t="s">
        <v>59</v>
      </c>
      <c r="G13468" t="s">
        <v>59</v>
      </c>
      <c r="H13468" t="s">
        <v>76</v>
      </c>
      <c r="I13468" t="s">
        <v>61</v>
      </c>
      <c r="J13468" t="s">
        <v>62</v>
      </c>
      <c r="K13468" t="s">
        <v>63</v>
      </c>
      <c r="L13468" t="s">
        <v>64</v>
      </c>
      <c r="M13468" t="s">
        <v>96</v>
      </c>
      <c r="N13468" t="s">
        <v>111</v>
      </c>
      <c r="O13468" t="s">
        <v>112</v>
      </c>
      <c r="P13468" t="s">
        <v>341</v>
      </c>
      <c r="Q13468" t="s">
        <v>342</v>
      </c>
      <c r="R13468" t="s">
        <v>70</v>
      </c>
      <c r="S13468">
        <v>7202.7135773693999</v>
      </c>
      <c r="T13468">
        <v>12.045759680139</v>
      </c>
      <c r="U13468">
        <v>109.19588143096</v>
      </c>
      <c r="V13468">
        <v>65.961403332995999</v>
      </c>
      <c r="W13468">
        <v>0</v>
      </c>
    </row>
    <row r="13469" spans="3:23" x14ac:dyDescent="0.35">
      <c r="C13469" s="12">
        <v>44105</v>
      </c>
      <c r="D13469" s="12">
        <v>44135</v>
      </c>
      <c r="E13469" t="s">
        <v>21</v>
      </c>
      <c r="F13469" t="s">
        <v>59</v>
      </c>
      <c r="G13469" t="s">
        <v>59</v>
      </c>
      <c r="H13469" t="s">
        <v>60</v>
      </c>
      <c r="I13469" t="s">
        <v>61</v>
      </c>
      <c r="J13469" t="s">
        <v>62</v>
      </c>
      <c r="K13469" t="s">
        <v>63</v>
      </c>
      <c r="L13469" t="s">
        <v>64</v>
      </c>
      <c r="M13469" t="s">
        <v>82</v>
      </c>
      <c r="N13469" t="s">
        <v>435</v>
      </c>
      <c r="O13469" t="s">
        <v>436</v>
      </c>
      <c r="P13469" t="s">
        <v>470</v>
      </c>
      <c r="Q13469" t="s">
        <v>471</v>
      </c>
      <c r="R13469" t="s">
        <v>70</v>
      </c>
      <c r="S13469">
        <v>7200.9663523647996</v>
      </c>
      <c r="T13469">
        <v>5.3913420200614999</v>
      </c>
      <c r="U13469">
        <v>56.027670818803998</v>
      </c>
      <c r="V13469">
        <v>128.52517777604999</v>
      </c>
      <c r="W13469">
        <v>0</v>
      </c>
    </row>
    <row r="13470" spans="3:23" x14ac:dyDescent="0.35">
      <c r="C13470" s="12">
        <v>43709</v>
      </c>
      <c r="D13470" s="12">
        <v>43738</v>
      </c>
      <c r="E13470" t="s">
        <v>75</v>
      </c>
      <c r="F13470" t="s">
        <v>59</v>
      </c>
      <c r="G13470" t="s">
        <v>59</v>
      </c>
      <c r="H13470" t="s">
        <v>87</v>
      </c>
      <c r="I13470" t="s">
        <v>61</v>
      </c>
      <c r="J13470" t="s">
        <v>62</v>
      </c>
      <c r="K13470" t="s">
        <v>63</v>
      </c>
      <c r="L13470" t="s">
        <v>64</v>
      </c>
      <c r="M13470" t="s">
        <v>82</v>
      </c>
      <c r="N13470" t="s">
        <v>362</v>
      </c>
      <c r="O13470" t="s">
        <v>362</v>
      </c>
      <c r="P13470" t="s">
        <v>363</v>
      </c>
      <c r="Q13470" t="s">
        <v>364</v>
      </c>
      <c r="R13470" t="s">
        <v>70</v>
      </c>
      <c r="S13470">
        <v>7200.0609246773001</v>
      </c>
      <c r="T13470">
        <v>1.7936098025661</v>
      </c>
      <c r="U13470">
        <v>21.245922285353998</v>
      </c>
      <c r="V13470">
        <v>338.89142716297999</v>
      </c>
      <c r="W13470">
        <v>0</v>
      </c>
    </row>
    <row r="13471" spans="3:23" x14ac:dyDescent="0.35">
      <c r="C13471" s="12">
        <v>43647</v>
      </c>
      <c r="D13471" s="12">
        <v>43677</v>
      </c>
      <c r="E13471" t="s">
        <v>75</v>
      </c>
      <c r="F13471" t="s">
        <v>59</v>
      </c>
      <c r="G13471" t="s">
        <v>59</v>
      </c>
      <c r="H13471" t="s">
        <v>76</v>
      </c>
      <c r="I13471" t="s">
        <v>61</v>
      </c>
      <c r="J13471" t="s">
        <v>62</v>
      </c>
      <c r="K13471" t="s">
        <v>63</v>
      </c>
      <c r="L13471" t="s">
        <v>64</v>
      </c>
      <c r="M13471" t="s">
        <v>65</v>
      </c>
      <c r="N13471" t="s">
        <v>66</v>
      </c>
      <c r="O13471" t="s">
        <v>67</v>
      </c>
      <c r="P13471" t="s">
        <v>631</v>
      </c>
      <c r="Q13471" t="s">
        <v>632</v>
      </c>
      <c r="R13471" t="s">
        <v>70</v>
      </c>
      <c r="S13471">
        <v>7196.78</v>
      </c>
      <c r="T13471">
        <v>0.66119270153438003</v>
      </c>
      <c r="U13471">
        <v>59.013605442177003</v>
      </c>
      <c r="V13471">
        <v>121.9512</v>
      </c>
      <c r="W13471">
        <v>0</v>
      </c>
    </row>
    <row r="13472" spans="3:23" x14ac:dyDescent="0.35">
      <c r="C13472" s="12">
        <v>43831</v>
      </c>
      <c r="D13472" s="12">
        <v>43861</v>
      </c>
      <c r="E13472" t="s">
        <v>20</v>
      </c>
      <c r="F13472" t="s">
        <v>59</v>
      </c>
      <c r="G13472" t="s">
        <v>59</v>
      </c>
      <c r="H13472" t="s">
        <v>76</v>
      </c>
      <c r="I13472" t="s">
        <v>61</v>
      </c>
      <c r="J13472" t="s">
        <v>62</v>
      </c>
      <c r="K13472" t="s">
        <v>63</v>
      </c>
      <c r="L13472" t="s">
        <v>64</v>
      </c>
      <c r="M13472" t="s">
        <v>65</v>
      </c>
      <c r="N13472" t="s">
        <v>66</v>
      </c>
      <c r="O13472" t="s">
        <v>67</v>
      </c>
      <c r="P13472" t="s">
        <v>631</v>
      </c>
      <c r="Q13472" t="s">
        <v>632</v>
      </c>
      <c r="R13472" t="s">
        <v>70</v>
      </c>
      <c r="S13472">
        <v>7196.78</v>
      </c>
      <c r="T13472">
        <v>0.53281787977098005</v>
      </c>
      <c r="U13472">
        <v>59.013605442177003</v>
      </c>
      <c r="V13472">
        <v>121.9512</v>
      </c>
      <c r="W13472">
        <v>0</v>
      </c>
    </row>
    <row r="13473" spans="3:23" x14ac:dyDescent="0.35">
      <c r="C13473" s="12">
        <v>43647</v>
      </c>
      <c r="D13473" s="12">
        <v>43677</v>
      </c>
      <c r="E13473" t="s">
        <v>75</v>
      </c>
      <c r="F13473" t="s">
        <v>59</v>
      </c>
      <c r="G13473" t="s">
        <v>59</v>
      </c>
      <c r="H13473" t="s">
        <v>60</v>
      </c>
      <c r="I13473" t="s">
        <v>61</v>
      </c>
      <c r="J13473" t="s">
        <v>62</v>
      </c>
      <c r="K13473" t="s">
        <v>63</v>
      </c>
      <c r="L13473" t="s">
        <v>64</v>
      </c>
      <c r="M13473" t="s">
        <v>82</v>
      </c>
      <c r="N13473" t="s">
        <v>445</v>
      </c>
      <c r="O13473" t="s">
        <v>445</v>
      </c>
      <c r="P13473" t="s">
        <v>446</v>
      </c>
      <c r="Q13473" t="s">
        <v>447</v>
      </c>
      <c r="R13473" t="s">
        <v>70</v>
      </c>
      <c r="S13473">
        <v>7193.5148607588999</v>
      </c>
      <c r="T13473">
        <v>5.7060121364618004</v>
      </c>
      <c r="U13473">
        <v>21.673315350818001</v>
      </c>
      <c r="V13473">
        <v>331.90652857304002</v>
      </c>
      <c r="W13473">
        <v>0</v>
      </c>
    </row>
    <row r="13474" spans="3:23" x14ac:dyDescent="0.35">
      <c r="C13474" s="12">
        <v>44348</v>
      </c>
      <c r="D13474" s="12">
        <v>44377</v>
      </c>
      <c r="E13474" t="s">
        <v>21</v>
      </c>
      <c r="F13474" t="s">
        <v>59</v>
      </c>
      <c r="G13474" t="s">
        <v>59</v>
      </c>
      <c r="H13474" t="s">
        <v>60</v>
      </c>
      <c r="I13474" t="s">
        <v>61</v>
      </c>
      <c r="J13474" t="s">
        <v>62</v>
      </c>
      <c r="K13474" t="s">
        <v>63</v>
      </c>
      <c r="L13474" t="s">
        <v>64</v>
      </c>
      <c r="M13474" t="s">
        <v>96</v>
      </c>
      <c r="N13474" t="s">
        <v>111</v>
      </c>
      <c r="O13474" t="s">
        <v>112</v>
      </c>
      <c r="P13474" t="s">
        <v>417</v>
      </c>
      <c r="Q13474" t="s">
        <v>418</v>
      </c>
      <c r="R13474" t="s">
        <v>70</v>
      </c>
      <c r="S13474">
        <v>7192.4837932542996</v>
      </c>
      <c r="T13474">
        <v>1.8298399378690999</v>
      </c>
      <c r="U13474">
        <v>124.23069603604</v>
      </c>
      <c r="V13474">
        <v>57.896188484429999</v>
      </c>
      <c r="W13474">
        <v>0</v>
      </c>
    </row>
    <row r="13475" spans="3:23" x14ac:dyDescent="0.35">
      <c r="C13475" s="12">
        <v>44256</v>
      </c>
      <c r="D13475" s="12">
        <v>44286</v>
      </c>
      <c r="E13475" t="s">
        <v>21</v>
      </c>
      <c r="F13475" t="s">
        <v>59</v>
      </c>
      <c r="G13475" t="s">
        <v>59</v>
      </c>
      <c r="H13475" t="s">
        <v>87</v>
      </c>
      <c r="I13475" t="s">
        <v>61</v>
      </c>
      <c r="J13475" t="s">
        <v>62</v>
      </c>
      <c r="K13475" t="s">
        <v>63</v>
      </c>
      <c r="L13475" t="s">
        <v>64</v>
      </c>
      <c r="M13475" t="s">
        <v>101</v>
      </c>
      <c r="N13475" t="s">
        <v>102</v>
      </c>
      <c r="O13475" t="s">
        <v>93</v>
      </c>
      <c r="P13475" t="s">
        <v>227</v>
      </c>
      <c r="Q13475" t="s">
        <v>228</v>
      </c>
      <c r="R13475" t="s">
        <v>70</v>
      </c>
      <c r="S13475">
        <v>7189.4069327015004</v>
      </c>
      <c r="T13475">
        <v>1.3520183428657</v>
      </c>
      <c r="U13475">
        <v>22.456631286675002</v>
      </c>
      <c r="V13475">
        <v>320.14627843880999</v>
      </c>
      <c r="W13475">
        <v>0</v>
      </c>
    </row>
    <row r="13476" spans="3:23" x14ac:dyDescent="0.35">
      <c r="C13476" s="12">
        <v>43983</v>
      </c>
      <c r="D13476" s="12">
        <v>44012</v>
      </c>
      <c r="E13476" t="s">
        <v>20</v>
      </c>
      <c r="F13476" t="s">
        <v>59</v>
      </c>
      <c r="G13476" t="s">
        <v>59</v>
      </c>
      <c r="H13476" t="s">
        <v>60</v>
      </c>
      <c r="I13476" t="s">
        <v>61</v>
      </c>
      <c r="J13476" t="s">
        <v>62</v>
      </c>
      <c r="K13476" t="s">
        <v>63</v>
      </c>
      <c r="L13476" t="s">
        <v>64</v>
      </c>
      <c r="M13476" t="s">
        <v>101</v>
      </c>
      <c r="N13476" t="s">
        <v>102</v>
      </c>
      <c r="O13476" t="s">
        <v>93</v>
      </c>
      <c r="P13476" t="s">
        <v>349</v>
      </c>
      <c r="Q13476" t="s">
        <v>350</v>
      </c>
      <c r="R13476" t="s">
        <v>70</v>
      </c>
      <c r="S13476">
        <v>7189.2491216640001</v>
      </c>
      <c r="T13476">
        <v>2.342157728283</v>
      </c>
      <c r="U13476">
        <v>57.992612559618998</v>
      </c>
      <c r="V13476">
        <v>123.96836087136001</v>
      </c>
      <c r="W13476">
        <v>0</v>
      </c>
    </row>
    <row r="13477" spans="3:23" x14ac:dyDescent="0.35">
      <c r="C13477" s="12">
        <v>44105</v>
      </c>
      <c r="D13477" s="12">
        <v>44135</v>
      </c>
      <c r="E13477" t="s">
        <v>21</v>
      </c>
      <c r="F13477" t="s">
        <v>59</v>
      </c>
      <c r="G13477" t="s">
        <v>59</v>
      </c>
      <c r="H13477" t="s">
        <v>60</v>
      </c>
      <c r="I13477" t="s">
        <v>61</v>
      </c>
      <c r="J13477" t="s">
        <v>62</v>
      </c>
      <c r="K13477" t="s">
        <v>63</v>
      </c>
      <c r="L13477" t="s">
        <v>64</v>
      </c>
      <c r="M13477" t="s">
        <v>96</v>
      </c>
      <c r="N13477" t="s">
        <v>111</v>
      </c>
      <c r="O13477" t="s">
        <v>112</v>
      </c>
      <c r="P13477" t="s">
        <v>586</v>
      </c>
      <c r="Q13477" t="s">
        <v>587</v>
      </c>
      <c r="R13477" t="s">
        <v>70</v>
      </c>
      <c r="S13477">
        <v>7188.0981761755002</v>
      </c>
      <c r="T13477">
        <v>1.3222185586244</v>
      </c>
      <c r="U13477">
        <v>313.7216417743</v>
      </c>
      <c r="V13477">
        <v>22.912343998718001</v>
      </c>
      <c r="W13477">
        <v>0</v>
      </c>
    </row>
    <row r="13478" spans="3:23" x14ac:dyDescent="0.35">
      <c r="C13478" s="12">
        <v>43922</v>
      </c>
      <c r="D13478" s="12">
        <v>43951</v>
      </c>
      <c r="E13478" t="s">
        <v>20</v>
      </c>
      <c r="F13478" t="s">
        <v>59</v>
      </c>
      <c r="G13478" t="s">
        <v>59</v>
      </c>
      <c r="H13478" t="s">
        <v>76</v>
      </c>
      <c r="I13478" t="s">
        <v>61</v>
      </c>
      <c r="J13478" t="s">
        <v>62</v>
      </c>
      <c r="K13478" t="s">
        <v>63</v>
      </c>
      <c r="L13478" t="s">
        <v>64</v>
      </c>
      <c r="M13478" t="s">
        <v>96</v>
      </c>
      <c r="N13478" t="s">
        <v>111</v>
      </c>
      <c r="O13478" t="s">
        <v>112</v>
      </c>
      <c r="P13478" t="s">
        <v>341</v>
      </c>
      <c r="Q13478" t="s">
        <v>342</v>
      </c>
      <c r="R13478" t="s">
        <v>70</v>
      </c>
      <c r="S13478">
        <v>7185.2925409472</v>
      </c>
      <c r="T13478">
        <v>14.790037502558</v>
      </c>
      <c r="U13478">
        <v>111.70331731135001</v>
      </c>
      <c r="V13478">
        <v>64.324791007947994</v>
      </c>
      <c r="W13478">
        <v>0</v>
      </c>
    </row>
    <row r="13479" spans="3:23" x14ac:dyDescent="0.35">
      <c r="C13479" s="12">
        <v>43466</v>
      </c>
      <c r="D13479" s="12">
        <v>43496</v>
      </c>
      <c r="E13479" t="s">
        <v>75</v>
      </c>
      <c r="F13479" t="s">
        <v>59</v>
      </c>
      <c r="G13479" t="s">
        <v>59</v>
      </c>
      <c r="H13479" t="s">
        <v>76</v>
      </c>
      <c r="I13479" t="s">
        <v>61</v>
      </c>
      <c r="J13479" t="s">
        <v>62</v>
      </c>
      <c r="K13479" t="s">
        <v>63</v>
      </c>
      <c r="L13479" t="s">
        <v>64</v>
      </c>
      <c r="M13479" t="s">
        <v>96</v>
      </c>
      <c r="N13479" t="s">
        <v>97</v>
      </c>
      <c r="O13479" t="s">
        <v>98</v>
      </c>
      <c r="P13479" t="s">
        <v>482</v>
      </c>
      <c r="Q13479" t="s">
        <v>483</v>
      </c>
      <c r="R13479" t="s">
        <v>70</v>
      </c>
      <c r="S13479">
        <v>7180.6624274313999</v>
      </c>
      <c r="T13479">
        <v>1.734860268249</v>
      </c>
      <c r="U13479">
        <v>393.57427907441001</v>
      </c>
      <c r="V13479">
        <v>18.244745170641</v>
      </c>
      <c r="W13479">
        <v>0</v>
      </c>
    </row>
    <row r="13480" spans="3:23" x14ac:dyDescent="0.35">
      <c r="C13480" s="12">
        <v>43739</v>
      </c>
      <c r="D13480" s="12">
        <v>43769</v>
      </c>
      <c r="E13480" t="s">
        <v>20</v>
      </c>
      <c r="F13480" t="s">
        <v>59</v>
      </c>
      <c r="G13480" t="s">
        <v>59</v>
      </c>
      <c r="H13480" t="s">
        <v>87</v>
      </c>
      <c r="I13480" t="s">
        <v>61</v>
      </c>
      <c r="J13480" t="s">
        <v>62</v>
      </c>
      <c r="K13480" t="s">
        <v>63</v>
      </c>
      <c r="L13480" t="s">
        <v>64</v>
      </c>
      <c r="M13480" t="s">
        <v>101</v>
      </c>
      <c r="N13480" t="s">
        <v>102</v>
      </c>
      <c r="O13480" t="s">
        <v>93</v>
      </c>
      <c r="P13480" t="s">
        <v>349</v>
      </c>
      <c r="Q13480" t="s">
        <v>350</v>
      </c>
      <c r="R13480" t="s">
        <v>70</v>
      </c>
      <c r="S13480">
        <v>7177.7015339997997</v>
      </c>
      <c r="T13480">
        <v>0.88183332379203005</v>
      </c>
      <c r="U13480">
        <v>59.527131453750002</v>
      </c>
      <c r="V13480">
        <v>120.57865646653001</v>
      </c>
      <c r="W13480">
        <v>0</v>
      </c>
    </row>
    <row r="13481" spans="3:23" x14ac:dyDescent="0.35">
      <c r="C13481" s="12">
        <v>43862</v>
      </c>
      <c r="D13481" s="12">
        <v>43890</v>
      </c>
      <c r="E13481" t="s">
        <v>20</v>
      </c>
      <c r="F13481" t="s">
        <v>59</v>
      </c>
      <c r="G13481" t="s">
        <v>59</v>
      </c>
      <c r="H13481" t="s">
        <v>76</v>
      </c>
      <c r="I13481" t="s">
        <v>61</v>
      </c>
      <c r="J13481" t="s">
        <v>62</v>
      </c>
      <c r="K13481" t="s">
        <v>63</v>
      </c>
      <c r="L13481" t="s">
        <v>64</v>
      </c>
      <c r="M13481" t="s">
        <v>82</v>
      </c>
      <c r="N13481" t="s">
        <v>292</v>
      </c>
      <c r="O13481" t="s">
        <v>293</v>
      </c>
      <c r="P13481" t="s">
        <v>460</v>
      </c>
      <c r="Q13481" t="s">
        <v>461</v>
      </c>
      <c r="R13481" t="s">
        <v>70</v>
      </c>
      <c r="S13481">
        <v>7177.6906447637002</v>
      </c>
      <c r="T13481">
        <v>4.3168890699476998</v>
      </c>
      <c r="U13481">
        <v>29.850380851970002</v>
      </c>
      <c r="V13481">
        <v>240.45558012671</v>
      </c>
      <c r="W13481">
        <v>0</v>
      </c>
    </row>
    <row r="13482" spans="3:23" x14ac:dyDescent="0.35">
      <c r="C13482" s="12">
        <v>43862</v>
      </c>
      <c r="D13482" s="12">
        <v>43890</v>
      </c>
      <c r="E13482" t="s">
        <v>20</v>
      </c>
      <c r="F13482" t="s">
        <v>59</v>
      </c>
      <c r="G13482" t="s">
        <v>59</v>
      </c>
      <c r="H13482" t="s">
        <v>87</v>
      </c>
      <c r="I13482" t="s">
        <v>61</v>
      </c>
      <c r="J13482" t="s">
        <v>62</v>
      </c>
      <c r="K13482" t="s">
        <v>63</v>
      </c>
      <c r="L13482" t="s">
        <v>64</v>
      </c>
      <c r="M13482" t="s">
        <v>82</v>
      </c>
      <c r="N13482" t="s">
        <v>375</v>
      </c>
      <c r="O13482" t="s">
        <v>376</v>
      </c>
      <c r="P13482" t="s">
        <v>377</v>
      </c>
      <c r="Q13482" t="s">
        <v>378</v>
      </c>
      <c r="R13482" t="s">
        <v>70</v>
      </c>
      <c r="S13482">
        <v>7176.6311111752002</v>
      </c>
      <c r="T13482">
        <v>3.0635509821458999</v>
      </c>
      <c r="U13482">
        <v>17.338830842819998</v>
      </c>
      <c r="V13482">
        <v>413.90513444839002</v>
      </c>
      <c r="W13482">
        <v>0</v>
      </c>
    </row>
    <row r="13483" spans="3:23" x14ac:dyDescent="0.35">
      <c r="C13483" s="12">
        <v>44378</v>
      </c>
      <c r="D13483" s="12">
        <v>44408</v>
      </c>
      <c r="E13483" t="s">
        <v>21</v>
      </c>
      <c r="F13483" t="s">
        <v>59</v>
      </c>
      <c r="G13483" t="s">
        <v>59</v>
      </c>
      <c r="H13483" t="s">
        <v>60</v>
      </c>
      <c r="I13483" t="s">
        <v>61</v>
      </c>
      <c r="J13483" t="s">
        <v>62</v>
      </c>
      <c r="K13483" t="s">
        <v>63</v>
      </c>
      <c r="L13483" t="s">
        <v>64</v>
      </c>
      <c r="M13483" t="s">
        <v>82</v>
      </c>
      <c r="N13483" t="s">
        <v>413</v>
      </c>
      <c r="O13483" t="s">
        <v>414</v>
      </c>
      <c r="P13483" t="s">
        <v>484</v>
      </c>
      <c r="Q13483" t="s">
        <v>485</v>
      </c>
      <c r="R13483" t="s">
        <v>70</v>
      </c>
      <c r="S13483">
        <v>7174.8911473177996</v>
      </c>
      <c r="T13483">
        <v>4.5398408510039001</v>
      </c>
      <c r="U13483">
        <v>49.751709394115998</v>
      </c>
      <c r="V13483">
        <v>144.21396238832</v>
      </c>
      <c r="W13483">
        <v>0</v>
      </c>
    </row>
    <row r="13484" spans="3:23" x14ac:dyDescent="0.35">
      <c r="C13484" s="12">
        <v>43952</v>
      </c>
      <c r="D13484" s="12">
        <v>43982</v>
      </c>
      <c r="E13484" t="s">
        <v>20</v>
      </c>
      <c r="F13484" t="s">
        <v>59</v>
      </c>
      <c r="G13484" t="s">
        <v>59</v>
      </c>
      <c r="H13484" t="s">
        <v>76</v>
      </c>
      <c r="I13484" t="s">
        <v>61</v>
      </c>
      <c r="J13484" t="s">
        <v>62</v>
      </c>
      <c r="K13484" t="s">
        <v>63</v>
      </c>
      <c r="L13484" t="s">
        <v>64</v>
      </c>
      <c r="M13484" t="s">
        <v>82</v>
      </c>
      <c r="N13484" t="s">
        <v>328</v>
      </c>
      <c r="O13484" t="s">
        <v>328</v>
      </c>
      <c r="P13484" t="s">
        <v>395</v>
      </c>
      <c r="Q13484" t="s">
        <v>396</v>
      </c>
      <c r="R13484" t="s">
        <v>70</v>
      </c>
      <c r="S13484">
        <v>7174.3959272862003</v>
      </c>
      <c r="T13484">
        <v>4.4909139323664</v>
      </c>
      <c r="U13484">
        <v>62.950068886646001</v>
      </c>
      <c r="V13484">
        <v>113.96962789993</v>
      </c>
      <c r="W13484">
        <v>0</v>
      </c>
    </row>
    <row r="13485" spans="3:23" x14ac:dyDescent="0.35">
      <c r="C13485" s="12">
        <v>43678</v>
      </c>
      <c r="D13485" s="12">
        <v>43708</v>
      </c>
      <c r="E13485" t="s">
        <v>75</v>
      </c>
      <c r="F13485" t="s">
        <v>59</v>
      </c>
      <c r="G13485" t="s">
        <v>59</v>
      </c>
      <c r="H13485" t="s">
        <v>76</v>
      </c>
      <c r="I13485" t="s">
        <v>61</v>
      </c>
      <c r="J13485" t="s">
        <v>62</v>
      </c>
      <c r="K13485" t="s">
        <v>63</v>
      </c>
      <c r="L13485" t="s">
        <v>64</v>
      </c>
      <c r="M13485" t="s">
        <v>65</v>
      </c>
      <c r="N13485" t="s">
        <v>66</v>
      </c>
      <c r="O13485" t="s">
        <v>67</v>
      </c>
      <c r="P13485" t="s">
        <v>401</v>
      </c>
      <c r="Q13485" t="s">
        <v>402</v>
      </c>
      <c r="R13485" t="s">
        <v>70</v>
      </c>
      <c r="S13485">
        <v>7168.6262191856003</v>
      </c>
      <c r="T13485">
        <v>11.13288350957</v>
      </c>
      <c r="U13485">
        <v>397.21750983573003</v>
      </c>
      <c r="V13485">
        <v>18.047105280303999</v>
      </c>
      <c r="W13485">
        <v>0</v>
      </c>
    </row>
    <row r="13486" spans="3:23" x14ac:dyDescent="0.35">
      <c r="C13486" s="12">
        <v>44075</v>
      </c>
      <c r="D13486" s="12">
        <v>44104</v>
      </c>
      <c r="E13486" t="s">
        <v>20</v>
      </c>
      <c r="F13486" t="s">
        <v>59</v>
      </c>
      <c r="G13486" t="s">
        <v>59</v>
      </c>
      <c r="H13486" t="s">
        <v>76</v>
      </c>
      <c r="I13486" t="s">
        <v>61</v>
      </c>
      <c r="J13486" t="s">
        <v>62</v>
      </c>
      <c r="K13486" t="s">
        <v>63</v>
      </c>
      <c r="L13486" t="s">
        <v>64</v>
      </c>
      <c r="M13486" t="s">
        <v>65</v>
      </c>
      <c r="N13486" t="s">
        <v>66</v>
      </c>
      <c r="O13486" t="s">
        <v>67</v>
      </c>
      <c r="P13486" t="s">
        <v>401</v>
      </c>
      <c r="Q13486" t="s">
        <v>402</v>
      </c>
      <c r="R13486" t="s">
        <v>70</v>
      </c>
      <c r="S13486">
        <v>7164.5989160395002</v>
      </c>
      <c r="T13486">
        <v>9.7598473377463009</v>
      </c>
      <c r="U13486">
        <v>392.82130635358999</v>
      </c>
      <c r="V13486">
        <v>18.238824626254999</v>
      </c>
      <c r="W13486">
        <v>0</v>
      </c>
    </row>
    <row r="13487" spans="3:23" x14ac:dyDescent="0.35">
      <c r="C13487" s="12">
        <v>44378</v>
      </c>
      <c r="D13487" s="12">
        <v>44408</v>
      </c>
      <c r="E13487" t="s">
        <v>21</v>
      </c>
      <c r="F13487" t="s">
        <v>59</v>
      </c>
      <c r="G13487" t="s">
        <v>59</v>
      </c>
      <c r="H13487" t="s">
        <v>76</v>
      </c>
      <c r="I13487" t="s">
        <v>61</v>
      </c>
      <c r="J13487" t="s">
        <v>62</v>
      </c>
      <c r="K13487" t="s">
        <v>63</v>
      </c>
      <c r="L13487" t="s">
        <v>64</v>
      </c>
      <c r="M13487" t="s">
        <v>82</v>
      </c>
      <c r="N13487" t="s">
        <v>413</v>
      </c>
      <c r="O13487" t="s">
        <v>414</v>
      </c>
      <c r="P13487" t="s">
        <v>484</v>
      </c>
      <c r="Q13487" t="s">
        <v>485</v>
      </c>
      <c r="R13487" t="s">
        <v>70</v>
      </c>
      <c r="S13487">
        <v>7163.1563003063002</v>
      </c>
      <c r="T13487">
        <v>1.8310570749620001</v>
      </c>
      <c r="U13487">
        <v>47.707119540610996</v>
      </c>
      <c r="V13487">
        <v>150.14858095150001</v>
      </c>
      <c r="W13487">
        <v>0</v>
      </c>
    </row>
    <row r="13488" spans="3:23" x14ac:dyDescent="0.35">
      <c r="C13488" s="12">
        <v>44378</v>
      </c>
      <c r="D13488" s="12">
        <v>44408</v>
      </c>
      <c r="E13488" t="s">
        <v>21</v>
      </c>
      <c r="F13488" t="s">
        <v>59</v>
      </c>
      <c r="G13488" t="s">
        <v>59</v>
      </c>
      <c r="H13488" t="s">
        <v>87</v>
      </c>
      <c r="I13488" t="s">
        <v>61</v>
      </c>
      <c r="J13488" t="s">
        <v>62</v>
      </c>
      <c r="K13488" t="s">
        <v>63</v>
      </c>
      <c r="L13488" t="s">
        <v>64</v>
      </c>
      <c r="M13488" t="s">
        <v>65</v>
      </c>
      <c r="N13488" t="s">
        <v>66</v>
      </c>
      <c r="O13488" t="s">
        <v>67</v>
      </c>
      <c r="P13488" t="s">
        <v>324</v>
      </c>
      <c r="Q13488" t="s">
        <v>325</v>
      </c>
      <c r="R13488" t="s">
        <v>70</v>
      </c>
      <c r="S13488">
        <v>7154.4786973874998</v>
      </c>
      <c r="T13488">
        <v>1.0823001582223</v>
      </c>
      <c r="U13488">
        <v>63.445127386991999</v>
      </c>
      <c r="V13488">
        <v>112.76640133052</v>
      </c>
      <c r="W13488">
        <v>0</v>
      </c>
    </row>
    <row r="13489" spans="3:23" x14ac:dyDescent="0.35">
      <c r="C13489" s="12">
        <v>44075</v>
      </c>
      <c r="D13489" s="12">
        <v>44104</v>
      </c>
      <c r="E13489" t="s">
        <v>20</v>
      </c>
      <c r="F13489" t="s">
        <v>59</v>
      </c>
      <c r="G13489" t="s">
        <v>59</v>
      </c>
      <c r="H13489" t="s">
        <v>87</v>
      </c>
      <c r="I13489" t="s">
        <v>61</v>
      </c>
      <c r="J13489" t="s">
        <v>62</v>
      </c>
      <c r="K13489" t="s">
        <v>63</v>
      </c>
      <c r="L13489" t="s">
        <v>64</v>
      </c>
      <c r="M13489" t="s">
        <v>82</v>
      </c>
      <c r="N13489" t="s">
        <v>246</v>
      </c>
      <c r="O13489" t="s">
        <v>112</v>
      </c>
      <c r="P13489" t="s">
        <v>318</v>
      </c>
      <c r="Q13489" t="s">
        <v>319</v>
      </c>
      <c r="R13489" t="s">
        <v>70</v>
      </c>
      <c r="S13489">
        <v>7154.3434509369999</v>
      </c>
      <c r="T13489">
        <v>1.012133147393</v>
      </c>
      <c r="U13489">
        <v>150.9004855382</v>
      </c>
      <c r="V13489">
        <v>47.411003519440001</v>
      </c>
      <c r="W13489">
        <v>0</v>
      </c>
    </row>
    <row r="13490" spans="3:23" x14ac:dyDescent="0.35">
      <c r="C13490" s="12">
        <v>43922</v>
      </c>
      <c r="D13490" s="12">
        <v>43951</v>
      </c>
      <c r="E13490" t="s">
        <v>20</v>
      </c>
      <c r="F13490" t="s">
        <v>59</v>
      </c>
      <c r="G13490" t="s">
        <v>59</v>
      </c>
      <c r="H13490" t="s">
        <v>60</v>
      </c>
      <c r="I13490" t="s">
        <v>61</v>
      </c>
      <c r="J13490" t="s">
        <v>62</v>
      </c>
      <c r="K13490" t="s">
        <v>63</v>
      </c>
      <c r="L13490" t="s">
        <v>64</v>
      </c>
      <c r="M13490" t="s">
        <v>101</v>
      </c>
      <c r="N13490" t="s">
        <v>102</v>
      </c>
      <c r="O13490" t="s">
        <v>93</v>
      </c>
      <c r="P13490" t="s">
        <v>590</v>
      </c>
      <c r="Q13490" t="s">
        <v>591</v>
      </c>
      <c r="R13490" t="s">
        <v>70</v>
      </c>
      <c r="S13490">
        <v>7150.6043488243004</v>
      </c>
      <c r="T13490">
        <v>0.83924025512226996</v>
      </c>
      <c r="U13490">
        <v>64.935478133478995</v>
      </c>
      <c r="V13490">
        <v>110.11860625906</v>
      </c>
      <c r="W13490">
        <v>0</v>
      </c>
    </row>
    <row r="13491" spans="3:23" x14ac:dyDescent="0.35">
      <c r="C13491" s="12">
        <v>44378</v>
      </c>
      <c r="D13491" s="12">
        <v>44408</v>
      </c>
      <c r="E13491" t="s">
        <v>21</v>
      </c>
      <c r="F13491" t="s">
        <v>59</v>
      </c>
      <c r="G13491" t="s">
        <v>59</v>
      </c>
      <c r="H13491" t="s">
        <v>87</v>
      </c>
      <c r="I13491" t="s">
        <v>61</v>
      </c>
      <c r="J13491" t="s">
        <v>62</v>
      </c>
      <c r="K13491" t="s">
        <v>63</v>
      </c>
      <c r="L13491" t="s">
        <v>64</v>
      </c>
      <c r="M13491" t="s">
        <v>65</v>
      </c>
      <c r="N13491" t="s">
        <v>66</v>
      </c>
      <c r="O13491" t="s">
        <v>67</v>
      </c>
      <c r="P13491" t="s">
        <v>312</v>
      </c>
      <c r="Q13491" t="s">
        <v>313</v>
      </c>
      <c r="R13491" t="s">
        <v>70</v>
      </c>
      <c r="S13491">
        <v>7144.7895208603004</v>
      </c>
      <c r="T13491">
        <v>1.6829642504697999</v>
      </c>
      <c r="U13491">
        <v>72.844190665880006</v>
      </c>
      <c r="V13491">
        <v>98.083175275182995</v>
      </c>
      <c r="W13491">
        <v>0</v>
      </c>
    </row>
    <row r="13492" spans="3:23" x14ac:dyDescent="0.35">
      <c r="C13492" s="12">
        <v>43800</v>
      </c>
      <c r="D13492" s="12">
        <v>43830</v>
      </c>
      <c r="E13492" t="s">
        <v>20</v>
      </c>
      <c r="F13492" t="s">
        <v>59</v>
      </c>
      <c r="G13492" t="s">
        <v>59</v>
      </c>
      <c r="H13492" t="s">
        <v>76</v>
      </c>
      <c r="I13492" t="s">
        <v>61</v>
      </c>
      <c r="J13492" t="s">
        <v>62</v>
      </c>
      <c r="K13492" t="s">
        <v>63</v>
      </c>
      <c r="L13492" t="s">
        <v>64</v>
      </c>
      <c r="M13492" t="s">
        <v>88</v>
      </c>
      <c r="N13492" t="s">
        <v>89</v>
      </c>
      <c r="O13492" t="s">
        <v>67</v>
      </c>
      <c r="P13492" t="s">
        <v>360</v>
      </c>
      <c r="Q13492" t="s">
        <v>361</v>
      </c>
      <c r="R13492" t="s">
        <v>70</v>
      </c>
      <c r="S13492">
        <v>7143.0341581093999</v>
      </c>
      <c r="T13492">
        <v>6.7838470496502001</v>
      </c>
      <c r="U13492">
        <v>59.429412616187001</v>
      </c>
      <c r="V13492">
        <v>120.19358502231</v>
      </c>
      <c r="W13492">
        <v>0</v>
      </c>
    </row>
    <row r="13493" spans="3:23" x14ac:dyDescent="0.35">
      <c r="C13493" s="12">
        <v>44166</v>
      </c>
      <c r="D13493" s="12">
        <v>44196</v>
      </c>
      <c r="E13493" t="s">
        <v>21</v>
      </c>
      <c r="F13493" t="s">
        <v>59</v>
      </c>
      <c r="G13493" t="s">
        <v>59</v>
      </c>
      <c r="H13493" t="s">
        <v>76</v>
      </c>
      <c r="I13493" t="s">
        <v>61</v>
      </c>
      <c r="J13493" t="s">
        <v>62</v>
      </c>
      <c r="K13493" t="s">
        <v>63</v>
      </c>
      <c r="L13493" t="s">
        <v>64</v>
      </c>
      <c r="M13493" t="s">
        <v>82</v>
      </c>
      <c r="N13493" t="s">
        <v>292</v>
      </c>
      <c r="O13493" t="s">
        <v>293</v>
      </c>
      <c r="P13493" t="s">
        <v>460</v>
      </c>
      <c r="Q13493" t="s">
        <v>461</v>
      </c>
      <c r="R13493" t="s">
        <v>70</v>
      </c>
      <c r="S13493">
        <v>7142.0315444767002</v>
      </c>
      <c r="T13493">
        <v>4.2723850589173002</v>
      </c>
      <c r="U13493">
        <v>26.388526167378998</v>
      </c>
      <c r="V13493">
        <v>270.64912603211002</v>
      </c>
      <c r="W13493">
        <v>0</v>
      </c>
    </row>
    <row r="13494" spans="3:23" x14ac:dyDescent="0.35">
      <c r="C13494" s="12">
        <v>44197</v>
      </c>
      <c r="D13494" s="12">
        <v>44227</v>
      </c>
      <c r="E13494" t="s">
        <v>21</v>
      </c>
      <c r="F13494" t="s">
        <v>59</v>
      </c>
      <c r="G13494" t="s">
        <v>59</v>
      </c>
      <c r="H13494" t="s">
        <v>60</v>
      </c>
      <c r="I13494" t="s">
        <v>61</v>
      </c>
      <c r="J13494" t="s">
        <v>62</v>
      </c>
      <c r="K13494" t="s">
        <v>63</v>
      </c>
      <c r="L13494" t="s">
        <v>64</v>
      </c>
      <c r="M13494" t="s">
        <v>82</v>
      </c>
      <c r="N13494" t="s">
        <v>486</v>
      </c>
      <c r="O13494" t="s">
        <v>487</v>
      </c>
      <c r="P13494" t="s">
        <v>492</v>
      </c>
      <c r="Q13494" t="s">
        <v>493</v>
      </c>
      <c r="R13494" t="s">
        <v>70</v>
      </c>
      <c r="S13494">
        <v>7139.4340619616996</v>
      </c>
      <c r="T13494">
        <v>4.7858516072121997</v>
      </c>
      <c r="U13494">
        <v>52.229209227430999</v>
      </c>
      <c r="V13494">
        <v>136.69427830839001</v>
      </c>
      <c r="W13494">
        <v>0</v>
      </c>
    </row>
    <row r="13495" spans="3:23" x14ac:dyDescent="0.35">
      <c r="C13495" s="12">
        <v>43800</v>
      </c>
      <c r="D13495" s="12">
        <v>43830</v>
      </c>
      <c r="E13495" t="s">
        <v>20</v>
      </c>
      <c r="F13495" t="s">
        <v>59</v>
      </c>
      <c r="G13495" t="s">
        <v>59</v>
      </c>
      <c r="H13495" t="s">
        <v>87</v>
      </c>
      <c r="I13495" t="s">
        <v>61</v>
      </c>
      <c r="J13495" t="s">
        <v>62</v>
      </c>
      <c r="K13495" t="s">
        <v>63</v>
      </c>
      <c r="L13495" t="s">
        <v>64</v>
      </c>
      <c r="M13495" t="s">
        <v>96</v>
      </c>
      <c r="N13495" t="s">
        <v>111</v>
      </c>
      <c r="O13495" t="s">
        <v>112</v>
      </c>
      <c r="P13495" t="s">
        <v>326</v>
      </c>
      <c r="Q13495" t="s">
        <v>327</v>
      </c>
      <c r="R13495" t="s">
        <v>70</v>
      </c>
      <c r="S13495">
        <v>7135.7911036546002</v>
      </c>
      <c r="T13495">
        <v>0.50697552630616005</v>
      </c>
      <c r="U13495">
        <v>144.98863920472999</v>
      </c>
      <c r="V13495">
        <v>49.216208544301999</v>
      </c>
      <c r="W13495">
        <v>0</v>
      </c>
    </row>
    <row r="13496" spans="3:23" x14ac:dyDescent="0.35">
      <c r="C13496" s="12">
        <v>44440</v>
      </c>
      <c r="D13496" s="12">
        <v>44469</v>
      </c>
      <c r="E13496" t="s">
        <v>21</v>
      </c>
      <c r="F13496" t="s">
        <v>59</v>
      </c>
      <c r="G13496" t="s">
        <v>59</v>
      </c>
      <c r="H13496" t="s">
        <v>87</v>
      </c>
      <c r="I13496" t="s">
        <v>61</v>
      </c>
      <c r="J13496" t="s">
        <v>62</v>
      </c>
      <c r="K13496" t="s">
        <v>63</v>
      </c>
      <c r="L13496" t="s">
        <v>64</v>
      </c>
      <c r="M13496" t="s">
        <v>96</v>
      </c>
      <c r="N13496" t="s">
        <v>111</v>
      </c>
      <c r="O13496" t="s">
        <v>112</v>
      </c>
      <c r="P13496" t="s">
        <v>326</v>
      </c>
      <c r="Q13496" t="s">
        <v>327</v>
      </c>
      <c r="R13496" t="s">
        <v>70</v>
      </c>
      <c r="S13496">
        <v>7133.9069395304996</v>
      </c>
      <c r="T13496">
        <v>0.76451374913879999</v>
      </c>
      <c r="U13496">
        <v>178.20256924837</v>
      </c>
      <c r="V13496">
        <v>40.032570628023002</v>
      </c>
      <c r="W13496">
        <v>0</v>
      </c>
    </row>
    <row r="13497" spans="3:23" x14ac:dyDescent="0.35">
      <c r="C13497" s="12">
        <v>43647</v>
      </c>
      <c r="D13497" s="12">
        <v>43677</v>
      </c>
      <c r="E13497" t="s">
        <v>75</v>
      </c>
      <c r="F13497" t="s">
        <v>59</v>
      </c>
      <c r="G13497" t="s">
        <v>59</v>
      </c>
      <c r="H13497" t="s">
        <v>76</v>
      </c>
      <c r="I13497" t="s">
        <v>61</v>
      </c>
      <c r="J13497" t="s">
        <v>62</v>
      </c>
      <c r="K13497" t="s">
        <v>63</v>
      </c>
      <c r="L13497" t="s">
        <v>64</v>
      </c>
      <c r="M13497" t="s">
        <v>96</v>
      </c>
      <c r="N13497" t="s">
        <v>97</v>
      </c>
      <c r="O13497" t="s">
        <v>98</v>
      </c>
      <c r="P13497" t="s">
        <v>387</v>
      </c>
      <c r="Q13497" t="s">
        <v>388</v>
      </c>
      <c r="R13497" t="s">
        <v>70</v>
      </c>
      <c r="S13497">
        <v>7132.6170046568004</v>
      </c>
      <c r="T13497">
        <v>4.9133473351227996</v>
      </c>
      <c r="U13497">
        <v>44.278146600588997</v>
      </c>
      <c r="V13497">
        <v>161.08662065276999</v>
      </c>
      <c r="W13497">
        <v>0</v>
      </c>
    </row>
    <row r="13498" spans="3:23" x14ac:dyDescent="0.35">
      <c r="C13498" s="12">
        <v>44440</v>
      </c>
      <c r="D13498" s="12">
        <v>44469</v>
      </c>
      <c r="E13498" t="s">
        <v>21</v>
      </c>
      <c r="F13498" t="s">
        <v>59</v>
      </c>
      <c r="G13498" t="s">
        <v>59</v>
      </c>
      <c r="H13498" t="s">
        <v>87</v>
      </c>
      <c r="I13498" t="s">
        <v>61</v>
      </c>
      <c r="J13498" t="s">
        <v>62</v>
      </c>
      <c r="K13498" t="s">
        <v>63</v>
      </c>
      <c r="L13498" t="s">
        <v>64</v>
      </c>
      <c r="M13498" t="s">
        <v>96</v>
      </c>
      <c r="N13498" t="s">
        <v>111</v>
      </c>
      <c r="O13498" t="s">
        <v>112</v>
      </c>
      <c r="P13498" t="s">
        <v>335</v>
      </c>
      <c r="Q13498" t="s">
        <v>336</v>
      </c>
      <c r="R13498" t="s">
        <v>70</v>
      </c>
      <c r="S13498">
        <v>7125.2487214917001</v>
      </c>
      <c r="T13498">
        <v>2.2206511974862999</v>
      </c>
      <c r="U13498">
        <v>56.454010204231999</v>
      </c>
      <c r="V13498">
        <v>126.21333180256001</v>
      </c>
      <c r="W13498">
        <v>0</v>
      </c>
    </row>
    <row r="13499" spans="3:23" x14ac:dyDescent="0.35">
      <c r="C13499" s="12">
        <v>43831</v>
      </c>
      <c r="D13499" s="12">
        <v>43861</v>
      </c>
      <c r="E13499" t="s">
        <v>20</v>
      </c>
      <c r="F13499" t="s">
        <v>59</v>
      </c>
      <c r="G13499" t="s">
        <v>59</v>
      </c>
      <c r="H13499" t="s">
        <v>60</v>
      </c>
      <c r="I13499" t="s">
        <v>61</v>
      </c>
      <c r="J13499" t="s">
        <v>62</v>
      </c>
      <c r="K13499" t="s">
        <v>63</v>
      </c>
      <c r="L13499" t="s">
        <v>64</v>
      </c>
      <c r="M13499" t="s">
        <v>101</v>
      </c>
      <c r="N13499" t="s">
        <v>102</v>
      </c>
      <c r="O13499" t="s">
        <v>93</v>
      </c>
      <c r="P13499" t="s">
        <v>462</v>
      </c>
      <c r="Q13499" t="s">
        <v>463</v>
      </c>
      <c r="R13499" t="s">
        <v>70</v>
      </c>
      <c r="S13499">
        <v>7125.0034755126999</v>
      </c>
      <c r="T13499">
        <v>1.4895750181948999</v>
      </c>
      <c r="U13499">
        <v>54.795153521582002</v>
      </c>
      <c r="V13499">
        <v>130.02981135377999</v>
      </c>
      <c r="W13499">
        <v>0</v>
      </c>
    </row>
    <row r="13500" spans="3:23" x14ac:dyDescent="0.35">
      <c r="C13500" s="12">
        <v>44105</v>
      </c>
      <c r="D13500" s="12">
        <v>44135</v>
      </c>
      <c r="E13500" t="s">
        <v>21</v>
      </c>
      <c r="F13500" t="s">
        <v>59</v>
      </c>
      <c r="G13500" t="s">
        <v>59</v>
      </c>
      <c r="H13500" t="s">
        <v>60</v>
      </c>
      <c r="I13500" t="s">
        <v>61</v>
      </c>
      <c r="J13500" t="s">
        <v>62</v>
      </c>
      <c r="K13500" t="s">
        <v>63</v>
      </c>
      <c r="L13500" t="s">
        <v>64</v>
      </c>
      <c r="M13500" t="s">
        <v>82</v>
      </c>
      <c r="N13500" t="s">
        <v>486</v>
      </c>
      <c r="O13500" t="s">
        <v>487</v>
      </c>
      <c r="P13500" t="s">
        <v>595</v>
      </c>
      <c r="Q13500" t="s">
        <v>596</v>
      </c>
      <c r="R13500" t="s">
        <v>70</v>
      </c>
      <c r="S13500">
        <v>7124.5344036515999</v>
      </c>
      <c r="T13500">
        <v>1.2567263721130999</v>
      </c>
      <c r="U13500">
        <v>298.12815488415998</v>
      </c>
      <c r="V13500">
        <v>23.89755642643</v>
      </c>
      <c r="W13500">
        <v>0</v>
      </c>
    </row>
    <row r="13501" spans="3:23" x14ac:dyDescent="0.35">
      <c r="C13501" s="12">
        <v>43617</v>
      </c>
      <c r="D13501" s="12">
        <v>43646</v>
      </c>
      <c r="E13501" t="s">
        <v>75</v>
      </c>
      <c r="F13501" t="s">
        <v>59</v>
      </c>
      <c r="G13501" t="s">
        <v>59</v>
      </c>
      <c r="H13501" t="s">
        <v>76</v>
      </c>
      <c r="I13501" t="s">
        <v>61</v>
      </c>
      <c r="J13501" t="s">
        <v>62</v>
      </c>
      <c r="K13501" t="s">
        <v>63</v>
      </c>
      <c r="L13501" t="s">
        <v>64</v>
      </c>
      <c r="M13501" t="s">
        <v>82</v>
      </c>
      <c r="N13501" t="s">
        <v>362</v>
      </c>
      <c r="O13501" t="s">
        <v>362</v>
      </c>
      <c r="P13501" t="s">
        <v>528</v>
      </c>
      <c r="Q13501" t="s">
        <v>529</v>
      </c>
      <c r="R13501" t="s">
        <v>70</v>
      </c>
      <c r="S13501">
        <v>7123.1806479370998</v>
      </c>
      <c r="T13501">
        <v>1.4684544219274001</v>
      </c>
      <c r="U13501">
        <v>24.079114353059001</v>
      </c>
      <c r="V13501">
        <v>295.82403004918001</v>
      </c>
      <c r="W13501">
        <v>0</v>
      </c>
    </row>
    <row r="13502" spans="3:23" x14ac:dyDescent="0.35">
      <c r="C13502" s="12">
        <v>43709</v>
      </c>
      <c r="D13502" s="12">
        <v>43738</v>
      </c>
      <c r="E13502" t="s">
        <v>75</v>
      </c>
      <c r="F13502" t="s">
        <v>59</v>
      </c>
      <c r="G13502" t="s">
        <v>59</v>
      </c>
      <c r="H13502" t="s">
        <v>87</v>
      </c>
      <c r="I13502" t="s">
        <v>61</v>
      </c>
      <c r="J13502" t="s">
        <v>62</v>
      </c>
      <c r="K13502" t="s">
        <v>63</v>
      </c>
      <c r="L13502" t="s">
        <v>64</v>
      </c>
      <c r="M13502" t="s">
        <v>88</v>
      </c>
      <c r="N13502" t="s">
        <v>150</v>
      </c>
      <c r="O13502" t="s">
        <v>93</v>
      </c>
      <c r="P13502" t="s">
        <v>269</v>
      </c>
      <c r="Q13502" t="s">
        <v>270</v>
      </c>
      <c r="R13502" t="s">
        <v>70</v>
      </c>
      <c r="S13502">
        <v>7119.2310132567</v>
      </c>
      <c r="T13502">
        <v>0.99718190687091002</v>
      </c>
      <c r="U13502">
        <v>27.740958846744</v>
      </c>
      <c r="V13502">
        <v>256.63247808365998</v>
      </c>
      <c r="W13502">
        <v>0</v>
      </c>
    </row>
    <row r="13503" spans="3:23" x14ac:dyDescent="0.35">
      <c r="C13503" s="12">
        <v>43678</v>
      </c>
      <c r="D13503" s="12">
        <v>43708</v>
      </c>
      <c r="E13503" t="s">
        <v>75</v>
      </c>
      <c r="F13503" t="s">
        <v>59</v>
      </c>
      <c r="G13503" t="s">
        <v>59</v>
      </c>
      <c r="H13503" t="s">
        <v>60</v>
      </c>
      <c r="I13503" t="s">
        <v>61</v>
      </c>
      <c r="J13503" t="s">
        <v>62</v>
      </c>
      <c r="K13503" t="s">
        <v>63</v>
      </c>
      <c r="L13503" t="s">
        <v>64</v>
      </c>
      <c r="M13503" t="s">
        <v>82</v>
      </c>
      <c r="N13503" t="s">
        <v>511</v>
      </c>
      <c r="O13503" t="s">
        <v>511</v>
      </c>
      <c r="P13503" t="s">
        <v>514</v>
      </c>
      <c r="Q13503" t="s">
        <v>515</v>
      </c>
      <c r="R13503" t="s">
        <v>70</v>
      </c>
      <c r="S13503">
        <v>7118.7122729627999</v>
      </c>
      <c r="T13503">
        <v>1.6394478258767</v>
      </c>
      <c r="U13503">
        <v>23.273901219544001</v>
      </c>
      <c r="V13503">
        <v>305.86673913459998</v>
      </c>
      <c r="W13503">
        <v>0</v>
      </c>
    </row>
    <row r="13504" spans="3:23" x14ac:dyDescent="0.35">
      <c r="C13504" s="12">
        <v>44409</v>
      </c>
      <c r="D13504" s="12">
        <v>44439</v>
      </c>
      <c r="E13504" t="s">
        <v>21</v>
      </c>
      <c r="F13504" t="s">
        <v>59</v>
      </c>
      <c r="G13504" t="s">
        <v>59</v>
      </c>
      <c r="H13504" t="s">
        <v>87</v>
      </c>
      <c r="I13504" t="s">
        <v>61</v>
      </c>
      <c r="J13504" t="s">
        <v>62</v>
      </c>
      <c r="K13504" t="s">
        <v>63</v>
      </c>
      <c r="L13504" t="s">
        <v>64</v>
      </c>
      <c r="M13504" t="s">
        <v>88</v>
      </c>
      <c r="N13504" t="s">
        <v>150</v>
      </c>
      <c r="O13504" t="s">
        <v>93</v>
      </c>
      <c r="P13504" t="s">
        <v>231</v>
      </c>
      <c r="Q13504" t="s">
        <v>232</v>
      </c>
      <c r="R13504" t="s">
        <v>70</v>
      </c>
      <c r="S13504">
        <v>7118.6980610275004</v>
      </c>
      <c r="T13504">
        <v>1.7603238859788</v>
      </c>
      <c r="U13504">
        <v>27.985587364126999</v>
      </c>
      <c r="V13504">
        <v>254.37015019212001</v>
      </c>
      <c r="W13504">
        <v>0</v>
      </c>
    </row>
    <row r="13505" spans="3:23" x14ac:dyDescent="0.35">
      <c r="C13505" s="12">
        <v>44287</v>
      </c>
      <c r="D13505" s="12">
        <v>44316</v>
      </c>
      <c r="E13505" t="s">
        <v>21</v>
      </c>
      <c r="F13505" t="s">
        <v>59</v>
      </c>
      <c r="G13505" t="s">
        <v>59</v>
      </c>
      <c r="H13505" t="s">
        <v>60</v>
      </c>
      <c r="I13505" t="s">
        <v>61</v>
      </c>
      <c r="J13505" t="s">
        <v>62</v>
      </c>
      <c r="K13505" t="s">
        <v>63</v>
      </c>
      <c r="L13505" t="s">
        <v>64</v>
      </c>
      <c r="M13505" t="s">
        <v>82</v>
      </c>
      <c r="N13505" t="s">
        <v>502</v>
      </c>
      <c r="O13505" t="s">
        <v>502</v>
      </c>
      <c r="P13505" t="s">
        <v>503</v>
      </c>
      <c r="Q13505" t="s">
        <v>504</v>
      </c>
      <c r="R13505" t="s">
        <v>70</v>
      </c>
      <c r="S13505">
        <v>7118.2093986671998</v>
      </c>
      <c r="T13505">
        <v>3.9483528805417998</v>
      </c>
      <c r="U13505">
        <v>72.238424545363003</v>
      </c>
      <c r="V13505">
        <v>98.537716505671</v>
      </c>
      <c r="W13505">
        <v>0</v>
      </c>
    </row>
    <row r="13506" spans="3:23" x14ac:dyDescent="0.35">
      <c r="C13506" s="12">
        <v>44317</v>
      </c>
      <c r="D13506" s="12">
        <v>44347</v>
      </c>
      <c r="E13506" t="s">
        <v>21</v>
      </c>
      <c r="F13506" t="s">
        <v>59</v>
      </c>
      <c r="G13506" t="s">
        <v>59</v>
      </c>
      <c r="H13506" t="s">
        <v>87</v>
      </c>
      <c r="I13506" t="s">
        <v>61</v>
      </c>
      <c r="J13506" t="s">
        <v>62</v>
      </c>
      <c r="K13506" t="s">
        <v>63</v>
      </c>
      <c r="L13506" t="s">
        <v>64</v>
      </c>
      <c r="M13506" t="s">
        <v>82</v>
      </c>
      <c r="N13506" t="s">
        <v>375</v>
      </c>
      <c r="O13506" t="s">
        <v>376</v>
      </c>
      <c r="P13506" t="s">
        <v>377</v>
      </c>
      <c r="Q13506" t="s">
        <v>378</v>
      </c>
      <c r="R13506" t="s">
        <v>70</v>
      </c>
      <c r="S13506">
        <v>7116.1559269892996</v>
      </c>
      <c r="T13506">
        <v>2.7768908962142</v>
      </c>
      <c r="U13506">
        <v>21.368213309815999</v>
      </c>
      <c r="V13506">
        <v>333.02531305790001</v>
      </c>
      <c r="W13506">
        <v>0</v>
      </c>
    </row>
    <row r="13507" spans="3:23" x14ac:dyDescent="0.35">
      <c r="C13507" s="12">
        <v>44409</v>
      </c>
      <c r="D13507" s="12">
        <v>44439</v>
      </c>
      <c r="E13507" t="s">
        <v>21</v>
      </c>
      <c r="F13507" t="s">
        <v>59</v>
      </c>
      <c r="G13507" t="s">
        <v>59</v>
      </c>
      <c r="H13507" t="s">
        <v>87</v>
      </c>
      <c r="I13507" t="s">
        <v>61</v>
      </c>
      <c r="J13507" t="s">
        <v>62</v>
      </c>
      <c r="K13507" t="s">
        <v>63</v>
      </c>
      <c r="L13507" t="s">
        <v>64</v>
      </c>
      <c r="M13507" t="s">
        <v>96</v>
      </c>
      <c r="N13507" t="s">
        <v>97</v>
      </c>
      <c r="O13507" t="s">
        <v>98</v>
      </c>
      <c r="P13507" t="s">
        <v>217</v>
      </c>
      <c r="Q13507" t="s">
        <v>218</v>
      </c>
      <c r="R13507" t="s">
        <v>70</v>
      </c>
      <c r="S13507">
        <v>7114.5281559490004</v>
      </c>
      <c r="T13507">
        <v>0.60230654070012002</v>
      </c>
      <c r="U13507">
        <v>132.22955426064999</v>
      </c>
      <c r="V13507">
        <v>53.804372220182003</v>
      </c>
      <c r="W13507">
        <v>0</v>
      </c>
    </row>
    <row r="13508" spans="3:23" x14ac:dyDescent="0.35">
      <c r="C13508" s="12">
        <v>44287</v>
      </c>
      <c r="D13508" s="12">
        <v>44316</v>
      </c>
      <c r="E13508" t="s">
        <v>21</v>
      </c>
      <c r="F13508" t="s">
        <v>59</v>
      </c>
      <c r="G13508" t="s">
        <v>59</v>
      </c>
      <c r="H13508" t="s">
        <v>87</v>
      </c>
      <c r="I13508" t="s">
        <v>61</v>
      </c>
      <c r="J13508" t="s">
        <v>62</v>
      </c>
      <c r="K13508" t="s">
        <v>63</v>
      </c>
      <c r="L13508" t="s">
        <v>64</v>
      </c>
      <c r="M13508" t="s">
        <v>101</v>
      </c>
      <c r="N13508" t="s">
        <v>102</v>
      </c>
      <c r="O13508" t="s">
        <v>93</v>
      </c>
      <c r="P13508" t="s">
        <v>448</v>
      </c>
      <c r="Q13508" t="s">
        <v>449</v>
      </c>
      <c r="R13508" t="s">
        <v>70</v>
      </c>
      <c r="S13508">
        <v>7114.3028042228998</v>
      </c>
      <c r="T13508">
        <v>1.3171342955206999</v>
      </c>
      <c r="U13508">
        <v>28.871090682554001</v>
      </c>
      <c r="V13508">
        <v>246.41614279304</v>
      </c>
      <c r="W13508">
        <v>0</v>
      </c>
    </row>
    <row r="13509" spans="3:23" x14ac:dyDescent="0.35">
      <c r="C13509" s="12">
        <v>43435</v>
      </c>
      <c r="D13509" s="12">
        <v>43465</v>
      </c>
      <c r="E13509" t="s">
        <v>75</v>
      </c>
      <c r="F13509" t="s">
        <v>59</v>
      </c>
      <c r="G13509" t="s">
        <v>59</v>
      </c>
      <c r="H13509" t="s">
        <v>60</v>
      </c>
      <c r="I13509" t="s">
        <v>61</v>
      </c>
      <c r="J13509" t="s">
        <v>62</v>
      </c>
      <c r="K13509" t="s">
        <v>63</v>
      </c>
      <c r="L13509" t="s">
        <v>64</v>
      </c>
      <c r="M13509" t="s">
        <v>82</v>
      </c>
      <c r="N13509" t="s">
        <v>450</v>
      </c>
      <c r="O13509" t="s">
        <v>274</v>
      </c>
      <c r="P13509" t="s">
        <v>451</v>
      </c>
      <c r="Q13509" t="s">
        <v>452</v>
      </c>
      <c r="R13509" t="s">
        <v>70</v>
      </c>
      <c r="S13509">
        <v>7112.8612792655003</v>
      </c>
      <c r="T13509">
        <v>4.2737269650713001</v>
      </c>
      <c r="U13509">
        <v>25.155811000534001</v>
      </c>
      <c r="V13509">
        <v>282.75221495004001</v>
      </c>
      <c r="W13509">
        <v>0</v>
      </c>
    </row>
    <row r="13510" spans="3:23" x14ac:dyDescent="0.35">
      <c r="C13510" s="12">
        <v>44105</v>
      </c>
      <c r="D13510" s="12">
        <v>44135</v>
      </c>
      <c r="E13510" t="s">
        <v>21</v>
      </c>
      <c r="F13510" t="s">
        <v>59</v>
      </c>
      <c r="G13510" t="s">
        <v>59</v>
      </c>
      <c r="H13510" t="s">
        <v>76</v>
      </c>
      <c r="I13510" t="s">
        <v>61</v>
      </c>
      <c r="J13510" t="s">
        <v>62</v>
      </c>
      <c r="K13510" t="s">
        <v>63</v>
      </c>
      <c r="L13510" t="s">
        <v>64</v>
      </c>
      <c r="M13510" t="s">
        <v>82</v>
      </c>
      <c r="N13510" t="s">
        <v>486</v>
      </c>
      <c r="O13510" t="s">
        <v>487</v>
      </c>
      <c r="P13510" t="s">
        <v>492</v>
      </c>
      <c r="Q13510" t="s">
        <v>493</v>
      </c>
      <c r="R13510" t="s">
        <v>70</v>
      </c>
      <c r="S13510">
        <v>7111.9118152797</v>
      </c>
      <c r="T13510">
        <v>1.8831040621460999</v>
      </c>
      <c r="U13510">
        <v>45.330740612200998</v>
      </c>
      <c r="V13510">
        <v>156.88938056673999</v>
      </c>
      <c r="W13510">
        <v>0</v>
      </c>
    </row>
    <row r="13511" spans="3:23" x14ac:dyDescent="0.35">
      <c r="C13511" s="12">
        <v>44228</v>
      </c>
      <c r="D13511" s="12">
        <v>44255</v>
      </c>
      <c r="E13511" t="s">
        <v>21</v>
      </c>
      <c r="F13511" t="s">
        <v>59</v>
      </c>
      <c r="G13511" t="s">
        <v>59</v>
      </c>
      <c r="H13511" t="s">
        <v>87</v>
      </c>
      <c r="I13511" t="s">
        <v>61</v>
      </c>
      <c r="J13511" t="s">
        <v>62</v>
      </c>
      <c r="K13511" t="s">
        <v>63</v>
      </c>
      <c r="L13511" t="s">
        <v>64</v>
      </c>
      <c r="M13511" t="s">
        <v>101</v>
      </c>
      <c r="N13511" t="s">
        <v>102</v>
      </c>
      <c r="O13511" t="s">
        <v>93</v>
      </c>
      <c r="P13511" t="s">
        <v>227</v>
      </c>
      <c r="Q13511" t="s">
        <v>228</v>
      </c>
      <c r="R13511" t="s">
        <v>70</v>
      </c>
      <c r="S13511">
        <v>7110.7029475836998</v>
      </c>
      <c r="T13511">
        <v>1.3668414682376</v>
      </c>
      <c r="U13511">
        <v>22.818914605970001</v>
      </c>
      <c r="V13511">
        <v>311.61442471603999</v>
      </c>
      <c r="W13511">
        <v>0</v>
      </c>
    </row>
    <row r="13512" spans="3:23" x14ac:dyDescent="0.35">
      <c r="C13512" s="12">
        <v>43709</v>
      </c>
      <c r="D13512" s="12">
        <v>43738</v>
      </c>
      <c r="E13512" t="s">
        <v>75</v>
      </c>
      <c r="F13512" t="s">
        <v>59</v>
      </c>
      <c r="G13512" t="s">
        <v>59</v>
      </c>
      <c r="H13512" t="s">
        <v>76</v>
      </c>
      <c r="I13512" t="s">
        <v>61</v>
      </c>
      <c r="J13512" t="s">
        <v>62</v>
      </c>
      <c r="K13512" t="s">
        <v>63</v>
      </c>
      <c r="L13512" t="s">
        <v>64</v>
      </c>
      <c r="M13512" t="s">
        <v>96</v>
      </c>
      <c r="N13512" t="s">
        <v>111</v>
      </c>
      <c r="O13512" t="s">
        <v>112</v>
      </c>
      <c r="P13512" t="s">
        <v>326</v>
      </c>
      <c r="Q13512" t="s">
        <v>327</v>
      </c>
      <c r="R13512" t="s">
        <v>70</v>
      </c>
      <c r="S13512">
        <v>7108.0297621679001</v>
      </c>
      <c r="T13512">
        <v>6.1625095434001</v>
      </c>
      <c r="U13512">
        <v>200.07002801120001</v>
      </c>
      <c r="V13512">
        <v>35.527709136772003</v>
      </c>
      <c r="W13512">
        <v>0</v>
      </c>
    </row>
    <row r="13513" spans="3:23" x14ac:dyDescent="0.35">
      <c r="C13513" s="12">
        <v>44136</v>
      </c>
      <c r="D13513" s="12">
        <v>44165</v>
      </c>
      <c r="E13513" t="s">
        <v>21</v>
      </c>
      <c r="F13513" t="s">
        <v>59</v>
      </c>
      <c r="G13513" t="s">
        <v>59</v>
      </c>
      <c r="H13513" t="s">
        <v>87</v>
      </c>
      <c r="I13513" t="s">
        <v>61</v>
      </c>
      <c r="J13513" t="s">
        <v>62</v>
      </c>
      <c r="K13513" t="s">
        <v>63</v>
      </c>
      <c r="L13513" t="s">
        <v>64</v>
      </c>
      <c r="M13513" t="s">
        <v>65</v>
      </c>
      <c r="N13513" t="s">
        <v>66</v>
      </c>
      <c r="O13513" t="s">
        <v>67</v>
      </c>
      <c r="P13513" t="s">
        <v>411</v>
      </c>
      <c r="Q13513" t="s">
        <v>412</v>
      </c>
      <c r="R13513" t="s">
        <v>70</v>
      </c>
      <c r="S13513">
        <v>7107.5528400457997</v>
      </c>
      <c r="T13513">
        <v>0.42508924519608998</v>
      </c>
      <c r="U13513">
        <v>338.13890176928999</v>
      </c>
      <c r="V13513">
        <v>21.019624783945002</v>
      </c>
      <c r="W13513">
        <v>0</v>
      </c>
    </row>
    <row r="13514" spans="3:23" x14ac:dyDescent="0.35">
      <c r="C13514" s="12">
        <v>43739</v>
      </c>
      <c r="D13514" s="12">
        <v>43769</v>
      </c>
      <c r="E13514" t="s">
        <v>20</v>
      </c>
      <c r="F13514" t="s">
        <v>59</v>
      </c>
      <c r="G13514" t="s">
        <v>59</v>
      </c>
      <c r="H13514" t="s">
        <v>76</v>
      </c>
      <c r="I13514" t="s">
        <v>61</v>
      </c>
      <c r="J13514" t="s">
        <v>62</v>
      </c>
      <c r="K13514" t="s">
        <v>63</v>
      </c>
      <c r="L13514" t="s">
        <v>64</v>
      </c>
      <c r="M13514" t="s">
        <v>96</v>
      </c>
      <c r="N13514" t="s">
        <v>97</v>
      </c>
      <c r="O13514" t="s">
        <v>98</v>
      </c>
      <c r="P13514" t="s">
        <v>387</v>
      </c>
      <c r="Q13514" t="s">
        <v>388</v>
      </c>
      <c r="R13514" t="s">
        <v>70</v>
      </c>
      <c r="S13514">
        <v>7100.3624892724001</v>
      </c>
      <c r="T13514">
        <v>5.7335913275505002</v>
      </c>
      <c r="U13514">
        <v>50.633142978064001</v>
      </c>
      <c r="V13514">
        <v>140.23151776986001</v>
      </c>
      <c r="W13514">
        <v>0</v>
      </c>
    </row>
    <row r="13515" spans="3:23" x14ac:dyDescent="0.35">
      <c r="C13515" s="12">
        <v>44044</v>
      </c>
      <c r="D13515" s="12">
        <v>44074</v>
      </c>
      <c r="E13515" t="s">
        <v>20</v>
      </c>
      <c r="F13515" t="s">
        <v>59</v>
      </c>
      <c r="G13515" t="s">
        <v>59</v>
      </c>
      <c r="H13515" t="s">
        <v>76</v>
      </c>
      <c r="I13515" t="s">
        <v>61</v>
      </c>
      <c r="J13515" t="s">
        <v>62</v>
      </c>
      <c r="K13515" t="s">
        <v>63</v>
      </c>
      <c r="L13515" t="s">
        <v>64</v>
      </c>
      <c r="M13515" t="s">
        <v>96</v>
      </c>
      <c r="N13515" t="s">
        <v>111</v>
      </c>
      <c r="O13515" t="s">
        <v>112</v>
      </c>
      <c r="P13515" t="s">
        <v>331</v>
      </c>
      <c r="Q13515" t="s">
        <v>332</v>
      </c>
      <c r="R13515" t="s">
        <v>70</v>
      </c>
      <c r="S13515">
        <v>7095.7980671023997</v>
      </c>
      <c r="T13515">
        <v>11.786658265471001</v>
      </c>
      <c r="U13515">
        <v>92.102916282871007</v>
      </c>
      <c r="V13515">
        <v>77.042056359100002</v>
      </c>
      <c r="W13515">
        <v>0</v>
      </c>
    </row>
    <row r="13516" spans="3:23" x14ac:dyDescent="0.35">
      <c r="C13516" s="12">
        <v>43435</v>
      </c>
      <c r="D13516" s="12">
        <v>43465</v>
      </c>
      <c r="E13516" t="s">
        <v>75</v>
      </c>
      <c r="F13516" t="s">
        <v>59</v>
      </c>
      <c r="G13516" t="s">
        <v>59</v>
      </c>
      <c r="H13516" t="s">
        <v>87</v>
      </c>
      <c r="I13516" t="s">
        <v>61</v>
      </c>
      <c r="J13516" t="s">
        <v>62</v>
      </c>
      <c r="K13516" t="s">
        <v>63</v>
      </c>
      <c r="L13516" t="s">
        <v>64</v>
      </c>
      <c r="M13516" t="s">
        <v>82</v>
      </c>
      <c r="N13516" t="s">
        <v>362</v>
      </c>
      <c r="O13516" t="s">
        <v>362</v>
      </c>
      <c r="P13516" t="s">
        <v>363</v>
      </c>
      <c r="Q13516" t="s">
        <v>364</v>
      </c>
      <c r="R13516" t="s">
        <v>70</v>
      </c>
      <c r="S13516">
        <v>7091.5787602241999</v>
      </c>
      <c r="T13516">
        <v>1.4134875504961999</v>
      </c>
      <c r="U13516">
        <v>20.836796292121001</v>
      </c>
      <c r="V13516">
        <v>340.33920861939998</v>
      </c>
      <c r="W13516">
        <v>0</v>
      </c>
    </row>
    <row r="13517" spans="3:23" x14ac:dyDescent="0.35">
      <c r="C13517" s="12">
        <v>44409</v>
      </c>
      <c r="D13517" s="12">
        <v>44439</v>
      </c>
      <c r="E13517" t="s">
        <v>21</v>
      </c>
      <c r="F13517" t="s">
        <v>59</v>
      </c>
      <c r="G13517" t="s">
        <v>59</v>
      </c>
      <c r="H13517" t="s">
        <v>87</v>
      </c>
      <c r="I13517" t="s">
        <v>61</v>
      </c>
      <c r="J13517" t="s">
        <v>62</v>
      </c>
      <c r="K13517" t="s">
        <v>63</v>
      </c>
      <c r="L13517" t="s">
        <v>64</v>
      </c>
      <c r="M13517" t="s">
        <v>96</v>
      </c>
      <c r="N13517" t="s">
        <v>111</v>
      </c>
      <c r="O13517" t="s">
        <v>112</v>
      </c>
      <c r="P13517" t="s">
        <v>335</v>
      </c>
      <c r="Q13517" t="s">
        <v>336</v>
      </c>
      <c r="R13517" t="s">
        <v>70</v>
      </c>
      <c r="S13517">
        <v>7089.7823185308998</v>
      </c>
      <c r="T13517">
        <v>2.7465413073718001</v>
      </c>
      <c r="U13517">
        <v>55.777418191224001</v>
      </c>
      <c r="V13517">
        <v>127.10847056823</v>
      </c>
      <c r="W13517">
        <v>0</v>
      </c>
    </row>
    <row r="13518" spans="3:23" x14ac:dyDescent="0.35">
      <c r="C13518" s="12">
        <v>43586</v>
      </c>
      <c r="D13518" s="12">
        <v>43616</v>
      </c>
      <c r="E13518" t="s">
        <v>75</v>
      </c>
      <c r="F13518" t="s">
        <v>59</v>
      </c>
      <c r="G13518" t="s">
        <v>59</v>
      </c>
      <c r="H13518" t="s">
        <v>76</v>
      </c>
      <c r="I13518" t="s">
        <v>61</v>
      </c>
      <c r="J13518" t="s">
        <v>62</v>
      </c>
      <c r="K13518" t="s">
        <v>63</v>
      </c>
      <c r="L13518" t="s">
        <v>64</v>
      </c>
      <c r="M13518" t="s">
        <v>77</v>
      </c>
      <c r="N13518" t="s">
        <v>78</v>
      </c>
      <c r="O13518" t="s">
        <v>79</v>
      </c>
      <c r="P13518" t="s">
        <v>186</v>
      </c>
      <c r="Q13518" t="s">
        <v>187</v>
      </c>
      <c r="R13518" t="s">
        <v>70</v>
      </c>
      <c r="S13518">
        <v>7086.5380939101997</v>
      </c>
      <c r="T13518">
        <v>9.3904570380130004</v>
      </c>
      <c r="U13518">
        <v>15.74606480043</v>
      </c>
      <c r="V13518">
        <v>450.05137370682002</v>
      </c>
      <c r="W13518">
        <v>0</v>
      </c>
    </row>
    <row r="13519" spans="3:23" x14ac:dyDescent="0.35">
      <c r="C13519" s="12">
        <v>44075</v>
      </c>
      <c r="D13519" s="12">
        <v>44104</v>
      </c>
      <c r="E13519" t="s">
        <v>20</v>
      </c>
      <c r="F13519" t="s">
        <v>59</v>
      </c>
      <c r="G13519" t="s">
        <v>59</v>
      </c>
      <c r="H13519" t="s">
        <v>60</v>
      </c>
      <c r="I13519" t="s">
        <v>61</v>
      </c>
      <c r="J13519" t="s">
        <v>62</v>
      </c>
      <c r="K13519" t="s">
        <v>63</v>
      </c>
      <c r="L13519" t="s">
        <v>64</v>
      </c>
      <c r="M13519" t="s">
        <v>82</v>
      </c>
      <c r="N13519" t="s">
        <v>445</v>
      </c>
      <c r="O13519" t="s">
        <v>445</v>
      </c>
      <c r="P13519" t="s">
        <v>446</v>
      </c>
      <c r="Q13519" t="s">
        <v>447</v>
      </c>
      <c r="R13519" t="s">
        <v>70</v>
      </c>
      <c r="S13519">
        <v>7084.5796898458002</v>
      </c>
      <c r="T13519">
        <v>4.5477865018286998</v>
      </c>
      <c r="U13519">
        <v>20.447189431708001</v>
      </c>
      <c r="V13519">
        <v>346.48183377513999</v>
      </c>
      <c r="W13519">
        <v>0</v>
      </c>
    </row>
    <row r="13520" spans="3:23" x14ac:dyDescent="0.35">
      <c r="C13520" s="12">
        <v>44166</v>
      </c>
      <c r="D13520" s="12">
        <v>44196</v>
      </c>
      <c r="E13520" t="s">
        <v>21</v>
      </c>
      <c r="F13520" t="s">
        <v>59</v>
      </c>
      <c r="G13520" t="s">
        <v>59</v>
      </c>
      <c r="H13520" t="s">
        <v>87</v>
      </c>
      <c r="I13520" t="s">
        <v>61</v>
      </c>
      <c r="J13520" t="s">
        <v>62</v>
      </c>
      <c r="K13520" t="s">
        <v>63</v>
      </c>
      <c r="L13520" t="s">
        <v>64</v>
      </c>
      <c r="M13520" t="s">
        <v>82</v>
      </c>
      <c r="N13520" t="s">
        <v>375</v>
      </c>
      <c r="O13520" t="s">
        <v>376</v>
      </c>
      <c r="P13520" t="s">
        <v>377</v>
      </c>
      <c r="Q13520" t="s">
        <v>378</v>
      </c>
      <c r="R13520" t="s">
        <v>70</v>
      </c>
      <c r="S13520">
        <v>7083.4431341530999</v>
      </c>
      <c r="T13520">
        <v>2.7428790797969</v>
      </c>
      <c r="U13520">
        <v>17.395560411967999</v>
      </c>
      <c r="V13520">
        <v>407.19832913689999</v>
      </c>
      <c r="W13520">
        <v>0</v>
      </c>
    </row>
    <row r="13521" spans="3:23" x14ac:dyDescent="0.35">
      <c r="C13521" s="12">
        <v>44228</v>
      </c>
      <c r="D13521" s="12">
        <v>44255</v>
      </c>
      <c r="E13521" t="s">
        <v>21</v>
      </c>
      <c r="F13521" t="s">
        <v>59</v>
      </c>
      <c r="G13521" t="s">
        <v>59</v>
      </c>
      <c r="H13521" t="s">
        <v>76</v>
      </c>
      <c r="I13521" t="s">
        <v>61</v>
      </c>
      <c r="J13521" t="s">
        <v>62</v>
      </c>
      <c r="K13521" t="s">
        <v>63</v>
      </c>
      <c r="L13521" t="s">
        <v>64</v>
      </c>
      <c r="M13521" t="s">
        <v>77</v>
      </c>
      <c r="N13521" t="s">
        <v>107</v>
      </c>
      <c r="O13521" t="s">
        <v>108</v>
      </c>
      <c r="P13521" t="s">
        <v>367</v>
      </c>
      <c r="Q13521" t="s">
        <v>368</v>
      </c>
      <c r="R13521" t="s">
        <v>70</v>
      </c>
      <c r="S13521">
        <v>7082.7161734366</v>
      </c>
      <c r="T13521">
        <v>4.8112121509678003</v>
      </c>
      <c r="U13521">
        <v>49.851361731243003</v>
      </c>
      <c r="V13521">
        <v>142.07668411589</v>
      </c>
      <c r="W13521">
        <v>0</v>
      </c>
    </row>
    <row r="13522" spans="3:23" x14ac:dyDescent="0.35">
      <c r="C13522" s="12">
        <v>44075</v>
      </c>
      <c r="D13522" s="12">
        <v>44104</v>
      </c>
      <c r="E13522" t="s">
        <v>20</v>
      </c>
      <c r="F13522" t="s">
        <v>59</v>
      </c>
      <c r="G13522" t="s">
        <v>59</v>
      </c>
      <c r="H13522" t="s">
        <v>76</v>
      </c>
      <c r="I13522" t="s">
        <v>61</v>
      </c>
      <c r="J13522" t="s">
        <v>62</v>
      </c>
      <c r="K13522" t="s">
        <v>63</v>
      </c>
      <c r="L13522" t="s">
        <v>64</v>
      </c>
      <c r="M13522" t="s">
        <v>65</v>
      </c>
      <c r="N13522" t="s">
        <v>66</v>
      </c>
      <c r="O13522" t="s">
        <v>67</v>
      </c>
      <c r="P13522" t="s">
        <v>399</v>
      </c>
      <c r="Q13522" t="s">
        <v>400</v>
      </c>
      <c r="R13522" t="s">
        <v>70</v>
      </c>
      <c r="S13522">
        <v>7076.8435505961997</v>
      </c>
      <c r="T13522">
        <v>12.386587296843</v>
      </c>
      <c r="U13522">
        <v>207.09558751264001</v>
      </c>
      <c r="V13522">
        <v>34.171870273018001</v>
      </c>
      <c r="W13522">
        <v>0</v>
      </c>
    </row>
    <row r="13523" spans="3:23" x14ac:dyDescent="0.35">
      <c r="C13523" s="12">
        <v>43770</v>
      </c>
      <c r="D13523" s="12">
        <v>43799</v>
      </c>
      <c r="E13523" t="s">
        <v>20</v>
      </c>
      <c r="F13523" t="s">
        <v>59</v>
      </c>
      <c r="G13523" t="s">
        <v>59</v>
      </c>
      <c r="H13523" t="s">
        <v>76</v>
      </c>
      <c r="I13523" t="s">
        <v>61</v>
      </c>
      <c r="J13523" t="s">
        <v>62</v>
      </c>
      <c r="K13523" t="s">
        <v>63</v>
      </c>
      <c r="L13523" t="s">
        <v>64</v>
      </c>
      <c r="M13523" t="s">
        <v>96</v>
      </c>
      <c r="N13523" t="s">
        <v>111</v>
      </c>
      <c r="O13523" t="s">
        <v>112</v>
      </c>
      <c r="P13523" t="s">
        <v>331</v>
      </c>
      <c r="Q13523" t="s">
        <v>332</v>
      </c>
      <c r="R13523" t="s">
        <v>70</v>
      </c>
      <c r="S13523">
        <v>7075.8887649906001</v>
      </c>
      <c r="T13523">
        <v>14.224637434399</v>
      </c>
      <c r="U13523">
        <v>81.515061304726999</v>
      </c>
      <c r="V13523">
        <v>86.804679426527002</v>
      </c>
      <c r="W13523">
        <v>0</v>
      </c>
    </row>
    <row r="13524" spans="3:23" x14ac:dyDescent="0.35">
      <c r="C13524" s="12">
        <v>43831</v>
      </c>
      <c r="D13524" s="12">
        <v>43861</v>
      </c>
      <c r="E13524" t="s">
        <v>20</v>
      </c>
      <c r="F13524" t="s">
        <v>59</v>
      </c>
      <c r="G13524" t="s">
        <v>59</v>
      </c>
      <c r="H13524" t="s">
        <v>76</v>
      </c>
      <c r="I13524" t="s">
        <v>61</v>
      </c>
      <c r="J13524" t="s">
        <v>62</v>
      </c>
      <c r="K13524" t="s">
        <v>63</v>
      </c>
      <c r="L13524" t="s">
        <v>64</v>
      </c>
      <c r="M13524" t="s">
        <v>82</v>
      </c>
      <c r="N13524" t="s">
        <v>362</v>
      </c>
      <c r="O13524" t="s">
        <v>362</v>
      </c>
      <c r="P13524" t="s">
        <v>528</v>
      </c>
      <c r="Q13524" t="s">
        <v>529</v>
      </c>
      <c r="R13524" t="s">
        <v>70</v>
      </c>
      <c r="S13524">
        <v>7067.1216352165002</v>
      </c>
      <c r="T13524">
        <v>1.4684544219274001</v>
      </c>
      <c r="U13524">
        <v>24.030310003802001</v>
      </c>
      <c r="V13524">
        <v>294.09198774791003</v>
      </c>
      <c r="W13524">
        <v>0</v>
      </c>
    </row>
    <row r="13525" spans="3:23" x14ac:dyDescent="0.35">
      <c r="C13525" s="12">
        <v>43405</v>
      </c>
      <c r="D13525" s="12">
        <v>43434</v>
      </c>
      <c r="E13525" t="s">
        <v>75</v>
      </c>
      <c r="F13525" t="s">
        <v>59</v>
      </c>
      <c r="G13525" t="s">
        <v>59</v>
      </c>
      <c r="H13525" t="s">
        <v>87</v>
      </c>
      <c r="I13525" t="s">
        <v>61</v>
      </c>
      <c r="J13525" t="s">
        <v>62</v>
      </c>
      <c r="K13525" t="s">
        <v>63</v>
      </c>
      <c r="L13525" t="s">
        <v>64</v>
      </c>
      <c r="M13525" t="s">
        <v>82</v>
      </c>
      <c r="N13525" t="s">
        <v>617</v>
      </c>
      <c r="O13525" t="s">
        <v>618</v>
      </c>
      <c r="P13525" t="s">
        <v>619</v>
      </c>
      <c r="Q13525" t="s">
        <v>620</v>
      </c>
      <c r="R13525" t="s">
        <v>70</v>
      </c>
      <c r="S13525">
        <v>7065.4854111878003</v>
      </c>
      <c r="T13525">
        <v>0.62874781422877002</v>
      </c>
      <c r="U13525">
        <v>23.99</v>
      </c>
      <c r="V13525">
        <v>294.51794127502001</v>
      </c>
      <c r="W13525">
        <v>0</v>
      </c>
    </row>
    <row r="13526" spans="3:23" x14ac:dyDescent="0.35">
      <c r="C13526" s="12">
        <v>43678</v>
      </c>
      <c r="D13526" s="12">
        <v>43708</v>
      </c>
      <c r="E13526" t="s">
        <v>75</v>
      </c>
      <c r="F13526" t="s">
        <v>59</v>
      </c>
      <c r="G13526" t="s">
        <v>59</v>
      </c>
      <c r="H13526" t="s">
        <v>76</v>
      </c>
      <c r="I13526" t="s">
        <v>61</v>
      </c>
      <c r="J13526" t="s">
        <v>62</v>
      </c>
      <c r="K13526" t="s">
        <v>63</v>
      </c>
      <c r="L13526" t="s">
        <v>64</v>
      </c>
      <c r="M13526" t="s">
        <v>77</v>
      </c>
      <c r="N13526" t="s">
        <v>107</v>
      </c>
      <c r="O13526" t="s">
        <v>108</v>
      </c>
      <c r="P13526" t="s">
        <v>430</v>
      </c>
      <c r="Q13526" t="s">
        <v>431</v>
      </c>
      <c r="R13526" t="s">
        <v>70</v>
      </c>
      <c r="S13526">
        <v>7064.3828332435996</v>
      </c>
      <c r="T13526">
        <v>4.4577949003880999</v>
      </c>
      <c r="U13526">
        <v>137.67440825398</v>
      </c>
      <c r="V13526">
        <v>51.312244031668001</v>
      </c>
      <c r="W13526">
        <v>0</v>
      </c>
    </row>
    <row r="13527" spans="3:23" x14ac:dyDescent="0.35">
      <c r="C13527" s="12">
        <v>43891</v>
      </c>
      <c r="D13527" s="12">
        <v>43921</v>
      </c>
      <c r="E13527" t="s">
        <v>20</v>
      </c>
      <c r="F13527" t="s">
        <v>59</v>
      </c>
      <c r="G13527" t="s">
        <v>59</v>
      </c>
      <c r="H13527" t="s">
        <v>76</v>
      </c>
      <c r="I13527" t="s">
        <v>61</v>
      </c>
      <c r="J13527" t="s">
        <v>62</v>
      </c>
      <c r="K13527" t="s">
        <v>63</v>
      </c>
      <c r="L13527" t="s">
        <v>64</v>
      </c>
      <c r="M13527" t="s">
        <v>82</v>
      </c>
      <c r="N13527" t="s">
        <v>292</v>
      </c>
      <c r="O13527" t="s">
        <v>293</v>
      </c>
      <c r="P13527" t="s">
        <v>460</v>
      </c>
      <c r="Q13527" t="s">
        <v>461</v>
      </c>
      <c r="R13527" t="s">
        <v>70</v>
      </c>
      <c r="S13527">
        <v>7063.8261723912001</v>
      </c>
      <c r="T13527">
        <v>4.3613930809779999</v>
      </c>
      <c r="U13527">
        <v>28.967816234880999</v>
      </c>
      <c r="V13527">
        <v>243.85083484082</v>
      </c>
      <c r="W13527">
        <v>0</v>
      </c>
    </row>
    <row r="13528" spans="3:23" x14ac:dyDescent="0.35">
      <c r="C13528" s="12">
        <v>44287</v>
      </c>
      <c r="D13528" s="12">
        <v>44316</v>
      </c>
      <c r="E13528" t="s">
        <v>21</v>
      </c>
      <c r="F13528" t="s">
        <v>59</v>
      </c>
      <c r="G13528" t="s">
        <v>59</v>
      </c>
      <c r="H13528" t="s">
        <v>60</v>
      </c>
      <c r="I13528" t="s">
        <v>61</v>
      </c>
      <c r="J13528" t="s">
        <v>62</v>
      </c>
      <c r="K13528" t="s">
        <v>63</v>
      </c>
      <c r="L13528" t="s">
        <v>64</v>
      </c>
      <c r="M13528" t="s">
        <v>82</v>
      </c>
      <c r="N13528" t="s">
        <v>486</v>
      </c>
      <c r="O13528" t="s">
        <v>487</v>
      </c>
      <c r="P13528" t="s">
        <v>509</v>
      </c>
      <c r="Q13528" t="s">
        <v>510</v>
      </c>
      <c r="R13528" t="s">
        <v>70</v>
      </c>
      <c r="S13528">
        <v>7050.6985919999997</v>
      </c>
      <c r="T13528">
        <v>1.6994867184305</v>
      </c>
      <c r="U13528">
        <v>146.94833333333</v>
      </c>
      <c r="V13528">
        <v>47.980800000000002</v>
      </c>
      <c r="W13528">
        <v>0</v>
      </c>
    </row>
    <row r="13529" spans="3:23" x14ac:dyDescent="0.35">
      <c r="C13529" s="12">
        <v>44228</v>
      </c>
      <c r="D13529" s="12">
        <v>44255</v>
      </c>
      <c r="E13529" t="s">
        <v>21</v>
      </c>
      <c r="F13529" t="s">
        <v>59</v>
      </c>
      <c r="G13529" t="s">
        <v>59</v>
      </c>
      <c r="H13529" t="s">
        <v>87</v>
      </c>
      <c r="I13529" t="s">
        <v>61</v>
      </c>
      <c r="J13529" t="s">
        <v>62</v>
      </c>
      <c r="K13529" t="s">
        <v>63</v>
      </c>
      <c r="L13529" t="s">
        <v>64</v>
      </c>
      <c r="M13529" t="s">
        <v>82</v>
      </c>
      <c r="N13529" t="s">
        <v>246</v>
      </c>
      <c r="O13529" t="s">
        <v>112</v>
      </c>
      <c r="P13529" t="s">
        <v>318</v>
      </c>
      <c r="Q13529" t="s">
        <v>319</v>
      </c>
      <c r="R13529" t="s">
        <v>70</v>
      </c>
      <c r="S13529">
        <v>7046.2022817398001</v>
      </c>
      <c r="T13529">
        <v>0.73213533592664004</v>
      </c>
      <c r="U13529">
        <v>158.77381584905001</v>
      </c>
      <c r="V13529">
        <v>44.378868417691997</v>
      </c>
      <c r="W13529">
        <v>0</v>
      </c>
    </row>
    <row r="13530" spans="3:23" x14ac:dyDescent="0.35">
      <c r="C13530" s="12">
        <v>44136</v>
      </c>
      <c r="D13530" s="12">
        <v>44165</v>
      </c>
      <c r="E13530" t="s">
        <v>21</v>
      </c>
      <c r="F13530" t="s">
        <v>59</v>
      </c>
      <c r="G13530" t="s">
        <v>59</v>
      </c>
      <c r="H13530" t="s">
        <v>60</v>
      </c>
      <c r="I13530" t="s">
        <v>61</v>
      </c>
      <c r="J13530" t="s">
        <v>62</v>
      </c>
      <c r="K13530" t="s">
        <v>63</v>
      </c>
      <c r="L13530" t="s">
        <v>64</v>
      </c>
      <c r="M13530" t="s">
        <v>82</v>
      </c>
      <c r="N13530" t="s">
        <v>550</v>
      </c>
      <c r="O13530" t="s">
        <v>551</v>
      </c>
      <c r="P13530" t="s">
        <v>552</v>
      </c>
      <c r="Q13530" t="s">
        <v>553</v>
      </c>
      <c r="R13530" t="s">
        <v>70</v>
      </c>
      <c r="S13530">
        <v>7046.0781696663998</v>
      </c>
      <c r="T13530">
        <v>3.2466016218150999</v>
      </c>
      <c r="U13530">
        <v>33.098711401933002</v>
      </c>
      <c r="V13530">
        <v>212.88073979987999</v>
      </c>
      <c r="W13530">
        <v>0</v>
      </c>
    </row>
    <row r="13531" spans="3:23" x14ac:dyDescent="0.35">
      <c r="C13531" s="12">
        <v>43525</v>
      </c>
      <c r="D13531" s="12">
        <v>43555</v>
      </c>
      <c r="E13531" t="s">
        <v>75</v>
      </c>
      <c r="F13531" t="s">
        <v>59</v>
      </c>
      <c r="G13531" t="s">
        <v>59</v>
      </c>
      <c r="H13531" t="s">
        <v>87</v>
      </c>
      <c r="I13531" t="s">
        <v>61</v>
      </c>
      <c r="J13531" t="s">
        <v>62</v>
      </c>
      <c r="K13531" t="s">
        <v>63</v>
      </c>
      <c r="L13531" t="s">
        <v>64</v>
      </c>
      <c r="M13531" t="s">
        <v>82</v>
      </c>
      <c r="N13531" t="s">
        <v>246</v>
      </c>
      <c r="O13531" t="s">
        <v>112</v>
      </c>
      <c r="P13531" t="s">
        <v>383</v>
      </c>
      <c r="Q13531" t="s">
        <v>384</v>
      </c>
      <c r="R13531" t="s">
        <v>70</v>
      </c>
      <c r="S13531">
        <v>7043.8124738710003</v>
      </c>
      <c r="T13531">
        <v>0.70036598015923002</v>
      </c>
      <c r="U13531">
        <v>171.18352871143</v>
      </c>
      <c r="V13531">
        <v>41.147723305463998</v>
      </c>
      <c r="W13531">
        <v>0</v>
      </c>
    </row>
    <row r="13532" spans="3:23" x14ac:dyDescent="0.35">
      <c r="C13532" s="12">
        <v>43556</v>
      </c>
      <c r="D13532" s="12">
        <v>43585</v>
      </c>
      <c r="E13532" t="s">
        <v>75</v>
      </c>
      <c r="F13532" t="s">
        <v>59</v>
      </c>
      <c r="G13532" t="s">
        <v>59</v>
      </c>
      <c r="H13532" t="s">
        <v>87</v>
      </c>
      <c r="I13532" t="s">
        <v>61</v>
      </c>
      <c r="J13532" t="s">
        <v>62</v>
      </c>
      <c r="K13532" t="s">
        <v>63</v>
      </c>
      <c r="L13532" t="s">
        <v>64</v>
      </c>
      <c r="M13532" t="s">
        <v>82</v>
      </c>
      <c r="N13532" t="s">
        <v>246</v>
      </c>
      <c r="O13532" t="s">
        <v>112</v>
      </c>
      <c r="P13532" t="s">
        <v>383</v>
      </c>
      <c r="Q13532" t="s">
        <v>384</v>
      </c>
      <c r="R13532" t="s">
        <v>70</v>
      </c>
      <c r="S13532">
        <v>7041.3915644644003</v>
      </c>
      <c r="T13532">
        <v>0.68099136034243002</v>
      </c>
      <c r="U13532">
        <v>169.73912082101</v>
      </c>
      <c r="V13532">
        <v>41.483610439396003</v>
      </c>
      <c r="W13532">
        <v>0</v>
      </c>
    </row>
    <row r="13533" spans="3:23" x14ac:dyDescent="0.35">
      <c r="C13533" s="12">
        <v>44228</v>
      </c>
      <c r="D13533" s="12">
        <v>44255</v>
      </c>
      <c r="E13533" t="s">
        <v>21</v>
      </c>
      <c r="F13533" t="s">
        <v>59</v>
      </c>
      <c r="G13533" t="s">
        <v>59</v>
      </c>
      <c r="H13533" t="s">
        <v>87</v>
      </c>
      <c r="I13533" t="s">
        <v>61</v>
      </c>
      <c r="J13533" t="s">
        <v>62</v>
      </c>
      <c r="K13533" t="s">
        <v>63</v>
      </c>
      <c r="L13533" t="s">
        <v>64</v>
      </c>
      <c r="M13533" t="s">
        <v>65</v>
      </c>
      <c r="N13533" t="s">
        <v>92</v>
      </c>
      <c r="O13533" t="s">
        <v>93</v>
      </c>
      <c r="P13533" t="s">
        <v>371</v>
      </c>
      <c r="Q13533" t="s">
        <v>372</v>
      </c>
      <c r="R13533" t="s">
        <v>70</v>
      </c>
      <c r="S13533">
        <v>7036.1528527418004</v>
      </c>
      <c r="T13533">
        <v>0.47596508423647998</v>
      </c>
      <c r="U13533">
        <v>351.51955146509999</v>
      </c>
      <c r="V13533">
        <v>20.016391189098002</v>
      </c>
      <c r="W13533">
        <v>0</v>
      </c>
    </row>
    <row r="13534" spans="3:23" x14ac:dyDescent="0.35">
      <c r="C13534" s="12">
        <v>43525</v>
      </c>
      <c r="D13534" s="12">
        <v>43555</v>
      </c>
      <c r="E13534" t="s">
        <v>75</v>
      </c>
      <c r="F13534" t="s">
        <v>59</v>
      </c>
      <c r="G13534" t="s">
        <v>59</v>
      </c>
      <c r="H13534" t="s">
        <v>87</v>
      </c>
      <c r="I13534" t="s">
        <v>61</v>
      </c>
      <c r="J13534" t="s">
        <v>62</v>
      </c>
      <c r="K13534" t="s">
        <v>63</v>
      </c>
      <c r="L13534" t="s">
        <v>64</v>
      </c>
      <c r="M13534" t="s">
        <v>96</v>
      </c>
      <c r="N13534" t="s">
        <v>97</v>
      </c>
      <c r="O13534" t="s">
        <v>98</v>
      </c>
      <c r="P13534" t="s">
        <v>387</v>
      </c>
      <c r="Q13534" t="s">
        <v>388</v>
      </c>
      <c r="R13534" t="s">
        <v>70</v>
      </c>
      <c r="S13534">
        <v>7033.0775797230999</v>
      </c>
      <c r="T13534">
        <v>1.1314009739458999</v>
      </c>
      <c r="U13534">
        <v>51.927524382079</v>
      </c>
      <c r="V13534">
        <v>135.44026339430999</v>
      </c>
      <c r="W13534">
        <v>0</v>
      </c>
    </row>
    <row r="13535" spans="3:23" x14ac:dyDescent="0.35">
      <c r="C13535" s="12">
        <v>43709</v>
      </c>
      <c r="D13535" s="12">
        <v>43738</v>
      </c>
      <c r="E13535" t="s">
        <v>75</v>
      </c>
      <c r="F13535" t="s">
        <v>59</v>
      </c>
      <c r="G13535" t="s">
        <v>59</v>
      </c>
      <c r="H13535" t="s">
        <v>87</v>
      </c>
      <c r="I13535" t="s">
        <v>61</v>
      </c>
      <c r="J13535" t="s">
        <v>62</v>
      </c>
      <c r="K13535" t="s">
        <v>63</v>
      </c>
      <c r="L13535" t="s">
        <v>64</v>
      </c>
      <c r="M13535" t="s">
        <v>88</v>
      </c>
      <c r="N13535" t="s">
        <v>89</v>
      </c>
      <c r="O13535" t="s">
        <v>67</v>
      </c>
      <c r="P13535" t="s">
        <v>360</v>
      </c>
      <c r="Q13535" t="s">
        <v>361</v>
      </c>
      <c r="R13535" t="s">
        <v>70</v>
      </c>
      <c r="S13535">
        <v>7032.2969645992998</v>
      </c>
      <c r="T13535">
        <v>0.91305913672313999</v>
      </c>
      <c r="U13535">
        <v>58.916857538495002</v>
      </c>
      <c r="V13535">
        <v>119.3596749454</v>
      </c>
      <c r="W13535">
        <v>0</v>
      </c>
    </row>
    <row r="13536" spans="3:23" x14ac:dyDescent="0.35">
      <c r="C13536" s="12">
        <v>44409</v>
      </c>
      <c r="D13536" s="12">
        <v>44439</v>
      </c>
      <c r="E13536" t="s">
        <v>21</v>
      </c>
      <c r="F13536" t="s">
        <v>59</v>
      </c>
      <c r="G13536" t="s">
        <v>59</v>
      </c>
      <c r="H13536" t="s">
        <v>60</v>
      </c>
      <c r="I13536" t="s">
        <v>61</v>
      </c>
      <c r="J13536" t="s">
        <v>62</v>
      </c>
      <c r="K13536" t="s">
        <v>63</v>
      </c>
      <c r="L13536" t="s">
        <v>64</v>
      </c>
      <c r="M13536" t="s">
        <v>82</v>
      </c>
      <c r="N13536" t="s">
        <v>435</v>
      </c>
      <c r="O13536" t="s">
        <v>436</v>
      </c>
      <c r="P13536" t="s">
        <v>470</v>
      </c>
      <c r="Q13536" t="s">
        <v>471</v>
      </c>
      <c r="R13536" t="s">
        <v>70</v>
      </c>
      <c r="S13536">
        <v>7029.0701881386003</v>
      </c>
      <c r="T13536">
        <v>6.6822374929753998</v>
      </c>
      <c r="U13536">
        <v>57.646878328893003</v>
      </c>
      <c r="V13536">
        <v>121.93323197894</v>
      </c>
      <c r="W13536">
        <v>0</v>
      </c>
    </row>
    <row r="13537" spans="3:23" x14ac:dyDescent="0.35">
      <c r="C13537" s="12">
        <v>44409</v>
      </c>
      <c r="D13537" s="12">
        <v>44439</v>
      </c>
      <c r="E13537" t="s">
        <v>21</v>
      </c>
      <c r="F13537" t="s">
        <v>59</v>
      </c>
      <c r="G13537" t="s">
        <v>59</v>
      </c>
      <c r="H13537" t="s">
        <v>76</v>
      </c>
      <c r="I13537" t="s">
        <v>61</v>
      </c>
      <c r="J13537" t="s">
        <v>62</v>
      </c>
      <c r="K13537" t="s">
        <v>63</v>
      </c>
      <c r="L13537" t="s">
        <v>64</v>
      </c>
      <c r="M13537" t="s">
        <v>96</v>
      </c>
      <c r="N13537" t="s">
        <v>111</v>
      </c>
      <c r="O13537" t="s">
        <v>112</v>
      </c>
      <c r="P13537" t="s">
        <v>331</v>
      </c>
      <c r="Q13537" t="s">
        <v>332</v>
      </c>
      <c r="R13537" t="s">
        <v>70</v>
      </c>
      <c r="S13537">
        <v>7024.9605604494</v>
      </c>
      <c r="T13537">
        <v>12.100052915035</v>
      </c>
      <c r="U13537">
        <v>92.423892825999999</v>
      </c>
      <c r="V13537">
        <v>76.008057501698005</v>
      </c>
      <c r="W13537">
        <v>0</v>
      </c>
    </row>
    <row r="13538" spans="3:23" x14ac:dyDescent="0.35">
      <c r="C13538" s="12">
        <v>43405</v>
      </c>
      <c r="D13538" s="12">
        <v>43434</v>
      </c>
      <c r="E13538" t="s">
        <v>75</v>
      </c>
      <c r="F13538" t="s">
        <v>59</v>
      </c>
      <c r="G13538" t="s">
        <v>59</v>
      </c>
      <c r="H13538" t="s">
        <v>76</v>
      </c>
      <c r="I13538" t="s">
        <v>61</v>
      </c>
      <c r="J13538" t="s">
        <v>62</v>
      </c>
      <c r="K13538" t="s">
        <v>63</v>
      </c>
      <c r="L13538" t="s">
        <v>64</v>
      </c>
      <c r="M13538" t="s">
        <v>96</v>
      </c>
      <c r="N13538" t="s">
        <v>97</v>
      </c>
      <c r="O13538" t="s">
        <v>98</v>
      </c>
      <c r="P13538" t="s">
        <v>453</v>
      </c>
      <c r="Q13538" t="s">
        <v>454</v>
      </c>
      <c r="R13538" t="s">
        <v>70</v>
      </c>
      <c r="S13538">
        <v>7024.9594612240999</v>
      </c>
      <c r="T13538">
        <v>7.1435983035781997E-2</v>
      </c>
      <c r="U13538">
        <v>3501.3505402160999</v>
      </c>
      <c r="V13538">
        <v>2.0063570843697001</v>
      </c>
      <c r="W13538">
        <v>0</v>
      </c>
    </row>
    <row r="13539" spans="3:23" x14ac:dyDescent="0.35">
      <c r="C13539" s="12">
        <v>43952</v>
      </c>
      <c r="D13539" s="12">
        <v>43982</v>
      </c>
      <c r="E13539" t="s">
        <v>20</v>
      </c>
      <c r="F13539" t="s">
        <v>59</v>
      </c>
      <c r="G13539" t="s">
        <v>59</v>
      </c>
      <c r="H13539" t="s">
        <v>60</v>
      </c>
      <c r="I13539" t="s">
        <v>61</v>
      </c>
      <c r="J13539" t="s">
        <v>62</v>
      </c>
      <c r="K13539" t="s">
        <v>63</v>
      </c>
      <c r="L13539" t="s">
        <v>64</v>
      </c>
      <c r="M13539" t="s">
        <v>82</v>
      </c>
      <c r="N13539" t="s">
        <v>379</v>
      </c>
      <c r="O13539" t="s">
        <v>380</v>
      </c>
      <c r="P13539" t="s">
        <v>472</v>
      </c>
      <c r="Q13539" t="s">
        <v>473</v>
      </c>
      <c r="R13539" t="s">
        <v>70</v>
      </c>
      <c r="S13539">
        <v>7021.3536692837997</v>
      </c>
      <c r="T13539">
        <v>3.0784144869237999</v>
      </c>
      <c r="U13539">
        <v>50.162862054260998</v>
      </c>
      <c r="V13539">
        <v>139.97115359343999</v>
      </c>
      <c r="W13539">
        <v>0</v>
      </c>
    </row>
    <row r="13540" spans="3:23" x14ac:dyDescent="0.35">
      <c r="C13540" s="12">
        <v>43891</v>
      </c>
      <c r="D13540" s="12">
        <v>43921</v>
      </c>
      <c r="E13540" t="s">
        <v>20</v>
      </c>
      <c r="F13540" t="s">
        <v>59</v>
      </c>
      <c r="G13540" t="s">
        <v>59</v>
      </c>
      <c r="H13540" t="s">
        <v>87</v>
      </c>
      <c r="I13540" t="s">
        <v>61</v>
      </c>
      <c r="J13540" t="s">
        <v>62</v>
      </c>
      <c r="K13540" t="s">
        <v>63</v>
      </c>
      <c r="L13540" t="s">
        <v>64</v>
      </c>
      <c r="M13540" t="s">
        <v>96</v>
      </c>
      <c r="N13540" t="s">
        <v>97</v>
      </c>
      <c r="O13540" t="s">
        <v>98</v>
      </c>
      <c r="P13540" t="s">
        <v>265</v>
      </c>
      <c r="Q13540" t="s">
        <v>266</v>
      </c>
      <c r="R13540" t="s">
        <v>70</v>
      </c>
      <c r="S13540">
        <v>7020.4757402281002</v>
      </c>
      <c r="T13540">
        <v>1.2635952183009</v>
      </c>
      <c r="U13540">
        <v>128.837210734</v>
      </c>
      <c r="V13540">
        <v>54.491056583976999</v>
      </c>
      <c r="W13540">
        <v>0</v>
      </c>
    </row>
    <row r="13541" spans="3:23" x14ac:dyDescent="0.35">
      <c r="C13541" s="12">
        <v>44348</v>
      </c>
      <c r="D13541" s="12">
        <v>44377</v>
      </c>
      <c r="E13541" t="s">
        <v>21</v>
      </c>
      <c r="F13541" t="s">
        <v>59</v>
      </c>
      <c r="G13541" t="s">
        <v>59</v>
      </c>
      <c r="H13541" t="s">
        <v>60</v>
      </c>
      <c r="I13541" t="s">
        <v>61</v>
      </c>
      <c r="J13541" t="s">
        <v>62</v>
      </c>
      <c r="K13541" t="s">
        <v>63</v>
      </c>
      <c r="L13541" t="s">
        <v>64</v>
      </c>
      <c r="M13541" t="s">
        <v>82</v>
      </c>
      <c r="N13541" t="s">
        <v>379</v>
      </c>
      <c r="O13541" t="s">
        <v>380</v>
      </c>
      <c r="P13541" t="s">
        <v>494</v>
      </c>
      <c r="Q13541" t="s">
        <v>495</v>
      </c>
      <c r="R13541" t="s">
        <v>70</v>
      </c>
      <c r="S13541">
        <v>7018.4810640709002</v>
      </c>
      <c r="T13541">
        <v>1.1213622074116001</v>
      </c>
      <c r="U13541">
        <v>156.32777186067</v>
      </c>
      <c r="V13541">
        <v>44.895932312821998</v>
      </c>
      <c r="W13541">
        <v>0</v>
      </c>
    </row>
    <row r="13542" spans="3:23" x14ac:dyDescent="0.35">
      <c r="C13542" s="12">
        <v>44166</v>
      </c>
      <c r="D13542" s="12">
        <v>44196</v>
      </c>
      <c r="E13542" t="s">
        <v>21</v>
      </c>
      <c r="F13542" t="s">
        <v>59</v>
      </c>
      <c r="G13542" t="s">
        <v>59</v>
      </c>
      <c r="H13542" t="s">
        <v>76</v>
      </c>
      <c r="I13542" t="s">
        <v>61</v>
      </c>
      <c r="J13542" t="s">
        <v>62</v>
      </c>
      <c r="K13542" t="s">
        <v>63</v>
      </c>
      <c r="L13542" t="s">
        <v>64</v>
      </c>
      <c r="M13542" t="s">
        <v>82</v>
      </c>
      <c r="N13542" t="s">
        <v>496</v>
      </c>
      <c r="O13542" t="s">
        <v>497</v>
      </c>
      <c r="P13542" t="s">
        <v>621</v>
      </c>
      <c r="Q13542" t="s">
        <v>622</v>
      </c>
      <c r="R13542" t="s">
        <v>70</v>
      </c>
      <c r="S13542">
        <v>7017.8051987921999</v>
      </c>
      <c r="T13542">
        <v>0.39411119673159001</v>
      </c>
      <c r="U13542">
        <v>168.3016623032</v>
      </c>
      <c r="V13542">
        <v>41.697777091169002</v>
      </c>
      <c r="W13542">
        <v>0</v>
      </c>
    </row>
    <row r="13543" spans="3:23" x14ac:dyDescent="0.35">
      <c r="C13543" s="12">
        <v>43525</v>
      </c>
      <c r="D13543" s="12">
        <v>43555</v>
      </c>
      <c r="E13543" t="s">
        <v>75</v>
      </c>
      <c r="F13543" t="s">
        <v>59</v>
      </c>
      <c r="G13543" t="s">
        <v>59</v>
      </c>
      <c r="H13543" t="s">
        <v>87</v>
      </c>
      <c r="I13543" t="s">
        <v>61</v>
      </c>
      <c r="J13543" t="s">
        <v>62</v>
      </c>
      <c r="K13543" t="s">
        <v>63</v>
      </c>
      <c r="L13543" t="s">
        <v>64</v>
      </c>
      <c r="M13543" t="s">
        <v>82</v>
      </c>
      <c r="N13543" t="s">
        <v>246</v>
      </c>
      <c r="O13543" t="s">
        <v>112</v>
      </c>
      <c r="P13543" t="s">
        <v>255</v>
      </c>
      <c r="Q13543" t="s">
        <v>256</v>
      </c>
      <c r="R13543" t="s">
        <v>70</v>
      </c>
      <c r="S13543">
        <v>7016.7618292293</v>
      </c>
      <c r="T13543">
        <v>2.6638761910255999</v>
      </c>
      <c r="U13543">
        <v>43.811844418141</v>
      </c>
      <c r="V13543">
        <v>160.15673209876999</v>
      </c>
      <c r="W13543">
        <v>0</v>
      </c>
    </row>
    <row r="13544" spans="3:23" x14ac:dyDescent="0.35">
      <c r="C13544" s="12">
        <v>44013</v>
      </c>
      <c r="D13544" s="12">
        <v>44043</v>
      </c>
      <c r="E13544" t="s">
        <v>20</v>
      </c>
      <c r="F13544" t="s">
        <v>59</v>
      </c>
      <c r="G13544" t="s">
        <v>59</v>
      </c>
      <c r="H13544" t="s">
        <v>60</v>
      </c>
      <c r="I13544" t="s">
        <v>61</v>
      </c>
      <c r="J13544" t="s">
        <v>62</v>
      </c>
      <c r="K13544" t="s">
        <v>63</v>
      </c>
      <c r="L13544" t="s">
        <v>64</v>
      </c>
      <c r="M13544" t="s">
        <v>82</v>
      </c>
      <c r="N13544" t="s">
        <v>379</v>
      </c>
      <c r="O13544" t="s">
        <v>380</v>
      </c>
      <c r="P13544" t="s">
        <v>494</v>
      </c>
      <c r="Q13544" t="s">
        <v>495</v>
      </c>
      <c r="R13544" t="s">
        <v>70</v>
      </c>
      <c r="S13544">
        <v>7014.5661263217999</v>
      </c>
      <c r="T13544">
        <v>2.4948788491151999</v>
      </c>
      <c r="U13544">
        <v>149.35150676972</v>
      </c>
      <c r="V13544">
        <v>46.966825297165002</v>
      </c>
      <c r="W13544">
        <v>0</v>
      </c>
    </row>
    <row r="13545" spans="3:23" x14ac:dyDescent="0.35">
      <c r="C13545" s="12">
        <v>43739</v>
      </c>
      <c r="D13545" s="12">
        <v>43769</v>
      </c>
      <c r="E13545" t="s">
        <v>20</v>
      </c>
      <c r="F13545" t="s">
        <v>59</v>
      </c>
      <c r="G13545" t="s">
        <v>59</v>
      </c>
      <c r="H13545" t="s">
        <v>60</v>
      </c>
      <c r="I13545" t="s">
        <v>61</v>
      </c>
      <c r="J13545" t="s">
        <v>62</v>
      </c>
      <c r="K13545" t="s">
        <v>63</v>
      </c>
      <c r="L13545" t="s">
        <v>64</v>
      </c>
      <c r="M13545" t="s">
        <v>82</v>
      </c>
      <c r="N13545" t="s">
        <v>511</v>
      </c>
      <c r="O13545" t="s">
        <v>511</v>
      </c>
      <c r="P13545" t="s">
        <v>514</v>
      </c>
      <c r="Q13545" t="s">
        <v>515</v>
      </c>
      <c r="R13545" t="s">
        <v>70</v>
      </c>
      <c r="S13545">
        <v>7009.3965508735</v>
      </c>
      <c r="T13545">
        <v>3.2294821249791998</v>
      </c>
      <c r="U13545">
        <v>23.572851246064999</v>
      </c>
      <c r="V13545">
        <v>297.35039167328</v>
      </c>
      <c r="W13545">
        <v>0</v>
      </c>
    </row>
    <row r="13546" spans="3:23" x14ac:dyDescent="0.35">
      <c r="C13546" s="12">
        <v>44013</v>
      </c>
      <c r="D13546" s="12">
        <v>44043</v>
      </c>
      <c r="E13546" t="s">
        <v>20</v>
      </c>
      <c r="F13546" t="s">
        <v>59</v>
      </c>
      <c r="G13546" t="s">
        <v>59</v>
      </c>
      <c r="H13546" t="s">
        <v>76</v>
      </c>
      <c r="I13546" t="s">
        <v>61</v>
      </c>
      <c r="J13546" t="s">
        <v>62</v>
      </c>
      <c r="K13546" t="s">
        <v>63</v>
      </c>
      <c r="L13546" t="s">
        <v>64</v>
      </c>
      <c r="M13546" t="s">
        <v>82</v>
      </c>
      <c r="N13546" t="s">
        <v>292</v>
      </c>
      <c r="O13546" t="s">
        <v>293</v>
      </c>
      <c r="P13546" t="s">
        <v>460</v>
      </c>
      <c r="Q13546" t="s">
        <v>461</v>
      </c>
      <c r="R13546" t="s">
        <v>70</v>
      </c>
      <c r="S13546">
        <v>7004.3589047741998</v>
      </c>
      <c r="T13546">
        <v>4.0498650037652997</v>
      </c>
      <c r="U13546">
        <v>28.063072338363</v>
      </c>
      <c r="V13546">
        <v>249.59344509114999</v>
      </c>
      <c r="W13546">
        <v>0</v>
      </c>
    </row>
    <row r="13547" spans="3:23" x14ac:dyDescent="0.35">
      <c r="C13547" s="12">
        <v>44105</v>
      </c>
      <c r="D13547" s="12">
        <v>44135</v>
      </c>
      <c r="E13547" t="s">
        <v>21</v>
      </c>
      <c r="F13547" t="s">
        <v>59</v>
      </c>
      <c r="G13547" t="s">
        <v>59</v>
      </c>
      <c r="H13547" t="s">
        <v>60</v>
      </c>
      <c r="I13547" t="s">
        <v>61</v>
      </c>
      <c r="J13547" t="s">
        <v>62</v>
      </c>
      <c r="K13547" t="s">
        <v>63</v>
      </c>
      <c r="L13547" t="s">
        <v>64</v>
      </c>
      <c r="M13547" t="s">
        <v>82</v>
      </c>
      <c r="N13547" t="s">
        <v>413</v>
      </c>
      <c r="O13547" t="s">
        <v>414</v>
      </c>
      <c r="P13547" t="s">
        <v>490</v>
      </c>
      <c r="Q13547" t="s">
        <v>491</v>
      </c>
      <c r="R13547" t="s">
        <v>70</v>
      </c>
      <c r="S13547">
        <v>7000.2994713470998</v>
      </c>
      <c r="T13547">
        <v>3.1597373537975</v>
      </c>
      <c r="U13547">
        <v>58.009088091084003</v>
      </c>
      <c r="V13547">
        <v>120.67590961533</v>
      </c>
      <c r="W13547">
        <v>0</v>
      </c>
    </row>
    <row r="13548" spans="3:23" x14ac:dyDescent="0.35">
      <c r="C13548" s="12">
        <v>43525</v>
      </c>
      <c r="D13548" s="12">
        <v>43555</v>
      </c>
      <c r="E13548" t="s">
        <v>75</v>
      </c>
      <c r="F13548" t="s">
        <v>59</v>
      </c>
      <c r="G13548" t="s">
        <v>59</v>
      </c>
      <c r="H13548" t="s">
        <v>87</v>
      </c>
      <c r="I13548" t="s">
        <v>61</v>
      </c>
      <c r="J13548" t="s">
        <v>62</v>
      </c>
      <c r="K13548" t="s">
        <v>63</v>
      </c>
      <c r="L13548" t="s">
        <v>64</v>
      </c>
      <c r="M13548" t="s">
        <v>65</v>
      </c>
      <c r="N13548" t="s">
        <v>66</v>
      </c>
      <c r="O13548" t="s">
        <v>67</v>
      </c>
      <c r="P13548" t="s">
        <v>324</v>
      </c>
      <c r="Q13548" t="s">
        <v>325</v>
      </c>
      <c r="R13548" t="s">
        <v>70</v>
      </c>
      <c r="S13548">
        <v>6999.7411527602999</v>
      </c>
      <c r="T13548">
        <v>2.0722375024141</v>
      </c>
      <c r="U13548">
        <v>62.341046829931997</v>
      </c>
      <c r="V13548">
        <v>112.28141824207</v>
      </c>
      <c r="W13548">
        <v>0</v>
      </c>
    </row>
    <row r="13549" spans="3:23" x14ac:dyDescent="0.35">
      <c r="C13549" s="12">
        <v>43922</v>
      </c>
      <c r="D13549" s="12">
        <v>43951</v>
      </c>
      <c r="E13549" t="s">
        <v>20</v>
      </c>
      <c r="F13549" t="s">
        <v>59</v>
      </c>
      <c r="G13549" t="s">
        <v>59</v>
      </c>
      <c r="H13549" t="s">
        <v>60</v>
      </c>
      <c r="I13549" t="s">
        <v>61</v>
      </c>
      <c r="J13549" t="s">
        <v>62</v>
      </c>
      <c r="K13549" t="s">
        <v>63</v>
      </c>
      <c r="L13549" t="s">
        <v>64</v>
      </c>
      <c r="M13549" t="s">
        <v>88</v>
      </c>
      <c r="N13549" t="s">
        <v>150</v>
      </c>
      <c r="O13549" t="s">
        <v>93</v>
      </c>
      <c r="P13549" t="s">
        <v>526</v>
      </c>
      <c r="Q13549" t="s">
        <v>527</v>
      </c>
      <c r="R13549" t="s">
        <v>70</v>
      </c>
      <c r="S13549">
        <v>6999.5770316438002</v>
      </c>
      <c r="T13549">
        <v>3.3236298499505001</v>
      </c>
      <c r="U13549">
        <v>30.317697958705001</v>
      </c>
      <c r="V13549">
        <v>230.87429135213</v>
      </c>
      <c r="W13549">
        <v>0</v>
      </c>
    </row>
    <row r="13550" spans="3:23" x14ac:dyDescent="0.35">
      <c r="C13550" s="12">
        <v>43891</v>
      </c>
      <c r="D13550" s="12">
        <v>43921</v>
      </c>
      <c r="E13550" t="s">
        <v>20</v>
      </c>
      <c r="F13550" t="s">
        <v>59</v>
      </c>
      <c r="G13550" t="s">
        <v>59</v>
      </c>
      <c r="H13550" t="s">
        <v>60</v>
      </c>
      <c r="I13550" t="s">
        <v>61</v>
      </c>
      <c r="J13550" t="s">
        <v>62</v>
      </c>
      <c r="K13550" t="s">
        <v>63</v>
      </c>
      <c r="L13550" t="s">
        <v>64</v>
      </c>
      <c r="M13550" t="s">
        <v>96</v>
      </c>
      <c r="N13550" t="s">
        <v>97</v>
      </c>
      <c r="O13550" t="s">
        <v>98</v>
      </c>
      <c r="P13550" t="s">
        <v>453</v>
      </c>
      <c r="Q13550" t="s">
        <v>454</v>
      </c>
      <c r="R13550" t="s">
        <v>70</v>
      </c>
      <c r="S13550">
        <v>6997.1800080000003</v>
      </c>
      <c r="T13550">
        <v>2.9882927450785999E-2</v>
      </c>
      <c r="U13550">
        <v>3499.99</v>
      </c>
      <c r="V13550">
        <v>1.9992000000000001</v>
      </c>
      <c r="W13550">
        <v>0</v>
      </c>
    </row>
    <row r="13551" spans="3:23" x14ac:dyDescent="0.35">
      <c r="C13551" s="12">
        <v>44044</v>
      </c>
      <c r="D13551" s="12">
        <v>44074</v>
      </c>
      <c r="E13551" t="s">
        <v>20</v>
      </c>
      <c r="F13551" t="s">
        <v>59</v>
      </c>
      <c r="G13551" t="s">
        <v>59</v>
      </c>
      <c r="H13551" t="s">
        <v>87</v>
      </c>
      <c r="I13551" t="s">
        <v>61</v>
      </c>
      <c r="J13551" t="s">
        <v>62</v>
      </c>
      <c r="K13551" t="s">
        <v>63</v>
      </c>
      <c r="L13551" t="s">
        <v>64</v>
      </c>
      <c r="M13551" t="s">
        <v>82</v>
      </c>
      <c r="N13551" t="s">
        <v>273</v>
      </c>
      <c r="O13551" t="s">
        <v>274</v>
      </c>
      <c r="P13551" t="s">
        <v>275</v>
      </c>
      <c r="Q13551" t="s">
        <v>276</v>
      </c>
      <c r="R13551" t="s">
        <v>70</v>
      </c>
      <c r="S13551">
        <v>6990.2922328836003</v>
      </c>
      <c r="T13551">
        <v>1.0688086373154999</v>
      </c>
      <c r="U13551">
        <v>40.070798599462002</v>
      </c>
      <c r="V13551">
        <v>174.44853801785001</v>
      </c>
      <c r="W13551">
        <v>0</v>
      </c>
    </row>
    <row r="13552" spans="3:23" x14ac:dyDescent="0.35">
      <c r="C13552" s="12">
        <v>44197</v>
      </c>
      <c r="D13552" s="12">
        <v>44227</v>
      </c>
      <c r="E13552" t="s">
        <v>21</v>
      </c>
      <c r="F13552" t="s">
        <v>59</v>
      </c>
      <c r="G13552" t="s">
        <v>59</v>
      </c>
      <c r="H13552" t="s">
        <v>87</v>
      </c>
      <c r="I13552" t="s">
        <v>61</v>
      </c>
      <c r="J13552" t="s">
        <v>62</v>
      </c>
      <c r="K13552" t="s">
        <v>63</v>
      </c>
      <c r="L13552" t="s">
        <v>64</v>
      </c>
      <c r="M13552" t="s">
        <v>65</v>
      </c>
      <c r="N13552" t="s">
        <v>66</v>
      </c>
      <c r="O13552" t="s">
        <v>67</v>
      </c>
      <c r="P13552" t="s">
        <v>411</v>
      </c>
      <c r="Q13552" t="s">
        <v>412</v>
      </c>
      <c r="R13552" t="s">
        <v>70</v>
      </c>
      <c r="S13552">
        <v>6983.8267991796001</v>
      </c>
      <c r="T13552">
        <v>0.42175604891904001</v>
      </c>
      <c r="U13552">
        <v>394.58497935017999</v>
      </c>
      <c r="V13552">
        <v>17.699170431374998</v>
      </c>
      <c r="W13552">
        <v>0</v>
      </c>
    </row>
    <row r="13553" spans="3:23" x14ac:dyDescent="0.35">
      <c r="C13553" s="12">
        <v>43952</v>
      </c>
      <c r="D13553" s="12">
        <v>43982</v>
      </c>
      <c r="E13553" t="s">
        <v>20</v>
      </c>
      <c r="F13553" t="s">
        <v>59</v>
      </c>
      <c r="G13553" t="s">
        <v>59</v>
      </c>
      <c r="H13553" t="s">
        <v>76</v>
      </c>
      <c r="I13553" t="s">
        <v>61</v>
      </c>
      <c r="J13553" t="s">
        <v>62</v>
      </c>
      <c r="K13553" t="s">
        <v>63</v>
      </c>
      <c r="L13553" t="s">
        <v>64</v>
      </c>
      <c r="M13553" t="s">
        <v>96</v>
      </c>
      <c r="N13553" t="s">
        <v>111</v>
      </c>
      <c r="O13553" t="s">
        <v>112</v>
      </c>
      <c r="P13553" t="s">
        <v>341</v>
      </c>
      <c r="Q13553" t="s">
        <v>342</v>
      </c>
      <c r="R13553" t="s">
        <v>70</v>
      </c>
      <c r="S13553">
        <v>6982.5146407878001</v>
      </c>
      <c r="T13553">
        <v>15.270842370555</v>
      </c>
      <c r="U13553">
        <v>112.22948997591</v>
      </c>
      <c r="V13553">
        <v>62.216398223733997</v>
      </c>
      <c r="W13553">
        <v>0</v>
      </c>
    </row>
    <row r="13554" spans="3:23" x14ac:dyDescent="0.35">
      <c r="C13554" s="12">
        <v>43678</v>
      </c>
      <c r="D13554" s="12">
        <v>43708</v>
      </c>
      <c r="E13554" t="s">
        <v>75</v>
      </c>
      <c r="F13554" t="s">
        <v>59</v>
      </c>
      <c r="G13554" t="s">
        <v>59</v>
      </c>
      <c r="H13554" t="s">
        <v>60</v>
      </c>
      <c r="I13554" t="s">
        <v>61</v>
      </c>
      <c r="J13554" t="s">
        <v>62</v>
      </c>
      <c r="K13554" t="s">
        <v>63</v>
      </c>
      <c r="L13554" t="s">
        <v>64</v>
      </c>
      <c r="M13554" t="s">
        <v>82</v>
      </c>
      <c r="N13554" t="s">
        <v>450</v>
      </c>
      <c r="O13554" t="s">
        <v>274</v>
      </c>
      <c r="P13554" t="s">
        <v>451</v>
      </c>
      <c r="Q13554" t="s">
        <v>452</v>
      </c>
      <c r="R13554" t="s">
        <v>70</v>
      </c>
      <c r="S13554">
        <v>6974.1733802453</v>
      </c>
      <c r="T13554">
        <v>6.0807494088896004</v>
      </c>
      <c r="U13554">
        <v>27.029985490462</v>
      </c>
      <c r="V13554">
        <v>258.01617180690999</v>
      </c>
      <c r="W13554">
        <v>0</v>
      </c>
    </row>
    <row r="13555" spans="3:23" x14ac:dyDescent="0.35">
      <c r="C13555" s="12">
        <v>43435</v>
      </c>
      <c r="D13555" s="12">
        <v>43465</v>
      </c>
      <c r="E13555" t="s">
        <v>75</v>
      </c>
      <c r="F13555" t="s">
        <v>59</v>
      </c>
      <c r="G13555" t="s">
        <v>59</v>
      </c>
      <c r="H13555" t="s">
        <v>60</v>
      </c>
      <c r="I13555" t="s">
        <v>61</v>
      </c>
      <c r="J13555" t="s">
        <v>62</v>
      </c>
      <c r="K13555" t="s">
        <v>63</v>
      </c>
      <c r="L13555" t="s">
        <v>64</v>
      </c>
      <c r="M13555" t="s">
        <v>82</v>
      </c>
      <c r="N13555" t="s">
        <v>542</v>
      </c>
      <c r="O13555" t="s">
        <v>542</v>
      </c>
      <c r="P13555" t="s">
        <v>543</v>
      </c>
      <c r="Q13555" t="s">
        <v>544</v>
      </c>
      <c r="R13555" t="s">
        <v>70</v>
      </c>
      <c r="S13555">
        <v>6971.8673562742997</v>
      </c>
      <c r="T13555">
        <v>2.9710083720938001</v>
      </c>
      <c r="U13555">
        <v>32.605636841060999</v>
      </c>
      <c r="V13555">
        <v>213.82398970642001</v>
      </c>
      <c r="W13555">
        <v>0</v>
      </c>
    </row>
    <row r="13556" spans="3:23" x14ac:dyDescent="0.35">
      <c r="C13556" s="12">
        <v>43466</v>
      </c>
      <c r="D13556" s="12">
        <v>43496</v>
      </c>
      <c r="E13556" t="s">
        <v>75</v>
      </c>
      <c r="F13556" t="s">
        <v>59</v>
      </c>
      <c r="G13556" t="s">
        <v>59</v>
      </c>
      <c r="H13556" t="s">
        <v>60</v>
      </c>
      <c r="I13556" t="s">
        <v>61</v>
      </c>
      <c r="J13556" t="s">
        <v>62</v>
      </c>
      <c r="K13556" t="s">
        <v>63</v>
      </c>
      <c r="L13556" t="s">
        <v>64</v>
      </c>
      <c r="M13556" t="s">
        <v>82</v>
      </c>
      <c r="N13556" t="s">
        <v>496</v>
      </c>
      <c r="O13556" t="s">
        <v>497</v>
      </c>
      <c r="P13556" t="s">
        <v>498</v>
      </c>
      <c r="Q13556" t="s">
        <v>499</v>
      </c>
      <c r="R13556" t="s">
        <v>70</v>
      </c>
      <c r="S13556">
        <v>6965.7334262075001</v>
      </c>
      <c r="T13556">
        <v>1.3663492568540001</v>
      </c>
      <c r="U13556">
        <v>39.079728605615998</v>
      </c>
      <c r="V13556">
        <v>178.24416071319999</v>
      </c>
      <c r="W13556">
        <v>0</v>
      </c>
    </row>
    <row r="13557" spans="3:23" x14ac:dyDescent="0.35">
      <c r="C13557" s="12">
        <v>43922</v>
      </c>
      <c r="D13557" s="12">
        <v>43951</v>
      </c>
      <c r="E13557" t="s">
        <v>20</v>
      </c>
      <c r="F13557" t="s">
        <v>59</v>
      </c>
      <c r="G13557" t="s">
        <v>59</v>
      </c>
      <c r="H13557" t="s">
        <v>76</v>
      </c>
      <c r="I13557" t="s">
        <v>61</v>
      </c>
      <c r="J13557" t="s">
        <v>62</v>
      </c>
      <c r="K13557" t="s">
        <v>63</v>
      </c>
      <c r="L13557" t="s">
        <v>64</v>
      </c>
      <c r="M13557" t="s">
        <v>96</v>
      </c>
      <c r="N13557" t="s">
        <v>111</v>
      </c>
      <c r="O13557" t="s">
        <v>112</v>
      </c>
      <c r="P13557" t="s">
        <v>331</v>
      </c>
      <c r="Q13557" t="s">
        <v>332</v>
      </c>
      <c r="R13557" t="s">
        <v>70</v>
      </c>
      <c r="S13557">
        <v>6962.5698442781004</v>
      </c>
      <c r="T13557">
        <v>12.043148870795999</v>
      </c>
      <c r="U13557">
        <v>91.303564775517003</v>
      </c>
      <c r="V13557">
        <v>76.257371345758003</v>
      </c>
      <c r="W13557">
        <v>0</v>
      </c>
    </row>
    <row r="13558" spans="3:23" x14ac:dyDescent="0.35">
      <c r="C13558" s="12">
        <v>44287</v>
      </c>
      <c r="D13558" s="12">
        <v>44316</v>
      </c>
      <c r="E13558" t="s">
        <v>21</v>
      </c>
      <c r="F13558" t="s">
        <v>59</v>
      </c>
      <c r="G13558" t="s">
        <v>59</v>
      </c>
      <c r="H13558" t="s">
        <v>60</v>
      </c>
      <c r="I13558" t="s">
        <v>61</v>
      </c>
      <c r="J13558" t="s">
        <v>62</v>
      </c>
      <c r="K13558" t="s">
        <v>63</v>
      </c>
      <c r="L13558" t="s">
        <v>64</v>
      </c>
      <c r="M13558" t="s">
        <v>82</v>
      </c>
      <c r="N13558" t="s">
        <v>542</v>
      </c>
      <c r="O13558" t="s">
        <v>542</v>
      </c>
      <c r="P13558" t="s">
        <v>543</v>
      </c>
      <c r="Q13558" t="s">
        <v>544</v>
      </c>
      <c r="R13558" t="s">
        <v>70</v>
      </c>
      <c r="S13558">
        <v>6956.4565596207003</v>
      </c>
      <c r="T13558">
        <v>2.9812383699245002</v>
      </c>
      <c r="U13558">
        <v>33.973819759778003</v>
      </c>
      <c r="V13558">
        <v>204.75932964878001</v>
      </c>
      <c r="W13558">
        <v>0</v>
      </c>
    </row>
    <row r="13559" spans="3:23" x14ac:dyDescent="0.35">
      <c r="C13559" s="12">
        <v>44317</v>
      </c>
      <c r="D13559" s="12">
        <v>44347</v>
      </c>
      <c r="E13559" t="s">
        <v>21</v>
      </c>
      <c r="F13559" t="s">
        <v>59</v>
      </c>
      <c r="G13559" t="s">
        <v>59</v>
      </c>
      <c r="H13559" t="s">
        <v>76</v>
      </c>
      <c r="I13559" t="s">
        <v>61</v>
      </c>
      <c r="J13559" t="s">
        <v>62</v>
      </c>
      <c r="K13559" t="s">
        <v>63</v>
      </c>
      <c r="L13559" t="s">
        <v>64</v>
      </c>
      <c r="M13559" t="s">
        <v>82</v>
      </c>
      <c r="N13559" t="s">
        <v>496</v>
      </c>
      <c r="O13559" t="s">
        <v>497</v>
      </c>
      <c r="P13559" t="s">
        <v>621</v>
      </c>
      <c r="Q13559" t="s">
        <v>622</v>
      </c>
      <c r="R13559" t="s">
        <v>70</v>
      </c>
      <c r="S13559">
        <v>6956.4085777282999</v>
      </c>
      <c r="T13559">
        <v>0.35584797374794003</v>
      </c>
      <c r="U13559">
        <v>179.20886948619</v>
      </c>
      <c r="V13559">
        <v>38.817323035812002</v>
      </c>
      <c r="W13559">
        <v>0</v>
      </c>
    </row>
    <row r="13560" spans="3:23" x14ac:dyDescent="0.35">
      <c r="C13560" s="12">
        <v>44228</v>
      </c>
      <c r="D13560" s="12">
        <v>44255</v>
      </c>
      <c r="E13560" t="s">
        <v>21</v>
      </c>
      <c r="F13560" t="s">
        <v>59</v>
      </c>
      <c r="G13560" t="s">
        <v>59</v>
      </c>
      <c r="H13560" t="s">
        <v>60</v>
      </c>
      <c r="I13560" t="s">
        <v>61</v>
      </c>
      <c r="J13560" t="s">
        <v>62</v>
      </c>
      <c r="K13560" t="s">
        <v>63</v>
      </c>
      <c r="L13560" t="s">
        <v>64</v>
      </c>
      <c r="M13560" t="s">
        <v>82</v>
      </c>
      <c r="N13560" t="s">
        <v>435</v>
      </c>
      <c r="O13560" t="s">
        <v>436</v>
      </c>
      <c r="P13560" t="s">
        <v>470</v>
      </c>
      <c r="Q13560" t="s">
        <v>471</v>
      </c>
      <c r="R13560" t="s">
        <v>70</v>
      </c>
      <c r="S13560">
        <v>6953.9426390587996</v>
      </c>
      <c r="T13560">
        <v>5.7329802793204996</v>
      </c>
      <c r="U13560">
        <v>52.771149741799</v>
      </c>
      <c r="V13560">
        <v>131.77546202959999</v>
      </c>
      <c r="W13560">
        <v>0</v>
      </c>
    </row>
    <row r="13561" spans="3:23" x14ac:dyDescent="0.35">
      <c r="C13561" s="12">
        <v>43952</v>
      </c>
      <c r="D13561" s="12">
        <v>43982</v>
      </c>
      <c r="E13561" t="s">
        <v>20</v>
      </c>
      <c r="F13561" t="s">
        <v>59</v>
      </c>
      <c r="G13561" t="s">
        <v>59</v>
      </c>
      <c r="H13561" t="s">
        <v>60</v>
      </c>
      <c r="I13561" t="s">
        <v>61</v>
      </c>
      <c r="J13561" t="s">
        <v>62</v>
      </c>
      <c r="K13561" t="s">
        <v>63</v>
      </c>
      <c r="L13561" t="s">
        <v>64</v>
      </c>
      <c r="M13561" t="s">
        <v>137</v>
      </c>
      <c r="N13561" t="s">
        <v>66</v>
      </c>
      <c r="O13561" t="s">
        <v>67</v>
      </c>
      <c r="P13561" t="s">
        <v>554</v>
      </c>
      <c r="Q13561" t="s">
        <v>555</v>
      </c>
      <c r="R13561" t="s">
        <v>70</v>
      </c>
      <c r="S13561">
        <v>6951.1909615316999</v>
      </c>
      <c r="T13561">
        <v>3.0749168598212999</v>
      </c>
      <c r="U13561">
        <v>20.117478145511999</v>
      </c>
      <c r="V13561">
        <v>345.52993726416003</v>
      </c>
      <c r="W13561">
        <v>0</v>
      </c>
    </row>
    <row r="13562" spans="3:23" x14ac:dyDescent="0.35">
      <c r="C13562" s="12">
        <v>44013</v>
      </c>
      <c r="D13562" s="12">
        <v>44043</v>
      </c>
      <c r="E13562" t="s">
        <v>20</v>
      </c>
      <c r="F13562" t="s">
        <v>59</v>
      </c>
      <c r="G13562" t="s">
        <v>59</v>
      </c>
      <c r="H13562" t="s">
        <v>60</v>
      </c>
      <c r="I13562" t="s">
        <v>61</v>
      </c>
      <c r="J13562" t="s">
        <v>62</v>
      </c>
      <c r="K13562" t="s">
        <v>63</v>
      </c>
      <c r="L13562" t="s">
        <v>64</v>
      </c>
      <c r="M13562" t="s">
        <v>82</v>
      </c>
      <c r="N13562" t="s">
        <v>124</v>
      </c>
      <c r="O13562" t="s">
        <v>108</v>
      </c>
      <c r="P13562" t="s">
        <v>574</v>
      </c>
      <c r="Q13562" t="s">
        <v>575</v>
      </c>
      <c r="R13562" t="s">
        <v>70</v>
      </c>
      <c r="S13562">
        <v>6946.6817232727999</v>
      </c>
      <c r="T13562">
        <v>1.5574734962292001</v>
      </c>
      <c r="U13562">
        <v>233.69718561407001</v>
      </c>
      <c r="V13562">
        <v>29.725140698718999</v>
      </c>
      <c r="W13562">
        <v>0</v>
      </c>
    </row>
    <row r="13563" spans="3:23" x14ac:dyDescent="0.35">
      <c r="C13563" s="12">
        <v>44197</v>
      </c>
      <c r="D13563" s="12">
        <v>44227</v>
      </c>
      <c r="E13563" t="s">
        <v>21</v>
      </c>
      <c r="F13563" t="s">
        <v>59</v>
      </c>
      <c r="G13563" t="s">
        <v>59</v>
      </c>
      <c r="H13563" t="s">
        <v>60</v>
      </c>
      <c r="I13563" t="s">
        <v>61</v>
      </c>
      <c r="J13563" t="s">
        <v>62</v>
      </c>
      <c r="K13563" t="s">
        <v>63</v>
      </c>
      <c r="L13563" t="s">
        <v>64</v>
      </c>
      <c r="M13563" t="s">
        <v>96</v>
      </c>
      <c r="N13563" t="s">
        <v>111</v>
      </c>
      <c r="O13563" t="s">
        <v>112</v>
      </c>
      <c r="P13563" t="s">
        <v>417</v>
      </c>
      <c r="Q13563" t="s">
        <v>418</v>
      </c>
      <c r="R13563" t="s">
        <v>70</v>
      </c>
      <c r="S13563">
        <v>6945.7477854334002</v>
      </c>
      <c r="T13563">
        <v>1.6235613181399</v>
      </c>
      <c r="U13563">
        <v>114.44072695819</v>
      </c>
      <c r="V13563">
        <v>60.692971549988002</v>
      </c>
      <c r="W13563">
        <v>0</v>
      </c>
    </row>
    <row r="13564" spans="3:23" x14ac:dyDescent="0.35">
      <c r="C13564" s="12">
        <v>43709</v>
      </c>
      <c r="D13564" s="12">
        <v>43738</v>
      </c>
      <c r="E13564" t="s">
        <v>75</v>
      </c>
      <c r="F13564" t="s">
        <v>59</v>
      </c>
      <c r="G13564" t="s">
        <v>59</v>
      </c>
      <c r="H13564" t="s">
        <v>60</v>
      </c>
      <c r="I13564" t="s">
        <v>61</v>
      </c>
      <c r="J13564" t="s">
        <v>62</v>
      </c>
      <c r="K13564" t="s">
        <v>63</v>
      </c>
      <c r="L13564" t="s">
        <v>64</v>
      </c>
      <c r="M13564" t="s">
        <v>65</v>
      </c>
      <c r="N13564" t="s">
        <v>564</v>
      </c>
      <c r="O13564" t="s">
        <v>67</v>
      </c>
      <c r="P13564" t="s">
        <v>565</v>
      </c>
      <c r="Q13564" t="s">
        <v>566</v>
      </c>
      <c r="R13564" t="s">
        <v>70</v>
      </c>
      <c r="S13564">
        <v>6942.1241786613</v>
      </c>
      <c r="T13564">
        <v>0.96493313447504003</v>
      </c>
      <c r="U13564">
        <v>367.44683839458003</v>
      </c>
      <c r="V13564">
        <v>18.892866813040001</v>
      </c>
      <c r="W13564">
        <v>0</v>
      </c>
    </row>
    <row r="13565" spans="3:23" x14ac:dyDescent="0.35">
      <c r="C13565" s="12">
        <v>43405</v>
      </c>
      <c r="D13565" s="12">
        <v>43434</v>
      </c>
      <c r="E13565" t="s">
        <v>75</v>
      </c>
      <c r="F13565" t="s">
        <v>59</v>
      </c>
      <c r="G13565" t="s">
        <v>59</v>
      </c>
      <c r="H13565" t="s">
        <v>60</v>
      </c>
      <c r="I13565" t="s">
        <v>61</v>
      </c>
      <c r="J13565" t="s">
        <v>62</v>
      </c>
      <c r="K13565" t="s">
        <v>63</v>
      </c>
      <c r="L13565" t="s">
        <v>64</v>
      </c>
      <c r="M13565" t="s">
        <v>82</v>
      </c>
      <c r="N13565" t="s">
        <v>435</v>
      </c>
      <c r="O13565" t="s">
        <v>436</v>
      </c>
      <c r="P13565" t="s">
        <v>437</v>
      </c>
      <c r="Q13565" t="s">
        <v>438</v>
      </c>
      <c r="R13565" t="s">
        <v>70</v>
      </c>
      <c r="S13565">
        <v>6936.1888997295</v>
      </c>
      <c r="T13565">
        <v>5.0651282882641002</v>
      </c>
      <c r="U13565">
        <v>46.749215978610003</v>
      </c>
      <c r="V13565">
        <v>148.37016524305</v>
      </c>
      <c r="W13565">
        <v>0</v>
      </c>
    </row>
    <row r="13566" spans="3:23" x14ac:dyDescent="0.35">
      <c r="C13566" s="12">
        <v>44166</v>
      </c>
      <c r="D13566" s="12">
        <v>44196</v>
      </c>
      <c r="E13566" t="s">
        <v>21</v>
      </c>
      <c r="F13566" t="s">
        <v>59</v>
      </c>
      <c r="G13566" t="s">
        <v>59</v>
      </c>
      <c r="H13566" t="s">
        <v>87</v>
      </c>
      <c r="I13566" t="s">
        <v>61</v>
      </c>
      <c r="J13566" t="s">
        <v>62</v>
      </c>
      <c r="K13566" t="s">
        <v>63</v>
      </c>
      <c r="L13566" t="s">
        <v>64</v>
      </c>
      <c r="M13566" t="s">
        <v>82</v>
      </c>
      <c r="N13566" t="s">
        <v>597</v>
      </c>
      <c r="O13566" t="s">
        <v>598</v>
      </c>
      <c r="P13566" t="s">
        <v>599</v>
      </c>
      <c r="Q13566" t="s">
        <v>600</v>
      </c>
      <c r="R13566" t="s">
        <v>70</v>
      </c>
      <c r="S13566">
        <v>6936.0686324349999</v>
      </c>
      <c r="T13566">
        <v>0.60984466331085996</v>
      </c>
      <c r="U13566">
        <v>37.171854888317</v>
      </c>
      <c r="V13566">
        <v>186.59463331261</v>
      </c>
      <c r="W13566">
        <v>0</v>
      </c>
    </row>
    <row r="13567" spans="3:23" x14ac:dyDescent="0.35">
      <c r="C13567" s="12">
        <v>44409</v>
      </c>
      <c r="D13567" s="12">
        <v>44439</v>
      </c>
      <c r="E13567" t="s">
        <v>21</v>
      </c>
      <c r="F13567" t="s">
        <v>59</v>
      </c>
      <c r="G13567" t="s">
        <v>59</v>
      </c>
      <c r="H13567" t="s">
        <v>87</v>
      </c>
      <c r="I13567" t="s">
        <v>61</v>
      </c>
      <c r="J13567" t="s">
        <v>62</v>
      </c>
      <c r="K13567" t="s">
        <v>63</v>
      </c>
      <c r="L13567" t="s">
        <v>64</v>
      </c>
      <c r="M13567" t="s">
        <v>137</v>
      </c>
      <c r="N13567" t="s">
        <v>66</v>
      </c>
      <c r="O13567" t="s">
        <v>67</v>
      </c>
      <c r="P13567" t="s">
        <v>261</v>
      </c>
      <c r="Q13567" t="s">
        <v>262</v>
      </c>
      <c r="R13567" t="s">
        <v>70</v>
      </c>
      <c r="S13567">
        <v>6934.0521392476003</v>
      </c>
      <c r="T13567">
        <v>1.3333022757330999</v>
      </c>
      <c r="U13567">
        <v>19.813763283939998</v>
      </c>
      <c r="V13567">
        <v>349.96138996309998</v>
      </c>
      <c r="W13567">
        <v>0</v>
      </c>
    </row>
    <row r="13568" spans="3:23" x14ac:dyDescent="0.35">
      <c r="C13568" s="12">
        <v>43983</v>
      </c>
      <c r="D13568" s="12">
        <v>44012</v>
      </c>
      <c r="E13568" t="s">
        <v>20</v>
      </c>
      <c r="F13568" t="s">
        <v>59</v>
      </c>
      <c r="G13568" t="s">
        <v>59</v>
      </c>
      <c r="H13568" t="s">
        <v>87</v>
      </c>
      <c r="I13568" t="s">
        <v>61</v>
      </c>
      <c r="J13568" t="s">
        <v>62</v>
      </c>
      <c r="K13568" t="s">
        <v>63</v>
      </c>
      <c r="L13568" t="s">
        <v>64</v>
      </c>
      <c r="M13568" t="s">
        <v>82</v>
      </c>
      <c r="N13568" t="s">
        <v>375</v>
      </c>
      <c r="O13568" t="s">
        <v>376</v>
      </c>
      <c r="P13568" t="s">
        <v>377</v>
      </c>
      <c r="Q13568" t="s">
        <v>378</v>
      </c>
      <c r="R13568" t="s">
        <v>70</v>
      </c>
      <c r="S13568">
        <v>6929.0816540258002</v>
      </c>
      <c r="T13568">
        <v>3.1268360554451999</v>
      </c>
      <c r="U13568">
        <v>17.242118892495</v>
      </c>
      <c r="V13568">
        <v>401.86949743409002</v>
      </c>
      <c r="W13568">
        <v>0</v>
      </c>
    </row>
    <row r="13569" spans="3:23" x14ac:dyDescent="0.35">
      <c r="C13569" s="12">
        <v>44197</v>
      </c>
      <c r="D13569" s="12">
        <v>44227</v>
      </c>
      <c r="E13569" t="s">
        <v>21</v>
      </c>
      <c r="F13569" t="s">
        <v>59</v>
      </c>
      <c r="G13569" t="s">
        <v>59</v>
      </c>
      <c r="H13569" t="s">
        <v>60</v>
      </c>
      <c r="I13569" t="s">
        <v>61</v>
      </c>
      <c r="J13569" t="s">
        <v>62</v>
      </c>
      <c r="K13569" t="s">
        <v>63</v>
      </c>
      <c r="L13569" t="s">
        <v>64</v>
      </c>
      <c r="M13569" t="s">
        <v>101</v>
      </c>
      <c r="N13569" t="s">
        <v>102</v>
      </c>
      <c r="O13569" t="s">
        <v>93</v>
      </c>
      <c r="P13569" t="s">
        <v>576</v>
      </c>
      <c r="Q13569" t="s">
        <v>577</v>
      </c>
      <c r="R13569" t="s">
        <v>70</v>
      </c>
      <c r="S13569">
        <v>6926.6635697145002</v>
      </c>
      <c r="T13569">
        <v>0.60466968843266</v>
      </c>
      <c r="U13569">
        <v>25.99</v>
      </c>
      <c r="V13569">
        <v>266.51264215907997</v>
      </c>
      <c r="W13569">
        <v>0</v>
      </c>
    </row>
    <row r="13570" spans="3:23" x14ac:dyDescent="0.35">
      <c r="C13570" s="12">
        <v>44378</v>
      </c>
      <c r="D13570" s="12">
        <v>44408</v>
      </c>
      <c r="E13570" t="s">
        <v>21</v>
      </c>
      <c r="F13570" t="s">
        <v>59</v>
      </c>
      <c r="G13570" t="s">
        <v>59</v>
      </c>
      <c r="H13570" t="s">
        <v>87</v>
      </c>
      <c r="I13570" t="s">
        <v>61</v>
      </c>
      <c r="J13570" t="s">
        <v>62</v>
      </c>
      <c r="K13570" t="s">
        <v>63</v>
      </c>
      <c r="L13570" t="s">
        <v>64</v>
      </c>
      <c r="M13570" t="s">
        <v>82</v>
      </c>
      <c r="N13570" t="s">
        <v>157</v>
      </c>
      <c r="O13570" t="s">
        <v>67</v>
      </c>
      <c r="P13570" t="s">
        <v>373</v>
      </c>
      <c r="Q13570" t="s">
        <v>374</v>
      </c>
      <c r="R13570" t="s">
        <v>70</v>
      </c>
      <c r="S13570">
        <v>6922.8626080287004</v>
      </c>
      <c r="T13570">
        <v>0.82139730748505002</v>
      </c>
      <c r="U13570">
        <v>189.05218103972999</v>
      </c>
      <c r="V13570">
        <v>36.618792599773002</v>
      </c>
      <c r="W13570">
        <v>0</v>
      </c>
    </row>
    <row r="13571" spans="3:23" x14ac:dyDescent="0.35">
      <c r="C13571" s="12">
        <v>43435</v>
      </c>
      <c r="D13571" s="12">
        <v>43465</v>
      </c>
      <c r="E13571" t="s">
        <v>75</v>
      </c>
      <c r="F13571" t="s">
        <v>59</v>
      </c>
      <c r="G13571" t="s">
        <v>59</v>
      </c>
      <c r="H13571" t="s">
        <v>60</v>
      </c>
      <c r="I13571" t="s">
        <v>61</v>
      </c>
      <c r="J13571" t="s">
        <v>62</v>
      </c>
      <c r="K13571" t="s">
        <v>63</v>
      </c>
      <c r="L13571" t="s">
        <v>64</v>
      </c>
      <c r="M13571" t="s">
        <v>82</v>
      </c>
      <c r="N13571" t="s">
        <v>379</v>
      </c>
      <c r="O13571" t="s">
        <v>380</v>
      </c>
      <c r="P13571" t="s">
        <v>494</v>
      </c>
      <c r="Q13571" t="s">
        <v>495</v>
      </c>
      <c r="R13571" t="s">
        <v>70</v>
      </c>
      <c r="S13571">
        <v>6922.8335771514003</v>
      </c>
      <c r="T13571">
        <v>2.1152496708832</v>
      </c>
      <c r="U13571">
        <v>158.42917165224</v>
      </c>
      <c r="V13571">
        <v>43.696710050010999</v>
      </c>
      <c r="W13571">
        <v>0</v>
      </c>
    </row>
    <row r="13572" spans="3:23" x14ac:dyDescent="0.35">
      <c r="C13572" s="12">
        <v>44440</v>
      </c>
      <c r="D13572" s="12">
        <v>44469</v>
      </c>
      <c r="E13572" t="s">
        <v>21</v>
      </c>
      <c r="F13572" t="s">
        <v>59</v>
      </c>
      <c r="G13572" t="s">
        <v>59</v>
      </c>
      <c r="H13572" t="s">
        <v>76</v>
      </c>
      <c r="I13572" t="s">
        <v>61</v>
      </c>
      <c r="J13572" t="s">
        <v>62</v>
      </c>
      <c r="K13572" t="s">
        <v>63</v>
      </c>
      <c r="L13572" t="s">
        <v>64</v>
      </c>
      <c r="M13572" t="s">
        <v>77</v>
      </c>
      <c r="N13572" t="s">
        <v>107</v>
      </c>
      <c r="O13572" t="s">
        <v>108</v>
      </c>
      <c r="P13572" t="s">
        <v>213</v>
      </c>
      <c r="Q13572" t="s">
        <v>214</v>
      </c>
      <c r="R13572" t="s">
        <v>70</v>
      </c>
      <c r="S13572">
        <v>6919.3334852767002</v>
      </c>
      <c r="T13572">
        <v>38.094688959145998</v>
      </c>
      <c r="U13572">
        <v>34.236573274462998</v>
      </c>
      <c r="V13572">
        <v>202.10356421499</v>
      </c>
      <c r="W13572">
        <v>0</v>
      </c>
    </row>
    <row r="13573" spans="3:23" x14ac:dyDescent="0.35">
      <c r="C13573" s="12">
        <v>43831</v>
      </c>
      <c r="D13573" s="12">
        <v>43861</v>
      </c>
      <c r="E13573" t="s">
        <v>20</v>
      </c>
      <c r="F13573" t="s">
        <v>59</v>
      </c>
      <c r="G13573" t="s">
        <v>59</v>
      </c>
      <c r="H13573" t="s">
        <v>76</v>
      </c>
      <c r="I13573" t="s">
        <v>61</v>
      </c>
      <c r="J13573" t="s">
        <v>62</v>
      </c>
      <c r="K13573" t="s">
        <v>63</v>
      </c>
      <c r="L13573" t="s">
        <v>64</v>
      </c>
      <c r="M13573" t="s">
        <v>88</v>
      </c>
      <c r="N13573" t="s">
        <v>89</v>
      </c>
      <c r="O13573" t="s">
        <v>67</v>
      </c>
      <c r="P13573" t="s">
        <v>314</v>
      </c>
      <c r="Q13573" t="s">
        <v>315</v>
      </c>
      <c r="R13573" t="s">
        <v>70</v>
      </c>
      <c r="S13573">
        <v>6919.1363576519998</v>
      </c>
      <c r="T13573">
        <v>17.299592524501001</v>
      </c>
      <c r="U13573">
        <v>23.743761711569999</v>
      </c>
      <c r="V13573">
        <v>291.40859993892002</v>
      </c>
      <c r="W13573">
        <v>0</v>
      </c>
    </row>
    <row r="13574" spans="3:23" x14ac:dyDescent="0.35">
      <c r="C13574" s="12">
        <v>43556</v>
      </c>
      <c r="D13574" s="12">
        <v>43585</v>
      </c>
      <c r="E13574" t="s">
        <v>75</v>
      </c>
      <c r="F13574" t="s">
        <v>59</v>
      </c>
      <c r="G13574" t="s">
        <v>59</v>
      </c>
      <c r="H13574" t="s">
        <v>76</v>
      </c>
      <c r="I13574" t="s">
        <v>61</v>
      </c>
      <c r="J13574" t="s">
        <v>62</v>
      </c>
      <c r="K13574" t="s">
        <v>63</v>
      </c>
      <c r="L13574" t="s">
        <v>64</v>
      </c>
      <c r="M13574" t="s">
        <v>77</v>
      </c>
      <c r="N13574" t="s">
        <v>78</v>
      </c>
      <c r="O13574" t="s">
        <v>79</v>
      </c>
      <c r="P13574" t="s">
        <v>186</v>
      </c>
      <c r="Q13574" t="s">
        <v>187</v>
      </c>
      <c r="R13574" t="s">
        <v>70</v>
      </c>
      <c r="S13574">
        <v>6915.4703459333996</v>
      </c>
      <c r="T13574">
        <v>9.5047251272055</v>
      </c>
      <c r="U13574">
        <v>15.511608520411</v>
      </c>
      <c r="V13574">
        <v>445.82548204679</v>
      </c>
      <c r="W13574">
        <v>0</v>
      </c>
    </row>
    <row r="13575" spans="3:23" x14ac:dyDescent="0.35">
      <c r="C13575" s="12">
        <v>43556</v>
      </c>
      <c r="D13575" s="12">
        <v>43585</v>
      </c>
      <c r="E13575" t="s">
        <v>75</v>
      </c>
      <c r="F13575" t="s">
        <v>59</v>
      </c>
      <c r="G13575" t="s">
        <v>59</v>
      </c>
      <c r="H13575" t="s">
        <v>87</v>
      </c>
      <c r="I13575" t="s">
        <v>61</v>
      </c>
      <c r="J13575" t="s">
        <v>62</v>
      </c>
      <c r="K13575" t="s">
        <v>63</v>
      </c>
      <c r="L13575" t="s">
        <v>64</v>
      </c>
      <c r="M13575" t="s">
        <v>82</v>
      </c>
      <c r="N13575" t="s">
        <v>648</v>
      </c>
      <c r="O13575" t="s">
        <v>648</v>
      </c>
      <c r="P13575" t="s">
        <v>649</v>
      </c>
      <c r="Q13575" t="s">
        <v>650</v>
      </c>
      <c r="R13575" t="s">
        <v>70</v>
      </c>
      <c r="S13575">
        <v>6913.4742530498997</v>
      </c>
      <c r="T13575">
        <v>0.53854307654328004</v>
      </c>
      <c r="U13575">
        <v>19.175520352223</v>
      </c>
      <c r="V13575">
        <v>360.53646138724997</v>
      </c>
      <c r="W13575">
        <v>0</v>
      </c>
    </row>
    <row r="13576" spans="3:23" x14ac:dyDescent="0.35">
      <c r="C13576" s="12">
        <v>44287</v>
      </c>
      <c r="D13576" s="12">
        <v>44316</v>
      </c>
      <c r="E13576" t="s">
        <v>21</v>
      </c>
      <c r="F13576" t="s">
        <v>59</v>
      </c>
      <c r="G13576" t="s">
        <v>59</v>
      </c>
      <c r="H13576" t="s">
        <v>76</v>
      </c>
      <c r="I13576" t="s">
        <v>61</v>
      </c>
      <c r="J13576" t="s">
        <v>62</v>
      </c>
      <c r="K13576" t="s">
        <v>63</v>
      </c>
      <c r="L13576" t="s">
        <v>64</v>
      </c>
      <c r="M13576" t="s">
        <v>82</v>
      </c>
      <c r="N13576" t="s">
        <v>246</v>
      </c>
      <c r="O13576" t="s">
        <v>112</v>
      </c>
      <c r="P13576" t="s">
        <v>383</v>
      </c>
      <c r="Q13576" t="s">
        <v>384</v>
      </c>
      <c r="R13576" t="s">
        <v>70</v>
      </c>
      <c r="S13576">
        <v>6909.0518335712004</v>
      </c>
      <c r="T13576">
        <v>3.9636907294038002</v>
      </c>
      <c r="U13576">
        <v>213.73270644984001</v>
      </c>
      <c r="V13576">
        <v>32.325664837788999</v>
      </c>
      <c r="W13576">
        <v>0</v>
      </c>
    </row>
    <row r="13577" spans="3:23" x14ac:dyDescent="0.35">
      <c r="C13577" s="12">
        <v>43922</v>
      </c>
      <c r="D13577" s="12">
        <v>43951</v>
      </c>
      <c r="E13577" t="s">
        <v>20</v>
      </c>
      <c r="F13577" t="s">
        <v>59</v>
      </c>
      <c r="G13577" t="s">
        <v>59</v>
      </c>
      <c r="H13577" t="s">
        <v>87</v>
      </c>
      <c r="I13577" t="s">
        <v>61</v>
      </c>
      <c r="J13577" t="s">
        <v>62</v>
      </c>
      <c r="K13577" t="s">
        <v>63</v>
      </c>
      <c r="L13577" t="s">
        <v>64</v>
      </c>
      <c r="M13577" t="s">
        <v>96</v>
      </c>
      <c r="N13577" t="s">
        <v>111</v>
      </c>
      <c r="O13577" t="s">
        <v>112</v>
      </c>
      <c r="P13577" t="s">
        <v>365</v>
      </c>
      <c r="Q13577" t="s">
        <v>366</v>
      </c>
      <c r="R13577" t="s">
        <v>70</v>
      </c>
      <c r="S13577">
        <v>6903.9528549042998</v>
      </c>
      <c r="T13577">
        <v>0.39790975151387997</v>
      </c>
      <c r="U13577">
        <v>377.97636324726</v>
      </c>
      <c r="V13577">
        <v>18.265567707968</v>
      </c>
      <c r="W13577">
        <v>0</v>
      </c>
    </row>
    <row r="13578" spans="3:23" x14ac:dyDescent="0.35">
      <c r="C13578" s="12">
        <v>43800</v>
      </c>
      <c r="D13578" s="12">
        <v>43830</v>
      </c>
      <c r="E13578" t="s">
        <v>20</v>
      </c>
      <c r="F13578" t="s">
        <v>59</v>
      </c>
      <c r="G13578" t="s">
        <v>59</v>
      </c>
      <c r="H13578" t="s">
        <v>76</v>
      </c>
      <c r="I13578" t="s">
        <v>61</v>
      </c>
      <c r="J13578" t="s">
        <v>62</v>
      </c>
      <c r="K13578" t="s">
        <v>63</v>
      </c>
      <c r="L13578" t="s">
        <v>64</v>
      </c>
      <c r="M13578" t="s">
        <v>65</v>
      </c>
      <c r="N13578" t="s">
        <v>66</v>
      </c>
      <c r="O13578" t="s">
        <v>67</v>
      </c>
      <c r="P13578" t="s">
        <v>407</v>
      </c>
      <c r="Q13578" t="s">
        <v>408</v>
      </c>
      <c r="R13578" t="s">
        <v>70</v>
      </c>
      <c r="S13578">
        <v>6902.9195992433997</v>
      </c>
      <c r="T13578">
        <v>6.8175818993749999</v>
      </c>
      <c r="U13578">
        <v>489.13975313744999</v>
      </c>
      <c r="V13578">
        <v>14.112366772413001</v>
      </c>
      <c r="W13578">
        <v>0</v>
      </c>
    </row>
    <row r="13579" spans="3:23" x14ac:dyDescent="0.35">
      <c r="C13579" s="12">
        <v>43891</v>
      </c>
      <c r="D13579" s="12">
        <v>43921</v>
      </c>
      <c r="E13579" t="s">
        <v>20</v>
      </c>
      <c r="F13579" t="s">
        <v>59</v>
      </c>
      <c r="G13579" t="s">
        <v>59</v>
      </c>
      <c r="H13579" t="s">
        <v>87</v>
      </c>
      <c r="I13579" t="s">
        <v>61</v>
      </c>
      <c r="J13579" t="s">
        <v>62</v>
      </c>
      <c r="K13579" t="s">
        <v>63</v>
      </c>
      <c r="L13579" t="s">
        <v>64</v>
      </c>
      <c r="M13579" t="s">
        <v>82</v>
      </c>
      <c r="N13579" t="s">
        <v>375</v>
      </c>
      <c r="O13579" t="s">
        <v>376</v>
      </c>
      <c r="P13579" t="s">
        <v>377</v>
      </c>
      <c r="Q13579" t="s">
        <v>378</v>
      </c>
      <c r="R13579" t="s">
        <v>70</v>
      </c>
      <c r="S13579">
        <v>6901.5608652651999</v>
      </c>
      <c r="T13579">
        <v>3.0980007187426</v>
      </c>
      <c r="U13579">
        <v>17.367706896152999</v>
      </c>
      <c r="V13579">
        <v>397.37893473973003</v>
      </c>
      <c r="W13579">
        <v>0</v>
      </c>
    </row>
    <row r="13580" spans="3:23" x14ac:dyDescent="0.35">
      <c r="C13580" s="12">
        <v>43952</v>
      </c>
      <c r="D13580" s="12">
        <v>43982</v>
      </c>
      <c r="E13580" t="s">
        <v>20</v>
      </c>
      <c r="F13580" t="s">
        <v>59</v>
      </c>
      <c r="G13580" t="s">
        <v>59</v>
      </c>
      <c r="H13580" t="s">
        <v>60</v>
      </c>
      <c r="I13580" t="s">
        <v>61</v>
      </c>
      <c r="J13580" t="s">
        <v>62</v>
      </c>
      <c r="K13580" t="s">
        <v>63</v>
      </c>
      <c r="L13580" t="s">
        <v>64</v>
      </c>
      <c r="M13580" t="s">
        <v>82</v>
      </c>
      <c r="N13580" t="s">
        <v>464</v>
      </c>
      <c r="O13580" t="s">
        <v>465</v>
      </c>
      <c r="P13580" t="s">
        <v>466</v>
      </c>
      <c r="Q13580" t="s">
        <v>467</v>
      </c>
      <c r="R13580" t="s">
        <v>70</v>
      </c>
      <c r="S13580">
        <v>6899.8141999724003</v>
      </c>
      <c r="T13580">
        <v>3.8084789161782999</v>
      </c>
      <c r="U13580">
        <v>23.133882185952</v>
      </c>
      <c r="V13580">
        <v>298.25578536758002</v>
      </c>
      <c r="W13580">
        <v>0</v>
      </c>
    </row>
    <row r="13581" spans="3:23" x14ac:dyDescent="0.35">
      <c r="C13581" s="12">
        <v>44348</v>
      </c>
      <c r="D13581" s="12">
        <v>44377</v>
      </c>
      <c r="E13581" t="s">
        <v>21</v>
      </c>
      <c r="F13581" t="s">
        <v>59</v>
      </c>
      <c r="G13581" t="s">
        <v>59</v>
      </c>
      <c r="H13581" t="s">
        <v>60</v>
      </c>
      <c r="I13581" t="s">
        <v>61</v>
      </c>
      <c r="J13581" t="s">
        <v>62</v>
      </c>
      <c r="K13581" t="s">
        <v>63</v>
      </c>
      <c r="L13581" t="s">
        <v>64</v>
      </c>
      <c r="M13581" t="s">
        <v>65</v>
      </c>
      <c r="N13581" t="s">
        <v>66</v>
      </c>
      <c r="O13581" t="s">
        <v>67</v>
      </c>
      <c r="P13581" t="s">
        <v>556</v>
      </c>
      <c r="Q13581" t="s">
        <v>557</v>
      </c>
      <c r="R13581" t="s">
        <v>70</v>
      </c>
      <c r="S13581">
        <v>6894.3862678728001</v>
      </c>
      <c r="T13581">
        <v>0.59484176636274</v>
      </c>
      <c r="U13581">
        <v>193.12573034682001</v>
      </c>
      <c r="V13581">
        <v>35.698952467345997</v>
      </c>
      <c r="W13581">
        <v>0</v>
      </c>
    </row>
    <row r="13582" spans="3:23" x14ac:dyDescent="0.35">
      <c r="C13582" s="12">
        <v>43497</v>
      </c>
      <c r="D13582" s="12">
        <v>43524</v>
      </c>
      <c r="E13582" t="s">
        <v>75</v>
      </c>
      <c r="F13582" t="s">
        <v>59</v>
      </c>
      <c r="G13582" t="s">
        <v>59</v>
      </c>
      <c r="H13582" t="s">
        <v>87</v>
      </c>
      <c r="I13582" t="s">
        <v>61</v>
      </c>
      <c r="J13582" t="s">
        <v>62</v>
      </c>
      <c r="K13582" t="s">
        <v>63</v>
      </c>
      <c r="L13582" t="s">
        <v>64</v>
      </c>
      <c r="M13582" t="s">
        <v>65</v>
      </c>
      <c r="N13582" t="s">
        <v>66</v>
      </c>
      <c r="O13582" t="s">
        <v>67</v>
      </c>
      <c r="P13582" t="s">
        <v>312</v>
      </c>
      <c r="Q13582" t="s">
        <v>313</v>
      </c>
      <c r="R13582" t="s">
        <v>70</v>
      </c>
      <c r="S13582">
        <v>6893.6304413038997</v>
      </c>
      <c r="T13582">
        <v>1.9381586638152</v>
      </c>
      <c r="U13582">
        <v>60.282629763868997</v>
      </c>
      <c r="V13582">
        <v>114.35517110495999</v>
      </c>
      <c r="W13582">
        <v>0</v>
      </c>
    </row>
    <row r="13583" spans="3:23" x14ac:dyDescent="0.35">
      <c r="C13583" s="12">
        <v>43831</v>
      </c>
      <c r="D13583" s="12">
        <v>43861</v>
      </c>
      <c r="E13583" t="s">
        <v>20</v>
      </c>
      <c r="F13583" t="s">
        <v>59</v>
      </c>
      <c r="G13583" t="s">
        <v>59</v>
      </c>
      <c r="H13583" t="s">
        <v>87</v>
      </c>
      <c r="I13583" t="s">
        <v>61</v>
      </c>
      <c r="J13583" t="s">
        <v>62</v>
      </c>
      <c r="K13583" t="s">
        <v>63</v>
      </c>
      <c r="L13583" t="s">
        <v>64</v>
      </c>
      <c r="M13583" t="s">
        <v>65</v>
      </c>
      <c r="N13583" t="s">
        <v>66</v>
      </c>
      <c r="O13583" t="s">
        <v>67</v>
      </c>
      <c r="P13583" t="s">
        <v>312</v>
      </c>
      <c r="Q13583" t="s">
        <v>313</v>
      </c>
      <c r="R13583" t="s">
        <v>70</v>
      </c>
      <c r="S13583">
        <v>6869.9436665126996</v>
      </c>
      <c r="T13583">
        <v>1.2885432843197999</v>
      </c>
      <c r="U13583">
        <v>78.558256693315997</v>
      </c>
      <c r="V13583">
        <v>87.450307016516007</v>
      </c>
      <c r="W13583">
        <v>0</v>
      </c>
    </row>
    <row r="13584" spans="3:23" x14ac:dyDescent="0.35">
      <c r="C13584" s="12">
        <v>43435</v>
      </c>
      <c r="D13584" s="12">
        <v>43465</v>
      </c>
      <c r="E13584" t="s">
        <v>75</v>
      </c>
      <c r="F13584" t="s">
        <v>59</v>
      </c>
      <c r="G13584" t="s">
        <v>59</v>
      </c>
      <c r="H13584" t="s">
        <v>60</v>
      </c>
      <c r="I13584" t="s">
        <v>61</v>
      </c>
      <c r="J13584" t="s">
        <v>62</v>
      </c>
      <c r="K13584" t="s">
        <v>63</v>
      </c>
      <c r="L13584" t="s">
        <v>64</v>
      </c>
      <c r="M13584" t="s">
        <v>82</v>
      </c>
      <c r="N13584" t="s">
        <v>550</v>
      </c>
      <c r="O13584" t="s">
        <v>551</v>
      </c>
      <c r="P13584" t="s">
        <v>552</v>
      </c>
      <c r="Q13584" t="s">
        <v>553</v>
      </c>
      <c r="R13584" t="s">
        <v>70</v>
      </c>
      <c r="S13584">
        <v>6868.9642868417995</v>
      </c>
      <c r="T13584">
        <v>3.1055879899327001</v>
      </c>
      <c r="U13584">
        <v>31.740453307547</v>
      </c>
      <c r="V13584">
        <v>216.41040284728999</v>
      </c>
      <c r="W13584">
        <v>0</v>
      </c>
    </row>
    <row r="13585" spans="3:23" x14ac:dyDescent="0.35">
      <c r="C13585" s="12">
        <v>43617</v>
      </c>
      <c r="D13585" s="12">
        <v>43646</v>
      </c>
      <c r="E13585" t="s">
        <v>75</v>
      </c>
      <c r="F13585" t="s">
        <v>59</v>
      </c>
      <c r="G13585" t="s">
        <v>59</v>
      </c>
      <c r="H13585" t="s">
        <v>60</v>
      </c>
      <c r="I13585" t="s">
        <v>61</v>
      </c>
      <c r="J13585" t="s">
        <v>62</v>
      </c>
      <c r="K13585" t="s">
        <v>63</v>
      </c>
      <c r="L13585" t="s">
        <v>64</v>
      </c>
      <c r="M13585" t="s">
        <v>82</v>
      </c>
      <c r="N13585" t="s">
        <v>521</v>
      </c>
      <c r="O13585" t="s">
        <v>521</v>
      </c>
      <c r="P13585" t="s">
        <v>522</v>
      </c>
      <c r="Q13585" t="s">
        <v>523</v>
      </c>
      <c r="R13585" t="s">
        <v>70</v>
      </c>
      <c r="S13585">
        <v>6866.6885080121001</v>
      </c>
      <c r="T13585">
        <v>3.1184398738196002</v>
      </c>
      <c r="U13585">
        <v>21.909926144492001</v>
      </c>
      <c r="V13585">
        <v>313.40536990985999</v>
      </c>
      <c r="W13585">
        <v>0</v>
      </c>
    </row>
    <row r="13586" spans="3:23" x14ac:dyDescent="0.35">
      <c r="C13586" s="12">
        <v>44166</v>
      </c>
      <c r="D13586" s="12">
        <v>44196</v>
      </c>
      <c r="E13586" t="s">
        <v>21</v>
      </c>
      <c r="F13586" t="s">
        <v>59</v>
      </c>
      <c r="G13586" t="s">
        <v>59</v>
      </c>
      <c r="H13586" t="s">
        <v>76</v>
      </c>
      <c r="I13586" t="s">
        <v>61</v>
      </c>
      <c r="J13586" t="s">
        <v>62</v>
      </c>
      <c r="K13586" t="s">
        <v>63</v>
      </c>
      <c r="L13586" t="s">
        <v>64</v>
      </c>
      <c r="M13586" t="s">
        <v>88</v>
      </c>
      <c r="N13586" t="s">
        <v>150</v>
      </c>
      <c r="O13586" t="s">
        <v>93</v>
      </c>
      <c r="P13586" t="s">
        <v>231</v>
      </c>
      <c r="Q13586" t="s">
        <v>232</v>
      </c>
      <c r="R13586" t="s">
        <v>70</v>
      </c>
      <c r="S13586">
        <v>6865.4694227719001</v>
      </c>
      <c r="T13586">
        <v>5.8937816940058001</v>
      </c>
      <c r="U13586">
        <v>26.142971464045999</v>
      </c>
      <c r="V13586">
        <v>262.61243608874997</v>
      </c>
      <c r="W13586">
        <v>0</v>
      </c>
    </row>
    <row r="13587" spans="3:23" x14ac:dyDescent="0.35">
      <c r="C13587" s="12">
        <v>44166</v>
      </c>
      <c r="D13587" s="12">
        <v>44196</v>
      </c>
      <c r="E13587" t="s">
        <v>21</v>
      </c>
      <c r="F13587" t="s">
        <v>59</v>
      </c>
      <c r="G13587" t="s">
        <v>59</v>
      </c>
      <c r="H13587" t="s">
        <v>60</v>
      </c>
      <c r="I13587" t="s">
        <v>61</v>
      </c>
      <c r="J13587" t="s">
        <v>62</v>
      </c>
      <c r="K13587" t="s">
        <v>63</v>
      </c>
      <c r="L13587" t="s">
        <v>64</v>
      </c>
      <c r="M13587" t="s">
        <v>88</v>
      </c>
      <c r="N13587" t="s">
        <v>89</v>
      </c>
      <c r="O13587" t="s">
        <v>67</v>
      </c>
      <c r="P13587" t="s">
        <v>314</v>
      </c>
      <c r="Q13587" t="s">
        <v>315</v>
      </c>
      <c r="R13587" t="s">
        <v>70</v>
      </c>
      <c r="S13587">
        <v>6859.0717038773</v>
      </c>
      <c r="T13587">
        <v>4.5590505013670004</v>
      </c>
      <c r="U13587">
        <v>28.821600197176</v>
      </c>
      <c r="V13587">
        <v>237.98372251897001</v>
      </c>
      <c r="W13587">
        <v>0</v>
      </c>
    </row>
    <row r="13588" spans="3:23" x14ac:dyDescent="0.35">
      <c r="C13588" s="12">
        <v>44075</v>
      </c>
      <c r="D13588" s="12">
        <v>44104</v>
      </c>
      <c r="E13588" t="s">
        <v>20</v>
      </c>
      <c r="F13588" t="s">
        <v>59</v>
      </c>
      <c r="G13588" t="s">
        <v>59</v>
      </c>
      <c r="H13588" t="s">
        <v>76</v>
      </c>
      <c r="I13588" t="s">
        <v>61</v>
      </c>
      <c r="J13588" t="s">
        <v>62</v>
      </c>
      <c r="K13588" t="s">
        <v>63</v>
      </c>
      <c r="L13588" t="s">
        <v>64</v>
      </c>
      <c r="M13588" t="s">
        <v>82</v>
      </c>
      <c r="N13588" t="s">
        <v>413</v>
      </c>
      <c r="O13588" t="s">
        <v>414</v>
      </c>
      <c r="P13588" t="s">
        <v>415</v>
      </c>
      <c r="Q13588" t="s">
        <v>416</v>
      </c>
      <c r="R13588" t="s">
        <v>70</v>
      </c>
      <c r="S13588">
        <v>6857.7080597924996</v>
      </c>
      <c r="T13588">
        <v>3.8467447277094</v>
      </c>
      <c r="U13588">
        <v>68.512721687238994</v>
      </c>
      <c r="V13588">
        <v>100.09393716831001</v>
      </c>
      <c r="W13588">
        <v>0</v>
      </c>
    </row>
    <row r="13589" spans="3:23" x14ac:dyDescent="0.35">
      <c r="C13589" s="12">
        <v>44348</v>
      </c>
      <c r="D13589" s="12">
        <v>44377</v>
      </c>
      <c r="E13589" t="s">
        <v>21</v>
      </c>
      <c r="F13589" t="s">
        <v>59</v>
      </c>
      <c r="G13589" t="s">
        <v>59</v>
      </c>
      <c r="H13589" t="s">
        <v>87</v>
      </c>
      <c r="I13589" t="s">
        <v>61</v>
      </c>
      <c r="J13589" t="s">
        <v>62</v>
      </c>
      <c r="K13589" t="s">
        <v>63</v>
      </c>
      <c r="L13589" t="s">
        <v>64</v>
      </c>
      <c r="M13589" t="s">
        <v>96</v>
      </c>
      <c r="N13589" t="s">
        <v>97</v>
      </c>
      <c r="O13589" t="s">
        <v>98</v>
      </c>
      <c r="P13589" t="s">
        <v>310</v>
      </c>
      <c r="Q13589" t="s">
        <v>311</v>
      </c>
      <c r="R13589" t="s">
        <v>70</v>
      </c>
      <c r="S13589">
        <v>6857.4731033014004</v>
      </c>
      <c r="T13589">
        <v>1.0258927433352001</v>
      </c>
      <c r="U13589">
        <v>112.08390964405</v>
      </c>
      <c r="V13589">
        <v>61.181601579380001</v>
      </c>
      <c r="W13589">
        <v>0</v>
      </c>
    </row>
    <row r="13590" spans="3:23" x14ac:dyDescent="0.35">
      <c r="C13590" s="12">
        <v>43862</v>
      </c>
      <c r="D13590" s="12">
        <v>43890</v>
      </c>
      <c r="E13590" t="s">
        <v>20</v>
      </c>
      <c r="F13590" t="s">
        <v>59</v>
      </c>
      <c r="G13590" t="s">
        <v>59</v>
      </c>
      <c r="H13590" t="s">
        <v>87</v>
      </c>
      <c r="I13590" t="s">
        <v>61</v>
      </c>
      <c r="J13590" t="s">
        <v>62</v>
      </c>
      <c r="K13590" t="s">
        <v>63</v>
      </c>
      <c r="L13590" t="s">
        <v>64</v>
      </c>
      <c r="M13590" t="s">
        <v>65</v>
      </c>
      <c r="N13590" t="s">
        <v>66</v>
      </c>
      <c r="O13590" t="s">
        <v>67</v>
      </c>
      <c r="P13590" t="s">
        <v>312</v>
      </c>
      <c r="Q13590" t="s">
        <v>313</v>
      </c>
      <c r="R13590" t="s">
        <v>70</v>
      </c>
      <c r="S13590">
        <v>6852.6874829414</v>
      </c>
      <c r="T13590">
        <v>1.7979222973992</v>
      </c>
      <c r="U13590">
        <v>74.558580521143</v>
      </c>
      <c r="V13590">
        <v>91.9101119555</v>
      </c>
      <c r="W13590">
        <v>0</v>
      </c>
    </row>
    <row r="13591" spans="3:23" x14ac:dyDescent="0.35">
      <c r="C13591" s="12">
        <v>43466</v>
      </c>
      <c r="D13591" s="12">
        <v>43496</v>
      </c>
      <c r="E13591" t="s">
        <v>75</v>
      </c>
      <c r="F13591" t="s">
        <v>59</v>
      </c>
      <c r="G13591" t="s">
        <v>59</v>
      </c>
      <c r="H13591" t="s">
        <v>87</v>
      </c>
      <c r="I13591" t="s">
        <v>61</v>
      </c>
      <c r="J13591" t="s">
        <v>62</v>
      </c>
      <c r="K13591" t="s">
        <v>63</v>
      </c>
      <c r="L13591" t="s">
        <v>64</v>
      </c>
      <c r="M13591" t="s">
        <v>65</v>
      </c>
      <c r="N13591" t="s">
        <v>66</v>
      </c>
      <c r="O13591" t="s">
        <v>67</v>
      </c>
      <c r="P13591" t="s">
        <v>296</v>
      </c>
      <c r="Q13591" t="s">
        <v>297</v>
      </c>
      <c r="R13591" t="s">
        <v>70</v>
      </c>
      <c r="S13591">
        <v>6851.8274204251002</v>
      </c>
      <c r="T13591">
        <v>1.3310533112161</v>
      </c>
      <c r="U13591">
        <v>64.434141439677006</v>
      </c>
      <c r="V13591">
        <v>106.33846074972</v>
      </c>
      <c r="W13591">
        <v>0</v>
      </c>
    </row>
    <row r="13592" spans="3:23" x14ac:dyDescent="0.35">
      <c r="C13592" s="12">
        <v>43556</v>
      </c>
      <c r="D13592" s="12">
        <v>43585</v>
      </c>
      <c r="E13592" t="s">
        <v>75</v>
      </c>
      <c r="F13592" t="s">
        <v>59</v>
      </c>
      <c r="G13592" t="s">
        <v>59</v>
      </c>
      <c r="H13592" t="s">
        <v>76</v>
      </c>
      <c r="I13592" t="s">
        <v>61</v>
      </c>
      <c r="J13592" t="s">
        <v>62</v>
      </c>
      <c r="K13592" t="s">
        <v>63</v>
      </c>
      <c r="L13592" t="s">
        <v>64</v>
      </c>
      <c r="M13592" t="s">
        <v>65</v>
      </c>
      <c r="N13592" t="s">
        <v>66</v>
      </c>
      <c r="O13592" t="s">
        <v>67</v>
      </c>
      <c r="P13592" t="s">
        <v>407</v>
      </c>
      <c r="Q13592" t="s">
        <v>408</v>
      </c>
      <c r="R13592" t="s">
        <v>70</v>
      </c>
      <c r="S13592">
        <v>6850.0255826210996</v>
      </c>
      <c r="T13592">
        <v>9.2013317507654993</v>
      </c>
      <c r="U13592">
        <v>485.65919486497</v>
      </c>
      <c r="V13592">
        <v>14.104593622541</v>
      </c>
      <c r="W13592">
        <v>0</v>
      </c>
    </row>
    <row r="13593" spans="3:23" x14ac:dyDescent="0.35">
      <c r="C13593" s="12">
        <v>44287</v>
      </c>
      <c r="D13593" s="12">
        <v>44316</v>
      </c>
      <c r="E13593" t="s">
        <v>21</v>
      </c>
      <c r="F13593" t="s">
        <v>59</v>
      </c>
      <c r="G13593" t="s">
        <v>59</v>
      </c>
      <c r="H13593" t="s">
        <v>76</v>
      </c>
      <c r="I13593" t="s">
        <v>61</v>
      </c>
      <c r="J13593" t="s">
        <v>62</v>
      </c>
      <c r="K13593" t="s">
        <v>63</v>
      </c>
      <c r="L13593" t="s">
        <v>64</v>
      </c>
      <c r="M13593" t="s">
        <v>82</v>
      </c>
      <c r="N13593" t="s">
        <v>362</v>
      </c>
      <c r="O13593" t="s">
        <v>362</v>
      </c>
      <c r="P13593" t="s">
        <v>528</v>
      </c>
      <c r="Q13593" t="s">
        <v>529</v>
      </c>
      <c r="R13593" t="s">
        <v>70</v>
      </c>
      <c r="S13593">
        <v>6845.3593273973001</v>
      </c>
      <c r="T13593">
        <v>1.6280690330065</v>
      </c>
      <c r="U13593">
        <v>24.047266560567</v>
      </c>
      <c r="V13593">
        <v>284.66267923449999</v>
      </c>
      <c r="W13593">
        <v>0</v>
      </c>
    </row>
    <row r="13594" spans="3:23" x14ac:dyDescent="0.35">
      <c r="C13594" s="12">
        <v>43405</v>
      </c>
      <c r="D13594" s="12">
        <v>43434</v>
      </c>
      <c r="E13594" t="s">
        <v>75</v>
      </c>
      <c r="F13594" t="s">
        <v>59</v>
      </c>
      <c r="G13594" t="s">
        <v>59</v>
      </c>
      <c r="H13594" t="s">
        <v>60</v>
      </c>
      <c r="I13594" t="s">
        <v>61</v>
      </c>
      <c r="J13594" t="s">
        <v>62</v>
      </c>
      <c r="K13594" t="s">
        <v>63</v>
      </c>
      <c r="L13594" t="s">
        <v>64</v>
      </c>
      <c r="M13594" t="s">
        <v>88</v>
      </c>
      <c r="N13594" t="s">
        <v>150</v>
      </c>
      <c r="O13594" t="s">
        <v>93</v>
      </c>
      <c r="P13594" t="s">
        <v>526</v>
      </c>
      <c r="Q13594" t="s">
        <v>527</v>
      </c>
      <c r="R13594" t="s">
        <v>70</v>
      </c>
      <c r="S13594">
        <v>6837.5354067299004</v>
      </c>
      <c r="T13594">
        <v>0.75340559545862995</v>
      </c>
      <c r="U13594">
        <v>19.972893907589999</v>
      </c>
      <c r="V13594">
        <v>342.34074633179</v>
      </c>
      <c r="W13594">
        <v>0</v>
      </c>
    </row>
    <row r="13595" spans="3:23" x14ac:dyDescent="0.35">
      <c r="C13595" s="12">
        <v>44256</v>
      </c>
      <c r="D13595" s="12">
        <v>44286</v>
      </c>
      <c r="E13595" t="s">
        <v>21</v>
      </c>
      <c r="F13595" t="s">
        <v>59</v>
      </c>
      <c r="G13595" t="s">
        <v>59</v>
      </c>
      <c r="H13595" t="s">
        <v>87</v>
      </c>
      <c r="I13595" t="s">
        <v>61</v>
      </c>
      <c r="J13595" t="s">
        <v>62</v>
      </c>
      <c r="K13595" t="s">
        <v>63</v>
      </c>
      <c r="L13595" t="s">
        <v>64</v>
      </c>
      <c r="M13595" t="s">
        <v>96</v>
      </c>
      <c r="N13595" t="s">
        <v>111</v>
      </c>
      <c r="O13595" t="s">
        <v>112</v>
      </c>
      <c r="P13595" t="s">
        <v>326</v>
      </c>
      <c r="Q13595" t="s">
        <v>327</v>
      </c>
      <c r="R13595" t="s">
        <v>70</v>
      </c>
      <c r="S13595">
        <v>6837.4762262825998</v>
      </c>
      <c r="T13595">
        <v>0.74743462488237999</v>
      </c>
      <c r="U13595">
        <v>190.73875362679999</v>
      </c>
      <c r="V13595">
        <v>35.847336192942002</v>
      </c>
      <c r="W13595">
        <v>0</v>
      </c>
    </row>
    <row r="13596" spans="3:23" x14ac:dyDescent="0.35">
      <c r="C13596" s="12">
        <v>43800</v>
      </c>
      <c r="D13596" s="12">
        <v>43830</v>
      </c>
      <c r="E13596" t="s">
        <v>20</v>
      </c>
      <c r="F13596" t="s">
        <v>59</v>
      </c>
      <c r="G13596" t="s">
        <v>59</v>
      </c>
      <c r="H13596" t="s">
        <v>60</v>
      </c>
      <c r="I13596" t="s">
        <v>61</v>
      </c>
      <c r="J13596" t="s">
        <v>62</v>
      </c>
      <c r="K13596" t="s">
        <v>63</v>
      </c>
      <c r="L13596" t="s">
        <v>64</v>
      </c>
      <c r="M13596" t="s">
        <v>82</v>
      </c>
      <c r="N13596" t="s">
        <v>536</v>
      </c>
      <c r="O13596" t="s">
        <v>537</v>
      </c>
      <c r="P13596" t="s">
        <v>548</v>
      </c>
      <c r="Q13596" t="s">
        <v>549</v>
      </c>
      <c r="R13596" t="s">
        <v>70</v>
      </c>
      <c r="S13596">
        <v>6832.6452050039998</v>
      </c>
      <c r="T13596">
        <v>0.29696138007544998</v>
      </c>
      <c r="U13596">
        <v>34.980020884406997</v>
      </c>
      <c r="V13596">
        <v>195.32993498153999</v>
      </c>
      <c r="W13596">
        <v>0</v>
      </c>
    </row>
    <row r="13597" spans="3:23" x14ac:dyDescent="0.35">
      <c r="C13597" s="12">
        <v>43647</v>
      </c>
      <c r="D13597" s="12">
        <v>43677</v>
      </c>
      <c r="E13597" t="s">
        <v>75</v>
      </c>
      <c r="F13597" t="s">
        <v>59</v>
      </c>
      <c r="G13597" t="s">
        <v>59</v>
      </c>
      <c r="H13597" t="s">
        <v>76</v>
      </c>
      <c r="I13597" t="s">
        <v>61</v>
      </c>
      <c r="J13597" t="s">
        <v>62</v>
      </c>
      <c r="K13597" t="s">
        <v>63</v>
      </c>
      <c r="L13597" t="s">
        <v>64</v>
      </c>
      <c r="M13597" t="s">
        <v>65</v>
      </c>
      <c r="N13597" t="s">
        <v>66</v>
      </c>
      <c r="O13597" t="s">
        <v>67</v>
      </c>
      <c r="P13597" t="s">
        <v>407</v>
      </c>
      <c r="Q13597" t="s">
        <v>408</v>
      </c>
      <c r="R13597" t="s">
        <v>70</v>
      </c>
      <c r="S13597">
        <v>6831.2973622858999</v>
      </c>
      <c r="T13597">
        <v>7.6645000521666997</v>
      </c>
      <c r="U13597">
        <v>485.93780276946001</v>
      </c>
      <c r="V13597">
        <v>14.057966520309</v>
      </c>
      <c r="W13597">
        <v>0</v>
      </c>
    </row>
    <row r="13598" spans="3:23" x14ac:dyDescent="0.35">
      <c r="C13598" s="12">
        <v>43983</v>
      </c>
      <c r="D13598" s="12">
        <v>44012</v>
      </c>
      <c r="E13598" t="s">
        <v>20</v>
      </c>
      <c r="F13598" t="s">
        <v>59</v>
      </c>
      <c r="G13598" t="s">
        <v>59</v>
      </c>
      <c r="H13598" t="s">
        <v>76</v>
      </c>
      <c r="I13598" t="s">
        <v>61</v>
      </c>
      <c r="J13598" t="s">
        <v>62</v>
      </c>
      <c r="K13598" t="s">
        <v>63</v>
      </c>
      <c r="L13598" t="s">
        <v>64</v>
      </c>
      <c r="M13598" t="s">
        <v>82</v>
      </c>
      <c r="N13598" t="s">
        <v>292</v>
      </c>
      <c r="O13598" t="s">
        <v>293</v>
      </c>
      <c r="P13598" t="s">
        <v>460</v>
      </c>
      <c r="Q13598" t="s">
        <v>461</v>
      </c>
      <c r="R13598" t="s">
        <v>70</v>
      </c>
      <c r="S13598">
        <v>6830.6361397337996</v>
      </c>
      <c r="T13598">
        <v>4.0498650037652997</v>
      </c>
      <c r="U13598">
        <v>28.536329086721</v>
      </c>
      <c r="V13598">
        <v>239.36632210035</v>
      </c>
      <c r="W13598">
        <v>0</v>
      </c>
    </row>
    <row r="13599" spans="3:23" x14ac:dyDescent="0.35">
      <c r="C13599" s="12">
        <v>43497</v>
      </c>
      <c r="D13599" s="12">
        <v>43524</v>
      </c>
      <c r="E13599" t="s">
        <v>75</v>
      </c>
      <c r="F13599" t="s">
        <v>59</v>
      </c>
      <c r="G13599" t="s">
        <v>59</v>
      </c>
      <c r="H13599" t="s">
        <v>60</v>
      </c>
      <c r="I13599" t="s">
        <v>61</v>
      </c>
      <c r="J13599" t="s">
        <v>62</v>
      </c>
      <c r="K13599" t="s">
        <v>63</v>
      </c>
      <c r="L13599" t="s">
        <v>64</v>
      </c>
      <c r="M13599" t="s">
        <v>82</v>
      </c>
      <c r="N13599" t="s">
        <v>357</v>
      </c>
      <c r="O13599" t="s">
        <v>357</v>
      </c>
      <c r="P13599" t="s">
        <v>607</v>
      </c>
      <c r="Q13599" t="s">
        <v>608</v>
      </c>
      <c r="R13599" t="s">
        <v>70</v>
      </c>
      <c r="S13599">
        <v>6830.2465252068996</v>
      </c>
      <c r="T13599">
        <v>1.3505599822514001</v>
      </c>
      <c r="U13599">
        <v>79.916036110500002</v>
      </c>
      <c r="V13599">
        <v>85.467784159898997</v>
      </c>
      <c r="W13599">
        <v>0</v>
      </c>
    </row>
    <row r="13600" spans="3:23" x14ac:dyDescent="0.35">
      <c r="C13600" s="12">
        <v>44044</v>
      </c>
      <c r="D13600" s="12">
        <v>44074</v>
      </c>
      <c r="E13600" t="s">
        <v>20</v>
      </c>
      <c r="F13600" t="s">
        <v>59</v>
      </c>
      <c r="G13600" t="s">
        <v>59</v>
      </c>
      <c r="H13600" t="s">
        <v>76</v>
      </c>
      <c r="I13600" t="s">
        <v>61</v>
      </c>
      <c r="J13600" t="s">
        <v>62</v>
      </c>
      <c r="K13600" t="s">
        <v>63</v>
      </c>
      <c r="L13600" t="s">
        <v>64</v>
      </c>
      <c r="M13600" t="s">
        <v>82</v>
      </c>
      <c r="N13600" t="s">
        <v>486</v>
      </c>
      <c r="O13600" t="s">
        <v>487</v>
      </c>
      <c r="P13600" t="s">
        <v>492</v>
      </c>
      <c r="Q13600" t="s">
        <v>493</v>
      </c>
      <c r="R13600" t="s">
        <v>70</v>
      </c>
      <c r="S13600">
        <v>6830.2099903738999</v>
      </c>
      <c r="T13600">
        <v>1.6343922048815001</v>
      </c>
      <c r="U13600">
        <v>45.477000895049997</v>
      </c>
      <c r="V13600">
        <v>150.19042276196001</v>
      </c>
      <c r="W13600">
        <v>0</v>
      </c>
    </row>
    <row r="13601" spans="3:23" x14ac:dyDescent="0.35">
      <c r="C13601" s="12">
        <v>43374</v>
      </c>
      <c r="D13601" s="12">
        <v>43404</v>
      </c>
      <c r="E13601" t="s">
        <v>75</v>
      </c>
      <c r="F13601" t="s">
        <v>59</v>
      </c>
      <c r="G13601" t="s">
        <v>59</v>
      </c>
      <c r="H13601" t="s">
        <v>60</v>
      </c>
      <c r="I13601" t="s">
        <v>61</v>
      </c>
      <c r="J13601" t="s">
        <v>62</v>
      </c>
      <c r="K13601" t="s">
        <v>63</v>
      </c>
      <c r="L13601" t="s">
        <v>64</v>
      </c>
      <c r="M13601" t="s">
        <v>82</v>
      </c>
      <c r="N13601" t="s">
        <v>511</v>
      </c>
      <c r="O13601" t="s">
        <v>511</v>
      </c>
      <c r="P13601" t="s">
        <v>514</v>
      </c>
      <c r="Q13601" t="s">
        <v>515</v>
      </c>
      <c r="R13601" t="s">
        <v>70</v>
      </c>
      <c r="S13601">
        <v>6828.2699161214996</v>
      </c>
      <c r="T13601">
        <v>4.3795061387362004</v>
      </c>
      <c r="U13601">
        <v>23.081256052293</v>
      </c>
      <c r="V13601">
        <v>295.83614949946002</v>
      </c>
      <c r="W13601">
        <v>0</v>
      </c>
    </row>
    <row r="13602" spans="3:23" x14ac:dyDescent="0.35">
      <c r="C13602" s="12">
        <v>43586</v>
      </c>
      <c r="D13602" s="12">
        <v>43616</v>
      </c>
      <c r="E13602" t="s">
        <v>75</v>
      </c>
      <c r="F13602" t="s">
        <v>59</v>
      </c>
      <c r="G13602" t="s">
        <v>59</v>
      </c>
      <c r="H13602" t="s">
        <v>60</v>
      </c>
      <c r="I13602" t="s">
        <v>61</v>
      </c>
      <c r="J13602" t="s">
        <v>62</v>
      </c>
      <c r="K13602" t="s">
        <v>63</v>
      </c>
      <c r="L13602" t="s">
        <v>64</v>
      </c>
      <c r="M13602" t="s">
        <v>82</v>
      </c>
      <c r="N13602" t="s">
        <v>445</v>
      </c>
      <c r="O13602" t="s">
        <v>445</v>
      </c>
      <c r="P13602" t="s">
        <v>446</v>
      </c>
      <c r="Q13602" t="s">
        <v>447</v>
      </c>
      <c r="R13602" t="s">
        <v>70</v>
      </c>
      <c r="S13602">
        <v>6827.9912267681002</v>
      </c>
      <c r="T13602">
        <v>6.3593831657863999</v>
      </c>
      <c r="U13602">
        <v>22.386249573225999</v>
      </c>
      <c r="V13602">
        <v>305.00826877828001</v>
      </c>
      <c r="W13602">
        <v>0</v>
      </c>
    </row>
    <row r="13603" spans="3:23" x14ac:dyDescent="0.35">
      <c r="C13603" s="12">
        <v>43586</v>
      </c>
      <c r="D13603" s="12">
        <v>43616</v>
      </c>
      <c r="E13603" t="s">
        <v>75</v>
      </c>
      <c r="F13603" t="s">
        <v>59</v>
      </c>
      <c r="G13603" t="s">
        <v>59</v>
      </c>
      <c r="H13603" t="s">
        <v>60</v>
      </c>
      <c r="I13603" t="s">
        <v>61</v>
      </c>
      <c r="J13603" t="s">
        <v>62</v>
      </c>
      <c r="K13603" t="s">
        <v>63</v>
      </c>
      <c r="L13603" t="s">
        <v>64</v>
      </c>
      <c r="M13603" t="s">
        <v>82</v>
      </c>
      <c r="N13603" t="s">
        <v>362</v>
      </c>
      <c r="O13603" t="s">
        <v>362</v>
      </c>
      <c r="P13603" t="s">
        <v>528</v>
      </c>
      <c r="Q13603" t="s">
        <v>529</v>
      </c>
      <c r="R13603" t="s">
        <v>70</v>
      </c>
      <c r="S13603">
        <v>6827.7326748573996</v>
      </c>
      <c r="T13603">
        <v>2.3886136424546001</v>
      </c>
      <c r="U13603">
        <v>25.368959201325001</v>
      </c>
      <c r="V13603">
        <v>269.13727995987</v>
      </c>
      <c r="W13603">
        <v>0</v>
      </c>
    </row>
    <row r="13604" spans="3:23" x14ac:dyDescent="0.35">
      <c r="C13604" s="12">
        <v>43466</v>
      </c>
      <c r="D13604" s="12">
        <v>43496</v>
      </c>
      <c r="E13604" t="s">
        <v>75</v>
      </c>
      <c r="F13604" t="s">
        <v>59</v>
      </c>
      <c r="G13604" t="s">
        <v>59</v>
      </c>
      <c r="H13604" t="s">
        <v>60</v>
      </c>
      <c r="I13604" t="s">
        <v>61</v>
      </c>
      <c r="J13604" t="s">
        <v>62</v>
      </c>
      <c r="K13604" t="s">
        <v>63</v>
      </c>
      <c r="L13604" t="s">
        <v>64</v>
      </c>
      <c r="M13604" t="s">
        <v>82</v>
      </c>
      <c r="N13604" t="s">
        <v>516</v>
      </c>
      <c r="O13604" t="s">
        <v>516</v>
      </c>
      <c r="P13604" t="s">
        <v>517</v>
      </c>
      <c r="Q13604" t="s">
        <v>518</v>
      </c>
      <c r="R13604" t="s">
        <v>70</v>
      </c>
      <c r="S13604">
        <v>6827.0396293276999</v>
      </c>
      <c r="T13604">
        <v>2.7269286670995001</v>
      </c>
      <c r="U13604">
        <v>19.529443604238999</v>
      </c>
      <c r="V13604">
        <v>349.57676048926999</v>
      </c>
      <c r="W13604">
        <v>0</v>
      </c>
    </row>
    <row r="13605" spans="3:23" x14ac:dyDescent="0.35">
      <c r="C13605" s="12">
        <v>44166</v>
      </c>
      <c r="D13605" s="12">
        <v>44196</v>
      </c>
      <c r="E13605" t="s">
        <v>21</v>
      </c>
      <c r="F13605" t="s">
        <v>59</v>
      </c>
      <c r="G13605" t="s">
        <v>59</v>
      </c>
      <c r="H13605" t="s">
        <v>76</v>
      </c>
      <c r="I13605" t="s">
        <v>61</v>
      </c>
      <c r="J13605" t="s">
        <v>62</v>
      </c>
      <c r="K13605" t="s">
        <v>63</v>
      </c>
      <c r="L13605" t="s">
        <v>64</v>
      </c>
      <c r="M13605" t="s">
        <v>82</v>
      </c>
      <c r="N13605" t="s">
        <v>362</v>
      </c>
      <c r="O13605" t="s">
        <v>362</v>
      </c>
      <c r="P13605" t="s">
        <v>528</v>
      </c>
      <c r="Q13605" t="s">
        <v>529</v>
      </c>
      <c r="R13605" t="s">
        <v>70</v>
      </c>
      <c r="S13605">
        <v>6824.4524656916001</v>
      </c>
      <c r="T13605">
        <v>1.4524929608195001</v>
      </c>
      <c r="U13605">
        <v>22.166138800609001</v>
      </c>
      <c r="V13605">
        <v>307.87736768589002</v>
      </c>
      <c r="W13605">
        <v>0</v>
      </c>
    </row>
    <row r="13606" spans="3:23" x14ac:dyDescent="0.35">
      <c r="C13606" s="12">
        <v>43952</v>
      </c>
      <c r="D13606" s="12">
        <v>43982</v>
      </c>
      <c r="E13606" t="s">
        <v>20</v>
      </c>
      <c r="F13606" t="s">
        <v>59</v>
      </c>
      <c r="G13606" t="s">
        <v>59</v>
      </c>
      <c r="H13606" t="s">
        <v>60</v>
      </c>
      <c r="I13606" t="s">
        <v>61</v>
      </c>
      <c r="J13606" t="s">
        <v>62</v>
      </c>
      <c r="K13606" t="s">
        <v>63</v>
      </c>
      <c r="L13606" t="s">
        <v>64</v>
      </c>
      <c r="M13606" t="s">
        <v>101</v>
      </c>
      <c r="N13606" t="s">
        <v>102</v>
      </c>
      <c r="O13606" t="s">
        <v>93</v>
      </c>
      <c r="P13606" t="s">
        <v>532</v>
      </c>
      <c r="Q13606" t="s">
        <v>533</v>
      </c>
      <c r="R13606" t="s">
        <v>70</v>
      </c>
      <c r="S13606">
        <v>6816.1118973842003</v>
      </c>
      <c r="T13606">
        <v>0.87194578656131005</v>
      </c>
      <c r="U13606">
        <v>22.867260384516001</v>
      </c>
      <c r="V13606">
        <v>298.07295595406998</v>
      </c>
      <c r="W13606">
        <v>0</v>
      </c>
    </row>
    <row r="13607" spans="3:23" x14ac:dyDescent="0.35">
      <c r="C13607" s="12">
        <v>44013</v>
      </c>
      <c r="D13607" s="12">
        <v>44043</v>
      </c>
      <c r="E13607" t="s">
        <v>20</v>
      </c>
      <c r="F13607" t="s">
        <v>59</v>
      </c>
      <c r="G13607" t="s">
        <v>59</v>
      </c>
      <c r="H13607" t="s">
        <v>60</v>
      </c>
      <c r="I13607" t="s">
        <v>61</v>
      </c>
      <c r="J13607" t="s">
        <v>62</v>
      </c>
      <c r="K13607" t="s">
        <v>63</v>
      </c>
      <c r="L13607" t="s">
        <v>64</v>
      </c>
      <c r="M13607" t="s">
        <v>101</v>
      </c>
      <c r="N13607" t="s">
        <v>102</v>
      </c>
      <c r="O13607" t="s">
        <v>93</v>
      </c>
      <c r="P13607" t="s">
        <v>389</v>
      </c>
      <c r="Q13607" t="s">
        <v>390</v>
      </c>
      <c r="R13607" t="s">
        <v>70</v>
      </c>
      <c r="S13607">
        <v>6813.7006693612002</v>
      </c>
      <c r="T13607">
        <v>0.97940441119412003</v>
      </c>
      <c r="U13607">
        <v>31.902828620859999</v>
      </c>
      <c r="V13607">
        <v>213.57669410247999</v>
      </c>
      <c r="W13607">
        <v>0</v>
      </c>
    </row>
    <row r="13608" spans="3:23" x14ac:dyDescent="0.35">
      <c r="C13608" s="12">
        <v>44409</v>
      </c>
      <c r="D13608" s="12">
        <v>44439</v>
      </c>
      <c r="E13608" t="s">
        <v>21</v>
      </c>
      <c r="F13608" t="s">
        <v>59</v>
      </c>
      <c r="G13608" t="s">
        <v>59</v>
      </c>
      <c r="H13608" t="s">
        <v>87</v>
      </c>
      <c r="I13608" t="s">
        <v>61</v>
      </c>
      <c r="J13608" t="s">
        <v>62</v>
      </c>
      <c r="K13608" t="s">
        <v>63</v>
      </c>
      <c r="L13608" t="s">
        <v>64</v>
      </c>
      <c r="M13608" t="s">
        <v>82</v>
      </c>
      <c r="N13608" t="s">
        <v>273</v>
      </c>
      <c r="O13608" t="s">
        <v>274</v>
      </c>
      <c r="P13608" t="s">
        <v>275</v>
      </c>
      <c r="Q13608" t="s">
        <v>276</v>
      </c>
      <c r="R13608" t="s">
        <v>70</v>
      </c>
      <c r="S13608">
        <v>6811.2844256342996</v>
      </c>
      <c r="T13608">
        <v>1.1996016140411001</v>
      </c>
      <c r="U13608">
        <v>42.857642472645999</v>
      </c>
      <c r="V13608">
        <v>158.92811719593999</v>
      </c>
      <c r="W13608">
        <v>0</v>
      </c>
    </row>
    <row r="13609" spans="3:23" x14ac:dyDescent="0.35">
      <c r="C13609" s="12">
        <v>43525</v>
      </c>
      <c r="D13609" s="12">
        <v>43555</v>
      </c>
      <c r="E13609" t="s">
        <v>75</v>
      </c>
      <c r="F13609" t="s">
        <v>59</v>
      </c>
      <c r="G13609" t="s">
        <v>59</v>
      </c>
      <c r="H13609" t="s">
        <v>87</v>
      </c>
      <c r="I13609" t="s">
        <v>61</v>
      </c>
      <c r="J13609" t="s">
        <v>62</v>
      </c>
      <c r="K13609" t="s">
        <v>63</v>
      </c>
      <c r="L13609" t="s">
        <v>64</v>
      </c>
      <c r="M13609" t="s">
        <v>82</v>
      </c>
      <c r="N13609" t="s">
        <v>120</v>
      </c>
      <c r="O13609" t="s">
        <v>121</v>
      </c>
      <c r="P13609" t="s">
        <v>421</v>
      </c>
      <c r="Q13609" t="s">
        <v>422</v>
      </c>
      <c r="R13609" t="s">
        <v>70</v>
      </c>
      <c r="S13609">
        <v>6808.9302510585003</v>
      </c>
      <c r="T13609">
        <v>7.6782511582342006E-2</v>
      </c>
      <c r="U13609">
        <v>3295.8707121466</v>
      </c>
      <c r="V13609">
        <v>2.0658972531795001</v>
      </c>
      <c r="W13609">
        <v>0</v>
      </c>
    </row>
    <row r="13610" spans="3:23" x14ac:dyDescent="0.35">
      <c r="C13610" s="12">
        <v>43922</v>
      </c>
      <c r="D13610" s="12">
        <v>43951</v>
      </c>
      <c r="E13610" t="s">
        <v>20</v>
      </c>
      <c r="F13610" t="s">
        <v>59</v>
      </c>
      <c r="G13610" t="s">
        <v>59</v>
      </c>
      <c r="H13610" t="s">
        <v>87</v>
      </c>
      <c r="I13610" t="s">
        <v>61</v>
      </c>
      <c r="J13610" t="s">
        <v>62</v>
      </c>
      <c r="K13610" t="s">
        <v>63</v>
      </c>
      <c r="L13610" t="s">
        <v>64</v>
      </c>
      <c r="M13610" t="s">
        <v>65</v>
      </c>
      <c r="N13610" t="s">
        <v>92</v>
      </c>
      <c r="O13610" t="s">
        <v>93</v>
      </c>
      <c r="P13610" t="s">
        <v>333</v>
      </c>
      <c r="Q13610" t="s">
        <v>334</v>
      </c>
      <c r="R13610" t="s">
        <v>70</v>
      </c>
      <c r="S13610">
        <v>6805.5734413447999</v>
      </c>
      <c r="T13610">
        <v>1.5780369111510999</v>
      </c>
      <c r="U13610">
        <v>68.026371377521997</v>
      </c>
      <c r="V13610">
        <v>100.04316419548999</v>
      </c>
      <c r="W13610">
        <v>0</v>
      </c>
    </row>
    <row r="13611" spans="3:23" x14ac:dyDescent="0.35">
      <c r="C13611" s="12">
        <v>44013</v>
      </c>
      <c r="D13611" s="12">
        <v>44043</v>
      </c>
      <c r="E13611" t="s">
        <v>20</v>
      </c>
      <c r="F13611" t="s">
        <v>59</v>
      </c>
      <c r="G13611" t="s">
        <v>59</v>
      </c>
      <c r="H13611" t="s">
        <v>87</v>
      </c>
      <c r="I13611" t="s">
        <v>61</v>
      </c>
      <c r="J13611" t="s">
        <v>62</v>
      </c>
      <c r="K13611" t="s">
        <v>63</v>
      </c>
      <c r="L13611" t="s">
        <v>64</v>
      </c>
      <c r="M13611" t="s">
        <v>96</v>
      </c>
      <c r="N13611" t="s">
        <v>97</v>
      </c>
      <c r="O13611" t="s">
        <v>98</v>
      </c>
      <c r="P13611" t="s">
        <v>310</v>
      </c>
      <c r="Q13611" t="s">
        <v>311</v>
      </c>
      <c r="R13611" t="s">
        <v>70</v>
      </c>
      <c r="S13611">
        <v>6804.9332018911</v>
      </c>
      <c r="T13611">
        <v>1.6658637768232001</v>
      </c>
      <c r="U13611">
        <v>109.52899787816</v>
      </c>
      <c r="V13611">
        <v>62.129055626534999</v>
      </c>
      <c r="W13611">
        <v>0</v>
      </c>
    </row>
    <row r="13612" spans="3:23" x14ac:dyDescent="0.35">
      <c r="C13612" s="12">
        <v>44378</v>
      </c>
      <c r="D13612" s="12">
        <v>44408</v>
      </c>
      <c r="E13612" t="s">
        <v>21</v>
      </c>
      <c r="F13612" t="s">
        <v>59</v>
      </c>
      <c r="G13612" t="s">
        <v>59</v>
      </c>
      <c r="H13612" t="s">
        <v>87</v>
      </c>
      <c r="I13612" t="s">
        <v>61</v>
      </c>
      <c r="J13612" t="s">
        <v>62</v>
      </c>
      <c r="K13612" t="s">
        <v>63</v>
      </c>
      <c r="L13612" t="s">
        <v>64</v>
      </c>
      <c r="M13612" t="s">
        <v>82</v>
      </c>
      <c r="N13612" t="s">
        <v>617</v>
      </c>
      <c r="O13612" t="s">
        <v>618</v>
      </c>
      <c r="P13612" t="s">
        <v>619</v>
      </c>
      <c r="Q13612" t="s">
        <v>620</v>
      </c>
      <c r="R13612" t="s">
        <v>70</v>
      </c>
      <c r="S13612">
        <v>6800.1695440983003</v>
      </c>
      <c r="T13612">
        <v>0.42014022923721001</v>
      </c>
      <c r="U13612">
        <v>24.99</v>
      </c>
      <c r="V13612">
        <v>272.11562801513998</v>
      </c>
      <c r="W13612">
        <v>0</v>
      </c>
    </row>
    <row r="13613" spans="3:23" x14ac:dyDescent="0.35">
      <c r="C13613" s="12">
        <v>43709</v>
      </c>
      <c r="D13613" s="12">
        <v>43738</v>
      </c>
      <c r="E13613" t="s">
        <v>75</v>
      </c>
      <c r="F13613" t="s">
        <v>59</v>
      </c>
      <c r="G13613" t="s">
        <v>59</v>
      </c>
      <c r="H13613" t="s">
        <v>87</v>
      </c>
      <c r="I13613" t="s">
        <v>61</v>
      </c>
      <c r="J13613" t="s">
        <v>62</v>
      </c>
      <c r="K13613" t="s">
        <v>63</v>
      </c>
      <c r="L13613" t="s">
        <v>64</v>
      </c>
      <c r="M13613" t="s">
        <v>77</v>
      </c>
      <c r="N13613" t="s">
        <v>107</v>
      </c>
      <c r="O13613" t="s">
        <v>108</v>
      </c>
      <c r="P13613" t="s">
        <v>290</v>
      </c>
      <c r="Q13613" t="s">
        <v>291</v>
      </c>
      <c r="R13613" t="s">
        <v>70</v>
      </c>
      <c r="S13613">
        <v>6797.2937292974002</v>
      </c>
      <c r="T13613">
        <v>0.57001356633724998</v>
      </c>
      <c r="U13613">
        <v>59.783017843353001</v>
      </c>
      <c r="V13613">
        <v>113.69940786710001</v>
      </c>
      <c r="W13613">
        <v>0</v>
      </c>
    </row>
    <row r="13614" spans="3:23" x14ac:dyDescent="0.35">
      <c r="C13614" s="12">
        <v>43770</v>
      </c>
      <c r="D13614" s="12">
        <v>43799</v>
      </c>
      <c r="E13614" t="s">
        <v>20</v>
      </c>
      <c r="F13614" t="s">
        <v>59</v>
      </c>
      <c r="G13614" t="s">
        <v>59</v>
      </c>
      <c r="H13614" t="s">
        <v>60</v>
      </c>
      <c r="I13614" t="s">
        <v>61</v>
      </c>
      <c r="J13614" t="s">
        <v>62</v>
      </c>
      <c r="K13614" t="s">
        <v>63</v>
      </c>
      <c r="L13614" t="s">
        <v>64</v>
      </c>
      <c r="M13614" t="s">
        <v>82</v>
      </c>
      <c r="N13614" t="s">
        <v>124</v>
      </c>
      <c r="O13614" t="s">
        <v>108</v>
      </c>
      <c r="P13614" t="s">
        <v>574</v>
      </c>
      <c r="Q13614" t="s">
        <v>575</v>
      </c>
      <c r="R13614" t="s">
        <v>70</v>
      </c>
      <c r="S13614">
        <v>6793.4313666234002</v>
      </c>
      <c r="T13614">
        <v>2.0662507940834001</v>
      </c>
      <c r="U13614">
        <v>132.07368443934001</v>
      </c>
      <c r="V13614">
        <v>51.436676393652</v>
      </c>
      <c r="W13614">
        <v>0</v>
      </c>
    </row>
    <row r="13615" spans="3:23" x14ac:dyDescent="0.35">
      <c r="C13615" s="12">
        <v>43831</v>
      </c>
      <c r="D13615" s="12">
        <v>43861</v>
      </c>
      <c r="E13615" t="s">
        <v>20</v>
      </c>
      <c r="F13615" t="s">
        <v>59</v>
      </c>
      <c r="G13615" t="s">
        <v>59</v>
      </c>
      <c r="H13615" t="s">
        <v>76</v>
      </c>
      <c r="I13615" t="s">
        <v>61</v>
      </c>
      <c r="J13615" t="s">
        <v>62</v>
      </c>
      <c r="K13615" t="s">
        <v>63</v>
      </c>
      <c r="L13615" t="s">
        <v>64</v>
      </c>
      <c r="M13615" t="s">
        <v>101</v>
      </c>
      <c r="N13615" t="s">
        <v>102</v>
      </c>
      <c r="O13615" t="s">
        <v>93</v>
      </c>
      <c r="P13615" t="s">
        <v>227</v>
      </c>
      <c r="Q13615" t="s">
        <v>228</v>
      </c>
      <c r="R13615" t="s">
        <v>70</v>
      </c>
      <c r="S13615">
        <v>6790.0759620297003</v>
      </c>
      <c r="T13615">
        <v>19.170791408675001</v>
      </c>
      <c r="U13615">
        <v>25.035776058985</v>
      </c>
      <c r="V13615">
        <v>271.21491844438998</v>
      </c>
      <c r="W13615">
        <v>0</v>
      </c>
    </row>
    <row r="13616" spans="3:23" x14ac:dyDescent="0.35">
      <c r="C13616" s="12">
        <v>44256</v>
      </c>
      <c r="D13616" s="12">
        <v>44286</v>
      </c>
      <c r="E13616" t="s">
        <v>21</v>
      </c>
      <c r="F13616" t="s">
        <v>59</v>
      </c>
      <c r="G13616" t="s">
        <v>59</v>
      </c>
      <c r="H13616" t="s">
        <v>87</v>
      </c>
      <c r="I13616" t="s">
        <v>61</v>
      </c>
      <c r="J13616" t="s">
        <v>62</v>
      </c>
      <c r="K13616" t="s">
        <v>63</v>
      </c>
      <c r="L13616" t="s">
        <v>64</v>
      </c>
      <c r="M13616" t="s">
        <v>82</v>
      </c>
      <c r="N13616" t="s">
        <v>246</v>
      </c>
      <c r="O13616" t="s">
        <v>112</v>
      </c>
      <c r="P13616" t="s">
        <v>306</v>
      </c>
      <c r="Q13616" t="s">
        <v>307</v>
      </c>
      <c r="R13616" t="s">
        <v>70</v>
      </c>
      <c r="S13616">
        <v>6785.3693509576997</v>
      </c>
      <c r="T13616">
        <v>3.1336932430723001</v>
      </c>
      <c r="U13616">
        <v>38.023874691614999</v>
      </c>
      <c r="V13616">
        <v>178.45023438535</v>
      </c>
      <c r="W13616">
        <v>0</v>
      </c>
    </row>
    <row r="13617" spans="3:23" x14ac:dyDescent="0.35">
      <c r="C13617" s="12">
        <v>44348</v>
      </c>
      <c r="D13617" s="12">
        <v>44377</v>
      </c>
      <c r="E13617" t="s">
        <v>21</v>
      </c>
      <c r="F13617" t="s">
        <v>59</v>
      </c>
      <c r="G13617" t="s">
        <v>59</v>
      </c>
      <c r="H13617" t="s">
        <v>87</v>
      </c>
      <c r="I13617" t="s">
        <v>61</v>
      </c>
      <c r="J13617" t="s">
        <v>62</v>
      </c>
      <c r="K13617" t="s">
        <v>63</v>
      </c>
      <c r="L13617" t="s">
        <v>64</v>
      </c>
      <c r="M13617" t="s">
        <v>65</v>
      </c>
      <c r="N13617" t="s">
        <v>66</v>
      </c>
      <c r="O13617" t="s">
        <v>67</v>
      </c>
      <c r="P13617" t="s">
        <v>324</v>
      </c>
      <c r="Q13617" t="s">
        <v>325</v>
      </c>
      <c r="R13617" t="s">
        <v>70</v>
      </c>
      <c r="S13617">
        <v>6780.1349091028997</v>
      </c>
      <c r="T13617">
        <v>1.3863674163671</v>
      </c>
      <c r="U13617">
        <v>62.052162638942001</v>
      </c>
      <c r="V13617">
        <v>109.26508635249</v>
      </c>
      <c r="W13617">
        <v>0</v>
      </c>
    </row>
    <row r="13618" spans="3:23" x14ac:dyDescent="0.35">
      <c r="C13618" s="12">
        <v>43709</v>
      </c>
      <c r="D13618" s="12">
        <v>43738</v>
      </c>
      <c r="E13618" t="s">
        <v>75</v>
      </c>
      <c r="F13618" t="s">
        <v>59</v>
      </c>
      <c r="G13618" t="s">
        <v>59</v>
      </c>
      <c r="H13618" t="s">
        <v>60</v>
      </c>
      <c r="I13618" t="s">
        <v>61</v>
      </c>
      <c r="J13618" t="s">
        <v>62</v>
      </c>
      <c r="K13618" t="s">
        <v>63</v>
      </c>
      <c r="L13618" t="s">
        <v>64</v>
      </c>
      <c r="M13618" t="s">
        <v>82</v>
      </c>
      <c r="N13618" t="s">
        <v>379</v>
      </c>
      <c r="O13618" t="s">
        <v>380</v>
      </c>
      <c r="P13618" t="s">
        <v>524</v>
      </c>
      <c r="Q13618" t="s">
        <v>525</v>
      </c>
      <c r="R13618" t="s">
        <v>70</v>
      </c>
      <c r="S13618">
        <v>6772.7422501876999</v>
      </c>
      <c r="T13618">
        <v>2.1281703731574999</v>
      </c>
      <c r="U13618">
        <v>146.73920896903999</v>
      </c>
      <c r="V13618">
        <v>46.154959521532</v>
      </c>
      <c r="W13618">
        <v>0</v>
      </c>
    </row>
    <row r="13619" spans="3:23" x14ac:dyDescent="0.35">
      <c r="C13619" s="12">
        <v>43525</v>
      </c>
      <c r="D13619" s="12">
        <v>43555</v>
      </c>
      <c r="E13619" t="s">
        <v>75</v>
      </c>
      <c r="F13619" t="s">
        <v>59</v>
      </c>
      <c r="G13619" t="s">
        <v>59</v>
      </c>
      <c r="H13619" t="s">
        <v>87</v>
      </c>
      <c r="I13619" t="s">
        <v>61</v>
      </c>
      <c r="J13619" t="s">
        <v>62</v>
      </c>
      <c r="K13619" t="s">
        <v>63</v>
      </c>
      <c r="L13619" t="s">
        <v>64</v>
      </c>
      <c r="M13619" t="s">
        <v>82</v>
      </c>
      <c r="N13619" t="s">
        <v>124</v>
      </c>
      <c r="O13619" t="s">
        <v>108</v>
      </c>
      <c r="P13619" t="s">
        <v>302</v>
      </c>
      <c r="Q13619" t="s">
        <v>303</v>
      </c>
      <c r="R13619" t="s">
        <v>70</v>
      </c>
      <c r="S13619">
        <v>6770.8609938309</v>
      </c>
      <c r="T13619">
        <v>0.91399381563322002</v>
      </c>
      <c r="U13619">
        <v>118.76669763833</v>
      </c>
      <c r="V13619">
        <v>57.009760551310002</v>
      </c>
      <c r="W13619">
        <v>0</v>
      </c>
    </row>
    <row r="13620" spans="3:23" x14ac:dyDescent="0.35">
      <c r="C13620" s="12">
        <v>43862</v>
      </c>
      <c r="D13620" s="12">
        <v>43890</v>
      </c>
      <c r="E13620" t="s">
        <v>20</v>
      </c>
      <c r="F13620" t="s">
        <v>59</v>
      </c>
      <c r="G13620" t="s">
        <v>59</v>
      </c>
      <c r="H13620" t="s">
        <v>76</v>
      </c>
      <c r="I13620" t="s">
        <v>61</v>
      </c>
      <c r="J13620" t="s">
        <v>62</v>
      </c>
      <c r="K13620" t="s">
        <v>63</v>
      </c>
      <c r="L13620" t="s">
        <v>64</v>
      </c>
      <c r="M13620" t="s">
        <v>88</v>
      </c>
      <c r="N13620" t="s">
        <v>89</v>
      </c>
      <c r="O13620" t="s">
        <v>67</v>
      </c>
      <c r="P13620" t="s">
        <v>360</v>
      </c>
      <c r="Q13620" t="s">
        <v>361</v>
      </c>
      <c r="R13620" t="s">
        <v>70</v>
      </c>
      <c r="S13620">
        <v>6769.1089739179997</v>
      </c>
      <c r="T13620">
        <v>5.6556279558659002</v>
      </c>
      <c r="U13620">
        <v>59.947571159997999</v>
      </c>
      <c r="V13620">
        <v>112.91715148644001</v>
      </c>
      <c r="W13620">
        <v>0</v>
      </c>
    </row>
    <row r="13621" spans="3:23" x14ac:dyDescent="0.35">
      <c r="C13621" s="12">
        <v>44378</v>
      </c>
      <c r="D13621" s="12">
        <v>44408</v>
      </c>
      <c r="E13621" t="s">
        <v>21</v>
      </c>
      <c r="F13621" t="s">
        <v>59</v>
      </c>
      <c r="G13621" t="s">
        <v>59</v>
      </c>
      <c r="H13621" t="s">
        <v>87</v>
      </c>
      <c r="I13621" t="s">
        <v>61</v>
      </c>
      <c r="J13621" t="s">
        <v>62</v>
      </c>
      <c r="K13621" t="s">
        <v>63</v>
      </c>
      <c r="L13621" t="s">
        <v>64</v>
      </c>
      <c r="M13621" t="s">
        <v>96</v>
      </c>
      <c r="N13621" t="s">
        <v>111</v>
      </c>
      <c r="O13621" t="s">
        <v>112</v>
      </c>
      <c r="P13621" t="s">
        <v>326</v>
      </c>
      <c r="Q13621" t="s">
        <v>327</v>
      </c>
      <c r="R13621" t="s">
        <v>70</v>
      </c>
      <c r="S13621">
        <v>6769.0255043546003</v>
      </c>
      <c r="T13621">
        <v>0.96880563981623002</v>
      </c>
      <c r="U13621">
        <v>190.56145587283001</v>
      </c>
      <c r="V13621">
        <v>35.521482942867003</v>
      </c>
      <c r="W13621">
        <v>0</v>
      </c>
    </row>
    <row r="13622" spans="3:23" x14ac:dyDescent="0.35">
      <c r="C13622" s="12">
        <v>43647</v>
      </c>
      <c r="D13622" s="12">
        <v>43677</v>
      </c>
      <c r="E13622" t="s">
        <v>75</v>
      </c>
      <c r="F13622" t="s">
        <v>59</v>
      </c>
      <c r="G13622" t="s">
        <v>59</v>
      </c>
      <c r="H13622" t="s">
        <v>60</v>
      </c>
      <c r="I13622" t="s">
        <v>61</v>
      </c>
      <c r="J13622" t="s">
        <v>62</v>
      </c>
      <c r="K13622" t="s">
        <v>63</v>
      </c>
      <c r="L13622" t="s">
        <v>64</v>
      </c>
      <c r="M13622" t="s">
        <v>82</v>
      </c>
      <c r="N13622" t="s">
        <v>379</v>
      </c>
      <c r="O13622" t="s">
        <v>380</v>
      </c>
      <c r="P13622" t="s">
        <v>494</v>
      </c>
      <c r="Q13622" t="s">
        <v>495</v>
      </c>
      <c r="R13622" t="s">
        <v>70</v>
      </c>
      <c r="S13622">
        <v>6767.6693545684002</v>
      </c>
      <c r="T13622">
        <v>1.9004863122318001</v>
      </c>
      <c r="U13622">
        <v>156.98581152519</v>
      </c>
      <c r="V13622">
        <v>43.110070195627003</v>
      </c>
      <c r="W13622">
        <v>0</v>
      </c>
    </row>
    <row r="13623" spans="3:23" x14ac:dyDescent="0.35">
      <c r="C13623" s="12">
        <v>43739</v>
      </c>
      <c r="D13623" s="12">
        <v>43769</v>
      </c>
      <c r="E13623" t="s">
        <v>20</v>
      </c>
      <c r="F13623" t="s">
        <v>59</v>
      </c>
      <c r="G13623" t="s">
        <v>59</v>
      </c>
      <c r="H13623" t="s">
        <v>60</v>
      </c>
      <c r="I13623" t="s">
        <v>61</v>
      </c>
      <c r="J13623" t="s">
        <v>62</v>
      </c>
      <c r="K13623" t="s">
        <v>63</v>
      </c>
      <c r="L13623" t="s">
        <v>64</v>
      </c>
      <c r="M13623" t="s">
        <v>101</v>
      </c>
      <c r="N13623" t="s">
        <v>102</v>
      </c>
      <c r="O13623" t="s">
        <v>93</v>
      </c>
      <c r="P13623" t="s">
        <v>576</v>
      </c>
      <c r="Q13623" t="s">
        <v>577</v>
      </c>
      <c r="R13623" t="s">
        <v>70</v>
      </c>
      <c r="S13623">
        <v>6759.5392494141997</v>
      </c>
      <c r="T13623">
        <v>0.54550772894536004</v>
      </c>
      <c r="U13623">
        <v>25.99</v>
      </c>
      <c r="V13623">
        <v>260.08231048149997</v>
      </c>
      <c r="W13623">
        <v>0</v>
      </c>
    </row>
    <row r="13624" spans="3:23" x14ac:dyDescent="0.35">
      <c r="C13624" s="12">
        <v>43952</v>
      </c>
      <c r="D13624" s="12">
        <v>43982</v>
      </c>
      <c r="E13624" t="s">
        <v>20</v>
      </c>
      <c r="F13624" t="s">
        <v>59</v>
      </c>
      <c r="G13624" t="s">
        <v>59</v>
      </c>
      <c r="H13624" t="s">
        <v>76</v>
      </c>
      <c r="I13624" t="s">
        <v>61</v>
      </c>
      <c r="J13624" t="s">
        <v>62</v>
      </c>
      <c r="K13624" t="s">
        <v>63</v>
      </c>
      <c r="L13624" t="s">
        <v>64</v>
      </c>
      <c r="M13624" t="s">
        <v>96</v>
      </c>
      <c r="N13624" t="s">
        <v>111</v>
      </c>
      <c r="O13624" t="s">
        <v>112</v>
      </c>
      <c r="P13624" t="s">
        <v>365</v>
      </c>
      <c r="Q13624" t="s">
        <v>366</v>
      </c>
      <c r="R13624" t="s">
        <v>70</v>
      </c>
      <c r="S13624">
        <v>6756.2367937374001</v>
      </c>
      <c r="T13624">
        <v>11.187057969454999</v>
      </c>
      <c r="U13624">
        <v>440.42545761440999</v>
      </c>
      <c r="V13624">
        <v>15.340250380467999</v>
      </c>
      <c r="W13624">
        <v>0</v>
      </c>
    </row>
    <row r="13625" spans="3:23" x14ac:dyDescent="0.35">
      <c r="C13625" s="12">
        <v>43586</v>
      </c>
      <c r="D13625" s="12">
        <v>43616</v>
      </c>
      <c r="E13625" t="s">
        <v>75</v>
      </c>
      <c r="F13625" t="s">
        <v>59</v>
      </c>
      <c r="G13625" t="s">
        <v>59</v>
      </c>
      <c r="H13625" t="s">
        <v>87</v>
      </c>
      <c r="I13625" t="s">
        <v>61</v>
      </c>
      <c r="J13625" t="s">
        <v>62</v>
      </c>
      <c r="K13625" t="s">
        <v>63</v>
      </c>
      <c r="L13625" t="s">
        <v>64</v>
      </c>
      <c r="M13625" t="s">
        <v>82</v>
      </c>
      <c r="N13625" t="s">
        <v>617</v>
      </c>
      <c r="O13625" t="s">
        <v>618</v>
      </c>
      <c r="P13625" t="s">
        <v>619</v>
      </c>
      <c r="Q13625" t="s">
        <v>620</v>
      </c>
      <c r="R13625" t="s">
        <v>70</v>
      </c>
      <c r="S13625">
        <v>6755.9248766393002</v>
      </c>
      <c r="T13625">
        <v>0.48778669467829</v>
      </c>
      <c r="U13625">
        <v>23.591738270552</v>
      </c>
      <c r="V13625">
        <v>286.36825312156998</v>
      </c>
      <c r="W13625">
        <v>0</v>
      </c>
    </row>
    <row r="13626" spans="3:23" x14ac:dyDescent="0.35">
      <c r="C13626" s="12">
        <v>44136</v>
      </c>
      <c r="D13626" s="12">
        <v>44165</v>
      </c>
      <c r="E13626" t="s">
        <v>21</v>
      </c>
      <c r="F13626" t="s">
        <v>59</v>
      </c>
      <c r="G13626" t="s">
        <v>59</v>
      </c>
      <c r="H13626" t="s">
        <v>87</v>
      </c>
      <c r="I13626" t="s">
        <v>61</v>
      </c>
      <c r="J13626" t="s">
        <v>62</v>
      </c>
      <c r="K13626" t="s">
        <v>63</v>
      </c>
      <c r="L13626" t="s">
        <v>64</v>
      </c>
      <c r="M13626" t="s">
        <v>82</v>
      </c>
      <c r="N13626" t="s">
        <v>246</v>
      </c>
      <c r="O13626" t="s">
        <v>112</v>
      </c>
      <c r="P13626" t="s">
        <v>383</v>
      </c>
      <c r="Q13626" t="s">
        <v>384</v>
      </c>
      <c r="R13626" t="s">
        <v>70</v>
      </c>
      <c r="S13626">
        <v>6752.5328736846004</v>
      </c>
      <c r="T13626">
        <v>0.68389014813575</v>
      </c>
      <c r="U13626">
        <v>140.51814091220999</v>
      </c>
      <c r="V13626">
        <v>48.054527549600998</v>
      </c>
      <c r="W13626">
        <v>0</v>
      </c>
    </row>
    <row r="13627" spans="3:23" x14ac:dyDescent="0.35">
      <c r="C13627" s="12">
        <v>43586</v>
      </c>
      <c r="D13627" s="12">
        <v>43616</v>
      </c>
      <c r="E13627" t="s">
        <v>75</v>
      </c>
      <c r="F13627" t="s">
        <v>59</v>
      </c>
      <c r="G13627" t="s">
        <v>59</v>
      </c>
      <c r="H13627" t="s">
        <v>60</v>
      </c>
      <c r="I13627" t="s">
        <v>61</v>
      </c>
      <c r="J13627" t="s">
        <v>62</v>
      </c>
      <c r="K13627" t="s">
        <v>63</v>
      </c>
      <c r="L13627" t="s">
        <v>64</v>
      </c>
      <c r="M13627" t="s">
        <v>82</v>
      </c>
      <c r="N13627" t="s">
        <v>511</v>
      </c>
      <c r="O13627" t="s">
        <v>511</v>
      </c>
      <c r="P13627" t="s">
        <v>514</v>
      </c>
      <c r="Q13627" t="s">
        <v>515</v>
      </c>
      <c r="R13627" t="s">
        <v>70</v>
      </c>
      <c r="S13627">
        <v>6751.4209182441</v>
      </c>
      <c r="T13627">
        <v>1.8645067419688</v>
      </c>
      <c r="U13627">
        <v>23.548904150367999</v>
      </c>
      <c r="V13627">
        <v>286.69788093467002</v>
      </c>
      <c r="W13627">
        <v>0</v>
      </c>
    </row>
    <row r="13628" spans="3:23" x14ac:dyDescent="0.35">
      <c r="C13628" s="12">
        <v>44136</v>
      </c>
      <c r="D13628" s="12">
        <v>44165</v>
      </c>
      <c r="E13628" t="s">
        <v>21</v>
      </c>
      <c r="F13628" t="s">
        <v>59</v>
      </c>
      <c r="G13628" t="s">
        <v>59</v>
      </c>
      <c r="H13628" t="s">
        <v>87</v>
      </c>
      <c r="I13628" t="s">
        <v>61</v>
      </c>
      <c r="J13628" t="s">
        <v>62</v>
      </c>
      <c r="K13628" t="s">
        <v>63</v>
      </c>
      <c r="L13628" t="s">
        <v>64</v>
      </c>
      <c r="M13628" t="s">
        <v>82</v>
      </c>
      <c r="N13628" t="s">
        <v>435</v>
      </c>
      <c r="O13628" t="s">
        <v>436</v>
      </c>
      <c r="P13628" t="s">
        <v>437</v>
      </c>
      <c r="Q13628" t="s">
        <v>438</v>
      </c>
      <c r="R13628" t="s">
        <v>70</v>
      </c>
      <c r="S13628">
        <v>6750.1376563627</v>
      </c>
      <c r="T13628">
        <v>0.21798773372357</v>
      </c>
      <c r="U13628">
        <v>57.965643495286997</v>
      </c>
      <c r="V13628">
        <v>116.45066369205</v>
      </c>
      <c r="W13628">
        <v>0</v>
      </c>
    </row>
    <row r="13629" spans="3:23" x14ac:dyDescent="0.35">
      <c r="C13629" s="12">
        <v>43709</v>
      </c>
      <c r="D13629" s="12">
        <v>43738</v>
      </c>
      <c r="E13629" t="s">
        <v>75</v>
      </c>
      <c r="F13629" t="s">
        <v>59</v>
      </c>
      <c r="G13629" t="s">
        <v>59</v>
      </c>
      <c r="H13629" t="s">
        <v>76</v>
      </c>
      <c r="I13629" t="s">
        <v>61</v>
      </c>
      <c r="J13629" t="s">
        <v>62</v>
      </c>
      <c r="K13629" t="s">
        <v>63</v>
      </c>
      <c r="L13629" t="s">
        <v>64</v>
      </c>
      <c r="M13629" t="s">
        <v>101</v>
      </c>
      <c r="N13629" t="s">
        <v>102</v>
      </c>
      <c r="O13629" t="s">
        <v>93</v>
      </c>
      <c r="P13629" t="s">
        <v>322</v>
      </c>
      <c r="Q13629" t="s">
        <v>323</v>
      </c>
      <c r="R13629" t="s">
        <v>70</v>
      </c>
      <c r="S13629">
        <v>6747.1657645357</v>
      </c>
      <c r="T13629">
        <v>14.709246264388</v>
      </c>
      <c r="U13629">
        <v>23.98172591789</v>
      </c>
      <c r="V13629">
        <v>281.34612945026998</v>
      </c>
      <c r="W13629">
        <v>0</v>
      </c>
    </row>
    <row r="13630" spans="3:23" x14ac:dyDescent="0.35">
      <c r="C13630" s="12">
        <v>43983</v>
      </c>
      <c r="D13630" s="12">
        <v>44012</v>
      </c>
      <c r="E13630" t="s">
        <v>20</v>
      </c>
      <c r="F13630" t="s">
        <v>59</v>
      </c>
      <c r="G13630" t="s">
        <v>59</v>
      </c>
      <c r="H13630" t="s">
        <v>60</v>
      </c>
      <c r="I13630" t="s">
        <v>61</v>
      </c>
      <c r="J13630" t="s">
        <v>62</v>
      </c>
      <c r="K13630" t="s">
        <v>63</v>
      </c>
      <c r="L13630" t="s">
        <v>64</v>
      </c>
      <c r="M13630" t="s">
        <v>82</v>
      </c>
      <c r="N13630" t="s">
        <v>379</v>
      </c>
      <c r="O13630" t="s">
        <v>380</v>
      </c>
      <c r="P13630" t="s">
        <v>393</v>
      </c>
      <c r="Q13630" t="s">
        <v>394</v>
      </c>
      <c r="R13630" t="s">
        <v>70</v>
      </c>
      <c r="S13630">
        <v>6743.6633738083001</v>
      </c>
      <c r="T13630">
        <v>3.6564387284903002</v>
      </c>
      <c r="U13630">
        <v>46.053602450894999</v>
      </c>
      <c r="V13630">
        <v>146.43074623747</v>
      </c>
      <c r="W13630">
        <v>0</v>
      </c>
    </row>
    <row r="13631" spans="3:23" x14ac:dyDescent="0.35">
      <c r="C13631" s="12">
        <v>43678</v>
      </c>
      <c r="D13631" s="12">
        <v>43708</v>
      </c>
      <c r="E13631" t="s">
        <v>75</v>
      </c>
      <c r="F13631" t="s">
        <v>59</v>
      </c>
      <c r="G13631" t="s">
        <v>59</v>
      </c>
      <c r="H13631" t="s">
        <v>87</v>
      </c>
      <c r="I13631" t="s">
        <v>61</v>
      </c>
      <c r="J13631" t="s">
        <v>62</v>
      </c>
      <c r="K13631" t="s">
        <v>63</v>
      </c>
      <c r="L13631" t="s">
        <v>64</v>
      </c>
      <c r="M13631" t="s">
        <v>82</v>
      </c>
      <c r="N13631" t="s">
        <v>375</v>
      </c>
      <c r="O13631" t="s">
        <v>376</v>
      </c>
      <c r="P13631" t="s">
        <v>377</v>
      </c>
      <c r="Q13631" t="s">
        <v>378</v>
      </c>
      <c r="R13631" t="s">
        <v>70</v>
      </c>
      <c r="S13631">
        <v>6742.9569758192001</v>
      </c>
      <c r="T13631">
        <v>2.8844967983998</v>
      </c>
      <c r="U13631">
        <v>17.410301252126999</v>
      </c>
      <c r="V13631">
        <v>387.29697310637999</v>
      </c>
      <c r="W13631">
        <v>0</v>
      </c>
    </row>
    <row r="13632" spans="3:23" x14ac:dyDescent="0.35">
      <c r="C13632" s="12">
        <v>43466</v>
      </c>
      <c r="D13632" s="12">
        <v>43496</v>
      </c>
      <c r="E13632" t="s">
        <v>75</v>
      </c>
      <c r="F13632" t="s">
        <v>59</v>
      </c>
      <c r="G13632" t="s">
        <v>59</v>
      </c>
      <c r="H13632" t="s">
        <v>87</v>
      </c>
      <c r="I13632" t="s">
        <v>61</v>
      </c>
      <c r="J13632" t="s">
        <v>62</v>
      </c>
      <c r="K13632" t="s">
        <v>63</v>
      </c>
      <c r="L13632" t="s">
        <v>64</v>
      </c>
      <c r="M13632" t="s">
        <v>96</v>
      </c>
      <c r="N13632" t="s">
        <v>111</v>
      </c>
      <c r="O13632" t="s">
        <v>112</v>
      </c>
      <c r="P13632" t="s">
        <v>365</v>
      </c>
      <c r="Q13632" t="s">
        <v>366</v>
      </c>
      <c r="R13632" t="s">
        <v>70</v>
      </c>
      <c r="S13632">
        <v>6742.4963918249996</v>
      </c>
      <c r="T13632">
        <v>0.29901667501965001</v>
      </c>
      <c r="U13632">
        <v>373.35823793630999</v>
      </c>
      <c r="V13632">
        <v>18.059053495358999</v>
      </c>
      <c r="W13632">
        <v>0</v>
      </c>
    </row>
    <row r="13633" spans="3:23" x14ac:dyDescent="0.35">
      <c r="C13633" s="12">
        <v>44317</v>
      </c>
      <c r="D13633" s="12">
        <v>44347</v>
      </c>
      <c r="E13633" t="s">
        <v>21</v>
      </c>
      <c r="F13633" t="s">
        <v>59</v>
      </c>
      <c r="G13633" t="s">
        <v>59</v>
      </c>
      <c r="H13633" t="s">
        <v>60</v>
      </c>
      <c r="I13633" t="s">
        <v>61</v>
      </c>
      <c r="J13633" t="s">
        <v>62</v>
      </c>
      <c r="K13633" t="s">
        <v>63</v>
      </c>
      <c r="L13633" t="s">
        <v>64</v>
      </c>
      <c r="M13633" t="s">
        <v>65</v>
      </c>
      <c r="N13633" t="s">
        <v>66</v>
      </c>
      <c r="O13633" t="s">
        <v>67</v>
      </c>
      <c r="P13633" t="s">
        <v>556</v>
      </c>
      <c r="Q13633" t="s">
        <v>557</v>
      </c>
      <c r="R13633" t="s">
        <v>70</v>
      </c>
      <c r="S13633">
        <v>6741.4679599320998</v>
      </c>
      <c r="T13633">
        <v>0.53906310398976998</v>
      </c>
      <c r="U13633">
        <v>193.21863124305</v>
      </c>
      <c r="V13633">
        <v>34.890361848449999</v>
      </c>
      <c r="W13633">
        <v>0</v>
      </c>
    </row>
    <row r="13634" spans="3:23" x14ac:dyDescent="0.35">
      <c r="C13634" s="12">
        <v>43617</v>
      </c>
      <c r="D13634" s="12">
        <v>43646</v>
      </c>
      <c r="E13634" t="s">
        <v>75</v>
      </c>
      <c r="F13634" t="s">
        <v>59</v>
      </c>
      <c r="G13634" t="s">
        <v>59</v>
      </c>
      <c r="H13634" t="s">
        <v>60</v>
      </c>
      <c r="I13634" t="s">
        <v>61</v>
      </c>
      <c r="J13634" t="s">
        <v>62</v>
      </c>
      <c r="K13634" t="s">
        <v>63</v>
      </c>
      <c r="L13634" t="s">
        <v>64</v>
      </c>
      <c r="M13634" t="s">
        <v>82</v>
      </c>
      <c r="N13634" t="s">
        <v>120</v>
      </c>
      <c r="O13634" t="s">
        <v>121</v>
      </c>
      <c r="P13634" t="s">
        <v>560</v>
      </c>
      <c r="Q13634" t="s">
        <v>561</v>
      </c>
      <c r="R13634" t="s">
        <v>70</v>
      </c>
      <c r="S13634">
        <v>6738.3260569079002</v>
      </c>
      <c r="T13634">
        <v>0.84928525446702996</v>
      </c>
      <c r="U13634">
        <v>80.491708396728001</v>
      </c>
      <c r="V13634">
        <v>83.714536455059005</v>
      </c>
      <c r="W13634">
        <v>0</v>
      </c>
    </row>
    <row r="13635" spans="3:23" x14ac:dyDescent="0.35">
      <c r="C13635" s="12">
        <v>43862</v>
      </c>
      <c r="D13635" s="12">
        <v>43890</v>
      </c>
      <c r="E13635" t="s">
        <v>20</v>
      </c>
      <c r="F13635" t="s">
        <v>59</v>
      </c>
      <c r="G13635" t="s">
        <v>59</v>
      </c>
      <c r="H13635" t="s">
        <v>60</v>
      </c>
      <c r="I13635" t="s">
        <v>61</v>
      </c>
      <c r="J13635" t="s">
        <v>62</v>
      </c>
      <c r="K13635" t="s">
        <v>63</v>
      </c>
      <c r="L13635" t="s">
        <v>64</v>
      </c>
      <c r="M13635" t="s">
        <v>82</v>
      </c>
      <c r="N13635" t="s">
        <v>435</v>
      </c>
      <c r="O13635" t="s">
        <v>436</v>
      </c>
      <c r="P13635" t="s">
        <v>437</v>
      </c>
      <c r="Q13635" t="s">
        <v>438</v>
      </c>
      <c r="R13635" t="s">
        <v>70</v>
      </c>
      <c r="S13635">
        <v>6737.1541952377002</v>
      </c>
      <c r="T13635">
        <v>2.2770317730039</v>
      </c>
      <c r="U13635">
        <v>48.170875831718</v>
      </c>
      <c r="V13635">
        <v>139.85949142326999</v>
      </c>
      <c r="W13635">
        <v>0</v>
      </c>
    </row>
    <row r="13636" spans="3:23" x14ac:dyDescent="0.35">
      <c r="C13636" s="12">
        <v>44013</v>
      </c>
      <c r="D13636" s="12">
        <v>44043</v>
      </c>
      <c r="E13636" t="s">
        <v>20</v>
      </c>
      <c r="F13636" t="s">
        <v>59</v>
      </c>
      <c r="G13636" t="s">
        <v>59</v>
      </c>
      <c r="H13636" t="s">
        <v>87</v>
      </c>
      <c r="I13636" t="s">
        <v>61</v>
      </c>
      <c r="J13636" t="s">
        <v>62</v>
      </c>
      <c r="K13636" t="s">
        <v>63</v>
      </c>
      <c r="L13636" t="s">
        <v>64</v>
      </c>
      <c r="M13636" t="s">
        <v>65</v>
      </c>
      <c r="N13636" t="s">
        <v>66</v>
      </c>
      <c r="O13636" t="s">
        <v>67</v>
      </c>
      <c r="P13636" t="s">
        <v>345</v>
      </c>
      <c r="Q13636" t="s">
        <v>346</v>
      </c>
      <c r="R13636" t="s">
        <v>70</v>
      </c>
      <c r="S13636">
        <v>6735.4557821075996</v>
      </c>
      <c r="T13636">
        <v>1.6059340217403999</v>
      </c>
      <c r="U13636">
        <v>91.947671816400003</v>
      </c>
      <c r="V13636">
        <v>73.253141151381001</v>
      </c>
      <c r="W13636">
        <v>0</v>
      </c>
    </row>
    <row r="13637" spans="3:23" x14ac:dyDescent="0.35">
      <c r="C13637" s="12">
        <v>44197</v>
      </c>
      <c r="D13637" s="12">
        <v>44227</v>
      </c>
      <c r="E13637" t="s">
        <v>21</v>
      </c>
      <c r="F13637" t="s">
        <v>59</v>
      </c>
      <c r="G13637" t="s">
        <v>59</v>
      </c>
      <c r="H13637" t="s">
        <v>76</v>
      </c>
      <c r="I13637" t="s">
        <v>61</v>
      </c>
      <c r="J13637" t="s">
        <v>62</v>
      </c>
      <c r="K13637" t="s">
        <v>63</v>
      </c>
      <c r="L13637" t="s">
        <v>64</v>
      </c>
      <c r="M13637" t="s">
        <v>82</v>
      </c>
      <c r="N13637" t="s">
        <v>413</v>
      </c>
      <c r="O13637" t="s">
        <v>414</v>
      </c>
      <c r="P13637" t="s">
        <v>415</v>
      </c>
      <c r="Q13637" t="s">
        <v>416</v>
      </c>
      <c r="R13637" t="s">
        <v>70</v>
      </c>
      <c r="S13637">
        <v>6734.8605576264999</v>
      </c>
      <c r="T13637">
        <v>3.553659415122</v>
      </c>
      <c r="U13637">
        <v>66.716303575408006</v>
      </c>
      <c r="V13637">
        <v>100.94774735255</v>
      </c>
      <c r="W13637">
        <v>0</v>
      </c>
    </row>
    <row r="13638" spans="3:23" x14ac:dyDescent="0.35">
      <c r="C13638" s="12">
        <v>44228</v>
      </c>
      <c r="D13638" s="12">
        <v>44255</v>
      </c>
      <c r="E13638" t="s">
        <v>21</v>
      </c>
      <c r="F13638" t="s">
        <v>59</v>
      </c>
      <c r="G13638" t="s">
        <v>59</v>
      </c>
      <c r="H13638" t="s">
        <v>87</v>
      </c>
      <c r="I13638" t="s">
        <v>61</v>
      </c>
      <c r="J13638" t="s">
        <v>62</v>
      </c>
      <c r="K13638" t="s">
        <v>63</v>
      </c>
      <c r="L13638" t="s">
        <v>64</v>
      </c>
      <c r="M13638" t="s">
        <v>96</v>
      </c>
      <c r="N13638" t="s">
        <v>111</v>
      </c>
      <c r="O13638" t="s">
        <v>112</v>
      </c>
      <c r="P13638" t="s">
        <v>365</v>
      </c>
      <c r="Q13638" t="s">
        <v>366</v>
      </c>
      <c r="R13638" t="s">
        <v>70</v>
      </c>
      <c r="S13638">
        <v>6733.3780300572998</v>
      </c>
      <c r="T13638">
        <v>0.40602198663383998</v>
      </c>
      <c r="U13638">
        <v>326.75843225525</v>
      </c>
      <c r="V13638">
        <v>20.606593022203</v>
      </c>
      <c r="W13638">
        <v>0</v>
      </c>
    </row>
    <row r="13639" spans="3:23" x14ac:dyDescent="0.35">
      <c r="C13639" s="12">
        <v>43525</v>
      </c>
      <c r="D13639" s="12">
        <v>43555</v>
      </c>
      <c r="E13639" t="s">
        <v>75</v>
      </c>
      <c r="F13639" t="s">
        <v>59</v>
      </c>
      <c r="G13639" t="s">
        <v>59</v>
      </c>
      <c r="H13639" t="s">
        <v>60</v>
      </c>
      <c r="I13639" t="s">
        <v>61</v>
      </c>
      <c r="J13639" t="s">
        <v>62</v>
      </c>
      <c r="K13639" t="s">
        <v>63</v>
      </c>
      <c r="L13639" t="s">
        <v>64</v>
      </c>
      <c r="M13639" t="s">
        <v>82</v>
      </c>
      <c r="N13639" t="s">
        <v>521</v>
      </c>
      <c r="O13639" t="s">
        <v>521</v>
      </c>
      <c r="P13639" t="s">
        <v>522</v>
      </c>
      <c r="Q13639" t="s">
        <v>523</v>
      </c>
      <c r="R13639" t="s">
        <v>70</v>
      </c>
      <c r="S13639">
        <v>6732.8934866977997</v>
      </c>
      <c r="T13639">
        <v>2.4356942491711999</v>
      </c>
      <c r="U13639">
        <v>22.456482310588001</v>
      </c>
      <c r="V13639">
        <v>299.81959745864998</v>
      </c>
      <c r="W13639">
        <v>0</v>
      </c>
    </row>
    <row r="13640" spans="3:23" x14ac:dyDescent="0.35">
      <c r="C13640" s="12">
        <v>44409</v>
      </c>
      <c r="D13640" s="12">
        <v>44439</v>
      </c>
      <c r="E13640" t="s">
        <v>21</v>
      </c>
      <c r="F13640" t="s">
        <v>59</v>
      </c>
      <c r="G13640" t="s">
        <v>59</v>
      </c>
      <c r="H13640" t="s">
        <v>87</v>
      </c>
      <c r="I13640" t="s">
        <v>61</v>
      </c>
      <c r="J13640" t="s">
        <v>62</v>
      </c>
      <c r="K13640" t="s">
        <v>63</v>
      </c>
      <c r="L13640" t="s">
        <v>64</v>
      </c>
      <c r="M13640" t="s">
        <v>82</v>
      </c>
      <c r="N13640" t="s">
        <v>157</v>
      </c>
      <c r="O13640" t="s">
        <v>67</v>
      </c>
      <c r="P13640" t="s">
        <v>373</v>
      </c>
      <c r="Q13640" t="s">
        <v>374</v>
      </c>
      <c r="R13640" t="s">
        <v>70</v>
      </c>
      <c r="S13640">
        <v>6732.4593584270997</v>
      </c>
      <c r="T13640">
        <v>0.74872193398061004</v>
      </c>
      <c r="U13640">
        <v>190.36108575656999</v>
      </c>
      <c r="V13640">
        <v>35.366783771324002</v>
      </c>
      <c r="W13640">
        <v>0</v>
      </c>
    </row>
    <row r="13641" spans="3:23" x14ac:dyDescent="0.35">
      <c r="C13641" s="12">
        <v>43525</v>
      </c>
      <c r="D13641" s="12">
        <v>43555</v>
      </c>
      <c r="E13641" t="s">
        <v>75</v>
      </c>
      <c r="F13641" t="s">
        <v>59</v>
      </c>
      <c r="G13641" t="s">
        <v>59</v>
      </c>
      <c r="H13641" t="s">
        <v>87</v>
      </c>
      <c r="I13641" t="s">
        <v>61</v>
      </c>
      <c r="J13641" t="s">
        <v>62</v>
      </c>
      <c r="K13641" t="s">
        <v>63</v>
      </c>
      <c r="L13641" t="s">
        <v>64</v>
      </c>
      <c r="M13641" t="s">
        <v>82</v>
      </c>
      <c r="N13641" t="s">
        <v>246</v>
      </c>
      <c r="O13641" t="s">
        <v>112</v>
      </c>
      <c r="P13641" t="s">
        <v>318</v>
      </c>
      <c r="Q13641" t="s">
        <v>319</v>
      </c>
      <c r="R13641" t="s">
        <v>70</v>
      </c>
      <c r="S13641">
        <v>6725.6979277494002</v>
      </c>
      <c r="T13641">
        <v>0.85910367249305997</v>
      </c>
      <c r="U13641">
        <v>146.90072912900001</v>
      </c>
      <c r="V13641">
        <v>45.783965591097001</v>
      </c>
      <c r="W13641">
        <v>0</v>
      </c>
    </row>
    <row r="13642" spans="3:23" x14ac:dyDescent="0.35">
      <c r="C13642" s="12">
        <v>43952</v>
      </c>
      <c r="D13642" s="12">
        <v>43982</v>
      </c>
      <c r="E13642" t="s">
        <v>20</v>
      </c>
      <c r="F13642" t="s">
        <v>59</v>
      </c>
      <c r="G13642" t="s">
        <v>59</v>
      </c>
      <c r="H13642" t="s">
        <v>87</v>
      </c>
      <c r="I13642" t="s">
        <v>61</v>
      </c>
      <c r="J13642" t="s">
        <v>62</v>
      </c>
      <c r="K13642" t="s">
        <v>63</v>
      </c>
      <c r="L13642" t="s">
        <v>64</v>
      </c>
      <c r="M13642" t="s">
        <v>88</v>
      </c>
      <c r="N13642" t="s">
        <v>150</v>
      </c>
      <c r="O13642" t="s">
        <v>93</v>
      </c>
      <c r="P13642" t="s">
        <v>204</v>
      </c>
      <c r="Q13642" t="s">
        <v>205</v>
      </c>
      <c r="R13642" t="s">
        <v>70</v>
      </c>
      <c r="S13642">
        <v>6725.4911484271997</v>
      </c>
      <c r="T13642">
        <v>1.0807522444227999</v>
      </c>
      <c r="U13642">
        <v>27.505934780572002</v>
      </c>
      <c r="V13642">
        <v>244.51054661764999</v>
      </c>
      <c r="W13642">
        <v>0</v>
      </c>
    </row>
    <row r="13643" spans="3:23" x14ac:dyDescent="0.35">
      <c r="C13643" s="12">
        <v>44317</v>
      </c>
      <c r="D13643" s="12">
        <v>44347</v>
      </c>
      <c r="E13643" t="s">
        <v>21</v>
      </c>
      <c r="F13643" t="s">
        <v>59</v>
      </c>
      <c r="G13643" t="s">
        <v>59</v>
      </c>
      <c r="H13643" t="s">
        <v>60</v>
      </c>
      <c r="I13643" t="s">
        <v>61</v>
      </c>
      <c r="J13643" t="s">
        <v>62</v>
      </c>
      <c r="K13643" t="s">
        <v>63</v>
      </c>
      <c r="L13643" t="s">
        <v>64</v>
      </c>
      <c r="M13643" t="s">
        <v>82</v>
      </c>
      <c r="N13643" t="s">
        <v>536</v>
      </c>
      <c r="O13643" t="s">
        <v>537</v>
      </c>
      <c r="P13643" t="s">
        <v>538</v>
      </c>
      <c r="Q13643" t="s">
        <v>539</v>
      </c>
      <c r="R13643" t="s">
        <v>70</v>
      </c>
      <c r="S13643">
        <v>6721.6049396725002</v>
      </c>
      <c r="T13643">
        <v>1.1776277707625</v>
      </c>
      <c r="U13643">
        <v>69.765004556882005</v>
      </c>
      <c r="V13643">
        <v>96.346369965362996</v>
      </c>
      <c r="W13643">
        <v>0</v>
      </c>
    </row>
    <row r="13644" spans="3:23" x14ac:dyDescent="0.35">
      <c r="C13644" s="12">
        <v>44317</v>
      </c>
      <c r="D13644" s="12">
        <v>44347</v>
      </c>
      <c r="E13644" t="s">
        <v>21</v>
      </c>
      <c r="F13644" t="s">
        <v>59</v>
      </c>
      <c r="G13644" t="s">
        <v>59</v>
      </c>
      <c r="H13644" t="s">
        <v>87</v>
      </c>
      <c r="I13644" t="s">
        <v>61</v>
      </c>
      <c r="J13644" t="s">
        <v>62</v>
      </c>
      <c r="K13644" t="s">
        <v>63</v>
      </c>
      <c r="L13644" t="s">
        <v>64</v>
      </c>
      <c r="M13644" t="s">
        <v>77</v>
      </c>
      <c r="N13644" t="s">
        <v>78</v>
      </c>
      <c r="O13644" t="s">
        <v>79</v>
      </c>
      <c r="P13644" t="s">
        <v>186</v>
      </c>
      <c r="Q13644" t="s">
        <v>187</v>
      </c>
      <c r="R13644" t="s">
        <v>70</v>
      </c>
      <c r="S13644">
        <v>6708.7125122433999</v>
      </c>
      <c r="T13644">
        <v>2.1087060275374001</v>
      </c>
      <c r="U13644">
        <v>13.984816347800001</v>
      </c>
      <c r="V13644">
        <v>479.71402308040001</v>
      </c>
      <c r="W13644">
        <v>0</v>
      </c>
    </row>
    <row r="13645" spans="3:23" x14ac:dyDescent="0.35">
      <c r="C13645" s="12">
        <v>44440</v>
      </c>
      <c r="D13645" s="12">
        <v>44469</v>
      </c>
      <c r="E13645" t="s">
        <v>21</v>
      </c>
      <c r="F13645" t="s">
        <v>59</v>
      </c>
      <c r="G13645" t="s">
        <v>59</v>
      </c>
      <c r="H13645" t="s">
        <v>60</v>
      </c>
      <c r="I13645" t="s">
        <v>61</v>
      </c>
      <c r="J13645" t="s">
        <v>62</v>
      </c>
      <c r="K13645" t="s">
        <v>63</v>
      </c>
      <c r="L13645" t="s">
        <v>64</v>
      </c>
      <c r="M13645" t="s">
        <v>65</v>
      </c>
      <c r="N13645" t="s">
        <v>66</v>
      </c>
      <c r="O13645" t="s">
        <v>67</v>
      </c>
      <c r="P13645" t="s">
        <v>339</v>
      </c>
      <c r="Q13645" t="s">
        <v>340</v>
      </c>
      <c r="R13645" t="s">
        <v>70</v>
      </c>
      <c r="S13645">
        <v>6707.1740120554996</v>
      </c>
      <c r="T13645">
        <v>1.4953964265829001</v>
      </c>
      <c r="U13645">
        <v>208.59984741605999</v>
      </c>
      <c r="V13645">
        <v>32.153302579737002</v>
      </c>
      <c r="W13645">
        <v>0</v>
      </c>
    </row>
    <row r="13646" spans="3:23" x14ac:dyDescent="0.35">
      <c r="C13646" s="12">
        <v>44075</v>
      </c>
      <c r="D13646" s="12">
        <v>44104</v>
      </c>
      <c r="E13646" t="s">
        <v>20</v>
      </c>
      <c r="F13646" t="s">
        <v>59</v>
      </c>
      <c r="G13646" t="s">
        <v>59</v>
      </c>
      <c r="H13646" t="s">
        <v>76</v>
      </c>
      <c r="I13646" t="s">
        <v>61</v>
      </c>
      <c r="J13646" t="s">
        <v>62</v>
      </c>
      <c r="K13646" t="s">
        <v>63</v>
      </c>
      <c r="L13646" t="s">
        <v>64</v>
      </c>
      <c r="M13646" t="s">
        <v>82</v>
      </c>
      <c r="N13646" t="s">
        <v>357</v>
      </c>
      <c r="O13646" t="s">
        <v>357</v>
      </c>
      <c r="P13646" t="s">
        <v>607</v>
      </c>
      <c r="Q13646" t="s">
        <v>608</v>
      </c>
      <c r="R13646" t="s">
        <v>70</v>
      </c>
      <c r="S13646">
        <v>6706.95</v>
      </c>
      <c r="T13646">
        <v>0.69715156756884</v>
      </c>
      <c r="U13646">
        <v>109.99399759904</v>
      </c>
      <c r="V13646">
        <v>60.9756</v>
      </c>
      <c r="W13646">
        <v>0</v>
      </c>
    </row>
    <row r="13647" spans="3:23" x14ac:dyDescent="0.35">
      <c r="C13647" s="12">
        <v>44409</v>
      </c>
      <c r="D13647" s="12">
        <v>44439</v>
      </c>
      <c r="E13647" t="s">
        <v>21</v>
      </c>
      <c r="F13647" t="s">
        <v>59</v>
      </c>
      <c r="G13647" t="s">
        <v>59</v>
      </c>
      <c r="H13647" t="s">
        <v>87</v>
      </c>
      <c r="I13647" t="s">
        <v>61</v>
      </c>
      <c r="J13647" t="s">
        <v>62</v>
      </c>
      <c r="K13647" t="s">
        <v>63</v>
      </c>
      <c r="L13647" t="s">
        <v>64</v>
      </c>
      <c r="M13647" t="s">
        <v>101</v>
      </c>
      <c r="N13647" t="s">
        <v>102</v>
      </c>
      <c r="O13647" t="s">
        <v>93</v>
      </c>
      <c r="P13647" t="s">
        <v>263</v>
      </c>
      <c r="Q13647" t="s">
        <v>264</v>
      </c>
      <c r="R13647" t="s">
        <v>70</v>
      </c>
      <c r="S13647">
        <v>6699.8306891028997</v>
      </c>
      <c r="T13647">
        <v>1.0662912064906001</v>
      </c>
      <c r="U13647">
        <v>144.26951903285999</v>
      </c>
      <c r="V13647">
        <v>46.439682713412999</v>
      </c>
      <c r="W13647">
        <v>0</v>
      </c>
    </row>
    <row r="13648" spans="3:23" x14ac:dyDescent="0.35">
      <c r="C13648" s="12">
        <v>43497</v>
      </c>
      <c r="D13648" s="12">
        <v>43524</v>
      </c>
      <c r="E13648" t="s">
        <v>75</v>
      </c>
      <c r="F13648" t="s">
        <v>59</v>
      </c>
      <c r="G13648" t="s">
        <v>59</v>
      </c>
      <c r="H13648" t="s">
        <v>60</v>
      </c>
      <c r="I13648" t="s">
        <v>61</v>
      </c>
      <c r="J13648" t="s">
        <v>62</v>
      </c>
      <c r="K13648" t="s">
        <v>63</v>
      </c>
      <c r="L13648" t="s">
        <v>64</v>
      </c>
      <c r="M13648" t="s">
        <v>65</v>
      </c>
      <c r="N13648" t="s">
        <v>66</v>
      </c>
      <c r="O13648" t="s">
        <v>67</v>
      </c>
      <c r="P13648" t="s">
        <v>401</v>
      </c>
      <c r="Q13648" t="s">
        <v>402</v>
      </c>
      <c r="R13648" t="s">
        <v>70</v>
      </c>
      <c r="S13648">
        <v>6696.9043724326002</v>
      </c>
      <c r="T13648">
        <v>1.6319648109272999</v>
      </c>
      <c r="U13648">
        <v>328.82741023267999</v>
      </c>
      <c r="V13648">
        <v>20.366016226244</v>
      </c>
      <c r="W13648">
        <v>0</v>
      </c>
    </row>
    <row r="13649" spans="3:23" x14ac:dyDescent="0.35">
      <c r="C13649" s="12">
        <v>43586</v>
      </c>
      <c r="D13649" s="12">
        <v>43616</v>
      </c>
      <c r="E13649" t="s">
        <v>75</v>
      </c>
      <c r="F13649" t="s">
        <v>59</v>
      </c>
      <c r="G13649" t="s">
        <v>59</v>
      </c>
      <c r="H13649" t="s">
        <v>60</v>
      </c>
      <c r="I13649" t="s">
        <v>61</v>
      </c>
      <c r="J13649" t="s">
        <v>62</v>
      </c>
      <c r="K13649" t="s">
        <v>63</v>
      </c>
      <c r="L13649" t="s">
        <v>64</v>
      </c>
      <c r="M13649" t="s">
        <v>96</v>
      </c>
      <c r="N13649" t="s">
        <v>111</v>
      </c>
      <c r="O13649" t="s">
        <v>112</v>
      </c>
      <c r="P13649" t="s">
        <v>391</v>
      </c>
      <c r="Q13649" t="s">
        <v>392</v>
      </c>
      <c r="R13649" t="s">
        <v>70</v>
      </c>
      <c r="S13649">
        <v>6696.2581317560998</v>
      </c>
      <c r="T13649">
        <v>3.9545244855282</v>
      </c>
      <c r="U13649">
        <v>85.071146914083002</v>
      </c>
      <c r="V13649">
        <v>78.713622357988001</v>
      </c>
      <c r="W13649">
        <v>0</v>
      </c>
    </row>
    <row r="13650" spans="3:23" x14ac:dyDescent="0.35">
      <c r="C13650" s="12">
        <v>43739</v>
      </c>
      <c r="D13650" s="12">
        <v>43769</v>
      </c>
      <c r="E13650" t="s">
        <v>20</v>
      </c>
      <c r="F13650" t="s">
        <v>59</v>
      </c>
      <c r="G13650" t="s">
        <v>59</v>
      </c>
      <c r="H13650" t="s">
        <v>60</v>
      </c>
      <c r="I13650" t="s">
        <v>61</v>
      </c>
      <c r="J13650" t="s">
        <v>62</v>
      </c>
      <c r="K13650" t="s">
        <v>63</v>
      </c>
      <c r="L13650" t="s">
        <v>64</v>
      </c>
      <c r="M13650" t="s">
        <v>82</v>
      </c>
      <c r="N13650" t="s">
        <v>120</v>
      </c>
      <c r="O13650" t="s">
        <v>121</v>
      </c>
      <c r="P13650" t="s">
        <v>560</v>
      </c>
      <c r="Q13650" t="s">
        <v>561</v>
      </c>
      <c r="R13650" t="s">
        <v>70</v>
      </c>
      <c r="S13650">
        <v>6694.8821938268002</v>
      </c>
      <c r="T13650">
        <v>1.1470798085881</v>
      </c>
      <c r="U13650">
        <v>138.10257668445001</v>
      </c>
      <c r="V13650">
        <v>48.477605230522002</v>
      </c>
      <c r="W13650">
        <v>0</v>
      </c>
    </row>
    <row r="13651" spans="3:23" x14ac:dyDescent="0.35">
      <c r="C13651" s="12">
        <v>43466</v>
      </c>
      <c r="D13651" s="12">
        <v>43496</v>
      </c>
      <c r="E13651" t="s">
        <v>75</v>
      </c>
      <c r="F13651" t="s">
        <v>59</v>
      </c>
      <c r="G13651" t="s">
        <v>59</v>
      </c>
      <c r="H13651" t="s">
        <v>60</v>
      </c>
      <c r="I13651" t="s">
        <v>61</v>
      </c>
      <c r="J13651" t="s">
        <v>62</v>
      </c>
      <c r="K13651" t="s">
        <v>63</v>
      </c>
      <c r="L13651" t="s">
        <v>64</v>
      </c>
      <c r="M13651" t="s">
        <v>82</v>
      </c>
      <c r="N13651" t="s">
        <v>521</v>
      </c>
      <c r="O13651" t="s">
        <v>521</v>
      </c>
      <c r="P13651" t="s">
        <v>522</v>
      </c>
      <c r="Q13651" t="s">
        <v>523</v>
      </c>
      <c r="R13651" t="s">
        <v>70</v>
      </c>
      <c r="S13651">
        <v>6692.6487703321</v>
      </c>
      <c r="T13651">
        <v>2.4859538032894002</v>
      </c>
      <c r="U13651">
        <v>23.911939451671</v>
      </c>
      <c r="V13651">
        <v>279.88732506866</v>
      </c>
      <c r="W13651">
        <v>0</v>
      </c>
    </row>
    <row r="13652" spans="3:23" x14ac:dyDescent="0.35">
      <c r="C13652" s="12">
        <v>43586</v>
      </c>
      <c r="D13652" s="12">
        <v>43616</v>
      </c>
      <c r="E13652" t="s">
        <v>75</v>
      </c>
      <c r="F13652" t="s">
        <v>59</v>
      </c>
      <c r="G13652" t="s">
        <v>59</v>
      </c>
      <c r="H13652" t="s">
        <v>76</v>
      </c>
      <c r="I13652" t="s">
        <v>61</v>
      </c>
      <c r="J13652" t="s">
        <v>62</v>
      </c>
      <c r="K13652" t="s">
        <v>63</v>
      </c>
      <c r="L13652" t="s">
        <v>64</v>
      </c>
      <c r="M13652" t="s">
        <v>82</v>
      </c>
      <c r="N13652" t="s">
        <v>362</v>
      </c>
      <c r="O13652" t="s">
        <v>362</v>
      </c>
      <c r="P13652" t="s">
        <v>528</v>
      </c>
      <c r="Q13652" t="s">
        <v>529</v>
      </c>
      <c r="R13652" t="s">
        <v>70</v>
      </c>
      <c r="S13652">
        <v>6688.4363934623998</v>
      </c>
      <c r="T13652">
        <v>1.4844158830353</v>
      </c>
      <c r="U13652">
        <v>24.079396938266001</v>
      </c>
      <c r="V13652">
        <v>277.76594283527999</v>
      </c>
      <c r="W13652">
        <v>0</v>
      </c>
    </row>
    <row r="13653" spans="3:23" x14ac:dyDescent="0.35">
      <c r="C13653" s="12">
        <v>44440</v>
      </c>
      <c r="D13653" s="12">
        <v>44469</v>
      </c>
      <c r="E13653" t="s">
        <v>21</v>
      </c>
      <c r="F13653" t="s">
        <v>59</v>
      </c>
      <c r="G13653" t="s">
        <v>59</v>
      </c>
      <c r="H13653" t="s">
        <v>60</v>
      </c>
      <c r="I13653" t="s">
        <v>61</v>
      </c>
      <c r="J13653" t="s">
        <v>62</v>
      </c>
      <c r="K13653" t="s">
        <v>63</v>
      </c>
      <c r="L13653" t="s">
        <v>64</v>
      </c>
      <c r="M13653" t="s">
        <v>82</v>
      </c>
      <c r="N13653" t="s">
        <v>120</v>
      </c>
      <c r="O13653" t="s">
        <v>121</v>
      </c>
      <c r="P13653" t="s">
        <v>355</v>
      </c>
      <c r="Q13653" t="s">
        <v>356</v>
      </c>
      <c r="R13653" t="s">
        <v>70</v>
      </c>
      <c r="S13653">
        <v>6686.6365029218996</v>
      </c>
      <c r="T13653">
        <v>0.68411885521922999</v>
      </c>
      <c r="U13653">
        <v>44.756425038598998</v>
      </c>
      <c r="V13653">
        <v>149.40059437623</v>
      </c>
      <c r="W13653">
        <v>0</v>
      </c>
    </row>
    <row r="13654" spans="3:23" x14ac:dyDescent="0.35">
      <c r="C13654" s="12">
        <v>43525</v>
      </c>
      <c r="D13654" s="12">
        <v>43555</v>
      </c>
      <c r="E13654" t="s">
        <v>75</v>
      </c>
      <c r="F13654" t="s">
        <v>59</v>
      </c>
      <c r="G13654" t="s">
        <v>59</v>
      </c>
      <c r="H13654" t="s">
        <v>60</v>
      </c>
      <c r="I13654" t="s">
        <v>61</v>
      </c>
      <c r="J13654" t="s">
        <v>62</v>
      </c>
      <c r="K13654" t="s">
        <v>63</v>
      </c>
      <c r="L13654" t="s">
        <v>64</v>
      </c>
      <c r="M13654" t="s">
        <v>82</v>
      </c>
      <c r="N13654" t="s">
        <v>486</v>
      </c>
      <c r="O13654" t="s">
        <v>487</v>
      </c>
      <c r="P13654" t="s">
        <v>492</v>
      </c>
      <c r="Q13654" t="s">
        <v>493</v>
      </c>
      <c r="R13654" t="s">
        <v>70</v>
      </c>
      <c r="S13654">
        <v>6681.9250554232003</v>
      </c>
      <c r="T13654">
        <v>3.5429407113722999</v>
      </c>
      <c r="U13654">
        <v>55.001798339818002</v>
      </c>
      <c r="V13654">
        <v>121.48557423778</v>
      </c>
      <c r="W13654">
        <v>0</v>
      </c>
    </row>
    <row r="13655" spans="3:23" x14ac:dyDescent="0.35">
      <c r="C13655" s="12">
        <v>44105</v>
      </c>
      <c r="D13655" s="12">
        <v>44135</v>
      </c>
      <c r="E13655" t="s">
        <v>21</v>
      </c>
      <c r="F13655" t="s">
        <v>59</v>
      </c>
      <c r="G13655" t="s">
        <v>59</v>
      </c>
      <c r="H13655" t="s">
        <v>87</v>
      </c>
      <c r="I13655" t="s">
        <v>61</v>
      </c>
      <c r="J13655" t="s">
        <v>62</v>
      </c>
      <c r="K13655" t="s">
        <v>63</v>
      </c>
      <c r="L13655" t="s">
        <v>64</v>
      </c>
      <c r="M13655" t="s">
        <v>65</v>
      </c>
      <c r="N13655" t="s">
        <v>66</v>
      </c>
      <c r="O13655" t="s">
        <v>67</v>
      </c>
      <c r="P13655" t="s">
        <v>411</v>
      </c>
      <c r="Q13655" t="s">
        <v>412</v>
      </c>
      <c r="R13655" t="s">
        <v>70</v>
      </c>
      <c r="S13655">
        <v>6681.1712009694002</v>
      </c>
      <c r="T13655">
        <v>0.34191737721111998</v>
      </c>
      <c r="U13655">
        <v>368.90621926099999</v>
      </c>
      <c r="V13655">
        <v>18.110757835293001</v>
      </c>
      <c r="W13655">
        <v>0</v>
      </c>
    </row>
    <row r="13656" spans="3:23" x14ac:dyDescent="0.35">
      <c r="C13656" s="12">
        <v>44013</v>
      </c>
      <c r="D13656" s="12">
        <v>44043</v>
      </c>
      <c r="E13656" t="s">
        <v>20</v>
      </c>
      <c r="F13656" t="s">
        <v>59</v>
      </c>
      <c r="G13656" t="s">
        <v>59</v>
      </c>
      <c r="H13656" t="s">
        <v>76</v>
      </c>
      <c r="I13656" t="s">
        <v>61</v>
      </c>
      <c r="J13656" t="s">
        <v>62</v>
      </c>
      <c r="K13656" t="s">
        <v>63</v>
      </c>
      <c r="L13656" t="s">
        <v>64</v>
      </c>
      <c r="M13656" t="s">
        <v>82</v>
      </c>
      <c r="N13656" t="s">
        <v>357</v>
      </c>
      <c r="O13656" t="s">
        <v>357</v>
      </c>
      <c r="P13656" t="s">
        <v>439</v>
      </c>
      <c r="Q13656" t="s">
        <v>440</v>
      </c>
      <c r="R13656" t="s">
        <v>70</v>
      </c>
      <c r="S13656">
        <v>6680.7114687324001</v>
      </c>
      <c r="T13656">
        <v>2.2656285556068001</v>
      </c>
      <c r="U13656">
        <v>175.67913377524999</v>
      </c>
      <c r="V13656">
        <v>38.027916720485997</v>
      </c>
      <c r="W13656">
        <v>0</v>
      </c>
    </row>
    <row r="13657" spans="3:23" x14ac:dyDescent="0.35">
      <c r="C13657" s="12">
        <v>44256</v>
      </c>
      <c r="D13657" s="12">
        <v>44286</v>
      </c>
      <c r="E13657" t="s">
        <v>21</v>
      </c>
      <c r="F13657" t="s">
        <v>59</v>
      </c>
      <c r="G13657" t="s">
        <v>59</v>
      </c>
      <c r="H13657" t="s">
        <v>87</v>
      </c>
      <c r="I13657" t="s">
        <v>61</v>
      </c>
      <c r="J13657" t="s">
        <v>62</v>
      </c>
      <c r="K13657" t="s">
        <v>63</v>
      </c>
      <c r="L13657" t="s">
        <v>64</v>
      </c>
      <c r="M13657" t="s">
        <v>137</v>
      </c>
      <c r="N13657" t="s">
        <v>66</v>
      </c>
      <c r="O13657" t="s">
        <v>67</v>
      </c>
      <c r="P13657" t="s">
        <v>261</v>
      </c>
      <c r="Q13657" t="s">
        <v>262</v>
      </c>
      <c r="R13657" t="s">
        <v>70</v>
      </c>
      <c r="S13657">
        <v>6679.3065353673001</v>
      </c>
      <c r="T13657">
        <v>2.5760215905989998</v>
      </c>
      <c r="U13657">
        <v>22.611928628457999</v>
      </c>
      <c r="V13657">
        <v>295.38862629174997</v>
      </c>
      <c r="W13657">
        <v>0</v>
      </c>
    </row>
    <row r="13658" spans="3:23" x14ac:dyDescent="0.35">
      <c r="C13658" s="12">
        <v>44105</v>
      </c>
      <c r="D13658" s="12">
        <v>44135</v>
      </c>
      <c r="E13658" t="s">
        <v>21</v>
      </c>
      <c r="F13658" t="s">
        <v>59</v>
      </c>
      <c r="G13658" t="s">
        <v>59</v>
      </c>
      <c r="H13658" t="s">
        <v>60</v>
      </c>
      <c r="I13658" t="s">
        <v>61</v>
      </c>
      <c r="J13658" t="s">
        <v>62</v>
      </c>
      <c r="K13658" t="s">
        <v>63</v>
      </c>
      <c r="L13658" t="s">
        <v>64</v>
      </c>
      <c r="M13658" t="s">
        <v>82</v>
      </c>
      <c r="N13658" t="s">
        <v>486</v>
      </c>
      <c r="O13658" t="s">
        <v>487</v>
      </c>
      <c r="P13658" t="s">
        <v>492</v>
      </c>
      <c r="Q13658" t="s">
        <v>493</v>
      </c>
      <c r="R13658" t="s">
        <v>70</v>
      </c>
      <c r="S13658">
        <v>6679.1346705779997</v>
      </c>
      <c r="T13658">
        <v>2.3478381391753</v>
      </c>
      <c r="U13658">
        <v>51.336315371623002</v>
      </c>
      <c r="V13658">
        <v>130.105455022</v>
      </c>
      <c r="W13658">
        <v>0</v>
      </c>
    </row>
    <row r="13659" spans="3:23" x14ac:dyDescent="0.35">
      <c r="C13659" s="12">
        <v>44317</v>
      </c>
      <c r="D13659" s="12">
        <v>44347</v>
      </c>
      <c r="E13659" t="s">
        <v>21</v>
      </c>
      <c r="F13659" t="s">
        <v>59</v>
      </c>
      <c r="G13659" t="s">
        <v>59</v>
      </c>
      <c r="H13659" t="s">
        <v>60</v>
      </c>
      <c r="I13659" t="s">
        <v>61</v>
      </c>
      <c r="J13659" t="s">
        <v>62</v>
      </c>
      <c r="K13659" t="s">
        <v>63</v>
      </c>
      <c r="L13659" t="s">
        <v>64</v>
      </c>
      <c r="M13659" t="s">
        <v>82</v>
      </c>
      <c r="N13659" t="s">
        <v>496</v>
      </c>
      <c r="O13659" t="s">
        <v>497</v>
      </c>
      <c r="P13659" t="s">
        <v>621</v>
      </c>
      <c r="Q13659" t="s">
        <v>622</v>
      </c>
      <c r="R13659" t="s">
        <v>70</v>
      </c>
      <c r="S13659">
        <v>6677.0277566798004</v>
      </c>
      <c r="T13659">
        <v>0.93253791596841995</v>
      </c>
      <c r="U13659">
        <v>148.65024349414</v>
      </c>
      <c r="V13659">
        <v>44.917704806471001</v>
      </c>
      <c r="W13659">
        <v>0</v>
      </c>
    </row>
    <row r="13660" spans="3:23" x14ac:dyDescent="0.35">
      <c r="C13660" s="12">
        <v>43405</v>
      </c>
      <c r="D13660" s="12">
        <v>43434</v>
      </c>
      <c r="E13660" t="s">
        <v>75</v>
      </c>
      <c r="F13660" t="s">
        <v>59</v>
      </c>
      <c r="G13660" t="s">
        <v>59</v>
      </c>
      <c r="H13660" t="s">
        <v>60</v>
      </c>
      <c r="I13660" t="s">
        <v>61</v>
      </c>
      <c r="J13660" t="s">
        <v>62</v>
      </c>
      <c r="K13660" t="s">
        <v>63</v>
      </c>
      <c r="L13660" t="s">
        <v>64</v>
      </c>
      <c r="M13660" t="s">
        <v>82</v>
      </c>
      <c r="N13660" t="s">
        <v>445</v>
      </c>
      <c r="O13660" t="s">
        <v>445</v>
      </c>
      <c r="P13660" t="s">
        <v>446</v>
      </c>
      <c r="Q13660" t="s">
        <v>447</v>
      </c>
      <c r="R13660" t="s">
        <v>70</v>
      </c>
      <c r="S13660">
        <v>6675.2611716514002</v>
      </c>
      <c r="T13660">
        <v>5.7922763024602997</v>
      </c>
      <c r="U13660">
        <v>22.309782786932001</v>
      </c>
      <c r="V13660">
        <v>299.20780652161</v>
      </c>
      <c r="W13660">
        <v>0</v>
      </c>
    </row>
    <row r="13661" spans="3:23" x14ac:dyDescent="0.35">
      <c r="C13661" s="12">
        <v>43556</v>
      </c>
      <c r="D13661" s="12">
        <v>43585</v>
      </c>
      <c r="E13661" t="s">
        <v>75</v>
      </c>
      <c r="F13661" t="s">
        <v>59</v>
      </c>
      <c r="G13661" t="s">
        <v>59</v>
      </c>
      <c r="H13661" t="s">
        <v>87</v>
      </c>
      <c r="I13661" t="s">
        <v>61</v>
      </c>
      <c r="J13661" t="s">
        <v>62</v>
      </c>
      <c r="K13661" t="s">
        <v>63</v>
      </c>
      <c r="L13661" t="s">
        <v>64</v>
      </c>
      <c r="M13661" t="s">
        <v>82</v>
      </c>
      <c r="N13661" t="s">
        <v>362</v>
      </c>
      <c r="O13661" t="s">
        <v>362</v>
      </c>
      <c r="P13661" t="s">
        <v>363</v>
      </c>
      <c r="Q13661" t="s">
        <v>364</v>
      </c>
      <c r="R13661" t="s">
        <v>70</v>
      </c>
      <c r="S13661">
        <v>6666.8503217360003</v>
      </c>
      <c r="T13661">
        <v>1.2473542367363</v>
      </c>
      <c r="U13661">
        <v>20.516817755390001</v>
      </c>
      <c r="V13661">
        <v>324.94563246703001</v>
      </c>
      <c r="W13661">
        <v>0</v>
      </c>
    </row>
    <row r="13662" spans="3:23" x14ac:dyDescent="0.35">
      <c r="C13662" s="12">
        <v>43617</v>
      </c>
      <c r="D13662" s="12">
        <v>43646</v>
      </c>
      <c r="E13662" t="s">
        <v>75</v>
      </c>
      <c r="F13662" t="s">
        <v>59</v>
      </c>
      <c r="G13662" t="s">
        <v>59</v>
      </c>
      <c r="H13662" t="s">
        <v>76</v>
      </c>
      <c r="I13662" t="s">
        <v>61</v>
      </c>
      <c r="J13662" t="s">
        <v>62</v>
      </c>
      <c r="K13662" t="s">
        <v>63</v>
      </c>
      <c r="L13662" t="s">
        <v>64</v>
      </c>
      <c r="M13662" t="s">
        <v>96</v>
      </c>
      <c r="N13662" t="s">
        <v>111</v>
      </c>
      <c r="O13662" t="s">
        <v>112</v>
      </c>
      <c r="P13662" t="s">
        <v>365</v>
      </c>
      <c r="Q13662" t="s">
        <v>366</v>
      </c>
      <c r="R13662" t="s">
        <v>70</v>
      </c>
      <c r="S13662">
        <v>6664.8687094152001</v>
      </c>
      <c r="T13662">
        <v>9.2263692311704002</v>
      </c>
      <c r="U13662">
        <v>415.35118258999</v>
      </c>
      <c r="V13662">
        <v>16.046345812367999</v>
      </c>
      <c r="W13662">
        <v>0</v>
      </c>
    </row>
    <row r="13663" spans="3:23" x14ac:dyDescent="0.35">
      <c r="C13663" s="12">
        <v>43922</v>
      </c>
      <c r="D13663" s="12">
        <v>43951</v>
      </c>
      <c r="E13663" t="s">
        <v>20</v>
      </c>
      <c r="F13663" t="s">
        <v>59</v>
      </c>
      <c r="G13663" t="s">
        <v>59</v>
      </c>
      <c r="H13663" t="s">
        <v>60</v>
      </c>
      <c r="I13663" t="s">
        <v>61</v>
      </c>
      <c r="J13663" t="s">
        <v>62</v>
      </c>
      <c r="K13663" t="s">
        <v>63</v>
      </c>
      <c r="L13663" t="s">
        <v>64</v>
      </c>
      <c r="M13663" t="s">
        <v>82</v>
      </c>
      <c r="N13663" t="s">
        <v>542</v>
      </c>
      <c r="O13663" t="s">
        <v>542</v>
      </c>
      <c r="P13663" t="s">
        <v>543</v>
      </c>
      <c r="Q13663" t="s">
        <v>544</v>
      </c>
      <c r="R13663" t="s">
        <v>70</v>
      </c>
      <c r="S13663">
        <v>6662.7245393889998</v>
      </c>
      <c r="T13663">
        <v>0.71193706813033997</v>
      </c>
      <c r="U13663">
        <v>34.252177169943998</v>
      </c>
      <c r="V13663">
        <v>194.51973830252001</v>
      </c>
      <c r="W13663">
        <v>0</v>
      </c>
    </row>
    <row r="13664" spans="3:23" x14ac:dyDescent="0.35">
      <c r="C13664" s="12">
        <v>44075</v>
      </c>
      <c r="D13664" s="12">
        <v>44104</v>
      </c>
      <c r="E13664" t="s">
        <v>20</v>
      </c>
      <c r="F13664" t="s">
        <v>59</v>
      </c>
      <c r="G13664" t="s">
        <v>59</v>
      </c>
      <c r="H13664" t="s">
        <v>87</v>
      </c>
      <c r="I13664" t="s">
        <v>61</v>
      </c>
      <c r="J13664" t="s">
        <v>62</v>
      </c>
      <c r="K13664" t="s">
        <v>63</v>
      </c>
      <c r="L13664" t="s">
        <v>64</v>
      </c>
      <c r="M13664" t="s">
        <v>82</v>
      </c>
      <c r="N13664" t="s">
        <v>120</v>
      </c>
      <c r="O13664" t="s">
        <v>121</v>
      </c>
      <c r="P13664" t="s">
        <v>421</v>
      </c>
      <c r="Q13664" t="s">
        <v>422</v>
      </c>
      <c r="R13664" t="s">
        <v>70</v>
      </c>
      <c r="S13664">
        <v>6660.3447960000003</v>
      </c>
      <c r="T13664">
        <v>5.0679904067409999E-2</v>
      </c>
      <c r="U13664">
        <v>2221.0033333332999</v>
      </c>
      <c r="V13664">
        <v>2.9988000000000001</v>
      </c>
      <c r="W13664">
        <v>0</v>
      </c>
    </row>
    <row r="13665" spans="3:23" x14ac:dyDescent="0.35">
      <c r="C13665" s="12">
        <v>43983</v>
      </c>
      <c r="D13665" s="12">
        <v>44012</v>
      </c>
      <c r="E13665" t="s">
        <v>20</v>
      </c>
      <c r="F13665" t="s">
        <v>59</v>
      </c>
      <c r="G13665" t="s">
        <v>59</v>
      </c>
      <c r="H13665" t="s">
        <v>60</v>
      </c>
      <c r="I13665" t="s">
        <v>61</v>
      </c>
      <c r="J13665" t="s">
        <v>62</v>
      </c>
      <c r="K13665" t="s">
        <v>63</v>
      </c>
      <c r="L13665" t="s">
        <v>64</v>
      </c>
      <c r="M13665" t="s">
        <v>101</v>
      </c>
      <c r="N13665" t="s">
        <v>102</v>
      </c>
      <c r="O13665" t="s">
        <v>93</v>
      </c>
      <c r="P13665" t="s">
        <v>389</v>
      </c>
      <c r="Q13665" t="s">
        <v>390</v>
      </c>
      <c r="R13665" t="s">
        <v>70</v>
      </c>
      <c r="S13665">
        <v>6656.2836486632996</v>
      </c>
      <c r="T13665">
        <v>1.6024023780453001</v>
      </c>
      <c r="U13665">
        <v>32.274126699885002</v>
      </c>
      <c r="V13665">
        <v>206.24209945506999</v>
      </c>
      <c r="W13665">
        <v>0</v>
      </c>
    </row>
    <row r="13666" spans="3:23" x14ac:dyDescent="0.35">
      <c r="C13666" s="12">
        <v>43466</v>
      </c>
      <c r="D13666" s="12">
        <v>43496</v>
      </c>
      <c r="E13666" t="s">
        <v>75</v>
      </c>
      <c r="F13666" t="s">
        <v>59</v>
      </c>
      <c r="G13666" t="s">
        <v>59</v>
      </c>
      <c r="H13666" t="s">
        <v>76</v>
      </c>
      <c r="I13666" t="s">
        <v>61</v>
      </c>
      <c r="J13666" t="s">
        <v>62</v>
      </c>
      <c r="K13666" t="s">
        <v>63</v>
      </c>
      <c r="L13666" t="s">
        <v>64</v>
      </c>
      <c r="M13666" t="s">
        <v>65</v>
      </c>
      <c r="N13666" t="s">
        <v>66</v>
      </c>
      <c r="O13666" t="s">
        <v>67</v>
      </c>
      <c r="P13666" t="s">
        <v>401</v>
      </c>
      <c r="Q13666" t="s">
        <v>402</v>
      </c>
      <c r="R13666" t="s">
        <v>70</v>
      </c>
      <c r="S13666">
        <v>6653.8509456419997</v>
      </c>
      <c r="T13666">
        <v>10.889083190059999</v>
      </c>
      <c r="U13666">
        <v>390.39770525001001</v>
      </c>
      <c r="V13666">
        <v>17.043775760365001</v>
      </c>
      <c r="W13666">
        <v>0</v>
      </c>
    </row>
    <row r="13667" spans="3:23" x14ac:dyDescent="0.35">
      <c r="C13667" s="12">
        <v>43556</v>
      </c>
      <c r="D13667" s="12">
        <v>43585</v>
      </c>
      <c r="E13667" t="s">
        <v>75</v>
      </c>
      <c r="F13667" t="s">
        <v>59</v>
      </c>
      <c r="G13667" t="s">
        <v>59</v>
      </c>
      <c r="H13667" t="s">
        <v>76</v>
      </c>
      <c r="I13667" t="s">
        <v>61</v>
      </c>
      <c r="J13667" t="s">
        <v>62</v>
      </c>
      <c r="K13667" t="s">
        <v>63</v>
      </c>
      <c r="L13667" t="s">
        <v>64</v>
      </c>
      <c r="M13667" t="s">
        <v>101</v>
      </c>
      <c r="N13667" t="s">
        <v>102</v>
      </c>
      <c r="O13667" t="s">
        <v>93</v>
      </c>
      <c r="P13667" t="s">
        <v>316</v>
      </c>
      <c r="Q13667" t="s">
        <v>317</v>
      </c>
      <c r="R13667" t="s">
        <v>70</v>
      </c>
      <c r="S13667">
        <v>6650.0903611708</v>
      </c>
      <c r="T13667">
        <v>7.2988927630617999</v>
      </c>
      <c r="U13667">
        <v>24.16665817802</v>
      </c>
      <c r="V13667">
        <v>275.17624953288998</v>
      </c>
      <c r="W13667">
        <v>0</v>
      </c>
    </row>
    <row r="13668" spans="3:23" x14ac:dyDescent="0.35">
      <c r="C13668" s="12">
        <v>44287</v>
      </c>
      <c r="D13668" s="12">
        <v>44316</v>
      </c>
      <c r="E13668" t="s">
        <v>21</v>
      </c>
      <c r="F13668" t="s">
        <v>59</v>
      </c>
      <c r="G13668" t="s">
        <v>59</v>
      </c>
      <c r="H13668" t="s">
        <v>87</v>
      </c>
      <c r="I13668" t="s">
        <v>61</v>
      </c>
      <c r="J13668" t="s">
        <v>62</v>
      </c>
      <c r="K13668" t="s">
        <v>63</v>
      </c>
      <c r="L13668" t="s">
        <v>64</v>
      </c>
      <c r="M13668" t="s">
        <v>65</v>
      </c>
      <c r="N13668" t="s">
        <v>92</v>
      </c>
      <c r="O13668" t="s">
        <v>93</v>
      </c>
      <c r="P13668" t="s">
        <v>371</v>
      </c>
      <c r="Q13668" t="s">
        <v>372</v>
      </c>
      <c r="R13668" t="s">
        <v>70</v>
      </c>
      <c r="S13668">
        <v>6645.2972795944997</v>
      </c>
      <c r="T13668">
        <v>0.46659565223615002</v>
      </c>
      <c r="U13668">
        <v>338.30150869443003</v>
      </c>
      <c r="V13668">
        <v>19.643120437859999</v>
      </c>
      <c r="W13668">
        <v>0</v>
      </c>
    </row>
    <row r="13669" spans="3:23" x14ac:dyDescent="0.35">
      <c r="C13669" s="12">
        <v>43647</v>
      </c>
      <c r="D13669" s="12">
        <v>43677</v>
      </c>
      <c r="E13669" t="s">
        <v>75</v>
      </c>
      <c r="F13669" t="s">
        <v>59</v>
      </c>
      <c r="G13669" t="s">
        <v>59</v>
      </c>
      <c r="H13669" t="s">
        <v>87</v>
      </c>
      <c r="I13669" t="s">
        <v>61</v>
      </c>
      <c r="J13669" t="s">
        <v>62</v>
      </c>
      <c r="K13669" t="s">
        <v>63</v>
      </c>
      <c r="L13669" t="s">
        <v>64</v>
      </c>
      <c r="M13669" t="s">
        <v>101</v>
      </c>
      <c r="N13669" t="s">
        <v>102</v>
      </c>
      <c r="O13669" t="s">
        <v>93</v>
      </c>
      <c r="P13669" t="s">
        <v>316</v>
      </c>
      <c r="Q13669" t="s">
        <v>317</v>
      </c>
      <c r="R13669" t="s">
        <v>70</v>
      </c>
      <c r="S13669">
        <v>6644.8676551011004</v>
      </c>
      <c r="T13669">
        <v>0.90537840186275997</v>
      </c>
      <c r="U13669">
        <v>22.013698146711999</v>
      </c>
      <c r="V13669">
        <v>301.85149313922</v>
      </c>
      <c r="W13669">
        <v>0</v>
      </c>
    </row>
    <row r="13670" spans="3:23" x14ac:dyDescent="0.35">
      <c r="C13670" s="12">
        <v>43709</v>
      </c>
      <c r="D13670" s="12">
        <v>43738</v>
      </c>
      <c r="E13670" t="s">
        <v>75</v>
      </c>
      <c r="F13670" t="s">
        <v>59</v>
      </c>
      <c r="G13670" t="s">
        <v>59</v>
      </c>
      <c r="H13670" t="s">
        <v>60</v>
      </c>
      <c r="I13670" t="s">
        <v>61</v>
      </c>
      <c r="J13670" t="s">
        <v>62</v>
      </c>
      <c r="K13670" t="s">
        <v>63</v>
      </c>
      <c r="L13670" t="s">
        <v>64</v>
      </c>
      <c r="M13670" t="s">
        <v>82</v>
      </c>
      <c r="N13670" t="s">
        <v>516</v>
      </c>
      <c r="O13670" t="s">
        <v>516</v>
      </c>
      <c r="P13670" t="s">
        <v>517</v>
      </c>
      <c r="Q13670" t="s">
        <v>518</v>
      </c>
      <c r="R13670" t="s">
        <v>70</v>
      </c>
      <c r="S13670">
        <v>6641.4478377685</v>
      </c>
      <c r="T13670">
        <v>1.1740163204269001</v>
      </c>
      <c r="U13670">
        <v>19.462614240006001</v>
      </c>
      <c r="V13670">
        <v>341.24130272884003</v>
      </c>
      <c r="W13670">
        <v>0</v>
      </c>
    </row>
    <row r="13671" spans="3:23" x14ac:dyDescent="0.35">
      <c r="C13671" s="12">
        <v>44197</v>
      </c>
      <c r="D13671" s="12">
        <v>44227</v>
      </c>
      <c r="E13671" t="s">
        <v>21</v>
      </c>
      <c r="F13671" t="s">
        <v>59</v>
      </c>
      <c r="G13671" t="s">
        <v>59</v>
      </c>
      <c r="H13671" t="s">
        <v>76</v>
      </c>
      <c r="I13671" t="s">
        <v>61</v>
      </c>
      <c r="J13671" t="s">
        <v>62</v>
      </c>
      <c r="K13671" t="s">
        <v>63</v>
      </c>
      <c r="L13671" t="s">
        <v>64</v>
      </c>
      <c r="M13671" t="s">
        <v>96</v>
      </c>
      <c r="N13671" t="s">
        <v>111</v>
      </c>
      <c r="O13671" t="s">
        <v>112</v>
      </c>
      <c r="P13671" t="s">
        <v>341</v>
      </c>
      <c r="Q13671" t="s">
        <v>342</v>
      </c>
      <c r="R13671" t="s">
        <v>70</v>
      </c>
      <c r="S13671">
        <v>6641.3236632203998</v>
      </c>
      <c r="T13671">
        <v>14.944051553402</v>
      </c>
      <c r="U13671">
        <v>109.1286770083</v>
      </c>
      <c r="V13671">
        <v>60.857730940103004</v>
      </c>
      <c r="W13671">
        <v>0</v>
      </c>
    </row>
    <row r="13672" spans="3:23" x14ac:dyDescent="0.35">
      <c r="C13672" s="12">
        <v>44378</v>
      </c>
      <c r="D13672" s="12">
        <v>44408</v>
      </c>
      <c r="E13672" t="s">
        <v>21</v>
      </c>
      <c r="F13672" t="s">
        <v>59</v>
      </c>
      <c r="G13672" t="s">
        <v>59</v>
      </c>
      <c r="H13672" t="s">
        <v>60</v>
      </c>
      <c r="I13672" t="s">
        <v>61</v>
      </c>
      <c r="J13672" t="s">
        <v>62</v>
      </c>
      <c r="K13672" t="s">
        <v>63</v>
      </c>
      <c r="L13672" t="s">
        <v>64</v>
      </c>
      <c r="M13672" t="s">
        <v>82</v>
      </c>
      <c r="N13672" t="s">
        <v>124</v>
      </c>
      <c r="O13672" t="s">
        <v>108</v>
      </c>
      <c r="P13672" t="s">
        <v>574</v>
      </c>
      <c r="Q13672" t="s">
        <v>575</v>
      </c>
      <c r="R13672" t="s">
        <v>70</v>
      </c>
      <c r="S13672">
        <v>6640.7181980421001</v>
      </c>
      <c r="T13672">
        <v>0.69764461527259003</v>
      </c>
      <c r="U13672">
        <v>269.27084917668998</v>
      </c>
      <c r="V13672">
        <v>24.661853365660001</v>
      </c>
      <c r="W13672">
        <v>0</v>
      </c>
    </row>
    <row r="13673" spans="3:23" x14ac:dyDescent="0.35">
      <c r="C13673" s="12">
        <v>44317</v>
      </c>
      <c r="D13673" s="12">
        <v>44347</v>
      </c>
      <c r="E13673" t="s">
        <v>21</v>
      </c>
      <c r="F13673" t="s">
        <v>59</v>
      </c>
      <c r="G13673" t="s">
        <v>59</v>
      </c>
      <c r="H13673" t="s">
        <v>60</v>
      </c>
      <c r="I13673" t="s">
        <v>61</v>
      </c>
      <c r="J13673" t="s">
        <v>62</v>
      </c>
      <c r="K13673" t="s">
        <v>63</v>
      </c>
      <c r="L13673" t="s">
        <v>64</v>
      </c>
      <c r="M13673" t="s">
        <v>137</v>
      </c>
      <c r="N13673" t="s">
        <v>66</v>
      </c>
      <c r="O13673" t="s">
        <v>67</v>
      </c>
      <c r="P13673" t="s">
        <v>261</v>
      </c>
      <c r="Q13673" t="s">
        <v>262</v>
      </c>
      <c r="R13673" t="s">
        <v>70</v>
      </c>
      <c r="S13673">
        <v>6638.3416839218999</v>
      </c>
      <c r="T13673">
        <v>4.3880575620056996</v>
      </c>
      <c r="U13673">
        <v>23.556511781228</v>
      </c>
      <c r="V13673">
        <v>281.80495251474002</v>
      </c>
      <c r="W13673">
        <v>0</v>
      </c>
    </row>
    <row r="13674" spans="3:23" x14ac:dyDescent="0.35">
      <c r="C13674" s="12">
        <v>43800</v>
      </c>
      <c r="D13674" s="12">
        <v>43830</v>
      </c>
      <c r="E13674" t="s">
        <v>20</v>
      </c>
      <c r="F13674" t="s">
        <v>59</v>
      </c>
      <c r="G13674" t="s">
        <v>59</v>
      </c>
      <c r="H13674" t="s">
        <v>87</v>
      </c>
      <c r="I13674" t="s">
        <v>61</v>
      </c>
      <c r="J13674" t="s">
        <v>62</v>
      </c>
      <c r="K13674" t="s">
        <v>63</v>
      </c>
      <c r="L13674" t="s">
        <v>64</v>
      </c>
      <c r="M13674" t="s">
        <v>82</v>
      </c>
      <c r="N13674" t="s">
        <v>246</v>
      </c>
      <c r="O13674" t="s">
        <v>112</v>
      </c>
      <c r="P13674" t="s">
        <v>306</v>
      </c>
      <c r="Q13674" t="s">
        <v>307</v>
      </c>
      <c r="R13674" t="s">
        <v>70</v>
      </c>
      <c r="S13674">
        <v>6636.0403612886003</v>
      </c>
      <c r="T13674">
        <v>3.0929987124476002</v>
      </c>
      <c r="U13674">
        <v>38.497133402057997</v>
      </c>
      <c r="V13674">
        <v>172.37751943717001</v>
      </c>
      <c r="W13674">
        <v>0</v>
      </c>
    </row>
    <row r="13675" spans="3:23" x14ac:dyDescent="0.35">
      <c r="C13675" s="12">
        <v>43862</v>
      </c>
      <c r="D13675" s="12">
        <v>43890</v>
      </c>
      <c r="E13675" t="s">
        <v>20</v>
      </c>
      <c r="F13675" t="s">
        <v>59</v>
      </c>
      <c r="G13675" t="s">
        <v>59</v>
      </c>
      <c r="H13675" t="s">
        <v>87</v>
      </c>
      <c r="I13675" t="s">
        <v>61</v>
      </c>
      <c r="J13675" t="s">
        <v>62</v>
      </c>
      <c r="K13675" t="s">
        <v>63</v>
      </c>
      <c r="L13675" t="s">
        <v>64</v>
      </c>
      <c r="M13675" t="s">
        <v>96</v>
      </c>
      <c r="N13675" t="s">
        <v>97</v>
      </c>
      <c r="O13675" t="s">
        <v>98</v>
      </c>
      <c r="P13675" t="s">
        <v>265</v>
      </c>
      <c r="Q13675" t="s">
        <v>266</v>
      </c>
      <c r="R13675" t="s">
        <v>70</v>
      </c>
      <c r="S13675">
        <v>6634.1835133288996</v>
      </c>
      <c r="T13675">
        <v>0.99103361686498004</v>
      </c>
      <c r="U13675">
        <v>125.88818985176</v>
      </c>
      <c r="V13675">
        <v>52.699014269256999</v>
      </c>
      <c r="W13675">
        <v>0</v>
      </c>
    </row>
    <row r="13676" spans="3:23" x14ac:dyDescent="0.35">
      <c r="C13676" s="12">
        <v>43800</v>
      </c>
      <c r="D13676" s="12">
        <v>43830</v>
      </c>
      <c r="E13676" t="s">
        <v>20</v>
      </c>
      <c r="F13676" t="s">
        <v>59</v>
      </c>
      <c r="G13676" t="s">
        <v>59</v>
      </c>
      <c r="H13676" t="s">
        <v>87</v>
      </c>
      <c r="I13676" t="s">
        <v>61</v>
      </c>
      <c r="J13676" t="s">
        <v>62</v>
      </c>
      <c r="K13676" t="s">
        <v>63</v>
      </c>
      <c r="L13676" t="s">
        <v>64</v>
      </c>
      <c r="M13676" t="s">
        <v>82</v>
      </c>
      <c r="N13676" t="s">
        <v>273</v>
      </c>
      <c r="O13676" t="s">
        <v>274</v>
      </c>
      <c r="P13676" t="s">
        <v>275</v>
      </c>
      <c r="Q13676" t="s">
        <v>276</v>
      </c>
      <c r="R13676" t="s">
        <v>70</v>
      </c>
      <c r="S13676">
        <v>6633.0633955794001</v>
      </c>
      <c r="T13676">
        <v>0.87511698592935006</v>
      </c>
      <c r="U13676">
        <v>40.315653954072999</v>
      </c>
      <c r="V13676">
        <v>164.52823518963001</v>
      </c>
      <c r="W13676">
        <v>0</v>
      </c>
    </row>
    <row r="13677" spans="3:23" x14ac:dyDescent="0.35">
      <c r="C13677" s="12">
        <v>43525</v>
      </c>
      <c r="D13677" s="12">
        <v>43555</v>
      </c>
      <c r="E13677" t="s">
        <v>75</v>
      </c>
      <c r="F13677" t="s">
        <v>59</v>
      </c>
      <c r="G13677" t="s">
        <v>59</v>
      </c>
      <c r="H13677" t="s">
        <v>60</v>
      </c>
      <c r="I13677" t="s">
        <v>61</v>
      </c>
      <c r="J13677" t="s">
        <v>62</v>
      </c>
      <c r="K13677" t="s">
        <v>63</v>
      </c>
      <c r="L13677" t="s">
        <v>64</v>
      </c>
      <c r="M13677" t="s">
        <v>82</v>
      </c>
      <c r="N13677" t="s">
        <v>362</v>
      </c>
      <c r="O13677" t="s">
        <v>362</v>
      </c>
      <c r="P13677" t="s">
        <v>528</v>
      </c>
      <c r="Q13677" t="s">
        <v>529</v>
      </c>
      <c r="R13677" t="s">
        <v>70</v>
      </c>
      <c r="S13677">
        <v>6632.6016354291996</v>
      </c>
      <c r="T13677">
        <v>1.6289045608587001</v>
      </c>
      <c r="U13677">
        <v>23.429002962912001</v>
      </c>
      <c r="V13677">
        <v>283.09363594894</v>
      </c>
      <c r="W13677">
        <v>0</v>
      </c>
    </row>
    <row r="13678" spans="3:23" x14ac:dyDescent="0.35">
      <c r="C13678" s="12">
        <v>43739</v>
      </c>
      <c r="D13678" s="12">
        <v>43769</v>
      </c>
      <c r="E13678" t="s">
        <v>20</v>
      </c>
      <c r="F13678" t="s">
        <v>59</v>
      </c>
      <c r="G13678" t="s">
        <v>59</v>
      </c>
      <c r="H13678" t="s">
        <v>60</v>
      </c>
      <c r="I13678" t="s">
        <v>61</v>
      </c>
      <c r="J13678" t="s">
        <v>62</v>
      </c>
      <c r="K13678" t="s">
        <v>63</v>
      </c>
      <c r="L13678" t="s">
        <v>64</v>
      </c>
      <c r="M13678" t="s">
        <v>82</v>
      </c>
      <c r="N13678" t="s">
        <v>536</v>
      </c>
      <c r="O13678" t="s">
        <v>537</v>
      </c>
      <c r="P13678" t="s">
        <v>548</v>
      </c>
      <c r="Q13678" t="s">
        <v>549</v>
      </c>
      <c r="R13678" t="s">
        <v>70</v>
      </c>
      <c r="S13678">
        <v>6631.3437263174001</v>
      </c>
      <c r="T13678">
        <v>2.585230929298</v>
      </c>
      <c r="U13678">
        <v>35.473930383400003</v>
      </c>
      <c r="V13678">
        <v>186.93569206023</v>
      </c>
      <c r="W13678">
        <v>0</v>
      </c>
    </row>
    <row r="13679" spans="3:23" x14ac:dyDescent="0.35">
      <c r="C13679" s="12">
        <v>44013</v>
      </c>
      <c r="D13679" s="12">
        <v>44043</v>
      </c>
      <c r="E13679" t="s">
        <v>20</v>
      </c>
      <c r="F13679" t="s">
        <v>59</v>
      </c>
      <c r="G13679" t="s">
        <v>59</v>
      </c>
      <c r="H13679" t="s">
        <v>76</v>
      </c>
      <c r="I13679" t="s">
        <v>61</v>
      </c>
      <c r="J13679" t="s">
        <v>62</v>
      </c>
      <c r="K13679" t="s">
        <v>63</v>
      </c>
      <c r="L13679" t="s">
        <v>64</v>
      </c>
      <c r="M13679" t="s">
        <v>82</v>
      </c>
      <c r="N13679" t="s">
        <v>362</v>
      </c>
      <c r="O13679" t="s">
        <v>362</v>
      </c>
      <c r="P13679" t="s">
        <v>528</v>
      </c>
      <c r="Q13679" t="s">
        <v>529</v>
      </c>
      <c r="R13679" t="s">
        <v>70</v>
      </c>
      <c r="S13679">
        <v>6630.0187759101</v>
      </c>
      <c r="T13679">
        <v>1.6919148774381001</v>
      </c>
      <c r="U13679">
        <v>24.072867595521</v>
      </c>
      <c r="V13679">
        <v>275.41458239665002</v>
      </c>
      <c r="W13679">
        <v>0</v>
      </c>
    </row>
    <row r="13680" spans="3:23" x14ac:dyDescent="0.35">
      <c r="C13680" s="12">
        <v>44317</v>
      </c>
      <c r="D13680" s="12">
        <v>44347</v>
      </c>
      <c r="E13680" t="s">
        <v>21</v>
      </c>
      <c r="F13680" t="s">
        <v>59</v>
      </c>
      <c r="G13680" t="s">
        <v>59</v>
      </c>
      <c r="H13680" t="s">
        <v>87</v>
      </c>
      <c r="I13680" t="s">
        <v>61</v>
      </c>
      <c r="J13680" t="s">
        <v>62</v>
      </c>
      <c r="K13680" t="s">
        <v>63</v>
      </c>
      <c r="L13680" t="s">
        <v>64</v>
      </c>
      <c r="M13680" t="s">
        <v>65</v>
      </c>
      <c r="N13680" t="s">
        <v>66</v>
      </c>
      <c r="O13680" t="s">
        <v>67</v>
      </c>
      <c r="P13680" t="s">
        <v>411</v>
      </c>
      <c r="Q13680" t="s">
        <v>412</v>
      </c>
      <c r="R13680" t="s">
        <v>70</v>
      </c>
      <c r="S13680">
        <v>6622.5029967358996</v>
      </c>
      <c r="T13680">
        <v>0.41917052258425003</v>
      </c>
      <c r="U13680">
        <v>428.61220367727998</v>
      </c>
      <c r="V13680">
        <v>15.451036951160001</v>
      </c>
      <c r="W13680">
        <v>0</v>
      </c>
    </row>
    <row r="13681" spans="3:23" x14ac:dyDescent="0.35">
      <c r="C13681" s="12">
        <v>44075</v>
      </c>
      <c r="D13681" s="12">
        <v>44104</v>
      </c>
      <c r="E13681" t="s">
        <v>20</v>
      </c>
      <c r="F13681" t="s">
        <v>59</v>
      </c>
      <c r="G13681" t="s">
        <v>59</v>
      </c>
      <c r="H13681" t="s">
        <v>87</v>
      </c>
      <c r="I13681" t="s">
        <v>61</v>
      </c>
      <c r="J13681" t="s">
        <v>62</v>
      </c>
      <c r="K13681" t="s">
        <v>63</v>
      </c>
      <c r="L13681" t="s">
        <v>64</v>
      </c>
      <c r="M13681" t="s">
        <v>96</v>
      </c>
      <c r="N13681" t="s">
        <v>97</v>
      </c>
      <c r="O13681" t="s">
        <v>98</v>
      </c>
      <c r="P13681" t="s">
        <v>310</v>
      </c>
      <c r="Q13681" t="s">
        <v>311</v>
      </c>
      <c r="R13681" t="s">
        <v>70</v>
      </c>
      <c r="S13681">
        <v>6618.7258251474996</v>
      </c>
      <c r="T13681">
        <v>1.4417374989209999</v>
      </c>
      <c r="U13681">
        <v>103.30796593111</v>
      </c>
      <c r="V13681">
        <v>64.067913500117996</v>
      </c>
      <c r="W13681">
        <v>0</v>
      </c>
    </row>
    <row r="13682" spans="3:23" x14ac:dyDescent="0.35">
      <c r="C13682" s="12">
        <v>43983</v>
      </c>
      <c r="D13682" s="12">
        <v>44012</v>
      </c>
      <c r="E13682" t="s">
        <v>20</v>
      </c>
      <c r="F13682" t="s">
        <v>59</v>
      </c>
      <c r="G13682" t="s">
        <v>59</v>
      </c>
      <c r="H13682" t="s">
        <v>76</v>
      </c>
      <c r="I13682" t="s">
        <v>61</v>
      </c>
      <c r="J13682" t="s">
        <v>62</v>
      </c>
      <c r="K13682" t="s">
        <v>63</v>
      </c>
      <c r="L13682" t="s">
        <v>64</v>
      </c>
      <c r="M13682" t="s">
        <v>82</v>
      </c>
      <c r="N13682" t="s">
        <v>486</v>
      </c>
      <c r="O13682" t="s">
        <v>487</v>
      </c>
      <c r="P13682" t="s">
        <v>492</v>
      </c>
      <c r="Q13682" t="s">
        <v>493</v>
      </c>
      <c r="R13682" t="s">
        <v>70</v>
      </c>
      <c r="S13682">
        <v>6617.7230922687004</v>
      </c>
      <c r="T13682">
        <v>1.7765132661756</v>
      </c>
      <c r="U13682">
        <v>45.471777609970999</v>
      </c>
      <c r="V13682">
        <v>145.53473473220001</v>
      </c>
      <c r="W13682">
        <v>0</v>
      </c>
    </row>
    <row r="13683" spans="3:23" x14ac:dyDescent="0.35">
      <c r="C13683" s="12">
        <v>44256</v>
      </c>
      <c r="D13683" s="12">
        <v>44286</v>
      </c>
      <c r="E13683" t="s">
        <v>21</v>
      </c>
      <c r="F13683" t="s">
        <v>59</v>
      </c>
      <c r="G13683" t="s">
        <v>59</v>
      </c>
      <c r="H13683" t="s">
        <v>87</v>
      </c>
      <c r="I13683" t="s">
        <v>61</v>
      </c>
      <c r="J13683" t="s">
        <v>62</v>
      </c>
      <c r="K13683" t="s">
        <v>63</v>
      </c>
      <c r="L13683" t="s">
        <v>64</v>
      </c>
      <c r="M13683" t="s">
        <v>82</v>
      </c>
      <c r="N13683" t="s">
        <v>375</v>
      </c>
      <c r="O13683" t="s">
        <v>376</v>
      </c>
      <c r="P13683" t="s">
        <v>377</v>
      </c>
      <c r="Q13683" t="s">
        <v>378</v>
      </c>
      <c r="R13683" t="s">
        <v>70</v>
      </c>
      <c r="S13683">
        <v>6617.2030087682997</v>
      </c>
      <c r="T13683">
        <v>3.0231738620967001</v>
      </c>
      <c r="U13683">
        <v>20.003783095583</v>
      </c>
      <c r="V13683">
        <v>330.79757849549998</v>
      </c>
      <c r="W13683">
        <v>0</v>
      </c>
    </row>
    <row r="13684" spans="3:23" x14ac:dyDescent="0.35">
      <c r="C13684" s="12">
        <v>44075</v>
      </c>
      <c r="D13684" s="12">
        <v>44104</v>
      </c>
      <c r="E13684" t="s">
        <v>20</v>
      </c>
      <c r="F13684" t="s">
        <v>59</v>
      </c>
      <c r="G13684" t="s">
        <v>59</v>
      </c>
      <c r="H13684" t="s">
        <v>60</v>
      </c>
      <c r="I13684" t="s">
        <v>61</v>
      </c>
      <c r="J13684" t="s">
        <v>62</v>
      </c>
      <c r="K13684" t="s">
        <v>63</v>
      </c>
      <c r="L13684" t="s">
        <v>64</v>
      </c>
      <c r="M13684" t="s">
        <v>88</v>
      </c>
      <c r="N13684" t="s">
        <v>150</v>
      </c>
      <c r="O13684" t="s">
        <v>93</v>
      </c>
      <c r="P13684" t="s">
        <v>204</v>
      </c>
      <c r="Q13684" t="s">
        <v>205</v>
      </c>
      <c r="R13684" t="s">
        <v>70</v>
      </c>
      <c r="S13684">
        <v>6615.7736261700002</v>
      </c>
      <c r="T13684">
        <v>1.5773623151934</v>
      </c>
      <c r="U13684">
        <v>33.914845030770998</v>
      </c>
      <c r="V13684">
        <v>195.07014170836999</v>
      </c>
      <c r="W13684">
        <v>0</v>
      </c>
    </row>
    <row r="13685" spans="3:23" x14ac:dyDescent="0.35">
      <c r="C13685" s="12">
        <v>43497</v>
      </c>
      <c r="D13685" s="12">
        <v>43524</v>
      </c>
      <c r="E13685" t="s">
        <v>75</v>
      </c>
      <c r="F13685" t="s">
        <v>59</v>
      </c>
      <c r="G13685" t="s">
        <v>59</v>
      </c>
      <c r="H13685" t="s">
        <v>87</v>
      </c>
      <c r="I13685" t="s">
        <v>61</v>
      </c>
      <c r="J13685" t="s">
        <v>62</v>
      </c>
      <c r="K13685" t="s">
        <v>63</v>
      </c>
      <c r="L13685" t="s">
        <v>64</v>
      </c>
      <c r="M13685" t="s">
        <v>82</v>
      </c>
      <c r="N13685" t="s">
        <v>375</v>
      </c>
      <c r="O13685" t="s">
        <v>376</v>
      </c>
      <c r="P13685" t="s">
        <v>377</v>
      </c>
      <c r="Q13685" t="s">
        <v>378</v>
      </c>
      <c r="R13685" t="s">
        <v>70</v>
      </c>
      <c r="S13685">
        <v>6613.8305058632004</v>
      </c>
      <c r="T13685">
        <v>3.0562571272614001</v>
      </c>
      <c r="U13685">
        <v>17.561670590955</v>
      </c>
      <c r="V13685">
        <v>376.60599950379998</v>
      </c>
      <c r="W13685">
        <v>0</v>
      </c>
    </row>
    <row r="13686" spans="3:23" x14ac:dyDescent="0.35">
      <c r="C13686" s="12">
        <v>44228</v>
      </c>
      <c r="D13686" s="12">
        <v>44255</v>
      </c>
      <c r="E13686" t="s">
        <v>21</v>
      </c>
      <c r="F13686" t="s">
        <v>59</v>
      </c>
      <c r="G13686" t="s">
        <v>59</v>
      </c>
      <c r="H13686" t="s">
        <v>87</v>
      </c>
      <c r="I13686" t="s">
        <v>61</v>
      </c>
      <c r="J13686" t="s">
        <v>62</v>
      </c>
      <c r="K13686" t="s">
        <v>63</v>
      </c>
      <c r="L13686" t="s">
        <v>64</v>
      </c>
      <c r="M13686" t="s">
        <v>65</v>
      </c>
      <c r="N13686" t="s">
        <v>66</v>
      </c>
      <c r="O13686" t="s">
        <v>67</v>
      </c>
      <c r="P13686" t="s">
        <v>324</v>
      </c>
      <c r="Q13686" t="s">
        <v>325</v>
      </c>
      <c r="R13686" t="s">
        <v>70</v>
      </c>
      <c r="S13686">
        <v>6610.3850652676001</v>
      </c>
      <c r="T13686">
        <v>1.805740221298</v>
      </c>
      <c r="U13686">
        <v>58.856631364834001</v>
      </c>
      <c r="V13686">
        <v>112.31334366202</v>
      </c>
      <c r="W13686">
        <v>0</v>
      </c>
    </row>
    <row r="13687" spans="3:23" x14ac:dyDescent="0.35">
      <c r="C13687" s="12">
        <v>43983</v>
      </c>
      <c r="D13687" s="12">
        <v>44012</v>
      </c>
      <c r="E13687" t="s">
        <v>20</v>
      </c>
      <c r="F13687" t="s">
        <v>59</v>
      </c>
      <c r="G13687" t="s">
        <v>59</v>
      </c>
      <c r="H13687" t="s">
        <v>60</v>
      </c>
      <c r="I13687" t="s">
        <v>61</v>
      </c>
      <c r="J13687" t="s">
        <v>62</v>
      </c>
      <c r="K13687" t="s">
        <v>63</v>
      </c>
      <c r="L13687" t="s">
        <v>64</v>
      </c>
      <c r="M13687" t="s">
        <v>82</v>
      </c>
      <c r="N13687" t="s">
        <v>464</v>
      </c>
      <c r="O13687" t="s">
        <v>465</v>
      </c>
      <c r="P13687" t="s">
        <v>466</v>
      </c>
      <c r="Q13687" t="s">
        <v>467</v>
      </c>
      <c r="R13687" t="s">
        <v>70</v>
      </c>
      <c r="S13687">
        <v>6606.6443723333005</v>
      </c>
      <c r="T13687">
        <v>5.1957366831023002</v>
      </c>
      <c r="U13687">
        <v>24.070463492287999</v>
      </c>
      <c r="V13687">
        <v>274.47100777473003</v>
      </c>
      <c r="W13687">
        <v>0</v>
      </c>
    </row>
    <row r="13688" spans="3:23" x14ac:dyDescent="0.35">
      <c r="C13688" s="12">
        <v>43586</v>
      </c>
      <c r="D13688" s="12">
        <v>43616</v>
      </c>
      <c r="E13688" t="s">
        <v>75</v>
      </c>
      <c r="F13688" t="s">
        <v>59</v>
      </c>
      <c r="G13688" t="s">
        <v>59</v>
      </c>
      <c r="H13688" t="s">
        <v>87</v>
      </c>
      <c r="I13688" t="s">
        <v>61</v>
      </c>
      <c r="J13688" t="s">
        <v>62</v>
      </c>
      <c r="K13688" t="s">
        <v>63</v>
      </c>
      <c r="L13688" t="s">
        <v>64</v>
      </c>
      <c r="M13688" t="s">
        <v>101</v>
      </c>
      <c r="N13688" t="s">
        <v>102</v>
      </c>
      <c r="O13688" t="s">
        <v>93</v>
      </c>
      <c r="P13688" t="s">
        <v>562</v>
      </c>
      <c r="Q13688" t="s">
        <v>563</v>
      </c>
      <c r="R13688" t="s">
        <v>70</v>
      </c>
      <c r="S13688">
        <v>6604.0511001942996</v>
      </c>
      <c r="T13688">
        <v>0.61614847271369</v>
      </c>
      <c r="U13688">
        <v>22.467659236721001</v>
      </c>
      <c r="V13688">
        <v>293.93587603469001</v>
      </c>
      <c r="W13688">
        <v>0</v>
      </c>
    </row>
    <row r="13689" spans="3:23" x14ac:dyDescent="0.35">
      <c r="C13689" s="12">
        <v>43862</v>
      </c>
      <c r="D13689" s="12">
        <v>43890</v>
      </c>
      <c r="E13689" t="s">
        <v>20</v>
      </c>
      <c r="F13689" t="s">
        <v>59</v>
      </c>
      <c r="G13689" t="s">
        <v>59</v>
      </c>
      <c r="H13689" t="s">
        <v>87</v>
      </c>
      <c r="I13689" t="s">
        <v>61</v>
      </c>
      <c r="J13689" t="s">
        <v>62</v>
      </c>
      <c r="K13689" t="s">
        <v>63</v>
      </c>
      <c r="L13689" t="s">
        <v>64</v>
      </c>
      <c r="M13689" t="s">
        <v>82</v>
      </c>
      <c r="N13689" t="s">
        <v>273</v>
      </c>
      <c r="O13689" t="s">
        <v>274</v>
      </c>
      <c r="P13689" t="s">
        <v>275</v>
      </c>
      <c r="Q13689" t="s">
        <v>276</v>
      </c>
      <c r="R13689" t="s">
        <v>70</v>
      </c>
      <c r="S13689">
        <v>6604.0128759503004</v>
      </c>
      <c r="T13689">
        <v>1.0038077664417999</v>
      </c>
      <c r="U13689">
        <v>40.543941074354002</v>
      </c>
      <c r="V13689">
        <v>162.8853214797</v>
      </c>
      <c r="W13689">
        <v>0</v>
      </c>
    </row>
    <row r="13690" spans="3:23" x14ac:dyDescent="0.35">
      <c r="C13690" s="12">
        <v>44228</v>
      </c>
      <c r="D13690" s="12">
        <v>44255</v>
      </c>
      <c r="E13690" t="s">
        <v>21</v>
      </c>
      <c r="F13690" t="s">
        <v>59</v>
      </c>
      <c r="G13690" t="s">
        <v>59</v>
      </c>
      <c r="H13690" t="s">
        <v>87</v>
      </c>
      <c r="I13690" t="s">
        <v>61</v>
      </c>
      <c r="J13690" t="s">
        <v>62</v>
      </c>
      <c r="K13690" t="s">
        <v>63</v>
      </c>
      <c r="L13690" t="s">
        <v>64</v>
      </c>
      <c r="M13690" t="s">
        <v>96</v>
      </c>
      <c r="N13690" t="s">
        <v>111</v>
      </c>
      <c r="O13690" t="s">
        <v>112</v>
      </c>
      <c r="P13690" t="s">
        <v>326</v>
      </c>
      <c r="Q13690" t="s">
        <v>327</v>
      </c>
      <c r="R13690" t="s">
        <v>70</v>
      </c>
      <c r="S13690">
        <v>6598.7700116673004</v>
      </c>
      <c r="T13690">
        <v>0.64248272107462001</v>
      </c>
      <c r="U13690">
        <v>176.52088221344999</v>
      </c>
      <c r="V13690">
        <v>37.382376118468997</v>
      </c>
      <c r="W13690">
        <v>0</v>
      </c>
    </row>
    <row r="13691" spans="3:23" x14ac:dyDescent="0.35">
      <c r="C13691" s="12">
        <v>43770</v>
      </c>
      <c r="D13691" s="12">
        <v>43799</v>
      </c>
      <c r="E13691" t="s">
        <v>20</v>
      </c>
      <c r="F13691" t="s">
        <v>59</v>
      </c>
      <c r="G13691" t="s">
        <v>59</v>
      </c>
      <c r="H13691" t="s">
        <v>60</v>
      </c>
      <c r="I13691" t="s">
        <v>61</v>
      </c>
      <c r="J13691" t="s">
        <v>62</v>
      </c>
      <c r="K13691" t="s">
        <v>63</v>
      </c>
      <c r="L13691" t="s">
        <v>64</v>
      </c>
      <c r="M13691" t="s">
        <v>82</v>
      </c>
      <c r="N13691" t="s">
        <v>486</v>
      </c>
      <c r="O13691" t="s">
        <v>487</v>
      </c>
      <c r="P13691" t="s">
        <v>595</v>
      </c>
      <c r="Q13691" t="s">
        <v>596</v>
      </c>
      <c r="R13691" t="s">
        <v>70</v>
      </c>
      <c r="S13691">
        <v>6597.8386378140003</v>
      </c>
      <c r="T13691">
        <v>1.8895088302953</v>
      </c>
      <c r="U13691">
        <v>307.67155772917999</v>
      </c>
      <c r="V13691">
        <v>21.444421728516001</v>
      </c>
      <c r="W13691">
        <v>0</v>
      </c>
    </row>
    <row r="13692" spans="3:23" x14ac:dyDescent="0.35">
      <c r="C13692" s="12">
        <v>43497</v>
      </c>
      <c r="D13692" s="12">
        <v>43524</v>
      </c>
      <c r="E13692" t="s">
        <v>75</v>
      </c>
      <c r="F13692" t="s">
        <v>59</v>
      </c>
      <c r="G13692" t="s">
        <v>59</v>
      </c>
      <c r="H13692" t="s">
        <v>60</v>
      </c>
      <c r="I13692" t="s">
        <v>61</v>
      </c>
      <c r="J13692" t="s">
        <v>62</v>
      </c>
      <c r="K13692" t="s">
        <v>63</v>
      </c>
      <c r="L13692" t="s">
        <v>64</v>
      </c>
      <c r="M13692" t="s">
        <v>96</v>
      </c>
      <c r="N13692" t="s">
        <v>97</v>
      </c>
      <c r="O13692" t="s">
        <v>98</v>
      </c>
      <c r="P13692" t="s">
        <v>458</v>
      </c>
      <c r="Q13692" t="s">
        <v>459</v>
      </c>
      <c r="R13692" t="s">
        <v>70</v>
      </c>
      <c r="S13692">
        <v>6597.3500039999999</v>
      </c>
      <c r="T13692">
        <v>0.1016824877496</v>
      </c>
      <c r="U13692">
        <v>6599.99</v>
      </c>
      <c r="V13692">
        <v>0.99960000000000004</v>
      </c>
      <c r="W13692">
        <v>0</v>
      </c>
    </row>
    <row r="13693" spans="3:23" x14ac:dyDescent="0.35">
      <c r="C13693" s="12">
        <v>43435</v>
      </c>
      <c r="D13693" s="12">
        <v>43465</v>
      </c>
      <c r="E13693" t="s">
        <v>75</v>
      </c>
      <c r="F13693" t="s">
        <v>59</v>
      </c>
      <c r="G13693" t="s">
        <v>59</v>
      </c>
      <c r="H13693" t="s">
        <v>60</v>
      </c>
      <c r="I13693" t="s">
        <v>61</v>
      </c>
      <c r="J13693" t="s">
        <v>62</v>
      </c>
      <c r="K13693" t="s">
        <v>63</v>
      </c>
      <c r="L13693" t="s">
        <v>64</v>
      </c>
      <c r="M13693" t="s">
        <v>96</v>
      </c>
      <c r="N13693" t="s">
        <v>97</v>
      </c>
      <c r="O13693" t="s">
        <v>98</v>
      </c>
      <c r="P13693" t="s">
        <v>453</v>
      </c>
      <c r="Q13693" t="s">
        <v>454</v>
      </c>
      <c r="R13693" t="s">
        <v>70</v>
      </c>
      <c r="S13693">
        <v>6595.9939599126001</v>
      </c>
      <c r="T13693">
        <v>0.15089532699774</v>
      </c>
      <c r="U13693">
        <v>3273.2096014541999</v>
      </c>
      <c r="V13693">
        <v>2.0151456102848</v>
      </c>
      <c r="W13693">
        <v>0</v>
      </c>
    </row>
    <row r="13694" spans="3:23" x14ac:dyDescent="0.35">
      <c r="C13694" s="12">
        <v>43983</v>
      </c>
      <c r="D13694" s="12">
        <v>44012</v>
      </c>
      <c r="E13694" t="s">
        <v>20</v>
      </c>
      <c r="F13694" t="s">
        <v>59</v>
      </c>
      <c r="G13694" t="s">
        <v>59</v>
      </c>
      <c r="H13694" t="s">
        <v>87</v>
      </c>
      <c r="I13694" t="s">
        <v>61</v>
      </c>
      <c r="J13694" t="s">
        <v>62</v>
      </c>
      <c r="K13694" t="s">
        <v>63</v>
      </c>
      <c r="L13694" t="s">
        <v>64</v>
      </c>
      <c r="M13694" t="s">
        <v>101</v>
      </c>
      <c r="N13694" t="s">
        <v>102</v>
      </c>
      <c r="O13694" t="s">
        <v>93</v>
      </c>
      <c r="P13694" t="s">
        <v>322</v>
      </c>
      <c r="Q13694" t="s">
        <v>323</v>
      </c>
      <c r="R13694" t="s">
        <v>70</v>
      </c>
      <c r="S13694">
        <v>6592.9401025632997</v>
      </c>
      <c r="T13694">
        <v>1.1298116393521001</v>
      </c>
      <c r="U13694">
        <v>22.061330095717</v>
      </c>
      <c r="V13694">
        <v>298.84599314540998</v>
      </c>
      <c r="W13694">
        <v>0</v>
      </c>
    </row>
    <row r="13695" spans="3:23" x14ac:dyDescent="0.35">
      <c r="C13695" s="12">
        <v>44348</v>
      </c>
      <c r="D13695" s="12">
        <v>44377</v>
      </c>
      <c r="E13695" t="s">
        <v>21</v>
      </c>
      <c r="F13695" t="s">
        <v>59</v>
      </c>
      <c r="G13695" t="s">
        <v>59</v>
      </c>
      <c r="H13695" t="s">
        <v>87</v>
      </c>
      <c r="I13695" t="s">
        <v>61</v>
      </c>
      <c r="J13695" t="s">
        <v>62</v>
      </c>
      <c r="K13695" t="s">
        <v>63</v>
      </c>
      <c r="L13695" t="s">
        <v>64</v>
      </c>
      <c r="M13695" t="s">
        <v>82</v>
      </c>
      <c r="N13695" t="s">
        <v>246</v>
      </c>
      <c r="O13695" t="s">
        <v>112</v>
      </c>
      <c r="P13695" t="s">
        <v>383</v>
      </c>
      <c r="Q13695" t="s">
        <v>384</v>
      </c>
      <c r="R13695" t="s">
        <v>70</v>
      </c>
      <c r="S13695">
        <v>6587.0083436457999</v>
      </c>
      <c r="T13695">
        <v>0.87860602166020996</v>
      </c>
      <c r="U13695">
        <v>180.82138694853001</v>
      </c>
      <c r="V13695">
        <v>36.428259150123999</v>
      </c>
      <c r="W13695">
        <v>0</v>
      </c>
    </row>
    <row r="13696" spans="3:23" x14ac:dyDescent="0.35">
      <c r="C13696" s="12">
        <v>43435</v>
      </c>
      <c r="D13696" s="12">
        <v>43465</v>
      </c>
      <c r="E13696" t="s">
        <v>75</v>
      </c>
      <c r="F13696" t="s">
        <v>59</v>
      </c>
      <c r="G13696" t="s">
        <v>59</v>
      </c>
      <c r="H13696" t="s">
        <v>87</v>
      </c>
      <c r="I13696" t="s">
        <v>61</v>
      </c>
      <c r="J13696" t="s">
        <v>62</v>
      </c>
      <c r="K13696" t="s">
        <v>63</v>
      </c>
      <c r="L13696" t="s">
        <v>64</v>
      </c>
      <c r="M13696" t="s">
        <v>82</v>
      </c>
      <c r="N13696" t="s">
        <v>617</v>
      </c>
      <c r="O13696" t="s">
        <v>618</v>
      </c>
      <c r="P13696" t="s">
        <v>619</v>
      </c>
      <c r="Q13696" t="s">
        <v>620</v>
      </c>
      <c r="R13696" t="s">
        <v>70</v>
      </c>
      <c r="S13696">
        <v>6585.7193258442003</v>
      </c>
      <c r="T13696">
        <v>0.51639813966004</v>
      </c>
      <c r="U13696">
        <v>23.99</v>
      </c>
      <c r="V13696">
        <v>274.51935497475</v>
      </c>
      <c r="W13696">
        <v>0</v>
      </c>
    </row>
    <row r="13697" spans="3:23" x14ac:dyDescent="0.35">
      <c r="C13697" s="12">
        <v>43435</v>
      </c>
      <c r="D13697" s="12">
        <v>43465</v>
      </c>
      <c r="E13697" t="s">
        <v>75</v>
      </c>
      <c r="F13697" t="s">
        <v>59</v>
      </c>
      <c r="G13697" t="s">
        <v>59</v>
      </c>
      <c r="H13697" t="s">
        <v>87</v>
      </c>
      <c r="I13697" t="s">
        <v>61</v>
      </c>
      <c r="J13697" t="s">
        <v>62</v>
      </c>
      <c r="K13697" t="s">
        <v>63</v>
      </c>
      <c r="L13697" t="s">
        <v>64</v>
      </c>
      <c r="M13697" t="s">
        <v>82</v>
      </c>
      <c r="N13697" t="s">
        <v>246</v>
      </c>
      <c r="O13697" t="s">
        <v>112</v>
      </c>
      <c r="P13697" t="s">
        <v>383</v>
      </c>
      <c r="Q13697" t="s">
        <v>384</v>
      </c>
      <c r="R13697" t="s">
        <v>70</v>
      </c>
      <c r="S13697">
        <v>6578.0161906513003</v>
      </c>
      <c r="T13697">
        <v>0.65479868407592001</v>
      </c>
      <c r="U13697">
        <v>168.71221927798999</v>
      </c>
      <c r="V13697">
        <v>38.989565893936003</v>
      </c>
      <c r="W13697">
        <v>0</v>
      </c>
    </row>
    <row r="13698" spans="3:23" x14ac:dyDescent="0.35">
      <c r="C13698" s="12">
        <v>43952</v>
      </c>
      <c r="D13698" s="12">
        <v>43982</v>
      </c>
      <c r="E13698" t="s">
        <v>20</v>
      </c>
      <c r="F13698" t="s">
        <v>59</v>
      </c>
      <c r="G13698" t="s">
        <v>59</v>
      </c>
      <c r="H13698" t="s">
        <v>60</v>
      </c>
      <c r="I13698" t="s">
        <v>61</v>
      </c>
      <c r="J13698" t="s">
        <v>62</v>
      </c>
      <c r="K13698" t="s">
        <v>63</v>
      </c>
      <c r="L13698" t="s">
        <v>64</v>
      </c>
      <c r="M13698" t="s">
        <v>88</v>
      </c>
      <c r="N13698" t="s">
        <v>150</v>
      </c>
      <c r="O13698" t="s">
        <v>93</v>
      </c>
      <c r="P13698" t="s">
        <v>526</v>
      </c>
      <c r="Q13698" t="s">
        <v>527</v>
      </c>
      <c r="R13698" t="s">
        <v>70</v>
      </c>
      <c r="S13698">
        <v>6577.6290542269999</v>
      </c>
      <c r="T13698">
        <v>4.3916794535332997</v>
      </c>
      <c r="U13698">
        <v>31.467055566283999</v>
      </c>
      <c r="V13698">
        <v>209.03223818865001</v>
      </c>
      <c r="W13698">
        <v>0</v>
      </c>
    </row>
    <row r="13699" spans="3:23" x14ac:dyDescent="0.35">
      <c r="C13699" s="12">
        <v>43770</v>
      </c>
      <c r="D13699" s="12">
        <v>43799</v>
      </c>
      <c r="E13699" t="s">
        <v>20</v>
      </c>
      <c r="F13699" t="s">
        <v>59</v>
      </c>
      <c r="G13699" t="s">
        <v>59</v>
      </c>
      <c r="H13699" t="s">
        <v>76</v>
      </c>
      <c r="I13699" t="s">
        <v>61</v>
      </c>
      <c r="J13699" t="s">
        <v>62</v>
      </c>
      <c r="K13699" t="s">
        <v>63</v>
      </c>
      <c r="L13699" t="s">
        <v>64</v>
      </c>
      <c r="M13699" t="s">
        <v>82</v>
      </c>
      <c r="N13699" t="s">
        <v>379</v>
      </c>
      <c r="O13699" t="s">
        <v>380</v>
      </c>
      <c r="P13699" t="s">
        <v>393</v>
      </c>
      <c r="Q13699" t="s">
        <v>394</v>
      </c>
      <c r="R13699" t="s">
        <v>70</v>
      </c>
      <c r="S13699">
        <v>6572.8699652505002</v>
      </c>
      <c r="T13699">
        <v>5.0930427031766001</v>
      </c>
      <c r="U13699">
        <v>39.197221474030997</v>
      </c>
      <c r="V13699">
        <v>167.68714000826</v>
      </c>
      <c r="W13699">
        <v>0</v>
      </c>
    </row>
    <row r="13700" spans="3:23" x14ac:dyDescent="0.35">
      <c r="C13700" s="12">
        <v>44136</v>
      </c>
      <c r="D13700" s="12">
        <v>44165</v>
      </c>
      <c r="E13700" t="s">
        <v>21</v>
      </c>
      <c r="F13700" t="s">
        <v>59</v>
      </c>
      <c r="G13700" t="s">
        <v>59</v>
      </c>
      <c r="H13700" t="s">
        <v>87</v>
      </c>
      <c r="I13700" t="s">
        <v>61</v>
      </c>
      <c r="J13700" t="s">
        <v>62</v>
      </c>
      <c r="K13700" t="s">
        <v>63</v>
      </c>
      <c r="L13700" t="s">
        <v>64</v>
      </c>
      <c r="M13700" t="s">
        <v>96</v>
      </c>
      <c r="N13700" t="s">
        <v>111</v>
      </c>
      <c r="O13700" t="s">
        <v>112</v>
      </c>
      <c r="P13700" t="s">
        <v>409</v>
      </c>
      <c r="Q13700" t="s">
        <v>410</v>
      </c>
      <c r="R13700" t="s">
        <v>70</v>
      </c>
      <c r="S13700">
        <v>6570.2698730620004</v>
      </c>
      <c r="T13700">
        <v>1.2599665247734999</v>
      </c>
      <c r="U13700">
        <v>51.109747711948998</v>
      </c>
      <c r="V13700">
        <v>128.55218754143999</v>
      </c>
      <c r="W13700">
        <v>0</v>
      </c>
    </row>
    <row r="13701" spans="3:23" x14ac:dyDescent="0.35">
      <c r="C13701" s="12">
        <v>43800</v>
      </c>
      <c r="D13701" s="12">
        <v>43830</v>
      </c>
      <c r="E13701" t="s">
        <v>20</v>
      </c>
      <c r="F13701" t="s">
        <v>59</v>
      </c>
      <c r="G13701" t="s">
        <v>59</v>
      </c>
      <c r="H13701" t="s">
        <v>76</v>
      </c>
      <c r="I13701" t="s">
        <v>61</v>
      </c>
      <c r="J13701" t="s">
        <v>62</v>
      </c>
      <c r="K13701" t="s">
        <v>63</v>
      </c>
      <c r="L13701" t="s">
        <v>64</v>
      </c>
      <c r="M13701" t="s">
        <v>77</v>
      </c>
      <c r="N13701" t="s">
        <v>78</v>
      </c>
      <c r="O13701" t="s">
        <v>79</v>
      </c>
      <c r="P13701" t="s">
        <v>288</v>
      </c>
      <c r="Q13701" t="s">
        <v>289</v>
      </c>
      <c r="R13701" t="s">
        <v>70</v>
      </c>
      <c r="S13701">
        <v>6568.0920764934999</v>
      </c>
      <c r="T13701">
        <v>15.518270506304001</v>
      </c>
      <c r="U13701">
        <v>21.799623285546001</v>
      </c>
      <c r="V13701">
        <v>301.29383386401997</v>
      </c>
      <c r="W13701">
        <v>0</v>
      </c>
    </row>
    <row r="13702" spans="3:23" x14ac:dyDescent="0.35">
      <c r="C13702" s="12">
        <v>44075</v>
      </c>
      <c r="D13702" s="12">
        <v>44104</v>
      </c>
      <c r="E13702" t="s">
        <v>20</v>
      </c>
      <c r="F13702" t="s">
        <v>59</v>
      </c>
      <c r="G13702" t="s">
        <v>59</v>
      </c>
      <c r="H13702" t="s">
        <v>60</v>
      </c>
      <c r="I13702" t="s">
        <v>61</v>
      </c>
      <c r="J13702" t="s">
        <v>62</v>
      </c>
      <c r="K13702" t="s">
        <v>63</v>
      </c>
      <c r="L13702" t="s">
        <v>64</v>
      </c>
      <c r="M13702" t="s">
        <v>82</v>
      </c>
      <c r="N13702" t="s">
        <v>592</v>
      </c>
      <c r="O13702" t="s">
        <v>592</v>
      </c>
      <c r="P13702" t="s">
        <v>593</v>
      </c>
      <c r="Q13702" t="s">
        <v>594</v>
      </c>
      <c r="R13702" t="s">
        <v>70</v>
      </c>
      <c r="S13702">
        <v>6566.8589437289002</v>
      </c>
      <c r="T13702">
        <v>0.82142980786196995</v>
      </c>
      <c r="U13702">
        <v>37.506204142919998</v>
      </c>
      <c r="V13702">
        <v>175.08727139397001</v>
      </c>
      <c r="W13702">
        <v>0</v>
      </c>
    </row>
    <row r="13703" spans="3:23" x14ac:dyDescent="0.35">
      <c r="C13703" s="12">
        <v>43739</v>
      </c>
      <c r="D13703" s="12">
        <v>43769</v>
      </c>
      <c r="E13703" t="s">
        <v>20</v>
      </c>
      <c r="F13703" t="s">
        <v>59</v>
      </c>
      <c r="G13703" t="s">
        <v>59</v>
      </c>
      <c r="H13703" t="s">
        <v>87</v>
      </c>
      <c r="I13703" t="s">
        <v>61</v>
      </c>
      <c r="J13703" t="s">
        <v>62</v>
      </c>
      <c r="K13703" t="s">
        <v>63</v>
      </c>
      <c r="L13703" t="s">
        <v>64</v>
      </c>
      <c r="M13703" t="s">
        <v>65</v>
      </c>
      <c r="N13703" t="s">
        <v>92</v>
      </c>
      <c r="O13703" t="s">
        <v>93</v>
      </c>
      <c r="P13703" t="s">
        <v>371</v>
      </c>
      <c r="Q13703" t="s">
        <v>372</v>
      </c>
      <c r="R13703" t="s">
        <v>70</v>
      </c>
      <c r="S13703">
        <v>6566.1971684663004</v>
      </c>
      <c r="T13703">
        <v>0.34709847693392998</v>
      </c>
      <c r="U13703">
        <v>357.72458891845997</v>
      </c>
      <c r="V13703">
        <v>18.355453809642999</v>
      </c>
      <c r="W13703">
        <v>0</v>
      </c>
    </row>
    <row r="13704" spans="3:23" x14ac:dyDescent="0.35">
      <c r="C13704" s="12">
        <v>44348</v>
      </c>
      <c r="D13704" s="12">
        <v>44377</v>
      </c>
      <c r="E13704" t="s">
        <v>21</v>
      </c>
      <c r="F13704" t="s">
        <v>59</v>
      </c>
      <c r="G13704" t="s">
        <v>59</v>
      </c>
      <c r="H13704" t="s">
        <v>87</v>
      </c>
      <c r="I13704" t="s">
        <v>61</v>
      </c>
      <c r="J13704" t="s">
        <v>62</v>
      </c>
      <c r="K13704" t="s">
        <v>63</v>
      </c>
      <c r="L13704" t="s">
        <v>64</v>
      </c>
      <c r="M13704" t="s">
        <v>82</v>
      </c>
      <c r="N13704" t="s">
        <v>375</v>
      </c>
      <c r="O13704" t="s">
        <v>376</v>
      </c>
      <c r="P13704" t="s">
        <v>377</v>
      </c>
      <c r="Q13704" t="s">
        <v>378</v>
      </c>
      <c r="R13704" t="s">
        <v>70</v>
      </c>
      <c r="S13704">
        <v>6565.0477548789004</v>
      </c>
      <c r="T13704">
        <v>2.3163689216679</v>
      </c>
      <c r="U13704">
        <v>21.278859862920001</v>
      </c>
      <c r="V13704">
        <v>308.52441329899</v>
      </c>
      <c r="W13704">
        <v>0</v>
      </c>
    </row>
    <row r="13705" spans="3:23" x14ac:dyDescent="0.35">
      <c r="C13705" s="12">
        <v>43678</v>
      </c>
      <c r="D13705" s="12">
        <v>43708</v>
      </c>
      <c r="E13705" t="s">
        <v>75</v>
      </c>
      <c r="F13705" t="s">
        <v>59</v>
      </c>
      <c r="G13705" t="s">
        <v>59</v>
      </c>
      <c r="H13705" t="s">
        <v>60</v>
      </c>
      <c r="I13705" t="s">
        <v>61</v>
      </c>
      <c r="J13705" t="s">
        <v>62</v>
      </c>
      <c r="K13705" t="s">
        <v>63</v>
      </c>
      <c r="L13705" t="s">
        <v>64</v>
      </c>
      <c r="M13705" t="s">
        <v>82</v>
      </c>
      <c r="N13705" t="s">
        <v>426</v>
      </c>
      <c r="O13705" t="s">
        <v>427</v>
      </c>
      <c r="P13705" t="s">
        <v>428</v>
      </c>
      <c r="Q13705" t="s">
        <v>429</v>
      </c>
      <c r="R13705" t="s">
        <v>70</v>
      </c>
      <c r="S13705">
        <v>6562.0542936893999</v>
      </c>
      <c r="T13705">
        <v>4.1283710571504004</v>
      </c>
      <c r="U13705">
        <v>37.295901196839999</v>
      </c>
      <c r="V13705">
        <v>175.94572280359</v>
      </c>
      <c r="W13705">
        <v>0</v>
      </c>
    </row>
    <row r="13706" spans="3:23" x14ac:dyDescent="0.35">
      <c r="C13706" s="12">
        <v>44197</v>
      </c>
      <c r="D13706" s="12">
        <v>44227</v>
      </c>
      <c r="E13706" t="s">
        <v>21</v>
      </c>
      <c r="F13706" t="s">
        <v>59</v>
      </c>
      <c r="G13706" t="s">
        <v>59</v>
      </c>
      <c r="H13706" t="s">
        <v>60</v>
      </c>
      <c r="I13706" t="s">
        <v>61</v>
      </c>
      <c r="J13706" t="s">
        <v>62</v>
      </c>
      <c r="K13706" t="s">
        <v>63</v>
      </c>
      <c r="L13706" t="s">
        <v>64</v>
      </c>
      <c r="M13706" t="s">
        <v>88</v>
      </c>
      <c r="N13706" t="s">
        <v>150</v>
      </c>
      <c r="O13706" t="s">
        <v>93</v>
      </c>
      <c r="P13706" t="s">
        <v>269</v>
      </c>
      <c r="Q13706" t="s">
        <v>270</v>
      </c>
      <c r="R13706" t="s">
        <v>70</v>
      </c>
      <c r="S13706">
        <v>6560.3740035773999</v>
      </c>
      <c r="T13706">
        <v>1.1198904191907999</v>
      </c>
      <c r="U13706">
        <v>31.815840552655999</v>
      </c>
      <c r="V13706">
        <v>206.19835558705</v>
      </c>
      <c r="W13706">
        <v>0</v>
      </c>
    </row>
    <row r="13707" spans="3:23" x14ac:dyDescent="0.35">
      <c r="C13707" s="12">
        <v>44440</v>
      </c>
      <c r="D13707" s="12">
        <v>44469</v>
      </c>
      <c r="E13707" t="s">
        <v>21</v>
      </c>
      <c r="F13707" t="s">
        <v>59</v>
      </c>
      <c r="G13707" t="s">
        <v>59</v>
      </c>
      <c r="H13707" t="s">
        <v>60</v>
      </c>
      <c r="I13707" t="s">
        <v>61</v>
      </c>
      <c r="J13707" t="s">
        <v>62</v>
      </c>
      <c r="K13707" t="s">
        <v>63</v>
      </c>
      <c r="L13707" t="s">
        <v>64</v>
      </c>
      <c r="M13707" t="s">
        <v>82</v>
      </c>
      <c r="N13707" t="s">
        <v>502</v>
      </c>
      <c r="O13707" t="s">
        <v>502</v>
      </c>
      <c r="P13707" t="s">
        <v>503</v>
      </c>
      <c r="Q13707" t="s">
        <v>504</v>
      </c>
      <c r="R13707" t="s">
        <v>70</v>
      </c>
      <c r="S13707">
        <v>6558.6701238479</v>
      </c>
      <c r="T13707">
        <v>3.0383920372488</v>
      </c>
      <c r="U13707">
        <v>80.948136840857998</v>
      </c>
      <c r="V13707">
        <v>81.023114055633997</v>
      </c>
      <c r="W13707">
        <v>0</v>
      </c>
    </row>
    <row r="13708" spans="3:23" x14ac:dyDescent="0.35">
      <c r="C13708" s="12">
        <v>43739</v>
      </c>
      <c r="D13708" s="12">
        <v>43769</v>
      </c>
      <c r="E13708" t="s">
        <v>20</v>
      </c>
      <c r="F13708" t="s">
        <v>59</v>
      </c>
      <c r="G13708" t="s">
        <v>59</v>
      </c>
      <c r="H13708" t="s">
        <v>60</v>
      </c>
      <c r="I13708" t="s">
        <v>61</v>
      </c>
      <c r="J13708" t="s">
        <v>62</v>
      </c>
      <c r="K13708" t="s">
        <v>63</v>
      </c>
      <c r="L13708" t="s">
        <v>64</v>
      </c>
      <c r="M13708" t="s">
        <v>82</v>
      </c>
      <c r="N13708" t="s">
        <v>423</v>
      </c>
      <c r="O13708" t="s">
        <v>423</v>
      </c>
      <c r="P13708" t="s">
        <v>424</v>
      </c>
      <c r="Q13708" t="s">
        <v>425</v>
      </c>
      <c r="R13708" t="s">
        <v>70</v>
      </c>
      <c r="S13708">
        <v>6557.1912995813</v>
      </c>
      <c r="T13708">
        <v>4.4510569635357999</v>
      </c>
      <c r="U13708">
        <v>23.635587601398999</v>
      </c>
      <c r="V13708">
        <v>277.42874051471</v>
      </c>
      <c r="W13708">
        <v>0</v>
      </c>
    </row>
    <row r="13709" spans="3:23" x14ac:dyDescent="0.35">
      <c r="C13709" s="12">
        <v>44166</v>
      </c>
      <c r="D13709" s="12">
        <v>44196</v>
      </c>
      <c r="E13709" t="s">
        <v>21</v>
      </c>
      <c r="F13709" t="s">
        <v>59</v>
      </c>
      <c r="G13709" t="s">
        <v>59</v>
      </c>
      <c r="H13709" t="s">
        <v>87</v>
      </c>
      <c r="I13709" t="s">
        <v>61</v>
      </c>
      <c r="J13709" t="s">
        <v>62</v>
      </c>
      <c r="K13709" t="s">
        <v>63</v>
      </c>
      <c r="L13709" t="s">
        <v>64</v>
      </c>
      <c r="M13709" t="s">
        <v>82</v>
      </c>
      <c r="N13709" t="s">
        <v>617</v>
      </c>
      <c r="O13709" t="s">
        <v>618</v>
      </c>
      <c r="P13709" t="s">
        <v>619</v>
      </c>
      <c r="Q13709" t="s">
        <v>620</v>
      </c>
      <c r="R13709" t="s">
        <v>70</v>
      </c>
      <c r="S13709">
        <v>6554.7401472998999</v>
      </c>
      <c r="T13709">
        <v>0.49056154860342999</v>
      </c>
      <c r="U13709">
        <v>23.99</v>
      </c>
      <c r="V13709">
        <v>273.22801781158</v>
      </c>
      <c r="W13709">
        <v>0</v>
      </c>
    </row>
    <row r="13710" spans="3:23" x14ac:dyDescent="0.35">
      <c r="C13710" s="12">
        <v>43466</v>
      </c>
      <c r="D13710" s="12">
        <v>43496</v>
      </c>
      <c r="E13710" t="s">
        <v>75</v>
      </c>
      <c r="F13710" t="s">
        <v>59</v>
      </c>
      <c r="G13710" t="s">
        <v>59</v>
      </c>
      <c r="H13710" t="s">
        <v>76</v>
      </c>
      <c r="I13710" t="s">
        <v>61</v>
      </c>
      <c r="J13710" t="s">
        <v>62</v>
      </c>
      <c r="K13710" t="s">
        <v>63</v>
      </c>
      <c r="L13710" t="s">
        <v>64</v>
      </c>
      <c r="M13710" t="s">
        <v>82</v>
      </c>
      <c r="N13710" t="s">
        <v>362</v>
      </c>
      <c r="O13710" t="s">
        <v>362</v>
      </c>
      <c r="P13710" t="s">
        <v>528</v>
      </c>
      <c r="Q13710" t="s">
        <v>529</v>
      </c>
      <c r="R13710" t="s">
        <v>70</v>
      </c>
      <c r="S13710">
        <v>6547.4767169451998</v>
      </c>
      <c r="T13710">
        <v>1.6280690330065</v>
      </c>
      <c r="U13710">
        <v>22.206232537816</v>
      </c>
      <c r="V13710">
        <v>294.8486063899</v>
      </c>
      <c r="W13710">
        <v>0</v>
      </c>
    </row>
    <row r="13711" spans="3:23" x14ac:dyDescent="0.35">
      <c r="C13711" s="12">
        <v>44287</v>
      </c>
      <c r="D13711" s="12">
        <v>44316</v>
      </c>
      <c r="E13711" t="s">
        <v>21</v>
      </c>
      <c r="F13711" t="s">
        <v>59</v>
      </c>
      <c r="G13711" t="s">
        <v>59</v>
      </c>
      <c r="H13711" t="s">
        <v>87</v>
      </c>
      <c r="I13711" t="s">
        <v>61</v>
      </c>
      <c r="J13711" t="s">
        <v>62</v>
      </c>
      <c r="K13711" t="s">
        <v>63</v>
      </c>
      <c r="L13711" t="s">
        <v>64</v>
      </c>
      <c r="M13711" t="s">
        <v>82</v>
      </c>
      <c r="N13711" t="s">
        <v>246</v>
      </c>
      <c r="O13711" t="s">
        <v>112</v>
      </c>
      <c r="P13711" t="s">
        <v>306</v>
      </c>
      <c r="Q13711" t="s">
        <v>307</v>
      </c>
      <c r="R13711" t="s">
        <v>70</v>
      </c>
      <c r="S13711">
        <v>6546.5900921953998</v>
      </c>
      <c r="T13711">
        <v>2.5161443289154</v>
      </c>
      <c r="U13711">
        <v>38.714473581356003</v>
      </c>
      <c r="V13711">
        <v>169.09929250202001</v>
      </c>
      <c r="W13711">
        <v>0</v>
      </c>
    </row>
    <row r="13712" spans="3:23" x14ac:dyDescent="0.35">
      <c r="C13712" s="12">
        <v>44166</v>
      </c>
      <c r="D13712" s="12">
        <v>44196</v>
      </c>
      <c r="E13712" t="s">
        <v>21</v>
      </c>
      <c r="F13712" t="s">
        <v>59</v>
      </c>
      <c r="G13712" t="s">
        <v>59</v>
      </c>
      <c r="H13712" t="s">
        <v>60</v>
      </c>
      <c r="I13712" t="s">
        <v>61</v>
      </c>
      <c r="J13712" t="s">
        <v>62</v>
      </c>
      <c r="K13712" t="s">
        <v>63</v>
      </c>
      <c r="L13712" t="s">
        <v>64</v>
      </c>
      <c r="M13712" t="s">
        <v>88</v>
      </c>
      <c r="N13712" t="s">
        <v>89</v>
      </c>
      <c r="O13712" t="s">
        <v>67</v>
      </c>
      <c r="P13712" t="s">
        <v>244</v>
      </c>
      <c r="Q13712" t="s">
        <v>245</v>
      </c>
      <c r="R13712" t="s">
        <v>70</v>
      </c>
      <c r="S13712">
        <v>6543.5053641393997</v>
      </c>
      <c r="T13712">
        <v>6.5573868972504004</v>
      </c>
      <c r="U13712">
        <v>25.985262927832</v>
      </c>
      <c r="V13712">
        <v>251.81601518955</v>
      </c>
      <c r="W13712">
        <v>0</v>
      </c>
    </row>
    <row r="13713" spans="3:23" x14ac:dyDescent="0.35">
      <c r="C13713" s="12">
        <v>43678</v>
      </c>
      <c r="D13713" s="12">
        <v>43708</v>
      </c>
      <c r="E13713" t="s">
        <v>75</v>
      </c>
      <c r="F13713" t="s">
        <v>59</v>
      </c>
      <c r="G13713" t="s">
        <v>59</v>
      </c>
      <c r="H13713" t="s">
        <v>60</v>
      </c>
      <c r="I13713" t="s">
        <v>61</v>
      </c>
      <c r="J13713" t="s">
        <v>62</v>
      </c>
      <c r="K13713" t="s">
        <v>63</v>
      </c>
      <c r="L13713" t="s">
        <v>64</v>
      </c>
      <c r="M13713" t="s">
        <v>88</v>
      </c>
      <c r="N13713" t="s">
        <v>150</v>
      </c>
      <c r="O13713" t="s">
        <v>93</v>
      </c>
      <c r="P13713" t="s">
        <v>526</v>
      </c>
      <c r="Q13713" t="s">
        <v>527</v>
      </c>
      <c r="R13713" t="s">
        <v>70</v>
      </c>
      <c r="S13713">
        <v>6543.2408707119002</v>
      </c>
      <c r="T13713">
        <v>2.0473405888991998</v>
      </c>
      <c r="U13713">
        <v>22.702637556793999</v>
      </c>
      <c r="V13713">
        <v>288.21500824928</v>
      </c>
      <c r="W13713">
        <v>0</v>
      </c>
    </row>
    <row r="13714" spans="3:23" x14ac:dyDescent="0.35">
      <c r="C13714" s="12">
        <v>44287</v>
      </c>
      <c r="D13714" s="12">
        <v>44316</v>
      </c>
      <c r="E13714" t="s">
        <v>21</v>
      </c>
      <c r="F13714" t="s">
        <v>59</v>
      </c>
      <c r="G13714" t="s">
        <v>59</v>
      </c>
      <c r="H13714" t="s">
        <v>60</v>
      </c>
      <c r="I13714" t="s">
        <v>61</v>
      </c>
      <c r="J13714" t="s">
        <v>62</v>
      </c>
      <c r="K13714" t="s">
        <v>63</v>
      </c>
      <c r="L13714" t="s">
        <v>64</v>
      </c>
      <c r="M13714" t="s">
        <v>96</v>
      </c>
      <c r="N13714" t="s">
        <v>111</v>
      </c>
      <c r="O13714" t="s">
        <v>112</v>
      </c>
      <c r="P13714" t="s">
        <v>586</v>
      </c>
      <c r="Q13714" t="s">
        <v>587</v>
      </c>
      <c r="R13714" t="s">
        <v>70</v>
      </c>
      <c r="S13714">
        <v>6542.4406646002999</v>
      </c>
      <c r="T13714">
        <v>1.1324395975765</v>
      </c>
      <c r="U13714">
        <v>314.83079120566998</v>
      </c>
      <c r="V13714">
        <v>20.780815750407999</v>
      </c>
      <c r="W13714">
        <v>0</v>
      </c>
    </row>
    <row r="13715" spans="3:23" x14ac:dyDescent="0.35">
      <c r="C13715" s="12">
        <v>43922</v>
      </c>
      <c r="D13715" s="12">
        <v>43951</v>
      </c>
      <c r="E13715" t="s">
        <v>20</v>
      </c>
      <c r="F13715" t="s">
        <v>59</v>
      </c>
      <c r="G13715" t="s">
        <v>59</v>
      </c>
      <c r="H13715" t="s">
        <v>60</v>
      </c>
      <c r="I13715" t="s">
        <v>61</v>
      </c>
      <c r="J13715" t="s">
        <v>62</v>
      </c>
      <c r="K13715" t="s">
        <v>63</v>
      </c>
      <c r="L13715" t="s">
        <v>64</v>
      </c>
      <c r="M13715" t="s">
        <v>82</v>
      </c>
      <c r="N13715" t="s">
        <v>379</v>
      </c>
      <c r="O13715" t="s">
        <v>380</v>
      </c>
      <c r="P13715" t="s">
        <v>494</v>
      </c>
      <c r="Q13715" t="s">
        <v>495</v>
      </c>
      <c r="R13715" t="s">
        <v>70</v>
      </c>
      <c r="S13715">
        <v>6542.1909444687999</v>
      </c>
      <c r="T13715">
        <v>2.6298411029387001</v>
      </c>
      <c r="U13715">
        <v>149.35819387984</v>
      </c>
      <c r="V13715">
        <v>43.802022336531003</v>
      </c>
      <c r="W13715">
        <v>0</v>
      </c>
    </row>
    <row r="13716" spans="3:23" x14ac:dyDescent="0.35">
      <c r="C13716" s="12">
        <v>43770</v>
      </c>
      <c r="D13716" s="12">
        <v>43799</v>
      </c>
      <c r="E13716" t="s">
        <v>20</v>
      </c>
      <c r="F13716" t="s">
        <v>59</v>
      </c>
      <c r="G13716" t="s">
        <v>59</v>
      </c>
      <c r="H13716" t="s">
        <v>87</v>
      </c>
      <c r="I13716" t="s">
        <v>61</v>
      </c>
      <c r="J13716" t="s">
        <v>62</v>
      </c>
      <c r="K13716" t="s">
        <v>63</v>
      </c>
      <c r="L13716" t="s">
        <v>64</v>
      </c>
      <c r="M13716" t="s">
        <v>88</v>
      </c>
      <c r="N13716" t="s">
        <v>89</v>
      </c>
      <c r="O13716" t="s">
        <v>67</v>
      </c>
      <c r="P13716" t="s">
        <v>314</v>
      </c>
      <c r="Q13716" t="s">
        <v>315</v>
      </c>
      <c r="R13716" t="s">
        <v>70</v>
      </c>
      <c r="S13716">
        <v>6541.4202570273001</v>
      </c>
      <c r="T13716">
        <v>2.9163515591124001</v>
      </c>
      <c r="U13716">
        <v>24.951829631837999</v>
      </c>
      <c r="V13716">
        <v>262.16194778279998</v>
      </c>
      <c r="W13716">
        <v>0</v>
      </c>
    </row>
    <row r="13717" spans="3:23" x14ac:dyDescent="0.35">
      <c r="C13717" s="12">
        <v>44287</v>
      </c>
      <c r="D13717" s="12">
        <v>44316</v>
      </c>
      <c r="E13717" t="s">
        <v>21</v>
      </c>
      <c r="F13717" t="s">
        <v>59</v>
      </c>
      <c r="G13717" t="s">
        <v>59</v>
      </c>
      <c r="H13717" t="s">
        <v>76</v>
      </c>
      <c r="I13717" t="s">
        <v>61</v>
      </c>
      <c r="J13717" t="s">
        <v>62</v>
      </c>
      <c r="K13717" t="s">
        <v>63</v>
      </c>
      <c r="L13717" t="s">
        <v>64</v>
      </c>
      <c r="M13717" t="s">
        <v>77</v>
      </c>
      <c r="N13717" t="s">
        <v>78</v>
      </c>
      <c r="O13717" t="s">
        <v>79</v>
      </c>
      <c r="P13717" t="s">
        <v>186</v>
      </c>
      <c r="Q13717" t="s">
        <v>187</v>
      </c>
      <c r="R13717" t="s">
        <v>70</v>
      </c>
      <c r="S13717">
        <v>6537.5660892284004</v>
      </c>
      <c r="T13717">
        <v>13.586090762683</v>
      </c>
      <c r="U13717">
        <v>11.753559082634</v>
      </c>
      <c r="V13717">
        <v>556.22012390170005</v>
      </c>
      <c r="W13717">
        <v>0</v>
      </c>
    </row>
    <row r="13718" spans="3:23" x14ac:dyDescent="0.35">
      <c r="C13718" s="12">
        <v>43497</v>
      </c>
      <c r="D13718" s="12">
        <v>43524</v>
      </c>
      <c r="E13718" t="s">
        <v>75</v>
      </c>
      <c r="F13718" t="s">
        <v>59</v>
      </c>
      <c r="G13718" t="s">
        <v>59</v>
      </c>
      <c r="H13718" t="s">
        <v>87</v>
      </c>
      <c r="I13718" t="s">
        <v>61</v>
      </c>
      <c r="J13718" t="s">
        <v>62</v>
      </c>
      <c r="K13718" t="s">
        <v>63</v>
      </c>
      <c r="L13718" t="s">
        <v>64</v>
      </c>
      <c r="M13718" t="s">
        <v>65</v>
      </c>
      <c r="N13718" t="s">
        <v>66</v>
      </c>
      <c r="O13718" t="s">
        <v>67</v>
      </c>
      <c r="P13718" t="s">
        <v>345</v>
      </c>
      <c r="Q13718" t="s">
        <v>346</v>
      </c>
      <c r="R13718" t="s">
        <v>70</v>
      </c>
      <c r="S13718">
        <v>6532.9632728143997</v>
      </c>
      <c r="T13718">
        <v>1.6283335073342</v>
      </c>
      <c r="U13718">
        <v>91.353167242986004</v>
      </c>
      <c r="V13718">
        <v>71.513265166140002</v>
      </c>
      <c r="W13718">
        <v>0</v>
      </c>
    </row>
    <row r="13719" spans="3:23" x14ac:dyDescent="0.35">
      <c r="C13719" s="12">
        <v>43435</v>
      </c>
      <c r="D13719" s="12">
        <v>43465</v>
      </c>
      <c r="E13719" t="s">
        <v>75</v>
      </c>
      <c r="F13719" t="s">
        <v>59</v>
      </c>
      <c r="G13719" t="s">
        <v>59</v>
      </c>
      <c r="H13719" t="s">
        <v>76</v>
      </c>
      <c r="I13719" t="s">
        <v>61</v>
      </c>
      <c r="J13719" t="s">
        <v>62</v>
      </c>
      <c r="K13719" t="s">
        <v>63</v>
      </c>
      <c r="L13719" t="s">
        <v>64</v>
      </c>
      <c r="M13719" t="s">
        <v>82</v>
      </c>
      <c r="N13719" t="s">
        <v>292</v>
      </c>
      <c r="O13719" t="s">
        <v>293</v>
      </c>
      <c r="P13719" t="s">
        <v>460</v>
      </c>
      <c r="Q13719" t="s">
        <v>461</v>
      </c>
      <c r="R13719" t="s">
        <v>70</v>
      </c>
      <c r="S13719">
        <v>6529.8103023480999</v>
      </c>
      <c r="T13719">
        <v>4.2723850589173002</v>
      </c>
      <c r="U13719">
        <v>28.018269820282001</v>
      </c>
      <c r="V13719">
        <v>233.05544361706001</v>
      </c>
      <c r="W13719">
        <v>0</v>
      </c>
    </row>
    <row r="13720" spans="3:23" x14ac:dyDescent="0.35">
      <c r="C13720" s="12">
        <v>43647</v>
      </c>
      <c r="D13720" s="12">
        <v>43677</v>
      </c>
      <c r="E13720" t="s">
        <v>75</v>
      </c>
      <c r="F13720" t="s">
        <v>59</v>
      </c>
      <c r="G13720" t="s">
        <v>59</v>
      </c>
      <c r="H13720" t="s">
        <v>60</v>
      </c>
      <c r="I13720" t="s">
        <v>61</v>
      </c>
      <c r="J13720" t="s">
        <v>62</v>
      </c>
      <c r="K13720" t="s">
        <v>63</v>
      </c>
      <c r="L13720" t="s">
        <v>64</v>
      </c>
      <c r="M13720" t="s">
        <v>77</v>
      </c>
      <c r="N13720" t="s">
        <v>78</v>
      </c>
      <c r="O13720" t="s">
        <v>79</v>
      </c>
      <c r="P13720" t="s">
        <v>397</v>
      </c>
      <c r="Q13720" t="s">
        <v>398</v>
      </c>
      <c r="R13720" t="s">
        <v>70</v>
      </c>
      <c r="S13720">
        <v>6529.3834526999999</v>
      </c>
      <c r="T13720">
        <v>2.2818427032402999</v>
      </c>
      <c r="U13720">
        <v>30.884953665918001</v>
      </c>
      <c r="V13720">
        <v>211.40985100149999</v>
      </c>
      <c r="W13720">
        <v>0</v>
      </c>
    </row>
    <row r="13721" spans="3:23" x14ac:dyDescent="0.35">
      <c r="C13721" s="12">
        <v>44440</v>
      </c>
      <c r="D13721" s="12">
        <v>44469</v>
      </c>
      <c r="E13721" t="s">
        <v>21</v>
      </c>
      <c r="F13721" t="s">
        <v>59</v>
      </c>
      <c r="G13721" t="s">
        <v>59</v>
      </c>
      <c r="H13721" t="s">
        <v>87</v>
      </c>
      <c r="I13721" t="s">
        <v>61</v>
      </c>
      <c r="J13721" t="s">
        <v>62</v>
      </c>
      <c r="K13721" t="s">
        <v>63</v>
      </c>
      <c r="L13721" t="s">
        <v>64</v>
      </c>
      <c r="M13721" t="s">
        <v>88</v>
      </c>
      <c r="N13721" t="s">
        <v>150</v>
      </c>
      <c r="O13721" t="s">
        <v>93</v>
      </c>
      <c r="P13721" t="s">
        <v>231</v>
      </c>
      <c r="Q13721" t="s">
        <v>232</v>
      </c>
      <c r="R13721" t="s">
        <v>70</v>
      </c>
      <c r="S13721">
        <v>6523.8304237408001</v>
      </c>
      <c r="T13721">
        <v>1.4325391050642999</v>
      </c>
      <c r="U13721">
        <v>27.550120008166001</v>
      </c>
      <c r="V13721">
        <v>236.79862090645</v>
      </c>
      <c r="W13721">
        <v>0</v>
      </c>
    </row>
    <row r="13722" spans="3:23" x14ac:dyDescent="0.35">
      <c r="C13722" s="12">
        <v>43405</v>
      </c>
      <c r="D13722" s="12">
        <v>43434</v>
      </c>
      <c r="E13722" t="s">
        <v>75</v>
      </c>
      <c r="F13722" t="s">
        <v>59</v>
      </c>
      <c r="G13722" t="s">
        <v>59</v>
      </c>
      <c r="H13722" t="s">
        <v>76</v>
      </c>
      <c r="I13722" t="s">
        <v>61</v>
      </c>
      <c r="J13722" t="s">
        <v>62</v>
      </c>
      <c r="K13722" t="s">
        <v>63</v>
      </c>
      <c r="L13722" t="s">
        <v>64</v>
      </c>
      <c r="M13722" t="s">
        <v>82</v>
      </c>
      <c r="N13722" t="s">
        <v>362</v>
      </c>
      <c r="O13722" t="s">
        <v>362</v>
      </c>
      <c r="P13722" t="s">
        <v>528</v>
      </c>
      <c r="Q13722" t="s">
        <v>529</v>
      </c>
      <c r="R13722" t="s">
        <v>70</v>
      </c>
      <c r="S13722">
        <v>6520.8239408433001</v>
      </c>
      <c r="T13722">
        <v>1.5323002663591001</v>
      </c>
      <c r="U13722">
        <v>22.113422262174002</v>
      </c>
      <c r="V13722">
        <v>294.88081326957001</v>
      </c>
      <c r="W13722">
        <v>0</v>
      </c>
    </row>
    <row r="13723" spans="3:23" x14ac:dyDescent="0.35">
      <c r="C13723" s="12">
        <v>43709</v>
      </c>
      <c r="D13723" s="12">
        <v>43738</v>
      </c>
      <c r="E13723" t="s">
        <v>75</v>
      </c>
      <c r="F13723" t="s">
        <v>59</v>
      </c>
      <c r="G13723" t="s">
        <v>59</v>
      </c>
      <c r="H13723" t="s">
        <v>87</v>
      </c>
      <c r="I13723" t="s">
        <v>61</v>
      </c>
      <c r="J13723" t="s">
        <v>62</v>
      </c>
      <c r="K13723" t="s">
        <v>63</v>
      </c>
      <c r="L13723" t="s">
        <v>64</v>
      </c>
      <c r="M13723" t="s">
        <v>65</v>
      </c>
      <c r="N13723" t="s">
        <v>92</v>
      </c>
      <c r="O13723" t="s">
        <v>93</v>
      </c>
      <c r="P13723" t="s">
        <v>333</v>
      </c>
      <c r="Q13723" t="s">
        <v>334</v>
      </c>
      <c r="R13723" t="s">
        <v>70</v>
      </c>
      <c r="S13723">
        <v>6518.2124146747001</v>
      </c>
      <c r="T13723">
        <v>1.9558836136504001</v>
      </c>
      <c r="U13723">
        <v>69.347863981158994</v>
      </c>
      <c r="V13723">
        <v>93.992980323744007</v>
      </c>
      <c r="W13723">
        <v>0</v>
      </c>
    </row>
    <row r="13724" spans="3:23" x14ac:dyDescent="0.35">
      <c r="C13724" s="12">
        <v>43831</v>
      </c>
      <c r="D13724" s="12">
        <v>43861</v>
      </c>
      <c r="E13724" t="s">
        <v>20</v>
      </c>
      <c r="F13724" t="s">
        <v>59</v>
      </c>
      <c r="G13724" t="s">
        <v>59</v>
      </c>
      <c r="H13724" t="s">
        <v>60</v>
      </c>
      <c r="I13724" t="s">
        <v>61</v>
      </c>
      <c r="J13724" t="s">
        <v>62</v>
      </c>
      <c r="K13724" t="s">
        <v>63</v>
      </c>
      <c r="L13724" t="s">
        <v>64</v>
      </c>
      <c r="M13724" t="s">
        <v>82</v>
      </c>
      <c r="N13724" t="s">
        <v>536</v>
      </c>
      <c r="O13724" t="s">
        <v>537</v>
      </c>
      <c r="P13724" t="s">
        <v>548</v>
      </c>
      <c r="Q13724" t="s">
        <v>549</v>
      </c>
      <c r="R13724" t="s">
        <v>70</v>
      </c>
      <c r="S13724">
        <v>6516.4904085713997</v>
      </c>
      <c r="T13724">
        <v>2.5500881748466999</v>
      </c>
      <c r="U13724">
        <v>35.497557474745001</v>
      </c>
      <c r="V13724">
        <v>183.57574075928</v>
      </c>
      <c r="W13724">
        <v>0</v>
      </c>
    </row>
    <row r="13725" spans="3:23" x14ac:dyDescent="0.35">
      <c r="C13725" s="12">
        <v>43831</v>
      </c>
      <c r="D13725" s="12">
        <v>43861</v>
      </c>
      <c r="E13725" t="s">
        <v>20</v>
      </c>
      <c r="F13725" t="s">
        <v>59</v>
      </c>
      <c r="G13725" t="s">
        <v>59</v>
      </c>
      <c r="H13725" t="s">
        <v>60</v>
      </c>
      <c r="I13725" t="s">
        <v>61</v>
      </c>
      <c r="J13725" t="s">
        <v>62</v>
      </c>
      <c r="K13725" t="s">
        <v>63</v>
      </c>
      <c r="L13725" t="s">
        <v>64</v>
      </c>
      <c r="M13725" t="s">
        <v>82</v>
      </c>
      <c r="N13725" t="s">
        <v>445</v>
      </c>
      <c r="O13725" t="s">
        <v>445</v>
      </c>
      <c r="P13725" t="s">
        <v>446</v>
      </c>
      <c r="Q13725" t="s">
        <v>447</v>
      </c>
      <c r="R13725" t="s">
        <v>70</v>
      </c>
      <c r="S13725">
        <v>6511.6963636502996</v>
      </c>
      <c r="T13725">
        <v>4.6873600405287998</v>
      </c>
      <c r="U13725">
        <v>21.360276629862</v>
      </c>
      <c r="V13725">
        <v>304.85075060062002</v>
      </c>
      <c r="W13725">
        <v>0</v>
      </c>
    </row>
    <row r="13726" spans="3:23" x14ac:dyDescent="0.35">
      <c r="C13726" s="12">
        <v>43831</v>
      </c>
      <c r="D13726" s="12">
        <v>43861</v>
      </c>
      <c r="E13726" t="s">
        <v>20</v>
      </c>
      <c r="F13726" t="s">
        <v>59</v>
      </c>
      <c r="G13726" t="s">
        <v>59</v>
      </c>
      <c r="H13726" t="s">
        <v>60</v>
      </c>
      <c r="I13726" t="s">
        <v>61</v>
      </c>
      <c r="J13726" t="s">
        <v>62</v>
      </c>
      <c r="K13726" t="s">
        <v>63</v>
      </c>
      <c r="L13726" t="s">
        <v>64</v>
      </c>
      <c r="M13726" t="s">
        <v>65</v>
      </c>
      <c r="N13726" t="s">
        <v>66</v>
      </c>
      <c r="O13726" t="s">
        <v>67</v>
      </c>
      <c r="P13726" t="s">
        <v>399</v>
      </c>
      <c r="Q13726" t="s">
        <v>400</v>
      </c>
      <c r="R13726" t="s">
        <v>70</v>
      </c>
      <c r="S13726">
        <v>6504.5070483219997</v>
      </c>
      <c r="T13726">
        <v>1.1731413442011001</v>
      </c>
      <c r="U13726">
        <v>198.55091996985999</v>
      </c>
      <c r="V13726">
        <v>32.759893780947003</v>
      </c>
      <c r="W13726">
        <v>0</v>
      </c>
    </row>
    <row r="13727" spans="3:23" x14ac:dyDescent="0.35">
      <c r="C13727" s="12">
        <v>44136</v>
      </c>
      <c r="D13727" s="12">
        <v>44165</v>
      </c>
      <c r="E13727" t="s">
        <v>21</v>
      </c>
      <c r="F13727" t="s">
        <v>59</v>
      </c>
      <c r="G13727" t="s">
        <v>59</v>
      </c>
      <c r="H13727" t="s">
        <v>76</v>
      </c>
      <c r="I13727" t="s">
        <v>61</v>
      </c>
      <c r="J13727" t="s">
        <v>62</v>
      </c>
      <c r="K13727" t="s">
        <v>63</v>
      </c>
      <c r="L13727" t="s">
        <v>64</v>
      </c>
      <c r="M13727" t="s">
        <v>96</v>
      </c>
      <c r="N13727" t="s">
        <v>97</v>
      </c>
      <c r="O13727" t="s">
        <v>98</v>
      </c>
      <c r="P13727" t="s">
        <v>453</v>
      </c>
      <c r="Q13727" t="s">
        <v>454</v>
      </c>
      <c r="R13727" t="s">
        <v>70</v>
      </c>
      <c r="S13727">
        <v>6502.6455943131996</v>
      </c>
      <c r="T13727">
        <v>8.0635993248875995</v>
      </c>
      <c r="U13727">
        <v>1625.9298439603001</v>
      </c>
      <c r="V13727">
        <v>3.9993395892620001</v>
      </c>
      <c r="W13727">
        <v>0</v>
      </c>
    </row>
    <row r="13728" spans="3:23" x14ac:dyDescent="0.35">
      <c r="C13728" s="12">
        <v>44317</v>
      </c>
      <c r="D13728" s="12">
        <v>44347</v>
      </c>
      <c r="E13728" t="s">
        <v>21</v>
      </c>
      <c r="F13728" t="s">
        <v>59</v>
      </c>
      <c r="G13728" t="s">
        <v>59</v>
      </c>
      <c r="H13728" t="s">
        <v>60</v>
      </c>
      <c r="I13728" t="s">
        <v>61</v>
      </c>
      <c r="J13728" t="s">
        <v>62</v>
      </c>
      <c r="K13728" t="s">
        <v>63</v>
      </c>
      <c r="L13728" t="s">
        <v>64</v>
      </c>
      <c r="M13728" t="s">
        <v>77</v>
      </c>
      <c r="N13728" t="s">
        <v>107</v>
      </c>
      <c r="O13728" t="s">
        <v>108</v>
      </c>
      <c r="P13728" t="s">
        <v>367</v>
      </c>
      <c r="Q13728" t="s">
        <v>368</v>
      </c>
      <c r="R13728" t="s">
        <v>70</v>
      </c>
      <c r="S13728">
        <v>6501.8712085176003</v>
      </c>
      <c r="T13728">
        <v>2.0839685311584999</v>
      </c>
      <c r="U13728">
        <v>51.929236032680997</v>
      </c>
      <c r="V13728">
        <v>125.20637130933</v>
      </c>
      <c r="W13728">
        <v>0</v>
      </c>
    </row>
    <row r="13729" spans="3:23" x14ac:dyDescent="0.35">
      <c r="C13729" s="12">
        <v>43586</v>
      </c>
      <c r="D13729" s="12">
        <v>43616</v>
      </c>
      <c r="E13729" t="s">
        <v>75</v>
      </c>
      <c r="F13729" t="s">
        <v>59</v>
      </c>
      <c r="G13729" t="s">
        <v>59</v>
      </c>
      <c r="H13729" t="s">
        <v>87</v>
      </c>
      <c r="I13729" t="s">
        <v>61</v>
      </c>
      <c r="J13729" t="s">
        <v>62</v>
      </c>
      <c r="K13729" t="s">
        <v>63</v>
      </c>
      <c r="L13729" t="s">
        <v>64</v>
      </c>
      <c r="M13729" t="s">
        <v>82</v>
      </c>
      <c r="N13729" t="s">
        <v>246</v>
      </c>
      <c r="O13729" t="s">
        <v>112</v>
      </c>
      <c r="P13729" t="s">
        <v>383</v>
      </c>
      <c r="Q13729" t="s">
        <v>384</v>
      </c>
      <c r="R13729" t="s">
        <v>70</v>
      </c>
      <c r="S13729">
        <v>6500.0589360000004</v>
      </c>
      <c r="T13729">
        <v>0.84490949289008999</v>
      </c>
      <c r="U13729">
        <v>166.73487179487</v>
      </c>
      <c r="V13729">
        <v>38.984400000000001</v>
      </c>
      <c r="W13729">
        <v>0</v>
      </c>
    </row>
    <row r="13730" spans="3:23" x14ac:dyDescent="0.35">
      <c r="C13730" s="12">
        <v>43983</v>
      </c>
      <c r="D13730" s="12">
        <v>44012</v>
      </c>
      <c r="E13730" t="s">
        <v>20</v>
      </c>
      <c r="F13730" t="s">
        <v>59</v>
      </c>
      <c r="G13730" t="s">
        <v>59</v>
      </c>
      <c r="H13730" t="s">
        <v>76</v>
      </c>
      <c r="I13730" t="s">
        <v>61</v>
      </c>
      <c r="J13730" t="s">
        <v>62</v>
      </c>
      <c r="K13730" t="s">
        <v>63</v>
      </c>
      <c r="L13730" t="s">
        <v>64</v>
      </c>
      <c r="M13730" t="s">
        <v>96</v>
      </c>
      <c r="N13730" t="s">
        <v>97</v>
      </c>
      <c r="O13730" t="s">
        <v>98</v>
      </c>
      <c r="P13730" t="s">
        <v>458</v>
      </c>
      <c r="Q13730" t="s">
        <v>459</v>
      </c>
      <c r="R13730" t="s">
        <v>70</v>
      </c>
      <c r="S13730">
        <v>6499.99</v>
      </c>
      <c r="T13730">
        <v>0.64545131879591</v>
      </c>
      <c r="U13730">
        <v>6502.5910364146002</v>
      </c>
      <c r="V13730">
        <v>0.99960000000000004</v>
      </c>
      <c r="W13730">
        <v>0</v>
      </c>
    </row>
    <row r="13731" spans="3:23" x14ac:dyDescent="0.35">
      <c r="C13731" s="12">
        <v>44044</v>
      </c>
      <c r="D13731" s="12">
        <v>44074</v>
      </c>
      <c r="E13731" t="s">
        <v>20</v>
      </c>
      <c r="F13731" t="s">
        <v>59</v>
      </c>
      <c r="G13731" t="s">
        <v>59</v>
      </c>
      <c r="H13731" t="s">
        <v>87</v>
      </c>
      <c r="I13731" t="s">
        <v>61</v>
      </c>
      <c r="J13731" t="s">
        <v>62</v>
      </c>
      <c r="K13731" t="s">
        <v>63</v>
      </c>
      <c r="L13731" t="s">
        <v>64</v>
      </c>
      <c r="M13731" t="s">
        <v>77</v>
      </c>
      <c r="N13731" t="s">
        <v>107</v>
      </c>
      <c r="O13731" t="s">
        <v>108</v>
      </c>
      <c r="P13731" t="s">
        <v>367</v>
      </c>
      <c r="Q13731" t="s">
        <v>368</v>
      </c>
      <c r="R13731" t="s">
        <v>70</v>
      </c>
      <c r="S13731">
        <v>6493.2969246823004</v>
      </c>
      <c r="T13731">
        <v>1.6294239305925</v>
      </c>
      <c r="U13731">
        <v>45.509057429150999</v>
      </c>
      <c r="V13731">
        <v>142.68141973256999</v>
      </c>
      <c r="W13731">
        <v>0</v>
      </c>
    </row>
    <row r="13732" spans="3:23" x14ac:dyDescent="0.35">
      <c r="C13732" s="12">
        <v>43497</v>
      </c>
      <c r="D13732" s="12">
        <v>43524</v>
      </c>
      <c r="E13732" t="s">
        <v>75</v>
      </c>
      <c r="F13732" t="s">
        <v>59</v>
      </c>
      <c r="G13732" t="s">
        <v>59</v>
      </c>
      <c r="H13732" t="s">
        <v>87</v>
      </c>
      <c r="I13732" t="s">
        <v>61</v>
      </c>
      <c r="J13732" t="s">
        <v>62</v>
      </c>
      <c r="K13732" t="s">
        <v>63</v>
      </c>
      <c r="L13732" t="s">
        <v>64</v>
      </c>
      <c r="M13732" t="s">
        <v>101</v>
      </c>
      <c r="N13732" t="s">
        <v>102</v>
      </c>
      <c r="O13732" t="s">
        <v>93</v>
      </c>
      <c r="P13732" t="s">
        <v>349</v>
      </c>
      <c r="Q13732" t="s">
        <v>350</v>
      </c>
      <c r="R13732" t="s">
        <v>70</v>
      </c>
      <c r="S13732">
        <v>6487.7893502645002</v>
      </c>
      <c r="T13732">
        <v>1.3153758159552</v>
      </c>
      <c r="U13732">
        <v>59.056455509510002</v>
      </c>
      <c r="V13732">
        <v>109.85741176457</v>
      </c>
      <c r="W13732">
        <v>0</v>
      </c>
    </row>
    <row r="13733" spans="3:23" x14ac:dyDescent="0.35">
      <c r="C13733" s="12">
        <v>43709</v>
      </c>
      <c r="D13733" s="12">
        <v>43738</v>
      </c>
      <c r="E13733" t="s">
        <v>75</v>
      </c>
      <c r="F13733" t="s">
        <v>59</v>
      </c>
      <c r="G13733" t="s">
        <v>59</v>
      </c>
      <c r="H13733" t="s">
        <v>60</v>
      </c>
      <c r="I13733" t="s">
        <v>61</v>
      </c>
      <c r="J13733" t="s">
        <v>62</v>
      </c>
      <c r="K13733" t="s">
        <v>63</v>
      </c>
      <c r="L13733" t="s">
        <v>64</v>
      </c>
      <c r="M13733" t="s">
        <v>101</v>
      </c>
      <c r="N13733" t="s">
        <v>102</v>
      </c>
      <c r="O13733" t="s">
        <v>93</v>
      </c>
      <c r="P13733" t="s">
        <v>590</v>
      </c>
      <c r="Q13733" t="s">
        <v>591</v>
      </c>
      <c r="R13733" t="s">
        <v>70</v>
      </c>
      <c r="S13733">
        <v>6481.0211711623997</v>
      </c>
      <c r="T13733">
        <v>0.92195079343885</v>
      </c>
      <c r="U13733">
        <v>77.562122501312004</v>
      </c>
      <c r="V13733">
        <v>83.559100268983997</v>
      </c>
      <c r="W13733">
        <v>0</v>
      </c>
    </row>
    <row r="13734" spans="3:23" x14ac:dyDescent="0.35">
      <c r="C13734" s="12">
        <v>44197</v>
      </c>
      <c r="D13734" s="12">
        <v>44227</v>
      </c>
      <c r="E13734" t="s">
        <v>21</v>
      </c>
      <c r="F13734" t="s">
        <v>59</v>
      </c>
      <c r="G13734" t="s">
        <v>59</v>
      </c>
      <c r="H13734" t="s">
        <v>87</v>
      </c>
      <c r="I13734" t="s">
        <v>61</v>
      </c>
      <c r="J13734" t="s">
        <v>62</v>
      </c>
      <c r="K13734" t="s">
        <v>63</v>
      </c>
      <c r="L13734" t="s">
        <v>64</v>
      </c>
      <c r="M13734" t="s">
        <v>96</v>
      </c>
      <c r="N13734" t="s">
        <v>97</v>
      </c>
      <c r="O13734" t="s">
        <v>98</v>
      </c>
      <c r="P13734" t="s">
        <v>310</v>
      </c>
      <c r="Q13734" t="s">
        <v>311</v>
      </c>
      <c r="R13734" t="s">
        <v>70</v>
      </c>
      <c r="S13734">
        <v>6480.7768353789997</v>
      </c>
      <c r="T13734">
        <v>1.0096758609076999</v>
      </c>
      <c r="U13734">
        <v>115.25127796159001</v>
      </c>
      <c r="V13734">
        <v>56.231713435221003</v>
      </c>
      <c r="W13734">
        <v>0</v>
      </c>
    </row>
    <row r="13735" spans="3:23" x14ac:dyDescent="0.35">
      <c r="C13735" s="12">
        <v>43891</v>
      </c>
      <c r="D13735" s="12">
        <v>43921</v>
      </c>
      <c r="E13735" t="s">
        <v>20</v>
      </c>
      <c r="F13735" t="s">
        <v>59</v>
      </c>
      <c r="G13735" t="s">
        <v>59</v>
      </c>
      <c r="H13735" t="s">
        <v>60</v>
      </c>
      <c r="I13735" t="s">
        <v>61</v>
      </c>
      <c r="J13735" t="s">
        <v>62</v>
      </c>
      <c r="K13735" t="s">
        <v>63</v>
      </c>
      <c r="L13735" t="s">
        <v>64</v>
      </c>
      <c r="M13735" t="s">
        <v>82</v>
      </c>
      <c r="N13735" t="s">
        <v>328</v>
      </c>
      <c r="O13735" t="s">
        <v>328</v>
      </c>
      <c r="P13735" t="s">
        <v>558</v>
      </c>
      <c r="Q13735" t="s">
        <v>559</v>
      </c>
      <c r="R13735" t="s">
        <v>70</v>
      </c>
      <c r="S13735">
        <v>6477.8532618946001</v>
      </c>
      <c r="T13735">
        <v>1.339025485286</v>
      </c>
      <c r="U13735">
        <v>194.75121442461</v>
      </c>
      <c r="V13735">
        <v>33.262197008800001</v>
      </c>
      <c r="W13735">
        <v>0</v>
      </c>
    </row>
    <row r="13736" spans="3:23" x14ac:dyDescent="0.35">
      <c r="C13736" s="12">
        <v>43922</v>
      </c>
      <c r="D13736" s="12">
        <v>43951</v>
      </c>
      <c r="E13736" t="s">
        <v>20</v>
      </c>
      <c r="F13736" t="s">
        <v>59</v>
      </c>
      <c r="G13736" t="s">
        <v>59</v>
      </c>
      <c r="H13736" t="s">
        <v>87</v>
      </c>
      <c r="I13736" t="s">
        <v>61</v>
      </c>
      <c r="J13736" t="s">
        <v>62</v>
      </c>
      <c r="K13736" t="s">
        <v>63</v>
      </c>
      <c r="L13736" t="s">
        <v>64</v>
      </c>
      <c r="M13736" t="s">
        <v>65</v>
      </c>
      <c r="N13736" t="s">
        <v>66</v>
      </c>
      <c r="O13736" t="s">
        <v>67</v>
      </c>
      <c r="P13736" t="s">
        <v>324</v>
      </c>
      <c r="Q13736" t="s">
        <v>325</v>
      </c>
      <c r="R13736" t="s">
        <v>70</v>
      </c>
      <c r="S13736">
        <v>6475.8731226835998</v>
      </c>
      <c r="T13736">
        <v>1.3670817197189999</v>
      </c>
      <c r="U13736">
        <v>55.725245697181997</v>
      </c>
      <c r="V13736">
        <v>116.21075944419</v>
      </c>
      <c r="W13736">
        <v>0</v>
      </c>
    </row>
    <row r="13737" spans="3:23" x14ac:dyDescent="0.35">
      <c r="C13737" s="12">
        <v>44075</v>
      </c>
      <c r="D13737" s="12">
        <v>44104</v>
      </c>
      <c r="E13737" t="s">
        <v>20</v>
      </c>
      <c r="F13737" t="s">
        <v>59</v>
      </c>
      <c r="G13737" t="s">
        <v>59</v>
      </c>
      <c r="H13737" t="s">
        <v>87</v>
      </c>
      <c r="I13737" t="s">
        <v>61</v>
      </c>
      <c r="J13737" t="s">
        <v>62</v>
      </c>
      <c r="K13737" t="s">
        <v>63</v>
      </c>
      <c r="L13737" t="s">
        <v>64</v>
      </c>
      <c r="M13737" t="s">
        <v>82</v>
      </c>
      <c r="N13737" t="s">
        <v>124</v>
      </c>
      <c r="O13737" t="s">
        <v>108</v>
      </c>
      <c r="P13737" t="s">
        <v>302</v>
      </c>
      <c r="Q13737" t="s">
        <v>303</v>
      </c>
      <c r="R13737" t="s">
        <v>70</v>
      </c>
      <c r="S13737">
        <v>6470.2609602936</v>
      </c>
      <c r="T13737">
        <v>0.74082909615946002</v>
      </c>
      <c r="U13737">
        <v>138.23219399383001</v>
      </c>
      <c r="V13737">
        <v>46.80719283514</v>
      </c>
      <c r="W13737">
        <v>0</v>
      </c>
    </row>
    <row r="13738" spans="3:23" x14ac:dyDescent="0.35">
      <c r="C13738" s="12">
        <v>43647</v>
      </c>
      <c r="D13738" s="12">
        <v>43677</v>
      </c>
      <c r="E13738" t="s">
        <v>75</v>
      </c>
      <c r="F13738" t="s">
        <v>59</v>
      </c>
      <c r="G13738" t="s">
        <v>59</v>
      </c>
      <c r="H13738" t="s">
        <v>76</v>
      </c>
      <c r="I13738" t="s">
        <v>61</v>
      </c>
      <c r="J13738" t="s">
        <v>62</v>
      </c>
      <c r="K13738" t="s">
        <v>63</v>
      </c>
      <c r="L13738" t="s">
        <v>64</v>
      </c>
      <c r="M13738" t="s">
        <v>82</v>
      </c>
      <c r="N13738" t="s">
        <v>292</v>
      </c>
      <c r="O13738" t="s">
        <v>293</v>
      </c>
      <c r="P13738" t="s">
        <v>460</v>
      </c>
      <c r="Q13738" t="s">
        <v>461</v>
      </c>
      <c r="R13738" t="s">
        <v>70</v>
      </c>
      <c r="S13738">
        <v>6470.1666166282002</v>
      </c>
      <c r="T13738">
        <v>4.8954412133426999</v>
      </c>
      <c r="U13738">
        <v>30.375969017244</v>
      </c>
      <c r="V13738">
        <v>213.00280537405001</v>
      </c>
      <c r="W13738">
        <v>0</v>
      </c>
    </row>
    <row r="13739" spans="3:23" x14ac:dyDescent="0.35">
      <c r="C13739" s="12">
        <v>44409</v>
      </c>
      <c r="D13739" s="12">
        <v>44439</v>
      </c>
      <c r="E13739" t="s">
        <v>21</v>
      </c>
      <c r="F13739" t="s">
        <v>59</v>
      </c>
      <c r="G13739" t="s">
        <v>59</v>
      </c>
      <c r="H13739" t="s">
        <v>60</v>
      </c>
      <c r="I13739" t="s">
        <v>61</v>
      </c>
      <c r="J13739" t="s">
        <v>62</v>
      </c>
      <c r="K13739" t="s">
        <v>63</v>
      </c>
      <c r="L13739" t="s">
        <v>64</v>
      </c>
      <c r="M13739" t="s">
        <v>96</v>
      </c>
      <c r="N13739" t="s">
        <v>111</v>
      </c>
      <c r="O13739" t="s">
        <v>112</v>
      </c>
      <c r="P13739" t="s">
        <v>351</v>
      </c>
      <c r="Q13739" t="s">
        <v>352</v>
      </c>
      <c r="R13739" t="s">
        <v>70</v>
      </c>
      <c r="S13739">
        <v>6468.9546897502996</v>
      </c>
      <c r="T13739">
        <v>2.4597266925687999</v>
      </c>
      <c r="U13739">
        <v>86.491238919393993</v>
      </c>
      <c r="V13739">
        <v>74.793178714657003</v>
      </c>
      <c r="W13739">
        <v>0</v>
      </c>
    </row>
    <row r="13740" spans="3:23" x14ac:dyDescent="0.35">
      <c r="C13740" s="12">
        <v>43922</v>
      </c>
      <c r="D13740" s="12">
        <v>43951</v>
      </c>
      <c r="E13740" t="s">
        <v>20</v>
      </c>
      <c r="F13740" t="s">
        <v>59</v>
      </c>
      <c r="G13740" t="s">
        <v>59</v>
      </c>
      <c r="H13740" t="s">
        <v>87</v>
      </c>
      <c r="I13740" t="s">
        <v>61</v>
      </c>
      <c r="J13740" t="s">
        <v>62</v>
      </c>
      <c r="K13740" t="s">
        <v>63</v>
      </c>
      <c r="L13740" t="s">
        <v>64</v>
      </c>
      <c r="M13740" t="s">
        <v>96</v>
      </c>
      <c r="N13740" t="s">
        <v>97</v>
      </c>
      <c r="O13740" t="s">
        <v>98</v>
      </c>
      <c r="P13740" t="s">
        <v>310</v>
      </c>
      <c r="Q13740" t="s">
        <v>311</v>
      </c>
      <c r="R13740" t="s">
        <v>70</v>
      </c>
      <c r="S13740">
        <v>6454.5811052516001</v>
      </c>
      <c r="T13740">
        <v>1.6942096992103</v>
      </c>
      <c r="U13740">
        <v>102.64268501923</v>
      </c>
      <c r="V13740">
        <v>62.883985391091997</v>
      </c>
      <c r="W13740">
        <v>0</v>
      </c>
    </row>
    <row r="13741" spans="3:23" x14ac:dyDescent="0.35">
      <c r="C13741" s="12">
        <v>44317</v>
      </c>
      <c r="D13741" s="12">
        <v>44347</v>
      </c>
      <c r="E13741" t="s">
        <v>21</v>
      </c>
      <c r="F13741" t="s">
        <v>59</v>
      </c>
      <c r="G13741" t="s">
        <v>59</v>
      </c>
      <c r="H13741" t="s">
        <v>76</v>
      </c>
      <c r="I13741" t="s">
        <v>61</v>
      </c>
      <c r="J13741" t="s">
        <v>62</v>
      </c>
      <c r="K13741" t="s">
        <v>63</v>
      </c>
      <c r="L13741" t="s">
        <v>64</v>
      </c>
      <c r="M13741" t="s">
        <v>96</v>
      </c>
      <c r="N13741" t="s">
        <v>111</v>
      </c>
      <c r="O13741" t="s">
        <v>112</v>
      </c>
      <c r="P13741" t="s">
        <v>341</v>
      </c>
      <c r="Q13741" t="s">
        <v>342</v>
      </c>
      <c r="R13741" t="s">
        <v>70</v>
      </c>
      <c r="S13741">
        <v>6454.3159836626</v>
      </c>
      <c r="T13741">
        <v>13.641891342855001</v>
      </c>
      <c r="U13741">
        <v>107.59751453619999</v>
      </c>
      <c r="V13741">
        <v>59.985734907389002</v>
      </c>
      <c r="W13741">
        <v>0</v>
      </c>
    </row>
    <row r="13742" spans="3:23" x14ac:dyDescent="0.35">
      <c r="C13742" s="12">
        <v>43922</v>
      </c>
      <c r="D13742" s="12">
        <v>43951</v>
      </c>
      <c r="E13742" t="s">
        <v>20</v>
      </c>
      <c r="F13742" t="s">
        <v>59</v>
      </c>
      <c r="G13742" t="s">
        <v>59</v>
      </c>
      <c r="H13742" t="s">
        <v>87</v>
      </c>
      <c r="I13742" t="s">
        <v>61</v>
      </c>
      <c r="J13742" t="s">
        <v>62</v>
      </c>
      <c r="K13742" t="s">
        <v>63</v>
      </c>
      <c r="L13742" t="s">
        <v>64</v>
      </c>
      <c r="M13742" t="s">
        <v>82</v>
      </c>
      <c r="N13742" t="s">
        <v>375</v>
      </c>
      <c r="O13742" t="s">
        <v>376</v>
      </c>
      <c r="P13742" t="s">
        <v>377</v>
      </c>
      <c r="Q13742" t="s">
        <v>378</v>
      </c>
      <c r="R13742" t="s">
        <v>70</v>
      </c>
      <c r="S13742">
        <v>6451.5340849897002</v>
      </c>
      <c r="T13742">
        <v>3.0750780205402002</v>
      </c>
      <c r="U13742">
        <v>17.305893426737001</v>
      </c>
      <c r="V13742">
        <v>372.79404916606001</v>
      </c>
      <c r="W13742">
        <v>0</v>
      </c>
    </row>
    <row r="13743" spans="3:23" x14ac:dyDescent="0.35">
      <c r="C13743" s="12">
        <v>43862</v>
      </c>
      <c r="D13743" s="12">
        <v>43890</v>
      </c>
      <c r="E13743" t="s">
        <v>20</v>
      </c>
      <c r="F13743" t="s">
        <v>59</v>
      </c>
      <c r="G13743" t="s">
        <v>59</v>
      </c>
      <c r="H13743" t="s">
        <v>76</v>
      </c>
      <c r="I13743" t="s">
        <v>61</v>
      </c>
      <c r="J13743" t="s">
        <v>62</v>
      </c>
      <c r="K13743" t="s">
        <v>63</v>
      </c>
      <c r="L13743" t="s">
        <v>64</v>
      </c>
      <c r="M13743" t="s">
        <v>96</v>
      </c>
      <c r="N13743" t="s">
        <v>111</v>
      </c>
      <c r="O13743" t="s">
        <v>112</v>
      </c>
      <c r="P13743" t="s">
        <v>341</v>
      </c>
      <c r="Q13743" t="s">
        <v>342</v>
      </c>
      <c r="R13743" t="s">
        <v>70</v>
      </c>
      <c r="S13743">
        <v>6450.4625764918001</v>
      </c>
      <c r="T13743">
        <v>12.816731549075</v>
      </c>
      <c r="U13743">
        <v>112.78717791933001</v>
      </c>
      <c r="V13743">
        <v>57.191452924776002</v>
      </c>
      <c r="W13743">
        <v>0</v>
      </c>
    </row>
    <row r="13744" spans="3:23" x14ac:dyDescent="0.35">
      <c r="C13744" s="12">
        <v>43556</v>
      </c>
      <c r="D13744" s="12">
        <v>43585</v>
      </c>
      <c r="E13744" t="s">
        <v>75</v>
      </c>
      <c r="F13744" t="s">
        <v>59</v>
      </c>
      <c r="G13744" t="s">
        <v>59</v>
      </c>
      <c r="H13744" t="s">
        <v>76</v>
      </c>
      <c r="I13744" t="s">
        <v>61</v>
      </c>
      <c r="J13744" t="s">
        <v>62</v>
      </c>
      <c r="K13744" t="s">
        <v>63</v>
      </c>
      <c r="L13744" t="s">
        <v>64</v>
      </c>
      <c r="M13744" t="s">
        <v>82</v>
      </c>
      <c r="N13744" t="s">
        <v>292</v>
      </c>
      <c r="O13744" t="s">
        <v>293</v>
      </c>
      <c r="P13744" t="s">
        <v>460</v>
      </c>
      <c r="Q13744" t="s">
        <v>461</v>
      </c>
      <c r="R13744" t="s">
        <v>70</v>
      </c>
      <c r="S13744">
        <v>6443.1399079609</v>
      </c>
      <c r="T13744">
        <v>4.8509372023123003</v>
      </c>
      <c r="U13744">
        <v>29.596998160182999</v>
      </c>
      <c r="V13744">
        <v>217.69572282600001</v>
      </c>
      <c r="W13744">
        <v>0</v>
      </c>
    </row>
    <row r="13745" spans="3:23" x14ac:dyDescent="0.35">
      <c r="C13745" s="12">
        <v>44228</v>
      </c>
      <c r="D13745" s="12">
        <v>44255</v>
      </c>
      <c r="E13745" t="s">
        <v>21</v>
      </c>
      <c r="F13745" t="s">
        <v>59</v>
      </c>
      <c r="G13745" t="s">
        <v>59</v>
      </c>
      <c r="H13745" t="s">
        <v>76</v>
      </c>
      <c r="I13745" t="s">
        <v>61</v>
      </c>
      <c r="J13745" t="s">
        <v>62</v>
      </c>
      <c r="K13745" t="s">
        <v>63</v>
      </c>
      <c r="L13745" t="s">
        <v>64</v>
      </c>
      <c r="M13745" t="s">
        <v>88</v>
      </c>
      <c r="N13745" t="s">
        <v>150</v>
      </c>
      <c r="O13745" t="s">
        <v>93</v>
      </c>
      <c r="P13745" t="s">
        <v>231</v>
      </c>
      <c r="Q13745" t="s">
        <v>232</v>
      </c>
      <c r="R13745" t="s">
        <v>70</v>
      </c>
      <c r="S13745">
        <v>6439.9672215557002</v>
      </c>
      <c r="T13745">
        <v>5.432648283762</v>
      </c>
      <c r="U13745">
        <v>25.667241131268</v>
      </c>
      <c r="V13745">
        <v>250.90219819965</v>
      </c>
      <c r="W13745">
        <v>0</v>
      </c>
    </row>
    <row r="13746" spans="3:23" x14ac:dyDescent="0.35">
      <c r="C13746" s="12">
        <v>44075</v>
      </c>
      <c r="D13746" s="12">
        <v>44104</v>
      </c>
      <c r="E13746" t="s">
        <v>20</v>
      </c>
      <c r="F13746" t="s">
        <v>59</v>
      </c>
      <c r="G13746" t="s">
        <v>59</v>
      </c>
      <c r="H13746" t="s">
        <v>76</v>
      </c>
      <c r="I13746" t="s">
        <v>61</v>
      </c>
      <c r="J13746" t="s">
        <v>62</v>
      </c>
      <c r="K13746" t="s">
        <v>63</v>
      </c>
      <c r="L13746" t="s">
        <v>64</v>
      </c>
      <c r="M13746" t="s">
        <v>82</v>
      </c>
      <c r="N13746" t="s">
        <v>486</v>
      </c>
      <c r="O13746" t="s">
        <v>487</v>
      </c>
      <c r="P13746" t="s">
        <v>492</v>
      </c>
      <c r="Q13746" t="s">
        <v>493</v>
      </c>
      <c r="R13746" t="s">
        <v>70</v>
      </c>
      <c r="S13746">
        <v>6436.4771277999998</v>
      </c>
      <c r="T13746">
        <v>1.5988619395579999</v>
      </c>
      <c r="U13746">
        <v>45.367210555785</v>
      </c>
      <c r="V13746">
        <v>141.87509103927999</v>
      </c>
      <c r="W13746">
        <v>0</v>
      </c>
    </row>
    <row r="13747" spans="3:23" x14ac:dyDescent="0.35">
      <c r="C13747" s="12">
        <v>44044</v>
      </c>
      <c r="D13747" s="12">
        <v>44074</v>
      </c>
      <c r="E13747" t="s">
        <v>20</v>
      </c>
      <c r="F13747" t="s">
        <v>59</v>
      </c>
      <c r="G13747" t="s">
        <v>59</v>
      </c>
      <c r="H13747" t="s">
        <v>60</v>
      </c>
      <c r="I13747" t="s">
        <v>61</v>
      </c>
      <c r="J13747" t="s">
        <v>62</v>
      </c>
      <c r="K13747" t="s">
        <v>63</v>
      </c>
      <c r="L13747" t="s">
        <v>64</v>
      </c>
      <c r="M13747" t="s">
        <v>82</v>
      </c>
      <c r="N13747" t="s">
        <v>550</v>
      </c>
      <c r="O13747" t="s">
        <v>551</v>
      </c>
      <c r="P13747" t="s">
        <v>552</v>
      </c>
      <c r="Q13747" t="s">
        <v>553</v>
      </c>
      <c r="R13747" t="s">
        <v>70</v>
      </c>
      <c r="S13747">
        <v>6429.0873517675</v>
      </c>
      <c r="T13747">
        <v>1.7613342134134999</v>
      </c>
      <c r="U13747">
        <v>29.664053658804999</v>
      </c>
      <c r="V13747">
        <v>216.72989894484999</v>
      </c>
      <c r="W13747">
        <v>0</v>
      </c>
    </row>
    <row r="13748" spans="3:23" x14ac:dyDescent="0.35">
      <c r="C13748" s="12">
        <v>43922</v>
      </c>
      <c r="D13748" s="12">
        <v>43951</v>
      </c>
      <c r="E13748" t="s">
        <v>20</v>
      </c>
      <c r="F13748" t="s">
        <v>59</v>
      </c>
      <c r="G13748" t="s">
        <v>59</v>
      </c>
      <c r="H13748" t="s">
        <v>60</v>
      </c>
      <c r="I13748" t="s">
        <v>61</v>
      </c>
      <c r="J13748" t="s">
        <v>62</v>
      </c>
      <c r="K13748" t="s">
        <v>63</v>
      </c>
      <c r="L13748" t="s">
        <v>64</v>
      </c>
      <c r="M13748" t="s">
        <v>82</v>
      </c>
      <c r="N13748" t="s">
        <v>550</v>
      </c>
      <c r="O13748" t="s">
        <v>551</v>
      </c>
      <c r="P13748" t="s">
        <v>552</v>
      </c>
      <c r="Q13748" t="s">
        <v>553</v>
      </c>
      <c r="R13748" t="s">
        <v>70</v>
      </c>
      <c r="S13748">
        <v>6427.1931927634996</v>
      </c>
      <c r="T13748">
        <v>0.98037366937125003</v>
      </c>
      <c r="U13748">
        <v>30.132283420511001</v>
      </c>
      <c r="V13748">
        <v>213.29924131765</v>
      </c>
      <c r="W13748">
        <v>0</v>
      </c>
    </row>
    <row r="13749" spans="3:23" x14ac:dyDescent="0.35">
      <c r="C13749" s="12">
        <v>43678</v>
      </c>
      <c r="D13749" s="12">
        <v>43708</v>
      </c>
      <c r="E13749" t="s">
        <v>75</v>
      </c>
      <c r="F13749" t="s">
        <v>59</v>
      </c>
      <c r="G13749" t="s">
        <v>59</v>
      </c>
      <c r="H13749" t="s">
        <v>60</v>
      </c>
      <c r="I13749" t="s">
        <v>61</v>
      </c>
      <c r="J13749" t="s">
        <v>62</v>
      </c>
      <c r="K13749" t="s">
        <v>63</v>
      </c>
      <c r="L13749" t="s">
        <v>64</v>
      </c>
      <c r="M13749" t="s">
        <v>82</v>
      </c>
      <c r="N13749" t="s">
        <v>521</v>
      </c>
      <c r="O13749" t="s">
        <v>521</v>
      </c>
      <c r="P13749" t="s">
        <v>522</v>
      </c>
      <c r="Q13749" t="s">
        <v>523</v>
      </c>
      <c r="R13749" t="s">
        <v>70</v>
      </c>
      <c r="S13749">
        <v>6426.5083458991003</v>
      </c>
      <c r="T13749">
        <v>2.4154217613601001</v>
      </c>
      <c r="U13749">
        <v>21.904929390791001</v>
      </c>
      <c r="V13749">
        <v>293.38183343339</v>
      </c>
      <c r="W13749">
        <v>0</v>
      </c>
    </row>
    <row r="13750" spans="3:23" x14ac:dyDescent="0.35">
      <c r="C13750" s="12">
        <v>43678</v>
      </c>
      <c r="D13750" s="12">
        <v>43708</v>
      </c>
      <c r="E13750" t="s">
        <v>75</v>
      </c>
      <c r="F13750" t="s">
        <v>59</v>
      </c>
      <c r="G13750" t="s">
        <v>59</v>
      </c>
      <c r="H13750" t="s">
        <v>76</v>
      </c>
      <c r="I13750" t="s">
        <v>61</v>
      </c>
      <c r="J13750" t="s">
        <v>62</v>
      </c>
      <c r="K13750" t="s">
        <v>63</v>
      </c>
      <c r="L13750" t="s">
        <v>64</v>
      </c>
      <c r="M13750" t="s">
        <v>101</v>
      </c>
      <c r="N13750" t="s">
        <v>102</v>
      </c>
      <c r="O13750" t="s">
        <v>93</v>
      </c>
      <c r="P13750" t="s">
        <v>322</v>
      </c>
      <c r="Q13750" t="s">
        <v>323</v>
      </c>
      <c r="R13750" t="s">
        <v>70</v>
      </c>
      <c r="S13750">
        <v>6424.0549994159001</v>
      </c>
      <c r="T13750">
        <v>12.640165808641999</v>
      </c>
      <c r="U13750">
        <v>26.218495117812001</v>
      </c>
      <c r="V13750">
        <v>245.01997427959</v>
      </c>
      <c r="W13750">
        <v>0</v>
      </c>
    </row>
    <row r="13751" spans="3:23" x14ac:dyDescent="0.35">
      <c r="C13751" s="12">
        <v>43617</v>
      </c>
      <c r="D13751" s="12">
        <v>43646</v>
      </c>
      <c r="E13751" t="s">
        <v>75</v>
      </c>
      <c r="F13751" t="s">
        <v>59</v>
      </c>
      <c r="G13751" t="s">
        <v>59</v>
      </c>
      <c r="H13751" t="s">
        <v>87</v>
      </c>
      <c r="I13751" t="s">
        <v>61</v>
      </c>
      <c r="J13751" t="s">
        <v>62</v>
      </c>
      <c r="K13751" t="s">
        <v>63</v>
      </c>
      <c r="L13751" t="s">
        <v>64</v>
      </c>
      <c r="M13751" t="s">
        <v>88</v>
      </c>
      <c r="N13751" t="s">
        <v>89</v>
      </c>
      <c r="O13751" t="s">
        <v>67</v>
      </c>
      <c r="P13751" t="s">
        <v>360</v>
      </c>
      <c r="Q13751" t="s">
        <v>361</v>
      </c>
      <c r="R13751" t="s">
        <v>70</v>
      </c>
      <c r="S13751">
        <v>6422.0697489005997</v>
      </c>
      <c r="T13751">
        <v>1.0931042037709</v>
      </c>
      <c r="U13751">
        <v>58.276759943641999</v>
      </c>
      <c r="V13751">
        <v>110.19949899602</v>
      </c>
      <c r="W13751">
        <v>0</v>
      </c>
    </row>
    <row r="13752" spans="3:23" x14ac:dyDescent="0.35">
      <c r="C13752" s="12">
        <v>44256</v>
      </c>
      <c r="D13752" s="12">
        <v>44286</v>
      </c>
      <c r="E13752" t="s">
        <v>21</v>
      </c>
      <c r="F13752" t="s">
        <v>59</v>
      </c>
      <c r="G13752" t="s">
        <v>59</v>
      </c>
      <c r="H13752" t="s">
        <v>87</v>
      </c>
      <c r="I13752" t="s">
        <v>61</v>
      </c>
      <c r="J13752" t="s">
        <v>62</v>
      </c>
      <c r="K13752" t="s">
        <v>63</v>
      </c>
      <c r="L13752" t="s">
        <v>64</v>
      </c>
      <c r="M13752" t="s">
        <v>82</v>
      </c>
      <c r="N13752" t="s">
        <v>617</v>
      </c>
      <c r="O13752" t="s">
        <v>618</v>
      </c>
      <c r="P13752" t="s">
        <v>619</v>
      </c>
      <c r="Q13752" t="s">
        <v>620</v>
      </c>
      <c r="R13752" t="s">
        <v>70</v>
      </c>
      <c r="S13752">
        <v>6420.0707223879999</v>
      </c>
      <c r="T13752">
        <v>0.41201443142972</v>
      </c>
      <c r="U13752">
        <v>23.99</v>
      </c>
      <c r="V13752">
        <v>267.61445278816001</v>
      </c>
      <c r="W13752">
        <v>0</v>
      </c>
    </row>
    <row r="13753" spans="3:23" x14ac:dyDescent="0.35">
      <c r="C13753" s="12">
        <v>44197</v>
      </c>
      <c r="D13753" s="12">
        <v>44227</v>
      </c>
      <c r="E13753" t="s">
        <v>21</v>
      </c>
      <c r="F13753" t="s">
        <v>59</v>
      </c>
      <c r="G13753" t="s">
        <v>59</v>
      </c>
      <c r="H13753" t="s">
        <v>87</v>
      </c>
      <c r="I13753" t="s">
        <v>61</v>
      </c>
      <c r="J13753" t="s">
        <v>62</v>
      </c>
      <c r="K13753" t="s">
        <v>63</v>
      </c>
      <c r="L13753" t="s">
        <v>64</v>
      </c>
      <c r="M13753" t="s">
        <v>82</v>
      </c>
      <c r="N13753" t="s">
        <v>246</v>
      </c>
      <c r="O13753" t="s">
        <v>112</v>
      </c>
      <c r="P13753" t="s">
        <v>318</v>
      </c>
      <c r="Q13753" t="s">
        <v>319</v>
      </c>
      <c r="R13753" t="s">
        <v>70</v>
      </c>
      <c r="S13753">
        <v>6417.1709382790004</v>
      </c>
      <c r="T13753">
        <v>0.67357766705646005</v>
      </c>
      <c r="U13753">
        <v>146.20297938422999</v>
      </c>
      <c r="V13753">
        <v>43.892203601502999</v>
      </c>
      <c r="W13753">
        <v>0</v>
      </c>
    </row>
    <row r="13754" spans="3:23" x14ac:dyDescent="0.35">
      <c r="C13754" s="12">
        <v>43891</v>
      </c>
      <c r="D13754" s="12">
        <v>43921</v>
      </c>
      <c r="E13754" t="s">
        <v>20</v>
      </c>
      <c r="F13754" t="s">
        <v>59</v>
      </c>
      <c r="G13754" t="s">
        <v>59</v>
      </c>
      <c r="H13754" t="s">
        <v>60</v>
      </c>
      <c r="I13754" t="s">
        <v>61</v>
      </c>
      <c r="J13754" t="s">
        <v>62</v>
      </c>
      <c r="K13754" t="s">
        <v>63</v>
      </c>
      <c r="L13754" t="s">
        <v>64</v>
      </c>
      <c r="M13754" t="s">
        <v>82</v>
      </c>
      <c r="N13754" t="s">
        <v>542</v>
      </c>
      <c r="O13754" t="s">
        <v>542</v>
      </c>
      <c r="P13754" t="s">
        <v>543</v>
      </c>
      <c r="Q13754" t="s">
        <v>544</v>
      </c>
      <c r="R13754" t="s">
        <v>70</v>
      </c>
      <c r="S13754">
        <v>6416.1506018489999</v>
      </c>
      <c r="T13754">
        <v>3.0435737828921998</v>
      </c>
      <c r="U13754">
        <v>34.609552588177998</v>
      </c>
      <c r="V13754">
        <v>185.38669592743</v>
      </c>
      <c r="W13754">
        <v>0</v>
      </c>
    </row>
    <row r="13755" spans="3:23" x14ac:dyDescent="0.35">
      <c r="C13755" s="12">
        <v>43525</v>
      </c>
      <c r="D13755" s="12">
        <v>43555</v>
      </c>
      <c r="E13755" t="s">
        <v>75</v>
      </c>
      <c r="F13755" t="s">
        <v>59</v>
      </c>
      <c r="G13755" t="s">
        <v>59</v>
      </c>
      <c r="H13755" t="s">
        <v>87</v>
      </c>
      <c r="I13755" t="s">
        <v>61</v>
      </c>
      <c r="J13755" t="s">
        <v>62</v>
      </c>
      <c r="K13755" t="s">
        <v>63</v>
      </c>
      <c r="L13755" t="s">
        <v>64</v>
      </c>
      <c r="M13755" t="s">
        <v>65</v>
      </c>
      <c r="N13755" t="s">
        <v>66</v>
      </c>
      <c r="O13755" t="s">
        <v>67</v>
      </c>
      <c r="P13755" t="s">
        <v>312</v>
      </c>
      <c r="Q13755" t="s">
        <v>313</v>
      </c>
      <c r="R13755" t="s">
        <v>70</v>
      </c>
      <c r="S13755">
        <v>6414.1396674373</v>
      </c>
      <c r="T13755">
        <v>1.4068761706408</v>
      </c>
      <c r="U13755">
        <v>70.182378955165007</v>
      </c>
      <c r="V13755">
        <v>91.392451537371002</v>
      </c>
      <c r="W13755">
        <v>0</v>
      </c>
    </row>
    <row r="13756" spans="3:23" x14ac:dyDescent="0.35">
      <c r="C13756" s="12">
        <v>43891</v>
      </c>
      <c r="D13756" s="12">
        <v>43921</v>
      </c>
      <c r="E13756" t="s">
        <v>20</v>
      </c>
      <c r="F13756" t="s">
        <v>59</v>
      </c>
      <c r="G13756" t="s">
        <v>59</v>
      </c>
      <c r="H13756" t="s">
        <v>60</v>
      </c>
      <c r="I13756" t="s">
        <v>61</v>
      </c>
      <c r="J13756" t="s">
        <v>62</v>
      </c>
      <c r="K13756" t="s">
        <v>63</v>
      </c>
      <c r="L13756" t="s">
        <v>64</v>
      </c>
      <c r="M13756" t="s">
        <v>77</v>
      </c>
      <c r="N13756" t="s">
        <v>78</v>
      </c>
      <c r="O13756" t="s">
        <v>79</v>
      </c>
      <c r="P13756" t="s">
        <v>385</v>
      </c>
      <c r="Q13756" t="s">
        <v>386</v>
      </c>
      <c r="R13756" t="s">
        <v>70</v>
      </c>
      <c r="S13756">
        <v>6413.9227384919996</v>
      </c>
      <c r="T13756">
        <v>2.2417996003924001</v>
      </c>
      <c r="U13756">
        <v>41.846483695577</v>
      </c>
      <c r="V13756">
        <v>153.27268080997001</v>
      </c>
      <c r="W13756">
        <v>0</v>
      </c>
    </row>
    <row r="13757" spans="3:23" x14ac:dyDescent="0.35">
      <c r="C13757" s="12">
        <v>44378</v>
      </c>
      <c r="D13757" s="12">
        <v>44408</v>
      </c>
      <c r="E13757" t="s">
        <v>21</v>
      </c>
      <c r="F13757" t="s">
        <v>59</v>
      </c>
      <c r="G13757" t="s">
        <v>59</v>
      </c>
      <c r="H13757" t="s">
        <v>87</v>
      </c>
      <c r="I13757" t="s">
        <v>61</v>
      </c>
      <c r="J13757" t="s">
        <v>62</v>
      </c>
      <c r="K13757" t="s">
        <v>63</v>
      </c>
      <c r="L13757" t="s">
        <v>64</v>
      </c>
      <c r="M13757" t="s">
        <v>82</v>
      </c>
      <c r="N13757" t="s">
        <v>124</v>
      </c>
      <c r="O13757" t="s">
        <v>108</v>
      </c>
      <c r="P13757" t="s">
        <v>302</v>
      </c>
      <c r="Q13757" t="s">
        <v>303</v>
      </c>
      <c r="R13757" t="s">
        <v>70</v>
      </c>
      <c r="S13757">
        <v>6413.8015179189997</v>
      </c>
      <c r="T13757">
        <v>0.81132372418696996</v>
      </c>
      <c r="U13757">
        <v>155.26748828620001</v>
      </c>
      <c r="V13757">
        <v>41.308078005981002</v>
      </c>
      <c r="W13757">
        <v>0</v>
      </c>
    </row>
    <row r="13758" spans="3:23" x14ac:dyDescent="0.35">
      <c r="C13758" s="12">
        <v>43770</v>
      </c>
      <c r="D13758" s="12">
        <v>43799</v>
      </c>
      <c r="E13758" t="s">
        <v>20</v>
      </c>
      <c r="F13758" t="s">
        <v>59</v>
      </c>
      <c r="G13758" t="s">
        <v>59</v>
      </c>
      <c r="H13758" t="s">
        <v>87</v>
      </c>
      <c r="I13758" t="s">
        <v>61</v>
      </c>
      <c r="J13758" t="s">
        <v>62</v>
      </c>
      <c r="K13758" t="s">
        <v>63</v>
      </c>
      <c r="L13758" t="s">
        <v>64</v>
      </c>
      <c r="M13758" t="s">
        <v>88</v>
      </c>
      <c r="N13758" t="s">
        <v>89</v>
      </c>
      <c r="O13758" t="s">
        <v>67</v>
      </c>
      <c r="P13758" t="s">
        <v>360</v>
      </c>
      <c r="Q13758" t="s">
        <v>361</v>
      </c>
      <c r="R13758" t="s">
        <v>70</v>
      </c>
      <c r="S13758">
        <v>6412.3692796796004</v>
      </c>
      <c r="T13758">
        <v>0.89838294473910996</v>
      </c>
      <c r="U13758">
        <v>46.455182186222999</v>
      </c>
      <c r="V13758">
        <v>138.03345456648</v>
      </c>
      <c r="W13758">
        <v>0</v>
      </c>
    </row>
    <row r="13759" spans="3:23" x14ac:dyDescent="0.35">
      <c r="C13759" s="12">
        <v>43435</v>
      </c>
      <c r="D13759" s="12">
        <v>43465</v>
      </c>
      <c r="E13759" t="s">
        <v>75</v>
      </c>
      <c r="F13759" t="s">
        <v>59</v>
      </c>
      <c r="G13759" t="s">
        <v>59</v>
      </c>
      <c r="H13759" t="s">
        <v>87</v>
      </c>
      <c r="I13759" t="s">
        <v>61</v>
      </c>
      <c r="J13759" t="s">
        <v>62</v>
      </c>
      <c r="K13759" t="s">
        <v>63</v>
      </c>
      <c r="L13759" t="s">
        <v>64</v>
      </c>
      <c r="M13759" t="s">
        <v>82</v>
      </c>
      <c r="N13759" t="s">
        <v>246</v>
      </c>
      <c r="O13759" t="s">
        <v>112</v>
      </c>
      <c r="P13759" t="s">
        <v>318</v>
      </c>
      <c r="Q13759" t="s">
        <v>319</v>
      </c>
      <c r="R13759" t="s">
        <v>70</v>
      </c>
      <c r="S13759">
        <v>6408.0620745611004</v>
      </c>
      <c r="T13759">
        <v>1.0598846556145001</v>
      </c>
      <c r="U13759">
        <v>105.53654194246</v>
      </c>
      <c r="V13759">
        <v>60.718893727397997</v>
      </c>
      <c r="W13759">
        <v>0</v>
      </c>
    </row>
    <row r="13760" spans="3:23" x14ac:dyDescent="0.35">
      <c r="C13760" s="12">
        <v>43831</v>
      </c>
      <c r="D13760" s="12">
        <v>43861</v>
      </c>
      <c r="E13760" t="s">
        <v>20</v>
      </c>
      <c r="F13760" t="s">
        <v>59</v>
      </c>
      <c r="G13760" t="s">
        <v>59</v>
      </c>
      <c r="H13760" t="s">
        <v>60</v>
      </c>
      <c r="I13760" t="s">
        <v>61</v>
      </c>
      <c r="J13760" t="s">
        <v>62</v>
      </c>
      <c r="K13760" t="s">
        <v>63</v>
      </c>
      <c r="L13760" t="s">
        <v>64</v>
      </c>
      <c r="M13760" t="s">
        <v>82</v>
      </c>
      <c r="N13760" t="s">
        <v>486</v>
      </c>
      <c r="O13760" t="s">
        <v>487</v>
      </c>
      <c r="P13760" t="s">
        <v>509</v>
      </c>
      <c r="Q13760" t="s">
        <v>510</v>
      </c>
      <c r="R13760" t="s">
        <v>70</v>
      </c>
      <c r="S13760">
        <v>6407.6325453218997</v>
      </c>
      <c r="T13760">
        <v>0.94915786268123004</v>
      </c>
      <c r="U13760">
        <v>130.33150882195</v>
      </c>
      <c r="V13760">
        <v>49.164109302806999</v>
      </c>
      <c r="W13760">
        <v>0</v>
      </c>
    </row>
    <row r="13761" spans="3:23" x14ac:dyDescent="0.35">
      <c r="C13761" s="12">
        <v>44256</v>
      </c>
      <c r="D13761" s="12">
        <v>44286</v>
      </c>
      <c r="E13761" t="s">
        <v>21</v>
      </c>
      <c r="F13761" t="s">
        <v>59</v>
      </c>
      <c r="G13761" t="s">
        <v>59</v>
      </c>
      <c r="H13761" t="s">
        <v>60</v>
      </c>
      <c r="I13761" t="s">
        <v>61</v>
      </c>
      <c r="J13761" t="s">
        <v>62</v>
      </c>
      <c r="K13761" t="s">
        <v>63</v>
      </c>
      <c r="L13761" t="s">
        <v>64</v>
      </c>
      <c r="M13761" t="s">
        <v>96</v>
      </c>
      <c r="N13761" t="s">
        <v>111</v>
      </c>
      <c r="O13761" t="s">
        <v>112</v>
      </c>
      <c r="P13761" t="s">
        <v>586</v>
      </c>
      <c r="Q13761" t="s">
        <v>587</v>
      </c>
      <c r="R13761" t="s">
        <v>70</v>
      </c>
      <c r="S13761">
        <v>6407.3760442229004</v>
      </c>
      <c r="T13761">
        <v>1.1091563298077001</v>
      </c>
      <c r="U13761">
        <v>314.48991237745997</v>
      </c>
      <c r="V13761">
        <v>20.373868261098998</v>
      </c>
      <c r="W13761">
        <v>0</v>
      </c>
    </row>
    <row r="13762" spans="3:23" x14ac:dyDescent="0.35">
      <c r="C13762" s="12">
        <v>44348</v>
      </c>
      <c r="D13762" s="12">
        <v>44377</v>
      </c>
      <c r="E13762" t="s">
        <v>21</v>
      </c>
      <c r="F13762" t="s">
        <v>59</v>
      </c>
      <c r="G13762" t="s">
        <v>59</v>
      </c>
      <c r="H13762" t="s">
        <v>87</v>
      </c>
      <c r="I13762" t="s">
        <v>61</v>
      </c>
      <c r="J13762" t="s">
        <v>62</v>
      </c>
      <c r="K13762" t="s">
        <v>63</v>
      </c>
      <c r="L13762" t="s">
        <v>64</v>
      </c>
      <c r="M13762" t="s">
        <v>137</v>
      </c>
      <c r="N13762" t="s">
        <v>66</v>
      </c>
      <c r="O13762" t="s">
        <v>67</v>
      </c>
      <c r="P13762" t="s">
        <v>261</v>
      </c>
      <c r="Q13762" t="s">
        <v>262</v>
      </c>
      <c r="R13762" t="s">
        <v>70</v>
      </c>
      <c r="S13762">
        <v>6405.4591306752</v>
      </c>
      <c r="T13762">
        <v>1.5562927439559</v>
      </c>
      <c r="U13762">
        <v>22.400846366934999</v>
      </c>
      <c r="V13762">
        <v>285.94719260830999</v>
      </c>
      <c r="W13762">
        <v>0</v>
      </c>
    </row>
    <row r="13763" spans="3:23" x14ac:dyDescent="0.35">
      <c r="C13763" s="12">
        <v>43952</v>
      </c>
      <c r="D13763" s="12">
        <v>43982</v>
      </c>
      <c r="E13763" t="s">
        <v>20</v>
      </c>
      <c r="F13763" t="s">
        <v>59</v>
      </c>
      <c r="G13763" t="s">
        <v>59</v>
      </c>
      <c r="H13763" t="s">
        <v>76</v>
      </c>
      <c r="I13763" t="s">
        <v>61</v>
      </c>
      <c r="J13763" t="s">
        <v>62</v>
      </c>
      <c r="K13763" t="s">
        <v>63</v>
      </c>
      <c r="L13763" t="s">
        <v>64</v>
      </c>
      <c r="M13763" t="s">
        <v>82</v>
      </c>
      <c r="N13763" t="s">
        <v>120</v>
      </c>
      <c r="O13763" t="s">
        <v>121</v>
      </c>
      <c r="P13763" t="s">
        <v>347</v>
      </c>
      <c r="Q13763" t="s">
        <v>348</v>
      </c>
      <c r="R13763" t="s">
        <v>70</v>
      </c>
      <c r="S13763">
        <v>6401.3522231948</v>
      </c>
      <c r="T13763">
        <v>6.5461349448985997</v>
      </c>
      <c r="U13763">
        <v>110.03401360543999</v>
      </c>
      <c r="V13763">
        <v>58.176122213888</v>
      </c>
      <c r="W13763">
        <v>0</v>
      </c>
    </row>
    <row r="13764" spans="3:23" x14ac:dyDescent="0.35">
      <c r="C13764" s="12">
        <v>43739</v>
      </c>
      <c r="D13764" s="12">
        <v>43769</v>
      </c>
      <c r="E13764" t="s">
        <v>20</v>
      </c>
      <c r="F13764" t="s">
        <v>59</v>
      </c>
      <c r="G13764" t="s">
        <v>59</v>
      </c>
      <c r="H13764" t="s">
        <v>60</v>
      </c>
      <c r="I13764" t="s">
        <v>61</v>
      </c>
      <c r="J13764" t="s">
        <v>62</v>
      </c>
      <c r="K13764" t="s">
        <v>63</v>
      </c>
      <c r="L13764" t="s">
        <v>64</v>
      </c>
      <c r="M13764" t="s">
        <v>82</v>
      </c>
      <c r="N13764" t="s">
        <v>536</v>
      </c>
      <c r="O13764" t="s">
        <v>537</v>
      </c>
      <c r="P13764" t="s">
        <v>656</v>
      </c>
      <c r="Q13764" t="s">
        <v>657</v>
      </c>
      <c r="R13764" t="s">
        <v>70</v>
      </c>
      <c r="S13764">
        <v>6398.7408634186004</v>
      </c>
      <c r="T13764">
        <v>0.18192632244474999</v>
      </c>
      <c r="U13764">
        <v>115</v>
      </c>
      <c r="V13764">
        <v>55.641224899291998</v>
      </c>
      <c r="W13764">
        <v>0</v>
      </c>
    </row>
    <row r="13765" spans="3:23" x14ac:dyDescent="0.35">
      <c r="C13765" s="12">
        <v>43586</v>
      </c>
      <c r="D13765" s="12">
        <v>43616</v>
      </c>
      <c r="E13765" t="s">
        <v>75</v>
      </c>
      <c r="F13765" t="s">
        <v>59</v>
      </c>
      <c r="G13765" t="s">
        <v>59</v>
      </c>
      <c r="H13765" t="s">
        <v>87</v>
      </c>
      <c r="I13765" t="s">
        <v>61</v>
      </c>
      <c r="J13765" t="s">
        <v>62</v>
      </c>
      <c r="K13765" t="s">
        <v>63</v>
      </c>
      <c r="L13765" t="s">
        <v>64</v>
      </c>
      <c r="M13765" t="s">
        <v>101</v>
      </c>
      <c r="N13765" t="s">
        <v>102</v>
      </c>
      <c r="O13765" t="s">
        <v>93</v>
      </c>
      <c r="P13765" t="s">
        <v>316</v>
      </c>
      <c r="Q13765" t="s">
        <v>317</v>
      </c>
      <c r="R13765" t="s">
        <v>70</v>
      </c>
      <c r="S13765">
        <v>6397.4853718907998</v>
      </c>
      <c r="T13765">
        <v>1.1192243466862</v>
      </c>
      <c r="U13765">
        <v>22.386488175806999</v>
      </c>
      <c r="V13765">
        <v>285.77440649241998</v>
      </c>
      <c r="W13765">
        <v>0</v>
      </c>
    </row>
    <row r="13766" spans="3:23" x14ac:dyDescent="0.35">
      <c r="C13766" s="12">
        <v>43891</v>
      </c>
      <c r="D13766" s="12">
        <v>43921</v>
      </c>
      <c r="E13766" t="s">
        <v>20</v>
      </c>
      <c r="F13766" t="s">
        <v>59</v>
      </c>
      <c r="G13766" t="s">
        <v>59</v>
      </c>
      <c r="H13766" t="s">
        <v>76</v>
      </c>
      <c r="I13766" t="s">
        <v>61</v>
      </c>
      <c r="J13766" t="s">
        <v>62</v>
      </c>
      <c r="K13766" t="s">
        <v>63</v>
      </c>
      <c r="L13766" t="s">
        <v>64</v>
      </c>
      <c r="M13766" t="s">
        <v>82</v>
      </c>
      <c r="N13766" t="s">
        <v>120</v>
      </c>
      <c r="O13766" t="s">
        <v>121</v>
      </c>
      <c r="P13766" t="s">
        <v>347</v>
      </c>
      <c r="Q13766" t="s">
        <v>348</v>
      </c>
      <c r="R13766" t="s">
        <v>70</v>
      </c>
      <c r="S13766">
        <v>6383.8029306686003</v>
      </c>
      <c r="T13766">
        <v>7.3462181048305997</v>
      </c>
      <c r="U13766">
        <v>110.03401360543999</v>
      </c>
      <c r="V13766">
        <v>58.016632507467001</v>
      </c>
      <c r="W13766">
        <v>0</v>
      </c>
    </row>
    <row r="13767" spans="3:23" x14ac:dyDescent="0.35">
      <c r="C13767" s="12">
        <v>44440</v>
      </c>
      <c r="D13767" s="12">
        <v>44469</v>
      </c>
      <c r="E13767" t="s">
        <v>21</v>
      </c>
      <c r="F13767" t="s">
        <v>59</v>
      </c>
      <c r="G13767" t="s">
        <v>59</v>
      </c>
      <c r="H13767" t="s">
        <v>87</v>
      </c>
      <c r="I13767" t="s">
        <v>61</v>
      </c>
      <c r="J13767" t="s">
        <v>62</v>
      </c>
      <c r="K13767" t="s">
        <v>63</v>
      </c>
      <c r="L13767" t="s">
        <v>64</v>
      </c>
      <c r="M13767" t="s">
        <v>82</v>
      </c>
      <c r="N13767" t="s">
        <v>273</v>
      </c>
      <c r="O13767" t="s">
        <v>274</v>
      </c>
      <c r="P13767" t="s">
        <v>275</v>
      </c>
      <c r="Q13767" t="s">
        <v>276</v>
      </c>
      <c r="R13767" t="s">
        <v>70</v>
      </c>
      <c r="S13767">
        <v>6382.4318438692999</v>
      </c>
      <c r="T13767">
        <v>1.1755025740075</v>
      </c>
      <c r="U13767">
        <v>42.545252852848002</v>
      </c>
      <c r="V13767">
        <v>150.01513484816999</v>
      </c>
      <c r="W13767">
        <v>0</v>
      </c>
    </row>
    <row r="13768" spans="3:23" x14ac:dyDescent="0.35">
      <c r="C13768" s="12">
        <v>43556</v>
      </c>
      <c r="D13768" s="12">
        <v>43585</v>
      </c>
      <c r="E13768" t="s">
        <v>75</v>
      </c>
      <c r="F13768" t="s">
        <v>59</v>
      </c>
      <c r="G13768" t="s">
        <v>59</v>
      </c>
      <c r="H13768" t="s">
        <v>60</v>
      </c>
      <c r="I13768" t="s">
        <v>61</v>
      </c>
      <c r="J13768" t="s">
        <v>62</v>
      </c>
      <c r="K13768" t="s">
        <v>63</v>
      </c>
      <c r="L13768" t="s">
        <v>64</v>
      </c>
      <c r="M13768" t="s">
        <v>77</v>
      </c>
      <c r="N13768" t="s">
        <v>78</v>
      </c>
      <c r="O13768" t="s">
        <v>79</v>
      </c>
      <c r="P13768" t="s">
        <v>186</v>
      </c>
      <c r="Q13768" t="s">
        <v>187</v>
      </c>
      <c r="R13768" t="s">
        <v>70</v>
      </c>
      <c r="S13768">
        <v>6379.8656116853999</v>
      </c>
      <c r="T13768">
        <v>4.0890842792608</v>
      </c>
      <c r="U13768">
        <v>18.854568460553999</v>
      </c>
      <c r="V13768">
        <v>338.37240162950002</v>
      </c>
      <c r="W13768">
        <v>0</v>
      </c>
    </row>
    <row r="13769" spans="3:23" x14ac:dyDescent="0.35">
      <c r="C13769" s="12">
        <v>43922</v>
      </c>
      <c r="D13769" s="12">
        <v>43951</v>
      </c>
      <c r="E13769" t="s">
        <v>20</v>
      </c>
      <c r="F13769" t="s">
        <v>59</v>
      </c>
      <c r="G13769" t="s">
        <v>59</v>
      </c>
      <c r="H13769" t="s">
        <v>76</v>
      </c>
      <c r="I13769" t="s">
        <v>61</v>
      </c>
      <c r="J13769" t="s">
        <v>62</v>
      </c>
      <c r="K13769" t="s">
        <v>63</v>
      </c>
      <c r="L13769" t="s">
        <v>64</v>
      </c>
      <c r="M13769" t="s">
        <v>82</v>
      </c>
      <c r="N13769" t="s">
        <v>432</v>
      </c>
      <c r="O13769" t="s">
        <v>432</v>
      </c>
      <c r="P13769" t="s">
        <v>433</v>
      </c>
      <c r="Q13769" t="s">
        <v>434</v>
      </c>
      <c r="R13769" t="s">
        <v>70</v>
      </c>
      <c r="S13769">
        <v>6375.9059242249004</v>
      </c>
      <c r="T13769">
        <v>3.8687311573246999</v>
      </c>
      <c r="U13769">
        <v>25.152987333942001</v>
      </c>
      <c r="V13769">
        <v>253.48503696898999</v>
      </c>
      <c r="W13769">
        <v>0</v>
      </c>
    </row>
    <row r="13770" spans="3:23" x14ac:dyDescent="0.35">
      <c r="C13770" s="12">
        <v>44378</v>
      </c>
      <c r="D13770" s="12">
        <v>44408</v>
      </c>
      <c r="E13770" t="s">
        <v>21</v>
      </c>
      <c r="F13770" t="s">
        <v>59</v>
      </c>
      <c r="G13770" t="s">
        <v>59</v>
      </c>
      <c r="H13770" t="s">
        <v>87</v>
      </c>
      <c r="I13770" t="s">
        <v>61</v>
      </c>
      <c r="J13770" t="s">
        <v>62</v>
      </c>
      <c r="K13770" t="s">
        <v>63</v>
      </c>
      <c r="L13770" t="s">
        <v>64</v>
      </c>
      <c r="M13770" t="s">
        <v>96</v>
      </c>
      <c r="N13770" t="s">
        <v>97</v>
      </c>
      <c r="O13770" t="s">
        <v>98</v>
      </c>
      <c r="P13770" t="s">
        <v>353</v>
      </c>
      <c r="Q13770" t="s">
        <v>354</v>
      </c>
      <c r="R13770" t="s">
        <v>70</v>
      </c>
      <c r="S13770">
        <v>6374.2230687543997</v>
      </c>
      <c r="T13770">
        <v>0.60511163235845</v>
      </c>
      <c r="U13770">
        <v>342.68690458891001</v>
      </c>
      <c r="V13770">
        <v>18.600719733952999</v>
      </c>
      <c r="W13770">
        <v>0</v>
      </c>
    </row>
    <row r="13771" spans="3:23" x14ac:dyDescent="0.35">
      <c r="C13771" s="12">
        <v>43952</v>
      </c>
      <c r="D13771" s="12">
        <v>43982</v>
      </c>
      <c r="E13771" t="s">
        <v>20</v>
      </c>
      <c r="F13771" t="s">
        <v>59</v>
      </c>
      <c r="G13771" t="s">
        <v>59</v>
      </c>
      <c r="H13771" t="s">
        <v>76</v>
      </c>
      <c r="I13771" t="s">
        <v>61</v>
      </c>
      <c r="J13771" t="s">
        <v>62</v>
      </c>
      <c r="K13771" t="s">
        <v>63</v>
      </c>
      <c r="L13771" t="s">
        <v>64</v>
      </c>
      <c r="M13771" t="s">
        <v>101</v>
      </c>
      <c r="N13771" t="s">
        <v>102</v>
      </c>
      <c r="O13771" t="s">
        <v>93</v>
      </c>
      <c r="P13771" t="s">
        <v>184</v>
      </c>
      <c r="Q13771" t="s">
        <v>185</v>
      </c>
      <c r="R13771" t="s">
        <v>70</v>
      </c>
      <c r="S13771">
        <v>6371.8554303419996</v>
      </c>
      <c r="T13771">
        <v>14.056095402065999</v>
      </c>
      <c r="U13771">
        <v>25.192757105632001</v>
      </c>
      <c r="V13771">
        <v>252.92410051131</v>
      </c>
      <c r="W13771">
        <v>0</v>
      </c>
    </row>
    <row r="13772" spans="3:23" x14ac:dyDescent="0.35">
      <c r="C13772" s="12">
        <v>44166</v>
      </c>
      <c r="D13772" s="12">
        <v>44196</v>
      </c>
      <c r="E13772" t="s">
        <v>21</v>
      </c>
      <c r="F13772" t="s">
        <v>59</v>
      </c>
      <c r="G13772" t="s">
        <v>59</v>
      </c>
      <c r="H13772" t="s">
        <v>60</v>
      </c>
      <c r="I13772" t="s">
        <v>61</v>
      </c>
      <c r="J13772" t="s">
        <v>62</v>
      </c>
      <c r="K13772" t="s">
        <v>63</v>
      </c>
      <c r="L13772" t="s">
        <v>64</v>
      </c>
      <c r="M13772" t="s">
        <v>88</v>
      </c>
      <c r="N13772" t="s">
        <v>150</v>
      </c>
      <c r="O13772" t="s">
        <v>93</v>
      </c>
      <c r="P13772" t="s">
        <v>204</v>
      </c>
      <c r="Q13772" t="s">
        <v>205</v>
      </c>
      <c r="R13772" t="s">
        <v>70</v>
      </c>
      <c r="S13772">
        <v>6371.5102386507997</v>
      </c>
      <c r="T13772">
        <v>1.4325980553046</v>
      </c>
      <c r="U13772">
        <v>32.480972946945997</v>
      </c>
      <c r="V13772">
        <v>196.16131108689001</v>
      </c>
      <c r="W13772">
        <v>0</v>
      </c>
    </row>
    <row r="13773" spans="3:23" x14ac:dyDescent="0.35">
      <c r="C13773" s="12">
        <v>43800</v>
      </c>
      <c r="D13773" s="12">
        <v>43830</v>
      </c>
      <c r="E13773" t="s">
        <v>20</v>
      </c>
      <c r="F13773" t="s">
        <v>59</v>
      </c>
      <c r="G13773" t="s">
        <v>59</v>
      </c>
      <c r="H13773" t="s">
        <v>87</v>
      </c>
      <c r="I13773" t="s">
        <v>61</v>
      </c>
      <c r="J13773" t="s">
        <v>62</v>
      </c>
      <c r="K13773" t="s">
        <v>63</v>
      </c>
      <c r="L13773" t="s">
        <v>64</v>
      </c>
      <c r="M13773" t="s">
        <v>82</v>
      </c>
      <c r="N13773" t="s">
        <v>124</v>
      </c>
      <c r="O13773" t="s">
        <v>108</v>
      </c>
      <c r="P13773" t="s">
        <v>574</v>
      </c>
      <c r="Q13773" t="s">
        <v>575</v>
      </c>
      <c r="R13773" t="s">
        <v>70</v>
      </c>
      <c r="S13773">
        <v>6370.6400961136997</v>
      </c>
      <c r="T13773">
        <v>0.92573359561572</v>
      </c>
      <c r="U13773">
        <v>79.215715057729994</v>
      </c>
      <c r="V13773">
        <v>80.421417536544993</v>
      </c>
      <c r="W13773">
        <v>0</v>
      </c>
    </row>
    <row r="13774" spans="3:23" x14ac:dyDescent="0.35">
      <c r="C13774" s="12">
        <v>43556</v>
      </c>
      <c r="D13774" s="12">
        <v>43585</v>
      </c>
      <c r="E13774" t="s">
        <v>75</v>
      </c>
      <c r="F13774" t="s">
        <v>59</v>
      </c>
      <c r="G13774" t="s">
        <v>59</v>
      </c>
      <c r="H13774" t="s">
        <v>87</v>
      </c>
      <c r="I13774" t="s">
        <v>61</v>
      </c>
      <c r="J13774" t="s">
        <v>62</v>
      </c>
      <c r="K13774" t="s">
        <v>63</v>
      </c>
      <c r="L13774" t="s">
        <v>64</v>
      </c>
      <c r="M13774" t="s">
        <v>96</v>
      </c>
      <c r="N13774" t="s">
        <v>97</v>
      </c>
      <c r="O13774" t="s">
        <v>98</v>
      </c>
      <c r="P13774" t="s">
        <v>369</v>
      </c>
      <c r="Q13774" t="s">
        <v>370</v>
      </c>
      <c r="R13774" t="s">
        <v>70</v>
      </c>
      <c r="S13774">
        <v>6367.1921530004001</v>
      </c>
      <c r="T13774">
        <v>7.7440731694912002E-2</v>
      </c>
      <c r="U13774">
        <v>1878.1217245152</v>
      </c>
      <c r="V13774">
        <v>3.3901914183140001</v>
      </c>
      <c r="W13774">
        <v>0</v>
      </c>
    </row>
    <row r="13775" spans="3:23" x14ac:dyDescent="0.35">
      <c r="C13775" s="12">
        <v>44013</v>
      </c>
      <c r="D13775" s="12">
        <v>44043</v>
      </c>
      <c r="E13775" t="s">
        <v>20</v>
      </c>
      <c r="F13775" t="s">
        <v>59</v>
      </c>
      <c r="G13775" t="s">
        <v>59</v>
      </c>
      <c r="H13775" t="s">
        <v>60</v>
      </c>
      <c r="I13775" t="s">
        <v>61</v>
      </c>
      <c r="J13775" t="s">
        <v>62</v>
      </c>
      <c r="K13775" t="s">
        <v>63</v>
      </c>
      <c r="L13775" t="s">
        <v>64</v>
      </c>
      <c r="M13775" t="s">
        <v>88</v>
      </c>
      <c r="N13775" t="s">
        <v>150</v>
      </c>
      <c r="O13775" t="s">
        <v>93</v>
      </c>
      <c r="P13775" t="s">
        <v>526</v>
      </c>
      <c r="Q13775" t="s">
        <v>527</v>
      </c>
      <c r="R13775" t="s">
        <v>70</v>
      </c>
      <c r="S13775">
        <v>6355.9054978444001</v>
      </c>
      <c r="T13775">
        <v>2.0131833912475998</v>
      </c>
      <c r="U13775">
        <v>30.783770996213001</v>
      </c>
      <c r="V13775">
        <v>206.46936006074</v>
      </c>
      <c r="W13775">
        <v>0</v>
      </c>
    </row>
    <row r="13776" spans="3:23" x14ac:dyDescent="0.35">
      <c r="C13776" s="12">
        <v>43586</v>
      </c>
      <c r="D13776" s="12">
        <v>43616</v>
      </c>
      <c r="E13776" t="s">
        <v>75</v>
      </c>
      <c r="F13776" t="s">
        <v>59</v>
      </c>
      <c r="G13776" t="s">
        <v>59</v>
      </c>
      <c r="H13776" t="s">
        <v>76</v>
      </c>
      <c r="I13776" t="s">
        <v>61</v>
      </c>
      <c r="J13776" t="s">
        <v>62</v>
      </c>
      <c r="K13776" t="s">
        <v>63</v>
      </c>
      <c r="L13776" t="s">
        <v>64</v>
      </c>
      <c r="M13776" t="s">
        <v>82</v>
      </c>
      <c r="N13776" t="s">
        <v>292</v>
      </c>
      <c r="O13776" t="s">
        <v>293</v>
      </c>
      <c r="P13776" t="s">
        <v>460</v>
      </c>
      <c r="Q13776" t="s">
        <v>461</v>
      </c>
      <c r="R13776" t="s">
        <v>70</v>
      </c>
      <c r="S13776">
        <v>6351.1405490541001</v>
      </c>
      <c r="T13776">
        <v>4.4058970920084004</v>
      </c>
      <c r="U13776">
        <v>29.835234374340001</v>
      </c>
      <c r="V13776">
        <v>212.87382795010001</v>
      </c>
      <c r="W13776">
        <v>0</v>
      </c>
    </row>
    <row r="13777" spans="3:23" x14ac:dyDescent="0.35">
      <c r="C13777" s="12">
        <v>43800</v>
      </c>
      <c r="D13777" s="12">
        <v>43830</v>
      </c>
      <c r="E13777" t="s">
        <v>20</v>
      </c>
      <c r="F13777" t="s">
        <v>59</v>
      </c>
      <c r="G13777" t="s">
        <v>59</v>
      </c>
      <c r="H13777" t="s">
        <v>87</v>
      </c>
      <c r="I13777" t="s">
        <v>61</v>
      </c>
      <c r="J13777" t="s">
        <v>62</v>
      </c>
      <c r="K13777" t="s">
        <v>63</v>
      </c>
      <c r="L13777" t="s">
        <v>64</v>
      </c>
      <c r="M13777" t="s">
        <v>65</v>
      </c>
      <c r="N13777" t="s">
        <v>66</v>
      </c>
      <c r="O13777" t="s">
        <v>67</v>
      </c>
      <c r="P13777" t="s">
        <v>312</v>
      </c>
      <c r="Q13777" t="s">
        <v>313</v>
      </c>
      <c r="R13777" t="s">
        <v>70</v>
      </c>
      <c r="S13777">
        <v>6349.0442242930003</v>
      </c>
      <c r="T13777">
        <v>1.4123229364718</v>
      </c>
      <c r="U13777">
        <v>74.975696946170999</v>
      </c>
      <c r="V13777">
        <v>84.681363200283002</v>
      </c>
      <c r="W13777">
        <v>0</v>
      </c>
    </row>
    <row r="13778" spans="3:23" x14ac:dyDescent="0.35">
      <c r="C13778" s="12">
        <v>44197</v>
      </c>
      <c r="D13778" s="12">
        <v>44227</v>
      </c>
      <c r="E13778" t="s">
        <v>21</v>
      </c>
      <c r="F13778" t="s">
        <v>59</v>
      </c>
      <c r="G13778" t="s">
        <v>59</v>
      </c>
      <c r="H13778" t="s">
        <v>76</v>
      </c>
      <c r="I13778" t="s">
        <v>61</v>
      </c>
      <c r="J13778" t="s">
        <v>62</v>
      </c>
      <c r="K13778" t="s">
        <v>63</v>
      </c>
      <c r="L13778" t="s">
        <v>64</v>
      </c>
      <c r="M13778" t="s">
        <v>88</v>
      </c>
      <c r="N13778" t="s">
        <v>150</v>
      </c>
      <c r="O13778" t="s">
        <v>93</v>
      </c>
      <c r="P13778" t="s">
        <v>231</v>
      </c>
      <c r="Q13778" t="s">
        <v>232</v>
      </c>
      <c r="R13778" t="s">
        <v>70</v>
      </c>
      <c r="S13778">
        <v>6344.6271167326004</v>
      </c>
      <c r="T13778">
        <v>4.5959881558348004</v>
      </c>
      <c r="U13778">
        <v>26.798032390208999</v>
      </c>
      <c r="V13778">
        <v>236.75720009394001</v>
      </c>
      <c r="W13778">
        <v>0</v>
      </c>
    </row>
    <row r="13779" spans="3:23" x14ac:dyDescent="0.35">
      <c r="C13779" s="12">
        <v>43800</v>
      </c>
      <c r="D13779" s="12">
        <v>43830</v>
      </c>
      <c r="E13779" t="s">
        <v>20</v>
      </c>
      <c r="F13779" t="s">
        <v>59</v>
      </c>
      <c r="G13779" t="s">
        <v>59</v>
      </c>
      <c r="H13779" t="s">
        <v>76</v>
      </c>
      <c r="I13779" t="s">
        <v>61</v>
      </c>
      <c r="J13779" t="s">
        <v>62</v>
      </c>
      <c r="K13779" t="s">
        <v>63</v>
      </c>
      <c r="L13779" t="s">
        <v>64</v>
      </c>
      <c r="M13779" t="s">
        <v>96</v>
      </c>
      <c r="N13779" t="s">
        <v>97</v>
      </c>
      <c r="O13779" t="s">
        <v>98</v>
      </c>
      <c r="P13779" t="s">
        <v>387</v>
      </c>
      <c r="Q13779" t="s">
        <v>388</v>
      </c>
      <c r="R13779" t="s">
        <v>70</v>
      </c>
      <c r="S13779">
        <v>6340.7518298614004</v>
      </c>
      <c r="T13779">
        <v>11.025677902451999</v>
      </c>
      <c r="U13779">
        <v>54.152550339784</v>
      </c>
      <c r="V13779">
        <v>117.09054864593</v>
      </c>
      <c r="W13779">
        <v>0</v>
      </c>
    </row>
    <row r="13780" spans="3:23" x14ac:dyDescent="0.35">
      <c r="C13780" s="12">
        <v>44287</v>
      </c>
      <c r="D13780" s="12">
        <v>44316</v>
      </c>
      <c r="E13780" t="s">
        <v>21</v>
      </c>
      <c r="F13780" t="s">
        <v>59</v>
      </c>
      <c r="G13780" t="s">
        <v>59</v>
      </c>
      <c r="H13780" t="s">
        <v>60</v>
      </c>
      <c r="I13780" t="s">
        <v>61</v>
      </c>
      <c r="J13780" t="s">
        <v>62</v>
      </c>
      <c r="K13780" t="s">
        <v>63</v>
      </c>
      <c r="L13780" t="s">
        <v>64</v>
      </c>
      <c r="M13780" t="s">
        <v>82</v>
      </c>
      <c r="N13780" t="s">
        <v>486</v>
      </c>
      <c r="O13780" t="s">
        <v>487</v>
      </c>
      <c r="P13780" t="s">
        <v>488</v>
      </c>
      <c r="Q13780" t="s">
        <v>489</v>
      </c>
      <c r="R13780" t="s">
        <v>70</v>
      </c>
      <c r="S13780">
        <v>6333.8250864084002</v>
      </c>
      <c r="T13780">
        <v>3.2532338679406001</v>
      </c>
      <c r="U13780">
        <v>33.879685286771</v>
      </c>
      <c r="V13780">
        <v>186.95052899094</v>
      </c>
      <c r="W13780">
        <v>0</v>
      </c>
    </row>
    <row r="13781" spans="3:23" x14ac:dyDescent="0.35">
      <c r="C13781" s="12">
        <v>44348</v>
      </c>
      <c r="D13781" s="12">
        <v>44377</v>
      </c>
      <c r="E13781" t="s">
        <v>21</v>
      </c>
      <c r="F13781" t="s">
        <v>59</v>
      </c>
      <c r="G13781" t="s">
        <v>59</v>
      </c>
      <c r="H13781" t="s">
        <v>87</v>
      </c>
      <c r="I13781" t="s">
        <v>61</v>
      </c>
      <c r="J13781" t="s">
        <v>62</v>
      </c>
      <c r="K13781" t="s">
        <v>63</v>
      </c>
      <c r="L13781" t="s">
        <v>64</v>
      </c>
      <c r="M13781" t="s">
        <v>101</v>
      </c>
      <c r="N13781" t="s">
        <v>102</v>
      </c>
      <c r="O13781" t="s">
        <v>93</v>
      </c>
      <c r="P13781" t="s">
        <v>279</v>
      </c>
      <c r="Q13781" t="s">
        <v>280</v>
      </c>
      <c r="R13781" t="s">
        <v>70</v>
      </c>
      <c r="S13781">
        <v>6333.2992385762</v>
      </c>
      <c r="T13781">
        <v>1.5292228456439001</v>
      </c>
      <c r="U13781">
        <v>65.359660307484006</v>
      </c>
      <c r="V13781">
        <v>96.899206770372004</v>
      </c>
      <c r="W13781">
        <v>0</v>
      </c>
    </row>
    <row r="13782" spans="3:23" x14ac:dyDescent="0.35">
      <c r="C13782" s="12">
        <v>43800</v>
      </c>
      <c r="D13782" s="12">
        <v>43830</v>
      </c>
      <c r="E13782" t="s">
        <v>20</v>
      </c>
      <c r="F13782" t="s">
        <v>59</v>
      </c>
      <c r="G13782" t="s">
        <v>59</v>
      </c>
      <c r="H13782" t="s">
        <v>76</v>
      </c>
      <c r="I13782" t="s">
        <v>61</v>
      </c>
      <c r="J13782" t="s">
        <v>62</v>
      </c>
      <c r="K13782" t="s">
        <v>63</v>
      </c>
      <c r="L13782" t="s">
        <v>64</v>
      </c>
      <c r="M13782" t="s">
        <v>96</v>
      </c>
      <c r="N13782" t="s">
        <v>111</v>
      </c>
      <c r="O13782" t="s">
        <v>112</v>
      </c>
      <c r="P13782" t="s">
        <v>331</v>
      </c>
      <c r="Q13782" t="s">
        <v>332</v>
      </c>
      <c r="R13782" t="s">
        <v>70</v>
      </c>
      <c r="S13782">
        <v>6332.4904323018</v>
      </c>
      <c r="T13782">
        <v>11.833235790539</v>
      </c>
      <c r="U13782">
        <v>86.979050973732996</v>
      </c>
      <c r="V13782">
        <v>72.804777258539005</v>
      </c>
      <c r="W13782">
        <v>0</v>
      </c>
    </row>
    <row r="13783" spans="3:23" x14ac:dyDescent="0.35">
      <c r="C13783" s="12">
        <v>43466</v>
      </c>
      <c r="D13783" s="12">
        <v>43496</v>
      </c>
      <c r="E13783" t="s">
        <v>75</v>
      </c>
      <c r="F13783" t="s">
        <v>59</v>
      </c>
      <c r="G13783" t="s">
        <v>59</v>
      </c>
      <c r="H13783" t="s">
        <v>60</v>
      </c>
      <c r="I13783" t="s">
        <v>61</v>
      </c>
      <c r="J13783" t="s">
        <v>62</v>
      </c>
      <c r="K13783" t="s">
        <v>63</v>
      </c>
      <c r="L13783" t="s">
        <v>64</v>
      </c>
      <c r="M13783" t="s">
        <v>88</v>
      </c>
      <c r="N13783" t="s">
        <v>150</v>
      </c>
      <c r="O13783" t="s">
        <v>93</v>
      </c>
      <c r="P13783" t="s">
        <v>526</v>
      </c>
      <c r="Q13783" t="s">
        <v>527</v>
      </c>
      <c r="R13783" t="s">
        <v>70</v>
      </c>
      <c r="S13783">
        <v>6331.2851311912</v>
      </c>
      <c r="T13783">
        <v>2.7497253467256</v>
      </c>
      <c r="U13783">
        <v>20.232480418438001</v>
      </c>
      <c r="V13783">
        <v>312.92678901700998</v>
      </c>
      <c r="W13783">
        <v>0</v>
      </c>
    </row>
    <row r="13784" spans="3:23" x14ac:dyDescent="0.35">
      <c r="C13784" s="12">
        <v>43617</v>
      </c>
      <c r="D13784" s="12">
        <v>43646</v>
      </c>
      <c r="E13784" t="s">
        <v>75</v>
      </c>
      <c r="F13784" t="s">
        <v>59</v>
      </c>
      <c r="G13784" t="s">
        <v>59</v>
      </c>
      <c r="H13784" t="s">
        <v>60</v>
      </c>
      <c r="I13784" t="s">
        <v>61</v>
      </c>
      <c r="J13784" t="s">
        <v>62</v>
      </c>
      <c r="K13784" t="s">
        <v>63</v>
      </c>
      <c r="L13784" t="s">
        <v>64</v>
      </c>
      <c r="M13784" t="s">
        <v>82</v>
      </c>
      <c r="N13784" t="s">
        <v>511</v>
      </c>
      <c r="O13784" t="s">
        <v>511</v>
      </c>
      <c r="P13784" t="s">
        <v>514</v>
      </c>
      <c r="Q13784" t="s">
        <v>515</v>
      </c>
      <c r="R13784" t="s">
        <v>70</v>
      </c>
      <c r="S13784">
        <v>6318.3402829273</v>
      </c>
      <c r="T13784">
        <v>4.2108752132677001</v>
      </c>
      <c r="U13784">
        <v>24.137769037630999</v>
      </c>
      <c r="V13784">
        <v>261.76156848121002</v>
      </c>
      <c r="W13784">
        <v>0</v>
      </c>
    </row>
    <row r="13785" spans="3:23" x14ac:dyDescent="0.35">
      <c r="C13785" s="12">
        <v>43678</v>
      </c>
      <c r="D13785" s="12">
        <v>43708</v>
      </c>
      <c r="E13785" t="s">
        <v>75</v>
      </c>
      <c r="F13785" t="s">
        <v>59</v>
      </c>
      <c r="G13785" t="s">
        <v>59</v>
      </c>
      <c r="H13785" t="s">
        <v>76</v>
      </c>
      <c r="I13785" t="s">
        <v>61</v>
      </c>
      <c r="J13785" t="s">
        <v>62</v>
      </c>
      <c r="K13785" t="s">
        <v>63</v>
      </c>
      <c r="L13785" t="s">
        <v>64</v>
      </c>
      <c r="M13785" t="s">
        <v>96</v>
      </c>
      <c r="N13785" t="s">
        <v>111</v>
      </c>
      <c r="O13785" t="s">
        <v>112</v>
      </c>
      <c r="P13785" t="s">
        <v>365</v>
      </c>
      <c r="Q13785" t="s">
        <v>366</v>
      </c>
      <c r="R13785" t="s">
        <v>70</v>
      </c>
      <c r="S13785">
        <v>6317.5843756688</v>
      </c>
      <c r="T13785">
        <v>10.211105413988999</v>
      </c>
      <c r="U13785">
        <v>419.51264629046</v>
      </c>
      <c r="V13785">
        <v>15.059341909075</v>
      </c>
      <c r="W13785">
        <v>0</v>
      </c>
    </row>
    <row r="13786" spans="3:23" x14ac:dyDescent="0.35">
      <c r="C13786" s="12">
        <v>43709</v>
      </c>
      <c r="D13786" s="12">
        <v>43738</v>
      </c>
      <c r="E13786" t="s">
        <v>75</v>
      </c>
      <c r="F13786" t="s">
        <v>59</v>
      </c>
      <c r="G13786" t="s">
        <v>59</v>
      </c>
      <c r="H13786" t="s">
        <v>87</v>
      </c>
      <c r="I13786" t="s">
        <v>61</v>
      </c>
      <c r="J13786" t="s">
        <v>62</v>
      </c>
      <c r="K13786" t="s">
        <v>63</v>
      </c>
      <c r="L13786" t="s">
        <v>64</v>
      </c>
      <c r="M13786" t="s">
        <v>65</v>
      </c>
      <c r="N13786" t="s">
        <v>66</v>
      </c>
      <c r="O13786" t="s">
        <v>67</v>
      </c>
      <c r="P13786" t="s">
        <v>324</v>
      </c>
      <c r="Q13786" t="s">
        <v>325</v>
      </c>
      <c r="R13786" t="s">
        <v>70</v>
      </c>
      <c r="S13786">
        <v>6317.4908912923001</v>
      </c>
      <c r="T13786">
        <v>1.7601266515767</v>
      </c>
      <c r="U13786">
        <v>55.855511686071999</v>
      </c>
      <c r="V13786">
        <v>113.10416287651</v>
      </c>
      <c r="W13786">
        <v>0</v>
      </c>
    </row>
    <row r="13787" spans="3:23" x14ac:dyDescent="0.35">
      <c r="C13787" s="12">
        <v>44197</v>
      </c>
      <c r="D13787" s="12">
        <v>44227</v>
      </c>
      <c r="E13787" t="s">
        <v>21</v>
      </c>
      <c r="F13787" t="s">
        <v>59</v>
      </c>
      <c r="G13787" t="s">
        <v>59</v>
      </c>
      <c r="H13787" t="s">
        <v>60</v>
      </c>
      <c r="I13787" t="s">
        <v>61</v>
      </c>
      <c r="J13787" t="s">
        <v>62</v>
      </c>
      <c r="K13787" t="s">
        <v>63</v>
      </c>
      <c r="L13787" t="s">
        <v>64</v>
      </c>
      <c r="M13787" t="s">
        <v>82</v>
      </c>
      <c r="N13787" t="s">
        <v>379</v>
      </c>
      <c r="O13787" t="s">
        <v>380</v>
      </c>
      <c r="P13787" t="s">
        <v>524</v>
      </c>
      <c r="Q13787" t="s">
        <v>525</v>
      </c>
      <c r="R13787" t="s">
        <v>70</v>
      </c>
      <c r="S13787">
        <v>6308.0949937412997</v>
      </c>
      <c r="T13787">
        <v>0.91374096502962998</v>
      </c>
      <c r="U13787">
        <v>154.95481404513001</v>
      </c>
      <c r="V13787">
        <v>40.709254711532999</v>
      </c>
      <c r="W13787">
        <v>0</v>
      </c>
    </row>
    <row r="13788" spans="3:23" x14ac:dyDescent="0.35">
      <c r="C13788" s="12">
        <v>43678</v>
      </c>
      <c r="D13788" s="12">
        <v>43708</v>
      </c>
      <c r="E13788" t="s">
        <v>75</v>
      </c>
      <c r="F13788" t="s">
        <v>59</v>
      </c>
      <c r="G13788" t="s">
        <v>59</v>
      </c>
      <c r="H13788" t="s">
        <v>76</v>
      </c>
      <c r="I13788" t="s">
        <v>61</v>
      </c>
      <c r="J13788" t="s">
        <v>62</v>
      </c>
      <c r="K13788" t="s">
        <v>63</v>
      </c>
      <c r="L13788" t="s">
        <v>64</v>
      </c>
      <c r="M13788" t="s">
        <v>82</v>
      </c>
      <c r="N13788" t="s">
        <v>328</v>
      </c>
      <c r="O13788" t="s">
        <v>328</v>
      </c>
      <c r="P13788" t="s">
        <v>395</v>
      </c>
      <c r="Q13788" t="s">
        <v>396</v>
      </c>
      <c r="R13788" t="s">
        <v>70</v>
      </c>
      <c r="S13788">
        <v>6306.2295770884002</v>
      </c>
      <c r="T13788">
        <v>4.6298081776973001</v>
      </c>
      <c r="U13788">
        <v>57.715113559625998</v>
      </c>
      <c r="V13788">
        <v>109.26478678021</v>
      </c>
      <c r="W13788">
        <v>0</v>
      </c>
    </row>
    <row r="13789" spans="3:23" x14ac:dyDescent="0.35">
      <c r="C13789" s="12">
        <v>44197</v>
      </c>
      <c r="D13789" s="12">
        <v>44227</v>
      </c>
      <c r="E13789" t="s">
        <v>21</v>
      </c>
      <c r="F13789" t="s">
        <v>59</v>
      </c>
      <c r="G13789" t="s">
        <v>59</v>
      </c>
      <c r="H13789" t="s">
        <v>87</v>
      </c>
      <c r="I13789" t="s">
        <v>61</v>
      </c>
      <c r="J13789" t="s">
        <v>62</v>
      </c>
      <c r="K13789" t="s">
        <v>63</v>
      </c>
      <c r="L13789" t="s">
        <v>64</v>
      </c>
      <c r="M13789" t="s">
        <v>82</v>
      </c>
      <c r="N13789" t="s">
        <v>124</v>
      </c>
      <c r="O13789" t="s">
        <v>108</v>
      </c>
      <c r="P13789" t="s">
        <v>302</v>
      </c>
      <c r="Q13789" t="s">
        <v>303</v>
      </c>
      <c r="R13789" t="s">
        <v>70</v>
      </c>
      <c r="S13789">
        <v>6301.4425311877003</v>
      </c>
      <c r="T13789">
        <v>0.94133884490748998</v>
      </c>
      <c r="U13789">
        <v>144.91804336915001</v>
      </c>
      <c r="V13789">
        <v>43.482801621436998</v>
      </c>
      <c r="W13789">
        <v>0</v>
      </c>
    </row>
    <row r="13790" spans="3:23" x14ac:dyDescent="0.35">
      <c r="C13790" s="12">
        <v>43891</v>
      </c>
      <c r="D13790" s="12">
        <v>43921</v>
      </c>
      <c r="E13790" t="s">
        <v>20</v>
      </c>
      <c r="F13790" t="s">
        <v>59</v>
      </c>
      <c r="G13790" t="s">
        <v>59</v>
      </c>
      <c r="H13790" t="s">
        <v>60</v>
      </c>
      <c r="I13790" t="s">
        <v>61</v>
      </c>
      <c r="J13790" t="s">
        <v>62</v>
      </c>
      <c r="K13790" t="s">
        <v>63</v>
      </c>
      <c r="L13790" t="s">
        <v>64</v>
      </c>
      <c r="M13790" t="s">
        <v>101</v>
      </c>
      <c r="N13790" t="s">
        <v>102</v>
      </c>
      <c r="O13790" t="s">
        <v>93</v>
      </c>
      <c r="P13790" t="s">
        <v>316</v>
      </c>
      <c r="Q13790" t="s">
        <v>317</v>
      </c>
      <c r="R13790" t="s">
        <v>70</v>
      </c>
      <c r="S13790">
        <v>6294.1616369813</v>
      </c>
      <c r="T13790">
        <v>0.87787561683512005</v>
      </c>
      <c r="U13790">
        <v>29.176118740608999</v>
      </c>
      <c r="V13790">
        <v>215.72991572113</v>
      </c>
      <c r="W13790">
        <v>0</v>
      </c>
    </row>
    <row r="13791" spans="3:23" x14ac:dyDescent="0.35">
      <c r="C13791" s="12">
        <v>43739</v>
      </c>
      <c r="D13791" s="12">
        <v>43769</v>
      </c>
      <c r="E13791" t="s">
        <v>20</v>
      </c>
      <c r="F13791" t="s">
        <v>59</v>
      </c>
      <c r="G13791" t="s">
        <v>59</v>
      </c>
      <c r="H13791" t="s">
        <v>60</v>
      </c>
      <c r="I13791" t="s">
        <v>61</v>
      </c>
      <c r="J13791" t="s">
        <v>62</v>
      </c>
      <c r="K13791" t="s">
        <v>63</v>
      </c>
      <c r="L13791" t="s">
        <v>64</v>
      </c>
      <c r="M13791" t="s">
        <v>82</v>
      </c>
      <c r="N13791" t="s">
        <v>516</v>
      </c>
      <c r="O13791" t="s">
        <v>516</v>
      </c>
      <c r="P13791" t="s">
        <v>517</v>
      </c>
      <c r="Q13791" t="s">
        <v>518</v>
      </c>
      <c r="R13791" t="s">
        <v>70</v>
      </c>
      <c r="S13791">
        <v>6294.1376779246002</v>
      </c>
      <c r="T13791">
        <v>1.1042882972660999</v>
      </c>
      <c r="U13791">
        <v>19.227345633721001</v>
      </c>
      <c r="V13791">
        <v>327.35343701762997</v>
      </c>
      <c r="W13791">
        <v>0</v>
      </c>
    </row>
    <row r="13792" spans="3:23" x14ac:dyDescent="0.35">
      <c r="C13792" s="12">
        <v>43739</v>
      </c>
      <c r="D13792" s="12">
        <v>43769</v>
      </c>
      <c r="E13792" t="s">
        <v>20</v>
      </c>
      <c r="F13792" t="s">
        <v>59</v>
      </c>
      <c r="G13792" t="s">
        <v>59</v>
      </c>
      <c r="H13792" t="s">
        <v>76</v>
      </c>
      <c r="I13792" t="s">
        <v>61</v>
      </c>
      <c r="J13792" t="s">
        <v>62</v>
      </c>
      <c r="K13792" t="s">
        <v>63</v>
      </c>
      <c r="L13792" t="s">
        <v>64</v>
      </c>
      <c r="M13792" t="s">
        <v>82</v>
      </c>
      <c r="N13792" t="s">
        <v>362</v>
      </c>
      <c r="O13792" t="s">
        <v>362</v>
      </c>
      <c r="P13792" t="s">
        <v>528</v>
      </c>
      <c r="Q13792" t="s">
        <v>529</v>
      </c>
      <c r="R13792" t="s">
        <v>70</v>
      </c>
      <c r="S13792">
        <v>6293.3662864219996</v>
      </c>
      <c r="T13792">
        <v>1.4524929608195001</v>
      </c>
      <c r="U13792">
        <v>22.091542692931998</v>
      </c>
      <c r="V13792">
        <v>284.8767229115</v>
      </c>
      <c r="W13792">
        <v>0</v>
      </c>
    </row>
    <row r="13793" spans="3:23" x14ac:dyDescent="0.35">
      <c r="C13793" s="12">
        <v>43617</v>
      </c>
      <c r="D13793" s="12">
        <v>43646</v>
      </c>
      <c r="E13793" t="s">
        <v>75</v>
      </c>
      <c r="F13793" t="s">
        <v>59</v>
      </c>
      <c r="G13793" t="s">
        <v>59</v>
      </c>
      <c r="H13793" t="s">
        <v>87</v>
      </c>
      <c r="I13793" t="s">
        <v>61</v>
      </c>
      <c r="J13793" t="s">
        <v>62</v>
      </c>
      <c r="K13793" t="s">
        <v>63</v>
      </c>
      <c r="L13793" t="s">
        <v>64</v>
      </c>
      <c r="M13793" t="s">
        <v>101</v>
      </c>
      <c r="N13793" t="s">
        <v>102</v>
      </c>
      <c r="O13793" t="s">
        <v>93</v>
      </c>
      <c r="P13793" t="s">
        <v>562</v>
      </c>
      <c r="Q13793" t="s">
        <v>563</v>
      </c>
      <c r="R13793" t="s">
        <v>70</v>
      </c>
      <c r="S13793">
        <v>6292.7413421988003</v>
      </c>
      <c r="T13793">
        <v>0.51919077975468997</v>
      </c>
      <c r="U13793">
        <v>22.699098519202</v>
      </c>
      <c r="V13793">
        <v>277.22428434219</v>
      </c>
      <c r="W13793">
        <v>0</v>
      </c>
    </row>
    <row r="13794" spans="3:23" x14ac:dyDescent="0.35">
      <c r="C13794" s="12">
        <v>43586</v>
      </c>
      <c r="D13794" s="12">
        <v>43616</v>
      </c>
      <c r="E13794" t="s">
        <v>75</v>
      </c>
      <c r="F13794" t="s">
        <v>59</v>
      </c>
      <c r="G13794" t="s">
        <v>59</v>
      </c>
      <c r="H13794" t="s">
        <v>87</v>
      </c>
      <c r="I13794" t="s">
        <v>61</v>
      </c>
      <c r="J13794" t="s">
        <v>62</v>
      </c>
      <c r="K13794" t="s">
        <v>63</v>
      </c>
      <c r="L13794" t="s">
        <v>64</v>
      </c>
      <c r="M13794" t="s">
        <v>96</v>
      </c>
      <c r="N13794" t="s">
        <v>97</v>
      </c>
      <c r="O13794" t="s">
        <v>98</v>
      </c>
      <c r="P13794" t="s">
        <v>419</v>
      </c>
      <c r="Q13794" t="s">
        <v>420</v>
      </c>
      <c r="R13794" t="s">
        <v>70</v>
      </c>
      <c r="S13794">
        <v>6288.8429234549003</v>
      </c>
      <c r="T13794">
        <v>0.1149181550971</v>
      </c>
      <c r="U13794">
        <v>87.158942328953998</v>
      </c>
      <c r="V13794">
        <v>72.153731509495003</v>
      </c>
      <c r="W13794">
        <v>0</v>
      </c>
    </row>
    <row r="13795" spans="3:23" x14ac:dyDescent="0.35">
      <c r="C13795" s="12">
        <v>43862</v>
      </c>
      <c r="D13795" s="12">
        <v>43890</v>
      </c>
      <c r="E13795" t="s">
        <v>20</v>
      </c>
      <c r="F13795" t="s">
        <v>59</v>
      </c>
      <c r="G13795" t="s">
        <v>59</v>
      </c>
      <c r="H13795" t="s">
        <v>87</v>
      </c>
      <c r="I13795" t="s">
        <v>61</v>
      </c>
      <c r="J13795" t="s">
        <v>62</v>
      </c>
      <c r="K13795" t="s">
        <v>63</v>
      </c>
      <c r="L13795" t="s">
        <v>64</v>
      </c>
      <c r="M13795" t="s">
        <v>82</v>
      </c>
      <c r="N13795" t="s">
        <v>120</v>
      </c>
      <c r="O13795" t="s">
        <v>121</v>
      </c>
      <c r="P13795" t="s">
        <v>421</v>
      </c>
      <c r="Q13795" t="s">
        <v>422</v>
      </c>
      <c r="R13795" t="s">
        <v>70</v>
      </c>
      <c r="S13795">
        <v>6288.3714195865005</v>
      </c>
      <c r="T13795">
        <v>7.7234842912524998E-2</v>
      </c>
      <c r="U13795">
        <v>2820.9335948967</v>
      </c>
      <c r="V13795">
        <v>2.2291809459685998</v>
      </c>
      <c r="W13795">
        <v>0</v>
      </c>
    </row>
    <row r="13796" spans="3:23" x14ac:dyDescent="0.35">
      <c r="C13796" s="12">
        <v>43617</v>
      </c>
      <c r="D13796" s="12">
        <v>43646</v>
      </c>
      <c r="E13796" t="s">
        <v>75</v>
      </c>
      <c r="F13796" t="s">
        <v>59</v>
      </c>
      <c r="G13796" t="s">
        <v>59</v>
      </c>
      <c r="H13796" t="s">
        <v>87</v>
      </c>
      <c r="I13796" t="s">
        <v>61</v>
      </c>
      <c r="J13796" t="s">
        <v>62</v>
      </c>
      <c r="K13796" t="s">
        <v>63</v>
      </c>
      <c r="L13796" t="s">
        <v>64</v>
      </c>
      <c r="M13796" t="s">
        <v>65</v>
      </c>
      <c r="N13796" t="s">
        <v>92</v>
      </c>
      <c r="O13796" t="s">
        <v>93</v>
      </c>
      <c r="P13796" t="s">
        <v>371</v>
      </c>
      <c r="Q13796" t="s">
        <v>372</v>
      </c>
      <c r="R13796" t="s">
        <v>70</v>
      </c>
      <c r="S13796">
        <v>6282.9614797513996</v>
      </c>
      <c r="T13796">
        <v>0.42975629703946</v>
      </c>
      <c r="U13796">
        <v>349.57947901435</v>
      </c>
      <c r="V13796">
        <v>17.972912762117002</v>
      </c>
      <c r="W13796">
        <v>0</v>
      </c>
    </row>
    <row r="13797" spans="3:23" x14ac:dyDescent="0.35">
      <c r="C13797" s="12">
        <v>44044</v>
      </c>
      <c r="D13797" s="12">
        <v>44074</v>
      </c>
      <c r="E13797" t="s">
        <v>20</v>
      </c>
      <c r="F13797" t="s">
        <v>59</v>
      </c>
      <c r="G13797" t="s">
        <v>59</v>
      </c>
      <c r="H13797" t="s">
        <v>60</v>
      </c>
      <c r="I13797" t="s">
        <v>61</v>
      </c>
      <c r="J13797" t="s">
        <v>62</v>
      </c>
      <c r="K13797" t="s">
        <v>63</v>
      </c>
      <c r="L13797" t="s">
        <v>64</v>
      </c>
      <c r="M13797" t="s">
        <v>82</v>
      </c>
      <c r="N13797" t="s">
        <v>502</v>
      </c>
      <c r="O13797" t="s">
        <v>502</v>
      </c>
      <c r="P13797" t="s">
        <v>503</v>
      </c>
      <c r="Q13797" t="s">
        <v>504</v>
      </c>
      <c r="R13797" t="s">
        <v>70</v>
      </c>
      <c r="S13797">
        <v>6282.7449242514003</v>
      </c>
      <c r="T13797">
        <v>3.2812295808899998</v>
      </c>
      <c r="U13797">
        <v>69.010398937646002</v>
      </c>
      <c r="V13797">
        <v>91.040553611755001</v>
      </c>
      <c r="W13797">
        <v>0</v>
      </c>
    </row>
    <row r="13798" spans="3:23" x14ac:dyDescent="0.35">
      <c r="C13798" s="12">
        <v>44013</v>
      </c>
      <c r="D13798" s="12">
        <v>44043</v>
      </c>
      <c r="E13798" t="s">
        <v>20</v>
      </c>
      <c r="F13798" t="s">
        <v>59</v>
      </c>
      <c r="G13798" t="s">
        <v>59</v>
      </c>
      <c r="H13798" t="s">
        <v>76</v>
      </c>
      <c r="I13798" t="s">
        <v>61</v>
      </c>
      <c r="J13798" t="s">
        <v>62</v>
      </c>
      <c r="K13798" t="s">
        <v>63</v>
      </c>
      <c r="L13798" t="s">
        <v>64</v>
      </c>
      <c r="M13798" t="s">
        <v>82</v>
      </c>
      <c r="N13798" t="s">
        <v>486</v>
      </c>
      <c r="O13798" t="s">
        <v>487</v>
      </c>
      <c r="P13798" t="s">
        <v>492</v>
      </c>
      <c r="Q13798" t="s">
        <v>493</v>
      </c>
      <c r="R13798" t="s">
        <v>70</v>
      </c>
      <c r="S13798">
        <v>6276.4737890696997</v>
      </c>
      <c r="T13798">
        <v>1.8653389294844001</v>
      </c>
      <c r="U13798">
        <v>45.611472672731999</v>
      </c>
      <c r="V13798">
        <v>137.60734791670001</v>
      </c>
      <c r="W13798">
        <v>0</v>
      </c>
    </row>
    <row r="13799" spans="3:23" x14ac:dyDescent="0.35">
      <c r="C13799" s="12">
        <v>43678</v>
      </c>
      <c r="D13799" s="12">
        <v>43708</v>
      </c>
      <c r="E13799" t="s">
        <v>75</v>
      </c>
      <c r="F13799" t="s">
        <v>59</v>
      </c>
      <c r="G13799" t="s">
        <v>59</v>
      </c>
      <c r="H13799" t="s">
        <v>87</v>
      </c>
      <c r="I13799" t="s">
        <v>61</v>
      </c>
      <c r="J13799" t="s">
        <v>62</v>
      </c>
      <c r="K13799" t="s">
        <v>63</v>
      </c>
      <c r="L13799" t="s">
        <v>64</v>
      </c>
      <c r="M13799" t="s">
        <v>88</v>
      </c>
      <c r="N13799" t="s">
        <v>89</v>
      </c>
      <c r="O13799" t="s">
        <v>67</v>
      </c>
      <c r="P13799" t="s">
        <v>314</v>
      </c>
      <c r="Q13799" t="s">
        <v>315</v>
      </c>
      <c r="R13799" t="s">
        <v>70</v>
      </c>
      <c r="S13799">
        <v>6266.6981454962997</v>
      </c>
      <c r="T13799">
        <v>2.7471936202488001</v>
      </c>
      <c r="U13799">
        <v>24.675624779726999</v>
      </c>
      <c r="V13799">
        <v>253.96309927052999</v>
      </c>
      <c r="W13799">
        <v>0</v>
      </c>
    </row>
    <row r="13800" spans="3:23" x14ac:dyDescent="0.35">
      <c r="C13800" s="12">
        <v>43678</v>
      </c>
      <c r="D13800" s="12">
        <v>43708</v>
      </c>
      <c r="E13800" t="s">
        <v>75</v>
      </c>
      <c r="F13800" t="s">
        <v>59</v>
      </c>
      <c r="G13800" t="s">
        <v>59</v>
      </c>
      <c r="H13800" t="s">
        <v>76</v>
      </c>
      <c r="I13800" t="s">
        <v>61</v>
      </c>
      <c r="J13800" t="s">
        <v>62</v>
      </c>
      <c r="K13800" t="s">
        <v>63</v>
      </c>
      <c r="L13800" t="s">
        <v>64</v>
      </c>
      <c r="M13800" t="s">
        <v>96</v>
      </c>
      <c r="N13800" t="s">
        <v>111</v>
      </c>
      <c r="O13800" t="s">
        <v>112</v>
      </c>
      <c r="P13800" t="s">
        <v>326</v>
      </c>
      <c r="Q13800" t="s">
        <v>327</v>
      </c>
      <c r="R13800" t="s">
        <v>70</v>
      </c>
      <c r="S13800">
        <v>6264.8711241459996</v>
      </c>
      <c r="T13800">
        <v>5.7728459905102003</v>
      </c>
      <c r="U13800">
        <v>193.84698178628</v>
      </c>
      <c r="V13800">
        <v>32.318641571903001</v>
      </c>
      <c r="W13800">
        <v>0</v>
      </c>
    </row>
    <row r="13801" spans="3:23" x14ac:dyDescent="0.35">
      <c r="C13801" s="12">
        <v>44044</v>
      </c>
      <c r="D13801" s="12">
        <v>44074</v>
      </c>
      <c r="E13801" t="s">
        <v>20</v>
      </c>
      <c r="F13801" t="s">
        <v>59</v>
      </c>
      <c r="G13801" t="s">
        <v>59</v>
      </c>
      <c r="H13801" t="s">
        <v>87</v>
      </c>
      <c r="I13801" t="s">
        <v>61</v>
      </c>
      <c r="J13801" t="s">
        <v>62</v>
      </c>
      <c r="K13801" t="s">
        <v>63</v>
      </c>
      <c r="L13801" t="s">
        <v>64</v>
      </c>
      <c r="M13801" t="s">
        <v>82</v>
      </c>
      <c r="N13801" t="s">
        <v>375</v>
      </c>
      <c r="O13801" t="s">
        <v>376</v>
      </c>
      <c r="P13801" t="s">
        <v>377</v>
      </c>
      <c r="Q13801" t="s">
        <v>378</v>
      </c>
      <c r="R13801" t="s">
        <v>70</v>
      </c>
      <c r="S13801">
        <v>6263.0284603861001</v>
      </c>
      <c r="T13801">
        <v>3.4886877951630999</v>
      </c>
      <c r="U13801">
        <v>17.260784895505999</v>
      </c>
      <c r="V13801">
        <v>362.84725742784002</v>
      </c>
      <c r="W13801">
        <v>0</v>
      </c>
    </row>
    <row r="13802" spans="3:23" x14ac:dyDescent="0.35">
      <c r="C13802" s="12">
        <v>43952</v>
      </c>
      <c r="D13802" s="12">
        <v>43982</v>
      </c>
      <c r="E13802" t="s">
        <v>20</v>
      </c>
      <c r="F13802" t="s">
        <v>59</v>
      </c>
      <c r="G13802" t="s">
        <v>59</v>
      </c>
      <c r="H13802" t="s">
        <v>76</v>
      </c>
      <c r="I13802" t="s">
        <v>61</v>
      </c>
      <c r="J13802" t="s">
        <v>62</v>
      </c>
      <c r="K13802" t="s">
        <v>63</v>
      </c>
      <c r="L13802" t="s">
        <v>64</v>
      </c>
      <c r="M13802" t="s">
        <v>82</v>
      </c>
      <c r="N13802" t="s">
        <v>362</v>
      </c>
      <c r="O13802" t="s">
        <v>362</v>
      </c>
      <c r="P13802" t="s">
        <v>528</v>
      </c>
      <c r="Q13802" t="s">
        <v>529</v>
      </c>
      <c r="R13802" t="s">
        <v>70</v>
      </c>
      <c r="S13802">
        <v>6260.8402021443999</v>
      </c>
      <c r="T13802">
        <v>1.6440304941143999</v>
      </c>
      <c r="U13802">
        <v>23.991619460096</v>
      </c>
      <c r="V13802">
        <v>260.95946597341998</v>
      </c>
      <c r="W13802">
        <v>0</v>
      </c>
    </row>
    <row r="13803" spans="3:23" x14ac:dyDescent="0.35">
      <c r="C13803" s="12">
        <v>43862</v>
      </c>
      <c r="D13803" s="12">
        <v>43890</v>
      </c>
      <c r="E13803" t="s">
        <v>20</v>
      </c>
      <c r="F13803" t="s">
        <v>59</v>
      </c>
      <c r="G13803" t="s">
        <v>59</v>
      </c>
      <c r="H13803" t="s">
        <v>76</v>
      </c>
      <c r="I13803" t="s">
        <v>61</v>
      </c>
      <c r="J13803" t="s">
        <v>62</v>
      </c>
      <c r="K13803" t="s">
        <v>63</v>
      </c>
      <c r="L13803" t="s">
        <v>64</v>
      </c>
      <c r="M13803" t="s">
        <v>82</v>
      </c>
      <c r="N13803" t="s">
        <v>362</v>
      </c>
      <c r="O13803" t="s">
        <v>362</v>
      </c>
      <c r="P13803" t="s">
        <v>528</v>
      </c>
      <c r="Q13803" t="s">
        <v>529</v>
      </c>
      <c r="R13803" t="s">
        <v>70</v>
      </c>
      <c r="S13803">
        <v>6260.6393758105996</v>
      </c>
      <c r="T13803">
        <v>1.6121075718986</v>
      </c>
      <c r="U13803">
        <v>23.987476964220999</v>
      </c>
      <c r="V13803">
        <v>260.99616000252001</v>
      </c>
      <c r="W13803">
        <v>0</v>
      </c>
    </row>
    <row r="13804" spans="3:23" x14ac:dyDescent="0.35">
      <c r="C13804" s="12">
        <v>44256</v>
      </c>
      <c r="D13804" s="12">
        <v>44286</v>
      </c>
      <c r="E13804" t="s">
        <v>21</v>
      </c>
      <c r="F13804" t="s">
        <v>59</v>
      </c>
      <c r="G13804" t="s">
        <v>59</v>
      </c>
      <c r="H13804" t="s">
        <v>60</v>
      </c>
      <c r="I13804" t="s">
        <v>61</v>
      </c>
      <c r="J13804" t="s">
        <v>62</v>
      </c>
      <c r="K13804" t="s">
        <v>63</v>
      </c>
      <c r="L13804" t="s">
        <v>64</v>
      </c>
      <c r="M13804" t="s">
        <v>82</v>
      </c>
      <c r="N13804" t="s">
        <v>502</v>
      </c>
      <c r="O13804" t="s">
        <v>502</v>
      </c>
      <c r="P13804" t="s">
        <v>503</v>
      </c>
      <c r="Q13804" t="s">
        <v>504</v>
      </c>
      <c r="R13804" t="s">
        <v>70</v>
      </c>
      <c r="S13804">
        <v>6257.9626457605</v>
      </c>
      <c r="T13804">
        <v>5.4627994442835996</v>
      </c>
      <c r="U13804">
        <v>74.256668362878997</v>
      </c>
      <c r="V13804">
        <v>84.274756513165997</v>
      </c>
      <c r="W13804">
        <v>0</v>
      </c>
    </row>
    <row r="13805" spans="3:23" x14ac:dyDescent="0.35">
      <c r="C13805" s="12">
        <v>43556</v>
      </c>
      <c r="D13805" s="12">
        <v>43585</v>
      </c>
      <c r="E13805" t="s">
        <v>75</v>
      </c>
      <c r="F13805" t="s">
        <v>59</v>
      </c>
      <c r="G13805" t="s">
        <v>59</v>
      </c>
      <c r="H13805" t="s">
        <v>76</v>
      </c>
      <c r="I13805" t="s">
        <v>61</v>
      </c>
      <c r="J13805" t="s">
        <v>62</v>
      </c>
      <c r="K13805" t="s">
        <v>63</v>
      </c>
      <c r="L13805" t="s">
        <v>64</v>
      </c>
      <c r="M13805" t="s">
        <v>101</v>
      </c>
      <c r="N13805" t="s">
        <v>102</v>
      </c>
      <c r="O13805" t="s">
        <v>93</v>
      </c>
      <c r="P13805" t="s">
        <v>349</v>
      </c>
      <c r="Q13805" t="s">
        <v>350</v>
      </c>
      <c r="R13805" t="s">
        <v>70</v>
      </c>
      <c r="S13805">
        <v>6255.2549867499001</v>
      </c>
      <c r="T13805">
        <v>9.2972337948153996</v>
      </c>
      <c r="U13805">
        <v>54.295367116541001</v>
      </c>
      <c r="V13805">
        <v>115.20789560781</v>
      </c>
      <c r="W13805">
        <v>0</v>
      </c>
    </row>
    <row r="13806" spans="3:23" x14ac:dyDescent="0.35">
      <c r="C13806" s="12">
        <v>44317</v>
      </c>
      <c r="D13806" s="12">
        <v>44347</v>
      </c>
      <c r="E13806" t="s">
        <v>21</v>
      </c>
      <c r="F13806" t="s">
        <v>59</v>
      </c>
      <c r="G13806" t="s">
        <v>59</v>
      </c>
      <c r="H13806" t="s">
        <v>76</v>
      </c>
      <c r="I13806" t="s">
        <v>61</v>
      </c>
      <c r="J13806" t="s">
        <v>62</v>
      </c>
      <c r="K13806" t="s">
        <v>63</v>
      </c>
      <c r="L13806" t="s">
        <v>64</v>
      </c>
      <c r="M13806" t="s">
        <v>101</v>
      </c>
      <c r="N13806" t="s">
        <v>102</v>
      </c>
      <c r="O13806" t="s">
        <v>93</v>
      </c>
      <c r="P13806" t="s">
        <v>308</v>
      </c>
      <c r="Q13806" t="s">
        <v>309</v>
      </c>
      <c r="R13806" t="s">
        <v>70</v>
      </c>
      <c r="S13806">
        <v>6254.4166307675996</v>
      </c>
      <c r="T13806">
        <v>10.369215288438999</v>
      </c>
      <c r="U13806">
        <v>27.510060615465999</v>
      </c>
      <c r="V13806">
        <v>227.3501581182</v>
      </c>
      <c r="W13806">
        <v>0</v>
      </c>
    </row>
    <row r="13807" spans="3:23" x14ac:dyDescent="0.35">
      <c r="C13807" s="12">
        <v>43739</v>
      </c>
      <c r="D13807" s="12">
        <v>43769</v>
      </c>
      <c r="E13807" t="s">
        <v>20</v>
      </c>
      <c r="F13807" t="s">
        <v>59</v>
      </c>
      <c r="G13807" t="s">
        <v>59</v>
      </c>
      <c r="H13807" t="s">
        <v>60</v>
      </c>
      <c r="I13807" t="s">
        <v>61</v>
      </c>
      <c r="J13807" t="s">
        <v>62</v>
      </c>
      <c r="K13807" t="s">
        <v>63</v>
      </c>
      <c r="L13807" t="s">
        <v>64</v>
      </c>
      <c r="M13807" t="s">
        <v>82</v>
      </c>
      <c r="N13807" t="s">
        <v>450</v>
      </c>
      <c r="O13807" t="s">
        <v>274</v>
      </c>
      <c r="P13807" t="s">
        <v>451</v>
      </c>
      <c r="Q13807" t="s">
        <v>452</v>
      </c>
      <c r="R13807" t="s">
        <v>70</v>
      </c>
      <c r="S13807">
        <v>6253.4215753709004</v>
      </c>
      <c r="T13807">
        <v>3.2231175449266001</v>
      </c>
      <c r="U13807">
        <v>26.883300527785</v>
      </c>
      <c r="V13807">
        <v>232.61360966104999</v>
      </c>
      <c r="W13807">
        <v>0</v>
      </c>
    </row>
    <row r="13808" spans="3:23" x14ac:dyDescent="0.35">
      <c r="C13808" s="12">
        <v>43891</v>
      </c>
      <c r="D13808" s="12">
        <v>43921</v>
      </c>
      <c r="E13808" t="s">
        <v>20</v>
      </c>
      <c r="F13808" t="s">
        <v>59</v>
      </c>
      <c r="G13808" t="s">
        <v>59</v>
      </c>
      <c r="H13808" t="s">
        <v>87</v>
      </c>
      <c r="I13808" t="s">
        <v>61</v>
      </c>
      <c r="J13808" t="s">
        <v>62</v>
      </c>
      <c r="K13808" t="s">
        <v>63</v>
      </c>
      <c r="L13808" t="s">
        <v>64</v>
      </c>
      <c r="M13808" t="s">
        <v>82</v>
      </c>
      <c r="N13808" t="s">
        <v>362</v>
      </c>
      <c r="O13808" t="s">
        <v>362</v>
      </c>
      <c r="P13808" t="s">
        <v>363</v>
      </c>
      <c r="Q13808" t="s">
        <v>364</v>
      </c>
      <c r="R13808" t="s">
        <v>70</v>
      </c>
      <c r="S13808">
        <v>6244.5771597384</v>
      </c>
      <c r="T13808">
        <v>1.4951558447366999</v>
      </c>
      <c r="U13808">
        <v>21.121932014900999</v>
      </c>
      <c r="V13808">
        <v>295.64422209735</v>
      </c>
      <c r="W13808">
        <v>0</v>
      </c>
    </row>
    <row r="13809" spans="3:23" x14ac:dyDescent="0.35">
      <c r="C13809" s="12">
        <v>44105</v>
      </c>
      <c r="D13809" s="12">
        <v>44135</v>
      </c>
      <c r="E13809" t="s">
        <v>21</v>
      </c>
      <c r="F13809" t="s">
        <v>59</v>
      </c>
      <c r="G13809" t="s">
        <v>59</v>
      </c>
      <c r="H13809" t="s">
        <v>60</v>
      </c>
      <c r="I13809" t="s">
        <v>61</v>
      </c>
      <c r="J13809" t="s">
        <v>62</v>
      </c>
      <c r="K13809" t="s">
        <v>63</v>
      </c>
      <c r="L13809" t="s">
        <v>64</v>
      </c>
      <c r="M13809" t="s">
        <v>88</v>
      </c>
      <c r="N13809" t="s">
        <v>150</v>
      </c>
      <c r="O13809" t="s">
        <v>93</v>
      </c>
      <c r="P13809" t="s">
        <v>526</v>
      </c>
      <c r="Q13809" t="s">
        <v>527</v>
      </c>
      <c r="R13809" t="s">
        <v>70</v>
      </c>
      <c r="S13809">
        <v>6239.9529220039003</v>
      </c>
      <c r="T13809">
        <v>2.2230193763127</v>
      </c>
      <c r="U13809">
        <v>29.839142147880001</v>
      </c>
      <c r="V13809">
        <v>209.11971567678</v>
      </c>
      <c r="W13809">
        <v>0</v>
      </c>
    </row>
    <row r="13810" spans="3:23" x14ac:dyDescent="0.35">
      <c r="C13810" s="12">
        <v>43952</v>
      </c>
      <c r="D13810" s="12">
        <v>43982</v>
      </c>
      <c r="E13810" t="s">
        <v>20</v>
      </c>
      <c r="F13810" t="s">
        <v>59</v>
      </c>
      <c r="G13810" t="s">
        <v>59</v>
      </c>
      <c r="H13810" t="s">
        <v>76</v>
      </c>
      <c r="I13810" t="s">
        <v>61</v>
      </c>
      <c r="J13810" t="s">
        <v>62</v>
      </c>
      <c r="K13810" t="s">
        <v>63</v>
      </c>
      <c r="L13810" t="s">
        <v>64</v>
      </c>
      <c r="M13810" t="s">
        <v>82</v>
      </c>
      <c r="N13810" t="s">
        <v>486</v>
      </c>
      <c r="O13810" t="s">
        <v>487</v>
      </c>
      <c r="P13810" t="s">
        <v>492</v>
      </c>
      <c r="Q13810" t="s">
        <v>493</v>
      </c>
      <c r="R13810" t="s">
        <v>70</v>
      </c>
      <c r="S13810">
        <v>6239.3764196038001</v>
      </c>
      <c r="T13810">
        <v>1.8475737968226</v>
      </c>
      <c r="U13810">
        <v>45.747422846729002</v>
      </c>
      <c r="V13810">
        <v>136.38749532423</v>
      </c>
      <c r="W13810">
        <v>0</v>
      </c>
    </row>
    <row r="13811" spans="3:23" x14ac:dyDescent="0.35">
      <c r="C13811" s="12">
        <v>43983</v>
      </c>
      <c r="D13811" s="12">
        <v>44012</v>
      </c>
      <c r="E13811" t="s">
        <v>20</v>
      </c>
      <c r="F13811" t="s">
        <v>59</v>
      </c>
      <c r="G13811" t="s">
        <v>59</v>
      </c>
      <c r="H13811" t="s">
        <v>87</v>
      </c>
      <c r="I13811" t="s">
        <v>61</v>
      </c>
      <c r="J13811" t="s">
        <v>62</v>
      </c>
      <c r="K13811" t="s">
        <v>63</v>
      </c>
      <c r="L13811" t="s">
        <v>64</v>
      </c>
      <c r="M13811" t="s">
        <v>96</v>
      </c>
      <c r="N13811" t="s">
        <v>97</v>
      </c>
      <c r="O13811" t="s">
        <v>98</v>
      </c>
      <c r="P13811" t="s">
        <v>310</v>
      </c>
      <c r="Q13811" t="s">
        <v>311</v>
      </c>
      <c r="R13811" t="s">
        <v>70</v>
      </c>
      <c r="S13811">
        <v>6229.7426156578003</v>
      </c>
      <c r="T13811">
        <v>1.4767109969628001</v>
      </c>
      <c r="U13811">
        <v>101.24479203873</v>
      </c>
      <c r="V13811">
        <v>61.531487103796003</v>
      </c>
      <c r="W13811">
        <v>0</v>
      </c>
    </row>
    <row r="13812" spans="3:23" x14ac:dyDescent="0.35">
      <c r="C13812" s="12">
        <v>43831</v>
      </c>
      <c r="D13812" s="12">
        <v>43861</v>
      </c>
      <c r="E13812" t="s">
        <v>20</v>
      </c>
      <c r="F13812" t="s">
        <v>59</v>
      </c>
      <c r="G13812" t="s">
        <v>59</v>
      </c>
      <c r="H13812" t="s">
        <v>60</v>
      </c>
      <c r="I13812" t="s">
        <v>61</v>
      </c>
      <c r="J13812" t="s">
        <v>62</v>
      </c>
      <c r="K13812" t="s">
        <v>63</v>
      </c>
      <c r="L13812" t="s">
        <v>64</v>
      </c>
      <c r="M13812" t="s">
        <v>77</v>
      </c>
      <c r="N13812" t="s">
        <v>78</v>
      </c>
      <c r="O13812" t="s">
        <v>79</v>
      </c>
      <c r="P13812" t="s">
        <v>385</v>
      </c>
      <c r="Q13812" t="s">
        <v>386</v>
      </c>
      <c r="R13812" t="s">
        <v>70</v>
      </c>
      <c r="S13812">
        <v>6228.9218602034998</v>
      </c>
      <c r="T13812">
        <v>2.6710656074217001</v>
      </c>
      <c r="U13812">
        <v>31.883629439457</v>
      </c>
      <c r="V13812">
        <v>195.36426591681999</v>
      </c>
      <c r="W13812">
        <v>0</v>
      </c>
    </row>
    <row r="13813" spans="3:23" x14ac:dyDescent="0.35">
      <c r="C13813" s="12">
        <v>43831</v>
      </c>
      <c r="D13813" s="12">
        <v>43861</v>
      </c>
      <c r="E13813" t="s">
        <v>20</v>
      </c>
      <c r="F13813" t="s">
        <v>59</v>
      </c>
      <c r="G13813" t="s">
        <v>59</v>
      </c>
      <c r="H13813" t="s">
        <v>60</v>
      </c>
      <c r="I13813" t="s">
        <v>61</v>
      </c>
      <c r="J13813" t="s">
        <v>62</v>
      </c>
      <c r="K13813" t="s">
        <v>63</v>
      </c>
      <c r="L13813" t="s">
        <v>64</v>
      </c>
      <c r="M13813" t="s">
        <v>82</v>
      </c>
      <c r="N13813" t="s">
        <v>486</v>
      </c>
      <c r="O13813" t="s">
        <v>487</v>
      </c>
      <c r="P13813" t="s">
        <v>488</v>
      </c>
      <c r="Q13813" t="s">
        <v>489</v>
      </c>
      <c r="R13813" t="s">
        <v>70</v>
      </c>
      <c r="S13813">
        <v>6228.2567015973</v>
      </c>
      <c r="T13813">
        <v>3.3540238138416001</v>
      </c>
      <c r="U13813">
        <v>31.706561528681</v>
      </c>
      <c r="V13813">
        <v>196.43431521149</v>
      </c>
      <c r="W13813">
        <v>0</v>
      </c>
    </row>
    <row r="13814" spans="3:23" x14ac:dyDescent="0.35">
      <c r="C13814" s="12">
        <v>43556</v>
      </c>
      <c r="D13814" s="12">
        <v>43585</v>
      </c>
      <c r="E13814" t="s">
        <v>75</v>
      </c>
      <c r="F13814" t="s">
        <v>59</v>
      </c>
      <c r="G13814" t="s">
        <v>59</v>
      </c>
      <c r="H13814" t="s">
        <v>87</v>
      </c>
      <c r="I13814" t="s">
        <v>61</v>
      </c>
      <c r="J13814" t="s">
        <v>62</v>
      </c>
      <c r="K13814" t="s">
        <v>63</v>
      </c>
      <c r="L13814" t="s">
        <v>64</v>
      </c>
      <c r="M13814" t="s">
        <v>77</v>
      </c>
      <c r="N13814" t="s">
        <v>78</v>
      </c>
      <c r="O13814" t="s">
        <v>79</v>
      </c>
      <c r="P13814" t="s">
        <v>186</v>
      </c>
      <c r="Q13814" t="s">
        <v>187</v>
      </c>
      <c r="R13814" t="s">
        <v>70</v>
      </c>
      <c r="S13814">
        <v>6227.7290118437004</v>
      </c>
      <c r="T13814">
        <v>1.6903596586259</v>
      </c>
      <c r="U13814">
        <v>12.649279863371</v>
      </c>
      <c r="V13814">
        <v>492.33862157464</v>
      </c>
      <c r="W13814">
        <v>0</v>
      </c>
    </row>
    <row r="13815" spans="3:23" x14ac:dyDescent="0.35">
      <c r="C13815" s="12">
        <v>44378</v>
      </c>
      <c r="D13815" s="12">
        <v>44408</v>
      </c>
      <c r="E13815" t="s">
        <v>21</v>
      </c>
      <c r="F13815" t="s">
        <v>59</v>
      </c>
      <c r="G13815" t="s">
        <v>59</v>
      </c>
      <c r="H13815" t="s">
        <v>87</v>
      </c>
      <c r="I13815" t="s">
        <v>61</v>
      </c>
      <c r="J13815" t="s">
        <v>62</v>
      </c>
      <c r="K13815" t="s">
        <v>63</v>
      </c>
      <c r="L13815" t="s">
        <v>64</v>
      </c>
      <c r="M13815" t="s">
        <v>82</v>
      </c>
      <c r="N13815" t="s">
        <v>413</v>
      </c>
      <c r="O13815" t="s">
        <v>414</v>
      </c>
      <c r="P13815" t="s">
        <v>490</v>
      </c>
      <c r="Q13815" t="s">
        <v>491</v>
      </c>
      <c r="R13815" t="s">
        <v>70</v>
      </c>
      <c r="S13815">
        <v>6226.3656380389002</v>
      </c>
      <c r="T13815">
        <v>1.1301336637146</v>
      </c>
      <c r="U13815">
        <v>34.886467039876997</v>
      </c>
      <c r="V13815">
        <v>178.47509840769999</v>
      </c>
      <c r="W13815">
        <v>0</v>
      </c>
    </row>
    <row r="13816" spans="3:23" x14ac:dyDescent="0.35">
      <c r="C13816" s="12">
        <v>44256</v>
      </c>
      <c r="D13816" s="12">
        <v>44286</v>
      </c>
      <c r="E13816" t="s">
        <v>21</v>
      </c>
      <c r="F13816" t="s">
        <v>59</v>
      </c>
      <c r="G13816" t="s">
        <v>59</v>
      </c>
      <c r="H13816" t="s">
        <v>60</v>
      </c>
      <c r="I13816" t="s">
        <v>61</v>
      </c>
      <c r="J13816" t="s">
        <v>62</v>
      </c>
      <c r="K13816" t="s">
        <v>63</v>
      </c>
      <c r="L13816" t="s">
        <v>64</v>
      </c>
      <c r="M13816" t="s">
        <v>101</v>
      </c>
      <c r="N13816" t="s">
        <v>102</v>
      </c>
      <c r="O13816" t="s">
        <v>93</v>
      </c>
      <c r="P13816" t="s">
        <v>462</v>
      </c>
      <c r="Q13816" t="s">
        <v>463</v>
      </c>
      <c r="R13816" t="s">
        <v>70</v>
      </c>
      <c r="S13816">
        <v>6225.1838046229004</v>
      </c>
      <c r="T13816">
        <v>0.59987662792270002</v>
      </c>
      <c r="U13816">
        <v>69.810644088217998</v>
      </c>
      <c r="V13816">
        <v>89.172416125487999</v>
      </c>
      <c r="W13816">
        <v>0</v>
      </c>
    </row>
    <row r="13817" spans="3:23" x14ac:dyDescent="0.35">
      <c r="C13817" s="12">
        <v>44166</v>
      </c>
      <c r="D13817" s="12">
        <v>44196</v>
      </c>
      <c r="E13817" t="s">
        <v>21</v>
      </c>
      <c r="F13817" t="s">
        <v>59</v>
      </c>
      <c r="G13817" t="s">
        <v>59</v>
      </c>
      <c r="H13817" t="s">
        <v>87</v>
      </c>
      <c r="I13817" t="s">
        <v>61</v>
      </c>
      <c r="J13817" t="s">
        <v>62</v>
      </c>
      <c r="K13817" t="s">
        <v>63</v>
      </c>
      <c r="L13817" t="s">
        <v>64</v>
      </c>
      <c r="M13817" t="s">
        <v>96</v>
      </c>
      <c r="N13817" t="s">
        <v>111</v>
      </c>
      <c r="O13817" t="s">
        <v>112</v>
      </c>
      <c r="P13817" t="s">
        <v>326</v>
      </c>
      <c r="Q13817" t="s">
        <v>327</v>
      </c>
      <c r="R13817" t="s">
        <v>70</v>
      </c>
      <c r="S13817">
        <v>6223.5957357523002</v>
      </c>
      <c r="T13817">
        <v>0.80732426991745998</v>
      </c>
      <c r="U13817">
        <v>189.8828020039</v>
      </c>
      <c r="V13817">
        <v>32.775984291744003</v>
      </c>
      <c r="W13817">
        <v>0</v>
      </c>
    </row>
    <row r="13818" spans="3:23" x14ac:dyDescent="0.35">
      <c r="C13818" s="12">
        <v>44013</v>
      </c>
      <c r="D13818" s="12">
        <v>44043</v>
      </c>
      <c r="E13818" t="s">
        <v>20</v>
      </c>
      <c r="F13818" t="s">
        <v>59</v>
      </c>
      <c r="G13818" t="s">
        <v>59</v>
      </c>
      <c r="H13818" t="s">
        <v>87</v>
      </c>
      <c r="I13818" t="s">
        <v>61</v>
      </c>
      <c r="J13818" t="s">
        <v>62</v>
      </c>
      <c r="K13818" t="s">
        <v>63</v>
      </c>
      <c r="L13818" t="s">
        <v>64</v>
      </c>
      <c r="M13818" t="s">
        <v>82</v>
      </c>
      <c r="N13818" t="s">
        <v>617</v>
      </c>
      <c r="O13818" t="s">
        <v>618</v>
      </c>
      <c r="P13818" t="s">
        <v>619</v>
      </c>
      <c r="Q13818" t="s">
        <v>620</v>
      </c>
      <c r="R13818" t="s">
        <v>70</v>
      </c>
      <c r="S13818">
        <v>6223.1058440255001</v>
      </c>
      <c r="T13818">
        <v>0.42722493365732001</v>
      </c>
      <c r="U13818">
        <v>23.99</v>
      </c>
      <c r="V13818">
        <v>259.40416190185999</v>
      </c>
      <c r="W13818">
        <v>0</v>
      </c>
    </row>
    <row r="13819" spans="3:23" x14ac:dyDescent="0.35">
      <c r="C13819" s="12">
        <v>43525</v>
      </c>
      <c r="D13819" s="12">
        <v>43555</v>
      </c>
      <c r="E13819" t="s">
        <v>75</v>
      </c>
      <c r="F13819" t="s">
        <v>59</v>
      </c>
      <c r="G13819" t="s">
        <v>59</v>
      </c>
      <c r="H13819" t="s">
        <v>76</v>
      </c>
      <c r="I13819" t="s">
        <v>61</v>
      </c>
      <c r="J13819" t="s">
        <v>62</v>
      </c>
      <c r="K13819" t="s">
        <v>63</v>
      </c>
      <c r="L13819" t="s">
        <v>64</v>
      </c>
      <c r="M13819" t="s">
        <v>82</v>
      </c>
      <c r="N13819" t="s">
        <v>83</v>
      </c>
      <c r="O13819" t="s">
        <v>84</v>
      </c>
      <c r="P13819" t="s">
        <v>507</v>
      </c>
      <c r="Q13819" t="s">
        <v>508</v>
      </c>
      <c r="R13819" t="s">
        <v>70</v>
      </c>
      <c r="S13819">
        <v>6222.8104697990002</v>
      </c>
      <c r="T13819">
        <v>1.4188272619424001</v>
      </c>
      <c r="U13819">
        <v>565.36303214563998</v>
      </c>
      <c r="V13819">
        <v>11.006751619719999</v>
      </c>
      <c r="W13819">
        <v>1</v>
      </c>
    </row>
    <row r="13820" spans="3:23" x14ac:dyDescent="0.35">
      <c r="C13820" s="12">
        <v>44256</v>
      </c>
      <c r="D13820" s="12">
        <v>44286</v>
      </c>
      <c r="E13820" t="s">
        <v>21</v>
      </c>
      <c r="F13820" t="s">
        <v>59</v>
      </c>
      <c r="G13820" t="s">
        <v>59</v>
      </c>
      <c r="H13820" t="s">
        <v>87</v>
      </c>
      <c r="I13820" t="s">
        <v>61</v>
      </c>
      <c r="J13820" t="s">
        <v>62</v>
      </c>
      <c r="K13820" t="s">
        <v>63</v>
      </c>
      <c r="L13820" t="s">
        <v>64</v>
      </c>
      <c r="M13820" t="s">
        <v>96</v>
      </c>
      <c r="N13820" t="s">
        <v>97</v>
      </c>
      <c r="O13820" t="s">
        <v>98</v>
      </c>
      <c r="P13820" t="s">
        <v>310</v>
      </c>
      <c r="Q13820" t="s">
        <v>311</v>
      </c>
      <c r="R13820" t="s">
        <v>70</v>
      </c>
      <c r="S13820">
        <v>6222.6963155649</v>
      </c>
      <c r="T13820">
        <v>1.4562462334788999</v>
      </c>
      <c r="U13820">
        <v>111.46221086222</v>
      </c>
      <c r="V13820">
        <v>55.827856521320001</v>
      </c>
      <c r="W13820">
        <v>0</v>
      </c>
    </row>
    <row r="13821" spans="3:23" x14ac:dyDescent="0.35">
      <c r="C13821" s="12">
        <v>43374</v>
      </c>
      <c r="D13821" s="12">
        <v>43404</v>
      </c>
      <c r="E13821" t="s">
        <v>75</v>
      </c>
      <c r="F13821" t="s">
        <v>59</v>
      </c>
      <c r="G13821" t="s">
        <v>59</v>
      </c>
      <c r="H13821" t="s">
        <v>76</v>
      </c>
      <c r="I13821" t="s">
        <v>61</v>
      </c>
      <c r="J13821" t="s">
        <v>62</v>
      </c>
      <c r="K13821" t="s">
        <v>63</v>
      </c>
      <c r="L13821" t="s">
        <v>64</v>
      </c>
      <c r="M13821" t="s">
        <v>65</v>
      </c>
      <c r="N13821" t="s">
        <v>66</v>
      </c>
      <c r="O13821" t="s">
        <v>67</v>
      </c>
      <c r="P13821" t="s">
        <v>399</v>
      </c>
      <c r="Q13821" t="s">
        <v>400</v>
      </c>
      <c r="R13821" t="s">
        <v>70</v>
      </c>
      <c r="S13821">
        <v>6219.74</v>
      </c>
      <c r="T13821">
        <v>8.0814066808706997</v>
      </c>
      <c r="U13821">
        <v>207.40762971855</v>
      </c>
      <c r="V13821">
        <v>29.988</v>
      </c>
      <c r="W13821">
        <v>0</v>
      </c>
    </row>
    <row r="13822" spans="3:23" x14ac:dyDescent="0.35">
      <c r="C13822" s="12">
        <v>43952</v>
      </c>
      <c r="D13822" s="12">
        <v>43982</v>
      </c>
      <c r="E13822" t="s">
        <v>20</v>
      </c>
      <c r="F13822" t="s">
        <v>59</v>
      </c>
      <c r="G13822" t="s">
        <v>59</v>
      </c>
      <c r="H13822" t="s">
        <v>76</v>
      </c>
      <c r="I13822" t="s">
        <v>61</v>
      </c>
      <c r="J13822" t="s">
        <v>62</v>
      </c>
      <c r="K13822" t="s">
        <v>63</v>
      </c>
      <c r="L13822" t="s">
        <v>64</v>
      </c>
      <c r="M13822" t="s">
        <v>96</v>
      </c>
      <c r="N13822" t="s">
        <v>111</v>
      </c>
      <c r="O13822" t="s">
        <v>112</v>
      </c>
      <c r="P13822" t="s">
        <v>331</v>
      </c>
      <c r="Q13822" t="s">
        <v>332</v>
      </c>
      <c r="R13822" t="s">
        <v>70</v>
      </c>
      <c r="S13822">
        <v>6219.4954320513998</v>
      </c>
      <c r="T13822">
        <v>13.064073618961</v>
      </c>
      <c r="U13822">
        <v>89.996680558223005</v>
      </c>
      <c r="V13822">
        <v>69.108053691243995</v>
      </c>
      <c r="W13822">
        <v>0</v>
      </c>
    </row>
    <row r="13823" spans="3:23" x14ac:dyDescent="0.35">
      <c r="C13823" s="12">
        <v>43586</v>
      </c>
      <c r="D13823" s="12">
        <v>43616</v>
      </c>
      <c r="E13823" t="s">
        <v>75</v>
      </c>
      <c r="F13823" t="s">
        <v>59</v>
      </c>
      <c r="G13823" t="s">
        <v>59</v>
      </c>
      <c r="H13823" t="s">
        <v>60</v>
      </c>
      <c r="I13823" t="s">
        <v>61</v>
      </c>
      <c r="J13823" t="s">
        <v>62</v>
      </c>
      <c r="K13823" t="s">
        <v>63</v>
      </c>
      <c r="L13823" t="s">
        <v>64</v>
      </c>
      <c r="M13823" t="s">
        <v>82</v>
      </c>
      <c r="N13823" t="s">
        <v>379</v>
      </c>
      <c r="O13823" t="s">
        <v>380</v>
      </c>
      <c r="P13823" t="s">
        <v>494</v>
      </c>
      <c r="Q13823" t="s">
        <v>495</v>
      </c>
      <c r="R13823" t="s">
        <v>70</v>
      </c>
      <c r="S13823">
        <v>6217.7607858652</v>
      </c>
      <c r="T13823">
        <v>1.9794525681745001</v>
      </c>
      <c r="U13823">
        <v>151.69713416572</v>
      </c>
      <c r="V13823">
        <v>40.987991105174999</v>
      </c>
      <c r="W13823">
        <v>0</v>
      </c>
    </row>
    <row r="13824" spans="3:23" x14ac:dyDescent="0.35">
      <c r="C13824" s="12">
        <v>43952</v>
      </c>
      <c r="D13824" s="12">
        <v>43982</v>
      </c>
      <c r="E13824" t="s">
        <v>20</v>
      </c>
      <c r="F13824" t="s">
        <v>59</v>
      </c>
      <c r="G13824" t="s">
        <v>59</v>
      </c>
      <c r="H13824" t="s">
        <v>87</v>
      </c>
      <c r="I13824" t="s">
        <v>61</v>
      </c>
      <c r="J13824" t="s">
        <v>62</v>
      </c>
      <c r="K13824" t="s">
        <v>63</v>
      </c>
      <c r="L13824" t="s">
        <v>64</v>
      </c>
      <c r="M13824" t="s">
        <v>82</v>
      </c>
      <c r="N13824" t="s">
        <v>375</v>
      </c>
      <c r="O13824" t="s">
        <v>376</v>
      </c>
      <c r="P13824" t="s">
        <v>377</v>
      </c>
      <c r="Q13824" t="s">
        <v>378</v>
      </c>
      <c r="R13824" t="s">
        <v>70</v>
      </c>
      <c r="S13824">
        <v>6215.3173986415004</v>
      </c>
      <c r="T13824">
        <v>2.9000349071910998</v>
      </c>
      <c r="U13824">
        <v>17.229557808515999</v>
      </c>
      <c r="V13824">
        <v>360.73574654188002</v>
      </c>
      <c r="W13824">
        <v>0</v>
      </c>
    </row>
    <row r="13825" spans="3:23" x14ac:dyDescent="0.35">
      <c r="C13825" s="12">
        <v>43405</v>
      </c>
      <c r="D13825" s="12">
        <v>43434</v>
      </c>
      <c r="E13825" t="s">
        <v>75</v>
      </c>
      <c r="F13825" t="s">
        <v>59</v>
      </c>
      <c r="G13825" t="s">
        <v>59</v>
      </c>
      <c r="H13825" t="s">
        <v>60</v>
      </c>
      <c r="I13825" t="s">
        <v>61</v>
      </c>
      <c r="J13825" t="s">
        <v>62</v>
      </c>
      <c r="K13825" t="s">
        <v>63</v>
      </c>
      <c r="L13825" t="s">
        <v>64</v>
      </c>
      <c r="M13825" t="s">
        <v>82</v>
      </c>
      <c r="N13825" t="s">
        <v>502</v>
      </c>
      <c r="O13825" t="s">
        <v>502</v>
      </c>
      <c r="P13825" t="s">
        <v>503</v>
      </c>
      <c r="Q13825" t="s">
        <v>504</v>
      </c>
      <c r="R13825" t="s">
        <v>70</v>
      </c>
      <c r="S13825">
        <v>6211.6895397054004</v>
      </c>
      <c r="T13825">
        <v>0.71216851138991</v>
      </c>
      <c r="U13825">
        <v>73.163630082945005</v>
      </c>
      <c r="V13825">
        <v>84.901330519867003</v>
      </c>
      <c r="W13825">
        <v>0</v>
      </c>
    </row>
    <row r="13826" spans="3:23" x14ac:dyDescent="0.35">
      <c r="C13826" s="12">
        <v>43739</v>
      </c>
      <c r="D13826" s="12">
        <v>43769</v>
      </c>
      <c r="E13826" t="s">
        <v>20</v>
      </c>
      <c r="F13826" t="s">
        <v>59</v>
      </c>
      <c r="G13826" t="s">
        <v>59</v>
      </c>
      <c r="H13826" t="s">
        <v>60</v>
      </c>
      <c r="I13826" t="s">
        <v>61</v>
      </c>
      <c r="J13826" t="s">
        <v>62</v>
      </c>
      <c r="K13826" t="s">
        <v>63</v>
      </c>
      <c r="L13826" t="s">
        <v>64</v>
      </c>
      <c r="M13826" t="s">
        <v>82</v>
      </c>
      <c r="N13826" t="s">
        <v>536</v>
      </c>
      <c r="O13826" t="s">
        <v>537</v>
      </c>
      <c r="P13826" t="s">
        <v>538</v>
      </c>
      <c r="Q13826" t="s">
        <v>539</v>
      </c>
      <c r="R13826" t="s">
        <v>70</v>
      </c>
      <c r="S13826">
        <v>6211.2657585753004</v>
      </c>
      <c r="T13826">
        <v>1.3493811667328</v>
      </c>
      <c r="U13826">
        <v>46.659919699216999</v>
      </c>
      <c r="V13826">
        <v>133.11779785767001</v>
      </c>
      <c r="W13826">
        <v>0</v>
      </c>
    </row>
    <row r="13827" spans="3:23" x14ac:dyDescent="0.35">
      <c r="C13827" s="12">
        <v>43435</v>
      </c>
      <c r="D13827" s="12">
        <v>43465</v>
      </c>
      <c r="E13827" t="s">
        <v>75</v>
      </c>
      <c r="F13827" t="s">
        <v>59</v>
      </c>
      <c r="G13827" t="s">
        <v>59</v>
      </c>
      <c r="H13827" t="s">
        <v>76</v>
      </c>
      <c r="I13827" t="s">
        <v>61</v>
      </c>
      <c r="J13827" t="s">
        <v>62</v>
      </c>
      <c r="K13827" t="s">
        <v>63</v>
      </c>
      <c r="L13827" t="s">
        <v>64</v>
      </c>
      <c r="M13827" t="s">
        <v>96</v>
      </c>
      <c r="N13827" t="s">
        <v>97</v>
      </c>
      <c r="O13827" t="s">
        <v>98</v>
      </c>
      <c r="P13827" t="s">
        <v>453</v>
      </c>
      <c r="Q13827" t="s">
        <v>454</v>
      </c>
      <c r="R13827" t="s">
        <v>70</v>
      </c>
      <c r="S13827">
        <v>6210.2136563741997</v>
      </c>
      <c r="T13827">
        <v>5.6429905435226004</v>
      </c>
      <c r="U13827">
        <v>3101.3902021851</v>
      </c>
      <c r="V13827">
        <v>2.0023967483997001</v>
      </c>
      <c r="W13827">
        <v>0</v>
      </c>
    </row>
    <row r="13828" spans="3:23" x14ac:dyDescent="0.35">
      <c r="C13828" s="12">
        <v>43617</v>
      </c>
      <c r="D13828" s="12">
        <v>43646</v>
      </c>
      <c r="E13828" t="s">
        <v>75</v>
      </c>
      <c r="F13828" t="s">
        <v>59</v>
      </c>
      <c r="G13828" t="s">
        <v>59</v>
      </c>
      <c r="H13828" t="s">
        <v>87</v>
      </c>
      <c r="I13828" t="s">
        <v>61</v>
      </c>
      <c r="J13828" t="s">
        <v>62</v>
      </c>
      <c r="K13828" t="s">
        <v>63</v>
      </c>
      <c r="L13828" t="s">
        <v>64</v>
      </c>
      <c r="M13828" t="s">
        <v>82</v>
      </c>
      <c r="N13828" t="s">
        <v>124</v>
      </c>
      <c r="O13828" t="s">
        <v>108</v>
      </c>
      <c r="P13828" t="s">
        <v>574</v>
      </c>
      <c r="Q13828" t="s">
        <v>575</v>
      </c>
      <c r="R13828" t="s">
        <v>70</v>
      </c>
      <c r="S13828">
        <v>6210.1399229550998</v>
      </c>
      <c r="T13828">
        <v>0.67577458874200003</v>
      </c>
      <c r="U13828">
        <v>98.401603782341994</v>
      </c>
      <c r="V13828">
        <v>63.110149471664002</v>
      </c>
      <c r="W13828">
        <v>0</v>
      </c>
    </row>
    <row r="13829" spans="3:23" x14ac:dyDescent="0.35">
      <c r="C13829" s="12">
        <v>44317</v>
      </c>
      <c r="D13829" s="12">
        <v>44347</v>
      </c>
      <c r="E13829" t="s">
        <v>21</v>
      </c>
      <c r="F13829" t="s">
        <v>59</v>
      </c>
      <c r="G13829" t="s">
        <v>59</v>
      </c>
      <c r="H13829" t="s">
        <v>87</v>
      </c>
      <c r="I13829" t="s">
        <v>61</v>
      </c>
      <c r="J13829" t="s">
        <v>62</v>
      </c>
      <c r="K13829" t="s">
        <v>63</v>
      </c>
      <c r="L13829" t="s">
        <v>64</v>
      </c>
      <c r="M13829" t="s">
        <v>82</v>
      </c>
      <c r="N13829" t="s">
        <v>273</v>
      </c>
      <c r="O13829" t="s">
        <v>274</v>
      </c>
      <c r="P13829" t="s">
        <v>275</v>
      </c>
      <c r="Q13829" t="s">
        <v>276</v>
      </c>
      <c r="R13829" t="s">
        <v>70</v>
      </c>
      <c r="S13829">
        <v>6204.0753053859999</v>
      </c>
      <c r="T13829">
        <v>1.255034177477</v>
      </c>
      <c r="U13829">
        <v>36.312713189133</v>
      </c>
      <c r="V13829">
        <v>170.85132892914001</v>
      </c>
      <c r="W13829">
        <v>0</v>
      </c>
    </row>
    <row r="13830" spans="3:23" x14ac:dyDescent="0.35">
      <c r="C13830" s="12">
        <v>44136</v>
      </c>
      <c r="D13830" s="12">
        <v>44165</v>
      </c>
      <c r="E13830" t="s">
        <v>21</v>
      </c>
      <c r="F13830" t="s">
        <v>59</v>
      </c>
      <c r="G13830" t="s">
        <v>59</v>
      </c>
      <c r="H13830" t="s">
        <v>87</v>
      </c>
      <c r="I13830" t="s">
        <v>61</v>
      </c>
      <c r="J13830" t="s">
        <v>62</v>
      </c>
      <c r="K13830" t="s">
        <v>63</v>
      </c>
      <c r="L13830" t="s">
        <v>64</v>
      </c>
      <c r="M13830" t="s">
        <v>88</v>
      </c>
      <c r="N13830" t="s">
        <v>89</v>
      </c>
      <c r="O13830" t="s">
        <v>67</v>
      </c>
      <c r="P13830" t="s">
        <v>283</v>
      </c>
      <c r="Q13830" t="s">
        <v>284</v>
      </c>
      <c r="R13830" t="s">
        <v>70</v>
      </c>
      <c r="S13830">
        <v>6201.8335235625</v>
      </c>
      <c r="T13830">
        <v>1.9776482038043</v>
      </c>
      <c r="U13830">
        <v>26.541889048586</v>
      </c>
      <c r="V13830">
        <v>233.66209964218001</v>
      </c>
      <c r="W13830">
        <v>0</v>
      </c>
    </row>
    <row r="13831" spans="3:23" x14ac:dyDescent="0.35">
      <c r="C13831" s="12">
        <v>44287</v>
      </c>
      <c r="D13831" s="12">
        <v>44316</v>
      </c>
      <c r="E13831" t="s">
        <v>21</v>
      </c>
      <c r="F13831" t="s">
        <v>59</v>
      </c>
      <c r="G13831" t="s">
        <v>59</v>
      </c>
      <c r="H13831" t="s">
        <v>60</v>
      </c>
      <c r="I13831" t="s">
        <v>61</v>
      </c>
      <c r="J13831" t="s">
        <v>62</v>
      </c>
      <c r="K13831" t="s">
        <v>63</v>
      </c>
      <c r="L13831" t="s">
        <v>64</v>
      </c>
      <c r="M13831" t="s">
        <v>82</v>
      </c>
      <c r="N13831" t="s">
        <v>486</v>
      </c>
      <c r="O13831" t="s">
        <v>487</v>
      </c>
      <c r="P13831" t="s">
        <v>492</v>
      </c>
      <c r="Q13831" t="s">
        <v>493</v>
      </c>
      <c r="R13831" t="s">
        <v>70</v>
      </c>
      <c r="S13831">
        <v>6197.8876717703997</v>
      </c>
      <c r="T13831">
        <v>4.1711879485559997</v>
      </c>
      <c r="U13831">
        <v>49.147661073145002</v>
      </c>
      <c r="V13831">
        <v>126.10747971396</v>
      </c>
      <c r="W13831">
        <v>0</v>
      </c>
    </row>
    <row r="13832" spans="3:23" x14ac:dyDescent="0.35">
      <c r="C13832" s="12">
        <v>44317</v>
      </c>
      <c r="D13832" s="12">
        <v>44347</v>
      </c>
      <c r="E13832" t="s">
        <v>21</v>
      </c>
      <c r="F13832" t="s">
        <v>59</v>
      </c>
      <c r="G13832" t="s">
        <v>59</v>
      </c>
      <c r="H13832" t="s">
        <v>76</v>
      </c>
      <c r="I13832" t="s">
        <v>61</v>
      </c>
      <c r="J13832" t="s">
        <v>62</v>
      </c>
      <c r="K13832" t="s">
        <v>63</v>
      </c>
      <c r="L13832" t="s">
        <v>64</v>
      </c>
      <c r="M13832" t="s">
        <v>82</v>
      </c>
      <c r="N13832" t="s">
        <v>486</v>
      </c>
      <c r="O13832" t="s">
        <v>487</v>
      </c>
      <c r="P13832" t="s">
        <v>492</v>
      </c>
      <c r="Q13832" t="s">
        <v>493</v>
      </c>
      <c r="R13832" t="s">
        <v>70</v>
      </c>
      <c r="S13832">
        <v>6194.8368770288998</v>
      </c>
      <c r="T13832">
        <v>1.8653389294844001</v>
      </c>
      <c r="U13832">
        <v>46.127902533086001</v>
      </c>
      <c r="V13832">
        <v>134.29695557013</v>
      </c>
      <c r="W13832">
        <v>0</v>
      </c>
    </row>
    <row r="13833" spans="3:23" x14ac:dyDescent="0.35">
      <c r="C13833" s="12">
        <v>44440</v>
      </c>
      <c r="D13833" s="12">
        <v>44469</v>
      </c>
      <c r="E13833" t="s">
        <v>21</v>
      </c>
      <c r="F13833" t="s">
        <v>59</v>
      </c>
      <c r="G13833" t="s">
        <v>59</v>
      </c>
      <c r="H13833" t="s">
        <v>87</v>
      </c>
      <c r="I13833" t="s">
        <v>61</v>
      </c>
      <c r="J13833" t="s">
        <v>62</v>
      </c>
      <c r="K13833" t="s">
        <v>63</v>
      </c>
      <c r="L13833" t="s">
        <v>64</v>
      </c>
      <c r="M13833" t="s">
        <v>82</v>
      </c>
      <c r="N13833" t="s">
        <v>157</v>
      </c>
      <c r="O13833" t="s">
        <v>67</v>
      </c>
      <c r="P13833" t="s">
        <v>373</v>
      </c>
      <c r="Q13833" t="s">
        <v>374</v>
      </c>
      <c r="R13833" t="s">
        <v>70</v>
      </c>
      <c r="S13833">
        <v>6194.2428651500004</v>
      </c>
      <c r="T13833">
        <v>0.71774112755418995</v>
      </c>
      <c r="U13833">
        <v>179.89967164036</v>
      </c>
      <c r="V13833">
        <v>34.431651868343003</v>
      </c>
      <c r="W13833">
        <v>0</v>
      </c>
    </row>
    <row r="13834" spans="3:23" x14ac:dyDescent="0.35">
      <c r="C13834" s="12">
        <v>44044</v>
      </c>
      <c r="D13834" s="12">
        <v>44074</v>
      </c>
      <c r="E13834" t="s">
        <v>20</v>
      </c>
      <c r="F13834" t="s">
        <v>59</v>
      </c>
      <c r="G13834" t="s">
        <v>59</v>
      </c>
      <c r="H13834" t="s">
        <v>76</v>
      </c>
      <c r="I13834" t="s">
        <v>61</v>
      </c>
      <c r="J13834" t="s">
        <v>62</v>
      </c>
      <c r="K13834" t="s">
        <v>63</v>
      </c>
      <c r="L13834" t="s">
        <v>64</v>
      </c>
      <c r="M13834" t="s">
        <v>82</v>
      </c>
      <c r="N13834" t="s">
        <v>445</v>
      </c>
      <c r="O13834" t="s">
        <v>445</v>
      </c>
      <c r="P13834" t="s">
        <v>588</v>
      </c>
      <c r="Q13834" t="s">
        <v>589</v>
      </c>
      <c r="R13834" t="s">
        <v>70</v>
      </c>
      <c r="S13834">
        <v>6193.23</v>
      </c>
      <c r="T13834">
        <v>0.54185374286493004</v>
      </c>
      <c r="U13834">
        <v>35.004001600640002</v>
      </c>
      <c r="V13834">
        <v>176.92920000000001</v>
      </c>
      <c r="W13834">
        <v>0</v>
      </c>
    </row>
    <row r="13835" spans="3:23" x14ac:dyDescent="0.35">
      <c r="C13835" s="12">
        <v>44409</v>
      </c>
      <c r="D13835" s="12">
        <v>44439</v>
      </c>
      <c r="E13835" t="s">
        <v>21</v>
      </c>
      <c r="F13835" t="s">
        <v>59</v>
      </c>
      <c r="G13835" t="s">
        <v>59</v>
      </c>
      <c r="H13835" t="s">
        <v>76</v>
      </c>
      <c r="I13835" t="s">
        <v>61</v>
      </c>
      <c r="J13835" t="s">
        <v>62</v>
      </c>
      <c r="K13835" t="s">
        <v>63</v>
      </c>
      <c r="L13835" t="s">
        <v>64</v>
      </c>
      <c r="M13835" t="s">
        <v>96</v>
      </c>
      <c r="N13835" t="s">
        <v>97</v>
      </c>
      <c r="O13835" t="s">
        <v>98</v>
      </c>
      <c r="P13835" t="s">
        <v>217</v>
      </c>
      <c r="Q13835" t="s">
        <v>218</v>
      </c>
      <c r="R13835" t="s">
        <v>70</v>
      </c>
      <c r="S13835">
        <v>6190.4140283059996</v>
      </c>
      <c r="T13835">
        <v>2.7166224786395001</v>
      </c>
      <c r="U13835">
        <v>135.32288311965999</v>
      </c>
      <c r="V13835">
        <v>45.745507970238002</v>
      </c>
      <c r="W13835">
        <v>0</v>
      </c>
    </row>
    <row r="13836" spans="3:23" x14ac:dyDescent="0.35">
      <c r="C13836" s="12">
        <v>44378</v>
      </c>
      <c r="D13836" s="12">
        <v>44408</v>
      </c>
      <c r="E13836" t="s">
        <v>21</v>
      </c>
      <c r="F13836" t="s">
        <v>59</v>
      </c>
      <c r="G13836" t="s">
        <v>59</v>
      </c>
      <c r="H13836" t="s">
        <v>87</v>
      </c>
      <c r="I13836" t="s">
        <v>61</v>
      </c>
      <c r="J13836" t="s">
        <v>62</v>
      </c>
      <c r="K13836" t="s">
        <v>63</v>
      </c>
      <c r="L13836" t="s">
        <v>64</v>
      </c>
      <c r="M13836" t="s">
        <v>137</v>
      </c>
      <c r="N13836" t="s">
        <v>66</v>
      </c>
      <c r="O13836" t="s">
        <v>67</v>
      </c>
      <c r="P13836" t="s">
        <v>261</v>
      </c>
      <c r="Q13836" t="s">
        <v>262</v>
      </c>
      <c r="R13836" t="s">
        <v>70</v>
      </c>
      <c r="S13836">
        <v>6186.2440155668</v>
      </c>
      <c r="T13836">
        <v>1.2139014789621001</v>
      </c>
      <c r="U13836">
        <v>22.163279763652</v>
      </c>
      <c r="V13836">
        <v>279.12132507176</v>
      </c>
      <c r="W13836">
        <v>0</v>
      </c>
    </row>
    <row r="13837" spans="3:23" x14ac:dyDescent="0.35">
      <c r="C13837" s="12">
        <v>43435</v>
      </c>
      <c r="D13837" s="12">
        <v>43465</v>
      </c>
      <c r="E13837" t="s">
        <v>75</v>
      </c>
      <c r="F13837" t="s">
        <v>59</v>
      </c>
      <c r="G13837" t="s">
        <v>59</v>
      </c>
      <c r="H13837" t="s">
        <v>76</v>
      </c>
      <c r="I13837" t="s">
        <v>61</v>
      </c>
      <c r="J13837" t="s">
        <v>62</v>
      </c>
      <c r="K13837" t="s">
        <v>63</v>
      </c>
      <c r="L13837" t="s">
        <v>64</v>
      </c>
      <c r="M13837" t="s">
        <v>77</v>
      </c>
      <c r="N13837" t="s">
        <v>107</v>
      </c>
      <c r="O13837" t="s">
        <v>108</v>
      </c>
      <c r="P13837" t="s">
        <v>430</v>
      </c>
      <c r="Q13837" t="s">
        <v>431</v>
      </c>
      <c r="R13837" t="s">
        <v>70</v>
      </c>
      <c r="S13837">
        <v>6184.0532590925995</v>
      </c>
      <c r="T13837">
        <v>4.7542678939791996</v>
      </c>
      <c r="U13837">
        <v>135.18609103630001</v>
      </c>
      <c r="V13837">
        <v>45.744744978476</v>
      </c>
      <c r="W13837">
        <v>0</v>
      </c>
    </row>
    <row r="13838" spans="3:23" x14ac:dyDescent="0.35">
      <c r="C13838" s="12">
        <v>43374</v>
      </c>
      <c r="D13838" s="12">
        <v>43404</v>
      </c>
      <c r="E13838" t="s">
        <v>75</v>
      </c>
      <c r="F13838" t="s">
        <v>59</v>
      </c>
      <c r="G13838" t="s">
        <v>59</v>
      </c>
      <c r="H13838" t="s">
        <v>76</v>
      </c>
      <c r="I13838" t="s">
        <v>61</v>
      </c>
      <c r="J13838" t="s">
        <v>62</v>
      </c>
      <c r="K13838" t="s">
        <v>63</v>
      </c>
      <c r="L13838" t="s">
        <v>64</v>
      </c>
      <c r="M13838" t="s">
        <v>96</v>
      </c>
      <c r="N13838" t="s">
        <v>97</v>
      </c>
      <c r="O13838" t="s">
        <v>98</v>
      </c>
      <c r="P13838" t="s">
        <v>453</v>
      </c>
      <c r="Q13838" t="s">
        <v>454</v>
      </c>
      <c r="R13838" t="s">
        <v>70</v>
      </c>
      <c r="S13838">
        <v>6183.4183673035996</v>
      </c>
      <c r="T13838">
        <v>2.0003676237992001</v>
      </c>
      <c r="U13838">
        <v>2053.994774153</v>
      </c>
      <c r="V13838">
        <v>3.0104352966785002</v>
      </c>
      <c r="W13838">
        <v>0</v>
      </c>
    </row>
    <row r="13839" spans="3:23" x14ac:dyDescent="0.35">
      <c r="C13839" s="12">
        <v>43374</v>
      </c>
      <c r="D13839" s="12">
        <v>43404</v>
      </c>
      <c r="E13839" t="s">
        <v>75</v>
      </c>
      <c r="F13839" t="s">
        <v>59</v>
      </c>
      <c r="G13839" t="s">
        <v>59</v>
      </c>
      <c r="H13839" t="s">
        <v>60</v>
      </c>
      <c r="I13839" t="s">
        <v>61</v>
      </c>
      <c r="J13839" t="s">
        <v>62</v>
      </c>
      <c r="K13839" t="s">
        <v>63</v>
      </c>
      <c r="L13839" t="s">
        <v>64</v>
      </c>
      <c r="M13839" t="s">
        <v>82</v>
      </c>
      <c r="N13839" t="s">
        <v>120</v>
      </c>
      <c r="O13839" t="s">
        <v>121</v>
      </c>
      <c r="P13839" t="s">
        <v>560</v>
      </c>
      <c r="Q13839" t="s">
        <v>561</v>
      </c>
      <c r="R13839" t="s">
        <v>70</v>
      </c>
      <c r="S13839">
        <v>6181.7057390997998</v>
      </c>
      <c r="T13839">
        <v>1.2524091667445001</v>
      </c>
      <c r="U13839">
        <v>78.202619398226005</v>
      </c>
      <c r="V13839">
        <v>79.047297733354995</v>
      </c>
      <c r="W13839">
        <v>0</v>
      </c>
    </row>
    <row r="13840" spans="3:23" x14ac:dyDescent="0.35">
      <c r="C13840" s="12">
        <v>43405</v>
      </c>
      <c r="D13840" s="12">
        <v>43434</v>
      </c>
      <c r="E13840" t="s">
        <v>75</v>
      </c>
      <c r="F13840" t="s">
        <v>59</v>
      </c>
      <c r="G13840" t="s">
        <v>59</v>
      </c>
      <c r="H13840" t="s">
        <v>87</v>
      </c>
      <c r="I13840" t="s">
        <v>61</v>
      </c>
      <c r="J13840" t="s">
        <v>62</v>
      </c>
      <c r="K13840" t="s">
        <v>63</v>
      </c>
      <c r="L13840" t="s">
        <v>64</v>
      </c>
      <c r="M13840" t="s">
        <v>82</v>
      </c>
      <c r="N13840" t="s">
        <v>273</v>
      </c>
      <c r="O13840" t="s">
        <v>274</v>
      </c>
      <c r="P13840" t="s">
        <v>275</v>
      </c>
      <c r="Q13840" t="s">
        <v>276</v>
      </c>
      <c r="R13840" t="s">
        <v>70</v>
      </c>
      <c r="S13840">
        <v>6181.6143601497997</v>
      </c>
      <c r="T13840">
        <v>0.88742070346124002</v>
      </c>
      <c r="U13840">
        <v>42.747667645260002</v>
      </c>
      <c r="V13840">
        <v>144.60705579185</v>
      </c>
      <c r="W13840">
        <v>0</v>
      </c>
    </row>
    <row r="13841" spans="3:23" x14ac:dyDescent="0.35">
      <c r="C13841" s="12">
        <v>43862</v>
      </c>
      <c r="D13841" s="12">
        <v>43890</v>
      </c>
      <c r="E13841" t="s">
        <v>20</v>
      </c>
      <c r="F13841" t="s">
        <v>59</v>
      </c>
      <c r="G13841" t="s">
        <v>59</v>
      </c>
      <c r="H13841" t="s">
        <v>87</v>
      </c>
      <c r="I13841" t="s">
        <v>61</v>
      </c>
      <c r="J13841" t="s">
        <v>62</v>
      </c>
      <c r="K13841" t="s">
        <v>63</v>
      </c>
      <c r="L13841" t="s">
        <v>64</v>
      </c>
      <c r="M13841" t="s">
        <v>65</v>
      </c>
      <c r="N13841" t="s">
        <v>92</v>
      </c>
      <c r="O13841" t="s">
        <v>93</v>
      </c>
      <c r="P13841" t="s">
        <v>333</v>
      </c>
      <c r="Q13841" t="s">
        <v>334</v>
      </c>
      <c r="R13841" t="s">
        <v>70</v>
      </c>
      <c r="S13841">
        <v>6171.5657967738998</v>
      </c>
      <c r="T13841">
        <v>2.0368075631203002</v>
      </c>
      <c r="U13841">
        <v>66.355642603104002</v>
      </c>
      <c r="V13841">
        <v>93.007400044155006</v>
      </c>
      <c r="W13841">
        <v>0</v>
      </c>
    </row>
    <row r="13842" spans="3:23" x14ac:dyDescent="0.35">
      <c r="C13842" s="12">
        <v>43617</v>
      </c>
      <c r="D13842" s="12">
        <v>43646</v>
      </c>
      <c r="E13842" t="s">
        <v>75</v>
      </c>
      <c r="F13842" t="s">
        <v>59</v>
      </c>
      <c r="G13842" t="s">
        <v>59</v>
      </c>
      <c r="H13842" t="s">
        <v>60</v>
      </c>
      <c r="I13842" t="s">
        <v>61</v>
      </c>
      <c r="J13842" t="s">
        <v>62</v>
      </c>
      <c r="K13842" t="s">
        <v>63</v>
      </c>
      <c r="L13842" t="s">
        <v>64</v>
      </c>
      <c r="M13842" t="s">
        <v>101</v>
      </c>
      <c r="N13842" t="s">
        <v>102</v>
      </c>
      <c r="O13842" t="s">
        <v>93</v>
      </c>
      <c r="P13842" t="s">
        <v>405</v>
      </c>
      <c r="Q13842" t="s">
        <v>406</v>
      </c>
      <c r="R13842" t="s">
        <v>70</v>
      </c>
      <c r="S13842">
        <v>6170.3837028526996</v>
      </c>
      <c r="T13842">
        <v>1.8633158049106</v>
      </c>
      <c r="U13842">
        <v>27.618375096663002</v>
      </c>
      <c r="V13842">
        <v>223.41588457890001</v>
      </c>
      <c r="W13842">
        <v>0</v>
      </c>
    </row>
    <row r="13843" spans="3:23" x14ac:dyDescent="0.35">
      <c r="C13843" s="12">
        <v>43586</v>
      </c>
      <c r="D13843" s="12">
        <v>43616</v>
      </c>
      <c r="E13843" t="s">
        <v>75</v>
      </c>
      <c r="F13843" t="s">
        <v>59</v>
      </c>
      <c r="G13843" t="s">
        <v>59</v>
      </c>
      <c r="H13843" t="s">
        <v>60</v>
      </c>
      <c r="I13843" t="s">
        <v>61</v>
      </c>
      <c r="J13843" t="s">
        <v>62</v>
      </c>
      <c r="K13843" t="s">
        <v>63</v>
      </c>
      <c r="L13843" t="s">
        <v>64</v>
      </c>
      <c r="M13843" t="s">
        <v>82</v>
      </c>
      <c r="N13843" t="s">
        <v>426</v>
      </c>
      <c r="O13843" t="s">
        <v>427</v>
      </c>
      <c r="P13843" t="s">
        <v>428</v>
      </c>
      <c r="Q13843" t="s">
        <v>429</v>
      </c>
      <c r="R13843" t="s">
        <v>70</v>
      </c>
      <c r="S13843">
        <v>6170.2925017670004</v>
      </c>
      <c r="T13843">
        <v>4.2777679944531002</v>
      </c>
      <c r="U13843">
        <v>37.160943333394002</v>
      </c>
      <c r="V13843">
        <v>166.0424076539</v>
      </c>
      <c r="W13843">
        <v>0</v>
      </c>
    </row>
    <row r="13844" spans="3:23" x14ac:dyDescent="0.35">
      <c r="C13844" s="12">
        <v>43891</v>
      </c>
      <c r="D13844" s="12">
        <v>43921</v>
      </c>
      <c r="E13844" t="s">
        <v>20</v>
      </c>
      <c r="F13844" t="s">
        <v>59</v>
      </c>
      <c r="G13844" t="s">
        <v>59</v>
      </c>
      <c r="H13844" t="s">
        <v>76</v>
      </c>
      <c r="I13844" t="s">
        <v>61</v>
      </c>
      <c r="J13844" t="s">
        <v>62</v>
      </c>
      <c r="K13844" t="s">
        <v>63</v>
      </c>
      <c r="L13844" t="s">
        <v>64</v>
      </c>
      <c r="M13844" t="s">
        <v>96</v>
      </c>
      <c r="N13844" t="s">
        <v>111</v>
      </c>
      <c r="O13844" t="s">
        <v>112</v>
      </c>
      <c r="P13844" t="s">
        <v>365</v>
      </c>
      <c r="Q13844" t="s">
        <v>366</v>
      </c>
      <c r="R13844" t="s">
        <v>70</v>
      </c>
      <c r="S13844">
        <v>6169.5862800883997</v>
      </c>
      <c r="T13844">
        <v>9.0354574896519999</v>
      </c>
      <c r="U13844">
        <v>463.54102297332003</v>
      </c>
      <c r="V13844">
        <v>13.309687760781999</v>
      </c>
      <c r="W13844">
        <v>0</v>
      </c>
    </row>
    <row r="13845" spans="3:23" x14ac:dyDescent="0.35">
      <c r="C13845" s="12">
        <v>43983</v>
      </c>
      <c r="D13845" s="12">
        <v>44012</v>
      </c>
      <c r="E13845" t="s">
        <v>20</v>
      </c>
      <c r="F13845" t="s">
        <v>59</v>
      </c>
      <c r="G13845" t="s">
        <v>59</v>
      </c>
      <c r="H13845" t="s">
        <v>87</v>
      </c>
      <c r="I13845" t="s">
        <v>61</v>
      </c>
      <c r="J13845" t="s">
        <v>62</v>
      </c>
      <c r="K13845" t="s">
        <v>63</v>
      </c>
      <c r="L13845" t="s">
        <v>64</v>
      </c>
      <c r="M13845" t="s">
        <v>96</v>
      </c>
      <c r="N13845" t="s">
        <v>111</v>
      </c>
      <c r="O13845" t="s">
        <v>112</v>
      </c>
      <c r="P13845" t="s">
        <v>351</v>
      </c>
      <c r="Q13845" t="s">
        <v>352</v>
      </c>
      <c r="R13845" t="s">
        <v>70</v>
      </c>
      <c r="S13845">
        <v>6168.9987014607004</v>
      </c>
      <c r="T13845">
        <v>1.3958880440396999</v>
      </c>
      <c r="U13845">
        <v>84.322896072858995</v>
      </c>
      <c r="V13845">
        <v>73.159236562871996</v>
      </c>
      <c r="W13845">
        <v>0</v>
      </c>
    </row>
    <row r="13846" spans="3:23" x14ac:dyDescent="0.35">
      <c r="C13846" s="12">
        <v>44317</v>
      </c>
      <c r="D13846" s="12">
        <v>44347</v>
      </c>
      <c r="E13846" t="s">
        <v>21</v>
      </c>
      <c r="F13846" t="s">
        <v>59</v>
      </c>
      <c r="G13846" t="s">
        <v>59</v>
      </c>
      <c r="H13846" t="s">
        <v>60</v>
      </c>
      <c r="I13846" t="s">
        <v>61</v>
      </c>
      <c r="J13846" t="s">
        <v>62</v>
      </c>
      <c r="K13846" t="s">
        <v>63</v>
      </c>
      <c r="L13846" t="s">
        <v>64</v>
      </c>
      <c r="M13846" t="s">
        <v>82</v>
      </c>
      <c r="N13846" t="s">
        <v>486</v>
      </c>
      <c r="O13846" t="s">
        <v>487</v>
      </c>
      <c r="P13846" t="s">
        <v>492</v>
      </c>
      <c r="Q13846" t="s">
        <v>493</v>
      </c>
      <c r="R13846" t="s">
        <v>70</v>
      </c>
      <c r="S13846">
        <v>6168.7150897808997</v>
      </c>
      <c r="T13846">
        <v>1.8305219669668999</v>
      </c>
      <c r="U13846">
        <v>44.734839615539997</v>
      </c>
      <c r="V13846">
        <v>137.89509793253001</v>
      </c>
      <c r="W13846">
        <v>0</v>
      </c>
    </row>
    <row r="13847" spans="3:23" x14ac:dyDescent="0.35">
      <c r="C13847" s="12">
        <v>43983</v>
      </c>
      <c r="D13847" s="12">
        <v>44012</v>
      </c>
      <c r="E13847" t="s">
        <v>20</v>
      </c>
      <c r="F13847" t="s">
        <v>59</v>
      </c>
      <c r="G13847" t="s">
        <v>59</v>
      </c>
      <c r="H13847" t="s">
        <v>87</v>
      </c>
      <c r="I13847" t="s">
        <v>61</v>
      </c>
      <c r="J13847" t="s">
        <v>62</v>
      </c>
      <c r="K13847" t="s">
        <v>63</v>
      </c>
      <c r="L13847" t="s">
        <v>64</v>
      </c>
      <c r="M13847" t="s">
        <v>82</v>
      </c>
      <c r="N13847" t="s">
        <v>83</v>
      </c>
      <c r="O13847" t="s">
        <v>84</v>
      </c>
      <c r="P13847" t="s">
        <v>507</v>
      </c>
      <c r="Q13847" t="s">
        <v>508</v>
      </c>
      <c r="R13847" t="s">
        <v>70</v>
      </c>
      <c r="S13847">
        <v>6165.9242123335998</v>
      </c>
      <c r="T13847">
        <v>0.26805640074689002</v>
      </c>
      <c r="U13847">
        <v>825.91731857078003</v>
      </c>
      <c r="V13847">
        <v>7.4655465791701996</v>
      </c>
      <c r="W13847">
        <v>1</v>
      </c>
    </row>
    <row r="13848" spans="3:23" x14ac:dyDescent="0.35">
      <c r="C13848" s="12">
        <v>44348</v>
      </c>
      <c r="D13848" s="12">
        <v>44377</v>
      </c>
      <c r="E13848" t="s">
        <v>21</v>
      </c>
      <c r="F13848" t="s">
        <v>59</v>
      </c>
      <c r="G13848" t="s">
        <v>59</v>
      </c>
      <c r="H13848" t="s">
        <v>87</v>
      </c>
      <c r="I13848" t="s">
        <v>61</v>
      </c>
      <c r="J13848" t="s">
        <v>62</v>
      </c>
      <c r="K13848" t="s">
        <v>63</v>
      </c>
      <c r="L13848" t="s">
        <v>64</v>
      </c>
      <c r="M13848" t="s">
        <v>96</v>
      </c>
      <c r="N13848" t="s">
        <v>111</v>
      </c>
      <c r="O13848" t="s">
        <v>112</v>
      </c>
      <c r="P13848" t="s">
        <v>365</v>
      </c>
      <c r="Q13848" t="s">
        <v>366</v>
      </c>
      <c r="R13848" t="s">
        <v>70</v>
      </c>
      <c r="S13848">
        <v>6164.3355053572996</v>
      </c>
      <c r="T13848">
        <v>0.2816349419734</v>
      </c>
      <c r="U13848">
        <v>369.78545669600999</v>
      </c>
      <c r="V13848">
        <v>16.670032295035998</v>
      </c>
      <c r="W13848">
        <v>0</v>
      </c>
    </row>
    <row r="13849" spans="3:23" x14ac:dyDescent="0.35">
      <c r="C13849" s="12">
        <v>43983</v>
      </c>
      <c r="D13849" s="12">
        <v>44012</v>
      </c>
      <c r="E13849" t="s">
        <v>20</v>
      </c>
      <c r="F13849" t="s">
        <v>59</v>
      </c>
      <c r="G13849" t="s">
        <v>59</v>
      </c>
      <c r="H13849" t="s">
        <v>87</v>
      </c>
      <c r="I13849" t="s">
        <v>61</v>
      </c>
      <c r="J13849" t="s">
        <v>62</v>
      </c>
      <c r="K13849" t="s">
        <v>63</v>
      </c>
      <c r="L13849" t="s">
        <v>64</v>
      </c>
      <c r="M13849" t="s">
        <v>82</v>
      </c>
      <c r="N13849" t="s">
        <v>246</v>
      </c>
      <c r="O13849" t="s">
        <v>112</v>
      </c>
      <c r="P13849" t="s">
        <v>383</v>
      </c>
      <c r="Q13849" t="s">
        <v>384</v>
      </c>
      <c r="R13849" t="s">
        <v>70</v>
      </c>
      <c r="S13849">
        <v>6163.3844766836</v>
      </c>
      <c r="T13849">
        <v>0.57366962286852996</v>
      </c>
      <c r="U13849">
        <v>174.00103228885001</v>
      </c>
      <c r="V13849">
        <v>35.421539720821002</v>
      </c>
      <c r="W13849">
        <v>0</v>
      </c>
    </row>
    <row r="13850" spans="3:23" x14ac:dyDescent="0.35">
      <c r="C13850" s="12">
        <v>43709</v>
      </c>
      <c r="D13850" s="12">
        <v>43738</v>
      </c>
      <c r="E13850" t="s">
        <v>75</v>
      </c>
      <c r="F13850" t="s">
        <v>59</v>
      </c>
      <c r="G13850" t="s">
        <v>59</v>
      </c>
      <c r="H13850" t="s">
        <v>76</v>
      </c>
      <c r="I13850" t="s">
        <v>61</v>
      </c>
      <c r="J13850" t="s">
        <v>62</v>
      </c>
      <c r="K13850" t="s">
        <v>63</v>
      </c>
      <c r="L13850" t="s">
        <v>64</v>
      </c>
      <c r="M13850" t="s">
        <v>96</v>
      </c>
      <c r="N13850" t="s">
        <v>97</v>
      </c>
      <c r="O13850" t="s">
        <v>98</v>
      </c>
      <c r="P13850" t="s">
        <v>387</v>
      </c>
      <c r="Q13850" t="s">
        <v>388</v>
      </c>
      <c r="R13850" t="s">
        <v>70</v>
      </c>
      <c r="S13850">
        <v>6157.5512574171998</v>
      </c>
      <c r="T13850">
        <v>4.9523506792354999</v>
      </c>
      <c r="U13850">
        <v>50.185107811816003</v>
      </c>
      <c r="V13850">
        <v>122.69678248987</v>
      </c>
      <c r="W13850">
        <v>0</v>
      </c>
    </row>
    <row r="13851" spans="3:23" x14ac:dyDescent="0.35">
      <c r="C13851" s="12">
        <v>43891</v>
      </c>
      <c r="D13851" s="12">
        <v>43921</v>
      </c>
      <c r="E13851" t="s">
        <v>20</v>
      </c>
      <c r="F13851" t="s">
        <v>59</v>
      </c>
      <c r="G13851" t="s">
        <v>59</v>
      </c>
      <c r="H13851" t="s">
        <v>60</v>
      </c>
      <c r="I13851" t="s">
        <v>61</v>
      </c>
      <c r="J13851" t="s">
        <v>62</v>
      </c>
      <c r="K13851" t="s">
        <v>63</v>
      </c>
      <c r="L13851" t="s">
        <v>64</v>
      </c>
      <c r="M13851" t="s">
        <v>96</v>
      </c>
      <c r="N13851" t="s">
        <v>97</v>
      </c>
      <c r="O13851" t="s">
        <v>98</v>
      </c>
      <c r="P13851" t="s">
        <v>458</v>
      </c>
      <c r="Q13851" t="s">
        <v>459</v>
      </c>
      <c r="R13851" t="s">
        <v>70</v>
      </c>
      <c r="S13851">
        <v>6152.8732852521998</v>
      </c>
      <c r="T13851">
        <v>9.7765841576962997E-2</v>
      </c>
      <c r="U13851">
        <v>5999.99</v>
      </c>
      <c r="V13851">
        <v>1.0254805900096999</v>
      </c>
      <c r="W13851">
        <v>0</v>
      </c>
    </row>
    <row r="13852" spans="3:23" x14ac:dyDescent="0.35">
      <c r="C13852" s="12">
        <v>43586</v>
      </c>
      <c r="D13852" s="12">
        <v>43616</v>
      </c>
      <c r="E13852" t="s">
        <v>75</v>
      </c>
      <c r="F13852" t="s">
        <v>59</v>
      </c>
      <c r="G13852" t="s">
        <v>59</v>
      </c>
      <c r="H13852" t="s">
        <v>60</v>
      </c>
      <c r="I13852" t="s">
        <v>61</v>
      </c>
      <c r="J13852" t="s">
        <v>62</v>
      </c>
      <c r="K13852" t="s">
        <v>63</v>
      </c>
      <c r="L13852" t="s">
        <v>64</v>
      </c>
      <c r="M13852" t="s">
        <v>82</v>
      </c>
      <c r="N13852" t="s">
        <v>511</v>
      </c>
      <c r="O13852" t="s">
        <v>511</v>
      </c>
      <c r="P13852" t="s">
        <v>512</v>
      </c>
      <c r="Q13852" t="s">
        <v>513</v>
      </c>
      <c r="R13852" t="s">
        <v>70</v>
      </c>
      <c r="S13852">
        <v>6141.9678547119001</v>
      </c>
      <c r="T13852">
        <v>4.8331289448007997</v>
      </c>
      <c r="U13852">
        <v>33.699137441678999</v>
      </c>
      <c r="V13852">
        <v>182.25890396576</v>
      </c>
      <c r="W13852">
        <v>0</v>
      </c>
    </row>
    <row r="13853" spans="3:23" x14ac:dyDescent="0.35">
      <c r="C13853" s="12">
        <v>44136</v>
      </c>
      <c r="D13853" s="12">
        <v>44165</v>
      </c>
      <c r="E13853" t="s">
        <v>21</v>
      </c>
      <c r="F13853" t="s">
        <v>59</v>
      </c>
      <c r="G13853" t="s">
        <v>59</v>
      </c>
      <c r="H13853" t="s">
        <v>76</v>
      </c>
      <c r="I13853" t="s">
        <v>61</v>
      </c>
      <c r="J13853" t="s">
        <v>62</v>
      </c>
      <c r="K13853" t="s">
        <v>63</v>
      </c>
      <c r="L13853" t="s">
        <v>64</v>
      </c>
      <c r="M13853" t="s">
        <v>101</v>
      </c>
      <c r="N13853" t="s">
        <v>102</v>
      </c>
      <c r="O13853" t="s">
        <v>93</v>
      </c>
      <c r="P13853" t="s">
        <v>322</v>
      </c>
      <c r="Q13853" t="s">
        <v>323</v>
      </c>
      <c r="R13853" t="s">
        <v>70</v>
      </c>
      <c r="S13853">
        <v>6141.0564447247998</v>
      </c>
      <c r="T13853">
        <v>8.3618348069513999</v>
      </c>
      <c r="U13853">
        <v>26.415415049155001</v>
      </c>
      <c r="V13853">
        <v>232.48002854762001</v>
      </c>
      <c r="W13853">
        <v>0</v>
      </c>
    </row>
    <row r="13854" spans="3:23" x14ac:dyDescent="0.35">
      <c r="C13854" s="12">
        <v>44044</v>
      </c>
      <c r="D13854" s="12">
        <v>44074</v>
      </c>
      <c r="E13854" t="s">
        <v>20</v>
      </c>
      <c r="F13854" t="s">
        <v>59</v>
      </c>
      <c r="G13854" t="s">
        <v>59</v>
      </c>
      <c r="H13854" t="s">
        <v>76</v>
      </c>
      <c r="I13854" t="s">
        <v>61</v>
      </c>
      <c r="J13854" t="s">
        <v>62</v>
      </c>
      <c r="K13854" t="s">
        <v>63</v>
      </c>
      <c r="L13854" t="s">
        <v>64</v>
      </c>
      <c r="M13854" t="s">
        <v>82</v>
      </c>
      <c r="N13854" t="s">
        <v>362</v>
      </c>
      <c r="O13854" t="s">
        <v>362</v>
      </c>
      <c r="P13854" t="s">
        <v>528</v>
      </c>
      <c r="Q13854" t="s">
        <v>529</v>
      </c>
      <c r="R13854" t="s">
        <v>70</v>
      </c>
      <c r="S13854">
        <v>6139.1370977437</v>
      </c>
      <c r="T13854">
        <v>1.6280690330065</v>
      </c>
      <c r="U13854">
        <v>24.036951410166001</v>
      </c>
      <c r="V13854">
        <v>255.40414809622999</v>
      </c>
      <c r="W13854">
        <v>0</v>
      </c>
    </row>
    <row r="13855" spans="3:23" x14ac:dyDescent="0.35">
      <c r="C13855" s="12">
        <v>44197</v>
      </c>
      <c r="D13855" s="12">
        <v>44227</v>
      </c>
      <c r="E13855" t="s">
        <v>21</v>
      </c>
      <c r="F13855" t="s">
        <v>59</v>
      </c>
      <c r="G13855" t="s">
        <v>59</v>
      </c>
      <c r="H13855" t="s">
        <v>60</v>
      </c>
      <c r="I13855" t="s">
        <v>61</v>
      </c>
      <c r="J13855" t="s">
        <v>62</v>
      </c>
      <c r="K13855" t="s">
        <v>63</v>
      </c>
      <c r="L13855" t="s">
        <v>64</v>
      </c>
      <c r="M13855" t="s">
        <v>96</v>
      </c>
      <c r="N13855" t="s">
        <v>111</v>
      </c>
      <c r="O13855" t="s">
        <v>112</v>
      </c>
      <c r="P13855" t="s">
        <v>409</v>
      </c>
      <c r="Q13855" t="s">
        <v>410</v>
      </c>
      <c r="R13855" t="s">
        <v>70</v>
      </c>
      <c r="S13855">
        <v>6138.1685213240999</v>
      </c>
      <c r="T13855">
        <v>0.99853523820714996</v>
      </c>
      <c r="U13855">
        <v>66.478409017201997</v>
      </c>
      <c r="V13855">
        <v>92.333264469910006</v>
      </c>
      <c r="W13855">
        <v>0</v>
      </c>
    </row>
    <row r="13856" spans="3:23" x14ac:dyDescent="0.35">
      <c r="C13856" s="12">
        <v>43983</v>
      </c>
      <c r="D13856" s="12">
        <v>44012</v>
      </c>
      <c r="E13856" t="s">
        <v>20</v>
      </c>
      <c r="F13856" t="s">
        <v>59</v>
      </c>
      <c r="G13856" t="s">
        <v>59</v>
      </c>
      <c r="H13856" t="s">
        <v>76</v>
      </c>
      <c r="I13856" t="s">
        <v>61</v>
      </c>
      <c r="J13856" t="s">
        <v>62</v>
      </c>
      <c r="K13856" t="s">
        <v>63</v>
      </c>
      <c r="L13856" t="s">
        <v>64</v>
      </c>
      <c r="M13856" t="s">
        <v>101</v>
      </c>
      <c r="N13856" t="s">
        <v>102</v>
      </c>
      <c r="O13856" t="s">
        <v>93</v>
      </c>
      <c r="P13856" t="s">
        <v>322</v>
      </c>
      <c r="Q13856" t="s">
        <v>323</v>
      </c>
      <c r="R13856" t="s">
        <v>70</v>
      </c>
      <c r="S13856">
        <v>6137.9168107831001</v>
      </c>
      <c r="T13856">
        <v>12.43959519493</v>
      </c>
      <c r="U13856">
        <v>23.234178492653999</v>
      </c>
      <c r="V13856">
        <v>264.17619253135001</v>
      </c>
      <c r="W13856">
        <v>0</v>
      </c>
    </row>
    <row r="13857" spans="3:23" x14ac:dyDescent="0.35">
      <c r="C13857" s="12">
        <v>43435</v>
      </c>
      <c r="D13857" s="12">
        <v>43465</v>
      </c>
      <c r="E13857" t="s">
        <v>75</v>
      </c>
      <c r="F13857" t="s">
        <v>59</v>
      </c>
      <c r="G13857" t="s">
        <v>59</v>
      </c>
      <c r="H13857" t="s">
        <v>60</v>
      </c>
      <c r="I13857" t="s">
        <v>61</v>
      </c>
      <c r="J13857" t="s">
        <v>62</v>
      </c>
      <c r="K13857" t="s">
        <v>63</v>
      </c>
      <c r="L13857" t="s">
        <v>64</v>
      </c>
      <c r="M13857" t="s">
        <v>82</v>
      </c>
      <c r="N13857" t="s">
        <v>536</v>
      </c>
      <c r="O13857" t="s">
        <v>537</v>
      </c>
      <c r="P13857" t="s">
        <v>656</v>
      </c>
      <c r="Q13857" t="s">
        <v>657</v>
      </c>
      <c r="R13857" t="s">
        <v>70</v>
      </c>
      <c r="S13857">
        <v>6137.6750777664001</v>
      </c>
      <c r="T13857">
        <v>0.15616123416343</v>
      </c>
      <c r="U13857">
        <v>115</v>
      </c>
      <c r="V13857">
        <v>53.371087632750999</v>
      </c>
      <c r="W13857">
        <v>0</v>
      </c>
    </row>
    <row r="13858" spans="3:23" x14ac:dyDescent="0.35">
      <c r="C13858" s="12">
        <v>44197</v>
      </c>
      <c r="D13858" s="12">
        <v>44227</v>
      </c>
      <c r="E13858" t="s">
        <v>21</v>
      </c>
      <c r="F13858" t="s">
        <v>59</v>
      </c>
      <c r="G13858" t="s">
        <v>59</v>
      </c>
      <c r="H13858" t="s">
        <v>76</v>
      </c>
      <c r="I13858" t="s">
        <v>61</v>
      </c>
      <c r="J13858" t="s">
        <v>62</v>
      </c>
      <c r="K13858" t="s">
        <v>63</v>
      </c>
      <c r="L13858" t="s">
        <v>64</v>
      </c>
      <c r="M13858" t="s">
        <v>82</v>
      </c>
      <c r="N13858" t="s">
        <v>486</v>
      </c>
      <c r="O13858" t="s">
        <v>487</v>
      </c>
      <c r="P13858" t="s">
        <v>492</v>
      </c>
      <c r="Q13858" t="s">
        <v>493</v>
      </c>
      <c r="R13858" t="s">
        <v>70</v>
      </c>
      <c r="S13858">
        <v>6134.9205791569002</v>
      </c>
      <c r="T13858">
        <v>1.8831040621460999</v>
      </c>
      <c r="U13858">
        <v>45.589810388204</v>
      </c>
      <c r="V13858">
        <v>134.56780203552</v>
      </c>
      <c r="W13858">
        <v>0</v>
      </c>
    </row>
    <row r="13859" spans="3:23" x14ac:dyDescent="0.35">
      <c r="C13859" s="12">
        <v>43374</v>
      </c>
      <c r="D13859" s="12">
        <v>43404</v>
      </c>
      <c r="E13859" t="s">
        <v>75</v>
      </c>
      <c r="F13859" t="s">
        <v>59</v>
      </c>
      <c r="G13859" t="s">
        <v>59</v>
      </c>
      <c r="H13859" t="s">
        <v>87</v>
      </c>
      <c r="I13859" t="s">
        <v>61</v>
      </c>
      <c r="J13859" t="s">
        <v>62</v>
      </c>
      <c r="K13859" t="s">
        <v>63</v>
      </c>
      <c r="L13859" t="s">
        <v>64</v>
      </c>
      <c r="M13859" t="s">
        <v>96</v>
      </c>
      <c r="N13859" t="s">
        <v>111</v>
      </c>
      <c r="O13859" t="s">
        <v>112</v>
      </c>
      <c r="P13859" t="s">
        <v>365</v>
      </c>
      <c r="Q13859" t="s">
        <v>366</v>
      </c>
      <c r="R13859" t="s">
        <v>70</v>
      </c>
      <c r="S13859">
        <v>6131.2144537954</v>
      </c>
      <c r="T13859">
        <v>0.29562137128186999</v>
      </c>
      <c r="U13859">
        <v>339.53036326396</v>
      </c>
      <c r="V13859">
        <v>18.057926822376</v>
      </c>
      <c r="W13859">
        <v>0</v>
      </c>
    </row>
    <row r="13860" spans="3:23" x14ac:dyDescent="0.35">
      <c r="C13860" s="12">
        <v>44013</v>
      </c>
      <c r="D13860" s="12">
        <v>44043</v>
      </c>
      <c r="E13860" t="s">
        <v>20</v>
      </c>
      <c r="F13860" t="s">
        <v>59</v>
      </c>
      <c r="G13860" t="s">
        <v>59</v>
      </c>
      <c r="H13860" t="s">
        <v>87</v>
      </c>
      <c r="I13860" t="s">
        <v>61</v>
      </c>
      <c r="J13860" t="s">
        <v>62</v>
      </c>
      <c r="K13860" t="s">
        <v>63</v>
      </c>
      <c r="L13860" t="s">
        <v>64</v>
      </c>
      <c r="M13860" t="s">
        <v>82</v>
      </c>
      <c r="N13860" t="s">
        <v>375</v>
      </c>
      <c r="O13860" t="s">
        <v>376</v>
      </c>
      <c r="P13860" t="s">
        <v>377</v>
      </c>
      <c r="Q13860" t="s">
        <v>378</v>
      </c>
      <c r="R13860" t="s">
        <v>70</v>
      </c>
      <c r="S13860">
        <v>6130.1067749397998</v>
      </c>
      <c r="T13860">
        <v>3.3075617471532999</v>
      </c>
      <c r="U13860">
        <v>17.231849943059999</v>
      </c>
      <c r="V13860">
        <v>355.74281317420002</v>
      </c>
      <c r="W13860">
        <v>0</v>
      </c>
    </row>
    <row r="13861" spans="3:23" x14ac:dyDescent="0.35">
      <c r="C13861" s="12">
        <v>43800</v>
      </c>
      <c r="D13861" s="12">
        <v>43830</v>
      </c>
      <c r="E13861" t="s">
        <v>20</v>
      </c>
      <c r="F13861" t="s">
        <v>59</v>
      </c>
      <c r="G13861" t="s">
        <v>59</v>
      </c>
      <c r="H13861" t="s">
        <v>60</v>
      </c>
      <c r="I13861" t="s">
        <v>61</v>
      </c>
      <c r="J13861" t="s">
        <v>62</v>
      </c>
      <c r="K13861" t="s">
        <v>63</v>
      </c>
      <c r="L13861" t="s">
        <v>64</v>
      </c>
      <c r="M13861" t="s">
        <v>82</v>
      </c>
      <c r="N13861" t="s">
        <v>379</v>
      </c>
      <c r="O13861" t="s">
        <v>380</v>
      </c>
      <c r="P13861" t="s">
        <v>494</v>
      </c>
      <c r="Q13861" t="s">
        <v>495</v>
      </c>
      <c r="R13861" t="s">
        <v>70</v>
      </c>
      <c r="S13861">
        <v>6129.9101716339001</v>
      </c>
      <c r="T13861">
        <v>2.6425404703235</v>
      </c>
      <c r="U13861">
        <v>151.84711996837001</v>
      </c>
      <c r="V13861">
        <v>40.368959074830997</v>
      </c>
      <c r="W13861">
        <v>0</v>
      </c>
    </row>
    <row r="13862" spans="3:23" x14ac:dyDescent="0.35">
      <c r="C13862" s="12">
        <v>43922</v>
      </c>
      <c r="D13862" s="12">
        <v>43951</v>
      </c>
      <c r="E13862" t="s">
        <v>20</v>
      </c>
      <c r="F13862" t="s">
        <v>59</v>
      </c>
      <c r="G13862" t="s">
        <v>59</v>
      </c>
      <c r="H13862" t="s">
        <v>60</v>
      </c>
      <c r="I13862" t="s">
        <v>61</v>
      </c>
      <c r="J13862" t="s">
        <v>62</v>
      </c>
      <c r="K13862" t="s">
        <v>63</v>
      </c>
      <c r="L13862" t="s">
        <v>64</v>
      </c>
      <c r="M13862" t="s">
        <v>82</v>
      </c>
      <c r="N13862" t="s">
        <v>464</v>
      </c>
      <c r="O13862" t="s">
        <v>465</v>
      </c>
      <c r="P13862" t="s">
        <v>466</v>
      </c>
      <c r="Q13862" t="s">
        <v>467</v>
      </c>
      <c r="R13862" t="s">
        <v>70</v>
      </c>
      <c r="S13862">
        <v>6128.6275145202999</v>
      </c>
      <c r="T13862">
        <v>3.4736397807396</v>
      </c>
      <c r="U13862">
        <v>19.689886953418</v>
      </c>
      <c r="V13862">
        <v>311.25762829514002</v>
      </c>
      <c r="W13862">
        <v>0</v>
      </c>
    </row>
    <row r="13863" spans="3:23" x14ac:dyDescent="0.35">
      <c r="C13863" s="12">
        <v>43647</v>
      </c>
      <c r="D13863" s="12">
        <v>43677</v>
      </c>
      <c r="E13863" t="s">
        <v>75</v>
      </c>
      <c r="F13863" t="s">
        <v>59</v>
      </c>
      <c r="G13863" t="s">
        <v>59</v>
      </c>
      <c r="H13863" t="s">
        <v>76</v>
      </c>
      <c r="I13863" t="s">
        <v>61</v>
      </c>
      <c r="J13863" t="s">
        <v>62</v>
      </c>
      <c r="K13863" t="s">
        <v>63</v>
      </c>
      <c r="L13863" t="s">
        <v>64</v>
      </c>
      <c r="M13863" t="s">
        <v>82</v>
      </c>
      <c r="N13863" t="s">
        <v>362</v>
      </c>
      <c r="O13863" t="s">
        <v>362</v>
      </c>
      <c r="P13863" t="s">
        <v>528</v>
      </c>
      <c r="Q13863" t="s">
        <v>529</v>
      </c>
      <c r="R13863" t="s">
        <v>70</v>
      </c>
      <c r="S13863">
        <v>6128.5476457572004</v>
      </c>
      <c r="T13863">
        <v>1.4365314997116001</v>
      </c>
      <c r="U13863">
        <v>24.057564111230999</v>
      </c>
      <c r="V13863">
        <v>254.74514449681999</v>
      </c>
      <c r="W13863">
        <v>0</v>
      </c>
    </row>
    <row r="13864" spans="3:23" x14ac:dyDescent="0.35">
      <c r="C13864" s="12">
        <v>44348</v>
      </c>
      <c r="D13864" s="12">
        <v>44377</v>
      </c>
      <c r="E13864" t="s">
        <v>21</v>
      </c>
      <c r="F13864" t="s">
        <v>59</v>
      </c>
      <c r="G13864" t="s">
        <v>59</v>
      </c>
      <c r="H13864" t="s">
        <v>76</v>
      </c>
      <c r="I13864" t="s">
        <v>61</v>
      </c>
      <c r="J13864" t="s">
        <v>62</v>
      </c>
      <c r="K13864" t="s">
        <v>63</v>
      </c>
      <c r="L13864" t="s">
        <v>64</v>
      </c>
      <c r="M13864" t="s">
        <v>96</v>
      </c>
      <c r="N13864" t="s">
        <v>97</v>
      </c>
      <c r="O13864" t="s">
        <v>98</v>
      </c>
      <c r="P13864" t="s">
        <v>458</v>
      </c>
      <c r="Q13864" t="s">
        <v>459</v>
      </c>
      <c r="R13864" t="s">
        <v>70</v>
      </c>
      <c r="S13864">
        <v>6128.0777839564998</v>
      </c>
      <c r="T13864">
        <v>6.5928171683674E-2</v>
      </c>
      <c r="U13864">
        <v>6002.3909563826001</v>
      </c>
      <c r="V13864">
        <v>1.0209394603729001</v>
      </c>
      <c r="W13864">
        <v>0</v>
      </c>
    </row>
    <row r="13865" spans="3:23" x14ac:dyDescent="0.35">
      <c r="C13865" s="12">
        <v>44409</v>
      </c>
      <c r="D13865" s="12">
        <v>44439</v>
      </c>
      <c r="E13865" t="s">
        <v>21</v>
      </c>
      <c r="F13865" t="s">
        <v>59</v>
      </c>
      <c r="G13865" t="s">
        <v>59</v>
      </c>
      <c r="H13865" t="s">
        <v>87</v>
      </c>
      <c r="I13865" t="s">
        <v>61</v>
      </c>
      <c r="J13865" t="s">
        <v>62</v>
      </c>
      <c r="K13865" t="s">
        <v>63</v>
      </c>
      <c r="L13865" t="s">
        <v>64</v>
      </c>
      <c r="M13865" t="s">
        <v>77</v>
      </c>
      <c r="N13865" t="s">
        <v>78</v>
      </c>
      <c r="O13865" t="s">
        <v>79</v>
      </c>
      <c r="P13865" t="s">
        <v>186</v>
      </c>
      <c r="Q13865" t="s">
        <v>187</v>
      </c>
      <c r="R13865" t="s">
        <v>70</v>
      </c>
      <c r="S13865">
        <v>6127.4035221153999</v>
      </c>
      <c r="T13865">
        <v>2.5078449267223002</v>
      </c>
      <c r="U13865">
        <v>16.124625589484999</v>
      </c>
      <c r="V13865">
        <v>380.00284025887998</v>
      </c>
      <c r="W13865">
        <v>0</v>
      </c>
    </row>
    <row r="13866" spans="3:23" x14ac:dyDescent="0.35">
      <c r="C13866" s="12">
        <v>44348</v>
      </c>
      <c r="D13866" s="12">
        <v>44377</v>
      </c>
      <c r="E13866" t="s">
        <v>21</v>
      </c>
      <c r="F13866" t="s">
        <v>59</v>
      </c>
      <c r="G13866" t="s">
        <v>59</v>
      </c>
      <c r="H13866" t="s">
        <v>60</v>
      </c>
      <c r="I13866" t="s">
        <v>61</v>
      </c>
      <c r="J13866" t="s">
        <v>62</v>
      </c>
      <c r="K13866" t="s">
        <v>63</v>
      </c>
      <c r="L13866" t="s">
        <v>64</v>
      </c>
      <c r="M13866" t="s">
        <v>82</v>
      </c>
      <c r="N13866" t="s">
        <v>496</v>
      </c>
      <c r="O13866" t="s">
        <v>497</v>
      </c>
      <c r="P13866" t="s">
        <v>540</v>
      </c>
      <c r="Q13866" t="s">
        <v>541</v>
      </c>
      <c r="R13866" t="s">
        <v>70</v>
      </c>
      <c r="S13866">
        <v>6123.2461364565997</v>
      </c>
      <c r="T13866">
        <v>3.7769700130668999</v>
      </c>
      <c r="U13866">
        <v>36.216123006838998</v>
      </c>
      <c r="V13866">
        <v>169.07514190021001</v>
      </c>
      <c r="W13866">
        <v>0</v>
      </c>
    </row>
    <row r="13867" spans="3:23" x14ac:dyDescent="0.35">
      <c r="C13867" s="12">
        <v>44440</v>
      </c>
      <c r="D13867" s="12">
        <v>44469</v>
      </c>
      <c r="E13867" t="s">
        <v>21</v>
      </c>
      <c r="F13867" t="s">
        <v>59</v>
      </c>
      <c r="G13867" t="s">
        <v>59</v>
      </c>
      <c r="H13867" t="s">
        <v>87</v>
      </c>
      <c r="I13867" t="s">
        <v>61</v>
      </c>
      <c r="J13867" t="s">
        <v>62</v>
      </c>
      <c r="K13867" t="s">
        <v>63</v>
      </c>
      <c r="L13867" t="s">
        <v>64</v>
      </c>
      <c r="M13867" t="s">
        <v>82</v>
      </c>
      <c r="N13867" t="s">
        <v>124</v>
      </c>
      <c r="O13867" t="s">
        <v>108</v>
      </c>
      <c r="P13867" t="s">
        <v>302</v>
      </c>
      <c r="Q13867" t="s">
        <v>303</v>
      </c>
      <c r="R13867" t="s">
        <v>70</v>
      </c>
      <c r="S13867">
        <v>6121.1218077535004</v>
      </c>
      <c r="T13867">
        <v>0.66838616575955001</v>
      </c>
      <c r="U13867">
        <v>160.20364936953001</v>
      </c>
      <c r="V13867">
        <v>38.208379346180003</v>
      </c>
      <c r="W13867">
        <v>0</v>
      </c>
    </row>
    <row r="13868" spans="3:23" x14ac:dyDescent="0.35">
      <c r="C13868" s="12">
        <v>43770</v>
      </c>
      <c r="D13868" s="12">
        <v>43799</v>
      </c>
      <c r="E13868" t="s">
        <v>20</v>
      </c>
      <c r="F13868" t="s">
        <v>59</v>
      </c>
      <c r="G13868" t="s">
        <v>59</v>
      </c>
      <c r="H13868" t="s">
        <v>60</v>
      </c>
      <c r="I13868" t="s">
        <v>61</v>
      </c>
      <c r="J13868" t="s">
        <v>62</v>
      </c>
      <c r="K13868" t="s">
        <v>63</v>
      </c>
      <c r="L13868" t="s">
        <v>64</v>
      </c>
      <c r="M13868" t="s">
        <v>82</v>
      </c>
      <c r="N13868" t="s">
        <v>486</v>
      </c>
      <c r="O13868" t="s">
        <v>487</v>
      </c>
      <c r="P13868" t="s">
        <v>492</v>
      </c>
      <c r="Q13868" t="s">
        <v>493</v>
      </c>
      <c r="R13868" t="s">
        <v>70</v>
      </c>
      <c r="S13868">
        <v>6119.1489200004999</v>
      </c>
      <c r="T13868">
        <v>2.4760948593748</v>
      </c>
      <c r="U13868">
        <v>58.629666597356</v>
      </c>
      <c r="V13868">
        <v>104.36949884133</v>
      </c>
      <c r="W13868">
        <v>0</v>
      </c>
    </row>
    <row r="13869" spans="3:23" x14ac:dyDescent="0.35">
      <c r="C13869" s="12">
        <v>43831</v>
      </c>
      <c r="D13869" s="12">
        <v>43861</v>
      </c>
      <c r="E13869" t="s">
        <v>20</v>
      </c>
      <c r="F13869" t="s">
        <v>59</v>
      </c>
      <c r="G13869" t="s">
        <v>59</v>
      </c>
      <c r="H13869" t="s">
        <v>60</v>
      </c>
      <c r="I13869" t="s">
        <v>61</v>
      </c>
      <c r="J13869" t="s">
        <v>62</v>
      </c>
      <c r="K13869" t="s">
        <v>63</v>
      </c>
      <c r="L13869" t="s">
        <v>64</v>
      </c>
      <c r="M13869" t="s">
        <v>82</v>
      </c>
      <c r="N13869" t="s">
        <v>379</v>
      </c>
      <c r="O13869" t="s">
        <v>380</v>
      </c>
      <c r="P13869" t="s">
        <v>494</v>
      </c>
      <c r="Q13869" t="s">
        <v>495</v>
      </c>
      <c r="R13869" t="s">
        <v>70</v>
      </c>
      <c r="S13869">
        <v>6118.0916437264996</v>
      </c>
      <c r="T13869">
        <v>2.2578844387596</v>
      </c>
      <c r="U13869">
        <v>148.53391360555</v>
      </c>
      <c r="V13869">
        <v>41.189863615751001</v>
      </c>
      <c r="W13869">
        <v>0</v>
      </c>
    </row>
    <row r="13870" spans="3:23" x14ac:dyDescent="0.35">
      <c r="C13870" s="12">
        <v>43435</v>
      </c>
      <c r="D13870" s="12">
        <v>43465</v>
      </c>
      <c r="E13870" t="s">
        <v>75</v>
      </c>
      <c r="F13870" t="s">
        <v>59</v>
      </c>
      <c r="G13870" t="s">
        <v>59</v>
      </c>
      <c r="H13870" t="s">
        <v>60</v>
      </c>
      <c r="I13870" t="s">
        <v>61</v>
      </c>
      <c r="J13870" t="s">
        <v>62</v>
      </c>
      <c r="K13870" t="s">
        <v>63</v>
      </c>
      <c r="L13870" t="s">
        <v>64</v>
      </c>
      <c r="M13870" t="s">
        <v>82</v>
      </c>
      <c r="N13870" t="s">
        <v>124</v>
      </c>
      <c r="O13870" t="s">
        <v>108</v>
      </c>
      <c r="P13870" t="s">
        <v>574</v>
      </c>
      <c r="Q13870" t="s">
        <v>575</v>
      </c>
      <c r="R13870" t="s">
        <v>70</v>
      </c>
      <c r="S13870">
        <v>6112.1970048140001</v>
      </c>
      <c r="T13870">
        <v>1.5397365069747999</v>
      </c>
      <c r="U13870">
        <v>146.21874006320999</v>
      </c>
      <c r="V13870">
        <v>41.801734867716</v>
      </c>
      <c r="W13870">
        <v>0</v>
      </c>
    </row>
    <row r="13871" spans="3:23" x14ac:dyDescent="0.35">
      <c r="C13871" s="12">
        <v>44378</v>
      </c>
      <c r="D13871" s="12">
        <v>44408</v>
      </c>
      <c r="E13871" t="s">
        <v>21</v>
      </c>
      <c r="F13871" t="s">
        <v>59</v>
      </c>
      <c r="G13871" t="s">
        <v>59</v>
      </c>
      <c r="H13871" t="s">
        <v>76</v>
      </c>
      <c r="I13871" t="s">
        <v>61</v>
      </c>
      <c r="J13871" t="s">
        <v>62</v>
      </c>
      <c r="K13871" t="s">
        <v>63</v>
      </c>
      <c r="L13871" t="s">
        <v>64</v>
      </c>
      <c r="M13871" t="s">
        <v>96</v>
      </c>
      <c r="N13871" t="s">
        <v>97</v>
      </c>
      <c r="O13871" t="s">
        <v>98</v>
      </c>
      <c r="P13871" t="s">
        <v>458</v>
      </c>
      <c r="Q13871" t="s">
        <v>459</v>
      </c>
      <c r="R13871" t="s">
        <v>70</v>
      </c>
      <c r="S13871">
        <v>6109.4475488174003</v>
      </c>
      <c r="T13871">
        <v>3.3092435998470997E-2</v>
      </c>
      <c r="U13871">
        <v>6002.3909563826001</v>
      </c>
      <c r="V13871">
        <v>1.0178356580257</v>
      </c>
      <c r="W13871">
        <v>0</v>
      </c>
    </row>
    <row r="13872" spans="3:23" x14ac:dyDescent="0.35">
      <c r="C13872" s="12">
        <v>44044</v>
      </c>
      <c r="D13872" s="12">
        <v>44074</v>
      </c>
      <c r="E13872" t="s">
        <v>20</v>
      </c>
      <c r="F13872" t="s">
        <v>59</v>
      </c>
      <c r="G13872" t="s">
        <v>59</v>
      </c>
      <c r="H13872" t="s">
        <v>60</v>
      </c>
      <c r="I13872" t="s">
        <v>61</v>
      </c>
      <c r="J13872" t="s">
        <v>62</v>
      </c>
      <c r="K13872" t="s">
        <v>63</v>
      </c>
      <c r="L13872" t="s">
        <v>64</v>
      </c>
      <c r="M13872" t="s">
        <v>82</v>
      </c>
      <c r="N13872" t="s">
        <v>413</v>
      </c>
      <c r="O13872" t="s">
        <v>414</v>
      </c>
      <c r="P13872" t="s">
        <v>484</v>
      </c>
      <c r="Q13872" t="s">
        <v>485</v>
      </c>
      <c r="R13872" t="s">
        <v>70</v>
      </c>
      <c r="S13872">
        <v>6106.4751629336997</v>
      </c>
      <c r="T13872">
        <v>3.0176327268721002</v>
      </c>
      <c r="U13872">
        <v>48.213393101656003</v>
      </c>
      <c r="V13872">
        <v>126.65516301785</v>
      </c>
      <c r="W13872">
        <v>0</v>
      </c>
    </row>
    <row r="13873" spans="3:23" x14ac:dyDescent="0.35">
      <c r="C13873" s="12">
        <v>44378</v>
      </c>
      <c r="D13873" s="12">
        <v>44408</v>
      </c>
      <c r="E13873" t="s">
        <v>21</v>
      </c>
      <c r="F13873" t="s">
        <v>59</v>
      </c>
      <c r="G13873" t="s">
        <v>59</v>
      </c>
      <c r="H13873" t="s">
        <v>76</v>
      </c>
      <c r="I13873" t="s">
        <v>61</v>
      </c>
      <c r="J13873" t="s">
        <v>62</v>
      </c>
      <c r="K13873" t="s">
        <v>63</v>
      </c>
      <c r="L13873" t="s">
        <v>64</v>
      </c>
      <c r="M13873" t="s">
        <v>82</v>
      </c>
      <c r="N13873" t="s">
        <v>292</v>
      </c>
      <c r="O13873" t="s">
        <v>293</v>
      </c>
      <c r="P13873" t="s">
        <v>460</v>
      </c>
      <c r="Q13873" t="s">
        <v>461</v>
      </c>
      <c r="R13873" t="s">
        <v>70</v>
      </c>
      <c r="S13873">
        <v>6103.2590191220997</v>
      </c>
      <c r="T13873">
        <v>4.3613930809779999</v>
      </c>
      <c r="U13873">
        <v>31.158177808346</v>
      </c>
      <c r="V13873">
        <v>195.87984434338</v>
      </c>
      <c r="W13873">
        <v>0</v>
      </c>
    </row>
    <row r="13874" spans="3:23" x14ac:dyDescent="0.35">
      <c r="C13874" s="12">
        <v>43983</v>
      </c>
      <c r="D13874" s="12">
        <v>44012</v>
      </c>
      <c r="E13874" t="s">
        <v>20</v>
      </c>
      <c r="F13874" t="s">
        <v>59</v>
      </c>
      <c r="G13874" t="s">
        <v>59</v>
      </c>
      <c r="H13874" t="s">
        <v>60</v>
      </c>
      <c r="I13874" t="s">
        <v>61</v>
      </c>
      <c r="J13874" t="s">
        <v>62</v>
      </c>
      <c r="K13874" t="s">
        <v>63</v>
      </c>
      <c r="L13874" t="s">
        <v>64</v>
      </c>
      <c r="M13874" t="s">
        <v>88</v>
      </c>
      <c r="N13874" t="s">
        <v>150</v>
      </c>
      <c r="O13874" t="s">
        <v>93</v>
      </c>
      <c r="P13874" t="s">
        <v>526</v>
      </c>
      <c r="Q13874" t="s">
        <v>527</v>
      </c>
      <c r="R13874" t="s">
        <v>70</v>
      </c>
      <c r="S13874">
        <v>6101.4916898296997</v>
      </c>
      <c r="T13874">
        <v>2.9760640986974001</v>
      </c>
      <c r="U13874">
        <v>30.156490287259</v>
      </c>
      <c r="V13874">
        <v>202.32764594650001</v>
      </c>
      <c r="W13874">
        <v>0</v>
      </c>
    </row>
    <row r="13875" spans="3:23" x14ac:dyDescent="0.35">
      <c r="C13875" s="12">
        <v>43983</v>
      </c>
      <c r="D13875" s="12">
        <v>44012</v>
      </c>
      <c r="E13875" t="s">
        <v>20</v>
      </c>
      <c r="F13875" t="s">
        <v>59</v>
      </c>
      <c r="G13875" t="s">
        <v>59</v>
      </c>
      <c r="H13875" t="s">
        <v>60</v>
      </c>
      <c r="I13875" t="s">
        <v>61</v>
      </c>
      <c r="J13875" t="s">
        <v>62</v>
      </c>
      <c r="K13875" t="s">
        <v>63</v>
      </c>
      <c r="L13875" t="s">
        <v>64</v>
      </c>
      <c r="M13875" t="s">
        <v>101</v>
      </c>
      <c r="N13875" t="s">
        <v>102</v>
      </c>
      <c r="O13875" t="s">
        <v>93</v>
      </c>
      <c r="P13875" t="s">
        <v>590</v>
      </c>
      <c r="Q13875" t="s">
        <v>591</v>
      </c>
      <c r="R13875" t="s">
        <v>70</v>
      </c>
      <c r="S13875">
        <v>6096.5764203340996</v>
      </c>
      <c r="T13875">
        <v>0.18772998683985001</v>
      </c>
      <c r="U13875">
        <v>65.150231333335995</v>
      </c>
      <c r="V13875">
        <v>93.577202959442005</v>
      </c>
      <c r="W13875">
        <v>0</v>
      </c>
    </row>
    <row r="13876" spans="3:23" x14ac:dyDescent="0.35">
      <c r="C13876" s="12">
        <v>43525</v>
      </c>
      <c r="D13876" s="12">
        <v>43555</v>
      </c>
      <c r="E13876" t="s">
        <v>75</v>
      </c>
      <c r="F13876" t="s">
        <v>59</v>
      </c>
      <c r="G13876" t="s">
        <v>59</v>
      </c>
      <c r="H13876" t="s">
        <v>76</v>
      </c>
      <c r="I13876" t="s">
        <v>61</v>
      </c>
      <c r="J13876" t="s">
        <v>62</v>
      </c>
      <c r="K13876" t="s">
        <v>63</v>
      </c>
      <c r="L13876" t="s">
        <v>64</v>
      </c>
      <c r="M13876" t="s">
        <v>101</v>
      </c>
      <c r="N13876" t="s">
        <v>102</v>
      </c>
      <c r="O13876" t="s">
        <v>93</v>
      </c>
      <c r="P13876" t="s">
        <v>308</v>
      </c>
      <c r="Q13876" t="s">
        <v>309</v>
      </c>
      <c r="R13876" t="s">
        <v>70</v>
      </c>
      <c r="S13876">
        <v>6096.1589339827997</v>
      </c>
      <c r="T13876">
        <v>4.2134377275029999</v>
      </c>
      <c r="U13876">
        <v>28.566866705350002</v>
      </c>
      <c r="V13876">
        <v>213.39963520889</v>
      </c>
      <c r="W13876">
        <v>0</v>
      </c>
    </row>
    <row r="13877" spans="3:23" x14ac:dyDescent="0.35">
      <c r="C13877" s="12">
        <v>43556</v>
      </c>
      <c r="D13877" s="12">
        <v>43585</v>
      </c>
      <c r="E13877" t="s">
        <v>75</v>
      </c>
      <c r="F13877" t="s">
        <v>59</v>
      </c>
      <c r="G13877" t="s">
        <v>59</v>
      </c>
      <c r="H13877" t="s">
        <v>60</v>
      </c>
      <c r="I13877" t="s">
        <v>61</v>
      </c>
      <c r="J13877" t="s">
        <v>62</v>
      </c>
      <c r="K13877" t="s">
        <v>63</v>
      </c>
      <c r="L13877" t="s">
        <v>64</v>
      </c>
      <c r="M13877" t="s">
        <v>82</v>
      </c>
      <c r="N13877" t="s">
        <v>362</v>
      </c>
      <c r="O13877" t="s">
        <v>362</v>
      </c>
      <c r="P13877" t="s">
        <v>528</v>
      </c>
      <c r="Q13877" t="s">
        <v>529</v>
      </c>
      <c r="R13877" t="s">
        <v>70</v>
      </c>
      <c r="S13877">
        <v>6095.3817915080999</v>
      </c>
      <c r="T13877">
        <v>1.6349044277122</v>
      </c>
      <c r="U13877">
        <v>24.623803457116999</v>
      </c>
      <c r="V13877">
        <v>247.54022270050001</v>
      </c>
      <c r="W13877">
        <v>0</v>
      </c>
    </row>
    <row r="13878" spans="3:23" x14ac:dyDescent="0.35">
      <c r="C13878" s="12">
        <v>43709</v>
      </c>
      <c r="D13878" s="12">
        <v>43738</v>
      </c>
      <c r="E13878" t="s">
        <v>75</v>
      </c>
      <c r="F13878" t="s">
        <v>59</v>
      </c>
      <c r="G13878" t="s">
        <v>59</v>
      </c>
      <c r="H13878" t="s">
        <v>60</v>
      </c>
      <c r="I13878" t="s">
        <v>61</v>
      </c>
      <c r="J13878" t="s">
        <v>62</v>
      </c>
      <c r="K13878" t="s">
        <v>63</v>
      </c>
      <c r="L13878" t="s">
        <v>64</v>
      </c>
      <c r="M13878" t="s">
        <v>77</v>
      </c>
      <c r="N13878" t="s">
        <v>78</v>
      </c>
      <c r="O13878" t="s">
        <v>79</v>
      </c>
      <c r="P13878" t="s">
        <v>519</v>
      </c>
      <c r="Q13878" t="s">
        <v>520</v>
      </c>
      <c r="R13878" t="s">
        <v>70</v>
      </c>
      <c r="S13878">
        <v>6095.2033354686</v>
      </c>
      <c r="T13878">
        <v>1.0117946389804</v>
      </c>
      <c r="U13878">
        <v>32.379717403642999</v>
      </c>
      <c r="V13878">
        <v>188.24139999389999</v>
      </c>
      <c r="W13878">
        <v>0</v>
      </c>
    </row>
    <row r="13879" spans="3:23" x14ac:dyDescent="0.35">
      <c r="C13879" s="12">
        <v>44440</v>
      </c>
      <c r="D13879" s="12">
        <v>44469</v>
      </c>
      <c r="E13879" t="s">
        <v>21</v>
      </c>
      <c r="F13879" t="s">
        <v>59</v>
      </c>
      <c r="G13879" t="s">
        <v>59</v>
      </c>
      <c r="H13879" t="s">
        <v>60</v>
      </c>
      <c r="I13879" t="s">
        <v>61</v>
      </c>
      <c r="J13879" t="s">
        <v>62</v>
      </c>
      <c r="K13879" t="s">
        <v>63</v>
      </c>
      <c r="L13879" t="s">
        <v>64</v>
      </c>
      <c r="M13879" t="s">
        <v>82</v>
      </c>
      <c r="N13879" t="s">
        <v>542</v>
      </c>
      <c r="O13879" t="s">
        <v>542</v>
      </c>
      <c r="P13879" t="s">
        <v>543</v>
      </c>
      <c r="Q13879" t="s">
        <v>544</v>
      </c>
      <c r="R13879" t="s">
        <v>70</v>
      </c>
      <c r="S13879">
        <v>6093.9575093638996</v>
      </c>
      <c r="T13879">
        <v>1.0116370112776001</v>
      </c>
      <c r="U13879">
        <v>33.581857538046997</v>
      </c>
      <c r="V13879">
        <v>181.46576622391001</v>
      </c>
      <c r="W13879">
        <v>0</v>
      </c>
    </row>
    <row r="13880" spans="3:23" x14ac:dyDescent="0.35">
      <c r="C13880" s="12">
        <v>44256</v>
      </c>
      <c r="D13880" s="12">
        <v>44286</v>
      </c>
      <c r="E13880" t="s">
        <v>21</v>
      </c>
      <c r="F13880" t="s">
        <v>59</v>
      </c>
      <c r="G13880" t="s">
        <v>59</v>
      </c>
      <c r="H13880" t="s">
        <v>76</v>
      </c>
      <c r="I13880" t="s">
        <v>61</v>
      </c>
      <c r="J13880" t="s">
        <v>62</v>
      </c>
      <c r="K13880" t="s">
        <v>63</v>
      </c>
      <c r="L13880" t="s">
        <v>64</v>
      </c>
      <c r="M13880" t="s">
        <v>96</v>
      </c>
      <c r="N13880" t="s">
        <v>111</v>
      </c>
      <c r="O13880" t="s">
        <v>112</v>
      </c>
      <c r="P13880" t="s">
        <v>341</v>
      </c>
      <c r="Q13880" t="s">
        <v>342</v>
      </c>
      <c r="R13880" t="s">
        <v>70</v>
      </c>
      <c r="S13880">
        <v>6085.0810370504996</v>
      </c>
      <c r="T13880">
        <v>13.454831375989</v>
      </c>
      <c r="U13880">
        <v>104.88631044708001</v>
      </c>
      <c r="V13880">
        <v>58.015969968938997</v>
      </c>
      <c r="W13880">
        <v>0</v>
      </c>
    </row>
    <row r="13881" spans="3:23" x14ac:dyDescent="0.35">
      <c r="C13881" s="12">
        <v>43525</v>
      </c>
      <c r="D13881" s="12">
        <v>43555</v>
      </c>
      <c r="E13881" t="s">
        <v>75</v>
      </c>
      <c r="F13881" t="s">
        <v>59</v>
      </c>
      <c r="G13881" t="s">
        <v>59</v>
      </c>
      <c r="H13881" t="s">
        <v>76</v>
      </c>
      <c r="I13881" t="s">
        <v>61</v>
      </c>
      <c r="J13881" t="s">
        <v>62</v>
      </c>
      <c r="K13881" t="s">
        <v>63</v>
      </c>
      <c r="L13881" t="s">
        <v>64</v>
      </c>
      <c r="M13881" t="s">
        <v>82</v>
      </c>
      <c r="N13881" t="s">
        <v>292</v>
      </c>
      <c r="O13881" t="s">
        <v>293</v>
      </c>
      <c r="P13881" t="s">
        <v>460</v>
      </c>
      <c r="Q13881" t="s">
        <v>461</v>
      </c>
      <c r="R13881" t="s">
        <v>70</v>
      </c>
      <c r="S13881">
        <v>6083.4530150627998</v>
      </c>
      <c r="T13881">
        <v>4.2278810478868998</v>
      </c>
      <c r="U13881">
        <v>28.888787987781001</v>
      </c>
      <c r="V13881">
        <v>210.58180141152999</v>
      </c>
      <c r="W13881">
        <v>0</v>
      </c>
    </row>
    <row r="13882" spans="3:23" x14ac:dyDescent="0.35">
      <c r="C13882" s="12">
        <v>43647</v>
      </c>
      <c r="D13882" s="12">
        <v>43677</v>
      </c>
      <c r="E13882" t="s">
        <v>75</v>
      </c>
      <c r="F13882" t="s">
        <v>59</v>
      </c>
      <c r="G13882" t="s">
        <v>59</v>
      </c>
      <c r="H13882" t="s">
        <v>87</v>
      </c>
      <c r="I13882" t="s">
        <v>61</v>
      </c>
      <c r="J13882" t="s">
        <v>62</v>
      </c>
      <c r="K13882" t="s">
        <v>63</v>
      </c>
      <c r="L13882" t="s">
        <v>64</v>
      </c>
      <c r="M13882" t="s">
        <v>88</v>
      </c>
      <c r="N13882" t="s">
        <v>89</v>
      </c>
      <c r="O13882" t="s">
        <v>67</v>
      </c>
      <c r="P13882" t="s">
        <v>314</v>
      </c>
      <c r="Q13882" t="s">
        <v>315</v>
      </c>
      <c r="R13882" t="s">
        <v>70</v>
      </c>
      <c r="S13882">
        <v>6082.3086429417999</v>
      </c>
      <c r="T13882">
        <v>2.6779435935143998</v>
      </c>
      <c r="U13882">
        <v>24.377647743143001</v>
      </c>
      <c r="V13882">
        <v>249.50350858412</v>
      </c>
      <c r="W13882">
        <v>0</v>
      </c>
    </row>
    <row r="13883" spans="3:23" x14ac:dyDescent="0.35">
      <c r="C13883" s="12">
        <v>44136</v>
      </c>
      <c r="D13883" s="12">
        <v>44165</v>
      </c>
      <c r="E13883" t="s">
        <v>21</v>
      </c>
      <c r="F13883" t="s">
        <v>59</v>
      </c>
      <c r="G13883" t="s">
        <v>59</v>
      </c>
      <c r="H13883" t="s">
        <v>76</v>
      </c>
      <c r="I13883" t="s">
        <v>61</v>
      </c>
      <c r="J13883" t="s">
        <v>62</v>
      </c>
      <c r="K13883" t="s">
        <v>63</v>
      </c>
      <c r="L13883" t="s">
        <v>64</v>
      </c>
      <c r="M13883" t="s">
        <v>82</v>
      </c>
      <c r="N13883" t="s">
        <v>83</v>
      </c>
      <c r="O13883" t="s">
        <v>84</v>
      </c>
      <c r="P13883" t="s">
        <v>705</v>
      </c>
      <c r="Q13883" t="s">
        <v>706</v>
      </c>
      <c r="R13883" t="s">
        <v>70</v>
      </c>
      <c r="S13883">
        <v>6082.2408649051004</v>
      </c>
      <c r="T13883">
        <v>6.1536507004336001E-2</v>
      </c>
      <c r="U13883">
        <v>3040.9081933872999</v>
      </c>
      <c r="V13883">
        <v>2.000139589262</v>
      </c>
      <c r="W13883">
        <v>1</v>
      </c>
    </row>
    <row r="13884" spans="3:23" x14ac:dyDescent="0.35">
      <c r="C13884" s="12">
        <v>43525</v>
      </c>
      <c r="D13884" s="12">
        <v>43555</v>
      </c>
      <c r="E13884" t="s">
        <v>75</v>
      </c>
      <c r="F13884" t="s">
        <v>59</v>
      </c>
      <c r="G13884" t="s">
        <v>59</v>
      </c>
      <c r="H13884" t="s">
        <v>60</v>
      </c>
      <c r="I13884" t="s">
        <v>61</v>
      </c>
      <c r="J13884" t="s">
        <v>62</v>
      </c>
      <c r="K13884" t="s">
        <v>63</v>
      </c>
      <c r="L13884" t="s">
        <v>64</v>
      </c>
      <c r="M13884" t="s">
        <v>82</v>
      </c>
      <c r="N13884" t="s">
        <v>423</v>
      </c>
      <c r="O13884" t="s">
        <v>423</v>
      </c>
      <c r="P13884" t="s">
        <v>424</v>
      </c>
      <c r="Q13884" t="s">
        <v>425</v>
      </c>
      <c r="R13884" t="s">
        <v>70</v>
      </c>
      <c r="S13884">
        <v>6081.7997563652998</v>
      </c>
      <c r="T13884">
        <v>5.9180954792086</v>
      </c>
      <c r="U13884">
        <v>22.506843033938999</v>
      </c>
      <c r="V13884">
        <v>270.22002806853999</v>
      </c>
      <c r="W13884">
        <v>0</v>
      </c>
    </row>
    <row r="13885" spans="3:23" x14ac:dyDescent="0.35">
      <c r="C13885" s="12">
        <v>43952</v>
      </c>
      <c r="D13885" s="12">
        <v>43982</v>
      </c>
      <c r="E13885" t="s">
        <v>20</v>
      </c>
      <c r="F13885" t="s">
        <v>59</v>
      </c>
      <c r="G13885" t="s">
        <v>59</v>
      </c>
      <c r="H13885" t="s">
        <v>87</v>
      </c>
      <c r="I13885" t="s">
        <v>61</v>
      </c>
      <c r="J13885" t="s">
        <v>62</v>
      </c>
      <c r="K13885" t="s">
        <v>63</v>
      </c>
      <c r="L13885" t="s">
        <v>64</v>
      </c>
      <c r="M13885" t="s">
        <v>96</v>
      </c>
      <c r="N13885" t="s">
        <v>97</v>
      </c>
      <c r="O13885" t="s">
        <v>98</v>
      </c>
      <c r="P13885" t="s">
        <v>310</v>
      </c>
      <c r="Q13885" t="s">
        <v>311</v>
      </c>
      <c r="R13885" t="s">
        <v>70</v>
      </c>
      <c r="S13885">
        <v>6078.3547169272997</v>
      </c>
      <c r="T13885">
        <v>1.7439108237559</v>
      </c>
      <c r="U13885">
        <v>97.239963395570996</v>
      </c>
      <c r="V13885">
        <v>62.508813297271999</v>
      </c>
      <c r="W13885">
        <v>0</v>
      </c>
    </row>
    <row r="13886" spans="3:23" x14ac:dyDescent="0.35">
      <c r="C13886" s="12">
        <v>43800</v>
      </c>
      <c r="D13886" s="12">
        <v>43830</v>
      </c>
      <c r="E13886" t="s">
        <v>20</v>
      </c>
      <c r="F13886" t="s">
        <v>59</v>
      </c>
      <c r="G13886" t="s">
        <v>59</v>
      </c>
      <c r="H13886" t="s">
        <v>87</v>
      </c>
      <c r="I13886" t="s">
        <v>61</v>
      </c>
      <c r="J13886" t="s">
        <v>62</v>
      </c>
      <c r="K13886" t="s">
        <v>63</v>
      </c>
      <c r="L13886" t="s">
        <v>64</v>
      </c>
      <c r="M13886" t="s">
        <v>88</v>
      </c>
      <c r="N13886" t="s">
        <v>89</v>
      </c>
      <c r="O13886" t="s">
        <v>67</v>
      </c>
      <c r="P13886" t="s">
        <v>314</v>
      </c>
      <c r="Q13886" t="s">
        <v>315</v>
      </c>
      <c r="R13886" t="s">
        <v>70</v>
      </c>
      <c r="S13886">
        <v>6072.7917253715004</v>
      </c>
      <c r="T13886">
        <v>2.6522132589897001</v>
      </c>
      <c r="U13886">
        <v>24.726159149811998</v>
      </c>
      <c r="V13886">
        <v>245.60190236491999</v>
      </c>
      <c r="W13886">
        <v>0</v>
      </c>
    </row>
    <row r="13887" spans="3:23" x14ac:dyDescent="0.35">
      <c r="C13887" s="12">
        <v>43497</v>
      </c>
      <c r="D13887" s="12">
        <v>43524</v>
      </c>
      <c r="E13887" t="s">
        <v>75</v>
      </c>
      <c r="F13887" t="s">
        <v>59</v>
      </c>
      <c r="G13887" t="s">
        <v>59</v>
      </c>
      <c r="H13887" t="s">
        <v>76</v>
      </c>
      <c r="I13887" t="s">
        <v>61</v>
      </c>
      <c r="J13887" t="s">
        <v>62</v>
      </c>
      <c r="K13887" t="s">
        <v>63</v>
      </c>
      <c r="L13887" t="s">
        <v>64</v>
      </c>
      <c r="M13887" t="s">
        <v>82</v>
      </c>
      <c r="N13887" t="s">
        <v>292</v>
      </c>
      <c r="O13887" t="s">
        <v>293</v>
      </c>
      <c r="P13887" t="s">
        <v>460</v>
      </c>
      <c r="Q13887" t="s">
        <v>461</v>
      </c>
      <c r="R13887" t="s">
        <v>70</v>
      </c>
      <c r="S13887">
        <v>6066.9286358786003</v>
      </c>
      <c r="T13887">
        <v>4.8064331912818998</v>
      </c>
      <c r="U13887">
        <v>29.781212963668999</v>
      </c>
      <c r="V13887">
        <v>203.71663985882</v>
      </c>
      <c r="W13887">
        <v>0</v>
      </c>
    </row>
    <row r="13888" spans="3:23" x14ac:dyDescent="0.35">
      <c r="C13888" s="12">
        <v>43862</v>
      </c>
      <c r="D13888" s="12">
        <v>43890</v>
      </c>
      <c r="E13888" t="s">
        <v>20</v>
      </c>
      <c r="F13888" t="s">
        <v>59</v>
      </c>
      <c r="G13888" t="s">
        <v>59</v>
      </c>
      <c r="H13888" t="s">
        <v>60</v>
      </c>
      <c r="I13888" t="s">
        <v>61</v>
      </c>
      <c r="J13888" t="s">
        <v>62</v>
      </c>
      <c r="K13888" t="s">
        <v>63</v>
      </c>
      <c r="L13888" t="s">
        <v>64</v>
      </c>
      <c r="M13888" t="s">
        <v>77</v>
      </c>
      <c r="N13888" t="s">
        <v>107</v>
      </c>
      <c r="O13888" t="s">
        <v>108</v>
      </c>
      <c r="P13888" t="s">
        <v>430</v>
      </c>
      <c r="Q13888" t="s">
        <v>431</v>
      </c>
      <c r="R13888" t="s">
        <v>70</v>
      </c>
      <c r="S13888">
        <v>6064.0242660664999</v>
      </c>
      <c r="T13888">
        <v>1.3951200287061001</v>
      </c>
      <c r="U13888">
        <v>143.5308805917</v>
      </c>
      <c r="V13888">
        <v>42.248917034911997</v>
      </c>
      <c r="W13888">
        <v>0</v>
      </c>
    </row>
    <row r="13889" spans="3:23" x14ac:dyDescent="0.35">
      <c r="C13889" s="12">
        <v>43952</v>
      </c>
      <c r="D13889" s="12">
        <v>43982</v>
      </c>
      <c r="E13889" t="s">
        <v>20</v>
      </c>
      <c r="F13889" t="s">
        <v>59</v>
      </c>
      <c r="G13889" t="s">
        <v>59</v>
      </c>
      <c r="H13889" t="s">
        <v>60</v>
      </c>
      <c r="I13889" t="s">
        <v>61</v>
      </c>
      <c r="J13889" t="s">
        <v>62</v>
      </c>
      <c r="K13889" t="s">
        <v>63</v>
      </c>
      <c r="L13889" t="s">
        <v>64</v>
      </c>
      <c r="M13889" t="s">
        <v>82</v>
      </c>
      <c r="N13889" t="s">
        <v>536</v>
      </c>
      <c r="O13889" t="s">
        <v>537</v>
      </c>
      <c r="P13889" t="s">
        <v>548</v>
      </c>
      <c r="Q13889" t="s">
        <v>549</v>
      </c>
      <c r="R13889" t="s">
        <v>70</v>
      </c>
      <c r="S13889">
        <v>6062.7992775706998</v>
      </c>
      <c r="T13889">
        <v>1.0505930336214999</v>
      </c>
      <c r="U13889">
        <v>33.990791095562003</v>
      </c>
      <c r="V13889">
        <v>178.36593624802001</v>
      </c>
      <c r="W13889">
        <v>0</v>
      </c>
    </row>
    <row r="13890" spans="3:23" x14ac:dyDescent="0.35">
      <c r="C13890" s="12">
        <v>43800</v>
      </c>
      <c r="D13890" s="12">
        <v>43830</v>
      </c>
      <c r="E13890" t="s">
        <v>20</v>
      </c>
      <c r="F13890" t="s">
        <v>59</v>
      </c>
      <c r="G13890" t="s">
        <v>59</v>
      </c>
      <c r="H13890" t="s">
        <v>60</v>
      </c>
      <c r="I13890" t="s">
        <v>61</v>
      </c>
      <c r="J13890" t="s">
        <v>62</v>
      </c>
      <c r="K13890" t="s">
        <v>63</v>
      </c>
      <c r="L13890" t="s">
        <v>64</v>
      </c>
      <c r="M13890" t="s">
        <v>82</v>
      </c>
      <c r="N13890" t="s">
        <v>486</v>
      </c>
      <c r="O13890" t="s">
        <v>487</v>
      </c>
      <c r="P13890" t="s">
        <v>509</v>
      </c>
      <c r="Q13890" t="s">
        <v>510</v>
      </c>
      <c r="R13890" t="s">
        <v>70</v>
      </c>
      <c r="S13890">
        <v>6061.1644964771003</v>
      </c>
      <c r="T13890">
        <v>1.3442066155621</v>
      </c>
      <c r="U13890">
        <v>131.94755630682999</v>
      </c>
      <c r="V13890">
        <v>45.93616332221</v>
      </c>
      <c r="W13890">
        <v>0</v>
      </c>
    </row>
    <row r="13891" spans="3:23" x14ac:dyDescent="0.35">
      <c r="C13891" s="12">
        <v>43952</v>
      </c>
      <c r="D13891" s="12">
        <v>43982</v>
      </c>
      <c r="E13891" t="s">
        <v>20</v>
      </c>
      <c r="F13891" t="s">
        <v>59</v>
      </c>
      <c r="G13891" t="s">
        <v>59</v>
      </c>
      <c r="H13891" t="s">
        <v>76</v>
      </c>
      <c r="I13891" t="s">
        <v>61</v>
      </c>
      <c r="J13891" t="s">
        <v>62</v>
      </c>
      <c r="K13891" t="s">
        <v>63</v>
      </c>
      <c r="L13891" t="s">
        <v>64</v>
      </c>
      <c r="M13891" t="s">
        <v>96</v>
      </c>
      <c r="N13891" t="s">
        <v>97</v>
      </c>
      <c r="O13891" t="s">
        <v>98</v>
      </c>
      <c r="P13891" t="s">
        <v>458</v>
      </c>
      <c r="Q13891" t="s">
        <v>459</v>
      </c>
      <c r="R13891" t="s">
        <v>70</v>
      </c>
      <c r="S13891">
        <v>6058.8458123744003</v>
      </c>
      <c r="T13891">
        <v>8.4390679875937999E-3</v>
      </c>
      <c r="U13891">
        <v>6002.3509403762</v>
      </c>
      <c r="V13891">
        <v>1.0094121241092999</v>
      </c>
      <c r="W13891">
        <v>0</v>
      </c>
    </row>
    <row r="13892" spans="3:23" x14ac:dyDescent="0.35">
      <c r="C13892" s="12">
        <v>44013</v>
      </c>
      <c r="D13892" s="12">
        <v>44043</v>
      </c>
      <c r="E13892" t="s">
        <v>20</v>
      </c>
      <c r="F13892" t="s">
        <v>59</v>
      </c>
      <c r="G13892" t="s">
        <v>59</v>
      </c>
      <c r="H13892" t="s">
        <v>60</v>
      </c>
      <c r="I13892" t="s">
        <v>61</v>
      </c>
      <c r="J13892" t="s">
        <v>62</v>
      </c>
      <c r="K13892" t="s">
        <v>63</v>
      </c>
      <c r="L13892" t="s">
        <v>64</v>
      </c>
      <c r="M13892" t="s">
        <v>82</v>
      </c>
      <c r="N13892" t="s">
        <v>536</v>
      </c>
      <c r="O13892" t="s">
        <v>537</v>
      </c>
      <c r="P13892" t="s">
        <v>548</v>
      </c>
      <c r="Q13892" t="s">
        <v>549</v>
      </c>
      <c r="R13892" t="s">
        <v>70</v>
      </c>
      <c r="S13892">
        <v>6052.0692502163001</v>
      </c>
      <c r="T13892">
        <v>1.1396842880783999</v>
      </c>
      <c r="U13892">
        <v>33.256212773316001</v>
      </c>
      <c r="V13892">
        <v>181.98311670269999</v>
      </c>
      <c r="W13892">
        <v>0</v>
      </c>
    </row>
    <row r="13893" spans="3:23" x14ac:dyDescent="0.35">
      <c r="C13893" s="12">
        <v>44228</v>
      </c>
      <c r="D13893" s="12">
        <v>44255</v>
      </c>
      <c r="E13893" t="s">
        <v>21</v>
      </c>
      <c r="F13893" t="s">
        <v>59</v>
      </c>
      <c r="G13893" t="s">
        <v>59</v>
      </c>
      <c r="H13893" t="s">
        <v>87</v>
      </c>
      <c r="I13893" t="s">
        <v>61</v>
      </c>
      <c r="J13893" t="s">
        <v>62</v>
      </c>
      <c r="K13893" t="s">
        <v>63</v>
      </c>
      <c r="L13893" t="s">
        <v>64</v>
      </c>
      <c r="M13893" t="s">
        <v>82</v>
      </c>
      <c r="N13893" t="s">
        <v>617</v>
      </c>
      <c r="O13893" t="s">
        <v>618</v>
      </c>
      <c r="P13893" t="s">
        <v>619</v>
      </c>
      <c r="Q13893" t="s">
        <v>620</v>
      </c>
      <c r="R13893" t="s">
        <v>70</v>
      </c>
      <c r="S13893">
        <v>6049.6884272457</v>
      </c>
      <c r="T13893">
        <v>0.43864112988543003</v>
      </c>
      <c r="U13893">
        <v>23.99</v>
      </c>
      <c r="V13893">
        <v>252.17542422867001</v>
      </c>
      <c r="W13893">
        <v>0</v>
      </c>
    </row>
    <row r="13894" spans="3:23" x14ac:dyDescent="0.35">
      <c r="C13894" s="12">
        <v>44378</v>
      </c>
      <c r="D13894" s="12">
        <v>44408</v>
      </c>
      <c r="E13894" t="s">
        <v>21</v>
      </c>
      <c r="F13894" t="s">
        <v>59</v>
      </c>
      <c r="G13894" t="s">
        <v>59</v>
      </c>
      <c r="H13894" t="s">
        <v>60</v>
      </c>
      <c r="I13894" t="s">
        <v>61</v>
      </c>
      <c r="J13894" t="s">
        <v>62</v>
      </c>
      <c r="K13894" t="s">
        <v>63</v>
      </c>
      <c r="L13894" t="s">
        <v>64</v>
      </c>
      <c r="M13894" t="s">
        <v>82</v>
      </c>
      <c r="N13894" t="s">
        <v>536</v>
      </c>
      <c r="O13894" t="s">
        <v>537</v>
      </c>
      <c r="P13894" t="s">
        <v>548</v>
      </c>
      <c r="Q13894" t="s">
        <v>549</v>
      </c>
      <c r="R13894" t="s">
        <v>70</v>
      </c>
      <c r="S13894">
        <v>6045.8838348654999</v>
      </c>
      <c r="T13894">
        <v>0.13105350293341</v>
      </c>
      <c r="U13894">
        <v>39.038662345688003</v>
      </c>
      <c r="V13894">
        <v>154.86913412476</v>
      </c>
      <c r="W13894">
        <v>0</v>
      </c>
    </row>
    <row r="13895" spans="3:23" x14ac:dyDescent="0.35">
      <c r="C13895" s="12">
        <v>43922</v>
      </c>
      <c r="D13895" s="12">
        <v>43951</v>
      </c>
      <c r="E13895" t="s">
        <v>20</v>
      </c>
      <c r="F13895" t="s">
        <v>59</v>
      </c>
      <c r="G13895" t="s">
        <v>59</v>
      </c>
      <c r="H13895" t="s">
        <v>60</v>
      </c>
      <c r="I13895" t="s">
        <v>61</v>
      </c>
      <c r="J13895" t="s">
        <v>62</v>
      </c>
      <c r="K13895" t="s">
        <v>63</v>
      </c>
      <c r="L13895" t="s">
        <v>64</v>
      </c>
      <c r="M13895" t="s">
        <v>82</v>
      </c>
      <c r="N13895" t="s">
        <v>597</v>
      </c>
      <c r="O13895" t="s">
        <v>598</v>
      </c>
      <c r="P13895" t="s">
        <v>613</v>
      </c>
      <c r="Q13895" t="s">
        <v>614</v>
      </c>
      <c r="R13895" t="s">
        <v>70</v>
      </c>
      <c r="S13895">
        <v>6044.4492996372001</v>
      </c>
      <c r="T13895">
        <v>0.80184866713168002</v>
      </c>
      <c r="U13895">
        <v>25.99</v>
      </c>
      <c r="V13895">
        <v>232.56826855086999</v>
      </c>
      <c r="W13895">
        <v>0</v>
      </c>
    </row>
    <row r="13896" spans="3:23" x14ac:dyDescent="0.35">
      <c r="C13896" s="12">
        <v>44197</v>
      </c>
      <c r="D13896" s="12">
        <v>44227</v>
      </c>
      <c r="E13896" t="s">
        <v>21</v>
      </c>
      <c r="F13896" t="s">
        <v>59</v>
      </c>
      <c r="G13896" t="s">
        <v>59</v>
      </c>
      <c r="H13896" t="s">
        <v>76</v>
      </c>
      <c r="I13896" t="s">
        <v>61</v>
      </c>
      <c r="J13896" t="s">
        <v>62</v>
      </c>
      <c r="K13896" t="s">
        <v>63</v>
      </c>
      <c r="L13896" t="s">
        <v>64</v>
      </c>
      <c r="M13896" t="s">
        <v>96</v>
      </c>
      <c r="N13896" t="s">
        <v>97</v>
      </c>
      <c r="O13896" t="s">
        <v>98</v>
      </c>
      <c r="P13896" t="s">
        <v>458</v>
      </c>
      <c r="Q13896" t="s">
        <v>459</v>
      </c>
      <c r="R13896" t="s">
        <v>70</v>
      </c>
      <c r="S13896">
        <v>6044.0437182426003</v>
      </c>
      <c r="T13896">
        <v>8.0223728113077999E-2</v>
      </c>
      <c r="U13896">
        <v>6002.3509403762</v>
      </c>
      <c r="V13896">
        <v>1.0069460746765</v>
      </c>
      <c r="W13896">
        <v>0</v>
      </c>
    </row>
    <row r="13897" spans="3:23" x14ac:dyDescent="0.35">
      <c r="C13897" s="12">
        <v>44105</v>
      </c>
      <c r="D13897" s="12">
        <v>44135</v>
      </c>
      <c r="E13897" t="s">
        <v>21</v>
      </c>
      <c r="F13897" t="s">
        <v>59</v>
      </c>
      <c r="G13897" t="s">
        <v>59</v>
      </c>
      <c r="H13897" t="s">
        <v>76</v>
      </c>
      <c r="I13897" t="s">
        <v>61</v>
      </c>
      <c r="J13897" t="s">
        <v>62</v>
      </c>
      <c r="K13897" t="s">
        <v>63</v>
      </c>
      <c r="L13897" t="s">
        <v>64</v>
      </c>
      <c r="M13897" t="s">
        <v>101</v>
      </c>
      <c r="N13897" t="s">
        <v>102</v>
      </c>
      <c r="O13897" t="s">
        <v>93</v>
      </c>
      <c r="P13897" t="s">
        <v>322</v>
      </c>
      <c r="Q13897" t="s">
        <v>323</v>
      </c>
      <c r="R13897" t="s">
        <v>70</v>
      </c>
      <c r="S13897">
        <v>6042.5520716464998</v>
      </c>
      <c r="T13897">
        <v>9.8389594558890003</v>
      </c>
      <c r="U13897">
        <v>26.190218148730999</v>
      </c>
      <c r="V13897">
        <v>230.71789770255</v>
      </c>
      <c r="W13897">
        <v>0</v>
      </c>
    </row>
    <row r="13898" spans="3:23" x14ac:dyDescent="0.35">
      <c r="C13898" s="12">
        <v>44044</v>
      </c>
      <c r="D13898" s="12">
        <v>44074</v>
      </c>
      <c r="E13898" t="s">
        <v>20</v>
      </c>
      <c r="F13898" t="s">
        <v>59</v>
      </c>
      <c r="G13898" t="s">
        <v>59</v>
      </c>
      <c r="H13898" t="s">
        <v>60</v>
      </c>
      <c r="I13898" t="s">
        <v>61</v>
      </c>
      <c r="J13898" t="s">
        <v>62</v>
      </c>
      <c r="K13898" t="s">
        <v>63</v>
      </c>
      <c r="L13898" t="s">
        <v>64</v>
      </c>
      <c r="M13898" t="s">
        <v>101</v>
      </c>
      <c r="N13898" t="s">
        <v>102</v>
      </c>
      <c r="O13898" t="s">
        <v>93</v>
      </c>
      <c r="P13898" t="s">
        <v>349</v>
      </c>
      <c r="Q13898" t="s">
        <v>350</v>
      </c>
      <c r="R13898" t="s">
        <v>70</v>
      </c>
      <c r="S13898">
        <v>6035.7153852500996</v>
      </c>
      <c r="T13898">
        <v>1.3141134938596</v>
      </c>
      <c r="U13898">
        <v>61.599945648236996</v>
      </c>
      <c r="V13898">
        <v>97.982479070950006</v>
      </c>
      <c r="W13898">
        <v>0</v>
      </c>
    </row>
    <row r="13899" spans="3:23" x14ac:dyDescent="0.35">
      <c r="C13899" s="12">
        <v>43952</v>
      </c>
      <c r="D13899" s="12">
        <v>43982</v>
      </c>
      <c r="E13899" t="s">
        <v>20</v>
      </c>
      <c r="F13899" t="s">
        <v>59</v>
      </c>
      <c r="G13899" t="s">
        <v>59</v>
      </c>
      <c r="H13899" t="s">
        <v>87</v>
      </c>
      <c r="I13899" t="s">
        <v>61</v>
      </c>
      <c r="J13899" t="s">
        <v>62</v>
      </c>
      <c r="K13899" t="s">
        <v>63</v>
      </c>
      <c r="L13899" t="s">
        <v>64</v>
      </c>
      <c r="M13899" t="s">
        <v>101</v>
      </c>
      <c r="N13899" t="s">
        <v>102</v>
      </c>
      <c r="O13899" t="s">
        <v>93</v>
      </c>
      <c r="P13899" t="s">
        <v>304</v>
      </c>
      <c r="Q13899" t="s">
        <v>305</v>
      </c>
      <c r="R13899" t="s">
        <v>70</v>
      </c>
      <c r="S13899">
        <v>6033.9252869616002</v>
      </c>
      <c r="T13899">
        <v>1.1876898124202</v>
      </c>
      <c r="U13899">
        <v>59.808723928199001</v>
      </c>
      <c r="V13899">
        <v>100.88704273653001</v>
      </c>
      <c r="W13899">
        <v>0</v>
      </c>
    </row>
    <row r="13900" spans="3:23" x14ac:dyDescent="0.35">
      <c r="C13900" s="12">
        <v>43678</v>
      </c>
      <c r="D13900" s="12">
        <v>43708</v>
      </c>
      <c r="E13900" t="s">
        <v>75</v>
      </c>
      <c r="F13900" t="s">
        <v>59</v>
      </c>
      <c r="G13900" t="s">
        <v>59</v>
      </c>
      <c r="H13900" t="s">
        <v>87</v>
      </c>
      <c r="I13900" t="s">
        <v>61</v>
      </c>
      <c r="J13900" t="s">
        <v>62</v>
      </c>
      <c r="K13900" t="s">
        <v>63</v>
      </c>
      <c r="L13900" t="s">
        <v>64</v>
      </c>
      <c r="M13900" t="s">
        <v>137</v>
      </c>
      <c r="N13900" t="s">
        <v>66</v>
      </c>
      <c r="O13900" t="s">
        <v>67</v>
      </c>
      <c r="P13900" t="s">
        <v>281</v>
      </c>
      <c r="Q13900" t="s">
        <v>282</v>
      </c>
      <c r="R13900" t="s">
        <v>70</v>
      </c>
      <c r="S13900">
        <v>6031.4064588374004</v>
      </c>
      <c r="T13900">
        <v>4.0199857494086997</v>
      </c>
      <c r="U13900">
        <v>19.332502921898001</v>
      </c>
      <c r="V13900">
        <v>311.98269997443998</v>
      </c>
      <c r="W13900">
        <v>0</v>
      </c>
    </row>
    <row r="13901" spans="3:23" x14ac:dyDescent="0.35">
      <c r="C13901" s="12">
        <v>43405</v>
      </c>
      <c r="D13901" s="12">
        <v>43434</v>
      </c>
      <c r="E13901" t="s">
        <v>75</v>
      </c>
      <c r="F13901" t="s">
        <v>59</v>
      </c>
      <c r="G13901" t="s">
        <v>59</v>
      </c>
      <c r="H13901" t="s">
        <v>76</v>
      </c>
      <c r="I13901" t="s">
        <v>61</v>
      </c>
      <c r="J13901" t="s">
        <v>62</v>
      </c>
      <c r="K13901" t="s">
        <v>63</v>
      </c>
      <c r="L13901" t="s">
        <v>64</v>
      </c>
      <c r="M13901" t="s">
        <v>82</v>
      </c>
      <c r="N13901" t="s">
        <v>432</v>
      </c>
      <c r="O13901" t="s">
        <v>432</v>
      </c>
      <c r="P13901" t="s">
        <v>433</v>
      </c>
      <c r="Q13901" t="s">
        <v>434</v>
      </c>
      <c r="R13901" t="s">
        <v>70</v>
      </c>
      <c r="S13901">
        <v>6030.8413751864</v>
      </c>
      <c r="T13901">
        <v>3.2597642158939002</v>
      </c>
      <c r="U13901">
        <v>25</v>
      </c>
      <c r="V13901">
        <v>241.23365500745999</v>
      </c>
      <c r="W13901">
        <v>0</v>
      </c>
    </row>
    <row r="13902" spans="3:23" x14ac:dyDescent="0.35">
      <c r="C13902" s="12">
        <v>44409</v>
      </c>
      <c r="D13902" s="12">
        <v>44439</v>
      </c>
      <c r="E13902" t="s">
        <v>21</v>
      </c>
      <c r="F13902" t="s">
        <v>59</v>
      </c>
      <c r="G13902" t="s">
        <v>59</v>
      </c>
      <c r="H13902" t="s">
        <v>87</v>
      </c>
      <c r="I13902" t="s">
        <v>61</v>
      </c>
      <c r="J13902" t="s">
        <v>62</v>
      </c>
      <c r="K13902" t="s">
        <v>63</v>
      </c>
      <c r="L13902" t="s">
        <v>64</v>
      </c>
      <c r="M13902" t="s">
        <v>96</v>
      </c>
      <c r="N13902" t="s">
        <v>111</v>
      </c>
      <c r="O13902" t="s">
        <v>112</v>
      </c>
      <c r="P13902" t="s">
        <v>365</v>
      </c>
      <c r="Q13902" t="s">
        <v>366</v>
      </c>
      <c r="R13902" t="s">
        <v>70</v>
      </c>
      <c r="S13902">
        <v>6027.0328138273999</v>
      </c>
      <c r="T13902">
        <v>0.28817801873824</v>
      </c>
      <c r="U13902">
        <v>338.47572872511</v>
      </c>
      <c r="V13902">
        <v>17.806395857477</v>
      </c>
      <c r="W13902">
        <v>0</v>
      </c>
    </row>
    <row r="13903" spans="3:23" x14ac:dyDescent="0.35">
      <c r="C13903" s="12">
        <v>43862</v>
      </c>
      <c r="D13903" s="12">
        <v>43890</v>
      </c>
      <c r="E13903" t="s">
        <v>20</v>
      </c>
      <c r="F13903" t="s">
        <v>59</v>
      </c>
      <c r="G13903" t="s">
        <v>59</v>
      </c>
      <c r="H13903" t="s">
        <v>87</v>
      </c>
      <c r="I13903" t="s">
        <v>61</v>
      </c>
      <c r="J13903" t="s">
        <v>62</v>
      </c>
      <c r="K13903" t="s">
        <v>63</v>
      </c>
      <c r="L13903" t="s">
        <v>64</v>
      </c>
      <c r="M13903" t="s">
        <v>101</v>
      </c>
      <c r="N13903" t="s">
        <v>102</v>
      </c>
      <c r="O13903" t="s">
        <v>93</v>
      </c>
      <c r="P13903" t="s">
        <v>534</v>
      </c>
      <c r="Q13903" t="s">
        <v>535</v>
      </c>
      <c r="R13903" t="s">
        <v>70</v>
      </c>
      <c r="S13903">
        <v>6026.2768385055997</v>
      </c>
      <c r="T13903">
        <v>0.25072291293055998</v>
      </c>
      <c r="U13903">
        <v>26.872559688108002</v>
      </c>
      <c r="V13903">
        <v>224.25391955395</v>
      </c>
      <c r="W13903">
        <v>0</v>
      </c>
    </row>
    <row r="13904" spans="3:23" x14ac:dyDescent="0.35">
      <c r="C13904" s="12">
        <v>43374</v>
      </c>
      <c r="D13904" s="12">
        <v>43404</v>
      </c>
      <c r="E13904" t="s">
        <v>75</v>
      </c>
      <c r="F13904" t="s">
        <v>59</v>
      </c>
      <c r="G13904" t="s">
        <v>59</v>
      </c>
      <c r="H13904" t="s">
        <v>76</v>
      </c>
      <c r="I13904" t="s">
        <v>61</v>
      </c>
      <c r="J13904" t="s">
        <v>62</v>
      </c>
      <c r="K13904" t="s">
        <v>63</v>
      </c>
      <c r="L13904" t="s">
        <v>64</v>
      </c>
      <c r="M13904" t="s">
        <v>82</v>
      </c>
      <c r="N13904" t="s">
        <v>292</v>
      </c>
      <c r="O13904" t="s">
        <v>293</v>
      </c>
      <c r="P13904" t="s">
        <v>460</v>
      </c>
      <c r="Q13904" t="s">
        <v>461</v>
      </c>
      <c r="R13904" t="s">
        <v>70</v>
      </c>
      <c r="S13904">
        <v>6025.0432632411002</v>
      </c>
      <c r="T13904">
        <v>4.4058970920084004</v>
      </c>
      <c r="U13904">
        <v>30.767559237191001</v>
      </c>
      <c r="V13904">
        <v>195.82454418283001</v>
      </c>
      <c r="W13904">
        <v>0</v>
      </c>
    </row>
    <row r="13905" spans="3:23" x14ac:dyDescent="0.35">
      <c r="C13905" s="12">
        <v>44166</v>
      </c>
      <c r="D13905" s="12">
        <v>44196</v>
      </c>
      <c r="E13905" t="s">
        <v>21</v>
      </c>
      <c r="F13905" t="s">
        <v>59</v>
      </c>
      <c r="G13905" t="s">
        <v>59</v>
      </c>
      <c r="H13905" t="s">
        <v>87</v>
      </c>
      <c r="I13905" t="s">
        <v>61</v>
      </c>
      <c r="J13905" t="s">
        <v>62</v>
      </c>
      <c r="K13905" t="s">
        <v>63</v>
      </c>
      <c r="L13905" t="s">
        <v>64</v>
      </c>
      <c r="M13905" t="s">
        <v>82</v>
      </c>
      <c r="N13905" t="s">
        <v>157</v>
      </c>
      <c r="O13905" t="s">
        <v>67</v>
      </c>
      <c r="P13905" t="s">
        <v>373</v>
      </c>
      <c r="Q13905" t="s">
        <v>374</v>
      </c>
      <c r="R13905" t="s">
        <v>70</v>
      </c>
      <c r="S13905">
        <v>6023.6000959187004</v>
      </c>
      <c r="T13905">
        <v>0.81987743777174005</v>
      </c>
      <c r="U13905">
        <v>181.23140893953001</v>
      </c>
      <c r="V13905">
        <v>33.237064872837003</v>
      </c>
      <c r="W13905">
        <v>0</v>
      </c>
    </row>
    <row r="13906" spans="3:23" x14ac:dyDescent="0.35">
      <c r="C13906" s="12">
        <v>43586</v>
      </c>
      <c r="D13906" s="12">
        <v>43616</v>
      </c>
      <c r="E13906" t="s">
        <v>75</v>
      </c>
      <c r="F13906" t="s">
        <v>59</v>
      </c>
      <c r="G13906" t="s">
        <v>59</v>
      </c>
      <c r="H13906" t="s">
        <v>76</v>
      </c>
      <c r="I13906" t="s">
        <v>61</v>
      </c>
      <c r="J13906" t="s">
        <v>62</v>
      </c>
      <c r="K13906" t="s">
        <v>63</v>
      </c>
      <c r="L13906" t="s">
        <v>64</v>
      </c>
      <c r="M13906" t="s">
        <v>96</v>
      </c>
      <c r="N13906" t="s">
        <v>97</v>
      </c>
      <c r="O13906" t="s">
        <v>98</v>
      </c>
      <c r="P13906" t="s">
        <v>458</v>
      </c>
      <c r="Q13906" t="s">
        <v>459</v>
      </c>
      <c r="R13906" t="s">
        <v>70</v>
      </c>
      <c r="S13906">
        <v>6021.4296660482996</v>
      </c>
      <c r="T13906">
        <v>9.5340825501057005E-2</v>
      </c>
      <c r="U13906">
        <v>6002.3509403761</v>
      </c>
      <c r="V13906">
        <v>1.0031785421848001</v>
      </c>
      <c r="W13906">
        <v>0</v>
      </c>
    </row>
    <row r="13907" spans="3:23" x14ac:dyDescent="0.35">
      <c r="C13907" s="12">
        <v>43497</v>
      </c>
      <c r="D13907" s="12">
        <v>43524</v>
      </c>
      <c r="E13907" t="s">
        <v>75</v>
      </c>
      <c r="F13907" t="s">
        <v>59</v>
      </c>
      <c r="G13907" t="s">
        <v>59</v>
      </c>
      <c r="H13907" t="s">
        <v>87</v>
      </c>
      <c r="I13907" t="s">
        <v>61</v>
      </c>
      <c r="J13907" t="s">
        <v>62</v>
      </c>
      <c r="K13907" t="s">
        <v>63</v>
      </c>
      <c r="L13907" t="s">
        <v>64</v>
      </c>
      <c r="M13907" t="s">
        <v>96</v>
      </c>
      <c r="N13907" t="s">
        <v>97</v>
      </c>
      <c r="O13907" t="s">
        <v>98</v>
      </c>
      <c r="P13907" t="s">
        <v>387</v>
      </c>
      <c r="Q13907" t="s">
        <v>388</v>
      </c>
      <c r="R13907" t="s">
        <v>70</v>
      </c>
      <c r="S13907">
        <v>6018.9826258805997</v>
      </c>
      <c r="T13907">
        <v>1.0663418812822001</v>
      </c>
      <c r="U13907">
        <v>46.711408414528997</v>
      </c>
      <c r="V13907">
        <v>128.85465949702001</v>
      </c>
      <c r="W13907">
        <v>0</v>
      </c>
    </row>
    <row r="13908" spans="3:23" x14ac:dyDescent="0.35">
      <c r="C13908" s="12">
        <v>43647</v>
      </c>
      <c r="D13908" s="12">
        <v>43677</v>
      </c>
      <c r="E13908" t="s">
        <v>75</v>
      </c>
      <c r="F13908" t="s">
        <v>59</v>
      </c>
      <c r="G13908" t="s">
        <v>59</v>
      </c>
      <c r="H13908" t="s">
        <v>87</v>
      </c>
      <c r="I13908" t="s">
        <v>61</v>
      </c>
      <c r="J13908" t="s">
        <v>62</v>
      </c>
      <c r="K13908" t="s">
        <v>63</v>
      </c>
      <c r="L13908" t="s">
        <v>64</v>
      </c>
      <c r="M13908" t="s">
        <v>82</v>
      </c>
      <c r="N13908" t="s">
        <v>617</v>
      </c>
      <c r="O13908" t="s">
        <v>618</v>
      </c>
      <c r="P13908" t="s">
        <v>619</v>
      </c>
      <c r="Q13908" t="s">
        <v>620</v>
      </c>
      <c r="R13908" t="s">
        <v>70</v>
      </c>
      <c r="S13908">
        <v>6018.4694163033</v>
      </c>
      <c r="T13908">
        <v>0.55624851898729</v>
      </c>
      <c r="U13908">
        <v>23.99</v>
      </c>
      <c r="V13908">
        <v>250.87408988342</v>
      </c>
      <c r="W13908">
        <v>0</v>
      </c>
    </row>
    <row r="13909" spans="3:23" x14ac:dyDescent="0.35">
      <c r="C13909" s="12">
        <v>44440</v>
      </c>
      <c r="D13909" s="12">
        <v>44469</v>
      </c>
      <c r="E13909" t="s">
        <v>21</v>
      </c>
      <c r="F13909" t="s">
        <v>59</v>
      </c>
      <c r="G13909" t="s">
        <v>59</v>
      </c>
      <c r="H13909" t="s">
        <v>76</v>
      </c>
      <c r="I13909" t="s">
        <v>61</v>
      </c>
      <c r="J13909" t="s">
        <v>62</v>
      </c>
      <c r="K13909" t="s">
        <v>63</v>
      </c>
      <c r="L13909" t="s">
        <v>64</v>
      </c>
      <c r="M13909" t="s">
        <v>88</v>
      </c>
      <c r="N13909" t="s">
        <v>89</v>
      </c>
      <c r="O13909" t="s">
        <v>67</v>
      </c>
      <c r="P13909" t="s">
        <v>251</v>
      </c>
      <c r="Q13909" t="s">
        <v>252</v>
      </c>
      <c r="R13909" t="s">
        <v>70</v>
      </c>
      <c r="S13909">
        <v>6016.93</v>
      </c>
      <c r="T13909">
        <v>30.064228891123001</v>
      </c>
      <c r="U13909">
        <v>31.027514098423001</v>
      </c>
      <c r="V13909">
        <v>193.92240000000001</v>
      </c>
      <c r="W13909">
        <v>0</v>
      </c>
    </row>
    <row r="13910" spans="3:23" x14ac:dyDescent="0.35">
      <c r="C13910" s="12">
        <v>44075</v>
      </c>
      <c r="D13910" s="12">
        <v>44104</v>
      </c>
      <c r="E13910" t="s">
        <v>20</v>
      </c>
      <c r="F13910" t="s">
        <v>59</v>
      </c>
      <c r="G13910" t="s">
        <v>59</v>
      </c>
      <c r="H13910" t="s">
        <v>60</v>
      </c>
      <c r="I13910" t="s">
        <v>61</v>
      </c>
      <c r="J13910" t="s">
        <v>62</v>
      </c>
      <c r="K13910" t="s">
        <v>63</v>
      </c>
      <c r="L13910" t="s">
        <v>64</v>
      </c>
      <c r="M13910" t="s">
        <v>82</v>
      </c>
      <c r="N13910" t="s">
        <v>423</v>
      </c>
      <c r="O13910" t="s">
        <v>423</v>
      </c>
      <c r="P13910" t="s">
        <v>424</v>
      </c>
      <c r="Q13910" t="s">
        <v>425</v>
      </c>
      <c r="R13910" t="s">
        <v>70</v>
      </c>
      <c r="S13910">
        <v>6016.3960765260999</v>
      </c>
      <c r="T13910">
        <v>4.0079927924090999</v>
      </c>
      <c r="U13910">
        <v>24.415441459972001</v>
      </c>
      <c r="V13910">
        <v>246.41766508255</v>
      </c>
      <c r="W13910">
        <v>0</v>
      </c>
    </row>
    <row r="13911" spans="3:23" x14ac:dyDescent="0.35">
      <c r="C13911" s="12">
        <v>43374</v>
      </c>
      <c r="D13911" s="12">
        <v>43404</v>
      </c>
      <c r="E13911" t="s">
        <v>75</v>
      </c>
      <c r="F13911" t="s">
        <v>59</v>
      </c>
      <c r="G13911" t="s">
        <v>59</v>
      </c>
      <c r="H13911" t="s">
        <v>87</v>
      </c>
      <c r="I13911" t="s">
        <v>61</v>
      </c>
      <c r="J13911" t="s">
        <v>62</v>
      </c>
      <c r="K13911" t="s">
        <v>63</v>
      </c>
      <c r="L13911" t="s">
        <v>64</v>
      </c>
      <c r="M13911" t="s">
        <v>82</v>
      </c>
      <c r="N13911" t="s">
        <v>362</v>
      </c>
      <c r="O13911" t="s">
        <v>362</v>
      </c>
      <c r="P13911" t="s">
        <v>363</v>
      </c>
      <c r="Q13911" t="s">
        <v>364</v>
      </c>
      <c r="R13911" t="s">
        <v>70</v>
      </c>
      <c r="S13911">
        <v>6016.1433073422004</v>
      </c>
      <c r="T13911">
        <v>1.5576185701504</v>
      </c>
      <c r="U13911">
        <v>21.141385889641001</v>
      </c>
      <c r="V13911">
        <v>284.56712056375</v>
      </c>
      <c r="W13911">
        <v>0</v>
      </c>
    </row>
    <row r="13912" spans="3:23" x14ac:dyDescent="0.35">
      <c r="C13912" s="12">
        <v>44440</v>
      </c>
      <c r="D13912" s="12">
        <v>44469</v>
      </c>
      <c r="E13912" t="s">
        <v>21</v>
      </c>
      <c r="F13912" t="s">
        <v>59</v>
      </c>
      <c r="G13912" t="s">
        <v>59</v>
      </c>
      <c r="H13912" t="s">
        <v>60</v>
      </c>
      <c r="I13912" t="s">
        <v>61</v>
      </c>
      <c r="J13912" t="s">
        <v>62</v>
      </c>
      <c r="K13912" t="s">
        <v>63</v>
      </c>
      <c r="L13912" t="s">
        <v>64</v>
      </c>
      <c r="M13912" t="s">
        <v>137</v>
      </c>
      <c r="N13912" t="s">
        <v>66</v>
      </c>
      <c r="O13912" t="s">
        <v>67</v>
      </c>
      <c r="P13912" t="s">
        <v>261</v>
      </c>
      <c r="Q13912" t="s">
        <v>262</v>
      </c>
      <c r="R13912" t="s">
        <v>70</v>
      </c>
      <c r="S13912">
        <v>6014.7769115454003</v>
      </c>
      <c r="T13912">
        <v>3.9048323853385001</v>
      </c>
      <c r="U13912">
        <v>22.524036845459001</v>
      </c>
      <c r="V13912">
        <v>267.03814031267001</v>
      </c>
      <c r="W13912">
        <v>0</v>
      </c>
    </row>
    <row r="13913" spans="3:23" x14ac:dyDescent="0.35">
      <c r="C13913" s="12">
        <v>44044</v>
      </c>
      <c r="D13913" s="12">
        <v>44074</v>
      </c>
      <c r="E13913" t="s">
        <v>20</v>
      </c>
      <c r="F13913" t="s">
        <v>59</v>
      </c>
      <c r="G13913" t="s">
        <v>59</v>
      </c>
      <c r="H13913" t="s">
        <v>87</v>
      </c>
      <c r="I13913" t="s">
        <v>61</v>
      </c>
      <c r="J13913" t="s">
        <v>62</v>
      </c>
      <c r="K13913" t="s">
        <v>63</v>
      </c>
      <c r="L13913" t="s">
        <v>64</v>
      </c>
      <c r="M13913" t="s">
        <v>101</v>
      </c>
      <c r="N13913" t="s">
        <v>102</v>
      </c>
      <c r="O13913" t="s">
        <v>93</v>
      </c>
      <c r="P13913" t="s">
        <v>322</v>
      </c>
      <c r="Q13913" t="s">
        <v>323</v>
      </c>
      <c r="R13913" t="s">
        <v>70</v>
      </c>
      <c r="S13913">
        <v>6014.6521767785998</v>
      </c>
      <c r="T13913">
        <v>0.99512029188767004</v>
      </c>
      <c r="U13913">
        <v>20.033106658662</v>
      </c>
      <c r="V13913">
        <v>300.23561893123002</v>
      </c>
      <c r="W13913">
        <v>0</v>
      </c>
    </row>
    <row r="13914" spans="3:23" x14ac:dyDescent="0.35">
      <c r="C13914" s="12">
        <v>43891</v>
      </c>
      <c r="D13914" s="12">
        <v>43921</v>
      </c>
      <c r="E13914" t="s">
        <v>20</v>
      </c>
      <c r="F13914" t="s">
        <v>59</v>
      </c>
      <c r="G13914" t="s">
        <v>59</v>
      </c>
      <c r="H13914" t="s">
        <v>60</v>
      </c>
      <c r="I13914" t="s">
        <v>61</v>
      </c>
      <c r="J13914" t="s">
        <v>62</v>
      </c>
      <c r="K13914" t="s">
        <v>63</v>
      </c>
      <c r="L13914" t="s">
        <v>64</v>
      </c>
      <c r="M13914" t="s">
        <v>96</v>
      </c>
      <c r="N13914" t="s">
        <v>111</v>
      </c>
      <c r="O13914" t="s">
        <v>112</v>
      </c>
      <c r="P13914" t="s">
        <v>417</v>
      </c>
      <c r="Q13914" t="s">
        <v>418</v>
      </c>
      <c r="R13914" t="s">
        <v>70</v>
      </c>
      <c r="S13914">
        <v>6014.1908827089001</v>
      </c>
      <c r="T13914">
        <v>2.4981364115023998</v>
      </c>
      <c r="U13914">
        <v>113.7256435117</v>
      </c>
      <c r="V13914">
        <v>52.883331296252997</v>
      </c>
      <c r="W13914">
        <v>0</v>
      </c>
    </row>
    <row r="13915" spans="3:23" x14ac:dyDescent="0.35">
      <c r="C13915" s="12">
        <v>44378</v>
      </c>
      <c r="D13915" s="12">
        <v>44408</v>
      </c>
      <c r="E13915" t="s">
        <v>21</v>
      </c>
      <c r="F13915" t="s">
        <v>59</v>
      </c>
      <c r="G13915" t="s">
        <v>59</v>
      </c>
      <c r="H13915" t="s">
        <v>87</v>
      </c>
      <c r="I13915" t="s">
        <v>61</v>
      </c>
      <c r="J13915" t="s">
        <v>62</v>
      </c>
      <c r="K13915" t="s">
        <v>63</v>
      </c>
      <c r="L13915" t="s">
        <v>64</v>
      </c>
      <c r="M13915" t="s">
        <v>77</v>
      </c>
      <c r="N13915" t="s">
        <v>78</v>
      </c>
      <c r="O13915" t="s">
        <v>79</v>
      </c>
      <c r="P13915" t="s">
        <v>186</v>
      </c>
      <c r="Q13915" t="s">
        <v>187</v>
      </c>
      <c r="R13915" t="s">
        <v>70</v>
      </c>
      <c r="S13915">
        <v>6012.0562166851996</v>
      </c>
      <c r="T13915">
        <v>2.4705627398290999</v>
      </c>
      <c r="U13915">
        <v>14.980250107789001</v>
      </c>
      <c r="V13915">
        <v>401.33216557974998</v>
      </c>
      <c r="W13915">
        <v>0</v>
      </c>
    </row>
    <row r="13916" spans="3:23" x14ac:dyDescent="0.35">
      <c r="C13916" s="12">
        <v>43922</v>
      </c>
      <c r="D13916" s="12">
        <v>43951</v>
      </c>
      <c r="E13916" t="s">
        <v>20</v>
      </c>
      <c r="F13916" t="s">
        <v>59</v>
      </c>
      <c r="G13916" t="s">
        <v>59</v>
      </c>
      <c r="H13916" t="s">
        <v>60</v>
      </c>
      <c r="I13916" t="s">
        <v>61</v>
      </c>
      <c r="J13916" t="s">
        <v>62</v>
      </c>
      <c r="K13916" t="s">
        <v>63</v>
      </c>
      <c r="L13916" t="s">
        <v>64</v>
      </c>
      <c r="M13916" t="s">
        <v>82</v>
      </c>
      <c r="N13916" t="s">
        <v>435</v>
      </c>
      <c r="O13916" t="s">
        <v>436</v>
      </c>
      <c r="P13916" t="s">
        <v>470</v>
      </c>
      <c r="Q13916" t="s">
        <v>471</v>
      </c>
      <c r="R13916" t="s">
        <v>70</v>
      </c>
      <c r="S13916">
        <v>6011.1106942608003</v>
      </c>
      <c r="T13916">
        <v>5.7579960601332001</v>
      </c>
      <c r="U13916">
        <v>58.772515105090001</v>
      </c>
      <c r="V13916">
        <v>102.27758134074</v>
      </c>
      <c r="W13916">
        <v>0</v>
      </c>
    </row>
    <row r="13917" spans="3:23" x14ac:dyDescent="0.35">
      <c r="C13917" s="12">
        <v>43983</v>
      </c>
      <c r="D13917" s="12">
        <v>44012</v>
      </c>
      <c r="E13917" t="s">
        <v>20</v>
      </c>
      <c r="F13917" t="s">
        <v>59</v>
      </c>
      <c r="G13917" t="s">
        <v>59</v>
      </c>
      <c r="H13917" t="s">
        <v>76</v>
      </c>
      <c r="I13917" t="s">
        <v>61</v>
      </c>
      <c r="J13917" t="s">
        <v>62</v>
      </c>
      <c r="K13917" t="s">
        <v>63</v>
      </c>
      <c r="L13917" t="s">
        <v>64</v>
      </c>
      <c r="M13917" t="s">
        <v>88</v>
      </c>
      <c r="N13917" t="s">
        <v>150</v>
      </c>
      <c r="O13917" t="s">
        <v>93</v>
      </c>
      <c r="P13917" t="s">
        <v>269</v>
      </c>
      <c r="Q13917" t="s">
        <v>270</v>
      </c>
      <c r="R13917" t="s">
        <v>70</v>
      </c>
      <c r="S13917">
        <v>6009.2780287218002</v>
      </c>
      <c r="T13917">
        <v>2.8411932488647</v>
      </c>
      <c r="U13917">
        <v>21.074322062975</v>
      </c>
      <c r="V13917">
        <v>285.14692006530998</v>
      </c>
      <c r="W13917">
        <v>0</v>
      </c>
    </row>
    <row r="13918" spans="3:23" x14ac:dyDescent="0.35">
      <c r="C13918" s="12">
        <v>43983</v>
      </c>
      <c r="D13918" s="12">
        <v>44012</v>
      </c>
      <c r="E13918" t="s">
        <v>20</v>
      </c>
      <c r="F13918" t="s">
        <v>59</v>
      </c>
      <c r="G13918" t="s">
        <v>59</v>
      </c>
      <c r="H13918" t="s">
        <v>60</v>
      </c>
      <c r="I13918" t="s">
        <v>61</v>
      </c>
      <c r="J13918" t="s">
        <v>62</v>
      </c>
      <c r="K13918" t="s">
        <v>63</v>
      </c>
      <c r="L13918" t="s">
        <v>64</v>
      </c>
      <c r="M13918" t="s">
        <v>77</v>
      </c>
      <c r="N13918" t="s">
        <v>78</v>
      </c>
      <c r="O13918" t="s">
        <v>79</v>
      </c>
      <c r="P13918" t="s">
        <v>385</v>
      </c>
      <c r="Q13918" t="s">
        <v>386</v>
      </c>
      <c r="R13918" t="s">
        <v>70</v>
      </c>
      <c r="S13918">
        <v>6005.9765492484003</v>
      </c>
      <c r="T13918">
        <v>2.1316610459095</v>
      </c>
      <c r="U13918">
        <v>41.945624862811997</v>
      </c>
      <c r="V13918">
        <v>143.18481531487001</v>
      </c>
      <c r="W13918">
        <v>0</v>
      </c>
    </row>
    <row r="13919" spans="3:23" x14ac:dyDescent="0.35">
      <c r="C13919" s="12">
        <v>43586</v>
      </c>
      <c r="D13919" s="12">
        <v>43616</v>
      </c>
      <c r="E13919" t="s">
        <v>75</v>
      </c>
      <c r="F13919" t="s">
        <v>59</v>
      </c>
      <c r="G13919" t="s">
        <v>59</v>
      </c>
      <c r="H13919" t="s">
        <v>87</v>
      </c>
      <c r="I13919" t="s">
        <v>61</v>
      </c>
      <c r="J13919" t="s">
        <v>62</v>
      </c>
      <c r="K13919" t="s">
        <v>63</v>
      </c>
      <c r="L13919" t="s">
        <v>64</v>
      </c>
      <c r="M13919" t="s">
        <v>82</v>
      </c>
      <c r="N13919" t="s">
        <v>246</v>
      </c>
      <c r="O13919" t="s">
        <v>112</v>
      </c>
      <c r="P13919" t="s">
        <v>318</v>
      </c>
      <c r="Q13919" t="s">
        <v>319</v>
      </c>
      <c r="R13919" t="s">
        <v>70</v>
      </c>
      <c r="S13919">
        <v>6005.9677250966997</v>
      </c>
      <c r="T13919">
        <v>0.83768141853343003</v>
      </c>
      <c r="U13919">
        <v>150.64288202532001</v>
      </c>
      <c r="V13919">
        <v>39.868911457014001</v>
      </c>
      <c r="W13919">
        <v>0</v>
      </c>
    </row>
    <row r="13920" spans="3:23" x14ac:dyDescent="0.35">
      <c r="C13920" s="12">
        <v>43497</v>
      </c>
      <c r="D13920" s="12">
        <v>43524</v>
      </c>
      <c r="E13920" t="s">
        <v>75</v>
      </c>
      <c r="F13920" t="s">
        <v>59</v>
      </c>
      <c r="G13920" t="s">
        <v>59</v>
      </c>
      <c r="H13920" t="s">
        <v>60</v>
      </c>
      <c r="I13920" t="s">
        <v>61</v>
      </c>
      <c r="J13920" t="s">
        <v>62</v>
      </c>
      <c r="K13920" t="s">
        <v>63</v>
      </c>
      <c r="L13920" t="s">
        <v>64</v>
      </c>
      <c r="M13920" t="s">
        <v>82</v>
      </c>
      <c r="N13920" t="s">
        <v>362</v>
      </c>
      <c r="O13920" t="s">
        <v>362</v>
      </c>
      <c r="P13920" t="s">
        <v>528</v>
      </c>
      <c r="Q13920" t="s">
        <v>529</v>
      </c>
      <c r="R13920" t="s">
        <v>70</v>
      </c>
      <c r="S13920">
        <v>6005.9026289859003</v>
      </c>
      <c r="T13920">
        <v>2.4280250631628002</v>
      </c>
      <c r="U13920">
        <v>24.158740643670001</v>
      </c>
      <c r="V13920">
        <v>248.60164350328</v>
      </c>
      <c r="W13920">
        <v>0</v>
      </c>
    </row>
    <row r="13921" spans="3:23" x14ac:dyDescent="0.35">
      <c r="C13921" s="12">
        <v>43800</v>
      </c>
      <c r="D13921" s="12">
        <v>43830</v>
      </c>
      <c r="E13921" t="s">
        <v>20</v>
      </c>
      <c r="F13921" t="s">
        <v>59</v>
      </c>
      <c r="G13921" t="s">
        <v>59</v>
      </c>
      <c r="H13921" t="s">
        <v>87</v>
      </c>
      <c r="I13921" t="s">
        <v>61</v>
      </c>
      <c r="J13921" t="s">
        <v>62</v>
      </c>
      <c r="K13921" t="s">
        <v>63</v>
      </c>
      <c r="L13921" t="s">
        <v>64</v>
      </c>
      <c r="M13921" t="s">
        <v>82</v>
      </c>
      <c r="N13921" t="s">
        <v>375</v>
      </c>
      <c r="O13921" t="s">
        <v>376</v>
      </c>
      <c r="P13921" t="s">
        <v>377</v>
      </c>
      <c r="Q13921" t="s">
        <v>378</v>
      </c>
      <c r="R13921" t="s">
        <v>70</v>
      </c>
      <c r="S13921">
        <v>6001.8234425971004</v>
      </c>
      <c r="T13921">
        <v>2.9939697851488001</v>
      </c>
      <c r="U13921">
        <v>17.359546762547001</v>
      </c>
      <c r="V13921">
        <v>345.73618336315002</v>
      </c>
      <c r="W13921">
        <v>0</v>
      </c>
    </row>
    <row r="13922" spans="3:23" x14ac:dyDescent="0.35">
      <c r="C13922" s="12">
        <v>43405</v>
      </c>
      <c r="D13922" s="12">
        <v>43434</v>
      </c>
      <c r="E13922" t="s">
        <v>75</v>
      </c>
      <c r="F13922" t="s">
        <v>59</v>
      </c>
      <c r="G13922" t="s">
        <v>59</v>
      </c>
      <c r="H13922" t="s">
        <v>76</v>
      </c>
      <c r="I13922" t="s">
        <v>61</v>
      </c>
      <c r="J13922" t="s">
        <v>62</v>
      </c>
      <c r="K13922" t="s">
        <v>63</v>
      </c>
      <c r="L13922" t="s">
        <v>64</v>
      </c>
      <c r="M13922" t="s">
        <v>96</v>
      </c>
      <c r="N13922" t="s">
        <v>97</v>
      </c>
      <c r="O13922" t="s">
        <v>98</v>
      </c>
      <c r="P13922" t="s">
        <v>458</v>
      </c>
      <c r="Q13922" t="s">
        <v>459</v>
      </c>
      <c r="R13922" t="s">
        <v>70</v>
      </c>
      <c r="S13922">
        <v>5999.99</v>
      </c>
      <c r="T13922">
        <v>1.6589023805681</v>
      </c>
      <c r="U13922">
        <v>6002.3909563826001</v>
      </c>
      <c r="V13922">
        <v>0.99960000000000004</v>
      </c>
      <c r="W13922">
        <v>0</v>
      </c>
    </row>
    <row r="13923" spans="3:23" x14ac:dyDescent="0.35">
      <c r="C13923" s="12">
        <v>43952</v>
      </c>
      <c r="D13923" s="12">
        <v>43982</v>
      </c>
      <c r="E13923" t="s">
        <v>20</v>
      </c>
      <c r="F13923" t="s">
        <v>59</v>
      </c>
      <c r="G13923" t="s">
        <v>59</v>
      </c>
      <c r="H13923" t="s">
        <v>60</v>
      </c>
      <c r="I13923" t="s">
        <v>61</v>
      </c>
      <c r="J13923" t="s">
        <v>62</v>
      </c>
      <c r="K13923" t="s">
        <v>63</v>
      </c>
      <c r="L13923" t="s">
        <v>64</v>
      </c>
      <c r="M13923" t="s">
        <v>77</v>
      </c>
      <c r="N13923" t="s">
        <v>78</v>
      </c>
      <c r="O13923" t="s">
        <v>79</v>
      </c>
      <c r="P13923" t="s">
        <v>385</v>
      </c>
      <c r="Q13923" t="s">
        <v>386</v>
      </c>
      <c r="R13923" t="s">
        <v>70</v>
      </c>
      <c r="S13923">
        <v>5994.2174664975</v>
      </c>
      <c r="T13923">
        <v>2.8287807214415999</v>
      </c>
      <c r="U13923">
        <v>39.120046331586998</v>
      </c>
      <c r="V13923">
        <v>153.22623638248001</v>
      </c>
      <c r="W13923">
        <v>0</v>
      </c>
    </row>
    <row r="13924" spans="3:23" x14ac:dyDescent="0.35">
      <c r="C13924" s="12">
        <v>44013</v>
      </c>
      <c r="D13924" s="12">
        <v>44043</v>
      </c>
      <c r="E13924" t="s">
        <v>20</v>
      </c>
      <c r="F13924" t="s">
        <v>59</v>
      </c>
      <c r="G13924" t="s">
        <v>59</v>
      </c>
      <c r="H13924" t="s">
        <v>60</v>
      </c>
      <c r="I13924" t="s">
        <v>61</v>
      </c>
      <c r="J13924" t="s">
        <v>62</v>
      </c>
      <c r="K13924" t="s">
        <v>63</v>
      </c>
      <c r="L13924" t="s">
        <v>64</v>
      </c>
      <c r="M13924" t="s">
        <v>77</v>
      </c>
      <c r="N13924" t="s">
        <v>78</v>
      </c>
      <c r="O13924" t="s">
        <v>79</v>
      </c>
      <c r="P13924" t="s">
        <v>385</v>
      </c>
      <c r="Q13924" t="s">
        <v>386</v>
      </c>
      <c r="R13924" t="s">
        <v>70</v>
      </c>
      <c r="S13924">
        <v>5993.6115906043997</v>
      </c>
      <c r="T13924">
        <v>2.4076846178337998</v>
      </c>
      <c r="U13924">
        <v>41.329777667648997</v>
      </c>
      <c r="V13924">
        <v>145.01920718765001</v>
      </c>
      <c r="W13924">
        <v>0</v>
      </c>
    </row>
    <row r="13925" spans="3:23" x14ac:dyDescent="0.35">
      <c r="C13925" s="12">
        <v>43405</v>
      </c>
      <c r="D13925" s="12">
        <v>43434</v>
      </c>
      <c r="E13925" t="s">
        <v>75</v>
      </c>
      <c r="F13925" t="s">
        <v>59</v>
      </c>
      <c r="G13925" t="s">
        <v>59</v>
      </c>
      <c r="H13925" t="s">
        <v>87</v>
      </c>
      <c r="I13925" t="s">
        <v>61</v>
      </c>
      <c r="J13925" t="s">
        <v>62</v>
      </c>
      <c r="K13925" t="s">
        <v>63</v>
      </c>
      <c r="L13925" t="s">
        <v>64</v>
      </c>
      <c r="M13925" t="s">
        <v>82</v>
      </c>
      <c r="N13925" t="s">
        <v>362</v>
      </c>
      <c r="O13925" t="s">
        <v>362</v>
      </c>
      <c r="P13925" t="s">
        <v>363</v>
      </c>
      <c r="Q13925" t="s">
        <v>364</v>
      </c>
      <c r="R13925" t="s">
        <v>70</v>
      </c>
      <c r="S13925">
        <v>5992.7946259977998</v>
      </c>
      <c r="T13925">
        <v>1.6135694337649</v>
      </c>
      <c r="U13925">
        <v>21.407870765466001</v>
      </c>
      <c r="V13925">
        <v>279.93417428813001</v>
      </c>
      <c r="W13925">
        <v>0</v>
      </c>
    </row>
    <row r="13926" spans="3:23" x14ac:dyDescent="0.35">
      <c r="C13926" s="12">
        <v>44105</v>
      </c>
      <c r="D13926" s="12">
        <v>44135</v>
      </c>
      <c r="E13926" t="s">
        <v>21</v>
      </c>
      <c r="F13926" t="s">
        <v>59</v>
      </c>
      <c r="G13926" t="s">
        <v>59</v>
      </c>
      <c r="H13926" t="s">
        <v>76</v>
      </c>
      <c r="I13926" t="s">
        <v>61</v>
      </c>
      <c r="J13926" t="s">
        <v>62</v>
      </c>
      <c r="K13926" t="s">
        <v>63</v>
      </c>
      <c r="L13926" t="s">
        <v>64</v>
      </c>
      <c r="M13926" t="s">
        <v>82</v>
      </c>
      <c r="N13926" t="s">
        <v>83</v>
      </c>
      <c r="O13926" t="s">
        <v>84</v>
      </c>
      <c r="P13926" t="s">
        <v>337</v>
      </c>
      <c r="Q13926" t="s">
        <v>338</v>
      </c>
      <c r="R13926" t="s">
        <v>70</v>
      </c>
      <c r="S13926">
        <v>5990.2409345149999</v>
      </c>
      <c r="T13926">
        <v>7.3427107945400998</v>
      </c>
      <c r="U13926">
        <v>74.472576251480007</v>
      </c>
      <c r="V13926">
        <v>80.435527223969004</v>
      </c>
      <c r="W13926">
        <v>1</v>
      </c>
    </row>
    <row r="13927" spans="3:23" x14ac:dyDescent="0.35">
      <c r="C13927" s="12">
        <v>43891</v>
      </c>
      <c r="D13927" s="12">
        <v>43921</v>
      </c>
      <c r="E13927" t="s">
        <v>20</v>
      </c>
      <c r="F13927" t="s">
        <v>59</v>
      </c>
      <c r="G13927" t="s">
        <v>59</v>
      </c>
      <c r="H13927" t="s">
        <v>60</v>
      </c>
      <c r="I13927" t="s">
        <v>61</v>
      </c>
      <c r="J13927" t="s">
        <v>62</v>
      </c>
      <c r="K13927" t="s">
        <v>63</v>
      </c>
      <c r="L13927" t="s">
        <v>64</v>
      </c>
      <c r="M13927" t="s">
        <v>101</v>
      </c>
      <c r="N13927" t="s">
        <v>102</v>
      </c>
      <c r="O13927" t="s">
        <v>93</v>
      </c>
      <c r="P13927" t="s">
        <v>349</v>
      </c>
      <c r="Q13927" t="s">
        <v>350</v>
      </c>
      <c r="R13927" t="s">
        <v>70</v>
      </c>
      <c r="S13927">
        <v>5990.1795043092998</v>
      </c>
      <c r="T13927">
        <v>1.8930125993231</v>
      </c>
      <c r="U13927">
        <v>53.095807204033001</v>
      </c>
      <c r="V13927">
        <v>112.81831503738999</v>
      </c>
      <c r="W13927">
        <v>0</v>
      </c>
    </row>
    <row r="13928" spans="3:23" x14ac:dyDescent="0.35">
      <c r="C13928" s="12">
        <v>44105</v>
      </c>
      <c r="D13928" s="12">
        <v>44135</v>
      </c>
      <c r="E13928" t="s">
        <v>21</v>
      </c>
      <c r="F13928" t="s">
        <v>59</v>
      </c>
      <c r="G13928" t="s">
        <v>59</v>
      </c>
      <c r="H13928" t="s">
        <v>87</v>
      </c>
      <c r="I13928" t="s">
        <v>61</v>
      </c>
      <c r="J13928" t="s">
        <v>62</v>
      </c>
      <c r="K13928" t="s">
        <v>63</v>
      </c>
      <c r="L13928" t="s">
        <v>64</v>
      </c>
      <c r="M13928" t="s">
        <v>82</v>
      </c>
      <c r="N13928" t="s">
        <v>124</v>
      </c>
      <c r="O13928" t="s">
        <v>108</v>
      </c>
      <c r="P13928" t="s">
        <v>302</v>
      </c>
      <c r="Q13928" t="s">
        <v>303</v>
      </c>
      <c r="R13928" t="s">
        <v>70</v>
      </c>
      <c r="S13928">
        <v>5989.9169548044001</v>
      </c>
      <c r="T13928">
        <v>0.88231068293697001</v>
      </c>
      <c r="U13928">
        <v>135.16322536472001</v>
      </c>
      <c r="V13928">
        <v>44.316173564529002</v>
      </c>
      <c r="W13928">
        <v>0</v>
      </c>
    </row>
    <row r="13929" spans="3:23" x14ac:dyDescent="0.35">
      <c r="C13929" s="12">
        <v>43770</v>
      </c>
      <c r="D13929" s="12">
        <v>43799</v>
      </c>
      <c r="E13929" t="s">
        <v>20</v>
      </c>
      <c r="F13929" t="s">
        <v>59</v>
      </c>
      <c r="G13929" t="s">
        <v>59</v>
      </c>
      <c r="H13929" t="s">
        <v>87</v>
      </c>
      <c r="I13929" t="s">
        <v>61</v>
      </c>
      <c r="J13929" t="s">
        <v>62</v>
      </c>
      <c r="K13929" t="s">
        <v>63</v>
      </c>
      <c r="L13929" t="s">
        <v>64</v>
      </c>
      <c r="M13929" t="s">
        <v>82</v>
      </c>
      <c r="N13929" t="s">
        <v>246</v>
      </c>
      <c r="O13929" t="s">
        <v>112</v>
      </c>
      <c r="P13929" t="s">
        <v>318</v>
      </c>
      <c r="Q13929" t="s">
        <v>319</v>
      </c>
      <c r="R13929" t="s">
        <v>70</v>
      </c>
      <c r="S13929">
        <v>5986.9064176293004</v>
      </c>
      <c r="T13929">
        <v>1.3306130617950001</v>
      </c>
      <c r="U13929">
        <v>153.90471794583999</v>
      </c>
      <c r="V13929">
        <v>38.900083750104997</v>
      </c>
      <c r="W13929">
        <v>0</v>
      </c>
    </row>
    <row r="13930" spans="3:23" x14ac:dyDescent="0.35">
      <c r="C13930" s="12">
        <v>43374</v>
      </c>
      <c r="D13930" s="12">
        <v>43404</v>
      </c>
      <c r="E13930" t="s">
        <v>75</v>
      </c>
      <c r="F13930" t="s">
        <v>59</v>
      </c>
      <c r="G13930" t="s">
        <v>59</v>
      </c>
      <c r="H13930" t="s">
        <v>76</v>
      </c>
      <c r="I13930" t="s">
        <v>61</v>
      </c>
      <c r="J13930" t="s">
        <v>62</v>
      </c>
      <c r="K13930" t="s">
        <v>63</v>
      </c>
      <c r="L13930" t="s">
        <v>64</v>
      </c>
      <c r="M13930" t="s">
        <v>82</v>
      </c>
      <c r="N13930" t="s">
        <v>328</v>
      </c>
      <c r="O13930" t="s">
        <v>328</v>
      </c>
      <c r="P13930" t="s">
        <v>395</v>
      </c>
      <c r="Q13930" t="s">
        <v>396</v>
      </c>
      <c r="R13930" t="s">
        <v>70</v>
      </c>
      <c r="S13930">
        <v>5981.5854066861002</v>
      </c>
      <c r="T13930">
        <v>4.6761062594742997</v>
      </c>
      <c r="U13930">
        <v>54.536247318411</v>
      </c>
      <c r="V13930">
        <v>109.68091316886</v>
      </c>
      <c r="W13930">
        <v>0</v>
      </c>
    </row>
    <row r="13931" spans="3:23" x14ac:dyDescent="0.35">
      <c r="C13931" s="12">
        <v>43922</v>
      </c>
      <c r="D13931" s="12">
        <v>43951</v>
      </c>
      <c r="E13931" t="s">
        <v>20</v>
      </c>
      <c r="F13931" t="s">
        <v>59</v>
      </c>
      <c r="G13931" t="s">
        <v>59</v>
      </c>
      <c r="H13931" t="s">
        <v>76</v>
      </c>
      <c r="I13931" t="s">
        <v>61</v>
      </c>
      <c r="J13931" t="s">
        <v>62</v>
      </c>
      <c r="K13931" t="s">
        <v>63</v>
      </c>
      <c r="L13931" t="s">
        <v>64</v>
      </c>
      <c r="M13931" t="s">
        <v>88</v>
      </c>
      <c r="N13931" t="s">
        <v>89</v>
      </c>
      <c r="O13931" t="s">
        <v>67</v>
      </c>
      <c r="P13931" t="s">
        <v>360</v>
      </c>
      <c r="Q13931" t="s">
        <v>361</v>
      </c>
      <c r="R13931" t="s">
        <v>70</v>
      </c>
      <c r="S13931">
        <v>5980.7715593576004</v>
      </c>
      <c r="T13931">
        <v>5.3546409870821998</v>
      </c>
      <c r="U13931">
        <v>66.260980808170004</v>
      </c>
      <c r="V13931">
        <v>90.260836564922002</v>
      </c>
      <c r="W13931">
        <v>0</v>
      </c>
    </row>
    <row r="13932" spans="3:23" x14ac:dyDescent="0.35">
      <c r="C13932" s="12">
        <v>43617</v>
      </c>
      <c r="D13932" s="12">
        <v>43646</v>
      </c>
      <c r="E13932" t="s">
        <v>75</v>
      </c>
      <c r="F13932" t="s">
        <v>59</v>
      </c>
      <c r="G13932" t="s">
        <v>59</v>
      </c>
      <c r="H13932" t="s">
        <v>87</v>
      </c>
      <c r="I13932" t="s">
        <v>61</v>
      </c>
      <c r="J13932" t="s">
        <v>62</v>
      </c>
      <c r="K13932" t="s">
        <v>63</v>
      </c>
      <c r="L13932" t="s">
        <v>64</v>
      </c>
      <c r="M13932" t="s">
        <v>82</v>
      </c>
      <c r="N13932" t="s">
        <v>375</v>
      </c>
      <c r="O13932" t="s">
        <v>376</v>
      </c>
      <c r="P13932" t="s">
        <v>377</v>
      </c>
      <c r="Q13932" t="s">
        <v>378</v>
      </c>
      <c r="R13932" t="s">
        <v>70</v>
      </c>
      <c r="S13932">
        <v>5979.9975946862996</v>
      </c>
      <c r="T13932">
        <v>2.5350120064486998</v>
      </c>
      <c r="U13932">
        <v>17.356826164939001</v>
      </c>
      <c r="V13932">
        <v>344.53289661713001</v>
      </c>
      <c r="W13932">
        <v>0</v>
      </c>
    </row>
    <row r="13933" spans="3:23" x14ac:dyDescent="0.35">
      <c r="C13933" s="12">
        <v>43678</v>
      </c>
      <c r="D13933" s="12">
        <v>43708</v>
      </c>
      <c r="E13933" t="s">
        <v>75</v>
      </c>
      <c r="F13933" t="s">
        <v>59</v>
      </c>
      <c r="G13933" t="s">
        <v>59</v>
      </c>
      <c r="H13933" t="s">
        <v>60</v>
      </c>
      <c r="I13933" t="s">
        <v>61</v>
      </c>
      <c r="J13933" t="s">
        <v>62</v>
      </c>
      <c r="K13933" t="s">
        <v>63</v>
      </c>
      <c r="L13933" t="s">
        <v>64</v>
      </c>
      <c r="M13933" t="s">
        <v>82</v>
      </c>
      <c r="N13933" t="s">
        <v>511</v>
      </c>
      <c r="O13933" t="s">
        <v>511</v>
      </c>
      <c r="P13933" t="s">
        <v>512</v>
      </c>
      <c r="Q13933" t="s">
        <v>513</v>
      </c>
      <c r="R13933" t="s">
        <v>70</v>
      </c>
      <c r="S13933">
        <v>5979.1711214113002</v>
      </c>
      <c r="T13933">
        <v>1.4262114276378</v>
      </c>
      <c r="U13933">
        <v>32.809067101437002</v>
      </c>
      <c r="V13933">
        <v>182.24142438812001</v>
      </c>
      <c r="W13933">
        <v>0</v>
      </c>
    </row>
    <row r="13934" spans="3:23" x14ac:dyDescent="0.35">
      <c r="C13934" s="12">
        <v>43952</v>
      </c>
      <c r="D13934" s="12">
        <v>43982</v>
      </c>
      <c r="E13934" t="s">
        <v>20</v>
      </c>
      <c r="F13934" t="s">
        <v>59</v>
      </c>
      <c r="G13934" t="s">
        <v>59</v>
      </c>
      <c r="H13934" t="s">
        <v>87</v>
      </c>
      <c r="I13934" t="s">
        <v>61</v>
      </c>
      <c r="J13934" t="s">
        <v>62</v>
      </c>
      <c r="K13934" t="s">
        <v>63</v>
      </c>
      <c r="L13934" t="s">
        <v>64</v>
      </c>
      <c r="M13934" t="s">
        <v>82</v>
      </c>
      <c r="N13934" t="s">
        <v>617</v>
      </c>
      <c r="O13934" t="s">
        <v>618</v>
      </c>
      <c r="P13934" t="s">
        <v>619</v>
      </c>
      <c r="Q13934" t="s">
        <v>620</v>
      </c>
      <c r="R13934" t="s">
        <v>70</v>
      </c>
      <c r="S13934">
        <v>5976.4064682089002</v>
      </c>
      <c r="T13934">
        <v>0.61163000608728002</v>
      </c>
      <c r="U13934">
        <v>23.99</v>
      </c>
      <c r="V13934">
        <v>249.12073648224001</v>
      </c>
      <c r="W13934">
        <v>0</v>
      </c>
    </row>
    <row r="13935" spans="3:23" x14ac:dyDescent="0.35">
      <c r="C13935" s="12">
        <v>43983</v>
      </c>
      <c r="D13935" s="12">
        <v>44012</v>
      </c>
      <c r="E13935" t="s">
        <v>20</v>
      </c>
      <c r="F13935" t="s">
        <v>59</v>
      </c>
      <c r="G13935" t="s">
        <v>59</v>
      </c>
      <c r="H13935" t="s">
        <v>60</v>
      </c>
      <c r="I13935" t="s">
        <v>61</v>
      </c>
      <c r="J13935" t="s">
        <v>62</v>
      </c>
      <c r="K13935" t="s">
        <v>63</v>
      </c>
      <c r="L13935" t="s">
        <v>64</v>
      </c>
      <c r="M13935" t="s">
        <v>82</v>
      </c>
      <c r="N13935" t="s">
        <v>379</v>
      </c>
      <c r="O13935" t="s">
        <v>380</v>
      </c>
      <c r="P13935" t="s">
        <v>494</v>
      </c>
      <c r="Q13935" t="s">
        <v>495</v>
      </c>
      <c r="R13935" t="s">
        <v>70</v>
      </c>
      <c r="S13935">
        <v>5973.1046889298996</v>
      </c>
      <c r="T13935">
        <v>2.2035213631152</v>
      </c>
      <c r="U13935">
        <v>155.18565980438001</v>
      </c>
      <c r="V13935">
        <v>38.490055694962003</v>
      </c>
      <c r="W13935">
        <v>0</v>
      </c>
    </row>
    <row r="13936" spans="3:23" x14ac:dyDescent="0.35">
      <c r="C13936" s="12">
        <v>43497</v>
      </c>
      <c r="D13936" s="12">
        <v>43524</v>
      </c>
      <c r="E13936" t="s">
        <v>75</v>
      </c>
      <c r="F13936" t="s">
        <v>59</v>
      </c>
      <c r="G13936" t="s">
        <v>59</v>
      </c>
      <c r="H13936" t="s">
        <v>60</v>
      </c>
      <c r="I13936" t="s">
        <v>61</v>
      </c>
      <c r="J13936" t="s">
        <v>62</v>
      </c>
      <c r="K13936" t="s">
        <v>63</v>
      </c>
      <c r="L13936" t="s">
        <v>64</v>
      </c>
      <c r="M13936" t="s">
        <v>77</v>
      </c>
      <c r="N13936" t="s">
        <v>78</v>
      </c>
      <c r="O13936" t="s">
        <v>79</v>
      </c>
      <c r="P13936" t="s">
        <v>519</v>
      </c>
      <c r="Q13936" t="s">
        <v>520</v>
      </c>
      <c r="R13936" t="s">
        <v>70</v>
      </c>
      <c r="S13936">
        <v>5972.9594312089002</v>
      </c>
      <c r="T13936">
        <v>1.3152105428526999</v>
      </c>
      <c r="U13936">
        <v>34.287456254492</v>
      </c>
      <c r="V13936">
        <v>174.20246596526999</v>
      </c>
      <c r="W13936">
        <v>0</v>
      </c>
    </row>
    <row r="13937" spans="3:23" x14ac:dyDescent="0.35">
      <c r="C13937" s="12">
        <v>44044</v>
      </c>
      <c r="D13937" s="12">
        <v>44074</v>
      </c>
      <c r="E13937" t="s">
        <v>20</v>
      </c>
      <c r="F13937" t="s">
        <v>59</v>
      </c>
      <c r="G13937" t="s">
        <v>59</v>
      </c>
      <c r="H13937" t="s">
        <v>60</v>
      </c>
      <c r="I13937" t="s">
        <v>61</v>
      </c>
      <c r="J13937" t="s">
        <v>62</v>
      </c>
      <c r="K13937" t="s">
        <v>63</v>
      </c>
      <c r="L13937" t="s">
        <v>64</v>
      </c>
      <c r="M13937" t="s">
        <v>101</v>
      </c>
      <c r="N13937" t="s">
        <v>102</v>
      </c>
      <c r="O13937" t="s">
        <v>93</v>
      </c>
      <c r="P13937" t="s">
        <v>590</v>
      </c>
      <c r="Q13937" t="s">
        <v>591</v>
      </c>
      <c r="R13937" t="s">
        <v>70</v>
      </c>
      <c r="S13937">
        <v>5972.4705794007004</v>
      </c>
      <c r="T13937">
        <v>0.25109751537854003</v>
      </c>
      <c r="U13937">
        <v>60.872520047904999</v>
      </c>
      <c r="V13937">
        <v>98.114396688366</v>
      </c>
      <c r="W13937">
        <v>0</v>
      </c>
    </row>
    <row r="13938" spans="3:23" x14ac:dyDescent="0.35">
      <c r="C13938" s="12">
        <v>44075</v>
      </c>
      <c r="D13938" s="12">
        <v>44104</v>
      </c>
      <c r="E13938" t="s">
        <v>20</v>
      </c>
      <c r="F13938" t="s">
        <v>59</v>
      </c>
      <c r="G13938" t="s">
        <v>59</v>
      </c>
      <c r="H13938" t="s">
        <v>76</v>
      </c>
      <c r="I13938" t="s">
        <v>61</v>
      </c>
      <c r="J13938" t="s">
        <v>62</v>
      </c>
      <c r="K13938" t="s">
        <v>63</v>
      </c>
      <c r="L13938" t="s">
        <v>64</v>
      </c>
      <c r="M13938" t="s">
        <v>96</v>
      </c>
      <c r="N13938" t="s">
        <v>111</v>
      </c>
      <c r="O13938" t="s">
        <v>112</v>
      </c>
      <c r="P13938" t="s">
        <v>391</v>
      </c>
      <c r="Q13938" t="s">
        <v>392</v>
      </c>
      <c r="R13938" t="s">
        <v>70</v>
      </c>
      <c r="S13938">
        <v>5969.0578618622003</v>
      </c>
      <c r="T13938">
        <v>12.483524518812001</v>
      </c>
      <c r="U13938">
        <v>70.893924575366</v>
      </c>
      <c r="V13938">
        <v>84.197029542588993</v>
      </c>
      <c r="W13938">
        <v>0</v>
      </c>
    </row>
    <row r="13939" spans="3:23" x14ac:dyDescent="0.35">
      <c r="C13939" s="12">
        <v>44256</v>
      </c>
      <c r="D13939" s="12">
        <v>44286</v>
      </c>
      <c r="E13939" t="s">
        <v>21</v>
      </c>
      <c r="F13939" t="s">
        <v>59</v>
      </c>
      <c r="G13939" t="s">
        <v>59</v>
      </c>
      <c r="H13939" t="s">
        <v>60</v>
      </c>
      <c r="I13939" t="s">
        <v>61</v>
      </c>
      <c r="J13939" t="s">
        <v>62</v>
      </c>
      <c r="K13939" t="s">
        <v>63</v>
      </c>
      <c r="L13939" t="s">
        <v>64</v>
      </c>
      <c r="M13939" t="s">
        <v>101</v>
      </c>
      <c r="N13939" t="s">
        <v>102</v>
      </c>
      <c r="O13939" t="s">
        <v>93</v>
      </c>
      <c r="P13939" t="s">
        <v>590</v>
      </c>
      <c r="Q13939" t="s">
        <v>591</v>
      </c>
      <c r="R13939" t="s">
        <v>70</v>
      </c>
      <c r="S13939">
        <v>5961.0133514340996</v>
      </c>
      <c r="T13939">
        <v>0.26074648742324003</v>
      </c>
      <c r="U13939">
        <v>68.878371043768993</v>
      </c>
      <c r="V13939">
        <v>86.544052379608004</v>
      </c>
      <c r="W13939">
        <v>0</v>
      </c>
    </row>
    <row r="13940" spans="3:23" x14ac:dyDescent="0.35">
      <c r="C13940" s="12">
        <v>44256</v>
      </c>
      <c r="D13940" s="12">
        <v>44286</v>
      </c>
      <c r="E13940" t="s">
        <v>21</v>
      </c>
      <c r="F13940" t="s">
        <v>59</v>
      </c>
      <c r="G13940" t="s">
        <v>59</v>
      </c>
      <c r="H13940" t="s">
        <v>60</v>
      </c>
      <c r="I13940" t="s">
        <v>61</v>
      </c>
      <c r="J13940" t="s">
        <v>62</v>
      </c>
      <c r="K13940" t="s">
        <v>63</v>
      </c>
      <c r="L13940" t="s">
        <v>64</v>
      </c>
      <c r="M13940" t="s">
        <v>88</v>
      </c>
      <c r="N13940" t="s">
        <v>150</v>
      </c>
      <c r="O13940" t="s">
        <v>93</v>
      </c>
      <c r="P13940" t="s">
        <v>231</v>
      </c>
      <c r="Q13940" t="s">
        <v>232</v>
      </c>
      <c r="R13940" t="s">
        <v>70</v>
      </c>
      <c r="S13940">
        <v>5960.2123034837996</v>
      </c>
      <c r="T13940">
        <v>2.6073327467838001</v>
      </c>
      <c r="U13940">
        <v>26.466403242790999</v>
      </c>
      <c r="V13940">
        <v>225.19917983593999</v>
      </c>
      <c r="W13940">
        <v>0</v>
      </c>
    </row>
    <row r="13941" spans="3:23" x14ac:dyDescent="0.35">
      <c r="C13941" s="12">
        <v>44256</v>
      </c>
      <c r="D13941" s="12">
        <v>44286</v>
      </c>
      <c r="E13941" t="s">
        <v>21</v>
      </c>
      <c r="F13941" t="s">
        <v>59</v>
      </c>
      <c r="G13941" t="s">
        <v>59</v>
      </c>
      <c r="H13941" t="s">
        <v>87</v>
      </c>
      <c r="I13941" t="s">
        <v>61</v>
      </c>
      <c r="J13941" t="s">
        <v>62</v>
      </c>
      <c r="K13941" t="s">
        <v>63</v>
      </c>
      <c r="L13941" t="s">
        <v>64</v>
      </c>
      <c r="M13941" t="s">
        <v>77</v>
      </c>
      <c r="N13941" t="s">
        <v>78</v>
      </c>
      <c r="O13941" t="s">
        <v>79</v>
      </c>
      <c r="P13941" t="s">
        <v>288</v>
      </c>
      <c r="Q13941" t="s">
        <v>289</v>
      </c>
      <c r="R13941" t="s">
        <v>70</v>
      </c>
      <c r="S13941">
        <v>5957.7591518279996</v>
      </c>
      <c r="T13941">
        <v>2.4364081740421</v>
      </c>
      <c r="U13941">
        <v>21.492606373615999</v>
      </c>
      <c r="V13941">
        <v>277.20040316477002</v>
      </c>
      <c r="W13941">
        <v>0</v>
      </c>
    </row>
    <row r="13942" spans="3:23" x14ac:dyDescent="0.35">
      <c r="C13942" s="12">
        <v>44044</v>
      </c>
      <c r="D13942" s="12">
        <v>44074</v>
      </c>
      <c r="E13942" t="s">
        <v>20</v>
      </c>
      <c r="F13942" t="s">
        <v>59</v>
      </c>
      <c r="G13942" t="s">
        <v>59</v>
      </c>
      <c r="H13942" t="s">
        <v>76</v>
      </c>
      <c r="I13942" t="s">
        <v>61</v>
      </c>
      <c r="J13942" t="s">
        <v>62</v>
      </c>
      <c r="K13942" t="s">
        <v>63</v>
      </c>
      <c r="L13942" t="s">
        <v>64</v>
      </c>
      <c r="M13942" t="s">
        <v>96</v>
      </c>
      <c r="N13942" t="s">
        <v>111</v>
      </c>
      <c r="O13942" t="s">
        <v>112</v>
      </c>
      <c r="P13942" t="s">
        <v>341</v>
      </c>
      <c r="Q13942" t="s">
        <v>342</v>
      </c>
      <c r="R13942" t="s">
        <v>70</v>
      </c>
      <c r="S13942">
        <v>5957.2132066392996</v>
      </c>
      <c r="T13942">
        <v>11.784692803056</v>
      </c>
      <c r="U13942">
        <v>112.81753133318</v>
      </c>
      <c r="V13942">
        <v>52.803967045211998</v>
      </c>
      <c r="W13942">
        <v>0</v>
      </c>
    </row>
    <row r="13943" spans="3:23" x14ac:dyDescent="0.35">
      <c r="C13943" s="12">
        <v>44166</v>
      </c>
      <c r="D13943" s="12">
        <v>44196</v>
      </c>
      <c r="E13943" t="s">
        <v>21</v>
      </c>
      <c r="F13943" t="s">
        <v>59</v>
      </c>
      <c r="G13943" t="s">
        <v>59</v>
      </c>
      <c r="H13943" t="s">
        <v>87</v>
      </c>
      <c r="I13943" t="s">
        <v>61</v>
      </c>
      <c r="J13943" t="s">
        <v>62</v>
      </c>
      <c r="K13943" t="s">
        <v>63</v>
      </c>
      <c r="L13943" t="s">
        <v>64</v>
      </c>
      <c r="M13943" t="s">
        <v>82</v>
      </c>
      <c r="N13943" t="s">
        <v>246</v>
      </c>
      <c r="O13943" t="s">
        <v>112</v>
      </c>
      <c r="P13943" t="s">
        <v>318</v>
      </c>
      <c r="Q13943" t="s">
        <v>319</v>
      </c>
      <c r="R13943" t="s">
        <v>70</v>
      </c>
      <c r="S13943">
        <v>5956.3215668562998</v>
      </c>
      <c r="T13943">
        <v>0.86770528305422001</v>
      </c>
      <c r="U13943">
        <v>161.06776163206999</v>
      </c>
      <c r="V13943">
        <v>36.980221904754998</v>
      </c>
      <c r="W13943">
        <v>0</v>
      </c>
    </row>
    <row r="13944" spans="3:23" x14ac:dyDescent="0.35">
      <c r="C13944" s="12">
        <v>44166</v>
      </c>
      <c r="D13944" s="12">
        <v>44196</v>
      </c>
      <c r="E13944" t="s">
        <v>21</v>
      </c>
      <c r="F13944" t="s">
        <v>59</v>
      </c>
      <c r="G13944" t="s">
        <v>59</v>
      </c>
      <c r="H13944" t="s">
        <v>87</v>
      </c>
      <c r="I13944" t="s">
        <v>61</v>
      </c>
      <c r="J13944" t="s">
        <v>62</v>
      </c>
      <c r="K13944" t="s">
        <v>63</v>
      </c>
      <c r="L13944" t="s">
        <v>64</v>
      </c>
      <c r="M13944" t="s">
        <v>82</v>
      </c>
      <c r="N13944" t="s">
        <v>83</v>
      </c>
      <c r="O13944" t="s">
        <v>84</v>
      </c>
      <c r="P13944" t="s">
        <v>507</v>
      </c>
      <c r="Q13944" t="s">
        <v>508</v>
      </c>
      <c r="R13944" t="s">
        <v>70</v>
      </c>
      <c r="S13944">
        <v>5950.9386720000002</v>
      </c>
      <c r="T13944">
        <v>0.20679231673755</v>
      </c>
      <c r="U13944">
        <v>992.22</v>
      </c>
      <c r="V13944">
        <v>5.9976000000000003</v>
      </c>
      <c r="W13944">
        <v>1</v>
      </c>
    </row>
    <row r="13945" spans="3:23" x14ac:dyDescent="0.35">
      <c r="C13945" s="12">
        <v>43800</v>
      </c>
      <c r="D13945" s="12">
        <v>43830</v>
      </c>
      <c r="E13945" t="s">
        <v>20</v>
      </c>
      <c r="F13945" t="s">
        <v>59</v>
      </c>
      <c r="G13945" t="s">
        <v>59</v>
      </c>
      <c r="H13945" t="s">
        <v>60</v>
      </c>
      <c r="I13945" t="s">
        <v>61</v>
      </c>
      <c r="J13945" t="s">
        <v>62</v>
      </c>
      <c r="K13945" t="s">
        <v>63</v>
      </c>
      <c r="L13945" t="s">
        <v>64</v>
      </c>
      <c r="M13945" t="s">
        <v>82</v>
      </c>
      <c r="N13945" t="s">
        <v>120</v>
      </c>
      <c r="O13945" t="s">
        <v>121</v>
      </c>
      <c r="P13945" t="s">
        <v>560</v>
      </c>
      <c r="Q13945" t="s">
        <v>561</v>
      </c>
      <c r="R13945" t="s">
        <v>70</v>
      </c>
      <c r="S13945">
        <v>5946.6845066536998</v>
      </c>
      <c r="T13945">
        <v>0.96411029085538003</v>
      </c>
      <c r="U13945">
        <v>89.118479981318004</v>
      </c>
      <c r="V13945">
        <v>66.727849351787995</v>
      </c>
      <c r="W13945">
        <v>0</v>
      </c>
    </row>
    <row r="13946" spans="3:23" x14ac:dyDescent="0.35">
      <c r="C13946" s="12">
        <v>44409</v>
      </c>
      <c r="D13946" s="12">
        <v>44439</v>
      </c>
      <c r="E13946" t="s">
        <v>21</v>
      </c>
      <c r="F13946" t="s">
        <v>59</v>
      </c>
      <c r="G13946" t="s">
        <v>59</v>
      </c>
      <c r="H13946" t="s">
        <v>76</v>
      </c>
      <c r="I13946" t="s">
        <v>61</v>
      </c>
      <c r="J13946" t="s">
        <v>62</v>
      </c>
      <c r="K13946" t="s">
        <v>63</v>
      </c>
      <c r="L13946" t="s">
        <v>64</v>
      </c>
      <c r="M13946" t="s">
        <v>137</v>
      </c>
      <c r="N13946" t="s">
        <v>66</v>
      </c>
      <c r="O13946" t="s">
        <v>67</v>
      </c>
      <c r="P13946" t="s">
        <v>281</v>
      </c>
      <c r="Q13946" t="s">
        <v>282</v>
      </c>
      <c r="R13946" t="s">
        <v>70</v>
      </c>
      <c r="S13946">
        <v>5936.7273074591003</v>
      </c>
      <c r="T13946">
        <v>5.0631988802765999</v>
      </c>
      <c r="U13946">
        <v>24.818225386613999</v>
      </c>
      <c r="V13946">
        <v>239.20837267684999</v>
      </c>
      <c r="W13946">
        <v>0</v>
      </c>
    </row>
    <row r="13947" spans="3:23" x14ac:dyDescent="0.35">
      <c r="C13947" s="12">
        <v>44256</v>
      </c>
      <c r="D13947" s="12">
        <v>44286</v>
      </c>
      <c r="E13947" t="s">
        <v>21</v>
      </c>
      <c r="F13947" t="s">
        <v>59</v>
      </c>
      <c r="G13947" t="s">
        <v>59</v>
      </c>
      <c r="H13947" t="s">
        <v>60</v>
      </c>
      <c r="I13947" t="s">
        <v>61</v>
      </c>
      <c r="J13947" t="s">
        <v>62</v>
      </c>
      <c r="K13947" t="s">
        <v>63</v>
      </c>
      <c r="L13947" t="s">
        <v>64</v>
      </c>
      <c r="M13947" t="s">
        <v>96</v>
      </c>
      <c r="N13947" t="s">
        <v>111</v>
      </c>
      <c r="O13947" t="s">
        <v>112</v>
      </c>
      <c r="P13947" t="s">
        <v>409</v>
      </c>
      <c r="Q13947" t="s">
        <v>410</v>
      </c>
      <c r="R13947" t="s">
        <v>70</v>
      </c>
      <c r="S13947">
        <v>5936.3393069256999</v>
      </c>
      <c r="T13947">
        <v>2.5482284481944002</v>
      </c>
      <c r="U13947">
        <v>63.661145169984998</v>
      </c>
      <c r="V13947">
        <v>93.249018550873004</v>
      </c>
      <c r="W13947">
        <v>0</v>
      </c>
    </row>
    <row r="13948" spans="3:23" x14ac:dyDescent="0.35">
      <c r="C13948" s="12">
        <v>44013</v>
      </c>
      <c r="D13948" s="12">
        <v>44043</v>
      </c>
      <c r="E13948" t="s">
        <v>20</v>
      </c>
      <c r="F13948" t="s">
        <v>59</v>
      </c>
      <c r="G13948" t="s">
        <v>59</v>
      </c>
      <c r="H13948" t="s">
        <v>60</v>
      </c>
      <c r="I13948" t="s">
        <v>61</v>
      </c>
      <c r="J13948" t="s">
        <v>62</v>
      </c>
      <c r="K13948" t="s">
        <v>63</v>
      </c>
      <c r="L13948" t="s">
        <v>64</v>
      </c>
      <c r="M13948" t="s">
        <v>82</v>
      </c>
      <c r="N13948" t="s">
        <v>617</v>
      </c>
      <c r="O13948" t="s">
        <v>618</v>
      </c>
      <c r="P13948" t="s">
        <v>629</v>
      </c>
      <c r="Q13948" t="s">
        <v>630</v>
      </c>
      <c r="R13948" t="s">
        <v>70</v>
      </c>
      <c r="S13948">
        <v>5931.8377197427999</v>
      </c>
      <c r="T13948">
        <v>0.83430322352917996</v>
      </c>
      <c r="U13948">
        <v>119.99</v>
      </c>
      <c r="V13948">
        <v>49.436100672913</v>
      </c>
      <c r="W13948">
        <v>0</v>
      </c>
    </row>
    <row r="13949" spans="3:23" x14ac:dyDescent="0.35">
      <c r="C13949" s="12">
        <v>44409</v>
      </c>
      <c r="D13949" s="12">
        <v>44439</v>
      </c>
      <c r="E13949" t="s">
        <v>21</v>
      </c>
      <c r="F13949" t="s">
        <v>59</v>
      </c>
      <c r="G13949" t="s">
        <v>59</v>
      </c>
      <c r="H13949" t="s">
        <v>76</v>
      </c>
      <c r="I13949" t="s">
        <v>61</v>
      </c>
      <c r="J13949" t="s">
        <v>62</v>
      </c>
      <c r="K13949" t="s">
        <v>63</v>
      </c>
      <c r="L13949" t="s">
        <v>64</v>
      </c>
      <c r="M13949" t="s">
        <v>96</v>
      </c>
      <c r="N13949" t="s">
        <v>111</v>
      </c>
      <c r="O13949" t="s">
        <v>112</v>
      </c>
      <c r="P13949" t="s">
        <v>341</v>
      </c>
      <c r="Q13949" t="s">
        <v>342</v>
      </c>
      <c r="R13949" t="s">
        <v>70</v>
      </c>
      <c r="S13949">
        <v>5931.0791456758998</v>
      </c>
      <c r="T13949">
        <v>12.010325159272</v>
      </c>
      <c r="U13949">
        <v>115.67164538313</v>
      </c>
      <c r="V13949">
        <v>51.275134247731998</v>
      </c>
      <c r="W13949">
        <v>0</v>
      </c>
    </row>
    <row r="13950" spans="3:23" x14ac:dyDescent="0.35">
      <c r="C13950" s="12">
        <v>43891</v>
      </c>
      <c r="D13950" s="12">
        <v>43921</v>
      </c>
      <c r="E13950" t="s">
        <v>20</v>
      </c>
      <c r="F13950" t="s">
        <v>59</v>
      </c>
      <c r="G13950" t="s">
        <v>59</v>
      </c>
      <c r="H13950" t="s">
        <v>76</v>
      </c>
      <c r="I13950" t="s">
        <v>61</v>
      </c>
      <c r="J13950" t="s">
        <v>62</v>
      </c>
      <c r="K13950" t="s">
        <v>63</v>
      </c>
      <c r="L13950" t="s">
        <v>64</v>
      </c>
      <c r="M13950" t="s">
        <v>82</v>
      </c>
      <c r="N13950" t="s">
        <v>357</v>
      </c>
      <c r="O13950" t="s">
        <v>357</v>
      </c>
      <c r="P13950" t="s">
        <v>439</v>
      </c>
      <c r="Q13950" t="s">
        <v>440</v>
      </c>
      <c r="R13950" t="s">
        <v>70</v>
      </c>
      <c r="S13950">
        <v>5927.9</v>
      </c>
      <c r="T13950">
        <v>2.7137748633092</v>
      </c>
      <c r="U13950">
        <v>174.41976790716001</v>
      </c>
      <c r="V13950">
        <v>33.986400000000003</v>
      </c>
      <c r="W13950">
        <v>0</v>
      </c>
    </row>
    <row r="13951" spans="3:23" x14ac:dyDescent="0.35">
      <c r="C13951" s="12">
        <v>43983</v>
      </c>
      <c r="D13951" s="12">
        <v>44012</v>
      </c>
      <c r="E13951" t="s">
        <v>20</v>
      </c>
      <c r="F13951" t="s">
        <v>59</v>
      </c>
      <c r="G13951" t="s">
        <v>59</v>
      </c>
      <c r="H13951" t="s">
        <v>60</v>
      </c>
      <c r="I13951" t="s">
        <v>61</v>
      </c>
      <c r="J13951" t="s">
        <v>62</v>
      </c>
      <c r="K13951" t="s">
        <v>63</v>
      </c>
      <c r="L13951" t="s">
        <v>64</v>
      </c>
      <c r="M13951" t="s">
        <v>82</v>
      </c>
      <c r="N13951" t="s">
        <v>550</v>
      </c>
      <c r="O13951" t="s">
        <v>551</v>
      </c>
      <c r="P13951" t="s">
        <v>552</v>
      </c>
      <c r="Q13951" t="s">
        <v>553</v>
      </c>
      <c r="R13951" t="s">
        <v>70</v>
      </c>
      <c r="S13951">
        <v>5925.2400795509002</v>
      </c>
      <c r="T13951">
        <v>0.95042941905462996</v>
      </c>
      <c r="U13951">
        <v>29.078300226368999</v>
      </c>
      <c r="V13951">
        <v>203.76844703521999</v>
      </c>
      <c r="W13951">
        <v>0</v>
      </c>
    </row>
    <row r="13952" spans="3:23" x14ac:dyDescent="0.35">
      <c r="C13952" s="12">
        <v>43739</v>
      </c>
      <c r="D13952" s="12">
        <v>43769</v>
      </c>
      <c r="E13952" t="s">
        <v>20</v>
      </c>
      <c r="F13952" t="s">
        <v>59</v>
      </c>
      <c r="G13952" t="s">
        <v>59</v>
      </c>
      <c r="H13952" t="s">
        <v>76</v>
      </c>
      <c r="I13952" t="s">
        <v>61</v>
      </c>
      <c r="J13952" t="s">
        <v>62</v>
      </c>
      <c r="K13952" t="s">
        <v>63</v>
      </c>
      <c r="L13952" t="s">
        <v>64</v>
      </c>
      <c r="M13952" t="s">
        <v>82</v>
      </c>
      <c r="N13952" t="s">
        <v>292</v>
      </c>
      <c r="O13952" t="s">
        <v>293</v>
      </c>
      <c r="P13952" t="s">
        <v>460</v>
      </c>
      <c r="Q13952" t="s">
        <v>461</v>
      </c>
      <c r="R13952" t="s">
        <v>70</v>
      </c>
      <c r="S13952">
        <v>5919.3073493194997</v>
      </c>
      <c r="T13952">
        <v>4.4058970920084004</v>
      </c>
      <c r="U13952">
        <v>30.256915541089999</v>
      </c>
      <c r="V13952">
        <v>195.63485713806</v>
      </c>
      <c r="W13952">
        <v>0</v>
      </c>
    </row>
    <row r="13953" spans="3:23" x14ac:dyDescent="0.35">
      <c r="C13953" s="12">
        <v>43862</v>
      </c>
      <c r="D13953" s="12">
        <v>43890</v>
      </c>
      <c r="E13953" t="s">
        <v>20</v>
      </c>
      <c r="F13953" t="s">
        <v>59</v>
      </c>
      <c r="G13953" t="s">
        <v>59</v>
      </c>
      <c r="H13953" t="s">
        <v>60</v>
      </c>
      <c r="I13953" t="s">
        <v>61</v>
      </c>
      <c r="J13953" t="s">
        <v>62</v>
      </c>
      <c r="K13953" t="s">
        <v>63</v>
      </c>
      <c r="L13953" t="s">
        <v>64</v>
      </c>
      <c r="M13953" t="s">
        <v>82</v>
      </c>
      <c r="N13953" t="s">
        <v>423</v>
      </c>
      <c r="O13953" t="s">
        <v>423</v>
      </c>
      <c r="P13953" t="s">
        <v>424</v>
      </c>
      <c r="Q13953" t="s">
        <v>425</v>
      </c>
      <c r="R13953" t="s">
        <v>70</v>
      </c>
      <c r="S13953">
        <v>5918.3109439261998</v>
      </c>
      <c r="T13953">
        <v>6.3099231976228003</v>
      </c>
      <c r="U13953">
        <v>23.846225664477998</v>
      </c>
      <c r="V13953">
        <v>248.18648566017001</v>
      </c>
      <c r="W13953">
        <v>0</v>
      </c>
    </row>
    <row r="13954" spans="3:23" x14ac:dyDescent="0.35">
      <c r="C13954" s="12">
        <v>43678</v>
      </c>
      <c r="D13954" s="12">
        <v>43708</v>
      </c>
      <c r="E13954" t="s">
        <v>75</v>
      </c>
      <c r="F13954" t="s">
        <v>59</v>
      </c>
      <c r="G13954" t="s">
        <v>59</v>
      </c>
      <c r="H13954" t="s">
        <v>87</v>
      </c>
      <c r="I13954" t="s">
        <v>61</v>
      </c>
      <c r="J13954" t="s">
        <v>62</v>
      </c>
      <c r="K13954" t="s">
        <v>63</v>
      </c>
      <c r="L13954" t="s">
        <v>64</v>
      </c>
      <c r="M13954" t="s">
        <v>82</v>
      </c>
      <c r="N13954" t="s">
        <v>246</v>
      </c>
      <c r="O13954" t="s">
        <v>112</v>
      </c>
      <c r="P13954" t="s">
        <v>318</v>
      </c>
      <c r="Q13954" t="s">
        <v>319</v>
      </c>
      <c r="R13954" t="s">
        <v>70</v>
      </c>
      <c r="S13954">
        <v>5908.8990690070996</v>
      </c>
      <c r="T13954">
        <v>0.79470662027618999</v>
      </c>
      <c r="U13954">
        <v>150.5547872864</v>
      </c>
      <c r="V13954">
        <v>39.247500365210001</v>
      </c>
      <c r="W13954">
        <v>0</v>
      </c>
    </row>
    <row r="13955" spans="3:23" x14ac:dyDescent="0.35">
      <c r="C13955" s="12">
        <v>44075</v>
      </c>
      <c r="D13955" s="12">
        <v>44104</v>
      </c>
      <c r="E13955" t="s">
        <v>20</v>
      </c>
      <c r="F13955" t="s">
        <v>59</v>
      </c>
      <c r="G13955" t="s">
        <v>59</v>
      </c>
      <c r="H13955" t="s">
        <v>60</v>
      </c>
      <c r="I13955" t="s">
        <v>61</v>
      </c>
      <c r="J13955" t="s">
        <v>62</v>
      </c>
      <c r="K13955" t="s">
        <v>63</v>
      </c>
      <c r="L13955" t="s">
        <v>64</v>
      </c>
      <c r="M13955" t="s">
        <v>96</v>
      </c>
      <c r="N13955" t="s">
        <v>97</v>
      </c>
      <c r="O13955" t="s">
        <v>98</v>
      </c>
      <c r="P13955" t="s">
        <v>458</v>
      </c>
      <c r="Q13955" t="s">
        <v>459</v>
      </c>
      <c r="R13955" t="s">
        <v>70</v>
      </c>
      <c r="S13955">
        <v>5908.0954363200999</v>
      </c>
      <c r="T13955">
        <v>9.4593058227639998E-2</v>
      </c>
      <c r="U13955">
        <v>5499.99</v>
      </c>
      <c r="V13955">
        <v>1.074201123333</v>
      </c>
      <c r="W13955">
        <v>0</v>
      </c>
    </row>
    <row r="13956" spans="3:23" x14ac:dyDescent="0.35">
      <c r="C13956" s="12">
        <v>43497</v>
      </c>
      <c r="D13956" s="12">
        <v>43524</v>
      </c>
      <c r="E13956" t="s">
        <v>75</v>
      </c>
      <c r="F13956" t="s">
        <v>59</v>
      </c>
      <c r="G13956" t="s">
        <v>59</v>
      </c>
      <c r="H13956" t="s">
        <v>87</v>
      </c>
      <c r="I13956" t="s">
        <v>61</v>
      </c>
      <c r="J13956" t="s">
        <v>62</v>
      </c>
      <c r="K13956" t="s">
        <v>63</v>
      </c>
      <c r="L13956" t="s">
        <v>64</v>
      </c>
      <c r="M13956" t="s">
        <v>96</v>
      </c>
      <c r="N13956" t="s">
        <v>111</v>
      </c>
      <c r="O13956" t="s">
        <v>112</v>
      </c>
      <c r="P13956" t="s">
        <v>365</v>
      </c>
      <c r="Q13956" t="s">
        <v>366</v>
      </c>
      <c r="R13956" t="s">
        <v>70</v>
      </c>
      <c r="S13956">
        <v>5902.6933793040998</v>
      </c>
      <c r="T13956">
        <v>0.21843502437887999</v>
      </c>
      <c r="U13956">
        <v>365.58952650147</v>
      </c>
      <c r="V13956">
        <v>16.145685123395999</v>
      </c>
      <c r="W13956">
        <v>0</v>
      </c>
    </row>
    <row r="13957" spans="3:23" x14ac:dyDescent="0.35">
      <c r="C13957" s="12">
        <v>43405</v>
      </c>
      <c r="D13957" s="12">
        <v>43434</v>
      </c>
      <c r="E13957" t="s">
        <v>75</v>
      </c>
      <c r="F13957" t="s">
        <v>59</v>
      </c>
      <c r="G13957" t="s">
        <v>59</v>
      </c>
      <c r="H13957" t="s">
        <v>76</v>
      </c>
      <c r="I13957" t="s">
        <v>61</v>
      </c>
      <c r="J13957" t="s">
        <v>62</v>
      </c>
      <c r="K13957" t="s">
        <v>63</v>
      </c>
      <c r="L13957" t="s">
        <v>64</v>
      </c>
      <c r="M13957" t="s">
        <v>65</v>
      </c>
      <c r="N13957" t="s">
        <v>66</v>
      </c>
      <c r="O13957" t="s">
        <v>67</v>
      </c>
      <c r="P13957" t="s">
        <v>399</v>
      </c>
      <c r="Q13957" t="s">
        <v>400</v>
      </c>
      <c r="R13957" t="s">
        <v>70</v>
      </c>
      <c r="S13957">
        <v>5900.2170998191996</v>
      </c>
      <c r="T13957">
        <v>8.8098629175983998</v>
      </c>
      <c r="U13957">
        <v>196.05413229283999</v>
      </c>
      <c r="V13957">
        <v>30.094836720943</v>
      </c>
      <c r="W13957">
        <v>0</v>
      </c>
    </row>
    <row r="13958" spans="3:23" x14ac:dyDescent="0.35">
      <c r="C13958" s="12">
        <v>43922</v>
      </c>
      <c r="D13958" s="12">
        <v>43951</v>
      </c>
      <c r="E13958" t="s">
        <v>20</v>
      </c>
      <c r="F13958" t="s">
        <v>59</v>
      </c>
      <c r="G13958" t="s">
        <v>59</v>
      </c>
      <c r="H13958" t="s">
        <v>87</v>
      </c>
      <c r="I13958" t="s">
        <v>61</v>
      </c>
      <c r="J13958" t="s">
        <v>62</v>
      </c>
      <c r="K13958" t="s">
        <v>63</v>
      </c>
      <c r="L13958" t="s">
        <v>64</v>
      </c>
      <c r="M13958" t="s">
        <v>82</v>
      </c>
      <c r="N13958" t="s">
        <v>157</v>
      </c>
      <c r="O13958" t="s">
        <v>67</v>
      </c>
      <c r="P13958" t="s">
        <v>373</v>
      </c>
      <c r="Q13958" t="s">
        <v>374</v>
      </c>
      <c r="R13958" t="s">
        <v>70</v>
      </c>
      <c r="S13958">
        <v>5898.6621287397002</v>
      </c>
      <c r="T13958">
        <v>0.6378681797879</v>
      </c>
      <c r="U13958">
        <v>175.7952505474</v>
      </c>
      <c r="V13958">
        <v>33.554160936499002</v>
      </c>
      <c r="W13958">
        <v>0</v>
      </c>
    </row>
    <row r="13959" spans="3:23" x14ac:dyDescent="0.35">
      <c r="C13959" s="12">
        <v>43739</v>
      </c>
      <c r="D13959" s="12">
        <v>43769</v>
      </c>
      <c r="E13959" t="s">
        <v>20</v>
      </c>
      <c r="F13959" t="s">
        <v>59</v>
      </c>
      <c r="G13959" t="s">
        <v>59</v>
      </c>
      <c r="H13959" t="s">
        <v>87</v>
      </c>
      <c r="I13959" t="s">
        <v>61</v>
      </c>
      <c r="J13959" t="s">
        <v>62</v>
      </c>
      <c r="K13959" t="s">
        <v>63</v>
      </c>
      <c r="L13959" t="s">
        <v>64</v>
      </c>
      <c r="M13959" t="s">
        <v>82</v>
      </c>
      <c r="N13959" t="s">
        <v>362</v>
      </c>
      <c r="O13959" t="s">
        <v>362</v>
      </c>
      <c r="P13959" t="s">
        <v>363</v>
      </c>
      <c r="Q13959" t="s">
        <v>364</v>
      </c>
      <c r="R13959" t="s">
        <v>70</v>
      </c>
      <c r="S13959">
        <v>5897.8659475997001</v>
      </c>
      <c r="T13959">
        <v>1.5072886212654999</v>
      </c>
      <c r="U13959">
        <v>21.072830404882001</v>
      </c>
      <c r="V13959">
        <v>279.88010316037997</v>
      </c>
      <c r="W13959">
        <v>0</v>
      </c>
    </row>
    <row r="13960" spans="3:23" x14ac:dyDescent="0.35">
      <c r="C13960" s="12">
        <v>43374</v>
      </c>
      <c r="D13960" s="12">
        <v>43404</v>
      </c>
      <c r="E13960" t="s">
        <v>75</v>
      </c>
      <c r="F13960" t="s">
        <v>59</v>
      </c>
      <c r="G13960" t="s">
        <v>59</v>
      </c>
      <c r="H13960" t="s">
        <v>76</v>
      </c>
      <c r="I13960" t="s">
        <v>61</v>
      </c>
      <c r="J13960" t="s">
        <v>62</v>
      </c>
      <c r="K13960" t="s">
        <v>63</v>
      </c>
      <c r="L13960" t="s">
        <v>64</v>
      </c>
      <c r="M13960" t="s">
        <v>77</v>
      </c>
      <c r="N13960" t="s">
        <v>78</v>
      </c>
      <c r="O13960" t="s">
        <v>79</v>
      </c>
      <c r="P13960" t="s">
        <v>385</v>
      </c>
      <c r="Q13960" t="s">
        <v>386</v>
      </c>
      <c r="R13960" t="s">
        <v>70</v>
      </c>
      <c r="S13960">
        <v>5896.0535954976003</v>
      </c>
      <c r="T13960">
        <v>7.2458122857856999</v>
      </c>
      <c r="U13960">
        <v>24.614130318436999</v>
      </c>
      <c r="V13960">
        <v>239.53938324122001</v>
      </c>
      <c r="W13960">
        <v>0</v>
      </c>
    </row>
    <row r="13961" spans="3:23" x14ac:dyDescent="0.35">
      <c r="C13961" s="12">
        <v>44013</v>
      </c>
      <c r="D13961" s="12">
        <v>44043</v>
      </c>
      <c r="E13961" t="s">
        <v>20</v>
      </c>
      <c r="F13961" t="s">
        <v>59</v>
      </c>
      <c r="G13961" t="s">
        <v>59</v>
      </c>
      <c r="H13961" t="s">
        <v>60</v>
      </c>
      <c r="I13961" t="s">
        <v>61</v>
      </c>
      <c r="J13961" t="s">
        <v>62</v>
      </c>
      <c r="K13961" t="s">
        <v>63</v>
      </c>
      <c r="L13961" t="s">
        <v>64</v>
      </c>
      <c r="M13961" t="s">
        <v>101</v>
      </c>
      <c r="N13961" t="s">
        <v>102</v>
      </c>
      <c r="O13961" t="s">
        <v>93</v>
      </c>
      <c r="P13961" t="s">
        <v>349</v>
      </c>
      <c r="Q13961" t="s">
        <v>350</v>
      </c>
      <c r="R13961" t="s">
        <v>70</v>
      </c>
      <c r="S13961">
        <v>5895.5143431204997</v>
      </c>
      <c r="T13961">
        <v>1.3981344516994001</v>
      </c>
      <c r="U13961">
        <v>57.821502545336003</v>
      </c>
      <c r="V13961">
        <v>101.96058704108999</v>
      </c>
      <c r="W13961">
        <v>0</v>
      </c>
    </row>
    <row r="13962" spans="3:23" x14ac:dyDescent="0.35">
      <c r="C13962" s="12">
        <v>44136</v>
      </c>
      <c r="D13962" s="12">
        <v>44165</v>
      </c>
      <c r="E13962" t="s">
        <v>21</v>
      </c>
      <c r="F13962" t="s">
        <v>59</v>
      </c>
      <c r="G13962" t="s">
        <v>59</v>
      </c>
      <c r="H13962" t="s">
        <v>60</v>
      </c>
      <c r="I13962" t="s">
        <v>61</v>
      </c>
      <c r="J13962" t="s">
        <v>62</v>
      </c>
      <c r="K13962" t="s">
        <v>63</v>
      </c>
      <c r="L13962" t="s">
        <v>64</v>
      </c>
      <c r="M13962" t="s">
        <v>96</v>
      </c>
      <c r="N13962" t="s">
        <v>97</v>
      </c>
      <c r="O13962" t="s">
        <v>98</v>
      </c>
      <c r="P13962" t="s">
        <v>458</v>
      </c>
      <c r="Q13962" t="s">
        <v>459</v>
      </c>
      <c r="R13962" t="s">
        <v>70</v>
      </c>
      <c r="S13962">
        <v>5895.2419739151001</v>
      </c>
      <c r="T13962">
        <v>0.12239273814418</v>
      </c>
      <c r="U13962">
        <v>5499.99</v>
      </c>
      <c r="V13962">
        <v>1.0718641259193</v>
      </c>
      <c r="W13962">
        <v>0</v>
      </c>
    </row>
    <row r="13963" spans="3:23" x14ac:dyDescent="0.35">
      <c r="C13963" s="12">
        <v>44136</v>
      </c>
      <c r="D13963" s="12">
        <v>44165</v>
      </c>
      <c r="E13963" t="s">
        <v>21</v>
      </c>
      <c r="F13963" t="s">
        <v>59</v>
      </c>
      <c r="G13963" t="s">
        <v>59</v>
      </c>
      <c r="H13963" t="s">
        <v>87</v>
      </c>
      <c r="I13963" t="s">
        <v>61</v>
      </c>
      <c r="J13963" t="s">
        <v>62</v>
      </c>
      <c r="K13963" t="s">
        <v>63</v>
      </c>
      <c r="L13963" t="s">
        <v>64</v>
      </c>
      <c r="M13963" t="s">
        <v>65</v>
      </c>
      <c r="N13963" t="s">
        <v>66</v>
      </c>
      <c r="O13963" t="s">
        <v>67</v>
      </c>
      <c r="P13963" t="s">
        <v>399</v>
      </c>
      <c r="Q13963" t="s">
        <v>400</v>
      </c>
      <c r="R13963" t="s">
        <v>70</v>
      </c>
      <c r="S13963">
        <v>5893.5698924528997</v>
      </c>
      <c r="T13963">
        <v>0.71986217230392002</v>
      </c>
      <c r="U13963">
        <v>175.72564237340001</v>
      </c>
      <c r="V13963">
        <v>33.538474026060001</v>
      </c>
      <c r="W13963">
        <v>0</v>
      </c>
    </row>
    <row r="13964" spans="3:23" x14ac:dyDescent="0.35">
      <c r="C13964" s="12">
        <v>43586</v>
      </c>
      <c r="D13964" s="12">
        <v>43616</v>
      </c>
      <c r="E13964" t="s">
        <v>75</v>
      </c>
      <c r="F13964" t="s">
        <v>59</v>
      </c>
      <c r="G13964" t="s">
        <v>59</v>
      </c>
      <c r="H13964" t="s">
        <v>60</v>
      </c>
      <c r="I13964" t="s">
        <v>61</v>
      </c>
      <c r="J13964" t="s">
        <v>62</v>
      </c>
      <c r="K13964" t="s">
        <v>63</v>
      </c>
      <c r="L13964" t="s">
        <v>64</v>
      </c>
      <c r="M13964" t="s">
        <v>82</v>
      </c>
      <c r="N13964" t="s">
        <v>550</v>
      </c>
      <c r="O13964" t="s">
        <v>551</v>
      </c>
      <c r="P13964" t="s">
        <v>552</v>
      </c>
      <c r="Q13964" t="s">
        <v>553</v>
      </c>
      <c r="R13964" t="s">
        <v>70</v>
      </c>
      <c r="S13964">
        <v>5893.1430778127997</v>
      </c>
      <c r="T13964">
        <v>2.9471075968329998</v>
      </c>
      <c r="U13964">
        <v>33.299223408720003</v>
      </c>
      <c r="V13964">
        <v>176.97539085158999</v>
      </c>
      <c r="W13964">
        <v>0</v>
      </c>
    </row>
    <row r="13965" spans="3:23" x14ac:dyDescent="0.35">
      <c r="C13965" s="12">
        <v>44440</v>
      </c>
      <c r="D13965" s="12">
        <v>44469</v>
      </c>
      <c r="E13965" t="s">
        <v>21</v>
      </c>
      <c r="F13965" t="s">
        <v>59</v>
      </c>
      <c r="G13965" t="s">
        <v>59</v>
      </c>
      <c r="H13965" t="s">
        <v>87</v>
      </c>
      <c r="I13965" t="s">
        <v>61</v>
      </c>
      <c r="J13965" t="s">
        <v>62</v>
      </c>
      <c r="K13965" t="s">
        <v>63</v>
      </c>
      <c r="L13965" t="s">
        <v>64</v>
      </c>
      <c r="M13965" t="s">
        <v>65</v>
      </c>
      <c r="N13965" t="s">
        <v>66</v>
      </c>
      <c r="O13965" t="s">
        <v>67</v>
      </c>
      <c r="P13965" t="s">
        <v>312</v>
      </c>
      <c r="Q13965" t="s">
        <v>313</v>
      </c>
      <c r="R13965" t="s">
        <v>70</v>
      </c>
      <c r="S13965">
        <v>5884.8628978153001</v>
      </c>
      <c r="T13965">
        <v>1.150981986381</v>
      </c>
      <c r="U13965">
        <v>71.110297041845996</v>
      </c>
      <c r="V13965">
        <v>82.756831888247007</v>
      </c>
      <c r="W13965">
        <v>0</v>
      </c>
    </row>
    <row r="13966" spans="3:23" x14ac:dyDescent="0.35">
      <c r="C13966" s="12">
        <v>43466</v>
      </c>
      <c r="D13966" s="12">
        <v>43496</v>
      </c>
      <c r="E13966" t="s">
        <v>75</v>
      </c>
      <c r="F13966" t="s">
        <v>59</v>
      </c>
      <c r="G13966" t="s">
        <v>59</v>
      </c>
      <c r="H13966" t="s">
        <v>60</v>
      </c>
      <c r="I13966" t="s">
        <v>61</v>
      </c>
      <c r="J13966" t="s">
        <v>62</v>
      </c>
      <c r="K13966" t="s">
        <v>63</v>
      </c>
      <c r="L13966" t="s">
        <v>64</v>
      </c>
      <c r="M13966" t="s">
        <v>82</v>
      </c>
      <c r="N13966" t="s">
        <v>362</v>
      </c>
      <c r="O13966" t="s">
        <v>362</v>
      </c>
      <c r="P13966" t="s">
        <v>528</v>
      </c>
      <c r="Q13966" t="s">
        <v>529</v>
      </c>
      <c r="R13966" t="s">
        <v>70</v>
      </c>
      <c r="S13966">
        <v>5880.6818578353996</v>
      </c>
      <c r="T13966">
        <v>1.9393949146031999</v>
      </c>
      <c r="U13966">
        <v>22.661764046607001</v>
      </c>
      <c r="V13966">
        <v>259.49797402095999</v>
      </c>
      <c r="W13966">
        <v>0</v>
      </c>
    </row>
    <row r="13967" spans="3:23" x14ac:dyDescent="0.35">
      <c r="C13967" s="12">
        <v>43952</v>
      </c>
      <c r="D13967" s="12">
        <v>43982</v>
      </c>
      <c r="E13967" t="s">
        <v>20</v>
      </c>
      <c r="F13967" t="s">
        <v>59</v>
      </c>
      <c r="G13967" t="s">
        <v>59</v>
      </c>
      <c r="H13967" t="s">
        <v>76</v>
      </c>
      <c r="I13967" t="s">
        <v>61</v>
      </c>
      <c r="J13967" t="s">
        <v>62</v>
      </c>
      <c r="K13967" t="s">
        <v>63</v>
      </c>
      <c r="L13967" t="s">
        <v>64</v>
      </c>
      <c r="M13967" t="s">
        <v>82</v>
      </c>
      <c r="N13967" t="s">
        <v>379</v>
      </c>
      <c r="O13967" t="s">
        <v>380</v>
      </c>
      <c r="P13967" t="s">
        <v>393</v>
      </c>
      <c r="Q13967" t="s">
        <v>394</v>
      </c>
      <c r="R13967" t="s">
        <v>70</v>
      </c>
      <c r="S13967">
        <v>5879.6514481925997</v>
      </c>
      <c r="T13967">
        <v>4.9387080758076003</v>
      </c>
      <c r="U13967">
        <v>45.341010418433001</v>
      </c>
      <c r="V13967">
        <v>129.67623336867999</v>
      </c>
      <c r="W13967">
        <v>0</v>
      </c>
    </row>
    <row r="13968" spans="3:23" x14ac:dyDescent="0.35">
      <c r="C13968" s="12">
        <v>44409</v>
      </c>
      <c r="D13968" s="12">
        <v>44439</v>
      </c>
      <c r="E13968" t="s">
        <v>21</v>
      </c>
      <c r="F13968" t="s">
        <v>59</v>
      </c>
      <c r="G13968" t="s">
        <v>59</v>
      </c>
      <c r="H13968" t="s">
        <v>76</v>
      </c>
      <c r="I13968" t="s">
        <v>61</v>
      </c>
      <c r="J13968" t="s">
        <v>62</v>
      </c>
      <c r="K13968" t="s">
        <v>63</v>
      </c>
      <c r="L13968" t="s">
        <v>64</v>
      </c>
      <c r="M13968" t="s">
        <v>65</v>
      </c>
      <c r="N13968" t="s">
        <v>66</v>
      </c>
      <c r="O13968" t="s">
        <v>67</v>
      </c>
      <c r="P13968" t="s">
        <v>399</v>
      </c>
      <c r="Q13968" t="s">
        <v>400</v>
      </c>
      <c r="R13968" t="s">
        <v>70</v>
      </c>
      <c r="S13968">
        <v>5867.6499193001</v>
      </c>
      <c r="T13968">
        <v>4.6628054643140002</v>
      </c>
      <c r="U13968">
        <v>215.63293080734999</v>
      </c>
      <c r="V13968">
        <v>27.211288634491002</v>
      </c>
      <c r="W13968">
        <v>0</v>
      </c>
    </row>
    <row r="13969" spans="3:23" x14ac:dyDescent="0.35">
      <c r="C13969" s="12">
        <v>44166</v>
      </c>
      <c r="D13969" s="12">
        <v>44196</v>
      </c>
      <c r="E13969" t="s">
        <v>21</v>
      </c>
      <c r="F13969" t="s">
        <v>59</v>
      </c>
      <c r="G13969" t="s">
        <v>59</v>
      </c>
      <c r="H13969" t="s">
        <v>60</v>
      </c>
      <c r="I13969" t="s">
        <v>61</v>
      </c>
      <c r="J13969" t="s">
        <v>62</v>
      </c>
      <c r="K13969" t="s">
        <v>63</v>
      </c>
      <c r="L13969" t="s">
        <v>64</v>
      </c>
      <c r="M13969" t="s">
        <v>82</v>
      </c>
      <c r="N13969" t="s">
        <v>486</v>
      </c>
      <c r="O13969" t="s">
        <v>487</v>
      </c>
      <c r="P13969" t="s">
        <v>595</v>
      </c>
      <c r="Q13969" t="s">
        <v>596</v>
      </c>
      <c r="R13969" t="s">
        <v>70</v>
      </c>
      <c r="S13969">
        <v>5867.5113423864004</v>
      </c>
      <c r="T13969">
        <v>0.92959175011252004</v>
      </c>
      <c r="U13969">
        <v>301.01563150779998</v>
      </c>
      <c r="V13969">
        <v>19.492380887317999</v>
      </c>
      <c r="W13969">
        <v>0</v>
      </c>
    </row>
    <row r="13970" spans="3:23" x14ac:dyDescent="0.35">
      <c r="C13970" s="12">
        <v>43862</v>
      </c>
      <c r="D13970" s="12">
        <v>43890</v>
      </c>
      <c r="E13970" t="s">
        <v>20</v>
      </c>
      <c r="F13970" t="s">
        <v>59</v>
      </c>
      <c r="G13970" t="s">
        <v>59</v>
      </c>
      <c r="H13970" t="s">
        <v>76</v>
      </c>
      <c r="I13970" t="s">
        <v>61</v>
      </c>
      <c r="J13970" t="s">
        <v>62</v>
      </c>
      <c r="K13970" t="s">
        <v>63</v>
      </c>
      <c r="L13970" t="s">
        <v>64</v>
      </c>
      <c r="M13970" t="s">
        <v>82</v>
      </c>
      <c r="N13970" t="s">
        <v>83</v>
      </c>
      <c r="O13970" t="s">
        <v>84</v>
      </c>
      <c r="P13970" t="s">
        <v>507</v>
      </c>
      <c r="Q13970" t="s">
        <v>508</v>
      </c>
      <c r="R13970" t="s">
        <v>70</v>
      </c>
      <c r="S13970">
        <v>5867.3838920282997</v>
      </c>
      <c r="T13970">
        <v>1.4755803524201001</v>
      </c>
      <c r="U13970">
        <v>949.33762926763995</v>
      </c>
      <c r="V13970">
        <v>6.1805028170586001</v>
      </c>
      <c r="W13970">
        <v>1</v>
      </c>
    </row>
    <row r="13971" spans="3:23" x14ac:dyDescent="0.35">
      <c r="C13971" s="12">
        <v>44166</v>
      </c>
      <c r="D13971" s="12">
        <v>44196</v>
      </c>
      <c r="E13971" t="s">
        <v>21</v>
      </c>
      <c r="F13971" t="s">
        <v>59</v>
      </c>
      <c r="G13971" t="s">
        <v>59</v>
      </c>
      <c r="H13971" t="s">
        <v>76</v>
      </c>
      <c r="I13971" t="s">
        <v>61</v>
      </c>
      <c r="J13971" t="s">
        <v>62</v>
      </c>
      <c r="K13971" t="s">
        <v>63</v>
      </c>
      <c r="L13971" t="s">
        <v>64</v>
      </c>
      <c r="M13971" t="s">
        <v>96</v>
      </c>
      <c r="N13971" t="s">
        <v>111</v>
      </c>
      <c r="O13971" t="s">
        <v>112</v>
      </c>
      <c r="P13971" t="s">
        <v>409</v>
      </c>
      <c r="Q13971" t="s">
        <v>410</v>
      </c>
      <c r="R13971" t="s">
        <v>70</v>
      </c>
      <c r="S13971">
        <v>5859.2654850530998</v>
      </c>
      <c r="T13971">
        <v>8.0067158115530006</v>
      </c>
      <c r="U13971">
        <v>55.044791831079998</v>
      </c>
      <c r="V13971">
        <v>106.44541091251</v>
      </c>
      <c r="W13971">
        <v>0</v>
      </c>
    </row>
    <row r="13972" spans="3:23" x14ac:dyDescent="0.35">
      <c r="C13972" s="12">
        <v>43709</v>
      </c>
      <c r="D13972" s="12">
        <v>43738</v>
      </c>
      <c r="E13972" t="s">
        <v>75</v>
      </c>
      <c r="F13972" t="s">
        <v>59</v>
      </c>
      <c r="G13972" t="s">
        <v>59</v>
      </c>
      <c r="H13972" t="s">
        <v>87</v>
      </c>
      <c r="I13972" t="s">
        <v>61</v>
      </c>
      <c r="J13972" t="s">
        <v>62</v>
      </c>
      <c r="K13972" t="s">
        <v>63</v>
      </c>
      <c r="L13972" t="s">
        <v>64</v>
      </c>
      <c r="M13972" t="s">
        <v>88</v>
      </c>
      <c r="N13972" t="s">
        <v>89</v>
      </c>
      <c r="O13972" t="s">
        <v>67</v>
      </c>
      <c r="P13972" t="s">
        <v>314</v>
      </c>
      <c r="Q13972" t="s">
        <v>315</v>
      </c>
      <c r="R13972" t="s">
        <v>70</v>
      </c>
      <c r="S13972">
        <v>5855.1113237109003</v>
      </c>
      <c r="T13972">
        <v>2.4202375626175998</v>
      </c>
      <c r="U13972">
        <v>25.866240307795</v>
      </c>
      <c r="V13972">
        <v>226.36112763348001</v>
      </c>
      <c r="W13972">
        <v>0</v>
      </c>
    </row>
    <row r="13973" spans="3:23" x14ac:dyDescent="0.35">
      <c r="C13973" s="12">
        <v>43831</v>
      </c>
      <c r="D13973" s="12">
        <v>43861</v>
      </c>
      <c r="E13973" t="s">
        <v>20</v>
      </c>
      <c r="F13973" t="s">
        <v>59</v>
      </c>
      <c r="G13973" t="s">
        <v>59</v>
      </c>
      <c r="H13973" t="s">
        <v>87</v>
      </c>
      <c r="I13973" t="s">
        <v>61</v>
      </c>
      <c r="J13973" t="s">
        <v>62</v>
      </c>
      <c r="K13973" t="s">
        <v>63</v>
      </c>
      <c r="L13973" t="s">
        <v>64</v>
      </c>
      <c r="M13973" t="s">
        <v>88</v>
      </c>
      <c r="N13973" t="s">
        <v>89</v>
      </c>
      <c r="O13973" t="s">
        <v>67</v>
      </c>
      <c r="P13973" t="s">
        <v>360</v>
      </c>
      <c r="Q13973" t="s">
        <v>361</v>
      </c>
      <c r="R13973" t="s">
        <v>70</v>
      </c>
      <c r="S13973">
        <v>5854.3896830267004</v>
      </c>
      <c r="T13973">
        <v>0.77978938468975001</v>
      </c>
      <c r="U13973">
        <v>50.567643253725997</v>
      </c>
      <c r="V13973">
        <v>115.7734334909</v>
      </c>
      <c r="W13973">
        <v>0</v>
      </c>
    </row>
    <row r="13974" spans="3:23" x14ac:dyDescent="0.35">
      <c r="C13974" s="12">
        <v>44013</v>
      </c>
      <c r="D13974" s="12">
        <v>44043</v>
      </c>
      <c r="E13974" t="s">
        <v>20</v>
      </c>
      <c r="F13974" t="s">
        <v>59</v>
      </c>
      <c r="G13974" t="s">
        <v>59</v>
      </c>
      <c r="H13974" t="s">
        <v>87</v>
      </c>
      <c r="I13974" t="s">
        <v>61</v>
      </c>
      <c r="J13974" t="s">
        <v>62</v>
      </c>
      <c r="K13974" t="s">
        <v>63</v>
      </c>
      <c r="L13974" t="s">
        <v>64</v>
      </c>
      <c r="M13974" t="s">
        <v>101</v>
      </c>
      <c r="N13974" t="s">
        <v>102</v>
      </c>
      <c r="O13974" t="s">
        <v>93</v>
      </c>
      <c r="P13974" t="s">
        <v>389</v>
      </c>
      <c r="Q13974" t="s">
        <v>390</v>
      </c>
      <c r="R13974" t="s">
        <v>70</v>
      </c>
      <c r="S13974">
        <v>5851.7038886966002</v>
      </c>
      <c r="T13974">
        <v>0.35731739050814998</v>
      </c>
      <c r="U13974">
        <v>22.504863754995998</v>
      </c>
      <c r="V13974">
        <v>260.01952077570002</v>
      </c>
      <c r="W13974">
        <v>0</v>
      </c>
    </row>
    <row r="13975" spans="3:23" x14ac:dyDescent="0.35">
      <c r="C13975" s="12">
        <v>43800</v>
      </c>
      <c r="D13975" s="12">
        <v>43830</v>
      </c>
      <c r="E13975" t="s">
        <v>20</v>
      </c>
      <c r="F13975" t="s">
        <v>59</v>
      </c>
      <c r="G13975" t="s">
        <v>59</v>
      </c>
      <c r="H13975" t="s">
        <v>87</v>
      </c>
      <c r="I13975" t="s">
        <v>61</v>
      </c>
      <c r="J13975" t="s">
        <v>62</v>
      </c>
      <c r="K13975" t="s">
        <v>63</v>
      </c>
      <c r="L13975" t="s">
        <v>64</v>
      </c>
      <c r="M13975" t="s">
        <v>82</v>
      </c>
      <c r="N13975" t="s">
        <v>432</v>
      </c>
      <c r="O13975" t="s">
        <v>432</v>
      </c>
      <c r="P13975" t="s">
        <v>433</v>
      </c>
      <c r="Q13975" t="s">
        <v>434</v>
      </c>
      <c r="R13975" t="s">
        <v>70</v>
      </c>
      <c r="S13975">
        <v>5847.2103504011002</v>
      </c>
      <c r="T13975">
        <v>0.21515444966339001</v>
      </c>
      <c r="U13975">
        <v>28.237736527378001</v>
      </c>
      <c r="V13975">
        <v>207.07078787040999</v>
      </c>
      <c r="W13975">
        <v>0</v>
      </c>
    </row>
    <row r="13976" spans="3:23" x14ac:dyDescent="0.35">
      <c r="C13976" s="12">
        <v>44197</v>
      </c>
      <c r="D13976" s="12">
        <v>44227</v>
      </c>
      <c r="E13976" t="s">
        <v>21</v>
      </c>
      <c r="F13976" t="s">
        <v>59</v>
      </c>
      <c r="G13976" t="s">
        <v>59</v>
      </c>
      <c r="H13976" t="s">
        <v>60</v>
      </c>
      <c r="I13976" t="s">
        <v>61</v>
      </c>
      <c r="J13976" t="s">
        <v>62</v>
      </c>
      <c r="K13976" t="s">
        <v>63</v>
      </c>
      <c r="L13976" t="s">
        <v>64</v>
      </c>
      <c r="M13976" t="s">
        <v>88</v>
      </c>
      <c r="N13976" t="s">
        <v>89</v>
      </c>
      <c r="O13976" t="s">
        <v>67</v>
      </c>
      <c r="P13976" t="s">
        <v>360</v>
      </c>
      <c r="Q13976" t="s">
        <v>361</v>
      </c>
      <c r="R13976" t="s">
        <v>70</v>
      </c>
      <c r="S13976">
        <v>5837.8493972555998</v>
      </c>
      <c r="T13976">
        <v>0.77463091515667004</v>
      </c>
      <c r="U13976">
        <v>78.442915123264996</v>
      </c>
      <c r="V13976">
        <v>74.421627346229997</v>
      </c>
      <c r="W13976">
        <v>0</v>
      </c>
    </row>
    <row r="13977" spans="3:23" x14ac:dyDescent="0.35">
      <c r="C13977" s="12">
        <v>43952</v>
      </c>
      <c r="D13977" s="12">
        <v>43982</v>
      </c>
      <c r="E13977" t="s">
        <v>20</v>
      </c>
      <c r="F13977" t="s">
        <v>59</v>
      </c>
      <c r="G13977" t="s">
        <v>59</v>
      </c>
      <c r="H13977" t="s">
        <v>60</v>
      </c>
      <c r="I13977" t="s">
        <v>61</v>
      </c>
      <c r="J13977" t="s">
        <v>62</v>
      </c>
      <c r="K13977" t="s">
        <v>63</v>
      </c>
      <c r="L13977" t="s">
        <v>64</v>
      </c>
      <c r="M13977" t="s">
        <v>82</v>
      </c>
      <c r="N13977" t="s">
        <v>450</v>
      </c>
      <c r="O13977" t="s">
        <v>274</v>
      </c>
      <c r="P13977" t="s">
        <v>451</v>
      </c>
      <c r="Q13977" t="s">
        <v>452</v>
      </c>
      <c r="R13977" t="s">
        <v>70</v>
      </c>
      <c r="S13977">
        <v>5830.2193064050998</v>
      </c>
      <c r="T13977">
        <v>3.3486585288385999</v>
      </c>
      <c r="U13977">
        <v>27.862987413174</v>
      </c>
      <c r="V13977">
        <v>209.24602304664</v>
      </c>
      <c r="W13977">
        <v>0</v>
      </c>
    </row>
    <row r="13978" spans="3:23" x14ac:dyDescent="0.35">
      <c r="C13978" s="12">
        <v>44044</v>
      </c>
      <c r="D13978" s="12">
        <v>44074</v>
      </c>
      <c r="E13978" t="s">
        <v>20</v>
      </c>
      <c r="F13978" t="s">
        <v>59</v>
      </c>
      <c r="G13978" t="s">
        <v>59</v>
      </c>
      <c r="H13978" t="s">
        <v>87</v>
      </c>
      <c r="I13978" t="s">
        <v>61</v>
      </c>
      <c r="J13978" t="s">
        <v>62</v>
      </c>
      <c r="K13978" t="s">
        <v>63</v>
      </c>
      <c r="L13978" t="s">
        <v>64</v>
      </c>
      <c r="M13978" t="s">
        <v>96</v>
      </c>
      <c r="N13978" t="s">
        <v>111</v>
      </c>
      <c r="O13978" t="s">
        <v>112</v>
      </c>
      <c r="P13978" t="s">
        <v>351</v>
      </c>
      <c r="Q13978" t="s">
        <v>352</v>
      </c>
      <c r="R13978" t="s">
        <v>70</v>
      </c>
      <c r="S13978">
        <v>5828.8097462553997</v>
      </c>
      <c r="T13978">
        <v>1.769401703579</v>
      </c>
      <c r="U13978">
        <v>69.234440855155995</v>
      </c>
      <c r="V13978">
        <v>84.189453605175004</v>
      </c>
      <c r="W13978">
        <v>0</v>
      </c>
    </row>
    <row r="13979" spans="3:23" x14ac:dyDescent="0.35">
      <c r="C13979" s="12">
        <v>43556</v>
      </c>
      <c r="D13979" s="12">
        <v>43585</v>
      </c>
      <c r="E13979" t="s">
        <v>75</v>
      </c>
      <c r="F13979" t="s">
        <v>59</v>
      </c>
      <c r="G13979" t="s">
        <v>59</v>
      </c>
      <c r="H13979" t="s">
        <v>76</v>
      </c>
      <c r="I13979" t="s">
        <v>61</v>
      </c>
      <c r="J13979" t="s">
        <v>62</v>
      </c>
      <c r="K13979" t="s">
        <v>63</v>
      </c>
      <c r="L13979" t="s">
        <v>64</v>
      </c>
      <c r="M13979" t="s">
        <v>82</v>
      </c>
      <c r="N13979" t="s">
        <v>246</v>
      </c>
      <c r="O13979" t="s">
        <v>112</v>
      </c>
      <c r="P13979" t="s">
        <v>383</v>
      </c>
      <c r="Q13979" t="s">
        <v>384</v>
      </c>
      <c r="R13979" t="s">
        <v>70</v>
      </c>
      <c r="S13979">
        <v>5826.1543516933998</v>
      </c>
      <c r="T13979">
        <v>4.2719777861352002</v>
      </c>
      <c r="U13979">
        <v>170.61757354744</v>
      </c>
      <c r="V13979">
        <v>34.147445837832002</v>
      </c>
      <c r="W13979">
        <v>0</v>
      </c>
    </row>
    <row r="13980" spans="3:23" x14ac:dyDescent="0.35">
      <c r="C13980" s="12">
        <v>44317</v>
      </c>
      <c r="D13980" s="12">
        <v>44347</v>
      </c>
      <c r="E13980" t="s">
        <v>21</v>
      </c>
      <c r="F13980" t="s">
        <v>59</v>
      </c>
      <c r="G13980" t="s">
        <v>59</v>
      </c>
      <c r="H13980" t="s">
        <v>87</v>
      </c>
      <c r="I13980" t="s">
        <v>61</v>
      </c>
      <c r="J13980" t="s">
        <v>62</v>
      </c>
      <c r="K13980" t="s">
        <v>63</v>
      </c>
      <c r="L13980" t="s">
        <v>64</v>
      </c>
      <c r="M13980" t="s">
        <v>82</v>
      </c>
      <c r="N13980" t="s">
        <v>120</v>
      </c>
      <c r="O13980" t="s">
        <v>121</v>
      </c>
      <c r="P13980" t="s">
        <v>421</v>
      </c>
      <c r="Q13980" t="s">
        <v>422</v>
      </c>
      <c r="R13980" t="s">
        <v>70</v>
      </c>
      <c r="S13980">
        <v>5824.9990825711002</v>
      </c>
      <c r="T13980">
        <v>7.4447405268565997E-2</v>
      </c>
      <c r="U13980">
        <v>2638.5165799238998</v>
      </c>
      <c r="V13980">
        <v>2.2076795449733999</v>
      </c>
      <c r="W13980">
        <v>0</v>
      </c>
    </row>
    <row r="13981" spans="3:23" x14ac:dyDescent="0.35">
      <c r="C13981" s="12">
        <v>43983</v>
      </c>
      <c r="D13981" s="12">
        <v>44012</v>
      </c>
      <c r="E13981" t="s">
        <v>20</v>
      </c>
      <c r="F13981" t="s">
        <v>59</v>
      </c>
      <c r="G13981" t="s">
        <v>59</v>
      </c>
      <c r="H13981" t="s">
        <v>87</v>
      </c>
      <c r="I13981" t="s">
        <v>61</v>
      </c>
      <c r="J13981" t="s">
        <v>62</v>
      </c>
      <c r="K13981" t="s">
        <v>63</v>
      </c>
      <c r="L13981" t="s">
        <v>64</v>
      </c>
      <c r="M13981" t="s">
        <v>65</v>
      </c>
      <c r="N13981" t="s">
        <v>92</v>
      </c>
      <c r="O13981" t="s">
        <v>93</v>
      </c>
      <c r="P13981" t="s">
        <v>371</v>
      </c>
      <c r="Q13981" t="s">
        <v>372</v>
      </c>
      <c r="R13981" t="s">
        <v>70</v>
      </c>
      <c r="S13981">
        <v>5823.4750188046</v>
      </c>
      <c r="T13981">
        <v>0.30987695929015002</v>
      </c>
      <c r="U13981">
        <v>356.62157353148001</v>
      </c>
      <c r="V13981">
        <v>16.329564588976002</v>
      </c>
      <c r="W13981">
        <v>0</v>
      </c>
    </row>
    <row r="13982" spans="3:23" x14ac:dyDescent="0.35">
      <c r="C13982" s="12">
        <v>43922</v>
      </c>
      <c r="D13982" s="12">
        <v>43951</v>
      </c>
      <c r="E13982" t="s">
        <v>20</v>
      </c>
      <c r="F13982" t="s">
        <v>59</v>
      </c>
      <c r="G13982" t="s">
        <v>59</v>
      </c>
      <c r="H13982" t="s">
        <v>87</v>
      </c>
      <c r="I13982" t="s">
        <v>61</v>
      </c>
      <c r="J13982" t="s">
        <v>62</v>
      </c>
      <c r="K13982" t="s">
        <v>63</v>
      </c>
      <c r="L13982" t="s">
        <v>64</v>
      </c>
      <c r="M13982" t="s">
        <v>96</v>
      </c>
      <c r="N13982" t="s">
        <v>111</v>
      </c>
      <c r="O13982" t="s">
        <v>112</v>
      </c>
      <c r="P13982" t="s">
        <v>326</v>
      </c>
      <c r="Q13982" t="s">
        <v>327</v>
      </c>
      <c r="R13982" t="s">
        <v>70</v>
      </c>
      <c r="S13982">
        <v>5823.4206920822999</v>
      </c>
      <c r="T13982">
        <v>0.69686601490648004</v>
      </c>
      <c r="U13982">
        <v>177.82992496426999</v>
      </c>
      <c r="V13982">
        <v>32.747135743618003</v>
      </c>
      <c r="W13982">
        <v>0</v>
      </c>
    </row>
    <row r="13983" spans="3:23" x14ac:dyDescent="0.35">
      <c r="C13983" s="12">
        <v>44378</v>
      </c>
      <c r="D13983" s="12">
        <v>44408</v>
      </c>
      <c r="E13983" t="s">
        <v>21</v>
      </c>
      <c r="F13983" t="s">
        <v>59</v>
      </c>
      <c r="G13983" t="s">
        <v>59</v>
      </c>
      <c r="H13983" t="s">
        <v>60</v>
      </c>
      <c r="I13983" t="s">
        <v>61</v>
      </c>
      <c r="J13983" t="s">
        <v>62</v>
      </c>
      <c r="K13983" t="s">
        <v>63</v>
      </c>
      <c r="L13983" t="s">
        <v>64</v>
      </c>
      <c r="M13983" t="s">
        <v>82</v>
      </c>
      <c r="N13983" t="s">
        <v>502</v>
      </c>
      <c r="O13983" t="s">
        <v>502</v>
      </c>
      <c r="P13983" t="s">
        <v>637</v>
      </c>
      <c r="Q13983" t="s">
        <v>638</v>
      </c>
      <c r="R13983" t="s">
        <v>70</v>
      </c>
      <c r="S13983">
        <v>5820.2033366084997</v>
      </c>
      <c r="T13983">
        <v>0.60186217017843002</v>
      </c>
      <c r="U13983">
        <v>299.99</v>
      </c>
      <c r="V13983">
        <v>19.401324499512</v>
      </c>
      <c r="W13983">
        <v>0</v>
      </c>
    </row>
    <row r="13984" spans="3:23" x14ac:dyDescent="0.35">
      <c r="C13984" s="12">
        <v>43466</v>
      </c>
      <c r="D13984" s="12">
        <v>43496</v>
      </c>
      <c r="E13984" t="s">
        <v>75</v>
      </c>
      <c r="F13984" t="s">
        <v>59</v>
      </c>
      <c r="G13984" t="s">
        <v>59</v>
      </c>
      <c r="H13984" t="s">
        <v>87</v>
      </c>
      <c r="I13984" t="s">
        <v>61</v>
      </c>
      <c r="J13984" t="s">
        <v>62</v>
      </c>
      <c r="K13984" t="s">
        <v>63</v>
      </c>
      <c r="L13984" t="s">
        <v>64</v>
      </c>
      <c r="M13984" t="s">
        <v>82</v>
      </c>
      <c r="N13984" t="s">
        <v>375</v>
      </c>
      <c r="O13984" t="s">
        <v>376</v>
      </c>
      <c r="P13984" t="s">
        <v>377</v>
      </c>
      <c r="Q13984" t="s">
        <v>378</v>
      </c>
      <c r="R13984" t="s">
        <v>70</v>
      </c>
      <c r="S13984">
        <v>5813.5779749836001</v>
      </c>
      <c r="T13984">
        <v>2.8512160265464002</v>
      </c>
      <c r="U13984">
        <v>17.476308063306</v>
      </c>
      <c r="V13984">
        <v>332.65481209902998</v>
      </c>
      <c r="W13984">
        <v>0</v>
      </c>
    </row>
    <row r="13985" spans="3:23" x14ac:dyDescent="0.35">
      <c r="C13985" s="12">
        <v>43983</v>
      </c>
      <c r="D13985" s="12">
        <v>44012</v>
      </c>
      <c r="E13985" t="s">
        <v>20</v>
      </c>
      <c r="F13985" t="s">
        <v>59</v>
      </c>
      <c r="G13985" t="s">
        <v>59</v>
      </c>
      <c r="H13985" t="s">
        <v>87</v>
      </c>
      <c r="I13985" t="s">
        <v>61</v>
      </c>
      <c r="J13985" t="s">
        <v>62</v>
      </c>
      <c r="K13985" t="s">
        <v>63</v>
      </c>
      <c r="L13985" t="s">
        <v>64</v>
      </c>
      <c r="M13985" t="s">
        <v>65</v>
      </c>
      <c r="N13985" t="s">
        <v>66</v>
      </c>
      <c r="O13985" t="s">
        <v>67</v>
      </c>
      <c r="P13985" t="s">
        <v>399</v>
      </c>
      <c r="Q13985" t="s">
        <v>400</v>
      </c>
      <c r="R13985" t="s">
        <v>70</v>
      </c>
      <c r="S13985">
        <v>5811.4362906249999</v>
      </c>
      <c r="T13985">
        <v>0.66156094486225003</v>
      </c>
      <c r="U13985">
        <v>180.20370334566999</v>
      </c>
      <c r="V13985">
        <v>32.249261156845002</v>
      </c>
      <c r="W13985">
        <v>0</v>
      </c>
    </row>
    <row r="13986" spans="3:23" x14ac:dyDescent="0.35">
      <c r="C13986" s="12">
        <v>44228</v>
      </c>
      <c r="D13986" s="12">
        <v>44255</v>
      </c>
      <c r="E13986" t="s">
        <v>21</v>
      </c>
      <c r="F13986" t="s">
        <v>59</v>
      </c>
      <c r="G13986" t="s">
        <v>59</v>
      </c>
      <c r="H13986" t="s">
        <v>76</v>
      </c>
      <c r="I13986" t="s">
        <v>61</v>
      </c>
      <c r="J13986" t="s">
        <v>62</v>
      </c>
      <c r="K13986" t="s">
        <v>63</v>
      </c>
      <c r="L13986" t="s">
        <v>64</v>
      </c>
      <c r="M13986" t="s">
        <v>96</v>
      </c>
      <c r="N13986" t="s">
        <v>97</v>
      </c>
      <c r="O13986" t="s">
        <v>98</v>
      </c>
      <c r="P13986" t="s">
        <v>265</v>
      </c>
      <c r="Q13986" t="s">
        <v>266</v>
      </c>
      <c r="R13986" t="s">
        <v>70</v>
      </c>
      <c r="S13986">
        <v>5808.8268855464003</v>
      </c>
      <c r="T13986">
        <v>2.7710113377924999</v>
      </c>
      <c r="U13986">
        <v>134.43860304645</v>
      </c>
      <c r="V13986">
        <v>43.208027708673001</v>
      </c>
      <c r="W13986">
        <v>0</v>
      </c>
    </row>
    <row r="13987" spans="3:23" x14ac:dyDescent="0.35">
      <c r="C13987" s="12">
        <v>43617</v>
      </c>
      <c r="D13987" s="12">
        <v>43646</v>
      </c>
      <c r="E13987" t="s">
        <v>75</v>
      </c>
      <c r="F13987" t="s">
        <v>59</v>
      </c>
      <c r="G13987" t="s">
        <v>59</v>
      </c>
      <c r="H13987" t="s">
        <v>60</v>
      </c>
      <c r="I13987" t="s">
        <v>61</v>
      </c>
      <c r="J13987" t="s">
        <v>62</v>
      </c>
      <c r="K13987" t="s">
        <v>63</v>
      </c>
      <c r="L13987" t="s">
        <v>64</v>
      </c>
      <c r="M13987" t="s">
        <v>101</v>
      </c>
      <c r="N13987" t="s">
        <v>102</v>
      </c>
      <c r="O13987" t="s">
        <v>93</v>
      </c>
      <c r="P13987" t="s">
        <v>590</v>
      </c>
      <c r="Q13987" t="s">
        <v>591</v>
      </c>
      <c r="R13987" t="s">
        <v>70</v>
      </c>
      <c r="S13987">
        <v>5805.7108967875001</v>
      </c>
      <c r="T13987">
        <v>0.71667818278581996</v>
      </c>
      <c r="U13987">
        <v>71.768358754237994</v>
      </c>
      <c r="V13987">
        <v>80.895132584381003</v>
      </c>
      <c r="W13987">
        <v>0</v>
      </c>
    </row>
    <row r="13988" spans="3:23" x14ac:dyDescent="0.35">
      <c r="C13988" s="12">
        <v>44440</v>
      </c>
      <c r="D13988" s="12">
        <v>44469</v>
      </c>
      <c r="E13988" t="s">
        <v>21</v>
      </c>
      <c r="F13988" t="s">
        <v>59</v>
      </c>
      <c r="G13988" t="s">
        <v>59</v>
      </c>
      <c r="H13988" t="s">
        <v>76</v>
      </c>
      <c r="I13988" t="s">
        <v>61</v>
      </c>
      <c r="J13988" t="s">
        <v>62</v>
      </c>
      <c r="K13988" t="s">
        <v>63</v>
      </c>
      <c r="L13988" t="s">
        <v>64</v>
      </c>
      <c r="M13988" t="s">
        <v>96</v>
      </c>
      <c r="N13988" t="s">
        <v>97</v>
      </c>
      <c r="O13988" t="s">
        <v>98</v>
      </c>
      <c r="P13988" t="s">
        <v>253</v>
      </c>
      <c r="Q13988" t="s">
        <v>254</v>
      </c>
      <c r="R13988" t="s">
        <v>70</v>
      </c>
      <c r="S13988">
        <v>5804.5700000000998</v>
      </c>
      <c r="T13988">
        <v>27.458338652458998</v>
      </c>
      <c r="U13988">
        <v>135.04401760704999</v>
      </c>
      <c r="V13988">
        <v>42.982799999999997</v>
      </c>
      <c r="W13988">
        <v>0</v>
      </c>
    </row>
    <row r="13989" spans="3:23" x14ac:dyDescent="0.35">
      <c r="C13989" s="12">
        <v>43525</v>
      </c>
      <c r="D13989" s="12">
        <v>43555</v>
      </c>
      <c r="E13989" t="s">
        <v>75</v>
      </c>
      <c r="F13989" t="s">
        <v>59</v>
      </c>
      <c r="G13989" t="s">
        <v>59</v>
      </c>
      <c r="H13989" t="s">
        <v>60</v>
      </c>
      <c r="I13989" t="s">
        <v>61</v>
      </c>
      <c r="J13989" t="s">
        <v>62</v>
      </c>
      <c r="K13989" t="s">
        <v>63</v>
      </c>
      <c r="L13989" t="s">
        <v>64</v>
      </c>
      <c r="M13989" t="s">
        <v>82</v>
      </c>
      <c r="N13989" t="s">
        <v>445</v>
      </c>
      <c r="O13989" t="s">
        <v>445</v>
      </c>
      <c r="P13989" t="s">
        <v>446</v>
      </c>
      <c r="Q13989" t="s">
        <v>447</v>
      </c>
      <c r="R13989" t="s">
        <v>70</v>
      </c>
      <c r="S13989">
        <v>5802.0989808306003</v>
      </c>
      <c r="T13989">
        <v>5.3348896925737996</v>
      </c>
      <c r="U13989">
        <v>21.130980605472999</v>
      </c>
      <c r="V13989">
        <v>274.57783853759997</v>
      </c>
      <c r="W13989">
        <v>0</v>
      </c>
    </row>
    <row r="13990" spans="3:23" x14ac:dyDescent="0.35">
      <c r="C13990" s="12">
        <v>44348</v>
      </c>
      <c r="D13990" s="12">
        <v>44377</v>
      </c>
      <c r="E13990" t="s">
        <v>21</v>
      </c>
      <c r="F13990" t="s">
        <v>59</v>
      </c>
      <c r="G13990" t="s">
        <v>59</v>
      </c>
      <c r="H13990" t="s">
        <v>60</v>
      </c>
      <c r="I13990" t="s">
        <v>61</v>
      </c>
      <c r="J13990" t="s">
        <v>62</v>
      </c>
      <c r="K13990" t="s">
        <v>63</v>
      </c>
      <c r="L13990" t="s">
        <v>64</v>
      </c>
      <c r="M13990" t="s">
        <v>82</v>
      </c>
      <c r="N13990" t="s">
        <v>379</v>
      </c>
      <c r="O13990" t="s">
        <v>380</v>
      </c>
      <c r="P13990" t="s">
        <v>476</v>
      </c>
      <c r="Q13990" t="s">
        <v>477</v>
      </c>
      <c r="R13990" t="s">
        <v>70</v>
      </c>
      <c r="S13990">
        <v>5799.3331341246003</v>
      </c>
      <c r="T13990">
        <v>0.80620846133082003</v>
      </c>
      <c r="U13990">
        <v>39.747633083019998</v>
      </c>
      <c r="V13990">
        <v>145.90386104279</v>
      </c>
      <c r="W13990">
        <v>0</v>
      </c>
    </row>
    <row r="13991" spans="3:23" x14ac:dyDescent="0.35">
      <c r="C13991" s="12">
        <v>43891</v>
      </c>
      <c r="D13991" s="12">
        <v>43921</v>
      </c>
      <c r="E13991" t="s">
        <v>20</v>
      </c>
      <c r="F13991" t="s">
        <v>59</v>
      </c>
      <c r="G13991" t="s">
        <v>59</v>
      </c>
      <c r="H13991" t="s">
        <v>87</v>
      </c>
      <c r="I13991" t="s">
        <v>61</v>
      </c>
      <c r="J13991" t="s">
        <v>62</v>
      </c>
      <c r="K13991" t="s">
        <v>63</v>
      </c>
      <c r="L13991" t="s">
        <v>64</v>
      </c>
      <c r="M13991" t="s">
        <v>101</v>
      </c>
      <c r="N13991" t="s">
        <v>102</v>
      </c>
      <c r="O13991" t="s">
        <v>93</v>
      </c>
      <c r="P13991" t="s">
        <v>534</v>
      </c>
      <c r="Q13991" t="s">
        <v>535</v>
      </c>
      <c r="R13991" t="s">
        <v>70</v>
      </c>
      <c r="S13991">
        <v>5794.9949322555003</v>
      </c>
      <c r="T13991">
        <v>0.22999038041587999</v>
      </c>
      <c r="U13991">
        <v>26.846926702371999</v>
      </c>
      <c r="V13991">
        <v>215.85319602870999</v>
      </c>
      <c r="W13991">
        <v>0</v>
      </c>
    </row>
    <row r="13992" spans="3:23" x14ac:dyDescent="0.35">
      <c r="C13992" s="12">
        <v>43466</v>
      </c>
      <c r="D13992" s="12">
        <v>43496</v>
      </c>
      <c r="E13992" t="s">
        <v>75</v>
      </c>
      <c r="F13992" t="s">
        <v>59</v>
      </c>
      <c r="G13992" t="s">
        <v>59</v>
      </c>
      <c r="H13992" t="s">
        <v>87</v>
      </c>
      <c r="I13992" t="s">
        <v>61</v>
      </c>
      <c r="J13992" t="s">
        <v>62</v>
      </c>
      <c r="K13992" t="s">
        <v>63</v>
      </c>
      <c r="L13992" t="s">
        <v>64</v>
      </c>
      <c r="M13992" t="s">
        <v>82</v>
      </c>
      <c r="N13992" t="s">
        <v>273</v>
      </c>
      <c r="O13992" t="s">
        <v>274</v>
      </c>
      <c r="P13992" t="s">
        <v>275</v>
      </c>
      <c r="Q13992" t="s">
        <v>276</v>
      </c>
      <c r="R13992" t="s">
        <v>70</v>
      </c>
      <c r="S13992">
        <v>5789.6956531825999</v>
      </c>
      <c r="T13992">
        <v>0.82785121820467</v>
      </c>
      <c r="U13992">
        <v>46.845802191925003</v>
      </c>
      <c r="V13992">
        <v>123.59049012465</v>
      </c>
      <c r="W13992">
        <v>0</v>
      </c>
    </row>
    <row r="13993" spans="3:23" x14ac:dyDescent="0.35">
      <c r="C13993" s="12">
        <v>44044</v>
      </c>
      <c r="D13993" s="12">
        <v>44074</v>
      </c>
      <c r="E13993" t="s">
        <v>20</v>
      </c>
      <c r="F13993" t="s">
        <v>59</v>
      </c>
      <c r="G13993" t="s">
        <v>59</v>
      </c>
      <c r="H13993" t="s">
        <v>76</v>
      </c>
      <c r="I13993" t="s">
        <v>61</v>
      </c>
      <c r="J13993" t="s">
        <v>62</v>
      </c>
      <c r="K13993" t="s">
        <v>63</v>
      </c>
      <c r="L13993" t="s">
        <v>64</v>
      </c>
      <c r="M13993" t="s">
        <v>82</v>
      </c>
      <c r="N13993" t="s">
        <v>445</v>
      </c>
      <c r="O13993" t="s">
        <v>445</v>
      </c>
      <c r="P13993" t="s">
        <v>446</v>
      </c>
      <c r="Q13993" t="s">
        <v>447</v>
      </c>
      <c r="R13993" t="s">
        <v>70</v>
      </c>
      <c r="S13993">
        <v>5788.07</v>
      </c>
      <c r="T13993">
        <v>4.2745045572927003</v>
      </c>
      <c r="U13993">
        <v>30.002000800320001</v>
      </c>
      <c r="V13993">
        <v>192.9228</v>
      </c>
      <c r="W13993">
        <v>0</v>
      </c>
    </row>
    <row r="13994" spans="3:23" x14ac:dyDescent="0.35">
      <c r="C13994" s="12">
        <v>43647</v>
      </c>
      <c r="D13994" s="12">
        <v>43677</v>
      </c>
      <c r="E13994" t="s">
        <v>75</v>
      </c>
      <c r="F13994" t="s">
        <v>59</v>
      </c>
      <c r="G13994" t="s">
        <v>59</v>
      </c>
      <c r="H13994" t="s">
        <v>60</v>
      </c>
      <c r="I13994" t="s">
        <v>61</v>
      </c>
      <c r="J13994" t="s">
        <v>62</v>
      </c>
      <c r="K13994" t="s">
        <v>63</v>
      </c>
      <c r="L13994" t="s">
        <v>64</v>
      </c>
      <c r="M13994" t="s">
        <v>82</v>
      </c>
      <c r="N13994" t="s">
        <v>423</v>
      </c>
      <c r="O13994" t="s">
        <v>423</v>
      </c>
      <c r="P13994" t="s">
        <v>424</v>
      </c>
      <c r="Q13994" t="s">
        <v>425</v>
      </c>
      <c r="R13994" t="s">
        <v>70</v>
      </c>
      <c r="S13994">
        <v>5781.2611304105003</v>
      </c>
      <c r="T13994">
        <v>4.8992253383228004</v>
      </c>
      <c r="U13994">
        <v>22.388503467281001</v>
      </c>
      <c r="V13994">
        <v>258.22454541720998</v>
      </c>
      <c r="W13994">
        <v>0</v>
      </c>
    </row>
    <row r="13995" spans="3:23" x14ac:dyDescent="0.35">
      <c r="C13995" s="12">
        <v>44256</v>
      </c>
      <c r="D13995" s="12">
        <v>44286</v>
      </c>
      <c r="E13995" t="s">
        <v>21</v>
      </c>
      <c r="F13995" t="s">
        <v>59</v>
      </c>
      <c r="G13995" t="s">
        <v>59</v>
      </c>
      <c r="H13995" t="s">
        <v>87</v>
      </c>
      <c r="I13995" t="s">
        <v>61</v>
      </c>
      <c r="J13995" t="s">
        <v>62</v>
      </c>
      <c r="K13995" t="s">
        <v>63</v>
      </c>
      <c r="L13995" t="s">
        <v>64</v>
      </c>
      <c r="M13995" t="s">
        <v>77</v>
      </c>
      <c r="N13995" t="s">
        <v>107</v>
      </c>
      <c r="O13995" t="s">
        <v>108</v>
      </c>
      <c r="P13995" t="s">
        <v>298</v>
      </c>
      <c r="Q13995" t="s">
        <v>299</v>
      </c>
      <c r="R13995" t="s">
        <v>70</v>
      </c>
      <c r="S13995">
        <v>5778.7127655416998</v>
      </c>
      <c r="T13995">
        <v>0.69352190943094005</v>
      </c>
      <c r="U13995">
        <v>93.811884526914</v>
      </c>
      <c r="V13995">
        <v>61.598941271496003</v>
      </c>
      <c r="W13995">
        <v>0</v>
      </c>
    </row>
    <row r="13996" spans="3:23" x14ac:dyDescent="0.35">
      <c r="C13996" s="12">
        <v>44256</v>
      </c>
      <c r="D13996" s="12">
        <v>44286</v>
      </c>
      <c r="E13996" t="s">
        <v>21</v>
      </c>
      <c r="F13996" t="s">
        <v>59</v>
      </c>
      <c r="G13996" t="s">
        <v>59</v>
      </c>
      <c r="H13996" t="s">
        <v>87</v>
      </c>
      <c r="I13996" t="s">
        <v>61</v>
      </c>
      <c r="J13996" t="s">
        <v>62</v>
      </c>
      <c r="K13996" t="s">
        <v>63</v>
      </c>
      <c r="L13996" t="s">
        <v>64</v>
      </c>
      <c r="M13996" t="s">
        <v>82</v>
      </c>
      <c r="N13996" t="s">
        <v>273</v>
      </c>
      <c r="O13996" t="s">
        <v>274</v>
      </c>
      <c r="P13996" t="s">
        <v>275</v>
      </c>
      <c r="Q13996" t="s">
        <v>276</v>
      </c>
      <c r="R13996" t="s">
        <v>70</v>
      </c>
      <c r="S13996">
        <v>5778.6242537154003</v>
      </c>
      <c r="T13996">
        <v>1.1575836128295001</v>
      </c>
      <c r="U13996">
        <v>39.584113024331998</v>
      </c>
      <c r="V13996">
        <v>145.98342143382999</v>
      </c>
      <c r="W13996">
        <v>0</v>
      </c>
    </row>
    <row r="13997" spans="3:23" x14ac:dyDescent="0.35">
      <c r="C13997" s="12">
        <v>44105</v>
      </c>
      <c r="D13997" s="12">
        <v>44135</v>
      </c>
      <c r="E13997" t="s">
        <v>21</v>
      </c>
      <c r="F13997" t="s">
        <v>59</v>
      </c>
      <c r="G13997" t="s">
        <v>59</v>
      </c>
      <c r="H13997" t="s">
        <v>87</v>
      </c>
      <c r="I13997" t="s">
        <v>61</v>
      </c>
      <c r="J13997" t="s">
        <v>62</v>
      </c>
      <c r="K13997" t="s">
        <v>63</v>
      </c>
      <c r="L13997" t="s">
        <v>64</v>
      </c>
      <c r="M13997" t="s">
        <v>96</v>
      </c>
      <c r="N13997" t="s">
        <v>111</v>
      </c>
      <c r="O13997" t="s">
        <v>112</v>
      </c>
      <c r="P13997" t="s">
        <v>351</v>
      </c>
      <c r="Q13997" t="s">
        <v>352</v>
      </c>
      <c r="R13997" t="s">
        <v>70</v>
      </c>
      <c r="S13997">
        <v>5778.1673492980999</v>
      </c>
      <c r="T13997">
        <v>1.3661830951799001</v>
      </c>
      <c r="U13997">
        <v>74.416461010945994</v>
      </c>
      <c r="V13997">
        <v>77.646360372448001</v>
      </c>
      <c r="W13997">
        <v>0</v>
      </c>
    </row>
    <row r="13998" spans="3:23" x14ac:dyDescent="0.35">
      <c r="C13998" s="12">
        <v>44075</v>
      </c>
      <c r="D13998" s="12">
        <v>44104</v>
      </c>
      <c r="E13998" t="s">
        <v>20</v>
      </c>
      <c r="F13998" t="s">
        <v>59</v>
      </c>
      <c r="G13998" t="s">
        <v>59</v>
      </c>
      <c r="H13998" t="s">
        <v>60</v>
      </c>
      <c r="I13998" t="s">
        <v>61</v>
      </c>
      <c r="J13998" t="s">
        <v>62</v>
      </c>
      <c r="K13998" t="s">
        <v>63</v>
      </c>
      <c r="L13998" t="s">
        <v>64</v>
      </c>
      <c r="M13998" t="s">
        <v>82</v>
      </c>
      <c r="N13998" t="s">
        <v>617</v>
      </c>
      <c r="O13998" t="s">
        <v>618</v>
      </c>
      <c r="P13998" t="s">
        <v>629</v>
      </c>
      <c r="Q13998" t="s">
        <v>630</v>
      </c>
      <c r="R13998" t="s">
        <v>70</v>
      </c>
      <c r="S13998">
        <v>5778.0330001512002</v>
      </c>
      <c r="T13998">
        <v>0.80274217569032003</v>
      </c>
      <c r="U13998">
        <v>119.99</v>
      </c>
      <c r="V13998">
        <v>48.154287858582002</v>
      </c>
      <c r="W13998">
        <v>0</v>
      </c>
    </row>
    <row r="13999" spans="3:23" x14ac:dyDescent="0.35">
      <c r="C13999" s="12">
        <v>43739</v>
      </c>
      <c r="D13999" s="12">
        <v>43769</v>
      </c>
      <c r="E13999" t="s">
        <v>20</v>
      </c>
      <c r="F13999" t="s">
        <v>59</v>
      </c>
      <c r="G13999" t="s">
        <v>59</v>
      </c>
      <c r="H13999" t="s">
        <v>87</v>
      </c>
      <c r="I13999" t="s">
        <v>61</v>
      </c>
      <c r="J13999" t="s">
        <v>62</v>
      </c>
      <c r="K13999" t="s">
        <v>63</v>
      </c>
      <c r="L13999" t="s">
        <v>64</v>
      </c>
      <c r="M13999" t="s">
        <v>82</v>
      </c>
      <c r="N13999" t="s">
        <v>379</v>
      </c>
      <c r="O13999" t="s">
        <v>380</v>
      </c>
      <c r="P13999" t="s">
        <v>393</v>
      </c>
      <c r="Q13999" t="s">
        <v>394</v>
      </c>
      <c r="R13999" t="s">
        <v>70</v>
      </c>
      <c r="S13999">
        <v>5777.9946722997001</v>
      </c>
      <c r="T13999">
        <v>0.81816091066894003</v>
      </c>
      <c r="U13999">
        <v>41.579749852319999</v>
      </c>
      <c r="V13999">
        <v>138.96174683160999</v>
      </c>
      <c r="W13999">
        <v>0</v>
      </c>
    </row>
    <row r="14000" spans="3:23" x14ac:dyDescent="0.35">
      <c r="C14000" s="12">
        <v>43800</v>
      </c>
      <c r="D14000" s="12">
        <v>43830</v>
      </c>
      <c r="E14000" t="s">
        <v>20</v>
      </c>
      <c r="F14000" t="s">
        <v>59</v>
      </c>
      <c r="G14000" t="s">
        <v>59</v>
      </c>
      <c r="H14000" t="s">
        <v>87</v>
      </c>
      <c r="I14000" t="s">
        <v>61</v>
      </c>
      <c r="J14000" t="s">
        <v>62</v>
      </c>
      <c r="K14000" t="s">
        <v>63</v>
      </c>
      <c r="L14000" t="s">
        <v>64</v>
      </c>
      <c r="M14000" t="s">
        <v>65</v>
      </c>
      <c r="N14000" t="s">
        <v>92</v>
      </c>
      <c r="O14000" t="s">
        <v>93</v>
      </c>
      <c r="P14000" t="s">
        <v>333</v>
      </c>
      <c r="Q14000" t="s">
        <v>334</v>
      </c>
      <c r="R14000" t="s">
        <v>70</v>
      </c>
      <c r="S14000">
        <v>5775.5991144734999</v>
      </c>
      <c r="T14000">
        <v>1.6553505221947999</v>
      </c>
      <c r="U14000">
        <v>65.500277964771001</v>
      </c>
      <c r="V14000">
        <v>88.176711518383001</v>
      </c>
      <c r="W14000">
        <v>0</v>
      </c>
    </row>
    <row r="14001" spans="3:23" x14ac:dyDescent="0.35">
      <c r="C14001" s="12">
        <v>44409</v>
      </c>
      <c r="D14001" s="12">
        <v>44439</v>
      </c>
      <c r="E14001" t="s">
        <v>21</v>
      </c>
      <c r="F14001" t="s">
        <v>59</v>
      </c>
      <c r="G14001" t="s">
        <v>59</v>
      </c>
      <c r="H14001" t="s">
        <v>87</v>
      </c>
      <c r="I14001" t="s">
        <v>61</v>
      </c>
      <c r="J14001" t="s">
        <v>62</v>
      </c>
      <c r="K14001" t="s">
        <v>63</v>
      </c>
      <c r="L14001" t="s">
        <v>64</v>
      </c>
      <c r="M14001" t="s">
        <v>82</v>
      </c>
      <c r="N14001" t="s">
        <v>375</v>
      </c>
      <c r="O14001" t="s">
        <v>376</v>
      </c>
      <c r="P14001" t="s">
        <v>377</v>
      </c>
      <c r="Q14001" t="s">
        <v>378</v>
      </c>
      <c r="R14001" t="s">
        <v>70</v>
      </c>
      <c r="S14001">
        <v>5773.2581388437002</v>
      </c>
      <c r="T14001">
        <v>2.4941571272892</v>
      </c>
      <c r="U14001">
        <v>20.246651342420002</v>
      </c>
      <c r="V14001">
        <v>285.14632080158998</v>
      </c>
      <c r="W14001">
        <v>0</v>
      </c>
    </row>
    <row r="14002" spans="3:23" x14ac:dyDescent="0.35">
      <c r="C14002" s="12">
        <v>44409</v>
      </c>
      <c r="D14002" s="12">
        <v>44439</v>
      </c>
      <c r="E14002" t="s">
        <v>21</v>
      </c>
      <c r="F14002" t="s">
        <v>59</v>
      </c>
      <c r="G14002" t="s">
        <v>59</v>
      </c>
      <c r="H14002" t="s">
        <v>60</v>
      </c>
      <c r="I14002" t="s">
        <v>61</v>
      </c>
      <c r="J14002" t="s">
        <v>62</v>
      </c>
      <c r="K14002" t="s">
        <v>63</v>
      </c>
      <c r="L14002" t="s">
        <v>64</v>
      </c>
      <c r="M14002" t="s">
        <v>96</v>
      </c>
      <c r="N14002" t="s">
        <v>97</v>
      </c>
      <c r="O14002" t="s">
        <v>98</v>
      </c>
      <c r="P14002" t="s">
        <v>482</v>
      </c>
      <c r="Q14002" t="s">
        <v>483</v>
      </c>
      <c r="R14002" t="s">
        <v>70</v>
      </c>
      <c r="S14002">
        <v>5771.1126404163997</v>
      </c>
      <c r="T14002">
        <v>0.52521357989755002</v>
      </c>
      <c r="U14002">
        <v>229.99</v>
      </c>
      <c r="V14002">
        <v>25.092885083771002</v>
      </c>
      <c r="W14002">
        <v>0</v>
      </c>
    </row>
    <row r="14003" spans="3:23" x14ac:dyDescent="0.35">
      <c r="C14003" s="12">
        <v>44136</v>
      </c>
      <c r="D14003" s="12">
        <v>44165</v>
      </c>
      <c r="E14003" t="s">
        <v>21</v>
      </c>
      <c r="F14003" t="s">
        <v>59</v>
      </c>
      <c r="G14003" t="s">
        <v>59</v>
      </c>
      <c r="H14003" t="s">
        <v>87</v>
      </c>
      <c r="I14003" t="s">
        <v>61</v>
      </c>
      <c r="J14003" t="s">
        <v>62</v>
      </c>
      <c r="K14003" t="s">
        <v>63</v>
      </c>
      <c r="L14003" t="s">
        <v>64</v>
      </c>
      <c r="M14003" t="s">
        <v>82</v>
      </c>
      <c r="N14003" t="s">
        <v>157</v>
      </c>
      <c r="O14003" t="s">
        <v>67</v>
      </c>
      <c r="P14003" t="s">
        <v>373</v>
      </c>
      <c r="Q14003" t="s">
        <v>374</v>
      </c>
      <c r="R14003" t="s">
        <v>70</v>
      </c>
      <c r="S14003">
        <v>5769.9720970259004</v>
      </c>
      <c r="T14003">
        <v>0.74855262139728995</v>
      </c>
      <c r="U14003">
        <v>178.71353600316999</v>
      </c>
      <c r="V14003">
        <v>32.286150372648002</v>
      </c>
      <c r="W14003">
        <v>0</v>
      </c>
    </row>
    <row r="14004" spans="3:23" x14ac:dyDescent="0.35">
      <c r="C14004" s="12">
        <v>43983</v>
      </c>
      <c r="D14004" s="12">
        <v>44012</v>
      </c>
      <c r="E14004" t="s">
        <v>20</v>
      </c>
      <c r="F14004" t="s">
        <v>59</v>
      </c>
      <c r="G14004" t="s">
        <v>59</v>
      </c>
      <c r="H14004" t="s">
        <v>87</v>
      </c>
      <c r="I14004" t="s">
        <v>61</v>
      </c>
      <c r="J14004" t="s">
        <v>62</v>
      </c>
      <c r="K14004" t="s">
        <v>63</v>
      </c>
      <c r="L14004" t="s">
        <v>64</v>
      </c>
      <c r="M14004" t="s">
        <v>82</v>
      </c>
      <c r="N14004" t="s">
        <v>246</v>
      </c>
      <c r="O14004" t="s">
        <v>112</v>
      </c>
      <c r="P14004" t="s">
        <v>318</v>
      </c>
      <c r="Q14004" t="s">
        <v>319</v>
      </c>
      <c r="R14004" t="s">
        <v>70</v>
      </c>
      <c r="S14004">
        <v>5763.5101525631999</v>
      </c>
      <c r="T14004">
        <v>1.0025228275221001</v>
      </c>
      <c r="U14004">
        <v>151.55503292914</v>
      </c>
      <c r="V14004">
        <v>38.029157073641002</v>
      </c>
      <c r="W14004">
        <v>0</v>
      </c>
    </row>
    <row r="14005" spans="3:23" x14ac:dyDescent="0.35">
      <c r="C14005" s="12">
        <v>43435</v>
      </c>
      <c r="D14005" s="12">
        <v>43465</v>
      </c>
      <c r="E14005" t="s">
        <v>75</v>
      </c>
      <c r="F14005" t="s">
        <v>59</v>
      </c>
      <c r="G14005" t="s">
        <v>59</v>
      </c>
      <c r="H14005" t="s">
        <v>76</v>
      </c>
      <c r="I14005" t="s">
        <v>61</v>
      </c>
      <c r="J14005" t="s">
        <v>62</v>
      </c>
      <c r="K14005" t="s">
        <v>63</v>
      </c>
      <c r="L14005" t="s">
        <v>64</v>
      </c>
      <c r="M14005" t="s">
        <v>82</v>
      </c>
      <c r="N14005" t="s">
        <v>362</v>
      </c>
      <c r="O14005" t="s">
        <v>362</v>
      </c>
      <c r="P14005" t="s">
        <v>528</v>
      </c>
      <c r="Q14005" t="s">
        <v>529</v>
      </c>
      <c r="R14005" t="s">
        <v>70</v>
      </c>
      <c r="S14005">
        <v>5755.7464648175001</v>
      </c>
      <c r="T14005">
        <v>1.7397992607618</v>
      </c>
      <c r="U14005">
        <v>22.157734549297</v>
      </c>
      <c r="V14005">
        <v>259.76240720873</v>
      </c>
      <c r="W14005">
        <v>0</v>
      </c>
    </row>
    <row r="14006" spans="3:23" x14ac:dyDescent="0.35">
      <c r="C14006" s="12">
        <v>44228</v>
      </c>
      <c r="D14006" s="12">
        <v>44255</v>
      </c>
      <c r="E14006" t="s">
        <v>21</v>
      </c>
      <c r="F14006" t="s">
        <v>59</v>
      </c>
      <c r="G14006" t="s">
        <v>59</v>
      </c>
      <c r="H14006" t="s">
        <v>87</v>
      </c>
      <c r="I14006" t="s">
        <v>61</v>
      </c>
      <c r="J14006" t="s">
        <v>62</v>
      </c>
      <c r="K14006" t="s">
        <v>63</v>
      </c>
      <c r="L14006" t="s">
        <v>64</v>
      </c>
      <c r="M14006" t="s">
        <v>137</v>
      </c>
      <c r="N14006" t="s">
        <v>66</v>
      </c>
      <c r="O14006" t="s">
        <v>67</v>
      </c>
      <c r="P14006" t="s">
        <v>281</v>
      </c>
      <c r="Q14006" t="s">
        <v>282</v>
      </c>
      <c r="R14006" t="s">
        <v>70</v>
      </c>
      <c r="S14006">
        <v>5754.0886715408997</v>
      </c>
      <c r="T14006">
        <v>3.0600095135960999</v>
      </c>
      <c r="U14006">
        <v>23.778009254547001</v>
      </c>
      <c r="V14006">
        <v>241.99202758913</v>
      </c>
      <c r="W14006">
        <v>0</v>
      </c>
    </row>
    <row r="14007" spans="3:23" x14ac:dyDescent="0.35">
      <c r="C14007" s="12">
        <v>43952</v>
      </c>
      <c r="D14007" s="12">
        <v>43982</v>
      </c>
      <c r="E14007" t="s">
        <v>20</v>
      </c>
      <c r="F14007" t="s">
        <v>59</v>
      </c>
      <c r="G14007" t="s">
        <v>59</v>
      </c>
      <c r="H14007" t="s">
        <v>87</v>
      </c>
      <c r="I14007" t="s">
        <v>61</v>
      </c>
      <c r="J14007" t="s">
        <v>62</v>
      </c>
      <c r="K14007" t="s">
        <v>63</v>
      </c>
      <c r="L14007" t="s">
        <v>64</v>
      </c>
      <c r="M14007" t="s">
        <v>82</v>
      </c>
      <c r="N14007" t="s">
        <v>124</v>
      </c>
      <c r="O14007" t="s">
        <v>108</v>
      </c>
      <c r="P14007" t="s">
        <v>574</v>
      </c>
      <c r="Q14007" t="s">
        <v>575</v>
      </c>
      <c r="R14007" t="s">
        <v>70</v>
      </c>
      <c r="S14007">
        <v>5750.4787745581998</v>
      </c>
      <c r="T14007">
        <v>0.70614660096764004</v>
      </c>
      <c r="U14007">
        <v>95.579090247414001</v>
      </c>
      <c r="V14007">
        <v>60.164610896300999</v>
      </c>
      <c r="W14007">
        <v>0</v>
      </c>
    </row>
    <row r="14008" spans="3:23" x14ac:dyDescent="0.35">
      <c r="C14008" s="12">
        <v>44105</v>
      </c>
      <c r="D14008" s="12">
        <v>44135</v>
      </c>
      <c r="E14008" t="s">
        <v>21</v>
      </c>
      <c r="F14008" t="s">
        <v>59</v>
      </c>
      <c r="G14008" t="s">
        <v>59</v>
      </c>
      <c r="H14008" t="s">
        <v>76</v>
      </c>
      <c r="I14008" t="s">
        <v>61</v>
      </c>
      <c r="J14008" t="s">
        <v>62</v>
      </c>
      <c r="K14008" t="s">
        <v>63</v>
      </c>
      <c r="L14008" t="s">
        <v>64</v>
      </c>
      <c r="M14008" t="s">
        <v>96</v>
      </c>
      <c r="N14008" t="s">
        <v>111</v>
      </c>
      <c r="O14008" t="s">
        <v>112</v>
      </c>
      <c r="P14008" t="s">
        <v>331</v>
      </c>
      <c r="Q14008" t="s">
        <v>332</v>
      </c>
      <c r="R14008" t="s">
        <v>70</v>
      </c>
      <c r="S14008">
        <v>5749.3510053729997</v>
      </c>
      <c r="T14008">
        <v>14.210302122416</v>
      </c>
      <c r="U14008">
        <v>91.434969255938</v>
      </c>
      <c r="V14008">
        <v>62.879126576613999</v>
      </c>
      <c r="W14008">
        <v>0</v>
      </c>
    </row>
    <row r="14009" spans="3:23" x14ac:dyDescent="0.35">
      <c r="C14009" s="12">
        <v>43709</v>
      </c>
      <c r="D14009" s="12">
        <v>43738</v>
      </c>
      <c r="E14009" t="s">
        <v>75</v>
      </c>
      <c r="F14009" t="s">
        <v>59</v>
      </c>
      <c r="G14009" t="s">
        <v>59</v>
      </c>
      <c r="H14009" t="s">
        <v>60</v>
      </c>
      <c r="I14009" t="s">
        <v>61</v>
      </c>
      <c r="J14009" t="s">
        <v>62</v>
      </c>
      <c r="K14009" t="s">
        <v>63</v>
      </c>
      <c r="L14009" t="s">
        <v>64</v>
      </c>
      <c r="M14009" t="s">
        <v>101</v>
      </c>
      <c r="N14009" t="s">
        <v>102</v>
      </c>
      <c r="O14009" t="s">
        <v>93</v>
      </c>
      <c r="P14009" t="s">
        <v>532</v>
      </c>
      <c r="Q14009" t="s">
        <v>533</v>
      </c>
      <c r="R14009" t="s">
        <v>70</v>
      </c>
      <c r="S14009">
        <v>5748.8965822231003</v>
      </c>
      <c r="T14009">
        <v>0.96886953540912002</v>
      </c>
      <c r="U14009">
        <v>21.673425235377</v>
      </c>
      <c r="V14009">
        <v>265.25094763699002</v>
      </c>
      <c r="W14009">
        <v>0</v>
      </c>
    </row>
    <row r="14010" spans="3:23" x14ac:dyDescent="0.35">
      <c r="C14010" s="12">
        <v>43617</v>
      </c>
      <c r="D14010" s="12">
        <v>43646</v>
      </c>
      <c r="E14010" t="s">
        <v>75</v>
      </c>
      <c r="F14010" t="s">
        <v>59</v>
      </c>
      <c r="G14010" t="s">
        <v>59</v>
      </c>
      <c r="H14010" t="s">
        <v>76</v>
      </c>
      <c r="I14010" t="s">
        <v>61</v>
      </c>
      <c r="J14010" t="s">
        <v>62</v>
      </c>
      <c r="K14010" t="s">
        <v>63</v>
      </c>
      <c r="L14010" t="s">
        <v>64</v>
      </c>
      <c r="M14010" t="s">
        <v>82</v>
      </c>
      <c r="N14010" t="s">
        <v>292</v>
      </c>
      <c r="O14010" t="s">
        <v>293</v>
      </c>
      <c r="P14010" t="s">
        <v>460</v>
      </c>
      <c r="Q14010" t="s">
        <v>461</v>
      </c>
      <c r="R14010" t="s">
        <v>70</v>
      </c>
      <c r="S14010">
        <v>5747.2162154221996</v>
      </c>
      <c r="T14010">
        <v>4.8064331912818998</v>
      </c>
      <c r="U14010">
        <v>29.640123601490998</v>
      </c>
      <c r="V14010">
        <v>193.89987345170999</v>
      </c>
      <c r="W14010">
        <v>0</v>
      </c>
    </row>
    <row r="14011" spans="3:23" x14ac:dyDescent="0.35">
      <c r="C14011" s="12">
        <v>44317</v>
      </c>
      <c r="D14011" s="12">
        <v>44347</v>
      </c>
      <c r="E14011" t="s">
        <v>21</v>
      </c>
      <c r="F14011" t="s">
        <v>59</v>
      </c>
      <c r="G14011" t="s">
        <v>59</v>
      </c>
      <c r="H14011" t="s">
        <v>60</v>
      </c>
      <c r="I14011" t="s">
        <v>61</v>
      </c>
      <c r="J14011" t="s">
        <v>62</v>
      </c>
      <c r="K14011" t="s">
        <v>63</v>
      </c>
      <c r="L14011" t="s">
        <v>64</v>
      </c>
      <c r="M14011" t="s">
        <v>82</v>
      </c>
      <c r="N14011" t="s">
        <v>542</v>
      </c>
      <c r="O14011" t="s">
        <v>542</v>
      </c>
      <c r="P14011" t="s">
        <v>543</v>
      </c>
      <c r="Q14011" t="s">
        <v>544</v>
      </c>
      <c r="R14011" t="s">
        <v>70</v>
      </c>
      <c r="S14011">
        <v>5745.7686939980003</v>
      </c>
      <c r="T14011">
        <v>1.1032269168308</v>
      </c>
      <c r="U14011">
        <v>31.700045300223</v>
      </c>
      <c r="V14011">
        <v>181.25427391605001</v>
      </c>
      <c r="W14011">
        <v>0</v>
      </c>
    </row>
    <row r="14012" spans="3:23" x14ac:dyDescent="0.35">
      <c r="C14012" s="12">
        <v>44075</v>
      </c>
      <c r="D14012" s="12">
        <v>44104</v>
      </c>
      <c r="E14012" t="s">
        <v>20</v>
      </c>
      <c r="F14012" t="s">
        <v>59</v>
      </c>
      <c r="G14012" t="s">
        <v>59</v>
      </c>
      <c r="H14012" t="s">
        <v>76</v>
      </c>
      <c r="I14012" t="s">
        <v>61</v>
      </c>
      <c r="J14012" t="s">
        <v>62</v>
      </c>
      <c r="K14012" t="s">
        <v>63</v>
      </c>
      <c r="L14012" t="s">
        <v>64</v>
      </c>
      <c r="M14012" t="s">
        <v>96</v>
      </c>
      <c r="N14012" t="s">
        <v>111</v>
      </c>
      <c r="O14012" t="s">
        <v>112</v>
      </c>
      <c r="P14012" t="s">
        <v>331</v>
      </c>
      <c r="Q14012" t="s">
        <v>332</v>
      </c>
      <c r="R14012" t="s">
        <v>70</v>
      </c>
      <c r="S14012">
        <v>5744.2670530533996</v>
      </c>
      <c r="T14012">
        <v>13.614635261283</v>
      </c>
      <c r="U14012">
        <v>91.401992581524993</v>
      </c>
      <c r="V14012">
        <v>62.846190666246002</v>
      </c>
      <c r="W14012">
        <v>0</v>
      </c>
    </row>
    <row r="14013" spans="3:23" x14ac:dyDescent="0.35">
      <c r="C14013" s="12">
        <v>44136</v>
      </c>
      <c r="D14013" s="12">
        <v>44165</v>
      </c>
      <c r="E14013" t="s">
        <v>21</v>
      </c>
      <c r="F14013" t="s">
        <v>59</v>
      </c>
      <c r="G14013" t="s">
        <v>59</v>
      </c>
      <c r="H14013" t="s">
        <v>60</v>
      </c>
      <c r="I14013" t="s">
        <v>61</v>
      </c>
      <c r="J14013" t="s">
        <v>62</v>
      </c>
      <c r="K14013" t="s">
        <v>63</v>
      </c>
      <c r="L14013" t="s">
        <v>64</v>
      </c>
      <c r="M14013" t="s">
        <v>82</v>
      </c>
      <c r="N14013" t="s">
        <v>486</v>
      </c>
      <c r="O14013" t="s">
        <v>487</v>
      </c>
      <c r="P14013" t="s">
        <v>488</v>
      </c>
      <c r="Q14013" t="s">
        <v>489</v>
      </c>
      <c r="R14013" t="s">
        <v>70</v>
      </c>
      <c r="S14013">
        <v>5744.2250288681998</v>
      </c>
      <c r="T14013">
        <v>3.8494151637947001</v>
      </c>
      <c r="U14013">
        <v>34.292838182312998</v>
      </c>
      <c r="V14013">
        <v>167.50509241405001</v>
      </c>
      <c r="W14013">
        <v>0</v>
      </c>
    </row>
    <row r="14014" spans="3:23" x14ac:dyDescent="0.35">
      <c r="C14014" s="12">
        <v>44287</v>
      </c>
      <c r="D14014" s="12">
        <v>44316</v>
      </c>
      <c r="E14014" t="s">
        <v>21</v>
      </c>
      <c r="F14014" t="s">
        <v>59</v>
      </c>
      <c r="G14014" t="s">
        <v>59</v>
      </c>
      <c r="H14014" t="s">
        <v>87</v>
      </c>
      <c r="I14014" t="s">
        <v>61</v>
      </c>
      <c r="J14014" t="s">
        <v>62</v>
      </c>
      <c r="K14014" t="s">
        <v>63</v>
      </c>
      <c r="L14014" t="s">
        <v>64</v>
      </c>
      <c r="M14014" t="s">
        <v>101</v>
      </c>
      <c r="N14014" t="s">
        <v>102</v>
      </c>
      <c r="O14014" t="s">
        <v>93</v>
      </c>
      <c r="P14014" t="s">
        <v>227</v>
      </c>
      <c r="Q14014" t="s">
        <v>228</v>
      </c>
      <c r="R14014" t="s">
        <v>70</v>
      </c>
      <c r="S14014">
        <v>5741.2453116329998</v>
      </c>
      <c r="T14014">
        <v>1.2093707204838999</v>
      </c>
      <c r="U14014">
        <v>23.921019893682001</v>
      </c>
      <c r="V14014">
        <v>240.00838330264</v>
      </c>
      <c r="W14014">
        <v>0</v>
      </c>
    </row>
    <row r="14015" spans="3:23" x14ac:dyDescent="0.35">
      <c r="C14015" s="12">
        <v>43525</v>
      </c>
      <c r="D14015" s="12">
        <v>43555</v>
      </c>
      <c r="E14015" t="s">
        <v>75</v>
      </c>
      <c r="F14015" t="s">
        <v>59</v>
      </c>
      <c r="G14015" t="s">
        <v>59</v>
      </c>
      <c r="H14015" t="s">
        <v>76</v>
      </c>
      <c r="I14015" t="s">
        <v>61</v>
      </c>
      <c r="J14015" t="s">
        <v>62</v>
      </c>
      <c r="K14015" t="s">
        <v>63</v>
      </c>
      <c r="L14015" t="s">
        <v>64</v>
      </c>
      <c r="M14015" t="s">
        <v>77</v>
      </c>
      <c r="N14015" t="s">
        <v>107</v>
      </c>
      <c r="O14015" t="s">
        <v>108</v>
      </c>
      <c r="P14015" t="s">
        <v>430</v>
      </c>
      <c r="Q14015" t="s">
        <v>431</v>
      </c>
      <c r="R14015" t="s">
        <v>70</v>
      </c>
      <c r="S14015">
        <v>5739.4636041546</v>
      </c>
      <c r="T14015">
        <v>4.9074894126329998</v>
      </c>
      <c r="U14015">
        <v>136.51259384831999</v>
      </c>
      <c r="V14015">
        <v>42.043473370171</v>
      </c>
      <c r="W14015">
        <v>0</v>
      </c>
    </row>
    <row r="14016" spans="3:23" x14ac:dyDescent="0.35">
      <c r="C14016" s="12">
        <v>43739</v>
      </c>
      <c r="D14016" s="12">
        <v>43769</v>
      </c>
      <c r="E14016" t="s">
        <v>20</v>
      </c>
      <c r="F14016" t="s">
        <v>59</v>
      </c>
      <c r="G14016" t="s">
        <v>59</v>
      </c>
      <c r="H14016" t="s">
        <v>87</v>
      </c>
      <c r="I14016" t="s">
        <v>61</v>
      </c>
      <c r="J14016" t="s">
        <v>62</v>
      </c>
      <c r="K14016" t="s">
        <v>63</v>
      </c>
      <c r="L14016" t="s">
        <v>64</v>
      </c>
      <c r="M14016" t="s">
        <v>65</v>
      </c>
      <c r="N14016" t="s">
        <v>66</v>
      </c>
      <c r="O14016" t="s">
        <v>67</v>
      </c>
      <c r="P14016" t="s">
        <v>399</v>
      </c>
      <c r="Q14016" t="s">
        <v>400</v>
      </c>
      <c r="R14016" t="s">
        <v>70</v>
      </c>
      <c r="S14016">
        <v>5738.9196837224999</v>
      </c>
      <c r="T14016">
        <v>0.87946123401151999</v>
      </c>
      <c r="U14016">
        <v>191.28247172739</v>
      </c>
      <c r="V14016">
        <v>30.002329183101999</v>
      </c>
      <c r="W14016">
        <v>0</v>
      </c>
    </row>
    <row r="14017" spans="3:23" x14ac:dyDescent="0.35">
      <c r="C14017" s="12">
        <v>43525</v>
      </c>
      <c r="D14017" s="12">
        <v>43555</v>
      </c>
      <c r="E14017" t="s">
        <v>75</v>
      </c>
      <c r="F14017" t="s">
        <v>59</v>
      </c>
      <c r="G14017" t="s">
        <v>59</v>
      </c>
      <c r="H14017" t="s">
        <v>87</v>
      </c>
      <c r="I14017" t="s">
        <v>61</v>
      </c>
      <c r="J14017" t="s">
        <v>62</v>
      </c>
      <c r="K14017" t="s">
        <v>63</v>
      </c>
      <c r="L14017" t="s">
        <v>64</v>
      </c>
      <c r="M14017" t="s">
        <v>82</v>
      </c>
      <c r="N14017" t="s">
        <v>375</v>
      </c>
      <c r="O14017" t="s">
        <v>376</v>
      </c>
      <c r="P14017" t="s">
        <v>377</v>
      </c>
      <c r="Q14017" t="s">
        <v>378</v>
      </c>
      <c r="R14017" t="s">
        <v>70</v>
      </c>
      <c r="S14017">
        <v>5737.2750923338999</v>
      </c>
      <c r="T14017">
        <v>3.0324449708930001</v>
      </c>
      <c r="U14017">
        <v>17.591896960861</v>
      </c>
      <c r="V14017">
        <v>326.13169035144</v>
      </c>
      <c r="W14017">
        <v>0</v>
      </c>
    </row>
    <row r="14018" spans="3:23" x14ac:dyDescent="0.35">
      <c r="C14018" s="12">
        <v>44378</v>
      </c>
      <c r="D14018" s="12">
        <v>44408</v>
      </c>
      <c r="E14018" t="s">
        <v>21</v>
      </c>
      <c r="F14018" t="s">
        <v>59</v>
      </c>
      <c r="G14018" t="s">
        <v>59</v>
      </c>
      <c r="H14018" t="s">
        <v>87</v>
      </c>
      <c r="I14018" t="s">
        <v>61</v>
      </c>
      <c r="J14018" t="s">
        <v>62</v>
      </c>
      <c r="K14018" t="s">
        <v>63</v>
      </c>
      <c r="L14018" t="s">
        <v>64</v>
      </c>
      <c r="M14018" t="s">
        <v>101</v>
      </c>
      <c r="N14018" t="s">
        <v>102</v>
      </c>
      <c r="O14018" t="s">
        <v>93</v>
      </c>
      <c r="P14018" t="s">
        <v>389</v>
      </c>
      <c r="Q14018" t="s">
        <v>390</v>
      </c>
      <c r="R14018" t="s">
        <v>70</v>
      </c>
      <c r="S14018">
        <v>5726.7269136632003</v>
      </c>
      <c r="T14018">
        <v>0.29140276507423002</v>
      </c>
      <c r="U14018">
        <v>25.631147892643</v>
      </c>
      <c r="V14018">
        <v>223.42842145227999</v>
      </c>
      <c r="W14018">
        <v>0</v>
      </c>
    </row>
    <row r="14019" spans="3:23" x14ac:dyDescent="0.35">
      <c r="C14019" s="12">
        <v>43617</v>
      </c>
      <c r="D14019" s="12">
        <v>43646</v>
      </c>
      <c r="E14019" t="s">
        <v>75</v>
      </c>
      <c r="F14019" t="s">
        <v>59</v>
      </c>
      <c r="G14019" t="s">
        <v>59</v>
      </c>
      <c r="H14019" t="s">
        <v>76</v>
      </c>
      <c r="I14019" t="s">
        <v>61</v>
      </c>
      <c r="J14019" t="s">
        <v>62</v>
      </c>
      <c r="K14019" t="s">
        <v>63</v>
      </c>
      <c r="L14019" t="s">
        <v>64</v>
      </c>
      <c r="M14019" t="s">
        <v>65</v>
      </c>
      <c r="N14019" t="s">
        <v>66</v>
      </c>
      <c r="O14019" t="s">
        <v>67</v>
      </c>
      <c r="P14019" t="s">
        <v>401</v>
      </c>
      <c r="Q14019" t="s">
        <v>402</v>
      </c>
      <c r="R14019" t="s">
        <v>70</v>
      </c>
      <c r="S14019">
        <v>5723.9614485121001</v>
      </c>
      <c r="T14019">
        <v>10.255937674662</v>
      </c>
      <c r="U14019">
        <v>357.73066351364002</v>
      </c>
      <c r="V14019">
        <v>16.000757084370001</v>
      </c>
      <c r="W14019">
        <v>0</v>
      </c>
    </row>
    <row r="14020" spans="3:23" x14ac:dyDescent="0.35">
      <c r="C14020" s="12">
        <v>43709</v>
      </c>
      <c r="D14020" s="12">
        <v>43738</v>
      </c>
      <c r="E14020" t="s">
        <v>75</v>
      </c>
      <c r="F14020" t="s">
        <v>59</v>
      </c>
      <c r="G14020" t="s">
        <v>59</v>
      </c>
      <c r="H14020" t="s">
        <v>87</v>
      </c>
      <c r="I14020" t="s">
        <v>61</v>
      </c>
      <c r="J14020" t="s">
        <v>62</v>
      </c>
      <c r="K14020" t="s">
        <v>63</v>
      </c>
      <c r="L14020" t="s">
        <v>64</v>
      </c>
      <c r="M14020" t="s">
        <v>82</v>
      </c>
      <c r="N14020" t="s">
        <v>648</v>
      </c>
      <c r="O14020" t="s">
        <v>648</v>
      </c>
      <c r="P14020" t="s">
        <v>649</v>
      </c>
      <c r="Q14020" t="s">
        <v>650</v>
      </c>
      <c r="R14020" t="s">
        <v>70</v>
      </c>
      <c r="S14020">
        <v>5723.6579178575003</v>
      </c>
      <c r="T14020">
        <v>0.69106586833335004</v>
      </c>
      <c r="U14020">
        <v>18.801342882758</v>
      </c>
      <c r="V14020">
        <v>304.42814396553001</v>
      </c>
      <c r="W14020">
        <v>0</v>
      </c>
    </row>
    <row r="14021" spans="3:23" x14ac:dyDescent="0.35">
      <c r="C14021" s="12">
        <v>44197</v>
      </c>
      <c r="D14021" s="12">
        <v>44227</v>
      </c>
      <c r="E14021" t="s">
        <v>21</v>
      </c>
      <c r="F14021" t="s">
        <v>59</v>
      </c>
      <c r="G14021" t="s">
        <v>59</v>
      </c>
      <c r="H14021" t="s">
        <v>87</v>
      </c>
      <c r="I14021" t="s">
        <v>61</v>
      </c>
      <c r="J14021" t="s">
        <v>62</v>
      </c>
      <c r="K14021" t="s">
        <v>63</v>
      </c>
      <c r="L14021" t="s">
        <v>64</v>
      </c>
      <c r="M14021" t="s">
        <v>137</v>
      </c>
      <c r="N14021" t="s">
        <v>66</v>
      </c>
      <c r="O14021" t="s">
        <v>67</v>
      </c>
      <c r="P14021" t="s">
        <v>281</v>
      </c>
      <c r="Q14021" t="s">
        <v>282</v>
      </c>
      <c r="R14021" t="s">
        <v>70</v>
      </c>
      <c r="S14021">
        <v>5720.7726793385</v>
      </c>
      <c r="T14021">
        <v>2.4723482414325999</v>
      </c>
      <c r="U14021">
        <v>23.486683110946998</v>
      </c>
      <c r="V14021">
        <v>243.57516352201</v>
      </c>
      <c r="W14021">
        <v>0</v>
      </c>
    </row>
    <row r="14022" spans="3:23" x14ac:dyDescent="0.35">
      <c r="C14022" s="12">
        <v>43770</v>
      </c>
      <c r="D14022" s="12">
        <v>43799</v>
      </c>
      <c r="E14022" t="s">
        <v>20</v>
      </c>
      <c r="F14022" t="s">
        <v>59</v>
      </c>
      <c r="G14022" t="s">
        <v>59</v>
      </c>
      <c r="H14022" t="s">
        <v>76</v>
      </c>
      <c r="I14022" t="s">
        <v>61</v>
      </c>
      <c r="J14022" t="s">
        <v>62</v>
      </c>
      <c r="K14022" t="s">
        <v>63</v>
      </c>
      <c r="L14022" t="s">
        <v>64</v>
      </c>
      <c r="M14022" t="s">
        <v>77</v>
      </c>
      <c r="N14022" t="s">
        <v>107</v>
      </c>
      <c r="O14022" t="s">
        <v>108</v>
      </c>
      <c r="P14022" t="s">
        <v>430</v>
      </c>
      <c r="Q14022" t="s">
        <v>431</v>
      </c>
      <c r="R14022" t="s">
        <v>70</v>
      </c>
      <c r="S14022">
        <v>5713.8237650967003</v>
      </c>
      <c r="T14022">
        <v>1.655946362998</v>
      </c>
      <c r="U14022">
        <v>138.24035622189001</v>
      </c>
      <c r="V14022">
        <v>41.332530682467997</v>
      </c>
      <c r="W14022">
        <v>0</v>
      </c>
    </row>
    <row r="14023" spans="3:23" x14ac:dyDescent="0.35">
      <c r="C14023" s="12">
        <v>43831</v>
      </c>
      <c r="D14023" s="12">
        <v>43861</v>
      </c>
      <c r="E14023" t="s">
        <v>20</v>
      </c>
      <c r="F14023" t="s">
        <v>59</v>
      </c>
      <c r="G14023" t="s">
        <v>59</v>
      </c>
      <c r="H14023" t="s">
        <v>87</v>
      </c>
      <c r="I14023" t="s">
        <v>61</v>
      </c>
      <c r="J14023" t="s">
        <v>62</v>
      </c>
      <c r="K14023" t="s">
        <v>63</v>
      </c>
      <c r="L14023" t="s">
        <v>64</v>
      </c>
      <c r="M14023" t="s">
        <v>65</v>
      </c>
      <c r="N14023" t="s">
        <v>92</v>
      </c>
      <c r="O14023" t="s">
        <v>93</v>
      </c>
      <c r="P14023" t="s">
        <v>371</v>
      </c>
      <c r="Q14023" t="s">
        <v>372</v>
      </c>
      <c r="R14023" t="s">
        <v>70</v>
      </c>
      <c r="S14023">
        <v>5712.5818634112002</v>
      </c>
      <c r="T14023">
        <v>0.39277833552163999</v>
      </c>
      <c r="U14023">
        <v>358.73351980576001</v>
      </c>
      <c r="V14023">
        <v>15.924304666328</v>
      </c>
      <c r="W14023">
        <v>0</v>
      </c>
    </row>
    <row r="14024" spans="3:23" x14ac:dyDescent="0.35">
      <c r="C14024" s="12">
        <v>43374</v>
      </c>
      <c r="D14024" s="12">
        <v>43404</v>
      </c>
      <c r="E14024" t="s">
        <v>75</v>
      </c>
      <c r="F14024" t="s">
        <v>59</v>
      </c>
      <c r="G14024" t="s">
        <v>59</v>
      </c>
      <c r="H14024" t="s">
        <v>87</v>
      </c>
      <c r="I14024" t="s">
        <v>61</v>
      </c>
      <c r="J14024" t="s">
        <v>62</v>
      </c>
      <c r="K14024" t="s">
        <v>63</v>
      </c>
      <c r="L14024" t="s">
        <v>64</v>
      </c>
      <c r="M14024" t="s">
        <v>77</v>
      </c>
      <c r="N14024" t="s">
        <v>78</v>
      </c>
      <c r="O14024" t="s">
        <v>79</v>
      </c>
      <c r="P14024" t="s">
        <v>519</v>
      </c>
      <c r="Q14024" t="s">
        <v>520</v>
      </c>
      <c r="R14024" t="s">
        <v>70</v>
      </c>
      <c r="S14024">
        <v>5705.8263265188998</v>
      </c>
      <c r="T14024">
        <v>0.93881241987539998</v>
      </c>
      <c r="U14024">
        <v>26.937028420727</v>
      </c>
      <c r="V14024">
        <v>211.82092684464001</v>
      </c>
      <c r="W14024">
        <v>0</v>
      </c>
    </row>
    <row r="14025" spans="3:23" x14ac:dyDescent="0.35">
      <c r="C14025" s="12">
        <v>43497</v>
      </c>
      <c r="D14025" s="12">
        <v>43524</v>
      </c>
      <c r="E14025" t="s">
        <v>75</v>
      </c>
      <c r="F14025" t="s">
        <v>59</v>
      </c>
      <c r="G14025" t="s">
        <v>59</v>
      </c>
      <c r="H14025" t="s">
        <v>87</v>
      </c>
      <c r="I14025" t="s">
        <v>61</v>
      </c>
      <c r="J14025" t="s">
        <v>62</v>
      </c>
      <c r="K14025" t="s">
        <v>63</v>
      </c>
      <c r="L14025" t="s">
        <v>64</v>
      </c>
      <c r="M14025" t="s">
        <v>82</v>
      </c>
      <c r="N14025" t="s">
        <v>648</v>
      </c>
      <c r="O14025" t="s">
        <v>648</v>
      </c>
      <c r="P14025" t="s">
        <v>649</v>
      </c>
      <c r="Q14025" t="s">
        <v>650</v>
      </c>
      <c r="R14025" t="s">
        <v>70</v>
      </c>
      <c r="S14025">
        <v>5705.1020923681999</v>
      </c>
      <c r="T14025">
        <v>0.56961815862780996</v>
      </c>
      <c r="U14025">
        <v>19.98</v>
      </c>
      <c r="V14025">
        <v>285.54064526367</v>
      </c>
      <c r="W14025">
        <v>0</v>
      </c>
    </row>
    <row r="14026" spans="3:23" x14ac:dyDescent="0.35">
      <c r="C14026" s="12">
        <v>44378</v>
      </c>
      <c r="D14026" s="12">
        <v>44408</v>
      </c>
      <c r="E14026" t="s">
        <v>21</v>
      </c>
      <c r="F14026" t="s">
        <v>59</v>
      </c>
      <c r="G14026" t="s">
        <v>59</v>
      </c>
      <c r="H14026" t="s">
        <v>60</v>
      </c>
      <c r="I14026" t="s">
        <v>61</v>
      </c>
      <c r="J14026" t="s">
        <v>62</v>
      </c>
      <c r="K14026" t="s">
        <v>63</v>
      </c>
      <c r="L14026" t="s">
        <v>64</v>
      </c>
      <c r="M14026" t="s">
        <v>77</v>
      </c>
      <c r="N14026" t="s">
        <v>107</v>
      </c>
      <c r="O14026" t="s">
        <v>108</v>
      </c>
      <c r="P14026" t="s">
        <v>367</v>
      </c>
      <c r="Q14026" t="s">
        <v>368</v>
      </c>
      <c r="R14026" t="s">
        <v>70</v>
      </c>
      <c r="S14026">
        <v>5704.0922325931997</v>
      </c>
      <c r="T14026">
        <v>1.9781532869364</v>
      </c>
      <c r="U14026">
        <v>47.893673500379997</v>
      </c>
      <c r="V14026">
        <v>119.09907542481</v>
      </c>
      <c r="W14026">
        <v>0</v>
      </c>
    </row>
    <row r="14027" spans="3:23" x14ac:dyDescent="0.35">
      <c r="C14027" s="12">
        <v>44378</v>
      </c>
      <c r="D14027" s="12">
        <v>44408</v>
      </c>
      <c r="E14027" t="s">
        <v>21</v>
      </c>
      <c r="F14027" t="s">
        <v>59</v>
      </c>
      <c r="G14027" t="s">
        <v>59</v>
      </c>
      <c r="H14027" t="s">
        <v>87</v>
      </c>
      <c r="I14027" t="s">
        <v>61</v>
      </c>
      <c r="J14027" t="s">
        <v>62</v>
      </c>
      <c r="K14027" t="s">
        <v>63</v>
      </c>
      <c r="L14027" t="s">
        <v>64</v>
      </c>
      <c r="M14027" t="s">
        <v>96</v>
      </c>
      <c r="N14027" t="s">
        <v>97</v>
      </c>
      <c r="O14027" t="s">
        <v>98</v>
      </c>
      <c r="P14027" t="s">
        <v>310</v>
      </c>
      <c r="Q14027" t="s">
        <v>311</v>
      </c>
      <c r="R14027" t="s">
        <v>70</v>
      </c>
      <c r="S14027">
        <v>5700.5679019228</v>
      </c>
      <c r="T14027">
        <v>0.82757978116321995</v>
      </c>
      <c r="U14027">
        <v>120.04018485477</v>
      </c>
      <c r="V14027">
        <v>47.488829751635002</v>
      </c>
      <c r="W14027">
        <v>0</v>
      </c>
    </row>
    <row r="14028" spans="3:23" x14ac:dyDescent="0.35">
      <c r="C14028" s="12">
        <v>43466</v>
      </c>
      <c r="D14028" s="12">
        <v>43496</v>
      </c>
      <c r="E14028" t="s">
        <v>75</v>
      </c>
      <c r="F14028" t="s">
        <v>59</v>
      </c>
      <c r="G14028" t="s">
        <v>59</v>
      </c>
      <c r="H14028" t="s">
        <v>60</v>
      </c>
      <c r="I14028" t="s">
        <v>61</v>
      </c>
      <c r="J14028" t="s">
        <v>62</v>
      </c>
      <c r="K14028" t="s">
        <v>63</v>
      </c>
      <c r="L14028" t="s">
        <v>64</v>
      </c>
      <c r="M14028" t="s">
        <v>82</v>
      </c>
      <c r="N14028" t="s">
        <v>445</v>
      </c>
      <c r="O14028" t="s">
        <v>445</v>
      </c>
      <c r="P14028" t="s">
        <v>446</v>
      </c>
      <c r="Q14028" t="s">
        <v>447</v>
      </c>
      <c r="R14028" t="s">
        <v>70</v>
      </c>
      <c r="S14028">
        <v>5697.7113214888004</v>
      </c>
      <c r="T14028">
        <v>4.7410746425710002</v>
      </c>
      <c r="U14028">
        <v>22.109746527372</v>
      </c>
      <c r="V14028">
        <v>257.70134064788999</v>
      </c>
      <c r="W14028">
        <v>0</v>
      </c>
    </row>
    <row r="14029" spans="3:23" x14ac:dyDescent="0.35">
      <c r="C14029" s="12">
        <v>43525</v>
      </c>
      <c r="D14029" s="12">
        <v>43555</v>
      </c>
      <c r="E14029" t="s">
        <v>75</v>
      </c>
      <c r="F14029" t="s">
        <v>59</v>
      </c>
      <c r="G14029" t="s">
        <v>59</v>
      </c>
      <c r="H14029" t="s">
        <v>60</v>
      </c>
      <c r="I14029" t="s">
        <v>61</v>
      </c>
      <c r="J14029" t="s">
        <v>62</v>
      </c>
      <c r="K14029" t="s">
        <v>63</v>
      </c>
      <c r="L14029" t="s">
        <v>64</v>
      </c>
      <c r="M14029" t="s">
        <v>96</v>
      </c>
      <c r="N14029" t="s">
        <v>97</v>
      </c>
      <c r="O14029" t="s">
        <v>98</v>
      </c>
      <c r="P14029" t="s">
        <v>458</v>
      </c>
      <c r="Q14029" t="s">
        <v>459</v>
      </c>
      <c r="R14029" t="s">
        <v>70</v>
      </c>
      <c r="S14029">
        <v>5697.7100039999996</v>
      </c>
      <c r="T14029">
        <v>2.0063051694784E-2</v>
      </c>
      <c r="U14029">
        <v>5699.99</v>
      </c>
      <c r="V14029">
        <v>0.99960000000000004</v>
      </c>
      <c r="W14029">
        <v>0</v>
      </c>
    </row>
    <row r="14030" spans="3:23" x14ac:dyDescent="0.35">
      <c r="C14030" s="12">
        <v>44348</v>
      </c>
      <c r="D14030" s="12">
        <v>44377</v>
      </c>
      <c r="E14030" t="s">
        <v>21</v>
      </c>
      <c r="F14030" t="s">
        <v>59</v>
      </c>
      <c r="G14030" t="s">
        <v>59</v>
      </c>
      <c r="H14030" t="s">
        <v>87</v>
      </c>
      <c r="I14030" t="s">
        <v>61</v>
      </c>
      <c r="J14030" t="s">
        <v>62</v>
      </c>
      <c r="K14030" t="s">
        <v>63</v>
      </c>
      <c r="L14030" t="s">
        <v>64</v>
      </c>
      <c r="M14030" t="s">
        <v>77</v>
      </c>
      <c r="N14030" t="s">
        <v>78</v>
      </c>
      <c r="O14030" t="s">
        <v>79</v>
      </c>
      <c r="P14030" t="s">
        <v>186</v>
      </c>
      <c r="Q14030" t="s">
        <v>187</v>
      </c>
      <c r="R14030" t="s">
        <v>70</v>
      </c>
      <c r="S14030">
        <v>5694.6874892175001</v>
      </c>
      <c r="T14030">
        <v>2.4785922924642998</v>
      </c>
      <c r="U14030">
        <v>14.882909079389</v>
      </c>
      <c r="V14030">
        <v>382.63268685179003</v>
      </c>
      <c r="W14030">
        <v>0</v>
      </c>
    </row>
    <row r="14031" spans="3:23" x14ac:dyDescent="0.35">
      <c r="C14031" s="12">
        <v>43862</v>
      </c>
      <c r="D14031" s="12">
        <v>43890</v>
      </c>
      <c r="E14031" t="s">
        <v>20</v>
      </c>
      <c r="F14031" t="s">
        <v>59</v>
      </c>
      <c r="G14031" t="s">
        <v>59</v>
      </c>
      <c r="H14031" t="s">
        <v>60</v>
      </c>
      <c r="I14031" t="s">
        <v>61</v>
      </c>
      <c r="J14031" t="s">
        <v>62</v>
      </c>
      <c r="K14031" t="s">
        <v>63</v>
      </c>
      <c r="L14031" t="s">
        <v>64</v>
      </c>
      <c r="M14031" t="s">
        <v>82</v>
      </c>
      <c r="N14031" t="s">
        <v>486</v>
      </c>
      <c r="O14031" t="s">
        <v>487</v>
      </c>
      <c r="P14031" t="s">
        <v>488</v>
      </c>
      <c r="Q14031" t="s">
        <v>489</v>
      </c>
      <c r="R14031" t="s">
        <v>70</v>
      </c>
      <c r="S14031">
        <v>5685.3913932626001</v>
      </c>
      <c r="T14031">
        <v>4.1099342726138</v>
      </c>
      <c r="U14031">
        <v>29.710474632255</v>
      </c>
      <c r="V14031">
        <v>191.35983061981</v>
      </c>
      <c r="W14031">
        <v>0</v>
      </c>
    </row>
    <row r="14032" spans="3:23" x14ac:dyDescent="0.35">
      <c r="C14032" s="12">
        <v>43678</v>
      </c>
      <c r="D14032" s="12">
        <v>43708</v>
      </c>
      <c r="E14032" t="s">
        <v>75</v>
      </c>
      <c r="F14032" t="s">
        <v>59</v>
      </c>
      <c r="G14032" t="s">
        <v>59</v>
      </c>
      <c r="H14032" t="s">
        <v>60</v>
      </c>
      <c r="I14032" t="s">
        <v>61</v>
      </c>
      <c r="J14032" t="s">
        <v>62</v>
      </c>
      <c r="K14032" t="s">
        <v>63</v>
      </c>
      <c r="L14032" t="s">
        <v>64</v>
      </c>
      <c r="M14032" t="s">
        <v>65</v>
      </c>
      <c r="N14032" t="s">
        <v>564</v>
      </c>
      <c r="O14032" t="s">
        <v>67</v>
      </c>
      <c r="P14032" t="s">
        <v>565</v>
      </c>
      <c r="Q14032" t="s">
        <v>566</v>
      </c>
      <c r="R14032" t="s">
        <v>70</v>
      </c>
      <c r="S14032">
        <v>5682.8815272767997</v>
      </c>
      <c r="T14032">
        <v>0.95496664264252995</v>
      </c>
      <c r="U14032">
        <v>380.01353020400001</v>
      </c>
      <c r="V14032">
        <v>14.954418923521001</v>
      </c>
      <c r="W14032">
        <v>0</v>
      </c>
    </row>
    <row r="14033" spans="3:23" x14ac:dyDescent="0.35">
      <c r="C14033" s="12">
        <v>43739</v>
      </c>
      <c r="D14033" s="12">
        <v>43769</v>
      </c>
      <c r="E14033" t="s">
        <v>20</v>
      </c>
      <c r="F14033" t="s">
        <v>59</v>
      </c>
      <c r="G14033" t="s">
        <v>59</v>
      </c>
      <c r="H14033" t="s">
        <v>60</v>
      </c>
      <c r="I14033" t="s">
        <v>61</v>
      </c>
      <c r="J14033" t="s">
        <v>62</v>
      </c>
      <c r="K14033" t="s">
        <v>63</v>
      </c>
      <c r="L14033" t="s">
        <v>64</v>
      </c>
      <c r="M14033" t="s">
        <v>77</v>
      </c>
      <c r="N14033" t="s">
        <v>78</v>
      </c>
      <c r="O14033" t="s">
        <v>79</v>
      </c>
      <c r="P14033" t="s">
        <v>651</v>
      </c>
      <c r="Q14033" t="s">
        <v>652</v>
      </c>
      <c r="R14033" t="s">
        <v>70</v>
      </c>
      <c r="S14033">
        <v>5681.6837917635003</v>
      </c>
      <c r="T14033">
        <v>0.65546924504929005</v>
      </c>
      <c r="U14033">
        <v>46.690123589092003</v>
      </c>
      <c r="V14033">
        <v>121.68920009222001</v>
      </c>
      <c r="W14033">
        <v>0</v>
      </c>
    </row>
    <row r="14034" spans="3:23" x14ac:dyDescent="0.35">
      <c r="C14034" s="12">
        <v>44287</v>
      </c>
      <c r="D14034" s="12">
        <v>44316</v>
      </c>
      <c r="E14034" t="s">
        <v>21</v>
      </c>
      <c r="F14034" t="s">
        <v>59</v>
      </c>
      <c r="G14034" t="s">
        <v>59</v>
      </c>
      <c r="H14034" t="s">
        <v>60</v>
      </c>
      <c r="I14034" t="s">
        <v>61</v>
      </c>
      <c r="J14034" t="s">
        <v>62</v>
      </c>
      <c r="K14034" t="s">
        <v>63</v>
      </c>
      <c r="L14034" t="s">
        <v>64</v>
      </c>
      <c r="M14034" t="s">
        <v>82</v>
      </c>
      <c r="N14034" t="s">
        <v>569</v>
      </c>
      <c r="O14034" t="s">
        <v>569</v>
      </c>
      <c r="P14034" t="s">
        <v>627</v>
      </c>
      <c r="Q14034" t="s">
        <v>628</v>
      </c>
      <c r="R14034" t="s">
        <v>70</v>
      </c>
      <c r="S14034">
        <v>5679.4772999999996</v>
      </c>
      <c r="T14034">
        <v>0.47382184650626002</v>
      </c>
      <c r="U14034">
        <v>27.715853658537</v>
      </c>
      <c r="V14034">
        <v>204.91800000000001</v>
      </c>
      <c r="W14034">
        <v>0</v>
      </c>
    </row>
    <row r="14035" spans="3:23" x14ac:dyDescent="0.35">
      <c r="C14035" s="12">
        <v>44348</v>
      </c>
      <c r="D14035" s="12">
        <v>44377</v>
      </c>
      <c r="E14035" t="s">
        <v>21</v>
      </c>
      <c r="F14035" t="s">
        <v>59</v>
      </c>
      <c r="G14035" t="s">
        <v>59</v>
      </c>
      <c r="H14035" t="s">
        <v>76</v>
      </c>
      <c r="I14035" t="s">
        <v>61</v>
      </c>
      <c r="J14035" t="s">
        <v>62</v>
      </c>
      <c r="K14035" t="s">
        <v>63</v>
      </c>
      <c r="L14035" t="s">
        <v>64</v>
      </c>
      <c r="M14035" t="s">
        <v>82</v>
      </c>
      <c r="N14035" t="s">
        <v>379</v>
      </c>
      <c r="O14035" t="s">
        <v>380</v>
      </c>
      <c r="P14035" t="s">
        <v>393</v>
      </c>
      <c r="Q14035" t="s">
        <v>394</v>
      </c>
      <c r="R14035" t="s">
        <v>70</v>
      </c>
      <c r="S14035">
        <v>5679.2624624598002</v>
      </c>
      <c r="T14035">
        <v>4.9387080758076003</v>
      </c>
      <c r="U14035">
        <v>54.104530060305997</v>
      </c>
      <c r="V14035">
        <v>104.96833548188</v>
      </c>
      <c r="W14035">
        <v>0</v>
      </c>
    </row>
    <row r="14036" spans="3:23" x14ac:dyDescent="0.35">
      <c r="C14036" s="12">
        <v>43617</v>
      </c>
      <c r="D14036" s="12">
        <v>43646</v>
      </c>
      <c r="E14036" t="s">
        <v>75</v>
      </c>
      <c r="F14036" t="s">
        <v>59</v>
      </c>
      <c r="G14036" t="s">
        <v>59</v>
      </c>
      <c r="H14036" t="s">
        <v>60</v>
      </c>
      <c r="I14036" t="s">
        <v>61</v>
      </c>
      <c r="J14036" t="s">
        <v>62</v>
      </c>
      <c r="K14036" t="s">
        <v>63</v>
      </c>
      <c r="L14036" t="s">
        <v>64</v>
      </c>
      <c r="M14036" t="s">
        <v>65</v>
      </c>
      <c r="N14036" t="s">
        <v>564</v>
      </c>
      <c r="O14036" t="s">
        <v>67</v>
      </c>
      <c r="P14036" t="s">
        <v>565</v>
      </c>
      <c r="Q14036" t="s">
        <v>566</v>
      </c>
      <c r="R14036" t="s">
        <v>70</v>
      </c>
      <c r="S14036">
        <v>5678.8074161059003</v>
      </c>
      <c r="T14036">
        <v>0.83479912864695005</v>
      </c>
      <c r="U14036">
        <v>373.56785403957002</v>
      </c>
      <c r="V14036">
        <v>15.201541981459</v>
      </c>
      <c r="W14036">
        <v>0</v>
      </c>
    </row>
    <row r="14037" spans="3:23" x14ac:dyDescent="0.35">
      <c r="C14037" s="12">
        <v>44197</v>
      </c>
      <c r="D14037" s="12">
        <v>44227</v>
      </c>
      <c r="E14037" t="s">
        <v>21</v>
      </c>
      <c r="F14037" t="s">
        <v>59</v>
      </c>
      <c r="G14037" t="s">
        <v>59</v>
      </c>
      <c r="H14037" t="s">
        <v>76</v>
      </c>
      <c r="I14037" t="s">
        <v>61</v>
      </c>
      <c r="J14037" t="s">
        <v>62</v>
      </c>
      <c r="K14037" t="s">
        <v>63</v>
      </c>
      <c r="L14037" t="s">
        <v>64</v>
      </c>
      <c r="M14037" t="s">
        <v>82</v>
      </c>
      <c r="N14037" t="s">
        <v>413</v>
      </c>
      <c r="O14037" t="s">
        <v>414</v>
      </c>
      <c r="P14037" t="s">
        <v>484</v>
      </c>
      <c r="Q14037" t="s">
        <v>485</v>
      </c>
      <c r="R14037" t="s">
        <v>70</v>
      </c>
      <c r="S14037">
        <v>5678.2809575092997</v>
      </c>
      <c r="T14037">
        <v>1.9491897894756001</v>
      </c>
      <c r="U14037">
        <v>49.804849930678998</v>
      </c>
      <c r="V14037">
        <v>114.01060269055</v>
      </c>
      <c r="W14037">
        <v>0</v>
      </c>
    </row>
    <row r="14038" spans="3:23" x14ac:dyDescent="0.35">
      <c r="C14038" s="12">
        <v>44348</v>
      </c>
      <c r="D14038" s="12">
        <v>44377</v>
      </c>
      <c r="E14038" t="s">
        <v>21</v>
      </c>
      <c r="F14038" t="s">
        <v>59</v>
      </c>
      <c r="G14038" t="s">
        <v>59</v>
      </c>
      <c r="H14038" t="s">
        <v>76</v>
      </c>
      <c r="I14038" t="s">
        <v>61</v>
      </c>
      <c r="J14038" t="s">
        <v>62</v>
      </c>
      <c r="K14038" t="s">
        <v>63</v>
      </c>
      <c r="L14038" t="s">
        <v>64</v>
      </c>
      <c r="M14038" t="s">
        <v>101</v>
      </c>
      <c r="N14038" t="s">
        <v>102</v>
      </c>
      <c r="O14038" t="s">
        <v>93</v>
      </c>
      <c r="P14038" t="s">
        <v>304</v>
      </c>
      <c r="Q14038" t="s">
        <v>305</v>
      </c>
      <c r="R14038" t="s">
        <v>70</v>
      </c>
      <c r="S14038">
        <v>5676.9129119920999</v>
      </c>
      <c r="T14038">
        <v>7.7440482778661002</v>
      </c>
      <c r="U14038">
        <v>69.030369889111</v>
      </c>
      <c r="V14038">
        <v>82.237903709793002</v>
      </c>
      <c r="W14038">
        <v>0</v>
      </c>
    </row>
    <row r="14039" spans="3:23" x14ac:dyDescent="0.35">
      <c r="C14039" s="12">
        <v>44166</v>
      </c>
      <c r="D14039" s="12">
        <v>44196</v>
      </c>
      <c r="E14039" t="s">
        <v>21</v>
      </c>
      <c r="F14039" t="s">
        <v>59</v>
      </c>
      <c r="G14039" t="s">
        <v>59</v>
      </c>
      <c r="H14039" t="s">
        <v>87</v>
      </c>
      <c r="I14039" t="s">
        <v>61</v>
      </c>
      <c r="J14039" t="s">
        <v>62</v>
      </c>
      <c r="K14039" t="s">
        <v>63</v>
      </c>
      <c r="L14039" t="s">
        <v>64</v>
      </c>
      <c r="M14039" t="s">
        <v>82</v>
      </c>
      <c r="N14039" t="s">
        <v>435</v>
      </c>
      <c r="O14039" t="s">
        <v>436</v>
      </c>
      <c r="P14039" t="s">
        <v>437</v>
      </c>
      <c r="Q14039" t="s">
        <v>438</v>
      </c>
      <c r="R14039" t="s">
        <v>70</v>
      </c>
      <c r="S14039">
        <v>5674.9796853742</v>
      </c>
      <c r="T14039">
        <v>0.21864562402196999</v>
      </c>
      <c r="U14039">
        <v>57.035912442171998</v>
      </c>
      <c r="V14039">
        <v>99.498358882713006</v>
      </c>
      <c r="W14039">
        <v>0</v>
      </c>
    </row>
    <row r="14040" spans="3:23" x14ac:dyDescent="0.35">
      <c r="C14040" s="12">
        <v>43647</v>
      </c>
      <c r="D14040" s="12">
        <v>43677</v>
      </c>
      <c r="E14040" t="s">
        <v>75</v>
      </c>
      <c r="F14040" t="s">
        <v>59</v>
      </c>
      <c r="G14040" t="s">
        <v>59</v>
      </c>
      <c r="H14040" t="s">
        <v>87</v>
      </c>
      <c r="I14040" t="s">
        <v>61</v>
      </c>
      <c r="J14040" t="s">
        <v>62</v>
      </c>
      <c r="K14040" t="s">
        <v>63</v>
      </c>
      <c r="L14040" t="s">
        <v>64</v>
      </c>
      <c r="M14040" t="s">
        <v>82</v>
      </c>
      <c r="N14040" t="s">
        <v>246</v>
      </c>
      <c r="O14040" t="s">
        <v>112</v>
      </c>
      <c r="P14040" t="s">
        <v>318</v>
      </c>
      <c r="Q14040" t="s">
        <v>319</v>
      </c>
      <c r="R14040" t="s">
        <v>70</v>
      </c>
      <c r="S14040">
        <v>5674.7336943635</v>
      </c>
      <c r="T14040">
        <v>0.57508542536118001</v>
      </c>
      <c r="U14040">
        <v>151.24131407158001</v>
      </c>
      <c r="V14040">
        <v>37.521055203724003</v>
      </c>
      <c r="W14040">
        <v>0</v>
      </c>
    </row>
    <row r="14041" spans="3:23" x14ac:dyDescent="0.35">
      <c r="C14041" s="12">
        <v>44044</v>
      </c>
      <c r="D14041" s="12">
        <v>44074</v>
      </c>
      <c r="E14041" t="s">
        <v>20</v>
      </c>
      <c r="F14041" t="s">
        <v>59</v>
      </c>
      <c r="G14041" t="s">
        <v>59</v>
      </c>
      <c r="H14041" t="s">
        <v>76</v>
      </c>
      <c r="I14041" t="s">
        <v>61</v>
      </c>
      <c r="J14041" t="s">
        <v>62</v>
      </c>
      <c r="K14041" t="s">
        <v>63</v>
      </c>
      <c r="L14041" t="s">
        <v>64</v>
      </c>
      <c r="M14041" t="s">
        <v>96</v>
      </c>
      <c r="N14041" t="s">
        <v>97</v>
      </c>
      <c r="O14041" t="s">
        <v>98</v>
      </c>
      <c r="P14041" t="s">
        <v>253</v>
      </c>
      <c r="Q14041" t="s">
        <v>254</v>
      </c>
      <c r="R14041" t="s">
        <v>70</v>
      </c>
      <c r="S14041">
        <v>5670.7494621252999</v>
      </c>
      <c r="T14041">
        <v>10.18051018173</v>
      </c>
      <c r="U14041">
        <v>134.76395455100999</v>
      </c>
      <c r="V14041">
        <v>42.079126284312999</v>
      </c>
      <c r="W14041">
        <v>0</v>
      </c>
    </row>
    <row r="14042" spans="3:23" x14ac:dyDescent="0.35">
      <c r="C14042" s="12">
        <v>44013</v>
      </c>
      <c r="D14042" s="12">
        <v>44043</v>
      </c>
      <c r="E14042" t="s">
        <v>20</v>
      </c>
      <c r="F14042" t="s">
        <v>59</v>
      </c>
      <c r="G14042" t="s">
        <v>59</v>
      </c>
      <c r="H14042" t="s">
        <v>60</v>
      </c>
      <c r="I14042" t="s">
        <v>61</v>
      </c>
      <c r="J14042" t="s">
        <v>62</v>
      </c>
      <c r="K14042" t="s">
        <v>63</v>
      </c>
      <c r="L14042" t="s">
        <v>64</v>
      </c>
      <c r="M14042" t="s">
        <v>65</v>
      </c>
      <c r="N14042" t="s">
        <v>66</v>
      </c>
      <c r="O14042" t="s">
        <v>67</v>
      </c>
      <c r="P14042" t="s">
        <v>556</v>
      </c>
      <c r="Q14042" t="s">
        <v>557</v>
      </c>
      <c r="R14042" t="s">
        <v>70</v>
      </c>
      <c r="S14042">
        <v>5669.3285846845001</v>
      </c>
      <c r="T14042">
        <v>2.3347575243184999</v>
      </c>
      <c r="U14042">
        <v>151.99958363262999</v>
      </c>
      <c r="V14042">
        <v>37.298316542673</v>
      </c>
      <c r="W14042">
        <v>0</v>
      </c>
    </row>
    <row r="14043" spans="3:23" x14ac:dyDescent="0.35">
      <c r="C14043" s="12">
        <v>44044</v>
      </c>
      <c r="D14043" s="12">
        <v>44074</v>
      </c>
      <c r="E14043" t="s">
        <v>20</v>
      </c>
      <c r="F14043" t="s">
        <v>59</v>
      </c>
      <c r="G14043" t="s">
        <v>59</v>
      </c>
      <c r="H14043" t="s">
        <v>60</v>
      </c>
      <c r="I14043" t="s">
        <v>61</v>
      </c>
      <c r="J14043" t="s">
        <v>62</v>
      </c>
      <c r="K14043" t="s">
        <v>63</v>
      </c>
      <c r="L14043" t="s">
        <v>64</v>
      </c>
      <c r="M14043" t="s">
        <v>82</v>
      </c>
      <c r="N14043" t="s">
        <v>379</v>
      </c>
      <c r="O14043" t="s">
        <v>380</v>
      </c>
      <c r="P14043" t="s">
        <v>494</v>
      </c>
      <c r="Q14043" t="s">
        <v>495</v>
      </c>
      <c r="R14043" t="s">
        <v>70</v>
      </c>
      <c r="S14043">
        <v>5663.4729400120004</v>
      </c>
      <c r="T14043">
        <v>2.3540869672264999</v>
      </c>
      <c r="U14043">
        <v>154.48909529238</v>
      </c>
      <c r="V14043">
        <v>36.659370224762</v>
      </c>
      <c r="W14043">
        <v>0</v>
      </c>
    </row>
    <row r="14044" spans="3:23" x14ac:dyDescent="0.35">
      <c r="C14044" s="12">
        <v>43405</v>
      </c>
      <c r="D14044" s="12">
        <v>43434</v>
      </c>
      <c r="E14044" t="s">
        <v>75</v>
      </c>
      <c r="F14044" t="s">
        <v>59</v>
      </c>
      <c r="G14044" t="s">
        <v>59</v>
      </c>
      <c r="H14044" t="s">
        <v>76</v>
      </c>
      <c r="I14044" t="s">
        <v>61</v>
      </c>
      <c r="J14044" t="s">
        <v>62</v>
      </c>
      <c r="K14044" t="s">
        <v>63</v>
      </c>
      <c r="L14044" t="s">
        <v>64</v>
      </c>
      <c r="M14044" t="s">
        <v>77</v>
      </c>
      <c r="N14044" t="s">
        <v>78</v>
      </c>
      <c r="O14044" t="s">
        <v>79</v>
      </c>
      <c r="P14044" t="s">
        <v>385</v>
      </c>
      <c r="Q14044" t="s">
        <v>386</v>
      </c>
      <c r="R14044" t="s">
        <v>70</v>
      </c>
      <c r="S14044">
        <v>5660.6284949254996</v>
      </c>
      <c r="T14044">
        <v>7.5585217787673997</v>
      </c>
      <c r="U14044">
        <v>23.241608188158001</v>
      </c>
      <c r="V14044">
        <v>243.55580083351001</v>
      </c>
      <c r="W14044">
        <v>0</v>
      </c>
    </row>
    <row r="14045" spans="3:23" x14ac:dyDescent="0.35">
      <c r="C14045" s="12">
        <v>43983</v>
      </c>
      <c r="D14045" s="12">
        <v>44012</v>
      </c>
      <c r="E14045" t="s">
        <v>20</v>
      </c>
      <c r="F14045" t="s">
        <v>59</v>
      </c>
      <c r="G14045" t="s">
        <v>59</v>
      </c>
      <c r="H14045" t="s">
        <v>87</v>
      </c>
      <c r="I14045" t="s">
        <v>61</v>
      </c>
      <c r="J14045" t="s">
        <v>62</v>
      </c>
      <c r="K14045" t="s">
        <v>63</v>
      </c>
      <c r="L14045" t="s">
        <v>64</v>
      </c>
      <c r="M14045" t="s">
        <v>88</v>
      </c>
      <c r="N14045" t="s">
        <v>150</v>
      </c>
      <c r="O14045" t="s">
        <v>93</v>
      </c>
      <c r="P14045" t="s">
        <v>204</v>
      </c>
      <c r="Q14045" t="s">
        <v>205</v>
      </c>
      <c r="R14045" t="s">
        <v>70</v>
      </c>
      <c r="S14045">
        <v>5660.4407202448001</v>
      </c>
      <c r="T14045">
        <v>0.81243831802471</v>
      </c>
      <c r="U14045">
        <v>27.228193407289002</v>
      </c>
      <c r="V14045">
        <v>207.88895669918</v>
      </c>
      <c r="W14045">
        <v>0</v>
      </c>
    </row>
    <row r="14046" spans="3:23" x14ac:dyDescent="0.35">
      <c r="C14046" s="12">
        <v>44348</v>
      </c>
      <c r="D14046" s="12">
        <v>44377</v>
      </c>
      <c r="E14046" t="s">
        <v>21</v>
      </c>
      <c r="F14046" t="s">
        <v>59</v>
      </c>
      <c r="G14046" t="s">
        <v>59</v>
      </c>
      <c r="H14046" t="s">
        <v>60</v>
      </c>
      <c r="I14046" t="s">
        <v>61</v>
      </c>
      <c r="J14046" t="s">
        <v>62</v>
      </c>
      <c r="K14046" t="s">
        <v>63</v>
      </c>
      <c r="L14046" t="s">
        <v>64</v>
      </c>
      <c r="M14046" t="s">
        <v>137</v>
      </c>
      <c r="N14046" t="s">
        <v>66</v>
      </c>
      <c r="O14046" t="s">
        <v>67</v>
      </c>
      <c r="P14046" t="s">
        <v>235</v>
      </c>
      <c r="Q14046" t="s">
        <v>236</v>
      </c>
      <c r="R14046" t="s">
        <v>70</v>
      </c>
      <c r="S14046">
        <v>5656.214318759</v>
      </c>
      <c r="T14046">
        <v>3.7625681634396999</v>
      </c>
      <c r="U14046">
        <v>22.015352663839</v>
      </c>
      <c r="V14046">
        <v>256.92135870481002</v>
      </c>
      <c r="W14046">
        <v>0</v>
      </c>
    </row>
    <row r="14047" spans="3:23" x14ac:dyDescent="0.35">
      <c r="C14047" s="12">
        <v>43862</v>
      </c>
      <c r="D14047" s="12">
        <v>43890</v>
      </c>
      <c r="E14047" t="s">
        <v>20</v>
      </c>
      <c r="F14047" t="s">
        <v>59</v>
      </c>
      <c r="G14047" t="s">
        <v>59</v>
      </c>
      <c r="H14047" t="s">
        <v>60</v>
      </c>
      <c r="I14047" t="s">
        <v>61</v>
      </c>
      <c r="J14047" t="s">
        <v>62</v>
      </c>
      <c r="K14047" t="s">
        <v>63</v>
      </c>
      <c r="L14047" t="s">
        <v>64</v>
      </c>
      <c r="M14047" t="s">
        <v>82</v>
      </c>
      <c r="N14047" t="s">
        <v>536</v>
      </c>
      <c r="O14047" t="s">
        <v>537</v>
      </c>
      <c r="P14047" t="s">
        <v>548</v>
      </c>
      <c r="Q14047" t="s">
        <v>549</v>
      </c>
      <c r="R14047" t="s">
        <v>70</v>
      </c>
      <c r="S14047">
        <v>5654.2971949125003</v>
      </c>
      <c r="T14047">
        <v>0.34875673954786002</v>
      </c>
      <c r="U14047">
        <v>34.996496231317003</v>
      </c>
      <c r="V14047">
        <v>161.56752257538</v>
      </c>
      <c r="W14047">
        <v>0</v>
      </c>
    </row>
    <row r="14048" spans="3:23" x14ac:dyDescent="0.35">
      <c r="C14048" s="12">
        <v>43678</v>
      </c>
      <c r="D14048" s="12">
        <v>43708</v>
      </c>
      <c r="E14048" t="s">
        <v>75</v>
      </c>
      <c r="F14048" t="s">
        <v>59</v>
      </c>
      <c r="G14048" t="s">
        <v>59</v>
      </c>
      <c r="H14048" t="s">
        <v>76</v>
      </c>
      <c r="I14048" t="s">
        <v>61</v>
      </c>
      <c r="J14048" t="s">
        <v>62</v>
      </c>
      <c r="K14048" t="s">
        <v>63</v>
      </c>
      <c r="L14048" t="s">
        <v>64</v>
      </c>
      <c r="M14048" t="s">
        <v>96</v>
      </c>
      <c r="N14048" t="s">
        <v>97</v>
      </c>
      <c r="O14048" t="s">
        <v>98</v>
      </c>
      <c r="P14048" t="s">
        <v>387</v>
      </c>
      <c r="Q14048" t="s">
        <v>388</v>
      </c>
      <c r="R14048" t="s">
        <v>70</v>
      </c>
      <c r="S14048">
        <v>5653.9323088348001</v>
      </c>
      <c r="T14048">
        <v>5.3682587784048996</v>
      </c>
      <c r="U14048">
        <v>48.059137356858002</v>
      </c>
      <c r="V14048">
        <v>117.64531408153</v>
      </c>
      <c r="W14048">
        <v>0</v>
      </c>
    </row>
    <row r="14049" spans="3:23" x14ac:dyDescent="0.35">
      <c r="C14049" s="12">
        <v>43891</v>
      </c>
      <c r="D14049" s="12">
        <v>43921</v>
      </c>
      <c r="E14049" t="s">
        <v>20</v>
      </c>
      <c r="F14049" t="s">
        <v>59</v>
      </c>
      <c r="G14049" t="s">
        <v>59</v>
      </c>
      <c r="H14049" t="s">
        <v>60</v>
      </c>
      <c r="I14049" t="s">
        <v>61</v>
      </c>
      <c r="J14049" t="s">
        <v>62</v>
      </c>
      <c r="K14049" t="s">
        <v>63</v>
      </c>
      <c r="L14049" t="s">
        <v>64</v>
      </c>
      <c r="M14049" t="s">
        <v>82</v>
      </c>
      <c r="N14049" t="s">
        <v>550</v>
      </c>
      <c r="O14049" t="s">
        <v>551</v>
      </c>
      <c r="P14049" t="s">
        <v>552</v>
      </c>
      <c r="Q14049" t="s">
        <v>553</v>
      </c>
      <c r="R14049" t="s">
        <v>70</v>
      </c>
      <c r="S14049">
        <v>5653.1232815976</v>
      </c>
      <c r="T14049">
        <v>2.5399227502277002</v>
      </c>
      <c r="U14049">
        <v>34.819183425436002</v>
      </c>
      <c r="V14049">
        <v>162.35657259749999</v>
      </c>
      <c r="W14049">
        <v>0</v>
      </c>
    </row>
    <row r="14050" spans="3:23" x14ac:dyDescent="0.35">
      <c r="C14050" s="12">
        <v>43709</v>
      </c>
      <c r="D14050" s="12">
        <v>43738</v>
      </c>
      <c r="E14050" t="s">
        <v>75</v>
      </c>
      <c r="F14050" t="s">
        <v>59</v>
      </c>
      <c r="G14050" t="s">
        <v>59</v>
      </c>
      <c r="H14050" t="s">
        <v>60</v>
      </c>
      <c r="I14050" t="s">
        <v>61</v>
      </c>
      <c r="J14050" t="s">
        <v>62</v>
      </c>
      <c r="K14050" t="s">
        <v>63</v>
      </c>
      <c r="L14050" t="s">
        <v>64</v>
      </c>
      <c r="M14050" t="s">
        <v>82</v>
      </c>
      <c r="N14050" t="s">
        <v>120</v>
      </c>
      <c r="O14050" t="s">
        <v>121</v>
      </c>
      <c r="P14050" t="s">
        <v>560</v>
      </c>
      <c r="Q14050" t="s">
        <v>561</v>
      </c>
      <c r="R14050" t="s">
        <v>70</v>
      </c>
      <c r="S14050">
        <v>5648.4698052323001</v>
      </c>
      <c r="T14050">
        <v>0.85600604851312001</v>
      </c>
      <c r="U14050">
        <v>88.772956065616</v>
      </c>
      <c r="V14050">
        <v>63.628272117662</v>
      </c>
      <c r="W14050">
        <v>0</v>
      </c>
    </row>
    <row r="14051" spans="3:23" x14ac:dyDescent="0.35">
      <c r="C14051" s="12">
        <v>43891</v>
      </c>
      <c r="D14051" s="12">
        <v>43921</v>
      </c>
      <c r="E14051" t="s">
        <v>20</v>
      </c>
      <c r="F14051" t="s">
        <v>59</v>
      </c>
      <c r="G14051" t="s">
        <v>59</v>
      </c>
      <c r="H14051" t="s">
        <v>60</v>
      </c>
      <c r="I14051" t="s">
        <v>61</v>
      </c>
      <c r="J14051" t="s">
        <v>62</v>
      </c>
      <c r="K14051" t="s">
        <v>63</v>
      </c>
      <c r="L14051" t="s">
        <v>64</v>
      </c>
      <c r="M14051" t="s">
        <v>82</v>
      </c>
      <c r="N14051" t="s">
        <v>502</v>
      </c>
      <c r="O14051" t="s">
        <v>502</v>
      </c>
      <c r="P14051" t="s">
        <v>637</v>
      </c>
      <c r="Q14051" t="s">
        <v>638</v>
      </c>
      <c r="R14051" t="s">
        <v>70</v>
      </c>
      <c r="S14051">
        <v>5648.3255526799003</v>
      </c>
      <c r="T14051">
        <v>0.86284228662423001</v>
      </c>
      <c r="U14051">
        <v>265.22338809132998</v>
      </c>
      <c r="V14051">
        <v>21.296483667326001</v>
      </c>
      <c r="W14051">
        <v>0</v>
      </c>
    </row>
    <row r="14052" spans="3:23" x14ac:dyDescent="0.35">
      <c r="C14052" s="12">
        <v>44378</v>
      </c>
      <c r="D14052" s="12">
        <v>44408</v>
      </c>
      <c r="E14052" t="s">
        <v>21</v>
      </c>
      <c r="F14052" t="s">
        <v>59</v>
      </c>
      <c r="G14052" t="s">
        <v>59</v>
      </c>
      <c r="H14052" t="s">
        <v>87</v>
      </c>
      <c r="I14052" t="s">
        <v>61</v>
      </c>
      <c r="J14052" t="s">
        <v>62</v>
      </c>
      <c r="K14052" t="s">
        <v>63</v>
      </c>
      <c r="L14052" t="s">
        <v>64</v>
      </c>
      <c r="M14052" t="s">
        <v>88</v>
      </c>
      <c r="N14052" t="s">
        <v>89</v>
      </c>
      <c r="O14052" t="s">
        <v>67</v>
      </c>
      <c r="P14052" t="s">
        <v>283</v>
      </c>
      <c r="Q14052" t="s">
        <v>284</v>
      </c>
      <c r="R14052" t="s">
        <v>70</v>
      </c>
      <c r="S14052">
        <v>5647.2373056278002</v>
      </c>
      <c r="T14052">
        <v>0.74353908246633005</v>
      </c>
      <c r="U14052">
        <v>27.556132990352999</v>
      </c>
      <c r="V14052">
        <v>204.93576902117999</v>
      </c>
      <c r="W14052">
        <v>0</v>
      </c>
    </row>
    <row r="14053" spans="3:23" x14ac:dyDescent="0.35">
      <c r="C14053" s="12">
        <v>43922</v>
      </c>
      <c r="D14053" s="12">
        <v>43951</v>
      </c>
      <c r="E14053" t="s">
        <v>20</v>
      </c>
      <c r="F14053" t="s">
        <v>59</v>
      </c>
      <c r="G14053" t="s">
        <v>59</v>
      </c>
      <c r="H14053" t="s">
        <v>60</v>
      </c>
      <c r="I14053" t="s">
        <v>61</v>
      </c>
      <c r="J14053" t="s">
        <v>62</v>
      </c>
      <c r="K14053" t="s">
        <v>63</v>
      </c>
      <c r="L14053" t="s">
        <v>64</v>
      </c>
      <c r="M14053" t="s">
        <v>96</v>
      </c>
      <c r="N14053" t="s">
        <v>97</v>
      </c>
      <c r="O14053" t="s">
        <v>98</v>
      </c>
      <c r="P14053" t="s">
        <v>387</v>
      </c>
      <c r="Q14053" t="s">
        <v>388</v>
      </c>
      <c r="R14053" t="s">
        <v>70</v>
      </c>
      <c r="S14053">
        <v>5644.3356448962004</v>
      </c>
      <c r="T14053">
        <v>1.5027065502639001</v>
      </c>
      <c r="U14053">
        <v>57.390068384072002</v>
      </c>
      <c r="V14053">
        <v>98.350390648127004</v>
      </c>
      <c r="W14053">
        <v>0</v>
      </c>
    </row>
    <row r="14054" spans="3:23" x14ac:dyDescent="0.35">
      <c r="C14054" s="12">
        <v>43617</v>
      </c>
      <c r="D14054" s="12">
        <v>43646</v>
      </c>
      <c r="E14054" t="s">
        <v>75</v>
      </c>
      <c r="F14054" t="s">
        <v>59</v>
      </c>
      <c r="G14054" t="s">
        <v>59</v>
      </c>
      <c r="H14054" t="s">
        <v>87</v>
      </c>
      <c r="I14054" t="s">
        <v>61</v>
      </c>
      <c r="J14054" t="s">
        <v>62</v>
      </c>
      <c r="K14054" t="s">
        <v>63</v>
      </c>
      <c r="L14054" t="s">
        <v>64</v>
      </c>
      <c r="M14054" t="s">
        <v>77</v>
      </c>
      <c r="N14054" t="s">
        <v>78</v>
      </c>
      <c r="O14054" t="s">
        <v>79</v>
      </c>
      <c r="P14054" t="s">
        <v>186</v>
      </c>
      <c r="Q14054" t="s">
        <v>187</v>
      </c>
      <c r="R14054" t="s">
        <v>70</v>
      </c>
      <c r="S14054">
        <v>5642.9563251784002</v>
      </c>
      <c r="T14054">
        <v>1.3238773333125999</v>
      </c>
      <c r="U14054">
        <v>15.237238266476</v>
      </c>
      <c r="V14054">
        <v>370.33983629393998</v>
      </c>
      <c r="W14054">
        <v>0</v>
      </c>
    </row>
    <row r="14055" spans="3:23" x14ac:dyDescent="0.35">
      <c r="C14055" s="12">
        <v>43586</v>
      </c>
      <c r="D14055" s="12">
        <v>43616</v>
      </c>
      <c r="E14055" t="s">
        <v>75</v>
      </c>
      <c r="F14055" t="s">
        <v>59</v>
      </c>
      <c r="G14055" t="s">
        <v>59</v>
      </c>
      <c r="H14055" t="s">
        <v>76</v>
      </c>
      <c r="I14055" t="s">
        <v>61</v>
      </c>
      <c r="J14055" t="s">
        <v>62</v>
      </c>
      <c r="K14055" t="s">
        <v>63</v>
      </c>
      <c r="L14055" t="s">
        <v>64</v>
      </c>
      <c r="M14055" t="s">
        <v>82</v>
      </c>
      <c r="N14055" t="s">
        <v>328</v>
      </c>
      <c r="O14055" t="s">
        <v>328</v>
      </c>
      <c r="P14055" t="s">
        <v>395</v>
      </c>
      <c r="Q14055" t="s">
        <v>396</v>
      </c>
      <c r="R14055" t="s">
        <v>70</v>
      </c>
      <c r="S14055">
        <v>5637.5762866556997</v>
      </c>
      <c r="T14055">
        <v>4.7224043412513002</v>
      </c>
      <c r="U14055">
        <v>62.683570445755997</v>
      </c>
      <c r="V14055">
        <v>89.937063995648003</v>
      </c>
      <c r="W14055">
        <v>0</v>
      </c>
    </row>
    <row r="14056" spans="3:23" x14ac:dyDescent="0.35">
      <c r="C14056" s="12">
        <v>44075</v>
      </c>
      <c r="D14056" s="12">
        <v>44104</v>
      </c>
      <c r="E14056" t="s">
        <v>20</v>
      </c>
      <c r="F14056" t="s">
        <v>59</v>
      </c>
      <c r="G14056" t="s">
        <v>59</v>
      </c>
      <c r="H14056" t="s">
        <v>60</v>
      </c>
      <c r="I14056" t="s">
        <v>61</v>
      </c>
      <c r="J14056" t="s">
        <v>62</v>
      </c>
      <c r="K14056" t="s">
        <v>63</v>
      </c>
      <c r="L14056" t="s">
        <v>64</v>
      </c>
      <c r="M14056" t="s">
        <v>82</v>
      </c>
      <c r="N14056" t="s">
        <v>486</v>
      </c>
      <c r="O14056" t="s">
        <v>487</v>
      </c>
      <c r="P14056" t="s">
        <v>509</v>
      </c>
      <c r="Q14056" t="s">
        <v>510</v>
      </c>
      <c r="R14056" t="s">
        <v>70</v>
      </c>
      <c r="S14056">
        <v>5635.3449600000004</v>
      </c>
      <c r="T14056">
        <v>1.424891349905</v>
      </c>
      <c r="U14056">
        <v>144.55384615385</v>
      </c>
      <c r="V14056">
        <v>38.984400000000001</v>
      </c>
      <c r="W14056">
        <v>0</v>
      </c>
    </row>
    <row r="14057" spans="3:23" x14ac:dyDescent="0.35">
      <c r="C14057" s="12">
        <v>43497</v>
      </c>
      <c r="D14057" s="12">
        <v>43524</v>
      </c>
      <c r="E14057" t="s">
        <v>75</v>
      </c>
      <c r="F14057" t="s">
        <v>59</v>
      </c>
      <c r="G14057" t="s">
        <v>59</v>
      </c>
      <c r="H14057" t="s">
        <v>60</v>
      </c>
      <c r="I14057" t="s">
        <v>61</v>
      </c>
      <c r="J14057" t="s">
        <v>62</v>
      </c>
      <c r="K14057" t="s">
        <v>63</v>
      </c>
      <c r="L14057" t="s">
        <v>64</v>
      </c>
      <c r="M14057" t="s">
        <v>82</v>
      </c>
      <c r="N14057" t="s">
        <v>511</v>
      </c>
      <c r="O14057" t="s">
        <v>511</v>
      </c>
      <c r="P14057" t="s">
        <v>514</v>
      </c>
      <c r="Q14057" t="s">
        <v>515</v>
      </c>
      <c r="R14057" t="s">
        <v>70</v>
      </c>
      <c r="S14057">
        <v>5630.7093759344998</v>
      </c>
      <c r="T14057">
        <v>3.5495818734081999</v>
      </c>
      <c r="U14057">
        <v>24.272135229166</v>
      </c>
      <c r="V14057">
        <v>231.98244912415001</v>
      </c>
      <c r="W14057">
        <v>0</v>
      </c>
    </row>
    <row r="14058" spans="3:23" x14ac:dyDescent="0.35">
      <c r="C14058" s="12">
        <v>44105</v>
      </c>
      <c r="D14058" s="12">
        <v>44135</v>
      </c>
      <c r="E14058" t="s">
        <v>21</v>
      </c>
      <c r="F14058" t="s">
        <v>59</v>
      </c>
      <c r="G14058" t="s">
        <v>59</v>
      </c>
      <c r="H14058" t="s">
        <v>76</v>
      </c>
      <c r="I14058" t="s">
        <v>61</v>
      </c>
      <c r="J14058" t="s">
        <v>62</v>
      </c>
      <c r="K14058" t="s">
        <v>63</v>
      </c>
      <c r="L14058" t="s">
        <v>64</v>
      </c>
      <c r="M14058" t="s">
        <v>96</v>
      </c>
      <c r="N14058" t="s">
        <v>111</v>
      </c>
      <c r="O14058" t="s">
        <v>112</v>
      </c>
      <c r="P14058" t="s">
        <v>391</v>
      </c>
      <c r="Q14058" t="s">
        <v>392</v>
      </c>
      <c r="R14058" t="s">
        <v>70</v>
      </c>
      <c r="S14058">
        <v>5627.8036725187003</v>
      </c>
      <c r="T14058">
        <v>10.956276230126001</v>
      </c>
      <c r="U14058">
        <v>70.297987781827004</v>
      </c>
      <c r="V14058">
        <v>80.056397773217995</v>
      </c>
      <c r="W14058">
        <v>0</v>
      </c>
    </row>
    <row r="14059" spans="3:23" x14ac:dyDescent="0.35">
      <c r="C14059" s="12">
        <v>44197</v>
      </c>
      <c r="D14059" s="12">
        <v>44227</v>
      </c>
      <c r="E14059" t="s">
        <v>21</v>
      </c>
      <c r="F14059" t="s">
        <v>59</v>
      </c>
      <c r="G14059" t="s">
        <v>59</v>
      </c>
      <c r="H14059" t="s">
        <v>76</v>
      </c>
      <c r="I14059" t="s">
        <v>61</v>
      </c>
      <c r="J14059" t="s">
        <v>62</v>
      </c>
      <c r="K14059" t="s">
        <v>63</v>
      </c>
      <c r="L14059" t="s">
        <v>64</v>
      </c>
      <c r="M14059" t="s">
        <v>88</v>
      </c>
      <c r="N14059" t="s">
        <v>89</v>
      </c>
      <c r="O14059" t="s">
        <v>67</v>
      </c>
      <c r="P14059" t="s">
        <v>249</v>
      </c>
      <c r="Q14059" t="s">
        <v>250</v>
      </c>
      <c r="R14059" t="s">
        <v>70</v>
      </c>
      <c r="S14059">
        <v>5626.6515687930996</v>
      </c>
      <c r="T14059">
        <v>12.261094945569999</v>
      </c>
      <c r="U14059">
        <v>29.72584622326</v>
      </c>
      <c r="V14059">
        <v>189.28482393850999</v>
      </c>
      <c r="W14059">
        <v>0</v>
      </c>
    </row>
    <row r="14060" spans="3:23" x14ac:dyDescent="0.35">
      <c r="C14060" s="12">
        <v>44136</v>
      </c>
      <c r="D14060" s="12">
        <v>44165</v>
      </c>
      <c r="E14060" t="s">
        <v>21</v>
      </c>
      <c r="F14060" t="s">
        <v>59</v>
      </c>
      <c r="G14060" t="s">
        <v>59</v>
      </c>
      <c r="H14060" t="s">
        <v>60</v>
      </c>
      <c r="I14060" t="s">
        <v>61</v>
      </c>
      <c r="J14060" t="s">
        <v>62</v>
      </c>
      <c r="K14060" t="s">
        <v>63</v>
      </c>
      <c r="L14060" t="s">
        <v>64</v>
      </c>
      <c r="M14060" t="s">
        <v>88</v>
      </c>
      <c r="N14060" t="s">
        <v>150</v>
      </c>
      <c r="O14060" t="s">
        <v>93</v>
      </c>
      <c r="P14060" t="s">
        <v>204</v>
      </c>
      <c r="Q14060" t="s">
        <v>205</v>
      </c>
      <c r="R14060" t="s">
        <v>70</v>
      </c>
      <c r="S14060">
        <v>5622.6955332462003</v>
      </c>
      <c r="T14060">
        <v>1.6258661942732999</v>
      </c>
      <c r="U14060">
        <v>31.577625300347002</v>
      </c>
      <c r="V14060">
        <v>178.05947976665001</v>
      </c>
      <c r="W14060">
        <v>0</v>
      </c>
    </row>
    <row r="14061" spans="3:23" x14ac:dyDescent="0.35">
      <c r="C14061" s="12">
        <v>44105</v>
      </c>
      <c r="D14061" s="12">
        <v>44135</v>
      </c>
      <c r="E14061" t="s">
        <v>21</v>
      </c>
      <c r="F14061" t="s">
        <v>59</v>
      </c>
      <c r="G14061" t="s">
        <v>59</v>
      </c>
      <c r="H14061" t="s">
        <v>87</v>
      </c>
      <c r="I14061" t="s">
        <v>61</v>
      </c>
      <c r="J14061" t="s">
        <v>62</v>
      </c>
      <c r="K14061" t="s">
        <v>63</v>
      </c>
      <c r="L14061" t="s">
        <v>64</v>
      </c>
      <c r="M14061" t="s">
        <v>65</v>
      </c>
      <c r="N14061" t="s">
        <v>66</v>
      </c>
      <c r="O14061" t="s">
        <v>67</v>
      </c>
      <c r="P14061" t="s">
        <v>401</v>
      </c>
      <c r="Q14061" t="s">
        <v>402</v>
      </c>
      <c r="R14061" t="s">
        <v>70</v>
      </c>
      <c r="S14061">
        <v>5622.6138787496002</v>
      </c>
      <c r="T14061">
        <v>0.40722679792138</v>
      </c>
      <c r="U14061">
        <v>335.07394130185997</v>
      </c>
      <c r="V14061">
        <v>16.780218291234998</v>
      </c>
      <c r="W14061">
        <v>0</v>
      </c>
    </row>
    <row r="14062" spans="3:23" x14ac:dyDescent="0.35">
      <c r="C14062" s="12">
        <v>44440</v>
      </c>
      <c r="D14062" s="12">
        <v>44469</v>
      </c>
      <c r="E14062" t="s">
        <v>21</v>
      </c>
      <c r="F14062" t="s">
        <v>59</v>
      </c>
      <c r="G14062" t="s">
        <v>59</v>
      </c>
      <c r="H14062" t="s">
        <v>87</v>
      </c>
      <c r="I14062" t="s">
        <v>61</v>
      </c>
      <c r="J14062" t="s">
        <v>62</v>
      </c>
      <c r="K14062" t="s">
        <v>63</v>
      </c>
      <c r="L14062" t="s">
        <v>64</v>
      </c>
      <c r="M14062" t="s">
        <v>77</v>
      </c>
      <c r="N14062" t="s">
        <v>107</v>
      </c>
      <c r="O14062" t="s">
        <v>108</v>
      </c>
      <c r="P14062" t="s">
        <v>298</v>
      </c>
      <c r="Q14062" t="s">
        <v>299</v>
      </c>
      <c r="R14062" t="s">
        <v>70</v>
      </c>
      <c r="S14062">
        <v>5621.6634592658002</v>
      </c>
      <c r="T14062">
        <v>0.28228641921168002</v>
      </c>
      <c r="U14062">
        <v>123.41540034157001</v>
      </c>
      <c r="V14062">
        <v>45.550745236874</v>
      </c>
      <c r="W14062">
        <v>0</v>
      </c>
    </row>
    <row r="14063" spans="3:23" x14ac:dyDescent="0.35">
      <c r="C14063" s="12">
        <v>43466</v>
      </c>
      <c r="D14063" s="12">
        <v>43496</v>
      </c>
      <c r="E14063" t="s">
        <v>75</v>
      </c>
      <c r="F14063" t="s">
        <v>59</v>
      </c>
      <c r="G14063" t="s">
        <v>59</v>
      </c>
      <c r="H14063" t="s">
        <v>76</v>
      </c>
      <c r="I14063" t="s">
        <v>61</v>
      </c>
      <c r="J14063" t="s">
        <v>62</v>
      </c>
      <c r="K14063" t="s">
        <v>63</v>
      </c>
      <c r="L14063" t="s">
        <v>64</v>
      </c>
      <c r="M14063" t="s">
        <v>77</v>
      </c>
      <c r="N14063" t="s">
        <v>78</v>
      </c>
      <c r="O14063" t="s">
        <v>79</v>
      </c>
      <c r="P14063" t="s">
        <v>385</v>
      </c>
      <c r="Q14063" t="s">
        <v>386</v>
      </c>
      <c r="R14063" t="s">
        <v>70</v>
      </c>
      <c r="S14063">
        <v>5621.2209151196002</v>
      </c>
      <c r="T14063">
        <v>13.575742628814</v>
      </c>
      <c r="U14063">
        <v>25.22426422685</v>
      </c>
      <c r="V14063">
        <v>222.84974755125</v>
      </c>
      <c r="W14063">
        <v>0</v>
      </c>
    </row>
    <row r="14064" spans="3:23" x14ac:dyDescent="0.35">
      <c r="C14064" s="12">
        <v>44378</v>
      </c>
      <c r="D14064" s="12">
        <v>44408</v>
      </c>
      <c r="E14064" t="s">
        <v>21</v>
      </c>
      <c r="F14064" t="s">
        <v>59</v>
      </c>
      <c r="G14064" t="s">
        <v>59</v>
      </c>
      <c r="H14064" t="s">
        <v>60</v>
      </c>
      <c r="I14064" t="s">
        <v>61</v>
      </c>
      <c r="J14064" t="s">
        <v>62</v>
      </c>
      <c r="K14064" t="s">
        <v>63</v>
      </c>
      <c r="L14064" t="s">
        <v>64</v>
      </c>
      <c r="M14064" t="s">
        <v>96</v>
      </c>
      <c r="N14064" t="s">
        <v>97</v>
      </c>
      <c r="O14064" t="s">
        <v>98</v>
      </c>
      <c r="P14064" t="s">
        <v>458</v>
      </c>
      <c r="Q14064" t="s">
        <v>459</v>
      </c>
      <c r="R14064" t="s">
        <v>70</v>
      </c>
      <c r="S14064">
        <v>5617.7298745329999</v>
      </c>
      <c r="T14064">
        <v>4.7425947828193003E-2</v>
      </c>
      <c r="U14064">
        <v>5499.99</v>
      </c>
      <c r="V14064">
        <v>1.0214072888374</v>
      </c>
      <c r="W14064">
        <v>0</v>
      </c>
    </row>
    <row r="14065" spans="3:23" x14ac:dyDescent="0.35">
      <c r="C14065" s="12">
        <v>43891</v>
      </c>
      <c r="D14065" s="12">
        <v>43921</v>
      </c>
      <c r="E14065" t="s">
        <v>20</v>
      </c>
      <c r="F14065" t="s">
        <v>59</v>
      </c>
      <c r="G14065" t="s">
        <v>59</v>
      </c>
      <c r="H14065" t="s">
        <v>76</v>
      </c>
      <c r="I14065" t="s">
        <v>61</v>
      </c>
      <c r="J14065" t="s">
        <v>62</v>
      </c>
      <c r="K14065" t="s">
        <v>63</v>
      </c>
      <c r="L14065" t="s">
        <v>64</v>
      </c>
      <c r="M14065" t="s">
        <v>82</v>
      </c>
      <c r="N14065" t="s">
        <v>328</v>
      </c>
      <c r="O14065" t="s">
        <v>328</v>
      </c>
      <c r="P14065" t="s">
        <v>395</v>
      </c>
      <c r="Q14065" t="s">
        <v>396</v>
      </c>
      <c r="R14065" t="s">
        <v>70</v>
      </c>
      <c r="S14065">
        <v>5613.5064242505996</v>
      </c>
      <c r="T14065">
        <v>4.1668273599276002</v>
      </c>
      <c r="U14065">
        <v>65.661248983907001</v>
      </c>
      <c r="V14065">
        <v>85.491922726393</v>
      </c>
      <c r="W14065">
        <v>0</v>
      </c>
    </row>
    <row r="14066" spans="3:23" x14ac:dyDescent="0.35">
      <c r="C14066" s="12">
        <v>43800</v>
      </c>
      <c r="D14066" s="12">
        <v>43830</v>
      </c>
      <c r="E14066" t="s">
        <v>20</v>
      </c>
      <c r="F14066" t="s">
        <v>59</v>
      </c>
      <c r="G14066" t="s">
        <v>59</v>
      </c>
      <c r="H14066" t="s">
        <v>60</v>
      </c>
      <c r="I14066" t="s">
        <v>61</v>
      </c>
      <c r="J14066" t="s">
        <v>62</v>
      </c>
      <c r="K14066" t="s">
        <v>63</v>
      </c>
      <c r="L14066" t="s">
        <v>64</v>
      </c>
      <c r="M14066" t="s">
        <v>82</v>
      </c>
      <c r="N14066" t="s">
        <v>357</v>
      </c>
      <c r="O14066" t="s">
        <v>357</v>
      </c>
      <c r="P14066" t="s">
        <v>439</v>
      </c>
      <c r="Q14066" t="s">
        <v>440</v>
      </c>
      <c r="R14066" t="s">
        <v>70</v>
      </c>
      <c r="S14066">
        <v>5612.4844357373004</v>
      </c>
      <c r="T14066">
        <v>2.2547971335254</v>
      </c>
      <c r="U14066">
        <v>169.41943436008</v>
      </c>
      <c r="V14066">
        <v>33.127748637198998</v>
      </c>
      <c r="W14066">
        <v>0</v>
      </c>
    </row>
    <row r="14067" spans="3:23" x14ac:dyDescent="0.35">
      <c r="C14067" s="12">
        <v>43739</v>
      </c>
      <c r="D14067" s="12">
        <v>43769</v>
      </c>
      <c r="E14067" t="s">
        <v>20</v>
      </c>
      <c r="F14067" t="s">
        <v>59</v>
      </c>
      <c r="G14067" t="s">
        <v>59</v>
      </c>
      <c r="H14067" t="s">
        <v>87</v>
      </c>
      <c r="I14067" t="s">
        <v>61</v>
      </c>
      <c r="J14067" t="s">
        <v>62</v>
      </c>
      <c r="K14067" t="s">
        <v>63</v>
      </c>
      <c r="L14067" t="s">
        <v>64</v>
      </c>
      <c r="M14067" t="s">
        <v>82</v>
      </c>
      <c r="N14067" t="s">
        <v>375</v>
      </c>
      <c r="O14067" t="s">
        <v>376</v>
      </c>
      <c r="P14067" t="s">
        <v>377</v>
      </c>
      <c r="Q14067" t="s">
        <v>378</v>
      </c>
      <c r="R14067" t="s">
        <v>70</v>
      </c>
      <c r="S14067">
        <v>5610.2383414995002</v>
      </c>
      <c r="T14067">
        <v>2.9341461110817</v>
      </c>
      <c r="U14067">
        <v>17.430873268597001</v>
      </c>
      <c r="V14067">
        <v>321.85641275968999</v>
      </c>
      <c r="W14067">
        <v>0</v>
      </c>
    </row>
    <row r="14068" spans="3:23" x14ac:dyDescent="0.35">
      <c r="C14068" s="12">
        <v>44044</v>
      </c>
      <c r="D14068" s="12">
        <v>44074</v>
      </c>
      <c r="E14068" t="s">
        <v>20</v>
      </c>
      <c r="F14068" t="s">
        <v>59</v>
      </c>
      <c r="G14068" t="s">
        <v>59</v>
      </c>
      <c r="H14068" t="s">
        <v>76</v>
      </c>
      <c r="I14068" t="s">
        <v>61</v>
      </c>
      <c r="J14068" t="s">
        <v>62</v>
      </c>
      <c r="K14068" t="s">
        <v>63</v>
      </c>
      <c r="L14068" t="s">
        <v>64</v>
      </c>
      <c r="M14068" t="s">
        <v>88</v>
      </c>
      <c r="N14068" t="s">
        <v>150</v>
      </c>
      <c r="O14068" t="s">
        <v>93</v>
      </c>
      <c r="P14068" t="s">
        <v>269</v>
      </c>
      <c r="Q14068" t="s">
        <v>270</v>
      </c>
      <c r="R14068" t="s">
        <v>70</v>
      </c>
      <c r="S14068">
        <v>5609.9699048721995</v>
      </c>
      <c r="T14068">
        <v>1.3936037777376999</v>
      </c>
      <c r="U14068">
        <v>19.488850464363001</v>
      </c>
      <c r="V14068">
        <v>287.85535171151002</v>
      </c>
      <c r="W14068">
        <v>0</v>
      </c>
    </row>
    <row r="14069" spans="3:23" x14ac:dyDescent="0.35">
      <c r="C14069" s="12">
        <v>44136</v>
      </c>
      <c r="D14069" s="12">
        <v>44165</v>
      </c>
      <c r="E14069" t="s">
        <v>21</v>
      </c>
      <c r="F14069" t="s">
        <v>59</v>
      </c>
      <c r="G14069" t="s">
        <v>59</v>
      </c>
      <c r="H14069" t="s">
        <v>76</v>
      </c>
      <c r="I14069" t="s">
        <v>61</v>
      </c>
      <c r="J14069" t="s">
        <v>62</v>
      </c>
      <c r="K14069" t="s">
        <v>63</v>
      </c>
      <c r="L14069" t="s">
        <v>64</v>
      </c>
      <c r="M14069" t="s">
        <v>82</v>
      </c>
      <c r="N14069" t="s">
        <v>536</v>
      </c>
      <c r="O14069" t="s">
        <v>537</v>
      </c>
      <c r="P14069" t="s">
        <v>538</v>
      </c>
      <c r="Q14069" t="s">
        <v>539</v>
      </c>
      <c r="R14069" t="s">
        <v>70</v>
      </c>
      <c r="S14069">
        <v>5608.2197400927998</v>
      </c>
      <c r="T14069">
        <v>0.77655054237203003</v>
      </c>
      <c r="U14069">
        <v>61.941443243964002</v>
      </c>
      <c r="V14069">
        <v>90.540669483662001</v>
      </c>
      <c r="W14069">
        <v>0</v>
      </c>
    </row>
    <row r="14070" spans="3:23" x14ac:dyDescent="0.35">
      <c r="C14070" s="12">
        <v>44105</v>
      </c>
      <c r="D14070" s="12">
        <v>44135</v>
      </c>
      <c r="E14070" t="s">
        <v>21</v>
      </c>
      <c r="F14070" t="s">
        <v>59</v>
      </c>
      <c r="G14070" t="s">
        <v>59</v>
      </c>
      <c r="H14070" t="s">
        <v>87</v>
      </c>
      <c r="I14070" t="s">
        <v>61</v>
      </c>
      <c r="J14070" t="s">
        <v>62</v>
      </c>
      <c r="K14070" t="s">
        <v>63</v>
      </c>
      <c r="L14070" t="s">
        <v>64</v>
      </c>
      <c r="M14070" t="s">
        <v>82</v>
      </c>
      <c r="N14070" t="s">
        <v>435</v>
      </c>
      <c r="O14070" t="s">
        <v>436</v>
      </c>
      <c r="P14070" t="s">
        <v>437</v>
      </c>
      <c r="Q14070" t="s">
        <v>438</v>
      </c>
      <c r="R14070" t="s">
        <v>70</v>
      </c>
      <c r="S14070">
        <v>5605.3011880882004</v>
      </c>
      <c r="T14070">
        <v>0.26276722944150999</v>
      </c>
      <c r="U14070">
        <v>58.617939037420001</v>
      </c>
      <c r="V14070">
        <v>95.624330710601996</v>
      </c>
      <c r="W14070">
        <v>0</v>
      </c>
    </row>
    <row r="14071" spans="3:23" x14ac:dyDescent="0.35">
      <c r="C14071" s="12">
        <v>43525</v>
      </c>
      <c r="D14071" s="12">
        <v>43555</v>
      </c>
      <c r="E14071" t="s">
        <v>75</v>
      </c>
      <c r="F14071" t="s">
        <v>59</v>
      </c>
      <c r="G14071" t="s">
        <v>59</v>
      </c>
      <c r="H14071" t="s">
        <v>87</v>
      </c>
      <c r="I14071" t="s">
        <v>61</v>
      </c>
      <c r="J14071" t="s">
        <v>62</v>
      </c>
      <c r="K14071" t="s">
        <v>63</v>
      </c>
      <c r="L14071" t="s">
        <v>64</v>
      </c>
      <c r="M14071" t="s">
        <v>82</v>
      </c>
      <c r="N14071" t="s">
        <v>617</v>
      </c>
      <c r="O14071" t="s">
        <v>618</v>
      </c>
      <c r="P14071" t="s">
        <v>619</v>
      </c>
      <c r="Q14071" t="s">
        <v>620</v>
      </c>
      <c r="R14071" t="s">
        <v>70</v>
      </c>
      <c r="S14071">
        <v>5601.9808462813999</v>
      </c>
      <c r="T14071">
        <v>0.62131540951886999</v>
      </c>
      <c r="U14071">
        <v>23.99</v>
      </c>
      <c r="V14071">
        <v>233.51316574744999</v>
      </c>
      <c r="W14071">
        <v>0</v>
      </c>
    </row>
    <row r="14072" spans="3:23" x14ac:dyDescent="0.35">
      <c r="C14072" s="12">
        <v>43770</v>
      </c>
      <c r="D14072" s="12">
        <v>43799</v>
      </c>
      <c r="E14072" t="s">
        <v>20</v>
      </c>
      <c r="F14072" t="s">
        <v>59</v>
      </c>
      <c r="G14072" t="s">
        <v>59</v>
      </c>
      <c r="H14072" t="s">
        <v>76</v>
      </c>
      <c r="I14072" t="s">
        <v>61</v>
      </c>
      <c r="J14072" t="s">
        <v>62</v>
      </c>
      <c r="K14072" t="s">
        <v>63</v>
      </c>
      <c r="L14072" t="s">
        <v>64</v>
      </c>
      <c r="M14072" t="s">
        <v>82</v>
      </c>
      <c r="N14072" t="s">
        <v>486</v>
      </c>
      <c r="O14072" t="s">
        <v>487</v>
      </c>
      <c r="P14072" t="s">
        <v>500</v>
      </c>
      <c r="Q14072" t="s">
        <v>501</v>
      </c>
      <c r="R14072" t="s">
        <v>70</v>
      </c>
      <c r="S14072">
        <v>5601.2107165121997</v>
      </c>
      <c r="T14072">
        <v>1.7145995988450999</v>
      </c>
      <c r="U14072">
        <v>44.152173446066001</v>
      </c>
      <c r="V14072">
        <v>126.86149467487</v>
      </c>
      <c r="W14072">
        <v>0</v>
      </c>
    </row>
    <row r="14073" spans="3:23" x14ac:dyDescent="0.35">
      <c r="C14073" s="12">
        <v>44044</v>
      </c>
      <c r="D14073" s="12">
        <v>44074</v>
      </c>
      <c r="E14073" t="s">
        <v>20</v>
      </c>
      <c r="F14073" t="s">
        <v>59</v>
      </c>
      <c r="G14073" t="s">
        <v>59</v>
      </c>
      <c r="H14073" t="s">
        <v>76</v>
      </c>
      <c r="I14073" t="s">
        <v>61</v>
      </c>
      <c r="J14073" t="s">
        <v>62</v>
      </c>
      <c r="K14073" t="s">
        <v>63</v>
      </c>
      <c r="L14073" t="s">
        <v>64</v>
      </c>
      <c r="M14073" t="s">
        <v>82</v>
      </c>
      <c r="N14073" t="s">
        <v>496</v>
      </c>
      <c r="O14073" t="s">
        <v>497</v>
      </c>
      <c r="P14073" t="s">
        <v>621</v>
      </c>
      <c r="Q14073" t="s">
        <v>622</v>
      </c>
      <c r="R14073" t="s">
        <v>70</v>
      </c>
      <c r="S14073">
        <v>5599.72</v>
      </c>
      <c r="T14073">
        <v>0.40559016362667999</v>
      </c>
      <c r="U14073">
        <v>200.07002801120001</v>
      </c>
      <c r="V14073">
        <v>27.988800000000001</v>
      </c>
      <c r="W14073">
        <v>0</v>
      </c>
    </row>
    <row r="14074" spans="3:23" x14ac:dyDescent="0.35">
      <c r="C14074" s="12">
        <v>43374</v>
      </c>
      <c r="D14074" s="12">
        <v>43404</v>
      </c>
      <c r="E14074" t="s">
        <v>75</v>
      </c>
      <c r="F14074" t="s">
        <v>59</v>
      </c>
      <c r="G14074" t="s">
        <v>59</v>
      </c>
      <c r="H14074" t="s">
        <v>60</v>
      </c>
      <c r="I14074" t="s">
        <v>61</v>
      </c>
      <c r="J14074" t="s">
        <v>62</v>
      </c>
      <c r="K14074" t="s">
        <v>63</v>
      </c>
      <c r="L14074" t="s">
        <v>64</v>
      </c>
      <c r="M14074" t="s">
        <v>96</v>
      </c>
      <c r="N14074" t="s">
        <v>97</v>
      </c>
      <c r="O14074" t="s">
        <v>98</v>
      </c>
      <c r="P14074" t="s">
        <v>458</v>
      </c>
      <c r="Q14074" t="s">
        <v>459</v>
      </c>
      <c r="R14074" t="s">
        <v>70</v>
      </c>
      <c r="S14074">
        <v>5597.7500040000004</v>
      </c>
      <c r="T14074">
        <v>5.1973660513534997E-2</v>
      </c>
      <c r="U14074">
        <v>5599.99</v>
      </c>
      <c r="V14074">
        <v>0.99960000000000004</v>
      </c>
      <c r="W14074">
        <v>0</v>
      </c>
    </row>
    <row r="14075" spans="3:23" x14ac:dyDescent="0.35">
      <c r="C14075" s="12">
        <v>44348</v>
      </c>
      <c r="D14075" s="12">
        <v>44377</v>
      </c>
      <c r="E14075" t="s">
        <v>21</v>
      </c>
      <c r="F14075" t="s">
        <v>59</v>
      </c>
      <c r="G14075" t="s">
        <v>59</v>
      </c>
      <c r="H14075" t="s">
        <v>76</v>
      </c>
      <c r="I14075" t="s">
        <v>61</v>
      </c>
      <c r="J14075" t="s">
        <v>62</v>
      </c>
      <c r="K14075" t="s">
        <v>63</v>
      </c>
      <c r="L14075" t="s">
        <v>64</v>
      </c>
      <c r="M14075" t="s">
        <v>82</v>
      </c>
      <c r="N14075" t="s">
        <v>246</v>
      </c>
      <c r="O14075" t="s">
        <v>112</v>
      </c>
      <c r="P14075" t="s">
        <v>383</v>
      </c>
      <c r="Q14075" t="s">
        <v>384</v>
      </c>
      <c r="R14075" t="s">
        <v>70</v>
      </c>
      <c r="S14075">
        <v>5593.7374953996996</v>
      </c>
      <c r="T14075">
        <v>4.3160187942397004</v>
      </c>
      <c r="U14075">
        <v>220.1922348846</v>
      </c>
      <c r="V14075">
        <v>25.403881741475999</v>
      </c>
      <c r="W14075">
        <v>0</v>
      </c>
    </row>
    <row r="14076" spans="3:23" x14ac:dyDescent="0.35">
      <c r="C14076" s="12">
        <v>43435</v>
      </c>
      <c r="D14076" s="12">
        <v>43465</v>
      </c>
      <c r="E14076" t="s">
        <v>75</v>
      </c>
      <c r="F14076" t="s">
        <v>59</v>
      </c>
      <c r="G14076" t="s">
        <v>59</v>
      </c>
      <c r="H14076" t="s">
        <v>87</v>
      </c>
      <c r="I14076" t="s">
        <v>61</v>
      </c>
      <c r="J14076" t="s">
        <v>62</v>
      </c>
      <c r="K14076" t="s">
        <v>63</v>
      </c>
      <c r="L14076" t="s">
        <v>64</v>
      </c>
      <c r="M14076" t="s">
        <v>96</v>
      </c>
      <c r="N14076" t="s">
        <v>111</v>
      </c>
      <c r="O14076" t="s">
        <v>112</v>
      </c>
      <c r="P14076" t="s">
        <v>365</v>
      </c>
      <c r="Q14076" t="s">
        <v>366</v>
      </c>
      <c r="R14076" t="s">
        <v>70</v>
      </c>
      <c r="S14076">
        <v>5593.3623155219002</v>
      </c>
      <c r="T14076">
        <v>0.25875727364385998</v>
      </c>
      <c r="U14076">
        <v>362.74606038855001</v>
      </c>
      <c r="V14076">
        <v>15.419498448943999</v>
      </c>
      <c r="W14076">
        <v>0</v>
      </c>
    </row>
    <row r="14077" spans="3:23" x14ac:dyDescent="0.35">
      <c r="C14077" s="12">
        <v>44440</v>
      </c>
      <c r="D14077" s="12">
        <v>44469</v>
      </c>
      <c r="E14077" t="s">
        <v>21</v>
      </c>
      <c r="F14077" t="s">
        <v>59</v>
      </c>
      <c r="G14077" t="s">
        <v>59</v>
      </c>
      <c r="H14077" t="s">
        <v>87</v>
      </c>
      <c r="I14077" t="s">
        <v>61</v>
      </c>
      <c r="J14077" t="s">
        <v>62</v>
      </c>
      <c r="K14077" t="s">
        <v>63</v>
      </c>
      <c r="L14077" t="s">
        <v>64</v>
      </c>
      <c r="M14077" t="s">
        <v>65</v>
      </c>
      <c r="N14077" t="s">
        <v>66</v>
      </c>
      <c r="O14077" t="s">
        <v>67</v>
      </c>
      <c r="P14077" t="s">
        <v>401</v>
      </c>
      <c r="Q14077" t="s">
        <v>402</v>
      </c>
      <c r="R14077" t="s">
        <v>70</v>
      </c>
      <c r="S14077">
        <v>5590.3133853497002</v>
      </c>
      <c r="T14077">
        <v>0.47364790370295001</v>
      </c>
      <c r="U14077">
        <v>273.64472092119001</v>
      </c>
      <c r="V14077">
        <v>20.429092754029998</v>
      </c>
      <c r="W14077">
        <v>0</v>
      </c>
    </row>
    <row r="14078" spans="3:23" x14ac:dyDescent="0.35">
      <c r="C14078" s="12">
        <v>43556</v>
      </c>
      <c r="D14078" s="12">
        <v>43585</v>
      </c>
      <c r="E14078" t="s">
        <v>75</v>
      </c>
      <c r="F14078" t="s">
        <v>59</v>
      </c>
      <c r="G14078" t="s">
        <v>59</v>
      </c>
      <c r="H14078" t="s">
        <v>76</v>
      </c>
      <c r="I14078" t="s">
        <v>61</v>
      </c>
      <c r="J14078" t="s">
        <v>62</v>
      </c>
      <c r="K14078" t="s">
        <v>63</v>
      </c>
      <c r="L14078" t="s">
        <v>64</v>
      </c>
      <c r="M14078" t="s">
        <v>82</v>
      </c>
      <c r="N14078" t="s">
        <v>328</v>
      </c>
      <c r="O14078" t="s">
        <v>328</v>
      </c>
      <c r="P14078" t="s">
        <v>395</v>
      </c>
      <c r="Q14078" t="s">
        <v>396</v>
      </c>
      <c r="R14078" t="s">
        <v>70</v>
      </c>
      <c r="S14078">
        <v>5589.7339250802997</v>
      </c>
      <c r="T14078">
        <v>4.6298081776973001</v>
      </c>
      <c r="U14078">
        <v>58.583112261676</v>
      </c>
      <c r="V14078">
        <v>95.415448399401001</v>
      </c>
      <c r="W14078">
        <v>0</v>
      </c>
    </row>
    <row r="14079" spans="3:23" x14ac:dyDescent="0.35">
      <c r="C14079" s="12">
        <v>44348</v>
      </c>
      <c r="D14079" s="12">
        <v>44377</v>
      </c>
      <c r="E14079" t="s">
        <v>21</v>
      </c>
      <c r="F14079" t="s">
        <v>59</v>
      </c>
      <c r="G14079" t="s">
        <v>59</v>
      </c>
      <c r="H14079" t="s">
        <v>87</v>
      </c>
      <c r="I14079" t="s">
        <v>61</v>
      </c>
      <c r="J14079" t="s">
        <v>62</v>
      </c>
      <c r="K14079" t="s">
        <v>63</v>
      </c>
      <c r="L14079" t="s">
        <v>64</v>
      </c>
      <c r="M14079" t="s">
        <v>96</v>
      </c>
      <c r="N14079" t="s">
        <v>97</v>
      </c>
      <c r="O14079" t="s">
        <v>98</v>
      </c>
      <c r="P14079" t="s">
        <v>265</v>
      </c>
      <c r="Q14079" t="s">
        <v>266</v>
      </c>
      <c r="R14079" t="s">
        <v>70</v>
      </c>
      <c r="S14079">
        <v>5588.8023681691002</v>
      </c>
      <c r="T14079">
        <v>0.52504889587699</v>
      </c>
      <c r="U14079">
        <v>130.52469521453</v>
      </c>
      <c r="V14079">
        <v>42.817969112920998</v>
      </c>
      <c r="W14079">
        <v>0</v>
      </c>
    </row>
    <row r="14080" spans="3:23" x14ac:dyDescent="0.35">
      <c r="C14080" s="12">
        <v>44409</v>
      </c>
      <c r="D14080" s="12">
        <v>44439</v>
      </c>
      <c r="E14080" t="s">
        <v>21</v>
      </c>
      <c r="F14080" t="s">
        <v>59</v>
      </c>
      <c r="G14080" t="s">
        <v>59</v>
      </c>
      <c r="H14080" t="s">
        <v>87</v>
      </c>
      <c r="I14080" t="s">
        <v>61</v>
      </c>
      <c r="J14080" t="s">
        <v>62</v>
      </c>
      <c r="K14080" t="s">
        <v>63</v>
      </c>
      <c r="L14080" t="s">
        <v>64</v>
      </c>
      <c r="M14080" t="s">
        <v>82</v>
      </c>
      <c r="N14080" t="s">
        <v>124</v>
      </c>
      <c r="O14080" t="s">
        <v>108</v>
      </c>
      <c r="P14080" t="s">
        <v>302</v>
      </c>
      <c r="Q14080" t="s">
        <v>303</v>
      </c>
      <c r="R14080" t="s">
        <v>70</v>
      </c>
      <c r="S14080">
        <v>5583.6612375447003</v>
      </c>
      <c r="T14080">
        <v>0.75899650626139004</v>
      </c>
      <c r="U14080">
        <v>154.99142007077</v>
      </c>
      <c r="V14080">
        <v>36.025615063046999</v>
      </c>
      <c r="W14080">
        <v>0</v>
      </c>
    </row>
    <row r="14081" spans="3:23" x14ac:dyDescent="0.35">
      <c r="C14081" s="12">
        <v>44105</v>
      </c>
      <c r="D14081" s="12">
        <v>44135</v>
      </c>
      <c r="E14081" t="s">
        <v>21</v>
      </c>
      <c r="F14081" t="s">
        <v>59</v>
      </c>
      <c r="G14081" t="s">
        <v>59</v>
      </c>
      <c r="H14081" t="s">
        <v>60</v>
      </c>
      <c r="I14081" t="s">
        <v>61</v>
      </c>
      <c r="J14081" t="s">
        <v>62</v>
      </c>
      <c r="K14081" t="s">
        <v>63</v>
      </c>
      <c r="L14081" t="s">
        <v>64</v>
      </c>
      <c r="M14081" t="s">
        <v>88</v>
      </c>
      <c r="N14081" t="s">
        <v>89</v>
      </c>
      <c r="O14081" t="s">
        <v>67</v>
      </c>
      <c r="P14081" t="s">
        <v>360</v>
      </c>
      <c r="Q14081" t="s">
        <v>361</v>
      </c>
      <c r="R14081" t="s">
        <v>70</v>
      </c>
      <c r="S14081">
        <v>5582.1850232485003</v>
      </c>
      <c r="T14081">
        <v>1.5351694481447999</v>
      </c>
      <c r="U14081">
        <v>79.106360035416998</v>
      </c>
      <c r="V14081">
        <v>70.565565407752999</v>
      </c>
      <c r="W14081">
        <v>0</v>
      </c>
    </row>
    <row r="14082" spans="3:23" x14ac:dyDescent="0.35">
      <c r="C14082" s="12">
        <v>43709</v>
      </c>
      <c r="D14082" s="12">
        <v>43738</v>
      </c>
      <c r="E14082" t="s">
        <v>75</v>
      </c>
      <c r="F14082" t="s">
        <v>59</v>
      </c>
      <c r="G14082" t="s">
        <v>59</v>
      </c>
      <c r="H14082" t="s">
        <v>87</v>
      </c>
      <c r="I14082" t="s">
        <v>61</v>
      </c>
      <c r="J14082" t="s">
        <v>62</v>
      </c>
      <c r="K14082" t="s">
        <v>63</v>
      </c>
      <c r="L14082" t="s">
        <v>64</v>
      </c>
      <c r="M14082" t="s">
        <v>82</v>
      </c>
      <c r="N14082" t="s">
        <v>124</v>
      </c>
      <c r="O14082" t="s">
        <v>108</v>
      </c>
      <c r="P14082" t="s">
        <v>302</v>
      </c>
      <c r="Q14082" t="s">
        <v>303</v>
      </c>
      <c r="R14082" t="s">
        <v>70</v>
      </c>
      <c r="S14082">
        <v>5581.655761254</v>
      </c>
      <c r="T14082">
        <v>0.83662350134840002</v>
      </c>
      <c r="U14082">
        <v>139.29552545730999</v>
      </c>
      <c r="V14082">
        <v>40.070603437757001</v>
      </c>
      <c r="W14082">
        <v>0</v>
      </c>
    </row>
    <row r="14083" spans="3:23" x14ac:dyDescent="0.35">
      <c r="C14083" s="12">
        <v>43862</v>
      </c>
      <c r="D14083" s="12">
        <v>43890</v>
      </c>
      <c r="E14083" t="s">
        <v>20</v>
      </c>
      <c r="F14083" t="s">
        <v>59</v>
      </c>
      <c r="G14083" t="s">
        <v>59</v>
      </c>
      <c r="H14083" t="s">
        <v>87</v>
      </c>
      <c r="I14083" t="s">
        <v>61</v>
      </c>
      <c r="J14083" t="s">
        <v>62</v>
      </c>
      <c r="K14083" t="s">
        <v>63</v>
      </c>
      <c r="L14083" t="s">
        <v>64</v>
      </c>
      <c r="M14083" t="s">
        <v>96</v>
      </c>
      <c r="N14083" t="s">
        <v>111</v>
      </c>
      <c r="O14083" t="s">
        <v>112</v>
      </c>
      <c r="P14083" t="s">
        <v>180</v>
      </c>
      <c r="Q14083" t="s">
        <v>181</v>
      </c>
      <c r="R14083" t="s">
        <v>70</v>
      </c>
      <c r="S14083">
        <v>5575.2731594883999</v>
      </c>
      <c r="T14083">
        <v>2.1948884182033002</v>
      </c>
      <c r="U14083">
        <v>35.994206579946997</v>
      </c>
      <c r="V14083">
        <v>154.89362564793001</v>
      </c>
      <c r="W14083">
        <v>0</v>
      </c>
    </row>
    <row r="14084" spans="3:23" x14ac:dyDescent="0.35">
      <c r="C14084" s="12">
        <v>43556</v>
      </c>
      <c r="D14084" s="12">
        <v>43585</v>
      </c>
      <c r="E14084" t="s">
        <v>75</v>
      </c>
      <c r="F14084" t="s">
        <v>59</v>
      </c>
      <c r="G14084" t="s">
        <v>59</v>
      </c>
      <c r="H14084" t="s">
        <v>60</v>
      </c>
      <c r="I14084" t="s">
        <v>61</v>
      </c>
      <c r="J14084" t="s">
        <v>62</v>
      </c>
      <c r="K14084" t="s">
        <v>63</v>
      </c>
      <c r="L14084" t="s">
        <v>64</v>
      </c>
      <c r="M14084" t="s">
        <v>82</v>
      </c>
      <c r="N14084" t="s">
        <v>511</v>
      </c>
      <c r="O14084" t="s">
        <v>511</v>
      </c>
      <c r="P14084" t="s">
        <v>514</v>
      </c>
      <c r="Q14084" t="s">
        <v>515</v>
      </c>
      <c r="R14084" t="s">
        <v>70</v>
      </c>
      <c r="S14084">
        <v>5570.0019458872002</v>
      </c>
      <c r="T14084">
        <v>4.6679169816341002</v>
      </c>
      <c r="U14084">
        <v>23.814517438220999</v>
      </c>
      <c r="V14084">
        <v>233.89102719955</v>
      </c>
      <c r="W14084">
        <v>0</v>
      </c>
    </row>
    <row r="14085" spans="3:23" x14ac:dyDescent="0.35">
      <c r="C14085" s="12">
        <v>43709</v>
      </c>
      <c r="D14085" s="12">
        <v>43738</v>
      </c>
      <c r="E14085" t="s">
        <v>75</v>
      </c>
      <c r="F14085" t="s">
        <v>59</v>
      </c>
      <c r="G14085" t="s">
        <v>59</v>
      </c>
      <c r="H14085" t="s">
        <v>60</v>
      </c>
      <c r="I14085" t="s">
        <v>61</v>
      </c>
      <c r="J14085" t="s">
        <v>62</v>
      </c>
      <c r="K14085" t="s">
        <v>63</v>
      </c>
      <c r="L14085" t="s">
        <v>64</v>
      </c>
      <c r="M14085" t="s">
        <v>77</v>
      </c>
      <c r="N14085" t="s">
        <v>78</v>
      </c>
      <c r="O14085" t="s">
        <v>79</v>
      </c>
      <c r="P14085" t="s">
        <v>397</v>
      </c>
      <c r="Q14085" t="s">
        <v>398</v>
      </c>
      <c r="R14085" t="s">
        <v>70</v>
      </c>
      <c r="S14085">
        <v>5567.6802838048998</v>
      </c>
      <c r="T14085">
        <v>2.8487717604995999</v>
      </c>
      <c r="U14085">
        <v>30.279307323592999</v>
      </c>
      <c r="V14085">
        <v>183.87739931773999</v>
      </c>
      <c r="W14085">
        <v>0</v>
      </c>
    </row>
    <row r="14086" spans="3:23" x14ac:dyDescent="0.35">
      <c r="C14086" s="12">
        <v>43770</v>
      </c>
      <c r="D14086" s="12">
        <v>43799</v>
      </c>
      <c r="E14086" t="s">
        <v>20</v>
      </c>
      <c r="F14086" t="s">
        <v>59</v>
      </c>
      <c r="G14086" t="s">
        <v>59</v>
      </c>
      <c r="H14086" t="s">
        <v>60</v>
      </c>
      <c r="I14086" t="s">
        <v>61</v>
      </c>
      <c r="J14086" t="s">
        <v>62</v>
      </c>
      <c r="K14086" t="s">
        <v>63</v>
      </c>
      <c r="L14086" t="s">
        <v>64</v>
      </c>
      <c r="M14086" t="s">
        <v>96</v>
      </c>
      <c r="N14086" t="s">
        <v>97</v>
      </c>
      <c r="O14086" t="s">
        <v>98</v>
      </c>
      <c r="P14086" t="s">
        <v>458</v>
      </c>
      <c r="Q14086" t="s">
        <v>459</v>
      </c>
      <c r="R14086" t="s">
        <v>70</v>
      </c>
      <c r="S14086">
        <v>5566.1987105253002</v>
      </c>
      <c r="T14086">
        <v>7.1466279826612994E-2</v>
      </c>
      <c r="U14086">
        <v>5499.99</v>
      </c>
      <c r="V14086">
        <v>1.0120379692554</v>
      </c>
      <c r="W14086">
        <v>0</v>
      </c>
    </row>
    <row r="14087" spans="3:23" x14ac:dyDescent="0.35">
      <c r="C14087" s="12">
        <v>43374</v>
      </c>
      <c r="D14087" s="12">
        <v>43404</v>
      </c>
      <c r="E14087" t="s">
        <v>75</v>
      </c>
      <c r="F14087" t="s">
        <v>59</v>
      </c>
      <c r="G14087" t="s">
        <v>59</v>
      </c>
      <c r="H14087" t="s">
        <v>87</v>
      </c>
      <c r="I14087" t="s">
        <v>61</v>
      </c>
      <c r="J14087" t="s">
        <v>62</v>
      </c>
      <c r="K14087" t="s">
        <v>63</v>
      </c>
      <c r="L14087" t="s">
        <v>64</v>
      </c>
      <c r="M14087" t="s">
        <v>96</v>
      </c>
      <c r="N14087" t="s">
        <v>111</v>
      </c>
      <c r="O14087" t="s">
        <v>112</v>
      </c>
      <c r="P14087" t="s">
        <v>351</v>
      </c>
      <c r="Q14087" t="s">
        <v>352</v>
      </c>
      <c r="R14087" t="s">
        <v>70</v>
      </c>
      <c r="S14087">
        <v>5564.4855197532997</v>
      </c>
      <c r="T14087">
        <v>1.6312199829572001</v>
      </c>
      <c r="U14087">
        <v>79.439510756749002</v>
      </c>
      <c r="V14087">
        <v>70.046825147152006</v>
      </c>
      <c r="W14087">
        <v>0</v>
      </c>
    </row>
    <row r="14088" spans="3:23" x14ac:dyDescent="0.35">
      <c r="C14088" s="12">
        <v>43831</v>
      </c>
      <c r="D14088" s="12">
        <v>43861</v>
      </c>
      <c r="E14088" t="s">
        <v>20</v>
      </c>
      <c r="F14088" t="s">
        <v>59</v>
      </c>
      <c r="G14088" t="s">
        <v>59</v>
      </c>
      <c r="H14088" t="s">
        <v>76</v>
      </c>
      <c r="I14088" t="s">
        <v>61</v>
      </c>
      <c r="J14088" t="s">
        <v>62</v>
      </c>
      <c r="K14088" t="s">
        <v>63</v>
      </c>
      <c r="L14088" t="s">
        <v>64</v>
      </c>
      <c r="M14088" t="s">
        <v>77</v>
      </c>
      <c r="N14088" t="s">
        <v>78</v>
      </c>
      <c r="O14088" t="s">
        <v>79</v>
      </c>
      <c r="P14088" t="s">
        <v>519</v>
      </c>
      <c r="Q14088" t="s">
        <v>520</v>
      </c>
      <c r="R14088" t="s">
        <v>70</v>
      </c>
      <c r="S14088">
        <v>5561.2434718072</v>
      </c>
      <c r="T14088">
        <v>1.1435527192165</v>
      </c>
      <c r="U14088">
        <v>32.807861958617003</v>
      </c>
      <c r="V14088">
        <v>169.50947546725001</v>
      </c>
      <c r="W14088">
        <v>0</v>
      </c>
    </row>
    <row r="14089" spans="3:23" x14ac:dyDescent="0.35">
      <c r="C14089" s="12">
        <v>44013</v>
      </c>
      <c r="D14089" s="12">
        <v>44043</v>
      </c>
      <c r="E14089" t="s">
        <v>20</v>
      </c>
      <c r="F14089" t="s">
        <v>59</v>
      </c>
      <c r="G14089" t="s">
        <v>59</v>
      </c>
      <c r="H14089" t="s">
        <v>76</v>
      </c>
      <c r="I14089" t="s">
        <v>61</v>
      </c>
      <c r="J14089" t="s">
        <v>62</v>
      </c>
      <c r="K14089" t="s">
        <v>63</v>
      </c>
      <c r="L14089" t="s">
        <v>64</v>
      </c>
      <c r="M14089" t="s">
        <v>96</v>
      </c>
      <c r="N14089" t="s">
        <v>111</v>
      </c>
      <c r="O14089" t="s">
        <v>112</v>
      </c>
      <c r="P14089" t="s">
        <v>331</v>
      </c>
      <c r="Q14089" t="s">
        <v>332</v>
      </c>
      <c r="R14089" t="s">
        <v>70</v>
      </c>
      <c r="S14089">
        <v>5561.0439903985998</v>
      </c>
      <c r="T14089">
        <v>13.536785922238</v>
      </c>
      <c r="U14089">
        <v>92.977676097099007</v>
      </c>
      <c r="V14089">
        <v>59.810528976774002</v>
      </c>
      <c r="W14089">
        <v>0</v>
      </c>
    </row>
    <row r="14090" spans="3:23" x14ac:dyDescent="0.35">
      <c r="C14090" s="12">
        <v>43405</v>
      </c>
      <c r="D14090" s="12">
        <v>43434</v>
      </c>
      <c r="E14090" t="s">
        <v>75</v>
      </c>
      <c r="F14090" t="s">
        <v>59</v>
      </c>
      <c r="G14090" t="s">
        <v>59</v>
      </c>
      <c r="H14090" t="s">
        <v>76</v>
      </c>
      <c r="I14090" t="s">
        <v>61</v>
      </c>
      <c r="J14090" t="s">
        <v>62</v>
      </c>
      <c r="K14090" t="s">
        <v>63</v>
      </c>
      <c r="L14090" t="s">
        <v>64</v>
      </c>
      <c r="M14090" t="s">
        <v>77</v>
      </c>
      <c r="N14090" t="s">
        <v>107</v>
      </c>
      <c r="O14090" t="s">
        <v>108</v>
      </c>
      <c r="P14090" t="s">
        <v>430</v>
      </c>
      <c r="Q14090" t="s">
        <v>431</v>
      </c>
      <c r="R14090" t="s">
        <v>70</v>
      </c>
      <c r="S14090">
        <v>5557.2090914380997</v>
      </c>
      <c r="T14090">
        <v>3.7493874580215998</v>
      </c>
      <c r="U14090">
        <v>136.06398431597</v>
      </c>
      <c r="V14090">
        <v>40.842616210126998</v>
      </c>
      <c r="W14090">
        <v>0</v>
      </c>
    </row>
    <row r="14091" spans="3:23" x14ac:dyDescent="0.35">
      <c r="C14091" s="12">
        <v>44197</v>
      </c>
      <c r="D14091" s="12">
        <v>44227</v>
      </c>
      <c r="E14091" t="s">
        <v>21</v>
      </c>
      <c r="F14091" t="s">
        <v>59</v>
      </c>
      <c r="G14091" t="s">
        <v>59</v>
      </c>
      <c r="H14091" t="s">
        <v>60</v>
      </c>
      <c r="I14091" t="s">
        <v>61</v>
      </c>
      <c r="J14091" t="s">
        <v>62</v>
      </c>
      <c r="K14091" t="s">
        <v>63</v>
      </c>
      <c r="L14091" t="s">
        <v>64</v>
      </c>
      <c r="M14091" t="s">
        <v>82</v>
      </c>
      <c r="N14091" t="s">
        <v>413</v>
      </c>
      <c r="O14091" t="s">
        <v>414</v>
      </c>
      <c r="P14091" t="s">
        <v>484</v>
      </c>
      <c r="Q14091" t="s">
        <v>485</v>
      </c>
      <c r="R14091" t="s">
        <v>70</v>
      </c>
      <c r="S14091">
        <v>5557.0207637816002</v>
      </c>
      <c r="T14091">
        <v>3.3314420459393999</v>
      </c>
      <c r="U14091">
        <v>47.305945172896003</v>
      </c>
      <c r="V14091">
        <v>117.46981787324</v>
      </c>
      <c r="W14091">
        <v>0</v>
      </c>
    </row>
    <row r="14092" spans="3:23" x14ac:dyDescent="0.35">
      <c r="C14092" s="12">
        <v>43466</v>
      </c>
      <c r="D14092" s="12">
        <v>43496</v>
      </c>
      <c r="E14092" t="s">
        <v>75</v>
      </c>
      <c r="F14092" t="s">
        <v>59</v>
      </c>
      <c r="G14092" t="s">
        <v>59</v>
      </c>
      <c r="H14092" t="s">
        <v>60</v>
      </c>
      <c r="I14092" t="s">
        <v>61</v>
      </c>
      <c r="J14092" t="s">
        <v>62</v>
      </c>
      <c r="K14092" t="s">
        <v>63</v>
      </c>
      <c r="L14092" t="s">
        <v>64</v>
      </c>
      <c r="M14092" t="s">
        <v>96</v>
      </c>
      <c r="N14092" t="s">
        <v>97</v>
      </c>
      <c r="O14092" t="s">
        <v>98</v>
      </c>
      <c r="P14092" t="s">
        <v>458</v>
      </c>
      <c r="Q14092" t="s">
        <v>459</v>
      </c>
      <c r="R14092" t="s">
        <v>70</v>
      </c>
      <c r="S14092">
        <v>5548.1775165750996</v>
      </c>
      <c r="T14092">
        <v>5.4055699333595997E-2</v>
      </c>
      <c r="U14092">
        <v>5499.99</v>
      </c>
      <c r="V14092">
        <v>1.0087613825798001</v>
      </c>
      <c r="W14092">
        <v>0</v>
      </c>
    </row>
    <row r="14093" spans="3:23" x14ac:dyDescent="0.35">
      <c r="C14093" s="12">
        <v>43770</v>
      </c>
      <c r="D14093" s="12">
        <v>43799</v>
      </c>
      <c r="E14093" t="s">
        <v>20</v>
      </c>
      <c r="F14093" t="s">
        <v>59</v>
      </c>
      <c r="G14093" t="s">
        <v>59</v>
      </c>
      <c r="H14093" t="s">
        <v>87</v>
      </c>
      <c r="I14093" t="s">
        <v>61</v>
      </c>
      <c r="J14093" t="s">
        <v>62</v>
      </c>
      <c r="K14093" t="s">
        <v>63</v>
      </c>
      <c r="L14093" t="s">
        <v>64</v>
      </c>
      <c r="M14093" t="s">
        <v>88</v>
      </c>
      <c r="N14093" t="s">
        <v>150</v>
      </c>
      <c r="O14093" t="s">
        <v>93</v>
      </c>
      <c r="P14093" t="s">
        <v>269</v>
      </c>
      <c r="Q14093" t="s">
        <v>270</v>
      </c>
      <c r="R14093" t="s">
        <v>70</v>
      </c>
      <c r="S14093">
        <v>5545.6436476728004</v>
      </c>
      <c r="T14093">
        <v>1.0156921991843</v>
      </c>
      <c r="U14093">
        <v>28.186751180011001</v>
      </c>
      <c r="V14093">
        <v>196.74646475773</v>
      </c>
      <c r="W14093">
        <v>0</v>
      </c>
    </row>
    <row r="14094" spans="3:23" x14ac:dyDescent="0.35">
      <c r="C14094" s="12">
        <v>44348</v>
      </c>
      <c r="D14094" s="12">
        <v>44377</v>
      </c>
      <c r="E14094" t="s">
        <v>21</v>
      </c>
      <c r="F14094" t="s">
        <v>59</v>
      </c>
      <c r="G14094" t="s">
        <v>59</v>
      </c>
      <c r="H14094" t="s">
        <v>87</v>
      </c>
      <c r="I14094" t="s">
        <v>61</v>
      </c>
      <c r="J14094" t="s">
        <v>62</v>
      </c>
      <c r="K14094" t="s">
        <v>63</v>
      </c>
      <c r="L14094" t="s">
        <v>64</v>
      </c>
      <c r="M14094" t="s">
        <v>77</v>
      </c>
      <c r="N14094" t="s">
        <v>78</v>
      </c>
      <c r="O14094" t="s">
        <v>79</v>
      </c>
      <c r="P14094" t="s">
        <v>288</v>
      </c>
      <c r="Q14094" t="s">
        <v>289</v>
      </c>
      <c r="R14094" t="s">
        <v>70</v>
      </c>
      <c r="S14094">
        <v>5543.8960024735998</v>
      </c>
      <c r="T14094">
        <v>1.5790478724257</v>
      </c>
      <c r="U14094">
        <v>19.898176232935999</v>
      </c>
      <c r="V14094">
        <v>278.61327277307998</v>
      </c>
      <c r="W14094">
        <v>0</v>
      </c>
    </row>
    <row r="14095" spans="3:23" x14ac:dyDescent="0.35">
      <c r="C14095" s="12">
        <v>43922</v>
      </c>
      <c r="D14095" s="12">
        <v>43951</v>
      </c>
      <c r="E14095" t="s">
        <v>20</v>
      </c>
      <c r="F14095" t="s">
        <v>59</v>
      </c>
      <c r="G14095" t="s">
        <v>59</v>
      </c>
      <c r="H14095" t="s">
        <v>60</v>
      </c>
      <c r="I14095" t="s">
        <v>61</v>
      </c>
      <c r="J14095" t="s">
        <v>62</v>
      </c>
      <c r="K14095" t="s">
        <v>63</v>
      </c>
      <c r="L14095" t="s">
        <v>64</v>
      </c>
      <c r="M14095" t="s">
        <v>77</v>
      </c>
      <c r="N14095" t="s">
        <v>78</v>
      </c>
      <c r="O14095" t="s">
        <v>79</v>
      </c>
      <c r="P14095" t="s">
        <v>397</v>
      </c>
      <c r="Q14095" t="s">
        <v>398</v>
      </c>
      <c r="R14095" t="s">
        <v>70</v>
      </c>
      <c r="S14095">
        <v>5542.7870989287003</v>
      </c>
      <c r="T14095">
        <v>1.9087820773321</v>
      </c>
      <c r="U14095">
        <v>31.999089071579998</v>
      </c>
      <c r="V14095">
        <v>173.21702772632</v>
      </c>
      <c r="W14095">
        <v>0</v>
      </c>
    </row>
    <row r="14096" spans="3:23" x14ac:dyDescent="0.35">
      <c r="C14096" s="12">
        <v>44105</v>
      </c>
      <c r="D14096" s="12">
        <v>44135</v>
      </c>
      <c r="E14096" t="s">
        <v>21</v>
      </c>
      <c r="F14096" t="s">
        <v>59</v>
      </c>
      <c r="G14096" t="s">
        <v>59</v>
      </c>
      <c r="H14096" t="s">
        <v>76</v>
      </c>
      <c r="I14096" t="s">
        <v>61</v>
      </c>
      <c r="J14096" t="s">
        <v>62</v>
      </c>
      <c r="K14096" t="s">
        <v>63</v>
      </c>
      <c r="L14096" t="s">
        <v>64</v>
      </c>
      <c r="M14096" t="s">
        <v>65</v>
      </c>
      <c r="N14096" t="s">
        <v>66</v>
      </c>
      <c r="O14096" t="s">
        <v>67</v>
      </c>
      <c r="P14096" t="s">
        <v>401</v>
      </c>
      <c r="Q14096" t="s">
        <v>402</v>
      </c>
      <c r="R14096" t="s">
        <v>70</v>
      </c>
      <c r="S14096">
        <v>5538.6202755976001</v>
      </c>
      <c r="T14096">
        <v>9.7854342214626993</v>
      </c>
      <c r="U14096">
        <v>390.45555935883999</v>
      </c>
      <c r="V14096">
        <v>14.185020914269</v>
      </c>
      <c r="W14096">
        <v>0</v>
      </c>
    </row>
    <row r="14097" spans="3:23" x14ac:dyDescent="0.35">
      <c r="C14097" s="12">
        <v>44044</v>
      </c>
      <c r="D14097" s="12">
        <v>44074</v>
      </c>
      <c r="E14097" t="s">
        <v>20</v>
      </c>
      <c r="F14097" t="s">
        <v>59</v>
      </c>
      <c r="G14097" t="s">
        <v>59</v>
      </c>
      <c r="H14097" t="s">
        <v>76</v>
      </c>
      <c r="I14097" t="s">
        <v>61</v>
      </c>
      <c r="J14097" t="s">
        <v>62</v>
      </c>
      <c r="K14097" t="s">
        <v>63</v>
      </c>
      <c r="L14097" t="s">
        <v>64</v>
      </c>
      <c r="M14097" t="s">
        <v>96</v>
      </c>
      <c r="N14097" t="s">
        <v>111</v>
      </c>
      <c r="O14097" t="s">
        <v>112</v>
      </c>
      <c r="P14097" t="s">
        <v>391</v>
      </c>
      <c r="Q14097" t="s">
        <v>392</v>
      </c>
      <c r="R14097" t="s">
        <v>70</v>
      </c>
      <c r="S14097">
        <v>5537.6562902068999</v>
      </c>
      <c r="T14097">
        <v>10.270709695820999</v>
      </c>
      <c r="U14097">
        <v>68.076257786102005</v>
      </c>
      <c r="V14097">
        <v>81.344898651837994</v>
      </c>
      <c r="W14097">
        <v>0</v>
      </c>
    </row>
    <row r="14098" spans="3:23" x14ac:dyDescent="0.35">
      <c r="C14098" s="12">
        <v>43891</v>
      </c>
      <c r="D14098" s="12">
        <v>43921</v>
      </c>
      <c r="E14098" t="s">
        <v>20</v>
      </c>
      <c r="F14098" t="s">
        <v>59</v>
      </c>
      <c r="G14098" t="s">
        <v>59</v>
      </c>
      <c r="H14098" t="s">
        <v>87</v>
      </c>
      <c r="I14098" t="s">
        <v>61</v>
      </c>
      <c r="J14098" t="s">
        <v>62</v>
      </c>
      <c r="K14098" t="s">
        <v>63</v>
      </c>
      <c r="L14098" t="s">
        <v>64</v>
      </c>
      <c r="M14098" t="s">
        <v>65</v>
      </c>
      <c r="N14098" t="s">
        <v>66</v>
      </c>
      <c r="O14098" t="s">
        <v>67</v>
      </c>
      <c r="P14098" t="s">
        <v>399</v>
      </c>
      <c r="Q14098" t="s">
        <v>400</v>
      </c>
      <c r="R14098" t="s">
        <v>70</v>
      </c>
      <c r="S14098">
        <v>5537.4434764821999</v>
      </c>
      <c r="T14098">
        <v>0.75358347573816997</v>
      </c>
      <c r="U14098">
        <v>180.24818237798999</v>
      </c>
      <c r="V14098">
        <v>30.721216732550001</v>
      </c>
      <c r="W14098">
        <v>0</v>
      </c>
    </row>
    <row r="14099" spans="3:23" x14ac:dyDescent="0.35">
      <c r="C14099" s="12">
        <v>43647</v>
      </c>
      <c r="D14099" s="12">
        <v>43677</v>
      </c>
      <c r="E14099" t="s">
        <v>75</v>
      </c>
      <c r="F14099" t="s">
        <v>59</v>
      </c>
      <c r="G14099" t="s">
        <v>59</v>
      </c>
      <c r="H14099" t="s">
        <v>60</v>
      </c>
      <c r="I14099" t="s">
        <v>61</v>
      </c>
      <c r="J14099" t="s">
        <v>62</v>
      </c>
      <c r="K14099" t="s">
        <v>63</v>
      </c>
      <c r="L14099" t="s">
        <v>64</v>
      </c>
      <c r="M14099" t="s">
        <v>82</v>
      </c>
      <c r="N14099" t="s">
        <v>536</v>
      </c>
      <c r="O14099" t="s">
        <v>537</v>
      </c>
      <c r="P14099" t="s">
        <v>548</v>
      </c>
      <c r="Q14099" t="s">
        <v>549</v>
      </c>
      <c r="R14099" t="s">
        <v>70</v>
      </c>
      <c r="S14099">
        <v>5537.4107063328001</v>
      </c>
      <c r="T14099">
        <v>1.9696879213848</v>
      </c>
      <c r="U14099">
        <v>34.093496567571002</v>
      </c>
      <c r="V14099">
        <v>162.41838660808</v>
      </c>
      <c r="W14099">
        <v>0</v>
      </c>
    </row>
    <row r="14100" spans="3:23" x14ac:dyDescent="0.35">
      <c r="C14100" s="12">
        <v>43983</v>
      </c>
      <c r="D14100" s="12">
        <v>44012</v>
      </c>
      <c r="E14100" t="s">
        <v>20</v>
      </c>
      <c r="F14100" t="s">
        <v>59</v>
      </c>
      <c r="G14100" t="s">
        <v>59</v>
      </c>
      <c r="H14100" t="s">
        <v>60</v>
      </c>
      <c r="I14100" t="s">
        <v>61</v>
      </c>
      <c r="J14100" t="s">
        <v>62</v>
      </c>
      <c r="K14100" t="s">
        <v>63</v>
      </c>
      <c r="L14100" t="s">
        <v>64</v>
      </c>
      <c r="M14100" t="s">
        <v>82</v>
      </c>
      <c r="N14100" t="s">
        <v>423</v>
      </c>
      <c r="O14100" t="s">
        <v>423</v>
      </c>
      <c r="P14100" t="s">
        <v>424</v>
      </c>
      <c r="Q14100" t="s">
        <v>425</v>
      </c>
      <c r="R14100" t="s">
        <v>70</v>
      </c>
      <c r="S14100">
        <v>5533.4413959818003</v>
      </c>
      <c r="T14100">
        <v>4.2226656683966004</v>
      </c>
      <c r="U14100">
        <v>22.842614299128002</v>
      </c>
      <c r="V14100">
        <v>242.24203602618999</v>
      </c>
      <c r="W14100">
        <v>0</v>
      </c>
    </row>
    <row r="14101" spans="3:23" x14ac:dyDescent="0.35">
      <c r="C14101" s="12">
        <v>43405</v>
      </c>
      <c r="D14101" s="12">
        <v>43434</v>
      </c>
      <c r="E14101" t="s">
        <v>75</v>
      </c>
      <c r="F14101" t="s">
        <v>59</v>
      </c>
      <c r="G14101" t="s">
        <v>59</v>
      </c>
      <c r="H14101" t="s">
        <v>60</v>
      </c>
      <c r="I14101" t="s">
        <v>61</v>
      </c>
      <c r="J14101" t="s">
        <v>62</v>
      </c>
      <c r="K14101" t="s">
        <v>63</v>
      </c>
      <c r="L14101" t="s">
        <v>64</v>
      </c>
      <c r="M14101" t="s">
        <v>82</v>
      </c>
      <c r="N14101" t="s">
        <v>583</v>
      </c>
      <c r="O14101" t="s">
        <v>583</v>
      </c>
      <c r="P14101" t="s">
        <v>584</v>
      </c>
      <c r="Q14101" t="s">
        <v>585</v>
      </c>
      <c r="R14101" t="s">
        <v>70</v>
      </c>
      <c r="S14101">
        <v>5527.5781552682001</v>
      </c>
      <c r="T14101">
        <v>2.1888544623101001</v>
      </c>
      <c r="U14101">
        <v>29.99</v>
      </c>
      <c r="V14101">
        <v>184.31404319000001</v>
      </c>
      <c r="W14101">
        <v>0</v>
      </c>
    </row>
    <row r="14102" spans="3:23" x14ac:dyDescent="0.35">
      <c r="C14102" s="12">
        <v>43466</v>
      </c>
      <c r="D14102" s="12">
        <v>43496</v>
      </c>
      <c r="E14102" t="s">
        <v>75</v>
      </c>
      <c r="F14102" t="s">
        <v>59</v>
      </c>
      <c r="G14102" t="s">
        <v>59</v>
      </c>
      <c r="H14102" t="s">
        <v>87</v>
      </c>
      <c r="I14102" t="s">
        <v>61</v>
      </c>
      <c r="J14102" t="s">
        <v>62</v>
      </c>
      <c r="K14102" t="s">
        <v>63</v>
      </c>
      <c r="L14102" t="s">
        <v>64</v>
      </c>
      <c r="M14102" t="s">
        <v>82</v>
      </c>
      <c r="N14102" t="s">
        <v>617</v>
      </c>
      <c r="O14102" t="s">
        <v>618</v>
      </c>
      <c r="P14102" t="s">
        <v>619</v>
      </c>
      <c r="Q14102" t="s">
        <v>620</v>
      </c>
      <c r="R14102" t="s">
        <v>70</v>
      </c>
      <c r="S14102">
        <v>5522.3693656134001</v>
      </c>
      <c r="T14102">
        <v>0.56831899959526</v>
      </c>
      <c r="U14102">
        <v>23.99</v>
      </c>
      <c r="V14102">
        <v>230.19463799972999</v>
      </c>
      <c r="W14102">
        <v>0</v>
      </c>
    </row>
    <row r="14103" spans="3:23" x14ac:dyDescent="0.35">
      <c r="C14103" s="12">
        <v>43617</v>
      </c>
      <c r="D14103" s="12">
        <v>43646</v>
      </c>
      <c r="E14103" t="s">
        <v>75</v>
      </c>
      <c r="F14103" t="s">
        <v>59</v>
      </c>
      <c r="G14103" t="s">
        <v>59</v>
      </c>
      <c r="H14103" t="s">
        <v>87</v>
      </c>
      <c r="I14103" t="s">
        <v>61</v>
      </c>
      <c r="J14103" t="s">
        <v>62</v>
      </c>
      <c r="K14103" t="s">
        <v>63</v>
      </c>
      <c r="L14103" t="s">
        <v>64</v>
      </c>
      <c r="M14103" t="s">
        <v>88</v>
      </c>
      <c r="N14103" t="s">
        <v>150</v>
      </c>
      <c r="O14103" t="s">
        <v>93</v>
      </c>
      <c r="P14103" t="s">
        <v>198</v>
      </c>
      <c r="Q14103" t="s">
        <v>199</v>
      </c>
      <c r="R14103" t="s">
        <v>70</v>
      </c>
      <c r="S14103">
        <v>5518.1808785491003</v>
      </c>
      <c r="T14103">
        <v>0.41725869012304001</v>
      </c>
      <c r="U14103">
        <v>32.187020798893002</v>
      </c>
      <c r="V14103">
        <v>171.44118161873999</v>
      </c>
      <c r="W14103">
        <v>0</v>
      </c>
    </row>
    <row r="14104" spans="3:23" x14ac:dyDescent="0.35">
      <c r="C14104" s="12">
        <v>44013</v>
      </c>
      <c r="D14104" s="12">
        <v>44043</v>
      </c>
      <c r="E14104" t="s">
        <v>20</v>
      </c>
      <c r="F14104" t="s">
        <v>59</v>
      </c>
      <c r="G14104" t="s">
        <v>59</v>
      </c>
      <c r="H14104" t="s">
        <v>60</v>
      </c>
      <c r="I14104" t="s">
        <v>61</v>
      </c>
      <c r="J14104" t="s">
        <v>62</v>
      </c>
      <c r="K14104" t="s">
        <v>63</v>
      </c>
      <c r="L14104" t="s">
        <v>64</v>
      </c>
      <c r="M14104" t="s">
        <v>82</v>
      </c>
      <c r="N14104" t="s">
        <v>445</v>
      </c>
      <c r="O14104" t="s">
        <v>445</v>
      </c>
      <c r="P14104" t="s">
        <v>446</v>
      </c>
      <c r="Q14104" t="s">
        <v>447</v>
      </c>
      <c r="R14104" t="s">
        <v>70</v>
      </c>
      <c r="S14104">
        <v>5517.8551915568996</v>
      </c>
      <c r="T14104">
        <v>3.9628499725410999</v>
      </c>
      <c r="U14104">
        <v>20.495664053228001</v>
      </c>
      <c r="V14104">
        <v>269.22061062412001</v>
      </c>
      <c r="W14104">
        <v>0</v>
      </c>
    </row>
    <row r="14105" spans="3:23" x14ac:dyDescent="0.35">
      <c r="C14105" s="12">
        <v>43678</v>
      </c>
      <c r="D14105" s="12">
        <v>43708</v>
      </c>
      <c r="E14105" t="s">
        <v>75</v>
      </c>
      <c r="F14105" t="s">
        <v>59</v>
      </c>
      <c r="G14105" t="s">
        <v>59</v>
      </c>
      <c r="H14105" t="s">
        <v>87</v>
      </c>
      <c r="I14105" t="s">
        <v>61</v>
      </c>
      <c r="J14105" t="s">
        <v>62</v>
      </c>
      <c r="K14105" t="s">
        <v>63</v>
      </c>
      <c r="L14105" t="s">
        <v>64</v>
      </c>
      <c r="M14105" t="s">
        <v>82</v>
      </c>
      <c r="N14105" t="s">
        <v>273</v>
      </c>
      <c r="O14105" t="s">
        <v>274</v>
      </c>
      <c r="P14105" t="s">
        <v>275</v>
      </c>
      <c r="Q14105" t="s">
        <v>276</v>
      </c>
      <c r="R14105" t="s">
        <v>70</v>
      </c>
      <c r="S14105">
        <v>5513.9312796447002</v>
      </c>
      <c r="T14105">
        <v>0.85749864195489001</v>
      </c>
      <c r="U14105">
        <v>39.222727187472003</v>
      </c>
      <c r="V14105">
        <v>140.58000743522999</v>
      </c>
      <c r="W14105">
        <v>0</v>
      </c>
    </row>
    <row r="14106" spans="3:23" x14ac:dyDescent="0.35">
      <c r="C14106" s="12">
        <v>44256</v>
      </c>
      <c r="D14106" s="12">
        <v>44286</v>
      </c>
      <c r="E14106" t="s">
        <v>21</v>
      </c>
      <c r="F14106" t="s">
        <v>59</v>
      </c>
      <c r="G14106" t="s">
        <v>59</v>
      </c>
      <c r="H14106" t="s">
        <v>76</v>
      </c>
      <c r="I14106" t="s">
        <v>61</v>
      </c>
      <c r="J14106" t="s">
        <v>62</v>
      </c>
      <c r="K14106" t="s">
        <v>63</v>
      </c>
      <c r="L14106" t="s">
        <v>64</v>
      </c>
      <c r="M14106" t="s">
        <v>82</v>
      </c>
      <c r="N14106" t="s">
        <v>486</v>
      </c>
      <c r="O14106" t="s">
        <v>487</v>
      </c>
      <c r="P14106" t="s">
        <v>492</v>
      </c>
      <c r="Q14106" t="s">
        <v>493</v>
      </c>
      <c r="R14106" t="s">
        <v>70</v>
      </c>
      <c r="S14106">
        <v>5511.6290156960004</v>
      </c>
      <c r="T14106">
        <v>1.9363994601314001</v>
      </c>
      <c r="U14106">
        <v>45.027550985192001</v>
      </c>
      <c r="V14106">
        <v>122.40570262212999</v>
      </c>
      <c r="W14106">
        <v>0</v>
      </c>
    </row>
    <row r="14107" spans="3:23" x14ac:dyDescent="0.35">
      <c r="C14107" s="12">
        <v>43525</v>
      </c>
      <c r="D14107" s="12">
        <v>43555</v>
      </c>
      <c r="E14107" t="s">
        <v>75</v>
      </c>
      <c r="F14107" t="s">
        <v>59</v>
      </c>
      <c r="G14107" t="s">
        <v>59</v>
      </c>
      <c r="H14107" t="s">
        <v>76</v>
      </c>
      <c r="I14107" t="s">
        <v>61</v>
      </c>
      <c r="J14107" t="s">
        <v>62</v>
      </c>
      <c r="K14107" t="s">
        <v>63</v>
      </c>
      <c r="L14107" t="s">
        <v>64</v>
      </c>
      <c r="M14107" t="s">
        <v>82</v>
      </c>
      <c r="N14107" t="s">
        <v>362</v>
      </c>
      <c r="O14107" t="s">
        <v>362</v>
      </c>
      <c r="P14107" t="s">
        <v>528</v>
      </c>
      <c r="Q14107" t="s">
        <v>529</v>
      </c>
      <c r="R14107" t="s">
        <v>70</v>
      </c>
      <c r="S14107">
        <v>5507.8223359144004</v>
      </c>
      <c r="T14107">
        <v>1.4365314997116001</v>
      </c>
      <c r="U14107">
        <v>24.091505263535002</v>
      </c>
      <c r="V14107">
        <v>228.62092989478001</v>
      </c>
      <c r="W14107">
        <v>0</v>
      </c>
    </row>
    <row r="14108" spans="3:23" x14ac:dyDescent="0.35">
      <c r="C14108" s="12">
        <v>43647</v>
      </c>
      <c r="D14108" s="12">
        <v>43677</v>
      </c>
      <c r="E14108" t="s">
        <v>75</v>
      </c>
      <c r="F14108" t="s">
        <v>59</v>
      </c>
      <c r="G14108" t="s">
        <v>59</v>
      </c>
      <c r="H14108" t="s">
        <v>60</v>
      </c>
      <c r="I14108" t="s">
        <v>61</v>
      </c>
      <c r="J14108" t="s">
        <v>62</v>
      </c>
      <c r="K14108" t="s">
        <v>63</v>
      </c>
      <c r="L14108" t="s">
        <v>64</v>
      </c>
      <c r="M14108" t="s">
        <v>82</v>
      </c>
      <c r="N14108" t="s">
        <v>521</v>
      </c>
      <c r="O14108" t="s">
        <v>521</v>
      </c>
      <c r="P14108" t="s">
        <v>522</v>
      </c>
      <c r="Q14108" t="s">
        <v>523</v>
      </c>
      <c r="R14108" t="s">
        <v>70</v>
      </c>
      <c r="S14108">
        <v>5505.3844121208003</v>
      </c>
      <c r="T14108">
        <v>2.3404387971078</v>
      </c>
      <c r="U14108">
        <v>21.664360002426001</v>
      </c>
      <c r="V14108">
        <v>254.12171933555999</v>
      </c>
      <c r="W14108">
        <v>0</v>
      </c>
    </row>
    <row r="14109" spans="3:23" x14ac:dyDescent="0.35">
      <c r="C14109" s="12">
        <v>43952</v>
      </c>
      <c r="D14109" s="12">
        <v>43982</v>
      </c>
      <c r="E14109" t="s">
        <v>20</v>
      </c>
      <c r="F14109" t="s">
        <v>59</v>
      </c>
      <c r="G14109" t="s">
        <v>59</v>
      </c>
      <c r="H14109" t="s">
        <v>87</v>
      </c>
      <c r="I14109" t="s">
        <v>61</v>
      </c>
      <c r="J14109" t="s">
        <v>62</v>
      </c>
      <c r="K14109" t="s">
        <v>63</v>
      </c>
      <c r="L14109" t="s">
        <v>64</v>
      </c>
      <c r="M14109" t="s">
        <v>65</v>
      </c>
      <c r="N14109" t="s">
        <v>66</v>
      </c>
      <c r="O14109" t="s">
        <v>67</v>
      </c>
      <c r="P14109" t="s">
        <v>411</v>
      </c>
      <c r="Q14109" t="s">
        <v>412</v>
      </c>
      <c r="R14109" t="s">
        <v>70</v>
      </c>
      <c r="S14109">
        <v>5500.9468226265999</v>
      </c>
      <c r="T14109">
        <v>0.37463869209299</v>
      </c>
      <c r="U14109">
        <v>444.88656670853999</v>
      </c>
      <c r="V14109">
        <v>12.364830125856001</v>
      </c>
      <c r="W14109">
        <v>0</v>
      </c>
    </row>
    <row r="14110" spans="3:23" x14ac:dyDescent="0.35">
      <c r="C14110" s="12">
        <v>44228</v>
      </c>
      <c r="D14110" s="12">
        <v>44255</v>
      </c>
      <c r="E14110" t="s">
        <v>21</v>
      </c>
      <c r="F14110" t="s">
        <v>59</v>
      </c>
      <c r="G14110" t="s">
        <v>59</v>
      </c>
      <c r="H14110" t="s">
        <v>60</v>
      </c>
      <c r="I14110" t="s">
        <v>61</v>
      </c>
      <c r="J14110" t="s">
        <v>62</v>
      </c>
      <c r="K14110" t="s">
        <v>63</v>
      </c>
      <c r="L14110" t="s">
        <v>64</v>
      </c>
      <c r="M14110" t="s">
        <v>77</v>
      </c>
      <c r="N14110" t="s">
        <v>78</v>
      </c>
      <c r="O14110" t="s">
        <v>79</v>
      </c>
      <c r="P14110" t="s">
        <v>397</v>
      </c>
      <c r="Q14110" t="s">
        <v>398</v>
      </c>
      <c r="R14110" t="s">
        <v>70</v>
      </c>
      <c r="S14110">
        <v>5496.9308356284</v>
      </c>
      <c r="T14110">
        <v>0.63188728943095995</v>
      </c>
      <c r="U14110">
        <v>31.167677694136</v>
      </c>
      <c r="V14110">
        <v>176.36639115601</v>
      </c>
      <c r="W14110">
        <v>0</v>
      </c>
    </row>
    <row r="14111" spans="3:23" x14ac:dyDescent="0.35">
      <c r="C14111" s="12">
        <v>43739</v>
      </c>
      <c r="D14111" s="12">
        <v>43769</v>
      </c>
      <c r="E14111" t="s">
        <v>20</v>
      </c>
      <c r="F14111" t="s">
        <v>59</v>
      </c>
      <c r="G14111" t="s">
        <v>59</v>
      </c>
      <c r="H14111" t="s">
        <v>87</v>
      </c>
      <c r="I14111" t="s">
        <v>61</v>
      </c>
      <c r="J14111" t="s">
        <v>62</v>
      </c>
      <c r="K14111" t="s">
        <v>63</v>
      </c>
      <c r="L14111" t="s">
        <v>64</v>
      </c>
      <c r="M14111" t="s">
        <v>82</v>
      </c>
      <c r="N14111" t="s">
        <v>617</v>
      </c>
      <c r="O14111" t="s">
        <v>618</v>
      </c>
      <c r="P14111" t="s">
        <v>619</v>
      </c>
      <c r="Q14111" t="s">
        <v>620</v>
      </c>
      <c r="R14111" t="s">
        <v>70</v>
      </c>
      <c r="S14111">
        <v>5495.2898019453996</v>
      </c>
      <c r="T14111">
        <v>0.72288726633620004</v>
      </c>
      <c r="U14111">
        <v>23.99</v>
      </c>
      <c r="V14111">
        <v>229.06585251960999</v>
      </c>
      <c r="W14111">
        <v>0</v>
      </c>
    </row>
    <row r="14112" spans="3:23" x14ac:dyDescent="0.35">
      <c r="C14112" s="12">
        <v>44228</v>
      </c>
      <c r="D14112" s="12">
        <v>44255</v>
      </c>
      <c r="E14112" t="s">
        <v>21</v>
      </c>
      <c r="F14112" t="s">
        <v>59</v>
      </c>
      <c r="G14112" t="s">
        <v>59</v>
      </c>
      <c r="H14112" t="s">
        <v>60</v>
      </c>
      <c r="I14112" t="s">
        <v>61</v>
      </c>
      <c r="J14112" t="s">
        <v>62</v>
      </c>
      <c r="K14112" t="s">
        <v>63</v>
      </c>
      <c r="L14112" t="s">
        <v>64</v>
      </c>
      <c r="M14112" t="s">
        <v>88</v>
      </c>
      <c r="N14112" t="s">
        <v>150</v>
      </c>
      <c r="O14112" t="s">
        <v>93</v>
      </c>
      <c r="P14112" t="s">
        <v>269</v>
      </c>
      <c r="Q14112" t="s">
        <v>270</v>
      </c>
      <c r="R14112" t="s">
        <v>70</v>
      </c>
      <c r="S14112">
        <v>5494.0643566280996</v>
      </c>
      <c r="T14112">
        <v>1.4780442046591999</v>
      </c>
      <c r="U14112">
        <v>32.437801493244997</v>
      </c>
      <c r="V14112">
        <v>169.37227875236999</v>
      </c>
      <c r="W14112">
        <v>0</v>
      </c>
    </row>
    <row r="14113" spans="3:23" x14ac:dyDescent="0.35">
      <c r="C14113" s="12">
        <v>44287</v>
      </c>
      <c r="D14113" s="12">
        <v>44316</v>
      </c>
      <c r="E14113" t="s">
        <v>21</v>
      </c>
      <c r="F14113" t="s">
        <v>59</v>
      </c>
      <c r="G14113" t="s">
        <v>59</v>
      </c>
      <c r="H14113" t="s">
        <v>87</v>
      </c>
      <c r="I14113" t="s">
        <v>61</v>
      </c>
      <c r="J14113" t="s">
        <v>62</v>
      </c>
      <c r="K14113" t="s">
        <v>63</v>
      </c>
      <c r="L14113" t="s">
        <v>64</v>
      </c>
      <c r="M14113" t="s">
        <v>137</v>
      </c>
      <c r="N14113" t="s">
        <v>66</v>
      </c>
      <c r="O14113" t="s">
        <v>67</v>
      </c>
      <c r="P14113" t="s">
        <v>261</v>
      </c>
      <c r="Q14113" t="s">
        <v>262</v>
      </c>
      <c r="R14113" t="s">
        <v>70</v>
      </c>
      <c r="S14113">
        <v>5493.1699021277</v>
      </c>
      <c r="T14113">
        <v>1.7106785795824999</v>
      </c>
      <c r="U14113">
        <v>22.329139165924001</v>
      </c>
      <c r="V14113">
        <v>246.00903157568001</v>
      </c>
      <c r="W14113">
        <v>0</v>
      </c>
    </row>
    <row r="14114" spans="3:23" x14ac:dyDescent="0.35">
      <c r="C14114" s="12">
        <v>43556</v>
      </c>
      <c r="D14114" s="12">
        <v>43585</v>
      </c>
      <c r="E14114" t="s">
        <v>75</v>
      </c>
      <c r="F14114" t="s">
        <v>59</v>
      </c>
      <c r="G14114" t="s">
        <v>59</v>
      </c>
      <c r="H14114" t="s">
        <v>87</v>
      </c>
      <c r="I14114" t="s">
        <v>61</v>
      </c>
      <c r="J14114" t="s">
        <v>62</v>
      </c>
      <c r="K14114" t="s">
        <v>63</v>
      </c>
      <c r="L14114" t="s">
        <v>64</v>
      </c>
      <c r="M14114" t="s">
        <v>82</v>
      </c>
      <c r="N14114" t="s">
        <v>375</v>
      </c>
      <c r="O14114" t="s">
        <v>376</v>
      </c>
      <c r="P14114" t="s">
        <v>377</v>
      </c>
      <c r="Q14114" t="s">
        <v>378</v>
      </c>
      <c r="R14114" t="s">
        <v>70</v>
      </c>
      <c r="S14114">
        <v>5492.2604565871998</v>
      </c>
      <c r="T14114">
        <v>3.0696423828460002</v>
      </c>
      <c r="U14114">
        <v>17.521313965665001</v>
      </c>
      <c r="V14114">
        <v>313.46167686682003</v>
      </c>
      <c r="W14114">
        <v>0</v>
      </c>
    </row>
    <row r="14115" spans="3:23" x14ac:dyDescent="0.35">
      <c r="C14115" s="12">
        <v>43497</v>
      </c>
      <c r="D14115" s="12">
        <v>43524</v>
      </c>
      <c r="E14115" t="s">
        <v>75</v>
      </c>
      <c r="F14115" t="s">
        <v>59</v>
      </c>
      <c r="G14115" t="s">
        <v>59</v>
      </c>
      <c r="H14115" t="s">
        <v>87</v>
      </c>
      <c r="I14115" t="s">
        <v>61</v>
      </c>
      <c r="J14115" t="s">
        <v>62</v>
      </c>
      <c r="K14115" t="s">
        <v>63</v>
      </c>
      <c r="L14115" t="s">
        <v>64</v>
      </c>
      <c r="M14115" t="s">
        <v>82</v>
      </c>
      <c r="N14115" t="s">
        <v>246</v>
      </c>
      <c r="O14115" t="s">
        <v>112</v>
      </c>
      <c r="P14115" t="s">
        <v>255</v>
      </c>
      <c r="Q14115" t="s">
        <v>256</v>
      </c>
      <c r="R14115" t="s">
        <v>70</v>
      </c>
      <c r="S14115">
        <v>5480.9624771642002</v>
      </c>
      <c r="T14115">
        <v>2.2656367580446002</v>
      </c>
      <c r="U14115">
        <v>43.057669064031003</v>
      </c>
      <c r="V14115">
        <v>127.2935250864</v>
      </c>
      <c r="W14115">
        <v>0</v>
      </c>
    </row>
    <row r="14116" spans="3:23" x14ac:dyDescent="0.35">
      <c r="C14116" s="12">
        <v>44197</v>
      </c>
      <c r="D14116" s="12">
        <v>44227</v>
      </c>
      <c r="E14116" t="s">
        <v>21</v>
      </c>
      <c r="F14116" t="s">
        <v>59</v>
      </c>
      <c r="G14116" t="s">
        <v>59</v>
      </c>
      <c r="H14116" t="s">
        <v>60</v>
      </c>
      <c r="I14116" t="s">
        <v>61</v>
      </c>
      <c r="J14116" t="s">
        <v>62</v>
      </c>
      <c r="K14116" t="s">
        <v>63</v>
      </c>
      <c r="L14116" t="s">
        <v>64</v>
      </c>
      <c r="M14116" t="s">
        <v>82</v>
      </c>
      <c r="N14116" t="s">
        <v>328</v>
      </c>
      <c r="O14116" t="s">
        <v>328</v>
      </c>
      <c r="P14116" t="s">
        <v>558</v>
      </c>
      <c r="Q14116" t="s">
        <v>559</v>
      </c>
      <c r="R14116" t="s">
        <v>70</v>
      </c>
      <c r="S14116">
        <v>5480.4949451093999</v>
      </c>
      <c r="T14116">
        <v>1.2384136744105001</v>
      </c>
      <c r="U14116">
        <v>203.66615561354001</v>
      </c>
      <c r="V14116">
        <v>26.909208005619</v>
      </c>
      <c r="W14116">
        <v>0</v>
      </c>
    </row>
    <row r="14117" spans="3:23" x14ac:dyDescent="0.35">
      <c r="C14117" s="12">
        <v>44013</v>
      </c>
      <c r="D14117" s="12">
        <v>44043</v>
      </c>
      <c r="E14117" t="s">
        <v>20</v>
      </c>
      <c r="F14117" t="s">
        <v>59</v>
      </c>
      <c r="G14117" t="s">
        <v>59</v>
      </c>
      <c r="H14117" t="s">
        <v>87</v>
      </c>
      <c r="I14117" t="s">
        <v>61</v>
      </c>
      <c r="J14117" t="s">
        <v>62</v>
      </c>
      <c r="K14117" t="s">
        <v>63</v>
      </c>
      <c r="L14117" t="s">
        <v>64</v>
      </c>
      <c r="M14117" t="s">
        <v>82</v>
      </c>
      <c r="N14117" t="s">
        <v>362</v>
      </c>
      <c r="O14117" t="s">
        <v>362</v>
      </c>
      <c r="P14117" t="s">
        <v>363</v>
      </c>
      <c r="Q14117" t="s">
        <v>364</v>
      </c>
      <c r="R14117" t="s">
        <v>70</v>
      </c>
      <c r="S14117">
        <v>5480.1192742479998</v>
      </c>
      <c r="T14117">
        <v>1.7059985624394001</v>
      </c>
      <c r="U14117">
        <v>21.190984421804998</v>
      </c>
      <c r="V14117">
        <v>258.60616784792001</v>
      </c>
      <c r="W14117">
        <v>0</v>
      </c>
    </row>
    <row r="14118" spans="3:23" x14ac:dyDescent="0.35">
      <c r="C14118" s="12">
        <v>44317</v>
      </c>
      <c r="D14118" s="12">
        <v>44347</v>
      </c>
      <c r="E14118" t="s">
        <v>21</v>
      </c>
      <c r="F14118" t="s">
        <v>59</v>
      </c>
      <c r="G14118" t="s">
        <v>59</v>
      </c>
      <c r="H14118" t="s">
        <v>60</v>
      </c>
      <c r="I14118" t="s">
        <v>61</v>
      </c>
      <c r="J14118" t="s">
        <v>62</v>
      </c>
      <c r="K14118" t="s">
        <v>63</v>
      </c>
      <c r="L14118" t="s">
        <v>64</v>
      </c>
      <c r="M14118" t="s">
        <v>137</v>
      </c>
      <c r="N14118" t="s">
        <v>66</v>
      </c>
      <c r="O14118" t="s">
        <v>67</v>
      </c>
      <c r="P14118" t="s">
        <v>554</v>
      </c>
      <c r="Q14118" t="s">
        <v>555</v>
      </c>
      <c r="R14118" t="s">
        <v>70</v>
      </c>
      <c r="S14118">
        <v>5479.8874062851</v>
      </c>
      <c r="T14118">
        <v>0.26317771749308999</v>
      </c>
      <c r="U14118">
        <v>22.92718328118</v>
      </c>
      <c r="V14118">
        <v>239.01267500153</v>
      </c>
      <c r="W14118">
        <v>0</v>
      </c>
    </row>
    <row r="14119" spans="3:23" x14ac:dyDescent="0.35">
      <c r="C14119" s="12">
        <v>43586</v>
      </c>
      <c r="D14119" s="12">
        <v>43616</v>
      </c>
      <c r="E14119" t="s">
        <v>75</v>
      </c>
      <c r="F14119" t="s">
        <v>59</v>
      </c>
      <c r="G14119" t="s">
        <v>59</v>
      </c>
      <c r="H14119" t="s">
        <v>87</v>
      </c>
      <c r="I14119" t="s">
        <v>61</v>
      </c>
      <c r="J14119" t="s">
        <v>62</v>
      </c>
      <c r="K14119" t="s">
        <v>63</v>
      </c>
      <c r="L14119" t="s">
        <v>64</v>
      </c>
      <c r="M14119" t="s">
        <v>82</v>
      </c>
      <c r="N14119" t="s">
        <v>246</v>
      </c>
      <c r="O14119" t="s">
        <v>112</v>
      </c>
      <c r="P14119" t="s">
        <v>255</v>
      </c>
      <c r="Q14119" t="s">
        <v>256</v>
      </c>
      <c r="R14119" t="s">
        <v>70</v>
      </c>
      <c r="S14119">
        <v>5479.4502845712004</v>
      </c>
      <c r="T14119">
        <v>2.0767469467202999</v>
      </c>
      <c r="U14119">
        <v>43.063044818563</v>
      </c>
      <c r="V14119">
        <v>127.24251867599</v>
      </c>
      <c r="W14119">
        <v>0</v>
      </c>
    </row>
    <row r="14120" spans="3:23" x14ac:dyDescent="0.35">
      <c r="C14120" s="12">
        <v>43709</v>
      </c>
      <c r="D14120" s="12">
        <v>43738</v>
      </c>
      <c r="E14120" t="s">
        <v>75</v>
      </c>
      <c r="F14120" t="s">
        <v>59</v>
      </c>
      <c r="G14120" t="s">
        <v>59</v>
      </c>
      <c r="H14120" t="s">
        <v>60</v>
      </c>
      <c r="I14120" t="s">
        <v>61</v>
      </c>
      <c r="J14120" t="s">
        <v>62</v>
      </c>
      <c r="K14120" t="s">
        <v>63</v>
      </c>
      <c r="L14120" t="s">
        <v>64</v>
      </c>
      <c r="M14120" t="s">
        <v>82</v>
      </c>
      <c r="N14120" t="s">
        <v>328</v>
      </c>
      <c r="O14120" t="s">
        <v>328</v>
      </c>
      <c r="P14120" t="s">
        <v>558</v>
      </c>
      <c r="Q14120" t="s">
        <v>559</v>
      </c>
      <c r="R14120" t="s">
        <v>70</v>
      </c>
      <c r="S14120">
        <v>5478.6624669886996</v>
      </c>
      <c r="T14120">
        <v>0.72389570367639999</v>
      </c>
      <c r="U14120">
        <v>173.08144819128</v>
      </c>
      <c r="V14120">
        <v>31.653666665267998</v>
      </c>
      <c r="W14120">
        <v>0</v>
      </c>
    </row>
    <row r="14121" spans="3:23" x14ac:dyDescent="0.35">
      <c r="C14121" s="12">
        <v>43374</v>
      </c>
      <c r="D14121" s="12">
        <v>43404</v>
      </c>
      <c r="E14121" t="s">
        <v>75</v>
      </c>
      <c r="F14121" t="s">
        <v>59</v>
      </c>
      <c r="G14121" t="s">
        <v>59</v>
      </c>
      <c r="H14121" t="s">
        <v>76</v>
      </c>
      <c r="I14121" t="s">
        <v>61</v>
      </c>
      <c r="J14121" t="s">
        <v>62</v>
      </c>
      <c r="K14121" t="s">
        <v>63</v>
      </c>
      <c r="L14121" t="s">
        <v>64</v>
      </c>
      <c r="M14121" t="s">
        <v>77</v>
      </c>
      <c r="N14121" t="s">
        <v>107</v>
      </c>
      <c r="O14121" t="s">
        <v>108</v>
      </c>
      <c r="P14121" t="s">
        <v>430</v>
      </c>
      <c r="Q14121" t="s">
        <v>431</v>
      </c>
      <c r="R14121" t="s">
        <v>70</v>
      </c>
      <c r="S14121">
        <v>5473.6092852652</v>
      </c>
      <c r="T14121">
        <v>4.4839043870152997</v>
      </c>
      <c r="U14121">
        <v>137.08119533879</v>
      </c>
      <c r="V14121">
        <v>39.929687450838003</v>
      </c>
      <c r="W14121">
        <v>0</v>
      </c>
    </row>
    <row r="14122" spans="3:23" x14ac:dyDescent="0.35">
      <c r="C14122" s="12">
        <v>43374</v>
      </c>
      <c r="D14122" s="12">
        <v>43404</v>
      </c>
      <c r="E14122" t="s">
        <v>75</v>
      </c>
      <c r="F14122" t="s">
        <v>59</v>
      </c>
      <c r="G14122" t="s">
        <v>59</v>
      </c>
      <c r="H14122" t="s">
        <v>76</v>
      </c>
      <c r="I14122" t="s">
        <v>61</v>
      </c>
      <c r="J14122" t="s">
        <v>62</v>
      </c>
      <c r="K14122" t="s">
        <v>63</v>
      </c>
      <c r="L14122" t="s">
        <v>64</v>
      </c>
      <c r="M14122" t="s">
        <v>96</v>
      </c>
      <c r="N14122" t="s">
        <v>111</v>
      </c>
      <c r="O14122" t="s">
        <v>112</v>
      </c>
      <c r="P14122" t="s">
        <v>365</v>
      </c>
      <c r="Q14122" t="s">
        <v>366</v>
      </c>
      <c r="R14122" t="s">
        <v>70</v>
      </c>
      <c r="S14122">
        <v>5473.4665806818002</v>
      </c>
      <c r="T14122">
        <v>10.43205061143</v>
      </c>
      <c r="U14122">
        <v>455.7898462197</v>
      </c>
      <c r="V14122">
        <v>12.008750581169</v>
      </c>
      <c r="W14122">
        <v>0</v>
      </c>
    </row>
    <row r="14123" spans="3:23" x14ac:dyDescent="0.35">
      <c r="C14123" s="12">
        <v>43800</v>
      </c>
      <c r="D14123" s="12">
        <v>43830</v>
      </c>
      <c r="E14123" t="s">
        <v>20</v>
      </c>
      <c r="F14123" t="s">
        <v>59</v>
      </c>
      <c r="G14123" t="s">
        <v>59</v>
      </c>
      <c r="H14123" t="s">
        <v>60</v>
      </c>
      <c r="I14123" t="s">
        <v>61</v>
      </c>
      <c r="J14123" t="s">
        <v>62</v>
      </c>
      <c r="K14123" t="s">
        <v>63</v>
      </c>
      <c r="L14123" t="s">
        <v>64</v>
      </c>
      <c r="M14123" t="s">
        <v>82</v>
      </c>
      <c r="N14123" t="s">
        <v>379</v>
      </c>
      <c r="O14123" t="s">
        <v>380</v>
      </c>
      <c r="P14123" t="s">
        <v>524</v>
      </c>
      <c r="Q14123" t="s">
        <v>525</v>
      </c>
      <c r="R14123" t="s">
        <v>70</v>
      </c>
      <c r="S14123">
        <v>5473.4113095370003</v>
      </c>
      <c r="T14123">
        <v>1.0912195323872</v>
      </c>
      <c r="U14123">
        <v>162.43651161683999</v>
      </c>
      <c r="V14123">
        <v>33.695695967959999</v>
      </c>
      <c r="W14123">
        <v>0</v>
      </c>
    </row>
    <row r="14124" spans="3:23" x14ac:dyDescent="0.35">
      <c r="C14124" s="12">
        <v>44409</v>
      </c>
      <c r="D14124" s="12">
        <v>44439</v>
      </c>
      <c r="E14124" t="s">
        <v>21</v>
      </c>
      <c r="F14124" t="s">
        <v>59</v>
      </c>
      <c r="G14124" t="s">
        <v>59</v>
      </c>
      <c r="H14124" t="s">
        <v>87</v>
      </c>
      <c r="I14124" t="s">
        <v>61</v>
      </c>
      <c r="J14124" t="s">
        <v>62</v>
      </c>
      <c r="K14124" t="s">
        <v>63</v>
      </c>
      <c r="L14124" t="s">
        <v>64</v>
      </c>
      <c r="M14124" t="s">
        <v>65</v>
      </c>
      <c r="N14124" t="s">
        <v>66</v>
      </c>
      <c r="O14124" t="s">
        <v>67</v>
      </c>
      <c r="P14124" t="s">
        <v>324</v>
      </c>
      <c r="Q14124" t="s">
        <v>325</v>
      </c>
      <c r="R14124" t="s">
        <v>70</v>
      </c>
      <c r="S14124">
        <v>5473.2088177710002</v>
      </c>
      <c r="T14124">
        <v>0.82193702075439001</v>
      </c>
      <c r="U14124">
        <v>65.393661314617006</v>
      </c>
      <c r="V14124">
        <v>83.696320220375</v>
      </c>
      <c r="W14124">
        <v>0</v>
      </c>
    </row>
    <row r="14125" spans="3:23" x14ac:dyDescent="0.35">
      <c r="C14125" s="12">
        <v>43922</v>
      </c>
      <c r="D14125" s="12">
        <v>43951</v>
      </c>
      <c r="E14125" t="s">
        <v>20</v>
      </c>
      <c r="F14125" t="s">
        <v>59</v>
      </c>
      <c r="G14125" t="s">
        <v>59</v>
      </c>
      <c r="H14125" t="s">
        <v>87</v>
      </c>
      <c r="I14125" t="s">
        <v>61</v>
      </c>
      <c r="J14125" t="s">
        <v>62</v>
      </c>
      <c r="K14125" t="s">
        <v>63</v>
      </c>
      <c r="L14125" t="s">
        <v>64</v>
      </c>
      <c r="M14125" t="s">
        <v>88</v>
      </c>
      <c r="N14125" t="s">
        <v>89</v>
      </c>
      <c r="O14125" t="s">
        <v>67</v>
      </c>
      <c r="P14125" t="s">
        <v>314</v>
      </c>
      <c r="Q14125" t="s">
        <v>315</v>
      </c>
      <c r="R14125" t="s">
        <v>70</v>
      </c>
      <c r="S14125">
        <v>5472.2952259952999</v>
      </c>
      <c r="T14125">
        <v>1.7147094197270001</v>
      </c>
      <c r="U14125">
        <v>21.912191156220999</v>
      </c>
      <c r="V14125">
        <v>249.73747203011999</v>
      </c>
      <c r="W14125">
        <v>0</v>
      </c>
    </row>
    <row r="14126" spans="3:23" x14ac:dyDescent="0.35">
      <c r="C14126" s="12">
        <v>44075</v>
      </c>
      <c r="D14126" s="12">
        <v>44104</v>
      </c>
      <c r="E14126" t="s">
        <v>20</v>
      </c>
      <c r="F14126" t="s">
        <v>59</v>
      </c>
      <c r="G14126" t="s">
        <v>59</v>
      </c>
      <c r="H14126" t="s">
        <v>87</v>
      </c>
      <c r="I14126" t="s">
        <v>61</v>
      </c>
      <c r="J14126" t="s">
        <v>62</v>
      </c>
      <c r="K14126" t="s">
        <v>63</v>
      </c>
      <c r="L14126" t="s">
        <v>64</v>
      </c>
      <c r="M14126" t="s">
        <v>96</v>
      </c>
      <c r="N14126" t="s">
        <v>97</v>
      </c>
      <c r="O14126" t="s">
        <v>98</v>
      </c>
      <c r="P14126" t="s">
        <v>265</v>
      </c>
      <c r="Q14126" t="s">
        <v>266</v>
      </c>
      <c r="R14126" t="s">
        <v>70</v>
      </c>
      <c r="S14126">
        <v>5468.6488525797004</v>
      </c>
      <c r="T14126">
        <v>1.0152287237796001</v>
      </c>
      <c r="U14126">
        <v>133.12868502472</v>
      </c>
      <c r="V14126">
        <v>41.077915338563997</v>
      </c>
      <c r="W14126">
        <v>0</v>
      </c>
    </row>
    <row r="14127" spans="3:23" x14ac:dyDescent="0.35">
      <c r="C14127" s="12">
        <v>43983</v>
      </c>
      <c r="D14127" s="12">
        <v>44012</v>
      </c>
      <c r="E14127" t="s">
        <v>20</v>
      </c>
      <c r="F14127" t="s">
        <v>59</v>
      </c>
      <c r="G14127" t="s">
        <v>59</v>
      </c>
      <c r="H14127" t="s">
        <v>87</v>
      </c>
      <c r="I14127" t="s">
        <v>61</v>
      </c>
      <c r="J14127" t="s">
        <v>62</v>
      </c>
      <c r="K14127" t="s">
        <v>63</v>
      </c>
      <c r="L14127" t="s">
        <v>64</v>
      </c>
      <c r="M14127" t="s">
        <v>82</v>
      </c>
      <c r="N14127" t="s">
        <v>617</v>
      </c>
      <c r="O14127" t="s">
        <v>618</v>
      </c>
      <c r="P14127" t="s">
        <v>619</v>
      </c>
      <c r="Q14127" t="s">
        <v>620</v>
      </c>
      <c r="R14127" t="s">
        <v>70</v>
      </c>
      <c r="S14127">
        <v>5467.2648819463002</v>
      </c>
      <c r="T14127">
        <v>0.47460168202493003</v>
      </c>
      <c r="U14127">
        <v>23.99</v>
      </c>
      <c r="V14127">
        <v>227.89766077309</v>
      </c>
      <c r="W14127">
        <v>0</v>
      </c>
    </row>
    <row r="14128" spans="3:23" x14ac:dyDescent="0.35">
      <c r="C14128" s="12">
        <v>44256</v>
      </c>
      <c r="D14128" s="12">
        <v>44286</v>
      </c>
      <c r="E14128" t="s">
        <v>21</v>
      </c>
      <c r="F14128" t="s">
        <v>59</v>
      </c>
      <c r="G14128" t="s">
        <v>59</v>
      </c>
      <c r="H14128" t="s">
        <v>60</v>
      </c>
      <c r="I14128" t="s">
        <v>61</v>
      </c>
      <c r="J14128" t="s">
        <v>62</v>
      </c>
      <c r="K14128" t="s">
        <v>63</v>
      </c>
      <c r="L14128" t="s">
        <v>64</v>
      </c>
      <c r="M14128" t="s">
        <v>82</v>
      </c>
      <c r="N14128" t="s">
        <v>379</v>
      </c>
      <c r="O14128" t="s">
        <v>380</v>
      </c>
      <c r="P14128" t="s">
        <v>494</v>
      </c>
      <c r="Q14128" t="s">
        <v>495</v>
      </c>
      <c r="R14128" t="s">
        <v>70</v>
      </c>
      <c r="S14128">
        <v>5465.0254353030996</v>
      </c>
      <c r="T14128">
        <v>1.8295175381877</v>
      </c>
      <c r="U14128">
        <v>149.35922653983999</v>
      </c>
      <c r="V14128">
        <v>36.589808088254998</v>
      </c>
      <c r="W14128">
        <v>0</v>
      </c>
    </row>
    <row r="14129" spans="3:23" x14ac:dyDescent="0.35">
      <c r="C14129" s="12">
        <v>43647</v>
      </c>
      <c r="D14129" s="12">
        <v>43677</v>
      </c>
      <c r="E14129" t="s">
        <v>75</v>
      </c>
      <c r="F14129" t="s">
        <v>59</v>
      </c>
      <c r="G14129" t="s">
        <v>59</v>
      </c>
      <c r="H14129" t="s">
        <v>87</v>
      </c>
      <c r="I14129" t="s">
        <v>61</v>
      </c>
      <c r="J14129" t="s">
        <v>62</v>
      </c>
      <c r="K14129" t="s">
        <v>63</v>
      </c>
      <c r="L14129" t="s">
        <v>64</v>
      </c>
      <c r="M14129" t="s">
        <v>101</v>
      </c>
      <c r="N14129" t="s">
        <v>102</v>
      </c>
      <c r="O14129" t="s">
        <v>93</v>
      </c>
      <c r="P14129" t="s">
        <v>562</v>
      </c>
      <c r="Q14129" t="s">
        <v>563</v>
      </c>
      <c r="R14129" t="s">
        <v>70</v>
      </c>
      <c r="S14129">
        <v>5465.0103457141004</v>
      </c>
      <c r="T14129">
        <v>0.41672272624314999</v>
      </c>
      <c r="U14129">
        <v>22.060353041532998</v>
      </c>
      <c r="V14129">
        <v>247.72995860152</v>
      </c>
      <c r="W14129">
        <v>0</v>
      </c>
    </row>
    <row r="14130" spans="3:23" x14ac:dyDescent="0.35">
      <c r="C14130" s="12">
        <v>43435</v>
      </c>
      <c r="D14130" s="12">
        <v>43465</v>
      </c>
      <c r="E14130" t="s">
        <v>75</v>
      </c>
      <c r="F14130" t="s">
        <v>59</v>
      </c>
      <c r="G14130" t="s">
        <v>59</v>
      </c>
      <c r="H14130" t="s">
        <v>87</v>
      </c>
      <c r="I14130" t="s">
        <v>61</v>
      </c>
      <c r="J14130" t="s">
        <v>62</v>
      </c>
      <c r="K14130" t="s">
        <v>63</v>
      </c>
      <c r="L14130" t="s">
        <v>64</v>
      </c>
      <c r="M14130" t="s">
        <v>65</v>
      </c>
      <c r="N14130" t="s">
        <v>66</v>
      </c>
      <c r="O14130" t="s">
        <v>67</v>
      </c>
      <c r="P14130" t="s">
        <v>312</v>
      </c>
      <c r="Q14130" t="s">
        <v>313</v>
      </c>
      <c r="R14130" t="s">
        <v>70</v>
      </c>
      <c r="S14130">
        <v>5464.7350984318</v>
      </c>
      <c r="T14130">
        <v>1.8094836844632001</v>
      </c>
      <c r="U14130">
        <v>70.929727748999994</v>
      </c>
      <c r="V14130">
        <v>77.044354628991996</v>
      </c>
      <c r="W14130">
        <v>0</v>
      </c>
    </row>
    <row r="14131" spans="3:23" x14ac:dyDescent="0.35">
      <c r="C14131" s="12">
        <v>44287</v>
      </c>
      <c r="D14131" s="12">
        <v>44316</v>
      </c>
      <c r="E14131" t="s">
        <v>21</v>
      </c>
      <c r="F14131" t="s">
        <v>59</v>
      </c>
      <c r="G14131" t="s">
        <v>59</v>
      </c>
      <c r="H14131" t="s">
        <v>60</v>
      </c>
      <c r="I14131" t="s">
        <v>61</v>
      </c>
      <c r="J14131" t="s">
        <v>62</v>
      </c>
      <c r="K14131" t="s">
        <v>63</v>
      </c>
      <c r="L14131" t="s">
        <v>64</v>
      </c>
      <c r="M14131" t="s">
        <v>82</v>
      </c>
      <c r="N14131" t="s">
        <v>536</v>
      </c>
      <c r="O14131" t="s">
        <v>537</v>
      </c>
      <c r="P14131" t="s">
        <v>538</v>
      </c>
      <c r="Q14131" t="s">
        <v>539</v>
      </c>
      <c r="R14131" t="s">
        <v>70</v>
      </c>
      <c r="S14131">
        <v>5462.1918298773999</v>
      </c>
      <c r="T14131">
        <v>1.0537608270337999</v>
      </c>
      <c r="U14131">
        <v>63.304226440047003</v>
      </c>
      <c r="V14131">
        <v>86.284789137268007</v>
      </c>
      <c r="W14131">
        <v>0</v>
      </c>
    </row>
    <row r="14132" spans="3:23" x14ac:dyDescent="0.35">
      <c r="C14132" s="12">
        <v>44348</v>
      </c>
      <c r="D14132" s="12">
        <v>44377</v>
      </c>
      <c r="E14132" t="s">
        <v>21</v>
      </c>
      <c r="F14132" t="s">
        <v>59</v>
      </c>
      <c r="G14132" t="s">
        <v>59</v>
      </c>
      <c r="H14132" t="s">
        <v>60</v>
      </c>
      <c r="I14132" t="s">
        <v>61</v>
      </c>
      <c r="J14132" t="s">
        <v>62</v>
      </c>
      <c r="K14132" t="s">
        <v>63</v>
      </c>
      <c r="L14132" t="s">
        <v>64</v>
      </c>
      <c r="M14132" t="s">
        <v>82</v>
      </c>
      <c r="N14132" t="s">
        <v>569</v>
      </c>
      <c r="O14132" t="s">
        <v>569</v>
      </c>
      <c r="P14132" t="s">
        <v>627</v>
      </c>
      <c r="Q14132" t="s">
        <v>628</v>
      </c>
      <c r="R14132" t="s">
        <v>70</v>
      </c>
      <c r="S14132">
        <v>5458.9832782762996</v>
      </c>
      <c r="T14132">
        <v>0.52741411301675001</v>
      </c>
      <c r="U14132">
        <v>28.120184770636001</v>
      </c>
      <c r="V14132">
        <v>194.13041993866</v>
      </c>
      <c r="W14132">
        <v>0</v>
      </c>
    </row>
    <row r="14133" spans="3:23" x14ac:dyDescent="0.35">
      <c r="C14133" s="12">
        <v>44378</v>
      </c>
      <c r="D14133" s="12">
        <v>44408</v>
      </c>
      <c r="E14133" t="s">
        <v>21</v>
      </c>
      <c r="F14133" t="s">
        <v>59</v>
      </c>
      <c r="G14133" t="s">
        <v>59</v>
      </c>
      <c r="H14133" t="s">
        <v>60</v>
      </c>
      <c r="I14133" t="s">
        <v>61</v>
      </c>
      <c r="J14133" t="s">
        <v>62</v>
      </c>
      <c r="K14133" t="s">
        <v>63</v>
      </c>
      <c r="L14133" t="s">
        <v>64</v>
      </c>
      <c r="M14133" t="s">
        <v>82</v>
      </c>
      <c r="N14133" t="s">
        <v>601</v>
      </c>
      <c r="O14133" t="s">
        <v>602</v>
      </c>
      <c r="P14133" t="s">
        <v>603</v>
      </c>
      <c r="Q14133" t="s">
        <v>604</v>
      </c>
      <c r="R14133" t="s">
        <v>70</v>
      </c>
      <c r="S14133">
        <v>5458.6559695493997</v>
      </c>
      <c r="T14133">
        <v>0.64151308809760998</v>
      </c>
      <c r="U14133">
        <v>29.913912032787</v>
      </c>
      <c r="V14133">
        <v>182.47884006500001</v>
      </c>
      <c r="W14133">
        <v>0</v>
      </c>
    </row>
    <row r="14134" spans="3:23" x14ac:dyDescent="0.35">
      <c r="C14134" s="12">
        <v>44440</v>
      </c>
      <c r="D14134" s="12">
        <v>44469</v>
      </c>
      <c r="E14134" t="s">
        <v>21</v>
      </c>
      <c r="F14134" t="s">
        <v>59</v>
      </c>
      <c r="G14134" t="s">
        <v>59</v>
      </c>
      <c r="H14134" t="s">
        <v>87</v>
      </c>
      <c r="I14134" t="s">
        <v>61</v>
      </c>
      <c r="J14134" t="s">
        <v>62</v>
      </c>
      <c r="K14134" t="s">
        <v>63</v>
      </c>
      <c r="L14134" t="s">
        <v>64</v>
      </c>
      <c r="M14134" t="s">
        <v>137</v>
      </c>
      <c r="N14134" t="s">
        <v>66</v>
      </c>
      <c r="O14134" t="s">
        <v>67</v>
      </c>
      <c r="P14134" t="s">
        <v>261</v>
      </c>
      <c r="Q14134" t="s">
        <v>262</v>
      </c>
      <c r="R14134" t="s">
        <v>70</v>
      </c>
      <c r="S14134">
        <v>5458.2802663355997</v>
      </c>
      <c r="T14134">
        <v>0.87324673818165</v>
      </c>
      <c r="U14134">
        <v>21.202813102507999</v>
      </c>
      <c r="V14134">
        <v>257.43189075650997</v>
      </c>
      <c r="W14134">
        <v>0</v>
      </c>
    </row>
    <row r="14135" spans="3:23" x14ac:dyDescent="0.35">
      <c r="C14135" s="12">
        <v>44317</v>
      </c>
      <c r="D14135" s="12">
        <v>44347</v>
      </c>
      <c r="E14135" t="s">
        <v>21</v>
      </c>
      <c r="F14135" t="s">
        <v>59</v>
      </c>
      <c r="G14135" t="s">
        <v>59</v>
      </c>
      <c r="H14135" t="s">
        <v>87</v>
      </c>
      <c r="I14135" t="s">
        <v>61</v>
      </c>
      <c r="J14135" t="s">
        <v>62</v>
      </c>
      <c r="K14135" t="s">
        <v>63</v>
      </c>
      <c r="L14135" t="s">
        <v>64</v>
      </c>
      <c r="M14135" t="s">
        <v>88</v>
      </c>
      <c r="N14135" t="s">
        <v>89</v>
      </c>
      <c r="O14135" t="s">
        <v>67</v>
      </c>
      <c r="P14135" t="s">
        <v>249</v>
      </c>
      <c r="Q14135" t="s">
        <v>250</v>
      </c>
      <c r="R14135" t="s">
        <v>70</v>
      </c>
      <c r="S14135">
        <v>5451.5802579794999</v>
      </c>
      <c r="T14135">
        <v>1.3638218591103</v>
      </c>
      <c r="U14135">
        <v>29.255990984552</v>
      </c>
      <c r="V14135">
        <v>186.34064595037</v>
      </c>
      <c r="W14135">
        <v>0</v>
      </c>
    </row>
    <row r="14136" spans="3:23" x14ac:dyDescent="0.35">
      <c r="C14136" s="12">
        <v>43800</v>
      </c>
      <c r="D14136" s="12">
        <v>43830</v>
      </c>
      <c r="E14136" t="s">
        <v>20</v>
      </c>
      <c r="F14136" t="s">
        <v>59</v>
      </c>
      <c r="G14136" t="s">
        <v>59</v>
      </c>
      <c r="H14136" t="s">
        <v>87</v>
      </c>
      <c r="I14136" t="s">
        <v>61</v>
      </c>
      <c r="J14136" t="s">
        <v>62</v>
      </c>
      <c r="K14136" t="s">
        <v>63</v>
      </c>
      <c r="L14136" t="s">
        <v>64</v>
      </c>
      <c r="M14136" t="s">
        <v>82</v>
      </c>
      <c r="N14136" t="s">
        <v>246</v>
      </c>
      <c r="O14136" t="s">
        <v>112</v>
      </c>
      <c r="P14136" t="s">
        <v>318</v>
      </c>
      <c r="Q14136" t="s">
        <v>319</v>
      </c>
      <c r="R14136" t="s">
        <v>70</v>
      </c>
      <c r="S14136">
        <v>5450.7877293786996</v>
      </c>
      <c r="T14136">
        <v>0.69168831917198004</v>
      </c>
      <c r="U14136">
        <v>127.6049591017</v>
      </c>
      <c r="V14136">
        <v>42.716112036323999</v>
      </c>
      <c r="W14136">
        <v>0</v>
      </c>
    </row>
    <row r="14137" spans="3:23" x14ac:dyDescent="0.35">
      <c r="C14137" s="12">
        <v>44317</v>
      </c>
      <c r="D14137" s="12">
        <v>44347</v>
      </c>
      <c r="E14137" t="s">
        <v>21</v>
      </c>
      <c r="F14137" t="s">
        <v>59</v>
      </c>
      <c r="G14137" t="s">
        <v>59</v>
      </c>
      <c r="H14137" t="s">
        <v>60</v>
      </c>
      <c r="I14137" t="s">
        <v>61</v>
      </c>
      <c r="J14137" t="s">
        <v>62</v>
      </c>
      <c r="K14137" t="s">
        <v>63</v>
      </c>
      <c r="L14137" t="s">
        <v>64</v>
      </c>
      <c r="M14137" t="s">
        <v>88</v>
      </c>
      <c r="N14137" t="s">
        <v>89</v>
      </c>
      <c r="O14137" t="s">
        <v>67</v>
      </c>
      <c r="P14137" t="s">
        <v>249</v>
      </c>
      <c r="Q14137" t="s">
        <v>250</v>
      </c>
      <c r="R14137" t="s">
        <v>70</v>
      </c>
      <c r="S14137">
        <v>5448.3517840034001</v>
      </c>
      <c r="T14137">
        <v>2.1270516458367998</v>
      </c>
      <c r="U14137">
        <v>30.162950898902999</v>
      </c>
      <c r="V14137">
        <v>180.63059553637001</v>
      </c>
      <c r="W14137">
        <v>0</v>
      </c>
    </row>
    <row r="14138" spans="3:23" x14ac:dyDescent="0.35">
      <c r="C14138" s="12">
        <v>44166</v>
      </c>
      <c r="D14138" s="12">
        <v>44196</v>
      </c>
      <c r="E14138" t="s">
        <v>21</v>
      </c>
      <c r="F14138" t="s">
        <v>59</v>
      </c>
      <c r="G14138" t="s">
        <v>59</v>
      </c>
      <c r="H14138" t="s">
        <v>76</v>
      </c>
      <c r="I14138" t="s">
        <v>61</v>
      </c>
      <c r="J14138" t="s">
        <v>62</v>
      </c>
      <c r="K14138" t="s">
        <v>63</v>
      </c>
      <c r="L14138" t="s">
        <v>64</v>
      </c>
      <c r="M14138" t="s">
        <v>82</v>
      </c>
      <c r="N14138" t="s">
        <v>379</v>
      </c>
      <c r="O14138" t="s">
        <v>380</v>
      </c>
      <c r="P14138" t="s">
        <v>393</v>
      </c>
      <c r="Q14138" t="s">
        <v>394</v>
      </c>
      <c r="R14138" t="s">
        <v>70</v>
      </c>
      <c r="S14138">
        <v>5446.19</v>
      </c>
      <c r="T14138">
        <v>5.1444875789662001</v>
      </c>
      <c r="U14138">
        <v>45.784616367555003</v>
      </c>
      <c r="V14138">
        <v>118.9524</v>
      </c>
      <c r="W14138">
        <v>0</v>
      </c>
    </row>
    <row r="14139" spans="3:23" x14ac:dyDescent="0.35">
      <c r="C14139" s="12">
        <v>43556</v>
      </c>
      <c r="D14139" s="12">
        <v>43585</v>
      </c>
      <c r="E14139" t="s">
        <v>75</v>
      </c>
      <c r="F14139" t="s">
        <v>59</v>
      </c>
      <c r="G14139" t="s">
        <v>59</v>
      </c>
      <c r="H14139" t="s">
        <v>60</v>
      </c>
      <c r="I14139" t="s">
        <v>61</v>
      </c>
      <c r="J14139" t="s">
        <v>62</v>
      </c>
      <c r="K14139" t="s">
        <v>63</v>
      </c>
      <c r="L14139" t="s">
        <v>64</v>
      </c>
      <c r="M14139" t="s">
        <v>65</v>
      </c>
      <c r="N14139" t="s">
        <v>66</v>
      </c>
      <c r="O14139" t="s">
        <v>67</v>
      </c>
      <c r="P14139" t="s">
        <v>556</v>
      </c>
      <c r="Q14139" t="s">
        <v>557</v>
      </c>
      <c r="R14139" t="s">
        <v>70</v>
      </c>
      <c r="S14139">
        <v>5445.6887808949996</v>
      </c>
      <c r="T14139">
        <v>0.42732587520043003</v>
      </c>
      <c r="U14139">
        <v>199.99</v>
      </c>
      <c r="V14139">
        <v>27.229805394745</v>
      </c>
      <c r="W14139">
        <v>0</v>
      </c>
    </row>
    <row r="14140" spans="3:23" x14ac:dyDescent="0.35">
      <c r="C14140" s="12">
        <v>43466</v>
      </c>
      <c r="D14140" s="12">
        <v>43496</v>
      </c>
      <c r="E14140" t="s">
        <v>75</v>
      </c>
      <c r="F14140" t="s">
        <v>59</v>
      </c>
      <c r="G14140" t="s">
        <v>59</v>
      </c>
      <c r="H14140" t="s">
        <v>76</v>
      </c>
      <c r="I14140" t="s">
        <v>61</v>
      </c>
      <c r="J14140" t="s">
        <v>62</v>
      </c>
      <c r="K14140" t="s">
        <v>63</v>
      </c>
      <c r="L14140" t="s">
        <v>64</v>
      </c>
      <c r="M14140" t="s">
        <v>101</v>
      </c>
      <c r="N14140" t="s">
        <v>102</v>
      </c>
      <c r="O14140" t="s">
        <v>93</v>
      </c>
      <c r="P14140" t="s">
        <v>405</v>
      </c>
      <c r="Q14140" t="s">
        <v>406</v>
      </c>
      <c r="R14140" t="s">
        <v>70</v>
      </c>
      <c r="S14140">
        <v>5445.0261794889002</v>
      </c>
      <c r="T14140">
        <v>3.7386787484820001</v>
      </c>
      <c r="U14140">
        <v>13.127512089193001</v>
      </c>
      <c r="V14140">
        <v>414.77974977235999</v>
      </c>
      <c r="W14140">
        <v>0</v>
      </c>
    </row>
    <row r="14141" spans="3:23" x14ac:dyDescent="0.35">
      <c r="C14141" s="12">
        <v>43800</v>
      </c>
      <c r="D14141" s="12">
        <v>43830</v>
      </c>
      <c r="E14141" t="s">
        <v>20</v>
      </c>
      <c r="F14141" t="s">
        <v>59</v>
      </c>
      <c r="G14141" t="s">
        <v>59</v>
      </c>
      <c r="H14141" t="s">
        <v>60</v>
      </c>
      <c r="I14141" t="s">
        <v>61</v>
      </c>
      <c r="J14141" t="s">
        <v>62</v>
      </c>
      <c r="K14141" t="s">
        <v>63</v>
      </c>
      <c r="L14141" t="s">
        <v>64</v>
      </c>
      <c r="M14141" t="s">
        <v>96</v>
      </c>
      <c r="N14141" t="s">
        <v>97</v>
      </c>
      <c r="O14141" t="s">
        <v>98</v>
      </c>
      <c r="P14141" t="s">
        <v>387</v>
      </c>
      <c r="Q14141" t="s">
        <v>388</v>
      </c>
      <c r="R14141" t="s">
        <v>70</v>
      </c>
      <c r="S14141">
        <v>5441.1417012822003</v>
      </c>
      <c r="T14141">
        <v>1.2800883093677999</v>
      </c>
      <c r="U14141">
        <v>64.089939830627998</v>
      </c>
      <c r="V14141">
        <v>84.898530341291007</v>
      </c>
      <c r="W14141">
        <v>0</v>
      </c>
    </row>
    <row r="14142" spans="3:23" x14ac:dyDescent="0.35">
      <c r="C14142" s="12">
        <v>44287</v>
      </c>
      <c r="D14142" s="12">
        <v>44316</v>
      </c>
      <c r="E14142" t="s">
        <v>21</v>
      </c>
      <c r="F14142" t="s">
        <v>59</v>
      </c>
      <c r="G14142" t="s">
        <v>59</v>
      </c>
      <c r="H14142" t="s">
        <v>87</v>
      </c>
      <c r="I14142" t="s">
        <v>61</v>
      </c>
      <c r="J14142" t="s">
        <v>62</v>
      </c>
      <c r="K14142" t="s">
        <v>63</v>
      </c>
      <c r="L14142" t="s">
        <v>64</v>
      </c>
      <c r="M14142" t="s">
        <v>137</v>
      </c>
      <c r="N14142" t="s">
        <v>66</v>
      </c>
      <c r="O14142" t="s">
        <v>67</v>
      </c>
      <c r="P14142" t="s">
        <v>138</v>
      </c>
      <c r="Q14142" t="s">
        <v>139</v>
      </c>
      <c r="R14142" t="s">
        <v>70</v>
      </c>
      <c r="S14142">
        <v>5440.1461403327003</v>
      </c>
      <c r="T14142">
        <v>2.5520315084704999</v>
      </c>
      <c r="U14142">
        <v>23.361268308237999</v>
      </c>
      <c r="V14142">
        <v>232.87032487078</v>
      </c>
      <c r="W14142">
        <v>0</v>
      </c>
    </row>
    <row r="14143" spans="3:23" x14ac:dyDescent="0.35">
      <c r="C14143" s="12">
        <v>44136</v>
      </c>
      <c r="D14143" s="12">
        <v>44165</v>
      </c>
      <c r="E14143" t="s">
        <v>21</v>
      </c>
      <c r="F14143" t="s">
        <v>59</v>
      </c>
      <c r="G14143" t="s">
        <v>59</v>
      </c>
      <c r="H14143" t="s">
        <v>76</v>
      </c>
      <c r="I14143" t="s">
        <v>61</v>
      </c>
      <c r="J14143" t="s">
        <v>62</v>
      </c>
      <c r="K14143" t="s">
        <v>63</v>
      </c>
      <c r="L14143" t="s">
        <v>64</v>
      </c>
      <c r="M14143" t="s">
        <v>82</v>
      </c>
      <c r="N14143" t="s">
        <v>496</v>
      </c>
      <c r="O14143" t="s">
        <v>497</v>
      </c>
      <c r="P14143" t="s">
        <v>621</v>
      </c>
      <c r="Q14143" t="s">
        <v>622</v>
      </c>
      <c r="R14143" t="s">
        <v>70</v>
      </c>
      <c r="S14143">
        <v>5439.1906380439004</v>
      </c>
      <c r="T14143">
        <v>0.35967429604630002</v>
      </c>
      <c r="U14143">
        <v>169.11490153299999</v>
      </c>
      <c r="V14143">
        <v>32.162692871761003</v>
      </c>
      <c r="W14143">
        <v>0</v>
      </c>
    </row>
    <row r="14144" spans="3:23" x14ac:dyDescent="0.35">
      <c r="C14144" s="12">
        <v>43647</v>
      </c>
      <c r="D14144" s="12">
        <v>43677</v>
      </c>
      <c r="E14144" t="s">
        <v>75</v>
      </c>
      <c r="F14144" t="s">
        <v>59</v>
      </c>
      <c r="G14144" t="s">
        <v>59</v>
      </c>
      <c r="H14144" t="s">
        <v>76</v>
      </c>
      <c r="I14144" t="s">
        <v>61</v>
      </c>
      <c r="J14144" t="s">
        <v>62</v>
      </c>
      <c r="K14144" t="s">
        <v>63</v>
      </c>
      <c r="L14144" t="s">
        <v>64</v>
      </c>
      <c r="M14144" t="s">
        <v>96</v>
      </c>
      <c r="N14144" t="s">
        <v>111</v>
      </c>
      <c r="O14144" t="s">
        <v>112</v>
      </c>
      <c r="P14144" t="s">
        <v>326</v>
      </c>
      <c r="Q14144" t="s">
        <v>327</v>
      </c>
      <c r="R14144" t="s">
        <v>70</v>
      </c>
      <c r="S14144">
        <v>5430.1380504321996</v>
      </c>
      <c r="T14144">
        <v>4.6524245591696003</v>
      </c>
      <c r="U14144">
        <v>192.88614998010999</v>
      </c>
      <c r="V14144">
        <v>28.152037100601</v>
      </c>
      <c r="W14144">
        <v>0</v>
      </c>
    </row>
    <row r="14145" spans="3:23" x14ac:dyDescent="0.35">
      <c r="C14145" s="12">
        <v>44287</v>
      </c>
      <c r="D14145" s="12">
        <v>44316</v>
      </c>
      <c r="E14145" t="s">
        <v>21</v>
      </c>
      <c r="F14145" t="s">
        <v>59</v>
      </c>
      <c r="G14145" t="s">
        <v>59</v>
      </c>
      <c r="H14145" t="s">
        <v>60</v>
      </c>
      <c r="I14145" t="s">
        <v>61</v>
      </c>
      <c r="J14145" t="s">
        <v>62</v>
      </c>
      <c r="K14145" t="s">
        <v>63</v>
      </c>
      <c r="L14145" t="s">
        <v>64</v>
      </c>
      <c r="M14145" t="s">
        <v>82</v>
      </c>
      <c r="N14145" t="s">
        <v>328</v>
      </c>
      <c r="O14145" t="s">
        <v>328</v>
      </c>
      <c r="P14145" t="s">
        <v>558</v>
      </c>
      <c r="Q14145" t="s">
        <v>559</v>
      </c>
      <c r="R14145" t="s">
        <v>70</v>
      </c>
      <c r="S14145">
        <v>5428.2681285936997</v>
      </c>
      <c r="T14145">
        <v>0.99670739791522001</v>
      </c>
      <c r="U14145">
        <v>203.04389993884999</v>
      </c>
      <c r="V14145">
        <v>26.734455604076</v>
      </c>
      <c r="W14145">
        <v>0</v>
      </c>
    </row>
    <row r="14146" spans="3:23" x14ac:dyDescent="0.35">
      <c r="C14146" s="12">
        <v>43678</v>
      </c>
      <c r="D14146" s="12">
        <v>43708</v>
      </c>
      <c r="E14146" t="s">
        <v>75</v>
      </c>
      <c r="F14146" t="s">
        <v>59</v>
      </c>
      <c r="G14146" t="s">
        <v>59</v>
      </c>
      <c r="H14146" t="s">
        <v>87</v>
      </c>
      <c r="I14146" t="s">
        <v>61</v>
      </c>
      <c r="J14146" t="s">
        <v>62</v>
      </c>
      <c r="K14146" t="s">
        <v>63</v>
      </c>
      <c r="L14146" t="s">
        <v>64</v>
      </c>
      <c r="M14146" t="s">
        <v>96</v>
      </c>
      <c r="N14146" t="s">
        <v>111</v>
      </c>
      <c r="O14146" t="s">
        <v>112</v>
      </c>
      <c r="P14146" t="s">
        <v>365</v>
      </c>
      <c r="Q14146" t="s">
        <v>366</v>
      </c>
      <c r="R14146" t="s">
        <v>70</v>
      </c>
      <c r="S14146">
        <v>5427.8305286127998</v>
      </c>
      <c r="T14146">
        <v>0.37995691847488999</v>
      </c>
      <c r="U14146">
        <v>381.22464418481002</v>
      </c>
      <c r="V14146">
        <v>14.237879453515999</v>
      </c>
      <c r="W14146">
        <v>0</v>
      </c>
    </row>
    <row r="14147" spans="3:23" x14ac:dyDescent="0.35">
      <c r="C14147" s="12">
        <v>44105</v>
      </c>
      <c r="D14147" s="12">
        <v>44135</v>
      </c>
      <c r="E14147" t="s">
        <v>21</v>
      </c>
      <c r="F14147" t="s">
        <v>59</v>
      </c>
      <c r="G14147" t="s">
        <v>59</v>
      </c>
      <c r="H14147" t="s">
        <v>60</v>
      </c>
      <c r="I14147" t="s">
        <v>61</v>
      </c>
      <c r="J14147" t="s">
        <v>62</v>
      </c>
      <c r="K14147" t="s">
        <v>63</v>
      </c>
      <c r="L14147" t="s">
        <v>64</v>
      </c>
      <c r="M14147" t="s">
        <v>82</v>
      </c>
      <c r="N14147" t="s">
        <v>413</v>
      </c>
      <c r="O14147" t="s">
        <v>414</v>
      </c>
      <c r="P14147" t="s">
        <v>484</v>
      </c>
      <c r="Q14147" t="s">
        <v>485</v>
      </c>
      <c r="R14147" t="s">
        <v>70</v>
      </c>
      <c r="S14147">
        <v>5418.9708291065999</v>
      </c>
      <c r="T14147">
        <v>1.766094915681</v>
      </c>
      <c r="U14147">
        <v>48.252448981854002</v>
      </c>
      <c r="V14147">
        <v>112.30457610854999</v>
      </c>
      <c r="W14147">
        <v>0</v>
      </c>
    </row>
    <row r="14148" spans="3:23" x14ac:dyDescent="0.35">
      <c r="C14148" s="12">
        <v>43952</v>
      </c>
      <c r="D14148" s="12">
        <v>43982</v>
      </c>
      <c r="E14148" t="s">
        <v>20</v>
      </c>
      <c r="F14148" t="s">
        <v>59</v>
      </c>
      <c r="G14148" t="s">
        <v>59</v>
      </c>
      <c r="H14148" t="s">
        <v>76</v>
      </c>
      <c r="I14148" t="s">
        <v>61</v>
      </c>
      <c r="J14148" t="s">
        <v>62</v>
      </c>
      <c r="K14148" t="s">
        <v>63</v>
      </c>
      <c r="L14148" t="s">
        <v>64</v>
      </c>
      <c r="M14148" t="s">
        <v>88</v>
      </c>
      <c r="N14148" t="s">
        <v>89</v>
      </c>
      <c r="O14148" t="s">
        <v>67</v>
      </c>
      <c r="P14148" t="s">
        <v>360</v>
      </c>
      <c r="Q14148" t="s">
        <v>361</v>
      </c>
      <c r="R14148" t="s">
        <v>70</v>
      </c>
      <c r="S14148">
        <v>5418.442335875</v>
      </c>
      <c r="T14148">
        <v>4.7415475751039002</v>
      </c>
      <c r="U14148">
        <v>62.410414056371998</v>
      </c>
      <c r="V14148">
        <v>86.819522315311005</v>
      </c>
      <c r="W14148">
        <v>0</v>
      </c>
    </row>
    <row r="14149" spans="3:23" x14ac:dyDescent="0.35">
      <c r="C14149" s="12">
        <v>43405</v>
      </c>
      <c r="D14149" s="12">
        <v>43434</v>
      </c>
      <c r="E14149" t="s">
        <v>75</v>
      </c>
      <c r="F14149" t="s">
        <v>59</v>
      </c>
      <c r="G14149" t="s">
        <v>59</v>
      </c>
      <c r="H14149" t="s">
        <v>87</v>
      </c>
      <c r="I14149" t="s">
        <v>61</v>
      </c>
      <c r="J14149" t="s">
        <v>62</v>
      </c>
      <c r="K14149" t="s">
        <v>63</v>
      </c>
      <c r="L14149" t="s">
        <v>64</v>
      </c>
      <c r="M14149" t="s">
        <v>96</v>
      </c>
      <c r="N14149" t="s">
        <v>111</v>
      </c>
      <c r="O14149" t="s">
        <v>112</v>
      </c>
      <c r="P14149" t="s">
        <v>365</v>
      </c>
      <c r="Q14149" t="s">
        <v>366</v>
      </c>
      <c r="R14149" t="s">
        <v>70</v>
      </c>
      <c r="S14149">
        <v>5414.5912129776998</v>
      </c>
      <c r="T14149">
        <v>0.42674375147615001</v>
      </c>
      <c r="U14149">
        <v>315.27748882321998</v>
      </c>
      <c r="V14149">
        <v>17.174049543428001</v>
      </c>
      <c r="W14149">
        <v>0</v>
      </c>
    </row>
    <row r="14150" spans="3:23" x14ac:dyDescent="0.35">
      <c r="C14150" s="12">
        <v>44287</v>
      </c>
      <c r="D14150" s="12">
        <v>44316</v>
      </c>
      <c r="E14150" t="s">
        <v>21</v>
      </c>
      <c r="F14150" t="s">
        <v>59</v>
      </c>
      <c r="G14150" t="s">
        <v>59</v>
      </c>
      <c r="H14150" t="s">
        <v>60</v>
      </c>
      <c r="I14150" t="s">
        <v>61</v>
      </c>
      <c r="J14150" t="s">
        <v>62</v>
      </c>
      <c r="K14150" t="s">
        <v>63</v>
      </c>
      <c r="L14150" t="s">
        <v>64</v>
      </c>
      <c r="M14150" t="s">
        <v>82</v>
      </c>
      <c r="N14150" t="s">
        <v>550</v>
      </c>
      <c r="O14150" t="s">
        <v>551</v>
      </c>
      <c r="P14150" t="s">
        <v>552</v>
      </c>
      <c r="Q14150" t="s">
        <v>553</v>
      </c>
      <c r="R14150" t="s">
        <v>70</v>
      </c>
      <c r="S14150">
        <v>5412.2897604426998</v>
      </c>
      <c r="T14150">
        <v>2.6192687261802998</v>
      </c>
      <c r="U14150">
        <v>33.050524823741</v>
      </c>
      <c r="V14150">
        <v>163.75805798264</v>
      </c>
      <c r="W14150">
        <v>0</v>
      </c>
    </row>
    <row r="14151" spans="3:23" x14ac:dyDescent="0.35">
      <c r="C14151" s="12">
        <v>44287</v>
      </c>
      <c r="D14151" s="12">
        <v>44316</v>
      </c>
      <c r="E14151" t="s">
        <v>21</v>
      </c>
      <c r="F14151" t="s">
        <v>59</v>
      </c>
      <c r="G14151" t="s">
        <v>59</v>
      </c>
      <c r="H14151" t="s">
        <v>87</v>
      </c>
      <c r="I14151" t="s">
        <v>61</v>
      </c>
      <c r="J14151" t="s">
        <v>62</v>
      </c>
      <c r="K14151" t="s">
        <v>63</v>
      </c>
      <c r="L14151" t="s">
        <v>64</v>
      </c>
      <c r="M14151" t="s">
        <v>65</v>
      </c>
      <c r="N14151" t="s">
        <v>66</v>
      </c>
      <c r="O14151" t="s">
        <v>67</v>
      </c>
      <c r="P14151" t="s">
        <v>324</v>
      </c>
      <c r="Q14151" t="s">
        <v>325</v>
      </c>
      <c r="R14151" t="s">
        <v>70</v>
      </c>
      <c r="S14151">
        <v>5412.1283593566995</v>
      </c>
      <c r="T14151">
        <v>1.0900424490194001</v>
      </c>
      <c r="U14151">
        <v>59.747410239243003</v>
      </c>
      <c r="V14151">
        <v>90.583480316305</v>
      </c>
      <c r="W14151">
        <v>0</v>
      </c>
    </row>
    <row r="14152" spans="3:23" x14ac:dyDescent="0.35">
      <c r="C14152" s="12">
        <v>43497</v>
      </c>
      <c r="D14152" s="12">
        <v>43524</v>
      </c>
      <c r="E14152" t="s">
        <v>75</v>
      </c>
      <c r="F14152" t="s">
        <v>59</v>
      </c>
      <c r="G14152" t="s">
        <v>59</v>
      </c>
      <c r="H14152" t="s">
        <v>76</v>
      </c>
      <c r="I14152" t="s">
        <v>61</v>
      </c>
      <c r="J14152" t="s">
        <v>62</v>
      </c>
      <c r="K14152" t="s">
        <v>63</v>
      </c>
      <c r="L14152" t="s">
        <v>64</v>
      </c>
      <c r="M14152" t="s">
        <v>82</v>
      </c>
      <c r="N14152" t="s">
        <v>328</v>
      </c>
      <c r="O14152" t="s">
        <v>328</v>
      </c>
      <c r="P14152" t="s">
        <v>395</v>
      </c>
      <c r="Q14152" t="s">
        <v>396</v>
      </c>
      <c r="R14152" t="s">
        <v>70</v>
      </c>
      <c r="S14152">
        <v>5412.01357216</v>
      </c>
      <c r="T14152">
        <v>4.8150005048051998</v>
      </c>
      <c r="U14152">
        <v>57.879227784024998</v>
      </c>
      <c r="V14152">
        <v>93.505282972241005</v>
      </c>
      <c r="W14152">
        <v>0</v>
      </c>
    </row>
    <row r="14153" spans="3:23" x14ac:dyDescent="0.35">
      <c r="C14153" s="12">
        <v>43556</v>
      </c>
      <c r="D14153" s="12">
        <v>43585</v>
      </c>
      <c r="E14153" t="s">
        <v>75</v>
      </c>
      <c r="F14153" t="s">
        <v>59</v>
      </c>
      <c r="G14153" t="s">
        <v>59</v>
      </c>
      <c r="H14153" t="s">
        <v>87</v>
      </c>
      <c r="I14153" t="s">
        <v>61</v>
      </c>
      <c r="J14153" t="s">
        <v>62</v>
      </c>
      <c r="K14153" t="s">
        <v>63</v>
      </c>
      <c r="L14153" t="s">
        <v>64</v>
      </c>
      <c r="M14153" t="s">
        <v>82</v>
      </c>
      <c r="N14153" t="s">
        <v>379</v>
      </c>
      <c r="O14153" t="s">
        <v>380</v>
      </c>
      <c r="P14153" t="s">
        <v>524</v>
      </c>
      <c r="Q14153" t="s">
        <v>525</v>
      </c>
      <c r="R14153" t="s">
        <v>70</v>
      </c>
      <c r="S14153">
        <v>5411.1917187712997</v>
      </c>
      <c r="T14153">
        <v>0.53854307654328004</v>
      </c>
      <c r="U14153">
        <v>119.99</v>
      </c>
      <c r="V14153">
        <v>45.097022408294997</v>
      </c>
      <c r="W14153">
        <v>0</v>
      </c>
    </row>
    <row r="14154" spans="3:23" x14ac:dyDescent="0.35">
      <c r="C14154" s="12">
        <v>43617</v>
      </c>
      <c r="D14154" s="12">
        <v>43646</v>
      </c>
      <c r="E14154" t="s">
        <v>75</v>
      </c>
      <c r="F14154" t="s">
        <v>59</v>
      </c>
      <c r="G14154" t="s">
        <v>59</v>
      </c>
      <c r="H14154" t="s">
        <v>76</v>
      </c>
      <c r="I14154" t="s">
        <v>61</v>
      </c>
      <c r="J14154" t="s">
        <v>62</v>
      </c>
      <c r="K14154" t="s">
        <v>63</v>
      </c>
      <c r="L14154" t="s">
        <v>64</v>
      </c>
      <c r="M14154" t="s">
        <v>77</v>
      </c>
      <c r="N14154" t="s">
        <v>107</v>
      </c>
      <c r="O14154" t="s">
        <v>108</v>
      </c>
      <c r="P14154" t="s">
        <v>430</v>
      </c>
      <c r="Q14154" t="s">
        <v>431</v>
      </c>
      <c r="R14154" t="s">
        <v>70</v>
      </c>
      <c r="S14154">
        <v>5411.1699325144</v>
      </c>
      <c r="T14154">
        <v>4.161875294563</v>
      </c>
      <c r="U14154">
        <v>135.82442025201999</v>
      </c>
      <c r="V14154">
        <v>39.839448035002</v>
      </c>
      <c r="W14154">
        <v>0</v>
      </c>
    </row>
    <row r="14155" spans="3:23" x14ac:dyDescent="0.35">
      <c r="C14155" s="12">
        <v>43497</v>
      </c>
      <c r="D14155" s="12">
        <v>43524</v>
      </c>
      <c r="E14155" t="s">
        <v>75</v>
      </c>
      <c r="F14155" t="s">
        <v>59</v>
      </c>
      <c r="G14155" t="s">
        <v>59</v>
      </c>
      <c r="H14155" t="s">
        <v>87</v>
      </c>
      <c r="I14155" t="s">
        <v>61</v>
      </c>
      <c r="J14155" t="s">
        <v>62</v>
      </c>
      <c r="K14155" t="s">
        <v>63</v>
      </c>
      <c r="L14155" t="s">
        <v>64</v>
      </c>
      <c r="M14155" t="s">
        <v>82</v>
      </c>
      <c r="N14155" t="s">
        <v>362</v>
      </c>
      <c r="O14155" t="s">
        <v>362</v>
      </c>
      <c r="P14155" t="s">
        <v>363</v>
      </c>
      <c r="Q14155" t="s">
        <v>364</v>
      </c>
      <c r="R14155" t="s">
        <v>70</v>
      </c>
      <c r="S14155">
        <v>5408.9357801510996</v>
      </c>
      <c r="T14155">
        <v>1.2762097747743</v>
      </c>
      <c r="U14155">
        <v>20.820783150970001</v>
      </c>
      <c r="V14155">
        <v>259.78541445494</v>
      </c>
      <c r="W14155">
        <v>0</v>
      </c>
    </row>
    <row r="14156" spans="3:23" x14ac:dyDescent="0.35">
      <c r="C14156" s="12">
        <v>44348</v>
      </c>
      <c r="D14156" s="12">
        <v>44377</v>
      </c>
      <c r="E14156" t="s">
        <v>21</v>
      </c>
      <c r="F14156" t="s">
        <v>59</v>
      </c>
      <c r="G14156" t="s">
        <v>59</v>
      </c>
      <c r="H14156" t="s">
        <v>87</v>
      </c>
      <c r="I14156" t="s">
        <v>61</v>
      </c>
      <c r="J14156" t="s">
        <v>62</v>
      </c>
      <c r="K14156" t="s">
        <v>63</v>
      </c>
      <c r="L14156" t="s">
        <v>64</v>
      </c>
      <c r="M14156" t="s">
        <v>82</v>
      </c>
      <c r="N14156" t="s">
        <v>157</v>
      </c>
      <c r="O14156" t="s">
        <v>67</v>
      </c>
      <c r="P14156" t="s">
        <v>373</v>
      </c>
      <c r="Q14156" t="s">
        <v>374</v>
      </c>
      <c r="R14156" t="s">
        <v>70</v>
      </c>
      <c r="S14156">
        <v>5408.8255594358998</v>
      </c>
      <c r="T14156">
        <v>0.75967244573354997</v>
      </c>
      <c r="U14156">
        <v>183.52651187692999</v>
      </c>
      <c r="V14156">
        <v>29.471630578709</v>
      </c>
      <c r="W14156">
        <v>0</v>
      </c>
    </row>
    <row r="14157" spans="3:23" x14ac:dyDescent="0.35">
      <c r="C14157" s="12">
        <v>44013</v>
      </c>
      <c r="D14157" s="12">
        <v>44043</v>
      </c>
      <c r="E14157" t="s">
        <v>20</v>
      </c>
      <c r="F14157" t="s">
        <v>59</v>
      </c>
      <c r="G14157" t="s">
        <v>59</v>
      </c>
      <c r="H14157" t="s">
        <v>87</v>
      </c>
      <c r="I14157" t="s">
        <v>61</v>
      </c>
      <c r="J14157" t="s">
        <v>62</v>
      </c>
      <c r="K14157" t="s">
        <v>63</v>
      </c>
      <c r="L14157" t="s">
        <v>64</v>
      </c>
      <c r="M14157" t="s">
        <v>88</v>
      </c>
      <c r="N14157" t="s">
        <v>89</v>
      </c>
      <c r="O14157" t="s">
        <v>67</v>
      </c>
      <c r="P14157" t="s">
        <v>314</v>
      </c>
      <c r="Q14157" t="s">
        <v>315</v>
      </c>
      <c r="R14157" t="s">
        <v>70</v>
      </c>
      <c r="S14157">
        <v>5404.1763787666996</v>
      </c>
      <c r="T14157">
        <v>1.4535840778102</v>
      </c>
      <c r="U14157">
        <v>29.469929797051002</v>
      </c>
      <c r="V14157">
        <v>183.37934348617</v>
      </c>
      <c r="W14157">
        <v>0</v>
      </c>
    </row>
    <row r="14158" spans="3:23" x14ac:dyDescent="0.35">
      <c r="C14158" s="12">
        <v>44317</v>
      </c>
      <c r="D14158" s="12">
        <v>44347</v>
      </c>
      <c r="E14158" t="s">
        <v>21</v>
      </c>
      <c r="F14158" t="s">
        <v>59</v>
      </c>
      <c r="G14158" t="s">
        <v>59</v>
      </c>
      <c r="H14158" t="s">
        <v>87</v>
      </c>
      <c r="I14158" t="s">
        <v>61</v>
      </c>
      <c r="J14158" t="s">
        <v>62</v>
      </c>
      <c r="K14158" t="s">
        <v>63</v>
      </c>
      <c r="L14158" t="s">
        <v>64</v>
      </c>
      <c r="M14158" t="s">
        <v>82</v>
      </c>
      <c r="N14158" t="s">
        <v>124</v>
      </c>
      <c r="O14158" t="s">
        <v>108</v>
      </c>
      <c r="P14158" t="s">
        <v>302</v>
      </c>
      <c r="Q14158" t="s">
        <v>303</v>
      </c>
      <c r="R14158" t="s">
        <v>70</v>
      </c>
      <c r="S14158">
        <v>5397.5021125358999</v>
      </c>
      <c r="T14158">
        <v>0.77737329693097001</v>
      </c>
      <c r="U14158">
        <v>147.61006095496001</v>
      </c>
      <c r="V14158">
        <v>36.565950028181</v>
      </c>
      <c r="W14158">
        <v>0</v>
      </c>
    </row>
    <row r="14159" spans="3:23" x14ac:dyDescent="0.35">
      <c r="C14159" s="12">
        <v>44166</v>
      </c>
      <c r="D14159" s="12">
        <v>44196</v>
      </c>
      <c r="E14159" t="s">
        <v>21</v>
      </c>
      <c r="F14159" t="s">
        <v>59</v>
      </c>
      <c r="G14159" t="s">
        <v>59</v>
      </c>
      <c r="H14159" t="s">
        <v>76</v>
      </c>
      <c r="I14159" t="s">
        <v>61</v>
      </c>
      <c r="J14159" t="s">
        <v>62</v>
      </c>
      <c r="K14159" t="s">
        <v>63</v>
      </c>
      <c r="L14159" t="s">
        <v>64</v>
      </c>
      <c r="M14159" t="s">
        <v>96</v>
      </c>
      <c r="N14159" t="s">
        <v>111</v>
      </c>
      <c r="O14159" t="s">
        <v>112</v>
      </c>
      <c r="P14159" t="s">
        <v>341</v>
      </c>
      <c r="Q14159" t="s">
        <v>342</v>
      </c>
      <c r="R14159" t="s">
        <v>70</v>
      </c>
      <c r="S14159">
        <v>5395.6699182545999</v>
      </c>
      <c r="T14159">
        <v>13.559445226573001</v>
      </c>
      <c r="U14159">
        <v>113.11941347539</v>
      </c>
      <c r="V14159">
        <v>47.698885208844999</v>
      </c>
      <c r="W14159">
        <v>0</v>
      </c>
    </row>
    <row r="14160" spans="3:23" x14ac:dyDescent="0.35">
      <c r="C14160" s="12">
        <v>44075</v>
      </c>
      <c r="D14160" s="12">
        <v>44104</v>
      </c>
      <c r="E14160" t="s">
        <v>20</v>
      </c>
      <c r="F14160" t="s">
        <v>59</v>
      </c>
      <c r="G14160" t="s">
        <v>59</v>
      </c>
      <c r="H14160" t="s">
        <v>60</v>
      </c>
      <c r="I14160" t="s">
        <v>61</v>
      </c>
      <c r="J14160" t="s">
        <v>62</v>
      </c>
      <c r="K14160" t="s">
        <v>63</v>
      </c>
      <c r="L14160" t="s">
        <v>64</v>
      </c>
      <c r="M14160" t="s">
        <v>82</v>
      </c>
      <c r="N14160" t="s">
        <v>83</v>
      </c>
      <c r="O14160" t="s">
        <v>84</v>
      </c>
      <c r="P14160" t="s">
        <v>705</v>
      </c>
      <c r="Q14160" t="s">
        <v>706</v>
      </c>
      <c r="R14160" t="s">
        <v>70</v>
      </c>
      <c r="S14160">
        <v>5393.0911013455998</v>
      </c>
      <c r="T14160">
        <v>3.9070867805180001E-2</v>
      </c>
      <c r="U14160">
        <v>5340.99</v>
      </c>
      <c r="V14160">
        <v>1.0097549520493001</v>
      </c>
      <c r="W14160">
        <v>1</v>
      </c>
    </row>
    <row r="14161" spans="3:23" x14ac:dyDescent="0.35">
      <c r="C14161" s="12">
        <v>43678</v>
      </c>
      <c r="D14161" s="12">
        <v>43708</v>
      </c>
      <c r="E14161" t="s">
        <v>75</v>
      </c>
      <c r="F14161" t="s">
        <v>59</v>
      </c>
      <c r="G14161" t="s">
        <v>59</v>
      </c>
      <c r="H14161" t="s">
        <v>76</v>
      </c>
      <c r="I14161" t="s">
        <v>61</v>
      </c>
      <c r="J14161" t="s">
        <v>62</v>
      </c>
      <c r="K14161" t="s">
        <v>63</v>
      </c>
      <c r="L14161" t="s">
        <v>64</v>
      </c>
      <c r="M14161" t="s">
        <v>65</v>
      </c>
      <c r="N14161" t="s">
        <v>66</v>
      </c>
      <c r="O14161" t="s">
        <v>67</v>
      </c>
      <c r="P14161" t="s">
        <v>407</v>
      </c>
      <c r="Q14161" t="s">
        <v>408</v>
      </c>
      <c r="R14161" t="s">
        <v>70</v>
      </c>
      <c r="S14161">
        <v>5393.0827523529997</v>
      </c>
      <c r="T14161">
        <v>2.7973671871171</v>
      </c>
      <c r="U14161">
        <v>489.75734560118002</v>
      </c>
      <c r="V14161">
        <v>11.011744491005</v>
      </c>
      <c r="W14161">
        <v>0</v>
      </c>
    </row>
    <row r="14162" spans="3:23" x14ac:dyDescent="0.35">
      <c r="C14162" s="12">
        <v>44256</v>
      </c>
      <c r="D14162" s="12">
        <v>44286</v>
      </c>
      <c r="E14162" t="s">
        <v>21</v>
      </c>
      <c r="F14162" t="s">
        <v>59</v>
      </c>
      <c r="G14162" t="s">
        <v>59</v>
      </c>
      <c r="H14162" t="s">
        <v>87</v>
      </c>
      <c r="I14162" t="s">
        <v>61</v>
      </c>
      <c r="J14162" t="s">
        <v>62</v>
      </c>
      <c r="K14162" t="s">
        <v>63</v>
      </c>
      <c r="L14162" t="s">
        <v>64</v>
      </c>
      <c r="M14162" t="s">
        <v>82</v>
      </c>
      <c r="N14162" t="s">
        <v>124</v>
      </c>
      <c r="O14162" t="s">
        <v>108</v>
      </c>
      <c r="P14162" t="s">
        <v>302</v>
      </c>
      <c r="Q14162" t="s">
        <v>303</v>
      </c>
      <c r="R14162" t="s">
        <v>70</v>
      </c>
      <c r="S14162">
        <v>5392.3923255154004</v>
      </c>
      <c r="T14162">
        <v>0.82512172861124</v>
      </c>
      <c r="U14162">
        <v>150.65691156125999</v>
      </c>
      <c r="V14162">
        <v>35.792531982993999</v>
      </c>
      <c r="W14162">
        <v>0</v>
      </c>
    </row>
    <row r="14163" spans="3:23" x14ac:dyDescent="0.35">
      <c r="C14163" s="12">
        <v>44409</v>
      </c>
      <c r="D14163" s="12">
        <v>44439</v>
      </c>
      <c r="E14163" t="s">
        <v>21</v>
      </c>
      <c r="F14163" t="s">
        <v>59</v>
      </c>
      <c r="G14163" t="s">
        <v>59</v>
      </c>
      <c r="H14163" t="s">
        <v>60</v>
      </c>
      <c r="I14163" t="s">
        <v>61</v>
      </c>
      <c r="J14163" t="s">
        <v>62</v>
      </c>
      <c r="K14163" t="s">
        <v>63</v>
      </c>
      <c r="L14163" t="s">
        <v>64</v>
      </c>
      <c r="M14163" t="s">
        <v>82</v>
      </c>
      <c r="N14163" t="s">
        <v>486</v>
      </c>
      <c r="O14163" t="s">
        <v>487</v>
      </c>
      <c r="P14163" t="s">
        <v>492</v>
      </c>
      <c r="Q14163" t="s">
        <v>493</v>
      </c>
      <c r="R14163" t="s">
        <v>70</v>
      </c>
      <c r="S14163">
        <v>5389.8323122647998</v>
      </c>
      <c r="T14163">
        <v>1.4466633198456</v>
      </c>
      <c r="U14163">
        <v>47.936137173710001</v>
      </c>
      <c r="V14163">
        <v>112.43776887431</v>
      </c>
      <c r="W14163">
        <v>0</v>
      </c>
    </row>
    <row r="14164" spans="3:23" x14ac:dyDescent="0.35">
      <c r="C14164" s="12">
        <v>44136</v>
      </c>
      <c r="D14164" s="12">
        <v>44165</v>
      </c>
      <c r="E14164" t="s">
        <v>21</v>
      </c>
      <c r="F14164" t="s">
        <v>59</v>
      </c>
      <c r="G14164" t="s">
        <v>59</v>
      </c>
      <c r="H14164" t="s">
        <v>60</v>
      </c>
      <c r="I14164" t="s">
        <v>61</v>
      </c>
      <c r="J14164" t="s">
        <v>62</v>
      </c>
      <c r="K14164" t="s">
        <v>63</v>
      </c>
      <c r="L14164" t="s">
        <v>64</v>
      </c>
      <c r="M14164" t="s">
        <v>82</v>
      </c>
      <c r="N14164" t="s">
        <v>124</v>
      </c>
      <c r="O14164" t="s">
        <v>108</v>
      </c>
      <c r="P14164" t="s">
        <v>574</v>
      </c>
      <c r="Q14164" t="s">
        <v>575</v>
      </c>
      <c r="R14164" t="s">
        <v>70</v>
      </c>
      <c r="S14164">
        <v>5389.4514034536996</v>
      </c>
      <c r="T14164">
        <v>1.1470389764761</v>
      </c>
      <c r="U14164">
        <v>115.09410788912</v>
      </c>
      <c r="V14164">
        <v>46.826475327872998</v>
      </c>
      <c r="W14164">
        <v>0</v>
      </c>
    </row>
    <row r="14165" spans="3:23" x14ac:dyDescent="0.35">
      <c r="C14165" s="12">
        <v>43586</v>
      </c>
      <c r="D14165" s="12">
        <v>43616</v>
      </c>
      <c r="E14165" t="s">
        <v>75</v>
      </c>
      <c r="F14165" t="s">
        <v>59</v>
      </c>
      <c r="G14165" t="s">
        <v>59</v>
      </c>
      <c r="H14165" t="s">
        <v>87</v>
      </c>
      <c r="I14165" t="s">
        <v>61</v>
      </c>
      <c r="J14165" t="s">
        <v>62</v>
      </c>
      <c r="K14165" t="s">
        <v>63</v>
      </c>
      <c r="L14165" t="s">
        <v>64</v>
      </c>
      <c r="M14165" t="s">
        <v>82</v>
      </c>
      <c r="N14165" t="s">
        <v>375</v>
      </c>
      <c r="O14165" t="s">
        <v>376</v>
      </c>
      <c r="P14165" t="s">
        <v>377</v>
      </c>
      <c r="Q14165" t="s">
        <v>378</v>
      </c>
      <c r="R14165" t="s">
        <v>70</v>
      </c>
      <c r="S14165">
        <v>5387.9593381066998</v>
      </c>
      <c r="T14165">
        <v>2.5971895598154999</v>
      </c>
      <c r="U14165">
        <v>17.431497791845999</v>
      </c>
      <c r="V14165">
        <v>309.09330927528998</v>
      </c>
      <c r="W14165">
        <v>0</v>
      </c>
    </row>
    <row r="14166" spans="3:23" x14ac:dyDescent="0.35">
      <c r="C14166" s="12">
        <v>43405</v>
      </c>
      <c r="D14166" s="12">
        <v>43434</v>
      </c>
      <c r="E14166" t="s">
        <v>75</v>
      </c>
      <c r="F14166" t="s">
        <v>59</v>
      </c>
      <c r="G14166" t="s">
        <v>59</v>
      </c>
      <c r="H14166" t="s">
        <v>76</v>
      </c>
      <c r="I14166" t="s">
        <v>61</v>
      </c>
      <c r="J14166" t="s">
        <v>62</v>
      </c>
      <c r="K14166" t="s">
        <v>63</v>
      </c>
      <c r="L14166" t="s">
        <v>64</v>
      </c>
      <c r="M14166" t="s">
        <v>82</v>
      </c>
      <c r="N14166" t="s">
        <v>328</v>
      </c>
      <c r="O14166" t="s">
        <v>328</v>
      </c>
      <c r="P14166" t="s">
        <v>395</v>
      </c>
      <c r="Q14166" t="s">
        <v>396</v>
      </c>
      <c r="R14166" t="s">
        <v>70</v>
      </c>
      <c r="S14166">
        <v>5387.8342560684996</v>
      </c>
      <c r="T14166">
        <v>4.7224043412513002</v>
      </c>
      <c r="U14166">
        <v>54.626135085648997</v>
      </c>
      <c r="V14166">
        <v>98.631071878338005</v>
      </c>
      <c r="W14166">
        <v>0</v>
      </c>
    </row>
    <row r="14167" spans="3:23" x14ac:dyDescent="0.35">
      <c r="C14167" s="12">
        <v>44197</v>
      </c>
      <c r="D14167" s="12">
        <v>44227</v>
      </c>
      <c r="E14167" t="s">
        <v>21</v>
      </c>
      <c r="F14167" t="s">
        <v>59</v>
      </c>
      <c r="G14167" t="s">
        <v>59</v>
      </c>
      <c r="H14167" t="s">
        <v>76</v>
      </c>
      <c r="I14167" t="s">
        <v>61</v>
      </c>
      <c r="J14167" t="s">
        <v>62</v>
      </c>
      <c r="K14167" t="s">
        <v>63</v>
      </c>
      <c r="L14167" t="s">
        <v>64</v>
      </c>
      <c r="M14167" t="s">
        <v>82</v>
      </c>
      <c r="N14167" t="s">
        <v>357</v>
      </c>
      <c r="O14167" t="s">
        <v>357</v>
      </c>
      <c r="P14167" t="s">
        <v>607</v>
      </c>
      <c r="Q14167" t="s">
        <v>608</v>
      </c>
      <c r="R14167" t="s">
        <v>70</v>
      </c>
      <c r="S14167">
        <v>5387.55</v>
      </c>
      <c r="T14167">
        <v>0.73940317772453001</v>
      </c>
      <c r="U14167">
        <v>109.99399759904</v>
      </c>
      <c r="V14167">
        <v>48.980400000000003</v>
      </c>
      <c r="W14167">
        <v>0</v>
      </c>
    </row>
    <row r="14168" spans="3:23" x14ac:dyDescent="0.35">
      <c r="C14168" s="12">
        <v>43556</v>
      </c>
      <c r="D14168" s="12">
        <v>43585</v>
      </c>
      <c r="E14168" t="s">
        <v>75</v>
      </c>
      <c r="F14168" t="s">
        <v>59</v>
      </c>
      <c r="G14168" t="s">
        <v>59</v>
      </c>
      <c r="H14168" t="s">
        <v>87</v>
      </c>
      <c r="I14168" t="s">
        <v>61</v>
      </c>
      <c r="J14168" t="s">
        <v>62</v>
      </c>
      <c r="K14168" t="s">
        <v>63</v>
      </c>
      <c r="L14168" t="s">
        <v>64</v>
      </c>
      <c r="M14168" t="s">
        <v>82</v>
      </c>
      <c r="N14168" t="s">
        <v>124</v>
      </c>
      <c r="O14168" t="s">
        <v>108</v>
      </c>
      <c r="P14168" t="s">
        <v>302</v>
      </c>
      <c r="Q14168" t="s">
        <v>303</v>
      </c>
      <c r="R14168" t="s">
        <v>70</v>
      </c>
      <c r="S14168">
        <v>5387.1133641708002</v>
      </c>
      <c r="T14168">
        <v>0.63085488772931997</v>
      </c>
      <c r="U14168">
        <v>104.26535816124</v>
      </c>
      <c r="V14168">
        <v>51.667336679934998</v>
      </c>
      <c r="W14168">
        <v>0</v>
      </c>
    </row>
    <row r="14169" spans="3:23" x14ac:dyDescent="0.35">
      <c r="C14169" s="12">
        <v>43586</v>
      </c>
      <c r="D14169" s="12">
        <v>43616</v>
      </c>
      <c r="E14169" t="s">
        <v>75</v>
      </c>
      <c r="F14169" t="s">
        <v>59</v>
      </c>
      <c r="G14169" t="s">
        <v>59</v>
      </c>
      <c r="H14169" t="s">
        <v>87</v>
      </c>
      <c r="I14169" t="s">
        <v>61</v>
      </c>
      <c r="J14169" t="s">
        <v>62</v>
      </c>
      <c r="K14169" t="s">
        <v>63</v>
      </c>
      <c r="L14169" t="s">
        <v>64</v>
      </c>
      <c r="M14169" t="s">
        <v>77</v>
      </c>
      <c r="N14169" t="s">
        <v>78</v>
      </c>
      <c r="O14169" t="s">
        <v>79</v>
      </c>
      <c r="P14169" t="s">
        <v>186</v>
      </c>
      <c r="Q14169" t="s">
        <v>187</v>
      </c>
      <c r="R14169" t="s">
        <v>70</v>
      </c>
      <c r="S14169">
        <v>5383.3633506491997</v>
      </c>
      <c r="T14169">
        <v>1.5409286582249999</v>
      </c>
      <c r="U14169">
        <v>13.850765237233</v>
      </c>
      <c r="V14169">
        <v>388.66901997427999</v>
      </c>
      <c r="W14169">
        <v>0</v>
      </c>
    </row>
    <row r="14170" spans="3:23" x14ac:dyDescent="0.35">
      <c r="C14170" s="12">
        <v>43466</v>
      </c>
      <c r="D14170" s="12">
        <v>43496</v>
      </c>
      <c r="E14170" t="s">
        <v>75</v>
      </c>
      <c r="F14170" t="s">
        <v>59</v>
      </c>
      <c r="G14170" t="s">
        <v>59</v>
      </c>
      <c r="H14170" t="s">
        <v>60</v>
      </c>
      <c r="I14170" t="s">
        <v>61</v>
      </c>
      <c r="J14170" t="s">
        <v>62</v>
      </c>
      <c r="K14170" t="s">
        <v>63</v>
      </c>
      <c r="L14170" t="s">
        <v>64</v>
      </c>
      <c r="M14170" t="s">
        <v>82</v>
      </c>
      <c r="N14170" t="s">
        <v>511</v>
      </c>
      <c r="O14170" t="s">
        <v>511</v>
      </c>
      <c r="P14170" t="s">
        <v>512</v>
      </c>
      <c r="Q14170" t="s">
        <v>513</v>
      </c>
      <c r="R14170" t="s">
        <v>70</v>
      </c>
      <c r="S14170">
        <v>5378.8722807899003</v>
      </c>
      <c r="T14170">
        <v>3.8185409600657998</v>
      </c>
      <c r="U14170">
        <v>33.130486965804998</v>
      </c>
      <c r="V14170">
        <v>162.35415695342999</v>
      </c>
      <c r="W14170">
        <v>0</v>
      </c>
    </row>
    <row r="14171" spans="3:23" x14ac:dyDescent="0.35">
      <c r="C14171" s="12">
        <v>44378</v>
      </c>
      <c r="D14171" s="12">
        <v>44408</v>
      </c>
      <c r="E14171" t="s">
        <v>21</v>
      </c>
      <c r="F14171" t="s">
        <v>59</v>
      </c>
      <c r="G14171" t="s">
        <v>59</v>
      </c>
      <c r="H14171" t="s">
        <v>87</v>
      </c>
      <c r="I14171" t="s">
        <v>61</v>
      </c>
      <c r="J14171" t="s">
        <v>62</v>
      </c>
      <c r="K14171" t="s">
        <v>63</v>
      </c>
      <c r="L14171" t="s">
        <v>64</v>
      </c>
      <c r="M14171" t="s">
        <v>82</v>
      </c>
      <c r="N14171" t="s">
        <v>375</v>
      </c>
      <c r="O14171" t="s">
        <v>376</v>
      </c>
      <c r="P14171" t="s">
        <v>377</v>
      </c>
      <c r="Q14171" t="s">
        <v>378</v>
      </c>
      <c r="R14171" t="s">
        <v>70</v>
      </c>
      <c r="S14171">
        <v>5378.1037639044998</v>
      </c>
      <c r="T14171">
        <v>2.8500749217883001</v>
      </c>
      <c r="U14171">
        <v>21.115358245363002</v>
      </c>
      <c r="V14171">
        <v>254.70104278650001</v>
      </c>
      <c r="W14171">
        <v>0</v>
      </c>
    </row>
    <row r="14172" spans="3:23" x14ac:dyDescent="0.35">
      <c r="C14172" s="12">
        <v>43405</v>
      </c>
      <c r="D14172" s="12">
        <v>43434</v>
      </c>
      <c r="E14172" t="s">
        <v>75</v>
      </c>
      <c r="F14172" t="s">
        <v>59</v>
      </c>
      <c r="G14172" t="s">
        <v>59</v>
      </c>
      <c r="H14172" t="s">
        <v>60</v>
      </c>
      <c r="I14172" t="s">
        <v>61</v>
      </c>
      <c r="J14172" t="s">
        <v>62</v>
      </c>
      <c r="K14172" t="s">
        <v>63</v>
      </c>
      <c r="L14172" t="s">
        <v>64</v>
      </c>
      <c r="M14172" t="s">
        <v>101</v>
      </c>
      <c r="N14172" t="s">
        <v>102</v>
      </c>
      <c r="O14172" t="s">
        <v>93</v>
      </c>
      <c r="P14172" t="s">
        <v>462</v>
      </c>
      <c r="Q14172" t="s">
        <v>463</v>
      </c>
      <c r="R14172" t="s">
        <v>70</v>
      </c>
      <c r="S14172">
        <v>5374.5731211568</v>
      </c>
      <c r="T14172">
        <v>1.8173814488422999</v>
      </c>
      <c r="U14172">
        <v>60.146363222242002</v>
      </c>
      <c r="V14172">
        <v>89.358239355183002</v>
      </c>
      <c r="W14172">
        <v>0</v>
      </c>
    </row>
    <row r="14173" spans="3:23" x14ac:dyDescent="0.35">
      <c r="C14173" s="12">
        <v>43586</v>
      </c>
      <c r="D14173" s="12">
        <v>43616</v>
      </c>
      <c r="E14173" t="s">
        <v>75</v>
      </c>
      <c r="F14173" t="s">
        <v>59</v>
      </c>
      <c r="G14173" t="s">
        <v>59</v>
      </c>
      <c r="H14173" t="s">
        <v>76</v>
      </c>
      <c r="I14173" t="s">
        <v>61</v>
      </c>
      <c r="J14173" t="s">
        <v>62</v>
      </c>
      <c r="K14173" t="s">
        <v>63</v>
      </c>
      <c r="L14173" t="s">
        <v>64</v>
      </c>
      <c r="M14173" t="s">
        <v>96</v>
      </c>
      <c r="N14173" t="s">
        <v>111</v>
      </c>
      <c r="O14173" t="s">
        <v>112</v>
      </c>
      <c r="P14173" t="s">
        <v>365</v>
      </c>
      <c r="Q14173" t="s">
        <v>366</v>
      </c>
      <c r="R14173" t="s">
        <v>70</v>
      </c>
      <c r="S14173">
        <v>5371.4029024601004</v>
      </c>
      <c r="T14173">
        <v>3.814387543988</v>
      </c>
      <c r="U14173">
        <v>412.51410421073001</v>
      </c>
      <c r="V14173">
        <v>13.021137574768</v>
      </c>
      <c r="W14173">
        <v>0</v>
      </c>
    </row>
    <row r="14174" spans="3:23" x14ac:dyDescent="0.35">
      <c r="C14174" s="12">
        <v>44287</v>
      </c>
      <c r="D14174" s="12">
        <v>44316</v>
      </c>
      <c r="E14174" t="s">
        <v>21</v>
      </c>
      <c r="F14174" t="s">
        <v>59</v>
      </c>
      <c r="G14174" t="s">
        <v>59</v>
      </c>
      <c r="H14174" t="s">
        <v>87</v>
      </c>
      <c r="I14174" t="s">
        <v>61</v>
      </c>
      <c r="J14174" t="s">
        <v>62</v>
      </c>
      <c r="K14174" t="s">
        <v>63</v>
      </c>
      <c r="L14174" t="s">
        <v>64</v>
      </c>
      <c r="M14174" t="s">
        <v>82</v>
      </c>
      <c r="N14174" t="s">
        <v>246</v>
      </c>
      <c r="O14174" t="s">
        <v>112</v>
      </c>
      <c r="P14174" t="s">
        <v>383</v>
      </c>
      <c r="Q14174" t="s">
        <v>384</v>
      </c>
      <c r="R14174" t="s">
        <v>70</v>
      </c>
      <c r="S14174">
        <v>5371.3796221522998</v>
      </c>
      <c r="T14174">
        <v>0.54560910881074998</v>
      </c>
      <c r="U14174">
        <v>157.82728585026999</v>
      </c>
      <c r="V14174">
        <v>34.033276269150001</v>
      </c>
      <c r="W14174">
        <v>0</v>
      </c>
    </row>
    <row r="14175" spans="3:23" x14ac:dyDescent="0.35">
      <c r="C14175" s="12">
        <v>43525</v>
      </c>
      <c r="D14175" s="12">
        <v>43555</v>
      </c>
      <c r="E14175" t="s">
        <v>75</v>
      </c>
      <c r="F14175" t="s">
        <v>59</v>
      </c>
      <c r="G14175" t="s">
        <v>59</v>
      </c>
      <c r="H14175" t="s">
        <v>60</v>
      </c>
      <c r="I14175" t="s">
        <v>61</v>
      </c>
      <c r="J14175" t="s">
        <v>62</v>
      </c>
      <c r="K14175" t="s">
        <v>63</v>
      </c>
      <c r="L14175" t="s">
        <v>64</v>
      </c>
      <c r="M14175" t="s">
        <v>82</v>
      </c>
      <c r="N14175" t="s">
        <v>379</v>
      </c>
      <c r="O14175" t="s">
        <v>380</v>
      </c>
      <c r="P14175" t="s">
        <v>476</v>
      </c>
      <c r="Q14175" t="s">
        <v>477</v>
      </c>
      <c r="R14175" t="s">
        <v>70</v>
      </c>
      <c r="S14175">
        <v>5368.5609086897002</v>
      </c>
      <c r="T14175">
        <v>2.2505864345714</v>
      </c>
      <c r="U14175">
        <v>38.242617755647998</v>
      </c>
      <c r="V14175">
        <v>140.38162719383001</v>
      </c>
      <c r="W14175">
        <v>0</v>
      </c>
    </row>
    <row r="14176" spans="3:23" x14ac:dyDescent="0.35">
      <c r="C14176" s="12">
        <v>43556</v>
      </c>
      <c r="D14176" s="12">
        <v>43585</v>
      </c>
      <c r="E14176" t="s">
        <v>75</v>
      </c>
      <c r="F14176" t="s">
        <v>59</v>
      </c>
      <c r="G14176" t="s">
        <v>59</v>
      </c>
      <c r="H14176" t="s">
        <v>76</v>
      </c>
      <c r="I14176" t="s">
        <v>61</v>
      </c>
      <c r="J14176" t="s">
        <v>62</v>
      </c>
      <c r="K14176" t="s">
        <v>63</v>
      </c>
      <c r="L14176" t="s">
        <v>64</v>
      </c>
      <c r="M14176" t="s">
        <v>82</v>
      </c>
      <c r="N14176" t="s">
        <v>362</v>
      </c>
      <c r="O14176" t="s">
        <v>362</v>
      </c>
      <c r="P14176" t="s">
        <v>528</v>
      </c>
      <c r="Q14176" t="s">
        <v>529</v>
      </c>
      <c r="R14176" t="s">
        <v>70</v>
      </c>
      <c r="S14176">
        <v>5364.562153244</v>
      </c>
      <c r="T14176">
        <v>1.7557607218697999</v>
      </c>
      <c r="U14176">
        <v>24.099746641557001</v>
      </c>
      <c r="V14176">
        <v>222.59828009949001</v>
      </c>
      <c r="W14176">
        <v>0</v>
      </c>
    </row>
    <row r="14177" spans="3:23" x14ac:dyDescent="0.35">
      <c r="C14177" s="12">
        <v>43770</v>
      </c>
      <c r="D14177" s="12">
        <v>43799</v>
      </c>
      <c r="E14177" t="s">
        <v>20</v>
      </c>
      <c r="F14177" t="s">
        <v>59</v>
      </c>
      <c r="G14177" t="s">
        <v>59</v>
      </c>
      <c r="H14177" t="s">
        <v>60</v>
      </c>
      <c r="I14177" t="s">
        <v>61</v>
      </c>
      <c r="J14177" t="s">
        <v>62</v>
      </c>
      <c r="K14177" t="s">
        <v>63</v>
      </c>
      <c r="L14177" t="s">
        <v>64</v>
      </c>
      <c r="M14177" t="s">
        <v>82</v>
      </c>
      <c r="N14177" t="s">
        <v>511</v>
      </c>
      <c r="O14177" t="s">
        <v>511</v>
      </c>
      <c r="P14177" t="s">
        <v>512</v>
      </c>
      <c r="Q14177" t="s">
        <v>513</v>
      </c>
      <c r="R14177" t="s">
        <v>70</v>
      </c>
      <c r="S14177">
        <v>5363.6415460119997</v>
      </c>
      <c r="T14177">
        <v>1.1608099200054001</v>
      </c>
      <c r="U14177">
        <v>32.902295843668</v>
      </c>
      <c r="V14177">
        <v>163.01724267197</v>
      </c>
      <c r="W14177">
        <v>0</v>
      </c>
    </row>
    <row r="14178" spans="3:23" x14ac:dyDescent="0.35">
      <c r="C14178" s="12">
        <v>43678</v>
      </c>
      <c r="D14178" s="12">
        <v>43708</v>
      </c>
      <c r="E14178" t="s">
        <v>75</v>
      </c>
      <c r="F14178" t="s">
        <v>59</v>
      </c>
      <c r="G14178" t="s">
        <v>59</v>
      </c>
      <c r="H14178" t="s">
        <v>60</v>
      </c>
      <c r="I14178" t="s">
        <v>61</v>
      </c>
      <c r="J14178" t="s">
        <v>62</v>
      </c>
      <c r="K14178" t="s">
        <v>63</v>
      </c>
      <c r="L14178" t="s">
        <v>64</v>
      </c>
      <c r="M14178" t="s">
        <v>82</v>
      </c>
      <c r="N14178" t="s">
        <v>83</v>
      </c>
      <c r="O14178" t="s">
        <v>84</v>
      </c>
      <c r="P14178" t="s">
        <v>705</v>
      </c>
      <c r="Q14178" t="s">
        <v>706</v>
      </c>
      <c r="R14178" t="s">
        <v>70</v>
      </c>
      <c r="S14178">
        <v>5361.2272314674001</v>
      </c>
      <c r="T14178">
        <v>3.8154698478309997E-2</v>
      </c>
      <c r="U14178">
        <v>2399.9899999999998</v>
      </c>
      <c r="V14178">
        <v>2.2338539875031</v>
      </c>
      <c r="W14178">
        <v>1</v>
      </c>
    </row>
    <row r="14179" spans="3:23" x14ac:dyDescent="0.35">
      <c r="C14179" s="12">
        <v>44378</v>
      </c>
      <c r="D14179" s="12">
        <v>44408</v>
      </c>
      <c r="E14179" t="s">
        <v>21</v>
      </c>
      <c r="F14179" t="s">
        <v>59</v>
      </c>
      <c r="G14179" t="s">
        <v>59</v>
      </c>
      <c r="H14179" t="s">
        <v>60</v>
      </c>
      <c r="I14179" t="s">
        <v>61</v>
      </c>
      <c r="J14179" t="s">
        <v>62</v>
      </c>
      <c r="K14179" t="s">
        <v>63</v>
      </c>
      <c r="L14179" t="s">
        <v>64</v>
      </c>
      <c r="M14179" t="s">
        <v>82</v>
      </c>
      <c r="N14179" t="s">
        <v>502</v>
      </c>
      <c r="O14179" t="s">
        <v>502</v>
      </c>
      <c r="P14179" t="s">
        <v>503</v>
      </c>
      <c r="Q14179" t="s">
        <v>504</v>
      </c>
      <c r="R14179" t="s">
        <v>70</v>
      </c>
      <c r="S14179">
        <v>5360.4272846038002</v>
      </c>
      <c r="T14179">
        <v>3.4902794304026998</v>
      </c>
      <c r="U14179">
        <v>75.947637275291996</v>
      </c>
      <c r="V14179">
        <v>70.580566781472996</v>
      </c>
      <c r="W14179">
        <v>0</v>
      </c>
    </row>
    <row r="14180" spans="3:23" x14ac:dyDescent="0.35">
      <c r="C14180" s="12">
        <v>44044</v>
      </c>
      <c r="D14180" s="12">
        <v>44074</v>
      </c>
      <c r="E14180" t="s">
        <v>20</v>
      </c>
      <c r="F14180" t="s">
        <v>59</v>
      </c>
      <c r="G14180" t="s">
        <v>59</v>
      </c>
      <c r="H14180" t="s">
        <v>87</v>
      </c>
      <c r="I14180" t="s">
        <v>61</v>
      </c>
      <c r="J14180" t="s">
        <v>62</v>
      </c>
      <c r="K14180" t="s">
        <v>63</v>
      </c>
      <c r="L14180" t="s">
        <v>64</v>
      </c>
      <c r="M14180" t="s">
        <v>88</v>
      </c>
      <c r="N14180" t="s">
        <v>150</v>
      </c>
      <c r="O14180" t="s">
        <v>93</v>
      </c>
      <c r="P14180" t="s">
        <v>269</v>
      </c>
      <c r="Q14180" t="s">
        <v>270</v>
      </c>
      <c r="R14180" t="s">
        <v>70</v>
      </c>
      <c r="S14180">
        <v>5358.8188749079</v>
      </c>
      <c r="T14180">
        <v>0.55364801995904001</v>
      </c>
      <c r="U14180">
        <v>27.165771782265999</v>
      </c>
      <c r="V14180">
        <v>197.26363446836001</v>
      </c>
      <c r="W14180">
        <v>0</v>
      </c>
    </row>
    <row r="14181" spans="3:23" x14ac:dyDescent="0.35">
      <c r="C14181" s="12">
        <v>43556</v>
      </c>
      <c r="D14181" s="12">
        <v>43585</v>
      </c>
      <c r="E14181" t="s">
        <v>75</v>
      </c>
      <c r="F14181" t="s">
        <v>59</v>
      </c>
      <c r="G14181" t="s">
        <v>59</v>
      </c>
      <c r="H14181" t="s">
        <v>76</v>
      </c>
      <c r="I14181" t="s">
        <v>61</v>
      </c>
      <c r="J14181" t="s">
        <v>62</v>
      </c>
      <c r="K14181" t="s">
        <v>63</v>
      </c>
      <c r="L14181" t="s">
        <v>64</v>
      </c>
      <c r="M14181" t="s">
        <v>96</v>
      </c>
      <c r="N14181" t="s">
        <v>111</v>
      </c>
      <c r="O14181" t="s">
        <v>112</v>
      </c>
      <c r="P14181" t="s">
        <v>326</v>
      </c>
      <c r="Q14181" t="s">
        <v>327</v>
      </c>
      <c r="R14181" t="s">
        <v>70</v>
      </c>
      <c r="S14181">
        <v>5358.6219457197003</v>
      </c>
      <c r="T14181">
        <v>4.6788910431054997</v>
      </c>
      <c r="U14181">
        <v>205.07202881153</v>
      </c>
      <c r="V14181">
        <v>26.130438055229</v>
      </c>
      <c r="W14181">
        <v>0</v>
      </c>
    </row>
    <row r="14182" spans="3:23" x14ac:dyDescent="0.35">
      <c r="C14182" s="12">
        <v>44287</v>
      </c>
      <c r="D14182" s="12">
        <v>44316</v>
      </c>
      <c r="E14182" t="s">
        <v>21</v>
      </c>
      <c r="F14182" t="s">
        <v>59</v>
      </c>
      <c r="G14182" t="s">
        <v>59</v>
      </c>
      <c r="H14182" t="s">
        <v>76</v>
      </c>
      <c r="I14182" t="s">
        <v>61</v>
      </c>
      <c r="J14182" t="s">
        <v>62</v>
      </c>
      <c r="K14182" t="s">
        <v>63</v>
      </c>
      <c r="L14182" t="s">
        <v>64</v>
      </c>
      <c r="M14182" t="s">
        <v>82</v>
      </c>
      <c r="N14182" t="s">
        <v>486</v>
      </c>
      <c r="O14182" t="s">
        <v>487</v>
      </c>
      <c r="P14182" t="s">
        <v>492</v>
      </c>
      <c r="Q14182" t="s">
        <v>493</v>
      </c>
      <c r="R14182" t="s">
        <v>70</v>
      </c>
      <c r="S14182">
        <v>5356.2108876896</v>
      </c>
      <c r="T14182">
        <v>1.8653389294844001</v>
      </c>
      <c r="U14182">
        <v>45.551151384073002</v>
      </c>
      <c r="V14182">
        <v>117.58672887383</v>
      </c>
      <c r="W14182">
        <v>0</v>
      </c>
    </row>
    <row r="14183" spans="3:23" x14ac:dyDescent="0.35">
      <c r="C14183" s="12">
        <v>43435</v>
      </c>
      <c r="D14183" s="12">
        <v>43465</v>
      </c>
      <c r="E14183" t="s">
        <v>75</v>
      </c>
      <c r="F14183" t="s">
        <v>59</v>
      </c>
      <c r="G14183" t="s">
        <v>59</v>
      </c>
      <c r="H14183" t="s">
        <v>60</v>
      </c>
      <c r="I14183" t="s">
        <v>61</v>
      </c>
      <c r="J14183" t="s">
        <v>62</v>
      </c>
      <c r="K14183" t="s">
        <v>63</v>
      </c>
      <c r="L14183" t="s">
        <v>64</v>
      </c>
      <c r="M14183" t="s">
        <v>82</v>
      </c>
      <c r="N14183" t="s">
        <v>583</v>
      </c>
      <c r="O14183" t="s">
        <v>583</v>
      </c>
      <c r="P14183" t="s">
        <v>584</v>
      </c>
      <c r="Q14183" t="s">
        <v>585</v>
      </c>
      <c r="R14183" t="s">
        <v>70</v>
      </c>
      <c r="S14183">
        <v>5353.3942569309002</v>
      </c>
      <c r="T14183">
        <v>0.90820277576013997</v>
      </c>
      <c r="U14183">
        <v>33.330113762208001</v>
      </c>
      <c r="V14183">
        <v>160.61734127655001</v>
      </c>
      <c r="W14183">
        <v>0</v>
      </c>
    </row>
    <row r="14184" spans="3:23" x14ac:dyDescent="0.35">
      <c r="C14184" s="12">
        <v>43770</v>
      </c>
      <c r="D14184" s="12">
        <v>43799</v>
      </c>
      <c r="E14184" t="s">
        <v>20</v>
      </c>
      <c r="F14184" t="s">
        <v>59</v>
      </c>
      <c r="G14184" t="s">
        <v>59</v>
      </c>
      <c r="H14184" t="s">
        <v>87</v>
      </c>
      <c r="I14184" t="s">
        <v>61</v>
      </c>
      <c r="J14184" t="s">
        <v>62</v>
      </c>
      <c r="K14184" t="s">
        <v>63</v>
      </c>
      <c r="L14184" t="s">
        <v>64</v>
      </c>
      <c r="M14184" t="s">
        <v>82</v>
      </c>
      <c r="N14184" t="s">
        <v>379</v>
      </c>
      <c r="O14184" t="s">
        <v>380</v>
      </c>
      <c r="P14184" t="s">
        <v>474</v>
      </c>
      <c r="Q14184" t="s">
        <v>475</v>
      </c>
      <c r="R14184" t="s">
        <v>70</v>
      </c>
      <c r="S14184">
        <v>5352.0741264628996</v>
      </c>
      <c r="T14184">
        <v>0.43458950705049998</v>
      </c>
      <c r="U14184">
        <v>18.812933671233999</v>
      </c>
      <c r="V14184">
        <v>284.48907650413997</v>
      </c>
      <c r="W14184">
        <v>0</v>
      </c>
    </row>
    <row r="14185" spans="3:23" x14ac:dyDescent="0.35">
      <c r="C14185" s="12">
        <v>44013</v>
      </c>
      <c r="D14185" s="12">
        <v>44043</v>
      </c>
      <c r="E14185" t="s">
        <v>20</v>
      </c>
      <c r="F14185" t="s">
        <v>59</v>
      </c>
      <c r="G14185" t="s">
        <v>59</v>
      </c>
      <c r="H14185" t="s">
        <v>60</v>
      </c>
      <c r="I14185" t="s">
        <v>61</v>
      </c>
      <c r="J14185" t="s">
        <v>62</v>
      </c>
      <c r="K14185" t="s">
        <v>63</v>
      </c>
      <c r="L14185" t="s">
        <v>64</v>
      </c>
      <c r="M14185" t="s">
        <v>82</v>
      </c>
      <c r="N14185" t="s">
        <v>450</v>
      </c>
      <c r="O14185" t="s">
        <v>274</v>
      </c>
      <c r="P14185" t="s">
        <v>451</v>
      </c>
      <c r="Q14185" t="s">
        <v>452</v>
      </c>
      <c r="R14185" t="s">
        <v>70</v>
      </c>
      <c r="S14185">
        <v>5349.8369827046999</v>
      </c>
      <c r="T14185">
        <v>3.1315619493126001</v>
      </c>
      <c r="U14185">
        <v>27.857692100030999</v>
      </c>
      <c r="V14185">
        <v>192.04164377632</v>
      </c>
      <c r="W14185">
        <v>0</v>
      </c>
    </row>
    <row r="14186" spans="3:23" x14ac:dyDescent="0.35">
      <c r="C14186" s="12">
        <v>44013</v>
      </c>
      <c r="D14186" s="12">
        <v>44043</v>
      </c>
      <c r="E14186" t="s">
        <v>20</v>
      </c>
      <c r="F14186" t="s">
        <v>59</v>
      </c>
      <c r="G14186" t="s">
        <v>59</v>
      </c>
      <c r="H14186" t="s">
        <v>87</v>
      </c>
      <c r="I14186" t="s">
        <v>61</v>
      </c>
      <c r="J14186" t="s">
        <v>62</v>
      </c>
      <c r="K14186" t="s">
        <v>63</v>
      </c>
      <c r="L14186" t="s">
        <v>64</v>
      </c>
      <c r="M14186" t="s">
        <v>101</v>
      </c>
      <c r="N14186" t="s">
        <v>102</v>
      </c>
      <c r="O14186" t="s">
        <v>93</v>
      </c>
      <c r="P14186" t="s">
        <v>322</v>
      </c>
      <c r="Q14186" t="s">
        <v>323</v>
      </c>
      <c r="R14186" t="s">
        <v>70</v>
      </c>
      <c r="S14186">
        <v>5346.1156484884004</v>
      </c>
      <c r="T14186">
        <v>0.69823510980320003</v>
      </c>
      <c r="U14186">
        <v>20.040810611043</v>
      </c>
      <c r="V14186">
        <v>266.76144754056997</v>
      </c>
      <c r="W14186">
        <v>0</v>
      </c>
    </row>
    <row r="14187" spans="3:23" x14ac:dyDescent="0.35">
      <c r="C14187" s="12">
        <v>43983</v>
      </c>
      <c r="D14187" s="12">
        <v>44012</v>
      </c>
      <c r="E14187" t="s">
        <v>20</v>
      </c>
      <c r="F14187" t="s">
        <v>59</v>
      </c>
      <c r="G14187" t="s">
        <v>59</v>
      </c>
      <c r="H14187" t="s">
        <v>60</v>
      </c>
      <c r="I14187" t="s">
        <v>61</v>
      </c>
      <c r="J14187" t="s">
        <v>62</v>
      </c>
      <c r="K14187" t="s">
        <v>63</v>
      </c>
      <c r="L14187" t="s">
        <v>64</v>
      </c>
      <c r="M14187" t="s">
        <v>82</v>
      </c>
      <c r="N14187" t="s">
        <v>445</v>
      </c>
      <c r="O14187" t="s">
        <v>445</v>
      </c>
      <c r="P14187" t="s">
        <v>446</v>
      </c>
      <c r="Q14187" t="s">
        <v>447</v>
      </c>
      <c r="R14187" t="s">
        <v>70</v>
      </c>
      <c r="S14187">
        <v>5342.5968657761996</v>
      </c>
      <c r="T14187">
        <v>4.1404947109285999</v>
      </c>
      <c r="U14187">
        <v>20.708648867897999</v>
      </c>
      <c r="V14187">
        <v>257.98867419391001</v>
      </c>
      <c r="W14187">
        <v>0</v>
      </c>
    </row>
    <row r="14188" spans="3:23" x14ac:dyDescent="0.35">
      <c r="C14188" s="12">
        <v>43770</v>
      </c>
      <c r="D14188" s="12">
        <v>43799</v>
      </c>
      <c r="E14188" t="s">
        <v>20</v>
      </c>
      <c r="F14188" t="s">
        <v>59</v>
      </c>
      <c r="G14188" t="s">
        <v>59</v>
      </c>
      <c r="H14188" t="s">
        <v>87</v>
      </c>
      <c r="I14188" t="s">
        <v>61</v>
      </c>
      <c r="J14188" t="s">
        <v>62</v>
      </c>
      <c r="K14188" t="s">
        <v>63</v>
      </c>
      <c r="L14188" t="s">
        <v>64</v>
      </c>
      <c r="M14188" t="s">
        <v>82</v>
      </c>
      <c r="N14188" t="s">
        <v>124</v>
      </c>
      <c r="O14188" t="s">
        <v>108</v>
      </c>
      <c r="P14188" t="s">
        <v>574</v>
      </c>
      <c r="Q14188" t="s">
        <v>575</v>
      </c>
      <c r="R14188" t="s">
        <v>70</v>
      </c>
      <c r="S14188">
        <v>5342.4225023692998</v>
      </c>
      <c r="T14188">
        <v>0.53515055578743997</v>
      </c>
      <c r="U14188">
        <v>114.40705115662</v>
      </c>
      <c r="V14188">
        <v>46.696619206237997</v>
      </c>
      <c r="W14188">
        <v>0</v>
      </c>
    </row>
    <row r="14189" spans="3:23" x14ac:dyDescent="0.35">
      <c r="C14189" s="12">
        <v>44287</v>
      </c>
      <c r="D14189" s="12">
        <v>44316</v>
      </c>
      <c r="E14189" t="s">
        <v>21</v>
      </c>
      <c r="F14189" t="s">
        <v>59</v>
      </c>
      <c r="G14189" t="s">
        <v>59</v>
      </c>
      <c r="H14189" t="s">
        <v>60</v>
      </c>
      <c r="I14189" t="s">
        <v>61</v>
      </c>
      <c r="J14189" t="s">
        <v>62</v>
      </c>
      <c r="K14189" t="s">
        <v>63</v>
      </c>
      <c r="L14189" t="s">
        <v>64</v>
      </c>
      <c r="M14189" t="s">
        <v>82</v>
      </c>
      <c r="N14189" t="s">
        <v>413</v>
      </c>
      <c r="O14189" t="s">
        <v>414</v>
      </c>
      <c r="P14189" t="s">
        <v>490</v>
      </c>
      <c r="Q14189" t="s">
        <v>491</v>
      </c>
      <c r="R14189" t="s">
        <v>70</v>
      </c>
      <c r="S14189">
        <v>5336.7785652249004</v>
      </c>
      <c r="T14189">
        <v>3.4469441948498001</v>
      </c>
      <c r="U14189">
        <v>54.163305805697</v>
      </c>
      <c r="V14189">
        <v>98.531256278371998</v>
      </c>
      <c r="W14189">
        <v>0</v>
      </c>
    </row>
    <row r="14190" spans="3:23" x14ac:dyDescent="0.35">
      <c r="C14190" s="12">
        <v>44136</v>
      </c>
      <c r="D14190" s="12">
        <v>44165</v>
      </c>
      <c r="E14190" t="s">
        <v>21</v>
      </c>
      <c r="F14190" t="s">
        <v>59</v>
      </c>
      <c r="G14190" t="s">
        <v>59</v>
      </c>
      <c r="H14190" t="s">
        <v>87</v>
      </c>
      <c r="I14190" t="s">
        <v>61</v>
      </c>
      <c r="J14190" t="s">
        <v>62</v>
      </c>
      <c r="K14190" t="s">
        <v>63</v>
      </c>
      <c r="L14190" t="s">
        <v>64</v>
      </c>
      <c r="M14190" t="s">
        <v>101</v>
      </c>
      <c r="N14190" t="s">
        <v>102</v>
      </c>
      <c r="O14190" t="s">
        <v>93</v>
      </c>
      <c r="P14190" t="s">
        <v>322</v>
      </c>
      <c r="Q14190" t="s">
        <v>323</v>
      </c>
      <c r="R14190" t="s">
        <v>70</v>
      </c>
      <c r="S14190">
        <v>5336.0432675827997</v>
      </c>
      <c r="T14190">
        <v>0.81096611775245997</v>
      </c>
      <c r="U14190">
        <v>23.584037260205001</v>
      </c>
      <c r="V14190">
        <v>226.2565653501</v>
      </c>
      <c r="W14190">
        <v>0</v>
      </c>
    </row>
    <row r="14191" spans="3:23" x14ac:dyDescent="0.35">
      <c r="C14191" s="12">
        <v>44075</v>
      </c>
      <c r="D14191" s="12">
        <v>44104</v>
      </c>
      <c r="E14191" t="s">
        <v>20</v>
      </c>
      <c r="F14191" t="s">
        <v>59</v>
      </c>
      <c r="G14191" t="s">
        <v>59</v>
      </c>
      <c r="H14191" t="s">
        <v>87</v>
      </c>
      <c r="I14191" t="s">
        <v>61</v>
      </c>
      <c r="J14191" t="s">
        <v>62</v>
      </c>
      <c r="K14191" t="s">
        <v>63</v>
      </c>
      <c r="L14191" t="s">
        <v>64</v>
      </c>
      <c r="M14191" t="s">
        <v>82</v>
      </c>
      <c r="N14191" t="s">
        <v>157</v>
      </c>
      <c r="O14191" t="s">
        <v>67</v>
      </c>
      <c r="P14191" t="s">
        <v>373</v>
      </c>
      <c r="Q14191" t="s">
        <v>374</v>
      </c>
      <c r="R14191" t="s">
        <v>70</v>
      </c>
      <c r="S14191">
        <v>5336.0377116752998</v>
      </c>
      <c r="T14191">
        <v>0.53955222018454996</v>
      </c>
      <c r="U14191">
        <v>177.36151598853999</v>
      </c>
      <c r="V14191">
        <v>30.085656868314999</v>
      </c>
      <c r="W14191">
        <v>0</v>
      </c>
    </row>
    <row r="14192" spans="3:23" x14ac:dyDescent="0.35">
      <c r="C14192" s="12">
        <v>43497</v>
      </c>
      <c r="D14192" s="12">
        <v>43524</v>
      </c>
      <c r="E14192" t="s">
        <v>75</v>
      </c>
      <c r="F14192" t="s">
        <v>59</v>
      </c>
      <c r="G14192" t="s">
        <v>59</v>
      </c>
      <c r="H14192" t="s">
        <v>60</v>
      </c>
      <c r="I14192" t="s">
        <v>61</v>
      </c>
      <c r="J14192" t="s">
        <v>62</v>
      </c>
      <c r="K14192" t="s">
        <v>63</v>
      </c>
      <c r="L14192" t="s">
        <v>64</v>
      </c>
      <c r="M14192" t="s">
        <v>82</v>
      </c>
      <c r="N14192" t="s">
        <v>450</v>
      </c>
      <c r="O14192" t="s">
        <v>274</v>
      </c>
      <c r="P14192" t="s">
        <v>530</v>
      </c>
      <c r="Q14192" t="s">
        <v>531</v>
      </c>
      <c r="R14192" t="s">
        <v>70</v>
      </c>
      <c r="S14192">
        <v>5332.1812016451004</v>
      </c>
      <c r="T14192">
        <v>4.2549932876985004</v>
      </c>
      <c r="U14192">
        <v>39.921952113994998</v>
      </c>
      <c r="V14192">
        <v>133.56514196548</v>
      </c>
      <c r="W14192">
        <v>0</v>
      </c>
    </row>
    <row r="14193" spans="3:23" x14ac:dyDescent="0.35">
      <c r="C14193" s="12">
        <v>43466</v>
      </c>
      <c r="D14193" s="12">
        <v>43496</v>
      </c>
      <c r="E14193" t="s">
        <v>75</v>
      </c>
      <c r="F14193" t="s">
        <v>59</v>
      </c>
      <c r="G14193" t="s">
        <v>59</v>
      </c>
      <c r="H14193" t="s">
        <v>87</v>
      </c>
      <c r="I14193" t="s">
        <v>61</v>
      </c>
      <c r="J14193" t="s">
        <v>62</v>
      </c>
      <c r="K14193" t="s">
        <v>63</v>
      </c>
      <c r="L14193" t="s">
        <v>64</v>
      </c>
      <c r="M14193" t="s">
        <v>77</v>
      </c>
      <c r="N14193" t="s">
        <v>78</v>
      </c>
      <c r="O14193" t="s">
        <v>79</v>
      </c>
      <c r="P14193" t="s">
        <v>288</v>
      </c>
      <c r="Q14193" t="s">
        <v>289</v>
      </c>
      <c r="R14193" t="s">
        <v>70</v>
      </c>
      <c r="S14193">
        <v>5325.4354402824001</v>
      </c>
      <c r="T14193">
        <v>1.2163251212502</v>
      </c>
      <c r="U14193">
        <v>18.886315305181</v>
      </c>
      <c r="V14193">
        <v>281.97323587103</v>
      </c>
      <c r="W14193">
        <v>0</v>
      </c>
    </row>
    <row r="14194" spans="3:23" x14ac:dyDescent="0.35">
      <c r="C14194" s="12">
        <v>43952</v>
      </c>
      <c r="D14194" s="12">
        <v>43982</v>
      </c>
      <c r="E14194" t="s">
        <v>20</v>
      </c>
      <c r="F14194" t="s">
        <v>59</v>
      </c>
      <c r="G14194" t="s">
        <v>59</v>
      </c>
      <c r="H14194" t="s">
        <v>76</v>
      </c>
      <c r="I14194" t="s">
        <v>61</v>
      </c>
      <c r="J14194" t="s">
        <v>62</v>
      </c>
      <c r="K14194" t="s">
        <v>63</v>
      </c>
      <c r="L14194" t="s">
        <v>64</v>
      </c>
      <c r="M14194" t="s">
        <v>96</v>
      </c>
      <c r="N14194" t="s">
        <v>111</v>
      </c>
      <c r="O14194" t="s">
        <v>112</v>
      </c>
      <c r="P14194" t="s">
        <v>391</v>
      </c>
      <c r="Q14194" t="s">
        <v>392</v>
      </c>
      <c r="R14194" t="s">
        <v>70</v>
      </c>
      <c r="S14194">
        <v>5325.3354747486001</v>
      </c>
      <c r="T14194">
        <v>11.197487770565999</v>
      </c>
      <c r="U14194">
        <v>67.014925896123003</v>
      </c>
      <c r="V14194">
        <v>79.464916263627998</v>
      </c>
      <c r="W14194">
        <v>0</v>
      </c>
    </row>
    <row r="14195" spans="3:23" x14ac:dyDescent="0.35">
      <c r="C14195" s="12">
        <v>43952</v>
      </c>
      <c r="D14195" s="12">
        <v>43982</v>
      </c>
      <c r="E14195" t="s">
        <v>20</v>
      </c>
      <c r="F14195" t="s">
        <v>59</v>
      </c>
      <c r="G14195" t="s">
        <v>59</v>
      </c>
      <c r="H14195" t="s">
        <v>60</v>
      </c>
      <c r="I14195" t="s">
        <v>61</v>
      </c>
      <c r="J14195" t="s">
        <v>62</v>
      </c>
      <c r="K14195" t="s">
        <v>63</v>
      </c>
      <c r="L14195" t="s">
        <v>64</v>
      </c>
      <c r="M14195" t="s">
        <v>82</v>
      </c>
      <c r="N14195" t="s">
        <v>486</v>
      </c>
      <c r="O14195" t="s">
        <v>487</v>
      </c>
      <c r="P14195" t="s">
        <v>595</v>
      </c>
      <c r="Q14195" t="s">
        <v>596</v>
      </c>
      <c r="R14195" t="s">
        <v>70</v>
      </c>
      <c r="S14195">
        <v>5324.7012872696996</v>
      </c>
      <c r="T14195">
        <v>1.2365968434387999</v>
      </c>
      <c r="U14195">
        <v>309.84961518401002</v>
      </c>
      <c r="V14195">
        <v>17.184792319679001</v>
      </c>
      <c r="W14195">
        <v>0</v>
      </c>
    </row>
    <row r="14196" spans="3:23" x14ac:dyDescent="0.35">
      <c r="C14196" s="12">
        <v>43497</v>
      </c>
      <c r="D14196" s="12">
        <v>43524</v>
      </c>
      <c r="E14196" t="s">
        <v>75</v>
      </c>
      <c r="F14196" t="s">
        <v>59</v>
      </c>
      <c r="G14196" t="s">
        <v>59</v>
      </c>
      <c r="H14196" t="s">
        <v>87</v>
      </c>
      <c r="I14196" t="s">
        <v>61</v>
      </c>
      <c r="J14196" t="s">
        <v>62</v>
      </c>
      <c r="K14196" t="s">
        <v>63</v>
      </c>
      <c r="L14196" t="s">
        <v>64</v>
      </c>
      <c r="M14196" t="s">
        <v>96</v>
      </c>
      <c r="N14196" t="s">
        <v>111</v>
      </c>
      <c r="O14196" t="s">
        <v>112</v>
      </c>
      <c r="P14196" t="s">
        <v>326</v>
      </c>
      <c r="Q14196" t="s">
        <v>327</v>
      </c>
      <c r="R14196" t="s">
        <v>70</v>
      </c>
      <c r="S14196">
        <v>5323.3604046626997</v>
      </c>
      <c r="T14196">
        <v>0.38670228711769999</v>
      </c>
      <c r="U14196">
        <v>143.83581609523</v>
      </c>
      <c r="V14196">
        <v>37.009978106833003</v>
      </c>
      <c r="W14196">
        <v>0</v>
      </c>
    </row>
    <row r="14197" spans="3:23" x14ac:dyDescent="0.35">
      <c r="C14197" s="12">
        <v>44256</v>
      </c>
      <c r="D14197" s="12">
        <v>44286</v>
      </c>
      <c r="E14197" t="s">
        <v>21</v>
      </c>
      <c r="F14197" t="s">
        <v>59</v>
      </c>
      <c r="G14197" t="s">
        <v>59</v>
      </c>
      <c r="H14197" t="s">
        <v>87</v>
      </c>
      <c r="I14197" t="s">
        <v>61</v>
      </c>
      <c r="J14197" t="s">
        <v>62</v>
      </c>
      <c r="K14197" t="s">
        <v>63</v>
      </c>
      <c r="L14197" t="s">
        <v>64</v>
      </c>
      <c r="M14197" t="s">
        <v>82</v>
      </c>
      <c r="N14197" t="s">
        <v>426</v>
      </c>
      <c r="O14197" t="s">
        <v>427</v>
      </c>
      <c r="P14197" t="s">
        <v>428</v>
      </c>
      <c r="Q14197" t="s">
        <v>429</v>
      </c>
      <c r="R14197" t="s">
        <v>70</v>
      </c>
      <c r="S14197">
        <v>5318.6495546319002</v>
      </c>
      <c r="T14197">
        <v>2.5148189656983999</v>
      </c>
      <c r="U14197">
        <v>39.757924746374002</v>
      </c>
      <c r="V14197">
        <v>133.77583434147999</v>
      </c>
      <c r="W14197">
        <v>0</v>
      </c>
    </row>
    <row r="14198" spans="3:23" x14ac:dyDescent="0.35">
      <c r="C14198" s="12">
        <v>43586</v>
      </c>
      <c r="D14198" s="12">
        <v>43616</v>
      </c>
      <c r="E14198" t="s">
        <v>75</v>
      </c>
      <c r="F14198" t="s">
        <v>59</v>
      </c>
      <c r="G14198" t="s">
        <v>59</v>
      </c>
      <c r="H14198" t="s">
        <v>76</v>
      </c>
      <c r="I14198" t="s">
        <v>61</v>
      </c>
      <c r="J14198" t="s">
        <v>62</v>
      </c>
      <c r="K14198" t="s">
        <v>63</v>
      </c>
      <c r="L14198" t="s">
        <v>64</v>
      </c>
      <c r="M14198" t="s">
        <v>96</v>
      </c>
      <c r="N14198" t="s">
        <v>97</v>
      </c>
      <c r="O14198" t="s">
        <v>98</v>
      </c>
      <c r="P14198" t="s">
        <v>310</v>
      </c>
      <c r="Q14198" t="s">
        <v>311</v>
      </c>
      <c r="R14198" t="s">
        <v>70</v>
      </c>
      <c r="S14198">
        <v>5308.7995094526004</v>
      </c>
      <c r="T14198">
        <v>13.941633259212001</v>
      </c>
      <c r="U14198">
        <v>100.02547386865</v>
      </c>
      <c r="V14198">
        <v>53.074474972487003</v>
      </c>
      <c r="W14198">
        <v>0</v>
      </c>
    </row>
    <row r="14199" spans="3:23" x14ac:dyDescent="0.35">
      <c r="C14199" s="12">
        <v>43647</v>
      </c>
      <c r="D14199" s="12">
        <v>43677</v>
      </c>
      <c r="E14199" t="s">
        <v>75</v>
      </c>
      <c r="F14199" t="s">
        <v>59</v>
      </c>
      <c r="G14199" t="s">
        <v>59</v>
      </c>
      <c r="H14199" t="s">
        <v>60</v>
      </c>
      <c r="I14199" t="s">
        <v>61</v>
      </c>
      <c r="J14199" t="s">
        <v>62</v>
      </c>
      <c r="K14199" t="s">
        <v>63</v>
      </c>
      <c r="L14199" t="s">
        <v>64</v>
      </c>
      <c r="M14199" t="s">
        <v>82</v>
      </c>
      <c r="N14199" t="s">
        <v>120</v>
      </c>
      <c r="O14199" t="s">
        <v>121</v>
      </c>
      <c r="P14199" t="s">
        <v>560</v>
      </c>
      <c r="Q14199" t="s">
        <v>561</v>
      </c>
      <c r="R14199" t="s">
        <v>70</v>
      </c>
      <c r="S14199">
        <v>5306.1832613776996</v>
      </c>
      <c r="T14199">
        <v>0.30179522643397999</v>
      </c>
      <c r="U14199">
        <v>62.280810759205998</v>
      </c>
      <c r="V14199">
        <v>85.197722969484005</v>
      </c>
      <c r="W14199">
        <v>0</v>
      </c>
    </row>
    <row r="14200" spans="3:23" x14ac:dyDescent="0.35">
      <c r="C14200" s="12">
        <v>44317</v>
      </c>
      <c r="D14200" s="12">
        <v>44347</v>
      </c>
      <c r="E14200" t="s">
        <v>21</v>
      </c>
      <c r="F14200" t="s">
        <v>59</v>
      </c>
      <c r="G14200" t="s">
        <v>59</v>
      </c>
      <c r="H14200" t="s">
        <v>87</v>
      </c>
      <c r="I14200" t="s">
        <v>61</v>
      </c>
      <c r="J14200" t="s">
        <v>62</v>
      </c>
      <c r="K14200" t="s">
        <v>63</v>
      </c>
      <c r="L14200" t="s">
        <v>64</v>
      </c>
      <c r="M14200" t="s">
        <v>96</v>
      </c>
      <c r="N14200" t="s">
        <v>97</v>
      </c>
      <c r="O14200" t="s">
        <v>98</v>
      </c>
      <c r="P14200" t="s">
        <v>277</v>
      </c>
      <c r="Q14200" t="s">
        <v>278</v>
      </c>
      <c r="R14200" t="s">
        <v>70</v>
      </c>
      <c r="S14200">
        <v>5305.7103923892</v>
      </c>
      <c r="T14200">
        <v>0.44503842554775003</v>
      </c>
      <c r="U14200">
        <v>160.52392848736</v>
      </c>
      <c r="V14200">
        <v>33.052457925653002</v>
      </c>
      <c r="W14200">
        <v>0</v>
      </c>
    </row>
    <row r="14201" spans="3:23" x14ac:dyDescent="0.35">
      <c r="C14201" s="12">
        <v>43891</v>
      </c>
      <c r="D14201" s="12">
        <v>43921</v>
      </c>
      <c r="E14201" t="s">
        <v>20</v>
      </c>
      <c r="F14201" t="s">
        <v>59</v>
      </c>
      <c r="G14201" t="s">
        <v>59</v>
      </c>
      <c r="H14201" t="s">
        <v>60</v>
      </c>
      <c r="I14201" t="s">
        <v>61</v>
      </c>
      <c r="J14201" t="s">
        <v>62</v>
      </c>
      <c r="K14201" t="s">
        <v>63</v>
      </c>
      <c r="L14201" t="s">
        <v>64</v>
      </c>
      <c r="M14201" t="s">
        <v>82</v>
      </c>
      <c r="N14201" t="s">
        <v>379</v>
      </c>
      <c r="O14201" t="s">
        <v>380</v>
      </c>
      <c r="P14201" t="s">
        <v>494</v>
      </c>
      <c r="Q14201" t="s">
        <v>495</v>
      </c>
      <c r="R14201" t="s">
        <v>70</v>
      </c>
      <c r="S14201">
        <v>5304.8749132959001</v>
      </c>
      <c r="T14201">
        <v>2.1388783387168999</v>
      </c>
      <c r="U14201">
        <v>147.08661834271001</v>
      </c>
      <c r="V14201">
        <v>36.066332702922999</v>
      </c>
      <c r="W14201">
        <v>0</v>
      </c>
    </row>
    <row r="14202" spans="3:23" x14ac:dyDescent="0.35">
      <c r="C14202" s="12">
        <v>43770</v>
      </c>
      <c r="D14202" s="12">
        <v>43799</v>
      </c>
      <c r="E14202" t="s">
        <v>20</v>
      </c>
      <c r="F14202" t="s">
        <v>59</v>
      </c>
      <c r="G14202" t="s">
        <v>59</v>
      </c>
      <c r="H14202" t="s">
        <v>87</v>
      </c>
      <c r="I14202" t="s">
        <v>61</v>
      </c>
      <c r="J14202" t="s">
        <v>62</v>
      </c>
      <c r="K14202" t="s">
        <v>63</v>
      </c>
      <c r="L14202" t="s">
        <v>64</v>
      </c>
      <c r="M14202" t="s">
        <v>96</v>
      </c>
      <c r="N14202" t="s">
        <v>97</v>
      </c>
      <c r="O14202" t="s">
        <v>98</v>
      </c>
      <c r="P14202" t="s">
        <v>310</v>
      </c>
      <c r="Q14202" t="s">
        <v>311</v>
      </c>
      <c r="R14202" t="s">
        <v>70</v>
      </c>
      <c r="S14202">
        <v>5300.9296370937</v>
      </c>
      <c r="T14202">
        <v>1.0794653771361999</v>
      </c>
      <c r="U14202">
        <v>94.904069776412001</v>
      </c>
      <c r="V14202">
        <v>55.855661928749001</v>
      </c>
      <c r="W14202">
        <v>0</v>
      </c>
    </row>
    <row r="14203" spans="3:23" x14ac:dyDescent="0.35">
      <c r="C14203" s="12">
        <v>43983</v>
      </c>
      <c r="D14203" s="12">
        <v>44012</v>
      </c>
      <c r="E14203" t="s">
        <v>20</v>
      </c>
      <c r="F14203" t="s">
        <v>59</v>
      </c>
      <c r="G14203" t="s">
        <v>59</v>
      </c>
      <c r="H14203" t="s">
        <v>60</v>
      </c>
      <c r="I14203" t="s">
        <v>61</v>
      </c>
      <c r="J14203" t="s">
        <v>62</v>
      </c>
      <c r="K14203" t="s">
        <v>63</v>
      </c>
      <c r="L14203" t="s">
        <v>64</v>
      </c>
      <c r="M14203" t="s">
        <v>137</v>
      </c>
      <c r="N14203" t="s">
        <v>66</v>
      </c>
      <c r="O14203" t="s">
        <v>67</v>
      </c>
      <c r="P14203" t="s">
        <v>554</v>
      </c>
      <c r="Q14203" t="s">
        <v>555</v>
      </c>
      <c r="R14203" t="s">
        <v>70</v>
      </c>
      <c r="S14203">
        <v>5296.4956227585999</v>
      </c>
      <c r="T14203">
        <v>2.8361237907157002</v>
      </c>
      <c r="U14203">
        <v>20.626710260143</v>
      </c>
      <c r="V14203">
        <v>256.77849525976001</v>
      </c>
      <c r="W14203">
        <v>0</v>
      </c>
    </row>
    <row r="14204" spans="3:23" x14ac:dyDescent="0.35">
      <c r="C14204" s="12">
        <v>44256</v>
      </c>
      <c r="D14204" s="12">
        <v>44286</v>
      </c>
      <c r="E14204" t="s">
        <v>21</v>
      </c>
      <c r="F14204" t="s">
        <v>59</v>
      </c>
      <c r="G14204" t="s">
        <v>59</v>
      </c>
      <c r="H14204" t="s">
        <v>87</v>
      </c>
      <c r="I14204" t="s">
        <v>61</v>
      </c>
      <c r="J14204" t="s">
        <v>62</v>
      </c>
      <c r="K14204" t="s">
        <v>63</v>
      </c>
      <c r="L14204" t="s">
        <v>64</v>
      </c>
      <c r="M14204" t="s">
        <v>65</v>
      </c>
      <c r="N14204" t="s">
        <v>92</v>
      </c>
      <c r="O14204" t="s">
        <v>93</v>
      </c>
      <c r="P14204" t="s">
        <v>371</v>
      </c>
      <c r="Q14204" t="s">
        <v>372</v>
      </c>
      <c r="R14204" t="s">
        <v>70</v>
      </c>
      <c r="S14204">
        <v>5294.3736991227997</v>
      </c>
      <c r="T14204">
        <v>0.29666881807001</v>
      </c>
      <c r="U14204">
        <v>335.85594810529</v>
      </c>
      <c r="V14204">
        <v>15.763822939539001</v>
      </c>
      <c r="W14204">
        <v>0</v>
      </c>
    </row>
    <row r="14205" spans="3:23" x14ac:dyDescent="0.35">
      <c r="C14205" s="12">
        <v>43586</v>
      </c>
      <c r="D14205" s="12">
        <v>43616</v>
      </c>
      <c r="E14205" t="s">
        <v>75</v>
      </c>
      <c r="F14205" t="s">
        <v>59</v>
      </c>
      <c r="G14205" t="s">
        <v>59</v>
      </c>
      <c r="H14205" t="s">
        <v>87</v>
      </c>
      <c r="I14205" t="s">
        <v>61</v>
      </c>
      <c r="J14205" t="s">
        <v>62</v>
      </c>
      <c r="K14205" t="s">
        <v>63</v>
      </c>
      <c r="L14205" t="s">
        <v>64</v>
      </c>
      <c r="M14205" t="s">
        <v>65</v>
      </c>
      <c r="N14205" t="s">
        <v>66</v>
      </c>
      <c r="O14205" t="s">
        <v>67</v>
      </c>
      <c r="P14205" t="s">
        <v>345</v>
      </c>
      <c r="Q14205" t="s">
        <v>346</v>
      </c>
      <c r="R14205" t="s">
        <v>70</v>
      </c>
      <c r="S14205">
        <v>5292.0644022126999</v>
      </c>
      <c r="T14205">
        <v>1.5344444192458999</v>
      </c>
      <c r="U14205">
        <v>93.013518106899994</v>
      </c>
      <c r="V14205">
        <v>56.895648180198997</v>
      </c>
      <c r="W14205">
        <v>0</v>
      </c>
    </row>
    <row r="14206" spans="3:23" x14ac:dyDescent="0.35">
      <c r="C14206" s="12">
        <v>43647</v>
      </c>
      <c r="D14206" s="12">
        <v>43677</v>
      </c>
      <c r="E14206" t="s">
        <v>75</v>
      </c>
      <c r="F14206" t="s">
        <v>59</v>
      </c>
      <c r="G14206" t="s">
        <v>59</v>
      </c>
      <c r="H14206" t="s">
        <v>60</v>
      </c>
      <c r="I14206" t="s">
        <v>61</v>
      </c>
      <c r="J14206" t="s">
        <v>62</v>
      </c>
      <c r="K14206" t="s">
        <v>63</v>
      </c>
      <c r="L14206" t="s">
        <v>64</v>
      </c>
      <c r="M14206" t="s">
        <v>82</v>
      </c>
      <c r="N14206" t="s">
        <v>362</v>
      </c>
      <c r="O14206" t="s">
        <v>362</v>
      </c>
      <c r="P14206" t="s">
        <v>528</v>
      </c>
      <c r="Q14206" t="s">
        <v>529</v>
      </c>
      <c r="R14206" t="s">
        <v>70</v>
      </c>
      <c r="S14206">
        <v>5286.8893351399001</v>
      </c>
      <c r="T14206">
        <v>2.2470398023054998</v>
      </c>
      <c r="U14206">
        <v>24.969354449558001</v>
      </c>
      <c r="V14206">
        <v>211.73512298125999</v>
      </c>
      <c r="W14206">
        <v>0</v>
      </c>
    </row>
    <row r="14207" spans="3:23" x14ac:dyDescent="0.35">
      <c r="C14207" s="12">
        <v>44197</v>
      </c>
      <c r="D14207" s="12">
        <v>44227</v>
      </c>
      <c r="E14207" t="s">
        <v>21</v>
      </c>
      <c r="F14207" t="s">
        <v>59</v>
      </c>
      <c r="G14207" t="s">
        <v>59</v>
      </c>
      <c r="H14207" t="s">
        <v>60</v>
      </c>
      <c r="I14207" t="s">
        <v>61</v>
      </c>
      <c r="J14207" t="s">
        <v>62</v>
      </c>
      <c r="K14207" t="s">
        <v>63</v>
      </c>
      <c r="L14207" t="s">
        <v>64</v>
      </c>
      <c r="M14207" t="s">
        <v>77</v>
      </c>
      <c r="N14207" t="s">
        <v>78</v>
      </c>
      <c r="O14207" t="s">
        <v>79</v>
      </c>
      <c r="P14207" t="s">
        <v>320</v>
      </c>
      <c r="Q14207" t="s">
        <v>321</v>
      </c>
      <c r="R14207" t="s">
        <v>70</v>
      </c>
      <c r="S14207">
        <v>5284.2506871993</v>
      </c>
      <c r="T14207">
        <v>1.5566246615515</v>
      </c>
      <c r="U14207">
        <v>60.621408311735998</v>
      </c>
      <c r="V14207">
        <v>87.168062147713002</v>
      </c>
      <c r="W14207">
        <v>0</v>
      </c>
    </row>
    <row r="14208" spans="3:23" x14ac:dyDescent="0.35">
      <c r="C14208" s="12">
        <v>44348</v>
      </c>
      <c r="D14208" s="12">
        <v>44377</v>
      </c>
      <c r="E14208" t="s">
        <v>21</v>
      </c>
      <c r="F14208" t="s">
        <v>59</v>
      </c>
      <c r="G14208" t="s">
        <v>59</v>
      </c>
      <c r="H14208" t="s">
        <v>87</v>
      </c>
      <c r="I14208" t="s">
        <v>61</v>
      </c>
      <c r="J14208" t="s">
        <v>62</v>
      </c>
      <c r="K14208" t="s">
        <v>63</v>
      </c>
      <c r="L14208" t="s">
        <v>64</v>
      </c>
      <c r="M14208" t="s">
        <v>82</v>
      </c>
      <c r="N14208" t="s">
        <v>120</v>
      </c>
      <c r="O14208" t="s">
        <v>121</v>
      </c>
      <c r="P14208" t="s">
        <v>355</v>
      </c>
      <c r="Q14208" t="s">
        <v>356</v>
      </c>
      <c r="R14208" t="s">
        <v>70</v>
      </c>
      <c r="S14208">
        <v>5282.0489913828997</v>
      </c>
      <c r="T14208">
        <v>0.14937090617236001</v>
      </c>
      <c r="U14208">
        <v>48.131037479423</v>
      </c>
      <c r="V14208">
        <v>109.7430944355</v>
      </c>
      <c r="W14208">
        <v>0</v>
      </c>
    </row>
    <row r="14209" spans="3:23" x14ac:dyDescent="0.35">
      <c r="C14209" s="12">
        <v>44348</v>
      </c>
      <c r="D14209" s="12">
        <v>44377</v>
      </c>
      <c r="E14209" t="s">
        <v>21</v>
      </c>
      <c r="F14209" t="s">
        <v>59</v>
      </c>
      <c r="G14209" t="s">
        <v>59</v>
      </c>
      <c r="H14209" t="s">
        <v>87</v>
      </c>
      <c r="I14209" t="s">
        <v>61</v>
      </c>
      <c r="J14209" t="s">
        <v>62</v>
      </c>
      <c r="K14209" t="s">
        <v>63</v>
      </c>
      <c r="L14209" t="s">
        <v>64</v>
      </c>
      <c r="M14209" t="s">
        <v>96</v>
      </c>
      <c r="N14209" t="s">
        <v>111</v>
      </c>
      <c r="O14209" t="s">
        <v>112</v>
      </c>
      <c r="P14209" t="s">
        <v>335</v>
      </c>
      <c r="Q14209" t="s">
        <v>336</v>
      </c>
      <c r="R14209" t="s">
        <v>70</v>
      </c>
      <c r="S14209">
        <v>5281.6719120062999</v>
      </c>
      <c r="T14209">
        <v>1.8437909428892001</v>
      </c>
      <c r="U14209">
        <v>56.940089770274</v>
      </c>
      <c r="V14209">
        <v>92.758405076551</v>
      </c>
      <c r="W14209">
        <v>0</v>
      </c>
    </row>
    <row r="14210" spans="3:23" x14ac:dyDescent="0.35">
      <c r="C14210" s="12">
        <v>43862</v>
      </c>
      <c r="D14210" s="12">
        <v>43890</v>
      </c>
      <c r="E14210" t="s">
        <v>20</v>
      </c>
      <c r="F14210" t="s">
        <v>59</v>
      </c>
      <c r="G14210" t="s">
        <v>59</v>
      </c>
      <c r="H14210" t="s">
        <v>87</v>
      </c>
      <c r="I14210" t="s">
        <v>61</v>
      </c>
      <c r="J14210" t="s">
        <v>62</v>
      </c>
      <c r="K14210" t="s">
        <v>63</v>
      </c>
      <c r="L14210" t="s">
        <v>64</v>
      </c>
      <c r="M14210" t="s">
        <v>88</v>
      </c>
      <c r="N14210" t="s">
        <v>89</v>
      </c>
      <c r="O14210" t="s">
        <v>67</v>
      </c>
      <c r="P14210" t="s">
        <v>360</v>
      </c>
      <c r="Q14210" t="s">
        <v>361</v>
      </c>
      <c r="R14210" t="s">
        <v>70</v>
      </c>
      <c r="S14210">
        <v>5281.2880726966996</v>
      </c>
      <c r="T14210">
        <v>0.58064136447893999</v>
      </c>
      <c r="U14210">
        <v>37.362622804103999</v>
      </c>
      <c r="V14210">
        <v>141.35217702426999</v>
      </c>
      <c r="W14210">
        <v>0</v>
      </c>
    </row>
    <row r="14211" spans="3:23" x14ac:dyDescent="0.35">
      <c r="C14211" s="12">
        <v>44409</v>
      </c>
      <c r="D14211" s="12">
        <v>44439</v>
      </c>
      <c r="E14211" t="s">
        <v>21</v>
      </c>
      <c r="F14211" t="s">
        <v>59</v>
      </c>
      <c r="G14211" t="s">
        <v>59</v>
      </c>
      <c r="H14211" t="s">
        <v>76</v>
      </c>
      <c r="I14211" t="s">
        <v>61</v>
      </c>
      <c r="J14211" t="s">
        <v>62</v>
      </c>
      <c r="K14211" t="s">
        <v>63</v>
      </c>
      <c r="L14211" t="s">
        <v>64</v>
      </c>
      <c r="M14211" t="s">
        <v>65</v>
      </c>
      <c r="N14211" t="s">
        <v>66</v>
      </c>
      <c r="O14211" t="s">
        <v>67</v>
      </c>
      <c r="P14211" t="s">
        <v>401</v>
      </c>
      <c r="Q14211" t="s">
        <v>402</v>
      </c>
      <c r="R14211" t="s">
        <v>70</v>
      </c>
      <c r="S14211">
        <v>5281.0791882395997</v>
      </c>
      <c r="T14211">
        <v>7.8709840536011004</v>
      </c>
      <c r="U14211">
        <v>374.50108107430998</v>
      </c>
      <c r="V14211">
        <v>14.10163936801</v>
      </c>
      <c r="W14211">
        <v>0</v>
      </c>
    </row>
    <row r="14212" spans="3:23" x14ac:dyDescent="0.35">
      <c r="C14212" s="12">
        <v>43891</v>
      </c>
      <c r="D14212" s="12">
        <v>43921</v>
      </c>
      <c r="E14212" t="s">
        <v>20</v>
      </c>
      <c r="F14212" t="s">
        <v>59</v>
      </c>
      <c r="G14212" t="s">
        <v>59</v>
      </c>
      <c r="H14212" t="s">
        <v>87</v>
      </c>
      <c r="I14212" t="s">
        <v>61</v>
      </c>
      <c r="J14212" t="s">
        <v>62</v>
      </c>
      <c r="K14212" t="s">
        <v>63</v>
      </c>
      <c r="L14212" t="s">
        <v>64</v>
      </c>
      <c r="M14212" t="s">
        <v>96</v>
      </c>
      <c r="N14212" t="s">
        <v>97</v>
      </c>
      <c r="O14212" t="s">
        <v>98</v>
      </c>
      <c r="P14212" t="s">
        <v>310</v>
      </c>
      <c r="Q14212" t="s">
        <v>311</v>
      </c>
      <c r="R14212" t="s">
        <v>70</v>
      </c>
      <c r="S14212">
        <v>5278.4655471231999</v>
      </c>
      <c r="T14212">
        <v>1.7701637070455001</v>
      </c>
      <c r="U14212">
        <v>95.214710048998001</v>
      </c>
      <c r="V14212">
        <v>55.437500617361003</v>
      </c>
      <c r="W14212">
        <v>0</v>
      </c>
    </row>
    <row r="14213" spans="3:23" x14ac:dyDescent="0.35">
      <c r="C14213" s="12">
        <v>43525</v>
      </c>
      <c r="D14213" s="12">
        <v>43555</v>
      </c>
      <c r="E14213" t="s">
        <v>75</v>
      </c>
      <c r="F14213" t="s">
        <v>59</v>
      </c>
      <c r="G14213" t="s">
        <v>59</v>
      </c>
      <c r="H14213" t="s">
        <v>60</v>
      </c>
      <c r="I14213" t="s">
        <v>61</v>
      </c>
      <c r="J14213" t="s">
        <v>62</v>
      </c>
      <c r="K14213" t="s">
        <v>63</v>
      </c>
      <c r="L14213" t="s">
        <v>64</v>
      </c>
      <c r="M14213" t="s">
        <v>77</v>
      </c>
      <c r="N14213" t="s">
        <v>78</v>
      </c>
      <c r="O14213" t="s">
        <v>79</v>
      </c>
      <c r="P14213" t="s">
        <v>519</v>
      </c>
      <c r="Q14213" t="s">
        <v>520</v>
      </c>
      <c r="R14213" t="s">
        <v>70</v>
      </c>
      <c r="S14213">
        <v>5274.7781986763002</v>
      </c>
      <c r="T14213">
        <v>1.2205700106204</v>
      </c>
      <c r="U14213">
        <v>36.254545395636001</v>
      </c>
      <c r="V14213">
        <v>145.49287933731</v>
      </c>
      <c r="W14213">
        <v>0</v>
      </c>
    </row>
    <row r="14214" spans="3:23" x14ac:dyDescent="0.35">
      <c r="C14214" s="12">
        <v>44348</v>
      </c>
      <c r="D14214" s="12">
        <v>44377</v>
      </c>
      <c r="E14214" t="s">
        <v>21</v>
      </c>
      <c r="F14214" t="s">
        <v>59</v>
      </c>
      <c r="G14214" t="s">
        <v>59</v>
      </c>
      <c r="H14214" t="s">
        <v>60</v>
      </c>
      <c r="I14214" t="s">
        <v>61</v>
      </c>
      <c r="J14214" t="s">
        <v>62</v>
      </c>
      <c r="K14214" t="s">
        <v>63</v>
      </c>
      <c r="L14214" t="s">
        <v>64</v>
      </c>
      <c r="M14214" t="s">
        <v>77</v>
      </c>
      <c r="N14214" t="s">
        <v>107</v>
      </c>
      <c r="O14214" t="s">
        <v>108</v>
      </c>
      <c r="P14214" t="s">
        <v>367</v>
      </c>
      <c r="Q14214" t="s">
        <v>368</v>
      </c>
      <c r="R14214" t="s">
        <v>70</v>
      </c>
      <c r="S14214">
        <v>5273.5821285680004</v>
      </c>
      <c r="T14214">
        <v>2.1228091917248002</v>
      </c>
      <c r="U14214">
        <v>59.366234621525003</v>
      </c>
      <c r="V14214">
        <v>88.831339265298993</v>
      </c>
      <c r="W14214">
        <v>0</v>
      </c>
    </row>
    <row r="14215" spans="3:23" x14ac:dyDescent="0.35">
      <c r="C14215" s="12">
        <v>44136</v>
      </c>
      <c r="D14215" s="12">
        <v>44165</v>
      </c>
      <c r="E14215" t="s">
        <v>21</v>
      </c>
      <c r="F14215" t="s">
        <v>59</v>
      </c>
      <c r="G14215" t="s">
        <v>59</v>
      </c>
      <c r="H14215" t="s">
        <v>87</v>
      </c>
      <c r="I14215" t="s">
        <v>61</v>
      </c>
      <c r="J14215" t="s">
        <v>62</v>
      </c>
      <c r="K14215" t="s">
        <v>63</v>
      </c>
      <c r="L14215" t="s">
        <v>64</v>
      </c>
      <c r="M14215" t="s">
        <v>101</v>
      </c>
      <c r="N14215" t="s">
        <v>102</v>
      </c>
      <c r="O14215" t="s">
        <v>93</v>
      </c>
      <c r="P14215" t="s">
        <v>304</v>
      </c>
      <c r="Q14215" t="s">
        <v>305</v>
      </c>
      <c r="R14215" t="s">
        <v>70</v>
      </c>
      <c r="S14215">
        <v>5272.4332531524997</v>
      </c>
      <c r="T14215">
        <v>0.79153994232705005</v>
      </c>
      <c r="U14215">
        <v>59.219726174874999</v>
      </c>
      <c r="V14215">
        <v>89.031706049823995</v>
      </c>
      <c r="W14215">
        <v>0</v>
      </c>
    </row>
    <row r="14216" spans="3:23" x14ac:dyDescent="0.35">
      <c r="C14216" s="12">
        <v>44197</v>
      </c>
      <c r="D14216" s="12">
        <v>44227</v>
      </c>
      <c r="E14216" t="s">
        <v>21</v>
      </c>
      <c r="F14216" t="s">
        <v>59</v>
      </c>
      <c r="G14216" t="s">
        <v>59</v>
      </c>
      <c r="H14216" t="s">
        <v>87</v>
      </c>
      <c r="I14216" t="s">
        <v>61</v>
      </c>
      <c r="J14216" t="s">
        <v>62</v>
      </c>
      <c r="K14216" t="s">
        <v>63</v>
      </c>
      <c r="L14216" t="s">
        <v>64</v>
      </c>
      <c r="M14216" t="s">
        <v>82</v>
      </c>
      <c r="N14216" t="s">
        <v>617</v>
      </c>
      <c r="O14216" t="s">
        <v>618</v>
      </c>
      <c r="P14216" t="s">
        <v>619</v>
      </c>
      <c r="Q14216" t="s">
        <v>620</v>
      </c>
      <c r="R14216" t="s">
        <v>70</v>
      </c>
      <c r="S14216">
        <v>5271.701286175</v>
      </c>
      <c r="T14216">
        <v>0.42509237170321001</v>
      </c>
      <c r="U14216">
        <v>23.99</v>
      </c>
      <c r="V14216">
        <v>219.74578099937</v>
      </c>
      <c r="W14216">
        <v>0</v>
      </c>
    </row>
    <row r="14217" spans="3:23" x14ac:dyDescent="0.35">
      <c r="C14217" s="12">
        <v>43709</v>
      </c>
      <c r="D14217" s="12">
        <v>43738</v>
      </c>
      <c r="E14217" t="s">
        <v>75</v>
      </c>
      <c r="F14217" t="s">
        <v>59</v>
      </c>
      <c r="G14217" t="s">
        <v>59</v>
      </c>
      <c r="H14217" t="s">
        <v>60</v>
      </c>
      <c r="I14217" t="s">
        <v>61</v>
      </c>
      <c r="J14217" t="s">
        <v>62</v>
      </c>
      <c r="K14217" t="s">
        <v>63</v>
      </c>
      <c r="L14217" t="s">
        <v>64</v>
      </c>
      <c r="M14217" t="s">
        <v>82</v>
      </c>
      <c r="N14217" t="s">
        <v>379</v>
      </c>
      <c r="O14217" t="s">
        <v>380</v>
      </c>
      <c r="P14217" t="s">
        <v>476</v>
      </c>
      <c r="Q14217" t="s">
        <v>477</v>
      </c>
      <c r="R14217" t="s">
        <v>70</v>
      </c>
      <c r="S14217">
        <v>5271.2518398788998</v>
      </c>
      <c r="T14217">
        <v>2.8135531811557999</v>
      </c>
      <c r="U14217">
        <v>40.531290491671001</v>
      </c>
      <c r="V14217">
        <v>130.05388616881001</v>
      </c>
      <c r="W14217">
        <v>0</v>
      </c>
    </row>
    <row r="14218" spans="3:23" x14ac:dyDescent="0.35">
      <c r="C14218" s="12">
        <v>44105</v>
      </c>
      <c r="D14218" s="12">
        <v>44135</v>
      </c>
      <c r="E14218" t="s">
        <v>21</v>
      </c>
      <c r="F14218" t="s">
        <v>59</v>
      </c>
      <c r="G14218" t="s">
        <v>59</v>
      </c>
      <c r="H14218" t="s">
        <v>60</v>
      </c>
      <c r="I14218" t="s">
        <v>61</v>
      </c>
      <c r="J14218" t="s">
        <v>62</v>
      </c>
      <c r="K14218" t="s">
        <v>63</v>
      </c>
      <c r="L14218" t="s">
        <v>64</v>
      </c>
      <c r="M14218" t="s">
        <v>101</v>
      </c>
      <c r="N14218" t="s">
        <v>102</v>
      </c>
      <c r="O14218" t="s">
        <v>93</v>
      </c>
      <c r="P14218" t="s">
        <v>389</v>
      </c>
      <c r="Q14218" t="s">
        <v>390</v>
      </c>
      <c r="R14218" t="s">
        <v>70</v>
      </c>
      <c r="S14218">
        <v>5259.5713998233996</v>
      </c>
      <c r="T14218">
        <v>0.92385822781072002</v>
      </c>
      <c r="U14218">
        <v>28.861057572766001</v>
      </c>
      <c r="V14218">
        <v>182.23765316161999</v>
      </c>
      <c r="W14218">
        <v>0</v>
      </c>
    </row>
    <row r="14219" spans="3:23" x14ac:dyDescent="0.35">
      <c r="C14219" s="12">
        <v>43466</v>
      </c>
      <c r="D14219" s="12">
        <v>43496</v>
      </c>
      <c r="E14219" t="s">
        <v>75</v>
      </c>
      <c r="F14219" t="s">
        <v>59</v>
      </c>
      <c r="G14219" t="s">
        <v>59</v>
      </c>
      <c r="H14219" t="s">
        <v>60</v>
      </c>
      <c r="I14219" t="s">
        <v>61</v>
      </c>
      <c r="J14219" t="s">
        <v>62</v>
      </c>
      <c r="K14219" t="s">
        <v>63</v>
      </c>
      <c r="L14219" t="s">
        <v>64</v>
      </c>
      <c r="M14219" t="s">
        <v>82</v>
      </c>
      <c r="N14219" t="s">
        <v>536</v>
      </c>
      <c r="O14219" t="s">
        <v>537</v>
      </c>
      <c r="P14219" t="s">
        <v>538</v>
      </c>
      <c r="Q14219" t="s">
        <v>539</v>
      </c>
      <c r="R14219" t="s">
        <v>70</v>
      </c>
      <c r="S14219">
        <v>5259.4697907983</v>
      </c>
      <c r="T14219">
        <v>2.3010645047813001</v>
      </c>
      <c r="U14219">
        <v>59.077935390473002</v>
      </c>
      <c r="V14219">
        <v>89.025957932281003</v>
      </c>
      <c r="W14219">
        <v>0</v>
      </c>
    </row>
    <row r="14220" spans="3:23" x14ac:dyDescent="0.35">
      <c r="C14220" s="12">
        <v>44409</v>
      </c>
      <c r="D14220" s="12">
        <v>44439</v>
      </c>
      <c r="E14220" t="s">
        <v>21</v>
      </c>
      <c r="F14220" t="s">
        <v>59</v>
      </c>
      <c r="G14220" t="s">
        <v>59</v>
      </c>
      <c r="H14220" t="s">
        <v>60</v>
      </c>
      <c r="I14220" t="s">
        <v>61</v>
      </c>
      <c r="J14220" t="s">
        <v>62</v>
      </c>
      <c r="K14220" t="s">
        <v>63</v>
      </c>
      <c r="L14220" t="s">
        <v>64</v>
      </c>
      <c r="M14220" t="s">
        <v>137</v>
      </c>
      <c r="N14220" t="s">
        <v>66</v>
      </c>
      <c r="O14220" t="s">
        <v>67</v>
      </c>
      <c r="P14220" t="s">
        <v>281</v>
      </c>
      <c r="Q14220" t="s">
        <v>282</v>
      </c>
      <c r="R14220" t="s">
        <v>70</v>
      </c>
      <c r="S14220">
        <v>5256.6348329944003</v>
      </c>
      <c r="T14220">
        <v>2.7004525044086001</v>
      </c>
      <c r="U14220">
        <v>21.215828011543</v>
      </c>
      <c r="V14220">
        <v>247.76948748522</v>
      </c>
      <c r="W14220">
        <v>0</v>
      </c>
    </row>
    <row r="14221" spans="3:23" x14ac:dyDescent="0.35">
      <c r="C14221" s="12">
        <v>43556</v>
      </c>
      <c r="D14221" s="12">
        <v>43585</v>
      </c>
      <c r="E14221" t="s">
        <v>75</v>
      </c>
      <c r="F14221" t="s">
        <v>59</v>
      </c>
      <c r="G14221" t="s">
        <v>59</v>
      </c>
      <c r="H14221" t="s">
        <v>87</v>
      </c>
      <c r="I14221" t="s">
        <v>61</v>
      </c>
      <c r="J14221" t="s">
        <v>62</v>
      </c>
      <c r="K14221" t="s">
        <v>63</v>
      </c>
      <c r="L14221" t="s">
        <v>64</v>
      </c>
      <c r="M14221" t="s">
        <v>82</v>
      </c>
      <c r="N14221" t="s">
        <v>246</v>
      </c>
      <c r="O14221" t="s">
        <v>112</v>
      </c>
      <c r="P14221" t="s">
        <v>318</v>
      </c>
      <c r="Q14221" t="s">
        <v>319</v>
      </c>
      <c r="R14221" t="s">
        <v>70</v>
      </c>
      <c r="S14221">
        <v>5253.5827102169997</v>
      </c>
      <c r="T14221">
        <v>0.67735369162628001</v>
      </c>
      <c r="U14221">
        <v>143.66082783612001</v>
      </c>
      <c r="V14221">
        <v>36.569347325563001</v>
      </c>
      <c r="W14221">
        <v>0</v>
      </c>
    </row>
    <row r="14222" spans="3:23" x14ac:dyDescent="0.35">
      <c r="C14222" s="12">
        <v>43891</v>
      </c>
      <c r="D14222" s="12">
        <v>43921</v>
      </c>
      <c r="E14222" t="s">
        <v>20</v>
      </c>
      <c r="F14222" t="s">
        <v>59</v>
      </c>
      <c r="G14222" t="s">
        <v>59</v>
      </c>
      <c r="H14222" t="s">
        <v>60</v>
      </c>
      <c r="I14222" t="s">
        <v>61</v>
      </c>
      <c r="J14222" t="s">
        <v>62</v>
      </c>
      <c r="K14222" t="s">
        <v>63</v>
      </c>
      <c r="L14222" t="s">
        <v>64</v>
      </c>
      <c r="M14222" t="s">
        <v>82</v>
      </c>
      <c r="N14222" t="s">
        <v>536</v>
      </c>
      <c r="O14222" t="s">
        <v>537</v>
      </c>
      <c r="P14222" t="s">
        <v>548</v>
      </c>
      <c r="Q14222" t="s">
        <v>549</v>
      </c>
      <c r="R14222" t="s">
        <v>70</v>
      </c>
      <c r="S14222">
        <v>5253.1173580260001</v>
      </c>
      <c r="T14222">
        <v>3.1787887115869</v>
      </c>
      <c r="U14222">
        <v>34.432688067496002</v>
      </c>
      <c r="V14222">
        <v>152.56193032994</v>
      </c>
      <c r="W14222">
        <v>0</v>
      </c>
    </row>
    <row r="14223" spans="3:23" x14ac:dyDescent="0.35">
      <c r="C14223" s="12">
        <v>44013</v>
      </c>
      <c r="D14223" s="12">
        <v>44043</v>
      </c>
      <c r="E14223" t="s">
        <v>20</v>
      </c>
      <c r="F14223" t="s">
        <v>59</v>
      </c>
      <c r="G14223" t="s">
        <v>59</v>
      </c>
      <c r="H14223" t="s">
        <v>87</v>
      </c>
      <c r="I14223" t="s">
        <v>61</v>
      </c>
      <c r="J14223" t="s">
        <v>62</v>
      </c>
      <c r="K14223" t="s">
        <v>63</v>
      </c>
      <c r="L14223" t="s">
        <v>64</v>
      </c>
      <c r="M14223" t="s">
        <v>65</v>
      </c>
      <c r="N14223" t="s">
        <v>66</v>
      </c>
      <c r="O14223" t="s">
        <v>67</v>
      </c>
      <c r="P14223" t="s">
        <v>399</v>
      </c>
      <c r="Q14223" t="s">
        <v>400</v>
      </c>
      <c r="R14223" t="s">
        <v>70</v>
      </c>
      <c r="S14223">
        <v>5250.5647231524999</v>
      </c>
      <c r="T14223">
        <v>0.70755773225185004</v>
      </c>
      <c r="U14223">
        <v>187.47363198733001</v>
      </c>
      <c r="V14223">
        <v>28.006950457477998</v>
      </c>
      <c r="W14223">
        <v>0</v>
      </c>
    </row>
    <row r="14224" spans="3:23" x14ac:dyDescent="0.35">
      <c r="C14224" s="12">
        <v>43800</v>
      </c>
      <c r="D14224" s="12">
        <v>43830</v>
      </c>
      <c r="E14224" t="s">
        <v>20</v>
      </c>
      <c r="F14224" t="s">
        <v>59</v>
      </c>
      <c r="G14224" t="s">
        <v>59</v>
      </c>
      <c r="H14224" t="s">
        <v>76</v>
      </c>
      <c r="I14224" t="s">
        <v>61</v>
      </c>
      <c r="J14224" t="s">
        <v>62</v>
      </c>
      <c r="K14224" t="s">
        <v>63</v>
      </c>
      <c r="L14224" t="s">
        <v>64</v>
      </c>
      <c r="M14224" t="s">
        <v>65</v>
      </c>
      <c r="N14224" t="s">
        <v>66</v>
      </c>
      <c r="O14224" t="s">
        <v>67</v>
      </c>
      <c r="P14224" t="s">
        <v>631</v>
      </c>
      <c r="Q14224" t="s">
        <v>632</v>
      </c>
      <c r="R14224" t="s">
        <v>70</v>
      </c>
      <c r="S14224">
        <v>5250.11</v>
      </c>
      <c r="T14224">
        <v>0.64488637373511004</v>
      </c>
      <c r="U14224">
        <v>59.013605442177003</v>
      </c>
      <c r="V14224">
        <v>88.964399999999998</v>
      </c>
      <c r="W14224">
        <v>0</v>
      </c>
    </row>
    <row r="14225" spans="3:23" x14ac:dyDescent="0.35">
      <c r="C14225" s="12">
        <v>43586</v>
      </c>
      <c r="D14225" s="12">
        <v>43616</v>
      </c>
      <c r="E14225" t="s">
        <v>75</v>
      </c>
      <c r="F14225" t="s">
        <v>59</v>
      </c>
      <c r="G14225" t="s">
        <v>59</v>
      </c>
      <c r="H14225" t="s">
        <v>87</v>
      </c>
      <c r="I14225" t="s">
        <v>61</v>
      </c>
      <c r="J14225" t="s">
        <v>62</v>
      </c>
      <c r="K14225" t="s">
        <v>63</v>
      </c>
      <c r="L14225" t="s">
        <v>64</v>
      </c>
      <c r="M14225" t="s">
        <v>101</v>
      </c>
      <c r="N14225" t="s">
        <v>102</v>
      </c>
      <c r="O14225" t="s">
        <v>93</v>
      </c>
      <c r="P14225" t="s">
        <v>349</v>
      </c>
      <c r="Q14225" t="s">
        <v>350</v>
      </c>
      <c r="R14225" t="s">
        <v>70</v>
      </c>
      <c r="S14225">
        <v>5247.5645162137998</v>
      </c>
      <c r="T14225">
        <v>0.89562062590180003</v>
      </c>
      <c r="U14225">
        <v>60.846074629462002</v>
      </c>
      <c r="V14225">
        <v>86.243271208048</v>
      </c>
      <c r="W14225">
        <v>0</v>
      </c>
    </row>
    <row r="14226" spans="3:23" x14ac:dyDescent="0.35">
      <c r="C14226" s="12">
        <v>43862</v>
      </c>
      <c r="D14226" s="12">
        <v>43890</v>
      </c>
      <c r="E14226" t="s">
        <v>20</v>
      </c>
      <c r="F14226" t="s">
        <v>59</v>
      </c>
      <c r="G14226" t="s">
        <v>59</v>
      </c>
      <c r="H14226" t="s">
        <v>87</v>
      </c>
      <c r="I14226" t="s">
        <v>61</v>
      </c>
      <c r="J14226" t="s">
        <v>62</v>
      </c>
      <c r="K14226" t="s">
        <v>63</v>
      </c>
      <c r="L14226" t="s">
        <v>64</v>
      </c>
      <c r="M14226" t="s">
        <v>65</v>
      </c>
      <c r="N14226" t="s">
        <v>66</v>
      </c>
      <c r="O14226" t="s">
        <v>67</v>
      </c>
      <c r="P14226" t="s">
        <v>324</v>
      </c>
      <c r="Q14226" t="s">
        <v>325</v>
      </c>
      <c r="R14226" t="s">
        <v>70</v>
      </c>
      <c r="S14226">
        <v>5246.4257240734996</v>
      </c>
      <c r="T14226">
        <v>1.1415310483809999</v>
      </c>
      <c r="U14226">
        <v>47.595691948221997</v>
      </c>
      <c r="V14226">
        <v>110.22900412459001</v>
      </c>
      <c r="W14226">
        <v>0</v>
      </c>
    </row>
    <row r="14227" spans="3:23" x14ac:dyDescent="0.35">
      <c r="C14227" s="12">
        <v>44197</v>
      </c>
      <c r="D14227" s="12">
        <v>44227</v>
      </c>
      <c r="E14227" t="s">
        <v>21</v>
      </c>
      <c r="F14227" t="s">
        <v>59</v>
      </c>
      <c r="G14227" t="s">
        <v>59</v>
      </c>
      <c r="H14227" t="s">
        <v>87</v>
      </c>
      <c r="I14227" t="s">
        <v>61</v>
      </c>
      <c r="J14227" t="s">
        <v>62</v>
      </c>
      <c r="K14227" t="s">
        <v>63</v>
      </c>
      <c r="L14227" t="s">
        <v>64</v>
      </c>
      <c r="M14227" t="s">
        <v>88</v>
      </c>
      <c r="N14227" t="s">
        <v>89</v>
      </c>
      <c r="O14227" t="s">
        <v>67</v>
      </c>
      <c r="P14227" t="s">
        <v>239</v>
      </c>
      <c r="Q14227" t="s">
        <v>240</v>
      </c>
      <c r="R14227" t="s">
        <v>70</v>
      </c>
      <c r="S14227">
        <v>5245.6553162030004</v>
      </c>
      <c r="T14227">
        <v>3.553602344048</v>
      </c>
      <c r="U14227">
        <v>25.121530849243001</v>
      </c>
      <c r="V14227">
        <v>208.81113287573001</v>
      </c>
      <c r="W14227">
        <v>0</v>
      </c>
    </row>
    <row r="14228" spans="3:23" x14ac:dyDescent="0.35">
      <c r="C14228" s="12">
        <v>43497</v>
      </c>
      <c r="D14228" s="12">
        <v>43524</v>
      </c>
      <c r="E14228" t="s">
        <v>75</v>
      </c>
      <c r="F14228" t="s">
        <v>59</v>
      </c>
      <c r="G14228" t="s">
        <v>59</v>
      </c>
      <c r="H14228" t="s">
        <v>60</v>
      </c>
      <c r="I14228" t="s">
        <v>61</v>
      </c>
      <c r="J14228" t="s">
        <v>62</v>
      </c>
      <c r="K14228" t="s">
        <v>63</v>
      </c>
      <c r="L14228" t="s">
        <v>64</v>
      </c>
      <c r="M14228" t="s">
        <v>82</v>
      </c>
      <c r="N14228" t="s">
        <v>521</v>
      </c>
      <c r="O14228" t="s">
        <v>521</v>
      </c>
      <c r="P14228" t="s">
        <v>522</v>
      </c>
      <c r="Q14228" t="s">
        <v>523</v>
      </c>
      <c r="R14228" t="s">
        <v>70</v>
      </c>
      <c r="S14228">
        <v>5245.4923692298999</v>
      </c>
      <c r="T14228">
        <v>2.2412051406646998</v>
      </c>
      <c r="U14228">
        <v>23.628629201416</v>
      </c>
      <c r="V14228">
        <v>221.99732047577001</v>
      </c>
      <c r="W14228">
        <v>0</v>
      </c>
    </row>
    <row r="14229" spans="3:23" x14ac:dyDescent="0.35">
      <c r="C14229" s="12">
        <v>44013</v>
      </c>
      <c r="D14229" s="12">
        <v>44043</v>
      </c>
      <c r="E14229" t="s">
        <v>20</v>
      </c>
      <c r="F14229" t="s">
        <v>59</v>
      </c>
      <c r="G14229" t="s">
        <v>59</v>
      </c>
      <c r="H14229" t="s">
        <v>87</v>
      </c>
      <c r="I14229" t="s">
        <v>61</v>
      </c>
      <c r="J14229" t="s">
        <v>62</v>
      </c>
      <c r="K14229" t="s">
        <v>63</v>
      </c>
      <c r="L14229" t="s">
        <v>64</v>
      </c>
      <c r="M14229" t="s">
        <v>65</v>
      </c>
      <c r="N14229" t="s">
        <v>92</v>
      </c>
      <c r="O14229" t="s">
        <v>93</v>
      </c>
      <c r="P14229" t="s">
        <v>371</v>
      </c>
      <c r="Q14229" t="s">
        <v>372</v>
      </c>
      <c r="R14229" t="s">
        <v>70</v>
      </c>
      <c r="S14229">
        <v>5242.0118696585996</v>
      </c>
      <c r="T14229">
        <v>0.40783415194283001</v>
      </c>
      <c r="U14229">
        <v>376.33655298727001</v>
      </c>
      <c r="V14229">
        <v>13.929053205299001</v>
      </c>
      <c r="W14229">
        <v>0</v>
      </c>
    </row>
    <row r="14230" spans="3:23" x14ac:dyDescent="0.35">
      <c r="C14230" s="12">
        <v>43525</v>
      </c>
      <c r="D14230" s="12">
        <v>43555</v>
      </c>
      <c r="E14230" t="s">
        <v>75</v>
      </c>
      <c r="F14230" t="s">
        <v>59</v>
      </c>
      <c r="G14230" t="s">
        <v>59</v>
      </c>
      <c r="H14230" t="s">
        <v>60</v>
      </c>
      <c r="I14230" t="s">
        <v>61</v>
      </c>
      <c r="J14230" t="s">
        <v>62</v>
      </c>
      <c r="K14230" t="s">
        <v>63</v>
      </c>
      <c r="L14230" t="s">
        <v>64</v>
      </c>
      <c r="M14230" t="s">
        <v>82</v>
      </c>
      <c r="N14230" t="s">
        <v>550</v>
      </c>
      <c r="O14230" t="s">
        <v>551</v>
      </c>
      <c r="P14230" t="s">
        <v>552</v>
      </c>
      <c r="Q14230" t="s">
        <v>553</v>
      </c>
      <c r="R14230" t="s">
        <v>70</v>
      </c>
      <c r="S14230">
        <v>5237.0640335963999</v>
      </c>
      <c r="T14230">
        <v>2.2364509452647998</v>
      </c>
      <c r="U14230">
        <v>32.475975464388</v>
      </c>
      <c r="V14230">
        <v>161.25963758469001</v>
      </c>
      <c r="W14230">
        <v>0</v>
      </c>
    </row>
    <row r="14231" spans="3:23" x14ac:dyDescent="0.35">
      <c r="C14231" s="12">
        <v>44075</v>
      </c>
      <c r="D14231" s="12">
        <v>44104</v>
      </c>
      <c r="E14231" t="s">
        <v>20</v>
      </c>
      <c r="F14231" t="s">
        <v>59</v>
      </c>
      <c r="G14231" t="s">
        <v>59</v>
      </c>
      <c r="H14231" t="s">
        <v>60</v>
      </c>
      <c r="I14231" t="s">
        <v>61</v>
      </c>
      <c r="J14231" t="s">
        <v>62</v>
      </c>
      <c r="K14231" t="s">
        <v>63</v>
      </c>
      <c r="L14231" t="s">
        <v>64</v>
      </c>
      <c r="M14231" t="s">
        <v>65</v>
      </c>
      <c r="N14231" t="s">
        <v>66</v>
      </c>
      <c r="O14231" t="s">
        <v>67</v>
      </c>
      <c r="P14231" t="s">
        <v>556</v>
      </c>
      <c r="Q14231" t="s">
        <v>557</v>
      </c>
      <c r="R14231" t="s">
        <v>70</v>
      </c>
      <c r="S14231">
        <v>5236.5449564517003</v>
      </c>
      <c r="T14231">
        <v>2.5858698709363002</v>
      </c>
      <c r="U14231">
        <v>154.81093976290001</v>
      </c>
      <c r="V14231">
        <v>33.825419343566999</v>
      </c>
      <c r="W14231">
        <v>0</v>
      </c>
    </row>
    <row r="14232" spans="3:23" x14ac:dyDescent="0.35">
      <c r="C14232" s="12">
        <v>43770</v>
      </c>
      <c r="D14232" s="12">
        <v>43799</v>
      </c>
      <c r="E14232" t="s">
        <v>20</v>
      </c>
      <c r="F14232" t="s">
        <v>59</v>
      </c>
      <c r="G14232" t="s">
        <v>59</v>
      </c>
      <c r="H14232" t="s">
        <v>87</v>
      </c>
      <c r="I14232" t="s">
        <v>61</v>
      </c>
      <c r="J14232" t="s">
        <v>62</v>
      </c>
      <c r="K14232" t="s">
        <v>63</v>
      </c>
      <c r="L14232" t="s">
        <v>64</v>
      </c>
      <c r="M14232" t="s">
        <v>82</v>
      </c>
      <c r="N14232" t="s">
        <v>597</v>
      </c>
      <c r="O14232" t="s">
        <v>598</v>
      </c>
      <c r="P14232" t="s">
        <v>599</v>
      </c>
      <c r="Q14232" t="s">
        <v>600</v>
      </c>
      <c r="R14232" t="s">
        <v>70</v>
      </c>
      <c r="S14232">
        <v>5235.5082680120004</v>
      </c>
      <c r="T14232">
        <v>0.86734555714560002</v>
      </c>
      <c r="U14232">
        <v>27.175255048844001</v>
      </c>
      <c r="V14232">
        <v>192.65718973388999</v>
      </c>
      <c r="W14232">
        <v>0</v>
      </c>
    </row>
    <row r="14233" spans="3:23" x14ac:dyDescent="0.35">
      <c r="C14233" s="12">
        <v>43497</v>
      </c>
      <c r="D14233" s="12">
        <v>43524</v>
      </c>
      <c r="E14233" t="s">
        <v>75</v>
      </c>
      <c r="F14233" t="s">
        <v>59</v>
      </c>
      <c r="G14233" t="s">
        <v>59</v>
      </c>
      <c r="H14233" t="s">
        <v>60</v>
      </c>
      <c r="I14233" t="s">
        <v>61</v>
      </c>
      <c r="J14233" t="s">
        <v>62</v>
      </c>
      <c r="K14233" t="s">
        <v>63</v>
      </c>
      <c r="L14233" t="s">
        <v>64</v>
      </c>
      <c r="M14233" t="s">
        <v>82</v>
      </c>
      <c r="N14233" t="s">
        <v>445</v>
      </c>
      <c r="O14233" t="s">
        <v>445</v>
      </c>
      <c r="P14233" t="s">
        <v>446</v>
      </c>
      <c r="Q14233" t="s">
        <v>447</v>
      </c>
      <c r="R14233" t="s">
        <v>70</v>
      </c>
      <c r="S14233">
        <v>5233.4666871192003</v>
      </c>
      <c r="T14233">
        <v>3.7020663412763</v>
      </c>
      <c r="U14233">
        <v>21.461308256881999</v>
      </c>
      <c r="V14233">
        <v>243.85590218811001</v>
      </c>
      <c r="W14233">
        <v>0</v>
      </c>
    </row>
    <row r="14234" spans="3:23" x14ac:dyDescent="0.35">
      <c r="C14234" s="12">
        <v>44166</v>
      </c>
      <c r="D14234" s="12">
        <v>44196</v>
      </c>
      <c r="E14234" t="s">
        <v>21</v>
      </c>
      <c r="F14234" t="s">
        <v>59</v>
      </c>
      <c r="G14234" t="s">
        <v>59</v>
      </c>
      <c r="H14234" t="s">
        <v>76</v>
      </c>
      <c r="I14234" t="s">
        <v>61</v>
      </c>
      <c r="J14234" t="s">
        <v>62</v>
      </c>
      <c r="K14234" t="s">
        <v>63</v>
      </c>
      <c r="L14234" t="s">
        <v>64</v>
      </c>
      <c r="M14234" t="s">
        <v>96</v>
      </c>
      <c r="N14234" t="s">
        <v>97</v>
      </c>
      <c r="O14234" t="s">
        <v>98</v>
      </c>
      <c r="P14234" t="s">
        <v>453</v>
      </c>
      <c r="Q14234" t="s">
        <v>454</v>
      </c>
      <c r="R14234" t="s">
        <v>70</v>
      </c>
      <c r="S14234">
        <v>5230.4403459941996</v>
      </c>
      <c r="T14234">
        <v>7.5741706902460004</v>
      </c>
      <c r="U14234">
        <v>1278.4049961798</v>
      </c>
      <c r="V14234">
        <v>4.0913797752857004</v>
      </c>
      <c r="W14234">
        <v>0</v>
      </c>
    </row>
    <row r="14235" spans="3:23" x14ac:dyDescent="0.35">
      <c r="C14235" s="12">
        <v>44197</v>
      </c>
      <c r="D14235" s="12">
        <v>44227</v>
      </c>
      <c r="E14235" t="s">
        <v>21</v>
      </c>
      <c r="F14235" t="s">
        <v>59</v>
      </c>
      <c r="G14235" t="s">
        <v>59</v>
      </c>
      <c r="H14235" t="s">
        <v>87</v>
      </c>
      <c r="I14235" t="s">
        <v>61</v>
      </c>
      <c r="J14235" t="s">
        <v>62</v>
      </c>
      <c r="K14235" t="s">
        <v>63</v>
      </c>
      <c r="L14235" t="s">
        <v>64</v>
      </c>
      <c r="M14235" t="s">
        <v>101</v>
      </c>
      <c r="N14235" t="s">
        <v>102</v>
      </c>
      <c r="O14235" t="s">
        <v>93</v>
      </c>
      <c r="P14235" t="s">
        <v>322</v>
      </c>
      <c r="Q14235" t="s">
        <v>323</v>
      </c>
      <c r="R14235" t="s">
        <v>70</v>
      </c>
      <c r="S14235">
        <v>5228.1842651357001</v>
      </c>
      <c r="T14235">
        <v>0.77619160703779</v>
      </c>
      <c r="U14235">
        <v>22.794676496369</v>
      </c>
      <c r="V14235">
        <v>229.35987996883</v>
      </c>
      <c r="W14235">
        <v>0</v>
      </c>
    </row>
    <row r="14236" spans="3:23" x14ac:dyDescent="0.35">
      <c r="C14236" s="12">
        <v>44044</v>
      </c>
      <c r="D14236" s="12">
        <v>44074</v>
      </c>
      <c r="E14236" t="s">
        <v>20</v>
      </c>
      <c r="F14236" t="s">
        <v>59</v>
      </c>
      <c r="G14236" t="s">
        <v>59</v>
      </c>
      <c r="H14236" t="s">
        <v>76</v>
      </c>
      <c r="I14236" t="s">
        <v>61</v>
      </c>
      <c r="J14236" t="s">
        <v>62</v>
      </c>
      <c r="K14236" t="s">
        <v>63</v>
      </c>
      <c r="L14236" t="s">
        <v>64</v>
      </c>
      <c r="M14236" t="s">
        <v>88</v>
      </c>
      <c r="N14236" t="s">
        <v>89</v>
      </c>
      <c r="O14236" t="s">
        <v>67</v>
      </c>
      <c r="P14236" t="s">
        <v>360</v>
      </c>
      <c r="Q14236" t="s">
        <v>361</v>
      </c>
      <c r="R14236" t="s">
        <v>70</v>
      </c>
      <c r="S14236">
        <v>5226.1626413499998</v>
      </c>
      <c r="T14236">
        <v>2.7041417771216998</v>
      </c>
      <c r="U14236">
        <v>60.958805939751002</v>
      </c>
      <c r="V14236">
        <v>85.732693755770001</v>
      </c>
      <c r="W14236">
        <v>0</v>
      </c>
    </row>
    <row r="14237" spans="3:23" x14ac:dyDescent="0.35">
      <c r="C14237" s="12">
        <v>43709</v>
      </c>
      <c r="D14237" s="12">
        <v>43738</v>
      </c>
      <c r="E14237" t="s">
        <v>75</v>
      </c>
      <c r="F14237" t="s">
        <v>59</v>
      </c>
      <c r="G14237" t="s">
        <v>59</v>
      </c>
      <c r="H14237" t="s">
        <v>60</v>
      </c>
      <c r="I14237" t="s">
        <v>61</v>
      </c>
      <c r="J14237" t="s">
        <v>62</v>
      </c>
      <c r="K14237" t="s">
        <v>63</v>
      </c>
      <c r="L14237" t="s">
        <v>64</v>
      </c>
      <c r="M14237" t="s">
        <v>101</v>
      </c>
      <c r="N14237" t="s">
        <v>102</v>
      </c>
      <c r="O14237" t="s">
        <v>93</v>
      </c>
      <c r="P14237" t="s">
        <v>462</v>
      </c>
      <c r="Q14237" t="s">
        <v>463</v>
      </c>
      <c r="R14237" t="s">
        <v>70</v>
      </c>
      <c r="S14237">
        <v>5225.2284645402997</v>
      </c>
      <c r="T14237">
        <v>1.3308808483112</v>
      </c>
      <c r="U14237">
        <v>63.583329851755003</v>
      </c>
      <c r="V14237">
        <v>82.179220193768003</v>
      </c>
      <c r="W14237">
        <v>0</v>
      </c>
    </row>
    <row r="14238" spans="3:23" x14ac:dyDescent="0.35">
      <c r="C14238" s="12">
        <v>43586</v>
      </c>
      <c r="D14238" s="12">
        <v>43616</v>
      </c>
      <c r="E14238" t="s">
        <v>75</v>
      </c>
      <c r="F14238" t="s">
        <v>59</v>
      </c>
      <c r="G14238" t="s">
        <v>59</v>
      </c>
      <c r="H14238" t="s">
        <v>76</v>
      </c>
      <c r="I14238" t="s">
        <v>61</v>
      </c>
      <c r="J14238" t="s">
        <v>62</v>
      </c>
      <c r="K14238" t="s">
        <v>63</v>
      </c>
      <c r="L14238" t="s">
        <v>64</v>
      </c>
      <c r="M14238" t="s">
        <v>101</v>
      </c>
      <c r="N14238" t="s">
        <v>102</v>
      </c>
      <c r="O14238" t="s">
        <v>93</v>
      </c>
      <c r="P14238" t="s">
        <v>316</v>
      </c>
      <c r="Q14238" t="s">
        <v>317</v>
      </c>
      <c r="R14238" t="s">
        <v>70</v>
      </c>
      <c r="S14238">
        <v>5222.4912300741998</v>
      </c>
      <c r="T14238">
        <v>5.0785874631072998</v>
      </c>
      <c r="U14238">
        <v>21.608809535016999</v>
      </c>
      <c r="V14238">
        <v>241.68343108449</v>
      </c>
      <c r="W14238">
        <v>0</v>
      </c>
    </row>
    <row r="14239" spans="3:23" x14ac:dyDescent="0.35">
      <c r="C14239" s="12">
        <v>43922</v>
      </c>
      <c r="D14239" s="12">
        <v>43951</v>
      </c>
      <c r="E14239" t="s">
        <v>20</v>
      </c>
      <c r="F14239" t="s">
        <v>59</v>
      </c>
      <c r="G14239" t="s">
        <v>59</v>
      </c>
      <c r="H14239" t="s">
        <v>60</v>
      </c>
      <c r="I14239" t="s">
        <v>61</v>
      </c>
      <c r="J14239" t="s">
        <v>62</v>
      </c>
      <c r="K14239" t="s">
        <v>63</v>
      </c>
      <c r="L14239" t="s">
        <v>64</v>
      </c>
      <c r="M14239" t="s">
        <v>82</v>
      </c>
      <c r="N14239" t="s">
        <v>536</v>
      </c>
      <c r="O14239" t="s">
        <v>537</v>
      </c>
      <c r="P14239" t="s">
        <v>548</v>
      </c>
      <c r="Q14239" t="s">
        <v>549</v>
      </c>
      <c r="R14239" t="s">
        <v>70</v>
      </c>
      <c r="S14239">
        <v>5220.0491600832001</v>
      </c>
      <c r="T14239">
        <v>1.0661451479773001</v>
      </c>
      <c r="U14239">
        <v>32.8703411057</v>
      </c>
      <c r="V14239">
        <v>158.80727076415999</v>
      </c>
      <c r="W14239">
        <v>0</v>
      </c>
    </row>
    <row r="14240" spans="3:23" x14ac:dyDescent="0.35">
      <c r="C14240" s="12">
        <v>43374</v>
      </c>
      <c r="D14240" s="12">
        <v>43404</v>
      </c>
      <c r="E14240" t="s">
        <v>75</v>
      </c>
      <c r="F14240" t="s">
        <v>59</v>
      </c>
      <c r="G14240" t="s">
        <v>59</v>
      </c>
      <c r="H14240" t="s">
        <v>87</v>
      </c>
      <c r="I14240" t="s">
        <v>61</v>
      </c>
      <c r="J14240" t="s">
        <v>62</v>
      </c>
      <c r="K14240" t="s">
        <v>63</v>
      </c>
      <c r="L14240" t="s">
        <v>64</v>
      </c>
      <c r="M14240" t="s">
        <v>65</v>
      </c>
      <c r="N14240" t="s">
        <v>66</v>
      </c>
      <c r="O14240" t="s">
        <v>67</v>
      </c>
      <c r="P14240" t="s">
        <v>312</v>
      </c>
      <c r="Q14240" t="s">
        <v>313</v>
      </c>
      <c r="R14240" t="s">
        <v>70</v>
      </c>
      <c r="S14240">
        <v>5218.2484276176001</v>
      </c>
      <c r="T14240">
        <v>1.4178099577968</v>
      </c>
      <c r="U14240">
        <v>73.814920351306</v>
      </c>
      <c r="V14240">
        <v>70.693680935811997</v>
      </c>
      <c r="W14240">
        <v>0</v>
      </c>
    </row>
    <row r="14241" spans="3:23" x14ac:dyDescent="0.35">
      <c r="C14241" s="12">
        <v>43435</v>
      </c>
      <c r="D14241" s="12">
        <v>43465</v>
      </c>
      <c r="E14241" t="s">
        <v>75</v>
      </c>
      <c r="F14241" t="s">
        <v>59</v>
      </c>
      <c r="G14241" t="s">
        <v>59</v>
      </c>
      <c r="H14241" t="s">
        <v>76</v>
      </c>
      <c r="I14241" t="s">
        <v>61</v>
      </c>
      <c r="J14241" t="s">
        <v>62</v>
      </c>
      <c r="K14241" t="s">
        <v>63</v>
      </c>
      <c r="L14241" t="s">
        <v>64</v>
      </c>
      <c r="M14241" t="s">
        <v>82</v>
      </c>
      <c r="N14241" t="s">
        <v>328</v>
      </c>
      <c r="O14241" t="s">
        <v>328</v>
      </c>
      <c r="P14241" t="s">
        <v>395</v>
      </c>
      <c r="Q14241" t="s">
        <v>396</v>
      </c>
      <c r="R14241" t="s">
        <v>70</v>
      </c>
      <c r="S14241">
        <v>5217.9940900552001</v>
      </c>
      <c r="T14241">
        <v>4.9538947501360999</v>
      </c>
      <c r="U14241">
        <v>56.643578843973998</v>
      </c>
      <c r="V14241">
        <v>92.119781209945998</v>
      </c>
      <c r="W14241">
        <v>0</v>
      </c>
    </row>
    <row r="14242" spans="3:23" x14ac:dyDescent="0.35">
      <c r="C14242" s="12">
        <v>43556</v>
      </c>
      <c r="D14242" s="12">
        <v>43585</v>
      </c>
      <c r="E14242" t="s">
        <v>75</v>
      </c>
      <c r="F14242" t="s">
        <v>59</v>
      </c>
      <c r="G14242" t="s">
        <v>59</v>
      </c>
      <c r="H14242" t="s">
        <v>60</v>
      </c>
      <c r="I14242" t="s">
        <v>61</v>
      </c>
      <c r="J14242" t="s">
        <v>62</v>
      </c>
      <c r="K14242" t="s">
        <v>63</v>
      </c>
      <c r="L14242" t="s">
        <v>64</v>
      </c>
      <c r="M14242" t="s">
        <v>96</v>
      </c>
      <c r="N14242" t="s">
        <v>111</v>
      </c>
      <c r="O14242" t="s">
        <v>112</v>
      </c>
      <c r="P14242" t="s">
        <v>391</v>
      </c>
      <c r="Q14242" t="s">
        <v>392</v>
      </c>
      <c r="R14242" t="s">
        <v>70</v>
      </c>
      <c r="S14242">
        <v>5206.3451711301996</v>
      </c>
      <c r="T14242">
        <v>2.6777295076538001</v>
      </c>
      <c r="U14242">
        <v>80.973090472519999</v>
      </c>
      <c r="V14242">
        <v>64.297226902771001</v>
      </c>
      <c r="W14242">
        <v>0</v>
      </c>
    </row>
    <row r="14243" spans="3:23" x14ac:dyDescent="0.35">
      <c r="C14243" s="12">
        <v>44166</v>
      </c>
      <c r="D14243" s="12">
        <v>44196</v>
      </c>
      <c r="E14243" t="s">
        <v>21</v>
      </c>
      <c r="F14243" t="s">
        <v>59</v>
      </c>
      <c r="G14243" t="s">
        <v>59</v>
      </c>
      <c r="H14243" t="s">
        <v>60</v>
      </c>
      <c r="I14243" t="s">
        <v>61</v>
      </c>
      <c r="J14243" t="s">
        <v>62</v>
      </c>
      <c r="K14243" t="s">
        <v>63</v>
      </c>
      <c r="L14243" t="s">
        <v>64</v>
      </c>
      <c r="M14243" t="s">
        <v>88</v>
      </c>
      <c r="N14243" t="s">
        <v>89</v>
      </c>
      <c r="O14243" t="s">
        <v>67</v>
      </c>
      <c r="P14243" t="s">
        <v>251</v>
      </c>
      <c r="Q14243" t="s">
        <v>252</v>
      </c>
      <c r="R14243" t="s">
        <v>70</v>
      </c>
      <c r="S14243">
        <v>5205.8324586296003</v>
      </c>
      <c r="T14243">
        <v>8.0667227103106001</v>
      </c>
      <c r="U14243">
        <v>26.631945024006999</v>
      </c>
      <c r="V14243">
        <v>195.47323539218999</v>
      </c>
      <c r="W14243">
        <v>0</v>
      </c>
    </row>
    <row r="14244" spans="3:23" x14ac:dyDescent="0.35">
      <c r="C14244" s="12">
        <v>43891</v>
      </c>
      <c r="D14244" s="12">
        <v>43921</v>
      </c>
      <c r="E14244" t="s">
        <v>20</v>
      </c>
      <c r="F14244" t="s">
        <v>59</v>
      </c>
      <c r="G14244" t="s">
        <v>59</v>
      </c>
      <c r="H14244" t="s">
        <v>76</v>
      </c>
      <c r="I14244" t="s">
        <v>61</v>
      </c>
      <c r="J14244" t="s">
        <v>62</v>
      </c>
      <c r="K14244" t="s">
        <v>63</v>
      </c>
      <c r="L14244" t="s">
        <v>64</v>
      </c>
      <c r="M14244" t="s">
        <v>82</v>
      </c>
      <c r="N14244" t="s">
        <v>83</v>
      </c>
      <c r="O14244" t="s">
        <v>84</v>
      </c>
      <c r="P14244" t="s">
        <v>507</v>
      </c>
      <c r="Q14244" t="s">
        <v>508</v>
      </c>
      <c r="R14244" t="s">
        <v>70</v>
      </c>
      <c r="S14244">
        <v>5200.4806342279999</v>
      </c>
      <c r="T14244">
        <v>1.4755803524201001</v>
      </c>
      <c r="U14244">
        <v>737.02838002794999</v>
      </c>
      <c r="V14244">
        <v>7.0560113764286001</v>
      </c>
      <c r="W14244">
        <v>1</v>
      </c>
    </row>
    <row r="14245" spans="3:23" x14ac:dyDescent="0.35">
      <c r="C14245" s="12">
        <v>43374</v>
      </c>
      <c r="D14245" s="12">
        <v>43404</v>
      </c>
      <c r="E14245" t="s">
        <v>75</v>
      </c>
      <c r="F14245" t="s">
        <v>59</v>
      </c>
      <c r="G14245" t="s">
        <v>59</v>
      </c>
      <c r="H14245" t="s">
        <v>76</v>
      </c>
      <c r="I14245" t="s">
        <v>61</v>
      </c>
      <c r="J14245" t="s">
        <v>62</v>
      </c>
      <c r="K14245" t="s">
        <v>63</v>
      </c>
      <c r="L14245" t="s">
        <v>64</v>
      </c>
      <c r="M14245" t="s">
        <v>82</v>
      </c>
      <c r="N14245" t="s">
        <v>362</v>
      </c>
      <c r="O14245" t="s">
        <v>362</v>
      </c>
      <c r="P14245" t="s">
        <v>528</v>
      </c>
      <c r="Q14245" t="s">
        <v>529</v>
      </c>
      <c r="R14245" t="s">
        <v>70</v>
      </c>
      <c r="S14245">
        <v>5198.7449822187</v>
      </c>
      <c r="T14245">
        <v>1.7238377996539</v>
      </c>
      <c r="U14245">
        <v>21.958783513404999</v>
      </c>
      <c r="V14245">
        <v>236.75013595562001</v>
      </c>
      <c r="W14245">
        <v>0</v>
      </c>
    </row>
    <row r="14246" spans="3:23" x14ac:dyDescent="0.35">
      <c r="C14246" s="12">
        <v>43891</v>
      </c>
      <c r="D14246" s="12">
        <v>43921</v>
      </c>
      <c r="E14246" t="s">
        <v>20</v>
      </c>
      <c r="F14246" t="s">
        <v>59</v>
      </c>
      <c r="G14246" t="s">
        <v>59</v>
      </c>
      <c r="H14246" t="s">
        <v>60</v>
      </c>
      <c r="I14246" t="s">
        <v>61</v>
      </c>
      <c r="J14246" t="s">
        <v>62</v>
      </c>
      <c r="K14246" t="s">
        <v>63</v>
      </c>
      <c r="L14246" t="s">
        <v>64</v>
      </c>
      <c r="M14246" t="s">
        <v>82</v>
      </c>
      <c r="N14246" t="s">
        <v>502</v>
      </c>
      <c r="O14246" t="s">
        <v>502</v>
      </c>
      <c r="P14246" t="s">
        <v>503</v>
      </c>
      <c r="Q14246" t="s">
        <v>504</v>
      </c>
      <c r="R14246" t="s">
        <v>70</v>
      </c>
      <c r="S14246">
        <v>5198.3424952594996</v>
      </c>
      <c r="T14246">
        <v>1.5908886492875001</v>
      </c>
      <c r="U14246">
        <v>74.044628719941997</v>
      </c>
      <c r="V14246">
        <v>70.205531246852999</v>
      </c>
      <c r="W14246">
        <v>0</v>
      </c>
    </row>
    <row r="14247" spans="3:23" x14ac:dyDescent="0.35">
      <c r="C14247" s="12">
        <v>44409</v>
      </c>
      <c r="D14247" s="12">
        <v>44439</v>
      </c>
      <c r="E14247" t="s">
        <v>21</v>
      </c>
      <c r="F14247" t="s">
        <v>59</v>
      </c>
      <c r="G14247" t="s">
        <v>59</v>
      </c>
      <c r="H14247" t="s">
        <v>60</v>
      </c>
      <c r="I14247" t="s">
        <v>61</v>
      </c>
      <c r="J14247" t="s">
        <v>62</v>
      </c>
      <c r="K14247" t="s">
        <v>63</v>
      </c>
      <c r="L14247" t="s">
        <v>64</v>
      </c>
      <c r="M14247" t="s">
        <v>96</v>
      </c>
      <c r="N14247" t="s">
        <v>97</v>
      </c>
      <c r="O14247" t="s">
        <v>98</v>
      </c>
      <c r="P14247" t="s">
        <v>468</v>
      </c>
      <c r="Q14247" t="s">
        <v>469</v>
      </c>
      <c r="R14247" t="s">
        <v>70</v>
      </c>
      <c r="S14247">
        <v>5197.9100040000003</v>
      </c>
      <c r="T14247">
        <v>5.8764401565335002E-2</v>
      </c>
      <c r="U14247">
        <v>5199.99</v>
      </c>
      <c r="V14247">
        <v>0.99960000000000004</v>
      </c>
      <c r="W14247">
        <v>0</v>
      </c>
    </row>
    <row r="14248" spans="3:23" x14ac:dyDescent="0.35">
      <c r="C14248" s="12">
        <v>44228</v>
      </c>
      <c r="D14248" s="12">
        <v>44255</v>
      </c>
      <c r="E14248" t="s">
        <v>21</v>
      </c>
      <c r="F14248" t="s">
        <v>59</v>
      </c>
      <c r="G14248" t="s">
        <v>59</v>
      </c>
      <c r="H14248" t="s">
        <v>60</v>
      </c>
      <c r="I14248" t="s">
        <v>61</v>
      </c>
      <c r="J14248" t="s">
        <v>62</v>
      </c>
      <c r="K14248" t="s">
        <v>63</v>
      </c>
      <c r="L14248" t="s">
        <v>64</v>
      </c>
      <c r="M14248" t="s">
        <v>101</v>
      </c>
      <c r="N14248" t="s">
        <v>102</v>
      </c>
      <c r="O14248" t="s">
        <v>93</v>
      </c>
      <c r="P14248" t="s">
        <v>576</v>
      </c>
      <c r="Q14248" t="s">
        <v>577</v>
      </c>
      <c r="R14248" t="s">
        <v>70</v>
      </c>
      <c r="S14248">
        <v>5195.9207999999999</v>
      </c>
      <c r="T14248">
        <v>0.53190796923302996</v>
      </c>
      <c r="U14248">
        <v>25.99</v>
      </c>
      <c r="V14248">
        <v>199.92</v>
      </c>
      <c r="W14248">
        <v>0</v>
      </c>
    </row>
    <row r="14249" spans="3:23" x14ac:dyDescent="0.35">
      <c r="C14249" s="12">
        <v>44256</v>
      </c>
      <c r="D14249" s="12">
        <v>44286</v>
      </c>
      <c r="E14249" t="s">
        <v>21</v>
      </c>
      <c r="F14249" t="s">
        <v>59</v>
      </c>
      <c r="G14249" t="s">
        <v>59</v>
      </c>
      <c r="H14249" t="s">
        <v>60</v>
      </c>
      <c r="I14249" t="s">
        <v>61</v>
      </c>
      <c r="J14249" t="s">
        <v>62</v>
      </c>
      <c r="K14249" t="s">
        <v>63</v>
      </c>
      <c r="L14249" t="s">
        <v>64</v>
      </c>
      <c r="M14249" t="s">
        <v>77</v>
      </c>
      <c r="N14249" t="s">
        <v>107</v>
      </c>
      <c r="O14249" t="s">
        <v>108</v>
      </c>
      <c r="P14249" t="s">
        <v>430</v>
      </c>
      <c r="Q14249" t="s">
        <v>431</v>
      </c>
      <c r="R14249" t="s">
        <v>70</v>
      </c>
      <c r="S14249">
        <v>5194.7884658395997</v>
      </c>
      <c r="T14249">
        <v>0.66523389124493004</v>
      </c>
      <c r="U14249">
        <v>129.35069421454</v>
      </c>
      <c r="V14249">
        <v>40.160499310684003</v>
      </c>
      <c r="W14249">
        <v>0</v>
      </c>
    </row>
    <row r="14250" spans="3:23" x14ac:dyDescent="0.35">
      <c r="C14250" s="12">
        <v>44409</v>
      </c>
      <c r="D14250" s="12">
        <v>44439</v>
      </c>
      <c r="E14250" t="s">
        <v>21</v>
      </c>
      <c r="F14250" t="s">
        <v>59</v>
      </c>
      <c r="G14250" t="s">
        <v>59</v>
      </c>
      <c r="H14250" t="s">
        <v>60</v>
      </c>
      <c r="I14250" t="s">
        <v>61</v>
      </c>
      <c r="J14250" t="s">
        <v>62</v>
      </c>
      <c r="K14250" t="s">
        <v>63</v>
      </c>
      <c r="L14250" t="s">
        <v>64</v>
      </c>
      <c r="M14250" t="s">
        <v>137</v>
      </c>
      <c r="N14250" t="s">
        <v>66</v>
      </c>
      <c r="O14250" t="s">
        <v>67</v>
      </c>
      <c r="P14250" t="s">
        <v>261</v>
      </c>
      <c r="Q14250" t="s">
        <v>262</v>
      </c>
      <c r="R14250" t="s">
        <v>70</v>
      </c>
      <c r="S14250">
        <v>5194.1964029679002</v>
      </c>
      <c r="T14250">
        <v>3.2056239033821998</v>
      </c>
      <c r="U14250">
        <v>22.826959375325</v>
      </c>
      <c r="V14250">
        <v>227.54657409967999</v>
      </c>
      <c r="W14250">
        <v>0</v>
      </c>
    </row>
    <row r="14251" spans="3:23" x14ac:dyDescent="0.35">
      <c r="C14251" s="12">
        <v>43952</v>
      </c>
      <c r="D14251" s="12">
        <v>43982</v>
      </c>
      <c r="E14251" t="s">
        <v>20</v>
      </c>
      <c r="F14251" t="s">
        <v>59</v>
      </c>
      <c r="G14251" t="s">
        <v>59</v>
      </c>
      <c r="H14251" t="s">
        <v>60</v>
      </c>
      <c r="I14251" t="s">
        <v>61</v>
      </c>
      <c r="J14251" t="s">
        <v>62</v>
      </c>
      <c r="K14251" t="s">
        <v>63</v>
      </c>
      <c r="L14251" t="s">
        <v>64</v>
      </c>
      <c r="M14251" t="s">
        <v>82</v>
      </c>
      <c r="N14251" t="s">
        <v>542</v>
      </c>
      <c r="O14251" t="s">
        <v>542</v>
      </c>
      <c r="P14251" t="s">
        <v>543</v>
      </c>
      <c r="Q14251" t="s">
        <v>544</v>
      </c>
      <c r="R14251" t="s">
        <v>70</v>
      </c>
      <c r="S14251">
        <v>5193.2517211595004</v>
      </c>
      <c r="T14251">
        <v>0.66920553653416004</v>
      </c>
      <c r="U14251">
        <v>31.590483583272</v>
      </c>
      <c r="V14251">
        <v>164.39291622333999</v>
      </c>
      <c r="W14251">
        <v>0</v>
      </c>
    </row>
    <row r="14252" spans="3:23" x14ac:dyDescent="0.35">
      <c r="C14252" s="12">
        <v>43983</v>
      </c>
      <c r="D14252" s="12">
        <v>44012</v>
      </c>
      <c r="E14252" t="s">
        <v>20</v>
      </c>
      <c r="F14252" t="s">
        <v>59</v>
      </c>
      <c r="G14252" t="s">
        <v>59</v>
      </c>
      <c r="H14252" t="s">
        <v>76</v>
      </c>
      <c r="I14252" t="s">
        <v>61</v>
      </c>
      <c r="J14252" t="s">
        <v>62</v>
      </c>
      <c r="K14252" t="s">
        <v>63</v>
      </c>
      <c r="L14252" t="s">
        <v>64</v>
      </c>
      <c r="M14252" t="s">
        <v>82</v>
      </c>
      <c r="N14252" t="s">
        <v>379</v>
      </c>
      <c r="O14252" t="s">
        <v>380</v>
      </c>
      <c r="P14252" t="s">
        <v>393</v>
      </c>
      <c r="Q14252" t="s">
        <v>394</v>
      </c>
      <c r="R14252" t="s">
        <v>70</v>
      </c>
      <c r="S14252">
        <v>5192.7595587372998</v>
      </c>
      <c r="T14252">
        <v>5.3502670821249003</v>
      </c>
      <c r="U14252">
        <v>46.595671430475001</v>
      </c>
      <c r="V14252">
        <v>111.44296024332</v>
      </c>
      <c r="W14252">
        <v>0</v>
      </c>
    </row>
    <row r="14253" spans="3:23" x14ac:dyDescent="0.35">
      <c r="C14253" s="12">
        <v>44166</v>
      </c>
      <c r="D14253" s="12">
        <v>44196</v>
      </c>
      <c r="E14253" t="s">
        <v>21</v>
      </c>
      <c r="F14253" t="s">
        <v>59</v>
      </c>
      <c r="G14253" t="s">
        <v>59</v>
      </c>
      <c r="H14253" t="s">
        <v>60</v>
      </c>
      <c r="I14253" t="s">
        <v>61</v>
      </c>
      <c r="J14253" t="s">
        <v>62</v>
      </c>
      <c r="K14253" t="s">
        <v>63</v>
      </c>
      <c r="L14253" t="s">
        <v>64</v>
      </c>
      <c r="M14253" t="s">
        <v>88</v>
      </c>
      <c r="N14253" t="s">
        <v>89</v>
      </c>
      <c r="O14253" t="s">
        <v>67</v>
      </c>
      <c r="P14253" t="s">
        <v>239</v>
      </c>
      <c r="Q14253" t="s">
        <v>240</v>
      </c>
      <c r="R14253" t="s">
        <v>70</v>
      </c>
      <c r="S14253">
        <v>5191.9586891847002</v>
      </c>
      <c r="T14253">
        <v>5.4786687630801003</v>
      </c>
      <c r="U14253">
        <v>26.067577260309999</v>
      </c>
      <c r="V14253">
        <v>199.17304310016999</v>
      </c>
      <c r="W14253">
        <v>0</v>
      </c>
    </row>
    <row r="14254" spans="3:23" x14ac:dyDescent="0.35">
      <c r="C14254" s="12">
        <v>43678</v>
      </c>
      <c r="D14254" s="12">
        <v>43708</v>
      </c>
      <c r="E14254" t="s">
        <v>75</v>
      </c>
      <c r="F14254" t="s">
        <v>59</v>
      </c>
      <c r="G14254" t="s">
        <v>59</v>
      </c>
      <c r="H14254" t="s">
        <v>87</v>
      </c>
      <c r="I14254" t="s">
        <v>61</v>
      </c>
      <c r="J14254" t="s">
        <v>62</v>
      </c>
      <c r="K14254" t="s">
        <v>63</v>
      </c>
      <c r="L14254" t="s">
        <v>64</v>
      </c>
      <c r="M14254" t="s">
        <v>65</v>
      </c>
      <c r="N14254" t="s">
        <v>66</v>
      </c>
      <c r="O14254" t="s">
        <v>67</v>
      </c>
      <c r="P14254" t="s">
        <v>324</v>
      </c>
      <c r="Q14254" t="s">
        <v>325</v>
      </c>
      <c r="R14254" t="s">
        <v>70</v>
      </c>
      <c r="S14254">
        <v>5186.2238606971996</v>
      </c>
      <c r="T14254">
        <v>1.4533997512915999</v>
      </c>
      <c r="U14254">
        <v>62.852854247772001</v>
      </c>
      <c r="V14254">
        <v>82.513736611748001</v>
      </c>
      <c r="W14254">
        <v>0</v>
      </c>
    </row>
    <row r="14255" spans="3:23" x14ac:dyDescent="0.35">
      <c r="C14255" s="12">
        <v>44317</v>
      </c>
      <c r="D14255" s="12">
        <v>44347</v>
      </c>
      <c r="E14255" t="s">
        <v>21</v>
      </c>
      <c r="F14255" t="s">
        <v>59</v>
      </c>
      <c r="G14255" t="s">
        <v>59</v>
      </c>
      <c r="H14255" t="s">
        <v>76</v>
      </c>
      <c r="I14255" t="s">
        <v>61</v>
      </c>
      <c r="J14255" t="s">
        <v>62</v>
      </c>
      <c r="K14255" t="s">
        <v>63</v>
      </c>
      <c r="L14255" t="s">
        <v>64</v>
      </c>
      <c r="M14255" t="s">
        <v>82</v>
      </c>
      <c r="N14255" t="s">
        <v>246</v>
      </c>
      <c r="O14255" t="s">
        <v>112</v>
      </c>
      <c r="P14255" t="s">
        <v>383</v>
      </c>
      <c r="Q14255" t="s">
        <v>384</v>
      </c>
      <c r="R14255" t="s">
        <v>70</v>
      </c>
      <c r="S14255">
        <v>5184.6666712356</v>
      </c>
      <c r="T14255">
        <v>4.4041008104486004</v>
      </c>
      <c r="U14255">
        <v>224.21805321075001</v>
      </c>
      <c r="V14255">
        <v>23.123323911667001</v>
      </c>
      <c r="W14255">
        <v>0</v>
      </c>
    </row>
    <row r="14256" spans="3:23" x14ac:dyDescent="0.35">
      <c r="C14256" s="12">
        <v>44440</v>
      </c>
      <c r="D14256" s="12">
        <v>44469</v>
      </c>
      <c r="E14256" t="s">
        <v>21</v>
      </c>
      <c r="F14256" t="s">
        <v>59</v>
      </c>
      <c r="G14256" t="s">
        <v>59</v>
      </c>
      <c r="H14256" t="s">
        <v>76</v>
      </c>
      <c r="I14256" t="s">
        <v>61</v>
      </c>
      <c r="J14256" t="s">
        <v>62</v>
      </c>
      <c r="K14256" t="s">
        <v>63</v>
      </c>
      <c r="L14256" t="s">
        <v>64</v>
      </c>
      <c r="M14256" t="s">
        <v>77</v>
      </c>
      <c r="N14256" t="s">
        <v>78</v>
      </c>
      <c r="O14256" t="s">
        <v>79</v>
      </c>
      <c r="P14256" t="s">
        <v>519</v>
      </c>
      <c r="Q14256" t="s">
        <v>520</v>
      </c>
      <c r="R14256" t="s">
        <v>70</v>
      </c>
      <c r="S14256">
        <v>5179.43</v>
      </c>
      <c r="T14256">
        <v>4.4143655414573999</v>
      </c>
      <c r="U14256">
        <v>33.003201280512002</v>
      </c>
      <c r="V14256">
        <v>156.93719999999999</v>
      </c>
      <c r="W14256">
        <v>0</v>
      </c>
    </row>
    <row r="14257" spans="3:23" x14ac:dyDescent="0.35">
      <c r="C14257" s="12">
        <v>43709</v>
      </c>
      <c r="D14257" s="12">
        <v>43738</v>
      </c>
      <c r="E14257" t="s">
        <v>75</v>
      </c>
      <c r="F14257" t="s">
        <v>59</v>
      </c>
      <c r="G14257" t="s">
        <v>59</v>
      </c>
      <c r="H14257" t="s">
        <v>87</v>
      </c>
      <c r="I14257" t="s">
        <v>61</v>
      </c>
      <c r="J14257" t="s">
        <v>62</v>
      </c>
      <c r="K14257" t="s">
        <v>63</v>
      </c>
      <c r="L14257" t="s">
        <v>64</v>
      </c>
      <c r="M14257" t="s">
        <v>82</v>
      </c>
      <c r="N14257" t="s">
        <v>379</v>
      </c>
      <c r="O14257" t="s">
        <v>380</v>
      </c>
      <c r="P14257" t="s">
        <v>474</v>
      </c>
      <c r="Q14257" t="s">
        <v>475</v>
      </c>
      <c r="R14257" t="s">
        <v>70</v>
      </c>
      <c r="S14257">
        <v>5176.2936727834003</v>
      </c>
      <c r="T14257">
        <v>0.72198678015985995</v>
      </c>
      <c r="U14257">
        <v>18.141183115253</v>
      </c>
      <c r="V14257">
        <v>285.33385280870999</v>
      </c>
      <c r="W14257">
        <v>0</v>
      </c>
    </row>
    <row r="14258" spans="3:23" x14ac:dyDescent="0.35">
      <c r="C14258" s="12">
        <v>43831</v>
      </c>
      <c r="D14258" s="12">
        <v>43861</v>
      </c>
      <c r="E14258" t="s">
        <v>20</v>
      </c>
      <c r="F14258" t="s">
        <v>59</v>
      </c>
      <c r="G14258" t="s">
        <v>59</v>
      </c>
      <c r="H14258" t="s">
        <v>60</v>
      </c>
      <c r="I14258" t="s">
        <v>61</v>
      </c>
      <c r="J14258" t="s">
        <v>62</v>
      </c>
      <c r="K14258" t="s">
        <v>63</v>
      </c>
      <c r="L14258" t="s">
        <v>64</v>
      </c>
      <c r="M14258" t="s">
        <v>96</v>
      </c>
      <c r="N14258" t="s">
        <v>97</v>
      </c>
      <c r="O14258" t="s">
        <v>98</v>
      </c>
      <c r="P14258" t="s">
        <v>387</v>
      </c>
      <c r="Q14258" t="s">
        <v>388</v>
      </c>
      <c r="R14258" t="s">
        <v>70</v>
      </c>
      <c r="S14258">
        <v>5171.6450863290002</v>
      </c>
      <c r="T14258">
        <v>2.2602261306426001</v>
      </c>
      <c r="U14258">
        <v>56.411638281671998</v>
      </c>
      <c r="V14258">
        <v>91.676917101859999</v>
      </c>
      <c r="W14258">
        <v>0</v>
      </c>
    </row>
    <row r="14259" spans="3:23" x14ac:dyDescent="0.35">
      <c r="C14259" s="12">
        <v>44105</v>
      </c>
      <c r="D14259" s="12">
        <v>44135</v>
      </c>
      <c r="E14259" t="s">
        <v>21</v>
      </c>
      <c r="F14259" t="s">
        <v>59</v>
      </c>
      <c r="G14259" t="s">
        <v>59</v>
      </c>
      <c r="H14259" t="s">
        <v>76</v>
      </c>
      <c r="I14259" t="s">
        <v>61</v>
      </c>
      <c r="J14259" t="s">
        <v>62</v>
      </c>
      <c r="K14259" t="s">
        <v>63</v>
      </c>
      <c r="L14259" t="s">
        <v>64</v>
      </c>
      <c r="M14259" t="s">
        <v>82</v>
      </c>
      <c r="N14259" t="s">
        <v>357</v>
      </c>
      <c r="O14259" t="s">
        <v>357</v>
      </c>
      <c r="P14259" t="s">
        <v>607</v>
      </c>
      <c r="Q14259" t="s">
        <v>608</v>
      </c>
      <c r="R14259" t="s">
        <v>70</v>
      </c>
      <c r="S14259">
        <v>5167.6499999999996</v>
      </c>
      <c r="T14259">
        <v>0.67602576249099999</v>
      </c>
      <c r="U14259">
        <v>109.99399759904</v>
      </c>
      <c r="V14259">
        <v>46.981200000000001</v>
      </c>
      <c r="W14259">
        <v>0</v>
      </c>
    </row>
    <row r="14260" spans="3:23" x14ac:dyDescent="0.35">
      <c r="C14260" s="12">
        <v>44136</v>
      </c>
      <c r="D14260" s="12">
        <v>44165</v>
      </c>
      <c r="E14260" t="s">
        <v>21</v>
      </c>
      <c r="F14260" t="s">
        <v>59</v>
      </c>
      <c r="G14260" t="s">
        <v>59</v>
      </c>
      <c r="H14260" t="s">
        <v>76</v>
      </c>
      <c r="I14260" t="s">
        <v>61</v>
      </c>
      <c r="J14260" t="s">
        <v>62</v>
      </c>
      <c r="K14260" t="s">
        <v>63</v>
      </c>
      <c r="L14260" t="s">
        <v>64</v>
      </c>
      <c r="M14260" t="s">
        <v>82</v>
      </c>
      <c r="N14260" t="s">
        <v>357</v>
      </c>
      <c r="O14260" t="s">
        <v>357</v>
      </c>
      <c r="P14260" t="s">
        <v>607</v>
      </c>
      <c r="Q14260" t="s">
        <v>608</v>
      </c>
      <c r="R14260" t="s">
        <v>70</v>
      </c>
      <c r="S14260">
        <v>5167.6499999999996</v>
      </c>
      <c r="T14260">
        <v>0.63377415233530998</v>
      </c>
      <c r="U14260">
        <v>109.99399759904</v>
      </c>
      <c r="V14260">
        <v>46.981200000000001</v>
      </c>
      <c r="W14260">
        <v>0</v>
      </c>
    </row>
    <row r="14261" spans="3:23" x14ac:dyDescent="0.35">
      <c r="C14261" s="12">
        <v>43891</v>
      </c>
      <c r="D14261" s="12">
        <v>43921</v>
      </c>
      <c r="E14261" t="s">
        <v>20</v>
      </c>
      <c r="F14261" t="s">
        <v>59</v>
      </c>
      <c r="G14261" t="s">
        <v>59</v>
      </c>
      <c r="H14261" t="s">
        <v>76</v>
      </c>
      <c r="I14261" t="s">
        <v>61</v>
      </c>
      <c r="J14261" t="s">
        <v>62</v>
      </c>
      <c r="K14261" t="s">
        <v>63</v>
      </c>
      <c r="L14261" t="s">
        <v>64</v>
      </c>
      <c r="M14261" t="s">
        <v>65</v>
      </c>
      <c r="N14261" t="s">
        <v>66</v>
      </c>
      <c r="O14261" t="s">
        <v>67</v>
      </c>
      <c r="P14261" t="s">
        <v>401</v>
      </c>
      <c r="Q14261" t="s">
        <v>402</v>
      </c>
      <c r="R14261" t="s">
        <v>70</v>
      </c>
      <c r="S14261">
        <v>5166.8667348826002</v>
      </c>
      <c r="T14261">
        <v>7.8637033293787004</v>
      </c>
      <c r="U14261">
        <v>391.66091387647998</v>
      </c>
      <c r="V14261">
        <v>13.192193940783</v>
      </c>
      <c r="W14261">
        <v>0</v>
      </c>
    </row>
    <row r="14262" spans="3:23" x14ac:dyDescent="0.35">
      <c r="C14262" s="12">
        <v>43952</v>
      </c>
      <c r="D14262" s="12">
        <v>43982</v>
      </c>
      <c r="E14262" t="s">
        <v>20</v>
      </c>
      <c r="F14262" t="s">
        <v>59</v>
      </c>
      <c r="G14262" t="s">
        <v>59</v>
      </c>
      <c r="H14262" t="s">
        <v>87</v>
      </c>
      <c r="I14262" t="s">
        <v>61</v>
      </c>
      <c r="J14262" t="s">
        <v>62</v>
      </c>
      <c r="K14262" t="s">
        <v>63</v>
      </c>
      <c r="L14262" t="s">
        <v>64</v>
      </c>
      <c r="M14262" t="s">
        <v>88</v>
      </c>
      <c r="N14262" t="s">
        <v>89</v>
      </c>
      <c r="O14262" t="s">
        <v>67</v>
      </c>
      <c r="P14262" t="s">
        <v>360</v>
      </c>
      <c r="Q14262" t="s">
        <v>361</v>
      </c>
      <c r="R14262" t="s">
        <v>70</v>
      </c>
      <c r="S14262">
        <v>5164.0206923923997</v>
      </c>
      <c r="T14262">
        <v>0.57435923657828003</v>
      </c>
      <c r="U14262">
        <v>55.536618676585</v>
      </c>
      <c r="V14262">
        <v>92.984067367601</v>
      </c>
      <c r="W14262">
        <v>0</v>
      </c>
    </row>
    <row r="14263" spans="3:23" x14ac:dyDescent="0.35">
      <c r="C14263" s="12">
        <v>43983</v>
      </c>
      <c r="D14263" s="12">
        <v>44012</v>
      </c>
      <c r="E14263" t="s">
        <v>20</v>
      </c>
      <c r="F14263" t="s">
        <v>59</v>
      </c>
      <c r="G14263" t="s">
        <v>59</v>
      </c>
      <c r="H14263" t="s">
        <v>60</v>
      </c>
      <c r="I14263" t="s">
        <v>61</v>
      </c>
      <c r="J14263" t="s">
        <v>62</v>
      </c>
      <c r="K14263" t="s">
        <v>63</v>
      </c>
      <c r="L14263" t="s">
        <v>64</v>
      </c>
      <c r="M14263" t="s">
        <v>82</v>
      </c>
      <c r="N14263" t="s">
        <v>450</v>
      </c>
      <c r="O14263" t="s">
        <v>274</v>
      </c>
      <c r="P14263" t="s">
        <v>451</v>
      </c>
      <c r="Q14263" t="s">
        <v>452</v>
      </c>
      <c r="R14263" t="s">
        <v>70</v>
      </c>
      <c r="S14263">
        <v>5161.2621553191002</v>
      </c>
      <c r="T14263">
        <v>2.8650382866558002</v>
      </c>
      <c r="U14263">
        <v>27.378263678539</v>
      </c>
      <c r="V14263">
        <v>188.51678163085001</v>
      </c>
      <c r="W14263">
        <v>0</v>
      </c>
    </row>
    <row r="14264" spans="3:23" x14ac:dyDescent="0.35">
      <c r="C14264" s="12">
        <v>43525</v>
      </c>
      <c r="D14264" s="12">
        <v>43555</v>
      </c>
      <c r="E14264" t="s">
        <v>75</v>
      </c>
      <c r="F14264" t="s">
        <v>59</v>
      </c>
      <c r="G14264" t="s">
        <v>59</v>
      </c>
      <c r="H14264" t="s">
        <v>76</v>
      </c>
      <c r="I14264" t="s">
        <v>61</v>
      </c>
      <c r="J14264" t="s">
        <v>62</v>
      </c>
      <c r="K14264" t="s">
        <v>63</v>
      </c>
      <c r="L14264" t="s">
        <v>64</v>
      </c>
      <c r="M14264" t="s">
        <v>82</v>
      </c>
      <c r="N14264" t="s">
        <v>328</v>
      </c>
      <c r="O14264" t="s">
        <v>328</v>
      </c>
      <c r="P14264" t="s">
        <v>395</v>
      </c>
      <c r="Q14264" t="s">
        <v>396</v>
      </c>
      <c r="R14264" t="s">
        <v>70</v>
      </c>
      <c r="S14264">
        <v>5160.6559796380998</v>
      </c>
      <c r="T14264">
        <v>4.1668273599276002</v>
      </c>
      <c r="U14264">
        <v>60.017882025634997</v>
      </c>
      <c r="V14264">
        <v>85.985306469727007</v>
      </c>
      <c r="W14264">
        <v>0</v>
      </c>
    </row>
    <row r="14265" spans="3:23" x14ac:dyDescent="0.35">
      <c r="C14265" s="12">
        <v>43497</v>
      </c>
      <c r="D14265" s="12">
        <v>43524</v>
      </c>
      <c r="E14265" t="s">
        <v>75</v>
      </c>
      <c r="F14265" t="s">
        <v>59</v>
      </c>
      <c r="G14265" t="s">
        <v>59</v>
      </c>
      <c r="H14265" t="s">
        <v>60</v>
      </c>
      <c r="I14265" t="s">
        <v>61</v>
      </c>
      <c r="J14265" t="s">
        <v>62</v>
      </c>
      <c r="K14265" t="s">
        <v>63</v>
      </c>
      <c r="L14265" t="s">
        <v>64</v>
      </c>
      <c r="M14265" t="s">
        <v>82</v>
      </c>
      <c r="N14265" t="s">
        <v>379</v>
      </c>
      <c r="O14265" t="s">
        <v>380</v>
      </c>
      <c r="P14265" t="s">
        <v>476</v>
      </c>
      <c r="Q14265" t="s">
        <v>477</v>
      </c>
      <c r="R14265" t="s">
        <v>70</v>
      </c>
      <c r="S14265">
        <v>5158.3950088218999</v>
      </c>
      <c r="T14265">
        <v>1.6213613356651</v>
      </c>
      <c r="U14265">
        <v>41.944241867877999</v>
      </c>
      <c r="V14265">
        <v>122.98219681907</v>
      </c>
      <c r="W14265">
        <v>0</v>
      </c>
    </row>
    <row r="14266" spans="3:23" x14ac:dyDescent="0.35">
      <c r="C14266" s="12">
        <v>43922</v>
      </c>
      <c r="D14266" s="12">
        <v>43951</v>
      </c>
      <c r="E14266" t="s">
        <v>20</v>
      </c>
      <c r="F14266" t="s">
        <v>59</v>
      </c>
      <c r="G14266" t="s">
        <v>59</v>
      </c>
      <c r="H14266" t="s">
        <v>76</v>
      </c>
      <c r="I14266" t="s">
        <v>61</v>
      </c>
      <c r="J14266" t="s">
        <v>62</v>
      </c>
      <c r="K14266" t="s">
        <v>63</v>
      </c>
      <c r="L14266" t="s">
        <v>64</v>
      </c>
      <c r="M14266" t="s">
        <v>82</v>
      </c>
      <c r="N14266" t="s">
        <v>486</v>
      </c>
      <c r="O14266" t="s">
        <v>487</v>
      </c>
      <c r="P14266" t="s">
        <v>492</v>
      </c>
      <c r="Q14266" t="s">
        <v>493</v>
      </c>
      <c r="R14266" t="s">
        <v>70</v>
      </c>
      <c r="S14266">
        <v>5157.9665149117</v>
      </c>
      <c r="T14266">
        <v>1.7054527355286</v>
      </c>
      <c r="U14266">
        <v>45.834388029887002</v>
      </c>
      <c r="V14266">
        <v>112.53486163158</v>
      </c>
      <c r="W14266">
        <v>0</v>
      </c>
    </row>
    <row r="14267" spans="3:23" x14ac:dyDescent="0.35">
      <c r="C14267" s="12">
        <v>44136</v>
      </c>
      <c r="D14267" s="12">
        <v>44165</v>
      </c>
      <c r="E14267" t="s">
        <v>21</v>
      </c>
      <c r="F14267" t="s">
        <v>59</v>
      </c>
      <c r="G14267" t="s">
        <v>59</v>
      </c>
      <c r="H14267" t="s">
        <v>60</v>
      </c>
      <c r="I14267" t="s">
        <v>61</v>
      </c>
      <c r="J14267" t="s">
        <v>62</v>
      </c>
      <c r="K14267" t="s">
        <v>63</v>
      </c>
      <c r="L14267" t="s">
        <v>64</v>
      </c>
      <c r="M14267" t="s">
        <v>82</v>
      </c>
      <c r="N14267" t="s">
        <v>413</v>
      </c>
      <c r="O14267" t="s">
        <v>414</v>
      </c>
      <c r="P14267" t="s">
        <v>490</v>
      </c>
      <c r="Q14267" t="s">
        <v>491</v>
      </c>
      <c r="R14267" t="s">
        <v>70</v>
      </c>
      <c r="S14267">
        <v>5155.8334130932999</v>
      </c>
      <c r="T14267">
        <v>1.5157158907229</v>
      </c>
      <c r="U14267">
        <v>57.912579116502002</v>
      </c>
      <c r="V14267">
        <v>89.027867377852999</v>
      </c>
      <c r="W14267">
        <v>0</v>
      </c>
    </row>
    <row r="14268" spans="3:23" x14ac:dyDescent="0.35">
      <c r="C14268" s="12">
        <v>43435</v>
      </c>
      <c r="D14268" s="12">
        <v>43465</v>
      </c>
      <c r="E14268" t="s">
        <v>75</v>
      </c>
      <c r="F14268" t="s">
        <v>59</v>
      </c>
      <c r="G14268" t="s">
        <v>59</v>
      </c>
      <c r="H14268" t="s">
        <v>60</v>
      </c>
      <c r="I14268" t="s">
        <v>61</v>
      </c>
      <c r="J14268" t="s">
        <v>62</v>
      </c>
      <c r="K14268" t="s">
        <v>63</v>
      </c>
      <c r="L14268" t="s">
        <v>64</v>
      </c>
      <c r="M14268" t="s">
        <v>88</v>
      </c>
      <c r="N14268" t="s">
        <v>150</v>
      </c>
      <c r="O14268" t="s">
        <v>93</v>
      </c>
      <c r="P14268" t="s">
        <v>526</v>
      </c>
      <c r="Q14268" t="s">
        <v>527</v>
      </c>
      <c r="R14268" t="s">
        <v>70</v>
      </c>
      <c r="S14268">
        <v>5155.6537701922998</v>
      </c>
      <c r="T14268">
        <v>1.2325021504361999</v>
      </c>
      <c r="U14268">
        <v>19.236558235366999</v>
      </c>
      <c r="V14268">
        <v>268.01331647328999</v>
      </c>
      <c r="W14268">
        <v>0</v>
      </c>
    </row>
    <row r="14269" spans="3:23" x14ac:dyDescent="0.35">
      <c r="C14269" s="12">
        <v>44440</v>
      </c>
      <c r="D14269" s="12">
        <v>44469</v>
      </c>
      <c r="E14269" t="s">
        <v>21</v>
      </c>
      <c r="F14269" t="s">
        <v>59</v>
      </c>
      <c r="G14269" t="s">
        <v>59</v>
      </c>
      <c r="H14269" t="s">
        <v>87</v>
      </c>
      <c r="I14269" t="s">
        <v>61</v>
      </c>
      <c r="J14269" t="s">
        <v>62</v>
      </c>
      <c r="K14269" t="s">
        <v>63</v>
      </c>
      <c r="L14269" t="s">
        <v>64</v>
      </c>
      <c r="M14269" t="s">
        <v>101</v>
      </c>
      <c r="N14269" t="s">
        <v>102</v>
      </c>
      <c r="O14269" t="s">
        <v>93</v>
      </c>
      <c r="P14269" t="s">
        <v>263</v>
      </c>
      <c r="Q14269" t="s">
        <v>264</v>
      </c>
      <c r="R14269" t="s">
        <v>70</v>
      </c>
      <c r="S14269">
        <v>5148.5332577027002</v>
      </c>
      <c r="T14269">
        <v>0.50332288272362002</v>
      </c>
      <c r="U14269">
        <v>137.33502309279999</v>
      </c>
      <c r="V14269">
        <v>37.488858571959</v>
      </c>
      <c r="W14269">
        <v>0</v>
      </c>
    </row>
    <row r="14270" spans="3:23" x14ac:dyDescent="0.35">
      <c r="C14270" s="12">
        <v>44105</v>
      </c>
      <c r="D14270" s="12">
        <v>44135</v>
      </c>
      <c r="E14270" t="s">
        <v>21</v>
      </c>
      <c r="F14270" t="s">
        <v>59</v>
      </c>
      <c r="G14270" t="s">
        <v>59</v>
      </c>
      <c r="H14270" t="s">
        <v>87</v>
      </c>
      <c r="I14270" t="s">
        <v>61</v>
      </c>
      <c r="J14270" t="s">
        <v>62</v>
      </c>
      <c r="K14270" t="s">
        <v>63</v>
      </c>
      <c r="L14270" t="s">
        <v>64</v>
      </c>
      <c r="M14270" t="s">
        <v>82</v>
      </c>
      <c r="N14270" t="s">
        <v>246</v>
      </c>
      <c r="O14270" t="s">
        <v>112</v>
      </c>
      <c r="P14270" t="s">
        <v>318</v>
      </c>
      <c r="Q14270" t="s">
        <v>319</v>
      </c>
      <c r="R14270" t="s">
        <v>70</v>
      </c>
      <c r="S14270">
        <v>5147.6859438028996</v>
      </c>
      <c r="T14270">
        <v>0.46895626924005002</v>
      </c>
      <c r="U14270">
        <v>144.85687601825001</v>
      </c>
      <c r="V14270">
        <v>35.536358958577999</v>
      </c>
      <c r="W14270">
        <v>0</v>
      </c>
    </row>
    <row r="14271" spans="3:23" x14ac:dyDescent="0.35">
      <c r="C14271" s="12">
        <v>44409</v>
      </c>
      <c r="D14271" s="12">
        <v>44439</v>
      </c>
      <c r="E14271" t="s">
        <v>21</v>
      </c>
      <c r="F14271" t="s">
        <v>59</v>
      </c>
      <c r="G14271" t="s">
        <v>59</v>
      </c>
      <c r="H14271" t="s">
        <v>87</v>
      </c>
      <c r="I14271" t="s">
        <v>61</v>
      </c>
      <c r="J14271" t="s">
        <v>62</v>
      </c>
      <c r="K14271" t="s">
        <v>63</v>
      </c>
      <c r="L14271" t="s">
        <v>64</v>
      </c>
      <c r="M14271" t="s">
        <v>65</v>
      </c>
      <c r="N14271" t="s">
        <v>66</v>
      </c>
      <c r="O14271" t="s">
        <v>67</v>
      </c>
      <c r="P14271" t="s">
        <v>312</v>
      </c>
      <c r="Q14271" t="s">
        <v>313</v>
      </c>
      <c r="R14271" t="s">
        <v>70</v>
      </c>
      <c r="S14271">
        <v>5141.1617523916002</v>
      </c>
      <c r="T14271">
        <v>1.0556752328974</v>
      </c>
      <c r="U14271">
        <v>82.753381198331994</v>
      </c>
      <c r="V14271">
        <v>62.126304423379999</v>
      </c>
      <c r="W14271">
        <v>0</v>
      </c>
    </row>
    <row r="14272" spans="3:23" x14ac:dyDescent="0.35">
      <c r="C14272" s="12">
        <v>43497</v>
      </c>
      <c r="D14272" s="12">
        <v>43524</v>
      </c>
      <c r="E14272" t="s">
        <v>75</v>
      </c>
      <c r="F14272" t="s">
        <v>59</v>
      </c>
      <c r="G14272" t="s">
        <v>59</v>
      </c>
      <c r="H14272" t="s">
        <v>60</v>
      </c>
      <c r="I14272" t="s">
        <v>61</v>
      </c>
      <c r="J14272" t="s">
        <v>62</v>
      </c>
      <c r="K14272" t="s">
        <v>63</v>
      </c>
      <c r="L14272" t="s">
        <v>64</v>
      </c>
      <c r="M14272" t="s">
        <v>82</v>
      </c>
      <c r="N14272" t="s">
        <v>583</v>
      </c>
      <c r="O14272" t="s">
        <v>583</v>
      </c>
      <c r="P14272" t="s">
        <v>584</v>
      </c>
      <c r="Q14272" t="s">
        <v>585</v>
      </c>
      <c r="R14272" t="s">
        <v>70</v>
      </c>
      <c r="S14272">
        <v>5139.7651283853002</v>
      </c>
      <c r="T14272">
        <v>0.98217098339640996</v>
      </c>
      <c r="U14272">
        <v>37.991843702522999</v>
      </c>
      <c r="V14272">
        <v>135.2860147728</v>
      </c>
      <c r="W14272">
        <v>0</v>
      </c>
    </row>
    <row r="14273" spans="3:23" x14ac:dyDescent="0.35">
      <c r="C14273" s="12">
        <v>43709</v>
      </c>
      <c r="D14273" s="12">
        <v>43738</v>
      </c>
      <c r="E14273" t="s">
        <v>75</v>
      </c>
      <c r="F14273" t="s">
        <v>59</v>
      </c>
      <c r="G14273" t="s">
        <v>59</v>
      </c>
      <c r="H14273" t="s">
        <v>76</v>
      </c>
      <c r="I14273" t="s">
        <v>61</v>
      </c>
      <c r="J14273" t="s">
        <v>62</v>
      </c>
      <c r="K14273" t="s">
        <v>63</v>
      </c>
      <c r="L14273" t="s">
        <v>64</v>
      </c>
      <c r="M14273" t="s">
        <v>82</v>
      </c>
      <c r="N14273" t="s">
        <v>328</v>
      </c>
      <c r="O14273" t="s">
        <v>328</v>
      </c>
      <c r="P14273" t="s">
        <v>395</v>
      </c>
      <c r="Q14273" t="s">
        <v>396</v>
      </c>
      <c r="R14273" t="s">
        <v>70</v>
      </c>
      <c r="S14273">
        <v>5139.5004426860996</v>
      </c>
      <c r="T14273">
        <v>4.6761062594742997</v>
      </c>
      <c r="U14273">
        <v>61.030228603664</v>
      </c>
      <c r="V14273">
        <v>84.212374101734</v>
      </c>
      <c r="W14273">
        <v>0</v>
      </c>
    </row>
    <row r="14274" spans="3:23" x14ac:dyDescent="0.35">
      <c r="C14274" s="12">
        <v>44378</v>
      </c>
      <c r="D14274" s="12">
        <v>44408</v>
      </c>
      <c r="E14274" t="s">
        <v>21</v>
      </c>
      <c r="F14274" t="s">
        <v>59</v>
      </c>
      <c r="G14274" t="s">
        <v>59</v>
      </c>
      <c r="H14274" t="s">
        <v>76</v>
      </c>
      <c r="I14274" t="s">
        <v>61</v>
      </c>
      <c r="J14274" t="s">
        <v>62</v>
      </c>
      <c r="K14274" t="s">
        <v>63</v>
      </c>
      <c r="L14274" t="s">
        <v>64</v>
      </c>
      <c r="M14274" t="s">
        <v>82</v>
      </c>
      <c r="N14274" t="s">
        <v>445</v>
      </c>
      <c r="O14274" t="s">
        <v>445</v>
      </c>
      <c r="P14274" t="s">
        <v>588</v>
      </c>
      <c r="Q14274" t="s">
        <v>589</v>
      </c>
      <c r="R14274" t="s">
        <v>70</v>
      </c>
      <c r="S14274">
        <v>5137.2555150365997</v>
      </c>
      <c r="T14274">
        <v>0.49496255357854002</v>
      </c>
      <c r="U14274">
        <v>36.804204980159</v>
      </c>
      <c r="V14274">
        <v>139.58338504542999</v>
      </c>
      <c r="W14274">
        <v>0</v>
      </c>
    </row>
    <row r="14275" spans="3:23" x14ac:dyDescent="0.35">
      <c r="C14275" s="12">
        <v>43617</v>
      </c>
      <c r="D14275" s="12">
        <v>43646</v>
      </c>
      <c r="E14275" t="s">
        <v>75</v>
      </c>
      <c r="F14275" t="s">
        <v>59</v>
      </c>
      <c r="G14275" t="s">
        <v>59</v>
      </c>
      <c r="H14275" t="s">
        <v>76</v>
      </c>
      <c r="I14275" t="s">
        <v>61</v>
      </c>
      <c r="J14275" t="s">
        <v>62</v>
      </c>
      <c r="K14275" t="s">
        <v>63</v>
      </c>
      <c r="L14275" t="s">
        <v>64</v>
      </c>
      <c r="M14275" t="s">
        <v>82</v>
      </c>
      <c r="N14275" t="s">
        <v>379</v>
      </c>
      <c r="O14275" t="s">
        <v>380</v>
      </c>
      <c r="P14275" t="s">
        <v>393</v>
      </c>
      <c r="Q14275" t="s">
        <v>394</v>
      </c>
      <c r="R14275" t="s">
        <v>70</v>
      </c>
      <c r="S14275">
        <v>5133.0980750917997</v>
      </c>
      <c r="T14275">
        <v>4.8358183242281996</v>
      </c>
      <c r="U14275">
        <v>40.954535163457997</v>
      </c>
      <c r="V14275">
        <v>125.33649947691001</v>
      </c>
      <c r="W14275">
        <v>0</v>
      </c>
    </row>
    <row r="14276" spans="3:23" x14ac:dyDescent="0.35">
      <c r="C14276" s="12">
        <v>43466</v>
      </c>
      <c r="D14276" s="12">
        <v>43496</v>
      </c>
      <c r="E14276" t="s">
        <v>75</v>
      </c>
      <c r="F14276" t="s">
        <v>59</v>
      </c>
      <c r="G14276" t="s">
        <v>59</v>
      </c>
      <c r="H14276" t="s">
        <v>87</v>
      </c>
      <c r="I14276" t="s">
        <v>61</v>
      </c>
      <c r="J14276" t="s">
        <v>62</v>
      </c>
      <c r="K14276" t="s">
        <v>63</v>
      </c>
      <c r="L14276" t="s">
        <v>64</v>
      </c>
      <c r="M14276" t="s">
        <v>96</v>
      </c>
      <c r="N14276" t="s">
        <v>111</v>
      </c>
      <c r="O14276" t="s">
        <v>112</v>
      </c>
      <c r="P14276" t="s">
        <v>326</v>
      </c>
      <c r="Q14276" t="s">
        <v>327</v>
      </c>
      <c r="R14276" t="s">
        <v>70</v>
      </c>
      <c r="S14276">
        <v>5131.5346375059999</v>
      </c>
      <c r="T14276">
        <v>0.53466928715253004</v>
      </c>
      <c r="U14276">
        <v>165.26801197467</v>
      </c>
      <c r="V14276">
        <v>31.049775308560999</v>
      </c>
      <c r="W14276">
        <v>0</v>
      </c>
    </row>
    <row r="14277" spans="3:23" x14ac:dyDescent="0.35">
      <c r="C14277" s="12">
        <v>43525</v>
      </c>
      <c r="D14277" s="12">
        <v>43555</v>
      </c>
      <c r="E14277" t="s">
        <v>75</v>
      </c>
      <c r="F14277" t="s">
        <v>59</v>
      </c>
      <c r="G14277" t="s">
        <v>59</v>
      </c>
      <c r="H14277" t="s">
        <v>60</v>
      </c>
      <c r="I14277" t="s">
        <v>61</v>
      </c>
      <c r="J14277" t="s">
        <v>62</v>
      </c>
      <c r="K14277" t="s">
        <v>63</v>
      </c>
      <c r="L14277" t="s">
        <v>64</v>
      </c>
      <c r="M14277" t="s">
        <v>82</v>
      </c>
      <c r="N14277" t="s">
        <v>124</v>
      </c>
      <c r="O14277" t="s">
        <v>108</v>
      </c>
      <c r="P14277" t="s">
        <v>574</v>
      </c>
      <c r="Q14277" t="s">
        <v>575</v>
      </c>
      <c r="R14277" t="s">
        <v>70</v>
      </c>
      <c r="S14277">
        <v>5119.4874711035</v>
      </c>
      <c r="T14277">
        <v>1.4331612765696</v>
      </c>
      <c r="U14277">
        <v>173.06857826538999</v>
      </c>
      <c r="V14277">
        <v>29.580687161206999</v>
      </c>
      <c r="W14277">
        <v>0</v>
      </c>
    </row>
    <row r="14278" spans="3:23" x14ac:dyDescent="0.35">
      <c r="C14278" s="12">
        <v>43891</v>
      </c>
      <c r="D14278" s="12">
        <v>43921</v>
      </c>
      <c r="E14278" t="s">
        <v>20</v>
      </c>
      <c r="F14278" t="s">
        <v>59</v>
      </c>
      <c r="G14278" t="s">
        <v>59</v>
      </c>
      <c r="H14278" t="s">
        <v>87</v>
      </c>
      <c r="I14278" t="s">
        <v>61</v>
      </c>
      <c r="J14278" t="s">
        <v>62</v>
      </c>
      <c r="K14278" t="s">
        <v>63</v>
      </c>
      <c r="L14278" t="s">
        <v>64</v>
      </c>
      <c r="M14278" t="s">
        <v>82</v>
      </c>
      <c r="N14278" t="s">
        <v>426</v>
      </c>
      <c r="O14278" t="s">
        <v>427</v>
      </c>
      <c r="P14278" t="s">
        <v>428</v>
      </c>
      <c r="Q14278" t="s">
        <v>429</v>
      </c>
      <c r="R14278" t="s">
        <v>70</v>
      </c>
      <c r="S14278">
        <v>5114.8794474204997</v>
      </c>
      <c r="T14278">
        <v>2.0469792724452001</v>
      </c>
      <c r="U14278">
        <v>38.990789589163001</v>
      </c>
      <c r="V14278">
        <v>131.18173551536</v>
      </c>
      <c r="W14278">
        <v>0</v>
      </c>
    </row>
    <row r="14279" spans="3:23" x14ac:dyDescent="0.35">
      <c r="C14279" s="12">
        <v>43497</v>
      </c>
      <c r="D14279" s="12">
        <v>43524</v>
      </c>
      <c r="E14279" t="s">
        <v>75</v>
      </c>
      <c r="F14279" t="s">
        <v>59</v>
      </c>
      <c r="G14279" t="s">
        <v>59</v>
      </c>
      <c r="H14279" t="s">
        <v>60</v>
      </c>
      <c r="I14279" t="s">
        <v>61</v>
      </c>
      <c r="J14279" t="s">
        <v>62</v>
      </c>
      <c r="K14279" t="s">
        <v>63</v>
      </c>
      <c r="L14279" t="s">
        <v>64</v>
      </c>
      <c r="M14279" t="s">
        <v>82</v>
      </c>
      <c r="N14279" t="s">
        <v>536</v>
      </c>
      <c r="O14279" t="s">
        <v>537</v>
      </c>
      <c r="P14279" t="s">
        <v>538</v>
      </c>
      <c r="Q14279" t="s">
        <v>539</v>
      </c>
      <c r="R14279" t="s">
        <v>70</v>
      </c>
      <c r="S14279">
        <v>5111.9556790139004</v>
      </c>
      <c r="T14279">
        <v>3.0002194373708</v>
      </c>
      <c r="U14279">
        <v>53.245078706996999</v>
      </c>
      <c r="V14279">
        <v>96.008040614319</v>
      </c>
      <c r="W14279">
        <v>0</v>
      </c>
    </row>
    <row r="14280" spans="3:23" x14ac:dyDescent="0.35">
      <c r="C14280" s="12">
        <v>43617</v>
      </c>
      <c r="D14280" s="12">
        <v>43646</v>
      </c>
      <c r="E14280" t="s">
        <v>75</v>
      </c>
      <c r="F14280" t="s">
        <v>59</v>
      </c>
      <c r="G14280" t="s">
        <v>59</v>
      </c>
      <c r="H14280" t="s">
        <v>76</v>
      </c>
      <c r="I14280" t="s">
        <v>61</v>
      </c>
      <c r="J14280" t="s">
        <v>62</v>
      </c>
      <c r="K14280" t="s">
        <v>63</v>
      </c>
      <c r="L14280" t="s">
        <v>64</v>
      </c>
      <c r="M14280" t="s">
        <v>96</v>
      </c>
      <c r="N14280" t="s">
        <v>97</v>
      </c>
      <c r="O14280" t="s">
        <v>98</v>
      </c>
      <c r="P14280" t="s">
        <v>310</v>
      </c>
      <c r="Q14280" t="s">
        <v>311</v>
      </c>
      <c r="R14280" t="s">
        <v>70</v>
      </c>
      <c r="S14280">
        <v>5110.278477459</v>
      </c>
      <c r="T14280">
        <v>13.398160527378</v>
      </c>
      <c r="U14280">
        <v>100.02136907482</v>
      </c>
      <c r="V14280">
        <v>51.091866915320999</v>
      </c>
      <c r="W14280">
        <v>0</v>
      </c>
    </row>
    <row r="14281" spans="3:23" x14ac:dyDescent="0.35">
      <c r="C14281" s="12">
        <v>43922</v>
      </c>
      <c r="D14281" s="12">
        <v>43951</v>
      </c>
      <c r="E14281" t="s">
        <v>20</v>
      </c>
      <c r="F14281" t="s">
        <v>59</v>
      </c>
      <c r="G14281" t="s">
        <v>59</v>
      </c>
      <c r="H14281" t="s">
        <v>76</v>
      </c>
      <c r="I14281" t="s">
        <v>61</v>
      </c>
      <c r="J14281" t="s">
        <v>62</v>
      </c>
      <c r="K14281" t="s">
        <v>63</v>
      </c>
      <c r="L14281" t="s">
        <v>64</v>
      </c>
      <c r="M14281" t="s">
        <v>82</v>
      </c>
      <c r="N14281" t="s">
        <v>413</v>
      </c>
      <c r="O14281" t="s">
        <v>414</v>
      </c>
      <c r="P14281" t="s">
        <v>415</v>
      </c>
      <c r="Q14281" t="s">
        <v>416</v>
      </c>
      <c r="R14281" t="s">
        <v>70</v>
      </c>
      <c r="S14281">
        <v>5109.2700000000004</v>
      </c>
      <c r="T14281">
        <v>3.4437524229018002</v>
      </c>
      <c r="U14281">
        <v>70.018007202880995</v>
      </c>
      <c r="V14281">
        <v>72.970799999999997</v>
      </c>
      <c r="W14281">
        <v>0</v>
      </c>
    </row>
    <row r="14282" spans="3:23" x14ac:dyDescent="0.35">
      <c r="C14282" s="12">
        <v>43525</v>
      </c>
      <c r="D14282" s="12">
        <v>43555</v>
      </c>
      <c r="E14282" t="s">
        <v>75</v>
      </c>
      <c r="F14282" t="s">
        <v>59</v>
      </c>
      <c r="G14282" t="s">
        <v>59</v>
      </c>
      <c r="H14282" t="s">
        <v>87</v>
      </c>
      <c r="I14282" t="s">
        <v>61</v>
      </c>
      <c r="J14282" t="s">
        <v>62</v>
      </c>
      <c r="K14282" t="s">
        <v>63</v>
      </c>
      <c r="L14282" t="s">
        <v>64</v>
      </c>
      <c r="M14282" t="s">
        <v>82</v>
      </c>
      <c r="N14282" t="s">
        <v>273</v>
      </c>
      <c r="O14282" t="s">
        <v>274</v>
      </c>
      <c r="P14282" t="s">
        <v>275</v>
      </c>
      <c r="Q14282" t="s">
        <v>276</v>
      </c>
      <c r="R14282" t="s">
        <v>70</v>
      </c>
      <c r="S14282">
        <v>5107.9850736504004</v>
      </c>
      <c r="T14282">
        <v>0.80250996407992004</v>
      </c>
      <c r="U14282">
        <v>48.894563133296003</v>
      </c>
      <c r="V14282">
        <v>104.46938772569</v>
      </c>
      <c r="W14282">
        <v>0</v>
      </c>
    </row>
    <row r="14283" spans="3:23" x14ac:dyDescent="0.35">
      <c r="C14283" s="12">
        <v>44409</v>
      </c>
      <c r="D14283" s="12">
        <v>44439</v>
      </c>
      <c r="E14283" t="s">
        <v>21</v>
      </c>
      <c r="F14283" t="s">
        <v>59</v>
      </c>
      <c r="G14283" t="s">
        <v>59</v>
      </c>
      <c r="H14283" t="s">
        <v>60</v>
      </c>
      <c r="I14283" t="s">
        <v>61</v>
      </c>
      <c r="J14283" t="s">
        <v>62</v>
      </c>
      <c r="K14283" t="s">
        <v>63</v>
      </c>
      <c r="L14283" t="s">
        <v>64</v>
      </c>
      <c r="M14283" t="s">
        <v>137</v>
      </c>
      <c r="N14283" t="s">
        <v>66</v>
      </c>
      <c r="O14283" t="s">
        <v>67</v>
      </c>
      <c r="P14283" t="s">
        <v>235</v>
      </c>
      <c r="Q14283" t="s">
        <v>236</v>
      </c>
      <c r="R14283" t="s">
        <v>70</v>
      </c>
      <c r="S14283">
        <v>5105.6480215951997</v>
      </c>
      <c r="T14283">
        <v>3.8222670262911</v>
      </c>
      <c r="U14283">
        <v>21.900391780770999</v>
      </c>
      <c r="V14283">
        <v>233.13044226350999</v>
      </c>
      <c r="W14283">
        <v>0</v>
      </c>
    </row>
    <row r="14284" spans="3:23" x14ac:dyDescent="0.35">
      <c r="C14284" s="12">
        <v>44317</v>
      </c>
      <c r="D14284" s="12">
        <v>44347</v>
      </c>
      <c r="E14284" t="s">
        <v>21</v>
      </c>
      <c r="F14284" t="s">
        <v>59</v>
      </c>
      <c r="G14284" t="s">
        <v>59</v>
      </c>
      <c r="H14284" t="s">
        <v>87</v>
      </c>
      <c r="I14284" t="s">
        <v>61</v>
      </c>
      <c r="J14284" t="s">
        <v>62</v>
      </c>
      <c r="K14284" t="s">
        <v>63</v>
      </c>
      <c r="L14284" t="s">
        <v>64</v>
      </c>
      <c r="M14284" t="s">
        <v>96</v>
      </c>
      <c r="N14284" t="s">
        <v>111</v>
      </c>
      <c r="O14284" t="s">
        <v>112</v>
      </c>
      <c r="P14284" t="s">
        <v>335</v>
      </c>
      <c r="Q14284" t="s">
        <v>336</v>
      </c>
      <c r="R14284" t="s">
        <v>70</v>
      </c>
      <c r="S14284">
        <v>5102.8720364564997</v>
      </c>
      <c r="T14284">
        <v>2.0910880106927001</v>
      </c>
      <c r="U14284">
        <v>55.702773189513998</v>
      </c>
      <c r="V14284">
        <v>91.608940529679998</v>
      </c>
      <c r="W14284">
        <v>0</v>
      </c>
    </row>
    <row r="14285" spans="3:23" x14ac:dyDescent="0.35">
      <c r="C14285" s="12">
        <v>44228</v>
      </c>
      <c r="D14285" s="12">
        <v>44255</v>
      </c>
      <c r="E14285" t="s">
        <v>21</v>
      </c>
      <c r="F14285" t="s">
        <v>59</v>
      </c>
      <c r="G14285" t="s">
        <v>59</v>
      </c>
      <c r="H14285" t="s">
        <v>76</v>
      </c>
      <c r="I14285" t="s">
        <v>61</v>
      </c>
      <c r="J14285" t="s">
        <v>62</v>
      </c>
      <c r="K14285" t="s">
        <v>63</v>
      </c>
      <c r="L14285" t="s">
        <v>64</v>
      </c>
      <c r="M14285" t="s">
        <v>88</v>
      </c>
      <c r="N14285" t="s">
        <v>89</v>
      </c>
      <c r="O14285" t="s">
        <v>67</v>
      </c>
      <c r="P14285" t="s">
        <v>249</v>
      </c>
      <c r="Q14285" t="s">
        <v>250</v>
      </c>
      <c r="R14285" t="s">
        <v>70</v>
      </c>
      <c r="S14285">
        <v>5102.4953499591002</v>
      </c>
      <c r="T14285">
        <v>3.6164000917130998</v>
      </c>
      <c r="U14285">
        <v>29.848163903035999</v>
      </c>
      <c r="V14285">
        <v>170.94838283972999</v>
      </c>
      <c r="W14285">
        <v>0</v>
      </c>
    </row>
    <row r="14286" spans="3:23" x14ac:dyDescent="0.35">
      <c r="C14286" s="12">
        <v>44348</v>
      </c>
      <c r="D14286" s="12">
        <v>44377</v>
      </c>
      <c r="E14286" t="s">
        <v>21</v>
      </c>
      <c r="F14286" t="s">
        <v>59</v>
      </c>
      <c r="G14286" t="s">
        <v>59</v>
      </c>
      <c r="H14286" t="s">
        <v>76</v>
      </c>
      <c r="I14286" t="s">
        <v>61</v>
      </c>
      <c r="J14286" t="s">
        <v>62</v>
      </c>
      <c r="K14286" t="s">
        <v>63</v>
      </c>
      <c r="L14286" t="s">
        <v>64</v>
      </c>
      <c r="M14286" t="s">
        <v>101</v>
      </c>
      <c r="N14286" t="s">
        <v>102</v>
      </c>
      <c r="O14286" t="s">
        <v>93</v>
      </c>
      <c r="P14286" t="s">
        <v>308</v>
      </c>
      <c r="Q14286" t="s">
        <v>309</v>
      </c>
      <c r="R14286" t="s">
        <v>70</v>
      </c>
      <c r="S14286">
        <v>5102.0019843685996</v>
      </c>
      <c r="T14286">
        <v>11.194157126014</v>
      </c>
      <c r="U14286">
        <v>27.974189736490999</v>
      </c>
      <c r="V14286">
        <v>182.38247586179</v>
      </c>
      <c r="W14286">
        <v>0</v>
      </c>
    </row>
    <row r="14287" spans="3:23" x14ac:dyDescent="0.35">
      <c r="C14287" s="12">
        <v>44197</v>
      </c>
      <c r="D14287" s="12">
        <v>44227</v>
      </c>
      <c r="E14287" t="s">
        <v>21</v>
      </c>
      <c r="F14287" t="s">
        <v>59</v>
      </c>
      <c r="G14287" t="s">
        <v>59</v>
      </c>
      <c r="H14287" t="s">
        <v>87</v>
      </c>
      <c r="I14287" t="s">
        <v>61</v>
      </c>
      <c r="J14287" t="s">
        <v>62</v>
      </c>
      <c r="K14287" t="s">
        <v>63</v>
      </c>
      <c r="L14287" t="s">
        <v>64</v>
      </c>
      <c r="M14287" t="s">
        <v>101</v>
      </c>
      <c r="N14287" t="s">
        <v>102</v>
      </c>
      <c r="O14287" t="s">
        <v>93</v>
      </c>
      <c r="P14287" t="s">
        <v>534</v>
      </c>
      <c r="Q14287" t="s">
        <v>535</v>
      </c>
      <c r="R14287" t="s">
        <v>70</v>
      </c>
      <c r="S14287">
        <v>5098.3653039517003</v>
      </c>
      <c r="T14287">
        <v>0.2155500047128</v>
      </c>
      <c r="U14287">
        <v>22.856694464419</v>
      </c>
      <c r="V14287">
        <v>223.05785781441</v>
      </c>
      <c r="W14287">
        <v>0</v>
      </c>
    </row>
    <row r="14288" spans="3:23" x14ac:dyDescent="0.35">
      <c r="C14288" s="12">
        <v>43586</v>
      </c>
      <c r="D14288" s="12">
        <v>43616</v>
      </c>
      <c r="E14288" t="s">
        <v>75</v>
      </c>
      <c r="F14288" t="s">
        <v>59</v>
      </c>
      <c r="G14288" t="s">
        <v>59</v>
      </c>
      <c r="H14288" t="s">
        <v>87</v>
      </c>
      <c r="I14288" t="s">
        <v>61</v>
      </c>
      <c r="J14288" t="s">
        <v>62</v>
      </c>
      <c r="K14288" t="s">
        <v>63</v>
      </c>
      <c r="L14288" t="s">
        <v>64</v>
      </c>
      <c r="M14288" t="s">
        <v>96</v>
      </c>
      <c r="N14288" t="s">
        <v>97</v>
      </c>
      <c r="O14288" t="s">
        <v>98</v>
      </c>
      <c r="P14288" t="s">
        <v>387</v>
      </c>
      <c r="Q14288" t="s">
        <v>388</v>
      </c>
      <c r="R14288" t="s">
        <v>70</v>
      </c>
      <c r="S14288">
        <v>5087.1581763683998</v>
      </c>
      <c r="T14288">
        <v>0.79299923049529997</v>
      </c>
      <c r="U14288">
        <v>42.256425335244998</v>
      </c>
      <c r="V14288">
        <v>120.38780223384001</v>
      </c>
      <c r="W14288">
        <v>0</v>
      </c>
    </row>
    <row r="14289" spans="3:23" x14ac:dyDescent="0.35">
      <c r="C14289" s="12">
        <v>44317</v>
      </c>
      <c r="D14289" s="12">
        <v>44347</v>
      </c>
      <c r="E14289" t="s">
        <v>21</v>
      </c>
      <c r="F14289" t="s">
        <v>59</v>
      </c>
      <c r="G14289" t="s">
        <v>59</v>
      </c>
      <c r="H14289" t="s">
        <v>60</v>
      </c>
      <c r="I14289" t="s">
        <v>61</v>
      </c>
      <c r="J14289" t="s">
        <v>62</v>
      </c>
      <c r="K14289" t="s">
        <v>63</v>
      </c>
      <c r="L14289" t="s">
        <v>64</v>
      </c>
      <c r="M14289" t="s">
        <v>82</v>
      </c>
      <c r="N14289" t="s">
        <v>379</v>
      </c>
      <c r="O14289" t="s">
        <v>380</v>
      </c>
      <c r="P14289" t="s">
        <v>494</v>
      </c>
      <c r="Q14289" t="s">
        <v>495</v>
      </c>
      <c r="R14289" t="s">
        <v>70</v>
      </c>
      <c r="S14289">
        <v>5085.9617118554997</v>
      </c>
      <c r="T14289">
        <v>1.1003242463091001</v>
      </c>
      <c r="U14289">
        <v>144.73883828147001</v>
      </c>
      <c r="V14289">
        <v>35.138887200165001</v>
      </c>
      <c r="W14289">
        <v>0</v>
      </c>
    </row>
    <row r="14290" spans="3:23" x14ac:dyDescent="0.35">
      <c r="C14290" s="12">
        <v>43617</v>
      </c>
      <c r="D14290" s="12">
        <v>43646</v>
      </c>
      <c r="E14290" t="s">
        <v>75</v>
      </c>
      <c r="F14290" t="s">
        <v>59</v>
      </c>
      <c r="G14290" t="s">
        <v>59</v>
      </c>
      <c r="H14290" t="s">
        <v>87</v>
      </c>
      <c r="I14290" t="s">
        <v>61</v>
      </c>
      <c r="J14290" t="s">
        <v>62</v>
      </c>
      <c r="K14290" t="s">
        <v>63</v>
      </c>
      <c r="L14290" t="s">
        <v>64</v>
      </c>
      <c r="M14290" t="s">
        <v>65</v>
      </c>
      <c r="N14290" t="s">
        <v>66</v>
      </c>
      <c r="O14290" t="s">
        <v>67</v>
      </c>
      <c r="P14290" t="s">
        <v>345</v>
      </c>
      <c r="Q14290" t="s">
        <v>346</v>
      </c>
      <c r="R14290" t="s">
        <v>70</v>
      </c>
      <c r="S14290">
        <v>5085.0705654064004</v>
      </c>
      <c r="T14290">
        <v>1.6553719489459</v>
      </c>
      <c r="U14290">
        <v>90.869278037963994</v>
      </c>
      <c r="V14290">
        <v>55.960283554602</v>
      </c>
      <c r="W14290">
        <v>0</v>
      </c>
    </row>
    <row r="14291" spans="3:23" x14ac:dyDescent="0.35">
      <c r="C14291" s="12">
        <v>43983</v>
      </c>
      <c r="D14291" s="12">
        <v>44012</v>
      </c>
      <c r="E14291" t="s">
        <v>20</v>
      </c>
      <c r="F14291" t="s">
        <v>59</v>
      </c>
      <c r="G14291" t="s">
        <v>59</v>
      </c>
      <c r="H14291" t="s">
        <v>76</v>
      </c>
      <c r="I14291" t="s">
        <v>61</v>
      </c>
      <c r="J14291" t="s">
        <v>62</v>
      </c>
      <c r="K14291" t="s">
        <v>63</v>
      </c>
      <c r="L14291" t="s">
        <v>64</v>
      </c>
      <c r="M14291" t="s">
        <v>96</v>
      </c>
      <c r="N14291" t="s">
        <v>97</v>
      </c>
      <c r="O14291" t="s">
        <v>98</v>
      </c>
      <c r="P14291" t="s">
        <v>453</v>
      </c>
      <c r="Q14291" t="s">
        <v>454</v>
      </c>
      <c r="R14291" t="s">
        <v>70</v>
      </c>
      <c r="S14291">
        <v>5083.4439474999999</v>
      </c>
      <c r="T14291">
        <v>0.10639738221162</v>
      </c>
      <c r="U14291">
        <v>5001.9507803120996</v>
      </c>
      <c r="V14291">
        <v>1.016292276907</v>
      </c>
      <c r="W14291">
        <v>0</v>
      </c>
    </row>
    <row r="14292" spans="3:23" x14ac:dyDescent="0.35">
      <c r="C14292" s="12">
        <v>43647</v>
      </c>
      <c r="D14292" s="12">
        <v>43677</v>
      </c>
      <c r="E14292" t="s">
        <v>75</v>
      </c>
      <c r="F14292" t="s">
        <v>59</v>
      </c>
      <c r="G14292" t="s">
        <v>59</v>
      </c>
      <c r="H14292" t="s">
        <v>76</v>
      </c>
      <c r="I14292" t="s">
        <v>61</v>
      </c>
      <c r="J14292" t="s">
        <v>62</v>
      </c>
      <c r="K14292" t="s">
        <v>63</v>
      </c>
      <c r="L14292" t="s">
        <v>64</v>
      </c>
      <c r="M14292" t="s">
        <v>96</v>
      </c>
      <c r="N14292" t="s">
        <v>111</v>
      </c>
      <c r="O14292" t="s">
        <v>112</v>
      </c>
      <c r="P14292" t="s">
        <v>365</v>
      </c>
      <c r="Q14292" t="s">
        <v>366</v>
      </c>
      <c r="R14292" t="s">
        <v>70</v>
      </c>
      <c r="S14292">
        <v>5080.6255787706004</v>
      </c>
      <c r="T14292">
        <v>10.506885154315</v>
      </c>
      <c r="U14292">
        <v>421.08110589835002</v>
      </c>
      <c r="V14292">
        <v>12.065669790458999</v>
      </c>
      <c r="W14292">
        <v>0</v>
      </c>
    </row>
    <row r="14293" spans="3:23" x14ac:dyDescent="0.35">
      <c r="C14293" s="12">
        <v>44228</v>
      </c>
      <c r="D14293" s="12">
        <v>44255</v>
      </c>
      <c r="E14293" t="s">
        <v>21</v>
      </c>
      <c r="F14293" t="s">
        <v>59</v>
      </c>
      <c r="G14293" t="s">
        <v>59</v>
      </c>
      <c r="H14293" t="s">
        <v>60</v>
      </c>
      <c r="I14293" t="s">
        <v>61</v>
      </c>
      <c r="J14293" t="s">
        <v>62</v>
      </c>
      <c r="K14293" t="s">
        <v>63</v>
      </c>
      <c r="L14293" t="s">
        <v>64</v>
      </c>
      <c r="M14293" t="s">
        <v>82</v>
      </c>
      <c r="N14293" t="s">
        <v>328</v>
      </c>
      <c r="O14293" t="s">
        <v>328</v>
      </c>
      <c r="P14293" t="s">
        <v>558</v>
      </c>
      <c r="Q14293" t="s">
        <v>559</v>
      </c>
      <c r="R14293" t="s">
        <v>70</v>
      </c>
      <c r="S14293">
        <v>5079.1818419094998</v>
      </c>
      <c r="T14293">
        <v>0.48797099622833001</v>
      </c>
      <c r="U14293">
        <v>169.76410785127999</v>
      </c>
      <c r="V14293">
        <v>29.919055954741999</v>
      </c>
      <c r="W14293">
        <v>0</v>
      </c>
    </row>
    <row r="14294" spans="3:23" x14ac:dyDescent="0.35">
      <c r="C14294" s="12">
        <v>43617</v>
      </c>
      <c r="D14294" s="12">
        <v>43646</v>
      </c>
      <c r="E14294" t="s">
        <v>75</v>
      </c>
      <c r="F14294" t="s">
        <v>59</v>
      </c>
      <c r="G14294" t="s">
        <v>59</v>
      </c>
      <c r="H14294" t="s">
        <v>76</v>
      </c>
      <c r="I14294" t="s">
        <v>61</v>
      </c>
      <c r="J14294" t="s">
        <v>62</v>
      </c>
      <c r="K14294" t="s">
        <v>63</v>
      </c>
      <c r="L14294" t="s">
        <v>64</v>
      </c>
      <c r="M14294" t="s">
        <v>65</v>
      </c>
      <c r="N14294" t="s">
        <v>66</v>
      </c>
      <c r="O14294" t="s">
        <v>67</v>
      </c>
      <c r="P14294" t="s">
        <v>631</v>
      </c>
      <c r="Q14294" t="s">
        <v>632</v>
      </c>
      <c r="R14294" t="s">
        <v>70</v>
      </c>
      <c r="S14294">
        <v>5073.1400000000003</v>
      </c>
      <c r="T14294">
        <v>0.67450521355897997</v>
      </c>
      <c r="U14294">
        <v>59.013605442177003</v>
      </c>
      <c r="V14294">
        <v>85.965599999999995</v>
      </c>
      <c r="W14294">
        <v>0</v>
      </c>
    </row>
    <row r="14295" spans="3:23" x14ac:dyDescent="0.35">
      <c r="C14295" s="12">
        <v>44075</v>
      </c>
      <c r="D14295" s="12">
        <v>44104</v>
      </c>
      <c r="E14295" t="s">
        <v>20</v>
      </c>
      <c r="F14295" t="s">
        <v>59</v>
      </c>
      <c r="G14295" t="s">
        <v>59</v>
      </c>
      <c r="H14295" t="s">
        <v>60</v>
      </c>
      <c r="I14295" t="s">
        <v>61</v>
      </c>
      <c r="J14295" t="s">
        <v>62</v>
      </c>
      <c r="K14295" t="s">
        <v>63</v>
      </c>
      <c r="L14295" t="s">
        <v>64</v>
      </c>
      <c r="M14295" t="s">
        <v>82</v>
      </c>
      <c r="N14295" t="s">
        <v>435</v>
      </c>
      <c r="O14295" t="s">
        <v>436</v>
      </c>
      <c r="P14295" t="s">
        <v>633</v>
      </c>
      <c r="Q14295" t="s">
        <v>634</v>
      </c>
      <c r="R14295" t="s">
        <v>70</v>
      </c>
      <c r="S14295">
        <v>5069.8837805482999</v>
      </c>
      <c r="T14295">
        <v>0.25055448305705003</v>
      </c>
      <c r="U14295">
        <v>158.83131310779001</v>
      </c>
      <c r="V14295">
        <v>31.919926123810001</v>
      </c>
      <c r="W14295">
        <v>0</v>
      </c>
    </row>
    <row r="14296" spans="3:23" x14ac:dyDescent="0.35">
      <c r="C14296" s="12">
        <v>44317</v>
      </c>
      <c r="D14296" s="12">
        <v>44347</v>
      </c>
      <c r="E14296" t="s">
        <v>21</v>
      </c>
      <c r="F14296" t="s">
        <v>59</v>
      </c>
      <c r="G14296" t="s">
        <v>59</v>
      </c>
      <c r="H14296" t="s">
        <v>76</v>
      </c>
      <c r="I14296" t="s">
        <v>61</v>
      </c>
      <c r="J14296" t="s">
        <v>62</v>
      </c>
      <c r="K14296" t="s">
        <v>63</v>
      </c>
      <c r="L14296" t="s">
        <v>64</v>
      </c>
      <c r="M14296" t="s">
        <v>96</v>
      </c>
      <c r="N14296" t="s">
        <v>97</v>
      </c>
      <c r="O14296" t="s">
        <v>98</v>
      </c>
      <c r="P14296" t="s">
        <v>265</v>
      </c>
      <c r="Q14296" t="s">
        <v>266</v>
      </c>
      <c r="R14296" t="s">
        <v>70</v>
      </c>
      <c r="S14296">
        <v>5067.2287218260999</v>
      </c>
      <c r="T14296">
        <v>3.1088993018154998</v>
      </c>
      <c r="U14296">
        <v>142.63223360823</v>
      </c>
      <c r="V14296">
        <v>35.526532773398998</v>
      </c>
      <c r="W14296">
        <v>0</v>
      </c>
    </row>
    <row r="14297" spans="3:23" x14ac:dyDescent="0.35">
      <c r="C14297" s="12">
        <v>43647</v>
      </c>
      <c r="D14297" s="12">
        <v>43677</v>
      </c>
      <c r="E14297" t="s">
        <v>75</v>
      </c>
      <c r="F14297" t="s">
        <v>59</v>
      </c>
      <c r="G14297" t="s">
        <v>59</v>
      </c>
      <c r="H14297" t="s">
        <v>76</v>
      </c>
      <c r="I14297" t="s">
        <v>61</v>
      </c>
      <c r="J14297" t="s">
        <v>62</v>
      </c>
      <c r="K14297" t="s">
        <v>63</v>
      </c>
      <c r="L14297" t="s">
        <v>64</v>
      </c>
      <c r="M14297" t="s">
        <v>82</v>
      </c>
      <c r="N14297" t="s">
        <v>328</v>
      </c>
      <c r="O14297" t="s">
        <v>328</v>
      </c>
      <c r="P14297" t="s">
        <v>395</v>
      </c>
      <c r="Q14297" t="s">
        <v>396</v>
      </c>
      <c r="R14297" t="s">
        <v>70</v>
      </c>
      <c r="S14297">
        <v>5067.0144359565002</v>
      </c>
      <c r="T14297">
        <v>5.0464909136900999</v>
      </c>
      <c r="U14297">
        <v>62.03286534635</v>
      </c>
      <c r="V14297">
        <v>81.682740393591004</v>
      </c>
      <c r="W14297">
        <v>0</v>
      </c>
    </row>
    <row r="14298" spans="3:23" x14ac:dyDescent="0.35">
      <c r="C14298" s="12">
        <v>43891</v>
      </c>
      <c r="D14298" s="12">
        <v>43921</v>
      </c>
      <c r="E14298" t="s">
        <v>20</v>
      </c>
      <c r="F14298" t="s">
        <v>59</v>
      </c>
      <c r="G14298" t="s">
        <v>59</v>
      </c>
      <c r="H14298" t="s">
        <v>87</v>
      </c>
      <c r="I14298" t="s">
        <v>61</v>
      </c>
      <c r="J14298" t="s">
        <v>62</v>
      </c>
      <c r="K14298" t="s">
        <v>63</v>
      </c>
      <c r="L14298" t="s">
        <v>64</v>
      </c>
      <c r="M14298" t="s">
        <v>82</v>
      </c>
      <c r="N14298" t="s">
        <v>157</v>
      </c>
      <c r="O14298" t="s">
        <v>67</v>
      </c>
      <c r="P14298" t="s">
        <v>373</v>
      </c>
      <c r="Q14298" t="s">
        <v>374</v>
      </c>
      <c r="R14298" t="s">
        <v>70</v>
      </c>
      <c r="S14298">
        <v>5065.9095606235996</v>
      </c>
      <c r="T14298">
        <v>0.59429507631628997</v>
      </c>
      <c r="U14298">
        <v>182.66441698896</v>
      </c>
      <c r="V14298">
        <v>27.733423094273</v>
      </c>
      <c r="W14298">
        <v>0</v>
      </c>
    </row>
    <row r="14299" spans="3:23" x14ac:dyDescent="0.35">
      <c r="C14299" s="12">
        <v>43435</v>
      </c>
      <c r="D14299" s="12">
        <v>43465</v>
      </c>
      <c r="E14299" t="s">
        <v>75</v>
      </c>
      <c r="F14299" t="s">
        <v>59</v>
      </c>
      <c r="G14299" t="s">
        <v>59</v>
      </c>
      <c r="H14299" t="s">
        <v>76</v>
      </c>
      <c r="I14299" t="s">
        <v>61</v>
      </c>
      <c r="J14299" t="s">
        <v>62</v>
      </c>
      <c r="K14299" t="s">
        <v>63</v>
      </c>
      <c r="L14299" t="s">
        <v>64</v>
      </c>
      <c r="M14299" t="s">
        <v>77</v>
      </c>
      <c r="N14299" t="s">
        <v>78</v>
      </c>
      <c r="O14299" t="s">
        <v>79</v>
      </c>
      <c r="P14299" t="s">
        <v>385</v>
      </c>
      <c r="Q14299" t="s">
        <v>386</v>
      </c>
      <c r="R14299" t="s">
        <v>70</v>
      </c>
      <c r="S14299">
        <v>5062.6046849882996</v>
      </c>
      <c r="T14299">
        <v>13.757832721874999</v>
      </c>
      <c r="U14299">
        <v>24.182718287794</v>
      </c>
      <c r="V14299">
        <v>209.34804039559</v>
      </c>
      <c r="W14299">
        <v>0</v>
      </c>
    </row>
    <row r="14300" spans="3:23" x14ac:dyDescent="0.35">
      <c r="C14300" s="12">
        <v>43709</v>
      </c>
      <c r="D14300" s="12">
        <v>43738</v>
      </c>
      <c r="E14300" t="s">
        <v>75</v>
      </c>
      <c r="F14300" t="s">
        <v>59</v>
      </c>
      <c r="G14300" t="s">
        <v>59</v>
      </c>
      <c r="H14300" t="s">
        <v>87</v>
      </c>
      <c r="I14300" t="s">
        <v>61</v>
      </c>
      <c r="J14300" t="s">
        <v>62</v>
      </c>
      <c r="K14300" t="s">
        <v>63</v>
      </c>
      <c r="L14300" t="s">
        <v>64</v>
      </c>
      <c r="M14300" t="s">
        <v>82</v>
      </c>
      <c r="N14300" t="s">
        <v>246</v>
      </c>
      <c r="O14300" t="s">
        <v>112</v>
      </c>
      <c r="P14300" t="s">
        <v>318</v>
      </c>
      <c r="Q14300" t="s">
        <v>319</v>
      </c>
      <c r="R14300" t="s">
        <v>70</v>
      </c>
      <c r="S14300">
        <v>5056.0058657106001</v>
      </c>
      <c r="T14300">
        <v>0.74717790909749005</v>
      </c>
      <c r="U14300">
        <v>150.10017285230001</v>
      </c>
      <c r="V14300">
        <v>33.684210814905001</v>
      </c>
      <c r="W14300">
        <v>0</v>
      </c>
    </row>
    <row r="14301" spans="3:23" x14ac:dyDescent="0.35">
      <c r="C14301" s="12">
        <v>43739</v>
      </c>
      <c r="D14301" s="12">
        <v>43769</v>
      </c>
      <c r="E14301" t="s">
        <v>20</v>
      </c>
      <c r="F14301" t="s">
        <v>59</v>
      </c>
      <c r="G14301" t="s">
        <v>59</v>
      </c>
      <c r="H14301" t="s">
        <v>76</v>
      </c>
      <c r="I14301" t="s">
        <v>61</v>
      </c>
      <c r="J14301" t="s">
        <v>62</v>
      </c>
      <c r="K14301" t="s">
        <v>63</v>
      </c>
      <c r="L14301" t="s">
        <v>64</v>
      </c>
      <c r="M14301" t="s">
        <v>82</v>
      </c>
      <c r="N14301" t="s">
        <v>328</v>
      </c>
      <c r="O14301" t="s">
        <v>328</v>
      </c>
      <c r="P14301" t="s">
        <v>395</v>
      </c>
      <c r="Q14301" t="s">
        <v>396</v>
      </c>
      <c r="R14301" t="s">
        <v>70</v>
      </c>
      <c r="S14301">
        <v>5055.2077624774001</v>
      </c>
      <c r="T14301">
        <v>4.3520196870354999</v>
      </c>
      <c r="U14301">
        <v>60.164104278799996</v>
      </c>
      <c r="V14301">
        <v>84.023652027655004</v>
      </c>
      <c r="W14301">
        <v>0</v>
      </c>
    </row>
    <row r="14302" spans="3:23" x14ac:dyDescent="0.35">
      <c r="C14302" s="12">
        <v>43831</v>
      </c>
      <c r="D14302" s="12">
        <v>43861</v>
      </c>
      <c r="E14302" t="s">
        <v>20</v>
      </c>
      <c r="F14302" t="s">
        <v>59</v>
      </c>
      <c r="G14302" t="s">
        <v>59</v>
      </c>
      <c r="H14302" t="s">
        <v>60</v>
      </c>
      <c r="I14302" t="s">
        <v>61</v>
      </c>
      <c r="J14302" t="s">
        <v>62</v>
      </c>
      <c r="K14302" t="s">
        <v>63</v>
      </c>
      <c r="L14302" t="s">
        <v>64</v>
      </c>
      <c r="M14302" t="s">
        <v>96</v>
      </c>
      <c r="N14302" t="s">
        <v>97</v>
      </c>
      <c r="O14302" t="s">
        <v>98</v>
      </c>
      <c r="P14302" t="s">
        <v>468</v>
      </c>
      <c r="Q14302" t="s">
        <v>469</v>
      </c>
      <c r="R14302" t="s">
        <v>70</v>
      </c>
      <c r="S14302">
        <v>5054.110103684</v>
      </c>
      <c r="T14302">
        <v>9.1179682603854006E-2</v>
      </c>
      <c r="U14302">
        <v>4199.99</v>
      </c>
      <c r="V14302">
        <v>1.2033624136448</v>
      </c>
      <c r="W14302">
        <v>0</v>
      </c>
    </row>
    <row r="14303" spans="3:23" x14ac:dyDescent="0.35">
      <c r="C14303" s="12">
        <v>43556</v>
      </c>
      <c r="D14303" s="12">
        <v>43585</v>
      </c>
      <c r="E14303" t="s">
        <v>75</v>
      </c>
      <c r="F14303" t="s">
        <v>59</v>
      </c>
      <c r="G14303" t="s">
        <v>59</v>
      </c>
      <c r="H14303" t="s">
        <v>87</v>
      </c>
      <c r="I14303" t="s">
        <v>61</v>
      </c>
      <c r="J14303" t="s">
        <v>62</v>
      </c>
      <c r="K14303" t="s">
        <v>63</v>
      </c>
      <c r="L14303" t="s">
        <v>64</v>
      </c>
      <c r="M14303" t="s">
        <v>65</v>
      </c>
      <c r="N14303" t="s">
        <v>66</v>
      </c>
      <c r="O14303" t="s">
        <v>67</v>
      </c>
      <c r="P14303" t="s">
        <v>345</v>
      </c>
      <c r="Q14303" t="s">
        <v>346</v>
      </c>
      <c r="R14303" t="s">
        <v>70</v>
      </c>
      <c r="S14303">
        <v>5053.8515535810002</v>
      </c>
      <c r="T14303">
        <v>1.7899559765169999</v>
      </c>
      <c r="U14303">
        <v>92.824817169802998</v>
      </c>
      <c r="V14303">
        <v>54.445047215509</v>
      </c>
      <c r="W14303">
        <v>0</v>
      </c>
    </row>
    <row r="14304" spans="3:23" x14ac:dyDescent="0.35">
      <c r="C14304" s="12">
        <v>43891</v>
      </c>
      <c r="D14304" s="12">
        <v>43921</v>
      </c>
      <c r="E14304" t="s">
        <v>20</v>
      </c>
      <c r="F14304" t="s">
        <v>59</v>
      </c>
      <c r="G14304" t="s">
        <v>59</v>
      </c>
      <c r="H14304" t="s">
        <v>87</v>
      </c>
      <c r="I14304" t="s">
        <v>61</v>
      </c>
      <c r="J14304" t="s">
        <v>62</v>
      </c>
      <c r="K14304" t="s">
        <v>63</v>
      </c>
      <c r="L14304" t="s">
        <v>64</v>
      </c>
      <c r="M14304" t="s">
        <v>96</v>
      </c>
      <c r="N14304" t="s">
        <v>111</v>
      </c>
      <c r="O14304" t="s">
        <v>112</v>
      </c>
      <c r="P14304" t="s">
        <v>326</v>
      </c>
      <c r="Q14304" t="s">
        <v>327</v>
      </c>
      <c r="R14304" t="s">
        <v>70</v>
      </c>
      <c r="S14304">
        <v>5053.3396214923996</v>
      </c>
      <c r="T14304">
        <v>0.42128296620827999</v>
      </c>
      <c r="U14304">
        <v>151.93515848006999</v>
      </c>
      <c r="V14304">
        <v>33.259843686247002</v>
      </c>
      <c r="W14304">
        <v>0</v>
      </c>
    </row>
    <row r="14305" spans="3:23" x14ac:dyDescent="0.35">
      <c r="C14305" s="12">
        <v>44136</v>
      </c>
      <c r="D14305" s="12">
        <v>44165</v>
      </c>
      <c r="E14305" t="s">
        <v>21</v>
      </c>
      <c r="F14305" t="s">
        <v>59</v>
      </c>
      <c r="G14305" t="s">
        <v>59</v>
      </c>
      <c r="H14305" t="s">
        <v>87</v>
      </c>
      <c r="I14305" t="s">
        <v>61</v>
      </c>
      <c r="J14305" t="s">
        <v>62</v>
      </c>
      <c r="K14305" t="s">
        <v>63</v>
      </c>
      <c r="L14305" t="s">
        <v>64</v>
      </c>
      <c r="M14305" t="s">
        <v>77</v>
      </c>
      <c r="N14305" t="s">
        <v>78</v>
      </c>
      <c r="O14305" t="s">
        <v>79</v>
      </c>
      <c r="P14305" t="s">
        <v>320</v>
      </c>
      <c r="Q14305" t="s">
        <v>321</v>
      </c>
      <c r="R14305" t="s">
        <v>70</v>
      </c>
      <c r="S14305">
        <v>5049.1448231479999</v>
      </c>
      <c r="T14305">
        <v>0.51073097474379003</v>
      </c>
      <c r="U14305">
        <v>56.964824197490998</v>
      </c>
      <c r="V14305">
        <v>88.636187230968005</v>
      </c>
      <c r="W14305">
        <v>0</v>
      </c>
    </row>
    <row r="14306" spans="3:23" x14ac:dyDescent="0.35">
      <c r="C14306" s="12">
        <v>43405</v>
      </c>
      <c r="D14306" s="12">
        <v>43434</v>
      </c>
      <c r="E14306" t="s">
        <v>75</v>
      </c>
      <c r="F14306" t="s">
        <v>59</v>
      </c>
      <c r="G14306" t="s">
        <v>59</v>
      </c>
      <c r="H14306" t="s">
        <v>87</v>
      </c>
      <c r="I14306" t="s">
        <v>61</v>
      </c>
      <c r="J14306" t="s">
        <v>62</v>
      </c>
      <c r="K14306" t="s">
        <v>63</v>
      </c>
      <c r="L14306" t="s">
        <v>64</v>
      </c>
      <c r="M14306" t="s">
        <v>82</v>
      </c>
      <c r="N14306" t="s">
        <v>246</v>
      </c>
      <c r="O14306" t="s">
        <v>112</v>
      </c>
      <c r="P14306" t="s">
        <v>255</v>
      </c>
      <c r="Q14306" t="s">
        <v>256</v>
      </c>
      <c r="R14306" t="s">
        <v>70</v>
      </c>
      <c r="S14306">
        <v>5047.283566178</v>
      </c>
      <c r="T14306">
        <v>2.3084991795429999</v>
      </c>
      <c r="U14306">
        <v>45.027751701852999</v>
      </c>
      <c r="V14306">
        <v>112.09272893744</v>
      </c>
      <c r="W14306">
        <v>0</v>
      </c>
    </row>
    <row r="14307" spans="3:23" x14ac:dyDescent="0.35">
      <c r="C14307" s="12">
        <v>43770</v>
      </c>
      <c r="D14307" s="12">
        <v>43799</v>
      </c>
      <c r="E14307" t="s">
        <v>20</v>
      </c>
      <c r="F14307" t="s">
        <v>59</v>
      </c>
      <c r="G14307" t="s">
        <v>59</v>
      </c>
      <c r="H14307" t="s">
        <v>60</v>
      </c>
      <c r="I14307" t="s">
        <v>61</v>
      </c>
      <c r="J14307" t="s">
        <v>62</v>
      </c>
      <c r="K14307" t="s">
        <v>63</v>
      </c>
      <c r="L14307" t="s">
        <v>64</v>
      </c>
      <c r="M14307" t="s">
        <v>82</v>
      </c>
      <c r="N14307" t="s">
        <v>450</v>
      </c>
      <c r="O14307" t="s">
        <v>274</v>
      </c>
      <c r="P14307" t="s">
        <v>635</v>
      </c>
      <c r="Q14307" t="s">
        <v>636</v>
      </c>
      <c r="R14307" t="s">
        <v>70</v>
      </c>
      <c r="S14307">
        <v>5046.9136286617004</v>
      </c>
      <c r="T14307">
        <v>0.87171553797981005</v>
      </c>
      <c r="U14307">
        <v>64.178626986029002</v>
      </c>
      <c r="V14307">
        <v>78.638541609192004</v>
      </c>
      <c r="W14307">
        <v>0</v>
      </c>
    </row>
    <row r="14308" spans="3:23" x14ac:dyDescent="0.35">
      <c r="C14308" s="12">
        <v>43862</v>
      </c>
      <c r="D14308" s="12">
        <v>43890</v>
      </c>
      <c r="E14308" t="s">
        <v>20</v>
      </c>
      <c r="F14308" t="s">
        <v>59</v>
      </c>
      <c r="G14308" t="s">
        <v>59</v>
      </c>
      <c r="H14308" t="s">
        <v>76</v>
      </c>
      <c r="I14308" t="s">
        <v>61</v>
      </c>
      <c r="J14308" t="s">
        <v>62</v>
      </c>
      <c r="K14308" t="s">
        <v>63</v>
      </c>
      <c r="L14308" t="s">
        <v>64</v>
      </c>
      <c r="M14308" t="s">
        <v>88</v>
      </c>
      <c r="N14308" t="s">
        <v>89</v>
      </c>
      <c r="O14308" t="s">
        <v>67</v>
      </c>
      <c r="P14308" t="s">
        <v>314</v>
      </c>
      <c r="Q14308" t="s">
        <v>315</v>
      </c>
      <c r="R14308" t="s">
        <v>70</v>
      </c>
      <c r="S14308">
        <v>5045.1045226932001</v>
      </c>
      <c r="T14308">
        <v>12.415659214407</v>
      </c>
      <c r="U14308">
        <v>25.698553873822</v>
      </c>
      <c r="V14308">
        <v>196.31861572694999</v>
      </c>
      <c r="W14308">
        <v>0</v>
      </c>
    </row>
    <row r="14309" spans="3:23" x14ac:dyDescent="0.35">
      <c r="C14309" s="12">
        <v>44256</v>
      </c>
      <c r="D14309" s="12">
        <v>44286</v>
      </c>
      <c r="E14309" t="s">
        <v>21</v>
      </c>
      <c r="F14309" t="s">
        <v>59</v>
      </c>
      <c r="G14309" t="s">
        <v>59</v>
      </c>
      <c r="H14309" t="s">
        <v>76</v>
      </c>
      <c r="I14309" t="s">
        <v>61</v>
      </c>
      <c r="J14309" t="s">
        <v>62</v>
      </c>
      <c r="K14309" t="s">
        <v>63</v>
      </c>
      <c r="L14309" t="s">
        <v>64</v>
      </c>
      <c r="M14309" t="s">
        <v>77</v>
      </c>
      <c r="N14309" t="s">
        <v>107</v>
      </c>
      <c r="O14309" t="s">
        <v>108</v>
      </c>
      <c r="P14309" t="s">
        <v>367</v>
      </c>
      <c r="Q14309" t="s">
        <v>368</v>
      </c>
      <c r="R14309" t="s">
        <v>70</v>
      </c>
      <c r="S14309">
        <v>5044.3872115230997</v>
      </c>
      <c r="T14309">
        <v>3.3676069845845999</v>
      </c>
      <c r="U14309">
        <v>49.458819250646002</v>
      </c>
      <c r="V14309">
        <v>101.99166271963</v>
      </c>
      <c r="W14309">
        <v>0</v>
      </c>
    </row>
    <row r="14310" spans="3:23" x14ac:dyDescent="0.35">
      <c r="C14310" s="12">
        <v>43862</v>
      </c>
      <c r="D14310" s="12">
        <v>43890</v>
      </c>
      <c r="E14310" t="s">
        <v>20</v>
      </c>
      <c r="F14310" t="s">
        <v>59</v>
      </c>
      <c r="G14310" t="s">
        <v>59</v>
      </c>
      <c r="H14310" t="s">
        <v>76</v>
      </c>
      <c r="I14310" t="s">
        <v>61</v>
      </c>
      <c r="J14310" t="s">
        <v>62</v>
      </c>
      <c r="K14310" t="s">
        <v>63</v>
      </c>
      <c r="L14310" t="s">
        <v>64</v>
      </c>
      <c r="M14310" t="s">
        <v>96</v>
      </c>
      <c r="N14310" t="s">
        <v>111</v>
      </c>
      <c r="O14310" t="s">
        <v>112</v>
      </c>
      <c r="P14310" t="s">
        <v>331</v>
      </c>
      <c r="Q14310" t="s">
        <v>332</v>
      </c>
      <c r="R14310" t="s">
        <v>70</v>
      </c>
      <c r="S14310">
        <v>5042.7031983078004</v>
      </c>
      <c r="T14310">
        <v>11.028679641292999</v>
      </c>
      <c r="U14310">
        <v>93.908989109779995</v>
      </c>
      <c r="V14310">
        <v>53.697768936825</v>
      </c>
      <c r="W14310">
        <v>0</v>
      </c>
    </row>
    <row r="14311" spans="3:23" x14ac:dyDescent="0.35">
      <c r="C14311" s="12">
        <v>44166</v>
      </c>
      <c r="D14311" s="12">
        <v>44196</v>
      </c>
      <c r="E14311" t="s">
        <v>21</v>
      </c>
      <c r="F14311" t="s">
        <v>59</v>
      </c>
      <c r="G14311" t="s">
        <v>59</v>
      </c>
      <c r="H14311" t="s">
        <v>60</v>
      </c>
      <c r="I14311" t="s">
        <v>61</v>
      </c>
      <c r="J14311" t="s">
        <v>62</v>
      </c>
      <c r="K14311" t="s">
        <v>63</v>
      </c>
      <c r="L14311" t="s">
        <v>64</v>
      </c>
      <c r="M14311" t="s">
        <v>101</v>
      </c>
      <c r="N14311" t="s">
        <v>102</v>
      </c>
      <c r="O14311" t="s">
        <v>93</v>
      </c>
      <c r="P14311" t="s">
        <v>304</v>
      </c>
      <c r="Q14311" t="s">
        <v>305</v>
      </c>
      <c r="R14311" t="s">
        <v>70</v>
      </c>
      <c r="S14311">
        <v>5037.1607410009001</v>
      </c>
      <c r="T14311">
        <v>2.8322925672102999</v>
      </c>
      <c r="U14311">
        <v>60.526141785874998</v>
      </c>
      <c r="V14311">
        <v>83.222894973563996</v>
      </c>
      <c r="W14311">
        <v>0</v>
      </c>
    </row>
    <row r="14312" spans="3:23" x14ac:dyDescent="0.35">
      <c r="C14312" s="12">
        <v>44197</v>
      </c>
      <c r="D14312" s="12">
        <v>44227</v>
      </c>
      <c r="E14312" t="s">
        <v>21</v>
      </c>
      <c r="F14312" t="s">
        <v>59</v>
      </c>
      <c r="G14312" t="s">
        <v>59</v>
      </c>
      <c r="H14312" t="s">
        <v>60</v>
      </c>
      <c r="I14312" t="s">
        <v>61</v>
      </c>
      <c r="J14312" t="s">
        <v>62</v>
      </c>
      <c r="K14312" t="s">
        <v>63</v>
      </c>
      <c r="L14312" t="s">
        <v>64</v>
      </c>
      <c r="M14312" t="s">
        <v>82</v>
      </c>
      <c r="N14312" t="s">
        <v>542</v>
      </c>
      <c r="O14312" t="s">
        <v>542</v>
      </c>
      <c r="P14312" t="s">
        <v>543</v>
      </c>
      <c r="Q14312" t="s">
        <v>544</v>
      </c>
      <c r="R14312" t="s">
        <v>70</v>
      </c>
      <c r="S14312">
        <v>5035.2871250658</v>
      </c>
      <c r="T14312">
        <v>1.2333112506188</v>
      </c>
      <c r="U14312">
        <v>32.839591078146</v>
      </c>
      <c r="V14312">
        <v>153.32977542514999</v>
      </c>
      <c r="W14312">
        <v>0</v>
      </c>
    </row>
    <row r="14313" spans="3:23" x14ac:dyDescent="0.35">
      <c r="C14313" s="12">
        <v>43891</v>
      </c>
      <c r="D14313" s="12">
        <v>43921</v>
      </c>
      <c r="E14313" t="s">
        <v>20</v>
      </c>
      <c r="F14313" t="s">
        <v>59</v>
      </c>
      <c r="G14313" t="s">
        <v>59</v>
      </c>
      <c r="H14313" t="s">
        <v>76</v>
      </c>
      <c r="I14313" t="s">
        <v>61</v>
      </c>
      <c r="J14313" t="s">
        <v>62</v>
      </c>
      <c r="K14313" t="s">
        <v>63</v>
      </c>
      <c r="L14313" t="s">
        <v>64</v>
      </c>
      <c r="M14313" t="s">
        <v>96</v>
      </c>
      <c r="N14313" t="s">
        <v>111</v>
      </c>
      <c r="O14313" t="s">
        <v>112</v>
      </c>
      <c r="P14313" t="s">
        <v>331</v>
      </c>
      <c r="Q14313" t="s">
        <v>332</v>
      </c>
      <c r="R14313" t="s">
        <v>70</v>
      </c>
      <c r="S14313">
        <v>5033.3962132536999</v>
      </c>
      <c r="T14313">
        <v>12.085755958925001</v>
      </c>
      <c r="U14313">
        <v>89.656955688994998</v>
      </c>
      <c r="V14313">
        <v>56.140610336065002</v>
      </c>
      <c r="W14313">
        <v>0</v>
      </c>
    </row>
    <row r="14314" spans="3:23" x14ac:dyDescent="0.35">
      <c r="C14314" s="12">
        <v>44287</v>
      </c>
      <c r="D14314" s="12">
        <v>44316</v>
      </c>
      <c r="E14314" t="s">
        <v>21</v>
      </c>
      <c r="F14314" t="s">
        <v>59</v>
      </c>
      <c r="G14314" t="s">
        <v>59</v>
      </c>
      <c r="H14314" t="s">
        <v>76</v>
      </c>
      <c r="I14314" t="s">
        <v>61</v>
      </c>
      <c r="J14314" t="s">
        <v>62</v>
      </c>
      <c r="K14314" t="s">
        <v>63</v>
      </c>
      <c r="L14314" t="s">
        <v>64</v>
      </c>
      <c r="M14314" t="s">
        <v>82</v>
      </c>
      <c r="N14314" t="s">
        <v>83</v>
      </c>
      <c r="O14314" t="s">
        <v>84</v>
      </c>
      <c r="P14314" t="s">
        <v>337</v>
      </c>
      <c r="Q14314" t="s">
        <v>338</v>
      </c>
      <c r="R14314" t="s">
        <v>70</v>
      </c>
      <c r="S14314">
        <v>5028.7799356258001</v>
      </c>
      <c r="T14314">
        <v>7.4895650104309004</v>
      </c>
      <c r="U14314">
        <v>72.905066831602994</v>
      </c>
      <c r="V14314">
        <v>68.977097946309996</v>
      </c>
      <c r="W14314">
        <v>1</v>
      </c>
    </row>
    <row r="14315" spans="3:23" x14ac:dyDescent="0.35">
      <c r="C14315" s="12">
        <v>43922</v>
      </c>
      <c r="D14315" s="12">
        <v>43951</v>
      </c>
      <c r="E14315" t="s">
        <v>20</v>
      </c>
      <c r="F14315" t="s">
        <v>59</v>
      </c>
      <c r="G14315" t="s">
        <v>59</v>
      </c>
      <c r="H14315" t="s">
        <v>87</v>
      </c>
      <c r="I14315" t="s">
        <v>61</v>
      </c>
      <c r="J14315" t="s">
        <v>62</v>
      </c>
      <c r="K14315" t="s">
        <v>63</v>
      </c>
      <c r="L14315" t="s">
        <v>64</v>
      </c>
      <c r="M14315" t="s">
        <v>82</v>
      </c>
      <c r="N14315" t="s">
        <v>246</v>
      </c>
      <c r="O14315" t="s">
        <v>112</v>
      </c>
      <c r="P14315" t="s">
        <v>383</v>
      </c>
      <c r="Q14315" t="s">
        <v>384</v>
      </c>
      <c r="R14315" t="s">
        <v>70</v>
      </c>
      <c r="S14315">
        <v>5028.3871630190997</v>
      </c>
      <c r="T14315">
        <v>0.26594388959071003</v>
      </c>
      <c r="U14315">
        <v>171.59649607656999</v>
      </c>
      <c r="V14315">
        <v>29.303553848648001</v>
      </c>
      <c r="W14315">
        <v>0</v>
      </c>
    </row>
    <row r="14316" spans="3:23" x14ac:dyDescent="0.35">
      <c r="C14316" s="12">
        <v>43617</v>
      </c>
      <c r="D14316" s="12">
        <v>43646</v>
      </c>
      <c r="E14316" t="s">
        <v>75</v>
      </c>
      <c r="F14316" t="s">
        <v>59</v>
      </c>
      <c r="G14316" t="s">
        <v>59</v>
      </c>
      <c r="H14316" t="s">
        <v>76</v>
      </c>
      <c r="I14316" t="s">
        <v>61</v>
      </c>
      <c r="J14316" t="s">
        <v>62</v>
      </c>
      <c r="K14316" t="s">
        <v>63</v>
      </c>
      <c r="L14316" t="s">
        <v>64</v>
      </c>
      <c r="M14316" t="s">
        <v>82</v>
      </c>
      <c r="N14316" t="s">
        <v>328</v>
      </c>
      <c r="O14316" t="s">
        <v>328</v>
      </c>
      <c r="P14316" t="s">
        <v>395</v>
      </c>
      <c r="Q14316" t="s">
        <v>396</v>
      </c>
      <c r="R14316" t="s">
        <v>70</v>
      </c>
      <c r="S14316">
        <v>5023.7336619401003</v>
      </c>
      <c r="T14316">
        <v>4.8612985865822003</v>
      </c>
      <c r="U14316">
        <v>64.037902131150005</v>
      </c>
      <c r="V14316">
        <v>78.449379113817002</v>
      </c>
      <c r="W14316">
        <v>0</v>
      </c>
    </row>
    <row r="14317" spans="3:23" x14ac:dyDescent="0.35">
      <c r="C14317" s="12">
        <v>44287</v>
      </c>
      <c r="D14317" s="12">
        <v>44316</v>
      </c>
      <c r="E14317" t="s">
        <v>21</v>
      </c>
      <c r="F14317" t="s">
        <v>59</v>
      </c>
      <c r="G14317" t="s">
        <v>59</v>
      </c>
      <c r="H14317" t="s">
        <v>87</v>
      </c>
      <c r="I14317" t="s">
        <v>61</v>
      </c>
      <c r="J14317" t="s">
        <v>62</v>
      </c>
      <c r="K14317" t="s">
        <v>63</v>
      </c>
      <c r="L14317" t="s">
        <v>64</v>
      </c>
      <c r="M14317" t="s">
        <v>77</v>
      </c>
      <c r="N14317" t="s">
        <v>107</v>
      </c>
      <c r="O14317" t="s">
        <v>108</v>
      </c>
      <c r="P14317" t="s">
        <v>298</v>
      </c>
      <c r="Q14317" t="s">
        <v>299</v>
      </c>
      <c r="R14317" t="s">
        <v>70</v>
      </c>
      <c r="S14317">
        <v>5017.5488623779002</v>
      </c>
      <c r="T14317">
        <v>0.70769641280578</v>
      </c>
      <c r="U14317">
        <v>75.496324460584006</v>
      </c>
      <c r="V14317">
        <v>66.460836315250006</v>
      </c>
      <c r="W14317">
        <v>0</v>
      </c>
    </row>
    <row r="14318" spans="3:23" x14ac:dyDescent="0.35">
      <c r="C14318" s="12">
        <v>44440</v>
      </c>
      <c r="D14318" s="12">
        <v>44469</v>
      </c>
      <c r="E14318" t="s">
        <v>21</v>
      </c>
      <c r="F14318" t="s">
        <v>59</v>
      </c>
      <c r="G14318" t="s">
        <v>59</v>
      </c>
      <c r="H14318" t="s">
        <v>60</v>
      </c>
      <c r="I14318" t="s">
        <v>61</v>
      </c>
      <c r="J14318" t="s">
        <v>62</v>
      </c>
      <c r="K14318" t="s">
        <v>63</v>
      </c>
      <c r="L14318" t="s">
        <v>64</v>
      </c>
      <c r="M14318" t="s">
        <v>77</v>
      </c>
      <c r="N14318" t="s">
        <v>107</v>
      </c>
      <c r="O14318" t="s">
        <v>108</v>
      </c>
      <c r="P14318" t="s">
        <v>367</v>
      </c>
      <c r="Q14318" t="s">
        <v>368</v>
      </c>
      <c r="R14318" t="s">
        <v>70</v>
      </c>
      <c r="S14318">
        <v>5013.8330286302999</v>
      </c>
      <c r="T14318">
        <v>1.5226165562722001</v>
      </c>
      <c r="U14318">
        <v>48.246573654315</v>
      </c>
      <c r="V14318">
        <v>103.92101757431</v>
      </c>
      <c r="W14318">
        <v>0</v>
      </c>
    </row>
    <row r="14319" spans="3:23" x14ac:dyDescent="0.35">
      <c r="C14319" s="12">
        <v>44136</v>
      </c>
      <c r="D14319" s="12">
        <v>44165</v>
      </c>
      <c r="E14319" t="s">
        <v>21</v>
      </c>
      <c r="F14319" t="s">
        <v>59</v>
      </c>
      <c r="G14319" t="s">
        <v>59</v>
      </c>
      <c r="H14319" t="s">
        <v>87</v>
      </c>
      <c r="I14319" t="s">
        <v>61</v>
      </c>
      <c r="J14319" t="s">
        <v>62</v>
      </c>
      <c r="K14319" t="s">
        <v>63</v>
      </c>
      <c r="L14319" t="s">
        <v>64</v>
      </c>
      <c r="M14319" t="s">
        <v>82</v>
      </c>
      <c r="N14319" t="s">
        <v>597</v>
      </c>
      <c r="O14319" t="s">
        <v>598</v>
      </c>
      <c r="P14319" t="s">
        <v>599</v>
      </c>
      <c r="Q14319" t="s">
        <v>600</v>
      </c>
      <c r="R14319" t="s">
        <v>70</v>
      </c>
      <c r="S14319">
        <v>5012.1703025684001</v>
      </c>
      <c r="T14319">
        <v>0.60875359314139998</v>
      </c>
      <c r="U14319">
        <v>36.525432244887</v>
      </c>
      <c r="V14319">
        <v>137.22412014084</v>
      </c>
      <c r="W14319">
        <v>0</v>
      </c>
    </row>
    <row r="14320" spans="3:23" x14ac:dyDescent="0.35">
      <c r="C14320" s="12">
        <v>43586</v>
      </c>
      <c r="D14320" s="12">
        <v>43616</v>
      </c>
      <c r="E14320" t="s">
        <v>75</v>
      </c>
      <c r="F14320" t="s">
        <v>59</v>
      </c>
      <c r="G14320" t="s">
        <v>59</v>
      </c>
      <c r="H14320" t="s">
        <v>60</v>
      </c>
      <c r="I14320" t="s">
        <v>61</v>
      </c>
      <c r="J14320" t="s">
        <v>62</v>
      </c>
      <c r="K14320" t="s">
        <v>63</v>
      </c>
      <c r="L14320" t="s">
        <v>64</v>
      </c>
      <c r="M14320" t="s">
        <v>82</v>
      </c>
      <c r="N14320" t="s">
        <v>423</v>
      </c>
      <c r="O14320" t="s">
        <v>423</v>
      </c>
      <c r="P14320" t="s">
        <v>424</v>
      </c>
      <c r="Q14320" t="s">
        <v>425</v>
      </c>
      <c r="R14320" t="s">
        <v>70</v>
      </c>
      <c r="S14320">
        <v>5011.5376095607999</v>
      </c>
      <c r="T14320">
        <v>6.9824851118701998</v>
      </c>
      <c r="U14320">
        <v>22.345765932464001</v>
      </c>
      <c r="V14320">
        <v>224.27235766754001</v>
      </c>
      <c r="W14320">
        <v>0</v>
      </c>
    </row>
    <row r="14321" spans="3:23" x14ac:dyDescent="0.35">
      <c r="C14321" s="12">
        <v>43556</v>
      </c>
      <c r="D14321" s="12">
        <v>43585</v>
      </c>
      <c r="E14321" t="s">
        <v>75</v>
      </c>
      <c r="F14321" t="s">
        <v>59</v>
      </c>
      <c r="G14321" t="s">
        <v>59</v>
      </c>
      <c r="H14321" t="s">
        <v>60</v>
      </c>
      <c r="I14321" t="s">
        <v>61</v>
      </c>
      <c r="J14321" t="s">
        <v>62</v>
      </c>
      <c r="K14321" t="s">
        <v>63</v>
      </c>
      <c r="L14321" t="s">
        <v>64</v>
      </c>
      <c r="M14321" t="s">
        <v>82</v>
      </c>
      <c r="N14321" t="s">
        <v>379</v>
      </c>
      <c r="O14321" t="s">
        <v>380</v>
      </c>
      <c r="P14321" t="s">
        <v>476</v>
      </c>
      <c r="Q14321" t="s">
        <v>477</v>
      </c>
      <c r="R14321" t="s">
        <v>70</v>
      </c>
      <c r="S14321">
        <v>5010.9486046011998</v>
      </c>
      <c r="T14321">
        <v>2.2573727809866</v>
      </c>
      <c r="U14321">
        <v>40.510013827409999</v>
      </c>
      <c r="V14321">
        <v>123.69654145145</v>
      </c>
      <c r="W14321">
        <v>0</v>
      </c>
    </row>
    <row r="14322" spans="3:23" x14ac:dyDescent="0.35">
      <c r="C14322" s="12">
        <v>43466</v>
      </c>
      <c r="D14322" s="12">
        <v>43496</v>
      </c>
      <c r="E14322" t="s">
        <v>75</v>
      </c>
      <c r="F14322" t="s">
        <v>59</v>
      </c>
      <c r="G14322" t="s">
        <v>59</v>
      </c>
      <c r="H14322" t="s">
        <v>87</v>
      </c>
      <c r="I14322" t="s">
        <v>61</v>
      </c>
      <c r="J14322" t="s">
        <v>62</v>
      </c>
      <c r="K14322" t="s">
        <v>63</v>
      </c>
      <c r="L14322" t="s">
        <v>64</v>
      </c>
      <c r="M14322" t="s">
        <v>82</v>
      </c>
      <c r="N14322" t="s">
        <v>124</v>
      </c>
      <c r="O14322" t="s">
        <v>108</v>
      </c>
      <c r="P14322" t="s">
        <v>302</v>
      </c>
      <c r="Q14322" t="s">
        <v>303</v>
      </c>
      <c r="R14322" t="s">
        <v>70</v>
      </c>
      <c r="S14322">
        <v>5009.3520900302001</v>
      </c>
      <c r="T14322">
        <v>0.88781785193315998</v>
      </c>
      <c r="U14322">
        <v>103.8097973302</v>
      </c>
      <c r="V14322">
        <v>48.255099411248999</v>
      </c>
      <c r="W14322">
        <v>0</v>
      </c>
    </row>
    <row r="14323" spans="3:23" x14ac:dyDescent="0.35">
      <c r="C14323" s="12">
        <v>43983</v>
      </c>
      <c r="D14323" s="12">
        <v>44012</v>
      </c>
      <c r="E14323" t="s">
        <v>20</v>
      </c>
      <c r="F14323" t="s">
        <v>59</v>
      </c>
      <c r="G14323" t="s">
        <v>59</v>
      </c>
      <c r="H14323" t="s">
        <v>76</v>
      </c>
      <c r="I14323" t="s">
        <v>61</v>
      </c>
      <c r="J14323" t="s">
        <v>62</v>
      </c>
      <c r="K14323" t="s">
        <v>63</v>
      </c>
      <c r="L14323" t="s">
        <v>64</v>
      </c>
      <c r="M14323" t="s">
        <v>82</v>
      </c>
      <c r="N14323" t="s">
        <v>445</v>
      </c>
      <c r="O14323" t="s">
        <v>445</v>
      </c>
      <c r="P14323" t="s">
        <v>446</v>
      </c>
      <c r="Q14323" t="s">
        <v>447</v>
      </c>
      <c r="R14323" t="s">
        <v>70</v>
      </c>
      <c r="S14323">
        <v>5008.33</v>
      </c>
      <c r="T14323">
        <v>4.4544836965470997</v>
      </c>
      <c r="U14323">
        <v>30.002000800320001</v>
      </c>
      <c r="V14323">
        <v>166.9332</v>
      </c>
      <c r="W14323">
        <v>0</v>
      </c>
    </row>
    <row r="14324" spans="3:23" x14ac:dyDescent="0.35">
      <c r="C14324" s="12">
        <v>43617</v>
      </c>
      <c r="D14324" s="12">
        <v>43646</v>
      </c>
      <c r="E14324" t="s">
        <v>75</v>
      </c>
      <c r="F14324" t="s">
        <v>59</v>
      </c>
      <c r="G14324" t="s">
        <v>59</v>
      </c>
      <c r="H14324" t="s">
        <v>87</v>
      </c>
      <c r="I14324" t="s">
        <v>61</v>
      </c>
      <c r="J14324" t="s">
        <v>62</v>
      </c>
      <c r="K14324" t="s">
        <v>63</v>
      </c>
      <c r="L14324" t="s">
        <v>64</v>
      </c>
      <c r="M14324" t="s">
        <v>96</v>
      </c>
      <c r="N14324" t="s">
        <v>97</v>
      </c>
      <c r="O14324" t="s">
        <v>98</v>
      </c>
      <c r="P14324" t="s">
        <v>387</v>
      </c>
      <c r="Q14324" t="s">
        <v>388</v>
      </c>
      <c r="R14324" t="s">
        <v>70</v>
      </c>
      <c r="S14324">
        <v>5007.7220166363004</v>
      </c>
      <c r="T14324">
        <v>0.74667755674448</v>
      </c>
      <c r="U14324">
        <v>41.611843245149998</v>
      </c>
      <c r="V14324">
        <v>120.3436720439</v>
      </c>
      <c r="W14324">
        <v>0</v>
      </c>
    </row>
    <row r="14325" spans="3:23" x14ac:dyDescent="0.35">
      <c r="C14325" s="12">
        <v>43983</v>
      </c>
      <c r="D14325" s="12">
        <v>44012</v>
      </c>
      <c r="E14325" t="s">
        <v>20</v>
      </c>
      <c r="F14325" t="s">
        <v>59</v>
      </c>
      <c r="G14325" t="s">
        <v>59</v>
      </c>
      <c r="H14325" t="s">
        <v>60</v>
      </c>
      <c r="I14325" t="s">
        <v>61</v>
      </c>
      <c r="J14325" t="s">
        <v>62</v>
      </c>
      <c r="K14325" t="s">
        <v>63</v>
      </c>
      <c r="L14325" t="s">
        <v>64</v>
      </c>
      <c r="M14325" t="s">
        <v>65</v>
      </c>
      <c r="N14325" t="s">
        <v>66</v>
      </c>
      <c r="O14325" t="s">
        <v>67</v>
      </c>
      <c r="P14325" t="s">
        <v>556</v>
      </c>
      <c r="Q14325" t="s">
        <v>557</v>
      </c>
      <c r="R14325" t="s">
        <v>70</v>
      </c>
      <c r="S14325">
        <v>5005.5167604451999</v>
      </c>
      <c r="T14325">
        <v>0.36577792206500997</v>
      </c>
      <c r="U14325">
        <v>199.99</v>
      </c>
      <c r="V14325">
        <v>25.028835243987999</v>
      </c>
      <c r="W14325">
        <v>0</v>
      </c>
    </row>
    <row r="14326" spans="3:23" x14ac:dyDescent="0.35">
      <c r="C14326" s="12">
        <v>43586</v>
      </c>
      <c r="D14326" s="12">
        <v>43616</v>
      </c>
      <c r="E14326" t="s">
        <v>75</v>
      </c>
      <c r="F14326" t="s">
        <v>59</v>
      </c>
      <c r="G14326" t="s">
        <v>59</v>
      </c>
      <c r="H14326" t="s">
        <v>87</v>
      </c>
      <c r="I14326" t="s">
        <v>61</v>
      </c>
      <c r="J14326" t="s">
        <v>62</v>
      </c>
      <c r="K14326" t="s">
        <v>63</v>
      </c>
      <c r="L14326" t="s">
        <v>64</v>
      </c>
      <c r="M14326" t="s">
        <v>82</v>
      </c>
      <c r="N14326" t="s">
        <v>648</v>
      </c>
      <c r="O14326" t="s">
        <v>648</v>
      </c>
      <c r="P14326" t="s">
        <v>649</v>
      </c>
      <c r="Q14326" t="s">
        <v>650</v>
      </c>
      <c r="R14326" t="s">
        <v>70</v>
      </c>
      <c r="S14326">
        <v>5004.5079777374003</v>
      </c>
      <c r="T14326">
        <v>0.48778669467829</v>
      </c>
      <c r="U14326">
        <v>19.84548786069</v>
      </c>
      <c r="V14326">
        <v>252.17359295310999</v>
      </c>
      <c r="W14326">
        <v>0</v>
      </c>
    </row>
    <row r="14327" spans="3:23" x14ac:dyDescent="0.35">
      <c r="C14327" s="12">
        <v>44136</v>
      </c>
      <c r="D14327" s="12">
        <v>44165</v>
      </c>
      <c r="E14327" t="s">
        <v>21</v>
      </c>
      <c r="F14327" t="s">
        <v>59</v>
      </c>
      <c r="G14327" t="s">
        <v>59</v>
      </c>
      <c r="H14327" t="s">
        <v>87</v>
      </c>
      <c r="I14327" t="s">
        <v>61</v>
      </c>
      <c r="J14327" t="s">
        <v>62</v>
      </c>
      <c r="K14327" t="s">
        <v>63</v>
      </c>
      <c r="L14327" t="s">
        <v>64</v>
      </c>
      <c r="M14327" t="s">
        <v>65</v>
      </c>
      <c r="N14327" t="s">
        <v>66</v>
      </c>
      <c r="O14327" t="s">
        <v>67</v>
      </c>
      <c r="P14327" t="s">
        <v>401</v>
      </c>
      <c r="Q14327" t="s">
        <v>402</v>
      </c>
      <c r="R14327" t="s">
        <v>70</v>
      </c>
      <c r="S14327">
        <v>5004.0316182850001</v>
      </c>
      <c r="T14327">
        <v>0.51911862081563998</v>
      </c>
      <c r="U14327">
        <v>340.53587755069998</v>
      </c>
      <c r="V14327">
        <v>14.694579773139999</v>
      </c>
      <c r="W14327">
        <v>0</v>
      </c>
    </row>
    <row r="14328" spans="3:23" x14ac:dyDescent="0.35">
      <c r="C14328" s="12">
        <v>43891</v>
      </c>
      <c r="D14328" s="12">
        <v>43921</v>
      </c>
      <c r="E14328" t="s">
        <v>20</v>
      </c>
      <c r="F14328" t="s">
        <v>59</v>
      </c>
      <c r="G14328" t="s">
        <v>59</v>
      </c>
      <c r="H14328" t="s">
        <v>60</v>
      </c>
      <c r="I14328" t="s">
        <v>61</v>
      </c>
      <c r="J14328" t="s">
        <v>62</v>
      </c>
      <c r="K14328" t="s">
        <v>63</v>
      </c>
      <c r="L14328" t="s">
        <v>64</v>
      </c>
      <c r="M14328" t="s">
        <v>82</v>
      </c>
      <c r="N14328" t="s">
        <v>486</v>
      </c>
      <c r="O14328" t="s">
        <v>487</v>
      </c>
      <c r="P14328" t="s">
        <v>500</v>
      </c>
      <c r="Q14328" t="s">
        <v>501</v>
      </c>
      <c r="R14328" t="s">
        <v>70</v>
      </c>
      <c r="S14328">
        <v>5002.7459950340999</v>
      </c>
      <c r="T14328">
        <v>3.1237516036385999</v>
      </c>
      <c r="U14328">
        <v>46.64605161283</v>
      </c>
      <c r="V14328">
        <v>107.24907729720999</v>
      </c>
      <c r="W14328">
        <v>0</v>
      </c>
    </row>
    <row r="14329" spans="3:23" x14ac:dyDescent="0.35">
      <c r="C14329" s="12">
        <v>44409</v>
      </c>
      <c r="D14329" s="12">
        <v>44439</v>
      </c>
      <c r="E14329" t="s">
        <v>21</v>
      </c>
      <c r="F14329" t="s">
        <v>59</v>
      </c>
      <c r="G14329" t="s">
        <v>59</v>
      </c>
      <c r="H14329" t="s">
        <v>76</v>
      </c>
      <c r="I14329" t="s">
        <v>61</v>
      </c>
      <c r="J14329" t="s">
        <v>62</v>
      </c>
      <c r="K14329" t="s">
        <v>63</v>
      </c>
      <c r="L14329" t="s">
        <v>64</v>
      </c>
      <c r="M14329" t="s">
        <v>96</v>
      </c>
      <c r="N14329" t="s">
        <v>97</v>
      </c>
      <c r="O14329" t="s">
        <v>98</v>
      </c>
      <c r="P14329" t="s">
        <v>453</v>
      </c>
      <c r="Q14329" t="s">
        <v>454</v>
      </c>
      <c r="R14329" t="s">
        <v>70</v>
      </c>
      <c r="S14329">
        <v>4999.99</v>
      </c>
      <c r="T14329">
        <v>0.50920384691165999</v>
      </c>
      <c r="U14329">
        <v>5001.9907963184996</v>
      </c>
      <c r="V14329">
        <v>0.99960000000000004</v>
      </c>
      <c r="W14329">
        <v>0</v>
      </c>
    </row>
    <row r="14330" spans="3:23" x14ac:dyDescent="0.35">
      <c r="C14330" s="12">
        <v>43497</v>
      </c>
      <c r="D14330" s="12">
        <v>43524</v>
      </c>
      <c r="E14330" t="s">
        <v>75</v>
      </c>
      <c r="F14330" t="s">
        <v>59</v>
      </c>
      <c r="G14330" t="s">
        <v>59</v>
      </c>
      <c r="H14330" t="s">
        <v>76</v>
      </c>
      <c r="I14330" t="s">
        <v>61</v>
      </c>
      <c r="J14330" t="s">
        <v>62</v>
      </c>
      <c r="K14330" t="s">
        <v>63</v>
      </c>
      <c r="L14330" t="s">
        <v>64</v>
      </c>
      <c r="M14330" t="s">
        <v>96</v>
      </c>
      <c r="N14330" t="s">
        <v>97</v>
      </c>
      <c r="O14330" t="s">
        <v>98</v>
      </c>
      <c r="P14330" t="s">
        <v>458</v>
      </c>
      <c r="Q14330" t="s">
        <v>459</v>
      </c>
      <c r="R14330" t="s">
        <v>70</v>
      </c>
      <c r="S14330">
        <v>4999.9799999999996</v>
      </c>
      <c r="T14330">
        <v>1.2850394129253</v>
      </c>
      <c r="U14330">
        <v>5001.9807923169001</v>
      </c>
      <c r="V14330">
        <v>0.99960000000000004</v>
      </c>
      <c r="W14330">
        <v>0</v>
      </c>
    </row>
    <row r="14331" spans="3:23" x14ac:dyDescent="0.35">
      <c r="C14331" s="12">
        <v>44378</v>
      </c>
      <c r="D14331" s="12">
        <v>44408</v>
      </c>
      <c r="E14331" t="s">
        <v>21</v>
      </c>
      <c r="F14331" t="s">
        <v>59</v>
      </c>
      <c r="G14331" t="s">
        <v>59</v>
      </c>
      <c r="H14331" t="s">
        <v>76</v>
      </c>
      <c r="I14331" t="s">
        <v>61</v>
      </c>
      <c r="J14331" t="s">
        <v>62</v>
      </c>
      <c r="K14331" t="s">
        <v>63</v>
      </c>
      <c r="L14331" t="s">
        <v>64</v>
      </c>
      <c r="M14331" t="s">
        <v>82</v>
      </c>
      <c r="N14331" t="s">
        <v>246</v>
      </c>
      <c r="O14331" t="s">
        <v>112</v>
      </c>
      <c r="P14331" t="s">
        <v>383</v>
      </c>
      <c r="Q14331" t="s">
        <v>384</v>
      </c>
      <c r="R14331" t="s">
        <v>70</v>
      </c>
      <c r="S14331">
        <v>4999.8</v>
      </c>
      <c r="T14331">
        <v>4.3600598023441997</v>
      </c>
      <c r="U14331">
        <v>250.0900360144</v>
      </c>
      <c r="V14331">
        <v>19.992000000000001</v>
      </c>
      <c r="W14331">
        <v>0</v>
      </c>
    </row>
    <row r="14332" spans="3:23" x14ac:dyDescent="0.35">
      <c r="C14332" s="12">
        <v>44317</v>
      </c>
      <c r="D14332" s="12">
        <v>44347</v>
      </c>
      <c r="E14332" t="s">
        <v>21</v>
      </c>
      <c r="F14332" t="s">
        <v>59</v>
      </c>
      <c r="G14332" t="s">
        <v>59</v>
      </c>
      <c r="H14332" t="s">
        <v>87</v>
      </c>
      <c r="I14332" t="s">
        <v>61</v>
      </c>
      <c r="J14332" t="s">
        <v>62</v>
      </c>
      <c r="K14332" t="s">
        <v>63</v>
      </c>
      <c r="L14332" t="s">
        <v>64</v>
      </c>
      <c r="M14332" t="s">
        <v>101</v>
      </c>
      <c r="N14332" t="s">
        <v>102</v>
      </c>
      <c r="O14332" t="s">
        <v>93</v>
      </c>
      <c r="P14332" t="s">
        <v>227</v>
      </c>
      <c r="Q14332" t="s">
        <v>228</v>
      </c>
      <c r="R14332" t="s">
        <v>70</v>
      </c>
      <c r="S14332">
        <v>4999.7436233612998</v>
      </c>
      <c r="T14332">
        <v>0.85084877331926001</v>
      </c>
      <c r="U14332">
        <v>22.425391241328999</v>
      </c>
      <c r="V14332">
        <v>222.95011799603</v>
      </c>
      <c r="W14332">
        <v>0</v>
      </c>
    </row>
    <row r="14333" spans="3:23" x14ac:dyDescent="0.35">
      <c r="C14333" s="12">
        <v>44075</v>
      </c>
      <c r="D14333" s="12">
        <v>44104</v>
      </c>
      <c r="E14333" t="s">
        <v>20</v>
      </c>
      <c r="F14333" t="s">
        <v>59</v>
      </c>
      <c r="G14333" t="s">
        <v>59</v>
      </c>
      <c r="H14333" t="s">
        <v>60</v>
      </c>
      <c r="I14333" t="s">
        <v>61</v>
      </c>
      <c r="J14333" t="s">
        <v>62</v>
      </c>
      <c r="K14333" t="s">
        <v>63</v>
      </c>
      <c r="L14333" t="s">
        <v>64</v>
      </c>
      <c r="M14333" t="s">
        <v>82</v>
      </c>
      <c r="N14333" t="s">
        <v>413</v>
      </c>
      <c r="O14333" t="s">
        <v>414</v>
      </c>
      <c r="P14333" t="s">
        <v>484</v>
      </c>
      <c r="Q14333" t="s">
        <v>485</v>
      </c>
      <c r="R14333" t="s">
        <v>70</v>
      </c>
      <c r="S14333">
        <v>4992.2982060899003</v>
      </c>
      <c r="T14333">
        <v>2.7471321587566999</v>
      </c>
      <c r="U14333">
        <v>49.177990256302003</v>
      </c>
      <c r="V14333">
        <v>101.51488867421</v>
      </c>
      <c r="W14333">
        <v>0</v>
      </c>
    </row>
    <row r="14334" spans="3:23" x14ac:dyDescent="0.35">
      <c r="C14334" s="12">
        <v>43983</v>
      </c>
      <c r="D14334" s="12">
        <v>44012</v>
      </c>
      <c r="E14334" t="s">
        <v>20</v>
      </c>
      <c r="F14334" t="s">
        <v>59</v>
      </c>
      <c r="G14334" t="s">
        <v>59</v>
      </c>
      <c r="H14334" t="s">
        <v>60</v>
      </c>
      <c r="I14334" t="s">
        <v>61</v>
      </c>
      <c r="J14334" t="s">
        <v>62</v>
      </c>
      <c r="K14334" t="s">
        <v>63</v>
      </c>
      <c r="L14334" t="s">
        <v>64</v>
      </c>
      <c r="M14334" t="s">
        <v>101</v>
      </c>
      <c r="N14334" t="s">
        <v>102</v>
      </c>
      <c r="O14334" t="s">
        <v>93</v>
      </c>
      <c r="P14334" t="s">
        <v>532</v>
      </c>
      <c r="Q14334" t="s">
        <v>533</v>
      </c>
      <c r="R14334" t="s">
        <v>70</v>
      </c>
      <c r="S14334">
        <v>4990.4062143436004</v>
      </c>
      <c r="T14334">
        <v>0.66189226879008001</v>
      </c>
      <c r="U14334">
        <v>22.609046592895002</v>
      </c>
      <c r="V14334">
        <v>220.72607944078001</v>
      </c>
      <c r="W14334">
        <v>0</v>
      </c>
    </row>
    <row r="14335" spans="3:23" x14ac:dyDescent="0.35">
      <c r="C14335" s="12">
        <v>44378</v>
      </c>
      <c r="D14335" s="12">
        <v>44408</v>
      </c>
      <c r="E14335" t="s">
        <v>21</v>
      </c>
      <c r="F14335" t="s">
        <v>59</v>
      </c>
      <c r="G14335" t="s">
        <v>59</v>
      </c>
      <c r="H14335" t="s">
        <v>76</v>
      </c>
      <c r="I14335" t="s">
        <v>61</v>
      </c>
      <c r="J14335" t="s">
        <v>62</v>
      </c>
      <c r="K14335" t="s">
        <v>63</v>
      </c>
      <c r="L14335" t="s">
        <v>64</v>
      </c>
      <c r="M14335" t="s">
        <v>82</v>
      </c>
      <c r="N14335" t="s">
        <v>413</v>
      </c>
      <c r="O14335" t="s">
        <v>414</v>
      </c>
      <c r="P14335" t="s">
        <v>490</v>
      </c>
      <c r="Q14335" t="s">
        <v>491</v>
      </c>
      <c r="R14335" t="s">
        <v>70</v>
      </c>
      <c r="S14335">
        <v>4983.9063409852997</v>
      </c>
      <c r="T14335">
        <v>2.3982869943160998</v>
      </c>
      <c r="U14335">
        <v>57.922861155763002</v>
      </c>
      <c r="V14335">
        <v>86.04385628643</v>
      </c>
      <c r="W14335">
        <v>0</v>
      </c>
    </row>
    <row r="14336" spans="3:23" x14ac:dyDescent="0.35">
      <c r="C14336" s="12">
        <v>44440</v>
      </c>
      <c r="D14336" s="12">
        <v>44469</v>
      </c>
      <c r="E14336" t="s">
        <v>21</v>
      </c>
      <c r="F14336" t="s">
        <v>59</v>
      </c>
      <c r="G14336" t="s">
        <v>59</v>
      </c>
      <c r="H14336" t="s">
        <v>87</v>
      </c>
      <c r="I14336" t="s">
        <v>61</v>
      </c>
      <c r="J14336" t="s">
        <v>62</v>
      </c>
      <c r="K14336" t="s">
        <v>63</v>
      </c>
      <c r="L14336" t="s">
        <v>64</v>
      </c>
      <c r="M14336" t="s">
        <v>96</v>
      </c>
      <c r="N14336" t="s">
        <v>97</v>
      </c>
      <c r="O14336" t="s">
        <v>98</v>
      </c>
      <c r="P14336" t="s">
        <v>217</v>
      </c>
      <c r="Q14336" t="s">
        <v>218</v>
      </c>
      <c r="R14336" t="s">
        <v>70</v>
      </c>
      <c r="S14336">
        <v>4979.9772543012004</v>
      </c>
      <c r="T14336">
        <v>0.48285677308116998</v>
      </c>
      <c r="U14336">
        <v>121.01794183746</v>
      </c>
      <c r="V14336">
        <v>41.150734995889998</v>
      </c>
      <c r="W14336">
        <v>0</v>
      </c>
    </row>
    <row r="14337" spans="3:23" x14ac:dyDescent="0.35">
      <c r="C14337" s="12">
        <v>43556</v>
      </c>
      <c r="D14337" s="12">
        <v>43585</v>
      </c>
      <c r="E14337" t="s">
        <v>75</v>
      </c>
      <c r="F14337" t="s">
        <v>59</v>
      </c>
      <c r="G14337" t="s">
        <v>59</v>
      </c>
      <c r="H14337" t="s">
        <v>87</v>
      </c>
      <c r="I14337" t="s">
        <v>61</v>
      </c>
      <c r="J14337" t="s">
        <v>62</v>
      </c>
      <c r="K14337" t="s">
        <v>63</v>
      </c>
      <c r="L14337" t="s">
        <v>64</v>
      </c>
      <c r="M14337" t="s">
        <v>82</v>
      </c>
      <c r="N14337" t="s">
        <v>120</v>
      </c>
      <c r="O14337" t="s">
        <v>121</v>
      </c>
      <c r="P14337" t="s">
        <v>355</v>
      </c>
      <c r="Q14337" t="s">
        <v>356</v>
      </c>
      <c r="R14337" t="s">
        <v>70</v>
      </c>
      <c r="S14337">
        <v>4967.9983136246001</v>
      </c>
      <c r="T14337">
        <v>0.41905022386128998</v>
      </c>
      <c r="U14337">
        <v>41.018748525040003</v>
      </c>
      <c r="V14337">
        <v>121.11530683565</v>
      </c>
      <c r="W14337">
        <v>0</v>
      </c>
    </row>
    <row r="14338" spans="3:23" x14ac:dyDescent="0.35">
      <c r="C14338" s="12">
        <v>44348</v>
      </c>
      <c r="D14338" s="12">
        <v>44377</v>
      </c>
      <c r="E14338" t="s">
        <v>21</v>
      </c>
      <c r="F14338" t="s">
        <v>59</v>
      </c>
      <c r="G14338" t="s">
        <v>59</v>
      </c>
      <c r="H14338" t="s">
        <v>87</v>
      </c>
      <c r="I14338" t="s">
        <v>61</v>
      </c>
      <c r="J14338" t="s">
        <v>62</v>
      </c>
      <c r="K14338" t="s">
        <v>63</v>
      </c>
      <c r="L14338" t="s">
        <v>64</v>
      </c>
      <c r="M14338" t="s">
        <v>82</v>
      </c>
      <c r="N14338" t="s">
        <v>83</v>
      </c>
      <c r="O14338" t="s">
        <v>84</v>
      </c>
      <c r="P14338" t="s">
        <v>507</v>
      </c>
      <c r="Q14338" t="s">
        <v>508</v>
      </c>
      <c r="R14338" t="s">
        <v>70</v>
      </c>
      <c r="S14338">
        <v>4965.4240498865001</v>
      </c>
      <c r="T14338">
        <v>7.1801005005535004E-2</v>
      </c>
      <c r="U14338">
        <v>2250.0287410839001</v>
      </c>
      <c r="V14338">
        <v>2.2068269436836001</v>
      </c>
      <c r="W14338">
        <v>1</v>
      </c>
    </row>
    <row r="14339" spans="3:23" x14ac:dyDescent="0.35">
      <c r="C14339" s="12">
        <v>44317</v>
      </c>
      <c r="D14339" s="12">
        <v>44347</v>
      </c>
      <c r="E14339" t="s">
        <v>21</v>
      </c>
      <c r="F14339" t="s">
        <v>59</v>
      </c>
      <c r="G14339" t="s">
        <v>59</v>
      </c>
      <c r="H14339" t="s">
        <v>76</v>
      </c>
      <c r="I14339" t="s">
        <v>61</v>
      </c>
      <c r="J14339" t="s">
        <v>62</v>
      </c>
      <c r="K14339" t="s">
        <v>63</v>
      </c>
      <c r="L14339" t="s">
        <v>64</v>
      </c>
      <c r="M14339" t="s">
        <v>82</v>
      </c>
      <c r="N14339" t="s">
        <v>379</v>
      </c>
      <c r="O14339" t="s">
        <v>380</v>
      </c>
      <c r="P14339" t="s">
        <v>393</v>
      </c>
      <c r="Q14339" t="s">
        <v>394</v>
      </c>
      <c r="R14339" t="s">
        <v>70</v>
      </c>
      <c r="S14339">
        <v>4963.2190120410996</v>
      </c>
      <c r="T14339">
        <v>4.9387080758076003</v>
      </c>
      <c r="U14339">
        <v>50.475923416872</v>
      </c>
      <c r="V14339">
        <v>98.328444059372003</v>
      </c>
      <c r="W14339">
        <v>0</v>
      </c>
    </row>
    <row r="14340" spans="3:23" x14ac:dyDescent="0.35">
      <c r="C14340" s="12">
        <v>43617</v>
      </c>
      <c r="D14340" s="12">
        <v>43646</v>
      </c>
      <c r="E14340" t="s">
        <v>75</v>
      </c>
      <c r="F14340" t="s">
        <v>59</v>
      </c>
      <c r="G14340" t="s">
        <v>59</v>
      </c>
      <c r="H14340" t="s">
        <v>60</v>
      </c>
      <c r="I14340" t="s">
        <v>61</v>
      </c>
      <c r="J14340" t="s">
        <v>62</v>
      </c>
      <c r="K14340" t="s">
        <v>63</v>
      </c>
      <c r="L14340" t="s">
        <v>64</v>
      </c>
      <c r="M14340" t="s">
        <v>82</v>
      </c>
      <c r="N14340" t="s">
        <v>435</v>
      </c>
      <c r="O14340" t="s">
        <v>436</v>
      </c>
      <c r="P14340" t="s">
        <v>437</v>
      </c>
      <c r="Q14340" t="s">
        <v>438</v>
      </c>
      <c r="R14340" t="s">
        <v>70</v>
      </c>
      <c r="S14340">
        <v>4962.9683077240998</v>
      </c>
      <c r="T14340">
        <v>5.2105004282485998</v>
      </c>
      <c r="U14340">
        <v>47.020691551570998</v>
      </c>
      <c r="V14340">
        <v>105.54860305023</v>
      </c>
      <c r="W14340">
        <v>0</v>
      </c>
    </row>
    <row r="14341" spans="3:23" x14ac:dyDescent="0.35">
      <c r="C14341" s="12">
        <v>43647</v>
      </c>
      <c r="D14341" s="12">
        <v>43677</v>
      </c>
      <c r="E14341" t="s">
        <v>75</v>
      </c>
      <c r="F14341" t="s">
        <v>59</v>
      </c>
      <c r="G14341" t="s">
        <v>59</v>
      </c>
      <c r="H14341" t="s">
        <v>87</v>
      </c>
      <c r="I14341" t="s">
        <v>61</v>
      </c>
      <c r="J14341" t="s">
        <v>62</v>
      </c>
      <c r="K14341" t="s">
        <v>63</v>
      </c>
      <c r="L14341" t="s">
        <v>64</v>
      </c>
      <c r="M14341" t="s">
        <v>65</v>
      </c>
      <c r="N14341" t="s">
        <v>92</v>
      </c>
      <c r="O14341" t="s">
        <v>93</v>
      </c>
      <c r="P14341" t="s">
        <v>371</v>
      </c>
      <c r="Q14341" t="s">
        <v>372</v>
      </c>
      <c r="R14341" t="s">
        <v>70</v>
      </c>
      <c r="S14341">
        <v>4959.9034041614996</v>
      </c>
      <c r="T14341">
        <v>0.40612223695330002</v>
      </c>
      <c r="U14341">
        <v>359.33971523116003</v>
      </c>
      <c r="V14341">
        <v>13.802825554562</v>
      </c>
      <c r="W14341">
        <v>0</v>
      </c>
    </row>
    <row r="14342" spans="3:23" x14ac:dyDescent="0.35">
      <c r="C14342" s="12">
        <v>44044</v>
      </c>
      <c r="D14342" s="12">
        <v>44074</v>
      </c>
      <c r="E14342" t="s">
        <v>20</v>
      </c>
      <c r="F14342" t="s">
        <v>59</v>
      </c>
      <c r="G14342" t="s">
        <v>59</v>
      </c>
      <c r="H14342" t="s">
        <v>60</v>
      </c>
      <c r="I14342" t="s">
        <v>61</v>
      </c>
      <c r="J14342" t="s">
        <v>62</v>
      </c>
      <c r="K14342" t="s">
        <v>63</v>
      </c>
      <c r="L14342" t="s">
        <v>64</v>
      </c>
      <c r="M14342" t="s">
        <v>82</v>
      </c>
      <c r="N14342" t="s">
        <v>542</v>
      </c>
      <c r="O14342" t="s">
        <v>542</v>
      </c>
      <c r="P14342" t="s">
        <v>543</v>
      </c>
      <c r="Q14342" t="s">
        <v>544</v>
      </c>
      <c r="R14342" t="s">
        <v>70</v>
      </c>
      <c r="S14342">
        <v>4959.2390000604</v>
      </c>
      <c r="T14342">
        <v>3.2270111489614002</v>
      </c>
      <c r="U14342">
        <v>33.487214904689999</v>
      </c>
      <c r="V14342">
        <v>148.09350416794001</v>
      </c>
      <c r="W14342">
        <v>0</v>
      </c>
    </row>
    <row r="14343" spans="3:23" x14ac:dyDescent="0.35">
      <c r="C14343" s="12">
        <v>43678</v>
      </c>
      <c r="D14343" s="12">
        <v>43708</v>
      </c>
      <c r="E14343" t="s">
        <v>75</v>
      </c>
      <c r="F14343" t="s">
        <v>59</v>
      </c>
      <c r="G14343" t="s">
        <v>59</v>
      </c>
      <c r="H14343" t="s">
        <v>87</v>
      </c>
      <c r="I14343" t="s">
        <v>61</v>
      </c>
      <c r="J14343" t="s">
        <v>62</v>
      </c>
      <c r="K14343" t="s">
        <v>63</v>
      </c>
      <c r="L14343" t="s">
        <v>64</v>
      </c>
      <c r="M14343" t="s">
        <v>82</v>
      </c>
      <c r="N14343" t="s">
        <v>379</v>
      </c>
      <c r="O14343" t="s">
        <v>380</v>
      </c>
      <c r="P14343" t="s">
        <v>494</v>
      </c>
      <c r="Q14343" t="s">
        <v>495</v>
      </c>
      <c r="R14343" t="s">
        <v>70</v>
      </c>
      <c r="S14343">
        <v>4957.1404292715997</v>
      </c>
      <c r="T14343">
        <v>0.25568664209147002</v>
      </c>
      <c r="U14343">
        <v>109.98</v>
      </c>
      <c r="V14343">
        <v>45.073108103942999</v>
      </c>
      <c r="W14343">
        <v>0</v>
      </c>
    </row>
    <row r="14344" spans="3:23" x14ac:dyDescent="0.35">
      <c r="C14344" s="12">
        <v>43739</v>
      </c>
      <c r="D14344" s="12">
        <v>43769</v>
      </c>
      <c r="E14344" t="s">
        <v>20</v>
      </c>
      <c r="F14344" t="s">
        <v>59</v>
      </c>
      <c r="G14344" t="s">
        <v>59</v>
      </c>
      <c r="H14344" t="s">
        <v>60</v>
      </c>
      <c r="I14344" t="s">
        <v>61</v>
      </c>
      <c r="J14344" t="s">
        <v>62</v>
      </c>
      <c r="K14344" t="s">
        <v>63</v>
      </c>
      <c r="L14344" t="s">
        <v>64</v>
      </c>
      <c r="M14344" t="s">
        <v>82</v>
      </c>
      <c r="N14344" t="s">
        <v>486</v>
      </c>
      <c r="O14344" t="s">
        <v>487</v>
      </c>
      <c r="P14344" t="s">
        <v>492</v>
      </c>
      <c r="Q14344" t="s">
        <v>493</v>
      </c>
      <c r="R14344" t="s">
        <v>70</v>
      </c>
      <c r="S14344">
        <v>4951.0068255468004</v>
      </c>
      <c r="T14344">
        <v>2.5880957885133999</v>
      </c>
      <c r="U14344">
        <v>47.521591162562999</v>
      </c>
      <c r="V14344">
        <v>104.18436555734</v>
      </c>
      <c r="W14344">
        <v>0</v>
      </c>
    </row>
    <row r="14345" spans="3:23" x14ac:dyDescent="0.35">
      <c r="C14345" s="12">
        <v>43405</v>
      </c>
      <c r="D14345" s="12">
        <v>43434</v>
      </c>
      <c r="E14345" t="s">
        <v>75</v>
      </c>
      <c r="F14345" t="s">
        <v>59</v>
      </c>
      <c r="G14345" t="s">
        <v>59</v>
      </c>
      <c r="H14345" t="s">
        <v>76</v>
      </c>
      <c r="I14345" t="s">
        <v>61</v>
      </c>
      <c r="J14345" t="s">
        <v>62</v>
      </c>
      <c r="K14345" t="s">
        <v>63</v>
      </c>
      <c r="L14345" t="s">
        <v>64</v>
      </c>
      <c r="M14345" t="s">
        <v>96</v>
      </c>
      <c r="N14345" t="s">
        <v>111</v>
      </c>
      <c r="O14345" t="s">
        <v>112</v>
      </c>
      <c r="P14345" t="s">
        <v>365</v>
      </c>
      <c r="Q14345" t="s">
        <v>366</v>
      </c>
      <c r="R14345" t="s">
        <v>70</v>
      </c>
      <c r="S14345">
        <v>4947.2857905781002</v>
      </c>
      <c r="T14345">
        <v>10.306531881272999</v>
      </c>
      <c r="U14345">
        <v>449.23340392407999</v>
      </c>
      <c r="V14345">
        <v>11.012729123353999</v>
      </c>
      <c r="W14345">
        <v>0</v>
      </c>
    </row>
    <row r="14346" spans="3:23" x14ac:dyDescent="0.35">
      <c r="C14346" s="12">
        <v>43952</v>
      </c>
      <c r="D14346" s="12">
        <v>43982</v>
      </c>
      <c r="E14346" t="s">
        <v>20</v>
      </c>
      <c r="F14346" t="s">
        <v>59</v>
      </c>
      <c r="G14346" t="s">
        <v>59</v>
      </c>
      <c r="H14346" t="s">
        <v>87</v>
      </c>
      <c r="I14346" t="s">
        <v>61</v>
      </c>
      <c r="J14346" t="s">
        <v>62</v>
      </c>
      <c r="K14346" t="s">
        <v>63</v>
      </c>
      <c r="L14346" t="s">
        <v>64</v>
      </c>
      <c r="M14346" t="s">
        <v>88</v>
      </c>
      <c r="N14346" t="s">
        <v>89</v>
      </c>
      <c r="O14346" t="s">
        <v>67</v>
      </c>
      <c r="P14346" t="s">
        <v>314</v>
      </c>
      <c r="Q14346" t="s">
        <v>315</v>
      </c>
      <c r="R14346" t="s">
        <v>70</v>
      </c>
      <c r="S14346">
        <v>4947.1408007328</v>
      </c>
      <c r="T14346">
        <v>1.6443227638967</v>
      </c>
      <c r="U14346">
        <v>24.265062395206002</v>
      </c>
      <c r="V14346">
        <v>203.87917080774</v>
      </c>
      <c r="W14346">
        <v>0</v>
      </c>
    </row>
    <row r="14347" spans="3:23" x14ac:dyDescent="0.35">
      <c r="C14347" s="12">
        <v>43800</v>
      </c>
      <c r="D14347" s="12">
        <v>43830</v>
      </c>
      <c r="E14347" t="s">
        <v>20</v>
      </c>
      <c r="F14347" t="s">
        <v>59</v>
      </c>
      <c r="G14347" t="s">
        <v>59</v>
      </c>
      <c r="H14347" t="s">
        <v>60</v>
      </c>
      <c r="I14347" t="s">
        <v>61</v>
      </c>
      <c r="J14347" t="s">
        <v>62</v>
      </c>
      <c r="K14347" t="s">
        <v>63</v>
      </c>
      <c r="L14347" t="s">
        <v>64</v>
      </c>
      <c r="M14347" t="s">
        <v>82</v>
      </c>
      <c r="N14347" t="s">
        <v>423</v>
      </c>
      <c r="O14347" t="s">
        <v>423</v>
      </c>
      <c r="P14347" t="s">
        <v>424</v>
      </c>
      <c r="Q14347" t="s">
        <v>425</v>
      </c>
      <c r="R14347" t="s">
        <v>70</v>
      </c>
      <c r="S14347">
        <v>4940.7755079422996</v>
      </c>
      <c r="T14347">
        <v>5.1686489716309003</v>
      </c>
      <c r="U14347">
        <v>23.412426985604998</v>
      </c>
      <c r="V14347">
        <v>211.03218008881001</v>
      </c>
      <c r="W14347">
        <v>0</v>
      </c>
    </row>
    <row r="14348" spans="3:23" x14ac:dyDescent="0.35">
      <c r="C14348" s="12">
        <v>44013</v>
      </c>
      <c r="D14348" s="12">
        <v>44043</v>
      </c>
      <c r="E14348" t="s">
        <v>20</v>
      </c>
      <c r="F14348" t="s">
        <v>59</v>
      </c>
      <c r="G14348" t="s">
        <v>59</v>
      </c>
      <c r="H14348" t="s">
        <v>87</v>
      </c>
      <c r="I14348" t="s">
        <v>61</v>
      </c>
      <c r="J14348" t="s">
        <v>62</v>
      </c>
      <c r="K14348" t="s">
        <v>63</v>
      </c>
      <c r="L14348" t="s">
        <v>64</v>
      </c>
      <c r="M14348" t="s">
        <v>88</v>
      </c>
      <c r="N14348" t="s">
        <v>89</v>
      </c>
      <c r="O14348" t="s">
        <v>67</v>
      </c>
      <c r="P14348" t="s">
        <v>283</v>
      </c>
      <c r="Q14348" t="s">
        <v>284</v>
      </c>
      <c r="R14348" t="s">
        <v>70</v>
      </c>
      <c r="S14348">
        <v>4940.1109538275005</v>
      </c>
      <c r="T14348">
        <v>1.9437887027288001</v>
      </c>
      <c r="U14348">
        <v>25.155785589234</v>
      </c>
      <c r="V14348">
        <v>196.38070678825</v>
      </c>
      <c r="W14348">
        <v>0</v>
      </c>
    </row>
    <row r="14349" spans="3:23" x14ac:dyDescent="0.35">
      <c r="C14349" s="12">
        <v>44044</v>
      </c>
      <c r="D14349" s="12">
        <v>44074</v>
      </c>
      <c r="E14349" t="s">
        <v>20</v>
      </c>
      <c r="F14349" t="s">
        <v>59</v>
      </c>
      <c r="G14349" t="s">
        <v>59</v>
      </c>
      <c r="H14349" t="s">
        <v>87</v>
      </c>
      <c r="I14349" t="s">
        <v>61</v>
      </c>
      <c r="J14349" t="s">
        <v>62</v>
      </c>
      <c r="K14349" t="s">
        <v>63</v>
      </c>
      <c r="L14349" t="s">
        <v>64</v>
      </c>
      <c r="M14349" t="s">
        <v>65</v>
      </c>
      <c r="N14349" t="s">
        <v>66</v>
      </c>
      <c r="O14349" t="s">
        <v>67</v>
      </c>
      <c r="P14349" t="s">
        <v>399</v>
      </c>
      <c r="Q14349" t="s">
        <v>400</v>
      </c>
      <c r="R14349" t="s">
        <v>70</v>
      </c>
      <c r="S14349">
        <v>4938.5796811675</v>
      </c>
      <c r="T14349">
        <v>0.72497889908915003</v>
      </c>
      <c r="U14349">
        <v>186.73896365875001</v>
      </c>
      <c r="V14349">
        <v>26.446434018946</v>
      </c>
      <c r="W14349">
        <v>0</v>
      </c>
    </row>
    <row r="14350" spans="3:23" x14ac:dyDescent="0.35">
      <c r="C14350" s="12">
        <v>43862</v>
      </c>
      <c r="D14350" s="12">
        <v>43890</v>
      </c>
      <c r="E14350" t="s">
        <v>20</v>
      </c>
      <c r="F14350" t="s">
        <v>59</v>
      </c>
      <c r="G14350" t="s">
        <v>59</v>
      </c>
      <c r="H14350" t="s">
        <v>76</v>
      </c>
      <c r="I14350" t="s">
        <v>61</v>
      </c>
      <c r="J14350" t="s">
        <v>62</v>
      </c>
      <c r="K14350" t="s">
        <v>63</v>
      </c>
      <c r="L14350" t="s">
        <v>64</v>
      </c>
      <c r="M14350" t="s">
        <v>101</v>
      </c>
      <c r="N14350" t="s">
        <v>102</v>
      </c>
      <c r="O14350" t="s">
        <v>93</v>
      </c>
      <c r="P14350" t="s">
        <v>227</v>
      </c>
      <c r="Q14350" t="s">
        <v>228</v>
      </c>
      <c r="R14350" t="s">
        <v>70</v>
      </c>
      <c r="S14350">
        <v>4938.4713402784</v>
      </c>
      <c r="T14350">
        <v>17.546988314328001</v>
      </c>
      <c r="U14350">
        <v>27.589545598152998</v>
      </c>
      <c r="V14350">
        <v>178.99792233653</v>
      </c>
      <c r="W14350">
        <v>0</v>
      </c>
    </row>
    <row r="14351" spans="3:23" x14ac:dyDescent="0.35">
      <c r="C14351" s="12">
        <v>44256</v>
      </c>
      <c r="D14351" s="12">
        <v>44286</v>
      </c>
      <c r="E14351" t="s">
        <v>21</v>
      </c>
      <c r="F14351" t="s">
        <v>59</v>
      </c>
      <c r="G14351" t="s">
        <v>59</v>
      </c>
      <c r="H14351" t="s">
        <v>60</v>
      </c>
      <c r="I14351" t="s">
        <v>61</v>
      </c>
      <c r="J14351" t="s">
        <v>62</v>
      </c>
      <c r="K14351" t="s">
        <v>63</v>
      </c>
      <c r="L14351" t="s">
        <v>64</v>
      </c>
      <c r="M14351" t="s">
        <v>101</v>
      </c>
      <c r="N14351" t="s">
        <v>102</v>
      </c>
      <c r="O14351" t="s">
        <v>93</v>
      </c>
      <c r="P14351" t="s">
        <v>576</v>
      </c>
      <c r="Q14351" t="s">
        <v>577</v>
      </c>
      <c r="R14351" t="s">
        <v>70</v>
      </c>
      <c r="S14351">
        <v>4936.1247599999997</v>
      </c>
      <c r="T14351">
        <v>0.52395191977442002</v>
      </c>
      <c r="U14351">
        <v>25.99</v>
      </c>
      <c r="V14351">
        <v>189.92400000000001</v>
      </c>
      <c r="W14351">
        <v>0</v>
      </c>
    </row>
    <row r="14352" spans="3:23" x14ac:dyDescent="0.35">
      <c r="C14352" s="12">
        <v>44317</v>
      </c>
      <c r="D14352" s="12">
        <v>44347</v>
      </c>
      <c r="E14352" t="s">
        <v>21</v>
      </c>
      <c r="F14352" t="s">
        <v>59</v>
      </c>
      <c r="G14352" t="s">
        <v>59</v>
      </c>
      <c r="H14352" t="s">
        <v>60</v>
      </c>
      <c r="I14352" t="s">
        <v>61</v>
      </c>
      <c r="J14352" t="s">
        <v>62</v>
      </c>
      <c r="K14352" t="s">
        <v>63</v>
      </c>
      <c r="L14352" t="s">
        <v>64</v>
      </c>
      <c r="M14352" t="s">
        <v>96</v>
      </c>
      <c r="N14352" t="s">
        <v>97</v>
      </c>
      <c r="O14352" t="s">
        <v>98</v>
      </c>
      <c r="P14352" t="s">
        <v>458</v>
      </c>
      <c r="Q14352" t="s">
        <v>459</v>
      </c>
      <c r="R14352" t="s">
        <v>70</v>
      </c>
      <c r="S14352">
        <v>4933.4877345543</v>
      </c>
      <c r="T14352">
        <v>9.6392518410798003E-2</v>
      </c>
      <c r="U14352">
        <v>4674.99</v>
      </c>
      <c r="V14352">
        <v>1.0552937513350999</v>
      </c>
      <c r="W14352">
        <v>0</v>
      </c>
    </row>
    <row r="14353" spans="3:23" x14ac:dyDescent="0.35">
      <c r="C14353" s="12">
        <v>44197</v>
      </c>
      <c r="D14353" s="12">
        <v>44227</v>
      </c>
      <c r="E14353" t="s">
        <v>21</v>
      </c>
      <c r="F14353" t="s">
        <v>59</v>
      </c>
      <c r="G14353" t="s">
        <v>59</v>
      </c>
      <c r="H14353" t="s">
        <v>60</v>
      </c>
      <c r="I14353" t="s">
        <v>61</v>
      </c>
      <c r="J14353" t="s">
        <v>62</v>
      </c>
      <c r="K14353" t="s">
        <v>63</v>
      </c>
      <c r="L14353" t="s">
        <v>64</v>
      </c>
      <c r="M14353" t="s">
        <v>82</v>
      </c>
      <c r="N14353" t="s">
        <v>550</v>
      </c>
      <c r="O14353" t="s">
        <v>551</v>
      </c>
      <c r="P14353" t="s">
        <v>552</v>
      </c>
      <c r="Q14353" t="s">
        <v>553</v>
      </c>
      <c r="R14353" t="s">
        <v>70</v>
      </c>
      <c r="S14353">
        <v>4932.9374982749996</v>
      </c>
      <c r="T14353">
        <v>2.8060071727228002</v>
      </c>
      <c r="U14353">
        <v>32.114460391291999</v>
      </c>
      <c r="V14353">
        <v>153.60486952515001</v>
      </c>
      <c r="W14353">
        <v>0</v>
      </c>
    </row>
    <row r="14354" spans="3:23" x14ac:dyDescent="0.35">
      <c r="C14354" s="12">
        <v>44013</v>
      </c>
      <c r="D14354" s="12">
        <v>44043</v>
      </c>
      <c r="E14354" t="s">
        <v>20</v>
      </c>
      <c r="F14354" t="s">
        <v>59</v>
      </c>
      <c r="G14354" t="s">
        <v>59</v>
      </c>
      <c r="H14354" t="s">
        <v>60</v>
      </c>
      <c r="I14354" t="s">
        <v>61</v>
      </c>
      <c r="J14354" t="s">
        <v>62</v>
      </c>
      <c r="K14354" t="s">
        <v>63</v>
      </c>
      <c r="L14354" t="s">
        <v>64</v>
      </c>
      <c r="M14354" t="s">
        <v>82</v>
      </c>
      <c r="N14354" t="s">
        <v>423</v>
      </c>
      <c r="O14354" t="s">
        <v>423</v>
      </c>
      <c r="P14354" t="s">
        <v>424</v>
      </c>
      <c r="Q14354" t="s">
        <v>425</v>
      </c>
      <c r="R14354" t="s">
        <v>70</v>
      </c>
      <c r="S14354">
        <v>4931.1001478769003</v>
      </c>
      <c r="T14354">
        <v>5.4095466344923002</v>
      </c>
      <c r="U14354">
        <v>23.545006685655</v>
      </c>
      <c r="V14354">
        <v>209.43294744873</v>
      </c>
      <c r="W14354">
        <v>0</v>
      </c>
    </row>
    <row r="14355" spans="3:23" x14ac:dyDescent="0.35">
      <c r="C14355" s="12">
        <v>44317</v>
      </c>
      <c r="D14355" s="12">
        <v>44347</v>
      </c>
      <c r="E14355" t="s">
        <v>21</v>
      </c>
      <c r="F14355" t="s">
        <v>59</v>
      </c>
      <c r="G14355" t="s">
        <v>59</v>
      </c>
      <c r="H14355" t="s">
        <v>76</v>
      </c>
      <c r="I14355" t="s">
        <v>61</v>
      </c>
      <c r="J14355" t="s">
        <v>62</v>
      </c>
      <c r="K14355" t="s">
        <v>63</v>
      </c>
      <c r="L14355" t="s">
        <v>64</v>
      </c>
      <c r="M14355" t="s">
        <v>82</v>
      </c>
      <c r="N14355" t="s">
        <v>83</v>
      </c>
      <c r="O14355" t="s">
        <v>84</v>
      </c>
      <c r="P14355" t="s">
        <v>705</v>
      </c>
      <c r="Q14355" t="s">
        <v>706</v>
      </c>
      <c r="R14355" t="s">
        <v>70</v>
      </c>
      <c r="S14355">
        <v>4929.9799999999996</v>
      </c>
      <c r="T14355">
        <v>5.8020135175516997E-2</v>
      </c>
      <c r="U14355">
        <v>4931.9527811123999</v>
      </c>
      <c r="V14355">
        <v>0.99960000000000004</v>
      </c>
      <c r="W14355">
        <v>1</v>
      </c>
    </row>
    <row r="14356" spans="3:23" x14ac:dyDescent="0.35">
      <c r="C14356" s="12">
        <v>43891</v>
      </c>
      <c r="D14356" s="12">
        <v>43921</v>
      </c>
      <c r="E14356" t="s">
        <v>20</v>
      </c>
      <c r="F14356" t="s">
        <v>59</v>
      </c>
      <c r="G14356" t="s">
        <v>59</v>
      </c>
      <c r="H14356" t="s">
        <v>60</v>
      </c>
      <c r="I14356" t="s">
        <v>61</v>
      </c>
      <c r="J14356" t="s">
        <v>62</v>
      </c>
      <c r="K14356" t="s">
        <v>63</v>
      </c>
      <c r="L14356" t="s">
        <v>64</v>
      </c>
      <c r="M14356" t="s">
        <v>77</v>
      </c>
      <c r="N14356" t="s">
        <v>78</v>
      </c>
      <c r="O14356" t="s">
        <v>79</v>
      </c>
      <c r="P14356" t="s">
        <v>397</v>
      </c>
      <c r="Q14356" t="s">
        <v>398</v>
      </c>
      <c r="R14356" t="s">
        <v>70</v>
      </c>
      <c r="S14356">
        <v>4928.7861703442004</v>
      </c>
      <c r="T14356">
        <v>1.7269531555407001</v>
      </c>
      <c r="U14356">
        <v>32.486778934790998</v>
      </c>
      <c r="V14356">
        <v>151.71667773643</v>
      </c>
      <c r="W14356">
        <v>0</v>
      </c>
    </row>
    <row r="14357" spans="3:23" x14ac:dyDescent="0.35">
      <c r="C14357" s="12">
        <v>43831</v>
      </c>
      <c r="D14357" s="12">
        <v>43861</v>
      </c>
      <c r="E14357" t="s">
        <v>20</v>
      </c>
      <c r="F14357" t="s">
        <v>59</v>
      </c>
      <c r="G14357" t="s">
        <v>59</v>
      </c>
      <c r="H14357" t="s">
        <v>60</v>
      </c>
      <c r="I14357" t="s">
        <v>61</v>
      </c>
      <c r="J14357" t="s">
        <v>62</v>
      </c>
      <c r="K14357" t="s">
        <v>63</v>
      </c>
      <c r="L14357" t="s">
        <v>64</v>
      </c>
      <c r="M14357" t="s">
        <v>82</v>
      </c>
      <c r="N14357" t="s">
        <v>496</v>
      </c>
      <c r="O14357" t="s">
        <v>497</v>
      </c>
      <c r="P14357" t="s">
        <v>498</v>
      </c>
      <c r="Q14357" t="s">
        <v>499</v>
      </c>
      <c r="R14357" t="s">
        <v>70</v>
      </c>
      <c r="S14357">
        <v>4926.7210705455</v>
      </c>
      <c r="T14357">
        <v>1.8379370622932001</v>
      </c>
      <c r="U14357">
        <v>36.501365046799002</v>
      </c>
      <c r="V14357">
        <v>134.97361165065999</v>
      </c>
      <c r="W14357">
        <v>0</v>
      </c>
    </row>
    <row r="14358" spans="3:23" x14ac:dyDescent="0.35">
      <c r="C14358" s="12">
        <v>43466</v>
      </c>
      <c r="D14358" s="12">
        <v>43496</v>
      </c>
      <c r="E14358" t="s">
        <v>75</v>
      </c>
      <c r="F14358" t="s">
        <v>59</v>
      </c>
      <c r="G14358" t="s">
        <v>59</v>
      </c>
      <c r="H14358" t="s">
        <v>60</v>
      </c>
      <c r="I14358" t="s">
        <v>61</v>
      </c>
      <c r="J14358" t="s">
        <v>62</v>
      </c>
      <c r="K14358" t="s">
        <v>63</v>
      </c>
      <c r="L14358" t="s">
        <v>64</v>
      </c>
      <c r="M14358" t="s">
        <v>82</v>
      </c>
      <c r="N14358" t="s">
        <v>542</v>
      </c>
      <c r="O14358" t="s">
        <v>542</v>
      </c>
      <c r="P14358" t="s">
        <v>543</v>
      </c>
      <c r="Q14358" t="s">
        <v>544</v>
      </c>
      <c r="R14358" t="s">
        <v>70</v>
      </c>
      <c r="S14358">
        <v>4923.9268023522</v>
      </c>
      <c r="T14358">
        <v>1.0006153951186001</v>
      </c>
      <c r="U14358">
        <v>30.268267497591999</v>
      </c>
      <c r="V14358">
        <v>162.67620215606999</v>
      </c>
      <c r="W14358">
        <v>0</v>
      </c>
    </row>
    <row r="14359" spans="3:23" x14ac:dyDescent="0.35">
      <c r="C14359" s="12">
        <v>44378</v>
      </c>
      <c r="D14359" s="12">
        <v>44408</v>
      </c>
      <c r="E14359" t="s">
        <v>21</v>
      </c>
      <c r="F14359" t="s">
        <v>59</v>
      </c>
      <c r="G14359" t="s">
        <v>59</v>
      </c>
      <c r="H14359" t="s">
        <v>87</v>
      </c>
      <c r="I14359" t="s">
        <v>61</v>
      </c>
      <c r="J14359" t="s">
        <v>62</v>
      </c>
      <c r="K14359" t="s">
        <v>63</v>
      </c>
      <c r="L14359" t="s">
        <v>64</v>
      </c>
      <c r="M14359" t="s">
        <v>96</v>
      </c>
      <c r="N14359" t="s">
        <v>111</v>
      </c>
      <c r="O14359" t="s">
        <v>112</v>
      </c>
      <c r="P14359" t="s">
        <v>365</v>
      </c>
      <c r="Q14359" t="s">
        <v>366</v>
      </c>
      <c r="R14359" t="s">
        <v>70</v>
      </c>
      <c r="S14359">
        <v>4921.2471224389001</v>
      </c>
      <c r="T14359">
        <v>0.31490392279694002</v>
      </c>
      <c r="U14359">
        <v>393.55720253349</v>
      </c>
      <c r="V14359">
        <v>12.504528162003</v>
      </c>
      <c r="W14359">
        <v>0</v>
      </c>
    </row>
    <row r="14360" spans="3:23" x14ac:dyDescent="0.35">
      <c r="C14360" s="12">
        <v>43862</v>
      </c>
      <c r="D14360" s="12">
        <v>43890</v>
      </c>
      <c r="E14360" t="s">
        <v>20</v>
      </c>
      <c r="F14360" t="s">
        <v>59</v>
      </c>
      <c r="G14360" t="s">
        <v>59</v>
      </c>
      <c r="H14360" t="s">
        <v>87</v>
      </c>
      <c r="I14360" t="s">
        <v>61</v>
      </c>
      <c r="J14360" t="s">
        <v>62</v>
      </c>
      <c r="K14360" t="s">
        <v>63</v>
      </c>
      <c r="L14360" t="s">
        <v>64</v>
      </c>
      <c r="M14360" t="s">
        <v>96</v>
      </c>
      <c r="N14360" t="s">
        <v>97</v>
      </c>
      <c r="O14360" t="s">
        <v>98</v>
      </c>
      <c r="P14360" t="s">
        <v>310</v>
      </c>
      <c r="Q14360" t="s">
        <v>311</v>
      </c>
      <c r="R14360" t="s">
        <v>70</v>
      </c>
      <c r="S14360">
        <v>4919.2694503974999</v>
      </c>
      <c r="T14360">
        <v>1.3179671477687001</v>
      </c>
      <c r="U14360">
        <v>98.701217597975997</v>
      </c>
      <c r="V14360">
        <v>49.840007753849001</v>
      </c>
      <c r="W14360">
        <v>0</v>
      </c>
    </row>
    <row r="14361" spans="3:23" x14ac:dyDescent="0.35">
      <c r="C14361" s="12">
        <v>44197</v>
      </c>
      <c r="D14361" s="12">
        <v>44227</v>
      </c>
      <c r="E14361" t="s">
        <v>21</v>
      </c>
      <c r="F14361" t="s">
        <v>59</v>
      </c>
      <c r="G14361" t="s">
        <v>59</v>
      </c>
      <c r="H14361" t="s">
        <v>87</v>
      </c>
      <c r="I14361" t="s">
        <v>61</v>
      </c>
      <c r="J14361" t="s">
        <v>62</v>
      </c>
      <c r="K14361" t="s">
        <v>63</v>
      </c>
      <c r="L14361" t="s">
        <v>64</v>
      </c>
      <c r="M14361" t="s">
        <v>82</v>
      </c>
      <c r="N14361" t="s">
        <v>157</v>
      </c>
      <c r="O14361" t="s">
        <v>67</v>
      </c>
      <c r="P14361" t="s">
        <v>373</v>
      </c>
      <c r="Q14361" t="s">
        <v>374</v>
      </c>
      <c r="R14361" t="s">
        <v>70</v>
      </c>
      <c r="S14361">
        <v>4918.9253260281002</v>
      </c>
      <c r="T14361">
        <v>0.73941624466098999</v>
      </c>
      <c r="U14361">
        <v>187.01283053637999</v>
      </c>
      <c r="V14361">
        <v>26.302608820581</v>
      </c>
      <c r="W14361">
        <v>0</v>
      </c>
    </row>
    <row r="14362" spans="3:23" x14ac:dyDescent="0.35">
      <c r="C14362" s="12">
        <v>43709</v>
      </c>
      <c r="D14362" s="12">
        <v>43738</v>
      </c>
      <c r="E14362" t="s">
        <v>75</v>
      </c>
      <c r="F14362" t="s">
        <v>59</v>
      </c>
      <c r="G14362" t="s">
        <v>59</v>
      </c>
      <c r="H14362" t="s">
        <v>60</v>
      </c>
      <c r="I14362" t="s">
        <v>61</v>
      </c>
      <c r="J14362" t="s">
        <v>62</v>
      </c>
      <c r="K14362" t="s">
        <v>63</v>
      </c>
      <c r="L14362" t="s">
        <v>64</v>
      </c>
      <c r="M14362" t="s">
        <v>82</v>
      </c>
      <c r="N14362" t="s">
        <v>124</v>
      </c>
      <c r="O14362" t="s">
        <v>108</v>
      </c>
      <c r="P14362" t="s">
        <v>574</v>
      </c>
      <c r="Q14362" t="s">
        <v>575</v>
      </c>
      <c r="R14362" t="s">
        <v>70</v>
      </c>
      <c r="S14362">
        <v>4918.4641296779</v>
      </c>
      <c r="T14362">
        <v>1.1628650460987</v>
      </c>
      <c r="U14362">
        <v>171.36617244083999</v>
      </c>
      <c r="V14362">
        <v>28.701487928580999</v>
      </c>
      <c r="W14362">
        <v>0</v>
      </c>
    </row>
    <row r="14363" spans="3:23" x14ac:dyDescent="0.35">
      <c r="C14363" s="12">
        <v>43800</v>
      </c>
      <c r="D14363" s="12">
        <v>43830</v>
      </c>
      <c r="E14363" t="s">
        <v>20</v>
      </c>
      <c r="F14363" t="s">
        <v>59</v>
      </c>
      <c r="G14363" t="s">
        <v>59</v>
      </c>
      <c r="H14363" t="s">
        <v>76</v>
      </c>
      <c r="I14363" t="s">
        <v>61</v>
      </c>
      <c r="J14363" t="s">
        <v>62</v>
      </c>
      <c r="K14363" t="s">
        <v>63</v>
      </c>
      <c r="L14363" t="s">
        <v>64</v>
      </c>
      <c r="M14363" t="s">
        <v>96</v>
      </c>
      <c r="N14363" t="s">
        <v>111</v>
      </c>
      <c r="O14363" t="s">
        <v>112</v>
      </c>
      <c r="P14363" t="s">
        <v>326</v>
      </c>
      <c r="Q14363" t="s">
        <v>327</v>
      </c>
      <c r="R14363" t="s">
        <v>70</v>
      </c>
      <c r="S14363">
        <v>4918.3945014118999</v>
      </c>
      <c r="T14363">
        <v>5.5440582821188</v>
      </c>
      <c r="U14363">
        <v>201.93064543054001</v>
      </c>
      <c r="V14363">
        <v>24.356850298405</v>
      </c>
      <c r="W14363">
        <v>0</v>
      </c>
    </row>
    <row r="14364" spans="3:23" x14ac:dyDescent="0.35">
      <c r="C14364" s="12">
        <v>43983</v>
      </c>
      <c r="D14364" s="12">
        <v>44012</v>
      </c>
      <c r="E14364" t="s">
        <v>20</v>
      </c>
      <c r="F14364" t="s">
        <v>59</v>
      </c>
      <c r="G14364" t="s">
        <v>59</v>
      </c>
      <c r="H14364" t="s">
        <v>87</v>
      </c>
      <c r="I14364" t="s">
        <v>61</v>
      </c>
      <c r="J14364" t="s">
        <v>62</v>
      </c>
      <c r="K14364" t="s">
        <v>63</v>
      </c>
      <c r="L14364" t="s">
        <v>64</v>
      </c>
      <c r="M14364" t="s">
        <v>82</v>
      </c>
      <c r="N14364" t="s">
        <v>379</v>
      </c>
      <c r="O14364" t="s">
        <v>380</v>
      </c>
      <c r="P14364" t="s">
        <v>474</v>
      </c>
      <c r="Q14364" t="s">
        <v>475</v>
      </c>
      <c r="R14364" t="s">
        <v>70</v>
      </c>
      <c r="S14364">
        <v>4917.5631006492004</v>
      </c>
      <c r="T14364">
        <v>0.49897248414297002</v>
      </c>
      <c r="U14364">
        <v>14.994478813728</v>
      </c>
      <c r="V14364">
        <v>327.95825461750002</v>
      </c>
      <c r="W14364">
        <v>0</v>
      </c>
    </row>
    <row r="14365" spans="3:23" x14ac:dyDescent="0.35">
      <c r="C14365" s="12">
        <v>43525</v>
      </c>
      <c r="D14365" s="12">
        <v>43555</v>
      </c>
      <c r="E14365" t="s">
        <v>75</v>
      </c>
      <c r="F14365" t="s">
        <v>59</v>
      </c>
      <c r="G14365" t="s">
        <v>59</v>
      </c>
      <c r="H14365" t="s">
        <v>87</v>
      </c>
      <c r="I14365" t="s">
        <v>61</v>
      </c>
      <c r="J14365" t="s">
        <v>62</v>
      </c>
      <c r="K14365" t="s">
        <v>63</v>
      </c>
      <c r="L14365" t="s">
        <v>64</v>
      </c>
      <c r="M14365" t="s">
        <v>96</v>
      </c>
      <c r="N14365" t="s">
        <v>111</v>
      </c>
      <c r="O14365" t="s">
        <v>112</v>
      </c>
      <c r="P14365" t="s">
        <v>326</v>
      </c>
      <c r="Q14365" t="s">
        <v>327</v>
      </c>
      <c r="R14365" t="s">
        <v>70</v>
      </c>
      <c r="S14365">
        <v>4916.3827963255999</v>
      </c>
      <c r="T14365">
        <v>0.44535452270281001</v>
      </c>
      <c r="U14365">
        <v>159.58785960754</v>
      </c>
      <c r="V14365">
        <v>30.806746881723001</v>
      </c>
      <c r="W14365">
        <v>0</v>
      </c>
    </row>
    <row r="14366" spans="3:23" x14ac:dyDescent="0.35">
      <c r="C14366" s="12">
        <v>44044</v>
      </c>
      <c r="D14366" s="12">
        <v>44074</v>
      </c>
      <c r="E14366" t="s">
        <v>20</v>
      </c>
      <c r="F14366" t="s">
        <v>59</v>
      </c>
      <c r="G14366" t="s">
        <v>59</v>
      </c>
      <c r="H14366" t="s">
        <v>87</v>
      </c>
      <c r="I14366" t="s">
        <v>61</v>
      </c>
      <c r="J14366" t="s">
        <v>62</v>
      </c>
      <c r="K14366" t="s">
        <v>63</v>
      </c>
      <c r="L14366" t="s">
        <v>64</v>
      </c>
      <c r="M14366" t="s">
        <v>88</v>
      </c>
      <c r="N14366" t="s">
        <v>89</v>
      </c>
      <c r="O14366" t="s">
        <v>67</v>
      </c>
      <c r="P14366" t="s">
        <v>283</v>
      </c>
      <c r="Q14366" t="s">
        <v>284</v>
      </c>
      <c r="R14366" t="s">
        <v>70</v>
      </c>
      <c r="S14366">
        <v>4914.4423425396999</v>
      </c>
      <c r="T14366">
        <v>1.5798819661368999</v>
      </c>
      <c r="U14366">
        <v>24.700650722691002</v>
      </c>
      <c r="V14366">
        <v>198.96003541416999</v>
      </c>
      <c r="W14366">
        <v>0</v>
      </c>
    </row>
    <row r="14367" spans="3:23" x14ac:dyDescent="0.35">
      <c r="C14367" s="12">
        <v>44166</v>
      </c>
      <c r="D14367" s="12">
        <v>44196</v>
      </c>
      <c r="E14367" t="s">
        <v>21</v>
      </c>
      <c r="F14367" t="s">
        <v>59</v>
      </c>
      <c r="G14367" t="s">
        <v>59</v>
      </c>
      <c r="H14367" t="s">
        <v>76</v>
      </c>
      <c r="I14367" t="s">
        <v>61</v>
      </c>
      <c r="J14367" t="s">
        <v>62</v>
      </c>
      <c r="K14367" t="s">
        <v>63</v>
      </c>
      <c r="L14367" t="s">
        <v>64</v>
      </c>
      <c r="M14367" t="s">
        <v>82</v>
      </c>
      <c r="N14367" t="s">
        <v>486</v>
      </c>
      <c r="O14367" t="s">
        <v>487</v>
      </c>
      <c r="P14367" t="s">
        <v>492</v>
      </c>
      <c r="Q14367" t="s">
        <v>493</v>
      </c>
      <c r="R14367" t="s">
        <v>70</v>
      </c>
      <c r="S14367">
        <v>4913.4428131758996</v>
      </c>
      <c r="T14367">
        <v>1.6876876028668</v>
      </c>
      <c r="U14367">
        <v>44.987220571694003</v>
      </c>
      <c r="V14367">
        <v>109.2186347753</v>
      </c>
      <c r="W14367">
        <v>0</v>
      </c>
    </row>
    <row r="14368" spans="3:23" x14ac:dyDescent="0.35">
      <c r="C14368" s="12">
        <v>43983</v>
      </c>
      <c r="D14368" s="12">
        <v>44012</v>
      </c>
      <c r="E14368" t="s">
        <v>20</v>
      </c>
      <c r="F14368" t="s">
        <v>59</v>
      </c>
      <c r="G14368" t="s">
        <v>59</v>
      </c>
      <c r="H14368" t="s">
        <v>87</v>
      </c>
      <c r="I14368" t="s">
        <v>61</v>
      </c>
      <c r="J14368" t="s">
        <v>62</v>
      </c>
      <c r="K14368" t="s">
        <v>63</v>
      </c>
      <c r="L14368" t="s">
        <v>64</v>
      </c>
      <c r="M14368" t="s">
        <v>88</v>
      </c>
      <c r="N14368" t="s">
        <v>89</v>
      </c>
      <c r="O14368" t="s">
        <v>67</v>
      </c>
      <c r="P14368" t="s">
        <v>314</v>
      </c>
      <c r="Q14368" t="s">
        <v>315</v>
      </c>
      <c r="R14368" t="s">
        <v>70</v>
      </c>
      <c r="S14368">
        <v>4912.5328583773999</v>
      </c>
      <c r="T14368">
        <v>1.6971084675989001</v>
      </c>
      <c r="U14368">
        <v>23.413974077235</v>
      </c>
      <c r="V14368">
        <v>209.81200552167999</v>
      </c>
      <c r="W14368">
        <v>0</v>
      </c>
    </row>
    <row r="14369" spans="3:23" x14ac:dyDescent="0.35">
      <c r="C14369" s="12">
        <v>44287</v>
      </c>
      <c r="D14369" s="12">
        <v>44316</v>
      </c>
      <c r="E14369" t="s">
        <v>21</v>
      </c>
      <c r="F14369" t="s">
        <v>59</v>
      </c>
      <c r="G14369" t="s">
        <v>59</v>
      </c>
      <c r="H14369" t="s">
        <v>76</v>
      </c>
      <c r="I14369" t="s">
        <v>61</v>
      </c>
      <c r="J14369" t="s">
        <v>62</v>
      </c>
      <c r="K14369" t="s">
        <v>63</v>
      </c>
      <c r="L14369" t="s">
        <v>64</v>
      </c>
      <c r="M14369" t="s">
        <v>96</v>
      </c>
      <c r="N14369" t="s">
        <v>97</v>
      </c>
      <c r="O14369" t="s">
        <v>98</v>
      </c>
      <c r="P14369" t="s">
        <v>265</v>
      </c>
      <c r="Q14369" t="s">
        <v>266</v>
      </c>
      <c r="R14369" t="s">
        <v>70</v>
      </c>
      <c r="S14369">
        <v>4910.8632749795997</v>
      </c>
      <c r="T14369">
        <v>2.0246681011988001</v>
      </c>
      <c r="U14369">
        <v>143.67902952220999</v>
      </c>
      <c r="V14369">
        <v>34.179401763153002</v>
      </c>
      <c r="W14369">
        <v>0</v>
      </c>
    </row>
    <row r="14370" spans="3:23" x14ac:dyDescent="0.35">
      <c r="C14370" s="12">
        <v>43647</v>
      </c>
      <c r="D14370" s="12">
        <v>43677</v>
      </c>
      <c r="E14370" t="s">
        <v>75</v>
      </c>
      <c r="F14370" t="s">
        <v>59</v>
      </c>
      <c r="G14370" t="s">
        <v>59</v>
      </c>
      <c r="H14370" t="s">
        <v>60</v>
      </c>
      <c r="I14370" t="s">
        <v>61</v>
      </c>
      <c r="J14370" t="s">
        <v>62</v>
      </c>
      <c r="K14370" t="s">
        <v>63</v>
      </c>
      <c r="L14370" t="s">
        <v>64</v>
      </c>
      <c r="M14370" t="s">
        <v>82</v>
      </c>
      <c r="N14370" t="s">
        <v>379</v>
      </c>
      <c r="O14370" t="s">
        <v>380</v>
      </c>
      <c r="P14370" t="s">
        <v>476</v>
      </c>
      <c r="Q14370" t="s">
        <v>477</v>
      </c>
      <c r="R14370" t="s">
        <v>70</v>
      </c>
      <c r="S14370">
        <v>4910.2102458345998</v>
      </c>
      <c r="T14370">
        <v>2.2402325593866999</v>
      </c>
      <c r="U14370">
        <v>40.883925369372001</v>
      </c>
      <c r="V14370">
        <v>120.10124276161</v>
      </c>
      <c r="W14370">
        <v>0</v>
      </c>
    </row>
    <row r="14371" spans="3:23" x14ac:dyDescent="0.35">
      <c r="C14371" s="12">
        <v>44044</v>
      </c>
      <c r="D14371" s="12">
        <v>44074</v>
      </c>
      <c r="E14371" t="s">
        <v>20</v>
      </c>
      <c r="F14371" t="s">
        <v>59</v>
      </c>
      <c r="G14371" t="s">
        <v>59</v>
      </c>
      <c r="H14371" t="s">
        <v>87</v>
      </c>
      <c r="I14371" t="s">
        <v>61</v>
      </c>
      <c r="J14371" t="s">
        <v>62</v>
      </c>
      <c r="K14371" t="s">
        <v>63</v>
      </c>
      <c r="L14371" t="s">
        <v>64</v>
      </c>
      <c r="M14371" t="s">
        <v>82</v>
      </c>
      <c r="N14371" t="s">
        <v>617</v>
      </c>
      <c r="O14371" t="s">
        <v>618</v>
      </c>
      <c r="P14371" t="s">
        <v>619</v>
      </c>
      <c r="Q14371" t="s">
        <v>620</v>
      </c>
      <c r="R14371" t="s">
        <v>70</v>
      </c>
      <c r="S14371">
        <v>4910.1868436963996</v>
      </c>
      <c r="T14371">
        <v>0.44256449771348</v>
      </c>
      <c r="U14371">
        <v>23.99</v>
      </c>
      <c r="V14371">
        <v>204.67640032081999</v>
      </c>
      <c r="W14371">
        <v>0</v>
      </c>
    </row>
    <row r="14372" spans="3:23" x14ac:dyDescent="0.35">
      <c r="C14372" s="12">
        <v>43952</v>
      </c>
      <c r="D14372" s="12">
        <v>43982</v>
      </c>
      <c r="E14372" t="s">
        <v>20</v>
      </c>
      <c r="F14372" t="s">
        <v>59</v>
      </c>
      <c r="G14372" t="s">
        <v>59</v>
      </c>
      <c r="H14372" t="s">
        <v>76</v>
      </c>
      <c r="I14372" t="s">
        <v>61</v>
      </c>
      <c r="J14372" t="s">
        <v>62</v>
      </c>
      <c r="K14372" t="s">
        <v>63</v>
      </c>
      <c r="L14372" t="s">
        <v>64</v>
      </c>
      <c r="M14372" t="s">
        <v>88</v>
      </c>
      <c r="N14372" t="s">
        <v>150</v>
      </c>
      <c r="O14372" t="s">
        <v>93</v>
      </c>
      <c r="P14372" t="s">
        <v>269</v>
      </c>
      <c r="Q14372" t="s">
        <v>270</v>
      </c>
      <c r="R14372" t="s">
        <v>70</v>
      </c>
      <c r="S14372">
        <v>4908.8024356747001</v>
      </c>
      <c r="T14372">
        <v>4.8434686413527004</v>
      </c>
      <c r="U14372">
        <v>25.103629976423999</v>
      </c>
      <c r="V14372">
        <v>195.54153882464999</v>
      </c>
      <c r="W14372">
        <v>0</v>
      </c>
    </row>
    <row r="14373" spans="3:23" x14ac:dyDescent="0.35">
      <c r="C14373" s="12">
        <v>43831</v>
      </c>
      <c r="D14373" s="12">
        <v>43861</v>
      </c>
      <c r="E14373" t="s">
        <v>20</v>
      </c>
      <c r="F14373" t="s">
        <v>59</v>
      </c>
      <c r="G14373" t="s">
        <v>59</v>
      </c>
      <c r="H14373" t="s">
        <v>87</v>
      </c>
      <c r="I14373" t="s">
        <v>61</v>
      </c>
      <c r="J14373" t="s">
        <v>62</v>
      </c>
      <c r="K14373" t="s">
        <v>63</v>
      </c>
      <c r="L14373" t="s">
        <v>64</v>
      </c>
      <c r="M14373" t="s">
        <v>101</v>
      </c>
      <c r="N14373" t="s">
        <v>102</v>
      </c>
      <c r="O14373" t="s">
        <v>93</v>
      </c>
      <c r="P14373" t="s">
        <v>534</v>
      </c>
      <c r="Q14373" t="s">
        <v>535</v>
      </c>
      <c r="R14373" t="s">
        <v>70</v>
      </c>
      <c r="S14373">
        <v>4907.2408715432002</v>
      </c>
      <c r="T14373">
        <v>0.30881997767864999</v>
      </c>
      <c r="U14373">
        <v>27.228559531542999</v>
      </c>
      <c r="V14373">
        <v>180.22403520312</v>
      </c>
      <c r="W14373">
        <v>0</v>
      </c>
    </row>
    <row r="14374" spans="3:23" x14ac:dyDescent="0.35">
      <c r="C14374" s="12">
        <v>44136</v>
      </c>
      <c r="D14374" s="12">
        <v>44165</v>
      </c>
      <c r="E14374" t="s">
        <v>21</v>
      </c>
      <c r="F14374" t="s">
        <v>59</v>
      </c>
      <c r="G14374" t="s">
        <v>59</v>
      </c>
      <c r="H14374" t="s">
        <v>76</v>
      </c>
      <c r="I14374" t="s">
        <v>61</v>
      </c>
      <c r="J14374" t="s">
        <v>62</v>
      </c>
      <c r="K14374" t="s">
        <v>63</v>
      </c>
      <c r="L14374" t="s">
        <v>64</v>
      </c>
      <c r="M14374" t="s">
        <v>82</v>
      </c>
      <c r="N14374" t="s">
        <v>379</v>
      </c>
      <c r="O14374" t="s">
        <v>380</v>
      </c>
      <c r="P14374" t="s">
        <v>393</v>
      </c>
      <c r="Q14374" t="s">
        <v>394</v>
      </c>
      <c r="R14374" t="s">
        <v>70</v>
      </c>
      <c r="S14374">
        <v>4906.3999999999996</v>
      </c>
      <c r="T14374">
        <v>4.6814836968593001</v>
      </c>
      <c r="U14374">
        <v>43.824672726233999</v>
      </c>
      <c r="V14374">
        <v>111.9552</v>
      </c>
      <c r="W14374">
        <v>0</v>
      </c>
    </row>
    <row r="14375" spans="3:23" x14ac:dyDescent="0.35">
      <c r="C14375" s="12">
        <v>44440</v>
      </c>
      <c r="D14375" s="12">
        <v>44469</v>
      </c>
      <c r="E14375" t="s">
        <v>21</v>
      </c>
      <c r="F14375" t="s">
        <v>59</v>
      </c>
      <c r="G14375" t="s">
        <v>59</v>
      </c>
      <c r="H14375" t="s">
        <v>76</v>
      </c>
      <c r="I14375" t="s">
        <v>61</v>
      </c>
      <c r="J14375" t="s">
        <v>62</v>
      </c>
      <c r="K14375" t="s">
        <v>63</v>
      </c>
      <c r="L14375" t="s">
        <v>64</v>
      </c>
      <c r="M14375" t="s">
        <v>101</v>
      </c>
      <c r="N14375" t="s">
        <v>102</v>
      </c>
      <c r="O14375" t="s">
        <v>93</v>
      </c>
      <c r="P14375" t="s">
        <v>257</v>
      </c>
      <c r="Q14375" t="s">
        <v>258</v>
      </c>
      <c r="R14375" t="s">
        <v>70</v>
      </c>
      <c r="S14375">
        <v>4904.1533424961999</v>
      </c>
      <c r="T14375">
        <v>13.441183907486</v>
      </c>
      <c r="U14375">
        <v>19.828253011301001</v>
      </c>
      <c r="V14375">
        <v>247.33158991369999</v>
      </c>
      <c r="W14375">
        <v>0</v>
      </c>
    </row>
    <row r="14376" spans="3:23" x14ac:dyDescent="0.35">
      <c r="C14376" s="12">
        <v>44440</v>
      </c>
      <c r="D14376" s="12">
        <v>44469</v>
      </c>
      <c r="E14376" t="s">
        <v>21</v>
      </c>
      <c r="F14376" t="s">
        <v>59</v>
      </c>
      <c r="G14376" t="s">
        <v>59</v>
      </c>
      <c r="H14376" t="s">
        <v>76</v>
      </c>
      <c r="I14376" t="s">
        <v>61</v>
      </c>
      <c r="J14376" t="s">
        <v>62</v>
      </c>
      <c r="K14376" t="s">
        <v>63</v>
      </c>
      <c r="L14376" t="s">
        <v>64</v>
      </c>
      <c r="M14376" t="s">
        <v>65</v>
      </c>
      <c r="N14376" t="s">
        <v>66</v>
      </c>
      <c r="O14376" t="s">
        <v>67</v>
      </c>
      <c r="P14376" t="s">
        <v>296</v>
      </c>
      <c r="Q14376" t="s">
        <v>297</v>
      </c>
      <c r="R14376" t="s">
        <v>70</v>
      </c>
      <c r="S14376">
        <v>4899.51</v>
      </c>
      <c r="T14376">
        <v>15.008357623402</v>
      </c>
      <c r="U14376">
        <v>100.0300120048</v>
      </c>
      <c r="V14376">
        <v>48.980399999999001</v>
      </c>
      <c r="W14376">
        <v>0</v>
      </c>
    </row>
    <row r="14377" spans="3:23" x14ac:dyDescent="0.35">
      <c r="C14377" s="12">
        <v>44287</v>
      </c>
      <c r="D14377" s="12">
        <v>44316</v>
      </c>
      <c r="E14377" t="s">
        <v>21</v>
      </c>
      <c r="F14377" t="s">
        <v>59</v>
      </c>
      <c r="G14377" t="s">
        <v>59</v>
      </c>
      <c r="H14377" t="s">
        <v>87</v>
      </c>
      <c r="I14377" t="s">
        <v>61</v>
      </c>
      <c r="J14377" t="s">
        <v>62</v>
      </c>
      <c r="K14377" t="s">
        <v>63</v>
      </c>
      <c r="L14377" t="s">
        <v>64</v>
      </c>
      <c r="M14377" t="s">
        <v>82</v>
      </c>
      <c r="N14377" t="s">
        <v>246</v>
      </c>
      <c r="O14377" t="s">
        <v>112</v>
      </c>
      <c r="P14377" t="s">
        <v>318</v>
      </c>
      <c r="Q14377" t="s">
        <v>319</v>
      </c>
      <c r="R14377" t="s">
        <v>70</v>
      </c>
      <c r="S14377">
        <v>4898.4422634206003</v>
      </c>
      <c r="T14377">
        <v>1.0483343570484001</v>
      </c>
      <c r="U14377">
        <v>151.66626547844001</v>
      </c>
      <c r="V14377">
        <v>32.297506950330998</v>
      </c>
      <c r="W14377">
        <v>0</v>
      </c>
    </row>
    <row r="14378" spans="3:23" x14ac:dyDescent="0.35">
      <c r="C14378" s="12">
        <v>43497</v>
      </c>
      <c r="D14378" s="12">
        <v>43524</v>
      </c>
      <c r="E14378" t="s">
        <v>75</v>
      </c>
      <c r="F14378" t="s">
        <v>59</v>
      </c>
      <c r="G14378" t="s">
        <v>59</v>
      </c>
      <c r="H14378" t="s">
        <v>87</v>
      </c>
      <c r="I14378" t="s">
        <v>61</v>
      </c>
      <c r="J14378" t="s">
        <v>62</v>
      </c>
      <c r="K14378" t="s">
        <v>63</v>
      </c>
      <c r="L14378" t="s">
        <v>64</v>
      </c>
      <c r="M14378" t="s">
        <v>82</v>
      </c>
      <c r="N14378" t="s">
        <v>124</v>
      </c>
      <c r="O14378" t="s">
        <v>108</v>
      </c>
      <c r="P14378" t="s">
        <v>302</v>
      </c>
      <c r="Q14378" t="s">
        <v>303</v>
      </c>
      <c r="R14378" t="s">
        <v>70</v>
      </c>
      <c r="S14378">
        <v>4898.3212344760996</v>
      </c>
      <c r="T14378">
        <v>0.90830009886669005</v>
      </c>
      <c r="U14378">
        <v>127.34929210113999</v>
      </c>
      <c r="V14378">
        <v>38.463670693874001</v>
      </c>
      <c r="W14378">
        <v>0</v>
      </c>
    </row>
    <row r="14379" spans="3:23" x14ac:dyDescent="0.35">
      <c r="C14379" s="12">
        <v>43586</v>
      </c>
      <c r="D14379" s="12">
        <v>43616</v>
      </c>
      <c r="E14379" t="s">
        <v>75</v>
      </c>
      <c r="F14379" t="s">
        <v>59</v>
      </c>
      <c r="G14379" t="s">
        <v>59</v>
      </c>
      <c r="H14379" t="s">
        <v>60</v>
      </c>
      <c r="I14379" t="s">
        <v>61</v>
      </c>
      <c r="J14379" t="s">
        <v>62</v>
      </c>
      <c r="K14379" t="s">
        <v>63</v>
      </c>
      <c r="L14379" t="s">
        <v>64</v>
      </c>
      <c r="M14379" t="s">
        <v>96</v>
      </c>
      <c r="N14379" t="s">
        <v>97</v>
      </c>
      <c r="O14379" t="s">
        <v>98</v>
      </c>
      <c r="P14379" t="s">
        <v>458</v>
      </c>
      <c r="Q14379" t="s">
        <v>459</v>
      </c>
      <c r="R14379" t="s">
        <v>70</v>
      </c>
      <c r="S14379">
        <v>4898.0300040000002</v>
      </c>
      <c r="T14379">
        <v>0.14282255160640001</v>
      </c>
      <c r="U14379">
        <v>4899.99</v>
      </c>
      <c r="V14379">
        <v>0.99960000000000004</v>
      </c>
      <c r="W14379">
        <v>0</v>
      </c>
    </row>
    <row r="14380" spans="3:23" x14ac:dyDescent="0.35">
      <c r="C14380" s="12">
        <v>44348</v>
      </c>
      <c r="D14380" s="12">
        <v>44377</v>
      </c>
      <c r="E14380" t="s">
        <v>21</v>
      </c>
      <c r="F14380" t="s">
        <v>59</v>
      </c>
      <c r="G14380" t="s">
        <v>59</v>
      </c>
      <c r="H14380" t="s">
        <v>87</v>
      </c>
      <c r="I14380" t="s">
        <v>61</v>
      </c>
      <c r="J14380" t="s">
        <v>62</v>
      </c>
      <c r="K14380" t="s">
        <v>63</v>
      </c>
      <c r="L14380" t="s">
        <v>64</v>
      </c>
      <c r="M14380" t="s">
        <v>101</v>
      </c>
      <c r="N14380" t="s">
        <v>102</v>
      </c>
      <c r="O14380" t="s">
        <v>93</v>
      </c>
      <c r="P14380" t="s">
        <v>227</v>
      </c>
      <c r="Q14380" t="s">
        <v>228</v>
      </c>
      <c r="R14380" t="s">
        <v>70</v>
      </c>
      <c r="S14380">
        <v>4894.3951888307001</v>
      </c>
      <c r="T14380">
        <v>0.83853996307829004</v>
      </c>
      <c r="U14380">
        <v>22.817294820463001</v>
      </c>
      <c r="V14380">
        <v>214.50374495934</v>
      </c>
      <c r="W14380">
        <v>0</v>
      </c>
    </row>
    <row r="14381" spans="3:23" x14ac:dyDescent="0.35">
      <c r="C14381" s="12">
        <v>44256</v>
      </c>
      <c r="D14381" s="12">
        <v>44286</v>
      </c>
      <c r="E14381" t="s">
        <v>21</v>
      </c>
      <c r="F14381" t="s">
        <v>59</v>
      </c>
      <c r="G14381" t="s">
        <v>59</v>
      </c>
      <c r="H14381" t="s">
        <v>60</v>
      </c>
      <c r="I14381" t="s">
        <v>61</v>
      </c>
      <c r="J14381" t="s">
        <v>62</v>
      </c>
      <c r="K14381" t="s">
        <v>63</v>
      </c>
      <c r="L14381" t="s">
        <v>64</v>
      </c>
      <c r="M14381" t="s">
        <v>82</v>
      </c>
      <c r="N14381" t="s">
        <v>486</v>
      </c>
      <c r="O14381" t="s">
        <v>487</v>
      </c>
      <c r="P14381" t="s">
        <v>595</v>
      </c>
      <c r="Q14381" t="s">
        <v>596</v>
      </c>
      <c r="R14381" t="s">
        <v>70</v>
      </c>
      <c r="S14381">
        <v>4888.7458771813999</v>
      </c>
      <c r="T14381">
        <v>0.86858151987818999</v>
      </c>
      <c r="U14381">
        <v>297.44391178794001</v>
      </c>
      <c r="V14381">
        <v>16.435857932996999</v>
      </c>
      <c r="W14381">
        <v>0</v>
      </c>
    </row>
    <row r="14382" spans="3:23" x14ac:dyDescent="0.35">
      <c r="C14382" s="12">
        <v>43862</v>
      </c>
      <c r="D14382" s="12">
        <v>43890</v>
      </c>
      <c r="E14382" t="s">
        <v>20</v>
      </c>
      <c r="F14382" t="s">
        <v>59</v>
      </c>
      <c r="G14382" t="s">
        <v>59</v>
      </c>
      <c r="H14382" t="s">
        <v>76</v>
      </c>
      <c r="I14382" t="s">
        <v>61</v>
      </c>
      <c r="J14382" t="s">
        <v>62</v>
      </c>
      <c r="K14382" t="s">
        <v>63</v>
      </c>
      <c r="L14382" t="s">
        <v>64</v>
      </c>
      <c r="M14382" t="s">
        <v>82</v>
      </c>
      <c r="N14382" t="s">
        <v>328</v>
      </c>
      <c r="O14382" t="s">
        <v>328</v>
      </c>
      <c r="P14382" t="s">
        <v>395</v>
      </c>
      <c r="Q14382" t="s">
        <v>396</v>
      </c>
      <c r="R14382" t="s">
        <v>70</v>
      </c>
      <c r="S14382">
        <v>4884.7815210128001</v>
      </c>
      <c r="T14382">
        <v>4.6761062594742997</v>
      </c>
      <c r="U14382">
        <v>65.110798296718002</v>
      </c>
      <c r="V14382">
        <v>75.022602222632997</v>
      </c>
      <c r="W14382">
        <v>0</v>
      </c>
    </row>
    <row r="14383" spans="3:23" x14ac:dyDescent="0.35">
      <c r="C14383" s="12">
        <v>43435</v>
      </c>
      <c r="D14383" s="12">
        <v>43465</v>
      </c>
      <c r="E14383" t="s">
        <v>75</v>
      </c>
      <c r="F14383" t="s">
        <v>59</v>
      </c>
      <c r="G14383" t="s">
        <v>59</v>
      </c>
      <c r="H14383" t="s">
        <v>87</v>
      </c>
      <c r="I14383" t="s">
        <v>61</v>
      </c>
      <c r="J14383" t="s">
        <v>62</v>
      </c>
      <c r="K14383" t="s">
        <v>63</v>
      </c>
      <c r="L14383" t="s">
        <v>64</v>
      </c>
      <c r="M14383" t="s">
        <v>77</v>
      </c>
      <c r="N14383" t="s">
        <v>107</v>
      </c>
      <c r="O14383" t="s">
        <v>108</v>
      </c>
      <c r="P14383" t="s">
        <v>430</v>
      </c>
      <c r="Q14383" t="s">
        <v>431</v>
      </c>
      <c r="R14383" t="s">
        <v>70</v>
      </c>
      <c r="S14383">
        <v>4883.1118418432998</v>
      </c>
      <c r="T14383">
        <v>0.89583313315412005</v>
      </c>
      <c r="U14383">
        <v>118.44822844797</v>
      </c>
      <c r="V14383">
        <v>41.225705996846997</v>
      </c>
      <c r="W14383">
        <v>0</v>
      </c>
    </row>
    <row r="14384" spans="3:23" x14ac:dyDescent="0.35">
      <c r="C14384" s="12">
        <v>44378</v>
      </c>
      <c r="D14384" s="12">
        <v>44408</v>
      </c>
      <c r="E14384" t="s">
        <v>21</v>
      </c>
      <c r="F14384" t="s">
        <v>59</v>
      </c>
      <c r="G14384" t="s">
        <v>59</v>
      </c>
      <c r="H14384" t="s">
        <v>60</v>
      </c>
      <c r="I14384" t="s">
        <v>61</v>
      </c>
      <c r="J14384" t="s">
        <v>62</v>
      </c>
      <c r="K14384" t="s">
        <v>63</v>
      </c>
      <c r="L14384" t="s">
        <v>64</v>
      </c>
      <c r="M14384" t="s">
        <v>82</v>
      </c>
      <c r="N14384" t="s">
        <v>357</v>
      </c>
      <c r="O14384" t="s">
        <v>357</v>
      </c>
      <c r="P14384" t="s">
        <v>607</v>
      </c>
      <c r="Q14384" t="s">
        <v>608</v>
      </c>
      <c r="R14384" t="s">
        <v>70</v>
      </c>
      <c r="S14384">
        <v>4881.4498636932003</v>
      </c>
      <c r="T14384">
        <v>1.1027820512283999</v>
      </c>
      <c r="U14384">
        <v>81.237321610302004</v>
      </c>
      <c r="V14384">
        <v>60.088759291076997</v>
      </c>
      <c r="W14384">
        <v>0</v>
      </c>
    </row>
    <row r="14385" spans="3:23" x14ac:dyDescent="0.35">
      <c r="C14385" s="12">
        <v>44256</v>
      </c>
      <c r="D14385" s="12">
        <v>44286</v>
      </c>
      <c r="E14385" t="s">
        <v>21</v>
      </c>
      <c r="F14385" t="s">
        <v>59</v>
      </c>
      <c r="G14385" t="s">
        <v>59</v>
      </c>
      <c r="H14385" t="s">
        <v>76</v>
      </c>
      <c r="I14385" t="s">
        <v>61</v>
      </c>
      <c r="J14385" t="s">
        <v>62</v>
      </c>
      <c r="K14385" t="s">
        <v>63</v>
      </c>
      <c r="L14385" t="s">
        <v>64</v>
      </c>
      <c r="M14385" t="s">
        <v>101</v>
      </c>
      <c r="N14385" t="s">
        <v>102</v>
      </c>
      <c r="O14385" t="s">
        <v>93</v>
      </c>
      <c r="P14385" t="s">
        <v>184</v>
      </c>
      <c r="Q14385" t="s">
        <v>185</v>
      </c>
      <c r="R14385" t="s">
        <v>70</v>
      </c>
      <c r="S14385">
        <v>4880.4648899375998</v>
      </c>
      <c r="T14385">
        <v>11.443583395475001</v>
      </c>
      <c r="U14385">
        <v>29.088168185463001</v>
      </c>
      <c r="V14385">
        <v>167.78178876099</v>
      </c>
      <c r="W14385">
        <v>0</v>
      </c>
    </row>
    <row r="14386" spans="3:23" x14ac:dyDescent="0.35">
      <c r="C14386" s="12">
        <v>43678</v>
      </c>
      <c r="D14386" s="12">
        <v>43708</v>
      </c>
      <c r="E14386" t="s">
        <v>75</v>
      </c>
      <c r="F14386" t="s">
        <v>59</v>
      </c>
      <c r="G14386" t="s">
        <v>59</v>
      </c>
      <c r="H14386" t="s">
        <v>60</v>
      </c>
      <c r="I14386" t="s">
        <v>61</v>
      </c>
      <c r="J14386" t="s">
        <v>62</v>
      </c>
      <c r="K14386" t="s">
        <v>63</v>
      </c>
      <c r="L14386" t="s">
        <v>64</v>
      </c>
      <c r="M14386" t="s">
        <v>82</v>
      </c>
      <c r="N14386" t="s">
        <v>423</v>
      </c>
      <c r="O14386" t="s">
        <v>423</v>
      </c>
      <c r="P14386" t="s">
        <v>424</v>
      </c>
      <c r="Q14386" t="s">
        <v>425</v>
      </c>
      <c r="R14386" t="s">
        <v>70</v>
      </c>
      <c r="S14386">
        <v>4876.9169240049996</v>
      </c>
      <c r="T14386">
        <v>5.1701719153891004</v>
      </c>
      <c r="U14386">
        <v>24.131666401019</v>
      </c>
      <c r="V14386">
        <v>202.09615212479</v>
      </c>
      <c r="W14386">
        <v>0</v>
      </c>
    </row>
    <row r="14387" spans="3:23" x14ac:dyDescent="0.35">
      <c r="C14387" s="12">
        <v>43770</v>
      </c>
      <c r="D14387" s="12">
        <v>43799</v>
      </c>
      <c r="E14387" t="s">
        <v>20</v>
      </c>
      <c r="F14387" t="s">
        <v>59</v>
      </c>
      <c r="G14387" t="s">
        <v>59</v>
      </c>
      <c r="H14387" t="s">
        <v>60</v>
      </c>
      <c r="I14387" t="s">
        <v>61</v>
      </c>
      <c r="J14387" t="s">
        <v>62</v>
      </c>
      <c r="K14387" t="s">
        <v>63</v>
      </c>
      <c r="L14387" t="s">
        <v>64</v>
      </c>
      <c r="M14387" t="s">
        <v>82</v>
      </c>
      <c r="N14387" t="s">
        <v>511</v>
      </c>
      <c r="O14387" t="s">
        <v>511</v>
      </c>
      <c r="P14387" t="s">
        <v>514</v>
      </c>
      <c r="Q14387" t="s">
        <v>515</v>
      </c>
      <c r="R14387" t="s">
        <v>70</v>
      </c>
      <c r="S14387">
        <v>4875.4564156315</v>
      </c>
      <c r="T14387">
        <v>2.379585512967</v>
      </c>
      <c r="U14387">
        <v>23.284430318698</v>
      </c>
      <c r="V14387">
        <v>209.38697442455</v>
      </c>
      <c r="W14387">
        <v>0</v>
      </c>
    </row>
    <row r="14388" spans="3:23" x14ac:dyDescent="0.35">
      <c r="C14388" s="12">
        <v>43891</v>
      </c>
      <c r="D14388" s="12">
        <v>43921</v>
      </c>
      <c r="E14388" t="s">
        <v>20</v>
      </c>
      <c r="F14388" t="s">
        <v>59</v>
      </c>
      <c r="G14388" t="s">
        <v>59</v>
      </c>
      <c r="H14388" t="s">
        <v>87</v>
      </c>
      <c r="I14388" t="s">
        <v>61</v>
      </c>
      <c r="J14388" t="s">
        <v>62</v>
      </c>
      <c r="K14388" t="s">
        <v>63</v>
      </c>
      <c r="L14388" t="s">
        <v>64</v>
      </c>
      <c r="M14388" t="s">
        <v>65</v>
      </c>
      <c r="N14388" t="s">
        <v>92</v>
      </c>
      <c r="O14388" t="s">
        <v>93</v>
      </c>
      <c r="P14388" t="s">
        <v>371</v>
      </c>
      <c r="Q14388" t="s">
        <v>372</v>
      </c>
      <c r="R14388" t="s">
        <v>70</v>
      </c>
      <c r="S14388">
        <v>4869.5608245330995</v>
      </c>
      <c r="T14388">
        <v>0.39578404145617002</v>
      </c>
      <c r="U14388">
        <v>358.32721907878999</v>
      </c>
      <c r="V14388">
        <v>13.589703950071</v>
      </c>
      <c r="W14388">
        <v>0</v>
      </c>
    </row>
    <row r="14389" spans="3:23" x14ac:dyDescent="0.35">
      <c r="C14389" s="12">
        <v>44287</v>
      </c>
      <c r="D14389" s="12">
        <v>44316</v>
      </c>
      <c r="E14389" t="s">
        <v>21</v>
      </c>
      <c r="F14389" t="s">
        <v>59</v>
      </c>
      <c r="G14389" t="s">
        <v>59</v>
      </c>
      <c r="H14389" t="s">
        <v>60</v>
      </c>
      <c r="I14389" t="s">
        <v>61</v>
      </c>
      <c r="J14389" t="s">
        <v>62</v>
      </c>
      <c r="K14389" t="s">
        <v>63</v>
      </c>
      <c r="L14389" t="s">
        <v>64</v>
      </c>
      <c r="M14389" t="s">
        <v>88</v>
      </c>
      <c r="N14389" t="s">
        <v>89</v>
      </c>
      <c r="O14389" t="s">
        <v>67</v>
      </c>
      <c r="P14389" t="s">
        <v>360</v>
      </c>
      <c r="Q14389" t="s">
        <v>361</v>
      </c>
      <c r="R14389" t="s">
        <v>70</v>
      </c>
      <c r="S14389">
        <v>4869.4770919856001</v>
      </c>
      <c r="T14389">
        <v>0.69854898461823001</v>
      </c>
      <c r="U14389">
        <v>80.104942439127996</v>
      </c>
      <c r="V14389">
        <v>60.788722190093999</v>
      </c>
      <c r="W14389">
        <v>0</v>
      </c>
    </row>
    <row r="14390" spans="3:23" x14ac:dyDescent="0.35">
      <c r="C14390" s="12">
        <v>44228</v>
      </c>
      <c r="D14390" s="12">
        <v>44255</v>
      </c>
      <c r="E14390" t="s">
        <v>21</v>
      </c>
      <c r="F14390" t="s">
        <v>59</v>
      </c>
      <c r="G14390" t="s">
        <v>59</v>
      </c>
      <c r="H14390" t="s">
        <v>87</v>
      </c>
      <c r="I14390" t="s">
        <v>61</v>
      </c>
      <c r="J14390" t="s">
        <v>62</v>
      </c>
      <c r="K14390" t="s">
        <v>63</v>
      </c>
      <c r="L14390" t="s">
        <v>64</v>
      </c>
      <c r="M14390" t="s">
        <v>88</v>
      </c>
      <c r="N14390" t="s">
        <v>89</v>
      </c>
      <c r="O14390" t="s">
        <v>67</v>
      </c>
      <c r="P14390" t="s">
        <v>249</v>
      </c>
      <c r="Q14390" t="s">
        <v>250</v>
      </c>
      <c r="R14390" t="s">
        <v>70</v>
      </c>
      <c r="S14390">
        <v>4869.3348862864004</v>
      </c>
      <c r="T14390">
        <v>1.6198318726398</v>
      </c>
      <c r="U14390">
        <v>27.896358585693001</v>
      </c>
      <c r="V14390">
        <v>174.55091392406999</v>
      </c>
      <c r="W14390">
        <v>0</v>
      </c>
    </row>
    <row r="14391" spans="3:23" x14ac:dyDescent="0.35">
      <c r="C14391" s="12">
        <v>44136</v>
      </c>
      <c r="D14391" s="12">
        <v>44165</v>
      </c>
      <c r="E14391" t="s">
        <v>21</v>
      </c>
      <c r="F14391" t="s">
        <v>59</v>
      </c>
      <c r="G14391" t="s">
        <v>59</v>
      </c>
      <c r="H14391" t="s">
        <v>60</v>
      </c>
      <c r="I14391" t="s">
        <v>61</v>
      </c>
      <c r="J14391" t="s">
        <v>62</v>
      </c>
      <c r="K14391" t="s">
        <v>63</v>
      </c>
      <c r="L14391" t="s">
        <v>64</v>
      </c>
      <c r="M14391" t="s">
        <v>82</v>
      </c>
      <c r="N14391" t="s">
        <v>583</v>
      </c>
      <c r="O14391" t="s">
        <v>583</v>
      </c>
      <c r="P14391" t="s">
        <v>584</v>
      </c>
      <c r="Q14391" t="s">
        <v>585</v>
      </c>
      <c r="R14391" t="s">
        <v>70</v>
      </c>
      <c r="S14391">
        <v>4863.4789901532004</v>
      </c>
      <c r="T14391">
        <v>0.53018957449258997</v>
      </c>
      <c r="U14391">
        <v>43.529433897097</v>
      </c>
      <c r="V14391">
        <v>111.7285145874</v>
      </c>
      <c r="W14391">
        <v>0</v>
      </c>
    </row>
    <row r="14392" spans="3:23" x14ac:dyDescent="0.35">
      <c r="C14392" s="12">
        <v>43709</v>
      </c>
      <c r="D14392" s="12">
        <v>43738</v>
      </c>
      <c r="E14392" t="s">
        <v>75</v>
      </c>
      <c r="F14392" t="s">
        <v>59</v>
      </c>
      <c r="G14392" t="s">
        <v>59</v>
      </c>
      <c r="H14392" t="s">
        <v>87</v>
      </c>
      <c r="I14392" t="s">
        <v>61</v>
      </c>
      <c r="J14392" t="s">
        <v>62</v>
      </c>
      <c r="K14392" t="s">
        <v>63</v>
      </c>
      <c r="L14392" t="s">
        <v>64</v>
      </c>
      <c r="M14392" t="s">
        <v>96</v>
      </c>
      <c r="N14392" t="s">
        <v>111</v>
      </c>
      <c r="O14392" t="s">
        <v>112</v>
      </c>
      <c r="P14392" t="s">
        <v>326</v>
      </c>
      <c r="Q14392" t="s">
        <v>327</v>
      </c>
      <c r="R14392" t="s">
        <v>70</v>
      </c>
      <c r="S14392">
        <v>4861.2667986017004</v>
      </c>
      <c r="T14392">
        <v>0.58886541477083998</v>
      </c>
      <c r="U14392">
        <v>173.91299586987</v>
      </c>
      <c r="V14392">
        <v>27.952291743850999</v>
      </c>
      <c r="W14392">
        <v>0</v>
      </c>
    </row>
    <row r="14393" spans="3:23" x14ac:dyDescent="0.35">
      <c r="C14393" s="12">
        <v>43435</v>
      </c>
      <c r="D14393" s="12">
        <v>43465</v>
      </c>
      <c r="E14393" t="s">
        <v>75</v>
      </c>
      <c r="F14393" t="s">
        <v>59</v>
      </c>
      <c r="G14393" t="s">
        <v>59</v>
      </c>
      <c r="H14393" t="s">
        <v>60</v>
      </c>
      <c r="I14393" t="s">
        <v>61</v>
      </c>
      <c r="J14393" t="s">
        <v>62</v>
      </c>
      <c r="K14393" t="s">
        <v>63</v>
      </c>
      <c r="L14393" t="s">
        <v>64</v>
      </c>
      <c r="M14393" t="s">
        <v>82</v>
      </c>
      <c r="N14393" t="s">
        <v>486</v>
      </c>
      <c r="O14393" t="s">
        <v>487</v>
      </c>
      <c r="P14393" t="s">
        <v>509</v>
      </c>
      <c r="Q14393" t="s">
        <v>510</v>
      </c>
      <c r="R14393" t="s">
        <v>70</v>
      </c>
      <c r="S14393">
        <v>4861.1084758973002</v>
      </c>
      <c r="T14393">
        <v>1.9561271476813999</v>
      </c>
      <c r="U14393">
        <v>114.29975802649</v>
      </c>
      <c r="V14393">
        <v>42.529473026276001</v>
      </c>
      <c r="W14393">
        <v>0</v>
      </c>
    </row>
    <row r="14394" spans="3:23" x14ac:dyDescent="0.35">
      <c r="C14394" s="12">
        <v>43922</v>
      </c>
      <c r="D14394" s="12">
        <v>43951</v>
      </c>
      <c r="E14394" t="s">
        <v>20</v>
      </c>
      <c r="F14394" t="s">
        <v>59</v>
      </c>
      <c r="G14394" t="s">
        <v>59</v>
      </c>
      <c r="H14394" t="s">
        <v>60</v>
      </c>
      <c r="I14394" t="s">
        <v>61</v>
      </c>
      <c r="J14394" t="s">
        <v>62</v>
      </c>
      <c r="K14394" t="s">
        <v>63</v>
      </c>
      <c r="L14394" t="s">
        <v>64</v>
      </c>
      <c r="M14394" t="s">
        <v>82</v>
      </c>
      <c r="N14394" t="s">
        <v>486</v>
      </c>
      <c r="O14394" t="s">
        <v>487</v>
      </c>
      <c r="P14394" t="s">
        <v>492</v>
      </c>
      <c r="Q14394" t="s">
        <v>493</v>
      </c>
      <c r="R14394" t="s">
        <v>70</v>
      </c>
      <c r="S14394">
        <v>4859.9211674416001</v>
      </c>
      <c r="T14394">
        <v>3.373999970281</v>
      </c>
      <c r="U14394">
        <v>53.829699490797999</v>
      </c>
      <c r="V14394">
        <v>90.283267664766001</v>
      </c>
      <c r="W14394">
        <v>0</v>
      </c>
    </row>
    <row r="14395" spans="3:23" x14ac:dyDescent="0.35">
      <c r="C14395" s="12">
        <v>43983</v>
      </c>
      <c r="D14395" s="12">
        <v>44012</v>
      </c>
      <c r="E14395" t="s">
        <v>20</v>
      </c>
      <c r="F14395" t="s">
        <v>59</v>
      </c>
      <c r="G14395" t="s">
        <v>59</v>
      </c>
      <c r="H14395" t="s">
        <v>76</v>
      </c>
      <c r="I14395" t="s">
        <v>61</v>
      </c>
      <c r="J14395" t="s">
        <v>62</v>
      </c>
      <c r="K14395" t="s">
        <v>63</v>
      </c>
      <c r="L14395" t="s">
        <v>64</v>
      </c>
      <c r="M14395" t="s">
        <v>96</v>
      </c>
      <c r="N14395" t="s">
        <v>111</v>
      </c>
      <c r="O14395" t="s">
        <v>112</v>
      </c>
      <c r="P14395" t="s">
        <v>341</v>
      </c>
      <c r="Q14395" t="s">
        <v>342</v>
      </c>
      <c r="R14395" t="s">
        <v>70</v>
      </c>
      <c r="S14395">
        <v>4857.6049306904997</v>
      </c>
      <c r="T14395">
        <v>14.881574427975</v>
      </c>
      <c r="U14395">
        <v>111.90857676603</v>
      </c>
      <c r="V14395">
        <v>43.406904734801998</v>
      </c>
      <c r="W14395">
        <v>0</v>
      </c>
    </row>
    <row r="14396" spans="3:23" x14ac:dyDescent="0.35">
      <c r="C14396" s="12">
        <v>44228</v>
      </c>
      <c r="D14396" s="12">
        <v>44255</v>
      </c>
      <c r="E14396" t="s">
        <v>21</v>
      </c>
      <c r="F14396" t="s">
        <v>59</v>
      </c>
      <c r="G14396" t="s">
        <v>59</v>
      </c>
      <c r="H14396" t="s">
        <v>60</v>
      </c>
      <c r="I14396" t="s">
        <v>61</v>
      </c>
      <c r="J14396" t="s">
        <v>62</v>
      </c>
      <c r="K14396" t="s">
        <v>63</v>
      </c>
      <c r="L14396" t="s">
        <v>64</v>
      </c>
      <c r="M14396" t="s">
        <v>82</v>
      </c>
      <c r="N14396" t="s">
        <v>486</v>
      </c>
      <c r="O14396" t="s">
        <v>487</v>
      </c>
      <c r="P14396" t="s">
        <v>500</v>
      </c>
      <c r="Q14396" t="s">
        <v>501</v>
      </c>
      <c r="R14396" t="s">
        <v>70</v>
      </c>
      <c r="S14396">
        <v>4853.9238043574996</v>
      </c>
      <c r="T14396">
        <v>4.4375654477562003</v>
      </c>
      <c r="U14396">
        <v>40.865799208010998</v>
      </c>
      <c r="V14396">
        <v>118.77716570891999</v>
      </c>
      <c r="W14396">
        <v>0</v>
      </c>
    </row>
    <row r="14397" spans="3:23" x14ac:dyDescent="0.35">
      <c r="C14397" s="12">
        <v>44440</v>
      </c>
      <c r="D14397" s="12">
        <v>44469</v>
      </c>
      <c r="E14397" t="s">
        <v>21</v>
      </c>
      <c r="F14397" t="s">
        <v>59</v>
      </c>
      <c r="G14397" t="s">
        <v>59</v>
      </c>
      <c r="H14397" t="s">
        <v>87</v>
      </c>
      <c r="I14397" t="s">
        <v>61</v>
      </c>
      <c r="J14397" t="s">
        <v>62</v>
      </c>
      <c r="K14397" t="s">
        <v>63</v>
      </c>
      <c r="L14397" t="s">
        <v>64</v>
      </c>
      <c r="M14397" t="s">
        <v>65</v>
      </c>
      <c r="N14397" t="s">
        <v>92</v>
      </c>
      <c r="O14397" t="s">
        <v>93</v>
      </c>
      <c r="P14397" t="s">
        <v>371</v>
      </c>
      <c r="Q14397" t="s">
        <v>372</v>
      </c>
      <c r="R14397" t="s">
        <v>70</v>
      </c>
      <c r="S14397">
        <v>4849.1533775574999</v>
      </c>
      <c r="T14397">
        <v>0.25702383309218002</v>
      </c>
      <c r="U14397">
        <v>405.18915087912001</v>
      </c>
      <c r="V14397">
        <v>11.967628864288001</v>
      </c>
      <c r="W14397">
        <v>0</v>
      </c>
    </row>
    <row r="14398" spans="3:23" x14ac:dyDescent="0.35">
      <c r="C14398" s="12">
        <v>44440</v>
      </c>
      <c r="D14398" s="12">
        <v>44469</v>
      </c>
      <c r="E14398" t="s">
        <v>21</v>
      </c>
      <c r="F14398" t="s">
        <v>59</v>
      </c>
      <c r="G14398" t="s">
        <v>59</v>
      </c>
      <c r="H14398" t="s">
        <v>76</v>
      </c>
      <c r="I14398" t="s">
        <v>61</v>
      </c>
      <c r="J14398" t="s">
        <v>62</v>
      </c>
      <c r="K14398" t="s">
        <v>63</v>
      </c>
      <c r="L14398" t="s">
        <v>64</v>
      </c>
      <c r="M14398" t="s">
        <v>101</v>
      </c>
      <c r="N14398" t="s">
        <v>102</v>
      </c>
      <c r="O14398" t="s">
        <v>93</v>
      </c>
      <c r="P14398" t="s">
        <v>279</v>
      </c>
      <c r="Q14398" t="s">
        <v>280</v>
      </c>
      <c r="R14398" t="s">
        <v>70</v>
      </c>
      <c r="S14398">
        <v>4847.79</v>
      </c>
      <c r="T14398">
        <v>3.8909762790636</v>
      </c>
      <c r="U14398">
        <v>53.885887688408999</v>
      </c>
      <c r="V14398">
        <v>89.963999999999999</v>
      </c>
      <c r="W14398">
        <v>0</v>
      </c>
    </row>
    <row r="14399" spans="3:23" x14ac:dyDescent="0.35">
      <c r="C14399" s="12">
        <v>44136</v>
      </c>
      <c r="D14399" s="12">
        <v>44165</v>
      </c>
      <c r="E14399" t="s">
        <v>21</v>
      </c>
      <c r="F14399" t="s">
        <v>59</v>
      </c>
      <c r="G14399" t="s">
        <v>59</v>
      </c>
      <c r="H14399" t="s">
        <v>76</v>
      </c>
      <c r="I14399" t="s">
        <v>61</v>
      </c>
      <c r="J14399" t="s">
        <v>62</v>
      </c>
      <c r="K14399" t="s">
        <v>63</v>
      </c>
      <c r="L14399" t="s">
        <v>64</v>
      </c>
      <c r="M14399" t="s">
        <v>96</v>
      </c>
      <c r="N14399" t="s">
        <v>97</v>
      </c>
      <c r="O14399" t="s">
        <v>98</v>
      </c>
      <c r="P14399" t="s">
        <v>458</v>
      </c>
      <c r="Q14399" t="s">
        <v>459</v>
      </c>
      <c r="R14399" t="s">
        <v>70</v>
      </c>
      <c r="S14399">
        <v>4847.1919133090996</v>
      </c>
      <c r="T14399">
        <v>0.65424363730262003</v>
      </c>
      <c r="U14399">
        <v>4844.5778311325003</v>
      </c>
      <c r="V14399">
        <v>1.0005395892619999</v>
      </c>
      <c r="W14399">
        <v>0</v>
      </c>
    </row>
    <row r="14400" spans="3:23" x14ac:dyDescent="0.35">
      <c r="C14400" s="12">
        <v>44197</v>
      </c>
      <c r="D14400" s="12">
        <v>44227</v>
      </c>
      <c r="E14400" t="s">
        <v>21</v>
      </c>
      <c r="F14400" t="s">
        <v>59</v>
      </c>
      <c r="G14400" t="s">
        <v>59</v>
      </c>
      <c r="H14400" t="s">
        <v>60</v>
      </c>
      <c r="I14400" t="s">
        <v>61</v>
      </c>
      <c r="J14400" t="s">
        <v>62</v>
      </c>
      <c r="K14400" t="s">
        <v>63</v>
      </c>
      <c r="L14400" t="s">
        <v>64</v>
      </c>
      <c r="M14400" t="s">
        <v>88</v>
      </c>
      <c r="N14400" t="s">
        <v>89</v>
      </c>
      <c r="O14400" t="s">
        <v>67</v>
      </c>
      <c r="P14400" t="s">
        <v>283</v>
      </c>
      <c r="Q14400" t="s">
        <v>284</v>
      </c>
      <c r="R14400" t="s">
        <v>70</v>
      </c>
      <c r="S14400">
        <v>4843.1497814741997</v>
      </c>
      <c r="T14400">
        <v>1.6951250325453</v>
      </c>
      <c r="U14400">
        <v>30.096346966584001</v>
      </c>
      <c r="V14400">
        <v>160.92151605148001</v>
      </c>
      <c r="W14400">
        <v>0</v>
      </c>
    </row>
    <row r="14401" spans="3:23" x14ac:dyDescent="0.35">
      <c r="C14401" s="12">
        <v>44044</v>
      </c>
      <c r="D14401" s="12">
        <v>44074</v>
      </c>
      <c r="E14401" t="s">
        <v>20</v>
      </c>
      <c r="F14401" t="s">
        <v>59</v>
      </c>
      <c r="G14401" t="s">
        <v>59</v>
      </c>
      <c r="H14401" t="s">
        <v>76</v>
      </c>
      <c r="I14401" t="s">
        <v>61</v>
      </c>
      <c r="J14401" t="s">
        <v>62</v>
      </c>
      <c r="K14401" t="s">
        <v>63</v>
      </c>
      <c r="L14401" t="s">
        <v>64</v>
      </c>
      <c r="M14401" t="s">
        <v>82</v>
      </c>
      <c r="N14401" t="s">
        <v>292</v>
      </c>
      <c r="O14401" t="s">
        <v>293</v>
      </c>
      <c r="P14401" t="s">
        <v>460</v>
      </c>
      <c r="Q14401" t="s">
        <v>461</v>
      </c>
      <c r="R14401" t="s">
        <v>70</v>
      </c>
      <c r="S14401">
        <v>4841.7781406200002</v>
      </c>
      <c r="T14401">
        <v>4.0943690147957001</v>
      </c>
      <c r="U14401">
        <v>28.239366803898001</v>
      </c>
      <c r="V14401">
        <v>171.45491165729001</v>
      </c>
      <c r="W14401">
        <v>0</v>
      </c>
    </row>
    <row r="14402" spans="3:23" x14ac:dyDescent="0.35">
      <c r="C14402" s="12">
        <v>44013</v>
      </c>
      <c r="D14402" s="12">
        <v>44043</v>
      </c>
      <c r="E14402" t="s">
        <v>20</v>
      </c>
      <c r="F14402" t="s">
        <v>59</v>
      </c>
      <c r="G14402" t="s">
        <v>59</v>
      </c>
      <c r="H14402" t="s">
        <v>87</v>
      </c>
      <c r="I14402" t="s">
        <v>61</v>
      </c>
      <c r="J14402" t="s">
        <v>62</v>
      </c>
      <c r="K14402" t="s">
        <v>63</v>
      </c>
      <c r="L14402" t="s">
        <v>64</v>
      </c>
      <c r="M14402" t="s">
        <v>82</v>
      </c>
      <c r="N14402" t="s">
        <v>246</v>
      </c>
      <c r="O14402" t="s">
        <v>112</v>
      </c>
      <c r="P14402" t="s">
        <v>383</v>
      </c>
      <c r="Q14402" t="s">
        <v>384</v>
      </c>
      <c r="R14402" t="s">
        <v>70</v>
      </c>
      <c r="S14402">
        <v>4840.4230559999996</v>
      </c>
      <c r="T14402">
        <v>0.45780785519389</v>
      </c>
      <c r="U14402">
        <v>172.94142857143001</v>
      </c>
      <c r="V14402">
        <v>27.988800000000001</v>
      </c>
      <c r="W14402">
        <v>0</v>
      </c>
    </row>
    <row r="14403" spans="3:23" x14ac:dyDescent="0.35">
      <c r="C14403" s="12">
        <v>44197</v>
      </c>
      <c r="D14403" s="12">
        <v>44227</v>
      </c>
      <c r="E14403" t="s">
        <v>21</v>
      </c>
      <c r="F14403" t="s">
        <v>59</v>
      </c>
      <c r="G14403" t="s">
        <v>59</v>
      </c>
      <c r="H14403" t="s">
        <v>60</v>
      </c>
      <c r="I14403" t="s">
        <v>61</v>
      </c>
      <c r="J14403" t="s">
        <v>62</v>
      </c>
      <c r="K14403" t="s">
        <v>63</v>
      </c>
      <c r="L14403" t="s">
        <v>64</v>
      </c>
      <c r="M14403" t="s">
        <v>82</v>
      </c>
      <c r="N14403" t="s">
        <v>379</v>
      </c>
      <c r="O14403" t="s">
        <v>380</v>
      </c>
      <c r="P14403" t="s">
        <v>494</v>
      </c>
      <c r="Q14403" t="s">
        <v>495</v>
      </c>
      <c r="R14403" t="s">
        <v>70</v>
      </c>
      <c r="S14403">
        <v>4838.4043490819004</v>
      </c>
      <c r="T14403">
        <v>2.3450407281693</v>
      </c>
      <c r="U14403">
        <v>148.93940488183</v>
      </c>
      <c r="V14403">
        <v>32.485723660040001</v>
      </c>
      <c r="W14403">
        <v>0</v>
      </c>
    </row>
    <row r="14404" spans="3:23" x14ac:dyDescent="0.35">
      <c r="C14404" s="12">
        <v>43770</v>
      </c>
      <c r="D14404" s="12">
        <v>43799</v>
      </c>
      <c r="E14404" t="s">
        <v>20</v>
      </c>
      <c r="F14404" t="s">
        <v>59</v>
      </c>
      <c r="G14404" t="s">
        <v>59</v>
      </c>
      <c r="H14404" t="s">
        <v>76</v>
      </c>
      <c r="I14404" t="s">
        <v>61</v>
      </c>
      <c r="J14404" t="s">
        <v>62</v>
      </c>
      <c r="K14404" t="s">
        <v>63</v>
      </c>
      <c r="L14404" t="s">
        <v>64</v>
      </c>
      <c r="M14404" t="s">
        <v>82</v>
      </c>
      <c r="N14404" t="s">
        <v>536</v>
      </c>
      <c r="O14404" t="s">
        <v>537</v>
      </c>
      <c r="P14404" t="s">
        <v>538</v>
      </c>
      <c r="Q14404" t="s">
        <v>539</v>
      </c>
      <c r="R14404" t="s">
        <v>70</v>
      </c>
      <c r="S14404">
        <v>4833.4862675964996</v>
      </c>
      <c r="T14404">
        <v>0.65431573477644001</v>
      </c>
      <c r="U14404">
        <v>60.983254061117997</v>
      </c>
      <c r="V14404">
        <v>79.259238327169001</v>
      </c>
      <c r="W14404">
        <v>0</v>
      </c>
    </row>
    <row r="14405" spans="3:23" x14ac:dyDescent="0.35">
      <c r="C14405" s="12">
        <v>44105</v>
      </c>
      <c r="D14405" s="12">
        <v>44135</v>
      </c>
      <c r="E14405" t="s">
        <v>21</v>
      </c>
      <c r="F14405" t="s">
        <v>59</v>
      </c>
      <c r="G14405" t="s">
        <v>59</v>
      </c>
      <c r="H14405" t="s">
        <v>60</v>
      </c>
      <c r="I14405" t="s">
        <v>61</v>
      </c>
      <c r="J14405" t="s">
        <v>62</v>
      </c>
      <c r="K14405" t="s">
        <v>63</v>
      </c>
      <c r="L14405" t="s">
        <v>64</v>
      </c>
      <c r="M14405" t="s">
        <v>96</v>
      </c>
      <c r="N14405" t="s">
        <v>97</v>
      </c>
      <c r="O14405" t="s">
        <v>98</v>
      </c>
      <c r="P14405" t="s">
        <v>468</v>
      </c>
      <c r="Q14405" t="s">
        <v>469</v>
      </c>
      <c r="R14405" t="s">
        <v>70</v>
      </c>
      <c r="S14405">
        <v>4826.3780326595997</v>
      </c>
      <c r="T14405">
        <v>0.10360580414176999</v>
      </c>
      <c r="U14405">
        <v>4499.99</v>
      </c>
      <c r="V14405">
        <v>1.0725308351039999</v>
      </c>
      <c r="W14405">
        <v>0</v>
      </c>
    </row>
    <row r="14406" spans="3:23" x14ac:dyDescent="0.35">
      <c r="C14406" s="12">
        <v>43466</v>
      </c>
      <c r="D14406" s="12">
        <v>43496</v>
      </c>
      <c r="E14406" t="s">
        <v>75</v>
      </c>
      <c r="F14406" t="s">
        <v>59</v>
      </c>
      <c r="G14406" t="s">
        <v>59</v>
      </c>
      <c r="H14406" t="s">
        <v>87</v>
      </c>
      <c r="I14406" t="s">
        <v>61</v>
      </c>
      <c r="J14406" t="s">
        <v>62</v>
      </c>
      <c r="K14406" t="s">
        <v>63</v>
      </c>
      <c r="L14406" t="s">
        <v>64</v>
      </c>
      <c r="M14406" t="s">
        <v>96</v>
      </c>
      <c r="N14406" t="s">
        <v>97</v>
      </c>
      <c r="O14406" t="s">
        <v>98</v>
      </c>
      <c r="P14406" t="s">
        <v>310</v>
      </c>
      <c r="Q14406" t="s">
        <v>311</v>
      </c>
      <c r="R14406" t="s">
        <v>70</v>
      </c>
      <c r="S14406">
        <v>4822.3137087569003</v>
      </c>
      <c r="T14406">
        <v>1.0951247776009001</v>
      </c>
      <c r="U14406">
        <v>84.510728100712996</v>
      </c>
      <c r="V14406">
        <v>57.061556764841001</v>
      </c>
      <c r="W14406">
        <v>0</v>
      </c>
    </row>
    <row r="14407" spans="3:23" x14ac:dyDescent="0.35">
      <c r="C14407" s="12">
        <v>43678</v>
      </c>
      <c r="D14407" s="12">
        <v>43708</v>
      </c>
      <c r="E14407" t="s">
        <v>75</v>
      </c>
      <c r="F14407" t="s">
        <v>59</v>
      </c>
      <c r="G14407" t="s">
        <v>59</v>
      </c>
      <c r="H14407" t="s">
        <v>60</v>
      </c>
      <c r="I14407" t="s">
        <v>61</v>
      </c>
      <c r="J14407" t="s">
        <v>62</v>
      </c>
      <c r="K14407" t="s">
        <v>63</v>
      </c>
      <c r="L14407" t="s">
        <v>64</v>
      </c>
      <c r="M14407" t="s">
        <v>82</v>
      </c>
      <c r="N14407" t="s">
        <v>486</v>
      </c>
      <c r="O14407" t="s">
        <v>487</v>
      </c>
      <c r="P14407" t="s">
        <v>509</v>
      </c>
      <c r="Q14407" t="s">
        <v>510</v>
      </c>
      <c r="R14407" t="s">
        <v>70</v>
      </c>
      <c r="S14407">
        <v>4819.8101422625004</v>
      </c>
      <c r="T14407">
        <v>2.0761261345853002</v>
      </c>
      <c r="U14407">
        <v>112.68318550315</v>
      </c>
      <c r="V14407">
        <v>42.773108700656998</v>
      </c>
      <c r="W14407">
        <v>0</v>
      </c>
    </row>
    <row r="14408" spans="3:23" x14ac:dyDescent="0.35">
      <c r="C14408" s="12">
        <v>44228</v>
      </c>
      <c r="D14408" s="12">
        <v>44255</v>
      </c>
      <c r="E14408" t="s">
        <v>21</v>
      </c>
      <c r="F14408" t="s">
        <v>59</v>
      </c>
      <c r="G14408" t="s">
        <v>59</v>
      </c>
      <c r="H14408" t="s">
        <v>60</v>
      </c>
      <c r="I14408" t="s">
        <v>61</v>
      </c>
      <c r="J14408" t="s">
        <v>62</v>
      </c>
      <c r="K14408" t="s">
        <v>63</v>
      </c>
      <c r="L14408" t="s">
        <v>64</v>
      </c>
      <c r="M14408" t="s">
        <v>96</v>
      </c>
      <c r="N14408" t="s">
        <v>111</v>
      </c>
      <c r="O14408" t="s">
        <v>112</v>
      </c>
      <c r="P14408" t="s">
        <v>409</v>
      </c>
      <c r="Q14408" t="s">
        <v>410</v>
      </c>
      <c r="R14408" t="s">
        <v>70</v>
      </c>
      <c r="S14408">
        <v>4818.6993595629001</v>
      </c>
      <c r="T14408">
        <v>1.1741383979271001</v>
      </c>
      <c r="U14408">
        <v>66.420035964988998</v>
      </c>
      <c r="V14408">
        <v>72.548882118988004</v>
      </c>
      <c r="W14408">
        <v>0</v>
      </c>
    </row>
    <row r="14409" spans="3:23" x14ac:dyDescent="0.35">
      <c r="C14409" s="12">
        <v>43800</v>
      </c>
      <c r="D14409" s="12">
        <v>43830</v>
      </c>
      <c r="E14409" t="s">
        <v>20</v>
      </c>
      <c r="F14409" t="s">
        <v>59</v>
      </c>
      <c r="G14409" t="s">
        <v>59</v>
      </c>
      <c r="H14409" t="s">
        <v>76</v>
      </c>
      <c r="I14409" t="s">
        <v>61</v>
      </c>
      <c r="J14409" t="s">
        <v>62</v>
      </c>
      <c r="K14409" t="s">
        <v>63</v>
      </c>
      <c r="L14409" t="s">
        <v>64</v>
      </c>
      <c r="M14409" t="s">
        <v>82</v>
      </c>
      <c r="N14409" t="s">
        <v>328</v>
      </c>
      <c r="O14409" t="s">
        <v>328</v>
      </c>
      <c r="P14409" t="s">
        <v>395</v>
      </c>
      <c r="Q14409" t="s">
        <v>396</v>
      </c>
      <c r="R14409" t="s">
        <v>70</v>
      </c>
      <c r="S14409">
        <v>4818.5325603127003</v>
      </c>
      <c r="T14409">
        <v>4.2131254417045998</v>
      </c>
      <c r="U14409">
        <v>60.579072065521999</v>
      </c>
      <c r="V14409">
        <v>79.541207813501003</v>
      </c>
      <c r="W14409">
        <v>0</v>
      </c>
    </row>
    <row r="14410" spans="3:23" x14ac:dyDescent="0.35">
      <c r="C14410" s="12">
        <v>44287</v>
      </c>
      <c r="D14410" s="12">
        <v>44316</v>
      </c>
      <c r="E14410" t="s">
        <v>21</v>
      </c>
      <c r="F14410" t="s">
        <v>59</v>
      </c>
      <c r="G14410" t="s">
        <v>59</v>
      </c>
      <c r="H14410" t="s">
        <v>60</v>
      </c>
      <c r="I14410" t="s">
        <v>61</v>
      </c>
      <c r="J14410" t="s">
        <v>62</v>
      </c>
      <c r="K14410" t="s">
        <v>63</v>
      </c>
      <c r="L14410" t="s">
        <v>64</v>
      </c>
      <c r="M14410" t="s">
        <v>96</v>
      </c>
      <c r="N14410" t="s">
        <v>111</v>
      </c>
      <c r="O14410" t="s">
        <v>112</v>
      </c>
      <c r="P14410" t="s">
        <v>409</v>
      </c>
      <c r="Q14410" t="s">
        <v>410</v>
      </c>
      <c r="R14410" t="s">
        <v>70</v>
      </c>
      <c r="S14410">
        <v>4817.6822656954</v>
      </c>
      <c r="T14410">
        <v>0.68916440344790997</v>
      </c>
      <c r="U14410">
        <v>64.018269656401003</v>
      </c>
      <c r="V14410">
        <v>75.254802910994997</v>
      </c>
      <c r="W14410">
        <v>0</v>
      </c>
    </row>
    <row r="14411" spans="3:23" x14ac:dyDescent="0.35">
      <c r="C14411" s="12">
        <v>43466</v>
      </c>
      <c r="D14411" s="12">
        <v>43496</v>
      </c>
      <c r="E14411" t="s">
        <v>75</v>
      </c>
      <c r="F14411" t="s">
        <v>59</v>
      </c>
      <c r="G14411" t="s">
        <v>59</v>
      </c>
      <c r="H14411" t="s">
        <v>87</v>
      </c>
      <c r="I14411" t="s">
        <v>61</v>
      </c>
      <c r="J14411" t="s">
        <v>62</v>
      </c>
      <c r="K14411" t="s">
        <v>63</v>
      </c>
      <c r="L14411" t="s">
        <v>64</v>
      </c>
      <c r="M14411" t="s">
        <v>82</v>
      </c>
      <c r="N14411" t="s">
        <v>246</v>
      </c>
      <c r="O14411" t="s">
        <v>112</v>
      </c>
      <c r="P14411" t="s">
        <v>383</v>
      </c>
      <c r="Q14411" t="s">
        <v>384</v>
      </c>
      <c r="R14411" t="s">
        <v>70</v>
      </c>
      <c r="S14411">
        <v>4817.4122639999996</v>
      </c>
      <c r="T14411">
        <v>0.37296539577805998</v>
      </c>
      <c r="U14411">
        <v>172.11928571428999</v>
      </c>
      <c r="V14411">
        <v>27.988800000000001</v>
      </c>
      <c r="W14411">
        <v>0</v>
      </c>
    </row>
    <row r="14412" spans="3:23" x14ac:dyDescent="0.35">
      <c r="C14412" s="12">
        <v>43497</v>
      </c>
      <c r="D14412" s="12">
        <v>43524</v>
      </c>
      <c r="E14412" t="s">
        <v>75</v>
      </c>
      <c r="F14412" t="s">
        <v>59</v>
      </c>
      <c r="G14412" t="s">
        <v>59</v>
      </c>
      <c r="H14412" t="s">
        <v>60</v>
      </c>
      <c r="I14412" t="s">
        <v>61</v>
      </c>
      <c r="J14412" t="s">
        <v>62</v>
      </c>
      <c r="K14412" t="s">
        <v>63</v>
      </c>
      <c r="L14412" t="s">
        <v>64</v>
      </c>
      <c r="M14412" t="s">
        <v>82</v>
      </c>
      <c r="N14412" t="s">
        <v>426</v>
      </c>
      <c r="O14412" t="s">
        <v>427</v>
      </c>
      <c r="P14412" t="s">
        <v>428</v>
      </c>
      <c r="Q14412" t="s">
        <v>429</v>
      </c>
      <c r="R14412" t="s">
        <v>70</v>
      </c>
      <c r="S14412">
        <v>4816.5049546136997</v>
      </c>
      <c r="T14412">
        <v>3.7796878778954999</v>
      </c>
      <c r="U14412">
        <v>34.675437202965</v>
      </c>
      <c r="V14412">
        <v>138.90250111112999</v>
      </c>
      <c r="W14412">
        <v>0</v>
      </c>
    </row>
    <row r="14413" spans="3:23" x14ac:dyDescent="0.35">
      <c r="C14413" s="12">
        <v>44044</v>
      </c>
      <c r="D14413" s="12">
        <v>44074</v>
      </c>
      <c r="E14413" t="s">
        <v>20</v>
      </c>
      <c r="F14413" t="s">
        <v>59</v>
      </c>
      <c r="G14413" t="s">
        <v>59</v>
      </c>
      <c r="H14413" t="s">
        <v>87</v>
      </c>
      <c r="I14413" t="s">
        <v>61</v>
      </c>
      <c r="J14413" t="s">
        <v>62</v>
      </c>
      <c r="K14413" t="s">
        <v>63</v>
      </c>
      <c r="L14413" t="s">
        <v>64</v>
      </c>
      <c r="M14413" t="s">
        <v>82</v>
      </c>
      <c r="N14413" t="s">
        <v>124</v>
      </c>
      <c r="O14413" t="s">
        <v>108</v>
      </c>
      <c r="P14413" t="s">
        <v>302</v>
      </c>
      <c r="Q14413" t="s">
        <v>303</v>
      </c>
      <c r="R14413" t="s">
        <v>70</v>
      </c>
      <c r="S14413">
        <v>4814.3840340743</v>
      </c>
      <c r="T14413">
        <v>0.78717205680128999</v>
      </c>
      <c r="U14413">
        <v>131.07346521616</v>
      </c>
      <c r="V14413">
        <v>36.730424622058997</v>
      </c>
      <c r="W14413">
        <v>0</v>
      </c>
    </row>
    <row r="14414" spans="3:23" x14ac:dyDescent="0.35">
      <c r="C14414" s="12">
        <v>44256</v>
      </c>
      <c r="D14414" s="12">
        <v>44286</v>
      </c>
      <c r="E14414" t="s">
        <v>21</v>
      </c>
      <c r="F14414" t="s">
        <v>59</v>
      </c>
      <c r="G14414" t="s">
        <v>59</v>
      </c>
      <c r="H14414" t="s">
        <v>87</v>
      </c>
      <c r="I14414" t="s">
        <v>61</v>
      </c>
      <c r="J14414" t="s">
        <v>62</v>
      </c>
      <c r="K14414" t="s">
        <v>63</v>
      </c>
      <c r="L14414" t="s">
        <v>64</v>
      </c>
      <c r="M14414" t="s">
        <v>82</v>
      </c>
      <c r="N14414" t="s">
        <v>246</v>
      </c>
      <c r="O14414" t="s">
        <v>112</v>
      </c>
      <c r="P14414" t="s">
        <v>318</v>
      </c>
      <c r="Q14414" t="s">
        <v>319</v>
      </c>
      <c r="R14414" t="s">
        <v>70</v>
      </c>
      <c r="S14414">
        <v>4812.8214765749999</v>
      </c>
      <c r="T14414">
        <v>0.73777022101420997</v>
      </c>
      <c r="U14414">
        <v>166.19330549653</v>
      </c>
      <c r="V14414">
        <v>28.959177761077999</v>
      </c>
      <c r="W14414">
        <v>0</v>
      </c>
    </row>
    <row r="14415" spans="3:23" x14ac:dyDescent="0.35">
      <c r="C14415" s="12">
        <v>43647</v>
      </c>
      <c r="D14415" s="12">
        <v>43677</v>
      </c>
      <c r="E14415" t="s">
        <v>75</v>
      </c>
      <c r="F14415" t="s">
        <v>59</v>
      </c>
      <c r="G14415" t="s">
        <v>59</v>
      </c>
      <c r="H14415" t="s">
        <v>60</v>
      </c>
      <c r="I14415" t="s">
        <v>61</v>
      </c>
      <c r="J14415" t="s">
        <v>62</v>
      </c>
      <c r="K14415" t="s">
        <v>63</v>
      </c>
      <c r="L14415" t="s">
        <v>64</v>
      </c>
      <c r="M14415" t="s">
        <v>65</v>
      </c>
      <c r="N14415" t="s">
        <v>564</v>
      </c>
      <c r="O14415" t="s">
        <v>67</v>
      </c>
      <c r="P14415" t="s">
        <v>565</v>
      </c>
      <c r="Q14415" t="s">
        <v>566</v>
      </c>
      <c r="R14415" t="s">
        <v>70</v>
      </c>
      <c r="S14415">
        <v>4811.9507975629003</v>
      </c>
      <c r="T14415">
        <v>0.39957772303358002</v>
      </c>
      <c r="U14415">
        <v>382.80366843278</v>
      </c>
      <c r="V14415">
        <v>12.570283919334001</v>
      </c>
      <c r="W14415">
        <v>0</v>
      </c>
    </row>
    <row r="14416" spans="3:23" x14ac:dyDescent="0.35">
      <c r="C14416" s="12">
        <v>44378</v>
      </c>
      <c r="D14416" s="12">
        <v>44408</v>
      </c>
      <c r="E14416" t="s">
        <v>21</v>
      </c>
      <c r="F14416" t="s">
        <v>59</v>
      </c>
      <c r="G14416" t="s">
        <v>59</v>
      </c>
      <c r="H14416" t="s">
        <v>87</v>
      </c>
      <c r="I14416" t="s">
        <v>61</v>
      </c>
      <c r="J14416" t="s">
        <v>62</v>
      </c>
      <c r="K14416" t="s">
        <v>63</v>
      </c>
      <c r="L14416" t="s">
        <v>64</v>
      </c>
      <c r="M14416" t="s">
        <v>88</v>
      </c>
      <c r="N14416" t="s">
        <v>89</v>
      </c>
      <c r="O14416" t="s">
        <v>67</v>
      </c>
      <c r="P14416" t="s">
        <v>249</v>
      </c>
      <c r="Q14416" t="s">
        <v>250</v>
      </c>
      <c r="R14416" t="s">
        <v>70</v>
      </c>
      <c r="S14416">
        <v>4810.5567063996004</v>
      </c>
      <c r="T14416">
        <v>1.0989444706514999</v>
      </c>
      <c r="U14416">
        <v>28.707641644652</v>
      </c>
      <c r="V14416">
        <v>167.57059900446001</v>
      </c>
      <c r="W14416">
        <v>0</v>
      </c>
    </row>
    <row r="14417" spans="3:23" x14ac:dyDescent="0.35">
      <c r="C14417" s="12">
        <v>44105</v>
      </c>
      <c r="D14417" s="12">
        <v>44135</v>
      </c>
      <c r="E14417" t="s">
        <v>21</v>
      </c>
      <c r="F14417" t="s">
        <v>59</v>
      </c>
      <c r="G14417" t="s">
        <v>59</v>
      </c>
      <c r="H14417" t="s">
        <v>87</v>
      </c>
      <c r="I14417" t="s">
        <v>61</v>
      </c>
      <c r="J14417" t="s">
        <v>62</v>
      </c>
      <c r="K14417" t="s">
        <v>63</v>
      </c>
      <c r="L14417" t="s">
        <v>64</v>
      </c>
      <c r="M14417" t="s">
        <v>96</v>
      </c>
      <c r="N14417" t="s">
        <v>97</v>
      </c>
      <c r="O14417" t="s">
        <v>98</v>
      </c>
      <c r="P14417" t="s">
        <v>310</v>
      </c>
      <c r="Q14417" t="s">
        <v>311</v>
      </c>
      <c r="R14417" t="s">
        <v>70</v>
      </c>
      <c r="S14417">
        <v>4810.4412891124002</v>
      </c>
      <c r="T14417">
        <v>1.1672886557758</v>
      </c>
      <c r="U14417">
        <v>113.72676086708999</v>
      </c>
      <c r="V14417">
        <v>42.298235282850001</v>
      </c>
      <c r="W14417">
        <v>0</v>
      </c>
    </row>
    <row r="14418" spans="3:23" x14ac:dyDescent="0.35">
      <c r="C14418" s="12">
        <v>43709</v>
      </c>
      <c r="D14418" s="12">
        <v>43738</v>
      </c>
      <c r="E14418" t="s">
        <v>75</v>
      </c>
      <c r="F14418" t="s">
        <v>59</v>
      </c>
      <c r="G14418" t="s">
        <v>59</v>
      </c>
      <c r="H14418" t="s">
        <v>60</v>
      </c>
      <c r="I14418" t="s">
        <v>61</v>
      </c>
      <c r="J14418" t="s">
        <v>62</v>
      </c>
      <c r="K14418" t="s">
        <v>63</v>
      </c>
      <c r="L14418" t="s">
        <v>64</v>
      </c>
      <c r="M14418" t="s">
        <v>82</v>
      </c>
      <c r="N14418" t="s">
        <v>550</v>
      </c>
      <c r="O14418" t="s">
        <v>551</v>
      </c>
      <c r="P14418" t="s">
        <v>552</v>
      </c>
      <c r="Q14418" t="s">
        <v>553</v>
      </c>
      <c r="R14418" t="s">
        <v>70</v>
      </c>
      <c r="S14418">
        <v>4809.9761747417997</v>
      </c>
      <c r="T14418">
        <v>2.9663373035905001</v>
      </c>
      <c r="U14418">
        <v>31.224095800531</v>
      </c>
      <c r="V14418">
        <v>154.04693239059</v>
      </c>
      <c r="W14418">
        <v>0</v>
      </c>
    </row>
    <row r="14419" spans="3:23" x14ac:dyDescent="0.35">
      <c r="C14419" s="12">
        <v>44378</v>
      </c>
      <c r="D14419" s="12">
        <v>44408</v>
      </c>
      <c r="E14419" t="s">
        <v>21</v>
      </c>
      <c r="F14419" t="s">
        <v>59</v>
      </c>
      <c r="G14419" t="s">
        <v>59</v>
      </c>
      <c r="H14419" t="s">
        <v>60</v>
      </c>
      <c r="I14419" t="s">
        <v>61</v>
      </c>
      <c r="J14419" t="s">
        <v>62</v>
      </c>
      <c r="K14419" t="s">
        <v>63</v>
      </c>
      <c r="L14419" t="s">
        <v>64</v>
      </c>
      <c r="M14419" t="s">
        <v>82</v>
      </c>
      <c r="N14419" t="s">
        <v>328</v>
      </c>
      <c r="O14419" t="s">
        <v>328</v>
      </c>
      <c r="P14419" t="s">
        <v>558</v>
      </c>
      <c r="Q14419" t="s">
        <v>559</v>
      </c>
      <c r="R14419" t="s">
        <v>70</v>
      </c>
      <c r="S14419">
        <v>4809.8488232636</v>
      </c>
      <c r="T14419">
        <v>0.84151934734468004</v>
      </c>
      <c r="U14419">
        <v>216.12471940039001</v>
      </c>
      <c r="V14419">
        <v>22.254968504333</v>
      </c>
      <c r="W14419">
        <v>0</v>
      </c>
    </row>
    <row r="14420" spans="3:23" x14ac:dyDescent="0.35">
      <c r="C14420" s="12">
        <v>44197</v>
      </c>
      <c r="D14420" s="12">
        <v>44227</v>
      </c>
      <c r="E14420" t="s">
        <v>21</v>
      </c>
      <c r="F14420" t="s">
        <v>59</v>
      </c>
      <c r="G14420" t="s">
        <v>59</v>
      </c>
      <c r="H14420" t="s">
        <v>60</v>
      </c>
      <c r="I14420" t="s">
        <v>61</v>
      </c>
      <c r="J14420" t="s">
        <v>62</v>
      </c>
      <c r="K14420" t="s">
        <v>63</v>
      </c>
      <c r="L14420" t="s">
        <v>64</v>
      </c>
      <c r="M14420" t="s">
        <v>88</v>
      </c>
      <c r="N14420" t="s">
        <v>89</v>
      </c>
      <c r="O14420" t="s">
        <v>67</v>
      </c>
      <c r="P14420" t="s">
        <v>314</v>
      </c>
      <c r="Q14420" t="s">
        <v>315</v>
      </c>
      <c r="R14420" t="s">
        <v>70</v>
      </c>
      <c r="S14420">
        <v>4807.9406413338002</v>
      </c>
      <c r="T14420">
        <v>1.7641365488139999</v>
      </c>
      <c r="U14420">
        <v>29.196995527197</v>
      </c>
      <c r="V14420">
        <v>164.67244504166001</v>
      </c>
      <c r="W14420">
        <v>0</v>
      </c>
    </row>
    <row r="14421" spans="3:23" x14ac:dyDescent="0.35">
      <c r="C14421" s="12">
        <v>43739</v>
      </c>
      <c r="D14421" s="12">
        <v>43769</v>
      </c>
      <c r="E14421" t="s">
        <v>20</v>
      </c>
      <c r="F14421" t="s">
        <v>59</v>
      </c>
      <c r="G14421" t="s">
        <v>59</v>
      </c>
      <c r="H14421" t="s">
        <v>60</v>
      </c>
      <c r="I14421" t="s">
        <v>61</v>
      </c>
      <c r="J14421" t="s">
        <v>62</v>
      </c>
      <c r="K14421" t="s">
        <v>63</v>
      </c>
      <c r="L14421" t="s">
        <v>64</v>
      </c>
      <c r="M14421" t="s">
        <v>82</v>
      </c>
      <c r="N14421" t="s">
        <v>379</v>
      </c>
      <c r="O14421" t="s">
        <v>380</v>
      </c>
      <c r="P14421" t="s">
        <v>524</v>
      </c>
      <c r="Q14421" t="s">
        <v>525</v>
      </c>
      <c r="R14421" t="s">
        <v>70</v>
      </c>
      <c r="S14421">
        <v>4801.9315310615002</v>
      </c>
      <c r="T14421">
        <v>1.2625045634079</v>
      </c>
      <c r="U14421">
        <v>146.62516034033001</v>
      </c>
      <c r="V14421">
        <v>32.749710349273997</v>
      </c>
      <c r="W14421">
        <v>0</v>
      </c>
    </row>
    <row r="14422" spans="3:23" x14ac:dyDescent="0.35">
      <c r="C14422" s="12">
        <v>44256</v>
      </c>
      <c r="D14422" s="12">
        <v>44286</v>
      </c>
      <c r="E14422" t="s">
        <v>21</v>
      </c>
      <c r="F14422" t="s">
        <v>59</v>
      </c>
      <c r="G14422" t="s">
        <v>59</v>
      </c>
      <c r="H14422" t="s">
        <v>60</v>
      </c>
      <c r="I14422" t="s">
        <v>61</v>
      </c>
      <c r="J14422" t="s">
        <v>62</v>
      </c>
      <c r="K14422" t="s">
        <v>63</v>
      </c>
      <c r="L14422" t="s">
        <v>64</v>
      </c>
      <c r="M14422" t="s">
        <v>82</v>
      </c>
      <c r="N14422" t="s">
        <v>379</v>
      </c>
      <c r="O14422" t="s">
        <v>380</v>
      </c>
      <c r="P14422" t="s">
        <v>476</v>
      </c>
      <c r="Q14422" t="s">
        <v>477</v>
      </c>
      <c r="R14422" t="s">
        <v>70</v>
      </c>
      <c r="S14422">
        <v>4800.4867613479</v>
      </c>
      <c r="T14422">
        <v>2.4629720734856999</v>
      </c>
      <c r="U14422">
        <v>34.393342164347999</v>
      </c>
      <c r="V14422">
        <v>139.57604755039</v>
      </c>
      <c r="W14422">
        <v>0</v>
      </c>
    </row>
    <row r="14423" spans="3:23" x14ac:dyDescent="0.35">
      <c r="C14423" s="12">
        <v>43405</v>
      </c>
      <c r="D14423" s="12">
        <v>43434</v>
      </c>
      <c r="E14423" t="s">
        <v>75</v>
      </c>
      <c r="F14423" t="s">
        <v>59</v>
      </c>
      <c r="G14423" t="s">
        <v>59</v>
      </c>
      <c r="H14423" t="s">
        <v>87</v>
      </c>
      <c r="I14423" t="s">
        <v>61</v>
      </c>
      <c r="J14423" t="s">
        <v>62</v>
      </c>
      <c r="K14423" t="s">
        <v>63</v>
      </c>
      <c r="L14423" t="s">
        <v>64</v>
      </c>
      <c r="M14423" t="s">
        <v>82</v>
      </c>
      <c r="N14423" t="s">
        <v>597</v>
      </c>
      <c r="O14423" t="s">
        <v>598</v>
      </c>
      <c r="P14423" t="s">
        <v>599</v>
      </c>
      <c r="Q14423" t="s">
        <v>600</v>
      </c>
      <c r="R14423" t="s">
        <v>70</v>
      </c>
      <c r="S14423">
        <v>4799.6681886470997</v>
      </c>
      <c r="T14423">
        <v>0.62874781422877002</v>
      </c>
      <c r="U14423">
        <v>31.455017522220999</v>
      </c>
      <c r="V14423">
        <v>152.58831711844999</v>
      </c>
      <c r="W14423">
        <v>0</v>
      </c>
    </row>
    <row r="14424" spans="3:23" x14ac:dyDescent="0.35">
      <c r="C14424" s="12">
        <v>43586</v>
      </c>
      <c r="D14424" s="12">
        <v>43616</v>
      </c>
      <c r="E14424" t="s">
        <v>75</v>
      </c>
      <c r="F14424" t="s">
        <v>59</v>
      </c>
      <c r="G14424" t="s">
        <v>59</v>
      </c>
      <c r="H14424" t="s">
        <v>87</v>
      </c>
      <c r="I14424" t="s">
        <v>61</v>
      </c>
      <c r="J14424" t="s">
        <v>62</v>
      </c>
      <c r="K14424" t="s">
        <v>63</v>
      </c>
      <c r="L14424" t="s">
        <v>64</v>
      </c>
      <c r="M14424" t="s">
        <v>96</v>
      </c>
      <c r="N14424" t="s">
        <v>111</v>
      </c>
      <c r="O14424" t="s">
        <v>112</v>
      </c>
      <c r="P14424" t="s">
        <v>326</v>
      </c>
      <c r="Q14424" t="s">
        <v>327</v>
      </c>
      <c r="R14424" t="s">
        <v>70</v>
      </c>
      <c r="S14424">
        <v>4798.7831472200996</v>
      </c>
      <c r="T14424">
        <v>0.59225997522069995</v>
      </c>
      <c r="U14424">
        <v>169.15921981202999</v>
      </c>
      <c r="V14424">
        <v>28.368439819908001</v>
      </c>
      <c r="W14424">
        <v>0</v>
      </c>
    </row>
    <row r="14425" spans="3:23" x14ac:dyDescent="0.35">
      <c r="C14425" s="12">
        <v>43374</v>
      </c>
      <c r="D14425" s="12">
        <v>43404</v>
      </c>
      <c r="E14425" t="s">
        <v>75</v>
      </c>
      <c r="F14425" t="s">
        <v>59</v>
      </c>
      <c r="G14425" t="s">
        <v>59</v>
      </c>
      <c r="H14425" t="s">
        <v>60</v>
      </c>
      <c r="I14425" t="s">
        <v>61</v>
      </c>
      <c r="J14425" t="s">
        <v>62</v>
      </c>
      <c r="K14425" t="s">
        <v>63</v>
      </c>
      <c r="L14425" t="s">
        <v>64</v>
      </c>
      <c r="M14425" t="s">
        <v>96</v>
      </c>
      <c r="N14425" t="s">
        <v>97</v>
      </c>
      <c r="O14425" t="s">
        <v>98</v>
      </c>
      <c r="P14425" t="s">
        <v>468</v>
      </c>
      <c r="Q14425" t="s">
        <v>469</v>
      </c>
      <c r="R14425" t="s">
        <v>70</v>
      </c>
      <c r="S14425">
        <v>4798.0700040000002</v>
      </c>
      <c r="T14425">
        <v>8.9381543840931998E-2</v>
      </c>
      <c r="U14425">
        <v>4799.99</v>
      </c>
      <c r="V14425">
        <v>0.99960000000000004</v>
      </c>
      <c r="W14425">
        <v>0</v>
      </c>
    </row>
    <row r="14426" spans="3:23" x14ac:dyDescent="0.35">
      <c r="C14426" s="12">
        <v>44013</v>
      </c>
      <c r="D14426" s="12">
        <v>44043</v>
      </c>
      <c r="E14426" t="s">
        <v>20</v>
      </c>
      <c r="F14426" t="s">
        <v>59</v>
      </c>
      <c r="G14426" t="s">
        <v>59</v>
      </c>
      <c r="H14426" t="s">
        <v>87</v>
      </c>
      <c r="I14426" t="s">
        <v>61</v>
      </c>
      <c r="J14426" t="s">
        <v>62</v>
      </c>
      <c r="K14426" t="s">
        <v>63</v>
      </c>
      <c r="L14426" t="s">
        <v>64</v>
      </c>
      <c r="M14426" t="s">
        <v>96</v>
      </c>
      <c r="N14426" t="s">
        <v>97</v>
      </c>
      <c r="O14426" t="s">
        <v>98</v>
      </c>
      <c r="P14426" t="s">
        <v>453</v>
      </c>
      <c r="Q14426" t="s">
        <v>454</v>
      </c>
      <c r="R14426" t="s">
        <v>70</v>
      </c>
      <c r="S14426">
        <v>4797.5043241490002</v>
      </c>
      <c r="T14426">
        <v>2.2401168600072002E-2</v>
      </c>
      <c r="U14426">
        <v>3999.99</v>
      </c>
      <c r="V14426">
        <v>1.1993790794849</v>
      </c>
      <c r="W14426">
        <v>0</v>
      </c>
    </row>
    <row r="14427" spans="3:23" x14ac:dyDescent="0.35">
      <c r="C14427" s="12">
        <v>44197</v>
      </c>
      <c r="D14427" s="12">
        <v>44227</v>
      </c>
      <c r="E14427" t="s">
        <v>21</v>
      </c>
      <c r="F14427" t="s">
        <v>59</v>
      </c>
      <c r="G14427" t="s">
        <v>59</v>
      </c>
      <c r="H14427" t="s">
        <v>87</v>
      </c>
      <c r="I14427" t="s">
        <v>61</v>
      </c>
      <c r="J14427" t="s">
        <v>62</v>
      </c>
      <c r="K14427" t="s">
        <v>63</v>
      </c>
      <c r="L14427" t="s">
        <v>64</v>
      </c>
      <c r="M14427" t="s">
        <v>96</v>
      </c>
      <c r="N14427" t="s">
        <v>97</v>
      </c>
      <c r="O14427" t="s">
        <v>98</v>
      </c>
      <c r="P14427" t="s">
        <v>453</v>
      </c>
      <c r="Q14427" t="s">
        <v>454</v>
      </c>
      <c r="R14427" t="s">
        <v>70</v>
      </c>
      <c r="S14427">
        <v>4797.3761065815997</v>
      </c>
      <c r="T14427">
        <v>2.8422472961260999E-2</v>
      </c>
      <c r="U14427">
        <v>3999.99</v>
      </c>
      <c r="V14427">
        <v>1.1993470250130001</v>
      </c>
      <c r="W14427">
        <v>0</v>
      </c>
    </row>
    <row r="14428" spans="3:23" x14ac:dyDescent="0.35">
      <c r="C14428" s="12">
        <v>44348</v>
      </c>
      <c r="D14428" s="12">
        <v>44377</v>
      </c>
      <c r="E14428" t="s">
        <v>21</v>
      </c>
      <c r="F14428" t="s">
        <v>59</v>
      </c>
      <c r="G14428" t="s">
        <v>59</v>
      </c>
      <c r="H14428" t="s">
        <v>76</v>
      </c>
      <c r="I14428" t="s">
        <v>61</v>
      </c>
      <c r="J14428" t="s">
        <v>62</v>
      </c>
      <c r="K14428" t="s">
        <v>63</v>
      </c>
      <c r="L14428" t="s">
        <v>64</v>
      </c>
      <c r="M14428" t="s">
        <v>82</v>
      </c>
      <c r="N14428" t="s">
        <v>83</v>
      </c>
      <c r="O14428" t="s">
        <v>84</v>
      </c>
      <c r="P14428" t="s">
        <v>705</v>
      </c>
      <c r="Q14428" t="s">
        <v>706</v>
      </c>
      <c r="R14428" t="s">
        <v>70</v>
      </c>
      <c r="S14428">
        <v>4797.2613405131997</v>
      </c>
      <c r="T14428">
        <v>5.3331639403757999E-2</v>
      </c>
      <c r="U14428">
        <v>4698.8695478191003</v>
      </c>
      <c r="V14428">
        <v>1.0209394603729001</v>
      </c>
      <c r="W14428">
        <v>1</v>
      </c>
    </row>
    <row r="14429" spans="3:23" x14ac:dyDescent="0.35">
      <c r="C14429" s="12">
        <v>43891</v>
      </c>
      <c r="D14429" s="12">
        <v>43921</v>
      </c>
      <c r="E14429" t="s">
        <v>20</v>
      </c>
      <c r="F14429" t="s">
        <v>59</v>
      </c>
      <c r="G14429" t="s">
        <v>59</v>
      </c>
      <c r="H14429" t="s">
        <v>76</v>
      </c>
      <c r="I14429" t="s">
        <v>61</v>
      </c>
      <c r="J14429" t="s">
        <v>62</v>
      </c>
      <c r="K14429" t="s">
        <v>63</v>
      </c>
      <c r="L14429" t="s">
        <v>64</v>
      </c>
      <c r="M14429" t="s">
        <v>82</v>
      </c>
      <c r="N14429" t="s">
        <v>362</v>
      </c>
      <c r="O14429" t="s">
        <v>362</v>
      </c>
      <c r="P14429" t="s">
        <v>528</v>
      </c>
      <c r="Q14429" t="s">
        <v>529</v>
      </c>
      <c r="R14429" t="s">
        <v>70</v>
      </c>
      <c r="S14429">
        <v>4795.7134542382</v>
      </c>
      <c r="T14429">
        <v>1.5003773441432</v>
      </c>
      <c r="U14429">
        <v>24.006438230482001</v>
      </c>
      <c r="V14429">
        <v>199.76780429463</v>
      </c>
      <c r="W14429">
        <v>0</v>
      </c>
    </row>
    <row r="14430" spans="3:23" x14ac:dyDescent="0.35">
      <c r="C14430" s="12">
        <v>44105</v>
      </c>
      <c r="D14430" s="12">
        <v>44135</v>
      </c>
      <c r="E14430" t="s">
        <v>21</v>
      </c>
      <c r="F14430" t="s">
        <v>59</v>
      </c>
      <c r="G14430" t="s">
        <v>59</v>
      </c>
      <c r="H14430" t="s">
        <v>87</v>
      </c>
      <c r="I14430" t="s">
        <v>61</v>
      </c>
      <c r="J14430" t="s">
        <v>62</v>
      </c>
      <c r="K14430" t="s">
        <v>63</v>
      </c>
      <c r="L14430" t="s">
        <v>64</v>
      </c>
      <c r="M14430" t="s">
        <v>82</v>
      </c>
      <c r="N14430" t="s">
        <v>157</v>
      </c>
      <c r="O14430" t="s">
        <v>67</v>
      </c>
      <c r="P14430" t="s">
        <v>373</v>
      </c>
      <c r="Q14430" t="s">
        <v>374</v>
      </c>
      <c r="R14430" t="s">
        <v>70</v>
      </c>
      <c r="S14430">
        <v>4793.9815038054003</v>
      </c>
      <c r="T14430">
        <v>0.47367434315265999</v>
      </c>
      <c r="U14430">
        <v>182.95422552324999</v>
      </c>
      <c r="V14430">
        <v>26.203174537753998</v>
      </c>
      <c r="W14430">
        <v>0</v>
      </c>
    </row>
    <row r="14431" spans="3:23" x14ac:dyDescent="0.35">
      <c r="C14431" s="12">
        <v>43374</v>
      </c>
      <c r="D14431" s="12">
        <v>43404</v>
      </c>
      <c r="E14431" t="s">
        <v>75</v>
      </c>
      <c r="F14431" t="s">
        <v>59</v>
      </c>
      <c r="G14431" t="s">
        <v>59</v>
      </c>
      <c r="H14431" t="s">
        <v>87</v>
      </c>
      <c r="I14431" t="s">
        <v>61</v>
      </c>
      <c r="J14431" t="s">
        <v>62</v>
      </c>
      <c r="K14431" t="s">
        <v>63</v>
      </c>
      <c r="L14431" t="s">
        <v>64</v>
      </c>
      <c r="M14431" t="s">
        <v>82</v>
      </c>
      <c r="N14431" t="s">
        <v>664</v>
      </c>
      <c r="O14431" t="s">
        <v>664</v>
      </c>
      <c r="P14431" t="s">
        <v>665</v>
      </c>
      <c r="Q14431" t="s">
        <v>666</v>
      </c>
      <c r="R14431" t="s">
        <v>70</v>
      </c>
      <c r="S14431">
        <v>4780.7022032670002</v>
      </c>
      <c r="T14431">
        <v>0.67260239340123995</v>
      </c>
      <c r="U14431">
        <v>109.98</v>
      </c>
      <c r="V14431">
        <v>43.468832544708</v>
      </c>
      <c r="W14431">
        <v>0</v>
      </c>
    </row>
    <row r="14432" spans="3:23" x14ac:dyDescent="0.35">
      <c r="C14432" s="12">
        <v>43891</v>
      </c>
      <c r="D14432" s="12">
        <v>43921</v>
      </c>
      <c r="E14432" t="s">
        <v>20</v>
      </c>
      <c r="F14432" t="s">
        <v>59</v>
      </c>
      <c r="G14432" t="s">
        <v>59</v>
      </c>
      <c r="H14432" t="s">
        <v>60</v>
      </c>
      <c r="I14432" t="s">
        <v>61</v>
      </c>
      <c r="J14432" t="s">
        <v>62</v>
      </c>
      <c r="K14432" t="s">
        <v>63</v>
      </c>
      <c r="L14432" t="s">
        <v>64</v>
      </c>
      <c r="M14432" t="s">
        <v>82</v>
      </c>
      <c r="N14432" t="s">
        <v>423</v>
      </c>
      <c r="O14432" t="s">
        <v>423</v>
      </c>
      <c r="P14432" t="s">
        <v>424</v>
      </c>
      <c r="Q14432" t="s">
        <v>425</v>
      </c>
      <c r="R14432" t="s">
        <v>70</v>
      </c>
      <c r="S14432">
        <v>4780.4367530886002</v>
      </c>
      <c r="T14432">
        <v>3.6132112092559998</v>
      </c>
      <c r="U14432">
        <v>23.631839876617999</v>
      </c>
      <c r="V14432">
        <v>202.28796310601001</v>
      </c>
      <c r="W14432">
        <v>0</v>
      </c>
    </row>
    <row r="14433" spans="3:23" x14ac:dyDescent="0.35">
      <c r="C14433" s="12">
        <v>43983</v>
      </c>
      <c r="D14433" s="12">
        <v>44012</v>
      </c>
      <c r="E14433" t="s">
        <v>20</v>
      </c>
      <c r="F14433" t="s">
        <v>59</v>
      </c>
      <c r="G14433" t="s">
        <v>59</v>
      </c>
      <c r="H14433" t="s">
        <v>87</v>
      </c>
      <c r="I14433" t="s">
        <v>61</v>
      </c>
      <c r="J14433" t="s">
        <v>62</v>
      </c>
      <c r="K14433" t="s">
        <v>63</v>
      </c>
      <c r="L14433" t="s">
        <v>64</v>
      </c>
      <c r="M14433" t="s">
        <v>82</v>
      </c>
      <c r="N14433" t="s">
        <v>379</v>
      </c>
      <c r="O14433" t="s">
        <v>380</v>
      </c>
      <c r="P14433" t="s">
        <v>494</v>
      </c>
      <c r="Q14433" t="s">
        <v>495</v>
      </c>
      <c r="R14433" t="s">
        <v>70</v>
      </c>
      <c r="S14433">
        <v>4777.0839614113002</v>
      </c>
      <c r="T14433">
        <v>0.23013983327293999</v>
      </c>
      <c r="U14433">
        <v>109.98</v>
      </c>
      <c r="V14433">
        <v>43.435933455276</v>
      </c>
      <c r="W14433">
        <v>0</v>
      </c>
    </row>
    <row r="14434" spans="3:23" x14ac:dyDescent="0.35">
      <c r="C14434" s="12">
        <v>43525</v>
      </c>
      <c r="D14434" s="12">
        <v>43555</v>
      </c>
      <c r="E14434" t="s">
        <v>75</v>
      </c>
      <c r="F14434" t="s">
        <v>59</v>
      </c>
      <c r="G14434" t="s">
        <v>59</v>
      </c>
      <c r="H14434" t="s">
        <v>60</v>
      </c>
      <c r="I14434" t="s">
        <v>61</v>
      </c>
      <c r="J14434" t="s">
        <v>62</v>
      </c>
      <c r="K14434" t="s">
        <v>63</v>
      </c>
      <c r="L14434" t="s">
        <v>64</v>
      </c>
      <c r="M14434" t="s">
        <v>82</v>
      </c>
      <c r="N14434" t="s">
        <v>450</v>
      </c>
      <c r="O14434" t="s">
        <v>274</v>
      </c>
      <c r="P14434" t="s">
        <v>451</v>
      </c>
      <c r="Q14434" t="s">
        <v>452</v>
      </c>
      <c r="R14434" t="s">
        <v>70</v>
      </c>
      <c r="S14434">
        <v>4775.7768999256996</v>
      </c>
      <c r="T14434">
        <v>4.7694073638434</v>
      </c>
      <c r="U14434">
        <v>27.111892687451</v>
      </c>
      <c r="V14434">
        <v>176.15062714291</v>
      </c>
      <c r="W14434">
        <v>0</v>
      </c>
    </row>
    <row r="14435" spans="3:23" x14ac:dyDescent="0.35">
      <c r="C14435" s="12">
        <v>43770</v>
      </c>
      <c r="D14435" s="12">
        <v>43799</v>
      </c>
      <c r="E14435" t="s">
        <v>20</v>
      </c>
      <c r="F14435" t="s">
        <v>59</v>
      </c>
      <c r="G14435" t="s">
        <v>59</v>
      </c>
      <c r="H14435" t="s">
        <v>87</v>
      </c>
      <c r="I14435" t="s">
        <v>61</v>
      </c>
      <c r="J14435" t="s">
        <v>62</v>
      </c>
      <c r="K14435" t="s">
        <v>63</v>
      </c>
      <c r="L14435" t="s">
        <v>64</v>
      </c>
      <c r="M14435" t="s">
        <v>65</v>
      </c>
      <c r="N14435" t="s">
        <v>92</v>
      </c>
      <c r="O14435" t="s">
        <v>93</v>
      </c>
      <c r="P14435" t="s">
        <v>333</v>
      </c>
      <c r="Q14435" t="s">
        <v>334</v>
      </c>
      <c r="R14435" t="s">
        <v>70</v>
      </c>
      <c r="S14435">
        <v>4772.9557014252996</v>
      </c>
      <c r="T14435">
        <v>1.3422606135766999</v>
      </c>
      <c r="U14435">
        <v>67.575376765304</v>
      </c>
      <c r="V14435">
        <v>70.631581056547006</v>
      </c>
      <c r="W14435">
        <v>0</v>
      </c>
    </row>
    <row r="14436" spans="3:23" x14ac:dyDescent="0.35">
      <c r="C14436" s="12">
        <v>44440</v>
      </c>
      <c r="D14436" s="12">
        <v>44469</v>
      </c>
      <c r="E14436" t="s">
        <v>21</v>
      </c>
      <c r="F14436" t="s">
        <v>59</v>
      </c>
      <c r="G14436" t="s">
        <v>59</v>
      </c>
      <c r="H14436" t="s">
        <v>76</v>
      </c>
      <c r="I14436" t="s">
        <v>61</v>
      </c>
      <c r="J14436" t="s">
        <v>62</v>
      </c>
      <c r="K14436" t="s">
        <v>63</v>
      </c>
      <c r="L14436" t="s">
        <v>64</v>
      </c>
      <c r="M14436" t="s">
        <v>96</v>
      </c>
      <c r="N14436" t="s">
        <v>111</v>
      </c>
      <c r="O14436" t="s">
        <v>112</v>
      </c>
      <c r="P14436" t="s">
        <v>180</v>
      </c>
      <c r="Q14436" t="s">
        <v>181</v>
      </c>
      <c r="R14436" t="s">
        <v>70</v>
      </c>
      <c r="S14436">
        <v>4770.2875711571996</v>
      </c>
      <c r="T14436">
        <v>50.774551169683001</v>
      </c>
      <c r="U14436">
        <v>43.299601919826998</v>
      </c>
      <c r="V14436">
        <v>110.16931702951</v>
      </c>
      <c r="W14436">
        <v>0</v>
      </c>
    </row>
    <row r="14437" spans="3:23" x14ac:dyDescent="0.35">
      <c r="C14437" s="12">
        <v>44440</v>
      </c>
      <c r="D14437" s="12">
        <v>44469</v>
      </c>
      <c r="E14437" t="s">
        <v>21</v>
      </c>
      <c r="F14437" t="s">
        <v>59</v>
      </c>
      <c r="G14437" t="s">
        <v>59</v>
      </c>
      <c r="H14437" t="s">
        <v>60</v>
      </c>
      <c r="I14437" t="s">
        <v>61</v>
      </c>
      <c r="J14437" t="s">
        <v>62</v>
      </c>
      <c r="K14437" t="s">
        <v>63</v>
      </c>
      <c r="L14437" t="s">
        <v>64</v>
      </c>
      <c r="M14437" t="s">
        <v>96</v>
      </c>
      <c r="N14437" t="s">
        <v>97</v>
      </c>
      <c r="O14437" t="s">
        <v>98</v>
      </c>
      <c r="P14437" t="s">
        <v>468</v>
      </c>
      <c r="Q14437" t="s">
        <v>469</v>
      </c>
      <c r="R14437" t="s">
        <v>70</v>
      </c>
      <c r="S14437">
        <v>4768.6077208175002</v>
      </c>
      <c r="T14437">
        <v>8.3009179357450003E-2</v>
      </c>
      <c r="U14437">
        <v>4499.99</v>
      </c>
      <c r="V14437">
        <v>1.0596929594994</v>
      </c>
      <c r="W14437">
        <v>0</v>
      </c>
    </row>
    <row r="14438" spans="3:23" x14ac:dyDescent="0.35">
      <c r="C14438" s="12">
        <v>44256</v>
      </c>
      <c r="D14438" s="12">
        <v>44286</v>
      </c>
      <c r="E14438" t="s">
        <v>21</v>
      </c>
      <c r="F14438" t="s">
        <v>59</v>
      </c>
      <c r="G14438" t="s">
        <v>59</v>
      </c>
      <c r="H14438" t="s">
        <v>60</v>
      </c>
      <c r="I14438" t="s">
        <v>61</v>
      </c>
      <c r="J14438" t="s">
        <v>62</v>
      </c>
      <c r="K14438" t="s">
        <v>63</v>
      </c>
      <c r="L14438" t="s">
        <v>64</v>
      </c>
      <c r="M14438" t="s">
        <v>77</v>
      </c>
      <c r="N14438" t="s">
        <v>78</v>
      </c>
      <c r="O14438" t="s">
        <v>79</v>
      </c>
      <c r="P14438" t="s">
        <v>320</v>
      </c>
      <c r="Q14438" t="s">
        <v>321</v>
      </c>
      <c r="R14438" t="s">
        <v>70</v>
      </c>
      <c r="S14438">
        <v>4766.2177526715996</v>
      </c>
      <c r="T14438">
        <v>0.22450828346738999</v>
      </c>
      <c r="U14438">
        <v>82.113848910111997</v>
      </c>
      <c r="V14438">
        <v>58.044018346881998</v>
      </c>
      <c r="W14438">
        <v>0</v>
      </c>
    </row>
    <row r="14439" spans="3:23" x14ac:dyDescent="0.35">
      <c r="C14439" s="12">
        <v>43922</v>
      </c>
      <c r="D14439" s="12">
        <v>43951</v>
      </c>
      <c r="E14439" t="s">
        <v>20</v>
      </c>
      <c r="F14439" t="s">
        <v>59</v>
      </c>
      <c r="G14439" t="s">
        <v>59</v>
      </c>
      <c r="H14439" t="s">
        <v>76</v>
      </c>
      <c r="I14439" t="s">
        <v>61</v>
      </c>
      <c r="J14439" t="s">
        <v>62</v>
      </c>
      <c r="K14439" t="s">
        <v>63</v>
      </c>
      <c r="L14439" t="s">
        <v>64</v>
      </c>
      <c r="M14439" t="s">
        <v>82</v>
      </c>
      <c r="N14439" t="s">
        <v>379</v>
      </c>
      <c r="O14439" t="s">
        <v>380</v>
      </c>
      <c r="P14439" t="s">
        <v>393</v>
      </c>
      <c r="Q14439" t="s">
        <v>394</v>
      </c>
      <c r="R14439" t="s">
        <v>70</v>
      </c>
      <c r="S14439">
        <v>4765.6593614148996</v>
      </c>
      <c r="T14439">
        <v>5.5046017094939002</v>
      </c>
      <c r="U14439">
        <v>43.872191489597</v>
      </c>
      <c r="V14439">
        <v>108.62597011013</v>
      </c>
      <c r="W14439">
        <v>0</v>
      </c>
    </row>
    <row r="14440" spans="3:23" x14ac:dyDescent="0.35">
      <c r="C14440" s="12">
        <v>44348</v>
      </c>
      <c r="D14440" s="12">
        <v>44377</v>
      </c>
      <c r="E14440" t="s">
        <v>21</v>
      </c>
      <c r="F14440" t="s">
        <v>59</v>
      </c>
      <c r="G14440" t="s">
        <v>59</v>
      </c>
      <c r="H14440" t="s">
        <v>60</v>
      </c>
      <c r="I14440" t="s">
        <v>61</v>
      </c>
      <c r="J14440" t="s">
        <v>62</v>
      </c>
      <c r="K14440" t="s">
        <v>63</v>
      </c>
      <c r="L14440" t="s">
        <v>64</v>
      </c>
      <c r="M14440" t="s">
        <v>96</v>
      </c>
      <c r="N14440" t="s">
        <v>111</v>
      </c>
      <c r="O14440" t="s">
        <v>112</v>
      </c>
      <c r="P14440" t="s">
        <v>586</v>
      </c>
      <c r="Q14440" t="s">
        <v>587</v>
      </c>
      <c r="R14440" t="s">
        <v>70</v>
      </c>
      <c r="S14440">
        <v>4759.3275984091997</v>
      </c>
      <c r="T14440">
        <v>0.69506412809550999</v>
      </c>
      <c r="U14440">
        <v>308.41080449255003</v>
      </c>
      <c r="V14440">
        <v>15.431779720688001</v>
      </c>
      <c r="W14440">
        <v>0</v>
      </c>
    </row>
    <row r="14441" spans="3:23" x14ac:dyDescent="0.35">
      <c r="C14441" s="12">
        <v>43891</v>
      </c>
      <c r="D14441" s="12">
        <v>43921</v>
      </c>
      <c r="E14441" t="s">
        <v>20</v>
      </c>
      <c r="F14441" t="s">
        <v>59</v>
      </c>
      <c r="G14441" t="s">
        <v>59</v>
      </c>
      <c r="H14441" t="s">
        <v>87</v>
      </c>
      <c r="I14441" t="s">
        <v>61</v>
      </c>
      <c r="J14441" t="s">
        <v>62</v>
      </c>
      <c r="K14441" t="s">
        <v>63</v>
      </c>
      <c r="L14441" t="s">
        <v>64</v>
      </c>
      <c r="M14441" t="s">
        <v>82</v>
      </c>
      <c r="N14441" t="s">
        <v>379</v>
      </c>
      <c r="O14441" t="s">
        <v>380</v>
      </c>
      <c r="P14441" t="s">
        <v>494</v>
      </c>
      <c r="Q14441" t="s">
        <v>495</v>
      </c>
      <c r="R14441" t="s">
        <v>70</v>
      </c>
      <c r="S14441">
        <v>4757.2067491189</v>
      </c>
      <c r="T14441">
        <v>0.42146222539036998</v>
      </c>
      <c r="U14441">
        <v>109.98</v>
      </c>
      <c r="V14441">
        <v>43.255198664474001</v>
      </c>
      <c r="W14441">
        <v>0</v>
      </c>
    </row>
    <row r="14442" spans="3:23" x14ac:dyDescent="0.35">
      <c r="C14442" s="12">
        <v>43466</v>
      </c>
      <c r="D14442" s="12">
        <v>43496</v>
      </c>
      <c r="E14442" t="s">
        <v>75</v>
      </c>
      <c r="F14442" t="s">
        <v>59</v>
      </c>
      <c r="G14442" t="s">
        <v>59</v>
      </c>
      <c r="H14442" t="s">
        <v>60</v>
      </c>
      <c r="I14442" t="s">
        <v>61</v>
      </c>
      <c r="J14442" t="s">
        <v>62</v>
      </c>
      <c r="K14442" t="s">
        <v>63</v>
      </c>
      <c r="L14442" t="s">
        <v>64</v>
      </c>
      <c r="M14442" t="s">
        <v>82</v>
      </c>
      <c r="N14442" t="s">
        <v>435</v>
      </c>
      <c r="O14442" t="s">
        <v>436</v>
      </c>
      <c r="P14442" t="s">
        <v>437</v>
      </c>
      <c r="Q14442" t="s">
        <v>438</v>
      </c>
      <c r="R14442" t="s">
        <v>70</v>
      </c>
      <c r="S14442">
        <v>4750.0971142833996</v>
      </c>
      <c r="T14442">
        <v>4.8094608662822003</v>
      </c>
      <c r="U14442">
        <v>48.002413863397003</v>
      </c>
      <c r="V14442">
        <v>98.955380198192998</v>
      </c>
      <c r="W14442">
        <v>0</v>
      </c>
    </row>
    <row r="14443" spans="3:23" x14ac:dyDescent="0.35">
      <c r="C14443" s="12">
        <v>44287</v>
      </c>
      <c r="D14443" s="12">
        <v>44316</v>
      </c>
      <c r="E14443" t="s">
        <v>21</v>
      </c>
      <c r="F14443" t="s">
        <v>59</v>
      </c>
      <c r="G14443" t="s">
        <v>59</v>
      </c>
      <c r="H14443" t="s">
        <v>60</v>
      </c>
      <c r="I14443" t="s">
        <v>61</v>
      </c>
      <c r="J14443" t="s">
        <v>62</v>
      </c>
      <c r="K14443" t="s">
        <v>63</v>
      </c>
      <c r="L14443" t="s">
        <v>64</v>
      </c>
      <c r="M14443" t="s">
        <v>96</v>
      </c>
      <c r="N14443" t="s">
        <v>111</v>
      </c>
      <c r="O14443" t="s">
        <v>112</v>
      </c>
      <c r="P14443" t="s">
        <v>417</v>
      </c>
      <c r="Q14443" t="s">
        <v>418</v>
      </c>
      <c r="R14443" t="s">
        <v>70</v>
      </c>
      <c r="S14443">
        <v>4748.5930651707004</v>
      </c>
      <c r="T14443">
        <v>1.9969135008959999</v>
      </c>
      <c r="U14443">
        <v>118.24945924068</v>
      </c>
      <c r="V14443">
        <v>40.157418864012001</v>
      </c>
      <c r="W14443">
        <v>0</v>
      </c>
    </row>
    <row r="14444" spans="3:23" x14ac:dyDescent="0.35">
      <c r="C14444" s="12">
        <v>43647</v>
      </c>
      <c r="D14444" s="12">
        <v>43677</v>
      </c>
      <c r="E14444" t="s">
        <v>75</v>
      </c>
      <c r="F14444" t="s">
        <v>59</v>
      </c>
      <c r="G14444" t="s">
        <v>59</v>
      </c>
      <c r="H14444" t="s">
        <v>60</v>
      </c>
      <c r="I14444" t="s">
        <v>61</v>
      </c>
      <c r="J14444" t="s">
        <v>62</v>
      </c>
      <c r="K14444" t="s">
        <v>63</v>
      </c>
      <c r="L14444" t="s">
        <v>64</v>
      </c>
      <c r="M14444" t="s">
        <v>82</v>
      </c>
      <c r="N14444" t="s">
        <v>124</v>
      </c>
      <c r="O14444" t="s">
        <v>108</v>
      </c>
      <c r="P14444" t="s">
        <v>574</v>
      </c>
      <c r="Q14444" t="s">
        <v>575</v>
      </c>
      <c r="R14444" t="s">
        <v>70</v>
      </c>
      <c r="S14444">
        <v>4741.1894083603001</v>
      </c>
      <c r="T14444">
        <v>1.1998088857192</v>
      </c>
      <c r="U14444">
        <v>195.41454900490999</v>
      </c>
      <c r="V14444">
        <v>24.262212985182</v>
      </c>
      <c r="W14444">
        <v>0</v>
      </c>
    </row>
    <row r="14445" spans="3:23" x14ac:dyDescent="0.35">
      <c r="C14445" s="12">
        <v>44044</v>
      </c>
      <c r="D14445" s="12">
        <v>44074</v>
      </c>
      <c r="E14445" t="s">
        <v>20</v>
      </c>
      <c r="F14445" t="s">
        <v>59</v>
      </c>
      <c r="G14445" t="s">
        <v>59</v>
      </c>
      <c r="H14445" t="s">
        <v>60</v>
      </c>
      <c r="I14445" t="s">
        <v>61</v>
      </c>
      <c r="J14445" t="s">
        <v>62</v>
      </c>
      <c r="K14445" t="s">
        <v>63</v>
      </c>
      <c r="L14445" t="s">
        <v>64</v>
      </c>
      <c r="M14445" t="s">
        <v>82</v>
      </c>
      <c r="N14445" t="s">
        <v>569</v>
      </c>
      <c r="O14445" t="s">
        <v>569</v>
      </c>
      <c r="P14445" t="s">
        <v>627</v>
      </c>
      <c r="Q14445" t="s">
        <v>628</v>
      </c>
      <c r="R14445" t="s">
        <v>70</v>
      </c>
      <c r="S14445">
        <v>4739.2735320000002</v>
      </c>
      <c r="T14445">
        <v>1.0955588899794</v>
      </c>
      <c r="U14445">
        <v>25.908032786884998</v>
      </c>
      <c r="V14445">
        <v>182.92679999999999</v>
      </c>
      <c r="W14445">
        <v>0</v>
      </c>
    </row>
    <row r="14446" spans="3:23" x14ac:dyDescent="0.35">
      <c r="C14446" s="12">
        <v>43831</v>
      </c>
      <c r="D14446" s="12">
        <v>43861</v>
      </c>
      <c r="E14446" t="s">
        <v>20</v>
      </c>
      <c r="F14446" t="s">
        <v>59</v>
      </c>
      <c r="G14446" t="s">
        <v>59</v>
      </c>
      <c r="H14446" t="s">
        <v>60</v>
      </c>
      <c r="I14446" t="s">
        <v>61</v>
      </c>
      <c r="J14446" t="s">
        <v>62</v>
      </c>
      <c r="K14446" t="s">
        <v>63</v>
      </c>
      <c r="L14446" t="s">
        <v>64</v>
      </c>
      <c r="M14446" t="s">
        <v>96</v>
      </c>
      <c r="N14446" t="s">
        <v>111</v>
      </c>
      <c r="O14446" t="s">
        <v>112</v>
      </c>
      <c r="P14446" t="s">
        <v>417</v>
      </c>
      <c r="Q14446" t="s">
        <v>418</v>
      </c>
      <c r="R14446" t="s">
        <v>70</v>
      </c>
      <c r="S14446">
        <v>4738.8720033465997</v>
      </c>
      <c r="T14446">
        <v>2.0954236379118001</v>
      </c>
      <c r="U14446">
        <v>113.61608760417</v>
      </c>
      <c r="V14446">
        <v>41.709515820122</v>
      </c>
      <c r="W14446">
        <v>0</v>
      </c>
    </row>
    <row r="14447" spans="3:23" x14ac:dyDescent="0.35">
      <c r="C14447" s="12">
        <v>44317</v>
      </c>
      <c r="D14447" s="12">
        <v>44347</v>
      </c>
      <c r="E14447" t="s">
        <v>21</v>
      </c>
      <c r="F14447" t="s">
        <v>59</v>
      </c>
      <c r="G14447" t="s">
        <v>59</v>
      </c>
      <c r="H14447" t="s">
        <v>60</v>
      </c>
      <c r="I14447" t="s">
        <v>61</v>
      </c>
      <c r="J14447" t="s">
        <v>62</v>
      </c>
      <c r="K14447" t="s">
        <v>63</v>
      </c>
      <c r="L14447" t="s">
        <v>64</v>
      </c>
      <c r="M14447" t="s">
        <v>82</v>
      </c>
      <c r="N14447" t="s">
        <v>569</v>
      </c>
      <c r="O14447" t="s">
        <v>569</v>
      </c>
      <c r="P14447" t="s">
        <v>627</v>
      </c>
      <c r="Q14447" t="s">
        <v>628</v>
      </c>
      <c r="R14447" t="s">
        <v>70</v>
      </c>
      <c r="S14447">
        <v>4737.9240719999998</v>
      </c>
      <c r="T14447">
        <v>0.49293168040705998</v>
      </c>
      <c r="U14447">
        <v>27.881294117646998</v>
      </c>
      <c r="V14447">
        <v>169.93199999999999</v>
      </c>
      <c r="W14447">
        <v>0</v>
      </c>
    </row>
    <row r="14448" spans="3:23" x14ac:dyDescent="0.35">
      <c r="C14448" s="12">
        <v>44287</v>
      </c>
      <c r="D14448" s="12">
        <v>44316</v>
      </c>
      <c r="E14448" t="s">
        <v>21</v>
      </c>
      <c r="F14448" t="s">
        <v>59</v>
      </c>
      <c r="G14448" t="s">
        <v>59</v>
      </c>
      <c r="H14448" t="s">
        <v>87</v>
      </c>
      <c r="I14448" t="s">
        <v>61</v>
      </c>
      <c r="J14448" t="s">
        <v>62</v>
      </c>
      <c r="K14448" t="s">
        <v>63</v>
      </c>
      <c r="L14448" t="s">
        <v>64</v>
      </c>
      <c r="M14448" t="s">
        <v>96</v>
      </c>
      <c r="N14448" t="s">
        <v>111</v>
      </c>
      <c r="O14448" t="s">
        <v>112</v>
      </c>
      <c r="P14448" t="s">
        <v>365</v>
      </c>
      <c r="Q14448" t="s">
        <v>366</v>
      </c>
      <c r="R14448" t="s">
        <v>70</v>
      </c>
      <c r="S14448">
        <v>4735.7867585141003</v>
      </c>
      <c r="T14448">
        <v>0.23334305057867999</v>
      </c>
      <c r="U14448">
        <v>346.37405644785002</v>
      </c>
      <c r="V14448">
        <v>13.672463830232999</v>
      </c>
      <c r="W14448">
        <v>0</v>
      </c>
    </row>
    <row r="14449" spans="3:23" x14ac:dyDescent="0.35">
      <c r="C14449" s="12">
        <v>44105</v>
      </c>
      <c r="D14449" s="12">
        <v>44135</v>
      </c>
      <c r="E14449" t="s">
        <v>21</v>
      </c>
      <c r="F14449" t="s">
        <v>59</v>
      </c>
      <c r="G14449" t="s">
        <v>59</v>
      </c>
      <c r="H14449" t="s">
        <v>60</v>
      </c>
      <c r="I14449" t="s">
        <v>61</v>
      </c>
      <c r="J14449" t="s">
        <v>62</v>
      </c>
      <c r="K14449" t="s">
        <v>63</v>
      </c>
      <c r="L14449" t="s">
        <v>64</v>
      </c>
      <c r="M14449" t="s">
        <v>137</v>
      </c>
      <c r="N14449" t="s">
        <v>66</v>
      </c>
      <c r="O14449" t="s">
        <v>67</v>
      </c>
      <c r="P14449" t="s">
        <v>554</v>
      </c>
      <c r="Q14449" t="s">
        <v>555</v>
      </c>
      <c r="R14449" t="s">
        <v>70</v>
      </c>
      <c r="S14449">
        <v>4732.7562396762996</v>
      </c>
      <c r="T14449">
        <v>2.2336659443219</v>
      </c>
      <c r="U14449">
        <v>20.199531889286</v>
      </c>
      <c r="V14449">
        <v>234.30029297791</v>
      </c>
      <c r="W14449">
        <v>0</v>
      </c>
    </row>
    <row r="14450" spans="3:23" x14ac:dyDescent="0.35">
      <c r="C14450" s="12">
        <v>43891</v>
      </c>
      <c r="D14450" s="12">
        <v>43921</v>
      </c>
      <c r="E14450" t="s">
        <v>20</v>
      </c>
      <c r="F14450" t="s">
        <v>59</v>
      </c>
      <c r="G14450" t="s">
        <v>59</v>
      </c>
      <c r="H14450" t="s">
        <v>76</v>
      </c>
      <c r="I14450" t="s">
        <v>61</v>
      </c>
      <c r="J14450" t="s">
        <v>62</v>
      </c>
      <c r="K14450" t="s">
        <v>63</v>
      </c>
      <c r="L14450" t="s">
        <v>64</v>
      </c>
      <c r="M14450" t="s">
        <v>88</v>
      </c>
      <c r="N14450" t="s">
        <v>89</v>
      </c>
      <c r="O14450" t="s">
        <v>67</v>
      </c>
      <c r="P14450" t="s">
        <v>314</v>
      </c>
      <c r="Q14450" t="s">
        <v>315</v>
      </c>
      <c r="R14450" t="s">
        <v>70</v>
      </c>
      <c r="S14450">
        <v>4730.6958959055</v>
      </c>
      <c r="T14450">
        <v>17.636636346313001</v>
      </c>
      <c r="U14450">
        <v>26.206243201776001</v>
      </c>
      <c r="V14450">
        <v>180.51789642191</v>
      </c>
      <c r="W14450">
        <v>0</v>
      </c>
    </row>
    <row r="14451" spans="3:23" x14ac:dyDescent="0.35">
      <c r="C14451" s="12">
        <v>43617</v>
      </c>
      <c r="D14451" s="12">
        <v>43646</v>
      </c>
      <c r="E14451" t="s">
        <v>75</v>
      </c>
      <c r="F14451" t="s">
        <v>59</v>
      </c>
      <c r="G14451" t="s">
        <v>59</v>
      </c>
      <c r="H14451" t="s">
        <v>87</v>
      </c>
      <c r="I14451" t="s">
        <v>61</v>
      </c>
      <c r="J14451" t="s">
        <v>62</v>
      </c>
      <c r="K14451" t="s">
        <v>63</v>
      </c>
      <c r="L14451" t="s">
        <v>64</v>
      </c>
      <c r="M14451" t="s">
        <v>101</v>
      </c>
      <c r="N14451" t="s">
        <v>102</v>
      </c>
      <c r="O14451" t="s">
        <v>93</v>
      </c>
      <c r="P14451" t="s">
        <v>349</v>
      </c>
      <c r="Q14451" t="s">
        <v>350</v>
      </c>
      <c r="R14451" t="s">
        <v>70</v>
      </c>
      <c r="S14451">
        <v>4730.4299772052</v>
      </c>
      <c r="T14451">
        <v>0.72527862811282995</v>
      </c>
      <c r="U14451">
        <v>58.929583174087</v>
      </c>
      <c r="V14451">
        <v>80.272585048341995</v>
      </c>
      <c r="W14451">
        <v>0</v>
      </c>
    </row>
    <row r="14452" spans="3:23" x14ac:dyDescent="0.35">
      <c r="C14452" s="12">
        <v>44136</v>
      </c>
      <c r="D14452" s="12">
        <v>44165</v>
      </c>
      <c r="E14452" t="s">
        <v>21</v>
      </c>
      <c r="F14452" t="s">
        <v>59</v>
      </c>
      <c r="G14452" t="s">
        <v>59</v>
      </c>
      <c r="H14452" t="s">
        <v>60</v>
      </c>
      <c r="I14452" t="s">
        <v>61</v>
      </c>
      <c r="J14452" t="s">
        <v>62</v>
      </c>
      <c r="K14452" t="s">
        <v>63</v>
      </c>
      <c r="L14452" t="s">
        <v>64</v>
      </c>
      <c r="M14452" t="s">
        <v>96</v>
      </c>
      <c r="N14452" t="s">
        <v>97</v>
      </c>
      <c r="O14452" t="s">
        <v>98</v>
      </c>
      <c r="P14452" t="s">
        <v>387</v>
      </c>
      <c r="Q14452" t="s">
        <v>388</v>
      </c>
      <c r="R14452" t="s">
        <v>70</v>
      </c>
      <c r="S14452">
        <v>4719.0103170844995</v>
      </c>
      <c r="T14452">
        <v>0.84369466865898002</v>
      </c>
      <c r="U14452">
        <v>65.493466462341004</v>
      </c>
      <c r="V14452">
        <v>72.053146244716999</v>
      </c>
      <c r="W14452">
        <v>0</v>
      </c>
    </row>
    <row r="14453" spans="3:23" x14ac:dyDescent="0.35">
      <c r="C14453" s="12">
        <v>43709</v>
      </c>
      <c r="D14453" s="12">
        <v>43738</v>
      </c>
      <c r="E14453" t="s">
        <v>75</v>
      </c>
      <c r="F14453" t="s">
        <v>59</v>
      </c>
      <c r="G14453" t="s">
        <v>59</v>
      </c>
      <c r="H14453" t="s">
        <v>76</v>
      </c>
      <c r="I14453" t="s">
        <v>61</v>
      </c>
      <c r="J14453" t="s">
        <v>62</v>
      </c>
      <c r="K14453" t="s">
        <v>63</v>
      </c>
      <c r="L14453" t="s">
        <v>64</v>
      </c>
      <c r="M14453" t="s">
        <v>65</v>
      </c>
      <c r="N14453" t="s">
        <v>66</v>
      </c>
      <c r="O14453" t="s">
        <v>67</v>
      </c>
      <c r="P14453" t="s">
        <v>399</v>
      </c>
      <c r="Q14453" t="s">
        <v>400</v>
      </c>
      <c r="R14453" t="s">
        <v>70</v>
      </c>
      <c r="S14453">
        <v>4718.9262998819004</v>
      </c>
      <c r="T14453">
        <v>10.238871793413001</v>
      </c>
      <c r="U14453">
        <v>204.71188901712</v>
      </c>
      <c r="V14453">
        <v>23.051549778270999</v>
      </c>
      <c r="W14453">
        <v>0</v>
      </c>
    </row>
    <row r="14454" spans="3:23" x14ac:dyDescent="0.35">
      <c r="C14454" s="12">
        <v>44166</v>
      </c>
      <c r="D14454" s="12">
        <v>44196</v>
      </c>
      <c r="E14454" t="s">
        <v>21</v>
      </c>
      <c r="F14454" t="s">
        <v>59</v>
      </c>
      <c r="G14454" t="s">
        <v>59</v>
      </c>
      <c r="H14454" t="s">
        <v>87</v>
      </c>
      <c r="I14454" t="s">
        <v>61</v>
      </c>
      <c r="J14454" t="s">
        <v>62</v>
      </c>
      <c r="K14454" t="s">
        <v>63</v>
      </c>
      <c r="L14454" t="s">
        <v>64</v>
      </c>
      <c r="M14454" t="s">
        <v>82</v>
      </c>
      <c r="N14454" t="s">
        <v>124</v>
      </c>
      <c r="O14454" t="s">
        <v>108</v>
      </c>
      <c r="P14454" t="s">
        <v>302</v>
      </c>
      <c r="Q14454" t="s">
        <v>303</v>
      </c>
      <c r="R14454" t="s">
        <v>70</v>
      </c>
      <c r="S14454">
        <v>4716.5058239418004</v>
      </c>
      <c r="T14454">
        <v>0.80324492503928002</v>
      </c>
      <c r="U14454">
        <v>133.09078358049001</v>
      </c>
      <c r="V14454">
        <v>35.438260239028999</v>
      </c>
      <c r="W14454">
        <v>0</v>
      </c>
    </row>
    <row r="14455" spans="3:23" x14ac:dyDescent="0.35">
      <c r="C14455" s="12">
        <v>44348</v>
      </c>
      <c r="D14455" s="12">
        <v>44377</v>
      </c>
      <c r="E14455" t="s">
        <v>21</v>
      </c>
      <c r="F14455" t="s">
        <v>59</v>
      </c>
      <c r="G14455" t="s">
        <v>59</v>
      </c>
      <c r="H14455" t="s">
        <v>60</v>
      </c>
      <c r="I14455" t="s">
        <v>61</v>
      </c>
      <c r="J14455" t="s">
        <v>62</v>
      </c>
      <c r="K14455" t="s">
        <v>63</v>
      </c>
      <c r="L14455" t="s">
        <v>64</v>
      </c>
      <c r="M14455" t="s">
        <v>82</v>
      </c>
      <c r="N14455" t="s">
        <v>435</v>
      </c>
      <c r="O14455" t="s">
        <v>436</v>
      </c>
      <c r="P14455" t="s">
        <v>437</v>
      </c>
      <c r="Q14455" t="s">
        <v>438</v>
      </c>
      <c r="R14455" t="s">
        <v>70</v>
      </c>
      <c r="S14455">
        <v>4714.7945558375995</v>
      </c>
      <c r="T14455">
        <v>3.8353475950583</v>
      </c>
      <c r="U14455">
        <v>49.617269708325999</v>
      </c>
      <c r="V14455">
        <v>95.023256691742006</v>
      </c>
      <c r="W14455">
        <v>0</v>
      </c>
    </row>
    <row r="14456" spans="3:23" x14ac:dyDescent="0.35">
      <c r="C14456" s="12">
        <v>43435</v>
      </c>
      <c r="D14456" s="12">
        <v>43465</v>
      </c>
      <c r="E14456" t="s">
        <v>75</v>
      </c>
      <c r="F14456" t="s">
        <v>59</v>
      </c>
      <c r="G14456" t="s">
        <v>59</v>
      </c>
      <c r="H14456" t="s">
        <v>60</v>
      </c>
      <c r="I14456" t="s">
        <v>61</v>
      </c>
      <c r="J14456" t="s">
        <v>62</v>
      </c>
      <c r="K14456" t="s">
        <v>63</v>
      </c>
      <c r="L14456" t="s">
        <v>64</v>
      </c>
      <c r="M14456" t="s">
        <v>82</v>
      </c>
      <c r="N14456" t="s">
        <v>435</v>
      </c>
      <c r="O14456" t="s">
        <v>436</v>
      </c>
      <c r="P14456" t="s">
        <v>470</v>
      </c>
      <c r="Q14456" t="s">
        <v>471</v>
      </c>
      <c r="R14456" t="s">
        <v>70</v>
      </c>
      <c r="S14456">
        <v>4712.6722437767003</v>
      </c>
      <c r="T14456">
        <v>3.2245841083764999</v>
      </c>
      <c r="U14456">
        <v>52.140689034289998</v>
      </c>
      <c r="V14456">
        <v>90.383773806237997</v>
      </c>
      <c r="W14456">
        <v>0</v>
      </c>
    </row>
    <row r="14457" spans="3:23" x14ac:dyDescent="0.35">
      <c r="C14457" s="12">
        <v>43983</v>
      </c>
      <c r="D14457" s="12">
        <v>44012</v>
      </c>
      <c r="E14457" t="s">
        <v>20</v>
      </c>
      <c r="F14457" t="s">
        <v>59</v>
      </c>
      <c r="G14457" t="s">
        <v>59</v>
      </c>
      <c r="H14457" t="s">
        <v>87</v>
      </c>
      <c r="I14457" t="s">
        <v>61</v>
      </c>
      <c r="J14457" t="s">
        <v>62</v>
      </c>
      <c r="K14457" t="s">
        <v>63</v>
      </c>
      <c r="L14457" t="s">
        <v>64</v>
      </c>
      <c r="M14457" t="s">
        <v>82</v>
      </c>
      <c r="N14457" t="s">
        <v>435</v>
      </c>
      <c r="O14457" t="s">
        <v>436</v>
      </c>
      <c r="P14457" t="s">
        <v>437</v>
      </c>
      <c r="Q14457" t="s">
        <v>438</v>
      </c>
      <c r="R14457" t="s">
        <v>70</v>
      </c>
      <c r="S14457">
        <v>4711.8995187646997</v>
      </c>
      <c r="T14457">
        <v>0.20994894304445999</v>
      </c>
      <c r="U14457">
        <v>58.684683750776003</v>
      </c>
      <c r="V14457">
        <v>80.291810700989004</v>
      </c>
      <c r="W14457">
        <v>0</v>
      </c>
    </row>
    <row r="14458" spans="3:23" x14ac:dyDescent="0.35">
      <c r="C14458" s="12">
        <v>44348</v>
      </c>
      <c r="D14458" s="12">
        <v>44377</v>
      </c>
      <c r="E14458" t="s">
        <v>21</v>
      </c>
      <c r="F14458" t="s">
        <v>59</v>
      </c>
      <c r="G14458" t="s">
        <v>59</v>
      </c>
      <c r="H14458" t="s">
        <v>87</v>
      </c>
      <c r="I14458" t="s">
        <v>61</v>
      </c>
      <c r="J14458" t="s">
        <v>62</v>
      </c>
      <c r="K14458" t="s">
        <v>63</v>
      </c>
      <c r="L14458" t="s">
        <v>64</v>
      </c>
      <c r="M14458" t="s">
        <v>82</v>
      </c>
      <c r="N14458" t="s">
        <v>273</v>
      </c>
      <c r="O14458" t="s">
        <v>274</v>
      </c>
      <c r="P14458" t="s">
        <v>275</v>
      </c>
      <c r="Q14458" t="s">
        <v>276</v>
      </c>
      <c r="R14458" t="s">
        <v>70</v>
      </c>
      <c r="S14458">
        <v>4708.7877974222001</v>
      </c>
      <c r="T14458">
        <v>0.99217555428523996</v>
      </c>
      <c r="U14458">
        <v>40.586049249642997</v>
      </c>
      <c r="V14458">
        <v>116.0198611217</v>
      </c>
      <c r="W14458">
        <v>0</v>
      </c>
    </row>
    <row r="14459" spans="3:23" x14ac:dyDescent="0.35">
      <c r="C14459" s="12">
        <v>43617</v>
      </c>
      <c r="D14459" s="12">
        <v>43646</v>
      </c>
      <c r="E14459" t="s">
        <v>75</v>
      </c>
      <c r="F14459" t="s">
        <v>59</v>
      </c>
      <c r="G14459" t="s">
        <v>59</v>
      </c>
      <c r="H14459" t="s">
        <v>87</v>
      </c>
      <c r="I14459" t="s">
        <v>61</v>
      </c>
      <c r="J14459" t="s">
        <v>62</v>
      </c>
      <c r="K14459" t="s">
        <v>63</v>
      </c>
      <c r="L14459" t="s">
        <v>64</v>
      </c>
      <c r="M14459" t="s">
        <v>65</v>
      </c>
      <c r="N14459" t="s">
        <v>66</v>
      </c>
      <c r="O14459" t="s">
        <v>67</v>
      </c>
      <c r="P14459" t="s">
        <v>399</v>
      </c>
      <c r="Q14459" t="s">
        <v>400</v>
      </c>
      <c r="R14459" t="s">
        <v>70</v>
      </c>
      <c r="S14459">
        <v>4707.0842824534002</v>
      </c>
      <c r="T14459">
        <v>0.67867852740089996</v>
      </c>
      <c r="U14459">
        <v>190.39122484997</v>
      </c>
      <c r="V14459">
        <v>24.723220758532999</v>
      </c>
      <c r="W14459">
        <v>0</v>
      </c>
    </row>
    <row r="14460" spans="3:23" x14ac:dyDescent="0.35">
      <c r="C14460" s="12">
        <v>44348</v>
      </c>
      <c r="D14460" s="12">
        <v>44377</v>
      </c>
      <c r="E14460" t="s">
        <v>21</v>
      </c>
      <c r="F14460" t="s">
        <v>59</v>
      </c>
      <c r="G14460" t="s">
        <v>59</v>
      </c>
      <c r="H14460" t="s">
        <v>60</v>
      </c>
      <c r="I14460" t="s">
        <v>61</v>
      </c>
      <c r="J14460" t="s">
        <v>62</v>
      </c>
      <c r="K14460" t="s">
        <v>63</v>
      </c>
      <c r="L14460" t="s">
        <v>64</v>
      </c>
      <c r="M14460" t="s">
        <v>82</v>
      </c>
      <c r="N14460" t="s">
        <v>601</v>
      </c>
      <c r="O14460" t="s">
        <v>602</v>
      </c>
      <c r="P14460" t="s">
        <v>603</v>
      </c>
      <c r="Q14460" t="s">
        <v>604</v>
      </c>
      <c r="R14460" t="s">
        <v>70</v>
      </c>
      <c r="S14460">
        <v>4703.2314190055004</v>
      </c>
      <c r="T14460">
        <v>0.72763409562569004</v>
      </c>
      <c r="U14460">
        <v>30.007097147136999</v>
      </c>
      <c r="V14460">
        <v>156.73730104393999</v>
      </c>
      <c r="W14460">
        <v>0</v>
      </c>
    </row>
    <row r="14461" spans="3:23" x14ac:dyDescent="0.35">
      <c r="C14461" s="12">
        <v>44348</v>
      </c>
      <c r="D14461" s="12">
        <v>44377</v>
      </c>
      <c r="E14461" t="s">
        <v>21</v>
      </c>
      <c r="F14461" t="s">
        <v>59</v>
      </c>
      <c r="G14461" t="s">
        <v>59</v>
      </c>
      <c r="H14461" t="s">
        <v>60</v>
      </c>
      <c r="I14461" t="s">
        <v>61</v>
      </c>
      <c r="J14461" t="s">
        <v>62</v>
      </c>
      <c r="K14461" t="s">
        <v>63</v>
      </c>
      <c r="L14461" t="s">
        <v>64</v>
      </c>
      <c r="M14461" t="s">
        <v>82</v>
      </c>
      <c r="N14461" t="s">
        <v>542</v>
      </c>
      <c r="O14461" t="s">
        <v>542</v>
      </c>
      <c r="P14461" t="s">
        <v>543</v>
      </c>
      <c r="Q14461" t="s">
        <v>544</v>
      </c>
      <c r="R14461" t="s">
        <v>70</v>
      </c>
      <c r="S14461">
        <v>4701.6672637552001</v>
      </c>
      <c r="T14461">
        <v>0.89060343416725996</v>
      </c>
      <c r="U14461">
        <v>34.249637937777003</v>
      </c>
      <c r="V14461">
        <v>137.27640777683001</v>
      </c>
      <c r="W14461">
        <v>0</v>
      </c>
    </row>
    <row r="14462" spans="3:23" x14ac:dyDescent="0.35">
      <c r="C14462" s="12">
        <v>44013</v>
      </c>
      <c r="D14462" s="12">
        <v>44043</v>
      </c>
      <c r="E14462" t="s">
        <v>20</v>
      </c>
      <c r="F14462" t="s">
        <v>59</v>
      </c>
      <c r="G14462" t="s">
        <v>59</v>
      </c>
      <c r="H14462" t="s">
        <v>60</v>
      </c>
      <c r="I14462" t="s">
        <v>61</v>
      </c>
      <c r="J14462" t="s">
        <v>62</v>
      </c>
      <c r="K14462" t="s">
        <v>63</v>
      </c>
      <c r="L14462" t="s">
        <v>64</v>
      </c>
      <c r="M14462" t="s">
        <v>82</v>
      </c>
      <c r="N14462" t="s">
        <v>502</v>
      </c>
      <c r="O14462" t="s">
        <v>502</v>
      </c>
      <c r="P14462" t="s">
        <v>503</v>
      </c>
      <c r="Q14462" t="s">
        <v>504</v>
      </c>
      <c r="R14462" t="s">
        <v>70</v>
      </c>
      <c r="S14462">
        <v>4700.1847071469001</v>
      </c>
      <c r="T14462">
        <v>3.1471671800094998</v>
      </c>
      <c r="U14462">
        <v>75.218377960194999</v>
      </c>
      <c r="V14462">
        <v>62.487185108327999</v>
      </c>
      <c r="W14462">
        <v>0</v>
      </c>
    </row>
    <row r="14463" spans="3:23" x14ac:dyDescent="0.35">
      <c r="C14463" s="12">
        <v>44166</v>
      </c>
      <c r="D14463" s="12">
        <v>44196</v>
      </c>
      <c r="E14463" t="s">
        <v>21</v>
      </c>
      <c r="F14463" t="s">
        <v>59</v>
      </c>
      <c r="G14463" t="s">
        <v>59</v>
      </c>
      <c r="H14463" t="s">
        <v>60</v>
      </c>
      <c r="I14463" t="s">
        <v>61</v>
      </c>
      <c r="J14463" t="s">
        <v>62</v>
      </c>
      <c r="K14463" t="s">
        <v>63</v>
      </c>
      <c r="L14463" t="s">
        <v>64</v>
      </c>
      <c r="M14463" t="s">
        <v>96</v>
      </c>
      <c r="N14463" t="s">
        <v>97</v>
      </c>
      <c r="O14463" t="s">
        <v>98</v>
      </c>
      <c r="P14463" t="s">
        <v>458</v>
      </c>
      <c r="Q14463" t="s">
        <v>459</v>
      </c>
      <c r="R14463" t="s">
        <v>70</v>
      </c>
      <c r="S14463">
        <v>4698.1100040000001</v>
      </c>
      <c r="T14463">
        <v>0.10591844805309999</v>
      </c>
      <c r="U14463">
        <v>4699.99</v>
      </c>
      <c r="V14463">
        <v>0.99960000000000004</v>
      </c>
      <c r="W14463">
        <v>0</v>
      </c>
    </row>
    <row r="14464" spans="3:23" x14ac:dyDescent="0.35">
      <c r="C14464" s="12">
        <v>43983</v>
      </c>
      <c r="D14464" s="12">
        <v>44012</v>
      </c>
      <c r="E14464" t="s">
        <v>20</v>
      </c>
      <c r="F14464" t="s">
        <v>59</v>
      </c>
      <c r="G14464" t="s">
        <v>59</v>
      </c>
      <c r="H14464" t="s">
        <v>60</v>
      </c>
      <c r="I14464" t="s">
        <v>61</v>
      </c>
      <c r="J14464" t="s">
        <v>62</v>
      </c>
      <c r="K14464" t="s">
        <v>63</v>
      </c>
      <c r="L14464" t="s">
        <v>64</v>
      </c>
      <c r="M14464" t="s">
        <v>96</v>
      </c>
      <c r="N14464" t="s">
        <v>97</v>
      </c>
      <c r="O14464" t="s">
        <v>98</v>
      </c>
      <c r="P14464" t="s">
        <v>458</v>
      </c>
      <c r="Q14464" t="s">
        <v>459</v>
      </c>
      <c r="R14464" t="s">
        <v>70</v>
      </c>
      <c r="S14464">
        <v>4698.1100040000001</v>
      </c>
      <c r="T14464">
        <v>8.2859182972567003E-2</v>
      </c>
      <c r="U14464">
        <v>4699.99</v>
      </c>
      <c r="V14464">
        <v>0.99960000000000004</v>
      </c>
      <c r="W14464">
        <v>0</v>
      </c>
    </row>
    <row r="14465" spans="3:23" x14ac:dyDescent="0.35">
      <c r="C14465" s="12">
        <v>44409</v>
      </c>
      <c r="D14465" s="12">
        <v>44439</v>
      </c>
      <c r="E14465" t="s">
        <v>21</v>
      </c>
      <c r="F14465" t="s">
        <v>59</v>
      </c>
      <c r="G14465" t="s">
        <v>59</v>
      </c>
      <c r="H14465" t="s">
        <v>60</v>
      </c>
      <c r="I14465" t="s">
        <v>61</v>
      </c>
      <c r="J14465" t="s">
        <v>62</v>
      </c>
      <c r="K14465" t="s">
        <v>63</v>
      </c>
      <c r="L14465" t="s">
        <v>64</v>
      </c>
      <c r="M14465" t="s">
        <v>88</v>
      </c>
      <c r="N14465" t="s">
        <v>89</v>
      </c>
      <c r="O14465" t="s">
        <v>67</v>
      </c>
      <c r="P14465" t="s">
        <v>249</v>
      </c>
      <c r="Q14465" t="s">
        <v>250</v>
      </c>
      <c r="R14465" t="s">
        <v>70</v>
      </c>
      <c r="S14465">
        <v>4697.2335246381999</v>
      </c>
      <c r="T14465">
        <v>1.0060586895701999</v>
      </c>
      <c r="U14465">
        <v>28.754911747720001</v>
      </c>
      <c r="V14465">
        <v>163.35412766518999</v>
      </c>
      <c r="W14465">
        <v>0</v>
      </c>
    </row>
    <row r="14466" spans="3:23" x14ac:dyDescent="0.35">
      <c r="C14466" s="12">
        <v>44287</v>
      </c>
      <c r="D14466" s="12">
        <v>44316</v>
      </c>
      <c r="E14466" t="s">
        <v>21</v>
      </c>
      <c r="F14466" t="s">
        <v>59</v>
      </c>
      <c r="G14466" t="s">
        <v>59</v>
      </c>
      <c r="H14466" t="s">
        <v>87</v>
      </c>
      <c r="I14466" t="s">
        <v>61</v>
      </c>
      <c r="J14466" t="s">
        <v>62</v>
      </c>
      <c r="K14466" t="s">
        <v>63</v>
      </c>
      <c r="L14466" t="s">
        <v>64</v>
      </c>
      <c r="M14466" t="s">
        <v>82</v>
      </c>
      <c r="N14466" t="s">
        <v>426</v>
      </c>
      <c r="O14466" t="s">
        <v>427</v>
      </c>
      <c r="P14466" t="s">
        <v>428</v>
      </c>
      <c r="Q14466" t="s">
        <v>429</v>
      </c>
      <c r="R14466" t="s">
        <v>70</v>
      </c>
      <c r="S14466">
        <v>4695.7310356082999</v>
      </c>
      <c r="T14466">
        <v>2.2926714718219001</v>
      </c>
      <c r="U14466">
        <v>39.877873429758999</v>
      </c>
      <c r="V14466">
        <v>117.75279451346</v>
      </c>
      <c r="W14466">
        <v>0</v>
      </c>
    </row>
    <row r="14467" spans="3:23" x14ac:dyDescent="0.35">
      <c r="C14467" s="12">
        <v>43831</v>
      </c>
      <c r="D14467" s="12">
        <v>43861</v>
      </c>
      <c r="E14467" t="s">
        <v>20</v>
      </c>
      <c r="F14467" t="s">
        <v>59</v>
      </c>
      <c r="G14467" t="s">
        <v>59</v>
      </c>
      <c r="H14467" t="s">
        <v>60</v>
      </c>
      <c r="I14467" t="s">
        <v>61</v>
      </c>
      <c r="J14467" t="s">
        <v>62</v>
      </c>
      <c r="K14467" t="s">
        <v>63</v>
      </c>
      <c r="L14467" t="s">
        <v>64</v>
      </c>
      <c r="M14467" t="s">
        <v>82</v>
      </c>
      <c r="N14467" t="s">
        <v>379</v>
      </c>
      <c r="O14467" t="s">
        <v>380</v>
      </c>
      <c r="P14467" t="s">
        <v>524</v>
      </c>
      <c r="Q14467" t="s">
        <v>525</v>
      </c>
      <c r="R14467" t="s">
        <v>70</v>
      </c>
      <c r="S14467">
        <v>4695.3131670305002</v>
      </c>
      <c r="T14467">
        <v>0.90562090988407995</v>
      </c>
      <c r="U14467">
        <v>152.79292315845001</v>
      </c>
      <c r="V14467">
        <v>30.729912550735001</v>
      </c>
      <c r="W14467">
        <v>0</v>
      </c>
    </row>
    <row r="14468" spans="3:23" x14ac:dyDescent="0.35">
      <c r="C14468" s="12">
        <v>43800</v>
      </c>
      <c r="D14468" s="12">
        <v>43830</v>
      </c>
      <c r="E14468" t="s">
        <v>20</v>
      </c>
      <c r="F14468" t="s">
        <v>59</v>
      </c>
      <c r="G14468" t="s">
        <v>59</v>
      </c>
      <c r="H14468" t="s">
        <v>76</v>
      </c>
      <c r="I14468" t="s">
        <v>61</v>
      </c>
      <c r="J14468" t="s">
        <v>62</v>
      </c>
      <c r="K14468" t="s">
        <v>63</v>
      </c>
      <c r="L14468" t="s">
        <v>64</v>
      </c>
      <c r="M14468" t="s">
        <v>96</v>
      </c>
      <c r="N14468" t="s">
        <v>111</v>
      </c>
      <c r="O14468" t="s">
        <v>112</v>
      </c>
      <c r="P14468" t="s">
        <v>365</v>
      </c>
      <c r="Q14468" t="s">
        <v>366</v>
      </c>
      <c r="R14468" t="s">
        <v>70</v>
      </c>
      <c r="S14468">
        <v>4695.2455830276003</v>
      </c>
      <c r="T14468">
        <v>2.9549579893151998</v>
      </c>
      <c r="U14468">
        <v>422.43237683609999</v>
      </c>
      <c r="V14468">
        <v>11.114786272287001</v>
      </c>
      <c r="W14468">
        <v>0</v>
      </c>
    </row>
    <row r="14469" spans="3:23" x14ac:dyDescent="0.35">
      <c r="C14469" s="12">
        <v>43678</v>
      </c>
      <c r="D14469" s="12">
        <v>43708</v>
      </c>
      <c r="E14469" t="s">
        <v>75</v>
      </c>
      <c r="F14469" t="s">
        <v>59</v>
      </c>
      <c r="G14469" t="s">
        <v>59</v>
      </c>
      <c r="H14469" t="s">
        <v>60</v>
      </c>
      <c r="I14469" t="s">
        <v>61</v>
      </c>
      <c r="J14469" t="s">
        <v>62</v>
      </c>
      <c r="K14469" t="s">
        <v>63</v>
      </c>
      <c r="L14469" t="s">
        <v>64</v>
      </c>
      <c r="M14469" t="s">
        <v>82</v>
      </c>
      <c r="N14469" t="s">
        <v>516</v>
      </c>
      <c r="O14469" t="s">
        <v>516</v>
      </c>
      <c r="P14469" t="s">
        <v>517</v>
      </c>
      <c r="Q14469" t="s">
        <v>518</v>
      </c>
      <c r="R14469" t="s">
        <v>70</v>
      </c>
      <c r="S14469">
        <v>4693.5667872905997</v>
      </c>
      <c r="T14469">
        <v>1.3586670707121</v>
      </c>
      <c r="U14469">
        <v>19.646758486995999</v>
      </c>
      <c r="V14469">
        <v>238.89776984824999</v>
      </c>
      <c r="W14469">
        <v>0</v>
      </c>
    </row>
    <row r="14470" spans="3:23" x14ac:dyDescent="0.35">
      <c r="C14470" s="12">
        <v>43497</v>
      </c>
      <c r="D14470" s="12">
        <v>43524</v>
      </c>
      <c r="E14470" t="s">
        <v>75</v>
      </c>
      <c r="F14470" t="s">
        <v>59</v>
      </c>
      <c r="G14470" t="s">
        <v>59</v>
      </c>
      <c r="H14470" t="s">
        <v>76</v>
      </c>
      <c r="I14470" t="s">
        <v>61</v>
      </c>
      <c r="J14470" t="s">
        <v>62</v>
      </c>
      <c r="K14470" t="s">
        <v>63</v>
      </c>
      <c r="L14470" t="s">
        <v>64</v>
      </c>
      <c r="M14470" t="s">
        <v>65</v>
      </c>
      <c r="N14470" t="s">
        <v>66</v>
      </c>
      <c r="O14470" t="s">
        <v>67</v>
      </c>
      <c r="P14470" t="s">
        <v>401</v>
      </c>
      <c r="Q14470" t="s">
        <v>402</v>
      </c>
      <c r="R14470" t="s">
        <v>70</v>
      </c>
      <c r="S14470">
        <v>4692.1386263490003</v>
      </c>
      <c r="T14470">
        <v>10.175257189143</v>
      </c>
      <c r="U14470">
        <v>390.62293857968001</v>
      </c>
      <c r="V14470">
        <v>12.011938273287001</v>
      </c>
      <c r="W14470">
        <v>0</v>
      </c>
    </row>
    <row r="14471" spans="3:23" x14ac:dyDescent="0.35">
      <c r="C14471" s="12">
        <v>44440</v>
      </c>
      <c r="D14471" s="12">
        <v>44469</v>
      </c>
      <c r="E14471" t="s">
        <v>21</v>
      </c>
      <c r="F14471" t="s">
        <v>59</v>
      </c>
      <c r="G14471" t="s">
        <v>59</v>
      </c>
      <c r="H14471" t="s">
        <v>87</v>
      </c>
      <c r="I14471" t="s">
        <v>61</v>
      </c>
      <c r="J14471" t="s">
        <v>62</v>
      </c>
      <c r="K14471" t="s">
        <v>63</v>
      </c>
      <c r="L14471" t="s">
        <v>64</v>
      </c>
      <c r="M14471" t="s">
        <v>82</v>
      </c>
      <c r="N14471" t="s">
        <v>426</v>
      </c>
      <c r="O14471" t="s">
        <v>427</v>
      </c>
      <c r="P14471" t="s">
        <v>428</v>
      </c>
      <c r="Q14471" t="s">
        <v>429</v>
      </c>
      <c r="R14471" t="s">
        <v>70</v>
      </c>
      <c r="S14471">
        <v>4691.9726011588</v>
      </c>
      <c r="T14471">
        <v>2.1420592540021999</v>
      </c>
      <c r="U14471">
        <v>39.877506470812001</v>
      </c>
      <c r="V14471">
        <v>117.65962860774999</v>
      </c>
      <c r="W14471">
        <v>0</v>
      </c>
    </row>
    <row r="14472" spans="3:23" x14ac:dyDescent="0.35">
      <c r="C14472" s="12">
        <v>44197</v>
      </c>
      <c r="D14472" s="12">
        <v>44227</v>
      </c>
      <c r="E14472" t="s">
        <v>21</v>
      </c>
      <c r="F14472" t="s">
        <v>59</v>
      </c>
      <c r="G14472" t="s">
        <v>59</v>
      </c>
      <c r="H14472" t="s">
        <v>60</v>
      </c>
      <c r="I14472" t="s">
        <v>61</v>
      </c>
      <c r="J14472" t="s">
        <v>62</v>
      </c>
      <c r="K14472" t="s">
        <v>63</v>
      </c>
      <c r="L14472" t="s">
        <v>64</v>
      </c>
      <c r="M14472" t="s">
        <v>82</v>
      </c>
      <c r="N14472" t="s">
        <v>357</v>
      </c>
      <c r="O14472" t="s">
        <v>357</v>
      </c>
      <c r="P14472" t="s">
        <v>439</v>
      </c>
      <c r="Q14472" t="s">
        <v>440</v>
      </c>
      <c r="R14472" t="s">
        <v>70</v>
      </c>
      <c r="S14472">
        <v>4688.6084573712997</v>
      </c>
      <c r="T14472">
        <v>2.1098835690470001</v>
      </c>
      <c r="U14472">
        <v>166.70249729059</v>
      </c>
      <c r="V14472">
        <v>28.125604196548</v>
      </c>
      <c r="W14472">
        <v>0</v>
      </c>
    </row>
    <row r="14473" spans="3:23" x14ac:dyDescent="0.35">
      <c r="C14473" s="12">
        <v>43678</v>
      </c>
      <c r="D14473" s="12">
        <v>43708</v>
      </c>
      <c r="E14473" t="s">
        <v>75</v>
      </c>
      <c r="F14473" t="s">
        <v>59</v>
      </c>
      <c r="G14473" t="s">
        <v>59</v>
      </c>
      <c r="H14473" t="s">
        <v>76</v>
      </c>
      <c r="I14473" t="s">
        <v>61</v>
      </c>
      <c r="J14473" t="s">
        <v>62</v>
      </c>
      <c r="K14473" t="s">
        <v>63</v>
      </c>
      <c r="L14473" t="s">
        <v>64</v>
      </c>
      <c r="M14473" t="s">
        <v>82</v>
      </c>
      <c r="N14473" t="s">
        <v>379</v>
      </c>
      <c r="O14473" t="s">
        <v>380</v>
      </c>
      <c r="P14473" t="s">
        <v>393</v>
      </c>
      <c r="Q14473" t="s">
        <v>394</v>
      </c>
      <c r="R14473" t="s">
        <v>70</v>
      </c>
      <c r="S14473">
        <v>4687.7738112616998</v>
      </c>
      <c r="T14473">
        <v>4.7329285726489001</v>
      </c>
      <c r="U14473">
        <v>38.144038898415999</v>
      </c>
      <c r="V14473">
        <v>122.89662937231</v>
      </c>
      <c r="W14473">
        <v>0</v>
      </c>
    </row>
    <row r="14474" spans="3:23" x14ac:dyDescent="0.35">
      <c r="C14474" s="12">
        <v>43466</v>
      </c>
      <c r="D14474" s="12">
        <v>43496</v>
      </c>
      <c r="E14474" t="s">
        <v>75</v>
      </c>
      <c r="F14474" t="s">
        <v>59</v>
      </c>
      <c r="G14474" t="s">
        <v>59</v>
      </c>
      <c r="H14474" t="s">
        <v>76</v>
      </c>
      <c r="I14474" t="s">
        <v>61</v>
      </c>
      <c r="J14474" t="s">
        <v>62</v>
      </c>
      <c r="K14474" t="s">
        <v>63</v>
      </c>
      <c r="L14474" t="s">
        <v>64</v>
      </c>
      <c r="M14474" t="s">
        <v>82</v>
      </c>
      <c r="N14474" t="s">
        <v>328</v>
      </c>
      <c r="O14474" t="s">
        <v>328</v>
      </c>
      <c r="P14474" t="s">
        <v>395</v>
      </c>
      <c r="Q14474" t="s">
        <v>396</v>
      </c>
      <c r="R14474" t="s">
        <v>70</v>
      </c>
      <c r="S14474">
        <v>4684.7196900259996</v>
      </c>
      <c r="T14474">
        <v>4.8150005048051998</v>
      </c>
      <c r="U14474">
        <v>55.739502633984998</v>
      </c>
      <c r="V14474">
        <v>84.046671904993005</v>
      </c>
      <c r="W14474">
        <v>0</v>
      </c>
    </row>
    <row r="14475" spans="3:23" x14ac:dyDescent="0.35">
      <c r="C14475" s="12">
        <v>43466</v>
      </c>
      <c r="D14475" s="12">
        <v>43496</v>
      </c>
      <c r="E14475" t="s">
        <v>75</v>
      </c>
      <c r="F14475" t="s">
        <v>59</v>
      </c>
      <c r="G14475" t="s">
        <v>59</v>
      </c>
      <c r="H14475" t="s">
        <v>87</v>
      </c>
      <c r="I14475" t="s">
        <v>61</v>
      </c>
      <c r="J14475" t="s">
        <v>62</v>
      </c>
      <c r="K14475" t="s">
        <v>63</v>
      </c>
      <c r="L14475" t="s">
        <v>64</v>
      </c>
      <c r="M14475" t="s">
        <v>82</v>
      </c>
      <c r="N14475" t="s">
        <v>246</v>
      </c>
      <c r="O14475" t="s">
        <v>112</v>
      </c>
      <c r="P14475" t="s">
        <v>318</v>
      </c>
      <c r="Q14475" t="s">
        <v>319</v>
      </c>
      <c r="R14475" t="s">
        <v>70</v>
      </c>
      <c r="S14475">
        <v>4684.1719120877997</v>
      </c>
      <c r="T14475">
        <v>0.76680096324289004</v>
      </c>
      <c r="U14475">
        <v>147.50988032779</v>
      </c>
      <c r="V14475">
        <v>31.754970593690999</v>
      </c>
      <c r="W14475">
        <v>0</v>
      </c>
    </row>
    <row r="14476" spans="3:23" x14ac:dyDescent="0.35">
      <c r="C14476" s="12">
        <v>44287</v>
      </c>
      <c r="D14476" s="12">
        <v>44316</v>
      </c>
      <c r="E14476" t="s">
        <v>21</v>
      </c>
      <c r="F14476" t="s">
        <v>59</v>
      </c>
      <c r="G14476" t="s">
        <v>59</v>
      </c>
      <c r="H14476" t="s">
        <v>87</v>
      </c>
      <c r="I14476" t="s">
        <v>61</v>
      </c>
      <c r="J14476" t="s">
        <v>62</v>
      </c>
      <c r="K14476" t="s">
        <v>63</v>
      </c>
      <c r="L14476" t="s">
        <v>64</v>
      </c>
      <c r="M14476" t="s">
        <v>96</v>
      </c>
      <c r="N14476" t="s">
        <v>111</v>
      </c>
      <c r="O14476" t="s">
        <v>112</v>
      </c>
      <c r="P14476" t="s">
        <v>335</v>
      </c>
      <c r="Q14476" t="s">
        <v>336</v>
      </c>
      <c r="R14476" t="s">
        <v>70</v>
      </c>
      <c r="S14476">
        <v>4678.2245711285004</v>
      </c>
      <c r="T14476">
        <v>1.3703349509930001</v>
      </c>
      <c r="U14476">
        <v>55.902850700967001</v>
      </c>
      <c r="V14476">
        <v>83.684901797818995</v>
      </c>
      <c r="W14476">
        <v>0</v>
      </c>
    </row>
    <row r="14477" spans="3:23" x14ac:dyDescent="0.35">
      <c r="C14477" s="12">
        <v>43497</v>
      </c>
      <c r="D14477" s="12">
        <v>43524</v>
      </c>
      <c r="E14477" t="s">
        <v>75</v>
      </c>
      <c r="F14477" t="s">
        <v>59</v>
      </c>
      <c r="G14477" t="s">
        <v>59</v>
      </c>
      <c r="H14477" t="s">
        <v>60</v>
      </c>
      <c r="I14477" t="s">
        <v>61</v>
      </c>
      <c r="J14477" t="s">
        <v>62</v>
      </c>
      <c r="K14477" t="s">
        <v>63</v>
      </c>
      <c r="L14477" t="s">
        <v>64</v>
      </c>
      <c r="M14477" t="s">
        <v>82</v>
      </c>
      <c r="N14477" t="s">
        <v>550</v>
      </c>
      <c r="O14477" t="s">
        <v>551</v>
      </c>
      <c r="P14477" t="s">
        <v>552</v>
      </c>
      <c r="Q14477" t="s">
        <v>553</v>
      </c>
      <c r="R14477" t="s">
        <v>70</v>
      </c>
      <c r="S14477">
        <v>4678.0027223294001</v>
      </c>
      <c r="T14477">
        <v>2.2079586843853001</v>
      </c>
      <c r="U14477">
        <v>33.401877601378999</v>
      </c>
      <c r="V14477">
        <v>140.05208863276999</v>
      </c>
      <c r="W14477">
        <v>0</v>
      </c>
    </row>
    <row r="14478" spans="3:23" x14ac:dyDescent="0.35">
      <c r="C14478" s="12">
        <v>44378</v>
      </c>
      <c r="D14478" s="12">
        <v>44408</v>
      </c>
      <c r="E14478" t="s">
        <v>21</v>
      </c>
      <c r="F14478" t="s">
        <v>59</v>
      </c>
      <c r="G14478" t="s">
        <v>59</v>
      </c>
      <c r="H14478" t="s">
        <v>60</v>
      </c>
      <c r="I14478" t="s">
        <v>61</v>
      </c>
      <c r="J14478" t="s">
        <v>62</v>
      </c>
      <c r="K14478" t="s">
        <v>63</v>
      </c>
      <c r="L14478" t="s">
        <v>64</v>
      </c>
      <c r="M14478" t="s">
        <v>82</v>
      </c>
      <c r="N14478" t="s">
        <v>83</v>
      </c>
      <c r="O14478" t="s">
        <v>84</v>
      </c>
      <c r="P14478" t="s">
        <v>705</v>
      </c>
      <c r="Q14478" t="s">
        <v>706</v>
      </c>
      <c r="R14478" t="s">
        <v>70</v>
      </c>
      <c r="S14478">
        <v>4676.9531185543001</v>
      </c>
      <c r="T14478">
        <v>3.4882984684462E-2</v>
      </c>
      <c r="U14478">
        <v>4599.99</v>
      </c>
      <c r="V14478">
        <v>1.0167311491013</v>
      </c>
      <c r="W14478">
        <v>1</v>
      </c>
    </row>
    <row r="14479" spans="3:23" x14ac:dyDescent="0.35">
      <c r="C14479" s="12">
        <v>43647</v>
      </c>
      <c r="D14479" s="12">
        <v>43677</v>
      </c>
      <c r="E14479" t="s">
        <v>75</v>
      </c>
      <c r="F14479" t="s">
        <v>59</v>
      </c>
      <c r="G14479" t="s">
        <v>59</v>
      </c>
      <c r="H14479" t="s">
        <v>60</v>
      </c>
      <c r="I14479" t="s">
        <v>61</v>
      </c>
      <c r="J14479" t="s">
        <v>62</v>
      </c>
      <c r="K14479" t="s">
        <v>63</v>
      </c>
      <c r="L14479" t="s">
        <v>64</v>
      </c>
      <c r="M14479" t="s">
        <v>101</v>
      </c>
      <c r="N14479" t="s">
        <v>102</v>
      </c>
      <c r="O14479" t="s">
        <v>93</v>
      </c>
      <c r="P14479" t="s">
        <v>405</v>
      </c>
      <c r="Q14479" t="s">
        <v>406</v>
      </c>
      <c r="R14479" t="s">
        <v>70</v>
      </c>
      <c r="S14479">
        <v>4676.2583382056</v>
      </c>
      <c r="T14479">
        <v>3.1348498831464</v>
      </c>
      <c r="U14479">
        <v>27.563941686008999</v>
      </c>
      <c r="V14479">
        <v>169.65129267340001</v>
      </c>
      <c r="W14479">
        <v>0</v>
      </c>
    </row>
    <row r="14480" spans="3:23" x14ac:dyDescent="0.35">
      <c r="C14480" s="12">
        <v>43556</v>
      </c>
      <c r="D14480" s="12">
        <v>43585</v>
      </c>
      <c r="E14480" t="s">
        <v>75</v>
      </c>
      <c r="F14480" t="s">
        <v>59</v>
      </c>
      <c r="G14480" t="s">
        <v>59</v>
      </c>
      <c r="H14480" t="s">
        <v>76</v>
      </c>
      <c r="I14480" t="s">
        <v>61</v>
      </c>
      <c r="J14480" t="s">
        <v>62</v>
      </c>
      <c r="K14480" t="s">
        <v>63</v>
      </c>
      <c r="L14480" t="s">
        <v>64</v>
      </c>
      <c r="M14480" t="s">
        <v>65</v>
      </c>
      <c r="N14480" t="s">
        <v>66</v>
      </c>
      <c r="O14480" t="s">
        <v>67</v>
      </c>
      <c r="P14480" t="s">
        <v>401</v>
      </c>
      <c r="Q14480" t="s">
        <v>402</v>
      </c>
      <c r="R14480" t="s">
        <v>70</v>
      </c>
      <c r="S14480">
        <v>4673.3662175226</v>
      </c>
      <c r="T14480">
        <v>10.714779969086001</v>
      </c>
      <c r="U14480">
        <v>387.25478311873002</v>
      </c>
      <c r="V14480">
        <v>12.067936720848</v>
      </c>
      <c r="W14480">
        <v>0</v>
      </c>
    </row>
    <row r="14481" spans="3:23" x14ac:dyDescent="0.35">
      <c r="C14481" s="12">
        <v>43374</v>
      </c>
      <c r="D14481" s="12">
        <v>43404</v>
      </c>
      <c r="E14481" t="s">
        <v>75</v>
      </c>
      <c r="F14481" t="s">
        <v>59</v>
      </c>
      <c r="G14481" t="s">
        <v>59</v>
      </c>
      <c r="H14481" t="s">
        <v>60</v>
      </c>
      <c r="I14481" t="s">
        <v>61</v>
      </c>
      <c r="J14481" t="s">
        <v>62</v>
      </c>
      <c r="K14481" t="s">
        <v>63</v>
      </c>
      <c r="L14481" t="s">
        <v>64</v>
      </c>
      <c r="M14481" t="s">
        <v>82</v>
      </c>
      <c r="N14481" t="s">
        <v>357</v>
      </c>
      <c r="O14481" t="s">
        <v>357</v>
      </c>
      <c r="P14481" t="s">
        <v>439</v>
      </c>
      <c r="Q14481" t="s">
        <v>440</v>
      </c>
      <c r="R14481" t="s">
        <v>70</v>
      </c>
      <c r="S14481">
        <v>4670.2222648529996</v>
      </c>
      <c r="T14481">
        <v>1.8840549580646</v>
      </c>
      <c r="U14481">
        <v>171.56356676503</v>
      </c>
      <c r="V14481">
        <v>27.221526999664</v>
      </c>
      <c r="W14481">
        <v>0</v>
      </c>
    </row>
    <row r="14482" spans="3:23" x14ac:dyDescent="0.35">
      <c r="C14482" s="12">
        <v>43617</v>
      </c>
      <c r="D14482" s="12">
        <v>43646</v>
      </c>
      <c r="E14482" t="s">
        <v>75</v>
      </c>
      <c r="F14482" t="s">
        <v>59</v>
      </c>
      <c r="G14482" t="s">
        <v>59</v>
      </c>
      <c r="H14482" t="s">
        <v>60</v>
      </c>
      <c r="I14482" t="s">
        <v>61</v>
      </c>
      <c r="J14482" t="s">
        <v>62</v>
      </c>
      <c r="K14482" t="s">
        <v>63</v>
      </c>
      <c r="L14482" t="s">
        <v>64</v>
      </c>
      <c r="M14482" t="s">
        <v>82</v>
      </c>
      <c r="N14482" t="s">
        <v>536</v>
      </c>
      <c r="O14482" t="s">
        <v>537</v>
      </c>
      <c r="P14482" t="s">
        <v>538</v>
      </c>
      <c r="Q14482" t="s">
        <v>539</v>
      </c>
      <c r="R14482" t="s">
        <v>70</v>
      </c>
      <c r="S14482">
        <v>4669.7610505345001</v>
      </c>
      <c r="T14482">
        <v>1.7546369452015</v>
      </c>
      <c r="U14482">
        <v>53.424877876132001</v>
      </c>
      <c r="V14482">
        <v>87.407987368011007</v>
      </c>
      <c r="W14482">
        <v>0</v>
      </c>
    </row>
    <row r="14483" spans="3:23" x14ac:dyDescent="0.35">
      <c r="C14483" s="12">
        <v>43466</v>
      </c>
      <c r="D14483" s="12">
        <v>43496</v>
      </c>
      <c r="E14483" t="s">
        <v>75</v>
      </c>
      <c r="F14483" t="s">
        <v>59</v>
      </c>
      <c r="G14483" t="s">
        <v>59</v>
      </c>
      <c r="H14483" t="s">
        <v>87</v>
      </c>
      <c r="I14483" t="s">
        <v>61</v>
      </c>
      <c r="J14483" t="s">
        <v>62</v>
      </c>
      <c r="K14483" t="s">
        <v>63</v>
      </c>
      <c r="L14483" t="s">
        <v>64</v>
      </c>
      <c r="M14483" t="s">
        <v>65</v>
      </c>
      <c r="N14483" t="s">
        <v>66</v>
      </c>
      <c r="O14483" t="s">
        <v>67</v>
      </c>
      <c r="P14483" t="s">
        <v>345</v>
      </c>
      <c r="Q14483" t="s">
        <v>346</v>
      </c>
      <c r="R14483" t="s">
        <v>70</v>
      </c>
      <c r="S14483">
        <v>4669.5958184648998</v>
      </c>
      <c r="T14483">
        <v>1.2964775076521999</v>
      </c>
      <c r="U14483">
        <v>77.027388291679998</v>
      </c>
      <c r="V14483">
        <v>60.622538580464997</v>
      </c>
      <c r="W14483">
        <v>0</v>
      </c>
    </row>
    <row r="14484" spans="3:23" x14ac:dyDescent="0.35">
      <c r="C14484" s="12">
        <v>44440</v>
      </c>
      <c r="D14484" s="12">
        <v>44469</v>
      </c>
      <c r="E14484" t="s">
        <v>21</v>
      </c>
      <c r="F14484" t="s">
        <v>59</v>
      </c>
      <c r="G14484" t="s">
        <v>59</v>
      </c>
      <c r="H14484" t="s">
        <v>87</v>
      </c>
      <c r="I14484" t="s">
        <v>61</v>
      </c>
      <c r="J14484" t="s">
        <v>62</v>
      </c>
      <c r="K14484" t="s">
        <v>63</v>
      </c>
      <c r="L14484" t="s">
        <v>64</v>
      </c>
      <c r="M14484" t="s">
        <v>82</v>
      </c>
      <c r="N14484" t="s">
        <v>413</v>
      </c>
      <c r="O14484" t="s">
        <v>414</v>
      </c>
      <c r="P14484" t="s">
        <v>415</v>
      </c>
      <c r="Q14484" t="s">
        <v>416</v>
      </c>
      <c r="R14484" t="s">
        <v>70</v>
      </c>
      <c r="S14484">
        <v>4668.8355979298003</v>
      </c>
      <c r="T14484">
        <v>0.86789206397160001</v>
      </c>
      <c r="U14484">
        <v>66.514961625927995</v>
      </c>
      <c r="V14484">
        <v>70.192261767912001</v>
      </c>
      <c r="W14484">
        <v>0</v>
      </c>
    </row>
    <row r="14485" spans="3:23" x14ac:dyDescent="0.35">
      <c r="C14485" s="12">
        <v>44075</v>
      </c>
      <c r="D14485" s="12">
        <v>44104</v>
      </c>
      <c r="E14485" t="s">
        <v>20</v>
      </c>
      <c r="F14485" t="s">
        <v>59</v>
      </c>
      <c r="G14485" t="s">
        <v>59</v>
      </c>
      <c r="H14485" t="s">
        <v>60</v>
      </c>
      <c r="I14485" t="s">
        <v>61</v>
      </c>
      <c r="J14485" t="s">
        <v>62</v>
      </c>
      <c r="K14485" t="s">
        <v>63</v>
      </c>
      <c r="L14485" t="s">
        <v>64</v>
      </c>
      <c r="M14485" t="s">
        <v>82</v>
      </c>
      <c r="N14485" t="s">
        <v>413</v>
      </c>
      <c r="O14485" t="s">
        <v>414</v>
      </c>
      <c r="P14485" t="s">
        <v>490</v>
      </c>
      <c r="Q14485" t="s">
        <v>491</v>
      </c>
      <c r="R14485" t="s">
        <v>70</v>
      </c>
      <c r="S14485">
        <v>4665.0440799405997</v>
      </c>
      <c r="T14485">
        <v>1.2225771083120001</v>
      </c>
      <c r="U14485">
        <v>57.806342978354003</v>
      </c>
      <c r="V14485">
        <v>80.701249025345007</v>
      </c>
      <c r="W14485">
        <v>0</v>
      </c>
    </row>
    <row r="14486" spans="3:23" x14ac:dyDescent="0.35">
      <c r="C14486" s="12">
        <v>44317</v>
      </c>
      <c r="D14486" s="12">
        <v>44347</v>
      </c>
      <c r="E14486" t="s">
        <v>21</v>
      </c>
      <c r="F14486" t="s">
        <v>59</v>
      </c>
      <c r="G14486" t="s">
        <v>59</v>
      </c>
      <c r="H14486" t="s">
        <v>76</v>
      </c>
      <c r="I14486" t="s">
        <v>61</v>
      </c>
      <c r="J14486" t="s">
        <v>62</v>
      </c>
      <c r="K14486" t="s">
        <v>63</v>
      </c>
      <c r="L14486" t="s">
        <v>64</v>
      </c>
      <c r="M14486" t="s">
        <v>101</v>
      </c>
      <c r="N14486" t="s">
        <v>102</v>
      </c>
      <c r="O14486" t="s">
        <v>93</v>
      </c>
      <c r="P14486" t="s">
        <v>184</v>
      </c>
      <c r="Q14486" t="s">
        <v>185</v>
      </c>
      <c r="R14486" t="s">
        <v>70</v>
      </c>
      <c r="S14486">
        <v>4665.0160055517999</v>
      </c>
      <c r="T14486">
        <v>6.5488632169603997</v>
      </c>
      <c r="U14486">
        <v>28.700800964353</v>
      </c>
      <c r="V14486">
        <v>162.53957551030999</v>
      </c>
      <c r="W14486">
        <v>0</v>
      </c>
    </row>
    <row r="14487" spans="3:23" x14ac:dyDescent="0.35">
      <c r="C14487" s="12">
        <v>44256</v>
      </c>
      <c r="D14487" s="12">
        <v>44286</v>
      </c>
      <c r="E14487" t="s">
        <v>21</v>
      </c>
      <c r="F14487" t="s">
        <v>59</v>
      </c>
      <c r="G14487" t="s">
        <v>59</v>
      </c>
      <c r="H14487" t="s">
        <v>60</v>
      </c>
      <c r="I14487" t="s">
        <v>61</v>
      </c>
      <c r="J14487" t="s">
        <v>62</v>
      </c>
      <c r="K14487" t="s">
        <v>63</v>
      </c>
      <c r="L14487" t="s">
        <v>64</v>
      </c>
      <c r="M14487" t="s">
        <v>82</v>
      </c>
      <c r="N14487" t="s">
        <v>536</v>
      </c>
      <c r="O14487" t="s">
        <v>537</v>
      </c>
      <c r="P14487" t="s">
        <v>548</v>
      </c>
      <c r="Q14487" t="s">
        <v>549</v>
      </c>
      <c r="R14487" t="s">
        <v>70</v>
      </c>
      <c r="S14487">
        <v>4661.9055783534995</v>
      </c>
      <c r="T14487">
        <v>0.97378791534618003</v>
      </c>
      <c r="U14487">
        <v>30.552503683367</v>
      </c>
      <c r="V14487">
        <v>152.58669556731999</v>
      </c>
      <c r="W14487">
        <v>0</v>
      </c>
    </row>
    <row r="14488" spans="3:23" x14ac:dyDescent="0.35">
      <c r="C14488" s="12">
        <v>43525</v>
      </c>
      <c r="D14488" s="12">
        <v>43555</v>
      </c>
      <c r="E14488" t="s">
        <v>75</v>
      </c>
      <c r="F14488" t="s">
        <v>59</v>
      </c>
      <c r="G14488" t="s">
        <v>59</v>
      </c>
      <c r="H14488" t="s">
        <v>76</v>
      </c>
      <c r="I14488" t="s">
        <v>61</v>
      </c>
      <c r="J14488" t="s">
        <v>62</v>
      </c>
      <c r="K14488" t="s">
        <v>63</v>
      </c>
      <c r="L14488" t="s">
        <v>64</v>
      </c>
      <c r="M14488" t="s">
        <v>65</v>
      </c>
      <c r="N14488" t="s">
        <v>66</v>
      </c>
      <c r="O14488" t="s">
        <v>67</v>
      </c>
      <c r="P14488" t="s">
        <v>631</v>
      </c>
      <c r="Q14488" t="s">
        <v>632</v>
      </c>
      <c r="R14488" t="s">
        <v>70</v>
      </c>
      <c r="S14488">
        <v>4660.21</v>
      </c>
      <c r="T14488">
        <v>0.67930060902639</v>
      </c>
      <c r="U14488">
        <v>59.013605442177003</v>
      </c>
      <c r="V14488">
        <v>78.968400000000003</v>
      </c>
      <c r="W14488">
        <v>0</v>
      </c>
    </row>
    <row r="14489" spans="3:23" x14ac:dyDescent="0.35">
      <c r="C14489" s="12">
        <v>44287</v>
      </c>
      <c r="D14489" s="12">
        <v>44316</v>
      </c>
      <c r="E14489" t="s">
        <v>21</v>
      </c>
      <c r="F14489" t="s">
        <v>59</v>
      </c>
      <c r="G14489" t="s">
        <v>59</v>
      </c>
      <c r="H14489" t="s">
        <v>76</v>
      </c>
      <c r="I14489" t="s">
        <v>61</v>
      </c>
      <c r="J14489" t="s">
        <v>62</v>
      </c>
      <c r="K14489" t="s">
        <v>63</v>
      </c>
      <c r="L14489" t="s">
        <v>64</v>
      </c>
      <c r="M14489" t="s">
        <v>77</v>
      </c>
      <c r="N14489" t="s">
        <v>107</v>
      </c>
      <c r="O14489" t="s">
        <v>108</v>
      </c>
      <c r="P14489" t="s">
        <v>367</v>
      </c>
      <c r="Q14489" t="s">
        <v>368</v>
      </c>
      <c r="R14489" t="s">
        <v>70</v>
      </c>
      <c r="S14489">
        <v>4659.2503545213003</v>
      </c>
      <c r="T14489">
        <v>3.3033887976882998</v>
      </c>
      <c r="U14489">
        <v>49.887043998986996</v>
      </c>
      <c r="V14489">
        <v>93.395999863528999</v>
      </c>
      <c r="W14489">
        <v>0</v>
      </c>
    </row>
    <row r="14490" spans="3:23" x14ac:dyDescent="0.35">
      <c r="C14490" s="12">
        <v>43770</v>
      </c>
      <c r="D14490" s="12">
        <v>43799</v>
      </c>
      <c r="E14490" t="s">
        <v>20</v>
      </c>
      <c r="F14490" t="s">
        <v>59</v>
      </c>
      <c r="G14490" t="s">
        <v>59</v>
      </c>
      <c r="H14490" t="s">
        <v>76</v>
      </c>
      <c r="I14490" t="s">
        <v>61</v>
      </c>
      <c r="J14490" t="s">
        <v>62</v>
      </c>
      <c r="K14490" t="s">
        <v>63</v>
      </c>
      <c r="L14490" t="s">
        <v>64</v>
      </c>
      <c r="M14490" t="s">
        <v>82</v>
      </c>
      <c r="N14490" t="s">
        <v>536</v>
      </c>
      <c r="O14490" t="s">
        <v>537</v>
      </c>
      <c r="P14490" t="s">
        <v>548</v>
      </c>
      <c r="Q14490" t="s">
        <v>549</v>
      </c>
      <c r="R14490" t="s">
        <v>70</v>
      </c>
      <c r="S14490">
        <v>4654.6299621642002</v>
      </c>
      <c r="T14490">
        <v>0.72955230560971995</v>
      </c>
      <c r="U14490">
        <v>35.964385754302</v>
      </c>
      <c r="V14490">
        <v>129.42331321777999</v>
      </c>
      <c r="W14490">
        <v>0</v>
      </c>
    </row>
    <row r="14491" spans="3:23" x14ac:dyDescent="0.35">
      <c r="C14491" s="12">
        <v>44166</v>
      </c>
      <c r="D14491" s="12">
        <v>44196</v>
      </c>
      <c r="E14491" t="s">
        <v>21</v>
      </c>
      <c r="F14491" t="s">
        <v>59</v>
      </c>
      <c r="G14491" t="s">
        <v>59</v>
      </c>
      <c r="H14491" t="s">
        <v>60</v>
      </c>
      <c r="I14491" t="s">
        <v>61</v>
      </c>
      <c r="J14491" t="s">
        <v>62</v>
      </c>
      <c r="K14491" t="s">
        <v>63</v>
      </c>
      <c r="L14491" t="s">
        <v>64</v>
      </c>
      <c r="M14491" t="s">
        <v>82</v>
      </c>
      <c r="N14491" t="s">
        <v>486</v>
      </c>
      <c r="O14491" t="s">
        <v>487</v>
      </c>
      <c r="P14491" t="s">
        <v>492</v>
      </c>
      <c r="Q14491" t="s">
        <v>493</v>
      </c>
      <c r="R14491" t="s">
        <v>70</v>
      </c>
      <c r="S14491">
        <v>4654.3192593955</v>
      </c>
      <c r="T14491">
        <v>3.1299686029834999</v>
      </c>
      <c r="U14491">
        <v>55.084113395191999</v>
      </c>
      <c r="V14491">
        <v>84.494765777636005</v>
      </c>
      <c r="W14491">
        <v>0</v>
      </c>
    </row>
    <row r="14492" spans="3:23" x14ac:dyDescent="0.35">
      <c r="C14492" s="12">
        <v>43770</v>
      </c>
      <c r="D14492" s="12">
        <v>43799</v>
      </c>
      <c r="E14492" t="s">
        <v>20</v>
      </c>
      <c r="F14492" t="s">
        <v>59</v>
      </c>
      <c r="G14492" t="s">
        <v>59</v>
      </c>
      <c r="H14492" t="s">
        <v>60</v>
      </c>
      <c r="I14492" t="s">
        <v>61</v>
      </c>
      <c r="J14492" t="s">
        <v>62</v>
      </c>
      <c r="K14492" t="s">
        <v>63</v>
      </c>
      <c r="L14492" t="s">
        <v>64</v>
      </c>
      <c r="M14492" t="s">
        <v>77</v>
      </c>
      <c r="N14492" t="s">
        <v>78</v>
      </c>
      <c r="O14492" t="s">
        <v>79</v>
      </c>
      <c r="P14492" t="s">
        <v>397</v>
      </c>
      <c r="Q14492" t="s">
        <v>398</v>
      </c>
      <c r="R14492" t="s">
        <v>70</v>
      </c>
      <c r="S14492">
        <v>4650.1131389493003</v>
      </c>
      <c r="T14492">
        <v>2.2706946081600998</v>
      </c>
      <c r="U14492">
        <v>30.535404576190999</v>
      </c>
      <c r="V14492">
        <v>152.28595145502001</v>
      </c>
      <c r="W14492">
        <v>0</v>
      </c>
    </row>
    <row r="14493" spans="3:23" x14ac:dyDescent="0.35">
      <c r="C14493" s="12">
        <v>43617</v>
      </c>
      <c r="D14493" s="12">
        <v>43646</v>
      </c>
      <c r="E14493" t="s">
        <v>75</v>
      </c>
      <c r="F14493" t="s">
        <v>59</v>
      </c>
      <c r="G14493" t="s">
        <v>59</v>
      </c>
      <c r="H14493" t="s">
        <v>87</v>
      </c>
      <c r="I14493" t="s">
        <v>61</v>
      </c>
      <c r="J14493" t="s">
        <v>62</v>
      </c>
      <c r="K14493" t="s">
        <v>63</v>
      </c>
      <c r="L14493" t="s">
        <v>64</v>
      </c>
      <c r="M14493" t="s">
        <v>82</v>
      </c>
      <c r="N14493" t="s">
        <v>246</v>
      </c>
      <c r="O14493" t="s">
        <v>112</v>
      </c>
      <c r="P14493" t="s">
        <v>383</v>
      </c>
      <c r="Q14493" t="s">
        <v>384</v>
      </c>
      <c r="R14493" t="s">
        <v>70</v>
      </c>
      <c r="S14493">
        <v>4647.5789842390996</v>
      </c>
      <c r="T14493">
        <v>0.63199071987668998</v>
      </c>
      <c r="U14493">
        <v>159.48076011341999</v>
      </c>
      <c r="V14493">
        <v>29.141941516542001</v>
      </c>
      <c r="W14493">
        <v>0</v>
      </c>
    </row>
    <row r="14494" spans="3:23" x14ac:dyDescent="0.35">
      <c r="C14494" s="12">
        <v>43647</v>
      </c>
      <c r="D14494" s="12">
        <v>43677</v>
      </c>
      <c r="E14494" t="s">
        <v>75</v>
      </c>
      <c r="F14494" t="s">
        <v>59</v>
      </c>
      <c r="G14494" t="s">
        <v>59</v>
      </c>
      <c r="H14494" t="s">
        <v>87</v>
      </c>
      <c r="I14494" t="s">
        <v>61</v>
      </c>
      <c r="J14494" t="s">
        <v>62</v>
      </c>
      <c r="K14494" t="s">
        <v>63</v>
      </c>
      <c r="L14494" t="s">
        <v>64</v>
      </c>
      <c r="M14494" t="s">
        <v>82</v>
      </c>
      <c r="N14494" t="s">
        <v>273</v>
      </c>
      <c r="O14494" t="s">
        <v>274</v>
      </c>
      <c r="P14494" t="s">
        <v>275</v>
      </c>
      <c r="Q14494" t="s">
        <v>276</v>
      </c>
      <c r="R14494" t="s">
        <v>70</v>
      </c>
      <c r="S14494">
        <v>4639.2055261106998</v>
      </c>
      <c r="T14494">
        <v>0.81032797714650995</v>
      </c>
      <c r="U14494">
        <v>42.08850977697</v>
      </c>
      <c r="V14494">
        <v>110.22498897429</v>
      </c>
      <c r="W14494">
        <v>0</v>
      </c>
    </row>
    <row r="14495" spans="3:23" x14ac:dyDescent="0.35">
      <c r="C14495" s="12">
        <v>44317</v>
      </c>
      <c r="D14495" s="12">
        <v>44347</v>
      </c>
      <c r="E14495" t="s">
        <v>21</v>
      </c>
      <c r="F14495" t="s">
        <v>59</v>
      </c>
      <c r="G14495" t="s">
        <v>59</v>
      </c>
      <c r="H14495" t="s">
        <v>87</v>
      </c>
      <c r="I14495" t="s">
        <v>61</v>
      </c>
      <c r="J14495" t="s">
        <v>62</v>
      </c>
      <c r="K14495" t="s">
        <v>63</v>
      </c>
      <c r="L14495" t="s">
        <v>64</v>
      </c>
      <c r="M14495" t="s">
        <v>101</v>
      </c>
      <c r="N14495" t="s">
        <v>102</v>
      </c>
      <c r="O14495" t="s">
        <v>93</v>
      </c>
      <c r="P14495" t="s">
        <v>322</v>
      </c>
      <c r="Q14495" t="s">
        <v>323</v>
      </c>
      <c r="R14495" t="s">
        <v>70</v>
      </c>
      <c r="S14495">
        <v>4634.6363050047003</v>
      </c>
      <c r="T14495">
        <v>0.74335536400459001</v>
      </c>
      <c r="U14495">
        <v>23.255697797821</v>
      </c>
      <c r="V14495">
        <v>199.29035650949001</v>
      </c>
      <c r="W14495">
        <v>0</v>
      </c>
    </row>
    <row r="14496" spans="3:23" x14ac:dyDescent="0.35">
      <c r="C14496" s="12">
        <v>44197</v>
      </c>
      <c r="D14496" s="12">
        <v>44227</v>
      </c>
      <c r="E14496" t="s">
        <v>21</v>
      </c>
      <c r="F14496" t="s">
        <v>59</v>
      </c>
      <c r="G14496" t="s">
        <v>59</v>
      </c>
      <c r="H14496" t="s">
        <v>87</v>
      </c>
      <c r="I14496" t="s">
        <v>61</v>
      </c>
      <c r="J14496" t="s">
        <v>62</v>
      </c>
      <c r="K14496" t="s">
        <v>63</v>
      </c>
      <c r="L14496" t="s">
        <v>64</v>
      </c>
      <c r="M14496" t="s">
        <v>65</v>
      </c>
      <c r="N14496" t="s">
        <v>92</v>
      </c>
      <c r="O14496" t="s">
        <v>93</v>
      </c>
      <c r="P14496" t="s">
        <v>371</v>
      </c>
      <c r="Q14496" t="s">
        <v>372</v>
      </c>
      <c r="R14496" t="s">
        <v>70</v>
      </c>
      <c r="S14496">
        <v>4634.2806856705001</v>
      </c>
      <c r="T14496">
        <v>0.33594961636590998</v>
      </c>
      <c r="U14496">
        <v>324.07614341857999</v>
      </c>
      <c r="V14496">
        <v>14.29997480464</v>
      </c>
      <c r="W14496">
        <v>0</v>
      </c>
    </row>
    <row r="14497" spans="3:23" x14ac:dyDescent="0.35">
      <c r="C14497" s="12">
        <v>43770</v>
      </c>
      <c r="D14497" s="12">
        <v>43799</v>
      </c>
      <c r="E14497" t="s">
        <v>20</v>
      </c>
      <c r="F14497" t="s">
        <v>59</v>
      </c>
      <c r="G14497" t="s">
        <v>59</v>
      </c>
      <c r="H14497" t="s">
        <v>76</v>
      </c>
      <c r="I14497" t="s">
        <v>61</v>
      </c>
      <c r="J14497" t="s">
        <v>62</v>
      </c>
      <c r="K14497" t="s">
        <v>63</v>
      </c>
      <c r="L14497" t="s">
        <v>64</v>
      </c>
      <c r="M14497" t="s">
        <v>77</v>
      </c>
      <c r="N14497" t="s">
        <v>107</v>
      </c>
      <c r="O14497" t="s">
        <v>108</v>
      </c>
      <c r="P14497" t="s">
        <v>290</v>
      </c>
      <c r="Q14497" t="s">
        <v>291</v>
      </c>
      <c r="R14497" t="s">
        <v>70</v>
      </c>
      <c r="S14497">
        <v>4630.2380393648</v>
      </c>
      <c r="T14497">
        <v>6.9352598316101997</v>
      </c>
      <c r="U14497">
        <v>60.014005602240999</v>
      </c>
      <c r="V14497">
        <v>77.152624506568998</v>
      </c>
      <c r="W14497">
        <v>0</v>
      </c>
    </row>
    <row r="14498" spans="3:23" x14ac:dyDescent="0.35">
      <c r="C14498" s="12">
        <v>43862</v>
      </c>
      <c r="D14498" s="12">
        <v>43890</v>
      </c>
      <c r="E14498" t="s">
        <v>20</v>
      </c>
      <c r="F14498" t="s">
        <v>59</v>
      </c>
      <c r="G14498" t="s">
        <v>59</v>
      </c>
      <c r="H14498" t="s">
        <v>60</v>
      </c>
      <c r="I14498" t="s">
        <v>61</v>
      </c>
      <c r="J14498" t="s">
        <v>62</v>
      </c>
      <c r="K14498" t="s">
        <v>63</v>
      </c>
      <c r="L14498" t="s">
        <v>64</v>
      </c>
      <c r="M14498" t="s">
        <v>82</v>
      </c>
      <c r="N14498" t="s">
        <v>379</v>
      </c>
      <c r="O14498" t="s">
        <v>380</v>
      </c>
      <c r="P14498" t="s">
        <v>474</v>
      </c>
      <c r="Q14498" t="s">
        <v>475</v>
      </c>
      <c r="R14498" t="s">
        <v>70</v>
      </c>
      <c r="S14498">
        <v>4624.7024820912002</v>
      </c>
      <c r="T14498">
        <v>0.66434271581033</v>
      </c>
      <c r="U14498">
        <v>22.002903368495002</v>
      </c>
      <c r="V14498">
        <v>210.18601066589</v>
      </c>
      <c r="W14498">
        <v>0</v>
      </c>
    </row>
    <row r="14499" spans="3:23" x14ac:dyDescent="0.35">
      <c r="C14499" s="12">
        <v>44228</v>
      </c>
      <c r="D14499" s="12">
        <v>44255</v>
      </c>
      <c r="E14499" t="s">
        <v>21</v>
      </c>
      <c r="F14499" t="s">
        <v>59</v>
      </c>
      <c r="G14499" t="s">
        <v>59</v>
      </c>
      <c r="H14499" t="s">
        <v>60</v>
      </c>
      <c r="I14499" t="s">
        <v>61</v>
      </c>
      <c r="J14499" t="s">
        <v>62</v>
      </c>
      <c r="K14499" t="s">
        <v>63</v>
      </c>
      <c r="L14499" t="s">
        <v>64</v>
      </c>
      <c r="M14499" t="s">
        <v>65</v>
      </c>
      <c r="N14499" t="s">
        <v>66</v>
      </c>
      <c r="O14499" t="s">
        <v>67</v>
      </c>
      <c r="P14499" t="s">
        <v>399</v>
      </c>
      <c r="Q14499" t="s">
        <v>400</v>
      </c>
      <c r="R14499" t="s">
        <v>70</v>
      </c>
      <c r="S14499">
        <v>4624.5026815519004</v>
      </c>
      <c r="T14499">
        <v>1.2741503554518001</v>
      </c>
      <c r="U14499">
        <v>190.83912460663001</v>
      </c>
      <c r="V14499">
        <v>24.232466435193999</v>
      </c>
      <c r="W14499">
        <v>0</v>
      </c>
    </row>
    <row r="14500" spans="3:23" x14ac:dyDescent="0.35">
      <c r="C14500" s="12">
        <v>43952</v>
      </c>
      <c r="D14500" s="12">
        <v>43982</v>
      </c>
      <c r="E14500" t="s">
        <v>20</v>
      </c>
      <c r="F14500" t="s">
        <v>59</v>
      </c>
      <c r="G14500" t="s">
        <v>59</v>
      </c>
      <c r="H14500" t="s">
        <v>60</v>
      </c>
      <c r="I14500" t="s">
        <v>61</v>
      </c>
      <c r="J14500" t="s">
        <v>62</v>
      </c>
      <c r="K14500" t="s">
        <v>63</v>
      </c>
      <c r="L14500" t="s">
        <v>64</v>
      </c>
      <c r="M14500" t="s">
        <v>77</v>
      </c>
      <c r="N14500" t="s">
        <v>78</v>
      </c>
      <c r="O14500" t="s">
        <v>79</v>
      </c>
      <c r="P14500" t="s">
        <v>397</v>
      </c>
      <c r="Q14500" t="s">
        <v>398</v>
      </c>
      <c r="R14500" t="s">
        <v>70</v>
      </c>
      <c r="S14500">
        <v>4619.9889359527997</v>
      </c>
      <c r="T14500">
        <v>1.4886265640547001</v>
      </c>
      <c r="U14500">
        <v>29.379999179051001</v>
      </c>
      <c r="V14500">
        <v>157.24945762582001</v>
      </c>
      <c r="W14500">
        <v>0</v>
      </c>
    </row>
    <row r="14501" spans="3:23" x14ac:dyDescent="0.35">
      <c r="C14501" s="12">
        <v>43466</v>
      </c>
      <c r="D14501" s="12">
        <v>43496</v>
      </c>
      <c r="E14501" t="s">
        <v>75</v>
      </c>
      <c r="F14501" t="s">
        <v>59</v>
      </c>
      <c r="G14501" t="s">
        <v>59</v>
      </c>
      <c r="H14501" t="s">
        <v>60</v>
      </c>
      <c r="I14501" t="s">
        <v>61</v>
      </c>
      <c r="J14501" t="s">
        <v>62</v>
      </c>
      <c r="K14501" t="s">
        <v>63</v>
      </c>
      <c r="L14501" t="s">
        <v>64</v>
      </c>
      <c r="M14501" t="s">
        <v>82</v>
      </c>
      <c r="N14501" t="s">
        <v>450</v>
      </c>
      <c r="O14501" t="s">
        <v>274</v>
      </c>
      <c r="P14501" t="s">
        <v>451</v>
      </c>
      <c r="Q14501" t="s">
        <v>452</v>
      </c>
      <c r="R14501" t="s">
        <v>70</v>
      </c>
      <c r="S14501">
        <v>4619.6705660324997</v>
      </c>
      <c r="T14501">
        <v>5.5226017400867997</v>
      </c>
      <c r="U14501">
        <v>26.487239112885</v>
      </c>
      <c r="V14501">
        <v>174.41117763705</v>
      </c>
      <c r="W14501">
        <v>0</v>
      </c>
    </row>
    <row r="14502" spans="3:23" x14ac:dyDescent="0.35">
      <c r="C14502" s="12">
        <v>43952</v>
      </c>
      <c r="D14502" s="12">
        <v>43982</v>
      </c>
      <c r="E14502" t="s">
        <v>20</v>
      </c>
      <c r="F14502" t="s">
        <v>59</v>
      </c>
      <c r="G14502" t="s">
        <v>59</v>
      </c>
      <c r="H14502" t="s">
        <v>76</v>
      </c>
      <c r="I14502" t="s">
        <v>61</v>
      </c>
      <c r="J14502" t="s">
        <v>62</v>
      </c>
      <c r="K14502" t="s">
        <v>63</v>
      </c>
      <c r="L14502" t="s">
        <v>64</v>
      </c>
      <c r="M14502" t="s">
        <v>82</v>
      </c>
      <c r="N14502" t="s">
        <v>357</v>
      </c>
      <c r="O14502" t="s">
        <v>357</v>
      </c>
      <c r="P14502" t="s">
        <v>607</v>
      </c>
      <c r="Q14502" t="s">
        <v>608</v>
      </c>
      <c r="R14502" t="s">
        <v>70</v>
      </c>
      <c r="S14502">
        <v>4617.8999999999996</v>
      </c>
      <c r="T14502">
        <v>0.74644511275047998</v>
      </c>
      <c r="U14502">
        <v>109.99399759904</v>
      </c>
      <c r="V14502">
        <v>41.983199999999997</v>
      </c>
      <c r="W14502">
        <v>0</v>
      </c>
    </row>
    <row r="14503" spans="3:23" x14ac:dyDescent="0.35">
      <c r="C14503" s="12">
        <v>43831</v>
      </c>
      <c r="D14503" s="12">
        <v>43861</v>
      </c>
      <c r="E14503" t="s">
        <v>20</v>
      </c>
      <c r="F14503" t="s">
        <v>59</v>
      </c>
      <c r="G14503" t="s">
        <v>59</v>
      </c>
      <c r="H14503" t="s">
        <v>76</v>
      </c>
      <c r="I14503" t="s">
        <v>61</v>
      </c>
      <c r="J14503" t="s">
        <v>62</v>
      </c>
      <c r="K14503" t="s">
        <v>63</v>
      </c>
      <c r="L14503" t="s">
        <v>64</v>
      </c>
      <c r="M14503" t="s">
        <v>96</v>
      </c>
      <c r="N14503" t="s">
        <v>111</v>
      </c>
      <c r="O14503" t="s">
        <v>112</v>
      </c>
      <c r="P14503" t="s">
        <v>341</v>
      </c>
      <c r="Q14503" t="s">
        <v>342</v>
      </c>
      <c r="R14503" t="s">
        <v>70</v>
      </c>
      <c r="S14503">
        <v>4617.2372898172998</v>
      </c>
      <c r="T14503">
        <v>12.768841750847001</v>
      </c>
      <c r="U14503">
        <v>120.33432619264001</v>
      </c>
      <c r="V14503">
        <v>38.370076402187003</v>
      </c>
      <c r="W14503">
        <v>0</v>
      </c>
    </row>
    <row r="14504" spans="3:23" x14ac:dyDescent="0.35">
      <c r="C14504" s="12">
        <v>44317</v>
      </c>
      <c r="D14504" s="12">
        <v>44347</v>
      </c>
      <c r="E14504" t="s">
        <v>21</v>
      </c>
      <c r="F14504" t="s">
        <v>59</v>
      </c>
      <c r="G14504" t="s">
        <v>59</v>
      </c>
      <c r="H14504" t="s">
        <v>87</v>
      </c>
      <c r="I14504" t="s">
        <v>61</v>
      </c>
      <c r="J14504" t="s">
        <v>62</v>
      </c>
      <c r="K14504" t="s">
        <v>63</v>
      </c>
      <c r="L14504" t="s">
        <v>64</v>
      </c>
      <c r="M14504" t="s">
        <v>65</v>
      </c>
      <c r="N14504" t="s">
        <v>66</v>
      </c>
      <c r="O14504" t="s">
        <v>67</v>
      </c>
      <c r="P14504" t="s">
        <v>324</v>
      </c>
      <c r="Q14504" t="s">
        <v>325</v>
      </c>
      <c r="R14504" t="s">
        <v>70</v>
      </c>
      <c r="S14504">
        <v>4611.5067984909001</v>
      </c>
      <c r="T14504">
        <v>1.0385275695134</v>
      </c>
      <c r="U14504">
        <v>57.411705854220003</v>
      </c>
      <c r="V14504">
        <v>80.323458951044003</v>
      </c>
      <c r="W14504">
        <v>0</v>
      </c>
    </row>
    <row r="14505" spans="3:23" x14ac:dyDescent="0.35">
      <c r="C14505" s="12">
        <v>44197</v>
      </c>
      <c r="D14505" s="12">
        <v>44227</v>
      </c>
      <c r="E14505" t="s">
        <v>21</v>
      </c>
      <c r="F14505" t="s">
        <v>59</v>
      </c>
      <c r="G14505" t="s">
        <v>59</v>
      </c>
      <c r="H14505" t="s">
        <v>76</v>
      </c>
      <c r="I14505" t="s">
        <v>61</v>
      </c>
      <c r="J14505" t="s">
        <v>62</v>
      </c>
      <c r="K14505" t="s">
        <v>63</v>
      </c>
      <c r="L14505" t="s">
        <v>64</v>
      </c>
      <c r="M14505" t="s">
        <v>82</v>
      </c>
      <c r="N14505" t="s">
        <v>496</v>
      </c>
      <c r="O14505" t="s">
        <v>497</v>
      </c>
      <c r="P14505" t="s">
        <v>621</v>
      </c>
      <c r="Q14505" t="s">
        <v>622</v>
      </c>
      <c r="R14505" t="s">
        <v>70</v>
      </c>
      <c r="S14505">
        <v>4611.4508939087</v>
      </c>
      <c r="T14505">
        <v>0.36350061834467001</v>
      </c>
      <c r="U14505">
        <v>170.45967018088001</v>
      </c>
      <c r="V14505">
        <v>27.053031893206001</v>
      </c>
      <c r="W14505">
        <v>0</v>
      </c>
    </row>
    <row r="14506" spans="3:23" x14ac:dyDescent="0.35">
      <c r="C14506" s="12">
        <v>44409</v>
      </c>
      <c r="D14506" s="12">
        <v>44439</v>
      </c>
      <c r="E14506" t="s">
        <v>21</v>
      </c>
      <c r="F14506" t="s">
        <v>59</v>
      </c>
      <c r="G14506" t="s">
        <v>59</v>
      </c>
      <c r="H14506" t="s">
        <v>87</v>
      </c>
      <c r="I14506" t="s">
        <v>61</v>
      </c>
      <c r="J14506" t="s">
        <v>62</v>
      </c>
      <c r="K14506" t="s">
        <v>63</v>
      </c>
      <c r="L14506" t="s">
        <v>64</v>
      </c>
      <c r="M14506" t="s">
        <v>65</v>
      </c>
      <c r="N14506" t="s">
        <v>66</v>
      </c>
      <c r="O14506" t="s">
        <v>67</v>
      </c>
      <c r="P14506" t="s">
        <v>401</v>
      </c>
      <c r="Q14506" t="s">
        <v>402</v>
      </c>
      <c r="R14506" t="s">
        <v>70</v>
      </c>
      <c r="S14506">
        <v>4611.0917157696003</v>
      </c>
      <c r="T14506">
        <v>0.44917853799008001</v>
      </c>
      <c r="U14506">
        <v>288.27513562329</v>
      </c>
      <c r="V14506">
        <v>15.995454154587</v>
      </c>
      <c r="W14506">
        <v>0</v>
      </c>
    </row>
    <row r="14507" spans="3:23" x14ac:dyDescent="0.35">
      <c r="C14507" s="12">
        <v>44075</v>
      </c>
      <c r="D14507" s="12">
        <v>44104</v>
      </c>
      <c r="E14507" t="s">
        <v>20</v>
      </c>
      <c r="F14507" t="s">
        <v>59</v>
      </c>
      <c r="G14507" t="s">
        <v>59</v>
      </c>
      <c r="H14507" t="s">
        <v>76</v>
      </c>
      <c r="I14507" t="s">
        <v>61</v>
      </c>
      <c r="J14507" t="s">
        <v>62</v>
      </c>
      <c r="K14507" t="s">
        <v>63</v>
      </c>
      <c r="L14507" t="s">
        <v>64</v>
      </c>
      <c r="M14507" t="s">
        <v>88</v>
      </c>
      <c r="N14507" t="s">
        <v>150</v>
      </c>
      <c r="O14507" t="s">
        <v>93</v>
      </c>
      <c r="P14507" t="s">
        <v>269</v>
      </c>
      <c r="Q14507" t="s">
        <v>270</v>
      </c>
      <c r="R14507" t="s">
        <v>70</v>
      </c>
      <c r="S14507">
        <v>4605.7981200635004</v>
      </c>
      <c r="T14507">
        <v>9.1560859504165997</v>
      </c>
      <c r="U14507">
        <v>19.279081037023001</v>
      </c>
      <c r="V14507">
        <v>238.90133099284</v>
      </c>
      <c r="W14507">
        <v>0</v>
      </c>
    </row>
    <row r="14508" spans="3:23" x14ac:dyDescent="0.35">
      <c r="C14508" s="12">
        <v>43497</v>
      </c>
      <c r="D14508" s="12">
        <v>43524</v>
      </c>
      <c r="E14508" t="s">
        <v>75</v>
      </c>
      <c r="F14508" t="s">
        <v>59</v>
      </c>
      <c r="G14508" t="s">
        <v>59</v>
      </c>
      <c r="H14508" t="s">
        <v>76</v>
      </c>
      <c r="I14508" t="s">
        <v>61</v>
      </c>
      <c r="J14508" t="s">
        <v>62</v>
      </c>
      <c r="K14508" t="s">
        <v>63</v>
      </c>
      <c r="L14508" t="s">
        <v>64</v>
      </c>
      <c r="M14508" t="s">
        <v>101</v>
      </c>
      <c r="N14508" t="s">
        <v>102</v>
      </c>
      <c r="O14508" t="s">
        <v>93</v>
      </c>
      <c r="P14508" t="s">
        <v>215</v>
      </c>
      <c r="Q14508" t="s">
        <v>216</v>
      </c>
      <c r="R14508" t="s">
        <v>70</v>
      </c>
      <c r="S14508">
        <v>4604.7186369109004</v>
      </c>
      <c r="T14508">
        <v>3.3538409041213</v>
      </c>
      <c r="U14508">
        <v>25</v>
      </c>
      <c r="V14508">
        <v>184.18874547643</v>
      </c>
      <c r="W14508">
        <v>0</v>
      </c>
    </row>
    <row r="14509" spans="3:23" x14ac:dyDescent="0.35">
      <c r="C14509" s="12">
        <v>43435</v>
      </c>
      <c r="D14509" s="12">
        <v>43465</v>
      </c>
      <c r="E14509" t="s">
        <v>75</v>
      </c>
      <c r="F14509" t="s">
        <v>59</v>
      </c>
      <c r="G14509" t="s">
        <v>59</v>
      </c>
      <c r="H14509" t="s">
        <v>60</v>
      </c>
      <c r="I14509" t="s">
        <v>61</v>
      </c>
      <c r="J14509" t="s">
        <v>62</v>
      </c>
      <c r="K14509" t="s">
        <v>63</v>
      </c>
      <c r="L14509" t="s">
        <v>64</v>
      </c>
      <c r="M14509" t="s">
        <v>101</v>
      </c>
      <c r="N14509" t="s">
        <v>102</v>
      </c>
      <c r="O14509" t="s">
        <v>93</v>
      </c>
      <c r="P14509" t="s">
        <v>590</v>
      </c>
      <c r="Q14509" t="s">
        <v>591</v>
      </c>
      <c r="R14509" t="s">
        <v>70</v>
      </c>
      <c r="S14509">
        <v>4604.0210705400996</v>
      </c>
      <c r="T14509">
        <v>1.1537432803809999</v>
      </c>
      <c r="U14509">
        <v>79.802767596242006</v>
      </c>
      <c r="V14509">
        <v>57.692498759365002</v>
      </c>
      <c r="W14509">
        <v>0</v>
      </c>
    </row>
    <row r="14510" spans="3:23" x14ac:dyDescent="0.35">
      <c r="C14510" s="12">
        <v>44105</v>
      </c>
      <c r="D14510" s="12">
        <v>44135</v>
      </c>
      <c r="E14510" t="s">
        <v>21</v>
      </c>
      <c r="F14510" t="s">
        <v>59</v>
      </c>
      <c r="G14510" t="s">
        <v>59</v>
      </c>
      <c r="H14510" t="s">
        <v>60</v>
      </c>
      <c r="I14510" t="s">
        <v>61</v>
      </c>
      <c r="J14510" t="s">
        <v>62</v>
      </c>
      <c r="K14510" t="s">
        <v>63</v>
      </c>
      <c r="L14510" t="s">
        <v>64</v>
      </c>
      <c r="M14510" t="s">
        <v>65</v>
      </c>
      <c r="N14510" t="s">
        <v>66</v>
      </c>
      <c r="O14510" t="s">
        <v>67</v>
      </c>
      <c r="P14510" t="s">
        <v>399</v>
      </c>
      <c r="Q14510" t="s">
        <v>400</v>
      </c>
      <c r="R14510" t="s">
        <v>70</v>
      </c>
      <c r="S14510">
        <v>4601.1320958292999</v>
      </c>
      <c r="T14510">
        <v>1.5418665147655</v>
      </c>
      <c r="U14510">
        <v>193.92327952989999</v>
      </c>
      <c r="V14510">
        <v>23.726558807086999</v>
      </c>
      <c r="W14510">
        <v>0</v>
      </c>
    </row>
    <row r="14511" spans="3:23" x14ac:dyDescent="0.35">
      <c r="C14511" s="12">
        <v>44013</v>
      </c>
      <c r="D14511" s="12">
        <v>44043</v>
      </c>
      <c r="E14511" t="s">
        <v>20</v>
      </c>
      <c r="F14511" t="s">
        <v>59</v>
      </c>
      <c r="G14511" t="s">
        <v>59</v>
      </c>
      <c r="H14511" t="s">
        <v>87</v>
      </c>
      <c r="I14511" t="s">
        <v>61</v>
      </c>
      <c r="J14511" t="s">
        <v>62</v>
      </c>
      <c r="K14511" t="s">
        <v>63</v>
      </c>
      <c r="L14511" t="s">
        <v>64</v>
      </c>
      <c r="M14511" t="s">
        <v>82</v>
      </c>
      <c r="N14511" t="s">
        <v>124</v>
      </c>
      <c r="O14511" t="s">
        <v>108</v>
      </c>
      <c r="P14511" t="s">
        <v>302</v>
      </c>
      <c r="Q14511" t="s">
        <v>303</v>
      </c>
      <c r="R14511" t="s">
        <v>70</v>
      </c>
      <c r="S14511">
        <v>4600.9730124841999</v>
      </c>
      <c r="T14511">
        <v>0.66832264038768996</v>
      </c>
      <c r="U14511">
        <v>132.90423790766999</v>
      </c>
      <c r="V14511">
        <v>34.618708063173003</v>
      </c>
      <c r="W14511">
        <v>0</v>
      </c>
    </row>
    <row r="14512" spans="3:23" x14ac:dyDescent="0.35">
      <c r="C14512" s="12">
        <v>44409</v>
      </c>
      <c r="D14512" s="12">
        <v>44439</v>
      </c>
      <c r="E14512" t="s">
        <v>21</v>
      </c>
      <c r="F14512" t="s">
        <v>59</v>
      </c>
      <c r="G14512" t="s">
        <v>59</v>
      </c>
      <c r="H14512" t="s">
        <v>60</v>
      </c>
      <c r="I14512" t="s">
        <v>61</v>
      </c>
      <c r="J14512" t="s">
        <v>62</v>
      </c>
      <c r="K14512" t="s">
        <v>63</v>
      </c>
      <c r="L14512" t="s">
        <v>64</v>
      </c>
      <c r="M14512" t="s">
        <v>82</v>
      </c>
      <c r="N14512" t="s">
        <v>542</v>
      </c>
      <c r="O14512" t="s">
        <v>542</v>
      </c>
      <c r="P14512" t="s">
        <v>543</v>
      </c>
      <c r="Q14512" t="s">
        <v>544</v>
      </c>
      <c r="R14512" t="s">
        <v>70</v>
      </c>
      <c r="S14512">
        <v>4598.5644759679999</v>
      </c>
      <c r="T14512">
        <v>0.67155131793926004</v>
      </c>
      <c r="U14512">
        <v>34.489870459266001</v>
      </c>
      <c r="V14512">
        <v>133.33087120171001</v>
      </c>
      <c r="W14512">
        <v>0</v>
      </c>
    </row>
    <row r="14513" spans="3:23" x14ac:dyDescent="0.35">
      <c r="C14513" s="12">
        <v>43647</v>
      </c>
      <c r="D14513" s="12">
        <v>43677</v>
      </c>
      <c r="E14513" t="s">
        <v>75</v>
      </c>
      <c r="F14513" t="s">
        <v>59</v>
      </c>
      <c r="G14513" t="s">
        <v>59</v>
      </c>
      <c r="H14513" t="s">
        <v>87</v>
      </c>
      <c r="I14513" t="s">
        <v>61</v>
      </c>
      <c r="J14513" t="s">
        <v>62</v>
      </c>
      <c r="K14513" t="s">
        <v>63</v>
      </c>
      <c r="L14513" t="s">
        <v>64</v>
      </c>
      <c r="M14513" t="s">
        <v>65</v>
      </c>
      <c r="N14513" t="s">
        <v>66</v>
      </c>
      <c r="O14513" t="s">
        <v>67</v>
      </c>
      <c r="P14513" t="s">
        <v>345</v>
      </c>
      <c r="Q14513" t="s">
        <v>346</v>
      </c>
      <c r="R14513" t="s">
        <v>70</v>
      </c>
      <c r="S14513">
        <v>4596.0594012225001</v>
      </c>
      <c r="T14513">
        <v>1.3746354517871</v>
      </c>
      <c r="U14513">
        <v>90.977160789180999</v>
      </c>
      <c r="V14513">
        <v>50.518826498365001</v>
      </c>
      <c r="W14513">
        <v>0</v>
      </c>
    </row>
    <row r="14514" spans="3:23" x14ac:dyDescent="0.35">
      <c r="C14514" s="12">
        <v>44440</v>
      </c>
      <c r="D14514" s="12">
        <v>44469</v>
      </c>
      <c r="E14514" t="s">
        <v>21</v>
      </c>
      <c r="F14514" t="s">
        <v>59</v>
      </c>
      <c r="G14514" t="s">
        <v>59</v>
      </c>
      <c r="H14514" t="s">
        <v>87</v>
      </c>
      <c r="I14514" t="s">
        <v>61</v>
      </c>
      <c r="J14514" t="s">
        <v>62</v>
      </c>
      <c r="K14514" t="s">
        <v>63</v>
      </c>
      <c r="L14514" t="s">
        <v>64</v>
      </c>
      <c r="M14514" t="s">
        <v>82</v>
      </c>
      <c r="N14514" t="s">
        <v>246</v>
      </c>
      <c r="O14514" t="s">
        <v>112</v>
      </c>
      <c r="P14514" t="s">
        <v>383</v>
      </c>
      <c r="Q14514" t="s">
        <v>384</v>
      </c>
      <c r="R14514" t="s">
        <v>70</v>
      </c>
      <c r="S14514">
        <v>4595.6810717584003</v>
      </c>
      <c r="T14514">
        <v>0.34800012440370998</v>
      </c>
      <c r="U14514">
        <v>163.48241786296001</v>
      </c>
      <c r="V14514">
        <v>28.111164073992001</v>
      </c>
      <c r="W14514">
        <v>0</v>
      </c>
    </row>
    <row r="14515" spans="3:23" x14ac:dyDescent="0.35">
      <c r="C14515" s="12">
        <v>44197</v>
      </c>
      <c r="D14515" s="12">
        <v>44227</v>
      </c>
      <c r="E14515" t="s">
        <v>21</v>
      </c>
      <c r="F14515" t="s">
        <v>59</v>
      </c>
      <c r="G14515" t="s">
        <v>59</v>
      </c>
      <c r="H14515" t="s">
        <v>60</v>
      </c>
      <c r="I14515" t="s">
        <v>61</v>
      </c>
      <c r="J14515" t="s">
        <v>62</v>
      </c>
      <c r="K14515" t="s">
        <v>63</v>
      </c>
      <c r="L14515" t="s">
        <v>64</v>
      </c>
      <c r="M14515" t="s">
        <v>82</v>
      </c>
      <c r="N14515" t="s">
        <v>486</v>
      </c>
      <c r="O14515" t="s">
        <v>487</v>
      </c>
      <c r="P14515" t="s">
        <v>488</v>
      </c>
      <c r="Q14515" t="s">
        <v>489</v>
      </c>
      <c r="R14515" t="s">
        <v>70</v>
      </c>
      <c r="S14515">
        <v>4590.1377065469997</v>
      </c>
      <c r="T14515">
        <v>5.6439657806800003</v>
      </c>
      <c r="U14515">
        <v>32.602000944780997</v>
      </c>
      <c r="V14515">
        <v>140.79312844391001</v>
      </c>
      <c r="W14515">
        <v>0</v>
      </c>
    </row>
    <row r="14516" spans="3:23" x14ac:dyDescent="0.35">
      <c r="C14516" s="12">
        <v>43586</v>
      </c>
      <c r="D14516" s="12">
        <v>43616</v>
      </c>
      <c r="E14516" t="s">
        <v>75</v>
      </c>
      <c r="F14516" t="s">
        <v>59</v>
      </c>
      <c r="G14516" t="s">
        <v>59</v>
      </c>
      <c r="H14516" t="s">
        <v>87</v>
      </c>
      <c r="I14516" t="s">
        <v>61</v>
      </c>
      <c r="J14516" t="s">
        <v>62</v>
      </c>
      <c r="K14516" t="s">
        <v>63</v>
      </c>
      <c r="L14516" t="s">
        <v>64</v>
      </c>
      <c r="M14516" t="s">
        <v>82</v>
      </c>
      <c r="N14516" t="s">
        <v>617</v>
      </c>
      <c r="O14516" t="s">
        <v>618</v>
      </c>
      <c r="P14516" t="s">
        <v>629</v>
      </c>
      <c r="Q14516" t="s">
        <v>630</v>
      </c>
      <c r="R14516" t="s">
        <v>70</v>
      </c>
      <c r="S14516">
        <v>4589.6159252155003</v>
      </c>
      <c r="T14516">
        <v>0.48778669467829</v>
      </c>
      <c r="U14516">
        <v>99.99</v>
      </c>
      <c r="V14516">
        <v>45.900749327086999</v>
      </c>
      <c r="W14516">
        <v>0</v>
      </c>
    </row>
    <row r="14517" spans="3:23" x14ac:dyDescent="0.35">
      <c r="C14517" s="12">
        <v>43952</v>
      </c>
      <c r="D14517" s="12">
        <v>43982</v>
      </c>
      <c r="E14517" t="s">
        <v>20</v>
      </c>
      <c r="F14517" t="s">
        <v>59</v>
      </c>
      <c r="G14517" t="s">
        <v>59</v>
      </c>
      <c r="H14517" t="s">
        <v>76</v>
      </c>
      <c r="I14517" t="s">
        <v>61</v>
      </c>
      <c r="J14517" t="s">
        <v>62</v>
      </c>
      <c r="K14517" t="s">
        <v>63</v>
      </c>
      <c r="L14517" t="s">
        <v>64</v>
      </c>
      <c r="M14517" t="s">
        <v>82</v>
      </c>
      <c r="N14517" t="s">
        <v>445</v>
      </c>
      <c r="O14517" t="s">
        <v>445</v>
      </c>
      <c r="P14517" t="s">
        <v>588</v>
      </c>
      <c r="Q14517" t="s">
        <v>589</v>
      </c>
      <c r="R14517" t="s">
        <v>70</v>
      </c>
      <c r="S14517">
        <v>4583.6899999999996</v>
      </c>
      <c r="T14517">
        <v>0.48975242143560999</v>
      </c>
      <c r="U14517">
        <v>35.004001600640002</v>
      </c>
      <c r="V14517">
        <v>130.94759999999999</v>
      </c>
      <c r="W14517">
        <v>0</v>
      </c>
    </row>
    <row r="14518" spans="3:23" x14ac:dyDescent="0.35">
      <c r="C14518" s="12">
        <v>44440</v>
      </c>
      <c r="D14518" s="12">
        <v>44469</v>
      </c>
      <c r="E14518" t="s">
        <v>21</v>
      </c>
      <c r="F14518" t="s">
        <v>59</v>
      </c>
      <c r="G14518" t="s">
        <v>59</v>
      </c>
      <c r="H14518" t="s">
        <v>60</v>
      </c>
      <c r="I14518" t="s">
        <v>61</v>
      </c>
      <c r="J14518" t="s">
        <v>62</v>
      </c>
      <c r="K14518" t="s">
        <v>63</v>
      </c>
      <c r="L14518" t="s">
        <v>64</v>
      </c>
      <c r="M14518" t="s">
        <v>82</v>
      </c>
      <c r="N14518" t="s">
        <v>601</v>
      </c>
      <c r="O14518" t="s">
        <v>602</v>
      </c>
      <c r="P14518" t="s">
        <v>603</v>
      </c>
      <c r="Q14518" t="s">
        <v>604</v>
      </c>
      <c r="R14518" t="s">
        <v>70</v>
      </c>
      <c r="S14518">
        <v>4581.5833317955003</v>
      </c>
      <c r="T14518">
        <v>1.1237318956560001</v>
      </c>
      <c r="U14518">
        <v>29.93357351901</v>
      </c>
      <c r="V14518">
        <v>153.05834864273001</v>
      </c>
      <c r="W14518">
        <v>0</v>
      </c>
    </row>
    <row r="14519" spans="3:23" x14ac:dyDescent="0.35">
      <c r="C14519" s="12">
        <v>44287</v>
      </c>
      <c r="D14519" s="12">
        <v>44316</v>
      </c>
      <c r="E14519" t="s">
        <v>21</v>
      </c>
      <c r="F14519" t="s">
        <v>59</v>
      </c>
      <c r="G14519" t="s">
        <v>59</v>
      </c>
      <c r="H14519" t="s">
        <v>87</v>
      </c>
      <c r="I14519" t="s">
        <v>61</v>
      </c>
      <c r="J14519" t="s">
        <v>62</v>
      </c>
      <c r="K14519" t="s">
        <v>63</v>
      </c>
      <c r="L14519" t="s">
        <v>64</v>
      </c>
      <c r="M14519" t="s">
        <v>82</v>
      </c>
      <c r="N14519" t="s">
        <v>124</v>
      </c>
      <c r="O14519" t="s">
        <v>108</v>
      </c>
      <c r="P14519" t="s">
        <v>302</v>
      </c>
      <c r="Q14519" t="s">
        <v>303</v>
      </c>
      <c r="R14519" t="s">
        <v>70</v>
      </c>
      <c r="S14519">
        <v>4574.4016184569</v>
      </c>
      <c r="T14519">
        <v>0.70886060574871002</v>
      </c>
      <c r="U14519">
        <v>147.63376900645</v>
      </c>
      <c r="V14519">
        <v>30.984791956757999</v>
      </c>
      <c r="W14519">
        <v>0</v>
      </c>
    </row>
    <row r="14520" spans="3:23" x14ac:dyDescent="0.35">
      <c r="C14520" s="12">
        <v>43709</v>
      </c>
      <c r="D14520" s="12">
        <v>43738</v>
      </c>
      <c r="E14520" t="s">
        <v>75</v>
      </c>
      <c r="F14520" t="s">
        <v>59</v>
      </c>
      <c r="G14520" t="s">
        <v>59</v>
      </c>
      <c r="H14520" t="s">
        <v>76</v>
      </c>
      <c r="I14520" t="s">
        <v>61</v>
      </c>
      <c r="J14520" t="s">
        <v>62</v>
      </c>
      <c r="K14520" t="s">
        <v>63</v>
      </c>
      <c r="L14520" t="s">
        <v>64</v>
      </c>
      <c r="M14520" t="s">
        <v>77</v>
      </c>
      <c r="N14520" t="s">
        <v>107</v>
      </c>
      <c r="O14520" t="s">
        <v>108</v>
      </c>
      <c r="P14520" t="s">
        <v>430</v>
      </c>
      <c r="Q14520" t="s">
        <v>431</v>
      </c>
      <c r="R14520" t="s">
        <v>70</v>
      </c>
      <c r="S14520">
        <v>4571.5269773447999</v>
      </c>
      <c r="T14520">
        <v>3.3949712341785001</v>
      </c>
      <c r="U14520">
        <v>137.09089719242999</v>
      </c>
      <c r="V14520">
        <v>33.346685089730997</v>
      </c>
      <c r="W14520">
        <v>0</v>
      </c>
    </row>
    <row r="14521" spans="3:23" x14ac:dyDescent="0.35">
      <c r="C14521" s="12">
        <v>43678</v>
      </c>
      <c r="D14521" s="12">
        <v>43708</v>
      </c>
      <c r="E14521" t="s">
        <v>75</v>
      </c>
      <c r="F14521" t="s">
        <v>59</v>
      </c>
      <c r="G14521" t="s">
        <v>59</v>
      </c>
      <c r="H14521" t="s">
        <v>60</v>
      </c>
      <c r="I14521" t="s">
        <v>61</v>
      </c>
      <c r="J14521" t="s">
        <v>62</v>
      </c>
      <c r="K14521" t="s">
        <v>63</v>
      </c>
      <c r="L14521" t="s">
        <v>64</v>
      </c>
      <c r="M14521" t="s">
        <v>96</v>
      </c>
      <c r="N14521" t="s">
        <v>97</v>
      </c>
      <c r="O14521" t="s">
        <v>98</v>
      </c>
      <c r="P14521" t="s">
        <v>468</v>
      </c>
      <c r="Q14521" t="s">
        <v>469</v>
      </c>
      <c r="R14521" t="s">
        <v>70</v>
      </c>
      <c r="S14521">
        <v>4564.7181588020003</v>
      </c>
      <c r="T14521">
        <v>2.7533767914614E-2</v>
      </c>
      <c r="U14521">
        <v>4319.99</v>
      </c>
      <c r="V14521">
        <v>1.0566501678944</v>
      </c>
      <c r="W14521">
        <v>0</v>
      </c>
    </row>
    <row r="14522" spans="3:23" x14ac:dyDescent="0.35">
      <c r="C14522" s="12">
        <v>44013</v>
      </c>
      <c r="D14522" s="12">
        <v>44043</v>
      </c>
      <c r="E14522" t="s">
        <v>20</v>
      </c>
      <c r="F14522" t="s">
        <v>59</v>
      </c>
      <c r="G14522" t="s">
        <v>59</v>
      </c>
      <c r="H14522" t="s">
        <v>60</v>
      </c>
      <c r="I14522" t="s">
        <v>61</v>
      </c>
      <c r="J14522" t="s">
        <v>62</v>
      </c>
      <c r="K14522" t="s">
        <v>63</v>
      </c>
      <c r="L14522" t="s">
        <v>64</v>
      </c>
      <c r="M14522" t="s">
        <v>101</v>
      </c>
      <c r="N14522" t="s">
        <v>102</v>
      </c>
      <c r="O14522" t="s">
        <v>93</v>
      </c>
      <c r="P14522" t="s">
        <v>590</v>
      </c>
      <c r="Q14522" t="s">
        <v>591</v>
      </c>
      <c r="R14522" t="s">
        <v>70</v>
      </c>
      <c r="S14522">
        <v>4562.9626055667004</v>
      </c>
      <c r="T14522">
        <v>0.46001304781636998</v>
      </c>
      <c r="U14522">
        <v>65.351883596823996</v>
      </c>
      <c r="V14522">
        <v>69.821439787673995</v>
      </c>
      <c r="W14522">
        <v>0</v>
      </c>
    </row>
    <row r="14523" spans="3:23" x14ac:dyDescent="0.35">
      <c r="C14523" s="12">
        <v>43952</v>
      </c>
      <c r="D14523" s="12">
        <v>43982</v>
      </c>
      <c r="E14523" t="s">
        <v>20</v>
      </c>
      <c r="F14523" t="s">
        <v>59</v>
      </c>
      <c r="G14523" t="s">
        <v>59</v>
      </c>
      <c r="H14523" t="s">
        <v>87</v>
      </c>
      <c r="I14523" t="s">
        <v>61</v>
      </c>
      <c r="J14523" t="s">
        <v>62</v>
      </c>
      <c r="K14523" t="s">
        <v>63</v>
      </c>
      <c r="L14523" t="s">
        <v>64</v>
      </c>
      <c r="M14523" t="s">
        <v>65</v>
      </c>
      <c r="N14523" t="s">
        <v>66</v>
      </c>
      <c r="O14523" t="s">
        <v>67</v>
      </c>
      <c r="P14523" t="s">
        <v>399</v>
      </c>
      <c r="Q14523" t="s">
        <v>400</v>
      </c>
      <c r="R14523" t="s">
        <v>70</v>
      </c>
      <c r="S14523">
        <v>4560.7866883559</v>
      </c>
      <c r="T14523">
        <v>0.69534419504622003</v>
      </c>
      <c r="U14523">
        <v>188.48437267143001</v>
      </c>
      <c r="V14523">
        <v>24.197160877131999</v>
      </c>
      <c r="W14523">
        <v>0</v>
      </c>
    </row>
    <row r="14524" spans="3:23" x14ac:dyDescent="0.35">
      <c r="C14524" s="12">
        <v>43770</v>
      </c>
      <c r="D14524" s="12">
        <v>43799</v>
      </c>
      <c r="E14524" t="s">
        <v>20</v>
      </c>
      <c r="F14524" t="s">
        <v>59</v>
      </c>
      <c r="G14524" t="s">
        <v>59</v>
      </c>
      <c r="H14524" t="s">
        <v>87</v>
      </c>
      <c r="I14524" t="s">
        <v>61</v>
      </c>
      <c r="J14524" t="s">
        <v>62</v>
      </c>
      <c r="K14524" t="s">
        <v>63</v>
      </c>
      <c r="L14524" t="s">
        <v>64</v>
      </c>
      <c r="M14524" t="s">
        <v>82</v>
      </c>
      <c r="N14524" t="s">
        <v>450</v>
      </c>
      <c r="O14524" t="s">
        <v>274</v>
      </c>
      <c r="P14524" t="s">
        <v>451</v>
      </c>
      <c r="Q14524" t="s">
        <v>452</v>
      </c>
      <c r="R14524" t="s">
        <v>70</v>
      </c>
      <c r="S14524">
        <v>4559.7230255560999</v>
      </c>
      <c r="T14524">
        <v>0.72603948088557002</v>
      </c>
      <c r="U14524">
        <v>24.603823216117998</v>
      </c>
      <c r="V14524">
        <v>185.32579207320001</v>
      </c>
      <c r="W14524">
        <v>0</v>
      </c>
    </row>
    <row r="14525" spans="3:23" x14ac:dyDescent="0.35">
      <c r="C14525" s="12">
        <v>44105</v>
      </c>
      <c r="D14525" s="12">
        <v>44135</v>
      </c>
      <c r="E14525" t="s">
        <v>21</v>
      </c>
      <c r="F14525" t="s">
        <v>59</v>
      </c>
      <c r="G14525" t="s">
        <v>59</v>
      </c>
      <c r="H14525" t="s">
        <v>60</v>
      </c>
      <c r="I14525" t="s">
        <v>61</v>
      </c>
      <c r="J14525" t="s">
        <v>62</v>
      </c>
      <c r="K14525" t="s">
        <v>63</v>
      </c>
      <c r="L14525" t="s">
        <v>64</v>
      </c>
      <c r="M14525" t="s">
        <v>82</v>
      </c>
      <c r="N14525" t="s">
        <v>536</v>
      </c>
      <c r="O14525" t="s">
        <v>537</v>
      </c>
      <c r="P14525" t="s">
        <v>538</v>
      </c>
      <c r="Q14525" t="s">
        <v>539</v>
      </c>
      <c r="R14525" t="s">
        <v>70</v>
      </c>
      <c r="S14525">
        <v>4557.9238983511004</v>
      </c>
      <c r="T14525">
        <v>0.42661038108778998</v>
      </c>
      <c r="U14525">
        <v>54.638258494327999</v>
      </c>
      <c r="V14525">
        <v>83.420006858826</v>
      </c>
      <c r="W14525">
        <v>0</v>
      </c>
    </row>
    <row r="14526" spans="3:23" x14ac:dyDescent="0.35">
      <c r="C14526" s="12">
        <v>43435</v>
      </c>
      <c r="D14526" s="12">
        <v>43465</v>
      </c>
      <c r="E14526" t="s">
        <v>75</v>
      </c>
      <c r="F14526" t="s">
        <v>59</v>
      </c>
      <c r="G14526" t="s">
        <v>59</v>
      </c>
      <c r="H14526" t="s">
        <v>87</v>
      </c>
      <c r="I14526" t="s">
        <v>61</v>
      </c>
      <c r="J14526" t="s">
        <v>62</v>
      </c>
      <c r="K14526" t="s">
        <v>63</v>
      </c>
      <c r="L14526" t="s">
        <v>64</v>
      </c>
      <c r="M14526" t="s">
        <v>82</v>
      </c>
      <c r="N14526" t="s">
        <v>653</v>
      </c>
      <c r="O14526" t="s">
        <v>653</v>
      </c>
      <c r="P14526" t="s">
        <v>654</v>
      </c>
      <c r="Q14526" t="s">
        <v>655</v>
      </c>
      <c r="R14526" t="s">
        <v>70</v>
      </c>
      <c r="S14526">
        <v>4556.7160451321997</v>
      </c>
      <c r="T14526">
        <v>0.35086116773288001</v>
      </c>
      <c r="U14526">
        <v>40.665822376580998</v>
      </c>
      <c r="V14526">
        <v>112.05272090491999</v>
      </c>
      <c r="W14526">
        <v>0</v>
      </c>
    </row>
    <row r="14527" spans="3:23" x14ac:dyDescent="0.35">
      <c r="C14527" s="12">
        <v>43556</v>
      </c>
      <c r="D14527" s="12">
        <v>43585</v>
      </c>
      <c r="E14527" t="s">
        <v>75</v>
      </c>
      <c r="F14527" t="s">
        <v>59</v>
      </c>
      <c r="G14527" t="s">
        <v>59</v>
      </c>
      <c r="H14527" t="s">
        <v>87</v>
      </c>
      <c r="I14527" t="s">
        <v>61</v>
      </c>
      <c r="J14527" t="s">
        <v>62</v>
      </c>
      <c r="K14527" t="s">
        <v>63</v>
      </c>
      <c r="L14527" t="s">
        <v>64</v>
      </c>
      <c r="M14527" t="s">
        <v>65</v>
      </c>
      <c r="N14527" t="s">
        <v>92</v>
      </c>
      <c r="O14527" t="s">
        <v>93</v>
      </c>
      <c r="P14527" t="s">
        <v>371</v>
      </c>
      <c r="Q14527" t="s">
        <v>372</v>
      </c>
      <c r="R14527" t="s">
        <v>70</v>
      </c>
      <c r="S14527">
        <v>4555.8161027714996</v>
      </c>
      <c r="T14527">
        <v>0.36674668964916002</v>
      </c>
      <c r="U14527">
        <v>366.98531884497999</v>
      </c>
      <c r="V14527">
        <v>12.414164460611</v>
      </c>
      <c r="W14527">
        <v>0</v>
      </c>
    </row>
    <row r="14528" spans="3:23" x14ac:dyDescent="0.35">
      <c r="C14528" s="12">
        <v>43466</v>
      </c>
      <c r="D14528" s="12">
        <v>43496</v>
      </c>
      <c r="E14528" t="s">
        <v>75</v>
      </c>
      <c r="F14528" t="s">
        <v>59</v>
      </c>
      <c r="G14528" t="s">
        <v>59</v>
      </c>
      <c r="H14528" t="s">
        <v>76</v>
      </c>
      <c r="I14528" t="s">
        <v>61</v>
      </c>
      <c r="J14528" t="s">
        <v>62</v>
      </c>
      <c r="K14528" t="s">
        <v>63</v>
      </c>
      <c r="L14528" t="s">
        <v>64</v>
      </c>
      <c r="M14528" t="s">
        <v>82</v>
      </c>
      <c r="N14528" t="s">
        <v>292</v>
      </c>
      <c r="O14528" t="s">
        <v>293</v>
      </c>
      <c r="P14528" t="s">
        <v>460</v>
      </c>
      <c r="Q14528" t="s">
        <v>461</v>
      </c>
      <c r="R14528" t="s">
        <v>70</v>
      </c>
      <c r="S14528">
        <v>4555.7967575467001</v>
      </c>
      <c r="T14528">
        <v>4.4949051140691996</v>
      </c>
      <c r="U14528">
        <v>28.911912999628999</v>
      </c>
      <c r="V14528">
        <v>157.57507148023001</v>
      </c>
      <c r="W14528">
        <v>0</v>
      </c>
    </row>
    <row r="14529" spans="3:23" x14ac:dyDescent="0.35">
      <c r="C14529" s="12">
        <v>44166</v>
      </c>
      <c r="D14529" s="12">
        <v>44196</v>
      </c>
      <c r="E14529" t="s">
        <v>21</v>
      </c>
      <c r="F14529" t="s">
        <v>59</v>
      </c>
      <c r="G14529" t="s">
        <v>59</v>
      </c>
      <c r="H14529" t="s">
        <v>60</v>
      </c>
      <c r="I14529" t="s">
        <v>61</v>
      </c>
      <c r="J14529" t="s">
        <v>62</v>
      </c>
      <c r="K14529" t="s">
        <v>63</v>
      </c>
      <c r="L14529" t="s">
        <v>64</v>
      </c>
      <c r="M14529" t="s">
        <v>82</v>
      </c>
      <c r="N14529" t="s">
        <v>124</v>
      </c>
      <c r="O14529" t="s">
        <v>108</v>
      </c>
      <c r="P14529" t="s">
        <v>574</v>
      </c>
      <c r="Q14529" t="s">
        <v>575</v>
      </c>
      <c r="R14529" t="s">
        <v>70</v>
      </c>
      <c r="S14529">
        <v>4548.8803487979003</v>
      </c>
      <c r="T14529">
        <v>0.72999407275839001</v>
      </c>
      <c r="U14529">
        <v>95.451163425930005</v>
      </c>
      <c r="V14529">
        <v>47.656625498628998</v>
      </c>
      <c r="W14529">
        <v>0</v>
      </c>
    </row>
    <row r="14530" spans="3:23" x14ac:dyDescent="0.35">
      <c r="C14530" s="12">
        <v>43374</v>
      </c>
      <c r="D14530" s="12">
        <v>43404</v>
      </c>
      <c r="E14530" t="s">
        <v>75</v>
      </c>
      <c r="F14530" t="s">
        <v>59</v>
      </c>
      <c r="G14530" t="s">
        <v>59</v>
      </c>
      <c r="H14530" t="s">
        <v>60</v>
      </c>
      <c r="I14530" t="s">
        <v>61</v>
      </c>
      <c r="J14530" t="s">
        <v>62</v>
      </c>
      <c r="K14530" t="s">
        <v>63</v>
      </c>
      <c r="L14530" t="s">
        <v>64</v>
      </c>
      <c r="M14530" t="s">
        <v>82</v>
      </c>
      <c r="N14530" t="s">
        <v>550</v>
      </c>
      <c r="O14530" t="s">
        <v>551</v>
      </c>
      <c r="P14530" t="s">
        <v>552</v>
      </c>
      <c r="Q14530" t="s">
        <v>553</v>
      </c>
      <c r="R14530" t="s">
        <v>70</v>
      </c>
      <c r="S14530">
        <v>4545.2359244992003</v>
      </c>
      <c r="T14530">
        <v>2.7647058961000002</v>
      </c>
      <c r="U14530">
        <v>35.554725021997001</v>
      </c>
      <c r="V14530">
        <v>127.83774650731</v>
      </c>
      <c r="W14530">
        <v>0</v>
      </c>
    </row>
    <row r="14531" spans="3:23" x14ac:dyDescent="0.35">
      <c r="C14531" s="12">
        <v>43525</v>
      </c>
      <c r="D14531" s="12">
        <v>43555</v>
      </c>
      <c r="E14531" t="s">
        <v>75</v>
      </c>
      <c r="F14531" t="s">
        <v>59</v>
      </c>
      <c r="G14531" t="s">
        <v>59</v>
      </c>
      <c r="H14531" t="s">
        <v>60</v>
      </c>
      <c r="I14531" t="s">
        <v>61</v>
      </c>
      <c r="J14531" t="s">
        <v>62</v>
      </c>
      <c r="K14531" t="s">
        <v>63</v>
      </c>
      <c r="L14531" t="s">
        <v>64</v>
      </c>
      <c r="M14531" t="s">
        <v>82</v>
      </c>
      <c r="N14531" t="s">
        <v>120</v>
      </c>
      <c r="O14531" t="s">
        <v>121</v>
      </c>
      <c r="P14531" t="s">
        <v>560</v>
      </c>
      <c r="Q14531" t="s">
        <v>561</v>
      </c>
      <c r="R14531" t="s">
        <v>70</v>
      </c>
      <c r="S14531">
        <v>4541.3765041565002</v>
      </c>
      <c r="T14531">
        <v>0.21171923983447999</v>
      </c>
      <c r="U14531">
        <v>62.835602220300999</v>
      </c>
      <c r="V14531">
        <v>72.273939354229</v>
      </c>
      <c r="W14531">
        <v>0</v>
      </c>
    </row>
    <row r="14532" spans="3:23" x14ac:dyDescent="0.35">
      <c r="C14532" s="12">
        <v>44256</v>
      </c>
      <c r="D14532" s="12">
        <v>44286</v>
      </c>
      <c r="E14532" t="s">
        <v>21</v>
      </c>
      <c r="F14532" t="s">
        <v>59</v>
      </c>
      <c r="G14532" t="s">
        <v>59</v>
      </c>
      <c r="H14532" t="s">
        <v>87</v>
      </c>
      <c r="I14532" t="s">
        <v>61</v>
      </c>
      <c r="J14532" t="s">
        <v>62</v>
      </c>
      <c r="K14532" t="s">
        <v>63</v>
      </c>
      <c r="L14532" t="s">
        <v>64</v>
      </c>
      <c r="M14532" t="s">
        <v>96</v>
      </c>
      <c r="N14532" t="s">
        <v>111</v>
      </c>
      <c r="O14532" t="s">
        <v>112</v>
      </c>
      <c r="P14532" t="s">
        <v>365</v>
      </c>
      <c r="Q14532" t="s">
        <v>366</v>
      </c>
      <c r="R14532" t="s">
        <v>70</v>
      </c>
      <c r="S14532">
        <v>4536.8508218522002</v>
      </c>
      <c r="T14532">
        <v>0.23883080827594999</v>
      </c>
      <c r="U14532">
        <v>366.05061358233002</v>
      </c>
      <c r="V14532">
        <v>12.394053318071</v>
      </c>
      <c r="W14532">
        <v>0</v>
      </c>
    </row>
    <row r="14533" spans="3:23" x14ac:dyDescent="0.35">
      <c r="C14533" s="12">
        <v>44378</v>
      </c>
      <c r="D14533" s="12">
        <v>44408</v>
      </c>
      <c r="E14533" t="s">
        <v>21</v>
      </c>
      <c r="F14533" t="s">
        <v>59</v>
      </c>
      <c r="G14533" t="s">
        <v>59</v>
      </c>
      <c r="H14533" t="s">
        <v>60</v>
      </c>
      <c r="I14533" t="s">
        <v>61</v>
      </c>
      <c r="J14533" t="s">
        <v>62</v>
      </c>
      <c r="K14533" t="s">
        <v>63</v>
      </c>
      <c r="L14533" t="s">
        <v>64</v>
      </c>
      <c r="M14533" t="s">
        <v>88</v>
      </c>
      <c r="N14533" t="s">
        <v>89</v>
      </c>
      <c r="O14533" t="s">
        <v>67</v>
      </c>
      <c r="P14533" t="s">
        <v>360</v>
      </c>
      <c r="Q14533" t="s">
        <v>361</v>
      </c>
      <c r="R14533" t="s">
        <v>70</v>
      </c>
      <c r="S14533">
        <v>4536.7328367895998</v>
      </c>
      <c r="T14533">
        <v>0.27344065119005001</v>
      </c>
      <c r="U14533">
        <v>83.155646371699007</v>
      </c>
      <c r="V14533">
        <v>54.557123114776999</v>
      </c>
      <c r="W14533">
        <v>0</v>
      </c>
    </row>
    <row r="14534" spans="3:23" x14ac:dyDescent="0.35">
      <c r="C14534" s="12">
        <v>43739</v>
      </c>
      <c r="D14534" s="12">
        <v>43769</v>
      </c>
      <c r="E14534" t="s">
        <v>20</v>
      </c>
      <c r="F14534" t="s">
        <v>59</v>
      </c>
      <c r="G14534" t="s">
        <v>59</v>
      </c>
      <c r="H14534" t="s">
        <v>60</v>
      </c>
      <c r="I14534" t="s">
        <v>61</v>
      </c>
      <c r="J14534" t="s">
        <v>62</v>
      </c>
      <c r="K14534" t="s">
        <v>63</v>
      </c>
      <c r="L14534" t="s">
        <v>64</v>
      </c>
      <c r="M14534" t="s">
        <v>88</v>
      </c>
      <c r="N14534" t="s">
        <v>150</v>
      </c>
      <c r="O14534" t="s">
        <v>93</v>
      </c>
      <c r="P14534" t="s">
        <v>526</v>
      </c>
      <c r="Q14534" t="s">
        <v>527</v>
      </c>
      <c r="R14534" t="s">
        <v>70</v>
      </c>
      <c r="S14534">
        <v>4535.2080915808001</v>
      </c>
      <c r="T14534">
        <v>2.5433327177092</v>
      </c>
      <c r="U14534">
        <v>26.860551561889999</v>
      </c>
      <c r="V14534">
        <v>168.84270157784999</v>
      </c>
      <c r="W14534">
        <v>0</v>
      </c>
    </row>
    <row r="14535" spans="3:23" x14ac:dyDescent="0.35">
      <c r="C14535" s="12">
        <v>43586</v>
      </c>
      <c r="D14535" s="12">
        <v>43616</v>
      </c>
      <c r="E14535" t="s">
        <v>75</v>
      </c>
      <c r="F14535" t="s">
        <v>59</v>
      </c>
      <c r="G14535" t="s">
        <v>59</v>
      </c>
      <c r="H14535" t="s">
        <v>76</v>
      </c>
      <c r="I14535" t="s">
        <v>61</v>
      </c>
      <c r="J14535" t="s">
        <v>62</v>
      </c>
      <c r="K14535" t="s">
        <v>63</v>
      </c>
      <c r="L14535" t="s">
        <v>64</v>
      </c>
      <c r="M14535" t="s">
        <v>96</v>
      </c>
      <c r="N14535" t="s">
        <v>111</v>
      </c>
      <c r="O14535" t="s">
        <v>112</v>
      </c>
      <c r="P14535" t="s">
        <v>326</v>
      </c>
      <c r="Q14535" t="s">
        <v>327</v>
      </c>
      <c r="R14535" t="s">
        <v>70</v>
      </c>
      <c r="S14535">
        <v>4534.7970104455999</v>
      </c>
      <c r="T14535">
        <v>4.4734514492938997</v>
      </c>
      <c r="U14535">
        <v>205.04456364735</v>
      </c>
      <c r="V14535">
        <v>22.116153336524999</v>
      </c>
      <c r="W14535">
        <v>0</v>
      </c>
    </row>
    <row r="14536" spans="3:23" x14ac:dyDescent="0.35">
      <c r="C14536" s="12">
        <v>44256</v>
      </c>
      <c r="D14536" s="12">
        <v>44286</v>
      </c>
      <c r="E14536" t="s">
        <v>21</v>
      </c>
      <c r="F14536" t="s">
        <v>59</v>
      </c>
      <c r="G14536" t="s">
        <v>59</v>
      </c>
      <c r="H14536" t="s">
        <v>76</v>
      </c>
      <c r="I14536" t="s">
        <v>61</v>
      </c>
      <c r="J14536" t="s">
        <v>62</v>
      </c>
      <c r="K14536" t="s">
        <v>63</v>
      </c>
      <c r="L14536" t="s">
        <v>64</v>
      </c>
      <c r="M14536" t="s">
        <v>88</v>
      </c>
      <c r="N14536" t="s">
        <v>150</v>
      </c>
      <c r="O14536" t="s">
        <v>93</v>
      </c>
      <c r="P14536" t="s">
        <v>231</v>
      </c>
      <c r="Q14536" t="s">
        <v>232</v>
      </c>
      <c r="R14536" t="s">
        <v>70</v>
      </c>
      <c r="S14536">
        <v>4533.4410710883003</v>
      </c>
      <c r="T14536">
        <v>4.3139515001572004</v>
      </c>
      <c r="U14536">
        <v>24.209654175663999</v>
      </c>
      <c r="V14536">
        <v>187.25757246237001</v>
      </c>
      <c r="W14536">
        <v>0</v>
      </c>
    </row>
    <row r="14537" spans="3:23" x14ac:dyDescent="0.35">
      <c r="C14537" s="12">
        <v>44409</v>
      </c>
      <c r="D14537" s="12">
        <v>44439</v>
      </c>
      <c r="E14537" t="s">
        <v>21</v>
      </c>
      <c r="F14537" t="s">
        <v>59</v>
      </c>
      <c r="G14537" t="s">
        <v>59</v>
      </c>
      <c r="H14537" t="s">
        <v>60</v>
      </c>
      <c r="I14537" t="s">
        <v>61</v>
      </c>
      <c r="J14537" t="s">
        <v>62</v>
      </c>
      <c r="K14537" t="s">
        <v>63</v>
      </c>
      <c r="L14537" t="s">
        <v>64</v>
      </c>
      <c r="M14537" t="s">
        <v>82</v>
      </c>
      <c r="N14537" t="s">
        <v>435</v>
      </c>
      <c r="O14537" t="s">
        <v>436</v>
      </c>
      <c r="P14537" t="s">
        <v>437</v>
      </c>
      <c r="Q14537" t="s">
        <v>438</v>
      </c>
      <c r="R14537" t="s">
        <v>70</v>
      </c>
      <c r="S14537">
        <v>4533.3525000694999</v>
      </c>
      <c r="T14537">
        <v>2.5698903786108001</v>
      </c>
      <c r="U14537">
        <v>50.555509771914998</v>
      </c>
      <c r="V14537">
        <v>89.670789999389996</v>
      </c>
      <c r="W14537">
        <v>0</v>
      </c>
    </row>
    <row r="14538" spans="3:23" x14ac:dyDescent="0.35">
      <c r="C14538" s="12">
        <v>43497</v>
      </c>
      <c r="D14538" s="12">
        <v>43524</v>
      </c>
      <c r="E14538" t="s">
        <v>75</v>
      </c>
      <c r="F14538" t="s">
        <v>59</v>
      </c>
      <c r="G14538" t="s">
        <v>59</v>
      </c>
      <c r="H14538" t="s">
        <v>87</v>
      </c>
      <c r="I14538" t="s">
        <v>61</v>
      </c>
      <c r="J14538" t="s">
        <v>62</v>
      </c>
      <c r="K14538" t="s">
        <v>63</v>
      </c>
      <c r="L14538" t="s">
        <v>64</v>
      </c>
      <c r="M14538" t="s">
        <v>82</v>
      </c>
      <c r="N14538" t="s">
        <v>597</v>
      </c>
      <c r="O14538" t="s">
        <v>598</v>
      </c>
      <c r="P14538" t="s">
        <v>599</v>
      </c>
      <c r="Q14538" t="s">
        <v>600</v>
      </c>
      <c r="R14538" t="s">
        <v>70</v>
      </c>
      <c r="S14538">
        <v>4532.6168263914997</v>
      </c>
      <c r="T14538">
        <v>0.65917789586024</v>
      </c>
      <c r="U14538">
        <v>28.163628197135999</v>
      </c>
      <c r="V14538">
        <v>160.93866864967001</v>
      </c>
      <c r="W14538">
        <v>0</v>
      </c>
    </row>
    <row r="14539" spans="3:23" x14ac:dyDescent="0.35">
      <c r="C14539" s="12">
        <v>44256</v>
      </c>
      <c r="D14539" s="12">
        <v>44286</v>
      </c>
      <c r="E14539" t="s">
        <v>21</v>
      </c>
      <c r="F14539" t="s">
        <v>59</v>
      </c>
      <c r="G14539" t="s">
        <v>59</v>
      </c>
      <c r="H14539" t="s">
        <v>87</v>
      </c>
      <c r="I14539" t="s">
        <v>61</v>
      </c>
      <c r="J14539" t="s">
        <v>62</v>
      </c>
      <c r="K14539" t="s">
        <v>63</v>
      </c>
      <c r="L14539" t="s">
        <v>64</v>
      </c>
      <c r="M14539" t="s">
        <v>88</v>
      </c>
      <c r="N14539" t="s">
        <v>89</v>
      </c>
      <c r="O14539" t="s">
        <v>67</v>
      </c>
      <c r="P14539" t="s">
        <v>249</v>
      </c>
      <c r="Q14539" t="s">
        <v>250</v>
      </c>
      <c r="R14539" t="s">
        <v>70</v>
      </c>
      <c r="S14539">
        <v>4531.1064163703004</v>
      </c>
      <c r="T14539">
        <v>1.3868581315996</v>
      </c>
      <c r="U14539">
        <v>27.584785992433002</v>
      </c>
      <c r="V14539">
        <v>164.26106831545999</v>
      </c>
      <c r="W14539">
        <v>0</v>
      </c>
    </row>
    <row r="14540" spans="3:23" x14ac:dyDescent="0.35">
      <c r="C14540" s="12">
        <v>43922</v>
      </c>
      <c r="D14540" s="12">
        <v>43951</v>
      </c>
      <c r="E14540" t="s">
        <v>20</v>
      </c>
      <c r="F14540" t="s">
        <v>59</v>
      </c>
      <c r="G14540" t="s">
        <v>59</v>
      </c>
      <c r="H14540" t="s">
        <v>60</v>
      </c>
      <c r="I14540" t="s">
        <v>61</v>
      </c>
      <c r="J14540" t="s">
        <v>62</v>
      </c>
      <c r="K14540" t="s">
        <v>63</v>
      </c>
      <c r="L14540" t="s">
        <v>64</v>
      </c>
      <c r="M14540" t="s">
        <v>96</v>
      </c>
      <c r="N14540" t="s">
        <v>97</v>
      </c>
      <c r="O14540" t="s">
        <v>98</v>
      </c>
      <c r="P14540" t="s">
        <v>468</v>
      </c>
      <c r="Q14540" t="s">
        <v>469</v>
      </c>
      <c r="R14540" t="s">
        <v>70</v>
      </c>
      <c r="S14540">
        <v>4529.8573687017997</v>
      </c>
      <c r="T14540">
        <v>0.11263461741727</v>
      </c>
      <c r="U14540">
        <v>4499.99</v>
      </c>
      <c r="V14540">
        <v>1.0066372077942001</v>
      </c>
      <c r="W14540">
        <v>0</v>
      </c>
    </row>
    <row r="14541" spans="3:23" x14ac:dyDescent="0.35">
      <c r="C14541" s="12">
        <v>44348</v>
      </c>
      <c r="D14541" s="12">
        <v>44377</v>
      </c>
      <c r="E14541" t="s">
        <v>21</v>
      </c>
      <c r="F14541" t="s">
        <v>59</v>
      </c>
      <c r="G14541" t="s">
        <v>59</v>
      </c>
      <c r="H14541" t="s">
        <v>87</v>
      </c>
      <c r="I14541" t="s">
        <v>61</v>
      </c>
      <c r="J14541" t="s">
        <v>62</v>
      </c>
      <c r="K14541" t="s">
        <v>63</v>
      </c>
      <c r="L14541" t="s">
        <v>64</v>
      </c>
      <c r="M14541" t="s">
        <v>82</v>
      </c>
      <c r="N14541" t="s">
        <v>617</v>
      </c>
      <c r="O14541" t="s">
        <v>618</v>
      </c>
      <c r="P14541" t="s">
        <v>619</v>
      </c>
      <c r="Q14541" t="s">
        <v>620</v>
      </c>
      <c r="R14541" t="s">
        <v>70</v>
      </c>
      <c r="S14541">
        <v>4529.5457687383996</v>
      </c>
      <c r="T14541">
        <v>0.45819350087525001</v>
      </c>
      <c r="U14541">
        <v>24.379251238917</v>
      </c>
      <c r="V14541">
        <v>185.79511422844001</v>
      </c>
      <c r="W14541">
        <v>0</v>
      </c>
    </row>
    <row r="14542" spans="3:23" x14ac:dyDescent="0.35">
      <c r="C14542" s="12">
        <v>43586</v>
      </c>
      <c r="D14542" s="12">
        <v>43616</v>
      </c>
      <c r="E14542" t="s">
        <v>75</v>
      </c>
      <c r="F14542" t="s">
        <v>59</v>
      </c>
      <c r="G14542" t="s">
        <v>59</v>
      </c>
      <c r="H14542" t="s">
        <v>76</v>
      </c>
      <c r="I14542" t="s">
        <v>61</v>
      </c>
      <c r="J14542" t="s">
        <v>62</v>
      </c>
      <c r="K14542" t="s">
        <v>63</v>
      </c>
      <c r="L14542" t="s">
        <v>64</v>
      </c>
      <c r="M14542" t="s">
        <v>82</v>
      </c>
      <c r="N14542" t="s">
        <v>379</v>
      </c>
      <c r="O14542" t="s">
        <v>380</v>
      </c>
      <c r="P14542" t="s">
        <v>393</v>
      </c>
      <c r="Q14542" t="s">
        <v>394</v>
      </c>
      <c r="R14542" t="s">
        <v>70</v>
      </c>
      <c r="S14542">
        <v>4527.1996865319998</v>
      </c>
      <c r="T14542">
        <v>5.6589363368627996</v>
      </c>
      <c r="U14542">
        <v>39.238485572815001</v>
      </c>
      <c r="V14542">
        <v>115.37651416569</v>
      </c>
      <c r="W14542">
        <v>0</v>
      </c>
    </row>
    <row r="14543" spans="3:23" x14ac:dyDescent="0.35">
      <c r="C14543" s="12">
        <v>44409</v>
      </c>
      <c r="D14543" s="12">
        <v>44439</v>
      </c>
      <c r="E14543" t="s">
        <v>21</v>
      </c>
      <c r="F14543" t="s">
        <v>59</v>
      </c>
      <c r="G14543" t="s">
        <v>59</v>
      </c>
      <c r="H14543" t="s">
        <v>76</v>
      </c>
      <c r="I14543" t="s">
        <v>61</v>
      </c>
      <c r="J14543" t="s">
        <v>62</v>
      </c>
      <c r="K14543" t="s">
        <v>63</v>
      </c>
      <c r="L14543" t="s">
        <v>64</v>
      </c>
      <c r="M14543" t="s">
        <v>65</v>
      </c>
      <c r="N14543" t="s">
        <v>66</v>
      </c>
      <c r="O14543" t="s">
        <v>67</v>
      </c>
      <c r="P14543" t="s">
        <v>411</v>
      </c>
      <c r="Q14543" t="s">
        <v>412</v>
      </c>
      <c r="R14543" t="s">
        <v>70</v>
      </c>
      <c r="S14543">
        <v>4525.9944669056003</v>
      </c>
      <c r="T14543">
        <v>2.2542320427609002</v>
      </c>
      <c r="U14543">
        <v>297.06630831441998</v>
      </c>
      <c r="V14543">
        <v>15.235637095928</v>
      </c>
      <c r="W14543">
        <v>0</v>
      </c>
    </row>
    <row r="14544" spans="3:23" x14ac:dyDescent="0.35">
      <c r="C14544" s="12">
        <v>44075</v>
      </c>
      <c r="D14544" s="12">
        <v>44104</v>
      </c>
      <c r="E14544" t="s">
        <v>20</v>
      </c>
      <c r="F14544" t="s">
        <v>59</v>
      </c>
      <c r="G14544" t="s">
        <v>59</v>
      </c>
      <c r="H14544" t="s">
        <v>76</v>
      </c>
      <c r="I14544" t="s">
        <v>61</v>
      </c>
      <c r="J14544" t="s">
        <v>62</v>
      </c>
      <c r="K14544" t="s">
        <v>63</v>
      </c>
      <c r="L14544" t="s">
        <v>64</v>
      </c>
      <c r="M14544" t="s">
        <v>88</v>
      </c>
      <c r="N14544" t="s">
        <v>89</v>
      </c>
      <c r="O14544" t="s">
        <v>67</v>
      </c>
      <c r="P14544" t="s">
        <v>360</v>
      </c>
      <c r="Q14544" t="s">
        <v>361</v>
      </c>
      <c r="R14544" t="s">
        <v>70</v>
      </c>
      <c r="S14544">
        <v>4521.4985673559004</v>
      </c>
      <c r="T14544">
        <v>1.4529508566773</v>
      </c>
      <c r="U14544">
        <v>61.039843008227997</v>
      </c>
      <c r="V14544">
        <v>74.074544502782999</v>
      </c>
      <c r="W14544">
        <v>0</v>
      </c>
    </row>
    <row r="14545" spans="3:23" x14ac:dyDescent="0.35">
      <c r="C14545" s="12">
        <v>43922</v>
      </c>
      <c r="D14545" s="12">
        <v>43951</v>
      </c>
      <c r="E14545" t="s">
        <v>20</v>
      </c>
      <c r="F14545" t="s">
        <v>59</v>
      </c>
      <c r="G14545" t="s">
        <v>59</v>
      </c>
      <c r="H14545" t="s">
        <v>60</v>
      </c>
      <c r="I14545" t="s">
        <v>61</v>
      </c>
      <c r="J14545" t="s">
        <v>62</v>
      </c>
      <c r="K14545" t="s">
        <v>63</v>
      </c>
      <c r="L14545" t="s">
        <v>64</v>
      </c>
      <c r="M14545" t="s">
        <v>77</v>
      </c>
      <c r="N14545" t="s">
        <v>78</v>
      </c>
      <c r="O14545" t="s">
        <v>79</v>
      </c>
      <c r="P14545" t="s">
        <v>385</v>
      </c>
      <c r="Q14545" t="s">
        <v>386</v>
      </c>
      <c r="R14545" t="s">
        <v>70</v>
      </c>
      <c r="S14545">
        <v>4517.6110961897002</v>
      </c>
      <c r="T14545">
        <v>0.98872610408237005</v>
      </c>
      <c r="U14545">
        <v>37.977211068481999</v>
      </c>
      <c r="V14545">
        <v>118.95584138718</v>
      </c>
      <c r="W14545">
        <v>0</v>
      </c>
    </row>
    <row r="14546" spans="3:23" x14ac:dyDescent="0.35">
      <c r="C14546" s="12">
        <v>43862</v>
      </c>
      <c r="D14546" s="12">
        <v>43890</v>
      </c>
      <c r="E14546" t="s">
        <v>20</v>
      </c>
      <c r="F14546" t="s">
        <v>59</v>
      </c>
      <c r="G14546" t="s">
        <v>59</v>
      </c>
      <c r="H14546" t="s">
        <v>87</v>
      </c>
      <c r="I14546" t="s">
        <v>61</v>
      </c>
      <c r="J14546" t="s">
        <v>62</v>
      </c>
      <c r="K14546" t="s">
        <v>63</v>
      </c>
      <c r="L14546" t="s">
        <v>64</v>
      </c>
      <c r="M14546" t="s">
        <v>65</v>
      </c>
      <c r="N14546" t="s">
        <v>66</v>
      </c>
      <c r="O14546" t="s">
        <v>67</v>
      </c>
      <c r="P14546" t="s">
        <v>345</v>
      </c>
      <c r="Q14546" t="s">
        <v>346</v>
      </c>
      <c r="R14546" t="s">
        <v>70</v>
      </c>
      <c r="S14546">
        <v>4517.4181439585</v>
      </c>
      <c r="T14546">
        <v>1.1643730585226</v>
      </c>
      <c r="U14546">
        <v>96.217384313910998</v>
      </c>
      <c r="V14546">
        <v>46.950124202299001</v>
      </c>
      <c r="W14546">
        <v>0</v>
      </c>
    </row>
    <row r="14547" spans="3:23" x14ac:dyDescent="0.35">
      <c r="C14547" s="12">
        <v>43922</v>
      </c>
      <c r="D14547" s="12">
        <v>43951</v>
      </c>
      <c r="E14547" t="s">
        <v>20</v>
      </c>
      <c r="F14547" t="s">
        <v>59</v>
      </c>
      <c r="G14547" t="s">
        <v>59</v>
      </c>
      <c r="H14547" t="s">
        <v>87</v>
      </c>
      <c r="I14547" t="s">
        <v>61</v>
      </c>
      <c r="J14547" t="s">
        <v>62</v>
      </c>
      <c r="K14547" t="s">
        <v>63</v>
      </c>
      <c r="L14547" t="s">
        <v>64</v>
      </c>
      <c r="M14547" t="s">
        <v>65</v>
      </c>
      <c r="N14547" t="s">
        <v>66</v>
      </c>
      <c r="O14547" t="s">
        <v>67</v>
      </c>
      <c r="P14547" t="s">
        <v>399</v>
      </c>
      <c r="Q14547" t="s">
        <v>400</v>
      </c>
      <c r="R14547" t="s">
        <v>70</v>
      </c>
      <c r="S14547">
        <v>4517.2774781834996</v>
      </c>
      <c r="T14547">
        <v>0.79765917581754997</v>
      </c>
      <c r="U14547">
        <v>174.88470955551</v>
      </c>
      <c r="V14547">
        <v>25.830031051111</v>
      </c>
      <c r="W14547">
        <v>0</v>
      </c>
    </row>
    <row r="14548" spans="3:23" x14ac:dyDescent="0.35">
      <c r="C14548" s="12">
        <v>44440</v>
      </c>
      <c r="D14548" s="12">
        <v>44469</v>
      </c>
      <c r="E14548" t="s">
        <v>21</v>
      </c>
      <c r="F14548" t="s">
        <v>59</v>
      </c>
      <c r="G14548" t="s">
        <v>59</v>
      </c>
      <c r="H14548" t="s">
        <v>87</v>
      </c>
      <c r="I14548" t="s">
        <v>61</v>
      </c>
      <c r="J14548" t="s">
        <v>62</v>
      </c>
      <c r="K14548" t="s">
        <v>63</v>
      </c>
      <c r="L14548" t="s">
        <v>64</v>
      </c>
      <c r="M14548" t="s">
        <v>65</v>
      </c>
      <c r="N14548" t="s">
        <v>66</v>
      </c>
      <c r="O14548" t="s">
        <v>67</v>
      </c>
      <c r="P14548" t="s">
        <v>324</v>
      </c>
      <c r="Q14548" t="s">
        <v>325</v>
      </c>
      <c r="R14548" t="s">
        <v>70</v>
      </c>
      <c r="S14548">
        <v>4516.3763261431004</v>
      </c>
      <c r="T14548">
        <v>0.92342874571057998</v>
      </c>
      <c r="U14548">
        <v>62.075040623812001</v>
      </c>
      <c r="V14548">
        <v>72.756719621228996</v>
      </c>
      <c r="W14548">
        <v>0</v>
      </c>
    </row>
    <row r="14549" spans="3:23" x14ac:dyDescent="0.35">
      <c r="C14549" s="12">
        <v>43891</v>
      </c>
      <c r="D14549" s="12">
        <v>43921</v>
      </c>
      <c r="E14549" t="s">
        <v>20</v>
      </c>
      <c r="F14549" t="s">
        <v>59</v>
      </c>
      <c r="G14549" t="s">
        <v>59</v>
      </c>
      <c r="H14549" t="s">
        <v>76</v>
      </c>
      <c r="I14549" t="s">
        <v>61</v>
      </c>
      <c r="J14549" t="s">
        <v>62</v>
      </c>
      <c r="K14549" t="s">
        <v>63</v>
      </c>
      <c r="L14549" t="s">
        <v>64</v>
      </c>
      <c r="M14549" t="s">
        <v>101</v>
      </c>
      <c r="N14549" t="s">
        <v>102</v>
      </c>
      <c r="O14549" t="s">
        <v>93</v>
      </c>
      <c r="P14549" t="s">
        <v>227</v>
      </c>
      <c r="Q14549" t="s">
        <v>228</v>
      </c>
      <c r="R14549" t="s">
        <v>70</v>
      </c>
      <c r="S14549">
        <v>4512.4985952830002</v>
      </c>
      <c r="T14549">
        <v>17.672255571752</v>
      </c>
      <c r="U14549">
        <v>29.044503930188998</v>
      </c>
      <c r="V14549">
        <v>155.36497390795</v>
      </c>
      <c r="W14549">
        <v>0</v>
      </c>
    </row>
    <row r="14550" spans="3:23" x14ac:dyDescent="0.35">
      <c r="C14550" s="12">
        <v>43647</v>
      </c>
      <c r="D14550" s="12">
        <v>43677</v>
      </c>
      <c r="E14550" t="s">
        <v>75</v>
      </c>
      <c r="F14550" t="s">
        <v>59</v>
      </c>
      <c r="G14550" t="s">
        <v>59</v>
      </c>
      <c r="H14550" t="s">
        <v>87</v>
      </c>
      <c r="I14550" t="s">
        <v>61</v>
      </c>
      <c r="J14550" t="s">
        <v>62</v>
      </c>
      <c r="K14550" t="s">
        <v>63</v>
      </c>
      <c r="L14550" t="s">
        <v>64</v>
      </c>
      <c r="M14550" t="s">
        <v>65</v>
      </c>
      <c r="N14550" t="s">
        <v>66</v>
      </c>
      <c r="O14550" t="s">
        <v>67</v>
      </c>
      <c r="P14550" t="s">
        <v>324</v>
      </c>
      <c r="Q14550" t="s">
        <v>325</v>
      </c>
      <c r="R14550" t="s">
        <v>70</v>
      </c>
      <c r="S14550">
        <v>4511.1854965470002</v>
      </c>
      <c r="T14550">
        <v>1.0308834340604001</v>
      </c>
      <c r="U14550">
        <v>60.155066403936999</v>
      </c>
      <c r="V14550">
        <v>74.992611033868997</v>
      </c>
      <c r="W14550">
        <v>0</v>
      </c>
    </row>
    <row r="14551" spans="3:23" x14ac:dyDescent="0.35">
      <c r="C14551" s="12">
        <v>43922</v>
      </c>
      <c r="D14551" s="12">
        <v>43951</v>
      </c>
      <c r="E14551" t="s">
        <v>20</v>
      </c>
      <c r="F14551" t="s">
        <v>59</v>
      </c>
      <c r="G14551" t="s">
        <v>59</v>
      </c>
      <c r="H14551" t="s">
        <v>76</v>
      </c>
      <c r="I14551" t="s">
        <v>61</v>
      </c>
      <c r="J14551" t="s">
        <v>62</v>
      </c>
      <c r="K14551" t="s">
        <v>63</v>
      </c>
      <c r="L14551" t="s">
        <v>64</v>
      </c>
      <c r="M14551" t="s">
        <v>82</v>
      </c>
      <c r="N14551" t="s">
        <v>357</v>
      </c>
      <c r="O14551" t="s">
        <v>357</v>
      </c>
      <c r="P14551" t="s">
        <v>607</v>
      </c>
      <c r="Q14551" t="s">
        <v>608</v>
      </c>
      <c r="R14551" t="s">
        <v>70</v>
      </c>
      <c r="S14551">
        <v>4507.95</v>
      </c>
      <c r="T14551">
        <v>0.68306769751694996</v>
      </c>
      <c r="U14551">
        <v>109.99399759904</v>
      </c>
      <c r="V14551">
        <v>40.983600000000003</v>
      </c>
      <c r="W14551">
        <v>0</v>
      </c>
    </row>
    <row r="14552" spans="3:23" x14ac:dyDescent="0.35">
      <c r="C14552" s="12">
        <v>43678</v>
      </c>
      <c r="D14552" s="12">
        <v>43708</v>
      </c>
      <c r="E14552" t="s">
        <v>75</v>
      </c>
      <c r="F14552" t="s">
        <v>59</v>
      </c>
      <c r="G14552" t="s">
        <v>59</v>
      </c>
      <c r="H14552" t="s">
        <v>60</v>
      </c>
      <c r="I14552" t="s">
        <v>61</v>
      </c>
      <c r="J14552" t="s">
        <v>62</v>
      </c>
      <c r="K14552" t="s">
        <v>63</v>
      </c>
      <c r="L14552" t="s">
        <v>64</v>
      </c>
      <c r="M14552" t="s">
        <v>82</v>
      </c>
      <c r="N14552" t="s">
        <v>379</v>
      </c>
      <c r="O14552" t="s">
        <v>380</v>
      </c>
      <c r="P14552" t="s">
        <v>476</v>
      </c>
      <c r="Q14552" t="s">
        <v>477</v>
      </c>
      <c r="R14552" t="s">
        <v>70</v>
      </c>
      <c r="S14552">
        <v>4503.963299254</v>
      </c>
      <c r="T14552">
        <v>1.8134676886351999</v>
      </c>
      <c r="U14552">
        <v>36.730980543514001</v>
      </c>
      <c r="V14552">
        <v>122.62028490957999</v>
      </c>
      <c r="W14552">
        <v>0</v>
      </c>
    </row>
    <row r="14553" spans="3:23" x14ac:dyDescent="0.35">
      <c r="C14553" s="12">
        <v>44075</v>
      </c>
      <c r="D14553" s="12">
        <v>44104</v>
      </c>
      <c r="E14553" t="s">
        <v>20</v>
      </c>
      <c r="F14553" t="s">
        <v>59</v>
      </c>
      <c r="G14553" t="s">
        <v>59</v>
      </c>
      <c r="H14553" t="s">
        <v>76</v>
      </c>
      <c r="I14553" t="s">
        <v>61</v>
      </c>
      <c r="J14553" t="s">
        <v>62</v>
      </c>
      <c r="K14553" t="s">
        <v>63</v>
      </c>
      <c r="L14553" t="s">
        <v>64</v>
      </c>
      <c r="M14553" t="s">
        <v>96</v>
      </c>
      <c r="N14553" t="s">
        <v>97</v>
      </c>
      <c r="O14553" t="s">
        <v>98</v>
      </c>
      <c r="P14553" t="s">
        <v>468</v>
      </c>
      <c r="Q14553" t="s">
        <v>469</v>
      </c>
      <c r="R14553" t="s">
        <v>70</v>
      </c>
      <c r="S14553">
        <v>4499.9799999999996</v>
      </c>
      <c r="T14553">
        <v>7.6104201486266003</v>
      </c>
      <c r="U14553">
        <v>4501.7807122848999</v>
      </c>
      <c r="V14553">
        <v>0.99960000000000004</v>
      </c>
      <c r="W14553">
        <v>0</v>
      </c>
    </row>
    <row r="14554" spans="3:23" x14ac:dyDescent="0.35">
      <c r="C14554" s="12">
        <v>44317</v>
      </c>
      <c r="D14554" s="12">
        <v>44347</v>
      </c>
      <c r="E14554" t="s">
        <v>21</v>
      </c>
      <c r="F14554" t="s">
        <v>59</v>
      </c>
      <c r="G14554" t="s">
        <v>59</v>
      </c>
      <c r="H14554" t="s">
        <v>76</v>
      </c>
      <c r="I14554" t="s">
        <v>61</v>
      </c>
      <c r="J14554" t="s">
        <v>62</v>
      </c>
      <c r="K14554" t="s">
        <v>63</v>
      </c>
      <c r="L14554" t="s">
        <v>64</v>
      </c>
      <c r="M14554" t="s">
        <v>96</v>
      </c>
      <c r="N14554" t="s">
        <v>97</v>
      </c>
      <c r="O14554" t="s">
        <v>98</v>
      </c>
      <c r="P14554" t="s">
        <v>468</v>
      </c>
      <c r="Q14554" t="s">
        <v>469</v>
      </c>
      <c r="R14554" t="s">
        <v>70</v>
      </c>
      <c r="S14554">
        <v>4499.9799999999996</v>
      </c>
      <c r="T14554">
        <v>6.6626070986060002</v>
      </c>
      <c r="U14554">
        <v>4501.7807122848999</v>
      </c>
      <c r="V14554">
        <v>0.99960000000000004</v>
      </c>
      <c r="W14554">
        <v>0</v>
      </c>
    </row>
    <row r="14555" spans="3:23" x14ac:dyDescent="0.35">
      <c r="C14555" s="12">
        <v>43435</v>
      </c>
      <c r="D14555" s="12">
        <v>43465</v>
      </c>
      <c r="E14555" t="s">
        <v>75</v>
      </c>
      <c r="F14555" t="s">
        <v>59</v>
      </c>
      <c r="G14555" t="s">
        <v>59</v>
      </c>
      <c r="H14555" t="s">
        <v>76</v>
      </c>
      <c r="I14555" t="s">
        <v>61</v>
      </c>
      <c r="J14555" t="s">
        <v>62</v>
      </c>
      <c r="K14555" t="s">
        <v>63</v>
      </c>
      <c r="L14555" t="s">
        <v>64</v>
      </c>
      <c r="M14555" t="s">
        <v>82</v>
      </c>
      <c r="N14555" t="s">
        <v>379</v>
      </c>
      <c r="O14555" t="s">
        <v>380</v>
      </c>
      <c r="P14555" t="s">
        <v>393</v>
      </c>
      <c r="Q14555" t="s">
        <v>394</v>
      </c>
      <c r="R14555" t="s">
        <v>70</v>
      </c>
      <c r="S14555">
        <v>4499.7692978978002</v>
      </c>
      <c r="T14555">
        <v>5.5560465852835001</v>
      </c>
      <c r="U14555">
        <v>36.471191273546999</v>
      </c>
      <c r="V14555">
        <v>123.37873101397</v>
      </c>
      <c r="W14555">
        <v>0</v>
      </c>
    </row>
    <row r="14556" spans="3:23" x14ac:dyDescent="0.35">
      <c r="C14556" s="12">
        <v>43556</v>
      </c>
      <c r="D14556" s="12">
        <v>43585</v>
      </c>
      <c r="E14556" t="s">
        <v>75</v>
      </c>
      <c r="F14556" t="s">
        <v>59</v>
      </c>
      <c r="G14556" t="s">
        <v>59</v>
      </c>
      <c r="H14556" t="s">
        <v>76</v>
      </c>
      <c r="I14556" t="s">
        <v>61</v>
      </c>
      <c r="J14556" t="s">
        <v>62</v>
      </c>
      <c r="K14556" t="s">
        <v>63</v>
      </c>
      <c r="L14556" t="s">
        <v>64</v>
      </c>
      <c r="M14556" t="s">
        <v>101</v>
      </c>
      <c r="N14556" t="s">
        <v>102</v>
      </c>
      <c r="O14556" t="s">
        <v>93</v>
      </c>
      <c r="P14556" t="s">
        <v>184</v>
      </c>
      <c r="Q14556" t="s">
        <v>185</v>
      </c>
      <c r="R14556" t="s">
        <v>70</v>
      </c>
      <c r="S14556">
        <v>4499.4915364707003</v>
      </c>
      <c r="T14556">
        <v>4.8896224233646999</v>
      </c>
      <c r="U14556">
        <v>28.180293829235001</v>
      </c>
      <c r="V14556">
        <v>159.66801353229999</v>
      </c>
      <c r="W14556">
        <v>0</v>
      </c>
    </row>
    <row r="14557" spans="3:23" x14ac:dyDescent="0.35">
      <c r="C14557" s="12">
        <v>44256</v>
      </c>
      <c r="D14557" s="12">
        <v>44286</v>
      </c>
      <c r="E14557" t="s">
        <v>21</v>
      </c>
      <c r="F14557" t="s">
        <v>59</v>
      </c>
      <c r="G14557" t="s">
        <v>59</v>
      </c>
      <c r="H14557" t="s">
        <v>60</v>
      </c>
      <c r="I14557" t="s">
        <v>61</v>
      </c>
      <c r="J14557" t="s">
        <v>62</v>
      </c>
      <c r="K14557" t="s">
        <v>63</v>
      </c>
      <c r="L14557" t="s">
        <v>64</v>
      </c>
      <c r="M14557" t="s">
        <v>96</v>
      </c>
      <c r="N14557" t="s">
        <v>97</v>
      </c>
      <c r="O14557" t="s">
        <v>98</v>
      </c>
      <c r="P14557" t="s">
        <v>387</v>
      </c>
      <c r="Q14557" t="s">
        <v>388</v>
      </c>
      <c r="R14557" t="s">
        <v>70</v>
      </c>
      <c r="S14557">
        <v>4497.1496400062997</v>
      </c>
      <c r="T14557">
        <v>0.36993358593019998</v>
      </c>
      <c r="U14557">
        <v>63.012904936096</v>
      </c>
      <c r="V14557">
        <v>71.368708434677004</v>
      </c>
      <c r="W14557">
        <v>0</v>
      </c>
    </row>
    <row r="14558" spans="3:23" x14ac:dyDescent="0.35">
      <c r="C14558" s="12">
        <v>43952</v>
      </c>
      <c r="D14558" s="12">
        <v>43982</v>
      </c>
      <c r="E14558" t="s">
        <v>20</v>
      </c>
      <c r="F14558" t="s">
        <v>59</v>
      </c>
      <c r="G14558" t="s">
        <v>59</v>
      </c>
      <c r="H14558" t="s">
        <v>60</v>
      </c>
      <c r="I14558" t="s">
        <v>61</v>
      </c>
      <c r="J14558" t="s">
        <v>62</v>
      </c>
      <c r="K14558" t="s">
        <v>63</v>
      </c>
      <c r="L14558" t="s">
        <v>64</v>
      </c>
      <c r="M14558" t="s">
        <v>82</v>
      </c>
      <c r="N14558" t="s">
        <v>496</v>
      </c>
      <c r="O14558" t="s">
        <v>497</v>
      </c>
      <c r="P14558" t="s">
        <v>498</v>
      </c>
      <c r="Q14558" t="s">
        <v>499</v>
      </c>
      <c r="R14558" t="s">
        <v>70</v>
      </c>
      <c r="S14558">
        <v>4491.4954619144</v>
      </c>
      <c r="T14558">
        <v>1.3055238787417001</v>
      </c>
      <c r="U14558">
        <v>39.540203160166001</v>
      </c>
      <c r="V14558">
        <v>113.59313060989</v>
      </c>
      <c r="W14558">
        <v>0</v>
      </c>
    </row>
    <row r="14559" spans="3:23" x14ac:dyDescent="0.35">
      <c r="C14559" s="12">
        <v>44287</v>
      </c>
      <c r="D14559" s="12">
        <v>44316</v>
      </c>
      <c r="E14559" t="s">
        <v>21</v>
      </c>
      <c r="F14559" t="s">
        <v>59</v>
      </c>
      <c r="G14559" t="s">
        <v>59</v>
      </c>
      <c r="H14559" t="s">
        <v>60</v>
      </c>
      <c r="I14559" t="s">
        <v>61</v>
      </c>
      <c r="J14559" t="s">
        <v>62</v>
      </c>
      <c r="K14559" t="s">
        <v>63</v>
      </c>
      <c r="L14559" t="s">
        <v>64</v>
      </c>
      <c r="M14559" t="s">
        <v>65</v>
      </c>
      <c r="N14559" t="s">
        <v>66</v>
      </c>
      <c r="O14559" t="s">
        <v>67</v>
      </c>
      <c r="P14559" t="s">
        <v>556</v>
      </c>
      <c r="Q14559" t="s">
        <v>557</v>
      </c>
      <c r="R14559" t="s">
        <v>70</v>
      </c>
      <c r="S14559">
        <v>4488.6982575554002</v>
      </c>
      <c r="T14559">
        <v>0.55671732420353004</v>
      </c>
      <c r="U14559">
        <v>179</v>
      </c>
      <c r="V14559">
        <v>25.076526578522</v>
      </c>
      <c r="W14559">
        <v>0</v>
      </c>
    </row>
    <row r="14560" spans="3:23" x14ac:dyDescent="0.35">
      <c r="C14560" s="12">
        <v>44013</v>
      </c>
      <c r="D14560" s="12">
        <v>44043</v>
      </c>
      <c r="E14560" t="s">
        <v>20</v>
      </c>
      <c r="F14560" t="s">
        <v>59</v>
      </c>
      <c r="G14560" t="s">
        <v>59</v>
      </c>
      <c r="H14560" t="s">
        <v>76</v>
      </c>
      <c r="I14560" t="s">
        <v>61</v>
      </c>
      <c r="J14560" t="s">
        <v>62</v>
      </c>
      <c r="K14560" t="s">
        <v>63</v>
      </c>
      <c r="L14560" t="s">
        <v>64</v>
      </c>
      <c r="M14560" t="s">
        <v>96</v>
      </c>
      <c r="N14560" t="s">
        <v>111</v>
      </c>
      <c r="O14560" t="s">
        <v>112</v>
      </c>
      <c r="P14560" t="s">
        <v>391</v>
      </c>
      <c r="Q14560" t="s">
        <v>392</v>
      </c>
      <c r="R14560" t="s">
        <v>70</v>
      </c>
      <c r="S14560">
        <v>4484.6025276661003</v>
      </c>
      <c r="T14560">
        <v>10.855905133723001</v>
      </c>
      <c r="U14560">
        <v>71.52076310452</v>
      </c>
      <c r="V14560">
        <v>62.703505010318999</v>
      </c>
      <c r="W14560">
        <v>0</v>
      </c>
    </row>
    <row r="14561" spans="3:23" x14ac:dyDescent="0.35">
      <c r="C14561" s="12">
        <v>44166</v>
      </c>
      <c r="D14561" s="12">
        <v>44196</v>
      </c>
      <c r="E14561" t="s">
        <v>21</v>
      </c>
      <c r="F14561" t="s">
        <v>59</v>
      </c>
      <c r="G14561" t="s">
        <v>59</v>
      </c>
      <c r="H14561" t="s">
        <v>87</v>
      </c>
      <c r="I14561" t="s">
        <v>61</v>
      </c>
      <c r="J14561" t="s">
        <v>62</v>
      </c>
      <c r="K14561" t="s">
        <v>63</v>
      </c>
      <c r="L14561" t="s">
        <v>64</v>
      </c>
      <c r="M14561" t="s">
        <v>101</v>
      </c>
      <c r="N14561" t="s">
        <v>102</v>
      </c>
      <c r="O14561" t="s">
        <v>93</v>
      </c>
      <c r="P14561" t="s">
        <v>322</v>
      </c>
      <c r="Q14561" t="s">
        <v>323</v>
      </c>
      <c r="R14561" t="s">
        <v>70</v>
      </c>
      <c r="S14561">
        <v>4484.4960473448</v>
      </c>
      <c r="T14561">
        <v>0.68855972788611997</v>
      </c>
      <c r="U14561">
        <v>19.811361269923999</v>
      </c>
      <c r="V14561">
        <v>226.35981375761</v>
      </c>
      <c r="W14561">
        <v>0</v>
      </c>
    </row>
    <row r="14562" spans="3:23" x14ac:dyDescent="0.35">
      <c r="C14562" s="12">
        <v>43739</v>
      </c>
      <c r="D14562" s="12">
        <v>43769</v>
      </c>
      <c r="E14562" t="s">
        <v>20</v>
      </c>
      <c r="F14562" t="s">
        <v>59</v>
      </c>
      <c r="G14562" t="s">
        <v>59</v>
      </c>
      <c r="H14562" t="s">
        <v>60</v>
      </c>
      <c r="I14562" t="s">
        <v>61</v>
      </c>
      <c r="J14562" t="s">
        <v>62</v>
      </c>
      <c r="K14562" t="s">
        <v>63</v>
      </c>
      <c r="L14562" t="s">
        <v>64</v>
      </c>
      <c r="M14562" t="s">
        <v>77</v>
      </c>
      <c r="N14562" t="s">
        <v>78</v>
      </c>
      <c r="O14562" t="s">
        <v>79</v>
      </c>
      <c r="P14562" t="s">
        <v>519</v>
      </c>
      <c r="Q14562" t="s">
        <v>520</v>
      </c>
      <c r="R14562" t="s">
        <v>70</v>
      </c>
      <c r="S14562">
        <v>4483.4357958797</v>
      </c>
      <c r="T14562">
        <v>0.75531900814893005</v>
      </c>
      <c r="U14562">
        <v>33.155877090548998</v>
      </c>
      <c r="V14562">
        <v>135.22295862164</v>
      </c>
      <c r="W14562">
        <v>0</v>
      </c>
    </row>
    <row r="14563" spans="3:23" x14ac:dyDescent="0.35">
      <c r="C14563" s="12">
        <v>44197</v>
      </c>
      <c r="D14563" s="12">
        <v>44227</v>
      </c>
      <c r="E14563" t="s">
        <v>21</v>
      </c>
      <c r="F14563" t="s">
        <v>59</v>
      </c>
      <c r="G14563" t="s">
        <v>59</v>
      </c>
      <c r="H14563" t="s">
        <v>60</v>
      </c>
      <c r="I14563" t="s">
        <v>61</v>
      </c>
      <c r="J14563" t="s">
        <v>62</v>
      </c>
      <c r="K14563" t="s">
        <v>63</v>
      </c>
      <c r="L14563" t="s">
        <v>64</v>
      </c>
      <c r="M14563" t="s">
        <v>65</v>
      </c>
      <c r="N14563" t="s">
        <v>66</v>
      </c>
      <c r="O14563" t="s">
        <v>67</v>
      </c>
      <c r="P14563" t="s">
        <v>556</v>
      </c>
      <c r="Q14563" t="s">
        <v>557</v>
      </c>
      <c r="R14563" t="s">
        <v>70</v>
      </c>
      <c r="S14563">
        <v>4483.0873287679997</v>
      </c>
      <c r="T14563">
        <v>0.59036707605924998</v>
      </c>
      <c r="U14563">
        <v>189.99</v>
      </c>
      <c r="V14563">
        <v>23.59643838501</v>
      </c>
      <c r="W14563">
        <v>0</v>
      </c>
    </row>
    <row r="14564" spans="3:23" x14ac:dyDescent="0.35">
      <c r="C14564" s="12">
        <v>44348</v>
      </c>
      <c r="D14564" s="12">
        <v>44377</v>
      </c>
      <c r="E14564" t="s">
        <v>21</v>
      </c>
      <c r="F14564" t="s">
        <v>59</v>
      </c>
      <c r="G14564" t="s">
        <v>59</v>
      </c>
      <c r="H14564" t="s">
        <v>76</v>
      </c>
      <c r="I14564" t="s">
        <v>61</v>
      </c>
      <c r="J14564" t="s">
        <v>62</v>
      </c>
      <c r="K14564" t="s">
        <v>63</v>
      </c>
      <c r="L14564" t="s">
        <v>64</v>
      </c>
      <c r="M14564" t="s">
        <v>82</v>
      </c>
      <c r="N14564" t="s">
        <v>486</v>
      </c>
      <c r="O14564" t="s">
        <v>487</v>
      </c>
      <c r="P14564" t="s">
        <v>492</v>
      </c>
      <c r="Q14564" t="s">
        <v>493</v>
      </c>
      <c r="R14564" t="s">
        <v>70</v>
      </c>
      <c r="S14564">
        <v>4482.1510033046998</v>
      </c>
      <c r="T14564">
        <v>1.7409830008520999</v>
      </c>
      <c r="U14564">
        <v>46.689031714119999</v>
      </c>
      <c r="V14564">
        <v>96.000084789704999</v>
      </c>
      <c r="W14564">
        <v>0</v>
      </c>
    </row>
    <row r="14565" spans="3:23" x14ac:dyDescent="0.35">
      <c r="C14565" s="12">
        <v>44136</v>
      </c>
      <c r="D14565" s="12">
        <v>44165</v>
      </c>
      <c r="E14565" t="s">
        <v>21</v>
      </c>
      <c r="F14565" t="s">
        <v>59</v>
      </c>
      <c r="G14565" t="s">
        <v>59</v>
      </c>
      <c r="H14565" t="s">
        <v>60</v>
      </c>
      <c r="I14565" t="s">
        <v>61</v>
      </c>
      <c r="J14565" t="s">
        <v>62</v>
      </c>
      <c r="K14565" t="s">
        <v>63</v>
      </c>
      <c r="L14565" t="s">
        <v>64</v>
      </c>
      <c r="M14565" t="s">
        <v>101</v>
      </c>
      <c r="N14565" t="s">
        <v>102</v>
      </c>
      <c r="O14565" t="s">
        <v>93</v>
      </c>
      <c r="P14565" t="s">
        <v>389</v>
      </c>
      <c r="Q14565" t="s">
        <v>390</v>
      </c>
      <c r="R14565" t="s">
        <v>70</v>
      </c>
      <c r="S14565">
        <v>4470.4752545302999</v>
      </c>
      <c r="T14565">
        <v>0.69210680111460998</v>
      </c>
      <c r="U14565">
        <v>24.866581136676999</v>
      </c>
      <c r="V14565">
        <v>179.77844360504</v>
      </c>
      <c r="W14565">
        <v>0</v>
      </c>
    </row>
    <row r="14566" spans="3:23" x14ac:dyDescent="0.35">
      <c r="C14566" s="12">
        <v>44075</v>
      </c>
      <c r="D14566" s="12">
        <v>44104</v>
      </c>
      <c r="E14566" t="s">
        <v>20</v>
      </c>
      <c r="F14566" t="s">
        <v>59</v>
      </c>
      <c r="G14566" t="s">
        <v>59</v>
      </c>
      <c r="H14566" t="s">
        <v>76</v>
      </c>
      <c r="I14566" t="s">
        <v>61</v>
      </c>
      <c r="J14566" t="s">
        <v>62</v>
      </c>
      <c r="K14566" t="s">
        <v>63</v>
      </c>
      <c r="L14566" t="s">
        <v>64</v>
      </c>
      <c r="M14566" t="s">
        <v>96</v>
      </c>
      <c r="N14566" t="s">
        <v>97</v>
      </c>
      <c r="O14566" t="s">
        <v>98</v>
      </c>
      <c r="P14566" t="s">
        <v>277</v>
      </c>
      <c r="Q14566" t="s">
        <v>278</v>
      </c>
      <c r="R14566" t="s">
        <v>70</v>
      </c>
      <c r="S14566">
        <v>4470.2707173632998</v>
      </c>
      <c r="T14566">
        <v>12.929447179885001</v>
      </c>
      <c r="U14566">
        <v>142.39730403620999</v>
      </c>
      <c r="V14566">
        <v>31.392944884873</v>
      </c>
      <c r="W14566">
        <v>0</v>
      </c>
    </row>
    <row r="14567" spans="3:23" x14ac:dyDescent="0.35">
      <c r="C14567" s="12">
        <v>43678</v>
      </c>
      <c r="D14567" s="12">
        <v>43708</v>
      </c>
      <c r="E14567" t="s">
        <v>75</v>
      </c>
      <c r="F14567" t="s">
        <v>59</v>
      </c>
      <c r="G14567" t="s">
        <v>59</v>
      </c>
      <c r="H14567" t="s">
        <v>60</v>
      </c>
      <c r="I14567" t="s">
        <v>61</v>
      </c>
      <c r="J14567" t="s">
        <v>62</v>
      </c>
      <c r="K14567" t="s">
        <v>63</v>
      </c>
      <c r="L14567" t="s">
        <v>64</v>
      </c>
      <c r="M14567" t="s">
        <v>101</v>
      </c>
      <c r="N14567" t="s">
        <v>102</v>
      </c>
      <c r="O14567" t="s">
        <v>93</v>
      </c>
      <c r="P14567" t="s">
        <v>405</v>
      </c>
      <c r="Q14567" t="s">
        <v>406</v>
      </c>
      <c r="R14567" t="s">
        <v>70</v>
      </c>
      <c r="S14567">
        <v>4469.5894800222004</v>
      </c>
      <c r="T14567">
        <v>2.2434765062070001</v>
      </c>
      <c r="U14567">
        <v>17.202933892914</v>
      </c>
      <c r="V14567">
        <v>259.81553541069002</v>
      </c>
      <c r="W14567">
        <v>0</v>
      </c>
    </row>
    <row r="14568" spans="3:23" x14ac:dyDescent="0.35">
      <c r="C14568" s="12">
        <v>44440</v>
      </c>
      <c r="D14568" s="12">
        <v>44469</v>
      </c>
      <c r="E14568" t="s">
        <v>21</v>
      </c>
      <c r="F14568" t="s">
        <v>59</v>
      </c>
      <c r="G14568" t="s">
        <v>59</v>
      </c>
      <c r="H14568" t="s">
        <v>60</v>
      </c>
      <c r="I14568" t="s">
        <v>61</v>
      </c>
      <c r="J14568" t="s">
        <v>62</v>
      </c>
      <c r="K14568" t="s">
        <v>63</v>
      </c>
      <c r="L14568" t="s">
        <v>64</v>
      </c>
      <c r="M14568" t="s">
        <v>82</v>
      </c>
      <c r="N14568" t="s">
        <v>486</v>
      </c>
      <c r="O14568" t="s">
        <v>487</v>
      </c>
      <c r="P14568" t="s">
        <v>488</v>
      </c>
      <c r="Q14568" t="s">
        <v>489</v>
      </c>
      <c r="R14568" t="s">
        <v>70</v>
      </c>
      <c r="S14568">
        <v>4466.3282596836998</v>
      </c>
      <c r="T14568">
        <v>6.5285757845879999</v>
      </c>
      <c r="U14568">
        <v>29.420321276484</v>
      </c>
      <c r="V14568">
        <v>151.81099545821999</v>
      </c>
      <c r="W14568">
        <v>0</v>
      </c>
    </row>
    <row r="14569" spans="3:23" x14ac:dyDescent="0.35">
      <c r="C14569" s="12">
        <v>43497</v>
      </c>
      <c r="D14569" s="12">
        <v>43524</v>
      </c>
      <c r="E14569" t="s">
        <v>75</v>
      </c>
      <c r="F14569" t="s">
        <v>59</v>
      </c>
      <c r="G14569" t="s">
        <v>59</v>
      </c>
      <c r="H14569" t="s">
        <v>87</v>
      </c>
      <c r="I14569" t="s">
        <v>61</v>
      </c>
      <c r="J14569" t="s">
        <v>62</v>
      </c>
      <c r="K14569" t="s">
        <v>63</v>
      </c>
      <c r="L14569" t="s">
        <v>64</v>
      </c>
      <c r="M14569" t="s">
        <v>101</v>
      </c>
      <c r="N14569" t="s">
        <v>102</v>
      </c>
      <c r="O14569" t="s">
        <v>93</v>
      </c>
      <c r="P14569" t="s">
        <v>405</v>
      </c>
      <c r="Q14569" t="s">
        <v>406</v>
      </c>
      <c r="R14569" t="s">
        <v>70</v>
      </c>
      <c r="S14569">
        <v>4464.6539101067001</v>
      </c>
      <c r="T14569">
        <v>1.4076428644031</v>
      </c>
      <c r="U14569">
        <v>8.7400874061100993</v>
      </c>
      <c r="V14569">
        <v>510.82485822573</v>
      </c>
      <c r="W14569">
        <v>0</v>
      </c>
    </row>
    <row r="14570" spans="3:23" x14ac:dyDescent="0.35">
      <c r="C14570" s="12">
        <v>44075</v>
      </c>
      <c r="D14570" s="12">
        <v>44104</v>
      </c>
      <c r="E14570" t="s">
        <v>20</v>
      </c>
      <c r="F14570" t="s">
        <v>59</v>
      </c>
      <c r="G14570" t="s">
        <v>59</v>
      </c>
      <c r="H14570" t="s">
        <v>87</v>
      </c>
      <c r="I14570" t="s">
        <v>61</v>
      </c>
      <c r="J14570" t="s">
        <v>62</v>
      </c>
      <c r="K14570" t="s">
        <v>63</v>
      </c>
      <c r="L14570" t="s">
        <v>64</v>
      </c>
      <c r="M14570" t="s">
        <v>88</v>
      </c>
      <c r="N14570" t="s">
        <v>89</v>
      </c>
      <c r="O14570" t="s">
        <v>67</v>
      </c>
      <c r="P14570" t="s">
        <v>283</v>
      </c>
      <c r="Q14570" t="s">
        <v>284</v>
      </c>
      <c r="R14570" t="s">
        <v>70</v>
      </c>
      <c r="S14570">
        <v>4464.3553450228001</v>
      </c>
      <c r="T14570">
        <v>1.1856514553074999</v>
      </c>
      <c r="U14570">
        <v>23.875156368092</v>
      </c>
      <c r="V14570">
        <v>186.98748088574001</v>
      </c>
      <c r="W14570">
        <v>0</v>
      </c>
    </row>
    <row r="14571" spans="3:23" x14ac:dyDescent="0.35">
      <c r="C14571" s="12">
        <v>43952</v>
      </c>
      <c r="D14571" s="12">
        <v>43982</v>
      </c>
      <c r="E14571" t="s">
        <v>20</v>
      </c>
      <c r="F14571" t="s">
        <v>59</v>
      </c>
      <c r="G14571" t="s">
        <v>59</v>
      </c>
      <c r="H14571" t="s">
        <v>60</v>
      </c>
      <c r="I14571" t="s">
        <v>61</v>
      </c>
      <c r="J14571" t="s">
        <v>62</v>
      </c>
      <c r="K14571" t="s">
        <v>63</v>
      </c>
      <c r="L14571" t="s">
        <v>64</v>
      </c>
      <c r="M14571" t="s">
        <v>82</v>
      </c>
      <c r="N14571" t="s">
        <v>550</v>
      </c>
      <c r="O14571" t="s">
        <v>551</v>
      </c>
      <c r="P14571" t="s">
        <v>552</v>
      </c>
      <c r="Q14571" t="s">
        <v>553</v>
      </c>
      <c r="R14571" t="s">
        <v>70</v>
      </c>
      <c r="S14571">
        <v>4464.1705517533001</v>
      </c>
      <c r="T14571">
        <v>1.5430500479558</v>
      </c>
      <c r="U14571">
        <v>29.966279837097002</v>
      </c>
      <c r="V14571">
        <v>148.97313166737999</v>
      </c>
      <c r="W14571">
        <v>0</v>
      </c>
    </row>
    <row r="14572" spans="3:23" x14ac:dyDescent="0.35">
      <c r="C14572" s="12">
        <v>44105</v>
      </c>
      <c r="D14572" s="12">
        <v>44135</v>
      </c>
      <c r="E14572" t="s">
        <v>21</v>
      </c>
      <c r="F14572" t="s">
        <v>59</v>
      </c>
      <c r="G14572" t="s">
        <v>59</v>
      </c>
      <c r="H14572" t="s">
        <v>87</v>
      </c>
      <c r="I14572" t="s">
        <v>61</v>
      </c>
      <c r="J14572" t="s">
        <v>62</v>
      </c>
      <c r="K14572" t="s">
        <v>63</v>
      </c>
      <c r="L14572" t="s">
        <v>64</v>
      </c>
      <c r="M14572" t="s">
        <v>88</v>
      </c>
      <c r="N14572" t="s">
        <v>89</v>
      </c>
      <c r="O14572" t="s">
        <v>67</v>
      </c>
      <c r="P14572" t="s">
        <v>283</v>
      </c>
      <c r="Q14572" t="s">
        <v>284</v>
      </c>
      <c r="R14572" t="s">
        <v>70</v>
      </c>
      <c r="S14572">
        <v>4459.8119638834996</v>
      </c>
      <c r="T14572">
        <v>1.3436425751631</v>
      </c>
      <c r="U14572">
        <v>27.110084773278</v>
      </c>
      <c r="V14572">
        <v>164.50748867741001</v>
      </c>
      <c r="W14572">
        <v>0</v>
      </c>
    </row>
    <row r="14573" spans="3:23" x14ac:dyDescent="0.35">
      <c r="C14573" s="12">
        <v>43983</v>
      </c>
      <c r="D14573" s="12">
        <v>44012</v>
      </c>
      <c r="E14573" t="s">
        <v>20</v>
      </c>
      <c r="F14573" t="s">
        <v>59</v>
      </c>
      <c r="G14573" t="s">
        <v>59</v>
      </c>
      <c r="H14573" t="s">
        <v>76</v>
      </c>
      <c r="I14573" t="s">
        <v>61</v>
      </c>
      <c r="J14573" t="s">
        <v>62</v>
      </c>
      <c r="K14573" t="s">
        <v>63</v>
      </c>
      <c r="L14573" t="s">
        <v>64</v>
      </c>
      <c r="M14573" t="s">
        <v>96</v>
      </c>
      <c r="N14573" t="s">
        <v>111</v>
      </c>
      <c r="O14573" t="s">
        <v>112</v>
      </c>
      <c r="P14573" t="s">
        <v>391</v>
      </c>
      <c r="Q14573" t="s">
        <v>392</v>
      </c>
      <c r="R14573" t="s">
        <v>70</v>
      </c>
      <c r="S14573">
        <v>4459.4600237512996</v>
      </c>
      <c r="T14573">
        <v>11.203139872524</v>
      </c>
      <c r="U14573">
        <v>69.902912265951997</v>
      </c>
      <c r="V14573">
        <v>63.795053441905999</v>
      </c>
      <c r="W14573">
        <v>0</v>
      </c>
    </row>
    <row r="14574" spans="3:23" x14ac:dyDescent="0.35">
      <c r="C14574" s="12">
        <v>44136</v>
      </c>
      <c r="D14574" s="12">
        <v>44165</v>
      </c>
      <c r="E14574" t="s">
        <v>21</v>
      </c>
      <c r="F14574" t="s">
        <v>59</v>
      </c>
      <c r="G14574" t="s">
        <v>59</v>
      </c>
      <c r="H14574" t="s">
        <v>76</v>
      </c>
      <c r="I14574" t="s">
        <v>61</v>
      </c>
      <c r="J14574" t="s">
        <v>62</v>
      </c>
      <c r="K14574" t="s">
        <v>63</v>
      </c>
      <c r="L14574" t="s">
        <v>64</v>
      </c>
      <c r="M14574" t="s">
        <v>82</v>
      </c>
      <c r="N14574" t="s">
        <v>441</v>
      </c>
      <c r="O14574" t="s">
        <v>442</v>
      </c>
      <c r="P14574" t="s">
        <v>443</v>
      </c>
      <c r="Q14574" t="s">
        <v>444</v>
      </c>
      <c r="R14574" t="s">
        <v>70</v>
      </c>
      <c r="S14574">
        <v>4458.0824288022995</v>
      </c>
      <c r="T14574">
        <v>3.0307055694814999</v>
      </c>
      <c r="U14574">
        <v>123.10021533058</v>
      </c>
      <c r="V14574">
        <v>36.215066048670003</v>
      </c>
      <c r="W14574">
        <v>0</v>
      </c>
    </row>
    <row r="14575" spans="3:23" x14ac:dyDescent="0.35">
      <c r="C14575" s="12">
        <v>44166</v>
      </c>
      <c r="D14575" s="12">
        <v>44196</v>
      </c>
      <c r="E14575" t="s">
        <v>21</v>
      </c>
      <c r="F14575" t="s">
        <v>59</v>
      </c>
      <c r="G14575" t="s">
        <v>59</v>
      </c>
      <c r="H14575" t="s">
        <v>60</v>
      </c>
      <c r="I14575" t="s">
        <v>61</v>
      </c>
      <c r="J14575" t="s">
        <v>62</v>
      </c>
      <c r="K14575" t="s">
        <v>63</v>
      </c>
      <c r="L14575" t="s">
        <v>64</v>
      </c>
      <c r="M14575" t="s">
        <v>82</v>
      </c>
      <c r="N14575" t="s">
        <v>413</v>
      </c>
      <c r="O14575" t="s">
        <v>414</v>
      </c>
      <c r="P14575" t="s">
        <v>490</v>
      </c>
      <c r="Q14575" t="s">
        <v>491</v>
      </c>
      <c r="R14575" t="s">
        <v>70</v>
      </c>
      <c r="S14575">
        <v>4455.0766464074004</v>
      </c>
      <c r="T14575">
        <v>1.745471704611</v>
      </c>
      <c r="U14575">
        <v>59.390347774989003</v>
      </c>
      <c r="V14575">
        <v>75.013479686737</v>
      </c>
      <c r="W14575">
        <v>0</v>
      </c>
    </row>
    <row r="14576" spans="3:23" x14ac:dyDescent="0.35">
      <c r="C14576" s="12">
        <v>43983</v>
      </c>
      <c r="D14576" s="12">
        <v>44012</v>
      </c>
      <c r="E14576" t="s">
        <v>20</v>
      </c>
      <c r="F14576" t="s">
        <v>59</v>
      </c>
      <c r="G14576" t="s">
        <v>59</v>
      </c>
      <c r="H14576" t="s">
        <v>76</v>
      </c>
      <c r="I14576" t="s">
        <v>61</v>
      </c>
      <c r="J14576" t="s">
        <v>62</v>
      </c>
      <c r="K14576" t="s">
        <v>63</v>
      </c>
      <c r="L14576" t="s">
        <v>64</v>
      </c>
      <c r="M14576" t="s">
        <v>96</v>
      </c>
      <c r="N14576" t="s">
        <v>111</v>
      </c>
      <c r="O14576" t="s">
        <v>112</v>
      </c>
      <c r="P14576" t="s">
        <v>331</v>
      </c>
      <c r="Q14576" t="s">
        <v>332</v>
      </c>
      <c r="R14576" t="s">
        <v>70</v>
      </c>
      <c r="S14576">
        <v>4452.0605131125003</v>
      </c>
      <c r="T14576">
        <v>13.512154499484</v>
      </c>
      <c r="U14576">
        <v>90.836973912239003</v>
      </c>
      <c r="V14576">
        <v>49.011545864725001</v>
      </c>
      <c r="W14576">
        <v>0</v>
      </c>
    </row>
    <row r="14577" spans="3:23" x14ac:dyDescent="0.35">
      <c r="C14577" s="12">
        <v>43952</v>
      </c>
      <c r="D14577" s="12">
        <v>43982</v>
      </c>
      <c r="E14577" t="s">
        <v>20</v>
      </c>
      <c r="F14577" t="s">
        <v>59</v>
      </c>
      <c r="G14577" t="s">
        <v>59</v>
      </c>
      <c r="H14577" t="s">
        <v>76</v>
      </c>
      <c r="I14577" t="s">
        <v>61</v>
      </c>
      <c r="J14577" t="s">
        <v>62</v>
      </c>
      <c r="K14577" t="s">
        <v>63</v>
      </c>
      <c r="L14577" t="s">
        <v>64</v>
      </c>
      <c r="M14577" t="s">
        <v>101</v>
      </c>
      <c r="N14577" t="s">
        <v>102</v>
      </c>
      <c r="O14577" t="s">
        <v>93</v>
      </c>
      <c r="P14577" t="s">
        <v>448</v>
      </c>
      <c r="Q14577" t="s">
        <v>449</v>
      </c>
      <c r="R14577" t="s">
        <v>70</v>
      </c>
      <c r="S14577">
        <v>4451.4301957869002</v>
      </c>
      <c r="T14577">
        <v>2.3183469752531001</v>
      </c>
      <c r="U14577">
        <v>25</v>
      </c>
      <c r="V14577">
        <v>178.05720783148001</v>
      </c>
      <c r="W14577">
        <v>0</v>
      </c>
    </row>
    <row r="14578" spans="3:23" x14ac:dyDescent="0.35">
      <c r="C14578" s="12">
        <v>43435</v>
      </c>
      <c r="D14578" s="12">
        <v>43465</v>
      </c>
      <c r="E14578" t="s">
        <v>75</v>
      </c>
      <c r="F14578" t="s">
        <v>59</v>
      </c>
      <c r="G14578" t="s">
        <v>59</v>
      </c>
      <c r="H14578" t="s">
        <v>76</v>
      </c>
      <c r="I14578" t="s">
        <v>61</v>
      </c>
      <c r="J14578" t="s">
        <v>62</v>
      </c>
      <c r="K14578" t="s">
        <v>63</v>
      </c>
      <c r="L14578" t="s">
        <v>64</v>
      </c>
      <c r="M14578" t="s">
        <v>96</v>
      </c>
      <c r="N14578" t="s">
        <v>111</v>
      </c>
      <c r="O14578" t="s">
        <v>112</v>
      </c>
      <c r="P14578" t="s">
        <v>365</v>
      </c>
      <c r="Q14578" t="s">
        <v>366</v>
      </c>
      <c r="R14578" t="s">
        <v>70</v>
      </c>
      <c r="S14578">
        <v>4448.4034141647999</v>
      </c>
      <c r="T14578">
        <v>8.0367683891696</v>
      </c>
      <c r="U14578">
        <v>442.04159775690999</v>
      </c>
      <c r="V14578">
        <v>10.063314033651</v>
      </c>
      <c r="W14578">
        <v>0</v>
      </c>
    </row>
    <row r="14579" spans="3:23" x14ac:dyDescent="0.35">
      <c r="C14579" s="12">
        <v>43800</v>
      </c>
      <c r="D14579" s="12">
        <v>43830</v>
      </c>
      <c r="E14579" t="s">
        <v>20</v>
      </c>
      <c r="F14579" t="s">
        <v>59</v>
      </c>
      <c r="G14579" t="s">
        <v>59</v>
      </c>
      <c r="H14579" t="s">
        <v>87</v>
      </c>
      <c r="I14579" t="s">
        <v>61</v>
      </c>
      <c r="J14579" t="s">
        <v>62</v>
      </c>
      <c r="K14579" t="s">
        <v>63</v>
      </c>
      <c r="L14579" t="s">
        <v>64</v>
      </c>
      <c r="M14579" t="s">
        <v>137</v>
      </c>
      <c r="N14579" t="s">
        <v>66</v>
      </c>
      <c r="O14579" t="s">
        <v>67</v>
      </c>
      <c r="P14579" t="s">
        <v>281</v>
      </c>
      <c r="Q14579" t="s">
        <v>282</v>
      </c>
      <c r="R14579" t="s">
        <v>70</v>
      </c>
      <c r="S14579">
        <v>4446.9882053269002</v>
      </c>
      <c r="T14579">
        <v>3.1641593199289</v>
      </c>
      <c r="U14579">
        <v>21.374071020214</v>
      </c>
      <c r="V14579">
        <v>208.05527412729001</v>
      </c>
      <c r="W14579">
        <v>0</v>
      </c>
    </row>
    <row r="14580" spans="3:23" x14ac:dyDescent="0.35">
      <c r="C14580" s="12">
        <v>43709</v>
      </c>
      <c r="D14580" s="12">
        <v>43738</v>
      </c>
      <c r="E14580" t="s">
        <v>75</v>
      </c>
      <c r="F14580" t="s">
        <v>59</v>
      </c>
      <c r="G14580" t="s">
        <v>59</v>
      </c>
      <c r="H14580" t="s">
        <v>87</v>
      </c>
      <c r="I14580" t="s">
        <v>61</v>
      </c>
      <c r="J14580" t="s">
        <v>62</v>
      </c>
      <c r="K14580" t="s">
        <v>63</v>
      </c>
      <c r="L14580" t="s">
        <v>64</v>
      </c>
      <c r="M14580" t="s">
        <v>96</v>
      </c>
      <c r="N14580" t="s">
        <v>111</v>
      </c>
      <c r="O14580" t="s">
        <v>112</v>
      </c>
      <c r="P14580" t="s">
        <v>351</v>
      </c>
      <c r="Q14580" t="s">
        <v>352</v>
      </c>
      <c r="R14580" t="s">
        <v>70</v>
      </c>
      <c r="S14580">
        <v>4446.6649489085003</v>
      </c>
      <c r="T14580">
        <v>1.2944775440284</v>
      </c>
      <c r="U14580">
        <v>78.273054333687995</v>
      </c>
      <c r="V14580">
        <v>56.8096516325</v>
      </c>
      <c r="W14580">
        <v>0</v>
      </c>
    </row>
    <row r="14581" spans="3:23" x14ac:dyDescent="0.35">
      <c r="C14581" s="12">
        <v>44348</v>
      </c>
      <c r="D14581" s="12">
        <v>44377</v>
      </c>
      <c r="E14581" t="s">
        <v>21</v>
      </c>
      <c r="F14581" t="s">
        <v>59</v>
      </c>
      <c r="G14581" t="s">
        <v>59</v>
      </c>
      <c r="H14581" t="s">
        <v>87</v>
      </c>
      <c r="I14581" t="s">
        <v>61</v>
      </c>
      <c r="J14581" t="s">
        <v>62</v>
      </c>
      <c r="K14581" t="s">
        <v>63</v>
      </c>
      <c r="L14581" t="s">
        <v>64</v>
      </c>
      <c r="M14581" t="s">
        <v>96</v>
      </c>
      <c r="N14581" t="s">
        <v>111</v>
      </c>
      <c r="O14581" t="s">
        <v>112</v>
      </c>
      <c r="P14581" t="s">
        <v>341</v>
      </c>
      <c r="Q14581" t="s">
        <v>342</v>
      </c>
      <c r="R14581" t="s">
        <v>70</v>
      </c>
      <c r="S14581">
        <v>4446.1794293057001</v>
      </c>
      <c r="T14581">
        <v>1.1101785133541</v>
      </c>
      <c r="U14581">
        <v>96.078137149834006</v>
      </c>
      <c r="V14581">
        <v>46.276703121041997</v>
      </c>
      <c r="W14581">
        <v>0</v>
      </c>
    </row>
    <row r="14582" spans="3:23" x14ac:dyDescent="0.35">
      <c r="C14582" s="12">
        <v>43586</v>
      </c>
      <c r="D14582" s="12">
        <v>43616</v>
      </c>
      <c r="E14582" t="s">
        <v>75</v>
      </c>
      <c r="F14582" t="s">
        <v>59</v>
      </c>
      <c r="G14582" t="s">
        <v>59</v>
      </c>
      <c r="H14582" t="s">
        <v>60</v>
      </c>
      <c r="I14582" t="s">
        <v>61</v>
      </c>
      <c r="J14582" t="s">
        <v>62</v>
      </c>
      <c r="K14582" t="s">
        <v>63</v>
      </c>
      <c r="L14582" t="s">
        <v>64</v>
      </c>
      <c r="M14582" t="s">
        <v>82</v>
      </c>
      <c r="N14582" t="s">
        <v>536</v>
      </c>
      <c r="O14582" t="s">
        <v>537</v>
      </c>
      <c r="P14582" t="s">
        <v>548</v>
      </c>
      <c r="Q14582" t="s">
        <v>549</v>
      </c>
      <c r="R14582" t="s">
        <v>70</v>
      </c>
      <c r="S14582">
        <v>4443.1738985397997</v>
      </c>
      <c r="T14582">
        <v>1.4745394494860999</v>
      </c>
      <c r="U14582">
        <v>34.620519702456001</v>
      </c>
      <c r="V14582">
        <v>128.33931832123</v>
      </c>
      <c r="W14582">
        <v>0</v>
      </c>
    </row>
    <row r="14583" spans="3:23" x14ac:dyDescent="0.35">
      <c r="C14583" s="12">
        <v>44317</v>
      </c>
      <c r="D14583" s="12">
        <v>44347</v>
      </c>
      <c r="E14583" t="s">
        <v>21</v>
      </c>
      <c r="F14583" t="s">
        <v>59</v>
      </c>
      <c r="G14583" t="s">
        <v>59</v>
      </c>
      <c r="H14583" t="s">
        <v>87</v>
      </c>
      <c r="I14583" t="s">
        <v>61</v>
      </c>
      <c r="J14583" t="s">
        <v>62</v>
      </c>
      <c r="K14583" t="s">
        <v>63</v>
      </c>
      <c r="L14583" t="s">
        <v>64</v>
      </c>
      <c r="M14583" t="s">
        <v>137</v>
      </c>
      <c r="N14583" t="s">
        <v>66</v>
      </c>
      <c r="O14583" t="s">
        <v>67</v>
      </c>
      <c r="P14583" t="s">
        <v>138</v>
      </c>
      <c r="Q14583" t="s">
        <v>139</v>
      </c>
      <c r="R14583" t="s">
        <v>70</v>
      </c>
      <c r="S14583">
        <v>4441.1965215639002</v>
      </c>
      <c r="T14583">
        <v>1.9881397392516</v>
      </c>
      <c r="U14583">
        <v>23.515587762873999</v>
      </c>
      <c r="V14583">
        <v>188.86181227311999</v>
      </c>
      <c r="W14583">
        <v>0</v>
      </c>
    </row>
    <row r="14584" spans="3:23" x14ac:dyDescent="0.35">
      <c r="C14584" s="12">
        <v>44409</v>
      </c>
      <c r="D14584" s="12">
        <v>44439</v>
      </c>
      <c r="E14584" t="s">
        <v>21</v>
      </c>
      <c r="F14584" t="s">
        <v>59</v>
      </c>
      <c r="G14584" t="s">
        <v>59</v>
      </c>
      <c r="H14584" t="s">
        <v>60</v>
      </c>
      <c r="I14584" t="s">
        <v>61</v>
      </c>
      <c r="J14584" t="s">
        <v>62</v>
      </c>
      <c r="K14584" t="s">
        <v>63</v>
      </c>
      <c r="L14584" t="s">
        <v>64</v>
      </c>
      <c r="M14584" t="s">
        <v>82</v>
      </c>
      <c r="N14584" t="s">
        <v>601</v>
      </c>
      <c r="O14584" t="s">
        <v>602</v>
      </c>
      <c r="P14584" t="s">
        <v>603</v>
      </c>
      <c r="Q14584" t="s">
        <v>604</v>
      </c>
      <c r="R14584" t="s">
        <v>70</v>
      </c>
      <c r="S14584">
        <v>4438.7384108811002</v>
      </c>
      <c r="T14584">
        <v>0.86534035628102002</v>
      </c>
      <c r="U14584">
        <v>29.915287816723001</v>
      </c>
      <c r="V14584">
        <v>148.37692480430999</v>
      </c>
      <c r="W14584">
        <v>0</v>
      </c>
    </row>
    <row r="14585" spans="3:23" x14ac:dyDescent="0.35">
      <c r="C14585" s="12">
        <v>44378</v>
      </c>
      <c r="D14585" s="12">
        <v>44408</v>
      </c>
      <c r="E14585" t="s">
        <v>21</v>
      </c>
      <c r="F14585" t="s">
        <v>59</v>
      </c>
      <c r="G14585" t="s">
        <v>59</v>
      </c>
      <c r="H14585" t="s">
        <v>76</v>
      </c>
      <c r="I14585" t="s">
        <v>61</v>
      </c>
      <c r="J14585" t="s">
        <v>62</v>
      </c>
      <c r="K14585" t="s">
        <v>63</v>
      </c>
      <c r="L14585" t="s">
        <v>64</v>
      </c>
      <c r="M14585" t="s">
        <v>82</v>
      </c>
      <c r="N14585" t="s">
        <v>486</v>
      </c>
      <c r="O14585" t="s">
        <v>487</v>
      </c>
      <c r="P14585" t="s">
        <v>492</v>
      </c>
      <c r="Q14585" t="s">
        <v>493</v>
      </c>
      <c r="R14585" t="s">
        <v>70</v>
      </c>
      <c r="S14585">
        <v>4433.7257989549998</v>
      </c>
      <c r="T14585">
        <v>1.6876876028668</v>
      </c>
      <c r="U14585">
        <v>46.420793382831</v>
      </c>
      <c r="V14585">
        <v>95.511633383559996</v>
      </c>
      <c r="W14585">
        <v>0</v>
      </c>
    </row>
    <row r="14586" spans="3:23" x14ac:dyDescent="0.35">
      <c r="C14586" s="12">
        <v>43556</v>
      </c>
      <c r="D14586" s="12">
        <v>43585</v>
      </c>
      <c r="E14586" t="s">
        <v>75</v>
      </c>
      <c r="F14586" t="s">
        <v>59</v>
      </c>
      <c r="G14586" t="s">
        <v>59</v>
      </c>
      <c r="H14586" t="s">
        <v>87</v>
      </c>
      <c r="I14586" t="s">
        <v>61</v>
      </c>
      <c r="J14586" t="s">
        <v>62</v>
      </c>
      <c r="K14586" t="s">
        <v>63</v>
      </c>
      <c r="L14586" t="s">
        <v>64</v>
      </c>
      <c r="M14586" t="s">
        <v>101</v>
      </c>
      <c r="N14586" t="s">
        <v>102</v>
      </c>
      <c r="O14586" t="s">
        <v>93</v>
      </c>
      <c r="P14586" t="s">
        <v>405</v>
      </c>
      <c r="Q14586" t="s">
        <v>406</v>
      </c>
      <c r="R14586" t="s">
        <v>70</v>
      </c>
      <c r="S14586">
        <v>4431.3119321041004</v>
      </c>
      <c r="T14586">
        <v>1.8559095294386001</v>
      </c>
      <c r="U14586">
        <v>8.1341997356863995</v>
      </c>
      <c r="V14586">
        <v>544.77540214104999</v>
      </c>
      <c r="W14586">
        <v>0</v>
      </c>
    </row>
    <row r="14587" spans="3:23" x14ac:dyDescent="0.35">
      <c r="C14587" s="12">
        <v>43922</v>
      </c>
      <c r="D14587" s="12">
        <v>43951</v>
      </c>
      <c r="E14587" t="s">
        <v>20</v>
      </c>
      <c r="F14587" t="s">
        <v>59</v>
      </c>
      <c r="G14587" t="s">
        <v>59</v>
      </c>
      <c r="H14587" t="s">
        <v>76</v>
      </c>
      <c r="I14587" t="s">
        <v>61</v>
      </c>
      <c r="J14587" t="s">
        <v>62</v>
      </c>
      <c r="K14587" t="s">
        <v>63</v>
      </c>
      <c r="L14587" t="s">
        <v>64</v>
      </c>
      <c r="M14587" t="s">
        <v>96</v>
      </c>
      <c r="N14587" t="s">
        <v>111</v>
      </c>
      <c r="O14587" t="s">
        <v>112</v>
      </c>
      <c r="P14587" t="s">
        <v>391</v>
      </c>
      <c r="Q14587" t="s">
        <v>392</v>
      </c>
      <c r="R14587" t="s">
        <v>70</v>
      </c>
      <c r="S14587">
        <v>4427.0127134513996</v>
      </c>
      <c r="T14587">
        <v>10.122455944611</v>
      </c>
      <c r="U14587">
        <v>73.026432208936995</v>
      </c>
      <c r="V14587">
        <v>60.622059431647997</v>
      </c>
      <c r="W14587">
        <v>0</v>
      </c>
    </row>
    <row r="14588" spans="3:23" x14ac:dyDescent="0.35">
      <c r="C14588" s="12">
        <v>43831</v>
      </c>
      <c r="D14588" s="12">
        <v>43861</v>
      </c>
      <c r="E14588" t="s">
        <v>20</v>
      </c>
      <c r="F14588" t="s">
        <v>59</v>
      </c>
      <c r="G14588" t="s">
        <v>59</v>
      </c>
      <c r="H14588" t="s">
        <v>87</v>
      </c>
      <c r="I14588" t="s">
        <v>61</v>
      </c>
      <c r="J14588" t="s">
        <v>62</v>
      </c>
      <c r="K14588" t="s">
        <v>63</v>
      </c>
      <c r="L14588" t="s">
        <v>64</v>
      </c>
      <c r="M14588" t="s">
        <v>65</v>
      </c>
      <c r="N14588" t="s">
        <v>92</v>
      </c>
      <c r="O14588" t="s">
        <v>93</v>
      </c>
      <c r="P14588" t="s">
        <v>333</v>
      </c>
      <c r="Q14588" t="s">
        <v>334</v>
      </c>
      <c r="R14588" t="s">
        <v>70</v>
      </c>
      <c r="S14588">
        <v>4424.7716815239</v>
      </c>
      <c r="T14588">
        <v>1.9925504187300001</v>
      </c>
      <c r="U14588">
        <v>65.453449169519004</v>
      </c>
      <c r="V14588">
        <v>67.601810716867007</v>
      </c>
      <c r="W14588">
        <v>0</v>
      </c>
    </row>
    <row r="14589" spans="3:23" x14ac:dyDescent="0.35">
      <c r="C14589" s="12">
        <v>43678</v>
      </c>
      <c r="D14589" s="12">
        <v>43708</v>
      </c>
      <c r="E14589" t="s">
        <v>75</v>
      </c>
      <c r="F14589" t="s">
        <v>59</v>
      </c>
      <c r="G14589" t="s">
        <v>59</v>
      </c>
      <c r="H14589" t="s">
        <v>87</v>
      </c>
      <c r="I14589" t="s">
        <v>61</v>
      </c>
      <c r="J14589" t="s">
        <v>62</v>
      </c>
      <c r="K14589" t="s">
        <v>63</v>
      </c>
      <c r="L14589" t="s">
        <v>64</v>
      </c>
      <c r="M14589" t="s">
        <v>65</v>
      </c>
      <c r="N14589" t="s">
        <v>92</v>
      </c>
      <c r="O14589" t="s">
        <v>93</v>
      </c>
      <c r="P14589" t="s">
        <v>333</v>
      </c>
      <c r="Q14589" t="s">
        <v>334</v>
      </c>
      <c r="R14589" t="s">
        <v>70</v>
      </c>
      <c r="S14589">
        <v>4423.5361484759997</v>
      </c>
      <c r="T14589">
        <v>1.5718750395856</v>
      </c>
      <c r="U14589">
        <v>68.835970965626998</v>
      </c>
      <c r="V14589">
        <v>64.26198521533</v>
      </c>
      <c r="W14589">
        <v>0</v>
      </c>
    </row>
    <row r="14590" spans="3:23" x14ac:dyDescent="0.35">
      <c r="C14590" s="12">
        <v>44228</v>
      </c>
      <c r="D14590" s="12">
        <v>44255</v>
      </c>
      <c r="E14590" t="s">
        <v>21</v>
      </c>
      <c r="F14590" t="s">
        <v>59</v>
      </c>
      <c r="G14590" t="s">
        <v>59</v>
      </c>
      <c r="H14590" t="s">
        <v>60</v>
      </c>
      <c r="I14590" t="s">
        <v>61</v>
      </c>
      <c r="J14590" t="s">
        <v>62</v>
      </c>
      <c r="K14590" t="s">
        <v>63</v>
      </c>
      <c r="L14590" t="s">
        <v>64</v>
      </c>
      <c r="M14590" t="s">
        <v>82</v>
      </c>
      <c r="N14590" t="s">
        <v>357</v>
      </c>
      <c r="O14590" t="s">
        <v>357</v>
      </c>
      <c r="P14590" t="s">
        <v>607</v>
      </c>
      <c r="Q14590" t="s">
        <v>608</v>
      </c>
      <c r="R14590" t="s">
        <v>70</v>
      </c>
      <c r="S14590">
        <v>4422.0154197460997</v>
      </c>
      <c r="T14590">
        <v>1.2133713792714</v>
      </c>
      <c r="U14590">
        <v>81.369149051614997</v>
      </c>
      <c r="V14590">
        <v>54.345110785674997</v>
      </c>
      <c r="W14590">
        <v>0</v>
      </c>
    </row>
    <row r="14591" spans="3:23" x14ac:dyDescent="0.35">
      <c r="C14591" s="12">
        <v>43525</v>
      </c>
      <c r="D14591" s="12">
        <v>43555</v>
      </c>
      <c r="E14591" t="s">
        <v>75</v>
      </c>
      <c r="F14591" t="s">
        <v>59</v>
      </c>
      <c r="G14591" t="s">
        <v>59</v>
      </c>
      <c r="H14591" t="s">
        <v>60</v>
      </c>
      <c r="I14591" t="s">
        <v>61</v>
      </c>
      <c r="J14591" t="s">
        <v>62</v>
      </c>
      <c r="K14591" t="s">
        <v>63</v>
      </c>
      <c r="L14591" t="s">
        <v>64</v>
      </c>
      <c r="M14591" t="s">
        <v>82</v>
      </c>
      <c r="N14591" t="s">
        <v>542</v>
      </c>
      <c r="O14591" t="s">
        <v>542</v>
      </c>
      <c r="P14591" t="s">
        <v>543</v>
      </c>
      <c r="Q14591" t="s">
        <v>544</v>
      </c>
      <c r="R14591" t="s">
        <v>70</v>
      </c>
      <c r="S14591">
        <v>4420.3601169946996</v>
      </c>
      <c r="T14591">
        <v>2.7580468441980002</v>
      </c>
      <c r="U14591">
        <v>33.741173806802003</v>
      </c>
      <c r="V14591">
        <v>131.00789386597</v>
      </c>
      <c r="W14591">
        <v>0</v>
      </c>
    </row>
    <row r="14592" spans="3:23" x14ac:dyDescent="0.35">
      <c r="C14592" s="12">
        <v>44317</v>
      </c>
      <c r="D14592" s="12">
        <v>44347</v>
      </c>
      <c r="E14592" t="s">
        <v>21</v>
      </c>
      <c r="F14592" t="s">
        <v>59</v>
      </c>
      <c r="G14592" t="s">
        <v>59</v>
      </c>
      <c r="H14592" t="s">
        <v>60</v>
      </c>
      <c r="I14592" t="s">
        <v>61</v>
      </c>
      <c r="J14592" t="s">
        <v>62</v>
      </c>
      <c r="K14592" t="s">
        <v>63</v>
      </c>
      <c r="L14592" t="s">
        <v>64</v>
      </c>
      <c r="M14592" t="s">
        <v>96</v>
      </c>
      <c r="N14592" t="s">
        <v>97</v>
      </c>
      <c r="O14592" t="s">
        <v>98</v>
      </c>
      <c r="P14592" t="s">
        <v>468</v>
      </c>
      <c r="Q14592" t="s">
        <v>469</v>
      </c>
      <c r="R14592" t="s">
        <v>70</v>
      </c>
      <c r="S14592">
        <v>4418.2220040000002</v>
      </c>
      <c r="T14592">
        <v>6.7985284958244005E-2</v>
      </c>
      <c r="U14592">
        <v>4419.99</v>
      </c>
      <c r="V14592">
        <v>0.99960000000000004</v>
      </c>
      <c r="W14592">
        <v>0</v>
      </c>
    </row>
    <row r="14593" spans="3:23" x14ac:dyDescent="0.35">
      <c r="C14593" s="12">
        <v>43586</v>
      </c>
      <c r="D14593" s="12">
        <v>43616</v>
      </c>
      <c r="E14593" t="s">
        <v>75</v>
      </c>
      <c r="F14593" t="s">
        <v>59</v>
      </c>
      <c r="G14593" t="s">
        <v>59</v>
      </c>
      <c r="H14593" t="s">
        <v>60</v>
      </c>
      <c r="I14593" t="s">
        <v>61</v>
      </c>
      <c r="J14593" t="s">
        <v>62</v>
      </c>
      <c r="K14593" t="s">
        <v>63</v>
      </c>
      <c r="L14593" t="s">
        <v>64</v>
      </c>
      <c r="M14593" t="s">
        <v>82</v>
      </c>
      <c r="N14593" t="s">
        <v>379</v>
      </c>
      <c r="O14593" t="s">
        <v>380</v>
      </c>
      <c r="P14593" t="s">
        <v>476</v>
      </c>
      <c r="Q14593" t="s">
        <v>477</v>
      </c>
      <c r="R14593" t="s">
        <v>70</v>
      </c>
      <c r="S14593">
        <v>4417.0574545948002</v>
      </c>
      <c r="T14593">
        <v>1.8845194762623001</v>
      </c>
      <c r="U14593">
        <v>38.920664588445</v>
      </c>
      <c r="V14593">
        <v>113.48874694977</v>
      </c>
      <c r="W14593">
        <v>0</v>
      </c>
    </row>
    <row r="14594" spans="3:23" x14ac:dyDescent="0.35">
      <c r="C14594" s="12">
        <v>43739</v>
      </c>
      <c r="D14594" s="12">
        <v>43769</v>
      </c>
      <c r="E14594" t="s">
        <v>20</v>
      </c>
      <c r="F14594" t="s">
        <v>59</v>
      </c>
      <c r="G14594" t="s">
        <v>59</v>
      </c>
      <c r="H14594" t="s">
        <v>87</v>
      </c>
      <c r="I14594" t="s">
        <v>61</v>
      </c>
      <c r="J14594" t="s">
        <v>62</v>
      </c>
      <c r="K14594" t="s">
        <v>63</v>
      </c>
      <c r="L14594" t="s">
        <v>64</v>
      </c>
      <c r="M14594" t="s">
        <v>82</v>
      </c>
      <c r="N14594" t="s">
        <v>273</v>
      </c>
      <c r="O14594" t="s">
        <v>274</v>
      </c>
      <c r="P14594" t="s">
        <v>275</v>
      </c>
      <c r="Q14594" t="s">
        <v>276</v>
      </c>
      <c r="R14594" t="s">
        <v>70</v>
      </c>
      <c r="S14594">
        <v>4412.9862693585001</v>
      </c>
      <c r="T14594">
        <v>0.90577398123274</v>
      </c>
      <c r="U14594">
        <v>41.599654072562998</v>
      </c>
      <c r="V14594">
        <v>106.08228283968</v>
      </c>
      <c r="W14594">
        <v>0</v>
      </c>
    </row>
    <row r="14595" spans="3:23" x14ac:dyDescent="0.35">
      <c r="C14595" s="12">
        <v>43709</v>
      </c>
      <c r="D14595" s="12">
        <v>43738</v>
      </c>
      <c r="E14595" t="s">
        <v>75</v>
      </c>
      <c r="F14595" t="s">
        <v>59</v>
      </c>
      <c r="G14595" t="s">
        <v>59</v>
      </c>
      <c r="H14595" t="s">
        <v>60</v>
      </c>
      <c r="I14595" t="s">
        <v>61</v>
      </c>
      <c r="J14595" t="s">
        <v>62</v>
      </c>
      <c r="K14595" t="s">
        <v>63</v>
      </c>
      <c r="L14595" t="s">
        <v>64</v>
      </c>
      <c r="M14595" t="s">
        <v>82</v>
      </c>
      <c r="N14595" t="s">
        <v>413</v>
      </c>
      <c r="O14595" t="s">
        <v>414</v>
      </c>
      <c r="P14595" t="s">
        <v>415</v>
      </c>
      <c r="Q14595" t="s">
        <v>416</v>
      </c>
      <c r="R14595" t="s">
        <v>70</v>
      </c>
      <c r="S14595">
        <v>4404.8734800442999</v>
      </c>
      <c r="T14595">
        <v>2.1747548511176999</v>
      </c>
      <c r="U14595">
        <v>58.322988362935</v>
      </c>
      <c r="V14595">
        <v>75.525510672283005</v>
      </c>
      <c r="W14595">
        <v>0</v>
      </c>
    </row>
    <row r="14596" spans="3:23" x14ac:dyDescent="0.35">
      <c r="C14596" s="12">
        <v>43739</v>
      </c>
      <c r="D14596" s="12">
        <v>43769</v>
      </c>
      <c r="E14596" t="s">
        <v>20</v>
      </c>
      <c r="F14596" t="s">
        <v>59</v>
      </c>
      <c r="G14596" t="s">
        <v>59</v>
      </c>
      <c r="H14596" t="s">
        <v>60</v>
      </c>
      <c r="I14596" t="s">
        <v>61</v>
      </c>
      <c r="J14596" t="s">
        <v>62</v>
      </c>
      <c r="K14596" t="s">
        <v>63</v>
      </c>
      <c r="L14596" t="s">
        <v>64</v>
      </c>
      <c r="M14596" t="s">
        <v>137</v>
      </c>
      <c r="N14596" t="s">
        <v>66</v>
      </c>
      <c r="O14596" t="s">
        <v>67</v>
      </c>
      <c r="P14596" t="s">
        <v>572</v>
      </c>
      <c r="Q14596" t="s">
        <v>573</v>
      </c>
      <c r="R14596" t="s">
        <v>70</v>
      </c>
      <c r="S14596">
        <v>4404.6233741496999</v>
      </c>
      <c r="T14596">
        <v>2.1284327056675001</v>
      </c>
      <c r="U14596">
        <v>19.384990787620001</v>
      </c>
      <c r="V14596">
        <v>227.21823406606001</v>
      </c>
      <c r="W14596">
        <v>0</v>
      </c>
    </row>
    <row r="14597" spans="3:23" x14ac:dyDescent="0.35">
      <c r="C14597" s="12">
        <v>44317</v>
      </c>
      <c r="D14597" s="12">
        <v>44347</v>
      </c>
      <c r="E14597" t="s">
        <v>21</v>
      </c>
      <c r="F14597" t="s">
        <v>59</v>
      </c>
      <c r="G14597" t="s">
        <v>59</v>
      </c>
      <c r="H14597" t="s">
        <v>87</v>
      </c>
      <c r="I14597" t="s">
        <v>61</v>
      </c>
      <c r="J14597" t="s">
        <v>62</v>
      </c>
      <c r="K14597" t="s">
        <v>63</v>
      </c>
      <c r="L14597" t="s">
        <v>64</v>
      </c>
      <c r="M14597" t="s">
        <v>77</v>
      </c>
      <c r="N14597" t="s">
        <v>107</v>
      </c>
      <c r="O14597" t="s">
        <v>108</v>
      </c>
      <c r="P14597" t="s">
        <v>290</v>
      </c>
      <c r="Q14597" t="s">
        <v>291</v>
      </c>
      <c r="R14597" t="s">
        <v>70</v>
      </c>
      <c r="S14597">
        <v>4404.3003519517997</v>
      </c>
      <c r="T14597">
        <v>0.46188484507208999</v>
      </c>
      <c r="U14597">
        <v>71.118905408347004</v>
      </c>
      <c r="V14597">
        <v>61.928685862969999</v>
      </c>
      <c r="W14597">
        <v>0</v>
      </c>
    </row>
    <row r="14598" spans="3:23" x14ac:dyDescent="0.35">
      <c r="C14598" s="12">
        <v>43770</v>
      </c>
      <c r="D14598" s="12">
        <v>43799</v>
      </c>
      <c r="E14598" t="s">
        <v>20</v>
      </c>
      <c r="F14598" t="s">
        <v>59</v>
      </c>
      <c r="G14598" t="s">
        <v>59</v>
      </c>
      <c r="H14598" t="s">
        <v>60</v>
      </c>
      <c r="I14598" t="s">
        <v>61</v>
      </c>
      <c r="J14598" t="s">
        <v>62</v>
      </c>
      <c r="K14598" t="s">
        <v>63</v>
      </c>
      <c r="L14598" t="s">
        <v>64</v>
      </c>
      <c r="M14598" t="s">
        <v>82</v>
      </c>
      <c r="N14598" t="s">
        <v>536</v>
      </c>
      <c r="O14598" t="s">
        <v>537</v>
      </c>
      <c r="P14598" t="s">
        <v>538</v>
      </c>
      <c r="Q14598" t="s">
        <v>539</v>
      </c>
      <c r="R14598" t="s">
        <v>70</v>
      </c>
      <c r="S14598">
        <v>4403.7171212930998</v>
      </c>
      <c r="T14598">
        <v>3.7921047237265002</v>
      </c>
      <c r="U14598">
        <v>50.334256699137001</v>
      </c>
      <c r="V14598">
        <v>87.489463639354994</v>
      </c>
      <c r="W14598">
        <v>0</v>
      </c>
    </row>
    <row r="14599" spans="3:23" x14ac:dyDescent="0.35">
      <c r="C14599" s="12">
        <v>44166</v>
      </c>
      <c r="D14599" s="12">
        <v>44196</v>
      </c>
      <c r="E14599" t="s">
        <v>21</v>
      </c>
      <c r="F14599" t="s">
        <v>59</v>
      </c>
      <c r="G14599" t="s">
        <v>59</v>
      </c>
      <c r="H14599" t="s">
        <v>87</v>
      </c>
      <c r="I14599" t="s">
        <v>61</v>
      </c>
      <c r="J14599" t="s">
        <v>62</v>
      </c>
      <c r="K14599" t="s">
        <v>63</v>
      </c>
      <c r="L14599" t="s">
        <v>64</v>
      </c>
      <c r="M14599" t="s">
        <v>65</v>
      </c>
      <c r="N14599" t="s">
        <v>92</v>
      </c>
      <c r="O14599" t="s">
        <v>93</v>
      </c>
      <c r="P14599" t="s">
        <v>371</v>
      </c>
      <c r="Q14599" t="s">
        <v>372</v>
      </c>
      <c r="R14599" t="s">
        <v>70</v>
      </c>
      <c r="S14599">
        <v>4401.7635589119</v>
      </c>
      <c r="T14599">
        <v>0.22473556421148</v>
      </c>
      <c r="U14599">
        <v>366.70014418273001</v>
      </c>
      <c r="V14599">
        <v>12.003713739251999</v>
      </c>
      <c r="W14599">
        <v>0</v>
      </c>
    </row>
    <row r="14600" spans="3:23" x14ac:dyDescent="0.35">
      <c r="C14600" s="12">
        <v>43831</v>
      </c>
      <c r="D14600" s="12">
        <v>43861</v>
      </c>
      <c r="E14600" t="s">
        <v>20</v>
      </c>
      <c r="F14600" t="s">
        <v>59</v>
      </c>
      <c r="G14600" t="s">
        <v>59</v>
      </c>
      <c r="H14600" t="s">
        <v>87</v>
      </c>
      <c r="I14600" t="s">
        <v>61</v>
      </c>
      <c r="J14600" t="s">
        <v>62</v>
      </c>
      <c r="K14600" t="s">
        <v>63</v>
      </c>
      <c r="L14600" t="s">
        <v>64</v>
      </c>
      <c r="M14600" t="s">
        <v>101</v>
      </c>
      <c r="N14600" t="s">
        <v>102</v>
      </c>
      <c r="O14600" t="s">
        <v>93</v>
      </c>
      <c r="P14600" t="s">
        <v>316</v>
      </c>
      <c r="Q14600" t="s">
        <v>317</v>
      </c>
      <c r="R14600" t="s">
        <v>70</v>
      </c>
      <c r="S14600">
        <v>4398.2214514795996</v>
      </c>
      <c r="T14600">
        <v>0.26658135417836998</v>
      </c>
      <c r="U14600">
        <v>15.379749709314</v>
      </c>
      <c r="V14600">
        <v>285.97483929248</v>
      </c>
      <c r="W14600">
        <v>0</v>
      </c>
    </row>
    <row r="14601" spans="3:23" x14ac:dyDescent="0.35">
      <c r="C14601" s="12">
        <v>44409</v>
      </c>
      <c r="D14601" s="12">
        <v>44439</v>
      </c>
      <c r="E14601" t="s">
        <v>21</v>
      </c>
      <c r="F14601" t="s">
        <v>59</v>
      </c>
      <c r="G14601" t="s">
        <v>59</v>
      </c>
      <c r="H14601" t="s">
        <v>87</v>
      </c>
      <c r="I14601" t="s">
        <v>61</v>
      </c>
      <c r="J14601" t="s">
        <v>62</v>
      </c>
      <c r="K14601" t="s">
        <v>63</v>
      </c>
      <c r="L14601" t="s">
        <v>64</v>
      </c>
      <c r="M14601" t="s">
        <v>101</v>
      </c>
      <c r="N14601" t="s">
        <v>102</v>
      </c>
      <c r="O14601" t="s">
        <v>93</v>
      </c>
      <c r="P14601" t="s">
        <v>389</v>
      </c>
      <c r="Q14601" t="s">
        <v>390</v>
      </c>
      <c r="R14601" t="s">
        <v>70</v>
      </c>
      <c r="S14601">
        <v>4396.6085688989997</v>
      </c>
      <c r="T14601">
        <v>0.23682385177883999</v>
      </c>
      <c r="U14601">
        <v>25.052356632984999</v>
      </c>
      <c r="V14601">
        <v>175.49680588173999</v>
      </c>
      <c r="W14601">
        <v>0</v>
      </c>
    </row>
    <row r="14602" spans="3:23" x14ac:dyDescent="0.35">
      <c r="C14602" s="12">
        <v>44378</v>
      </c>
      <c r="D14602" s="12">
        <v>44408</v>
      </c>
      <c r="E14602" t="s">
        <v>21</v>
      </c>
      <c r="F14602" t="s">
        <v>59</v>
      </c>
      <c r="G14602" t="s">
        <v>59</v>
      </c>
      <c r="H14602" t="s">
        <v>87</v>
      </c>
      <c r="I14602" t="s">
        <v>61</v>
      </c>
      <c r="J14602" t="s">
        <v>62</v>
      </c>
      <c r="K14602" t="s">
        <v>63</v>
      </c>
      <c r="L14602" t="s">
        <v>64</v>
      </c>
      <c r="M14602" t="s">
        <v>82</v>
      </c>
      <c r="N14602" t="s">
        <v>246</v>
      </c>
      <c r="O14602" t="s">
        <v>112</v>
      </c>
      <c r="P14602" t="s">
        <v>318</v>
      </c>
      <c r="Q14602" t="s">
        <v>319</v>
      </c>
      <c r="R14602" t="s">
        <v>70</v>
      </c>
      <c r="S14602">
        <v>4396.3962808097003</v>
      </c>
      <c r="T14602">
        <v>0.60565175872926003</v>
      </c>
      <c r="U14602">
        <v>154.06769679851999</v>
      </c>
      <c r="V14602">
        <v>28.535483895493002</v>
      </c>
      <c r="W14602">
        <v>0</v>
      </c>
    </row>
    <row r="14603" spans="3:23" x14ac:dyDescent="0.35">
      <c r="C14603" s="12">
        <v>43556</v>
      </c>
      <c r="D14603" s="12">
        <v>43585</v>
      </c>
      <c r="E14603" t="s">
        <v>75</v>
      </c>
      <c r="F14603" t="s">
        <v>59</v>
      </c>
      <c r="G14603" t="s">
        <v>59</v>
      </c>
      <c r="H14603" t="s">
        <v>87</v>
      </c>
      <c r="I14603" t="s">
        <v>61</v>
      </c>
      <c r="J14603" t="s">
        <v>62</v>
      </c>
      <c r="K14603" t="s">
        <v>63</v>
      </c>
      <c r="L14603" t="s">
        <v>64</v>
      </c>
      <c r="M14603" t="s">
        <v>96</v>
      </c>
      <c r="N14603" t="s">
        <v>111</v>
      </c>
      <c r="O14603" t="s">
        <v>112</v>
      </c>
      <c r="P14603" t="s">
        <v>326</v>
      </c>
      <c r="Q14603" t="s">
        <v>327</v>
      </c>
      <c r="R14603" t="s">
        <v>70</v>
      </c>
      <c r="S14603">
        <v>4392.4397075843999</v>
      </c>
      <c r="T14603">
        <v>0.45176311937259001</v>
      </c>
      <c r="U14603">
        <v>143.05328694400001</v>
      </c>
      <c r="V14603">
        <v>30.704919833851001</v>
      </c>
      <c r="W14603">
        <v>0</v>
      </c>
    </row>
    <row r="14604" spans="3:23" x14ac:dyDescent="0.35">
      <c r="C14604" s="12">
        <v>44287</v>
      </c>
      <c r="D14604" s="12">
        <v>44316</v>
      </c>
      <c r="E14604" t="s">
        <v>21</v>
      </c>
      <c r="F14604" t="s">
        <v>59</v>
      </c>
      <c r="G14604" t="s">
        <v>59</v>
      </c>
      <c r="H14604" t="s">
        <v>87</v>
      </c>
      <c r="I14604" t="s">
        <v>61</v>
      </c>
      <c r="J14604" t="s">
        <v>62</v>
      </c>
      <c r="K14604" t="s">
        <v>63</v>
      </c>
      <c r="L14604" t="s">
        <v>64</v>
      </c>
      <c r="M14604" t="s">
        <v>82</v>
      </c>
      <c r="N14604" t="s">
        <v>120</v>
      </c>
      <c r="O14604" t="s">
        <v>121</v>
      </c>
      <c r="P14604" t="s">
        <v>355</v>
      </c>
      <c r="Q14604" t="s">
        <v>356</v>
      </c>
      <c r="R14604" t="s">
        <v>70</v>
      </c>
      <c r="S14604">
        <v>4391.7132883230997</v>
      </c>
      <c r="T14604">
        <v>0.32692279951039999</v>
      </c>
      <c r="U14604">
        <v>46.959789944166999</v>
      </c>
      <c r="V14604">
        <v>93.520718332529</v>
      </c>
      <c r="W14604">
        <v>0</v>
      </c>
    </row>
    <row r="14605" spans="3:23" x14ac:dyDescent="0.35">
      <c r="C14605" s="12">
        <v>44044</v>
      </c>
      <c r="D14605" s="12">
        <v>44074</v>
      </c>
      <c r="E14605" t="s">
        <v>20</v>
      </c>
      <c r="F14605" t="s">
        <v>59</v>
      </c>
      <c r="G14605" t="s">
        <v>59</v>
      </c>
      <c r="H14605" t="s">
        <v>60</v>
      </c>
      <c r="I14605" t="s">
        <v>61</v>
      </c>
      <c r="J14605" t="s">
        <v>62</v>
      </c>
      <c r="K14605" t="s">
        <v>63</v>
      </c>
      <c r="L14605" t="s">
        <v>64</v>
      </c>
      <c r="M14605" t="s">
        <v>82</v>
      </c>
      <c r="N14605" t="s">
        <v>450</v>
      </c>
      <c r="O14605" t="s">
        <v>274</v>
      </c>
      <c r="P14605" t="s">
        <v>451</v>
      </c>
      <c r="Q14605" t="s">
        <v>452</v>
      </c>
      <c r="R14605" t="s">
        <v>70</v>
      </c>
      <c r="S14605">
        <v>4385.6810569587997</v>
      </c>
      <c r="T14605">
        <v>4.9786719275914999</v>
      </c>
      <c r="U14605">
        <v>28.757969426637001</v>
      </c>
      <c r="V14605">
        <v>152.50315458283001</v>
      </c>
      <c r="W14605">
        <v>0</v>
      </c>
    </row>
    <row r="14606" spans="3:23" x14ac:dyDescent="0.35">
      <c r="C14606" s="12">
        <v>43497</v>
      </c>
      <c r="D14606" s="12">
        <v>43524</v>
      </c>
      <c r="E14606" t="s">
        <v>75</v>
      </c>
      <c r="F14606" t="s">
        <v>59</v>
      </c>
      <c r="G14606" t="s">
        <v>59</v>
      </c>
      <c r="H14606" t="s">
        <v>60</v>
      </c>
      <c r="I14606" t="s">
        <v>61</v>
      </c>
      <c r="J14606" t="s">
        <v>62</v>
      </c>
      <c r="K14606" t="s">
        <v>63</v>
      </c>
      <c r="L14606" t="s">
        <v>64</v>
      </c>
      <c r="M14606" t="s">
        <v>82</v>
      </c>
      <c r="N14606" t="s">
        <v>435</v>
      </c>
      <c r="O14606" t="s">
        <v>436</v>
      </c>
      <c r="P14606" t="s">
        <v>470</v>
      </c>
      <c r="Q14606" t="s">
        <v>471</v>
      </c>
      <c r="R14606" t="s">
        <v>70</v>
      </c>
      <c r="S14606">
        <v>4379.4353081482004</v>
      </c>
      <c r="T14606">
        <v>2.8503025984359001</v>
      </c>
      <c r="U14606">
        <v>57.314089002985</v>
      </c>
      <c r="V14606">
        <v>76.411147491503002</v>
      </c>
      <c r="W14606">
        <v>0</v>
      </c>
    </row>
    <row r="14607" spans="3:23" x14ac:dyDescent="0.35">
      <c r="C14607" s="12">
        <v>43586</v>
      </c>
      <c r="D14607" s="12">
        <v>43616</v>
      </c>
      <c r="E14607" t="s">
        <v>75</v>
      </c>
      <c r="F14607" t="s">
        <v>59</v>
      </c>
      <c r="G14607" t="s">
        <v>59</v>
      </c>
      <c r="H14607" t="s">
        <v>60</v>
      </c>
      <c r="I14607" t="s">
        <v>61</v>
      </c>
      <c r="J14607" t="s">
        <v>62</v>
      </c>
      <c r="K14607" t="s">
        <v>63</v>
      </c>
      <c r="L14607" t="s">
        <v>64</v>
      </c>
      <c r="M14607" t="s">
        <v>101</v>
      </c>
      <c r="N14607" t="s">
        <v>102</v>
      </c>
      <c r="O14607" t="s">
        <v>93</v>
      </c>
      <c r="P14607" t="s">
        <v>590</v>
      </c>
      <c r="Q14607" t="s">
        <v>591</v>
      </c>
      <c r="R14607" t="s">
        <v>70</v>
      </c>
      <c r="S14607">
        <v>4375.5422530731003</v>
      </c>
      <c r="T14607">
        <v>0.82233896513819005</v>
      </c>
      <c r="U14607">
        <v>77.667428302377999</v>
      </c>
      <c r="V14607">
        <v>56.336901436185997</v>
      </c>
      <c r="W14607">
        <v>0</v>
      </c>
    </row>
    <row r="14608" spans="3:23" x14ac:dyDescent="0.35">
      <c r="C14608" s="12">
        <v>43647</v>
      </c>
      <c r="D14608" s="12">
        <v>43677</v>
      </c>
      <c r="E14608" t="s">
        <v>75</v>
      </c>
      <c r="F14608" t="s">
        <v>59</v>
      </c>
      <c r="G14608" t="s">
        <v>59</v>
      </c>
      <c r="H14608" t="s">
        <v>76</v>
      </c>
      <c r="I14608" t="s">
        <v>61</v>
      </c>
      <c r="J14608" t="s">
        <v>62</v>
      </c>
      <c r="K14608" t="s">
        <v>63</v>
      </c>
      <c r="L14608" t="s">
        <v>64</v>
      </c>
      <c r="M14608" t="s">
        <v>82</v>
      </c>
      <c r="N14608" t="s">
        <v>357</v>
      </c>
      <c r="O14608" t="s">
        <v>357</v>
      </c>
      <c r="P14608" t="s">
        <v>358</v>
      </c>
      <c r="Q14608" t="s">
        <v>359</v>
      </c>
      <c r="R14608" t="s">
        <v>70</v>
      </c>
      <c r="S14608">
        <v>4373.1400000000003</v>
      </c>
      <c r="T14608">
        <v>6.1257855101579004</v>
      </c>
      <c r="U14608">
        <v>68.357655562225005</v>
      </c>
      <c r="V14608">
        <v>63.974400000000003</v>
      </c>
      <c r="W14608">
        <v>0</v>
      </c>
    </row>
    <row r="14609" spans="3:23" x14ac:dyDescent="0.35">
      <c r="C14609" s="12">
        <v>44075</v>
      </c>
      <c r="D14609" s="12">
        <v>44104</v>
      </c>
      <c r="E14609" t="s">
        <v>20</v>
      </c>
      <c r="F14609" t="s">
        <v>59</v>
      </c>
      <c r="G14609" t="s">
        <v>59</v>
      </c>
      <c r="H14609" t="s">
        <v>87</v>
      </c>
      <c r="I14609" t="s">
        <v>61</v>
      </c>
      <c r="J14609" t="s">
        <v>62</v>
      </c>
      <c r="K14609" t="s">
        <v>63</v>
      </c>
      <c r="L14609" t="s">
        <v>64</v>
      </c>
      <c r="M14609" t="s">
        <v>88</v>
      </c>
      <c r="N14609" t="s">
        <v>89</v>
      </c>
      <c r="O14609" t="s">
        <v>67</v>
      </c>
      <c r="P14609" t="s">
        <v>360</v>
      </c>
      <c r="Q14609" t="s">
        <v>361</v>
      </c>
      <c r="R14609" t="s">
        <v>70</v>
      </c>
      <c r="S14609">
        <v>4362.460756171</v>
      </c>
      <c r="T14609">
        <v>0.35919124103923</v>
      </c>
      <c r="U14609">
        <v>68.343224416428995</v>
      </c>
      <c r="V14609">
        <v>63.831649639319998</v>
      </c>
      <c r="W14609">
        <v>0</v>
      </c>
    </row>
    <row r="14610" spans="3:23" x14ac:dyDescent="0.35">
      <c r="C14610" s="12">
        <v>43374</v>
      </c>
      <c r="D14610" s="12">
        <v>43404</v>
      </c>
      <c r="E14610" t="s">
        <v>75</v>
      </c>
      <c r="F14610" t="s">
        <v>59</v>
      </c>
      <c r="G14610" t="s">
        <v>59</v>
      </c>
      <c r="H14610" t="s">
        <v>60</v>
      </c>
      <c r="I14610" t="s">
        <v>61</v>
      </c>
      <c r="J14610" t="s">
        <v>62</v>
      </c>
      <c r="K14610" t="s">
        <v>63</v>
      </c>
      <c r="L14610" t="s">
        <v>64</v>
      </c>
      <c r="M14610" t="s">
        <v>82</v>
      </c>
      <c r="N14610" t="s">
        <v>521</v>
      </c>
      <c r="O14610" t="s">
        <v>521</v>
      </c>
      <c r="P14610" t="s">
        <v>522</v>
      </c>
      <c r="Q14610" t="s">
        <v>523</v>
      </c>
      <c r="R14610" t="s">
        <v>70</v>
      </c>
      <c r="S14610">
        <v>4357.0257119300004</v>
      </c>
      <c r="T14610">
        <v>2.2096946654657001</v>
      </c>
      <c r="U14610">
        <v>24.165882590302999</v>
      </c>
      <c r="V14610">
        <v>180.29656875342999</v>
      </c>
      <c r="W14610">
        <v>0</v>
      </c>
    </row>
    <row r="14611" spans="3:23" x14ac:dyDescent="0.35">
      <c r="C14611" s="12">
        <v>44044</v>
      </c>
      <c r="D14611" s="12">
        <v>44074</v>
      </c>
      <c r="E14611" t="s">
        <v>20</v>
      </c>
      <c r="F14611" t="s">
        <v>59</v>
      </c>
      <c r="G14611" t="s">
        <v>59</v>
      </c>
      <c r="H14611" t="s">
        <v>60</v>
      </c>
      <c r="I14611" t="s">
        <v>61</v>
      </c>
      <c r="J14611" t="s">
        <v>62</v>
      </c>
      <c r="K14611" t="s">
        <v>63</v>
      </c>
      <c r="L14611" t="s">
        <v>64</v>
      </c>
      <c r="M14611" t="s">
        <v>101</v>
      </c>
      <c r="N14611" t="s">
        <v>102</v>
      </c>
      <c r="O14611" t="s">
        <v>93</v>
      </c>
      <c r="P14611" t="s">
        <v>389</v>
      </c>
      <c r="Q14611" t="s">
        <v>390</v>
      </c>
      <c r="R14611" t="s">
        <v>70</v>
      </c>
      <c r="S14611">
        <v>4356.4070227085003</v>
      </c>
      <c r="T14611">
        <v>0.69465112011338004</v>
      </c>
      <c r="U14611">
        <v>29.845975864964</v>
      </c>
      <c r="V14611">
        <v>145.96296138611001</v>
      </c>
      <c r="W14611">
        <v>0</v>
      </c>
    </row>
    <row r="14612" spans="3:23" x14ac:dyDescent="0.35">
      <c r="C14612" s="12">
        <v>43922</v>
      </c>
      <c r="D14612" s="12">
        <v>43951</v>
      </c>
      <c r="E14612" t="s">
        <v>20</v>
      </c>
      <c r="F14612" t="s">
        <v>59</v>
      </c>
      <c r="G14612" t="s">
        <v>59</v>
      </c>
      <c r="H14612" t="s">
        <v>76</v>
      </c>
      <c r="I14612" t="s">
        <v>61</v>
      </c>
      <c r="J14612" t="s">
        <v>62</v>
      </c>
      <c r="K14612" t="s">
        <v>63</v>
      </c>
      <c r="L14612" t="s">
        <v>64</v>
      </c>
      <c r="M14612" t="s">
        <v>101</v>
      </c>
      <c r="N14612" t="s">
        <v>102</v>
      </c>
      <c r="O14612" t="s">
        <v>93</v>
      </c>
      <c r="P14612" t="s">
        <v>227</v>
      </c>
      <c r="Q14612" t="s">
        <v>228</v>
      </c>
      <c r="R14612" t="s">
        <v>70</v>
      </c>
      <c r="S14612">
        <v>4355.3798126339998</v>
      </c>
      <c r="T14612">
        <v>10.375902534312001</v>
      </c>
      <c r="U14612">
        <v>27.783251767414999</v>
      </c>
      <c r="V14612">
        <v>156.76278101263</v>
      </c>
      <c r="W14612">
        <v>0</v>
      </c>
    </row>
    <row r="14613" spans="3:23" x14ac:dyDescent="0.35">
      <c r="C14613" s="12">
        <v>43405</v>
      </c>
      <c r="D14613" s="12">
        <v>43434</v>
      </c>
      <c r="E14613" t="s">
        <v>75</v>
      </c>
      <c r="F14613" t="s">
        <v>59</v>
      </c>
      <c r="G14613" t="s">
        <v>59</v>
      </c>
      <c r="H14613" t="s">
        <v>87</v>
      </c>
      <c r="I14613" t="s">
        <v>61</v>
      </c>
      <c r="J14613" t="s">
        <v>62</v>
      </c>
      <c r="K14613" t="s">
        <v>63</v>
      </c>
      <c r="L14613" t="s">
        <v>64</v>
      </c>
      <c r="M14613" t="s">
        <v>77</v>
      </c>
      <c r="N14613" t="s">
        <v>107</v>
      </c>
      <c r="O14613" t="s">
        <v>108</v>
      </c>
      <c r="P14613" t="s">
        <v>430</v>
      </c>
      <c r="Q14613" t="s">
        <v>431</v>
      </c>
      <c r="R14613" t="s">
        <v>70</v>
      </c>
      <c r="S14613">
        <v>4352.1041433648998</v>
      </c>
      <c r="T14613">
        <v>0.84334724780923997</v>
      </c>
      <c r="U14613">
        <v>119.77191618329</v>
      </c>
      <c r="V14613">
        <v>36.336599447106998</v>
      </c>
      <c r="W14613">
        <v>0</v>
      </c>
    </row>
    <row r="14614" spans="3:23" x14ac:dyDescent="0.35">
      <c r="C14614" s="12">
        <v>43800</v>
      </c>
      <c r="D14614" s="12">
        <v>43830</v>
      </c>
      <c r="E14614" t="s">
        <v>20</v>
      </c>
      <c r="F14614" t="s">
        <v>59</v>
      </c>
      <c r="G14614" t="s">
        <v>59</v>
      </c>
      <c r="H14614" t="s">
        <v>76</v>
      </c>
      <c r="I14614" t="s">
        <v>61</v>
      </c>
      <c r="J14614" t="s">
        <v>62</v>
      </c>
      <c r="K14614" t="s">
        <v>63</v>
      </c>
      <c r="L14614" t="s">
        <v>64</v>
      </c>
      <c r="M14614" t="s">
        <v>96</v>
      </c>
      <c r="N14614" t="s">
        <v>97</v>
      </c>
      <c r="O14614" t="s">
        <v>98</v>
      </c>
      <c r="P14614" t="s">
        <v>453</v>
      </c>
      <c r="Q14614" t="s">
        <v>454</v>
      </c>
      <c r="R14614" t="s">
        <v>70</v>
      </c>
      <c r="S14614">
        <v>4350.66</v>
      </c>
      <c r="T14614">
        <v>6.3796931165590003</v>
      </c>
      <c r="U14614">
        <v>2176.2004801920998</v>
      </c>
      <c r="V14614">
        <v>1.9992000000000001</v>
      </c>
      <c r="W14614">
        <v>0</v>
      </c>
    </row>
    <row r="14615" spans="3:23" x14ac:dyDescent="0.35">
      <c r="C14615" s="12">
        <v>44440</v>
      </c>
      <c r="D14615" s="12">
        <v>44469</v>
      </c>
      <c r="E14615" t="s">
        <v>21</v>
      </c>
      <c r="F14615" t="s">
        <v>59</v>
      </c>
      <c r="G14615" t="s">
        <v>59</v>
      </c>
      <c r="H14615" t="s">
        <v>60</v>
      </c>
      <c r="I14615" t="s">
        <v>61</v>
      </c>
      <c r="J14615" t="s">
        <v>62</v>
      </c>
      <c r="K14615" t="s">
        <v>63</v>
      </c>
      <c r="L14615" t="s">
        <v>64</v>
      </c>
      <c r="M14615" t="s">
        <v>82</v>
      </c>
      <c r="N14615" t="s">
        <v>486</v>
      </c>
      <c r="O14615" t="s">
        <v>487</v>
      </c>
      <c r="P14615" t="s">
        <v>492</v>
      </c>
      <c r="Q14615" t="s">
        <v>493</v>
      </c>
      <c r="R14615" t="s">
        <v>70</v>
      </c>
      <c r="S14615">
        <v>4345.6842743800999</v>
      </c>
      <c r="T14615">
        <v>1.7057029513162001</v>
      </c>
      <c r="U14615">
        <v>49.281078951009</v>
      </c>
      <c r="V14615">
        <v>88.181597620868999</v>
      </c>
      <c r="W14615">
        <v>0</v>
      </c>
    </row>
    <row r="14616" spans="3:23" x14ac:dyDescent="0.35">
      <c r="C14616" s="12">
        <v>43374</v>
      </c>
      <c r="D14616" s="12">
        <v>43404</v>
      </c>
      <c r="E14616" t="s">
        <v>75</v>
      </c>
      <c r="F14616" t="s">
        <v>59</v>
      </c>
      <c r="G14616" t="s">
        <v>59</v>
      </c>
      <c r="H14616" t="s">
        <v>87</v>
      </c>
      <c r="I14616" t="s">
        <v>61</v>
      </c>
      <c r="J14616" t="s">
        <v>62</v>
      </c>
      <c r="K14616" t="s">
        <v>63</v>
      </c>
      <c r="L14616" t="s">
        <v>64</v>
      </c>
      <c r="M14616" t="s">
        <v>77</v>
      </c>
      <c r="N14616" t="s">
        <v>107</v>
      </c>
      <c r="O14616" t="s">
        <v>108</v>
      </c>
      <c r="P14616" t="s">
        <v>430</v>
      </c>
      <c r="Q14616" t="s">
        <v>431</v>
      </c>
      <c r="R14616" t="s">
        <v>70</v>
      </c>
      <c r="S14616">
        <v>4342.9789997300004</v>
      </c>
      <c r="T14616">
        <v>0.89678680849273995</v>
      </c>
      <c r="U14616">
        <v>134.03472620657999</v>
      </c>
      <c r="V14616">
        <v>32.401894066143001</v>
      </c>
      <c r="W14616">
        <v>0</v>
      </c>
    </row>
    <row r="14617" spans="3:23" x14ac:dyDescent="0.35">
      <c r="C14617" s="12">
        <v>43770</v>
      </c>
      <c r="D14617" s="12">
        <v>43799</v>
      </c>
      <c r="E14617" t="s">
        <v>20</v>
      </c>
      <c r="F14617" t="s">
        <v>59</v>
      </c>
      <c r="G14617" t="s">
        <v>59</v>
      </c>
      <c r="H14617" t="s">
        <v>76</v>
      </c>
      <c r="I14617" t="s">
        <v>61</v>
      </c>
      <c r="J14617" t="s">
        <v>62</v>
      </c>
      <c r="K14617" t="s">
        <v>63</v>
      </c>
      <c r="L14617" t="s">
        <v>64</v>
      </c>
      <c r="M14617" t="s">
        <v>96</v>
      </c>
      <c r="N14617" t="s">
        <v>111</v>
      </c>
      <c r="O14617" t="s">
        <v>112</v>
      </c>
      <c r="P14617" t="s">
        <v>391</v>
      </c>
      <c r="Q14617" t="s">
        <v>392</v>
      </c>
      <c r="R14617" t="s">
        <v>70</v>
      </c>
      <c r="S14617">
        <v>4342.1811660326002</v>
      </c>
      <c r="T14617">
        <v>9.3417680514438999</v>
      </c>
      <c r="U14617">
        <v>74.532224481214001</v>
      </c>
      <c r="V14617">
        <v>58.259111360978999</v>
      </c>
      <c r="W14617">
        <v>0</v>
      </c>
    </row>
    <row r="14618" spans="3:23" x14ac:dyDescent="0.35">
      <c r="C14618" s="12">
        <v>44105</v>
      </c>
      <c r="D14618" s="12">
        <v>44135</v>
      </c>
      <c r="E14618" t="s">
        <v>21</v>
      </c>
      <c r="F14618" t="s">
        <v>59</v>
      </c>
      <c r="G14618" t="s">
        <v>59</v>
      </c>
      <c r="H14618" t="s">
        <v>76</v>
      </c>
      <c r="I14618" t="s">
        <v>61</v>
      </c>
      <c r="J14618" t="s">
        <v>62</v>
      </c>
      <c r="K14618" t="s">
        <v>63</v>
      </c>
      <c r="L14618" t="s">
        <v>64</v>
      </c>
      <c r="M14618" t="s">
        <v>88</v>
      </c>
      <c r="N14618" t="s">
        <v>89</v>
      </c>
      <c r="O14618" t="s">
        <v>67</v>
      </c>
      <c r="P14618" t="s">
        <v>360</v>
      </c>
      <c r="Q14618" t="s">
        <v>361</v>
      </c>
      <c r="R14618" t="s">
        <v>70</v>
      </c>
      <c r="S14618">
        <v>4335.9358598602003</v>
      </c>
      <c r="T14618">
        <v>1.6144572387784</v>
      </c>
      <c r="U14618">
        <v>60.222538943087002</v>
      </c>
      <c r="V14618">
        <v>71.998556287336001</v>
      </c>
      <c r="W14618">
        <v>0</v>
      </c>
    </row>
    <row r="14619" spans="3:23" x14ac:dyDescent="0.35">
      <c r="C14619" s="12">
        <v>44013</v>
      </c>
      <c r="D14619" s="12">
        <v>44043</v>
      </c>
      <c r="E14619" t="s">
        <v>20</v>
      </c>
      <c r="F14619" t="s">
        <v>59</v>
      </c>
      <c r="G14619" t="s">
        <v>59</v>
      </c>
      <c r="H14619" t="s">
        <v>87</v>
      </c>
      <c r="I14619" t="s">
        <v>61</v>
      </c>
      <c r="J14619" t="s">
        <v>62</v>
      </c>
      <c r="K14619" t="s">
        <v>63</v>
      </c>
      <c r="L14619" t="s">
        <v>64</v>
      </c>
      <c r="M14619" t="s">
        <v>82</v>
      </c>
      <c r="N14619" t="s">
        <v>246</v>
      </c>
      <c r="O14619" t="s">
        <v>112</v>
      </c>
      <c r="P14619" t="s">
        <v>318</v>
      </c>
      <c r="Q14619" t="s">
        <v>319</v>
      </c>
      <c r="R14619" t="s">
        <v>70</v>
      </c>
      <c r="S14619">
        <v>4335.7388542384997</v>
      </c>
      <c r="T14619">
        <v>0.67894328140390003</v>
      </c>
      <c r="U14619">
        <v>156.25038301865999</v>
      </c>
      <c r="V14619">
        <v>27.748660646295999</v>
      </c>
      <c r="W14619">
        <v>0</v>
      </c>
    </row>
    <row r="14620" spans="3:23" x14ac:dyDescent="0.35">
      <c r="C14620" s="12">
        <v>43617</v>
      </c>
      <c r="D14620" s="12">
        <v>43646</v>
      </c>
      <c r="E14620" t="s">
        <v>75</v>
      </c>
      <c r="F14620" t="s">
        <v>59</v>
      </c>
      <c r="G14620" t="s">
        <v>59</v>
      </c>
      <c r="H14620" t="s">
        <v>87</v>
      </c>
      <c r="I14620" t="s">
        <v>61</v>
      </c>
      <c r="J14620" t="s">
        <v>62</v>
      </c>
      <c r="K14620" t="s">
        <v>63</v>
      </c>
      <c r="L14620" t="s">
        <v>64</v>
      </c>
      <c r="M14620" t="s">
        <v>82</v>
      </c>
      <c r="N14620" t="s">
        <v>379</v>
      </c>
      <c r="O14620" t="s">
        <v>380</v>
      </c>
      <c r="P14620" t="s">
        <v>381</v>
      </c>
      <c r="Q14620" t="s">
        <v>382</v>
      </c>
      <c r="R14620" t="s">
        <v>70</v>
      </c>
      <c r="S14620">
        <v>4332.2950516954998</v>
      </c>
      <c r="T14620">
        <v>0.76315922454573004</v>
      </c>
      <c r="U14620">
        <v>22.492835317952999</v>
      </c>
      <c r="V14620">
        <v>192.60777889738</v>
      </c>
      <c r="W14620">
        <v>0</v>
      </c>
    </row>
    <row r="14621" spans="3:23" x14ac:dyDescent="0.35">
      <c r="C14621" s="12">
        <v>44378</v>
      </c>
      <c r="D14621" s="12">
        <v>44408</v>
      </c>
      <c r="E14621" t="s">
        <v>21</v>
      </c>
      <c r="F14621" t="s">
        <v>59</v>
      </c>
      <c r="G14621" t="s">
        <v>59</v>
      </c>
      <c r="H14621" t="s">
        <v>60</v>
      </c>
      <c r="I14621" t="s">
        <v>61</v>
      </c>
      <c r="J14621" t="s">
        <v>62</v>
      </c>
      <c r="K14621" t="s">
        <v>63</v>
      </c>
      <c r="L14621" t="s">
        <v>64</v>
      </c>
      <c r="M14621" t="s">
        <v>88</v>
      </c>
      <c r="N14621" t="s">
        <v>89</v>
      </c>
      <c r="O14621" t="s">
        <v>67</v>
      </c>
      <c r="P14621" t="s">
        <v>249</v>
      </c>
      <c r="Q14621" t="s">
        <v>250</v>
      </c>
      <c r="R14621" t="s">
        <v>70</v>
      </c>
      <c r="S14621">
        <v>4330.9810486425004</v>
      </c>
      <c r="T14621">
        <v>1.3532354896533001</v>
      </c>
      <c r="U14621">
        <v>29.427986474712</v>
      </c>
      <c r="V14621">
        <v>147.17218428669</v>
      </c>
      <c r="W14621">
        <v>0</v>
      </c>
    </row>
    <row r="14622" spans="3:23" x14ac:dyDescent="0.35">
      <c r="C14622" s="12">
        <v>43497</v>
      </c>
      <c r="D14622" s="12">
        <v>43524</v>
      </c>
      <c r="E14622" t="s">
        <v>75</v>
      </c>
      <c r="F14622" t="s">
        <v>59</v>
      </c>
      <c r="G14622" t="s">
        <v>59</v>
      </c>
      <c r="H14622" t="s">
        <v>87</v>
      </c>
      <c r="I14622" t="s">
        <v>61</v>
      </c>
      <c r="J14622" t="s">
        <v>62</v>
      </c>
      <c r="K14622" t="s">
        <v>63</v>
      </c>
      <c r="L14622" t="s">
        <v>64</v>
      </c>
      <c r="M14622" t="s">
        <v>82</v>
      </c>
      <c r="N14622" t="s">
        <v>246</v>
      </c>
      <c r="O14622" t="s">
        <v>112</v>
      </c>
      <c r="P14622" t="s">
        <v>318</v>
      </c>
      <c r="Q14622" t="s">
        <v>319</v>
      </c>
      <c r="R14622" t="s">
        <v>70</v>
      </c>
      <c r="S14622">
        <v>4330.1017388267001</v>
      </c>
      <c r="T14622">
        <v>0.62820088320143996</v>
      </c>
      <c r="U14622">
        <v>142.47100621764</v>
      </c>
      <c r="V14622">
        <v>30.392862757014999</v>
      </c>
      <c r="W14622">
        <v>0</v>
      </c>
    </row>
    <row r="14623" spans="3:23" x14ac:dyDescent="0.35">
      <c r="C14623" s="12">
        <v>43435</v>
      </c>
      <c r="D14623" s="12">
        <v>43465</v>
      </c>
      <c r="E14623" t="s">
        <v>75</v>
      </c>
      <c r="F14623" t="s">
        <v>59</v>
      </c>
      <c r="G14623" t="s">
        <v>59</v>
      </c>
      <c r="H14623" t="s">
        <v>76</v>
      </c>
      <c r="I14623" t="s">
        <v>61</v>
      </c>
      <c r="J14623" t="s">
        <v>62</v>
      </c>
      <c r="K14623" t="s">
        <v>63</v>
      </c>
      <c r="L14623" t="s">
        <v>64</v>
      </c>
      <c r="M14623" t="s">
        <v>65</v>
      </c>
      <c r="N14623" t="s">
        <v>66</v>
      </c>
      <c r="O14623" t="s">
        <v>67</v>
      </c>
      <c r="P14623" t="s">
        <v>401</v>
      </c>
      <c r="Q14623" t="s">
        <v>402</v>
      </c>
      <c r="R14623" t="s">
        <v>70</v>
      </c>
      <c r="S14623">
        <v>4330.0442172241001</v>
      </c>
      <c r="T14623">
        <v>9.2087665606587006</v>
      </c>
      <c r="U14623">
        <v>391.44043685420002</v>
      </c>
      <c r="V14623">
        <v>11.061821440887</v>
      </c>
      <c r="W14623">
        <v>0</v>
      </c>
    </row>
    <row r="14624" spans="3:23" x14ac:dyDescent="0.35">
      <c r="C14624" s="12">
        <v>44287</v>
      </c>
      <c r="D14624" s="12">
        <v>44316</v>
      </c>
      <c r="E14624" t="s">
        <v>21</v>
      </c>
      <c r="F14624" t="s">
        <v>59</v>
      </c>
      <c r="G14624" t="s">
        <v>59</v>
      </c>
      <c r="H14624" t="s">
        <v>60</v>
      </c>
      <c r="I14624" t="s">
        <v>61</v>
      </c>
      <c r="J14624" t="s">
        <v>62</v>
      </c>
      <c r="K14624" t="s">
        <v>63</v>
      </c>
      <c r="L14624" t="s">
        <v>64</v>
      </c>
      <c r="M14624" t="s">
        <v>82</v>
      </c>
      <c r="N14624" t="s">
        <v>496</v>
      </c>
      <c r="O14624" t="s">
        <v>497</v>
      </c>
      <c r="P14624" t="s">
        <v>498</v>
      </c>
      <c r="Q14624" t="s">
        <v>499</v>
      </c>
      <c r="R14624" t="s">
        <v>70</v>
      </c>
      <c r="S14624">
        <v>4328.6593028050002</v>
      </c>
      <c r="T14624">
        <v>3.3277375385002999</v>
      </c>
      <c r="U14624">
        <v>44.234883190152999</v>
      </c>
      <c r="V14624">
        <v>97.856239027404996</v>
      </c>
      <c r="W14624">
        <v>0</v>
      </c>
    </row>
    <row r="14625" spans="3:23" x14ac:dyDescent="0.35">
      <c r="C14625" s="12">
        <v>43891</v>
      </c>
      <c r="D14625" s="12">
        <v>43921</v>
      </c>
      <c r="E14625" t="s">
        <v>20</v>
      </c>
      <c r="F14625" t="s">
        <v>59</v>
      </c>
      <c r="G14625" t="s">
        <v>59</v>
      </c>
      <c r="H14625" t="s">
        <v>60</v>
      </c>
      <c r="I14625" t="s">
        <v>61</v>
      </c>
      <c r="J14625" t="s">
        <v>62</v>
      </c>
      <c r="K14625" t="s">
        <v>63</v>
      </c>
      <c r="L14625" t="s">
        <v>64</v>
      </c>
      <c r="M14625" t="s">
        <v>82</v>
      </c>
      <c r="N14625" t="s">
        <v>120</v>
      </c>
      <c r="O14625" t="s">
        <v>121</v>
      </c>
      <c r="P14625" t="s">
        <v>560</v>
      </c>
      <c r="Q14625" t="s">
        <v>561</v>
      </c>
      <c r="R14625" t="s">
        <v>70</v>
      </c>
      <c r="S14625">
        <v>4327.7136366633003</v>
      </c>
      <c r="T14625">
        <v>0.51311252620575998</v>
      </c>
      <c r="U14625">
        <v>91.460020329810007</v>
      </c>
      <c r="V14625">
        <v>47.318091785431001</v>
      </c>
      <c r="W14625">
        <v>0</v>
      </c>
    </row>
    <row r="14626" spans="3:23" x14ac:dyDescent="0.35">
      <c r="C14626" s="12">
        <v>43617</v>
      </c>
      <c r="D14626" s="12">
        <v>43646</v>
      </c>
      <c r="E14626" t="s">
        <v>75</v>
      </c>
      <c r="F14626" t="s">
        <v>59</v>
      </c>
      <c r="G14626" t="s">
        <v>59</v>
      </c>
      <c r="H14626" t="s">
        <v>60</v>
      </c>
      <c r="I14626" t="s">
        <v>61</v>
      </c>
      <c r="J14626" t="s">
        <v>62</v>
      </c>
      <c r="K14626" t="s">
        <v>63</v>
      </c>
      <c r="L14626" t="s">
        <v>64</v>
      </c>
      <c r="M14626" t="s">
        <v>82</v>
      </c>
      <c r="N14626" t="s">
        <v>486</v>
      </c>
      <c r="O14626" t="s">
        <v>487</v>
      </c>
      <c r="P14626" t="s">
        <v>500</v>
      </c>
      <c r="Q14626" t="s">
        <v>501</v>
      </c>
      <c r="R14626" t="s">
        <v>70</v>
      </c>
      <c r="S14626">
        <v>4325.4987662636004</v>
      </c>
      <c r="T14626">
        <v>3.8914926816173998</v>
      </c>
      <c r="U14626">
        <v>41.948278439813997</v>
      </c>
      <c r="V14626">
        <v>103.11504851074</v>
      </c>
      <c r="W14626">
        <v>0</v>
      </c>
    </row>
    <row r="14627" spans="3:23" x14ac:dyDescent="0.35">
      <c r="C14627" s="12">
        <v>43647</v>
      </c>
      <c r="D14627" s="12">
        <v>43677</v>
      </c>
      <c r="E14627" t="s">
        <v>75</v>
      </c>
      <c r="F14627" t="s">
        <v>59</v>
      </c>
      <c r="G14627" t="s">
        <v>59</v>
      </c>
      <c r="H14627" t="s">
        <v>60</v>
      </c>
      <c r="I14627" t="s">
        <v>61</v>
      </c>
      <c r="J14627" t="s">
        <v>62</v>
      </c>
      <c r="K14627" t="s">
        <v>63</v>
      </c>
      <c r="L14627" t="s">
        <v>64</v>
      </c>
      <c r="M14627" t="s">
        <v>82</v>
      </c>
      <c r="N14627" t="s">
        <v>450</v>
      </c>
      <c r="O14627" t="s">
        <v>274</v>
      </c>
      <c r="P14627" t="s">
        <v>451</v>
      </c>
      <c r="Q14627" t="s">
        <v>452</v>
      </c>
      <c r="R14627" t="s">
        <v>70</v>
      </c>
      <c r="S14627">
        <v>4324.2513408445002</v>
      </c>
      <c r="T14627">
        <v>3.4471653001067999</v>
      </c>
      <c r="U14627">
        <v>28.512792377579</v>
      </c>
      <c r="V14627">
        <v>151.66004380001999</v>
      </c>
      <c r="W14627">
        <v>0</v>
      </c>
    </row>
    <row r="14628" spans="3:23" x14ac:dyDescent="0.35">
      <c r="C14628" s="12">
        <v>44166</v>
      </c>
      <c r="D14628" s="12">
        <v>44196</v>
      </c>
      <c r="E14628" t="s">
        <v>21</v>
      </c>
      <c r="F14628" t="s">
        <v>59</v>
      </c>
      <c r="G14628" t="s">
        <v>59</v>
      </c>
      <c r="H14628" t="s">
        <v>76</v>
      </c>
      <c r="I14628" t="s">
        <v>61</v>
      </c>
      <c r="J14628" t="s">
        <v>62</v>
      </c>
      <c r="K14628" t="s">
        <v>63</v>
      </c>
      <c r="L14628" t="s">
        <v>64</v>
      </c>
      <c r="M14628" t="s">
        <v>96</v>
      </c>
      <c r="N14628" t="s">
        <v>111</v>
      </c>
      <c r="O14628" t="s">
        <v>112</v>
      </c>
      <c r="P14628" t="s">
        <v>391</v>
      </c>
      <c r="Q14628" t="s">
        <v>392</v>
      </c>
      <c r="R14628" t="s">
        <v>70</v>
      </c>
      <c r="S14628">
        <v>4321.9581381034996</v>
      </c>
      <c r="T14628">
        <v>10.938557831956</v>
      </c>
      <c r="U14628">
        <v>73.136799562465995</v>
      </c>
      <c r="V14628">
        <v>59.094165508461003</v>
      </c>
      <c r="W14628">
        <v>0</v>
      </c>
    </row>
    <row r="14629" spans="3:23" x14ac:dyDescent="0.35">
      <c r="C14629" s="12">
        <v>44409</v>
      </c>
      <c r="D14629" s="12">
        <v>44439</v>
      </c>
      <c r="E14629" t="s">
        <v>21</v>
      </c>
      <c r="F14629" t="s">
        <v>59</v>
      </c>
      <c r="G14629" t="s">
        <v>59</v>
      </c>
      <c r="H14629" t="s">
        <v>60</v>
      </c>
      <c r="I14629" t="s">
        <v>61</v>
      </c>
      <c r="J14629" t="s">
        <v>62</v>
      </c>
      <c r="K14629" t="s">
        <v>63</v>
      </c>
      <c r="L14629" t="s">
        <v>64</v>
      </c>
      <c r="M14629" t="s">
        <v>82</v>
      </c>
      <c r="N14629" t="s">
        <v>597</v>
      </c>
      <c r="O14629" t="s">
        <v>598</v>
      </c>
      <c r="P14629" t="s">
        <v>599</v>
      </c>
      <c r="Q14629" t="s">
        <v>600</v>
      </c>
      <c r="R14629" t="s">
        <v>70</v>
      </c>
      <c r="S14629">
        <v>4321.1954968241998</v>
      </c>
      <c r="T14629">
        <v>0.82537793703239004</v>
      </c>
      <c r="U14629">
        <v>22.112765584632999</v>
      </c>
      <c r="V14629">
        <v>195.41633000565</v>
      </c>
      <c r="W14629">
        <v>0</v>
      </c>
    </row>
    <row r="14630" spans="3:23" x14ac:dyDescent="0.35">
      <c r="C14630" s="12">
        <v>44044</v>
      </c>
      <c r="D14630" s="12">
        <v>44074</v>
      </c>
      <c r="E14630" t="s">
        <v>20</v>
      </c>
      <c r="F14630" t="s">
        <v>59</v>
      </c>
      <c r="G14630" t="s">
        <v>59</v>
      </c>
      <c r="H14630" t="s">
        <v>87</v>
      </c>
      <c r="I14630" t="s">
        <v>61</v>
      </c>
      <c r="J14630" t="s">
        <v>62</v>
      </c>
      <c r="K14630" t="s">
        <v>63</v>
      </c>
      <c r="L14630" t="s">
        <v>64</v>
      </c>
      <c r="M14630" t="s">
        <v>96</v>
      </c>
      <c r="N14630" t="s">
        <v>97</v>
      </c>
      <c r="O14630" t="s">
        <v>98</v>
      </c>
      <c r="P14630" t="s">
        <v>453</v>
      </c>
      <c r="Q14630" t="s">
        <v>454</v>
      </c>
      <c r="R14630" t="s">
        <v>70</v>
      </c>
      <c r="S14630">
        <v>4319.4797682078997</v>
      </c>
      <c r="T14630">
        <v>1.5310466067151999E-2</v>
      </c>
      <c r="U14630">
        <v>3599.99</v>
      </c>
      <c r="V14630">
        <v>1.1998588241100001</v>
      </c>
      <c r="W14630">
        <v>0</v>
      </c>
    </row>
    <row r="14631" spans="3:23" x14ac:dyDescent="0.35">
      <c r="C14631" s="12">
        <v>43647</v>
      </c>
      <c r="D14631" s="12">
        <v>43677</v>
      </c>
      <c r="E14631" t="s">
        <v>75</v>
      </c>
      <c r="F14631" t="s">
        <v>59</v>
      </c>
      <c r="G14631" t="s">
        <v>59</v>
      </c>
      <c r="H14631" t="s">
        <v>76</v>
      </c>
      <c r="I14631" t="s">
        <v>61</v>
      </c>
      <c r="J14631" t="s">
        <v>62</v>
      </c>
      <c r="K14631" t="s">
        <v>63</v>
      </c>
      <c r="L14631" t="s">
        <v>64</v>
      </c>
      <c r="M14631" t="s">
        <v>65</v>
      </c>
      <c r="N14631" t="s">
        <v>66</v>
      </c>
      <c r="O14631" t="s">
        <v>67</v>
      </c>
      <c r="P14631" t="s">
        <v>399</v>
      </c>
      <c r="Q14631" t="s">
        <v>400</v>
      </c>
      <c r="R14631" t="s">
        <v>70</v>
      </c>
      <c r="S14631">
        <v>4319.4045880698995</v>
      </c>
      <c r="T14631">
        <v>9.4290541195979003</v>
      </c>
      <c r="U14631">
        <v>205.27616438384001</v>
      </c>
      <c r="V14631">
        <v>21.041919801235</v>
      </c>
      <c r="W14631">
        <v>0</v>
      </c>
    </row>
    <row r="14632" spans="3:23" x14ac:dyDescent="0.35">
      <c r="C14632" s="12">
        <v>43556</v>
      </c>
      <c r="D14632" s="12">
        <v>43585</v>
      </c>
      <c r="E14632" t="s">
        <v>75</v>
      </c>
      <c r="F14632" t="s">
        <v>59</v>
      </c>
      <c r="G14632" t="s">
        <v>59</v>
      </c>
      <c r="H14632" t="s">
        <v>87</v>
      </c>
      <c r="I14632" t="s">
        <v>61</v>
      </c>
      <c r="J14632" t="s">
        <v>62</v>
      </c>
      <c r="K14632" t="s">
        <v>63</v>
      </c>
      <c r="L14632" t="s">
        <v>64</v>
      </c>
      <c r="M14632" t="s">
        <v>82</v>
      </c>
      <c r="N14632" t="s">
        <v>124</v>
      </c>
      <c r="O14632" t="s">
        <v>108</v>
      </c>
      <c r="P14632" t="s">
        <v>574</v>
      </c>
      <c r="Q14632" t="s">
        <v>575</v>
      </c>
      <c r="R14632" t="s">
        <v>70</v>
      </c>
      <c r="S14632">
        <v>4314.2326120038997</v>
      </c>
      <c r="T14632">
        <v>0.60165475724144002</v>
      </c>
      <c r="U14632">
        <v>91.313658921091005</v>
      </c>
      <c r="V14632">
        <v>47.246300969410001</v>
      </c>
      <c r="W14632">
        <v>0</v>
      </c>
    </row>
    <row r="14633" spans="3:23" x14ac:dyDescent="0.35">
      <c r="C14633" s="12">
        <v>43770</v>
      </c>
      <c r="D14633" s="12">
        <v>43799</v>
      </c>
      <c r="E14633" t="s">
        <v>20</v>
      </c>
      <c r="F14633" t="s">
        <v>59</v>
      </c>
      <c r="G14633" t="s">
        <v>59</v>
      </c>
      <c r="H14633" t="s">
        <v>87</v>
      </c>
      <c r="I14633" t="s">
        <v>61</v>
      </c>
      <c r="J14633" t="s">
        <v>62</v>
      </c>
      <c r="K14633" t="s">
        <v>63</v>
      </c>
      <c r="L14633" t="s">
        <v>64</v>
      </c>
      <c r="M14633" t="s">
        <v>96</v>
      </c>
      <c r="N14633" t="s">
        <v>111</v>
      </c>
      <c r="O14633" t="s">
        <v>112</v>
      </c>
      <c r="P14633" t="s">
        <v>326</v>
      </c>
      <c r="Q14633" t="s">
        <v>327</v>
      </c>
      <c r="R14633" t="s">
        <v>70</v>
      </c>
      <c r="S14633">
        <v>4313.9931117638998</v>
      </c>
      <c r="T14633">
        <v>0.57622215973221003</v>
      </c>
      <c r="U14633">
        <v>178.65213143768</v>
      </c>
      <c r="V14633">
        <v>24.147448323441001</v>
      </c>
      <c r="W14633">
        <v>0</v>
      </c>
    </row>
    <row r="14634" spans="3:23" x14ac:dyDescent="0.35">
      <c r="C14634" s="12">
        <v>43556</v>
      </c>
      <c r="D14634" s="12">
        <v>43585</v>
      </c>
      <c r="E14634" t="s">
        <v>75</v>
      </c>
      <c r="F14634" t="s">
        <v>59</v>
      </c>
      <c r="G14634" t="s">
        <v>59</v>
      </c>
      <c r="H14634" t="s">
        <v>76</v>
      </c>
      <c r="I14634" t="s">
        <v>61</v>
      </c>
      <c r="J14634" t="s">
        <v>62</v>
      </c>
      <c r="K14634" t="s">
        <v>63</v>
      </c>
      <c r="L14634" t="s">
        <v>64</v>
      </c>
      <c r="M14634" t="s">
        <v>96</v>
      </c>
      <c r="N14634" t="s">
        <v>111</v>
      </c>
      <c r="O14634" t="s">
        <v>112</v>
      </c>
      <c r="P14634" t="s">
        <v>365</v>
      </c>
      <c r="Q14634" t="s">
        <v>366</v>
      </c>
      <c r="R14634" t="s">
        <v>70</v>
      </c>
      <c r="S14634">
        <v>4313.9675002371996</v>
      </c>
      <c r="T14634">
        <v>5.9869140864275003</v>
      </c>
      <c r="U14634">
        <v>359.33098633585001</v>
      </c>
      <c r="V14634">
        <v>12.005553832768999</v>
      </c>
      <c r="W14634">
        <v>0</v>
      </c>
    </row>
    <row r="14635" spans="3:23" x14ac:dyDescent="0.35">
      <c r="C14635" s="12">
        <v>43466</v>
      </c>
      <c r="D14635" s="12">
        <v>43496</v>
      </c>
      <c r="E14635" t="s">
        <v>75</v>
      </c>
      <c r="F14635" t="s">
        <v>59</v>
      </c>
      <c r="G14635" t="s">
        <v>59</v>
      </c>
      <c r="H14635" t="s">
        <v>76</v>
      </c>
      <c r="I14635" t="s">
        <v>61</v>
      </c>
      <c r="J14635" t="s">
        <v>62</v>
      </c>
      <c r="K14635" t="s">
        <v>63</v>
      </c>
      <c r="L14635" t="s">
        <v>64</v>
      </c>
      <c r="M14635" t="s">
        <v>82</v>
      </c>
      <c r="N14635" t="s">
        <v>379</v>
      </c>
      <c r="O14635" t="s">
        <v>380</v>
      </c>
      <c r="P14635" t="s">
        <v>393</v>
      </c>
      <c r="Q14635" t="s">
        <v>394</v>
      </c>
      <c r="R14635" t="s">
        <v>70</v>
      </c>
      <c r="S14635">
        <v>4311.5077066040003</v>
      </c>
      <c r="T14635">
        <v>5.6589363368627996</v>
      </c>
      <c r="U14635">
        <v>38.429197043918997</v>
      </c>
      <c r="V14635">
        <v>112.19354132423</v>
      </c>
      <c r="W14635">
        <v>0</v>
      </c>
    </row>
    <row r="14636" spans="3:23" x14ac:dyDescent="0.35">
      <c r="C14636" s="12">
        <v>43405</v>
      </c>
      <c r="D14636" s="12">
        <v>43434</v>
      </c>
      <c r="E14636" t="s">
        <v>75</v>
      </c>
      <c r="F14636" t="s">
        <v>59</v>
      </c>
      <c r="G14636" t="s">
        <v>59</v>
      </c>
      <c r="H14636" t="s">
        <v>76</v>
      </c>
      <c r="I14636" t="s">
        <v>61</v>
      </c>
      <c r="J14636" t="s">
        <v>62</v>
      </c>
      <c r="K14636" t="s">
        <v>63</v>
      </c>
      <c r="L14636" t="s">
        <v>64</v>
      </c>
      <c r="M14636" t="s">
        <v>96</v>
      </c>
      <c r="N14636" t="s">
        <v>97</v>
      </c>
      <c r="O14636" t="s">
        <v>98</v>
      </c>
      <c r="P14636" t="s">
        <v>419</v>
      </c>
      <c r="Q14636" t="s">
        <v>420</v>
      </c>
      <c r="R14636" t="s">
        <v>70</v>
      </c>
      <c r="S14636">
        <v>4310.0497844969996</v>
      </c>
      <c r="T14636">
        <v>5.4152670911402998</v>
      </c>
      <c r="U14636">
        <v>186.64406884204999</v>
      </c>
      <c r="V14636">
        <v>23.092347971392002</v>
      </c>
      <c r="W14636">
        <v>0</v>
      </c>
    </row>
    <row r="14637" spans="3:23" x14ac:dyDescent="0.35">
      <c r="C14637" s="12">
        <v>43831</v>
      </c>
      <c r="D14637" s="12">
        <v>43861</v>
      </c>
      <c r="E14637" t="s">
        <v>20</v>
      </c>
      <c r="F14637" t="s">
        <v>59</v>
      </c>
      <c r="G14637" t="s">
        <v>59</v>
      </c>
      <c r="H14637" t="s">
        <v>60</v>
      </c>
      <c r="I14637" t="s">
        <v>61</v>
      </c>
      <c r="J14637" t="s">
        <v>62</v>
      </c>
      <c r="K14637" t="s">
        <v>63</v>
      </c>
      <c r="L14637" t="s">
        <v>64</v>
      </c>
      <c r="M14637" t="s">
        <v>96</v>
      </c>
      <c r="N14637" t="s">
        <v>97</v>
      </c>
      <c r="O14637" t="s">
        <v>98</v>
      </c>
      <c r="P14637" t="s">
        <v>482</v>
      </c>
      <c r="Q14637" t="s">
        <v>483</v>
      </c>
      <c r="R14637" t="s">
        <v>70</v>
      </c>
      <c r="S14637">
        <v>4309.3835151846997</v>
      </c>
      <c r="T14637">
        <v>0.41085892498252002</v>
      </c>
      <c r="U14637">
        <v>557.99197397007003</v>
      </c>
      <c r="V14637">
        <v>7.7230206099987004</v>
      </c>
      <c r="W14637">
        <v>0</v>
      </c>
    </row>
    <row r="14638" spans="3:23" x14ac:dyDescent="0.35">
      <c r="C14638" s="12">
        <v>43952</v>
      </c>
      <c r="D14638" s="12">
        <v>43982</v>
      </c>
      <c r="E14638" t="s">
        <v>20</v>
      </c>
      <c r="F14638" t="s">
        <v>59</v>
      </c>
      <c r="G14638" t="s">
        <v>59</v>
      </c>
      <c r="H14638" t="s">
        <v>87</v>
      </c>
      <c r="I14638" t="s">
        <v>61</v>
      </c>
      <c r="J14638" t="s">
        <v>62</v>
      </c>
      <c r="K14638" t="s">
        <v>63</v>
      </c>
      <c r="L14638" t="s">
        <v>64</v>
      </c>
      <c r="M14638" t="s">
        <v>77</v>
      </c>
      <c r="N14638" t="s">
        <v>107</v>
      </c>
      <c r="O14638" t="s">
        <v>108</v>
      </c>
      <c r="P14638" t="s">
        <v>367</v>
      </c>
      <c r="Q14638" t="s">
        <v>368</v>
      </c>
      <c r="R14638" t="s">
        <v>70</v>
      </c>
      <c r="S14638">
        <v>4304.8954904108996</v>
      </c>
      <c r="T14638">
        <v>0.83149206592974001</v>
      </c>
      <c r="U14638">
        <v>39.126710390301</v>
      </c>
      <c r="V14638">
        <v>110.02446787548</v>
      </c>
      <c r="W14638">
        <v>0</v>
      </c>
    </row>
    <row r="14639" spans="3:23" x14ac:dyDescent="0.35">
      <c r="C14639" s="12">
        <v>44105</v>
      </c>
      <c r="D14639" s="12">
        <v>44135</v>
      </c>
      <c r="E14639" t="s">
        <v>21</v>
      </c>
      <c r="F14639" t="s">
        <v>59</v>
      </c>
      <c r="G14639" t="s">
        <v>59</v>
      </c>
      <c r="H14639" t="s">
        <v>87</v>
      </c>
      <c r="I14639" t="s">
        <v>61</v>
      </c>
      <c r="J14639" t="s">
        <v>62</v>
      </c>
      <c r="K14639" t="s">
        <v>63</v>
      </c>
      <c r="L14639" t="s">
        <v>64</v>
      </c>
      <c r="M14639" t="s">
        <v>101</v>
      </c>
      <c r="N14639" t="s">
        <v>102</v>
      </c>
      <c r="O14639" t="s">
        <v>93</v>
      </c>
      <c r="P14639" t="s">
        <v>322</v>
      </c>
      <c r="Q14639" t="s">
        <v>323</v>
      </c>
      <c r="R14639" t="s">
        <v>70</v>
      </c>
      <c r="S14639">
        <v>4304.6917462493002</v>
      </c>
      <c r="T14639">
        <v>0.46933420213089999</v>
      </c>
      <c r="U14639">
        <v>21.118045752254002</v>
      </c>
      <c r="V14639">
        <v>203.83949332952</v>
      </c>
      <c r="W14639">
        <v>0</v>
      </c>
    </row>
    <row r="14640" spans="3:23" x14ac:dyDescent="0.35">
      <c r="C14640" s="12">
        <v>43435</v>
      </c>
      <c r="D14640" s="12">
        <v>43465</v>
      </c>
      <c r="E14640" t="s">
        <v>75</v>
      </c>
      <c r="F14640" t="s">
        <v>59</v>
      </c>
      <c r="G14640" t="s">
        <v>59</v>
      </c>
      <c r="H14640" t="s">
        <v>76</v>
      </c>
      <c r="I14640" t="s">
        <v>61</v>
      </c>
      <c r="J14640" t="s">
        <v>62</v>
      </c>
      <c r="K14640" t="s">
        <v>63</v>
      </c>
      <c r="L14640" t="s">
        <v>64</v>
      </c>
      <c r="M14640" t="s">
        <v>96</v>
      </c>
      <c r="N14640" t="s">
        <v>111</v>
      </c>
      <c r="O14640" t="s">
        <v>112</v>
      </c>
      <c r="P14640" t="s">
        <v>326</v>
      </c>
      <c r="Q14640" t="s">
        <v>327</v>
      </c>
      <c r="R14640" t="s">
        <v>70</v>
      </c>
      <c r="S14640">
        <v>4302.2066797316002</v>
      </c>
      <c r="T14640">
        <v>5.2955414940530003</v>
      </c>
      <c r="U14640">
        <v>203.85642664004999</v>
      </c>
      <c r="V14640">
        <v>21.1041013062</v>
      </c>
      <c r="W14640">
        <v>0</v>
      </c>
    </row>
    <row r="14641" spans="3:23" x14ac:dyDescent="0.35">
      <c r="C14641" s="12">
        <v>43831</v>
      </c>
      <c r="D14641" s="12">
        <v>43861</v>
      </c>
      <c r="E14641" t="s">
        <v>20</v>
      </c>
      <c r="F14641" t="s">
        <v>59</v>
      </c>
      <c r="G14641" t="s">
        <v>59</v>
      </c>
      <c r="H14641" t="s">
        <v>60</v>
      </c>
      <c r="I14641" t="s">
        <v>61</v>
      </c>
      <c r="J14641" t="s">
        <v>62</v>
      </c>
      <c r="K14641" t="s">
        <v>63</v>
      </c>
      <c r="L14641" t="s">
        <v>64</v>
      </c>
      <c r="M14641" t="s">
        <v>101</v>
      </c>
      <c r="N14641" t="s">
        <v>102</v>
      </c>
      <c r="O14641" t="s">
        <v>93</v>
      </c>
      <c r="P14641" t="s">
        <v>316</v>
      </c>
      <c r="Q14641" t="s">
        <v>317</v>
      </c>
      <c r="R14641" t="s">
        <v>70</v>
      </c>
      <c r="S14641">
        <v>4299.7539695978003</v>
      </c>
      <c r="T14641">
        <v>1.2724642761325</v>
      </c>
      <c r="U14641">
        <v>27.663885707885999</v>
      </c>
      <c r="V14641">
        <v>155.42841721516001</v>
      </c>
      <c r="W14641">
        <v>0</v>
      </c>
    </row>
    <row r="14642" spans="3:23" x14ac:dyDescent="0.35">
      <c r="C14642" s="12">
        <v>43831</v>
      </c>
      <c r="D14642" s="12">
        <v>43861</v>
      </c>
      <c r="E14642" t="s">
        <v>20</v>
      </c>
      <c r="F14642" t="s">
        <v>59</v>
      </c>
      <c r="G14642" t="s">
        <v>59</v>
      </c>
      <c r="H14642" t="s">
        <v>87</v>
      </c>
      <c r="I14642" t="s">
        <v>61</v>
      </c>
      <c r="J14642" t="s">
        <v>62</v>
      </c>
      <c r="K14642" t="s">
        <v>63</v>
      </c>
      <c r="L14642" t="s">
        <v>64</v>
      </c>
      <c r="M14642" t="s">
        <v>65</v>
      </c>
      <c r="N14642" t="s">
        <v>66</v>
      </c>
      <c r="O14642" t="s">
        <v>67</v>
      </c>
      <c r="P14642" t="s">
        <v>324</v>
      </c>
      <c r="Q14642" t="s">
        <v>325</v>
      </c>
      <c r="R14642" t="s">
        <v>70</v>
      </c>
      <c r="S14642">
        <v>4297.4166830682998</v>
      </c>
      <c r="T14642">
        <v>1.1427113961280999</v>
      </c>
      <c r="U14642">
        <v>54.101140689894002</v>
      </c>
      <c r="V14642">
        <v>79.433014318513997</v>
      </c>
      <c r="W14642">
        <v>0</v>
      </c>
    </row>
    <row r="14643" spans="3:23" x14ac:dyDescent="0.35">
      <c r="C14643" s="12">
        <v>43678</v>
      </c>
      <c r="D14643" s="12">
        <v>43708</v>
      </c>
      <c r="E14643" t="s">
        <v>75</v>
      </c>
      <c r="F14643" t="s">
        <v>59</v>
      </c>
      <c r="G14643" t="s">
        <v>59</v>
      </c>
      <c r="H14643" t="s">
        <v>87</v>
      </c>
      <c r="I14643" t="s">
        <v>61</v>
      </c>
      <c r="J14643" t="s">
        <v>62</v>
      </c>
      <c r="K14643" t="s">
        <v>63</v>
      </c>
      <c r="L14643" t="s">
        <v>64</v>
      </c>
      <c r="M14643" t="s">
        <v>82</v>
      </c>
      <c r="N14643" t="s">
        <v>124</v>
      </c>
      <c r="O14643" t="s">
        <v>108</v>
      </c>
      <c r="P14643" t="s">
        <v>302</v>
      </c>
      <c r="Q14643" t="s">
        <v>303</v>
      </c>
      <c r="R14643" t="s">
        <v>70</v>
      </c>
      <c r="S14643">
        <v>4294.6097321061998</v>
      </c>
      <c r="T14643">
        <v>0.77948673520357004</v>
      </c>
      <c r="U14643">
        <v>130.29050710504001</v>
      </c>
      <c r="V14643">
        <v>32.961800729227001</v>
      </c>
      <c r="W14643">
        <v>0</v>
      </c>
    </row>
    <row r="14644" spans="3:23" x14ac:dyDescent="0.35">
      <c r="C14644" s="12">
        <v>43617</v>
      </c>
      <c r="D14644" s="12">
        <v>43646</v>
      </c>
      <c r="E14644" t="s">
        <v>75</v>
      </c>
      <c r="F14644" t="s">
        <v>59</v>
      </c>
      <c r="G14644" t="s">
        <v>59</v>
      </c>
      <c r="H14644" t="s">
        <v>60</v>
      </c>
      <c r="I14644" t="s">
        <v>61</v>
      </c>
      <c r="J14644" t="s">
        <v>62</v>
      </c>
      <c r="K14644" t="s">
        <v>63</v>
      </c>
      <c r="L14644" t="s">
        <v>64</v>
      </c>
      <c r="M14644" t="s">
        <v>82</v>
      </c>
      <c r="N14644" t="s">
        <v>511</v>
      </c>
      <c r="O14644" t="s">
        <v>511</v>
      </c>
      <c r="P14644" t="s">
        <v>512</v>
      </c>
      <c r="Q14644" t="s">
        <v>513</v>
      </c>
      <c r="R14644" t="s">
        <v>70</v>
      </c>
      <c r="S14644">
        <v>4293.7428815906997</v>
      </c>
      <c r="T14644">
        <v>3.3781848202666001</v>
      </c>
      <c r="U14644">
        <v>33.580107259999998</v>
      </c>
      <c r="V14644">
        <v>127.8656690506</v>
      </c>
      <c r="W14644">
        <v>0</v>
      </c>
    </row>
    <row r="14645" spans="3:23" x14ac:dyDescent="0.35">
      <c r="C14645" s="12">
        <v>44378</v>
      </c>
      <c r="D14645" s="12">
        <v>44408</v>
      </c>
      <c r="E14645" t="s">
        <v>21</v>
      </c>
      <c r="F14645" t="s">
        <v>59</v>
      </c>
      <c r="G14645" t="s">
        <v>59</v>
      </c>
      <c r="H14645" t="s">
        <v>60</v>
      </c>
      <c r="I14645" t="s">
        <v>61</v>
      </c>
      <c r="J14645" t="s">
        <v>62</v>
      </c>
      <c r="K14645" t="s">
        <v>63</v>
      </c>
      <c r="L14645" t="s">
        <v>64</v>
      </c>
      <c r="M14645" t="s">
        <v>82</v>
      </c>
      <c r="N14645" t="s">
        <v>362</v>
      </c>
      <c r="O14645" t="s">
        <v>362</v>
      </c>
      <c r="P14645" t="s">
        <v>528</v>
      </c>
      <c r="Q14645" t="s">
        <v>529</v>
      </c>
      <c r="R14645" t="s">
        <v>70</v>
      </c>
      <c r="S14645">
        <v>4291.1171100388001</v>
      </c>
      <c r="T14645">
        <v>2.2667343820446</v>
      </c>
      <c r="U14645">
        <v>23.856870825583002</v>
      </c>
      <c r="V14645">
        <v>179.86923521576</v>
      </c>
      <c r="W14645">
        <v>0</v>
      </c>
    </row>
    <row r="14646" spans="3:23" x14ac:dyDescent="0.35">
      <c r="C14646" s="12">
        <v>43831</v>
      </c>
      <c r="D14646" s="12">
        <v>43861</v>
      </c>
      <c r="E14646" t="s">
        <v>20</v>
      </c>
      <c r="F14646" t="s">
        <v>59</v>
      </c>
      <c r="G14646" t="s">
        <v>59</v>
      </c>
      <c r="H14646" t="s">
        <v>76</v>
      </c>
      <c r="I14646" t="s">
        <v>61</v>
      </c>
      <c r="J14646" t="s">
        <v>62</v>
      </c>
      <c r="K14646" t="s">
        <v>63</v>
      </c>
      <c r="L14646" t="s">
        <v>64</v>
      </c>
      <c r="M14646" t="s">
        <v>82</v>
      </c>
      <c r="N14646" t="s">
        <v>379</v>
      </c>
      <c r="O14646" t="s">
        <v>380</v>
      </c>
      <c r="P14646" t="s">
        <v>393</v>
      </c>
      <c r="Q14646" t="s">
        <v>394</v>
      </c>
      <c r="R14646" t="s">
        <v>70</v>
      </c>
      <c r="S14646">
        <v>4291.0246253513997</v>
      </c>
      <c r="T14646">
        <v>5.4531568337041998</v>
      </c>
      <c r="U14646">
        <v>40.520346232879</v>
      </c>
      <c r="V14646">
        <v>105.89802467852</v>
      </c>
      <c r="W14646">
        <v>0</v>
      </c>
    </row>
    <row r="14647" spans="3:23" x14ac:dyDescent="0.35">
      <c r="C14647" s="12">
        <v>44044</v>
      </c>
      <c r="D14647" s="12">
        <v>44074</v>
      </c>
      <c r="E14647" t="s">
        <v>20</v>
      </c>
      <c r="F14647" t="s">
        <v>59</v>
      </c>
      <c r="G14647" t="s">
        <v>59</v>
      </c>
      <c r="H14647" t="s">
        <v>60</v>
      </c>
      <c r="I14647" t="s">
        <v>61</v>
      </c>
      <c r="J14647" t="s">
        <v>62</v>
      </c>
      <c r="K14647" t="s">
        <v>63</v>
      </c>
      <c r="L14647" t="s">
        <v>64</v>
      </c>
      <c r="M14647" t="s">
        <v>82</v>
      </c>
      <c r="N14647" t="s">
        <v>486</v>
      </c>
      <c r="O14647" t="s">
        <v>487</v>
      </c>
      <c r="P14647" t="s">
        <v>595</v>
      </c>
      <c r="Q14647" t="s">
        <v>596</v>
      </c>
      <c r="R14647" t="s">
        <v>70</v>
      </c>
      <c r="S14647">
        <v>4290.8540160511002</v>
      </c>
      <c r="T14647">
        <v>0.85769620446685002</v>
      </c>
      <c r="U14647">
        <v>304.96310756382002</v>
      </c>
      <c r="V14647">
        <v>14.070075722694</v>
      </c>
      <c r="W14647">
        <v>0</v>
      </c>
    </row>
    <row r="14648" spans="3:23" x14ac:dyDescent="0.35">
      <c r="C14648" s="12">
        <v>44348</v>
      </c>
      <c r="D14648" s="12">
        <v>44377</v>
      </c>
      <c r="E14648" t="s">
        <v>21</v>
      </c>
      <c r="F14648" t="s">
        <v>59</v>
      </c>
      <c r="G14648" t="s">
        <v>59</v>
      </c>
      <c r="H14648" t="s">
        <v>87</v>
      </c>
      <c r="I14648" t="s">
        <v>61</v>
      </c>
      <c r="J14648" t="s">
        <v>62</v>
      </c>
      <c r="K14648" t="s">
        <v>63</v>
      </c>
      <c r="L14648" t="s">
        <v>64</v>
      </c>
      <c r="M14648" t="s">
        <v>96</v>
      </c>
      <c r="N14648" t="s">
        <v>97</v>
      </c>
      <c r="O14648" t="s">
        <v>98</v>
      </c>
      <c r="P14648" t="s">
        <v>453</v>
      </c>
      <c r="Q14648" t="s">
        <v>454</v>
      </c>
      <c r="R14648" t="s">
        <v>70</v>
      </c>
      <c r="S14648">
        <v>4290.1489322273001</v>
      </c>
      <c r="T14648">
        <v>1.8919697535345E-2</v>
      </c>
      <c r="U14648">
        <v>3553.99</v>
      </c>
      <c r="V14648">
        <v>1.2071359042167999</v>
      </c>
      <c r="W14648">
        <v>0</v>
      </c>
    </row>
    <row r="14649" spans="3:23" x14ac:dyDescent="0.35">
      <c r="C14649" s="12">
        <v>43800</v>
      </c>
      <c r="D14649" s="12">
        <v>43830</v>
      </c>
      <c r="E14649" t="s">
        <v>20</v>
      </c>
      <c r="F14649" t="s">
        <v>59</v>
      </c>
      <c r="G14649" t="s">
        <v>59</v>
      </c>
      <c r="H14649" t="s">
        <v>87</v>
      </c>
      <c r="I14649" t="s">
        <v>61</v>
      </c>
      <c r="J14649" t="s">
        <v>62</v>
      </c>
      <c r="K14649" t="s">
        <v>63</v>
      </c>
      <c r="L14649" t="s">
        <v>64</v>
      </c>
      <c r="M14649" t="s">
        <v>65</v>
      </c>
      <c r="N14649" t="s">
        <v>66</v>
      </c>
      <c r="O14649" t="s">
        <v>67</v>
      </c>
      <c r="P14649" t="s">
        <v>324</v>
      </c>
      <c r="Q14649" t="s">
        <v>325</v>
      </c>
      <c r="R14649" t="s">
        <v>70</v>
      </c>
      <c r="S14649">
        <v>4286.0795602398002</v>
      </c>
      <c r="T14649">
        <v>1.1344013375348001</v>
      </c>
      <c r="U14649">
        <v>58.736960686202998</v>
      </c>
      <c r="V14649">
        <v>72.970741253328001</v>
      </c>
      <c r="W14649">
        <v>0</v>
      </c>
    </row>
    <row r="14650" spans="3:23" x14ac:dyDescent="0.35">
      <c r="C14650" s="12">
        <v>44228</v>
      </c>
      <c r="D14650" s="12">
        <v>44255</v>
      </c>
      <c r="E14650" t="s">
        <v>21</v>
      </c>
      <c r="F14650" t="s">
        <v>59</v>
      </c>
      <c r="G14650" t="s">
        <v>59</v>
      </c>
      <c r="H14650" t="s">
        <v>60</v>
      </c>
      <c r="I14650" t="s">
        <v>61</v>
      </c>
      <c r="J14650" t="s">
        <v>62</v>
      </c>
      <c r="K14650" t="s">
        <v>63</v>
      </c>
      <c r="L14650" t="s">
        <v>64</v>
      </c>
      <c r="M14650" t="s">
        <v>88</v>
      </c>
      <c r="N14650" t="s">
        <v>150</v>
      </c>
      <c r="O14650" t="s">
        <v>93</v>
      </c>
      <c r="P14650" t="s">
        <v>204</v>
      </c>
      <c r="Q14650" t="s">
        <v>205</v>
      </c>
      <c r="R14650" t="s">
        <v>70</v>
      </c>
      <c r="S14650">
        <v>4285.7738682468998</v>
      </c>
      <c r="T14650">
        <v>1.0127038929875001</v>
      </c>
      <c r="U14650">
        <v>35.267286951759999</v>
      </c>
      <c r="V14650">
        <v>121.52264148102</v>
      </c>
      <c r="W14650">
        <v>0</v>
      </c>
    </row>
    <row r="14651" spans="3:23" x14ac:dyDescent="0.35">
      <c r="C14651" s="12">
        <v>44440</v>
      </c>
      <c r="D14651" s="12">
        <v>44469</v>
      </c>
      <c r="E14651" t="s">
        <v>21</v>
      </c>
      <c r="F14651" t="s">
        <v>59</v>
      </c>
      <c r="G14651" t="s">
        <v>59</v>
      </c>
      <c r="H14651" t="s">
        <v>87</v>
      </c>
      <c r="I14651" t="s">
        <v>61</v>
      </c>
      <c r="J14651" t="s">
        <v>62</v>
      </c>
      <c r="K14651" t="s">
        <v>63</v>
      </c>
      <c r="L14651" t="s">
        <v>64</v>
      </c>
      <c r="M14651" t="s">
        <v>82</v>
      </c>
      <c r="N14651" t="s">
        <v>413</v>
      </c>
      <c r="O14651" t="s">
        <v>414</v>
      </c>
      <c r="P14651" t="s">
        <v>484</v>
      </c>
      <c r="Q14651" t="s">
        <v>485</v>
      </c>
      <c r="R14651" t="s">
        <v>70</v>
      </c>
      <c r="S14651">
        <v>4270.4776446837004</v>
      </c>
      <c r="T14651">
        <v>1.0021539527934999</v>
      </c>
      <c r="U14651">
        <v>46.892929491977</v>
      </c>
      <c r="V14651">
        <v>91.068689692640007</v>
      </c>
      <c r="W14651">
        <v>0</v>
      </c>
    </row>
    <row r="14652" spans="3:23" x14ac:dyDescent="0.35">
      <c r="C14652" s="12">
        <v>44075</v>
      </c>
      <c r="D14652" s="12">
        <v>44104</v>
      </c>
      <c r="E14652" t="s">
        <v>20</v>
      </c>
      <c r="F14652" t="s">
        <v>59</v>
      </c>
      <c r="G14652" t="s">
        <v>59</v>
      </c>
      <c r="H14652" t="s">
        <v>87</v>
      </c>
      <c r="I14652" t="s">
        <v>61</v>
      </c>
      <c r="J14652" t="s">
        <v>62</v>
      </c>
      <c r="K14652" t="s">
        <v>63</v>
      </c>
      <c r="L14652" t="s">
        <v>64</v>
      </c>
      <c r="M14652" t="s">
        <v>65</v>
      </c>
      <c r="N14652" t="s">
        <v>66</v>
      </c>
      <c r="O14652" t="s">
        <v>67</v>
      </c>
      <c r="P14652" t="s">
        <v>411</v>
      </c>
      <c r="Q14652" t="s">
        <v>412</v>
      </c>
      <c r="R14652" t="s">
        <v>70</v>
      </c>
      <c r="S14652">
        <v>4268.0998255878003</v>
      </c>
      <c r="T14652">
        <v>0.14714363993769</v>
      </c>
      <c r="U14652">
        <v>465.54264921504</v>
      </c>
      <c r="V14652">
        <v>9.1680103483199993</v>
      </c>
      <c r="W14652">
        <v>0</v>
      </c>
    </row>
    <row r="14653" spans="3:23" x14ac:dyDescent="0.35">
      <c r="C14653" s="12">
        <v>43983</v>
      </c>
      <c r="D14653" s="12">
        <v>44012</v>
      </c>
      <c r="E14653" t="s">
        <v>20</v>
      </c>
      <c r="F14653" t="s">
        <v>59</v>
      </c>
      <c r="G14653" t="s">
        <v>59</v>
      </c>
      <c r="H14653" t="s">
        <v>87</v>
      </c>
      <c r="I14653" t="s">
        <v>61</v>
      </c>
      <c r="J14653" t="s">
        <v>62</v>
      </c>
      <c r="K14653" t="s">
        <v>63</v>
      </c>
      <c r="L14653" t="s">
        <v>64</v>
      </c>
      <c r="M14653" t="s">
        <v>82</v>
      </c>
      <c r="N14653" t="s">
        <v>426</v>
      </c>
      <c r="O14653" t="s">
        <v>427</v>
      </c>
      <c r="P14653" t="s">
        <v>428</v>
      </c>
      <c r="Q14653" t="s">
        <v>429</v>
      </c>
      <c r="R14653" t="s">
        <v>70</v>
      </c>
      <c r="S14653">
        <v>4267.3881232913</v>
      </c>
      <c r="T14653">
        <v>2.2317128501068</v>
      </c>
      <c r="U14653">
        <v>39.99</v>
      </c>
      <c r="V14653">
        <v>106.71138092752</v>
      </c>
      <c r="W14653">
        <v>0</v>
      </c>
    </row>
    <row r="14654" spans="3:23" x14ac:dyDescent="0.35">
      <c r="C14654" s="12">
        <v>43497</v>
      </c>
      <c r="D14654" s="12">
        <v>43524</v>
      </c>
      <c r="E14654" t="s">
        <v>75</v>
      </c>
      <c r="F14654" t="s">
        <v>59</v>
      </c>
      <c r="G14654" t="s">
        <v>59</v>
      </c>
      <c r="H14654" t="s">
        <v>87</v>
      </c>
      <c r="I14654" t="s">
        <v>61</v>
      </c>
      <c r="J14654" t="s">
        <v>62</v>
      </c>
      <c r="K14654" t="s">
        <v>63</v>
      </c>
      <c r="L14654" t="s">
        <v>64</v>
      </c>
      <c r="M14654" t="s">
        <v>82</v>
      </c>
      <c r="N14654" t="s">
        <v>273</v>
      </c>
      <c r="O14654" t="s">
        <v>274</v>
      </c>
      <c r="P14654" t="s">
        <v>275</v>
      </c>
      <c r="Q14654" t="s">
        <v>276</v>
      </c>
      <c r="R14654" t="s">
        <v>70</v>
      </c>
      <c r="S14654">
        <v>4264.6576223949996</v>
      </c>
      <c r="T14654">
        <v>0.71946574726436996</v>
      </c>
      <c r="U14654">
        <v>39.894593167891003</v>
      </c>
      <c r="V14654">
        <v>106.89813540516001</v>
      </c>
      <c r="W14654">
        <v>0</v>
      </c>
    </row>
    <row r="14655" spans="3:23" x14ac:dyDescent="0.35">
      <c r="C14655" s="12">
        <v>44166</v>
      </c>
      <c r="D14655" s="12">
        <v>44196</v>
      </c>
      <c r="E14655" t="s">
        <v>21</v>
      </c>
      <c r="F14655" t="s">
        <v>59</v>
      </c>
      <c r="G14655" t="s">
        <v>59</v>
      </c>
      <c r="H14655" t="s">
        <v>60</v>
      </c>
      <c r="I14655" t="s">
        <v>61</v>
      </c>
      <c r="J14655" t="s">
        <v>62</v>
      </c>
      <c r="K14655" t="s">
        <v>63</v>
      </c>
      <c r="L14655" t="s">
        <v>64</v>
      </c>
      <c r="M14655" t="s">
        <v>82</v>
      </c>
      <c r="N14655" t="s">
        <v>435</v>
      </c>
      <c r="O14655" t="s">
        <v>436</v>
      </c>
      <c r="P14655" t="s">
        <v>633</v>
      </c>
      <c r="Q14655" t="s">
        <v>634</v>
      </c>
      <c r="R14655" t="s">
        <v>70</v>
      </c>
      <c r="S14655">
        <v>4263.4354473046997</v>
      </c>
      <c r="T14655">
        <v>0.31635494299813999</v>
      </c>
      <c r="U14655">
        <v>133.94788995889999</v>
      </c>
      <c r="V14655">
        <v>31.829060156250002</v>
      </c>
      <c r="W14655">
        <v>0</v>
      </c>
    </row>
    <row r="14656" spans="3:23" x14ac:dyDescent="0.35">
      <c r="C14656" s="12">
        <v>43617</v>
      </c>
      <c r="D14656" s="12">
        <v>43646</v>
      </c>
      <c r="E14656" t="s">
        <v>75</v>
      </c>
      <c r="F14656" t="s">
        <v>59</v>
      </c>
      <c r="G14656" t="s">
        <v>59</v>
      </c>
      <c r="H14656" t="s">
        <v>87</v>
      </c>
      <c r="I14656" t="s">
        <v>61</v>
      </c>
      <c r="J14656" t="s">
        <v>62</v>
      </c>
      <c r="K14656" t="s">
        <v>63</v>
      </c>
      <c r="L14656" t="s">
        <v>64</v>
      </c>
      <c r="M14656" t="s">
        <v>82</v>
      </c>
      <c r="N14656" t="s">
        <v>120</v>
      </c>
      <c r="O14656" t="s">
        <v>121</v>
      </c>
      <c r="P14656" t="s">
        <v>355</v>
      </c>
      <c r="Q14656" t="s">
        <v>356</v>
      </c>
      <c r="R14656" t="s">
        <v>70</v>
      </c>
      <c r="S14656">
        <v>4261.9871307458998</v>
      </c>
      <c r="T14656">
        <v>0.4990446771982</v>
      </c>
      <c r="U14656">
        <v>40.404485907123998</v>
      </c>
      <c r="V14656">
        <v>105.48301840897</v>
      </c>
      <c r="W14656">
        <v>0</v>
      </c>
    </row>
    <row r="14657" spans="3:23" x14ac:dyDescent="0.35">
      <c r="C14657" s="12">
        <v>44228</v>
      </c>
      <c r="D14657" s="12">
        <v>44255</v>
      </c>
      <c r="E14657" t="s">
        <v>21</v>
      </c>
      <c r="F14657" t="s">
        <v>59</v>
      </c>
      <c r="G14657" t="s">
        <v>59</v>
      </c>
      <c r="H14657" t="s">
        <v>87</v>
      </c>
      <c r="I14657" t="s">
        <v>61</v>
      </c>
      <c r="J14657" t="s">
        <v>62</v>
      </c>
      <c r="K14657" t="s">
        <v>63</v>
      </c>
      <c r="L14657" t="s">
        <v>64</v>
      </c>
      <c r="M14657" t="s">
        <v>96</v>
      </c>
      <c r="N14657" t="s">
        <v>97</v>
      </c>
      <c r="O14657" t="s">
        <v>98</v>
      </c>
      <c r="P14657" t="s">
        <v>265</v>
      </c>
      <c r="Q14657" t="s">
        <v>266</v>
      </c>
      <c r="R14657" t="s">
        <v>70</v>
      </c>
      <c r="S14657">
        <v>4257.6473518575003</v>
      </c>
      <c r="T14657">
        <v>0.84366127555060999</v>
      </c>
      <c r="U14657">
        <v>131.74169614652999</v>
      </c>
      <c r="V14657">
        <v>32.318145859623002</v>
      </c>
      <c r="W14657">
        <v>0</v>
      </c>
    </row>
    <row r="14658" spans="3:23" x14ac:dyDescent="0.35">
      <c r="C14658" s="12">
        <v>44105</v>
      </c>
      <c r="D14658" s="12">
        <v>44135</v>
      </c>
      <c r="E14658" t="s">
        <v>21</v>
      </c>
      <c r="F14658" t="s">
        <v>59</v>
      </c>
      <c r="G14658" t="s">
        <v>59</v>
      </c>
      <c r="H14658" t="s">
        <v>87</v>
      </c>
      <c r="I14658" t="s">
        <v>61</v>
      </c>
      <c r="J14658" t="s">
        <v>62</v>
      </c>
      <c r="K14658" t="s">
        <v>63</v>
      </c>
      <c r="L14658" t="s">
        <v>64</v>
      </c>
      <c r="M14658" t="s">
        <v>96</v>
      </c>
      <c r="N14658" t="s">
        <v>111</v>
      </c>
      <c r="O14658" t="s">
        <v>112</v>
      </c>
      <c r="P14658" t="s">
        <v>409</v>
      </c>
      <c r="Q14658" t="s">
        <v>410</v>
      </c>
      <c r="R14658" t="s">
        <v>70</v>
      </c>
      <c r="S14658">
        <v>4256.4977636399999</v>
      </c>
      <c r="T14658">
        <v>0.98979753636519996</v>
      </c>
      <c r="U14658">
        <v>49.217920521083997</v>
      </c>
      <c r="V14658">
        <v>86.482681888532994</v>
      </c>
      <c r="W14658">
        <v>0</v>
      </c>
    </row>
    <row r="14659" spans="3:23" x14ac:dyDescent="0.35">
      <c r="C14659" s="12">
        <v>44228</v>
      </c>
      <c r="D14659" s="12">
        <v>44255</v>
      </c>
      <c r="E14659" t="s">
        <v>21</v>
      </c>
      <c r="F14659" t="s">
        <v>59</v>
      </c>
      <c r="G14659" t="s">
        <v>59</v>
      </c>
      <c r="H14659" t="s">
        <v>87</v>
      </c>
      <c r="I14659" t="s">
        <v>61</v>
      </c>
      <c r="J14659" t="s">
        <v>62</v>
      </c>
      <c r="K14659" t="s">
        <v>63</v>
      </c>
      <c r="L14659" t="s">
        <v>64</v>
      </c>
      <c r="M14659" t="s">
        <v>82</v>
      </c>
      <c r="N14659" t="s">
        <v>435</v>
      </c>
      <c r="O14659" t="s">
        <v>436</v>
      </c>
      <c r="P14659" t="s">
        <v>470</v>
      </c>
      <c r="Q14659" t="s">
        <v>471</v>
      </c>
      <c r="R14659" t="s">
        <v>70</v>
      </c>
      <c r="S14659">
        <v>4254.9094693239003</v>
      </c>
      <c r="T14659">
        <v>8.7428487483031003E-2</v>
      </c>
      <c r="U14659">
        <v>65.217044515842005</v>
      </c>
      <c r="V14659">
        <v>65.242292117214006</v>
      </c>
      <c r="W14659">
        <v>0</v>
      </c>
    </row>
    <row r="14660" spans="3:23" x14ac:dyDescent="0.35">
      <c r="C14660" s="12">
        <v>43983</v>
      </c>
      <c r="D14660" s="12">
        <v>44012</v>
      </c>
      <c r="E14660" t="s">
        <v>20</v>
      </c>
      <c r="F14660" t="s">
        <v>59</v>
      </c>
      <c r="G14660" t="s">
        <v>59</v>
      </c>
      <c r="H14660" t="s">
        <v>60</v>
      </c>
      <c r="I14660" t="s">
        <v>61</v>
      </c>
      <c r="J14660" t="s">
        <v>62</v>
      </c>
      <c r="K14660" t="s">
        <v>63</v>
      </c>
      <c r="L14660" t="s">
        <v>64</v>
      </c>
      <c r="M14660" t="s">
        <v>82</v>
      </c>
      <c r="N14660" t="s">
        <v>83</v>
      </c>
      <c r="O14660" t="s">
        <v>84</v>
      </c>
      <c r="P14660" t="s">
        <v>705</v>
      </c>
      <c r="Q14660" t="s">
        <v>706</v>
      </c>
      <c r="R14660" t="s">
        <v>70</v>
      </c>
      <c r="S14660">
        <v>4254.0006436979002</v>
      </c>
      <c r="T14660">
        <v>9.2947221799822996E-2</v>
      </c>
      <c r="U14660">
        <v>4199.99</v>
      </c>
      <c r="V14660">
        <v>1.0128597076893</v>
      </c>
      <c r="W14660">
        <v>1</v>
      </c>
    </row>
    <row r="14661" spans="3:23" x14ac:dyDescent="0.35">
      <c r="C14661" s="12">
        <v>44075</v>
      </c>
      <c r="D14661" s="12">
        <v>44104</v>
      </c>
      <c r="E14661" t="s">
        <v>20</v>
      </c>
      <c r="F14661" t="s">
        <v>59</v>
      </c>
      <c r="G14661" t="s">
        <v>59</v>
      </c>
      <c r="H14661" t="s">
        <v>60</v>
      </c>
      <c r="I14661" t="s">
        <v>61</v>
      </c>
      <c r="J14661" t="s">
        <v>62</v>
      </c>
      <c r="K14661" t="s">
        <v>63</v>
      </c>
      <c r="L14661" t="s">
        <v>64</v>
      </c>
      <c r="M14661" t="s">
        <v>82</v>
      </c>
      <c r="N14661" t="s">
        <v>569</v>
      </c>
      <c r="O14661" t="s">
        <v>569</v>
      </c>
      <c r="P14661" t="s">
        <v>627</v>
      </c>
      <c r="Q14661" t="s">
        <v>628</v>
      </c>
      <c r="R14661" t="s">
        <v>70</v>
      </c>
      <c r="S14661">
        <v>4247.4603360000001</v>
      </c>
      <c r="T14661">
        <v>0.73865974279593005</v>
      </c>
      <c r="U14661">
        <v>23.093260869565</v>
      </c>
      <c r="V14661">
        <v>183.9264</v>
      </c>
      <c r="W14661">
        <v>0</v>
      </c>
    </row>
    <row r="14662" spans="3:23" x14ac:dyDescent="0.35">
      <c r="C14662" s="12">
        <v>43891</v>
      </c>
      <c r="D14662" s="12">
        <v>43921</v>
      </c>
      <c r="E14662" t="s">
        <v>20</v>
      </c>
      <c r="F14662" t="s">
        <v>59</v>
      </c>
      <c r="G14662" t="s">
        <v>59</v>
      </c>
      <c r="H14662" t="s">
        <v>76</v>
      </c>
      <c r="I14662" t="s">
        <v>61</v>
      </c>
      <c r="J14662" t="s">
        <v>62</v>
      </c>
      <c r="K14662" t="s">
        <v>63</v>
      </c>
      <c r="L14662" t="s">
        <v>64</v>
      </c>
      <c r="M14662" t="s">
        <v>96</v>
      </c>
      <c r="N14662" t="s">
        <v>111</v>
      </c>
      <c r="O14662" t="s">
        <v>112</v>
      </c>
      <c r="P14662" t="s">
        <v>391</v>
      </c>
      <c r="Q14662" t="s">
        <v>392</v>
      </c>
      <c r="R14662" t="s">
        <v>70</v>
      </c>
      <c r="S14662">
        <v>4247.0378013038999</v>
      </c>
      <c r="T14662">
        <v>9.5225771263599999</v>
      </c>
      <c r="U14662">
        <v>73.173868545408993</v>
      </c>
      <c r="V14662">
        <v>58.040361753844998</v>
      </c>
      <c r="W14662">
        <v>0</v>
      </c>
    </row>
    <row r="14663" spans="3:23" x14ac:dyDescent="0.35">
      <c r="C14663" s="12">
        <v>44409</v>
      </c>
      <c r="D14663" s="12">
        <v>44439</v>
      </c>
      <c r="E14663" t="s">
        <v>21</v>
      </c>
      <c r="F14663" t="s">
        <v>59</v>
      </c>
      <c r="G14663" t="s">
        <v>59</v>
      </c>
      <c r="H14663" t="s">
        <v>60</v>
      </c>
      <c r="I14663" t="s">
        <v>61</v>
      </c>
      <c r="J14663" t="s">
        <v>62</v>
      </c>
      <c r="K14663" t="s">
        <v>63</v>
      </c>
      <c r="L14663" t="s">
        <v>64</v>
      </c>
      <c r="M14663" t="s">
        <v>77</v>
      </c>
      <c r="N14663" t="s">
        <v>107</v>
      </c>
      <c r="O14663" t="s">
        <v>108</v>
      </c>
      <c r="P14663" t="s">
        <v>367</v>
      </c>
      <c r="Q14663" t="s">
        <v>368</v>
      </c>
      <c r="R14663" t="s">
        <v>70</v>
      </c>
      <c r="S14663">
        <v>4244.7987039270001</v>
      </c>
      <c r="T14663">
        <v>1.4069843322365001</v>
      </c>
      <c r="U14663">
        <v>52.784452445668002</v>
      </c>
      <c r="V14663">
        <v>80.417594713067999</v>
      </c>
      <c r="W14663">
        <v>0</v>
      </c>
    </row>
    <row r="14664" spans="3:23" x14ac:dyDescent="0.35">
      <c r="C14664" s="12">
        <v>43586</v>
      </c>
      <c r="D14664" s="12">
        <v>43616</v>
      </c>
      <c r="E14664" t="s">
        <v>75</v>
      </c>
      <c r="F14664" t="s">
        <v>59</v>
      </c>
      <c r="G14664" t="s">
        <v>59</v>
      </c>
      <c r="H14664" t="s">
        <v>87</v>
      </c>
      <c r="I14664" t="s">
        <v>61</v>
      </c>
      <c r="J14664" t="s">
        <v>62</v>
      </c>
      <c r="K14664" t="s">
        <v>63</v>
      </c>
      <c r="L14664" t="s">
        <v>64</v>
      </c>
      <c r="M14664" t="s">
        <v>65</v>
      </c>
      <c r="N14664" t="s">
        <v>66</v>
      </c>
      <c r="O14664" t="s">
        <v>67</v>
      </c>
      <c r="P14664" t="s">
        <v>324</v>
      </c>
      <c r="Q14664" t="s">
        <v>325</v>
      </c>
      <c r="R14664" t="s">
        <v>70</v>
      </c>
      <c r="S14664">
        <v>4240.0315639674</v>
      </c>
      <c r="T14664">
        <v>1.1959133672208999</v>
      </c>
      <c r="U14664">
        <v>54.911622197443002</v>
      </c>
      <c r="V14664">
        <v>77.215558278751004</v>
      </c>
      <c r="W14664">
        <v>0</v>
      </c>
    </row>
    <row r="14665" spans="3:23" x14ac:dyDescent="0.35">
      <c r="C14665" s="12">
        <v>43709</v>
      </c>
      <c r="D14665" s="12">
        <v>43738</v>
      </c>
      <c r="E14665" t="s">
        <v>75</v>
      </c>
      <c r="F14665" t="s">
        <v>59</v>
      </c>
      <c r="G14665" t="s">
        <v>59</v>
      </c>
      <c r="H14665" t="s">
        <v>76</v>
      </c>
      <c r="I14665" t="s">
        <v>61</v>
      </c>
      <c r="J14665" t="s">
        <v>62</v>
      </c>
      <c r="K14665" t="s">
        <v>63</v>
      </c>
      <c r="L14665" t="s">
        <v>64</v>
      </c>
      <c r="M14665" t="s">
        <v>82</v>
      </c>
      <c r="N14665" t="s">
        <v>379</v>
      </c>
      <c r="O14665" t="s">
        <v>380</v>
      </c>
      <c r="P14665" t="s">
        <v>393</v>
      </c>
      <c r="Q14665" t="s">
        <v>394</v>
      </c>
      <c r="R14665" t="s">
        <v>70</v>
      </c>
      <c r="S14665">
        <v>4239.2610301256</v>
      </c>
      <c r="T14665">
        <v>5.5560465852835001</v>
      </c>
      <c r="U14665">
        <v>38.821233640808998</v>
      </c>
      <c r="V14665">
        <v>109.19954449024</v>
      </c>
      <c r="W14665">
        <v>0</v>
      </c>
    </row>
    <row r="14666" spans="3:23" x14ac:dyDescent="0.35">
      <c r="C14666" s="12">
        <v>44409</v>
      </c>
      <c r="D14666" s="12">
        <v>44439</v>
      </c>
      <c r="E14666" t="s">
        <v>21</v>
      </c>
      <c r="F14666" t="s">
        <v>59</v>
      </c>
      <c r="G14666" t="s">
        <v>59</v>
      </c>
      <c r="H14666" t="s">
        <v>60</v>
      </c>
      <c r="I14666" t="s">
        <v>61</v>
      </c>
      <c r="J14666" t="s">
        <v>62</v>
      </c>
      <c r="K14666" t="s">
        <v>63</v>
      </c>
      <c r="L14666" t="s">
        <v>64</v>
      </c>
      <c r="M14666" t="s">
        <v>77</v>
      </c>
      <c r="N14666" t="s">
        <v>107</v>
      </c>
      <c r="O14666" t="s">
        <v>108</v>
      </c>
      <c r="P14666" t="s">
        <v>430</v>
      </c>
      <c r="Q14666" t="s">
        <v>431</v>
      </c>
      <c r="R14666" t="s">
        <v>70</v>
      </c>
      <c r="S14666">
        <v>4239.0983681188</v>
      </c>
      <c r="T14666">
        <v>0.42845542116931001</v>
      </c>
      <c r="U14666">
        <v>123.59016186692</v>
      </c>
      <c r="V14666">
        <v>34.299642496490002</v>
      </c>
      <c r="W14666">
        <v>0</v>
      </c>
    </row>
    <row r="14667" spans="3:23" x14ac:dyDescent="0.35">
      <c r="C14667" s="12">
        <v>44348</v>
      </c>
      <c r="D14667" s="12">
        <v>44377</v>
      </c>
      <c r="E14667" t="s">
        <v>21</v>
      </c>
      <c r="F14667" t="s">
        <v>59</v>
      </c>
      <c r="G14667" t="s">
        <v>59</v>
      </c>
      <c r="H14667" t="s">
        <v>60</v>
      </c>
      <c r="I14667" t="s">
        <v>61</v>
      </c>
      <c r="J14667" t="s">
        <v>62</v>
      </c>
      <c r="K14667" t="s">
        <v>63</v>
      </c>
      <c r="L14667" t="s">
        <v>64</v>
      </c>
      <c r="M14667" t="s">
        <v>82</v>
      </c>
      <c r="N14667" t="s">
        <v>516</v>
      </c>
      <c r="O14667" t="s">
        <v>516</v>
      </c>
      <c r="P14667" t="s">
        <v>517</v>
      </c>
      <c r="Q14667" t="s">
        <v>518</v>
      </c>
      <c r="R14667" t="s">
        <v>70</v>
      </c>
      <c r="S14667">
        <v>4235.0404014055002</v>
      </c>
      <c r="T14667">
        <v>2.1946401963399</v>
      </c>
      <c r="U14667">
        <v>19.989999999999998</v>
      </c>
      <c r="V14667">
        <v>211.85794904479999</v>
      </c>
      <c r="W14667">
        <v>0</v>
      </c>
    </row>
    <row r="14668" spans="3:23" x14ac:dyDescent="0.35">
      <c r="C14668" s="12">
        <v>44409</v>
      </c>
      <c r="D14668" s="12">
        <v>44439</v>
      </c>
      <c r="E14668" t="s">
        <v>21</v>
      </c>
      <c r="F14668" t="s">
        <v>59</v>
      </c>
      <c r="G14668" t="s">
        <v>59</v>
      </c>
      <c r="H14668" t="s">
        <v>76</v>
      </c>
      <c r="I14668" t="s">
        <v>61</v>
      </c>
      <c r="J14668" t="s">
        <v>62</v>
      </c>
      <c r="K14668" t="s">
        <v>63</v>
      </c>
      <c r="L14668" t="s">
        <v>64</v>
      </c>
      <c r="M14668" t="s">
        <v>82</v>
      </c>
      <c r="N14668" t="s">
        <v>362</v>
      </c>
      <c r="O14668" t="s">
        <v>362</v>
      </c>
      <c r="P14668" t="s">
        <v>363</v>
      </c>
      <c r="Q14668" t="s">
        <v>364</v>
      </c>
      <c r="R14668" t="s">
        <v>70</v>
      </c>
      <c r="S14668">
        <v>4233.1132056080996</v>
      </c>
      <c r="T14668">
        <v>8.8685238023611994</v>
      </c>
      <c r="U14668">
        <v>23.999599839936</v>
      </c>
      <c r="V14668">
        <v>176.38265778766001</v>
      </c>
      <c r="W14668">
        <v>0</v>
      </c>
    </row>
    <row r="14669" spans="3:23" x14ac:dyDescent="0.35">
      <c r="C14669" s="12">
        <v>43800</v>
      </c>
      <c r="D14669" s="12">
        <v>43830</v>
      </c>
      <c r="E14669" t="s">
        <v>20</v>
      </c>
      <c r="F14669" t="s">
        <v>59</v>
      </c>
      <c r="G14669" t="s">
        <v>59</v>
      </c>
      <c r="H14669" t="s">
        <v>76</v>
      </c>
      <c r="I14669" t="s">
        <v>61</v>
      </c>
      <c r="J14669" t="s">
        <v>62</v>
      </c>
      <c r="K14669" t="s">
        <v>63</v>
      </c>
      <c r="L14669" t="s">
        <v>64</v>
      </c>
      <c r="M14669" t="s">
        <v>82</v>
      </c>
      <c r="N14669" t="s">
        <v>379</v>
      </c>
      <c r="O14669" t="s">
        <v>380</v>
      </c>
      <c r="P14669" t="s">
        <v>393</v>
      </c>
      <c r="Q14669" t="s">
        <v>394</v>
      </c>
      <c r="R14669" t="s">
        <v>70</v>
      </c>
      <c r="S14669">
        <v>4232.7292807292997</v>
      </c>
      <c r="T14669">
        <v>5.0930427031766001</v>
      </c>
      <c r="U14669">
        <v>40.732706217096002</v>
      </c>
      <c r="V14669">
        <v>103.91475730019</v>
      </c>
      <c r="W14669">
        <v>0</v>
      </c>
    </row>
    <row r="14670" spans="3:23" x14ac:dyDescent="0.35">
      <c r="C14670" s="12">
        <v>44136</v>
      </c>
      <c r="D14670" s="12">
        <v>44165</v>
      </c>
      <c r="E14670" t="s">
        <v>21</v>
      </c>
      <c r="F14670" t="s">
        <v>59</v>
      </c>
      <c r="G14670" t="s">
        <v>59</v>
      </c>
      <c r="H14670" t="s">
        <v>60</v>
      </c>
      <c r="I14670" t="s">
        <v>61</v>
      </c>
      <c r="J14670" t="s">
        <v>62</v>
      </c>
      <c r="K14670" t="s">
        <v>63</v>
      </c>
      <c r="L14670" t="s">
        <v>64</v>
      </c>
      <c r="M14670" t="s">
        <v>82</v>
      </c>
      <c r="N14670" t="s">
        <v>435</v>
      </c>
      <c r="O14670" t="s">
        <v>436</v>
      </c>
      <c r="P14670" t="s">
        <v>633</v>
      </c>
      <c r="Q14670" t="s">
        <v>634</v>
      </c>
      <c r="R14670" t="s">
        <v>70</v>
      </c>
      <c r="S14670">
        <v>4232.0014754601998</v>
      </c>
      <c r="T14670">
        <v>0.42963884678818998</v>
      </c>
      <c r="U14670">
        <v>128.88451041837999</v>
      </c>
      <c r="V14670">
        <v>32.835609661101998</v>
      </c>
      <c r="W14670">
        <v>0</v>
      </c>
    </row>
    <row r="14671" spans="3:23" x14ac:dyDescent="0.35">
      <c r="C14671" s="12">
        <v>43497</v>
      </c>
      <c r="D14671" s="12">
        <v>43524</v>
      </c>
      <c r="E14671" t="s">
        <v>75</v>
      </c>
      <c r="F14671" t="s">
        <v>59</v>
      </c>
      <c r="G14671" t="s">
        <v>59</v>
      </c>
      <c r="H14671" t="s">
        <v>76</v>
      </c>
      <c r="I14671" t="s">
        <v>61</v>
      </c>
      <c r="J14671" t="s">
        <v>62</v>
      </c>
      <c r="K14671" t="s">
        <v>63</v>
      </c>
      <c r="L14671" t="s">
        <v>64</v>
      </c>
      <c r="M14671" t="s">
        <v>96</v>
      </c>
      <c r="N14671" t="s">
        <v>111</v>
      </c>
      <c r="O14671" t="s">
        <v>112</v>
      </c>
      <c r="P14671" t="s">
        <v>391</v>
      </c>
      <c r="Q14671" t="s">
        <v>392</v>
      </c>
      <c r="R14671" t="s">
        <v>70</v>
      </c>
      <c r="S14671">
        <v>4231.3412385964002</v>
      </c>
      <c r="T14671">
        <v>10.73837123595</v>
      </c>
      <c r="U14671">
        <v>86.868959559794007</v>
      </c>
      <c r="V14671">
        <v>48.709472981357997</v>
      </c>
      <c r="W14671">
        <v>0</v>
      </c>
    </row>
    <row r="14672" spans="3:23" x14ac:dyDescent="0.35">
      <c r="C14672" s="12">
        <v>43525</v>
      </c>
      <c r="D14672" s="12">
        <v>43555</v>
      </c>
      <c r="E14672" t="s">
        <v>75</v>
      </c>
      <c r="F14672" t="s">
        <v>59</v>
      </c>
      <c r="G14672" t="s">
        <v>59</v>
      </c>
      <c r="H14672" t="s">
        <v>76</v>
      </c>
      <c r="I14672" t="s">
        <v>61</v>
      </c>
      <c r="J14672" t="s">
        <v>62</v>
      </c>
      <c r="K14672" t="s">
        <v>63</v>
      </c>
      <c r="L14672" t="s">
        <v>64</v>
      </c>
      <c r="M14672" t="s">
        <v>96</v>
      </c>
      <c r="N14672" t="s">
        <v>111</v>
      </c>
      <c r="O14672" t="s">
        <v>112</v>
      </c>
      <c r="P14672" t="s">
        <v>365</v>
      </c>
      <c r="Q14672" t="s">
        <v>366</v>
      </c>
      <c r="R14672" t="s">
        <v>70</v>
      </c>
      <c r="S14672">
        <v>4231.0256171310002</v>
      </c>
      <c r="T14672">
        <v>6.2406131525627</v>
      </c>
      <c r="U14672">
        <v>383.54052781959001</v>
      </c>
      <c r="V14672">
        <v>11.031495527172</v>
      </c>
      <c r="W14672">
        <v>0</v>
      </c>
    </row>
    <row r="14673" spans="3:23" x14ac:dyDescent="0.35">
      <c r="C14673" s="12">
        <v>44228</v>
      </c>
      <c r="D14673" s="12">
        <v>44255</v>
      </c>
      <c r="E14673" t="s">
        <v>21</v>
      </c>
      <c r="F14673" t="s">
        <v>59</v>
      </c>
      <c r="G14673" t="s">
        <v>59</v>
      </c>
      <c r="H14673" t="s">
        <v>87</v>
      </c>
      <c r="I14673" t="s">
        <v>61</v>
      </c>
      <c r="J14673" t="s">
        <v>62</v>
      </c>
      <c r="K14673" t="s">
        <v>63</v>
      </c>
      <c r="L14673" t="s">
        <v>64</v>
      </c>
      <c r="M14673" t="s">
        <v>82</v>
      </c>
      <c r="N14673" t="s">
        <v>273</v>
      </c>
      <c r="O14673" t="s">
        <v>274</v>
      </c>
      <c r="P14673" t="s">
        <v>275</v>
      </c>
      <c r="Q14673" t="s">
        <v>276</v>
      </c>
      <c r="R14673" t="s">
        <v>70</v>
      </c>
      <c r="S14673">
        <v>4230.6717471874999</v>
      </c>
      <c r="T14673">
        <v>0.95341675191996</v>
      </c>
      <c r="U14673">
        <v>42.476856958203001</v>
      </c>
      <c r="V14673">
        <v>99.599453682518003</v>
      </c>
      <c r="W14673">
        <v>0</v>
      </c>
    </row>
    <row r="14674" spans="3:23" x14ac:dyDescent="0.35">
      <c r="C14674" s="12">
        <v>44440</v>
      </c>
      <c r="D14674" s="12">
        <v>44469</v>
      </c>
      <c r="E14674" t="s">
        <v>21</v>
      </c>
      <c r="F14674" t="s">
        <v>59</v>
      </c>
      <c r="G14674" t="s">
        <v>59</v>
      </c>
      <c r="H14674" t="s">
        <v>87</v>
      </c>
      <c r="I14674" t="s">
        <v>61</v>
      </c>
      <c r="J14674" t="s">
        <v>62</v>
      </c>
      <c r="K14674" t="s">
        <v>63</v>
      </c>
      <c r="L14674" t="s">
        <v>64</v>
      </c>
      <c r="M14674" t="s">
        <v>82</v>
      </c>
      <c r="N14674" t="s">
        <v>617</v>
      </c>
      <c r="O14674" t="s">
        <v>618</v>
      </c>
      <c r="P14674" t="s">
        <v>619</v>
      </c>
      <c r="Q14674" t="s">
        <v>620</v>
      </c>
      <c r="R14674" t="s">
        <v>70</v>
      </c>
      <c r="S14674">
        <v>4230.0788616728996</v>
      </c>
      <c r="T14674">
        <v>0.45664820225998998</v>
      </c>
      <c r="U14674">
        <v>24.99</v>
      </c>
      <c r="V14674">
        <v>169.27086281204001</v>
      </c>
      <c r="W14674">
        <v>0</v>
      </c>
    </row>
    <row r="14675" spans="3:23" x14ac:dyDescent="0.35">
      <c r="C14675" s="12">
        <v>43647</v>
      </c>
      <c r="D14675" s="12">
        <v>43677</v>
      </c>
      <c r="E14675" t="s">
        <v>75</v>
      </c>
      <c r="F14675" t="s">
        <v>59</v>
      </c>
      <c r="G14675" t="s">
        <v>59</v>
      </c>
      <c r="H14675" t="s">
        <v>87</v>
      </c>
      <c r="I14675" t="s">
        <v>61</v>
      </c>
      <c r="J14675" t="s">
        <v>62</v>
      </c>
      <c r="K14675" t="s">
        <v>63</v>
      </c>
      <c r="L14675" t="s">
        <v>64</v>
      </c>
      <c r="M14675" t="s">
        <v>82</v>
      </c>
      <c r="N14675" t="s">
        <v>124</v>
      </c>
      <c r="O14675" t="s">
        <v>108</v>
      </c>
      <c r="P14675" t="s">
        <v>302</v>
      </c>
      <c r="Q14675" t="s">
        <v>303</v>
      </c>
      <c r="R14675" t="s">
        <v>70</v>
      </c>
      <c r="S14675">
        <v>4229.1050535494996</v>
      </c>
      <c r="T14675">
        <v>0.81516743766126998</v>
      </c>
      <c r="U14675">
        <v>132.7155192793</v>
      </c>
      <c r="V14675">
        <v>31.865942103195</v>
      </c>
      <c r="W14675">
        <v>0</v>
      </c>
    </row>
    <row r="14676" spans="3:23" x14ac:dyDescent="0.35">
      <c r="C14676" s="12">
        <v>43556</v>
      </c>
      <c r="D14676" s="12">
        <v>43585</v>
      </c>
      <c r="E14676" t="s">
        <v>75</v>
      </c>
      <c r="F14676" t="s">
        <v>59</v>
      </c>
      <c r="G14676" t="s">
        <v>59</v>
      </c>
      <c r="H14676" t="s">
        <v>60</v>
      </c>
      <c r="I14676" t="s">
        <v>61</v>
      </c>
      <c r="J14676" t="s">
        <v>62</v>
      </c>
      <c r="K14676" t="s">
        <v>63</v>
      </c>
      <c r="L14676" t="s">
        <v>64</v>
      </c>
      <c r="M14676" t="s">
        <v>82</v>
      </c>
      <c r="N14676" t="s">
        <v>550</v>
      </c>
      <c r="O14676" t="s">
        <v>551</v>
      </c>
      <c r="P14676" t="s">
        <v>552</v>
      </c>
      <c r="Q14676" t="s">
        <v>553</v>
      </c>
      <c r="R14676" t="s">
        <v>70</v>
      </c>
      <c r="S14676">
        <v>4226.4031302337999</v>
      </c>
      <c r="T14676">
        <v>2.1270121627598999</v>
      </c>
      <c r="U14676">
        <v>32.246133136197003</v>
      </c>
      <c r="V14676">
        <v>131.06697514343</v>
      </c>
      <c r="W14676">
        <v>0</v>
      </c>
    </row>
    <row r="14677" spans="3:23" x14ac:dyDescent="0.35">
      <c r="C14677" s="12">
        <v>44105</v>
      </c>
      <c r="D14677" s="12">
        <v>44135</v>
      </c>
      <c r="E14677" t="s">
        <v>21</v>
      </c>
      <c r="F14677" t="s">
        <v>59</v>
      </c>
      <c r="G14677" t="s">
        <v>59</v>
      </c>
      <c r="H14677" t="s">
        <v>60</v>
      </c>
      <c r="I14677" t="s">
        <v>61</v>
      </c>
      <c r="J14677" t="s">
        <v>62</v>
      </c>
      <c r="K14677" t="s">
        <v>63</v>
      </c>
      <c r="L14677" t="s">
        <v>64</v>
      </c>
      <c r="M14677" t="s">
        <v>82</v>
      </c>
      <c r="N14677" t="s">
        <v>502</v>
      </c>
      <c r="O14677" t="s">
        <v>502</v>
      </c>
      <c r="P14677" t="s">
        <v>503</v>
      </c>
      <c r="Q14677" t="s">
        <v>504</v>
      </c>
      <c r="R14677" t="s">
        <v>70</v>
      </c>
      <c r="S14677">
        <v>4226.3702057485998</v>
      </c>
      <c r="T14677">
        <v>3.5047063162390999</v>
      </c>
      <c r="U14677">
        <v>70.089595074458003</v>
      </c>
      <c r="V14677">
        <v>60.299538059234997</v>
      </c>
      <c r="W14677">
        <v>0</v>
      </c>
    </row>
    <row r="14678" spans="3:23" x14ac:dyDescent="0.35">
      <c r="C14678" s="12">
        <v>44075</v>
      </c>
      <c r="D14678" s="12">
        <v>44104</v>
      </c>
      <c r="E14678" t="s">
        <v>20</v>
      </c>
      <c r="F14678" t="s">
        <v>59</v>
      </c>
      <c r="G14678" t="s">
        <v>59</v>
      </c>
      <c r="H14678" t="s">
        <v>60</v>
      </c>
      <c r="I14678" t="s">
        <v>61</v>
      </c>
      <c r="J14678" t="s">
        <v>62</v>
      </c>
      <c r="K14678" t="s">
        <v>63</v>
      </c>
      <c r="L14678" t="s">
        <v>64</v>
      </c>
      <c r="M14678" t="s">
        <v>82</v>
      </c>
      <c r="N14678" t="s">
        <v>435</v>
      </c>
      <c r="O14678" t="s">
        <v>436</v>
      </c>
      <c r="P14678" t="s">
        <v>470</v>
      </c>
      <c r="Q14678" t="s">
        <v>471</v>
      </c>
      <c r="R14678" t="s">
        <v>70</v>
      </c>
      <c r="S14678">
        <v>4224.1825453558004</v>
      </c>
      <c r="T14678">
        <v>2.3653378642814999</v>
      </c>
      <c r="U14678">
        <v>56.911984800008</v>
      </c>
      <c r="V14678">
        <v>74.223075512123003</v>
      </c>
      <c r="W14678">
        <v>0</v>
      </c>
    </row>
    <row r="14679" spans="3:23" x14ac:dyDescent="0.35">
      <c r="C14679" s="12">
        <v>43952</v>
      </c>
      <c r="D14679" s="12">
        <v>43982</v>
      </c>
      <c r="E14679" t="s">
        <v>20</v>
      </c>
      <c r="F14679" t="s">
        <v>59</v>
      </c>
      <c r="G14679" t="s">
        <v>59</v>
      </c>
      <c r="H14679" t="s">
        <v>60</v>
      </c>
      <c r="I14679" t="s">
        <v>61</v>
      </c>
      <c r="J14679" t="s">
        <v>62</v>
      </c>
      <c r="K14679" t="s">
        <v>63</v>
      </c>
      <c r="L14679" t="s">
        <v>64</v>
      </c>
      <c r="M14679" t="s">
        <v>82</v>
      </c>
      <c r="N14679" t="s">
        <v>357</v>
      </c>
      <c r="O14679" t="s">
        <v>357</v>
      </c>
      <c r="P14679" t="s">
        <v>607</v>
      </c>
      <c r="Q14679" t="s">
        <v>608</v>
      </c>
      <c r="R14679" t="s">
        <v>70</v>
      </c>
      <c r="S14679">
        <v>4223.1212341363998</v>
      </c>
      <c r="T14679">
        <v>1.2261941710488</v>
      </c>
      <c r="U14679">
        <v>79.801113183081</v>
      </c>
      <c r="V14679">
        <v>52.920580499267999</v>
      </c>
      <c r="W14679">
        <v>0</v>
      </c>
    </row>
    <row r="14680" spans="3:23" x14ac:dyDescent="0.35">
      <c r="C14680" s="12">
        <v>43770</v>
      </c>
      <c r="D14680" s="12">
        <v>43799</v>
      </c>
      <c r="E14680" t="s">
        <v>20</v>
      </c>
      <c r="F14680" t="s">
        <v>59</v>
      </c>
      <c r="G14680" t="s">
        <v>59</v>
      </c>
      <c r="H14680" t="s">
        <v>60</v>
      </c>
      <c r="I14680" t="s">
        <v>61</v>
      </c>
      <c r="J14680" t="s">
        <v>62</v>
      </c>
      <c r="K14680" t="s">
        <v>63</v>
      </c>
      <c r="L14680" t="s">
        <v>64</v>
      </c>
      <c r="M14680" t="s">
        <v>82</v>
      </c>
      <c r="N14680" t="s">
        <v>601</v>
      </c>
      <c r="O14680" t="s">
        <v>602</v>
      </c>
      <c r="P14680" t="s">
        <v>603</v>
      </c>
      <c r="Q14680" t="s">
        <v>604</v>
      </c>
      <c r="R14680" t="s">
        <v>70</v>
      </c>
      <c r="S14680">
        <v>4220.0355282807996</v>
      </c>
      <c r="T14680">
        <v>1.7568351651589</v>
      </c>
      <c r="U14680">
        <v>34.969865487474003</v>
      </c>
      <c r="V14680">
        <v>120.67634431686</v>
      </c>
      <c r="W14680">
        <v>0</v>
      </c>
    </row>
    <row r="14681" spans="3:23" x14ac:dyDescent="0.35">
      <c r="C14681" s="12">
        <v>44317</v>
      </c>
      <c r="D14681" s="12">
        <v>44347</v>
      </c>
      <c r="E14681" t="s">
        <v>21</v>
      </c>
      <c r="F14681" t="s">
        <v>59</v>
      </c>
      <c r="G14681" t="s">
        <v>59</v>
      </c>
      <c r="H14681" t="s">
        <v>87</v>
      </c>
      <c r="I14681" t="s">
        <v>61</v>
      </c>
      <c r="J14681" t="s">
        <v>62</v>
      </c>
      <c r="K14681" t="s">
        <v>63</v>
      </c>
      <c r="L14681" t="s">
        <v>64</v>
      </c>
      <c r="M14681" t="s">
        <v>96</v>
      </c>
      <c r="N14681" t="s">
        <v>97</v>
      </c>
      <c r="O14681" t="s">
        <v>98</v>
      </c>
      <c r="P14681" t="s">
        <v>353</v>
      </c>
      <c r="Q14681" t="s">
        <v>354</v>
      </c>
      <c r="R14681" t="s">
        <v>70</v>
      </c>
      <c r="S14681">
        <v>4215.7415972719</v>
      </c>
      <c r="T14681">
        <v>0.54995875799769001</v>
      </c>
      <c r="U14681">
        <v>345.28164581512999</v>
      </c>
      <c r="V14681">
        <v>12.20957339716</v>
      </c>
      <c r="W14681">
        <v>0</v>
      </c>
    </row>
    <row r="14682" spans="3:23" x14ac:dyDescent="0.35">
      <c r="C14682" s="12">
        <v>43831</v>
      </c>
      <c r="D14682" s="12">
        <v>43861</v>
      </c>
      <c r="E14682" t="s">
        <v>20</v>
      </c>
      <c r="F14682" t="s">
        <v>59</v>
      </c>
      <c r="G14682" t="s">
        <v>59</v>
      </c>
      <c r="H14682" t="s">
        <v>87</v>
      </c>
      <c r="I14682" t="s">
        <v>61</v>
      </c>
      <c r="J14682" t="s">
        <v>62</v>
      </c>
      <c r="K14682" t="s">
        <v>63</v>
      </c>
      <c r="L14682" t="s">
        <v>64</v>
      </c>
      <c r="M14682" t="s">
        <v>96</v>
      </c>
      <c r="N14682" t="s">
        <v>97</v>
      </c>
      <c r="O14682" t="s">
        <v>98</v>
      </c>
      <c r="P14682" t="s">
        <v>453</v>
      </c>
      <c r="Q14682" t="s">
        <v>454</v>
      </c>
      <c r="R14682" t="s">
        <v>70</v>
      </c>
      <c r="S14682">
        <v>4214.4134779215001</v>
      </c>
      <c r="T14682">
        <v>1.8285575876554001E-2</v>
      </c>
      <c r="U14682">
        <v>3500</v>
      </c>
      <c r="V14682">
        <v>1.2041181365489999</v>
      </c>
      <c r="W14682">
        <v>0</v>
      </c>
    </row>
    <row r="14683" spans="3:23" x14ac:dyDescent="0.35">
      <c r="C14683" s="12">
        <v>44287</v>
      </c>
      <c r="D14683" s="12">
        <v>44316</v>
      </c>
      <c r="E14683" t="s">
        <v>21</v>
      </c>
      <c r="F14683" t="s">
        <v>59</v>
      </c>
      <c r="G14683" t="s">
        <v>59</v>
      </c>
      <c r="H14683" t="s">
        <v>60</v>
      </c>
      <c r="I14683" t="s">
        <v>61</v>
      </c>
      <c r="J14683" t="s">
        <v>62</v>
      </c>
      <c r="K14683" t="s">
        <v>63</v>
      </c>
      <c r="L14683" t="s">
        <v>64</v>
      </c>
      <c r="M14683" t="s">
        <v>82</v>
      </c>
      <c r="N14683" t="s">
        <v>435</v>
      </c>
      <c r="O14683" t="s">
        <v>436</v>
      </c>
      <c r="P14683" t="s">
        <v>470</v>
      </c>
      <c r="Q14683" t="s">
        <v>471</v>
      </c>
      <c r="R14683" t="s">
        <v>70</v>
      </c>
      <c r="S14683">
        <v>4212.4015516216996</v>
      </c>
      <c r="T14683">
        <v>4.2057270169856</v>
      </c>
      <c r="U14683">
        <v>59.627737938346002</v>
      </c>
      <c r="V14683">
        <v>70.645000083303003</v>
      </c>
      <c r="W14683">
        <v>0</v>
      </c>
    </row>
    <row r="14684" spans="3:23" x14ac:dyDescent="0.35">
      <c r="C14684" s="12">
        <v>43374</v>
      </c>
      <c r="D14684" s="12">
        <v>43404</v>
      </c>
      <c r="E14684" t="s">
        <v>75</v>
      </c>
      <c r="F14684" t="s">
        <v>59</v>
      </c>
      <c r="G14684" t="s">
        <v>59</v>
      </c>
      <c r="H14684" t="s">
        <v>60</v>
      </c>
      <c r="I14684" t="s">
        <v>61</v>
      </c>
      <c r="J14684" t="s">
        <v>62</v>
      </c>
      <c r="K14684" t="s">
        <v>63</v>
      </c>
      <c r="L14684" t="s">
        <v>64</v>
      </c>
      <c r="M14684" t="s">
        <v>82</v>
      </c>
      <c r="N14684" t="s">
        <v>569</v>
      </c>
      <c r="O14684" t="s">
        <v>569</v>
      </c>
      <c r="P14684" t="s">
        <v>570</v>
      </c>
      <c r="Q14684" t="s">
        <v>571</v>
      </c>
      <c r="R14684" t="s">
        <v>70</v>
      </c>
      <c r="S14684">
        <v>4210.2958881697004</v>
      </c>
      <c r="T14684">
        <v>2.1325992311173998</v>
      </c>
      <c r="U14684">
        <v>47.860764049369998</v>
      </c>
      <c r="V14684">
        <v>87.969675616263999</v>
      </c>
      <c r="W14684">
        <v>0</v>
      </c>
    </row>
    <row r="14685" spans="3:23" x14ac:dyDescent="0.35">
      <c r="C14685" s="12">
        <v>43952</v>
      </c>
      <c r="D14685" s="12">
        <v>43982</v>
      </c>
      <c r="E14685" t="s">
        <v>20</v>
      </c>
      <c r="F14685" t="s">
        <v>59</v>
      </c>
      <c r="G14685" t="s">
        <v>59</v>
      </c>
      <c r="H14685" t="s">
        <v>87</v>
      </c>
      <c r="I14685" t="s">
        <v>61</v>
      </c>
      <c r="J14685" t="s">
        <v>62</v>
      </c>
      <c r="K14685" t="s">
        <v>63</v>
      </c>
      <c r="L14685" t="s">
        <v>64</v>
      </c>
      <c r="M14685" t="s">
        <v>65</v>
      </c>
      <c r="N14685" t="s">
        <v>92</v>
      </c>
      <c r="O14685" t="s">
        <v>93</v>
      </c>
      <c r="P14685" t="s">
        <v>333</v>
      </c>
      <c r="Q14685" t="s">
        <v>334</v>
      </c>
      <c r="R14685" t="s">
        <v>70</v>
      </c>
      <c r="S14685">
        <v>4208.3984700124001</v>
      </c>
      <c r="T14685">
        <v>1.0212170985175</v>
      </c>
      <c r="U14685">
        <v>67.190244746011004</v>
      </c>
      <c r="V14685">
        <v>62.634069661760002</v>
      </c>
      <c r="W14685">
        <v>0</v>
      </c>
    </row>
    <row r="14686" spans="3:23" x14ac:dyDescent="0.35">
      <c r="C14686" s="12">
        <v>44136</v>
      </c>
      <c r="D14686" s="12">
        <v>44165</v>
      </c>
      <c r="E14686" t="s">
        <v>21</v>
      </c>
      <c r="F14686" t="s">
        <v>59</v>
      </c>
      <c r="G14686" t="s">
        <v>59</v>
      </c>
      <c r="H14686" t="s">
        <v>87</v>
      </c>
      <c r="I14686" t="s">
        <v>61</v>
      </c>
      <c r="J14686" t="s">
        <v>62</v>
      </c>
      <c r="K14686" t="s">
        <v>63</v>
      </c>
      <c r="L14686" t="s">
        <v>64</v>
      </c>
      <c r="M14686" t="s">
        <v>96</v>
      </c>
      <c r="N14686" t="s">
        <v>111</v>
      </c>
      <c r="O14686" t="s">
        <v>112</v>
      </c>
      <c r="P14686" t="s">
        <v>351</v>
      </c>
      <c r="Q14686" t="s">
        <v>352</v>
      </c>
      <c r="R14686" t="s">
        <v>70</v>
      </c>
      <c r="S14686">
        <v>4201.1913415457002</v>
      </c>
      <c r="T14686">
        <v>1.5636192921987</v>
      </c>
      <c r="U14686">
        <v>60.886339066474001</v>
      </c>
      <c r="V14686">
        <v>69.000557529974003</v>
      </c>
      <c r="W14686">
        <v>0</v>
      </c>
    </row>
    <row r="14687" spans="3:23" x14ac:dyDescent="0.35">
      <c r="C14687" s="12">
        <v>44075</v>
      </c>
      <c r="D14687" s="12">
        <v>44104</v>
      </c>
      <c r="E14687" t="s">
        <v>20</v>
      </c>
      <c r="F14687" t="s">
        <v>59</v>
      </c>
      <c r="G14687" t="s">
        <v>59</v>
      </c>
      <c r="H14687" t="s">
        <v>60</v>
      </c>
      <c r="I14687" t="s">
        <v>61</v>
      </c>
      <c r="J14687" t="s">
        <v>62</v>
      </c>
      <c r="K14687" t="s">
        <v>63</v>
      </c>
      <c r="L14687" t="s">
        <v>64</v>
      </c>
      <c r="M14687" t="s">
        <v>96</v>
      </c>
      <c r="N14687" t="s">
        <v>97</v>
      </c>
      <c r="O14687" t="s">
        <v>98</v>
      </c>
      <c r="P14687" t="s">
        <v>468</v>
      </c>
      <c r="Q14687" t="s">
        <v>469</v>
      </c>
      <c r="R14687" t="s">
        <v>70</v>
      </c>
      <c r="S14687">
        <v>4198.3100039999999</v>
      </c>
      <c r="T14687">
        <v>8.6182530261715004E-2</v>
      </c>
      <c r="U14687">
        <v>4199.99</v>
      </c>
      <c r="V14687">
        <v>0.99960000000000004</v>
      </c>
      <c r="W14687">
        <v>0</v>
      </c>
    </row>
    <row r="14688" spans="3:23" x14ac:dyDescent="0.35">
      <c r="C14688" s="12">
        <v>44166</v>
      </c>
      <c r="D14688" s="12">
        <v>44196</v>
      </c>
      <c r="E14688" t="s">
        <v>21</v>
      </c>
      <c r="F14688" t="s">
        <v>59</v>
      </c>
      <c r="G14688" t="s">
        <v>59</v>
      </c>
      <c r="H14688" t="s">
        <v>87</v>
      </c>
      <c r="I14688" t="s">
        <v>61</v>
      </c>
      <c r="J14688" t="s">
        <v>62</v>
      </c>
      <c r="K14688" t="s">
        <v>63</v>
      </c>
      <c r="L14688" t="s">
        <v>64</v>
      </c>
      <c r="M14688" t="s">
        <v>82</v>
      </c>
      <c r="N14688" t="s">
        <v>120</v>
      </c>
      <c r="O14688" t="s">
        <v>121</v>
      </c>
      <c r="P14688" t="s">
        <v>421</v>
      </c>
      <c r="Q14688" t="s">
        <v>422</v>
      </c>
      <c r="R14688" t="s">
        <v>70</v>
      </c>
      <c r="S14688">
        <v>4197.8076943112001</v>
      </c>
      <c r="T14688">
        <v>2.9436214912897999E-2</v>
      </c>
      <c r="U14688">
        <v>3499.99</v>
      </c>
      <c r="V14688">
        <v>1.1993770537376001</v>
      </c>
      <c r="W14688">
        <v>0</v>
      </c>
    </row>
    <row r="14689" spans="3:23" x14ac:dyDescent="0.35">
      <c r="C14689" s="12">
        <v>44075</v>
      </c>
      <c r="D14689" s="12">
        <v>44104</v>
      </c>
      <c r="E14689" t="s">
        <v>20</v>
      </c>
      <c r="F14689" t="s">
        <v>59</v>
      </c>
      <c r="G14689" t="s">
        <v>59</v>
      </c>
      <c r="H14689" t="s">
        <v>76</v>
      </c>
      <c r="I14689" t="s">
        <v>61</v>
      </c>
      <c r="J14689" t="s">
        <v>62</v>
      </c>
      <c r="K14689" t="s">
        <v>63</v>
      </c>
      <c r="L14689" t="s">
        <v>64</v>
      </c>
      <c r="M14689" t="s">
        <v>96</v>
      </c>
      <c r="N14689" t="s">
        <v>111</v>
      </c>
      <c r="O14689" t="s">
        <v>112</v>
      </c>
      <c r="P14689" t="s">
        <v>326</v>
      </c>
      <c r="Q14689" t="s">
        <v>327</v>
      </c>
      <c r="R14689" t="s">
        <v>70</v>
      </c>
      <c r="S14689">
        <v>4196.8345126545</v>
      </c>
      <c r="T14689">
        <v>6.9848519181861004</v>
      </c>
      <c r="U14689">
        <v>195.07618273036999</v>
      </c>
      <c r="V14689">
        <v>21.513823235177998</v>
      </c>
      <c r="W14689">
        <v>0</v>
      </c>
    </row>
    <row r="14690" spans="3:23" x14ac:dyDescent="0.35">
      <c r="C14690" s="12">
        <v>43800</v>
      </c>
      <c r="D14690" s="12">
        <v>43830</v>
      </c>
      <c r="E14690" t="s">
        <v>20</v>
      </c>
      <c r="F14690" t="s">
        <v>59</v>
      </c>
      <c r="G14690" t="s">
        <v>59</v>
      </c>
      <c r="H14690" t="s">
        <v>76</v>
      </c>
      <c r="I14690" t="s">
        <v>61</v>
      </c>
      <c r="J14690" t="s">
        <v>62</v>
      </c>
      <c r="K14690" t="s">
        <v>63</v>
      </c>
      <c r="L14690" t="s">
        <v>64</v>
      </c>
      <c r="M14690" t="s">
        <v>77</v>
      </c>
      <c r="N14690" t="s">
        <v>107</v>
      </c>
      <c r="O14690" t="s">
        <v>108</v>
      </c>
      <c r="P14690" t="s">
        <v>430</v>
      </c>
      <c r="Q14690" t="s">
        <v>431</v>
      </c>
      <c r="R14690" t="s">
        <v>70</v>
      </c>
      <c r="S14690">
        <v>4193.6084631394997</v>
      </c>
      <c r="T14690">
        <v>2.6646052621974001</v>
      </c>
      <c r="U14690">
        <v>136.86968264114</v>
      </c>
      <c r="V14690">
        <v>30.639425636243999</v>
      </c>
      <c r="W14690">
        <v>0</v>
      </c>
    </row>
    <row r="14691" spans="3:23" x14ac:dyDescent="0.35">
      <c r="C14691" s="12">
        <v>44378</v>
      </c>
      <c r="D14691" s="12">
        <v>44408</v>
      </c>
      <c r="E14691" t="s">
        <v>21</v>
      </c>
      <c r="F14691" t="s">
        <v>59</v>
      </c>
      <c r="G14691" t="s">
        <v>59</v>
      </c>
      <c r="H14691" t="s">
        <v>87</v>
      </c>
      <c r="I14691" t="s">
        <v>61</v>
      </c>
      <c r="J14691" t="s">
        <v>62</v>
      </c>
      <c r="K14691" t="s">
        <v>63</v>
      </c>
      <c r="L14691" t="s">
        <v>64</v>
      </c>
      <c r="M14691" t="s">
        <v>137</v>
      </c>
      <c r="N14691" t="s">
        <v>66</v>
      </c>
      <c r="O14691" t="s">
        <v>67</v>
      </c>
      <c r="P14691" t="s">
        <v>281</v>
      </c>
      <c r="Q14691" t="s">
        <v>282</v>
      </c>
      <c r="R14691" t="s">
        <v>70</v>
      </c>
      <c r="S14691">
        <v>4192.9965450749996</v>
      </c>
      <c r="T14691">
        <v>2.9426595760899001</v>
      </c>
      <c r="U14691">
        <v>22.912509782543999</v>
      </c>
      <c r="V14691">
        <v>183.00031663356</v>
      </c>
      <c r="W14691">
        <v>0</v>
      </c>
    </row>
    <row r="14692" spans="3:23" x14ac:dyDescent="0.35">
      <c r="C14692" s="12">
        <v>43586</v>
      </c>
      <c r="D14692" s="12">
        <v>43616</v>
      </c>
      <c r="E14692" t="s">
        <v>75</v>
      </c>
      <c r="F14692" t="s">
        <v>59</v>
      </c>
      <c r="G14692" t="s">
        <v>59</v>
      </c>
      <c r="H14692" t="s">
        <v>60</v>
      </c>
      <c r="I14692" t="s">
        <v>61</v>
      </c>
      <c r="J14692" t="s">
        <v>62</v>
      </c>
      <c r="K14692" t="s">
        <v>63</v>
      </c>
      <c r="L14692" t="s">
        <v>64</v>
      </c>
      <c r="M14692" t="s">
        <v>82</v>
      </c>
      <c r="N14692" t="s">
        <v>450</v>
      </c>
      <c r="O14692" t="s">
        <v>274</v>
      </c>
      <c r="P14692" t="s">
        <v>451</v>
      </c>
      <c r="Q14692" t="s">
        <v>452</v>
      </c>
      <c r="R14692" t="s">
        <v>70</v>
      </c>
      <c r="S14692">
        <v>4191.2046306456996</v>
      </c>
      <c r="T14692">
        <v>4.8570177061736999</v>
      </c>
      <c r="U14692">
        <v>26.710748592516001</v>
      </c>
      <c r="V14692">
        <v>156.91078878336</v>
      </c>
      <c r="W14692">
        <v>0</v>
      </c>
    </row>
    <row r="14693" spans="3:23" x14ac:dyDescent="0.35">
      <c r="C14693" s="12">
        <v>43466</v>
      </c>
      <c r="D14693" s="12">
        <v>43496</v>
      </c>
      <c r="E14693" t="s">
        <v>75</v>
      </c>
      <c r="F14693" t="s">
        <v>59</v>
      </c>
      <c r="G14693" t="s">
        <v>59</v>
      </c>
      <c r="H14693" t="s">
        <v>60</v>
      </c>
      <c r="I14693" t="s">
        <v>61</v>
      </c>
      <c r="J14693" t="s">
        <v>62</v>
      </c>
      <c r="K14693" t="s">
        <v>63</v>
      </c>
      <c r="L14693" t="s">
        <v>64</v>
      </c>
      <c r="M14693" t="s">
        <v>77</v>
      </c>
      <c r="N14693" t="s">
        <v>78</v>
      </c>
      <c r="O14693" t="s">
        <v>79</v>
      </c>
      <c r="P14693" t="s">
        <v>519</v>
      </c>
      <c r="Q14693" t="s">
        <v>520</v>
      </c>
      <c r="R14693" t="s">
        <v>70</v>
      </c>
      <c r="S14693">
        <v>4188.5007127552999</v>
      </c>
      <c r="T14693">
        <v>0.60332370348207998</v>
      </c>
      <c r="U14693">
        <v>29.584739211567999</v>
      </c>
      <c r="V14693">
        <v>141.57639460000999</v>
      </c>
      <c r="W14693">
        <v>0</v>
      </c>
    </row>
    <row r="14694" spans="3:23" x14ac:dyDescent="0.35">
      <c r="C14694" s="12">
        <v>44044</v>
      </c>
      <c r="D14694" s="12">
        <v>44074</v>
      </c>
      <c r="E14694" t="s">
        <v>20</v>
      </c>
      <c r="F14694" t="s">
        <v>59</v>
      </c>
      <c r="G14694" t="s">
        <v>59</v>
      </c>
      <c r="H14694" t="s">
        <v>60</v>
      </c>
      <c r="I14694" t="s">
        <v>61</v>
      </c>
      <c r="J14694" t="s">
        <v>62</v>
      </c>
      <c r="K14694" t="s">
        <v>63</v>
      </c>
      <c r="L14694" t="s">
        <v>64</v>
      </c>
      <c r="M14694" t="s">
        <v>82</v>
      </c>
      <c r="N14694" t="s">
        <v>120</v>
      </c>
      <c r="O14694" t="s">
        <v>121</v>
      </c>
      <c r="P14694" t="s">
        <v>560</v>
      </c>
      <c r="Q14694" t="s">
        <v>561</v>
      </c>
      <c r="R14694" t="s">
        <v>70</v>
      </c>
      <c r="S14694">
        <v>4185.5652682047003</v>
      </c>
      <c r="T14694">
        <v>0.43781660995834998</v>
      </c>
      <c r="U14694">
        <v>162.25504553511001</v>
      </c>
      <c r="V14694">
        <v>25.796210246657999</v>
      </c>
      <c r="W14694">
        <v>0</v>
      </c>
    </row>
    <row r="14695" spans="3:23" x14ac:dyDescent="0.35">
      <c r="C14695" s="12">
        <v>43405</v>
      </c>
      <c r="D14695" s="12">
        <v>43434</v>
      </c>
      <c r="E14695" t="s">
        <v>75</v>
      </c>
      <c r="F14695" t="s">
        <v>59</v>
      </c>
      <c r="G14695" t="s">
        <v>59</v>
      </c>
      <c r="H14695" t="s">
        <v>60</v>
      </c>
      <c r="I14695" t="s">
        <v>61</v>
      </c>
      <c r="J14695" t="s">
        <v>62</v>
      </c>
      <c r="K14695" t="s">
        <v>63</v>
      </c>
      <c r="L14695" t="s">
        <v>64</v>
      </c>
      <c r="M14695" t="s">
        <v>82</v>
      </c>
      <c r="N14695" t="s">
        <v>486</v>
      </c>
      <c r="O14695" t="s">
        <v>487</v>
      </c>
      <c r="P14695" t="s">
        <v>500</v>
      </c>
      <c r="Q14695" t="s">
        <v>501</v>
      </c>
      <c r="R14695" t="s">
        <v>70</v>
      </c>
      <c r="S14695">
        <v>4179.4851471816</v>
      </c>
      <c r="T14695">
        <v>3.3205837711545998</v>
      </c>
      <c r="U14695">
        <v>44.905498740559999</v>
      </c>
      <c r="V14695">
        <v>93.072903417206007</v>
      </c>
      <c r="W14695">
        <v>0</v>
      </c>
    </row>
    <row r="14696" spans="3:23" x14ac:dyDescent="0.35">
      <c r="C14696" s="12">
        <v>44105</v>
      </c>
      <c r="D14696" s="12">
        <v>44135</v>
      </c>
      <c r="E14696" t="s">
        <v>21</v>
      </c>
      <c r="F14696" t="s">
        <v>59</v>
      </c>
      <c r="G14696" t="s">
        <v>59</v>
      </c>
      <c r="H14696" t="s">
        <v>87</v>
      </c>
      <c r="I14696" t="s">
        <v>61</v>
      </c>
      <c r="J14696" t="s">
        <v>62</v>
      </c>
      <c r="K14696" t="s">
        <v>63</v>
      </c>
      <c r="L14696" t="s">
        <v>64</v>
      </c>
      <c r="M14696" t="s">
        <v>82</v>
      </c>
      <c r="N14696" t="s">
        <v>413</v>
      </c>
      <c r="O14696" t="s">
        <v>414</v>
      </c>
      <c r="P14696" t="s">
        <v>490</v>
      </c>
      <c r="Q14696" t="s">
        <v>491</v>
      </c>
      <c r="R14696" t="s">
        <v>70</v>
      </c>
      <c r="S14696">
        <v>4179.1676639999996</v>
      </c>
      <c r="T14696">
        <v>0.79374489293665995</v>
      </c>
      <c r="U14696">
        <v>49.186352941175997</v>
      </c>
      <c r="V14696">
        <v>84.965999999999994</v>
      </c>
      <c r="W14696">
        <v>0</v>
      </c>
    </row>
    <row r="14697" spans="3:23" x14ac:dyDescent="0.35">
      <c r="C14697" s="12">
        <v>44378</v>
      </c>
      <c r="D14697" s="12">
        <v>44408</v>
      </c>
      <c r="E14697" t="s">
        <v>21</v>
      </c>
      <c r="F14697" t="s">
        <v>59</v>
      </c>
      <c r="G14697" t="s">
        <v>59</v>
      </c>
      <c r="H14697" t="s">
        <v>76</v>
      </c>
      <c r="I14697" t="s">
        <v>61</v>
      </c>
      <c r="J14697" t="s">
        <v>62</v>
      </c>
      <c r="K14697" t="s">
        <v>63</v>
      </c>
      <c r="L14697" t="s">
        <v>64</v>
      </c>
      <c r="M14697" t="s">
        <v>82</v>
      </c>
      <c r="N14697" t="s">
        <v>362</v>
      </c>
      <c r="O14697" t="s">
        <v>362</v>
      </c>
      <c r="P14697" t="s">
        <v>528</v>
      </c>
      <c r="Q14697" t="s">
        <v>529</v>
      </c>
      <c r="R14697" t="s">
        <v>70</v>
      </c>
      <c r="S14697">
        <v>4178.6804192293002</v>
      </c>
      <c r="T14697">
        <v>1.4844158830353</v>
      </c>
      <c r="U14697">
        <v>24.273731668964</v>
      </c>
      <c r="V14697">
        <v>172.14824964767001</v>
      </c>
      <c r="W14697">
        <v>0</v>
      </c>
    </row>
    <row r="14698" spans="3:23" x14ac:dyDescent="0.35">
      <c r="C14698" s="12">
        <v>43983</v>
      </c>
      <c r="D14698" s="12">
        <v>44012</v>
      </c>
      <c r="E14698" t="s">
        <v>20</v>
      </c>
      <c r="F14698" t="s">
        <v>59</v>
      </c>
      <c r="G14698" t="s">
        <v>59</v>
      </c>
      <c r="H14698" t="s">
        <v>76</v>
      </c>
      <c r="I14698" t="s">
        <v>61</v>
      </c>
      <c r="J14698" t="s">
        <v>62</v>
      </c>
      <c r="K14698" t="s">
        <v>63</v>
      </c>
      <c r="L14698" t="s">
        <v>64</v>
      </c>
      <c r="M14698" t="s">
        <v>82</v>
      </c>
      <c r="N14698" t="s">
        <v>357</v>
      </c>
      <c r="O14698" t="s">
        <v>357</v>
      </c>
      <c r="P14698" t="s">
        <v>607</v>
      </c>
      <c r="Q14698" t="s">
        <v>608</v>
      </c>
      <c r="R14698" t="s">
        <v>70</v>
      </c>
      <c r="S14698">
        <v>4178.1000000000004</v>
      </c>
      <c r="T14698">
        <v>0.77461285285426995</v>
      </c>
      <c r="U14698">
        <v>109.99399759904</v>
      </c>
      <c r="V14698">
        <v>37.9848</v>
      </c>
      <c r="W14698">
        <v>0</v>
      </c>
    </row>
    <row r="14699" spans="3:23" x14ac:dyDescent="0.35">
      <c r="C14699" s="12">
        <v>43405</v>
      </c>
      <c r="D14699" s="12">
        <v>43434</v>
      </c>
      <c r="E14699" t="s">
        <v>75</v>
      </c>
      <c r="F14699" t="s">
        <v>59</v>
      </c>
      <c r="G14699" t="s">
        <v>59</v>
      </c>
      <c r="H14699" t="s">
        <v>87</v>
      </c>
      <c r="I14699" t="s">
        <v>61</v>
      </c>
      <c r="J14699" t="s">
        <v>62</v>
      </c>
      <c r="K14699" t="s">
        <v>63</v>
      </c>
      <c r="L14699" t="s">
        <v>64</v>
      </c>
      <c r="M14699" t="s">
        <v>65</v>
      </c>
      <c r="N14699" t="s">
        <v>66</v>
      </c>
      <c r="O14699" t="s">
        <v>67</v>
      </c>
      <c r="P14699" t="s">
        <v>324</v>
      </c>
      <c r="Q14699" t="s">
        <v>325</v>
      </c>
      <c r="R14699" t="s">
        <v>70</v>
      </c>
      <c r="S14699">
        <v>4177.4679631929002</v>
      </c>
      <c r="T14699">
        <v>1.0988993473173001</v>
      </c>
      <c r="U14699">
        <v>63.908827811393003</v>
      </c>
      <c r="V14699">
        <v>65.366055148458003</v>
      </c>
      <c r="W14699">
        <v>0</v>
      </c>
    </row>
    <row r="14700" spans="3:23" x14ac:dyDescent="0.35">
      <c r="C14700" s="12">
        <v>43435</v>
      </c>
      <c r="D14700" s="12">
        <v>43465</v>
      </c>
      <c r="E14700" t="s">
        <v>75</v>
      </c>
      <c r="F14700" t="s">
        <v>59</v>
      </c>
      <c r="G14700" t="s">
        <v>59</v>
      </c>
      <c r="H14700" t="s">
        <v>60</v>
      </c>
      <c r="I14700" t="s">
        <v>61</v>
      </c>
      <c r="J14700" t="s">
        <v>62</v>
      </c>
      <c r="K14700" t="s">
        <v>63</v>
      </c>
      <c r="L14700" t="s">
        <v>64</v>
      </c>
      <c r="M14700" t="s">
        <v>82</v>
      </c>
      <c r="N14700" t="s">
        <v>536</v>
      </c>
      <c r="O14700" t="s">
        <v>537</v>
      </c>
      <c r="P14700" t="s">
        <v>538</v>
      </c>
      <c r="Q14700" t="s">
        <v>539</v>
      </c>
      <c r="R14700" t="s">
        <v>70</v>
      </c>
      <c r="S14700">
        <v>4174.4402162173001</v>
      </c>
      <c r="T14700">
        <v>3.2793414799399998</v>
      </c>
      <c r="U14700">
        <v>51.464939786980999</v>
      </c>
      <c r="V14700">
        <v>81.112311284065001</v>
      </c>
      <c r="W14700">
        <v>0</v>
      </c>
    </row>
    <row r="14701" spans="3:23" x14ac:dyDescent="0.35">
      <c r="C14701" s="12">
        <v>43374</v>
      </c>
      <c r="D14701" s="12">
        <v>43404</v>
      </c>
      <c r="E14701" t="s">
        <v>75</v>
      </c>
      <c r="F14701" t="s">
        <v>59</v>
      </c>
      <c r="G14701" t="s">
        <v>59</v>
      </c>
      <c r="H14701" t="s">
        <v>87</v>
      </c>
      <c r="I14701" t="s">
        <v>61</v>
      </c>
      <c r="J14701" t="s">
        <v>62</v>
      </c>
      <c r="K14701" t="s">
        <v>63</v>
      </c>
      <c r="L14701" t="s">
        <v>64</v>
      </c>
      <c r="M14701" t="s">
        <v>82</v>
      </c>
      <c r="N14701" t="s">
        <v>273</v>
      </c>
      <c r="O14701" t="s">
        <v>274</v>
      </c>
      <c r="P14701" t="s">
        <v>275</v>
      </c>
      <c r="Q14701" t="s">
        <v>276</v>
      </c>
      <c r="R14701" t="s">
        <v>70</v>
      </c>
      <c r="S14701">
        <v>4172.1702516218002</v>
      </c>
      <c r="T14701">
        <v>0.75580847752525004</v>
      </c>
      <c r="U14701">
        <v>39.538648017743</v>
      </c>
      <c r="V14701">
        <v>105.52131802154</v>
      </c>
      <c r="W14701">
        <v>0</v>
      </c>
    </row>
    <row r="14702" spans="3:23" x14ac:dyDescent="0.35">
      <c r="C14702" s="12">
        <v>43556</v>
      </c>
      <c r="D14702" s="12">
        <v>43585</v>
      </c>
      <c r="E14702" t="s">
        <v>75</v>
      </c>
      <c r="F14702" t="s">
        <v>59</v>
      </c>
      <c r="G14702" t="s">
        <v>59</v>
      </c>
      <c r="H14702" t="s">
        <v>87</v>
      </c>
      <c r="I14702" t="s">
        <v>61</v>
      </c>
      <c r="J14702" t="s">
        <v>62</v>
      </c>
      <c r="K14702" t="s">
        <v>63</v>
      </c>
      <c r="L14702" t="s">
        <v>64</v>
      </c>
      <c r="M14702" t="s">
        <v>65</v>
      </c>
      <c r="N14702" t="s">
        <v>66</v>
      </c>
      <c r="O14702" t="s">
        <v>67</v>
      </c>
      <c r="P14702" t="s">
        <v>324</v>
      </c>
      <c r="Q14702" t="s">
        <v>325</v>
      </c>
      <c r="R14702" t="s">
        <v>70</v>
      </c>
      <c r="S14702">
        <v>4171.6441867618996</v>
      </c>
      <c r="T14702">
        <v>1.1861763418886999</v>
      </c>
      <c r="U14702">
        <v>53.353196781157003</v>
      </c>
      <c r="V14702">
        <v>78.189207740878999</v>
      </c>
      <c r="W14702">
        <v>0</v>
      </c>
    </row>
    <row r="14703" spans="3:23" x14ac:dyDescent="0.35">
      <c r="C14703" s="12">
        <v>44440</v>
      </c>
      <c r="D14703" s="12">
        <v>44469</v>
      </c>
      <c r="E14703" t="s">
        <v>21</v>
      </c>
      <c r="F14703" t="s">
        <v>59</v>
      </c>
      <c r="G14703" t="s">
        <v>59</v>
      </c>
      <c r="H14703" t="s">
        <v>60</v>
      </c>
      <c r="I14703" t="s">
        <v>61</v>
      </c>
      <c r="J14703" t="s">
        <v>62</v>
      </c>
      <c r="K14703" t="s">
        <v>63</v>
      </c>
      <c r="L14703" t="s">
        <v>64</v>
      </c>
      <c r="M14703" t="s">
        <v>88</v>
      </c>
      <c r="N14703" t="s">
        <v>150</v>
      </c>
      <c r="O14703" t="s">
        <v>93</v>
      </c>
      <c r="P14703" t="s">
        <v>526</v>
      </c>
      <c r="Q14703" t="s">
        <v>527</v>
      </c>
      <c r="R14703" t="s">
        <v>70</v>
      </c>
      <c r="S14703">
        <v>4162.4337492824998</v>
      </c>
      <c r="T14703">
        <v>1.0792481601067001</v>
      </c>
      <c r="U14703">
        <v>30.954045459722</v>
      </c>
      <c r="V14703">
        <v>134.47139743651999</v>
      </c>
      <c r="W14703">
        <v>0</v>
      </c>
    </row>
    <row r="14704" spans="3:23" x14ac:dyDescent="0.35">
      <c r="C14704" s="12">
        <v>43617</v>
      </c>
      <c r="D14704" s="12">
        <v>43646</v>
      </c>
      <c r="E14704" t="s">
        <v>75</v>
      </c>
      <c r="F14704" t="s">
        <v>59</v>
      </c>
      <c r="G14704" t="s">
        <v>59</v>
      </c>
      <c r="H14704" t="s">
        <v>60</v>
      </c>
      <c r="I14704" t="s">
        <v>61</v>
      </c>
      <c r="J14704" t="s">
        <v>62</v>
      </c>
      <c r="K14704" t="s">
        <v>63</v>
      </c>
      <c r="L14704" t="s">
        <v>64</v>
      </c>
      <c r="M14704" t="s">
        <v>82</v>
      </c>
      <c r="N14704" t="s">
        <v>450</v>
      </c>
      <c r="O14704" t="s">
        <v>274</v>
      </c>
      <c r="P14704" t="s">
        <v>451</v>
      </c>
      <c r="Q14704" t="s">
        <v>452</v>
      </c>
      <c r="R14704" t="s">
        <v>70</v>
      </c>
      <c r="S14704">
        <v>4160.0863285886999</v>
      </c>
      <c r="T14704">
        <v>3.1439338000179</v>
      </c>
      <c r="U14704">
        <v>24.303507812888</v>
      </c>
      <c r="V14704">
        <v>171.17225877914001</v>
      </c>
      <c r="W14704">
        <v>0</v>
      </c>
    </row>
    <row r="14705" spans="3:23" x14ac:dyDescent="0.35">
      <c r="C14705" s="12">
        <v>43374</v>
      </c>
      <c r="D14705" s="12">
        <v>43404</v>
      </c>
      <c r="E14705" t="s">
        <v>75</v>
      </c>
      <c r="F14705" t="s">
        <v>59</v>
      </c>
      <c r="G14705" t="s">
        <v>59</v>
      </c>
      <c r="H14705" t="s">
        <v>87</v>
      </c>
      <c r="I14705" t="s">
        <v>61</v>
      </c>
      <c r="J14705" t="s">
        <v>62</v>
      </c>
      <c r="K14705" t="s">
        <v>63</v>
      </c>
      <c r="L14705" t="s">
        <v>64</v>
      </c>
      <c r="M14705" t="s">
        <v>65</v>
      </c>
      <c r="N14705" t="s">
        <v>66</v>
      </c>
      <c r="O14705" t="s">
        <v>67</v>
      </c>
      <c r="P14705" t="s">
        <v>345</v>
      </c>
      <c r="Q14705" t="s">
        <v>346</v>
      </c>
      <c r="R14705" t="s">
        <v>70</v>
      </c>
      <c r="S14705">
        <v>4157.294390006</v>
      </c>
      <c r="T14705">
        <v>1.2372838072607999</v>
      </c>
      <c r="U14705">
        <v>95.349049462913996</v>
      </c>
      <c r="V14705">
        <v>43.600795324373003</v>
      </c>
      <c r="W14705">
        <v>0</v>
      </c>
    </row>
    <row r="14706" spans="3:23" x14ac:dyDescent="0.35">
      <c r="C14706" s="12">
        <v>43525</v>
      </c>
      <c r="D14706" s="12">
        <v>43555</v>
      </c>
      <c r="E14706" t="s">
        <v>75</v>
      </c>
      <c r="F14706" t="s">
        <v>59</v>
      </c>
      <c r="G14706" t="s">
        <v>59</v>
      </c>
      <c r="H14706" t="s">
        <v>60</v>
      </c>
      <c r="I14706" t="s">
        <v>61</v>
      </c>
      <c r="J14706" t="s">
        <v>62</v>
      </c>
      <c r="K14706" t="s">
        <v>63</v>
      </c>
      <c r="L14706" t="s">
        <v>64</v>
      </c>
      <c r="M14706" t="s">
        <v>82</v>
      </c>
      <c r="N14706" t="s">
        <v>617</v>
      </c>
      <c r="O14706" t="s">
        <v>618</v>
      </c>
      <c r="P14706" t="s">
        <v>619</v>
      </c>
      <c r="Q14706" t="s">
        <v>620</v>
      </c>
      <c r="R14706" t="s">
        <v>70</v>
      </c>
      <c r="S14706">
        <v>4154.4321366217</v>
      </c>
      <c r="T14706">
        <v>1.0765618192577</v>
      </c>
      <c r="U14706">
        <v>29.925197149746001</v>
      </c>
      <c r="V14706">
        <v>138.82722696304</v>
      </c>
      <c r="W14706">
        <v>0</v>
      </c>
    </row>
    <row r="14707" spans="3:23" x14ac:dyDescent="0.35">
      <c r="C14707" s="12">
        <v>44317</v>
      </c>
      <c r="D14707" s="12">
        <v>44347</v>
      </c>
      <c r="E14707" t="s">
        <v>21</v>
      </c>
      <c r="F14707" t="s">
        <v>59</v>
      </c>
      <c r="G14707" t="s">
        <v>59</v>
      </c>
      <c r="H14707" t="s">
        <v>87</v>
      </c>
      <c r="I14707" t="s">
        <v>61</v>
      </c>
      <c r="J14707" t="s">
        <v>62</v>
      </c>
      <c r="K14707" t="s">
        <v>63</v>
      </c>
      <c r="L14707" t="s">
        <v>64</v>
      </c>
      <c r="M14707" t="s">
        <v>137</v>
      </c>
      <c r="N14707" t="s">
        <v>66</v>
      </c>
      <c r="O14707" t="s">
        <v>67</v>
      </c>
      <c r="P14707" t="s">
        <v>261</v>
      </c>
      <c r="Q14707" t="s">
        <v>262</v>
      </c>
      <c r="R14707" t="s">
        <v>70</v>
      </c>
      <c r="S14707">
        <v>4151.7829682293996</v>
      </c>
      <c r="T14707">
        <v>1.6824658895883999</v>
      </c>
      <c r="U14707">
        <v>22.633554037625998</v>
      </c>
      <c r="V14707">
        <v>183.43486671724</v>
      </c>
      <c r="W14707">
        <v>0</v>
      </c>
    </row>
    <row r="14708" spans="3:23" x14ac:dyDescent="0.35">
      <c r="C14708" s="12">
        <v>43831</v>
      </c>
      <c r="D14708" s="12">
        <v>43861</v>
      </c>
      <c r="E14708" t="s">
        <v>20</v>
      </c>
      <c r="F14708" t="s">
        <v>59</v>
      </c>
      <c r="G14708" t="s">
        <v>59</v>
      </c>
      <c r="H14708" t="s">
        <v>60</v>
      </c>
      <c r="I14708" t="s">
        <v>61</v>
      </c>
      <c r="J14708" t="s">
        <v>62</v>
      </c>
      <c r="K14708" t="s">
        <v>63</v>
      </c>
      <c r="L14708" t="s">
        <v>64</v>
      </c>
      <c r="M14708" t="s">
        <v>82</v>
      </c>
      <c r="N14708" t="s">
        <v>413</v>
      </c>
      <c r="O14708" t="s">
        <v>414</v>
      </c>
      <c r="P14708" t="s">
        <v>415</v>
      </c>
      <c r="Q14708" t="s">
        <v>416</v>
      </c>
      <c r="R14708" t="s">
        <v>70</v>
      </c>
      <c r="S14708">
        <v>4142.7681853376998</v>
      </c>
      <c r="T14708">
        <v>2.5304546877537999</v>
      </c>
      <c r="U14708">
        <v>52.541155468018999</v>
      </c>
      <c r="V14708">
        <v>78.848060124206995</v>
      </c>
      <c r="W14708">
        <v>0</v>
      </c>
    </row>
    <row r="14709" spans="3:23" x14ac:dyDescent="0.35">
      <c r="C14709" s="12">
        <v>43525</v>
      </c>
      <c r="D14709" s="12">
        <v>43555</v>
      </c>
      <c r="E14709" t="s">
        <v>75</v>
      </c>
      <c r="F14709" t="s">
        <v>59</v>
      </c>
      <c r="G14709" t="s">
        <v>59</v>
      </c>
      <c r="H14709" t="s">
        <v>60</v>
      </c>
      <c r="I14709" t="s">
        <v>61</v>
      </c>
      <c r="J14709" t="s">
        <v>62</v>
      </c>
      <c r="K14709" t="s">
        <v>63</v>
      </c>
      <c r="L14709" t="s">
        <v>64</v>
      </c>
      <c r="M14709" t="s">
        <v>65</v>
      </c>
      <c r="N14709" t="s">
        <v>66</v>
      </c>
      <c r="O14709" t="s">
        <v>67</v>
      </c>
      <c r="P14709" t="s">
        <v>556</v>
      </c>
      <c r="Q14709" t="s">
        <v>557</v>
      </c>
      <c r="R14709" t="s">
        <v>70</v>
      </c>
      <c r="S14709">
        <v>4141.9202037764999</v>
      </c>
      <c r="T14709">
        <v>0.30387146185205</v>
      </c>
      <c r="U14709">
        <v>199.5085114675</v>
      </c>
      <c r="V14709">
        <v>20.760619049835</v>
      </c>
      <c r="W14709">
        <v>0</v>
      </c>
    </row>
    <row r="14710" spans="3:23" x14ac:dyDescent="0.35">
      <c r="C14710" s="12">
        <v>43952</v>
      </c>
      <c r="D14710" s="12">
        <v>43982</v>
      </c>
      <c r="E14710" t="s">
        <v>20</v>
      </c>
      <c r="F14710" t="s">
        <v>59</v>
      </c>
      <c r="G14710" t="s">
        <v>59</v>
      </c>
      <c r="H14710" t="s">
        <v>76</v>
      </c>
      <c r="I14710" t="s">
        <v>61</v>
      </c>
      <c r="J14710" t="s">
        <v>62</v>
      </c>
      <c r="K14710" t="s">
        <v>63</v>
      </c>
      <c r="L14710" t="s">
        <v>64</v>
      </c>
      <c r="M14710" t="s">
        <v>96</v>
      </c>
      <c r="N14710" t="s">
        <v>97</v>
      </c>
      <c r="O14710" t="s">
        <v>98</v>
      </c>
      <c r="P14710" t="s">
        <v>468</v>
      </c>
      <c r="Q14710" t="s">
        <v>469</v>
      </c>
      <c r="R14710" t="s">
        <v>70</v>
      </c>
      <c r="S14710">
        <v>4141.2589840186001</v>
      </c>
      <c r="T14710">
        <v>4.1416451650767003E-2</v>
      </c>
      <c r="U14710">
        <v>4139.0256102440999</v>
      </c>
      <c r="V14710">
        <v>1.0005395892619999</v>
      </c>
      <c r="W14710">
        <v>0</v>
      </c>
    </row>
    <row r="14711" spans="3:23" x14ac:dyDescent="0.35">
      <c r="C14711" s="12">
        <v>44317</v>
      </c>
      <c r="D14711" s="12">
        <v>44347</v>
      </c>
      <c r="E14711" t="s">
        <v>21</v>
      </c>
      <c r="F14711" t="s">
        <v>59</v>
      </c>
      <c r="G14711" t="s">
        <v>59</v>
      </c>
      <c r="H14711" t="s">
        <v>60</v>
      </c>
      <c r="I14711" t="s">
        <v>61</v>
      </c>
      <c r="J14711" t="s">
        <v>62</v>
      </c>
      <c r="K14711" t="s">
        <v>63</v>
      </c>
      <c r="L14711" t="s">
        <v>64</v>
      </c>
      <c r="M14711" t="s">
        <v>82</v>
      </c>
      <c r="N14711" t="s">
        <v>496</v>
      </c>
      <c r="O14711" t="s">
        <v>497</v>
      </c>
      <c r="P14711" t="s">
        <v>540</v>
      </c>
      <c r="Q14711" t="s">
        <v>541</v>
      </c>
      <c r="R14711" t="s">
        <v>70</v>
      </c>
      <c r="S14711">
        <v>4137.0977872350004</v>
      </c>
      <c r="T14711">
        <v>2.9485826539110001</v>
      </c>
      <c r="U14711">
        <v>37.887577675136001</v>
      </c>
      <c r="V14711">
        <v>109.19404303722</v>
      </c>
      <c r="W14711">
        <v>0</v>
      </c>
    </row>
    <row r="14712" spans="3:23" x14ac:dyDescent="0.35">
      <c r="C14712" s="12">
        <v>44013</v>
      </c>
      <c r="D14712" s="12">
        <v>44043</v>
      </c>
      <c r="E14712" t="s">
        <v>20</v>
      </c>
      <c r="F14712" t="s">
        <v>59</v>
      </c>
      <c r="G14712" t="s">
        <v>59</v>
      </c>
      <c r="H14712" t="s">
        <v>87</v>
      </c>
      <c r="I14712" t="s">
        <v>61</v>
      </c>
      <c r="J14712" t="s">
        <v>62</v>
      </c>
      <c r="K14712" t="s">
        <v>63</v>
      </c>
      <c r="L14712" t="s">
        <v>64</v>
      </c>
      <c r="M14712" t="s">
        <v>65</v>
      </c>
      <c r="N14712" t="s">
        <v>66</v>
      </c>
      <c r="O14712" t="s">
        <v>67</v>
      </c>
      <c r="P14712" t="s">
        <v>401</v>
      </c>
      <c r="Q14712" t="s">
        <v>402</v>
      </c>
      <c r="R14712" t="s">
        <v>70</v>
      </c>
      <c r="S14712">
        <v>4132.7346464814</v>
      </c>
      <c r="T14712">
        <v>0.25256452969066001</v>
      </c>
      <c r="U14712">
        <v>338.66435619873999</v>
      </c>
      <c r="V14712">
        <v>12.203039885473</v>
      </c>
      <c r="W14712">
        <v>0</v>
      </c>
    </row>
    <row r="14713" spans="3:23" x14ac:dyDescent="0.35">
      <c r="C14713" s="12">
        <v>44256</v>
      </c>
      <c r="D14713" s="12">
        <v>44286</v>
      </c>
      <c r="E14713" t="s">
        <v>21</v>
      </c>
      <c r="F14713" t="s">
        <v>59</v>
      </c>
      <c r="G14713" t="s">
        <v>59</v>
      </c>
      <c r="H14713" t="s">
        <v>60</v>
      </c>
      <c r="I14713" t="s">
        <v>61</v>
      </c>
      <c r="J14713" t="s">
        <v>62</v>
      </c>
      <c r="K14713" t="s">
        <v>63</v>
      </c>
      <c r="L14713" t="s">
        <v>64</v>
      </c>
      <c r="M14713" t="s">
        <v>101</v>
      </c>
      <c r="N14713" t="s">
        <v>102</v>
      </c>
      <c r="O14713" t="s">
        <v>93</v>
      </c>
      <c r="P14713" t="s">
        <v>304</v>
      </c>
      <c r="Q14713" t="s">
        <v>305</v>
      </c>
      <c r="R14713" t="s">
        <v>70</v>
      </c>
      <c r="S14713">
        <v>4131.7577607663998</v>
      </c>
      <c r="T14713">
        <v>1.1366416272729001</v>
      </c>
      <c r="U14713">
        <v>59.300250285593002</v>
      </c>
      <c r="V14713">
        <v>69.675216223668997</v>
      </c>
      <c r="W14713">
        <v>0</v>
      </c>
    </row>
    <row r="14714" spans="3:23" x14ac:dyDescent="0.35">
      <c r="C14714" s="12">
        <v>43739</v>
      </c>
      <c r="D14714" s="12">
        <v>43769</v>
      </c>
      <c r="E14714" t="s">
        <v>20</v>
      </c>
      <c r="F14714" t="s">
        <v>59</v>
      </c>
      <c r="G14714" t="s">
        <v>59</v>
      </c>
      <c r="H14714" t="s">
        <v>87</v>
      </c>
      <c r="I14714" t="s">
        <v>61</v>
      </c>
      <c r="J14714" t="s">
        <v>62</v>
      </c>
      <c r="K14714" t="s">
        <v>63</v>
      </c>
      <c r="L14714" t="s">
        <v>64</v>
      </c>
      <c r="M14714" t="s">
        <v>82</v>
      </c>
      <c r="N14714" t="s">
        <v>124</v>
      </c>
      <c r="O14714" t="s">
        <v>108</v>
      </c>
      <c r="P14714" t="s">
        <v>302</v>
      </c>
      <c r="Q14714" t="s">
        <v>303</v>
      </c>
      <c r="R14714" t="s">
        <v>70</v>
      </c>
      <c r="S14714">
        <v>4129.6248560895001</v>
      </c>
      <c r="T14714">
        <v>0.75358243987953</v>
      </c>
      <c r="U14714">
        <v>132.07652699286999</v>
      </c>
      <c r="V14714">
        <v>31.266909799290001</v>
      </c>
      <c r="W14714">
        <v>0</v>
      </c>
    </row>
    <row r="14715" spans="3:23" x14ac:dyDescent="0.35">
      <c r="C14715" s="12">
        <v>43617</v>
      </c>
      <c r="D14715" s="12">
        <v>43646</v>
      </c>
      <c r="E14715" t="s">
        <v>75</v>
      </c>
      <c r="F14715" t="s">
        <v>59</v>
      </c>
      <c r="G14715" t="s">
        <v>59</v>
      </c>
      <c r="H14715" t="s">
        <v>87</v>
      </c>
      <c r="I14715" t="s">
        <v>61</v>
      </c>
      <c r="J14715" t="s">
        <v>62</v>
      </c>
      <c r="K14715" t="s">
        <v>63</v>
      </c>
      <c r="L14715" t="s">
        <v>64</v>
      </c>
      <c r="M14715" t="s">
        <v>82</v>
      </c>
      <c r="N14715" t="s">
        <v>124</v>
      </c>
      <c r="O14715" t="s">
        <v>108</v>
      </c>
      <c r="P14715" t="s">
        <v>302</v>
      </c>
      <c r="Q14715" t="s">
        <v>303</v>
      </c>
      <c r="R14715" t="s">
        <v>70</v>
      </c>
      <c r="S14715">
        <v>4123.0378026664002</v>
      </c>
      <c r="T14715">
        <v>0.67823773069027005</v>
      </c>
      <c r="U14715">
        <v>128.91765575817001</v>
      </c>
      <c r="V14715">
        <v>31.981948309707999</v>
      </c>
      <c r="W14715">
        <v>0</v>
      </c>
    </row>
    <row r="14716" spans="3:23" x14ac:dyDescent="0.35">
      <c r="C14716" s="12">
        <v>44317</v>
      </c>
      <c r="D14716" s="12">
        <v>44347</v>
      </c>
      <c r="E14716" t="s">
        <v>21</v>
      </c>
      <c r="F14716" t="s">
        <v>59</v>
      </c>
      <c r="G14716" t="s">
        <v>59</v>
      </c>
      <c r="H14716" t="s">
        <v>76</v>
      </c>
      <c r="I14716" t="s">
        <v>61</v>
      </c>
      <c r="J14716" t="s">
        <v>62</v>
      </c>
      <c r="K14716" t="s">
        <v>63</v>
      </c>
      <c r="L14716" t="s">
        <v>64</v>
      </c>
      <c r="M14716" t="s">
        <v>137</v>
      </c>
      <c r="N14716" t="s">
        <v>66</v>
      </c>
      <c r="O14716" t="s">
        <v>67</v>
      </c>
      <c r="P14716" t="s">
        <v>261</v>
      </c>
      <c r="Q14716" t="s">
        <v>262</v>
      </c>
      <c r="R14716" t="s">
        <v>70</v>
      </c>
      <c r="S14716">
        <v>4122.8892668628996</v>
      </c>
      <c r="T14716">
        <v>5.6275923732147</v>
      </c>
      <c r="U14716">
        <v>27.265095233703999</v>
      </c>
      <c r="V14716">
        <v>151.21492265195999</v>
      </c>
      <c r="W14716">
        <v>0</v>
      </c>
    </row>
    <row r="14717" spans="3:23" x14ac:dyDescent="0.35">
      <c r="C14717" s="12">
        <v>44228</v>
      </c>
      <c r="D14717" s="12">
        <v>44255</v>
      </c>
      <c r="E14717" t="s">
        <v>21</v>
      </c>
      <c r="F14717" t="s">
        <v>59</v>
      </c>
      <c r="G14717" t="s">
        <v>59</v>
      </c>
      <c r="H14717" t="s">
        <v>60</v>
      </c>
      <c r="I14717" t="s">
        <v>61</v>
      </c>
      <c r="J14717" t="s">
        <v>62</v>
      </c>
      <c r="K14717" t="s">
        <v>63</v>
      </c>
      <c r="L14717" t="s">
        <v>64</v>
      </c>
      <c r="M14717" t="s">
        <v>77</v>
      </c>
      <c r="N14717" t="s">
        <v>78</v>
      </c>
      <c r="O14717" t="s">
        <v>79</v>
      </c>
      <c r="P14717" t="s">
        <v>651</v>
      </c>
      <c r="Q14717" t="s">
        <v>652</v>
      </c>
      <c r="R14717" t="s">
        <v>70</v>
      </c>
      <c r="S14717">
        <v>4120.1812947768003</v>
      </c>
      <c r="T14717">
        <v>0.65512630663858995</v>
      </c>
      <c r="U14717">
        <v>72.956605505547003</v>
      </c>
      <c r="V14717">
        <v>56.474410592794001</v>
      </c>
      <c r="W14717">
        <v>0</v>
      </c>
    </row>
    <row r="14718" spans="3:23" x14ac:dyDescent="0.35">
      <c r="C14718" s="12">
        <v>43770</v>
      </c>
      <c r="D14718" s="12">
        <v>43799</v>
      </c>
      <c r="E14718" t="s">
        <v>20</v>
      </c>
      <c r="F14718" t="s">
        <v>59</v>
      </c>
      <c r="G14718" t="s">
        <v>59</v>
      </c>
      <c r="H14718" t="s">
        <v>76</v>
      </c>
      <c r="I14718" t="s">
        <v>61</v>
      </c>
      <c r="J14718" t="s">
        <v>62</v>
      </c>
      <c r="K14718" t="s">
        <v>63</v>
      </c>
      <c r="L14718" t="s">
        <v>64</v>
      </c>
      <c r="M14718" t="s">
        <v>96</v>
      </c>
      <c r="N14718" t="s">
        <v>111</v>
      </c>
      <c r="O14718" t="s">
        <v>112</v>
      </c>
      <c r="P14718" t="s">
        <v>365</v>
      </c>
      <c r="Q14718" t="s">
        <v>366</v>
      </c>
      <c r="R14718" t="s">
        <v>70</v>
      </c>
      <c r="S14718">
        <v>4110.8960563493001</v>
      </c>
      <c r="T14718">
        <v>3.3932517917465002</v>
      </c>
      <c r="U14718">
        <v>409.35018131726002</v>
      </c>
      <c r="V14718">
        <v>10.042492330456</v>
      </c>
      <c r="W14718">
        <v>0</v>
      </c>
    </row>
    <row r="14719" spans="3:23" x14ac:dyDescent="0.35">
      <c r="C14719" s="12">
        <v>43405</v>
      </c>
      <c r="D14719" s="12">
        <v>43434</v>
      </c>
      <c r="E14719" t="s">
        <v>75</v>
      </c>
      <c r="F14719" t="s">
        <v>59</v>
      </c>
      <c r="G14719" t="s">
        <v>59</v>
      </c>
      <c r="H14719" t="s">
        <v>76</v>
      </c>
      <c r="I14719" t="s">
        <v>61</v>
      </c>
      <c r="J14719" t="s">
        <v>62</v>
      </c>
      <c r="K14719" t="s">
        <v>63</v>
      </c>
      <c r="L14719" t="s">
        <v>64</v>
      </c>
      <c r="M14719" t="s">
        <v>96</v>
      </c>
      <c r="N14719" t="s">
        <v>97</v>
      </c>
      <c r="O14719" t="s">
        <v>98</v>
      </c>
      <c r="P14719" t="s">
        <v>482</v>
      </c>
      <c r="Q14719" t="s">
        <v>483</v>
      </c>
      <c r="R14719" t="s">
        <v>70</v>
      </c>
      <c r="S14719">
        <v>4108.3146308851001</v>
      </c>
      <c r="T14719">
        <v>1.5941877916195999</v>
      </c>
      <c r="U14719">
        <v>288.24714507809</v>
      </c>
      <c r="V14719">
        <v>14.252750464439</v>
      </c>
      <c r="W14719">
        <v>0</v>
      </c>
    </row>
    <row r="14720" spans="3:23" x14ac:dyDescent="0.35">
      <c r="C14720" s="12">
        <v>44287</v>
      </c>
      <c r="D14720" s="12">
        <v>44316</v>
      </c>
      <c r="E14720" t="s">
        <v>21</v>
      </c>
      <c r="F14720" t="s">
        <v>59</v>
      </c>
      <c r="G14720" t="s">
        <v>59</v>
      </c>
      <c r="H14720" t="s">
        <v>60</v>
      </c>
      <c r="I14720" t="s">
        <v>61</v>
      </c>
      <c r="J14720" t="s">
        <v>62</v>
      </c>
      <c r="K14720" t="s">
        <v>63</v>
      </c>
      <c r="L14720" t="s">
        <v>64</v>
      </c>
      <c r="M14720" t="s">
        <v>77</v>
      </c>
      <c r="N14720" t="s">
        <v>78</v>
      </c>
      <c r="O14720" t="s">
        <v>79</v>
      </c>
      <c r="P14720" t="s">
        <v>605</v>
      </c>
      <c r="Q14720" t="s">
        <v>606</v>
      </c>
      <c r="R14720" t="s">
        <v>70</v>
      </c>
      <c r="S14720">
        <v>4107.8063766068999</v>
      </c>
      <c r="T14720">
        <v>3.1068667185953001E-2</v>
      </c>
      <c r="U14720">
        <v>74.772024684184004</v>
      </c>
      <c r="V14720">
        <v>54.937744349669998</v>
      </c>
      <c r="W14720">
        <v>0</v>
      </c>
    </row>
    <row r="14721" spans="3:23" x14ac:dyDescent="0.35">
      <c r="C14721" s="12">
        <v>44348</v>
      </c>
      <c r="D14721" s="12">
        <v>44377</v>
      </c>
      <c r="E14721" t="s">
        <v>21</v>
      </c>
      <c r="F14721" t="s">
        <v>59</v>
      </c>
      <c r="G14721" t="s">
        <v>59</v>
      </c>
      <c r="H14721" t="s">
        <v>60</v>
      </c>
      <c r="I14721" t="s">
        <v>61</v>
      </c>
      <c r="J14721" t="s">
        <v>62</v>
      </c>
      <c r="K14721" t="s">
        <v>63</v>
      </c>
      <c r="L14721" t="s">
        <v>64</v>
      </c>
      <c r="M14721" t="s">
        <v>88</v>
      </c>
      <c r="N14721" t="s">
        <v>89</v>
      </c>
      <c r="O14721" t="s">
        <v>67</v>
      </c>
      <c r="P14721" t="s">
        <v>314</v>
      </c>
      <c r="Q14721" t="s">
        <v>315</v>
      </c>
      <c r="R14721" t="s">
        <v>70</v>
      </c>
      <c r="S14721">
        <v>4107.6247354742</v>
      </c>
      <c r="T14721">
        <v>1.5226824868704001</v>
      </c>
      <c r="U14721">
        <v>29.463950244366</v>
      </c>
      <c r="V14721">
        <v>139.41188134674999</v>
      </c>
      <c r="W14721">
        <v>0</v>
      </c>
    </row>
    <row r="14722" spans="3:23" x14ac:dyDescent="0.35">
      <c r="C14722" s="12">
        <v>43891</v>
      </c>
      <c r="D14722" s="12">
        <v>43921</v>
      </c>
      <c r="E14722" t="s">
        <v>20</v>
      </c>
      <c r="F14722" t="s">
        <v>59</v>
      </c>
      <c r="G14722" t="s">
        <v>59</v>
      </c>
      <c r="H14722" t="s">
        <v>60</v>
      </c>
      <c r="I14722" t="s">
        <v>61</v>
      </c>
      <c r="J14722" t="s">
        <v>62</v>
      </c>
      <c r="K14722" t="s">
        <v>63</v>
      </c>
      <c r="L14722" t="s">
        <v>64</v>
      </c>
      <c r="M14722" t="s">
        <v>137</v>
      </c>
      <c r="N14722" t="s">
        <v>66</v>
      </c>
      <c r="O14722" t="s">
        <v>67</v>
      </c>
      <c r="P14722" t="s">
        <v>554</v>
      </c>
      <c r="Q14722" t="s">
        <v>555</v>
      </c>
      <c r="R14722" t="s">
        <v>70</v>
      </c>
      <c r="S14722">
        <v>4106.0455492659003</v>
      </c>
      <c r="T14722">
        <v>1.8030713499316999</v>
      </c>
      <c r="U14722">
        <v>20.259099852443999</v>
      </c>
      <c r="V14722">
        <v>202.67660355948999</v>
      </c>
      <c r="W14722">
        <v>0</v>
      </c>
    </row>
    <row r="14723" spans="3:23" x14ac:dyDescent="0.35">
      <c r="C14723" s="12">
        <v>43831</v>
      </c>
      <c r="D14723" s="12">
        <v>43861</v>
      </c>
      <c r="E14723" t="s">
        <v>20</v>
      </c>
      <c r="F14723" t="s">
        <v>59</v>
      </c>
      <c r="G14723" t="s">
        <v>59</v>
      </c>
      <c r="H14723" t="s">
        <v>60</v>
      </c>
      <c r="I14723" t="s">
        <v>61</v>
      </c>
      <c r="J14723" t="s">
        <v>62</v>
      </c>
      <c r="K14723" t="s">
        <v>63</v>
      </c>
      <c r="L14723" t="s">
        <v>64</v>
      </c>
      <c r="M14723" t="s">
        <v>77</v>
      </c>
      <c r="N14723" t="s">
        <v>78</v>
      </c>
      <c r="O14723" t="s">
        <v>79</v>
      </c>
      <c r="P14723" t="s">
        <v>397</v>
      </c>
      <c r="Q14723" t="s">
        <v>398</v>
      </c>
      <c r="R14723" t="s">
        <v>70</v>
      </c>
      <c r="S14723">
        <v>4105.1224763125001</v>
      </c>
      <c r="T14723">
        <v>1.6708904206520001</v>
      </c>
      <c r="U14723">
        <v>31.951752005277001</v>
      </c>
      <c r="V14723">
        <v>128.47879126110001</v>
      </c>
      <c r="W14723">
        <v>0</v>
      </c>
    </row>
    <row r="14724" spans="3:23" x14ac:dyDescent="0.35">
      <c r="C14724" s="12">
        <v>43497</v>
      </c>
      <c r="D14724" s="12">
        <v>43524</v>
      </c>
      <c r="E14724" t="s">
        <v>75</v>
      </c>
      <c r="F14724" t="s">
        <v>59</v>
      </c>
      <c r="G14724" t="s">
        <v>59</v>
      </c>
      <c r="H14724" t="s">
        <v>87</v>
      </c>
      <c r="I14724" t="s">
        <v>61</v>
      </c>
      <c r="J14724" t="s">
        <v>62</v>
      </c>
      <c r="K14724" t="s">
        <v>63</v>
      </c>
      <c r="L14724" t="s">
        <v>64</v>
      </c>
      <c r="M14724" t="s">
        <v>65</v>
      </c>
      <c r="N14724" t="s">
        <v>66</v>
      </c>
      <c r="O14724" t="s">
        <v>67</v>
      </c>
      <c r="P14724" t="s">
        <v>324</v>
      </c>
      <c r="Q14724" t="s">
        <v>325</v>
      </c>
      <c r="R14724" t="s">
        <v>70</v>
      </c>
      <c r="S14724">
        <v>4103.5228594477003</v>
      </c>
      <c r="T14724">
        <v>0.79220026465851001</v>
      </c>
      <c r="U14724">
        <v>56.348338849527003</v>
      </c>
      <c r="V14724">
        <v>72.824202864360998</v>
      </c>
      <c r="W14724">
        <v>0</v>
      </c>
    </row>
    <row r="14725" spans="3:23" x14ac:dyDescent="0.35">
      <c r="C14725" s="12">
        <v>43497</v>
      </c>
      <c r="D14725" s="12">
        <v>43524</v>
      </c>
      <c r="E14725" t="s">
        <v>75</v>
      </c>
      <c r="F14725" t="s">
        <v>59</v>
      </c>
      <c r="G14725" t="s">
        <v>59</v>
      </c>
      <c r="H14725" t="s">
        <v>60</v>
      </c>
      <c r="I14725" t="s">
        <v>61</v>
      </c>
      <c r="J14725" t="s">
        <v>62</v>
      </c>
      <c r="K14725" t="s">
        <v>63</v>
      </c>
      <c r="L14725" t="s">
        <v>64</v>
      </c>
      <c r="M14725" t="s">
        <v>65</v>
      </c>
      <c r="N14725" t="s">
        <v>66</v>
      </c>
      <c r="O14725" t="s">
        <v>67</v>
      </c>
      <c r="P14725" t="s">
        <v>556</v>
      </c>
      <c r="Q14725" t="s">
        <v>557</v>
      </c>
      <c r="R14725" t="s">
        <v>70</v>
      </c>
      <c r="S14725">
        <v>4096.5984625225001</v>
      </c>
      <c r="T14725">
        <v>1.1857656583003999</v>
      </c>
      <c r="U14725">
        <v>199.01875932973999</v>
      </c>
      <c r="V14725">
        <v>20.583981511687998</v>
      </c>
      <c r="W14725">
        <v>0</v>
      </c>
    </row>
    <row r="14726" spans="3:23" x14ac:dyDescent="0.35">
      <c r="C14726" s="12">
        <v>43831</v>
      </c>
      <c r="D14726" s="12">
        <v>43861</v>
      </c>
      <c r="E14726" t="s">
        <v>20</v>
      </c>
      <c r="F14726" t="s">
        <v>59</v>
      </c>
      <c r="G14726" t="s">
        <v>59</v>
      </c>
      <c r="H14726" t="s">
        <v>87</v>
      </c>
      <c r="I14726" t="s">
        <v>61</v>
      </c>
      <c r="J14726" t="s">
        <v>62</v>
      </c>
      <c r="K14726" t="s">
        <v>63</v>
      </c>
      <c r="L14726" t="s">
        <v>64</v>
      </c>
      <c r="M14726" t="s">
        <v>82</v>
      </c>
      <c r="N14726" t="s">
        <v>432</v>
      </c>
      <c r="O14726" t="s">
        <v>432</v>
      </c>
      <c r="P14726" t="s">
        <v>433</v>
      </c>
      <c r="Q14726" t="s">
        <v>434</v>
      </c>
      <c r="R14726" t="s">
        <v>70</v>
      </c>
      <c r="S14726">
        <v>4091.314779584</v>
      </c>
      <c r="T14726">
        <v>0.61914946522012004</v>
      </c>
      <c r="U14726">
        <v>28.052268717261999</v>
      </c>
      <c r="V14726">
        <v>145.84612819805</v>
      </c>
      <c r="W14726">
        <v>0</v>
      </c>
    </row>
    <row r="14727" spans="3:23" x14ac:dyDescent="0.35">
      <c r="C14727" s="12">
        <v>44317</v>
      </c>
      <c r="D14727" s="12">
        <v>44347</v>
      </c>
      <c r="E14727" t="s">
        <v>21</v>
      </c>
      <c r="F14727" t="s">
        <v>59</v>
      </c>
      <c r="G14727" t="s">
        <v>59</v>
      </c>
      <c r="H14727" t="s">
        <v>60</v>
      </c>
      <c r="I14727" t="s">
        <v>61</v>
      </c>
      <c r="J14727" t="s">
        <v>62</v>
      </c>
      <c r="K14727" t="s">
        <v>63</v>
      </c>
      <c r="L14727" t="s">
        <v>64</v>
      </c>
      <c r="M14727" t="s">
        <v>82</v>
      </c>
      <c r="N14727" t="s">
        <v>120</v>
      </c>
      <c r="O14727" t="s">
        <v>121</v>
      </c>
      <c r="P14727" t="s">
        <v>560</v>
      </c>
      <c r="Q14727" t="s">
        <v>561</v>
      </c>
      <c r="R14727" t="s">
        <v>70</v>
      </c>
      <c r="S14727">
        <v>4089.0420138651002</v>
      </c>
      <c r="T14727">
        <v>0.70264246237634997</v>
      </c>
      <c r="U14727">
        <v>146.9016271067</v>
      </c>
      <c r="V14727">
        <v>27.835239775085</v>
      </c>
      <c r="W14727">
        <v>0</v>
      </c>
    </row>
    <row r="14728" spans="3:23" x14ac:dyDescent="0.35">
      <c r="C14728" s="12">
        <v>44228</v>
      </c>
      <c r="D14728" s="12">
        <v>44255</v>
      </c>
      <c r="E14728" t="s">
        <v>21</v>
      </c>
      <c r="F14728" t="s">
        <v>59</v>
      </c>
      <c r="G14728" t="s">
        <v>59</v>
      </c>
      <c r="H14728" t="s">
        <v>60</v>
      </c>
      <c r="I14728" t="s">
        <v>61</v>
      </c>
      <c r="J14728" t="s">
        <v>62</v>
      </c>
      <c r="K14728" t="s">
        <v>63</v>
      </c>
      <c r="L14728" t="s">
        <v>64</v>
      </c>
      <c r="M14728" t="s">
        <v>88</v>
      </c>
      <c r="N14728" t="s">
        <v>89</v>
      </c>
      <c r="O14728" t="s">
        <v>67</v>
      </c>
      <c r="P14728" t="s">
        <v>249</v>
      </c>
      <c r="Q14728" t="s">
        <v>250</v>
      </c>
      <c r="R14728" t="s">
        <v>70</v>
      </c>
      <c r="S14728">
        <v>4088.9197678624</v>
      </c>
      <c r="T14728">
        <v>1.6449923942022999</v>
      </c>
      <c r="U14728">
        <v>31.058003446516999</v>
      </c>
      <c r="V14728">
        <v>131.65430208364</v>
      </c>
      <c r="W14728">
        <v>0</v>
      </c>
    </row>
    <row r="14729" spans="3:23" x14ac:dyDescent="0.35">
      <c r="C14729" s="12">
        <v>44105</v>
      </c>
      <c r="D14729" s="12">
        <v>44135</v>
      </c>
      <c r="E14729" t="s">
        <v>21</v>
      </c>
      <c r="F14729" t="s">
        <v>59</v>
      </c>
      <c r="G14729" t="s">
        <v>59</v>
      </c>
      <c r="H14729" t="s">
        <v>76</v>
      </c>
      <c r="I14729" t="s">
        <v>61</v>
      </c>
      <c r="J14729" t="s">
        <v>62</v>
      </c>
      <c r="K14729" t="s">
        <v>63</v>
      </c>
      <c r="L14729" t="s">
        <v>64</v>
      </c>
      <c r="M14729" t="s">
        <v>82</v>
      </c>
      <c r="N14729" t="s">
        <v>379</v>
      </c>
      <c r="O14729" t="s">
        <v>380</v>
      </c>
      <c r="P14729" t="s">
        <v>472</v>
      </c>
      <c r="Q14729" t="s">
        <v>473</v>
      </c>
      <c r="R14729" t="s">
        <v>70</v>
      </c>
      <c r="S14729">
        <v>4087.0358921027</v>
      </c>
      <c r="T14729">
        <v>2.6038036677957002</v>
      </c>
      <c r="U14729">
        <v>56.001985773184003</v>
      </c>
      <c r="V14729">
        <v>72.980195892620003</v>
      </c>
      <c r="W14729">
        <v>0</v>
      </c>
    </row>
    <row r="14730" spans="3:23" x14ac:dyDescent="0.35">
      <c r="C14730" s="12">
        <v>43770</v>
      </c>
      <c r="D14730" s="12">
        <v>43799</v>
      </c>
      <c r="E14730" t="s">
        <v>20</v>
      </c>
      <c r="F14730" t="s">
        <v>59</v>
      </c>
      <c r="G14730" t="s">
        <v>59</v>
      </c>
      <c r="H14730" t="s">
        <v>87</v>
      </c>
      <c r="I14730" t="s">
        <v>61</v>
      </c>
      <c r="J14730" t="s">
        <v>62</v>
      </c>
      <c r="K14730" t="s">
        <v>63</v>
      </c>
      <c r="L14730" t="s">
        <v>64</v>
      </c>
      <c r="M14730" t="s">
        <v>77</v>
      </c>
      <c r="N14730" t="s">
        <v>107</v>
      </c>
      <c r="O14730" t="s">
        <v>108</v>
      </c>
      <c r="P14730" t="s">
        <v>290</v>
      </c>
      <c r="Q14730" t="s">
        <v>291</v>
      </c>
      <c r="R14730" t="s">
        <v>70</v>
      </c>
      <c r="S14730">
        <v>4086.4934727790001</v>
      </c>
      <c r="T14730">
        <v>0.44143532181784001</v>
      </c>
      <c r="U14730">
        <v>62.241112977941</v>
      </c>
      <c r="V14730">
        <v>65.655854743909998</v>
      </c>
      <c r="W14730">
        <v>0</v>
      </c>
    </row>
    <row r="14731" spans="3:23" x14ac:dyDescent="0.35">
      <c r="C14731" s="12">
        <v>43800</v>
      </c>
      <c r="D14731" s="12">
        <v>43830</v>
      </c>
      <c r="E14731" t="s">
        <v>20</v>
      </c>
      <c r="F14731" t="s">
        <v>59</v>
      </c>
      <c r="G14731" t="s">
        <v>59</v>
      </c>
      <c r="H14731" t="s">
        <v>76</v>
      </c>
      <c r="I14731" t="s">
        <v>61</v>
      </c>
      <c r="J14731" t="s">
        <v>62</v>
      </c>
      <c r="K14731" t="s">
        <v>63</v>
      </c>
      <c r="L14731" t="s">
        <v>64</v>
      </c>
      <c r="M14731" t="s">
        <v>65</v>
      </c>
      <c r="N14731" t="s">
        <v>66</v>
      </c>
      <c r="O14731" t="s">
        <v>67</v>
      </c>
      <c r="P14731" t="s">
        <v>399</v>
      </c>
      <c r="Q14731" t="s">
        <v>400</v>
      </c>
      <c r="R14731" t="s">
        <v>70</v>
      </c>
      <c r="S14731">
        <v>4084.8075246108001</v>
      </c>
      <c r="T14731">
        <v>9.2407851445760993</v>
      </c>
      <c r="U14731">
        <v>193.11962035898</v>
      </c>
      <c r="V14731">
        <v>21.151696119833002</v>
      </c>
      <c r="W14731">
        <v>0</v>
      </c>
    </row>
    <row r="14732" spans="3:23" x14ac:dyDescent="0.35">
      <c r="C14732" s="12">
        <v>44378</v>
      </c>
      <c r="D14732" s="12">
        <v>44408</v>
      </c>
      <c r="E14732" t="s">
        <v>21</v>
      </c>
      <c r="F14732" t="s">
        <v>59</v>
      </c>
      <c r="G14732" t="s">
        <v>59</v>
      </c>
      <c r="H14732" t="s">
        <v>60</v>
      </c>
      <c r="I14732" t="s">
        <v>61</v>
      </c>
      <c r="J14732" t="s">
        <v>62</v>
      </c>
      <c r="K14732" t="s">
        <v>63</v>
      </c>
      <c r="L14732" t="s">
        <v>64</v>
      </c>
      <c r="M14732" t="s">
        <v>82</v>
      </c>
      <c r="N14732" t="s">
        <v>542</v>
      </c>
      <c r="O14732" t="s">
        <v>542</v>
      </c>
      <c r="P14732" t="s">
        <v>543</v>
      </c>
      <c r="Q14732" t="s">
        <v>544</v>
      </c>
      <c r="R14732" t="s">
        <v>70</v>
      </c>
      <c r="S14732">
        <v>4082.2557625671998</v>
      </c>
      <c r="T14732">
        <v>2.5386627484058999</v>
      </c>
      <c r="U14732">
        <v>35.112505782664002</v>
      </c>
      <c r="V14732">
        <v>116.26215992202999</v>
      </c>
      <c r="W14732">
        <v>0</v>
      </c>
    </row>
    <row r="14733" spans="3:23" x14ac:dyDescent="0.35">
      <c r="C14733" s="12">
        <v>44287</v>
      </c>
      <c r="D14733" s="12">
        <v>44316</v>
      </c>
      <c r="E14733" t="s">
        <v>21</v>
      </c>
      <c r="F14733" t="s">
        <v>59</v>
      </c>
      <c r="G14733" t="s">
        <v>59</v>
      </c>
      <c r="H14733" t="s">
        <v>87</v>
      </c>
      <c r="I14733" t="s">
        <v>61</v>
      </c>
      <c r="J14733" t="s">
        <v>62</v>
      </c>
      <c r="K14733" t="s">
        <v>63</v>
      </c>
      <c r="L14733" t="s">
        <v>64</v>
      </c>
      <c r="M14733" t="s">
        <v>82</v>
      </c>
      <c r="N14733" t="s">
        <v>597</v>
      </c>
      <c r="O14733" t="s">
        <v>598</v>
      </c>
      <c r="P14733" t="s">
        <v>599</v>
      </c>
      <c r="Q14733" t="s">
        <v>600</v>
      </c>
      <c r="R14733" t="s">
        <v>70</v>
      </c>
      <c r="S14733">
        <v>4078.8854311798</v>
      </c>
      <c r="T14733">
        <v>0.43820710534641999</v>
      </c>
      <c r="U14733">
        <v>33.08273955384</v>
      </c>
      <c r="V14733">
        <v>123.29346016045</v>
      </c>
      <c r="W14733">
        <v>0</v>
      </c>
    </row>
    <row r="14734" spans="3:23" x14ac:dyDescent="0.35">
      <c r="C14734" s="12">
        <v>43952</v>
      </c>
      <c r="D14734" s="12">
        <v>43982</v>
      </c>
      <c r="E14734" t="s">
        <v>20</v>
      </c>
      <c r="F14734" t="s">
        <v>59</v>
      </c>
      <c r="G14734" t="s">
        <v>59</v>
      </c>
      <c r="H14734" t="s">
        <v>76</v>
      </c>
      <c r="I14734" t="s">
        <v>61</v>
      </c>
      <c r="J14734" t="s">
        <v>62</v>
      </c>
      <c r="K14734" t="s">
        <v>63</v>
      </c>
      <c r="L14734" t="s">
        <v>64</v>
      </c>
      <c r="M14734" t="s">
        <v>82</v>
      </c>
      <c r="N14734" t="s">
        <v>445</v>
      </c>
      <c r="O14734" t="s">
        <v>445</v>
      </c>
      <c r="P14734" t="s">
        <v>446</v>
      </c>
      <c r="Q14734" t="s">
        <v>447</v>
      </c>
      <c r="R14734" t="s">
        <v>70</v>
      </c>
      <c r="S14734">
        <v>4078.64</v>
      </c>
      <c r="T14734">
        <v>4.2745045572927003</v>
      </c>
      <c r="U14734">
        <v>30.002000800320001</v>
      </c>
      <c r="V14734">
        <v>135.94560000000001</v>
      </c>
      <c r="W14734">
        <v>0</v>
      </c>
    </row>
    <row r="14735" spans="3:23" x14ac:dyDescent="0.35">
      <c r="C14735" s="12">
        <v>44136</v>
      </c>
      <c r="D14735" s="12">
        <v>44165</v>
      </c>
      <c r="E14735" t="s">
        <v>21</v>
      </c>
      <c r="F14735" t="s">
        <v>59</v>
      </c>
      <c r="G14735" t="s">
        <v>59</v>
      </c>
      <c r="H14735" t="s">
        <v>60</v>
      </c>
      <c r="I14735" t="s">
        <v>61</v>
      </c>
      <c r="J14735" t="s">
        <v>62</v>
      </c>
      <c r="K14735" t="s">
        <v>63</v>
      </c>
      <c r="L14735" t="s">
        <v>64</v>
      </c>
      <c r="M14735" t="s">
        <v>101</v>
      </c>
      <c r="N14735" t="s">
        <v>102</v>
      </c>
      <c r="O14735" t="s">
        <v>93</v>
      </c>
      <c r="P14735" t="s">
        <v>532</v>
      </c>
      <c r="Q14735" t="s">
        <v>533</v>
      </c>
      <c r="R14735" t="s">
        <v>70</v>
      </c>
      <c r="S14735">
        <v>4076.6686800000002</v>
      </c>
      <c r="T14735">
        <v>8.1294676297970006E-2</v>
      </c>
      <c r="U14735">
        <v>23.99</v>
      </c>
      <c r="V14735">
        <v>169.93199999999999</v>
      </c>
      <c r="W14735">
        <v>0</v>
      </c>
    </row>
    <row r="14736" spans="3:23" x14ac:dyDescent="0.35">
      <c r="C14736" s="12">
        <v>43647</v>
      </c>
      <c r="D14736" s="12">
        <v>43677</v>
      </c>
      <c r="E14736" t="s">
        <v>75</v>
      </c>
      <c r="F14736" t="s">
        <v>59</v>
      </c>
      <c r="G14736" t="s">
        <v>59</v>
      </c>
      <c r="H14736" t="s">
        <v>87</v>
      </c>
      <c r="I14736" t="s">
        <v>61</v>
      </c>
      <c r="J14736" t="s">
        <v>62</v>
      </c>
      <c r="K14736" t="s">
        <v>63</v>
      </c>
      <c r="L14736" t="s">
        <v>64</v>
      </c>
      <c r="M14736" t="s">
        <v>82</v>
      </c>
      <c r="N14736" t="s">
        <v>597</v>
      </c>
      <c r="O14736" t="s">
        <v>598</v>
      </c>
      <c r="P14736" t="s">
        <v>599</v>
      </c>
      <c r="Q14736" t="s">
        <v>600</v>
      </c>
      <c r="R14736" t="s">
        <v>70</v>
      </c>
      <c r="S14736">
        <v>4075.5065283645999</v>
      </c>
      <c r="T14736">
        <v>0.55624851898729</v>
      </c>
      <c r="U14736">
        <v>32.720983545974001</v>
      </c>
      <c r="V14736">
        <v>124.55330148125</v>
      </c>
      <c r="W14736">
        <v>0</v>
      </c>
    </row>
    <row r="14737" spans="3:23" x14ac:dyDescent="0.35">
      <c r="C14737" s="12">
        <v>43556</v>
      </c>
      <c r="D14737" s="12">
        <v>43585</v>
      </c>
      <c r="E14737" t="s">
        <v>75</v>
      </c>
      <c r="F14737" t="s">
        <v>59</v>
      </c>
      <c r="G14737" t="s">
        <v>59</v>
      </c>
      <c r="H14737" t="s">
        <v>87</v>
      </c>
      <c r="I14737" t="s">
        <v>61</v>
      </c>
      <c r="J14737" t="s">
        <v>62</v>
      </c>
      <c r="K14737" t="s">
        <v>63</v>
      </c>
      <c r="L14737" t="s">
        <v>64</v>
      </c>
      <c r="M14737" t="s">
        <v>65</v>
      </c>
      <c r="N14737" t="s">
        <v>66</v>
      </c>
      <c r="O14737" t="s">
        <v>67</v>
      </c>
      <c r="P14737" t="s">
        <v>411</v>
      </c>
      <c r="Q14737" t="s">
        <v>412</v>
      </c>
      <c r="R14737" t="s">
        <v>70</v>
      </c>
      <c r="S14737">
        <v>4074.8305510965001</v>
      </c>
      <c r="T14737">
        <v>0.30758268842428999</v>
      </c>
      <c r="U14737">
        <v>430.20149498849997</v>
      </c>
      <c r="V14737">
        <v>9.4719116473675005</v>
      </c>
      <c r="W14737">
        <v>0</v>
      </c>
    </row>
    <row r="14738" spans="3:23" x14ac:dyDescent="0.35">
      <c r="C14738" s="12">
        <v>44409</v>
      </c>
      <c r="D14738" s="12">
        <v>44439</v>
      </c>
      <c r="E14738" t="s">
        <v>21</v>
      </c>
      <c r="F14738" t="s">
        <v>59</v>
      </c>
      <c r="G14738" t="s">
        <v>59</v>
      </c>
      <c r="H14738" t="s">
        <v>87</v>
      </c>
      <c r="I14738" t="s">
        <v>61</v>
      </c>
      <c r="J14738" t="s">
        <v>62</v>
      </c>
      <c r="K14738" t="s">
        <v>63</v>
      </c>
      <c r="L14738" t="s">
        <v>64</v>
      </c>
      <c r="M14738" t="s">
        <v>77</v>
      </c>
      <c r="N14738" t="s">
        <v>107</v>
      </c>
      <c r="O14738" t="s">
        <v>108</v>
      </c>
      <c r="P14738" t="s">
        <v>298</v>
      </c>
      <c r="Q14738" t="s">
        <v>299</v>
      </c>
      <c r="R14738" t="s">
        <v>70</v>
      </c>
      <c r="S14738">
        <v>4071.0544687595998</v>
      </c>
      <c r="T14738">
        <v>0.36875169444257</v>
      </c>
      <c r="U14738">
        <v>107.89136936478</v>
      </c>
      <c r="V14738">
        <v>37.732902017355002</v>
      </c>
      <c r="W14738">
        <v>0</v>
      </c>
    </row>
    <row r="14739" spans="3:23" x14ac:dyDescent="0.35">
      <c r="C14739" s="12">
        <v>43678</v>
      </c>
      <c r="D14739" s="12">
        <v>43708</v>
      </c>
      <c r="E14739" t="s">
        <v>75</v>
      </c>
      <c r="F14739" t="s">
        <v>59</v>
      </c>
      <c r="G14739" t="s">
        <v>59</v>
      </c>
      <c r="H14739" t="s">
        <v>76</v>
      </c>
      <c r="I14739" t="s">
        <v>61</v>
      </c>
      <c r="J14739" t="s">
        <v>62</v>
      </c>
      <c r="K14739" t="s">
        <v>63</v>
      </c>
      <c r="L14739" t="s">
        <v>64</v>
      </c>
      <c r="M14739" t="s">
        <v>65</v>
      </c>
      <c r="N14739" t="s">
        <v>66</v>
      </c>
      <c r="O14739" t="s">
        <v>67</v>
      </c>
      <c r="P14739" t="s">
        <v>631</v>
      </c>
      <c r="Q14739" t="s">
        <v>632</v>
      </c>
      <c r="R14739" t="s">
        <v>70</v>
      </c>
      <c r="S14739">
        <v>4070.31</v>
      </c>
      <c r="T14739">
        <v>0.69709880604509</v>
      </c>
      <c r="U14739">
        <v>59.013605442177003</v>
      </c>
      <c r="V14739">
        <v>68.972399999999993</v>
      </c>
      <c r="W14739">
        <v>0</v>
      </c>
    </row>
    <row r="14740" spans="3:23" x14ac:dyDescent="0.35">
      <c r="C14740" s="12">
        <v>44166</v>
      </c>
      <c r="D14740" s="12">
        <v>44196</v>
      </c>
      <c r="E14740" t="s">
        <v>21</v>
      </c>
      <c r="F14740" t="s">
        <v>59</v>
      </c>
      <c r="G14740" t="s">
        <v>59</v>
      </c>
      <c r="H14740" t="s">
        <v>76</v>
      </c>
      <c r="I14740" t="s">
        <v>61</v>
      </c>
      <c r="J14740" t="s">
        <v>62</v>
      </c>
      <c r="K14740" t="s">
        <v>63</v>
      </c>
      <c r="L14740" t="s">
        <v>64</v>
      </c>
      <c r="M14740" t="s">
        <v>82</v>
      </c>
      <c r="N14740" t="s">
        <v>486</v>
      </c>
      <c r="O14740" t="s">
        <v>487</v>
      </c>
      <c r="P14740" t="s">
        <v>509</v>
      </c>
      <c r="Q14740" t="s">
        <v>510</v>
      </c>
      <c r="R14740" t="s">
        <v>70</v>
      </c>
      <c r="S14740">
        <v>4069.2299163723001</v>
      </c>
      <c r="T14740">
        <v>1.8488021140355</v>
      </c>
      <c r="U14740">
        <v>126.93769918463001</v>
      </c>
      <c r="V14740">
        <v>32.056906202888001</v>
      </c>
      <c r="W14740">
        <v>0</v>
      </c>
    </row>
    <row r="14741" spans="3:23" x14ac:dyDescent="0.35">
      <c r="C14741" s="12">
        <v>43466</v>
      </c>
      <c r="D14741" s="12">
        <v>43496</v>
      </c>
      <c r="E14741" t="s">
        <v>75</v>
      </c>
      <c r="F14741" t="s">
        <v>59</v>
      </c>
      <c r="G14741" t="s">
        <v>59</v>
      </c>
      <c r="H14741" t="s">
        <v>76</v>
      </c>
      <c r="I14741" t="s">
        <v>61</v>
      </c>
      <c r="J14741" t="s">
        <v>62</v>
      </c>
      <c r="K14741" t="s">
        <v>63</v>
      </c>
      <c r="L14741" t="s">
        <v>64</v>
      </c>
      <c r="M14741" t="s">
        <v>96</v>
      </c>
      <c r="N14741" t="s">
        <v>97</v>
      </c>
      <c r="O14741" t="s">
        <v>98</v>
      </c>
      <c r="P14741" t="s">
        <v>419</v>
      </c>
      <c r="Q14741" t="s">
        <v>420</v>
      </c>
      <c r="R14741" t="s">
        <v>70</v>
      </c>
      <c r="S14741">
        <v>4068.7398882818002</v>
      </c>
      <c r="T14741">
        <v>3.2984897252215002</v>
      </c>
      <c r="U14741">
        <v>201.11994573496</v>
      </c>
      <c r="V14741">
        <v>20.230414608621999</v>
      </c>
      <c r="W14741">
        <v>0</v>
      </c>
    </row>
    <row r="14742" spans="3:23" x14ac:dyDescent="0.35">
      <c r="C14742" s="12">
        <v>43831</v>
      </c>
      <c r="D14742" s="12">
        <v>43861</v>
      </c>
      <c r="E14742" t="s">
        <v>20</v>
      </c>
      <c r="F14742" t="s">
        <v>59</v>
      </c>
      <c r="G14742" t="s">
        <v>59</v>
      </c>
      <c r="H14742" t="s">
        <v>87</v>
      </c>
      <c r="I14742" t="s">
        <v>61</v>
      </c>
      <c r="J14742" t="s">
        <v>62</v>
      </c>
      <c r="K14742" t="s">
        <v>63</v>
      </c>
      <c r="L14742" t="s">
        <v>64</v>
      </c>
      <c r="M14742" t="s">
        <v>101</v>
      </c>
      <c r="N14742" t="s">
        <v>102</v>
      </c>
      <c r="O14742" t="s">
        <v>93</v>
      </c>
      <c r="P14742" t="s">
        <v>389</v>
      </c>
      <c r="Q14742" t="s">
        <v>390</v>
      </c>
      <c r="R14742" t="s">
        <v>70</v>
      </c>
      <c r="S14742">
        <v>4068.0744108723002</v>
      </c>
      <c r="T14742">
        <v>0.19956070199699999</v>
      </c>
      <c r="U14742">
        <v>23.529519820581999</v>
      </c>
      <c r="V14742">
        <v>172.89236847552999</v>
      </c>
      <c r="W14742">
        <v>0</v>
      </c>
    </row>
    <row r="14743" spans="3:23" x14ac:dyDescent="0.35">
      <c r="C14743" s="12">
        <v>43405</v>
      </c>
      <c r="D14743" s="12">
        <v>43434</v>
      </c>
      <c r="E14743" t="s">
        <v>75</v>
      </c>
      <c r="F14743" t="s">
        <v>59</v>
      </c>
      <c r="G14743" t="s">
        <v>59</v>
      </c>
      <c r="H14743" t="s">
        <v>87</v>
      </c>
      <c r="I14743" t="s">
        <v>61</v>
      </c>
      <c r="J14743" t="s">
        <v>62</v>
      </c>
      <c r="K14743" t="s">
        <v>63</v>
      </c>
      <c r="L14743" t="s">
        <v>64</v>
      </c>
      <c r="M14743" t="s">
        <v>96</v>
      </c>
      <c r="N14743" t="s">
        <v>111</v>
      </c>
      <c r="O14743" t="s">
        <v>112</v>
      </c>
      <c r="P14743" t="s">
        <v>351</v>
      </c>
      <c r="Q14743" t="s">
        <v>352</v>
      </c>
      <c r="R14743" t="s">
        <v>70</v>
      </c>
      <c r="S14743">
        <v>4067.1675710804002</v>
      </c>
      <c r="T14743">
        <v>1.3813706429529</v>
      </c>
      <c r="U14743">
        <v>73.875643178331003</v>
      </c>
      <c r="V14743">
        <v>55.054242455291998</v>
      </c>
      <c r="W14743">
        <v>0</v>
      </c>
    </row>
    <row r="14744" spans="3:23" x14ac:dyDescent="0.35">
      <c r="C14744" s="12">
        <v>43800</v>
      </c>
      <c r="D14744" s="12">
        <v>43830</v>
      </c>
      <c r="E14744" t="s">
        <v>20</v>
      </c>
      <c r="F14744" t="s">
        <v>59</v>
      </c>
      <c r="G14744" t="s">
        <v>59</v>
      </c>
      <c r="H14744" t="s">
        <v>87</v>
      </c>
      <c r="I14744" t="s">
        <v>61</v>
      </c>
      <c r="J14744" t="s">
        <v>62</v>
      </c>
      <c r="K14744" t="s">
        <v>63</v>
      </c>
      <c r="L14744" t="s">
        <v>64</v>
      </c>
      <c r="M14744" t="s">
        <v>65</v>
      </c>
      <c r="N14744" t="s">
        <v>66</v>
      </c>
      <c r="O14744" t="s">
        <v>67</v>
      </c>
      <c r="P14744" t="s">
        <v>399</v>
      </c>
      <c r="Q14744" t="s">
        <v>400</v>
      </c>
      <c r="R14744" t="s">
        <v>70</v>
      </c>
      <c r="S14744">
        <v>4061.8247326387</v>
      </c>
      <c r="T14744">
        <v>0.75414859612824003</v>
      </c>
      <c r="U14744">
        <v>189.79831980304999</v>
      </c>
      <c r="V14744">
        <v>21.400741254473001</v>
      </c>
      <c r="W14744">
        <v>0</v>
      </c>
    </row>
    <row r="14745" spans="3:23" x14ac:dyDescent="0.35">
      <c r="C14745" s="12">
        <v>44197</v>
      </c>
      <c r="D14745" s="12">
        <v>44227</v>
      </c>
      <c r="E14745" t="s">
        <v>21</v>
      </c>
      <c r="F14745" t="s">
        <v>59</v>
      </c>
      <c r="G14745" t="s">
        <v>59</v>
      </c>
      <c r="H14745" t="s">
        <v>60</v>
      </c>
      <c r="I14745" t="s">
        <v>61</v>
      </c>
      <c r="J14745" t="s">
        <v>62</v>
      </c>
      <c r="K14745" t="s">
        <v>63</v>
      </c>
      <c r="L14745" t="s">
        <v>64</v>
      </c>
      <c r="M14745" t="s">
        <v>82</v>
      </c>
      <c r="N14745" t="s">
        <v>413</v>
      </c>
      <c r="O14745" t="s">
        <v>414</v>
      </c>
      <c r="P14745" t="s">
        <v>490</v>
      </c>
      <c r="Q14745" t="s">
        <v>491</v>
      </c>
      <c r="R14745" t="s">
        <v>70</v>
      </c>
      <c r="S14745">
        <v>4059.0030820021998</v>
      </c>
      <c r="T14745">
        <v>2.0263293876734001</v>
      </c>
      <c r="U14745">
        <v>58.902075572146003</v>
      </c>
      <c r="V14745">
        <v>68.911036539459005</v>
      </c>
      <c r="W14745">
        <v>0</v>
      </c>
    </row>
    <row r="14746" spans="3:23" x14ac:dyDescent="0.35">
      <c r="C14746" s="12">
        <v>43770</v>
      </c>
      <c r="D14746" s="12">
        <v>43799</v>
      </c>
      <c r="E14746" t="s">
        <v>20</v>
      </c>
      <c r="F14746" t="s">
        <v>59</v>
      </c>
      <c r="G14746" t="s">
        <v>59</v>
      </c>
      <c r="H14746" t="s">
        <v>60</v>
      </c>
      <c r="I14746" t="s">
        <v>61</v>
      </c>
      <c r="J14746" t="s">
        <v>62</v>
      </c>
      <c r="K14746" t="s">
        <v>63</v>
      </c>
      <c r="L14746" t="s">
        <v>64</v>
      </c>
      <c r="M14746" t="s">
        <v>82</v>
      </c>
      <c r="N14746" t="s">
        <v>516</v>
      </c>
      <c r="O14746" t="s">
        <v>516</v>
      </c>
      <c r="P14746" t="s">
        <v>517</v>
      </c>
      <c r="Q14746" t="s">
        <v>518</v>
      </c>
      <c r="R14746" t="s">
        <v>70</v>
      </c>
      <c r="S14746">
        <v>4056.5883347102999</v>
      </c>
      <c r="T14746">
        <v>0.83526334041554995</v>
      </c>
      <c r="U14746">
        <v>17.392337881052999</v>
      </c>
      <c r="V14746">
        <v>233.23996822357</v>
      </c>
      <c r="W14746">
        <v>0</v>
      </c>
    </row>
    <row r="14747" spans="3:23" x14ac:dyDescent="0.35">
      <c r="C14747" s="12">
        <v>43525</v>
      </c>
      <c r="D14747" s="12">
        <v>43555</v>
      </c>
      <c r="E14747" t="s">
        <v>75</v>
      </c>
      <c r="F14747" t="s">
        <v>59</v>
      </c>
      <c r="G14747" t="s">
        <v>59</v>
      </c>
      <c r="H14747" t="s">
        <v>60</v>
      </c>
      <c r="I14747" t="s">
        <v>61</v>
      </c>
      <c r="J14747" t="s">
        <v>62</v>
      </c>
      <c r="K14747" t="s">
        <v>63</v>
      </c>
      <c r="L14747" t="s">
        <v>64</v>
      </c>
      <c r="M14747" t="s">
        <v>101</v>
      </c>
      <c r="N14747" t="s">
        <v>102</v>
      </c>
      <c r="O14747" t="s">
        <v>93</v>
      </c>
      <c r="P14747" t="s">
        <v>462</v>
      </c>
      <c r="Q14747" t="s">
        <v>463</v>
      </c>
      <c r="R14747" t="s">
        <v>70</v>
      </c>
      <c r="S14747">
        <v>4054.0320746643001</v>
      </c>
      <c r="T14747">
        <v>0.91547166926335</v>
      </c>
      <c r="U14747">
        <v>62.857029120404</v>
      </c>
      <c r="V14747">
        <v>64.496081526517997</v>
      </c>
      <c r="W14747">
        <v>0</v>
      </c>
    </row>
    <row r="14748" spans="3:23" x14ac:dyDescent="0.35">
      <c r="C14748" s="12">
        <v>44287</v>
      </c>
      <c r="D14748" s="12">
        <v>44316</v>
      </c>
      <c r="E14748" t="s">
        <v>21</v>
      </c>
      <c r="F14748" t="s">
        <v>59</v>
      </c>
      <c r="G14748" t="s">
        <v>59</v>
      </c>
      <c r="H14748" t="s">
        <v>60</v>
      </c>
      <c r="I14748" t="s">
        <v>61</v>
      </c>
      <c r="J14748" t="s">
        <v>62</v>
      </c>
      <c r="K14748" t="s">
        <v>63</v>
      </c>
      <c r="L14748" t="s">
        <v>64</v>
      </c>
      <c r="M14748" t="s">
        <v>82</v>
      </c>
      <c r="N14748" t="s">
        <v>379</v>
      </c>
      <c r="O14748" t="s">
        <v>380</v>
      </c>
      <c r="P14748" t="s">
        <v>524</v>
      </c>
      <c r="Q14748" t="s">
        <v>525</v>
      </c>
      <c r="R14748" t="s">
        <v>70</v>
      </c>
      <c r="S14748">
        <v>4052.9154105470002</v>
      </c>
      <c r="T14748">
        <v>0.58890819206964995</v>
      </c>
      <c r="U14748">
        <v>151.10806643794001</v>
      </c>
      <c r="V14748">
        <v>26.821304157257</v>
      </c>
      <c r="W14748">
        <v>0</v>
      </c>
    </row>
    <row r="14749" spans="3:23" x14ac:dyDescent="0.35">
      <c r="C14749" s="12">
        <v>43678</v>
      </c>
      <c r="D14749" s="12">
        <v>43708</v>
      </c>
      <c r="E14749" t="s">
        <v>75</v>
      </c>
      <c r="F14749" t="s">
        <v>59</v>
      </c>
      <c r="G14749" t="s">
        <v>59</v>
      </c>
      <c r="H14749" t="s">
        <v>76</v>
      </c>
      <c r="I14749" t="s">
        <v>61</v>
      </c>
      <c r="J14749" t="s">
        <v>62</v>
      </c>
      <c r="K14749" t="s">
        <v>63</v>
      </c>
      <c r="L14749" t="s">
        <v>64</v>
      </c>
      <c r="M14749" t="s">
        <v>96</v>
      </c>
      <c r="N14749" t="s">
        <v>111</v>
      </c>
      <c r="O14749" t="s">
        <v>112</v>
      </c>
      <c r="P14749" t="s">
        <v>391</v>
      </c>
      <c r="Q14749" t="s">
        <v>392</v>
      </c>
      <c r="R14749" t="s">
        <v>70</v>
      </c>
      <c r="S14749">
        <v>4051.360373472</v>
      </c>
      <c r="T14749">
        <v>10.205216201024999</v>
      </c>
      <c r="U14749">
        <v>73.816576671600004</v>
      </c>
      <c r="V14749">
        <v>54.884154158163</v>
      </c>
      <c r="W14749">
        <v>0</v>
      </c>
    </row>
    <row r="14750" spans="3:23" x14ac:dyDescent="0.35">
      <c r="C14750" s="12">
        <v>43586</v>
      </c>
      <c r="D14750" s="12">
        <v>43616</v>
      </c>
      <c r="E14750" t="s">
        <v>75</v>
      </c>
      <c r="F14750" t="s">
        <v>59</v>
      </c>
      <c r="G14750" t="s">
        <v>59</v>
      </c>
      <c r="H14750" t="s">
        <v>60</v>
      </c>
      <c r="I14750" t="s">
        <v>61</v>
      </c>
      <c r="J14750" t="s">
        <v>62</v>
      </c>
      <c r="K14750" t="s">
        <v>63</v>
      </c>
      <c r="L14750" t="s">
        <v>64</v>
      </c>
      <c r="M14750" t="s">
        <v>82</v>
      </c>
      <c r="N14750" t="s">
        <v>486</v>
      </c>
      <c r="O14750" t="s">
        <v>487</v>
      </c>
      <c r="P14750" t="s">
        <v>492</v>
      </c>
      <c r="Q14750" t="s">
        <v>493</v>
      </c>
      <c r="R14750" t="s">
        <v>70</v>
      </c>
      <c r="S14750">
        <v>4051.0317417383999</v>
      </c>
      <c r="T14750">
        <v>3.5012550669040001</v>
      </c>
      <c r="U14750">
        <v>57.325853904124997</v>
      </c>
      <c r="V14750">
        <v>70.666749221277001</v>
      </c>
      <c r="W14750">
        <v>0</v>
      </c>
    </row>
    <row r="14751" spans="3:23" x14ac:dyDescent="0.35">
      <c r="C14751" s="12">
        <v>44348</v>
      </c>
      <c r="D14751" s="12">
        <v>44377</v>
      </c>
      <c r="E14751" t="s">
        <v>21</v>
      </c>
      <c r="F14751" t="s">
        <v>59</v>
      </c>
      <c r="G14751" t="s">
        <v>59</v>
      </c>
      <c r="H14751" t="s">
        <v>87</v>
      </c>
      <c r="I14751" t="s">
        <v>61</v>
      </c>
      <c r="J14751" t="s">
        <v>62</v>
      </c>
      <c r="K14751" t="s">
        <v>63</v>
      </c>
      <c r="L14751" t="s">
        <v>64</v>
      </c>
      <c r="M14751" t="s">
        <v>96</v>
      </c>
      <c r="N14751" t="s">
        <v>111</v>
      </c>
      <c r="O14751" t="s">
        <v>112</v>
      </c>
      <c r="P14751" t="s">
        <v>391</v>
      </c>
      <c r="Q14751" t="s">
        <v>392</v>
      </c>
      <c r="R14751" t="s">
        <v>70</v>
      </c>
      <c r="S14751">
        <v>4044.5799907228002</v>
      </c>
      <c r="T14751">
        <v>0.41509728886804997</v>
      </c>
      <c r="U14751">
        <v>52.883175532623</v>
      </c>
      <c r="V14751">
        <v>76.481413038968995</v>
      </c>
      <c r="W14751">
        <v>0</v>
      </c>
    </row>
    <row r="14752" spans="3:23" x14ac:dyDescent="0.35">
      <c r="C14752" s="12">
        <v>44075</v>
      </c>
      <c r="D14752" s="12">
        <v>44104</v>
      </c>
      <c r="E14752" t="s">
        <v>20</v>
      </c>
      <c r="F14752" t="s">
        <v>59</v>
      </c>
      <c r="G14752" t="s">
        <v>59</v>
      </c>
      <c r="H14752" t="s">
        <v>76</v>
      </c>
      <c r="I14752" t="s">
        <v>61</v>
      </c>
      <c r="J14752" t="s">
        <v>62</v>
      </c>
      <c r="K14752" t="s">
        <v>63</v>
      </c>
      <c r="L14752" t="s">
        <v>64</v>
      </c>
      <c r="M14752" t="s">
        <v>82</v>
      </c>
      <c r="N14752" t="s">
        <v>379</v>
      </c>
      <c r="O14752" t="s">
        <v>380</v>
      </c>
      <c r="P14752" t="s">
        <v>393</v>
      </c>
      <c r="Q14752" t="s">
        <v>394</v>
      </c>
      <c r="R14752" t="s">
        <v>70</v>
      </c>
      <c r="S14752">
        <v>4040.96</v>
      </c>
      <c r="T14752">
        <v>5.1959324547558996</v>
      </c>
      <c r="U14752">
        <v>49.299719887955</v>
      </c>
      <c r="V14752">
        <v>81.967200000000005</v>
      </c>
      <c r="W14752">
        <v>0</v>
      </c>
    </row>
    <row r="14753" spans="3:23" x14ac:dyDescent="0.35">
      <c r="C14753" s="12">
        <v>43891</v>
      </c>
      <c r="D14753" s="12">
        <v>43921</v>
      </c>
      <c r="E14753" t="s">
        <v>20</v>
      </c>
      <c r="F14753" t="s">
        <v>59</v>
      </c>
      <c r="G14753" t="s">
        <v>59</v>
      </c>
      <c r="H14753" t="s">
        <v>76</v>
      </c>
      <c r="I14753" t="s">
        <v>61</v>
      </c>
      <c r="J14753" t="s">
        <v>62</v>
      </c>
      <c r="K14753" t="s">
        <v>63</v>
      </c>
      <c r="L14753" t="s">
        <v>64</v>
      </c>
      <c r="M14753" t="s">
        <v>82</v>
      </c>
      <c r="N14753" t="s">
        <v>486</v>
      </c>
      <c r="O14753" t="s">
        <v>487</v>
      </c>
      <c r="P14753" t="s">
        <v>500</v>
      </c>
      <c r="Q14753" t="s">
        <v>501</v>
      </c>
      <c r="R14753" t="s">
        <v>70</v>
      </c>
      <c r="S14753">
        <v>4040.5447007727998</v>
      </c>
      <c r="T14753">
        <v>1.4881430480541999</v>
      </c>
      <c r="U14753">
        <v>40.595101791440001</v>
      </c>
      <c r="V14753">
        <v>99.532813626909004</v>
      </c>
      <c r="W14753">
        <v>0</v>
      </c>
    </row>
    <row r="14754" spans="3:23" x14ac:dyDescent="0.35">
      <c r="C14754" s="12">
        <v>44378</v>
      </c>
      <c r="D14754" s="12">
        <v>44408</v>
      </c>
      <c r="E14754" t="s">
        <v>21</v>
      </c>
      <c r="F14754" t="s">
        <v>59</v>
      </c>
      <c r="G14754" t="s">
        <v>59</v>
      </c>
      <c r="H14754" t="s">
        <v>60</v>
      </c>
      <c r="I14754" t="s">
        <v>61</v>
      </c>
      <c r="J14754" t="s">
        <v>62</v>
      </c>
      <c r="K14754" t="s">
        <v>63</v>
      </c>
      <c r="L14754" t="s">
        <v>64</v>
      </c>
      <c r="M14754" t="s">
        <v>82</v>
      </c>
      <c r="N14754" t="s">
        <v>536</v>
      </c>
      <c r="O14754" t="s">
        <v>537</v>
      </c>
      <c r="P14754" t="s">
        <v>538</v>
      </c>
      <c r="Q14754" t="s">
        <v>539</v>
      </c>
      <c r="R14754" t="s">
        <v>70</v>
      </c>
      <c r="S14754">
        <v>4038.3351270018002</v>
      </c>
      <c r="T14754">
        <v>0.41855970665006997</v>
      </c>
      <c r="U14754">
        <v>63.954117433355002</v>
      </c>
      <c r="V14754">
        <v>63.144255429840001</v>
      </c>
      <c r="W14754">
        <v>0</v>
      </c>
    </row>
    <row r="14755" spans="3:23" x14ac:dyDescent="0.35">
      <c r="C14755" s="12">
        <v>43617</v>
      </c>
      <c r="D14755" s="12">
        <v>43646</v>
      </c>
      <c r="E14755" t="s">
        <v>75</v>
      </c>
      <c r="F14755" t="s">
        <v>59</v>
      </c>
      <c r="G14755" t="s">
        <v>59</v>
      </c>
      <c r="H14755" t="s">
        <v>76</v>
      </c>
      <c r="I14755" t="s">
        <v>61</v>
      </c>
      <c r="J14755" t="s">
        <v>62</v>
      </c>
      <c r="K14755" t="s">
        <v>63</v>
      </c>
      <c r="L14755" t="s">
        <v>64</v>
      </c>
      <c r="M14755" t="s">
        <v>96</v>
      </c>
      <c r="N14755" t="s">
        <v>111</v>
      </c>
      <c r="O14755" t="s">
        <v>112</v>
      </c>
      <c r="P14755" t="s">
        <v>391</v>
      </c>
      <c r="Q14755" t="s">
        <v>392</v>
      </c>
      <c r="R14755" t="s">
        <v>70</v>
      </c>
      <c r="S14755">
        <v>4038.2157944453002</v>
      </c>
      <c r="T14755">
        <v>9.2973519184262994</v>
      </c>
      <c r="U14755">
        <v>68.761710405545003</v>
      </c>
      <c r="V14755">
        <v>58.727681010674999</v>
      </c>
      <c r="W14755">
        <v>0</v>
      </c>
    </row>
    <row r="14756" spans="3:23" x14ac:dyDescent="0.35">
      <c r="C14756" s="12">
        <v>43678</v>
      </c>
      <c r="D14756" s="12">
        <v>43708</v>
      </c>
      <c r="E14756" t="s">
        <v>75</v>
      </c>
      <c r="F14756" t="s">
        <v>59</v>
      </c>
      <c r="G14756" t="s">
        <v>59</v>
      </c>
      <c r="H14756" t="s">
        <v>60</v>
      </c>
      <c r="I14756" t="s">
        <v>61</v>
      </c>
      <c r="J14756" t="s">
        <v>62</v>
      </c>
      <c r="K14756" t="s">
        <v>63</v>
      </c>
      <c r="L14756" t="s">
        <v>64</v>
      </c>
      <c r="M14756" t="s">
        <v>82</v>
      </c>
      <c r="N14756" t="s">
        <v>550</v>
      </c>
      <c r="O14756" t="s">
        <v>551</v>
      </c>
      <c r="P14756" t="s">
        <v>552</v>
      </c>
      <c r="Q14756" t="s">
        <v>553</v>
      </c>
      <c r="R14756" t="s">
        <v>70</v>
      </c>
      <c r="S14756">
        <v>4037.5864286444998</v>
      </c>
      <c r="T14756">
        <v>3.2735443551793999</v>
      </c>
      <c r="U14756">
        <v>31.742786920189999</v>
      </c>
      <c r="V14756">
        <v>127.19697356114</v>
      </c>
      <c r="W14756">
        <v>0</v>
      </c>
    </row>
    <row r="14757" spans="3:23" x14ac:dyDescent="0.35">
      <c r="C14757" s="12">
        <v>43952</v>
      </c>
      <c r="D14757" s="12">
        <v>43982</v>
      </c>
      <c r="E14757" t="s">
        <v>20</v>
      </c>
      <c r="F14757" t="s">
        <v>59</v>
      </c>
      <c r="G14757" t="s">
        <v>59</v>
      </c>
      <c r="H14757" t="s">
        <v>60</v>
      </c>
      <c r="I14757" t="s">
        <v>61</v>
      </c>
      <c r="J14757" t="s">
        <v>62</v>
      </c>
      <c r="K14757" t="s">
        <v>63</v>
      </c>
      <c r="L14757" t="s">
        <v>64</v>
      </c>
      <c r="M14757" t="s">
        <v>82</v>
      </c>
      <c r="N14757" t="s">
        <v>379</v>
      </c>
      <c r="O14757" t="s">
        <v>380</v>
      </c>
      <c r="P14757" t="s">
        <v>474</v>
      </c>
      <c r="Q14757" t="s">
        <v>475</v>
      </c>
      <c r="R14757" t="s">
        <v>70</v>
      </c>
      <c r="S14757">
        <v>4037.2370915076999</v>
      </c>
      <c r="T14757">
        <v>0.70928191389546003</v>
      </c>
      <c r="U14757">
        <v>23.950913578693999</v>
      </c>
      <c r="V14757">
        <v>168.56296851654</v>
      </c>
      <c r="W14757">
        <v>0</v>
      </c>
    </row>
    <row r="14758" spans="3:23" x14ac:dyDescent="0.35">
      <c r="C14758" s="12">
        <v>44166</v>
      </c>
      <c r="D14758" s="12">
        <v>44196</v>
      </c>
      <c r="E14758" t="s">
        <v>21</v>
      </c>
      <c r="F14758" t="s">
        <v>59</v>
      </c>
      <c r="G14758" t="s">
        <v>59</v>
      </c>
      <c r="H14758" t="s">
        <v>60</v>
      </c>
      <c r="I14758" t="s">
        <v>61</v>
      </c>
      <c r="J14758" t="s">
        <v>62</v>
      </c>
      <c r="K14758" t="s">
        <v>63</v>
      </c>
      <c r="L14758" t="s">
        <v>64</v>
      </c>
      <c r="M14758" t="s">
        <v>82</v>
      </c>
      <c r="N14758" t="s">
        <v>328</v>
      </c>
      <c r="O14758" t="s">
        <v>328</v>
      </c>
      <c r="P14758" t="s">
        <v>558</v>
      </c>
      <c r="Q14758" t="s">
        <v>559</v>
      </c>
      <c r="R14758" t="s">
        <v>70</v>
      </c>
      <c r="S14758">
        <v>4037.1567233856999</v>
      </c>
      <c r="T14758">
        <v>1.0286039242780001</v>
      </c>
      <c r="U14758">
        <v>210.24940271267999</v>
      </c>
      <c r="V14758">
        <v>19.201751212120001</v>
      </c>
      <c r="W14758">
        <v>0</v>
      </c>
    </row>
    <row r="14759" spans="3:23" x14ac:dyDescent="0.35">
      <c r="C14759" s="12">
        <v>44166</v>
      </c>
      <c r="D14759" s="12">
        <v>44196</v>
      </c>
      <c r="E14759" t="s">
        <v>21</v>
      </c>
      <c r="F14759" t="s">
        <v>59</v>
      </c>
      <c r="G14759" t="s">
        <v>59</v>
      </c>
      <c r="H14759" t="s">
        <v>60</v>
      </c>
      <c r="I14759" t="s">
        <v>61</v>
      </c>
      <c r="J14759" t="s">
        <v>62</v>
      </c>
      <c r="K14759" t="s">
        <v>63</v>
      </c>
      <c r="L14759" t="s">
        <v>64</v>
      </c>
      <c r="M14759" t="s">
        <v>101</v>
      </c>
      <c r="N14759" t="s">
        <v>102</v>
      </c>
      <c r="O14759" t="s">
        <v>93</v>
      </c>
      <c r="P14759" t="s">
        <v>590</v>
      </c>
      <c r="Q14759" t="s">
        <v>591</v>
      </c>
      <c r="R14759" t="s">
        <v>70</v>
      </c>
      <c r="S14759">
        <v>4032.9469156885002</v>
      </c>
      <c r="T14759">
        <v>0.83489295675188002</v>
      </c>
      <c r="U14759">
        <v>66.766411430638996</v>
      </c>
      <c r="V14759">
        <v>60.403829249954001</v>
      </c>
      <c r="W14759">
        <v>0</v>
      </c>
    </row>
    <row r="14760" spans="3:23" x14ac:dyDescent="0.35">
      <c r="C14760" s="12">
        <v>43586</v>
      </c>
      <c r="D14760" s="12">
        <v>43616</v>
      </c>
      <c r="E14760" t="s">
        <v>75</v>
      </c>
      <c r="F14760" t="s">
        <v>59</v>
      </c>
      <c r="G14760" t="s">
        <v>59</v>
      </c>
      <c r="H14760" t="s">
        <v>60</v>
      </c>
      <c r="I14760" t="s">
        <v>61</v>
      </c>
      <c r="J14760" t="s">
        <v>62</v>
      </c>
      <c r="K14760" t="s">
        <v>63</v>
      </c>
      <c r="L14760" t="s">
        <v>64</v>
      </c>
      <c r="M14760" t="s">
        <v>101</v>
      </c>
      <c r="N14760" t="s">
        <v>102</v>
      </c>
      <c r="O14760" t="s">
        <v>93</v>
      </c>
      <c r="P14760" t="s">
        <v>405</v>
      </c>
      <c r="Q14760" t="s">
        <v>406</v>
      </c>
      <c r="R14760" t="s">
        <v>70</v>
      </c>
      <c r="S14760">
        <v>4031.5101786682999</v>
      </c>
      <c r="T14760">
        <v>1.6280109034443</v>
      </c>
      <c r="U14760">
        <v>23.896896936289</v>
      </c>
      <c r="V14760">
        <v>168.70433803252999</v>
      </c>
      <c r="W14760">
        <v>0</v>
      </c>
    </row>
    <row r="14761" spans="3:23" x14ac:dyDescent="0.35">
      <c r="C14761" s="12">
        <v>43983</v>
      </c>
      <c r="D14761" s="12">
        <v>44012</v>
      </c>
      <c r="E14761" t="s">
        <v>20</v>
      </c>
      <c r="F14761" t="s">
        <v>59</v>
      </c>
      <c r="G14761" t="s">
        <v>59</v>
      </c>
      <c r="H14761" t="s">
        <v>87</v>
      </c>
      <c r="I14761" t="s">
        <v>61</v>
      </c>
      <c r="J14761" t="s">
        <v>62</v>
      </c>
      <c r="K14761" t="s">
        <v>63</v>
      </c>
      <c r="L14761" t="s">
        <v>64</v>
      </c>
      <c r="M14761" t="s">
        <v>82</v>
      </c>
      <c r="N14761" t="s">
        <v>124</v>
      </c>
      <c r="O14761" t="s">
        <v>108</v>
      </c>
      <c r="P14761" t="s">
        <v>302</v>
      </c>
      <c r="Q14761" t="s">
        <v>303</v>
      </c>
      <c r="R14761" t="s">
        <v>70</v>
      </c>
      <c r="S14761">
        <v>4031.3609393861998</v>
      </c>
      <c r="T14761">
        <v>0.65533102366637996</v>
      </c>
      <c r="U14761">
        <v>136.4891726063</v>
      </c>
      <c r="V14761">
        <v>29.536122627211</v>
      </c>
      <c r="W14761">
        <v>0</v>
      </c>
    </row>
    <row r="14762" spans="3:23" x14ac:dyDescent="0.35">
      <c r="C14762" s="12">
        <v>43525</v>
      </c>
      <c r="D14762" s="12">
        <v>43555</v>
      </c>
      <c r="E14762" t="s">
        <v>75</v>
      </c>
      <c r="F14762" t="s">
        <v>59</v>
      </c>
      <c r="G14762" t="s">
        <v>59</v>
      </c>
      <c r="H14762" t="s">
        <v>87</v>
      </c>
      <c r="I14762" t="s">
        <v>61</v>
      </c>
      <c r="J14762" t="s">
        <v>62</v>
      </c>
      <c r="K14762" t="s">
        <v>63</v>
      </c>
      <c r="L14762" t="s">
        <v>64</v>
      </c>
      <c r="M14762" t="s">
        <v>65</v>
      </c>
      <c r="N14762" t="s">
        <v>66</v>
      </c>
      <c r="O14762" t="s">
        <v>67</v>
      </c>
      <c r="P14762" t="s">
        <v>345</v>
      </c>
      <c r="Q14762" t="s">
        <v>346</v>
      </c>
      <c r="R14762" t="s">
        <v>70</v>
      </c>
      <c r="S14762">
        <v>4031.1434342374</v>
      </c>
      <c r="T14762">
        <v>1.8027737696848001</v>
      </c>
      <c r="U14762">
        <v>90.710576612620997</v>
      </c>
      <c r="V14762">
        <v>44.439618672609001</v>
      </c>
      <c r="W14762">
        <v>0</v>
      </c>
    </row>
    <row r="14763" spans="3:23" x14ac:dyDescent="0.35">
      <c r="C14763" s="12">
        <v>43678</v>
      </c>
      <c r="D14763" s="12">
        <v>43708</v>
      </c>
      <c r="E14763" t="s">
        <v>75</v>
      </c>
      <c r="F14763" t="s">
        <v>59</v>
      </c>
      <c r="G14763" t="s">
        <v>59</v>
      </c>
      <c r="H14763" t="s">
        <v>87</v>
      </c>
      <c r="I14763" t="s">
        <v>61</v>
      </c>
      <c r="J14763" t="s">
        <v>62</v>
      </c>
      <c r="K14763" t="s">
        <v>63</v>
      </c>
      <c r="L14763" t="s">
        <v>64</v>
      </c>
      <c r="M14763" t="s">
        <v>82</v>
      </c>
      <c r="N14763" t="s">
        <v>648</v>
      </c>
      <c r="O14763" t="s">
        <v>648</v>
      </c>
      <c r="P14763" t="s">
        <v>649</v>
      </c>
      <c r="Q14763" t="s">
        <v>650</v>
      </c>
      <c r="R14763" t="s">
        <v>70</v>
      </c>
      <c r="S14763">
        <v>4030.6959842127999</v>
      </c>
      <c r="T14763">
        <v>0.5166286026643</v>
      </c>
      <c r="U14763">
        <v>18.882628731558999</v>
      </c>
      <c r="V14763">
        <v>213.46053250923001</v>
      </c>
      <c r="W14763">
        <v>0</v>
      </c>
    </row>
    <row r="14764" spans="3:23" x14ac:dyDescent="0.35">
      <c r="C14764" s="12">
        <v>44256</v>
      </c>
      <c r="D14764" s="12">
        <v>44286</v>
      </c>
      <c r="E14764" t="s">
        <v>21</v>
      </c>
      <c r="F14764" t="s">
        <v>59</v>
      </c>
      <c r="G14764" t="s">
        <v>59</v>
      </c>
      <c r="H14764" t="s">
        <v>60</v>
      </c>
      <c r="I14764" t="s">
        <v>61</v>
      </c>
      <c r="J14764" t="s">
        <v>62</v>
      </c>
      <c r="K14764" t="s">
        <v>63</v>
      </c>
      <c r="L14764" t="s">
        <v>64</v>
      </c>
      <c r="M14764" t="s">
        <v>82</v>
      </c>
      <c r="N14764" t="s">
        <v>486</v>
      </c>
      <c r="O14764" t="s">
        <v>487</v>
      </c>
      <c r="P14764" t="s">
        <v>500</v>
      </c>
      <c r="Q14764" t="s">
        <v>501</v>
      </c>
      <c r="R14764" t="s">
        <v>70</v>
      </c>
      <c r="S14764">
        <v>4026.7111357471999</v>
      </c>
      <c r="T14764">
        <v>4.4245151321094003</v>
      </c>
      <c r="U14764">
        <v>41.181330453618997</v>
      </c>
      <c r="V14764">
        <v>97.780015637969996</v>
      </c>
      <c r="W14764">
        <v>0</v>
      </c>
    </row>
    <row r="14765" spans="3:23" x14ac:dyDescent="0.35">
      <c r="C14765" s="12">
        <v>43556</v>
      </c>
      <c r="D14765" s="12">
        <v>43585</v>
      </c>
      <c r="E14765" t="s">
        <v>75</v>
      </c>
      <c r="F14765" t="s">
        <v>59</v>
      </c>
      <c r="G14765" t="s">
        <v>59</v>
      </c>
      <c r="H14765" t="s">
        <v>60</v>
      </c>
      <c r="I14765" t="s">
        <v>61</v>
      </c>
      <c r="J14765" t="s">
        <v>62</v>
      </c>
      <c r="K14765" t="s">
        <v>63</v>
      </c>
      <c r="L14765" t="s">
        <v>64</v>
      </c>
      <c r="M14765" t="s">
        <v>82</v>
      </c>
      <c r="N14765" t="s">
        <v>441</v>
      </c>
      <c r="O14765" t="s">
        <v>442</v>
      </c>
      <c r="P14765" t="s">
        <v>673</v>
      </c>
      <c r="Q14765" t="s">
        <v>674</v>
      </c>
      <c r="R14765" t="s">
        <v>70</v>
      </c>
      <c r="S14765">
        <v>4026.0847893629998</v>
      </c>
      <c r="T14765">
        <v>0.40378822447348001</v>
      </c>
      <c r="U14765">
        <v>199.99</v>
      </c>
      <c r="V14765">
        <v>20.131430518340999</v>
      </c>
      <c r="W14765">
        <v>0</v>
      </c>
    </row>
    <row r="14766" spans="3:23" x14ac:dyDescent="0.35">
      <c r="C14766" s="12">
        <v>43831</v>
      </c>
      <c r="D14766" s="12">
        <v>43861</v>
      </c>
      <c r="E14766" t="s">
        <v>20</v>
      </c>
      <c r="F14766" t="s">
        <v>59</v>
      </c>
      <c r="G14766" t="s">
        <v>59</v>
      </c>
      <c r="H14766" t="s">
        <v>76</v>
      </c>
      <c r="I14766" t="s">
        <v>61</v>
      </c>
      <c r="J14766" t="s">
        <v>62</v>
      </c>
      <c r="K14766" t="s">
        <v>63</v>
      </c>
      <c r="L14766" t="s">
        <v>64</v>
      </c>
      <c r="M14766" t="s">
        <v>82</v>
      </c>
      <c r="N14766" t="s">
        <v>328</v>
      </c>
      <c r="O14766" t="s">
        <v>328</v>
      </c>
      <c r="P14766" t="s">
        <v>395</v>
      </c>
      <c r="Q14766" t="s">
        <v>396</v>
      </c>
      <c r="R14766" t="s">
        <v>70</v>
      </c>
      <c r="S14766">
        <v>4021.1993521118002</v>
      </c>
      <c r="T14766">
        <v>4.6761062594742997</v>
      </c>
      <c r="U14766">
        <v>65.292700740046996</v>
      </c>
      <c r="V14766">
        <v>61.587272490406001</v>
      </c>
      <c r="W14766">
        <v>0</v>
      </c>
    </row>
    <row r="14767" spans="3:23" x14ac:dyDescent="0.35">
      <c r="C14767" s="12">
        <v>44075</v>
      </c>
      <c r="D14767" s="12">
        <v>44104</v>
      </c>
      <c r="E14767" t="s">
        <v>20</v>
      </c>
      <c r="F14767" t="s">
        <v>59</v>
      </c>
      <c r="G14767" t="s">
        <v>59</v>
      </c>
      <c r="H14767" t="s">
        <v>60</v>
      </c>
      <c r="I14767" t="s">
        <v>61</v>
      </c>
      <c r="J14767" t="s">
        <v>62</v>
      </c>
      <c r="K14767" t="s">
        <v>63</v>
      </c>
      <c r="L14767" t="s">
        <v>64</v>
      </c>
      <c r="M14767" t="s">
        <v>82</v>
      </c>
      <c r="N14767" t="s">
        <v>450</v>
      </c>
      <c r="O14767" t="s">
        <v>274</v>
      </c>
      <c r="P14767" t="s">
        <v>530</v>
      </c>
      <c r="Q14767" t="s">
        <v>531</v>
      </c>
      <c r="R14767" t="s">
        <v>70</v>
      </c>
      <c r="S14767">
        <v>4021.0252407968001</v>
      </c>
      <c r="T14767">
        <v>2.5677241893836</v>
      </c>
      <c r="U14767">
        <v>38.920663299509997</v>
      </c>
      <c r="V14767">
        <v>103.31337906175</v>
      </c>
      <c r="W14767">
        <v>0</v>
      </c>
    </row>
    <row r="14768" spans="3:23" x14ac:dyDescent="0.35">
      <c r="C14768" s="12">
        <v>44348</v>
      </c>
      <c r="D14768" s="12">
        <v>44377</v>
      </c>
      <c r="E14768" t="s">
        <v>21</v>
      </c>
      <c r="F14768" t="s">
        <v>59</v>
      </c>
      <c r="G14768" t="s">
        <v>59</v>
      </c>
      <c r="H14768" t="s">
        <v>76</v>
      </c>
      <c r="I14768" t="s">
        <v>61</v>
      </c>
      <c r="J14768" t="s">
        <v>62</v>
      </c>
      <c r="K14768" t="s">
        <v>63</v>
      </c>
      <c r="L14768" t="s">
        <v>64</v>
      </c>
      <c r="M14768" t="s">
        <v>82</v>
      </c>
      <c r="N14768" t="s">
        <v>486</v>
      </c>
      <c r="O14768" t="s">
        <v>487</v>
      </c>
      <c r="P14768" t="s">
        <v>500</v>
      </c>
      <c r="Q14768" t="s">
        <v>501</v>
      </c>
      <c r="R14768" t="s">
        <v>70</v>
      </c>
      <c r="S14768">
        <v>4020.9867128706001</v>
      </c>
      <c r="T14768">
        <v>1.6498977271905999</v>
      </c>
      <c r="U14768">
        <v>45.909135765148001</v>
      </c>
      <c r="V14768">
        <v>87.585763614464</v>
      </c>
      <c r="W14768">
        <v>0</v>
      </c>
    </row>
    <row r="14769" spans="3:23" x14ac:dyDescent="0.35">
      <c r="C14769" s="12">
        <v>43891</v>
      </c>
      <c r="D14769" s="12">
        <v>43921</v>
      </c>
      <c r="E14769" t="s">
        <v>20</v>
      </c>
      <c r="F14769" t="s">
        <v>59</v>
      </c>
      <c r="G14769" t="s">
        <v>59</v>
      </c>
      <c r="H14769" t="s">
        <v>87</v>
      </c>
      <c r="I14769" t="s">
        <v>61</v>
      </c>
      <c r="J14769" t="s">
        <v>62</v>
      </c>
      <c r="K14769" t="s">
        <v>63</v>
      </c>
      <c r="L14769" t="s">
        <v>64</v>
      </c>
      <c r="M14769" t="s">
        <v>82</v>
      </c>
      <c r="N14769" t="s">
        <v>246</v>
      </c>
      <c r="O14769" t="s">
        <v>112</v>
      </c>
      <c r="P14769" t="s">
        <v>318</v>
      </c>
      <c r="Q14769" t="s">
        <v>319</v>
      </c>
      <c r="R14769" t="s">
        <v>70</v>
      </c>
      <c r="S14769">
        <v>4019.1446274621999</v>
      </c>
      <c r="T14769">
        <v>0.71828049513972003</v>
      </c>
      <c r="U14769">
        <v>148.62393483854001</v>
      </c>
      <c r="V14769">
        <v>27.042378011513001</v>
      </c>
      <c r="W14769">
        <v>0</v>
      </c>
    </row>
    <row r="14770" spans="3:23" x14ac:dyDescent="0.35">
      <c r="C14770" s="12">
        <v>44409</v>
      </c>
      <c r="D14770" s="12">
        <v>44439</v>
      </c>
      <c r="E14770" t="s">
        <v>21</v>
      </c>
      <c r="F14770" t="s">
        <v>59</v>
      </c>
      <c r="G14770" t="s">
        <v>59</v>
      </c>
      <c r="H14770" t="s">
        <v>60</v>
      </c>
      <c r="I14770" t="s">
        <v>61</v>
      </c>
      <c r="J14770" t="s">
        <v>62</v>
      </c>
      <c r="K14770" t="s">
        <v>63</v>
      </c>
      <c r="L14770" t="s">
        <v>64</v>
      </c>
      <c r="M14770" t="s">
        <v>77</v>
      </c>
      <c r="N14770" t="s">
        <v>78</v>
      </c>
      <c r="O14770" t="s">
        <v>79</v>
      </c>
      <c r="P14770" t="s">
        <v>651</v>
      </c>
      <c r="Q14770" t="s">
        <v>652</v>
      </c>
      <c r="R14770" t="s">
        <v>70</v>
      </c>
      <c r="S14770">
        <v>4016.5773416227998</v>
      </c>
      <c r="T14770">
        <v>0.53342247887256</v>
      </c>
      <c r="U14770">
        <v>76.136288936555999</v>
      </c>
      <c r="V14770">
        <v>52.75509744072</v>
      </c>
      <c r="W14770">
        <v>0</v>
      </c>
    </row>
    <row r="14771" spans="3:23" x14ac:dyDescent="0.35">
      <c r="C14771" s="12">
        <v>44317</v>
      </c>
      <c r="D14771" s="12">
        <v>44347</v>
      </c>
      <c r="E14771" t="s">
        <v>21</v>
      </c>
      <c r="F14771" t="s">
        <v>59</v>
      </c>
      <c r="G14771" t="s">
        <v>59</v>
      </c>
      <c r="H14771" t="s">
        <v>87</v>
      </c>
      <c r="I14771" t="s">
        <v>61</v>
      </c>
      <c r="J14771" t="s">
        <v>62</v>
      </c>
      <c r="K14771" t="s">
        <v>63</v>
      </c>
      <c r="L14771" t="s">
        <v>64</v>
      </c>
      <c r="M14771" t="s">
        <v>82</v>
      </c>
      <c r="N14771" t="s">
        <v>426</v>
      </c>
      <c r="O14771" t="s">
        <v>427</v>
      </c>
      <c r="P14771" t="s">
        <v>428</v>
      </c>
      <c r="Q14771" t="s">
        <v>429</v>
      </c>
      <c r="R14771" t="s">
        <v>70</v>
      </c>
      <c r="S14771">
        <v>4015.5112520646999</v>
      </c>
      <c r="T14771">
        <v>2.0012633135242002</v>
      </c>
      <c r="U14771">
        <v>39.946267473817002</v>
      </c>
      <c r="V14771">
        <v>100.52281492124</v>
      </c>
      <c r="W14771">
        <v>0</v>
      </c>
    </row>
    <row r="14772" spans="3:23" x14ac:dyDescent="0.35">
      <c r="C14772" s="12">
        <v>43983</v>
      </c>
      <c r="D14772" s="12">
        <v>44012</v>
      </c>
      <c r="E14772" t="s">
        <v>20</v>
      </c>
      <c r="F14772" t="s">
        <v>59</v>
      </c>
      <c r="G14772" t="s">
        <v>59</v>
      </c>
      <c r="H14772" t="s">
        <v>76</v>
      </c>
      <c r="I14772" t="s">
        <v>61</v>
      </c>
      <c r="J14772" t="s">
        <v>62</v>
      </c>
      <c r="K14772" t="s">
        <v>63</v>
      </c>
      <c r="L14772" t="s">
        <v>64</v>
      </c>
      <c r="M14772" t="s">
        <v>101</v>
      </c>
      <c r="N14772" t="s">
        <v>102</v>
      </c>
      <c r="O14772" t="s">
        <v>93</v>
      </c>
      <c r="P14772" t="s">
        <v>184</v>
      </c>
      <c r="Q14772" t="s">
        <v>185</v>
      </c>
      <c r="R14772" t="s">
        <v>70</v>
      </c>
      <c r="S14772">
        <v>4014.3954269505002</v>
      </c>
      <c r="T14772">
        <v>11.786449629211999</v>
      </c>
      <c r="U14772">
        <v>24.686139757627</v>
      </c>
      <c r="V14772">
        <v>162.61738231916999</v>
      </c>
      <c r="W14772">
        <v>0</v>
      </c>
    </row>
    <row r="14773" spans="3:23" x14ac:dyDescent="0.35">
      <c r="C14773" s="12">
        <v>43862</v>
      </c>
      <c r="D14773" s="12">
        <v>43890</v>
      </c>
      <c r="E14773" t="s">
        <v>20</v>
      </c>
      <c r="F14773" t="s">
        <v>59</v>
      </c>
      <c r="G14773" t="s">
        <v>59</v>
      </c>
      <c r="H14773" t="s">
        <v>87</v>
      </c>
      <c r="I14773" t="s">
        <v>61</v>
      </c>
      <c r="J14773" t="s">
        <v>62</v>
      </c>
      <c r="K14773" t="s">
        <v>63</v>
      </c>
      <c r="L14773" t="s">
        <v>64</v>
      </c>
      <c r="M14773" t="s">
        <v>82</v>
      </c>
      <c r="N14773" t="s">
        <v>157</v>
      </c>
      <c r="O14773" t="s">
        <v>67</v>
      </c>
      <c r="P14773" t="s">
        <v>373</v>
      </c>
      <c r="Q14773" t="s">
        <v>374</v>
      </c>
      <c r="R14773" t="s">
        <v>70</v>
      </c>
      <c r="S14773">
        <v>4013.6360109963998</v>
      </c>
      <c r="T14773">
        <v>0.65484481408962003</v>
      </c>
      <c r="U14773">
        <v>180.32032683254999</v>
      </c>
      <c r="V14773">
        <v>22.258366993332</v>
      </c>
      <c r="W14773">
        <v>0</v>
      </c>
    </row>
    <row r="14774" spans="3:23" x14ac:dyDescent="0.35">
      <c r="C14774" s="12">
        <v>43497</v>
      </c>
      <c r="D14774" s="12">
        <v>43524</v>
      </c>
      <c r="E14774" t="s">
        <v>75</v>
      </c>
      <c r="F14774" t="s">
        <v>59</v>
      </c>
      <c r="G14774" t="s">
        <v>59</v>
      </c>
      <c r="H14774" t="s">
        <v>60</v>
      </c>
      <c r="I14774" t="s">
        <v>61</v>
      </c>
      <c r="J14774" t="s">
        <v>62</v>
      </c>
      <c r="K14774" t="s">
        <v>63</v>
      </c>
      <c r="L14774" t="s">
        <v>64</v>
      </c>
      <c r="M14774" t="s">
        <v>82</v>
      </c>
      <c r="N14774" t="s">
        <v>328</v>
      </c>
      <c r="O14774" t="s">
        <v>328</v>
      </c>
      <c r="P14774" t="s">
        <v>558</v>
      </c>
      <c r="Q14774" t="s">
        <v>559</v>
      </c>
      <c r="R14774" t="s">
        <v>70</v>
      </c>
      <c r="S14774">
        <v>4013.2983584404001</v>
      </c>
      <c r="T14774">
        <v>0.19736868873954999</v>
      </c>
      <c r="U14774">
        <v>176.80107176033999</v>
      </c>
      <c r="V14774">
        <v>22.699513744354</v>
      </c>
      <c r="W14774">
        <v>0</v>
      </c>
    </row>
    <row r="14775" spans="3:23" x14ac:dyDescent="0.35">
      <c r="C14775" s="12">
        <v>44409</v>
      </c>
      <c r="D14775" s="12">
        <v>44439</v>
      </c>
      <c r="E14775" t="s">
        <v>21</v>
      </c>
      <c r="F14775" t="s">
        <v>59</v>
      </c>
      <c r="G14775" t="s">
        <v>59</v>
      </c>
      <c r="H14775" t="s">
        <v>60</v>
      </c>
      <c r="I14775" t="s">
        <v>61</v>
      </c>
      <c r="J14775" t="s">
        <v>62</v>
      </c>
      <c r="K14775" t="s">
        <v>63</v>
      </c>
      <c r="L14775" t="s">
        <v>64</v>
      </c>
      <c r="M14775" t="s">
        <v>137</v>
      </c>
      <c r="N14775" t="s">
        <v>66</v>
      </c>
      <c r="O14775" t="s">
        <v>67</v>
      </c>
      <c r="P14775" t="s">
        <v>554</v>
      </c>
      <c r="Q14775" t="s">
        <v>555</v>
      </c>
      <c r="R14775" t="s">
        <v>70</v>
      </c>
      <c r="S14775">
        <v>4010.2593744157998</v>
      </c>
      <c r="T14775">
        <v>0.28241660343910002</v>
      </c>
      <c r="U14775">
        <v>22.938426815145998</v>
      </c>
      <c r="V14775">
        <v>174.8271320755</v>
      </c>
      <c r="W14775">
        <v>0</v>
      </c>
    </row>
    <row r="14776" spans="3:23" x14ac:dyDescent="0.35">
      <c r="C14776" s="12">
        <v>43709</v>
      </c>
      <c r="D14776" s="12">
        <v>43738</v>
      </c>
      <c r="E14776" t="s">
        <v>75</v>
      </c>
      <c r="F14776" t="s">
        <v>59</v>
      </c>
      <c r="G14776" t="s">
        <v>59</v>
      </c>
      <c r="H14776" t="s">
        <v>60</v>
      </c>
      <c r="I14776" t="s">
        <v>61</v>
      </c>
      <c r="J14776" t="s">
        <v>62</v>
      </c>
      <c r="K14776" t="s">
        <v>63</v>
      </c>
      <c r="L14776" t="s">
        <v>64</v>
      </c>
      <c r="M14776" t="s">
        <v>65</v>
      </c>
      <c r="N14776" t="s">
        <v>66</v>
      </c>
      <c r="O14776" t="s">
        <v>67</v>
      </c>
      <c r="P14776" t="s">
        <v>399</v>
      </c>
      <c r="Q14776" t="s">
        <v>400</v>
      </c>
      <c r="R14776" t="s">
        <v>70</v>
      </c>
      <c r="S14776">
        <v>4008.9019620050999</v>
      </c>
      <c r="T14776">
        <v>1.3985562839225001</v>
      </c>
      <c r="U14776">
        <v>196.86093869454001</v>
      </c>
      <c r="V14776">
        <v>20.364131089640001</v>
      </c>
      <c r="W14776">
        <v>0</v>
      </c>
    </row>
    <row r="14777" spans="3:23" x14ac:dyDescent="0.35">
      <c r="C14777" s="12">
        <v>43952</v>
      </c>
      <c r="D14777" s="12">
        <v>43982</v>
      </c>
      <c r="E14777" t="s">
        <v>20</v>
      </c>
      <c r="F14777" t="s">
        <v>59</v>
      </c>
      <c r="G14777" t="s">
        <v>59</v>
      </c>
      <c r="H14777" t="s">
        <v>87</v>
      </c>
      <c r="I14777" t="s">
        <v>61</v>
      </c>
      <c r="J14777" t="s">
        <v>62</v>
      </c>
      <c r="K14777" t="s">
        <v>63</v>
      </c>
      <c r="L14777" t="s">
        <v>64</v>
      </c>
      <c r="M14777" t="s">
        <v>82</v>
      </c>
      <c r="N14777" t="s">
        <v>426</v>
      </c>
      <c r="O14777" t="s">
        <v>427</v>
      </c>
      <c r="P14777" t="s">
        <v>428</v>
      </c>
      <c r="Q14777" t="s">
        <v>429</v>
      </c>
      <c r="R14777" t="s">
        <v>70</v>
      </c>
      <c r="S14777">
        <v>4008.0234316349001</v>
      </c>
      <c r="T14777">
        <v>2.3627072601927002</v>
      </c>
      <c r="U14777">
        <v>39.99</v>
      </c>
      <c r="V14777">
        <v>100.22564220142</v>
      </c>
      <c r="W14777">
        <v>0</v>
      </c>
    </row>
    <row r="14778" spans="3:23" x14ac:dyDescent="0.35">
      <c r="C14778" s="12">
        <v>44287</v>
      </c>
      <c r="D14778" s="12">
        <v>44316</v>
      </c>
      <c r="E14778" t="s">
        <v>21</v>
      </c>
      <c r="F14778" t="s">
        <v>59</v>
      </c>
      <c r="G14778" t="s">
        <v>59</v>
      </c>
      <c r="H14778" t="s">
        <v>60</v>
      </c>
      <c r="I14778" t="s">
        <v>61</v>
      </c>
      <c r="J14778" t="s">
        <v>62</v>
      </c>
      <c r="K14778" t="s">
        <v>63</v>
      </c>
      <c r="L14778" t="s">
        <v>64</v>
      </c>
      <c r="M14778" t="s">
        <v>96</v>
      </c>
      <c r="N14778" t="s">
        <v>97</v>
      </c>
      <c r="O14778" t="s">
        <v>98</v>
      </c>
      <c r="P14778" t="s">
        <v>387</v>
      </c>
      <c r="Q14778" t="s">
        <v>388</v>
      </c>
      <c r="R14778" t="s">
        <v>70</v>
      </c>
      <c r="S14778">
        <v>4005.2236164725</v>
      </c>
      <c r="T14778">
        <v>0.21987307910584</v>
      </c>
      <c r="U14778">
        <v>69.229283986987994</v>
      </c>
      <c r="V14778">
        <v>57.854471197843999</v>
      </c>
      <c r="W14778">
        <v>0</v>
      </c>
    </row>
    <row r="14779" spans="3:23" x14ac:dyDescent="0.35">
      <c r="C14779" s="12">
        <v>44136</v>
      </c>
      <c r="D14779" s="12">
        <v>44165</v>
      </c>
      <c r="E14779" t="s">
        <v>21</v>
      </c>
      <c r="F14779" t="s">
        <v>59</v>
      </c>
      <c r="G14779" t="s">
        <v>59</v>
      </c>
      <c r="H14779" t="s">
        <v>87</v>
      </c>
      <c r="I14779" t="s">
        <v>61</v>
      </c>
      <c r="J14779" t="s">
        <v>62</v>
      </c>
      <c r="K14779" t="s">
        <v>63</v>
      </c>
      <c r="L14779" t="s">
        <v>64</v>
      </c>
      <c r="M14779" t="s">
        <v>82</v>
      </c>
      <c r="N14779" t="s">
        <v>432</v>
      </c>
      <c r="O14779" t="s">
        <v>432</v>
      </c>
      <c r="P14779" t="s">
        <v>433</v>
      </c>
      <c r="Q14779" t="s">
        <v>434</v>
      </c>
      <c r="R14779" t="s">
        <v>70</v>
      </c>
      <c r="S14779">
        <v>4002.0103854834001</v>
      </c>
      <c r="T14779">
        <v>0.72882495315502005</v>
      </c>
      <c r="U14779">
        <v>25.896056098397001</v>
      </c>
      <c r="V14779">
        <v>154.5413081543</v>
      </c>
      <c r="W14779">
        <v>0</v>
      </c>
    </row>
    <row r="14780" spans="3:23" x14ac:dyDescent="0.35">
      <c r="C14780" s="12">
        <v>44166</v>
      </c>
      <c r="D14780" s="12">
        <v>44196</v>
      </c>
      <c r="E14780" t="s">
        <v>21</v>
      </c>
      <c r="F14780" t="s">
        <v>59</v>
      </c>
      <c r="G14780" t="s">
        <v>59</v>
      </c>
      <c r="H14780" t="s">
        <v>60</v>
      </c>
      <c r="I14780" t="s">
        <v>61</v>
      </c>
      <c r="J14780" t="s">
        <v>62</v>
      </c>
      <c r="K14780" t="s">
        <v>63</v>
      </c>
      <c r="L14780" t="s">
        <v>64</v>
      </c>
      <c r="M14780" t="s">
        <v>96</v>
      </c>
      <c r="N14780" t="s">
        <v>97</v>
      </c>
      <c r="O14780" t="s">
        <v>98</v>
      </c>
      <c r="P14780" t="s">
        <v>468</v>
      </c>
      <c r="Q14780" t="s">
        <v>469</v>
      </c>
      <c r="R14780" t="s">
        <v>70</v>
      </c>
      <c r="S14780">
        <v>3998.3900039999999</v>
      </c>
      <c r="T14780">
        <v>2.1072717579448001E-2</v>
      </c>
      <c r="U14780">
        <v>3999.99</v>
      </c>
      <c r="V14780">
        <v>0.99960000000000004</v>
      </c>
      <c r="W14780">
        <v>0</v>
      </c>
    </row>
    <row r="14781" spans="3:23" x14ac:dyDescent="0.35">
      <c r="C14781" s="12">
        <v>43678</v>
      </c>
      <c r="D14781" s="12">
        <v>43708</v>
      </c>
      <c r="E14781" t="s">
        <v>75</v>
      </c>
      <c r="F14781" t="s">
        <v>59</v>
      </c>
      <c r="G14781" t="s">
        <v>59</v>
      </c>
      <c r="H14781" t="s">
        <v>60</v>
      </c>
      <c r="I14781" t="s">
        <v>61</v>
      </c>
      <c r="J14781" t="s">
        <v>62</v>
      </c>
      <c r="K14781" t="s">
        <v>63</v>
      </c>
      <c r="L14781" t="s">
        <v>64</v>
      </c>
      <c r="M14781" t="s">
        <v>82</v>
      </c>
      <c r="N14781" t="s">
        <v>583</v>
      </c>
      <c r="O14781" t="s">
        <v>583</v>
      </c>
      <c r="P14781" t="s">
        <v>584</v>
      </c>
      <c r="Q14781" t="s">
        <v>585</v>
      </c>
      <c r="R14781" t="s">
        <v>70</v>
      </c>
      <c r="S14781">
        <v>3998.387968777</v>
      </c>
      <c r="T14781">
        <v>0.96089242494534</v>
      </c>
      <c r="U14781">
        <v>37.489843892552003</v>
      </c>
      <c r="V14781">
        <v>106.65256383133</v>
      </c>
      <c r="W14781">
        <v>0</v>
      </c>
    </row>
    <row r="14782" spans="3:23" x14ac:dyDescent="0.35">
      <c r="C14782" s="12">
        <v>44228</v>
      </c>
      <c r="D14782" s="12">
        <v>44255</v>
      </c>
      <c r="E14782" t="s">
        <v>21</v>
      </c>
      <c r="F14782" t="s">
        <v>59</v>
      </c>
      <c r="G14782" t="s">
        <v>59</v>
      </c>
      <c r="H14782" t="s">
        <v>76</v>
      </c>
      <c r="I14782" t="s">
        <v>61</v>
      </c>
      <c r="J14782" t="s">
        <v>62</v>
      </c>
      <c r="K14782" t="s">
        <v>63</v>
      </c>
      <c r="L14782" t="s">
        <v>64</v>
      </c>
      <c r="M14782" t="s">
        <v>82</v>
      </c>
      <c r="N14782" t="s">
        <v>83</v>
      </c>
      <c r="O14782" t="s">
        <v>84</v>
      </c>
      <c r="P14782" t="s">
        <v>337</v>
      </c>
      <c r="Q14782" t="s">
        <v>338</v>
      </c>
      <c r="R14782" t="s">
        <v>70</v>
      </c>
      <c r="S14782">
        <v>3997.7854162144999</v>
      </c>
      <c r="T14782">
        <v>7.7832734422124998</v>
      </c>
      <c r="U14782">
        <v>86.184830879982002</v>
      </c>
      <c r="V14782">
        <v>46.386183918857</v>
      </c>
      <c r="W14782">
        <v>1</v>
      </c>
    </row>
    <row r="14783" spans="3:23" x14ac:dyDescent="0.35">
      <c r="C14783" s="12">
        <v>43405</v>
      </c>
      <c r="D14783" s="12">
        <v>43434</v>
      </c>
      <c r="E14783" t="s">
        <v>75</v>
      </c>
      <c r="F14783" t="s">
        <v>59</v>
      </c>
      <c r="G14783" t="s">
        <v>59</v>
      </c>
      <c r="H14783" t="s">
        <v>87</v>
      </c>
      <c r="I14783" t="s">
        <v>61</v>
      </c>
      <c r="J14783" t="s">
        <v>62</v>
      </c>
      <c r="K14783" t="s">
        <v>63</v>
      </c>
      <c r="L14783" t="s">
        <v>64</v>
      </c>
      <c r="M14783" t="s">
        <v>82</v>
      </c>
      <c r="N14783" t="s">
        <v>379</v>
      </c>
      <c r="O14783" t="s">
        <v>380</v>
      </c>
      <c r="P14783" t="s">
        <v>476</v>
      </c>
      <c r="Q14783" t="s">
        <v>477</v>
      </c>
      <c r="R14783" t="s">
        <v>70</v>
      </c>
      <c r="S14783">
        <v>3992.2876744471</v>
      </c>
      <c r="T14783">
        <v>0.62874781422877002</v>
      </c>
      <c r="U14783">
        <v>28.135803203129999</v>
      </c>
      <c r="V14783">
        <v>141.89350293731999</v>
      </c>
      <c r="W14783">
        <v>0</v>
      </c>
    </row>
    <row r="14784" spans="3:23" x14ac:dyDescent="0.35">
      <c r="C14784" s="12">
        <v>43800</v>
      </c>
      <c r="D14784" s="12">
        <v>43830</v>
      </c>
      <c r="E14784" t="s">
        <v>20</v>
      </c>
      <c r="F14784" t="s">
        <v>59</v>
      </c>
      <c r="G14784" t="s">
        <v>59</v>
      </c>
      <c r="H14784" t="s">
        <v>76</v>
      </c>
      <c r="I14784" t="s">
        <v>61</v>
      </c>
      <c r="J14784" t="s">
        <v>62</v>
      </c>
      <c r="K14784" t="s">
        <v>63</v>
      </c>
      <c r="L14784" t="s">
        <v>64</v>
      </c>
      <c r="M14784" t="s">
        <v>96</v>
      </c>
      <c r="N14784" t="s">
        <v>111</v>
      </c>
      <c r="O14784" t="s">
        <v>112</v>
      </c>
      <c r="P14784" t="s">
        <v>341</v>
      </c>
      <c r="Q14784" t="s">
        <v>342</v>
      </c>
      <c r="R14784" t="s">
        <v>70</v>
      </c>
      <c r="S14784">
        <v>3992.0938207936001</v>
      </c>
      <c r="T14784">
        <v>12.751682754419001</v>
      </c>
      <c r="U14784">
        <v>118.84668110871</v>
      </c>
      <c r="V14784">
        <v>33.590284419821998</v>
      </c>
      <c r="W14784">
        <v>0</v>
      </c>
    </row>
    <row r="14785" spans="3:23" x14ac:dyDescent="0.35">
      <c r="C14785" s="12">
        <v>43374</v>
      </c>
      <c r="D14785" s="12">
        <v>43404</v>
      </c>
      <c r="E14785" t="s">
        <v>75</v>
      </c>
      <c r="F14785" t="s">
        <v>59</v>
      </c>
      <c r="G14785" t="s">
        <v>59</v>
      </c>
      <c r="H14785" t="s">
        <v>60</v>
      </c>
      <c r="I14785" t="s">
        <v>61</v>
      </c>
      <c r="J14785" t="s">
        <v>62</v>
      </c>
      <c r="K14785" t="s">
        <v>63</v>
      </c>
      <c r="L14785" t="s">
        <v>64</v>
      </c>
      <c r="M14785" t="s">
        <v>82</v>
      </c>
      <c r="N14785" t="s">
        <v>617</v>
      </c>
      <c r="O14785" t="s">
        <v>618</v>
      </c>
      <c r="P14785" t="s">
        <v>619</v>
      </c>
      <c r="Q14785" t="s">
        <v>620</v>
      </c>
      <c r="R14785" t="s">
        <v>70</v>
      </c>
      <c r="S14785">
        <v>3989.7799901398998</v>
      </c>
      <c r="T14785">
        <v>1.2568959843573999</v>
      </c>
      <c r="U14785">
        <v>29.99</v>
      </c>
      <c r="V14785">
        <v>133.03701200866999</v>
      </c>
      <c r="W14785">
        <v>0</v>
      </c>
    </row>
    <row r="14786" spans="3:23" x14ac:dyDescent="0.35">
      <c r="C14786" s="12">
        <v>44256</v>
      </c>
      <c r="D14786" s="12">
        <v>44286</v>
      </c>
      <c r="E14786" t="s">
        <v>21</v>
      </c>
      <c r="F14786" t="s">
        <v>59</v>
      </c>
      <c r="G14786" t="s">
        <v>59</v>
      </c>
      <c r="H14786" t="s">
        <v>76</v>
      </c>
      <c r="I14786" t="s">
        <v>61</v>
      </c>
      <c r="J14786" t="s">
        <v>62</v>
      </c>
      <c r="K14786" t="s">
        <v>63</v>
      </c>
      <c r="L14786" t="s">
        <v>64</v>
      </c>
      <c r="M14786" t="s">
        <v>82</v>
      </c>
      <c r="N14786" t="s">
        <v>486</v>
      </c>
      <c r="O14786" t="s">
        <v>487</v>
      </c>
      <c r="P14786" t="s">
        <v>488</v>
      </c>
      <c r="Q14786" t="s">
        <v>489</v>
      </c>
      <c r="R14786" t="s">
        <v>70</v>
      </c>
      <c r="S14786">
        <v>3986.8884899247</v>
      </c>
      <c r="T14786">
        <v>1.3195947587265999</v>
      </c>
      <c r="U14786">
        <v>29.473463668807</v>
      </c>
      <c r="V14786">
        <v>135.27044309163</v>
      </c>
      <c r="W14786">
        <v>0</v>
      </c>
    </row>
    <row r="14787" spans="3:23" x14ac:dyDescent="0.35">
      <c r="C14787" s="12">
        <v>43497</v>
      </c>
      <c r="D14787" s="12">
        <v>43524</v>
      </c>
      <c r="E14787" t="s">
        <v>75</v>
      </c>
      <c r="F14787" t="s">
        <v>59</v>
      </c>
      <c r="G14787" t="s">
        <v>59</v>
      </c>
      <c r="H14787" t="s">
        <v>60</v>
      </c>
      <c r="I14787" t="s">
        <v>61</v>
      </c>
      <c r="J14787" t="s">
        <v>62</v>
      </c>
      <c r="K14787" t="s">
        <v>63</v>
      </c>
      <c r="L14787" t="s">
        <v>64</v>
      </c>
      <c r="M14787" t="s">
        <v>82</v>
      </c>
      <c r="N14787" t="s">
        <v>486</v>
      </c>
      <c r="O14787" t="s">
        <v>487</v>
      </c>
      <c r="P14787" t="s">
        <v>500</v>
      </c>
      <c r="Q14787" t="s">
        <v>501</v>
      </c>
      <c r="R14787" t="s">
        <v>70</v>
      </c>
      <c r="S14787">
        <v>3985.6507777534998</v>
      </c>
      <c r="T14787">
        <v>3.5936268231911002</v>
      </c>
      <c r="U14787">
        <v>38.569616665799998</v>
      </c>
      <c r="V14787">
        <v>103.33654109888001</v>
      </c>
      <c r="W14787">
        <v>0</v>
      </c>
    </row>
    <row r="14788" spans="3:23" x14ac:dyDescent="0.35">
      <c r="C14788" s="12">
        <v>44075</v>
      </c>
      <c r="D14788" s="12">
        <v>44104</v>
      </c>
      <c r="E14788" t="s">
        <v>20</v>
      </c>
      <c r="F14788" t="s">
        <v>59</v>
      </c>
      <c r="G14788" t="s">
        <v>59</v>
      </c>
      <c r="H14788" t="s">
        <v>60</v>
      </c>
      <c r="I14788" t="s">
        <v>61</v>
      </c>
      <c r="J14788" t="s">
        <v>62</v>
      </c>
      <c r="K14788" t="s">
        <v>63</v>
      </c>
      <c r="L14788" t="s">
        <v>64</v>
      </c>
      <c r="M14788" t="s">
        <v>82</v>
      </c>
      <c r="N14788" t="s">
        <v>450</v>
      </c>
      <c r="O14788" t="s">
        <v>274</v>
      </c>
      <c r="P14788" t="s">
        <v>451</v>
      </c>
      <c r="Q14788" t="s">
        <v>452</v>
      </c>
      <c r="R14788" t="s">
        <v>70</v>
      </c>
      <c r="S14788">
        <v>3985.4245019017999</v>
      </c>
      <c r="T14788">
        <v>3.4046695265865998</v>
      </c>
      <c r="U14788">
        <v>26.771197912902</v>
      </c>
      <c r="V14788">
        <v>148.86986061915999</v>
      </c>
      <c r="W14788">
        <v>0</v>
      </c>
    </row>
    <row r="14789" spans="3:23" x14ac:dyDescent="0.35">
      <c r="C14789" s="12">
        <v>43405</v>
      </c>
      <c r="D14789" s="12">
        <v>43434</v>
      </c>
      <c r="E14789" t="s">
        <v>75</v>
      </c>
      <c r="F14789" t="s">
        <v>59</v>
      </c>
      <c r="G14789" t="s">
        <v>59</v>
      </c>
      <c r="H14789" t="s">
        <v>76</v>
      </c>
      <c r="I14789" t="s">
        <v>61</v>
      </c>
      <c r="J14789" t="s">
        <v>62</v>
      </c>
      <c r="K14789" t="s">
        <v>63</v>
      </c>
      <c r="L14789" t="s">
        <v>64</v>
      </c>
      <c r="M14789" t="s">
        <v>82</v>
      </c>
      <c r="N14789" t="s">
        <v>379</v>
      </c>
      <c r="O14789" t="s">
        <v>380</v>
      </c>
      <c r="P14789" t="s">
        <v>393</v>
      </c>
      <c r="Q14789" t="s">
        <v>394</v>
      </c>
      <c r="R14789" t="s">
        <v>70</v>
      </c>
      <c r="S14789">
        <v>3982.5185944915002</v>
      </c>
      <c r="T14789">
        <v>4.9901529515972003</v>
      </c>
      <c r="U14789">
        <v>37.112522166577001</v>
      </c>
      <c r="V14789">
        <v>107.30929513807</v>
      </c>
      <c r="W14789">
        <v>0</v>
      </c>
    </row>
    <row r="14790" spans="3:23" x14ac:dyDescent="0.35">
      <c r="C14790" s="12">
        <v>43405</v>
      </c>
      <c r="D14790" s="12">
        <v>43434</v>
      </c>
      <c r="E14790" t="s">
        <v>75</v>
      </c>
      <c r="F14790" t="s">
        <v>59</v>
      </c>
      <c r="G14790" t="s">
        <v>59</v>
      </c>
      <c r="H14790" t="s">
        <v>76</v>
      </c>
      <c r="I14790" t="s">
        <v>61</v>
      </c>
      <c r="J14790" t="s">
        <v>62</v>
      </c>
      <c r="K14790" t="s">
        <v>63</v>
      </c>
      <c r="L14790" t="s">
        <v>64</v>
      </c>
      <c r="M14790" t="s">
        <v>82</v>
      </c>
      <c r="N14790" t="s">
        <v>357</v>
      </c>
      <c r="O14790" t="s">
        <v>357</v>
      </c>
      <c r="P14790" t="s">
        <v>439</v>
      </c>
      <c r="Q14790" t="s">
        <v>440</v>
      </c>
      <c r="R14790" t="s">
        <v>70</v>
      </c>
      <c r="S14790">
        <v>3978.8701515245002</v>
      </c>
      <c r="T14790">
        <v>2.7137748633092</v>
      </c>
      <c r="U14790">
        <v>180.82496379778999</v>
      </c>
      <c r="V14790">
        <v>22.003986993599</v>
      </c>
      <c r="W14790">
        <v>0</v>
      </c>
    </row>
    <row r="14791" spans="3:23" x14ac:dyDescent="0.35">
      <c r="C14791" s="12">
        <v>43831</v>
      </c>
      <c r="D14791" s="12">
        <v>43861</v>
      </c>
      <c r="E14791" t="s">
        <v>20</v>
      </c>
      <c r="F14791" t="s">
        <v>59</v>
      </c>
      <c r="G14791" t="s">
        <v>59</v>
      </c>
      <c r="H14791" t="s">
        <v>60</v>
      </c>
      <c r="I14791" t="s">
        <v>61</v>
      </c>
      <c r="J14791" t="s">
        <v>62</v>
      </c>
      <c r="K14791" t="s">
        <v>63</v>
      </c>
      <c r="L14791" t="s">
        <v>64</v>
      </c>
      <c r="M14791" t="s">
        <v>82</v>
      </c>
      <c r="N14791" t="s">
        <v>379</v>
      </c>
      <c r="O14791" t="s">
        <v>380</v>
      </c>
      <c r="P14791" t="s">
        <v>476</v>
      </c>
      <c r="Q14791" t="s">
        <v>477</v>
      </c>
      <c r="R14791" t="s">
        <v>70</v>
      </c>
      <c r="S14791">
        <v>3974.945092471</v>
      </c>
      <c r="T14791">
        <v>1.6558610892712</v>
      </c>
      <c r="U14791">
        <v>43.402283675530001</v>
      </c>
      <c r="V14791">
        <v>91.583777530860999</v>
      </c>
      <c r="W14791">
        <v>0</v>
      </c>
    </row>
    <row r="14792" spans="3:23" x14ac:dyDescent="0.35">
      <c r="C14792" s="12">
        <v>43891</v>
      </c>
      <c r="D14792" s="12">
        <v>43921</v>
      </c>
      <c r="E14792" t="s">
        <v>20</v>
      </c>
      <c r="F14792" t="s">
        <v>59</v>
      </c>
      <c r="G14792" t="s">
        <v>59</v>
      </c>
      <c r="H14792" t="s">
        <v>87</v>
      </c>
      <c r="I14792" t="s">
        <v>61</v>
      </c>
      <c r="J14792" t="s">
        <v>62</v>
      </c>
      <c r="K14792" t="s">
        <v>63</v>
      </c>
      <c r="L14792" t="s">
        <v>64</v>
      </c>
      <c r="M14792" t="s">
        <v>88</v>
      </c>
      <c r="N14792" t="s">
        <v>89</v>
      </c>
      <c r="O14792" t="s">
        <v>67</v>
      </c>
      <c r="P14792" t="s">
        <v>360</v>
      </c>
      <c r="Q14792" t="s">
        <v>361</v>
      </c>
      <c r="R14792" t="s">
        <v>70</v>
      </c>
      <c r="S14792">
        <v>3973.7815386288999</v>
      </c>
      <c r="T14792">
        <v>0.64069463178603003</v>
      </c>
      <c r="U14792">
        <v>50.572103991189003</v>
      </c>
      <c r="V14792">
        <v>78.576551596927999</v>
      </c>
      <c r="W14792">
        <v>0</v>
      </c>
    </row>
    <row r="14793" spans="3:23" x14ac:dyDescent="0.35">
      <c r="C14793" s="12">
        <v>44378</v>
      </c>
      <c r="D14793" s="12">
        <v>44408</v>
      </c>
      <c r="E14793" t="s">
        <v>21</v>
      </c>
      <c r="F14793" t="s">
        <v>59</v>
      </c>
      <c r="G14793" t="s">
        <v>59</v>
      </c>
      <c r="H14793" t="s">
        <v>60</v>
      </c>
      <c r="I14793" t="s">
        <v>61</v>
      </c>
      <c r="J14793" t="s">
        <v>62</v>
      </c>
      <c r="K14793" t="s">
        <v>63</v>
      </c>
      <c r="L14793" t="s">
        <v>64</v>
      </c>
      <c r="M14793" t="s">
        <v>82</v>
      </c>
      <c r="N14793" t="s">
        <v>357</v>
      </c>
      <c r="O14793" t="s">
        <v>357</v>
      </c>
      <c r="P14793" t="s">
        <v>358</v>
      </c>
      <c r="Q14793" t="s">
        <v>359</v>
      </c>
      <c r="R14793" t="s">
        <v>70</v>
      </c>
      <c r="S14793">
        <v>3971.1167184645001</v>
      </c>
      <c r="T14793">
        <v>2.6179836956303002</v>
      </c>
      <c r="U14793">
        <v>69.402443159068994</v>
      </c>
      <c r="V14793">
        <v>57.218687667273997</v>
      </c>
      <c r="W14793">
        <v>0</v>
      </c>
    </row>
    <row r="14794" spans="3:23" x14ac:dyDescent="0.35">
      <c r="C14794" s="12">
        <v>44317</v>
      </c>
      <c r="D14794" s="12">
        <v>44347</v>
      </c>
      <c r="E14794" t="s">
        <v>21</v>
      </c>
      <c r="F14794" t="s">
        <v>59</v>
      </c>
      <c r="G14794" t="s">
        <v>59</v>
      </c>
      <c r="H14794" t="s">
        <v>76</v>
      </c>
      <c r="I14794" t="s">
        <v>61</v>
      </c>
      <c r="J14794" t="s">
        <v>62</v>
      </c>
      <c r="K14794" t="s">
        <v>63</v>
      </c>
      <c r="L14794" t="s">
        <v>64</v>
      </c>
      <c r="M14794" t="s">
        <v>82</v>
      </c>
      <c r="N14794" t="s">
        <v>536</v>
      </c>
      <c r="O14794" t="s">
        <v>537</v>
      </c>
      <c r="P14794" t="s">
        <v>538</v>
      </c>
      <c r="Q14794" t="s">
        <v>539</v>
      </c>
      <c r="R14794" t="s">
        <v>70</v>
      </c>
      <c r="S14794">
        <v>3970.0203521847998</v>
      </c>
      <c r="T14794">
        <v>0.66150601757617999</v>
      </c>
      <c r="U14794">
        <v>64.415110306418001</v>
      </c>
      <c r="V14794">
        <v>61.631817958546002</v>
      </c>
      <c r="W14794">
        <v>0</v>
      </c>
    </row>
    <row r="14795" spans="3:23" x14ac:dyDescent="0.35">
      <c r="C14795" s="12">
        <v>43983</v>
      </c>
      <c r="D14795" s="12">
        <v>44012</v>
      </c>
      <c r="E14795" t="s">
        <v>20</v>
      </c>
      <c r="F14795" t="s">
        <v>59</v>
      </c>
      <c r="G14795" t="s">
        <v>59</v>
      </c>
      <c r="H14795" t="s">
        <v>76</v>
      </c>
      <c r="I14795" t="s">
        <v>61</v>
      </c>
      <c r="J14795" t="s">
        <v>62</v>
      </c>
      <c r="K14795" t="s">
        <v>63</v>
      </c>
      <c r="L14795" t="s">
        <v>64</v>
      </c>
      <c r="M14795" t="s">
        <v>88</v>
      </c>
      <c r="N14795" t="s">
        <v>89</v>
      </c>
      <c r="O14795" t="s">
        <v>67</v>
      </c>
      <c r="P14795" t="s">
        <v>360</v>
      </c>
      <c r="Q14795" t="s">
        <v>361</v>
      </c>
      <c r="R14795" t="s">
        <v>70</v>
      </c>
      <c r="S14795">
        <v>3967.9813382267998</v>
      </c>
      <c r="T14795">
        <v>4.1232042336722001</v>
      </c>
      <c r="U14795">
        <v>62.494525091021004</v>
      </c>
      <c r="V14795">
        <v>63.493263329028998</v>
      </c>
      <c r="W14795">
        <v>0</v>
      </c>
    </row>
    <row r="14796" spans="3:23" x14ac:dyDescent="0.35">
      <c r="C14796" s="12">
        <v>44378</v>
      </c>
      <c r="D14796" s="12">
        <v>44408</v>
      </c>
      <c r="E14796" t="s">
        <v>21</v>
      </c>
      <c r="F14796" t="s">
        <v>59</v>
      </c>
      <c r="G14796" t="s">
        <v>59</v>
      </c>
      <c r="H14796" t="s">
        <v>76</v>
      </c>
      <c r="I14796" t="s">
        <v>61</v>
      </c>
      <c r="J14796" t="s">
        <v>62</v>
      </c>
      <c r="K14796" t="s">
        <v>63</v>
      </c>
      <c r="L14796" t="s">
        <v>64</v>
      </c>
      <c r="M14796" t="s">
        <v>77</v>
      </c>
      <c r="N14796" t="s">
        <v>78</v>
      </c>
      <c r="O14796" t="s">
        <v>79</v>
      </c>
      <c r="P14796" t="s">
        <v>519</v>
      </c>
      <c r="Q14796" t="s">
        <v>520</v>
      </c>
      <c r="R14796" t="s">
        <v>70</v>
      </c>
      <c r="S14796">
        <v>3961.2577830935002</v>
      </c>
      <c r="T14796">
        <v>2.1976721069368002</v>
      </c>
      <c r="U14796">
        <v>31.945527985550001</v>
      </c>
      <c r="V14796">
        <v>124.00038543377001</v>
      </c>
      <c r="W14796">
        <v>0</v>
      </c>
    </row>
    <row r="14797" spans="3:23" x14ac:dyDescent="0.35">
      <c r="C14797" s="12">
        <v>43952</v>
      </c>
      <c r="D14797" s="12">
        <v>43982</v>
      </c>
      <c r="E14797" t="s">
        <v>20</v>
      </c>
      <c r="F14797" t="s">
        <v>59</v>
      </c>
      <c r="G14797" t="s">
        <v>59</v>
      </c>
      <c r="H14797" t="s">
        <v>60</v>
      </c>
      <c r="I14797" t="s">
        <v>61</v>
      </c>
      <c r="J14797" t="s">
        <v>62</v>
      </c>
      <c r="K14797" t="s">
        <v>63</v>
      </c>
      <c r="L14797" t="s">
        <v>64</v>
      </c>
      <c r="M14797" t="s">
        <v>82</v>
      </c>
      <c r="N14797" t="s">
        <v>486</v>
      </c>
      <c r="O14797" t="s">
        <v>487</v>
      </c>
      <c r="P14797" t="s">
        <v>492</v>
      </c>
      <c r="Q14797" t="s">
        <v>493</v>
      </c>
      <c r="R14797" t="s">
        <v>70</v>
      </c>
      <c r="S14797">
        <v>3960.2295836754001</v>
      </c>
      <c r="T14797">
        <v>2.8279653466312999</v>
      </c>
      <c r="U14797">
        <v>53.172778295230998</v>
      </c>
      <c r="V14797">
        <v>74.478515335178002</v>
      </c>
      <c r="W14797">
        <v>0</v>
      </c>
    </row>
    <row r="14798" spans="3:23" x14ac:dyDescent="0.35">
      <c r="C14798" s="12">
        <v>43435</v>
      </c>
      <c r="D14798" s="12">
        <v>43465</v>
      </c>
      <c r="E14798" t="s">
        <v>75</v>
      </c>
      <c r="F14798" t="s">
        <v>59</v>
      </c>
      <c r="G14798" t="s">
        <v>59</v>
      </c>
      <c r="H14798" t="s">
        <v>87</v>
      </c>
      <c r="I14798" t="s">
        <v>61</v>
      </c>
      <c r="J14798" t="s">
        <v>62</v>
      </c>
      <c r="K14798" t="s">
        <v>63</v>
      </c>
      <c r="L14798" t="s">
        <v>64</v>
      </c>
      <c r="M14798" t="s">
        <v>82</v>
      </c>
      <c r="N14798" t="s">
        <v>273</v>
      </c>
      <c r="O14798" t="s">
        <v>274</v>
      </c>
      <c r="P14798" t="s">
        <v>275</v>
      </c>
      <c r="Q14798" t="s">
        <v>276</v>
      </c>
      <c r="R14798" t="s">
        <v>70</v>
      </c>
      <c r="S14798">
        <v>3958.8851355874999</v>
      </c>
      <c r="T14798">
        <v>0.61729006644460005</v>
      </c>
      <c r="U14798">
        <v>38.870420313293003</v>
      </c>
      <c r="V14798">
        <v>101.84827186532</v>
      </c>
      <c r="W14798">
        <v>0</v>
      </c>
    </row>
    <row r="14799" spans="3:23" x14ac:dyDescent="0.35">
      <c r="C14799" s="12">
        <v>44136</v>
      </c>
      <c r="D14799" s="12">
        <v>44165</v>
      </c>
      <c r="E14799" t="s">
        <v>21</v>
      </c>
      <c r="F14799" t="s">
        <v>59</v>
      </c>
      <c r="G14799" t="s">
        <v>59</v>
      </c>
      <c r="H14799" t="s">
        <v>87</v>
      </c>
      <c r="I14799" t="s">
        <v>61</v>
      </c>
      <c r="J14799" t="s">
        <v>62</v>
      </c>
      <c r="K14799" t="s">
        <v>63</v>
      </c>
      <c r="L14799" t="s">
        <v>64</v>
      </c>
      <c r="M14799" t="s">
        <v>96</v>
      </c>
      <c r="N14799" t="s">
        <v>97</v>
      </c>
      <c r="O14799" t="s">
        <v>98</v>
      </c>
      <c r="P14799" t="s">
        <v>353</v>
      </c>
      <c r="Q14799" t="s">
        <v>354</v>
      </c>
      <c r="R14799" t="s">
        <v>70</v>
      </c>
      <c r="S14799">
        <v>3958.3131760604001</v>
      </c>
      <c r="T14799">
        <v>0.35469169204605</v>
      </c>
      <c r="U14799">
        <v>343.27032338111002</v>
      </c>
      <c r="V14799">
        <v>11.531183753585999</v>
      </c>
      <c r="W14799">
        <v>0</v>
      </c>
    </row>
    <row r="14800" spans="3:23" x14ac:dyDescent="0.35">
      <c r="C14800" s="12">
        <v>44075</v>
      </c>
      <c r="D14800" s="12">
        <v>44104</v>
      </c>
      <c r="E14800" t="s">
        <v>20</v>
      </c>
      <c r="F14800" t="s">
        <v>59</v>
      </c>
      <c r="G14800" t="s">
        <v>59</v>
      </c>
      <c r="H14800" t="s">
        <v>60</v>
      </c>
      <c r="I14800" t="s">
        <v>61</v>
      </c>
      <c r="J14800" t="s">
        <v>62</v>
      </c>
      <c r="K14800" t="s">
        <v>63</v>
      </c>
      <c r="L14800" t="s">
        <v>64</v>
      </c>
      <c r="M14800" t="s">
        <v>82</v>
      </c>
      <c r="N14800" t="s">
        <v>486</v>
      </c>
      <c r="O14800" t="s">
        <v>487</v>
      </c>
      <c r="P14800" t="s">
        <v>595</v>
      </c>
      <c r="Q14800" t="s">
        <v>596</v>
      </c>
      <c r="R14800" t="s">
        <v>70</v>
      </c>
      <c r="S14800">
        <v>3957.9399489438001</v>
      </c>
      <c r="T14800">
        <v>0.84193070485987997</v>
      </c>
      <c r="U14800">
        <v>300.74955993266002</v>
      </c>
      <c r="V14800">
        <v>13.160251838207</v>
      </c>
      <c r="W14800">
        <v>0</v>
      </c>
    </row>
    <row r="14801" spans="3:23" x14ac:dyDescent="0.35">
      <c r="C14801" s="12">
        <v>43435</v>
      </c>
      <c r="D14801" s="12">
        <v>43465</v>
      </c>
      <c r="E14801" t="s">
        <v>75</v>
      </c>
      <c r="F14801" t="s">
        <v>59</v>
      </c>
      <c r="G14801" t="s">
        <v>59</v>
      </c>
      <c r="H14801" t="s">
        <v>87</v>
      </c>
      <c r="I14801" t="s">
        <v>61</v>
      </c>
      <c r="J14801" t="s">
        <v>62</v>
      </c>
      <c r="K14801" t="s">
        <v>63</v>
      </c>
      <c r="L14801" t="s">
        <v>64</v>
      </c>
      <c r="M14801" t="s">
        <v>65</v>
      </c>
      <c r="N14801" t="s">
        <v>66</v>
      </c>
      <c r="O14801" t="s">
        <v>67</v>
      </c>
      <c r="P14801" t="s">
        <v>345</v>
      </c>
      <c r="Q14801" t="s">
        <v>346</v>
      </c>
      <c r="R14801" t="s">
        <v>70</v>
      </c>
      <c r="S14801">
        <v>3955.0595955478002</v>
      </c>
      <c r="T14801">
        <v>0.90772237924608001</v>
      </c>
      <c r="U14801">
        <v>95.016674468839</v>
      </c>
      <c r="V14801">
        <v>41.624900236273</v>
      </c>
      <c r="W14801">
        <v>0</v>
      </c>
    </row>
    <row r="14802" spans="3:23" x14ac:dyDescent="0.35">
      <c r="C14802" s="12">
        <v>43405</v>
      </c>
      <c r="D14802" s="12">
        <v>43434</v>
      </c>
      <c r="E14802" t="s">
        <v>75</v>
      </c>
      <c r="F14802" t="s">
        <v>59</v>
      </c>
      <c r="G14802" t="s">
        <v>59</v>
      </c>
      <c r="H14802" t="s">
        <v>87</v>
      </c>
      <c r="I14802" t="s">
        <v>61</v>
      </c>
      <c r="J14802" t="s">
        <v>62</v>
      </c>
      <c r="K14802" t="s">
        <v>63</v>
      </c>
      <c r="L14802" t="s">
        <v>64</v>
      </c>
      <c r="M14802" t="s">
        <v>96</v>
      </c>
      <c r="N14802" t="s">
        <v>111</v>
      </c>
      <c r="O14802" t="s">
        <v>112</v>
      </c>
      <c r="P14802" t="s">
        <v>326</v>
      </c>
      <c r="Q14802" t="s">
        <v>327</v>
      </c>
      <c r="R14802" t="s">
        <v>70</v>
      </c>
      <c r="S14802">
        <v>3952.6926098649001</v>
      </c>
      <c r="T14802">
        <v>0.63068885355106996</v>
      </c>
      <c r="U14802">
        <v>143.51382841591999</v>
      </c>
      <c r="V14802">
        <v>27.542242120457001</v>
      </c>
      <c r="W14802">
        <v>0</v>
      </c>
    </row>
    <row r="14803" spans="3:23" x14ac:dyDescent="0.35">
      <c r="C14803" s="12">
        <v>44197</v>
      </c>
      <c r="D14803" s="12">
        <v>44227</v>
      </c>
      <c r="E14803" t="s">
        <v>21</v>
      </c>
      <c r="F14803" t="s">
        <v>59</v>
      </c>
      <c r="G14803" t="s">
        <v>59</v>
      </c>
      <c r="H14803" t="s">
        <v>76</v>
      </c>
      <c r="I14803" t="s">
        <v>61</v>
      </c>
      <c r="J14803" t="s">
        <v>62</v>
      </c>
      <c r="K14803" t="s">
        <v>63</v>
      </c>
      <c r="L14803" t="s">
        <v>64</v>
      </c>
      <c r="M14803" t="s">
        <v>88</v>
      </c>
      <c r="N14803" t="s">
        <v>89</v>
      </c>
      <c r="O14803" t="s">
        <v>67</v>
      </c>
      <c r="P14803" t="s">
        <v>239</v>
      </c>
      <c r="Q14803" t="s">
        <v>240</v>
      </c>
      <c r="R14803" t="s">
        <v>70</v>
      </c>
      <c r="S14803">
        <v>3951.9321513748</v>
      </c>
      <c r="T14803">
        <v>13.578741847969001</v>
      </c>
      <c r="U14803">
        <v>29.755380125776</v>
      </c>
      <c r="V14803">
        <v>132.81403681182999</v>
      </c>
      <c r="W14803">
        <v>0</v>
      </c>
    </row>
    <row r="14804" spans="3:23" x14ac:dyDescent="0.35">
      <c r="C14804" s="12">
        <v>43466</v>
      </c>
      <c r="D14804" s="12">
        <v>43496</v>
      </c>
      <c r="E14804" t="s">
        <v>75</v>
      </c>
      <c r="F14804" t="s">
        <v>59</v>
      </c>
      <c r="G14804" t="s">
        <v>59</v>
      </c>
      <c r="H14804" t="s">
        <v>87</v>
      </c>
      <c r="I14804" t="s">
        <v>61</v>
      </c>
      <c r="J14804" t="s">
        <v>62</v>
      </c>
      <c r="K14804" t="s">
        <v>63</v>
      </c>
      <c r="L14804" t="s">
        <v>64</v>
      </c>
      <c r="M14804" t="s">
        <v>65</v>
      </c>
      <c r="N14804" t="s">
        <v>66</v>
      </c>
      <c r="O14804" t="s">
        <v>67</v>
      </c>
      <c r="P14804" t="s">
        <v>324</v>
      </c>
      <c r="Q14804" t="s">
        <v>325</v>
      </c>
      <c r="R14804" t="s">
        <v>70</v>
      </c>
      <c r="S14804">
        <v>3951.3692123587002</v>
      </c>
      <c r="T14804">
        <v>0.83296343256842997</v>
      </c>
      <c r="U14804">
        <v>50.986379872453</v>
      </c>
      <c r="V14804">
        <v>77.498524551916006</v>
      </c>
      <c r="W14804">
        <v>0</v>
      </c>
    </row>
    <row r="14805" spans="3:23" x14ac:dyDescent="0.35">
      <c r="C14805" s="12">
        <v>43435</v>
      </c>
      <c r="D14805" s="12">
        <v>43465</v>
      </c>
      <c r="E14805" t="s">
        <v>75</v>
      </c>
      <c r="F14805" t="s">
        <v>59</v>
      </c>
      <c r="G14805" t="s">
        <v>59</v>
      </c>
      <c r="H14805" t="s">
        <v>87</v>
      </c>
      <c r="I14805" t="s">
        <v>61</v>
      </c>
      <c r="J14805" t="s">
        <v>62</v>
      </c>
      <c r="K14805" t="s">
        <v>63</v>
      </c>
      <c r="L14805" t="s">
        <v>64</v>
      </c>
      <c r="M14805" t="s">
        <v>82</v>
      </c>
      <c r="N14805" t="s">
        <v>597</v>
      </c>
      <c r="O14805" t="s">
        <v>598</v>
      </c>
      <c r="P14805" t="s">
        <v>599</v>
      </c>
      <c r="Q14805" t="s">
        <v>600</v>
      </c>
      <c r="R14805" t="s">
        <v>70</v>
      </c>
      <c r="S14805">
        <v>3951.0007731935002</v>
      </c>
      <c r="T14805">
        <v>0.51639813966004</v>
      </c>
      <c r="U14805">
        <v>27.680739813153</v>
      </c>
      <c r="V14805">
        <v>142.7346523201</v>
      </c>
      <c r="W14805">
        <v>0</v>
      </c>
    </row>
    <row r="14806" spans="3:23" x14ac:dyDescent="0.35">
      <c r="C14806" s="12">
        <v>44013</v>
      </c>
      <c r="D14806" s="12">
        <v>44043</v>
      </c>
      <c r="E14806" t="s">
        <v>20</v>
      </c>
      <c r="F14806" t="s">
        <v>59</v>
      </c>
      <c r="G14806" t="s">
        <v>59</v>
      </c>
      <c r="H14806" t="s">
        <v>87</v>
      </c>
      <c r="I14806" t="s">
        <v>61</v>
      </c>
      <c r="J14806" t="s">
        <v>62</v>
      </c>
      <c r="K14806" t="s">
        <v>63</v>
      </c>
      <c r="L14806" t="s">
        <v>64</v>
      </c>
      <c r="M14806" t="s">
        <v>82</v>
      </c>
      <c r="N14806" t="s">
        <v>435</v>
      </c>
      <c r="O14806" t="s">
        <v>436</v>
      </c>
      <c r="P14806" t="s">
        <v>437</v>
      </c>
      <c r="Q14806" t="s">
        <v>438</v>
      </c>
      <c r="R14806" t="s">
        <v>70</v>
      </c>
      <c r="S14806">
        <v>3947.9291645072999</v>
      </c>
      <c r="T14806">
        <v>0.16460266399217999</v>
      </c>
      <c r="U14806">
        <v>59.719449547689997</v>
      </c>
      <c r="V14806">
        <v>66.107929567479999</v>
      </c>
      <c r="W14806">
        <v>0</v>
      </c>
    </row>
    <row r="14807" spans="3:23" x14ac:dyDescent="0.35">
      <c r="C14807" s="12">
        <v>44287</v>
      </c>
      <c r="D14807" s="12">
        <v>44316</v>
      </c>
      <c r="E14807" t="s">
        <v>21</v>
      </c>
      <c r="F14807" t="s">
        <v>59</v>
      </c>
      <c r="G14807" t="s">
        <v>59</v>
      </c>
      <c r="H14807" t="s">
        <v>76</v>
      </c>
      <c r="I14807" t="s">
        <v>61</v>
      </c>
      <c r="J14807" t="s">
        <v>62</v>
      </c>
      <c r="K14807" t="s">
        <v>63</v>
      </c>
      <c r="L14807" t="s">
        <v>64</v>
      </c>
      <c r="M14807" t="s">
        <v>88</v>
      </c>
      <c r="N14807" t="s">
        <v>150</v>
      </c>
      <c r="O14807" t="s">
        <v>93</v>
      </c>
      <c r="P14807" t="s">
        <v>231</v>
      </c>
      <c r="Q14807" t="s">
        <v>232</v>
      </c>
      <c r="R14807" t="s">
        <v>70</v>
      </c>
      <c r="S14807">
        <v>3942.9018634163999</v>
      </c>
      <c r="T14807">
        <v>4.1835801583989998</v>
      </c>
      <c r="U14807">
        <v>23.256120743339999</v>
      </c>
      <c r="V14807">
        <v>169.54254352784</v>
      </c>
      <c r="W14807">
        <v>0</v>
      </c>
    </row>
    <row r="14808" spans="3:23" x14ac:dyDescent="0.35">
      <c r="C14808" s="12">
        <v>44378</v>
      </c>
      <c r="D14808" s="12">
        <v>44408</v>
      </c>
      <c r="E14808" t="s">
        <v>21</v>
      </c>
      <c r="F14808" t="s">
        <v>59</v>
      </c>
      <c r="G14808" t="s">
        <v>59</v>
      </c>
      <c r="H14808" t="s">
        <v>60</v>
      </c>
      <c r="I14808" t="s">
        <v>61</v>
      </c>
      <c r="J14808" t="s">
        <v>62</v>
      </c>
      <c r="K14808" t="s">
        <v>63</v>
      </c>
      <c r="L14808" t="s">
        <v>64</v>
      </c>
      <c r="M14808" t="s">
        <v>77</v>
      </c>
      <c r="N14808" t="s">
        <v>78</v>
      </c>
      <c r="O14808" t="s">
        <v>79</v>
      </c>
      <c r="P14808" t="s">
        <v>605</v>
      </c>
      <c r="Q14808" t="s">
        <v>606</v>
      </c>
      <c r="R14808" t="s">
        <v>70</v>
      </c>
      <c r="S14808">
        <v>3942.2961709479</v>
      </c>
      <c r="T14808">
        <v>2.8214159571034E-2</v>
      </c>
      <c r="U14808">
        <v>147.74232671447999</v>
      </c>
      <c r="V14808">
        <v>26.683593379211</v>
      </c>
      <c r="W14808">
        <v>0</v>
      </c>
    </row>
    <row r="14809" spans="3:23" x14ac:dyDescent="0.35">
      <c r="C14809" s="12">
        <v>44105</v>
      </c>
      <c r="D14809" s="12">
        <v>44135</v>
      </c>
      <c r="E14809" t="s">
        <v>21</v>
      </c>
      <c r="F14809" t="s">
        <v>59</v>
      </c>
      <c r="G14809" t="s">
        <v>59</v>
      </c>
      <c r="H14809" t="s">
        <v>87</v>
      </c>
      <c r="I14809" t="s">
        <v>61</v>
      </c>
      <c r="J14809" t="s">
        <v>62</v>
      </c>
      <c r="K14809" t="s">
        <v>63</v>
      </c>
      <c r="L14809" t="s">
        <v>64</v>
      </c>
      <c r="M14809" t="s">
        <v>96</v>
      </c>
      <c r="N14809" t="s">
        <v>111</v>
      </c>
      <c r="O14809" t="s">
        <v>112</v>
      </c>
      <c r="P14809" t="s">
        <v>341</v>
      </c>
      <c r="Q14809" t="s">
        <v>342</v>
      </c>
      <c r="R14809" t="s">
        <v>70</v>
      </c>
      <c r="S14809">
        <v>3940.9747989209</v>
      </c>
      <c r="T14809">
        <v>0.72927344343675005</v>
      </c>
      <c r="U14809">
        <v>108.33246677698</v>
      </c>
      <c r="V14809">
        <v>36.378519904232</v>
      </c>
      <c r="W14809">
        <v>0</v>
      </c>
    </row>
    <row r="14810" spans="3:23" x14ac:dyDescent="0.35">
      <c r="C14810" s="12">
        <v>43647</v>
      </c>
      <c r="D14810" s="12">
        <v>43677</v>
      </c>
      <c r="E14810" t="s">
        <v>75</v>
      </c>
      <c r="F14810" t="s">
        <v>59</v>
      </c>
      <c r="G14810" t="s">
        <v>59</v>
      </c>
      <c r="H14810" t="s">
        <v>60</v>
      </c>
      <c r="I14810" t="s">
        <v>61</v>
      </c>
      <c r="J14810" t="s">
        <v>62</v>
      </c>
      <c r="K14810" t="s">
        <v>63</v>
      </c>
      <c r="L14810" t="s">
        <v>64</v>
      </c>
      <c r="M14810" t="s">
        <v>82</v>
      </c>
      <c r="N14810" t="s">
        <v>516</v>
      </c>
      <c r="O14810" t="s">
        <v>516</v>
      </c>
      <c r="P14810" t="s">
        <v>517</v>
      </c>
      <c r="Q14810" t="s">
        <v>518</v>
      </c>
      <c r="R14810" t="s">
        <v>70</v>
      </c>
      <c r="S14810">
        <v>3938.2969155583</v>
      </c>
      <c r="T14810">
        <v>1.3932357084068001</v>
      </c>
      <c r="U14810">
        <v>19.631282130355999</v>
      </c>
      <c r="V14810">
        <v>200.61333179398</v>
      </c>
      <c r="W14810">
        <v>0</v>
      </c>
    </row>
    <row r="14811" spans="3:23" x14ac:dyDescent="0.35">
      <c r="C14811" s="12">
        <v>44197</v>
      </c>
      <c r="D14811" s="12">
        <v>44227</v>
      </c>
      <c r="E14811" t="s">
        <v>21</v>
      </c>
      <c r="F14811" t="s">
        <v>59</v>
      </c>
      <c r="G14811" t="s">
        <v>59</v>
      </c>
      <c r="H14811" t="s">
        <v>76</v>
      </c>
      <c r="I14811" t="s">
        <v>61</v>
      </c>
      <c r="J14811" t="s">
        <v>62</v>
      </c>
      <c r="K14811" t="s">
        <v>63</v>
      </c>
      <c r="L14811" t="s">
        <v>64</v>
      </c>
      <c r="M14811" t="s">
        <v>82</v>
      </c>
      <c r="N14811" t="s">
        <v>445</v>
      </c>
      <c r="O14811" t="s">
        <v>445</v>
      </c>
      <c r="P14811" t="s">
        <v>446</v>
      </c>
      <c r="Q14811" t="s">
        <v>447</v>
      </c>
      <c r="R14811" t="s">
        <v>70</v>
      </c>
      <c r="S14811">
        <v>3938.08</v>
      </c>
      <c r="T14811">
        <v>4.2745045572927003</v>
      </c>
      <c r="U14811">
        <v>20.519040949712998</v>
      </c>
      <c r="V14811">
        <v>191.92320000000001</v>
      </c>
      <c r="W14811">
        <v>0</v>
      </c>
    </row>
    <row r="14812" spans="3:23" x14ac:dyDescent="0.35">
      <c r="C14812" s="12">
        <v>44348</v>
      </c>
      <c r="D14812" s="12">
        <v>44377</v>
      </c>
      <c r="E14812" t="s">
        <v>21</v>
      </c>
      <c r="F14812" t="s">
        <v>59</v>
      </c>
      <c r="G14812" t="s">
        <v>59</v>
      </c>
      <c r="H14812" t="s">
        <v>87</v>
      </c>
      <c r="I14812" t="s">
        <v>61</v>
      </c>
      <c r="J14812" t="s">
        <v>62</v>
      </c>
      <c r="K14812" t="s">
        <v>63</v>
      </c>
      <c r="L14812" t="s">
        <v>64</v>
      </c>
      <c r="M14812" t="s">
        <v>82</v>
      </c>
      <c r="N14812" t="s">
        <v>426</v>
      </c>
      <c r="O14812" t="s">
        <v>427</v>
      </c>
      <c r="P14812" t="s">
        <v>428</v>
      </c>
      <c r="Q14812" t="s">
        <v>429</v>
      </c>
      <c r="R14812" t="s">
        <v>70</v>
      </c>
      <c r="S14812">
        <v>3931.1798235287001</v>
      </c>
      <c r="T14812">
        <v>2.1377581876814999</v>
      </c>
      <c r="U14812">
        <v>39.765497052550998</v>
      </c>
      <c r="V14812">
        <v>98.859064136266994</v>
      </c>
      <c r="W14812">
        <v>0</v>
      </c>
    </row>
    <row r="14813" spans="3:23" x14ac:dyDescent="0.35">
      <c r="C14813" s="12">
        <v>43617</v>
      </c>
      <c r="D14813" s="12">
        <v>43646</v>
      </c>
      <c r="E14813" t="s">
        <v>75</v>
      </c>
      <c r="F14813" t="s">
        <v>59</v>
      </c>
      <c r="G14813" t="s">
        <v>59</v>
      </c>
      <c r="H14813" t="s">
        <v>76</v>
      </c>
      <c r="I14813" t="s">
        <v>61</v>
      </c>
      <c r="J14813" t="s">
        <v>62</v>
      </c>
      <c r="K14813" t="s">
        <v>63</v>
      </c>
      <c r="L14813" t="s">
        <v>64</v>
      </c>
      <c r="M14813" t="s">
        <v>101</v>
      </c>
      <c r="N14813" t="s">
        <v>102</v>
      </c>
      <c r="O14813" t="s">
        <v>93</v>
      </c>
      <c r="P14813" t="s">
        <v>316</v>
      </c>
      <c r="Q14813" t="s">
        <v>317</v>
      </c>
      <c r="R14813" t="s">
        <v>70</v>
      </c>
      <c r="S14813">
        <v>3928.9052276409002</v>
      </c>
      <c r="T14813">
        <v>5.7794449073502996</v>
      </c>
      <c r="U14813">
        <v>21.823574046716999</v>
      </c>
      <c r="V14813">
        <v>180.03032955236</v>
      </c>
      <c r="W14813">
        <v>0</v>
      </c>
    </row>
    <row r="14814" spans="3:23" x14ac:dyDescent="0.35">
      <c r="C14814" s="12">
        <v>43800</v>
      </c>
      <c r="D14814" s="12">
        <v>43830</v>
      </c>
      <c r="E14814" t="s">
        <v>20</v>
      </c>
      <c r="F14814" t="s">
        <v>59</v>
      </c>
      <c r="G14814" t="s">
        <v>59</v>
      </c>
      <c r="H14814" t="s">
        <v>87</v>
      </c>
      <c r="I14814" t="s">
        <v>61</v>
      </c>
      <c r="J14814" t="s">
        <v>62</v>
      </c>
      <c r="K14814" t="s">
        <v>63</v>
      </c>
      <c r="L14814" t="s">
        <v>64</v>
      </c>
      <c r="M14814" t="s">
        <v>82</v>
      </c>
      <c r="N14814" t="s">
        <v>124</v>
      </c>
      <c r="O14814" t="s">
        <v>108</v>
      </c>
      <c r="P14814" t="s">
        <v>302</v>
      </c>
      <c r="Q14814" t="s">
        <v>303</v>
      </c>
      <c r="R14814" t="s">
        <v>70</v>
      </c>
      <c r="S14814">
        <v>3928.9020760682001</v>
      </c>
      <c r="T14814">
        <v>0.79027118452134004</v>
      </c>
      <c r="U14814">
        <v>122.40343224051</v>
      </c>
      <c r="V14814">
        <v>32.097973105431002</v>
      </c>
      <c r="W14814">
        <v>0</v>
      </c>
    </row>
    <row r="14815" spans="3:23" x14ac:dyDescent="0.35">
      <c r="C14815" s="12">
        <v>43800</v>
      </c>
      <c r="D14815" s="12">
        <v>43830</v>
      </c>
      <c r="E14815" t="s">
        <v>20</v>
      </c>
      <c r="F14815" t="s">
        <v>59</v>
      </c>
      <c r="G14815" t="s">
        <v>59</v>
      </c>
      <c r="H14815" t="s">
        <v>60</v>
      </c>
      <c r="I14815" t="s">
        <v>61</v>
      </c>
      <c r="J14815" t="s">
        <v>62</v>
      </c>
      <c r="K14815" t="s">
        <v>63</v>
      </c>
      <c r="L14815" t="s">
        <v>64</v>
      </c>
      <c r="M14815" t="s">
        <v>101</v>
      </c>
      <c r="N14815" t="s">
        <v>102</v>
      </c>
      <c r="O14815" t="s">
        <v>93</v>
      </c>
      <c r="P14815" t="s">
        <v>316</v>
      </c>
      <c r="Q14815" t="s">
        <v>317</v>
      </c>
      <c r="R14815" t="s">
        <v>70</v>
      </c>
      <c r="S14815">
        <v>3928.8250121496999</v>
      </c>
      <c r="T14815">
        <v>1.7659257072229999</v>
      </c>
      <c r="U14815">
        <v>26.275346391494999</v>
      </c>
      <c r="V14815">
        <v>149.52514625731001</v>
      </c>
      <c r="W14815">
        <v>0</v>
      </c>
    </row>
    <row r="14816" spans="3:23" x14ac:dyDescent="0.35">
      <c r="C14816" s="12">
        <v>43831</v>
      </c>
      <c r="D14816" s="12">
        <v>43861</v>
      </c>
      <c r="E14816" t="s">
        <v>20</v>
      </c>
      <c r="F14816" t="s">
        <v>59</v>
      </c>
      <c r="G14816" t="s">
        <v>59</v>
      </c>
      <c r="H14816" t="s">
        <v>76</v>
      </c>
      <c r="I14816" t="s">
        <v>61</v>
      </c>
      <c r="J14816" t="s">
        <v>62</v>
      </c>
      <c r="K14816" t="s">
        <v>63</v>
      </c>
      <c r="L14816" t="s">
        <v>64</v>
      </c>
      <c r="M14816" t="s">
        <v>65</v>
      </c>
      <c r="N14816" t="s">
        <v>66</v>
      </c>
      <c r="O14816" t="s">
        <v>67</v>
      </c>
      <c r="P14816" t="s">
        <v>399</v>
      </c>
      <c r="Q14816" t="s">
        <v>400</v>
      </c>
      <c r="R14816" t="s">
        <v>70</v>
      </c>
      <c r="S14816">
        <v>3928.2260059321002</v>
      </c>
      <c r="T14816">
        <v>7.8315876373536</v>
      </c>
      <c r="U14816">
        <v>204.53424511892999</v>
      </c>
      <c r="V14816">
        <v>19.205712978028998</v>
      </c>
      <c r="W14816">
        <v>0</v>
      </c>
    </row>
    <row r="14817" spans="3:23" x14ac:dyDescent="0.35">
      <c r="C14817" s="12">
        <v>43647</v>
      </c>
      <c r="D14817" s="12">
        <v>43677</v>
      </c>
      <c r="E14817" t="s">
        <v>75</v>
      </c>
      <c r="F14817" t="s">
        <v>59</v>
      </c>
      <c r="G14817" t="s">
        <v>59</v>
      </c>
      <c r="H14817" t="s">
        <v>76</v>
      </c>
      <c r="I14817" t="s">
        <v>61</v>
      </c>
      <c r="J14817" t="s">
        <v>62</v>
      </c>
      <c r="K14817" t="s">
        <v>63</v>
      </c>
      <c r="L14817" t="s">
        <v>64</v>
      </c>
      <c r="M14817" t="s">
        <v>82</v>
      </c>
      <c r="N14817" t="s">
        <v>379</v>
      </c>
      <c r="O14817" t="s">
        <v>380</v>
      </c>
      <c r="P14817" t="s">
        <v>393</v>
      </c>
      <c r="Q14817" t="s">
        <v>394</v>
      </c>
      <c r="R14817" t="s">
        <v>70</v>
      </c>
      <c r="S14817">
        <v>3927.0788418794</v>
      </c>
      <c r="T14817">
        <v>5.1959324547558996</v>
      </c>
      <c r="U14817">
        <v>42.118387647356997</v>
      </c>
      <c r="V14817">
        <v>93.239059262180007</v>
      </c>
      <c r="W14817">
        <v>0</v>
      </c>
    </row>
    <row r="14818" spans="3:23" x14ac:dyDescent="0.35">
      <c r="C14818" s="12">
        <v>43525</v>
      </c>
      <c r="D14818" s="12">
        <v>43555</v>
      </c>
      <c r="E14818" t="s">
        <v>75</v>
      </c>
      <c r="F14818" t="s">
        <v>59</v>
      </c>
      <c r="G14818" t="s">
        <v>59</v>
      </c>
      <c r="H14818" t="s">
        <v>87</v>
      </c>
      <c r="I14818" t="s">
        <v>61</v>
      </c>
      <c r="J14818" t="s">
        <v>62</v>
      </c>
      <c r="K14818" t="s">
        <v>63</v>
      </c>
      <c r="L14818" t="s">
        <v>64</v>
      </c>
      <c r="M14818" t="s">
        <v>82</v>
      </c>
      <c r="N14818" t="s">
        <v>432</v>
      </c>
      <c r="O14818" t="s">
        <v>432</v>
      </c>
      <c r="P14818" t="s">
        <v>433</v>
      </c>
      <c r="Q14818" t="s">
        <v>434</v>
      </c>
      <c r="R14818" t="s">
        <v>70</v>
      </c>
      <c r="S14818">
        <v>3926.5867877459</v>
      </c>
      <c r="T14818">
        <v>0.14505181413647</v>
      </c>
      <c r="U14818">
        <v>26.859688135662001</v>
      </c>
      <c r="V14818">
        <v>146.18884507941999</v>
      </c>
      <c r="W14818">
        <v>0</v>
      </c>
    </row>
    <row r="14819" spans="3:23" x14ac:dyDescent="0.35">
      <c r="C14819" s="12">
        <v>43525</v>
      </c>
      <c r="D14819" s="12">
        <v>43555</v>
      </c>
      <c r="E14819" t="s">
        <v>75</v>
      </c>
      <c r="F14819" t="s">
        <v>59</v>
      </c>
      <c r="G14819" t="s">
        <v>59</v>
      </c>
      <c r="H14819" t="s">
        <v>76</v>
      </c>
      <c r="I14819" t="s">
        <v>61</v>
      </c>
      <c r="J14819" t="s">
        <v>62</v>
      </c>
      <c r="K14819" t="s">
        <v>63</v>
      </c>
      <c r="L14819" t="s">
        <v>64</v>
      </c>
      <c r="M14819" t="s">
        <v>65</v>
      </c>
      <c r="N14819" t="s">
        <v>66</v>
      </c>
      <c r="O14819" t="s">
        <v>67</v>
      </c>
      <c r="P14819" t="s">
        <v>401</v>
      </c>
      <c r="Q14819" t="s">
        <v>402</v>
      </c>
      <c r="R14819" t="s">
        <v>70</v>
      </c>
      <c r="S14819">
        <v>3926.5621402335</v>
      </c>
      <c r="T14819">
        <v>10.071085066198</v>
      </c>
      <c r="U14819">
        <v>391.61542753522002</v>
      </c>
      <c r="V14819">
        <v>10.026576748896</v>
      </c>
      <c r="W14819">
        <v>0</v>
      </c>
    </row>
    <row r="14820" spans="3:23" x14ac:dyDescent="0.35">
      <c r="C14820" s="12">
        <v>43466</v>
      </c>
      <c r="D14820" s="12">
        <v>43496</v>
      </c>
      <c r="E14820" t="s">
        <v>75</v>
      </c>
      <c r="F14820" t="s">
        <v>59</v>
      </c>
      <c r="G14820" t="s">
        <v>59</v>
      </c>
      <c r="H14820" t="s">
        <v>76</v>
      </c>
      <c r="I14820" t="s">
        <v>61</v>
      </c>
      <c r="J14820" t="s">
        <v>62</v>
      </c>
      <c r="K14820" t="s">
        <v>63</v>
      </c>
      <c r="L14820" t="s">
        <v>64</v>
      </c>
      <c r="M14820" t="s">
        <v>96</v>
      </c>
      <c r="N14820" t="s">
        <v>111</v>
      </c>
      <c r="O14820" t="s">
        <v>112</v>
      </c>
      <c r="P14820" t="s">
        <v>417</v>
      </c>
      <c r="Q14820" t="s">
        <v>418</v>
      </c>
      <c r="R14820" t="s">
        <v>70</v>
      </c>
      <c r="S14820">
        <v>3926.1752877712001</v>
      </c>
      <c r="T14820">
        <v>10.827089911306</v>
      </c>
      <c r="U14820">
        <v>120.02334158615</v>
      </c>
      <c r="V14820">
        <v>32.711764527512003</v>
      </c>
      <c r="W14820">
        <v>0</v>
      </c>
    </row>
    <row r="14821" spans="3:23" x14ac:dyDescent="0.35">
      <c r="C14821" s="12">
        <v>43922</v>
      </c>
      <c r="D14821" s="12">
        <v>43951</v>
      </c>
      <c r="E14821" t="s">
        <v>20</v>
      </c>
      <c r="F14821" t="s">
        <v>59</v>
      </c>
      <c r="G14821" t="s">
        <v>59</v>
      </c>
      <c r="H14821" t="s">
        <v>76</v>
      </c>
      <c r="I14821" t="s">
        <v>61</v>
      </c>
      <c r="J14821" t="s">
        <v>62</v>
      </c>
      <c r="K14821" t="s">
        <v>63</v>
      </c>
      <c r="L14821" t="s">
        <v>64</v>
      </c>
      <c r="M14821" t="s">
        <v>88</v>
      </c>
      <c r="N14821" t="s">
        <v>89</v>
      </c>
      <c r="O14821" t="s">
        <v>67</v>
      </c>
      <c r="P14821" t="s">
        <v>314</v>
      </c>
      <c r="Q14821" t="s">
        <v>315</v>
      </c>
      <c r="R14821" t="s">
        <v>70</v>
      </c>
      <c r="S14821">
        <v>3924.5315149128</v>
      </c>
      <c r="T14821">
        <v>16.604442528349999</v>
      </c>
      <c r="U14821">
        <v>22.830873156782001</v>
      </c>
      <c r="V14821">
        <v>171.89581353121</v>
      </c>
      <c r="W14821">
        <v>0</v>
      </c>
    </row>
    <row r="14822" spans="3:23" x14ac:dyDescent="0.35">
      <c r="C14822" s="12">
        <v>44378</v>
      </c>
      <c r="D14822" s="12">
        <v>44408</v>
      </c>
      <c r="E14822" t="s">
        <v>21</v>
      </c>
      <c r="F14822" t="s">
        <v>59</v>
      </c>
      <c r="G14822" t="s">
        <v>59</v>
      </c>
      <c r="H14822" t="s">
        <v>76</v>
      </c>
      <c r="I14822" t="s">
        <v>61</v>
      </c>
      <c r="J14822" t="s">
        <v>62</v>
      </c>
      <c r="K14822" t="s">
        <v>63</v>
      </c>
      <c r="L14822" t="s">
        <v>64</v>
      </c>
      <c r="M14822" t="s">
        <v>82</v>
      </c>
      <c r="N14822" t="s">
        <v>496</v>
      </c>
      <c r="O14822" t="s">
        <v>497</v>
      </c>
      <c r="P14822" t="s">
        <v>621</v>
      </c>
      <c r="Q14822" t="s">
        <v>622</v>
      </c>
      <c r="R14822" t="s">
        <v>70</v>
      </c>
      <c r="S14822">
        <v>3920.2267707634001</v>
      </c>
      <c r="T14822">
        <v>0.36350061834467001</v>
      </c>
      <c r="U14822">
        <v>170.61245603110001</v>
      </c>
      <c r="V14822">
        <v>22.977377279233998</v>
      </c>
      <c r="W14822">
        <v>0</v>
      </c>
    </row>
    <row r="14823" spans="3:23" x14ac:dyDescent="0.35">
      <c r="C14823" s="12">
        <v>43435</v>
      </c>
      <c r="D14823" s="12">
        <v>43465</v>
      </c>
      <c r="E14823" t="s">
        <v>75</v>
      </c>
      <c r="F14823" t="s">
        <v>59</v>
      </c>
      <c r="G14823" t="s">
        <v>59</v>
      </c>
      <c r="H14823" t="s">
        <v>76</v>
      </c>
      <c r="I14823" t="s">
        <v>61</v>
      </c>
      <c r="J14823" t="s">
        <v>62</v>
      </c>
      <c r="K14823" t="s">
        <v>63</v>
      </c>
      <c r="L14823" t="s">
        <v>64</v>
      </c>
      <c r="M14823" t="s">
        <v>96</v>
      </c>
      <c r="N14823" t="s">
        <v>97</v>
      </c>
      <c r="O14823" t="s">
        <v>98</v>
      </c>
      <c r="P14823" t="s">
        <v>419</v>
      </c>
      <c r="Q14823" t="s">
        <v>420</v>
      </c>
      <c r="R14823" t="s">
        <v>70</v>
      </c>
      <c r="S14823">
        <v>3919.6537511217998</v>
      </c>
      <c r="T14823">
        <v>4.4743030866728004</v>
      </c>
      <c r="U14823">
        <v>205.03285769097999</v>
      </c>
      <c r="V14823">
        <v>19.117198068953002</v>
      </c>
      <c r="W14823">
        <v>0</v>
      </c>
    </row>
    <row r="14824" spans="3:23" x14ac:dyDescent="0.35">
      <c r="C14824" s="12">
        <v>43678</v>
      </c>
      <c r="D14824" s="12">
        <v>43708</v>
      </c>
      <c r="E14824" t="s">
        <v>75</v>
      </c>
      <c r="F14824" t="s">
        <v>59</v>
      </c>
      <c r="G14824" t="s">
        <v>59</v>
      </c>
      <c r="H14824" t="s">
        <v>87</v>
      </c>
      <c r="I14824" t="s">
        <v>61</v>
      </c>
      <c r="J14824" t="s">
        <v>62</v>
      </c>
      <c r="K14824" t="s">
        <v>63</v>
      </c>
      <c r="L14824" t="s">
        <v>64</v>
      </c>
      <c r="M14824" t="s">
        <v>82</v>
      </c>
      <c r="N14824" t="s">
        <v>379</v>
      </c>
      <c r="O14824" t="s">
        <v>380</v>
      </c>
      <c r="P14824" t="s">
        <v>474</v>
      </c>
      <c r="Q14824" t="s">
        <v>475</v>
      </c>
      <c r="R14824" t="s">
        <v>70</v>
      </c>
      <c r="S14824">
        <v>3919.4398152274998</v>
      </c>
      <c r="T14824">
        <v>0.51921356713190003</v>
      </c>
      <c r="U14824">
        <v>19.133009025684999</v>
      </c>
      <c r="V14824">
        <v>204.85224305105001</v>
      </c>
      <c r="W14824">
        <v>0</v>
      </c>
    </row>
    <row r="14825" spans="3:23" x14ac:dyDescent="0.35">
      <c r="C14825" s="12">
        <v>43586</v>
      </c>
      <c r="D14825" s="12">
        <v>43616</v>
      </c>
      <c r="E14825" t="s">
        <v>75</v>
      </c>
      <c r="F14825" t="s">
        <v>59</v>
      </c>
      <c r="G14825" t="s">
        <v>59</v>
      </c>
      <c r="H14825" t="s">
        <v>60</v>
      </c>
      <c r="I14825" t="s">
        <v>61</v>
      </c>
      <c r="J14825" t="s">
        <v>62</v>
      </c>
      <c r="K14825" t="s">
        <v>63</v>
      </c>
      <c r="L14825" t="s">
        <v>64</v>
      </c>
      <c r="M14825" t="s">
        <v>82</v>
      </c>
      <c r="N14825" t="s">
        <v>124</v>
      </c>
      <c r="O14825" t="s">
        <v>108</v>
      </c>
      <c r="P14825" t="s">
        <v>574</v>
      </c>
      <c r="Q14825" t="s">
        <v>575</v>
      </c>
      <c r="R14825" t="s">
        <v>70</v>
      </c>
      <c r="S14825">
        <v>3915.7113988067999</v>
      </c>
      <c r="T14825">
        <v>1.1148546292165</v>
      </c>
      <c r="U14825">
        <v>198.67389942007</v>
      </c>
      <c r="V14825">
        <v>19.709239161444</v>
      </c>
      <c r="W14825">
        <v>0</v>
      </c>
    </row>
    <row r="14826" spans="3:23" x14ac:dyDescent="0.35">
      <c r="C14826" s="12">
        <v>43922</v>
      </c>
      <c r="D14826" s="12">
        <v>43951</v>
      </c>
      <c r="E14826" t="s">
        <v>20</v>
      </c>
      <c r="F14826" t="s">
        <v>59</v>
      </c>
      <c r="G14826" t="s">
        <v>59</v>
      </c>
      <c r="H14826" t="s">
        <v>87</v>
      </c>
      <c r="I14826" t="s">
        <v>61</v>
      </c>
      <c r="J14826" t="s">
        <v>62</v>
      </c>
      <c r="K14826" t="s">
        <v>63</v>
      </c>
      <c r="L14826" t="s">
        <v>64</v>
      </c>
      <c r="M14826" t="s">
        <v>96</v>
      </c>
      <c r="N14826" t="s">
        <v>111</v>
      </c>
      <c r="O14826" t="s">
        <v>112</v>
      </c>
      <c r="P14826" t="s">
        <v>351</v>
      </c>
      <c r="Q14826" t="s">
        <v>352</v>
      </c>
      <c r="R14826" t="s">
        <v>70</v>
      </c>
      <c r="S14826">
        <v>3915.2180241506999</v>
      </c>
      <c r="T14826">
        <v>1.1260434533543999</v>
      </c>
      <c r="U14826">
        <v>76.861486874557002</v>
      </c>
      <c r="V14826">
        <v>50.938619370460998</v>
      </c>
      <c r="W14826">
        <v>0</v>
      </c>
    </row>
    <row r="14827" spans="3:23" x14ac:dyDescent="0.35">
      <c r="C14827" s="12">
        <v>44044</v>
      </c>
      <c r="D14827" s="12">
        <v>44074</v>
      </c>
      <c r="E14827" t="s">
        <v>20</v>
      </c>
      <c r="F14827" t="s">
        <v>59</v>
      </c>
      <c r="G14827" t="s">
        <v>59</v>
      </c>
      <c r="H14827" t="s">
        <v>87</v>
      </c>
      <c r="I14827" t="s">
        <v>61</v>
      </c>
      <c r="J14827" t="s">
        <v>62</v>
      </c>
      <c r="K14827" t="s">
        <v>63</v>
      </c>
      <c r="L14827" t="s">
        <v>64</v>
      </c>
      <c r="M14827" t="s">
        <v>101</v>
      </c>
      <c r="N14827" t="s">
        <v>102</v>
      </c>
      <c r="O14827" t="s">
        <v>93</v>
      </c>
      <c r="P14827" t="s">
        <v>389</v>
      </c>
      <c r="Q14827" t="s">
        <v>390</v>
      </c>
      <c r="R14827" t="s">
        <v>70</v>
      </c>
      <c r="S14827">
        <v>3912.0963550197998</v>
      </c>
      <c r="T14827">
        <v>0.22739767521765</v>
      </c>
      <c r="U14827">
        <v>22.498278015732001</v>
      </c>
      <c r="V14827">
        <v>173.88425693221001</v>
      </c>
      <c r="W14827">
        <v>0</v>
      </c>
    </row>
    <row r="14828" spans="3:23" x14ac:dyDescent="0.35">
      <c r="C14828" s="12">
        <v>43709</v>
      </c>
      <c r="D14828" s="12">
        <v>43738</v>
      </c>
      <c r="E14828" t="s">
        <v>75</v>
      </c>
      <c r="F14828" t="s">
        <v>59</v>
      </c>
      <c r="G14828" t="s">
        <v>59</v>
      </c>
      <c r="H14828" t="s">
        <v>87</v>
      </c>
      <c r="I14828" t="s">
        <v>61</v>
      </c>
      <c r="J14828" t="s">
        <v>62</v>
      </c>
      <c r="K14828" t="s">
        <v>63</v>
      </c>
      <c r="L14828" t="s">
        <v>64</v>
      </c>
      <c r="M14828" t="s">
        <v>65</v>
      </c>
      <c r="N14828" t="s">
        <v>92</v>
      </c>
      <c r="O14828" t="s">
        <v>93</v>
      </c>
      <c r="P14828" t="s">
        <v>371</v>
      </c>
      <c r="Q14828" t="s">
        <v>372</v>
      </c>
      <c r="R14828" t="s">
        <v>70</v>
      </c>
      <c r="S14828">
        <v>3910.7986707506002</v>
      </c>
      <c r="T14828">
        <v>0.31211099546929999</v>
      </c>
      <c r="U14828">
        <v>340.15477783646998</v>
      </c>
      <c r="V14828">
        <v>11.497115212154</v>
      </c>
      <c r="W14828">
        <v>0</v>
      </c>
    </row>
    <row r="14829" spans="3:23" x14ac:dyDescent="0.35">
      <c r="C14829" s="12">
        <v>43891</v>
      </c>
      <c r="D14829" s="12">
        <v>43921</v>
      </c>
      <c r="E14829" t="s">
        <v>20</v>
      </c>
      <c r="F14829" t="s">
        <v>59</v>
      </c>
      <c r="G14829" t="s">
        <v>59</v>
      </c>
      <c r="H14829" t="s">
        <v>87</v>
      </c>
      <c r="I14829" t="s">
        <v>61</v>
      </c>
      <c r="J14829" t="s">
        <v>62</v>
      </c>
      <c r="K14829" t="s">
        <v>63</v>
      </c>
      <c r="L14829" t="s">
        <v>64</v>
      </c>
      <c r="M14829" t="s">
        <v>82</v>
      </c>
      <c r="N14829" t="s">
        <v>617</v>
      </c>
      <c r="O14829" t="s">
        <v>618</v>
      </c>
      <c r="P14829" t="s">
        <v>619</v>
      </c>
      <c r="Q14829" t="s">
        <v>620</v>
      </c>
      <c r="R14829" t="s">
        <v>70</v>
      </c>
      <c r="S14829">
        <v>3905.9541174025999</v>
      </c>
      <c r="T14829">
        <v>0.42146222539036998</v>
      </c>
      <c r="U14829">
        <v>23.99</v>
      </c>
      <c r="V14829">
        <v>162.81592819519</v>
      </c>
      <c r="W14829">
        <v>0</v>
      </c>
    </row>
    <row r="14830" spans="3:23" x14ac:dyDescent="0.35">
      <c r="C14830" s="12">
        <v>43800</v>
      </c>
      <c r="D14830" s="12">
        <v>43830</v>
      </c>
      <c r="E14830" t="s">
        <v>20</v>
      </c>
      <c r="F14830" t="s">
        <v>59</v>
      </c>
      <c r="G14830" t="s">
        <v>59</v>
      </c>
      <c r="H14830" t="s">
        <v>60</v>
      </c>
      <c r="I14830" t="s">
        <v>61</v>
      </c>
      <c r="J14830" t="s">
        <v>62</v>
      </c>
      <c r="K14830" t="s">
        <v>63</v>
      </c>
      <c r="L14830" t="s">
        <v>64</v>
      </c>
      <c r="M14830" t="s">
        <v>101</v>
      </c>
      <c r="N14830" t="s">
        <v>102</v>
      </c>
      <c r="O14830" t="s">
        <v>93</v>
      </c>
      <c r="P14830" t="s">
        <v>590</v>
      </c>
      <c r="Q14830" t="s">
        <v>591</v>
      </c>
      <c r="R14830" t="s">
        <v>70</v>
      </c>
      <c r="S14830">
        <v>3904.9807625652002</v>
      </c>
      <c r="T14830">
        <v>0.6584995118111</v>
      </c>
      <c r="U14830">
        <v>77.162942807150998</v>
      </c>
      <c r="V14830">
        <v>50.606944480133002</v>
      </c>
      <c r="W14830">
        <v>0</v>
      </c>
    </row>
    <row r="14831" spans="3:23" x14ac:dyDescent="0.35">
      <c r="C14831" s="12">
        <v>43922</v>
      </c>
      <c r="D14831" s="12">
        <v>43951</v>
      </c>
      <c r="E14831" t="s">
        <v>20</v>
      </c>
      <c r="F14831" t="s">
        <v>59</v>
      </c>
      <c r="G14831" t="s">
        <v>59</v>
      </c>
      <c r="H14831" t="s">
        <v>60</v>
      </c>
      <c r="I14831" t="s">
        <v>61</v>
      </c>
      <c r="J14831" t="s">
        <v>62</v>
      </c>
      <c r="K14831" t="s">
        <v>63</v>
      </c>
      <c r="L14831" t="s">
        <v>64</v>
      </c>
      <c r="M14831" t="s">
        <v>82</v>
      </c>
      <c r="N14831" t="s">
        <v>496</v>
      </c>
      <c r="O14831" t="s">
        <v>497</v>
      </c>
      <c r="P14831" t="s">
        <v>621</v>
      </c>
      <c r="Q14831" t="s">
        <v>622</v>
      </c>
      <c r="R14831" t="s">
        <v>70</v>
      </c>
      <c r="S14831">
        <v>3901.6370392887002</v>
      </c>
      <c r="T14831">
        <v>0.97249618286731998</v>
      </c>
      <c r="U14831">
        <v>117.85435211402999</v>
      </c>
      <c r="V14831">
        <v>33.105583029412998</v>
      </c>
      <c r="W14831">
        <v>0</v>
      </c>
    </row>
    <row r="14832" spans="3:23" x14ac:dyDescent="0.35">
      <c r="C14832" s="12">
        <v>44105</v>
      </c>
      <c r="D14832" s="12">
        <v>44135</v>
      </c>
      <c r="E14832" t="s">
        <v>21</v>
      </c>
      <c r="F14832" t="s">
        <v>59</v>
      </c>
      <c r="G14832" t="s">
        <v>59</v>
      </c>
      <c r="H14832" t="s">
        <v>87</v>
      </c>
      <c r="I14832" t="s">
        <v>61</v>
      </c>
      <c r="J14832" t="s">
        <v>62</v>
      </c>
      <c r="K14832" t="s">
        <v>63</v>
      </c>
      <c r="L14832" t="s">
        <v>64</v>
      </c>
      <c r="M14832" t="s">
        <v>101</v>
      </c>
      <c r="N14832" t="s">
        <v>102</v>
      </c>
      <c r="O14832" t="s">
        <v>93</v>
      </c>
      <c r="P14832" t="s">
        <v>304</v>
      </c>
      <c r="Q14832" t="s">
        <v>305</v>
      </c>
      <c r="R14832" t="s">
        <v>70</v>
      </c>
      <c r="S14832">
        <v>3901.1794646398998</v>
      </c>
      <c r="T14832">
        <v>0.79702230677501995</v>
      </c>
      <c r="U14832">
        <v>60.204709592261999</v>
      </c>
      <c r="V14832">
        <v>64.798576241969997</v>
      </c>
      <c r="W14832">
        <v>0</v>
      </c>
    </row>
    <row r="14833" spans="3:23" x14ac:dyDescent="0.35">
      <c r="C14833" s="12">
        <v>44409</v>
      </c>
      <c r="D14833" s="12">
        <v>44439</v>
      </c>
      <c r="E14833" t="s">
        <v>21</v>
      </c>
      <c r="F14833" t="s">
        <v>59</v>
      </c>
      <c r="G14833" t="s">
        <v>59</v>
      </c>
      <c r="H14833" t="s">
        <v>87</v>
      </c>
      <c r="I14833" t="s">
        <v>61</v>
      </c>
      <c r="J14833" t="s">
        <v>62</v>
      </c>
      <c r="K14833" t="s">
        <v>63</v>
      </c>
      <c r="L14833" t="s">
        <v>64</v>
      </c>
      <c r="M14833" t="s">
        <v>82</v>
      </c>
      <c r="N14833" t="s">
        <v>246</v>
      </c>
      <c r="O14833" t="s">
        <v>112</v>
      </c>
      <c r="P14833" t="s">
        <v>318</v>
      </c>
      <c r="Q14833" t="s">
        <v>319</v>
      </c>
      <c r="R14833" t="s">
        <v>70</v>
      </c>
      <c r="S14833">
        <v>3900.7686794676001</v>
      </c>
      <c r="T14833">
        <v>0.35697921174237002</v>
      </c>
      <c r="U14833">
        <v>137.44875667393001</v>
      </c>
      <c r="V14833">
        <v>28.379803308964</v>
      </c>
      <c r="W14833">
        <v>0</v>
      </c>
    </row>
    <row r="14834" spans="3:23" x14ac:dyDescent="0.35">
      <c r="C14834" s="12">
        <v>44197</v>
      </c>
      <c r="D14834" s="12">
        <v>44227</v>
      </c>
      <c r="E14834" t="s">
        <v>21</v>
      </c>
      <c r="F14834" t="s">
        <v>59</v>
      </c>
      <c r="G14834" t="s">
        <v>59</v>
      </c>
      <c r="H14834" t="s">
        <v>60</v>
      </c>
      <c r="I14834" t="s">
        <v>61</v>
      </c>
      <c r="J14834" t="s">
        <v>62</v>
      </c>
      <c r="K14834" t="s">
        <v>63</v>
      </c>
      <c r="L14834" t="s">
        <v>64</v>
      </c>
      <c r="M14834" t="s">
        <v>101</v>
      </c>
      <c r="N14834" t="s">
        <v>102</v>
      </c>
      <c r="O14834" t="s">
        <v>93</v>
      </c>
      <c r="P14834" t="s">
        <v>304</v>
      </c>
      <c r="Q14834" t="s">
        <v>305</v>
      </c>
      <c r="R14834" t="s">
        <v>70</v>
      </c>
      <c r="S14834">
        <v>3900.4809979959</v>
      </c>
      <c r="T14834">
        <v>3.0221254539640001</v>
      </c>
      <c r="U14834">
        <v>59.540908732475998</v>
      </c>
      <c r="V14834">
        <v>65.509262136412005</v>
      </c>
      <c r="W14834">
        <v>0</v>
      </c>
    </row>
    <row r="14835" spans="3:23" x14ac:dyDescent="0.35">
      <c r="C14835" s="12">
        <v>43709</v>
      </c>
      <c r="D14835" s="12">
        <v>43738</v>
      </c>
      <c r="E14835" t="s">
        <v>75</v>
      </c>
      <c r="F14835" t="s">
        <v>59</v>
      </c>
      <c r="G14835" t="s">
        <v>59</v>
      </c>
      <c r="H14835" t="s">
        <v>76</v>
      </c>
      <c r="I14835" t="s">
        <v>61</v>
      </c>
      <c r="J14835" t="s">
        <v>62</v>
      </c>
      <c r="K14835" t="s">
        <v>63</v>
      </c>
      <c r="L14835" t="s">
        <v>64</v>
      </c>
      <c r="M14835" t="s">
        <v>82</v>
      </c>
      <c r="N14835" t="s">
        <v>486</v>
      </c>
      <c r="O14835" t="s">
        <v>487</v>
      </c>
      <c r="P14835" t="s">
        <v>500</v>
      </c>
      <c r="Q14835" t="s">
        <v>501</v>
      </c>
      <c r="R14835" t="s">
        <v>70</v>
      </c>
      <c r="S14835">
        <v>3899.2803386831001</v>
      </c>
      <c r="T14835">
        <v>1.7469505346723999</v>
      </c>
      <c r="U14835">
        <v>44.677886015576</v>
      </c>
      <c r="V14835">
        <v>87.275399228238996</v>
      </c>
      <c r="W14835">
        <v>0</v>
      </c>
    </row>
    <row r="14836" spans="3:23" x14ac:dyDescent="0.35">
      <c r="C14836" s="12">
        <v>43709</v>
      </c>
      <c r="D14836" s="12">
        <v>43738</v>
      </c>
      <c r="E14836" t="s">
        <v>75</v>
      </c>
      <c r="F14836" t="s">
        <v>59</v>
      </c>
      <c r="G14836" t="s">
        <v>59</v>
      </c>
      <c r="H14836" t="s">
        <v>60</v>
      </c>
      <c r="I14836" t="s">
        <v>61</v>
      </c>
      <c r="J14836" t="s">
        <v>62</v>
      </c>
      <c r="K14836" t="s">
        <v>63</v>
      </c>
      <c r="L14836" t="s">
        <v>64</v>
      </c>
      <c r="M14836" t="s">
        <v>96</v>
      </c>
      <c r="N14836" t="s">
        <v>97</v>
      </c>
      <c r="O14836" t="s">
        <v>98</v>
      </c>
      <c r="P14836" t="s">
        <v>468</v>
      </c>
      <c r="Q14836" t="s">
        <v>469</v>
      </c>
      <c r="R14836" t="s">
        <v>70</v>
      </c>
      <c r="S14836">
        <v>3898.4300039999998</v>
      </c>
      <c r="T14836">
        <v>7.5228110310959995E-2</v>
      </c>
      <c r="U14836">
        <v>3899.99</v>
      </c>
      <c r="V14836">
        <v>0.99960000000000004</v>
      </c>
      <c r="W14836">
        <v>0</v>
      </c>
    </row>
    <row r="14837" spans="3:23" x14ac:dyDescent="0.35">
      <c r="C14837" s="12">
        <v>44075</v>
      </c>
      <c r="D14837" s="12">
        <v>44104</v>
      </c>
      <c r="E14837" t="s">
        <v>20</v>
      </c>
      <c r="F14837" t="s">
        <v>59</v>
      </c>
      <c r="G14837" t="s">
        <v>59</v>
      </c>
      <c r="H14837" t="s">
        <v>87</v>
      </c>
      <c r="I14837" t="s">
        <v>61</v>
      </c>
      <c r="J14837" t="s">
        <v>62</v>
      </c>
      <c r="K14837" t="s">
        <v>63</v>
      </c>
      <c r="L14837" t="s">
        <v>64</v>
      </c>
      <c r="M14837" t="s">
        <v>96</v>
      </c>
      <c r="N14837" t="s">
        <v>111</v>
      </c>
      <c r="O14837" t="s">
        <v>112</v>
      </c>
      <c r="P14837" t="s">
        <v>409</v>
      </c>
      <c r="Q14837" t="s">
        <v>410</v>
      </c>
      <c r="R14837" t="s">
        <v>70</v>
      </c>
      <c r="S14837">
        <v>3894.6974318481002</v>
      </c>
      <c r="T14837">
        <v>1.1705333511506</v>
      </c>
      <c r="U14837">
        <v>50.263887161436003</v>
      </c>
      <c r="V14837">
        <v>77.485002688693996</v>
      </c>
      <c r="W14837">
        <v>0</v>
      </c>
    </row>
    <row r="14838" spans="3:23" x14ac:dyDescent="0.35">
      <c r="C14838" s="12">
        <v>44440</v>
      </c>
      <c r="D14838" s="12">
        <v>44469</v>
      </c>
      <c r="E14838" t="s">
        <v>21</v>
      </c>
      <c r="F14838" t="s">
        <v>59</v>
      </c>
      <c r="G14838" t="s">
        <v>59</v>
      </c>
      <c r="H14838" t="s">
        <v>76</v>
      </c>
      <c r="I14838" t="s">
        <v>61</v>
      </c>
      <c r="J14838" t="s">
        <v>62</v>
      </c>
      <c r="K14838" t="s">
        <v>63</v>
      </c>
      <c r="L14838" t="s">
        <v>64</v>
      </c>
      <c r="M14838" t="s">
        <v>65</v>
      </c>
      <c r="N14838" t="s">
        <v>66</v>
      </c>
      <c r="O14838" t="s">
        <v>67</v>
      </c>
      <c r="P14838" t="s">
        <v>339</v>
      </c>
      <c r="Q14838" t="s">
        <v>340</v>
      </c>
      <c r="R14838" t="s">
        <v>70</v>
      </c>
      <c r="S14838">
        <v>3890.55</v>
      </c>
      <c r="T14838">
        <v>2.8062355475452998</v>
      </c>
      <c r="U14838">
        <v>155.68427370948001</v>
      </c>
      <c r="V14838">
        <v>24.99</v>
      </c>
      <c r="W14838">
        <v>0</v>
      </c>
    </row>
    <row r="14839" spans="3:23" x14ac:dyDescent="0.35">
      <c r="C14839" s="12">
        <v>44166</v>
      </c>
      <c r="D14839" s="12">
        <v>44196</v>
      </c>
      <c r="E14839" t="s">
        <v>21</v>
      </c>
      <c r="F14839" t="s">
        <v>59</v>
      </c>
      <c r="G14839" t="s">
        <v>59</v>
      </c>
      <c r="H14839" t="s">
        <v>60</v>
      </c>
      <c r="I14839" t="s">
        <v>61</v>
      </c>
      <c r="J14839" t="s">
        <v>62</v>
      </c>
      <c r="K14839" t="s">
        <v>63</v>
      </c>
      <c r="L14839" t="s">
        <v>64</v>
      </c>
      <c r="M14839" t="s">
        <v>82</v>
      </c>
      <c r="N14839" t="s">
        <v>486</v>
      </c>
      <c r="O14839" t="s">
        <v>487</v>
      </c>
      <c r="P14839" t="s">
        <v>488</v>
      </c>
      <c r="Q14839" t="s">
        <v>489</v>
      </c>
      <c r="R14839" t="s">
        <v>70</v>
      </c>
      <c r="S14839">
        <v>3888.0295215747001</v>
      </c>
      <c r="T14839">
        <v>3.1244767161623002</v>
      </c>
      <c r="U14839">
        <v>32.215375842745999</v>
      </c>
      <c r="V14839">
        <v>120.68862832932</v>
      </c>
      <c r="W14839">
        <v>0</v>
      </c>
    </row>
    <row r="14840" spans="3:23" x14ac:dyDescent="0.35">
      <c r="C14840" s="12">
        <v>43770</v>
      </c>
      <c r="D14840" s="12">
        <v>43799</v>
      </c>
      <c r="E14840" t="s">
        <v>20</v>
      </c>
      <c r="F14840" t="s">
        <v>59</v>
      </c>
      <c r="G14840" t="s">
        <v>59</v>
      </c>
      <c r="H14840" t="s">
        <v>87</v>
      </c>
      <c r="I14840" t="s">
        <v>61</v>
      </c>
      <c r="J14840" t="s">
        <v>62</v>
      </c>
      <c r="K14840" t="s">
        <v>63</v>
      </c>
      <c r="L14840" t="s">
        <v>64</v>
      </c>
      <c r="M14840" t="s">
        <v>65</v>
      </c>
      <c r="N14840" t="s">
        <v>66</v>
      </c>
      <c r="O14840" t="s">
        <v>67</v>
      </c>
      <c r="P14840" t="s">
        <v>324</v>
      </c>
      <c r="Q14840" t="s">
        <v>325</v>
      </c>
      <c r="R14840" t="s">
        <v>70</v>
      </c>
      <c r="S14840">
        <v>3887.8420512408002</v>
      </c>
      <c r="T14840">
        <v>0.85914077610789996</v>
      </c>
      <c r="U14840">
        <v>53.340234460208002</v>
      </c>
      <c r="V14840">
        <v>72.887607086562994</v>
      </c>
      <c r="W14840">
        <v>0</v>
      </c>
    </row>
    <row r="14841" spans="3:23" x14ac:dyDescent="0.35">
      <c r="C14841" s="12">
        <v>43770</v>
      </c>
      <c r="D14841" s="12">
        <v>43799</v>
      </c>
      <c r="E14841" t="s">
        <v>20</v>
      </c>
      <c r="F14841" t="s">
        <v>59</v>
      </c>
      <c r="G14841" t="s">
        <v>59</v>
      </c>
      <c r="H14841" t="s">
        <v>60</v>
      </c>
      <c r="I14841" t="s">
        <v>61</v>
      </c>
      <c r="J14841" t="s">
        <v>62</v>
      </c>
      <c r="K14841" t="s">
        <v>63</v>
      </c>
      <c r="L14841" t="s">
        <v>64</v>
      </c>
      <c r="M14841" t="s">
        <v>82</v>
      </c>
      <c r="N14841" t="s">
        <v>536</v>
      </c>
      <c r="O14841" t="s">
        <v>537</v>
      </c>
      <c r="P14841" t="s">
        <v>548</v>
      </c>
      <c r="Q14841" t="s">
        <v>549</v>
      </c>
      <c r="R14841" t="s">
        <v>70</v>
      </c>
      <c r="S14841">
        <v>3887.2282090321</v>
      </c>
      <c r="T14841">
        <v>2.0700382114610001</v>
      </c>
      <c r="U14841">
        <v>33.875028029881001</v>
      </c>
      <c r="V14841">
        <v>114.75202930026001</v>
      </c>
      <c r="W14841">
        <v>0</v>
      </c>
    </row>
    <row r="14842" spans="3:23" x14ac:dyDescent="0.35">
      <c r="C14842" s="12">
        <v>44348</v>
      </c>
      <c r="D14842" s="12">
        <v>44377</v>
      </c>
      <c r="E14842" t="s">
        <v>21</v>
      </c>
      <c r="F14842" t="s">
        <v>59</v>
      </c>
      <c r="G14842" t="s">
        <v>59</v>
      </c>
      <c r="H14842" t="s">
        <v>60</v>
      </c>
      <c r="I14842" t="s">
        <v>61</v>
      </c>
      <c r="J14842" t="s">
        <v>62</v>
      </c>
      <c r="K14842" t="s">
        <v>63</v>
      </c>
      <c r="L14842" t="s">
        <v>64</v>
      </c>
      <c r="M14842" t="s">
        <v>101</v>
      </c>
      <c r="N14842" t="s">
        <v>102</v>
      </c>
      <c r="O14842" t="s">
        <v>93</v>
      </c>
      <c r="P14842" t="s">
        <v>304</v>
      </c>
      <c r="Q14842" t="s">
        <v>305</v>
      </c>
      <c r="R14842" t="s">
        <v>70</v>
      </c>
      <c r="S14842">
        <v>3885.9662066381002</v>
      </c>
      <c r="T14842">
        <v>0.21452168626032</v>
      </c>
      <c r="U14842">
        <v>62.105307972431</v>
      </c>
      <c r="V14842">
        <v>62.570597159957998</v>
      </c>
      <c r="W14842">
        <v>0</v>
      </c>
    </row>
    <row r="14843" spans="3:23" x14ac:dyDescent="0.35">
      <c r="C14843" s="12">
        <v>44256</v>
      </c>
      <c r="D14843" s="12">
        <v>44286</v>
      </c>
      <c r="E14843" t="s">
        <v>21</v>
      </c>
      <c r="F14843" t="s">
        <v>59</v>
      </c>
      <c r="G14843" t="s">
        <v>59</v>
      </c>
      <c r="H14843" t="s">
        <v>60</v>
      </c>
      <c r="I14843" t="s">
        <v>61</v>
      </c>
      <c r="J14843" t="s">
        <v>62</v>
      </c>
      <c r="K14843" t="s">
        <v>63</v>
      </c>
      <c r="L14843" t="s">
        <v>64</v>
      </c>
      <c r="M14843" t="s">
        <v>82</v>
      </c>
      <c r="N14843" t="s">
        <v>124</v>
      </c>
      <c r="O14843" t="s">
        <v>108</v>
      </c>
      <c r="P14843" t="s">
        <v>574</v>
      </c>
      <c r="Q14843" t="s">
        <v>575</v>
      </c>
      <c r="R14843" t="s">
        <v>70</v>
      </c>
      <c r="S14843">
        <v>3885.1586676215002</v>
      </c>
      <c r="T14843">
        <v>1.3500325527846999</v>
      </c>
      <c r="U14843">
        <v>116.20986641879</v>
      </c>
      <c r="V14843">
        <v>33.432261711930998</v>
      </c>
      <c r="W14843">
        <v>0</v>
      </c>
    </row>
    <row r="14844" spans="3:23" x14ac:dyDescent="0.35">
      <c r="C14844" s="12">
        <v>43800</v>
      </c>
      <c r="D14844" s="12">
        <v>43830</v>
      </c>
      <c r="E14844" t="s">
        <v>20</v>
      </c>
      <c r="F14844" t="s">
        <v>59</v>
      </c>
      <c r="G14844" t="s">
        <v>59</v>
      </c>
      <c r="H14844" t="s">
        <v>60</v>
      </c>
      <c r="I14844" t="s">
        <v>61</v>
      </c>
      <c r="J14844" t="s">
        <v>62</v>
      </c>
      <c r="K14844" t="s">
        <v>63</v>
      </c>
      <c r="L14844" t="s">
        <v>64</v>
      </c>
      <c r="M14844" t="s">
        <v>82</v>
      </c>
      <c r="N14844" t="s">
        <v>450</v>
      </c>
      <c r="O14844" t="s">
        <v>274</v>
      </c>
      <c r="P14844" t="s">
        <v>530</v>
      </c>
      <c r="Q14844" t="s">
        <v>531</v>
      </c>
      <c r="R14844" t="s">
        <v>70</v>
      </c>
      <c r="S14844">
        <v>3884.9814674344998</v>
      </c>
      <c r="T14844">
        <v>3.6579400478538</v>
      </c>
      <c r="U14844">
        <v>40.809789003458</v>
      </c>
      <c r="V14844">
        <v>95.197293647002994</v>
      </c>
      <c r="W14844">
        <v>0</v>
      </c>
    </row>
    <row r="14845" spans="3:23" x14ac:dyDescent="0.35">
      <c r="C14845" s="12">
        <v>44409</v>
      </c>
      <c r="D14845" s="12">
        <v>44439</v>
      </c>
      <c r="E14845" t="s">
        <v>21</v>
      </c>
      <c r="F14845" t="s">
        <v>59</v>
      </c>
      <c r="G14845" t="s">
        <v>59</v>
      </c>
      <c r="H14845" t="s">
        <v>60</v>
      </c>
      <c r="I14845" t="s">
        <v>61</v>
      </c>
      <c r="J14845" t="s">
        <v>62</v>
      </c>
      <c r="K14845" t="s">
        <v>63</v>
      </c>
      <c r="L14845" t="s">
        <v>64</v>
      </c>
      <c r="M14845" t="s">
        <v>82</v>
      </c>
      <c r="N14845" t="s">
        <v>379</v>
      </c>
      <c r="O14845" t="s">
        <v>380</v>
      </c>
      <c r="P14845" t="s">
        <v>524</v>
      </c>
      <c r="Q14845" t="s">
        <v>525</v>
      </c>
      <c r="R14845" t="s">
        <v>70</v>
      </c>
      <c r="S14845">
        <v>3884.4376460486001</v>
      </c>
      <c r="T14845">
        <v>0.39844016485395001</v>
      </c>
      <c r="U14845">
        <v>147.6812875478</v>
      </c>
      <c r="V14845">
        <v>26.302842496490001</v>
      </c>
      <c r="W14845">
        <v>0</v>
      </c>
    </row>
    <row r="14846" spans="3:23" x14ac:dyDescent="0.35">
      <c r="C14846" s="12">
        <v>43709</v>
      </c>
      <c r="D14846" s="12">
        <v>43738</v>
      </c>
      <c r="E14846" t="s">
        <v>75</v>
      </c>
      <c r="F14846" t="s">
        <v>59</v>
      </c>
      <c r="G14846" t="s">
        <v>59</v>
      </c>
      <c r="H14846" t="s">
        <v>60</v>
      </c>
      <c r="I14846" t="s">
        <v>61</v>
      </c>
      <c r="J14846" t="s">
        <v>62</v>
      </c>
      <c r="K14846" t="s">
        <v>63</v>
      </c>
      <c r="L14846" t="s">
        <v>64</v>
      </c>
      <c r="M14846" t="s">
        <v>82</v>
      </c>
      <c r="N14846" t="s">
        <v>486</v>
      </c>
      <c r="O14846" t="s">
        <v>487</v>
      </c>
      <c r="P14846" t="s">
        <v>509</v>
      </c>
      <c r="Q14846" t="s">
        <v>510</v>
      </c>
      <c r="R14846" t="s">
        <v>70</v>
      </c>
      <c r="S14846">
        <v>3882.9461999999999</v>
      </c>
      <c r="T14846">
        <v>0.95024429608145</v>
      </c>
      <c r="U14846">
        <v>133.94827586207001</v>
      </c>
      <c r="V14846">
        <v>28.988399999999999</v>
      </c>
      <c r="W14846">
        <v>0</v>
      </c>
    </row>
    <row r="14847" spans="3:23" x14ac:dyDescent="0.35">
      <c r="C14847" s="12">
        <v>43739</v>
      </c>
      <c r="D14847" s="12">
        <v>43769</v>
      </c>
      <c r="E14847" t="s">
        <v>20</v>
      </c>
      <c r="F14847" t="s">
        <v>59</v>
      </c>
      <c r="G14847" t="s">
        <v>59</v>
      </c>
      <c r="H14847" t="s">
        <v>87</v>
      </c>
      <c r="I14847" t="s">
        <v>61</v>
      </c>
      <c r="J14847" t="s">
        <v>62</v>
      </c>
      <c r="K14847" t="s">
        <v>63</v>
      </c>
      <c r="L14847" t="s">
        <v>64</v>
      </c>
      <c r="M14847" t="s">
        <v>82</v>
      </c>
      <c r="N14847" t="s">
        <v>435</v>
      </c>
      <c r="O14847" t="s">
        <v>436</v>
      </c>
      <c r="P14847" t="s">
        <v>437</v>
      </c>
      <c r="Q14847" t="s">
        <v>438</v>
      </c>
      <c r="R14847" t="s">
        <v>70</v>
      </c>
      <c r="S14847">
        <v>3881.8313754649998</v>
      </c>
      <c r="T14847">
        <v>0.15966425090427</v>
      </c>
      <c r="U14847">
        <v>56.242491246588997</v>
      </c>
      <c r="V14847">
        <v>69.019548910904007</v>
      </c>
      <c r="W14847">
        <v>0</v>
      </c>
    </row>
    <row r="14848" spans="3:23" x14ac:dyDescent="0.35">
      <c r="C14848" s="12">
        <v>44440</v>
      </c>
      <c r="D14848" s="12">
        <v>44469</v>
      </c>
      <c r="E14848" t="s">
        <v>21</v>
      </c>
      <c r="F14848" t="s">
        <v>59</v>
      </c>
      <c r="G14848" t="s">
        <v>59</v>
      </c>
      <c r="H14848" t="s">
        <v>60</v>
      </c>
      <c r="I14848" t="s">
        <v>61</v>
      </c>
      <c r="J14848" t="s">
        <v>62</v>
      </c>
      <c r="K14848" t="s">
        <v>63</v>
      </c>
      <c r="L14848" t="s">
        <v>64</v>
      </c>
      <c r="M14848" t="s">
        <v>82</v>
      </c>
      <c r="N14848" t="s">
        <v>357</v>
      </c>
      <c r="O14848" t="s">
        <v>357</v>
      </c>
      <c r="P14848" t="s">
        <v>439</v>
      </c>
      <c r="Q14848" t="s">
        <v>440</v>
      </c>
      <c r="R14848" t="s">
        <v>70</v>
      </c>
      <c r="S14848">
        <v>3880.0537273218001</v>
      </c>
      <c r="T14848">
        <v>1.0414063055667</v>
      </c>
      <c r="U14848">
        <v>187.65940698201999</v>
      </c>
      <c r="V14848">
        <v>20.676041716861999</v>
      </c>
      <c r="W14848">
        <v>0</v>
      </c>
    </row>
    <row r="14849" spans="3:23" x14ac:dyDescent="0.35">
      <c r="C14849" s="12">
        <v>43525</v>
      </c>
      <c r="D14849" s="12">
        <v>43555</v>
      </c>
      <c r="E14849" t="s">
        <v>75</v>
      </c>
      <c r="F14849" t="s">
        <v>59</v>
      </c>
      <c r="G14849" t="s">
        <v>59</v>
      </c>
      <c r="H14849" t="s">
        <v>87</v>
      </c>
      <c r="I14849" t="s">
        <v>61</v>
      </c>
      <c r="J14849" t="s">
        <v>62</v>
      </c>
      <c r="K14849" t="s">
        <v>63</v>
      </c>
      <c r="L14849" t="s">
        <v>64</v>
      </c>
      <c r="M14849" t="s">
        <v>96</v>
      </c>
      <c r="N14849" t="s">
        <v>111</v>
      </c>
      <c r="O14849" t="s">
        <v>112</v>
      </c>
      <c r="P14849" t="s">
        <v>365</v>
      </c>
      <c r="Q14849" t="s">
        <v>366</v>
      </c>
      <c r="R14849" t="s">
        <v>70</v>
      </c>
      <c r="S14849">
        <v>3879.8210686107</v>
      </c>
      <c r="T14849">
        <v>0.17350541673893</v>
      </c>
      <c r="U14849">
        <v>384.43662093704</v>
      </c>
      <c r="V14849">
        <v>10.092225499105</v>
      </c>
      <c r="W14849">
        <v>0</v>
      </c>
    </row>
    <row r="14850" spans="3:23" x14ac:dyDescent="0.35">
      <c r="C14850" s="12">
        <v>43405</v>
      </c>
      <c r="D14850" s="12">
        <v>43434</v>
      </c>
      <c r="E14850" t="s">
        <v>75</v>
      </c>
      <c r="F14850" t="s">
        <v>59</v>
      </c>
      <c r="G14850" t="s">
        <v>59</v>
      </c>
      <c r="H14850" t="s">
        <v>76</v>
      </c>
      <c r="I14850" t="s">
        <v>61</v>
      </c>
      <c r="J14850" t="s">
        <v>62</v>
      </c>
      <c r="K14850" t="s">
        <v>63</v>
      </c>
      <c r="L14850" t="s">
        <v>64</v>
      </c>
      <c r="M14850" t="s">
        <v>65</v>
      </c>
      <c r="N14850" t="s">
        <v>66</v>
      </c>
      <c r="O14850" t="s">
        <v>67</v>
      </c>
      <c r="P14850" t="s">
        <v>401</v>
      </c>
      <c r="Q14850" t="s">
        <v>402</v>
      </c>
      <c r="R14850" t="s">
        <v>70</v>
      </c>
      <c r="S14850">
        <v>3876.1635535895998</v>
      </c>
      <c r="T14850">
        <v>4.1597546113710004</v>
      </c>
      <c r="U14850">
        <v>385.86030591849999</v>
      </c>
      <c r="V14850">
        <v>10.045509978962</v>
      </c>
      <c r="W14850">
        <v>0</v>
      </c>
    </row>
    <row r="14851" spans="3:23" x14ac:dyDescent="0.35">
      <c r="C14851" s="12">
        <v>43922</v>
      </c>
      <c r="D14851" s="12">
        <v>43951</v>
      </c>
      <c r="E14851" t="s">
        <v>20</v>
      </c>
      <c r="F14851" t="s">
        <v>59</v>
      </c>
      <c r="G14851" t="s">
        <v>59</v>
      </c>
      <c r="H14851" t="s">
        <v>60</v>
      </c>
      <c r="I14851" t="s">
        <v>61</v>
      </c>
      <c r="J14851" t="s">
        <v>62</v>
      </c>
      <c r="K14851" t="s">
        <v>63</v>
      </c>
      <c r="L14851" t="s">
        <v>64</v>
      </c>
      <c r="M14851" t="s">
        <v>65</v>
      </c>
      <c r="N14851" t="s">
        <v>66</v>
      </c>
      <c r="O14851" t="s">
        <v>67</v>
      </c>
      <c r="P14851" t="s">
        <v>556</v>
      </c>
      <c r="Q14851" t="s">
        <v>557</v>
      </c>
      <c r="R14851" t="s">
        <v>70</v>
      </c>
      <c r="S14851">
        <v>3874.5852090342</v>
      </c>
      <c r="T14851">
        <v>0.31650222178027998</v>
      </c>
      <c r="U14851">
        <v>152.94348051708999</v>
      </c>
      <c r="V14851">
        <v>25.333444720458999</v>
      </c>
      <c r="W14851">
        <v>0</v>
      </c>
    </row>
    <row r="14852" spans="3:23" x14ac:dyDescent="0.35">
      <c r="C14852" s="12">
        <v>44166</v>
      </c>
      <c r="D14852" s="12">
        <v>44196</v>
      </c>
      <c r="E14852" t="s">
        <v>21</v>
      </c>
      <c r="F14852" t="s">
        <v>59</v>
      </c>
      <c r="G14852" t="s">
        <v>59</v>
      </c>
      <c r="H14852" t="s">
        <v>60</v>
      </c>
      <c r="I14852" t="s">
        <v>61</v>
      </c>
      <c r="J14852" t="s">
        <v>62</v>
      </c>
      <c r="K14852" t="s">
        <v>63</v>
      </c>
      <c r="L14852" t="s">
        <v>64</v>
      </c>
      <c r="M14852" t="s">
        <v>88</v>
      </c>
      <c r="N14852" t="s">
        <v>89</v>
      </c>
      <c r="O14852" t="s">
        <v>67</v>
      </c>
      <c r="P14852" t="s">
        <v>283</v>
      </c>
      <c r="Q14852" t="s">
        <v>284</v>
      </c>
      <c r="R14852" t="s">
        <v>70</v>
      </c>
      <c r="S14852">
        <v>3871.5581745222999</v>
      </c>
      <c r="T14852">
        <v>2.0571722007741</v>
      </c>
      <c r="U14852">
        <v>30.443331469339</v>
      </c>
      <c r="V14852">
        <v>127.17261835885</v>
      </c>
      <c r="W14852">
        <v>0</v>
      </c>
    </row>
    <row r="14853" spans="3:23" x14ac:dyDescent="0.35">
      <c r="C14853" s="12">
        <v>44197</v>
      </c>
      <c r="D14853" s="12">
        <v>44227</v>
      </c>
      <c r="E14853" t="s">
        <v>21</v>
      </c>
      <c r="F14853" t="s">
        <v>59</v>
      </c>
      <c r="G14853" t="s">
        <v>59</v>
      </c>
      <c r="H14853" t="s">
        <v>60</v>
      </c>
      <c r="I14853" t="s">
        <v>61</v>
      </c>
      <c r="J14853" t="s">
        <v>62</v>
      </c>
      <c r="K14853" t="s">
        <v>63</v>
      </c>
      <c r="L14853" t="s">
        <v>64</v>
      </c>
      <c r="M14853" t="s">
        <v>82</v>
      </c>
      <c r="N14853" t="s">
        <v>124</v>
      </c>
      <c r="O14853" t="s">
        <v>108</v>
      </c>
      <c r="P14853" t="s">
        <v>574</v>
      </c>
      <c r="Q14853" t="s">
        <v>575</v>
      </c>
      <c r="R14853" t="s">
        <v>70</v>
      </c>
      <c r="S14853">
        <v>3871.3939283791001</v>
      </c>
      <c r="T14853">
        <v>0.64687337437452996</v>
      </c>
      <c r="U14853">
        <v>133.53016002542</v>
      </c>
      <c r="V14853">
        <v>28.992655499268</v>
      </c>
      <c r="W14853">
        <v>0</v>
      </c>
    </row>
    <row r="14854" spans="3:23" x14ac:dyDescent="0.35">
      <c r="C14854" s="12">
        <v>43617</v>
      </c>
      <c r="D14854" s="12">
        <v>43646</v>
      </c>
      <c r="E14854" t="s">
        <v>75</v>
      </c>
      <c r="F14854" t="s">
        <v>59</v>
      </c>
      <c r="G14854" t="s">
        <v>59</v>
      </c>
      <c r="H14854" t="s">
        <v>60</v>
      </c>
      <c r="I14854" t="s">
        <v>61</v>
      </c>
      <c r="J14854" t="s">
        <v>62</v>
      </c>
      <c r="K14854" t="s">
        <v>63</v>
      </c>
      <c r="L14854" t="s">
        <v>64</v>
      </c>
      <c r="M14854" t="s">
        <v>82</v>
      </c>
      <c r="N14854" t="s">
        <v>423</v>
      </c>
      <c r="O14854" t="s">
        <v>423</v>
      </c>
      <c r="P14854" t="s">
        <v>424</v>
      </c>
      <c r="Q14854" t="s">
        <v>425</v>
      </c>
      <c r="R14854" t="s">
        <v>70</v>
      </c>
      <c r="S14854">
        <v>3870.9991163315999</v>
      </c>
      <c r="T14854">
        <v>3.6721402312228002</v>
      </c>
      <c r="U14854">
        <v>22.347348041115001</v>
      </c>
      <c r="V14854">
        <v>173.21961913376001</v>
      </c>
      <c r="W14854">
        <v>0</v>
      </c>
    </row>
    <row r="14855" spans="3:23" x14ac:dyDescent="0.35">
      <c r="C14855" s="12">
        <v>43770</v>
      </c>
      <c r="D14855" s="12">
        <v>43799</v>
      </c>
      <c r="E14855" t="s">
        <v>20</v>
      </c>
      <c r="F14855" t="s">
        <v>59</v>
      </c>
      <c r="G14855" t="s">
        <v>59</v>
      </c>
      <c r="H14855" t="s">
        <v>87</v>
      </c>
      <c r="I14855" t="s">
        <v>61</v>
      </c>
      <c r="J14855" t="s">
        <v>62</v>
      </c>
      <c r="K14855" t="s">
        <v>63</v>
      </c>
      <c r="L14855" t="s">
        <v>64</v>
      </c>
      <c r="M14855" t="s">
        <v>82</v>
      </c>
      <c r="N14855" t="s">
        <v>379</v>
      </c>
      <c r="O14855" t="s">
        <v>380</v>
      </c>
      <c r="P14855" t="s">
        <v>393</v>
      </c>
      <c r="Q14855" t="s">
        <v>394</v>
      </c>
      <c r="R14855" t="s">
        <v>70</v>
      </c>
      <c r="S14855">
        <v>3870.6711928058999</v>
      </c>
      <c r="T14855">
        <v>0.45197541280800002</v>
      </c>
      <c r="U14855">
        <v>40.228880328837</v>
      </c>
      <c r="V14855">
        <v>96.216229762458994</v>
      </c>
      <c r="W14855">
        <v>0</v>
      </c>
    </row>
    <row r="14856" spans="3:23" x14ac:dyDescent="0.35">
      <c r="C14856" s="12">
        <v>43647</v>
      </c>
      <c r="D14856" s="12">
        <v>43677</v>
      </c>
      <c r="E14856" t="s">
        <v>75</v>
      </c>
      <c r="F14856" t="s">
        <v>59</v>
      </c>
      <c r="G14856" t="s">
        <v>59</v>
      </c>
      <c r="H14856" t="s">
        <v>76</v>
      </c>
      <c r="I14856" t="s">
        <v>61</v>
      </c>
      <c r="J14856" t="s">
        <v>62</v>
      </c>
      <c r="K14856" t="s">
        <v>63</v>
      </c>
      <c r="L14856" t="s">
        <v>64</v>
      </c>
      <c r="M14856" t="s">
        <v>77</v>
      </c>
      <c r="N14856" t="s">
        <v>107</v>
      </c>
      <c r="O14856" t="s">
        <v>108</v>
      </c>
      <c r="P14856" t="s">
        <v>430</v>
      </c>
      <c r="Q14856" t="s">
        <v>431</v>
      </c>
      <c r="R14856" t="s">
        <v>70</v>
      </c>
      <c r="S14856">
        <v>3869.7626442086998</v>
      </c>
      <c r="T14856">
        <v>2.6880982616329998</v>
      </c>
      <c r="U14856">
        <v>137.71551806650001</v>
      </c>
      <c r="V14856">
        <v>28.099684759854998</v>
      </c>
      <c r="W14856">
        <v>0</v>
      </c>
    </row>
    <row r="14857" spans="3:23" x14ac:dyDescent="0.35">
      <c r="C14857" s="12">
        <v>43891</v>
      </c>
      <c r="D14857" s="12">
        <v>43921</v>
      </c>
      <c r="E14857" t="s">
        <v>20</v>
      </c>
      <c r="F14857" t="s">
        <v>59</v>
      </c>
      <c r="G14857" t="s">
        <v>59</v>
      </c>
      <c r="H14857" t="s">
        <v>87</v>
      </c>
      <c r="I14857" t="s">
        <v>61</v>
      </c>
      <c r="J14857" t="s">
        <v>62</v>
      </c>
      <c r="K14857" t="s">
        <v>63</v>
      </c>
      <c r="L14857" t="s">
        <v>64</v>
      </c>
      <c r="M14857" t="s">
        <v>96</v>
      </c>
      <c r="N14857" t="s">
        <v>111</v>
      </c>
      <c r="O14857" t="s">
        <v>112</v>
      </c>
      <c r="P14857" t="s">
        <v>365</v>
      </c>
      <c r="Q14857" t="s">
        <v>366</v>
      </c>
      <c r="R14857" t="s">
        <v>70</v>
      </c>
      <c r="S14857">
        <v>3868.581948</v>
      </c>
      <c r="T14857">
        <v>0.21618379575576999</v>
      </c>
      <c r="U14857">
        <v>322.51083333333003</v>
      </c>
      <c r="V14857">
        <v>11.995200000000001</v>
      </c>
      <c r="W14857">
        <v>0</v>
      </c>
    </row>
    <row r="14858" spans="3:23" x14ac:dyDescent="0.35">
      <c r="C14858" s="12">
        <v>43800</v>
      </c>
      <c r="D14858" s="12">
        <v>43830</v>
      </c>
      <c r="E14858" t="s">
        <v>20</v>
      </c>
      <c r="F14858" t="s">
        <v>59</v>
      </c>
      <c r="G14858" t="s">
        <v>59</v>
      </c>
      <c r="H14858" t="s">
        <v>87</v>
      </c>
      <c r="I14858" t="s">
        <v>61</v>
      </c>
      <c r="J14858" t="s">
        <v>62</v>
      </c>
      <c r="K14858" t="s">
        <v>63</v>
      </c>
      <c r="L14858" t="s">
        <v>64</v>
      </c>
      <c r="M14858" t="s">
        <v>96</v>
      </c>
      <c r="N14858" t="s">
        <v>97</v>
      </c>
      <c r="O14858" t="s">
        <v>98</v>
      </c>
      <c r="P14858" t="s">
        <v>387</v>
      </c>
      <c r="Q14858" t="s">
        <v>388</v>
      </c>
      <c r="R14858" t="s">
        <v>70</v>
      </c>
      <c r="S14858">
        <v>3864.1222779959999</v>
      </c>
      <c r="T14858">
        <v>0.40893269268506</v>
      </c>
      <c r="U14858">
        <v>51.159702566054001</v>
      </c>
      <c r="V14858">
        <v>75.530585288428995</v>
      </c>
      <c r="W14858">
        <v>0</v>
      </c>
    </row>
    <row r="14859" spans="3:23" x14ac:dyDescent="0.35">
      <c r="C14859" s="12">
        <v>43922</v>
      </c>
      <c r="D14859" s="12">
        <v>43951</v>
      </c>
      <c r="E14859" t="s">
        <v>20</v>
      </c>
      <c r="F14859" t="s">
        <v>59</v>
      </c>
      <c r="G14859" t="s">
        <v>59</v>
      </c>
      <c r="H14859" t="s">
        <v>87</v>
      </c>
      <c r="I14859" t="s">
        <v>61</v>
      </c>
      <c r="J14859" t="s">
        <v>62</v>
      </c>
      <c r="K14859" t="s">
        <v>63</v>
      </c>
      <c r="L14859" t="s">
        <v>64</v>
      </c>
      <c r="M14859" t="s">
        <v>88</v>
      </c>
      <c r="N14859" t="s">
        <v>89</v>
      </c>
      <c r="O14859" t="s">
        <v>67</v>
      </c>
      <c r="P14859" t="s">
        <v>360</v>
      </c>
      <c r="Q14859" t="s">
        <v>361</v>
      </c>
      <c r="R14859" t="s">
        <v>70</v>
      </c>
      <c r="S14859">
        <v>3863.5222754605002</v>
      </c>
      <c r="T14859">
        <v>0.62329160496622005</v>
      </c>
      <c r="U14859">
        <v>53.322993505461</v>
      </c>
      <c r="V14859">
        <v>72.455089661551</v>
      </c>
      <c r="W14859">
        <v>0</v>
      </c>
    </row>
    <row r="14860" spans="3:23" x14ac:dyDescent="0.35">
      <c r="C14860" s="12">
        <v>44287</v>
      </c>
      <c r="D14860" s="12">
        <v>44316</v>
      </c>
      <c r="E14860" t="s">
        <v>21</v>
      </c>
      <c r="F14860" t="s">
        <v>59</v>
      </c>
      <c r="G14860" t="s">
        <v>59</v>
      </c>
      <c r="H14860" t="s">
        <v>60</v>
      </c>
      <c r="I14860" t="s">
        <v>61</v>
      </c>
      <c r="J14860" t="s">
        <v>62</v>
      </c>
      <c r="K14860" t="s">
        <v>63</v>
      </c>
      <c r="L14860" t="s">
        <v>64</v>
      </c>
      <c r="M14860" t="s">
        <v>82</v>
      </c>
      <c r="N14860" t="s">
        <v>423</v>
      </c>
      <c r="O14860" t="s">
        <v>423</v>
      </c>
      <c r="P14860" t="s">
        <v>424</v>
      </c>
      <c r="Q14860" t="s">
        <v>425</v>
      </c>
      <c r="R14860" t="s">
        <v>70</v>
      </c>
      <c r="S14860">
        <v>3861.8982504403998</v>
      </c>
      <c r="T14860">
        <v>3.5275459830617</v>
      </c>
      <c r="U14860">
        <v>25.085845326539001</v>
      </c>
      <c r="V14860">
        <v>153.94730375519001</v>
      </c>
      <c r="W14860">
        <v>0</v>
      </c>
    </row>
    <row r="14861" spans="3:23" x14ac:dyDescent="0.35">
      <c r="C14861" s="12">
        <v>43739</v>
      </c>
      <c r="D14861" s="12">
        <v>43769</v>
      </c>
      <c r="E14861" t="s">
        <v>20</v>
      </c>
      <c r="F14861" t="s">
        <v>59</v>
      </c>
      <c r="G14861" t="s">
        <v>59</v>
      </c>
      <c r="H14861" t="s">
        <v>87</v>
      </c>
      <c r="I14861" t="s">
        <v>61</v>
      </c>
      <c r="J14861" t="s">
        <v>62</v>
      </c>
      <c r="K14861" t="s">
        <v>63</v>
      </c>
      <c r="L14861" t="s">
        <v>64</v>
      </c>
      <c r="M14861" t="s">
        <v>96</v>
      </c>
      <c r="N14861" t="s">
        <v>111</v>
      </c>
      <c r="O14861" t="s">
        <v>112</v>
      </c>
      <c r="P14861" t="s">
        <v>391</v>
      </c>
      <c r="Q14861" t="s">
        <v>392</v>
      </c>
      <c r="R14861" t="s">
        <v>70</v>
      </c>
      <c r="S14861">
        <v>3860.7050705300999</v>
      </c>
      <c r="T14861">
        <v>1.363529136935</v>
      </c>
      <c r="U14861">
        <v>76.695307079832006</v>
      </c>
      <c r="V14861">
        <v>50.338217780542003</v>
      </c>
      <c r="W14861">
        <v>0</v>
      </c>
    </row>
    <row r="14862" spans="3:23" x14ac:dyDescent="0.35">
      <c r="C14862" s="12">
        <v>43435</v>
      </c>
      <c r="D14862" s="12">
        <v>43465</v>
      </c>
      <c r="E14862" t="s">
        <v>75</v>
      </c>
      <c r="F14862" t="s">
        <v>59</v>
      </c>
      <c r="G14862" t="s">
        <v>59</v>
      </c>
      <c r="H14862" t="s">
        <v>60</v>
      </c>
      <c r="I14862" t="s">
        <v>61</v>
      </c>
      <c r="J14862" t="s">
        <v>62</v>
      </c>
      <c r="K14862" t="s">
        <v>63</v>
      </c>
      <c r="L14862" t="s">
        <v>64</v>
      </c>
      <c r="M14862" t="s">
        <v>137</v>
      </c>
      <c r="N14862" t="s">
        <v>66</v>
      </c>
      <c r="O14862" t="s">
        <v>67</v>
      </c>
      <c r="P14862" t="s">
        <v>554</v>
      </c>
      <c r="Q14862" t="s">
        <v>555</v>
      </c>
      <c r="R14862" t="s">
        <v>70</v>
      </c>
      <c r="S14862">
        <v>3859.8444703532</v>
      </c>
      <c r="T14862">
        <v>1.5145864490150001</v>
      </c>
      <c r="U14862">
        <v>21.135091003425</v>
      </c>
      <c r="V14862">
        <v>182.62729361929999</v>
      </c>
      <c r="W14862">
        <v>0</v>
      </c>
    </row>
    <row r="14863" spans="3:23" x14ac:dyDescent="0.35">
      <c r="C14863" s="12">
        <v>43862</v>
      </c>
      <c r="D14863" s="12">
        <v>43890</v>
      </c>
      <c r="E14863" t="s">
        <v>20</v>
      </c>
      <c r="F14863" t="s">
        <v>59</v>
      </c>
      <c r="G14863" t="s">
        <v>59</v>
      </c>
      <c r="H14863" t="s">
        <v>60</v>
      </c>
      <c r="I14863" t="s">
        <v>61</v>
      </c>
      <c r="J14863" t="s">
        <v>62</v>
      </c>
      <c r="K14863" t="s">
        <v>63</v>
      </c>
      <c r="L14863" t="s">
        <v>64</v>
      </c>
      <c r="M14863" t="s">
        <v>77</v>
      </c>
      <c r="N14863" t="s">
        <v>78</v>
      </c>
      <c r="O14863" t="s">
        <v>79</v>
      </c>
      <c r="P14863" t="s">
        <v>397</v>
      </c>
      <c r="Q14863" t="s">
        <v>398</v>
      </c>
      <c r="R14863" t="s">
        <v>70</v>
      </c>
      <c r="S14863">
        <v>3858.5044016354</v>
      </c>
      <c r="T14863">
        <v>1.2511439654901</v>
      </c>
      <c r="U14863">
        <v>31.544500090179</v>
      </c>
      <c r="V14863">
        <v>122.31940245065999</v>
      </c>
      <c r="W14863">
        <v>0</v>
      </c>
    </row>
    <row r="14864" spans="3:23" x14ac:dyDescent="0.35">
      <c r="C14864" s="12">
        <v>44228</v>
      </c>
      <c r="D14864" s="12">
        <v>44255</v>
      </c>
      <c r="E14864" t="s">
        <v>21</v>
      </c>
      <c r="F14864" t="s">
        <v>59</v>
      </c>
      <c r="G14864" t="s">
        <v>59</v>
      </c>
      <c r="H14864" t="s">
        <v>60</v>
      </c>
      <c r="I14864" t="s">
        <v>61</v>
      </c>
      <c r="J14864" t="s">
        <v>62</v>
      </c>
      <c r="K14864" t="s">
        <v>63</v>
      </c>
      <c r="L14864" t="s">
        <v>64</v>
      </c>
      <c r="M14864" t="s">
        <v>77</v>
      </c>
      <c r="N14864" t="s">
        <v>78</v>
      </c>
      <c r="O14864" t="s">
        <v>79</v>
      </c>
      <c r="P14864" t="s">
        <v>320</v>
      </c>
      <c r="Q14864" t="s">
        <v>321</v>
      </c>
      <c r="R14864" t="s">
        <v>70</v>
      </c>
      <c r="S14864">
        <v>3855.4542519156998</v>
      </c>
      <c r="T14864">
        <v>1.1087668592908</v>
      </c>
      <c r="U14864">
        <v>64.610634607964997</v>
      </c>
      <c r="V14864">
        <v>59.672130993747999</v>
      </c>
      <c r="W14864">
        <v>0</v>
      </c>
    </row>
    <row r="14865" spans="3:23" x14ac:dyDescent="0.35">
      <c r="C14865" s="12">
        <v>43678</v>
      </c>
      <c r="D14865" s="12">
        <v>43708</v>
      </c>
      <c r="E14865" t="s">
        <v>75</v>
      </c>
      <c r="F14865" t="s">
        <v>59</v>
      </c>
      <c r="G14865" t="s">
        <v>59</v>
      </c>
      <c r="H14865" t="s">
        <v>76</v>
      </c>
      <c r="I14865" t="s">
        <v>61</v>
      </c>
      <c r="J14865" t="s">
        <v>62</v>
      </c>
      <c r="K14865" t="s">
        <v>63</v>
      </c>
      <c r="L14865" t="s">
        <v>64</v>
      </c>
      <c r="M14865" t="s">
        <v>65</v>
      </c>
      <c r="N14865" t="s">
        <v>66</v>
      </c>
      <c r="O14865" t="s">
        <v>67</v>
      </c>
      <c r="P14865" t="s">
        <v>399</v>
      </c>
      <c r="Q14865" t="s">
        <v>400</v>
      </c>
      <c r="R14865" t="s">
        <v>70</v>
      </c>
      <c r="S14865">
        <v>3851.1995446824999</v>
      </c>
      <c r="T14865">
        <v>7.3099148268979999</v>
      </c>
      <c r="U14865">
        <v>201.69251128958999</v>
      </c>
      <c r="V14865">
        <v>19.094410199260999</v>
      </c>
      <c r="W14865">
        <v>0</v>
      </c>
    </row>
    <row r="14866" spans="3:23" x14ac:dyDescent="0.35">
      <c r="C14866" s="12">
        <v>43952</v>
      </c>
      <c r="D14866" s="12">
        <v>43982</v>
      </c>
      <c r="E14866" t="s">
        <v>20</v>
      </c>
      <c r="F14866" t="s">
        <v>59</v>
      </c>
      <c r="G14866" t="s">
        <v>59</v>
      </c>
      <c r="H14866" t="s">
        <v>60</v>
      </c>
      <c r="I14866" t="s">
        <v>61</v>
      </c>
      <c r="J14866" t="s">
        <v>62</v>
      </c>
      <c r="K14866" t="s">
        <v>63</v>
      </c>
      <c r="L14866" t="s">
        <v>64</v>
      </c>
      <c r="M14866" t="s">
        <v>101</v>
      </c>
      <c r="N14866" t="s">
        <v>102</v>
      </c>
      <c r="O14866" t="s">
        <v>93</v>
      </c>
      <c r="P14866" t="s">
        <v>590</v>
      </c>
      <c r="Q14866" t="s">
        <v>591</v>
      </c>
      <c r="R14866" t="s">
        <v>70</v>
      </c>
      <c r="S14866">
        <v>3849.3867067103001</v>
      </c>
      <c r="T14866">
        <v>0.59139318318200995</v>
      </c>
      <c r="U14866">
        <v>74.465315565742998</v>
      </c>
      <c r="V14866">
        <v>51.693686885833998</v>
      </c>
      <c r="W14866">
        <v>0</v>
      </c>
    </row>
    <row r="14867" spans="3:23" x14ac:dyDescent="0.35">
      <c r="C14867" s="12">
        <v>43709</v>
      </c>
      <c r="D14867" s="12">
        <v>43738</v>
      </c>
      <c r="E14867" t="s">
        <v>75</v>
      </c>
      <c r="F14867" t="s">
        <v>59</v>
      </c>
      <c r="G14867" t="s">
        <v>59</v>
      </c>
      <c r="H14867" t="s">
        <v>60</v>
      </c>
      <c r="I14867" t="s">
        <v>61</v>
      </c>
      <c r="J14867" t="s">
        <v>62</v>
      </c>
      <c r="K14867" t="s">
        <v>63</v>
      </c>
      <c r="L14867" t="s">
        <v>64</v>
      </c>
      <c r="M14867" t="s">
        <v>82</v>
      </c>
      <c r="N14867" t="s">
        <v>486</v>
      </c>
      <c r="O14867" t="s">
        <v>487</v>
      </c>
      <c r="P14867" t="s">
        <v>595</v>
      </c>
      <c r="Q14867" t="s">
        <v>596</v>
      </c>
      <c r="R14867" t="s">
        <v>70</v>
      </c>
      <c r="S14867">
        <v>3841.2506393325998</v>
      </c>
      <c r="T14867">
        <v>0.80528097821164002</v>
      </c>
      <c r="U14867">
        <v>301.41954330679999</v>
      </c>
      <c r="V14867">
        <v>12.743867226361999</v>
      </c>
      <c r="W14867">
        <v>0</v>
      </c>
    </row>
    <row r="14868" spans="3:23" x14ac:dyDescent="0.35">
      <c r="C14868" s="12">
        <v>44378</v>
      </c>
      <c r="D14868" s="12">
        <v>44408</v>
      </c>
      <c r="E14868" t="s">
        <v>21</v>
      </c>
      <c r="F14868" t="s">
        <v>59</v>
      </c>
      <c r="G14868" t="s">
        <v>59</v>
      </c>
      <c r="H14868" t="s">
        <v>87</v>
      </c>
      <c r="I14868" t="s">
        <v>61</v>
      </c>
      <c r="J14868" t="s">
        <v>62</v>
      </c>
      <c r="K14868" t="s">
        <v>63</v>
      </c>
      <c r="L14868" t="s">
        <v>64</v>
      </c>
      <c r="M14868" t="s">
        <v>65</v>
      </c>
      <c r="N14868" t="s">
        <v>66</v>
      </c>
      <c r="O14868" t="s">
        <v>67</v>
      </c>
      <c r="P14868" t="s">
        <v>411</v>
      </c>
      <c r="Q14868" t="s">
        <v>412</v>
      </c>
      <c r="R14868" t="s">
        <v>70</v>
      </c>
      <c r="S14868">
        <v>3841.0310721410001</v>
      </c>
      <c r="T14868">
        <v>0.25231863744527999</v>
      </c>
      <c r="U14868">
        <v>360.39346728913</v>
      </c>
      <c r="V14868">
        <v>10.657882067156001</v>
      </c>
      <c r="W14868">
        <v>0</v>
      </c>
    </row>
    <row r="14869" spans="3:23" x14ac:dyDescent="0.35">
      <c r="C14869" s="12">
        <v>43891</v>
      </c>
      <c r="D14869" s="12">
        <v>43921</v>
      </c>
      <c r="E14869" t="s">
        <v>20</v>
      </c>
      <c r="F14869" t="s">
        <v>59</v>
      </c>
      <c r="G14869" t="s">
        <v>59</v>
      </c>
      <c r="H14869" t="s">
        <v>87</v>
      </c>
      <c r="I14869" t="s">
        <v>61</v>
      </c>
      <c r="J14869" t="s">
        <v>62</v>
      </c>
      <c r="K14869" t="s">
        <v>63</v>
      </c>
      <c r="L14869" t="s">
        <v>64</v>
      </c>
      <c r="M14869" t="s">
        <v>101</v>
      </c>
      <c r="N14869" t="s">
        <v>102</v>
      </c>
      <c r="O14869" t="s">
        <v>93</v>
      </c>
      <c r="P14869" t="s">
        <v>316</v>
      </c>
      <c r="Q14869" t="s">
        <v>317</v>
      </c>
      <c r="R14869" t="s">
        <v>70</v>
      </c>
      <c r="S14869">
        <v>3837.8471179179001</v>
      </c>
      <c r="T14869">
        <v>0.51169622992031005</v>
      </c>
      <c r="U14869">
        <v>23.584269959933</v>
      </c>
      <c r="V14869">
        <v>162.72910395098</v>
      </c>
      <c r="W14869">
        <v>0</v>
      </c>
    </row>
    <row r="14870" spans="3:23" x14ac:dyDescent="0.35">
      <c r="C14870" s="12">
        <v>43862</v>
      </c>
      <c r="D14870" s="12">
        <v>43890</v>
      </c>
      <c r="E14870" t="s">
        <v>20</v>
      </c>
      <c r="F14870" t="s">
        <v>59</v>
      </c>
      <c r="G14870" t="s">
        <v>59</v>
      </c>
      <c r="H14870" t="s">
        <v>60</v>
      </c>
      <c r="I14870" t="s">
        <v>61</v>
      </c>
      <c r="J14870" t="s">
        <v>62</v>
      </c>
      <c r="K14870" t="s">
        <v>63</v>
      </c>
      <c r="L14870" t="s">
        <v>64</v>
      </c>
      <c r="M14870" t="s">
        <v>82</v>
      </c>
      <c r="N14870" t="s">
        <v>379</v>
      </c>
      <c r="O14870" t="s">
        <v>380</v>
      </c>
      <c r="P14870" t="s">
        <v>472</v>
      </c>
      <c r="Q14870" t="s">
        <v>473</v>
      </c>
      <c r="R14870" t="s">
        <v>70</v>
      </c>
      <c r="S14870">
        <v>3835.9417388966999</v>
      </c>
      <c r="T14870">
        <v>1.6776326708566001</v>
      </c>
      <c r="U14870">
        <v>50.824943838583003</v>
      </c>
      <c r="V14870">
        <v>75.473605068398001</v>
      </c>
      <c r="W14870">
        <v>0</v>
      </c>
    </row>
    <row r="14871" spans="3:23" x14ac:dyDescent="0.35">
      <c r="C14871" s="12">
        <v>44378</v>
      </c>
      <c r="D14871" s="12">
        <v>44408</v>
      </c>
      <c r="E14871" t="s">
        <v>21</v>
      </c>
      <c r="F14871" t="s">
        <v>59</v>
      </c>
      <c r="G14871" t="s">
        <v>59</v>
      </c>
      <c r="H14871" t="s">
        <v>87</v>
      </c>
      <c r="I14871" t="s">
        <v>61</v>
      </c>
      <c r="J14871" t="s">
        <v>62</v>
      </c>
      <c r="K14871" t="s">
        <v>63</v>
      </c>
      <c r="L14871" t="s">
        <v>64</v>
      </c>
      <c r="M14871" t="s">
        <v>77</v>
      </c>
      <c r="N14871" t="s">
        <v>107</v>
      </c>
      <c r="O14871" t="s">
        <v>108</v>
      </c>
      <c r="P14871" t="s">
        <v>290</v>
      </c>
      <c r="Q14871" t="s">
        <v>291</v>
      </c>
      <c r="R14871" t="s">
        <v>70</v>
      </c>
      <c r="S14871">
        <v>3834.9603224667999</v>
      </c>
      <c r="T14871">
        <v>0.48699985946511998</v>
      </c>
      <c r="U14871">
        <v>73.009137970634995</v>
      </c>
      <c r="V14871">
        <v>52.527127823496002</v>
      </c>
      <c r="W14871">
        <v>0</v>
      </c>
    </row>
    <row r="14872" spans="3:23" x14ac:dyDescent="0.35">
      <c r="C14872" s="12">
        <v>44075</v>
      </c>
      <c r="D14872" s="12">
        <v>44104</v>
      </c>
      <c r="E14872" t="s">
        <v>20</v>
      </c>
      <c r="F14872" t="s">
        <v>59</v>
      </c>
      <c r="G14872" t="s">
        <v>59</v>
      </c>
      <c r="H14872" t="s">
        <v>60</v>
      </c>
      <c r="I14872" t="s">
        <v>61</v>
      </c>
      <c r="J14872" t="s">
        <v>62</v>
      </c>
      <c r="K14872" t="s">
        <v>63</v>
      </c>
      <c r="L14872" t="s">
        <v>64</v>
      </c>
      <c r="M14872" t="s">
        <v>88</v>
      </c>
      <c r="N14872" t="s">
        <v>89</v>
      </c>
      <c r="O14872" t="s">
        <v>67</v>
      </c>
      <c r="P14872" t="s">
        <v>360</v>
      </c>
      <c r="Q14872" t="s">
        <v>361</v>
      </c>
      <c r="R14872" t="s">
        <v>70</v>
      </c>
      <c r="S14872">
        <v>3831.2863451139001</v>
      </c>
      <c r="T14872">
        <v>1.7642145188006999</v>
      </c>
      <c r="U14872">
        <v>77.803875415460993</v>
      </c>
      <c r="V14872">
        <v>49.242872860193003</v>
      </c>
      <c r="W14872">
        <v>0</v>
      </c>
    </row>
    <row r="14873" spans="3:23" x14ac:dyDescent="0.35">
      <c r="C14873" s="12">
        <v>44105</v>
      </c>
      <c r="D14873" s="12">
        <v>44135</v>
      </c>
      <c r="E14873" t="s">
        <v>21</v>
      </c>
      <c r="F14873" t="s">
        <v>59</v>
      </c>
      <c r="G14873" t="s">
        <v>59</v>
      </c>
      <c r="H14873" t="s">
        <v>60</v>
      </c>
      <c r="I14873" t="s">
        <v>61</v>
      </c>
      <c r="J14873" t="s">
        <v>62</v>
      </c>
      <c r="K14873" t="s">
        <v>63</v>
      </c>
      <c r="L14873" t="s">
        <v>64</v>
      </c>
      <c r="M14873" t="s">
        <v>82</v>
      </c>
      <c r="N14873" t="s">
        <v>450</v>
      </c>
      <c r="O14873" t="s">
        <v>274</v>
      </c>
      <c r="P14873" t="s">
        <v>451</v>
      </c>
      <c r="Q14873" t="s">
        <v>452</v>
      </c>
      <c r="R14873" t="s">
        <v>70</v>
      </c>
      <c r="S14873">
        <v>3830.4675134736999</v>
      </c>
      <c r="T14873">
        <v>3.5220301884873999</v>
      </c>
      <c r="U14873">
        <v>27.691818520257002</v>
      </c>
      <c r="V14873">
        <v>138.32488143282001</v>
      </c>
      <c r="W14873">
        <v>0</v>
      </c>
    </row>
    <row r="14874" spans="3:23" x14ac:dyDescent="0.35">
      <c r="C14874" s="12">
        <v>44287</v>
      </c>
      <c r="D14874" s="12">
        <v>44316</v>
      </c>
      <c r="E14874" t="s">
        <v>21</v>
      </c>
      <c r="F14874" t="s">
        <v>59</v>
      </c>
      <c r="G14874" t="s">
        <v>59</v>
      </c>
      <c r="H14874" t="s">
        <v>60</v>
      </c>
      <c r="I14874" t="s">
        <v>61</v>
      </c>
      <c r="J14874" t="s">
        <v>62</v>
      </c>
      <c r="K14874" t="s">
        <v>63</v>
      </c>
      <c r="L14874" t="s">
        <v>64</v>
      </c>
      <c r="M14874" t="s">
        <v>82</v>
      </c>
      <c r="N14874" t="s">
        <v>496</v>
      </c>
      <c r="O14874" t="s">
        <v>497</v>
      </c>
      <c r="P14874" t="s">
        <v>540</v>
      </c>
      <c r="Q14874" t="s">
        <v>541</v>
      </c>
      <c r="R14874" t="s">
        <v>70</v>
      </c>
      <c r="S14874">
        <v>3829.4628699706</v>
      </c>
      <c r="T14874">
        <v>3.2633404376881998</v>
      </c>
      <c r="U14874">
        <v>37.678403484164001</v>
      </c>
      <c r="V14874">
        <v>101.63548653488</v>
      </c>
      <c r="W14874">
        <v>0</v>
      </c>
    </row>
    <row r="14875" spans="3:23" x14ac:dyDescent="0.35">
      <c r="C14875" s="12">
        <v>43374</v>
      </c>
      <c r="D14875" s="12">
        <v>43404</v>
      </c>
      <c r="E14875" t="s">
        <v>75</v>
      </c>
      <c r="F14875" t="s">
        <v>59</v>
      </c>
      <c r="G14875" t="s">
        <v>59</v>
      </c>
      <c r="H14875" t="s">
        <v>60</v>
      </c>
      <c r="I14875" t="s">
        <v>61</v>
      </c>
      <c r="J14875" t="s">
        <v>62</v>
      </c>
      <c r="K14875" t="s">
        <v>63</v>
      </c>
      <c r="L14875" t="s">
        <v>64</v>
      </c>
      <c r="M14875" t="s">
        <v>82</v>
      </c>
      <c r="N14875" t="s">
        <v>486</v>
      </c>
      <c r="O14875" t="s">
        <v>487</v>
      </c>
      <c r="P14875" t="s">
        <v>500</v>
      </c>
      <c r="Q14875" t="s">
        <v>501</v>
      </c>
      <c r="R14875" t="s">
        <v>70</v>
      </c>
      <c r="S14875">
        <v>3827.4656600648</v>
      </c>
      <c r="T14875">
        <v>1.8175364441655999</v>
      </c>
      <c r="U14875">
        <v>46.717807586326003</v>
      </c>
      <c r="V14875">
        <v>81.927339012909002</v>
      </c>
      <c r="W14875">
        <v>0</v>
      </c>
    </row>
    <row r="14876" spans="3:23" x14ac:dyDescent="0.35">
      <c r="C14876" s="12">
        <v>43862</v>
      </c>
      <c r="D14876" s="12">
        <v>43890</v>
      </c>
      <c r="E14876" t="s">
        <v>20</v>
      </c>
      <c r="F14876" t="s">
        <v>59</v>
      </c>
      <c r="G14876" t="s">
        <v>59</v>
      </c>
      <c r="H14876" t="s">
        <v>87</v>
      </c>
      <c r="I14876" t="s">
        <v>61</v>
      </c>
      <c r="J14876" t="s">
        <v>62</v>
      </c>
      <c r="K14876" t="s">
        <v>63</v>
      </c>
      <c r="L14876" t="s">
        <v>64</v>
      </c>
      <c r="M14876" t="s">
        <v>82</v>
      </c>
      <c r="N14876" t="s">
        <v>426</v>
      </c>
      <c r="O14876" t="s">
        <v>427</v>
      </c>
      <c r="P14876" t="s">
        <v>428</v>
      </c>
      <c r="Q14876" t="s">
        <v>429</v>
      </c>
      <c r="R14876" t="s">
        <v>70</v>
      </c>
      <c r="S14876">
        <v>3827.0047415423001</v>
      </c>
      <c r="T14876">
        <v>2.1183865365015002</v>
      </c>
      <c r="U14876">
        <v>37.719003966843999</v>
      </c>
      <c r="V14876">
        <v>101.46091728473</v>
      </c>
      <c r="W14876">
        <v>0</v>
      </c>
    </row>
    <row r="14877" spans="3:23" x14ac:dyDescent="0.35">
      <c r="C14877" s="12">
        <v>43739</v>
      </c>
      <c r="D14877" s="12">
        <v>43769</v>
      </c>
      <c r="E14877" t="s">
        <v>20</v>
      </c>
      <c r="F14877" t="s">
        <v>59</v>
      </c>
      <c r="G14877" t="s">
        <v>59</v>
      </c>
      <c r="H14877" t="s">
        <v>60</v>
      </c>
      <c r="I14877" t="s">
        <v>61</v>
      </c>
      <c r="J14877" t="s">
        <v>62</v>
      </c>
      <c r="K14877" t="s">
        <v>63</v>
      </c>
      <c r="L14877" t="s">
        <v>64</v>
      </c>
      <c r="M14877" t="s">
        <v>82</v>
      </c>
      <c r="N14877" t="s">
        <v>450</v>
      </c>
      <c r="O14877" t="s">
        <v>274</v>
      </c>
      <c r="P14877" t="s">
        <v>530</v>
      </c>
      <c r="Q14877" t="s">
        <v>531</v>
      </c>
      <c r="R14877" t="s">
        <v>70</v>
      </c>
      <c r="S14877">
        <v>3824.7266685333998</v>
      </c>
      <c r="T14877">
        <v>2.0417260826594998</v>
      </c>
      <c r="U14877">
        <v>35.887134048271001</v>
      </c>
      <c r="V14877">
        <v>106.57654253998</v>
      </c>
      <c r="W14877">
        <v>0</v>
      </c>
    </row>
    <row r="14878" spans="3:23" x14ac:dyDescent="0.35">
      <c r="C14878" s="12">
        <v>44287</v>
      </c>
      <c r="D14878" s="12">
        <v>44316</v>
      </c>
      <c r="E14878" t="s">
        <v>21</v>
      </c>
      <c r="F14878" t="s">
        <v>59</v>
      </c>
      <c r="G14878" t="s">
        <v>59</v>
      </c>
      <c r="H14878" t="s">
        <v>76</v>
      </c>
      <c r="I14878" t="s">
        <v>61</v>
      </c>
      <c r="J14878" t="s">
        <v>62</v>
      </c>
      <c r="K14878" t="s">
        <v>63</v>
      </c>
      <c r="L14878" t="s">
        <v>64</v>
      </c>
      <c r="M14878" t="s">
        <v>82</v>
      </c>
      <c r="N14878" t="s">
        <v>496</v>
      </c>
      <c r="O14878" t="s">
        <v>497</v>
      </c>
      <c r="P14878" t="s">
        <v>621</v>
      </c>
      <c r="Q14878" t="s">
        <v>622</v>
      </c>
      <c r="R14878" t="s">
        <v>70</v>
      </c>
      <c r="S14878">
        <v>3823.5352477288002</v>
      </c>
      <c r="T14878">
        <v>0.37880590753812998</v>
      </c>
      <c r="U14878">
        <v>176.60918144079</v>
      </c>
      <c r="V14878">
        <v>21.649696898746001</v>
      </c>
      <c r="W14878">
        <v>0</v>
      </c>
    </row>
    <row r="14879" spans="3:23" x14ac:dyDescent="0.35">
      <c r="C14879" s="12">
        <v>43586</v>
      </c>
      <c r="D14879" s="12">
        <v>43616</v>
      </c>
      <c r="E14879" t="s">
        <v>75</v>
      </c>
      <c r="F14879" t="s">
        <v>59</v>
      </c>
      <c r="G14879" t="s">
        <v>59</v>
      </c>
      <c r="H14879" t="s">
        <v>76</v>
      </c>
      <c r="I14879" t="s">
        <v>61</v>
      </c>
      <c r="J14879" t="s">
        <v>62</v>
      </c>
      <c r="K14879" t="s">
        <v>63</v>
      </c>
      <c r="L14879" t="s">
        <v>64</v>
      </c>
      <c r="M14879" t="s">
        <v>82</v>
      </c>
      <c r="N14879" t="s">
        <v>83</v>
      </c>
      <c r="O14879" t="s">
        <v>84</v>
      </c>
      <c r="P14879" t="s">
        <v>507</v>
      </c>
      <c r="Q14879" t="s">
        <v>508</v>
      </c>
      <c r="R14879" t="s">
        <v>70</v>
      </c>
      <c r="S14879">
        <v>3820.3850237607999</v>
      </c>
      <c r="T14879">
        <v>1.5465217155172</v>
      </c>
      <c r="U14879">
        <v>764.09179005537999</v>
      </c>
      <c r="V14879">
        <v>4.9999032491684003</v>
      </c>
      <c r="W14879">
        <v>1</v>
      </c>
    </row>
    <row r="14880" spans="3:23" x14ac:dyDescent="0.35">
      <c r="C14880" s="12">
        <v>43770</v>
      </c>
      <c r="D14880" s="12">
        <v>43799</v>
      </c>
      <c r="E14880" t="s">
        <v>20</v>
      </c>
      <c r="F14880" t="s">
        <v>59</v>
      </c>
      <c r="G14880" t="s">
        <v>59</v>
      </c>
      <c r="H14880" t="s">
        <v>60</v>
      </c>
      <c r="I14880" t="s">
        <v>61</v>
      </c>
      <c r="J14880" t="s">
        <v>62</v>
      </c>
      <c r="K14880" t="s">
        <v>63</v>
      </c>
      <c r="L14880" t="s">
        <v>64</v>
      </c>
      <c r="M14880" t="s">
        <v>82</v>
      </c>
      <c r="N14880" t="s">
        <v>435</v>
      </c>
      <c r="O14880" t="s">
        <v>436</v>
      </c>
      <c r="P14880" t="s">
        <v>633</v>
      </c>
      <c r="Q14880" t="s">
        <v>634</v>
      </c>
      <c r="R14880" t="s">
        <v>70</v>
      </c>
      <c r="S14880">
        <v>3819.1788709547</v>
      </c>
      <c r="T14880">
        <v>0.97467455197727004</v>
      </c>
      <c r="U14880">
        <v>120.46293444484</v>
      </c>
      <c r="V14880">
        <v>31.704182606505999</v>
      </c>
      <c r="W14880">
        <v>0</v>
      </c>
    </row>
    <row r="14881" spans="3:23" x14ac:dyDescent="0.35">
      <c r="C14881" s="12">
        <v>43405</v>
      </c>
      <c r="D14881" s="12">
        <v>43434</v>
      </c>
      <c r="E14881" t="s">
        <v>75</v>
      </c>
      <c r="F14881" t="s">
        <v>59</v>
      </c>
      <c r="G14881" t="s">
        <v>59</v>
      </c>
      <c r="H14881" t="s">
        <v>60</v>
      </c>
      <c r="I14881" t="s">
        <v>61</v>
      </c>
      <c r="J14881" t="s">
        <v>62</v>
      </c>
      <c r="K14881" t="s">
        <v>63</v>
      </c>
      <c r="L14881" t="s">
        <v>64</v>
      </c>
      <c r="M14881" t="s">
        <v>82</v>
      </c>
      <c r="N14881" t="s">
        <v>124</v>
      </c>
      <c r="O14881" t="s">
        <v>108</v>
      </c>
      <c r="P14881" t="s">
        <v>574</v>
      </c>
      <c r="Q14881" t="s">
        <v>575</v>
      </c>
      <c r="R14881" t="s">
        <v>70</v>
      </c>
      <c r="S14881">
        <v>3816.8417371809001</v>
      </c>
      <c r="T14881">
        <v>1.0050729241153999</v>
      </c>
      <c r="U14881">
        <v>188.18222878307</v>
      </c>
      <c r="V14881">
        <v>20.282689613485001</v>
      </c>
      <c r="W14881">
        <v>0</v>
      </c>
    </row>
    <row r="14882" spans="3:23" x14ac:dyDescent="0.35">
      <c r="C14882" s="12">
        <v>43617</v>
      </c>
      <c r="D14882" s="12">
        <v>43646</v>
      </c>
      <c r="E14882" t="s">
        <v>75</v>
      </c>
      <c r="F14882" t="s">
        <v>59</v>
      </c>
      <c r="G14882" t="s">
        <v>59</v>
      </c>
      <c r="H14882" t="s">
        <v>87</v>
      </c>
      <c r="I14882" t="s">
        <v>61</v>
      </c>
      <c r="J14882" t="s">
        <v>62</v>
      </c>
      <c r="K14882" t="s">
        <v>63</v>
      </c>
      <c r="L14882" t="s">
        <v>64</v>
      </c>
      <c r="M14882" t="s">
        <v>65</v>
      </c>
      <c r="N14882" t="s">
        <v>66</v>
      </c>
      <c r="O14882" t="s">
        <v>67</v>
      </c>
      <c r="P14882" t="s">
        <v>324</v>
      </c>
      <c r="Q14882" t="s">
        <v>325</v>
      </c>
      <c r="R14882" t="s">
        <v>70</v>
      </c>
      <c r="S14882">
        <v>3815.1316105245</v>
      </c>
      <c r="T14882">
        <v>1.0855658507621</v>
      </c>
      <c r="U14882">
        <v>56.406588380034997</v>
      </c>
      <c r="V14882">
        <v>67.636276543093004</v>
      </c>
      <c r="W14882">
        <v>0</v>
      </c>
    </row>
    <row r="14883" spans="3:23" x14ac:dyDescent="0.35">
      <c r="C14883" s="12">
        <v>44440</v>
      </c>
      <c r="D14883" s="12">
        <v>44469</v>
      </c>
      <c r="E14883" t="s">
        <v>21</v>
      </c>
      <c r="F14883" t="s">
        <v>59</v>
      </c>
      <c r="G14883" t="s">
        <v>59</v>
      </c>
      <c r="H14883" t="s">
        <v>87</v>
      </c>
      <c r="I14883" t="s">
        <v>61</v>
      </c>
      <c r="J14883" t="s">
        <v>62</v>
      </c>
      <c r="K14883" t="s">
        <v>63</v>
      </c>
      <c r="L14883" t="s">
        <v>64</v>
      </c>
      <c r="M14883" t="s">
        <v>96</v>
      </c>
      <c r="N14883" t="s">
        <v>97</v>
      </c>
      <c r="O14883" t="s">
        <v>98</v>
      </c>
      <c r="P14883" t="s">
        <v>468</v>
      </c>
      <c r="Q14883" t="s">
        <v>469</v>
      </c>
      <c r="R14883" t="s">
        <v>70</v>
      </c>
      <c r="S14883">
        <v>3814.7545051300999</v>
      </c>
      <c r="T14883">
        <v>1.3943552410371001E-2</v>
      </c>
      <c r="U14883">
        <v>3599.99</v>
      </c>
      <c r="V14883">
        <v>1.0596569726944001</v>
      </c>
      <c r="W14883">
        <v>0</v>
      </c>
    </row>
    <row r="14884" spans="3:23" x14ac:dyDescent="0.35">
      <c r="C14884" s="12">
        <v>43556</v>
      </c>
      <c r="D14884" s="12">
        <v>43585</v>
      </c>
      <c r="E14884" t="s">
        <v>75</v>
      </c>
      <c r="F14884" t="s">
        <v>59</v>
      </c>
      <c r="G14884" t="s">
        <v>59</v>
      </c>
      <c r="H14884" t="s">
        <v>60</v>
      </c>
      <c r="I14884" t="s">
        <v>61</v>
      </c>
      <c r="J14884" t="s">
        <v>62</v>
      </c>
      <c r="K14884" t="s">
        <v>63</v>
      </c>
      <c r="L14884" t="s">
        <v>64</v>
      </c>
      <c r="M14884" t="s">
        <v>77</v>
      </c>
      <c r="N14884" t="s">
        <v>78</v>
      </c>
      <c r="O14884" t="s">
        <v>79</v>
      </c>
      <c r="P14884" t="s">
        <v>519</v>
      </c>
      <c r="Q14884" t="s">
        <v>520</v>
      </c>
      <c r="R14884" t="s">
        <v>70</v>
      </c>
      <c r="S14884">
        <v>3813.9387289663</v>
      </c>
      <c r="T14884">
        <v>0.90901754613078001</v>
      </c>
      <c r="U14884">
        <v>29.438000787838</v>
      </c>
      <c r="V14884">
        <v>129.55834726868</v>
      </c>
      <c r="W14884">
        <v>0</v>
      </c>
    </row>
    <row r="14885" spans="3:23" x14ac:dyDescent="0.35">
      <c r="C14885" s="12">
        <v>43466</v>
      </c>
      <c r="D14885" s="12">
        <v>43496</v>
      </c>
      <c r="E14885" t="s">
        <v>75</v>
      </c>
      <c r="F14885" t="s">
        <v>59</v>
      </c>
      <c r="G14885" t="s">
        <v>59</v>
      </c>
      <c r="H14885" t="s">
        <v>76</v>
      </c>
      <c r="I14885" t="s">
        <v>61</v>
      </c>
      <c r="J14885" t="s">
        <v>62</v>
      </c>
      <c r="K14885" t="s">
        <v>63</v>
      </c>
      <c r="L14885" t="s">
        <v>64</v>
      </c>
      <c r="M14885" t="s">
        <v>96</v>
      </c>
      <c r="N14885" t="s">
        <v>111</v>
      </c>
      <c r="O14885" t="s">
        <v>112</v>
      </c>
      <c r="P14885" t="s">
        <v>365</v>
      </c>
      <c r="Q14885" t="s">
        <v>366</v>
      </c>
      <c r="R14885" t="s">
        <v>70</v>
      </c>
      <c r="S14885">
        <v>3813.0842884182998</v>
      </c>
      <c r="T14885">
        <v>10.284928557564999</v>
      </c>
      <c r="U14885">
        <v>421.79200573757998</v>
      </c>
      <c r="V14885">
        <v>9.0402004697800002</v>
      </c>
      <c r="W14885">
        <v>0</v>
      </c>
    </row>
    <row r="14886" spans="3:23" x14ac:dyDescent="0.35">
      <c r="C14886" s="12">
        <v>43862</v>
      </c>
      <c r="D14886" s="12">
        <v>43890</v>
      </c>
      <c r="E14886" t="s">
        <v>20</v>
      </c>
      <c r="F14886" t="s">
        <v>59</v>
      </c>
      <c r="G14886" t="s">
        <v>59</v>
      </c>
      <c r="H14886" t="s">
        <v>76</v>
      </c>
      <c r="I14886" t="s">
        <v>61</v>
      </c>
      <c r="J14886" t="s">
        <v>62</v>
      </c>
      <c r="K14886" t="s">
        <v>63</v>
      </c>
      <c r="L14886" t="s">
        <v>64</v>
      </c>
      <c r="M14886" t="s">
        <v>65</v>
      </c>
      <c r="N14886" t="s">
        <v>66</v>
      </c>
      <c r="O14886" t="s">
        <v>67</v>
      </c>
      <c r="P14886" t="s">
        <v>399</v>
      </c>
      <c r="Q14886" t="s">
        <v>400</v>
      </c>
      <c r="R14886" t="s">
        <v>70</v>
      </c>
      <c r="S14886">
        <v>3812.5754547595998</v>
      </c>
      <c r="T14886">
        <v>7.6804846807139002</v>
      </c>
      <c r="U14886">
        <v>205.97796790817</v>
      </c>
      <c r="V14886">
        <v>18.509627478504001</v>
      </c>
      <c r="W14886">
        <v>0</v>
      </c>
    </row>
    <row r="14887" spans="3:23" x14ac:dyDescent="0.35">
      <c r="C14887" s="12">
        <v>43739</v>
      </c>
      <c r="D14887" s="12">
        <v>43769</v>
      </c>
      <c r="E14887" t="s">
        <v>20</v>
      </c>
      <c r="F14887" t="s">
        <v>59</v>
      </c>
      <c r="G14887" t="s">
        <v>59</v>
      </c>
      <c r="H14887" t="s">
        <v>60</v>
      </c>
      <c r="I14887" t="s">
        <v>61</v>
      </c>
      <c r="J14887" t="s">
        <v>62</v>
      </c>
      <c r="K14887" t="s">
        <v>63</v>
      </c>
      <c r="L14887" t="s">
        <v>64</v>
      </c>
      <c r="M14887" t="s">
        <v>137</v>
      </c>
      <c r="N14887" t="s">
        <v>66</v>
      </c>
      <c r="O14887" t="s">
        <v>67</v>
      </c>
      <c r="P14887" t="s">
        <v>554</v>
      </c>
      <c r="Q14887" t="s">
        <v>555</v>
      </c>
      <c r="R14887" t="s">
        <v>70</v>
      </c>
      <c r="S14887">
        <v>3812.4324860228999</v>
      </c>
      <c r="T14887">
        <v>1.1225374072412999</v>
      </c>
      <c r="U14887">
        <v>19.938357303802999</v>
      </c>
      <c r="V14887">
        <v>191.21096226397</v>
      </c>
      <c r="W14887">
        <v>0</v>
      </c>
    </row>
    <row r="14888" spans="3:23" x14ac:dyDescent="0.35">
      <c r="C14888" s="12">
        <v>43739</v>
      </c>
      <c r="D14888" s="12">
        <v>43769</v>
      </c>
      <c r="E14888" t="s">
        <v>20</v>
      </c>
      <c r="F14888" t="s">
        <v>59</v>
      </c>
      <c r="G14888" t="s">
        <v>59</v>
      </c>
      <c r="H14888" t="s">
        <v>87</v>
      </c>
      <c r="I14888" t="s">
        <v>61</v>
      </c>
      <c r="J14888" t="s">
        <v>62</v>
      </c>
      <c r="K14888" t="s">
        <v>63</v>
      </c>
      <c r="L14888" t="s">
        <v>64</v>
      </c>
      <c r="M14888" t="s">
        <v>82</v>
      </c>
      <c r="N14888" t="s">
        <v>379</v>
      </c>
      <c r="O14888" t="s">
        <v>380</v>
      </c>
      <c r="P14888" t="s">
        <v>472</v>
      </c>
      <c r="Q14888" t="s">
        <v>473</v>
      </c>
      <c r="R14888" t="s">
        <v>70</v>
      </c>
      <c r="S14888">
        <v>3812.0531074124001</v>
      </c>
      <c r="T14888">
        <v>0.79909524088971995</v>
      </c>
      <c r="U14888">
        <v>44.125957218899003</v>
      </c>
      <c r="V14888">
        <v>86.390264317703</v>
      </c>
      <c r="W14888">
        <v>0</v>
      </c>
    </row>
    <row r="14889" spans="3:23" x14ac:dyDescent="0.35">
      <c r="C14889" s="12">
        <v>44409</v>
      </c>
      <c r="D14889" s="12">
        <v>44439</v>
      </c>
      <c r="E14889" t="s">
        <v>21</v>
      </c>
      <c r="F14889" t="s">
        <v>59</v>
      </c>
      <c r="G14889" t="s">
        <v>59</v>
      </c>
      <c r="H14889" t="s">
        <v>87</v>
      </c>
      <c r="I14889" t="s">
        <v>61</v>
      </c>
      <c r="J14889" t="s">
        <v>62</v>
      </c>
      <c r="K14889" t="s">
        <v>63</v>
      </c>
      <c r="L14889" t="s">
        <v>64</v>
      </c>
      <c r="M14889" t="s">
        <v>77</v>
      </c>
      <c r="N14889" t="s">
        <v>107</v>
      </c>
      <c r="O14889" t="s">
        <v>108</v>
      </c>
      <c r="P14889" t="s">
        <v>290</v>
      </c>
      <c r="Q14889" t="s">
        <v>291</v>
      </c>
      <c r="R14889" t="s">
        <v>70</v>
      </c>
      <c r="S14889">
        <v>3809.8978234804999</v>
      </c>
      <c r="T14889">
        <v>0.38997824657066998</v>
      </c>
      <c r="U14889">
        <v>79.784361727443994</v>
      </c>
      <c r="V14889">
        <v>47.752438460255</v>
      </c>
      <c r="W14889">
        <v>0</v>
      </c>
    </row>
    <row r="14890" spans="3:23" x14ac:dyDescent="0.35">
      <c r="C14890" s="12">
        <v>43435</v>
      </c>
      <c r="D14890" s="12">
        <v>43465</v>
      </c>
      <c r="E14890" t="s">
        <v>75</v>
      </c>
      <c r="F14890" t="s">
        <v>59</v>
      </c>
      <c r="G14890" t="s">
        <v>59</v>
      </c>
      <c r="H14890" t="s">
        <v>87</v>
      </c>
      <c r="I14890" t="s">
        <v>61</v>
      </c>
      <c r="J14890" t="s">
        <v>62</v>
      </c>
      <c r="K14890" t="s">
        <v>63</v>
      </c>
      <c r="L14890" t="s">
        <v>64</v>
      </c>
      <c r="M14890" t="s">
        <v>96</v>
      </c>
      <c r="N14890" t="s">
        <v>111</v>
      </c>
      <c r="O14890" t="s">
        <v>112</v>
      </c>
      <c r="P14890" t="s">
        <v>326</v>
      </c>
      <c r="Q14890" t="s">
        <v>327</v>
      </c>
      <c r="R14890" t="s">
        <v>70</v>
      </c>
      <c r="S14890">
        <v>3808.9273680176998</v>
      </c>
      <c r="T14890">
        <v>0.37884951632264002</v>
      </c>
      <c r="U14890">
        <v>161.36218102399999</v>
      </c>
      <c r="V14890">
        <v>23.604833200979002</v>
      </c>
      <c r="W14890">
        <v>0</v>
      </c>
    </row>
    <row r="14891" spans="3:23" x14ac:dyDescent="0.35">
      <c r="C14891" s="12">
        <v>43831</v>
      </c>
      <c r="D14891" s="12">
        <v>43861</v>
      </c>
      <c r="E14891" t="s">
        <v>20</v>
      </c>
      <c r="F14891" t="s">
        <v>59</v>
      </c>
      <c r="G14891" t="s">
        <v>59</v>
      </c>
      <c r="H14891" t="s">
        <v>87</v>
      </c>
      <c r="I14891" t="s">
        <v>61</v>
      </c>
      <c r="J14891" t="s">
        <v>62</v>
      </c>
      <c r="K14891" t="s">
        <v>63</v>
      </c>
      <c r="L14891" t="s">
        <v>64</v>
      </c>
      <c r="M14891" t="s">
        <v>82</v>
      </c>
      <c r="N14891" t="s">
        <v>246</v>
      </c>
      <c r="O14891" t="s">
        <v>112</v>
      </c>
      <c r="P14891" t="s">
        <v>383</v>
      </c>
      <c r="Q14891" t="s">
        <v>384</v>
      </c>
      <c r="R14891" t="s">
        <v>70</v>
      </c>
      <c r="S14891">
        <v>3806.6212190736001</v>
      </c>
      <c r="T14891">
        <v>0.37002270688535999</v>
      </c>
      <c r="U14891">
        <v>172.08983577216</v>
      </c>
      <c r="V14891">
        <v>22.119965435457001</v>
      </c>
      <c r="W14891">
        <v>0</v>
      </c>
    </row>
    <row r="14892" spans="3:23" x14ac:dyDescent="0.35">
      <c r="C14892" s="12">
        <v>43922</v>
      </c>
      <c r="D14892" s="12">
        <v>43951</v>
      </c>
      <c r="E14892" t="s">
        <v>20</v>
      </c>
      <c r="F14892" t="s">
        <v>59</v>
      </c>
      <c r="G14892" t="s">
        <v>59</v>
      </c>
      <c r="H14892" t="s">
        <v>76</v>
      </c>
      <c r="I14892" t="s">
        <v>61</v>
      </c>
      <c r="J14892" t="s">
        <v>62</v>
      </c>
      <c r="K14892" t="s">
        <v>63</v>
      </c>
      <c r="L14892" t="s">
        <v>64</v>
      </c>
      <c r="M14892" t="s">
        <v>82</v>
      </c>
      <c r="N14892" t="s">
        <v>486</v>
      </c>
      <c r="O14892" t="s">
        <v>487</v>
      </c>
      <c r="P14892" t="s">
        <v>500</v>
      </c>
      <c r="Q14892" t="s">
        <v>501</v>
      </c>
      <c r="R14892" t="s">
        <v>70</v>
      </c>
      <c r="S14892">
        <v>3804.5907314694</v>
      </c>
      <c r="T14892">
        <v>1.4719675801406</v>
      </c>
      <c r="U14892">
        <v>40.315537150799997</v>
      </c>
      <c r="V14892">
        <v>94.370334624052006</v>
      </c>
      <c r="W14892">
        <v>0</v>
      </c>
    </row>
    <row r="14893" spans="3:23" x14ac:dyDescent="0.35">
      <c r="C14893" s="12">
        <v>43678</v>
      </c>
      <c r="D14893" s="12">
        <v>43708</v>
      </c>
      <c r="E14893" t="s">
        <v>75</v>
      </c>
      <c r="F14893" t="s">
        <v>59</v>
      </c>
      <c r="G14893" t="s">
        <v>59</v>
      </c>
      <c r="H14893" t="s">
        <v>87</v>
      </c>
      <c r="I14893" t="s">
        <v>61</v>
      </c>
      <c r="J14893" t="s">
        <v>62</v>
      </c>
      <c r="K14893" t="s">
        <v>63</v>
      </c>
      <c r="L14893" t="s">
        <v>64</v>
      </c>
      <c r="M14893" t="s">
        <v>65</v>
      </c>
      <c r="N14893" t="s">
        <v>92</v>
      </c>
      <c r="O14893" t="s">
        <v>93</v>
      </c>
      <c r="P14893" t="s">
        <v>371</v>
      </c>
      <c r="Q14893" t="s">
        <v>372</v>
      </c>
      <c r="R14893" t="s">
        <v>70</v>
      </c>
      <c r="S14893">
        <v>3800.3662725849999</v>
      </c>
      <c r="T14893">
        <v>0.50468882143224003</v>
      </c>
      <c r="U14893">
        <v>354.67617228137999</v>
      </c>
      <c r="V14893">
        <v>10.715031258345</v>
      </c>
      <c r="W14893">
        <v>0</v>
      </c>
    </row>
    <row r="14894" spans="3:23" x14ac:dyDescent="0.35">
      <c r="C14894" s="12">
        <v>44378</v>
      </c>
      <c r="D14894" s="12">
        <v>44408</v>
      </c>
      <c r="E14894" t="s">
        <v>21</v>
      </c>
      <c r="F14894" t="s">
        <v>59</v>
      </c>
      <c r="G14894" t="s">
        <v>59</v>
      </c>
      <c r="H14894" t="s">
        <v>76</v>
      </c>
      <c r="I14894" t="s">
        <v>61</v>
      </c>
      <c r="J14894" t="s">
        <v>62</v>
      </c>
      <c r="K14894" t="s">
        <v>63</v>
      </c>
      <c r="L14894" t="s">
        <v>64</v>
      </c>
      <c r="M14894" t="s">
        <v>96</v>
      </c>
      <c r="N14894" t="s">
        <v>97</v>
      </c>
      <c r="O14894" t="s">
        <v>98</v>
      </c>
      <c r="P14894" t="s">
        <v>453</v>
      </c>
      <c r="Q14894" t="s">
        <v>454</v>
      </c>
      <c r="R14894" t="s">
        <v>70</v>
      </c>
      <c r="S14894">
        <v>3799.99</v>
      </c>
      <c r="T14894">
        <v>1.1504976004523</v>
      </c>
      <c r="U14894">
        <v>3801.5106042417001</v>
      </c>
      <c r="V14894">
        <v>0.99960000000000004</v>
      </c>
      <c r="W14894">
        <v>0</v>
      </c>
    </row>
    <row r="14895" spans="3:23" x14ac:dyDescent="0.35">
      <c r="C14895" s="12">
        <v>43497</v>
      </c>
      <c r="D14895" s="12">
        <v>43524</v>
      </c>
      <c r="E14895" t="s">
        <v>75</v>
      </c>
      <c r="F14895" t="s">
        <v>59</v>
      </c>
      <c r="G14895" t="s">
        <v>59</v>
      </c>
      <c r="H14895" t="s">
        <v>60</v>
      </c>
      <c r="I14895" t="s">
        <v>61</v>
      </c>
      <c r="J14895" t="s">
        <v>62</v>
      </c>
      <c r="K14895" t="s">
        <v>63</v>
      </c>
      <c r="L14895" t="s">
        <v>64</v>
      </c>
      <c r="M14895" t="s">
        <v>82</v>
      </c>
      <c r="N14895" t="s">
        <v>486</v>
      </c>
      <c r="O14895" t="s">
        <v>487</v>
      </c>
      <c r="P14895" t="s">
        <v>492</v>
      </c>
      <c r="Q14895" t="s">
        <v>493</v>
      </c>
      <c r="R14895" t="s">
        <v>70</v>
      </c>
      <c r="S14895">
        <v>3793.9128483487002</v>
      </c>
      <c r="T14895">
        <v>1.3564583177011</v>
      </c>
      <c r="U14895">
        <v>56.794896721092996</v>
      </c>
      <c r="V14895">
        <v>66.800242053079998</v>
      </c>
      <c r="W14895">
        <v>0</v>
      </c>
    </row>
    <row r="14896" spans="3:23" x14ac:dyDescent="0.35">
      <c r="C14896" s="12">
        <v>44136</v>
      </c>
      <c r="D14896" s="12">
        <v>44165</v>
      </c>
      <c r="E14896" t="s">
        <v>21</v>
      </c>
      <c r="F14896" t="s">
        <v>59</v>
      </c>
      <c r="G14896" t="s">
        <v>59</v>
      </c>
      <c r="H14896" t="s">
        <v>87</v>
      </c>
      <c r="I14896" t="s">
        <v>61</v>
      </c>
      <c r="J14896" t="s">
        <v>62</v>
      </c>
      <c r="K14896" t="s">
        <v>63</v>
      </c>
      <c r="L14896" t="s">
        <v>64</v>
      </c>
      <c r="M14896" t="s">
        <v>82</v>
      </c>
      <c r="N14896" t="s">
        <v>379</v>
      </c>
      <c r="O14896" t="s">
        <v>380</v>
      </c>
      <c r="P14896" t="s">
        <v>472</v>
      </c>
      <c r="Q14896" t="s">
        <v>473</v>
      </c>
      <c r="R14896" t="s">
        <v>70</v>
      </c>
      <c r="S14896">
        <v>3793.7558079864002</v>
      </c>
      <c r="T14896">
        <v>0.41249282449204999</v>
      </c>
      <c r="U14896">
        <v>44.987653476943997</v>
      </c>
      <c r="V14896">
        <v>84.328821682834999</v>
      </c>
      <c r="W14896">
        <v>0</v>
      </c>
    </row>
    <row r="14897" spans="3:23" x14ac:dyDescent="0.35">
      <c r="C14897" s="12">
        <v>43466</v>
      </c>
      <c r="D14897" s="12">
        <v>43496</v>
      </c>
      <c r="E14897" t="s">
        <v>75</v>
      </c>
      <c r="F14897" t="s">
        <v>59</v>
      </c>
      <c r="G14897" t="s">
        <v>59</v>
      </c>
      <c r="H14897" t="s">
        <v>60</v>
      </c>
      <c r="I14897" t="s">
        <v>61</v>
      </c>
      <c r="J14897" t="s">
        <v>62</v>
      </c>
      <c r="K14897" t="s">
        <v>63</v>
      </c>
      <c r="L14897" t="s">
        <v>64</v>
      </c>
      <c r="M14897" t="s">
        <v>82</v>
      </c>
      <c r="N14897" t="s">
        <v>450</v>
      </c>
      <c r="O14897" t="s">
        <v>274</v>
      </c>
      <c r="P14897" t="s">
        <v>662</v>
      </c>
      <c r="Q14897" t="s">
        <v>663</v>
      </c>
      <c r="R14897" t="s">
        <v>70</v>
      </c>
      <c r="S14897">
        <v>3790.4752108721</v>
      </c>
      <c r="T14897">
        <v>0.35924644262439998</v>
      </c>
      <c r="U14897">
        <v>69.989999999999995</v>
      </c>
      <c r="V14897">
        <v>54.157382638549997</v>
      </c>
      <c r="W14897">
        <v>0</v>
      </c>
    </row>
    <row r="14898" spans="3:23" x14ac:dyDescent="0.35">
      <c r="C14898" s="12">
        <v>43586</v>
      </c>
      <c r="D14898" s="12">
        <v>43616</v>
      </c>
      <c r="E14898" t="s">
        <v>75</v>
      </c>
      <c r="F14898" t="s">
        <v>59</v>
      </c>
      <c r="G14898" t="s">
        <v>59</v>
      </c>
      <c r="H14898" t="s">
        <v>60</v>
      </c>
      <c r="I14898" t="s">
        <v>61</v>
      </c>
      <c r="J14898" t="s">
        <v>62</v>
      </c>
      <c r="K14898" t="s">
        <v>63</v>
      </c>
      <c r="L14898" t="s">
        <v>64</v>
      </c>
      <c r="M14898" t="s">
        <v>82</v>
      </c>
      <c r="N14898" t="s">
        <v>521</v>
      </c>
      <c r="O14898" t="s">
        <v>521</v>
      </c>
      <c r="P14898" t="s">
        <v>522</v>
      </c>
      <c r="Q14898" t="s">
        <v>523</v>
      </c>
      <c r="R14898" t="s">
        <v>70</v>
      </c>
      <c r="S14898">
        <v>3788.7482626103001</v>
      </c>
      <c r="T14898">
        <v>2.4922897460534998</v>
      </c>
      <c r="U14898">
        <v>24.024258034283999</v>
      </c>
      <c r="V14898">
        <v>157.70511027660001</v>
      </c>
      <c r="W14898">
        <v>0</v>
      </c>
    </row>
    <row r="14899" spans="3:23" x14ac:dyDescent="0.35">
      <c r="C14899" s="12">
        <v>43647</v>
      </c>
      <c r="D14899" s="12">
        <v>43677</v>
      </c>
      <c r="E14899" t="s">
        <v>75</v>
      </c>
      <c r="F14899" t="s">
        <v>59</v>
      </c>
      <c r="G14899" t="s">
        <v>59</v>
      </c>
      <c r="H14899" t="s">
        <v>76</v>
      </c>
      <c r="I14899" t="s">
        <v>61</v>
      </c>
      <c r="J14899" t="s">
        <v>62</v>
      </c>
      <c r="K14899" t="s">
        <v>63</v>
      </c>
      <c r="L14899" t="s">
        <v>64</v>
      </c>
      <c r="M14899" t="s">
        <v>96</v>
      </c>
      <c r="N14899" t="s">
        <v>111</v>
      </c>
      <c r="O14899" t="s">
        <v>112</v>
      </c>
      <c r="P14899" t="s">
        <v>391</v>
      </c>
      <c r="Q14899" t="s">
        <v>392</v>
      </c>
      <c r="R14899" t="s">
        <v>70</v>
      </c>
      <c r="S14899">
        <v>3787.5018143689999</v>
      </c>
      <c r="T14899">
        <v>9.5374740538648997</v>
      </c>
      <c r="U14899">
        <v>73.346245010115993</v>
      </c>
      <c r="V14899">
        <v>51.638660082005998</v>
      </c>
      <c r="W14899">
        <v>0</v>
      </c>
    </row>
    <row r="14900" spans="3:23" x14ac:dyDescent="0.35">
      <c r="C14900" s="12">
        <v>43831</v>
      </c>
      <c r="D14900" s="12">
        <v>43861</v>
      </c>
      <c r="E14900" t="s">
        <v>20</v>
      </c>
      <c r="F14900" t="s">
        <v>59</v>
      </c>
      <c r="G14900" t="s">
        <v>59</v>
      </c>
      <c r="H14900" t="s">
        <v>87</v>
      </c>
      <c r="I14900" t="s">
        <v>61</v>
      </c>
      <c r="J14900" t="s">
        <v>62</v>
      </c>
      <c r="K14900" t="s">
        <v>63</v>
      </c>
      <c r="L14900" t="s">
        <v>64</v>
      </c>
      <c r="M14900" t="s">
        <v>82</v>
      </c>
      <c r="N14900" t="s">
        <v>246</v>
      </c>
      <c r="O14900" t="s">
        <v>112</v>
      </c>
      <c r="P14900" t="s">
        <v>318</v>
      </c>
      <c r="Q14900" t="s">
        <v>319</v>
      </c>
      <c r="R14900" t="s">
        <v>70</v>
      </c>
      <c r="S14900">
        <v>3786.4552685844001</v>
      </c>
      <c r="T14900">
        <v>0.56858283169467005</v>
      </c>
      <c r="U14900">
        <v>147.04254295081</v>
      </c>
      <c r="V14900">
        <v>25.750746638346001</v>
      </c>
      <c r="W14900">
        <v>0</v>
      </c>
    </row>
    <row r="14901" spans="3:23" x14ac:dyDescent="0.35">
      <c r="C14901" s="12">
        <v>43770</v>
      </c>
      <c r="D14901" s="12">
        <v>43799</v>
      </c>
      <c r="E14901" t="s">
        <v>20</v>
      </c>
      <c r="F14901" t="s">
        <v>59</v>
      </c>
      <c r="G14901" t="s">
        <v>59</v>
      </c>
      <c r="H14901" t="s">
        <v>60</v>
      </c>
      <c r="I14901" t="s">
        <v>61</v>
      </c>
      <c r="J14901" t="s">
        <v>62</v>
      </c>
      <c r="K14901" t="s">
        <v>63</v>
      </c>
      <c r="L14901" t="s">
        <v>64</v>
      </c>
      <c r="M14901" t="s">
        <v>96</v>
      </c>
      <c r="N14901" t="s">
        <v>97</v>
      </c>
      <c r="O14901" t="s">
        <v>98</v>
      </c>
      <c r="P14901" t="s">
        <v>468</v>
      </c>
      <c r="Q14901" t="s">
        <v>469</v>
      </c>
      <c r="R14901" t="s">
        <v>70</v>
      </c>
      <c r="S14901">
        <v>3785.8850400000001</v>
      </c>
      <c r="T14901">
        <v>2.9102610073482998E-2</v>
      </c>
      <c r="U14901">
        <v>3787.4</v>
      </c>
      <c r="V14901">
        <v>0.99960000000000004</v>
      </c>
      <c r="W14901">
        <v>0</v>
      </c>
    </row>
    <row r="14902" spans="3:23" x14ac:dyDescent="0.35">
      <c r="C14902" s="12">
        <v>44409</v>
      </c>
      <c r="D14902" s="12">
        <v>44439</v>
      </c>
      <c r="E14902" t="s">
        <v>21</v>
      </c>
      <c r="F14902" t="s">
        <v>59</v>
      </c>
      <c r="G14902" t="s">
        <v>59</v>
      </c>
      <c r="H14902" t="s">
        <v>60</v>
      </c>
      <c r="I14902" t="s">
        <v>61</v>
      </c>
      <c r="J14902" t="s">
        <v>62</v>
      </c>
      <c r="K14902" t="s">
        <v>63</v>
      </c>
      <c r="L14902" t="s">
        <v>64</v>
      </c>
      <c r="M14902" t="s">
        <v>82</v>
      </c>
      <c r="N14902" t="s">
        <v>502</v>
      </c>
      <c r="O14902" t="s">
        <v>502</v>
      </c>
      <c r="P14902" t="s">
        <v>503</v>
      </c>
      <c r="Q14902" t="s">
        <v>504</v>
      </c>
      <c r="R14902" t="s">
        <v>70</v>
      </c>
      <c r="S14902">
        <v>3782.5514074545999</v>
      </c>
      <c r="T14902">
        <v>1.5066040398031999</v>
      </c>
      <c r="U14902">
        <v>75.312598599780998</v>
      </c>
      <c r="V14902">
        <v>50.224683224057998</v>
      </c>
      <c r="W14902">
        <v>0</v>
      </c>
    </row>
    <row r="14903" spans="3:23" x14ac:dyDescent="0.35">
      <c r="C14903" s="12">
        <v>44075</v>
      </c>
      <c r="D14903" s="12">
        <v>44104</v>
      </c>
      <c r="E14903" t="s">
        <v>20</v>
      </c>
      <c r="F14903" t="s">
        <v>59</v>
      </c>
      <c r="G14903" t="s">
        <v>59</v>
      </c>
      <c r="H14903" t="s">
        <v>60</v>
      </c>
      <c r="I14903" t="s">
        <v>61</v>
      </c>
      <c r="J14903" t="s">
        <v>62</v>
      </c>
      <c r="K14903" t="s">
        <v>63</v>
      </c>
      <c r="L14903" t="s">
        <v>64</v>
      </c>
      <c r="M14903" t="s">
        <v>101</v>
      </c>
      <c r="N14903" t="s">
        <v>102</v>
      </c>
      <c r="O14903" t="s">
        <v>93</v>
      </c>
      <c r="P14903" t="s">
        <v>349</v>
      </c>
      <c r="Q14903" t="s">
        <v>350</v>
      </c>
      <c r="R14903" t="s">
        <v>70</v>
      </c>
      <c r="S14903">
        <v>3779.4627373848998</v>
      </c>
      <c r="T14903">
        <v>0.80814589083058996</v>
      </c>
      <c r="U14903">
        <v>62.665030300494998</v>
      </c>
      <c r="V14903">
        <v>60.312150481080998</v>
      </c>
      <c r="W14903">
        <v>0</v>
      </c>
    </row>
    <row r="14904" spans="3:23" x14ac:dyDescent="0.35">
      <c r="C14904" s="12">
        <v>43497</v>
      </c>
      <c r="D14904" s="12">
        <v>43524</v>
      </c>
      <c r="E14904" t="s">
        <v>75</v>
      </c>
      <c r="F14904" t="s">
        <v>59</v>
      </c>
      <c r="G14904" t="s">
        <v>59</v>
      </c>
      <c r="H14904" t="s">
        <v>76</v>
      </c>
      <c r="I14904" t="s">
        <v>61</v>
      </c>
      <c r="J14904" t="s">
        <v>62</v>
      </c>
      <c r="K14904" t="s">
        <v>63</v>
      </c>
      <c r="L14904" t="s">
        <v>64</v>
      </c>
      <c r="M14904" t="s">
        <v>77</v>
      </c>
      <c r="N14904" t="s">
        <v>78</v>
      </c>
      <c r="O14904" t="s">
        <v>79</v>
      </c>
      <c r="P14904" t="s">
        <v>385</v>
      </c>
      <c r="Q14904" t="s">
        <v>386</v>
      </c>
      <c r="R14904" t="s">
        <v>70</v>
      </c>
      <c r="S14904">
        <v>3778.979568193</v>
      </c>
      <c r="T14904">
        <v>12.767496278595999</v>
      </c>
      <c r="U14904">
        <v>24.661529304685001</v>
      </c>
      <c r="V14904">
        <v>153.23378860674001</v>
      </c>
      <c r="W14904">
        <v>0</v>
      </c>
    </row>
    <row r="14905" spans="3:23" x14ac:dyDescent="0.35">
      <c r="C14905" s="12">
        <v>43556</v>
      </c>
      <c r="D14905" s="12">
        <v>43585</v>
      </c>
      <c r="E14905" t="s">
        <v>75</v>
      </c>
      <c r="F14905" t="s">
        <v>59</v>
      </c>
      <c r="G14905" t="s">
        <v>59</v>
      </c>
      <c r="H14905" t="s">
        <v>76</v>
      </c>
      <c r="I14905" t="s">
        <v>61</v>
      </c>
      <c r="J14905" t="s">
        <v>62</v>
      </c>
      <c r="K14905" t="s">
        <v>63</v>
      </c>
      <c r="L14905" t="s">
        <v>64</v>
      </c>
      <c r="M14905" t="s">
        <v>82</v>
      </c>
      <c r="N14905" t="s">
        <v>379</v>
      </c>
      <c r="O14905" t="s">
        <v>380</v>
      </c>
      <c r="P14905" t="s">
        <v>393</v>
      </c>
      <c r="Q14905" t="s">
        <v>394</v>
      </c>
      <c r="R14905" t="s">
        <v>70</v>
      </c>
      <c r="S14905">
        <v>3776.0559479141002</v>
      </c>
      <c r="T14905">
        <v>5.4017119579145003</v>
      </c>
      <c r="U14905">
        <v>41.373752674936</v>
      </c>
      <c r="V14905">
        <v>91.266943503570999</v>
      </c>
      <c r="W14905">
        <v>0</v>
      </c>
    </row>
    <row r="14906" spans="3:23" x14ac:dyDescent="0.35">
      <c r="C14906" s="12">
        <v>44044</v>
      </c>
      <c r="D14906" s="12">
        <v>44074</v>
      </c>
      <c r="E14906" t="s">
        <v>20</v>
      </c>
      <c r="F14906" t="s">
        <v>59</v>
      </c>
      <c r="G14906" t="s">
        <v>59</v>
      </c>
      <c r="H14906" t="s">
        <v>87</v>
      </c>
      <c r="I14906" t="s">
        <v>61</v>
      </c>
      <c r="J14906" t="s">
        <v>62</v>
      </c>
      <c r="K14906" t="s">
        <v>63</v>
      </c>
      <c r="L14906" t="s">
        <v>64</v>
      </c>
      <c r="M14906" t="s">
        <v>82</v>
      </c>
      <c r="N14906" t="s">
        <v>426</v>
      </c>
      <c r="O14906" t="s">
        <v>427</v>
      </c>
      <c r="P14906" t="s">
        <v>428</v>
      </c>
      <c r="Q14906" t="s">
        <v>429</v>
      </c>
      <c r="R14906" t="s">
        <v>70</v>
      </c>
      <c r="S14906">
        <v>3775.4386095028999</v>
      </c>
      <c r="T14906">
        <v>2.0682107166765999</v>
      </c>
      <c r="U14906">
        <v>39.99</v>
      </c>
      <c r="V14906">
        <v>94.409567629479994</v>
      </c>
      <c r="W14906">
        <v>0</v>
      </c>
    </row>
    <row r="14907" spans="3:23" x14ac:dyDescent="0.35">
      <c r="C14907" s="12">
        <v>43525</v>
      </c>
      <c r="D14907" s="12">
        <v>43555</v>
      </c>
      <c r="E14907" t="s">
        <v>75</v>
      </c>
      <c r="F14907" t="s">
        <v>59</v>
      </c>
      <c r="G14907" t="s">
        <v>59</v>
      </c>
      <c r="H14907" t="s">
        <v>87</v>
      </c>
      <c r="I14907" t="s">
        <v>61</v>
      </c>
      <c r="J14907" t="s">
        <v>62</v>
      </c>
      <c r="K14907" t="s">
        <v>63</v>
      </c>
      <c r="L14907" t="s">
        <v>64</v>
      </c>
      <c r="M14907" t="s">
        <v>82</v>
      </c>
      <c r="N14907" t="s">
        <v>597</v>
      </c>
      <c r="O14907" t="s">
        <v>598</v>
      </c>
      <c r="P14907" t="s">
        <v>599</v>
      </c>
      <c r="Q14907" t="s">
        <v>600</v>
      </c>
      <c r="R14907" t="s">
        <v>70</v>
      </c>
      <c r="S14907">
        <v>3774.1637307774999</v>
      </c>
      <c r="T14907">
        <v>0.62131540951886999</v>
      </c>
      <c r="U14907">
        <v>24.282310901576999</v>
      </c>
      <c r="V14907">
        <v>155.42852350730999</v>
      </c>
      <c r="W14907">
        <v>0</v>
      </c>
    </row>
    <row r="14908" spans="3:23" x14ac:dyDescent="0.35">
      <c r="C14908" s="12">
        <v>43374</v>
      </c>
      <c r="D14908" s="12">
        <v>43404</v>
      </c>
      <c r="E14908" t="s">
        <v>75</v>
      </c>
      <c r="F14908" t="s">
        <v>59</v>
      </c>
      <c r="G14908" t="s">
        <v>59</v>
      </c>
      <c r="H14908" t="s">
        <v>60</v>
      </c>
      <c r="I14908" t="s">
        <v>61</v>
      </c>
      <c r="J14908" t="s">
        <v>62</v>
      </c>
      <c r="K14908" t="s">
        <v>63</v>
      </c>
      <c r="L14908" t="s">
        <v>64</v>
      </c>
      <c r="M14908" t="s">
        <v>82</v>
      </c>
      <c r="N14908" t="s">
        <v>124</v>
      </c>
      <c r="O14908" t="s">
        <v>108</v>
      </c>
      <c r="P14908" t="s">
        <v>574</v>
      </c>
      <c r="Q14908" t="s">
        <v>575</v>
      </c>
      <c r="R14908" t="s">
        <v>70</v>
      </c>
      <c r="S14908">
        <v>3773.4255756496</v>
      </c>
      <c r="T14908">
        <v>0.99412799147610997</v>
      </c>
      <c r="U14908">
        <v>164.79803809529</v>
      </c>
      <c r="V14908">
        <v>22.897272438811999</v>
      </c>
      <c r="W14908">
        <v>0</v>
      </c>
    </row>
    <row r="14909" spans="3:23" x14ac:dyDescent="0.35">
      <c r="C14909" s="12">
        <v>43556</v>
      </c>
      <c r="D14909" s="12">
        <v>43585</v>
      </c>
      <c r="E14909" t="s">
        <v>75</v>
      </c>
      <c r="F14909" t="s">
        <v>59</v>
      </c>
      <c r="G14909" t="s">
        <v>59</v>
      </c>
      <c r="H14909" t="s">
        <v>76</v>
      </c>
      <c r="I14909" t="s">
        <v>61</v>
      </c>
      <c r="J14909" t="s">
        <v>62</v>
      </c>
      <c r="K14909" t="s">
        <v>63</v>
      </c>
      <c r="L14909" t="s">
        <v>64</v>
      </c>
      <c r="M14909" t="s">
        <v>96</v>
      </c>
      <c r="N14909" t="s">
        <v>111</v>
      </c>
      <c r="O14909" t="s">
        <v>112</v>
      </c>
      <c r="P14909" t="s">
        <v>391</v>
      </c>
      <c r="Q14909" t="s">
        <v>392</v>
      </c>
      <c r="R14909" t="s">
        <v>70</v>
      </c>
      <c r="S14909">
        <v>3773.0508310616001</v>
      </c>
      <c r="T14909">
        <v>7.6539435551380004</v>
      </c>
      <c r="U14909">
        <v>81.221349549831004</v>
      </c>
      <c r="V14909">
        <v>46.453929317521997</v>
      </c>
      <c r="W14909">
        <v>0</v>
      </c>
    </row>
    <row r="14910" spans="3:23" x14ac:dyDescent="0.35">
      <c r="C14910" s="12">
        <v>44348</v>
      </c>
      <c r="D14910" s="12">
        <v>44377</v>
      </c>
      <c r="E14910" t="s">
        <v>21</v>
      </c>
      <c r="F14910" t="s">
        <v>59</v>
      </c>
      <c r="G14910" t="s">
        <v>59</v>
      </c>
      <c r="H14910" t="s">
        <v>60</v>
      </c>
      <c r="I14910" t="s">
        <v>61</v>
      </c>
      <c r="J14910" t="s">
        <v>62</v>
      </c>
      <c r="K14910" t="s">
        <v>63</v>
      </c>
      <c r="L14910" t="s">
        <v>64</v>
      </c>
      <c r="M14910" t="s">
        <v>88</v>
      </c>
      <c r="N14910" t="s">
        <v>89</v>
      </c>
      <c r="O14910" t="s">
        <v>67</v>
      </c>
      <c r="P14910" t="s">
        <v>360</v>
      </c>
      <c r="Q14910" t="s">
        <v>361</v>
      </c>
      <c r="R14910" t="s">
        <v>70</v>
      </c>
      <c r="S14910">
        <v>3769.9945570008999</v>
      </c>
      <c r="T14910">
        <v>0.38992740926169001</v>
      </c>
      <c r="U14910">
        <v>79.828428572155005</v>
      </c>
      <c r="V14910">
        <v>47.226215327454</v>
      </c>
      <c r="W14910">
        <v>0</v>
      </c>
    </row>
    <row r="14911" spans="3:23" x14ac:dyDescent="0.35">
      <c r="C14911" s="12">
        <v>44348</v>
      </c>
      <c r="D14911" s="12">
        <v>44377</v>
      </c>
      <c r="E14911" t="s">
        <v>21</v>
      </c>
      <c r="F14911" t="s">
        <v>59</v>
      </c>
      <c r="G14911" t="s">
        <v>59</v>
      </c>
      <c r="H14911" t="s">
        <v>76</v>
      </c>
      <c r="I14911" t="s">
        <v>61</v>
      </c>
      <c r="J14911" t="s">
        <v>62</v>
      </c>
      <c r="K14911" t="s">
        <v>63</v>
      </c>
      <c r="L14911" t="s">
        <v>64</v>
      </c>
      <c r="M14911" t="s">
        <v>101</v>
      </c>
      <c r="N14911" t="s">
        <v>102</v>
      </c>
      <c r="O14911" t="s">
        <v>93</v>
      </c>
      <c r="P14911" t="s">
        <v>184</v>
      </c>
      <c r="Q14911" t="s">
        <v>185</v>
      </c>
      <c r="R14911" t="s">
        <v>70</v>
      </c>
      <c r="S14911">
        <v>3767.5017858218998</v>
      </c>
      <c r="T14911">
        <v>6.3273115868882996</v>
      </c>
      <c r="U14911">
        <v>27.301248586836</v>
      </c>
      <c r="V14911">
        <v>137.99741699866999</v>
      </c>
      <c r="W14911">
        <v>0</v>
      </c>
    </row>
    <row r="14912" spans="3:23" x14ac:dyDescent="0.35">
      <c r="C14912" s="12">
        <v>43647</v>
      </c>
      <c r="D14912" s="12">
        <v>43677</v>
      </c>
      <c r="E14912" t="s">
        <v>75</v>
      </c>
      <c r="F14912" t="s">
        <v>59</v>
      </c>
      <c r="G14912" t="s">
        <v>59</v>
      </c>
      <c r="H14912" t="s">
        <v>87</v>
      </c>
      <c r="I14912" t="s">
        <v>61</v>
      </c>
      <c r="J14912" t="s">
        <v>62</v>
      </c>
      <c r="K14912" t="s">
        <v>63</v>
      </c>
      <c r="L14912" t="s">
        <v>64</v>
      </c>
      <c r="M14912" t="s">
        <v>82</v>
      </c>
      <c r="N14912" t="s">
        <v>120</v>
      </c>
      <c r="O14912" t="s">
        <v>121</v>
      </c>
      <c r="P14912" t="s">
        <v>355</v>
      </c>
      <c r="Q14912" t="s">
        <v>356</v>
      </c>
      <c r="R14912" t="s">
        <v>70</v>
      </c>
      <c r="S14912">
        <v>3766.5501705482002</v>
      </c>
      <c r="T14912">
        <v>0.44595671632690997</v>
      </c>
      <c r="U14912">
        <v>39.55604046845</v>
      </c>
      <c r="V14912">
        <v>95.220606661892006</v>
      </c>
      <c r="W14912">
        <v>0</v>
      </c>
    </row>
    <row r="14913" spans="3:23" x14ac:dyDescent="0.35">
      <c r="C14913" s="12">
        <v>44287</v>
      </c>
      <c r="D14913" s="12">
        <v>44316</v>
      </c>
      <c r="E14913" t="s">
        <v>21</v>
      </c>
      <c r="F14913" t="s">
        <v>59</v>
      </c>
      <c r="G14913" t="s">
        <v>59</v>
      </c>
      <c r="H14913" t="s">
        <v>76</v>
      </c>
      <c r="I14913" t="s">
        <v>61</v>
      </c>
      <c r="J14913" t="s">
        <v>62</v>
      </c>
      <c r="K14913" t="s">
        <v>63</v>
      </c>
      <c r="L14913" t="s">
        <v>64</v>
      </c>
      <c r="M14913" t="s">
        <v>82</v>
      </c>
      <c r="N14913" t="s">
        <v>441</v>
      </c>
      <c r="O14913" t="s">
        <v>442</v>
      </c>
      <c r="P14913" t="s">
        <v>443</v>
      </c>
      <c r="Q14913" t="s">
        <v>444</v>
      </c>
      <c r="R14913" t="s">
        <v>70</v>
      </c>
      <c r="S14913">
        <v>3765.8823716509</v>
      </c>
      <c r="T14913">
        <v>3.0307055694814999</v>
      </c>
      <c r="U14913">
        <v>107.06000159873</v>
      </c>
      <c r="V14913">
        <v>35.175437282037997</v>
      </c>
      <c r="W14913">
        <v>0</v>
      </c>
    </row>
    <row r="14914" spans="3:23" x14ac:dyDescent="0.35">
      <c r="C14914" s="12">
        <v>44105</v>
      </c>
      <c r="D14914" s="12">
        <v>44135</v>
      </c>
      <c r="E14914" t="s">
        <v>21</v>
      </c>
      <c r="F14914" t="s">
        <v>59</v>
      </c>
      <c r="G14914" t="s">
        <v>59</v>
      </c>
      <c r="H14914" t="s">
        <v>76</v>
      </c>
      <c r="I14914" t="s">
        <v>61</v>
      </c>
      <c r="J14914" t="s">
        <v>62</v>
      </c>
      <c r="K14914" t="s">
        <v>63</v>
      </c>
      <c r="L14914" t="s">
        <v>64</v>
      </c>
      <c r="M14914" t="s">
        <v>82</v>
      </c>
      <c r="N14914" t="s">
        <v>536</v>
      </c>
      <c r="O14914" t="s">
        <v>537</v>
      </c>
      <c r="P14914" t="s">
        <v>538</v>
      </c>
      <c r="Q14914" t="s">
        <v>539</v>
      </c>
      <c r="R14914" t="s">
        <v>70</v>
      </c>
      <c r="S14914">
        <v>3759.0341332554999</v>
      </c>
      <c r="T14914">
        <v>0.69026714877513995</v>
      </c>
      <c r="U14914">
        <v>64.240235232757996</v>
      </c>
      <c r="V14914">
        <v>58.515261029720001</v>
      </c>
      <c r="W14914">
        <v>0</v>
      </c>
    </row>
    <row r="14915" spans="3:23" x14ac:dyDescent="0.35">
      <c r="C14915" s="12">
        <v>43770</v>
      </c>
      <c r="D14915" s="12">
        <v>43799</v>
      </c>
      <c r="E14915" t="s">
        <v>20</v>
      </c>
      <c r="F14915" t="s">
        <v>59</v>
      </c>
      <c r="G14915" t="s">
        <v>59</v>
      </c>
      <c r="H14915" t="s">
        <v>60</v>
      </c>
      <c r="I14915" t="s">
        <v>61</v>
      </c>
      <c r="J14915" t="s">
        <v>62</v>
      </c>
      <c r="K14915" t="s">
        <v>63</v>
      </c>
      <c r="L14915" t="s">
        <v>64</v>
      </c>
      <c r="M14915" t="s">
        <v>82</v>
      </c>
      <c r="N14915" t="s">
        <v>441</v>
      </c>
      <c r="O14915" t="s">
        <v>442</v>
      </c>
      <c r="P14915" t="s">
        <v>673</v>
      </c>
      <c r="Q14915" t="s">
        <v>674</v>
      </c>
      <c r="R14915" t="s">
        <v>70</v>
      </c>
      <c r="S14915">
        <v>3758.9462156547002</v>
      </c>
      <c r="T14915">
        <v>0.42447557716915002</v>
      </c>
      <c r="U14915">
        <v>199.99</v>
      </c>
      <c r="V14915">
        <v>18.795670861815999</v>
      </c>
      <c r="W14915">
        <v>0</v>
      </c>
    </row>
    <row r="14916" spans="3:23" x14ac:dyDescent="0.35">
      <c r="C14916" s="12">
        <v>44136</v>
      </c>
      <c r="D14916" s="12">
        <v>44165</v>
      </c>
      <c r="E14916" t="s">
        <v>21</v>
      </c>
      <c r="F14916" t="s">
        <v>59</v>
      </c>
      <c r="G14916" t="s">
        <v>59</v>
      </c>
      <c r="H14916" t="s">
        <v>76</v>
      </c>
      <c r="I14916" t="s">
        <v>61</v>
      </c>
      <c r="J14916" t="s">
        <v>62</v>
      </c>
      <c r="K14916" t="s">
        <v>63</v>
      </c>
      <c r="L14916" t="s">
        <v>64</v>
      </c>
      <c r="M14916" t="s">
        <v>82</v>
      </c>
      <c r="N14916" t="s">
        <v>486</v>
      </c>
      <c r="O14916" t="s">
        <v>487</v>
      </c>
      <c r="P14916" t="s">
        <v>500</v>
      </c>
      <c r="Q14916" t="s">
        <v>501</v>
      </c>
      <c r="R14916" t="s">
        <v>70</v>
      </c>
      <c r="S14916">
        <v>3758.3693240178</v>
      </c>
      <c r="T14916">
        <v>1.6660731951042</v>
      </c>
      <c r="U14916">
        <v>48.271762184411998</v>
      </c>
      <c r="V14916">
        <v>77.858548226595005</v>
      </c>
      <c r="W14916">
        <v>0</v>
      </c>
    </row>
    <row r="14917" spans="3:23" x14ac:dyDescent="0.35">
      <c r="C14917" s="12">
        <v>44378</v>
      </c>
      <c r="D14917" s="12">
        <v>44408</v>
      </c>
      <c r="E14917" t="s">
        <v>21</v>
      </c>
      <c r="F14917" t="s">
        <v>59</v>
      </c>
      <c r="G14917" t="s">
        <v>59</v>
      </c>
      <c r="H14917" t="s">
        <v>60</v>
      </c>
      <c r="I14917" t="s">
        <v>61</v>
      </c>
      <c r="J14917" t="s">
        <v>62</v>
      </c>
      <c r="K14917" t="s">
        <v>63</v>
      </c>
      <c r="L14917" t="s">
        <v>64</v>
      </c>
      <c r="M14917" t="s">
        <v>96</v>
      </c>
      <c r="N14917" t="s">
        <v>111</v>
      </c>
      <c r="O14917" t="s">
        <v>112</v>
      </c>
      <c r="P14917" t="s">
        <v>417</v>
      </c>
      <c r="Q14917" t="s">
        <v>418</v>
      </c>
      <c r="R14917" t="s">
        <v>70</v>
      </c>
      <c r="S14917">
        <v>3758.1360837637999</v>
      </c>
      <c r="T14917">
        <v>1.5122076949662</v>
      </c>
      <c r="U14917">
        <v>129.30215670237001</v>
      </c>
      <c r="V14917">
        <v>29.064759471988999</v>
      </c>
      <c r="W14917">
        <v>0</v>
      </c>
    </row>
    <row r="14918" spans="3:23" x14ac:dyDescent="0.35">
      <c r="C14918" s="12">
        <v>44197</v>
      </c>
      <c r="D14918" s="12">
        <v>44227</v>
      </c>
      <c r="E14918" t="s">
        <v>21</v>
      </c>
      <c r="F14918" t="s">
        <v>59</v>
      </c>
      <c r="G14918" t="s">
        <v>59</v>
      </c>
      <c r="H14918" t="s">
        <v>87</v>
      </c>
      <c r="I14918" t="s">
        <v>61</v>
      </c>
      <c r="J14918" t="s">
        <v>62</v>
      </c>
      <c r="K14918" t="s">
        <v>63</v>
      </c>
      <c r="L14918" t="s">
        <v>64</v>
      </c>
      <c r="M14918" t="s">
        <v>82</v>
      </c>
      <c r="N14918" t="s">
        <v>653</v>
      </c>
      <c r="O14918" t="s">
        <v>653</v>
      </c>
      <c r="P14918" t="s">
        <v>654</v>
      </c>
      <c r="Q14918" t="s">
        <v>655</v>
      </c>
      <c r="R14918" t="s">
        <v>70</v>
      </c>
      <c r="S14918">
        <v>3753.418032</v>
      </c>
      <c r="T14918">
        <v>0.53842884286417003</v>
      </c>
      <c r="U14918">
        <v>38.710515463918</v>
      </c>
      <c r="V14918">
        <v>96.961200000000005</v>
      </c>
      <c r="W14918">
        <v>0</v>
      </c>
    </row>
    <row r="14919" spans="3:23" x14ac:dyDescent="0.35">
      <c r="C14919" s="12">
        <v>43466</v>
      </c>
      <c r="D14919" s="12">
        <v>43496</v>
      </c>
      <c r="E14919" t="s">
        <v>75</v>
      </c>
      <c r="F14919" t="s">
        <v>59</v>
      </c>
      <c r="G14919" t="s">
        <v>59</v>
      </c>
      <c r="H14919" t="s">
        <v>76</v>
      </c>
      <c r="I14919" t="s">
        <v>61</v>
      </c>
      <c r="J14919" t="s">
        <v>62</v>
      </c>
      <c r="K14919" t="s">
        <v>63</v>
      </c>
      <c r="L14919" t="s">
        <v>64</v>
      </c>
      <c r="M14919" t="s">
        <v>77</v>
      </c>
      <c r="N14919" t="s">
        <v>107</v>
      </c>
      <c r="O14919" t="s">
        <v>108</v>
      </c>
      <c r="P14919" t="s">
        <v>430</v>
      </c>
      <c r="Q14919" t="s">
        <v>431</v>
      </c>
      <c r="R14919" t="s">
        <v>70</v>
      </c>
      <c r="S14919">
        <v>3749.9600746501001</v>
      </c>
      <c r="T14919">
        <v>4.9852953549450998</v>
      </c>
      <c r="U14919">
        <v>136.31512355165</v>
      </c>
      <c r="V14919">
        <v>27.509494008779999</v>
      </c>
      <c r="W14919">
        <v>0</v>
      </c>
    </row>
    <row r="14920" spans="3:23" x14ac:dyDescent="0.35">
      <c r="C14920" s="12">
        <v>43497</v>
      </c>
      <c r="D14920" s="12">
        <v>43524</v>
      </c>
      <c r="E14920" t="s">
        <v>75</v>
      </c>
      <c r="F14920" t="s">
        <v>59</v>
      </c>
      <c r="G14920" t="s">
        <v>59</v>
      </c>
      <c r="H14920" t="s">
        <v>60</v>
      </c>
      <c r="I14920" t="s">
        <v>61</v>
      </c>
      <c r="J14920" t="s">
        <v>62</v>
      </c>
      <c r="K14920" t="s">
        <v>63</v>
      </c>
      <c r="L14920" t="s">
        <v>64</v>
      </c>
      <c r="M14920" t="s">
        <v>82</v>
      </c>
      <c r="N14920" t="s">
        <v>450</v>
      </c>
      <c r="O14920" t="s">
        <v>274</v>
      </c>
      <c r="P14920" t="s">
        <v>451</v>
      </c>
      <c r="Q14920" t="s">
        <v>452</v>
      </c>
      <c r="R14920" t="s">
        <v>70</v>
      </c>
      <c r="S14920">
        <v>3749.1066166637002</v>
      </c>
      <c r="T14920">
        <v>2.9656065009852002</v>
      </c>
      <c r="U14920">
        <v>26.693855932318002</v>
      </c>
      <c r="V14920">
        <v>140.44829739733001</v>
      </c>
      <c r="W14920">
        <v>0</v>
      </c>
    </row>
    <row r="14921" spans="3:23" x14ac:dyDescent="0.35">
      <c r="C14921" s="12">
        <v>43678</v>
      </c>
      <c r="D14921" s="12">
        <v>43708</v>
      </c>
      <c r="E14921" t="s">
        <v>75</v>
      </c>
      <c r="F14921" t="s">
        <v>59</v>
      </c>
      <c r="G14921" t="s">
        <v>59</v>
      </c>
      <c r="H14921" t="s">
        <v>87</v>
      </c>
      <c r="I14921" t="s">
        <v>61</v>
      </c>
      <c r="J14921" t="s">
        <v>62</v>
      </c>
      <c r="K14921" t="s">
        <v>63</v>
      </c>
      <c r="L14921" t="s">
        <v>64</v>
      </c>
      <c r="M14921" t="s">
        <v>65</v>
      </c>
      <c r="N14921" t="s">
        <v>66</v>
      </c>
      <c r="O14921" t="s">
        <v>67</v>
      </c>
      <c r="P14921" t="s">
        <v>399</v>
      </c>
      <c r="Q14921" t="s">
        <v>400</v>
      </c>
      <c r="R14921" t="s">
        <v>70</v>
      </c>
      <c r="S14921">
        <v>3747.8418388969999</v>
      </c>
      <c r="T14921">
        <v>0.7404961974341</v>
      </c>
      <c r="U14921">
        <v>187.61261002947001</v>
      </c>
      <c r="V14921">
        <v>19.976492189455001</v>
      </c>
      <c r="W14921">
        <v>0</v>
      </c>
    </row>
    <row r="14922" spans="3:23" x14ac:dyDescent="0.35">
      <c r="C14922" s="12">
        <v>44075</v>
      </c>
      <c r="D14922" s="12">
        <v>44104</v>
      </c>
      <c r="E14922" t="s">
        <v>20</v>
      </c>
      <c r="F14922" t="s">
        <v>59</v>
      </c>
      <c r="G14922" t="s">
        <v>59</v>
      </c>
      <c r="H14922" t="s">
        <v>87</v>
      </c>
      <c r="I14922" t="s">
        <v>61</v>
      </c>
      <c r="J14922" t="s">
        <v>62</v>
      </c>
      <c r="K14922" t="s">
        <v>63</v>
      </c>
      <c r="L14922" t="s">
        <v>64</v>
      </c>
      <c r="M14922" t="s">
        <v>82</v>
      </c>
      <c r="N14922" t="s">
        <v>83</v>
      </c>
      <c r="O14922" t="s">
        <v>84</v>
      </c>
      <c r="P14922" t="s">
        <v>507</v>
      </c>
      <c r="Q14922" t="s">
        <v>508</v>
      </c>
      <c r="R14922" t="s">
        <v>70</v>
      </c>
      <c r="S14922">
        <v>3739.3354282611999</v>
      </c>
      <c r="T14922">
        <v>5.6111929043508001E-2</v>
      </c>
      <c r="U14922">
        <v>820.02190819375005</v>
      </c>
      <c r="V14922">
        <v>4.5600433243275003</v>
      </c>
      <c r="W14922">
        <v>1</v>
      </c>
    </row>
    <row r="14923" spans="3:23" x14ac:dyDescent="0.35">
      <c r="C14923" s="12">
        <v>44378</v>
      </c>
      <c r="D14923" s="12">
        <v>44408</v>
      </c>
      <c r="E14923" t="s">
        <v>21</v>
      </c>
      <c r="F14923" t="s">
        <v>59</v>
      </c>
      <c r="G14923" t="s">
        <v>59</v>
      </c>
      <c r="H14923" t="s">
        <v>87</v>
      </c>
      <c r="I14923" t="s">
        <v>61</v>
      </c>
      <c r="J14923" t="s">
        <v>62</v>
      </c>
      <c r="K14923" t="s">
        <v>63</v>
      </c>
      <c r="L14923" t="s">
        <v>64</v>
      </c>
      <c r="M14923" t="s">
        <v>96</v>
      </c>
      <c r="N14923" t="s">
        <v>97</v>
      </c>
      <c r="O14923" t="s">
        <v>98</v>
      </c>
      <c r="P14923" t="s">
        <v>265</v>
      </c>
      <c r="Q14923" t="s">
        <v>266</v>
      </c>
      <c r="R14923" t="s">
        <v>70</v>
      </c>
      <c r="S14923">
        <v>3739.2130512057001</v>
      </c>
      <c r="T14923">
        <v>0.51849306752082003</v>
      </c>
      <c r="U14923">
        <v>121.25205749393</v>
      </c>
      <c r="V14923">
        <v>30.838347228812999</v>
      </c>
      <c r="W14923">
        <v>0</v>
      </c>
    </row>
    <row r="14924" spans="3:23" x14ac:dyDescent="0.35">
      <c r="C14924" s="12">
        <v>43374</v>
      </c>
      <c r="D14924" s="12">
        <v>43404</v>
      </c>
      <c r="E14924" t="s">
        <v>75</v>
      </c>
      <c r="F14924" t="s">
        <v>59</v>
      </c>
      <c r="G14924" t="s">
        <v>59</v>
      </c>
      <c r="H14924" t="s">
        <v>60</v>
      </c>
      <c r="I14924" t="s">
        <v>61</v>
      </c>
      <c r="J14924" t="s">
        <v>62</v>
      </c>
      <c r="K14924" t="s">
        <v>63</v>
      </c>
      <c r="L14924" t="s">
        <v>64</v>
      </c>
      <c r="M14924" t="s">
        <v>82</v>
      </c>
      <c r="N14924" t="s">
        <v>486</v>
      </c>
      <c r="O14924" t="s">
        <v>487</v>
      </c>
      <c r="P14924" t="s">
        <v>509</v>
      </c>
      <c r="Q14924" t="s">
        <v>510</v>
      </c>
      <c r="R14924" t="s">
        <v>70</v>
      </c>
      <c r="S14924">
        <v>3735.8748435542002</v>
      </c>
      <c r="T14924">
        <v>1.2756323921702</v>
      </c>
      <c r="U14924">
        <v>137.47950115962999</v>
      </c>
      <c r="V14924">
        <v>27.174050036859999</v>
      </c>
      <c r="W14924">
        <v>0</v>
      </c>
    </row>
    <row r="14925" spans="3:23" x14ac:dyDescent="0.35">
      <c r="C14925" s="12">
        <v>43374</v>
      </c>
      <c r="D14925" s="12">
        <v>43404</v>
      </c>
      <c r="E14925" t="s">
        <v>75</v>
      </c>
      <c r="F14925" t="s">
        <v>59</v>
      </c>
      <c r="G14925" t="s">
        <v>59</v>
      </c>
      <c r="H14925" t="s">
        <v>76</v>
      </c>
      <c r="I14925" t="s">
        <v>61</v>
      </c>
      <c r="J14925" t="s">
        <v>62</v>
      </c>
      <c r="K14925" t="s">
        <v>63</v>
      </c>
      <c r="L14925" t="s">
        <v>64</v>
      </c>
      <c r="M14925" t="s">
        <v>82</v>
      </c>
      <c r="N14925" t="s">
        <v>486</v>
      </c>
      <c r="O14925" t="s">
        <v>487</v>
      </c>
      <c r="P14925" t="s">
        <v>500</v>
      </c>
      <c r="Q14925" t="s">
        <v>501</v>
      </c>
      <c r="R14925" t="s">
        <v>70</v>
      </c>
      <c r="S14925">
        <v>3733.8810360300999</v>
      </c>
      <c r="T14925">
        <v>1.6498977271905999</v>
      </c>
      <c r="U14925">
        <v>40.749040574271</v>
      </c>
      <c r="V14925">
        <v>91.631139860201003</v>
      </c>
      <c r="W14925">
        <v>0</v>
      </c>
    </row>
    <row r="14926" spans="3:23" x14ac:dyDescent="0.35">
      <c r="C14926" s="12">
        <v>43739</v>
      </c>
      <c r="D14926" s="12">
        <v>43769</v>
      </c>
      <c r="E14926" t="s">
        <v>20</v>
      </c>
      <c r="F14926" t="s">
        <v>59</v>
      </c>
      <c r="G14926" t="s">
        <v>59</v>
      </c>
      <c r="H14926" t="s">
        <v>60</v>
      </c>
      <c r="I14926" t="s">
        <v>61</v>
      </c>
      <c r="J14926" t="s">
        <v>62</v>
      </c>
      <c r="K14926" t="s">
        <v>63</v>
      </c>
      <c r="L14926" t="s">
        <v>64</v>
      </c>
      <c r="M14926" t="s">
        <v>82</v>
      </c>
      <c r="N14926" t="s">
        <v>328</v>
      </c>
      <c r="O14926" t="s">
        <v>328</v>
      </c>
      <c r="P14926" t="s">
        <v>558</v>
      </c>
      <c r="Q14926" t="s">
        <v>559</v>
      </c>
      <c r="R14926" t="s">
        <v>70</v>
      </c>
      <c r="S14926">
        <v>3733.8682424125</v>
      </c>
      <c r="T14926">
        <v>0.75790142348197997</v>
      </c>
      <c r="U14926">
        <v>201.52881533333999</v>
      </c>
      <c r="V14926">
        <v>18.527713946199</v>
      </c>
      <c r="W14926">
        <v>0</v>
      </c>
    </row>
    <row r="14927" spans="3:23" x14ac:dyDescent="0.35">
      <c r="C14927" s="12">
        <v>43862</v>
      </c>
      <c r="D14927" s="12">
        <v>43890</v>
      </c>
      <c r="E14927" t="s">
        <v>20</v>
      </c>
      <c r="F14927" t="s">
        <v>59</v>
      </c>
      <c r="G14927" t="s">
        <v>59</v>
      </c>
      <c r="H14927" t="s">
        <v>87</v>
      </c>
      <c r="I14927" t="s">
        <v>61</v>
      </c>
      <c r="J14927" t="s">
        <v>62</v>
      </c>
      <c r="K14927" t="s">
        <v>63</v>
      </c>
      <c r="L14927" t="s">
        <v>64</v>
      </c>
      <c r="M14927" t="s">
        <v>101</v>
      </c>
      <c r="N14927" t="s">
        <v>102</v>
      </c>
      <c r="O14927" t="s">
        <v>93</v>
      </c>
      <c r="P14927" t="s">
        <v>405</v>
      </c>
      <c r="Q14927" t="s">
        <v>406</v>
      </c>
      <c r="R14927" t="s">
        <v>70</v>
      </c>
      <c r="S14927">
        <v>3733.6295630398999</v>
      </c>
      <c r="T14927">
        <v>0.44265578477546003</v>
      </c>
      <c r="U14927">
        <v>22.059401357073</v>
      </c>
      <c r="V14927">
        <v>169.25343995533001</v>
      </c>
      <c r="W14927">
        <v>0</v>
      </c>
    </row>
    <row r="14928" spans="3:23" x14ac:dyDescent="0.35">
      <c r="C14928" s="12">
        <v>44166</v>
      </c>
      <c r="D14928" s="12">
        <v>44196</v>
      </c>
      <c r="E14928" t="s">
        <v>21</v>
      </c>
      <c r="F14928" t="s">
        <v>59</v>
      </c>
      <c r="G14928" t="s">
        <v>59</v>
      </c>
      <c r="H14928" t="s">
        <v>87</v>
      </c>
      <c r="I14928" t="s">
        <v>61</v>
      </c>
      <c r="J14928" t="s">
        <v>62</v>
      </c>
      <c r="K14928" t="s">
        <v>63</v>
      </c>
      <c r="L14928" t="s">
        <v>64</v>
      </c>
      <c r="M14928" t="s">
        <v>101</v>
      </c>
      <c r="N14928" t="s">
        <v>102</v>
      </c>
      <c r="O14928" t="s">
        <v>93</v>
      </c>
      <c r="P14928" t="s">
        <v>532</v>
      </c>
      <c r="Q14928" t="s">
        <v>533</v>
      </c>
      <c r="R14928" t="s">
        <v>70</v>
      </c>
      <c r="S14928">
        <v>3731.0964780554</v>
      </c>
      <c r="T14928">
        <v>0.12346867205195</v>
      </c>
      <c r="U14928">
        <v>28.070122162575</v>
      </c>
      <c r="V14928">
        <v>132.9205643084</v>
      </c>
      <c r="W14928">
        <v>0</v>
      </c>
    </row>
    <row r="14929" spans="3:23" x14ac:dyDescent="0.35">
      <c r="C14929" s="12">
        <v>44197</v>
      </c>
      <c r="D14929" s="12">
        <v>44227</v>
      </c>
      <c r="E14929" t="s">
        <v>21</v>
      </c>
      <c r="F14929" t="s">
        <v>59</v>
      </c>
      <c r="G14929" t="s">
        <v>59</v>
      </c>
      <c r="H14929" t="s">
        <v>87</v>
      </c>
      <c r="I14929" t="s">
        <v>61</v>
      </c>
      <c r="J14929" t="s">
        <v>62</v>
      </c>
      <c r="K14929" t="s">
        <v>63</v>
      </c>
      <c r="L14929" t="s">
        <v>64</v>
      </c>
      <c r="M14929" t="s">
        <v>88</v>
      </c>
      <c r="N14929" t="s">
        <v>89</v>
      </c>
      <c r="O14929" t="s">
        <v>67</v>
      </c>
      <c r="P14929" t="s">
        <v>283</v>
      </c>
      <c r="Q14929" t="s">
        <v>284</v>
      </c>
      <c r="R14929" t="s">
        <v>70</v>
      </c>
      <c r="S14929">
        <v>3727.0615948851</v>
      </c>
      <c r="T14929">
        <v>1.0886900835722999</v>
      </c>
      <c r="U14929">
        <v>24.853904449169001</v>
      </c>
      <c r="V14929">
        <v>149.95879631337999</v>
      </c>
      <c r="W14929">
        <v>0</v>
      </c>
    </row>
    <row r="14930" spans="3:23" x14ac:dyDescent="0.35">
      <c r="C14930" s="12">
        <v>43862</v>
      </c>
      <c r="D14930" s="12">
        <v>43890</v>
      </c>
      <c r="E14930" t="s">
        <v>20</v>
      </c>
      <c r="F14930" t="s">
        <v>59</v>
      </c>
      <c r="G14930" t="s">
        <v>59</v>
      </c>
      <c r="H14930" t="s">
        <v>60</v>
      </c>
      <c r="I14930" t="s">
        <v>61</v>
      </c>
      <c r="J14930" t="s">
        <v>62</v>
      </c>
      <c r="K14930" t="s">
        <v>63</v>
      </c>
      <c r="L14930" t="s">
        <v>64</v>
      </c>
      <c r="M14930" t="s">
        <v>82</v>
      </c>
      <c r="N14930" t="s">
        <v>542</v>
      </c>
      <c r="O14930" t="s">
        <v>542</v>
      </c>
      <c r="P14930" t="s">
        <v>543</v>
      </c>
      <c r="Q14930" t="s">
        <v>544</v>
      </c>
      <c r="R14930" t="s">
        <v>70</v>
      </c>
      <c r="S14930">
        <v>3719.5738648751999</v>
      </c>
      <c r="T14930">
        <v>0.97878603010142995</v>
      </c>
      <c r="U14930">
        <v>32.530583408658998</v>
      </c>
      <c r="V14930">
        <v>114.34082869492001</v>
      </c>
      <c r="W14930">
        <v>0</v>
      </c>
    </row>
    <row r="14931" spans="3:23" x14ac:dyDescent="0.35">
      <c r="C14931" s="12">
        <v>44409</v>
      </c>
      <c r="D14931" s="12">
        <v>44439</v>
      </c>
      <c r="E14931" t="s">
        <v>21</v>
      </c>
      <c r="F14931" t="s">
        <v>59</v>
      </c>
      <c r="G14931" t="s">
        <v>59</v>
      </c>
      <c r="H14931" t="s">
        <v>87</v>
      </c>
      <c r="I14931" t="s">
        <v>61</v>
      </c>
      <c r="J14931" t="s">
        <v>62</v>
      </c>
      <c r="K14931" t="s">
        <v>63</v>
      </c>
      <c r="L14931" t="s">
        <v>64</v>
      </c>
      <c r="M14931" t="s">
        <v>96</v>
      </c>
      <c r="N14931" t="s">
        <v>97</v>
      </c>
      <c r="O14931" t="s">
        <v>98</v>
      </c>
      <c r="P14931" t="s">
        <v>453</v>
      </c>
      <c r="Q14931" t="s">
        <v>454</v>
      </c>
      <c r="R14931" t="s">
        <v>70</v>
      </c>
      <c r="S14931">
        <v>3716.2152633606001</v>
      </c>
      <c r="T14931">
        <v>2.6815441221953E-2</v>
      </c>
      <c r="U14931">
        <v>3299</v>
      </c>
      <c r="V14931">
        <v>1.1264671910763</v>
      </c>
      <c r="W14931">
        <v>0</v>
      </c>
    </row>
    <row r="14932" spans="3:23" x14ac:dyDescent="0.35">
      <c r="C14932" s="12">
        <v>44440</v>
      </c>
      <c r="D14932" s="12">
        <v>44469</v>
      </c>
      <c r="E14932" t="s">
        <v>21</v>
      </c>
      <c r="F14932" t="s">
        <v>59</v>
      </c>
      <c r="G14932" t="s">
        <v>59</v>
      </c>
      <c r="H14932" t="s">
        <v>87</v>
      </c>
      <c r="I14932" t="s">
        <v>61</v>
      </c>
      <c r="J14932" t="s">
        <v>62</v>
      </c>
      <c r="K14932" t="s">
        <v>63</v>
      </c>
      <c r="L14932" t="s">
        <v>64</v>
      </c>
      <c r="M14932" t="s">
        <v>96</v>
      </c>
      <c r="N14932" t="s">
        <v>97</v>
      </c>
      <c r="O14932" t="s">
        <v>98</v>
      </c>
      <c r="P14932" t="s">
        <v>453</v>
      </c>
      <c r="Q14932" t="s">
        <v>454</v>
      </c>
      <c r="R14932" t="s">
        <v>70</v>
      </c>
      <c r="S14932">
        <v>3715.4569461891001</v>
      </c>
      <c r="T14932">
        <v>1.6867917380299999E-2</v>
      </c>
      <c r="U14932">
        <v>3299</v>
      </c>
      <c r="V14932">
        <v>1.1262373283386</v>
      </c>
      <c r="W14932">
        <v>0</v>
      </c>
    </row>
    <row r="14933" spans="3:23" x14ac:dyDescent="0.35">
      <c r="C14933" s="12">
        <v>43525</v>
      </c>
      <c r="D14933" s="12">
        <v>43555</v>
      </c>
      <c r="E14933" t="s">
        <v>75</v>
      </c>
      <c r="F14933" t="s">
        <v>59</v>
      </c>
      <c r="G14933" t="s">
        <v>59</v>
      </c>
      <c r="H14933" t="s">
        <v>87</v>
      </c>
      <c r="I14933" t="s">
        <v>61</v>
      </c>
      <c r="J14933" t="s">
        <v>62</v>
      </c>
      <c r="K14933" t="s">
        <v>63</v>
      </c>
      <c r="L14933" t="s">
        <v>64</v>
      </c>
      <c r="M14933" t="s">
        <v>101</v>
      </c>
      <c r="N14933" t="s">
        <v>102</v>
      </c>
      <c r="O14933" t="s">
        <v>93</v>
      </c>
      <c r="P14933" t="s">
        <v>405</v>
      </c>
      <c r="Q14933" t="s">
        <v>406</v>
      </c>
      <c r="R14933" t="s">
        <v>70</v>
      </c>
      <c r="S14933">
        <v>3713.3130889150002</v>
      </c>
      <c r="T14933">
        <v>1.9714332110371999</v>
      </c>
      <c r="U14933">
        <v>5.3326089368479002</v>
      </c>
      <c r="V14933">
        <v>696.34078419971001</v>
      </c>
      <c r="W14933">
        <v>0</v>
      </c>
    </row>
    <row r="14934" spans="3:23" x14ac:dyDescent="0.35">
      <c r="C14934" s="12">
        <v>43647</v>
      </c>
      <c r="D14934" s="12">
        <v>43677</v>
      </c>
      <c r="E14934" t="s">
        <v>75</v>
      </c>
      <c r="F14934" t="s">
        <v>59</v>
      </c>
      <c r="G14934" t="s">
        <v>59</v>
      </c>
      <c r="H14934" t="s">
        <v>87</v>
      </c>
      <c r="I14934" t="s">
        <v>61</v>
      </c>
      <c r="J14934" t="s">
        <v>62</v>
      </c>
      <c r="K14934" t="s">
        <v>63</v>
      </c>
      <c r="L14934" t="s">
        <v>64</v>
      </c>
      <c r="M14934" t="s">
        <v>82</v>
      </c>
      <c r="N14934" t="s">
        <v>648</v>
      </c>
      <c r="O14934" t="s">
        <v>648</v>
      </c>
      <c r="P14934" t="s">
        <v>649</v>
      </c>
      <c r="Q14934" t="s">
        <v>650</v>
      </c>
      <c r="R14934" t="s">
        <v>70</v>
      </c>
      <c r="S14934">
        <v>3712.4169036327999</v>
      </c>
      <c r="T14934">
        <v>0.55624851898729</v>
      </c>
      <c r="U14934">
        <v>18.161005651229001</v>
      </c>
      <c r="V14934">
        <v>204.41692354087999</v>
      </c>
      <c r="W14934">
        <v>0</v>
      </c>
    </row>
    <row r="14935" spans="3:23" x14ac:dyDescent="0.35">
      <c r="C14935" s="12">
        <v>43862</v>
      </c>
      <c r="D14935" s="12">
        <v>43890</v>
      </c>
      <c r="E14935" t="s">
        <v>20</v>
      </c>
      <c r="F14935" t="s">
        <v>59</v>
      </c>
      <c r="G14935" t="s">
        <v>59</v>
      </c>
      <c r="H14935" t="s">
        <v>76</v>
      </c>
      <c r="I14935" t="s">
        <v>61</v>
      </c>
      <c r="J14935" t="s">
        <v>62</v>
      </c>
      <c r="K14935" t="s">
        <v>63</v>
      </c>
      <c r="L14935" t="s">
        <v>64</v>
      </c>
      <c r="M14935" t="s">
        <v>77</v>
      </c>
      <c r="N14935" t="s">
        <v>78</v>
      </c>
      <c r="O14935" t="s">
        <v>79</v>
      </c>
      <c r="P14935" t="s">
        <v>519</v>
      </c>
      <c r="Q14935" t="s">
        <v>520</v>
      </c>
      <c r="R14935" t="s">
        <v>70</v>
      </c>
      <c r="S14935">
        <v>3711.4487434422999</v>
      </c>
      <c r="T14935">
        <v>0.52801367649278996</v>
      </c>
      <c r="U14935">
        <v>32.677207095084</v>
      </c>
      <c r="V14935">
        <v>113.57912971702</v>
      </c>
      <c r="W14935">
        <v>0</v>
      </c>
    </row>
    <row r="14936" spans="3:23" x14ac:dyDescent="0.35">
      <c r="C14936" s="12">
        <v>44287</v>
      </c>
      <c r="D14936" s="12">
        <v>44316</v>
      </c>
      <c r="E14936" t="s">
        <v>21</v>
      </c>
      <c r="F14936" t="s">
        <v>59</v>
      </c>
      <c r="G14936" t="s">
        <v>59</v>
      </c>
      <c r="H14936" t="s">
        <v>76</v>
      </c>
      <c r="I14936" t="s">
        <v>61</v>
      </c>
      <c r="J14936" t="s">
        <v>62</v>
      </c>
      <c r="K14936" t="s">
        <v>63</v>
      </c>
      <c r="L14936" t="s">
        <v>64</v>
      </c>
      <c r="M14936" t="s">
        <v>82</v>
      </c>
      <c r="N14936" t="s">
        <v>486</v>
      </c>
      <c r="O14936" t="s">
        <v>487</v>
      </c>
      <c r="P14936" t="s">
        <v>488</v>
      </c>
      <c r="Q14936" t="s">
        <v>489</v>
      </c>
      <c r="R14936" t="s">
        <v>70</v>
      </c>
      <c r="S14936">
        <v>3711.1187379467001</v>
      </c>
      <c r="T14936">
        <v>1.2469565151269</v>
      </c>
      <c r="U14936">
        <v>28.06409813122</v>
      </c>
      <c r="V14936">
        <v>132.23723493962001</v>
      </c>
      <c r="W14936">
        <v>0</v>
      </c>
    </row>
    <row r="14937" spans="3:23" x14ac:dyDescent="0.35">
      <c r="C14937" s="12">
        <v>44166</v>
      </c>
      <c r="D14937" s="12">
        <v>44196</v>
      </c>
      <c r="E14937" t="s">
        <v>21</v>
      </c>
      <c r="F14937" t="s">
        <v>59</v>
      </c>
      <c r="G14937" t="s">
        <v>59</v>
      </c>
      <c r="H14937" t="s">
        <v>60</v>
      </c>
      <c r="I14937" t="s">
        <v>61</v>
      </c>
      <c r="J14937" t="s">
        <v>62</v>
      </c>
      <c r="K14937" t="s">
        <v>63</v>
      </c>
      <c r="L14937" t="s">
        <v>64</v>
      </c>
      <c r="M14937" t="s">
        <v>82</v>
      </c>
      <c r="N14937" t="s">
        <v>502</v>
      </c>
      <c r="O14937" t="s">
        <v>502</v>
      </c>
      <c r="P14937" t="s">
        <v>503</v>
      </c>
      <c r="Q14937" t="s">
        <v>504</v>
      </c>
      <c r="R14937" t="s">
        <v>70</v>
      </c>
      <c r="S14937">
        <v>3708.6121708111</v>
      </c>
      <c r="T14937">
        <v>4.0308589857634001</v>
      </c>
      <c r="U14937">
        <v>70.760841076991994</v>
      </c>
      <c r="V14937">
        <v>52.410515680217998</v>
      </c>
      <c r="W14937">
        <v>0</v>
      </c>
    </row>
    <row r="14938" spans="3:23" x14ac:dyDescent="0.35">
      <c r="C14938" s="12">
        <v>44075</v>
      </c>
      <c r="D14938" s="12">
        <v>44104</v>
      </c>
      <c r="E14938" t="s">
        <v>20</v>
      </c>
      <c r="F14938" t="s">
        <v>59</v>
      </c>
      <c r="G14938" t="s">
        <v>59</v>
      </c>
      <c r="H14938" t="s">
        <v>87</v>
      </c>
      <c r="I14938" t="s">
        <v>61</v>
      </c>
      <c r="J14938" t="s">
        <v>62</v>
      </c>
      <c r="K14938" t="s">
        <v>63</v>
      </c>
      <c r="L14938" t="s">
        <v>64</v>
      </c>
      <c r="M14938" t="s">
        <v>101</v>
      </c>
      <c r="N14938" t="s">
        <v>102</v>
      </c>
      <c r="O14938" t="s">
        <v>93</v>
      </c>
      <c r="P14938" t="s">
        <v>304</v>
      </c>
      <c r="Q14938" t="s">
        <v>305</v>
      </c>
      <c r="R14938" t="s">
        <v>70</v>
      </c>
      <c r="S14938">
        <v>3708.0220427878999</v>
      </c>
      <c r="T14938">
        <v>0.88543221018690998</v>
      </c>
      <c r="U14938">
        <v>61.084234360819998</v>
      </c>
      <c r="V14938">
        <v>60.703421784496001</v>
      </c>
      <c r="W14938">
        <v>0</v>
      </c>
    </row>
    <row r="14939" spans="3:23" x14ac:dyDescent="0.35">
      <c r="C14939" s="12">
        <v>43800</v>
      </c>
      <c r="D14939" s="12">
        <v>43830</v>
      </c>
      <c r="E14939" t="s">
        <v>20</v>
      </c>
      <c r="F14939" t="s">
        <v>59</v>
      </c>
      <c r="G14939" t="s">
        <v>59</v>
      </c>
      <c r="H14939" t="s">
        <v>87</v>
      </c>
      <c r="I14939" t="s">
        <v>61</v>
      </c>
      <c r="J14939" t="s">
        <v>62</v>
      </c>
      <c r="K14939" t="s">
        <v>63</v>
      </c>
      <c r="L14939" t="s">
        <v>64</v>
      </c>
      <c r="M14939" t="s">
        <v>77</v>
      </c>
      <c r="N14939" t="s">
        <v>107</v>
      </c>
      <c r="O14939" t="s">
        <v>108</v>
      </c>
      <c r="P14939" t="s">
        <v>290</v>
      </c>
      <c r="Q14939" t="s">
        <v>291</v>
      </c>
      <c r="R14939" t="s">
        <v>70</v>
      </c>
      <c r="S14939">
        <v>3707.4886123727001</v>
      </c>
      <c r="T14939">
        <v>0.41103389200912999</v>
      </c>
      <c r="U14939">
        <v>60.589350706871002</v>
      </c>
      <c r="V14939">
        <v>61.190433122635</v>
      </c>
      <c r="W14939">
        <v>0</v>
      </c>
    </row>
    <row r="14940" spans="3:23" x14ac:dyDescent="0.35">
      <c r="C14940" s="12">
        <v>43435</v>
      </c>
      <c r="D14940" s="12">
        <v>43465</v>
      </c>
      <c r="E14940" t="s">
        <v>75</v>
      </c>
      <c r="F14940" t="s">
        <v>59</v>
      </c>
      <c r="G14940" t="s">
        <v>59</v>
      </c>
      <c r="H14940" t="s">
        <v>76</v>
      </c>
      <c r="I14940" t="s">
        <v>61</v>
      </c>
      <c r="J14940" t="s">
        <v>62</v>
      </c>
      <c r="K14940" t="s">
        <v>63</v>
      </c>
      <c r="L14940" t="s">
        <v>64</v>
      </c>
      <c r="M14940" t="s">
        <v>82</v>
      </c>
      <c r="N14940" t="s">
        <v>486</v>
      </c>
      <c r="O14940" t="s">
        <v>487</v>
      </c>
      <c r="P14940" t="s">
        <v>500</v>
      </c>
      <c r="Q14940" t="s">
        <v>501</v>
      </c>
      <c r="R14940" t="s">
        <v>70</v>
      </c>
      <c r="S14940">
        <v>3705.9074807572001</v>
      </c>
      <c r="T14940">
        <v>1.6984241309315</v>
      </c>
      <c r="U14940">
        <v>43.407192558466001</v>
      </c>
      <c r="V14940">
        <v>85.375424263287002</v>
      </c>
      <c r="W14940">
        <v>0</v>
      </c>
    </row>
    <row r="14941" spans="3:23" x14ac:dyDescent="0.35">
      <c r="C14941" s="12">
        <v>44317</v>
      </c>
      <c r="D14941" s="12">
        <v>44347</v>
      </c>
      <c r="E14941" t="s">
        <v>21</v>
      </c>
      <c r="F14941" t="s">
        <v>59</v>
      </c>
      <c r="G14941" t="s">
        <v>59</v>
      </c>
      <c r="H14941" t="s">
        <v>76</v>
      </c>
      <c r="I14941" t="s">
        <v>61</v>
      </c>
      <c r="J14941" t="s">
        <v>62</v>
      </c>
      <c r="K14941" t="s">
        <v>63</v>
      </c>
      <c r="L14941" t="s">
        <v>64</v>
      </c>
      <c r="M14941" t="s">
        <v>77</v>
      </c>
      <c r="N14941" t="s">
        <v>78</v>
      </c>
      <c r="O14941" t="s">
        <v>79</v>
      </c>
      <c r="P14941" t="s">
        <v>186</v>
      </c>
      <c r="Q14941" t="s">
        <v>187</v>
      </c>
      <c r="R14941" t="s">
        <v>70</v>
      </c>
      <c r="S14941">
        <v>3704.0992027366001</v>
      </c>
      <c r="T14941">
        <v>5.9447910560889001</v>
      </c>
      <c r="U14941">
        <v>12.180997684528</v>
      </c>
      <c r="V14941">
        <v>304.08832664351002</v>
      </c>
      <c r="W14941">
        <v>0</v>
      </c>
    </row>
    <row r="14942" spans="3:23" x14ac:dyDescent="0.35">
      <c r="C14942" s="12">
        <v>44440</v>
      </c>
      <c r="D14942" s="12">
        <v>44469</v>
      </c>
      <c r="E14942" t="s">
        <v>21</v>
      </c>
      <c r="F14942" t="s">
        <v>59</v>
      </c>
      <c r="G14942" t="s">
        <v>59</v>
      </c>
      <c r="H14942" t="s">
        <v>76</v>
      </c>
      <c r="I14942" t="s">
        <v>61</v>
      </c>
      <c r="J14942" t="s">
        <v>62</v>
      </c>
      <c r="K14942" t="s">
        <v>63</v>
      </c>
      <c r="L14942" t="s">
        <v>64</v>
      </c>
      <c r="M14942" t="s">
        <v>88</v>
      </c>
      <c r="N14942" t="s">
        <v>150</v>
      </c>
      <c r="O14942" t="s">
        <v>93</v>
      </c>
      <c r="P14942" t="s">
        <v>198</v>
      </c>
      <c r="Q14942" t="s">
        <v>199</v>
      </c>
      <c r="R14942" t="s">
        <v>70</v>
      </c>
      <c r="S14942">
        <v>3702.89</v>
      </c>
      <c r="T14942">
        <v>22.357200731826001</v>
      </c>
      <c r="U14942">
        <v>32.211928249560998</v>
      </c>
      <c r="V14942">
        <v>114.95399999999999</v>
      </c>
      <c r="W14942">
        <v>0</v>
      </c>
    </row>
    <row r="14943" spans="3:23" x14ac:dyDescent="0.35">
      <c r="C14943" s="12">
        <v>44348</v>
      </c>
      <c r="D14943" s="12">
        <v>44377</v>
      </c>
      <c r="E14943" t="s">
        <v>21</v>
      </c>
      <c r="F14943" t="s">
        <v>59</v>
      </c>
      <c r="G14943" t="s">
        <v>59</v>
      </c>
      <c r="H14943" t="s">
        <v>60</v>
      </c>
      <c r="I14943" t="s">
        <v>61</v>
      </c>
      <c r="J14943" t="s">
        <v>62</v>
      </c>
      <c r="K14943" t="s">
        <v>63</v>
      </c>
      <c r="L14943" t="s">
        <v>64</v>
      </c>
      <c r="M14943" t="s">
        <v>82</v>
      </c>
      <c r="N14943" t="s">
        <v>592</v>
      </c>
      <c r="O14943" t="s">
        <v>592</v>
      </c>
      <c r="P14943" t="s">
        <v>593</v>
      </c>
      <c r="Q14943" t="s">
        <v>594</v>
      </c>
      <c r="R14943" t="s">
        <v>70</v>
      </c>
      <c r="S14943">
        <v>3698.9173605234</v>
      </c>
      <c r="T14943">
        <v>0.75591679025339997</v>
      </c>
      <c r="U14943">
        <v>34.99</v>
      </c>
      <c r="V14943">
        <v>105.71355703125001</v>
      </c>
      <c r="W14943">
        <v>0</v>
      </c>
    </row>
    <row r="14944" spans="3:23" x14ac:dyDescent="0.35">
      <c r="C14944" s="12">
        <v>43800</v>
      </c>
      <c r="D14944" s="12">
        <v>43830</v>
      </c>
      <c r="E14944" t="s">
        <v>20</v>
      </c>
      <c r="F14944" t="s">
        <v>59</v>
      </c>
      <c r="G14944" t="s">
        <v>59</v>
      </c>
      <c r="H14944" t="s">
        <v>76</v>
      </c>
      <c r="I14944" t="s">
        <v>61</v>
      </c>
      <c r="J14944" t="s">
        <v>62</v>
      </c>
      <c r="K14944" t="s">
        <v>63</v>
      </c>
      <c r="L14944" t="s">
        <v>64</v>
      </c>
      <c r="M14944" t="s">
        <v>96</v>
      </c>
      <c r="N14944" t="s">
        <v>111</v>
      </c>
      <c r="O14944" t="s">
        <v>112</v>
      </c>
      <c r="P14944" t="s">
        <v>391</v>
      </c>
      <c r="Q14944" t="s">
        <v>392</v>
      </c>
      <c r="R14944" t="s">
        <v>70</v>
      </c>
      <c r="S14944">
        <v>3695.1638901472002</v>
      </c>
      <c r="T14944">
        <v>8.8833168303318999</v>
      </c>
      <c r="U14944">
        <v>75.317734876884998</v>
      </c>
      <c r="V14944">
        <v>49.061006629944004</v>
      </c>
      <c r="W14944">
        <v>0</v>
      </c>
    </row>
    <row r="14945" spans="3:23" x14ac:dyDescent="0.35">
      <c r="C14945" s="12">
        <v>44287</v>
      </c>
      <c r="D14945" s="12">
        <v>44316</v>
      </c>
      <c r="E14945" t="s">
        <v>21</v>
      </c>
      <c r="F14945" t="s">
        <v>59</v>
      </c>
      <c r="G14945" t="s">
        <v>59</v>
      </c>
      <c r="H14945" t="s">
        <v>76</v>
      </c>
      <c r="I14945" t="s">
        <v>61</v>
      </c>
      <c r="J14945" t="s">
        <v>62</v>
      </c>
      <c r="K14945" t="s">
        <v>63</v>
      </c>
      <c r="L14945" t="s">
        <v>64</v>
      </c>
      <c r="M14945" t="s">
        <v>96</v>
      </c>
      <c r="N14945" t="s">
        <v>111</v>
      </c>
      <c r="O14945" t="s">
        <v>112</v>
      </c>
      <c r="P14945" t="s">
        <v>341</v>
      </c>
      <c r="Q14945" t="s">
        <v>342</v>
      </c>
      <c r="R14945" t="s">
        <v>70</v>
      </c>
      <c r="S14945">
        <v>3693.0494262134998</v>
      </c>
      <c r="T14945">
        <v>13.177244805796001</v>
      </c>
      <c r="U14945">
        <v>102.12087234821</v>
      </c>
      <c r="V14945">
        <v>36.163512329005997</v>
      </c>
      <c r="W14945">
        <v>0</v>
      </c>
    </row>
    <row r="14946" spans="3:23" x14ac:dyDescent="0.35">
      <c r="C14946" s="12">
        <v>43435</v>
      </c>
      <c r="D14946" s="12">
        <v>43465</v>
      </c>
      <c r="E14946" t="s">
        <v>75</v>
      </c>
      <c r="F14946" t="s">
        <v>59</v>
      </c>
      <c r="G14946" t="s">
        <v>59</v>
      </c>
      <c r="H14946" t="s">
        <v>87</v>
      </c>
      <c r="I14946" t="s">
        <v>61</v>
      </c>
      <c r="J14946" t="s">
        <v>62</v>
      </c>
      <c r="K14946" t="s">
        <v>63</v>
      </c>
      <c r="L14946" t="s">
        <v>64</v>
      </c>
      <c r="M14946" t="s">
        <v>96</v>
      </c>
      <c r="N14946" t="s">
        <v>97</v>
      </c>
      <c r="O14946" t="s">
        <v>98</v>
      </c>
      <c r="P14946" t="s">
        <v>453</v>
      </c>
      <c r="Q14946" t="s">
        <v>454</v>
      </c>
      <c r="R14946" t="s">
        <v>70</v>
      </c>
      <c r="S14946">
        <v>3690.8330759999999</v>
      </c>
      <c r="T14946">
        <v>5.1721863254054999E-2</v>
      </c>
      <c r="U14946">
        <v>3692.31</v>
      </c>
      <c r="V14946">
        <v>0.99960000000000004</v>
      </c>
      <c r="W14946">
        <v>0</v>
      </c>
    </row>
    <row r="14947" spans="3:23" x14ac:dyDescent="0.35">
      <c r="C14947" s="12">
        <v>43952</v>
      </c>
      <c r="D14947" s="12">
        <v>43982</v>
      </c>
      <c r="E14947" t="s">
        <v>20</v>
      </c>
      <c r="F14947" t="s">
        <v>59</v>
      </c>
      <c r="G14947" t="s">
        <v>59</v>
      </c>
      <c r="H14947" t="s">
        <v>76</v>
      </c>
      <c r="I14947" t="s">
        <v>61</v>
      </c>
      <c r="J14947" t="s">
        <v>62</v>
      </c>
      <c r="K14947" t="s">
        <v>63</v>
      </c>
      <c r="L14947" t="s">
        <v>64</v>
      </c>
      <c r="M14947" t="s">
        <v>101</v>
      </c>
      <c r="N14947" t="s">
        <v>102</v>
      </c>
      <c r="O14947" t="s">
        <v>93</v>
      </c>
      <c r="P14947" t="s">
        <v>227</v>
      </c>
      <c r="Q14947" t="s">
        <v>228</v>
      </c>
      <c r="R14947" t="s">
        <v>70</v>
      </c>
      <c r="S14947">
        <v>3690.1533353722002</v>
      </c>
      <c r="T14947">
        <v>9.5145930316739005</v>
      </c>
      <c r="U14947">
        <v>25.731833369</v>
      </c>
      <c r="V14947">
        <v>143.40810009354999</v>
      </c>
      <c r="W14947">
        <v>0</v>
      </c>
    </row>
    <row r="14948" spans="3:23" x14ac:dyDescent="0.35">
      <c r="C14948" s="12">
        <v>43709</v>
      </c>
      <c r="D14948" s="12">
        <v>43738</v>
      </c>
      <c r="E14948" t="s">
        <v>75</v>
      </c>
      <c r="F14948" t="s">
        <v>59</v>
      </c>
      <c r="G14948" t="s">
        <v>59</v>
      </c>
      <c r="H14948" t="s">
        <v>60</v>
      </c>
      <c r="I14948" t="s">
        <v>61</v>
      </c>
      <c r="J14948" t="s">
        <v>62</v>
      </c>
      <c r="K14948" t="s">
        <v>63</v>
      </c>
      <c r="L14948" t="s">
        <v>64</v>
      </c>
      <c r="M14948" t="s">
        <v>82</v>
      </c>
      <c r="N14948" t="s">
        <v>502</v>
      </c>
      <c r="O14948" t="s">
        <v>502</v>
      </c>
      <c r="P14948" t="s">
        <v>637</v>
      </c>
      <c r="Q14948" t="s">
        <v>638</v>
      </c>
      <c r="R14948" t="s">
        <v>70</v>
      </c>
      <c r="S14948">
        <v>3689.7831133827999</v>
      </c>
      <c r="T14948">
        <v>0.59977060438011998</v>
      </c>
      <c r="U14948">
        <v>94.908696142348006</v>
      </c>
      <c r="V14948">
        <v>38.877186847544003</v>
      </c>
      <c r="W14948">
        <v>0</v>
      </c>
    </row>
    <row r="14949" spans="3:23" x14ac:dyDescent="0.35">
      <c r="C14949" s="12">
        <v>44317</v>
      </c>
      <c r="D14949" s="12">
        <v>44347</v>
      </c>
      <c r="E14949" t="s">
        <v>21</v>
      </c>
      <c r="F14949" t="s">
        <v>59</v>
      </c>
      <c r="G14949" t="s">
        <v>59</v>
      </c>
      <c r="H14949" t="s">
        <v>87</v>
      </c>
      <c r="I14949" t="s">
        <v>61</v>
      </c>
      <c r="J14949" t="s">
        <v>62</v>
      </c>
      <c r="K14949" t="s">
        <v>63</v>
      </c>
      <c r="L14949" t="s">
        <v>64</v>
      </c>
      <c r="M14949" t="s">
        <v>82</v>
      </c>
      <c r="N14949" t="s">
        <v>664</v>
      </c>
      <c r="O14949" t="s">
        <v>664</v>
      </c>
      <c r="P14949" t="s">
        <v>665</v>
      </c>
      <c r="Q14949" t="s">
        <v>666</v>
      </c>
      <c r="R14949" t="s">
        <v>70</v>
      </c>
      <c r="S14949">
        <v>3689.6853342154</v>
      </c>
      <c r="T14949">
        <v>0.19641578105995999</v>
      </c>
      <c r="U14949">
        <v>119.99</v>
      </c>
      <c r="V14949">
        <v>30.749940280151002</v>
      </c>
      <c r="W14949">
        <v>0</v>
      </c>
    </row>
    <row r="14950" spans="3:23" x14ac:dyDescent="0.35">
      <c r="C14950" s="12">
        <v>43983</v>
      </c>
      <c r="D14950" s="12">
        <v>44012</v>
      </c>
      <c r="E14950" t="s">
        <v>20</v>
      </c>
      <c r="F14950" t="s">
        <v>59</v>
      </c>
      <c r="G14950" t="s">
        <v>59</v>
      </c>
      <c r="H14950" t="s">
        <v>60</v>
      </c>
      <c r="I14950" t="s">
        <v>61</v>
      </c>
      <c r="J14950" t="s">
        <v>62</v>
      </c>
      <c r="K14950" t="s">
        <v>63</v>
      </c>
      <c r="L14950" t="s">
        <v>64</v>
      </c>
      <c r="M14950" t="s">
        <v>82</v>
      </c>
      <c r="N14950" t="s">
        <v>496</v>
      </c>
      <c r="O14950" t="s">
        <v>497</v>
      </c>
      <c r="P14950" t="s">
        <v>621</v>
      </c>
      <c r="Q14950" t="s">
        <v>622</v>
      </c>
      <c r="R14950" t="s">
        <v>70</v>
      </c>
      <c r="S14950">
        <v>3687.2899949410998</v>
      </c>
      <c r="T14950">
        <v>1.0385244832700999</v>
      </c>
      <c r="U14950">
        <v>118.043783236</v>
      </c>
      <c r="V14950">
        <v>31.236630120276999</v>
      </c>
      <c r="W14950">
        <v>0</v>
      </c>
    </row>
    <row r="14951" spans="3:23" x14ac:dyDescent="0.35">
      <c r="C14951" s="12">
        <v>43525</v>
      </c>
      <c r="D14951" s="12">
        <v>43555</v>
      </c>
      <c r="E14951" t="s">
        <v>75</v>
      </c>
      <c r="F14951" t="s">
        <v>59</v>
      </c>
      <c r="G14951" t="s">
        <v>59</v>
      </c>
      <c r="H14951" t="s">
        <v>60</v>
      </c>
      <c r="I14951" t="s">
        <v>61</v>
      </c>
      <c r="J14951" t="s">
        <v>62</v>
      </c>
      <c r="K14951" t="s">
        <v>63</v>
      </c>
      <c r="L14951" t="s">
        <v>64</v>
      </c>
      <c r="M14951" t="s">
        <v>82</v>
      </c>
      <c r="N14951" t="s">
        <v>246</v>
      </c>
      <c r="O14951" t="s">
        <v>112</v>
      </c>
      <c r="P14951" t="s">
        <v>581</v>
      </c>
      <c r="Q14951" t="s">
        <v>582</v>
      </c>
      <c r="R14951" t="s">
        <v>70</v>
      </c>
      <c r="S14951">
        <v>3683.3181169065001</v>
      </c>
      <c r="T14951">
        <v>2.1114738412934999</v>
      </c>
      <c r="U14951">
        <v>37.561140274586997</v>
      </c>
      <c r="V14951">
        <v>98.061935553073994</v>
      </c>
      <c r="W14951">
        <v>0</v>
      </c>
    </row>
    <row r="14952" spans="3:23" x14ac:dyDescent="0.35">
      <c r="C14952" s="12">
        <v>44287</v>
      </c>
      <c r="D14952" s="12">
        <v>44316</v>
      </c>
      <c r="E14952" t="s">
        <v>21</v>
      </c>
      <c r="F14952" t="s">
        <v>59</v>
      </c>
      <c r="G14952" t="s">
        <v>59</v>
      </c>
      <c r="H14952" t="s">
        <v>60</v>
      </c>
      <c r="I14952" t="s">
        <v>61</v>
      </c>
      <c r="J14952" t="s">
        <v>62</v>
      </c>
      <c r="K14952" t="s">
        <v>63</v>
      </c>
      <c r="L14952" t="s">
        <v>64</v>
      </c>
      <c r="M14952" t="s">
        <v>88</v>
      </c>
      <c r="N14952" t="s">
        <v>89</v>
      </c>
      <c r="O14952" t="s">
        <v>67</v>
      </c>
      <c r="P14952" t="s">
        <v>249</v>
      </c>
      <c r="Q14952" t="s">
        <v>250</v>
      </c>
      <c r="R14952" t="s">
        <v>70</v>
      </c>
      <c r="S14952">
        <v>3681.9921159254</v>
      </c>
      <c r="T14952">
        <v>1.3264581435275</v>
      </c>
      <c r="U14952">
        <v>30.599017289391</v>
      </c>
      <c r="V14952">
        <v>120.33040411406</v>
      </c>
      <c r="W14952">
        <v>0</v>
      </c>
    </row>
    <row r="14953" spans="3:23" x14ac:dyDescent="0.35">
      <c r="C14953" s="12">
        <v>43525</v>
      </c>
      <c r="D14953" s="12">
        <v>43555</v>
      </c>
      <c r="E14953" t="s">
        <v>75</v>
      </c>
      <c r="F14953" t="s">
        <v>59</v>
      </c>
      <c r="G14953" t="s">
        <v>59</v>
      </c>
      <c r="H14953" t="s">
        <v>76</v>
      </c>
      <c r="I14953" t="s">
        <v>61</v>
      </c>
      <c r="J14953" t="s">
        <v>62</v>
      </c>
      <c r="K14953" t="s">
        <v>63</v>
      </c>
      <c r="L14953" t="s">
        <v>64</v>
      </c>
      <c r="M14953" t="s">
        <v>82</v>
      </c>
      <c r="N14953" t="s">
        <v>379</v>
      </c>
      <c r="O14953" t="s">
        <v>380</v>
      </c>
      <c r="P14953" t="s">
        <v>393</v>
      </c>
      <c r="Q14953" t="s">
        <v>394</v>
      </c>
      <c r="R14953" t="s">
        <v>70</v>
      </c>
      <c r="S14953">
        <v>3681.9015732741</v>
      </c>
      <c r="T14953">
        <v>5.4017119579145003</v>
      </c>
      <c r="U14953">
        <v>42.208817710520997</v>
      </c>
      <c r="V14953">
        <v>87.230625565623995</v>
      </c>
      <c r="W14953">
        <v>0</v>
      </c>
    </row>
    <row r="14954" spans="3:23" x14ac:dyDescent="0.35">
      <c r="C14954" s="12">
        <v>43739</v>
      </c>
      <c r="D14954" s="12">
        <v>43769</v>
      </c>
      <c r="E14954" t="s">
        <v>20</v>
      </c>
      <c r="F14954" t="s">
        <v>59</v>
      </c>
      <c r="G14954" t="s">
        <v>59</v>
      </c>
      <c r="H14954" t="s">
        <v>87</v>
      </c>
      <c r="I14954" t="s">
        <v>61</v>
      </c>
      <c r="J14954" t="s">
        <v>62</v>
      </c>
      <c r="K14954" t="s">
        <v>63</v>
      </c>
      <c r="L14954" t="s">
        <v>64</v>
      </c>
      <c r="M14954" t="s">
        <v>82</v>
      </c>
      <c r="N14954" t="s">
        <v>83</v>
      </c>
      <c r="O14954" t="s">
        <v>84</v>
      </c>
      <c r="P14954" t="s">
        <v>507</v>
      </c>
      <c r="Q14954" t="s">
        <v>508</v>
      </c>
      <c r="R14954" t="s">
        <v>70</v>
      </c>
      <c r="S14954">
        <v>3677.2426076257998</v>
      </c>
      <c r="T14954">
        <v>0.14402037185599001</v>
      </c>
      <c r="U14954">
        <v>900.73140933322998</v>
      </c>
      <c r="V14954">
        <v>4.0825073596000996</v>
      </c>
      <c r="W14954">
        <v>1</v>
      </c>
    </row>
    <row r="14955" spans="3:23" x14ac:dyDescent="0.35">
      <c r="C14955" s="12">
        <v>44075</v>
      </c>
      <c r="D14955" s="12">
        <v>44104</v>
      </c>
      <c r="E14955" t="s">
        <v>20</v>
      </c>
      <c r="F14955" t="s">
        <v>59</v>
      </c>
      <c r="G14955" t="s">
        <v>59</v>
      </c>
      <c r="H14955" t="s">
        <v>60</v>
      </c>
      <c r="I14955" t="s">
        <v>61</v>
      </c>
      <c r="J14955" t="s">
        <v>62</v>
      </c>
      <c r="K14955" t="s">
        <v>63</v>
      </c>
      <c r="L14955" t="s">
        <v>64</v>
      </c>
      <c r="M14955" t="s">
        <v>82</v>
      </c>
      <c r="N14955" t="s">
        <v>569</v>
      </c>
      <c r="O14955" t="s">
        <v>569</v>
      </c>
      <c r="P14955" t="s">
        <v>570</v>
      </c>
      <c r="Q14955" t="s">
        <v>571</v>
      </c>
      <c r="R14955" t="s">
        <v>70</v>
      </c>
      <c r="S14955">
        <v>3674.7195240000001</v>
      </c>
      <c r="T14955">
        <v>1.1244848589098</v>
      </c>
      <c r="U14955">
        <v>45.385061728395002</v>
      </c>
      <c r="V14955">
        <v>80.967600000000004</v>
      </c>
      <c r="W14955">
        <v>0</v>
      </c>
    </row>
    <row r="14956" spans="3:23" x14ac:dyDescent="0.35">
      <c r="C14956" s="12">
        <v>43678</v>
      </c>
      <c r="D14956" s="12">
        <v>43708</v>
      </c>
      <c r="E14956" t="s">
        <v>75</v>
      </c>
      <c r="F14956" t="s">
        <v>59</v>
      </c>
      <c r="G14956" t="s">
        <v>59</v>
      </c>
      <c r="H14956" t="s">
        <v>60</v>
      </c>
      <c r="I14956" t="s">
        <v>61</v>
      </c>
      <c r="J14956" t="s">
        <v>62</v>
      </c>
      <c r="K14956" t="s">
        <v>63</v>
      </c>
      <c r="L14956" t="s">
        <v>64</v>
      </c>
      <c r="M14956" t="s">
        <v>82</v>
      </c>
      <c r="N14956" t="s">
        <v>120</v>
      </c>
      <c r="O14956" t="s">
        <v>121</v>
      </c>
      <c r="P14956" t="s">
        <v>560</v>
      </c>
      <c r="Q14956" t="s">
        <v>561</v>
      </c>
      <c r="R14956" t="s">
        <v>70</v>
      </c>
      <c r="S14956">
        <v>3673.8113850952</v>
      </c>
      <c r="T14956">
        <v>0.53426626231400998</v>
      </c>
      <c r="U14956">
        <v>81.945912356856994</v>
      </c>
      <c r="V14956">
        <v>44.832149395037</v>
      </c>
      <c r="W14956">
        <v>0</v>
      </c>
    </row>
    <row r="14957" spans="3:23" x14ac:dyDescent="0.35">
      <c r="C14957" s="12">
        <v>43617</v>
      </c>
      <c r="D14957" s="12">
        <v>43646</v>
      </c>
      <c r="E14957" t="s">
        <v>75</v>
      </c>
      <c r="F14957" t="s">
        <v>59</v>
      </c>
      <c r="G14957" t="s">
        <v>59</v>
      </c>
      <c r="H14957" t="s">
        <v>87</v>
      </c>
      <c r="I14957" t="s">
        <v>61</v>
      </c>
      <c r="J14957" t="s">
        <v>62</v>
      </c>
      <c r="K14957" t="s">
        <v>63</v>
      </c>
      <c r="L14957" t="s">
        <v>64</v>
      </c>
      <c r="M14957" t="s">
        <v>82</v>
      </c>
      <c r="N14957" t="s">
        <v>246</v>
      </c>
      <c r="O14957" t="s">
        <v>112</v>
      </c>
      <c r="P14957" t="s">
        <v>318</v>
      </c>
      <c r="Q14957" t="s">
        <v>319</v>
      </c>
      <c r="R14957" t="s">
        <v>70</v>
      </c>
      <c r="S14957">
        <v>3673.5690006022</v>
      </c>
      <c r="T14957">
        <v>0.36395894963619002</v>
      </c>
      <c r="U14957">
        <v>158.48784059829001</v>
      </c>
      <c r="V14957">
        <v>23.178869664288001</v>
      </c>
      <c r="W14957">
        <v>0</v>
      </c>
    </row>
    <row r="14958" spans="3:23" x14ac:dyDescent="0.35">
      <c r="C14958" s="12">
        <v>43617</v>
      </c>
      <c r="D14958" s="12">
        <v>43646</v>
      </c>
      <c r="E14958" t="s">
        <v>75</v>
      </c>
      <c r="F14958" t="s">
        <v>59</v>
      </c>
      <c r="G14958" t="s">
        <v>59</v>
      </c>
      <c r="H14958" t="s">
        <v>87</v>
      </c>
      <c r="I14958" t="s">
        <v>61</v>
      </c>
      <c r="J14958" t="s">
        <v>62</v>
      </c>
      <c r="K14958" t="s">
        <v>63</v>
      </c>
      <c r="L14958" t="s">
        <v>64</v>
      </c>
      <c r="M14958" t="s">
        <v>65</v>
      </c>
      <c r="N14958" t="s">
        <v>92</v>
      </c>
      <c r="O14958" t="s">
        <v>93</v>
      </c>
      <c r="P14958" t="s">
        <v>333</v>
      </c>
      <c r="Q14958" t="s">
        <v>334</v>
      </c>
      <c r="R14958" t="s">
        <v>70</v>
      </c>
      <c r="S14958">
        <v>3672.6688107524001</v>
      </c>
      <c r="T14958">
        <v>0.97376038345436</v>
      </c>
      <c r="U14958">
        <v>72.164463999039</v>
      </c>
      <c r="V14958">
        <v>50.893038030481001</v>
      </c>
      <c r="W14958">
        <v>0</v>
      </c>
    </row>
    <row r="14959" spans="3:23" x14ac:dyDescent="0.35">
      <c r="C14959" s="12">
        <v>43922</v>
      </c>
      <c r="D14959" s="12">
        <v>43951</v>
      </c>
      <c r="E14959" t="s">
        <v>20</v>
      </c>
      <c r="F14959" t="s">
        <v>59</v>
      </c>
      <c r="G14959" t="s">
        <v>59</v>
      </c>
      <c r="H14959" t="s">
        <v>60</v>
      </c>
      <c r="I14959" t="s">
        <v>61</v>
      </c>
      <c r="J14959" t="s">
        <v>62</v>
      </c>
      <c r="K14959" t="s">
        <v>63</v>
      </c>
      <c r="L14959" t="s">
        <v>64</v>
      </c>
      <c r="M14959" t="s">
        <v>82</v>
      </c>
      <c r="N14959" t="s">
        <v>486</v>
      </c>
      <c r="O14959" t="s">
        <v>487</v>
      </c>
      <c r="P14959" t="s">
        <v>595</v>
      </c>
      <c r="Q14959" t="s">
        <v>596</v>
      </c>
      <c r="R14959" t="s">
        <v>70</v>
      </c>
      <c r="S14959">
        <v>3669.7228750698</v>
      </c>
      <c r="T14959">
        <v>0.71876701739847004</v>
      </c>
      <c r="U14959">
        <v>300.76797765807999</v>
      </c>
      <c r="V14959">
        <v>12.201175482988001</v>
      </c>
      <c r="W14959">
        <v>0</v>
      </c>
    </row>
    <row r="14960" spans="3:23" x14ac:dyDescent="0.35">
      <c r="C14960" s="12">
        <v>44440</v>
      </c>
      <c r="D14960" s="12">
        <v>44469</v>
      </c>
      <c r="E14960" t="s">
        <v>21</v>
      </c>
      <c r="F14960" t="s">
        <v>59</v>
      </c>
      <c r="G14960" t="s">
        <v>59</v>
      </c>
      <c r="H14960" t="s">
        <v>60</v>
      </c>
      <c r="I14960" t="s">
        <v>61</v>
      </c>
      <c r="J14960" t="s">
        <v>62</v>
      </c>
      <c r="K14960" t="s">
        <v>63</v>
      </c>
      <c r="L14960" t="s">
        <v>64</v>
      </c>
      <c r="M14960" t="s">
        <v>137</v>
      </c>
      <c r="N14960" t="s">
        <v>66</v>
      </c>
      <c r="O14960" t="s">
        <v>67</v>
      </c>
      <c r="P14960" t="s">
        <v>281</v>
      </c>
      <c r="Q14960" t="s">
        <v>282</v>
      </c>
      <c r="R14960" t="s">
        <v>70</v>
      </c>
      <c r="S14960">
        <v>3669.36414414</v>
      </c>
      <c r="T14960">
        <v>2.0219684248587</v>
      </c>
      <c r="U14960">
        <v>21.737406333452</v>
      </c>
      <c r="V14960">
        <v>168.80413826065001</v>
      </c>
      <c r="W14960">
        <v>0</v>
      </c>
    </row>
    <row r="14961" spans="3:23" x14ac:dyDescent="0.35">
      <c r="C14961" s="12">
        <v>44013</v>
      </c>
      <c r="D14961" s="12">
        <v>44043</v>
      </c>
      <c r="E14961" t="s">
        <v>20</v>
      </c>
      <c r="F14961" t="s">
        <v>59</v>
      </c>
      <c r="G14961" t="s">
        <v>59</v>
      </c>
      <c r="H14961" t="s">
        <v>87</v>
      </c>
      <c r="I14961" t="s">
        <v>61</v>
      </c>
      <c r="J14961" t="s">
        <v>62</v>
      </c>
      <c r="K14961" t="s">
        <v>63</v>
      </c>
      <c r="L14961" t="s">
        <v>64</v>
      </c>
      <c r="M14961" t="s">
        <v>96</v>
      </c>
      <c r="N14961" t="s">
        <v>111</v>
      </c>
      <c r="O14961" t="s">
        <v>112</v>
      </c>
      <c r="P14961" t="s">
        <v>351</v>
      </c>
      <c r="Q14961" t="s">
        <v>352</v>
      </c>
      <c r="R14961" t="s">
        <v>70</v>
      </c>
      <c r="S14961">
        <v>3666.2725098718001</v>
      </c>
      <c r="T14961">
        <v>1.3945707045985001</v>
      </c>
      <c r="U14961">
        <v>68.896031573681995</v>
      </c>
      <c r="V14961">
        <v>53.214567314386002</v>
      </c>
      <c r="W14961">
        <v>0</v>
      </c>
    </row>
    <row r="14962" spans="3:23" x14ac:dyDescent="0.35">
      <c r="C14962" s="12">
        <v>43770</v>
      </c>
      <c r="D14962" s="12">
        <v>43799</v>
      </c>
      <c r="E14962" t="s">
        <v>20</v>
      </c>
      <c r="F14962" t="s">
        <v>59</v>
      </c>
      <c r="G14962" t="s">
        <v>59</v>
      </c>
      <c r="H14962" t="s">
        <v>87</v>
      </c>
      <c r="I14962" t="s">
        <v>61</v>
      </c>
      <c r="J14962" t="s">
        <v>62</v>
      </c>
      <c r="K14962" t="s">
        <v>63</v>
      </c>
      <c r="L14962" t="s">
        <v>64</v>
      </c>
      <c r="M14962" t="s">
        <v>82</v>
      </c>
      <c r="N14962" t="s">
        <v>653</v>
      </c>
      <c r="O14962" t="s">
        <v>653</v>
      </c>
      <c r="P14962" t="s">
        <v>654</v>
      </c>
      <c r="Q14962" t="s">
        <v>655</v>
      </c>
      <c r="R14962" t="s">
        <v>70</v>
      </c>
      <c r="S14962">
        <v>3663.1241639999998</v>
      </c>
      <c r="T14962">
        <v>0.15911604034254001</v>
      </c>
      <c r="U14962">
        <v>37.393775510204001</v>
      </c>
      <c r="V14962">
        <v>97.960800000000006</v>
      </c>
      <c r="W14962">
        <v>0</v>
      </c>
    </row>
    <row r="14963" spans="3:23" x14ac:dyDescent="0.35">
      <c r="C14963" s="12">
        <v>43770</v>
      </c>
      <c r="D14963" s="12">
        <v>43799</v>
      </c>
      <c r="E14963" t="s">
        <v>20</v>
      </c>
      <c r="F14963" t="s">
        <v>59</v>
      </c>
      <c r="G14963" t="s">
        <v>59</v>
      </c>
      <c r="H14963" t="s">
        <v>60</v>
      </c>
      <c r="I14963" t="s">
        <v>61</v>
      </c>
      <c r="J14963" t="s">
        <v>62</v>
      </c>
      <c r="K14963" t="s">
        <v>63</v>
      </c>
      <c r="L14963" t="s">
        <v>64</v>
      </c>
      <c r="M14963" t="s">
        <v>82</v>
      </c>
      <c r="N14963" t="s">
        <v>496</v>
      </c>
      <c r="O14963" t="s">
        <v>497</v>
      </c>
      <c r="P14963" t="s">
        <v>621</v>
      </c>
      <c r="Q14963" t="s">
        <v>622</v>
      </c>
      <c r="R14963" t="s">
        <v>70</v>
      </c>
      <c r="S14963">
        <v>3662.0842207896999</v>
      </c>
      <c r="T14963">
        <v>1.0134543272156</v>
      </c>
      <c r="U14963">
        <v>118.65228499137</v>
      </c>
      <c r="V14963">
        <v>30.864000815964001</v>
      </c>
      <c r="W14963">
        <v>0</v>
      </c>
    </row>
    <row r="14964" spans="3:23" x14ac:dyDescent="0.35">
      <c r="C14964" s="12">
        <v>43891</v>
      </c>
      <c r="D14964" s="12">
        <v>43921</v>
      </c>
      <c r="E14964" t="s">
        <v>20</v>
      </c>
      <c r="F14964" t="s">
        <v>59</v>
      </c>
      <c r="G14964" t="s">
        <v>59</v>
      </c>
      <c r="H14964" t="s">
        <v>87</v>
      </c>
      <c r="I14964" t="s">
        <v>61</v>
      </c>
      <c r="J14964" t="s">
        <v>62</v>
      </c>
      <c r="K14964" t="s">
        <v>63</v>
      </c>
      <c r="L14964" t="s">
        <v>64</v>
      </c>
      <c r="M14964" t="s">
        <v>96</v>
      </c>
      <c r="N14964" t="s">
        <v>111</v>
      </c>
      <c r="O14964" t="s">
        <v>112</v>
      </c>
      <c r="P14964" t="s">
        <v>351</v>
      </c>
      <c r="Q14964" t="s">
        <v>352</v>
      </c>
      <c r="R14964" t="s">
        <v>70</v>
      </c>
      <c r="S14964">
        <v>3661.4985677865002</v>
      </c>
      <c r="T14964">
        <v>1.0295321888714</v>
      </c>
      <c r="U14964">
        <v>72.121496480736994</v>
      </c>
      <c r="V14964">
        <v>50.768477450608998</v>
      </c>
      <c r="W14964">
        <v>0</v>
      </c>
    </row>
    <row r="14965" spans="3:23" x14ac:dyDescent="0.35">
      <c r="C14965" s="12">
        <v>43374</v>
      </c>
      <c r="D14965" s="12">
        <v>43404</v>
      </c>
      <c r="E14965" t="s">
        <v>75</v>
      </c>
      <c r="F14965" t="s">
        <v>59</v>
      </c>
      <c r="G14965" t="s">
        <v>59</v>
      </c>
      <c r="H14965" t="s">
        <v>60</v>
      </c>
      <c r="I14965" t="s">
        <v>61</v>
      </c>
      <c r="J14965" t="s">
        <v>62</v>
      </c>
      <c r="K14965" t="s">
        <v>63</v>
      </c>
      <c r="L14965" t="s">
        <v>64</v>
      </c>
      <c r="M14965" t="s">
        <v>82</v>
      </c>
      <c r="N14965" t="s">
        <v>486</v>
      </c>
      <c r="O14965" t="s">
        <v>487</v>
      </c>
      <c r="P14965" t="s">
        <v>492</v>
      </c>
      <c r="Q14965" t="s">
        <v>493</v>
      </c>
      <c r="R14965" t="s">
        <v>70</v>
      </c>
      <c r="S14965">
        <v>3658.6975716085999</v>
      </c>
      <c r="T14965">
        <v>2.4145742878508001</v>
      </c>
      <c r="U14965">
        <v>57.407110946548002</v>
      </c>
      <c r="V14965">
        <v>63.732480371904003</v>
      </c>
      <c r="W14965">
        <v>0</v>
      </c>
    </row>
    <row r="14966" spans="3:23" x14ac:dyDescent="0.35">
      <c r="C14966" s="12">
        <v>44440</v>
      </c>
      <c r="D14966" s="12">
        <v>44469</v>
      </c>
      <c r="E14966" t="s">
        <v>21</v>
      </c>
      <c r="F14966" t="s">
        <v>59</v>
      </c>
      <c r="G14966" t="s">
        <v>59</v>
      </c>
      <c r="H14966" t="s">
        <v>60</v>
      </c>
      <c r="I14966" t="s">
        <v>61</v>
      </c>
      <c r="J14966" t="s">
        <v>62</v>
      </c>
      <c r="K14966" t="s">
        <v>63</v>
      </c>
      <c r="L14966" t="s">
        <v>64</v>
      </c>
      <c r="M14966" t="s">
        <v>137</v>
      </c>
      <c r="N14966" t="s">
        <v>66</v>
      </c>
      <c r="O14966" t="s">
        <v>67</v>
      </c>
      <c r="P14966" t="s">
        <v>235</v>
      </c>
      <c r="Q14966" t="s">
        <v>236</v>
      </c>
      <c r="R14966" t="s">
        <v>70</v>
      </c>
      <c r="S14966">
        <v>3658.2455304970999</v>
      </c>
      <c r="T14966">
        <v>2.1145423100195999</v>
      </c>
      <c r="U14966">
        <v>22.058148696463999</v>
      </c>
      <c r="V14966">
        <v>165.84553766670001</v>
      </c>
      <c r="W14966">
        <v>0</v>
      </c>
    </row>
    <row r="14967" spans="3:23" x14ac:dyDescent="0.35">
      <c r="C14967" s="12">
        <v>44136</v>
      </c>
      <c r="D14967" s="12">
        <v>44165</v>
      </c>
      <c r="E14967" t="s">
        <v>21</v>
      </c>
      <c r="F14967" t="s">
        <v>59</v>
      </c>
      <c r="G14967" t="s">
        <v>59</v>
      </c>
      <c r="H14967" t="s">
        <v>60</v>
      </c>
      <c r="I14967" t="s">
        <v>61</v>
      </c>
      <c r="J14967" t="s">
        <v>62</v>
      </c>
      <c r="K14967" t="s">
        <v>63</v>
      </c>
      <c r="L14967" t="s">
        <v>64</v>
      </c>
      <c r="M14967" t="s">
        <v>82</v>
      </c>
      <c r="N14967" t="s">
        <v>496</v>
      </c>
      <c r="O14967" t="s">
        <v>497</v>
      </c>
      <c r="P14967" t="s">
        <v>498</v>
      </c>
      <c r="Q14967" t="s">
        <v>499</v>
      </c>
      <c r="R14967" t="s">
        <v>70</v>
      </c>
      <c r="S14967">
        <v>3657.6661520745001</v>
      </c>
      <c r="T14967">
        <v>1.2976959994291</v>
      </c>
      <c r="U14967">
        <v>39.869768185064999</v>
      </c>
      <c r="V14967">
        <v>91.740341581535006</v>
      </c>
      <c r="W14967">
        <v>0</v>
      </c>
    </row>
    <row r="14968" spans="3:23" x14ac:dyDescent="0.35">
      <c r="C14968" s="12">
        <v>43709</v>
      </c>
      <c r="D14968" s="12">
        <v>43738</v>
      </c>
      <c r="E14968" t="s">
        <v>75</v>
      </c>
      <c r="F14968" t="s">
        <v>59</v>
      </c>
      <c r="G14968" t="s">
        <v>59</v>
      </c>
      <c r="H14968" t="s">
        <v>76</v>
      </c>
      <c r="I14968" t="s">
        <v>61</v>
      </c>
      <c r="J14968" t="s">
        <v>62</v>
      </c>
      <c r="K14968" t="s">
        <v>63</v>
      </c>
      <c r="L14968" t="s">
        <v>64</v>
      </c>
      <c r="M14968" t="s">
        <v>96</v>
      </c>
      <c r="N14968" t="s">
        <v>111</v>
      </c>
      <c r="O14968" t="s">
        <v>112</v>
      </c>
      <c r="P14968" t="s">
        <v>391</v>
      </c>
      <c r="Q14968" t="s">
        <v>392</v>
      </c>
      <c r="R14968" t="s">
        <v>70</v>
      </c>
      <c r="S14968">
        <v>3656.5835001004002</v>
      </c>
      <c r="T14968">
        <v>9.4895713211738002</v>
      </c>
      <c r="U14968">
        <v>74.703814511209998</v>
      </c>
      <c r="V14968">
        <v>48.947748170899999</v>
      </c>
      <c r="W14968">
        <v>0</v>
      </c>
    </row>
    <row r="14969" spans="3:23" x14ac:dyDescent="0.35">
      <c r="C14969" s="12">
        <v>44013</v>
      </c>
      <c r="D14969" s="12">
        <v>44043</v>
      </c>
      <c r="E14969" t="s">
        <v>20</v>
      </c>
      <c r="F14969" t="s">
        <v>59</v>
      </c>
      <c r="G14969" t="s">
        <v>59</v>
      </c>
      <c r="H14969" t="s">
        <v>60</v>
      </c>
      <c r="I14969" t="s">
        <v>61</v>
      </c>
      <c r="J14969" t="s">
        <v>62</v>
      </c>
      <c r="K14969" t="s">
        <v>63</v>
      </c>
      <c r="L14969" t="s">
        <v>64</v>
      </c>
      <c r="M14969" t="s">
        <v>82</v>
      </c>
      <c r="N14969" t="s">
        <v>435</v>
      </c>
      <c r="O14969" t="s">
        <v>436</v>
      </c>
      <c r="P14969" t="s">
        <v>470</v>
      </c>
      <c r="Q14969" t="s">
        <v>471</v>
      </c>
      <c r="R14969" t="s">
        <v>70</v>
      </c>
      <c r="S14969">
        <v>3654.2365429765</v>
      </c>
      <c r="T14969">
        <v>2.8574284367570999</v>
      </c>
      <c r="U14969">
        <v>58.698618967963</v>
      </c>
      <c r="V14969">
        <v>62.254216661739001</v>
      </c>
      <c r="W14969">
        <v>0</v>
      </c>
    </row>
    <row r="14970" spans="3:23" x14ac:dyDescent="0.35">
      <c r="C14970" s="12">
        <v>43556</v>
      </c>
      <c r="D14970" s="12">
        <v>43585</v>
      </c>
      <c r="E14970" t="s">
        <v>75</v>
      </c>
      <c r="F14970" t="s">
        <v>59</v>
      </c>
      <c r="G14970" t="s">
        <v>59</v>
      </c>
      <c r="H14970" t="s">
        <v>87</v>
      </c>
      <c r="I14970" t="s">
        <v>61</v>
      </c>
      <c r="J14970" t="s">
        <v>62</v>
      </c>
      <c r="K14970" t="s">
        <v>63</v>
      </c>
      <c r="L14970" t="s">
        <v>64</v>
      </c>
      <c r="M14970" t="s">
        <v>82</v>
      </c>
      <c r="N14970" t="s">
        <v>653</v>
      </c>
      <c r="O14970" t="s">
        <v>653</v>
      </c>
      <c r="P14970" t="s">
        <v>654</v>
      </c>
      <c r="Q14970" t="s">
        <v>655</v>
      </c>
      <c r="R14970" t="s">
        <v>70</v>
      </c>
      <c r="S14970">
        <v>3653.5479959999998</v>
      </c>
      <c r="T14970">
        <v>0.25064654982739998</v>
      </c>
      <c r="U14970">
        <v>34.809619047619002</v>
      </c>
      <c r="V14970">
        <v>104.958</v>
      </c>
      <c r="W14970">
        <v>0</v>
      </c>
    </row>
    <row r="14971" spans="3:23" x14ac:dyDescent="0.35">
      <c r="C14971" s="12">
        <v>44105</v>
      </c>
      <c r="D14971" s="12">
        <v>44135</v>
      </c>
      <c r="E14971" t="s">
        <v>21</v>
      </c>
      <c r="F14971" t="s">
        <v>59</v>
      </c>
      <c r="G14971" t="s">
        <v>59</v>
      </c>
      <c r="H14971" t="s">
        <v>87</v>
      </c>
      <c r="I14971" t="s">
        <v>61</v>
      </c>
      <c r="J14971" t="s">
        <v>62</v>
      </c>
      <c r="K14971" t="s">
        <v>63</v>
      </c>
      <c r="L14971" t="s">
        <v>64</v>
      </c>
      <c r="M14971" t="s">
        <v>82</v>
      </c>
      <c r="N14971" t="s">
        <v>124</v>
      </c>
      <c r="O14971" t="s">
        <v>108</v>
      </c>
      <c r="P14971" t="s">
        <v>574</v>
      </c>
      <c r="Q14971" t="s">
        <v>575</v>
      </c>
      <c r="R14971" t="s">
        <v>70</v>
      </c>
      <c r="S14971">
        <v>3652.6882956528002</v>
      </c>
      <c r="T14971">
        <v>0.44026908625323002</v>
      </c>
      <c r="U14971">
        <v>114.92624691483</v>
      </c>
      <c r="V14971">
        <v>31.782890277100002</v>
      </c>
      <c r="W14971">
        <v>0</v>
      </c>
    </row>
    <row r="14972" spans="3:23" x14ac:dyDescent="0.35">
      <c r="C14972" s="12">
        <v>44228</v>
      </c>
      <c r="D14972" s="12">
        <v>44255</v>
      </c>
      <c r="E14972" t="s">
        <v>21</v>
      </c>
      <c r="F14972" t="s">
        <v>59</v>
      </c>
      <c r="G14972" t="s">
        <v>59</v>
      </c>
      <c r="H14972" t="s">
        <v>76</v>
      </c>
      <c r="I14972" t="s">
        <v>61</v>
      </c>
      <c r="J14972" t="s">
        <v>62</v>
      </c>
      <c r="K14972" t="s">
        <v>63</v>
      </c>
      <c r="L14972" t="s">
        <v>64</v>
      </c>
      <c r="M14972" t="s">
        <v>82</v>
      </c>
      <c r="N14972" t="s">
        <v>486</v>
      </c>
      <c r="O14972" t="s">
        <v>487</v>
      </c>
      <c r="P14972" t="s">
        <v>488</v>
      </c>
      <c r="Q14972" t="s">
        <v>489</v>
      </c>
      <c r="R14972" t="s">
        <v>70</v>
      </c>
      <c r="S14972">
        <v>3652.5251604772002</v>
      </c>
      <c r="T14972">
        <v>1.1501055236608</v>
      </c>
      <c r="U14972">
        <v>30.372200226996998</v>
      </c>
      <c r="V14972">
        <v>120.25882659731001</v>
      </c>
      <c r="W14972">
        <v>0</v>
      </c>
    </row>
    <row r="14973" spans="3:23" x14ac:dyDescent="0.35">
      <c r="C14973" s="12">
        <v>43739</v>
      </c>
      <c r="D14973" s="12">
        <v>43769</v>
      </c>
      <c r="E14973" t="s">
        <v>20</v>
      </c>
      <c r="F14973" t="s">
        <v>59</v>
      </c>
      <c r="G14973" t="s">
        <v>59</v>
      </c>
      <c r="H14973" t="s">
        <v>60</v>
      </c>
      <c r="I14973" t="s">
        <v>61</v>
      </c>
      <c r="J14973" t="s">
        <v>62</v>
      </c>
      <c r="K14973" t="s">
        <v>63</v>
      </c>
      <c r="L14973" t="s">
        <v>64</v>
      </c>
      <c r="M14973" t="s">
        <v>137</v>
      </c>
      <c r="N14973" t="s">
        <v>66</v>
      </c>
      <c r="O14973" t="s">
        <v>67</v>
      </c>
      <c r="P14973" t="s">
        <v>505</v>
      </c>
      <c r="Q14973" t="s">
        <v>506</v>
      </c>
      <c r="R14973" t="s">
        <v>70</v>
      </c>
      <c r="S14973">
        <v>3649.4222848794998</v>
      </c>
      <c r="T14973">
        <v>1.8399352351139</v>
      </c>
      <c r="U14973">
        <v>22.415847858170999</v>
      </c>
      <c r="V14973">
        <v>162.80545389004001</v>
      </c>
      <c r="W14973">
        <v>0</v>
      </c>
    </row>
    <row r="14974" spans="3:23" x14ac:dyDescent="0.35">
      <c r="C14974" s="12">
        <v>43831</v>
      </c>
      <c r="D14974" s="12">
        <v>43861</v>
      </c>
      <c r="E14974" t="s">
        <v>20</v>
      </c>
      <c r="F14974" t="s">
        <v>59</v>
      </c>
      <c r="G14974" t="s">
        <v>59</v>
      </c>
      <c r="H14974" t="s">
        <v>60</v>
      </c>
      <c r="I14974" t="s">
        <v>61</v>
      </c>
      <c r="J14974" t="s">
        <v>62</v>
      </c>
      <c r="K14974" t="s">
        <v>63</v>
      </c>
      <c r="L14974" t="s">
        <v>64</v>
      </c>
      <c r="M14974" t="s">
        <v>65</v>
      </c>
      <c r="N14974" t="s">
        <v>564</v>
      </c>
      <c r="O14974" t="s">
        <v>67</v>
      </c>
      <c r="P14974" t="s">
        <v>565</v>
      </c>
      <c r="Q14974" t="s">
        <v>566</v>
      </c>
      <c r="R14974" t="s">
        <v>70</v>
      </c>
      <c r="S14974">
        <v>3648.9011710246</v>
      </c>
      <c r="T14974">
        <v>0.53811376138446998</v>
      </c>
      <c r="U14974">
        <v>355.32876036725997</v>
      </c>
      <c r="V14974">
        <v>10.269084797001</v>
      </c>
      <c r="W14974">
        <v>0</v>
      </c>
    </row>
    <row r="14975" spans="3:23" x14ac:dyDescent="0.35">
      <c r="C14975" s="12">
        <v>43739</v>
      </c>
      <c r="D14975" s="12">
        <v>43769</v>
      </c>
      <c r="E14975" t="s">
        <v>20</v>
      </c>
      <c r="F14975" t="s">
        <v>59</v>
      </c>
      <c r="G14975" t="s">
        <v>59</v>
      </c>
      <c r="H14975" t="s">
        <v>87</v>
      </c>
      <c r="I14975" t="s">
        <v>61</v>
      </c>
      <c r="J14975" t="s">
        <v>62</v>
      </c>
      <c r="K14975" t="s">
        <v>63</v>
      </c>
      <c r="L14975" t="s">
        <v>64</v>
      </c>
      <c r="M14975" t="s">
        <v>96</v>
      </c>
      <c r="N14975" t="s">
        <v>97</v>
      </c>
      <c r="O14975" t="s">
        <v>98</v>
      </c>
      <c r="P14975" t="s">
        <v>468</v>
      </c>
      <c r="Q14975" t="s">
        <v>469</v>
      </c>
      <c r="R14975" t="s">
        <v>70</v>
      </c>
      <c r="S14975">
        <v>3647.5228570652998</v>
      </c>
      <c r="T14975">
        <v>7.0182462823351003E-3</v>
      </c>
      <c r="U14975">
        <v>3599.99</v>
      </c>
      <c r="V14975">
        <v>1.0132036080836999</v>
      </c>
      <c r="W14975">
        <v>0</v>
      </c>
    </row>
    <row r="14976" spans="3:23" x14ac:dyDescent="0.35">
      <c r="C14976" s="12">
        <v>44348</v>
      </c>
      <c r="D14976" s="12">
        <v>44377</v>
      </c>
      <c r="E14976" t="s">
        <v>21</v>
      </c>
      <c r="F14976" t="s">
        <v>59</v>
      </c>
      <c r="G14976" t="s">
        <v>59</v>
      </c>
      <c r="H14976" t="s">
        <v>76</v>
      </c>
      <c r="I14976" t="s">
        <v>61</v>
      </c>
      <c r="J14976" t="s">
        <v>62</v>
      </c>
      <c r="K14976" t="s">
        <v>63</v>
      </c>
      <c r="L14976" t="s">
        <v>64</v>
      </c>
      <c r="M14976" t="s">
        <v>96</v>
      </c>
      <c r="N14976" t="s">
        <v>97</v>
      </c>
      <c r="O14976" t="s">
        <v>98</v>
      </c>
      <c r="P14976" t="s">
        <v>265</v>
      </c>
      <c r="Q14976" t="s">
        <v>266</v>
      </c>
      <c r="R14976" t="s">
        <v>70</v>
      </c>
      <c r="S14976">
        <v>3645.9553407203998</v>
      </c>
      <c r="T14976">
        <v>1.6015613306729</v>
      </c>
      <c r="U14976">
        <v>138.86527925395001</v>
      </c>
      <c r="V14976">
        <v>26.255341582202998</v>
      </c>
      <c r="W14976">
        <v>0</v>
      </c>
    </row>
    <row r="14977" spans="3:23" x14ac:dyDescent="0.35">
      <c r="C14977" s="12">
        <v>44166</v>
      </c>
      <c r="D14977" s="12">
        <v>44196</v>
      </c>
      <c r="E14977" t="s">
        <v>21</v>
      </c>
      <c r="F14977" t="s">
        <v>59</v>
      </c>
      <c r="G14977" t="s">
        <v>59</v>
      </c>
      <c r="H14977" t="s">
        <v>87</v>
      </c>
      <c r="I14977" t="s">
        <v>61</v>
      </c>
      <c r="J14977" t="s">
        <v>62</v>
      </c>
      <c r="K14977" t="s">
        <v>63</v>
      </c>
      <c r="L14977" t="s">
        <v>64</v>
      </c>
      <c r="M14977" t="s">
        <v>82</v>
      </c>
      <c r="N14977" t="s">
        <v>426</v>
      </c>
      <c r="O14977" t="s">
        <v>427</v>
      </c>
      <c r="P14977" t="s">
        <v>428</v>
      </c>
      <c r="Q14977" t="s">
        <v>429</v>
      </c>
      <c r="R14977" t="s">
        <v>70</v>
      </c>
      <c r="S14977">
        <v>3645.2957218942001</v>
      </c>
      <c r="T14977">
        <v>1.8717389686298</v>
      </c>
      <c r="U14977">
        <v>39.747614252437998</v>
      </c>
      <c r="V14977">
        <v>91.711057140254994</v>
      </c>
      <c r="W14977">
        <v>0</v>
      </c>
    </row>
    <row r="14978" spans="3:23" x14ac:dyDescent="0.35">
      <c r="C14978" s="12">
        <v>43983</v>
      </c>
      <c r="D14978" s="12">
        <v>44012</v>
      </c>
      <c r="E14978" t="s">
        <v>20</v>
      </c>
      <c r="F14978" t="s">
        <v>59</v>
      </c>
      <c r="G14978" t="s">
        <v>59</v>
      </c>
      <c r="H14978" t="s">
        <v>87</v>
      </c>
      <c r="I14978" t="s">
        <v>61</v>
      </c>
      <c r="J14978" t="s">
        <v>62</v>
      </c>
      <c r="K14978" t="s">
        <v>63</v>
      </c>
      <c r="L14978" t="s">
        <v>64</v>
      </c>
      <c r="M14978" t="s">
        <v>82</v>
      </c>
      <c r="N14978" t="s">
        <v>124</v>
      </c>
      <c r="O14978" t="s">
        <v>108</v>
      </c>
      <c r="P14978" t="s">
        <v>574</v>
      </c>
      <c r="Q14978" t="s">
        <v>575</v>
      </c>
      <c r="R14978" t="s">
        <v>70</v>
      </c>
      <c r="S14978">
        <v>3641.9467679295999</v>
      </c>
      <c r="T14978">
        <v>0.30244634741213</v>
      </c>
      <c r="U14978">
        <v>99.640036635138003</v>
      </c>
      <c r="V14978">
        <v>36.551038025665001</v>
      </c>
      <c r="W14978">
        <v>0</v>
      </c>
    </row>
    <row r="14979" spans="3:23" x14ac:dyDescent="0.35">
      <c r="C14979" s="12">
        <v>43374</v>
      </c>
      <c r="D14979" s="12">
        <v>43404</v>
      </c>
      <c r="E14979" t="s">
        <v>75</v>
      </c>
      <c r="F14979" t="s">
        <v>59</v>
      </c>
      <c r="G14979" t="s">
        <v>59</v>
      </c>
      <c r="H14979" t="s">
        <v>60</v>
      </c>
      <c r="I14979" t="s">
        <v>61</v>
      </c>
      <c r="J14979" t="s">
        <v>62</v>
      </c>
      <c r="K14979" t="s">
        <v>63</v>
      </c>
      <c r="L14979" t="s">
        <v>64</v>
      </c>
      <c r="M14979" t="s">
        <v>82</v>
      </c>
      <c r="N14979" t="s">
        <v>435</v>
      </c>
      <c r="O14979" t="s">
        <v>436</v>
      </c>
      <c r="P14979" t="s">
        <v>437</v>
      </c>
      <c r="Q14979" t="s">
        <v>438</v>
      </c>
      <c r="R14979" t="s">
        <v>70</v>
      </c>
      <c r="S14979">
        <v>3641.6349582096</v>
      </c>
      <c r="T14979">
        <v>3.0279983659251002</v>
      </c>
      <c r="U14979">
        <v>46.522841473763997</v>
      </c>
      <c r="V14979">
        <v>78.276279841231997</v>
      </c>
      <c r="W14979">
        <v>0</v>
      </c>
    </row>
    <row r="14980" spans="3:23" x14ac:dyDescent="0.35">
      <c r="C14980" s="12">
        <v>44075</v>
      </c>
      <c r="D14980" s="12">
        <v>44104</v>
      </c>
      <c r="E14980" t="s">
        <v>20</v>
      </c>
      <c r="F14980" t="s">
        <v>59</v>
      </c>
      <c r="G14980" t="s">
        <v>59</v>
      </c>
      <c r="H14980" t="s">
        <v>87</v>
      </c>
      <c r="I14980" t="s">
        <v>61</v>
      </c>
      <c r="J14980" t="s">
        <v>62</v>
      </c>
      <c r="K14980" t="s">
        <v>63</v>
      </c>
      <c r="L14980" t="s">
        <v>64</v>
      </c>
      <c r="M14980" t="s">
        <v>82</v>
      </c>
      <c r="N14980" t="s">
        <v>617</v>
      </c>
      <c r="O14980" t="s">
        <v>618</v>
      </c>
      <c r="P14980" t="s">
        <v>619</v>
      </c>
      <c r="Q14980" t="s">
        <v>620</v>
      </c>
      <c r="R14980" t="s">
        <v>70</v>
      </c>
      <c r="S14980">
        <v>3640.7860918009001</v>
      </c>
      <c r="T14980">
        <v>0.44680132615770002</v>
      </c>
      <c r="U14980">
        <v>23.99</v>
      </c>
      <c r="V14980">
        <v>151.76265493125999</v>
      </c>
      <c r="W14980">
        <v>0</v>
      </c>
    </row>
    <row r="14981" spans="3:23" x14ac:dyDescent="0.35">
      <c r="C14981" s="12">
        <v>44348</v>
      </c>
      <c r="D14981" s="12">
        <v>44377</v>
      </c>
      <c r="E14981" t="s">
        <v>21</v>
      </c>
      <c r="F14981" t="s">
        <v>59</v>
      </c>
      <c r="G14981" t="s">
        <v>59</v>
      </c>
      <c r="H14981" t="s">
        <v>60</v>
      </c>
      <c r="I14981" t="s">
        <v>61</v>
      </c>
      <c r="J14981" t="s">
        <v>62</v>
      </c>
      <c r="K14981" t="s">
        <v>63</v>
      </c>
      <c r="L14981" t="s">
        <v>64</v>
      </c>
      <c r="M14981" t="s">
        <v>82</v>
      </c>
      <c r="N14981" t="s">
        <v>413</v>
      </c>
      <c r="O14981" t="s">
        <v>414</v>
      </c>
      <c r="P14981" t="s">
        <v>490</v>
      </c>
      <c r="Q14981" t="s">
        <v>491</v>
      </c>
      <c r="R14981" t="s">
        <v>70</v>
      </c>
      <c r="S14981">
        <v>3637.9650414028001</v>
      </c>
      <c r="T14981">
        <v>3.1769190787906001</v>
      </c>
      <c r="U14981">
        <v>58.030218080075002</v>
      </c>
      <c r="V14981">
        <v>62.690873165131002</v>
      </c>
      <c r="W14981">
        <v>0</v>
      </c>
    </row>
    <row r="14982" spans="3:23" x14ac:dyDescent="0.35">
      <c r="C14982" s="12">
        <v>44378</v>
      </c>
      <c r="D14982" s="12">
        <v>44408</v>
      </c>
      <c r="E14982" t="s">
        <v>21</v>
      </c>
      <c r="F14982" t="s">
        <v>59</v>
      </c>
      <c r="G14982" t="s">
        <v>59</v>
      </c>
      <c r="H14982" t="s">
        <v>87</v>
      </c>
      <c r="I14982" t="s">
        <v>61</v>
      </c>
      <c r="J14982" t="s">
        <v>62</v>
      </c>
      <c r="K14982" t="s">
        <v>63</v>
      </c>
      <c r="L14982" t="s">
        <v>64</v>
      </c>
      <c r="M14982" t="s">
        <v>65</v>
      </c>
      <c r="N14982" t="s">
        <v>66</v>
      </c>
      <c r="O14982" t="s">
        <v>67</v>
      </c>
      <c r="P14982" t="s">
        <v>401</v>
      </c>
      <c r="Q14982" t="s">
        <v>402</v>
      </c>
      <c r="R14982" t="s">
        <v>70</v>
      </c>
      <c r="S14982">
        <v>3637.4634722568999</v>
      </c>
      <c r="T14982">
        <v>0.39987690191400999</v>
      </c>
      <c r="U14982">
        <v>270.28907030025999</v>
      </c>
      <c r="V14982">
        <v>13.457678729725</v>
      </c>
      <c r="W14982">
        <v>0</v>
      </c>
    </row>
    <row r="14983" spans="3:23" x14ac:dyDescent="0.35">
      <c r="C14983" s="12">
        <v>43983</v>
      </c>
      <c r="D14983" s="12">
        <v>44012</v>
      </c>
      <c r="E14983" t="s">
        <v>20</v>
      </c>
      <c r="F14983" t="s">
        <v>59</v>
      </c>
      <c r="G14983" t="s">
        <v>59</v>
      </c>
      <c r="H14983" t="s">
        <v>60</v>
      </c>
      <c r="I14983" t="s">
        <v>61</v>
      </c>
      <c r="J14983" t="s">
        <v>62</v>
      </c>
      <c r="K14983" t="s">
        <v>63</v>
      </c>
      <c r="L14983" t="s">
        <v>64</v>
      </c>
      <c r="M14983" t="s">
        <v>82</v>
      </c>
      <c r="N14983" t="s">
        <v>536</v>
      </c>
      <c r="O14983" t="s">
        <v>537</v>
      </c>
      <c r="P14983" t="s">
        <v>548</v>
      </c>
      <c r="Q14983" t="s">
        <v>549</v>
      </c>
      <c r="R14983" t="s">
        <v>70</v>
      </c>
      <c r="S14983">
        <v>3635.7533668791998</v>
      </c>
      <c r="T14983">
        <v>0.19552171409609001</v>
      </c>
      <c r="U14983">
        <v>35.164021486597001</v>
      </c>
      <c r="V14983">
        <v>103.39412880478</v>
      </c>
      <c r="W14983">
        <v>0</v>
      </c>
    </row>
    <row r="14984" spans="3:23" x14ac:dyDescent="0.35">
      <c r="C14984" s="12">
        <v>43556</v>
      </c>
      <c r="D14984" s="12">
        <v>43585</v>
      </c>
      <c r="E14984" t="s">
        <v>75</v>
      </c>
      <c r="F14984" t="s">
        <v>59</v>
      </c>
      <c r="G14984" t="s">
        <v>59</v>
      </c>
      <c r="H14984" t="s">
        <v>87</v>
      </c>
      <c r="I14984" t="s">
        <v>61</v>
      </c>
      <c r="J14984" t="s">
        <v>62</v>
      </c>
      <c r="K14984" t="s">
        <v>63</v>
      </c>
      <c r="L14984" t="s">
        <v>64</v>
      </c>
      <c r="M14984" t="s">
        <v>96</v>
      </c>
      <c r="N14984" t="s">
        <v>97</v>
      </c>
      <c r="O14984" t="s">
        <v>98</v>
      </c>
      <c r="P14984" t="s">
        <v>419</v>
      </c>
      <c r="Q14984" t="s">
        <v>420</v>
      </c>
      <c r="R14984" t="s">
        <v>70</v>
      </c>
      <c r="S14984">
        <v>3634.8906358591998</v>
      </c>
      <c r="T14984">
        <v>6.3443692634754995E-2</v>
      </c>
      <c r="U14984">
        <v>101.98662096376</v>
      </c>
      <c r="V14984">
        <v>35.640857609652997</v>
      </c>
      <c r="W14984">
        <v>0</v>
      </c>
    </row>
    <row r="14985" spans="3:23" x14ac:dyDescent="0.35">
      <c r="C14985" s="12">
        <v>43770</v>
      </c>
      <c r="D14985" s="12">
        <v>43799</v>
      </c>
      <c r="E14985" t="s">
        <v>20</v>
      </c>
      <c r="F14985" t="s">
        <v>59</v>
      </c>
      <c r="G14985" t="s">
        <v>59</v>
      </c>
      <c r="H14985" t="s">
        <v>60</v>
      </c>
      <c r="I14985" t="s">
        <v>61</v>
      </c>
      <c r="J14985" t="s">
        <v>62</v>
      </c>
      <c r="K14985" t="s">
        <v>63</v>
      </c>
      <c r="L14985" t="s">
        <v>64</v>
      </c>
      <c r="M14985" t="s">
        <v>82</v>
      </c>
      <c r="N14985" t="s">
        <v>328</v>
      </c>
      <c r="O14985" t="s">
        <v>328</v>
      </c>
      <c r="P14985" t="s">
        <v>677</v>
      </c>
      <c r="Q14985" t="s">
        <v>678</v>
      </c>
      <c r="R14985" t="s">
        <v>70</v>
      </c>
      <c r="S14985">
        <v>3633.8267281786998</v>
      </c>
      <c r="T14985">
        <v>0.43652017651400998</v>
      </c>
      <c r="U14985">
        <v>174.20059104796999</v>
      </c>
      <c r="V14985">
        <v>20.860013771009001</v>
      </c>
      <c r="W14985">
        <v>0</v>
      </c>
    </row>
    <row r="14986" spans="3:23" x14ac:dyDescent="0.35">
      <c r="C14986" s="12">
        <v>43586</v>
      </c>
      <c r="D14986" s="12">
        <v>43616</v>
      </c>
      <c r="E14986" t="s">
        <v>75</v>
      </c>
      <c r="F14986" t="s">
        <v>59</v>
      </c>
      <c r="G14986" t="s">
        <v>59</v>
      </c>
      <c r="H14986" t="s">
        <v>60</v>
      </c>
      <c r="I14986" t="s">
        <v>61</v>
      </c>
      <c r="J14986" t="s">
        <v>62</v>
      </c>
      <c r="K14986" t="s">
        <v>63</v>
      </c>
      <c r="L14986" t="s">
        <v>64</v>
      </c>
      <c r="M14986" t="s">
        <v>82</v>
      </c>
      <c r="N14986" t="s">
        <v>486</v>
      </c>
      <c r="O14986" t="s">
        <v>487</v>
      </c>
      <c r="P14986" t="s">
        <v>509</v>
      </c>
      <c r="Q14986" t="s">
        <v>510</v>
      </c>
      <c r="R14986" t="s">
        <v>70</v>
      </c>
      <c r="S14986">
        <v>3632.916252</v>
      </c>
      <c r="T14986">
        <v>1.0328751372361</v>
      </c>
      <c r="U14986">
        <v>145.37479999999999</v>
      </c>
      <c r="V14986">
        <v>24.99</v>
      </c>
      <c r="W14986">
        <v>0</v>
      </c>
    </row>
    <row r="14987" spans="3:23" x14ac:dyDescent="0.35">
      <c r="C14987" s="12">
        <v>44228</v>
      </c>
      <c r="D14987" s="12">
        <v>44255</v>
      </c>
      <c r="E14987" t="s">
        <v>21</v>
      </c>
      <c r="F14987" t="s">
        <v>59</v>
      </c>
      <c r="G14987" t="s">
        <v>59</v>
      </c>
      <c r="H14987" t="s">
        <v>60</v>
      </c>
      <c r="I14987" t="s">
        <v>61</v>
      </c>
      <c r="J14987" t="s">
        <v>62</v>
      </c>
      <c r="K14987" t="s">
        <v>63</v>
      </c>
      <c r="L14987" t="s">
        <v>64</v>
      </c>
      <c r="M14987" t="s">
        <v>82</v>
      </c>
      <c r="N14987" t="s">
        <v>502</v>
      </c>
      <c r="O14987" t="s">
        <v>502</v>
      </c>
      <c r="P14987" t="s">
        <v>503</v>
      </c>
      <c r="Q14987" t="s">
        <v>504</v>
      </c>
      <c r="R14987" t="s">
        <v>70</v>
      </c>
      <c r="S14987">
        <v>3628.5798222772</v>
      </c>
      <c r="T14987">
        <v>3.5459092342215</v>
      </c>
      <c r="U14987">
        <v>74.365036689666994</v>
      </c>
      <c r="V14987">
        <v>48.794164351988002</v>
      </c>
      <c r="W14987">
        <v>0</v>
      </c>
    </row>
    <row r="14988" spans="3:23" x14ac:dyDescent="0.35">
      <c r="C14988" s="12">
        <v>43739</v>
      </c>
      <c r="D14988" s="12">
        <v>43769</v>
      </c>
      <c r="E14988" t="s">
        <v>20</v>
      </c>
      <c r="F14988" t="s">
        <v>59</v>
      </c>
      <c r="G14988" t="s">
        <v>59</v>
      </c>
      <c r="H14988" t="s">
        <v>60</v>
      </c>
      <c r="I14988" t="s">
        <v>61</v>
      </c>
      <c r="J14988" t="s">
        <v>62</v>
      </c>
      <c r="K14988" t="s">
        <v>63</v>
      </c>
      <c r="L14988" t="s">
        <v>64</v>
      </c>
      <c r="M14988" t="s">
        <v>82</v>
      </c>
      <c r="N14988" t="s">
        <v>379</v>
      </c>
      <c r="O14988" t="s">
        <v>380</v>
      </c>
      <c r="P14988" t="s">
        <v>476</v>
      </c>
      <c r="Q14988" t="s">
        <v>477</v>
      </c>
      <c r="R14988" t="s">
        <v>70</v>
      </c>
      <c r="S14988">
        <v>3627.2062088965999</v>
      </c>
      <c r="T14988">
        <v>1.4770228290320999</v>
      </c>
      <c r="U14988">
        <v>48.398089736471</v>
      </c>
      <c r="V14988">
        <v>74.945235000943995</v>
      </c>
      <c r="W14988">
        <v>0</v>
      </c>
    </row>
    <row r="14989" spans="3:23" x14ac:dyDescent="0.35">
      <c r="C14989" s="12">
        <v>44013</v>
      </c>
      <c r="D14989" s="12">
        <v>44043</v>
      </c>
      <c r="E14989" t="s">
        <v>20</v>
      </c>
      <c r="F14989" t="s">
        <v>59</v>
      </c>
      <c r="G14989" t="s">
        <v>59</v>
      </c>
      <c r="H14989" t="s">
        <v>87</v>
      </c>
      <c r="I14989" t="s">
        <v>61</v>
      </c>
      <c r="J14989" t="s">
        <v>62</v>
      </c>
      <c r="K14989" t="s">
        <v>63</v>
      </c>
      <c r="L14989" t="s">
        <v>64</v>
      </c>
      <c r="M14989" t="s">
        <v>82</v>
      </c>
      <c r="N14989" t="s">
        <v>432</v>
      </c>
      <c r="O14989" t="s">
        <v>432</v>
      </c>
      <c r="P14989" t="s">
        <v>433</v>
      </c>
      <c r="Q14989" t="s">
        <v>434</v>
      </c>
      <c r="R14989" t="s">
        <v>70</v>
      </c>
      <c r="S14989">
        <v>3625.4163010914999</v>
      </c>
      <c r="T14989">
        <v>0.58814546808598001</v>
      </c>
      <c r="U14989">
        <v>30.678151060400001</v>
      </c>
      <c r="V14989">
        <v>118.17584097404</v>
      </c>
      <c r="W14989">
        <v>0</v>
      </c>
    </row>
    <row r="14990" spans="3:23" x14ac:dyDescent="0.35">
      <c r="C14990" s="12">
        <v>43678</v>
      </c>
      <c r="D14990" s="12">
        <v>43708</v>
      </c>
      <c r="E14990" t="s">
        <v>75</v>
      </c>
      <c r="F14990" t="s">
        <v>59</v>
      </c>
      <c r="G14990" t="s">
        <v>59</v>
      </c>
      <c r="H14990" t="s">
        <v>60</v>
      </c>
      <c r="I14990" t="s">
        <v>61</v>
      </c>
      <c r="J14990" t="s">
        <v>62</v>
      </c>
      <c r="K14990" t="s">
        <v>63</v>
      </c>
      <c r="L14990" t="s">
        <v>64</v>
      </c>
      <c r="M14990" t="s">
        <v>82</v>
      </c>
      <c r="N14990" t="s">
        <v>413</v>
      </c>
      <c r="O14990" t="s">
        <v>414</v>
      </c>
      <c r="P14990" t="s">
        <v>415</v>
      </c>
      <c r="Q14990" t="s">
        <v>416</v>
      </c>
      <c r="R14990" t="s">
        <v>70</v>
      </c>
      <c r="S14990">
        <v>3623.8783565208</v>
      </c>
      <c r="T14990">
        <v>2.8555280577577</v>
      </c>
      <c r="U14990">
        <v>56.350814349628997</v>
      </c>
      <c r="V14990">
        <v>64.309245542336001</v>
      </c>
      <c r="W14990">
        <v>0</v>
      </c>
    </row>
    <row r="14991" spans="3:23" x14ac:dyDescent="0.35">
      <c r="C14991" s="12">
        <v>44075</v>
      </c>
      <c r="D14991" s="12">
        <v>44104</v>
      </c>
      <c r="E14991" t="s">
        <v>20</v>
      </c>
      <c r="F14991" t="s">
        <v>59</v>
      </c>
      <c r="G14991" t="s">
        <v>59</v>
      </c>
      <c r="H14991" t="s">
        <v>60</v>
      </c>
      <c r="I14991" t="s">
        <v>61</v>
      </c>
      <c r="J14991" t="s">
        <v>62</v>
      </c>
      <c r="K14991" t="s">
        <v>63</v>
      </c>
      <c r="L14991" t="s">
        <v>64</v>
      </c>
      <c r="M14991" t="s">
        <v>101</v>
      </c>
      <c r="N14991" t="s">
        <v>102</v>
      </c>
      <c r="O14991" t="s">
        <v>93</v>
      </c>
      <c r="P14991" t="s">
        <v>389</v>
      </c>
      <c r="Q14991" t="s">
        <v>390</v>
      </c>
      <c r="R14991" t="s">
        <v>70</v>
      </c>
      <c r="S14991">
        <v>3623.6419793945001</v>
      </c>
      <c r="T14991">
        <v>0.89872118564601999</v>
      </c>
      <c r="U14991">
        <v>29.316102075764999</v>
      </c>
      <c r="V14991">
        <v>123.60585899277</v>
      </c>
      <c r="W14991">
        <v>0</v>
      </c>
    </row>
    <row r="14992" spans="3:23" x14ac:dyDescent="0.35">
      <c r="C14992" s="12">
        <v>43497</v>
      </c>
      <c r="D14992" s="12">
        <v>43524</v>
      </c>
      <c r="E14992" t="s">
        <v>75</v>
      </c>
      <c r="F14992" t="s">
        <v>59</v>
      </c>
      <c r="G14992" t="s">
        <v>59</v>
      </c>
      <c r="H14992" t="s">
        <v>60</v>
      </c>
      <c r="I14992" t="s">
        <v>61</v>
      </c>
      <c r="J14992" t="s">
        <v>62</v>
      </c>
      <c r="K14992" t="s">
        <v>63</v>
      </c>
      <c r="L14992" t="s">
        <v>64</v>
      </c>
      <c r="M14992" t="s">
        <v>82</v>
      </c>
      <c r="N14992" t="s">
        <v>124</v>
      </c>
      <c r="O14992" t="s">
        <v>108</v>
      </c>
      <c r="P14992" t="s">
        <v>574</v>
      </c>
      <c r="Q14992" t="s">
        <v>575</v>
      </c>
      <c r="R14992" t="s">
        <v>70</v>
      </c>
      <c r="S14992">
        <v>3623.6334329322999</v>
      </c>
      <c r="T14992">
        <v>1.0894765615922</v>
      </c>
      <c r="U14992">
        <v>106.17630286203</v>
      </c>
      <c r="V14992">
        <v>34.128457435942003</v>
      </c>
      <c r="W14992">
        <v>0</v>
      </c>
    </row>
    <row r="14993" spans="3:23" x14ac:dyDescent="0.35">
      <c r="C14993" s="12">
        <v>44197</v>
      </c>
      <c r="D14993" s="12">
        <v>44227</v>
      </c>
      <c r="E14993" t="s">
        <v>21</v>
      </c>
      <c r="F14993" t="s">
        <v>59</v>
      </c>
      <c r="G14993" t="s">
        <v>59</v>
      </c>
      <c r="H14993" t="s">
        <v>87</v>
      </c>
      <c r="I14993" t="s">
        <v>61</v>
      </c>
      <c r="J14993" t="s">
        <v>62</v>
      </c>
      <c r="K14993" t="s">
        <v>63</v>
      </c>
      <c r="L14993" t="s">
        <v>64</v>
      </c>
      <c r="M14993" t="s">
        <v>65</v>
      </c>
      <c r="N14993" t="s">
        <v>66</v>
      </c>
      <c r="O14993" t="s">
        <v>67</v>
      </c>
      <c r="P14993" t="s">
        <v>399</v>
      </c>
      <c r="Q14993" t="s">
        <v>400</v>
      </c>
      <c r="R14993" t="s">
        <v>70</v>
      </c>
      <c r="S14993">
        <v>3622.6351384108998</v>
      </c>
      <c r="T14993">
        <v>0.54805189285244005</v>
      </c>
      <c r="U14993">
        <v>180.16224160626999</v>
      </c>
      <c r="V14993">
        <v>20.107626915120999</v>
      </c>
      <c r="W14993">
        <v>0</v>
      </c>
    </row>
    <row r="14994" spans="3:23" x14ac:dyDescent="0.35">
      <c r="C14994" s="12">
        <v>43556</v>
      </c>
      <c r="D14994" s="12">
        <v>43585</v>
      </c>
      <c r="E14994" t="s">
        <v>75</v>
      </c>
      <c r="F14994" t="s">
        <v>59</v>
      </c>
      <c r="G14994" t="s">
        <v>59</v>
      </c>
      <c r="H14994" t="s">
        <v>60</v>
      </c>
      <c r="I14994" t="s">
        <v>61</v>
      </c>
      <c r="J14994" t="s">
        <v>62</v>
      </c>
      <c r="K14994" t="s">
        <v>63</v>
      </c>
      <c r="L14994" t="s">
        <v>64</v>
      </c>
      <c r="M14994" t="s">
        <v>82</v>
      </c>
      <c r="N14994" t="s">
        <v>536</v>
      </c>
      <c r="O14994" t="s">
        <v>537</v>
      </c>
      <c r="P14994" t="s">
        <v>538</v>
      </c>
      <c r="Q14994" t="s">
        <v>539</v>
      </c>
      <c r="R14994" t="s">
        <v>70</v>
      </c>
      <c r="S14994">
        <v>3622.3699382895002</v>
      </c>
      <c r="T14994">
        <v>2.7692696023684999</v>
      </c>
      <c r="U14994">
        <v>58.824897233649999</v>
      </c>
      <c r="V14994">
        <v>61.578857059478999</v>
      </c>
      <c r="W14994">
        <v>0</v>
      </c>
    </row>
    <row r="14995" spans="3:23" x14ac:dyDescent="0.35">
      <c r="C14995" s="12">
        <v>44256</v>
      </c>
      <c r="D14995" s="12">
        <v>44286</v>
      </c>
      <c r="E14995" t="s">
        <v>21</v>
      </c>
      <c r="F14995" t="s">
        <v>59</v>
      </c>
      <c r="G14995" t="s">
        <v>59</v>
      </c>
      <c r="H14995" t="s">
        <v>60</v>
      </c>
      <c r="I14995" t="s">
        <v>61</v>
      </c>
      <c r="J14995" t="s">
        <v>62</v>
      </c>
      <c r="K14995" t="s">
        <v>63</v>
      </c>
      <c r="L14995" t="s">
        <v>64</v>
      </c>
      <c r="M14995" t="s">
        <v>82</v>
      </c>
      <c r="N14995" t="s">
        <v>550</v>
      </c>
      <c r="O14995" t="s">
        <v>551</v>
      </c>
      <c r="P14995" t="s">
        <v>552</v>
      </c>
      <c r="Q14995" t="s">
        <v>553</v>
      </c>
      <c r="R14995" t="s">
        <v>70</v>
      </c>
      <c r="S14995">
        <v>3622.2018491570998</v>
      </c>
      <c r="T14995">
        <v>2.1915001827379998</v>
      </c>
      <c r="U14995">
        <v>30.899185725984999</v>
      </c>
      <c r="V14995">
        <v>117.22644995499</v>
      </c>
      <c r="W14995">
        <v>0</v>
      </c>
    </row>
    <row r="14996" spans="3:23" x14ac:dyDescent="0.35">
      <c r="C14996" s="12">
        <v>43405</v>
      </c>
      <c r="D14996" s="12">
        <v>43434</v>
      </c>
      <c r="E14996" t="s">
        <v>75</v>
      </c>
      <c r="F14996" t="s">
        <v>59</v>
      </c>
      <c r="G14996" t="s">
        <v>59</v>
      </c>
      <c r="H14996" t="s">
        <v>60</v>
      </c>
      <c r="I14996" t="s">
        <v>61</v>
      </c>
      <c r="J14996" t="s">
        <v>62</v>
      </c>
      <c r="K14996" t="s">
        <v>63</v>
      </c>
      <c r="L14996" t="s">
        <v>64</v>
      </c>
      <c r="M14996" t="s">
        <v>82</v>
      </c>
      <c r="N14996" t="s">
        <v>536</v>
      </c>
      <c r="O14996" t="s">
        <v>537</v>
      </c>
      <c r="P14996" t="s">
        <v>538</v>
      </c>
      <c r="Q14996" t="s">
        <v>539</v>
      </c>
      <c r="R14996" t="s">
        <v>70</v>
      </c>
      <c r="S14996">
        <v>3616.9450760073</v>
      </c>
      <c r="T14996">
        <v>2.9378305807481002</v>
      </c>
      <c r="U14996">
        <v>58.076343292471002</v>
      </c>
      <c r="V14996">
        <v>62.279146222972997</v>
      </c>
      <c r="W14996">
        <v>0</v>
      </c>
    </row>
    <row r="14997" spans="3:23" x14ac:dyDescent="0.35">
      <c r="C14997" s="12">
        <v>44136</v>
      </c>
      <c r="D14997" s="12">
        <v>44165</v>
      </c>
      <c r="E14997" t="s">
        <v>21</v>
      </c>
      <c r="F14997" t="s">
        <v>59</v>
      </c>
      <c r="G14997" t="s">
        <v>59</v>
      </c>
      <c r="H14997" t="s">
        <v>87</v>
      </c>
      <c r="I14997" t="s">
        <v>61</v>
      </c>
      <c r="J14997" t="s">
        <v>62</v>
      </c>
      <c r="K14997" t="s">
        <v>63</v>
      </c>
      <c r="L14997" t="s">
        <v>64</v>
      </c>
      <c r="M14997" t="s">
        <v>96</v>
      </c>
      <c r="N14997" t="s">
        <v>111</v>
      </c>
      <c r="O14997" t="s">
        <v>112</v>
      </c>
      <c r="P14997" t="s">
        <v>391</v>
      </c>
      <c r="Q14997" t="s">
        <v>392</v>
      </c>
      <c r="R14997" t="s">
        <v>70</v>
      </c>
      <c r="S14997">
        <v>3616.6406325646999</v>
      </c>
      <c r="T14997">
        <v>1.4719899783977</v>
      </c>
      <c r="U14997">
        <v>66.036502575070003</v>
      </c>
      <c r="V14997">
        <v>54.767295231199</v>
      </c>
      <c r="W14997">
        <v>0</v>
      </c>
    </row>
    <row r="14998" spans="3:23" x14ac:dyDescent="0.35">
      <c r="C14998" s="12">
        <v>44013</v>
      </c>
      <c r="D14998" s="12">
        <v>44043</v>
      </c>
      <c r="E14998" t="s">
        <v>20</v>
      </c>
      <c r="F14998" t="s">
        <v>59</v>
      </c>
      <c r="G14998" t="s">
        <v>59</v>
      </c>
      <c r="H14998" t="s">
        <v>60</v>
      </c>
      <c r="I14998" t="s">
        <v>61</v>
      </c>
      <c r="J14998" t="s">
        <v>62</v>
      </c>
      <c r="K14998" t="s">
        <v>63</v>
      </c>
      <c r="L14998" t="s">
        <v>64</v>
      </c>
      <c r="M14998" t="s">
        <v>82</v>
      </c>
      <c r="N14998" t="s">
        <v>486</v>
      </c>
      <c r="O14998" t="s">
        <v>487</v>
      </c>
      <c r="P14998" t="s">
        <v>595</v>
      </c>
      <c r="Q14998" t="s">
        <v>596</v>
      </c>
      <c r="R14998" t="s">
        <v>70</v>
      </c>
      <c r="S14998">
        <v>3616.5505988324999</v>
      </c>
      <c r="T14998">
        <v>0.99122829579148997</v>
      </c>
      <c r="U14998">
        <v>297.52297548451003</v>
      </c>
      <c r="V14998">
        <v>12.155533847237001</v>
      </c>
      <c r="W14998">
        <v>0</v>
      </c>
    </row>
    <row r="14999" spans="3:23" x14ac:dyDescent="0.35">
      <c r="C14999" s="12">
        <v>43983</v>
      </c>
      <c r="D14999" s="12">
        <v>44012</v>
      </c>
      <c r="E14999" t="s">
        <v>20</v>
      </c>
      <c r="F14999" t="s">
        <v>59</v>
      </c>
      <c r="G14999" t="s">
        <v>59</v>
      </c>
      <c r="H14999" t="s">
        <v>60</v>
      </c>
      <c r="I14999" t="s">
        <v>61</v>
      </c>
      <c r="J14999" t="s">
        <v>62</v>
      </c>
      <c r="K14999" t="s">
        <v>63</v>
      </c>
      <c r="L14999" t="s">
        <v>64</v>
      </c>
      <c r="M14999" t="s">
        <v>82</v>
      </c>
      <c r="N14999" t="s">
        <v>496</v>
      </c>
      <c r="O14999" t="s">
        <v>497</v>
      </c>
      <c r="P14999" t="s">
        <v>498</v>
      </c>
      <c r="Q14999" t="s">
        <v>499</v>
      </c>
      <c r="R14999" t="s">
        <v>70</v>
      </c>
      <c r="S14999">
        <v>3615.5109208091999</v>
      </c>
      <c r="T14999">
        <v>1.1765433951768001</v>
      </c>
      <c r="U14999">
        <v>39.488120580253998</v>
      </c>
      <c r="V14999">
        <v>91.559458077049001</v>
      </c>
      <c r="W14999">
        <v>0</v>
      </c>
    </row>
    <row r="15000" spans="3:23" x14ac:dyDescent="0.35">
      <c r="C15000" s="12">
        <v>43862</v>
      </c>
      <c r="D15000" s="12">
        <v>43890</v>
      </c>
      <c r="E15000" t="s">
        <v>20</v>
      </c>
      <c r="F15000" t="s">
        <v>59</v>
      </c>
      <c r="G15000" t="s">
        <v>59</v>
      </c>
      <c r="H15000" t="s">
        <v>76</v>
      </c>
      <c r="I15000" t="s">
        <v>61</v>
      </c>
      <c r="J15000" t="s">
        <v>62</v>
      </c>
      <c r="K15000" t="s">
        <v>63</v>
      </c>
      <c r="L15000" t="s">
        <v>64</v>
      </c>
      <c r="M15000" t="s">
        <v>82</v>
      </c>
      <c r="N15000" t="s">
        <v>120</v>
      </c>
      <c r="O15000" t="s">
        <v>121</v>
      </c>
      <c r="P15000" t="s">
        <v>347</v>
      </c>
      <c r="Q15000" t="s">
        <v>348</v>
      </c>
      <c r="R15000" t="s">
        <v>70</v>
      </c>
      <c r="S15000">
        <v>3612.9223647450999</v>
      </c>
      <c r="T15000">
        <v>7.8553619338783003</v>
      </c>
      <c r="U15000">
        <v>110.03401360543999</v>
      </c>
      <c r="V15000">
        <v>32.834595834159998</v>
      </c>
      <c r="W15000">
        <v>0</v>
      </c>
    </row>
    <row r="15001" spans="3:23" x14ac:dyDescent="0.35">
      <c r="C15001" s="12">
        <v>44317</v>
      </c>
      <c r="D15001" s="12">
        <v>44347</v>
      </c>
      <c r="E15001" t="s">
        <v>21</v>
      </c>
      <c r="F15001" t="s">
        <v>59</v>
      </c>
      <c r="G15001" t="s">
        <v>59</v>
      </c>
      <c r="H15001" t="s">
        <v>76</v>
      </c>
      <c r="I15001" t="s">
        <v>61</v>
      </c>
      <c r="J15001" t="s">
        <v>62</v>
      </c>
      <c r="K15001" t="s">
        <v>63</v>
      </c>
      <c r="L15001" t="s">
        <v>64</v>
      </c>
      <c r="M15001" t="s">
        <v>82</v>
      </c>
      <c r="N15001" t="s">
        <v>486</v>
      </c>
      <c r="O15001" t="s">
        <v>487</v>
      </c>
      <c r="P15001" t="s">
        <v>500</v>
      </c>
      <c r="Q15001" t="s">
        <v>501</v>
      </c>
      <c r="R15001" t="s">
        <v>70</v>
      </c>
      <c r="S15001">
        <v>3612.8747860599001</v>
      </c>
      <c r="T15001">
        <v>1.6337222592769001</v>
      </c>
      <c r="U15001">
        <v>41.459817678938997</v>
      </c>
      <c r="V15001">
        <v>87.141598499965994</v>
      </c>
      <c r="W15001">
        <v>0</v>
      </c>
    </row>
    <row r="15002" spans="3:23" x14ac:dyDescent="0.35">
      <c r="C15002" s="12">
        <v>44044</v>
      </c>
      <c r="D15002" s="12">
        <v>44074</v>
      </c>
      <c r="E15002" t="s">
        <v>20</v>
      </c>
      <c r="F15002" t="s">
        <v>59</v>
      </c>
      <c r="G15002" t="s">
        <v>59</v>
      </c>
      <c r="H15002" t="s">
        <v>60</v>
      </c>
      <c r="I15002" t="s">
        <v>61</v>
      </c>
      <c r="J15002" t="s">
        <v>62</v>
      </c>
      <c r="K15002" t="s">
        <v>63</v>
      </c>
      <c r="L15002" t="s">
        <v>64</v>
      </c>
      <c r="M15002" t="s">
        <v>65</v>
      </c>
      <c r="N15002" t="s">
        <v>66</v>
      </c>
      <c r="O15002" t="s">
        <v>67</v>
      </c>
      <c r="P15002" t="s">
        <v>407</v>
      </c>
      <c r="Q15002" t="s">
        <v>408</v>
      </c>
      <c r="R15002" t="s">
        <v>70</v>
      </c>
      <c r="S15002">
        <v>3612.0152987340002</v>
      </c>
      <c r="T15002">
        <v>5.0310226357432E-2</v>
      </c>
      <c r="U15002">
        <v>599.99</v>
      </c>
      <c r="V15002">
        <v>6.0201258333206003</v>
      </c>
      <c r="W15002">
        <v>0</v>
      </c>
    </row>
    <row r="15003" spans="3:23" x14ac:dyDescent="0.35">
      <c r="C15003" s="12">
        <v>43374</v>
      </c>
      <c r="D15003" s="12">
        <v>43404</v>
      </c>
      <c r="E15003" t="s">
        <v>75</v>
      </c>
      <c r="F15003" t="s">
        <v>59</v>
      </c>
      <c r="G15003" t="s">
        <v>59</v>
      </c>
      <c r="H15003" t="s">
        <v>76</v>
      </c>
      <c r="I15003" t="s">
        <v>61</v>
      </c>
      <c r="J15003" t="s">
        <v>62</v>
      </c>
      <c r="K15003" t="s">
        <v>63</v>
      </c>
      <c r="L15003" t="s">
        <v>64</v>
      </c>
      <c r="M15003" t="s">
        <v>96</v>
      </c>
      <c r="N15003" t="s">
        <v>97</v>
      </c>
      <c r="O15003" t="s">
        <v>98</v>
      </c>
      <c r="P15003" t="s">
        <v>419</v>
      </c>
      <c r="Q15003" t="s">
        <v>420</v>
      </c>
      <c r="R15003" t="s">
        <v>70</v>
      </c>
      <c r="S15003">
        <v>3610.2370947146001</v>
      </c>
      <c r="T15003">
        <v>3.1912767789027998</v>
      </c>
      <c r="U15003">
        <v>178.57574961172</v>
      </c>
      <c r="V15003">
        <v>20.216838526869001</v>
      </c>
      <c r="W15003">
        <v>0</v>
      </c>
    </row>
    <row r="15004" spans="3:23" x14ac:dyDescent="0.35">
      <c r="C15004" s="12">
        <v>43647</v>
      </c>
      <c r="D15004" s="12">
        <v>43677</v>
      </c>
      <c r="E15004" t="s">
        <v>75</v>
      </c>
      <c r="F15004" t="s">
        <v>59</v>
      </c>
      <c r="G15004" t="s">
        <v>59</v>
      </c>
      <c r="H15004" t="s">
        <v>60</v>
      </c>
      <c r="I15004" t="s">
        <v>61</v>
      </c>
      <c r="J15004" t="s">
        <v>62</v>
      </c>
      <c r="K15004" t="s">
        <v>63</v>
      </c>
      <c r="L15004" t="s">
        <v>64</v>
      </c>
      <c r="M15004" t="s">
        <v>82</v>
      </c>
      <c r="N15004" t="s">
        <v>450</v>
      </c>
      <c r="O15004" t="s">
        <v>274</v>
      </c>
      <c r="P15004" t="s">
        <v>635</v>
      </c>
      <c r="Q15004" t="s">
        <v>636</v>
      </c>
      <c r="R15004" t="s">
        <v>70</v>
      </c>
      <c r="S15004">
        <v>3609.1818017871001</v>
      </c>
      <c r="T15004">
        <v>0.41130423526845999</v>
      </c>
      <c r="U15004">
        <v>69.989999999999995</v>
      </c>
      <c r="V15004">
        <v>51.567106755066</v>
      </c>
      <c r="W15004">
        <v>0</v>
      </c>
    </row>
    <row r="15005" spans="3:23" x14ac:dyDescent="0.35">
      <c r="C15005" s="12">
        <v>43617</v>
      </c>
      <c r="D15005" s="12">
        <v>43646</v>
      </c>
      <c r="E15005" t="s">
        <v>75</v>
      </c>
      <c r="F15005" t="s">
        <v>59</v>
      </c>
      <c r="G15005" t="s">
        <v>59</v>
      </c>
      <c r="H15005" t="s">
        <v>87</v>
      </c>
      <c r="I15005" t="s">
        <v>61</v>
      </c>
      <c r="J15005" t="s">
        <v>62</v>
      </c>
      <c r="K15005" t="s">
        <v>63</v>
      </c>
      <c r="L15005" t="s">
        <v>64</v>
      </c>
      <c r="M15005" t="s">
        <v>82</v>
      </c>
      <c r="N15005" t="s">
        <v>273</v>
      </c>
      <c r="O15005" t="s">
        <v>274</v>
      </c>
      <c r="P15005" t="s">
        <v>275</v>
      </c>
      <c r="Q15005" t="s">
        <v>276</v>
      </c>
      <c r="R15005" t="s">
        <v>70</v>
      </c>
      <c r="S15005">
        <v>3607.2095652736998</v>
      </c>
      <c r="T15005">
        <v>0.70377045641772995</v>
      </c>
      <c r="U15005">
        <v>37.530082768753999</v>
      </c>
      <c r="V15005">
        <v>96.115150811147998</v>
      </c>
      <c r="W15005">
        <v>0</v>
      </c>
    </row>
    <row r="15006" spans="3:23" x14ac:dyDescent="0.35">
      <c r="C15006" s="12">
        <v>44197</v>
      </c>
      <c r="D15006" s="12">
        <v>44227</v>
      </c>
      <c r="E15006" t="s">
        <v>21</v>
      </c>
      <c r="F15006" t="s">
        <v>59</v>
      </c>
      <c r="G15006" t="s">
        <v>59</v>
      </c>
      <c r="H15006" t="s">
        <v>87</v>
      </c>
      <c r="I15006" t="s">
        <v>61</v>
      </c>
      <c r="J15006" t="s">
        <v>62</v>
      </c>
      <c r="K15006" t="s">
        <v>63</v>
      </c>
      <c r="L15006" t="s">
        <v>64</v>
      </c>
      <c r="M15006" t="s">
        <v>82</v>
      </c>
      <c r="N15006" t="s">
        <v>379</v>
      </c>
      <c r="O15006" t="s">
        <v>380</v>
      </c>
      <c r="P15006" t="s">
        <v>472</v>
      </c>
      <c r="Q15006" t="s">
        <v>473</v>
      </c>
      <c r="R15006" t="s">
        <v>70</v>
      </c>
      <c r="S15006">
        <v>3604.2084078293001</v>
      </c>
      <c r="T15006">
        <v>0.2190391378272</v>
      </c>
      <c r="U15006">
        <v>42.99</v>
      </c>
      <c r="V15006">
        <v>83.838297460556007</v>
      </c>
      <c r="W15006">
        <v>0</v>
      </c>
    </row>
    <row r="15007" spans="3:23" x14ac:dyDescent="0.35">
      <c r="C15007" s="12">
        <v>43983</v>
      </c>
      <c r="D15007" s="12">
        <v>44012</v>
      </c>
      <c r="E15007" t="s">
        <v>20</v>
      </c>
      <c r="F15007" t="s">
        <v>59</v>
      </c>
      <c r="G15007" t="s">
        <v>59</v>
      </c>
      <c r="H15007" t="s">
        <v>60</v>
      </c>
      <c r="I15007" t="s">
        <v>61</v>
      </c>
      <c r="J15007" t="s">
        <v>62</v>
      </c>
      <c r="K15007" t="s">
        <v>63</v>
      </c>
      <c r="L15007" t="s">
        <v>64</v>
      </c>
      <c r="M15007" t="s">
        <v>96</v>
      </c>
      <c r="N15007" t="s">
        <v>97</v>
      </c>
      <c r="O15007" t="s">
        <v>98</v>
      </c>
      <c r="P15007" t="s">
        <v>387</v>
      </c>
      <c r="Q15007" t="s">
        <v>388</v>
      </c>
      <c r="R15007" t="s">
        <v>70</v>
      </c>
      <c r="S15007">
        <v>3603.8599841819</v>
      </c>
      <c r="T15007">
        <v>1.0152286687034999</v>
      </c>
      <c r="U15007">
        <v>56.203708464016998</v>
      </c>
      <c r="V15007">
        <v>64.121391322231005</v>
      </c>
      <c r="W15007">
        <v>0</v>
      </c>
    </row>
    <row r="15008" spans="3:23" x14ac:dyDescent="0.35">
      <c r="C15008" s="12">
        <v>43983</v>
      </c>
      <c r="D15008" s="12">
        <v>44012</v>
      </c>
      <c r="E15008" t="s">
        <v>20</v>
      </c>
      <c r="F15008" t="s">
        <v>59</v>
      </c>
      <c r="G15008" t="s">
        <v>59</v>
      </c>
      <c r="H15008" t="s">
        <v>87</v>
      </c>
      <c r="I15008" t="s">
        <v>61</v>
      </c>
      <c r="J15008" t="s">
        <v>62</v>
      </c>
      <c r="K15008" t="s">
        <v>63</v>
      </c>
      <c r="L15008" t="s">
        <v>64</v>
      </c>
      <c r="M15008" t="s">
        <v>65</v>
      </c>
      <c r="N15008" t="s">
        <v>66</v>
      </c>
      <c r="O15008" t="s">
        <v>67</v>
      </c>
      <c r="P15008" t="s">
        <v>411</v>
      </c>
      <c r="Q15008" t="s">
        <v>412</v>
      </c>
      <c r="R15008" t="s">
        <v>70</v>
      </c>
      <c r="S15008">
        <v>3602.5713909076999</v>
      </c>
      <c r="T15008">
        <v>0.22829512926764001</v>
      </c>
      <c r="U15008">
        <v>390.33838130868003</v>
      </c>
      <c r="V15008">
        <v>9.2293547430037997</v>
      </c>
      <c r="W15008">
        <v>0</v>
      </c>
    </row>
    <row r="15009" spans="3:23" x14ac:dyDescent="0.35">
      <c r="C15009" s="12">
        <v>43739</v>
      </c>
      <c r="D15009" s="12">
        <v>43769</v>
      </c>
      <c r="E15009" t="s">
        <v>20</v>
      </c>
      <c r="F15009" t="s">
        <v>59</v>
      </c>
      <c r="G15009" t="s">
        <v>59</v>
      </c>
      <c r="H15009" t="s">
        <v>60</v>
      </c>
      <c r="I15009" t="s">
        <v>61</v>
      </c>
      <c r="J15009" t="s">
        <v>62</v>
      </c>
      <c r="K15009" t="s">
        <v>63</v>
      </c>
      <c r="L15009" t="s">
        <v>64</v>
      </c>
      <c r="M15009" t="s">
        <v>82</v>
      </c>
      <c r="N15009" t="s">
        <v>511</v>
      </c>
      <c r="O15009" t="s">
        <v>511</v>
      </c>
      <c r="P15009" t="s">
        <v>512</v>
      </c>
      <c r="Q15009" t="s">
        <v>513</v>
      </c>
      <c r="R15009" t="s">
        <v>70</v>
      </c>
      <c r="S15009">
        <v>3601.9905562253998</v>
      </c>
      <c r="T15009">
        <v>1.3351933208742</v>
      </c>
      <c r="U15009">
        <v>35.157814183599001</v>
      </c>
      <c r="V15009">
        <v>102.45206193465999</v>
      </c>
      <c r="W15009">
        <v>0</v>
      </c>
    </row>
    <row r="15010" spans="3:23" x14ac:dyDescent="0.35">
      <c r="C15010" s="12">
        <v>43586</v>
      </c>
      <c r="D15010" s="12">
        <v>43616</v>
      </c>
      <c r="E15010" t="s">
        <v>75</v>
      </c>
      <c r="F15010" t="s">
        <v>59</v>
      </c>
      <c r="G15010" t="s">
        <v>59</v>
      </c>
      <c r="H15010" t="s">
        <v>60</v>
      </c>
      <c r="I15010" t="s">
        <v>61</v>
      </c>
      <c r="J15010" t="s">
        <v>62</v>
      </c>
      <c r="K15010" t="s">
        <v>63</v>
      </c>
      <c r="L15010" t="s">
        <v>64</v>
      </c>
      <c r="M15010" t="s">
        <v>82</v>
      </c>
      <c r="N15010" t="s">
        <v>496</v>
      </c>
      <c r="O15010" t="s">
        <v>497</v>
      </c>
      <c r="P15010" t="s">
        <v>621</v>
      </c>
      <c r="Q15010" t="s">
        <v>622</v>
      </c>
      <c r="R15010" t="s">
        <v>70</v>
      </c>
      <c r="S15010">
        <v>3601.7286992639001</v>
      </c>
      <c r="T15010">
        <v>1.0677428321539999</v>
      </c>
      <c r="U15010">
        <v>118.98769727699</v>
      </c>
      <c r="V15010">
        <v>30.269757140349999</v>
      </c>
      <c r="W15010">
        <v>0</v>
      </c>
    </row>
    <row r="15011" spans="3:23" x14ac:dyDescent="0.35">
      <c r="C15011" s="12">
        <v>44348</v>
      </c>
      <c r="D15011" s="12">
        <v>44377</v>
      </c>
      <c r="E15011" t="s">
        <v>21</v>
      </c>
      <c r="F15011" t="s">
        <v>59</v>
      </c>
      <c r="G15011" t="s">
        <v>59</v>
      </c>
      <c r="H15011" t="s">
        <v>76</v>
      </c>
      <c r="I15011" t="s">
        <v>61</v>
      </c>
      <c r="J15011" t="s">
        <v>62</v>
      </c>
      <c r="K15011" t="s">
        <v>63</v>
      </c>
      <c r="L15011" t="s">
        <v>64</v>
      </c>
      <c r="M15011" t="s">
        <v>82</v>
      </c>
      <c r="N15011" t="s">
        <v>328</v>
      </c>
      <c r="O15011" t="s">
        <v>328</v>
      </c>
      <c r="P15011" t="s">
        <v>558</v>
      </c>
      <c r="Q15011" t="s">
        <v>559</v>
      </c>
      <c r="R15011" t="s">
        <v>70</v>
      </c>
      <c r="S15011">
        <v>3599.82</v>
      </c>
      <c r="T15011">
        <v>1.0756032564719999</v>
      </c>
      <c r="U15011">
        <v>200.07002801120001</v>
      </c>
      <c r="V15011">
        <v>17.992799999999999</v>
      </c>
      <c r="W15011">
        <v>0</v>
      </c>
    </row>
    <row r="15012" spans="3:23" x14ac:dyDescent="0.35">
      <c r="C15012" s="12">
        <v>43800</v>
      </c>
      <c r="D15012" s="12">
        <v>43830</v>
      </c>
      <c r="E15012" t="s">
        <v>20</v>
      </c>
      <c r="F15012" t="s">
        <v>59</v>
      </c>
      <c r="G15012" t="s">
        <v>59</v>
      </c>
      <c r="H15012" t="s">
        <v>60</v>
      </c>
      <c r="I15012" t="s">
        <v>61</v>
      </c>
      <c r="J15012" t="s">
        <v>62</v>
      </c>
      <c r="K15012" t="s">
        <v>63</v>
      </c>
      <c r="L15012" t="s">
        <v>64</v>
      </c>
      <c r="M15012" t="s">
        <v>82</v>
      </c>
      <c r="N15012" t="s">
        <v>511</v>
      </c>
      <c r="O15012" t="s">
        <v>511</v>
      </c>
      <c r="P15012" t="s">
        <v>514</v>
      </c>
      <c r="Q15012" t="s">
        <v>515</v>
      </c>
      <c r="R15012" t="s">
        <v>70</v>
      </c>
      <c r="S15012">
        <v>3597.0604999233001</v>
      </c>
      <c r="T15012">
        <v>1.5919210791338001</v>
      </c>
      <c r="U15012">
        <v>23.522925251097</v>
      </c>
      <c r="V15012">
        <v>152.91722698288001</v>
      </c>
      <c r="W15012">
        <v>0</v>
      </c>
    </row>
    <row r="15013" spans="3:23" x14ac:dyDescent="0.35">
      <c r="C15013" s="12">
        <v>43556</v>
      </c>
      <c r="D15013" s="12">
        <v>43585</v>
      </c>
      <c r="E15013" t="s">
        <v>75</v>
      </c>
      <c r="F15013" t="s">
        <v>59</v>
      </c>
      <c r="G15013" t="s">
        <v>59</v>
      </c>
      <c r="H15013" t="s">
        <v>60</v>
      </c>
      <c r="I15013" t="s">
        <v>61</v>
      </c>
      <c r="J15013" t="s">
        <v>62</v>
      </c>
      <c r="K15013" t="s">
        <v>63</v>
      </c>
      <c r="L15013" t="s">
        <v>64</v>
      </c>
      <c r="M15013" t="s">
        <v>82</v>
      </c>
      <c r="N15013" t="s">
        <v>496</v>
      </c>
      <c r="O15013" t="s">
        <v>497</v>
      </c>
      <c r="P15013" t="s">
        <v>621</v>
      </c>
      <c r="Q15013" t="s">
        <v>622</v>
      </c>
      <c r="R15013" t="s">
        <v>70</v>
      </c>
      <c r="S15013">
        <v>3596.1434267948998</v>
      </c>
      <c r="T15013">
        <v>1.1176084949976</v>
      </c>
      <c r="U15013">
        <v>118.99384047165999</v>
      </c>
      <c r="V15013">
        <v>30.221256936835999</v>
      </c>
      <c r="W15013">
        <v>0</v>
      </c>
    </row>
    <row r="15014" spans="3:23" x14ac:dyDescent="0.35">
      <c r="C15014" s="12">
        <v>43374</v>
      </c>
      <c r="D15014" s="12">
        <v>43404</v>
      </c>
      <c r="E15014" t="s">
        <v>75</v>
      </c>
      <c r="F15014" t="s">
        <v>59</v>
      </c>
      <c r="G15014" t="s">
        <v>59</v>
      </c>
      <c r="H15014" t="s">
        <v>76</v>
      </c>
      <c r="I15014" t="s">
        <v>61</v>
      </c>
      <c r="J15014" t="s">
        <v>62</v>
      </c>
      <c r="K15014" t="s">
        <v>63</v>
      </c>
      <c r="L15014" t="s">
        <v>64</v>
      </c>
      <c r="M15014" t="s">
        <v>65</v>
      </c>
      <c r="N15014" t="s">
        <v>66</v>
      </c>
      <c r="O15014" t="s">
        <v>67</v>
      </c>
      <c r="P15014" t="s">
        <v>401</v>
      </c>
      <c r="Q15014" t="s">
        <v>402</v>
      </c>
      <c r="R15014" t="s">
        <v>70</v>
      </c>
      <c r="S15014">
        <v>3595.888339566</v>
      </c>
      <c r="T15014">
        <v>8.4278910327656007</v>
      </c>
      <c r="U15014">
        <v>398.69857701030003</v>
      </c>
      <c r="V15014">
        <v>9.0190648949145995</v>
      </c>
      <c r="W15014">
        <v>0</v>
      </c>
    </row>
    <row r="15015" spans="3:23" x14ac:dyDescent="0.35">
      <c r="C15015" s="12">
        <v>43556</v>
      </c>
      <c r="D15015" s="12">
        <v>43585</v>
      </c>
      <c r="E15015" t="s">
        <v>75</v>
      </c>
      <c r="F15015" t="s">
        <v>59</v>
      </c>
      <c r="G15015" t="s">
        <v>59</v>
      </c>
      <c r="H15015" t="s">
        <v>87</v>
      </c>
      <c r="I15015" t="s">
        <v>61</v>
      </c>
      <c r="J15015" t="s">
        <v>62</v>
      </c>
      <c r="K15015" t="s">
        <v>63</v>
      </c>
      <c r="L15015" t="s">
        <v>64</v>
      </c>
      <c r="M15015" t="s">
        <v>96</v>
      </c>
      <c r="N15015" t="s">
        <v>97</v>
      </c>
      <c r="O15015" t="s">
        <v>98</v>
      </c>
      <c r="P15015" t="s">
        <v>482</v>
      </c>
      <c r="Q15015" t="s">
        <v>483</v>
      </c>
      <c r="R15015" t="s">
        <v>70</v>
      </c>
      <c r="S15015">
        <v>3593.5257539398999</v>
      </c>
      <c r="T15015">
        <v>8.4138697303849E-2</v>
      </c>
      <c r="U15015">
        <v>457.12072599129999</v>
      </c>
      <c r="V15015">
        <v>7.8612181632042004</v>
      </c>
      <c r="W15015">
        <v>0</v>
      </c>
    </row>
    <row r="15016" spans="3:23" x14ac:dyDescent="0.35">
      <c r="C15016" s="12">
        <v>43556</v>
      </c>
      <c r="D15016" s="12">
        <v>43585</v>
      </c>
      <c r="E15016" t="s">
        <v>75</v>
      </c>
      <c r="F15016" t="s">
        <v>59</v>
      </c>
      <c r="G15016" t="s">
        <v>59</v>
      </c>
      <c r="H15016" t="s">
        <v>60</v>
      </c>
      <c r="I15016" t="s">
        <v>61</v>
      </c>
      <c r="J15016" t="s">
        <v>62</v>
      </c>
      <c r="K15016" t="s">
        <v>63</v>
      </c>
      <c r="L15016" t="s">
        <v>64</v>
      </c>
      <c r="M15016" t="s">
        <v>82</v>
      </c>
      <c r="N15016" t="s">
        <v>516</v>
      </c>
      <c r="O15016" t="s">
        <v>516</v>
      </c>
      <c r="P15016" t="s">
        <v>517</v>
      </c>
      <c r="Q15016" t="s">
        <v>518</v>
      </c>
      <c r="R15016" t="s">
        <v>70</v>
      </c>
      <c r="S15016">
        <v>3593.2390303798002</v>
      </c>
      <c r="T15016">
        <v>0.83604922192650999</v>
      </c>
      <c r="U15016">
        <v>19.259531219921001</v>
      </c>
      <c r="V15016">
        <v>186.56939202461001</v>
      </c>
      <c r="W15016">
        <v>0</v>
      </c>
    </row>
    <row r="15017" spans="3:23" x14ac:dyDescent="0.35">
      <c r="C15017" s="12">
        <v>43922</v>
      </c>
      <c r="D15017" s="12">
        <v>43951</v>
      </c>
      <c r="E15017" t="s">
        <v>20</v>
      </c>
      <c r="F15017" t="s">
        <v>59</v>
      </c>
      <c r="G15017" t="s">
        <v>59</v>
      </c>
      <c r="H15017" t="s">
        <v>87</v>
      </c>
      <c r="I15017" t="s">
        <v>61</v>
      </c>
      <c r="J15017" t="s">
        <v>62</v>
      </c>
      <c r="K15017" t="s">
        <v>63</v>
      </c>
      <c r="L15017" t="s">
        <v>64</v>
      </c>
      <c r="M15017" t="s">
        <v>82</v>
      </c>
      <c r="N15017" t="s">
        <v>124</v>
      </c>
      <c r="O15017" t="s">
        <v>108</v>
      </c>
      <c r="P15017" t="s">
        <v>302</v>
      </c>
      <c r="Q15017" t="s">
        <v>303</v>
      </c>
      <c r="R15017" t="s">
        <v>70</v>
      </c>
      <c r="S15017">
        <v>3590.3471342339999</v>
      </c>
      <c r="T15017">
        <v>0.56294028688461994</v>
      </c>
      <c r="U15017">
        <v>143.32237043954001</v>
      </c>
      <c r="V15017">
        <v>25.050849516534999</v>
      </c>
      <c r="W15017">
        <v>0</v>
      </c>
    </row>
    <row r="15018" spans="3:23" x14ac:dyDescent="0.35">
      <c r="C15018" s="12">
        <v>44256</v>
      </c>
      <c r="D15018" s="12">
        <v>44286</v>
      </c>
      <c r="E15018" t="s">
        <v>21</v>
      </c>
      <c r="F15018" t="s">
        <v>59</v>
      </c>
      <c r="G15018" t="s">
        <v>59</v>
      </c>
      <c r="H15018" t="s">
        <v>87</v>
      </c>
      <c r="I15018" t="s">
        <v>61</v>
      </c>
      <c r="J15018" t="s">
        <v>62</v>
      </c>
      <c r="K15018" t="s">
        <v>63</v>
      </c>
      <c r="L15018" t="s">
        <v>64</v>
      </c>
      <c r="M15018" t="s">
        <v>96</v>
      </c>
      <c r="N15018" t="s">
        <v>97</v>
      </c>
      <c r="O15018" t="s">
        <v>98</v>
      </c>
      <c r="P15018" t="s">
        <v>353</v>
      </c>
      <c r="Q15018" t="s">
        <v>354</v>
      </c>
      <c r="R15018" t="s">
        <v>70</v>
      </c>
      <c r="S15018">
        <v>3589.5404192664</v>
      </c>
      <c r="T15018">
        <v>0.54715769536202996</v>
      </c>
      <c r="U15018">
        <v>349.30182411494002</v>
      </c>
      <c r="V15018">
        <v>10.276328869343001</v>
      </c>
      <c r="W15018">
        <v>0</v>
      </c>
    </row>
    <row r="15019" spans="3:23" x14ac:dyDescent="0.35">
      <c r="C15019" s="12">
        <v>44136</v>
      </c>
      <c r="D15019" s="12">
        <v>44165</v>
      </c>
      <c r="E15019" t="s">
        <v>21</v>
      </c>
      <c r="F15019" t="s">
        <v>59</v>
      </c>
      <c r="G15019" t="s">
        <v>59</v>
      </c>
      <c r="H15019" t="s">
        <v>60</v>
      </c>
      <c r="I15019" t="s">
        <v>61</v>
      </c>
      <c r="J15019" t="s">
        <v>62</v>
      </c>
      <c r="K15019" t="s">
        <v>63</v>
      </c>
      <c r="L15019" t="s">
        <v>64</v>
      </c>
      <c r="M15019" t="s">
        <v>88</v>
      </c>
      <c r="N15019" t="s">
        <v>150</v>
      </c>
      <c r="O15019" t="s">
        <v>93</v>
      </c>
      <c r="P15019" t="s">
        <v>526</v>
      </c>
      <c r="Q15019" t="s">
        <v>527</v>
      </c>
      <c r="R15019" t="s">
        <v>70</v>
      </c>
      <c r="S15019">
        <v>3589.4390839483999</v>
      </c>
      <c r="T15019">
        <v>2.4768077690839001</v>
      </c>
      <c r="U15019">
        <v>31.716921234109002</v>
      </c>
      <c r="V15019">
        <v>113.17110691338</v>
      </c>
      <c r="W15019">
        <v>0</v>
      </c>
    </row>
    <row r="15020" spans="3:23" x14ac:dyDescent="0.35">
      <c r="C15020" s="12">
        <v>44075</v>
      </c>
      <c r="D15020" s="12">
        <v>44104</v>
      </c>
      <c r="E15020" t="s">
        <v>20</v>
      </c>
      <c r="F15020" t="s">
        <v>59</v>
      </c>
      <c r="G15020" t="s">
        <v>59</v>
      </c>
      <c r="H15020" t="s">
        <v>87</v>
      </c>
      <c r="I15020" t="s">
        <v>61</v>
      </c>
      <c r="J15020" t="s">
        <v>62</v>
      </c>
      <c r="K15020" t="s">
        <v>63</v>
      </c>
      <c r="L15020" t="s">
        <v>64</v>
      </c>
      <c r="M15020" t="s">
        <v>101</v>
      </c>
      <c r="N15020" t="s">
        <v>102</v>
      </c>
      <c r="O15020" t="s">
        <v>93</v>
      </c>
      <c r="P15020" t="s">
        <v>389</v>
      </c>
      <c r="Q15020" t="s">
        <v>390</v>
      </c>
      <c r="R15020" t="s">
        <v>70</v>
      </c>
      <c r="S15020">
        <v>3585.0633709089998</v>
      </c>
      <c r="T15020">
        <v>0.20284909067379001</v>
      </c>
      <c r="U15020">
        <v>23.454763291397001</v>
      </c>
      <c r="V15020">
        <v>152.85011945629</v>
      </c>
      <c r="W15020">
        <v>0</v>
      </c>
    </row>
    <row r="15021" spans="3:23" x14ac:dyDescent="0.35">
      <c r="C15021" s="12">
        <v>44287</v>
      </c>
      <c r="D15021" s="12">
        <v>44316</v>
      </c>
      <c r="E15021" t="s">
        <v>21</v>
      </c>
      <c r="F15021" t="s">
        <v>59</v>
      </c>
      <c r="G15021" t="s">
        <v>59</v>
      </c>
      <c r="H15021" t="s">
        <v>60</v>
      </c>
      <c r="I15021" t="s">
        <v>61</v>
      </c>
      <c r="J15021" t="s">
        <v>62</v>
      </c>
      <c r="K15021" t="s">
        <v>63</v>
      </c>
      <c r="L15021" t="s">
        <v>64</v>
      </c>
      <c r="M15021" t="s">
        <v>101</v>
      </c>
      <c r="N15021" t="s">
        <v>102</v>
      </c>
      <c r="O15021" t="s">
        <v>93</v>
      </c>
      <c r="P15021" t="s">
        <v>462</v>
      </c>
      <c r="Q15021" t="s">
        <v>463</v>
      </c>
      <c r="R15021" t="s">
        <v>70</v>
      </c>
      <c r="S15021">
        <v>3584.8154130215999</v>
      </c>
      <c r="T15021">
        <v>0.55103255751040003</v>
      </c>
      <c r="U15021">
        <v>69.834217844180003</v>
      </c>
      <c r="V15021">
        <v>51.333222074890003</v>
      </c>
      <c r="W15021">
        <v>0</v>
      </c>
    </row>
    <row r="15022" spans="3:23" x14ac:dyDescent="0.35">
      <c r="C15022" s="12">
        <v>43556</v>
      </c>
      <c r="D15022" s="12">
        <v>43585</v>
      </c>
      <c r="E15022" t="s">
        <v>75</v>
      </c>
      <c r="F15022" t="s">
        <v>59</v>
      </c>
      <c r="G15022" t="s">
        <v>59</v>
      </c>
      <c r="H15022" t="s">
        <v>87</v>
      </c>
      <c r="I15022" t="s">
        <v>61</v>
      </c>
      <c r="J15022" t="s">
        <v>62</v>
      </c>
      <c r="K15022" t="s">
        <v>63</v>
      </c>
      <c r="L15022" t="s">
        <v>64</v>
      </c>
      <c r="M15022" t="s">
        <v>101</v>
      </c>
      <c r="N15022" t="s">
        <v>102</v>
      </c>
      <c r="O15022" t="s">
        <v>93</v>
      </c>
      <c r="P15022" t="s">
        <v>590</v>
      </c>
      <c r="Q15022" t="s">
        <v>591</v>
      </c>
      <c r="R15022" t="s">
        <v>70</v>
      </c>
      <c r="S15022">
        <v>3582.9479176578998</v>
      </c>
      <c r="T15022">
        <v>0.18460446976521999</v>
      </c>
      <c r="U15022">
        <v>61.874626218724003</v>
      </c>
      <c r="V15022">
        <v>57.906578780651003</v>
      </c>
      <c r="W15022">
        <v>0</v>
      </c>
    </row>
    <row r="15023" spans="3:23" x14ac:dyDescent="0.35">
      <c r="C15023" s="12">
        <v>43497</v>
      </c>
      <c r="D15023" s="12">
        <v>43524</v>
      </c>
      <c r="E15023" t="s">
        <v>75</v>
      </c>
      <c r="F15023" t="s">
        <v>59</v>
      </c>
      <c r="G15023" t="s">
        <v>59</v>
      </c>
      <c r="H15023" t="s">
        <v>76</v>
      </c>
      <c r="I15023" t="s">
        <v>61</v>
      </c>
      <c r="J15023" t="s">
        <v>62</v>
      </c>
      <c r="K15023" t="s">
        <v>63</v>
      </c>
      <c r="L15023" t="s">
        <v>64</v>
      </c>
      <c r="M15023" t="s">
        <v>82</v>
      </c>
      <c r="N15023" t="s">
        <v>486</v>
      </c>
      <c r="O15023" t="s">
        <v>487</v>
      </c>
      <c r="P15023" t="s">
        <v>500</v>
      </c>
      <c r="Q15023" t="s">
        <v>501</v>
      </c>
      <c r="R15023" t="s">
        <v>70</v>
      </c>
      <c r="S15023">
        <v>3580.6120411586999</v>
      </c>
      <c r="T15023">
        <v>1.4881430480541999</v>
      </c>
      <c r="U15023">
        <v>45.154171723605998</v>
      </c>
      <c r="V15023">
        <v>79.297480265521997</v>
      </c>
      <c r="W15023">
        <v>0</v>
      </c>
    </row>
    <row r="15024" spans="3:23" x14ac:dyDescent="0.35">
      <c r="C15024" s="12">
        <v>43862</v>
      </c>
      <c r="D15024" s="12">
        <v>43890</v>
      </c>
      <c r="E15024" t="s">
        <v>20</v>
      </c>
      <c r="F15024" t="s">
        <v>59</v>
      </c>
      <c r="G15024" t="s">
        <v>59</v>
      </c>
      <c r="H15024" t="s">
        <v>76</v>
      </c>
      <c r="I15024" t="s">
        <v>61</v>
      </c>
      <c r="J15024" t="s">
        <v>62</v>
      </c>
      <c r="K15024" t="s">
        <v>63</v>
      </c>
      <c r="L15024" t="s">
        <v>64</v>
      </c>
      <c r="M15024" t="s">
        <v>82</v>
      </c>
      <c r="N15024" t="s">
        <v>357</v>
      </c>
      <c r="O15024" t="s">
        <v>357</v>
      </c>
      <c r="P15024" t="s">
        <v>439</v>
      </c>
      <c r="Q15024" t="s">
        <v>440</v>
      </c>
      <c r="R15024" t="s">
        <v>70</v>
      </c>
      <c r="S15024">
        <v>3578.5865663110999</v>
      </c>
      <c r="T15024">
        <v>2.3652166239850998</v>
      </c>
      <c r="U15024">
        <v>178.04375709933001</v>
      </c>
      <c r="V15024">
        <v>20.099477929544001</v>
      </c>
      <c r="W15024">
        <v>0</v>
      </c>
    </row>
    <row r="15025" spans="3:23" x14ac:dyDescent="0.35">
      <c r="C15025" s="12">
        <v>44013</v>
      </c>
      <c r="D15025" s="12">
        <v>44043</v>
      </c>
      <c r="E15025" t="s">
        <v>20</v>
      </c>
      <c r="F15025" t="s">
        <v>59</v>
      </c>
      <c r="G15025" t="s">
        <v>59</v>
      </c>
      <c r="H15025" t="s">
        <v>87</v>
      </c>
      <c r="I15025" t="s">
        <v>61</v>
      </c>
      <c r="J15025" t="s">
        <v>62</v>
      </c>
      <c r="K15025" t="s">
        <v>63</v>
      </c>
      <c r="L15025" t="s">
        <v>64</v>
      </c>
      <c r="M15025" t="s">
        <v>96</v>
      </c>
      <c r="N15025" t="s">
        <v>97</v>
      </c>
      <c r="O15025" t="s">
        <v>98</v>
      </c>
      <c r="P15025" t="s">
        <v>253</v>
      </c>
      <c r="Q15025" t="s">
        <v>254</v>
      </c>
      <c r="R15025" t="s">
        <v>70</v>
      </c>
      <c r="S15025">
        <v>3576.808704</v>
      </c>
      <c r="T15025">
        <v>0.62757373796569005</v>
      </c>
      <c r="U15025">
        <v>137.62461538462</v>
      </c>
      <c r="V15025">
        <v>25.989599999999999</v>
      </c>
      <c r="W15025">
        <v>0</v>
      </c>
    </row>
    <row r="15026" spans="3:23" x14ac:dyDescent="0.35">
      <c r="C15026" s="12">
        <v>43922</v>
      </c>
      <c r="D15026" s="12">
        <v>43951</v>
      </c>
      <c r="E15026" t="s">
        <v>20</v>
      </c>
      <c r="F15026" t="s">
        <v>59</v>
      </c>
      <c r="G15026" t="s">
        <v>59</v>
      </c>
      <c r="H15026" t="s">
        <v>87</v>
      </c>
      <c r="I15026" t="s">
        <v>61</v>
      </c>
      <c r="J15026" t="s">
        <v>62</v>
      </c>
      <c r="K15026" t="s">
        <v>63</v>
      </c>
      <c r="L15026" t="s">
        <v>64</v>
      </c>
      <c r="M15026" t="s">
        <v>82</v>
      </c>
      <c r="N15026" t="s">
        <v>426</v>
      </c>
      <c r="O15026" t="s">
        <v>427</v>
      </c>
      <c r="P15026" t="s">
        <v>428</v>
      </c>
      <c r="Q15026" t="s">
        <v>429</v>
      </c>
      <c r="R15026" t="s">
        <v>70</v>
      </c>
      <c r="S15026">
        <v>3574.0981502702998</v>
      </c>
      <c r="T15026">
        <v>2.2860225993749999</v>
      </c>
      <c r="U15026">
        <v>39.99</v>
      </c>
      <c r="V15026">
        <v>89.374797456121001</v>
      </c>
      <c r="W15026">
        <v>0</v>
      </c>
    </row>
    <row r="15027" spans="3:23" x14ac:dyDescent="0.35">
      <c r="C15027" s="12">
        <v>44197</v>
      </c>
      <c r="D15027" s="12">
        <v>44227</v>
      </c>
      <c r="E15027" t="s">
        <v>21</v>
      </c>
      <c r="F15027" t="s">
        <v>59</v>
      </c>
      <c r="G15027" t="s">
        <v>59</v>
      </c>
      <c r="H15027" t="s">
        <v>87</v>
      </c>
      <c r="I15027" t="s">
        <v>61</v>
      </c>
      <c r="J15027" t="s">
        <v>62</v>
      </c>
      <c r="K15027" t="s">
        <v>63</v>
      </c>
      <c r="L15027" t="s">
        <v>64</v>
      </c>
      <c r="M15027" t="s">
        <v>96</v>
      </c>
      <c r="N15027" t="s">
        <v>97</v>
      </c>
      <c r="O15027" t="s">
        <v>98</v>
      </c>
      <c r="P15027" t="s">
        <v>353</v>
      </c>
      <c r="Q15027" t="s">
        <v>354</v>
      </c>
      <c r="R15027" t="s">
        <v>70</v>
      </c>
      <c r="S15027">
        <v>3573.8598473328002</v>
      </c>
      <c r="T15027">
        <v>0.33121890418622002</v>
      </c>
      <c r="U15027">
        <v>329.45738520659</v>
      </c>
      <c r="V15027">
        <v>10.847715084887</v>
      </c>
      <c r="W15027">
        <v>0</v>
      </c>
    </row>
    <row r="15028" spans="3:23" x14ac:dyDescent="0.35">
      <c r="C15028" s="12">
        <v>44166</v>
      </c>
      <c r="D15028" s="12">
        <v>44196</v>
      </c>
      <c r="E15028" t="s">
        <v>21</v>
      </c>
      <c r="F15028" t="s">
        <v>59</v>
      </c>
      <c r="G15028" t="s">
        <v>59</v>
      </c>
      <c r="H15028" t="s">
        <v>87</v>
      </c>
      <c r="I15028" t="s">
        <v>61</v>
      </c>
      <c r="J15028" t="s">
        <v>62</v>
      </c>
      <c r="K15028" t="s">
        <v>63</v>
      </c>
      <c r="L15028" t="s">
        <v>64</v>
      </c>
      <c r="M15028" t="s">
        <v>96</v>
      </c>
      <c r="N15028" t="s">
        <v>111</v>
      </c>
      <c r="O15028" t="s">
        <v>112</v>
      </c>
      <c r="P15028" t="s">
        <v>351</v>
      </c>
      <c r="Q15028" t="s">
        <v>352</v>
      </c>
      <c r="R15028" t="s">
        <v>70</v>
      </c>
      <c r="S15028">
        <v>3571.6063933679002</v>
      </c>
      <c r="T15028">
        <v>1.1151270772166999</v>
      </c>
      <c r="U15028">
        <v>75.387974128883002</v>
      </c>
      <c r="V15028">
        <v>47.376341314888002</v>
      </c>
      <c r="W15028">
        <v>0</v>
      </c>
    </row>
    <row r="15029" spans="3:23" x14ac:dyDescent="0.35">
      <c r="C15029" s="12">
        <v>43466</v>
      </c>
      <c r="D15029" s="12">
        <v>43496</v>
      </c>
      <c r="E15029" t="s">
        <v>75</v>
      </c>
      <c r="F15029" t="s">
        <v>59</v>
      </c>
      <c r="G15029" t="s">
        <v>59</v>
      </c>
      <c r="H15029" t="s">
        <v>87</v>
      </c>
      <c r="I15029" t="s">
        <v>61</v>
      </c>
      <c r="J15029" t="s">
        <v>62</v>
      </c>
      <c r="K15029" t="s">
        <v>63</v>
      </c>
      <c r="L15029" t="s">
        <v>64</v>
      </c>
      <c r="M15029" t="s">
        <v>96</v>
      </c>
      <c r="N15029" t="s">
        <v>111</v>
      </c>
      <c r="O15029" t="s">
        <v>112</v>
      </c>
      <c r="P15029" t="s">
        <v>351</v>
      </c>
      <c r="Q15029" t="s">
        <v>352</v>
      </c>
      <c r="R15029" t="s">
        <v>70</v>
      </c>
      <c r="S15029">
        <v>3570.3591305233999</v>
      </c>
      <c r="T15029">
        <v>1.1071202960068001</v>
      </c>
      <c r="U15029">
        <v>77.455459356215002</v>
      </c>
      <c r="V15029">
        <v>46.095642065763002</v>
      </c>
      <c r="W15029">
        <v>0</v>
      </c>
    </row>
    <row r="15030" spans="3:23" x14ac:dyDescent="0.35">
      <c r="C15030" s="12">
        <v>43862</v>
      </c>
      <c r="D15030" s="12">
        <v>43890</v>
      </c>
      <c r="E15030" t="s">
        <v>20</v>
      </c>
      <c r="F15030" t="s">
        <v>59</v>
      </c>
      <c r="G15030" t="s">
        <v>59</v>
      </c>
      <c r="H15030" t="s">
        <v>76</v>
      </c>
      <c r="I15030" t="s">
        <v>61</v>
      </c>
      <c r="J15030" t="s">
        <v>62</v>
      </c>
      <c r="K15030" t="s">
        <v>63</v>
      </c>
      <c r="L15030" t="s">
        <v>64</v>
      </c>
      <c r="M15030" t="s">
        <v>82</v>
      </c>
      <c r="N15030" t="s">
        <v>486</v>
      </c>
      <c r="O15030" t="s">
        <v>487</v>
      </c>
      <c r="P15030" t="s">
        <v>500</v>
      </c>
      <c r="Q15030" t="s">
        <v>501</v>
      </c>
      <c r="R15030" t="s">
        <v>70</v>
      </c>
      <c r="S15030">
        <v>3569.7391128336999</v>
      </c>
      <c r="T15030">
        <v>1.6175467913632999</v>
      </c>
      <c r="U15030">
        <v>40.880913889273998</v>
      </c>
      <c r="V15030">
        <v>87.320433258963007</v>
      </c>
      <c r="W15030">
        <v>0</v>
      </c>
    </row>
    <row r="15031" spans="3:23" x14ac:dyDescent="0.35">
      <c r="C15031" s="12">
        <v>43497</v>
      </c>
      <c r="D15031" s="12">
        <v>43524</v>
      </c>
      <c r="E15031" t="s">
        <v>75</v>
      </c>
      <c r="F15031" t="s">
        <v>59</v>
      </c>
      <c r="G15031" t="s">
        <v>59</v>
      </c>
      <c r="H15031" t="s">
        <v>60</v>
      </c>
      <c r="I15031" t="s">
        <v>61</v>
      </c>
      <c r="J15031" t="s">
        <v>62</v>
      </c>
      <c r="K15031" t="s">
        <v>63</v>
      </c>
      <c r="L15031" t="s">
        <v>64</v>
      </c>
      <c r="M15031" t="s">
        <v>65</v>
      </c>
      <c r="N15031" t="s">
        <v>66</v>
      </c>
      <c r="O15031" t="s">
        <v>67</v>
      </c>
      <c r="P15031" t="s">
        <v>399</v>
      </c>
      <c r="Q15031" t="s">
        <v>400</v>
      </c>
      <c r="R15031" t="s">
        <v>70</v>
      </c>
      <c r="S15031">
        <v>3569.1346789518998</v>
      </c>
      <c r="T15031">
        <v>1.4062007079434999</v>
      </c>
      <c r="U15031">
        <v>195.99203497114999</v>
      </c>
      <c r="V15031">
        <v>18.210610852003001</v>
      </c>
      <c r="W15031">
        <v>0</v>
      </c>
    </row>
    <row r="15032" spans="3:23" x14ac:dyDescent="0.35">
      <c r="C15032" s="12">
        <v>44409</v>
      </c>
      <c r="D15032" s="12">
        <v>44439</v>
      </c>
      <c r="E15032" t="s">
        <v>21</v>
      </c>
      <c r="F15032" t="s">
        <v>59</v>
      </c>
      <c r="G15032" t="s">
        <v>59</v>
      </c>
      <c r="H15032" t="s">
        <v>60</v>
      </c>
      <c r="I15032" t="s">
        <v>61</v>
      </c>
      <c r="J15032" t="s">
        <v>62</v>
      </c>
      <c r="K15032" t="s">
        <v>63</v>
      </c>
      <c r="L15032" t="s">
        <v>64</v>
      </c>
      <c r="M15032" t="s">
        <v>82</v>
      </c>
      <c r="N15032" t="s">
        <v>550</v>
      </c>
      <c r="O15032" t="s">
        <v>551</v>
      </c>
      <c r="P15032" t="s">
        <v>552</v>
      </c>
      <c r="Q15032" t="s">
        <v>553</v>
      </c>
      <c r="R15032" t="s">
        <v>70</v>
      </c>
      <c r="S15032">
        <v>3566.9392481916002</v>
      </c>
      <c r="T15032">
        <v>1.3550808879438001</v>
      </c>
      <c r="U15032">
        <v>36.134958000455001</v>
      </c>
      <c r="V15032">
        <v>98.711592473601996</v>
      </c>
      <c r="W15032">
        <v>0</v>
      </c>
    </row>
    <row r="15033" spans="3:23" x14ac:dyDescent="0.35">
      <c r="C15033" s="12">
        <v>43556</v>
      </c>
      <c r="D15033" s="12">
        <v>43585</v>
      </c>
      <c r="E15033" t="s">
        <v>75</v>
      </c>
      <c r="F15033" t="s">
        <v>59</v>
      </c>
      <c r="G15033" t="s">
        <v>59</v>
      </c>
      <c r="H15033" t="s">
        <v>87</v>
      </c>
      <c r="I15033" t="s">
        <v>61</v>
      </c>
      <c r="J15033" t="s">
        <v>62</v>
      </c>
      <c r="K15033" t="s">
        <v>63</v>
      </c>
      <c r="L15033" t="s">
        <v>64</v>
      </c>
      <c r="M15033" t="s">
        <v>82</v>
      </c>
      <c r="N15033" t="s">
        <v>273</v>
      </c>
      <c r="O15033" t="s">
        <v>274</v>
      </c>
      <c r="P15033" t="s">
        <v>275</v>
      </c>
      <c r="Q15033" t="s">
        <v>276</v>
      </c>
      <c r="R15033" t="s">
        <v>70</v>
      </c>
      <c r="S15033">
        <v>3561.7955752554999</v>
      </c>
      <c r="T15033">
        <v>0.66239216092750997</v>
      </c>
      <c r="U15033">
        <v>40.418183553444997</v>
      </c>
      <c r="V15033">
        <v>88.123593445157994</v>
      </c>
      <c r="W15033">
        <v>0</v>
      </c>
    </row>
    <row r="15034" spans="3:23" x14ac:dyDescent="0.35">
      <c r="C15034" s="12">
        <v>44317</v>
      </c>
      <c r="D15034" s="12">
        <v>44347</v>
      </c>
      <c r="E15034" t="s">
        <v>21</v>
      </c>
      <c r="F15034" t="s">
        <v>59</v>
      </c>
      <c r="G15034" t="s">
        <v>59</v>
      </c>
      <c r="H15034" t="s">
        <v>60</v>
      </c>
      <c r="I15034" t="s">
        <v>61</v>
      </c>
      <c r="J15034" t="s">
        <v>62</v>
      </c>
      <c r="K15034" t="s">
        <v>63</v>
      </c>
      <c r="L15034" t="s">
        <v>64</v>
      </c>
      <c r="M15034" t="s">
        <v>82</v>
      </c>
      <c r="N15034" t="s">
        <v>328</v>
      </c>
      <c r="O15034" t="s">
        <v>328</v>
      </c>
      <c r="P15034" t="s">
        <v>558</v>
      </c>
      <c r="Q15034" t="s">
        <v>559</v>
      </c>
      <c r="R15034" t="s">
        <v>70</v>
      </c>
      <c r="S15034">
        <v>3561.4923850593</v>
      </c>
      <c r="T15034">
        <v>0.46538777707669998</v>
      </c>
      <c r="U15034">
        <v>221.90658996593001</v>
      </c>
      <c r="V15034">
        <v>16.049511578751002</v>
      </c>
      <c r="W15034">
        <v>0</v>
      </c>
    </row>
    <row r="15035" spans="3:23" x14ac:dyDescent="0.35">
      <c r="C15035" s="12">
        <v>44228</v>
      </c>
      <c r="D15035" s="12">
        <v>44255</v>
      </c>
      <c r="E15035" t="s">
        <v>21</v>
      </c>
      <c r="F15035" t="s">
        <v>59</v>
      </c>
      <c r="G15035" t="s">
        <v>59</v>
      </c>
      <c r="H15035" t="s">
        <v>76</v>
      </c>
      <c r="I15035" t="s">
        <v>61</v>
      </c>
      <c r="J15035" t="s">
        <v>62</v>
      </c>
      <c r="K15035" t="s">
        <v>63</v>
      </c>
      <c r="L15035" t="s">
        <v>64</v>
      </c>
      <c r="M15035" t="s">
        <v>82</v>
      </c>
      <c r="N15035" t="s">
        <v>486</v>
      </c>
      <c r="O15035" t="s">
        <v>487</v>
      </c>
      <c r="P15035" t="s">
        <v>500</v>
      </c>
      <c r="Q15035" t="s">
        <v>501</v>
      </c>
      <c r="R15035" t="s">
        <v>70</v>
      </c>
      <c r="S15035">
        <v>3559.1326806258999</v>
      </c>
      <c r="T15035">
        <v>1.5043185159679</v>
      </c>
      <c r="U15035">
        <v>46.691409856067999</v>
      </c>
      <c r="V15035">
        <v>76.226712613678004</v>
      </c>
      <c r="W15035">
        <v>0</v>
      </c>
    </row>
    <row r="15036" spans="3:23" x14ac:dyDescent="0.35">
      <c r="C15036" s="12">
        <v>44348</v>
      </c>
      <c r="D15036" s="12">
        <v>44377</v>
      </c>
      <c r="E15036" t="s">
        <v>21</v>
      </c>
      <c r="F15036" t="s">
        <v>59</v>
      </c>
      <c r="G15036" t="s">
        <v>59</v>
      </c>
      <c r="H15036" t="s">
        <v>60</v>
      </c>
      <c r="I15036" t="s">
        <v>61</v>
      </c>
      <c r="J15036" t="s">
        <v>62</v>
      </c>
      <c r="K15036" t="s">
        <v>63</v>
      </c>
      <c r="L15036" t="s">
        <v>64</v>
      </c>
      <c r="M15036" t="s">
        <v>101</v>
      </c>
      <c r="N15036" t="s">
        <v>102</v>
      </c>
      <c r="O15036" t="s">
        <v>93</v>
      </c>
      <c r="P15036" t="s">
        <v>590</v>
      </c>
      <c r="Q15036" t="s">
        <v>591</v>
      </c>
      <c r="R15036" t="s">
        <v>70</v>
      </c>
      <c r="S15036">
        <v>3559.0079929470999</v>
      </c>
      <c r="T15036">
        <v>0.33539832258946001</v>
      </c>
      <c r="U15036">
        <v>75.303036211733001</v>
      </c>
      <c r="V15036">
        <v>47.262476680756002</v>
      </c>
      <c r="W15036">
        <v>0</v>
      </c>
    </row>
    <row r="15037" spans="3:23" x14ac:dyDescent="0.35">
      <c r="C15037" s="12">
        <v>43617</v>
      </c>
      <c r="D15037" s="12">
        <v>43646</v>
      </c>
      <c r="E15037" t="s">
        <v>75</v>
      </c>
      <c r="F15037" t="s">
        <v>59</v>
      </c>
      <c r="G15037" t="s">
        <v>59</v>
      </c>
      <c r="H15037" t="s">
        <v>60</v>
      </c>
      <c r="I15037" t="s">
        <v>61</v>
      </c>
      <c r="J15037" t="s">
        <v>62</v>
      </c>
      <c r="K15037" t="s">
        <v>63</v>
      </c>
      <c r="L15037" t="s">
        <v>64</v>
      </c>
      <c r="M15037" t="s">
        <v>82</v>
      </c>
      <c r="N15037" t="s">
        <v>502</v>
      </c>
      <c r="O15037" t="s">
        <v>502</v>
      </c>
      <c r="P15037" t="s">
        <v>503</v>
      </c>
      <c r="Q15037" t="s">
        <v>504</v>
      </c>
      <c r="R15037" t="s">
        <v>70</v>
      </c>
      <c r="S15037">
        <v>3556.8811324828998</v>
      </c>
      <c r="T15037">
        <v>0.98180574784706998</v>
      </c>
      <c r="U15037">
        <v>70.857643151389993</v>
      </c>
      <c r="V15037">
        <v>50.197564783287</v>
      </c>
      <c r="W15037">
        <v>0</v>
      </c>
    </row>
    <row r="15038" spans="3:23" x14ac:dyDescent="0.35">
      <c r="C15038" s="12">
        <v>43739</v>
      </c>
      <c r="D15038" s="12">
        <v>43769</v>
      </c>
      <c r="E15038" t="s">
        <v>20</v>
      </c>
      <c r="F15038" t="s">
        <v>59</v>
      </c>
      <c r="G15038" t="s">
        <v>59</v>
      </c>
      <c r="H15038" t="s">
        <v>60</v>
      </c>
      <c r="I15038" t="s">
        <v>61</v>
      </c>
      <c r="J15038" t="s">
        <v>62</v>
      </c>
      <c r="K15038" t="s">
        <v>63</v>
      </c>
      <c r="L15038" t="s">
        <v>64</v>
      </c>
      <c r="M15038" t="s">
        <v>82</v>
      </c>
      <c r="N15038" t="s">
        <v>413</v>
      </c>
      <c r="O15038" t="s">
        <v>414</v>
      </c>
      <c r="P15038" t="s">
        <v>415</v>
      </c>
      <c r="Q15038" t="s">
        <v>416</v>
      </c>
      <c r="R15038" t="s">
        <v>70</v>
      </c>
      <c r="S15038">
        <v>3556.4670343308999</v>
      </c>
      <c r="T15038">
        <v>2.5428825885489998</v>
      </c>
      <c r="U15038">
        <v>55.147724003656002</v>
      </c>
      <c r="V15038">
        <v>64.489824350595001</v>
      </c>
      <c r="W15038">
        <v>0</v>
      </c>
    </row>
    <row r="15039" spans="3:23" x14ac:dyDescent="0.35">
      <c r="C15039" s="12">
        <v>43678</v>
      </c>
      <c r="D15039" s="12">
        <v>43708</v>
      </c>
      <c r="E15039" t="s">
        <v>75</v>
      </c>
      <c r="F15039" t="s">
        <v>59</v>
      </c>
      <c r="G15039" t="s">
        <v>59</v>
      </c>
      <c r="H15039" t="s">
        <v>60</v>
      </c>
      <c r="I15039" t="s">
        <v>61</v>
      </c>
      <c r="J15039" t="s">
        <v>62</v>
      </c>
      <c r="K15039" t="s">
        <v>63</v>
      </c>
      <c r="L15039" t="s">
        <v>64</v>
      </c>
      <c r="M15039" t="s">
        <v>82</v>
      </c>
      <c r="N15039" t="s">
        <v>486</v>
      </c>
      <c r="O15039" t="s">
        <v>487</v>
      </c>
      <c r="P15039" t="s">
        <v>492</v>
      </c>
      <c r="Q15039" t="s">
        <v>493</v>
      </c>
      <c r="R15039" t="s">
        <v>70</v>
      </c>
      <c r="S15039">
        <v>3552.7427909782</v>
      </c>
      <c r="T15039">
        <v>2.0466090324702999</v>
      </c>
      <c r="U15039">
        <v>54.625269266121997</v>
      </c>
      <c r="V15039">
        <v>65.038449031162003</v>
      </c>
      <c r="W15039">
        <v>0</v>
      </c>
    </row>
    <row r="15040" spans="3:23" x14ac:dyDescent="0.35">
      <c r="C15040" s="12">
        <v>43770</v>
      </c>
      <c r="D15040" s="12">
        <v>43799</v>
      </c>
      <c r="E15040" t="s">
        <v>20</v>
      </c>
      <c r="F15040" t="s">
        <v>59</v>
      </c>
      <c r="G15040" t="s">
        <v>59</v>
      </c>
      <c r="H15040" t="s">
        <v>60</v>
      </c>
      <c r="I15040" t="s">
        <v>61</v>
      </c>
      <c r="J15040" t="s">
        <v>62</v>
      </c>
      <c r="K15040" t="s">
        <v>63</v>
      </c>
      <c r="L15040" t="s">
        <v>64</v>
      </c>
      <c r="M15040" t="s">
        <v>101</v>
      </c>
      <c r="N15040" t="s">
        <v>102</v>
      </c>
      <c r="O15040" t="s">
        <v>93</v>
      </c>
      <c r="P15040" t="s">
        <v>590</v>
      </c>
      <c r="Q15040" t="s">
        <v>591</v>
      </c>
      <c r="R15040" t="s">
        <v>70</v>
      </c>
      <c r="S15040">
        <v>3552.4320313210001</v>
      </c>
      <c r="T15040">
        <v>0.72618506399817995</v>
      </c>
      <c r="U15040">
        <v>76.169235797933993</v>
      </c>
      <c r="V15040">
        <v>46.638672347259998</v>
      </c>
      <c r="W15040">
        <v>0</v>
      </c>
    </row>
    <row r="15041" spans="3:23" x14ac:dyDescent="0.35">
      <c r="C15041" s="12">
        <v>43770</v>
      </c>
      <c r="D15041" s="12">
        <v>43799</v>
      </c>
      <c r="E15041" t="s">
        <v>20</v>
      </c>
      <c r="F15041" t="s">
        <v>59</v>
      </c>
      <c r="G15041" t="s">
        <v>59</v>
      </c>
      <c r="H15041" t="s">
        <v>76</v>
      </c>
      <c r="I15041" t="s">
        <v>61</v>
      </c>
      <c r="J15041" t="s">
        <v>62</v>
      </c>
      <c r="K15041" t="s">
        <v>63</v>
      </c>
      <c r="L15041" t="s">
        <v>64</v>
      </c>
      <c r="M15041" t="s">
        <v>96</v>
      </c>
      <c r="N15041" t="s">
        <v>97</v>
      </c>
      <c r="O15041" t="s">
        <v>98</v>
      </c>
      <c r="P15041" t="s">
        <v>387</v>
      </c>
      <c r="Q15041" t="s">
        <v>388</v>
      </c>
      <c r="R15041" t="s">
        <v>70</v>
      </c>
      <c r="S15041">
        <v>3551.7218224489998</v>
      </c>
      <c r="T15041">
        <v>8.6910391538071003</v>
      </c>
      <c r="U15041">
        <v>50.879214051761998</v>
      </c>
      <c r="V15041">
        <v>69.806931743001996</v>
      </c>
      <c r="W15041">
        <v>0</v>
      </c>
    </row>
    <row r="15042" spans="3:23" x14ac:dyDescent="0.35">
      <c r="C15042" s="12">
        <v>44317</v>
      </c>
      <c r="D15042" s="12">
        <v>44347</v>
      </c>
      <c r="E15042" t="s">
        <v>21</v>
      </c>
      <c r="F15042" t="s">
        <v>59</v>
      </c>
      <c r="G15042" t="s">
        <v>59</v>
      </c>
      <c r="H15042" t="s">
        <v>87</v>
      </c>
      <c r="I15042" t="s">
        <v>61</v>
      </c>
      <c r="J15042" t="s">
        <v>62</v>
      </c>
      <c r="K15042" t="s">
        <v>63</v>
      </c>
      <c r="L15042" t="s">
        <v>64</v>
      </c>
      <c r="M15042" t="s">
        <v>82</v>
      </c>
      <c r="N15042" t="s">
        <v>120</v>
      </c>
      <c r="O15042" t="s">
        <v>121</v>
      </c>
      <c r="P15042" t="s">
        <v>355</v>
      </c>
      <c r="Q15042" t="s">
        <v>356</v>
      </c>
      <c r="R15042" t="s">
        <v>70</v>
      </c>
      <c r="S15042">
        <v>3550.5112052402001</v>
      </c>
      <c r="T15042">
        <v>0.23788355455380999</v>
      </c>
      <c r="U15042">
        <v>46.560006802305999</v>
      </c>
      <c r="V15042">
        <v>76.256672820424996</v>
      </c>
      <c r="W15042">
        <v>0</v>
      </c>
    </row>
    <row r="15043" spans="3:23" x14ac:dyDescent="0.35">
      <c r="C15043" s="12">
        <v>44013</v>
      </c>
      <c r="D15043" s="12">
        <v>44043</v>
      </c>
      <c r="E15043" t="s">
        <v>20</v>
      </c>
      <c r="F15043" t="s">
        <v>59</v>
      </c>
      <c r="G15043" t="s">
        <v>59</v>
      </c>
      <c r="H15043" t="s">
        <v>87</v>
      </c>
      <c r="I15043" t="s">
        <v>61</v>
      </c>
      <c r="J15043" t="s">
        <v>62</v>
      </c>
      <c r="K15043" t="s">
        <v>63</v>
      </c>
      <c r="L15043" t="s">
        <v>64</v>
      </c>
      <c r="M15043" t="s">
        <v>65</v>
      </c>
      <c r="N15043" t="s">
        <v>66</v>
      </c>
      <c r="O15043" t="s">
        <v>67</v>
      </c>
      <c r="P15043" t="s">
        <v>411</v>
      </c>
      <c r="Q15043" t="s">
        <v>412</v>
      </c>
      <c r="R15043" t="s">
        <v>70</v>
      </c>
      <c r="S15043">
        <v>3548.0882914782001</v>
      </c>
      <c r="T15043">
        <v>0.15021529223055</v>
      </c>
      <c r="U15043">
        <v>424.39524447333997</v>
      </c>
      <c r="V15043">
        <v>8.3603394186974</v>
      </c>
      <c r="W15043">
        <v>0</v>
      </c>
    </row>
    <row r="15044" spans="3:23" x14ac:dyDescent="0.35">
      <c r="C15044" s="12">
        <v>43952</v>
      </c>
      <c r="D15044" s="12">
        <v>43982</v>
      </c>
      <c r="E15044" t="s">
        <v>20</v>
      </c>
      <c r="F15044" t="s">
        <v>59</v>
      </c>
      <c r="G15044" t="s">
        <v>59</v>
      </c>
      <c r="H15044" t="s">
        <v>60</v>
      </c>
      <c r="I15044" t="s">
        <v>61</v>
      </c>
      <c r="J15044" t="s">
        <v>62</v>
      </c>
      <c r="K15044" t="s">
        <v>63</v>
      </c>
      <c r="L15044" t="s">
        <v>64</v>
      </c>
      <c r="M15044" t="s">
        <v>82</v>
      </c>
      <c r="N15044" t="s">
        <v>445</v>
      </c>
      <c r="O15044" t="s">
        <v>445</v>
      </c>
      <c r="P15044" t="s">
        <v>588</v>
      </c>
      <c r="Q15044" t="s">
        <v>589</v>
      </c>
      <c r="R15044" t="s">
        <v>70</v>
      </c>
      <c r="S15044">
        <v>3547.1217466395001</v>
      </c>
      <c r="T15044">
        <v>0.83950519934589996</v>
      </c>
      <c r="U15044">
        <v>24.239076249899998</v>
      </c>
      <c r="V15044">
        <v>146.33898214889001</v>
      </c>
      <c r="W15044">
        <v>0</v>
      </c>
    </row>
    <row r="15045" spans="3:23" x14ac:dyDescent="0.35">
      <c r="C15045" s="12">
        <v>44136</v>
      </c>
      <c r="D15045" s="12">
        <v>44165</v>
      </c>
      <c r="E15045" t="s">
        <v>21</v>
      </c>
      <c r="F15045" t="s">
        <v>59</v>
      </c>
      <c r="G15045" t="s">
        <v>59</v>
      </c>
      <c r="H15045" t="s">
        <v>60</v>
      </c>
      <c r="I15045" t="s">
        <v>61</v>
      </c>
      <c r="J15045" t="s">
        <v>62</v>
      </c>
      <c r="K15045" t="s">
        <v>63</v>
      </c>
      <c r="L15045" t="s">
        <v>64</v>
      </c>
      <c r="M15045" t="s">
        <v>82</v>
      </c>
      <c r="N15045" t="s">
        <v>601</v>
      </c>
      <c r="O15045" t="s">
        <v>602</v>
      </c>
      <c r="P15045" t="s">
        <v>603</v>
      </c>
      <c r="Q15045" t="s">
        <v>604</v>
      </c>
      <c r="R15045" t="s">
        <v>70</v>
      </c>
      <c r="S15045">
        <v>3543.9070771684001</v>
      </c>
      <c r="T15045">
        <v>1.7678627550493999</v>
      </c>
      <c r="U15045">
        <v>33.953890056149</v>
      </c>
      <c r="V15045">
        <v>104.3741106338</v>
      </c>
      <c r="W15045">
        <v>0</v>
      </c>
    </row>
    <row r="15046" spans="3:23" x14ac:dyDescent="0.35">
      <c r="C15046" s="12">
        <v>43435</v>
      </c>
      <c r="D15046" s="12">
        <v>43465</v>
      </c>
      <c r="E15046" t="s">
        <v>75</v>
      </c>
      <c r="F15046" t="s">
        <v>59</v>
      </c>
      <c r="G15046" t="s">
        <v>59</v>
      </c>
      <c r="H15046" t="s">
        <v>60</v>
      </c>
      <c r="I15046" t="s">
        <v>61</v>
      </c>
      <c r="J15046" t="s">
        <v>62</v>
      </c>
      <c r="K15046" t="s">
        <v>63</v>
      </c>
      <c r="L15046" t="s">
        <v>64</v>
      </c>
      <c r="M15046" t="s">
        <v>101</v>
      </c>
      <c r="N15046" t="s">
        <v>102</v>
      </c>
      <c r="O15046" t="s">
        <v>93</v>
      </c>
      <c r="P15046" t="s">
        <v>707</v>
      </c>
      <c r="Q15046" t="s">
        <v>708</v>
      </c>
      <c r="R15046" t="s">
        <v>70</v>
      </c>
      <c r="S15046">
        <v>3541.4131009276002</v>
      </c>
      <c r="T15046">
        <v>0.14836826666993999</v>
      </c>
      <c r="U15046">
        <v>129.99</v>
      </c>
      <c r="V15046">
        <v>27.243734909821001</v>
      </c>
      <c r="W15046">
        <v>0</v>
      </c>
    </row>
    <row r="15047" spans="3:23" x14ac:dyDescent="0.35">
      <c r="C15047" s="12">
        <v>43586</v>
      </c>
      <c r="D15047" s="12">
        <v>43616</v>
      </c>
      <c r="E15047" t="s">
        <v>75</v>
      </c>
      <c r="F15047" t="s">
        <v>59</v>
      </c>
      <c r="G15047" t="s">
        <v>59</v>
      </c>
      <c r="H15047" t="s">
        <v>60</v>
      </c>
      <c r="I15047" t="s">
        <v>61</v>
      </c>
      <c r="J15047" t="s">
        <v>62</v>
      </c>
      <c r="K15047" t="s">
        <v>63</v>
      </c>
      <c r="L15047" t="s">
        <v>64</v>
      </c>
      <c r="M15047" t="s">
        <v>77</v>
      </c>
      <c r="N15047" t="s">
        <v>78</v>
      </c>
      <c r="O15047" t="s">
        <v>79</v>
      </c>
      <c r="P15047" t="s">
        <v>651</v>
      </c>
      <c r="Q15047" t="s">
        <v>652</v>
      </c>
      <c r="R15047" t="s">
        <v>70</v>
      </c>
      <c r="S15047">
        <v>3534.3207646192</v>
      </c>
      <c r="T15047">
        <v>0.77402092822284996</v>
      </c>
      <c r="U15047">
        <v>54.841244306828997</v>
      </c>
      <c r="V15047">
        <v>64.446399954843997</v>
      </c>
      <c r="W15047">
        <v>0</v>
      </c>
    </row>
    <row r="15048" spans="3:23" x14ac:dyDescent="0.35">
      <c r="C15048" s="12">
        <v>43770</v>
      </c>
      <c r="D15048" s="12">
        <v>43799</v>
      </c>
      <c r="E15048" t="s">
        <v>20</v>
      </c>
      <c r="F15048" t="s">
        <v>59</v>
      </c>
      <c r="G15048" t="s">
        <v>59</v>
      </c>
      <c r="H15048" t="s">
        <v>60</v>
      </c>
      <c r="I15048" t="s">
        <v>61</v>
      </c>
      <c r="J15048" t="s">
        <v>62</v>
      </c>
      <c r="K15048" t="s">
        <v>63</v>
      </c>
      <c r="L15048" t="s">
        <v>64</v>
      </c>
      <c r="M15048" t="s">
        <v>82</v>
      </c>
      <c r="N15048" t="s">
        <v>450</v>
      </c>
      <c r="O15048" t="s">
        <v>274</v>
      </c>
      <c r="P15048" t="s">
        <v>530</v>
      </c>
      <c r="Q15048" t="s">
        <v>531</v>
      </c>
      <c r="R15048" t="s">
        <v>70</v>
      </c>
      <c r="S15048">
        <v>3534.0319309464999</v>
      </c>
      <c r="T15048">
        <v>2.1743101746429998</v>
      </c>
      <c r="U15048">
        <v>36.641072293687003</v>
      </c>
      <c r="V15048">
        <v>96.450013870239005</v>
      </c>
      <c r="W15048">
        <v>0</v>
      </c>
    </row>
    <row r="15049" spans="3:23" x14ac:dyDescent="0.35">
      <c r="C15049" s="12">
        <v>43831</v>
      </c>
      <c r="D15049" s="12">
        <v>43861</v>
      </c>
      <c r="E15049" t="s">
        <v>20</v>
      </c>
      <c r="F15049" t="s">
        <v>59</v>
      </c>
      <c r="G15049" t="s">
        <v>59</v>
      </c>
      <c r="H15049" t="s">
        <v>60</v>
      </c>
      <c r="I15049" t="s">
        <v>61</v>
      </c>
      <c r="J15049" t="s">
        <v>62</v>
      </c>
      <c r="K15049" t="s">
        <v>63</v>
      </c>
      <c r="L15049" t="s">
        <v>64</v>
      </c>
      <c r="M15049" t="s">
        <v>82</v>
      </c>
      <c r="N15049" t="s">
        <v>496</v>
      </c>
      <c r="O15049" t="s">
        <v>497</v>
      </c>
      <c r="P15049" t="s">
        <v>621</v>
      </c>
      <c r="Q15049" t="s">
        <v>622</v>
      </c>
      <c r="R15049" t="s">
        <v>70</v>
      </c>
      <c r="S15049">
        <v>3527.0216179935001</v>
      </c>
      <c r="T15049">
        <v>0.39956988905635998</v>
      </c>
      <c r="U15049">
        <v>106.21933733058</v>
      </c>
      <c r="V15049">
        <v>33.205080229567997</v>
      </c>
      <c r="W15049">
        <v>0</v>
      </c>
    </row>
    <row r="15050" spans="3:23" x14ac:dyDescent="0.35">
      <c r="C15050" s="12">
        <v>44228</v>
      </c>
      <c r="D15050" s="12">
        <v>44255</v>
      </c>
      <c r="E15050" t="s">
        <v>21</v>
      </c>
      <c r="F15050" t="s">
        <v>59</v>
      </c>
      <c r="G15050" t="s">
        <v>59</v>
      </c>
      <c r="H15050" t="s">
        <v>76</v>
      </c>
      <c r="I15050" t="s">
        <v>61</v>
      </c>
      <c r="J15050" t="s">
        <v>62</v>
      </c>
      <c r="K15050" t="s">
        <v>63</v>
      </c>
      <c r="L15050" t="s">
        <v>64</v>
      </c>
      <c r="M15050" t="s">
        <v>96</v>
      </c>
      <c r="N15050" t="s">
        <v>97</v>
      </c>
      <c r="O15050" t="s">
        <v>98</v>
      </c>
      <c r="P15050" t="s">
        <v>468</v>
      </c>
      <c r="Q15050" t="s">
        <v>469</v>
      </c>
      <c r="R15050" t="s">
        <v>70</v>
      </c>
      <c r="S15050">
        <v>3525.6711825370999</v>
      </c>
      <c r="T15050">
        <v>6.6275668480941005E-2</v>
      </c>
      <c r="U15050">
        <v>3501.3505402160999</v>
      </c>
      <c r="V15050">
        <v>1.0069460746765</v>
      </c>
      <c r="W15050">
        <v>0</v>
      </c>
    </row>
    <row r="15051" spans="3:23" x14ac:dyDescent="0.35">
      <c r="C15051" s="12">
        <v>44013</v>
      </c>
      <c r="D15051" s="12">
        <v>44043</v>
      </c>
      <c r="E15051" t="s">
        <v>20</v>
      </c>
      <c r="F15051" t="s">
        <v>59</v>
      </c>
      <c r="G15051" t="s">
        <v>59</v>
      </c>
      <c r="H15051" t="s">
        <v>87</v>
      </c>
      <c r="I15051" t="s">
        <v>61</v>
      </c>
      <c r="J15051" t="s">
        <v>62</v>
      </c>
      <c r="K15051" t="s">
        <v>63</v>
      </c>
      <c r="L15051" t="s">
        <v>64</v>
      </c>
      <c r="M15051" t="s">
        <v>96</v>
      </c>
      <c r="N15051" t="s">
        <v>111</v>
      </c>
      <c r="O15051" t="s">
        <v>112</v>
      </c>
      <c r="P15051" t="s">
        <v>341</v>
      </c>
      <c r="Q15051" t="s">
        <v>342</v>
      </c>
      <c r="R15051" t="s">
        <v>70</v>
      </c>
      <c r="S15051">
        <v>3525.0869096177998</v>
      </c>
      <c r="T15051">
        <v>0.97764196867165998</v>
      </c>
      <c r="U15051">
        <v>107.83042393336</v>
      </c>
      <c r="V15051">
        <v>32.691023377561997</v>
      </c>
      <c r="W15051">
        <v>0</v>
      </c>
    </row>
    <row r="15052" spans="3:23" x14ac:dyDescent="0.35">
      <c r="C15052" s="12">
        <v>43770</v>
      </c>
      <c r="D15052" s="12">
        <v>43799</v>
      </c>
      <c r="E15052" t="s">
        <v>20</v>
      </c>
      <c r="F15052" t="s">
        <v>59</v>
      </c>
      <c r="G15052" t="s">
        <v>59</v>
      </c>
      <c r="H15052" t="s">
        <v>60</v>
      </c>
      <c r="I15052" t="s">
        <v>61</v>
      </c>
      <c r="J15052" t="s">
        <v>62</v>
      </c>
      <c r="K15052" t="s">
        <v>63</v>
      </c>
      <c r="L15052" t="s">
        <v>64</v>
      </c>
      <c r="M15052" t="s">
        <v>82</v>
      </c>
      <c r="N15052" t="s">
        <v>536</v>
      </c>
      <c r="O15052" t="s">
        <v>537</v>
      </c>
      <c r="P15052" t="s">
        <v>656</v>
      </c>
      <c r="Q15052" t="s">
        <v>657</v>
      </c>
      <c r="R15052" t="s">
        <v>70</v>
      </c>
      <c r="S15052">
        <v>3523.0606528026001</v>
      </c>
      <c r="T15052">
        <v>0.78059656347895001</v>
      </c>
      <c r="U15052">
        <v>99.98</v>
      </c>
      <c r="V15052">
        <v>35.237654058837997</v>
      </c>
      <c r="W15052">
        <v>0</v>
      </c>
    </row>
    <row r="15053" spans="3:23" x14ac:dyDescent="0.35">
      <c r="C15053" s="12">
        <v>43525</v>
      </c>
      <c r="D15053" s="12">
        <v>43555</v>
      </c>
      <c r="E15053" t="s">
        <v>75</v>
      </c>
      <c r="F15053" t="s">
        <v>59</v>
      </c>
      <c r="G15053" t="s">
        <v>59</v>
      </c>
      <c r="H15053" t="s">
        <v>87</v>
      </c>
      <c r="I15053" t="s">
        <v>61</v>
      </c>
      <c r="J15053" t="s">
        <v>62</v>
      </c>
      <c r="K15053" t="s">
        <v>63</v>
      </c>
      <c r="L15053" t="s">
        <v>64</v>
      </c>
      <c r="M15053" t="s">
        <v>101</v>
      </c>
      <c r="N15053" t="s">
        <v>102</v>
      </c>
      <c r="O15053" t="s">
        <v>93</v>
      </c>
      <c r="P15053" t="s">
        <v>349</v>
      </c>
      <c r="Q15053" t="s">
        <v>350</v>
      </c>
      <c r="R15053" t="s">
        <v>70</v>
      </c>
      <c r="S15053">
        <v>3516.0747944886998</v>
      </c>
      <c r="T15053">
        <v>0.83219911259865997</v>
      </c>
      <c r="U15053">
        <v>56.512326978288002</v>
      </c>
      <c r="V15053">
        <v>62.217837815094001</v>
      </c>
      <c r="W15053">
        <v>0</v>
      </c>
    </row>
    <row r="15054" spans="3:23" x14ac:dyDescent="0.35">
      <c r="C15054" s="12">
        <v>44287</v>
      </c>
      <c r="D15054" s="12">
        <v>44316</v>
      </c>
      <c r="E15054" t="s">
        <v>21</v>
      </c>
      <c r="F15054" t="s">
        <v>59</v>
      </c>
      <c r="G15054" t="s">
        <v>59</v>
      </c>
      <c r="H15054" t="s">
        <v>87</v>
      </c>
      <c r="I15054" t="s">
        <v>61</v>
      </c>
      <c r="J15054" t="s">
        <v>62</v>
      </c>
      <c r="K15054" t="s">
        <v>63</v>
      </c>
      <c r="L15054" t="s">
        <v>64</v>
      </c>
      <c r="M15054" t="s">
        <v>65</v>
      </c>
      <c r="N15054" t="s">
        <v>66</v>
      </c>
      <c r="O15054" t="s">
        <v>67</v>
      </c>
      <c r="P15054" t="s">
        <v>399</v>
      </c>
      <c r="Q15054" t="s">
        <v>400</v>
      </c>
      <c r="R15054" t="s">
        <v>70</v>
      </c>
      <c r="S15054">
        <v>3511.2737234036999</v>
      </c>
      <c r="T15054">
        <v>0.57804160486055001</v>
      </c>
      <c r="U15054">
        <v>183.10866284526</v>
      </c>
      <c r="V15054">
        <v>19.175901723289002</v>
      </c>
      <c r="W15054">
        <v>0</v>
      </c>
    </row>
    <row r="15055" spans="3:23" x14ac:dyDescent="0.35">
      <c r="C15055" s="12">
        <v>44166</v>
      </c>
      <c r="D15055" s="12">
        <v>44196</v>
      </c>
      <c r="E15055" t="s">
        <v>21</v>
      </c>
      <c r="F15055" t="s">
        <v>59</v>
      </c>
      <c r="G15055" t="s">
        <v>59</v>
      </c>
      <c r="H15055" t="s">
        <v>87</v>
      </c>
      <c r="I15055" t="s">
        <v>61</v>
      </c>
      <c r="J15055" t="s">
        <v>62</v>
      </c>
      <c r="K15055" t="s">
        <v>63</v>
      </c>
      <c r="L15055" t="s">
        <v>64</v>
      </c>
      <c r="M15055" t="s">
        <v>65</v>
      </c>
      <c r="N15055" t="s">
        <v>66</v>
      </c>
      <c r="O15055" t="s">
        <v>67</v>
      </c>
      <c r="P15055" t="s">
        <v>399</v>
      </c>
      <c r="Q15055" t="s">
        <v>400</v>
      </c>
      <c r="R15055" t="s">
        <v>70</v>
      </c>
      <c r="S15055">
        <v>3509.3369391172</v>
      </c>
      <c r="T15055">
        <v>0.39173964071155998</v>
      </c>
      <c r="U15055">
        <v>183.41061397505001</v>
      </c>
      <c r="V15055">
        <v>19.133772375869999</v>
      </c>
      <c r="W15055">
        <v>0</v>
      </c>
    </row>
    <row r="15056" spans="3:23" x14ac:dyDescent="0.35">
      <c r="C15056" s="12">
        <v>43525</v>
      </c>
      <c r="D15056" s="12">
        <v>43555</v>
      </c>
      <c r="E15056" t="s">
        <v>75</v>
      </c>
      <c r="F15056" t="s">
        <v>59</v>
      </c>
      <c r="G15056" t="s">
        <v>59</v>
      </c>
      <c r="H15056" t="s">
        <v>87</v>
      </c>
      <c r="I15056" t="s">
        <v>61</v>
      </c>
      <c r="J15056" t="s">
        <v>62</v>
      </c>
      <c r="K15056" t="s">
        <v>63</v>
      </c>
      <c r="L15056" t="s">
        <v>64</v>
      </c>
      <c r="M15056" t="s">
        <v>82</v>
      </c>
      <c r="N15056" t="s">
        <v>653</v>
      </c>
      <c r="O15056" t="s">
        <v>653</v>
      </c>
      <c r="P15056" t="s">
        <v>654</v>
      </c>
      <c r="Q15056" t="s">
        <v>655</v>
      </c>
      <c r="R15056" t="s">
        <v>70</v>
      </c>
      <c r="S15056">
        <v>3508.1960365294999</v>
      </c>
      <c r="T15056">
        <v>0.37178937997812</v>
      </c>
      <c r="U15056">
        <v>34.359948951966999</v>
      </c>
      <c r="V15056">
        <v>102.10131689758001</v>
      </c>
      <c r="W15056">
        <v>0</v>
      </c>
    </row>
    <row r="15057" spans="3:23" x14ac:dyDescent="0.35">
      <c r="C15057" s="12">
        <v>43525</v>
      </c>
      <c r="D15057" s="12">
        <v>43555</v>
      </c>
      <c r="E15057" t="s">
        <v>75</v>
      </c>
      <c r="F15057" t="s">
        <v>59</v>
      </c>
      <c r="G15057" t="s">
        <v>59</v>
      </c>
      <c r="H15057" t="s">
        <v>60</v>
      </c>
      <c r="I15057" t="s">
        <v>61</v>
      </c>
      <c r="J15057" t="s">
        <v>62</v>
      </c>
      <c r="K15057" t="s">
        <v>63</v>
      </c>
      <c r="L15057" t="s">
        <v>64</v>
      </c>
      <c r="M15057" t="s">
        <v>65</v>
      </c>
      <c r="N15057" t="s">
        <v>66</v>
      </c>
      <c r="O15057" t="s">
        <v>67</v>
      </c>
      <c r="P15057" t="s">
        <v>399</v>
      </c>
      <c r="Q15057" t="s">
        <v>400</v>
      </c>
      <c r="R15057" t="s">
        <v>70</v>
      </c>
      <c r="S15057">
        <v>3508.1641049012001</v>
      </c>
      <c r="T15057">
        <v>1.5503681849062001</v>
      </c>
      <c r="U15057">
        <v>194.10907094589001</v>
      </c>
      <c r="V15057">
        <v>18.073159012127</v>
      </c>
      <c r="W15057">
        <v>0</v>
      </c>
    </row>
    <row r="15058" spans="3:23" x14ac:dyDescent="0.35">
      <c r="C15058" s="12">
        <v>43739</v>
      </c>
      <c r="D15058" s="12">
        <v>43769</v>
      </c>
      <c r="E15058" t="s">
        <v>20</v>
      </c>
      <c r="F15058" t="s">
        <v>59</v>
      </c>
      <c r="G15058" t="s">
        <v>59</v>
      </c>
      <c r="H15058" t="s">
        <v>87</v>
      </c>
      <c r="I15058" t="s">
        <v>61</v>
      </c>
      <c r="J15058" t="s">
        <v>62</v>
      </c>
      <c r="K15058" t="s">
        <v>63</v>
      </c>
      <c r="L15058" t="s">
        <v>64</v>
      </c>
      <c r="M15058" t="s">
        <v>82</v>
      </c>
      <c r="N15058" t="s">
        <v>124</v>
      </c>
      <c r="O15058" t="s">
        <v>108</v>
      </c>
      <c r="P15058" t="s">
        <v>574</v>
      </c>
      <c r="Q15058" t="s">
        <v>575</v>
      </c>
      <c r="R15058" t="s">
        <v>70</v>
      </c>
      <c r="S15058">
        <v>3505.7122947632001</v>
      </c>
      <c r="T15058">
        <v>0.47712935265223999</v>
      </c>
      <c r="U15058">
        <v>109.80038167182001</v>
      </c>
      <c r="V15058">
        <v>31.928051992035002</v>
      </c>
      <c r="W15058">
        <v>0</v>
      </c>
    </row>
    <row r="15059" spans="3:23" x14ac:dyDescent="0.35">
      <c r="C15059" s="12">
        <v>44075</v>
      </c>
      <c r="D15059" s="12">
        <v>44104</v>
      </c>
      <c r="E15059" t="s">
        <v>20</v>
      </c>
      <c r="F15059" t="s">
        <v>59</v>
      </c>
      <c r="G15059" t="s">
        <v>59</v>
      </c>
      <c r="H15059" t="s">
        <v>60</v>
      </c>
      <c r="I15059" t="s">
        <v>61</v>
      </c>
      <c r="J15059" t="s">
        <v>62</v>
      </c>
      <c r="K15059" t="s">
        <v>63</v>
      </c>
      <c r="L15059" t="s">
        <v>64</v>
      </c>
      <c r="M15059" t="s">
        <v>96</v>
      </c>
      <c r="N15059" t="s">
        <v>97</v>
      </c>
      <c r="O15059" t="s">
        <v>98</v>
      </c>
      <c r="P15059" t="s">
        <v>387</v>
      </c>
      <c r="Q15059" t="s">
        <v>388</v>
      </c>
      <c r="R15059" t="s">
        <v>70</v>
      </c>
      <c r="S15059">
        <v>3503.9253006179001</v>
      </c>
      <c r="T15059">
        <v>1.9371106072458</v>
      </c>
      <c r="U15059">
        <v>56.323809592516</v>
      </c>
      <c r="V15059">
        <v>62.210374723721003</v>
      </c>
      <c r="W15059">
        <v>0</v>
      </c>
    </row>
    <row r="15060" spans="3:23" x14ac:dyDescent="0.35">
      <c r="C15060" s="12">
        <v>44197</v>
      </c>
      <c r="D15060" s="12">
        <v>44227</v>
      </c>
      <c r="E15060" t="s">
        <v>21</v>
      </c>
      <c r="F15060" t="s">
        <v>59</v>
      </c>
      <c r="G15060" t="s">
        <v>59</v>
      </c>
      <c r="H15060" t="s">
        <v>60</v>
      </c>
      <c r="I15060" t="s">
        <v>61</v>
      </c>
      <c r="J15060" t="s">
        <v>62</v>
      </c>
      <c r="K15060" t="s">
        <v>63</v>
      </c>
      <c r="L15060" t="s">
        <v>64</v>
      </c>
      <c r="M15060" t="s">
        <v>82</v>
      </c>
      <c r="N15060" t="s">
        <v>592</v>
      </c>
      <c r="O15060" t="s">
        <v>592</v>
      </c>
      <c r="P15060" t="s">
        <v>593</v>
      </c>
      <c r="Q15060" t="s">
        <v>594</v>
      </c>
      <c r="R15060" t="s">
        <v>70</v>
      </c>
      <c r="S15060">
        <v>3501.2618996873998</v>
      </c>
      <c r="T15060">
        <v>0.76900063685978004</v>
      </c>
      <c r="U15060">
        <v>42.305323212403998</v>
      </c>
      <c r="V15060">
        <v>82.761733839225997</v>
      </c>
      <c r="W15060">
        <v>0</v>
      </c>
    </row>
    <row r="15061" spans="3:23" x14ac:dyDescent="0.35">
      <c r="C15061" s="12">
        <v>43739</v>
      </c>
      <c r="D15061" s="12">
        <v>43769</v>
      </c>
      <c r="E15061" t="s">
        <v>20</v>
      </c>
      <c r="F15061" t="s">
        <v>59</v>
      </c>
      <c r="G15061" t="s">
        <v>59</v>
      </c>
      <c r="H15061" t="s">
        <v>60</v>
      </c>
      <c r="I15061" t="s">
        <v>61</v>
      </c>
      <c r="J15061" t="s">
        <v>62</v>
      </c>
      <c r="K15061" t="s">
        <v>63</v>
      </c>
      <c r="L15061" t="s">
        <v>64</v>
      </c>
      <c r="M15061" t="s">
        <v>82</v>
      </c>
      <c r="N15061" t="s">
        <v>486</v>
      </c>
      <c r="O15061" t="s">
        <v>487</v>
      </c>
      <c r="P15061" t="s">
        <v>595</v>
      </c>
      <c r="Q15061" t="s">
        <v>596</v>
      </c>
      <c r="R15061" t="s">
        <v>70</v>
      </c>
      <c r="S15061">
        <v>3495.3119230509001</v>
      </c>
      <c r="T15061">
        <v>0.67927034699479005</v>
      </c>
      <c r="U15061">
        <v>305.22739181349999</v>
      </c>
      <c r="V15061">
        <v>11.451501460217999</v>
      </c>
      <c r="W15061">
        <v>0</v>
      </c>
    </row>
    <row r="15062" spans="3:23" x14ac:dyDescent="0.35">
      <c r="C15062" s="12">
        <v>43800</v>
      </c>
      <c r="D15062" s="12">
        <v>43830</v>
      </c>
      <c r="E15062" t="s">
        <v>20</v>
      </c>
      <c r="F15062" t="s">
        <v>59</v>
      </c>
      <c r="G15062" t="s">
        <v>59</v>
      </c>
      <c r="H15062" t="s">
        <v>60</v>
      </c>
      <c r="I15062" t="s">
        <v>61</v>
      </c>
      <c r="J15062" t="s">
        <v>62</v>
      </c>
      <c r="K15062" t="s">
        <v>63</v>
      </c>
      <c r="L15062" t="s">
        <v>64</v>
      </c>
      <c r="M15062" t="s">
        <v>82</v>
      </c>
      <c r="N15062" t="s">
        <v>486</v>
      </c>
      <c r="O15062" t="s">
        <v>487</v>
      </c>
      <c r="P15062" t="s">
        <v>492</v>
      </c>
      <c r="Q15062" t="s">
        <v>493</v>
      </c>
      <c r="R15062" t="s">
        <v>70</v>
      </c>
      <c r="S15062">
        <v>3494.5427302844</v>
      </c>
      <c r="T15062">
        <v>1.9366037801764999</v>
      </c>
      <c r="U15062">
        <v>54.137347476282997</v>
      </c>
      <c r="V15062">
        <v>64.549574243831998</v>
      </c>
      <c r="W15062">
        <v>0</v>
      </c>
    </row>
    <row r="15063" spans="3:23" x14ac:dyDescent="0.35">
      <c r="C15063" s="12">
        <v>43891</v>
      </c>
      <c r="D15063" s="12">
        <v>43921</v>
      </c>
      <c r="E15063" t="s">
        <v>20</v>
      </c>
      <c r="F15063" t="s">
        <v>59</v>
      </c>
      <c r="G15063" t="s">
        <v>59</v>
      </c>
      <c r="H15063" t="s">
        <v>76</v>
      </c>
      <c r="I15063" t="s">
        <v>61</v>
      </c>
      <c r="J15063" t="s">
        <v>62</v>
      </c>
      <c r="K15063" t="s">
        <v>63</v>
      </c>
      <c r="L15063" t="s">
        <v>64</v>
      </c>
      <c r="M15063" t="s">
        <v>82</v>
      </c>
      <c r="N15063" t="s">
        <v>379</v>
      </c>
      <c r="O15063" t="s">
        <v>380</v>
      </c>
      <c r="P15063" t="s">
        <v>393</v>
      </c>
      <c r="Q15063" t="s">
        <v>394</v>
      </c>
      <c r="R15063" t="s">
        <v>70</v>
      </c>
      <c r="S15063">
        <v>3493.6998897386002</v>
      </c>
      <c r="T15063">
        <v>5.2988222063352</v>
      </c>
      <c r="U15063">
        <v>42.295717818877002</v>
      </c>
      <c r="V15063">
        <v>82.601740079211993</v>
      </c>
      <c r="W15063">
        <v>0</v>
      </c>
    </row>
    <row r="15064" spans="3:23" x14ac:dyDescent="0.35">
      <c r="C15064" s="12">
        <v>44197</v>
      </c>
      <c r="D15064" s="12">
        <v>44227</v>
      </c>
      <c r="E15064" t="s">
        <v>21</v>
      </c>
      <c r="F15064" t="s">
        <v>59</v>
      </c>
      <c r="G15064" t="s">
        <v>59</v>
      </c>
      <c r="H15064" t="s">
        <v>76</v>
      </c>
      <c r="I15064" t="s">
        <v>61</v>
      </c>
      <c r="J15064" t="s">
        <v>62</v>
      </c>
      <c r="K15064" t="s">
        <v>63</v>
      </c>
      <c r="L15064" t="s">
        <v>64</v>
      </c>
      <c r="M15064" t="s">
        <v>82</v>
      </c>
      <c r="N15064" t="s">
        <v>83</v>
      </c>
      <c r="O15064" t="s">
        <v>84</v>
      </c>
      <c r="P15064" t="s">
        <v>337</v>
      </c>
      <c r="Q15064" t="s">
        <v>338</v>
      </c>
      <c r="R15064" t="s">
        <v>70</v>
      </c>
      <c r="S15064">
        <v>3493.6436422156999</v>
      </c>
      <c r="T15064">
        <v>7.5629921183763003</v>
      </c>
      <c r="U15064">
        <v>95.260956228568006</v>
      </c>
      <c r="V15064">
        <v>36.674454892443997</v>
      </c>
      <c r="W15064">
        <v>1</v>
      </c>
    </row>
    <row r="15065" spans="3:23" x14ac:dyDescent="0.35">
      <c r="C15065" s="12">
        <v>43647</v>
      </c>
      <c r="D15065" s="12">
        <v>43677</v>
      </c>
      <c r="E15065" t="s">
        <v>75</v>
      </c>
      <c r="F15065" t="s">
        <v>59</v>
      </c>
      <c r="G15065" t="s">
        <v>59</v>
      </c>
      <c r="H15065" t="s">
        <v>87</v>
      </c>
      <c r="I15065" t="s">
        <v>61</v>
      </c>
      <c r="J15065" t="s">
        <v>62</v>
      </c>
      <c r="K15065" t="s">
        <v>63</v>
      </c>
      <c r="L15065" t="s">
        <v>64</v>
      </c>
      <c r="M15065" t="s">
        <v>96</v>
      </c>
      <c r="N15065" t="s">
        <v>97</v>
      </c>
      <c r="O15065" t="s">
        <v>98</v>
      </c>
      <c r="P15065" t="s">
        <v>387</v>
      </c>
      <c r="Q15065" t="s">
        <v>388</v>
      </c>
      <c r="R15065" t="s">
        <v>70</v>
      </c>
      <c r="S15065">
        <v>3492.9814465118998</v>
      </c>
      <c r="T15065">
        <v>0.71711961606898</v>
      </c>
      <c r="U15065">
        <v>46.920410489738998</v>
      </c>
      <c r="V15065">
        <v>74.444818577956994</v>
      </c>
      <c r="W15065">
        <v>0</v>
      </c>
    </row>
    <row r="15066" spans="3:23" x14ac:dyDescent="0.35">
      <c r="C15066" s="12">
        <v>43952</v>
      </c>
      <c r="D15066" s="12">
        <v>43982</v>
      </c>
      <c r="E15066" t="s">
        <v>20</v>
      </c>
      <c r="F15066" t="s">
        <v>59</v>
      </c>
      <c r="G15066" t="s">
        <v>59</v>
      </c>
      <c r="H15066" t="s">
        <v>60</v>
      </c>
      <c r="I15066" t="s">
        <v>61</v>
      </c>
      <c r="J15066" t="s">
        <v>62</v>
      </c>
      <c r="K15066" t="s">
        <v>63</v>
      </c>
      <c r="L15066" t="s">
        <v>64</v>
      </c>
      <c r="M15066" t="s">
        <v>82</v>
      </c>
      <c r="N15066" t="s">
        <v>496</v>
      </c>
      <c r="O15066" t="s">
        <v>497</v>
      </c>
      <c r="P15066" t="s">
        <v>621</v>
      </c>
      <c r="Q15066" t="s">
        <v>622</v>
      </c>
      <c r="R15066" t="s">
        <v>70</v>
      </c>
      <c r="S15066">
        <v>3492.7039427700001</v>
      </c>
      <c r="T15066">
        <v>0.97405509628121001</v>
      </c>
      <c r="U15066">
        <v>118.60058731018</v>
      </c>
      <c r="V15066">
        <v>29.449297191381</v>
      </c>
      <c r="W15066">
        <v>0</v>
      </c>
    </row>
    <row r="15067" spans="3:23" x14ac:dyDescent="0.35">
      <c r="C15067" s="12">
        <v>44228</v>
      </c>
      <c r="D15067" s="12">
        <v>44255</v>
      </c>
      <c r="E15067" t="s">
        <v>21</v>
      </c>
      <c r="F15067" t="s">
        <v>59</v>
      </c>
      <c r="G15067" t="s">
        <v>59</v>
      </c>
      <c r="H15067" t="s">
        <v>76</v>
      </c>
      <c r="I15067" t="s">
        <v>61</v>
      </c>
      <c r="J15067" t="s">
        <v>62</v>
      </c>
      <c r="K15067" t="s">
        <v>63</v>
      </c>
      <c r="L15067" t="s">
        <v>64</v>
      </c>
      <c r="M15067" t="s">
        <v>96</v>
      </c>
      <c r="N15067" t="s">
        <v>111</v>
      </c>
      <c r="O15067" t="s">
        <v>112</v>
      </c>
      <c r="P15067" t="s">
        <v>409</v>
      </c>
      <c r="Q15067" t="s">
        <v>410</v>
      </c>
      <c r="R15067" t="s">
        <v>70</v>
      </c>
      <c r="S15067">
        <v>3492.3303438674998</v>
      </c>
      <c r="T15067">
        <v>7.2232571765040996</v>
      </c>
      <c r="U15067">
        <v>57.021722484206997</v>
      </c>
      <c r="V15067">
        <v>61.245612929963997</v>
      </c>
      <c r="W15067">
        <v>0</v>
      </c>
    </row>
    <row r="15068" spans="3:23" x14ac:dyDescent="0.35">
      <c r="C15068" s="12">
        <v>44440</v>
      </c>
      <c r="D15068" s="12">
        <v>44469</v>
      </c>
      <c r="E15068" t="s">
        <v>21</v>
      </c>
      <c r="F15068" t="s">
        <v>59</v>
      </c>
      <c r="G15068" t="s">
        <v>59</v>
      </c>
      <c r="H15068" t="s">
        <v>87</v>
      </c>
      <c r="I15068" t="s">
        <v>61</v>
      </c>
      <c r="J15068" t="s">
        <v>62</v>
      </c>
      <c r="K15068" t="s">
        <v>63</v>
      </c>
      <c r="L15068" t="s">
        <v>64</v>
      </c>
      <c r="M15068" t="s">
        <v>96</v>
      </c>
      <c r="N15068" t="s">
        <v>97</v>
      </c>
      <c r="O15068" t="s">
        <v>98</v>
      </c>
      <c r="P15068" t="s">
        <v>265</v>
      </c>
      <c r="Q15068" t="s">
        <v>266</v>
      </c>
      <c r="R15068" t="s">
        <v>70</v>
      </c>
      <c r="S15068">
        <v>3491.0956009461001</v>
      </c>
      <c r="T15068">
        <v>0.46373168432363998</v>
      </c>
      <c r="U15068">
        <v>138.81231009749001</v>
      </c>
      <c r="V15068">
        <v>25.149755079317</v>
      </c>
      <c r="W15068">
        <v>0</v>
      </c>
    </row>
    <row r="15069" spans="3:23" x14ac:dyDescent="0.35">
      <c r="C15069" s="12">
        <v>43770</v>
      </c>
      <c r="D15069" s="12">
        <v>43799</v>
      </c>
      <c r="E15069" t="s">
        <v>20</v>
      </c>
      <c r="F15069" t="s">
        <v>59</v>
      </c>
      <c r="G15069" t="s">
        <v>59</v>
      </c>
      <c r="H15069" t="s">
        <v>76</v>
      </c>
      <c r="I15069" t="s">
        <v>61</v>
      </c>
      <c r="J15069" t="s">
        <v>62</v>
      </c>
      <c r="K15069" t="s">
        <v>63</v>
      </c>
      <c r="L15069" t="s">
        <v>64</v>
      </c>
      <c r="M15069" t="s">
        <v>82</v>
      </c>
      <c r="N15069" t="s">
        <v>486</v>
      </c>
      <c r="O15069" t="s">
        <v>487</v>
      </c>
      <c r="P15069" t="s">
        <v>492</v>
      </c>
      <c r="Q15069" t="s">
        <v>493</v>
      </c>
      <c r="R15069" t="s">
        <v>70</v>
      </c>
      <c r="S15069">
        <v>3489.4704692638002</v>
      </c>
      <c r="T15069">
        <v>1.7409830008520999</v>
      </c>
      <c r="U15069">
        <v>48.377851726609002</v>
      </c>
      <c r="V15069">
        <v>72.129504405928003</v>
      </c>
      <c r="W15069">
        <v>0</v>
      </c>
    </row>
    <row r="15070" spans="3:23" x14ac:dyDescent="0.35">
      <c r="C15070" s="12">
        <v>44136</v>
      </c>
      <c r="D15070" s="12">
        <v>44165</v>
      </c>
      <c r="E15070" t="s">
        <v>21</v>
      </c>
      <c r="F15070" t="s">
        <v>59</v>
      </c>
      <c r="G15070" t="s">
        <v>59</v>
      </c>
      <c r="H15070" t="s">
        <v>87</v>
      </c>
      <c r="I15070" t="s">
        <v>61</v>
      </c>
      <c r="J15070" t="s">
        <v>62</v>
      </c>
      <c r="K15070" t="s">
        <v>63</v>
      </c>
      <c r="L15070" t="s">
        <v>64</v>
      </c>
      <c r="M15070" t="s">
        <v>82</v>
      </c>
      <c r="N15070" t="s">
        <v>435</v>
      </c>
      <c r="O15070" t="s">
        <v>436</v>
      </c>
      <c r="P15070" t="s">
        <v>470</v>
      </c>
      <c r="Q15070" t="s">
        <v>471</v>
      </c>
      <c r="R15070" t="s">
        <v>70</v>
      </c>
      <c r="S15070">
        <v>3485.9297586533999</v>
      </c>
      <c r="T15070">
        <v>5.9423554789823002E-2</v>
      </c>
      <c r="U15070">
        <v>64.773744068528003</v>
      </c>
      <c r="V15070">
        <v>53.817018126439997</v>
      </c>
      <c r="W15070">
        <v>0</v>
      </c>
    </row>
    <row r="15071" spans="3:23" x14ac:dyDescent="0.35">
      <c r="C15071" s="12">
        <v>44440</v>
      </c>
      <c r="D15071" s="12">
        <v>44469</v>
      </c>
      <c r="E15071" t="s">
        <v>21</v>
      </c>
      <c r="F15071" t="s">
        <v>59</v>
      </c>
      <c r="G15071" t="s">
        <v>59</v>
      </c>
      <c r="H15071" t="s">
        <v>60</v>
      </c>
      <c r="I15071" t="s">
        <v>61</v>
      </c>
      <c r="J15071" t="s">
        <v>62</v>
      </c>
      <c r="K15071" t="s">
        <v>63</v>
      </c>
      <c r="L15071" t="s">
        <v>64</v>
      </c>
      <c r="M15071" t="s">
        <v>96</v>
      </c>
      <c r="N15071" t="s">
        <v>111</v>
      </c>
      <c r="O15071" t="s">
        <v>112</v>
      </c>
      <c r="P15071" t="s">
        <v>417</v>
      </c>
      <c r="Q15071" t="s">
        <v>418</v>
      </c>
      <c r="R15071" t="s">
        <v>70</v>
      </c>
      <c r="S15071">
        <v>3483.8343739873999</v>
      </c>
      <c r="T15071">
        <v>1.4579202129241999</v>
      </c>
      <c r="U15071">
        <v>123.69810831065</v>
      </c>
      <c r="V15071">
        <v>28.164006883907</v>
      </c>
      <c r="W15071">
        <v>0</v>
      </c>
    </row>
    <row r="15072" spans="3:23" x14ac:dyDescent="0.35">
      <c r="C15072" s="12">
        <v>44075</v>
      </c>
      <c r="D15072" s="12">
        <v>44104</v>
      </c>
      <c r="E15072" t="s">
        <v>20</v>
      </c>
      <c r="F15072" t="s">
        <v>59</v>
      </c>
      <c r="G15072" t="s">
        <v>59</v>
      </c>
      <c r="H15072" t="s">
        <v>87</v>
      </c>
      <c r="I15072" t="s">
        <v>61</v>
      </c>
      <c r="J15072" t="s">
        <v>62</v>
      </c>
      <c r="K15072" t="s">
        <v>63</v>
      </c>
      <c r="L15072" t="s">
        <v>64</v>
      </c>
      <c r="M15072" t="s">
        <v>65</v>
      </c>
      <c r="N15072" t="s">
        <v>66</v>
      </c>
      <c r="O15072" t="s">
        <v>67</v>
      </c>
      <c r="P15072" t="s">
        <v>399</v>
      </c>
      <c r="Q15072" t="s">
        <v>400</v>
      </c>
      <c r="R15072" t="s">
        <v>70</v>
      </c>
      <c r="S15072">
        <v>3482.2361471129998</v>
      </c>
      <c r="T15072">
        <v>0.60334325056367999</v>
      </c>
      <c r="U15072">
        <v>184.83680385842001</v>
      </c>
      <c r="V15072">
        <v>18.839517208815</v>
      </c>
      <c r="W15072">
        <v>0</v>
      </c>
    </row>
    <row r="15073" spans="3:23" x14ac:dyDescent="0.35">
      <c r="C15073" s="12">
        <v>44228</v>
      </c>
      <c r="D15073" s="12">
        <v>44255</v>
      </c>
      <c r="E15073" t="s">
        <v>21</v>
      </c>
      <c r="F15073" t="s">
        <v>59</v>
      </c>
      <c r="G15073" t="s">
        <v>59</v>
      </c>
      <c r="H15073" t="s">
        <v>87</v>
      </c>
      <c r="I15073" t="s">
        <v>61</v>
      </c>
      <c r="J15073" t="s">
        <v>62</v>
      </c>
      <c r="K15073" t="s">
        <v>63</v>
      </c>
      <c r="L15073" t="s">
        <v>64</v>
      </c>
      <c r="M15073" t="s">
        <v>96</v>
      </c>
      <c r="N15073" t="s">
        <v>111</v>
      </c>
      <c r="O15073" t="s">
        <v>112</v>
      </c>
      <c r="P15073" t="s">
        <v>341</v>
      </c>
      <c r="Q15073" t="s">
        <v>342</v>
      </c>
      <c r="R15073" t="s">
        <v>70</v>
      </c>
      <c r="S15073">
        <v>3481.6470123243998</v>
      </c>
      <c r="T15073">
        <v>0.84083675868920005</v>
      </c>
      <c r="U15073">
        <v>96.606944677531004</v>
      </c>
      <c r="V15073">
        <v>36.039303633355999</v>
      </c>
      <c r="W15073">
        <v>0</v>
      </c>
    </row>
    <row r="15074" spans="3:23" x14ac:dyDescent="0.35">
      <c r="C15074" s="12">
        <v>44378</v>
      </c>
      <c r="D15074" s="12">
        <v>44408</v>
      </c>
      <c r="E15074" t="s">
        <v>21</v>
      </c>
      <c r="F15074" t="s">
        <v>59</v>
      </c>
      <c r="G15074" t="s">
        <v>59</v>
      </c>
      <c r="H15074" t="s">
        <v>60</v>
      </c>
      <c r="I15074" t="s">
        <v>61</v>
      </c>
      <c r="J15074" t="s">
        <v>62</v>
      </c>
      <c r="K15074" t="s">
        <v>63</v>
      </c>
      <c r="L15074" t="s">
        <v>64</v>
      </c>
      <c r="M15074" t="s">
        <v>82</v>
      </c>
      <c r="N15074" t="s">
        <v>496</v>
      </c>
      <c r="O15074" t="s">
        <v>497</v>
      </c>
      <c r="P15074" t="s">
        <v>540</v>
      </c>
      <c r="Q15074" t="s">
        <v>541</v>
      </c>
      <c r="R15074" t="s">
        <v>70</v>
      </c>
      <c r="S15074">
        <v>3477.4069599936001</v>
      </c>
      <c r="T15074">
        <v>1.8794407561504001</v>
      </c>
      <c r="U15074">
        <v>37.403577760118999</v>
      </c>
      <c r="V15074">
        <v>92.969902031708003</v>
      </c>
      <c r="W15074">
        <v>0</v>
      </c>
    </row>
    <row r="15075" spans="3:23" x14ac:dyDescent="0.35">
      <c r="C15075" s="12">
        <v>44287</v>
      </c>
      <c r="D15075" s="12">
        <v>44316</v>
      </c>
      <c r="E15075" t="s">
        <v>21</v>
      </c>
      <c r="F15075" t="s">
        <v>59</v>
      </c>
      <c r="G15075" t="s">
        <v>59</v>
      </c>
      <c r="H15075" t="s">
        <v>76</v>
      </c>
      <c r="I15075" t="s">
        <v>61</v>
      </c>
      <c r="J15075" t="s">
        <v>62</v>
      </c>
      <c r="K15075" t="s">
        <v>63</v>
      </c>
      <c r="L15075" t="s">
        <v>64</v>
      </c>
      <c r="M15075" t="s">
        <v>101</v>
      </c>
      <c r="N15075" t="s">
        <v>102</v>
      </c>
      <c r="O15075" t="s">
        <v>93</v>
      </c>
      <c r="P15075" t="s">
        <v>184</v>
      </c>
      <c r="Q15075" t="s">
        <v>185</v>
      </c>
      <c r="R15075" t="s">
        <v>70</v>
      </c>
      <c r="S15075">
        <v>3475.2495863234999</v>
      </c>
      <c r="T15075">
        <v>7.7382075027369996</v>
      </c>
      <c r="U15075">
        <v>29.881737952287999</v>
      </c>
      <c r="V15075">
        <v>116.30011587253</v>
      </c>
      <c r="W15075">
        <v>0</v>
      </c>
    </row>
    <row r="15076" spans="3:23" x14ac:dyDescent="0.35">
      <c r="C15076" s="12">
        <v>44228</v>
      </c>
      <c r="D15076" s="12">
        <v>44255</v>
      </c>
      <c r="E15076" t="s">
        <v>21</v>
      </c>
      <c r="F15076" t="s">
        <v>59</v>
      </c>
      <c r="G15076" t="s">
        <v>59</v>
      </c>
      <c r="H15076" t="s">
        <v>87</v>
      </c>
      <c r="I15076" t="s">
        <v>61</v>
      </c>
      <c r="J15076" t="s">
        <v>62</v>
      </c>
      <c r="K15076" t="s">
        <v>63</v>
      </c>
      <c r="L15076" t="s">
        <v>64</v>
      </c>
      <c r="M15076" t="s">
        <v>82</v>
      </c>
      <c r="N15076" t="s">
        <v>379</v>
      </c>
      <c r="O15076" t="s">
        <v>380</v>
      </c>
      <c r="P15076" t="s">
        <v>472</v>
      </c>
      <c r="Q15076" t="s">
        <v>473</v>
      </c>
      <c r="R15076" t="s">
        <v>70</v>
      </c>
      <c r="S15076">
        <v>3472.2096561735002</v>
      </c>
      <c r="T15076">
        <v>0.21699567049126001</v>
      </c>
      <c r="U15076">
        <v>41.230865585266002</v>
      </c>
      <c r="V15076">
        <v>84.213843364333997</v>
      </c>
      <c r="W15076">
        <v>0</v>
      </c>
    </row>
    <row r="15077" spans="3:23" x14ac:dyDescent="0.35">
      <c r="C15077" s="12">
        <v>43922</v>
      </c>
      <c r="D15077" s="12">
        <v>43951</v>
      </c>
      <c r="E15077" t="s">
        <v>20</v>
      </c>
      <c r="F15077" t="s">
        <v>59</v>
      </c>
      <c r="G15077" t="s">
        <v>59</v>
      </c>
      <c r="H15077" t="s">
        <v>60</v>
      </c>
      <c r="I15077" t="s">
        <v>61</v>
      </c>
      <c r="J15077" t="s">
        <v>62</v>
      </c>
      <c r="K15077" t="s">
        <v>63</v>
      </c>
      <c r="L15077" t="s">
        <v>64</v>
      </c>
      <c r="M15077" t="s">
        <v>82</v>
      </c>
      <c r="N15077" t="s">
        <v>486</v>
      </c>
      <c r="O15077" t="s">
        <v>487</v>
      </c>
      <c r="P15077" t="s">
        <v>500</v>
      </c>
      <c r="Q15077" t="s">
        <v>501</v>
      </c>
      <c r="R15077" t="s">
        <v>70</v>
      </c>
      <c r="S15077">
        <v>3471.7748001161999</v>
      </c>
      <c r="T15077">
        <v>1.0603142897225</v>
      </c>
      <c r="U15077">
        <v>39.444274823496997</v>
      </c>
      <c r="V15077">
        <v>88.017204414367995</v>
      </c>
      <c r="W15077">
        <v>0</v>
      </c>
    </row>
    <row r="15078" spans="3:23" x14ac:dyDescent="0.35">
      <c r="C15078" s="12">
        <v>44075</v>
      </c>
      <c r="D15078" s="12">
        <v>44104</v>
      </c>
      <c r="E15078" t="s">
        <v>20</v>
      </c>
      <c r="F15078" t="s">
        <v>59</v>
      </c>
      <c r="G15078" t="s">
        <v>59</v>
      </c>
      <c r="H15078" t="s">
        <v>87</v>
      </c>
      <c r="I15078" t="s">
        <v>61</v>
      </c>
      <c r="J15078" t="s">
        <v>62</v>
      </c>
      <c r="K15078" t="s">
        <v>63</v>
      </c>
      <c r="L15078" t="s">
        <v>64</v>
      </c>
      <c r="M15078" t="s">
        <v>88</v>
      </c>
      <c r="N15078" t="s">
        <v>89</v>
      </c>
      <c r="O15078" t="s">
        <v>67</v>
      </c>
      <c r="P15078" t="s">
        <v>314</v>
      </c>
      <c r="Q15078" t="s">
        <v>315</v>
      </c>
      <c r="R15078" t="s">
        <v>70</v>
      </c>
      <c r="S15078">
        <v>3468.6192548552999</v>
      </c>
      <c r="T15078">
        <v>0.86097504957233995</v>
      </c>
      <c r="U15078">
        <v>18.490156241449</v>
      </c>
      <c r="V15078">
        <v>187.59274986977999</v>
      </c>
      <c r="W15078">
        <v>0</v>
      </c>
    </row>
    <row r="15079" spans="3:23" x14ac:dyDescent="0.35">
      <c r="C15079" s="12">
        <v>43831</v>
      </c>
      <c r="D15079" s="12">
        <v>43861</v>
      </c>
      <c r="E15079" t="s">
        <v>20</v>
      </c>
      <c r="F15079" t="s">
        <v>59</v>
      </c>
      <c r="G15079" t="s">
        <v>59</v>
      </c>
      <c r="H15079" t="s">
        <v>87</v>
      </c>
      <c r="I15079" t="s">
        <v>61</v>
      </c>
      <c r="J15079" t="s">
        <v>62</v>
      </c>
      <c r="K15079" t="s">
        <v>63</v>
      </c>
      <c r="L15079" t="s">
        <v>64</v>
      </c>
      <c r="M15079" t="s">
        <v>101</v>
      </c>
      <c r="N15079" t="s">
        <v>102</v>
      </c>
      <c r="O15079" t="s">
        <v>93</v>
      </c>
      <c r="P15079" t="s">
        <v>590</v>
      </c>
      <c r="Q15079" t="s">
        <v>591</v>
      </c>
      <c r="R15079" t="s">
        <v>70</v>
      </c>
      <c r="S15079">
        <v>3467.2863905600002</v>
      </c>
      <c r="T15079">
        <v>0.12569361279294</v>
      </c>
      <c r="U15079">
        <v>68.488363392143</v>
      </c>
      <c r="V15079">
        <v>50.625919774246</v>
      </c>
      <c r="W15079">
        <v>0</v>
      </c>
    </row>
    <row r="15080" spans="3:23" x14ac:dyDescent="0.35">
      <c r="C15080" s="12">
        <v>44378</v>
      </c>
      <c r="D15080" s="12">
        <v>44408</v>
      </c>
      <c r="E15080" t="s">
        <v>21</v>
      </c>
      <c r="F15080" t="s">
        <v>59</v>
      </c>
      <c r="G15080" t="s">
        <v>59</v>
      </c>
      <c r="H15080" t="s">
        <v>87</v>
      </c>
      <c r="I15080" t="s">
        <v>61</v>
      </c>
      <c r="J15080" t="s">
        <v>62</v>
      </c>
      <c r="K15080" t="s">
        <v>63</v>
      </c>
      <c r="L15080" t="s">
        <v>64</v>
      </c>
      <c r="M15080" t="s">
        <v>65</v>
      </c>
      <c r="N15080" t="s">
        <v>92</v>
      </c>
      <c r="O15080" t="s">
        <v>93</v>
      </c>
      <c r="P15080" t="s">
        <v>371</v>
      </c>
      <c r="Q15080" t="s">
        <v>372</v>
      </c>
      <c r="R15080" t="s">
        <v>70</v>
      </c>
      <c r="S15080">
        <v>3461.9160667085998</v>
      </c>
      <c r="T15080">
        <v>0.14696440983008999</v>
      </c>
      <c r="U15080">
        <v>392.31609739055</v>
      </c>
      <c r="V15080">
        <v>8.8243028765201998</v>
      </c>
      <c r="W15080">
        <v>0</v>
      </c>
    </row>
    <row r="15081" spans="3:23" x14ac:dyDescent="0.35">
      <c r="C15081" s="12">
        <v>43497</v>
      </c>
      <c r="D15081" s="12">
        <v>43524</v>
      </c>
      <c r="E15081" t="s">
        <v>75</v>
      </c>
      <c r="F15081" t="s">
        <v>59</v>
      </c>
      <c r="G15081" t="s">
        <v>59</v>
      </c>
      <c r="H15081" t="s">
        <v>76</v>
      </c>
      <c r="I15081" t="s">
        <v>61</v>
      </c>
      <c r="J15081" t="s">
        <v>62</v>
      </c>
      <c r="K15081" t="s">
        <v>63</v>
      </c>
      <c r="L15081" t="s">
        <v>64</v>
      </c>
      <c r="M15081" t="s">
        <v>96</v>
      </c>
      <c r="N15081" t="s">
        <v>111</v>
      </c>
      <c r="O15081" t="s">
        <v>112</v>
      </c>
      <c r="P15081" t="s">
        <v>417</v>
      </c>
      <c r="Q15081" t="s">
        <v>418</v>
      </c>
      <c r="R15081" t="s">
        <v>70</v>
      </c>
      <c r="S15081">
        <v>3458.6146046041999</v>
      </c>
      <c r="T15081">
        <v>9.4179704036549996</v>
      </c>
      <c r="U15081">
        <v>120.02552199916001</v>
      </c>
      <c r="V15081">
        <v>28.815659761332999</v>
      </c>
      <c r="W15081">
        <v>0</v>
      </c>
    </row>
    <row r="15082" spans="3:23" x14ac:dyDescent="0.35">
      <c r="C15082" s="12">
        <v>44409</v>
      </c>
      <c r="D15082" s="12">
        <v>44439</v>
      </c>
      <c r="E15082" t="s">
        <v>21</v>
      </c>
      <c r="F15082" t="s">
        <v>59</v>
      </c>
      <c r="G15082" t="s">
        <v>59</v>
      </c>
      <c r="H15082" t="s">
        <v>87</v>
      </c>
      <c r="I15082" t="s">
        <v>61</v>
      </c>
      <c r="J15082" t="s">
        <v>62</v>
      </c>
      <c r="K15082" t="s">
        <v>63</v>
      </c>
      <c r="L15082" t="s">
        <v>64</v>
      </c>
      <c r="M15082" t="s">
        <v>101</v>
      </c>
      <c r="N15082" t="s">
        <v>102</v>
      </c>
      <c r="O15082" t="s">
        <v>93</v>
      </c>
      <c r="P15082" t="s">
        <v>227</v>
      </c>
      <c r="Q15082" t="s">
        <v>228</v>
      </c>
      <c r="R15082" t="s">
        <v>70</v>
      </c>
      <c r="S15082">
        <v>3457.0485769929001</v>
      </c>
      <c r="T15082">
        <v>0.69299551087194999</v>
      </c>
      <c r="U15082">
        <v>24.519506870844001</v>
      </c>
      <c r="V15082">
        <v>140.99176607436999</v>
      </c>
      <c r="W15082">
        <v>0</v>
      </c>
    </row>
    <row r="15083" spans="3:23" x14ac:dyDescent="0.35">
      <c r="C15083" s="12">
        <v>43586</v>
      </c>
      <c r="D15083" s="12">
        <v>43616</v>
      </c>
      <c r="E15083" t="s">
        <v>75</v>
      </c>
      <c r="F15083" t="s">
        <v>59</v>
      </c>
      <c r="G15083" t="s">
        <v>59</v>
      </c>
      <c r="H15083" t="s">
        <v>87</v>
      </c>
      <c r="I15083" t="s">
        <v>61</v>
      </c>
      <c r="J15083" t="s">
        <v>62</v>
      </c>
      <c r="K15083" t="s">
        <v>63</v>
      </c>
      <c r="L15083" t="s">
        <v>64</v>
      </c>
      <c r="M15083" t="s">
        <v>82</v>
      </c>
      <c r="N15083" t="s">
        <v>120</v>
      </c>
      <c r="O15083" t="s">
        <v>121</v>
      </c>
      <c r="P15083" t="s">
        <v>355</v>
      </c>
      <c r="Q15083" t="s">
        <v>356</v>
      </c>
      <c r="R15083" t="s">
        <v>70</v>
      </c>
      <c r="S15083">
        <v>3454.8428922323001</v>
      </c>
      <c r="T15083">
        <v>0.38775728504367002</v>
      </c>
      <c r="U15083">
        <v>41.536843401493002</v>
      </c>
      <c r="V15083">
        <v>83.175383811377998</v>
      </c>
      <c r="W15083">
        <v>0</v>
      </c>
    </row>
    <row r="15084" spans="3:23" x14ac:dyDescent="0.35">
      <c r="C15084" s="12">
        <v>43922</v>
      </c>
      <c r="D15084" s="12">
        <v>43951</v>
      </c>
      <c r="E15084" t="s">
        <v>20</v>
      </c>
      <c r="F15084" t="s">
        <v>59</v>
      </c>
      <c r="G15084" t="s">
        <v>59</v>
      </c>
      <c r="H15084" t="s">
        <v>60</v>
      </c>
      <c r="I15084" t="s">
        <v>61</v>
      </c>
      <c r="J15084" t="s">
        <v>62</v>
      </c>
      <c r="K15084" t="s">
        <v>63</v>
      </c>
      <c r="L15084" t="s">
        <v>64</v>
      </c>
      <c r="M15084" t="s">
        <v>82</v>
      </c>
      <c r="N15084" t="s">
        <v>445</v>
      </c>
      <c r="O15084" t="s">
        <v>445</v>
      </c>
      <c r="P15084" t="s">
        <v>588</v>
      </c>
      <c r="Q15084" t="s">
        <v>589</v>
      </c>
      <c r="R15084" t="s">
        <v>70</v>
      </c>
      <c r="S15084">
        <v>3452.6552421184001</v>
      </c>
      <c r="T15084">
        <v>0.37545344615371001</v>
      </c>
      <c r="U15084">
        <v>23.99</v>
      </c>
      <c r="V15084">
        <v>143.92060200577001</v>
      </c>
      <c r="W15084">
        <v>0</v>
      </c>
    </row>
    <row r="15085" spans="3:23" x14ac:dyDescent="0.35">
      <c r="C15085" s="12">
        <v>43525</v>
      </c>
      <c r="D15085" s="12">
        <v>43555</v>
      </c>
      <c r="E15085" t="s">
        <v>75</v>
      </c>
      <c r="F15085" t="s">
        <v>59</v>
      </c>
      <c r="G15085" t="s">
        <v>59</v>
      </c>
      <c r="H15085" t="s">
        <v>87</v>
      </c>
      <c r="I15085" t="s">
        <v>61</v>
      </c>
      <c r="J15085" t="s">
        <v>62</v>
      </c>
      <c r="K15085" t="s">
        <v>63</v>
      </c>
      <c r="L15085" t="s">
        <v>64</v>
      </c>
      <c r="M15085" t="s">
        <v>96</v>
      </c>
      <c r="N15085" t="s">
        <v>111</v>
      </c>
      <c r="O15085" t="s">
        <v>112</v>
      </c>
      <c r="P15085" t="s">
        <v>351</v>
      </c>
      <c r="Q15085" t="s">
        <v>352</v>
      </c>
      <c r="R15085" t="s">
        <v>70</v>
      </c>
      <c r="S15085">
        <v>3447.0008651029002</v>
      </c>
      <c r="T15085">
        <v>1.1582018242843</v>
      </c>
      <c r="U15085">
        <v>79.788156689410002</v>
      </c>
      <c r="V15085">
        <v>43.201911262608</v>
      </c>
      <c r="W15085">
        <v>0</v>
      </c>
    </row>
    <row r="15086" spans="3:23" x14ac:dyDescent="0.35">
      <c r="C15086" s="12">
        <v>43709</v>
      </c>
      <c r="D15086" s="12">
        <v>43738</v>
      </c>
      <c r="E15086" t="s">
        <v>75</v>
      </c>
      <c r="F15086" t="s">
        <v>59</v>
      </c>
      <c r="G15086" t="s">
        <v>59</v>
      </c>
      <c r="H15086" t="s">
        <v>87</v>
      </c>
      <c r="I15086" t="s">
        <v>61</v>
      </c>
      <c r="J15086" t="s">
        <v>62</v>
      </c>
      <c r="K15086" t="s">
        <v>63</v>
      </c>
      <c r="L15086" t="s">
        <v>64</v>
      </c>
      <c r="M15086" t="s">
        <v>96</v>
      </c>
      <c r="N15086" t="s">
        <v>111</v>
      </c>
      <c r="O15086" t="s">
        <v>112</v>
      </c>
      <c r="P15086" t="s">
        <v>365</v>
      </c>
      <c r="Q15086" t="s">
        <v>366</v>
      </c>
      <c r="R15086" t="s">
        <v>70</v>
      </c>
      <c r="S15086">
        <v>3445.9166310823998</v>
      </c>
      <c r="T15086">
        <v>0.15047395365147001</v>
      </c>
      <c r="U15086">
        <v>372.57406324856998</v>
      </c>
      <c r="V15086">
        <v>9.2489439577102992</v>
      </c>
      <c r="W15086">
        <v>0</v>
      </c>
    </row>
    <row r="15087" spans="3:23" x14ac:dyDescent="0.35">
      <c r="C15087" s="12">
        <v>43374</v>
      </c>
      <c r="D15087" s="12">
        <v>43404</v>
      </c>
      <c r="E15087" t="s">
        <v>75</v>
      </c>
      <c r="F15087" t="s">
        <v>59</v>
      </c>
      <c r="G15087" t="s">
        <v>59</v>
      </c>
      <c r="H15087" t="s">
        <v>76</v>
      </c>
      <c r="I15087" t="s">
        <v>61</v>
      </c>
      <c r="J15087" t="s">
        <v>62</v>
      </c>
      <c r="K15087" t="s">
        <v>63</v>
      </c>
      <c r="L15087" t="s">
        <v>64</v>
      </c>
      <c r="M15087" t="s">
        <v>96</v>
      </c>
      <c r="N15087" t="s">
        <v>111</v>
      </c>
      <c r="O15087" t="s">
        <v>112</v>
      </c>
      <c r="P15087" t="s">
        <v>391</v>
      </c>
      <c r="Q15087" t="s">
        <v>392</v>
      </c>
      <c r="R15087" t="s">
        <v>70</v>
      </c>
      <c r="S15087">
        <v>3439.0017923712999</v>
      </c>
      <c r="T15087">
        <v>10.672724690439001</v>
      </c>
      <c r="U15087">
        <v>79.287438182960997</v>
      </c>
      <c r="V15087">
        <v>43.373854310131001</v>
      </c>
      <c r="W15087">
        <v>0</v>
      </c>
    </row>
    <row r="15088" spans="3:23" x14ac:dyDescent="0.35">
      <c r="C15088" s="12">
        <v>43739</v>
      </c>
      <c r="D15088" s="12">
        <v>43769</v>
      </c>
      <c r="E15088" t="s">
        <v>20</v>
      </c>
      <c r="F15088" t="s">
        <v>59</v>
      </c>
      <c r="G15088" t="s">
        <v>59</v>
      </c>
      <c r="H15088" t="s">
        <v>87</v>
      </c>
      <c r="I15088" t="s">
        <v>61</v>
      </c>
      <c r="J15088" t="s">
        <v>62</v>
      </c>
      <c r="K15088" t="s">
        <v>63</v>
      </c>
      <c r="L15088" t="s">
        <v>64</v>
      </c>
      <c r="M15088" t="s">
        <v>82</v>
      </c>
      <c r="N15088" t="s">
        <v>648</v>
      </c>
      <c r="O15088" t="s">
        <v>648</v>
      </c>
      <c r="P15088" t="s">
        <v>649</v>
      </c>
      <c r="Q15088" t="s">
        <v>650</v>
      </c>
      <c r="R15088" t="s">
        <v>70</v>
      </c>
      <c r="S15088">
        <v>3434.8113541635998</v>
      </c>
      <c r="T15088">
        <v>0.72288726633620004</v>
      </c>
      <c r="U15088">
        <v>19.98</v>
      </c>
      <c r="V15088">
        <v>171.91248018837001</v>
      </c>
      <c r="W15088">
        <v>0</v>
      </c>
    </row>
    <row r="15089" spans="3:23" x14ac:dyDescent="0.35">
      <c r="C15089" s="12">
        <v>44013</v>
      </c>
      <c r="D15089" s="12">
        <v>44043</v>
      </c>
      <c r="E15089" t="s">
        <v>20</v>
      </c>
      <c r="F15089" t="s">
        <v>59</v>
      </c>
      <c r="G15089" t="s">
        <v>59</v>
      </c>
      <c r="H15089" t="s">
        <v>60</v>
      </c>
      <c r="I15089" t="s">
        <v>61</v>
      </c>
      <c r="J15089" t="s">
        <v>62</v>
      </c>
      <c r="K15089" t="s">
        <v>63</v>
      </c>
      <c r="L15089" t="s">
        <v>64</v>
      </c>
      <c r="M15089" t="s">
        <v>82</v>
      </c>
      <c r="N15089" t="s">
        <v>120</v>
      </c>
      <c r="O15089" t="s">
        <v>121</v>
      </c>
      <c r="P15089" t="s">
        <v>560</v>
      </c>
      <c r="Q15089" t="s">
        <v>561</v>
      </c>
      <c r="R15089" t="s">
        <v>70</v>
      </c>
      <c r="S15089">
        <v>3432.5864600611999</v>
      </c>
      <c r="T15089">
        <v>0.58359970875319001</v>
      </c>
      <c r="U15089">
        <v>99.99</v>
      </c>
      <c r="V15089">
        <v>34.329297530364997</v>
      </c>
      <c r="W15089">
        <v>0</v>
      </c>
    </row>
    <row r="15090" spans="3:23" x14ac:dyDescent="0.35">
      <c r="C15090" s="12">
        <v>43800</v>
      </c>
      <c r="D15090" s="12">
        <v>43830</v>
      </c>
      <c r="E15090" t="s">
        <v>20</v>
      </c>
      <c r="F15090" t="s">
        <v>59</v>
      </c>
      <c r="G15090" t="s">
        <v>59</v>
      </c>
      <c r="H15090" t="s">
        <v>87</v>
      </c>
      <c r="I15090" t="s">
        <v>61</v>
      </c>
      <c r="J15090" t="s">
        <v>62</v>
      </c>
      <c r="K15090" t="s">
        <v>63</v>
      </c>
      <c r="L15090" t="s">
        <v>64</v>
      </c>
      <c r="M15090" t="s">
        <v>96</v>
      </c>
      <c r="N15090" t="s">
        <v>97</v>
      </c>
      <c r="O15090" t="s">
        <v>98</v>
      </c>
      <c r="P15090" t="s">
        <v>419</v>
      </c>
      <c r="Q15090" t="s">
        <v>420</v>
      </c>
      <c r="R15090" t="s">
        <v>70</v>
      </c>
      <c r="S15090">
        <v>3429.0871990609999</v>
      </c>
      <c r="T15090">
        <v>0.10132344298642</v>
      </c>
      <c r="U15090">
        <v>110.62427317993</v>
      </c>
      <c r="V15090">
        <v>30.997602067709</v>
      </c>
      <c r="W15090">
        <v>0</v>
      </c>
    </row>
    <row r="15091" spans="3:23" x14ac:dyDescent="0.35">
      <c r="C15091" s="12">
        <v>43647</v>
      </c>
      <c r="D15091" s="12">
        <v>43677</v>
      </c>
      <c r="E15091" t="s">
        <v>75</v>
      </c>
      <c r="F15091" t="s">
        <v>59</v>
      </c>
      <c r="G15091" t="s">
        <v>59</v>
      </c>
      <c r="H15091" t="s">
        <v>87</v>
      </c>
      <c r="I15091" t="s">
        <v>61</v>
      </c>
      <c r="J15091" t="s">
        <v>62</v>
      </c>
      <c r="K15091" t="s">
        <v>63</v>
      </c>
      <c r="L15091" t="s">
        <v>64</v>
      </c>
      <c r="M15091" t="s">
        <v>82</v>
      </c>
      <c r="N15091" t="s">
        <v>379</v>
      </c>
      <c r="O15091" t="s">
        <v>380</v>
      </c>
      <c r="P15091" t="s">
        <v>381</v>
      </c>
      <c r="Q15091" t="s">
        <v>382</v>
      </c>
      <c r="R15091" t="s">
        <v>70</v>
      </c>
      <c r="S15091">
        <v>3428.2562925251</v>
      </c>
      <c r="T15091">
        <v>0.58213426213430997</v>
      </c>
      <c r="U15091">
        <v>18.683157749795001</v>
      </c>
      <c r="V15091">
        <v>183.4944787405</v>
      </c>
      <c r="W15091">
        <v>0</v>
      </c>
    </row>
    <row r="15092" spans="3:23" x14ac:dyDescent="0.35">
      <c r="C15092" s="12">
        <v>44348</v>
      </c>
      <c r="D15092" s="12">
        <v>44377</v>
      </c>
      <c r="E15092" t="s">
        <v>21</v>
      </c>
      <c r="F15092" t="s">
        <v>59</v>
      </c>
      <c r="G15092" t="s">
        <v>59</v>
      </c>
      <c r="H15092" t="s">
        <v>87</v>
      </c>
      <c r="I15092" t="s">
        <v>61</v>
      </c>
      <c r="J15092" t="s">
        <v>62</v>
      </c>
      <c r="K15092" t="s">
        <v>63</v>
      </c>
      <c r="L15092" t="s">
        <v>64</v>
      </c>
      <c r="M15092" t="s">
        <v>88</v>
      </c>
      <c r="N15092" t="s">
        <v>89</v>
      </c>
      <c r="O15092" t="s">
        <v>67</v>
      </c>
      <c r="P15092" t="s">
        <v>249</v>
      </c>
      <c r="Q15092" t="s">
        <v>250</v>
      </c>
      <c r="R15092" t="s">
        <v>70</v>
      </c>
      <c r="S15092">
        <v>3427.3351276122999</v>
      </c>
      <c r="T15092">
        <v>1.0902357934778</v>
      </c>
      <c r="U15092">
        <v>28.034107881617999</v>
      </c>
      <c r="V15092">
        <v>122.25590135007</v>
      </c>
      <c r="W15092">
        <v>0</v>
      </c>
    </row>
    <row r="15093" spans="3:23" x14ac:dyDescent="0.35">
      <c r="C15093" s="12">
        <v>44409</v>
      </c>
      <c r="D15093" s="12">
        <v>44439</v>
      </c>
      <c r="E15093" t="s">
        <v>21</v>
      </c>
      <c r="F15093" t="s">
        <v>59</v>
      </c>
      <c r="G15093" t="s">
        <v>59</v>
      </c>
      <c r="H15093" t="s">
        <v>87</v>
      </c>
      <c r="I15093" t="s">
        <v>61</v>
      </c>
      <c r="J15093" t="s">
        <v>62</v>
      </c>
      <c r="K15093" t="s">
        <v>63</v>
      </c>
      <c r="L15093" t="s">
        <v>64</v>
      </c>
      <c r="M15093" t="s">
        <v>101</v>
      </c>
      <c r="N15093" t="s">
        <v>102</v>
      </c>
      <c r="O15093" t="s">
        <v>93</v>
      </c>
      <c r="P15093" t="s">
        <v>279</v>
      </c>
      <c r="Q15093" t="s">
        <v>280</v>
      </c>
      <c r="R15093" t="s">
        <v>70</v>
      </c>
      <c r="S15093">
        <v>3425.017056826</v>
      </c>
      <c r="T15093">
        <v>0.74041114724690005</v>
      </c>
      <c r="U15093">
        <v>66.690583985022002</v>
      </c>
      <c r="V15093">
        <v>51.356831087208</v>
      </c>
      <c r="W15093">
        <v>0</v>
      </c>
    </row>
    <row r="15094" spans="3:23" x14ac:dyDescent="0.35">
      <c r="C15094" s="12">
        <v>44228</v>
      </c>
      <c r="D15094" s="12">
        <v>44255</v>
      </c>
      <c r="E15094" t="s">
        <v>21</v>
      </c>
      <c r="F15094" t="s">
        <v>59</v>
      </c>
      <c r="G15094" t="s">
        <v>59</v>
      </c>
      <c r="H15094" t="s">
        <v>76</v>
      </c>
      <c r="I15094" t="s">
        <v>61</v>
      </c>
      <c r="J15094" t="s">
        <v>62</v>
      </c>
      <c r="K15094" t="s">
        <v>63</v>
      </c>
      <c r="L15094" t="s">
        <v>64</v>
      </c>
      <c r="M15094" t="s">
        <v>82</v>
      </c>
      <c r="N15094" t="s">
        <v>536</v>
      </c>
      <c r="O15094" t="s">
        <v>537</v>
      </c>
      <c r="P15094" t="s">
        <v>538</v>
      </c>
      <c r="Q15094" t="s">
        <v>539</v>
      </c>
      <c r="R15094" t="s">
        <v>70</v>
      </c>
      <c r="S15094">
        <v>3423.9792995452999</v>
      </c>
      <c r="T15094">
        <v>0.74059912837332997</v>
      </c>
      <c r="U15094">
        <v>60.720716858171997</v>
      </c>
      <c r="V15094">
        <v>56.388980181885003</v>
      </c>
      <c r="W15094">
        <v>0</v>
      </c>
    </row>
    <row r="15095" spans="3:23" x14ac:dyDescent="0.35">
      <c r="C15095" s="12">
        <v>44105</v>
      </c>
      <c r="D15095" s="12">
        <v>44135</v>
      </c>
      <c r="E15095" t="s">
        <v>21</v>
      </c>
      <c r="F15095" t="s">
        <v>59</v>
      </c>
      <c r="G15095" t="s">
        <v>59</v>
      </c>
      <c r="H15095" t="s">
        <v>87</v>
      </c>
      <c r="I15095" t="s">
        <v>61</v>
      </c>
      <c r="J15095" t="s">
        <v>62</v>
      </c>
      <c r="K15095" t="s">
        <v>63</v>
      </c>
      <c r="L15095" t="s">
        <v>64</v>
      </c>
      <c r="M15095" t="s">
        <v>82</v>
      </c>
      <c r="N15095" t="s">
        <v>362</v>
      </c>
      <c r="O15095" t="s">
        <v>362</v>
      </c>
      <c r="P15095" t="s">
        <v>528</v>
      </c>
      <c r="Q15095" t="s">
        <v>529</v>
      </c>
      <c r="R15095" t="s">
        <v>70</v>
      </c>
      <c r="S15095">
        <v>3423.3256150430998</v>
      </c>
      <c r="T15095">
        <v>6.2688520910865006E-2</v>
      </c>
      <c r="U15095">
        <v>24.426981890617999</v>
      </c>
      <c r="V15095">
        <v>140.14525537262</v>
      </c>
      <c r="W15095">
        <v>0</v>
      </c>
    </row>
    <row r="15096" spans="3:23" x14ac:dyDescent="0.35">
      <c r="C15096" s="12">
        <v>44228</v>
      </c>
      <c r="D15096" s="12">
        <v>44255</v>
      </c>
      <c r="E15096" t="s">
        <v>21</v>
      </c>
      <c r="F15096" t="s">
        <v>59</v>
      </c>
      <c r="G15096" t="s">
        <v>59</v>
      </c>
      <c r="H15096" t="s">
        <v>76</v>
      </c>
      <c r="I15096" t="s">
        <v>61</v>
      </c>
      <c r="J15096" t="s">
        <v>62</v>
      </c>
      <c r="K15096" t="s">
        <v>63</v>
      </c>
      <c r="L15096" t="s">
        <v>64</v>
      </c>
      <c r="M15096" t="s">
        <v>82</v>
      </c>
      <c r="N15096" t="s">
        <v>413</v>
      </c>
      <c r="O15096" t="s">
        <v>414</v>
      </c>
      <c r="P15096" t="s">
        <v>490</v>
      </c>
      <c r="Q15096" t="s">
        <v>491</v>
      </c>
      <c r="R15096" t="s">
        <v>70</v>
      </c>
      <c r="S15096">
        <v>3419.8636578882001</v>
      </c>
      <c r="T15096">
        <v>2.3094615500822</v>
      </c>
      <c r="U15096">
        <v>56.077995876110002</v>
      </c>
      <c r="V15096">
        <v>60.984056303358003</v>
      </c>
      <c r="W15096">
        <v>0</v>
      </c>
    </row>
    <row r="15097" spans="3:23" x14ac:dyDescent="0.35">
      <c r="C15097" s="12">
        <v>43374</v>
      </c>
      <c r="D15097" s="12">
        <v>43404</v>
      </c>
      <c r="E15097" t="s">
        <v>75</v>
      </c>
      <c r="F15097" t="s">
        <v>59</v>
      </c>
      <c r="G15097" t="s">
        <v>59</v>
      </c>
      <c r="H15097" t="s">
        <v>60</v>
      </c>
      <c r="I15097" t="s">
        <v>61</v>
      </c>
      <c r="J15097" t="s">
        <v>62</v>
      </c>
      <c r="K15097" t="s">
        <v>63</v>
      </c>
      <c r="L15097" t="s">
        <v>64</v>
      </c>
      <c r="M15097" t="s">
        <v>82</v>
      </c>
      <c r="N15097" t="s">
        <v>486</v>
      </c>
      <c r="O15097" t="s">
        <v>487</v>
      </c>
      <c r="P15097" t="s">
        <v>595</v>
      </c>
      <c r="Q15097" t="s">
        <v>596</v>
      </c>
      <c r="R15097" t="s">
        <v>70</v>
      </c>
      <c r="S15097">
        <v>3418.0328307186001</v>
      </c>
      <c r="T15097">
        <v>1.0325456489586</v>
      </c>
      <c r="U15097">
        <v>288.34599560347999</v>
      </c>
      <c r="V15097">
        <v>11.85392855401</v>
      </c>
      <c r="W15097">
        <v>0</v>
      </c>
    </row>
    <row r="15098" spans="3:23" x14ac:dyDescent="0.35">
      <c r="C15098" s="12">
        <v>43525</v>
      </c>
      <c r="D15098" s="12">
        <v>43555</v>
      </c>
      <c r="E15098" t="s">
        <v>75</v>
      </c>
      <c r="F15098" t="s">
        <v>59</v>
      </c>
      <c r="G15098" t="s">
        <v>59</v>
      </c>
      <c r="H15098" t="s">
        <v>76</v>
      </c>
      <c r="I15098" t="s">
        <v>61</v>
      </c>
      <c r="J15098" t="s">
        <v>62</v>
      </c>
      <c r="K15098" t="s">
        <v>63</v>
      </c>
      <c r="L15098" t="s">
        <v>64</v>
      </c>
      <c r="M15098" t="s">
        <v>96</v>
      </c>
      <c r="N15098" t="s">
        <v>97</v>
      </c>
      <c r="O15098" t="s">
        <v>98</v>
      </c>
      <c r="P15098" t="s">
        <v>482</v>
      </c>
      <c r="Q15098" t="s">
        <v>483</v>
      </c>
      <c r="R15098" t="s">
        <v>70</v>
      </c>
      <c r="S15098">
        <v>3417.0995960414002</v>
      </c>
      <c r="T15098">
        <v>2.4315019704705998</v>
      </c>
      <c r="U15098">
        <v>336.80606700891002</v>
      </c>
      <c r="V15098">
        <v>10.145599888945</v>
      </c>
      <c r="W15098">
        <v>0</v>
      </c>
    </row>
    <row r="15099" spans="3:23" x14ac:dyDescent="0.35">
      <c r="C15099" s="12">
        <v>44013</v>
      </c>
      <c r="D15099" s="12">
        <v>44043</v>
      </c>
      <c r="E15099" t="s">
        <v>20</v>
      </c>
      <c r="F15099" t="s">
        <v>59</v>
      </c>
      <c r="G15099" t="s">
        <v>59</v>
      </c>
      <c r="H15099" t="s">
        <v>87</v>
      </c>
      <c r="I15099" t="s">
        <v>61</v>
      </c>
      <c r="J15099" t="s">
        <v>62</v>
      </c>
      <c r="K15099" t="s">
        <v>63</v>
      </c>
      <c r="L15099" t="s">
        <v>64</v>
      </c>
      <c r="M15099" t="s">
        <v>88</v>
      </c>
      <c r="N15099" t="s">
        <v>150</v>
      </c>
      <c r="O15099" t="s">
        <v>93</v>
      </c>
      <c r="P15099" t="s">
        <v>204</v>
      </c>
      <c r="Q15099" t="s">
        <v>205</v>
      </c>
      <c r="R15099" t="s">
        <v>70</v>
      </c>
      <c r="S15099">
        <v>3415.9392381896</v>
      </c>
      <c r="T15099">
        <v>0.46053945782369998</v>
      </c>
      <c r="U15099">
        <v>28.288049866927</v>
      </c>
      <c r="V15099">
        <v>120.75555770931</v>
      </c>
      <c r="W15099">
        <v>0</v>
      </c>
    </row>
    <row r="15100" spans="3:23" x14ac:dyDescent="0.35">
      <c r="C15100" s="12">
        <v>43952</v>
      </c>
      <c r="D15100" s="12">
        <v>43982</v>
      </c>
      <c r="E15100" t="s">
        <v>20</v>
      </c>
      <c r="F15100" t="s">
        <v>59</v>
      </c>
      <c r="G15100" t="s">
        <v>59</v>
      </c>
      <c r="H15100" t="s">
        <v>87</v>
      </c>
      <c r="I15100" t="s">
        <v>61</v>
      </c>
      <c r="J15100" t="s">
        <v>62</v>
      </c>
      <c r="K15100" t="s">
        <v>63</v>
      </c>
      <c r="L15100" t="s">
        <v>64</v>
      </c>
      <c r="M15100" t="s">
        <v>96</v>
      </c>
      <c r="N15100" t="s">
        <v>111</v>
      </c>
      <c r="O15100" t="s">
        <v>112</v>
      </c>
      <c r="P15100" t="s">
        <v>351</v>
      </c>
      <c r="Q15100" t="s">
        <v>352</v>
      </c>
      <c r="R15100" t="s">
        <v>70</v>
      </c>
      <c r="S15100">
        <v>3415.1346693570999</v>
      </c>
      <c r="T15100">
        <v>0.99912458079614996</v>
      </c>
      <c r="U15100">
        <v>73.928068321397006</v>
      </c>
      <c r="V15100">
        <v>46.195372703505001</v>
      </c>
      <c r="W15100">
        <v>0</v>
      </c>
    </row>
    <row r="15101" spans="3:23" x14ac:dyDescent="0.35">
      <c r="C15101" s="12">
        <v>44197</v>
      </c>
      <c r="D15101" s="12">
        <v>44227</v>
      </c>
      <c r="E15101" t="s">
        <v>21</v>
      </c>
      <c r="F15101" t="s">
        <v>59</v>
      </c>
      <c r="G15101" t="s">
        <v>59</v>
      </c>
      <c r="H15101" t="s">
        <v>76</v>
      </c>
      <c r="I15101" t="s">
        <v>61</v>
      </c>
      <c r="J15101" t="s">
        <v>62</v>
      </c>
      <c r="K15101" t="s">
        <v>63</v>
      </c>
      <c r="L15101" t="s">
        <v>64</v>
      </c>
      <c r="M15101" t="s">
        <v>96</v>
      </c>
      <c r="N15101" t="s">
        <v>111</v>
      </c>
      <c r="O15101" t="s">
        <v>112</v>
      </c>
      <c r="P15101" t="s">
        <v>391</v>
      </c>
      <c r="Q15101" t="s">
        <v>392</v>
      </c>
      <c r="R15101" t="s">
        <v>70</v>
      </c>
      <c r="S15101">
        <v>3413.7670154952998</v>
      </c>
      <c r="T15101">
        <v>9.6988606180439003</v>
      </c>
      <c r="U15101">
        <v>76.511230288229001</v>
      </c>
      <c r="V15101">
        <v>44.617855478667998</v>
      </c>
      <c r="W15101">
        <v>0</v>
      </c>
    </row>
    <row r="15102" spans="3:23" x14ac:dyDescent="0.35">
      <c r="C15102" s="12">
        <v>44075</v>
      </c>
      <c r="D15102" s="12">
        <v>44104</v>
      </c>
      <c r="E15102" t="s">
        <v>20</v>
      </c>
      <c r="F15102" t="s">
        <v>59</v>
      </c>
      <c r="G15102" t="s">
        <v>59</v>
      </c>
      <c r="H15102" t="s">
        <v>87</v>
      </c>
      <c r="I15102" t="s">
        <v>61</v>
      </c>
      <c r="J15102" t="s">
        <v>62</v>
      </c>
      <c r="K15102" t="s">
        <v>63</v>
      </c>
      <c r="L15102" t="s">
        <v>64</v>
      </c>
      <c r="M15102" t="s">
        <v>96</v>
      </c>
      <c r="N15102" t="s">
        <v>97</v>
      </c>
      <c r="O15102" t="s">
        <v>98</v>
      </c>
      <c r="P15102" t="s">
        <v>482</v>
      </c>
      <c r="Q15102" t="s">
        <v>483</v>
      </c>
      <c r="R15102" t="s">
        <v>70</v>
      </c>
      <c r="S15102">
        <v>3413.3002952775</v>
      </c>
      <c r="T15102">
        <v>0.22408732632589001</v>
      </c>
      <c r="U15102">
        <v>284.99</v>
      </c>
      <c r="V15102">
        <v>11.976912506675999</v>
      </c>
      <c r="W15102">
        <v>0</v>
      </c>
    </row>
    <row r="15103" spans="3:23" x14ac:dyDescent="0.35">
      <c r="C15103" s="12">
        <v>44440</v>
      </c>
      <c r="D15103" s="12">
        <v>44469</v>
      </c>
      <c r="E15103" t="s">
        <v>21</v>
      </c>
      <c r="F15103" t="s">
        <v>59</v>
      </c>
      <c r="G15103" t="s">
        <v>59</v>
      </c>
      <c r="H15103" t="s">
        <v>76</v>
      </c>
      <c r="I15103" t="s">
        <v>61</v>
      </c>
      <c r="J15103" t="s">
        <v>62</v>
      </c>
      <c r="K15103" t="s">
        <v>63</v>
      </c>
      <c r="L15103" t="s">
        <v>64</v>
      </c>
      <c r="M15103" t="s">
        <v>137</v>
      </c>
      <c r="N15103" t="s">
        <v>66</v>
      </c>
      <c r="O15103" t="s">
        <v>67</v>
      </c>
      <c r="P15103" t="s">
        <v>138</v>
      </c>
      <c r="Q15103" t="s">
        <v>139</v>
      </c>
      <c r="R15103" t="s">
        <v>70</v>
      </c>
      <c r="S15103">
        <v>3410.2364429200002</v>
      </c>
      <c r="T15103">
        <v>10.576116498702</v>
      </c>
      <c r="U15103">
        <v>25.078084387194</v>
      </c>
      <c r="V15103">
        <v>135.98472635579</v>
      </c>
      <c r="W15103">
        <v>0</v>
      </c>
    </row>
    <row r="15104" spans="3:23" x14ac:dyDescent="0.35">
      <c r="C15104" s="12">
        <v>43770</v>
      </c>
      <c r="D15104" s="12">
        <v>43799</v>
      </c>
      <c r="E15104" t="s">
        <v>20</v>
      </c>
      <c r="F15104" t="s">
        <v>59</v>
      </c>
      <c r="G15104" t="s">
        <v>59</v>
      </c>
      <c r="H15104" t="s">
        <v>87</v>
      </c>
      <c r="I15104" t="s">
        <v>61</v>
      </c>
      <c r="J15104" t="s">
        <v>62</v>
      </c>
      <c r="K15104" t="s">
        <v>63</v>
      </c>
      <c r="L15104" t="s">
        <v>64</v>
      </c>
      <c r="M15104" t="s">
        <v>82</v>
      </c>
      <c r="N15104" t="s">
        <v>157</v>
      </c>
      <c r="O15104" t="s">
        <v>67</v>
      </c>
      <c r="P15104" t="s">
        <v>373</v>
      </c>
      <c r="Q15104" t="s">
        <v>374</v>
      </c>
      <c r="R15104" t="s">
        <v>70</v>
      </c>
      <c r="S15104">
        <v>3409.7419296275002</v>
      </c>
      <c r="T15104">
        <v>0.35595134960390001</v>
      </c>
      <c r="U15104">
        <v>177.99302370799001</v>
      </c>
      <c r="V15104">
        <v>19.156604335356</v>
      </c>
      <c r="W15104">
        <v>0</v>
      </c>
    </row>
    <row r="15105" spans="3:23" x14ac:dyDescent="0.35">
      <c r="C15105" s="12">
        <v>44013</v>
      </c>
      <c r="D15105" s="12">
        <v>44043</v>
      </c>
      <c r="E15105" t="s">
        <v>20</v>
      </c>
      <c r="F15105" t="s">
        <v>59</v>
      </c>
      <c r="G15105" t="s">
        <v>59</v>
      </c>
      <c r="H15105" t="s">
        <v>76</v>
      </c>
      <c r="I15105" t="s">
        <v>61</v>
      </c>
      <c r="J15105" t="s">
        <v>62</v>
      </c>
      <c r="K15105" t="s">
        <v>63</v>
      </c>
      <c r="L15105" t="s">
        <v>64</v>
      </c>
      <c r="M15105" t="s">
        <v>82</v>
      </c>
      <c r="N15105" t="s">
        <v>357</v>
      </c>
      <c r="O15105" t="s">
        <v>357</v>
      </c>
      <c r="P15105" t="s">
        <v>607</v>
      </c>
      <c r="Q15105" t="s">
        <v>608</v>
      </c>
      <c r="R15105" t="s">
        <v>70</v>
      </c>
      <c r="S15105">
        <v>3408.45</v>
      </c>
      <c r="T15105">
        <v>0.64081608736125995</v>
      </c>
      <c r="U15105">
        <v>109.99399759904</v>
      </c>
      <c r="V15105">
        <v>30.9876</v>
      </c>
      <c r="W15105">
        <v>0</v>
      </c>
    </row>
    <row r="15106" spans="3:23" x14ac:dyDescent="0.35">
      <c r="C15106" s="12">
        <v>43800</v>
      </c>
      <c r="D15106" s="12">
        <v>43830</v>
      </c>
      <c r="E15106" t="s">
        <v>20</v>
      </c>
      <c r="F15106" t="s">
        <v>59</v>
      </c>
      <c r="G15106" t="s">
        <v>59</v>
      </c>
      <c r="H15106" t="s">
        <v>60</v>
      </c>
      <c r="I15106" t="s">
        <v>61</v>
      </c>
      <c r="J15106" t="s">
        <v>62</v>
      </c>
      <c r="K15106" t="s">
        <v>63</v>
      </c>
      <c r="L15106" t="s">
        <v>64</v>
      </c>
      <c r="M15106" t="s">
        <v>82</v>
      </c>
      <c r="N15106" t="s">
        <v>486</v>
      </c>
      <c r="O15106" t="s">
        <v>487</v>
      </c>
      <c r="P15106" t="s">
        <v>595</v>
      </c>
      <c r="Q15106" t="s">
        <v>596</v>
      </c>
      <c r="R15106" t="s">
        <v>70</v>
      </c>
      <c r="S15106">
        <v>3407.1998022348998</v>
      </c>
      <c r="T15106">
        <v>0.89234131940904005</v>
      </c>
      <c r="U15106">
        <v>333.22920429113998</v>
      </c>
      <c r="V15106">
        <v>10.224793500565999</v>
      </c>
      <c r="W15106">
        <v>0</v>
      </c>
    </row>
    <row r="15107" spans="3:23" x14ac:dyDescent="0.35">
      <c r="C15107" s="12">
        <v>44075</v>
      </c>
      <c r="D15107" s="12">
        <v>44104</v>
      </c>
      <c r="E15107" t="s">
        <v>20</v>
      </c>
      <c r="F15107" t="s">
        <v>59</v>
      </c>
      <c r="G15107" t="s">
        <v>59</v>
      </c>
      <c r="H15107" t="s">
        <v>60</v>
      </c>
      <c r="I15107" t="s">
        <v>61</v>
      </c>
      <c r="J15107" t="s">
        <v>62</v>
      </c>
      <c r="K15107" t="s">
        <v>63</v>
      </c>
      <c r="L15107" t="s">
        <v>64</v>
      </c>
      <c r="M15107" t="s">
        <v>82</v>
      </c>
      <c r="N15107" t="s">
        <v>379</v>
      </c>
      <c r="O15107" t="s">
        <v>380</v>
      </c>
      <c r="P15107" t="s">
        <v>494</v>
      </c>
      <c r="Q15107" t="s">
        <v>495</v>
      </c>
      <c r="R15107" t="s">
        <v>70</v>
      </c>
      <c r="S15107">
        <v>3406.6693919193999</v>
      </c>
      <c r="T15107">
        <v>1.6862420276209</v>
      </c>
      <c r="U15107">
        <v>153.27310733266</v>
      </c>
      <c r="V15107">
        <v>22.226139022064</v>
      </c>
      <c r="W15107">
        <v>0</v>
      </c>
    </row>
    <row r="15108" spans="3:23" x14ac:dyDescent="0.35">
      <c r="C15108" s="12">
        <v>43647</v>
      </c>
      <c r="D15108" s="12">
        <v>43677</v>
      </c>
      <c r="E15108" t="s">
        <v>75</v>
      </c>
      <c r="F15108" t="s">
        <v>59</v>
      </c>
      <c r="G15108" t="s">
        <v>59</v>
      </c>
      <c r="H15108" t="s">
        <v>60</v>
      </c>
      <c r="I15108" t="s">
        <v>61</v>
      </c>
      <c r="J15108" t="s">
        <v>62</v>
      </c>
      <c r="K15108" t="s">
        <v>63</v>
      </c>
      <c r="L15108" t="s">
        <v>64</v>
      </c>
      <c r="M15108" t="s">
        <v>65</v>
      </c>
      <c r="N15108" t="s">
        <v>66</v>
      </c>
      <c r="O15108" t="s">
        <v>67</v>
      </c>
      <c r="P15108" t="s">
        <v>556</v>
      </c>
      <c r="Q15108" t="s">
        <v>557</v>
      </c>
      <c r="R15108" t="s">
        <v>70</v>
      </c>
      <c r="S15108">
        <v>3404.1717685458002</v>
      </c>
      <c r="T15108">
        <v>0.32747235326029001</v>
      </c>
      <c r="U15108">
        <v>179.13549459178</v>
      </c>
      <c r="V15108">
        <v>19.003334745598</v>
      </c>
      <c r="W15108">
        <v>0</v>
      </c>
    </row>
    <row r="15109" spans="3:23" x14ac:dyDescent="0.35">
      <c r="C15109" s="12">
        <v>43709</v>
      </c>
      <c r="D15109" s="12">
        <v>43738</v>
      </c>
      <c r="E15109" t="s">
        <v>75</v>
      </c>
      <c r="F15109" t="s">
        <v>59</v>
      </c>
      <c r="G15109" t="s">
        <v>59</v>
      </c>
      <c r="H15109" t="s">
        <v>87</v>
      </c>
      <c r="I15109" t="s">
        <v>61</v>
      </c>
      <c r="J15109" t="s">
        <v>62</v>
      </c>
      <c r="K15109" t="s">
        <v>63</v>
      </c>
      <c r="L15109" t="s">
        <v>64</v>
      </c>
      <c r="M15109" t="s">
        <v>65</v>
      </c>
      <c r="N15109" t="s">
        <v>66</v>
      </c>
      <c r="O15109" t="s">
        <v>67</v>
      </c>
      <c r="P15109" t="s">
        <v>345</v>
      </c>
      <c r="Q15109" t="s">
        <v>346</v>
      </c>
      <c r="R15109" t="s">
        <v>70</v>
      </c>
      <c r="S15109">
        <v>3400.5849519566</v>
      </c>
      <c r="T15109">
        <v>1.0445110406388001</v>
      </c>
      <c r="U15109">
        <v>92.896314265425005</v>
      </c>
      <c r="V15109">
        <v>36.606241903639003</v>
      </c>
      <c r="W15109">
        <v>0</v>
      </c>
    </row>
    <row r="15110" spans="3:23" x14ac:dyDescent="0.35">
      <c r="C15110" s="12">
        <v>43586</v>
      </c>
      <c r="D15110" s="12">
        <v>43616</v>
      </c>
      <c r="E15110" t="s">
        <v>75</v>
      </c>
      <c r="F15110" t="s">
        <v>59</v>
      </c>
      <c r="G15110" t="s">
        <v>59</v>
      </c>
      <c r="H15110" t="s">
        <v>87</v>
      </c>
      <c r="I15110" t="s">
        <v>61</v>
      </c>
      <c r="J15110" t="s">
        <v>62</v>
      </c>
      <c r="K15110" t="s">
        <v>63</v>
      </c>
      <c r="L15110" t="s">
        <v>64</v>
      </c>
      <c r="M15110" t="s">
        <v>65</v>
      </c>
      <c r="N15110" t="s">
        <v>92</v>
      </c>
      <c r="O15110" t="s">
        <v>93</v>
      </c>
      <c r="P15110" t="s">
        <v>371</v>
      </c>
      <c r="Q15110" t="s">
        <v>372</v>
      </c>
      <c r="R15110" t="s">
        <v>70</v>
      </c>
      <c r="S15110">
        <v>3399.0492807891001</v>
      </c>
      <c r="T15110">
        <v>0.30249067545960001</v>
      </c>
      <c r="U15110">
        <v>365.20326709289998</v>
      </c>
      <c r="V15110">
        <v>9.3072805943012007</v>
      </c>
      <c r="W15110">
        <v>0</v>
      </c>
    </row>
    <row r="15111" spans="3:23" x14ac:dyDescent="0.35">
      <c r="C15111" s="12">
        <v>43647</v>
      </c>
      <c r="D15111" s="12">
        <v>43677</v>
      </c>
      <c r="E15111" t="s">
        <v>75</v>
      </c>
      <c r="F15111" t="s">
        <v>59</v>
      </c>
      <c r="G15111" t="s">
        <v>59</v>
      </c>
      <c r="H15111" t="s">
        <v>87</v>
      </c>
      <c r="I15111" t="s">
        <v>61</v>
      </c>
      <c r="J15111" t="s">
        <v>62</v>
      </c>
      <c r="K15111" t="s">
        <v>63</v>
      </c>
      <c r="L15111" t="s">
        <v>64</v>
      </c>
      <c r="M15111" t="s">
        <v>65</v>
      </c>
      <c r="N15111" t="s">
        <v>92</v>
      </c>
      <c r="O15111" t="s">
        <v>93</v>
      </c>
      <c r="P15111" t="s">
        <v>333</v>
      </c>
      <c r="Q15111" t="s">
        <v>334</v>
      </c>
      <c r="R15111" t="s">
        <v>70</v>
      </c>
      <c r="S15111">
        <v>3398.9898134769001</v>
      </c>
      <c r="T15111">
        <v>1.0020318908867001</v>
      </c>
      <c r="U15111">
        <v>72.343751074023999</v>
      </c>
      <c r="V15111">
        <v>46.983875773858998</v>
      </c>
      <c r="W15111">
        <v>0</v>
      </c>
    </row>
    <row r="15112" spans="3:23" x14ac:dyDescent="0.35">
      <c r="C15112" s="12">
        <v>43647</v>
      </c>
      <c r="D15112" s="12">
        <v>43677</v>
      </c>
      <c r="E15112" t="s">
        <v>75</v>
      </c>
      <c r="F15112" t="s">
        <v>59</v>
      </c>
      <c r="G15112" t="s">
        <v>59</v>
      </c>
      <c r="H15112" t="s">
        <v>60</v>
      </c>
      <c r="I15112" t="s">
        <v>61</v>
      </c>
      <c r="J15112" t="s">
        <v>62</v>
      </c>
      <c r="K15112" t="s">
        <v>63</v>
      </c>
      <c r="L15112" t="s">
        <v>64</v>
      </c>
      <c r="M15112" t="s">
        <v>82</v>
      </c>
      <c r="N15112" t="s">
        <v>445</v>
      </c>
      <c r="O15112" t="s">
        <v>445</v>
      </c>
      <c r="P15112" t="s">
        <v>588</v>
      </c>
      <c r="Q15112" t="s">
        <v>589</v>
      </c>
      <c r="R15112" t="s">
        <v>70</v>
      </c>
      <c r="S15112">
        <v>3397.7543462490999</v>
      </c>
      <c r="T15112">
        <v>1.0643830845982001</v>
      </c>
      <c r="U15112">
        <v>31.984872928318001</v>
      </c>
      <c r="V15112">
        <v>106.2300404902</v>
      </c>
      <c r="W15112">
        <v>0</v>
      </c>
    </row>
    <row r="15113" spans="3:23" x14ac:dyDescent="0.35">
      <c r="C15113" s="12">
        <v>44013</v>
      </c>
      <c r="D15113" s="12">
        <v>44043</v>
      </c>
      <c r="E15113" t="s">
        <v>20</v>
      </c>
      <c r="F15113" t="s">
        <v>59</v>
      </c>
      <c r="G15113" t="s">
        <v>59</v>
      </c>
      <c r="H15113" t="s">
        <v>87</v>
      </c>
      <c r="I15113" t="s">
        <v>61</v>
      </c>
      <c r="J15113" t="s">
        <v>62</v>
      </c>
      <c r="K15113" t="s">
        <v>63</v>
      </c>
      <c r="L15113" t="s">
        <v>64</v>
      </c>
      <c r="M15113" t="s">
        <v>65</v>
      </c>
      <c r="N15113" t="s">
        <v>92</v>
      </c>
      <c r="O15113" t="s">
        <v>93</v>
      </c>
      <c r="P15113" t="s">
        <v>333</v>
      </c>
      <c r="Q15113" t="s">
        <v>334</v>
      </c>
      <c r="R15113" t="s">
        <v>70</v>
      </c>
      <c r="S15113">
        <v>3395.2839527883998</v>
      </c>
      <c r="T15113">
        <v>0.80603011723672002</v>
      </c>
      <c r="U15113">
        <v>68.489872253979996</v>
      </c>
      <c r="V15113">
        <v>49.573518551730999</v>
      </c>
      <c r="W15113">
        <v>0</v>
      </c>
    </row>
    <row r="15114" spans="3:23" x14ac:dyDescent="0.35">
      <c r="C15114" s="12">
        <v>43709</v>
      </c>
      <c r="D15114" s="12">
        <v>43738</v>
      </c>
      <c r="E15114" t="s">
        <v>75</v>
      </c>
      <c r="F15114" t="s">
        <v>59</v>
      </c>
      <c r="G15114" t="s">
        <v>59</v>
      </c>
      <c r="H15114" t="s">
        <v>60</v>
      </c>
      <c r="I15114" t="s">
        <v>61</v>
      </c>
      <c r="J15114" t="s">
        <v>62</v>
      </c>
      <c r="K15114" t="s">
        <v>63</v>
      </c>
      <c r="L15114" t="s">
        <v>64</v>
      </c>
      <c r="M15114" t="s">
        <v>82</v>
      </c>
      <c r="N15114" t="s">
        <v>601</v>
      </c>
      <c r="O15114" t="s">
        <v>602</v>
      </c>
      <c r="P15114" t="s">
        <v>603</v>
      </c>
      <c r="Q15114" t="s">
        <v>604</v>
      </c>
      <c r="R15114" t="s">
        <v>70</v>
      </c>
      <c r="S15114">
        <v>3395.0599713646998</v>
      </c>
      <c r="T15114">
        <v>1.2750940578336001</v>
      </c>
      <c r="U15114">
        <v>35.501644232152998</v>
      </c>
      <c r="V15114">
        <v>95.631062864685006</v>
      </c>
      <c r="W15114">
        <v>0</v>
      </c>
    </row>
    <row r="15115" spans="3:23" x14ac:dyDescent="0.35">
      <c r="C15115" s="12">
        <v>43770</v>
      </c>
      <c r="D15115" s="12">
        <v>43799</v>
      </c>
      <c r="E15115" t="s">
        <v>20</v>
      </c>
      <c r="F15115" t="s">
        <v>59</v>
      </c>
      <c r="G15115" t="s">
        <v>59</v>
      </c>
      <c r="H15115" t="s">
        <v>87</v>
      </c>
      <c r="I15115" t="s">
        <v>61</v>
      </c>
      <c r="J15115" t="s">
        <v>62</v>
      </c>
      <c r="K15115" t="s">
        <v>63</v>
      </c>
      <c r="L15115" t="s">
        <v>64</v>
      </c>
      <c r="M15115" t="s">
        <v>65</v>
      </c>
      <c r="N15115" t="s">
        <v>66</v>
      </c>
      <c r="O15115" t="s">
        <v>67</v>
      </c>
      <c r="P15115" t="s">
        <v>345</v>
      </c>
      <c r="Q15115" t="s">
        <v>346</v>
      </c>
      <c r="R15115" t="s">
        <v>70</v>
      </c>
      <c r="S15115">
        <v>3392.6784074198999</v>
      </c>
      <c r="T15115">
        <v>0.97742975279595001</v>
      </c>
      <c r="U15115">
        <v>81.784575392986994</v>
      </c>
      <c r="V15115">
        <v>41.483108411551001</v>
      </c>
      <c r="W15115">
        <v>0</v>
      </c>
    </row>
    <row r="15116" spans="3:23" x14ac:dyDescent="0.35">
      <c r="C15116" s="12">
        <v>44197</v>
      </c>
      <c r="D15116" s="12">
        <v>44227</v>
      </c>
      <c r="E15116" t="s">
        <v>21</v>
      </c>
      <c r="F15116" t="s">
        <v>59</v>
      </c>
      <c r="G15116" t="s">
        <v>59</v>
      </c>
      <c r="H15116" t="s">
        <v>60</v>
      </c>
      <c r="I15116" t="s">
        <v>61</v>
      </c>
      <c r="J15116" t="s">
        <v>62</v>
      </c>
      <c r="K15116" t="s">
        <v>63</v>
      </c>
      <c r="L15116" t="s">
        <v>64</v>
      </c>
      <c r="M15116" t="s">
        <v>82</v>
      </c>
      <c r="N15116" t="s">
        <v>536</v>
      </c>
      <c r="O15116" t="s">
        <v>537</v>
      </c>
      <c r="P15116" t="s">
        <v>548</v>
      </c>
      <c r="Q15116" t="s">
        <v>549</v>
      </c>
      <c r="R15116" t="s">
        <v>70</v>
      </c>
      <c r="S15116">
        <v>3390.4991386901002</v>
      </c>
      <c r="T15116">
        <v>0.21121476610293</v>
      </c>
      <c r="U15116">
        <v>35.135020988831997</v>
      </c>
      <c r="V15116">
        <v>96.499135144042995</v>
      </c>
      <c r="W15116">
        <v>0</v>
      </c>
    </row>
    <row r="15117" spans="3:23" x14ac:dyDescent="0.35">
      <c r="C15117" s="12">
        <v>43497</v>
      </c>
      <c r="D15117" s="12">
        <v>43524</v>
      </c>
      <c r="E15117" t="s">
        <v>75</v>
      </c>
      <c r="F15117" t="s">
        <v>59</v>
      </c>
      <c r="G15117" t="s">
        <v>59</v>
      </c>
      <c r="H15117" t="s">
        <v>76</v>
      </c>
      <c r="I15117" t="s">
        <v>61</v>
      </c>
      <c r="J15117" t="s">
        <v>62</v>
      </c>
      <c r="K15117" t="s">
        <v>63</v>
      </c>
      <c r="L15117" t="s">
        <v>64</v>
      </c>
      <c r="M15117" t="s">
        <v>82</v>
      </c>
      <c r="N15117" t="s">
        <v>379</v>
      </c>
      <c r="O15117" t="s">
        <v>380</v>
      </c>
      <c r="P15117" t="s">
        <v>393</v>
      </c>
      <c r="Q15117" t="s">
        <v>394</v>
      </c>
      <c r="R15117" t="s">
        <v>70</v>
      </c>
      <c r="S15117">
        <v>3387.7408808230998</v>
      </c>
      <c r="T15117">
        <v>5.0415978273868998</v>
      </c>
      <c r="U15117">
        <v>40.726128889835998</v>
      </c>
      <c r="V15117">
        <v>83.183473931121995</v>
      </c>
      <c r="W15117">
        <v>0</v>
      </c>
    </row>
    <row r="15118" spans="3:23" x14ac:dyDescent="0.35">
      <c r="C15118" s="12">
        <v>43405</v>
      </c>
      <c r="D15118" s="12">
        <v>43434</v>
      </c>
      <c r="E15118" t="s">
        <v>75</v>
      </c>
      <c r="F15118" t="s">
        <v>59</v>
      </c>
      <c r="G15118" t="s">
        <v>59</v>
      </c>
      <c r="H15118" t="s">
        <v>60</v>
      </c>
      <c r="I15118" t="s">
        <v>61</v>
      </c>
      <c r="J15118" t="s">
        <v>62</v>
      </c>
      <c r="K15118" t="s">
        <v>63</v>
      </c>
      <c r="L15118" t="s">
        <v>64</v>
      </c>
      <c r="M15118" t="s">
        <v>137</v>
      </c>
      <c r="N15118" t="s">
        <v>66</v>
      </c>
      <c r="O15118" t="s">
        <v>67</v>
      </c>
      <c r="P15118" t="s">
        <v>554</v>
      </c>
      <c r="Q15118" t="s">
        <v>555</v>
      </c>
      <c r="R15118" t="s">
        <v>70</v>
      </c>
      <c r="S15118">
        <v>3387.4504941231999</v>
      </c>
      <c r="T15118">
        <v>1.5728452300674001</v>
      </c>
      <c r="U15118">
        <v>21.942915460224999</v>
      </c>
      <c r="V15118">
        <v>154.37558879828001</v>
      </c>
      <c r="W15118">
        <v>0</v>
      </c>
    </row>
    <row r="15119" spans="3:23" x14ac:dyDescent="0.35">
      <c r="C15119" s="12">
        <v>44256</v>
      </c>
      <c r="D15119" s="12">
        <v>44286</v>
      </c>
      <c r="E15119" t="s">
        <v>21</v>
      </c>
      <c r="F15119" t="s">
        <v>59</v>
      </c>
      <c r="G15119" t="s">
        <v>59</v>
      </c>
      <c r="H15119" t="s">
        <v>60</v>
      </c>
      <c r="I15119" t="s">
        <v>61</v>
      </c>
      <c r="J15119" t="s">
        <v>62</v>
      </c>
      <c r="K15119" t="s">
        <v>63</v>
      </c>
      <c r="L15119" t="s">
        <v>64</v>
      </c>
      <c r="M15119" t="s">
        <v>88</v>
      </c>
      <c r="N15119" t="s">
        <v>89</v>
      </c>
      <c r="O15119" t="s">
        <v>67</v>
      </c>
      <c r="P15119" t="s">
        <v>314</v>
      </c>
      <c r="Q15119" t="s">
        <v>315</v>
      </c>
      <c r="R15119" t="s">
        <v>70</v>
      </c>
      <c r="S15119">
        <v>3385.4260010439998</v>
      </c>
      <c r="T15119">
        <v>1.9950016508682999</v>
      </c>
      <c r="U15119">
        <v>28.055470493240001</v>
      </c>
      <c r="V15119">
        <v>120.66901540146</v>
      </c>
      <c r="W15119">
        <v>0</v>
      </c>
    </row>
    <row r="15120" spans="3:23" x14ac:dyDescent="0.35">
      <c r="C15120" s="12">
        <v>44105</v>
      </c>
      <c r="D15120" s="12">
        <v>44135</v>
      </c>
      <c r="E15120" t="s">
        <v>21</v>
      </c>
      <c r="F15120" t="s">
        <v>59</v>
      </c>
      <c r="G15120" t="s">
        <v>59</v>
      </c>
      <c r="H15120" t="s">
        <v>76</v>
      </c>
      <c r="I15120" t="s">
        <v>61</v>
      </c>
      <c r="J15120" t="s">
        <v>62</v>
      </c>
      <c r="K15120" t="s">
        <v>63</v>
      </c>
      <c r="L15120" t="s">
        <v>64</v>
      </c>
      <c r="M15120" t="s">
        <v>82</v>
      </c>
      <c r="N15120" t="s">
        <v>486</v>
      </c>
      <c r="O15120" t="s">
        <v>487</v>
      </c>
      <c r="P15120" t="s">
        <v>500</v>
      </c>
      <c r="Q15120" t="s">
        <v>501</v>
      </c>
      <c r="R15120" t="s">
        <v>70</v>
      </c>
      <c r="S15120">
        <v>3384.7188107943998</v>
      </c>
      <c r="T15120">
        <v>1.5690203876224</v>
      </c>
      <c r="U15120">
        <v>49.461295332356997</v>
      </c>
      <c r="V15120">
        <v>68.431665366839994</v>
      </c>
      <c r="W15120">
        <v>0</v>
      </c>
    </row>
    <row r="15121" spans="3:23" x14ac:dyDescent="0.35">
      <c r="C15121" s="12">
        <v>43739</v>
      </c>
      <c r="D15121" s="12">
        <v>43769</v>
      </c>
      <c r="E15121" t="s">
        <v>20</v>
      </c>
      <c r="F15121" t="s">
        <v>59</v>
      </c>
      <c r="G15121" t="s">
        <v>59</v>
      </c>
      <c r="H15121" t="s">
        <v>76</v>
      </c>
      <c r="I15121" t="s">
        <v>61</v>
      </c>
      <c r="J15121" t="s">
        <v>62</v>
      </c>
      <c r="K15121" t="s">
        <v>63</v>
      </c>
      <c r="L15121" t="s">
        <v>64</v>
      </c>
      <c r="M15121" t="s">
        <v>82</v>
      </c>
      <c r="N15121" t="s">
        <v>357</v>
      </c>
      <c r="O15121" t="s">
        <v>357</v>
      </c>
      <c r="P15121" t="s">
        <v>439</v>
      </c>
      <c r="Q15121" t="s">
        <v>440</v>
      </c>
      <c r="R15121" t="s">
        <v>70</v>
      </c>
      <c r="S15121">
        <v>3384.2350757622999</v>
      </c>
      <c r="T15121">
        <v>2.6390838120255</v>
      </c>
      <c r="U15121">
        <v>178.12894678455999</v>
      </c>
      <c r="V15121">
        <v>18.998793496798999</v>
      </c>
      <c r="W15121">
        <v>0</v>
      </c>
    </row>
    <row r="15122" spans="3:23" x14ac:dyDescent="0.35">
      <c r="C15122" s="12">
        <v>44197</v>
      </c>
      <c r="D15122" s="12">
        <v>44227</v>
      </c>
      <c r="E15122" t="s">
        <v>21</v>
      </c>
      <c r="F15122" t="s">
        <v>59</v>
      </c>
      <c r="G15122" t="s">
        <v>59</v>
      </c>
      <c r="H15122" t="s">
        <v>60</v>
      </c>
      <c r="I15122" t="s">
        <v>61</v>
      </c>
      <c r="J15122" t="s">
        <v>62</v>
      </c>
      <c r="K15122" t="s">
        <v>63</v>
      </c>
      <c r="L15122" t="s">
        <v>64</v>
      </c>
      <c r="M15122" t="s">
        <v>82</v>
      </c>
      <c r="N15122" t="s">
        <v>435</v>
      </c>
      <c r="O15122" t="s">
        <v>436</v>
      </c>
      <c r="P15122" t="s">
        <v>633</v>
      </c>
      <c r="Q15122" t="s">
        <v>634</v>
      </c>
      <c r="R15122" t="s">
        <v>70</v>
      </c>
      <c r="S15122">
        <v>3384.2099761320001</v>
      </c>
      <c r="T15122">
        <v>0.24629485615898</v>
      </c>
      <c r="U15122">
        <v>132.21822895084</v>
      </c>
      <c r="V15122">
        <v>25.595638385010002</v>
      </c>
      <c r="W15122">
        <v>0</v>
      </c>
    </row>
    <row r="15123" spans="3:23" x14ac:dyDescent="0.35">
      <c r="C15123" s="12">
        <v>43556</v>
      </c>
      <c r="D15123" s="12">
        <v>43585</v>
      </c>
      <c r="E15123" t="s">
        <v>75</v>
      </c>
      <c r="F15123" t="s">
        <v>59</v>
      </c>
      <c r="G15123" t="s">
        <v>59</v>
      </c>
      <c r="H15123" t="s">
        <v>87</v>
      </c>
      <c r="I15123" t="s">
        <v>61</v>
      </c>
      <c r="J15123" t="s">
        <v>62</v>
      </c>
      <c r="K15123" t="s">
        <v>63</v>
      </c>
      <c r="L15123" t="s">
        <v>64</v>
      </c>
      <c r="M15123" t="s">
        <v>77</v>
      </c>
      <c r="N15123" t="s">
        <v>78</v>
      </c>
      <c r="O15123" t="s">
        <v>79</v>
      </c>
      <c r="P15123" t="s">
        <v>288</v>
      </c>
      <c r="Q15123" t="s">
        <v>289</v>
      </c>
      <c r="R15123" t="s">
        <v>70</v>
      </c>
      <c r="S15123">
        <v>3383.6062921487</v>
      </c>
      <c r="T15123">
        <v>0.65509325527221995</v>
      </c>
      <c r="U15123">
        <v>18.487562043973998</v>
      </c>
      <c r="V15123">
        <v>183.02068623762</v>
      </c>
      <c r="W15123">
        <v>0</v>
      </c>
    </row>
    <row r="15124" spans="3:23" x14ac:dyDescent="0.35">
      <c r="C15124" s="12">
        <v>43922</v>
      </c>
      <c r="D15124" s="12">
        <v>43951</v>
      </c>
      <c r="E15124" t="s">
        <v>20</v>
      </c>
      <c r="F15124" t="s">
        <v>59</v>
      </c>
      <c r="G15124" t="s">
        <v>59</v>
      </c>
      <c r="H15124" t="s">
        <v>60</v>
      </c>
      <c r="I15124" t="s">
        <v>61</v>
      </c>
      <c r="J15124" t="s">
        <v>62</v>
      </c>
      <c r="K15124" t="s">
        <v>63</v>
      </c>
      <c r="L15124" t="s">
        <v>64</v>
      </c>
      <c r="M15124" t="s">
        <v>82</v>
      </c>
      <c r="N15124" t="s">
        <v>450</v>
      </c>
      <c r="O15124" t="s">
        <v>274</v>
      </c>
      <c r="P15124" t="s">
        <v>635</v>
      </c>
      <c r="Q15124" t="s">
        <v>636</v>
      </c>
      <c r="R15124" t="s">
        <v>70</v>
      </c>
      <c r="S15124">
        <v>3382.0025159636002</v>
      </c>
      <c r="T15124">
        <v>0.37545344615371001</v>
      </c>
      <c r="U15124">
        <v>69.989999999999995</v>
      </c>
      <c r="V15124">
        <v>48.321224688721003</v>
      </c>
      <c r="W15124">
        <v>0</v>
      </c>
    </row>
    <row r="15125" spans="3:23" x14ac:dyDescent="0.35">
      <c r="C15125" s="12">
        <v>43891</v>
      </c>
      <c r="D15125" s="12">
        <v>43921</v>
      </c>
      <c r="E15125" t="s">
        <v>20</v>
      </c>
      <c r="F15125" t="s">
        <v>59</v>
      </c>
      <c r="G15125" t="s">
        <v>59</v>
      </c>
      <c r="H15125" t="s">
        <v>60</v>
      </c>
      <c r="I15125" t="s">
        <v>61</v>
      </c>
      <c r="J15125" t="s">
        <v>62</v>
      </c>
      <c r="K15125" t="s">
        <v>63</v>
      </c>
      <c r="L15125" t="s">
        <v>64</v>
      </c>
      <c r="M15125" t="s">
        <v>101</v>
      </c>
      <c r="N15125" t="s">
        <v>102</v>
      </c>
      <c r="O15125" t="s">
        <v>93</v>
      </c>
      <c r="P15125" t="s">
        <v>590</v>
      </c>
      <c r="Q15125" t="s">
        <v>591</v>
      </c>
      <c r="R15125" t="s">
        <v>70</v>
      </c>
      <c r="S15125">
        <v>3380.1420003968001</v>
      </c>
      <c r="T15125">
        <v>0.67312573603656001</v>
      </c>
      <c r="U15125">
        <v>73.832935584563003</v>
      </c>
      <c r="V15125">
        <v>45.780950921631003</v>
      </c>
      <c r="W15125">
        <v>0</v>
      </c>
    </row>
    <row r="15126" spans="3:23" x14ac:dyDescent="0.35">
      <c r="C15126" s="12">
        <v>44136</v>
      </c>
      <c r="D15126" s="12">
        <v>44165</v>
      </c>
      <c r="E15126" t="s">
        <v>21</v>
      </c>
      <c r="F15126" t="s">
        <v>59</v>
      </c>
      <c r="G15126" t="s">
        <v>59</v>
      </c>
      <c r="H15126" t="s">
        <v>87</v>
      </c>
      <c r="I15126" t="s">
        <v>61</v>
      </c>
      <c r="J15126" t="s">
        <v>62</v>
      </c>
      <c r="K15126" t="s">
        <v>63</v>
      </c>
      <c r="L15126" t="s">
        <v>64</v>
      </c>
      <c r="M15126" t="s">
        <v>82</v>
      </c>
      <c r="N15126" t="s">
        <v>426</v>
      </c>
      <c r="O15126" t="s">
        <v>427</v>
      </c>
      <c r="P15126" t="s">
        <v>428</v>
      </c>
      <c r="Q15126" t="s">
        <v>429</v>
      </c>
      <c r="R15126" t="s">
        <v>70</v>
      </c>
      <c r="S15126">
        <v>3377.6466061804999</v>
      </c>
      <c r="T15126">
        <v>2.0288933652152998</v>
      </c>
      <c r="U15126">
        <v>39.937414487807999</v>
      </c>
      <c r="V15126">
        <v>84.573492037438996</v>
      </c>
      <c r="W15126">
        <v>0</v>
      </c>
    </row>
    <row r="15127" spans="3:23" x14ac:dyDescent="0.35">
      <c r="C15127" s="12">
        <v>43497</v>
      </c>
      <c r="D15127" s="12">
        <v>43524</v>
      </c>
      <c r="E15127" t="s">
        <v>75</v>
      </c>
      <c r="F15127" t="s">
        <v>59</v>
      </c>
      <c r="G15127" t="s">
        <v>59</v>
      </c>
      <c r="H15127" t="s">
        <v>76</v>
      </c>
      <c r="I15127" t="s">
        <v>61</v>
      </c>
      <c r="J15127" t="s">
        <v>62</v>
      </c>
      <c r="K15127" t="s">
        <v>63</v>
      </c>
      <c r="L15127" t="s">
        <v>64</v>
      </c>
      <c r="M15127" t="s">
        <v>96</v>
      </c>
      <c r="N15127" t="s">
        <v>97</v>
      </c>
      <c r="O15127" t="s">
        <v>98</v>
      </c>
      <c r="P15127" t="s">
        <v>419</v>
      </c>
      <c r="Q15127" t="s">
        <v>420</v>
      </c>
      <c r="R15127" t="s">
        <v>70</v>
      </c>
      <c r="S15127">
        <v>3376.6102961587999</v>
      </c>
      <c r="T15127">
        <v>2.8503281943808001</v>
      </c>
      <c r="U15127">
        <v>174.92223397126</v>
      </c>
      <c r="V15127">
        <v>19.303494012737001</v>
      </c>
      <c r="W15127">
        <v>0</v>
      </c>
    </row>
    <row r="15128" spans="3:23" x14ac:dyDescent="0.35">
      <c r="C15128" s="12">
        <v>44409</v>
      </c>
      <c r="D15128" s="12">
        <v>44439</v>
      </c>
      <c r="E15128" t="s">
        <v>21</v>
      </c>
      <c r="F15128" t="s">
        <v>59</v>
      </c>
      <c r="G15128" t="s">
        <v>59</v>
      </c>
      <c r="H15128" t="s">
        <v>60</v>
      </c>
      <c r="I15128" t="s">
        <v>61</v>
      </c>
      <c r="J15128" t="s">
        <v>62</v>
      </c>
      <c r="K15128" t="s">
        <v>63</v>
      </c>
      <c r="L15128" t="s">
        <v>64</v>
      </c>
      <c r="M15128" t="s">
        <v>82</v>
      </c>
      <c r="N15128" t="s">
        <v>486</v>
      </c>
      <c r="O15128" t="s">
        <v>487</v>
      </c>
      <c r="P15128" t="s">
        <v>500</v>
      </c>
      <c r="Q15128" t="s">
        <v>501</v>
      </c>
      <c r="R15128" t="s">
        <v>70</v>
      </c>
      <c r="S15128">
        <v>3375.0730003276999</v>
      </c>
      <c r="T15128">
        <v>1.7471409870440999</v>
      </c>
      <c r="U15128">
        <v>45.306396377818999</v>
      </c>
      <c r="V15128">
        <v>74.494404105377001</v>
      </c>
      <c r="W15128">
        <v>0</v>
      </c>
    </row>
    <row r="15129" spans="3:23" x14ac:dyDescent="0.35">
      <c r="C15129" s="12">
        <v>44287</v>
      </c>
      <c r="D15129" s="12">
        <v>44316</v>
      </c>
      <c r="E15129" t="s">
        <v>21</v>
      </c>
      <c r="F15129" t="s">
        <v>59</v>
      </c>
      <c r="G15129" t="s">
        <v>59</v>
      </c>
      <c r="H15129" t="s">
        <v>60</v>
      </c>
      <c r="I15129" t="s">
        <v>61</v>
      </c>
      <c r="J15129" t="s">
        <v>62</v>
      </c>
      <c r="K15129" t="s">
        <v>63</v>
      </c>
      <c r="L15129" t="s">
        <v>64</v>
      </c>
      <c r="M15129" t="s">
        <v>82</v>
      </c>
      <c r="N15129" t="s">
        <v>536</v>
      </c>
      <c r="O15129" t="s">
        <v>537</v>
      </c>
      <c r="P15129" t="s">
        <v>548</v>
      </c>
      <c r="Q15129" t="s">
        <v>549</v>
      </c>
      <c r="R15129" t="s">
        <v>70</v>
      </c>
      <c r="S15129">
        <v>3374.4190023427</v>
      </c>
      <c r="T15129">
        <v>0.93344045511040996</v>
      </c>
      <c r="U15129">
        <v>29.208781502411998</v>
      </c>
      <c r="V15129">
        <v>115.52755126276</v>
      </c>
      <c r="W15129">
        <v>0</v>
      </c>
    </row>
    <row r="15130" spans="3:23" x14ac:dyDescent="0.35">
      <c r="C15130" s="12">
        <v>43678</v>
      </c>
      <c r="D15130" s="12">
        <v>43708</v>
      </c>
      <c r="E15130" t="s">
        <v>75</v>
      </c>
      <c r="F15130" t="s">
        <v>59</v>
      </c>
      <c r="G15130" t="s">
        <v>59</v>
      </c>
      <c r="H15130" t="s">
        <v>87</v>
      </c>
      <c r="I15130" t="s">
        <v>61</v>
      </c>
      <c r="J15130" t="s">
        <v>62</v>
      </c>
      <c r="K15130" t="s">
        <v>63</v>
      </c>
      <c r="L15130" t="s">
        <v>64</v>
      </c>
      <c r="M15130" t="s">
        <v>101</v>
      </c>
      <c r="N15130" t="s">
        <v>102</v>
      </c>
      <c r="O15130" t="s">
        <v>93</v>
      </c>
      <c r="P15130" t="s">
        <v>562</v>
      </c>
      <c r="Q15130" t="s">
        <v>563</v>
      </c>
      <c r="R15130" t="s">
        <v>70</v>
      </c>
      <c r="S15130">
        <v>3373.0306187629999</v>
      </c>
      <c r="T15130">
        <v>0.39937813079869</v>
      </c>
      <c r="U15130">
        <v>22.152417456447999</v>
      </c>
      <c r="V15130">
        <v>152.26467383951999</v>
      </c>
      <c r="W15130">
        <v>0</v>
      </c>
    </row>
    <row r="15131" spans="3:23" x14ac:dyDescent="0.35">
      <c r="C15131" s="12">
        <v>43862</v>
      </c>
      <c r="D15131" s="12">
        <v>43890</v>
      </c>
      <c r="E15131" t="s">
        <v>20</v>
      </c>
      <c r="F15131" t="s">
        <v>59</v>
      </c>
      <c r="G15131" t="s">
        <v>59</v>
      </c>
      <c r="H15131" t="s">
        <v>87</v>
      </c>
      <c r="I15131" t="s">
        <v>61</v>
      </c>
      <c r="J15131" t="s">
        <v>62</v>
      </c>
      <c r="K15131" t="s">
        <v>63</v>
      </c>
      <c r="L15131" t="s">
        <v>64</v>
      </c>
      <c r="M15131" t="s">
        <v>101</v>
      </c>
      <c r="N15131" t="s">
        <v>102</v>
      </c>
      <c r="O15131" t="s">
        <v>93</v>
      </c>
      <c r="P15131" t="s">
        <v>316</v>
      </c>
      <c r="Q15131" t="s">
        <v>317</v>
      </c>
      <c r="R15131" t="s">
        <v>70</v>
      </c>
      <c r="S15131">
        <v>3368.3568890678998</v>
      </c>
      <c r="T15131">
        <v>0.30559436155164998</v>
      </c>
      <c r="U15131">
        <v>19.039680555013</v>
      </c>
      <c r="V15131">
        <v>176.91246863808999</v>
      </c>
      <c r="W15131">
        <v>0</v>
      </c>
    </row>
    <row r="15132" spans="3:23" x14ac:dyDescent="0.35">
      <c r="C15132" s="12">
        <v>43800</v>
      </c>
      <c r="D15132" s="12">
        <v>43830</v>
      </c>
      <c r="E15132" t="s">
        <v>20</v>
      </c>
      <c r="F15132" t="s">
        <v>59</v>
      </c>
      <c r="G15132" t="s">
        <v>59</v>
      </c>
      <c r="H15132" t="s">
        <v>60</v>
      </c>
      <c r="I15132" t="s">
        <v>61</v>
      </c>
      <c r="J15132" t="s">
        <v>62</v>
      </c>
      <c r="K15132" t="s">
        <v>63</v>
      </c>
      <c r="L15132" t="s">
        <v>64</v>
      </c>
      <c r="M15132" t="s">
        <v>88</v>
      </c>
      <c r="N15132" t="s">
        <v>150</v>
      </c>
      <c r="O15132" t="s">
        <v>93</v>
      </c>
      <c r="P15132" t="s">
        <v>526</v>
      </c>
      <c r="Q15132" t="s">
        <v>527</v>
      </c>
      <c r="R15132" t="s">
        <v>70</v>
      </c>
      <c r="S15132">
        <v>3366.6714599734</v>
      </c>
      <c r="T15132">
        <v>1.2496638359101</v>
      </c>
      <c r="U15132">
        <v>30.582686735698999</v>
      </c>
      <c r="V15132">
        <v>110.08422801661</v>
      </c>
      <c r="W15132">
        <v>0</v>
      </c>
    </row>
    <row r="15133" spans="3:23" x14ac:dyDescent="0.35">
      <c r="C15133" s="12">
        <v>43739</v>
      </c>
      <c r="D15133" s="12">
        <v>43769</v>
      </c>
      <c r="E15133" t="s">
        <v>20</v>
      </c>
      <c r="F15133" t="s">
        <v>59</v>
      </c>
      <c r="G15133" t="s">
        <v>59</v>
      </c>
      <c r="H15133" t="s">
        <v>60</v>
      </c>
      <c r="I15133" t="s">
        <v>61</v>
      </c>
      <c r="J15133" t="s">
        <v>62</v>
      </c>
      <c r="K15133" t="s">
        <v>63</v>
      </c>
      <c r="L15133" t="s">
        <v>64</v>
      </c>
      <c r="M15133" t="s">
        <v>82</v>
      </c>
      <c r="N15133" t="s">
        <v>486</v>
      </c>
      <c r="O15133" t="s">
        <v>487</v>
      </c>
      <c r="P15133" t="s">
        <v>488</v>
      </c>
      <c r="Q15133" t="s">
        <v>489</v>
      </c>
      <c r="R15133" t="s">
        <v>70</v>
      </c>
      <c r="S15133">
        <v>3364.5924629656001</v>
      </c>
      <c r="T15133">
        <v>1.1455284381958</v>
      </c>
      <c r="U15133">
        <v>29.444890712673001</v>
      </c>
      <c r="V15133">
        <v>114.26744611816</v>
      </c>
      <c r="W15133">
        <v>0</v>
      </c>
    </row>
    <row r="15134" spans="3:23" x14ac:dyDescent="0.35">
      <c r="C15134" s="12">
        <v>43831</v>
      </c>
      <c r="D15134" s="12">
        <v>43861</v>
      </c>
      <c r="E15134" t="s">
        <v>20</v>
      </c>
      <c r="F15134" t="s">
        <v>59</v>
      </c>
      <c r="G15134" t="s">
        <v>59</v>
      </c>
      <c r="H15134" t="s">
        <v>76</v>
      </c>
      <c r="I15134" t="s">
        <v>61</v>
      </c>
      <c r="J15134" t="s">
        <v>62</v>
      </c>
      <c r="K15134" t="s">
        <v>63</v>
      </c>
      <c r="L15134" t="s">
        <v>64</v>
      </c>
      <c r="M15134" t="s">
        <v>96</v>
      </c>
      <c r="N15134" t="s">
        <v>111</v>
      </c>
      <c r="O15134" t="s">
        <v>112</v>
      </c>
      <c r="P15134" t="s">
        <v>326</v>
      </c>
      <c r="Q15134" t="s">
        <v>327</v>
      </c>
      <c r="R15134" t="s">
        <v>70</v>
      </c>
      <c r="S15134">
        <v>3362.5955307198001</v>
      </c>
      <c r="T15134">
        <v>4.4872192943320997</v>
      </c>
      <c r="U15134">
        <v>206.94777911164999</v>
      </c>
      <c r="V15134">
        <v>16.248521946716</v>
      </c>
      <c r="W15134">
        <v>0</v>
      </c>
    </row>
    <row r="15135" spans="3:23" x14ac:dyDescent="0.35">
      <c r="C15135" s="12">
        <v>44228</v>
      </c>
      <c r="D15135" s="12">
        <v>44255</v>
      </c>
      <c r="E15135" t="s">
        <v>21</v>
      </c>
      <c r="F15135" t="s">
        <v>59</v>
      </c>
      <c r="G15135" t="s">
        <v>59</v>
      </c>
      <c r="H15135" t="s">
        <v>87</v>
      </c>
      <c r="I15135" t="s">
        <v>61</v>
      </c>
      <c r="J15135" t="s">
        <v>62</v>
      </c>
      <c r="K15135" t="s">
        <v>63</v>
      </c>
      <c r="L15135" t="s">
        <v>64</v>
      </c>
      <c r="M15135" t="s">
        <v>82</v>
      </c>
      <c r="N15135" t="s">
        <v>653</v>
      </c>
      <c r="O15135" t="s">
        <v>653</v>
      </c>
      <c r="P15135" t="s">
        <v>654</v>
      </c>
      <c r="Q15135" t="s">
        <v>655</v>
      </c>
      <c r="R15135" t="s">
        <v>70</v>
      </c>
      <c r="S15135">
        <v>3362.3530919100999</v>
      </c>
      <c r="T15135">
        <v>0.33706201268998998</v>
      </c>
      <c r="U15135">
        <v>32.673381819271</v>
      </c>
      <c r="V15135">
        <v>102.90802190322999</v>
      </c>
      <c r="W15135">
        <v>0</v>
      </c>
    </row>
    <row r="15136" spans="3:23" x14ac:dyDescent="0.35">
      <c r="C15136" s="12">
        <v>43586</v>
      </c>
      <c r="D15136" s="12">
        <v>43616</v>
      </c>
      <c r="E15136" t="s">
        <v>75</v>
      </c>
      <c r="F15136" t="s">
        <v>59</v>
      </c>
      <c r="G15136" t="s">
        <v>59</v>
      </c>
      <c r="H15136" t="s">
        <v>87</v>
      </c>
      <c r="I15136" t="s">
        <v>61</v>
      </c>
      <c r="J15136" t="s">
        <v>62</v>
      </c>
      <c r="K15136" t="s">
        <v>63</v>
      </c>
      <c r="L15136" t="s">
        <v>64</v>
      </c>
      <c r="M15136" t="s">
        <v>82</v>
      </c>
      <c r="N15136" t="s">
        <v>273</v>
      </c>
      <c r="O15136" t="s">
        <v>274</v>
      </c>
      <c r="P15136" t="s">
        <v>275</v>
      </c>
      <c r="Q15136" t="s">
        <v>276</v>
      </c>
      <c r="R15136" t="s">
        <v>70</v>
      </c>
      <c r="S15136">
        <v>3360.6795925356</v>
      </c>
      <c r="T15136">
        <v>0.64129619291948003</v>
      </c>
      <c r="U15136">
        <v>38.379137726208</v>
      </c>
      <c r="V15136">
        <v>87.565270916461998</v>
      </c>
      <c r="W15136">
        <v>0</v>
      </c>
    </row>
    <row r="15137" spans="3:23" x14ac:dyDescent="0.35">
      <c r="C15137" s="12">
        <v>43709</v>
      </c>
      <c r="D15137" s="12">
        <v>43738</v>
      </c>
      <c r="E15137" t="s">
        <v>75</v>
      </c>
      <c r="F15137" t="s">
        <v>59</v>
      </c>
      <c r="G15137" t="s">
        <v>59</v>
      </c>
      <c r="H15137" t="s">
        <v>60</v>
      </c>
      <c r="I15137" t="s">
        <v>61</v>
      </c>
      <c r="J15137" t="s">
        <v>62</v>
      </c>
      <c r="K15137" t="s">
        <v>63</v>
      </c>
      <c r="L15137" t="s">
        <v>64</v>
      </c>
      <c r="M15137" t="s">
        <v>82</v>
      </c>
      <c r="N15137" t="s">
        <v>617</v>
      </c>
      <c r="O15137" t="s">
        <v>618</v>
      </c>
      <c r="P15137" t="s">
        <v>629</v>
      </c>
      <c r="Q15137" t="s">
        <v>630</v>
      </c>
      <c r="R15137" t="s">
        <v>70</v>
      </c>
      <c r="S15137">
        <v>3358.1958444370998</v>
      </c>
      <c r="T15137">
        <v>1.0689380345912001</v>
      </c>
      <c r="U15137">
        <v>124.99</v>
      </c>
      <c r="V15137">
        <v>26.867716172790999</v>
      </c>
      <c r="W15137">
        <v>0</v>
      </c>
    </row>
    <row r="15138" spans="3:23" x14ac:dyDescent="0.35">
      <c r="C15138" s="12">
        <v>43831</v>
      </c>
      <c r="D15138" s="12">
        <v>43861</v>
      </c>
      <c r="E15138" t="s">
        <v>20</v>
      </c>
      <c r="F15138" t="s">
        <v>59</v>
      </c>
      <c r="G15138" t="s">
        <v>59</v>
      </c>
      <c r="H15138" t="s">
        <v>87</v>
      </c>
      <c r="I15138" t="s">
        <v>61</v>
      </c>
      <c r="J15138" t="s">
        <v>62</v>
      </c>
      <c r="K15138" t="s">
        <v>63</v>
      </c>
      <c r="L15138" t="s">
        <v>64</v>
      </c>
      <c r="M15138" t="s">
        <v>96</v>
      </c>
      <c r="N15138" t="s">
        <v>111</v>
      </c>
      <c r="O15138" t="s">
        <v>112</v>
      </c>
      <c r="P15138" t="s">
        <v>326</v>
      </c>
      <c r="Q15138" t="s">
        <v>327</v>
      </c>
      <c r="R15138" t="s">
        <v>70</v>
      </c>
      <c r="S15138">
        <v>3357.0252093068998</v>
      </c>
      <c r="T15138">
        <v>0.37379790870481999</v>
      </c>
      <c r="U15138">
        <v>167.16856833674001</v>
      </c>
      <c r="V15138">
        <v>20.081677092218001</v>
      </c>
      <c r="W15138">
        <v>0</v>
      </c>
    </row>
    <row r="15139" spans="3:23" x14ac:dyDescent="0.35">
      <c r="C15139" s="12">
        <v>43770</v>
      </c>
      <c r="D15139" s="12">
        <v>43799</v>
      </c>
      <c r="E15139" t="s">
        <v>20</v>
      </c>
      <c r="F15139" t="s">
        <v>59</v>
      </c>
      <c r="G15139" t="s">
        <v>59</v>
      </c>
      <c r="H15139" t="s">
        <v>87</v>
      </c>
      <c r="I15139" t="s">
        <v>61</v>
      </c>
      <c r="J15139" t="s">
        <v>62</v>
      </c>
      <c r="K15139" t="s">
        <v>63</v>
      </c>
      <c r="L15139" t="s">
        <v>64</v>
      </c>
      <c r="M15139" t="s">
        <v>101</v>
      </c>
      <c r="N15139" t="s">
        <v>102</v>
      </c>
      <c r="O15139" t="s">
        <v>93</v>
      </c>
      <c r="P15139" t="s">
        <v>316</v>
      </c>
      <c r="Q15139" t="s">
        <v>317</v>
      </c>
      <c r="R15139" t="s">
        <v>70</v>
      </c>
      <c r="S15139">
        <v>3356.6654482440999</v>
      </c>
      <c r="T15139">
        <v>0.39372652105222999</v>
      </c>
      <c r="U15139">
        <v>25.665389684227002</v>
      </c>
      <c r="V15139">
        <v>130.78568023094999</v>
      </c>
      <c r="W15139">
        <v>0</v>
      </c>
    </row>
    <row r="15140" spans="3:23" x14ac:dyDescent="0.35">
      <c r="C15140" s="12">
        <v>43497</v>
      </c>
      <c r="D15140" s="12">
        <v>43524</v>
      </c>
      <c r="E15140" t="s">
        <v>75</v>
      </c>
      <c r="F15140" t="s">
        <v>59</v>
      </c>
      <c r="G15140" t="s">
        <v>59</v>
      </c>
      <c r="H15140" t="s">
        <v>87</v>
      </c>
      <c r="I15140" t="s">
        <v>61</v>
      </c>
      <c r="J15140" t="s">
        <v>62</v>
      </c>
      <c r="K15140" t="s">
        <v>63</v>
      </c>
      <c r="L15140" t="s">
        <v>64</v>
      </c>
      <c r="M15140" t="s">
        <v>82</v>
      </c>
      <c r="N15140" t="s">
        <v>83</v>
      </c>
      <c r="O15140" t="s">
        <v>84</v>
      </c>
      <c r="P15140" t="s">
        <v>337</v>
      </c>
      <c r="Q15140" t="s">
        <v>338</v>
      </c>
      <c r="R15140" t="s">
        <v>70</v>
      </c>
      <c r="S15140">
        <v>3353.9663118681001</v>
      </c>
      <c r="T15140">
        <v>0.67939490688689996</v>
      </c>
      <c r="U15140">
        <v>83.250845742075995</v>
      </c>
      <c r="V15140">
        <v>40.287474343013997</v>
      </c>
      <c r="W15140">
        <v>1</v>
      </c>
    </row>
    <row r="15141" spans="3:23" x14ac:dyDescent="0.35">
      <c r="C15141" s="12">
        <v>44348</v>
      </c>
      <c r="D15141" s="12">
        <v>44377</v>
      </c>
      <c r="E15141" t="s">
        <v>21</v>
      </c>
      <c r="F15141" t="s">
        <v>59</v>
      </c>
      <c r="G15141" t="s">
        <v>59</v>
      </c>
      <c r="H15141" t="s">
        <v>60</v>
      </c>
      <c r="I15141" t="s">
        <v>61</v>
      </c>
      <c r="J15141" t="s">
        <v>62</v>
      </c>
      <c r="K15141" t="s">
        <v>63</v>
      </c>
      <c r="L15141" t="s">
        <v>64</v>
      </c>
      <c r="M15141" t="s">
        <v>82</v>
      </c>
      <c r="N15141" t="s">
        <v>441</v>
      </c>
      <c r="O15141" t="s">
        <v>442</v>
      </c>
      <c r="P15141" t="s">
        <v>673</v>
      </c>
      <c r="Q15141" t="s">
        <v>674</v>
      </c>
      <c r="R15141" t="s">
        <v>70</v>
      </c>
      <c r="S15141">
        <v>3353.9317692851</v>
      </c>
      <c r="T15141">
        <v>4.4136100702905003E-2</v>
      </c>
      <c r="U15141">
        <v>203.97</v>
      </c>
      <c r="V15141">
        <v>16.443260132790002</v>
      </c>
      <c r="W15141">
        <v>0</v>
      </c>
    </row>
    <row r="15142" spans="3:23" x14ac:dyDescent="0.35">
      <c r="C15142" s="12">
        <v>44287</v>
      </c>
      <c r="D15142" s="12">
        <v>44316</v>
      </c>
      <c r="E15142" t="s">
        <v>21</v>
      </c>
      <c r="F15142" t="s">
        <v>59</v>
      </c>
      <c r="G15142" t="s">
        <v>59</v>
      </c>
      <c r="H15142" t="s">
        <v>60</v>
      </c>
      <c r="I15142" t="s">
        <v>61</v>
      </c>
      <c r="J15142" t="s">
        <v>62</v>
      </c>
      <c r="K15142" t="s">
        <v>63</v>
      </c>
      <c r="L15142" t="s">
        <v>64</v>
      </c>
      <c r="M15142" t="s">
        <v>82</v>
      </c>
      <c r="N15142" t="s">
        <v>486</v>
      </c>
      <c r="O15142" t="s">
        <v>487</v>
      </c>
      <c r="P15142" t="s">
        <v>595</v>
      </c>
      <c r="Q15142" t="s">
        <v>596</v>
      </c>
      <c r="R15142" t="s">
        <v>70</v>
      </c>
      <c r="S15142">
        <v>3353.5897688533</v>
      </c>
      <c r="T15142">
        <v>0.70676378698001996</v>
      </c>
      <c r="U15142">
        <v>296.16529484609998</v>
      </c>
      <c r="V15142">
        <v>11.32337187109</v>
      </c>
      <c r="W15142">
        <v>0</v>
      </c>
    </row>
    <row r="15143" spans="3:23" x14ac:dyDescent="0.35">
      <c r="C15143" s="12">
        <v>43770</v>
      </c>
      <c r="D15143" s="12">
        <v>43799</v>
      </c>
      <c r="E15143" t="s">
        <v>20</v>
      </c>
      <c r="F15143" t="s">
        <v>59</v>
      </c>
      <c r="G15143" t="s">
        <v>59</v>
      </c>
      <c r="H15143" t="s">
        <v>60</v>
      </c>
      <c r="I15143" t="s">
        <v>61</v>
      </c>
      <c r="J15143" t="s">
        <v>62</v>
      </c>
      <c r="K15143" t="s">
        <v>63</v>
      </c>
      <c r="L15143" t="s">
        <v>64</v>
      </c>
      <c r="M15143" t="s">
        <v>82</v>
      </c>
      <c r="N15143" t="s">
        <v>435</v>
      </c>
      <c r="O15143" t="s">
        <v>436</v>
      </c>
      <c r="P15143" t="s">
        <v>567</v>
      </c>
      <c r="Q15143" t="s">
        <v>568</v>
      </c>
      <c r="R15143" t="s">
        <v>70</v>
      </c>
      <c r="S15143">
        <v>3353.5798663641999</v>
      </c>
      <c r="T15143">
        <v>1.1689896459456</v>
      </c>
      <c r="U15143">
        <v>54.034367328950999</v>
      </c>
      <c r="V15143">
        <v>62.063831449127001</v>
      </c>
      <c r="W15143">
        <v>0</v>
      </c>
    </row>
    <row r="15144" spans="3:23" x14ac:dyDescent="0.35">
      <c r="C15144" s="12">
        <v>44348</v>
      </c>
      <c r="D15144" s="12">
        <v>44377</v>
      </c>
      <c r="E15144" t="s">
        <v>21</v>
      </c>
      <c r="F15144" t="s">
        <v>59</v>
      </c>
      <c r="G15144" t="s">
        <v>59</v>
      </c>
      <c r="H15144" t="s">
        <v>76</v>
      </c>
      <c r="I15144" t="s">
        <v>61</v>
      </c>
      <c r="J15144" t="s">
        <v>62</v>
      </c>
      <c r="K15144" t="s">
        <v>63</v>
      </c>
      <c r="L15144" t="s">
        <v>64</v>
      </c>
      <c r="M15144" t="s">
        <v>101</v>
      </c>
      <c r="N15144" t="s">
        <v>102</v>
      </c>
      <c r="O15144" t="s">
        <v>93</v>
      </c>
      <c r="P15144" t="s">
        <v>389</v>
      </c>
      <c r="Q15144" t="s">
        <v>390</v>
      </c>
      <c r="R15144" t="s">
        <v>70</v>
      </c>
      <c r="S15144">
        <v>3349.75</v>
      </c>
      <c r="T15144">
        <v>1.6881464737614</v>
      </c>
      <c r="U15144">
        <v>18.412584814144999</v>
      </c>
      <c r="V15144">
        <v>181.9272</v>
      </c>
      <c r="W15144">
        <v>0</v>
      </c>
    </row>
    <row r="15145" spans="3:23" x14ac:dyDescent="0.35">
      <c r="C15145" s="12">
        <v>43891</v>
      </c>
      <c r="D15145" s="12">
        <v>43921</v>
      </c>
      <c r="E15145" t="s">
        <v>20</v>
      </c>
      <c r="F15145" t="s">
        <v>59</v>
      </c>
      <c r="G15145" t="s">
        <v>59</v>
      </c>
      <c r="H15145" t="s">
        <v>60</v>
      </c>
      <c r="I15145" t="s">
        <v>61</v>
      </c>
      <c r="J15145" t="s">
        <v>62</v>
      </c>
      <c r="K15145" t="s">
        <v>63</v>
      </c>
      <c r="L15145" t="s">
        <v>64</v>
      </c>
      <c r="M15145" t="s">
        <v>101</v>
      </c>
      <c r="N15145" t="s">
        <v>102</v>
      </c>
      <c r="O15145" t="s">
        <v>93</v>
      </c>
      <c r="P15145" t="s">
        <v>462</v>
      </c>
      <c r="Q15145" t="s">
        <v>463</v>
      </c>
      <c r="R15145" t="s">
        <v>70</v>
      </c>
      <c r="S15145">
        <v>3349.6410106369999</v>
      </c>
      <c r="T15145">
        <v>0.82687962002019</v>
      </c>
      <c r="U15145">
        <v>62.505028421996002</v>
      </c>
      <c r="V15145">
        <v>53.589944604491997</v>
      </c>
      <c r="W15145">
        <v>0</v>
      </c>
    </row>
    <row r="15146" spans="3:23" x14ac:dyDescent="0.35">
      <c r="C15146" s="12">
        <v>43952</v>
      </c>
      <c r="D15146" s="12">
        <v>43982</v>
      </c>
      <c r="E15146" t="s">
        <v>20</v>
      </c>
      <c r="F15146" t="s">
        <v>59</v>
      </c>
      <c r="G15146" t="s">
        <v>59</v>
      </c>
      <c r="H15146" t="s">
        <v>60</v>
      </c>
      <c r="I15146" t="s">
        <v>61</v>
      </c>
      <c r="J15146" t="s">
        <v>62</v>
      </c>
      <c r="K15146" t="s">
        <v>63</v>
      </c>
      <c r="L15146" t="s">
        <v>64</v>
      </c>
      <c r="M15146" t="s">
        <v>101</v>
      </c>
      <c r="N15146" t="s">
        <v>102</v>
      </c>
      <c r="O15146" t="s">
        <v>93</v>
      </c>
      <c r="P15146" t="s">
        <v>316</v>
      </c>
      <c r="Q15146" t="s">
        <v>317</v>
      </c>
      <c r="R15146" t="s">
        <v>70</v>
      </c>
      <c r="S15146">
        <v>3338.4103590405002</v>
      </c>
      <c r="T15146">
        <v>1.740806956161</v>
      </c>
      <c r="U15146">
        <v>24.377001786904</v>
      </c>
      <c r="V15146">
        <v>136.94917809104999</v>
      </c>
      <c r="W15146">
        <v>0</v>
      </c>
    </row>
    <row r="15147" spans="3:23" x14ac:dyDescent="0.35">
      <c r="C15147" s="12">
        <v>44348</v>
      </c>
      <c r="D15147" s="12">
        <v>44377</v>
      </c>
      <c r="E15147" t="s">
        <v>21</v>
      </c>
      <c r="F15147" t="s">
        <v>59</v>
      </c>
      <c r="G15147" t="s">
        <v>59</v>
      </c>
      <c r="H15147" t="s">
        <v>76</v>
      </c>
      <c r="I15147" t="s">
        <v>61</v>
      </c>
      <c r="J15147" t="s">
        <v>62</v>
      </c>
      <c r="K15147" t="s">
        <v>63</v>
      </c>
      <c r="L15147" t="s">
        <v>64</v>
      </c>
      <c r="M15147" t="s">
        <v>82</v>
      </c>
      <c r="N15147" t="s">
        <v>445</v>
      </c>
      <c r="O15147" t="s">
        <v>445</v>
      </c>
      <c r="P15147" t="s">
        <v>588</v>
      </c>
      <c r="Q15147" t="s">
        <v>589</v>
      </c>
      <c r="R15147" t="s">
        <v>70</v>
      </c>
      <c r="S15147">
        <v>3334.0346802473</v>
      </c>
      <c r="T15147">
        <v>0.51059295000733995</v>
      </c>
      <c r="U15147">
        <v>36.718458194736002</v>
      </c>
      <c r="V15147">
        <v>90.799963946342004</v>
      </c>
      <c r="W15147">
        <v>0</v>
      </c>
    </row>
    <row r="15148" spans="3:23" x14ac:dyDescent="0.35">
      <c r="C15148" s="12">
        <v>43647</v>
      </c>
      <c r="D15148" s="12">
        <v>43677</v>
      </c>
      <c r="E15148" t="s">
        <v>75</v>
      </c>
      <c r="F15148" t="s">
        <v>59</v>
      </c>
      <c r="G15148" t="s">
        <v>59</v>
      </c>
      <c r="H15148" t="s">
        <v>87</v>
      </c>
      <c r="I15148" t="s">
        <v>61</v>
      </c>
      <c r="J15148" t="s">
        <v>62</v>
      </c>
      <c r="K15148" t="s">
        <v>63</v>
      </c>
      <c r="L15148" t="s">
        <v>64</v>
      </c>
      <c r="M15148" t="s">
        <v>96</v>
      </c>
      <c r="N15148" t="s">
        <v>111</v>
      </c>
      <c r="O15148" t="s">
        <v>112</v>
      </c>
      <c r="P15148" t="s">
        <v>351</v>
      </c>
      <c r="Q15148" t="s">
        <v>352</v>
      </c>
      <c r="R15148" t="s">
        <v>70</v>
      </c>
      <c r="S15148">
        <v>3333.2017853888001</v>
      </c>
      <c r="T15148">
        <v>1.1449932309952999</v>
      </c>
      <c r="U15148">
        <v>77.023919166650003</v>
      </c>
      <c r="V15148">
        <v>43.274892026423998</v>
      </c>
      <c r="W15148">
        <v>0</v>
      </c>
    </row>
    <row r="15149" spans="3:23" x14ac:dyDescent="0.35">
      <c r="C15149" s="12">
        <v>44013</v>
      </c>
      <c r="D15149" s="12">
        <v>44043</v>
      </c>
      <c r="E15149" t="s">
        <v>20</v>
      </c>
      <c r="F15149" t="s">
        <v>59</v>
      </c>
      <c r="G15149" t="s">
        <v>59</v>
      </c>
      <c r="H15149" t="s">
        <v>76</v>
      </c>
      <c r="I15149" t="s">
        <v>61</v>
      </c>
      <c r="J15149" t="s">
        <v>62</v>
      </c>
      <c r="K15149" t="s">
        <v>63</v>
      </c>
      <c r="L15149" t="s">
        <v>64</v>
      </c>
      <c r="M15149" t="s">
        <v>96</v>
      </c>
      <c r="N15149" t="s">
        <v>111</v>
      </c>
      <c r="O15149" t="s">
        <v>112</v>
      </c>
      <c r="P15149" t="s">
        <v>326</v>
      </c>
      <c r="Q15149" t="s">
        <v>327</v>
      </c>
      <c r="R15149" t="s">
        <v>70</v>
      </c>
      <c r="S15149">
        <v>3332.6864659380999</v>
      </c>
      <c r="T15149">
        <v>5.3990167012703001</v>
      </c>
      <c r="U15149">
        <v>207.25471616364001</v>
      </c>
      <c r="V15149">
        <v>16.080147789287999</v>
      </c>
      <c r="W15149">
        <v>0</v>
      </c>
    </row>
    <row r="15150" spans="3:23" x14ac:dyDescent="0.35">
      <c r="C15150" s="12">
        <v>43647</v>
      </c>
      <c r="D15150" s="12">
        <v>43677</v>
      </c>
      <c r="E15150" t="s">
        <v>75</v>
      </c>
      <c r="F15150" t="s">
        <v>59</v>
      </c>
      <c r="G15150" t="s">
        <v>59</v>
      </c>
      <c r="H15150" t="s">
        <v>60</v>
      </c>
      <c r="I15150" t="s">
        <v>61</v>
      </c>
      <c r="J15150" t="s">
        <v>62</v>
      </c>
      <c r="K15150" t="s">
        <v>63</v>
      </c>
      <c r="L15150" t="s">
        <v>64</v>
      </c>
      <c r="M15150" t="s">
        <v>101</v>
      </c>
      <c r="N15150" t="s">
        <v>102</v>
      </c>
      <c r="O15150" t="s">
        <v>93</v>
      </c>
      <c r="P15150" t="s">
        <v>462</v>
      </c>
      <c r="Q15150" t="s">
        <v>463</v>
      </c>
      <c r="R15150" t="s">
        <v>70</v>
      </c>
      <c r="S15150">
        <v>3332.0199394036999</v>
      </c>
      <c r="T15150">
        <v>0.45305800335518998</v>
      </c>
      <c r="U15150">
        <v>63.597350308861003</v>
      </c>
      <c r="V15150">
        <v>52.392433383178997</v>
      </c>
      <c r="W15150">
        <v>0</v>
      </c>
    </row>
    <row r="15151" spans="3:23" x14ac:dyDescent="0.35">
      <c r="C15151" s="12">
        <v>43862</v>
      </c>
      <c r="D15151" s="12">
        <v>43890</v>
      </c>
      <c r="E15151" t="s">
        <v>20</v>
      </c>
      <c r="F15151" t="s">
        <v>59</v>
      </c>
      <c r="G15151" t="s">
        <v>59</v>
      </c>
      <c r="H15151" t="s">
        <v>60</v>
      </c>
      <c r="I15151" t="s">
        <v>61</v>
      </c>
      <c r="J15151" t="s">
        <v>62</v>
      </c>
      <c r="K15151" t="s">
        <v>63</v>
      </c>
      <c r="L15151" t="s">
        <v>64</v>
      </c>
      <c r="M15151" t="s">
        <v>96</v>
      </c>
      <c r="N15151" t="s">
        <v>111</v>
      </c>
      <c r="O15151" t="s">
        <v>112</v>
      </c>
      <c r="P15151" t="s">
        <v>417</v>
      </c>
      <c r="Q15151" t="s">
        <v>418</v>
      </c>
      <c r="R15151" t="s">
        <v>70</v>
      </c>
      <c r="S15151">
        <v>3329.1567407639</v>
      </c>
      <c r="T15151">
        <v>1.2771951867963001</v>
      </c>
      <c r="U15151">
        <v>110.37131368910001</v>
      </c>
      <c r="V15151">
        <v>30.163242870712001</v>
      </c>
      <c r="W15151">
        <v>0</v>
      </c>
    </row>
    <row r="15152" spans="3:23" x14ac:dyDescent="0.35">
      <c r="C15152" s="12">
        <v>43983</v>
      </c>
      <c r="D15152" s="12">
        <v>44012</v>
      </c>
      <c r="E15152" t="s">
        <v>20</v>
      </c>
      <c r="F15152" t="s">
        <v>59</v>
      </c>
      <c r="G15152" t="s">
        <v>59</v>
      </c>
      <c r="H15152" t="s">
        <v>87</v>
      </c>
      <c r="I15152" t="s">
        <v>61</v>
      </c>
      <c r="J15152" t="s">
        <v>62</v>
      </c>
      <c r="K15152" t="s">
        <v>63</v>
      </c>
      <c r="L15152" t="s">
        <v>64</v>
      </c>
      <c r="M15152" t="s">
        <v>77</v>
      </c>
      <c r="N15152" t="s">
        <v>107</v>
      </c>
      <c r="O15152" t="s">
        <v>108</v>
      </c>
      <c r="P15152" t="s">
        <v>367</v>
      </c>
      <c r="Q15152" t="s">
        <v>368</v>
      </c>
      <c r="R15152" t="s">
        <v>70</v>
      </c>
      <c r="S15152">
        <v>3329.1156280818</v>
      </c>
      <c r="T15152">
        <v>0.76670868642373002</v>
      </c>
      <c r="U15152">
        <v>41.165959944613</v>
      </c>
      <c r="V15152">
        <v>80.870593873215</v>
      </c>
      <c r="W15152">
        <v>0</v>
      </c>
    </row>
    <row r="15153" spans="3:23" x14ac:dyDescent="0.35">
      <c r="C15153" s="12">
        <v>43374</v>
      </c>
      <c r="D15153" s="12">
        <v>43404</v>
      </c>
      <c r="E15153" t="s">
        <v>75</v>
      </c>
      <c r="F15153" t="s">
        <v>59</v>
      </c>
      <c r="G15153" t="s">
        <v>59</v>
      </c>
      <c r="H15153" t="s">
        <v>76</v>
      </c>
      <c r="I15153" t="s">
        <v>61</v>
      </c>
      <c r="J15153" t="s">
        <v>62</v>
      </c>
      <c r="K15153" t="s">
        <v>63</v>
      </c>
      <c r="L15153" t="s">
        <v>64</v>
      </c>
      <c r="M15153" t="s">
        <v>96</v>
      </c>
      <c r="N15153" t="s">
        <v>111</v>
      </c>
      <c r="O15153" t="s">
        <v>112</v>
      </c>
      <c r="P15153" t="s">
        <v>417</v>
      </c>
      <c r="Q15153" t="s">
        <v>418</v>
      </c>
      <c r="R15153" t="s">
        <v>70</v>
      </c>
      <c r="S15153">
        <v>3324.2551936375999</v>
      </c>
      <c r="T15153">
        <v>9.7579356684471001</v>
      </c>
      <c r="U15153">
        <v>120.02718325940999</v>
      </c>
      <c r="V15153">
        <v>27.695852750730001</v>
      </c>
      <c r="W15153">
        <v>0</v>
      </c>
    </row>
    <row r="15154" spans="3:23" x14ac:dyDescent="0.35">
      <c r="C15154" s="12">
        <v>43647</v>
      </c>
      <c r="D15154" s="12">
        <v>43677</v>
      </c>
      <c r="E15154" t="s">
        <v>75</v>
      </c>
      <c r="F15154" t="s">
        <v>59</v>
      </c>
      <c r="G15154" t="s">
        <v>59</v>
      </c>
      <c r="H15154" t="s">
        <v>60</v>
      </c>
      <c r="I15154" t="s">
        <v>61</v>
      </c>
      <c r="J15154" t="s">
        <v>62</v>
      </c>
      <c r="K15154" t="s">
        <v>63</v>
      </c>
      <c r="L15154" t="s">
        <v>64</v>
      </c>
      <c r="M15154" t="s">
        <v>82</v>
      </c>
      <c r="N15154" t="s">
        <v>550</v>
      </c>
      <c r="O15154" t="s">
        <v>551</v>
      </c>
      <c r="P15154" t="s">
        <v>552</v>
      </c>
      <c r="Q15154" t="s">
        <v>553</v>
      </c>
      <c r="R15154" t="s">
        <v>70</v>
      </c>
      <c r="S15154">
        <v>3323.5519482558002</v>
      </c>
      <c r="T15154">
        <v>2.8514968437668</v>
      </c>
      <c r="U15154">
        <v>32.210654992504999</v>
      </c>
      <c r="V15154">
        <v>103.18175613098001</v>
      </c>
      <c r="W15154">
        <v>0</v>
      </c>
    </row>
    <row r="15155" spans="3:23" x14ac:dyDescent="0.35">
      <c r="C15155" s="12">
        <v>44440</v>
      </c>
      <c r="D15155" s="12">
        <v>44469</v>
      </c>
      <c r="E15155" t="s">
        <v>21</v>
      </c>
      <c r="F15155" t="s">
        <v>59</v>
      </c>
      <c r="G15155" t="s">
        <v>59</v>
      </c>
      <c r="H15155" t="s">
        <v>60</v>
      </c>
      <c r="I15155" t="s">
        <v>61</v>
      </c>
      <c r="J15155" t="s">
        <v>62</v>
      </c>
      <c r="K15155" t="s">
        <v>63</v>
      </c>
      <c r="L15155" t="s">
        <v>64</v>
      </c>
      <c r="M15155" t="s">
        <v>88</v>
      </c>
      <c r="N15155" t="s">
        <v>89</v>
      </c>
      <c r="O15155" t="s">
        <v>67</v>
      </c>
      <c r="P15155" t="s">
        <v>360</v>
      </c>
      <c r="Q15155" t="s">
        <v>361</v>
      </c>
      <c r="R15155" t="s">
        <v>70</v>
      </c>
      <c r="S15155">
        <v>3322.6930965680999</v>
      </c>
      <c r="T15155">
        <v>0.26092546616730999</v>
      </c>
      <c r="U15155">
        <v>89.800889911097997</v>
      </c>
      <c r="V15155">
        <v>37.000670036316002</v>
      </c>
      <c r="W15155">
        <v>0</v>
      </c>
    </row>
    <row r="15156" spans="3:23" x14ac:dyDescent="0.35">
      <c r="C15156" s="12">
        <v>43586</v>
      </c>
      <c r="D15156" s="12">
        <v>43616</v>
      </c>
      <c r="E15156" t="s">
        <v>75</v>
      </c>
      <c r="F15156" t="s">
        <v>59</v>
      </c>
      <c r="G15156" t="s">
        <v>59</v>
      </c>
      <c r="H15156" t="s">
        <v>76</v>
      </c>
      <c r="I15156" t="s">
        <v>61</v>
      </c>
      <c r="J15156" t="s">
        <v>62</v>
      </c>
      <c r="K15156" t="s">
        <v>63</v>
      </c>
      <c r="L15156" t="s">
        <v>64</v>
      </c>
      <c r="M15156" t="s">
        <v>101</v>
      </c>
      <c r="N15156" t="s">
        <v>102</v>
      </c>
      <c r="O15156" t="s">
        <v>93</v>
      </c>
      <c r="P15156" t="s">
        <v>184</v>
      </c>
      <c r="Q15156" t="s">
        <v>185</v>
      </c>
      <c r="R15156" t="s">
        <v>70</v>
      </c>
      <c r="S15156">
        <v>3321.4903103351999</v>
      </c>
      <c r="T15156">
        <v>4.1139050958816998</v>
      </c>
      <c r="U15156">
        <v>29.611668546072998</v>
      </c>
      <c r="V15156">
        <v>112.16829288654</v>
      </c>
      <c r="W15156">
        <v>0</v>
      </c>
    </row>
    <row r="15157" spans="3:23" x14ac:dyDescent="0.35">
      <c r="C15157" s="12">
        <v>43556</v>
      </c>
      <c r="D15157" s="12">
        <v>43585</v>
      </c>
      <c r="E15157" t="s">
        <v>75</v>
      </c>
      <c r="F15157" t="s">
        <v>59</v>
      </c>
      <c r="G15157" t="s">
        <v>59</v>
      </c>
      <c r="H15157" t="s">
        <v>76</v>
      </c>
      <c r="I15157" t="s">
        <v>61</v>
      </c>
      <c r="J15157" t="s">
        <v>62</v>
      </c>
      <c r="K15157" t="s">
        <v>63</v>
      </c>
      <c r="L15157" t="s">
        <v>64</v>
      </c>
      <c r="M15157" t="s">
        <v>77</v>
      </c>
      <c r="N15157" t="s">
        <v>107</v>
      </c>
      <c r="O15157" t="s">
        <v>108</v>
      </c>
      <c r="P15157" t="s">
        <v>430</v>
      </c>
      <c r="Q15157" t="s">
        <v>431</v>
      </c>
      <c r="R15157" t="s">
        <v>70</v>
      </c>
      <c r="S15157">
        <v>3314.6377772069</v>
      </c>
      <c r="T15157">
        <v>1.6350947379773</v>
      </c>
      <c r="U15157">
        <v>137.97638528287999</v>
      </c>
      <c r="V15157">
        <v>24.023225209235999</v>
      </c>
      <c r="W15157">
        <v>0</v>
      </c>
    </row>
    <row r="15158" spans="3:23" x14ac:dyDescent="0.35">
      <c r="C15158" s="12">
        <v>43678</v>
      </c>
      <c r="D15158" s="12">
        <v>43708</v>
      </c>
      <c r="E15158" t="s">
        <v>75</v>
      </c>
      <c r="F15158" t="s">
        <v>59</v>
      </c>
      <c r="G15158" t="s">
        <v>59</v>
      </c>
      <c r="H15158" t="s">
        <v>76</v>
      </c>
      <c r="I15158" t="s">
        <v>61</v>
      </c>
      <c r="J15158" t="s">
        <v>62</v>
      </c>
      <c r="K15158" t="s">
        <v>63</v>
      </c>
      <c r="L15158" t="s">
        <v>64</v>
      </c>
      <c r="M15158" t="s">
        <v>82</v>
      </c>
      <c r="N15158" t="s">
        <v>486</v>
      </c>
      <c r="O15158" t="s">
        <v>487</v>
      </c>
      <c r="P15158" t="s">
        <v>500</v>
      </c>
      <c r="Q15158" t="s">
        <v>501</v>
      </c>
      <c r="R15158" t="s">
        <v>70</v>
      </c>
      <c r="S15158">
        <v>3310.2764464854999</v>
      </c>
      <c r="T15158">
        <v>1.7307750667587001</v>
      </c>
      <c r="U15158">
        <v>38.820783523746996</v>
      </c>
      <c r="V15158">
        <v>85.270727327298999</v>
      </c>
      <c r="W15158">
        <v>0</v>
      </c>
    </row>
    <row r="15159" spans="3:23" x14ac:dyDescent="0.35">
      <c r="C15159" s="12">
        <v>43497</v>
      </c>
      <c r="D15159" s="12">
        <v>43524</v>
      </c>
      <c r="E15159" t="s">
        <v>75</v>
      </c>
      <c r="F15159" t="s">
        <v>59</v>
      </c>
      <c r="G15159" t="s">
        <v>59</v>
      </c>
      <c r="H15159" t="s">
        <v>76</v>
      </c>
      <c r="I15159" t="s">
        <v>61</v>
      </c>
      <c r="J15159" t="s">
        <v>62</v>
      </c>
      <c r="K15159" t="s">
        <v>63</v>
      </c>
      <c r="L15159" t="s">
        <v>64</v>
      </c>
      <c r="M15159" t="s">
        <v>77</v>
      </c>
      <c r="N15159" t="s">
        <v>107</v>
      </c>
      <c r="O15159" t="s">
        <v>108</v>
      </c>
      <c r="P15159" t="s">
        <v>430</v>
      </c>
      <c r="Q15159" t="s">
        <v>431</v>
      </c>
      <c r="R15159" t="s">
        <v>70</v>
      </c>
      <c r="S15159">
        <v>3309.7522236036998</v>
      </c>
      <c r="T15159">
        <v>4.7178534923440001</v>
      </c>
      <c r="U15159">
        <v>138.38671773346999</v>
      </c>
      <c r="V15159">
        <v>23.916689967155001</v>
      </c>
      <c r="W15159">
        <v>0</v>
      </c>
    </row>
    <row r="15160" spans="3:23" x14ac:dyDescent="0.35">
      <c r="C15160" s="12">
        <v>44287</v>
      </c>
      <c r="D15160" s="12">
        <v>44316</v>
      </c>
      <c r="E15160" t="s">
        <v>21</v>
      </c>
      <c r="F15160" t="s">
        <v>59</v>
      </c>
      <c r="G15160" t="s">
        <v>59</v>
      </c>
      <c r="H15160" t="s">
        <v>60</v>
      </c>
      <c r="I15160" t="s">
        <v>61</v>
      </c>
      <c r="J15160" t="s">
        <v>62</v>
      </c>
      <c r="K15160" t="s">
        <v>63</v>
      </c>
      <c r="L15160" t="s">
        <v>64</v>
      </c>
      <c r="M15160" t="s">
        <v>82</v>
      </c>
      <c r="N15160" t="s">
        <v>357</v>
      </c>
      <c r="O15160" t="s">
        <v>357</v>
      </c>
      <c r="P15160" t="s">
        <v>439</v>
      </c>
      <c r="Q15160" t="s">
        <v>440</v>
      </c>
      <c r="R15160" t="s">
        <v>70</v>
      </c>
      <c r="S15160">
        <v>3308.4860760000001</v>
      </c>
      <c r="T15160">
        <v>1.2061633269868</v>
      </c>
      <c r="U15160">
        <v>174.20052631579</v>
      </c>
      <c r="V15160">
        <v>18.9924</v>
      </c>
      <c r="W15160">
        <v>0</v>
      </c>
    </row>
    <row r="15161" spans="3:23" x14ac:dyDescent="0.35">
      <c r="C15161" s="12">
        <v>44440</v>
      </c>
      <c r="D15161" s="12">
        <v>44469</v>
      </c>
      <c r="E15161" t="s">
        <v>21</v>
      </c>
      <c r="F15161" t="s">
        <v>59</v>
      </c>
      <c r="G15161" t="s">
        <v>59</v>
      </c>
      <c r="H15161" t="s">
        <v>60</v>
      </c>
      <c r="I15161" t="s">
        <v>61</v>
      </c>
      <c r="J15161" t="s">
        <v>62</v>
      </c>
      <c r="K15161" t="s">
        <v>63</v>
      </c>
      <c r="L15161" t="s">
        <v>64</v>
      </c>
      <c r="M15161" t="s">
        <v>82</v>
      </c>
      <c r="N15161" t="s">
        <v>413</v>
      </c>
      <c r="O15161" t="s">
        <v>414</v>
      </c>
      <c r="P15161" t="s">
        <v>490</v>
      </c>
      <c r="Q15161" t="s">
        <v>491</v>
      </c>
      <c r="R15161" t="s">
        <v>70</v>
      </c>
      <c r="S15161">
        <v>3307.8517724077001</v>
      </c>
      <c r="T15161">
        <v>2.5391909180862</v>
      </c>
      <c r="U15161">
        <v>55.053814561175002</v>
      </c>
      <c r="V15161">
        <v>60.083970543623003</v>
      </c>
      <c r="W15161">
        <v>0</v>
      </c>
    </row>
    <row r="15162" spans="3:23" x14ac:dyDescent="0.35">
      <c r="C15162" s="12">
        <v>44013</v>
      </c>
      <c r="D15162" s="12">
        <v>44043</v>
      </c>
      <c r="E15162" t="s">
        <v>20</v>
      </c>
      <c r="F15162" t="s">
        <v>59</v>
      </c>
      <c r="G15162" t="s">
        <v>59</v>
      </c>
      <c r="H15162" t="s">
        <v>60</v>
      </c>
      <c r="I15162" t="s">
        <v>61</v>
      </c>
      <c r="J15162" t="s">
        <v>62</v>
      </c>
      <c r="K15162" t="s">
        <v>63</v>
      </c>
      <c r="L15162" t="s">
        <v>64</v>
      </c>
      <c r="M15162" t="s">
        <v>137</v>
      </c>
      <c r="N15162" t="s">
        <v>66</v>
      </c>
      <c r="O15162" t="s">
        <v>67</v>
      </c>
      <c r="P15162" t="s">
        <v>554</v>
      </c>
      <c r="Q15162" t="s">
        <v>555</v>
      </c>
      <c r="R15162" t="s">
        <v>70</v>
      </c>
      <c r="S15162">
        <v>3307.7599883011999</v>
      </c>
      <c r="T15162">
        <v>1.8839318032345</v>
      </c>
      <c r="U15162">
        <v>19.805560515021</v>
      </c>
      <c r="V15162">
        <v>167.01168269348</v>
      </c>
      <c r="W15162">
        <v>0</v>
      </c>
    </row>
    <row r="15163" spans="3:23" x14ac:dyDescent="0.35">
      <c r="C15163" s="12">
        <v>43497</v>
      </c>
      <c r="D15163" s="12">
        <v>43524</v>
      </c>
      <c r="E15163" t="s">
        <v>75</v>
      </c>
      <c r="F15163" t="s">
        <v>59</v>
      </c>
      <c r="G15163" t="s">
        <v>59</v>
      </c>
      <c r="H15163" t="s">
        <v>60</v>
      </c>
      <c r="I15163" t="s">
        <v>61</v>
      </c>
      <c r="J15163" t="s">
        <v>62</v>
      </c>
      <c r="K15163" t="s">
        <v>63</v>
      </c>
      <c r="L15163" t="s">
        <v>64</v>
      </c>
      <c r="M15163" t="s">
        <v>82</v>
      </c>
      <c r="N15163" t="s">
        <v>516</v>
      </c>
      <c r="O15163" t="s">
        <v>516</v>
      </c>
      <c r="P15163" t="s">
        <v>517</v>
      </c>
      <c r="Q15163" t="s">
        <v>518</v>
      </c>
      <c r="R15163" t="s">
        <v>70</v>
      </c>
      <c r="S15163">
        <v>3307.3592906235999</v>
      </c>
      <c r="T15163">
        <v>1.3871504610204</v>
      </c>
      <c r="U15163">
        <v>19.397905774474001</v>
      </c>
      <c r="V15163">
        <v>170.50084318770999</v>
      </c>
      <c r="W15163">
        <v>0</v>
      </c>
    </row>
    <row r="15164" spans="3:23" x14ac:dyDescent="0.35">
      <c r="C15164" s="12">
        <v>44136</v>
      </c>
      <c r="D15164" s="12">
        <v>44165</v>
      </c>
      <c r="E15164" t="s">
        <v>21</v>
      </c>
      <c r="F15164" t="s">
        <v>59</v>
      </c>
      <c r="G15164" t="s">
        <v>59</v>
      </c>
      <c r="H15164" t="s">
        <v>87</v>
      </c>
      <c r="I15164" t="s">
        <v>61</v>
      </c>
      <c r="J15164" t="s">
        <v>62</v>
      </c>
      <c r="K15164" t="s">
        <v>63</v>
      </c>
      <c r="L15164" t="s">
        <v>64</v>
      </c>
      <c r="M15164" t="s">
        <v>77</v>
      </c>
      <c r="N15164" t="s">
        <v>107</v>
      </c>
      <c r="O15164" t="s">
        <v>108</v>
      </c>
      <c r="P15164" t="s">
        <v>367</v>
      </c>
      <c r="Q15164" t="s">
        <v>368</v>
      </c>
      <c r="R15164" t="s">
        <v>70</v>
      </c>
      <c r="S15164">
        <v>3306.9927105903998</v>
      </c>
      <c r="T15164">
        <v>0.66998585747841999</v>
      </c>
      <c r="U15164">
        <v>47.200729447847003</v>
      </c>
      <c r="V15164">
        <v>70.062322113991002</v>
      </c>
      <c r="W15164">
        <v>0</v>
      </c>
    </row>
    <row r="15165" spans="3:23" x14ac:dyDescent="0.35">
      <c r="C15165" s="12">
        <v>44044</v>
      </c>
      <c r="D15165" s="12">
        <v>44074</v>
      </c>
      <c r="E15165" t="s">
        <v>20</v>
      </c>
      <c r="F15165" t="s">
        <v>59</v>
      </c>
      <c r="G15165" t="s">
        <v>59</v>
      </c>
      <c r="H15165" t="s">
        <v>87</v>
      </c>
      <c r="I15165" t="s">
        <v>61</v>
      </c>
      <c r="J15165" t="s">
        <v>62</v>
      </c>
      <c r="K15165" t="s">
        <v>63</v>
      </c>
      <c r="L15165" t="s">
        <v>64</v>
      </c>
      <c r="M15165" t="s">
        <v>82</v>
      </c>
      <c r="N15165" t="s">
        <v>432</v>
      </c>
      <c r="O15165" t="s">
        <v>432</v>
      </c>
      <c r="P15165" t="s">
        <v>433</v>
      </c>
      <c r="Q15165" t="s">
        <v>434</v>
      </c>
      <c r="R15165" t="s">
        <v>70</v>
      </c>
      <c r="S15165">
        <v>3306.3369484881</v>
      </c>
      <c r="T15165">
        <v>0.34443484723568002</v>
      </c>
      <c r="U15165">
        <v>26.299222617581002</v>
      </c>
      <c r="V15165">
        <v>125.71994984665</v>
      </c>
      <c r="W15165">
        <v>0</v>
      </c>
    </row>
    <row r="15166" spans="3:23" x14ac:dyDescent="0.35">
      <c r="C15166" s="12">
        <v>43862</v>
      </c>
      <c r="D15166" s="12">
        <v>43890</v>
      </c>
      <c r="E15166" t="s">
        <v>20</v>
      </c>
      <c r="F15166" t="s">
        <v>59</v>
      </c>
      <c r="G15166" t="s">
        <v>59</v>
      </c>
      <c r="H15166" t="s">
        <v>60</v>
      </c>
      <c r="I15166" t="s">
        <v>61</v>
      </c>
      <c r="J15166" t="s">
        <v>62</v>
      </c>
      <c r="K15166" t="s">
        <v>63</v>
      </c>
      <c r="L15166" t="s">
        <v>64</v>
      </c>
      <c r="M15166" t="s">
        <v>101</v>
      </c>
      <c r="N15166" t="s">
        <v>102</v>
      </c>
      <c r="O15166" t="s">
        <v>93</v>
      </c>
      <c r="P15166" t="s">
        <v>316</v>
      </c>
      <c r="Q15166" t="s">
        <v>317</v>
      </c>
      <c r="R15166" t="s">
        <v>70</v>
      </c>
      <c r="S15166">
        <v>3304.2600348541</v>
      </c>
      <c r="T15166">
        <v>0.77579991378363</v>
      </c>
      <c r="U15166">
        <v>26.172071797143001</v>
      </c>
      <c r="V15166">
        <v>126.25137438354</v>
      </c>
      <c r="W15166">
        <v>0</v>
      </c>
    </row>
    <row r="15167" spans="3:23" x14ac:dyDescent="0.35">
      <c r="C15167" s="12">
        <v>44256</v>
      </c>
      <c r="D15167" s="12">
        <v>44286</v>
      </c>
      <c r="E15167" t="s">
        <v>21</v>
      </c>
      <c r="F15167" t="s">
        <v>59</v>
      </c>
      <c r="G15167" t="s">
        <v>59</v>
      </c>
      <c r="H15167" t="s">
        <v>87</v>
      </c>
      <c r="I15167" t="s">
        <v>61</v>
      </c>
      <c r="J15167" t="s">
        <v>62</v>
      </c>
      <c r="K15167" t="s">
        <v>63</v>
      </c>
      <c r="L15167" t="s">
        <v>64</v>
      </c>
      <c r="M15167" t="s">
        <v>88</v>
      </c>
      <c r="N15167" t="s">
        <v>89</v>
      </c>
      <c r="O15167" t="s">
        <v>67</v>
      </c>
      <c r="P15167" t="s">
        <v>283</v>
      </c>
      <c r="Q15167" t="s">
        <v>284</v>
      </c>
      <c r="R15167" t="s">
        <v>70</v>
      </c>
      <c r="S15167">
        <v>3303.1167088708999</v>
      </c>
      <c r="T15167">
        <v>0.85530523886054</v>
      </c>
      <c r="U15167">
        <v>25.761320096938</v>
      </c>
      <c r="V15167">
        <v>128.22000955081</v>
      </c>
      <c r="W15167">
        <v>0</v>
      </c>
    </row>
    <row r="15168" spans="3:23" x14ac:dyDescent="0.35">
      <c r="C15168" s="12">
        <v>43556</v>
      </c>
      <c r="D15168" s="12">
        <v>43585</v>
      </c>
      <c r="E15168" t="s">
        <v>75</v>
      </c>
      <c r="F15168" t="s">
        <v>59</v>
      </c>
      <c r="G15168" t="s">
        <v>59</v>
      </c>
      <c r="H15168" t="s">
        <v>87</v>
      </c>
      <c r="I15168" t="s">
        <v>61</v>
      </c>
      <c r="J15168" t="s">
        <v>62</v>
      </c>
      <c r="K15168" t="s">
        <v>63</v>
      </c>
      <c r="L15168" t="s">
        <v>64</v>
      </c>
      <c r="M15168" t="s">
        <v>96</v>
      </c>
      <c r="N15168" t="s">
        <v>111</v>
      </c>
      <c r="O15168" t="s">
        <v>112</v>
      </c>
      <c r="P15168" t="s">
        <v>351</v>
      </c>
      <c r="Q15168" t="s">
        <v>352</v>
      </c>
      <c r="R15168" t="s">
        <v>70</v>
      </c>
      <c r="S15168">
        <v>3302.0571712052001</v>
      </c>
      <c r="T15168">
        <v>0.92866849110720995</v>
      </c>
      <c r="U15168">
        <v>72.142687789633996</v>
      </c>
      <c r="V15168">
        <v>45.771196948384997</v>
      </c>
      <c r="W15168">
        <v>0</v>
      </c>
    </row>
    <row r="15169" spans="3:23" x14ac:dyDescent="0.35">
      <c r="C15169" s="12">
        <v>43770</v>
      </c>
      <c r="D15169" s="12">
        <v>43799</v>
      </c>
      <c r="E15169" t="s">
        <v>20</v>
      </c>
      <c r="F15169" t="s">
        <v>59</v>
      </c>
      <c r="G15169" t="s">
        <v>59</v>
      </c>
      <c r="H15169" t="s">
        <v>87</v>
      </c>
      <c r="I15169" t="s">
        <v>61</v>
      </c>
      <c r="J15169" t="s">
        <v>62</v>
      </c>
      <c r="K15169" t="s">
        <v>63</v>
      </c>
      <c r="L15169" t="s">
        <v>64</v>
      </c>
      <c r="M15169" t="s">
        <v>65</v>
      </c>
      <c r="N15169" t="s">
        <v>66</v>
      </c>
      <c r="O15169" t="s">
        <v>67</v>
      </c>
      <c r="P15169" t="s">
        <v>399</v>
      </c>
      <c r="Q15169" t="s">
        <v>400</v>
      </c>
      <c r="R15169" t="s">
        <v>70</v>
      </c>
      <c r="S15169">
        <v>3301.8255530324</v>
      </c>
      <c r="T15169">
        <v>0.60446946823498005</v>
      </c>
      <c r="U15169">
        <v>189.69921107927999</v>
      </c>
      <c r="V15169">
        <v>17.405583999251999</v>
      </c>
      <c r="W15169">
        <v>0</v>
      </c>
    </row>
    <row r="15170" spans="3:23" x14ac:dyDescent="0.35">
      <c r="C15170" s="12">
        <v>44228</v>
      </c>
      <c r="D15170" s="12">
        <v>44255</v>
      </c>
      <c r="E15170" t="s">
        <v>21</v>
      </c>
      <c r="F15170" t="s">
        <v>59</v>
      </c>
      <c r="G15170" t="s">
        <v>59</v>
      </c>
      <c r="H15170" t="s">
        <v>60</v>
      </c>
      <c r="I15170" t="s">
        <v>61</v>
      </c>
      <c r="J15170" t="s">
        <v>62</v>
      </c>
      <c r="K15170" t="s">
        <v>63</v>
      </c>
      <c r="L15170" t="s">
        <v>64</v>
      </c>
      <c r="M15170" t="s">
        <v>88</v>
      </c>
      <c r="N15170" t="s">
        <v>89</v>
      </c>
      <c r="O15170" t="s">
        <v>67</v>
      </c>
      <c r="P15170" t="s">
        <v>360</v>
      </c>
      <c r="Q15170" t="s">
        <v>361</v>
      </c>
      <c r="R15170" t="s">
        <v>70</v>
      </c>
      <c r="S15170">
        <v>3301.4665997768998</v>
      </c>
      <c r="T15170">
        <v>0.80731934448711995</v>
      </c>
      <c r="U15170">
        <v>81.178315331415007</v>
      </c>
      <c r="V15170">
        <v>40.669316507721</v>
      </c>
      <c r="W15170">
        <v>0</v>
      </c>
    </row>
    <row r="15171" spans="3:23" x14ac:dyDescent="0.35">
      <c r="C15171" s="12">
        <v>43647</v>
      </c>
      <c r="D15171" s="12">
        <v>43677</v>
      </c>
      <c r="E15171" t="s">
        <v>75</v>
      </c>
      <c r="F15171" t="s">
        <v>59</v>
      </c>
      <c r="G15171" t="s">
        <v>59</v>
      </c>
      <c r="H15171" t="s">
        <v>76</v>
      </c>
      <c r="I15171" t="s">
        <v>61</v>
      </c>
      <c r="J15171" t="s">
        <v>62</v>
      </c>
      <c r="K15171" t="s">
        <v>63</v>
      </c>
      <c r="L15171" t="s">
        <v>64</v>
      </c>
      <c r="M15171" t="s">
        <v>77</v>
      </c>
      <c r="N15171" t="s">
        <v>107</v>
      </c>
      <c r="O15171" t="s">
        <v>108</v>
      </c>
      <c r="P15171" t="s">
        <v>367</v>
      </c>
      <c r="Q15171" t="s">
        <v>368</v>
      </c>
      <c r="R15171" t="s">
        <v>70</v>
      </c>
      <c r="S15171">
        <v>3299.8384761572001</v>
      </c>
      <c r="T15171">
        <v>3.9430102199069998</v>
      </c>
      <c r="U15171">
        <v>49.969987995197997</v>
      </c>
      <c r="V15171">
        <v>66.036407222557003</v>
      </c>
      <c r="W15171">
        <v>0</v>
      </c>
    </row>
    <row r="15172" spans="3:23" x14ac:dyDescent="0.35">
      <c r="C15172" s="12">
        <v>43891</v>
      </c>
      <c r="D15172" s="12">
        <v>43921</v>
      </c>
      <c r="E15172" t="s">
        <v>20</v>
      </c>
      <c r="F15172" t="s">
        <v>59</v>
      </c>
      <c r="G15172" t="s">
        <v>59</v>
      </c>
      <c r="H15172" t="s">
        <v>76</v>
      </c>
      <c r="I15172" t="s">
        <v>61</v>
      </c>
      <c r="J15172" t="s">
        <v>62</v>
      </c>
      <c r="K15172" t="s">
        <v>63</v>
      </c>
      <c r="L15172" t="s">
        <v>64</v>
      </c>
      <c r="M15172" t="s">
        <v>82</v>
      </c>
      <c r="N15172" t="s">
        <v>357</v>
      </c>
      <c r="O15172" t="s">
        <v>357</v>
      </c>
      <c r="P15172" t="s">
        <v>607</v>
      </c>
      <c r="Q15172" t="s">
        <v>608</v>
      </c>
      <c r="R15172" t="s">
        <v>70</v>
      </c>
      <c r="S15172">
        <v>3298.5</v>
      </c>
      <c r="T15172">
        <v>0.76757091782831999</v>
      </c>
      <c r="U15172">
        <v>109.99399759904</v>
      </c>
      <c r="V15172">
        <v>29.988</v>
      </c>
      <c r="W15172">
        <v>0</v>
      </c>
    </row>
    <row r="15173" spans="3:23" x14ac:dyDescent="0.35">
      <c r="C15173" s="12">
        <v>44075</v>
      </c>
      <c r="D15173" s="12">
        <v>44104</v>
      </c>
      <c r="E15173" t="s">
        <v>20</v>
      </c>
      <c r="F15173" t="s">
        <v>59</v>
      </c>
      <c r="G15173" t="s">
        <v>59</v>
      </c>
      <c r="H15173" t="s">
        <v>60</v>
      </c>
      <c r="I15173" t="s">
        <v>61</v>
      </c>
      <c r="J15173" t="s">
        <v>62</v>
      </c>
      <c r="K15173" t="s">
        <v>63</v>
      </c>
      <c r="L15173" t="s">
        <v>64</v>
      </c>
      <c r="M15173" t="s">
        <v>82</v>
      </c>
      <c r="N15173" t="s">
        <v>246</v>
      </c>
      <c r="O15173" t="s">
        <v>112</v>
      </c>
      <c r="P15173" t="s">
        <v>581</v>
      </c>
      <c r="Q15173" t="s">
        <v>582</v>
      </c>
      <c r="R15173" t="s">
        <v>70</v>
      </c>
      <c r="S15173">
        <v>3297.7697103771002</v>
      </c>
      <c r="T15173">
        <v>1.7717026358835</v>
      </c>
      <c r="U15173">
        <v>37.964983188635003</v>
      </c>
      <c r="V15173">
        <v>86.863457676029</v>
      </c>
      <c r="W15173">
        <v>0</v>
      </c>
    </row>
    <row r="15174" spans="3:23" x14ac:dyDescent="0.35">
      <c r="C15174" s="12">
        <v>43739</v>
      </c>
      <c r="D15174" s="12">
        <v>43769</v>
      </c>
      <c r="E15174" t="s">
        <v>20</v>
      </c>
      <c r="F15174" t="s">
        <v>59</v>
      </c>
      <c r="G15174" t="s">
        <v>59</v>
      </c>
      <c r="H15174" t="s">
        <v>76</v>
      </c>
      <c r="I15174" t="s">
        <v>61</v>
      </c>
      <c r="J15174" t="s">
        <v>62</v>
      </c>
      <c r="K15174" t="s">
        <v>63</v>
      </c>
      <c r="L15174" t="s">
        <v>64</v>
      </c>
      <c r="M15174" t="s">
        <v>96</v>
      </c>
      <c r="N15174" t="s">
        <v>111</v>
      </c>
      <c r="O15174" t="s">
        <v>112</v>
      </c>
      <c r="P15174" t="s">
        <v>417</v>
      </c>
      <c r="Q15174" t="s">
        <v>418</v>
      </c>
      <c r="R15174" t="s">
        <v>70</v>
      </c>
      <c r="S15174">
        <v>3297.5653794538998</v>
      </c>
      <c r="T15174">
        <v>3.4447757698796999</v>
      </c>
      <c r="U15174">
        <v>120.03801520608</v>
      </c>
      <c r="V15174">
        <v>27.471008861588999</v>
      </c>
      <c r="W15174">
        <v>0</v>
      </c>
    </row>
    <row r="15175" spans="3:23" x14ac:dyDescent="0.35">
      <c r="C15175" s="12">
        <v>43983</v>
      </c>
      <c r="D15175" s="12">
        <v>44012</v>
      </c>
      <c r="E15175" t="s">
        <v>20</v>
      </c>
      <c r="F15175" t="s">
        <v>59</v>
      </c>
      <c r="G15175" t="s">
        <v>59</v>
      </c>
      <c r="H15175" t="s">
        <v>60</v>
      </c>
      <c r="I15175" t="s">
        <v>61</v>
      </c>
      <c r="J15175" t="s">
        <v>62</v>
      </c>
      <c r="K15175" t="s">
        <v>63</v>
      </c>
      <c r="L15175" t="s">
        <v>64</v>
      </c>
      <c r="M15175" t="s">
        <v>77</v>
      </c>
      <c r="N15175" t="s">
        <v>78</v>
      </c>
      <c r="O15175" t="s">
        <v>79</v>
      </c>
      <c r="P15175" t="s">
        <v>397</v>
      </c>
      <c r="Q15175" t="s">
        <v>398</v>
      </c>
      <c r="R15175" t="s">
        <v>70</v>
      </c>
      <c r="S15175">
        <v>3296.6591550474</v>
      </c>
      <c r="T15175">
        <v>1.7820576255314999</v>
      </c>
      <c r="U15175">
        <v>28.386683915094</v>
      </c>
      <c r="V15175">
        <v>116.13400018501</v>
      </c>
      <c r="W15175">
        <v>0</v>
      </c>
    </row>
    <row r="15176" spans="3:23" x14ac:dyDescent="0.35">
      <c r="C15176" s="12">
        <v>44075</v>
      </c>
      <c r="D15176" s="12">
        <v>44104</v>
      </c>
      <c r="E15176" t="s">
        <v>20</v>
      </c>
      <c r="F15176" t="s">
        <v>59</v>
      </c>
      <c r="G15176" t="s">
        <v>59</v>
      </c>
      <c r="H15176" t="s">
        <v>76</v>
      </c>
      <c r="I15176" t="s">
        <v>61</v>
      </c>
      <c r="J15176" t="s">
        <v>62</v>
      </c>
      <c r="K15176" t="s">
        <v>63</v>
      </c>
      <c r="L15176" t="s">
        <v>64</v>
      </c>
      <c r="M15176" t="s">
        <v>82</v>
      </c>
      <c r="N15176" t="s">
        <v>486</v>
      </c>
      <c r="O15176" t="s">
        <v>487</v>
      </c>
      <c r="P15176" t="s">
        <v>500</v>
      </c>
      <c r="Q15176" t="s">
        <v>501</v>
      </c>
      <c r="R15176" t="s">
        <v>70</v>
      </c>
      <c r="S15176">
        <v>3294.3481522297998</v>
      </c>
      <c r="T15176">
        <v>1.4557921122269999</v>
      </c>
      <c r="U15176">
        <v>50.395648523124997</v>
      </c>
      <c r="V15176">
        <v>65.369694582224</v>
      </c>
      <c r="W15176">
        <v>0</v>
      </c>
    </row>
    <row r="15177" spans="3:23" x14ac:dyDescent="0.35">
      <c r="C15177" s="12">
        <v>44378</v>
      </c>
      <c r="D15177" s="12">
        <v>44408</v>
      </c>
      <c r="E15177" t="s">
        <v>21</v>
      </c>
      <c r="F15177" t="s">
        <v>59</v>
      </c>
      <c r="G15177" t="s">
        <v>59</v>
      </c>
      <c r="H15177" t="s">
        <v>87</v>
      </c>
      <c r="I15177" t="s">
        <v>61</v>
      </c>
      <c r="J15177" t="s">
        <v>62</v>
      </c>
      <c r="K15177" t="s">
        <v>63</v>
      </c>
      <c r="L15177" t="s">
        <v>64</v>
      </c>
      <c r="M15177" t="s">
        <v>101</v>
      </c>
      <c r="N15177" t="s">
        <v>102</v>
      </c>
      <c r="O15177" t="s">
        <v>93</v>
      </c>
      <c r="P15177" t="s">
        <v>227</v>
      </c>
      <c r="Q15177" t="s">
        <v>228</v>
      </c>
      <c r="R15177" t="s">
        <v>70</v>
      </c>
      <c r="S15177">
        <v>3291.7339790780002</v>
      </c>
      <c r="T15177">
        <v>0.62950706554031999</v>
      </c>
      <c r="U15177">
        <v>24.918578306215998</v>
      </c>
      <c r="V15177">
        <v>132.09959005795</v>
      </c>
      <c r="W15177">
        <v>0</v>
      </c>
    </row>
    <row r="15178" spans="3:23" x14ac:dyDescent="0.35">
      <c r="C15178" s="12">
        <v>44348</v>
      </c>
      <c r="D15178" s="12">
        <v>44377</v>
      </c>
      <c r="E15178" t="s">
        <v>21</v>
      </c>
      <c r="F15178" t="s">
        <v>59</v>
      </c>
      <c r="G15178" t="s">
        <v>59</v>
      </c>
      <c r="H15178" t="s">
        <v>87</v>
      </c>
      <c r="I15178" t="s">
        <v>61</v>
      </c>
      <c r="J15178" t="s">
        <v>62</v>
      </c>
      <c r="K15178" t="s">
        <v>63</v>
      </c>
      <c r="L15178" t="s">
        <v>64</v>
      </c>
      <c r="M15178" t="s">
        <v>77</v>
      </c>
      <c r="N15178" t="s">
        <v>107</v>
      </c>
      <c r="O15178" t="s">
        <v>108</v>
      </c>
      <c r="P15178" t="s">
        <v>290</v>
      </c>
      <c r="Q15178" t="s">
        <v>291</v>
      </c>
      <c r="R15178" t="s">
        <v>70</v>
      </c>
      <c r="S15178">
        <v>3285.2666910214998</v>
      </c>
      <c r="T15178">
        <v>0.39005747148592002</v>
      </c>
      <c r="U15178">
        <v>71.499252574102002</v>
      </c>
      <c r="V15178">
        <v>45.948266209030002</v>
      </c>
      <c r="W15178">
        <v>0</v>
      </c>
    </row>
    <row r="15179" spans="3:23" x14ac:dyDescent="0.35">
      <c r="C15179" s="12">
        <v>44256</v>
      </c>
      <c r="D15179" s="12">
        <v>44286</v>
      </c>
      <c r="E15179" t="s">
        <v>21</v>
      </c>
      <c r="F15179" t="s">
        <v>59</v>
      </c>
      <c r="G15179" t="s">
        <v>59</v>
      </c>
      <c r="H15179" t="s">
        <v>76</v>
      </c>
      <c r="I15179" t="s">
        <v>61</v>
      </c>
      <c r="J15179" t="s">
        <v>62</v>
      </c>
      <c r="K15179" t="s">
        <v>63</v>
      </c>
      <c r="L15179" t="s">
        <v>64</v>
      </c>
      <c r="M15179" t="s">
        <v>82</v>
      </c>
      <c r="N15179" t="s">
        <v>486</v>
      </c>
      <c r="O15179" t="s">
        <v>487</v>
      </c>
      <c r="P15179" t="s">
        <v>500</v>
      </c>
      <c r="Q15179" t="s">
        <v>501</v>
      </c>
      <c r="R15179" t="s">
        <v>70</v>
      </c>
      <c r="S15179">
        <v>3284.6190081119998</v>
      </c>
      <c r="T15179">
        <v>1.4557921122269999</v>
      </c>
      <c r="U15179">
        <v>44.860521985218</v>
      </c>
      <c r="V15179">
        <v>73.218475014495993</v>
      </c>
      <c r="W15179">
        <v>0</v>
      </c>
    </row>
    <row r="15180" spans="3:23" x14ac:dyDescent="0.35">
      <c r="C15180" s="12">
        <v>43862</v>
      </c>
      <c r="D15180" s="12">
        <v>43890</v>
      </c>
      <c r="E15180" t="s">
        <v>20</v>
      </c>
      <c r="F15180" t="s">
        <v>59</v>
      </c>
      <c r="G15180" t="s">
        <v>59</v>
      </c>
      <c r="H15180" t="s">
        <v>87</v>
      </c>
      <c r="I15180" t="s">
        <v>61</v>
      </c>
      <c r="J15180" t="s">
        <v>62</v>
      </c>
      <c r="K15180" t="s">
        <v>63</v>
      </c>
      <c r="L15180" t="s">
        <v>64</v>
      </c>
      <c r="M15180" t="s">
        <v>96</v>
      </c>
      <c r="N15180" t="s">
        <v>111</v>
      </c>
      <c r="O15180" t="s">
        <v>112</v>
      </c>
      <c r="P15180" t="s">
        <v>351</v>
      </c>
      <c r="Q15180" t="s">
        <v>352</v>
      </c>
      <c r="R15180" t="s">
        <v>70</v>
      </c>
      <c r="S15180">
        <v>3284.0901412143999</v>
      </c>
      <c r="T15180">
        <v>1.0897292613123</v>
      </c>
      <c r="U15180">
        <v>74.954816945456997</v>
      </c>
      <c r="V15180">
        <v>43.814264046620998</v>
      </c>
      <c r="W15180">
        <v>0</v>
      </c>
    </row>
    <row r="15181" spans="3:23" x14ac:dyDescent="0.35">
      <c r="C15181" s="12">
        <v>44044</v>
      </c>
      <c r="D15181" s="12">
        <v>44074</v>
      </c>
      <c r="E15181" t="s">
        <v>20</v>
      </c>
      <c r="F15181" t="s">
        <v>59</v>
      </c>
      <c r="G15181" t="s">
        <v>59</v>
      </c>
      <c r="H15181" t="s">
        <v>60</v>
      </c>
      <c r="I15181" t="s">
        <v>61</v>
      </c>
      <c r="J15181" t="s">
        <v>62</v>
      </c>
      <c r="K15181" t="s">
        <v>63</v>
      </c>
      <c r="L15181" t="s">
        <v>64</v>
      </c>
      <c r="M15181" t="s">
        <v>82</v>
      </c>
      <c r="N15181" t="s">
        <v>423</v>
      </c>
      <c r="O15181" t="s">
        <v>423</v>
      </c>
      <c r="P15181" t="s">
        <v>424</v>
      </c>
      <c r="Q15181" t="s">
        <v>425</v>
      </c>
      <c r="R15181" t="s">
        <v>70</v>
      </c>
      <c r="S15181">
        <v>3281.6852920813999</v>
      </c>
      <c r="T15181">
        <v>4.8490313922609003</v>
      </c>
      <c r="U15181">
        <v>24.095789683745</v>
      </c>
      <c r="V15181">
        <v>136.19330742644999</v>
      </c>
      <c r="W15181">
        <v>0</v>
      </c>
    </row>
    <row r="15182" spans="3:23" x14ac:dyDescent="0.35">
      <c r="C15182" s="12">
        <v>43862</v>
      </c>
      <c r="D15182" s="12">
        <v>43890</v>
      </c>
      <c r="E15182" t="s">
        <v>20</v>
      </c>
      <c r="F15182" t="s">
        <v>59</v>
      </c>
      <c r="G15182" t="s">
        <v>59</v>
      </c>
      <c r="H15182" t="s">
        <v>76</v>
      </c>
      <c r="I15182" t="s">
        <v>61</v>
      </c>
      <c r="J15182" t="s">
        <v>62</v>
      </c>
      <c r="K15182" t="s">
        <v>63</v>
      </c>
      <c r="L15182" t="s">
        <v>64</v>
      </c>
      <c r="M15182" t="s">
        <v>96</v>
      </c>
      <c r="N15182" t="s">
        <v>111</v>
      </c>
      <c r="O15182" t="s">
        <v>112</v>
      </c>
      <c r="P15182" t="s">
        <v>365</v>
      </c>
      <c r="Q15182" t="s">
        <v>366</v>
      </c>
      <c r="R15182" t="s">
        <v>70</v>
      </c>
      <c r="S15182">
        <v>3279.1953239130999</v>
      </c>
      <c r="T15182">
        <v>8.0464429874436991</v>
      </c>
      <c r="U15182">
        <v>446.87565772554001</v>
      </c>
      <c r="V15182">
        <v>7.3380486657143003</v>
      </c>
      <c r="W15182">
        <v>0</v>
      </c>
    </row>
    <row r="15183" spans="3:23" x14ac:dyDescent="0.35">
      <c r="C15183" s="12">
        <v>43466</v>
      </c>
      <c r="D15183" s="12">
        <v>43496</v>
      </c>
      <c r="E15183" t="s">
        <v>75</v>
      </c>
      <c r="F15183" t="s">
        <v>59</v>
      </c>
      <c r="G15183" t="s">
        <v>59</v>
      </c>
      <c r="H15183" t="s">
        <v>60</v>
      </c>
      <c r="I15183" t="s">
        <v>61</v>
      </c>
      <c r="J15183" t="s">
        <v>62</v>
      </c>
      <c r="K15183" t="s">
        <v>63</v>
      </c>
      <c r="L15183" t="s">
        <v>64</v>
      </c>
      <c r="M15183" t="s">
        <v>82</v>
      </c>
      <c r="N15183" t="s">
        <v>124</v>
      </c>
      <c r="O15183" t="s">
        <v>108</v>
      </c>
      <c r="P15183" t="s">
        <v>574</v>
      </c>
      <c r="Q15183" t="s">
        <v>575</v>
      </c>
      <c r="R15183" t="s">
        <v>70</v>
      </c>
      <c r="S15183">
        <v>3272.2665665640002</v>
      </c>
      <c r="T15183">
        <v>0.92355610455772996</v>
      </c>
      <c r="U15183">
        <v>106.21225449329999</v>
      </c>
      <c r="V15183">
        <v>30.808747843409002</v>
      </c>
      <c r="W15183">
        <v>0</v>
      </c>
    </row>
    <row r="15184" spans="3:23" x14ac:dyDescent="0.35">
      <c r="C15184" s="12">
        <v>43800</v>
      </c>
      <c r="D15184" s="12">
        <v>43830</v>
      </c>
      <c r="E15184" t="s">
        <v>20</v>
      </c>
      <c r="F15184" t="s">
        <v>59</v>
      </c>
      <c r="G15184" t="s">
        <v>59</v>
      </c>
      <c r="H15184" t="s">
        <v>87</v>
      </c>
      <c r="I15184" t="s">
        <v>61</v>
      </c>
      <c r="J15184" t="s">
        <v>62</v>
      </c>
      <c r="K15184" t="s">
        <v>63</v>
      </c>
      <c r="L15184" t="s">
        <v>64</v>
      </c>
      <c r="M15184" t="s">
        <v>101</v>
      </c>
      <c r="N15184" t="s">
        <v>102</v>
      </c>
      <c r="O15184" t="s">
        <v>93</v>
      </c>
      <c r="P15184" t="s">
        <v>534</v>
      </c>
      <c r="Q15184" t="s">
        <v>535</v>
      </c>
      <c r="R15184" t="s">
        <v>70</v>
      </c>
      <c r="S15184">
        <v>3271.2827683391001</v>
      </c>
      <c r="T15184">
        <v>0.34610805554022001</v>
      </c>
      <c r="U15184">
        <v>24.351688442581999</v>
      </c>
      <c r="V15184">
        <v>134.33494667330001</v>
      </c>
      <c r="W15184">
        <v>0</v>
      </c>
    </row>
    <row r="15185" spans="3:23" x14ac:dyDescent="0.35">
      <c r="C15185" s="12">
        <v>43800</v>
      </c>
      <c r="D15185" s="12">
        <v>43830</v>
      </c>
      <c r="E15185" t="s">
        <v>20</v>
      </c>
      <c r="F15185" t="s">
        <v>59</v>
      </c>
      <c r="G15185" t="s">
        <v>59</v>
      </c>
      <c r="H15185" t="s">
        <v>60</v>
      </c>
      <c r="I15185" t="s">
        <v>61</v>
      </c>
      <c r="J15185" t="s">
        <v>62</v>
      </c>
      <c r="K15185" t="s">
        <v>63</v>
      </c>
      <c r="L15185" t="s">
        <v>64</v>
      </c>
      <c r="M15185" t="s">
        <v>82</v>
      </c>
      <c r="N15185" t="s">
        <v>124</v>
      </c>
      <c r="O15185" t="s">
        <v>108</v>
      </c>
      <c r="P15185" t="s">
        <v>574</v>
      </c>
      <c r="Q15185" t="s">
        <v>575</v>
      </c>
      <c r="R15185" t="s">
        <v>70</v>
      </c>
      <c r="S15185">
        <v>3269.8451526581998</v>
      </c>
      <c r="T15185">
        <v>1.3178452489185</v>
      </c>
      <c r="U15185">
        <v>91.601685646849006</v>
      </c>
      <c r="V15185">
        <v>35.696342589855</v>
      </c>
      <c r="W15185">
        <v>0</v>
      </c>
    </row>
    <row r="15186" spans="3:23" x14ac:dyDescent="0.35">
      <c r="C15186" s="12">
        <v>43435</v>
      </c>
      <c r="D15186" s="12">
        <v>43465</v>
      </c>
      <c r="E15186" t="s">
        <v>75</v>
      </c>
      <c r="F15186" t="s">
        <v>59</v>
      </c>
      <c r="G15186" t="s">
        <v>59</v>
      </c>
      <c r="H15186" t="s">
        <v>76</v>
      </c>
      <c r="I15186" t="s">
        <v>61</v>
      </c>
      <c r="J15186" t="s">
        <v>62</v>
      </c>
      <c r="K15186" t="s">
        <v>63</v>
      </c>
      <c r="L15186" t="s">
        <v>64</v>
      </c>
      <c r="M15186" t="s">
        <v>82</v>
      </c>
      <c r="N15186" t="s">
        <v>478</v>
      </c>
      <c r="O15186" t="s">
        <v>479</v>
      </c>
      <c r="P15186" t="s">
        <v>480</v>
      </c>
      <c r="Q15186" t="s">
        <v>481</v>
      </c>
      <c r="R15186" t="s">
        <v>70</v>
      </c>
      <c r="S15186">
        <v>3269.76</v>
      </c>
      <c r="T15186">
        <v>5.2142856162036004</v>
      </c>
      <c r="U15186">
        <v>24.969987995198</v>
      </c>
      <c r="V15186">
        <v>130.94759999999999</v>
      </c>
      <c r="W15186">
        <v>0</v>
      </c>
    </row>
    <row r="15187" spans="3:23" x14ac:dyDescent="0.35">
      <c r="C15187" s="12">
        <v>43739</v>
      </c>
      <c r="D15187" s="12">
        <v>43769</v>
      </c>
      <c r="E15187" t="s">
        <v>20</v>
      </c>
      <c r="F15187" t="s">
        <v>59</v>
      </c>
      <c r="G15187" t="s">
        <v>59</v>
      </c>
      <c r="H15187" t="s">
        <v>87</v>
      </c>
      <c r="I15187" t="s">
        <v>61</v>
      </c>
      <c r="J15187" t="s">
        <v>62</v>
      </c>
      <c r="K15187" t="s">
        <v>63</v>
      </c>
      <c r="L15187" t="s">
        <v>64</v>
      </c>
      <c r="M15187" t="s">
        <v>96</v>
      </c>
      <c r="N15187" t="s">
        <v>97</v>
      </c>
      <c r="O15187" t="s">
        <v>98</v>
      </c>
      <c r="P15187" t="s">
        <v>387</v>
      </c>
      <c r="Q15187" t="s">
        <v>388</v>
      </c>
      <c r="R15187" t="s">
        <v>70</v>
      </c>
      <c r="S15187">
        <v>3267.0703270167</v>
      </c>
      <c r="T15187">
        <v>0.54453404357900004</v>
      </c>
      <c r="U15187">
        <v>54.270102139884003</v>
      </c>
      <c r="V15187">
        <v>60.200187547016</v>
      </c>
      <c r="W15187">
        <v>0</v>
      </c>
    </row>
    <row r="15188" spans="3:23" x14ac:dyDescent="0.35">
      <c r="C15188" s="12">
        <v>44317</v>
      </c>
      <c r="D15188" s="12">
        <v>44347</v>
      </c>
      <c r="E15188" t="s">
        <v>21</v>
      </c>
      <c r="F15188" t="s">
        <v>59</v>
      </c>
      <c r="G15188" t="s">
        <v>59</v>
      </c>
      <c r="H15188" t="s">
        <v>60</v>
      </c>
      <c r="I15188" t="s">
        <v>61</v>
      </c>
      <c r="J15188" t="s">
        <v>62</v>
      </c>
      <c r="K15188" t="s">
        <v>63</v>
      </c>
      <c r="L15188" t="s">
        <v>64</v>
      </c>
      <c r="M15188" t="s">
        <v>82</v>
      </c>
      <c r="N15188" t="s">
        <v>536</v>
      </c>
      <c r="O15188" t="s">
        <v>537</v>
      </c>
      <c r="P15188" t="s">
        <v>548</v>
      </c>
      <c r="Q15188" t="s">
        <v>549</v>
      </c>
      <c r="R15188" t="s">
        <v>70</v>
      </c>
      <c r="S15188">
        <v>3266.6316276854</v>
      </c>
      <c r="T15188">
        <v>0.91641424602095001</v>
      </c>
      <c r="U15188">
        <v>31.207327775915999</v>
      </c>
      <c r="V15188">
        <v>104.67514716868</v>
      </c>
      <c r="W15188">
        <v>0</v>
      </c>
    </row>
    <row r="15189" spans="3:23" x14ac:dyDescent="0.35">
      <c r="C15189" s="12">
        <v>44317</v>
      </c>
      <c r="D15189" s="12">
        <v>44347</v>
      </c>
      <c r="E15189" t="s">
        <v>21</v>
      </c>
      <c r="F15189" t="s">
        <v>59</v>
      </c>
      <c r="G15189" t="s">
        <v>59</v>
      </c>
      <c r="H15189" t="s">
        <v>60</v>
      </c>
      <c r="I15189" t="s">
        <v>61</v>
      </c>
      <c r="J15189" t="s">
        <v>62</v>
      </c>
      <c r="K15189" t="s">
        <v>63</v>
      </c>
      <c r="L15189" t="s">
        <v>64</v>
      </c>
      <c r="M15189" t="s">
        <v>101</v>
      </c>
      <c r="N15189" t="s">
        <v>102</v>
      </c>
      <c r="O15189" t="s">
        <v>93</v>
      </c>
      <c r="P15189" t="s">
        <v>304</v>
      </c>
      <c r="Q15189" t="s">
        <v>305</v>
      </c>
      <c r="R15189" t="s">
        <v>70</v>
      </c>
      <c r="S15189">
        <v>3264.3165905248002</v>
      </c>
      <c r="T15189">
        <v>0.72908465995508998</v>
      </c>
      <c r="U15189">
        <v>55.278955007484001</v>
      </c>
      <c r="V15189">
        <v>59.051705845070003</v>
      </c>
      <c r="W15189">
        <v>0</v>
      </c>
    </row>
    <row r="15190" spans="3:23" x14ac:dyDescent="0.35">
      <c r="C15190" s="12">
        <v>43800</v>
      </c>
      <c r="D15190" s="12">
        <v>43830</v>
      </c>
      <c r="E15190" t="s">
        <v>20</v>
      </c>
      <c r="F15190" t="s">
        <v>59</v>
      </c>
      <c r="G15190" t="s">
        <v>59</v>
      </c>
      <c r="H15190" t="s">
        <v>60</v>
      </c>
      <c r="I15190" t="s">
        <v>61</v>
      </c>
      <c r="J15190" t="s">
        <v>62</v>
      </c>
      <c r="K15190" t="s">
        <v>63</v>
      </c>
      <c r="L15190" t="s">
        <v>64</v>
      </c>
      <c r="M15190" t="s">
        <v>82</v>
      </c>
      <c r="N15190" t="s">
        <v>550</v>
      </c>
      <c r="O15190" t="s">
        <v>551</v>
      </c>
      <c r="P15190" t="s">
        <v>552</v>
      </c>
      <c r="Q15190" t="s">
        <v>553</v>
      </c>
      <c r="R15190" t="s">
        <v>70</v>
      </c>
      <c r="S15190">
        <v>3262.8722246130001</v>
      </c>
      <c r="T15190">
        <v>2.4646961369618001</v>
      </c>
      <c r="U15190">
        <v>31.472671187462002</v>
      </c>
      <c r="V15190">
        <v>103.67319015212</v>
      </c>
      <c r="W15190">
        <v>0</v>
      </c>
    </row>
    <row r="15191" spans="3:23" x14ac:dyDescent="0.35">
      <c r="C15191" s="12">
        <v>43862</v>
      </c>
      <c r="D15191" s="12">
        <v>43890</v>
      </c>
      <c r="E15191" t="s">
        <v>20</v>
      </c>
      <c r="F15191" t="s">
        <v>59</v>
      </c>
      <c r="G15191" t="s">
        <v>59</v>
      </c>
      <c r="H15191" t="s">
        <v>60</v>
      </c>
      <c r="I15191" t="s">
        <v>61</v>
      </c>
      <c r="J15191" t="s">
        <v>62</v>
      </c>
      <c r="K15191" t="s">
        <v>63</v>
      </c>
      <c r="L15191" t="s">
        <v>64</v>
      </c>
      <c r="M15191" t="s">
        <v>82</v>
      </c>
      <c r="N15191" t="s">
        <v>550</v>
      </c>
      <c r="O15191" t="s">
        <v>551</v>
      </c>
      <c r="P15191" t="s">
        <v>552</v>
      </c>
      <c r="Q15191" t="s">
        <v>553</v>
      </c>
      <c r="R15191" t="s">
        <v>70</v>
      </c>
      <c r="S15191">
        <v>3260.6624247433001</v>
      </c>
      <c r="T15191">
        <v>1.0774069476109001</v>
      </c>
      <c r="U15191">
        <v>29.690864357991</v>
      </c>
      <c r="V15191">
        <v>109.82039409255999</v>
      </c>
      <c r="W15191">
        <v>0</v>
      </c>
    </row>
    <row r="15192" spans="3:23" x14ac:dyDescent="0.35">
      <c r="C15192" s="12">
        <v>44166</v>
      </c>
      <c r="D15192" s="12">
        <v>44196</v>
      </c>
      <c r="E15192" t="s">
        <v>21</v>
      </c>
      <c r="F15192" t="s">
        <v>59</v>
      </c>
      <c r="G15192" t="s">
        <v>59</v>
      </c>
      <c r="H15192" t="s">
        <v>60</v>
      </c>
      <c r="I15192" t="s">
        <v>61</v>
      </c>
      <c r="J15192" t="s">
        <v>62</v>
      </c>
      <c r="K15192" t="s">
        <v>63</v>
      </c>
      <c r="L15192" t="s">
        <v>64</v>
      </c>
      <c r="M15192" t="s">
        <v>88</v>
      </c>
      <c r="N15192" t="s">
        <v>89</v>
      </c>
      <c r="O15192" t="s">
        <v>67</v>
      </c>
      <c r="P15192" t="s">
        <v>360</v>
      </c>
      <c r="Q15192" t="s">
        <v>361</v>
      </c>
      <c r="R15192" t="s">
        <v>70</v>
      </c>
      <c r="S15192">
        <v>3259.3711619870001</v>
      </c>
      <c r="T15192">
        <v>0.49326465530795</v>
      </c>
      <c r="U15192">
        <v>79.839521268973002</v>
      </c>
      <c r="V15192">
        <v>40.824031885242</v>
      </c>
      <c r="W15192">
        <v>0</v>
      </c>
    </row>
    <row r="15193" spans="3:23" x14ac:dyDescent="0.35">
      <c r="C15193" s="12">
        <v>43983</v>
      </c>
      <c r="D15193" s="12">
        <v>44012</v>
      </c>
      <c r="E15193" t="s">
        <v>20</v>
      </c>
      <c r="F15193" t="s">
        <v>59</v>
      </c>
      <c r="G15193" t="s">
        <v>59</v>
      </c>
      <c r="H15193" t="s">
        <v>87</v>
      </c>
      <c r="I15193" t="s">
        <v>61</v>
      </c>
      <c r="J15193" t="s">
        <v>62</v>
      </c>
      <c r="K15193" t="s">
        <v>63</v>
      </c>
      <c r="L15193" t="s">
        <v>64</v>
      </c>
      <c r="M15193" t="s">
        <v>96</v>
      </c>
      <c r="N15193" t="s">
        <v>97</v>
      </c>
      <c r="O15193" t="s">
        <v>98</v>
      </c>
      <c r="P15193" t="s">
        <v>253</v>
      </c>
      <c r="Q15193" t="s">
        <v>254</v>
      </c>
      <c r="R15193" t="s">
        <v>70</v>
      </c>
      <c r="S15193">
        <v>3258.2561759999999</v>
      </c>
      <c r="T15193">
        <v>0.60906888899381995</v>
      </c>
      <c r="U15193">
        <v>141.72</v>
      </c>
      <c r="V15193">
        <v>22.9908</v>
      </c>
      <c r="W15193">
        <v>0</v>
      </c>
    </row>
    <row r="15194" spans="3:23" x14ac:dyDescent="0.35">
      <c r="C15194" s="12">
        <v>43466</v>
      </c>
      <c r="D15194" s="12">
        <v>43496</v>
      </c>
      <c r="E15194" t="s">
        <v>75</v>
      </c>
      <c r="F15194" t="s">
        <v>59</v>
      </c>
      <c r="G15194" t="s">
        <v>59</v>
      </c>
      <c r="H15194" t="s">
        <v>76</v>
      </c>
      <c r="I15194" t="s">
        <v>61</v>
      </c>
      <c r="J15194" t="s">
        <v>62</v>
      </c>
      <c r="K15194" t="s">
        <v>63</v>
      </c>
      <c r="L15194" t="s">
        <v>64</v>
      </c>
      <c r="M15194" t="s">
        <v>82</v>
      </c>
      <c r="N15194" t="s">
        <v>357</v>
      </c>
      <c r="O15194" t="s">
        <v>357</v>
      </c>
      <c r="P15194" t="s">
        <v>439</v>
      </c>
      <c r="Q15194" t="s">
        <v>440</v>
      </c>
      <c r="R15194" t="s">
        <v>70</v>
      </c>
      <c r="S15194">
        <v>3258.0301515245001</v>
      </c>
      <c r="T15194">
        <v>2.3154225897959</v>
      </c>
      <c r="U15194">
        <v>180.94551167272999</v>
      </c>
      <c r="V15194">
        <v>18.005586993599</v>
      </c>
      <c r="W15194">
        <v>0</v>
      </c>
    </row>
    <row r="15195" spans="3:23" x14ac:dyDescent="0.35">
      <c r="C15195" s="12">
        <v>43525</v>
      </c>
      <c r="D15195" s="12">
        <v>43555</v>
      </c>
      <c r="E15195" t="s">
        <v>75</v>
      </c>
      <c r="F15195" t="s">
        <v>59</v>
      </c>
      <c r="G15195" t="s">
        <v>59</v>
      </c>
      <c r="H15195" t="s">
        <v>60</v>
      </c>
      <c r="I15195" t="s">
        <v>61</v>
      </c>
      <c r="J15195" t="s">
        <v>62</v>
      </c>
      <c r="K15195" t="s">
        <v>63</v>
      </c>
      <c r="L15195" t="s">
        <v>64</v>
      </c>
      <c r="M15195" t="s">
        <v>82</v>
      </c>
      <c r="N15195" t="s">
        <v>496</v>
      </c>
      <c r="O15195" t="s">
        <v>497</v>
      </c>
      <c r="P15195" t="s">
        <v>621</v>
      </c>
      <c r="Q15195" t="s">
        <v>622</v>
      </c>
      <c r="R15195" t="s">
        <v>70</v>
      </c>
      <c r="S15195">
        <v>3258.0018253045</v>
      </c>
      <c r="T15195">
        <v>1.0194176430007</v>
      </c>
      <c r="U15195">
        <v>119.99</v>
      </c>
      <c r="V15195">
        <v>27.152277900695999</v>
      </c>
      <c r="W15195">
        <v>0</v>
      </c>
    </row>
    <row r="15196" spans="3:23" x14ac:dyDescent="0.35">
      <c r="C15196" s="12">
        <v>44317</v>
      </c>
      <c r="D15196" s="12">
        <v>44347</v>
      </c>
      <c r="E15196" t="s">
        <v>21</v>
      </c>
      <c r="F15196" t="s">
        <v>59</v>
      </c>
      <c r="G15196" t="s">
        <v>59</v>
      </c>
      <c r="H15196" t="s">
        <v>60</v>
      </c>
      <c r="I15196" t="s">
        <v>61</v>
      </c>
      <c r="J15196" t="s">
        <v>62</v>
      </c>
      <c r="K15196" t="s">
        <v>63</v>
      </c>
      <c r="L15196" t="s">
        <v>64</v>
      </c>
      <c r="M15196" t="s">
        <v>82</v>
      </c>
      <c r="N15196" t="s">
        <v>379</v>
      </c>
      <c r="O15196" t="s">
        <v>380</v>
      </c>
      <c r="P15196" t="s">
        <v>476</v>
      </c>
      <c r="Q15196" t="s">
        <v>477</v>
      </c>
      <c r="R15196" t="s">
        <v>70</v>
      </c>
      <c r="S15196">
        <v>3256.9678338268</v>
      </c>
      <c r="T15196">
        <v>1.1045064773952</v>
      </c>
      <c r="U15196">
        <v>40.365483126885003</v>
      </c>
      <c r="V15196">
        <v>80.686952850007998</v>
      </c>
      <c r="W15196">
        <v>0</v>
      </c>
    </row>
    <row r="15197" spans="3:23" x14ac:dyDescent="0.35">
      <c r="C15197" s="12">
        <v>43405</v>
      </c>
      <c r="D15197" s="12">
        <v>43434</v>
      </c>
      <c r="E15197" t="s">
        <v>75</v>
      </c>
      <c r="F15197" t="s">
        <v>59</v>
      </c>
      <c r="G15197" t="s">
        <v>59</v>
      </c>
      <c r="H15197" t="s">
        <v>87</v>
      </c>
      <c r="I15197" t="s">
        <v>61</v>
      </c>
      <c r="J15197" t="s">
        <v>62</v>
      </c>
      <c r="K15197" t="s">
        <v>63</v>
      </c>
      <c r="L15197" t="s">
        <v>64</v>
      </c>
      <c r="M15197" t="s">
        <v>82</v>
      </c>
      <c r="N15197" t="s">
        <v>617</v>
      </c>
      <c r="O15197" t="s">
        <v>618</v>
      </c>
      <c r="P15197" t="s">
        <v>629</v>
      </c>
      <c r="Q15197" t="s">
        <v>630</v>
      </c>
      <c r="R15197" t="s">
        <v>70</v>
      </c>
      <c r="S15197">
        <v>3254.6353500151999</v>
      </c>
      <c r="T15197">
        <v>0.62874781422877002</v>
      </c>
      <c r="U15197">
        <v>99.99</v>
      </c>
      <c r="V15197">
        <v>32.549608460999004</v>
      </c>
      <c r="W15197">
        <v>0</v>
      </c>
    </row>
    <row r="15198" spans="3:23" x14ac:dyDescent="0.35">
      <c r="C15198" s="12">
        <v>44228</v>
      </c>
      <c r="D15198" s="12">
        <v>44255</v>
      </c>
      <c r="E15198" t="s">
        <v>21</v>
      </c>
      <c r="F15198" t="s">
        <v>59</v>
      </c>
      <c r="G15198" t="s">
        <v>59</v>
      </c>
      <c r="H15198" t="s">
        <v>60</v>
      </c>
      <c r="I15198" t="s">
        <v>61</v>
      </c>
      <c r="J15198" t="s">
        <v>62</v>
      </c>
      <c r="K15198" t="s">
        <v>63</v>
      </c>
      <c r="L15198" t="s">
        <v>64</v>
      </c>
      <c r="M15198" t="s">
        <v>82</v>
      </c>
      <c r="N15198" t="s">
        <v>435</v>
      </c>
      <c r="O15198" t="s">
        <v>436</v>
      </c>
      <c r="P15198" t="s">
        <v>633</v>
      </c>
      <c r="Q15198" t="s">
        <v>634</v>
      </c>
      <c r="R15198" t="s">
        <v>70</v>
      </c>
      <c r="S15198">
        <v>3253.2465239777998</v>
      </c>
      <c r="T15198">
        <v>8.4976364253894002E-2</v>
      </c>
      <c r="U15198">
        <v>129.67268904298001</v>
      </c>
      <c r="V15198">
        <v>25.088139591979999</v>
      </c>
      <c r="W15198">
        <v>0</v>
      </c>
    </row>
    <row r="15199" spans="3:23" x14ac:dyDescent="0.35">
      <c r="C15199" s="12">
        <v>43586</v>
      </c>
      <c r="D15199" s="12">
        <v>43616</v>
      </c>
      <c r="E15199" t="s">
        <v>75</v>
      </c>
      <c r="F15199" t="s">
        <v>59</v>
      </c>
      <c r="G15199" t="s">
        <v>59</v>
      </c>
      <c r="H15199" t="s">
        <v>76</v>
      </c>
      <c r="I15199" t="s">
        <v>61</v>
      </c>
      <c r="J15199" t="s">
        <v>62</v>
      </c>
      <c r="K15199" t="s">
        <v>63</v>
      </c>
      <c r="L15199" t="s">
        <v>64</v>
      </c>
      <c r="M15199" t="s">
        <v>96</v>
      </c>
      <c r="N15199" t="s">
        <v>111</v>
      </c>
      <c r="O15199" t="s">
        <v>112</v>
      </c>
      <c r="P15199" t="s">
        <v>391</v>
      </c>
      <c r="Q15199" t="s">
        <v>392</v>
      </c>
      <c r="R15199" t="s">
        <v>70</v>
      </c>
      <c r="S15199">
        <v>3252.9143140900001</v>
      </c>
      <c r="T15199">
        <v>10.678378969956</v>
      </c>
      <c r="U15199">
        <v>71.595735376952007</v>
      </c>
      <c r="V15199">
        <v>45.434470320940001</v>
      </c>
      <c r="W15199">
        <v>0</v>
      </c>
    </row>
    <row r="15200" spans="3:23" x14ac:dyDescent="0.35">
      <c r="C15200" s="12">
        <v>43435</v>
      </c>
      <c r="D15200" s="12">
        <v>43465</v>
      </c>
      <c r="E15200" t="s">
        <v>75</v>
      </c>
      <c r="F15200" t="s">
        <v>59</v>
      </c>
      <c r="G15200" t="s">
        <v>59</v>
      </c>
      <c r="H15200" t="s">
        <v>60</v>
      </c>
      <c r="I15200" t="s">
        <v>61</v>
      </c>
      <c r="J15200" t="s">
        <v>62</v>
      </c>
      <c r="K15200" t="s">
        <v>63</v>
      </c>
      <c r="L15200" t="s">
        <v>64</v>
      </c>
      <c r="M15200" t="s">
        <v>82</v>
      </c>
      <c r="N15200" t="s">
        <v>496</v>
      </c>
      <c r="O15200" t="s">
        <v>497</v>
      </c>
      <c r="P15200" t="s">
        <v>498</v>
      </c>
      <c r="Q15200" t="s">
        <v>499</v>
      </c>
      <c r="R15200" t="s">
        <v>70</v>
      </c>
      <c r="S15200">
        <v>3250.9424007917</v>
      </c>
      <c r="T15200">
        <v>1.8199709853418999</v>
      </c>
      <c r="U15200">
        <v>36.678269020873998</v>
      </c>
      <c r="V15200">
        <v>88.634019204712004</v>
      </c>
      <c r="W15200">
        <v>0</v>
      </c>
    </row>
    <row r="15201" spans="3:23" x14ac:dyDescent="0.35">
      <c r="C15201" s="12">
        <v>44348</v>
      </c>
      <c r="D15201" s="12">
        <v>44377</v>
      </c>
      <c r="E15201" t="s">
        <v>21</v>
      </c>
      <c r="F15201" t="s">
        <v>59</v>
      </c>
      <c r="G15201" t="s">
        <v>59</v>
      </c>
      <c r="H15201" t="s">
        <v>87</v>
      </c>
      <c r="I15201" t="s">
        <v>61</v>
      </c>
      <c r="J15201" t="s">
        <v>62</v>
      </c>
      <c r="K15201" t="s">
        <v>63</v>
      </c>
      <c r="L15201" t="s">
        <v>64</v>
      </c>
      <c r="M15201" t="s">
        <v>65</v>
      </c>
      <c r="N15201" t="s">
        <v>66</v>
      </c>
      <c r="O15201" t="s">
        <v>67</v>
      </c>
      <c r="P15201" t="s">
        <v>411</v>
      </c>
      <c r="Q15201" t="s">
        <v>412</v>
      </c>
      <c r="R15201" t="s">
        <v>70</v>
      </c>
      <c r="S15201">
        <v>3250.5804396161002</v>
      </c>
      <c r="T15201">
        <v>0.21686961751333</v>
      </c>
      <c r="U15201">
        <v>361.32001280837</v>
      </c>
      <c r="V15201">
        <v>8.9964029790401003</v>
      </c>
      <c r="W15201">
        <v>0</v>
      </c>
    </row>
    <row r="15202" spans="3:23" x14ac:dyDescent="0.35">
      <c r="C15202" s="12">
        <v>43891</v>
      </c>
      <c r="D15202" s="12">
        <v>43921</v>
      </c>
      <c r="E15202" t="s">
        <v>20</v>
      </c>
      <c r="F15202" t="s">
        <v>59</v>
      </c>
      <c r="G15202" t="s">
        <v>59</v>
      </c>
      <c r="H15202" t="s">
        <v>87</v>
      </c>
      <c r="I15202" t="s">
        <v>61</v>
      </c>
      <c r="J15202" t="s">
        <v>62</v>
      </c>
      <c r="K15202" t="s">
        <v>63</v>
      </c>
      <c r="L15202" t="s">
        <v>64</v>
      </c>
      <c r="M15202" t="s">
        <v>82</v>
      </c>
      <c r="N15202" t="s">
        <v>120</v>
      </c>
      <c r="O15202" t="s">
        <v>121</v>
      </c>
      <c r="P15202" t="s">
        <v>421</v>
      </c>
      <c r="Q15202" t="s">
        <v>422</v>
      </c>
      <c r="R15202" t="s">
        <v>70</v>
      </c>
      <c r="S15202">
        <v>3249.0730653166002</v>
      </c>
      <c r="T15202">
        <v>3.3370803039912002E-2</v>
      </c>
      <c r="U15202">
        <v>2899</v>
      </c>
      <c r="V15202">
        <v>1.1207564902781999</v>
      </c>
      <c r="W15202">
        <v>0</v>
      </c>
    </row>
    <row r="15203" spans="3:23" x14ac:dyDescent="0.35">
      <c r="C15203" s="12">
        <v>43497</v>
      </c>
      <c r="D15203" s="12">
        <v>43524</v>
      </c>
      <c r="E15203" t="s">
        <v>75</v>
      </c>
      <c r="F15203" t="s">
        <v>59</v>
      </c>
      <c r="G15203" t="s">
        <v>59</v>
      </c>
      <c r="H15203" t="s">
        <v>60</v>
      </c>
      <c r="I15203" t="s">
        <v>61</v>
      </c>
      <c r="J15203" t="s">
        <v>62</v>
      </c>
      <c r="K15203" t="s">
        <v>63</v>
      </c>
      <c r="L15203" t="s">
        <v>64</v>
      </c>
      <c r="M15203" t="s">
        <v>82</v>
      </c>
      <c r="N15203" t="s">
        <v>617</v>
      </c>
      <c r="O15203" t="s">
        <v>618</v>
      </c>
      <c r="P15203" t="s">
        <v>619</v>
      </c>
      <c r="Q15203" t="s">
        <v>620</v>
      </c>
      <c r="R15203" t="s">
        <v>70</v>
      </c>
      <c r="S15203">
        <v>3249.0461814335999</v>
      </c>
      <c r="T15203">
        <v>1.0030646407145001</v>
      </c>
      <c r="U15203">
        <v>29.99</v>
      </c>
      <c r="V15203">
        <v>108.33765193176001</v>
      </c>
      <c r="W15203">
        <v>0</v>
      </c>
    </row>
    <row r="15204" spans="3:23" x14ac:dyDescent="0.35">
      <c r="C15204" s="12">
        <v>43556</v>
      </c>
      <c r="D15204" s="12">
        <v>43585</v>
      </c>
      <c r="E15204" t="s">
        <v>75</v>
      </c>
      <c r="F15204" t="s">
        <v>59</v>
      </c>
      <c r="G15204" t="s">
        <v>59</v>
      </c>
      <c r="H15204" t="s">
        <v>60</v>
      </c>
      <c r="I15204" t="s">
        <v>61</v>
      </c>
      <c r="J15204" t="s">
        <v>62</v>
      </c>
      <c r="K15204" t="s">
        <v>63</v>
      </c>
      <c r="L15204" t="s">
        <v>64</v>
      </c>
      <c r="M15204" t="s">
        <v>82</v>
      </c>
      <c r="N15204" t="s">
        <v>486</v>
      </c>
      <c r="O15204" t="s">
        <v>487</v>
      </c>
      <c r="P15204" t="s">
        <v>492</v>
      </c>
      <c r="Q15204" t="s">
        <v>493</v>
      </c>
      <c r="R15204" t="s">
        <v>70</v>
      </c>
      <c r="S15204">
        <v>3244.1177818637998</v>
      </c>
      <c r="T15204">
        <v>1.4871321226937999</v>
      </c>
      <c r="U15204">
        <v>57.106914861877001</v>
      </c>
      <c r="V15204">
        <v>56.807792711448997</v>
      </c>
      <c r="W15204">
        <v>0</v>
      </c>
    </row>
    <row r="15205" spans="3:23" x14ac:dyDescent="0.35">
      <c r="C15205" s="12">
        <v>43617</v>
      </c>
      <c r="D15205" s="12">
        <v>43646</v>
      </c>
      <c r="E15205" t="s">
        <v>75</v>
      </c>
      <c r="F15205" t="s">
        <v>59</v>
      </c>
      <c r="G15205" t="s">
        <v>59</v>
      </c>
      <c r="H15205" t="s">
        <v>76</v>
      </c>
      <c r="I15205" t="s">
        <v>61</v>
      </c>
      <c r="J15205" t="s">
        <v>62</v>
      </c>
      <c r="K15205" t="s">
        <v>63</v>
      </c>
      <c r="L15205" t="s">
        <v>64</v>
      </c>
      <c r="M15205" t="s">
        <v>82</v>
      </c>
      <c r="N15205" t="s">
        <v>486</v>
      </c>
      <c r="O15205" t="s">
        <v>487</v>
      </c>
      <c r="P15205" t="s">
        <v>500</v>
      </c>
      <c r="Q15205" t="s">
        <v>501</v>
      </c>
      <c r="R15205" t="s">
        <v>70</v>
      </c>
      <c r="S15205">
        <v>3240.5068352497001</v>
      </c>
      <c r="T15205">
        <v>1.6660731951042</v>
      </c>
      <c r="U15205">
        <v>42.944714384586</v>
      </c>
      <c r="V15205">
        <v>75.457640868902004</v>
      </c>
      <c r="W15205">
        <v>0</v>
      </c>
    </row>
    <row r="15206" spans="3:23" x14ac:dyDescent="0.35">
      <c r="C15206" s="12">
        <v>44378</v>
      </c>
      <c r="D15206" s="12">
        <v>44408</v>
      </c>
      <c r="E15206" t="s">
        <v>21</v>
      </c>
      <c r="F15206" t="s">
        <v>59</v>
      </c>
      <c r="G15206" t="s">
        <v>59</v>
      </c>
      <c r="H15206" t="s">
        <v>60</v>
      </c>
      <c r="I15206" t="s">
        <v>61</v>
      </c>
      <c r="J15206" t="s">
        <v>62</v>
      </c>
      <c r="K15206" t="s">
        <v>63</v>
      </c>
      <c r="L15206" t="s">
        <v>64</v>
      </c>
      <c r="M15206" t="s">
        <v>96</v>
      </c>
      <c r="N15206" t="s">
        <v>97</v>
      </c>
      <c r="O15206" t="s">
        <v>98</v>
      </c>
      <c r="P15206" t="s">
        <v>453</v>
      </c>
      <c r="Q15206" t="s">
        <v>454</v>
      </c>
      <c r="R15206" t="s">
        <v>70</v>
      </c>
      <c r="S15206">
        <v>3238.6940039999999</v>
      </c>
      <c r="T15206">
        <v>8.5695788511286994E-2</v>
      </c>
      <c r="U15206">
        <v>3239.99</v>
      </c>
      <c r="V15206">
        <v>0.99960000000000004</v>
      </c>
      <c r="W15206">
        <v>0</v>
      </c>
    </row>
    <row r="15207" spans="3:23" x14ac:dyDescent="0.35">
      <c r="C15207" s="12">
        <v>44075</v>
      </c>
      <c r="D15207" s="12">
        <v>44104</v>
      </c>
      <c r="E15207" t="s">
        <v>20</v>
      </c>
      <c r="F15207" t="s">
        <v>59</v>
      </c>
      <c r="G15207" t="s">
        <v>59</v>
      </c>
      <c r="H15207" t="s">
        <v>87</v>
      </c>
      <c r="I15207" t="s">
        <v>61</v>
      </c>
      <c r="J15207" t="s">
        <v>62</v>
      </c>
      <c r="K15207" t="s">
        <v>63</v>
      </c>
      <c r="L15207" t="s">
        <v>64</v>
      </c>
      <c r="M15207" t="s">
        <v>82</v>
      </c>
      <c r="N15207" t="s">
        <v>379</v>
      </c>
      <c r="O15207" t="s">
        <v>380</v>
      </c>
      <c r="P15207" t="s">
        <v>393</v>
      </c>
      <c r="Q15207" t="s">
        <v>394</v>
      </c>
      <c r="R15207" t="s">
        <v>70</v>
      </c>
      <c r="S15207">
        <v>3232.1388214123999</v>
      </c>
      <c r="T15207">
        <v>0.29536593284045998</v>
      </c>
      <c r="U15207">
        <v>42.558849045838002</v>
      </c>
      <c r="V15207">
        <v>75.945165197753994</v>
      </c>
      <c r="W15207">
        <v>0</v>
      </c>
    </row>
    <row r="15208" spans="3:23" x14ac:dyDescent="0.35">
      <c r="C15208" s="12">
        <v>44378</v>
      </c>
      <c r="D15208" s="12">
        <v>44408</v>
      </c>
      <c r="E15208" t="s">
        <v>21</v>
      </c>
      <c r="F15208" t="s">
        <v>59</v>
      </c>
      <c r="G15208" t="s">
        <v>59</v>
      </c>
      <c r="H15208" t="s">
        <v>76</v>
      </c>
      <c r="I15208" t="s">
        <v>61</v>
      </c>
      <c r="J15208" t="s">
        <v>62</v>
      </c>
      <c r="K15208" t="s">
        <v>63</v>
      </c>
      <c r="L15208" t="s">
        <v>64</v>
      </c>
      <c r="M15208" t="s">
        <v>82</v>
      </c>
      <c r="N15208" t="s">
        <v>486</v>
      </c>
      <c r="O15208" t="s">
        <v>487</v>
      </c>
      <c r="P15208" t="s">
        <v>500</v>
      </c>
      <c r="Q15208" t="s">
        <v>501</v>
      </c>
      <c r="R15208" t="s">
        <v>70</v>
      </c>
      <c r="S15208">
        <v>3228.9127504838002</v>
      </c>
      <c r="T15208">
        <v>1.5204939838814999</v>
      </c>
      <c r="U15208">
        <v>46.044394272679</v>
      </c>
      <c r="V15208">
        <v>70.126077267122</v>
      </c>
      <c r="W15208">
        <v>0</v>
      </c>
    </row>
    <row r="15209" spans="3:23" x14ac:dyDescent="0.35">
      <c r="C15209" s="12">
        <v>43466</v>
      </c>
      <c r="D15209" s="12">
        <v>43496</v>
      </c>
      <c r="E15209" t="s">
        <v>75</v>
      </c>
      <c r="F15209" t="s">
        <v>59</v>
      </c>
      <c r="G15209" t="s">
        <v>59</v>
      </c>
      <c r="H15209" t="s">
        <v>60</v>
      </c>
      <c r="I15209" t="s">
        <v>61</v>
      </c>
      <c r="J15209" t="s">
        <v>62</v>
      </c>
      <c r="K15209" t="s">
        <v>63</v>
      </c>
      <c r="L15209" t="s">
        <v>64</v>
      </c>
      <c r="M15209" t="s">
        <v>82</v>
      </c>
      <c r="N15209" t="s">
        <v>496</v>
      </c>
      <c r="O15209" t="s">
        <v>497</v>
      </c>
      <c r="P15209" t="s">
        <v>621</v>
      </c>
      <c r="Q15209" t="s">
        <v>622</v>
      </c>
      <c r="R15209" t="s">
        <v>70</v>
      </c>
      <c r="S15209">
        <v>3227.6150595893</v>
      </c>
      <c r="T15209">
        <v>1.0758408385195</v>
      </c>
      <c r="U15209">
        <v>119.99</v>
      </c>
      <c r="V15209">
        <v>26.89903374939</v>
      </c>
      <c r="W15209">
        <v>0</v>
      </c>
    </row>
    <row r="15210" spans="3:23" x14ac:dyDescent="0.35">
      <c r="C15210" s="12">
        <v>44228</v>
      </c>
      <c r="D15210" s="12">
        <v>44255</v>
      </c>
      <c r="E15210" t="s">
        <v>21</v>
      </c>
      <c r="F15210" t="s">
        <v>59</v>
      </c>
      <c r="G15210" t="s">
        <v>59</v>
      </c>
      <c r="H15210" t="s">
        <v>60</v>
      </c>
      <c r="I15210" t="s">
        <v>61</v>
      </c>
      <c r="J15210" t="s">
        <v>62</v>
      </c>
      <c r="K15210" t="s">
        <v>63</v>
      </c>
      <c r="L15210" t="s">
        <v>64</v>
      </c>
      <c r="M15210" t="s">
        <v>88</v>
      </c>
      <c r="N15210" t="s">
        <v>89</v>
      </c>
      <c r="O15210" t="s">
        <v>67</v>
      </c>
      <c r="P15210" t="s">
        <v>314</v>
      </c>
      <c r="Q15210" t="s">
        <v>315</v>
      </c>
      <c r="R15210" t="s">
        <v>70</v>
      </c>
      <c r="S15210">
        <v>3224.9086621198999</v>
      </c>
      <c r="T15210">
        <v>1.5993804215725</v>
      </c>
      <c r="U15210">
        <v>28.632816726919</v>
      </c>
      <c r="V15210">
        <v>112.62980840749999</v>
      </c>
      <c r="W15210">
        <v>0</v>
      </c>
    </row>
    <row r="15211" spans="3:23" x14ac:dyDescent="0.35">
      <c r="C15211" s="12">
        <v>43525</v>
      </c>
      <c r="D15211" s="12">
        <v>43555</v>
      </c>
      <c r="E15211" t="s">
        <v>75</v>
      </c>
      <c r="F15211" t="s">
        <v>59</v>
      </c>
      <c r="G15211" t="s">
        <v>59</v>
      </c>
      <c r="H15211" t="s">
        <v>60</v>
      </c>
      <c r="I15211" t="s">
        <v>61</v>
      </c>
      <c r="J15211" t="s">
        <v>62</v>
      </c>
      <c r="K15211" t="s">
        <v>63</v>
      </c>
      <c r="L15211" t="s">
        <v>64</v>
      </c>
      <c r="M15211" t="s">
        <v>82</v>
      </c>
      <c r="N15211" t="s">
        <v>536</v>
      </c>
      <c r="O15211" t="s">
        <v>537</v>
      </c>
      <c r="P15211" t="s">
        <v>656</v>
      </c>
      <c r="Q15211" t="s">
        <v>657</v>
      </c>
      <c r="R15211" t="s">
        <v>70</v>
      </c>
      <c r="S15211">
        <v>3224.1399619948002</v>
      </c>
      <c r="T15211">
        <v>0.20946308973658001</v>
      </c>
      <c r="U15211">
        <v>114.60878312357001</v>
      </c>
      <c r="V15211">
        <v>28.131700504303002</v>
      </c>
      <c r="W15211">
        <v>0</v>
      </c>
    </row>
    <row r="15212" spans="3:23" x14ac:dyDescent="0.35">
      <c r="C15212" s="12">
        <v>44256</v>
      </c>
      <c r="D15212" s="12">
        <v>44286</v>
      </c>
      <c r="E15212" t="s">
        <v>21</v>
      </c>
      <c r="F15212" t="s">
        <v>59</v>
      </c>
      <c r="G15212" t="s">
        <v>59</v>
      </c>
      <c r="H15212" t="s">
        <v>60</v>
      </c>
      <c r="I15212" t="s">
        <v>61</v>
      </c>
      <c r="J15212" t="s">
        <v>62</v>
      </c>
      <c r="K15212" t="s">
        <v>63</v>
      </c>
      <c r="L15212" t="s">
        <v>64</v>
      </c>
      <c r="M15212" t="s">
        <v>82</v>
      </c>
      <c r="N15212" t="s">
        <v>379</v>
      </c>
      <c r="O15212" t="s">
        <v>380</v>
      </c>
      <c r="P15212" t="s">
        <v>524</v>
      </c>
      <c r="Q15212" t="s">
        <v>525</v>
      </c>
      <c r="R15212" t="s">
        <v>70</v>
      </c>
      <c r="S15212">
        <v>3220.0837643261998</v>
      </c>
      <c r="T15212">
        <v>0.49237343375062997</v>
      </c>
      <c r="U15212">
        <v>149.99</v>
      </c>
      <c r="V15212">
        <v>21.468656339264001</v>
      </c>
      <c r="W15212">
        <v>0</v>
      </c>
    </row>
    <row r="15213" spans="3:23" x14ac:dyDescent="0.35">
      <c r="C15213" s="12">
        <v>44409</v>
      </c>
      <c r="D15213" s="12">
        <v>44439</v>
      </c>
      <c r="E15213" t="s">
        <v>21</v>
      </c>
      <c r="F15213" t="s">
        <v>59</v>
      </c>
      <c r="G15213" t="s">
        <v>59</v>
      </c>
      <c r="H15213" t="s">
        <v>76</v>
      </c>
      <c r="I15213" t="s">
        <v>61</v>
      </c>
      <c r="J15213" t="s">
        <v>62</v>
      </c>
      <c r="K15213" t="s">
        <v>63</v>
      </c>
      <c r="L15213" t="s">
        <v>64</v>
      </c>
      <c r="M15213" t="s">
        <v>82</v>
      </c>
      <c r="N15213" t="s">
        <v>246</v>
      </c>
      <c r="O15213" t="s">
        <v>112</v>
      </c>
      <c r="P15213" t="s">
        <v>318</v>
      </c>
      <c r="Q15213" t="s">
        <v>319</v>
      </c>
      <c r="R15213" t="s">
        <v>70</v>
      </c>
      <c r="S15213">
        <v>3219.6236944341999</v>
      </c>
      <c r="T15213">
        <v>8.7062461169276002</v>
      </c>
      <c r="U15213">
        <v>196.32332159468999</v>
      </c>
      <c r="V15213">
        <v>16.399598724604001</v>
      </c>
      <c r="W15213">
        <v>0</v>
      </c>
    </row>
    <row r="15214" spans="3:23" x14ac:dyDescent="0.35">
      <c r="C15214" s="12">
        <v>44228</v>
      </c>
      <c r="D15214" s="12">
        <v>44255</v>
      </c>
      <c r="E15214" t="s">
        <v>21</v>
      </c>
      <c r="F15214" t="s">
        <v>59</v>
      </c>
      <c r="G15214" t="s">
        <v>59</v>
      </c>
      <c r="H15214" t="s">
        <v>87</v>
      </c>
      <c r="I15214" t="s">
        <v>61</v>
      </c>
      <c r="J15214" t="s">
        <v>62</v>
      </c>
      <c r="K15214" t="s">
        <v>63</v>
      </c>
      <c r="L15214" t="s">
        <v>64</v>
      </c>
      <c r="M15214" t="s">
        <v>82</v>
      </c>
      <c r="N15214" t="s">
        <v>426</v>
      </c>
      <c r="O15214" t="s">
        <v>427</v>
      </c>
      <c r="P15214" t="s">
        <v>428</v>
      </c>
      <c r="Q15214" t="s">
        <v>429</v>
      </c>
      <c r="R15214" t="s">
        <v>70</v>
      </c>
      <c r="S15214">
        <v>3218.1036941562002</v>
      </c>
      <c r="T15214">
        <v>2.1423196636633</v>
      </c>
      <c r="U15214">
        <v>39.824999071156</v>
      </c>
      <c r="V15214">
        <v>80.806121009731001</v>
      </c>
      <c r="W15214">
        <v>0</v>
      </c>
    </row>
    <row r="15215" spans="3:23" x14ac:dyDescent="0.35">
      <c r="C15215" s="12">
        <v>43770</v>
      </c>
      <c r="D15215" s="12">
        <v>43799</v>
      </c>
      <c r="E15215" t="s">
        <v>20</v>
      </c>
      <c r="F15215" t="s">
        <v>59</v>
      </c>
      <c r="G15215" t="s">
        <v>59</v>
      </c>
      <c r="H15215" t="s">
        <v>60</v>
      </c>
      <c r="I15215" t="s">
        <v>61</v>
      </c>
      <c r="J15215" t="s">
        <v>62</v>
      </c>
      <c r="K15215" t="s">
        <v>63</v>
      </c>
      <c r="L15215" t="s">
        <v>64</v>
      </c>
      <c r="M15215" t="s">
        <v>82</v>
      </c>
      <c r="N15215" t="s">
        <v>583</v>
      </c>
      <c r="O15215" t="s">
        <v>583</v>
      </c>
      <c r="P15215" t="s">
        <v>584</v>
      </c>
      <c r="Q15215" t="s">
        <v>585</v>
      </c>
      <c r="R15215" t="s">
        <v>70</v>
      </c>
      <c r="S15215">
        <v>3217.2540603073999</v>
      </c>
      <c r="T15215">
        <v>0.12749787041869001</v>
      </c>
      <c r="U15215">
        <v>39.99</v>
      </c>
      <c r="V15215">
        <v>80.451464373779004</v>
      </c>
      <c r="W15215">
        <v>0</v>
      </c>
    </row>
    <row r="15216" spans="3:23" x14ac:dyDescent="0.35">
      <c r="C15216" s="12">
        <v>43983</v>
      </c>
      <c r="D15216" s="12">
        <v>44012</v>
      </c>
      <c r="E15216" t="s">
        <v>20</v>
      </c>
      <c r="F15216" t="s">
        <v>59</v>
      </c>
      <c r="G15216" t="s">
        <v>59</v>
      </c>
      <c r="H15216" t="s">
        <v>87</v>
      </c>
      <c r="I15216" t="s">
        <v>61</v>
      </c>
      <c r="J15216" t="s">
        <v>62</v>
      </c>
      <c r="K15216" t="s">
        <v>63</v>
      </c>
      <c r="L15216" t="s">
        <v>64</v>
      </c>
      <c r="M15216" t="s">
        <v>101</v>
      </c>
      <c r="N15216" t="s">
        <v>102</v>
      </c>
      <c r="O15216" t="s">
        <v>93</v>
      </c>
      <c r="P15216" t="s">
        <v>405</v>
      </c>
      <c r="Q15216" t="s">
        <v>406</v>
      </c>
      <c r="R15216" t="s">
        <v>70</v>
      </c>
      <c r="S15216">
        <v>3216.8994208415002</v>
      </c>
      <c r="T15216">
        <v>0.11702176632194</v>
      </c>
      <c r="U15216">
        <v>27.744575427943001</v>
      </c>
      <c r="V15216">
        <v>115.9469687758</v>
      </c>
      <c r="W15216">
        <v>0</v>
      </c>
    </row>
    <row r="15217" spans="3:23" x14ac:dyDescent="0.35">
      <c r="C15217" s="12">
        <v>43831</v>
      </c>
      <c r="D15217" s="12">
        <v>43861</v>
      </c>
      <c r="E15217" t="s">
        <v>20</v>
      </c>
      <c r="F15217" t="s">
        <v>59</v>
      </c>
      <c r="G15217" t="s">
        <v>59</v>
      </c>
      <c r="H15217" t="s">
        <v>76</v>
      </c>
      <c r="I15217" t="s">
        <v>61</v>
      </c>
      <c r="J15217" t="s">
        <v>62</v>
      </c>
      <c r="K15217" t="s">
        <v>63</v>
      </c>
      <c r="L15217" t="s">
        <v>64</v>
      </c>
      <c r="M15217" t="s">
        <v>82</v>
      </c>
      <c r="N15217" t="s">
        <v>357</v>
      </c>
      <c r="O15217" t="s">
        <v>357</v>
      </c>
      <c r="P15217" t="s">
        <v>439</v>
      </c>
      <c r="Q15217" t="s">
        <v>440</v>
      </c>
      <c r="R15217" t="s">
        <v>70</v>
      </c>
      <c r="S15217">
        <v>3213.28003618</v>
      </c>
      <c r="T15217">
        <v>2.2407315385122</v>
      </c>
      <c r="U15217">
        <v>177.18848250382999</v>
      </c>
      <c r="V15217">
        <v>18.134813226986001</v>
      </c>
      <c r="W15217">
        <v>0</v>
      </c>
    </row>
    <row r="15218" spans="3:23" x14ac:dyDescent="0.35">
      <c r="C15218" s="12">
        <v>43800</v>
      </c>
      <c r="D15218" s="12">
        <v>43830</v>
      </c>
      <c r="E15218" t="s">
        <v>20</v>
      </c>
      <c r="F15218" t="s">
        <v>59</v>
      </c>
      <c r="G15218" t="s">
        <v>59</v>
      </c>
      <c r="H15218" t="s">
        <v>60</v>
      </c>
      <c r="I15218" t="s">
        <v>61</v>
      </c>
      <c r="J15218" t="s">
        <v>62</v>
      </c>
      <c r="K15218" t="s">
        <v>63</v>
      </c>
      <c r="L15218" t="s">
        <v>64</v>
      </c>
      <c r="M15218" t="s">
        <v>82</v>
      </c>
      <c r="N15218" t="s">
        <v>542</v>
      </c>
      <c r="O15218" t="s">
        <v>542</v>
      </c>
      <c r="P15218" t="s">
        <v>543</v>
      </c>
      <c r="Q15218" t="s">
        <v>544</v>
      </c>
      <c r="R15218" t="s">
        <v>70</v>
      </c>
      <c r="S15218">
        <v>3212.5249354013999</v>
      </c>
      <c r="T15218">
        <v>2.6857224828669</v>
      </c>
      <c r="U15218">
        <v>33.980885197585998</v>
      </c>
      <c r="V15218">
        <v>94.539177444076998</v>
      </c>
      <c r="W15218">
        <v>0</v>
      </c>
    </row>
    <row r="15219" spans="3:23" x14ac:dyDescent="0.35">
      <c r="C15219" s="12">
        <v>43739</v>
      </c>
      <c r="D15219" s="12">
        <v>43769</v>
      </c>
      <c r="E15219" t="s">
        <v>20</v>
      </c>
      <c r="F15219" t="s">
        <v>59</v>
      </c>
      <c r="G15219" t="s">
        <v>59</v>
      </c>
      <c r="H15219" t="s">
        <v>87</v>
      </c>
      <c r="I15219" t="s">
        <v>61</v>
      </c>
      <c r="J15219" t="s">
        <v>62</v>
      </c>
      <c r="K15219" t="s">
        <v>63</v>
      </c>
      <c r="L15219" t="s">
        <v>64</v>
      </c>
      <c r="M15219" t="s">
        <v>101</v>
      </c>
      <c r="N15219" t="s">
        <v>102</v>
      </c>
      <c r="O15219" t="s">
        <v>93</v>
      </c>
      <c r="P15219" t="s">
        <v>405</v>
      </c>
      <c r="Q15219" t="s">
        <v>406</v>
      </c>
      <c r="R15219" t="s">
        <v>70</v>
      </c>
      <c r="S15219">
        <v>3212.0846047</v>
      </c>
      <c r="T15219">
        <v>0.45913914611827</v>
      </c>
      <c r="U15219">
        <v>5.7473280870789996</v>
      </c>
      <c r="V15219">
        <v>558.88311160126</v>
      </c>
      <c r="W15219">
        <v>0</v>
      </c>
    </row>
    <row r="15220" spans="3:23" x14ac:dyDescent="0.35">
      <c r="C15220" s="12">
        <v>43466</v>
      </c>
      <c r="D15220" s="12">
        <v>43496</v>
      </c>
      <c r="E15220" t="s">
        <v>75</v>
      </c>
      <c r="F15220" t="s">
        <v>59</v>
      </c>
      <c r="G15220" t="s">
        <v>59</v>
      </c>
      <c r="H15220" t="s">
        <v>76</v>
      </c>
      <c r="I15220" t="s">
        <v>61</v>
      </c>
      <c r="J15220" t="s">
        <v>62</v>
      </c>
      <c r="K15220" t="s">
        <v>63</v>
      </c>
      <c r="L15220" t="s">
        <v>64</v>
      </c>
      <c r="M15220" t="s">
        <v>96</v>
      </c>
      <c r="N15220" t="s">
        <v>97</v>
      </c>
      <c r="O15220" t="s">
        <v>98</v>
      </c>
      <c r="P15220" t="s">
        <v>453</v>
      </c>
      <c r="Q15220" t="s">
        <v>454</v>
      </c>
      <c r="R15220" t="s">
        <v>70</v>
      </c>
      <c r="S15220">
        <v>3210.2236563741999</v>
      </c>
      <c r="T15220">
        <v>0.12339778703739</v>
      </c>
      <c r="U15220">
        <v>3201.2705082032999</v>
      </c>
      <c r="V15220">
        <v>1.0027967483997</v>
      </c>
      <c r="W15220">
        <v>0</v>
      </c>
    </row>
    <row r="15221" spans="3:23" x14ac:dyDescent="0.35">
      <c r="C15221" s="12">
        <v>44013</v>
      </c>
      <c r="D15221" s="12">
        <v>44043</v>
      </c>
      <c r="E15221" t="s">
        <v>20</v>
      </c>
      <c r="F15221" t="s">
        <v>59</v>
      </c>
      <c r="G15221" t="s">
        <v>59</v>
      </c>
      <c r="H15221" t="s">
        <v>60</v>
      </c>
      <c r="I15221" t="s">
        <v>61</v>
      </c>
      <c r="J15221" t="s">
        <v>62</v>
      </c>
      <c r="K15221" t="s">
        <v>63</v>
      </c>
      <c r="L15221" t="s">
        <v>64</v>
      </c>
      <c r="M15221" t="s">
        <v>82</v>
      </c>
      <c r="N15221" t="s">
        <v>450</v>
      </c>
      <c r="O15221" t="s">
        <v>274</v>
      </c>
      <c r="P15221" t="s">
        <v>530</v>
      </c>
      <c r="Q15221" t="s">
        <v>531</v>
      </c>
      <c r="R15221" t="s">
        <v>70</v>
      </c>
      <c r="S15221">
        <v>3209.698712074</v>
      </c>
      <c r="T15221">
        <v>2.0214110862082002</v>
      </c>
      <c r="U15221">
        <v>38.246853072716</v>
      </c>
      <c r="V15221">
        <v>83.920596185302998</v>
      </c>
      <c r="W15221">
        <v>0</v>
      </c>
    </row>
    <row r="15222" spans="3:23" x14ac:dyDescent="0.35">
      <c r="C15222" s="12">
        <v>43497</v>
      </c>
      <c r="D15222" s="12">
        <v>43524</v>
      </c>
      <c r="E15222" t="s">
        <v>75</v>
      </c>
      <c r="F15222" t="s">
        <v>59</v>
      </c>
      <c r="G15222" t="s">
        <v>59</v>
      </c>
      <c r="H15222" t="s">
        <v>60</v>
      </c>
      <c r="I15222" t="s">
        <v>61</v>
      </c>
      <c r="J15222" t="s">
        <v>62</v>
      </c>
      <c r="K15222" t="s">
        <v>63</v>
      </c>
      <c r="L15222" t="s">
        <v>64</v>
      </c>
      <c r="M15222" t="s">
        <v>101</v>
      </c>
      <c r="N15222" t="s">
        <v>102</v>
      </c>
      <c r="O15222" t="s">
        <v>93</v>
      </c>
      <c r="P15222" t="s">
        <v>590</v>
      </c>
      <c r="Q15222" t="s">
        <v>591</v>
      </c>
      <c r="R15222" t="s">
        <v>70</v>
      </c>
      <c r="S15222">
        <v>3207.606235839</v>
      </c>
      <c r="T15222">
        <v>1.0279572208414001</v>
      </c>
      <c r="U15222">
        <v>73.529240772058003</v>
      </c>
      <c r="V15222">
        <v>43.623546253967</v>
      </c>
      <c r="W15222">
        <v>0</v>
      </c>
    </row>
    <row r="15223" spans="3:23" x14ac:dyDescent="0.35">
      <c r="C15223" s="12">
        <v>43862</v>
      </c>
      <c r="D15223" s="12">
        <v>43890</v>
      </c>
      <c r="E15223" t="s">
        <v>20</v>
      </c>
      <c r="F15223" t="s">
        <v>59</v>
      </c>
      <c r="G15223" t="s">
        <v>59</v>
      </c>
      <c r="H15223" t="s">
        <v>76</v>
      </c>
      <c r="I15223" t="s">
        <v>61</v>
      </c>
      <c r="J15223" t="s">
        <v>62</v>
      </c>
      <c r="K15223" t="s">
        <v>63</v>
      </c>
      <c r="L15223" t="s">
        <v>64</v>
      </c>
      <c r="M15223" t="s">
        <v>82</v>
      </c>
      <c r="N15223" t="s">
        <v>379</v>
      </c>
      <c r="O15223" t="s">
        <v>380</v>
      </c>
      <c r="P15223" t="s">
        <v>393</v>
      </c>
      <c r="Q15223" t="s">
        <v>394</v>
      </c>
      <c r="R15223" t="s">
        <v>70</v>
      </c>
      <c r="S15223">
        <v>3206.4574122857998</v>
      </c>
      <c r="T15223">
        <v>5.0415978273868998</v>
      </c>
      <c r="U15223">
        <v>43.032702327618999</v>
      </c>
      <c r="V15223">
        <v>74.512109136771997</v>
      </c>
      <c r="W15223">
        <v>0</v>
      </c>
    </row>
    <row r="15224" spans="3:23" x14ac:dyDescent="0.35">
      <c r="C15224" s="12">
        <v>43405</v>
      </c>
      <c r="D15224" s="12">
        <v>43434</v>
      </c>
      <c r="E15224" t="s">
        <v>75</v>
      </c>
      <c r="F15224" t="s">
        <v>59</v>
      </c>
      <c r="G15224" t="s">
        <v>59</v>
      </c>
      <c r="H15224" t="s">
        <v>87</v>
      </c>
      <c r="I15224" t="s">
        <v>61</v>
      </c>
      <c r="J15224" t="s">
        <v>62</v>
      </c>
      <c r="K15224" t="s">
        <v>63</v>
      </c>
      <c r="L15224" t="s">
        <v>64</v>
      </c>
      <c r="M15224" t="s">
        <v>82</v>
      </c>
      <c r="N15224" t="s">
        <v>246</v>
      </c>
      <c r="O15224" t="s">
        <v>112</v>
      </c>
      <c r="P15224" t="s">
        <v>318</v>
      </c>
      <c r="Q15224" t="s">
        <v>319</v>
      </c>
      <c r="R15224" t="s">
        <v>70</v>
      </c>
      <c r="S15224">
        <v>3205.1891588365002</v>
      </c>
      <c r="T15224">
        <v>0.40291902203240998</v>
      </c>
      <c r="U15224">
        <v>142.92177699327999</v>
      </c>
      <c r="V15224">
        <v>22.426177635527001</v>
      </c>
      <c r="W15224">
        <v>0</v>
      </c>
    </row>
    <row r="15225" spans="3:23" x14ac:dyDescent="0.35">
      <c r="C15225" s="12">
        <v>43525</v>
      </c>
      <c r="D15225" s="12">
        <v>43555</v>
      </c>
      <c r="E15225" t="s">
        <v>75</v>
      </c>
      <c r="F15225" t="s">
        <v>59</v>
      </c>
      <c r="G15225" t="s">
        <v>59</v>
      </c>
      <c r="H15225" t="s">
        <v>60</v>
      </c>
      <c r="I15225" t="s">
        <v>61</v>
      </c>
      <c r="J15225" t="s">
        <v>62</v>
      </c>
      <c r="K15225" t="s">
        <v>63</v>
      </c>
      <c r="L15225" t="s">
        <v>64</v>
      </c>
      <c r="M15225" t="s">
        <v>137</v>
      </c>
      <c r="N15225" t="s">
        <v>66</v>
      </c>
      <c r="O15225" t="s">
        <v>67</v>
      </c>
      <c r="P15225" t="s">
        <v>505</v>
      </c>
      <c r="Q15225" t="s">
        <v>506</v>
      </c>
      <c r="R15225" t="s">
        <v>70</v>
      </c>
      <c r="S15225">
        <v>3202.8222732671002</v>
      </c>
      <c r="T15225">
        <v>1.2296623371657001</v>
      </c>
      <c r="U15225">
        <v>25.157040950816</v>
      </c>
      <c r="V15225">
        <v>127.31315576935</v>
      </c>
      <c r="W15225">
        <v>0</v>
      </c>
    </row>
    <row r="15226" spans="3:23" x14ac:dyDescent="0.35">
      <c r="C15226" s="12">
        <v>44136</v>
      </c>
      <c r="D15226" s="12">
        <v>44165</v>
      </c>
      <c r="E15226" t="s">
        <v>21</v>
      </c>
      <c r="F15226" t="s">
        <v>59</v>
      </c>
      <c r="G15226" t="s">
        <v>59</v>
      </c>
      <c r="H15226" t="s">
        <v>87</v>
      </c>
      <c r="I15226" t="s">
        <v>61</v>
      </c>
      <c r="J15226" t="s">
        <v>62</v>
      </c>
      <c r="K15226" t="s">
        <v>63</v>
      </c>
      <c r="L15226" t="s">
        <v>64</v>
      </c>
      <c r="M15226" t="s">
        <v>77</v>
      </c>
      <c r="N15226" t="s">
        <v>78</v>
      </c>
      <c r="O15226" t="s">
        <v>79</v>
      </c>
      <c r="P15226" t="s">
        <v>519</v>
      </c>
      <c r="Q15226" t="s">
        <v>520</v>
      </c>
      <c r="R15226" t="s">
        <v>70</v>
      </c>
      <c r="S15226">
        <v>3200.0698697837001</v>
      </c>
      <c r="T15226">
        <v>0.46811215735424</v>
      </c>
      <c r="U15226">
        <v>25.599035680876</v>
      </c>
      <c r="V15226">
        <v>125.00743815808001</v>
      </c>
      <c r="W15226">
        <v>0</v>
      </c>
    </row>
    <row r="15227" spans="3:23" x14ac:dyDescent="0.35">
      <c r="C15227" s="12">
        <v>44166</v>
      </c>
      <c r="D15227" s="12">
        <v>44196</v>
      </c>
      <c r="E15227" t="s">
        <v>21</v>
      </c>
      <c r="F15227" t="s">
        <v>59</v>
      </c>
      <c r="G15227" t="s">
        <v>59</v>
      </c>
      <c r="H15227" t="s">
        <v>87</v>
      </c>
      <c r="I15227" t="s">
        <v>61</v>
      </c>
      <c r="J15227" t="s">
        <v>62</v>
      </c>
      <c r="K15227" t="s">
        <v>63</v>
      </c>
      <c r="L15227" t="s">
        <v>64</v>
      </c>
      <c r="M15227" t="s">
        <v>82</v>
      </c>
      <c r="N15227" t="s">
        <v>432</v>
      </c>
      <c r="O15227" t="s">
        <v>432</v>
      </c>
      <c r="P15227" t="s">
        <v>433</v>
      </c>
      <c r="Q15227" t="s">
        <v>434</v>
      </c>
      <c r="R15227" t="s">
        <v>70</v>
      </c>
      <c r="S15227">
        <v>3199.2954402792998</v>
      </c>
      <c r="T15227">
        <v>0.59749139905180004</v>
      </c>
      <c r="U15227">
        <v>28.133487632125998</v>
      </c>
      <c r="V15227">
        <v>113.71840854263</v>
      </c>
      <c r="W15227">
        <v>0</v>
      </c>
    </row>
    <row r="15228" spans="3:23" x14ac:dyDescent="0.35">
      <c r="C15228" s="12">
        <v>43678</v>
      </c>
      <c r="D15228" s="12">
        <v>43708</v>
      </c>
      <c r="E15228" t="s">
        <v>75</v>
      </c>
      <c r="F15228" t="s">
        <v>59</v>
      </c>
      <c r="G15228" t="s">
        <v>59</v>
      </c>
      <c r="H15228" t="s">
        <v>60</v>
      </c>
      <c r="I15228" t="s">
        <v>61</v>
      </c>
      <c r="J15228" t="s">
        <v>62</v>
      </c>
      <c r="K15228" t="s">
        <v>63</v>
      </c>
      <c r="L15228" t="s">
        <v>64</v>
      </c>
      <c r="M15228" t="s">
        <v>82</v>
      </c>
      <c r="N15228" t="s">
        <v>592</v>
      </c>
      <c r="O15228" t="s">
        <v>592</v>
      </c>
      <c r="P15228" t="s">
        <v>615</v>
      </c>
      <c r="Q15228" t="s">
        <v>616</v>
      </c>
      <c r="R15228" t="s">
        <v>70</v>
      </c>
      <c r="S15228">
        <v>3198.4497804867001</v>
      </c>
      <c r="T15228">
        <v>1.0848166650991999</v>
      </c>
      <c r="U15228">
        <v>19.989999999999998</v>
      </c>
      <c r="V15228">
        <v>160.00249026947</v>
      </c>
      <c r="W15228">
        <v>0</v>
      </c>
    </row>
    <row r="15229" spans="3:23" x14ac:dyDescent="0.35">
      <c r="C15229" s="12">
        <v>43374</v>
      </c>
      <c r="D15229" s="12">
        <v>43404</v>
      </c>
      <c r="E15229" t="s">
        <v>75</v>
      </c>
      <c r="F15229" t="s">
        <v>59</v>
      </c>
      <c r="G15229" t="s">
        <v>59</v>
      </c>
      <c r="H15229" t="s">
        <v>87</v>
      </c>
      <c r="I15229" t="s">
        <v>61</v>
      </c>
      <c r="J15229" t="s">
        <v>62</v>
      </c>
      <c r="K15229" t="s">
        <v>63</v>
      </c>
      <c r="L15229" t="s">
        <v>64</v>
      </c>
      <c r="M15229" t="s">
        <v>65</v>
      </c>
      <c r="N15229" t="s">
        <v>66</v>
      </c>
      <c r="O15229" t="s">
        <v>67</v>
      </c>
      <c r="P15229" t="s">
        <v>324</v>
      </c>
      <c r="Q15229" t="s">
        <v>325</v>
      </c>
      <c r="R15229" t="s">
        <v>70</v>
      </c>
      <c r="S15229">
        <v>3196.5294429411001</v>
      </c>
      <c r="T15229">
        <v>0.84537586351124006</v>
      </c>
      <c r="U15229">
        <v>62.861375195948</v>
      </c>
      <c r="V15229">
        <v>50.850453604888997</v>
      </c>
      <c r="W15229">
        <v>0</v>
      </c>
    </row>
    <row r="15230" spans="3:23" x14ac:dyDescent="0.35">
      <c r="C15230" s="12">
        <v>44197</v>
      </c>
      <c r="D15230" s="12">
        <v>44227</v>
      </c>
      <c r="E15230" t="s">
        <v>21</v>
      </c>
      <c r="F15230" t="s">
        <v>59</v>
      </c>
      <c r="G15230" t="s">
        <v>59</v>
      </c>
      <c r="H15230" t="s">
        <v>60</v>
      </c>
      <c r="I15230" t="s">
        <v>61</v>
      </c>
      <c r="J15230" t="s">
        <v>62</v>
      </c>
      <c r="K15230" t="s">
        <v>63</v>
      </c>
      <c r="L15230" t="s">
        <v>64</v>
      </c>
      <c r="M15230" t="s">
        <v>82</v>
      </c>
      <c r="N15230" t="s">
        <v>246</v>
      </c>
      <c r="O15230" t="s">
        <v>112</v>
      </c>
      <c r="P15230" t="s">
        <v>671</v>
      </c>
      <c r="Q15230" t="s">
        <v>672</v>
      </c>
      <c r="R15230" t="s">
        <v>70</v>
      </c>
      <c r="S15230">
        <v>3195.9730434781</v>
      </c>
      <c r="T15230">
        <v>0.22432694668448</v>
      </c>
      <c r="U15230">
        <v>37.99</v>
      </c>
      <c r="V15230">
        <v>84.126692378998001</v>
      </c>
      <c r="W15230">
        <v>0</v>
      </c>
    </row>
    <row r="15231" spans="3:23" x14ac:dyDescent="0.35">
      <c r="C15231" s="12">
        <v>44136</v>
      </c>
      <c r="D15231" s="12">
        <v>44165</v>
      </c>
      <c r="E15231" t="s">
        <v>21</v>
      </c>
      <c r="F15231" t="s">
        <v>59</v>
      </c>
      <c r="G15231" t="s">
        <v>59</v>
      </c>
      <c r="H15231" t="s">
        <v>76</v>
      </c>
      <c r="I15231" t="s">
        <v>61</v>
      </c>
      <c r="J15231" t="s">
        <v>62</v>
      </c>
      <c r="K15231" t="s">
        <v>63</v>
      </c>
      <c r="L15231" t="s">
        <v>64</v>
      </c>
      <c r="M15231" t="s">
        <v>82</v>
      </c>
      <c r="N15231" t="s">
        <v>502</v>
      </c>
      <c r="O15231" t="s">
        <v>502</v>
      </c>
      <c r="P15231" t="s">
        <v>637</v>
      </c>
      <c r="Q15231" t="s">
        <v>638</v>
      </c>
      <c r="R15231" t="s">
        <v>70</v>
      </c>
      <c r="S15231">
        <v>3191.7578289080002</v>
      </c>
      <c r="T15231">
        <v>0.33661048735730997</v>
      </c>
      <c r="U15231">
        <v>93.544146799117001</v>
      </c>
      <c r="V15231">
        <v>34.120337168311998</v>
      </c>
      <c r="W15231">
        <v>0</v>
      </c>
    </row>
    <row r="15232" spans="3:23" x14ac:dyDescent="0.35">
      <c r="C15232" s="12">
        <v>43770</v>
      </c>
      <c r="D15232" s="12">
        <v>43799</v>
      </c>
      <c r="E15232" t="s">
        <v>20</v>
      </c>
      <c r="F15232" t="s">
        <v>59</v>
      </c>
      <c r="G15232" t="s">
        <v>59</v>
      </c>
      <c r="H15232" t="s">
        <v>76</v>
      </c>
      <c r="I15232" t="s">
        <v>61</v>
      </c>
      <c r="J15232" t="s">
        <v>62</v>
      </c>
      <c r="K15232" t="s">
        <v>63</v>
      </c>
      <c r="L15232" t="s">
        <v>64</v>
      </c>
      <c r="M15232" t="s">
        <v>82</v>
      </c>
      <c r="N15232" t="s">
        <v>357</v>
      </c>
      <c r="O15232" t="s">
        <v>357</v>
      </c>
      <c r="P15232" t="s">
        <v>607</v>
      </c>
      <c r="Q15232" t="s">
        <v>608</v>
      </c>
      <c r="R15232" t="s">
        <v>70</v>
      </c>
      <c r="S15232">
        <v>3188.55</v>
      </c>
      <c r="T15232">
        <v>0.63377415233530998</v>
      </c>
      <c r="U15232">
        <v>109.99399759904</v>
      </c>
      <c r="V15232">
        <v>28.988399999999999</v>
      </c>
      <c r="W15232">
        <v>0</v>
      </c>
    </row>
    <row r="15233" spans="3:23" x14ac:dyDescent="0.35">
      <c r="C15233" s="12">
        <v>43709</v>
      </c>
      <c r="D15233" s="12">
        <v>43738</v>
      </c>
      <c r="E15233" t="s">
        <v>75</v>
      </c>
      <c r="F15233" t="s">
        <v>59</v>
      </c>
      <c r="G15233" t="s">
        <v>59</v>
      </c>
      <c r="H15233" t="s">
        <v>76</v>
      </c>
      <c r="I15233" t="s">
        <v>61</v>
      </c>
      <c r="J15233" t="s">
        <v>62</v>
      </c>
      <c r="K15233" t="s">
        <v>63</v>
      </c>
      <c r="L15233" t="s">
        <v>64</v>
      </c>
      <c r="M15233" t="s">
        <v>82</v>
      </c>
      <c r="N15233" t="s">
        <v>357</v>
      </c>
      <c r="O15233" t="s">
        <v>357</v>
      </c>
      <c r="P15233" t="s">
        <v>439</v>
      </c>
      <c r="Q15233" t="s">
        <v>440</v>
      </c>
      <c r="R15233" t="s">
        <v>70</v>
      </c>
      <c r="S15233">
        <v>3185.8125378811001</v>
      </c>
      <c r="T15233">
        <v>2.5892897778363002</v>
      </c>
      <c r="U15233">
        <v>177.0289571854</v>
      </c>
      <c r="V15233">
        <v>17.9959967484</v>
      </c>
      <c r="W15233">
        <v>0</v>
      </c>
    </row>
    <row r="15234" spans="3:23" x14ac:dyDescent="0.35">
      <c r="C15234" s="12">
        <v>43435</v>
      </c>
      <c r="D15234" s="12">
        <v>43465</v>
      </c>
      <c r="E15234" t="s">
        <v>75</v>
      </c>
      <c r="F15234" t="s">
        <v>59</v>
      </c>
      <c r="G15234" t="s">
        <v>59</v>
      </c>
      <c r="H15234" t="s">
        <v>87</v>
      </c>
      <c r="I15234" t="s">
        <v>61</v>
      </c>
      <c r="J15234" t="s">
        <v>62</v>
      </c>
      <c r="K15234" t="s">
        <v>63</v>
      </c>
      <c r="L15234" t="s">
        <v>64</v>
      </c>
      <c r="M15234" t="s">
        <v>96</v>
      </c>
      <c r="N15234" t="s">
        <v>111</v>
      </c>
      <c r="O15234" t="s">
        <v>112</v>
      </c>
      <c r="P15234" t="s">
        <v>351</v>
      </c>
      <c r="Q15234" t="s">
        <v>352</v>
      </c>
      <c r="R15234" t="s">
        <v>70</v>
      </c>
      <c r="S15234">
        <v>3184.8866784774</v>
      </c>
      <c r="T15234">
        <v>1.2969082028486001</v>
      </c>
      <c r="U15234">
        <v>81.947702135076</v>
      </c>
      <c r="V15234">
        <v>38.864868635702003</v>
      </c>
      <c r="W15234">
        <v>0</v>
      </c>
    </row>
    <row r="15235" spans="3:23" x14ac:dyDescent="0.35">
      <c r="C15235" s="12">
        <v>44256</v>
      </c>
      <c r="D15235" s="12">
        <v>44286</v>
      </c>
      <c r="E15235" t="s">
        <v>21</v>
      </c>
      <c r="F15235" t="s">
        <v>59</v>
      </c>
      <c r="G15235" t="s">
        <v>59</v>
      </c>
      <c r="H15235" t="s">
        <v>87</v>
      </c>
      <c r="I15235" t="s">
        <v>61</v>
      </c>
      <c r="J15235" t="s">
        <v>62</v>
      </c>
      <c r="K15235" t="s">
        <v>63</v>
      </c>
      <c r="L15235" t="s">
        <v>64</v>
      </c>
      <c r="M15235" t="s">
        <v>96</v>
      </c>
      <c r="N15235" t="s">
        <v>111</v>
      </c>
      <c r="O15235" t="s">
        <v>112</v>
      </c>
      <c r="P15235" t="s">
        <v>341</v>
      </c>
      <c r="Q15235" t="s">
        <v>342</v>
      </c>
      <c r="R15235" t="s">
        <v>70</v>
      </c>
      <c r="S15235">
        <v>3184.2193131425001</v>
      </c>
      <c r="T15235">
        <v>1.0093513643301999</v>
      </c>
      <c r="U15235">
        <v>98.601330455471995</v>
      </c>
      <c r="V15235">
        <v>32.293877764462998</v>
      </c>
      <c r="W15235">
        <v>0</v>
      </c>
    </row>
    <row r="15236" spans="3:23" x14ac:dyDescent="0.35">
      <c r="C15236" s="12">
        <v>43983</v>
      </c>
      <c r="D15236" s="12">
        <v>44012</v>
      </c>
      <c r="E15236" t="s">
        <v>20</v>
      </c>
      <c r="F15236" t="s">
        <v>59</v>
      </c>
      <c r="G15236" t="s">
        <v>59</v>
      </c>
      <c r="H15236" t="s">
        <v>60</v>
      </c>
      <c r="I15236" t="s">
        <v>61</v>
      </c>
      <c r="J15236" t="s">
        <v>62</v>
      </c>
      <c r="K15236" t="s">
        <v>63</v>
      </c>
      <c r="L15236" t="s">
        <v>64</v>
      </c>
      <c r="M15236" t="s">
        <v>65</v>
      </c>
      <c r="N15236" t="s">
        <v>66</v>
      </c>
      <c r="O15236" t="s">
        <v>67</v>
      </c>
      <c r="P15236" t="s">
        <v>407</v>
      </c>
      <c r="Q15236" t="s">
        <v>408</v>
      </c>
      <c r="R15236" t="s">
        <v>70</v>
      </c>
      <c r="S15236">
        <v>3183.5209757030998</v>
      </c>
      <c r="T15236">
        <v>0.10284338343236001</v>
      </c>
      <c r="U15236">
        <v>429.99</v>
      </c>
      <c r="V15236">
        <v>7.4037093320847003</v>
      </c>
      <c r="W15236">
        <v>0</v>
      </c>
    </row>
    <row r="15237" spans="3:23" x14ac:dyDescent="0.35">
      <c r="C15237" s="12">
        <v>43525</v>
      </c>
      <c r="D15237" s="12">
        <v>43555</v>
      </c>
      <c r="E15237" t="s">
        <v>75</v>
      </c>
      <c r="F15237" t="s">
        <v>59</v>
      </c>
      <c r="G15237" t="s">
        <v>59</v>
      </c>
      <c r="H15237" t="s">
        <v>76</v>
      </c>
      <c r="I15237" t="s">
        <v>61</v>
      </c>
      <c r="J15237" t="s">
        <v>62</v>
      </c>
      <c r="K15237" t="s">
        <v>63</v>
      </c>
      <c r="L15237" t="s">
        <v>64</v>
      </c>
      <c r="M15237" t="s">
        <v>82</v>
      </c>
      <c r="N15237" t="s">
        <v>486</v>
      </c>
      <c r="O15237" t="s">
        <v>487</v>
      </c>
      <c r="P15237" t="s">
        <v>500</v>
      </c>
      <c r="Q15237" t="s">
        <v>501</v>
      </c>
      <c r="R15237" t="s">
        <v>70</v>
      </c>
      <c r="S15237">
        <v>3183.0443552422998</v>
      </c>
      <c r="T15237">
        <v>1.6013713234497</v>
      </c>
      <c r="U15237">
        <v>44.573085015954</v>
      </c>
      <c r="V15237">
        <v>71.411802752781</v>
      </c>
      <c r="W15237">
        <v>0</v>
      </c>
    </row>
    <row r="15238" spans="3:23" x14ac:dyDescent="0.35">
      <c r="C15238" s="12">
        <v>44378</v>
      </c>
      <c r="D15238" s="12">
        <v>44408</v>
      </c>
      <c r="E15238" t="s">
        <v>21</v>
      </c>
      <c r="F15238" t="s">
        <v>59</v>
      </c>
      <c r="G15238" t="s">
        <v>59</v>
      </c>
      <c r="H15238" t="s">
        <v>60</v>
      </c>
      <c r="I15238" t="s">
        <v>61</v>
      </c>
      <c r="J15238" t="s">
        <v>62</v>
      </c>
      <c r="K15238" t="s">
        <v>63</v>
      </c>
      <c r="L15238" t="s">
        <v>64</v>
      </c>
      <c r="M15238" t="s">
        <v>82</v>
      </c>
      <c r="N15238" t="s">
        <v>246</v>
      </c>
      <c r="O15238" t="s">
        <v>112</v>
      </c>
      <c r="P15238" t="s">
        <v>581</v>
      </c>
      <c r="Q15238" t="s">
        <v>582</v>
      </c>
      <c r="R15238" t="s">
        <v>70</v>
      </c>
      <c r="S15238">
        <v>3182.5525371959002</v>
      </c>
      <c r="T15238">
        <v>1.4730529519927</v>
      </c>
      <c r="U15238">
        <v>35.722167497469997</v>
      </c>
      <c r="V15238">
        <v>89.091809376382997</v>
      </c>
      <c r="W15238">
        <v>0</v>
      </c>
    </row>
    <row r="15239" spans="3:23" x14ac:dyDescent="0.35">
      <c r="C15239" s="12">
        <v>44197</v>
      </c>
      <c r="D15239" s="12">
        <v>44227</v>
      </c>
      <c r="E15239" t="s">
        <v>21</v>
      </c>
      <c r="F15239" t="s">
        <v>59</v>
      </c>
      <c r="G15239" t="s">
        <v>59</v>
      </c>
      <c r="H15239" t="s">
        <v>76</v>
      </c>
      <c r="I15239" t="s">
        <v>61</v>
      </c>
      <c r="J15239" t="s">
        <v>62</v>
      </c>
      <c r="K15239" t="s">
        <v>63</v>
      </c>
      <c r="L15239" t="s">
        <v>64</v>
      </c>
      <c r="M15239" t="s">
        <v>82</v>
      </c>
      <c r="N15239" t="s">
        <v>486</v>
      </c>
      <c r="O15239" t="s">
        <v>487</v>
      </c>
      <c r="P15239" t="s">
        <v>509</v>
      </c>
      <c r="Q15239" t="s">
        <v>510</v>
      </c>
      <c r="R15239" t="s">
        <v>70</v>
      </c>
      <c r="S15239">
        <v>3174.4777008247002</v>
      </c>
      <c r="T15239">
        <v>1.9242634248124</v>
      </c>
      <c r="U15239">
        <v>150.69872045407001</v>
      </c>
      <c r="V15239">
        <v>21.065060746764999</v>
      </c>
      <c r="W15239">
        <v>0</v>
      </c>
    </row>
    <row r="15240" spans="3:23" x14ac:dyDescent="0.35">
      <c r="C15240" s="12">
        <v>43831</v>
      </c>
      <c r="D15240" s="12">
        <v>43861</v>
      </c>
      <c r="E15240" t="s">
        <v>20</v>
      </c>
      <c r="F15240" t="s">
        <v>59</v>
      </c>
      <c r="G15240" t="s">
        <v>59</v>
      </c>
      <c r="H15240" t="s">
        <v>60</v>
      </c>
      <c r="I15240" t="s">
        <v>61</v>
      </c>
      <c r="J15240" t="s">
        <v>62</v>
      </c>
      <c r="K15240" t="s">
        <v>63</v>
      </c>
      <c r="L15240" t="s">
        <v>64</v>
      </c>
      <c r="M15240" t="s">
        <v>82</v>
      </c>
      <c r="N15240" t="s">
        <v>486</v>
      </c>
      <c r="O15240" t="s">
        <v>487</v>
      </c>
      <c r="P15240" t="s">
        <v>492</v>
      </c>
      <c r="Q15240" t="s">
        <v>493</v>
      </c>
      <c r="R15240" t="s">
        <v>70</v>
      </c>
      <c r="S15240">
        <v>3174.0178636412002</v>
      </c>
      <c r="T15240">
        <v>2.0790239524982002</v>
      </c>
      <c r="U15240">
        <v>55.641924864468002</v>
      </c>
      <c r="V15240">
        <v>57.043638791656001</v>
      </c>
      <c r="W15240">
        <v>0</v>
      </c>
    </row>
    <row r="15241" spans="3:23" x14ac:dyDescent="0.35">
      <c r="C15241" s="12">
        <v>44044</v>
      </c>
      <c r="D15241" s="12">
        <v>44074</v>
      </c>
      <c r="E15241" t="s">
        <v>20</v>
      </c>
      <c r="F15241" t="s">
        <v>59</v>
      </c>
      <c r="G15241" t="s">
        <v>59</v>
      </c>
      <c r="H15241" t="s">
        <v>87</v>
      </c>
      <c r="I15241" t="s">
        <v>61</v>
      </c>
      <c r="J15241" t="s">
        <v>62</v>
      </c>
      <c r="K15241" t="s">
        <v>63</v>
      </c>
      <c r="L15241" t="s">
        <v>64</v>
      </c>
      <c r="M15241" t="s">
        <v>65</v>
      </c>
      <c r="N15241" t="s">
        <v>66</v>
      </c>
      <c r="O15241" t="s">
        <v>67</v>
      </c>
      <c r="P15241" t="s">
        <v>401</v>
      </c>
      <c r="Q15241" t="s">
        <v>402</v>
      </c>
      <c r="R15241" t="s">
        <v>70</v>
      </c>
      <c r="S15241">
        <v>3173.5036395888001</v>
      </c>
      <c r="T15241">
        <v>0.37564562416551001</v>
      </c>
      <c r="U15241">
        <v>348.35092831080999</v>
      </c>
      <c r="V15241">
        <v>9.1100765971184003</v>
      </c>
      <c r="W15241">
        <v>0</v>
      </c>
    </row>
    <row r="15242" spans="3:23" x14ac:dyDescent="0.35">
      <c r="C15242" s="12">
        <v>44013</v>
      </c>
      <c r="D15242" s="12">
        <v>44043</v>
      </c>
      <c r="E15242" t="s">
        <v>20</v>
      </c>
      <c r="F15242" t="s">
        <v>59</v>
      </c>
      <c r="G15242" t="s">
        <v>59</v>
      </c>
      <c r="H15242" t="s">
        <v>60</v>
      </c>
      <c r="I15242" t="s">
        <v>61</v>
      </c>
      <c r="J15242" t="s">
        <v>62</v>
      </c>
      <c r="K15242" t="s">
        <v>63</v>
      </c>
      <c r="L15242" t="s">
        <v>64</v>
      </c>
      <c r="M15242" t="s">
        <v>101</v>
      </c>
      <c r="N15242" t="s">
        <v>102</v>
      </c>
      <c r="O15242" t="s">
        <v>93</v>
      </c>
      <c r="P15242" t="s">
        <v>532</v>
      </c>
      <c r="Q15242" t="s">
        <v>533</v>
      </c>
      <c r="R15242" t="s">
        <v>70</v>
      </c>
      <c r="S15242">
        <v>3171.320964</v>
      </c>
      <c r="T15242">
        <v>0.46955197167523</v>
      </c>
      <c r="U15242">
        <v>22.500638297872001</v>
      </c>
      <c r="V15242">
        <v>140.9436</v>
      </c>
      <c r="W15242">
        <v>0</v>
      </c>
    </row>
    <row r="15243" spans="3:23" x14ac:dyDescent="0.35">
      <c r="C15243" s="12">
        <v>43891</v>
      </c>
      <c r="D15243" s="12">
        <v>43921</v>
      </c>
      <c r="E15243" t="s">
        <v>20</v>
      </c>
      <c r="F15243" t="s">
        <v>59</v>
      </c>
      <c r="G15243" t="s">
        <v>59</v>
      </c>
      <c r="H15243" t="s">
        <v>76</v>
      </c>
      <c r="I15243" t="s">
        <v>61</v>
      </c>
      <c r="J15243" t="s">
        <v>62</v>
      </c>
      <c r="K15243" t="s">
        <v>63</v>
      </c>
      <c r="L15243" t="s">
        <v>64</v>
      </c>
      <c r="M15243" t="s">
        <v>82</v>
      </c>
      <c r="N15243" t="s">
        <v>486</v>
      </c>
      <c r="O15243" t="s">
        <v>487</v>
      </c>
      <c r="P15243" t="s">
        <v>492</v>
      </c>
      <c r="Q15243" t="s">
        <v>493</v>
      </c>
      <c r="R15243" t="s">
        <v>70</v>
      </c>
      <c r="S15243">
        <v>3167.4330792975002</v>
      </c>
      <c r="T15243">
        <v>1.9186343274696001</v>
      </c>
      <c r="U15243">
        <v>46.372123450076998</v>
      </c>
      <c r="V15243">
        <v>68.304680563258998</v>
      </c>
      <c r="W15243">
        <v>0</v>
      </c>
    </row>
    <row r="15244" spans="3:23" x14ac:dyDescent="0.35">
      <c r="C15244" s="12">
        <v>44287</v>
      </c>
      <c r="D15244" s="12">
        <v>44316</v>
      </c>
      <c r="E15244" t="s">
        <v>21</v>
      </c>
      <c r="F15244" t="s">
        <v>59</v>
      </c>
      <c r="G15244" t="s">
        <v>59</v>
      </c>
      <c r="H15244" t="s">
        <v>87</v>
      </c>
      <c r="I15244" t="s">
        <v>61</v>
      </c>
      <c r="J15244" t="s">
        <v>62</v>
      </c>
      <c r="K15244" t="s">
        <v>63</v>
      </c>
      <c r="L15244" t="s">
        <v>64</v>
      </c>
      <c r="M15244" t="s">
        <v>96</v>
      </c>
      <c r="N15244" t="s">
        <v>111</v>
      </c>
      <c r="O15244" t="s">
        <v>112</v>
      </c>
      <c r="P15244" t="s">
        <v>341</v>
      </c>
      <c r="Q15244" t="s">
        <v>342</v>
      </c>
      <c r="R15244" t="s">
        <v>70</v>
      </c>
      <c r="S15244">
        <v>3166.1231929377</v>
      </c>
      <c r="T15244">
        <v>0.99482242980909996</v>
      </c>
      <c r="U15244">
        <v>97.588410777644</v>
      </c>
      <c r="V15244">
        <v>32.443639236545998</v>
      </c>
      <c r="W15244">
        <v>0</v>
      </c>
    </row>
    <row r="15245" spans="3:23" x14ac:dyDescent="0.35">
      <c r="C15245" s="12">
        <v>43556</v>
      </c>
      <c r="D15245" s="12">
        <v>43585</v>
      </c>
      <c r="E15245" t="s">
        <v>75</v>
      </c>
      <c r="F15245" t="s">
        <v>59</v>
      </c>
      <c r="G15245" t="s">
        <v>59</v>
      </c>
      <c r="H15245" t="s">
        <v>76</v>
      </c>
      <c r="I15245" t="s">
        <v>61</v>
      </c>
      <c r="J15245" t="s">
        <v>62</v>
      </c>
      <c r="K15245" t="s">
        <v>63</v>
      </c>
      <c r="L15245" t="s">
        <v>64</v>
      </c>
      <c r="M15245" t="s">
        <v>82</v>
      </c>
      <c r="N15245" t="s">
        <v>357</v>
      </c>
      <c r="O15245" t="s">
        <v>357</v>
      </c>
      <c r="P15245" t="s">
        <v>439</v>
      </c>
      <c r="Q15245" t="s">
        <v>440</v>
      </c>
      <c r="R15245" t="s">
        <v>70</v>
      </c>
      <c r="S15245">
        <v>3162.3725378811</v>
      </c>
      <c r="T15245">
        <v>2.3403196068905001</v>
      </c>
      <c r="U15245">
        <v>175.72644528079999</v>
      </c>
      <c r="V15245">
        <v>17.9959967484</v>
      </c>
      <c r="W15245">
        <v>0</v>
      </c>
    </row>
    <row r="15246" spans="3:23" x14ac:dyDescent="0.35">
      <c r="C15246" s="12">
        <v>43556</v>
      </c>
      <c r="D15246" s="12">
        <v>43585</v>
      </c>
      <c r="E15246" t="s">
        <v>75</v>
      </c>
      <c r="F15246" t="s">
        <v>59</v>
      </c>
      <c r="G15246" t="s">
        <v>59</v>
      </c>
      <c r="H15246" t="s">
        <v>60</v>
      </c>
      <c r="I15246" t="s">
        <v>61</v>
      </c>
      <c r="J15246" t="s">
        <v>62</v>
      </c>
      <c r="K15246" t="s">
        <v>63</v>
      </c>
      <c r="L15246" t="s">
        <v>64</v>
      </c>
      <c r="M15246" t="s">
        <v>82</v>
      </c>
      <c r="N15246" t="s">
        <v>609</v>
      </c>
      <c r="O15246" t="s">
        <v>610</v>
      </c>
      <c r="P15246" t="s">
        <v>611</v>
      </c>
      <c r="Q15246" t="s">
        <v>612</v>
      </c>
      <c r="R15246" t="s">
        <v>70</v>
      </c>
      <c r="S15246">
        <v>3156.9178444966001</v>
      </c>
      <c r="T15246">
        <v>1.3995706479067</v>
      </c>
      <c r="U15246">
        <v>62.99</v>
      </c>
      <c r="V15246">
        <v>50.117762255858999</v>
      </c>
      <c r="W15246">
        <v>0</v>
      </c>
    </row>
    <row r="15247" spans="3:23" x14ac:dyDescent="0.35">
      <c r="C15247" s="12">
        <v>44348</v>
      </c>
      <c r="D15247" s="12">
        <v>44377</v>
      </c>
      <c r="E15247" t="s">
        <v>21</v>
      </c>
      <c r="F15247" t="s">
        <v>59</v>
      </c>
      <c r="G15247" t="s">
        <v>59</v>
      </c>
      <c r="H15247" t="s">
        <v>60</v>
      </c>
      <c r="I15247" t="s">
        <v>61</v>
      </c>
      <c r="J15247" t="s">
        <v>62</v>
      </c>
      <c r="K15247" t="s">
        <v>63</v>
      </c>
      <c r="L15247" t="s">
        <v>64</v>
      </c>
      <c r="M15247" t="s">
        <v>82</v>
      </c>
      <c r="N15247" t="s">
        <v>617</v>
      </c>
      <c r="O15247" t="s">
        <v>618</v>
      </c>
      <c r="P15247" t="s">
        <v>629</v>
      </c>
      <c r="Q15247" t="s">
        <v>630</v>
      </c>
      <c r="R15247" t="s">
        <v>70</v>
      </c>
      <c r="S15247">
        <v>3154.9506865948001</v>
      </c>
      <c r="T15247">
        <v>0.75591679025339997</v>
      </c>
      <c r="U15247">
        <v>119.99</v>
      </c>
      <c r="V15247">
        <v>26.293446842194001</v>
      </c>
      <c r="W15247">
        <v>0</v>
      </c>
    </row>
    <row r="15248" spans="3:23" x14ac:dyDescent="0.35">
      <c r="C15248" s="12">
        <v>44317</v>
      </c>
      <c r="D15248" s="12">
        <v>44347</v>
      </c>
      <c r="E15248" t="s">
        <v>21</v>
      </c>
      <c r="F15248" t="s">
        <v>59</v>
      </c>
      <c r="G15248" t="s">
        <v>59</v>
      </c>
      <c r="H15248" t="s">
        <v>76</v>
      </c>
      <c r="I15248" t="s">
        <v>61</v>
      </c>
      <c r="J15248" t="s">
        <v>62</v>
      </c>
      <c r="K15248" t="s">
        <v>63</v>
      </c>
      <c r="L15248" t="s">
        <v>64</v>
      </c>
      <c r="M15248" t="s">
        <v>77</v>
      </c>
      <c r="N15248" t="s">
        <v>107</v>
      </c>
      <c r="O15248" t="s">
        <v>108</v>
      </c>
      <c r="P15248" t="s">
        <v>367</v>
      </c>
      <c r="Q15248" t="s">
        <v>368</v>
      </c>
      <c r="R15248" t="s">
        <v>70</v>
      </c>
      <c r="S15248">
        <v>3153.2419716799</v>
      </c>
      <c r="T15248">
        <v>1.8289932799634001</v>
      </c>
      <c r="U15248">
        <v>50.010004001600997</v>
      </c>
      <c r="V15248">
        <v>63.052223942613999</v>
      </c>
      <c r="W15248">
        <v>0</v>
      </c>
    </row>
    <row r="15249" spans="3:23" x14ac:dyDescent="0.35">
      <c r="C15249" s="12">
        <v>44378</v>
      </c>
      <c r="D15249" s="12">
        <v>44408</v>
      </c>
      <c r="E15249" t="s">
        <v>21</v>
      </c>
      <c r="F15249" t="s">
        <v>59</v>
      </c>
      <c r="G15249" t="s">
        <v>59</v>
      </c>
      <c r="H15249" t="s">
        <v>76</v>
      </c>
      <c r="I15249" t="s">
        <v>61</v>
      </c>
      <c r="J15249" t="s">
        <v>62</v>
      </c>
      <c r="K15249" t="s">
        <v>63</v>
      </c>
      <c r="L15249" t="s">
        <v>64</v>
      </c>
      <c r="M15249" t="s">
        <v>82</v>
      </c>
      <c r="N15249" t="s">
        <v>379</v>
      </c>
      <c r="O15249" t="s">
        <v>380</v>
      </c>
      <c r="P15249" t="s">
        <v>393</v>
      </c>
      <c r="Q15249" t="s">
        <v>394</v>
      </c>
      <c r="R15249" t="s">
        <v>70</v>
      </c>
      <c r="S15249">
        <v>3152.6660978639002</v>
      </c>
      <c r="T15249">
        <v>4.9387080758076003</v>
      </c>
      <c r="U15249">
        <v>53.382052645111003</v>
      </c>
      <c r="V15249">
        <v>59.058540120648999</v>
      </c>
      <c r="W15249">
        <v>0</v>
      </c>
    </row>
    <row r="15250" spans="3:23" x14ac:dyDescent="0.35">
      <c r="C15250" s="12">
        <v>43374</v>
      </c>
      <c r="D15250" s="12">
        <v>43404</v>
      </c>
      <c r="E15250" t="s">
        <v>75</v>
      </c>
      <c r="F15250" t="s">
        <v>59</v>
      </c>
      <c r="G15250" t="s">
        <v>59</v>
      </c>
      <c r="H15250" t="s">
        <v>87</v>
      </c>
      <c r="I15250" t="s">
        <v>61</v>
      </c>
      <c r="J15250" t="s">
        <v>62</v>
      </c>
      <c r="K15250" t="s">
        <v>63</v>
      </c>
      <c r="L15250" t="s">
        <v>64</v>
      </c>
      <c r="M15250" t="s">
        <v>96</v>
      </c>
      <c r="N15250" t="s">
        <v>111</v>
      </c>
      <c r="O15250" t="s">
        <v>112</v>
      </c>
      <c r="P15250" t="s">
        <v>326</v>
      </c>
      <c r="Q15250" t="s">
        <v>327</v>
      </c>
      <c r="R15250" t="s">
        <v>70</v>
      </c>
      <c r="S15250">
        <v>3149.5057890129001</v>
      </c>
      <c r="T15250">
        <v>0.35467839988886002</v>
      </c>
      <c r="U15250">
        <v>164.94094426705001</v>
      </c>
      <c r="V15250">
        <v>19.094748141575</v>
      </c>
      <c r="W15250">
        <v>0</v>
      </c>
    </row>
    <row r="15251" spans="3:23" x14ac:dyDescent="0.35">
      <c r="C15251" s="12">
        <v>43525</v>
      </c>
      <c r="D15251" s="12">
        <v>43555</v>
      </c>
      <c r="E15251" t="s">
        <v>75</v>
      </c>
      <c r="F15251" t="s">
        <v>59</v>
      </c>
      <c r="G15251" t="s">
        <v>59</v>
      </c>
      <c r="H15251" t="s">
        <v>76</v>
      </c>
      <c r="I15251" t="s">
        <v>61</v>
      </c>
      <c r="J15251" t="s">
        <v>62</v>
      </c>
      <c r="K15251" t="s">
        <v>63</v>
      </c>
      <c r="L15251" t="s">
        <v>64</v>
      </c>
      <c r="M15251" t="s">
        <v>96</v>
      </c>
      <c r="N15251" t="s">
        <v>111</v>
      </c>
      <c r="O15251" t="s">
        <v>112</v>
      </c>
      <c r="P15251" t="s">
        <v>417</v>
      </c>
      <c r="Q15251" t="s">
        <v>418</v>
      </c>
      <c r="R15251" t="s">
        <v>70</v>
      </c>
      <c r="S15251">
        <v>3149.1074603558</v>
      </c>
      <c r="T15251">
        <v>8.9176493457374004</v>
      </c>
      <c r="U15251">
        <v>120.03229776237001</v>
      </c>
      <c r="V15251">
        <v>26.235500936508</v>
      </c>
      <c r="W15251">
        <v>0</v>
      </c>
    </row>
    <row r="15252" spans="3:23" x14ac:dyDescent="0.35">
      <c r="C15252" s="12">
        <v>43891</v>
      </c>
      <c r="D15252" s="12">
        <v>43921</v>
      </c>
      <c r="E15252" t="s">
        <v>20</v>
      </c>
      <c r="F15252" t="s">
        <v>59</v>
      </c>
      <c r="G15252" t="s">
        <v>59</v>
      </c>
      <c r="H15252" t="s">
        <v>76</v>
      </c>
      <c r="I15252" t="s">
        <v>61</v>
      </c>
      <c r="J15252" t="s">
        <v>62</v>
      </c>
      <c r="K15252" t="s">
        <v>63</v>
      </c>
      <c r="L15252" t="s">
        <v>64</v>
      </c>
      <c r="M15252" t="s">
        <v>82</v>
      </c>
      <c r="N15252" t="s">
        <v>432</v>
      </c>
      <c r="O15252" t="s">
        <v>432</v>
      </c>
      <c r="P15252" t="s">
        <v>433</v>
      </c>
      <c r="Q15252" t="s">
        <v>434</v>
      </c>
      <c r="R15252" t="s">
        <v>70</v>
      </c>
      <c r="S15252">
        <v>3148.6874653912</v>
      </c>
      <c r="T15252">
        <v>3.6179800637944002</v>
      </c>
      <c r="U15252">
        <v>24.035066884757999</v>
      </c>
      <c r="V15252">
        <v>131.00389861565</v>
      </c>
      <c r="W15252">
        <v>0</v>
      </c>
    </row>
    <row r="15253" spans="3:23" x14ac:dyDescent="0.35">
      <c r="C15253" s="12">
        <v>43435</v>
      </c>
      <c r="D15253" s="12">
        <v>43465</v>
      </c>
      <c r="E15253" t="s">
        <v>75</v>
      </c>
      <c r="F15253" t="s">
        <v>59</v>
      </c>
      <c r="G15253" t="s">
        <v>59</v>
      </c>
      <c r="H15253" t="s">
        <v>76</v>
      </c>
      <c r="I15253" t="s">
        <v>61</v>
      </c>
      <c r="J15253" t="s">
        <v>62</v>
      </c>
      <c r="K15253" t="s">
        <v>63</v>
      </c>
      <c r="L15253" t="s">
        <v>64</v>
      </c>
      <c r="M15253" t="s">
        <v>82</v>
      </c>
      <c r="N15253" t="s">
        <v>486</v>
      </c>
      <c r="O15253" t="s">
        <v>487</v>
      </c>
      <c r="P15253" t="s">
        <v>492</v>
      </c>
      <c r="Q15253" t="s">
        <v>493</v>
      </c>
      <c r="R15253" t="s">
        <v>70</v>
      </c>
      <c r="S15253">
        <v>3148.3240336203999</v>
      </c>
      <c r="T15253">
        <v>1.9008691948079</v>
      </c>
      <c r="U15253">
        <v>49.930973524781997</v>
      </c>
      <c r="V15253">
        <v>63.053527928066003</v>
      </c>
      <c r="W15253">
        <v>0</v>
      </c>
    </row>
    <row r="15254" spans="3:23" x14ac:dyDescent="0.35">
      <c r="C15254" s="12">
        <v>43739</v>
      </c>
      <c r="D15254" s="12">
        <v>43769</v>
      </c>
      <c r="E15254" t="s">
        <v>20</v>
      </c>
      <c r="F15254" t="s">
        <v>59</v>
      </c>
      <c r="G15254" t="s">
        <v>59</v>
      </c>
      <c r="H15254" t="s">
        <v>87</v>
      </c>
      <c r="I15254" t="s">
        <v>61</v>
      </c>
      <c r="J15254" t="s">
        <v>62</v>
      </c>
      <c r="K15254" t="s">
        <v>63</v>
      </c>
      <c r="L15254" t="s">
        <v>64</v>
      </c>
      <c r="M15254" t="s">
        <v>101</v>
      </c>
      <c r="N15254" t="s">
        <v>102</v>
      </c>
      <c r="O15254" t="s">
        <v>93</v>
      </c>
      <c r="P15254" t="s">
        <v>562</v>
      </c>
      <c r="Q15254" t="s">
        <v>563</v>
      </c>
      <c r="R15254" t="s">
        <v>70</v>
      </c>
      <c r="S15254">
        <v>3146.0008177671998</v>
      </c>
      <c r="T15254">
        <v>0.28249703085935002</v>
      </c>
      <c r="U15254">
        <v>21.548195315655999</v>
      </c>
      <c r="V15254">
        <v>145.99834332675999</v>
      </c>
      <c r="W15254">
        <v>0</v>
      </c>
    </row>
    <row r="15255" spans="3:23" x14ac:dyDescent="0.35">
      <c r="C15255" s="12">
        <v>44409</v>
      </c>
      <c r="D15255" s="12">
        <v>44439</v>
      </c>
      <c r="E15255" t="s">
        <v>21</v>
      </c>
      <c r="F15255" t="s">
        <v>59</v>
      </c>
      <c r="G15255" t="s">
        <v>59</v>
      </c>
      <c r="H15255" t="s">
        <v>76</v>
      </c>
      <c r="I15255" t="s">
        <v>61</v>
      </c>
      <c r="J15255" t="s">
        <v>62</v>
      </c>
      <c r="K15255" t="s">
        <v>63</v>
      </c>
      <c r="L15255" t="s">
        <v>64</v>
      </c>
      <c r="M15255" t="s">
        <v>82</v>
      </c>
      <c r="N15255" t="s">
        <v>124</v>
      </c>
      <c r="O15255" t="s">
        <v>108</v>
      </c>
      <c r="P15255" t="s">
        <v>302</v>
      </c>
      <c r="Q15255" t="s">
        <v>303</v>
      </c>
      <c r="R15255" t="s">
        <v>70</v>
      </c>
      <c r="S15255">
        <v>3145.8974003792</v>
      </c>
      <c r="T15255">
        <v>7.9382422877790004</v>
      </c>
      <c r="U15255">
        <v>180.07202881153</v>
      </c>
      <c r="V15255">
        <v>17.470216896772001</v>
      </c>
      <c r="W15255">
        <v>0</v>
      </c>
    </row>
    <row r="15256" spans="3:23" x14ac:dyDescent="0.35">
      <c r="C15256" s="12">
        <v>43770</v>
      </c>
      <c r="D15256" s="12">
        <v>43799</v>
      </c>
      <c r="E15256" t="s">
        <v>20</v>
      </c>
      <c r="F15256" t="s">
        <v>59</v>
      </c>
      <c r="G15256" t="s">
        <v>59</v>
      </c>
      <c r="H15256" t="s">
        <v>76</v>
      </c>
      <c r="I15256" t="s">
        <v>61</v>
      </c>
      <c r="J15256" t="s">
        <v>62</v>
      </c>
      <c r="K15256" t="s">
        <v>63</v>
      </c>
      <c r="L15256" t="s">
        <v>64</v>
      </c>
      <c r="M15256" t="s">
        <v>82</v>
      </c>
      <c r="N15256" t="s">
        <v>441</v>
      </c>
      <c r="O15256" t="s">
        <v>442</v>
      </c>
      <c r="P15256" t="s">
        <v>443</v>
      </c>
      <c r="Q15256" t="s">
        <v>444</v>
      </c>
      <c r="R15256" t="s">
        <v>70</v>
      </c>
      <c r="S15256">
        <v>3145.0309426092999</v>
      </c>
      <c r="T15256">
        <v>2.7306357111169999</v>
      </c>
      <c r="U15256">
        <v>120.05890799938</v>
      </c>
      <c r="V15256">
        <v>26.195731703852999</v>
      </c>
      <c r="W15256">
        <v>0</v>
      </c>
    </row>
    <row r="15257" spans="3:23" x14ac:dyDescent="0.35">
      <c r="C15257" s="12">
        <v>44105</v>
      </c>
      <c r="D15257" s="12">
        <v>44135</v>
      </c>
      <c r="E15257" t="s">
        <v>21</v>
      </c>
      <c r="F15257" t="s">
        <v>59</v>
      </c>
      <c r="G15257" t="s">
        <v>59</v>
      </c>
      <c r="H15257" t="s">
        <v>60</v>
      </c>
      <c r="I15257" t="s">
        <v>61</v>
      </c>
      <c r="J15257" t="s">
        <v>62</v>
      </c>
      <c r="K15257" t="s">
        <v>63</v>
      </c>
      <c r="L15257" t="s">
        <v>64</v>
      </c>
      <c r="M15257" t="s">
        <v>96</v>
      </c>
      <c r="N15257" t="s">
        <v>97</v>
      </c>
      <c r="O15257" t="s">
        <v>98</v>
      </c>
      <c r="P15257" t="s">
        <v>387</v>
      </c>
      <c r="Q15257" t="s">
        <v>388</v>
      </c>
      <c r="R15257" t="s">
        <v>70</v>
      </c>
      <c r="S15257">
        <v>3143.6916859662001</v>
      </c>
      <c r="T15257">
        <v>0.30995422539931999</v>
      </c>
      <c r="U15257">
        <v>70.117205244483003</v>
      </c>
      <c r="V15257">
        <v>44.834811584473002</v>
      </c>
      <c r="W15257">
        <v>0</v>
      </c>
    </row>
    <row r="15258" spans="3:23" x14ac:dyDescent="0.35">
      <c r="C15258" s="12">
        <v>43770</v>
      </c>
      <c r="D15258" s="12">
        <v>43799</v>
      </c>
      <c r="E15258" t="s">
        <v>20</v>
      </c>
      <c r="F15258" t="s">
        <v>59</v>
      </c>
      <c r="G15258" t="s">
        <v>59</v>
      </c>
      <c r="H15258" t="s">
        <v>76</v>
      </c>
      <c r="I15258" t="s">
        <v>61</v>
      </c>
      <c r="J15258" t="s">
        <v>62</v>
      </c>
      <c r="K15258" t="s">
        <v>63</v>
      </c>
      <c r="L15258" t="s">
        <v>64</v>
      </c>
      <c r="M15258" t="s">
        <v>82</v>
      </c>
      <c r="N15258" t="s">
        <v>486</v>
      </c>
      <c r="O15258" t="s">
        <v>487</v>
      </c>
      <c r="P15258" t="s">
        <v>509</v>
      </c>
      <c r="Q15258" t="s">
        <v>510</v>
      </c>
      <c r="R15258" t="s">
        <v>70</v>
      </c>
      <c r="S15258">
        <v>3141.6480037843999</v>
      </c>
      <c r="T15258">
        <v>1.9997247355893999</v>
      </c>
      <c r="U15258">
        <v>142.40636699870001</v>
      </c>
      <c r="V15258">
        <v>22.061148458432999</v>
      </c>
      <c r="W15258">
        <v>0</v>
      </c>
    </row>
    <row r="15259" spans="3:23" x14ac:dyDescent="0.35">
      <c r="C15259" s="12">
        <v>44440</v>
      </c>
      <c r="D15259" s="12">
        <v>44469</v>
      </c>
      <c r="E15259" t="s">
        <v>21</v>
      </c>
      <c r="F15259" t="s">
        <v>59</v>
      </c>
      <c r="G15259" t="s">
        <v>59</v>
      </c>
      <c r="H15259" t="s">
        <v>87</v>
      </c>
      <c r="I15259" t="s">
        <v>61</v>
      </c>
      <c r="J15259" t="s">
        <v>62</v>
      </c>
      <c r="K15259" t="s">
        <v>63</v>
      </c>
      <c r="L15259" t="s">
        <v>64</v>
      </c>
      <c r="M15259" t="s">
        <v>101</v>
      </c>
      <c r="N15259" t="s">
        <v>102</v>
      </c>
      <c r="O15259" t="s">
        <v>93</v>
      </c>
      <c r="P15259" t="s">
        <v>389</v>
      </c>
      <c r="Q15259" t="s">
        <v>390</v>
      </c>
      <c r="R15259" t="s">
        <v>70</v>
      </c>
      <c r="S15259">
        <v>3141.4603014694999</v>
      </c>
      <c r="T15259">
        <v>0.28423987156357</v>
      </c>
      <c r="U15259">
        <v>25.042422255841998</v>
      </c>
      <c r="V15259">
        <v>125.44554473906</v>
      </c>
      <c r="W15259">
        <v>0</v>
      </c>
    </row>
    <row r="15260" spans="3:23" x14ac:dyDescent="0.35">
      <c r="C15260" s="12">
        <v>44136</v>
      </c>
      <c r="D15260" s="12">
        <v>44165</v>
      </c>
      <c r="E15260" t="s">
        <v>21</v>
      </c>
      <c r="F15260" t="s">
        <v>59</v>
      </c>
      <c r="G15260" t="s">
        <v>59</v>
      </c>
      <c r="H15260" t="s">
        <v>87</v>
      </c>
      <c r="I15260" t="s">
        <v>61</v>
      </c>
      <c r="J15260" t="s">
        <v>62</v>
      </c>
      <c r="K15260" t="s">
        <v>63</v>
      </c>
      <c r="L15260" t="s">
        <v>64</v>
      </c>
      <c r="M15260" t="s">
        <v>82</v>
      </c>
      <c r="N15260" t="s">
        <v>592</v>
      </c>
      <c r="O15260" t="s">
        <v>592</v>
      </c>
      <c r="P15260" t="s">
        <v>615</v>
      </c>
      <c r="Q15260" t="s">
        <v>616</v>
      </c>
      <c r="R15260" t="s">
        <v>70</v>
      </c>
      <c r="S15260">
        <v>3137.7142999010998</v>
      </c>
      <c r="T15260">
        <v>0.43231358570554002</v>
      </c>
      <c r="U15260">
        <v>19.925512583532001</v>
      </c>
      <c r="V15260">
        <v>157.47219986171999</v>
      </c>
      <c r="W15260">
        <v>0</v>
      </c>
    </row>
    <row r="15261" spans="3:23" x14ac:dyDescent="0.35">
      <c r="C15261" s="12">
        <v>43374</v>
      </c>
      <c r="D15261" s="12">
        <v>43404</v>
      </c>
      <c r="E15261" t="s">
        <v>75</v>
      </c>
      <c r="F15261" t="s">
        <v>59</v>
      </c>
      <c r="G15261" t="s">
        <v>59</v>
      </c>
      <c r="H15261" t="s">
        <v>60</v>
      </c>
      <c r="I15261" t="s">
        <v>61</v>
      </c>
      <c r="J15261" t="s">
        <v>62</v>
      </c>
      <c r="K15261" t="s">
        <v>63</v>
      </c>
      <c r="L15261" t="s">
        <v>64</v>
      </c>
      <c r="M15261" t="s">
        <v>82</v>
      </c>
      <c r="N15261" t="s">
        <v>435</v>
      </c>
      <c r="O15261" t="s">
        <v>436</v>
      </c>
      <c r="P15261" t="s">
        <v>567</v>
      </c>
      <c r="Q15261" t="s">
        <v>568</v>
      </c>
      <c r="R15261" t="s">
        <v>70</v>
      </c>
      <c r="S15261">
        <v>3137.4087470758</v>
      </c>
      <c r="T15261">
        <v>2.6575437613730002</v>
      </c>
      <c r="U15261">
        <v>39.224061265148997</v>
      </c>
      <c r="V15261">
        <v>79.986840879821997</v>
      </c>
      <c r="W15261">
        <v>0</v>
      </c>
    </row>
    <row r="15262" spans="3:23" x14ac:dyDescent="0.35">
      <c r="C15262" s="12">
        <v>44256</v>
      </c>
      <c r="D15262" s="12">
        <v>44286</v>
      </c>
      <c r="E15262" t="s">
        <v>21</v>
      </c>
      <c r="F15262" t="s">
        <v>59</v>
      </c>
      <c r="G15262" t="s">
        <v>59</v>
      </c>
      <c r="H15262" t="s">
        <v>76</v>
      </c>
      <c r="I15262" t="s">
        <v>61</v>
      </c>
      <c r="J15262" t="s">
        <v>62</v>
      </c>
      <c r="K15262" t="s">
        <v>63</v>
      </c>
      <c r="L15262" t="s">
        <v>64</v>
      </c>
      <c r="M15262" t="s">
        <v>96</v>
      </c>
      <c r="N15262" t="s">
        <v>111</v>
      </c>
      <c r="O15262" t="s">
        <v>112</v>
      </c>
      <c r="P15262" t="s">
        <v>409</v>
      </c>
      <c r="Q15262" t="s">
        <v>410</v>
      </c>
      <c r="R15262" t="s">
        <v>70</v>
      </c>
      <c r="S15262">
        <v>3130.9587917089002</v>
      </c>
      <c r="T15262">
        <v>7.9170759984416001</v>
      </c>
      <c r="U15262">
        <v>56.615772443491998</v>
      </c>
      <c r="V15262">
        <v>55.301882436275001</v>
      </c>
      <c r="W15262">
        <v>0</v>
      </c>
    </row>
    <row r="15263" spans="3:23" x14ac:dyDescent="0.35">
      <c r="C15263" s="12">
        <v>43983</v>
      </c>
      <c r="D15263" s="12">
        <v>44012</v>
      </c>
      <c r="E15263" t="s">
        <v>20</v>
      </c>
      <c r="F15263" t="s">
        <v>59</v>
      </c>
      <c r="G15263" t="s">
        <v>59</v>
      </c>
      <c r="H15263" t="s">
        <v>60</v>
      </c>
      <c r="I15263" t="s">
        <v>61</v>
      </c>
      <c r="J15263" t="s">
        <v>62</v>
      </c>
      <c r="K15263" t="s">
        <v>63</v>
      </c>
      <c r="L15263" t="s">
        <v>64</v>
      </c>
      <c r="M15263" t="s">
        <v>82</v>
      </c>
      <c r="N15263" t="s">
        <v>435</v>
      </c>
      <c r="O15263" t="s">
        <v>436</v>
      </c>
      <c r="P15263" t="s">
        <v>470</v>
      </c>
      <c r="Q15263" t="s">
        <v>471</v>
      </c>
      <c r="R15263" t="s">
        <v>70</v>
      </c>
      <c r="S15263">
        <v>3130.1824841366001</v>
      </c>
      <c r="T15263">
        <v>2.8973361650154001</v>
      </c>
      <c r="U15263">
        <v>60.839975390600998</v>
      </c>
      <c r="V15263">
        <v>51.449437052535998</v>
      </c>
      <c r="W15263">
        <v>0</v>
      </c>
    </row>
    <row r="15264" spans="3:23" x14ac:dyDescent="0.35">
      <c r="C15264" s="12">
        <v>44348</v>
      </c>
      <c r="D15264" s="12">
        <v>44377</v>
      </c>
      <c r="E15264" t="s">
        <v>21</v>
      </c>
      <c r="F15264" t="s">
        <v>59</v>
      </c>
      <c r="G15264" t="s">
        <v>59</v>
      </c>
      <c r="H15264" t="s">
        <v>87</v>
      </c>
      <c r="I15264" t="s">
        <v>61</v>
      </c>
      <c r="J15264" t="s">
        <v>62</v>
      </c>
      <c r="K15264" t="s">
        <v>63</v>
      </c>
      <c r="L15264" t="s">
        <v>64</v>
      </c>
      <c r="M15264" t="s">
        <v>82</v>
      </c>
      <c r="N15264" t="s">
        <v>379</v>
      </c>
      <c r="O15264" t="s">
        <v>380</v>
      </c>
      <c r="P15264" t="s">
        <v>393</v>
      </c>
      <c r="Q15264" t="s">
        <v>394</v>
      </c>
      <c r="R15264" t="s">
        <v>70</v>
      </c>
      <c r="S15264">
        <v>3129.3622931413001</v>
      </c>
      <c r="T15264">
        <v>0.52413169148559002</v>
      </c>
      <c r="U15264">
        <v>40.584770314887002</v>
      </c>
      <c r="V15264">
        <v>77.106812946367</v>
      </c>
      <c r="W15264">
        <v>0</v>
      </c>
    </row>
    <row r="15265" spans="3:23" x14ac:dyDescent="0.35">
      <c r="C15265" s="12">
        <v>43497</v>
      </c>
      <c r="D15265" s="12">
        <v>43524</v>
      </c>
      <c r="E15265" t="s">
        <v>75</v>
      </c>
      <c r="F15265" t="s">
        <v>59</v>
      </c>
      <c r="G15265" t="s">
        <v>59</v>
      </c>
      <c r="H15265" t="s">
        <v>87</v>
      </c>
      <c r="I15265" t="s">
        <v>61</v>
      </c>
      <c r="J15265" t="s">
        <v>62</v>
      </c>
      <c r="K15265" t="s">
        <v>63</v>
      </c>
      <c r="L15265" t="s">
        <v>64</v>
      </c>
      <c r="M15265" t="s">
        <v>77</v>
      </c>
      <c r="N15265" t="s">
        <v>78</v>
      </c>
      <c r="O15265" t="s">
        <v>79</v>
      </c>
      <c r="P15265" t="s">
        <v>288</v>
      </c>
      <c r="Q15265" t="s">
        <v>289</v>
      </c>
      <c r="R15265" t="s">
        <v>70</v>
      </c>
      <c r="S15265">
        <v>3125.0860671518999</v>
      </c>
      <c r="T15265">
        <v>0.83834789680788002</v>
      </c>
      <c r="U15265">
        <v>19.884305106608998</v>
      </c>
      <c r="V15265">
        <v>157.16345380926001</v>
      </c>
      <c r="W15265">
        <v>0</v>
      </c>
    </row>
    <row r="15266" spans="3:23" x14ac:dyDescent="0.35">
      <c r="C15266" s="12">
        <v>44075</v>
      </c>
      <c r="D15266" s="12">
        <v>44104</v>
      </c>
      <c r="E15266" t="s">
        <v>20</v>
      </c>
      <c r="F15266" t="s">
        <v>59</v>
      </c>
      <c r="G15266" t="s">
        <v>59</v>
      </c>
      <c r="H15266" t="s">
        <v>76</v>
      </c>
      <c r="I15266" t="s">
        <v>61</v>
      </c>
      <c r="J15266" t="s">
        <v>62</v>
      </c>
      <c r="K15266" t="s">
        <v>63</v>
      </c>
      <c r="L15266" t="s">
        <v>64</v>
      </c>
      <c r="M15266" t="s">
        <v>82</v>
      </c>
      <c r="N15266" t="s">
        <v>441</v>
      </c>
      <c r="O15266" t="s">
        <v>442</v>
      </c>
      <c r="P15266" t="s">
        <v>443</v>
      </c>
      <c r="Q15266" t="s">
        <v>444</v>
      </c>
      <c r="R15266" t="s">
        <v>70</v>
      </c>
      <c r="S15266">
        <v>3121.7274656034001</v>
      </c>
      <c r="T15266">
        <v>3.0006985836451001</v>
      </c>
      <c r="U15266">
        <v>107.20529617763999</v>
      </c>
      <c r="V15266">
        <v>29.119153408527001</v>
      </c>
      <c r="W15266">
        <v>0</v>
      </c>
    </row>
    <row r="15267" spans="3:23" x14ac:dyDescent="0.35">
      <c r="C15267" s="12">
        <v>44378</v>
      </c>
      <c r="D15267" s="12">
        <v>44408</v>
      </c>
      <c r="E15267" t="s">
        <v>21</v>
      </c>
      <c r="F15267" t="s">
        <v>59</v>
      </c>
      <c r="G15267" t="s">
        <v>59</v>
      </c>
      <c r="H15267" t="s">
        <v>60</v>
      </c>
      <c r="I15267" t="s">
        <v>61</v>
      </c>
      <c r="J15267" t="s">
        <v>62</v>
      </c>
      <c r="K15267" t="s">
        <v>63</v>
      </c>
      <c r="L15267" t="s">
        <v>64</v>
      </c>
      <c r="M15267" t="s">
        <v>82</v>
      </c>
      <c r="N15267" t="s">
        <v>435</v>
      </c>
      <c r="O15267" t="s">
        <v>436</v>
      </c>
      <c r="P15267" t="s">
        <v>437</v>
      </c>
      <c r="Q15267" t="s">
        <v>438</v>
      </c>
      <c r="R15267" t="s">
        <v>70</v>
      </c>
      <c r="S15267">
        <v>3113.7368310552001</v>
      </c>
      <c r="T15267">
        <v>2.4650669416221</v>
      </c>
      <c r="U15267">
        <v>48.527591187554997</v>
      </c>
      <c r="V15267">
        <v>64.164256969213</v>
      </c>
      <c r="W15267">
        <v>0</v>
      </c>
    </row>
    <row r="15268" spans="3:23" x14ac:dyDescent="0.35">
      <c r="C15268" s="12">
        <v>43709</v>
      </c>
      <c r="D15268" s="12">
        <v>43738</v>
      </c>
      <c r="E15268" t="s">
        <v>75</v>
      </c>
      <c r="F15268" t="s">
        <v>59</v>
      </c>
      <c r="G15268" t="s">
        <v>59</v>
      </c>
      <c r="H15268" t="s">
        <v>60</v>
      </c>
      <c r="I15268" t="s">
        <v>61</v>
      </c>
      <c r="J15268" t="s">
        <v>62</v>
      </c>
      <c r="K15268" t="s">
        <v>63</v>
      </c>
      <c r="L15268" t="s">
        <v>64</v>
      </c>
      <c r="M15268" t="s">
        <v>88</v>
      </c>
      <c r="N15268" t="s">
        <v>150</v>
      </c>
      <c r="O15268" t="s">
        <v>93</v>
      </c>
      <c r="P15268" t="s">
        <v>526</v>
      </c>
      <c r="Q15268" t="s">
        <v>527</v>
      </c>
      <c r="R15268" t="s">
        <v>70</v>
      </c>
      <c r="S15268">
        <v>3113.6494006609</v>
      </c>
      <c r="T15268">
        <v>1.2731089339582</v>
      </c>
      <c r="U15268">
        <v>23.740916099543998</v>
      </c>
      <c r="V15268">
        <v>131.15119010596001</v>
      </c>
      <c r="W15268">
        <v>0</v>
      </c>
    </row>
    <row r="15269" spans="3:23" x14ac:dyDescent="0.35">
      <c r="C15269" s="12">
        <v>44105</v>
      </c>
      <c r="D15269" s="12">
        <v>44135</v>
      </c>
      <c r="E15269" t="s">
        <v>21</v>
      </c>
      <c r="F15269" t="s">
        <v>59</v>
      </c>
      <c r="G15269" t="s">
        <v>59</v>
      </c>
      <c r="H15269" t="s">
        <v>87</v>
      </c>
      <c r="I15269" t="s">
        <v>61</v>
      </c>
      <c r="J15269" t="s">
        <v>62</v>
      </c>
      <c r="K15269" t="s">
        <v>63</v>
      </c>
      <c r="L15269" t="s">
        <v>64</v>
      </c>
      <c r="M15269" t="s">
        <v>77</v>
      </c>
      <c r="N15269" t="s">
        <v>107</v>
      </c>
      <c r="O15269" t="s">
        <v>108</v>
      </c>
      <c r="P15269" t="s">
        <v>367</v>
      </c>
      <c r="Q15269" t="s">
        <v>368</v>
      </c>
      <c r="R15269" t="s">
        <v>70</v>
      </c>
      <c r="S15269">
        <v>3111.1996967544001</v>
      </c>
      <c r="T15269">
        <v>0.51797286228022998</v>
      </c>
      <c r="U15269">
        <v>41.428062586816999</v>
      </c>
      <c r="V15269">
        <v>75.098846107864006</v>
      </c>
      <c r="W15269">
        <v>0</v>
      </c>
    </row>
    <row r="15270" spans="3:23" x14ac:dyDescent="0.35">
      <c r="C15270" s="12">
        <v>43952</v>
      </c>
      <c r="D15270" s="12">
        <v>43982</v>
      </c>
      <c r="E15270" t="s">
        <v>20</v>
      </c>
      <c r="F15270" t="s">
        <v>59</v>
      </c>
      <c r="G15270" t="s">
        <v>59</v>
      </c>
      <c r="H15270" t="s">
        <v>76</v>
      </c>
      <c r="I15270" t="s">
        <v>61</v>
      </c>
      <c r="J15270" t="s">
        <v>62</v>
      </c>
      <c r="K15270" t="s">
        <v>63</v>
      </c>
      <c r="L15270" t="s">
        <v>64</v>
      </c>
      <c r="M15270" t="s">
        <v>82</v>
      </c>
      <c r="N15270" t="s">
        <v>486</v>
      </c>
      <c r="O15270" t="s">
        <v>487</v>
      </c>
      <c r="P15270" t="s">
        <v>500</v>
      </c>
      <c r="Q15270" t="s">
        <v>501</v>
      </c>
      <c r="R15270" t="s">
        <v>70</v>
      </c>
      <c r="S15270">
        <v>3110.9065334689999</v>
      </c>
      <c r="T15270">
        <v>1.4557921122269999</v>
      </c>
      <c r="U15270">
        <v>47.703045186521997</v>
      </c>
      <c r="V15270">
        <v>65.214003032826994</v>
      </c>
      <c r="W15270">
        <v>0</v>
      </c>
    </row>
    <row r="15271" spans="3:23" x14ac:dyDescent="0.35">
      <c r="C15271" s="12">
        <v>44287</v>
      </c>
      <c r="D15271" s="12">
        <v>44316</v>
      </c>
      <c r="E15271" t="s">
        <v>21</v>
      </c>
      <c r="F15271" t="s">
        <v>59</v>
      </c>
      <c r="G15271" t="s">
        <v>59</v>
      </c>
      <c r="H15271" t="s">
        <v>76</v>
      </c>
      <c r="I15271" t="s">
        <v>61</v>
      </c>
      <c r="J15271" t="s">
        <v>62</v>
      </c>
      <c r="K15271" t="s">
        <v>63</v>
      </c>
      <c r="L15271" t="s">
        <v>64</v>
      </c>
      <c r="M15271" t="s">
        <v>82</v>
      </c>
      <c r="N15271" t="s">
        <v>486</v>
      </c>
      <c r="O15271" t="s">
        <v>487</v>
      </c>
      <c r="P15271" t="s">
        <v>500</v>
      </c>
      <c r="Q15271" t="s">
        <v>501</v>
      </c>
      <c r="R15271" t="s">
        <v>70</v>
      </c>
      <c r="S15271">
        <v>3110.2583614063001</v>
      </c>
      <c r="T15271">
        <v>1.4719675801406</v>
      </c>
      <c r="U15271">
        <v>41.317120579406001</v>
      </c>
      <c r="V15271">
        <v>75.277713397979994</v>
      </c>
      <c r="W15271">
        <v>0</v>
      </c>
    </row>
    <row r="15272" spans="3:23" x14ac:dyDescent="0.35">
      <c r="C15272" s="12">
        <v>43374</v>
      </c>
      <c r="D15272" s="12">
        <v>43404</v>
      </c>
      <c r="E15272" t="s">
        <v>75</v>
      </c>
      <c r="F15272" t="s">
        <v>59</v>
      </c>
      <c r="G15272" t="s">
        <v>59</v>
      </c>
      <c r="H15272" t="s">
        <v>87</v>
      </c>
      <c r="I15272" t="s">
        <v>61</v>
      </c>
      <c r="J15272" t="s">
        <v>62</v>
      </c>
      <c r="K15272" t="s">
        <v>63</v>
      </c>
      <c r="L15272" t="s">
        <v>64</v>
      </c>
      <c r="M15272" t="s">
        <v>77</v>
      </c>
      <c r="N15272" t="s">
        <v>78</v>
      </c>
      <c r="O15272" t="s">
        <v>79</v>
      </c>
      <c r="P15272" t="s">
        <v>385</v>
      </c>
      <c r="Q15272" t="s">
        <v>386</v>
      </c>
      <c r="R15272" t="s">
        <v>70</v>
      </c>
      <c r="S15272">
        <v>3107.1587841283999</v>
      </c>
      <c r="T15272">
        <v>1.2641354074872999</v>
      </c>
      <c r="U15272">
        <v>28.815434370108001</v>
      </c>
      <c r="V15272">
        <v>107.82967017674</v>
      </c>
      <c r="W15272">
        <v>0</v>
      </c>
    </row>
    <row r="15273" spans="3:23" x14ac:dyDescent="0.35">
      <c r="C15273" s="12">
        <v>43709</v>
      </c>
      <c r="D15273" s="12">
        <v>43738</v>
      </c>
      <c r="E15273" t="s">
        <v>75</v>
      </c>
      <c r="F15273" t="s">
        <v>59</v>
      </c>
      <c r="G15273" t="s">
        <v>59</v>
      </c>
      <c r="H15273" t="s">
        <v>87</v>
      </c>
      <c r="I15273" t="s">
        <v>61</v>
      </c>
      <c r="J15273" t="s">
        <v>62</v>
      </c>
      <c r="K15273" t="s">
        <v>63</v>
      </c>
      <c r="L15273" t="s">
        <v>64</v>
      </c>
      <c r="M15273" t="s">
        <v>101</v>
      </c>
      <c r="N15273" t="s">
        <v>102</v>
      </c>
      <c r="O15273" t="s">
        <v>93</v>
      </c>
      <c r="P15273" t="s">
        <v>349</v>
      </c>
      <c r="Q15273" t="s">
        <v>350</v>
      </c>
      <c r="R15273" t="s">
        <v>70</v>
      </c>
      <c r="S15273">
        <v>3105.8513473718999</v>
      </c>
      <c r="T15273">
        <v>0.54137113577179996</v>
      </c>
      <c r="U15273">
        <v>57.206668200734001</v>
      </c>
      <c r="V15273">
        <v>54.291771310186</v>
      </c>
      <c r="W15273">
        <v>0</v>
      </c>
    </row>
    <row r="15274" spans="3:23" x14ac:dyDescent="0.35">
      <c r="C15274" s="12">
        <v>43862</v>
      </c>
      <c r="D15274" s="12">
        <v>43890</v>
      </c>
      <c r="E15274" t="s">
        <v>20</v>
      </c>
      <c r="F15274" t="s">
        <v>59</v>
      </c>
      <c r="G15274" t="s">
        <v>59</v>
      </c>
      <c r="H15274" t="s">
        <v>87</v>
      </c>
      <c r="I15274" t="s">
        <v>61</v>
      </c>
      <c r="J15274" t="s">
        <v>62</v>
      </c>
      <c r="K15274" t="s">
        <v>63</v>
      </c>
      <c r="L15274" t="s">
        <v>64</v>
      </c>
      <c r="M15274" t="s">
        <v>82</v>
      </c>
      <c r="N15274" t="s">
        <v>246</v>
      </c>
      <c r="O15274" t="s">
        <v>112</v>
      </c>
      <c r="P15274" t="s">
        <v>383</v>
      </c>
      <c r="Q15274" t="s">
        <v>384</v>
      </c>
      <c r="R15274" t="s">
        <v>70</v>
      </c>
      <c r="S15274">
        <v>3104.0888851109999</v>
      </c>
      <c r="T15274">
        <v>0.25477667744655003</v>
      </c>
      <c r="U15274">
        <v>171.31581919211001</v>
      </c>
      <c r="V15274">
        <v>18.119102484226001</v>
      </c>
      <c r="W15274">
        <v>0</v>
      </c>
    </row>
    <row r="15275" spans="3:23" x14ac:dyDescent="0.35">
      <c r="C15275" s="12">
        <v>43556</v>
      </c>
      <c r="D15275" s="12">
        <v>43585</v>
      </c>
      <c r="E15275" t="s">
        <v>75</v>
      </c>
      <c r="F15275" t="s">
        <v>59</v>
      </c>
      <c r="G15275" t="s">
        <v>59</v>
      </c>
      <c r="H15275" t="s">
        <v>60</v>
      </c>
      <c r="I15275" t="s">
        <v>61</v>
      </c>
      <c r="J15275" t="s">
        <v>62</v>
      </c>
      <c r="K15275" t="s">
        <v>63</v>
      </c>
      <c r="L15275" t="s">
        <v>64</v>
      </c>
      <c r="M15275" t="s">
        <v>101</v>
      </c>
      <c r="N15275" t="s">
        <v>102</v>
      </c>
      <c r="O15275" t="s">
        <v>93</v>
      </c>
      <c r="P15275" t="s">
        <v>590</v>
      </c>
      <c r="Q15275" t="s">
        <v>591</v>
      </c>
      <c r="R15275" t="s">
        <v>70</v>
      </c>
      <c r="S15275">
        <v>3100.9378907021</v>
      </c>
      <c r="T15275">
        <v>0.99532758038543001</v>
      </c>
      <c r="U15275">
        <v>77.488728495722</v>
      </c>
      <c r="V15275">
        <v>40.017921972655998</v>
      </c>
      <c r="W15275">
        <v>0</v>
      </c>
    </row>
    <row r="15276" spans="3:23" x14ac:dyDescent="0.35">
      <c r="C15276" s="12">
        <v>43983</v>
      </c>
      <c r="D15276" s="12">
        <v>44012</v>
      </c>
      <c r="E15276" t="s">
        <v>20</v>
      </c>
      <c r="F15276" t="s">
        <v>59</v>
      </c>
      <c r="G15276" t="s">
        <v>59</v>
      </c>
      <c r="H15276" t="s">
        <v>76</v>
      </c>
      <c r="I15276" t="s">
        <v>61</v>
      </c>
      <c r="J15276" t="s">
        <v>62</v>
      </c>
      <c r="K15276" t="s">
        <v>63</v>
      </c>
      <c r="L15276" t="s">
        <v>64</v>
      </c>
      <c r="M15276" t="s">
        <v>96</v>
      </c>
      <c r="N15276" t="s">
        <v>111</v>
      </c>
      <c r="O15276" t="s">
        <v>112</v>
      </c>
      <c r="P15276" t="s">
        <v>326</v>
      </c>
      <c r="Q15276" t="s">
        <v>327</v>
      </c>
      <c r="R15276" t="s">
        <v>70</v>
      </c>
      <c r="S15276">
        <v>3098.5803184639999</v>
      </c>
      <c r="T15276">
        <v>6.3547916426980997</v>
      </c>
      <c r="U15276">
        <v>186.21690017748</v>
      </c>
      <c r="V15276">
        <v>16.639629998732001</v>
      </c>
      <c r="W15276">
        <v>0</v>
      </c>
    </row>
    <row r="15277" spans="3:23" x14ac:dyDescent="0.35">
      <c r="C15277" s="12">
        <v>44256</v>
      </c>
      <c r="D15277" s="12">
        <v>44286</v>
      </c>
      <c r="E15277" t="s">
        <v>21</v>
      </c>
      <c r="F15277" t="s">
        <v>59</v>
      </c>
      <c r="G15277" t="s">
        <v>59</v>
      </c>
      <c r="H15277" t="s">
        <v>76</v>
      </c>
      <c r="I15277" t="s">
        <v>61</v>
      </c>
      <c r="J15277" t="s">
        <v>62</v>
      </c>
      <c r="K15277" t="s">
        <v>63</v>
      </c>
      <c r="L15277" t="s">
        <v>64</v>
      </c>
      <c r="M15277" t="s">
        <v>88</v>
      </c>
      <c r="N15277" t="s">
        <v>89</v>
      </c>
      <c r="O15277" t="s">
        <v>67</v>
      </c>
      <c r="P15277" t="s">
        <v>249</v>
      </c>
      <c r="Q15277" t="s">
        <v>250</v>
      </c>
      <c r="R15277" t="s">
        <v>70</v>
      </c>
      <c r="S15277">
        <v>3097.4914954913002</v>
      </c>
      <c r="T15277">
        <v>3.2756766112895002</v>
      </c>
      <c r="U15277">
        <v>29.814077093224999</v>
      </c>
      <c r="V15277">
        <v>103.89358979001</v>
      </c>
      <c r="W15277">
        <v>0</v>
      </c>
    </row>
    <row r="15278" spans="3:23" x14ac:dyDescent="0.35">
      <c r="C15278" s="12">
        <v>44378</v>
      </c>
      <c r="D15278" s="12">
        <v>44408</v>
      </c>
      <c r="E15278" t="s">
        <v>21</v>
      </c>
      <c r="F15278" t="s">
        <v>59</v>
      </c>
      <c r="G15278" t="s">
        <v>59</v>
      </c>
      <c r="H15278" t="s">
        <v>87</v>
      </c>
      <c r="I15278" t="s">
        <v>61</v>
      </c>
      <c r="J15278" t="s">
        <v>62</v>
      </c>
      <c r="K15278" t="s">
        <v>63</v>
      </c>
      <c r="L15278" t="s">
        <v>64</v>
      </c>
      <c r="M15278" t="s">
        <v>77</v>
      </c>
      <c r="N15278" t="s">
        <v>107</v>
      </c>
      <c r="O15278" t="s">
        <v>108</v>
      </c>
      <c r="P15278" t="s">
        <v>298</v>
      </c>
      <c r="Q15278" t="s">
        <v>299</v>
      </c>
      <c r="R15278" t="s">
        <v>70</v>
      </c>
      <c r="S15278">
        <v>3095.9425823543002</v>
      </c>
      <c r="T15278">
        <v>0.22938849011060999</v>
      </c>
      <c r="U15278">
        <v>110.04091138638999</v>
      </c>
      <c r="V15278">
        <v>28.134468747568</v>
      </c>
      <c r="W15278">
        <v>0</v>
      </c>
    </row>
    <row r="15279" spans="3:23" x14ac:dyDescent="0.35">
      <c r="C15279" s="12">
        <v>44317</v>
      </c>
      <c r="D15279" s="12">
        <v>44347</v>
      </c>
      <c r="E15279" t="s">
        <v>21</v>
      </c>
      <c r="F15279" t="s">
        <v>59</v>
      </c>
      <c r="G15279" t="s">
        <v>59</v>
      </c>
      <c r="H15279" t="s">
        <v>76</v>
      </c>
      <c r="I15279" t="s">
        <v>61</v>
      </c>
      <c r="J15279" t="s">
        <v>62</v>
      </c>
      <c r="K15279" t="s">
        <v>63</v>
      </c>
      <c r="L15279" t="s">
        <v>64</v>
      </c>
      <c r="M15279" t="s">
        <v>82</v>
      </c>
      <c r="N15279" t="s">
        <v>486</v>
      </c>
      <c r="O15279" t="s">
        <v>487</v>
      </c>
      <c r="P15279" t="s">
        <v>595</v>
      </c>
      <c r="Q15279" t="s">
        <v>596</v>
      </c>
      <c r="R15279" t="s">
        <v>70</v>
      </c>
      <c r="S15279">
        <v>3094.2802963853001</v>
      </c>
      <c r="T15279">
        <v>0.72387426996657001</v>
      </c>
      <c r="U15279">
        <v>384.35455386260003</v>
      </c>
      <c r="V15279">
        <v>8.0505883572577996</v>
      </c>
      <c r="W15279">
        <v>0</v>
      </c>
    </row>
    <row r="15280" spans="3:23" x14ac:dyDescent="0.35">
      <c r="C15280" s="12">
        <v>44256</v>
      </c>
      <c r="D15280" s="12">
        <v>44286</v>
      </c>
      <c r="E15280" t="s">
        <v>21</v>
      </c>
      <c r="F15280" t="s">
        <v>59</v>
      </c>
      <c r="G15280" t="s">
        <v>59</v>
      </c>
      <c r="H15280" t="s">
        <v>60</v>
      </c>
      <c r="I15280" t="s">
        <v>61</v>
      </c>
      <c r="J15280" t="s">
        <v>62</v>
      </c>
      <c r="K15280" t="s">
        <v>63</v>
      </c>
      <c r="L15280" t="s">
        <v>64</v>
      </c>
      <c r="M15280" t="s">
        <v>88</v>
      </c>
      <c r="N15280" t="s">
        <v>150</v>
      </c>
      <c r="O15280" t="s">
        <v>93</v>
      </c>
      <c r="P15280" t="s">
        <v>204</v>
      </c>
      <c r="Q15280" t="s">
        <v>205</v>
      </c>
      <c r="R15280" t="s">
        <v>70</v>
      </c>
      <c r="S15280">
        <v>3092.0811285617001</v>
      </c>
      <c r="T15280">
        <v>0.60824151373861002</v>
      </c>
      <c r="U15280">
        <v>33.938995820629998</v>
      </c>
      <c r="V15280">
        <v>91.107030535126</v>
      </c>
      <c r="W15280">
        <v>0</v>
      </c>
    </row>
    <row r="15281" spans="3:23" x14ac:dyDescent="0.35">
      <c r="C15281" s="12">
        <v>44256</v>
      </c>
      <c r="D15281" s="12">
        <v>44286</v>
      </c>
      <c r="E15281" t="s">
        <v>21</v>
      </c>
      <c r="F15281" t="s">
        <v>59</v>
      </c>
      <c r="G15281" t="s">
        <v>59</v>
      </c>
      <c r="H15281" t="s">
        <v>60</v>
      </c>
      <c r="I15281" t="s">
        <v>61</v>
      </c>
      <c r="J15281" t="s">
        <v>62</v>
      </c>
      <c r="K15281" t="s">
        <v>63</v>
      </c>
      <c r="L15281" t="s">
        <v>64</v>
      </c>
      <c r="M15281" t="s">
        <v>88</v>
      </c>
      <c r="N15281" t="s">
        <v>89</v>
      </c>
      <c r="O15281" t="s">
        <v>67</v>
      </c>
      <c r="P15281" t="s">
        <v>283</v>
      </c>
      <c r="Q15281" t="s">
        <v>284</v>
      </c>
      <c r="R15281" t="s">
        <v>70</v>
      </c>
      <c r="S15281">
        <v>3090.7233838653001</v>
      </c>
      <c r="T15281">
        <v>1.0866855717279</v>
      </c>
      <c r="U15281">
        <v>29.673301563279001</v>
      </c>
      <c r="V15281">
        <v>104.15839225960001</v>
      </c>
      <c r="W15281">
        <v>0</v>
      </c>
    </row>
    <row r="15282" spans="3:23" x14ac:dyDescent="0.35">
      <c r="C15282" s="12">
        <v>44105</v>
      </c>
      <c r="D15282" s="12">
        <v>44135</v>
      </c>
      <c r="E15282" t="s">
        <v>21</v>
      </c>
      <c r="F15282" t="s">
        <v>59</v>
      </c>
      <c r="G15282" t="s">
        <v>59</v>
      </c>
      <c r="H15282" t="s">
        <v>87</v>
      </c>
      <c r="I15282" t="s">
        <v>61</v>
      </c>
      <c r="J15282" t="s">
        <v>62</v>
      </c>
      <c r="K15282" t="s">
        <v>63</v>
      </c>
      <c r="L15282" t="s">
        <v>64</v>
      </c>
      <c r="M15282" t="s">
        <v>82</v>
      </c>
      <c r="N15282" t="s">
        <v>426</v>
      </c>
      <c r="O15282" t="s">
        <v>427</v>
      </c>
      <c r="P15282" t="s">
        <v>428</v>
      </c>
      <c r="Q15282" t="s">
        <v>429</v>
      </c>
      <c r="R15282" t="s">
        <v>70</v>
      </c>
      <c r="S15282">
        <v>3089.8157742776002</v>
      </c>
      <c r="T15282">
        <v>1.9598657171700999</v>
      </c>
      <c r="U15282">
        <v>39.99</v>
      </c>
      <c r="V15282">
        <v>77.264710534572998</v>
      </c>
      <c r="W15282">
        <v>0</v>
      </c>
    </row>
    <row r="15283" spans="3:23" x14ac:dyDescent="0.35">
      <c r="C15283" s="12">
        <v>43525</v>
      </c>
      <c r="D15283" s="12">
        <v>43555</v>
      </c>
      <c r="E15283" t="s">
        <v>75</v>
      </c>
      <c r="F15283" t="s">
        <v>59</v>
      </c>
      <c r="G15283" t="s">
        <v>59</v>
      </c>
      <c r="H15283" t="s">
        <v>76</v>
      </c>
      <c r="I15283" t="s">
        <v>61</v>
      </c>
      <c r="J15283" t="s">
        <v>62</v>
      </c>
      <c r="K15283" t="s">
        <v>63</v>
      </c>
      <c r="L15283" t="s">
        <v>64</v>
      </c>
      <c r="M15283" t="s">
        <v>96</v>
      </c>
      <c r="N15283" t="s">
        <v>111</v>
      </c>
      <c r="O15283" t="s">
        <v>112</v>
      </c>
      <c r="P15283" t="s">
        <v>391</v>
      </c>
      <c r="Q15283" t="s">
        <v>392</v>
      </c>
      <c r="R15283" t="s">
        <v>70</v>
      </c>
      <c r="S15283">
        <v>3089.6900620508</v>
      </c>
      <c r="T15283">
        <v>11.489355013125</v>
      </c>
      <c r="U15283">
        <v>86.989840865234996</v>
      </c>
      <c r="V15283">
        <v>35.517826349830997</v>
      </c>
      <c r="W15283">
        <v>0</v>
      </c>
    </row>
    <row r="15284" spans="3:23" x14ac:dyDescent="0.35">
      <c r="C15284" s="12">
        <v>43709</v>
      </c>
      <c r="D15284" s="12">
        <v>43738</v>
      </c>
      <c r="E15284" t="s">
        <v>75</v>
      </c>
      <c r="F15284" t="s">
        <v>59</v>
      </c>
      <c r="G15284" t="s">
        <v>59</v>
      </c>
      <c r="H15284" t="s">
        <v>60</v>
      </c>
      <c r="I15284" t="s">
        <v>61</v>
      </c>
      <c r="J15284" t="s">
        <v>62</v>
      </c>
      <c r="K15284" t="s">
        <v>63</v>
      </c>
      <c r="L15284" t="s">
        <v>64</v>
      </c>
      <c r="M15284" t="s">
        <v>137</v>
      </c>
      <c r="N15284" t="s">
        <v>66</v>
      </c>
      <c r="O15284" t="s">
        <v>67</v>
      </c>
      <c r="P15284" t="s">
        <v>572</v>
      </c>
      <c r="Q15284" t="s">
        <v>573</v>
      </c>
      <c r="R15284" t="s">
        <v>70</v>
      </c>
      <c r="S15284">
        <v>3087.8654469254002</v>
      </c>
      <c r="T15284">
        <v>1.6323440185814999</v>
      </c>
      <c r="U15284">
        <v>19.839208430250999</v>
      </c>
      <c r="V15284">
        <v>155.64458923759</v>
      </c>
      <c r="W15284">
        <v>0</v>
      </c>
    </row>
    <row r="15285" spans="3:23" x14ac:dyDescent="0.35">
      <c r="C15285" s="12">
        <v>43556</v>
      </c>
      <c r="D15285" s="12">
        <v>43585</v>
      </c>
      <c r="E15285" t="s">
        <v>75</v>
      </c>
      <c r="F15285" t="s">
        <v>59</v>
      </c>
      <c r="G15285" t="s">
        <v>59</v>
      </c>
      <c r="H15285" t="s">
        <v>60</v>
      </c>
      <c r="I15285" t="s">
        <v>61</v>
      </c>
      <c r="J15285" t="s">
        <v>62</v>
      </c>
      <c r="K15285" t="s">
        <v>63</v>
      </c>
      <c r="L15285" t="s">
        <v>64</v>
      </c>
      <c r="M15285" t="s">
        <v>82</v>
      </c>
      <c r="N15285" t="s">
        <v>450</v>
      </c>
      <c r="O15285" t="s">
        <v>274</v>
      </c>
      <c r="P15285" t="s">
        <v>451</v>
      </c>
      <c r="Q15285" t="s">
        <v>452</v>
      </c>
      <c r="R15285" t="s">
        <v>70</v>
      </c>
      <c r="S15285">
        <v>3085.8559939748998</v>
      </c>
      <c r="T15285">
        <v>2.0170301149632999</v>
      </c>
      <c r="U15285">
        <v>26.201093905088999</v>
      </c>
      <c r="V15285">
        <v>117.77584573961001</v>
      </c>
      <c r="W15285">
        <v>0</v>
      </c>
    </row>
    <row r="15286" spans="3:23" x14ac:dyDescent="0.35">
      <c r="C15286" s="12">
        <v>43831</v>
      </c>
      <c r="D15286" s="12">
        <v>43861</v>
      </c>
      <c r="E15286" t="s">
        <v>20</v>
      </c>
      <c r="F15286" t="s">
        <v>59</v>
      </c>
      <c r="G15286" t="s">
        <v>59</v>
      </c>
      <c r="H15286" t="s">
        <v>76</v>
      </c>
      <c r="I15286" t="s">
        <v>61</v>
      </c>
      <c r="J15286" t="s">
        <v>62</v>
      </c>
      <c r="K15286" t="s">
        <v>63</v>
      </c>
      <c r="L15286" t="s">
        <v>64</v>
      </c>
      <c r="M15286" t="s">
        <v>77</v>
      </c>
      <c r="N15286" t="s">
        <v>107</v>
      </c>
      <c r="O15286" t="s">
        <v>108</v>
      </c>
      <c r="P15286" t="s">
        <v>430</v>
      </c>
      <c r="Q15286" t="s">
        <v>431</v>
      </c>
      <c r="R15286" t="s">
        <v>70</v>
      </c>
      <c r="S15286">
        <v>3082.6020491362001</v>
      </c>
      <c r="T15286">
        <v>1.3329249461848001</v>
      </c>
      <c r="U15286">
        <v>139.32380678557999</v>
      </c>
      <c r="V15286">
        <v>22.125450920820001</v>
      </c>
      <c r="W15286">
        <v>0</v>
      </c>
    </row>
    <row r="15287" spans="3:23" x14ac:dyDescent="0.35">
      <c r="C15287" s="12">
        <v>43466</v>
      </c>
      <c r="D15287" s="12">
        <v>43496</v>
      </c>
      <c r="E15287" t="s">
        <v>75</v>
      </c>
      <c r="F15287" t="s">
        <v>59</v>
      </c>
      <c r="G15287" t="s">
        <v>59</v>
      </c>
      <c r="H15287" t="s">
        <v>87</v>
      </c>
      <c r="I15287" t="s">
        <v>61</v>
      </c>
      <c r="J15287" t="s">
        <v>62</v>
      </c>
      <c r="K15287" t="s">
        <v>63</v>
      </c>
      <c r="L15287" t="s">
        <v>64</v>
      </c>
      <c r="M15287" t="s">
        <v>65</v>
      </c>
      <c r="N15287" t="s">
        <v>66</v>
      </c>
      <c r="O15287" t="s">
        <v>67</v>
      </c>
      <c r="P15287" t="s">
        <v>411</v>
      </c>
      <c r="Q15287" t="s">
        <v>412</v>
      </c>
      <c r="R15287" t="s">
        <v>70</v>
      </c>
      <c r="S15287">
        <v>3081.4325793839998</v>
      </c>
      <c r="T15287">
        <v>0.19096713761437001</v>
      </c>
      <c r="U15287">
        <v>436.47163729598998</v>
      </c>
      <c r="V15287">
        <v>7.0598689950943001</v>
      </c>
      <c r="W15287">
        <v>0</v>
      </c>
    </row>
    <row r="15288" spans="3:23" x14ac:dyDescent="0.35">
      <c r="C15288" s="12">
        <v>44256</v>
      </c>
      <c r="D15288" s="12">
        <v>44286</v>
      </c>
      <c r="E15288" t="s">
        <v>21</v>
      </c>
      <c r="F15288" t="s">
        <v>59</v>
      </c>
      <c r="G15288" t="s">
        <v>59</v>
      </c>
      <c r="H15288" t="s">
        <v>87</v>
      </c>
      <c r="I15288" t="s">
        <v>61</v>
      </c>
      <c r="J15288" t="s">
        <v>62</v>
      </c>
      <c r="K15288" t="s">
        <v>63</v>
      </c>
      <c r="L15288" t="s">
        <v>64</v>
      </c>
      <c r="M15288" t="s">
        <v>65</v>
      </c>
      <c r="N15288" t="s">
        <v>66</v>
      </c>
      <c r="O15288" t="s">
        <v>67</v>
      </c>
      <c r="P15288" t="s">
        <v>399</v>
      </c>
      <c r="Q15288" t="s">
        <v>400</v>
      </c>
      <c r="R15288" t="s">
        <v>70</v>
      </c>
      <c r="S15288">
        <v>3080.7774944808002</v>
      </c>
      <c r="T15288">
        <v>0.55093775800162004</v>
      </c>
      <c r="U15288">
        <v>181.12571373806</v>
      </c>
      <c r="V15288">
        <v>17.009056477403998</v>
      </c>
      <c r="W15288">
        <v>0</v>
      </c>
    </row>
    <row r="15289" spans="3:23" x14ac:dyDescent="0.35">
      <c r="C15289" s="12">
        <v>43983</v>
      </c>
      <c r="D15289" s="12">
        <v>44012</v>
      </c>
      <c r="E15289" t="s">
        <v>20</v>
      </c>
      <c r="F15289" t="s">
        <v>59</v>
      </c>
      <c r="G15289" t="s">
        <v>59</v>
      </c>
      <c r="H15289" t="s">
        <v>87</v>
      </c>
      <c r="I15289" t="s">
        <v>61</v>
      </c>
      <c r="J15289" t="s">
        <v>62</v>
      </c>
      <c r="K15289" t="s">
        <v>63</v>
      </c>
      <c r="L15289" t="s">
        <v>64</v>
      </c>
      <c r="M15289" t="s">
        <v>96</v>
      </c>
      <c r="N15289" t="s">
        <v>111</v>
      </c>
      <c r="O15289" t="s">
        <v>112</v>
      </c>
      <c r="P15289" t="s">
        <v>341</v>
      </c>
      <c r="Q15289" t="s">
        <v>342</v>
      </c>
      <c r="R15289" t="s">
        <v>70</v>
      </c>
      <c r="S15289">
        <v>3079.5902186848998</v>
      </c>
      <c r="T15289">
        <v>0.69866906580431998</v>
      </c>
      <c r="U15289">
        <v>111.12703478724001</v>
      </c>
      <c r="V15289">
        <v>27.712340427160001</v>
      </c>
      <c r="W15289">
        <v>0</v>
      </c>
    </row>
    <row r="15290" spans="3:23" x14ac:dyDescent="0.35">
      <c r="C15290" s="12">
        <v>43800</v>
      </c>
      <c r="D15290" s="12">
        <v>43830</v>
      </c>
      <c r="E15290" t="s">
        <v>20</v>
      </c>
      <c r="F15290" t="s">
        <v>59</v>
      </c>
      <c r="G15290" t="s">
        <v>59</v>
      </c>
      <c r="H15290" t="s">
        <v>76</v>
      </c>
      <c r="I15290" t="s">
        <v>61</v>
      </c>
      <c r="J15290" t="s">
        <v>62</v>
      </c>
      <c r="K15290" t="s">
        <v>63</v>
      </c>
      <c r="L15290" t="s">
        <v>64</v>
      </c>
      <c r="M15290" t="s">
        <v>82</v>
      </c>
      <c r="N15290" t="s">
        <v>486</v>
      </c>
      <c r="O15290" t="s">
        <v>487</v>
      </c>
      <c r="P15290" t="s">
        <v>500</v>
      </c>
      <c r="Q15290" t="s">
        <v>501</v>
      </c>
      <c r="R15290" t="s">
        <v>70</v>
      </c>
      <c r="S15290">
        <v>3076.5176047266</v>
      </c>
      <c r="T15290">
        <v>1.5043185159679</v>
      </c>
      <c r="U15290">
        <v>43.779967249557998</v>
      </c>
      <c r="V15290">
        <v>70.272268300009003</v>
      </c>
      <c r="W15290">
        <v>0</v>
      </c>
    </row>
    <row r="15291" spans="3:23" x14ac:dyDescent="0.35">
      <c r="C15291" s="12">
        <v>43862</v>
      </c>
      <c r="D15291" s="12">
        <v>43890</v>
      </c>
      <c r="E15291" t="s">
        <v>20</v>
      </c>
      <c r="F15291" t="s">
        <v>59</v>
      </c>
      <c r="G15291" t="s">
        <v>59</v>
      </c>
      <c r="H15291" t="s">
        <v>60</v>
      </c>
      <c r="I15291" t="s">
        <v>61</v>
      </c>
      <c r="J15291" t="s">
        <v>62</v>
      </c>
      <c r="K15291" t="s">
        <v>63</v>
      </c>
      <c r="L15291" t="s">
        <v>64</v>
      </c>
      <c r="M15291" t="s">
        <v>82</v>
      </c>
      <c r="N15291" t="s">
        <v>379</v>
      </c>
      <c r="O15291" t="s">
        <v>380</v>
      </c>
      <c r="P15291" t="s">
        <v>494</v>
      </c>
      <c r="Q15291" t="s">
        <v>495</v>
      </c>
      <c r="R15291" t="s">
        <v>70</v>
      </c>
      <c r="S15291">
        <v>3075.9677384785</v>
      </c>
      <c r="T15291">
        <v>1.2296397849694001</v>
      </c>
      <c r="U15291">
        <v>151.49284792373001</v>
      </c>
      <c r="V15291">
        <v>20.304375953293</v>
      </c>
      <c r="W15291">
        <v>0</v>
      </c>
    </row>
    <row r="15292" spans="3:23" x14ac:dyDescent="0.35">
      <c r="C15292" s="12">
        <v>43466</v>
      </c>
      <c r="D15292" s="12">
        <v>43496</v>
      </c>
      <c r="E15292" t="s">
        <v>75</v>
      </c>
      <c r="F15292" t="s">
        <v>59</v>
      </c>
      <c r="G15292" t="s">
        <v>59</v>
      </c>
      <c r="H15292" t="s">
        <v>60</v>
      </c>
      <c r="I15292" t="s">
        <v>61</v>
      </c>
      <c r="J15292" t="s">
        <v>62</v>
      </c>
      <c r="K15292" t="s">
        <v>63</v>
      </c>
      <c r="L15292" t="s">
        <v>64</v>
      </c>
      <c r="M15292" t="s">
        <v>101</v>
      </c>
      <c r="N15292" t="s">
        <v>102</v>
      </c>
      <c r="O15292" t="s">
        <v>93</v>
      </c>
      <c r="P15292" t="s">
        <v>462</v>
      </c>
      <c r="Q15292" t="s">
        <v>463</v>
      </c>
      <c r="R15292" t="s">
        <v>70</v>
      </c>
      <c r="S15292">
        <v>3075.0710035454999</v>
      </c>
      <c r="T15292">
        <v>1.0766900197441001</v>
      </c>
      <c r="U15292">
        <v>55.490463077393002</v>
      </c>
      <c r="V15292">
        <v>55.416207272530002</v>
      </c>
      <c r="W15292">
        <v>0</v>
      </c>
    </row>
    <row r="15293" spans="3:23" x14ac:dyDescent="0.35">
      <c r="C15293" s="12">
        <v>43831</v>
      </c>
      <c r="D15293" s="12">
        <v>43861</v>
      </c>
      <c r="E15293" t="s">
        <v>20</v>
      </c>
      <c r="F15293" t="s">
        <v>59</v>
      </c>
      <c r="G15293" t="s">
        <v>59</v>
      </c>
      <c r="H15293" t="s">
        <v>60</v>
      </c>
      <c r="I15293" t="s">
        <v>61</v>
      </c>
      <c r="J15293" t="s">
        <v>62</v>
      </c>
      <c r="K15293" t="s">
        <v>63</v>
      </c>
      <c r="L15293" t="s">
        <v>64</v>
      </c>
      <c r="M15293" t="s">
        <v>101</v>
      </c>
      <c r="N15293" t="s">
        <v>102</v>
      </c>
      <c r="O15293" t="s">
        <v>93</v>
      </c>
      <c r="P15293" t="s">
        <v>590</v>
      </c>
      <c r="Q15293" t="s">
        <v>591</v>
      </c>
      <c r="R15293" t="s">
        <v>70</v>
      </c>
      <c r="S15293">
        <v>3073.3064174685001</v>
      </c>
      <c r="T15293">
        <v>0.65393212871035999</v>
      </c>
      <c r="U15293">
        <v>70.814142602369998</v>
      </c>
      <c r="V15293">
        <v>43.399613474463997</v>
      </c>
      <c r="W15293">
        <v>0</v>
      </c>
    </row>
    <row r="15294" spans="3:23" x14ac:dyDescent="0.35">
      <c r="C15294" s="12">
        <v>43497</v>
      </c>
      <c r="D15294" s="12">
        <v>43524</v>
      </c>
      <c r="E15294" t="s">
        <v>75</v>
      </c>
      <c r="F15294" t="s">
        <v>59</v>
      </c>
      <c r="G15294" t="s">
        <v>59</v>
      </c>
      <c r="H15294" t="s">
        <v>60</v>
      </c>
      <c r="I15294" t="s">
        <v>61</v>
      </c>
      <c r="J15294" t="s">
        <v>62</v>
      </c>
      <c r="K15294" t="s">
        <v>63</v>
      </c>
      <c r="L15294" t="s">
        <v>64</v>
      </c>
      <c r="M15294" t="s">
        <v>137</v>
      </c>
      <c r="N15294" t="s">
        <v>66</v>
      </c>
      <c r="O15294" t="s">
        <v>67</v>
      </c>
      <c r="P15294" t="s">
        <v>505</v>
      </c>
      <c r="Q15294" t="s">
        <v>506</v>
      </c>
      <c r="R15294" t="s">
        <v>70</v>
      </c>
      <c r="S15294">
        <v>3072.639752351</v>
      </c>
      <c r="T15294">
        <v>1.7732225367909999</v>
      </c>
      <c r="U15294">
        <v>24.391610252290999</v>
      </c>
      <c r="V15294">
        <v>125.97117289796</v>
      </c>
      <c r="W15294">
        <v>0</v>
      </c>
    </row>
    <row r="15295" spans="3:23" x14ac:dyDescent="0.35">
      <c r="C15295" s="12">
        <v>44287</v>
      </c>
      <c r="D15295" s="12">
        <v>44316</v>
      </c>
      <c r="E15295" t="s">
        <v>21</v>
      </c>
      <c r="F15295" t="s">
        <v>59</v>
      </c>
      <c r="G15295" t="s">
        <v>59</v>
      </c>
      <c r="H15295" t="s">
        <v>60</v>
      </c>
      <c r="I15295" t="s">
        <v>61</v>
      </c>
      <c r="J15295" t="s">
        <v>62</v>
      </c>
      <c r="K15295" t="s">
        <v>63</v>
      </c>
      <c r="L15295" t="s">
        <v>64</v>
      </c>
      <c r="M15295" t="s">
        <v>88</v>
      </c>
      <c r="N15295" t="s">
        <v>89</v>
      </c>
      <c r="O15295" t="s">
        <v>67</v>
      </c>
      <c r="P15295" t="s">
        <v>314</v>
      </c>
      <c r="Q15295" t="s">
        <v>315</v>
      </c>
      <c r="R15295" t="s">
        <v>70</v>
      </c>
      <c r="S15295">
        <v>3071.0524422669</v>
      </c>
      <c r="T15295">
        <v>1.7424153721054001</v>
      </c>
      <c r="U15295">
        <v>23.740622652989</v>
      </c>
      <c r="V15295">
        <v>129.35854662093999</v>
      </c>
      <c r="W15295">
        <v>0</v>
      </c>
    </row>
    <row r="15296" spans="3:23" x14ac:dyDescent="0.35">
      <c r="C15296" s="12">
        <v>43435</v>
      </c>
      <c r="D15296" s="12">
        <v>43465</v>
      </c>
      <c r="E15296" t="s">
        <v>75</v>
      </c>
      <c r="F15296" t="s">
        <v>59</v>
      </c>
      <c r="G15296" t="s">
        <v>59</v>
      </c>
      <c r="H15296" t="s">
        <v>87</v>
      </c>
      <c r="I15296" t="s">
        <v>61</v>
      </c>
      <c r="J15296" t="s">
        <v>62</v>
      </c>
      <c r="K15296" t="s">
        <v>63</v>
      </c>
      <c r="L15296" t="s">
        <v>64</v>
      </c>
      <c r="M15296" t="s">
        <v>65</v>
      </c>
      <c r="N15296" t="s">
        <v>66</v>
      </c>
      <c r="O15296" t="s">
        <v>67</v>
      </c>
      <c r="P15296" t="s">
        <v>324</v>
      </c>
      <c r="Q15296" t="s">
        <v>325</v>
      </c>
      <c r="R15296" t="s">
        <v>70</v>
      </c>
      <c r="S15296">
        <v>3066.3523560908998</v>
      </c>
      <c r="T15296">
        <v>1.0540392494501001</v>
      </c>
      <c r="U15296">
        <v>60.180215409340001</v>
      </c>
      <c r="V15296">
        <v>50.952831179379999</v>
      </c>
      <c r="W15296">
        <v>0</v>
      </c>
    </row>
    <row r="15297" spans="3:23" x14ac:dyDescent="0.35">
      <c r="C15297" s="12">
        <v>43435</v>
      </c>
      <c r="D15297" s="12">
        <v>43465</v>
      </c>
      <c r="E15297" t="s">
        <v>75</v>
      </c>
      <c r="F15297" t="s">
        <v>59</v>
      </c>
      <c r="G15297" t="s">
        <v>59</v>
      </c>
      <c r="H15297" t="s">
        <v>60</v>
      </c>
      <c r="I15297" t="s">
        <v>61</v>
      </c>
      <c r="J15297" t="s">
        <v>62</v>
      </c>
      <c r="K15297" t="s">
        <v>63</v>
      </c>
      <c r="L15297" t="s">
        <v>64</v>
      </c>
      <c r="M15297" t="s">
        <v>82</v>
      </c>
      <c r="N15297" t="s">
        <v>435</v>
      </c>
      <c r="O15297" t="s">
        <v>436</v>
      </c>
      <c r="P15297" t="s">
        <v>437</v>
      </c>
      <c r="Q15297" t="s">
        <v>438</v>
      </c>
      <c r="R15297" t="s">
        <v>70</v>
      </c>
      <c r="S15297">
        <v>3065.2386159073999</v>
      </c>
      <c r="T15297">
        <v>3.5057247429939</v>
      </c>
      <c r="U15297">
        <v>44.873923807981001</v>
      </c>
      <c r="V15297">
        <v>68.307791157818002</v>
      </c>
      <c r="W15297">
        <v>0</v>
      </c>
    </row>
    <row r="15298" spans="3:23" x14ac:dyDescent="0.35">
      <c r="C15298" s="12">
        <v>43891</v>
      </c>
      <c r="D15298" s="12">
        <v>43921</v>
      </c>
      <c r="E15298" t="s">
        <v>20</v>
      </c>
      <c r="F15298" t="s">
        <v>59</v>
      </c>
      <c r="G15298" t="s">
        <v>59</v>
      </c>
      <c r="H15298" t="s">
        <v>60</v>
      </c>
      <c r="I15298" t="s">
        <v>61</v>
      </c>
      <c r="J15298" t="s">
        <v>62</v>
      </c>
      <c r="K15298" t="s">
        <v>63</v>
      </c>
      <c r="L15298" t="s">
        <v>64</v>
      </c>
      <c r="M15298" t="s">
        <v>82</v>
      </c>
      <c r="N15298" t="s">
        <v>486</v>
      </c>
      <c r="O15298" t="s">
        <v>487</v>
      </c>
      <c r="P15298" t="s">
        <v>509</v>
      </c>
      <c r="Q15298" t="s">
        <v>510</v>
      </c>
      <c r="R15298" t="s">
        <v>70</v>
      </c>
      <c r="S15298">
        <v>3064.0039080000001</v>
      </c>
      <c r="T15298">
        <v>0.76854274826548996</v>
      </c>
      <c r="U15298">
        <v>133.27086956522001</v>
      </c>
      <c r="V15298">
        <v>22.9908</v>
      </c>
      <c r="W15298">
        <v>0</v>
      </c>
    </row>
    <row r="15299" spans="3:23" x14ac:dyDescent="0.35">
      <c r="C15299" s="12">
        <v>44287</v>
      </c>
      <c r="D15299" s="12">
        <v>44316</v>
      </c>
      <c r="E15299" t="s">
        <v>21</v>
      </c>
      <c r="F15299" t="s">
        <v>59</v>
      </c>
      <c r="G15299" t="s">
        <v>59</v>
      </c>
      <c r="H15299" t="s">
        <v>76</v>
      </c>
      <c r="I15299" t="s">
        <v>61</v>
      </c>
      <c r="J15299" t="s">
        <v>62</v>
      </c>
      <c r="K15299" t="s">
        <v>63</v>
      </c>
      <c r="L15299" t="s">
        <v>64</v>
      </c>
      <c r="M15299" t="s">
        <v>77</v>
      </c>
      <c r="N15299" t="s">
        <v>107</v>
      </c>
      <c r="O15299" t="s">
        <v>108</v>
      </c>
      <c r="P15299" t="s">
        <v>298</v>
      </c>
      <c r="Q15299" t="s">
        <v>299</v>
      </c>
      <c r="R15299" t="s">
        <v>70</v>
      </c>
      <c r="S15299">
        <v>3063.9270794713998</v>
      </c>
      <c r="T15299">
        <v>10.913838920064</v>
      </c>
      <c r="U15299">
        <v>97.440250563733002</v>
      </c>
      <c r="V15299">
        <v>31.444162568808</v>
      </c>
      <c r="W15299">
        <v>0</v>
      </c>
    </row>
    <row r="15300" spans="3:23" x14ac:dyDescent="0.35">
      <c r="C15300" s="12">
        <v>44136</v>
      </c>
      <c r="D15300" s="12">
        <v>44165</v>
      </c>
      <c r="E15300" t="s">
        <v>21</v>
      </c>
      <c r="F15300" t="s">
        <v>59</v>
      </c>
      <c r="G15300" t="s">
        <v>59</v>
      </c>
      <c r="H15300" t="s">
        <v>87</v>
      </c>
      <c r="I15300" t="s">
        <v>61</v>
      </c>
      <c r="J15300" t="s">
        <v>62</v>
      </c>
      <c r="K15300" t="s">
        <v>63</v>
      </c>
      <c r="L15300" t="s">
        <v>64</v>
      </c>
      <c r="M15300" t="s">
        <v>82</v>
      </c>
      <c r="N15300" t="s">
        <v>653</v>
      </c>
      <c r="O15300" t="s">
        <v>653</v>
      </c>
      <c r="P15300" t="s">
        <v>654</v>
      </c>
      <c r="Q15300" t="s">
        <v>655</v>
      </c>
      <c r="R15300" t="s">
        <v>70</v>
      </c>
      <c r="S15300">
        <v>3063.8439720000001</v>
      </c>
      <c r="T15300">
        <v>0.12223121592845</v>
      </c>
      <c r="U15300">
        <v>37.378902439024003</v>
      </c>
      <c r="V15300">
        <v>81.967200000000005</v>
      </c>
      <c r="W15300">
        <v>0</v>
      </c>
    </row>
    <row r="15301" spans="3:23" x14ac:dyDescent="0.35">
      <c r="C15301" s="12">
        <v>43678</v>
      </c>
      <c r="D15301" s="12">
        <v>43708</v>
      </c>
      <c r="E15301" t="s">
        <v>75</v>
      </c>
      <c r="F15301" t="s">
        <v>59</v>
      </c>
      <c r="G15301" t="s">
        <v>59</v>
      </c>
      <c r="H15301" t="s">
        <v>60</v>
      </c>
      <c r="I15301" t="s">
        <v>61</v>
      </c>
      <c r="J15301" t="s">
        <v>62</v>
      </c>
      <c r="K15301" t="s">
        <v>63</v>
      </c>
      <c r="L15301" t="s">
        <v>64</v>
      </c>
      <c r="M15301" t="s">
        <v>82</v>
      </c>
      <c r="N15301" t="s">
        <v>124</v>
      </c>
      <c r="O15301" t="s">
        <v>108</v>
      </c>
      <c r="P15301" t="s">
        <v>574</v>
      </c>
      <c r="Q15301" t="s">
        <v>575</v>
      </c>
      <c r="R15301" t="s">
        <v>70</v>
      </c>
      <c r="S15301">
        <v>3061.1562468348998</v>
      </c>
      <c r="T15301">
        <v>0.82630303834894003</v>
      </c>
      <c r="U15301">
        <v>191.06813283636001</v>
      </c>
      <c r="V15301">
        <v>16.021281002712001</v>
      </c>
      <c r="W15301">
        <v>0</v>
      </c>
    </row>
    <row r="15302" spans="3:23" x14ac:dyDescent="0.35">
      <c r="C15302" s="12">
        <v>43647</v>
      </c>
      <c r="D15302" s="12">
        <v>43677</v>
      </c>
      <c r="E15302" t="s">
        <v>75</v>
      </c>
      <c r="F15302" t="s">
        <v>59</v>
      </c>
      <c r="G15302" t="s">
        <v>59</v>
      </c>
      <c r="H15302" t="s">
        <v>76</v>
      </c>
      <c r="I15302" t="s">
        <v>61</v>
      </c>
      <c r="J15302" t="s">
        <v>62</v>
      </c>
      <c r="K15302" t="s">
        <v>63</v>
      </c>
      <c r="L15302" t="s">
        <v>64</v>
      </c>
      <c r="M15302" t="s">
        <v>82</v>
      </c>
      <c r="N15302" t="s">
        <v>357</v>
      </c>
      <c r="O15302" t="s">
        <v>357</v>
      </c>
      <c r="P15302" t="s">
        <v>439</v>
      </c>
      <c r="Q15302" t="s">
        <v>440</v>
      </c>
      <c r="R15302" t="s">
        <v>70</v>
      </c>
      <c r="S15302">
        <v>3060.2401515245001</v>
      </c>
      <c r="T15302">
        <v>2.4399076752687998</v>
      </c>
      <c r="U15302">
        <v>179.95075220723001</v>
      </c>
      <c r="V15302">
        <v>17.005986993598999</v>
      </c>
      <c r="W15302">
        <v>0</v>
      </c>
    </row>
    <row r="15303" spans="3:23" x14ac:dyDescent="0.35">
      <c r="C15303" s="12">
        <v>43556</v>
      </c>
      <c r="D15303" s="12">
        <v>43585</v>
      </c>
      <c r="E15303" t="s">
        <v>75</v>
      </c>
      <c r="F15303" t="s">
        <v>59</v>
      </c>
      <c r="G15303" t="s">
        <v>59</v>
      </c>
      <c r="H15303" t="s">
        <v>76</v>
      </c>
      <c r="I15303" t="s">
        <v>61</v>
      </c>
      <c r="J15303" t="s">
        <v>62</v>
      </c>
      <c r="K15303" t="s">
        <v>63</v>
      </c>
      <c r="L15303" t="s">
        <v>64</v>
      </c>
      <c r="M15303" t="s">
        <v>82</v>
      </c>
      <c r="N15303" t="s">
        <v>486</v>
      </c>
      <c r="O15303" t="s">
        <v>487</v>
      </c>
      <c r="P15303" t="s">
        <v>500</v>
      </c>
      <c r="Q15303" t="s">
        <v>501</v>
      </c>
      <c r="R15303" t="s">
        <v>70</v>
      </c>
      <c r="S15303">
        <v>3059.3819960761002</v>
      </c>
      <c r="T15303">
        <v>1.5043185159679</v>
      </c>
      <c r="U15303">
        <v>45.434641811713</v>
      </c>
      <c r="V15303">
        <v>67.335888962316005</v>
      </c>
      <c r="W15303">
        <v>0</v>
      </c>
    </row>
    <row r="15304" spans="3:23" x14ac:dyDescent="0.35">
      <c r="C15304" s="12">
        <v>43647</v>
      </c>
      <c r="D15304" s="12">
        <v>43677</v>
      </c>
      <c r="E15304" t="s">
        <v>75</v>
      </c>
      <c r="F15304" t="s">
        <v>59</v>
      </c>
      <c r="G15304" t="s">
        <v>59</v>
      </c>
      <c r="H15304" t="s">
        <v>60</v>
      </c>
      <c r="I15304" t="s">
        <v>61</v>
      </c>
      <c r="J15304" t="s">
        <v>62</v>
      </c>
      <c r="K15304" t="s">
        <v>63</v>
      </c>
      <c r="L15304" t="s">
        <v>64</v>
      </c>
      <c r="M15304" t="s">
        <v>82</v>
      </c>
      <c r="N15304" t="s">
        <v>511</v>
      </c>
      <c r="O15304" t="s">
        <v>511</v>
      </c>
      <c r="P15304" t="s">
        <v>512</v>
      </c>
      <c r="Q15304" t="s">
        <v>513</v>
      </c>
      <c r="R15304" t="s">
        <v>70</v>
      </c>
      <c r="S15304">
        <v>3058.0702126722999</v>
      </c>
      <c r="T15304">
        <v>1.1812775283996999</v>
      </c>
      <c r="U15304">
        <v>34.272173716928002</v>
      </c>
      <c r="V15304">
        <v>89.228954017638998</v>
      </c>
      <c r="W15304">
        <v>0</v>
      </c>
    </row>
    <row r="15305" spans="3:23" x14ac:dyDescent="0.35">
      <c r="C15305" s="12">
        <v>44440</v>
      </c>
      <c r="D15305" s="12">
        <v>44469</v>
      </c>
      <c r="E15305" t="s">
        <v>21</v>
      </c>
      <c r="F15305" t="s">
        <v>59</v>
      </c>
      <c r="G15305" t="s">
        <v>59</v>
      </c>
      <c r="H15305" t="s">
        <v>60</v>
      </c>
      <c r="I15305" t="s">
        <v>61</v>
      </c>
      <c r="J15305" t="s">
        <v>62</v>
      </c>
      <c r="K15305" t="s">
        <v>63</v>
      </c>
      <c r="L15305" t="s">
        <v>64</v>
      </c>
      <c r="M15305" t="s">
        <v>88</v>
      </c>
      <c r="N15305" t="s">
        <v>89</v>
      </c>
      <c r="O15305" t="s">
        <v>67</v>
      </c>
      <c r="P15305" t="s">
        <v>314</v>
      </c>
      <c r="Q15305" t="s">
        <v>315</v>
      </c>
      <c r="R15305" t="s">
        <v>70</v>
      </c>
      <c r="S15305">
        <v>3057.0245735706999</v>
      </c>
      <c r="T15305">
        <v>0.78547733629026995</v>
      </c>
      <c r="U15305">
        <v>31.072156571714999</v>
      </c>
      <c r="V15305">
        <v>98.384692627144005</v>
      </c>
      <c r="W15305">
        <v>0</v>
      </c>
    </row>
    <row r="15306" spans="3:23" x14ac:dyDescent="0.35">
      <c r="C15306" s="12">
        <v>44197</v>
      </c>
      <c r="D15306" s="12">
        <v>44227</v>
      </c>
      <c r="E15306" t="s">
        <v>21</v>
      </c>
      <c r="F15306" t="s">
        <v>59</v>
      </c>
      <c r="G15306" t="s">
        <v>59</v>
      </c>
      <c r="H15306" t="s">
        <v>87</v>
      </c>
      <c r="I15306" t="s">
        <v>61</v>
      </c>
      <c r="J15306" t="s">
        <v>62</v>
      </c>
      <c r="K15306" t="s">
        <v>63</v>
      </c>
      <c r="L15306" t="s">
        <v>64</v>
      </c>
      <c r="M15306" t="s">
        <v>82</v>
      </c>
      <c r="N15306" t="s">
        <v>426</v>
      </c>
      <c r="O15306" t="s">
        <v>427</v>
      </c>
      <c r="P15306" t="s">
        <v>428</v>
      </c>
      <c r="Q15306" t="s">
        <v>429</v>
      </c>
      <c r="R15306" t="s">
        <v>70</v>
      </c>
      <c r="S15306">
        <v>3056.5648313234001</v>
      </c>
      <c r="T15306">
        <v>1.8800213982030001</v>
      </c>
      <c r="U15306">
        <v>39.99</v>
      </c>
      <c r="V15306">
        <v>76.433229090357003</v>
      </c>
      <c r="W15306">
        <v>0</v>
      </c>
    </row>
    <row r="15307" spans="3:23" x14ac:dyDescent="0.35">
      <c r="C15307" s="12">
        <v>43952</v>
      </c>
      <c r="D15307" s="12">
        <v>43982</v>
      </c>
      <c r="E15307" t="s">
        <v>20</v>
      </c>
      <c r="F15307" t="s">
        <v>59</v>
      </c>
      <c r="G15307" t="s">
        <v>59</v>
      </c>
      <c r="H15307" t="s">
        <v>60</v>
      </c>
      <c r="I15307" t="s">
        <v>61</v>
      </c>
      <c r="J15307" t="s">
        <v>62</v>
      </c>
      <c r="K15307" t="s">
        <v>63</v>
      </c>
      <c r="L15307" t="s">
        <v>64</v>
      </c>
      <c r="M15307" t="s">
        <v>82</v>
      </c>
      <c r="N15307" t="s">
        <v>617</v>
      </c>
      <c r="O15307" t="s">
        <v>618</v>
      </c>
      <c r="P15307" t="s">
        <v>629</v>
      </c>
      <c r="Q15307" t="s">
        <v>630</v>
      </c>
      <c r="R15307" t="s">
        <v>70</v>
      </c>
      <c r="S15307">
        <v>3055.0282230536</v>
      </c>
      <c r="T15307">
        <v>0.87071496398562997</v>
      </c>
      <c r="U15307">
        <v>119.99</v>
      </c>
      <c r="V15307">
        <v>25.460690249633998</v>
      </c>
      <c r="W15307">
        <v>0</v>
      </c>
    </row>
    <row r="15308" spans="3:23" x14ac:dyDescent="0.35">
      <c r="C15308" s="12">
        <v>44166</v>
      </c>
      <c r="D15308" s="12">
        <v>44196</v>
      </c>
      <c r="E15308" t="s">
        <v>21</v>
      </c>
      <c r="F15308" t="s">
        <v>59</v>
      </c>
      <c r="G15308" t="s">
        <v>59</v>
      </c>
      <c r="H15308" t="s">
        <v>60</v>
      </c>
      <c r="I15308" t="s">
        <v>61</v>
      </c>
      <c r="J15308" t="s">
        <v>62</v>
      </c>
      <c r="K15308" t="s">
        <v>63</v>
      </c>
      <c r="L15308" t="s">
        <v>64</v>
      </c>
      <c r="M15308" t="s">
        <v>82</v>
      </c>
      <c r="N15308" t="s">
        <v>536</v>
      </c>
      <c r="O15308" t="s">
        <v>537</v>
      </c>
      <c r="P15308" t="s">
        <v>538</v>
      </c>
      <c r="Q15308" t="s">
        <v>539</v>
      </c>
      <c r="R15308" t="s">
        <v>70</v>
      </c>
      <c r="S15308">
        <v>3050.8854001405998</v>
      </c>
      <c r="T15308">
        <v>0.4025752093103</v>
      </c>
      <c r="U15308">
        <v>61.458457701705001</v>
      </c>
      <c r="V15308">
        <v>49.641424699402002</v>
      </c>
      <c r="W15308">
        <v>0</v>
      </c>
    </row>
    <row r="15309" spans="3:23" x14ac:dyDescent="0.35">
      <c r="C15309" s="12">
        <v>44409</v>
      </c>
      <c r="D15309" s="12">
        <v>44439</v>
      </c>
      <c r="E15309" t="s">
        <v>21</v>
      </c>
      <c r="F15309" t="s">
        <v>59</v>
      </c>
      <c r="G15309" t="s">
        <v>59</v>
      </c>
      <c r="H15309" t="s">
        <v>87</v>
      </c>
      <c r="I15309" t="s">
        <v>61</v>
      </c>
      <c r="J15309" t="s">
        <v>62</v>
      </c>
      <c r="K15309" t="s">
        <v>63</v>
      </c>
      <c r="L15309" t="s">
        <v>64</v>
      </c>
      <c r="M15309" t="s">
        <v>137</v>
      </c>
      <c r="N15309" t="s">
        <v>66</v>
      </c>
      <c r="O15309" t="s">
        <v>67</v>
      </c>
      <c r="P15309" t="s">
        <v>281</v>
      </c>
      <c r="Q15309" t="s">
        <v>282</v>
      </c>
      <c r="R15309" t="s">
        <v>70</v>
      </c>
      <c r="S15309">
        <v>3046.7241725948002</v>
      </c>
      <c r="T15309">
        <v>1.9342580863489001</v>
      </c>
      <c r="U15309">
        <v>23.653772134194</v>
      </c>
      <c r="V15309">
        <v>128.80500223432</v>
      </c>
      <c r="W15309">
        <v>0</v>
      </c>
    </row>
    <row r="15310" spans="3:23" x14ac:dyDescent="0.35">
      <c r="C15310" s="12">
        <v>43862</v>
      </c>
      <c r="D15310" s="12">
        <v>43890</v>
      </c>
      <c r="E15310" t="s">
        <v>20</v>
      </c>
      <c r="F15310" t="s">
        <v>59</v>
      </c>
      <c r="G15310" t="s">
        <v>59</v>
      </c>
      <c r="H15310" t="s">
        <v>87</v>
      </c>
      <c r="I15310" t="s">
        <v>61</v>
      </c>
      <c r="J15310" t="s">
        <v>62</v>
      </c>
      <c r="K15310" t="s">
        <v>63</v>
      </c>
      <c r="L15310" t="s">
        <v>64</v>
      </c>
      <c r="M15310" t="s">
        <v>96</v>
      </c>
      <c r="N15310" t="s">
        <v>111</v>
      </c>
      <c r="O15310" t="s">
        <v>112</v>
      </c>
      <c r="P15310" t="s">
        <v>326</v>
      </c>
      <c r="Q15310" t="s">
        <v>327</v>
      </c>
      <c r="R15310" t="s">
        <v>70</v>
      </c>
      <c r="S15310">
        <v>3042.9004086696</v>
      </c>
      <c r="T15310">
        <v>0.50219357372817996</v>
      </c>
      <c r="U15310">
        <v>154.47270461527</v>
      </c>
      <c r="V15310">
        <v>19.698628416251999</v>
      </c>
      <c r="W15310">
        <v>0</v>
      </c>
    </row>
    <row r="15311" spans="3:23" x14ac:dyDescent="0.35">
      <c r="C15311" s="12">
        <v>43586</v>
      </c>
      <c r="D15311" s="12">
        <v>43616</v>
      </c>
      <c r="E15311" t="s">
        <v>75</v>
      </c>
      <c r="F15311" t="s">
        <v>59</v>
      </c>
      <c r="G15311" t="s">
        <v>59</v>
      </c>
      <c r="H15311" t="s">
        <v>76</v>
      </c>
      <c r="I15311" t="s">
        <v>61</v>
      </c>
      <c r="J15311" t="s">
        <v>62</v>
      </c>
      <c r="K15311" t="s">
        <v>63</v>
      </c>
      <c r="L15311" t="s">
        <v>64</v>
      </c>
      <c r="M15311" t="s">
        <v>77</v>
      </c>
      <c r="N15311" t="s">
        <v>107</v>
      </c>
      <c r="O15311" t="s">
        <v>108</v>
      </c>
      <c r="P15311" t="s">
        <v>430</v>
      </c>
      <c r="Q15311" t="s">
        <v>431</v>
      </c>
      <c r="R15311" t="s">
        <v>70</v>
      </c>
      <c r="S15311">
        <v>3042.3331193042</v>
      </c>
      <c r="T15311">
        <v>2.8939528813470998</v>
      </c>
      <c r="U15311">
        <v>138.72232585568</v>
      </c>
      <c r="V15311">
        <v>21.931099414157998</v>
      </c>
      <c r="W15311">
        <v>0</v>
      </c>
    </row>
    <row r="15312" spans="3:23" x14ac:dyDescent="0.35">
      <c r="C15312" s="12">
        <v>43831</v>
      </c>
      <c r="D15312" s="12">
        <v>43861</v>
      </c>
      <c r="E15312" t="s">
        <v>20</v>
      </c>
      <c r="F15312" t="s">
        <v>59</v>
      </c>
      <c r="G15312" t="s">
        <v>59</v>
      </c>
      <c r="H15312" t="s">
        <v>60</v>
      </c>
      <c r="I15312" t="s">
        <v>61</v>
      </c>
      <c r="J15312" t="s">
        <v>62</v>
      </c>
      <c r="K15312" t="s">
        <v>63</v>
      </c>
      <c r="L15312" t="s">
        <v>64</v>
      </c>
      <c r="M15312" t="s">
        <v>82</v>
      </c>
      <c r="N15312" t="s">
        <v>502</v>
      </c>
      <c r="O15312" t="s">
        <v>502</v>
      </c>
      <c r="P15312" t="s">
        <v>637</v>
      </c>
      <c r="Q15312" t="s">
        <v>638</v>
      </c>
      <c r="R15312" t="s">
        <v>70</v>
      </c>
      <c r="S15312">
        <v>3042.2005405660998</v>
      </c>
      <c r="T15312">
        <v>0.21461469723245999</v>
      </c>
      <c r="U15312">
        <v>353.86049707328999</v>
      </c>
      <c r="V15312">
        <v>8.5971747785568002</v>
      </c>
      <c r="W15312">
        <v>0</v>
      </c>
    </row>
    <row r="15313" spans="3:23" x14ac:dyDescent="0.35">
      <c r="C15313" s="12">
        <v>43374</v>
      </c>
      <c r="D15313" s="12">
        <v>43404</v>
      </c>
      <c r="E15313" t="s">
        <v>75</v>
      </c>
      <c r="F15313" t="s">
        <v>59</v>
      </c>
      <c r="G15313" t="s">
        <v>59</v>
      </c>
      <c r="H15313" t="s">
        <v>87</v>
      </c>
      <c r="I15313" t="s">
        <v>61</v>
      </c>
      <c r="J15313" t="s">
        <v>62</v>
      </c>
      <c r="K15313" t="s">
        <v>63</v>
      </c>
      <c r="L15313" t="s">
        <v>64</v>
      </c>
      <c r="M15313" t="s">
        <v>82</v>
      </c>
      <c r="N15313" t="s">
        <v>435</v>
      </c>
      <c r="O15313" t="s">
        <v>436</v>
      </c>
      <c r="P15313" t="s">
        <v>437</v>
      </c>
      <c r="Q15313" t="s">
        <v>438</v>
      </c>
      <c r="R15313" t="s">
        <v>70</v>
      </c>
      <c r="S15313">
        <v>3041.0755976879</v>
      </c>
      <c r="T15313">
        <v>0.41637380966951998</v>
      </c>
      <c r="U15313">
        <v>30.394279781173999</v>
      </c>
      <c r="V15313">
        <v>100.05420821228</v>
      </c>
      <c r="W15313">
        <v>0</v>
      </c>
    </row>
    <row r="15314" spans="3:23" x14ac:dyDescent="0.35">
      <c r="C15314" s="12">
        <v>44136</v>
      </c>
      <c r="D15314" s="12">
        <v>44165</v>
      </c>
      <c r="E15314" t="s">
        <v>21</v>
      </c>
      <c r="F15314" t="s">
        <v>59</v>
      </c>
      <c r="G15314" t="s">
        <v>59</v>
      </c>
      <c r="H15314" t="s">
        <v>76</v>
      </c>
      <c r="I15314" t="s">
        <v>61</v>
      </c>
      <c r="J15314" t="s">
        <v>62</v>
      </c>
      <c r="K15314" t="s">
        <v>63</v>
      </c>
      <c r="L15314" t="s">
        <v>64</v>
      </c>
      <c r="M15314" t="s">
        <v>82</v>
      </c>
      <c r="N15314" t="s">
        <v>486</v>
      </c>
      <c r="O15314" t="s">
        <v>487</v>
      </c>
      <c r="P15314" t="s">
        <v>509</v>
      </c>
      <c r="Q15314" t="s">
        <v>510</v>
      </c>
      <c r="R15314" t="s">
        <v>70</v>
      </c>
      <c r="S15314">
        <v>3038.6147520781001</v>
      </c>
      <c r="T15314">
        <v>2.0374553909778998</v>
      </c>
      <c r="U15314">
        <v>121.46864907494</v>
      </c>
      <c r="V15314">
        <v>25.015629754829</v>
      </c>
      <c r="W15314">
        <v>0</v>
      </c>
    </row>
    <row r="15315" spans="3:23" x14ac:dyDescent="0.35">
      <c r="C15315" s="12">
        <v>43405</v>
      </c>
      <c r="D15315" s="12">
        <v>43434</v>
      </c>
      <c r="E15315" t="s">
        <v>75</v>
      </c>
      <c r="F15315" t="s">
        <v>59</v>
      </c>
      <c r="G15315" t="s">
        <v>59</v>
      </c>
      <c r="H15315" t="s">
        <v>60</v>
      </c>
      <c r="I15315" t="s">
        <v>61</v>
      </c>
      <c r="J15315" t="s">
        <v>62</v>
      </c>
      <c r="K15315" t="s">
        <v>63</v>
      </c>
      <c r="L15315" t="s">
        <v>64</v>
      </c>
      <c r="M15315" t="s">
        <v>82</v>
      </c>
      <c r="N15315" t="s">
        <v>486</v>
      </c>
      <c r="O15315" t="s">
        <v>487</v>
      </c>
      <c r="P15315" t="s">
        <v>595</v>
      </c>
      <c r="Q15315" t="s">
        <v>596</v>
      </c>
      <c r="R15315" t="s">
        <v>70</v>
      </c>
      <c r="S15315">
        <v>3035.8303074568998</v>
      </c>
      <c r="T15315">
        <v>0.96534929655658996</v>
      </c>
      <c r="U15315">
        <v>257.17715220462998</v>
      </c>
      <c r="V15315">
        <v>11.804432397795001</v>
      </c>
      <c r="W15315">
        <v>0</v>
      </c>
    </row>
    <row r="15316" spans="3:23" x14ac:dyDescent="0.35">
      <c r="C15316" s="12">
        <v>43983</v>
      </c>
      <c r="D15316" s="12">
        <v>44012</v>
      </c>
      <c r="E15316" t="s">
        <v>20</v>
      </c>
      <c r="F15316" t="s">
        <v>59</v>
      </c>
      <c r="G15316" t="s">
        <v>59</v>
      </c>
      <c r="H15316" t="s">
        <v>60</v>
      </c>
      <c r="I15316" t="s">
        <v>61</v>
      </c>
      <c r="J15316" t="s">
        <v>62</v>
      </c>
      <c r="K15316" t="s">
        <v>63</v>
      </c>
      <c r="L15316" t="s">
        <v>64</v>
      </c>
      <c r="M15316" t="s">
        <v>82</v>
      </c>
      <c r="N15316" t="s">
        <v>617</v>
      </c>
      <c r="O15316" t="s">
        <v>618</v>
      </c>
      <c r="P15316" t="s">
        <v>629</v>
      </c>
      <c r="Q15316" t="s">
        <v>630</v>
      </c>
      <c r="R15316" t="s">
        <v>70</v>
      </c>
      <c r="S15316">
        <v>3034.2848504631002</v>
      </c>
      <c r="T15316">
        <v>0.90373627861136996</v>
      </c>
      <c r="U15316">
        <v>119.99</v>
      </c>
      <c r="V15316">
        <v>25.287814405060001</v>
      </c>
      <c r="W15316">
        <v>0</v>
      </c>
    </row>
    <row r="15317" spans="3:23" x14ac:dyDescent="0.35">
      <c r="C15317" s="12">
        <v>43556</v>
      </c>
      <c r="D15317" s="12">
        <v>43585</v>
      </c>
      <c r="E15317" t="s">
        <v>75</v>
      </c>
      <c r="F15317" t="s">
        <v>59</v>
      </c>
      <c r="G15317" t="s">
        <v>59</v>
      </c>
      <c r="H15317" t="s">
        <v>60</v>
      </c>
      <c r="I15317" t="s">
        <v>61</v>
      </c>
      <c r="J15317" t="s">
        <v>62</v>
      </c>
      <c r="K15317" t="s">
        <v>63</v>
      </c>
      <c r="L15317" t="s">
        <v>64</v>
      </c>
      <c r="M15317" t="s">
        <v>65</v>
      </c>
      <c r="N15317" t="s">
        <v>66</v>
      </c>
      <c r="O15317" t="s">
        <v>67</v>
      </c>
      <c r="P15317" t="s">
        <v>399</v>
      </c>
      <c r="Q15317" t="s">
        <v>400</v>
      </c>
      <c r="R15317" t="s">
        <v>70</v>
      </c>
      <c r="S15317">
        <v>3034.1639478144998</v>
      </c>
      <c r="T15317">
        <v>1.2189777117253999</v>
      </c>
      <c r="U15317">
        <v>196.3525095656</v>
      </c>
      <c r="V15317">
        <v>15.452636457396</v>
      </c>
      <c r="W15317">
        <v>0</v>
      </c>
    </row>
    <row r="15318" spans="3:23" x14ac:dyDescent="0.35">
      <c r="C15318" s="12">
        <v>43405</v>
      </c>
      <c r="D15318" s="12">
        <v>43434</v>
      </c>
      <c r="E15318" t="s">
        <v>75</v>
      </c>
      <c r="F15318" t="s">
        <v>59</v>
      </c>
      <c r="G15318" t="s">
        <v>59</v>
      </c>
      <c r="H15318" t="s">
        <v>60</v>
      </c>
      <c r="I15318" t="s">
        <v>61</v>
      </c>
      <c r="J15318" t="s">
        <v>62</v>
      </c>
      <c r="K15318" t="s">
        <v>63</v>
      </c>
      <c r="L15318" t="s">
        <v>64</v>
      </c>
      <c r="M15318" t="s">
        <v>82</v>
      </c>
      <c r="N15318" t="s">
        <v>550</v>
      </c>
      <c r="O15318" t="s">
        <v>551</v>
      </c>
      <c r="P15318" t="s">
        <v>552</v>
      </c>
      <c r="Q15318" t="s">
        <v>553</v>
      </c>
      <c r="R15318" t="s">
        <v>70</v>
      </c>
      <c r="S15318">
        <v>3030.0859067355</v>
      </c>
      <c r="T15318">
        <v>2.2874415240218999</v>
      </c>
      <c r="U15318">
        <v>33.198906497826002</v>
      </c>
      <c r="V15318">
        <v>91.270653957652996</v>
      </c>
      <c r="W15318">
        <v>0</v>
      </c>
    </row>
    <row r="15319" spans="3:23" x14ac:dyDescent="0.35">
      <c r="C15319" s="12">
        <v>43922</v>
      </c>
      <c r="D15319" s="12">
        <v>43951</v>
      </c>
      <c r="E15319" t="s">
        <v>20</v>
      </c>
      <c r="F15319" t="s">
        <v>59</v>
      </c>
      <c r="G15319" t="s">
        <v>59</v>
      </c>
      <c r="H15319" t="s">
        <v>87</v>
      </c>
      <c r="I15319" t="s">
        <v>61</v>
      </c>
      <c r="J15319" t="s">
        <v>62</v>
      </c>
      <c r="K15319" t="s">
        <v>63</v>
      </c>
      <c r="L15319" t="s">
        <v>64</v>
      </c>
      <c r="M15319" t="s">
        <v>82</v>
      </c>
      <c r="N15319" t="s">
        <v>435</v>
      </c>
      <c r="O15319" t="s">
        <v>436</v>
      </c>
      <c r="P15319" t="s">
        <v>470</v>
      </c>
      <c r="Q15319" t="s">
        <v>471</v>
      </c>
      <c r="R15319" t="s">
        <v>70</v>
      </c>
      <c r="S15319">
        <v>3030.0587560293998</v>
      </c>
      <c r="T15319">
        <v>0.10138178102945</v>
      </c>
      <c r="U15319">
        <v>65.058212296045994</v>
      </c>
      <c r="V15319">
        <v>46.574577583550997</v>
      </c>
      <c r="W15319">
        <v>0</v>
      </c>
    </row>
    <row r="15320" spans="3:23" x14ac:dyDescent="0.35">
      <c r="C15320" s="12">
        <v>44409</v>
      </c>
      <c r="D15320" s="12">
        <v>44439</v>
      </c>
      <c r="E15320" t="s">
        <v>21</v>
      </c>
      <c r="F15320" t="s">
        <v>59</v>
      </c>
      <c r="G15320" t="s">
        <v>59</v>
      </c>
      <c r="H15320" t="s">
        <v>87</v>
      </c>
      <c r="I15320" t="s">
        <v>61</v>
      </c>
      <c r="J15320" t="s">
        <v>62</v>
      </c>
      <c r="K15320" t="s">
        <v>63</v>
      </c>
      <c r="L15320" t="s">
        <v>64</v>
      </c>
      <c r="M15320" t="s">
        <v>88</v>
      </c>
      <c r="N15320" t="s">
        <v>89</v>
      </c>
      <c r="O15320" t="s">
        <v>67</v>
      </c>
      <c r="P15320" t="s">
        <v>249</v>
      </c>
      <c r="Q15320" t="s">
        <v>250</v>
      </c>
      <c r="R15320" t="s">
        <v>70</v>
      </c>
      <c r="S15320">
        <v>3029.3082928672002</v>
      </c>
      <c r="T15320">
        <v>0.66056137231112</v>
      </c>
      <c r="U15320">
        <v>28.407922777759001</v>
      </c>
      <c r="V15320">
        <v>106.63603659325</v>
      </c>
      <c r="W15320">
        <v>0</v>
      </c>
    </row>
    <row r="15321" spans="3:23" x14ac:dyDescent="0.35">
      <c r="C15321" s="12">
        <v>43435</v>
      </c>
      <c r="D15321" s="12">
        <v>43465</v>
      </c>
      <c r="E15321" t="s">
        <v>75</v>
      </c>
      <c r="F15321" t="s">
        <v>59</v>
      </c>
      <c r="G15321" t="s">
        <v>59</v>
      </c>
      <c r="H15321" t="s">
        <v>87</v>
      </c>
      <c r="I15321" t="s">
        <v>61</v>
      </c>
      <c r="J15321" t="s">
        <v>62</v>
      </c>
      <c r="K15321" t="s">
        <v>63</v>
      </c>
      <c r="L15321" t="s">
        <v>64</v>
      </c>
      <c r="M15321" t="s">
        <v>96</v>
      </c>
      <c r="N15321" t="s">
        <v>97</v>
      </c>
      <c r="O15321" t="s">
        <v>98</v>
      </c>
      <c r="P15321" t="s">
        <v>482</v>
      </c>
      <c r="Q15321" t="s">
        <v>483</v>
      </c>
      <c r="R15321" t="s">
        <v>70</v>
      </c>
      <c r="S15321">
        <v>3029.1970143652002</v>
      </c>
      <c r="T15321">
        <v>9.5047769415742001E-2</v>
      </c>
      <c r="U15321">
        <v>443.74974654456997</v>
      </c>
      <c r="V15321">
        <v>6.8263633679867004</v>
      </c>
      <c r="W15321">
        <v>0</v>
      </c>
    </row>
    <row r="15322" spans="3:23" x14ac:dyDescent="0.35">
      <c r="C15322" s="12">
        <v>43952</v>
      </c>
      <c r="D15322" s="12">
        <v>43982</v>
      </c>
      <c r="E15322" t="s">
        <v>20</v>
      </c>
      <c r="F15322" t="s">
        <v>59</v>
      </c>
      <c r="G15322" t="s">
        <v>59</v>
      </c>
      <c r="H15322" t="s">
        <v>87</v>
      </c>
      <c r="I15322" t="s">
        <v>61</v>
      </c>
      <c r="J15322" t="s">
        <v>62</v>
      </c>
      <c r="K15322" t="s">
        <v>63</v>
      </c>
      <c r="L15322" t="s">
        <v>64</v>
      </c>
      <c r="M15322" t="s">
        <v>82</v>
      </c>
      <c r="N15322" t="s">
        <v>379</v>
      </c>
      <c r="O15322" t="s">
        <v>380</v>
      </c>
      <c r="P15322" t="s">
        <v>393</v>
      </c>
      <c r="Q15322" t="s">
        <v>394</v>
      </c>
      <c r="R15322" t="s">
        <v>70</v>
      </c>
      <c r="S15322">
        <v>3029.1916234096002</v>
      </c>
      <c r="T15322">
        <v>0.61163000608728002</v>
      </c>
      <c r="U15322">
        <v>39.99</v>
      </c>
      <c r="V15322">
        <v>75.748727767180995</v>
      </c>
      <c r="W15322">
        <v>0</v>
      </c>
    </row>
    <row r="15323" spans="3:23" x14ac:dyDescent="0.35">
      <c r="C15323" s="12">
        <v>44378</v>
      </c>
      <c r="D15323" s="12">
        <v>44408</v>
      </c>
      <c r="E15323" t="s">
        <v>21</v>
      </c>
      <c r="F15323" t="s">
        <v>59</v>
      </c>
      <c r="G15323" t="s">
        <v>59</v>
      </c>
      <c r="H15323" t="s">
        <v>87</v>
      </c>
      <c r="I15323" t="s">
        <v>61</v>
      </c>
      <c r="J15323" t="s">
        <v>62</v>
      </c>
      <c r="K15323" t="s">
        <v>63</v>
      </c>
      <c r="L15323" t="s">
        <v>64</v>
      </c>
      <c r="M15323" t="s">
        <v>82</v>
      </c>
      <c r="N15323" t="s">
        <v>426</v>
      </c>
      <c r="O15323" t="s">
        <v>427</v>
      </c>
      <c r="P15323" t="s">
        <v>428</v>
      </c>
      <c r="Q15323" t="s">
        <v>429</v>
      </c>
      <c r="R15323" t="s">
        <v>70</v>
      </c>
      <c r="S15323">
        <v>3027.6884219637</v>
      </c>
      <c r="T15323">
        <v>1.855362957991</v>
      </c>
      <c r="U15323">
        <v>39.698635224096002</v>
      </c>
      <c r="V15323">
        <v>76.266813830565994</v>
      </c>
      <c r="W15323">
        <v>0</v>
      </c>
    </row>
    <row r="15324" spans="3:23" x14ac:dyDescent="0.35">
      <c r="C15324" s="12">
        <v>44166</v>
      </c>
      <c r="D15324" s="12">
        <v>44196</v>
      </c>
      <c r="E15324" t="s">
        <v>21</v>
      </c>
      <c r="F15324" t="s">
        <v>59</v>
      </c>
      <c r="G15324" t="s">
        <v>59</v>
      </c>
      <c r="H15324" t="s">
        <v>60</v>
      </c>
      <c r="I15324" t="s">
        <v>61</v>
      </c>
      <c r="J15324" t="s">
        <v>62</v>
      </c>
      <c r="K15324" t="s">
        <v>63</v>
      </c>
      <c r="L15324" t="s">
        <v>64</v>
      </c>
      <c r="M15324" t="s">
        <v>77</v>
      </c>
      <c r="N15324" t="s">
        <v>78</v>
      </c>
      <c r="O15324" t="s">
        <v>79</v>
      </c>
      <c r="P15324" t="s">
        <v>397</v>
      </c>
      <c r="Q15324" t="s">
        <v>398</v>
      </c>
      <c r="R15324" t="s">
        <v>70</v>
      </c>
      <c r="S15324">
        <v>3027.4663540537999</v>
      </c>
      <c r="T15324">
        <v>1.7161916151623</v>
      </c>
      <c r="U15324">
        <v>29.098868631456</v>
      </c>
      <c r="V15324">
        <v>104.04068943014001</v>
      </c>
      <c r="W15324">
        <v>0</v>
      </c>
    </row>
    <row r="15325" spans="3:23" x14ac:dyDescent="0.35">
      <c r="C15325" s="12">
        <v>43831</v>
      </c>
      <c r="D15325" s="12">
        <v>43861</v>
      </c>
      <c r="E15325" t="s">
        <v>20</v>
      </c>
      <c r="F15325" t="s">
        <v>59</v>
      </c>
      <c r="G15325" t="s">
        <v>59</v>
      </c>
      <c r="H15325" t="s">
        <v>60</v>
      </c>
      <c r="I15325" t="s">
        <v>61</v>
      </c>
      <c r="J15325" t="s">
        <v>62</v>
      </c>
      <c r="K15325" t="s">
        <v>63</v>
      </c>
      <c r="L15325" t="s">
        <v>64</v>
      </c>
      <c r="M15325" t="s">
        <v>65</v>
      </c>
      <c r="N15325" t="s">
        <v>66</v>
      </c>
      <c r="O15325" t="s">
        <v>67</v>
      </c>
      <c r="P15325" t="s">
        <v>556</v>
      </c>
      <c r="Q15325" t="s">
        <v>557</v>
      </c>
      <c r="R15325" t="s">
        <v>70</v>
      </c>
      <c r="S15325">
        <v>3026.3438846536001</v>
      </c>
      <c r="T15325">
        <v>0.29476801356354998</v>
      </c>
      <c r="U15325">
        <v>159.99</v>
      </c>
      <c r="V15325">
        <v>18.915831518554999</v>
      </c>
      <c r="W15325">
        <v>0</v>
      </c>
    </row>
    <row r="15326" spans="3:23" x14ac:dyDescent="0.35">
      <c r="C15326" s="12">
        <v>43435</v>
      </c>
      <c r="D15326" s="12">
        <v>43465</v>
      </c>
      <c r="E15326" t="s">
        <v>75</v>
      </c>
      <c r="F15326" t="s">
        <v>59</v>
      </c>
      <c r="G15326" t="s">
        <v>59</v>
      </c>
      <c r="H15326" t="s">
        <v>76</v>
      </c>
      <c r="I15326" t="s">
        <v>61</v>
      </c>
      <c r="J15326" t="s">
        <v>62</v>
      </c>
      <c r="K15326" t="s">
        <v>63</v>
      </c>
      <c r="L15326" t="s">
        <v>64</v>
      </c>
      <c r="M15326" t="s">
        <v>96</v>
      </c>
      <c r="N15326" t="s">
        <v>111</v>
      </c>
      <c r="O15326" t="s">
        <v>112</v>
      </c>
      <c r="P15326" t="s">
        <v>391</v>
      </c>
      <c r="Q15326" t="s">
        <v>392</v>
      </c>
      <c r="R15326" t="s">
        <v>70</v>
      </c>
      <c r="S15326">
        <v>3025.8440395212001</v>
      </c>
      <c r="T15326">
        <v>9.4726423572392999</v>
      </c>
      <c r="U15326">
        <v>88.372961090271005</v>
      </c>
      <c r="V15326">
        <v>34.239477801703998</v>
      </c>
      <c r="W15326">
        <v>0</v>
      </c>
    </row>
    <row r="15327" spans="3:23" x14ac:dyDescent="0.35">
      <c r="C15327" s="12">
        <v>43831</v>
      </c>
      <c r="D15327" s="12">
        <v>43861</v>
      </c>
      <c r="E15327" t="s">
        <v>20</v>
      </c>
      <c r="F15327" t="s">
        <v>59</v>
      </c>
      <c r="G15327" t="s">
        <v>59</v>
      </c>
      <c r="H15327" t="s">
        <v>76</v>
      </c>
      <c r="I15327" t="s">
        <v>61</v>
      </c>
      <c r="J15327" t="s">
        <v>62</v>
      </c>
      <c r="K15327" t="s">
        <v>63</v>
      </c>
      <c r="L15327" t="s">
        <v>64</v>
      </c>
      <c r="M15327" t="s">
        <v>82</v>
      </c>
      <c r="N15327" t="s">
        <v>536</v>
      </c>
      <c r="O15327" t="s">
        <v>537</v>
      </c>
      <c r="P15327" t="s">
        <v>538</v>
      </c>
      <c r="Q15327" t="s">
        <v>539</v>
      </c>
      <c r="R15327" t="s">
        <v>70</v>
      </c>
      <c r="S15327">
        <v>3025.1778771579002</v>
      </c>
      <c r="T15327">
        <v>0.68307686597539996</v>
      </c>
      <c r="U15327">
        <v>65.450598844189003</v>
      </c>
      <c r="V15327">
        <v>46.220782247686003</v>
      </c>
      <c r="W15327">
        <v>0</v>
      </c>
    </row>
    <row r="15328" spans="3:23" x14ac:dyDescent="0.35">
      <c r="C15328" s="12">
        <v>43952</v>
      </c>
      <c r="D15328" s="12">
        <v>43982</v>
      </c>
      <c r="E15328" t="s">
        <v>20</v>
      </c>
      <c r="F15328" t="s">
        <v>59</v>
      </c>
      <c r="G15328" t="s">
        <v>59</v>
      </c>
      <c r="H15328" t="s">
        <v>76</v>
      </c>
      <c r="I15328" t="s">
        <v>61</v>
      </c>
      <c r="J15328" t="s">
        <v>62</v>
      </c>
      <c r="K15328" t="s">
        <v>63</v>
      </c>
      <c r="L15328" t="s">
        <v>64</v>
      </c>
      <c r="M15328" t="s">
        <v>82</v>
      </c>
      <c r="N15328" t="s">
        <v>536</v>
      </c>
      <c r="O15328" t="s">
        <v>537</v>
      </c>
      <c r="P15328" t="s">
        <v>538</v>
      </c>
      <c r="Q15328" t="s">
        <v>539</v>
      </c>
      <c r="R15328" t="s">
        <v>70</v>
      </c>
      <c r="S15328">
        <v>3023.7278017402</v>
      </c>
      <c r="T15328">
        <v>0.73340884557358998</v>
      </c>
      <c r="U15328">
        <v>62.151009422070999</v>
      </c>
      <c r="V15328">
        <v>48.651306388378003</v>
      </c>
      <c r="W15328">
        <v>0</v>
      </c>
    </row>
    <row r="15329" spans="3:23" x14ac:dyDescent="0.35">
      <c r="C15329" s="12">
        <v>44228</v>
      </c>
      <c r="D15329" s="12">
        <v>44255</v>
      </c>
      <c r="E15329" t="s">
        <v>21</v>
      </c>
      <c r="F15329" t="s">
        <v>59</v>
      </c>
      <c r="G15329" t="s">
        <v>59</v>
      </c>
      <c r="H15329" t="s">
        <v>87</v>
      </c>
      <c r="I15329" t="s">
        <v>61</v>
      </c>
      <c r="J15329" t="s">
        <v>62</v>
      </c>
      <c r="K15329" t="s">
        <v>63</v>
      </c>
      <c r="L15329" t="s">
        <v>64</v>
      </c>
      <c r="M15329" t="s">
        <v>82</v>
      </c>
      <c r="N15329" t="s">
        <v>124</v>
      </c>
      <c r="O15329" t="s">
        <v>108</v>
      </c>
      <c r="P15329" t="s">
        <v>302</v>
      </c>
      <c r="Q15329" t="s">
        <v>303</v>
      </c>
      <c r="R15329" t="s">
        <v>70</v>
      </c>
      <c r="S15329">
        <v>3023.2665983053998</v>
      </c>
      <c r="T15329">
        <v>0.70066294960467002</v>
      </c>
      <c r="U15329">
        <v>148.43452667276</v>
      </c>
      <c r="V15329">
        <v>20.367677696514001</v>
      </c>
      <c r="W15329">
        <v>0</v>
      </c>
    </row>
    <row r="15330" spans="3:23" x14ac:dyDescent="0.35">
      <c r="C15330" s="12">
        <v>43739</v>
      </c>
      <c r="D15330" s="12">
        <v>43769</v>
      </c>
      <c r="E15330" t="s">
        <v>20</v>
      </c>
      <c r="F15330" t="s">
        <v>59</v>
      </c>
      <c r="G15330" t="s">
        <v>59</v>
      </c>
      <c r="H15330" t="s">
        <v>87</v>
      </c>
      <c r="I15330" t="s">
        <v>61</v>
      </c>
      <c r="J15330" t="s">
        <v>62</v>
      </c>
      <c r="K15330" t="s">
        <v>63</v>
      </c>
      <c r="L15330" t="s">
        <v>64</v>
      </c>
      <c r="M15330" t="s">
        <v>82</v>
      </c>
      <c r="N15330" t="s">
        <v>432</v>
      </c>
      <c r="O15330" t="s">
        <v>432</v>
      </c>
      <c r="P15330" t="s">
        <v>433</v>
      </c>
      <c r="Q15330" t="s">
        <v>434</v>
      </c>
      <c r="R15330" t="s">
        <v>70</v>
      </c>
      <c r="S15330">
        <v>3022.7823766918</v>
      </c>
      <c r="T15330">
        <v>0.94344708620811002</v>
      </c>
      <c r="U15330">
        <v>23.537243093722999</v>
      </c>
      <c r="V15330">
        <v>128.42550695744001</v>
      </c>
      <c r="W15330">
        <v>0</v>
      </c>
    </row>
    <row r="15331" spans="3:23" x14ac:dyDescent="0.35">
      <c r="C15331" s="12">
        <v>44075</v>
      </c>
      <c r="D15331" s="12">
        <v>44104</v>
      </c>
      <c r="E15331" t="s">
        <v>20</v>
      </c>
      <c r="F15331" t="s">
        <v>59</v>
      </c>
      <c r="G15331" t="s">
        <v>59</v>
      </c>
      <c r="H15331" t="s">
        <v>87</v>
      </c>
      <c r="I15331" t="s">
        <v>61</v>
      </c>
      <c r="J15331" t="s">
        <v>62</v>
      </c>
      <c r="K15331" t="s">
        <v>63</v>
      </c>
      <c r="L15331" t="s">
        <v>64</v>
      </c>
      <c r="M15331" t="s">
        <v>77</v>
      </c>
      <c r="N15331" t="s">
        <v>107</v>
      </c>
      <c r="O15331" t="s">
        <v>108</v>
      </c>
      <c r="P15331" t="s">
        <v>367</v>
      </c>
      <c r="Q15331" t="s">
        <v>368</v>
      </c>
      <c r="R15331" t="s">
        <v>70</v>
      </c>
      <c r="S15331">
        <v>3021.3972968581002</v>
      </c>
      <c r="T15331">
        <v>0.71105245768285996</v>
      </c>
      <c r="U15331">
        <v>43.568861865302999</v>
      </c>
      <c r="V15331">
        <v>69.347629648875994</v>
      </c>
      <c r="W15331">
        <v>0</v>
      </c>
    </row>
    <row r="15332" spans="3:23" x14ac:dyDescent="0.35">
      <c r="C15332" s="12">
        <v>44228</v>
      </c>
      <c r="D15332" s="12">
        <v>44255</v>
      </c>
      <c r="E15332" t="s">
        <v>21</v>
      </c>
      <c r="F15332" t="s">
        <v>59</v>
      </c>
      <c r="G15332" t="s">
        <v>59</v>
      </c>
      <c r="H15332" t="s">
        <v>87</v>
      </c>
      <c r="I15332" t="s">
        <v>61</v>
      </c>
      <c r="J15332" t="s">
        <v>62</v>
      </c>
      <c r="K15332" t="s">
        <v>63</v>
      </c>
      <c r="L15332" t="s">
        <v>64</v>
      </c>
      <c r="M15332" t="s">
        <v>101</v>
      </c>
      <c r="N15332" t="s">
        <v>102</v>
      </c>
      <c r="O15332" t="s">
        <v>93</v>
      </c>
      <c r="P15332" t="s">
        <v>322</v>
      </c>
      <c r="Q15332" t="s">
        <v>323</v>
      </c>
      <c r="R15332" t="s">
        <v>70</v>
      </c>
      <c r="S15332">
        <v>3020.4551739295998</v>
      </c>
      <c r="T15332">
        <v>0.48208302842715001</v>
      </c>
      <c r="U15332">
        <v>20.227865506282999</v>
      </c>
      <c r="V15332">
        <v>149.32149776215999</v>
      </c>
      <c r="W15332">
        <v>0</v>
      </c>
    </row>
    <row r="15333" spans="3:23" x14ac:dyDescent="0.35">
      <c r="C15333" s="12">
        <v>43647</v>
      </c>
      <c r="D15333" s="12">
        <v>43677</v>
      </c>
      <c r="E15333" t="s">
        <v>75</v>
      </c>
      <c r="F15333" t="s">
        <v>59</v>
      </c>
      <c r="G15333" t="s">
        <v>59</v>
      </c>
      <c r="H15333" t="s">
        <v>76</v>
      </c>
      <c r="I15333" t="s">
        <v>61</v>
      </c>
      <c r="J15333" t="s">
        <v>62</v>
      </c>
      <c r="K15333" t="s">
        <v>63</v>
      </c>
      <c r="L15333" t="s">
        <v>64</v>
      </c>
      <c r="M15333" t="s">
        <v>82</v>
      </c>
      <c r="N15333" t="s">
        <v>441</v>
      </c>
      <c r="O15333" t="s">
        <v>442</v>
      </c>
      <c r="P15333" t="s">
        <v>443</v>
      </c>
      <c r="Q15333" t="s">
        <v>444</v>
      </c>
      <c r="R15333" t="s">
        <v>70</v>
      </c>
      <c r="S15333">
        <v>3018.0793573855999</v>
      </c>
      <c r="T15333">
        <v>2.7006287252805001</v>
      </c>
      <c r="U15333">
        <v>113.88469208721</v>
      </c>
      <c r="V15333">
        <v>26.501185559463998</v>
      </c>
      <c r="W15333">
        <v>0</v>
      </c>
    </row>
    <row r="15334" spans="3:23" x14ac:dyDescent="0.35">
      <c r="C15334" s="12">
        <v>43497</v>
      </c>
      <c r="D15334" s="12">
        <v>43524</v>
      </c>
      <c r="E15334" t="s">
        <v>75</v>
      </c>
      <c r="F15334" t="s">
        <v>59</v>
      </c>
      <c r="G15334" t="s">
        <v>59</v>
      </c>
      <c r="H15334" t="s">
        <v>87</v>
      </c>
      <c r="I15334" t="s">
        <v>61</v>
      </c>
      <c r="J15334" t="s">
        <v>62</v>
      </c>
      <c r="K15334" t="s">
        <v>63</v>
      </c>
      <c r="L15334" t="s">
        <v>64</v>
      </c>
      <c r="M15334" t="s">
        <v>101</v>
      </c>
      <c r="N15334" t="s">
        <v>102</v>
      </c>
      <c r="O15334" t="s">
        <v>93</v>
      </c>
      <c r="P15334" t="s">
        <v>590</v>
      </c>
      <c r="Q15334" t="s">
        <v>591</v>
      </c>
      <c r="R15334" t="s">
        <v>70</v>
      </c>
      <c r="S15334">
        <v>3014.6965104911001</v>
      </c>
      <c r="T15334">
        <v>0.25172282672183</v>
      </c>
      <c r="U15334">
        <v>67.259781425669999</v>
      </c>
      <c r="V15334">
        <v>44.821681643772003</v>
      </c>
      <c r="W15334">
        <v>0</v>
      </c>
    </row>
    <row r="15335" spans="3:23" x14ac:dyDescent="0.35">
      <c r="C15335" s="12">
        <v>43952</v>
      </c>
      <c r="D15335" s="12">
        <v>43982</v>
      </c>
      <c r="E15335" t="s">
        <v>20</v>
      </c>
      <c r="F15335" t="s">
        <v>59</v>
      </c>
      <c r="G15335" t="s">
        <v>59</v>
      </c>
      <c r="H15335" t="s">
        <v>60</v>
      </c>
      <c r="I15335" t="s">
        <v>61</v>
      </c>
      <c r="J15335" t="s">
        <v>62</v>
      </c>
      <c r="K15335" t="s">
        <v>63</v>
      </c>
      <c r="L15335" t="s">
        <v>64</v>
      </c>
      <c r="M15335" t="s">
        <v>82</v>
      </c>
      <c r="N15335" t="s">
        <v>445</v>
      </c>
      <c r="O15335" t="s">
        <v>445</v>
      </c>
      <c r="P15335" t="s">
        <v>682</v>
      </c>
      <c r="Q15335" t="s">
        <v>683</v>
      </c>
      <c r="R15335" t="s">
        <v>70</v>
      </c>
      <c r="S15335">
        <v>3012.2246883244002</v>
      </c>
      <c r="T15335">
        <v>0.39012210824795002</v>
      </c>
      <c r="U15335">
        <v>129.99</v>
      </c>
      <c r="V15335">
        <v>23.172741659545999</v>
      </c>
      <c r="W15335">
        <v>0</v>
      </c>
    </row>
    <row r="15336" spans="3:23" x14ac:dyDescent="0.35">
      <c r="C15336" s="12">
        <v>43647</v>
      </c>
      <c r="D15336" s="12">
        <v>43677</v>
      </c>
      <c r="E15336" t="s">
        <v>75</v>
      </c>
      <c r="F15336" t="s">
        <v>59</v>
      </c>
      <c r="G15336" t="s">
        <v>59</v>
      </c>
      <c r="H15336" t="s">
        <v>60</v>
      </c>
      <c r="I15336" t="s">
        <v>61</v>
      </c>
      <c r="J15336" t="s">
        <v>62</v>
      </c>
      <c r="K15336" t="s">
        <v>63</v>
      </c>
      <c r="L15336" t="s">
        <v>64</v>
      </c>
      <c r="M15336" t="s">
        <v>82</v>
      </c>
      <c r="N15336" t="s">
        <v>450</v>
      </c>
      <c r="O15336" t="s">
        <v>274</v>
      </c>
      <c r="P15336" t="s">
        <v>530</v>
      </c>
      <c r="Q15336" t="s">
        <v>531</v>
      </c>
      <c r="R15336" t="s">
        <v>70</v>
      </c>
      <c r="S15336">
        <v>3011.8609174557</v>
      </c>
      <c r="T15336">
        <v>1.8906597413674</v>
      </c>
      <c r="U15336">
        <v>38.861024985416002</v>
      </c>
      <c r="V15336">
        <v>77.503383366394004</v>
      </c>
      <c r="W15336">
        <v>0</v>
      </c>
    </row>
    <row r="15337" spans="3:23" x14ac:dyDescent="0.35">
      <c r="C15337" s="12">
        <v>43374</v>
      </c>
      <c r="D15337" s="12">
        <v>43404</v>
      </c>
      <c r="E15337" t="s">
        <v>75</v>
      </c>
      <c r="F15337" t="s">
        <v>59</v>
      </c>
      <c r="G15337" t="s">
        <v>59</v>
      </c>
      <c r="H15337" t="s">
        <v>76</v>
      </c>
      <c r="I15337" t="s">
        <v>61</v>
      </c>
      <c r="J15337" t="s">
        <v>62</v>
      </c>
      <c r="K15337" t="s">
        <v>63</v>
      </c>
      <c r="L15337" t="s">
        <v>64</v>
      </c>
      <c r="M15337" t="s">
        <v>82</v>
      </c>
      <c r="N15337" t="s">
        <v>357</v>
      </c>
      <c r="O15337" t="s">
        <v>357</v>
      </c>
      <c r="P15337" t="s">
        <v>439</v>
      </c>
      <c r="Q15337" t="s">
        <v>440</v>
      </c>
      <c r="R15337" t="s">
        <v>70</v>
      </c>
      <c r="S15337">
        <v>3011.4625378811002</v>
      </c>
      <c r="T15337">
        <v>2.5643927607417001</v>
      </c>
      <c r="U15337">
        <v>177.18241004020999</v>
      </c>
      <c r="V15337">
        <v>16.996396748399999</v>
      </c>
      <c r="W15337">
        <v>0</v>
      </c>
    </row>
    <row r="15338" spans="3:23" x14ac:dyDescent="0.35">
      <c r="C15338" s="12">
        <v>43556</v>
      </c>
      <c r="D15338" s="12">
        <v>43585</v>
      </c>
      <c r="E15338" t="s">
        <v>75</v>
      </c>
      <c r="F15338" t="s">
        <v>59</v>
      </c>
      <c r="G15338" t="s">
        <v>59</v>
      </c>
      <c r="H15338" t="s">
        <v>76</v>
      </c>
      <c r="I15338" t="s">
        <v>61</v>
      </c>
      <c r="J15338" t="s">
        <v>62</v>
      </c>
      <c r="K15338" t="s">
        <v>63</v>
      </c>
      <c r="L15338" t="s">
        <v>64</v>
      </c>
      <c r="M15338" t="s">
        <v>101</v>
      </c>
      <c r="N15338" t="s">
        <v>102</v>
      </c>
      <c r="O15338" t="s">
        <v>93</v>
      </c>
      <c r="P15338" t="s">
        <v>308</v>
      </c>
      <c r="Q15338" t="s">
        <v>309</v>
      </c>
      <c r="R15338" t="s">
        <v>70</v>
      </c>
      <c r="S15338">
        <v>3007.7446482801001</v>
      </c>
      <c r="T15338">
        <v>4.0554212518099</v>
      </c>
      <c r="U15338">
        <v>28.334529156677998</v>
      </c>
      <c r="V15338">
        <v>106.15121330050999</v>
      </c>
      <c r="W15338">
        <v>0</v>
      </c>
    </row>
    <row r="15339" spans="3:23" x14ac:dyDescent="0.35">
      <c r="C15339" s="12">
        <v>43739</v>
      </c>
      <c r="D15339" s="12">
        <v>43769</v>
      </c>
      <c r="E15339" t="s">
        <v>20</v>
      </c>
      <c r="F15339" t="s">
        <v>59</v>
      </c>
      <c r="G15339" t="s">
        <v>59</v>
      </c>
      <c r="H15339" t="s">
        <v>76</v>
      </c>
      <c r="I15339" t="s">
        <v>61</v>
      </c>
      <c r="J15339" t="s">
        <v>62</v>
      </c>
      <c r="K15339" t="s">
        <v>63</v>
      </c>
      <c r="L15339" t="s">
        <v>64</v>
      </c>
      <c r="M15339" t="s">
        <v>82</v>
      </c>
      <c r="N15339" t="s">
        <v>379</v>
      </c>
      <c r="O15339" t="s">
        <v>380</v>
      </c>
      <c r="P15339" t="s">
        <v>393</v>
      </c>
      <c r="Q15339" t="s">
        <v>394</v>
      </c>
      <c r="R15339" t="s">
        <v>70</v>
      </c>
      <c r="S15339">
        <v>3006.4252240372002</v>
      </c>
      <c r="T15339">
        <v>4.8872632000178999</v>
      </c>
      <c r="U15339">
        <v>42.501592889206997</v>
      </c>
      <c r="V15339">
        <v>70.736765840149005</v>
      </c>
      <c r="W15339">
        <v>0</v>
      </c>
    </row>
    <row r="15340" spans="3:23" x14ac:dyDescent="0.35">
      <c r="C15340" s="12">
        <v>43891</v>
      </c>
      <c r="D15340" s="12">
        <v>43921</v>
      </c>
      <c r="E15340" t="s">
        <v>20</v>
      </c>
      <c r="F15340" t="s">
        <v>59</v>
      </c>
      <c r="G15340" t="s">
        <v>59</v>
      </c>
      <c r="H15340" t="s">
        <v>60</v>
      </c>
      <c r="I15340" t="s">
        <v>61</v>
      </c>
      <c r="J15340" t="s">
        <v>62</v>
      </c>
      <c r="K15340" t="s">
        <v>63</v>
      </c>
      <c r="L15340" t="s">
        <v>64</v>
      </c>
      <c r="M15340" t="s">
        <v>82</v>
      </c>
      <c r="N15340" t="s">
        <v>124</v>
      </c>
      <c r="O15340" t="s">
        <v>108</v>
      </c>
      <c r="P15340" t="s">
        <v>574</v>
      </c>
      <c r="Q15340" t="s">
        <v>575</v>
      </c>
      <c r="R15340" t="s">
        <v>70</v>
      </c>
      <c r="S15340">
        <v>3004.8270944147998</v>
      </c>
      <c r="T15340">
        <v>0.66690831596156996</v>
      </c>
      <c r="U15340">
        <v>230.79561005952999</v>
      </c>
      <c r="V15340">
        <v>13.019429154825</v>
      </c>
      <c r="W15340">
        <v>0</v>
      </c>
    </row>
    <row r="15341" spans="3:23" x14ac:dyDescent="0.35">
      <c r="C15341" s="12">
        <v>44166</v>
      </c>
      <c r="D15341" s="12">
        <v>44196</v>
      </c>
      <c r="E15341" t="s">
        <v>21</v>
      </c>
      <c r="F15341" t="s">
        <v>59</v>
      </c>
      <c r="G15341" t="s">
        <v>59</v>
      </c>
      <c r="H15341" t="s">
        <v>87</v>
      </c>
      <c r="I15341" t="s">
        <v>61</v>
      </c>
      <c r="J15341" t="s">
        <v>62</v>
      </c>
      <c r="K15341" t="s">
        <v>63</v>
      </c>
      <c r="L15341" t="s">
        <v>64</v>
      </c>
      <c r="M15341" t="s">
        <v>96</v>
      </c>
      <c r="N15341" t="s">
        <v>97</v>
      </c>
      <c r="O15341" t="s">
        <v>98</v>
      </c>
      <c r="P15341" t="s">
        <v>353</v>
      </c>
      <c r="Q15341" t="s">
        <v>354</v>
      </c>
      <c r="R15341" t="s">
        <v>70</v>
      </c>
      <c r="S15341">
        <v>3003.2454407938999</v>
      </c>
      <c r="T15341">
        <v>0.20857494449778</v>
      </c>
      <c r="U15341">
        <v>337.55876720901</v>
      </c>
      <c r="V15341">
        <v>8.8969558267592994</v>
      </c>
      <c r="W15341">
        <v>0</v>
      </c>
    </row>
    <row r="15342" spans="3:23" x14ac:dyDescent="0.35">
      <c r="C15342" s="12">
        <v>44197</v>
      </c>
      <c r="D15342" s="12">
        <v>44227</v>
      </c>
      <c r="E15342" t="s">
        <v>21</v>
      </c>
      <c r="F15342" t="s">
        <v>59</v>
      </c>
      <c r="G15342" t="s">
        <v>59</v>
      </c>
      <c r="H15342" t="s">
        <v>76</v>
      </c>
      <c r="I15342" t="s">
        <v>61</v>
      </c>
      <c r="J15342" t="s">
        <v>62</v>
      </c>
      <c r="K15342" t="s">
        <v>63</v>
      </c>
      <c r="L15342" t="s">
        <v>64</v>
      </c>
      <c r="M15342" t="s">
        <v>96</v>
      </c>
      <c r="N15342" t="s">
        <v>97</v>
      </c>
      <c r="O15342" t="s">
        <v>98</v>
      </c>
      <c r="P15342" t="s">
        <v>453</v>
      </c>
      <c r="Q15342" t="s">
        <v>454</v>
      </c>
      <c r="R15342" t="s">
        <v>70</v>
      </c>
      <c r="S15342">
        <v>3002.64</v>
      </c>
      <c r="T15342">
        <v>7.2642326542045002</v>
      </c>
      <c r="U15342">
        <v>750.96038415366002</v>
      </c>
      <c r="V15342">
        <v>3.9984000000000002</v>
      </c>
      <c r="W15342">
        <v>0</v>
      </c>
    </row>
    <row r="15343" spans="3:23" x14ac:dyDescent="0.35">
      <c r="C15343" s="12">
        <v>43952</v>
      </c>
      <c r="D15343" s="12">
        <v>43982</v>
      </c>
      <c r="E15343" t="s">
        <v>20</v>
      </c>
      <c r="F15343" t="s">
        <v>59</v>
      </c>
      <c r="G15343" t="s">
        <v>59</v>
      </c>
      <c r="H15343" t="s">
        <v>87</v>
      </c>
      <c r="I15343" t="s">
        <v>61</v>
      </c>
      <c r="J15343" t="s">
        <v>62</v>
      </c>
      <c r="K15343" t="s">
        <v>63</v>
      </c>
      <c r="L15343" t="s">
        <v>64</v>
      </c>
      <c r="M15343" t="s">
        <v>96</v>
      </c>
      <c r="N15343" t="s">
        <v>111</v>
      </c>
      <c r="O15343" t="s">
        <v>112</v>
      </c>
      <c r="P15343" t="s">
        <v>391</v>
      </c>
      <c r="Q15343" t="s">
        <v>392</v>
      </c>
      <c r="R15343" t="s">
        <v>70</v>
      </c>
      <c r="S15343">
        <v>3001.9606942041</v>
      </c>
      <c r="T15343">
        <v>1.3257384197482001</v>
      </c>
      <c r="U15343">
        <v>68.113968532944</v>
      </c>
      <c r="V15343">
        <v>44.072614749384002</v>
      </c>
      <c r="W15343">
        <v>0</v>
      </c>
    </row>
    <row r="15344" spans="3:23" x14ac:dyDescent="0.35">
      <c r="C15344" s="12">
        <v>44044</v>
      </c>
      <c r="D15344" s="12">
        <v>44074</v>
      </c>
      <c r="E15344" t="s">
        <v>20</v>
      </c>
      <c r="F15344" t="s">
        <v>59</v>
      </c>
      <c r="G15344" t="s">
        <v>59</v>
      </c>
      <c r="H15344" t="s">
        <v>60</v>
      </c>
      <c r="I15344" t="s">
        <v>61</v>
      </c>
      <c r="J15344" t="s">
        <v>62</v>
      </c>
      <c r="K15344" t="s">
        <v>63</v>
      </c>
      <c r="L15344" t="s">
        <v>64</v>
      </c>
      <c r="M15344" t="s">
        <v>137</v>
      </c>
      <c r="N15344" t="s">
        <v>66</v>
      </c>
      <c r="O15344" t="s">
        <v>67</v>
      </c>
      <c r="P15344" t="s">
        <v>554</v>
      </c>
      <c r="Q15344" t="s">
        <v>555</v>
      </c>
      <c r="R15344" t="s">
        <v>70</v>
      </c>
      <c r="S15344">
        <v>3000.0970239566</v>
      </c>
      <c r="T15344">
        <v>2.3056681566070001</v>
      </c>
      <c r="U15344">
        <v>20.373523077470001</v>
      </c>
      <c r="V15344">
        <v>147.25469976639999</v>
      </c>
      <c r="W15344">
        <v>0</v>
      </c>
    </row>
    <row r="15345" spans="3:23" x14ac:dyDescent="0.35">
      <c r="C15345" s="12">
        <v>44440</v>
      </c>
      <c r="D15345" s="12">
        <v>44469</v>
      </c>
      <c r="E15345" t="s">
        <v>21</v>
      </c>
      <c r="F15345" t="s">
        <v>59</v>
      </c>
      <c r="G15345" t="s">
        <v>59</v>
      </c>
      <c r="H15345" t="s">
        <v>60</v>
      </c>
      <c r="I15345" t="s">
        <v>61</v>
      </c>
      <c r="J15345" t="s">
        <v>62</v>
      </c>
      <c r="K15345" t="s">
        <v>63</v>
      </c>
      <c r="L15345" t="s">
        <v>64</v>
      </c>
      <c r="M15345" t="s">
        <v>88</v>
      </c>
      <c r="N15345" t="s">
        <v>89</v>
      </c>
      <c r="O15345" t="s">
        <v>67</v>
      </c>
      <c r="P15345" t="s">
        <v>249</v>
      </c>
      <c r="Q15345" t="s">
        <v>250</v>
      </c>
      <c r="R15345" t="s">
        <v>70</v>
      </c>
      <c r="S15345">
        <v>2999.7279325854001</v>
      </c>
      <c r="T15345">
        <v>1.2919546761037</v>
      </c>
      <c r="U15345">
        <v>30.783137256875001</v>
      </c>
      <c r="V15345">
        <v>97.447115528010997</v>
      </c>
      <c r="W15345">
        <v>0</v>
      </c>
    </row>
    <row r="15346" spans="3:23" x14ac:dyDescent="0.35">
      <c r="C15346" s="12">
        <v>44105</v>
      </c>
      <c r="D15346" s="12">
        <v>44135</v>
      </c>
      <c r="E15346" t="s">
        <v>21</v>
      </c>
      <c r="F15346" t="s">
        <v>59</v>
      </c>
      <c r="G15346" t="s">
        <v>59</v>
      </c>
      <c r="H15346" t="s">
        <v>60</v>
      </c>
      <c r="I15346" t="s">
        <v>61</v>
      </c>
      <c r="J15346" t="s">
        <v>62</v>
      </c>
      <c r="K15346" t="s">
        <v>63</v>
      </c>
      <c r="L15346" t="s">
        <v>64</v>
      </c>
      <c r="M15346" t="s">
        <v>88</v>
      </c>
      <c r="N15346" t="s">
        <v>150</v>
      </c>
      <c r="O15346" t="s">
        <v>93</v>
      </c>
      <c r="P15346" t="s">
        <v>204</v>
      </c>
      <c r="Q15346" t="s">
        <v>205</v>
      </c>
      <c r="R15346" t="s">
        <v>70</v>
      </c>
      <c r="S15346">
        <v>2999.2585750605999</v>
      </c>
      <c r="T15346">
        <v>1.1504262372952001</v>
      </c>
      <c r="U15346">
        <v>32.346208707888998</v>
      </c>
      <c r="V15346">
        <v>92.723651236725004</v>
      </c>
      <c r="W15346">
        <v>0</v>
      </c>
    </row>
    <row r="15347" spans="3:23" x14ac:dyDescent="0.35">
      <c r="C15347" s="12">
        <v>44136</v>
      </c>
      <c r="D15347" s="12">
        <v>44165</v>
      </c>
      <c r="E15347" t="s">
        <v>21</v>
      </c>
      <c r="F15347" t="s">
        <v>59</v>
      </c>
      <c r="G15347" t="s">
        <v>59</v>
      </c>
      <c r="H15347" t="s">
        <v>60</v>
      </c>
      <c r="I15347" t="s">
        <v>61</v>
      </c>
      <c r="J15347" t="s">
        <v>62</v>
      </c>
      <c r="K15347" t="s">
        <v>63</v>
      </c>
      <c r="L15347" t="s">
        <v>64</v>
      </c>
      <c r="M15347" t="s">
        <v>82</v>
      </c>
      <c r="N15347" t="s">
        <v>246</v>
      </c>
      <c r="O15347" t="s">
        <v>112</v>
      </c>
      <c r="P15347" t="s">
        <v>716</v>
      </c>
      <c r="Q15347" t="s">
        <v>717</v>
      </c>
      <c r="R15347" t="s">
        <v>70</v>
      </c>
      <c r="S15347">
        <v>2998.8</v>
      </c>
      <c r="T15347">
        <v>2.3098237444135E-2</v>
      </c>
      <c r="U15347">
        <v>3000</v>
      </c>
      <c r="V15347">
        <v>0.99960000000000004</v>
      </c>
      <c r="W15347">
        <v>0</v>
      </c>
    </row>
    <row r="15348" spans="3:23" x14ac:dyDescent="0.35">
      <c r="C15348" s="12">
        <v>44166</v>
      </c>
      <c r="D15348" s="12">
        <v>44196</v>
      </c>
      <c r="E15348" t="s">
        <v>21</v>
      </c>
      <c r="F15348" t="s">
        <v>59</v>
      </c>
      <c r="G15348" t="s">
        <v>59</v>
      </c>
      <c r="H15348" t="s">
        <v>76</v>
      </c>
      <c r="I15348" t="s">
        <v>61</v>
      </c>
      <c r="J15348" t="s">
        <v>62</v>
      </c>
      <c r="K15348" t="s">
        <v>63</v>
      </c>
      <c r="L15348" t="s">
        <v>64</v>
      </c>
      <c r="M15348" t="s">
        <v>65</v>
      </c>
      <c r="N15348" t="s">
        <v>66</v>
      </c>
      <c r="O15348" t="s">
        <v>67</v>
      </c>
      <c r="P15348" t="s">
        <v>407</v>
      </c>
      <c r="Q15348" t="s">
        <v>408</v>
      </c>
      <c r="R15348" t="s">
        <v>70</v>
      </c>
      <c r="S15348">
        <v>2996.7192565917999</v>
      </c>
      <c r="T15348">
        <v>6.7471854114680001</v>
      </c>
      <c r="U15348">
        <v>496.76060329172998</v>
      </c>
      <c r="V15348">
        <v>6.0325219768523999</v>
      </c>
      <c r="W15348">
        <v>0</v>
      </c>
    </row>
    <row r="15349" spans="3:23" x14ac:dyDescent="0.35">
      <c r="C15349" s="12">
        <v>44044</v>
      </c>
      <c r="D15349" s="12">
        <v>44074</v>
      </c>
      <c r="E15349" t="s">
        <v>20</v>
      </c>
      <c r="F15349" t="s">
        <v>59</v>
      </c>
      <c r="G15349" t="s">
        <v>59</v>
      </c>
      <c r="H15349" t="s">
        <v>60</v>
      </c>
      <c r="I15349" t="s">
        <v>61</v>
      </c>
      <c r="J15349" t="s">
        <v>62</v>
      </c>
      <c r="K15349" t="s">
        <v>63</v>
      </c>
      <c r="L15349" t="s">
        <v>64</v>
      </c>
      <c r="M15349" t="s">
        <v>96</v>
      </c>
      <c r="N15349" t="s">
        <v>111</v>
      </c>
      <c r="O15349" t="s">
        <v>112</v>
      </c>
      <c r="P15349" t="s">
        <v>586</v>
      </c>
      <c r="Q15349" t="s">
        <v>587</v>
      </c>
      <c r="R15349" t="s">
        <v>70</v>
      </c>
      <c r="S15349">
        <v>2994.6700184124002</v>
      </c>
      <c r="T15349">
        <v>0.63161416866230002</v>
      </c>
      <c r="U15349">
        <v>330.03268248841999</v>
      </c>
      <c r="V15349">
        <v>9.0738589761257007</v>
      </c>
      <c r="W15349">
        <v>0</v>
      </c>
    </row>
    <row r="15350" spans="3:23" x14ac:dyDescent="0.35">
      <c r="C15350" s="12">
        <v>43435</v>
      </c>
      <c r="D15350" s="12">
        <v>43465</v>
      </c>
      <c r="E15350" t="s">
        <v>75</v>
      </c>
      <c r="F15350" t="s">
        <v>59</v>
      </c>
      <c r="G15350" t="s">
        <v>59</v>
      </c>
      <c r="H15350" t="s">
        <v>87</v>
      </c>
      <c r="I15350" t="s">
        <v>61</v>
      </c>
      <c r="J15350" t="s">
        <v>62</v>
      </c>
      <c r="K15350" t="s">
        <v>63</v>
      </c>
      <c r="L15350" t="s">
        <v>64</v>
      </c>
      <c r="M15350" t="s">
        <v>82</v>
      </c>
      <c r="N15350" t="s">
        <v>426</v>
      </c>
      <c r="O15350" t="s">
        <v>427</v>
      </c>
      <c r="P15350" t="s">
        <v>428</v>
      </c>
      <c r="Q15350" t="s">
        <v>429</v>
      </c>
      <c r="R15350" t="s">
        <v>70</v>
      </c>
      <c r="S15350">
        <v>2994.1991571359999</v>
      </c>
      <c r="T15350">
        <v>1.5260843125475001</v>
      </c>
      <c r="U15350">
        <v>33.99</v>
      </c>
      <c r="V15350">
        <v>88.090590089320997</v>
      </c>
      <c r="W15350">
        <v>0</v>
      </c>
    </row>
    <row r="15351" spans="3:23" x14ac:dyDescent="0.35">
      <c r="C15351" s="12">
        <v>43678</v>
      </c>
      <c r="D15351" s="12">
        <v>43708</v>
      </c>
      <c r="E15351" t="s">
        <v>75</v>
      </c>
      <c r="F15351" t="s">
        <v>59</v>
      </c>
      <c r="G15351" t="s">
        <v>59</v>
      </c>
      <c r="H15351" t="s">
        <v>60</v>
      </c>
      <c r="I15351" t="s">
        <v>61</v>
      </c>
      <c r="J15351" t="s">
        <v>62</v>
      </c>
      <c r="K15351" t="s">
        <v>63</v>
      </c>
      <c r="L15351" t="s">
        <v>64</v>
      </c>
      <c r="M15351" t="s">
        <v>101</v>
      </c>
      <c r="N15351" t="s">
        <v>102</v>
      </c>
      <c r="O15351" t="s">
        <v>93</v>
      </c>
      <c r="P15351" t="s">
        <v>590</v>
      </c>
      <c r="Q15351" t="s">
        <v>591</v>
      </c>
      <c r="R15351" t="s">
        <v>70</v>
      </c>
      <c r="S15351">
        <v>2993.9558182861001</v>
      </c>
      <c r="T15351">
        <v>0.87780429441263996</v>
      </c>
      <c r="U15351">
        <v>77.180850427013993</v>
      </c>
      <c r="V15351">
        <v>38.791433389521004</v>
      </c>
      <c r="W15351">
        <v>0</v>
      </c>
    </row>
    <row r="15352" spans="3:23" x14ac:dyDescent="0.35">
      <c r="C15352" s="12">
        <v>43374</v>
      </c>
      <c r="D15352" s="12">
        <v>43404</v>
      </c>
      <c r="E15352" t="s">
        <v>75</v>
      </c>
      <c r="F15352" t="s">
        <v>59</v>
      </c>
      <c r="G15352" t="s">
        <v>59</v>
      </c>
      <c r="H15352" t="s">
        <v>87</v>
      </c>
      <c r="I15352" t="s">
        <v>61</v>
      </c>
      <c r="J15352" t="s">
        <v>62</v>
      </c>
      <c r="K15352" t="s">
        <v>63</v>
      </c>
      <c r="L15352" t="s">
        <v>64</v>
      </c>
      <c r="M15352" t="s">
        <v>65</v>
      </c>
      <c r="N15352" t="s">
        <v>66</v>
      </c>
      <c r="O15352" t="s">
        <v>67</v>
      </c>
      <c r="P15352" t="s">
        <v>401</v>
      </c>
      <c r="Q15352" t="s">
        <v>402</v>
      </c>
      <c r="R15352" t="s">
        <v>70</v>
      </c>
      <c r="S15352">
        <v>2988.9941468060001</v>
      </c>
      <c r="T15352">
        <v>0.32234879611938999</v>
      </c>
      <c r="U15352">
        <v>286.21844461481999</v>
      </c>
      <c r="V15352">
        <v>10.443052161883999</v>
      </c>
      <c r="W15352">
        <v>0</v>
      </c>
    </row>
    <row r="15353" spans="3:23" x14ac:dyDescent="0.35">
      <c r="C15353" s="12">
        <v>44044</v>
      </c>
      <c r="D15353" s="12">
        <v>44074</v>
      </c>
      <c r="E15353" t="s">
        <v>20</v>
      </c>
      <c r="F15353" t="s">
        <v>59</v>
      </c>
      <c r="G15353" t="s">
        <v>59</v>
      </c>
      <c r="H15353" t="s">
        <v>87</v>
      </c>
      <c r="I15353" t="s">
        <v>61</v>
      </c>
      <c r="J15353" t="s">
        <v>62</v>
      </c>
      <c r="K15353" t="s">
        <v>63</v>
      </c>
      <c r="L15353" t="s">
        <v>64</v>
      </c>
      <c r="M15353" t="s">
        <v>96</v>
      </c>
      <c r="N15353" t="s">
        <v>111</v>
      </c>
      <c r="O15353" t="s">
        <v>112</v>
      </c>
      <c r="P15353" t="s">
        <v>391</v>
      </c>
      <c r="Q15353" t="s">
        <v>392</v>
      </c>
      <c r="R15353" t="s">
        <v>70</v>
      </c>
      <c r="S15353">
        <v>2988.2521668049999</v>
      </c>
      <c r="T15353">
        <v>1.2269391405754</v>
      </c>
      <c r="U15353">
        <v>66.669924012158006</v>
      </c>
      <c r="V15353">
        <v>44.821592510891001</v>
      </c>
      <c r="W15353">
        <v>0</v>
      </c>
    </row>
    <row r="15354" spans="3:23" x14ac:dyDescent="0.35">
      <c r="C15354" s="12">
        <v>43586</v>
      </c>
      <c r="D15354" s="12">
        <v>43616</v>
      </c>
      <c r="E15354" t="s">
        <v>75</v>
      </c>
      <c r="F15354" t="s">
        <v>59</v>
      </c>
      <c r="G15354" t="s">
        <v>59</v>
      </c>
      <c r="H15354" t="s">
        <v>76</v>
      </c>
      <c r="I15354" t="s">
        <v>61</v>
      </c>
      <c r="J15354" t="s">
        <v>62</v>
      </c>
      <c r="K15354" t="s">
        <v>63</v>
      </c>
      <c r="L15354" t="s">
        <v>64</v>
      </c>
      <c r="M15354" t="s">
        <v>82</v>
      </c>
      <c r="N15354" t="s">
        <v>357</v>
      </c>
      <c r="O15354" t="s">
        <v>357</v>
      </c>
      <c r="P15354" t="s">
        <v>439</v>
      </c>
      <c r="Q15354" t="s">
        <v>440</v>
      </c>
      <c r="R15354" t="s">
        <v>70</v>
      </c>
      <c r="S15354">
        <v>2988.0225378811001</v>
      </c>
      <c r="T15354">
        <v>2.3403196068905001</v>
      </c>
      <c r="U15354">
        <v>175.80329419896</v>
      </c>
      <c r="V15354">
        <v>16.996396748399999</v>
      </c>
      <c r="W15354">
        <v>0</v>
      </c>
    </row>
    <row r="15355" spans="3:23" x14ac:dyDescent="0.35">
      <c r="C15355" s="12">
        <v>44166</v>
      </c>
      <c r="D15355" s="12">
        <v>44196</v>
      </c>
      <c r="E15355" t="s">
        <v>21</v>
      </c>
      <c r="F15355" t="s">
        <v>59</v>
      </c>
      <c r="G15355" t="s">
        <v>59</v>
      </c>
      <c r="H15355" t="s">
        <v>87</v>
      </c>
      <c r="I15355" t="s">
        <v>61</v>
      </c>
      <c r="J15355" t="s">
        <v>62</v>
      </c>
      <c r="K15355" t="s">
        <v>63</v>
      </c>
      <c r="L15355" t="s">
        <v>64</v>
      </c>
      <c r="M15355" t="s">
        <v>88</v>
      </c>
      <c r="N15355" t="s">
        <v>89</v>
      </c>
      <c r="O15355" t="s">
        <v>67</v>
      </c>
      <c r="P15355" t="s">
        <v>251</v>
      </c>
      <c r="Q15355" t="s">
        <v>252</v>
      </c>
      <c r="R15355" t="s">
        <v>70</v>
      </c>
      <c r="S15355">
        <v>2985.3226456098</v>
      </c>
      <c r="T15355">
        <v>1.8291520185043999</v>
      </c>
      <c r="U15355">
        <v>26.053303682747998</v>
      </c>
      <c r="V15355">
        <v>114.58518589281999</v>
      </c>
      <c r="W15355">
        <v>0</v>
      </c>
    </row>
    <row r="15356" spans="3:23" x14ac:dyDescent="0.35">
      <c r="C15356" s="12">
        <v>44228</v>
      </c>
      <c r="D15356" s="12">
        <v>44255</v>
      </c>
      <c r="E15356" t="s">
        <v>21</v>
      </c>
      <c r="F15356" t="s">
        <v>59</v>
      </c>
      <c r="G15356" t="s">
        <v>59</v>
      </c>
      <c r="H15356" t="s">
        <v>60</v>
      </c>
      <c r="I15356" t="s">
        <v>61</v>
      </c>
      <c r="J15356" t="s">
        <v>62</v>
      </c>
      <c r="K15356" t="s">
        <v>63</v>
      </c>
      <c r="L15356" t="s">
        <v>64</v>
      </c>
      <c r="M15356" t="s">
        <v>101</v>
      </c>
      <c r="N15356" t="s">
        <v>102</v>
      </c>
      <c r="O15356" t="s">
        <v>93</v>
      </c>
      <c r="P15356" t="s">
        <v>462</v>
      </c>
      <c r="Q15356" t="s">
        <v>463</v>
      </c>
      <c r="R15356" t="s">
        <v>70</v>
      </c>
      <c r="S15356">
        <v>2981.0456710293001</v>
      </c>
      <c r="T15356">
        <v>0.48279692963644999</v>
      </c>
      <c r="U15356">
        <v>69.989999999999995</v>
      </c>
      <c r="V15356">
        <v>42.592451364898999</v>
      </c>
      <c r="W15356">
        <v>0</v>
      </c>
    </row>
    <row r="15357" spans="3:23" x14ac:dyDescent="0.35">
      <c r="C15357" s="12">
        <v>44166</v>
      </c>
      <c r="D15357" s="12">
        <v>44196</v>
      </c>
      <c r="E15357" t="s">
        <v>21</v>
      </c>
      <c r="F15357" t="s">
        <v>59</v>
      </c>
      <c r="G15357" t="s">
        <v>59</v>
      </c>
      <c r="H15357" t="s">
        <v>60</v>
      </c>
      <c r="I15357" t="s">
        <v>61</v>
      </c>
      <c r="J15357" t="s">
        <v>62</v>
      </c>
      <c r="K15357" t="s">
        <v>63</v>
      </c>
      <c r="L15357" t="s">
        <v>64</v>
      </c>
      <c r="M15357" t="s">
        <v>96</v>
      </c>
      <c r="N15357" t="s">
        <v>97</v>
      </c>
      <c r="O15357" t="s">
        <v>98</v>
      </c>
      <c r="P15357" t="s">
        <v>387</v>
      </c>
      <c r="Q15357" t="s">
        <v>388</v>
      </c>
      <c r="R15357" t="s">
        <v>70</v>
      </c>
      <c r="S15357">
        <v>2978.5739923391002</v>
      </c>
      <c r="T15357">
        <v>0.14707539770186001</v>
      </c>
      <c r="U15357">
        <v>60.661222851417001</v>
      </c>
      <c r="V15357">
        <v>49.101779560803998</v>
      </c>
      <c r="W15357">
        <v>0</v>
      </c>
    </row>
    <row r="15358" spans="3:23" x14ac:dyDescent="0.35">
      <c r="C15358" s="12">
        <v>44228</v>
      </c>
      <c r="D15358" s="12">
        <v>44255</v>
      </c>
      <c r="E15358" t="s">
        <v>21</v>
      </c>
      <c r="F15358" t="s">
        <v>59</v>
      </c>
      <c r="G15358" t="s">
        <v>59</v>
      </c>
      <c r="H15358" t="s">
        <v>60</v>
      </c>
      <c r="I15358" t="s">
        <v>61</v>
      </c>
      <c r="J15358" t="s">
        <v>62</v>
      </c>
      <c r="K15358" t="s">
        <v>63</v>
      </c>
      <c r="L15358" t="s">
        <v>64</v>
      </c>
      <c r="M15358" t="s">
        <v>82</v>
      </c>
      <c r="N15358" t="s">
        <v>486</v>
      </c>
      <c r="O15358" t="s">
        <v>487</v>
      </c>
      <c r="P15358" t="s">
        <v>488</v>
      </c>
      <c r="Q15358" t="s">
        <v>489</v>
      </c>
      <c r="R15358" t="s">
        <v>70</v>
      </c>
      <c r="S15358">
        <v>2978.2031248593998</v>
      </c>
      <c r="T15358">
        <v>2.0750291700312</v>
      </c>
      <c r="U15358">
        <v>34.861058092234998</v>
      </c>
      <c r="V15358">
        <v>85.430657812500002</v>
      </c>
      <c r="W15358">
        <v>0</v>
      </c>
    </row>
    <row r="15359" spans="3:23" x14ac:dyDescent="0.35">
      <c r="C15359" s="12">
        <v>44287</v>
      </c>
      <c r="D15359" s="12">
        <v>44316</v>
      </c>
      <c r="E15359" t="s">
        <v>21</v>
      </c>
      <c r="F15359" t="s">
        <v>59</v>
      </c>
      <c r="G15359" t="s">
        <v>59</v>
      </c>
      <c r="H15359" t="s">
        <v>87</v>
      </c>
      <c r="I15359" t="s">
        <v>61</v>
      </c>
      <c r="J15359" t="s">
        <v>62</v>
      </c>
      <c r="K15359" t="s">
        <v>63</v>
      </c>
      <c r="L15359" t="s">
        <v>64</v>
      </c>
      <c r="M15359" t="s">
        <v>88</v>
      </c>
      <c r="N15359" t="s">
        <v>89</v>
      </c>
      <c r="O15359" t="s">
        <v>67</v>
      </c>
      <c r="P15359" t="s">
        <v>283</v>
      </c>
      <c r="Q15359" t="s">
        <v>284</v>
      </c>
      <c r="R15359" t="s">
        <v>70</v>
      </c>
      <c r="S15359">
        <v>2973.9291710462999</v>
      </c>
      <c r="T15359">
        <v>0.80610739321127001</v>
      </c>
      <c r="U15359">
        <v>28.492296709043998</v>
      </c>
      <c r="V15359">
        <v>104.37660401389</v>
      </c>
      <c r="W15359">
        <v>0</v>
      </c>
    </row>
    <row r="15360" spans="3:23" x14ac:dyDescent="0.35">
      <c r="C15360" s="12">
        <v>44166</v>
      </c>
      <c r="D15360" s="12">
        <v>44196</v>
      </c>
      <c r="E15360" t="s">
        <v>21</v>
      </c>
      <c r="F15360" t="s">
        <v>59</v>
      </c>
      <c r="G15360" t="s">
        <v>59</v>
      </c>
      <c r="H15360" t="s">
        <v>60</v>
      </c>
      <c r="I15360" t="s">
        <v>61</v>
      </c>
      <c r="J15360" t="s">
        <v>62</v>
      </c>
      <c r="K15360" t="s">
        <v>63</v>
      </c>
      <c r="L15360" t="s">
        <v>64</v>
      </c>
      <c r="M15360" t="s">
        <v>96</v>
      </c>
      <c r="N15360" t="s">
        <v>111</v>
      </c>
      <c r="O15360" t="s">
        <v>112</v>
      </c>
      <c r="P15360" t="s">
        <v>586</v>
      </c>
      <c r="Q15360" t="s">
        <v>587</v>
      </c>
      <c r="R15360" t="s">
        <v>70</v>
      </c>
      <c r="S15360">
        <v>2972.0568610730002</v>
      </c>
      <c r="T15360">
        <v>0.66980031106644</v>
      </c>
      <c r="U15360">
        <v>329.99552665250002</v>
      </c>
      <c r="V15360">
        <v>9.0063549988747003</v>
      </c>
      <c r="W15360">
        <v>0</v>
      </c>
    </row>
    <row r="15361" spans="3:23" x14ac:dyDescent="0.35">
      <c r="C15361" s="12">
        <v>44348</v>
      </c>
      <c r="D15361" s="12">
        <v>44377</v>
      </c>
      <c r="E15361" t="s">
        <v>21</v>
      </c>
      <c r="F15361" t="s">
        <v>59</v>
      </c>
      <c r="G15361" t="s">
        <v>59</v>
      </c>
      <c r="H15361" t="s">
        <v>76</v>
      </c>
      <c r="I15361" t="s">
        <v>61</v>
      </c>
      <c r="J15361" t="s">
        <v>62</v>
      </c>
      <c r="K15361" t="s">
        <v>63</v>
      </c>
      <c r="L15361" t="s">
        <v>64</v>
      </c>
      <c r="M15361" t="s">
        <v>82</v>
      </c>
      <c r="N15361" t="s">
        <v>486</v>
      </c>
      <c r="O15361" t="s">
        <v>487</v>
      </c>
      <c r="P15361" t="s">
        <v>595</v>
      </c>
      <c r="Q15361" t="s">
        <v>596</v>
      </c>
      <c r="R15361" t="s">
        <v>70</v>
      </c>
      <c r="S15361">
        <v>2971.6021913408999</v>
      </c>
      <c r="T15361">
        <v>0.79103786202532</v>
      </c>
      <c r="U15361">
        <v>422.73470362183002</v>
      </c>
      <c r="V15361">
        <v>7.0294730143547</v>
      </c>
      <c r="W15361">
        <v>0</v>
      </c>
    </row>
    <row r="15362" spans="3:23" x14ac:dyDescent="0.35">
      <c r="C15362" s="12">
        <v>44197</v>
      </c>
      <c r="D15362" s="12">
        <v>44227</v>
      </c>
      <c r="E15362" t="s">
        <v>21</v>
      </c>
      <c r="F15362" t="s">
        <v>59</v>
      </c>
      <c r="G15362" t="s">
        <v>59</v>
      </c>
      <c r="H15362" t="s">
        <v>60</v>
      </c>
      <c r="I15362" t="s">
        <v>61</v>
      </c>
      <c r="J15362" t="s">
        <v>62</v>
      </c>
      <c r="K15362" t="s">
        <v>63</v>
      </c>
      <c r="L15362" t="s">
        <v>64</v>
      </c>
      <c r="M15362" t="s">
        <v>96</v>
      </c>
      <c r="N15362" t="s">
        <v>111</v>
      </c>
      <c r="O15362" t="s">
        <v>112</v>
      </c>
      <c r="P15362" t="s">
        <v>586</v>
      </c>
      <c r="Q15362" t="s">
        <v>587</v>
      </c>
      <c r="R15362" t="s">
        <v>70</v>
      </c>
      <c r="S15362">
        <v>2971.2485226597</v>
      </c>
      <c r="T15362">
        <v>0.87340497736747003</v>
      </c>
      <c r="U15362">
        <v>329.99418815246003</v>
      </c>
      <c r="V15362">
        <v>9.0039419763565007</v>
      </c>
      <c r="W15362">
        <v>0</v>
      </c>
    </row>
    <row r="15363" spans="3:23" x14ac:dyDescent="0.35">
      <c r="C15363" s="12">
        <v>44256</v>
      </c>
      <c r="D15363" s="12">
        <v>44286</v>
      </c>
      <c r="E15363" t="s">
        <v>21</v>
      </c>
      <c r="F15363" t="s">
        <v>59</v>
      </c>
      <c r="G15363" t="s">
        <v>59</v>
      </c>
      <c r="H15363" t="s">
        <v>60</v>
      </c>
      <c r="I15363" t="s">
        <v>61</v>
      </c>
      <c r="J15363" t="s">
        <v>62</v>
      </c>
      <c r="K15363" t="s">
        <v>63</v>
      </c>
      <c r="L15363" t="s">
        <v>64</v>
      </c>
      <c r="M15363" t="s">
        <v>82</v>
      </c>
      <c r="N15363" t="s">
        <v>617</v>
      </c>
      <c r="O15363" t="s">
        <v>618</v>
      </c>
      <c r="P15363" t="s">
        <v>629</v>
      </c>
      <c r="Q15363" t="s">
        <v>630</v>
      </c>
      <c r="R15363" t="s">
        <v>70</v>
      </c>
      <c r="S15363">
        <v>2970.9355838965998</v>
      </c>
      <c r="T15363">
        <v>0.71544425793953004</v>
      </c>
      <c r="U15363">
        <v>119.99</v>
      </c>
      <c r="V15363">
        <v>24.759859854125999</v>
      </c>
      <c r="W15363">
        <v>0</v>
      </c>
    </row>
    <row r="15364" spans="3:23" x14ac:dyDescent="0.35">
      <c r="C15364" s="12">
        <v>43435</v>
      </c>
      <c r="D15364" s="12">
        <v>43465</v>
      </c>
      <c r="E15364" t="s">
        <v>75</v>
      </c>
      <c r="F15364" t="s">
        <v>59</v>
      </c>
      <c r="G15364" t="s">
        <v>59</v>
      </c>
      <c r="H15364" t="s">
        <v>87</v>
      </c>
      <c r="I15364" t="s">
        <v>61</v>
      </c>
      <c r="J15364" t="s">
        <v>62</v>
      </c>
      <c r="K15364" t="s">
        <v>63</v>
      </c>
      <c r="L15364" t="s">
        <v>64</v>
      </c>
      <c r="M15364" t="s">
        <v>65</v>
      </c>
      <c r="N15364" t="s">
        <v>92</v>
      </c>
      <c r="O15364" t="s">
        <v>93</v>
      </c>
      <c r="P15364" t="s">
        <v>371</v>
      </c>
      <c r="Q15364" t="s">
        <v>372</v>
      </c>
      <c r="R15364" t="s">
        <v>70</v>
      </c>
      <c r="S15364">
        <v>2970.4618672436</v>
      </c>
      <c r="T15364">
        <v>0.18603095097690001</v>
      </c>
      <c r="U15364">
        <v>223.25133654804</v>
      </c>
      <c r="V15364">
        <v>13.305460621977</v>
      </c>
      <c r="W15364">
        <v>0</v>
      </c>
    </row>
    <row r="15365" spans="3:23" x14ac:dyDescent="0.35">
      <c r="C15365" s="12">
        <v>43983</v>
      </c>
      <c r="D15365" s="12">
        <v>44012</v>
      </c>
      <c r="E15365" t="s">
        <v>20</v>
      </c>
      <c r="F15365" t="s">
        <v>59</v>
      </c>
      <c r="G15365" t="s">
        <v>59</v>
      </c>
      <c r="H15365" t="s">
        <v>60</v>
      </c>
      <c r="I15365" t="s">
        <v>61</v>
      </c>
      <c r="J15365" t="s">
        <v>62</v>
      </c>
      <c r="K15365" t="s">
        <v>63</v>
      </c>
      <c r="L15365" t="s">
        <v>64</v>
      </c>
      <c r="M15365" t="s">
        <v>82</v>
      </c>
      <c r="N15365" t="s">
        <v>124</v>
      </c>
      <c r="O15365" t="s">
        <v>108</v>
      </c>
      <c r="P15365" t="s">
        <v>574</v>
      </c>
      <c r="Q15365" t="s">
        <v>575</v>
      </c>
      <c r="R15365" t="s">
        <v>70</v>
      </c>
      <c r="S15365">
        <v>2968.6720559999999</v>
      </c>
      <c r="T15365">
        <v>0.64479319209740005</v>
      </c>
      <c r="U15365">
        <v>212.13285714285999</v>
      </c>
      <c r="V15365">
        <v>13.994400000000001</v>
      </c>
      <c r="W15365">
        <v>0</v>
      </c>
    </row>
    <row r="15366" spans="3:23" x14ac:dyDescent="0.35">
      <c r="C15366" s="12">
        <v>44440</v>
      </c>
      <c r="D15366" s="12">
        <v>44469</v>
      </c>
      <c r="E15366" t="s">
        <v>21</v>
      </c>
      <c r="F15366" t="s">
        <v>59</v>
      </c>
      <c r="G15366" t="s">
        <v>59</v>
      </c>
      <c r="H15366" t="s">
        <v>87</v>
      </c>
      <c r="I15366" t="s">
        <v>61</v>
      </c>
      <c r="J15366" t="s">
        <v>62</v>
      </c>
      <c r="K15366" t="s">
        <v>63</v>
      </c>
      <c r="L15366" t="s">
        <v>64</v>
      </c>
      <c r="M15366" t="s">
        <v>101</v>
      </c>
      <c r="N15366" t="s">
        <v>102</v>
      </c>
      <c r="O15366" t="s">
        <v>93</v>
      </c>
      <c r="P15366" t="s">
        <v>227</v>
      </c>
      <c r="Q15366" t="s">
        <v>228</v>
      </c>
      <c r="R15366" t="s">
        <v>70</v>
      </c>
      <c r="S15366">
        <v>2966.9856563830999</v>
      </c>
      <c r="T15366">
        <v>0.55541039290367999</v>
      </c>
      <c r="U15366">
        <v>26.599268401278</v>
      </c>
      <c r="V15366">
        <v>111.54388202046999</v>
      </c>
      <c r="W15366">
        <v>0</v>
      </c>
    </row>
    <row r="15367" spans="3:23" x14ac:dyDescent="0.35">
      <c r="C15367" s="12">
        <v>43831</v>
      </c>
      <c r="D15367" s="12">
        <v>43861</v>
      </c>
      <c r="E15367" t="s">
        <v>20</v>
      </c>
      <c r="F15367" t="s">
        <v>59</v>
      </c>
      <c r="G15367" t="s">
        <v>59</v>
      </c>
      <c r="H15367" t="s">
        <v>76</v>
      </c>
      <c r="I15367" t="s">
        <v>61</v>
      </c>
      <c r="J15367" t="s">
        <v>62</v>
      </c>
      <c r="K15367" t="s">
        <v>63</v>
      </c>
      <c r="L15367" t="s">
        <v>64</v>
      </c>
      <c r="M15367" t="s">
        <v>96</v>
      </c>
      <c r="N15367" t="s">
        <v>111</v>
      </c>
      <c r="O15367" t="s">
        <v>112</v>
      </c>
      <c r="P15367" t="s">
        <v>391</v>
      </c>
      <c r="Q15367" t="s">
        <v>392</v>
      </c>
      <c r="R15367" t="s">
        <v>70</v>
      </c>
      <c r="S15367">
        <v>2965.6289654790999</v>
      </c>
      <c r="T15367">
        <v>7.6854285075497</v>
      </c>
      <c r="U15367">
        <v>75.946762014174993</v>
      </c>
      <c r="V15367">
        <v>39.048787424612001</v>
      </c>
      <c r="W15367">
        <v>0</v>
      </c>
    </row>
    <row r="15368" spans="3:23" x14ac:dyDescent="0.35">
      <c r="C15368" s="12">
        <v>43983</v>
      </c>
      <c r="D15368" s="12">
        <v>44012</v>
      </c>
      <c r="E15368" t="s">
        <v>20</v>
      </c>
      <c r="F15368" t="s">
        <v>59</v>
      </c>
      <c r="G15368" t="s">
        <v>59</v>
      </c>
      <c r="H15368" t="s">
        <v>87</v>
      </c>
      <c r="I15368" t="s">
        <v>61</v>
      </c>
      <c r="J15368" t="s">
        <v>62</v>
      </c>
      <c r="K15368" t="s">
        <v>63</v>
      </c>
      <c r="L15368" t="s">
        <v>64</v>
      </c>
      <c r="M15368" t="s">
        <v>65</v>
      </c>
      <c r="N15368" t="s">
        <v>92</v>
      </c>
      <c r="O15368" t="s">
        <v>93</v>
      </c>
      <c r="P15368" t="s">
        <v>333</v>
      </c>
      <c r="Q15368" t="s">
        <v>334</v>
      </c>
      <c r="R15368" t="s">
        <v>70</v>
      </c>
      <c r="S15368">
        <v>2964.9245770933999</v>
      </c>
      <c r="T15368">
        <v>0.77870229864717</v>
      </c>
      <c r="U15368">
        <v>65.549887315611997</v>
      </c>
      <c r="V15368">
        <v>45.231573973845997</v>
      </c>
      <c r="W15368">
        <v>0</v>
      </c>
    </row>
    <row r="15369" spans="3:23" x14ac:dyDescent="0.35">
      <c r="C15369" s="12">
        <v>44136</v>
      </c>
      <c r="D15369" s="12">
        <v>44165</v>
      </c>
      <c r="E15369" t="s">
        <v>21</v>
      </c>
      <c r="F15369" t="s">
        <v>59</v>
      </c>
      <c r="G15369" t="s">
        <v>59</v>
      </c>
      <c r="H15369" t="s">
        <v>76</v>
      </c>
      <c r="I15369" t="s">
        <v>61</v>
      </c>
      <c r="J15369" t="s">
        <v>62</v>
      </c>
      <c r="K15369" t="s">
        <v>63</v>
      </c>
      <c r="L15369" t="s">
        <v>64</v>
      </c>
      <c r="M15369" t="s">
        <v>82</v>
      </c>
      <c r="N15369" t="s">
        <v>536</v>
      </c>
      <c r="O15369" t="s">
        <v>537</v>
      </c>
      <c r="P15369" t="s">
        <v>548</v>
      </c>
      <c r="Q15369" t="s">
        <v>549</v>
      </c>
      <c r="R15369" t="s">
        <v>70</v>
      </c>
      <c r="S15369">
        <v>2962.8710479736001</v>
      </c>
      <c r="T15369">
        <v>0.82834584699436997</v>
      </c>
      <c r="U15369">
        <v>36.814725890356002</v>
      </c>
      <c r="V15369">
        <v>80.480595096588004</v>
      </c>
      <c r="W15369">
        <v>0</v>
      </c>
    </row>
    <row r="15370" spans="3:23" x14ac:dyDescent="0.35">
      <c r="C15370" s="12">
        <v>44256</v>
      </c>
      <c r="D15370" s="12">
        <v>44286</v>
      </c>
      <c r="E15370" t="s">
        <v>21</v>
      </c>
      <c r="F15370" t="s">
        <v>59</v>
      </c>
      <c r="G15370" t="s">
        <v>59</v>
      </c>
      <c r="H15370" t="s">
        <v>87</v>
      </c>
      <c r="I15370" t="s">
        <v>61</v>
      </c>
      <c r="J15370" t="s">
        <v>62</v>
      </c>
      <c r="K15370" t="s">
        <v>63</v>
      </c>
      <c r="L15370" t="s">
        <v>64</v>
      </c>
      <c r="M15370" t="s">
        <v>101</v>
      </c>
      <c r="N15370" t="s">
        <v>102</v>
      </c>
      <c r="O15370" t="s">
        <v>93</v>
      </c>
      <c r="P15370" t="s">
        <v>322</v>
      </c>
      <c r="Q15370" t="s">
        <v>323</v>
      </c>
      <c r="R15370" t="s">
        <v>70</v>
      </c>
      <c r="S15370">
        <v>2961.4006844408</v>
      </c>
      <c r="T15370">
        <v>0.68829868739309996</v>
      </c>
      <c r="U15370">
        <v>26.480037620973999</v>
      </c>
      <c r="V15370">
        <v>111.83521439166</v>
      </c>
      <c r="W15370">
        <v>0</v>
      </c>
    </row>
    <row r="15371" spans="3:23" x14ac:dyDescent="0.35">
      <c r="C15371" s="12">
        <v>43862</v>
      </c>
      <c r="D15371" s="12">
        <v>43890</v>
      </c>
      <c r="E15371" t="s">
        <v>20</v>
      </c>
      <c r="F15371" t="s">
        <v>59</v>
      </c>
      <c r="G15371" t="s">
        <v>59</v>
      </c>
      <c r="H15371" t="s">
        <v>87</v>
      </c>
      <c r="I15371" t="s">
        <v>61</v>
      </c>
      <c r="J15371" t="s">
        <v>62</v>
      </c>
      <c r="K15371" t="s">
        <v>63</v>
      </c>
      <c r="L15371" t="s">
        <v>64</v>
      </c>
      <c r="M15371" t="s">
        <v>65</v>
      </c>
      <c r="N15371" t="s">
        <v>92</v>
      </c>
      <c r="O15371" t="s">
        <v>93</v>
      </c>
      <c r="P15371" t="s">
        <v>371</v>
      </c>
      <c r="Q15371" t="s">
        <v>372</v>
      </c>
      <c r="R15371" t="s">
        <v>70</v>
      </c>
      <c r="S15371">
        <v>2956.4875874496001</v>
      </c>
      <c r="T15371">
        <v>0.23342793704494999</v>
      </c>
      <c r="U15371">
        <v>351.56002801839998</v>
      </c>
      <c r="V15371">
        <v>8.4096238247394997</v>
      </c>
      <c r="W15371">
        <v>0</v>
      </c>
    </row>
    <row r="15372" spans="3:23" x14ac:dyDescent="0.35">
      <c r="C15372" s="12">
        <v>44409</v>
      </c>
      <c r="D15372" s="12">
        <v>44439</v>
      </c>
      <c r="E15372" t="s">
        <v>21</v>
      </c>
      <c r="F15372" t="s">
        <v>59</v>
      </c>
      <c r="G15372" t="s">
        <v>59</v>
      </c>
      <c r="H15372" t="s">
        <v>60</v>
      </c>
      <c r="I15372" t="s">
        <v>61</v>
      </c>
      <c r="J15372" t="s">
        <v>62</v>
      </c>
      <c r="K15372" t="s">
        <v>63</v>
      </c>
      <c r="L15372" t="s">
        <v>64</v>
      </c>
      <c r="M15372" t="s">
        <v>82</v>
      </c>
      <c r="N15372" t="s">
        <v>486</v>
      </c>
      <c r="O15372" t="s">
        <v>487</v>
      </c>
      <c r="P15372" t="s">
        <v>488</v>
      </c>
      <c r="Q15372" t="s">
        <v>489</v>
      </c>
      <c r="R15372" t="s">
        <v>70</v>
      </c>
      <c r="S15372">
        <v>2956.0990136516002</v>
      </c>
      <c r="T15372">
        <v>2.9258239462138</v>
      </c>
      <c r="U15372">
        <v>27.934958818266999</v>
      </c>
      <c r="V15372">
        <v>105.8207757843</v>
      </c>
      <c r="W15372">
        <v>0</v>
      </c>
    </row>
    <row r="15373" spans="3:23" x14ac:dyDescent="0.35">
      <c r="C15373" s="12">
        <v>44136</v>
      </c>
      <c r="D15373" s="12">
        <v>44165</v>
      </c>
      <c r="E15373" t="s">
        <v>21</v>
      </c>
      <c r="F15373" t="s">
        <v>59</v>
      </c>
      <c r="G15373" t="s">
        <v>59</v>
      </c>
      <c r="H15373" t="s">
        <v>87</v>
      </c>
      <c r="I15373" t="s">
        <v>61</v>
      </c>
      <c r="J15373" t="s">
        <v>62</v>
      </c>
      <c r="K15373" t="s">
        <v>63</v>
      </c>
      <c r="L15373" t="s">
        <v>64</v>
      </c>
      <c r="M15373" t="s">
        <v>82</v>
      </c>
      <c r="N15373" t="s">
        <v>379</v>
      </c>
      <c r="O15373" t="s">
        <v>380</v>
      </c>
      <c r="P15373" t="s">
        <v>393</v>
      </c>
      <c r="Q15373" t="s">
        <v>394</v>
      </c>
      <c r="R15373" t="s">
        <v>70</v>
      </c>
      <c r="S15373">
        <v>2955.1011647552</v>
      </c>
      <c r="T15373">
        <v>0.60875359314139998</v>
      </c>
      <c r="U15373">
        <v>39.99</v>
      </c>
      <c r="V15373">
        <v>73.896003119658999</v>
      </c>
      <c r="W15373">
        <v>0</v>
      </c>
    </row>
    <row r="15374" spans="3:23" x14ac:dyDescent="0.35">
      <c r="C15374" s="12">
        <v>43922</v>
      </c>
      <c r="D15374" s="12">
        <v>43951</v>
      </c>
      <c r="E15374" t="s">
        <v>20</v>
      </c>
      <c r="F15374" t="s">
        <v>59</v>
      </c>
      <c r="G15374" t="s">
        <v>59</v>
      </c>
      <c r="H15374" t="s">
        <v>60</v>
      </c>
      <c r="I15374" t="s">
        <v>61</v>
      </c>
      <c r="J15374" t="s">
        <v>62</v>
      </c>
      <c r="K15374" t="s">
        <v>63</v>
      </c>
      <c r="L15374" t="s">
        <v>64</v>
      </c>
      <c r="M15374" t="s">
        <v>65</v>
      </c>
      <c r="N15374" t="s">
        <v>564</v>
      </c>
      <c r="O15374" t="s">
        <v>67</v>
      </c>
      <c r="P15374" t="s">
        <v>565</v>
      </c>
      <c r="Q15374" t="s">
        <v>566</v>
      </c>
      <c r="R15374" t="s">
        <v>70</v>
      </c>
      <c r="S15374">
        <v>2954.929545042</v>
      </c>
      <c r="T15374">
        <v>0.32533425775144997</v>
      </c>
      <c r="U15374">
        <v>369.87527670507001</v>
      </c>
      <c r="V15374">
        <v>7.9889890758990996</v>
      </c>
      <c r="W15374">
        <v>0</v>
      </c>
    </row>
    <row r="15375" spans="3:23" x14ac:dyDescent="0.35">
      <c r="C15375" s="12">
        <v>43709</v>
      </c>
      <c r="D15375" s="12">
        <v>43738</v>
      </c>
      <c r="E15375" t="s">
        <v>75</v>
      </c>
      <c r="F15375" t="s">
        <v>59</v>
      </c>
      <c r="G15375" t="s">
        <v>59</v>
      </c>
      <c r="H15375" t="s">
        <v>87</v>
      </c>
      <c r="I15375" t="s">
        <v>61</v>
      </c>
      <c r="J15375" t="s">
        <v>62</v>
      </c>
      <c r="K15375" t="s">
        <v>63</v>
      </c>
      <c r="L15375" t="s">
        <v>64</v>
      </c>
      <c r="M15375" t="s">
        <v>101</v>
      </c>
      <c r="N15375" t="s">
        <v>102</v>
      </c>
      <c r="O15375" t="s">
        <v>93</v>
      </c>
      <c r="P15375" t="s">
        <v>562</v>
      </c>
      <c r="Q15375" t="s">
        <v>563</v>
      </c>
      <c r="R15375" t="s">
        <v>70</v>
      </c>
      <c r="S15375">
        <v>2950.8781122526998</v>
      </c>
      <c r="T15375">
        <v>0.26620462277644003</v>
      </c>
      <c r="U15375">
        <v>21.946977688913002</v>
      </c>
      <c r="V15375">
        <v>134.45487365413001</v>
      </c>
      <c r="W15375">
        <v>0</v>
      </c>
    </row>
    <row r="15376" spans="3:23" x14ac:dyDescent="0.35">
      <c r="C15376" s="12">
        <v>43466</v>
      </c>
      <c r="D15376" s="12">
        <v>43496</v>
      </c>
      <c r="E15376" t="s">
        <v>75</v>
      </c>
      <c r="F15376" t="s">
        <v>59</v>
      </c>
      <c r="G15376" t="s">
        <v>59</v>
      </c>
      <c r="H15376" t="s">
        <v>76</v>
      </c>
      <c r="I15376" t="s">
        <v>61</v>
      </c>
      <c r="J15376" t="s">
        <v>62</v>
      </c>
      <c r="K15376" t="s">
        <v>63</v>
      </c>
      <c r="L15376" t="s">
        <v>64</v>
      </c>
      <c r="M15376" t="s">
        <v>77</v>
      </c>
      <c r="N15376" t="s">
        <v>78</v>
      </c>
      <c r="O15376" t="s">
        <v>79</v>
      </c>
      <c r="P15376" t="s">
        <v>605</v>
      </c>
      <c r="Q15376" t="s">
        <v>606</v>
      </c>
      <c r="R15376" t="s">
        <v>70</v>
      </c>
      <c r="S15376">
        <v>2946.6455106282001</v>
      </c>
      <c r="T15376">
        <v>1.5271309636351E-2</v>
      </c>
      <c r="U15376">
        <v>67.016806722688997</v>
      </c>
      <c r="V15376">
        <v>43.968754327869</v>
      </c>
      <c r="W15376">
        <v>0</v>
      </c>
    </row>
    <row r="15377" spans="3:23" x14ac:dyDescent="0.35">
      <c r="C15377" s="12">
        <v>44409</v>
      </c>
      <c r="D15377" s="12">
        <v>44439</v>
      </c>
      <c r="E15377" t="s">
        <v>21</v>
      </c>
      <c r="F15377" t="s">
        <v>59</v>
      </c>
      <c r="G15377" t="s">
        <v>59</v>
      </c>
      <c r="H15377" t="s">
        <v>60</v>
      </c>
      <c r="I15377" t="s">
        <v>61</v>
      </c>
      <c r="J15377" t="s">
        <v>62</v>
      </c>
      <c r="K15377" t="s">
        <v>63</v>
      </c>
      <c r="L15377" t="s">
        <v>64</v>
      </c>
      <c r="M15377" t="s">
        <v>82</v>
      </c>
      <c r="N15377" t="s">
        <v>536</v>
      </c>
      <c r="O15377" t="s">
        <v>537</v>
      </c>
      <c r="P15377" t="s">
        <v>538</v>
      </c>
      <c r="Q15377" t="s">
        <v>539</v>
      </c>
      <c r="R15377" t="s">
        <v>70</v>
      </c>
      <c r="S15377">
        <v>2945.6599157961</v>
      </c>
      <c r="T15377">
        <v>0.25123639752049998</v>
      </c>
      <c r="U15377">
        <v>65.684796944301993</v>
      </c>
      <c r="V15377">
        <v>44.845383602142</v>
      </c>
      <c r="W15377">
        <v>0</v>
      </c>
    </row>
    <row r="15378" spans="3:23" x14ac:dyDescent="0.35">
      <c r="C15378" s="12">
        <v>43374</v>
      </c>
      <c r="D15378" s="12">
        <v>43404</v>
      </c>
      <c r="E15378" t="s">
        <v>75</v>
      </c>
      <c r="F15378" t="s">
        <v>59</v>
      </c>
      <c r="G15378" t="s">
        <v>59</v>
      </c>
      <c r="H15378" t="s">
        <v>76</v>
      </c>
      <c r="I15378" t="s">
        <v>61</v>
      </c>
      <c r="J15378" t="s">
        <v>62</v>
      </c>
      <c r="K15378" t="s">
        <v>63</v>
      </c>
      <c r="L15378" t="s">
        <v>64</v>
      </c>
      <c r="M15378" t="s">
        <v>82</v>
      </c>
      <c r="N15378" t="s">
        <v>379</v>
      </c>
      <c r="O15378" t="s">
        <v>380</v>
      </c>
      <c r="P15378" t="s">
        <v>393</v>
      </c>
      <c r="Q15378" t="s">
        <v>394</v>
      </c>
      <c r="R15378" t="s">
        <v>70</v>
      </c>
      <c r="S15378">
        <v>2945.0197649181</v>
      </c>
      <c r="T15378">
        <v>5.5046017094939002</v>
      </c>
      <c r="U15378">
        <v>39.708293323747</v>
      </c>
      <c r="V15378">
        <v>74.166364716481993</v>
      </c>
      <c r="W15378">
        <v>0</v>
      </c>
    </row>
    <row r="15379" spans="3:23" x14ac:dyDescent="0.35">
      <c r="C15379" s="12">
        <v>43800</v>
      </c>
      <c r="D15379" s="12">
        <v>43830</v>
      </c>
      <c r="E15379" t="s">
        <v>20</v>
      </c>
      <c r="F15379" t="s">
        <v>59</v>
      </c>
      <c r="G15379" t="s">
        <v>59</v>
      </c>
      <c r="H15379" t="s">
        <v>60</v>
      </c>
      <c r="I15379" t="s">
        <v>61</v>
      </c>
      <c r="J15379" t="s">
        <v>62</v>
      </c>
      <c r="K15379" t="s">
        <v>63</v>
      </c>
      <c r="L15379" t="s">
        <v>64</v>
      </c>
      <c r="M15379" t="s">
        <v>82</v>
      </c>
      <c r="N15379" t="s">
        <v>328</v>
      </c>
      <c r="O15379" t="s">
        <v>328</v>
      </c>
      <c r="P15379" t="s">
        <v>558</v>
      </c>
      <c r="Q15379" t="s">
        <v>559</v>
      </c>
      <c r="R15379" t="s">
        <v>70</v>
      </c>
      <c r="S15379">
        <v>2943.9276845592999</v>
      </c>
      <c r="T15379">
        <v>0.47059639492805999</v>
      </c>
      <c r="U15379">
        <v>194.08682716484</v>
      </c>
      <c r="V15379">
        <v>15.168096297741</v>
      </c>
      <c r="W15379">
        <v>0</v>
      </c>
    </row>
    <row r="15380" spans="3:23" x14ac:dyDescent="0.35">
      <c r="C15380" s="12">
        <v>43405</v>
      </c>
      <c r="D15380" s="12">
        <v>43434</v>
      </c>
      <c r="E15380" t="s">
        <v>75</v>
      </c>
      <c r="F15380" t="s">
        <v>59</v>
      </c>
      <c r="G15380" t="s">
        <v>59</v>
      </c>
      <c r="H15380" t="s">
        <v>87</v>
      </c>
      <c r="I15380" t="s">
        <v>61</v>
      </c>
      <c r="J15380" t="s">
        <v>62</v>
      </c>
      <c r="K15380" t="s">
        <v>63</v>
      </c>
      <c r="L15380" t="s">
        <v>64</v>
      </c>
      <c r="M15380" t="s">
        <v>65</v>
      </c>
      <c r="N15380" t="s">
        <v>66</v>
      </c>
      <c r="O15380" t="s">
        <v>67</v>
      </c>
      <c r="P15380" t="s">
        <v>345</v>
      </c>
      <c r="Q15380" t="s">
        <v>346</v>
      </c>
      <c r="R15380" t="s">
        <v>70</v>
      </c>
      <c r="S15380">
        <v>2941.2885908077001</v>
      </c>
      <c r="T15380">
        <v>0.90501156805064997</v>
      </c>
      <c r="U15380">
        <v>95.526852067842</v>
      </c>
      <c r="V15380">
        <v>30.790176030493001</v>
      </c>
      <c r="W15380">
        <v>0</v>
      </c>
    </row>
    <row r="15381" spans="3:23" x14ac:dyDescent="0.35">
      <c r="C15381" s="12">
        <v>43374</v>
      </c>
      <c r="D15381" s="12">
        <v>43404</v>
      </c>
      <c r="E15381" t="s">
        <v>75</v>
      </c>
      <c r="F15381" t="s">
        <v>59</v>
      </c>
      <c r="G15381" t="s">
        <v>59</v>
      </c>
      <c r="H15381" t="s">
        <v>87</v>
      </c>
      <c r="I15381" t="s">
        <v>61</v>
      </c>
      <c r="J15381" t="s">
        <v>62</v>
      </c>
      <c r="K15381" t="s">
        <v>63</v>
      </c>
      <c r="L15381" t="s">
        <v>64</v>
      </c>
      <c r="M15381" t="s">
        <v>82</v>
      </c>
      <c r="N15381" t="s">
        <v>617</v>
      </c>
      <c r="O15381" t="s">
        <v>618</v>
      </c>
      <c r="P15381" t="s">
        <v>629</v>
      </c>
      <c r="Q15381" t="s">
        <v>630</v>
      </c>
      <c r="R15381" t="s">
        <v>70</v>
      </c>
      <c r="S15381">
        <v>2938.5612322052998</v>
      </c>
      <c r="T15381">
        <v>0.34161837504648002</v>
      </c>
      <c r="U15381">
        <v>89.99</v>
      </c>
      <c r="V15381">
        <v>32.654308614348999</v>
      </c>
      <c r="W15381">
        <v>0</v>
      </c>
    </row>
    <row r="15382" spans="3:23" x14ac:dyDescent="0.35">
      <c r="C15382" s="12">
        <v>43586</v>
      </c>
      <c r="D15382" s="12">
        <v>43616</v>
      </c>
      <c r="E15382" t="s">
        <v>75</v>
      </c>
      <c r="F15382" t="s">
        <v>59</v>
      </c>
      <c r="G15382" t="s">
        <v>59</v>
      </c>
      <c r="H15382" t="s">
        <v>87</v>
      </c>
      <c r="I15382" t="s">
        <v>61</v>
      </c>
      <c r="J15382" t="s">
        <v>62</v>
      </c>
      <c r="K15382" t="s">
        <v>63</v>
      </c>
      <c r="L15382" t="s">
        <v>64</v>
      </c>
      <c r="M15382" t="s">
        <v>96</v>
      </c>
      <c r="N15382" t="s">
        <v>97</v>
      </c>
      <c r="O15382" t="s">
        <v>98</v>
      </c>
      <c r="P15382" t="s">
        <v>310</v>
      </c>
      <c r="Q15382" t="s">
        <v>311</v>
      </c>
      <c r="R15382" t="s">
        <v>70</v>
      </c>
      <c r="S15382">
        <v>2937.4424621246999</v>
      </c>
      <c r="T15382">
        <v>0.72767634211428001</v>
      </c>
      <c r="U15382">
        <v>90.752694396589007</v>
      </c>
      <c r="V15382">
        <v>32.367550976372002</v>
      </c>
      <c r="W15382">
        <v>0</v>
      </c>
    </row>
    <row r="15383" spans="3:23" x14ac:dyDescent="0.35">
      <c r="C15383" s="12">
        <v>44197</v>
      </c>
      <c r="D15383" s="12">
        <v>44227</v>
      </c>
      <c r="E15383" t="s">
        <v>21</v>
      </c>
      <c r="F15383" t="s">
        <v>59</v>
      </c>
      <c r="G15383" t="s">
        <v>59</v>
      </c>
      <c r="H15383" t="s">
        <v>76</v>
      </c>
      <c r="I15383" t="s">
        <v>61</v>
      </c>
      <c r="J15383" t="s">
        <v>62</v>
      </c>
      <c r="K15383" t="s">
        <v>63</v>
      </c>
      <c r="L15383" t="s">
        <v>64</v>
      </c>
      <c r="M15383" t="s">
        <v>82</v>
      </c>
      <c r="N15383" t="s">
        <v>486</v>
      </c>
      <c r="O15383" t="s">
        <v>487</v>
      </c>
      <c r="P15383" t="s">
        <v>500</v>
      </c>
      <c r="Q15383" t="s">
        <v>501</v>
      </c>
      <c r="R15383" t="s">
        <v>70</v>
      </c>
      <c r="S15383">
        <v>2937.1217982590001</v>
      </c>
      <c r="T15383">
        <v>1.585195855536</v>
      </c>
      <c r="U15383">
        <v>43.688758472525997</v>
      </c>
      <c r="V15383">
        <v>67.228319159174006</v>
      </c>
      <c r="W15383">
        <v>0</v>
      </c>
    </row>
    <row r="15384" spans="3:23" x14ac:dyDescent="0.35">
      <c r="C15384" s="12">
        <v>44044</v>
      </c>
      <c r="D15384" s="12">
        <v>44074</v>
      </c>
      <c r="E15384" t="s">
        <v>20</v>
      </c>
      <c r="F15384" t="s">
        <v>59</v>
      </c>
      <c r="G15384" t="s">
        <v>59</v>
      </c>
      <c r="H15384" t="s">
        <v>60</v>
      </c>
      <c r="I15384" t="s">
        <v>61</v>
      </c>
      <c r="J15384" t="s">
        <v>62</v>
      </c>
      <c r="K15384" t="s">
        <v>63</v>
      </c>
      <c r="L15384" t="s">
        <v>64</v>
      </c>
      <c r="M15384" t="s">
        <v>82</v>
      </c>
      <c r="N15384" t="s">
        <v>486</v>
      </c>
      <c r="O15384" t="s">
        <v>487</v>
      </c>
      <c r="P15384" t="s">
        <v>492</v>
      </c>
      <c r="Q15384" t="s">
        <v>493</v>
      </c>
      <c r="R15384" t="s">
        <v>70</v>
      </c>
      <c r="S15384">
        <v>2935.5274392236001</v>
      </c>
      <c r="T15384">
        <v>1.5487387254656</v>
      </c>
      <c r="U15384">
        <v>59.005471108039004</v>
      </c>
      <c r="V15384">
        <v>49.750089001893997</v>
      </c>
      <c r="W15384">
        <v>0</v>
      </c>
    </row>
    <row r="15385" spans="3:23" x14ac:dyDescent="0.35">
      <c r="C15385" s="12">
        <v>44409</v>
      </c>
      <c r="D15385" s="12">
        <v>44439</v>
      </c>
      <c r="E15385" t="s">
        <v>21</v>
      </c>
      <c r="F15385" t="s">
        <v>59</v>
      </c>
      <c r="G15385" t="s">
        <v>59</v>
      </c>
      <c r="H15385" t="s">
        <v>87</v>
      </c>
      <c r="I15385" t="s">
        <v>61</v>
      </c>
      <c r="J15385" t="s">
        <v>62</v>
      </c>
      <c r="K15385" t="s">
        <v>63</v>
      </c>
      <c r="L15385" t="s">
        <v>64</v>
      </c>
      <c r="M15385" t="s">
        <v>82</v>
      </c>
      <c r="N15385" t="s">
        <v>379</v>
      </c>
      <c r="O15385" t="s">
        <v>380</v>
      </c>
      <c r="P15385" t="s">
        <v>393</v>
      </c>
      <c r="Q15385" t="s">
        <v>394</v>
      </c>
      <c r="R15385" t="s">
        <v>70</v>
      </c>
      <c r="S15385">
        <v>2934.2139996798001</v>
      </c>
      <c r="T15385">
        <v>0.32400413817041002</v>
      </c>
      <c r="U15385">
        <v>43.555785450091001</v>
      </c>
      <c r="V15385">
        <v>67.366802581071994</v>
      </c>
      <c r="W15385">
        <v>0</v>
      </c>
    </row>
    <row r="15386" spans="3:23" x14ac:dyDescent="0.35">
      <c r="C15386" s="12">
        <v>43678</v>
      </c>
      <c r="D15386" s="12">
        <v>43708</v>
      </c>
      <c r="E15386" t="s">
        <v>75</v>
      </c>
      <c r="F15386" t="s">
        <v>59</v>
      </c>
      <c r="G15386" t="s">
        <v>59</v>
      </c>
      <c r="H15386" t="s">
        <v>87</v>
      </c>
      <c r="I15386" t="s">
        <v>61</v>
      </c>
      <c r="J15386" t="s">
        <v>62</v>
      </c>
      <c r="K15386" t="s">
        <v>63</v>
      </c>
      <c r="L15386" t="s">
        <v>64</v>
      </c>
      <c r="M15386" t="s">
        <v>96</v>
      </c>
      <c r="N15386" t="s">
        <v>111</v>
      </c>
      <c r="O15386" t="s">
        <v>112</v>
      </c>
      <c r="P15386" t="s">
        <v>326</v>
      </c>
      <c r="Q15386" t="s">
        <v>327</v>
      </c>
      <c r="R15386" t="s">
        <v>70</v>
      </c>
      <c r="S15386">
        <v>2934.1747075737999</v>
      </c>
      <c r="T15386">
        <v>0.42855207560391001</v>
      </c>
      <c r="U15386">
        <v>184.47521755010999</v>
      </c>
      <c r="V15386">
        <v>15.905522414017</v>
      </c>
      <c r="W15386">
        <v>0</v>
      </c>
    </row>
    <row r="15387" spans="3:23" x14ac:dyDescent="0.35">
      <c r="C15387" s="12">
        <v>44378</v>
      </c>
      <c r="D15387" s="12">
        <v>44408</v>
      </c>
      <c r="E15387" t="s">
        <v>21</v>
      </c>
      <c r="F15387" t="s">
        <v>59</v>
      </c>
      <c r="G15387" t="s">
        <v>59</v>
      </c>
      <c r="H15387" t="s">
        <v>76</v>
      </c>
      <c r="I15387" t="s">
        <v>61</v>
      </c>
      <c r="J15387" t="s">
        <v>62</v>
      </c>
      <c r="K15387" t="s">
        <v>63</v>
      </c>
      <c r="L15387" t="s">
        <v>64</v>
      </c>
      <c r="M15387" t="s">
        <v>137</v>
      </c>
      <c r="N15387" t="s">
        <v>66</v>
      </c>
      <c r="O15387" t="s">
        <v>67</v>
      </c>
      <c r="P15387" t="s">
        <v>261</v>
      </c>
      <c r="Q15387" t="s">
        <v>262</v>
      </c>
      <c r="R15387" t="s">
        <v>70</v>
      </c>
      <c r="S15387">
        <v>2931.8222618722998</v>
      </c>
      <c r="T15387">
        <v>3.8359980400510998</v>
      </c>
      <c r="U15387">
        <v>27.529212833153</v>
      </c>
      <c r="V15387">
        <v>106.49858677912</v>
      </c>
      <c r="W15387">
        <v>0</v>
      </c>
    </row>
    <row r="15388" spans="3:23" x14ac:dyDescent="0.35">
      <c r="C15388" s="12">
        <v>43497</v>
      </c>
      <c r="D15388" s="12">
        <v>43524</v>
      </c>
      <c r="E15388" t="s">
        <v>75</v>
      </c>
      <c r="F15388" t="s">
        <v>59</v>
      </c>
      <c r="G15388" t="s">
        <v>59</v>
      </c>
      <c r="H15388" t="s">
        <v>87</v>
      </c>
      <c r="I15388" t="s">
        <v>61</v>
      </c>
      <c r="J15388" t="s">
        <v>62</v>
      </c>
      <c r="K15388" t="s">
        <v>63</v>
      </c>
      <c r="L15388" t="s">
        <v>64</v>
      </c>
      <c r="M15388" t="s">
        <v>96</v>
      </c>
      <c r="N15388" t="s">
        <v>97</v>
      </c>
      <c r="O15388" t="s">
        <v>98</v>
      </c>
      <c r="P15388" t="s">
        <v>310</v>
      </c>
      <c r="Q15388" t="s">
        <v>311</v>
      </c>
      <c r="R15388" t="s">
        <v>70</v>
      </c>
      <c r="S15388">
        <v>2928.3024774754999</v>
      </c>
      <c r="T15388">
        <v>0.84891844148752005</v>
      </c>
      <c r="U15388">
        <v>85.726844727287997</v>
      </c>
      <c r="V15388">
        <v>34.158523934841</v>
      </c>
      <c r="W15388">
        <v>0</v>
      </c>
    </row>
    <row r="15389" spans="3:23" x14ac:dyDescent="0.35">
      <c r="C15389" s="12">
        <v>43647</v>
      </c>
      <c r="D15389" s="12">
        <v>43677</v>
      </c>
      <c r="E15389" t="s">
        <v>75</v>
      </c>
      <c r="F15389" t="s">
        <v>59</v>
      </c>
      <c r="G15389" t="s">
        <v>59</v>
      </c>
      <c r="H15389" t="s">
        <v>87</v>
      </c>
      <c r="I15389" t="s">
        <v>61</v>
      </c>
      <c r="J15389" t="s">
        <v>62</v>
      </c>
      <c r="K15389" t="s">
        <v>63</v>
      </c>
      <c r="L15389" t="s">
        <v>64</v>
      </c>
      <c r="M15389" t="s">
        <v>65</v>
      </c>
      <c r="N15389" t="s">
        <v>66</v>
      </c>
      <c r="O15389" t="s">
        <v>67</v>
      </c>
      <c r="P15389" t="s">
        <v>411</v>
      </c>
      <c r="Q15389" t="s">
        <v>412</v>
      </c>
      <c r="R15389" t="s">
        <v>70</v>
      </c>
      <c r="S15389">
        <v>2925.9241219021001</v>
      </c>
      <c r="T15389">
        <v>0.22496895859721</v>
      </c>
      <c r="U15389">
        <v>347.51212093892002</v>
      </c>
      <c r="V15389">
        <v>8.4196318505287007</v>
      </c>
      <c r="W15389">
        <v>0</v>
      </c>
    </row>
    <row r="15390" spans="3:23" x14ac:dyDescent="0.35">
      <c r="C15390" s="12">
        <v>43983</v>
      </c>
      <c r="D15390" s="12">
        <v>44012</v>
      </c>
      <c r="E15390" t="s">
        <v>20</v>
      </c>
      <c r="F15390" t="s">
        <v>59</v>
      </c>
      <c r="G15390" t="s">
        <v>59</v>
      </c>
      <c r="H15390" t="s">
        <v>60</v>
      </c>
      <c r="I15390" t="s">
        <v>61</v>
      </c>
      <c r="J15390" t="s">
        <v>62</v>
      </c>
      <c r="K15390" t="s">
        <v>63</v>
      </c>
      <c r="L15390" t="s">
        <v>64</v>
      </c>
      <c r="M15390" t="s">
        <v>82</v>
      </c>
      <c r="N15390" t="s">
        <v>486</v>
      </c>
      <c r="O15390" t="s">
        <v>487</v>
      </c>
      <c r="P15390" t="s">
        <v>595</v>
      </c>
      <c r="Q15390" t="s">
        <v>596</v>
      </c>
      <c r="R15390" t="s">
        <v>70</v>
      </c>
      <c r="S15390">
        <v>2923.0436095171999</v>
      </c>
      <c r="T15390">
        <v>0.72865042880112996</v>
      </c>
      <c r="U15390">
        <v>290.98508845325</v>
      </c>
      <c r="V15390">
        <v>10.045338147926</v>
      </c>
      <c r="W15390">
        <v>0</v>
      </c>
    </row>
    <row r="15391" spans="3:23" x14ac:dyDescent="0.35">
      <c r="C15391" s="12">
        <v>43405</v>
      </c>
      <c r="D15391" s="12">
        <v>43434</v>
      </c>
      <c r="E15391" t="s">
        <v>75</v>
      </c>
      <c r="F15391" t="s">
        <v>59</v>
      </c>
      <c r="G15391" t="s">
        <v>59</v>
      </c>
      <c r="H15391" t="s">
        <v>87</v>
      </c>
      <c r="I15391" t="s">
        <v>61</v>
      </c>
      <c r="J15391" t="s">
        <v>62</v>
      </c>
      <c r="K15391" t="s">
        <v>63</v>
      </c>
      <c r="L15391" t="s">
        <v>64</v>
      </c>
      <c r="M15391" t="s">
        <v>82</v>
      </c>
      <c r="N15391" t="s">
        <v>450</v>
      </c>
      <c r="O15391" t="s">
        <v>274</v>
      </c>
      <c r="P15391" t="s">
        <v>451</v>
      </c>
      <c r="Q15391" t="s">
        <v>452</v>
      </c>
      <c r="R15391" t="s">
        <v>70</v>
      </c>
      <c r="S15391">
        <v>2920.4294197725999</v>
      </c>
      <c r="T15391">
        <v>0.79555835915799999</v>
      </c>
      <c r="U15391">
        <v>22.206188302573999</v>
      </c>
      <c r="V15391">
        <v>131.51421486568</v>
      </c>
      <c r="W15391">
        <v>0</v>
      </c>
    </row>
    <row r="15392" spans="3:23" x14ac:dyDescent="0.35">
      <c r="C15392" s="12">
        <v>43770</v>
      </c>
      <c r="D15392" s="12">
        <v>43799</v>
      </c>
      <c r="E15392" t="s">
        <v>20</v>
      </c>
      <c r="F15392" t="s">
        <v>59</v>
      </c>
      <c r="G15392" t="s">
        <v>59</v>
      </c>
      <c r="H15392" t="s">
        <v>60</v>
      </c>
      <c r="I15392" t="s">
        <v>61</v>
      </c>
      <c r="J15392" t="s">
        <v>62</v>
      </c>
      <c r="K15392" t="s">
        <v>63</v>
      </c>
      <c r="L15392" t="s">
        <v>64</v>
      </c>
      <c r="M15392" t="s">
        <v>137</v>
      </c>
      <c r="N15392" t="s">
        <v>66</v>
      </c>
      <c r="O15392" t="s">
        <v>67</v>
      </c>
      <c r="P15392" t="s">
        <v>505</v>
      </c>
      <c r="Q15392" t="s">
        <v>506</v>
      </c>
      <c r="R15392" t="s">
        <v>70</v>
      </c>
      <c r="S15392">
        <v>2915.6873264517999</v>
      </c>
      <c r="T15392">
        <v>1.3851840658365</v>
      </c>
      <c r="U15392">
        <v>19.990050874729</v>
      </c>
      <c r="V15392">
        <v>145.85692376289001</v>
      </c>
      <c r="W15392">
        <v>0</v>
      </c>
    </row>
    <row r="15393" spans="3:23" x14ac:dyDescent="0.35">
      <c r="C15393" s="12">
        <v>44440</v>
      </c>
      <c r="D15393" s="12">
        <v>44469</v>
      </c>
      <c r="E15393" t="s">
        <v>21</v>
      </c>
      <c r="F15393" t="s">
        <v>59</v>
      </c>
      <c r="G15393" t="s">
        <v>59</v>
      </c>
      <c r="H15393" t="s">
        <v>87</v>
      </c>
      <c r="I15393" t="s">
        <v>61</v>
      </c>
      <c r="J15393" t="s">
        <v>62</v>
      </c>
      <c r="K15393" t="s">
        <v>63</v>
      </c>
      <c r="L15393" t="s">
        <v>64</v>
      </c>
      <c r="M15393" t="s">
        <v>82</v>
      </c>
      <c r="N15393" t="s">
        <v>379</v>
      </c>
      <c r="O15393" t="s">
        <v>380</v>
      </c>
      <c r="P15393" t="s">
        <v>393</v>
      </c>
      <c r="Q15393" t="s">
        <v>394</v>
      </c>
      <c r="R15393" t="s">
        <v>70</v>
      </c>
      <c r="S15393">
        <v>2914.016659551</v>
      </c>
      <c r="T15393">
        <v>0.64333651796944002</v>
      </c>
      <c r="U15393">
        <v>43.190706366184003</v>
      </c>
      <c r="V15393">
        <v>67.468603890037997</v>
      </c>
      <c r="W15393">
        <v>0</v>
      </c>
    </row>
    <row r="15394" spans="3:23" x14ac:dyDescent="0.35">
      <c r="C15394" s="12">
        <v>43617</v>
      </c>
      <c r="D15394" s="12">
        <v>43646</v>
      </c>
      <c r="E15394" t="s">
        <v>75</v>
      </c>
      <c r="F15394" t="s">
        <v>59</v>
      </c>
      <c r="G15394" t="s">
        <v>59</v>
      </c>
      <c r="H15394" t="s">
        <v>87</v>
      </c>
      <c r="I15394" t="s">
        <v>61</v>
      </c>
      <c r="J15394" t="s">
        <v>62</v>
      </c>
      <c r="K15394" t="s">
        <v>63</v>
      </c>
      <c r="L15394" t="s">
        <v>64</v>
      </c>
      <c r="M15394" t="s">
        <v>101</v>
      </c>
      <c r="N15394" t="s">
        <v>102</v>
      </c>
      <c r="O15394" t="s">
        <v>93</v>
      </c>
      <c r="P15394" t="s">
        <v>405</v>
      </c>
      <c r="Q15394" t="s">
        <v>406</v>
      </c>
      <c r="R15394" t="s">
        <v>70</v>
      </c>
      <c r="S15394">
        <v>2911.9109723167999</v>
      </c>
      <c r="T15394">
        <v>1.0463146551214</v>
      </c>
      <c r="U15394">
        <v>8.8443620639376999</v>
      </c>
      <c r="V15394">
        <v>329.23923187064997</v>
      </c>
      <c r="W15394">
        <v>0</v>
      </c>
    </row>
    <row r="15395" spans="3:23" x14ac:dyDescent="0.35">
      <c r="C15395" s="12">
        <v>44136</v>
      </c>
      <c r="D15395" s="12">
        <v>44165</v>
      </c>
      <c r="E15395" t="s">
        <v>21</v>
      </c>
      <c r="F15395" t="s">
        <v>59</v>
      </c>
      <c r="G15395" t="s">
        <v>59</v>
      </c>
      <c r="H15395" t="s">
        <v>60</v>
      </c>
      <c r="I15395" t="s">
        <v>61</v>
      </c>
      <c r="J15395" t="s">
        <v>62</v>
      </c>
      <c r="K15395" t="s">
        <v>63</v>
      </c>
      <c r="L15395" t="s">
        <v>64</v>
      </c>
      <c r="M15395" t="s">
        <v>77</v>
      </c>
      <c r="N15395" t="s">
        <v>78</v>
      </c>
      <c r="O15395" t="s">
        <v>79</v>
      </c>
      <c r="P15395" t="s">
        <v>397</v>
      </c>
      <c r="Q15395" t="s">
        <v>398</v>
      </c>
      <c r="R15395" t="s">
        <v>70</v>
      </c>
      <c r="S15395">
        <v>2911.0879627956001</v>
      </c>
      <c r="T15395">
        <v>0.94334949951721003</v>
      </c>
      <c r="U15395">
        <v>31.158137170497</v>
      </c>
      <c r="V15395">
        <v>93.429461038255994</v>
      </c>
      <c r="W15395">
        <v>0</v>
      </c>
    </row>
    <row r="15396" spans="3:23" x14ac:dyDescent="0.35">
      <c r="C15396" s="12">
        <v>44287</v>
      </c>
      <c r="D15396" s="12">
        <v>44316</v>
      </c>
      <c r="E15396" t="s">
        <v>21</v>
      </c>
      <c r="F15396" t="s">
        <v>59</v>
      </c>
      <c r="G15396" t="s">
        <v>59</v>
      </c>
      <c r="H15396" t="s">
        <v>60</v>
      </c>
      <c r="I15396" t="s">
        <v>61</v>
      </c>
      <c r="J15396" t="s">
        <v>62</v>
      </c>
      <c r="K15396" t="s">
        <v>63</v>
      </c>
      <c r="L15396" t="s">
        <v>64</v>
      </c>
      <c r="M15396" t="s">
        <v>101</v>
      </c>
      <c r="N15396" t="s">
        <v>102</v>
      </c>
      <c r="O15396" t="s">
        <v>93</v>
      </c>
      <c r="P15396" t="s">
        <v>576</v>
      </c>
      <c r="Q15396" t="s">
        <v>577</v>
      </c>
      <c r="R15396" t="s">
        <v>70</v>
      </c>
      <c r="S15396">
        <v>2909.7156479999999</v>
      </c>
      <c r="T15396">
        <v>0.33194259764484002</v>
      </c>
      <c r="U15396">
        <v>25.99</v>
      </c>
      <c r="V15396">
        <v>111.9552</v>
      </c>
      <c r="W15396">
        <v>0</v>
      </c>
    </row>
    <row r="15397" spans="3:23" x14ac:dyDescent="0.35">
      <c r="C15397" s="12">
        <v>44256</v>
      </c>
      <c r="D15397" s="12">
        <v>44286</v>
      </c>
      <c r="E15397" t="s">
        <v>21</v>
      </c>
      <c r="F15397" t="s">
        <v>59</v>
      </c>
      <c r="G15397" t="s">
        <v>59</v>
      </c>
      <c r="H15397" t="s">
        <v>76</v>
      </c>
      <c r="I15397" t="s">
        <v>61</v>
      </c>
      <c r="J15397" t="s">
        <v>62</v>
      </c>
      <c r="K15397" t="s">
        <v>63</v>
      </c>
      <c r="L15397" t="s">
        <v>64</v>
      </c>
      <c r="M15397" t="s">
        <v>82</v>
      </c>
      <c r="N15397" t="s">
        <v>486</v>
      </c>
      <c r="O15397" t="s">
        <v>487</v>
      </c>
      <c r="P15397" t="s">
        <v>509</v>
      </c>
      <c r="Q15397" t="s">
        <v>510</v>
      </c>
      <c r="R15397" t="s">
        <v>70</v>
      </c>
      <c r="S15397">
        <v>2905.7459709239001</v>
      </c>
      <c r="T15397">
        <v>1.8299367863411999</v>
      </c>
      <c r="U15397">
        <v>138.11521595286001</v>
      </c>
      <c r="V15397">
        <v>21.038565163708</v>
      </c>
      <c r="W15397">
        <v>0</v>
      </c>
    </row>
    <row r="15398" spans="3:23" x14ac:dyDescent="0.35">
      <c r="C15398" s="12">
        <v>43617</v>
      </c>
      <c r="D15398" s="12">
        <v>43646</v>
      </c>
      <c r="E15398" t="s">
        <v>75</v>
      </c>
      <c r="F15398" t="s">
        <v>59</v>
      </c>
      <c r="G15398" t="s">
        <v>59</v>
      </c>
      <c r="H15398" t="s">
        <v>60</v>
      </c>
      <c r="I15398" t="s">
        <v>61</v>
      </c>
      <c r="J15398" t="s">
        <v>62</v>
      </c>
      <c r="K15398" t="s">
        <v>63</v>
      </c>
      <c r="L15398" t="s">
        <v>64</v>
      </c>
      <c r="M15398" t="s">
        <v>82</v>
      </c>
      <c r="N15398" t="s">
        <v>379</v>
      </c>
      <c r="O15398" t="s">
        <v>380</v>
      </c>
      <c r="P15398" t="s">
        <v>476</v>
      </c>
      <c r="Q15398" t="s">
        <v>477</v>
      </c>
      <c r="R15398" t="s">
        <v>70</v>
      </c>
      <c r="S15398">
        <v>2905.6489365085999</v>
      </c>
      <c r="T15398">
        <v>1.6931607519787</v>
      </c>
      <c r="U15398">
        <v>42.547596148430003</v>
      </c>
      <c r="V15398">
        <v>68.291729722452004</v>
      </c>
      <c r="W15398">
        <v>0</v>
      </c>
    </row>
    <row r="15399" spans="3:23" x14ac:dyDescent="0.35">
      <c r="C15399" s="12">
        <v>43831</v>
      </c>
      <c r="D15399" s="12">
        <v>43861</v>
      </c>
      <c r="E15399" t="s">
        <v>20</v>
      </c>
      <c r="F15399" t="s">
        <v>59</v>
      </c>
      <c r="G15399" t="s">
        <v>59</v>
      </c>
      <c r="H15399" t="s">
        <v>76</v>
      </c>
      <c r="I15399" t="s">
        <v>61</v>
      </c>
      <c r="J15399" t="s">
        <v>62</v>
      </c>
      <c r="K15399" t="s">
        <v>63</v>
      </c>
      <c r="L15399" t="s">
        <v>64</v>
      </c>
      <c r="M15399" t="s">
        <v>82</v>
      </c>
      <c r="N15399" t="s">
        <v>486</v>
      </c>
      <c r="O15399" t="s">
        <v>487</v>
      </c>
      <c r="P15399" t="s">
        <v>500</v>
      </c>
      <c r="Q15399" t="s">
        <v>501</v>
      </c>
      <c r="R15399" t="s">
        <v>70</v>
      </c>
      <c r="S15399">
        <v>2903.9093295061998</v>
      </c>
      <c r="T15399">
        <v>1.5528449197087999</v>
      </c>
      <c r="U15399">
        <v>40.467769888596997</v>
      </c>
      <c r="V15399">
        <v>71.758570771264999</v>
      </c>
      <c r="W15399">
        <v>0</v>
      </c>
    </row>
    <row r="15400" spans="3:23" x14ac:dyDescent="0.35">
      <c r="C15400" s="12">
        <v>43374</v>
      </c>
      <c r="D15400" s="12">
        <v>43404</v>
      </c>
      <c r="E15400" t="s">
        <v>75</v>
      </c>
      <c r="F15400" t="s">
        <v>59</v>
      </c>
      <c r="G15400" t="s">
        <v>59</v>
      </c>
      <c r="H15400" t="s">
        <v>60</v>
      </c>
      <c r="I15400" t="s">
        <v>61</v>
      </c>
      <c r="J15400" t="s">
        <v>62</v>
      </c>
      <c r="K15400" t="s">
        <v>63</v>
      </c>
      <c r="L15400" t="s">
        <v>64</v>
      </c>
      <c r="M15400" t="s">
        <v>137</v>
      </c>
      <c r="N15400" t="s">
        <v>66</v>
      </c>
      <c r="O15400" t="s">
        <v>67</v>
      </c>
      <c r="P15400" t="s">
        <v>554</v>
      </c>
      <c r="Q15400" t="s">
        <v>555</v>
      </c>
      <c r="R15400" t="s">
        <v>70</v>
      </c>
      <c r="S15400">
        <v>2902.8034923201999</v>
      </c>
      <c r="T15400">
        <v>0.99697980947841003</v>
      </c>
      <c r="U15400">
        <v>23.277023688669001</v>
      </c>
      <c r="V15400">
        <v>124.70681523314001</v>
      </c>
      <c r="W15400">
        <v>0</v>
      </c>
    </row>
    <row r="15401" spans="3:23" x14ac:dyDescent="0.35">
      <c r="C15401" s="12">
        <v>43770</v>
      </c>
      <c r="D15401" s="12">
        <v>43799</v>
      </c>
      <c r="E15401" t="s">
        <v>20</v>
      </c>
      <c r="F15401" t="s">
        <v>59</v>
      </c>
      <c r="G15401" t="s">
        <v>59</v>
      </c>
      <c r="H15401" t="s">
        <v>60</v>
      </c>
      <c r="I15401" t="s">
        <v>61</v>
      </c>
      <c r="J15401" t="s">
        <v>62</v>
      </c>
      <c r="K15401" t="s">
        <v>63</v>
      </c>
      <c r="L15401" t="s">
        <v>64</v>
      </c>
      <c r="M15401" t="s">
        <v>82</v>
      </c>
      <c r="N15401" t="s">
        <v>550</v>
      </c>
      <c r="O15401" t="s">
        <v>551</v>
      </c>
      <c r="P15401" t="s">
        <v>552</v>
      </c>
      <c r="Q15401" t="s">
        <v>553</v>
      </c>
      <c r="R15401" t="s">
        <v>70</v>
      </c>
      <c r="S15401">
        <v>2901.1482228267</v>
      </c>
      <c r="T15401">
        <v>1.8319698654345999</v>
      </c>
      <c r="U15401">
        <v>32.626919408657997</v>
      </c>
      <c r="V15401">
        <v>88.918852144431995</v>
      </c>
      <c r="W15401">
        <v>0</v>
      </c>
    </row>
    <row r="15402" spans="3:23" x14ac:dyDescent="0.35">
      <c r="C15402" s="12">
        <v>43770</v>
      </c>
      <c r="D15402" s="12">
        <v>43799</v>
      </c>
      <c r="E15402" t="s">
        <v>20</v>
      </c>
      <c r="F15402" t="s">
        <v>59</v>
      </c>
      <c r="G15402" t="s">
        <v>59</v>
      </c>
      <c r="H15402" t="s">
        <v>76</v>
      </c>
      <c r="I15402" t="s">
        <v>61</v>
      </c>
      <c r="J15402" t="s">
        <v>62</v>
      </c>
      <c r="K15402" t="s">
        <v>63</v>
      </c>
      <c r="L15402" t="s">
        <v>64</v>
      </c>
      <c r="M15402" t="s">
        <v>82</v>
      </c>
      <c r="N15402" t="s">
        <v>124</v>
      </c>
      <c r="O15402" t="s">
        <v>108</v>
      </c>
      <c r="P15402" t="s">
        <v>574</v>
      </c>
      <c r="Q15402" t="s">
        <v>575</v>
      </c>
      <c r="R15402" t="s">
        <v>70</v>
      </c>
      <c r="S15402">
        <v>2899.82</v>
      </c>
      <c r="T15402">
        <v>0.55941247586501996</v>
      </c>
      <c r="U15402">
        <v>161.16557734205</v>
      </c>
      <c r="V15402">
        <v>17.992799999999999</v>
      </c>
      <c r="W15402">
        <v>0</v>
      </c>
    </row>
    <row r="15403" spans="3:23" x14ac:dyDescent="0.35">
      <c r="C15403" s="12">
        <v>43831</v>
      </c>
      <c r="D15403" s="12">
        <v>43861</v>
      </c>
      <c r="E15403" t="s">
        <v>20</v>
      </c>
      <c r="F15403" t="s">
        <v>59</v>
      </c>
      <c r="G15403" t="s">
        <v>59</v>
      </c>
      <c r="H15403" t="s">
        <v>87</v>
      </c>
      <c r="I15403" t="s">
        <v>61</v>
      </c>
      <c r="J15403" t="s">
        <v>62</v>
      </c>
      <c r="K15403" t="s">
        <v>63</v>
      </c>
      <c r="L15403" t="s">
        <v>64</v>
      </c>
      <c r="M15403" t="s">
        <v>65</v>
      </c>
      <c r="N15403" t="s">
        <v>66</v>
      </c>
      <c r="O15403" t="s">
        <v>67</v>
      </c>
      <c r="P15403" t="s">
        <v>345</v>
      </c>
      <c r="Q15403" t="s">
        <v>346</v>
      </c>
      <c r="R15403" t="s">
        <v>70</v>
      </c>
      <c r="S15403">
        <v>2898.8444349148999</v>
      </c>
      <c r="T15403">
        <v>0.87661889069170995</v>
      </c>
      <c r="U15403">
        <v>91.403949985354004</v>
      </c>
      <c r="V15403">
        <v>31.714651668548999</v>
      </c>
      <c r="W15403">
        <v>0</v>
      </c>
    </row>
    <row r="15404" spans="3:23" x14ac:dyDescent="0.35">
      <c r="C15404" s="12">
        <v>44166</v>
      </c>
      <c r="D15404" s="12">
        <v>44196</v>
      </c>
      <c r="E15404" t="s">
        <v>21</v>
      </c>
      <c r="F15404" t="s">
        <v>59</v>
      </c>
      <c r="G15404" t="s">
        <v>59</v>
      </c>
      <c r="H15404" t="s">
        <v>76</v>
      </c>
      <c r="I15404" t="s">
        <v>61</v>
      </c>
      <c r="J15404" t="s">
        <v>62</v>
      </c>
      <c r="K15404" t="s">
        <v>63</v>
      </c>
      <c r="L15404" t="s">
        <v>64</v>
      </c>
      <c r="M15404" t="s">
        <v>82</v>
      </c>
      <c r="N15404" t="s">
        <v>486</v>
      </c>
      <c r="O15404" t="s">
        <v>487</v>
      </c>
      <c r="P15404" t="s">
        <v>500</v>
      </c>
      <c r="Q15404" t="s">
        <v>501</v>
      </c>
      <c r="R15404" t="s">
        <v>70</v>
      </c>
      <c r="S15404">
        <v>2898.8196964014001</v>
      </c>
      <c r="T15404">
        <v>1.5366694517951001</v>
      </c>
      <c r="U15404">
        <v>48.902686423349998</v>
      </c>
      <c r="V15404">
        <v>59.277309866095003</v>
      </c>
      <c r="W15404">
        <v>0</v>
      </c>
    </row>
    <row r="15405" spans="3:23" x14ac:dyDescent="0.35">
      <c r="C15405" s="12">
        <v>44348</v>
      </c>
      <c r="D15405" s="12">
        <v>44377</v>
      </c>
      <c r="E15405" t="s">
        <v>21</v>
      </c>
      <c r="F15405" t="s">
        <v>59</v>
      </c>
      <c r="G15405" t="s">
        <v>59</v>
      </c>
      <c r="H15405" t="s">
        <v>76</v>
      </c>
      <c r="I15405" t="s">
        <v>61</v>
      </c>
      <c r="J15405" t="s">
        <v>62</v>
      </c>
      <c r="K15405" t="s">
        <v>63</v>
      </c>
      <c r="L15405" t="s">
        <v>64</v>
      </c>
      <c r="M15405" t="s">
        <v>137</v>
      </c>
      <c r="N15405" t="s">
        <v>66</v>
      </c>
      <c r="O15405" t="s">
        <v>67</v>
      </c>
      <c r="P15405" t="s">
        <v>261</v>
      </c>
      <c r="Q15405" t="s">
        <v>262</v>
      </c>
      <c r="R15405" t="s">
        <v>70</v>
      </c>
      <c r="S15405">
        <v>2898.2757287729</v>
      </c>
      <c r="T15405">
        <v>4.1271749250971999</v>
      </c>
      <c r="U15405">
        <v>26.626780821553002</v>
      </c>
      <c r="V15405">
        <v>108.84814609007999</v>
      </c>
      <c r="W15405">
        <v>0</v>
      </c>
    </row>
    <row r="15406" spans="3:23" x14ac:dyDescent="0.35">
      <c r="C15406" s="12">
        <v>43374</v>
      </c>
      <c r="D15406" s="12">
        <v>43404</v>
      </c>
      <c r="E15406" t="s">
        <v>75</v>
      </c>
      <c r="F15406" t="s">
        <v>59</v>
      </c>
      <c r="G15406" t="s">
        <v>59</v>
      </c>
      <c r="H15406" t="s">
        <v>87</v>
      </c>
      <c r="I15406" t="s">
        <v>61</v>
      </c>
      <c r="J15406" t="s">
        <v>62</v>
      </c>
      <c r="K15406" t="s">
        <v>63</v>
      </c>
      <c r="L15406" t="s">
        <v>64</v>
      </c>
      <c r="M15406" t="s">
        <v>65</v>
      </c>
      <c r="N15406" t="s">
        <v>66</v>
      </c>
      <c r="O15406" t="s">
        <v>67</v>
      </c>
      <c r="P15406" t="s">
        <v>411</v>
      </c>
      <c r="Q15406" t="s">
        <v>412</v>
      </c>
      <c r="R15406" t="s">
        <v>70</v>
      </c>
      <c r="S15406">
        <v>2896.5252461473001</v>
      </c>
      <c r="T15406">
        <v>0.22414321956072999</v>
      </c>
      <c r="U15406">
        <v>445.24158638373001</v>
      </c>
      <c r="V15406">
        <v>6.5055137137413004</v>
      </c>
      <c r="W15406">
        <v>0</v>
      </c>
    </row>
    <row r="15407" spans="3:23" x14ac:dyDescent="0.35">
      <c r="C15407" s="12">
        <v>43739</v>
      </c>
      <c r="D15407" s="12">
        <v>43769</v>
      </c>
      <c r="E15407" t="s">
        <v>20</v>
      </c>
      <c r="F15407" t="s">
        <v>59</v>
      </c>
      <c r="G15407" t="s">
        <v>59</v>
      </c>
      <c r="H15407" t="s">
        <v>87</v>
      </c>
      <c r="I15407" t="s">
        <v>61</v>
      </c>
      <c r="J15407" t="s">
        <v>62</v>
      </c>
      <c r="K15407" t="s">
        <v>63</v>
      </c>
      <c r="L15407" t="s">
        <v>64</v>
      </c>
      <c r="M15407" t="s">
        <v>65</v>
      </c>
      <c r="N15407" t="s">
        <v>66</v>
      </c>
      <c r="O15407" t="s">
        <v>67</v>
      </c>
      <c r="P15407" t="s">
        <v>411</v>
      </c>
      <c r="Q15407" t="s">
        <v>412</v>
      </c>
      <c r="R15407" t="s">
        <v>70</v>
      </c>
      <c r="S15407">
        <v>2894.2108890753002</v>
      </c>
      <c r="T15407">
        <v>0.18514129668377999</v>
      </c>
      <c r="U15407">
        <v>404.07313130012</v>
      </c>
      <c r="V15407">
        <v>7.1625917807579</v>
      </c>
      <c r="W15407">
        <v>0</v>
      </c>
    </row>
    <row r="15408" spans="3:23" x14ac:dyDescent="0.35">
      <c r="C15408" s="12">
        <v>44166</v>
      </c>
      <c r="D15408" s="12">
        <v>44196</v>
      </c>
      <c r="E15408" t="s">
        <v>21</v>
      </c>
      <c r="F15408" t="s">
        <v>59</v>
      </c>
      <c r="G15408" t="s">
        <v>59</v>
      </c>
      <c r="H15408" t="s">
        <v>87</v>
      </c>
      <c r="I15408" t="s">
        <v>61</v>
      </c>
      <c r="J15408" t="s">
        <v>62</v>
      </c>
      <c r="K15408" t="s">
        <v>63</v>
      </c>
      <c r="L15408" t="s">
        <v>64</v>
      </c>
      <c r="M15408" t="s">
        <v>88</v>
      </c>
      <c r="N15408" t="s">
        <v>89</v>
      </c>
      <c r="O15408" t="s">
        <v>67</v>
      </c>
      <c r="P15408" t="s">
        <v>283</v>
      </c>
      <c r="Q15408" t="s">
        <v>284</v>
      </c>
      <c r="R15408" t="s">
        <v>70</v>
      </c>
      <c r="S15408">
        <v>2891.6328905693999</v>
      </c>
      <c r="T15408">
        <v>1.0679584229109</v>
      </c>
      <c r="U15408">
        <v>26.165439497411999</v>
      </c>
      <c r="V15408">
        <v>110.51344621425</v>
      </c>
      <c r="W15408">
        <v>0</v>
      </c>
    </row>
    <row r="15409" spans="3:23" x14ac:dyDescent="0.35">
      <c r="C15409" s="12">
        <v>43405</v>
      </c>
      <c r="D15409" s="12">
        <v>43434</v>
      </c>
      <c r="E15409" t="s">
        <v>75</v>
      </c>
      <c r="F15409" t="s">
        <v>59</v>
      </c>
      <c r="G15409" t="s">
        <v>59</v>
      </c>
      <c r="H15409" t="s">
        <v>60</v>
      </c>
      <c r="I15409" t="s">
        <v>61</v>
      </c>
      <c r="J15409" t="s">
        <v>62</v>
      </c>
      <c r="K15409" t="s">
        <v>63</v>
      </c>
      <c r="L15409" t="s">
        <v>64</v>
      </c>
      <c r="M15409" t="s">
        <v>82</v>
      </c>
      <c r="N15409" t="s">
        <v>486</v>
      </c>
      <c r="O15409" t="s">
        <v>487</v>
      </c>
      <c r="P15409" t="s">
        <v>509</v>
      </c>
      <c r="Q15409" t="s">
        <v>510</v>
      </c>
      <c r="R15409" t="s">
        <v>70</v>
      </c>
      <c r="S15409">
        <v>2889.4941226827</v>
      </c>
      <c r="T15409">
        <v>0.92741469110650998</v>
      </c>
      <c r="U15409">
        <v>137.04362616666</v>
      </c>
      <c r="V15409">
        <v>21.084483850192999</v>
      </c>
      <c r="W15409">
        <v>0</v>
      </c>
    </row>
    <row r="15410" spans="3:23" x14ac:dyDescent="0.35">
      <c r="C15410" s="12">
        <v>43586</v>
      </c>
      <c r="D15410" s="12">
        <v>43616</v>
      </c>
      <c r="E15410" t="s">
        <v>75</v>
      </c>
      <c r="F15410" t="s">
        <v>59</v>
      </c>
      <c r="G15410" t="s">
        <v>59</v>
      </c>
      <c r="H15410" t="s">
        <v>87</v>
      </c>
      <c r="I15410" t="s">
        <v>61</v>
      </c>
      <c r="J15410" t="s">
        <v>62</v>
      </c>
      <c r="K15410" t="s">
        <v>63</v>
      </c>
      <c r="L15410" t="s">
        <v>64</v>
      </c>
      <c r="M15410" t="s">
        <v>96</v>
      </c>
      <c r="N15410" t="s">
        <v>111</v>
      </c>
      <c r="O15410" t="s">
        <v>112</v>
      </c>
      <c r="P15410" t="s">
        <v>365</v>
      </c>
      <c r="Q15410" t="s">
        <v>366</v>
      </c>
      <c r="R15410" t="s">
        <v>70</v>
      </c>
      <c r="S15410">
        <v>2887.3845839999999</v>
      </c>
      <c r="T15410">
        <v>0.13688614967908</v>
      </c>
      <c r="U15410">
        <v>361.0675</v>
      </c>
      <c r="V15410">
        <v>7.9968000000000004</v>
      </c>
      <c r="W15410">
        <v>0</v>
      </c>
    </row>
    <row r="15411" spans="3:23" x14ac:dyDescent="0.35">
      <c r="C15411" s="12">
        <v>43891</v>
      </c>
      <c r="D15411" s="12">
        <v>43921</v>
      </c>
      <c r="E15411" t="s">
        <v>20</v>
      </c>
      <c r="F15411" t="s">
        <v>59</v>
      </c>
      <c r="G15411" t="s">
        <v>59</v>
      </c>
      <c r="H15411" t="s">
        <v>87</v>
      </c>
      <c r="I15411" t="s">
        <v>61</v>
      </c>
      <c r="J15411" t="s">
        <v>62</v>
      </c>
      <c r="K15411" t="s">
        <v>63</v>
      </c>
      <c r="L15411" t="s">
        <v>64</v>
      </c>
      <c r="M15411" t="s">
        <v>82</v>
      </c>
      <c r="N15411" t="s">
        <v>435</v>
      </c>
      <c r="O15411" t="s">
        <v>436</v>
      </c>
      <c r="P15411" t="s">
        <v>470</v>
      </c>
      <c r="Q15411" t="s">
        <v>471</v>
      </c>
      <c r="R15411" t="s">
        <v>70</v>
      </c>
      <c r="S15411">
        <v>2884.4397980148001</v>
      </c>
      <c r="T15411">
        <v>8.8673656820621005E-2</v>
      </c>
      <c r="U15411">
        <v>65.157434973438001</v>
      </c>
      <c r="V15411">
        <v>44.268774533414998</v>
      </c>
      <c r="W15411">
        <v>0</v>
      </c>
    </row>
    <row r="15412" spans="3:23" x14ac:dyDescent="0.35">
      <c r="C15412" s="12">
        <v>43497</v>
      </c>
      <c r="D15412" s="12">
        <v>43524</v>
      </c>
      <c r="E15412" t="s">
        <v>75</v>
      </c>
      <c r="F15412" t="s">
        <v>59</v>
      </c>
      <c r="G15412" t="s">
        <v>59</v>
      </c>
      <c r="H15412" t="s">
        <v>87</v>
      </c>
      <c r="I15412" t="s">
        <v>61</v>
      </c>
      <c r="J15412" t="s">
        <v>62</v>
      </c>
      <c r="K15412" t="s">
        <v>63</v>
      </c>
      <c r="L15412" t="s">
        <v>64</v>
      </c>
      <c r="M15412" t="s">
        <v>96</v>
      </c>
      <c r="N15412" t="s">
        <v>111</v>
      </c>
      <c r="O15412" t="s">
        <v>112</v>
      </c>
      <c r="P15412" t="s">
        <v>351</v>
      </c>
      <c r="Q15412" t="s">
        <v>352</v>
      </c>
      <c r="R15412" t="s">
        <v>70</v>
      </c>
      <c r="S15412">
        <v>2883.1040685824</v>
      </c>
      <c r="T15412">
        <v>0.87080975329680999</v>
      </c>
      <c r="U15412">
        <v>72.716793292757998</v>
      </c>
      <c r="V15412">
        <v>39.648393968295998</v>
      </c>
      <c r="W15412">
        <v>0</v>
      </c>
    </row>
    <row r="15413" spans="3:23" x14ac:dyDescent="0.35">
      <c r="C15413" s="12">
        <v>44136</v>
      </c>
      <c r="D15413" s="12">
        <v>44165</v>
      </c>
      <c r="E15413" t="s">
        <v>21</v>
      </c>
      <c r="F15413" t="s">
        <v>59</v>
      </c>
      <c r="G15413" t="s">
        <v>59</v>
      </c>
      <c r="H15413" t="s">
        <v>60</v>
      </c>
      <c r="I15413" t="s">
        <v>61</v>
      </c>
      <c r="J15413" t="s">
        <v>62</v>
      </c>
      <c r="K15413" t="s">
        <v>63</v>
      </c>
      <c r="L15413" t="s">
        <v>64</v>
      </c>
      <c r="M15413" t="s">
        <v>82</v>
      </c>
      <c r="N15413" t="s">
        <v>516</v>
      </c>
      <c r="O15413" t="s">
        <v>516</v>
      </c>
      <c r="P15413" t="s">
        <v>517</v>
      </c>
      <c r="Q15413" t="s">
        <v>518</v>
      </c>
      <c r="R15413" t="s">
        <v>70</v>
      </c>
      <c r="S15413">
        <v>2882.2247569911001</v>
      </c>
      <c r="T15413">
        <v>0.39540239034913999</v>
      </c>
      <c r="U15413">
        <v>19.989999999999998</v>
      </c>
      <c r="V15413">
        <v>144.18332951431</v>
      </c>
      <c r="W15413">
        <v>0</v>
      </c>
    </row>
    <row r="15414" spans="3:23" x14ac:dyDescent="0.35">
      <c r="C15414" s="12">
        <v>43952</v>
      </c>
      <c r="D15414" s="12">
        <v>43982</v>
      </c>
      <c r="E15414" t="s">
        <v>20</v>
      </c>
      <c r="F15414" t="s">
        <v>59</v>
      </c>
      <c r="G15414" t="s">
        <v>59</v>
      </c>
      <c r="H15414" t="s">
        <v>76</v>
      </c>
      <c r="I15414" t="s">
        <v>61</v>
      </c>
      <c r="J15414" t="s">
        <v>62</v>
      </c>
      <c r="K15414" t="s">
        <v>63</v>
      </c>
      <c r="L15414" t="s">
        <v>64</v>
      </c>
      <c r="M15414" t="s">
        <v>82</v>
      </c>
      <c r="N15414" t="s">
        <v>441</v>
      </c>
      <c r="O15414" t="s">
        <v>442</v>
      </c>
      <c r="P15414" t="s">
        <v>443</v>
      </c>
      <c r="Q15414" t="s">
        <v>444</v>
      </c>
      <c r="R15414" t="s">
        <v>70</v>
      </c>
      <c r="S15414">
        <v>2881.3939150046999</v>
      </c>
      <c r="T15414">
        <v>3.3007684420096002</v>
      </c>
      <c r="U15414">
        <v>106.21261820919</v>
      </c>
      <c r="V15414">
        <v>27.128546151923999</v>
      </c>
      <c r="W15414">
        <v>0</v>
      </c>
    </row>
    <row r="15415" spans="3:23" x14ac:dyDescent="0.35">
      <c r="C15415" s="12">
        <v>44197</v>
      </c>
      <c r="D15415" s="12">
        <v>44227</v>
      </c>
      <c r="E15415" t="s">
        <v>21</v>
      </c>
      <c r="F15415" t="s">
        <v>59</v>
      </c>
      <c r="G15415" t="s">
        <v>59</v>
      </c>
      <c r="H15415" t="s">
        <v>87</v>
      </c>
      <c r="I15415" t="s">
        <v>61</v>
      </c>
      <c r="J15415" t="s">
        <v>62</v>
      </c>
      <c r="K15415" t="s">
        <v>63</v>
      </c>
      <c r="L15415" t="s">
        <v>64</v>
      </c>
      <c r="M15415" t="s">
        <v>96</v>
      </c>
      <c r="N15415" t="s">
        <v>111</v>
      </c>
      <c r="O15415" t="s">
        <v>112</v>
      </c>
      <c r="P15415" t="s">
        <v>341</v>
      </c>
      <c r="Q15415" t="s">
        <v>342</v>
      </c>
      <c r="R15415" t="s">
        <v>70</v>
      </c>
      <c r="S15415">
        <v>2879.5326019015001</v>
      </c>
      <c r="T15415">
        <v>1.1609385032271999</v>
      </c>
      <c r="U15415">
        <v>104.48291923967</v>
      </c>
      <c r="V15415">
        <v>27.559840621376001</v>
      </c>
      <c r="W15415">
        <v>0</v>
      </c>
    </row>
    <row r="15416" spans="3:23" x14ac:dyDescent="0.35">
      <c r="C15416" s="12">
        <v>43709</v>
      </c>
      <c r="D15416" s="12">
        <v>43738</v>
      </c>
      <c r="E15416" t="s">
        <v>75</v>
      </c>
      <c r="F15416" t="s">
        <v>59</v>
      </c>
      <c r="G15416" t="s">
        <v>59</v>
      </c>
      <c r="H15416" t="s">
        <v>60</v>
      </c>
      <c r="I15416" t="s">
        <v>61</v>
      </c>
      <c r="J15416" t="s">
        <v>62</v>
      </c>
      <c r="K15416" t="s">
        <v>63</v>
      </c>
      <c r="L15416" t="s">
        <v>64</v>
      </c>
      <c r="M15416" t="s">
        <v>82</v>
      </c>
      <c r="N15416" t="s">
        <v>496</v>
      </c>
      <c r="O15416" t="s">
        <v>497</v>
      </c>
      <c r="P15416" t="s">
        <v>621</v>
      </c>
      <c r="Q15416" t="s">
        <v>622</v>
      </c>
      <c r="R15416" t="s">
        <v>70</v>
      </c>
      <c r="S15416">
        <v>2878.0720011003</v>
      </c>
      <c r="T15416">
        <v>8.4722610841320004E-2</v>
      </c>
      <c r="U15416">
        <v>127.22144503781</v>
      </c>
      <c r="V15416">
        <v>22.622538206862998</v>
      </c>
      <c r="W15416">
        <v>0</v>
      </c>
    </row>
    <row r="15417" spans="3:23" x14ac:dyDescent="0.35">
      <c r="C15417" s="12">
        <v>44166</v>
      </c>
      <c r="D15417" s="12">
        <v>44196</v>
      </c>
      <c r="E15417" t="s">
        <v>21</v>
      </c>
      <c r="F15417" t="s">
        <v>59</v>
      </c>
      <c r="G15417" t="s">
        <v>59</v>
      </c>
      <c r="H15417" t="s">
        <v>76</v>
      </c>
      <c r="I15417" t="s">
        <v>61</v>
      </c>
      <c r="J15417" t="s">
        <v>62</v>
      </c>
      <c r="K15417" t="s">
        <v>63</v>
      </c>
      <c r="L15417" t="s">
        <v>64</v>
      </c>
      <c r="M15417" t="s">
        <v>82</v>
      </c>
      <c r="N15417" t="s">
        <v>124</v>
      </c>
      <c r="O15417" t="s">
        <v>108</v>
      </c>
      <c r="P15417" t="s">
        <v>574</v>
      </c>
      <c r="Q15417" t="s">
        <v>575</v>
      </c>
      <c r="R15417" t="s">
        <v>70</v>
      </c>
      <c r="S15417">
        <v>2877.9854536604998</v>
      </c>
      <c r="T15417">
        <v>0.57765418703452998</v>
      </c>
      <c r="U15417">
        <v>236.91867414561</v>
      </c>
      <c r="V15417">
        <v>12.147566940594</v>
      </c>
      <c r="W15417">
        <v>0</v>
      </c>
    </row>
    <row r="15418" spans="3:23" x14ac:dyDescent="0.35">
      <c r="C15418" s="12">
        <v>43709</v>
      </c>
      <c r="D15418" s="12">
        <v>43738</v>
      </c>
      <c r="E15418" t="s">
        <v>75</v>
      </c>
      <c r="F15418" t="s">
        <v>59</v>
      </c>
      <c r="G15418" t="s">
        <v>59</v>
      </c>
      <c r="H15418" t="s">
        <v>60</v>
      </c>
      <c r="I15418" t="s">
        <v>61</v>
      </c>
      <c r="J15418" t="s">
        <v>62</v>
      </c>
      <c r="K15418" t="s">
        <v>63</v>
      </c>
      <c r="L15418" t="s">
        <v>64</v>
      </c>
      <c r="M15418" t="s">
        <v>137</v>
      </c>
      <c r="N15418" t="s">
        <v>66</v>
      </c>
      <c r="O15418" t="s">
        <v>67</v>
      </c>
      <c r="P15418" t="s">
        <v>505</v>
      </c>
      <c r="Q15418" t="s">
        <v>506</v>
      </c>
      <c r="R15418" t="s">
        <v>70</v>
      </c>
      <c r="S15418">
        <v>2874.6904555858</v>
      </c>
      <c r="T15418">
        <v>0.75392310660275996</v>
      </c>
      <c r="U15418">
        <v>19.205965471091002</v>
      </c>
      <c r="V15418">
        <v>149.67695635570999</v>
      </c>
      <c r="W15418">
        <v>0</v>
      </c>
    </row>
    <row r="15419" spans="3:23" x14ac:dyDescent="0.35">
      <c r="C15419" s="12">
        <v>43922</v>
      </c>
      <c r="D15419" s="12">
        <v>43951</v>
      </c>
      <c r="E15419" t="s">
        <v>20</v>
      </c>
      <c r="F15419" t="s">
        <v>59</v>
      </c>
      <c r="G15419" t="s">
        <v>59</v>
      </c>
      <c r="H15419" t="s">
        <v>87</v>
      </c>
      <c r="I15419" t="s">
        <v>61</v>
      </c>
      <c r="J15419" t="s">
        <v>62</v>
      </c>
      <c r="K15419" t="s">
        <v>63</v>
      </c>
      <c r="L15419" t="s">
        <v>64</v>
      </c>
      <c r="M15419" t="s">
        <v>65</v>
      </c>
      <c r="N15419" t="s">
        <v>66</v>
      </c>
      <c r="O15419" t="s">
        <v>67</v>
      </c>
      <c r="P15419" t="s">
        <v>411</v>
      </c>
      <c r="Q15419" t="s">
        <v>412</v>
      </c>
      <c r="R15419" t="s">
        <v>70</v>
      </c>
      <c r="S15419">
        <v>2873.1029099097</v>
      </c>
      <c r="T15419">
        <v>0.14557698450937001</v>
      </c>
      <c r="U15419">
        <v>406.95065188991998</v>
      </c>
      <c r="V15419">
        <v>7.0600769320965</v>
      </c>
      <c r="W15419">
        <v>0</v>
      </c>
    </row>
    <row r="15420" spans="3:23" x14ac:dyDescent="0.35">
      <c r="C15420" s="12">
        <v>44228</v>
      </c>
      <c r="D15420" s="12">
        <v>44255</v>
      </c>
      <c r="E15420" t="s">
        <v>21</v>
      </c>
      <c r="F15420" t="s">
        <v>59</v>
      </c>
      <c r="G15420" t="s">
        <v>59</v>
      </c>
      <c r="H15420" t="s">
        <v>60</v>
      </c>
      <c r="I15420" t="s">
        <v>61</v>
      </c>
      <c r="J15420" t="s">
        <v>62</v>
      </c>
      <c r="K15420" t="s">
        <v>63</v>
      </c>
      <c r="L15420" t="s">
        <v>64</v>
      </c>
      <c r="M15420" t="s">
        <v>82</v>
      </c>
      <c r="N15420" t="s">
        <v>379</v>
      </c>
      <c r="O15420" t="s">
        <v>380</v>
      </c>
      <c r="P15420" t="s">
        <v>524</v>
      </c>
      <c r="Q15420" t="s">
        <v>525</v>
      </c>
      <c r="R15420" t="s">
        <v>70</v>
      </c>
      <c r="S15420">
        <v>2872.7940523278999</v>
      </c>
      <c r="T15420">
        <v>0.26567613372041998</v>
      </c>
      <c r="U15420">
        <v>143.82470092912001</v>
      </c>
      <c r="V15420">
        <v>19.974274472809</v>
      </c>
      <c r="W15420">
        <v>0</v>
      </c>
    </row>
    <row r="15421" spans="3:23" x14ac:dyDescent="0.35">
      <c r="C15421" s="12">
        <v>43800</v>
      </c>
      <c r="D15421" s="12">
        <v>43830</v>
      </c>
      <c r="E15421" t="s">
        <v>20</v>
      </c>
      <c r="F15421" t="s">
        <v>59</v>
      </c>
      <c r="G15421" t="s">
        <v>59</v>
      </c>
      <c r="H15421" t="s">
        <v>60</v>
      </c>
      <c r="I15421" t="s">
        <v>61</v>
      </c>
      <c r="J15421" t="s">
        <v>62</v>
      </c>
      <c r="K15421" t="s">
        <v>63</v>
      </c>
      <c r="L15421" t="s">
        <v>64</v>
      </c>
      <c r="M15421" t="s">
        <v>137</v>
      </c>
      <c r="N15421" t="s">
        <v>66</v>
      </c>
      <c r="O15421" t="s">
        <v>67</v>
      </c>
      <c r="P15421" t="s">
        <v>554</v>
      </c>
      <c r="Q15421" t="s">
        <v>555</v>
      </c>
      <c r="R15421" t="s">
        <v>70</v>
      </c>
      <c r="S15421">
        <v>2871.3571630465999</v>
      </c>
      <c r="T15421">
        <v>1.6504643390049001</v>
      </c>
      <c r="U15421">
        <v>19.832271066065001</v>
      </c>
      <c r="V15421">
        <v>144.78206522497999</v>
      </c>
      <c r="W15421">
        <v>0</v>
      </c>
    </row>
    <row r="15422" spans="3:23" x14ac:dyDescent="0.35">
      <c r="C15422" s="12">
        <v>43709</v>
      </c>
      <c r="D15422" s="12">
        <v>43738</v>
      </c>
      <c r="E15422" t="s">
        <v>75</v>
      </c>
      <c r="F15422" t="s">
        <v>59</v>
      </c>
      <c r="G15422" t="s">
        <v>59</v>
      </c>
      <c r="H15422" t="s">
        <v>87</v>
      </c>
      <c r="I15422" t="s">
        <v>61</v>
      </c>
      <c r="J15422" t="s">
        <v>62</v>
      </c>
      <c r="K15422" t="s">
        <v>63</v>
      </c>
      <c r="L15422" t="s">
        <v>64</v>
      </c>
      <c r="M15422" t="s">
        <v>82</v>
      </c>
      <c r="N15422" t="s">
        <v>653</v>
      </c>
      <c r="O15422" t="s">
        <v>653</v>
      </c>
      <c r="P15422" t="s">
        <v>654</v>
      </c>
      <c r="Q15422" t="s">
        <v>655</v>
      </c>
      <c r="R15422" t="s">
        <v>70</v>
      </c>
      <c r="S15422">
        <v>2866.5092167767998</v>
      </c>
      <c r="T15422">
        <v>0.17837085750309001</v>
      </c>
      <c r="U15422">
        <v>34.970197199866</v>
      </c>
      <c r="V15422">
        <v>81.970061546802995</v>
      </c>
      <c r="W15422">
        <v>0</v>
      </c>
    </row>
    <row r="15423" spans="3:23" x14ac:dyDescent="0.35">
      <c r="C15423" s="12">
        <v>44440</v>
      </c>
      <c r="D15423" s="12">
        <v>44469</v>
      </c>
      <c r="E15423" t="s">
        <v>21</v>
      </c>
      <c r="F15423" t="s">
        <v>59</v>
      </c>
      <c r="G15423" t="s">
        <v>59</v>
      </c>
      <c r="H15423" t="s">
        <v>87</v>
      </c>
      <c r="I15423" t="s">
        <v>61</v>
      </c>
      <c r="J15423" t="s">
        <v>62</v>
      </c>
      <c r="K15423" t="s">
        <v>63</v>
      </c>
      <c r="L15423" t="s">
        <v>64</v>
      </c>
      <c r="M15423" t="s">
        <v>101</v>
      </c>
      <c r="N15423" t="s">
        <v>102</v>
      </c>
      <c r="O15423" t="s">
        <v>93</v>
      </c>
      <c r="P15423" t="s">
        <v>279</v>
      </c>
      <c r="Q15423" t="s">
        <v>280</v>
      </c>
      <c r="R15423" t="s">
        <v>70</v>
      </c>
      <c r="S15423">
        <v>2863.9545528862</v>
      </c>
      <c r="T15423">
        <v>0.69804648707021999</v>
      </c>
      <c r="U15423">
        <v>67.248922394573995</v>
      </c>
      <c r="V15423">
        <v>42.587367215824003</v>
      </c>
      <c r="W15423">
        <v>0</v>
      </c>
    </row>
    <row r="15424" spans="3:23" x14ac:dyDescent="0.35">
      <c r="C15424" s="12">
        <v>43891</v>
      </c>
      <c r="D15424" s="12">
        <v>43921</v>
      </c>
      <c r="E15424" t="s">
        <v>20</v>
      </c>
      <c r="F15424" t="s">
        <v>59</v>
      </c>
      <c r="G15424" t="s">
        <v>59</v>
      </c>
      <c r="H15424" t="s">
        <v>60</v>
      </c>
      <c r="I15424" t="s">
        <v>61</v>
      </c>
      <c r="J15424" t="s">
        <v>62</v>
      </c>
      <c r="K15424" t="s">
        <v>63</v>
      </c>
      <c r="L15424" t="s">
        <v>64</v>
      </c>
      <c r="M15424" t="s">
        <v>82</v>
      </c>
      <c r="N15424" t="s">
        <v>450</v>
      </c>
      <c r="O15424" t="s">
        <v>274</v>
      </c>
      <c r="P15424" t="s">
        <v>451</v>
      </c>
      <c r="Q15424" t="s">
        <v>452</v>
      </c>
      <c r="R15424" t="s">
        <v>70</v>
      </c>
      <c r="S15424">
        <v>2863.20426</v>
      </c>
      <c r="T15424">
        <v>2.0708992382515001</v>
      </c>
      <c r="U15424">
        <v>26.039545454544999</v>
      </c>
      <c r="V15424">
        <v>109.956</v>
      </c>
      <c r="W15424">
        <v>0</v>
      </c>
    </row>
    <row r="15425" spans="3:23" x14ac:dyDescent="0.35">
      <c r="C15425" s="12">
        <v>44228</v>
      </c>
      <c r="D15425" s="12">
        <v>44255</v>
      </c>
      <c r="E15425" t="s">
        <v>21</v>
      </c>
      <c r="F15425" t="s">
        <v>59</v>
      </c>
      <c r="G15425" t="s">
        <v>59</v>
      </c>
      <c r="H15425" t="s">
        <v>76</v>
      </c>
      <c r="I15425" t="s">
        <v>61</v>
      </c>
      <c r="J15425" t="s">
        <v>62</v>
      </c>
      <c r="K15425" t="s">
        <v>63</v>
      </c>
      <c r="L15425" t="s">
        <v>64</v>
      </c>
      <c r="M15425" t="s">
        <v>82</v>
      </c>
      <c r="N15425" t="s">
        <v>379</v>
      </c>
      <c r="O15425" t="s">
        <v>380</v>
      </c>
      <c r="P15425" t="s">
        <v>474</v>
      </c>
      <c r="Q15425" t="s">
        <v>475</v>
      </c>
      <c r="R15425" t="s">
        <v>70</v>
      </c>
      <c r="S15425">
        <v>2863.0305371129998</v>
      </c>
      <c r="T15425">
        <v>1.8430891568407</v>
      </c>
      <c r="U15425">
        <v>27.997826400409</v>
      </c>
      <c r="V15425">
        <v>102.25902883201</v>
      </c>
      <c r="W15425">
        <v>0</v>
      </c>
    </row>
    <row r="15426" spans="3:23" x14ac:dyDescent="0.35">
      <c r="C15426" s="12">
        <v>44378</v>
      </c>
      <c r="D15426" s="12">
        <v>44408</v>
      </c>
      <c r="E15426" t="s">
        <v>21</v>
      </c>
      <c r="F15426" t="s">
        <v>59</v>
      </c>
      <c r="G15426" t="s">
        <v>59</v>
      </c>
      <c r="H15426" t="s">
        <v>87</v>
      </c>
      <c r="I15426" t="s">
        <v>61</v>
      </c>
      <c r="J15426" t="s">
        <v>62</v>
      </c>
      <c r="K15426" t="s">
        <v>63</v>
      </c>
      <c r="L15426" t="s">
        <v>64</v>
      </c>
      <c r="M15426" t="s">
        <v>96</v>
      </c>
      <c r="N15426" t="s">
        <v>111</v>
      </c>
      <c r="O15426" t="s">
        <v>112</v>
      </c>
      <c r="P15426" t="s">
        <v>341</v>
      </c>
      <c r="Q15426" t="s">
        <v>342</v>
      </c>
      <c r="R15426" t="s">
        <v>70</v>
      </c>
      <c r="S15426">
        <v>2860.7604622073</v>
      </c>
      <c r="T15426">
        <v>0.43420550847005002</v>
      </c>
      <c r="U15426">
        <v>94.387646927042994</v>
      </c>
      <c r="V15426">
        <v>30.308632065152999</v>
      </c>
      <c r="W15426">
        <v>0</v>
      </c>
    </row>
    <row r="15427" spans="3:23" x14ac:dyDescent="0.35">
      <c r="C15427" s="12">
        <v>43862</v>
      </c>
      <c r="D15427" s="12">
        <v>43890</v>
      </c>
      <c r="E15427" t="s">
        <v>20</v>
      </c>
      <c r="F15427" t="s">
        <v>59</v>
      </c>
      <c r="G15427" t="s">
        <v>59</v>
      </c>
      <c r="H15427" t="s">
        <v>60</v>
      </c>
      <c r="I15427" t="s">
        <v>61</v>
      </c>
      <c r="J15427" t="s">
        <v>62</v>
      </c>
      <c r="K15427" t="s">
        <v>63</v>
      </c>
      <c r="L15427" t="s">
        <v>64</v>
      </c>
      <c r="M15427" t="s">
        <v>82</v>
      </c>
      <c r="N15427" t="s">
        <v>511</v>
      </c>
      <c r="O15427" t="s">
        <v>511</v>
      </c>
      <c r="P15427" t="s">
        <v>514</v>
      </c>
      <c r="Q15427" t="s">
        <v>515</v>
      </c>
      <c r="R15427" t="s">
        <v>70</v>
      </c>
      <c r="S15427">
        <v>2860.1189118770999</v>
      </c>
      <c r="T15427">
        <v>1.2786552615744</v>
      </c>
      <c r="U15427">
        <v>23.125234115609999</v>
      </c>
      <c r="V15427">
        <v>123.67956568909</v>
      </c>
      <c r="W15427">
        <v>0</v>
      </c>
    </row>
    <row r="15428" spans="3:23" x14ac:dyDescent="0.35">
      <c r="C15428" s="12">
        <v>43678</v>
      </c>
      <c r="D15428" s="12">
        <v>43708</v>
      </c>
      <c r="E15428" t="s">
        <v>75</v>
      </c>
      <c r="F15428" t="s">
        <v>59</v>
      </c>
      <c r="G15428" t="s">
        <v>59</v>
      </c>
      <c r="H15428" t="s">
        <v>76</v>
      </c>
      <c r="I15428" t="s">
        <v>61</v>
      </c>
      <c r="J15428" t="s">
        <v>62</v>
      </c>
      <c r="K15428" t="s">
        <v>63</v>
      </c>
      <c r="L15428" t="s">
        <v>64</v>
      </c>
      <c r="M15428" t="s">
        <v>82</v>
      </c>
      <c r="N15428" t="s">
        <v>450</v>
      </c>
      <c r="O15428" t="s">
        <v>274</v>
      </c>
      <c r="P15428" t="s">
        <v>451</v>
      </c>
      <c r="Q15428" t="s">
        <v>452</v>
      </c>
      <c r="R15428" t="s">
        <v>70</v>
      </c>
      <c r="S15428">
        <v>2859.8687198365001</v>
      </c>
      <c r="T15428">
        <v>2.1659872387301</v>
      </c>
      <c r="U15428">
        <v>32.510152172032001</v>
      </c>
      <c r="V15428">
        <v>87.968481497811993</v>
      </c>
      <c r="W15428">
        <v>0</v>
      </c>
    </row>
    <row r="15429" spans="3:23" x14ac:dyDescent="0.35">
      <c r="C15429" s="12">
        <v>43647</v>
      </c>
      <c r="D15429" s="12">
        <v>43677</v>
      </c>
      <c r="E15429" t="s">
        <v>75</v>
      </c>
      <c r="F15429" t="s">
        <v>59</v>
      </c>
      <c r="G15429" t="s">
        <v>59</v>
      </c>
      <c r="H15429" t="s">
        <v>87</v>
      </c>
      <c r="I15429" t="s">
        <v>61</v>
      </c>
      <c r="J15429" t="s">
        <v>62</v>
      </c>
      <c r="K15429" t="s">
        <v>63</v>
      </c>
      <c r="L15429" t="s">
        <v>64</v>
      </c>
      <c r="M15429" t="s">
        <v>101</v>
      </c>
      <c r="N15429" t="s">
        <v>102</v>
      </c>
      <c r="O15429" t="s">
        <v>93</v>
      </c>
      <c r="P15429" t="s">
        <v>349</v>
      </c>
      <c r="Q15429" t="s">
        <v>350</v>
      </c>
      <c r="R15429" t="s">
        <v>70</v>
      </c>
      <c r="S15429">
        <v>2854.8282735876001</v>
      </c>
      <c r="T15429">
        <v>0.63774724779708003</v>
      </c>
      <c r="U15429">
        <v>55.096102333154001</v>
      </c>
      <c r="V15429">
        <v>51.815430723666999</v>
      </c>
      <c r="W15429">
        <v>0</v>
      </c>
    </row>
    <row r="15430" spans="3:23" x14ac:dyDescent="0.35">
      <c r="C15430" s="12">
        <v>43497</v>
      </c>
      <c r="D15430" s="12">
        <v>43524</v>
      </c>
      <c r="E15430" t="s">
        <v>75</v>
      </c>
      <c r="F15430" t="s">
        <v>59</v>
      </c>
      <c r="G15430" t="s">
        <v>59</v>
      </c>
      <c r="H15430" t="s">
        <v>76</v>
      </c>
      <c r="I15430" t="s">
        <v>61</v>
      </c>
      <c r="J15430" t="s">
        <v>62</v>
      </c>
      <c r="K15430" t="s">
        <v>63</v>
      </c>
      <c r="L15430" t="s">
        <v>64</v>
      </c>
      <c r="M15430" t="s">
        <v>96</v>
      </c>
      <c r="N15430" t="s">
        <v>111</v>
      </c>
      <c r="O15430" t="s">
        <v>112</v>
      </c>
      <c r="P15430" t="s">
        <v>365</v>
      </c>
      <c r="Q15430" t="s">
        <v>366</v>
      </c>
      <c r="R15430" t="s">
        <v>70</v>
      </c>
      <c r="S15430">
        <v>2854.2572413337002</v>
      </c>
      <c r="T15430">
        <v>9.4176272576534998</v>
      </c>
      <c r="U15430">
        <v>475.14014453175997</v>
      </c>
      <c r="V15430">
        <v>6.0071902451992001</v>
      </c>
      <c r="W15430">
        <v>0</v>
      </c>
    </row>
    <row r="15431" spans="3:23" x14ac:dyDescent="0.35">
      <c r="C15431" s="12">
        <v>44105</v>
      </c>
      <c r="D15431" s="12">
        <v>44135</v>
      </c>
      <c r="E15431" t="s">
        <v>21</v>
      </c>
      <c r="F15431" t="s">
        <v>59</v>
      </c>
      <c r="G15431" t="s">
        <v>59</v>
      </c>
      <c r="H15431" t="s">
        <v>87</v>
      </c>
      <c r="I15431" t="s">
        <v>61</v>
      </c>
      <c r="J15431" t="s">
        <v>62</v>
      </c>
      <c r="K15431" t="s">
        <v>63</v>
      </c>
      <c r="L15431" t="s">
        <v>64</v>
      </c>
      <c r="M15431" t="s">
        <v>96</v>
      </c>
      <c r="N15431" t="s">
        <v>111</v>
      </c>
      <c r="O15431" t="s">
        <v>112</v>
      </c>
      <c r="P15431" t="s">
        <v>391</v>
      </c>
      <c r="Q15431" t="s">
        <v>392</v>
      </c>
      <c r="R15431" t="s">
        <v>70</v>
      </c>
      <c r="S15431">
        <v>2853.1563296605</v>
      </c>
      <c r="T15431">
        <v>0.98229057648408002</v>
      </c>
      <c r="U15431">
        <v>68.456214676749994</v>
      </c>
      <c r="V15431">
        <v>41.678558230733998</v>
      </c>
      <c r="W15431">
        <v>0</v>
      </c>
    </row>
    <row r="15432" spans="3:23" x14ac:dyDescent="0.35">
      <c r="C15432" s="12">
        <v>43770</v>
      </c>
      <c r="D15432" s="12">
        <v>43799</v>
      </c>
      <c r="E15432" t="s">
        <v>20</v>
      </c>
      <c r="F15432" t="s">
        <v>59</v>
      </c>
      <c r="G15432" t="s">
        <v>59</v>
      </c>
      <c r="H15432" t="s">
        <v>76</v>
      </c>
      <c r="I15432" t="s">
        <v>61</v>
      </c>
      <c r="J15432" t="s">
        <v>62</v>
      </c>
      <c r="K15432" t="s">
        <v>63</v>
      </c>
      <c r="L15432" t="s">
        <v>64</v>
      </c>
      <c r="M15432" t="s">
        <v>96</v>
      </c>
      <c r="N15432" t="s">
        <v>97</v>
      </c>
      <c r="O15432" t="s">
        <v>98</v>
      </c>
      <c r="P15432" t="s">
        <v>419</v>
      </c>
      <c r="Q15432" t="s">
        <v>420</v>
      </c>
      <c r="R15432" t="s">
        <v>70</v>
      </c>
      <c r="S15432">
        <v>2851.3693921518002</v>
      </c>
      <c r="T15432">
        <v>2.1473290573650998</v>
      </c>
      <c r="U15432">
        <v>203.09440327973999</v>
      </c>
      <c r="V15432">
        <v>14.039625642586</v>
      </c>
      <c r="W15432">
        <v>0</v>
      </c>
    </row>
    <row r="15433" spans="3:23" x14ac:dyDescent="0.35">
      <c r="C15433" s="12">
        <v>43405</v>
      </c>
      <c r="D15433" s="12">
        <v>43434</v>
      </c>
      <c r="E15433" t="s">
        <v>75</v>
      </c>
      <c r="F15433" t="s">
        <v>59</v>
      </c>
      <c r="G15433" t="s">
        <v>59</v>
      </c>
      <c r="H15433" t="s">
        <v>76</v>
      </c>
      <c r="I15433" t="s">
        <v>61</v>
      </c>
      <c r="J15433" t="s">
        <v>62</v>
      </c>
      <c r="K15433" t="s">
        <v>63</v>
      </c>
      <c r="L15433" t="s">
        <v>64</v>
      </c>
      <c r="M15433" t="s">
        <v>82</v>
      </c>
      <c r="N15433" t="s">
        <v>486</v>
      </c>
      <c r="O15433" t="s">
        <v>487</v>
      </c>
      <c r="P15433" t="s">
        <v>500</v>
      </c>
      <c r="Q15433" t="s">
        <v>501</v>
      </c>
      <c r="R15433" t="s">
        <v>70</v>
      </c>
      <c r="S15433">
        <v>2851.0230038762002</v>
      </c>
      <c r="T15433">
        <v>1.585195855536</v>
      </c>
      <c r="U15433">
        <v>40.603188686430002</v>
      </c>
      <c r="V15433">
        <v>70.216726718044001</v>
      </c>
      <c r="W15433">
        <v>0</v>
      </c>
    </row>
    <row r="15434" spans="3:23" x14ac:dyDescent="0.35">
      <c r="C15434" s="12">
        <v>44166</v>
      </c>
      <c r="D15434" s="12">
        <v>44196</v>
      </c>
      <c r="E15434" t="s">
        <v>21</v>
      </c>
      <c r="F15434" t="s">
        <v>59</v>
      </c>
      <c r="G15434" t="s">
        <v>59</v>
      </c>
      <c r="H15434" t="s">
        <v>87</v>
      </c>
      <c r="I15434" t="s">
        <v>61</v>
      </c>
      <c r="J15434" t="s">
        <v>62</v>
      </c>
      <c r="K15434" t="s">
        <v>63</v>
      </c>
      <c r="L15434" t="s">
        <v>64</v>
      </c>
      <c r="M15434" t="s">
        <v>88</v>
      </c>
      <c r="N15434" t="s">
        <v>89</v>
      </c>
      <c r="O15434" t="s">
        <v>67</v>
      </c>
      <c r="P15434" t="s">
        <v>244</v>
      </c>
      <c r="Q15434" t="s">
        <v>245</v>
      </c>
      <c r="R15434" t="s">
        <v>70</v>
      </c>
      <c r="S15434">
        <v>2849.4110561849998</v>
      </c>
      <c r="T15434">
        <v>2.4345482706188002</v>
      </c>
      <c r="U15434">
        <v>25.351196625543999</v>
      </c>
      <c r="V15434">
        <v>112.39749737549</v>
      </c>
      <c r="W15434">
        <v>0</v>
      </c>
    </row>
    <row r="15435" spans="3:23" x14ac:dyDescent="0.35">
      <c r="C15435" s="12">
        <v>43678</v>
      </c>
      <c r="D15435" s="12">
        <v>43708</v>
      </c>
      <c r="E15435" t="s">
        <v>75</v>
      </c>
      <c r="F15435" t="s">
        <v>59</v>
      </c>
      <c r="G15435" t="s">
        <v>59</v>
      </c>
      <c r="H15435" t="s">
        <v>87</v>
      </c>
      <c r="I15435" t="s">
        <v>61</v>
      </c>
      <c r="J15435" t="s">
        <v>62</v>
      </c>
      <c r="K15435" t="s">
        <v>63</v>
      </c>
      <c r="L15435" t="s">
        <v>64</v>
      </c>
      <c r="M15435" t="s">
        <v>101</v>
      </c>
      <c r="N15435" t="s">
        <v>102</v>
      </c>
      <c r="O15435" t="s">
        <v>93</v>
      </c>
      <c r="P15435" t="s">
        <v>405</v>
      </c>
      <c r="Q15435" t="s">
        <v>406</v>
      </c>
      <c r="R15435" t="s">
        <v>70</v>
      </c>
      <c r="S15435">
        <v>2849.2320602516002</v>
      </c>
      <c r="T15435">
        <v>1.0267832616032999</v>
      </c>
      <c r="U15435">
        <v>7.3903892823022996</v>
      </c>
      <c r="V15435">
        <v>385.53206758331999</v>
      </c>
      <c r="W15435">
        <v>0</v>
      </c>
    </row>
    <row r="15436" spans="3:23" x14ac:dyDescent="0.35">
      <c r="C15436" s="12">
        <v>43800</v>
      </c>
      <c r="D15436" s="12">
        <v>43830</v>
      </c>
      <c r="E15436" t="s">
        <v>20</v>
      </c>
      <c r="F15436" t="s">
        <v>59</v>
      </c>
      <c r="G15436" t="s">
        <v>59</v>
      </c>
      <c r="H15436" t="s">
        <v>87</v>
      </c>
      <c r="I15436" t="s">
        <v>61</v>
      </c>
      <c r="J15436" t="s">
        <v>62</v>
      </c>
      <c r="K15436" t="s">
        <v>63</v>
      </c>
      <c r="L15436" t="s">
        <v>64</v>
      </c>
      <c r="M15436" t="s">
        <v>82</v>
      </c>
      <c r="N15436" t="s">
        <v>450</v>
      </c>
      <c r="O15436" t="s">
        <v>274</v>
      </c>
      <c r="P15436" t="s">
        <v>451</v>
      </c>
      <c r="Q15436" t="s">
        <v>452</v>
      </c>
      <c r="R15436" t="s">
        <v>70</v>
      </c>
      <c r="S15436">
        <v>2846.2023709502</v>
      </c>
      <c r="T15436">
        <v>0.46906371240722999</v>
      </c>
      <c r="U15436">
        <v>26.744634245652001</v>
      </c>
      <c r="V15436">
        <v>106.42143559742</v>
      </c>
      <c r="W15436">
        <v>0</v>
      </c>
    </row>
    <row r="15437" spans="3:23" x14ac:dyDescent="0.35">
      <c r="C15437" s="12">
        <v>44256</v>
      </c>
      <c r="D15437" s="12">
        <v>44286</v>
      </c>
      <c r="E15437" t="s">
        <v>21</v>
      </c>
      <c r="F15437" t="s">
        <v>59</v>
      </c>
      <c r="G15437" t="s">
        <v>59</v>
      </c>
      <c r="H15437" t="s">
        <v>60</v>
      </c>
      <c r="I15437" t="s">
        <v>61</v>
      </c>
      <c r="J15437" t="s">
        <v>62</v>
      </c>
      <c r="K15437" t="s">
        <v>63</v>
      </c>
      <c r="L15437" t="s">
        <v>64</v>
      </c>
      <c r="M15437" t="s">
        <v>82</v>
      </c>
      <c r="N15437" t="s">
        <v>328</v>
      </c>
      <c r="O15437" t="s">
        <v>328</v>
      </c>
      <c r="P15437" t="s">
        <v>558</v>
      </c>
      <c r="Q15437" t="s">
        <v>559</v>
      </c>
      <c r="R15437" t="s">
        <v>70</v>
      </c>
      <c r="S15437">
        <v>2846.1577385751002</v>
      </c>
      <c r="T15437">
        <v>0.36078108592098002</v>
      </c>
      <c r="U15437">
        <v>216.407762687</v>
      </c>
      <c r="V15437">
        <v>13.151828304291</v>
      </c>
      <c r="W15437">
        <v>0</v>
      </c>
    </row>
    <row r="15438" spans="3:23" x14ac:dyDescent="0.35">
      <c r="C15438" s="12">
        <v>43466</v>
      </c>
      <c r="D15438" s="12">
        <v>43496</v>
      </c>
      <c r="E15438" t="s">
        <v>75</v>
      </c>
      <c r="F15438" t="s">
        <v>59</v>
      </c>
      <c r="G15438" t="s">
        <v>59</v>
      </c>
      <c r="H15438" t="s">
        <v>76</v>
      </c>
      <c r="I15438" t="s">
        <v>61</v>
      </c>
      <c r="J15438" t="s">
        <v>62</v>
      </c>
      <c r="K15438" t="s">
        <v>63</v>
      </c>
      <c r="L15438" t="s">
        <v>64</v>
      </c>
      <c r="M15438" t="s">
        <v>96</v>
      </c>
      <c r="N15438" t="s">
        <v>111</v>
      </c>
      <c r="O15438" t="s">
        <v>112</v>
      </c>
      <c r="P15438" t="s">
        <v>326</v>
      </c>
      <c r="Q15438" t="s">
        <v>327</v>
      </c>
      <c r="R15438" t="s">
        <v>70</v>
      </c>
      <c r="S15438">
        <v>2845.6116153347002</v>
      </c>
      <c r="T15438">
        <v>3.603336661543</v>
      </c>
      <c r="U15438">
        <v>202.18350846612</v>
      </c>
      <c r="V15438">
        <v>14.074400216532</v>
      </c>
      <c r="W15438">
        <v>0</v>
      </c>
    </row>
    <row r="15439" spans="3:23" x14ac:dyDescent="0.35">
      <c r="C15439" s="12">
        <v>43497</v>
      </c>
      <c r="D15439" s="12">
        <v>43524</v>
      </c>
      <c r="E15439" t="s">
        <v>75</v>
      </c>
      <c r="F15439" t="s">
        <v>59</v>
      </c>
      <c r="G15439" t="s">
        <v>59</v>
      </c>
      <c r="H15439" t="s">
        <v>60</v>
      </c>
      <c r="I15439" t="s">
        <v>61</v>
      </c>
      <c r="J15439" t="s">
        <v>62</v>
      </c>
      <c r="K15439" t="s">
        <v>63</v>
      </c>
      <c r="L15439" t="s">
        <v>64</v>
      </c>
      <c r="M15439" t="s">
        <v>82</v>
      </c>
      <c r="N15439" t="s">
        <v>542</v>
      </c>
      <c r="O15439" t="s">
        <v>542</v>
      </c>
      <c r="P15439" t="s">
        <v>543</v>
      </c>
      <c r="Q15439" t="s">
        <v>544</v>
      </c>
      <c r="R15439" t="s">
        <v>70</v>
      </c>
      <c r="S15439">
        <v>2845.5798565314999</v>
      </c>
      <c r="T15439">
        <v>3.1327374649560999</v>
      </c>
      <c r="U15439">
        <v>32.754054637567997</v>
      </c>
      <c r="V15439">
        <v>86.877178658294994</v>
      </c>
      <c r="W15439">
        <v>0</v>
      </c>
    </row>
    <row r="15440" spans="3:23" x14ac:dyDescent="0.35">
      <c r="C15440" s="12">
        <v>44166</v>
      </c>
      <c r="D15440" s="12">
        <v>44196</v>
      </c>
      <c r="E15440" t="s">
        <v>21</v>
      </c>
      <c r="F15440" t="s">
        <v>59</v>
      </c>
      <c r="G15440" t="s">
        <v>59</v>
      </c>
      <c r="H15440" t="s">
        <v>87</v>
      </c>
      <c r="I15440" t="s">
        <v>61</v>
      </c>
      <c r="J15440" t="s">
        <v>62</v>
      </c>
      <c r="K15440" t="s">
        <v>63</v>
      </c>
      <c r="L15440" t="s">
        <v>64</v>
      </c>
      <c r="M15440" t="s">
        <v>65</v>
      </c>
      <c r="N15440" t="s">
        <v>66</v>
      </c>
      <c r="O15440" t="s">
        <v>67</v>
      </c>
      <c r="P15440" t="s">
        <v>401</v>
      </c>
      <c r="Q15440" t="s">
        <v>402</v>
      </c>
      <c r="R15440" t="s">
        <v>70</v>
      </c>
      <c r="S15440">
        <v>2845.1581089371998</v>
      </c>
      <c r="T15440">
        <v>0.25207792153087999</v>
      </c>
      <c r="U15440">
        <v>332.84549188733001</v>
      </c>
      <c r="V15440">
        <v>8.5479845101832996</v>
      </c>
      <c r="W15440">
        <v>0</v>
      </c>
    </row>
    <row r="15441" spans="3:23" x14ac:dyDescent="0.35">
      <c r="C15441" s="12">
        <v>43435</v>
      </c>
      <c r="D15441" s="12">
        <v>43465</v>
      </c>
      <c r="E15441" t="s">
        <v>75</v>
      </c>
      <c r="F15441" t="s">
        <v>59</v>
      </c>
      <c r="G15441" t="s">
        <v>59</v>
      </c>
      <c r="H15441" t="s">
        <v>87</v>
      </c>
      <c r="I15441" t="s">
        <v>61</v>
      </c>
      <c r="J15441" t="s">
        <v>62</v>
      </c>
      <c r="K15441" t="s">
        <v>63</v>
      </c>
      <c r="L15441" t="s">
        <v>64</v>
      </c>
      <c r="M15441" t="s">
        <v>101</v>
      </c>
      <c r="N15441" t="s">
        <v>102</v>
      </c>
      <c r="O15441" t="s">
        <v>93</v>
      </c>
      <c r="P15441" t="s">
        <v>462</v>
      </c>
      <c r="Q15441" t="s">
        <v>463</v>
      </c>
      <c r="R15441" t="s">
        <v>70</v>
      </c>
      <c r="S15441">
        <v>2843.8394077436001</v>
      </c>
      <c r="T15441">
        <v>0.44444810421665998</v>
      </c>
      <c r="U15441">
        <v>62.949704439884997</v>
      </c>
      <c r="V15441">
        <v>45.176374266529002</v>
      </c>
      <c r="W15441">
        <v>0</v>
      </c>
    </row>
    <row r="15442" spans="3:23" x14ac:dyDescent="0.35">
      <c r="C15442" s="12">
        <v>44228</v>
      </c>
      <c r="D15442" s="12">
        <v>44255</v>
      </c>
      <c r="E15442" t="s">
        <v>21</v>
      </c>
      <c r="F15442" t="s">
        <v>59</v>
      </c>
      <c r="G15442" t="s">
        <v>59</v>
      </c>
      <c r="H15442" t="s">
        <v>87</v>
      </c>
      <c r="I15442" t="s">
        <v>61</v>
      </c>
      <c r="J15442" t="s">
        <v>62</v>
      </c>
      <c r="K15442" t="s">
        <v>63</v>
      </c>
      <c r="L15442" t="s">
        <v>64</v>
      </c>
      <c r="M15442" t="s">
        <v>96</v>
      </c>
      <c r="N15442" t="s">
        <v>97</v>
      </c>
      <c r="O15442" t="s">
        <v>98</v>
      </c>
      <c r="P15442" t="s">
        <v>353</v>
      </c>
      <c r="Q15442" t="s">
        <v>354</v>
      </c>
      <c r="R15442" t="s">
        <v>70</v>
      </c>
      <c r="S15442">
        <v>2841.9610141942999</v>
      </c>
      <c r="T15442">
        <v>0.32305333624572002</v>
      </c>
      <c r="U15442">
        <v>339.42323520014997</v>
      </c>
      <c r="V15442">
        <v>8.3729123980522004</v>
      </c>
      <c r="W15442">
        <v>0</v>
      </c>
    </row>
    <row r="15443" spans="3:23" x14ac:dyDescent="0.35">
      <c r="C15443" s="12">
        <v>43405</v>
      </c>
      <c r="D15443" s="12">
        <v>43434</v>
      </c>
      <c r="E15443" t="s">
        <v>75</v>
      </c>
      <c r="F15443" t="s">
        <v>59</v>
      </c>
      <c r="G15443" t="s">
        <v>59</v>
      </c>
      <c r="H15443" t="s">
        <v>87</v>
      </c>
      <c r="I15443" t="s">
        <v>61</v>
      </c>
      <c r="J15443" t="s">
        <v>62</v>
      </c>
      <c r="K15443" t="s">
        <v>63</v>
      </c>
      <c r="L15443" t="s">
        <v>64</v>
      </c>
      <c r="M15443" t="s">
        <v>65</v>
      </c>
      <c r="N15443" t="s">
        <v>92</v>
      </c>
      <c r="O15443" t="s">
        <v>93</v>
      </c>
      <c r="P15443" t="s">
        <v>371</v>
      </c>
      <c r="Q15443" t="s">
        <v>372</v>
      </c>
      <c r="R15443" t="s">
        <v>70</v>
      </c>
      <c r="S15443">
        <v>2840.8270458850002</v>
      </c>
      <c r="T15443">
        <v>0.21912552157934001</v>
      </c>
      <c r="U15443">
        <v>340.24998102430999</v>
      </c>
      <c r="V15443">
        <v>8.3492349869727995</v>
      </c>
      <c r="W15443">
        <v>0</v>
      </c>
    </row>
    <row r="15444" spans="3:23" x14ac:dyDescent="0.35">
      <c r="C15444" s="12">
        <v>44197</v>
      </c>
      <c r="D15444" s="12">
        <v>44227</v>
      </c>
      <c r="E15444" t="s">
        <v>21</v>
      </c>
      <c r="F15444" t="s">
        <v>59</v>
      </c>
      <c r="G15444" t="s">
        <v>59</v>
      </c>
      <c r="H15444" t="s">
        <v>60</v>
      </c>
      <c r="I15444" t="s">
        <v>61</v>
      </c>
      <c r="J15444" t="s">
        <v>62</v>
      </c>
      <c r="K15444" t="s">
        <v>63</v>
      </c>
      <c r="L15444" t="s">
        <v>64</v>
      </c>
      <c r="M15444" t="s">
        <v>101</v>
      </c>
      <c r="N15444" t="s">
        <v>102</v>
      </c>
      <c r="O15444" t="s">
        <v>93</v>
      </c>
      <c r="P15444" t="s">
        <v>590</v>
      </c>
      <c r="Q15444" t="s">
        <v>591</v>
      </c>
      <c r="R15444" t="s">
        <v>70</v>
      </c>
      <c r="S15444">
        <v>2840.2089353325</v>
      </c>
      <c r="T15444">
        <v>0.21248069278939</v>
      </c>
      <c r="U15444">
        <v>60.722478682332003</v>
      </c>
      <c r="V15444">
        <v>46.773600106000998</v>
      </c>
      <c r="W15444">
        <v>0</v>
      </c>
    </row>
    <row r="15445" spans="3:23" x14ac:dyDescent="0.35">
      <c r="C15445" s="12">
        <v>43770</v>
      </c>
      <c r="D15445" s="12">
        <v>43799</v>
      </c>
      <c r="E15445" t="s">
        <v>20</v>
      </c>
      <c r="F15445" t="s">
        <v>59</v>
      </c>
      <c r="G15445" t="s">
        <v>59</v>
      </c>
      <c r="H15445" t="s">
        <v>87</v>
      </c>
      <c r="I15445" t="s">
        <v>61</v>
      </c>
      <c r="J15445" t="s">
        <v>62</v>
      </c>
      <c r="K15445" t="s">
        <v>63</v>
      </c>
      <c r="L15445" t="s">
        <v>64</v>
      </c>
      <c r="M15445" t="s">
        <v>82</v>
      </c>
      <c r="N15445" t="s">
        <v>379</v>
      </c>
      <c r="O15445" t="s">
        <v>380</v>
      </c>
      <c r="P15445" t="s">
        <v>472</v>
      </c>
      <c r="Q15445" t="s">
        <v>473</v>
      </c>
      <c r="R15445" t="s">
        <v>70</v>
      </c>
      <c r="S15445">
        <v>2840.1850863858999</v>
      </c>
      <c r="T15445">
        <v>0.83860450885806004</v>
      </c>
      <c r="U15445">
        <v>40.303695507797997</v>
      </c>
      <c r="V15445">
        <v>70.469594676160995</v>
      </c>
      <c r="W15445">
        <v>0</v>
      </c>
    </row>
    <row r="15446" spans="3:23" x14ac:dyDescent="0.35">
      <c r="C15446" s="12">
        <v>43678</v>
      </c>
      <c r="D15446" s="12">
        <v>43708</v>
      </c>
      <c r="E15446" t="s">
        <v>75</v>
      </c>
      <c r="F15446" t="s">
        <v>59</v>
      </c>
      <c r="G15446" t="s">
        <v>59</v>
      </c>
      <c r="H15446" t="s">
        <v>76</v>
      </c>
      <c r="I15446" t="s">
        <v>61</v>
      </c>
      <c r="J15446" t="s">
        <v>62</v>
      </c>
      <c r="K15446" t="s">
        <v>63</v>
      </c>
      <c r="L15446" t="s">
        <v>64</v>
      </c>
      <c r="M15446" t="s">
        <v>82</v>
      </c>
      <c r="N15446" t="s">
        <v>357</v>
      </c>
      <c r="O15446" t="s">
        <v>357</v>
      </c>
      <c r="P15446" t="s">
        <v>439</v>
      </c>
      <c r="Q15446" t="s">
        <v>440</v>
      </c>
      <c r="R15446" t="s">
        <v>70</v>
      </c>
      <c r="S15446">
        <v>2837.7450757623001</v>
      </c>
      <c r="T15446">
        <v>2.2656285556068001</v>
      </c>
      <c r="U15446">
        <v>177.35913932277001</v>
      </c>
      <c r="V15446">
        <v>15.999993496799</v>
      </c>
      <c r="W15446">
        <v>0</v>
      </c>
    </row>
    <row r="15447" spans="3:23" x14ac:dyDescent="0.35">
      <c r="C15447" s="12">
        <v>44287</v>
      </c>
      <c r="D15447" s="12">
        <v>44316</v>
      </c>
      <c r="E15447" t="s">
        <v>21</v>
      </c>
      <c r="F15447" t="s">
        <v>59</v>
      </c>
      <c r="G15447" t="s">
        <v>59</v>
      </c>
      <c r="H15447" t="s">
        <v>87</v>
      </c>
      <c r="I15447" t="s">
        <v>61</v>
      </c>
      <c r="J15447" t="s">
        <v>62</v>
      </c>
      <c r="K15447" t="s">
        <v>63</v>
      </c>
      <c r="L15447" t="s">
        <v>64</v>
      </c>
      <c r="M15447" t="s">
        <v>65</v>
      </c>
      <c r="N15447" t="s">
        <v>66</v>
      </c>
      <c r="O15447" t="s">
        <v>67</v>
      </c>
      <c r="P15447" t="s">
        <v>401</v>
      </c>
      <c r="Q15447" t="s">
        <v>402</v>
      </c>
      <c r="R15447" t="s">
        <v>70</v>
      </c>
      <c r="S15447">
        <v>2836.9864396239</v>
      </c>
      <c r="T15447">
        <v>0.24160704400833</v>
      </c>
      <c r="U15447">
        <v>165.45493693968001</v>
      </c>
      <c r="V15447">
        <v>17.146580767536001</v>
      </c>
      <c r="W15447">
        <v>0</v>
      </c>
    </row>
    <row r="15448" spans="3:23" x14ac:dyDescent="0.35">
      <c r="C15448" s="12">
        <v>43525</v>
      </c>
      <c r="D15448" s="12">
        <v>43555</v>
      </c>
      <c r="E15448" t="s">
        <v>75</v>
      </c>
      <c r="F15448" t="s">
        <v>59</v>
      </c>
      <c r="G15448" t="s">
        <v>59</v>
      </c>
      <c r="H15448" t="s">
        <v>76</v>
      </c>
      <c r="I15448" t="s">
        <v>61</v>
      </c>
      <c r="J15448" t="s">
        <v>62</v>
      </c>
      <c r="K15448" t="s">
        <v>63</v>
      </c>
      <c r="L15448" t="s">
        <v>64</v>
      </c>
      <c r="M15448" t="s">
        <v>101</v>
      </c>
      <c r="N15448" t="s">
        <v>102</v>
      </c>
      <c r="O15448" t="s">
        <v>93</v>
      </c>
      <c r="P15448" t="s">
        <v>405</v>
      </c>
      <c r="Q15448" t="s">
        <v>406</v>
      </c>
      <c r="R15448" t="s">
        <v>70</v>
      </c>
      <c r="S15448">
        <v>2835.6751615726998</v>
      </c>
      <c r="T15448">
        <v>2.6695747711775999</v>
      </c>
      <c r="U15448">
        <v>15.648911354969</v>
      </c>
      <c r="V15448">
        <v>181.20590610107999</v>
      </c>
      <c r="W15448">
        <v>0</v>
      </c>
    </row>
    <row r="15449" spans="3:23" x14ac:dyDescent="0.35">
      <c r="C15449" s="12">
        <v>43952</v>
      </c>
      <c r="D15449" s="12">
        <v>43982</v>
      </c>
      <c r="E15449" t="s">
        <v>20</v>
      </c>
      <c r="F15449" t="s">
        <v>59</v>
      </c>
      <c r="G15449" t="s">
        <v>59</v>
      </c>
      <c r="H15449" t="s">
        <v>87</v>
      </c>
      <c r="I15449" t="s">
        <v>61</v>
      </c>
      <c r="J15449" t="s">
        <v>62</v>
      </c>
      <c r="K15449" t="s">
        <v>63</v>
      </c>
      <c r="L15449" t="s">
        <v>64</v>
      </c>
      <c r="M15449" t="s">
        <v>96</v>
      </c>
      <c r="N15449" t="s">
        <v>111</v>
      </c>
      <c r="O15449" t="s">
        <v>112</v>
      </c>
      <c r="P15449" t="s">
        <v>341</v>
      </c>
      <c r="Q15449" t="s">
        <v>342</v>
      </c>
      <c r="R15449" t="s">
        <v>70</v>
      </c>
      <c r="S15449">
        <v>2835.0509211089002</v>
      </c>
      <c r="T15449">
        <v>0.67792710863129002</v>
      </c>
      <c r="U15449">
        <v>111.65768194889</v>
      </c>
      <c r="V15449">
        <v>25.390558639811999</v>
      </c>
      <c r="W15449">
        <v>0</v>
      </c>
    </row>
    <row r="15450" spans="3:23" x14ac:dyDescent="0.35">
      <c r="C15450" s="12">
        <v>43374</v>
      </c>
      <c r="D15450" s="12">
        <v>43404</v>
      </c>
      <c r="E15450" t="s">
        <v>75</v>
      </c>
      <c r="F15450" t="s">
        <v>59</v>
      </c>
      <c r="G15450" t="s">
        <v>59</v>
      </c>
      <c r="H15450" t="s">
        <v>87</v>
      </c>
      <c r="I15450" t="s">
        <v>61</v>
      </c>
      <c r="J15450" t="s">
        <v>62</v>
      </c>
      <c r="K15450" t="s">
        <v>63</v>
      </c>
      <c r="L15450" t="s">
        <v>64</v>
      </c>
      <c r="M15450" t="s">
        <v>82</v>
      </c>
      <c r="N15450" t="s">
        <v>83</v>
      </c>
      <c r="O15450" t="s">
        <v>84</v>
      </c>
      <c r="P15450" t="s">
        <v>337</v>
      </c>
      <c r="Q15450" t="s">
        <v>338</v>
      </c>
      <c r="R15450" t="s">
        <v>70</v>
      </c>
      <c r="S15450">
        <v>2833.9285807297001</v>
      </c>
      <c r="T15450">
        <v>0.69490330340981998</v>
      </c>
      <c r="U15450">
        <v>88.321162601921998</v>
      </c>
      <c r="V15450">
        <v>32.086631303787001</v>
      </c>
      <c r="W15450">
        <v>1</v>
      </c>
    </row>
    <row r="15451" spans="3:23" x14ac:dyDescent="0.35">
      <c r="C15451" s="12">
        <v>43952</v>
      </c>
      <c r="D15451" s="12">
        <v>43982</v>
      </c>
      <c r="E15451" t="s">
        <v>20</v>
      </c>
      <c r="F15451" t="s">
        <v>59</v>
      </c>
      <c r="G15451" t="s">
        <v>59</v>
      </c>
      <c r="H15451" t="s">
        <v>76</v>
      </c>
      <c r="I15451" t="s">
        <v>61</v>
      </c>
      <c r="J15451" t="s">
        <v>62</v>
      </c>
      <c r="K15451" t="s">
        <v>63</v>
      </c>
      <c r="L15451" t="s">
        <v>64</v>
      </c>
      <c r="M15451" t="s">
        <v>82</v>
      </c>
      <c r="N15451" t="s">
        <v>486</v>
      </c>
      <c r="O15451" t="s">
        <v>487</v>
      </c>
      <c r="P15451" t="s">
        <v>488</v>
      </c>
      <c r="Q15451" t="s">
        <v>489</v>
      </c>
      <c r="R15451" t="s">
        <v>70</v>
      </c>
      <c r="S15451">
        <v>2833.3116004550002</v>
      </c>
      <c r="T15451">
        <v>1.1379991497274999</v>
      </c>
      <c r="U15451">
        <v>30.970524761726999</v>
      </c>
      <c r="V15451">
        <v>91.484132808637995</v>
      </c>
      <c r="W15451">
        <v>0</v>
      </c>
    </row>
    <row r="15452" spans="3:23" x14ac:dyDescent="0.35">
      <c r="C15452" s="12">
        <v>44197</v>
      </c>
      <c r="D15452" s="12">
        <v>44227</v>
      </c>
      <c r="E15452" t="s">
        <v>21</v>
      </c>
      <c r="F15452" t="s">
        <v>59</v>
      </c>
      <c r="G15452" t="s">
        <v>59</v>
      </c>
      <c r="H15452" t="s">
        <v>60</v>
      </c>
      <c r="I15452" t="s">
        <v>61</v>
      </c>
      <c r="J15452" t="s">
        <v>62</v>
      </c>
      <c r="K15452" t="s">
        <v>63</v>
      </c>
      <c r="L15452" t="s">
        <v>64</v>
      </c>
      <c r="M15452" t="s">
        <v>82</v>
      </c>
      <c r="N15452" t="s">
        <v>617</v>
      </c>
      <c r="O15452" t="s">
        <v>618</v>
      </c>
      <c r="P15452" t="s">
        <v>629</v>
      </c>
      <c r="Q15452" t="s">
        <v>630</v>
      </c>
      <c r="R15452" t="s">
        <v>70</v>
      </c>
      <c r="S15452">
        <v>2831.3366418173</v>
      </c>
      <c r="T15452">
        <v>0.74881316644274998</v>
      </c>
      <c r="U15452">
        <v>119.99</v>
      </c>
      <c r="V15452">
        <v>23.59643838501</v>
      </c>
      <c r="W15452">
        <v>0</v>
      </c>
    </row>
    <row r="15453" spans="3:23" x14ac:dyDescent="0.35">
      <c r="C15453" s="12">
        <v>44409</v>
      </c>
      <c r="D15453" s="12">
        <v>44439</v>
      </c>
      <c r="E15453" t="s">
        <v>21</v>
      </c>
      <c r="F15453" t="s">
        <v>59</v>
      </c>
      <c r="G15453" t="s">
        <v>59</v>
      </c>
      <c r="H15453" t="s">
        <v>60</v>
      </c>
      <c r="I15453" t="s">
        <v>61</v>
      </c>
      <c r="J15453" t="s">
        <v>62</v>
      </c>
      <c r="K15453" t="s">
        <v>63</v>
      </c>
      <c r="L15453" t="s">
        <v>64</v>
      </c>
      <c r="M15453" t="s">
        <v>88</v>
      </c>
      <c r="N15453" t="s">
        <v>89</v>
      </c>
      <c r="O15453" t="s">
        <v>67</v>
      </c>
      <c r="P15453" t="s">
        <v>314</v>
      </c>
      <c r="Q15453" t="s">
        <v>315</v>
      </c>
      <c r="R15453" t="s">
        <v>70</v>
      </c>
      <c r="S15453">
        <v>2830.2717307794001</v>
      </c>
      <c r="T15453">
        <v>0.55788165155007996</v>
      </c>
      <c r="U15453">
        <v>33.106607230000002</v>
      </c>
      <c r="V15453">
        <v>85.489633870267994</v>
      </c>
      <c r="W15453">
        <v>0</v>
      </c>
    </row>
    <row r="15454" spans="3:23" x14ac:dyDescent="0.35">
      <c r="C15454" s="12">
        <v>43556</v>
      </c>
      <c r="D15454" s="12">
        <v>43585</v>
      </c>
      <c r="E15454" t="s">
        <v>75</v>
      </c>
      <c r="F15454" t="s">
        <v>59</v>
      </c>
      <c r="G15454" t="s">
        <v>59</v>
      </c>
      <c r="H15454" t="s">
        <v>76</v>
      </c>
      <c r="I15454" t="s">
        <v>61</v>
      </c>
      <c r="J15454" t="s">
        <v>62</v>
      </c>
      <c r="K15454" t="s">
        <v>63</v>
      </c>
      <c r="L15454" t="s">
        <v>64</v>
      </c>
      <c r="M15454" t="s">
        <v>82</v>
      </c>
      <c r="N15454" t="s">
        <v>486</v>
      </c>
      <c r="O15454" t="s">
        <v>487</v>
      </c>
      <c r="P15454" t="s">
        <v>509</v>
      </c>
      <c r="Q15454" t="s">
        <v>510</v>
      </c>
      <c r="R15454" t="s">
        <v>70</v>
      </c>
      <c r="S15454">
        <v>2822.7099470639</v>
      </c>
      <c r="T15454">
        <v>1.8488021140355</v>
      </c>
      <c r="U15454">
        <v>140.83903406953999</v>
      </c>
      <c r="V15454">
        <v>20.042099590587998</v>
      </c>
      <c r="W15454">
        <v>0</v>
      </c>
    </row>
    <row r="15455" spans="3:23" x14ac:dyDescent="0.35">
      <c r="C15455" s="12">
        <v>43466</v>
      </c>
      <c r="D15455" s="12">
        <v>43496</v>
      </c>
      <c r="E15455" t="s">
        <v>75</v>
      </c>
      <c r="F15455" t="s">
        <v>59</v>
      </c>
      <c r="G15455" t="s">
        <v>59</v>
      </c>
      <c r="H15455" t="s">
        <v>87</v>
      </c>
      <c r="I15455" t="s">
        <v>61</v>
      </c>
      <c r="J15455" t="s">
        <v>62</v>
      </c>
      <c r="K15455" t="s">
        <v>63</v>
      </c>
      <c r="L15455" t="s">
        <v>64</v>
      </c>
      <c r="M15455" t="s">
        <v>77</v>
      </c>
      <c r="N15455" t="s">
        <v>107</v>
      </c>
      <c r="O15455" t="s">
        <v>108</v>
      </c>
      <c r="P15455" t="s">
        <v>430</v>
      </c>
      <c r="Q15455" t="s">
        <v>431</v>
      </c>
      <c r="R15455" t="s">
        <v>70</v>
      </c>
      <c r="S15455">
        <v>2819.9045854934998</v>
      </c>
      <c r="T15455">
        <v>0.61161688534139003</v>
      </c>
      <c r="U15455">
        <v>112.64183588589</v>
      </c>
      <c r="V15455">
        <v>25.034256262922</v>
      </c>
      <c r="W15455">
        <v>0</v>
      </c>
    </row>
    <row r="15456" spans="3:23" x14ac:dyDescent="0.35">
      <c r="C15456" s="12">
        <v>43709</v>
      </c>
      <c r="D15456" s="12">
        <v>43738</v>
      </c>
      <c r="E15456" t="s">
        <v>75</v>
      </c>
      <c r="F15456" t="s">
        <v>59</v>
      </c>
      <c r="G15456" t="s">
        <v>59</v>
      </c>
      <c r="H15456" t="s">
        <v>76</v>
      </c>
      <c r="I15456" t="s">
        <v>61</v>
      </c>
      <c r="J15456" t="s">
        <v>62</v>
      </c>
      <c r="K15456" t="s">
        <v>63</v>
      </c>
      <c r="L15456" t="s">
        <v>64</v>
      </c>
      <c r="M15456" t="s">
        <v>96</v>
      </c>
      <c r="N15456" t="s">
        <v>111</v>
      </c>
      <c r="O15456" t="s">
        <v>112</v>
      </c>
      <c r="P15456" t="s">
        <v>341</v>
      </c>
      <c r="Q15456" t="s">
        <v>342</v>
      </c>
      <c r="R15456" t="s">
        <v>70</v>
      </c>
      <c r="S15456">
        <v>2819.7941930461002</v>
      </c>
      <c r="T15456">
        <v>4.3866547497881996</v>
      </c>
      <c r="U15456">
        <v>100.74380905079001</v>
      </c>
      <c r="V15456">
        <v>27.989751624583999</v>
      </c>
      <c r="W15456">
        <v>0</v>
      </c>
    </row>
    <row r="15457" spans="3:23" x14ac:dyDescent="0.35">
      <c r="C15457" s="12">
        <v>43800</v>
      </c>
      <c r="D15457" s="12">
        <v>43830</v>
      </c>
      <c r="E15457" t="s">
        <v>20</v>
      </c>
      <c r="F15457" t="s">
        <v>59</v>
      </c>
      <c r="G15457" t="s">
        <v>59</v>
      </c>
      <c r="H15457" t="s">
        <v>87</v>
      </c>
      <c r="I15457" t="s">
        <v>61</v>
      </c>
      <c r="J15457" t="s">
        <v>62</v>
      </c>
      <c r="K15457" t="s">
        <v>63</v>
      </c>
      <c r="L15457" t="s">
        <v>64</v>
      </c>
      <c r="M15457" t="s">
        <v>82</v>
      </c>
      <c r="N15457" t="s">
        <v>597</v>
      </c>
      <c r="O15457" t="s">
        <v>598</v>
      </c>
      <c r="P15457" t="s">
        <v>599</v>
      </c>
      <c r="Q15457" t="s">
        <v>600</v>
      </c>
      <c r="R15457" t="s">
        <v>70</v>
      </c>
      <c r="S15457">
        <v>2817.1799638151001</v>
      </c>
      <c r="T15457">
        <v>0.39080707398858999</v>
      </c>
      <c r="U15457">
        <v>37.832466452885001</v>
      </c>
      <c r="V15457">
        <v>74.464612750626003</v>
      </c>
      <c r="W15457">
        <v>0</v>
      </c>
    </row>
    <row r="15458" spans="3:23" x14ac:dyDescent="0.35">
      <c r="C15458" s="12">
        <v>43739</v>
      </c>
      <c r="D15458" s="12">
        <v>43769</v>
      </c>
      <c r="E15458" t="s">
        <v>20</v>
      </c>
      <c r="F15458" t="s">
        <v>59</v>
      </c>
      <c r="G15458" t="s">
        <v>59</v>
      </c>
      <c r="H15458" t="s">
        <v>76</v>
      </c>
      <c r="I15458" t="s">
        <v>61</v>
      </c>
      <c r="J15458" t="s">
        <v>62</v>
      </c>
      <c r="K15458" t="s">
        <v>63</v>
      </c>
      <c r="L15458" t="s">
        <v>64</v>
      </c>
      <c r="M15458" t="s">
        <v>82</v>
      </c>
      <c r="N15458" t="s">
        <v>486</v>
      </c>
      <c r="O15458" t="s">
        <v>487</v>
      </c>
      <c r="P15458" t="s">
        <v>500</v>
      </c>
      <c r="Q15458" t="s">
        <v>501</v>
      </c>
      <c r="R15458" t="s">
        <v>70</v>
      </c>
      <c r="S15458">
        <v>2814.6234228407998</v>
      </c>
      <c r="T15458">
        <v>1.7793014704996</v>
      </c>
      <c r="U15458">
        <v>42.589825154822002</v>
      </c>
      <c r="V15458">
        <v>66.086756933355005</v>
      </c>
      <c r="W15458">
        <v>0</v>
      </c>
    </row>
    <row r="15459" spans="3:23" x14ac:dyDescent="0.35">
      <c r="C15459" s="12">
        <v>44166</v>
      </c>
      <c r="D15459" s="12">
        <v>44196</v>
      </c>
      <c r="E15459" t="s">
        <v>21</v>
      </c>
      <c r="F15459" t="s">
        <v>59</v>
      </c>
      <c r="G15459" t="s">
        <v>59</v>
      </c>
      <c r="H15459" t="s">
        <v>76</v>
      </c>
      <c r="I15459" t="s">
        <v>61</v>
      </c>
      <c r="J15459" t="s">
        <v>62</v>
      </c>
      <c r="K15459" t="s">
        <v>63</v>
      </c>
      <c r="L15459" t="s">
        <v>64</v>
      </c>
      <c r="M15459" t="s">
        <v>82</v>
      </c>
      <c r="N15459" t="s">
        <v>536</v>
      </c>
      <c r="O15459" t="s">
        <v>537</v>
      </c>
      <c r="P15459" t="s">
        <v>538</v>
      </c>
      <c r="Q15459" t="s">
        <v>539</v>
      </c>
      <c r="R15459" t="s">
        <v>70</v>
      </c>
      <c r="S15459">
        <v>2813.4918346702998</v>
      </c>
      <c r="T15459">
        <v>0.66150601757617999</v>
      </c>
      <c r="U15459">
        <v>62.107478742371001</v>
      </c>
      <c r="V15459">
        <v>45.300371092844003</v>
      </c>
      <c r="W15459">
        <v>0</v>
      </c>
    </row>
    <row r="15460" spans="3:23" x14ac:dyDescent="0.35">
      <c r="C15460" s="12">
        <v>43466</v>
      </c>
      <c r="D15460" s="12">
        <v>43496</v>
      </c>
      <c r="E15460" t="s">
        <v>75</v>
      </c>
      <c r="F15460" t="s">
        <v>59</v>
      </c>
      <c r="G15460" t="s">
        <v>59</v>
      </c>
      <c r="H15460" t="s">
        <v>87</v>
      </c>
      <c r="I15460" t="s">
        <v>61</v>
      </c>
      <c r="J15460" t="s">
        <v>62</v>
      </c>
      <c r="K15460" t="s">
        <v>63</v>
      </c>
      <c r="L15460" t="s">
        <v>64</v>
      </c>
      <c r="M15460" t="s">
        <v>82</v>
      </c>
      <c r="N15460" t="s">
        <v>536</v>
      </c>
      <c r="O15460" t="s">
        <v>537</v>
      </c>
      <c r="P15460" t="s">
        <v>538</v>
      </c>
      <c r="Q15460" t="s">
        <v>539</v>
      </c>
      <c r="R15460" t="s">
        <v>70</v>
      </c>
      <c r="S15460">
        <v>2812.4840200373001</v>
      </c>
      <c r="T15460">
        <v>0.10659106468406999</v>
      </c>
      <c r="U15460">
        <v>57.105497420108001</v>
      </c>
      <c r="V15460">
        <v>49.250670199871003</v>
      </c>
      <c r="W15460">
        <v>0</v>
      </c>
    </row>
    <row r="15461" spans="3:23" x14ac:dyDescent="0.35">
      <c r="C15461" s="12">
        <v>43952</v>
      </c>
      <c r="D15461" s="12">
        <v>43982</v>
      </c>
      <c r="E15461" t="s">
        <v>20</v>
      </c>
      <c r="F15461" t="s">
        <v>59</v>
      </c>
      <c r="G15461" t="s">
        <v>59</v>
      </c>
      <c r="H15461" t="s">
        <v>76</v>
      </c>
      <c r="I15461" t="s">
        <v>61</v>
      </c>
      <c r="J15461" t="s">
        <v>62</v>
      </c>
      <c r="K15461" t="s">
        <v>63</v>
      </c>
      <c r="L15461" t="s">
        <v>64</v>
      </c>
      <c r="M15461" t="s">
        <v>88</v>
      </c>
      <c r="N15461" t="s">
        <v>89</v>
      </c>
      <c r="O15461" t="s">
        <v>67</v>
      </c>
      <c r="P15461" t="s">
        <v>314</v>
      </c>
      <c r="Q15461" t="s">
        <v>315</v>
      </c>
      <c r="R15461" t="s">
        <v>70</v>
      </c>
      <c r="S15461">
        <v>2812.1851570857002</v>
      </c>
      <c r="T15461">
        <v>9.7125577081416008</v>
      </c>
      <c r="U15461">
        <v>20.945329771322999</v>
      </c>
      <c r="V15461">
        <v>134.26311200581</v>
      </c>
      <c r="W15461">
        <v>0</v>
      </c>
    </row>
    <row r="15462" spans="3:23" x14ac:dyDescent="0.35">
      <c r="C15462" s="12">
        <v>44075</v>
      </c>
      <c r="D15462" s="12">
        <v>44104</v>
      </c>
      <c r="E15462" t="s">
        <v>20</v>
      </c>
      <c r="F15462" t="s">
        <v>59</v>
      </c>
      <c r="G15462" t="s">
        <v>59</v>
      </c>
      <c r="H15462" t="s">
        <v>76</v>
      </c>
      <c r="I15462" t="s">
        <v>61</v>
      </c>
      <c r="J15462" t="s">
        <v>62</v>
      </c>
      <c r="K15462" t="s">
        <v>63</v>
      </c>
      <c r="L15462" t="s">
        <v>64</v>
      </c>
      <c r="M15462" t="s">
        <v>101</v>
      </c>
      <c r="N15462" t="s">
        <v>102</v>
      </c>
      <c r="O15462" t="s">
        <v>93</v>
      </c>
      <c r="P15462" t="s">
        <v>227</v>
      </c>
      <c r="Q15462" t="s">
        <v>228</v>
      </c>
      <c r="R15462" t="s">
        <v>70</v>
      </c>
      <c r="S15462">
        <v>2810.1256855821998</v>
      </c>
      <c r="T15462">
        <v>5.3634692792048</v>
      </c>
      <c r="U15462">
        <v>27.610042223520999</v>
      </c>
      <c r="V15462">
        <v>101.77911583157</v>
      </c>
      <c r="W15462">
        <v>0</v>
      </c>
    </row>
    <row r="15463" spans="3:23" x14ac:dyDescent="0.35">
      <c r="C15463" s="12">
        <v>44317</v>
      </c>
      <c r="D15463" s="12">
        <v>44347</v>
      </c>
      <c r="E15463" t="s">
        <v>21</v>
      </c>
      <c r="F15463" t="s">
        <v>59</v>
      </c>
      <c r="G15463" t="s">
        <v>59</v>
      </c>
      <c r="H15463" t="s">
        <v>76</v>
      </c>
      <c r="I15463" t="s">
        <v>61</v>
      </c>
      <c r="J15463" t="s">
        <v>62</v>
      </c>
      <c r="K15463" t="s">
        <v>63</v>
      </c>
      <c r="L15463" t="s">
        <v>64</v>
      </c>
      <c r="M15463" t="s">
        <v>88</v>
      </c>
      <c r="N15463" t="s">
        <v>150</v>
      </c>
      <c r="O15463" t="s">
        <v>93</v>
      </c>
      <c r="P15463" t="s">
        <v>231</v>
      </c>
      <c r="Q15463" t="s">
        <v>232</v>
      </c>
      <c r="R15463" t="s">
        <v>70</v>
      </c>
      <c r="S15463">
        <v>2804.8913526105998</v>
      </c>
      <c r="T15463">
        <v>3.4318420271025998</v>
      </c>
      <c r="U15463">
        <v>22.778504299946</v>
      </c>
      <c r="V15463">
        <v>123.13764396801</v>
      </c>
      <c r="W15463">
        <v>0</v>
      </c>
    </row>
    <row r="15464" spans="3:23" x14ac:dyDescent="0.35">
      <c r="C15464" s="12">
        <v>44013</v>
      </c>
      <c r="D15464" s="12">
        <v>44043</v>
      </c>
      <c r="E15464" t="s">
        <v>20</v>
      </c>
      <c r="F15464" t="s">
        <v>59</v>
      </c>
      <c r="G15464" t="s">
        <v>59</v>
      </c>
      <c r="H15464" t="s">
        <v>87</v>
      </c>
      <c r="I15464" t="s">
        <v>61</v>
      </c>
      <c r="J15464" t="s">
        <v>62</v>
      </c>
      <c r="K15464" t="s">
        <v>63</v>
      </c>
      <c r="L15464" t="s">
        <v>64</v>
      </c>
      <c r="M15464" t="s">
        <v>82</v>
      </c>
      <c r="N15464" t="s">
        <v>435</v>
      </c>
      <c r="O15464" t="s">
        <v>436</v>
      </c>
      <c r="P15464" t="s">
        <v>470</v>
      </c>
      <c r="Q15464" t="s">
        <v>471</v>
      </c>
      <c r="R15464" t="s">
        <v>70</v>
      </c>
      <c r="S15464">
        <v>2802.235523718</v>
      </c>
      <c r="T15464">
        <v>6.6444818271815004E-2</v>
      </c>
      <c r="U15464">
        <v>64.989999999999995</v>
      </c>
      <c r="V15464">
        <v>43.117949280166997</v>
      </c>
      <c r="W15464">
        <v>0</v>
      </c>
    </row>
    <row r="15465" spans="3:23" x14ac:dyDescent="0.35">
      <c r="C15465" s="12">
        <v>43891</v>
      </c>
      <c r="D15465" s="12">
        <v>43921</v>
      </c>
      <c r="E15465" t="s">
        <v>20</v>
      </c>
      <c r="F15465" t="s">
        <v>59</v>
      </c>
      <c r="G15465" t="s">
        <v>59</v>
      </c>
      <c r="H15465" t="s">
        <v>60</v>
      </c>
      <c r="I15465" t="s">
        <v>61</v>
      </c>
      <c r="J15465" t="s">
        <v>62</v>
      </c>
      <c r="K15465" t="s">
        <v>63</v>
      </c>
      <c r="L15465" t="s">
        <v>64</v>
      </c>
      <c r="M15465" t="s">
        <v>82</v>
      </c>
      <c r="N15465" t="s">
        <v>486</v>
      </c>
      <c r="O15465" t="s">
        <v>487</v>
      </c>
      <c r="P15465" t="s">
        <v>595</v>
      </c>
      <c r="Q15465" t="s">
        <v>596</v>
      </c>
      <c r="R15465" t="s">
        <v>70</v>
      </c>
      <c r="S15465">
        <v>2801.3352452643999</v>
      </c>
      <c r="T15465">
        <v>0.56767245201157002</v>
      </c>
      <c r="U15465">
        <v>305.43949628944</v>
      </c>
      <c r="V15465">
        <v>9.1714898672104006</v>
      </c>
      <c r="W15465">
        <v>0</v>
      </c>
    </row>
    <row r="15466" spans="3:23" x14ac:dyDescent="0.35">
      <c r="C15466" s="12">
        <v>44197</v>
      </c>
      <c r="D15466" s="12">
        <v>44227</v>
      </c>
      <c r="E15466" t="s">
        <v>21</v>
      </c>
      <c r="F15466" t="s">
        <v>59</v>
      </c>
      <c r="G15466" t="s">
        <v>59</v>
      </c>
      <c r="H15466" t="s">
        <v>76</v>
      </c>
      <c r="I15466" t="s">
        <v>61</v>
      </c>
      <c r="J15466" t="s">
        <v>62</v>
      </c>
      <c r="K15466" t="s">
        <v>63</v>
      </c>
      <c r="L15466" t="s">
        <v>64</v>
      </c>
      <c r="M15466" t="s">
        <v>82</v>
      </c>
      <c r="N15466" t="s">
        <v>328</v>
      </c>
      <c r="O15466" t="s">
        <v>328</v>
      </c>
      <c r="P15466" t="s">
        <v>558</v>
      </c>
      <c r="Q15466" t="s">
        <v>559</v>
      </c>
      <c r="R15466" t="s">
        <v>70</v>
      </c>
      <c r="S15466">
        <v>2799.86</v>
      </c>
      <c r="T15466">
        <v>1.0129467560950001</v>
      </c>
      <c r="U15466">
        <v>200.07002801120001</v>
      </c>
      <c r="V15466">
        <v>13.994400000000001</v>
      </c>
      <c r="W15466">
        <v>0</v>
      </c>
    </row>
    <row r="15467" spans="3:23" x14ac:dyDescent="0.35">
      <c r="C15467" s="12">
        <v>43891</v>
      </c>
      <c r="D15467" s="12">
        <v>43921</v>
      </c>
      <c r="E15467" t="s">
        <v>20</v>
      </c>
      <c r="F15467" t="s">
        <v>59</v>
      </c>
      <c r="G15467" t="s">
        <v>59</v>
      </c>
      <c r="H15467" t="s">
        <v>60</v>
      </c>
      <c r="I15467" t="s">
        <v>61</v>
      </c>
      <c r="J15467" t="s">
        <v>62</v>
      </c>
      <c r="K15467" t="s">
        <v>63</v>
      </c>
      <c r="L15467" t="s">
        <v>64</v>
      </c>
      <c r="M15467" t="s">
        <v>65</v>
      </c>
      <c r="N15467" t="s">
        <v>564</v>
      </c>
      <c r="O15467" t="s">
        <v>67</v>
      </c>
      <c r="P15467" t="s">
        <v>565</v>
      </c>
      <c r="Q15467" t="s">
        <v>566</v>
      </c>
      <c r="R15467" t="s">
        <v>70</v>
      </c>
      <c r="S15467">
        <v>2799.8474087067002</v>
      </c>
      <c r="T15467">
        <v>0.33293615504681001</v>
      </c>
      <c r="U15467">
        <v>398.7410122014</v>
      </c>
      <c r="V15467">
        <v>7.0217191686630001</v>
      </c>
      <c r="W15467">
        <v>0</v>
      </c>
    </row>
    <row r="15468" spans="3:23" x14ac:dyDescent="0.35">
      <c r="C15468" s="12">
        <v>43983</v>
      </c>
      <c r="D15468" s="12">
        <v>44012</v>
      </c>
      <c r="E15468" t="s">
        <v>20</v>
      </c>
      <c r="F15468" t="s">
        <v>59</v>
      </c>
      <c r="G15468" t="s">
        <v>59</v>
      </c>
      <c r="H15468" t="s">
        <v>87</v>
      </c>
      <c r="I15468" t="s">
        <v>61</v>
      </c>
      <c r="J15468" t="s">
        <v>62</v>
      </c>
      <c r="K15468" t="s">
        <v>63</v>
      </c>
      <c r="L15468" t="s">
        <v>64</v>
      </c>
      <c r="M15468" t="s">
        <v>82</v>
      </c>
      <c r="N15468" t="s">
        <v>379</v>
      </c>
      <c r="O15468" t="s">
        <v>380</v>
      </c>
      <c r="P15468" t="s">
        <v>393</v>
      </c>
      <c r="Q15468" t="s">
        <v>394</v>
      </c>
      <c r="R15468" t="s">
        <v>70</v>
      </c>
      <c r="S15468">
        <v>2799.5382908652</v>
      </c>
      <c r="T15468">
        <v>0.53372413790409001</v>
      </c>
      <c r="U15468">
        <v>42.993987117894001</v>
      </c>
      <c r="V15468">
        <v>65.114646920013001</v>
      </c>
      <c r="W15468">
        <v>0</v>
      </c>
    </row>
    <row r="15469" spans="3:23" x14ac:dyDescent="0.35">
      <c r="C15469" s="12">
        <v>43831</v>
      </c>
      <c r="D15469" s="12">
        <v>43861</v>
      </c>
      <c r="E15469" t="s">
        <v>20</v>
      </c>
      <c r="F15469" t="s">
        <v>59</v>
      </c>
      <c r="G15469" t="s">
        <v>59</v>
      </c>
      <c r="H15469" t="s">
        <v>76</v>
      </c>
      <c r="I15469" t="s">
        <v>61</v>
      </c>
      <c r="J15469" t="s">
        <v>62</v>
      </c>
      <c r="K15469" t="s">
        <v>63</v>
      </c>
      <c r="L15469" t="s">
        <v>64</v>
      </c>
      <c r="M15469" t="s">
        <v>65</v>
      </c>
      <c r="N15469" t="s">
        <v>66</v>
      </c>
      <c r="O15469" t="s">
        <v>67</v>
      </c>
      <c r="P15469" t="s">
        <v>401</v>
      </c>
      <c r="Q15469" t="s">
        <v>402</v>
      </c>
      <c r="R15469" t="s">
        <v>70</v>
      </c>
      <c r="S15469">
        <v>2799.0163533365999</v>
      </c>
      <c r="T15469">
        <v>7.2133765767303002</v>
      </c>
      <c r="U15469">
        <v>385.1636101295</v>
      </c>
      <c r="V15469">
        <v>7.2670841162682001</v>
      </c>
      <c r="W15469">
        <v>0</v>
      </c>
    </row>
    <row r="15470" spans="3:23" x14ac:dyDescent="0.35">
      <c r="C15470" s="12">
        <v>43831</v>
      </c>
      <c r="D15470" s="12">
        <v>43861</v>
      </c>
      <c r="E15470" t="s">
        <v>20</v>
      </c>
      <c r="F15470" t="s">
        <v>59</v>
      </c>
      <c r="G15470" t="s">
        <v>59</v>
      </c>
      <c r="H15470" t="s">
        <v>60</v>
      </c>
      <c r="I15470" t="s">
        <v>61</v>
      </c>
      <c r="J15470" t="s">
        <v>62</v>
      </c>
      <c r="K15470" t="s">
        <v>63</v>
      </c>
      <c r="L15470" t="s">
        <v>64</v>
      </c>
      <c r="M15470" t="s">
        <v>82</v>
      </c>
      <c r="N15470" t="s">
        <v>328</v>
      </c>
      <c r="O15470" t="s">
        <v>328</v>
      </c>
      <c r="P15470" t="s">
        <v>558</v>
      </c>
      <c r="Q15470" t="s">
        <v>559</v>
      </c>
      <c r="R15470" t="s">
        <v>70</v>
      </c>
      <c r="S15470">
        <v>2793.9055180146001</v>
      </c>
      <c r="T15470">
        <v>0.74498125729562004</v>
      </c>
      <c r="U15470">
        <v>202.53952086518001</v>
      </c>
      <c r="V15470">
        <v>13.794372111082</v>
      </c>
      <c r="W15470">
        <v>0</v>
      </c>
    </row>
    <row r="15471" spans="3:23" x14ac:dyDescent="0.35">
      <c r="C15471" s="12">
        <v>43525</v>
      </c>
      <c r="D15471" s="12">
        <v>43555</v>
      </c>
      <c r="E15471" t="s">
        <v>75</v>
      </c>
      <c r="F15471" t="s">
        <v>59</v>
      </c>
      <c r="G15471" t="s">
        <v>59</v>
      </c>
      <c r="H15471" t="s">
        <v>60</v>
      </c>
      <c r="I15471" t="s">
        <v>61</v>
      </c>
      <c r="J15471" t="s">
        <v>62</v>
      </c>
      <c r="K15471" t="s">
        <v>63</v>
      </c>
      <c r="L15471" t="s">
        <v>64</v>
      </c>
      <c r="M15471" t="s">
        <v>82</v>
      </c>
      <c r="N15471" t="s">
        <v>536</v>
      </c>
      <c r="O15471" t="s">
        <v>537</v>
      </c>
      <c r="P15471" t="s">
        <v>538</v>
      </c>
      <c r="Q15471" t="s">
        <v>539</v>
      </c>
      <c r="R15471" t="s">
        <v>70</v>
      </c>
      <c r="S15471">
        <v>2792.5737918604</v>
      </c>
      <c r="T15471">
        <v>2.4044703857715</v>
      </c>
      <c r="U15471">
        <v>59.294916105944999</v>
      </c>
      <c r="V15471">
        <v>47.096344429779002</v>
      </c>
      <c r="W15471">
        <v>0</v>
      </c>
    </row>
    <row r="15472" spans="3:23" x14ac:dyDescent="0.35">
      <c r="C15472" s="12">
        <v>44378</v>
      </c>
      <c r="D15472" s="12">
        <v>44408</v>
      </c>
      <c r="E15472" t="s">
        <v>21</v>
      </c>
      <c r="F15472" t="s">
        <v>59</v>
      </c>
      <c r="G15472" t="s">
        <v>59</v>
      </c>
      <c r="H15472" t="s">
        <v>60</v>
      </c>
      <c r="I15472" t="s">
        <v>61</v>
      </c>
      <c r="J15472" t="s">
        <v>62</v>
      </c>
      <c r="K15472" t="s">
        <v>63</v>
      </c>
      <c r="L15472" t="s">
        <v>64</v>
      </c>
      <c r="M15472" t="s">
        <v>82</v>
      </c>
      <c r="N15472" t="s">
        <v>545</v>
      </c>
      <c r="O15472" t="s">
        <v>545</v>
      </c>
      <c r="P15472" t="s">
        <v>546</v>
      </c>
      <c r="Q15472" t="s">
        <v>547</v>
      </c>
      <c r="R15472" t="s">
        <v>70</v>
      </c>
      <c r="S15472">
        <v>2791.9462850232999</v>
      </c>
      <c r="T15472">
        <v>1.4640768270169999</v>
      </c>
      <c r="U15472">
        <v>52.652276978751999</v>
      </c>
      <c r="V15472">
        <v>53.026126223372998</v>
      </c>
      <c r="W15472">
        <v>0</v>
      </c>
    </row>
    <row r="15473" spans="3:23" x14ac:dyDescent="0.35">
      <c r="C15473" s="12">
        <v>43831</v>
      </c>
      <c r="D15473" s="12">
        <v>43861</v>
      </c>
      <c r="E15473" t="s">
        <v>20</v>
      </c>
      <c r="F15473" t="s">
        <v>59</v>
      </c>
      <c r="G15473" t="s">
        <v>59</v>
      </c>
      <c r="H15473" t="s">
        <v>87</v>
      </c>
      <c r="I15473" t="s">
        <v>61</v>
      </c>
      <c r="J15473" t="s">
        <v>62</v>
      </c>
      <c r="K15473" t="s">
        <v>63</v>
      </c>
      <c r="L15473" t="s">
        <v>64</v>
      </c>
      <c r="M15473" t="s">
        <v>82</v>
      </c>
      <c r="N15473" t="s">
        <v>435</v>
      </c>
      <c r="O15473" t="s">
        <v>436</v>
      </c>
      <c r="P15473" t="s">
        <v>437</v>
      </c>
      <c r="Q15473" t="s">
        <v>438</v>
      </c>
      <c r="R15473" t="s">
        <v>70</v>
      </c>
      <c r="S15473">
        <v>2791.9146330601998</v>
      </c>
      <c r="T15473">
        <v>0.21157921483652001</v>
      </c>
      <c r="U15473">
        <v>58.150929101377997</v>
      </c>
      <c r="V15473">
        <v>48.011522364378003</v>
      </c>
      <c r="W15473">
        <v>0</v>
      </c>
    </row>
    <row r="15474" spans="3:23" x14ac:dyDescent="0.35">
      <c r="C15474" s="12">
        <v>44409</v>
      </c>
      <c r="D15474" s="12">
        <v>44439</v>
      </c>
      <c r="E15474" t="s">
        <v>21</v>
      </c>
      <c r="F15474" t="s">
        <v>59</v>
      </c>
      <c r="G15474" t="s">
        <v>59</v>
      </c>
      <c r="H15474" t="s">
        <v>60</v>
      </c>
      <c r="I15474" t="s">
        <v>61</v>
      </c>
      <c r="J15474" t="s">
        <v>62</v>
      </c>
      <c r="K15474" t="s">
        <v>63</v>
      </c>
      <c r="L15474" t="s">
        <v>64</v>
      </c>
      <c r="M15474" t="s">
        <v>88</v>
      </c>
      <c r="N15474" t="s">
        <v>150</v>
      </c>
      <c r="O15474" t="s">
        <v>93</v>
      </c>
      <c r="P15474" t="s">
        <v>269</v>
      </c>
      <c r="Q15474" t="s">
        <v>270</v>
      </c>
      <c r="R15474" t="s">
        <v>70</v>
      </c>
      <c r="S15474">
        <v>2789.1594760868002</v>
      </c>
      <c r="T15474">
        <v>0.38910085181040999</v>
      </c>
      <c r="U15474">
        <v>31.692019867071</v>
      </c>
      <c r="V15474">
        <v>88.008258475971004</v>
      </c>
      <c r="W15474">
        <v>0</v>
      </c>
    </row>
    <row r="15475" spans="3:23" x14ac:dyDescent="0.35">
      <c r="C15475" s="12">
        <v>43922</v>
      </c>
      <c r="D15475" s="12">
        <v>43951</v>
      </c>
      <c r="E15475" t="s">
        <v>20</v>
      </c>
      <c r="F15475" t="s">
        <v>59</v>
      </c>
      <c r="G15475" t="s">
        <v>59</v>
      </c>
      <c r="H15475" t="s">
        <v>87</v>
      </c>
      <c r="I15475" t="s">
        <v>61</v>
      </c>
      <c r="J15475" t="s">
        <v>62</v>
      </c>
      <c r="K15475" t="s">
        <v>63</v>
      </c>
      <c r="L15475" t="s">
        <v>64</v>
      </c>
      <c r="M15475" t="s">
        <v>101</v>
      </c>
      <c r="N15475" t="s">
        <v>102</v>
      </c>
      <c r="O15475" t="s">
        <v>93</v>
      </c>
      <c r="P15475" t="s">
        <v>316</v>
      </c>
      <c r="Q15475" t="s">
        <v>317</v>
      </c>
      <c r="R15475" t="s">
        <v>70</v>
      </c>
      <c r="S15475">
        <v>2788.6402328487002</v>
      </c>
      <c r="T15475">
        <v>0.28431717299772002</v>
      </c>
      <c r="U15475">
        <v>14.808900118153</v>
      </c>
      <c r="V15475">
        <v>188.30839634271001</v>
      </c>
      <c r="W15475">
        <v>0</v>
      </c>
    </row>
    <row r="15476" spans="3:23" x14ac:dyDescent="0.35">
      <c r="C15476" s="12">
        <v>43374</v>
      </c>
      <c r="D15476" s="12">
        <v>43404</v>
      </c>
      <c r="E15476" t="s">
        <v>75</v>
      </c>
      <c r="F15476" t="s">
        <v>59</v>
      </c>
      <c r="G15476" t="s">
        <v>59</v>
      </c>
      <c r="H15476" t="s">
        <v>87</v>
      </c>
      <c r="I15476" t="s">
        <v>61</v>
      </c>
      <c r="J15476" t="s">
        <v>62</v>
      </c>
      <c r="K15476" t="s">
        <v>63</v>
      </c>
      <c r="L15476" t="s">
        <v>64</v>
      </c>
      <c r="M15476" t="s">
        <v>82</v>
      </c>
      <c r="N15476" t="s">
        <v>426</v>
      </c>
      <c r="O15476" t="s">
        <v>427</v>
      </c>
      <c r="P15476" t="s">
        <v>428</v>
      </c>
      <c r="Q15476" t="s">
        <v>429</v>
      </c>
      <c r="R15476" t="s">
        <v>70</v>
      </c>
      <c r="S15476">
        <v>2787.7820670443998</v>
      </c>
      <c r="T15476">
        <v>1.7032152103449001</v>
      </c>
      <c r="U15476">
        <v>34.072844522691</v>
      </c>
      <c r="V15476">
        <v>81.818295657348997</v>
      </c>
      <c r="W15476">
        <v>0</v>
      </c>
    </row>
    <row r="15477" spans="3:23" x14ac:dyDescent="0.35">
      <c r="C15477" s="12">
        <v>44348</v>
      </c>
      <c r="D15477" s="12">
        <v>44377</v>
      </c>
      <c r="E15477" t="s">
        <v>21</v>
      </c>
      <c r="F15477" t="s">
        <v>59</v>
      </c>
      <c r="G15477" t="s">
        <v>59</v>
      </c>
      <c r="H15477" t="s">
        <v>60</v>
      </c>
      <c r="I15477" t="s">
        <v>61</v>
      </c>
      <c r="J15477" t="s">
        <v>62</v>
      </c>
      <c r="K15477" t="s">
        <v>63</v>
      </c>
      <c r="L15477" t="s">
        <v>64</v>
      </c>
      <c r="M15477" t="s">
        <v>65</v>
      </c>
      <c r="N15477" t="s">
        <v>92</v>
      </c>
      <c r="O15477" t="s">
        <v>93</v>
      </c>
      <c r="P15477" t="s">
        <v>333</v>
      </c>
      <c r="Q15477" t="s">
        <v>334</v>
      </c>
      <c r="R15477" t="s">
        <v>70</v>
      </c>
      <c r="S15477">
        <v>2787.6631458840002</v>
      </c>
      <c r="T15477">
        <v>0.62431888398866997</v>
      </c>
      <c r="U15477">
        <v>73.302372735795998</v>
      </c>
      <c r="V15477">
        <v>38.029644087123998</v>
      </c>
      <c r="W15477">
        <v>0</v>
      </c>
    </row>
    <row r="15478" spans="3:23" x14ac:dyDescent="0.35">
      <c r="C15478" s="12">
        <v>43647</v>
      </c>
      <c r="D15478" s="12">
        <v>43677</v>
      </c>
      <c r="E15478" t="s">
        <v>75</v>
      </c>
      <c r="F15478" t="s">
        <v>59</v>
      </c>
      <c r="G15478" t="s">
        <v>59</v>
      </c>
      <c r="H15478" t="s">
        <v>87</v>
      </c>
      <c r="I15478" t="s">
        <v>61</v>
      </c>
      <c r="J15478" t="s">
        <v>62</v>
      </c>
      <c r="K15478" t="s">
        <v>63</v>
      </c>
      <c r="L15478" t="s">
        <v>64</v>
      </c>
      <c r="M15478" t="s">
        <v>101</v>
      </c>
      <c r="N15478" t="s">
        <v>102</v>
      </c>
      <c r="O15478" t="s">
        <v>93</v>
      </c>
      <c r="P15478" t="s">
        <v>590</v>
      </c>
      <c r="Q15478" t="s">
        <v>591</v>
      </c>
      <c r="R15478" t="s">
        <v>70</v>
      </c>
      <c r="S15478">
        <v>2787.2074755854001</v>
      </c>
      <c r="T15478">
        <v>0.21704338178365001</v>
      </c>
      <c r="U15478">
        <v>65.807048907852007</v>
      </c>
      <c r="V15478">
        <v>42.354238973522001</v>
      </c>
      <c r="W15478">
        <v>0</v>
      </c>
    </row>
    <row r="15479" spans="3:23" x14ac:dyDescent="0.35">
      <c r="C15479" s="12">
        <v>44256</v>
      </c>
      <c r="D15479" s="12">
        <v>44286</v>
      </c>
      <c r="E15479" t="s">
        <v>21</v>
      </c>
      <c r="F15479" t="s">
        <v>59</v>
      </c>
      <c r="G15479" t="s">
        <v>59</v>
      </c>
      <c r="H15479" t="s">
        <v>87</v>
      </c>
      <c r="I15479" t="s">
        <v>61</v>
      </c>
      <c r="J15479" t="s">
        <v>62</v>
      </c>
      <c r="K15479" t="s">
        <v>63</v>
      </c>
      <c r="L15479" t="s">
        <v>64</v>
      </c>
      <c r="M15479" t="s">
        <v>96</v>
      </c>
      <c r="N15479" t="s">
        <v>111</v>
      </c>
      <c r="O15479" t="s">
        <v>112</v>
      </c>
      <c r="P15479" t="s">
        <v>351</v>
      </c>
      <c r="Q15479" t="s">
        <v>352</v>
      </c>
      <c r="R15479" t="s">
        <v>70</v>
      </c>
      <c r="S15479">
        <v>2786.8364493943</v>
      </c>
      <c r="T15479">
        <v>0.58263579365878004</v>
      </c>
      <c r="U15479">
        <v>78.186345183385995</v>
      </c>
      <c r="V15479">
        <v>35.643518607472998</v>
      </c>
      <c r="W15479">
        <v>0</v>
      </c>
    </row>
    <row r="15480" spans="3:23" x14ac:dyDescent="0.35">
      <c r="C15480" s="12">
        <v>44317</v>
      </c>
      <c r="D15480" s="12">
        <v>44347</v>
      </c>
      <c r="E15480" t="s">
        <v>21</v>
      </c>
      <c r="F15480" t="s">
        <v>59</v>
      </c>
      <c r="G15480" t="s">
        <v>59</v>
      </c>
      <c r="H15480" t="s">
        <v>60</v>
      </c>
      <c r="I15480" t="s">
        <v>61</v>
      </c>
      <c r="J15480" t="s">
        <v>62</v>
      </c>
      <c r="K15480" t="s">
        <v>63</v>
      </c>
      <c r="L15480" t="s">
        <v>64</v>
      </c>
      <c r="M15480" t="s">
        <v>82</v>
      </c>
      <c r="N15480" t="s">
        <v>516</v>
      </c>
      <c r="O15480" t="s">
        <v>516</v>
      </c>
      <c r="P15480" t="s">
        <v>517</v>
      </c>
      <c r="Q15480" t="s">
        <v>518</v>
      </c>
      <c r="R15480" t="s">
        <v>70</v>
      </c>
      <c r="S15480">
        <v>2786.3775833816999</v>
      </c>
      <c r="T15480">
        <v>2.8571262000283002</v>
      </c>
      <c r="U15480">
        <v>19.989999999999998</v>
      </c>
      <c r="V15480">
        <v>139.38857345580999</v>
      </c>
      <c r="W15480">
        <v>0</v>
      </c>
    </row>
    <row r="15481" spans="3:23" x14ac:dyDescent="0.35">
      <c r="C15481" s="12">
        <v>43739</v>
      </c>
      <c r="D15481" s="12">
        <v>43769</v>
      </c>
      <c r="E15481" t="s">
        <v>20</v>
      </c>
      <c r="F15481" t="s">
        <v>59</v>
      </c>
      <c r="G15481" t="s">
        <v>59</v>
      </c>
      <c r="H15481" t="s">
        <v>76</v>
      </c>
      <c r="I15481" t="s">
        <v>61</v>
      </c>
      <c r="J15481" t="s">
        <v>62</v>
      </c>
      <c r="K15481" t="s">
        <v>63</v>
      </c>
      <c r="L15481" t="s">
        <v>64</v>
      </c>
      <c r="M15481" t="s">
        <v>82</v>
      </c>
      <c r="N15481" t="s">
        <v>486</v>
      </c>
      <c r="O15481" t="s">
        <v>487</v>
      </c>
      <c r="P15481" t="s">
        <v>509</v>
      </c>
      <c r="Q15481" t="s">
        <v>510</v>
      </c>
      <c r="R15481" t="s">
        <v>70</v>
      </c>
      <c r="S15481">
        <v>2783.5200792778001</v>
      </c>
      <c r="T15481">
        <v>1.811071458647</v>
      </c>
      <c r="U15481">
        <v>139.05245249001001</v>
      </c>
      <c r="V15481">
        <v>20.017770484686</v>
      </c>
      <c r="W15481">
        <v>0</v>
      </c>
    </row>
    <row r="15482" spans="3:23" x14ac:dyDescent="0.35">
      <c r="C15482" s="12">
        <v>43586</v>
      </c>
      <c r="D15482" s="12">
        <v>43616</v>
      </c>
      <c r="E15482" t="s">
        <v>75</v>
      </c>
      <c r="F15482" t="s">
        <v>59</v>
      </c>
      <c r="G15482" t="s">
        <v>59</v>
      </c>
      <c r="H15482" t="s">
        <v>87</v>
      </c>
      <c r="I15482" t="s">
        <v>61</v>
      </c>
      <c r="J15482" t="s">
        <v>62</v>
      </c>
      <c r="K15482" t="s">
        <v>63</v>
      </c>
      <c r="L15482" t="s">
        <v>64</v>
      </c>
      <c r="M15482" t="s">
        <v>82</v>
      </c>
      <c r="N15482" t="s">
        <v>597</v>
      </c>
      <c r="O15482" t="s">
        <v>598</v>
      </c>
      <c r="P15482" t="s">
        <v>599</v>
      </c>
      <c r="Q15482" t="s">
        <v>600</v>
      </c>
      <c r="R15482" t="s">
        <v>70</v>
      </c>
      <c r="S15482">
        <v>2777.5165418904999</v>
      </c>
      <c r="T15482">
        <v>0.57798963624914002</v>
      </c>
      <c r="U15482">
        <v>29.543617096735002</v>
      </c>
      <c r="V15482">
        <v>94.014098977661007</v>
      </c>
      <c r="W15482">
        <v>0</v>
      </c>
    </row>
    <row r="15483" spans="3:23" x14ac:dyDescent="0.35">
      <c r="C15483" s="12">
        <v>43922</v>
      </c>
      <c r="D15483" s="12">
        <v>43951</v>
      </c>
      <c r="E15483" t="s">
        <v>20</v>
      </c>
      <c r="F15483" t="s">
        <v>59</v>
      </c>
      <c r="G15483" t="s">
        <v>59</v>
      </c>
      <c r="H15483" t="s">
        <v>60</v>
      </c>
      <c r="I15483" t="s">
        <v>61</v>
      </c>
      <c r="J15483" t="s">
        <v>62</v>
      </c>
      <c r="K15483" t="s">
        <v>63</v>
      </c>
      <c r="L15483" t="s">
        <v>64</v>
      </c>
      <c r="M15483" t="s">
        <v>82</v>
      </c>
      <c r="N15483" t="s">
        <v>496</v>
      </c>
      <c r="O15483" t="s">
        <v>497</v>
      </c>
      <c r="P15483" t="s">
        <v>498</v>
      </c>
      <c r="Q15483" t="s">
        <v>499</v>
      </c>
      <c r="R15483" t="s">
        <v>70</v>
      </c>
      <c r="S15483">
        <v>2775.6358884831002</v>
      </c>
      <c r="T15483">
        <v>1.283442729316</v>
      </c>
      <c r="U15483">
        <v>39.622762455717002</v>
      </c>
      <c r="V15483">
        <v>70.051549070692005</v>
      </c>
      <c r="W15483">
        <v>0</v>
      </c>
    </row>
    <row r="15484" spans="3:23" x14ac:dyDescent="0.35">
      <c r="C15484" s="12">
        <v>43678</v>
      </c>
      <c r="D15484" s="12">
        <v>43708</v>
      </c>
      <c r="E15484" t="s">
        <v>75</v>
      </c>
      <c r="F15484" t="s">
        <v>59</v>
      </c>
      <c r="G15484" t="s">
        <v>59</v>
      </c>
      <c r="H15484" t="s">
        <v>60</v>
      </c>
      <c r="I15484" t="s">
        <v>61</v>
      </c>
      <c r="J15484" t="s">
        <v>62</v>
      </c>
      <c r="K15484" t="s">
        <v>63</v>
      </c>
      <c r="L15484" t="s">
        <v>64</v>
      </c>
      <c r="M15484" t="s">
        <v>82</v>
      </c>
      <c r="N15484" t="s">
        <v>486</v>
      </c>
      <c r="O15484" t="s">
        <v>487</v>
      </c>
      <c r="P15484" t="s">
        <v>500</v>
      </c>
      <c r="Q15484" t="s">
        <v>501</v>
      </c>
      <c r="R15484" t="s">
        <v>70</v>
      </c>
      <c r="S15484">
        <v>2772.1331740390001</v>
      </c>
      <c r="T15484">
        <v>1.8695237086656</v>
      </c>
      <c r="U15484">
        <v>39.804799876662997</v>
      </c>
      <c r="V15484">
        <v>69.643188324738006</v>
      </c>
      <c r="W15484">
        <v>0</v>
      </c>
    </row>
    <row r="15485" spans="3:23" x14ac:dyDescent="0.35">
      <c r="C15485" s="12">
        <v>43647</v>
      </c>
      <c r="D15485" s="12">
        <v>43677</v>
      </c>
      <c r="E15485" t="s">
        <v>75</v>
      </c>
      <c r="F15485" t="s">
        <v>59</v>
      </c>
      <c r="G15485" t="s">
        <v>59</v>
      </c>
      <c r="H15485" t="s">
        <v>76</v>
      </c>
      <c r="I15485" t="s">
        <v>61</v>
      </c>
      <c r="J15485" t="s">
        <v>62</v>
      </c>
      <c r="K15485" t="s">
        <v>63</v>
      </c>
      <c r="L15485" t="s">
        <v>64</v>
      </c>
      <c r="M15485" t="s">
        <v>82</v>
      </c>
      <c r="N15485" t="s">
        <v>478</v>
      </c>
      <c r="O15485" t="s">
        <v>479</v>
      </c>
      <c r="P15485" t="s">
        <v>480</v>
      </c>
      <c r="Q15485" t="s">
        <v>481</v>
      </c>
      <c r="R15485" t="s">
        <v>70</v>
      </c>
      <c r="S15485">
        <v>2770.56</v>
      </c>
      <c r="T15485">
        <v>5.3264207907456997</v>
      </c>
      <c r="U15485">
        <v>24.969987995198</v>
      </c>
      <c r="V15485">
        <v>110.9556</v>
      </c>
      <c r="W15485">
        <v>0</v>
      </c>
    </row>
    <row r="15486" spans="3:23" x14ac:dyDescent="0.35">
      <c r="C15486" s="12">
        <v>44105</v>
      </c>
      <c r="D15486" s="12">
        <v>44135</v>
      </c>
      <c r="E15486" t="s">
        <v>21</v>
      </c>
      <c r="F15486" t="s">
        <v>59</v>
      </c>
      <c r="G15486" t="s">
        <v>59</v>
      </c>
      <c r="H15486" t="s">
        <v>76</v>
      </c>
      <c r="I15486" t="s">
        <v>61</v>
      </c>
      <c r="J15486" t="s">
        <v>62</v>
      </c>
      <c r="K15486" t="s">
        <v>63</v>
      </c>
      <c r="L15486" t="s">
        <v>64</v>
      </c>
      <c r="M15486" t="s">
        <v>82</v>
      </c>
      <c r="N15486" t="s">
        <v>83</v>
      </c>
      <c r="O15486" t="s">
        <v>84</v>
      </c>
      <c r="P15486" t="s">
        <v>705</v>
      </c>
      <c r="Q15486" t="s">
        <v>706</v>
      </c>
      <c r="R15486" t="s">
        <v>70</v>
      </c>
      <c r="S15486">
        <v>2770.5017298101998</v>
      </c>
      <c r="T15486">
        <v>5.9778321089926999E-2</v>
      </c>
      <c r="U15486">
        <v>1384.5038015206001</v>
      </c>
      <c r="V15486">
        <v>2.0010791785239999</v>
      </c>
      <c r="W15486">
        <v>1</v>
      </c>
    </row>
    <row r="15487" spans="3:23" x14ac:dyDescent="0.35">
      <c r="C15487" s="12">
        <v>44256</v>
      </c>
      <c r="D15487" s="12">
        <v>44286</v>
      </c>
      <c r="E15487" t="s">
        <v>21</v>
      </c>
      <c r="F15487" t="s">
        <v>59</v>
      </c>
      <c r="G15487" t="s">
        <v>59</v>
      </c>
      <c r="H15487" t="s">
        <v>76</v>
      </c>
      <c r="I15487" t="s">
        <v>61</v>
      </c>
      <c r="J15487" t="s">
        <v>62</v>
      </c>
      <c r="K15487" t="s">
        <v>63</v>
      </c>
      <c r="L15487" t="s">
        <v>64</v>
      </c>
      <c r="M15487" t="s">
        <v>82</v>
      </c>
      <c r="N15487" t="s">
        <v>83</v>
      </c>
      <c r="O15487" t="s">
        <v>84</v>
      </c>
      <c r="P15487" t="s">
        <v>705</v>
      </c>
      <c r="Q15487" t="s">
        <v>706</v>
      </c>
      <c r="R15487" t="s">
        <v>70</v>
      </c>
      <c r="S15487">
        <v>2769.2008649050999</v>
      </c>
      <c r="T15487">
        <v>6.2708630947275995E-2</v>
      </c>
      <c r="U15487">
        <v>1384.5038015206001</v>
      </c>
      <c r="V15487">
        <v>2.000139589262</v>
      </c>
      <c r="W15487">
        <v>1</v>
      </c>
    </row>
    <row r="15488" spans="3:23" x14ac:dyDescent="0.35">
      <c r="C15488" s="12">
        <v>44317</v>
      </c>
      <c r="D15488" s="12">
        <v>44347</v>
      </c>
      <c r="E15488" t="s">
        <v>21</v>
      </c>
      <c r="F15488" t="s">
        <v>59</v>
      </c>
      <c r="G15488" t="s">
        <v>59</v>
      </c>
      <c r="H15488" t="s">
        <v>87</v>
      </c>
      <c r="I15488" t="s">
        <v>61</v>
      </c>
      <c r="J15488" t="s">
        <v>62</v>
      </c>
      <c r="K15488" t="s">
        <v>63</v>
      </c>
      <c r="L15488" t="s">
        <v>64</v>
      </c>
      <c r="M15488" t="s">
        <v>96</v>
      </c>
      <c r="N15488" t="s">
        <v>111</v>
      </c>
      <c r="O15488" t="s">
        <v>112</v>
      </c>
      <c r="P15488" t="s">
        <v>341</v>
      </c>
      <c r="Q15488" t="s">
        <v>342</v>
      </c>
      <c r="R15488" t="s">
        <v>70</v>
      </c>
      <c r="S15488">
        <v>2767.6654860486001</v>
      </c>
      <c r="T15488">
        <v>0.95553591302577001</v>
      </c>
      <c r="U15488">
        <v>89.969445249520007</v>
      </c>
      <c r="V15488">
        <v>30.762282443476</v>
      </c>
      <c r="W15488">
        <v>0</v>
      </c>
    </row>
    <row r="15489" spans="3:23" x14ac:dyDescent="0.35">
      <c r="C15489" s="12">
        <v>44409</v>
      </c>
      <c r="D15489" s="12">
        <v>44439</v>
      </c>
      <c r="E15489" t="s">
        <v>21</v>
      </c>
      <c r="F15489" t="s">
        <v>59</v>
      </c>
      <c r="G15489" t="s">
        <v>59</v>
      </c>
      <c r="H15489" t="s">
        <v>87</v>
      </c>
      <c r="I15489" t="s">
        <v>61</v>
      </c>
      <c r="J15489" t="s">
        <v>62</v>
      </c>
      <c r="K15489" t="s">
        <v>63</v>
      </c>
      <c r="L15489" t="s">
        <v>64</v>
      </c>
      <c r="M15489" t="s">
        <v>82</v>
      </c>
      <c r="N15489" t="s">
        <v>426</v>
      </c>
      <c r="O15489" t="s">
        <v>427</v>
      </c>
      <c r="P15489" t="s">
        <v>428</v>
      </c>
      <c r="Q15489" t="s">
        <v>429</v>
      </c>
      <c r="R15489" t="s">
        <v>70</v>
      </c>
      <c r="S15489">
        <v>2766.8965750099001</v>
      </c>
      <c r="T15489">
        <v>1.5359913508417999</v>
      </c>
      <c r="U15489">
        <v>39.99</v>
      </c>
      <c r="V15489">
        <v>69.189711803197994</v>
      </c>
      <c r="W15489">
        <v>0</v>
      </c>
    </row>
    <row r="15490" spans="3:23" x14ac:dyDescent="0.35">
      <c r="C15490" s="12">
        <v>43525</v>
      </c>
      <c r="D15490" s="12">
        <v>43555</v>
      </c>
      <c r="E15490" t="s">
        <v>75</v>
      </c>
      <c r="F15490" t="s">
        <v>59</v>
      </c>
      <c r="G15490" t="s">
        <v>59</v>
      </c>
      <c r="H15490" t="s">
        <v>76</v>
      </c>
      <c r="I15490" t="s">
        <v>61</v>
      </c>
      <c r="J15490" t="s">
        <v>62</v>
      </c>
      <c r="K15490" t="s">
        <v>63</v>
      </c>
      <c r="L15490" t="s">
        <v>64</v>
      </c>
      <c r="M15490" t="s">
        <v>96</v>
      </c>
      <c r="N15490" t="s">
        <v>111</v>
      </c>
      <c r="O15490" t="s">
        <v>112</v>
      </c>
      <c r="P15490" t="s">
        <v>326</v>
      </c>
      <c r="Q15490" t="s">
        <v>327</v>
      </c>
      <c r="R15490" t="s">
        <v>70</v>
      </c>
      <c r="S15490">
        <v>2765.1780940640001</v>
      </c>
      <c r="T15490">
        <v>5.2205817158435002</v>
      </c>
      <c r="U15490">
        <v>196.46862754521001</v>
      </c>
      <c r="V15490">
        <v>14.074400216532</v>
      </c>
      <c r="W15490">
        <v>0</v>
      </c>
    </row>
    <row r="15491" spans="3:23" x14ac:dyDescent="0.35">
      <c r="C15491" s="12">
        <v>43586</v>
      </c>
      <c r="D15491" s="12">
        <v>43616</v>
      </c>
      <c r="E15491" t="s">
        <v>75</v>
      </c>
      <c r="F15491" t="s">
        <v>59</v>
      </c>
      <c r="G15491" t="s">
        <v>59</v>
      </c>
      <c r="H15491" t="s">
        <v>60</v>
      </c>
      <c r="I15491" t="s">
        <v>61</v>
      </c>
      <c r="J15491" t="s">
        <v>62</v>
      </c>
      <c r="K15491" t="s">
        <v>63</v>
      </c>
      <c r="L15491" t="s">
        <v>64</v>
      </c>
      <c r="M15491" t="s">
        <v>82</v>
      </c>
      <c r="N15491" t="s">
        <v>569</v>
      </c>
      <c r="O15491" t="s">
        <v>569</v>
      </c>
      <c r="P15491" t="s">
        <v>570</v>
      </c>
      <c r="Q15491" t="s">
        <v>571</v>
      </c>
      <c r="R15491" t="s">
        <v>70</v>
      </c>
      <c r="S15491">
        <v>2765.1748225099</v>
      </c>
      <c r="T15491">
        <v>2.5263045135949</v>
      </c>
      <c r="U15491">
        <v>52.991992614495999</v>
      </c>
      <c r="V15491">
        <v>52.180993506432003</v>
      </c>
      <c r="W15491">
        <v>0</v>
      </c>
    </row>
    <row r="15492" spans="3:23" x14ac:dyDescent="0.35">
      <c r="C15492" s="12">
        <v>43586</v>
      </c>
      <c r="D15492" s="12">
        <v>43616</v>
      </c>
      <c r="E15492" t="s">
        <v>75</v>
      </c>
      <c r="F15492" t="s">
        <v>59</v>
      </c>
      <c r="G15492" t="s">
        <v>59</v>
      </c>
      <c r="H15492" t="s">
        <v>87</v>
      </c>
      <c r="I15492" t="s">
        <v>61</v>
      </c>
      <c r="J15492" t="s">
        <v>62</v>
      </c>
      <c r="K15492" t="s">
        <v>63</v>
      </c>
      <c r="L15492" t="s">
        <v>64</v>
      </c>
      <c r="M15492" t="s">
        <v>82</v>
      </c>
      <c r="N15492" t="s">
        <v>124</v>
      </c>
      <c r="O15492" t="s">
        <v>108</v>
      </c>
      <c r="P15492" t="s">
        <v>302</v>
      </c>
      <c r="Q15492" t="s">
        <v>303</v>
      </c>
      <c r="R15492" t="s">
        <v>70</v>
      </c>
      <c r="S15492">
        <v>2758.4789957836001</v>
      </c>
      <c r="T15492">
        <v>0.44782698665669002</v>
      </c>
      <c r="U15492">
        <v>124.61235956881001</v>
      </c>
      <c r="V15492">
        <v>22.136479923248</v>
      </c>
      <c r="W15492">
        <v>0</v>
      </c>
    </row>
    <row r="15493" spans="3:23" x14ac:dyDescent="0.35">
      <c r="C15493" s="12">
        <v>43647</v>
      </c>
      <c r="D15493" s="12">
        <v>43677</v>
      </c>
      <c r="E15493" t="s">
        <v>75</v>
      </c>
      <c r="F15493" t="s">
        <v>59</v>
      </c>
      <c r="G15493" t="s">
        <v>59</v>
      </c>
      <c r="H15493" t="s">
        <v>87</v>
      </c>
      <c r="I15493" t="s">
        <v>61</v>
      </c>
      <c r="J15493" t="s">
        <v>62</v>
      </c>
      <c r="K15493" t="s">
        <v>63</v>
      </c>
      <c r="L15493" t="s">
        <v>64</v>
      </c>
      <c r="M15493" t="s">
        <v>101</v>
      </c>
      <c r="N15493" t="s">
        <v>102</v>
      </c>
      <c r="O15493" t="s">
        <v>93</v>
      </c>
      <c r="P15493" t="s">
        <v>532</v>
      </c>
      <c r="Q15493" t="s">
        <v>533</v>
      </c>
      <c r="R15493" t="s">
        <v>70</v>
      </c>
      <c r="S15493">
        <v>2758.4525641580999</v>
      </c>
      <c r="T15493">
        <v>0.10295878694670001</v>
      </c>
      <c r="U15493">
        <v>24.208196591358</v>
      </c>
      <c r="V15493">
        <v>113.9470490397</v>
      </c>
      <c r="W15493">
        <v>0</v>
      </c>
    </row>
    <row r="15494" spans="3:23" x14ac:dyDescent="0.35">
      <c r="C15494" s="12">
        <v>43800</v>
      </c>
      <c r="D15494" s="12">
        <v>43830</v>
      </c>
      <c r="E15494" t="s">
        <v>20</v>
      </c>
      <c r="F15494" t="s">
        <v>59</v>
      </c>
      <c r="G15494" t="s">
        <v>59</v>
      </c>
      <c r="H15494" t="s">
        <v>87</v>
      </c>
      <c r="I15494" t="s">
        <v>61</v>
      </c>
      <c r="J15494" t="s">
        <v>62</v>
      </c>
      <c r="K15494" t="s">
        <v>63</v>
      </c>
      <c r="L15494" t="s">
        <v>64</v>
      </c>
      <c r="M15494" t="s">
        <v>101</v>
      </c>
      <c r="N15494" t="s">
        <v>102</v>
      </c>
      <c r="O15494" t="s">
        <v>93</v>
      </c>
      <c r="P15494" t="s">
        <v>462</v>
      </c>
      <c r="Q15494" t="s">
        <v>463</v>
      </c>
      <c r="R15494" t="s">
        <v>70</v>
      </c>
      <c r="S15494">
        <v>2757.336597906</v>
      </c>
      <c r="T15494">
        <v>0.37626038414439</v>
      </c>
      <c r="U15494">
        <v>62.425204069495003</v>
      </c>
      <c r="V15494">
        <v>44.170245640468998</v>
      </c>
      <c r="W15494">
        <v>0</v>
      </c>
    </row>
    <row r="15495" spans="3:23" x14ac:dyDescent="0.35">
      <c r="C15495" s="12">
        <v>43678</v>
      </c>
      <c r="D15495" s="12">
        <v>43708</v>
      </c>
      <c r="E15495" t="s">
        <v>75</v>
      </c>
      <c r="F15495" t="s">
        <v>59</v>
      </c>
      <c r="G15495" t="s">
        <v>59</v>
      </c>
      <c r="H15495" t="s">
        <v>60</v>
      </c>
      <c r="I15495" t="s">
        <v>61</v>
      </c>
      <c r="J15495" t="s">
        <v>62</v>
      </c>
      <c r="K15495" t="s">
        <v>63</v>
      </c>
      <c r="L15495" t="s">
        <v>64</v>
      </c>
      <c r="M15495" t="s">
        <v>82</v>
      </c>
      <c r="N15495" t="s">
        <v>486</v>
      </c>
      <c r="O15495" t="s">
        <v>487</v>
      </c>
      <c r="P15495" t="s">
        <v>595</v>
      </c>
      <c r="Q15495" t="s">
        <v>596</v>
      </c>
      <c r="R15495" t="s">
        <v>70</v>
      </c>
      <c r="S15495">
        <v>2754.1411823061999</v>
      </c>
      <c r="T15495">
        <v>0.55941609470108999</v>
      </c>
      <c r="U15495">
        <v>291.73118926943999</v>
      </c>
      <c r="V15495">
        <v>9.4406812970638008</v>
      </c>
      <c r="W15495">
        <v>0</v>
      </c>
    </row>
    <row r="15496" spans="3:23" x14ac:dyDescent="0.35">
      <c r="C15496" s="12">
        <v>43525</v>
      </c>
      <c r="D15496" s="12">
        <v>43555</v>
      </c>
      <c r="E15496" t="s">
        <v>75</v>
      </c>
      <c r="F15496" t="s">
        <v>59</v>
      </c>
      <c r="G15496" t="s">
        <v>59</v>
      </c>
      <c r="H15496" t="s">
        <v>87</v>
      </c>
      <c r="I15496" t="s">
        <v>61</v>
      </c>
      <c r="J15496" t="s">
        <v>62</v>
      </c>
      <c r="K15496" t="s">
        <v>63</v>
      </c>
      <c r="L15496" t="s">
        <v>64</v>
      </c>
      <c r="M15496" t="s">
        <v>77</v>
      </c>
      <c r="N15496" t="s">
        <v>78</v>
      </c>
      <c r="O15496" t="s">
        <v>79</v>
      </c>
      <c r="P15496" t="s">
        <v>288</v>
      </c>
      <c r="Q15496" t="s">
        <v>289</v>
      </c>
      <c r="R15496" t="s">
        <v>70</v>
      </c>
      <c r="S15496">
        <v>2753.6141647313002</v>
      </c>
      <c r="T15496">
        <v>0.73772437848997996</v>
      </c>
      <c r="U15496">
        <v>19.989485059442</v>
      </c>
      <c r="V15496">
        <v>137.75313153605001</v>
      </c>
      <c r="W15496">
        <v>0</v>
      </c>
    </row>
    <row r="15497" spans="3:23" x14ac:dyDescent="0.35">
      <c r="C15497" s="12">
        <v>43922</v>
      </c>
      <c r="D15497" s="12">
        <v>43951</v>
      </c>
      <c r="E15497" t="s">
        <v>20</v>
      </c>
      <c r="F15497" t="s">
        <v>59</v>
      </c>
      <c r="G15497" t="s">
        <v>59</v>
      </c>
      <c r="H15497" t="s">
        <v>60</v>
      </c>
      <c r="I15497" t="s">
        <v>61</v>
      </c>
      <c r="J15497" t="s">
        <v>62</v>
      </c>
      <c r="K15497" t="s">
        <v>63</v>
      </c>
      <c r="L15497" t="s">
        <v>64</v>
      </c>
      <c r="M15497" t="s">
        <v>82</v>
      </c>
      <c r="N15497" t="s">
        <v>536</v>
      </c>
      <c r="O15497" t="s">
        <v>537</v>
      </c>
      <c r="P15497" t="s">
        <v>538</v>
      </c>
      <c r="Q15497" t="s">
        <v>539</v>
      </c>
      <c r="R15497" t="s">
        <v>70</v>
      </c>
      <c r="S15497">
        <v>2752.8670129510001</v>
      </c>
      <c r="T15497">
        <v>2.3053200871642998</v>
      </c>
      <c r="U15497">
        <v>46.920133660384998</v>
      </c>
      <c r="V15497">
        <v>58.671337828588001</v>
      </c>
      <c r="W15497">
        <v>0</v>
      </c>
    </row>
    <row r="15498" spans="3:23" x14ac:dyDescent="0.35">
      <c r="C15498" s="12">
        <v>43922</v>
      </c>
      <c r="D15498" s="12">
        <v>43951</v>
      </c>
      <c r="E15498" t="s">
        <v>20</v>
      </c>
      <c r="F15498" t="s">
        <v>59</v>
      </c>
      <c r="G15498" t="s">
        <v>59</v>
      </c>
      <c r="H15498" t="s">
        <v>76</v>
      </c>
      <c r="I15498" t="s">
        <v>61</v>
      </c>
      <c r="J15498" t="s">
        <v>62</v>
      </c>
      <c r="K15498" t="s">
        <v>63</v>
      </c>
      <c r="L15498" t="s">
        <v>64</v>
      </c>
      <c r="M15498" t="s">
        <v>82</v>
      </c>
      <c r="N15498" t="s">
        <v>536</v>
      </c>
      <c r="O15498" t="s">
        <v>537</v>
      </c>
      <c r="P15498" t="s">
        <v>538</v>
      </c>
      <c r="Q15498" t="s">
        <v>539</v>
      </c>
      <c r="R15498" t="s">
        <v>70</v>
      </c>
      <c r="S15498">
        <v>2752.2536457181</v>
      </c>
      <c r="T15498">
        <v>0.66869630037591998</v>
      </c>
      <c r="U15498">
        <v>64.918824672726004</v>
      </c>
      <c r="V15498">
        <v>42.395309212588998</v>
      </c>
      <c r="W15498">
        <v>0</v>
      </c>
    </row>
    <row r="15499" spans="3:23" x14ac:dyDescent="0.35">
      <c r="C15499" s="12">
        <v>44166</v>
      </c>
      <c r="D15499" s="12">
        <v>44196</v>
      </c>
      <c r="E15499" t="s">
        <v>21</v>
      </c>
      <c r="F15499" t="s">
        <v>59</v>
      </c>
      <c r="G15499" t="s">
        <v>59</v>
      </c>
      <c r="H15499" t="s">
        <v>60</v>
      </c>
      <c r="I15499" t="s">
        <v>61</v>
      </c>
      <c r="J15499" t="s">
        <v>62</v>
      </c>
      <c r="K15499" t="s">
        <v>63</v>
      </c>
      <c r="L15499" t="s">
        <v>64</v>
      </c>
      <c r="M15499" t="s">
        <v>77</v>
      </c>
      <c r="N15499" t="s">
        <v>78</v>
      </c>
      <c r="O15499" t="s">
        <v>79</v>
      </c>
      <c r="P15499" t="s">
        <v>385</v>
      </c>
      <c r="Q15499" t="s">
        <v>386</v>
      </c>
      <c r="R15499" t="s">
        <v>70</v>
      </c>
      <c r="S15499">
        <v>2751.2416360318002</v>
      </c>
      <c r="T15499">
        <v>0.26415827489986998</v>
      </c>
      <c r="U15499">
        <v>39.027753630703003</v>
      </c>
      <c r="V15499">
        <v>70.49449122963</v>
      </c>
      <c r="W15499">
        <v>0</v>
      </c>
    </row>
    <row r="15500" spans="3:23" x14ac:dyDescent="0.35">
      <c r="C15500" s="12">
        <v>43678</v>
      </c>
      <c r="D15500" s="12">
        <v>43708</v>
      </c>
      <c r="E15500" t="s">
        <v>75</v>
      </c>
      <c r="F15500" t="s">
        <v>59</v>
      </c>
      <c r="G15500" t="s">
        <v>59</v>
      </c>
      <c r="H15500" t="s">
        <v>60</v>
      </c>
      <c r="I15500" t="s">
        <v>61</v>
      </c>
      <c r="J15500" t="s">
        <v>62</v>
      </c>
      <c r="K15500" t="s">
        <v>63</v>
      </c>
      <c r="L15500" t="s">
        <v>64</v>
      </c>
      <c r="M15500" t="s">
        <v>82</v>
      </c>
      <c r="N15500" t="s">
        <v>120</v>
      </c>
      <c r="O15500" t="s">
        <v>121</v>
      </c>
      <c r="P15500" t="s">
        <v>347</v>
      </c>
      <c r="Q15500" t="s">
        <v>348</v>
      </c>
      <c r="R15500" t="s">
        <v>70</v>
      </c>
      <c r="S15500">
        <v>2751.0740403713999</v>
      </c>
      <c r="T15500">
        <v>0.77608797786882</v>
      </c>
      <c r="U15500">
        <v>95.72921381994</v>
      </c>
      <c r="V15500">
        <v>28.738082457733</v>
      </c>
      <c r="W15500">
        <v>0</v>
      </c>
    </row>
    <row r="15501" spans="3:23" x14ac:dyDescent="0.35">
      <c r="C15501" s="12">
        <v>43556</v>
      </c>
      <c r="D15501" s="12">
        <v>43585</v>
      </c>
      <c r="E15501" t="s">
        <v>75</v>
      </c>
      <c r="F15501" t="s">
        <v>59</v>
      </c>
      <c r="G15501" t="s">
        <v>59</v>
      </c>
      <c r="H15501" t="s">
        <v>60</v>
      </c>
      <c r="I15501" t="s">
        <v>61</v>
      </c>
      <c r="J15501" t="s">
        <v>62</v>
      </c>
      <c r="K15501" t="s">
        <v>63</v>
      </c>
      <c r="L15501" t="s">
        <v>64</v>
      </c>
      <c r="M15501" t="s">
        <v>82</v>
      </c>
      <c r="N15501" t="s">
        <v>486</v>
      </c>
      <c r="O15501" t="s">
        <v>487</v>
      </c>
      <c r="P15501" t="s">
        <v>595</v>
      </c>
      <c r="Q15501" t="s">
        <v>596</v>
      </c>
      <c r="R15501" t="s">
        <v>70</v>
      </c>
      <c r="S15501">
        <v>2749.6334890764001</v>
      </c>
      <c r="T15501">
        <v>0.67076249185900005</v>
      </c>
      <c r="U15501">
        <v>311.55864083130001</v>
      </c>
      <c r="V15501">
        <v>8.8254123902320991</v>
      </c>
      <c r="W15501">
        <v>0</v>
      </c>
    </row>
    <row r="15502" spans="3:23" x14ac:dyDescent="0.35">
      <c r="C15502" s="12">
        <v>43891</v>
      </c>
      <c r="D15502" s="12">
        <v>43921</v>
      </c>
      <c r="E15502" t="s">
        <v>20</v>
      </c>
      <c r="F15502" t="s">
        <v>59</v>
      </c>
      <c r="G15502" t="s">
        <v>59</v>
      </c>
      <c r="H15502" t="s">
        <v>76</v>
      </c>
      <c r="I15502" t="s">
        <v>61</v>
      </c>
      <c r="J15502" t="s">
        <v>62</v>
      </c>
      <c r="K15502" t="s">
        <v>63</v>
      </c>
      <c r="L15502" t="s">
        <v>64</v>
      </c>
      <c r="M15502" t="s">
        <v>77</v>
      </c>
      <c r="N15502" t="s">
        <v>78</v>
      </c>
      <c r="O15502" t="s">
        <v>79</v>
      </c>
      <c r="P15502" t="s">
        <v>519</v>
      </c>
      <c r="Q15502" t="s">
        <v>520</v>
      </c>
      <c r="R15502" t="s">
        <v>70</v>
      </c>
      <c r="S15502">
        <v>2748.1126894832</v>
      </c>
      <c r="T15502">
        <v>0.12283821538158</v>
      </c>
      <c r="U15502">
        <v>32.302111316845</v>
      </c>
      <c r="V15502">
        <v>85.075327198504993</v>
      </c>
      <c r="W15502">
        <v>0</v>
      </c>
    </row>
    <row r="15503" spans="3:23" x14ac:dyDescent="0.35">
      <c r="C15503" s="12">
        <v>43497</v>
      </c>
      <c r="D15503" s="12">
        <v>43524</v>
      </c>
      <c r="E15503" t="s">
        <v>75</v>
      </c>
      <c r="F15503" t="s">
        <v>59</v>
      </c>
      <c r="G15503" t="s">
        <v>59</v>
      </c>
      <c r="H15503" t="s">
        <v>60</v>
      </c>
      <c r="I15503" t="s">
        <v>61</v>
      </c>
      <c r="J15503" t="s">
        <v>62</v>
      </c>
      <c r="K15503" t="s">
        <v>63</v>
      </c>
      <c r="L15503" t="s">
        <v>64</v>
      </c>
      <c r="M15503" t="s">
        <v>82</v>
      </c>
      <c r="N15503" t="s">
        <v>496</v>
      </c>
      <c r="O15503" t="s">
        <v>497</v>
      </c>
      <c r="P15503" t="s">
        <v>498</v>
      </c>
      <c r="Q15503" t="s">
        <v>499</v>
      </c>
      <c r="R15503" t="s">
        <v>70</v>
      </c>
      <c r="S15503">
        <v>2747.5597173502001</v>
      </c>
      <c r="T15503">
        <v>1.3628305300559</v>
      </c>
      <c r="U15503">
        <v>39.218290452147002</v>
      </c>
      <c r="V15503">
        <v>70.058120475769002</v>
      </c>
      <c r="W15503">
        <v>0</v>
      </c>
    </row>
    <row r="15504" spans="3:23" x14ac:dyDescent="0.35">
      <c r="C15504" s="12">
        <v>44197</v>
      </c>
      <c r="D15504" s="12">
        <v>44227</v>
      </c>
      <c r="E15504" t="s">
        <v>21</v>
      </c>
      <c r="F15504" t="s">
        <v>59</v>
      </c>
      <c r="G15504" t="s">
        <v>59</v>
      </c>
      <c r="H15504" t="s">
        <v>60</v>
      </c>
      <c r="I15504" t="s">
        <v>61</v>
      </c>
      <c r="J15504" t="s">
        <v>62</v>
      </c>
      <c r="K15504" t="s">
        <v>63</v>
      </c>
      <c r="L15504" t="s">
        <v>64</v>
      </c>
      <c r="M15504" t="s">
        <v>82</v>
      </c>
      <c r="N15504" t="s">
        <v>486</v>
      </c>
      <c r="O15504" t="s">
        <v>487</v>
      </c>
      <c r="P15504" t="s">
        <v>595</v>
      </c>
      <c r="Q15504" t="s">
        <v>596</v>
      </c>
      <c r="R15504" t="s">
        <v>70</v>
      </c>
      <c r="S15504">
        <v>2747.0734643327</v>
      </c>
      <c r="T15504">
        <v>0.55637194974283</v>
      </c>
      <c r="U15504">
        <v>297.82257745171</v>
      </c>
      <c r="V15504">
        <v>9.2238590097427</v>
      </c>
      <c r="W15504">
        <v>0</v>
      </c>
    </row>
    <row r="15505" spans="3:23" x14ac:dyDescent="0.35">
      <c r="C15505" s="12">
        <v>43678</v>
      </c>
      <c r="D15505" s="12">
        <v>43708</v>
      </c>
      <c r="E15505" t="s">
        <v>75</v>
      </c>
      <c r="F15505" t="s">
        <v>59</v>
      </c>
      <c r="G15505" t="s">
        <v>59</v>
      </c>
      <c r="H15505" t="s">
        <v>87</v>
      </c>
      <c r="I15505" t="s">
        <v>61</v>
      </c>
      <c r="J15505" t="s">
        <v>62</v>
      </c>
      <c r="K15505" t="s">
        <v>63</v>
      </c>
      <c r="L15505" t="s">
        <v>64</v>
      </c>
      <c r="M15505" t="s">
        <v>96</v>
      </c>
      <c r="N15505" t="s">
        <v>111</v>
      </c>
      <c r="O15505" t="s">
        <v>112</v>
      </c>
      <c r="P15505" t="s">
        <v>351</v>
      </c>
      <c r="Q15505" t="s">
        <v>352</v>
      </c>
      <c r="R15505" t="s">
        <v>70</v>
      </c>
      <c r="S15505">
        <v>2747.0615344733001</v>
      </c>
      <c r="T15505">
        <v>0.94481205874333996</v>
      </c>
      <c r="U15505">
        <v>80.898599718187995</v>
      </c>
      <c r="V15505">
        <v>33.956848994207</v>
      </c>
      <c r="W15505">
        <v>0</v>
      </c>
    </row>
    <row r="15506" spans="3:23" x14ac:dyDescent="0.35">
      <c r="C15506" s="12">
        <v>44228</v>
      </c>
      <c r="D15506" s="12">
        <v>44255</v>
      </c>
      <c r="E15506" t="s">
        <v>21</v>
      </c>
      <c r="F15506" t="s">
        <v>59</v>
      </c>
      <c r="G15506" t="s">
        <v>59</v>
      </c>
      <c r="H15506" t="s">
        <v>76</v>
      </c>
      <c r="I15506" t="s">
        <v>61</v>
      </c>
      <c r="J15506" t="s">
        <v>62</v>
      </c>
      <c r="K15506" t="s">
        <v>63</v>
      </c>
      <c r="L15506" t="s">
        <v>64</v>
      </c>
      <c r="M15506" t="s">
        <v>101</v>
      </c>
      <c r="N15506" t="s">
        <v>102</v>
      </c>
      <c r="O15506" t="s">
        <v>93</v>
      </c>
      <c r="P15506" t="s">
        <v>322</v>
      </c>
      <c r="Q15506" t="s">
        <v>323</v>
      </c>
      <c r="R15506" t="s">
        <v>70</v>
      </c>
      <c r="S15506">
        <v>2746.0096670151001</v>
      </c>
      <c r="T15506">
        <v>7.7789333284513997</v>
      </c>
      <c r="U15506">
        <v>25.994172063234</v>
      </c>
      <c r="V15506">
        <v>105.63943565254</v>
      </c>
      <c r="W15506">
        <v>0</v>
      </c>
    </row>
    <row r="15507" spans="3:23" x14ac:dyDescent="0.35">
      <c r="C15507" s="12">
        <v>43586</v>
      </c>
      <c r="D15507" s="12">
        <v>43616</v>
      </c>
      <c r="E15507" t="s">
        <v>75</v>
      </c>
      <c r="F15507" t="s">
        <v>59</v>
      </c>
      <c r="G15507" t="s">
        <v>59</v>
      </c>
      <c r="H15507" t="s">
        <v>87</v>
      </c>
      <c r="I15507" t="s">
        <v>61</v>
      </c>
      <c r="J15507" t="s">
        <v>62</v>
      </c>
      <c r="K15507" t="s">
        <v>63</v>
      </c>
      <c r="L15507" t="s">
        <v>64</v>
      </c>
      <c r="M15507" t="s">
        <v>82</v>
      </c>
      <c r="N15507" t="s">
        <v>653</v>
      </c>
      <c r="O15507" t="s">
        <v>653</v>
      </c>
      <c r="P15507" t="s">
        <v>654</v>
      </c>
      <c r="Q15507" t="s">
        <v>655</v>
      </c>
      <c r="R15507" t="s">
        <v>70</v>
      </c>
      <c r="S15507">
        <v>2745.7395617430998</v>
      </c>
      <c r="T15507">
        <v>0.28928595267286999</v>
      </c>
      <c r="U15507">
        <v>37.519598112190003</v>
      </c>
      <c r="V15507">
        <v>73.181475812531005</v>
      </c>
      <c r="W15507">
        <v>0</v>
      </c>
    </row>
    <row r="15508" spans="3:23" x14ac:dyDescent="0.35">
      <c r="C15508" s="12">
        <v>44197</v>
      </c>
      <c r="D15508" s="12">
        <v>44227</v>
      </c>
      <c r="E15508" t="s">
        <v>21</v>
      </c>
      <c r="F15508" t="s">
        <v>59</v>
      </c>
      <c r="G15508" t="s">
        <v>59</v>
      </c>
      <c r="H15508" t="s">
        <v>60</v>
      </c>
      <c r="I15508" t="s">
        <v>61</v>
      </c>
      <c r="J15508" t="s">
        <v>62</v>
      </c>
      <c r="K15508" t="s">
        <v>63</v>
      </c>
      <c r="L15508" t="s">
        <v>64</v>
      </c>
      <c r="M15508" t="s">
        <v>82</v>
      </c>
      <c r="N15508" t="s">
        <v>536</v>
      </c>
      <c r="O15508" t="s">
        <v>537</v>
      </c>
      <c r="P15508" t="s">
        <v>538</v>
      </c>
      <c r="Q15508" t="s">
        <v>539</v>
      </c>
      <c r="R15508" t="s">
        <v>70</v>
      </c>
      <c r="S15508">
        <v>2743.3149257348</v>
      </c>
      <c r="T15508">
        <v>0.32900691566922002</v>
      </c>
      <c r="U15508">
        <v>55.625166749938003</v>
      </c>
      <c r="V15508">
        <v>49.317873294066999</v>
      </c>
      <c r="W15508">
        <v>0</v>
      </c>
    </row>
    <row r="15509" spans="3:23" x14ac:dyDescent="0.35">
      <c r="C15509" s="12">
        <v>44378</v>
      </c>
      <c r="D15509" s="12">
        <v>44408</v>
      </c>
      <c r="E15509" t="s">
        <v>21</v>
      </c>
      <c r="F15509" t="s">
        <v>59</v>
      </c>
      <c r="G15509" t="s">
        <v>59</v>
      </c>
      <c r="H15509" t="s">
        <v>76</v>
      </c>
      <c r="I15509" t="s">
        <v>61</v>
      </c>
      <c r="J15509" t="s">
        <v>62</v>
      </c>
      <c r="K15509" t="s">
        <v>63</v>
      </c>
      <c r="L15509" t="s">
        <v>64</v>
      </c>
      <c r="M15509" t="s">
        <v>82</v>
      </c>
      <c r="N15509" t="s">
        <v>496</v>
      </c>
      <c r="O15509" t="s">
        <v>497</v>
      </c>
      <c r="P15509" t="s">
        <v>540</v>
      </c>
      <c r="Q15509" t="s">
        <v>541</v>
      </c>
      <c r="R15509" t="s">
        <v>70</v>
      </c>
      <c r="S15509">
        <v>2743.0713317728</v>
      </c>
      <c r="T15509">
        <v>1.3008487697628</v>
      </c>
      <c r="U15509">
        <v>34.686426199704002</v>
      </c>
      <c r="V15509">
        <v>79.081981982803001</v>
      </c>
      <c r="W15509">
        <v>0</v>
      </c>
    </row>
    <row r="15510" spans="3:23" x14ac:dyDescent="0.35">
      <c r="C15510" s="12">
        <v>43405</v>
      </c>
      <c r="D15510" s="12">
        <v>43434</v>
      </c>
      <c r="E15510" t="s">
        <v>75</v>
      </c>
      <c r="F15510" t="s">
        <v>59</v>
      </c>
      <c r="G15510" t="s">
        <v>59</v>
      </c>
      <c r="H15510" t="s">
        <v>76</v>
      </c>
      <c r="I15510" t="s">
        <v>61</v>
      </c>
      <c r="J15510" t="s">
        <v>62</v>
      </c>
      <c r="K15510" t="s">
        <v>63</v>
      </c>
      <c r="L15510" t="s">
        <v>64</v>
      </c>
      <c r="M15510" t="s">
        <v>96</v>
      </c>
      <c r="N15510" t="s">
        <v>111</v>
      </c>
      <c r="O15510" t="s">
        <v>112</v>
      </c>
      <c r="P15510" t="s">
        <v>417</v>
      </c>
      <c r="Q15510" t="s">
        <v>418</v>
      </c>
      <c r="R15510" t="s">
        <v>70</v>
      </c>
      <c r="S15510">
        <v>2742.9226624405001</v>
      </c>
      <c r="T15510">
        <v>8.2101576177200997</v>
      </c>
      <c r="U15510">
        <v>120.4761800676</v>
      </c>
      <c r="V15510">
        <v>22.767344224405001</v>
      </c>
      <c r="W15510">
        <v>0</v>
      </c>
    </row>
    <row r="15511" spans="3:23" x14ac:dyDescent="0.35">
      <c r="C15511" s="12">
        <v>44197</v>
      </c>
      <c r="D15511" s="12">
        <v>44227</v>
      </c>
      <c r="E15511" t="s">
        <v>21</v>
      </c>
      <c r="F15511" t="s">
        <v>59</v>
      </c>
      <c r="G15511" t="s">
        <v>59</v>
      </c>
      <c r="H15511" t="s">
        <v>76</v>
      </c>
      <c r="I15511" t="s">
        <v>61</v>
      </c>
      <c r="J15511" t="s">
        <v>62</v>
      </c>
      <c r="K15511" t="s">
        <v>63</v>
      </c>
      <c r="L15511" t="s">
        <v>64</v>
      </c>
      <c r="M15511" t="s">
        <v>82</v>
      </c>
      <c r="N15511" t="s">
        <v>486</v>
      </c>
      <c r="O15511" t="s">
        <v>487</v>
      </c>
      <c r="P15511" t="s">
        <v>488</v>
      </c>
      <c r="Q15511" t="s">
        <v>489</v>
      </c>
      <c r="R15511" t="s">
        <v>70</v>
      </c>
      <c r="S15511">
        <v>2741.7237644589</v>
      </c>
      <c r="T15511">
        <v>1.2832756369267</v>
      </c>
      <c r="U15511">
        <v>31.998030896824002</v>
      </c>
      <c r="V15511">
        <v>85.684140167856</v>
      </c>
      <c r="W15511">
        <v>0</v>
      </c>
    </row>
    <row r="15512" spans="3:23" x14ac:dyDescent="0.35">
      <c r="C15512" s="12">
        <v>44136</v>
      </c>
      <c r="D15512" s="12">
        <v>44165</v>
      </c>
      <c r="E15512" t="s">
        <v>21</v>
      </c>
      <c r="F15512" t="s">
        <v>59</v>
      </c>
      <c r="G15512" t="s">
        <v>59</v>
      </c>
      <c r="H15512" t="s">
        <v>76</v>
      </c>
      <c r="I15512" t="s">
        <v>61</v>
      </c>
      <c r="J15512" t="s">
        <v>62</v>
      </c>
      <c r="K15512" t="s">
        <v>63</v>
      </c>
      <c r="L15512" t="s">
        <v>64</v>
      </c>
      <c r="M15512" t="s">
        <v>82</v>
      </c>
      <c r="N15512" t="s">
        <v>486</v>
      </c>
      <c r="O15512" t="s">
        <v>487</v>
      </c>
      <c r="P15512" t="s">
        <v>488</v>
      </c>
      <c r="Q15512" t="s">
        <v>489</v>
      </c>
      <c r="R15512" t="s">
        <v>70</v>
      </c>
      <c r="S15512">
        <v>2741.3685091531001</v>
      </c>
      <c r="T15512">
        <v>1.1985310193937999</v>
      </c>
      <c r="U15512">
        <v>31.417685789789001</v>
      </c>
      <c r="V15512">
        <v>87.255583606482006</v>
      </c>
      <c r="W15512">
        <v>0</v>
      </c>
    </row>
    <row r="15513" spans="3:23" x14ac:dyDescent="0.35">
      <c r="C15513" s="12">
        <v>43952</v>
      </c>
      <c r="D15513" s="12">
        <v>43982</v>
      </c>
      <c r="E15513" t="s">
        <v>20</v>
      </c>
      <c r="F15513" t="s">
        <v>59</v>
      </c>
      <c r="G15513" t="s">
        <v>59</v>
      </c>
      <c r="H15513" t="s">
        <v>87</v>
      </c>
      <c r="I15513" t="s">
        <v>61</v>
      </c>
      <c r="J15513" t="s">
        <v>62</v>
      </c>
      <c r="K15513" t="s">
        <v>63</v>
      </c>
      <c r="L15513" t="s">
        <v>64</v>
      </c>
      <c r="M15513" t="s">
        <v>82</v>
      </c>
      <c r="N15513" t="s">
        <v>124</v>
      </c>
      <c r="O15513" t="s">
        <v>108</v>
      </c>
      <c r="P15513" t="s">
        <v>302</v>
      </c>
      <c r="Q15513" t="s">
        <v>303</v>
      </c>
      <c r="R15513" t="s">
        <v>70</v>
      </c>
      <c r="S15513">
        <v>2741.0397966409</v>
      </c>
      <c r="T15513">
        <v>0.72463723659865997</v>
      </c>
      <c r="U15513">
        <v>141.44780883305</v>
      </c>
      <c r="V15513">
        <v>19.378453574180998</v>
      </c>
      <c r="W15513">
        <v>0</v>
      </c>
    </row>
    <row r="15514" spans="3:23" x14ac:dyDescent="0.35">
      <c r="C15514" s="12">
        <v>43647</v>
      </c>
      <c r="D15514" s="12">
        <v>43677</v>
      </c>
      <c r="E15514" t="s">
        <v>75</v>
      </c>
      <c r="F15514" t="s">
        <v>59</v>
      </c>
      <c r="G15514" t="s">
        <v>59</v>
      </c>
      <c r="H15514" t="s">
        <v>60</v>
      </c>
      <c r="I15514" t="s">
        <v>61</v>
      </c>
      <c r="J15514" t="s">
        <v>62</v>
      </c>
      <c r="K15514" t="s">
        <v>63</v>
      </c>
      <c r="L15514" t="s">
        <v>64</v>
      </c>
      <c r="M15514" t="s">
        <v>82</v>
      </c>
      <c r="N15514" t="s">
        <v>583</v>
      </c>
      <c r="O15514" t="s">
        <v>583</v>
      </c>
      <c r="P15514" t="s">
        <v>584</v>
      </c>
      <c r="Q15514" t="s">
        <v>585</v>
      </c>
      <c r="R15514" t="s">
        <v>70</v>
      </c>
      <c r="S15514">
        <v>2738.2582157459001</v>
      </c>
      <c r="T15514">
        <v>0.96673661579173997</v>
      </c>
      <c r="U15514">
        <v>33.323333333332997</v>
      </c>
      <c r="V15514">
        <v>82.172398191832997</v>
      </c>
      <c r="W15514">
        <v>0</v>
      </c>
    </row>
    <row r="15515" spans="3:23" x14ac:dyDescent="0.35">
      <c r="C15515" s="12">
        <v>44409</v>
      </c>
      <c r="D15515" s="12">
        <v>44439</v>
      </c>
      <c r="E15515" t="s">
        <v>21</v>
      </c>
      <c r="F15515" t="s">
        <v>59</v>
      </c>
      <c r="G15515" t="s">
        <v>59</v>
      </c>
      <c r="H15515" t="s">
        <v>60</v>
      </c>
      <c r="I15515" t="s">
        <v>61</v>
      </c>
      <c r="J15515" t="s">
        <v>62</v>
      </c>
      <c r="K15515" t="s">
        <v>63</v>
      </c>
      <c r="L15515" t="s">
        <v>64</v>
      </c>
      <c r="M15515" t="s">
        <v>82</v>
      </c>
      <c r="N15515" t="s">
        <v>496</v>
      </c>
      <c r="O15515" t="s">
        <v>497</v>
      </c>
      <c r="P15515" t="s">
        <v>498</v>
      </c>
      <c r="Q15515" t="s">
        <v>499</v>
      </c>
      <c r="R15515" t="s">
        <v>70</v>
      </c>
      <c r="S15515">
        <v>2733.0289381119001</v>
      </c>
      <c r="T15515">
        <v>2.6153620272192999</v>
      </c>
      <c r="U15515">
        <v>41.295337432864997</v>
      </c>
      <c r="V15515">
        <v>66.182506501006998</v>
      </c>
      <c r="W15515">
        <v>0</v>
      </c>
    </row>
    <row r="15516" spans="3:23" x14ac:dyDescent="0.35">
      <c r="C15516" s="12">
        <v>43586</v>
      </c>
      <c r="D15516" s="12">
        <v>43616</v>
      </c>
      <c r="E15516" t="s">
        <v>75</v>
      </c>
      <c r="F15516" t="s">
        <v>59</v>
      </c>
      <c r="G15516" t="s">
        <v>59</v>
      </c>
      <c r="H15516" t="s">
        <v>60</v>
      </c>
      <c r="I15516" t="s">
        <v>61</v>
      </c>
      <c r="J15516" t="s">
        <v>62</v>
      </c>
      <c r="K15516" t="s">
        <v>63</v>
      </c>
      <c r="L15516" t="s">
        <v>64</v>
      </c>
      <c r="M15516" t="s">
        <v>82</v>
      </c>
      <c r="N15516" t="s">
        <v>328</v>
      </c>
      <c r="O15516" t="s">
        <v>328</v>
      </c>
      <c r="P15516" t="s">
        <v>558</v>
      </c>
      <c r="Q15516" t="s">
        <v>559</v>
      </c>
      <c r="R15516" t="s">
        <v>70</v>
      </c>
      <c r="S15516">
        <v>2732.7997579486</v>
      </c>
      <c r="T15516">
        <v>0.88058660446298997</v>
      </c>
      <c r="U15516">
        <v>203.64913635761999</v>
      </c>
      <c r="V15516">
        <v>13.419157119083</v>
      </c>
      <c r="W15516">
        <v>0</v>
      </c>
    </row>
    <row r="15517" spans="3:23" x14ac:dyDescent="0.35">
      <c r="C15517" s="12">
        <v>43862</v>
      </c>
      <c r="D15517" s="12">
        <v>43890</v>
      </c>
      <c r="E15517" t="s">
        <v>20</v>
      </c>
      <c r="F15517" t="s">
        <v>59</v>
      </c>
      <c r="G15517" t="s">
        <v>59</v>
      </c>
      <c r="H15517" t="s">
        <v>87</v>
      </c>
      <c r="I15517" t="s">
        <v>61</v>
      </c>
      <c r="J15517" t="s">
        <v>62</v>
      </c>
      <c r="K15517" t="s">
        <v>63</v>
      </c>
      <c r="L15517" t="s">
        <v>64</v>
      </c>
      <c r="M15517" t="s">
        <v>65</v>
      </c>
      <c r="N15517" t="s">
        <v>66</v>
      </c>
      <c r="O15517" t="s">
        <v>67</v>
      </c>
      <c r="P15517" t="s">
        <v>399</v>
      </c>
      <c r="Q15517" t="s">
        <v>400</v>
      </c>
      <c r="R15517" t="s">
        <v>70</v>
      </c>
      <c r="S15517">
        <v>2731.6347125331999</v>
      </c>
      <c r="T15517">
        <v>0.57410943600666997</v>
      </c>
      <c r="U15517">
        <v>179.89012626392</v>
      </c>
      <c r="V15517">
        <v>15.185017484093001</v>
      </c>
      <c r="W15517">
        <v>0</v>
      </c>
    </row>
    <row r="15518" spans="3:23" x14ac:dyDescent="0.35">
      <c r="C15518" s="12">
        <v>43647</v>
      </c>
      <c r="D15518" s="12">
        <v>43677</v>
      </c>
      <c r="E15518" t="s">
        <v>75</v>
      </c>
      <c r="F15518" t="s">
        <v>59</v>
      </c>
      <c r="G15518" t="s">
        <v>59</v>
      </c>
      <c r="H15518" t="s">
        <v>87</v>
      </c>
      <c r="I15518" t="s">
        <v>61</v>
      </c>
      <c r="J15518" t="s">
        <v>62</v>
      </c>
      <c r="K15518" t="s">
        <v>63</v>
      </c>
      <c r="L15518" t="s">
        <v>64</v>
      </c>
      <c r="M15518" t="s">
        <v>101</v>
      </c>
      <c r="N15518" t="s">
        <v>102</v>
      </c>
      <c r="O15518" t="s">
        <v>93</v>
      </c>
      <c r="P15518" t="s">
        <v>462</v>
      </c>
      <c r="Q15518" t="s">
        <v>463</v>
      </c>
      <c r="R15518" t="s">
        <v>70</v>
      </c>
      <c r="S15518">
        <v>2727.9587946574002</v>
      </c>
      <c r="T15518">
        <v>0.40986233049899001</v>
      </c>
      <c r="U15518">
        <v>62.974390503677</v>
      </c>
      <c r="V15518">
        <v>43.318542233419002</v>
      </c>
      <c r="W15518">
        <v>0</v>
      </c>
    </row>
    <row r="15519" spans="3:23" x14ac:dyDescent="0.35">
      <c r="C15519" s="12">
        <v>44105</v>
      </c>
      <c r="D15519" s="12">
        <v>44135</v>
      </c>
      <c r="E15519" t="s">
        <v>21</v>
      </c>
      <c r="F15519" t="s">
        <v>59</v>
      </c>
      <c r="G15519" t="s">
        <v>59</v>
      </c>
      <c r="H15519" t="s">
        <v>87</v>
      </c>
      <c r="I15519" t="s">
        <v>61</v>
      </c>
      <c r="J15519" t="s">
        <v>62</v>
      </c>
      <c r="K15519" t="s">
        <v>63</v>
      </c>
      <c r="L15519" t="s">
        <v>64</v>
      </c>
      <c r="M15519" t="s">
        <v>82</v>
      </c>
      <c r="N15519" t="s">
        <v>379</v>
      </c>
      <c r="O15519" t="s">
        <v>380</v>
      </c>
      <c r="P15519" t="s">
        <v>393</v>
      </c>
      <c r="Q15519" t="s">
        <v>394</v>
      </c>
      <c r="R15519" t="s">
        <v>70</v>
      </c>
      <c r="S15519">
        <v>2725.1505263732001</v>
      </c>
      <c r="T15519">
        <v>0.72758572103274</v>
      </c>
      <c r="U15519">
        <v>44.185573083572997</v>
      </c>
      <c r="V15519">
        <v>61.675120094489998</v>
      </c>
      <c r="W15519">
        <v>0</v>
      </c>
    </row>
    <row r="15520" spans="3:23" x14ac:dyDescent="0.35">
      <c r="C15520" s="12">
        <v>43831</v>
      </c>
      <c r="D15520" s="12">
        <v>43861</v>
      </c>
      <c r="E15520" t="s">
        <v>20</v>
      </c>
      <c r="F15520" t="s">
        <v>59</v>
      </c>
      <c r="G15520" t="s">
        <v>59</v>
      </c>
      <c r="H15520" t="s">
        <v>76</v>
      </c>
      <c r="I15520" t="s">
        <v>61</v>
      </c>
      <c r="J15520" t="s">
        <v>62</v>
      </c>
      <c r="K15520" t="s">
        <v>63</v>
      </c>
      <c r="L15520" t="s">
        <v>64</v>
      </c>
      <c r="M15520" t="s">
        <v>96</v>
      </c>
      <c r="N15520" t="s">
        <v>97</v>
      </c>
      <c r="O15520" t="s">
        <v>98</v>
      </c>
      <c r="P15520" t="s">
        <v>453</v>
      </c>
      <c r="Q15520" t="s">
        <v>454</v>
      </c>
      <c r="R15520" t="s">
        <v>70</v>
      </c>
      <c r="S15520">
        <v>2724.99</v>
      </c>
      <c r="T15520">
        <v>0.12156466578789001</v>
      </c>
      <c r="U15520">
        <v>2726.0804321729001</v>
      </c>
      <c r="V15520">
        <v>0.99960000000000004</v>
      </c>
      <c r="W15520">
        <v>0</v>
      </c>
    </row>
    <row r="15521" spans="3:23" x14ac:dyDescent="0.35">
      <c r="C15521" s="12">
        <v>43922</v>
      </c>
      <c r="D15521" s="12">
        <v>43951</v>
      </c>
      <c r="E15521" t="s">
        <v>20</v>
      </c>
      <c r="F15521" t="s">
        <v>59</v>
      </c>
      <c r="G15521" t="s">
        <v>59</v>
      </c>
      <c r="H15521" t="s">
        <v>87</v>
      </c>
      <c r="I15521" t="s">
        <v>61</v>
      </c>
      <c r="J15521" t="s">
        <v>62</v>
      </c>
      <c r="K15521" t="s">
        <v>63</v>
      </c>
      <c r="L15521" t="s">
        <v>64</v>
      </c>
      <c r="M15521" t="s">
        <v>96</v>
      </c>
      <c r="N15521" t="s">
        <v>97</v>
      </c>
      <c r="O15521" t="s">
        <v>98</v>
      </c>
      <c r="P15521" t="s">
        <v>369</v>
      </c>
      <c r="Q15521" t="s">
        <v>370</v>
      </c>
      <c r="R15521" t="s">
        <v>70</v>
      </c>
      <c r="S15521">
        <v>2720.1282612595001</v>
      </c>
      <c r="T15521">
        <v>4.2808364789053997E-2</v>
      </c>
      <c r="U15521">
        <v>647.18837350690001</v>
      </c>
      <c r="V15521">
        <v>4.2029930891990999</v>
      </c>
      <c r="W15521">
        <v>0</v>
      </c>
    </row>
    <row r="15522" spans="3:23" x14ac:dyDescent="0.35">
      <c r="C15522" s="12">
        <v>44197</v>
      </c>
      <c r="D15522" s="12">
        <v>44227</v>
      </c>
      <c r="E15522" t="s">
        <v>21</v>
      </c>
      <c r="F15522" t="s">
        <v>59</v>
      </c>
      <c r="G15522" t="s">
        <v>59</v>
      </c>
      <c r="H15522" t="s">
        <v>60</v>
      </c>
      <c r="I15522" t="s">
        <v>61</v>
      </c>
      <c r="J15522" t="s">
        <v>62</v>
      </c>
      <c r="K15522" t="s">
        <v>63</v>
      </c>
      <c r="L15522" t="s">
        <v>64</v>
      </c>
      <c r="M15522" t="s">
        <v>82</v>
      </c>
      <c r="N15522" t="s">
        <v>496</v>
      </c>
      <c r="O15522" t="s">
        <v>497</v>
      </c>
      <c r="P15522" t="s">
        <v>621</v>
      </c>
      <c r="Q15522" t="s">
        <v>622</v>
      </c>
      <c r="R15522" t="s">
        <v>70</v>
      </c>
      <c r="S15522">
        <v>2719.4998545926001</v>
      </c>
      <c r="T15522">
        <v>0.3921725051819</v>
      </c>
      <c r="U15522">
        <v>124.37889441151999</v>
      </c>
      <c r="V15522">
        <v>21.864640841675001</v>
      </c>
      <c r="W15522">
        <v>0</v>
      </c>
    </row>
    <row r="15523" spans="3:23" x14ac:dyDescent="0.35">
      <c r="C15523" s="12">
        <v>44317</v>
      </c>
      <c r="D15523" s="12">
        <v>44347</v>
      </c>
      <c r="E15523" t="s">
        <v>21</v>
      </c>
      <c r="F15523" t="s">
        <v>59</v>
      </c>
      <c r="G15523" t="s">
        <v>59</v>
      </c>
      <c r="H15523" t="s">
        <v>87</v>
      </c>
      <c r="I15523" t="s">
        <v>61</v>
      </c>
      <c r="J15523" t="s">
        <v>62</v>
      </c>
      <c r="K15523" t="s">
        <v>63</v>
      </c>
      <c r="L15523" t="s">
        <v>64</v>
      </c>
      <c r="M15523" t="s">
        <v>65</v>
      </c>
      <c r="N15523" t="s">
        <v>92</v>
      </c>
      <c r="O15523" t="s">
        <v>93</v>
      </c>
      <c r="P15523" t="s">
        <v>371</v>
      </c>
      <c r="Q15523" t="s">
        <v>372</v>
      </c>
      <c r="R15523" t="s">
        <v>70</v>
      </c>
      <c r="S15523">
        <v>2713.2746865427998</v>
      </c>
      <c r="T15523">
        <v>0.16381804241882</v>
      </c>
      <c r="U15523">
        <v>411.88130718780002</v>
      </c>
      <c r="V15523">
        <v>6.5875159644126997</v>
      </c>
      <c r="W15523">
        <v>0</v>
      </c>
    </row>
    <row r="15524" spans="3:23" x14ac:dyDescent="0.35">
      <c r="C15524" s="12">
        <v>43678</v>
      </c>
      <c r="D15524" s="12">
        <v>43708</v>
      </c>
      <c r="E15524" t="s">
        <v>75</v>
      </c>
      <c r="F15524" t="s">
        <v>59</v>
      </c>
      <c r="G15524" t="s">
        <v>59</v>
      </c>
      <c r="H15524" t="s">
        <v>87</v>
      </c>
      <c r="I15524" t="s">
        <v>61</v>
      </c>
      <c r="J15524" t="s">
        <v>62</v>
      </c>
      <c r="K15524" t="s">
        <v>63</v>
      </c>
      <c r="L15524" t="s">
        <v>64</v>
      </c>
      <c r="M15524" t="s">
        <v>96</v>
      </c>
      <c r="N15524" t="s">
        <v>97</v>
      </c>
      <c r="O15524" t="s">
        <v>98</v>
      </c>
      <c r="P15524" t="s">
        <v>265</v>
      </c>
      <c r="Q15524" t="s">
        <v>266</v>
      </c>
      <c r="R15524" t="s">
        <v>70</v>
      </c>
      <c r="S15524">
        <v>2712.886907051</v>
      </c>
      <c r="T15524">
        <v>0.48715345596630999</v>
      </c>
      <c r="U15524">
        <v>109.98318319717001</v>
      </c>
      <c r="V15524">
        <v>24.666379242611001</v>
      </c>
      <c r="W15524">
        <v>0</v>
      </c>
    </row>
    <row r="15525" spans="3:23" x14ac:dyDescent="0.35">
      <c r="C15525" s="12">
        <v>44013</v>
      </c>
      <c r="D15525" s="12">
        <v>44043</v>
      </c>
      <c r="E15525" t="s">
        <v>20</v>
      </c>
      <c r="F15525" t="s">
        <v>59</v>
      </c>
      <c r="G15525" t="s">
        <v>59</v>
      </c>
      <c r="H15525" t="s">
        <v>60</v>
      </c>
      <c r="I15525" t="s">
        <v>61</v>
      </c>
      <c r="J15525" t="s">
        <v>62</v>
      </c>
      <c r="K15525" t="s">
        <v>63</v>
      </c>
      <c r="L15525" t="s">
        <v>64</v>
      </c>
      <c r="M15525" t="s">
        <v>82</v>
      </c>
      <c r="N15525" t="s">
        <v>569</v>
      </c>
      <c r="O15525" t="s">
        <v>569</v>
      </c>
      <c r="P15525" t="s">
        <v>627</v>
      </c>
      <c r="Q15525" t="s">
        <v>628</v>
      </c>
      <c r="R15525" t="s">
        <v>70</v>
      </c>
      <c r="S15525">
        <v>2712.8844119999999</v>
      </c>
      <c r="T15525">
        <v>1.1056162315746001</v>
      </c>
      <c r="U15525">
        <v>26.349223300971001</v>
      </c>
      <c r="V15525">
        <v>102.9588</v>
      </c>
      <c r="W15525">
        <v>0</v>
      </c>
    </row>
    <row r="15526" spans="3:23" x14ac:dyDescent="0.35">
      <c r="C15526" s="12">
        <v>43983</v>
      </c>
      <c r="D15526" s="12">
        <v>44012</v>
      </c>
      <c r="E15526" t="s">
        <v>20</v>
      </c>
      <c r="F15526" t="s">
        <v>59</v>
      </c>
      <c r="G15526" t="s">
        <v>59</v>
      </c>
      <c r="H15526" t="s">
        <v>76</v>
      </c>
      <c r="I15526" t="s">
        <v>61</v>
      </c>
      <c r="J15526" t="s">
        <v>62</v>
      </c>
      <c r="K15526" t="s">
        <v>63</v>
      </c>
      <c r="L15526" t="s">
        <v>64</v>
      </c>
      <c r="M15526" t="s">
        <v>82</v>
      </c>
      <c r="N15526" t="s">
        <v>441</v>
      </c>
      <c r="O15526" t="s">
        <v>442</v>
      </c>
      <c r="P15526" t="s">
        <v>443</v>
      </c>
      <c r="Q15526" t="s">
        <v>444</v>
      </c>
      <c r="R15526" t="s">
        <v>70</v>
      </c>
      <c r="S15526">
        <v>2711.7431258726001</v>
      </c>
      <c r="T15526">
        <v>2.9706915978085999</v>
      </c>
      <c r="U15526">
        <v>112.50697133323</v>
      </c>
      <c r="V15526">
        <v>24.102889747523999</v>
      </c>
      <c r="W15526">
        <v>0</v>
      </c>
    </row>
    <row r="15527" spans="3:23" x14ac:dyDescent="0.35">
      <c r="C15527" s="12">
        <v>43617</v>
      </c>
      <c r="D15527" s="12">
        <v>43646</v>
      </c>
      <c r="E15527" t="s">
        <v>75</v>
      </c>
      <c r="F15527" t="s">
        <v>59</v>
      </c>
      <c r="G15527" t="s">
        <v>59</v>
      </c>
      <c r="H15527" t="s">
        <v>60</v>
      </c>
      <c r="I15527" t="s">
        <v>61</v>
      </c>
      <c r="J15527" t="s">
        <v>62</v>
      </c>
      <c r="K15527" t="s">
        <v>63</v>
      </c>
      <c r="L15527" t="s">
        <v>64</v>
      </c>
      <c r="M15527" t="s">
        <v>82</v>
      </c>
      <c r="N15527" t="s">
        <v>486</v>
      </c>
      <c r="O15527" t="s">
        <v>487</v>
      </c>
      <c r="P15527" t="s">
        <v>509</v>
      </c>
      <c r="Q15527" t="s">
        <v>510</v>
      </c>
      <c r="R15527" t="s">
        <v>70</v>
      </c>
      <c r="S15527">
        <v>2711.5849320000002</v>
      </c>
      <c r="T15527">
        <v>0.69875550412034004</v>
      </c>
      <c r="U15527">
        <v>135.6335</v>
      </c>
      <c r="V15527">
        <v>19.992000000000001</v>
      </c>
      <c r="W15527">
        <v>0</v>
      </c>
    </row>
    <row r="15528" spans="3:23" x14ac:dyDescent="0.35">
      <c r="C15528" s="12">
        <v>43891</v>
      </c>
      <c r="D15528" s="12">
        <v>43921</v>
      </c>
      <c r="E15528" t="s">
        <v>20</v>
      </c>
      <c r="F15528" t="s">
        <v>59</v>
      </c>
      <c r="G15528" t="s">
        <v>59</v>
      </c>
      <c r="H15528" t="s">
        <v>87</v>
      </c>
      <c r="I15528" t="s">
        <v>61</v>
      </c>
      <c r="J15528" t="s">
        <v>62</v>
      </c>
      <c r="K15528" t="s">
        <v>63</v>
      </c>
      <c r="L15528" t="s">
        <v>64</v>
      </c>
      <c r="M15528" t="s">
        <v>82</v>
      </c>
      <c r="N15528" t="s">
        <v>536</v>
      </c>
      <c r="O15528" t="s">
        <v>537</v>
      </c>
      <c r="P15528" t="s">
        <v>538</v>
      </c>
      <c r="Q15528" t="s">
        <v>539</v>
      </c>
      <c r="R15528" t="s">
        <v>70</v>
      </c>
      <c r="S15528">
        <v>2708.8371913376</v>
      </c>
      <c r="T15528">
        <v>0.12059660986527999</v>
      </c>
      <c r="U15528">
        <v>60.952278574448997</v>
      </c>
      <c r="V15528">
        <v>44.441934816741998</v>
      </c>
      <c r="W15528">
        <v>0</v>
      </c>
    </row>
    <row r="15529" spans="3:23" x14ac:dyDescent="0.35">
      <c r="C15529" s="12">
        <v>44075</v>
      </c>
      <c r="D15529" s="12">
        <v>44104</v>
      </c>
      <c r="E15529" t="s">
        <v>20</v>
      </c>
      <c r="F15529" t="s">
        <v>59</v>
      </c>
      <c r="G15529" t="s">
        <v>59</v>
      </c>
      <c r="H15529" t="s">
        <v>60</v>
      </c>
      <c r="I15529" t="s">
        <v>61</v>
      </c>
      <c r="J15529" t="s">
        <v>62</v>
      </c>
      <c r="K15529" t="s">
        <v>63</v>
      </c>
      <c r="L15529" t="s">
        <v>64</v>
      </c>
      <c r="M15529" t="s">
        <v>82</v>
      </c>
      <c r="N15529" t="s">
        <v>124</v>
      </c>
      <c r="O15529" t="s">
        <v>108</v>
      </c>
      <c r="P15529" t="s">
        <v>574</v>
      </c>
      <c r="Q15529" t="s">
        <v>575</v>
      </c>
      <c r="R15529" t="s">
        <v>70</v>
      </c>
      <c r="S15529">
        <v>2707.8421972125002</v>
      </c>
      <c r="T15529">
        <v>0.46936385698694999</v>
      </c>
      <c r="U15529">
        <v>77.40751858614</v>
      </c>
      <c r="V15529">
        <v>34.981643213367001</v>
      </c>
      <c r="W15529">
        <v>0</v>
      </c>
    </row>
    <row r="15530" spans="3:23" x14ac:dyDescent="0.35">
      <c r="C15530" s="12">
        <v>43647</v>
      </c>
      <c r="D15530" s="12">
        <v>43677</v>
      </c>
      <c r="E15530" t="s">
        <v>75</v>
      </c>
      <c r="F15530" t="s">
        <v>59</v>
      </c>
      <c r="G15530" t="s">
        <v>59</v>
      </c>
      <c r="H15530" t="s">
        <v>60</v>
      </c>
      <c r="I15530" t="s">
        <v>61</v>
      </c>
      <c r="J15530" t="s">
        <v>62</v>
      </c>
      <c r="K15530" t="s">
        <v>63</v>
      </c>
      <c r="L15530" t="s">
        <v>64</v>
      </c>
      <c r="M15530" t="s">
        <v>82</v>
      </c>
      <c r="N15530" t="s">
        <v>536</v>
      </c>
      <c r="O15530" t="s">
        <v>537</v>
      </c>
      <c r="P15530" t="s">
        <v>538</v>
      </c>
      <c r="Q15530" t="s">
        <v>539</v>
      </c>
      <c r="R15530" t="s">
        <v>70</v>
      </c>
      <c r="S15530">
        <v>2707.310216975</v>
      </c>
      <c r="T15530">
        <v>3.8435986344573001</v>
      </c>
      <c r="U15530">
        <v>43.022550117778003</v>
      </c>
      <c r="V15530">
        <v>62.927702090262997</v>
      </c>
      <c r="W15530">
        <v>0</v>
      </c>
    </row>
    <row r="15531" spans="3:23" x14ac:dyDescent="0.35">
      <c r="C15531" s="12">
        <v>43922</v>
      </c>
      <c r="D15531" s="12">
        <v>43951</v>
      </c>
      <c r="E15531" t="s">
        <v>20</v>
      </c>
      <c r="F15531" t="s">
        <v>59</v>
      </c>
      <c r="G15531" t="s">
        <v>59</v>
      </c>
      <c r="H15531" t="s">
        <v>76</v>
      </c>
      <c r="I15531" t="s">
        <v>61</v>
      </c>
      <c r="J15531" t="s">
        <v>62</v>
      </c>
      <c r="K15531" t="s">
        <v>63</v>
      </c>
      <c r="L15531" t="s">
        <v>64</v>
      </c>
      <c r="M15531" t="s">
        <v>77</v>
      </c>
      <c r="N15531" t="s">
        <v>107</v>
      </c>
      <c r="O15531" t="s">
        <v>108</v>
      </c>
      <c r="P15531" t="s">
        <v>430</v>
      </c>
      <c r="Q15531" t="s">
        <v>431</v>
      </c>
      <c r="R15531" t="s">
        <v>70</v>
      </c>
      <c r="S15531">
        <v>2706.9638754570001</v>
      </c>
      <c r="T15531">
        <v>0.86970993299396004</v>
      </c>
      <c r="U15531">
        <v>137.8078013434</v>
      </c>
      <c r="V15531">
        <v>19.643037978029</v>
      </c>
      <c r="W15531">
        <v>0</v>
      </c>
    </row>
    <row r="15532" spans="3:23" x14ac:dyDescent="0.35">
      <c r="C15532" s="12">
        <v>43800</v>
      </c>
      <c r="D15532" s="12">
        <v>43830</v>
      </c>
      <c r="E15532" t="s">
        <v>20</v>
      </c>
      <c r="F15532" t="s">
        <v>59</v>
      </c>
      <c r="G15532" t="s">
        <v>59</v>
      </c>
      <c r="H15532" t="s">
        <v>87</v>
      </c>
      <c r="I15532" t="s">
        <v>61</v>
      </c>
      <c r="J15532" t="s">
        <v>62</v>
      </c>
      <c r="K15532" t="s">
        <v>63</v>
      </c>
      <c r="L15532" t="s">
        <v>64</v>
      </c>
      <c r="M15532" t="s">
        <v>96</v>
      </c>
      <c r="N15532" t="s">
        <v>111</v>
      </c>
      <c r="O15532" t="s">
        <v>112</v>
      </c>
      <c r="P15532" t="s">
        <v>351</v>
      </c>
      <c r="Q15532" t="s">
        <v>352</v>
      </c>
      <c r="R15532" t="s">
        <v>70</v>
      </c>
      <c r="S15532">
        <v>2703.4884938209002</v>
      </c>
      <c r="T15532">
        <v>0.81029813836627995</v>
      </c>
      <c r="U15532">
        <v>77.069013889361997</v>
      </c>
      <c r="V15532">
        <v>35.078799602937998</v>
      </c>
      <c r="W15532">
        <v>0</v>
      </c>
    </row>
    <row r="15533" spans="3:23" x14ac:dyDescent="0.35">
      <c r="C15533" s="12">
        <v>44317</v>
      </c>
      <c r="D15533" s="12">
        <v>44347</v>
      </c>
      <c r="E15533" t="s">
        <v>21</v>
      </c>
      <c r="F15533" t="s">
        <v>59</v>
      </c>
      <c r="G15533" t="s">
        <v>59</v>
      </c>
      <c r="H15533" t="s">
        <v>60</v>
      </c>
      <c r="I15533" t="s">
        <v>61</v>
      </c>
      <c r="J15533" t="s">
        <v>62</v>
      </c>
      <c r="K15533" t="s">
        <v>63</v>
      </c>
      <c r="L15533" t="s">
        <v>64</v>
      </c>
      <c r="M15533" t="s">
        <v>82</v>
      </c>
      <c r="N15533" t="s">
        <v>486</v>
      </c>
      <c r="O15533" t="s">
        <v>487</v>
      </c>
      <c r="P15533" t="s">
        <v>500</v>
      </c>
      <c r="Q15533" t="s">
        <v>501</v>
      </c>
      <c r="R15533" t="s">
        <v>70</v>
      </c>
      <c r="S15533">
        <v>2702.8508602123002</v>
      </c>
      <c r="T15533">
        <v>2.5144664967367998</v>
      </c>
      <c r="U15533">
        <v>46.620225346433003</v>
      </c>
      <c r="V15533">
        <v>57.975928690338002</v>
      </c>
      <c r="W15533">
        <v>0</v>
      </c>
    </row>
    <row r="15534" spans="3:23" x14ac:dyDescent="0.35">
      <c r="C15534" s="12">
        <v>43709</v>
      </c>
      <c r="D15534" s="12">
        <v>43738</v>
      </c>
      <c r="E15534" t="s">
        <v>75</v>
      </c>
      <c r="F15534" t="s">
        <v>59</v>
      </c>
      <c r="G15534" t="s">
        <v>59</v>
      </c>
      <c r="H15534" t="s">
        <v>87</v>
      </c>
      <c r="I15534" t="s">
        <v>61</v>
      </c>
      <c r="J15534" t="s">
        <v>62</v>
      </c>
      <c r="K15534" t="s">
        <v>63</v>
      </c>
      <c r="L15534" t="s">
        <v>64</v>
      </c>
      <c r="M15534" t="s">
        <v>82</v>
      </c>
      <c r="N15534" t="s">
        <v>597</v>
      </c>
      <c r="O15534" t="s">
        <v>598</v>
      </c>
      <c r="P15534" t="s">
        <v>599</v>
      </c>
      <c r="Q15534" t="s">
        <v>600</v>
      </c>
      <c r="R15534" t="s">
        <v>70</v>
      </c>
      <c r="S15534">
        <v>2702.8364757096001</v>
      </c>
      <c r="T15534">
        <v>0.69106586833335004</v>
      </c>
      <c r="U15534">
        <v>26.644602091919001</v>
      </c>
      <c r="V15534">
        <v>101.44030173111</v>
      </c>
      <c r="W15534">
        <v>0</v>
      </c>
    </row>
    <row r="15535" spans="3:23" x14ac:dyDescent="0.35">
      <c r="C15535" s="12">
        <v>43556</v>
      </c>
      <c r="D15535" s="12">
        <v>43585</v>
      </c>
      <c r="E15535" t="s">
        <v>75</v>
      </c>
      <c r="F15535" t="s">
        <v>59</v>
      </c>
      <c r="G15535" t="s">
        <v>59</v>
      </c>
      <c r="H15535" t="s">
        <v>87</v>
      </c>
      <c r="I15535" t="s">
        <v>61</v>
      </c>
      <c r="J15535" t="s">
        <v>62</v>
      </c>
      <c r="K15535" t="s">
        <v>63</v>
      </c>
      <c r="L15535" t="s">
        <v>64</v>
      </c>
      <c r="M15535" t="s">
        <v>82</v>
      </c>
      <c r="N15535" t="s">
        <v>597</v>
      </c>
      <c r="O15535" t="s">
        <v>598</v>
      </c>
      <c r="P15535" t="s">
        <v>599</v>
      </c>
      <c r="Q15535" t="s">
        <v>600</v>
      </c>
      <c r="R15535" t="s">
        <v>70</v>
      </c>
      <c r="S15535">
        <v>2702.6533525103</v>
      </c>
      <c r="T15535">
        <v>0.53854307654328004</v>
      </c>
      <c r="U15535">
        <v>30.005481607696002</v>
      </c>
      <c r="V15535">
        <v>90.071987107086002</v>
      </c>
      <c r="W15535">
        <v>0</v>
      </c>
    </row>
    <row r="15536" spans="3:23" x14ac:dyDescent="0.35">
      <c r="C15536" s="12">
        <v>44378</v>
      </c>
      <c r="D15536" s="12">
        <v>44408</v>
      </c>
      <c r="E15536" t="s">
        <v>21</v>
      </c>
      <c r="F15536" t="s">
        <v>59</v>
      </c>
      <c r="G15536" t="s">
        <v>59</v>
      </c>
      <c r="H15536" t="s">
        <v>60</v>
      </c>
      <c r="I15536" t="s">
        <v>61</v>
      </c>
      <c r="J15536" t="s">
        <v>62</v>
      </c>
      <c r="K15536" t="s">
        <v>63</v>
      </c>
      <c r="L15536" t="s">
        <v>64</v>
      </c>
      <c r="M15536" t="s">
        <v>82</v>
      </c>
      <c r="N15536" t="s">
        <v>496</v>
      </c>
      <c r="O15536" t="s">
        <v>497</v>
      </c>
      <c r="P15536" t="s">
        <v>621</v>
      </c>
      <c r="Q15536" t="s">
        <v>622</v>
      </c>
      <c r="R15536" t="s">
        <v>70</v>
      </c>
      <c r="S15536">
        <v>2702.6385558133002</v>
      </c>
      <c r="T15536">
        <v>9.5527197413339995E-2</v>
      </c>
      <c r="U15536">
        <v>207.99</v>
      </c>
      <c r="V15536">
        <v>12.994079310608001</v>
      </c>
      <c r="W15536">
        <v>0</v>
      </c>
    </row>
    <row r="15537" spans="3:23" x14ac:dyDescent="0.35">
      <c r="C15537" s="12">
        <v>43525</v>
      </c>
      <c r="D15537" s="12">
        <v>43555</v>
      </c>
      <c r="E15537" t="s">
        <v>75</v>
      </c>
      <c r="F15537" t="s">
        <v>59</v>
      </c>
      <c r="G15537" t="s">
        <v>59</v>
      </c>
      <c r="H15537" t="s">
        <v>87</v>
      </c>
      <c r="I15537" t="s">
        <v>61</v>
      </c>
      <c r="J15537" t="s">
        <v>62</v>
      </c>
      <c r="K15537" t="s">
        <v>63</v>
      </c>
      <c r="L15537" t="s">
        <v>64</v>
      </c>
      <c r="M15537" t="s">
        <v>82</v>
      </c>
      <c r="N15537" t="s">
        <v>157</v>
      </c>
      <c r="O15537" t="s">
        <v>67</v>
      </c>
      <c r="P15537" t="s">
        <v>373</v>
      </c>
      <c r="Q15537" t="s">
        <v>374</v>
      </c>
      <c r="R15537" t="s">
        <v>70</v>
      </c>
      <c r="S15537">
        <v>2701.6745663774</v>
      </c>
      <c r="T15537">
        <v>0.20790343000354999</v>
      </c>
      <c r="U15537">
        <v>205.15696145654999</v>
      </c>
      <c r="V15537">
        <v>13.168817412758001</v>
      </c>
      <c r="W15537">
        <v>0</v>
      </c>
    </row>
    <row r="15538" spans="3:23" x14ac:dyDescent="0.35">
      <c r="C15538" s="12">
        <v>44440</v>
      </c>
      <c r="D15538" s="12">
        <v>44469</v>
      </c>
      <c r="E15538" t="s">
        <v>21</v>
      </c>
      <c r="F15538" t="s">
        <v>59</v>
      </c>
      <c r="G15538" t="s">
        <v>59</v>
      </c>
      <c r="H15538" t="s">
        <v>76</v>
      </c>
      <c r="I15538" t="s">
        <v>61</v>
      </c>
      <c r="J15538" t="s">
        <v>62</v>
      </c>
      <c r="K15538" t="s">
        <v>63</v>
      </c>
      <c r="L15538" t="s">
        <v>64</v>
      </c>
      <c r="M15538" t="s">
        <v>96</v>
      </c>
      <c r="N15538" t="s">
        <v>111</v>
      </c>
      <c r="O15538" t="s">
        <v>112</v>
      </c>
      <c r="P15538" t="s">
        <v>335</v>
      </c>
      <c r="Q15538" t="s">
        <v>336</v>
      </c>
      <c r="R15538" t="s">
        <v>70</v>
      </c>
      <c r="S15538">
        <v>2699.55</v>
      </c>
      <c r="T15538">
        <v>18.359213277365001</v>
      </c>
      <c r="U15538">
        <v>60.014005602240999</v>
      </c>
      <c r="V15538">
        <v>44.981999999999999</v>
      </c>
      <c r="W15538">
        <v>0</v>
      </c>
    </row>
    <row r="15539" spans="3:23" x14ac:dyDescent="0.35">
      <c r="C15539" s="12">
        <v>44287</v>
      </c>
      <c r="D15539" s="12">
        <v>44316</v>
      </c>
      <c r="E15539" t="s">
        <v>21</v>
      </c>
      <c r="F15539" t="s">
        <v>59</v>
      </c>
      <c r="G15539" t="s">
        <v>59</v>
      </c>
      <c r="H15539" t="s">
        <v>76</v>
      </c>
      <c r="I15539" t="s">
        <v>61</v>
      </c>
      <c r="J15539" t="s">
        <v>62</v>
      </c>
      <c r="K15539" t="s">
        <v>63</v>
      </c>
      <c r="L15539" t="s">
        <v>64</v>
      </c>
      <c r="M15539" t="s">
        <v>82</v>
      </c>
      <c r="N15539" t="s">
        <v>486</v>
      </c>
      <c r="O15539" t="s">
        <v>487</v>
      </c>
      <c r="P15539" t="s">
        <v>509</v>
      </c>
      <c r="Q15539" t="s">
        <v>510</v>
      </c>
      <c r="R15539" t="s">
        <v>70</v>
      </c>
      <c r="S15539">
        <v>2697.9644071746002</v>
      </c>
      <c r="T15539">
        <v>1.7922061309527</v>
      </c>
      <c r="U15539">
        <v>149.32194611826</v>
      </c>
      <c r="V15539">
        <v>18.068103700161</v>
      </c>
      <c r="W15539">
        <v>0</v>
      </c>
    </row>
    <row r="15540" spans="3:23" x14ac:dyDescent="0.35">
      <c r="C15540" s="12">
        <v>43709</v>
      </c>
      <c r="D15540" s="12">
        <v>43738</v>
      </c>
      <c r="E15540" t="s">
        <v>75</v>
      </c>
      <c r="F15540" t="s">
        <v>59</v>
      </c>
      <c r="G15540" t="s">
        <v>59</v>
      </c>
      <c r="H15540" t="s">
        <v>60</v>
      </c>
      <c r="I15540" t="s">
        <v>61</v>
      </c>
      <c r="J15540" t="s">
        <v>62</v>
      </c>
      <c r="K15540" t="s">
        <v>63</v>
      </c>
      <c r="L15540" t="s">
        <v>64</v>
      </c>
      <c r="M15540" t="s">
        <v>82</v>
      </c>
      <c r="N15540" t="s">
        <v>441</v>
      </c>
      <c r="O15540" t="s">
        <v>442</v>
      </c>
      <c r="P15540" t="s">
        <v>673</v>
      </c>
      <c r="Q15540" t="s">
        <v>674</v>
      </c>
      <c r="R15540" t="s">
        <v>70</v>
      </c>
      <c r="S15540">
        <v>2697.7194410633001</v>
      </c>
      <c r="T15540">
        <v>0.26309065935727</v>
      </c>
      <c r="U15540">
        <v>129.99</v>
      </c>
      <c r="V15540">
        <v>20.753284414673001</v>
      </c>
      <c r="W15540">
        <v>0</v>
      </c>
    </row>
    <row r="15541" spans="3:23" x14ac:dyDescent="0.35">
      <c r="C15541" s="12">
        <v>43374</v>
      </c>
      <c r="D15541" s="12">
        <v>43404</v>
      </c>
      <c r="E15541" t="s">
        <v>75</v>
      </c>
      <c r="F15541" t="s">
        <v>59</v>
      </c>
      <c r="G15541" t="s">
        <v>59</v>
      </c>
      <c r="H15541" t="s">
        <v>87</v>
      </c>
      <c r="I15541" t="s">
        <v>61</v>
      </c>
      <c r="J15541" t="s">
        <v>62</v>
      </c>
      <c r="K15541" t="s">
        <v>63</v>
      </c>
      <c r="L15541" t="s">
        <v>64</v>
      </c>
      <c r="M15541" t="s">
        <v>82</v>
      </c>
      <c r="N15541" t="s">
        <v>653</v>
      </c>
      <c r="O15541" t="s">
        <v>653</v>
      </c>
      <c r="P15541" t="s">
        <v>654</v>
      </c>
      <c r="Q15541" t="s">
        <v>655</v>
      </c>
      <c r="R15541" t="s">
        <v>70</v>
      </c>
      <c r="S15541">
        <v>2696.7608639999999</v>
      </c>
      <c r="T15541">
        <v>0.1722134903485</v>
      </c>
      <c r="U15541">
        <v>37.47</v>
      </c>
      <c r="V15541">
        <v>71.971199999999996</v>
      </c>
      <c r="W15541">
        <v>0</v>
      </c>
    </row>
    <row r="15542" spans="3:23" x14ac:dyDescent="0.35">
      <c r="C15542" s="12">
        <v>44348</v>
      </c>
      <c r="D15542" s="12">
        <v>44377</v>
      </c>
      <c r="E15542" t="s">
        <v>21</v>
      </c>
      <c r="F15542" t="s">
        <v>59</v>
      </c>
      <c r="G15542" t="s">
        <v>59</v>
      </c>
      <c r="H15542" t="s">
        <v>87</v>
      </c>
      <c r="I15542" t="s">
        <v>61</v>
      </c>
      <c r="J15542" t="s">
        <v>62</v>
      </c>
      <c r="K15542" t="s">
        <v>63</v>
      </c>
      <c r="L15542" t="s">
        <v>64</v>
      </c>
      <c r="M15542" t="s">
        <v>82</v>
      </c>
      <c r="N15542" t="s">
        <v>653</v>
      </c>
      <c r="O15542" t="s">
        <v>653</v>
      </c>
      <c r="P15542" t="s">
        <v>654</v>
      </c>
      <c r="Q15542" t="s">
        <v>655</v>
      </c>
      <c r="R15542" t="s">
        <v>70</v>
      </c>
      <c r="S15542">
        <v>2696.0493653424001</v>
      </c>
      <c r="T15542">
        <v>0.29481478215843998</v>
      </c>
      <c r="U15542">
        <v>39.184553803751001</v>
      </c>
      <c r="V15542">
        <v>68.803880703735004</v>
      </c>
      <c r="W15542">
        <v>0</v>
      </c>
    </row>
    <row r="15543" spans="3:23" x14ac:dyDescent="0.35">
      <c r="C15543" s="12">
        <v>44075</v>
      </c>
      <c r="D15543" s="12">
        <v>44104</v>
      </c>
      <c r="E15543" t="s">
        <v>20</v>
      </c>
      <c r="F15543" t="s">
        <v>59</v>
      </c>
      <c r="G15543" t="s">
        <v>59</v>
      </c>
      <c r="H15543" t="s">
        <v>87</v>
      </c>
      <c r="I15543" t="s">
        <v>61</v>
      </c>
      <c r="J15543" t="s">
        <v>62</v>
      </c>
      <c r="K15543" t="s">
        <v>63</v>
      </c>
      <c r="L15543" t="s">
        <v>64</v>
      </c>
      <c r="M15543" t="s">
        <v>96</v>
      </c>
      <c r="N15543" t="s">
        <v>111</v>
      </c>
      <c r="O15543" t="s">
        <v>112</v>
      </c>
      <c r="P15543" t="s">
        <v>341</v>
      </c>
      <c r="Q15543" t="s">
        <v>342</v>
      </c>
      <c r="R15543" t="s">
        <v>70</v>
      </c>
      <c r="S15543">
        <v>2691.3743521957999</v>
      </c>
      <c r="T15543">
        <v>0.60314479273193999</v>
      </c>
      <c r="U15543">
        <v>107.27278157412999</v>
      </c>
      <c r="V15543">
        <v>25.089070244121999</v>
      </c>
      <c r="W15543">
        <v>0</v>
      </c>
    </row>
    <row r="15544" spans="3:23" x14ac:dyDescent="0.35">
      <c r="C15544" s="12">
        <v>44075</v>
      </c>
      <c r="D15544" s="12">
        <v>44104</v>
      </c>
      <c r="E15544" t="s">
        <v>20</v>
      </c>
      <c r="F15544" t="s">
        <v>59</v>
      </c>
      <c r="G15544" t="s">
        <v>59</v>
      </c>
      <c r="H15544" t="s">
        <v>60</v>
      </c>
      <c r="I15544" t="s">
        <v>61</v>
      </c>
      <c r="J15544" t="s">
        <v>62</v>
      </c>
      <c r="K15544" t="s">
        <v>63</v>
      </c>
      <c r="L15544" t="s">
        <v>64</v>
      </c>
      <c r="M15544" t="s">
        <v>82</v>
      </c>
      <c r="N15544" t="s">
        <v>536</v>
      </c>
      <c r="O15544" t="s">
        <v>537</v>
      </c>
      <c r="P15544" t="s">
        <v>538</v>
      </c>
      <c r="Q15544" t="s">
        <v>539</v>
      </c>
      <c r="R15544" t="s">
        <v>70</v>
      </c>
      <c r="S15544">
        <v>2689.0331304675001</v>
      </c>
      <c r="T15544">
        <v>0.38283762912753</v>
      </c>
      <c r="U15544">
        <v>61.474809249605997</v>
      </c>
      <c r="V15544">
        <v>43.742032928466998</v>
      </c>
      <c r="W15544">
        <v>0</v>
      </c>
    </row>
    <row r="15545" spans="3:23" x14ac:dyDescent="0.35">
      <c r="C15545" s="12">
        <v>43922</v>
      </c>
      <c r="D15545" s="12">
        <v>43951</v>
      </c>
      <c r="E15545" t="s">
        <v>20</v>
      </c>
      <c r="F15545" t="s">
        <v>59</v>
      </c>
      <c r="G15545" t="s">
        <v>59</v>
      </c>
      <c r="H15545" t="s">
        <v>60</v>
      </c>
      <c r="I15545" t="s">
        <v>61</v>
      </c>
      <c r="J15545" t="s">
        <v>62</v>
      </c>
      <c r="K15545" t="s">
        <v>63</v>
      </c>
      <c r="L15545" t="s">
        <v>64</v>
      </c>
      <c r="M15545" t="s">
        <v>96</v>
      </c>
      <c r="N15545" t="s">
        <v>111</v>
      </c>
      <c r="O15545" t="s">
        <v>112</v>
      </c>
      <c r="P15545" t="s">
        <v>586</v>
      </c>
      <c r="Q15545" t="s">
        <v>587</v>
      </c>
      <c r="R15545" t="s">
        <v>70</v>
      </c>
      <c r="S15545">
        <v>2687.2857278253</v>
      </c>
      <c r="T15545">
        <v>0.47745694582047998</v>
      </c>
      <c r="U15545">
        <v>334.99</v>
      </c>
      <c r="V15545">
        <v>8.0219879035950008</v>
      </c>
      <c r="W15545">
        <v>0</v>
      </c>
    </row>
    <row r="15546" spans="3:23" x14ac:dyDescent="0.35">
      <c r="C15546" s="12">
        <v>43586</v>
      </c>
      <c r="D15546" s="12">
        <v>43616</v>
      </c>
      <c r="E15546" t="s">
        <v>75</v>
      </c>
      <c r="F15546" t="s">
        <v>59</v>
      </c>
      <c r="G15546" t="s">
        <v>59</v>
      </c>
      <c r="H15546" t="s">
        <v>87</v>
      </c>
      <c r="I15546" t="s">
        <v>61</v>
      </c>
      <c r="J15546" t="s">
        <v>62</v>
      </c>
      <c r="K15546" t="s">
        <v>63</v>
      </c>
      <c r="L15546" t="s">
        <v>64</v>
      </c>
      <c r="M15546" t="s">
        <v>101</v>
      </c>
      <c r="N15546" t="s">
        <v>102</v>
      </c>
      <c r="O15546" t="s">
        <v>93</v>
      </c>
      <c r="P15546" t="s">
        <v>405</v>
      </c>
      <c r="Q15546" t="s">
        <v>406</v>
      </c>
      <c r="R15546" t="s">
        <v>70</v>
      </c>
      <c r="S15546">
        <v>2686.1412065677</v>
      </c>
      <c r="T15546">
        <v>1.2949920367362999</v>
      </c>
      <c r="U15546">
        <v>6.6398216882792997</v>
      </c>
      <c r="V15546">
        <v>404.55020220036999</v>
      </c>
      <c r="W15546">
        <v>0</v>
      </c>
    </row>
    <row r="15547" spans="3:23" x14ac:dyDescent="0.35">
      <c r="C15547" s="12">
        <v>43678</v>
      </c>
      <c r="D15547" s="12">
        <v>43708</v>
      </c>
      <c r="E15547" t="s">
        <v>75</v>
      </c>
      <c r="F15547" t="s">
        <v>59</v>
      </c>
      <c r="G15547" t="s">
        <v>59</v>
      </c>
      <c r="H15547" t="s">
        <v>60</v>
      </c>
      <c r="I15547" t="s">
        <v>61</v>
      </c>
      <c r="J15547" t="s">
        <v>62</v>
      </c>
      <c r="K15547" t="s">
        <v>63</v>
      </c>
      <c r="L15547" t="s">
        <v>64</v>
      </c>
      <c r="M15547" t="s">
        <v>65</v>
      </c>
      <c r="N15547" t="s">
        <v>66</v>
      </c>
      <c r="O15547" t="s">
        <v>67</v>
      </c>
      <c r="P15547" t="s">
        <v>399</v>
      </c>
      <c r="Q15547" t="s">
        <v>400</v>
      </c>
      <c r="R15547" t="s">
        <v>70</v>
      </c>
      <c r="S15547">
        <v>2685.8182466937001</v>
      </c>
      <c r="T15547">
        <v>1.2215809039081</v>
      </c>
      <c r="U15547">
        <v>191.09963682993001</v>
      </c>
      <c r="V15547">
        <v>14.054543960667001</v>
      </c>
      <c r="W15547">
        <v>0</v>
      </c>
    </row>
    <row r="15548" spans="3:23" x14ac:dyDescent="0.35">
      <c r="C15548" s="12">
        <v>43709</v>
      </c>
      <c r="D15548" s="12">
        <v>43738</v>
      </c>
      <c r="E15548" t="s">
        <v>75</v>
      </c>
      <c r="F15548" t="s">
        <v>59</v>
      </c>
      <c r="G15548" t="s">
        <v>59</v>
      </c>
      <c r="H15548" t="s">
        <v>76</v>
      </c>
      <c r="I15548" t="s">
        <v>61</v>
      </c>
      <c r="J15548" t="s">
        <v>62</v>
      </c>
      <c r="K15548" t="s">
        <v>63</v>
      </c>
      <c r="L15548" t="s">
        <v>64</v>
      </c>
      <c r="M15548" t="s">
        <v>82</v>
      </c>
      <c r="N15548" t="s">
        <v>441</v>
      </c>
      <c r="O15548" t="s">
        <v>442</v>
      </c>
      <c r="P15548" t="s">
        <v>443</v>
      </c>
      <c r="Q15548" t="s">
        <v>444</v>
      </c>
      <c r="R15548" t="s">
        <v>70</v>
      </c>
      <c r="S15548">
        <v>2685.5707338202001</v>
      </c>
      <c r="T15548">
        <v>2.7306357111169999</v>
      </c>
      <c r="U15548">
        <v>120.27553924563</v>
      </c>
      <c r="V15548">
        <v>22.328486329507999</v>
      </c>
      <c r="W15548">
        <v>0</v>
      </c>
    </row>
    <row r="15549" spans="3:23" x14ac:dyDescent="0.35">
      <c r="C15549" s="12">
        <v>43374</v>
      </c>
      <c r="D15549" s="12">
        <v>43404</v>
      </c>
      <c r="E15549" t="s">
        <v>75</v>
      </c>
      <c r="F15549" t="s">
        <v>59</v>
      </c>
      <c r="G15549" t="s">
        <v>59</v>
      </c>
      <c r="H15549" t="s">
        <v>87</v>
      </c>
      <c r="I15549" t="s">
        <v>61</v>
      </c>
      <c r="J15549" t="s">
        <v>62</v>
      </c>
      <c r="K15549" t="s">
        <v>63</v>
      </c>
      <c r="L15549" t="s">
        <v>64</v>
      </c>
      <c r="M15549" t="s">
        <v>65</v>
      </c>
      <c r="N15549" t="s">
        <v>92</v>
      </c>
      <c r="O15549" t="s">
        <v>93</v>
      </c>
      <c r="P15549" t="s">
        <v>371</v>
      </c>
      <c r="Q15549" t="s">
        <v>372</v>
      </c>
      <c r="R15549" t="s">
        <v>70</v>
      </c>
      <c r="S15549">
        <v>2685.1530431112001</v>
      </c>
      <c r="T15549">
        <v>0.13897359986499999</v>
      </c>
      <c r="U15549">
        <v>351.45707586972998</v>
      </c>
      <c r="V15549">
        <v>7.6400597042084</v>
      </c>
      <c r="W15549">
        <v>0</v>
      </c>
    </row>
    <row r="15550" spans="3:23" x14ac:dyDescent="0.35">
      <c r="C15550" s="12">
        <v>43678</v>
      </c>
      <c r="D15550" s="12">
        <v>43708</v>
      </c>
      <c r="E15550" t="s">
        <v>75</v>
      </c>
      <c r="F15550" t="s">
        <v>59</v>
      </c>
      <c r="G15550" t="s">
        <v>59</v>
      </c>
      <c r="H15550" t="s">
        <v>60</v>
      </c>
      <c r="I15550" t="s">
        <v>61</v>
      </c>
      <c r="J15550" t="s">
        <v>62</v>
      </c>
      <c r="K15550" t="s">
        <v>63</v>
      </c>
      <c r="L15550" t="s">
        <v>64</v>
      </c>
      <c r="M15550" t="s">
        <v>82</v>
      </c>
      <c r="N15550" t="s">
        <v>496</v>
      </c>
      <c r="O15550" t="s">
        <v>497</v>
      </c>
      <c r="P15550" t="s">
        <v>621</v>
      </c>
      <c r="Q15550" t="s">
        <v>622</v>
      </c>
      <c r="R15550" t="s">
        <v>70</v>
      </c>
      <c r="S15550">
        <v>2683.4804441515998</v>
      </c>
      <c r="T15550">
        <v>5.2718267717105999E-2</v>
      </c>
      <c r="U15550">
        <v>128.97429880653999</v>
      </c>
      <c r="V15550">
        <v>20.806319313096999</v>
      </c>
      <c r="W15550">
        <v>0</v>
      </c>
    </row>
    <row r="15551" spans="3:23" x14ac:dyDescent="0.35">
      <c r="C15551" s="12">
        <v>43647</v>
      </c>
      <c r="D15551" s="12">
        <v>43677</v>
      </c>
      <c r="E15551" t="s">
        <v>75</v>
      </c>
      <c r="F15551" t="s">
        <v>59</v>
      </c>
      <c r="G15551" t="s">
        <v>59</v>
      </c>
      <c r="H15551" t="s">
        <v>87</v>
      </c>
      <c r="I15551" t="s">
        <v>61</v>
      </c>
      <c r="J15551" t="s">
        <v>62</v>
      </c>
      <c r="K15551" t="s">
        <v>63</v>
      </c>
      <c r="L15551" t="s">
        <v>64</v>
      </c>
      <c r="M15551" t="s">
        <v>96</v>
      </c>
      <c r="N15551" t="s">
        <v>97</v>
      </c>
      <c r="O15551" t="s">
        <v>98</v>
      </c>
      <c r="P15551" t="s">
        <v>482</v>
      </c>
      <c r="Q15551" t="s">
        <v>483</v>
      </c>
      <c r="R15551" t="s">
        <v>70</v>
      </c>
      <c r="S15551">
        <v>2682.8112578879</v>
      </c>
      <c r="T15551">
        <v>4.9104980431837003E-2</v>
      </c>
      <c r="U15551">
        <v>465.71218054432001</v>
      </c>
      <c r="V15551">
        <v>5.7606637102603999</v>
      </c>
      <c r="W15551">
        <v>0</v>
      </c>
    </row>
    <row r="15552" spans="3:23" x14ac:dyDescent="0.35">
      <c r="C15552" s="12">
        <v>44348</v>
      </c>
      <c r="D15552" s="12">
        <v>44377</v>
      </c>
      <c r="E15552" t="s">
        <v>21</v>
      </c>
      <c r="F15552" t="s">
        <v>59</v>
      </c>
      <c r="G15552" t="s">
        <v>59</v>
      </c>
      <c r="H15552" t="s">
        <v>87</v>
      </c>
      <c r="I15552" t="s">
        <v>61</v>
      </c>
      <c r="J15552" t="s">
        <v>62</v>
      </c>
      <c r="K15552" t="s">
        <v>63</v>
      </c>
      <c r="L15552" t="s">
        <v>64</v>
      </c>
      <c r="M15552" t="s">
        <v>82</v>
      </c>
      <c r="N15552" t="s">
        <v>435</v>
      </c>
      <c r="O15552" t="s">
        <v>436</v>
      </c>
      <c r="P15552" t="s">
        <v>470</v>
      </c>
      <c r="Q15552" t="s">
        <v>471</v>
      </c>
      <c r="R15552" t="s">
        <v>70</v>
      </c>
      <c r="S15552">
        <v>2681.6045322129999</v>
      </c>
      <c r="T15552">
        <v>5.7781465655382003E-2</v>
      </c>
      <c r="U15552">
        <v>64.989999999999995</v>
      </c>
      <c r="V15552">
        <v>41.261802311324999</v>
      </c>
      <c r="W15552">
        <v>0</v>
      </c>
    </row>
    <row r="15553" spans="3:23" x14ac:dyDescent="0.35">
      <c r="C15553" s="12">
        <v>43586</v>
      </c>
      <c r="D15553" s="12">
        <v>43616</v>
      </c>
      <c r="E15553" t="s">
        <v>75</v>
      </c>
      <c r="F15553" t="s">
        <v>59</v>
      </c>
      <c r="G15553" t="s">
        <v>59</v>
      </c>
      <c r="H15553" t="s">
        <v>60</v>
      </c>
      <c r="I15553" t="s">
        <v>61</v>
      </c>
      <c r="J15553" t="s">
        <v>62</v>
      </c>
      <c r="K15553" t="s">
        <v>63</v>
      </c>
      <c r="L15553" t="s">
        <v>64</v>
      </c>
      <c r="M15553" t="s">
        <v>65</v>
      </c>
      <c r="N15553" t="s">
        <v>66</v>
      </c>
      <c r="O15553" t="s">
        <v>67</v>
      </c>
      <c r="P15553" t="s">
        <v>399</v>
      </c>
      <c r="Q15553" t="s">
        <v>400</v>
      </c>
      <c r="R15553" t="s">
        <v>70</v>
      </c>
      <c r="S15553">
        <v>2681.0290290831999</v>
      </c>
      <c r="T15553">
        <v>0.95663789692423995</v>
      </c>
      <c r="U15553">
        <v>196.02517211942001</v>
      </c>
      <c r="V15553">
        <v>13.676963014984</v>
      </c>
      <c r="W15553">
        <v>0</v>
      </c>
    </row>
    <row r="15554" spans="3:23" x14ac:dyDescent="0.35">
      <c r="C15554" s="12">
        <v>43525</v>
      </c>
      <c r="D15554" s="12">
        <v>43555</v>
      </c>
      <c r="E15554" t="s">
        <v>75</v>
      </c>
      <c r="F15554" t="s">
        <v>59</v>
      </c>
      <c r="G15554" t="s">
        <v>59</v>
      </c>
      <c r="H15554" t="s">
        <v>87</v>
      </c>
      <c r="I15554" t="s">
        <v>61</v>
      </c>
      <c r="J15554" t="s">
        <v>62</v>
      </c>
      <c r="K15554" t="s">
        <v>63</v>
      </c>
      <c r="L15554" t="s">
        <v>64</v>
      </c>
      <c r="M15554" t="s">
        <v>82</v>
      </c>
      <c r="N15554" t="s">
        <v>379</v>
      </c>
      <c r="O15554" t="s">
        <v>380</v>
      </c>
      <c r="P15554" t="s">
        <v>476</v>
      </c>
      <c r="Q15554" t="s">
        <v>477</v>
      </c>
      <c r="R15554" t="s">
        <v>70</v>
      </c>
      <c r="S15554">
        <v>2679.1835879803002</v>
      </c>
      <c r="T15554">
        <v>0.65548750254066002</v>
      </c>
      <c r="U15554">
        <v>33.658177481285001</v>
      </c>
      <c r="V15554">
        <v>79.599781939172999</v>
      </c>
      <c r="W15554">
        <v>0</v>
      </c>
    </row>
    <row r="15555" spans="3:23" x14ac:dyDescent="0.35">
      <c r="C15555" s="12">
        <v>44075</v>
      </c>
      <c r="D15555" s="12">
        <v>44104</v>
      </c>
      <c r="E15555" t="s">
        <v>20</v>
      </c>
      <c r="F15555" t="s">
        <v>59</v>
      </c>
      <c r="G15555" t="s">
        <v>59</v>
      </c>
      <c r="H15555" t="s">
        <v>87</v>
      </c>
      <c r="I15555" t="s">
        <v>61</v>
      </c>
      <c r="J15555" t="s">
        <v>62</v>
      </c>
      <c r="K15555" t="s">
        <v>63</v>
      </c>
      <c r="L15555" t="s">
        <v>64</v>
      </c>
      <c r="M15555" t="s">
        <v>82</v>
      </c>
      <c r="N15555" t="s">
        <v>426</v>
      </c>
      <c r="O15555" t="s">
        <v>427</v>
      </c>
      <c r="P15555" t="s">
        <v>428</v>
      </c>
      <c r="Q15555" t="s">
        <v>429</v>
      </c>
      <c r="R15555" t="s">
        <v>70</v>
      </c>
      <c r="S15555">
        <v>2678.2590923921998</v>
      </c>
      <c r="T15555">
        <v>1.7646468108252</v>
      </c>
      <c r="U15555">
        <v>39.99</v>
      </c>
      <c r="V15555">
        <v>66.973220614957995</v>
      </c>
      <c r="W15555">
        <v>0</v>
      </c>
    </row>
    <row r="15556" spans="3:23" x14ac:dyDescent="0.35">
      <c r="C15556" s="12">
        <v>44166</v>
      </c>
      <c r="D15556" s="12">
        <v>44196</v>
      </c>
      <c r="E15556" t="s">
        <v>21</v>
      </c>
      <c r="F15556" t="s">
        <v>59</v>
      </c>
      <c r="G15556" t="s">
        <v>59</v>
      </c>
      <c r="H15556" t="s">
        <v>87</v>
      </c>
      <c r="I15556" t="s">
        <v>61</v>
      </c>
      <c r="J15556" t="s">
        <v>62</v>
      </c>
      <c r="K15556" t="s">
        <v>63</v>
      </c>
      <c r="L15556" t="s">
        <v>64</v>
      </c>
      <c r="M15556" t="s">
        <v>88</v>
      </c>
      <c r="N15556" t="s">
        <v>89</v>
      </c>
      <c r="O15556" t="s">
        <v>67</v>
      </c>
      <c r="P15556" t="s">
        <v>314</v>
      </c>
      <c r="Q15556" t="s">
        <v>315</v>
      </c>
      <c r="R15556" t="s">
        <v>70</v>
      </c>
      <c r="S15556">
        <v>2676.5740556945002</v>
      </c>
      <c r="T15556">
        <v>1.0564759842536</v>
      </c>
      <c r="U15556">
        <v>28.259915312734002</v>
      </c>
      <c r="V15556">
        <v>94.712741566085995</v>
      </c>
      <c r="W15556">
        <v>0</v>
      </c>
    </row>
    <row r="15557" spans="3:23" x14ac:dyDescent="0.35">
      <c r="C15557" s="12">
        <v>44348</v>
      </c>
      <c r="D15557" s="12">
        <v>44377</v>
      </c>
      <c r="E15557" t="s">
        <v>21</v>
      </c>
      <c r="F15557" t="s">
        <v>59</v>
      </c>
      <c r="G15557" t="s">
        <v>59</v>
      </c>
      <c r="H15557" t="s">
        <v>87</v>
      </c>
      <c r="I15557" t="s">
        <v>61</v>
      </c>
      <c r="J15557" t="s">
        <v>62</v>
      </c>
      <c r="K15557" t="s">
        <v>63</v>
      </c>
      <c r="L15557" t="s">
        <v>64</v>
      </c>
      <c r="M15557" t="s">
        <v>82</v>
      </c>
      <c r="N15557" t="s">
        <v>597</v>
      </c>
      <c r="O15557" t="s">
        <v>598</v>
      </c>
      <c r="P15557" t="s">
        <v>599</v>
      </c>
      <c r="Q15557" t="s">
        <v>600</v>
      </c>
      <c r="R15557" t="s">
        <v>70</v>
      </c>
      <c r="S15557">
        <v>2673.3629808999999</v>
      </c>
      <c r="T15557">
        <v>0.45819350087525001</v>
      </c>
      <c r="U15557">
        <v>32.363407201889999</v>
      </c>
      <c r="V15557">
        <v>82.604497240447998</v>
      </c>
      <c r="W15557">
        <v>0</v>
      </c>
    </row>
    <row r="15558" spans="3:23" x14ac:dyDescent="0.35">
      <c r="C15558" s="12">
        <v>44044</v>
      </c>
      <c r="D15558" s="12">
        <v>44074</v>
      </c>
      <c r="E15558" t="s">
        <v>20</v>
      </c>
      <c r="F15558" t="s">
        <v>59</v>
      </c>
      <c r="G15558" t="s">
        <v>59</v>
      </c>
      <c r="H15558" t="s">
        <v>60</v>
      </c>
      <c r="I15558" t="s">
        <v>61</v>
      </c>
      <c r="J15558" t="s">
        <v>62</v>
      </c>
      <c r="K15558" t="s">
        <v>63</v>
      </c>
      <c r="L15558" t="s">
        <v>64</v>
      </c>
      <c r="M15558" t="s">
        <v>65</v>
      </c>
      <c r="N15558" t="s">
        <v>564</v>
      </c>
      <c r="O15558" t="s">
        <v>67</v>
      </c>
      <c r="P15558" t="s">
        <v>565</v>
      </c>
      <c r="Q15558" t="s">
        <v>566</v>
      </c>
      <c r="R15558" t="s">
        <v>70</v>
      </c>
      <c r="S15558">
        <v>2672.8559235613998</v>
      </c>
      <c r="T15558">
        <v>0.26909828247053003</v>
      </c>
      <c r="U15558">
        <v>340.80315010307999</v>
      </c>
      <c r="V15558">
        <v>7.8428146064758</v>
      </c>
      <c r="W15558">
        <v>0</v>
      </c>
    </row>
    <row r="15559" spans="3:23" x14ac:dyDescent="0.35">
      <c r="C15559" s="12">
        <v>44166</v>
      </c>
      <c r="D15559" s="12">
        <v>44196</v>
      </c>
      <c r="E15559" t="s">
        <v>21</v>
      </c>
      <c r="F15559" t="s">
        <v>59</v>
      </c>
      <c r="G15559" t="s">
        <v>59</v>
      </c>
      <c r="H15559" t="s">
        <v>87</v>
      </c>
      <c r="I15559" t="s">
        <v>61</v>
      </c>
      <c r="J15559" t="s">
        <v>62</v>
      </c>
      <c r="K15559" t="s">
        <v>63</v>
      </c>
      <c r="L15559" t="s">
        <v>64</v>
      </c>
      <c r="M15559" t="s">
        <v>88</v>
      </c>
      <c r="N15559" t="s">
        <v>150</v>
      </c>
      <c r="O15559" t="s">
        <v>93</v>
      </c>
      <c r="P15559" t="s">
        <v>204</v>
      </c>
      <c r="Q15559" t="s">
        <v>205</v>
      </c>
      <c r="R15559" t="s">
        <v>70</v>
      </c>
      <c r="S15559">
        <v>2671.9376082161002</v>
      </c>
      <c r="T15559">
        <v>0.23993801971289</v>
      </c>
      <c r="U15559">
        <v>22.601003569336001</v>
      </c>
      <c r="V15559">
        <v>118.22207806034</v>
      </c>
      <c r="W15559">
        <v>0</v>
      </c>
    </row>
    <row r="15560" spans="3:23" x14ac:dyDescent="0.35">
      <c r="C15560" s="12">
        <v>43586</v>
      </c>
      <c r="D15560" s="12">
        <v>43616</v>
      </c>
      <c r="E15560" t="s">
        <v>75</v>
      </c>
      <c r="F15560" t="s">
        <v>59</v>
      </c>
      <c r="G15560" t="s">
        <v>59</v>
      </c>
      <c r="H15560" t="s">
        <v>87</v>
      </c>
      <c r="I15560" t="s">
        <v>61</v>
      </c>
      <c r="J15560" t="s">
        <v>62</v>
      </c>
      <c r="K15560" t="s">
        <v>63</v>
      </c>
      <c r="L15560" t="s">
        <v>64</v>
      </c>
      <c r="M15560" t="s">
        <v>96</v>
      </c>
      <c r="N15560" t="s">
        <v>111</v>
      </c>
      <c r="O15560" t="s">
        <v>112</v>
      </c>
      <c r="P15560" t="s">
        <v>331</v>
      </c>
      <c r="Q15560" t="s">
        <v>332</v>
      </c>
      <c r="R15560" t="s">
        <v>70</v>
      </c>
      <c r="S15560">
        <v>2671.7974955369</v>
      </c>
      <c r="T15560">
        <v>0.63677080910589001</v>
      </c>
      <c r="U15560">
        <v>75.451423113073005</v>
      </c>
      <c r="V15560">
        <v>35.410829714012003</v>
      </c>
      <c r="W15560">
        <v>0</v>
      </c>
    </row>
    <row r="15561" spans="3:23" x14ac:dyDescent="0.35">
      <c r="C15561" s="12">
        <v>44287</v>
      </c>
      <c r="D15561" s="12">
        <v>44316</v>
      </c>
      <c r="E15561" t="s">
        <v>21</v>
      </c>
      <c r="F15561" t="s">
        <v>59</v>
      </c>
      <c r="G15561" t="s">
        <v>59</v>
      </c>
      <c r="H15561" t="s">
        <v>87</v>
      </c>
      <c r="I15561" t="s">
        <v>61</v>
      </c>
      <c r="J15561" t="s">
        <v>62</v>
      </c>
      <c r="K15561" t="s">
        <v>63</v>
      </c>
      <c r="L15561" t="s">
        <v>64</v>
      </c>
      <c r="M15561" t="s">
        <v>96</v>
      </c>
      <c r="N15561" t="s">
        <v>111</v>
      </c>
      <c r="O15561" t="s">
        <v>112</v>
      </c>
      <c r="P15561" t="s">
        <v>351</v>
      </c>
      <c r="Q15561" t="s">
        <v>352</v>
      </c>
      <c r="R15561" t="s">
        <v>70</v>
      </c>
      <c r="S15561">
        <v>2669.5844785887002</v>
      </c>
      <c r="T15561">
        <v>0.67864974919291998</v>
      </c>
      <c r="U15561">
        <v>68.022565619393006</v>
      </c>
      <c r="V15561">
        <v>39.245571734618999</v>
      </c>
      <c r="W15561">
        <v>0</v>
      </c>
    </row>
    <row r="15562" spans="3:23" x14ac:dyDescent="0.35">
      <c r="C15562" s="12">
        <v>43497</v>
      </c>
      <c r="D15562" s="12">
        <v>43524</v>
      </c>
      <c r="E15562" t="s">
        <v>75</v>
      </c>
      <c r="F15562" t="s">
        <v>59</v>
      </c>
      <c r="G15562" t="s">
        <v>59</v>
      </c>
      <c r="H15562" t="s">
        <v>87</v>
      </c>
      <c r="I15562" t="s">
        <v>61</v>
      </c>
      <c r="J15562" t="s">
        <v>62</v>
      </c>
      <c r="K15562" t="s">
        <v>63</v>
      </c>
      <c r="L15562" t="s">
        <v>64</v>
      </c>
      <c r="M15562" t="s">
        <v>65</v>
      </c>
      <c r="N15562" t="s">
        <v>92</v>
      </c>
      <c r="O15562" t="s">
        <v>93</v>
      </c>
      <c r="P15562" t="s">
        <v>371</v>
      </c>
      <c r="Q15562" t="s">
        <v>372</v>
      </c>
      <c r="R15562" t="s">
        <v>70</v>
      </c>
      <c r="S15562">
        <v>2669.1379671024001</v>
      </c>
      <c r="T15562">
        <v>0.20302249825971</v>
      </c>
      <c r="U15562">
        <v>239.49013708333999</v>
      </c>
      <c r="V15562">
        <v>11.145085136318</v>
      </c>
      <c r="W15562">
        <v>0</v>
      </c>
    </row>
    <row r="15563" spans="3:23" x14ac:dyDescent="0.35">
      <c r="C15563" s="12">
        <v>43647</v>
      </c>
      <c r="D15563" s="12">
        <v>43677</v>
      </c>
      <c r="E15563" t="s">
        <v>75</v>
      </c>
      <c r="F15563" t="s">
        <v>59</v>
      </c>
      <c r="G15563" t="s">
        <v>59</v>
      </c>
      <c r="H15563" t="s">
        <v>60</v>
      </c>
      <c r="I15563" t="s">
        <v>61</v>
      </c>
      <c r="J15563" t="s">
        <v>62</v>
      </c>
      <c r="K15563" t="s">
        <v>63</v>
      </c>
      <c r="L15563" t="s">
        <v>64</v>
      </c>
      <c r="M15563" t="s">
        <v>82</v>
      </c>
      <c r="N15563" t="s">
        <v>496</v>
      </c>
      <c r="O15563" t="s">
        <v>497</v>
      </c>
      <c r="P15563" t="s">
        <v>498</v>
      </c>
      <c r="Q15563" t="s">
        <v>499</v>
      </c>
      <c r="R15563" t="s">
        <v>70</v>
      </c>
      <c r="S15563">
        <v>2667.7878053037002</v>
      </c>
      <c r="T15563">
        <v>1.4952889588991001</v>
      </c>
      <c r="U15563">
        <v>39.196116392043997</v>
      </c>
      <c r="V15563">
        <v>68.062554428100995</v>
      </c>
      <c r="W15563">
        <v>0</v>
      </c>
    </row>
    <row r="15564" spans="3:23" x14ac:dyDescent="0.35">
      <c r="C15564" s="12">
        <v>43647</v>
      </c>
      <c r="D15564" s="12">
        <v>43677</v>
      </c>
      <c r="E15564" t="s">
        <v>75</v>
      </c>
      <c r="F15564" t="s">
        <v>59</v>
      </c>
      <c r="G15564" t="s">
        <v>59</v>
      </c>
      <c r="H15564" t="s">
        <v>76</v>
      </c>
      <c r="I15564" t="s">
        <v>61</v>
      </c>
      <c r="J15564" t="s">
        <v>62</v>
      </c>
      <c r="K15564" t="s">
        <v>63</v>
      </c>
      <c r="L15564" t="s">
        <v>64</v>
      </c>
      <c r="M15564" t="s">
        <v>101</v>
      </c>
      <c r="N15564" t="s">
        <v>102</v>
      </c>
      <c r="O15564" t="s">
        <v>93</v>
      </c>
      <c r="P15564" t="s">
        <v>316</v>
      </c>
      <c r="Q15564" t="s">
        <v>317</v>
      </c>
      <c r="R15564" t="s">
        <v>70</v>
      </c>
      <c r="S15564">
        <v>2663.9886322570001</v>
      </c>
      <c r="T15564">
        <v>9.7387520460367991</v>
      </c>
      <c r="U15564">
        <v>22.594040884207999</v>
      </c>
      <c r="V15564">
        <v>117.90669256152999</v>
      </c>
      <c r="W15564">
        <v>0</v>
      </c>
    </row>
    <row r="15565" spans="3:23" x14ac:dyDescent="0.35">
      <c r="C15565" s="12">
        <v>44228</v>
      </c>
      <c r="D15565" s="12">
        <v>44255</v>
      </c>
      <c r="E15565" t="s">
        <v>21</v>
      </c>
      <c r="F15565" t="s">
        <v>59</v>
      </c>
      <c r="G15565" t="s">
        <v>59</v>
      </c>
      <c r="H15565" t="s">
        <v>87</v>
      </c>
      <c r="I15565" t="s">
        <v>61</v>
      </c>
      <c r="J15565" t="s">
        <v>62</v>
      </c>
      <c r="K15565" t="s">
        <v>63</v>
      </c>
      <c r="L15565" t="s">
        <v>64</v>
      </c>
      <c r="M15565" t="s">
        <v>96</v>
      </c>
      <c r="N15565" t="s">
        <v>111</v>
      </c>
      <c r="O15565" t="s">
        <v>112</v>
      </c>
      <c r="P15565" t="s">
        <v>351</v>
      </c>
      <c r="Q15565" t="s">
        <v>352</v>
      </c>
      <c r="R15565" t="s">
        <v>70</v>
      </c>
      <c r="S15565">
        <v>2660.8721723010999</v>
      </c>
      <c r="T15565">
        <v>0.90354540651962001</v>
      </c>
      <c r="U15565">
        <v>67.069273825506002</v>
      </c>
      <c r="V15565">
        <v>39.673490117455003</v>
      </c>
      <c r="W15565">
        <v>0</v>
      </c>
    </row>
    <row r="15566" spans="3:23" x14ac:dyDescent="0.35">
      <c r="C15566" s="12">
        <v>44378</v>
      </c>
      <c r="D15566" s="12">
        <v>44408</v>
      </c>
      <c r="E15566" t="s">
        <v>21</v>
      </c>
      <c r="F15566" t="s">
        <v>59</v>
      </c>
      <c r="G15566" t="s">
        <v>59</v>
      </c>
      <c r="H15566" t="s">
        <v>76</v>
      </c>
      <c r="I15566" t="s">
        <v>61</v>
      </c>
      <c r="J15566" t="s">
        <v>62</v>
      </c>
      <c r="K15566" t="s">
        <v>63</v>
      </c>
      <c r="L15566" t="s">
        <v>64</v>
      </c>
      <c r="M15566" t="s">
        <v>77</v>
      </c>
      <c r="N15566" t="s">
        <v>78</v>
      </c>
      <c r="O15566" t="s">
        <v>79</v>
      </c>
      <c r="P15566" t="s">
        <v>186</v>
      </c>
      <c r="Q15566" t="s">
        <v>187</v>
      </c>
      <c r="R15566" t="s">
        <v>70</v>
      </c>
      <c r="S15566">
        <v>2657.9328521109001</v>
      </c>
      <c r="T15566">
        <v>12.346204654664</v>
      </c>
      <c r="U15566">
        <v>13.656913360652</v>
      </c>
      <c r="V15566">
        <v>194.62178472690999</v>
      </c>
      <c r="W15566">
        <v>0</v>
      </c>
    </row>
    <row r="15567" spans="3:23" x14ac:dyDescent="0.35">
      <c r="C15567" s="12">
        <v>44440</v>
      </c>
      <c r="D15567" s="12">
        <v>44469</v>
      </c>
      <c r="E15567" t="s">
        <v>21</v>
      </c>
      <c r="F15567" t="s">
        <v>59</v>
      </c>
      <c r="G15567" t="s">
        <v>59</v>
      </c>
      <c r="H15567" t="s">
        <v>87</v>
      </c>
      <c r="I15567" t="s">
        <v>61</v>
      </c>
      <c r="J15567" t="s">
        <v>62</v>
      </c>
      <c r="K15567" t="s">
        <v>63</v>
      </c>
      <c r="L15567" t="s">
        <v>64</v>
      </c>
      <c r="M15567" t="s">
        <v>82</v>
      </c>
      <c r="N15567" t="s">
        <v>486</v>
      </c>
      <c r="O15567" t="s">
        <v>487</v>
      </c>
      <c r="P15567" t="s">
        <v>488</v>
      </c>
      <c r="Q15567" t="s">
        <v>489</v>
      </c>
      <c r="R15567" t="s">
        <v>70</v>
      </c>
      <c r="S15567">
        <v>2657.7936341185</v>
      </c>
      <c r="T15567">
        <v>9.0650563170609003E-2</v>
      </c>
      <c r="U15567">
        <v>38.547516566436002</v>
      </c>
      <c r="V15567">
        <v>68.948504880667002</v>
      </c>
      <c r="W15567">
        <v>0</v>
      </c>
    </row>
    <row r="15568" spans="3:23" x14ac:dyDescent="0.35">
      <c r="C15568" s="12">
        <v>44228</v>
      </c>
      <c r="D15568" s="12">
        <v>44255</v>
      </c>
      <c r="E15568" t="s">
        <v>21</v>
      </c>
      <c r="F15568" t="s">
        <v>59</v>
      </c>
      <c r="G15568" t="s">
        <v>59</v>
      </c>
      <c r="H15568" t="s">
        <v>60</v>
      </c>
      <c r="I15568" t="s">
        <v>61</v>
      </c>
      <c r="J15568" t="s">
        <v>62</v>
      </c>
      <c r="K15568" t="s">
        <v>63</v>
      </c>
      <c r="L15568" t="s">
        <v>64</v>
      </c>
      <c r="M15568" t="s">
        <v>101</v>
      </c>
      <c r="N15568" t="s">
        <v>102</v>
      </c>
      <c r="O15568" t="s">
        <v>93</v>
      </c>
      <c r="P15568" t="s">
        <v>304</v>
      </c>
      <c r="Q15568" t="s">
        <v>305</v>
      </c>
      <c r="R15568" t="s">
        <v>70</v>
      </c>
      <c r="S15568">
        <v>2655.3245927845001</v>
      </c>
      <c r="T15568">
        <v>1.3729161142287001</v>
      </c>
      <c r="U15568">
        <v>56.775759555276998</v>
      </c>
      <c r="V15568">
        <v>46.768631782006999</v>
      </c>
      <c r="W15568">
        <v>0</v>
      </c>
    </row>
    <row r="15569" spans="3:23" x14ac:dyDescent="0.35">
      <c r="C15569" s="12">
        <v>43739</v>
      </c>
      <c r="D15569" s="12">
        <v>43769</v>
      </c>
      <c r="E15569" t="s">
        <v>20</v>
      </c>
      <c r="F15569" t="s">
        <v>59</v>
      </c>
      <c r="G15569" t="s">
        <v>59</v>
      </c>
      <c r="H15569" t="s">
        <v>87</v>
      </c>
      <c r="I15569" t="s">
        <v>61</v>
      </c>
      <c r="J15569" t="s">
        <v>62</v>
      </c>
      <c r="K15569" t="s">
        <v>63</v>
      </c>
      <c r="L15569" t="s">
        <v>64</v>
      </c>
      <c r="M15569" t="s">
        <v>96</v>
      </c>
      <c r="N15569" t="s">
        <v>97</v>
      </c>
      <c r="O15569" t="s">
        <v>98</v>
      </c>
      <c r="P15569" t="s">
        <v>482</v>
      </c>
      <c r="Q15569" t="s">
        <v>483</v>
      </c>
      <c r="R15569" t="s">
        <v>70</v>
      </c>
      <c r="S15569">
        <v>2655.0930036788</v>
      </c>
      <c r="T15569">
        <v>7.8463886505754005E-2</v>
      </c>
      <c r="U15569">
        <v>574.04162696534001</v>
      </c>
      <c r="V15569">
        <v>4.6252621394634001</v>
      </c>
      <c r="W15569">
        <v>0</v>
      </c>
    </row>
    <row r="15570" spans="3:23" x14ac:dyDescent="0.35">
      <c r="C15570" s="12">
        <v>44256</v>
      </c>
      <c r="D15570" s="12">
        <v>44286</v>
      </c>
      <c r="E15570" t="s">
        <v>21</v>
      </c>
      <c r="F15570" t="s">
        <v>59</v>
      </c>
      <c r="G15570" t="s">
        <v>59</v>
      </c>
      <c r="H15570" t="s">
        <v>60</v>
      </c>
      <c r="I15570" t="s">
        <v>61</v>
      </c>
      <c r="J15570" t="s">
        <v>62</v>
      </c>
      <c r="K15570" t="s">
        <v>63</v>
      </c>
      <c r="L15570" t="s">
        <v>64</v>
      </c>
      <c r="M15570" t="s">
        <v>82</v>
      </c>
      <c r="N15570" t="s">
        <v>450</v>
      </c>
      <c r="O15570" t="s">
        <v>274</v>
      </c>
      <c r="P15570" t="s">
        <v>451</v>
      </c>
      <c r="Q15570" t="s">
        <v>452</v>
      </c>
      <c r="R15570" t="s">
        <v>70</v>
      </c>
      <c r="S15570">
        <v>2654.8187606417</v>
      </c>
      <c r="T15570">
        <v>2.1626334038110002</v>
      </c>
      <c r="U15570">
        <v>31.180009734007999</v>
      </c>
      <c r="V15570">
        <v>85.144898391294007</v>
      </c>
      <c r="W15570">
        <v>0</v>
      </c>
    </row>
    <row r="15571" spans="3:23" x14ac:dyDescent="0.35">
      <c r="C15571" s="12">
        <v>43525</v>
      </c>
      <c r="D15571" s="12">
        <v>43555</v>
      </c>
      <c r="E15571" t="s">
        <v>75</v>
      </c>
      <c r="F15571" t="s">
        <v>59</v>
      </c>
      <c r="G15571" t="s">
        <v>59</v>
      </c>
      <c r="H15571" t="s">
        <v>87</v>
      </c>
      <c r="I15571" t="s">
        <v>61</v>
      </c>
      <c r="J15571" t="s">
        <v>62</v>
      </c>
      <c r="K15571" t="s">
        <v>63</v>
      </c>
      <c r="L15571" t="s">
        <v>64</v>
      </c>
      <c r="M15571" t="s">
        <v>82</v>
      </c>
      <c r="N15571" t="s">
        <v>124</v>
      </c>
      <c r="O15571" t="s">
        <v>108</v>
      </c>
      <c r="P15571" t="s">
        <v>574</v>
      </c>
      <c r="Q15571" t="s">
        <v>575</v>
      </c>
      <c r="R15571" t="s">
        <v>70</v>
      </c>
      <c r="S15571">
        <v>2654.6202353985</v>
      </c>
      <c r="T15571">
        <v>0.30781031932030001</v>
      </c>
      <c r="U15571">
        <v>101.31618398736001</v>
      </c>
      <c r="V15571">
        <v>26.201344453811998</v>
      </c>
      <c r="W15571">
        <v>0</v>
      </c>
    </row>
    <row r="15572" spans="3:23" x14ac:dyDescent="0.35">
      <c r="C15572" s="12">
        <v>44348</v>
      </c>
      <c r="D15572" s="12">
        <v>44377</v>
      </c>
      <c r="E15572" t="s">
        <v>21</v>
      </c>
      <c r="F15572" t="s">
        <v>59</v>
      </c>
      <c r="G15572" t="s">
        <v>59</v>
      </c>
      <c r="H15572" t="s">
        <v>60</v>
      </c>
      <c r="I15572" t="s">
        <v>61</v>
      </c>
      <c r="J15572" t="s">
        <v>62</v>
      </c>
      <c r="K15572" t="s">
        <v>63</v>
      </c>
      <c r="L15572" t="s">
        <v>64</v>
      </c>
      <c r="M15572" t="s">
        <v>77</v>
      </c>
      <c r="N15572" t="s">
        <v>78</v>
      </c>
      <c r="O15572" t="s">
        <v>79</v>
      </c>
      <c r="P15572" t="s">
        <v>605</v>
      </c>
      <c r="Q15572" t="s">
        <v>606</v>
      </c>
      <c r="R15572" t="s">
        <v>70</v>
      </c>
      <c r="S15572">
        <v>2653.6158666654001</v>
      </c>
      <c r="T15572">
        <v>3.5390113066092001E-2</v>
      </c>
      <c r="U15572">
        <v>96.887186610325003</v>
      </c>
      <c r="V15572">
        <v>27.388718358994002</v>
      </c>
      <c r="W15572">
        <v>0</v>
      </c>
    </row>
    <row r="15573" spans="3:23" x14ac:dyDescent="0.35">
      <c r="C15573" s="12">
        <v>43891</v>
      </c>
      <c r="D15573" s="12">
        <v>43921</v>
      </c>
      <c r="E15573" t="s">
        <v>20</v>
      </c>
      <c r="F15573" t="s">
        <v>59</v>
      </c>
      <c r="G15573" t="s">
        <v>59</v>
      </c>
      <c r="H15573" t="s">
        <v>60</v>
      </c>
      <c r="I15573" t="s">
        <v>61</v>
      </c>
      <c r="J15573" t="s">
        <v>62</v>
      </c>
      <c r="K15573" t="s">
        <v>63</v>
      </c>
      <c r="L15573" t="s">
        <v>64</v>
      </c>
      <c r="M15573" t="s">
        <v>82</v>
      </c>
      <c r="N15573" t="s">
        <v>496</v>
      </c>
      <c r="O15573" t="s">
        <v>497</v>
      </c>
      <c r="P15573" t="s">
        <v>498</v>
      </c>
      <c r="Q15573" t="s">
        <v>499</v>
      </c>
      <c r="R15573" t="s">
        <v>70</v>
      </c>
      <c r="S15573">
        <v>2653.2689571163</v>
      </c>
      <c r="T15573">
        <v>1.4836494704872001</v>
      </c>
      <c r="U15573">
        <v>39.601705976013001</v>
      </c>
      <c r="V15573">
        <v>66.998855017089994</v>
      </c>
      <c r="W15573">
        <v>0</v>
      </c>
    </row>
    <row r="15574" spans="3:23" x14ac:dyDescent="0.35">
      <c r="C15574" s="12">
        <v>43862</v>
      </c>
      <c r="D15574" s="12">
        <v>43890</v>
      </c>
      <c r="E15574" t="s">
        <v>20</v>
      </c>
      <c r="F15574" t="s">
        <v>59</v>
      </c>
      <c r="G15574" t="s">
        <v>59</v>
      </c>
      <c r="H15574" t="s">
        <v>87</v>
      </c>
      <c r="I15574" t="s">
        <v>61</v>
      </c>
      <c r="J15574" t="s">
        <v>62</v>
      </c>
      <c r="K15574" t="s">
        <v>63</v>
      </c>
      <c r="L15574" t="s">
        <v>64</v>
      </c>
      <c r="M15574" t="s">
        <v>82</v>
      </c>
      <c r="N15574" t="s">
        <v>246</v>
      </c>
      <c r="O15574" t="s">
        <v>112</v>
      </c>
      <c r="P15574" t="s">
        <v>318</v>
      </c>
      <c r="Q15574" t="s">
        <v>319</v>
      </c>
      <c r="R15574" t="s">
        <v>70</v>
      </c>
      <c r="S15574">
        <v>2651.7839522852</v>
      </c>
      <c r="T15574">
        <v>0.46837162509149999</v>
      </c>
      <c r="U15574">
        <v>150.38234862337001</v>
      </c>
      <c r="V15574">
        <v>17.63361176734</v>
      </c>
      <c r="W15574">
        <v>0</v>
      </c>
    </row>
    <row r="15575" spans="3:23" x14ac:dyDescent="0.35">
      <c r="C15575" s="12">
        <v>43405</v>
      </c>
      <c r="D15575" s="12">
        <v>43434</v>
      </c>
      <c r="E15575" t="s">
        <v>75</v>
      </c>
      <c r="F15575" t="s">
        <v>59</v>
      </c>
      <c r="G15575" t="s">
        <v>59</v>
      </c>
      <c r="H15575" t="s">
        <v>76</v>
      </c>
      <c r="I15575" t="s">
        <v>61</v>
      </c>
      <c r="J15575" t="s">
        <v>62</v>
      </c>
      <c r="K15575" t="s">
        <v>63</v>
      </c>
      <c r="L15575" t="s">
        <v>64</v>
      </c>
      <c r="M15575" t="s">
        <v>82</v>
      </c>
      <c r="N15575" t="s">
        <v>486</v>
      </c>
      <c r="O15575" t="s">
        <v>487</v>
      </c>
      <c r="P15575" t="s">
        <v>492</v>
      </c>
      <c r="Q15575" t="s">
        <v>493</v>
      </c>
      <c r="R15575" t="s">
        <v>70</v>
      </c>
      <c r="S15575">
        <v>2650.3793124603999</v>
      </c>
      <c r="T15575">
        <v>1.7587481335138</v>
      </c>
      <c r="U15575">
        <v>49.939463333984001</v>
      </c>
      <c r="V15575">
        <v>53.071842096806002</v>
      </c>
      <c r="W15575">
        <v>0</v>
      </c>
    </row>
    <row r="15576" spans="3:23" x14ac:dyDescent="0.35">
      <c r="C15576" s="12">
        <v>43405</v>
      </c>
      <c r="D15576" s="12">
        <v>43434</v>
      </c>
      <c r="E15576" t="s">
        <v>75</v>
      </c>
      <c r="F15576" t="s">
        <v>59</v>
      </c>
      <c r="G15576" t="s">
        <v>59</v>
      </c>
      <c r="H15576" t="s">
        <v>87</v>
      </c>
      <c r="I15576" t="s">
        <v>61</v>
      </c>
      <c r="J15576" t="s">
        <v>62</v>
      </c>
      <c r="K15576" t="s">
        <v>63</v>
      </c>
      <c r="L15576" t="s">
        <v>64</v>
      </c>
      <c r="M15576" t="s">
        <v>82</v>
      </c>
      <c r="N15576" t="s">
        <v>426</v>
      </c>
      <c r="O15576" t="s">
        <v>427</v>
      </c>
      <c r="P15576" t="s">
        <v>428</v>
      </c>
      <c r="Q15576" t="s">
        <v>429</v>
      </c>
      <c r="R15576" t="s">
        <v>70</v>
      </c>
      <c r="S15576">
        <v>2647.9163227325998</v>
      </c>
      <c r="T15576">
        <v>1.6744826825604999</v>
      </c>
      <c r="U15576">
        <v>34.018944180486997</v>
      </c>
      <c r="V15576">
        <v>77.836522752856993</v>
      </c>
      <c r="W15576">
        <v>0</v>
      </c>
    </row>
    <row r="15577" spans="3:23" x14ac:dyDescent="0.35">
      <c r="C15577" s="12">
        <v>43497</v>
      </c>
      <c r="D15577" s="12">
        <v>43524</v>
      </c>
      <c r="E15577" t="s">
        <v>75</v>
      </c>
      <c r="F15577" t="s">
        <v>59</v>
      </c>
      <c r="G15577" t="s">
        <v>59</v>
      </c>
      <c r="H15577" t="s">
        <v>87</v>
      </c>
      <c r="I15577" t="s">
        <v>61</v>
      </c>
      <c r="J15577" t="s">
        <v>62</v>
      </c>
      <c r="K15577" t="s">
        <v>63</v>
      </c>
      <c r="L15577" t="s">
        <v>64</v>
      </c>
      <c r="M15577" t="s">
        <v>82</v>
      </c>
      <c r="N15577" t="s">
        <v>83</v>
      </c>
      <c r="O15577" t="s">
        <v>84</v>
      </c>
      <c r="P15577" t="s">
        <v>507</v>
      </c>
      <c r="Q15577" t="s">
        <v>508</v>
      </c>
      <c r="R15577" t="s">
        <v>70</v>
      </c>
      <c r="S15577">
        <v>2644.9478034293002</v>
      </c>
      <c r="T15577">
        <v>6.5818547259508003E-2</v>
      </c>
      <c r="U15577">
        <v>828.41571270900999</v>
      </c>
      <c r="V15577">
        <v>3.1927784116744999</v>
      </c>
      <c r="W15577">
        <v>1</v>
      </c>
    </row>
    <row r="15578" spans="3:23" x14ac:dyDescent="0.35">
      <c r="C15578" s="12">
        <v>43922</v>
      </c>
      <c r="D15578" s="12">
        <v>43951</v>
      </c>
      <c r="E15578" t="s">
        <v>20</v>
      </c>
      <c r="F15578" t="s">
        <v>59</v>
      </c>
      <c r="G15578" t="s">
        <v>59</v>
      </c>
      <c r="H15578" t="s">
        <v>87</v>
      </c>
      <c r="I15578" t="s">
        <v>61</v>
      </c>
      <c r="J15578" t="s">
        <v>62</v>
      </c>
      <c r="K15578" t="s">
        <v>63</v>
      </c>
      <c r="L15578" t="s">
        <v>64</v>
      </c>
      <c r="M15578" t="s">
        <v>96</v>
      </c>
      <c r="N15578" t="s">
        <v>111</v>
      </c>
      <c r="O15578" t="s">
        <v>112</v>
      </c>
      <c r="P15578" t="s">
        <v>341</v>
      </c>
      <c r="Q15578" t="s">
        <v>342</v>
      </c>
      <c r="R15578" t="s">
        <v>70</v>
      </c>
      <c r="S15578">
        <v>2644.5985854434002</v>
      </c>
      <c r="T15578">
        <v>0.77482210988193001</v>
      </c>
      <c r="U15578">
        <v>110.90979298452</v>
      </c>
      <c r="V15578">
        <v>23.844590403413999</v>
      </c>
      <c r="W15578">
        <v>0</v>
      </c>
    </row>
    <row r="15579" spans="3:23" x14ac:dyDescent="0.35">
      <c r="C15579" s="12">
        <v>43497</v>
      </c>
      <c r="D15579" s="12">
        <v>43524</v>
      </c>
      <c r="E15579" t="s">
        <v>75</v>
      </c>
      <c r="F15579" t="s">
        <v>59</v>
      </c>
      <c r="G15579" t="s">
        <v>59</v>
      </c>
      <c r="H15579" t="s">
        <v>60</v>
      </c>
      <c r="I15579" t="s">
        <v>61</v>
      </c>
      <c r="J15579" t="s">
        <v>62</v>
      </c>
      <c r="K15579" t="s">
        <v>63</v>
      </c>
      <c r="L15579" t="s">
        <v>64</v>
      </c>
      <c r="M15579" t="s">
        <v>77</v>
      </c>
      <c r="N15579" t="s">
        <v>78</v>
      </c>
      <c r="O15579" t="s">
        <v>79</v>
      </c>
      <c r="P15579" t="s">
        <v>639</v>
      </c>
      <c r="Q15579" t="s">
        <v>640</v>
      </c>
      <c r="R15579" t="s">
        <v>70</v>
      </c>
      <c r="S15579">
        <v>2644.5981991500998</v>
      </c>
      <c r="T15579">
        <v>0.58995400288285005</v>
      </c>
      <c r="U15579">
        <v>37.822692449747002</v>
      </c>
      <c r="V15579">
        <v>69.920939728546003</v>
      </c>
      <c r="W15579">
        <v>0</v>
      </c>
    </row>
    <row r="15580" spans="3:23" x14ac:dyDescent="0.35">
      <c r="C15580" s="12">
        <v>44378</v>
      </c>
      <c r="D15580" s="12">
        <v>44408</v>
      </c>
      <c r="E15580" t="s">
        <v>21</v>
      </c>
      <c r="F15580" t="s">
        <v>59</v>
      </c>
      <c r="G15580" t="s">
        <v>59</v>
      </c>
      <c r="H15580" t="s">
        <v>76</v>
      </c>
      <c r="I15580" t="s">
        <v>61</v>
      </c>
      <c r="J15580" t="s">
        <v>62</v>
      </c>
      <c r="K15580" t="s">
        <v>63</v>
      </c>
      <c r="L15580" t="s">
        <v>64</v>
      </c>
      <c r="M15580" t="s">
        <v>82</v>
      </c>
      <c r="N15580" t="s">
        <v>486</v>
      </c>
      <c r="O15580" t="s">
        <v>487</v>
      </c>
      <c r="P15580" t="s">
        <v>509</v>
      </c>
      <c r="Q15580" t="s">
        <v>510</v>
      </c>
      <c r="R15580" t="s">
        <v>70</v>
      </c>
      <c r="S15580">
        <v>2642.5653328764001</v>
      </c>
      <c r="T15580">
        <v>1.9997247355893999</v>
      </c>
      <c r="U15580">
        <v>138.76454405032999</v>
      </c>
      <c r="V15580">
        <v>19.043519733095</v>
      </c>
      <c r="W15580">
        <v>0</v>
      </c>
    </row>
    <row r="15581" spans="3:23" x14ac:dyDescent="0.35">
      <c r="C15581" s="12">
        <v>43525</v>
      </c>
      <c r="D15581" s="12">
        <v>43555</v>
      </c>
      <c r="E15581" t="s">
        <v>75</v>
      </c>
      <c r="F15581" t="s">
        <v>59</v>
      </c>
      <c r="G15581" t="s">
        <v>59</v>
      </c>
      <c r="H15581" t="s">
        <v>87</v>
      </c>
      <c r="I15581" t="s">
        <v>61</v>
      </c>
      <c r="J15581" t="s">
        <v>62</v>
      </c>
      <c r="K15581" t="s">
        <v>63</v>
      </c>
      <c r="L15581" t="s">
        <v>64</v>
      </c>
      <c r="M15581" t="s">
        <v>96</v>
      </c>
      <c r="N15581" t="s">
        <v>97</v>
      </c>
      <c r="O15581" t="s">
        <v>98</v>
      </c>
      <c r="P15581" t="s">
        <v>310</v>
      </c>
      <c r="Q15581" t="s">
        <v>311</v>
      </c>
      <c r="R15581" t="s">
        <v>70</v>
      </c>
      <c r="S15581">
        <v>2639.3026145374001</v>
      </c>
      <c r="T15581">
        <v>0.76976386302126998</v>
      </c>
      <c r="U15581">
        <v>88.559096898820002</v>
      </c>
      <c r="V15581">
        <v>29.802727296924999</v>
      </c>
      <c r="W15581">
        <v>0</v>
      </c>
    </row>
    <row r="15582" spans="3:23" x14ac:dyDescent="0.35">
      <c r="C15582" s="12">
        <v>44044</v>
      </c>
      <c r="D15582" s="12">
        <v>44074</v>
      </c>
      <c r="E15582" t="s">
        <v>20</v>
      </c>
      <c r="F15582" t="s">
        <v>59</v>
      </c>
      <c r="G15582" t="s">
        <v>59</v>
      </c>
      <c r="H15582" t="s">
        <v>76</v>
      </c>
      <c r="I15582" t="s">
        <v>61</v>
      </c>
      <c r="J15582" t="s">
        <v>62</v>
      </c>
      <c r="K15582" t="s">
        <v>63</v>
      </c>
      <c r="L15582" t="s">
        <v>64</v>
      </c>
      <c r="M15582" t="s">
        <v>82</v>
      </c>
      <c r="N15582" t="s">
        <v>357</v>
      </c>
      <c r="O15582" t="s">
        <v>357</v>
      </c>
      <c r="P15582" t="s">
        <v>607</v>
      </c>
      <c r="Q15582" t="s">
        <v>608</v>
      </c>
      <c r="R15582" t="s">
        <v>70</v>
      </c>
      <c r="S15582">
        <v>2638.8</v>
      </c>
      <c r="T15582">
        <v>0.70419350259478997</v>
      </c>
      <c r="U15582">
        <v>109.99399759904</v>
      </c>
      <c r="V15582">
        <v>23.990400000000001</v>
      </c>
      <c r="W15582">
        <v>0</v>
      </c>
    </row>
    <row r="15583" spans="3:23" x14ac:dyDescent="0.35">
      <c r="C15583" s="12">
        <v>43586</v>
      </c>
      <c r="D15583" s="12">
        <v>43616</v>
      </c>
      <c r="E15583" t="s">
        <v>75</v>
      </c>
      <c r="F15583" t="s">
        <v>59</v>
      </c>
      <c r="G15583" t="s">
        <v>59</v>
      </c>
      <c r="H15583" t="s">
        <v>76</v>
      </c>
      <c r="I15583" t="s">
        <v>61</v>
      </c>
      <c r="J15583" t="s">
        <v>62</v>
      </c>
      <c r="K15583" t="s">
        <v>63</v>
      </c>
      <c r="L15583" t="s">
        <v>64</v>
      </c>
      <c r="M15583" t="s">
        <v>82</v>
      </c>
      <c r="N15583" t="s">
        <v>486</v>
      </c>
      <c r="O15583" t="s">
        <v>487</v>
      </c>
      <c r="P15583" t="s">
        <v>500</v>
      </c>
      <c r="Q15583" t="s">
        <v>501</v>
      </c>
      <c r="R15583" t="s">
        <v>70</v>
      </c>
      <c r="S15583">
        <v>2638.4084909701</v>
      </c>
      <c r="T15583">
        <v>1.5690203876224</v>
      </c>
      <c r="U15583">
        <v>42.366014509629998</v>
      </c>
      <c r="V15583">
        <v>62.276532770633999</v>
      </c>
      <c r="W15583">
        <v>0</v>
      </c>
    </row>
    <row r="15584" spans="3:23" x14ac:dyDescent="0.35">
      <c r="C15584" s="12">
        <v>43647</v>
      </c>
      <c r="D15584" s="12">
        <v>43677</v>
      </c>
      <c r="E15584" t="s">
        <v>75</v>
      </c>
      <c r="F15584" t="s">
        <v>59</v>
      </c>
      <c r="G15584" t="s">
        <v>59</v>
      </c>
      <c r="H15584" t="s">
        <v>60</v>
      </c>
      <c r="I15584" t="s">
        <v>61</v>
      </c>
      <c r="J15584" t="s">
        <v>62</v>
      </c>
      <c r="K15584" t="s">
        <v>63</v>
      </c>
      <c r="L15584" t="s">
        <v>64</v>
      </c>
      <c r="M15584" t="s">
        <v>82</v>
      </c>
      <c r="N15584" t="s">
        <v>486</v>
      </c>
      <c r="O15584" t="s">
        <v>487</v>
      </c>
      <c r="P15584" t="s">
        <v>509</v>
      </c>
      <c r="Q15584" t="s">
        <v>510</v>
      </c>
      <c r="R15584" t="s">
        <v>70</v>
      </c>
      <c r="S15584">
        <v>2638.0259792591</v>
      </c>
      <c r="T15584">
        <v>1.0901467821546</v>
      </c>
      <c r="U15584">
        <v>129.62294277097999</v>
      </c>
      <c r="V15584">
        <v>20.351535946226001</v>
      </c>
      <c r="W15584">
        <v>0</v>
      </c>
    </row>
    <row r="15585" spans="3:23" x14ac:dyDescent="0.35">
      <c r="C15585" s="12">
        <v>44409</v>
      </c>
      <c r="D15585" s="12">
        <v>44439</v>
      </c>
      <c r="E15585" t="s">
        <v>21</v>
      </c>
      <c r="F15585" t="s">
        <v>59</v>
      </c>
      <c r="G15585" t="s">
        <v>59</v>
      </c>
      <c r="H15585" t="s">
        <v>76</v>
      </c>
      <c r="I15585" t="s">
        <v>61</v>
      </c>
      <c r="J15585" t="s">
        <v>62</v>
      </c>
      <c r="K15585" t="s">
        <v>63</v>
      </c>
      <c r="L15585" t="s">
        <v>64</v>
      </c>
      <c r="M15585" t="s">
        <v>82</v>
      </c>
      <c r="N15585" t="s">
        <v>273</v>
      </c>
      <c r="O15585" t="s">
        <v>274</v>
      </c>
      <c r="P15585" t="s">
        <v>275</v>
      </c>
      <c r="Q15585" t="s">
        <v>276</v>
      </c>
      <c r="R15585" t="s">
        <v>70</v>
      </c>
      <c r="S15585">
        <v>2637.3007483101001</v>
      </c>
      <c r="T15585">
        <v>14.247241146291</v>
      </c>
      <c r="U15585">
        <v>42.532231487655999</v>
      </c>
      <c r="V15585">
        <v>62.007109809782001</v>
      </c>
      <c r="W15585">
        <v>0</v>
      </c>
    </row>
    <row r="15586" spans="3:23" x14ac:dyDescent="0.35">
      <c r="C15586" s="12">
        <v>44044</v>
      </c>
      <c r="D15586" s="12">
        <v>44074</v>
      </c>
      <c r="E15586" t="s">
        <v>20</v>
      </c>
      <c r="F15586" t="s">
        <v>59</v>
      </c>
      <c r="G15586" t="s">
        <v>59</v>
      </c>
      <c r="H15586" t="s">
        <v>87</v>
      </c>
      <c r="I15586" t="s">
        <v>61</v>
      </c>
      <c r="J15586" t="s">
        <v>62</v>
      </c>
      <c r="K15586" t="s">
        <v>63</v>
      </c>
      <c r="L15586" t="s">
        <v>64</v>
      </c>
      <c r="M15586" t="s">
        <v>88</v>
      </c>
      <c r="N15586" t="s">
        <v>150</v>
      </c>
      <c r="O15586" t="s">
        <v>93</v>
      </c>
      <c r="P15586" t="s">
        <v>204</v>
      </c>
      <c r="Q15586" t="s">
        <v>205</v>
      </c>
      <c r="R15586" t="s">
        <v>70</v>
      </c>
      <c r="S15586">
        <v>2637.1974621589002</v>
      </c>
      <c r="T15586">
        <v>0.30035351983101</v>
      </c>
      <c r="U15586">
        <v>25.243580416008001</v>
      </c>
      <c r="V15586">
        <v>104.47002440615</v>
      </c>
      <c r="W15586">
        <v>0</v>
      </c>
    </row>
    <row r="15587" spans="3:23" x14ac:dyDescent="0.35">
      <c r="C15587" s="12">
        <v>43739</v>
      </c>
      <c r="D15587" s="12">
        <v>43769</v>
      </c>
      <c r="E15587" t="s">
        <v>20</v>
      </c>
      <c r="F15587" t="s">
        <v>59</v>
      </c>
      <c r="G15587" t="s">
        <v>59</v>
      </c>
      <c r="H15587" t="s">
        <v>87</v>
      </c>
      <c r="I15587" t="s">
        <v>61</v>
      </c>
      <c r="J15587" t="s">
        <v>62</v>
      </c>
      <c r="K15587" t="s">
        <v>63</v>
      </c>
      <c r="L15587" t="s">
        <v>64</v>
      </c>
      <c r="M15587" t="s">
        <v>77</v>
      </c>
      <c r="N15587" t="s">
        <v>107</v>
      </c>
      <c r="O15587" t="s">
        <v>108</v>
      </c>
      <c r="P15587" t="s">
        <v>430</v>
      </c>
      <c r="Q15587" t="s">
        <v>431</v>
      </c>
      <c r="R15587" t="s">
        <v>70</v>
      </c>
      <c r="S15587">
        <v>2635.6773481908999</v>
      </c>
      <c r="T15587">
        <v>0.43850448595050001</v>
      </c>
      <c r="U15587">
        <v>107.53589638852</v>
      </c>
      <c r="V15587">
        <v>24.509744529104001</v>
      </c>
      <c r="W15587">
        <v>0</v>
      </c>
    </row>
    <row r="15588" spans="3:23" x14ac:dyDescent="0.35">
      <c r="C15588" s="12">
        <v>44348</v>
      </c>
      <c r="D15588" s="12">
        <v>44377</v>
      </c>
      <c r="E15588" t="s">
        <v>21</v>
      </c>
      <c r="F15588" t="s">
        <v>59</v>
      </c>
      <c r="G15588" t="s">
        <v>59</v>
      </c>
      <c r="H15588" t="s">
        <v>76</v>
      </c>
      <c r="I15588" t="s">
        <v>61</v>
      </c>
      <c r="J15588" t="s">
        <v>62</v>
      </c>
      <c r="K15588" t="s">
        <v>63</v>
      </c>
      <c r="L15588" t="s">
        <v>64</v>
      </c>
      <c r="M15588" t="s">
        <v>82</v>
      </c>
      <c r="N15588" t="s">
        <v>486</v>
      </c>
      <c r="O15588" t="s">
        <v>487</v>
      </c>
      <c r="P15588" t="s">
        <v>509</v>
      </c>
      <c r="Q15588" t="s">
        <v>510</v>
      </c>
      <c r="R15588" t="s">
        <v>70</v>
      </c>
      <c r="S15588">
        <v>2632.9612251686999</v>
      </c>
      <c r="T15588">
        <v>1.7922061309527</v>
      </c>
      <c r="U15588">
        <v>145.89800426792999</v>
      </c>
      <c r="V15588">
        <v>18.046588357257999</v>
      </c>
      <c r="W15588">
        <v>0</v>
      </c>
    </row>
    <row r="15589" spans="3:23" x14ac:dyDescent="0.35">
      <c r="C15589" s="12">
        <v>43466</v>
      </c>
      <c r="D15589" s="12">
        <v>43496</v>
      </c>
      <c r="E15589" t="s">
        <v>75</v>
      </c>
      <c r="F15589" t="s">
        <v>59</v>
      </c>
      <c r="G15589" t="s">
        <v>59</v>
      </c>
      <c r="H15589" t="s">
        <v>87</v>
      </c>
      <c r="I15589" t="s">
        <v>61</v>
      </c>
      <c r="J15589" t="s">
        <v>62</v>
      </c>
      <c r="K15589" t="s">
        <v>63</v>
      </c>
      <c r="L15589" t="s">
        <v>64</v>
      </c>
      <c r="M15589" t="s">
        <v>96</v>
      </c>
      <c r="N15589" t="s">
        <v>97</v>
      </c>
      <c r="O15589" t="s">
        <v>98</v>
      </c>
      <c r="P15589" t="s">
        <v>419</v>
      </c>
      <c r="Q15589" t="s">
        <v>420</v>
      </c>
      <c r="R15589" t="s">
        <v>70</v>
      </c>
      <c r="S15589">
        <v>2630.2467831191002</v>
      </c>
      <c r="T15589">
        <v>0.18071276669062</v>
      </c>
      <c r="U15589">
        <v>169.33683085509</v>
      </c>
      <c r="V15589">
        <v>15.532632622433001</v>
      </c>
      <c r="W15589">
        <v>0</v>
      </c>
    </row>
    <row r="15590" spans="3:23" x14ac:dyDescent="0.35">
      <c r="C15590" s="12">
        <v>43831</v>
      </c>
      <c r="D15590" s="12">
        <v>43861</v>
      </c>
      <c r="E15590" t="s">
        <v>20</v>
      </c>
      <c r="F15590" t="s">
        <v>59</v>
      </c>
      <c r="G15590" t="s">
        <v>59</v>
      </c>
      <c r="H15590" t="s">
        <v>87</v>
      </c>
      <c r="I15590" t="s">
        <v>61</v>
      </c>
      <c r="J15590" t="s">
        <v>62</v>
      </c>
      <c r="K15590" t="s">
        <v>63</v>
      </c>
      <c r="L15590" t="s">
        <v>64</v>
      </c>
      <c r="M15590" t="s">
        <v>82</v>
      </c>
      <c r="N15590" t="s">
        <v>157</v>
      </c>
      <c r="O15590" t="s">
        <v>67</v>
      </c>
      <c r="P15590" t="s">
        <v>373</v>
      </c>
      <c r="Q15590" t="s">
        <v>374</v>
      </c>
      <c r="R15590" t="s">
        <v>70</v>
      </c>
      <c r="S15590">
        <v>2630.1549555305</v>
      </c>
      <c r="T15590">
        <v>0.30807678743004002</v>
      </c>
      <c r="U15590">
        <v>173.11164018549999</v>
      </c>
      <c r="V15590">
        <v>15.193403243780001</v>
      </c>
      <c r="W15590">
        <v>0</v>
      </c>
    </row>
    <row r="15591" spans="3:23" x14ac:dyDescent="0.35">
      <c r="C15591" s="12">
        <v>43405</v>
      </c>
      <c r="D15591" s="12">
        <v>43434</v>
      </c>
      <c r="E15591" t="s">
        <v>75</v>
      </c>
      <c r="F15591" t="s">
        <v>59</v>
      </c>
      <c r="G15591" t="s">
        <v>59</v>
      </c>
      <c r="H15591" t="s">
        <v>76</v>
      </c>
      <c r="I15591" t="s">
        <v>61</v>
      </c>
      <c r="J15591" t="s">
        <v>62</v>
      </c>
      <c r="K15591" t="s">
        <v>63</v>
      </c>
      <c r="L15591" t="s">
        <v>64</v>
      </c>
      <c r="M15591" t="s">
        <v>96</v>
      </c>
      <c r="N15591" t="s">
        <v>111</v>
      </c>
      <c r="O15591" t="s">
        <v>112</v>
      </c>
      <c r="P15591" t="s">
        <v>391</v>
      </c>
      <c r="Q15591" t="s">
        <v>392</v>
      </c>
      <c r="R15591" t="s">
        <v>70</v>
      </c>
      <c r="S15591">
        <v>2628.4373572528002</v>
      </c>
      <c r="T15591">
        <v>8.7281803260342006</v>
      </c>
      <c r="U15591">
        <v>86.998452567648997</v>
      </c>
      <c r="V15591">
        <v>30.212461022902001</v>
      </c>
      <c r="W15591">
        <v>0</v>
      </c>
    </row>
    <row r="15592" spans="3:23" x14ac:dyDescent="0.35">
      <c r="C15592" s="12">
        <v>44409</v>
      </c>
      <c r="D15592" s="12">
        <v>44439</v>
      </c>
      <c r="E15592" t="s">
        <v>21</v>
      </c>
      <c r="F15592" t="s">
        <v>59</v>
      </c>
      <c r="G15592" t="s">
        <v>59</v>
      </c>
      <c r="H15592" t="s">
        <v>76</v>
      </c>
      <c r="I15592" t="s">
        <v>61</v>
      </c>
      <c r="J15592" t="s">
        <v>62</v>
      </c>
      <c r="K15592" t="s">
        <v>63</v>
      </c>
      <c r="L15592" t="s">
        <v>64</v>
      </c>
      <c r="M15592" t="s">
        <v>96</v>
      </c>
      <c r="N15592" t="s">
        <v>111</v>
      </c>
      <c r="O15592" t="s">
        <v>112</v>
      </c>
      <c r="P15592" t="s">
        <v>391</v>
      </c>
      <c r="Q15592" t="s">
        <v>392</v>
      </c>
      <c r="R15592" t="s">
        <v>70</v>
      </c>
      <c r="S15592">
        <v>2628.1827487587998</v>
      </c>
      <c r="T15592">
        <v>9.2028347540327005</v>
      </c>
      <c r="U15592">
        <v>71.816088849099998</v>
      </c>
      <c r="V15592">
        <v>36.596016169595998</v>
      </c>
      <c r="W15592">
        <v>0</v>
      </c>
    </row>
    <row r="15593" spans="3:23" x14ac:dyDescent="0.35">
      <c r="C15593" s="12">
        <v>44166</v>
      </c>
      <c r="D15593" s="12">
        <v>44196</v>
      </c>
      <c r="E15593" t="s">
        <v>21</v>
      </c>
      <c r="F15593" t="s">
        <v>59</v>
      </c>
      <c r="G15593" t="s">
        <v>59</v>
      </c>
      <c r="H15593" t="s">
        <v>87</v>
      </c>
      <c r="I15593" t="s">
        <v>61</v>
      </c>
      <c r="J15593" t="s">
        <v>62</v>
      </c>
      <c r="K15593" t="s">
        <v>63</v>
      </c>
      <c r="L15593" t="s">
        <v>64</v>
      </c>
      <c r="M15593" t="s">
        <v>96</v>
      </c>
      <c r="N15593" t="s">
        <v>111</v>
      </c>
      <c r="O15593" t="s">
        <v>112</v>
      </c>
      <c r="P15593" t="s">
        <v>341</v>
      </c>
      <c r="Q15593" t="s">
        <v>342</v>
      </c>
      <c r="R15593" t="s">
        <v>70</v>
      </c>
      <c r="S15593">
        <v>2626.5898660104999</v>
      </c>
      <c r="T15593">
        <v>0.67196678239991003</v>
      </c>
      <c r="U15593">
        <v>110.64530653116</v>
      </c>
      <c r="V15593">
        <v>23.738827686023999</v>
      </c>
      <c r="W15593">
        <v>0</v>
      </c>
    </row>
    <row r="15594" spans="3:23" x14ac:dyDescent="0.35">
      <c r="C15594" s="12">
        <v>43770</v>
      </c>
      <c r="D15594" s="12">
        <v>43799</v>
      </c>
      <c r="E15594" t="s">
        <v>20</v>
      </c>
      <c r="F15594" t="s">
        <v>59</v>
      </c>
      <c r="G15594" t="s">
        <v>59</v>
      </c>
      <c r="H15594" t="s">
        <v>60</v>
      </c>
      <c r="I15594" t="s">
        <v>61</v>
      </c>
      <c r="J15594" t="s">
        <v>62</v>
      </c>
      <c r="K15594" t="s">
        <v>63</v>
      </c>
      <c r="L15594" t="s">
        <v>64</v>
      </c>
      <c r="M15594" t="s">
        <v>82</v>
      </c>
      <c r="N15594" t="s">
        <v>592</v>
      </c>
      <c r="O15594" t="s">
        <v>592</v>
      </c>
      <c r="P15594" t="s">
        <v>615</v>
      </c>
      <c r="Q15594" t="s">
        <v>616</v>
      </c>
      <c r="R15594" t="s">
        <v>70</v>
      </c>
      <c r="S15594">
        <v>2624.4494355751999</v>
      </c>
      <c r="T15594">
        <v>0.93948553730716</v>
      </c>
      <c r="U15594">
        <v>21.303145437036999</v>
      </c>
      <c r="V15594">
        <v>123.1953958786</v>
      </c>
      <c r="W15594">
        <v>0</v>
      </c>
    </row>
    <row r="15595" spans="3:23" x14ac:dyDescent="0.35">
      <c r="C15595" s="12">
        <v>44228</v>
      </c>
      <c r="D15595" s="12">
        <v>44255</v>
      </c>
      <c r="E15595" t="s">
        <v>21</v>
      </c>
      <c r="F15595" t="s">
        <v>59</v>
      </c>
      <c r="G15595" t="s">
        <v>59</v>
      </c>
      <c r="H15595" t="s">
        <v>87</v>
      </c>
      <c r="I15595" t="s">
        <v>61</v>
      </c>
      <c r="J15595" t="s">
        <v>62</v>
      </c>
      <c r="K15595" t="s">
        <v>63</v>
      </c>
      <c r="L15595" t="s">
        <v>64</v>
      </c>
      <c r="M15595" t="s">
        <v>88</v>
      </c>
      <c r="N15595" t="s">
        <v>89</v>
      </c>
      <c r="O15595" t="s">
        <v>67</v>
      </c>
      <c r="P15595" t="s">
        <v>283</v>
      </c>
      <c r="Q15595" t="s">
        <v>284</v>
      </c>
      <c r="R15595" t="s">
        <v>70</v>
      </c>
      <c r="S15595">
        <v>2623.2356073860001</v>
      </c>
      <c r="T15595">
        <v>0.87679332085771</v>
      </c>
      <c r="U15595">
        <v>28.705977860202999</v>
      </c>
      <c r="V15595">
        <v>91.382903594542</v>
      </c>
      <c r="W15595">
        <v>0</v>
      </c>
    </row>
    <row r="15596" spans="3:23" x14ac:dyDescent="0.35">
      <c r="C15596" s="12">
        <v>44105</v>
      </c>
      <c r="D15596" s="12">
        <v>44135</v>
      </c>
      <c r="E15596" t="s">
        <v>21</v>
      </c>
      <c r="F15596" t="s">
        <v>59</v>
      </c>
      <c r="G15596" t="s">
        <v>59</v>
      </c>
      <c r="H15596" t="s">
        <v>60</v>
      </c>
      <c r="I15596" t="s">
        <v>61</v>
      </c>
      <c r="J15596" t="s">
        <v>62</v>
      </c>
      <c r="K15596" t="s">
        <v>63</v>
      </c>
      <c r="L15596" t="s">
        <v>64</v>
      </c>
      <c r="M15596" t="s">
        <v>101</v>
      </c>
      <c r="N15596" t="s">
        <v>102</v>
      </c>
      <c r="O15596" t="s">
        <v>93</v>
      </c>
      <c r="P15596" t="s">
        <v>349</v>
      </c>
      <c r="Q15596" t="s">
        <v>350</v>
      </c>
      <c r="R15596" t="s">
        <v>70</v>
      </c>
      <c r="S15596">
        <v>2619.6720792787</v>
      </c>
      <c r="T15596">
        <v>1.0409620224617999</v>
      </c>
      <c r="U15596">
        <v>60.549376754599997</v>
      </c>
      <c r="V15596">
        <v>43.265054401731</v>
      </c>
      <c r="W15596">
        <v>0</v>
      </c>
    </row>
    <row r="15597" spans="3:23" x14ac:dyDescent="0.35">
      <c r="C15597" s="12">
        <v>44348</v>
      </c>
      <c r="D15597" s="12">
        <v>44377</v>
      </c>
      <c r="E15597" t="s">
        <v>21</v>
      </c>
      <c r="F15597" t="s">
        <v>59</v>
      </c>
      <c r="G15597" t="s">
        <v>59</v>
      </c>
      <c r="H15597" t="s">
        <v>87</v>
      </c>
      <c r="I15597" t="s">
        <v>61</v>
      </c>
      <c r="J15597" t="s">
        <v>62</v>
      </c>
      <c r="K15597" t="s">
        <v>63</v>
      </c>
      <c r="L15597" t="s">
        <v>64</v>
      </c>
      <c r="M15597" t="s">
        <v>65</v>
      </c>
      <c r="N15597" t="s">
        <v>66</v>
      </c>
      <c r="O15597" t="s">
        <v>67</v>
      </c>
      <c r="P15597" t="s">
        <v>401</v>
      </c>
      <c r="Q15597" t="s">
        <v>402</v>
      </c>
      <c r="R15597" t="s">
        <v>70</v>
      </c>
      <c r="S15597">
        <v>2618.3130111485002</v>
      </c>
      <c r="T15597">
        <v>0.31799877456857001</v>
      </c>
      <c r="U15597">
        <v>315.52256714439</v>
      </c>
      <c r="V15597">
        <v>8.2983383244037991</v>
      </c>
      <c r="W15597">
        <v>0</v>
      </c>
    </row>
    <row r="15598" spans="3:23" x14ac:dyDescent="0.35">
      <c r="C15598" s="12">
        <v>43617</v>
      </c>
      <c r="D15598" s="12">
        <v>43646</v>
      </c>
      <c r="E15598" t="s">
        <v>75</v>
      </c>
      <c r="F15598" t="s">
        <v>59</v>
      </c>
      <c r="G15598" t="s">
        <v>59</v>
      </c>
      <c r="H15598" t="s">
        <v>76</v>
      </c>
      <c r="I15598" t="s">
        <v>61</v>
      </c>
      <c r="J15598" t="s">
        <v>62</v>
      </c>
      <c r="K15598" t="s">
        <v>63</v>
      </c>
      <c r="L15598" t="s">
        <v>64</v>
      </c>
      <c r="M15598" t="s">
        <v>101</v>
      </c>
      <c r="N15598" t="s">
        <v>102</v>
      </c>
      <c r="O15598" t="s">
        <v>93</v>
      </c>
      <c r="P15598" t="s">
        <v>349</v>
      </c>
      <c r="Q15598" t="s">
        <v>350</v>
      </c>
      <c r="R15598" t="s">
        <v>70</v>
      </c>
      <c r="S15598">
        <v>2616.2483026968998</v>
      </c>
      <c r="T15598">
        <v>3.7426835366386002</v>
      </c>
      <c r="U15598">
        <v>52.359501045266001</v>
      </c>
      <c r="V15598">
        <v>49.967021275377</v>
      </c>
      <c r="W15598">
        <v>0</v>
      </c>
    </row>
    <row r="15599" spans="3:23" x14ac:dyDescent="0.35">
      <c r="C15599" s="12">
        <v>43800</v>
      </c>
      <c r="D15599" s="12">
        <v>43830</v>
      </c>
      <c r="E15599" t="s">
        <v>20</v>
      </c>
      <c r="F15599" t="s">
        <v>59</v>
      </c>
      <c r="G15599" t="s">
        <v>59</v>
      </c>
      <c r="H15599" t="s">
        <v>76</v>
      </c>
      <c r="I15599" t="s">
        <v>61</v>
      </c>
      <c r="J15599" t="s">
        <v>62</v>
      </c>
      <c r="K15599" t="s">
        <v>63</v>
      </c>
      <c r="L15599" t="s">
        <v>64</v>
      </c>
      <c r="M15599" t="s">
        <v>82</v>
      </c>
      <c r="N15599" t="s">
        <v>357</v>
      </c>
      <c r="O15599" t="s">
        <v>357</v>
      </c>
      <c r="P15599" t="s">
        <v>439</v>
      </c>
      <c r="Q15599" t="s">
        <v>440</v>
      </c>
      <c r="R15599" t="s">
        <v>70</v>
      </c>
      <c r="S15599">
        <v>2615.25</v>
      </c>
      <c r="T15599">
        <v>2.5643927607417001</v>
      </c>
      <c r="U15599">
        <v>174.41976790716001</v>
      </c>
      <c r="V15599">
        <v>14.994</v>
      </c>
      <c r="W15599">
        <v>0</v>
      </c>
    </row>
    <row r="15600" spans="3:23" x14ac:dyDescent="0.35">
      <c r="C15600" s="12">
        <v>44228</v>
      </c>
      <c r="D15600" s="12">
        <v>44255</v>
      </c>
      <c r="E15600" t="s">
        <v>21</v>
      </c>
      <c r="F15600" t="s">
        <v>59</v>
      </c>
      <c r="G15600" t="s">
        <v>59</v>
      </c>
      <c r="H15600" t="s">
        <v>87</v>
      </c>
      <c r="I15600" t="s">
        <v>61</v>
      </c>
      <c r="J15600" t="s">
        <v>62</v>
      </c>
      <c r="K15600" t="s">
        <v>63</v>
      </c>
      <c r="L15600" t="s">
        <v>64</v>
      </c>
      <c r="M15600" t="s">
        <v>65</v>
      </c>
      <c r="N15600" t="s">
        <v>66</v>
      </c>
      <c r="O15600" t="s">
        <v>67</v>
      </c>
      <c r="P15600" t="s">
        <v>401</v>
      </c>
      <c r="Q15600" t="s">
        <v>402</v>
      </c>
      <c r="R15600" t="s">
        <v>70</v>
      </c>
      <c r="S15600">
        <v>2614.3790575188</v>
      </c>
      <c r="T15600">
        <v>0.19931843638127</v>
      </c>
      <c r="U15600">
        <v>358.77145247352001</v>
      </c>
      <c r="V15600">
        <v>7.2870320074080999</v>
      </c>
      <c r="W15600">
        <v>0</v>
      </c>
    </row>
    <row r="15601" spans="3:23" x14ac:dyDescent="0.35">
      <c r="C15601" s="12">
        <v>43983</v>
      </c>
      <c r="D15601" s="12">
        <v>44012</v>
      </c>
      <c r="E15601" t="s">
        <v>20</v>
      </c>
      <c r="F15601" t="s">
        <v>59</v>
      </c>
      <c r="G15601" t="s">
        <v>59</v>
      </c>
      <c r="H15601" t="s">
        <v>87</v>
      </c>
      <c r="I15601" t="s">
        <v>61</v>
      </c>
      <c r="J15601" t="s">
        <v>62</v>
      </c>
      <c r="K15601" t="s">
        <v>63</v>
      </c>
      <c r="L15601" t="s">
        <v>64</v>
      </c>
      <c r="M15601" t="s">
        <v>82</v>
      </c>
      <c r="N15601" t="s">
        <v>450</v>
      </c>
      <c r="O15601" t="s">
        <v>274</v>
      </c>
      <c r="P15601" t="s">
        <v>451</v>
      </c>
      <c r="Q15601" t="s">
        <v>452</v>
      </c>
      <c r="R15601" t="s">
        <v>70</v>
      </c>
      <c r="S15601">
        <v>2611.9014327979999</v>
      </c>
      <c r="T15601">
        <v>0.43875155528137</v>
      </c>
      <c r="U15601">
        <v>25.175488458015</v>
      </c>
      <c r="V15601">
        <v>103.74779568443</v>
      </c>
      <c r="W15601">
        <v>0</v>
      </c>
    </row>
    <row r="15602" spans="3:23" x14ac:dyDescent="0.35">
      <c r="C15602" s="12">
        <v>44075</v>
      </c>
      <c r="D15602" s="12">
        <v>44104</v>
      </c>
      <c r="E15602" t="s">
        <v>20</v>
      </c>
      <c r="F15602" t="s">
        <v>59</v>
      </c>
      <c r="G15602" t="s">
        <v>59</v>
      </c>
      <c r="H15602" t="s">
        <v>60</v>
      </c>
      <c r="I15602" t="s">
        <v>61</v>
      </c>
      <c r="J15602" t="s">
        <v>62</v>
      </c>
      <c r="K15602" t="s">
        <v>63</v>
      </c>
      <c r="L15602" t="s">
        <v>64</v>
      </c>
      <c r="M15602" t="s">
        <v>137</v>
      </c>
      <c r="N15602" t="s">
        <v>66</v>
      </c>
      <c r="O15602" t="s">
        <v>67</v>
      </c>
      <c r="P15602" t="s">
        <v>572</v>
      </c>
      <c r="Q15602" t="s">
        <v>573</v>
      </c>
      <c r="R15602" t="s">
        <v>70</v>
      </c>
      <c r="S15602">
        <v>2611.8732558828001</v>
      </c>
      <c r="T15602">
        <v>0.63981780075621997</v>
      </c>
      <c r="U15602">
        <v>23.459729431025998</v>
      </c>
      <c r="V15602">
        <v>111.33432990189</v>
      </c>
      <c r="W15602">
        <v>0</v>
      </c>
    </row>
    <row r="15603" spans="3:23" x14ac:dyDescent="0.35">
      <c r="C15603" s="12">
        <v>44013</v>
      </c>
      <c r="D15603" s="12">
        <v>44043</v>
      </c>
      <c r="E15603" t="s">
        <v>20</v>
      </c>
      <c r="F15603" t="s">
        <v>59</v>
      </c>
      <c r="G15603" t="s">
        <v>59</v>
      </c>
      <c r="H15603" t="s">
        <v>60</v>
      </c>
      <c r="I15603" t="s">
        <v>61</v>
      </c>
      <c r="J15603" t="s">
        <v>62</v>
      </c>
      <c r="K15603" t="s">
        <v>63</v>
      </c>
      <c r="L15603" t="s">
        <v>64</v>
      </c>
      <c r="M15603" t="s">
        <v>82</v>
      </c>
      <c r="N15603" t="s">
        <v>496</v>
      </c>
      <c r="O15603" t="s">
        <v>497</v>
      </c>
      <c r="P15603" t="s">
        <v>498</v>
      </c>
      <c r="Q15603" t="s">
        <v>499</v>
      </c>
      <c r="R15603" t="s">
        <v>70</v>
      </c>
      <c r="S15603">
        <v>2609.7711553747999</v>
      </c>
      <c r="T15603">
        <v>1.1472925604263999</v>
      </c>
      <c r="U15603">
        <v>39.61439674847</v>
      </c>
      <c r="V15603">
        <v>65.879361282348995</v>
      </c>
      <c r="W15603">
        <v>0</v>
      </c>
    </row>
    <row r="15604" spans="3:23" x14ac:dyDescent="0.35">
      <c r="C15604" s="12">
        <v>44287</v>
      </c>
      <c r="D15604" s="12">
        <v>44316</v>
      </c>
      <c r="E15604" t="s">
        <v>21</v>
      </c>
      <c r="F15604" t="s">
        <v>59</v>
      </c>
      <c r="G15604" t="s">
        <v>59</v>
      </c>
      <c r="H15604" t="s">
        <v>76</v>
      </c>
      <c r="I15604" t="s">
        <v>61</v>
      </c>
      <c r="J15604" t="s">
        <v>62</v>
      </c>
      <c r="K15604" t="s">
        <v>63</v>
      </c>
      <c r="L15604" t="s">
        <v>64</v>
      </c>
      <c r="M15604" t="s">
        <v>82</v>
      </c>
      <c r="N15604" t="s">
        <v>379</v>
      </c>
      <c r="O15604" t="s">
        <v>380</v>
      </c>
      <c r="P15604" t="s">
        <v>393</v>
      </c>
      <c r="Q15604" t="s">
        <v>394</v>
      </c>
      <c r="R15604" t="s">
        <v>70</v>
      </c>
      <c r="S15604">
        <v>2609.5535832787</v>
      </c>
      <c r="T15604">
        <v>5.3502670821249003</v>
      </c>
      <c r="U15604">
        <v>48.176984237097997</v>
      </c>
      <c r="V15604">
        <v>54.165980386733999</v>
      </c>
      <c r="W15604">
        <v>0</v>
      </c>
    </row>
    <row r="15605" spans="3:23" x14ac:dyDescent="0.35">
      <c r="C15605" s="12">
        <v>43497</v>
      </c>
      <c r="D15605" s="12">
        <v>43524</v>
      </c>
      <c r="E15605" t="s">
        <v>75</v>
      </c>
      <c r="F15605" t="s">
        <v>59</v>
      </c>
      <c r="G15605" t="s">
        <v>59</v>
      </c>
      <c r="H15605" t="s">
        <v>76</v>
      </c>
      <c r="I15605" t="s">
        <v>61</v>
      </c>
      <c r="J15605" t="s">
        <v>62</v>
      </c>
      <c r="K15605" t="s">
        <v>63</v>
      </c>
      <c r="L15605" t="s">
        <v>64</v>
      </c>
      <c r="M15605" t="s">
        <v>101</v>
      </c>
      <c r="N15605" t="s">
        <v>102</v>
      </c>
      <c r="O15605" t="s">
        <v>93</v>
      </c>
      <c r="P15605" t="s">
        <v>405</v>
      </c>
      <c r="Q15605" t="s">
        <v>406</v>
      </c>
      <c r="R15605" t="s">
        <v>70</v>
      </c>
      <c r="S15605">
        <v>2609.0309622240002</v>
      </c>
      <c r="T15605">
        <v>2.8105999215119999</v>
      </c>
      <c r="U15605">
        <v>10.529580762115</v>
      </c>
      <c r="V15605">
        <v>247.78108655676999</v>
      </c>
      <c r="W15605">
        <v>0</v>
      </c>
    </row>
    <row r="15606" spans="3:23" x14ac:dyDescent="0.35">
      <c r="C15606" s="12">
        <v>44440</v>
      </c>
      <c r="D15606" s="12">
        <v>44469</v>
      </c>
      <c r="E15606" t="s">
        <v>21</v>
      </c>
      <c r="F15606" t="s">
        <v>59</v>
      </c>
      <c r="G15606" t="s">
        <v>59</v>
      </c>
      <c r="H15606" t="s">
        <v>76</v>
      </c>
      <c r="I15606" t="s">
        <v>61</v>
      </c>
      <c r="J15606" t="s">
        <v>62</v>
      </c>
      <c r="K15606" t="s">
        <v>63</v>
      </c>
      <c r="L15606" t="s">
        <v>64</v>
      </c>
      <c r="M15606" t="s">
        <v>88</v>
      </c>
      <c r="N15606" t="s">
        <v>89</v>
      </c>
      <c r="O15606" t="s">
        <v>67</v>
      </c>
      <c r="P15606" t="s">
        <v>244</v>
      </c>
      <c r="Q15606" t="s">
        <v>245</v>
      </c>
      <c r="R15606" t="s">
        <v>70</v>
      </c>
      <c r="S15606">
        <v>2608.7993447888002</v>
      </c>
      <c r="T15606">
        <v>33.929865329603999</v>
      </c>
      <c r="U15606">
        <v>31.751575357179998</v>
      </c>
      <c r="V15606">
        <v>82.162831778956004</v>
      </c>
      <c r="W15606">
        <v>0</v>
      </c>
    </row>
    <row r="15607" spans="3:23" x14ac:dyDescent="0.35">
      <c r="C15607" s="12">
        <v>43374</v>
      </c>
      <c r="D15607" s="12">
        <v>43404</v>
      </c>
      <c r="E15607" t="s">
        <v>75</v>
      </c>
      <c r="F15607" t="s">
        <v>59</v>
      </c>
      <c r="G15607" t="s">
        <v>59</v>
      </c>
      <c r="H15607" t="s">
        <v>87</v>
      </c>
      <c r="I15607" t="s">
        <v>61</v>
      </c>
      <c r="J15607" t="s">
        <v>62</v>
      </c>
      <c r="K15607" t="s">
        <v>63</v>
      </c>
      <c r="L15607" t="s">
        <v>64</v>
      </c>
      <c r="M15607" t="s">
        <v>96</v>
      </c>
      <c r="N15607" t="s">
        <v>97</v>
      </c>
      <c r="O15607" t="s">
        <v>98</v>
      </c>
      <c r="P15607" t="s">
        <v>369</v>
      </c>
      <c r="Q15607" t="s">
        <v>370</v>
      </c>
      <c r="R15607" t="s">
        <v>70</v>
      </c>
      <c r="S15607">
        <v>2607.0242093116999</v>
      </c>
      <c r="T15607">
        <v>5.6494212854845002E-2</v>
      </c>
      <c r="U15607">
        <v>2089.59</v>
      </c>
      <c r="V15607">
        <v>1.247624753809</v>
      </c>
      <c r="W15607">
        <v>0</v>
      </c>
    </row>
    <row r="15608" spans="3:23" x14ac:dyDescent="0.35">
      <c r="C15608" s="12">
        <v>43678</v>
      </c>
      <c r="D15608" s="12">
        <v>43708</v>
      </c>
      <c r="E15608" t="s">
        <v>75</v>
      </c>
      <c r="F15608" t="s">
        <v>59</v>
      </c>
      <c r="G15608" t="s">
        <v>59</v>
      </c>
      <c r="H15608" t="s">
        <v>87</v>
      </c>
      <c r="I15608" t="s">
        <v>61</v>
      </c>
      <c r="J15608" t="s">
        <v>62</v>
      </c>
      <c r="K15608" t="s">
        <v>63</v>
      </c>
      <c r="L15608" t="s">
        <v>64</v>
      </c>
      <c r="M15608" t="s">
        <v>65</v>
      </c>
      <c r="N15608" t="s">
        <v>66</v>
      </c>
      <c r="O15608" t="s">
        <v>67</v>
      </c>
      <c r="P15608" t="s">
        <v>345</v>
      </c>
      <c r="Q15608" t="s">
        <v>346</v>
      </c>
      <c r="R15608" t="s">
        <v>70</v>
      </c>
      <c r="S15608">
        <v>2606.1340222792001</v>
      </c>
      <c r="T15608">
        <v>0.96363685449819003</v>
      </c>
      <c r="U15608">
        <v>88.727890539585005</v>
      </c>
      <c r="V15608">
        <v>29.372207616234</v>
      </c>
      <c r="W15608">
        <v>0</v>
      </c>
    </row>
    <row r="15609" spans="3:23" x14ac:dyDescent="0.35">
      <c r="C15609" s="12">
        <v>43831</v>
      </c>
      <c r="D15609" s="12">
        <v>43861</v>
      </c>
      <c r="E15609" t="s">
        <v>20</v>
      </c>
      <c r="F15609" t="s">
        <v>59</v>
      </c>
      <c r="G15609" t="s">
        <v>59</v>
      </c>
      <c r="H15609" t="s">
        <v>87</v>
      </c>
      <c r="I15609" t="s">
        <v>61</v>
      </c>
      <c r="J15609" t="s">
        <v>62</v>
      </c>
      <c r="K15609" t="s">
        <v>63</v>
      </c>
      <c r="L15609" t="s">
        <v>64</v>
      </c>
      <c r="M15609" t="s">
        <v>96</v>
      </c>
      <c r="N15609" t="s">
        <v>111</v>
      </c>
      <c r="O15609" t="s">
        <v>112</v>
      </c>
      <c r="P15609" t="s">
        <v>351</v>
      </c>
      <c r="Q15609" t="s">
        <v>352</v>
      </c>
      <c r="R15609" t="s">
        <v>70</v>
      </c>
      <c r="S15609">
        <v>2600.441518955</v>
      </c>
      <c r="T15609">
        <v>0.96858246809315995</v>
      </c>
      <c r="U15609">
        <v>73.543332355196</v>
      </c>
      <c r="V15609">
        <v>35.359310432053</v>
      </c>
      <c r="W15609">
        <v>0</v>
      </c>
    </row>
    <row r="15610" spans="3:23" x14ac:dyDescent="0.35">
      <c r="C15610" s="12">
        <v>43525</v>
      </c>
      <c r="D15610" s="12">
        <v>43555</v>
      </c>
      <c r="E15610" t="s">
        <v>75</v>
      </c>
      <c r="F15610" t="s">
        <v>59</v>
      </c>
      <c r="G15610" t="s">
        <v>59</v>
      </c>
      <c r="H15610" t="s">
        <v>60</v>
      </c>
      <c r="I15610" t="s">
        <v>61</v>
      </c>
      <c r="J15610" t="s">
        <v>62</v>
      </c>
      <c r="K15610" t="s">
        <v>63</v>
      </c>
      <c r="L15610" t="s">
        <v>64</v>
      </c>
      <c r="M15610" t="s">
        <v>82</v>
      </c>
      <c r="N15610" t="s">
        <v>496</v>
      </c>
      <c r="O15610" t="s">
        <v>497</v>
      </c>
      <c r="P15610" t="s">
        <v>498</v>
      </c>
      <c r="Q15610" t="s">
        <v>499</v>
      </c>
      <c r="R15610" t="s">
        <v>70</v>
      </c>
      <c r="S15610">
        <v>2597.6394592253</v>
      </c>
      <c r="T15610">
        <v>1.2496972526556001</v>
      </c>
      <c r="U15610">
        <v>39.170880585691997</v>
      </c>
      <c r="V15610">
        <v>66.315574742888998</v>
      </c>
      <c r="W15610">
        <v>0</v>
      </c>
    </row>
    <row r="15611" spans="3:23" x14ac:dyDescent="0.35">
      <c r="C15611" s="12">
        <v>43617</v>
      </c>
      <c r="D15611" s="12">
        <v>43646</v>
      </c>
      <c r="E15611" t="s">
        <v>75</v>
      </c>
      <c r="F15611" t="s">
        <v>59</v>
      </c>
      <c r="G15611" t="s">
        <v>59</v>
      </c>
      <c r="H15611" t="s">
        <v>60</v>
      </c>
      <c r="I15611" t="s">
        <v>61</v>
      </c>
      <c r="J15611" t="s">
        <v>62</v>
      </c>
      <c r="K15611" t="s">
        <v>63</v>
      </c>
      <c r="L15611" t="s">
        <v>64</v>
      </c>
      <c r="M15611" t="s">
        <v>82</v>
      </c>
      <c r="N15611" t="s">
        <v>536</v>
      </c>
      <c r="O15611" t="s">
        <v>537</v>
      </c>
      <c r="P15611" t="s">
        <v>548</v>
      </c>
      <c r="Q15611" t="s">
        <v>549</v>
      </c>
      <c r="R15611" t="s">
        <v>70</v>
      </c>
      <c r="S15611">
        <v>2596.677057246</v>
      </c>
      <c r="T15611">
        <v>2.2417494581378001</v>
      </c>
      <c r="U15611">
        <v>36.186651711906002</v>
      </c>
      <c r="V15611">
        <v>71.757870220184003</v>
      </c>
      <c r="W15611">
        <v>0</v>
      </c>
    </row>
    <row r="15612" spans="3:23" x14ac:dyDescent="0.35">
      <c r="C15612" s="12">
        <v>44256</v>
      </c>
      <c r="D15612" s="12">
        <v>44286</v>
      </c>
      <c r="E15612" t="s">
        <v>21</v>
      </c>
      <c r="F15612" t="s">
        <v>59</v>
      </c>
      <c r="G15612" t="s">
        <v>59</v>
      </c>
      <c r="H15612" t="s">
        <v>87</v>
      </c>
      <c r="I15612" t="s">
        <v>61</v>
      </c>
      <c r="J15612" t="s">
        <v>62</v>
      </c>
      <c r="K15612" t="s">
        <v>63</v>
      </c>
      <c r="L15612" t="s">
        <v>64</v>
      </c>
      <c r="M15612" t="s">
        <v>82</v>
      </c>
      <c r="N15612" t="s">
        <v>597</v>
      </c>
      <c r="O15612" t="s">
        <v>598</v>
      </c>
      <c r="P15612" t="s">
        <v>599</v>
      </c>
      <c r="Q15612" t="s">
        <v>600</v>
      </c>
      <c r="R15612" t="s">
        <v>70</v>
      </c>
      <c r="S15612">
        <v>2596.1710416432002</v>
      </c>
      <c r="T15612">
        <v>0.30395321704551997</v>
      </c>
      <c r="U15612">
        <v>29.922428486813999</v>
      </c>
      <c r="V15612">
        <v>86.763380278015006</v>
      </c>
      <c r="W15612">
        <v>0</v>
      </c>
    </row>
    <row r="15613" spans="3:23" x14ac:dyDescent="0.35">
      <c r="C15613" s="12">
        <v>44287</v>
      </c>
      <c r="D15613" s="12">
        <v>44316</v>
      </c>
      <c r="E15613" t="s">
        <v>21</v>
      </c>
      <c r="F15613" t="s">
        <v>59</v>
      </c>
      <c r="G15613" t="s">
        <v>59</v>
      </c>
      <c r="H15613" t="s">
        <v>60</v>
      </c>
      <c r="I15613" t="s">
        <v>61</v>
      </c>
      <c r="J15613" t="s">
        <v>62</v>
      </c>
      <c r="K15613" t="s">
        <v>63</v>
      </c>
      <c r="L15613" t="s">
        <v>64</v>
      </c>
      <c r="M15613" t="s">
        <v>82</v>
      </c>
      <c r="N15613" t="s">
        <v>357</v>
      </c>
      <c r="O15613" t="s">
        <v>357</v>
      </c>
      <c r="P15613" t="s">
        <v>607</v>
      </c>
      <c r="Q15613" t="s">
        <v>608</v>
      </c>
      <c r="R15613" t="s">
        <v>70</v>
      </c>
      <c r="S15613">
        <v>2595.5655415237002</v>
      </c>
      <c r="T15613">
        <v>1.2869770490334</v>
      </c>
      <c r="U15613">
        <v>83.528184636543997</v>
      </c>
      <c r="V15613">
        <v>31.074128485107</v>
      </c>
      <c r="W15613">
        <v>0</v>
      </c>
    </row>
    <row r="15614" spans="3:23" x14ac:dyDescent="0.35">
      <c r="C15614" s="12">
        <v>43466</v>
      </c>
      <c r="D15614" s="12">
        <v>43496</v>
      </c>
      <c r="E15614" t="s">
        <v>75</v>
      </c>
      <c r="F15614" t="s">
        <v>59</v>
      </c>
      <c r="G15614" t="s">
        <v>59</v>
      </c>
      <c r="H15614" t="s">
        <v>76</v>
      </c>
      <c r="I15614" t="s">
        <v>61</v>
      </c>
      <c r="J15614" t="s">
        <v>62</v>
      </c>
      <c r="K15614" t="s">
        <v>63</v>
      </c>
      <c r="L15614" t="s">
        <v>64</v>
      </c>
      <c r="M15614" t="s">
        <v>82</v>
      </c>
      <c r="N15614" t="s">
        <v>536</v>
      </c>
      <c r="O15614" t="s">
        <v>537</v>
      </c>
      <c r="P15614" t="s">
        <v>538</v>
      </c>
      <c r="Q15614" t="s">
        <v>539</v>
      </c>
      <c r="R15614" t="s">
        <v>70</v>
      </c>
      <c r="S15614">
        <v>2594.8062022269</v>
      </c>
      <c r="T15614">
        <v>0.71902827997410002</v>
      </c>
      <c r="U15614">
        <v>60.153131019850001</v>
      </c>
      <c r="V15614">
        <v>43.136677313947999</v>
      </c>
      <c r="W15614">
        <v>0</v>
      </c>
    </row>
    <row r="15615" spans="3:23" x14ac:dyDescent="0.35">
      <c r="C15615" s="12">
        <v>44013</v>
      </c>
      <c r="D15615" s="12">
        <v>44043</v>
      </c>
      <c r="E15615" t="s">
        <v>20</v>
      </c>
      <c r="F15615" t="s">
        <v>59</v>
      </c>
      <c r="G15615" t="s">
        <v>59</v>
      </c>
      <c r="H15615" t="s">
        <v>76</v>
      </c>
      <c r="I15615" t="s">
        <v>61</v>
      </c>
      <c r="J15615" t="s">
        <v>62</v>
      </c>
      <c r="K15615" t="s">
        <v>63</v>
      </c>
      <c r="L15615" t="s">
        <v>64</v>
      </c>
      <c r="M15615" t="s">
        <v>88</v>
      </c>
      <c r="N15615" t="s">
        <v>150</v>
      </c>
      <c r="O15615" t="s">
        <v>93</v>
      </c>
      <c r="P15615" t="s">
        <v>204</v>
      </c>
      <c r="Q15615" t="s">
        <v>205</v>
      </c>
      <c r="R15615" t="s">
        <v>70</v>
      </c>
      <c r="S15615">
        <v>2591.3397103798002</v>
      </c>
      <c r="T15615">
        <v>3.3314075469308002</v>
      </c>
      <c r="U15615">
        <v>31.222098841855001</v>
      </c>
      <c r="V15615">
        <v>82.996973506021007</v>
      </c>
      <c r="W15615">
        <v>0</v>
      </c>
    </row>
    <row r="15616" spans="3:23" x14ac:dyDescent="0.35">
      <c r="C15616" s="12">
        <v>44013</v>
      </c>
      <c r="D15616" s="12">
        <v>44043</v>
      </c>
      <c r="E15616" t="s">
        <v>20</v>
      </c>
      <c r="F15616" t="s">
        <v>59</v>
      </c>
      <c r="G15616" t="s">
        <v>59</v>
      </c>
      <c r="H15616" t="s">
        <v>87</v>
      </c>
      <c r="I15616" t="s">
        <v>61</v>
      </c>
      <c r="J15616" t="s">
        <v>62</v>
      </c>
      <c r="K15616" t="s">
        <v>63</v>
      </c>
      <c r="L15616" t="s">
        <v>64</v>
      </c>
      <c r="M15616" t="s">
        <v>82</v>
      </c>
      <c r="N15616" t="s">
        <v>379</v>
      </c>
      <c r="O15616" t="s">
        <v>380</v>
      </c>
      <c r="P15616" t="s">
        <v>393</v>
      </c>
      <c r="Q15616" t="s">
        <v>394</v>
      </c>
      <c r="R15616" t="s">
        <v>70</v>
      </c>
      <c r="S15616">
        <v>2590.7966449922001</v>
      </c>
      <c r="T15616">
        <v>0.42722493365732001</v>
      </c>
      <c r="U15616">
        <v>39.99</v>
      </c>
      <c r="V15616">
        <v>64.786112652968995</v>
      </c>
      <c r="W15616">
        <v>0</v>
      </c>
    </row>
    <row r="15617" spans="3:23" x14ac:dyDescent="0.35">
      <c r="C15617" s="12">
        <v>43862</v>
      </c>
      <c r="D15617" s="12">
        <v>43890</v>
      </c>
      <c r="E15617" t="s">
        <v>20</v>
      </c>
      <c r="F15617" t="s">
        <v>59</v>
      </c>
      <c r="G15617" t="s">
        <v>59</v>
      </c>
      <c r="H15617" t="s">
        <v>76</v>
      </c>
      <c r="I15617" t="s">
        <v>61</v>
      </c>
      <c r="J15617" t="s">
        <v>62</v>
      </c>
      <c r="K15617" t="s">
        <v>63</v>
      </c>
      <c r="L15617" t="s">
        <v>64</v>
      </c>
      <c r="M15617" t="s">
        <v>82</v>
      </c>
      <c r="N15617" t="s">
        <v>486</v>
      </c>
      <c r="O15617" t="s">
        <v>487</v>
      </c>
      <c r="P15617" t="s">
        <v>492</v>
      </c>
      <c r="Q15617" t="s">
        <v>493</v>
      </c>
      <c r="R15617" t="s">
        <v>70</v>
      </c>
      <c r="S15617">
        <v>2590.6721276367002</v>
      </c>
      <c r="T15617">
        <v>1.7942783988372999</v>
      </c>
      <c r="U15617">
        <v>48.132174080067003</v>
      </c>
      <c r="V15617">
        <v>53.824124447966</v>
      </c>
      <c r="W15617">
        <v>0</v>
      </c>
    </row>
    <row r="15618" spans="3:23" x14ac:dyDescent="0.35">
      <c r="C15618" s="12">
        <v>43405</v>
      </c>
      <c r="D15618" s="12">
        <v>43434</v>
      </c>
      <c r="E15618" t="s">
        <v>75</v>
      </c>
      <c r="F15618" t="s">
        <v>59</v>
      </c>
      <c r="G15618" t="s">
        <v>59</v>
      </c>
      <c r="H15618" t="s">
        <v>60</v>
      </c>
      <c r="I15618" t="s">
        <v>61</v>
      </c>
      <c r="J15618" t="s">
        <v>62</v>
      </c>
      <c r="K15618" t="s">
        <v>63</v>
      </c>
      <c r="L15618" t="s">
        <v>64</v>
      </c>
      <c r="M15618" t="s">
        <v>137</v>
      </c>
      <c r="N15618" t="s">
        <v>66</v>
      </c>
      <c r="O15618" t="s">
        <v>67</v>
      </c>
      <c r="P15618" t="s">
        <v>505</v>
      </c>
      <c r="Q15618" t="s">
        <v>506</v>
      </c>
      <c r="R15618" t="s">
        <v>70</v>
      </c>
      <c r="S15618">
        <v>2587.6434136697999</v>
      </c>
      <c r="T15618">
        <v>1.6427648189232</v>
      </c>
      <c r="U15618">
        <v>22.634155455378</v>
      </c>
      <c r="V15618">
        <v>114.32471685419</v>
      </c>
      <c r="W15618">
        <v>0</v>
      </c>
    </row>
    <row r="15619" spans="3:23" x14ac:dyDescent="0.35">
      <c r="C15619" s="12">
        <v>43647</v>
      </c>
      <c r="D15619" s="12">
        <v>43677</v>
      </c>
      <c r="E15619" t="s">
        <v>75</v>
      </c>
      <c r="F15619" t="s">
        <v>59</v>
      </c>
      <c r="G15619" t="s">
        <v>59</v>
      </c>
      <c r="H15619" t="s">
        <v>76</v>
      </c>
      <c r="I15619" t="s">
        <v>61</v>
      </c>
      <c r="J15619" t="s">
        <v>62</v>
      </c>
      <c r="K15619" t="s">
        <v>63</v>
      </c>
      <c r="L15619" t="s">
        <v>64</v>
      </c>
      <c r="M15619" t="s">
        <v>82</v>
      </c>
      <c r="N15619" t="s">
        <v>486</v>
      </c>
      <c r="O15619" t="s">
        <v>487</v>
      </c>
      <c r="P15619" t="s">
        <v>500</v>
      </c>
      <c r="Q15619" t="s">
        <v>501</v>
      </c>
      <c r="R15619" t="s">
        <v>70</v>
      </c>
      <c r="S15619">
        <v>2586.8164309525</v>
      </c>
      <c r="T15619">
        <v>1.4881430480541999</v>
      </c>
      <c r="U15619">
        <v>43.643297262143001</v>
      </c>
      <c r="V15619">
        <v>59.271791849613003</v>
      </c>
      <c r="W15619">
        <v>0</v>
      </c>
    </row>
    <row r="15620" spans="3:23" x14ac:dyDescent="0.35">
      <c r="C15620" s="12">
        <v>44105</v>
      </c>
      <c r="D15620" s="12">
        <v>44135</v>
      </c>
      <c r="E15620" t="s">
        <v>21</v>
      </c>
      <c r="F15620" t="s">
        <v>59</v>
      </c>
      <c r="G15620" t="s">
        <v>59</v>
      </c>
      <c r="H15620" t="s">
        <v>87</v>
      </c>
      <c r="I15620" t="s">
        <v>61</v>
      </c>
      <c r="J15620" t="s">
        <v>62</v>
      </c>
      <c r="K15620" t="s">
        <v>63</v>
      </c>
      <c r="L15620" t="s">
        <v>64</v>
      </c>
      <c r="M15620" t="s">
        <v>82</v>
      </c>
      <c r="N15620" t="s">
        <v>592</v>
      </c>
      <c r="O15620" t="s">
        <v>592</v>
      </c>
      <c r="P15620" t="s">
        <v>615</v>
      </c>
      <c r="Q15620" t="s">
        <v>616</v>
      </c>
      <c r="R15620" t="s">
        <v>70</v>
      </c>
      <c r="S15620">
        <v>2583.2223770155001</v>
      </c>
      <c r="T15620">
        <v>0.40386745441784</v>
      </c>
      <c r="U15620">
        <v>19.989999999999998</v>
      </c>
      <c r="V15620">
        <v>129.22573171663001</v>
      </c>
      <c r="W15620">
        <v>0</v>
      </c>
    </row>
    <row r="15621" spans="3:23" x14ac:dyDescent="0.35">
      <c r="C15621" s="12">
        <v>43862</v>
      </c>
      <c r="D15621" s="12">
        <v>43890</v>
      </c>
      <c r="E15621" t="s">
        <v>20</v>
      </c>
      <c r="F15621" t="s">
        <v>59</v>
      </c>
      <c r="G15621" t="s">
        <v>59</v>
      </c>
      <c r="H15621" t="s">
        <v>60</v>
      </c>
      <c r="I15621" t="s">
        <v>61</v>
      </c>
      <c r="J15621" t="s">
        <v>62</v>
      </c>
      <c r="K15621" t="s">
        <v>63</v>
      </c>
      <c r="L15621" t="s">
        <v>64</v>
      </c>
      <c r="M15621" t="s">
        <v>82</v>
      </c>
      <c r="N15621" t="s">
        <v>246</v>
      </c>
      <c r="O15621" t="s">
        <v>112</v>
      </c>
      <c r="P15621" t="s">
        <v>671</v>
      </c>
      <c r="Q15621" t="s">
        <v>672</v>
      </c>
      <c r="R15621" t="s">
        <v>70</v>
      </c>
      <c r="S15621">
        <v>2581.2966956056998</v>
      </c>
      <c r="T15621">
        <v>0.57635652696509998</v>
      </c>
      <c r="U15621">
        <v>49.658472969180004</v>
      </c>
      <c r="V15621">
        <v>51.980992190552001</v>
      </c>
      <c r="W15621">
        <v>0</v>
      </c>
    </row>
    <row r="15622" spans="3:23" x14ac:dyDescent="0.35">
      <c r="C15622" s="12">
        <v>43617</v>
      </c>
      <c r="D15622" s="12">
        <v>43646</v>
      </c>
      <c r="E15622" t="s">
        <v>75</v>
      </c>
      <c r="F15622" t="s">
        <v>59</v>
      </c>
      <c r="G15622" t="s">
        <v>59</v>
      </c>
      <c r="H15622" t="s">
        <v>87</v>
      </c>
      <c r="I15622" t="s">
        <v>61</v>
      </c>
      <c r="J15622" t="s">
        <v>62</v>
      </c>
      <c r="K15622" t="s">
        <v>63</v>
      </c>
      <c r="L15622" t="s">
        <v>64</v>
      </c>
      <c r="M15622" t="s">
        <v>82</v>
      </c>
      <c r="N15622" t="s">
        <v>653</v>
      </c>
      <c r="O15622" t="s">
        <v>653</v>
      </c>
      <c r="P15622" t="s">
        <v>654</v>
      </c>
      <c r="Q15622" t="s">
        <v>655</v>
      </c>
      <c r="R15622" t="s">
        <v>70</v>
      </c>
      <c r="S15622">
        <v>2580.2766559393999</v>
      </c>
      <c r="T15622">
        <v>0.30161355666033002</v>
      </c>
      <c r="U15622">
        <v>37.110239550145998</v>
      </c>
      <c r="V15622">
        <v>69.530045809936993</v>
      </c>
      <c r="W15622">
        <v>0</v>
      </c>
    </row>
    <row r="15623" spans="3:23" x14ac:dyDescent="0.35">
      <c r="C15623" s="12">
        <v>43466</v>
      </c>
      <c r="D15623" s="12">
        <v>43496</v>
      </c>
      <c r="E15623" t="s">
        <v>75</v>
      </c>
      <c r="F15623" t="s">
        <v>59</v>
      </c>
      <c r="G15623" t="s">
        <v>59</v>
      </c>
      <c r="H15623" t="s">
        <v>87</v>
      </c>
      <c r="I15623" t="s">
        <v>61</v>
      </c>
      <c r="J15623" t="s">
        <v>62</v>
      </c>
      <c r="K15623" t="s">
        <v>63</v>
      </c>
      <c r="L15623" t="s">
        <v>64</v>
      </c>
      <c r="M15623" t="s">
        <v>101</v>
      </c>
      <c r="N15623" t="s">
        <v>102</v>
      </c>
      <c r="O15623" t="s">
        <v>93</v>
      </c>
      <c r="P15623" t="s">
        <v>590</v>
      </c>
      <c r="Q15623" t="s">
        <v>591</v>
      </c>
      <c r="R15623" t="s">
        <v>70</v>
      </c>
      <c r="S15623">
        <v>2577.2120943621999</v>
      </c>
      <c r="T15623">
        <v>0.23658021455618</v>
      </c>
      <c r="U15623">
        <v>57.158659112256998</v>
      </c>
      <c r="V15623">
        <v>45.088743059921001</v>
      </c>
      <c r="W15623">
        <v>0</v>
      </c>
    </row>
    <row r="15624" spans="3:23" x14ac:dyDescent="0.35">
      <c r="C15624" s="12">
        <v>43556</v>
      </c>
      <c r="D15624" s="12">
        <v>43585</v>
      </c>
      <c r="E15624" t="s">
        <v>75</v>
      </c>
      <c r="F15624" t="s">
        <v>59</v>
      </c>
      <c r="G15624" t="s">
        <v>59</v>
      </c>
      <c r="H15624" t="s">
        <v>87</v>
      </c>
      <c r="I15624" t="s">
        <v>61</v>
      </c>
      <c r="J15624" t="s">
        <v>62</v>
      </c>
      <c r="K15624" t="s">
        <v>63</v>
      </c>
      <c r="L15624" t="s">
        <v>64</v>
      </c>
      <c r="M15624" t="s">
        <v>96</v>
      </c>
      <c r="N15624" t="s">
        <v>97</v>
      </c>
      <c r="O15624" t="s">
        <v>98</v>
      </c>
      <c r="P15624" t="s">
        <v>310</v>
      </c>
      <c r="Q15624" t="s">
        <v>311</v>
      </c>
      <c r="R15624" t="s">
        <v>70</v>
      </c>
      <c r="S15624">
        <v>2575.9174665656001</v>
      </c>
      <c r="T15624">
        <v>0.77673029348075995</v>
      </c>
      <c r="U15624">
        <v>92.576987928628995</v>
      </c>
      <c r="V15624">
        <v>27.824597928715001</v>
      </c>
      <c r="W15624">
        <v>0</v>
      </c>
    </row>
    <row r="15625" spans="3:23" x14ac:dyDescent="0.35">
      <c r="C15625" s="12">
        <v>44228</v>
      </c>
      <c r="D15625" s="12">
        <v>44255</v>
      </c>
      <c r="E15625" t="s">
        <v>21</v>
      </c>
      <c r="F15625" t="s">
        <v>59</v>
      </c>
      <c r="G15625" t="s">
        <v>59</v>
      </c>
      <c r="H15625" t="s">
        <v>60</v>
      </c>
      <c r="I15625" t="s">
        <v>61</v>
      </c>
      <c r="J15625" t="s">
        <v>62</v>
      </c>
      <c r="K15625" t="s">
        <v>63</v>
      </c>
      <c r="L15625" t="s">
        <v>64</v>
      </c>
      <c r="M15625" t="s">
        <v>88</v>
      </c>
      <c r="N15625" t="s">
        <v>89</v>
      </c>
      <c r="O15625" t="s">
        <v>67</v>
      </c>
      <c r="P15625" t="s">
        <v>283</v>
      </c>
      <c r="Q15625" t="s">
        <v>284</v>
      </c>
      <c r="R15625" t="s">
        <v>70</v>
      </c>
      <c r="S15625">
        <v>2575.5574977433998</v>
      </c>
      <c r="T15625">
        <v>1.0440246276772001</v>
      </c>
      <c r="U15625">
        <v>29.093128977018001</v>
      </c>
      <c r="V15625">
        <v>88.528033535956993</v>
      </c>
      <c r="W15625">
        <v>0</v>
      </c>
    </row>
    <row r="15626" spans="3:23" x14ac:dyDescent="0.35">
      <c r="C15626" s="12">
        <v>44075</v>
      </c>
      <c r="D15626" s="12">
        <v>44104</v>
      </c>
      <c r="E15626" t="s">
        <v>20</v>
      </c>
      <c r="F15626" t="s">
        <v>59</v>
      </c>
      <c r="G15626" t="s">
        <v>59</v>
      </c>
      <c r="H15626" t="s">
        <v>76</v>
      </c>
      <c r="I15626" t="s">
        <v>61</v>
      </c>
      <c r="J15626" t="s">
        <v>62</v>
      </c>
      <c r="K15626" t="s">
        <v>63</v>
      </c>
      <c r="L15626" t="s">
        <v>64</v>
      </c>
      <c r="M15626" t="s">
        <v>82</v>
      </c>
      <c r="N15626" t="s">
        <v>536</v>
      </c>
      <c r="O15626" t="s">
        <v>537</v>
      </c>
      <c r="P15626" t="s">
        <v>538</v>
      </c>
      <c r="Q15626" t="s">
        <v>539</v>
      </c>
      <c r="R15626" t="s">
        <v>70</v>
      </c>
      <c r="S15626">
        <v>2575.0309288501999</v>
      </c>
      <c r="T15626">
        <v>0.78374082517177002</v>
      </c>
      <c r="U15626">
        <v>63.775510204082003</v>
      </c>
      <c r="V15626">
        <v>40.376484964371002</v>
      </c>
      <c r="W15626">
        <v>0</v>
      </c>
    </row>
    <row r="15627" spans="3:23" x14ac:dyDescent="0.35">
      <c r="C15627" s="12">
        <v>44105</v>
      </c>
      <c r="D15627" s="12">
        <v>44135</v>
      </c>
      <c r="E15627" t="s">
        <v>21</v>
      </c>
      <c r="F15627" t="s">
        <v>59</v>
      </c>
      <c r="G15627" t="s">
        <v>59</v>
      </c>
      <c r="H15627" t="s">
        <v>60</v>
      </c>
      <c r="I15627" t="s">
        <v>61</v>
      </c>
      <c r="J15627" t="s">
        <v>62</v>
      </c>
      <c r="K15627" t="s">
        <v>63</v>
      </c>
      <c r="L15627" t="s">
        <v>64</v>
      </c>
      <c r="M15627" t="s">
        <v>77</v>
      </c>
      <c r="N15627" t="s">
        <v>78</v>
      </c>
      <c r="O15627" t="s">
        <v>79</v>
      </c>
      <c r="P15627" t="s">
        <v>385</v>
      </c>
      <c r="Q15627" t="s">
        <v>386</v>
      </c>
      <c r="R15627" t="s">
        <v>70</v>
      </c>
      <c r="S15627">
        <v>2570.0501269309998</v>
      </c>
      <c r="T15627">
        <v>0.80423253392895</v>
      </c>
      <c r="U15627">
        <v>39.344367727776998</v>
      </c>
      <c r="V15627">
        <v>65.321932346534993</v>
      </c>
      <c r="W15627">
        <v>0</v>
      </c>
    </row>
    <row r="15628" spans="3:23" x14ac:dyDescent="0.35">
      <c r="C15628" s="12">
        <v>43952</v>
      </c>
      <c r="D15628" s="12">
        <v>43982</v>
      </c>
      <c r="E15628" t="s">
        <v>20</v>
      </c>
      <c r="F15628" t="s">
        <v>59</v>
      </c>
      <c r="G15628" t="s">
        <v>59</v>
      </c>
      <c r="H15628" t="s">
        <v>87</v>
      </c>
      <c r="I15628" t="s">
        <v>61</v>
      </c>
      <c r="J15628" t="s">
        <v>62</v>
      </c>
      <c r="K15628" t="s">
        <v>63</v>
      </c>
      <c r="L15628" t="s">
        <v>64</v>
      </c>
      <c r="M15628" t="s">
        <v>82</v>
      </c>
      <c r="N15628" t="s">
        <v>379</v>
      </c>
      <c r="O15628" t="s">
        <v>380</v>
      </c>
      <c r="P15628" t="s">
        <v>474</v>
      </c>
      <c r="Q15628" t="s">
        <v>475</v>
      </c>
      <c r="R15628" t="s">
        <v>70</v>
      </c>
      <c r="S15628">
        <v>2569.3251460957999</v>
      </c>
      <c r="T15628">
        <v>0.40883032161213001</v>
      </c>
      <c r="U15628">
        <v>21.016184352153001</v>
      </c>
      <c r="V15628">
        <v>122.25459688797</v>
      </c>
      <c r="W15628">
        <v>0</v>
      </c>
    </row>
    <row r="15629" spans="3:23" x14ac:dyDescent="0.35">
      <c r="C15629" s="12">
        <v>43678</v>
      </c>
      <c r="D15629" s="12">
        <v>43708</v>
      </c>
      <c r="E15629" t="s">
        <v>75</v>
      </c>
      <c r="F15629" t="s">
        <v>59</v>
      </c>
      <c r="G15629" t="s">
        <v>59</v>
      </c>
      <c r="H15629" t="s">
        <v>87</v>
      </c>
      <c r="I15629" t="s">
        <v>61</v>
      </c>
      <c r="J15629" t="s">
        <v>62</v>
      </c>
      <c r="K15629" t="s">
        <v>63</v>
      </c>
      <c r="L15629" t="s">
        <v>64</v>
      </c>
      <c r="M15629" t="s">
        <v>96</v>
      </c>
      <c r="N15629" t="s">
        <v>97</v>
      </c>
      <c r="O15629" t="s">
        <v>98</v>
      </c>
      <c r="P15629" t="s">
        <v>310</v>
      </c>
      <c r="Q15629" t="s">
        <v>311</v>
      </c>
      <c r="R15629" t="s">
        <v>70</v>
      </c>
      <c r="S15629">
        <v>2568.86111338</v>
      </c>
      <c r="T15629">
        <v>0.62281542803812995</v>
      </c>
      <c r="U15629">
        <v>98.415314192370005</v>
      </c>
      <c r="V15629">
        <v>26.102249781561</v>
      </c>
      <c r="W15629">
        <v>0</v>
      </c>
    </row>
    <row r="15630" spans="3:23" x14ac:dyDescent="0.35">
      <c r="C15630" s="12">
        <v>44256</v>
      </c>
      <c r="D15630" s="12">
        <v>44286</v>
      </c>
      <c r="E15630" t="s">
        <v>21</v>
      </c>
      <c r="F15630" t="s">
        <v>59</v>
      </c>
      <c r="G15630" t="s">
        <v>59</v>
      </c>
      <c r="H15630" t="s">
        <v>60</v>
      </c>
      <c r="I15630" t="s">
        <v>61</v>
      </c>
      <c r="J15630" t="s">
        <v>62</v>
      </c>
      <c r="K15630" t="s">
        <v>63</v>
      </c>
      <c r="L15630" t="s">
        <v>64</v>
      </c>
      <c r="M15630" t="s">
        <v>82</v>
      </c>
      <c r="N15630" t="s">
        <v>357</v>
      </c>
      <c r="O15630" t="s">
        <v>357</v>
      </c>
      <c r="P15630" t="s">
        <v>607</v>
      </c>
      <c r="Q15630" t="s">
        <v>608</v>
      </c>
      <c r="R15630" t="s">
        <v>70</v>
      </c>
      <c r="S15630">
        <v>2566.2398198986002</v>
      </c>
      <c r="T15630">
        <v>1.2143632442932999</v>
      </c>
      <c r="U15630">
        <v>81.094949992677002</v>
      </c>
      <c r="V15630">
        <v>31.644878258514002</v>
      </c>
      <c r="W15630">
        <v>0</v>
      </c>
    </row>
    <row r="15631" spans="3:23" x14ac:dyDescent="0.35">
      <c r="C15631" s="12">
        <v>43831</v>
      </c>
      <c r="D15631" s="12">
        <v>43861</v>
      </c>
      <c r="E15631" t="s">
        <v>20</v>
      </c>
      <c r="F15631" t="s">
        <v>59</v>
      </c>
      <c r="G15631" t="s">
        <v>59</v>
      </c>
      <c r="H15631" t="s">
        <v>87</v>
      </c>
      <c r="I15631" t="s">
        <v>61</v>
      </c>
      <c r="J15631" t="s">
        <v>62</v>
      </c>
      <c r="K15631" t="s">
        <v>63</v>
      </c>
      <c r="L15631" t="s">
        <v>64</v>
      </c>
      <c r="M15631" t="s">
        <v>101</v>
      </c>
      <c r="N15631" t="s">
        <v>102</v>
      </c>
      <c r="O15631" t="s">
        <v>93</v>
      </c>
      <c r="P15631" t="s">
        <v>405</v>
      </c>
      <c r="Q15631" t="s">
        <v>406</v>
      </c>
      <c r="R15631" t="s">
        <v>70</v>
      </c>
      <c r="S15631">
        <v>2565.0963343817998</v>
      </c>
      <c r="T15631">
        <v>0.46510425365873997</v>
      </c>
      <c r="U15631">
        <v>9.7819605165607992</v>
      </c>
      <c r="V15631">
        <v>262.22722224641001</v>
      </c>
      <c r="W15631">
        <v>0</v>
      </c>
    </row>
    <row r="15632" spans="3:23" x14ac:dyDescent="0.35">
      <c r="C15632" s="12">
        <v>43617</v>
      </c>
      <c r="D15632" s="12">
        <v>43646</v>
      </c>
      <c r="E15632" t="s">
        <v>75</v>
      </c>
      <c r="F15632" t="s">
        <v>59</v>
      </c>
      <c r="G15632" t="s">
        <v>59</v>
      </c>
      <c r="H15632" t="s">
        <v>87</v>
      </c>
      <c r="I15632" t="s">
        <v>61</v>
      </c>
      <c r="J15632" t="s">
        <v>62</v>
      </c>
      <c r="K15632" t="s">
        <v>63</v>
      </c>
      <c r="L15632" t="s">
        <v>64</v>
      </c>
      <c r="M15632" t="s">
        <v>101</v>
      </c>
      <c r="N15632" t="s">
        <v>102</v>
      </c>
      <c r="O15632" t="s">
        <v>93</v>
      </c>
      <c r="P15632" t="s">
        <v>532</v>
      </c>
      <c r="Q15632" t="s">
        <v>533</v>
      </c>
      <c r="R15632" t="s">
        <v>70</v>
      </c>
      <c r="S15632">
        <v>2563.0806579769001</v>
      </c>
      <c r="T15632">
        <v>0.10135493508982001</v>
      </c>
      <c r="U15632">
        <v>24.634600992772999</v>
      </c>
      <c r="V15632">
        <v>104.04392824259</v>
      </c>
      <c r="W15632">
        <v>0</v>
      </c>
    </row>
    <row r="15633" spans="3:23" x14ac:dyDescent="0.35">
      <c r="C15633" s="12">
        <v>43466</v>
      </c>
      <c r="D15633" s="12">
        <v>43496</v>
      </c>
      <c r="E15633" t="s">
        <v>75</v>
      </c>
      <c r="F15633" t="s">
        <v>59</v>
      </c>
      <c r="G15633" t="s">
        <v>59</v>
      </c>
      <c r="H15633" t="s">
        <v>60</v>
      </c>
      <c r="I15633" t="s">
        <v>61</v>
      </c>
      <c r="J15633" t="s">
        <v>62</v>
      </c>
      <c r="K15633" t="s">
        <v>63</v>
      </c>
      <c r="L15633" t="s">
        <v>64</v>
      </c>
      <c r="M15633" t="s">
        <v>82</v>
      </c>
      <c r="N15633" t="s">
        <v>688</v>
      </c>
      <c r="O15633" t="s">
        <v>108</v>
      </c>
      <c r="P15633" t="s">
        <v>689</v>
      </c>
      <c r="Q15633" t="s">
        <v>690</v>
      </c>
      <c r="R15633" t="s">
        <v>70</v>
      </c>
      <c r="S15633">
        <v>2562.8196767769</v>
      </c>
      <c r="T15633">
        <v>0.36851914998112001</v>
      </c>
      <c r="U15633">
        <v>47.488432630121999</v>
      </c>
      <c r="V15633">
        <v>53.967240753936998</v>
      </c>
      <c r="W15633">
        <v>0</v>
      </c>
    </row>
    <row r="15634" spans="3:23" x14ac:dyDescent="0.35">
      <c r="C15634" s="12">
        <v>44166</v>
      </c>
      <c r="D15634" s="12">
        <v>44196</v>
      </c>
      <c r="E15634" t="s">
        <v>21</v>
      </c>
      <c r="F15634" t="s">
        <v>59</v>
      </c>
      <c r="G15634" t="s">
        <v>59</v>
      </c>
      <c r="H15634" t="s">
        <v>60</v>
      </c>
      <c r="I15634" t="s">
        <v>61</v>
      </c>
      <c r="J15634" t="s">
        <v>62</v>
      </c>
      <c r="K15634" t="s">
        <v>63</v>
      </c>
      <c r="L15634" t="s">
        <v>64</v>
      </c>
      <c r="M15634" t="s">
        <v>88</v>
      </c>
      <c r="N15634" t="s">
        <v>150</v>
      </c>
      <c r="O15634" t="s">
        <v>93</v>
      </c>
      <c r="P15634" t="s">
        <v>526</v>
      </c>
      <c r="Q15634" t="s">
        <v>527</v>
      </c>
      <c r="R15634" t="s">
        <v>70</v>
      </c>
      <c r="S15634">
        <v>2562.6062430500001</v>
      </c>
      <c r="T15634">
        <v>1.1140563818978</v>
      </c>
      <c r="U15634">
        <v>31.095609824471001</v>
      </c>
      <c r="V15634">
        <v>82.410547904205004</v>
      </c>
      <c r="W15634">
        <v>0</v>
      </c>
    </row>
    <row r="15635" spans="3:23" x14ac:dyDescent="0.35">
      <c r="C15635" s="12">
        <v>44105</v>
      </c>
      <c r="D15635" s="12">
        <v>44135</v>
      </c>
      <c r="E15635" t="s">
        <v>21</v>
      </c>
      <c r="F15635" t="s">
        <v>59</v>
      </c>
      <c r="G15635" t="s">
        <v>59</v>
      </c>
      <c r="H15635" t="s">
        <v>87</v>
      </c>
      <c r="I15635" t="s">
        <v>61</v>
      </c>
      <c r="J15635" t="s">
        <v>62</v>
      </c>
      <c r="K15635" t="s">
        <v>63</v>
      </c>
      <c r="L15635" t="s">
        <v>64</v>
      </c>
      <c r="M15635" t="s">
        <v>82</v>
      </c>
      <c r="N15635" t="s">
        <v>597</v>
      </c>
      <c r="O15635" t="s">
        <v>598</v>
      </c>
      <c r="P15635" t="s">
        <v>599</v>
      </c>
      <c r="Q15635" t="s">
        <v>600</v>
      </c>
      <c r="R15635" t="s">
        <v>70</v>
      </c>
      <c r="S15635">
        <v>2562.4807545062999</v>
      </c>
      <c r="T15635">
        <v>0.75019287313583005</v>
      </c>
      <c r="U15635">
        <v>32.097197886671999</v>
      </c>
      <c r="V15635">
        <v>79.835029947281001</v>
      </c>
      <c r="W15635">
        <v>0</v>
      </c>
    </row>
    <row r="15636" spans="3:23" x14ac:dyDescent="0.35">
      <c r="C15636" s="12">
        <v>43770</v>
      </c>
      <c r="D15636" s="12">
        <v>43799</v>
      </c>
      <c r="E15636" t="s">
        <v>20</v>
      </c>
      <c r="F15636" t="s">
        <v>59</v>
      </c>
      <c r="G15636" t="s">
        <v>59</v>
      </c>
      <c r="H15636" t="s">
        <v>87</v>
      </c>
      <c r="I15636" t="s">
        <v>61</v>
      </c>
      <c r="J15636" t="s">
        <v>62</v>
      </c>
      <c r="K15636" t="s">
        <v>63</v>
      </c>
      <c r="L15636" t="s">
        <v>64</v>
      </c>
      <c r="M15636" t="s">
        <v>82</v>
      </c>
      <c r="N15636" t="s">
        <v>536</v>
      </c>
      <c r="O15636" t="s">
        <v>537</v>
      </c>
      <c r="P15636" t="s">
        <v>548</v>
      </c>
      <c r="Q15636" t="s">
        <v>549</v>
      </c>
      <c r="R15636" t="s">
        <v>70</v>
      </c>
      <c r="S15636">
        <v>2561.7688136124998</v>
      </c>
      <c r="T15636">
        <v>0.11167070684911</v>
      </c>
      <c r="U15636">
        <v>41.954985382460997</v>
      </c>
      <c r="V15636">
        <v>61.059938175630997</v>
      </c>
      <c r="W15636">
        <v>0</v>
      </c>
    </row>
    <row r="15637" spans="3:23" x14ac:dyDescent="0.35">
      <c r="C15637" s="12">
        <v>44197</v>
      </c>
      <c r="D15637" s="12">
        <v>44227</v>
      </c>
      <c r="E15637" t="s">
        <v>21</v>
      </c>
      <c r="F15637" t="s">
        <v>59</v>
      </c>
      <c r="G15637" t="s">
        <v>59</v>
      </c>
      <c r="H15637" t="s">
        <v>87</v>
      </c>
      <c r="I15637" t="s">
        <v>61</v>
      </c>
      <c r="J15637" t="s">
        <v>62</v>
      </c>
      <c r="K15637" t="s">
        <v>63</v>
      </c>
      <c r="L15637" t="s">
        <v>64</v>
      </c>
      <c r="M15637" t="s">
        <v>82</v>
      </c>
      <c r="N15637" t="s">
        <v>379</v>
      </c>
      <c r="O15637" t="s">
        <v>380</v>
      </c>
      <c r="P15637" t="s">
        <v>393</v>
      </c>
      <c r="Q15637" t="s">
        <v>394</v>
      </c>
      <c r="R15637" t="s">
        <v>70</v>
      </c>
      <c r="S15637">
        <v>2560.4339128025999</v>
      </c>
      <c r="T15637">
        <v>0.44831592844988</v>
      </c>
      <c r="U15637">
        <v>40.123083612610003</v>
      </c>
      <c r="V15637">
        <v>63.814484886645999</v>
      </c>
      <c r="W15637">
        <v>0</v>
      </c>
    </row>
    <row r="15638" spans="3:23" x14ac:dyDescent="0.35">
      <c r="C15638" s="12">
        <v>43891</v>
      </c>
      <c r="D15638" s="12">
        <v>43921</v>
      </c>
      <c r="E15638" t="s">
        <v>20</v>
      </c>
      <c r="F15638" t="s">
        <v>59</v>
      </c>
      <c r="G15638" t="s">
        <v>59</v>
      </c>
      <c r="H15638" t="s">
        <v>87</v>
      </c>
      <c r="I15638" t="s">
        <v>61</v>
      </c>
      <c r="J15638" t="s">
        <v>62</v>
      </c>
      <c r="K15638" t="s">
        <v>63</v>
      </c>
      <c r="L15638" t="s">
        <v>64</v>
      </c>
      <c r="M15638" t="s">
        <v>65</v>
      </c>
      <c r="N15638" t="s">
        <v>66</v>
      </c>
      <c r="O15638" t="s">
        <v>67</v>
      </c>
      <c r="P15638" t="s">
        <v>411</v>
      </c>
      <c r="Q15638" t="s">
        <v>412</v>
      </c>
      <c r="R15638" t="s">
        <v>70</v>
      </c>
      <c r="S15638">
        <v>2560.2901403606002</v>
      </c>
      <c r="T15638">
        <v>0.20426518791938</v>
      </c>
      <c r="U15638">
        <v>424.89923410729</v>
      </c>
      <c r="V15638">
        <v>6.0256407516003003</v>
      </c>
      <c r="W15638">
        <v>0</v>
      </c>
    </row>
    <row r="15639" spans="3:23" x14ac:dyDescent="0.35">
      <c r="C15639" s="12">
        <v>44348</v>
      </c>
      <c r="D15639" s="12">
        <v>44377</v>
      </c>
      <c r="E15639" t="s">
        <v>21</v>
      </c>
      <c r="F15639" t="s">
        <v>59</v>
      </c>
      <c r="G15639" t="s">
        <v>59</v>
      </c>
      <c r="H15639" t="s">
        <v>76</v>
      </c>
      <c r="I15639" t="s">
        <v>61</v>
      </c>
      <c r="J15639" t="s">
        <v>62</v>
      </c>
      <c r="K15639" t="s">
        <v>63</v>
      </c>
      <c r="L15639" t="s">
        <v>64</v>
      </c>
      <c r="M15639" t="s">
        <v>77</v>
      </c>
      <c r="N15639" t="s">
        <v>107</v>
      </c>
      <c r="O15639" t="s">
        <v>108</v>
      </c>
      <c r="P15639" t="s">
        <v>367</v>
      </c>
      <c r="Q15639" t="s">
        <v>368</v>
      </c>
      <c r="R15639" t="s">
        <v>70</v>
      </c>
      <c r="S15639">
        <v>2560.1561623716002</v>
      </c>
      <c r="T15639">
        <v>1.6901942768731999</v>
      </c>
      <c r="U15639">
        <v>50.008424516262998</v>
      </c>
      <c r="V15639">
        <v>51.194497469901997</v>
      </c>
      <c r="W15639">
        <v>0</v>
      </c>
    </row>
    <row r="15640" spans="3:23" x14ac:dyDescent="0.35">
      <c r="C15640" s="12">
        <v>43586</v>
      </c>
      <c r="D15640" s="12">
        <v>43616</v>
      </c>
      <c r="E15640" t="s">
        <v>75</v>
      </c>
      <c r="F15640" t="s">
        <v>59</v>
      </c>
      <c r="G15640" t="s">
        <v>59</v>
      </c>
      <c r="H15640" t="s">
        <v>87</v>
      </c>
      <c r="I15640" t="s">
        <v>61</v>
      </c>
      <c r="J15640" t="s">
        <v>62</v>
      </c>
      <c r="K15640" t="s">
        <v>63</v>
      </c>
      <c r="L15640" t="s">
        <v>64</v>
      </c>
      <c r="M15640" t="s">
        <v>77</v>
      </c>
      <c r="N15640" t="s">
        <v>78</v>
      </c>
      <c r="O15640" t="s">
        <v>79</v>
      </c>
      <c r="P15640" t="s">
        <v>288</v>
      </c>
      <c r="Q15640" t="s">
        <v>289</v>
      </c>
      <c r="R15640" t="s">
        <v>70</v>
      </c>
      <c r="S15640">
        <v>2560.0754739975</v>
      </c>
      <c r="T15640">
        <v>0.59757859979615002</v>
      </c>
      <c r="U15640">
        <v>19.736791593542002</v>
      </c>
      <c r="V15640">
        <v>129.71082264633</v>
      </c>
      <c r="W15640">
        <v>0</v>
      </c>
    </row>
    <row r="15641" spans="3:23" x14ac:dyDescent="0.35">
      <c r="C15641" s="12">
        <v>44317</v>
      </c>
      <c r="D15641" s="12">
        <v>44347</v>
      </c>
      <c r="E15641" t="s">
        <v>21</v>
      </c>
      <c r="F15641" t="s">
        <v>59</v>
      </c>
      <c r="G15641" t="s">
        <v>59</v>
      </c>
      <c r="H15641" t="s">
        <v>87</v>
      </c>
      <c r="I15641" t="s">
        <v>61</v>
      </c>
      <c r="J15641" t="s">
        <v>62</v>
      </c>
      <c r="K15641" t="s">
        <v>63</v>
      </c>
      <c r="L15641" t="s">
        <v>64</v>
      </c>
      <c r="M15641" t="s">
        <v>82</v>
      </c>
      <c r="N15641" t="s">
        <v>653</v>
      </c>
      <c r="O15641" t="s">
        <v>653</v>
      </c>
      <c r="P15641" t="s">
        <v>654</v>
      </c>
      <c r="Q15641" t="s">
        <v>655</v>
      </c>
      <c r="R15641" t="s">
        <v>70</v>
      </c>
      <c r="S15641">
        <v>2558.4968758159998</v>
      </c>
      <c r="T15641">
        <v>0.33503329923566</v>
      </c>
      <c r="U15641">
        <v>38.365745802336001</v>
      </c>
      <c r="V15641">
        <v>66.687010047913006</v>
      </c>
      <c r="W15641">
        <v>0</v>
      </c>
    </row>
    <row r="15642" spans="3:23" x14ac:dyDescent="0.35">
      <c r="C15642" s="12">
        <v>44013</v>
      </c>
      <c r="D15642" s="12">
        <v>44043</v>
      </c>
      <c r="E15642" t="s">
        <v>20</v>
      </c>
      <c r="F15642" t="s">
        <v>59</v>
      </c>
      <c r="G15642" t="s">
        <v>59</v>
      </c>
      <c r="H15642" t="s">
        <v>87</v>
      </c>
      <c r="I15642" t="s">
        <v>61</v>
      </c>
      <c r="J15642" t="s">
        <v>62</v>
      </c>
      <c r="K15642" t="s">
        <v>63</v>
      </c>
      <c r="L15642" t="s">
        <v>64</v>
      </c>
      <c r="M15642" t="s">
        <v>96</v>
      </c>
      <c r="N15642" t="s">
        <v>111</v>
      </c>
      <c r="O15642" t="s">
        <v>112</v>
      </c>
      <c r="P15642" t="s">
        <v>391</v>
      </c>
      <c r="Q15642" t="s">
        <v>392</v>
      </c>
      <c r="R15642" t="s">
        <v>70</v>
      </c>
      <c r="S15642">
        <v>2554.7989699618001</v>
      </c>
      <c r="T15642">
        <v>1.1259217572643001</v>
      </c>
      <c r="U15642">
        <v>65.153622540884001</v>
      </c>
      <c r="V15642">
        <v>39.211925144433998</v>
      </c>
      <c r="W15642">
        <v>0</v>
      </c>
    </row>
    <row r="15643" spans="3:23" x14ac:dyDescent="0.35">
      <c r="C15643" s="12">
        <v>43983</v>
      </c>
      <c r="D15643" s="12">
        <v>44012</v>
      </c>
      <c r="E15643" t="s">
        <v>20</v>
      </c>
      <c r="F15643" t="s">
        <v>59</v>
      </c>
      <c r="G15643" t="s">
        <v>59</v>
      </c>
      <c r="H15643" t="s">
        <v>60</v>
      </c>
      <c r="I15643" t="s">
        <v>61</v>
      </c>
      <c r="J15643" t="s">
        <v>62</v>
      </c>
      <c r="K15643" t="s">
        <v>63</v>
      </c>
      <c r="L15643" t="s">
        <v>64</v>
      </c>
      <c r="M15643" t="s">
        <v>82</v>
      </c>
      <c r="N15643" t="s">
        <v>328</v>
      </c>
      <c r="O15643" t="s">
        <v>328</v>
      </c>
      <c r="P15643" t="s">
        <v>558</v>
      </c>
      <c r="Q15643" t="s">
        <v>559</v>
      </c>
      <c r="R15643" t="s">
        <v>70</v>
      </c>
      <c r="S15643">
        <v>2554.3934582351999</v>
      </c>
      <c r="T15643">
        <v>0.48847872446148</v>
      </c>
      <c r="U15643">
        <v>195.48195863615001</v>
      </c>
      <c r="V15643">
        <v>13.067157071972</v>
      </c>
      <c r="W15643">
        <v>0</v>
      </c>
    </row>
    <row r="15644" spans="3:23" x14ac:dyDescent="0.35">
      <c r="C15644" s="12">
        <v>43497</v>
      </c>
      <c r="D15644" s="12">
        <v>43524</v>
      </c>
      <c r="E15644" t="s">
        <v>75</v>
      </c>
      <c r="F15644" t="s">
        <v>59</v>
      </c>
      <c r="G15644" t="s">
        <v>59</v>
      </c>
      <c r="H15644" t="s">
        <v>60</v>
      </c>
      <c r="I15644" t="s">
        <v>61</v>
      </c>
      <c r="J15644" t="s">
        <v>62</v>
      </c>
      <c r="K15644" t="s">
        <v>63</v>
      </c>
      <c r="L15644" t="s">
        <v>64</v>
      </c>
      <c r="M15644" t="s">
        <v>82</v>
      </c>
      <c r="N15644" t="s">
        <v>246</v>
      </c>
      <c r="O15644" t="s">
        <v>112</v>
      </c>
      <c r="P15644" t="s">
        <v>581</v>
      </c>
      <c r="Q15644" t="s">
        <v>582</v>
      </c>
      <c r="R15644" t="s">
        <v>70</v>
      </c>
      <c r="S15644">
        <v>2548.7176218077002</v>
      </c>
      <c r="T15644">
        <v>2.1941580708411998</v>
      </c>
      <c r="U15644">
        <v>32.528605101731998</v>
      </c>
      <c r="V15644">
        <v>78.353117627906997</v>
      </c>
      <c r="W15644">
        <v>0</v>
      </c>
    </row>
    <row r="15645" spans="3:23" x14ac:dyDescent="0.35">
      <c r="C15645" s="12">
        <v>44348</v>
      </c>
      <c r="D15645" s="12">
        <v>44377</v>
      </c>
      <c r="E15645" t="s">
        <v>21</v>
      </c>
      <c r="F15645" t="s">
        <v>59</v>
      </c>
      <c r="G15645" t="s">
        <v>59</v>
      </c>
      <c r="H15645" t="s">
        <v>87</v>
      </c>
      <c r="I15645" t="s">
        <v>61</v>
      </c>
      <c r="J15645" t="s">
        <v>62</v>
      </c>
      <c r="K15645" t="s">
        <v>63</v>
      </c>
      <c r="L15645" t="s">
        <v>64</v>
      </c>
      <c r="M15645" t="s">
        <v>65</v>
      </c>
      <c r="N15645" t="s">
        <v>66</v>
      </c>
      <c r="O15645" t="s">
        <v>67</v>
      </c>
      <c r="P15645" t="s">
        <v>399</v>
      </c>
      <c r="Q15645" t="s">
        <v>400</v>
      </c>
      <c r="R15645" t="s">
        <v>70</v>
      </c>
      <c r="S15645">
        <v>2547.0467646953002</v>
      </c>
      <c r="T15645">
        <v>0.43347574433338998</v>
      </c>
      <c r="U15645">
        <v>185.33421633665</v>
      </c>
      <c r="V15645">
        <v>13.742992605686</v>
      </c>
      <c r="W15645">
        <v>0</v>
      </c>
    </row>
    <row r="15646" spans="3:23" x14ac:dyDescent="0.35">
      <c r="C15646" s="12">
        <v>44256</v>
      </c>
      <c r="D15646" s="12">
        <v>44286</v>
      </c>
      <c r="E15646" t="s">
        <v>21</v>
      </c>
      <c r="F15646" t="s">
        <v>59</v>
      </c>
      <c r="G15646" t="s">
        <v>59</v>
      </c>
      <c r="H15646" t="s">
        <v>87</v>
      </c>
      <c r="I15646" t="s">
        <v>61</v>
      </c>
      <c r="J15646" t="s">
        <v>62</v>
      </c>
      <c r="K15646" t="s">
        <v>63</v>
      </c>
      <c r="L15646" t="s">
        <v>64</v>
      </c>
      <c r="M15646" t="s">
        <v>101</v>
      </c>
      <c r="N15646" t="s">
        <v>102</v>
      </c>
      <c r="O15646" t="s">
        <v>93</v>
      </c>
      <c r="P15646" t="s">
        <v>304</v>
      </c>
      <c r="Q15646" t="s">
        <v>305</v>
      </c>
      <c r="R15646" t="s">
        <v>70</v>
      </c>
      <c r="S15646">
        <v>2546.5884764353</v>
      </c>
      <c r="T15646">
        <v>0.38918162134968998</v>
      </c>
      <c r="U15646">
        <v>54.636466450592003</v>
      </c>
      <c r="V15646">
        <v>46.609684737538998</v>
      </c>
      <c r="W15646">
        <v>0</v>
      </c>
    </row>
    <row r="15647" spans="3:23" x14ac:dyDescent="0.35">
      <c r="C15647" s="12">
        <v>43770</v>
      </c>
      <c r="D15647" s="12">
        <v>43799</v>
      </c>
      <c r="E15647" t="s">
        <v>20</v>
      </c>
      <c r="F15647" t="s">
        <v>59</v>
      </c>
      <c r="G15647" t="s">
        <v>59</v>
      </c>
      <c r="H15647" t="s">
        <v>76</v>
      </c>
      <c r="I15647" t="s">
        <v>61</v>
      </c>
      <c r="J15647" t="s">
        <v>62</v>
      </c>
      <c r="K15647" t="s">
        <v>63</v>
      </c>
      <c r="L15647" t="s">
        <v>64</v>
      </c>
      <c r="M15647" t="s">
        <v>82</v>
      </c>
      <c r="N15647" t="s">
        <v>478</v>
      </c>
      <c r="O15647" t="s">
        <v>479</v>
      </c>
      <c r="P15647" t="s">
        <v>480</v>
      </c>
      <c r="Q15647" t="s">
        <v>481</v>
      </c>
      <c r="R15647" t="s">
        <v>70</v>
      </c>
      <c r="S15647">
        <v>2545.92</v>
      </c>
      <c r="T15647">
        <v>5.5506911398297003</v>
      </c>
      <c r="U15647">
        <v>24.969987995198</v>
      </c>
      <c r="V15647">
        <v>101.9592</v>
      </c>
      <c r="W15647">
        <v>0</v>
      </c>
    </row>
    <row r="15648" spans="3:23" x14ac:dyDescent="0.35">
      <c r="C15648" s="12">
        <v>44287</v>
      </c>
      <c r="D15648" s="12">
        <v>44316</v>
      </c>
      <c r="E15648" t="s">
        <v>21</v>
      </c>
      <c r="F15648" t="s">
        <v>59</v>
      </c>
      <c r="G15648" t="s">
        <v>59</v>
      </c>
      <c r="H15648" t="s">
        <v>60</v>
      </c>
      <c r="I15648" t="s">
        <v>61</v>
      </c>
      <c r="J15648" t="s">
        <v>62</v>
      </c>
      <c r="K15648" t="s">
        <v>63</v>
      </c>
      <c r="L15648" t="s">
        <v>64</v>
      </c>
      <c r="M15648" t="s">
        <v>77</v>
      </c>
      <c r="N15648" t="s">
        <v>78</v>
      </c>
      <c r="O15648" t="s">
        <v>79</v>
      </c>
      <c r="P15648" t="s">
        <v>385</v>
      </c>
      <c r="Q15648" t="s">
        <v>386</v>
      </c>
      <c r="R15648" t="s">
        <v>70</v>
      </c>
      <c r="S15648">
        <v>2542.7977035577001</v>
      </c>
      <c r="T15648">
        <v>0.41822842531221999</v>
      </c>
      <c r="U15648">
        <v>43.811520219988999</v>
      </c>
      <c r="V15648">
        <v>58.039476621436997</v>
      </c>
      <c r="W15648">
        <v>0</v>
      </c>
    </row>
    <row r="15649" spans="3:23" x14ac:dyDescent="0.35">
      <c r="C15649" s="12">
        <v>43770</v>
      </c>
      <c r="D15649" s="12">
        <v>43799</v>
      </c>
      <c r="E15649" t="s">
        <v>20</v>
      </c>
      <c r="F15649" t="s">
        <v>59</v>
      </c>
      <c r="G15649" t="s">
        <v>59</v>
      </c>
      <c r="H15649" t="s">
        <v>87</v>
      </c>
      <c r="I15649" t="s">
        <v>61</v>
      </c>
      <c r="J15649" t="s">
        <v>62</v>
      </c>
      <c r="K15649" t="s">
        <v>63</v>
      </c>
      <c r="L15649" t="s">
        <v>64</v>
      </c>
      <c r="M15649" t="s">
        <v>82</v>
      </c>
      <c r="N15649" t="s">
        <v>664</v>
      </c>
      <c r="O15649" t="s">
        <v>664</v>
      </c>
      <c r="P15649" t="s">
        <v>665</v>
      </c>
      <c r="Q15649" t="s">
        <v>666</v>
      </c>
      <c r="R15649" t="s">
        <v>70</v>
      </c>
      <c r="S15649">
        <v>2542.5429868691999</v>
      </c>
      <c r="T15649">
        <v>0.37538248768791999</v>
      </c>
      <c r="U15649">
        <v>109.98</v>
      </c>
      <c r="V15649">
        <v>23.118230467987001</v>
      </c>
      <c r="W15649">
        <v>0</v>
      </c>
    </row>
    <row r="15650" spans="3:23" x14ac:dyDescent="0.35">
      <c r="C15650" s="12">
        <v>44440</v>
      </c>
      <c r="D15650" s="12">
        <v>44469</v>
      </c>
      <c r="E15650" t="s">
        <v>21</v>
      </c>
      <c r="F15650" t="s">
        <v>59</v>
      </c>
      <c r="G15650" t="s">
        <v>59</v>
      </c>
      <c r="H15650" t="s">
        <v>60</v>
      </c>
      <c r="I15650" t="s">
        <v>61</v>
      </c>
      <c r="J15650" t="s">
        <v>62</v>
      </c>
      <c r="K15650" t="s">
        <v>63</v>
      </c>
      <c r="L15650" t="s">
        <v>64</v>
      </c>
      <c r="M15650" t="s">
        <v>82</v>
      </c>
      <c r="N15650" t="s">
        <v>357</v>
      </c>
      <c r="O15650" t="s">
        <v>357</v>
      </c>
      <c r="P15650" t="s">
        <v>607</v>
      </c>
      <c r="Q15650" t="s">
        <v>608</v>
      </c>
      <c r="R15650" t="s">
        <v>70</v>
      </c>
      <c r="S15650">
        <v>2540.604012365</v>
      </c>
      <c r="T15650">
        <v>1.1847948864361999</v>
      </c>
      <c r="U15650">
        <v>81.758919755411995</v>
      </c>
      <c r="V15650">
        <v>31.074334396362001</v>
      </c>
      <c r="W15650">
        <v>0</v>
      </c>
    </row>
    <row r="15651" spans="3:23" x14ac:dyDescent="0.35">
      <c r="C15651" s="12">
        <v>43862</v>
      </c>
      <c r="D15651" s="12">
        <v>43890</v>
      </c>
      <c r="E15651" t="s">
        <v>20</v>
      </c>
      <c r="F15651" t="s">
        <v>59</v>
      </c>
      <c r="G15651" t="s">
        <v>59</v>
      </c>
      <c r="H15651" t="s">
        <v>60</v>
      </c>
      <c r="I15651" t="s">
        <v>61</v>
      </c>
      <c r="J15651" t="s">
        <v>62</v>
      </c>
      <c r="K15651" t="s">
        <v>63</v>
      </c>
      <c r="L15651" t="s">
        <v>64</v>
      </c>
      <c r="M15651" t="s">
        <v>88</v>
      </c>
      <c r="N15651" t="s">
        <v>150</v>
      </c>
      <c r="O15651" t="s">
        <v>93</v>
      </c>
      <c r="P15651" t="s">
        <v>526</v>
      </c>
      <c r="Q15651" t="s">
        <v>527</v>
      </c>
      <c r="R15651" t="s">
        <v>70</v>
      </c>
      <c r="S15651">
        <v>2539.7739202427001</v>
      </c>
      <c r="T15651">
        <v>1.5212733025094001</v>
      </c>
      <c r="U15651">
        <v>30.155803533463001</v>
      </c>
      <c r="V15651">
        <v>84.221729241085001</v>
      </c>
      <c r="W15651">
        <v>0</v>
      </c>
    </row>
    <row r="15652" spans="3:23" x14ac:dyDescent="0.35">
      <c r="C15652" s="12">
        <v>43831</v>
      </c>
      <c r="D15652" s="12">
        <v>43861</v>
      </c>
      <c r="E15652" t="s">
        <v>20</v>
      </c>
      <c r="F15652" t="s">
        <v>59</v>
      </c>
      <c r="G15652" t="s">
        <v>59</v>
      </c>
      <c r="H15652" t="s">
        <v>60</v>
      </c>
      <c r="I15652" t="s">
        <v>61</v>
      </c>
      <c r="J15652" t="s">
        <v>62</v>
      </c>
      <c r="K15652" t="s">
        <v>63</v>
      </c>
      <c r="L15652" t="s">
        <v>64</v>
      </c>
      <c r="M15652" t="s">
        <v>82</v>
      </c>
      <c r="N15652" t="s">
        <v>450</v>
      </c>
      <c r="O15652" t="s">
        <v>274</v>
      </c>
      <c r="P15652" t="s">
        <v>530</v>
      </c>
      <c r="Q15652" t="s">
        <v>531</v>
      </c>
      <c r="R15652" t="s">
        <v>70</v>
      </c>
      <c r="S15652">
        <v>2539.0332852401998</v>
      </c>
      <c r="T15652">
        <v>3.2544325754438002</v>
      </c>
      <c r="U15652">
        <v>38.106118016688001</v>
      </c>
      <c r="V15652">
        <v>66.630594177245996</v>
      </c>
      <c r="W15652">
        <v>0</v>
      </c>
    </row>
    <row r="15653" spans="3:23" x14ac:dyDescent="0.35">
      <c r="C15653" s="12">
        <v>43952</v>
      </c>
      <c r="D15653" s="12">
        <v>43982</v>
      </c>
      <c r="E15653" t="s">
        <v>20</v>
      </c>
      <c r="F15653" t="s">
        <v>59</v>
      </c>
      <c r="G15653" t="s">
        <v>59</v>
      </c>
      <c r="H15653" t="s">
        <v>60</v>
      </c>
      <c r="I15653" t="s">
        <v>61</v>
      </c>
      <c r="J15653" t="s">
        <v>62</v>
      </c>
      <c r="K15653" t="s">
        <v>63</v>
      </c>
      <c r="L15653" t="s">
        <v>64</v>
      </c>
      <c r="M15653" t="s">
        <v>82</v>
      </c>
      <c r="N15653" t="s">
        <v>441</v>
      </c>
      <c r="O15653" t="s">
        <v>442</v>
      </c>
      <c r="P15653" t="s">
        <v>673</v>
      </c>
      <c r="Q15653" t="s">
        <v>674</v>
      </c>
      <c r="R15653" t="s">
        <v>70</v>
      </c>
      <c r="S15653">
        <v>2535.5310361901002</v>
      </c>
      <c r="T15653">
        <v>1.9900363030126E-2</v>
      </c>
      <c r="U15653">
        <v>203.97</v>
      </c>
      <c r="V15653">
        <v>12.430901780605</v>
      </c>
      <c r="W15653">
        <v>0</v>
      </c>
    </row>
    <row r="15654" spans="3:23" x14ac:dyDescent="0.35">
      <c r="C15654" s="12">
        <v>44105</v>
      </c>
      <c r="D15654" s="12">
        <v>44135</v>
      </c>
      <c r="E15654" t="s">
        <v>21</v>
      </c>
      <c r="F15654" t="s">
        <v>59</v>
      </c>
      <c r="G15654" t="s">
        <v>59</v>
      </c>
      <c r="H15654" t="s">
        <v>76</v>
      </c>
      <c r="I15654" t="s">
        <v>61</v>
      </c>
      <c r="J15654" t="s">
        <v>62</v>
      </c>
      <c r="K15654" t="s">
        <v>63</v>
      </c>
      <c r="L15654" t="s">
        <v>64</v>
      </c>
      <c r="M15654" t="s">
        <v>82</v>
      </c>
      <c r="N15654" t="s">
        <v>379</v>
      </c>
      <c r="O15654" t="s">
        <v>380</v>
      </c>
      <c r="P15654" t="s">
        <v>494</v>
      </c>
      <c r="Q15654" t="s">
        <v>495</v>
      </c>
      <c r="R15654" t="s">
        <v>70</v>
      </c>
      <c r="S15654">
        <v>2530.3179397427998</v>
      </c>
      <c r="T15654">
        <v>2.0057827611961998</v>
      </c>
      <c r="U15654">
        <v>180.47361138689999</v>
      </c>
      <c r="V15654">
        <v>14.020431686926001</v>
      </c>
      <c r="W15654">
        <v>0</v>
      </c>
    </row>
    <row r="15655" spans="3:23" x14ac:dyDescent="0.35">
      <c r="C15655" s="12">
        <v>43983</v>
      </c>
      <c r="D15655" s="12">
        <v>44012</v>
      </c>
      <c r="E15655" t="s">
        <v>20</v>
      </c>
      <c r="F15655" t="s">
        <v>59</v>
      </c>
      <c r="G15655" t="s">
        <v>59</v>
      </c>
      <c r="H15655" t="s">
        <v>76</v>
      </c>
      <c r="I15655" t="s">
        <v>61</v>
      </c>
      <c r="J15655" t="s">
        <v>62</v>
      </c>
      <c r="K15655" t="s">
        <v>63</v>
      </c>
      <c r="L15655" t="s">
        <v>64</v>
      </c>
      <c r="M15655" t="s">
        <v>101</v>
      </c>
      <c r="N15655" t="s">
        <v>102</v>
      </c>
      <c r="O15655" t="s">
        <v>93</v>
      </c>
      <c r="P15655" t="s">
        <v>227</v>
      </c>
      <c r="Q15655" t="s">
        <v>228</v>
      </c>
      <c r="R15655" t="s">
        <v>70</v>
      </c>
      <c r="S15655">
        <v>2530.2751996719999</v>
      </c>
      <c r="T15655">
        <v>6.1766745309260997</v>
      </c>
      <c r="U15655">
        <v>23.329988974367001</v>
      </c>
      <c r="V15655">
        <v>108.45591065011</v>
      </c>
      <c r="W15655">
        <v>0</v>
      </c>
    </row>
    <row r="15656" spans="3:23" x14ac:dyDescent="0.35">
      <c r="C15656" s="12">
        <v>43466</v>
      </c>
      <c r="D15656" s="12">
        <v>43496</v>
      </c>
      <c r="E15656" t="s">
        <v>75</v>
      </c>
      <c r="F15656" t="s">
        <v>59</v>
      </c>
      <c r="G15656" t="s">
        <v>59</v>
      </c>
      <c r="H15656" t="s">
        <v>87</v>
      </c>
      <c r="I15656" t="s">
        <v>61</v>
      </c>
      <c r="J15656" t="s">
        <v>62</v>
      </c>
      <c r="K15656" t="s">
        <v>63</v>
      </c>
      <c r="L15656" t="s">
        <v>64</v>
      </c>
      <c r="M15656" t="s">
        <v>82</v>
      </c>
      <c r="N15656" t="s">
        <v>426</v>
      </c>
      <c r="O15656" t="s">
        <v>427</v>
      </c>
      <c r="P15656" t="s">
        <v>428</v>
      </c>
      <c r="Q15656" t="s">
        <v>429</v>
      </c>
      <c r="R15656" t="s">
        <v>70</v>
      </c>
      <c r="S15656">
        <v>2529.7623765096</v>
      </c>
      <c r="T15656">
        <v>1.6568575801362</v>
      </c>
      <c r="U15656">
        <v>33.99</v>
      </c>
      <c r="V15656">
        <v>74.426665975570998</v>
      </c>
      <c r="W15656">
        <v>0</v>
      </c>
    </row>
    <row r="15657" spans="3:23" x14ac:dyDescent="0.35">
      <c r="C15657" s="12">
        <v>44044</v>
      </c>
      <c r="D15657" s="12">
        <v>44074</v>
      </c>
      <c r="E15657" t="s">
        <v>20</v>
      </c>
      <c r="F15657" t="s">
        <v>59</v>
      </c>
      <c r="G15657" t="s">
        <v>59</v>
      </c>
      <c r="H15657" t="s">
        <v>76</v>
      </c>
      <c r="I15657" t="s">
        <v>61</v>
      </c>
      <c r="J15657" t="s">
        <v>62</v>
      </c>
      <c r="K15657" t="s">
        <v>63</v>
      </c>
      <c r="L15657" t="s">
        <v>64</v>
      </c>
      <c r="M15657" t="s">
        <v>82</v>
      </c>
      <c r="N15657" t="s">
        <v>379</v>
      </c>
      <c r="O15657" t="s">
        <v>380</v>
      </c>
      <c r="P15657" t="s">
        <v>494</v>
      </c>
      <c r="Q15657" t="s">
        <v>495</v>
      </c>
      <c r="R15657" t="s">
        <v>70</v>
      </c>
      <c r="S15657">
        <v>2529.1465998970998</v>
      </c>
      <c r="T15657">
        <v>2.3258544784083002</v>
      </c>
      <c r="U15657">
        <v>180.47771966763</v>
      </c>
      <c r="V15657">
        <v>14.013622316121999</v>
      </c>
      <c r="W15657">
        <v>0</v>
      </c>
    </row>
    <row r="15658" spans="3:23" x14ac:dyDescent="0.35">
      <c r="C15658" s="12">
        <v>44166</v>
      </c>
      <c r="D15658" s="12">
        <v>44196</v>
      </c>
      <c r="E15658" t="s">
        <v>21</v>
      </c>
      <c r="F15658" t="s">
        <v>59</v>
      </c>
      <c r="G15658" t="s">
        <v>59</v>
      </c>
      <c r="H15658" t="s">
        <v>76</v>
      </c>
      <c r="I15658" t="s">
        <v>61</v>
      </c>
      <c r="J15658" t="s">
        <v>62</v>
      </c>
      <c r="K15658" t="s">
        <v>63</v>
      </c>
      <c r="L15658" t="s">
        <v>64</v>
      </c>
      <c r="M15658" t="s">
        <v>82</v>
      </c>
      <c r="N15658" t="s">
        <v>357</v>
      </c>
      <c r="O15658" t="s">
        <v>357</v>
      </c>
      <c r="P15658" t="s">
        <v>607</v>
      </c>
      <c r="Q15658" t="s">
        <v>608</v>
      </c>
      <c r="R15658" t="s">
        <v>70</v>
      </c>
      <c r="S15658">
        <v>2528.85</v>
      </c>
      <c r="T15658">
        <v>0.73236124269858005</v>
      </c>
      <c r="U15658">
        <v>109.99399759904</v>
      </c>
      <c r="V15658">
        <v>22.9908</v>
      </c>
      <c r="W15658">
        <v>0</v>
      </c>
    </row>
    <row r="15659" spans="3:23" x14ac:dyDescent="0.35">
      <c r="C15659" s="12">
        <v>43862</v>
      </c>
      <c r="D15659" s="12">
        <v>43890</v>
      </c>
      <c r="E15659" t="s">
        <v>20</v>
      </c>
      <c r="F15659" t="s">
        <v>59</v>
      </c>
      <c r="G15659" t="s">
        <v>59</v>
      </c>
      <c r="H15659" t="s">
        <v>76</v>
      </c>
      <c r="I15659" t="s">
        <v>61</v>
      </c>
      <c r="J15659" t="s">
        <v>62</v>
      </c>
      <c r="K15659" t="s">
        <v>63</v>
      </c>
      <c r="L15659" t="s">
        <v>64</v>
      </c>
      <c r="M15659" t="s">
        <v>82</v>
      </c>
      <c r="N15659" t="s">
        <v>357</v>
      </c>
      <c r="O15659" t="s">
        <v>357</v>
      </c>
      <c r="P15659" t="s">
        <v>607</v>
      </c>
      <c r="Q15659" t="s">
        <v>608</v>
      </c>
      <c r="R15659" t="s">
        <v>70</v>
      </c>
      <c r="S15659">
        <v>2528.85</v>
      </c>
      <c r="T15659">
        <v>0.71123543762074004</v>
      </c>
      <c r="U15659">
        <v>109.99399759904</v>
      </c>
      <c r="V15659">
        <v>22.9908</v>
      </c>
      <c r="W15659">
        <v>0</v>
      </c>
    </row>
    <row r="15660" spans="3:23" x14ac:dyDescent="0.35">
      <c r="C15660" s="12">
        <v>43586</v>
      </c>
      <c r="D15660" s="12">
        <v>43616</v>
      </c>
      <c r="E15660" t="s">
        <v>75</v>
      </c>
      <c r="F15660" t="s">
        <v>59</v>
      </c>
      <c r="G15660" t="s">
        <v>59</v>
      </c>
      <c r="H15660" t="s">
        <v>87</v>
      </c>
      <c r="I15660" t="s">
        <v>61</v>
      </c>
      <c r="J15660" t="s">
        <v>62</v>
      </c>
      <c r="K15660" t="s">
        <v>63</v>
      </c>
      <c r="L15660" t="s">
        <v>64</v>
      </c>
      <c r="M15660" t="s">
        <v>82</v>
      </c>
      <c r="N15660" t="s">
        <v>664</v>
      </c>
      <c r="O15660" t="s">
        <v>664</v>
      </c>
      <c r="P15660" t="s">
        <v>665</v>
      </c>
      <c r="Q15660" t="s">
        <v>666</v>
      </c>
      <c r="R15660" t="s">
        <v>70</v>
      </c>
      <c r="S15660">
        <v>2528.4956826243001</v>
      </c>
      <c r="T15660">
        <v>0.48778669467829</v>
      </c>
      <c r="U15660">
        <v>109.98</v>
      </c>
      <c r="V15660">
        <v>22.990504479218</v>
      </c>
      <c r="W15660">
        <v>0</v>
      </c>
    </row>
    <row r="15661" spans="3:23" x14ac:dyDescent="0.35">
      <c r="C15661" s="12">
        <v>44044</v>
      </c>
      <c r="D15661" s="12">
        <v>44074</v>
      </c>
      <c r="E15661" t="s">
        <v>20</v>
      </c>
      <c r="F15661" t="s">
        <v>59</v>
      </c>
      <c r="G15661" t="s">
        <v>59</v>
      </c>
      <c r="H15661" t="s">
        <v>87</v>
      </c>
      <c r="I15661" t="s">
        <v>61</v>
      </c>
      <c r="J15661" t="s">
        <v>62</v>
      </c>
      <c r="K15661" t="s">
        <v>63</v>
      </c>
      <c r="L15661" t="s">
        <v>64</v>
      </c>
      <c r="M15661" t="s">
        <v>88</v>
      </c>
      <c r="N15661" t="s">
        <v>89</v>
      </c>
      <c r="O15661" t="s">
        <v>67</v>
      </c>
      <c r="P15661" t="s">
        <v>314</v>
      </c>
      <c r="Q15661" t="s">
        <v>315</v>
      </c>
      <c r="R15661" t="s">
        <v>70</v>
      </c>
      <c r="S15661">
        <v>2527.3684277964999</v>
      </c>
      <c r="T15661">
        <v>0.96269210470764</v>
      </c>
      <c r="U15661">
        <v>22.113141576090001</v>
      </c>
      <c r="V15661">
        <v>114.29259922657</v>
      </c>
      <c r="W15661">
        <v>0</v>
      </c>
    </row>
    <row r="15662" spans="3:23" x14ac:dyDescent="0.35">
      <c r="C15662" s="12">
        <v>43586</v>
      </c>
      <c r="D15662" s="12">
        <v>43616</v>
      </c>
      <c r="E15662" t="s">
        <v>75</v>
      </c>
      <c r="F15662" t="s">
        <v>59</v>
      </c>
      <c r="G15662" t="s">
        <v>59</v>
      </c>
      <c r="H15662" t="s">
        <v>87</v>
      </c>
      <c r="I15662" t="s">
        <v>61</v>
      </c>
      <c r="J15662" t="s">
        <v>62</v>
      </c>
      <c r="K15662" t="s">
        <v>63</v>
      </c>
      <c r="L15662" t="s">
        <v>64</v>
      </c>
      <c r="M15662" t="s">
        <v>77</v>
      </c>
      <c r="N15662" t="s">
        <v>107</v>
      </c>
      <c r="O15662" t="s">
        <v>108</v>
      </c>
      <c r="P15662" t="s">
        <v>430</v>
      </c>
      <c r="Q15662" t="s">
        <v>431</v>
      </c>
      <c r="R15662" t="s">
        <v>70</v>
      </c>
      <c r="S15662">
        <v>2524.8758700387002</v>
      </c>
      <c r="T15662">
        <v>0.38374879385753002</v>
      </c>
      <c r="U15662">
        <v>130.03495650063999</v>
      </c>
      <c r="V15662">
        <v>19.416900947142</v>
      </c>
      <c r="W15662">
        <v>0</v>
      </c>
    </row>
    <row r="15663" spans="3:23" x14ac:dyDescent="0.35">
      <c r="C15663" s="12">
        <v>44440</v>
      </c>
      <c r="D15663" s="12">
        <v>44469</v>
      </c>
      <c r="E15663" t="s">
        <v>21</v>
      </c>
      <c r="F15663" t="s">
        <v>59</v>
      </c>
      <c r="G15663" t="s">
        <v>59</v>
      </c>
      <c r="H15663" t="s">
        <v>60</v>
      </c>
      <c r="I15663" t="s">
        <v>61</v>
      </c>
      <c r="J15663" t="s">
        <v>62</v>
      </c>
      <c r="K15663" t="s">
        <v>63</v>
      </c>
      <c r="L15663" t="s">
        <v>64</v>
      </c>
      <c r="M15663" t="s">
        <v>82</v>
      </c>
      <c r="N15663" t="s">
        <v>435</v>
      </c>
      <c r="O15663" t="s">
        <v>436</v>
      </c>
      <c r="P15663" t="s">
        <v>437</v>
      </c>
      <c r="Q15663" t="s">
        <v>438</v>
      </c>
      <c r="R15663" t="s">
        <v>70</v>
      </c>
      <c r="S15663">
        <v>2522.3869983867999</v>
      </c>
      <c r="T15663">
        <v>1.9817852910774001</v>
      </c>
      <c r="U15663">
        <v>51.765259977459003</v>
      </c>
      <c r="V15663">
        <v>48.727409067106002</v>
      </c>
      <c r="W15663">
        <v>0</v>
      </c>
    </row>
    <row r="15664" spans="3:23" x14ac:dyDescent="0.35">
      <c r="C15664" s="12">
        <v>44440</v>
      </c>
      <c r="D15664" s="12">
        <v>44469</v>
      </c>
      <c r="E15664" t="s">
        <v>21</v>
      </c>
      <c r="F15664" t="s">
        <v>59</v>
      </c>
      <c r="G15664" t="s">
        <v>59</v>
      </c>
      <c r="H15664" t="s">
        <v>60</v>
      </c>
      <c r="I15664" t="s">
        <v>61</v>
      </c>
      <c r="J15664" t="s">
        <v>62</v>
      </c>
      <c r="K15664" t="s">
        <v>63</v>
      </c>
      <c r="L15664" t="s">
        <v>64</v>
      </c>
      <c r="M15664" t="s">
        <v>101</v>
      </c>
      <c r="N15664" t="s">
        <v>102</v>
      </c>
      <c r="O15664" t="s">
        <v>93</v>
      </c>
      <c r="P15664" t="s">
        <v>462</v>
      </c>
      <c r="Q15664" t="s">
        <v>463</v>
      </c>
      <c r="R15664" t="s">
        <v>70</v>
      </c>
      <c r="S15664">
        <v>2520.7209792092999</v>
      </c>
      <c r="T15664">
        <v>0.54911143590712996</v>
      </c>
      <c r="U15664">
        <v>75.855222373136002</v>
      </c>
      <c r="V15664">
        <v>33.230684722136999</v>
      </c>
      <c r="W15664">
        <v>0</v>
      </c>
    </row>
    <row r="15665" spans="3:23" x14ac:dyDescent="0.35">
      <c r="C15665" s="12">
        <v>44075</v>
      </c>
      <c r="D15665" s="12">
        <v>44104</v>
      </c>
      <c r="E15665" t="s">
        <v>20</v>
      </c>
      <c r="F15665" t="s">
        <v>59</v>
      </c>
      <c r="G15665" t="s">
        <v>59</v>
      </c>
      <c r="H15665" t="s">
        <v>60</v>
      </c>
      <c r="I15665" t="s">
        <v>61</v>
      </c>
      <c r="J15665" t="s">
        <v>62</v>
      </c>
      <c r="K15665" t="s">
        <v>63</v>
      </c>
      <c r="L15665" t="s">
        <v>64</v>
      </c>
      <c r="M15665" t="s">
        <v>82</v>
      </c>
      <c r="N15665" t="s">
        <v>496</v>
      </c>
      <c r="O15665" t="s">
        <v>497</v>
      </c>
      <c r="P15665" t="s">
        <v>498</v>
      </c>
      <c r="Q15665" t="s">
        <v>499</v>
      </c>
      <c r="R15665" t="s">
        <v>70</v>
      </c>
      <c r="S15665">
        <v>2519.6196934346999</v>
      </c>
      <c r="T15665">
        <v>1.4184662576110001</v>
      </c>
      <c r="U15665">
        <v>40.338692086492003</v>
      </c>
      <c r="V15665">
        <v>62.461611001968002</v>
      </c>
      <c r="W15665">
        <v>0</v>
      </c>
    </row>
    <row r="15666" spans="3:23" x14ac:dyDescent="0.35">
      <c r="C15666" s="12">
        <v>44409</v>
      </c>
      <c r="D15666" s="12">
        <v>44439</v>
      </c>
      <c r="E15666" t="s">
        <v>21</v>
      </c>
      <c r="F15666" t="s">
        <v>59</v>
      </c>
      <c r="G15666" t="s">
        <v>59</v>
      </c>
      <c r="H15666" t="s">
        <v>60</v>
      </c>
      <c r="I15666" t="s">
        <v>61</v>
      </c>
      <c r="J15666" t="s">
        <v>62</v>
      </c>
      <c r="K15666" t="s">
        <v>63</v>
      </c>
      <c r="L15666" t="s">
        <v>64</v>
      </c>
      <c r="M15666" t="s">
        <v>82</v>
      </c>
      <c r="N15666" t="s">
        <v>441</v>
      </c>
      <c r="O15666" t="s">
        <v>442</v>
      </c>
      <c r="P15666" t="s">
        <v>673</v>
      </c>
      <c r="Q15666" t="s">
        <v>674</v>
      </c>
      <c r="R15666" t="s">
        <v>70</v>
      </c>
      <c r="S15666">
        <v>2519.3292072204999</v>
      </c>
      <c r="T15666">
        <v>3.5346998984051997E-2</v>
      </c>
      <c r="U15666">
        <v>203.97</v>
      </c>
      <c r="V15666">
        <v>12.351469369125001</v>
      </c>
      <c r="W15666">
        <v>0</v>
      </c>
    </row>
    <row r="15667" spans="3:23" x14ac:dyDescent="0.35">
      <c r="C15667" s="12">
        <v>44105</v>
      </c>
      <c r="D15667" s="12">
        <v>44135</v>
      </c>
      <c r="E15667" t="s">
        <v>21</v>
      </c>
      <c r="F15667" t="s">
        <v>59</v>
      </c>
      <c r="G15667" t="s">
        <v>59</v>
      </c>
      <c r="H15667" t="s">
        <v>76</v>
      </c>
      <c r="I15667" t="s">
        <v>61</v>
      </c>
      <c r="J15667" t="s">
        <v>62</v>
      </c>
      <c r="K15667" t="s">
        <v>63</v>
      </c>
      <c r="L15667" t="s">
        <v>64</v>
      </c>
      <c r="M15667" t="s">
        <v>82</v>
      </c>
      <c r="N15667" t="s">
        <v>441</v>
      </c>
      <c r="O15667" t="s">
        <v>442</v>
      </c>
      <c r="P15667" t="s">
        <v>443</v>
      </c>
      <c r="Q15667" t="s">
        <v>444</v>
      </c>
      <c r="R15667" t="s">
        <v>70</v>
      </c>
      <c r="S15667">
        <v>2517.3171957551999</v>
      </c>
      <c r="T15667">
        <v>2.7906496827898999</v>
      </c>
      <c r="U15667">
        <v>124.71230382277</v>
      </c>
      <c r="V15667">
        <v>20.184994732618001</v>
      </c>
      <c r="W15667">
        <v>0</v>
      </c>
    </row>
    <row r="15668" spans="3:23" x14ac:dyDescent="0.35">
      <c r="C15668" s="12">
        <v>44317</v>
      </c>
      <c r="D15668" s="12">
        <v>44347</v>
      </c>
      <c r="E15668" t="s">
        <v>21</v>
      </c>
      <c r="F15668" t="s">
        <v>59</v>
      </c>
      <c r="G15668" t="s">
        <v>59</v>
      </c>
      <c r="H15668" t="s">
        <v>87</v>
      </c>
      <c r="I15668" t="s">
        <v>61</v>
      </c>
      <c r="J15668" t="s">
        <v>62</v>
      </c>
      <c r="K15668" t="s">
        <v>63</v>
      </c>
      <c r="L15668" t="s">
        <v>64</v>
      </c>
      <c r="M15668" t="s">
        <v>96</v>
      </c>
      <c r="N15668" t="s">
        <v>111</v>
      </c>
      <c r="O15668" t="s">
        <v>112</v>
      </c>
      <c r="P15668" t="s">
        <v>351</v>
      </c>
      <c r="Q15668" t="s">
        <v>352</v>
      </c>
      <c r="R15668" t="s">
        <v>70</v>
      </c>
      <c r="S15668">
        <v>2516.8251020381999</v>
      </c>
      <c r="T15668">
        <v>0.69372484923503996</v>
      </c>
      <c r="U15668">
        <v>62.539600239975996</v>
      </c>
      <c r="V15668">
        <v>40.243703067826999</v>
      </c>
      <c r="W15668">
        <v>0</v>
      </c>
    </row>
    <row r="15669" spans="3:23" x14ac:dyDescent="0.35">
      <c r="C15669" s="12">
        <v>43922</v>
      </c>
      <c r="D15669" s="12">
        <v>43951</v>
      </c>
      <c r="E15669" t="s">
        <v>20</v>
      </c>
      <c r="F15669" t="s">
        <v>59</v>
      </c>
      <c r="G15669" t="s">
        <v>59</v>
      </c>
      <c r="H15669" t="s">
        <v>60</v>
      </c>
      <c r="I15669" t="s">
        <v>61</v>
      </c>
      <c r="J15669" t="s">
        <v>62</v>
      </c>
      <c r="K15669" t="s">
        <v>63</v>
      </c>
      <c r="L15669" t="s">
        <v>64</v>
      </c>
      <c r="M15669" t="s">
        <v>137</v>
      </c>
      <c r="N15669" t="s">
        <v>66</v>
      </c>
      <c r="O15669" t="s">
        <v>67</v>
      </c>
      <c r="P15669" t="s">
        <v>554</v>
      </c>
      <c r="Q15669" t="s">
        <v>555</v>
      </c>
      <c r="R15669" t="s">
        <v>70</v>
      </c>
      <c r="S15669">
        <v>2515.5991124133002</v>
      </c>
      <c r="T15669">
        <v>1.6623887780996001</v>
      </c>
      <c r="U15669">
        <v>19.358919871455001</v>
      </c>
      <c r="V15669">
        <v>129.94522055554</v>
      </c>
      <c r="W15669">
        <v>0</v>
      </c>
    </row>
    <row r="15670" spans="3:23" x14ac:dyDescent="0.35">
      <c r="C15670" s="12">
        <v>43466</v>
      </c>
      <c r="D15670" s="12">
        <v>43496</v>
      </c>
      <c r="E15670" t="s">
        <v>75</v>
      </c>
      <c r="F15670" t="s">
        <v>59</v>
      </c>
      <c r="G15670" t="s">
        <v>59</v>
      </c>
      <c r="H15670" t="s">
        <v>60</v>
      </c>
      <c r="I15670" t="s">
        <v>61</v>
      </c>
      <c r="J15670" t="s">
        <v>62</v>
      </c>
      <c r="K15670" t="s">
        <v>63</v>
      </c>
      <c r="L15670" t="s">
        <v>64</v>
      </c>
      <c r="M15670" t="s">
        <v>137</v>
      </c>
      <c r="N15670" t="s">
        <v>66</v>
      </c>
      <c r="O15670" t="s">
        <v>67</v>
      </c>
      <c r="P15670" t="s">
        <v>505</v>
      </c>
      <c r="Q15670" t="s">
        <v>506</v>
      </c>
      <c r="R15670" t="s">
        <v>70</v>
      </c>
      <c r="S15670">
        <v>2514.5851746446001</v>
      </c>
      <c r="T15670">
        <v>1.0362474834794999</v>
      </c>
      <c r="U15670">
        <v>23.761247857623001</v>
      </c>
      <c r="V15670">
        <v>105.82715140686</v>
      </c>
      <c r="W15670">
        <v>0</v>
      </c>
    </row>
    <row r="15671" spans="3:23" x14ac:dyDescent="0.35">
      <c r="C15671" s="12">
        <v>43862</v>
      </c>
      <c r="D15671" s="12">
        <v>43890</v>
      </c>
      <c r="E15671" t="s">
        <v>20</v>
      </c>
      <c r="F15671" t="s">
        <v>59</v>
      </c>
      <c r="G15671" t="s">
        <v>59</v>
      </c>
      <c r="H15671" t="s">
        <v>76</v>
      </c>
      <c r="I15671" t="s">
        <v>61</v>
      </c>
      <c r="J15671" t="s">
        <v>62</v>
      </c>
      <c r="K15671" t="s">
        <v>63</v>
      </c>
      <c r="L15671" t="s">
        <v>64</v>
      </c>
      <c r="M15671" t="s">
        <v>65</v>
      </c>
      <c r="N15671" t="s">
        <v>66</v>
      </c>
      <c r="O15671" t="s">
        <v>67</v>
      </c>
      <c r="P15671" t="s">
        <v>401</v>
      </c>
      <c r="Q15671" t="s">
        <v>402</v>
      </c>
      <c r="R15671" t="s">
        <v>70</v>
      </c>
      <c r="S15671">
        <v>2514.3346628249001</v>
      </c>
      <c r="T15671">
        <v>0.9408909737651</v>
      </c>
      <c r="U15671">
        <v>397.33476399611999</v>
      </c>
      <c r="V15671">
        <v>6.3280006952762999</v>
      </c>
      <c r="W15671">
        <v>0</v>
      </c>
    </row>
    <row r="15672" spans="3:23" x14ac:dyDescent="0.35">
      <c r="C15672" s="12">
        <v>43862</v>
      </c>
      <c r="D15672" s="12">
        <v>43890</v>
      </c>
      <c r="E15672" t="s">
        <v>20</v>
      </c>
      <c r="F15672" t="s">
        <v>59</v>
      </c>
      <c r="G15672" t="s">
        <v>59</v>
      </c>
      <c r="H15672" t="s">
        <v>76</v>
      </c>
      <c r="I15672" t="s">
        <v>61</v>
      </c>
      <c r="J15672" t="s">
        <v>62</v>
      </c>
      <c r="K15672" t="s">
        <v>63</v>
      </c>
      <c r="L15672" t="s">
        <v>64</v>
      </c>
      <c r="M15672" t="s">
        <v>96</v>
      </c>
      <c r="N15672" t="s">
        <v>111</v>
      </c>
      <c r="O15672" t="s">
        <v>112</v>
      </c>
      <c r="P15672" t="s">
        <v>391</v>
      </c>
      <c r="Q15672" t="s">
        <v>392</v>
      </c>
      <c r="R15672" t="s">
        <v>70</v>
      </c>
      <c r="S15672">
        <v>2513.8325513589002</v>
      </c>
      <c r="T15672">
        <v>8.7566871606448</v>
      </c>
      <c r="U15672">
        <v>75.146338856404995</v>
      </c>
      <c r="V15672">
        <v>33.452495352602</v>
      </c>
      <c r="W15672">
        <v>0</v>
      </c>
    </row>
    <row r="15673" spans="3:23" x14ac:dyDescent="0.35">
      <c r="C15673" s="12">
        <v>43678</v>
      </c>
      <c r="D15673" s="12">
        <v>43708</v>
      </c>
      <c r="E15673" t="s">
        <v>75</v>
      </c>
      <c r="F15673" t="s">
        <v>59</v>
      </c>
      <c r="G15673" t="s">
        <v>59</v>
      </c>
      <c r="H15673" t="s">
        <v>76</v>
      </c>
      <c r="I15673" t="s">
        <v>61</v>
      </c>
      <c r="J15673" t="s">
        <v>62</v>
      </c>
      <c r="K15673" t="s">
        <v>63</v>
      </c>
      <c r="L15673" t="s">
        <v>64</v>
      </c>
      <c r="M15673" t="s">
        <v>82</v>
      </c>
      <c r="N15673" t="s">
        <v>379</v>
      </c>
      <c r="O15673" t="s">
        <v>380</v>
      </c>
      <c r="P15673" t="s">
        <v>494</v>
      </c>
      <c r="Q15673" t="s">
        <v>495</v>
      </c>
      <c r="R15673" t="s">
        <v>70</v>
      </c>
      <c r="S15673">
        <v>2513.6754587959999</v>
      </c>
      <c r="T15673">
        <v>1.9417684177537</v>
      </c>
      <c r="U15673">
        <v>179.41909586247999</v>
      </c>
      <c r="V15673">
        <v>14.010077615833</v>
      </c>
      <c r="W15673">
        <v>0</v>
      </c>
    </row>
    <row r="15674" spans="3:23" x14ac:dyDescent="0.35">
      <c r="C15674" s="12">
        <v>44105</v>
      </c>
      <c r="D15674" s="12">
        <v>44135</v>
      </c>
      <c r="E15674" t="s">
        <v>21</v>
      </c>
      <c r="F15674" t="s">
        <v>59</v>
      </c>
      <c r="G15674" t="s">
        <v>59</v>
      </c>
      <c r="H15674" t="s">
        <v>87</v>
      </c>
      <c r="I15674" t="s">
        <v>61</v>
      </c>
      <c r="J15674" t="s">
        <v>62</v>
      </c>
      <c r="K15674" t="s">
        <v>63</v>
      </c>
      <c r="L15674" t="s">
        <v>64</v>
      </c>
      <c r="M15674" t="s">
        <v>82</v>
      </c>
      <c r="N15674" t="s">
        <v>432</v>
      </c>
      <c r="O15674" t="s">
        <v>432</v>
      </c>
      <c r="P15674" t="s">
        <v>433</v>
      </c>
      <c r="Q15674" t="s">
        <v>434</v>
      </c>
      <c r="R15674" t="s">
        <v>70</v>
      </c>
      <c r="S15674">
        <v>2513.0199916994002</v>
      </c>
      <c r="T15674">
        <v>0.70985646463464003</v>
      </c>
      <c r="U15674">
        <v>28.838701436981999</v>
      </c>
      <c r="V15674">
        <v>87.140539153290007</v>
      </c>
      <c r="W15674">
        <v>0</v>
      </c>
    </row>
    <row r="15675" spans="3:23" x14ac:dyDescent="0.35">
      <c r="C15675" s="12">
        <v>43709</v>
      </c>
      <c r="D15675" s="12">
        <v>43738</v>
      </c>
      <c r="E15675" t="s">
        <v>75</v>
      </c>
      <c r="F15675" t="s">
        <v>59</v>
      </c>
      <c r="G15675" t="s">
        <v>59</v>
      </c>
      <c r="H15675" t="s">
        <v>87</v>
      </c>
      <c r="I15675" t="s">
        <v>61</v>
      </c>
      <c r="J15675" t="s">
        <v>62</v>
      </c>
      <c r="K15675" t="s">
        <v>63</v>
      </c>
      <c r="L15675" t="s">
        <v>64</v>
      </c>
      <c r="M15675" t="s">
        <v>82</v>
      </c>
      <c r="N15675" t="s">
        <v>536</v>
      </c>
      <c r="O15675" t="s">
        <v>537</v>
      </c>
      <c r="P15675" t="s">
        <v>538</v>
      </c>
      <c r="Q15675" t="s">
        <v>539</v>
      </c>
      <c r="R15675" t="s">
        <v>70</v>
      </c>
      <c r="S15675">
        <v>2512.9763208012</v>
      </c>
      <c r="T15675">
        <v>0.11428151282328999</v>
      </c>
      <c r="U15675">
        <v>53.216294927284999</v>
      </c>
      <c r="V15675">
        <v>47.221933135985999</v>
      </c>
      <c r="W15675">
        <v>0</v>
      </c>
    </row>
    <row r="15676" spans="3:23" x14ac:dyDescent="0.35">
      <c r="C15676" s="12">
        <v>44378</v>
      </c>
      <c r="D15676" s="12">
        <v>44408</v>
      </c>
      <c r="E15676" t="s">
        <v>21</v>
      </c>
      <c r="F15676" t="s">
        <v>59</v>
      </c>
      <c r="G15676" t="s">
        <v>59</v>
      </c>
      <c r="H15676" t="s">
        <v>60</v>
      </c>
      <c r="I15676" t="s">
        <v>61</v>
      </c>
      <c r="J15676" t="s">
        <v>62</v>
      </c>
      <c r="K15676" t="s">
        <v>63</v>
      </c>
      <c r="L15676" t="s">
        <v>64</v>
      </c>
      <c r="M15676" t="s">
        <v>137</v>
      </c>
      <c r="N15676" t="s">
        <v>66</v>
      </c>
      <c r="O15676" t="s">
        <v>67</v>
      </c>
      <c r="P15676" t="s">
        <v>235</v>
      </c>
      <c r="Q15676" t="s">
        <v>236</v>
      </c>
      <c r="R15676" t="s">
        <v>70</v>
      </c>
      <c r="S15676">
        <v>2509.3847129669002</v>
      </c>
      <c r="T15676">
        <v>3.1882371238531002</v>
      </c>
      <c r="U15676">
        <v>21.726354588064002</v>
      </c>
      <c r="V15676">
        <v>115.49957462010001</v>
      </c>
      <c r="W15676">
        <v>0</v>
      </c>
    </row>
    <row r="15677" spans="3:23" x14ac:dyDescent="0.35">
      <c r="C15677" s="12">
        <v>43617</v>
      </c>
      <c r="D15677" s="12">
        <v>43646</v>
      </c>
      <c r="E15677" t="s">
        <v>75</v>
      </c>
      <c r="F15677" t="s">
        <v>59</v>
      </c>
      <c r="G15677" t="s">
        <v>59</v>
      </c>
      <c r="H15677" t="s">
        <v>87</v>
      </c>
      <c r="I15677" t="s">
        <v>61</v>
      </c>
      <c r="J15677" t="s">
        <v>62</v>
      </c>
      <c r="K15677" t="s">
        <v>63</v>
      </c>
      <c r="L15677" t="s">
        <v>64</v>
      </c>
      <c r="M15677" t="s">
        <v>82</v>
      </c>
      <c r="N15677" t="s">
        <v>648</v>
      </c>
      <c r="O15677" t="s">
        <v>648</v>
      </c>
      <c r="P15677" t="s">
        <v>649</v>
      </c>
      <c r="Q15677" t="s">
        <v>650</v>
      </c>
      <c r="R15677" t="s">
        <v>70</v>
      </c>
      <c r="S15677">
        <v>2509.2252468723</v>
      </c>
      <c r="T15677">
        <v>0.57599821241265003</v>
      </c>
      <c r="U15677">
        <v>19.98</v>
      </c>
      <c r="V15677">
        <v>125.58684919281001</v>
      </c>
      <c r="W15677">
        <v>0</v>
      </c>
    </row>
    <row r="15678" spans="3:23" x14ac:dyDescent="0.35">
      <c r="C15678" s="12">
        <v>43739</v>
      </c>
      <c r="D15678" s="12">
        <v>43769</v>
      </c>
      <c r="E15678" t="s">
        <v>20</v>
      </c>
      <c r="F15678" t="s">
        <v>59</v>
      </c>
      <c r="G15678" t="s">
        <v>59</v>
      </c>
      <c r="H15678" t="s">
        <v>87</v>
      </c>
      <c r="I15678" t="s">
        <v>61</v>
      </c>
      <c r="J15678" t="s">
        <v>62</v>
      </c>
      <c r="K15678" t="s">
        <v>63</v>
      </c>
      <c r="L15678" t="s">
        <v>64</v>
      </c>
      <c r="M15678" t="s">
        <v>82</v>
      </c>
      <c r="N15678" t="s">
        <v>379</v>
      </c>
      <c r="O15678" t="s">
        <v>380</v>
      </c>
      <c r="P15678" t="s">
        <v>494</v>
      </c>
      <c r="Q15678" t="s">
        <v>495</v>
      </c>
      <c r="R15678" t="s">
        <v>70</v>
      </c>
      <c r="S15678">
        <v>2508.3920091338</v>
      </c>
      <c r="T15678">
        <v>0.37641759851286</v>
      </c>
      <c r="U15678">
        <v>109.98</v>
      </c>
      <c r="V15678">
        <v>22.807710575866999</v>
      </c>
      <c r="W15678">
        <v>0</v>
      </c>
    </row>
    <row r="15679" spans="3:23" x14ac:dyDescent="0.35">
      <c r="C15679" s="12">
        <v>44197</v>
      </c>
      <c r="D15679" s="12">
        <v>44227</v>
      </c>
      <c r="E15679" t="s">
        <v>21</v>
      </c>
      <c r="F15679" t="s">
        <v>59</v>
      </c>
      <c r="G15679" t="s">
        <v>59</v>
      </c>
      <c r="H15679" t="s">
        <v>76</v>
      </c>
      <c r="I15679" t="s">
        <v>61</v>
      </c>
      <c r="J15679" t="s">
        <v>62</v>
      </c>
      <c r="K15679" t="s">
        <v>63</v>
      </c>
      <c r="L15679" t="s">
        <v>64</v>
      </c>
      <c r="M15679" t="s">
        <v>82</v>
      </c>
      <c r="N15679" t="s">
        <v>536</v>
      </c>
      <c r="O15679" t="s">
        <v>537</v>
      </c>
      <c r="P15679" t="s">
        <v>538</v>
      </c>
      <c r="Q15679" t="s">
        <v>539</v>
      </c>
      <c r="R15679" t="s">
        <v>70</v>
      </c>
      <c r="S15679">
        <v>2508.2990455627</v>
      </c>
      <c r="T15679">
        <v>0.74059912837332997</v>
      </c>
      <c r="U15679">
        <v>62.274909963985998</v>
      </c>
      <c r="V15679">
        <v>40.277842987061</v>
      </c>
      <c r="W15679">
        <v>0</v>
      </c>
    </row>
    <row r="15680" spans="3:23" x14ac:dyDescent="0.35">
      <c r="C15680" s="12">
        <v>44409</v>
      </c>
      <c r="D15680" s="12">
        <v>44439</v>
      </c>
      <c r="E15680" t="s">
        <v>21</v>
      </c>
      <c r="F15680" t="s">
        <v>59</v>
      </c>
      <c r="G15680" t="s">
        <v>59</v>
      </c>
      <c r="H15680" t="s">
        <v>60</v>
      </c>
      <c r="I15680" t="s">
        <v>61</v>
      </c>
      <c r="J15680" t="s">
        <v>62</v>
      </c>
      <c r="K15680" t="s">
        <v>63</v>
      </c>
      <c r="L15680" t="s">
        <v>64</v>
      </c>
      <c r="M15680" t="s">
        <v>88</v>
      </c>
      <c r="N15680" t="s">
        <v>150</v>
      </c>
      <c r="O15680" t="s">
        <v>93</v>
      </c>
      <c r="P15680" t="s">
        <v>204</v>
      </c>
      <c r="Q15680" t="s">
        <v>205</v>
      </c>
      <c r="R15680" t="s">
        <v>70</v>
      </c>
      <c r="S15680">
        <v>2506.0840257027999</v>
      </c>
      <c r="T15680">
        <v>0.51919945591132999</v>
      </c>
      <c r="U15680">
        <v>30.327180352921001</v>
      </c>
      <c r="V15680">
        <v>82.634916815186003</v>
      </c>
      <c r="W15680">
        <v>0</v>
      </c>
    </row>
    <row r="15681" spans="3:23" x14ac:dyDescent="0.35">
      <c r="C15681" s="12">
        <v>43466</v>
      </c>
      <c r="D15681" s="12">
        <v>43496</v>
      </c>
      <c r="E15681" t="s">
        <v>75</v>
      </c>
      <c r="F15681" t="s">
        <v>59</v>
      </c>
      <c r="G15681" t="s">
        <v>59</v>
      </c>
      <c r="H15681" t="s">
        <v>60</v>
      </c>
      <c r="I15681" t="s">
        <v>61</v>
      </c>
      <c r="J15681" t="s">
        <v>62</v>
      </c>
      <c r="K15681" t="s">
        <v>63</v>
      </c>
      <c r="L15681" t="s">
        <v>64</v>
      </c>
      <c r="M15681" t="s">
        <v>82</v>
      </c>
      <c r="N15681" t="s">
        <v>486</v>
      </c>
      <c r="O15681" t="s">
        <v>487</v>
      </c>
      <c r="P15681" t="s">
        <v>595</v>
      </c>
      <c r="Q15681" t="s">
        <v>596</v>
      </c>
      <c r="R15681" t="s">
        <v>70</v>
      </c>
      <c r="S15681">
        <v>2504.9797298273002</v>
      </c>
      <c r="T15681">
        <v>0.60624751794521003</v>
      </c>
      <c r="U15681">
        <v>303.62480007289997</v>
      </c>
      <c r="V15681">
        <v>8.2502474410056994</v>
      </c>
      <c r="W15681">
        <v>0</v>
      </c>
    </row>
    <row r="15682" spans="3:23" x14ac:dyDescent="0.35">
      <c r="C15682" s="12">
        <v>44440</v>
      </c>
      <c r="D15682" s="12">
        <v>44469</v>
      </c>
      <c r="E15682" t="s">
        <v>21</v>
      </c>
      <c r="F15682" t="s">
        <v>59</v>
      </c>
      <c r="G15682" t="s">
        <v>59</v>
      </c>
      <c r="H15682" t="s">
        <v>76</v>
      </c>
      <c r="I15682" t="s">
        <v>61</v>
      </c>
      <c r="J15682" t="s">
        <v>62</v>
      </c>
      <c r="K15682" t="s">
        <v>63</v>
      </c>
      <c r="L15682" t="s">
        <v>64</v>
      </c>
      <c r="M15682" t="s">
        <v>96</v>
      </c>
      <c r="N15682" t="s">
        <v>97</v>
      </c>
      <c r="O15682" t="s">
        <v>98</v>
      </c>
      <c r="P15682" t="s">
        <v>369</v>
      </c>
      <c r="Q15682" t="s">
        <v>370</v>
      </c>
      <c r="R15682" t="s">
        <v>70</v>
      </c>
      <c r="S15682">
        <v>2499.9899999999998</v>
      </c>
      <c r="T15682">
        <v>4.8216717353804004</v>
      </c>
      <c r="U15682">
        <v>2500.9903961584</v>
      </c>
      <c r="V15682">
        <v>0.99960000000002003</v>
      </c>
      <c r="W15682">
        <v>0</v>
      </c>
    </row>
    <row r="15683" spans="3:23" x14ac:dyDescent="0.35">
      <c r="C15683" s="12">
        <v>44013</v>
      </c>
      <c r="D15683" s="12">
        <v>44043</v>
      </c>
      <c r="E15683" t="s">
        <v>20</v>
      </c>
      <c r="F15683" t="s">
        <v>59</v>
      </c>
      <c r="G15683" t="s">
        <v>59</v>
      </c>
      <c r="H15683" t="s">
        <v>87</v>
      </c>
      <c r="I15683" t="s">
        <v>61</v>
      </c>
      <c r="J15683" t="s">
        <v>62</v>
      </c>
      <c r="K15683" t="s">
        <v>63</v>
      </c>
      <c r="L15683" t="s">
        <v>64</v>
      </c>
      <c r="M15683" t="s">
        <v>82</v>
      </c>
      <c r="N15683" t="s">
        <v>426</v>
      </c>
      <c r="O15683" t="s">
        <v>427</v>
      </c>
      <c r="P15683" t="s">
        <v>428</v>
      </c>
      <c r="Q15683" t="s">
        <v>429</v>
      </c>
      <c r="R15683" t="s">
        <v>70</v>
      </c>
      <c r="S15683">
        <v>2499.1055089675001</v>
      </c>
      <c r="T15683">
        <v>1.8247280042183001</v>
      </c>
      <c r="U15683">
        <v>39.99</v>
      </c>
      <c r="V15683">
        <v>62.493261039448001</v>
      </c>
      <c r="W15683">
        <v>0</v>
      </c>
    </row>
    <row r="15684" spans="3:23" x14ac:dyDescent="0.35">
      <c r="C15684" s="12">
        <v>43983</v>
      </c>
      <c r="D15684" s="12">
        <v>44012</v>
      </c>
      <c r="E15684" t="s">
        <v>20</v>
      </c>
      <c r="F15684" t="s">
        <v>59</v>
      </c>
      <c r="G15684" t="s">
        <v>59</v>
      </c>
      <c r="H15684" t="s">
        <v>76</v>
      </c>
      <c r="I15684" t="s">
        <v>61</v>
      </c>
      <c r="J15684" t="s">
        <v>62</v>
      </c>
      <c r="K15684" t="s">
        <v>63</v>
      </c>
      <c r="L15684" t="s">
        <v>64</v>
      </c>
      <c r="M15684" t="s">
        <v>82</v>
      </c>
      <c r="N15684" t="s">
        <v>379</v>
      </c>
      <c r="O15684" t="s">
        <v>380</v>
      </c>
      <c r="P15684" t="s">
        <v>472</v>
      </c>
      <c r="Q15684" t="s">
        <v>473</v>
      </c>
      <c r="R15684" t="s">
        <v>70</v>
      </c>
      <c r="S15684">
        <v>2497.8675892103001</v>
      </c>
      <c r="T15684">
        <v>2.1939456830500998</v>
      </c>
      <c r="U15684">
        <v>58.111918904196003</v>
      </c>
      <c r="V15684">
        <v>42.983739589262001</v>
      </c>
      <c r="W15684">
        <v>0</v>
      </c>
    </row>
    <row r="15685" spans="3:23" x14ac:dyDescent="0.35">
      <c r="C15685" s="12">
        <v>43435</v>
      </c>
      <c r="D15685" s="12">
        <v>43465</v>
      </c>
      <c r="E15685" t="s">
        <v>75</v>
      </c>
      <c r="F15685" t="s">
        <v>59</v>
      </c>
      <c r="G15685" t="s">
        <v>59</v>
      </c>
      <c r="H15685" t="s">
        <v>87</v>
      </c>
      <c r="I15685" t="s">
        <v>61</v>
      </c>
      <c r="J15685" t="s">
        <v>62</v>
      </c>
      <c r="K15685" t="s">
        <v>63</v>
      </c>
      <c r="L15685" t="s">
        <v>64</v>
      </c>
      <c r="M15685" t="s">
        <v>82</v>
      </c>
      <c r="N15685" t="s">
        <v>83</v>
      </c>
      <c r="O15685" t="s">
        <v>84</v>
      </c>
      <c r="P15685" t="s">
        <v>337</v>
      </c>
      <c r="Q15685" t="s">
        <v>338</v>
      </c>
      <c r="R15685" t="s">
        <v>70</v>
      </c>
      <c r="S15685">
        <v>2497.2661148894999</v>
      </c>
      <c r="T15685">
        <v>0.75019264133372998</v>
      </c>
      <c r="U15685">
        <v>97.376174513647001</v>
      </c>
      <c r="V15685">
        <v>25.645555777502</v>
      </c>
      <c r="W15685">
        <v>1</v>
      </c>
    </row>
    <row r="15686" spans="3:23" x14ac:dyDescent="0.35">
      <c r="C15686" s="12">
        <v>44317</v>
      </c>
      <c r="D15686" s="12">
        <v>44347</v>
      </c>
      <c r="E15686" t="s">
        <v>21</v>
      </c>
      <c r="F15686" t="s">
        <v>59</v>
      </c>
      <c r="G15686" t="s">
        <v>59</v>
      </c>
      <c r="H15686" t="s">
        <v>76</v>
      </c>
      <c r="I15686" t="s">
        <v>61</v>
      </c>
      <c r="J15686" t="s">
        <v>62</v>
      </c>
      <c r="K15686" t="s">
        <v>63</v>
      </c>
      <c r="L15686" t="s">
        <v>64</v>
      </c>
      <c r="M15686" t="s">
        <v>82</v>
      </c>
      <c r="N15686" t="s">
        <v>486</v>
      </c>
      <c r="O15686" t="s">
        <v>487</v>
      </c>
      <c r="P15686" t="s">
        <v>488</v>
      </c>
      <c r="Q15686" t="s">
        <v>489</v>
      </c>
      <c r="R15686" t="s">
        <v>70</v>
      </c>
      <c r="S15686">
        <v>2496.2771390152002</v>
      </c>
      <c r="T15686">
        <v>1.1985310193937999</v>
      </c>
      <c r="U15686">
        <v>30.390768460787001</v>
      </c>
      <c r="V15686">
        <v>82.139322743224994</v>
      </c>
      <c r="W15686">
        <v>0</v>
      </c>
    </row>
    <row r="15687" spans="3:23" x14ac:dyDescent="0.35">
      <c r="C15687" s="12">
        <v>44044</v>
      </c>
      <c r="D15687" s="12">
        <v>44074</v>
      </c>
      <c r="E15687" t="s">
        <v>20</v>
      </c>
      <c r="F15687" t="s">
        <v>59</v>
      </c>
      <c r="G15687" t="s">
        <v>59</v>
      </c>
      <c r="H15687" t="s">
        <v>60</v>
      </c>
      <c r="I15687" t="s">
        <v>61</v>
      </c>
      <c r="J15687" t="s">
        <v>62</v>
      </c>
      <c r="K15687" t="s">
        <v>63</v>
      </c>
      <c r="L15687" t="s">
        <v>64</v>
      </c>
      <c r="M15687" t="s">
        <v>77</v>
      </c>
      <c r="N15687" t="s">
        <v>78</v>
      </c>
      <c r="O15687" t="s">
        <v>79</v>
      </c>
      <c r="P15687" t="s">
        <v>397</v>
      </c>
      <c r="Q15687" t="s">
        <v>398</v>
      </c>
      <c r="R15687" t="s">
        <v>70</v>
      </c>
      <c r="S15687">
        <v>2491.1948683984001</v>
      </c>
      <c r="T15687">
        <v>0.57646734436421998</v>
      </c>
      <c r="U15687">
        <v>30.148841516059999</v>
      </c>
      <c r="V15687">
        <v>82.62987044034</v>
      </c>
      <c r="W15687">
        <v>0</v>
      </c>
    </row>
    <row r="15688" spans="3:23" x14ac:dyDescent="0.35">
      <c r="C15688" s="12">
        <v>43617</v>
      </c>
      <c r="D15688" s="12">
        <v>43646</v>
      </c>
      <c r="E15688" t="s">
        <v>75</v>
      </c>
      <c r="F15688" t="s">
        <v>59</v>
      </c>
      <c r="G15688" t="s">
        <v>59</v>
      </c>
      <c r="H15688" t="s">
        <v>76</v>
      </c>
      <c r="I15688" t="s">
        <v>61</v>
      </c>
      <c r="J15688" t="s">
        <v>62</v>
      </c>
      <c r="K15688" t="s">
        <v>63</v>
      </c>
      <c r="L15688" t="s">
        <v>64</v>
      </c>
      <c r="M15688" t="s">
        <v>82</v>
      </c>
      <c r="N15688" t="s">
        <v>357</v>
      </c>
      <c r="O15688" t="s">
        <v>357</v>
      </c>
      <c r="P15688" t="s">
        <v>439</v>
      </c>
      <c r="Q15688" t="s">
        <v>440</v>
      </c>
      <c r="R15688" t="s">
        <v>70</v>
      </c>
      <c r="S15688">
        <v>2489.0450757622998</v>
      </c>
      <c r="T15688">
        <v>2.3403196068905001</v>
      </c>
      <c r="U15688">
        <v>177.77885777197</v>
      </c>
      <c r="V15688">
        <v>14.000793496799</v>
      </c>
      <c r="W15688">
        <v>0</v>
      </c>
    </row>
    <row r="15689" spans="3:23" x14ac:dyDescent="0.35">
      <c r="C15689" s="12">
        <v>43525</v>
      </c>
      <c r="D15689" s="12">
        <v>43555</v>
      </c>
      <c r="E15689" t="s">
        <v>75</v>
      </c>
      <c r="F15689" t="s">
        <v>59</v>
      </c>
      <c r="G15689" t="s">
        <v>59</v>
      </c>
      <c r="H15689" t="s">
        <v>76</v>
      </c>
      <c r="I15689" t="s">
        <v>61</v>
      </c>
      <c r="J15689" t="s">
        <v>62</v>
      </c>
      <c r="K15689" t="s">
        <v>63</v>
      </c>
      <c r="L15689" t="s">
        <v>64</v>
      </c>
      <c r="M15689" t="s">
        <v>82</v>
      </c>
      <c r="N15689" t="s">
        <v>357</v>
      </c>
      <c r="O15689" t="s">
        <v>357</v>
      </c>
      <c r="P15689" t="s">
        <v>439</v>
      </c>
      <c r="Q15689" t="s">
        <v>440</v>
      </c>
      <c r="R15689" t="s">
        <v>70</v>
      </c>
      <c r="S15689">
        <v>2488.4125378811</v>
      </c>
      <c r="T15689">
        <v>2.5145987265526002</v>
      </c>
      <c r="U15689">
        <v>177.77426958421</v>
      </c>
      <c r="V15689">
        <v>13.997596748399999</v>
      </c>
      <c r="W15689">
        <v>0</v>
      </c>
    </row>
    <row r="15690" spans="3:23" x14ac:dyDescent="0.35">
      <c r="C15690" s="12">
        <v>44197</v>
      </c>
      <c r="D15690" s="12">
        <v>44227</v>
      </c>
      <c r="E15690" t="s">
        <v>21</v>
      </c>
      <c r="F15690" t="s">
        <v>59</v>
      </c>
      <c r="G15690" t="s">
        <v>59</v>
      </c>
      <c r="H15690" t="s">
        <v>76</v>
      </c>
      <c r="I15690" t="s">
        <v>61</v>
      </c>
      <c r="J15690" t="s">
        <v>62</v>
      </c>
      <c r="K15690" t="s">
        <v>63</v>
      </c>
      <c r="L15690" t="s">
        <v>64</v>
      </c>
      <c r="M15690" t="s">
        <v>82</v>
      </c>
      <c r="N15690" t="s">
        <v>413</v>
      </c>
      <c r="O15690" t="s">
        <v>414</v>
      </c>
      <c r="P15690" t="s">
        <v>490</v>
      </c>
      <c r="Q15690" t="s">
        <v>491</v>
      </c>
      <c r="R15690" t="s">
        <v>70</v>
      </c>
      <c r="S15690">
        <v>2488.0010292339002</v>
      </c>
      <c r="T15690">
        <v>2.1318106616143</v>
      </c>
      <c r="U15690">
        <v>59.251216076497997</v>
      </c>
      <c r="V15690">
        <v>41.990716714096003</v>
      </c>
      <c r="W15690">
        <v>0</v>
      </c>
    </row>
    <row r="15691" spans="3:23" x14ac:dyDescent="0.35">
      <c r="C15691" s="12">
        <v>44348</v>
      </c>
      <c r="D15691" s="12">
        <v>44377</v>
      </c>
      <c r="E15691" t="s">
        <v>21</v>
      </c>
      <c r="F15691" t="s">
        <v>59</v>
      </c>
      <c r="G15691" t="s">
        <v>59</v>
      </c>
      <c r="H15691" t="s">
        <v>76</v>
      </c>
      <c r="I15691" t="s">
        <v>61</v>
      </c>
      <c r="J15691" t="s">
        <v>62</v>
      </c>
      <c r="K15691" t="s">
        <v>63</v>
      </c>
      <c r="L15691" t="s">
        <v>64</v>
      </c>
      <c r="M15691" t="s">
        <v>82</v>
      </c>
      <c r="N15691" t="s">
        <v>486</v>
      </c>
      <c r="O15691" t="s">
        <v>487</v>
      </c>
      <c r="P15691" t="s">
        <v>488</v>
      </c>
      <c r="Q15691" t="s">
        <v>489</v>
      </c>
      <c r="R15691" t="s">
        <v>70</v>
      </c>
      <c r="S15691">
        <v>2487.8157085227999</v>
      </c>
      <c r="T15691">
        <v>1.2348501411937001</v>
      </c>
      <c r="U15691">
        <v>31.010021677731999</v>
      </c>
      <c r="V15691">
        <v>80.226184114838006</v>
      </c>
      <c r="W15691">
        <v>0</v>
      </c>
    </row>
    <row r="15692" spans="3:23" x14ac:dyDescent="0.35">
      <c r="C15692" s="12">
        <v>44440</v>
      </c>
      <c r="D15692" s="12">
        <v>44469</v>
      </c>
      <c r="E15692" t="s">
        <v>21</v>
      </c>
      <c r="F15692" t="s">
        <v>59</v>
      </c>
      <c r="G15692" t="s">
        <v>59</v>
      </c>
      <c r="H15692" t="s">
        <v>76</v>
      </c>
      <c r="I15692" t="s">
        <v>61</v>
      </c>
      <c r="J15692" t="s">
        <v>62</v>
      </c>
      <c r="K15692" t="s">
        <v>63</v>
      </c>
      <c r="L15692" t="s">
        <v>64</v>
      </c>
      <c r="M15692" t="s">
        <v>77</v>
      </c>
      <c r="N15692" t="s">
        <v>107</v>
      </c>
      <c r="O15692" t="s">
        <v>108</v>
      </c>
      <c r="P15692" t="s">
        <v>290</v>
      </c>
      <c r="Q15692" t="s">
        <v>291</v>
      </c>
      <c r="R15692" t="s">
        <v>70</v>
      </c>
      <c r="S15692">
        <v>2485.2641430007998</v>
      </c>
      <c r="T15692">
        <v>3.5210859642690999</v>
      </c>
      <c r="U15692">
        <v>70.018007202880995</v>
      </c>
      <c r="V15692">
        <v>35.494642625284001</v>
      </c>
      <c r="W15692">
        <v>0</v>
      </c>
    </row>
    <row r="15693" spans="3:23" x14ac:dyDescent="0.35">
      <c r="C15693" s="12">
        <v>44317</v>
      </c>
      <c r="D15693" s="12">
        <v>44347</v>
      </c>
      <c r="E15693" t="s">
        <v>21</v>
      </c>
      <c r="F15693" t="s">
        <v>59</v>
      </c>
      <c r="G15693" t="s">
        <v>59</v>
      </c>
      <c r="H15693" t="s">
        <v>60</v>
      </c>
      <c r="I15693" t="s">
        <v>61</v>
      </c>
      <c r="J15693" t="s">
        <v>62</v>
      </c>
      <c r="K15693" t="s">
        <v>63</v>
      </c>
      <c r="L15693" t="s">
        <v>64</v>
      </c>
      <c r="M15693" t="s">
        <v>82</v>
      </c>
      <c r="N15693" t="s">
        <v>502</v>
      </c>
      <c r="O15693" t="s">
        <v>502</v>
      </c>
      <c r="P15693" t="s">
        <v>503</v>
      </c>
      <c r="Q15693" t="s">
        <v>504</v>
      </c>
      <c r="R15693" t="s">
        <v>70</v>
      </c>
      <c r="S15693">
        <v>2483.7632245413001</v>
      </c>
      <c r="T15693">
        <v>1.1059749005271</v>
      </c>
      <c r="U15693">
        <v>77.877116986413995</v>
      </c>
      <c r="V15693">
        <v>31.893363810253</v>
      </c>
      <c r="W15693">
        <v>0</v>
      </c>
    </row>
    <row r="15694" spans="3:23" x14ac:dyDescent="0.35">
      <c r="C15694" s="12">
        <v>44348</v>
      </c>
      <c r="D15694" s="12">
        <v>44377</v>
      </c>
      <c r="E15694" t="s">
        <v>21</v>
      </c>
      <c r="F15694" t="s">
        <v>59</v>
      </c>
      <c r="G15694" t="s">
        <v>59</v>
      </c>
      <c r="H15694" t="s">
        <v>76</v>
      </c>
      <c r="I15694" t="s">
        <v>61</v>
      </c>
      <c r="J15694" t="s">
        <v>62</v>
      </c>
      <c r="K15694" t="s">
        <v>63</v>
      </c>
      <c r="L15694" t="s">
        <v>64</v>
      </c>
      <c r="M15694" t="s">
        <v>82</v>
      </c>
      <c r="N15694" t="s">
        <v>379</v>
      </c>
      <c r="O15694" t="s">
        <v>380</v>
      </c>
      <c r="P15694" t="s">
        <v>494</v>
      </c>
      <c r="Q15694" t="s">
        <v>495</v>
      </c>
      <c r="R15694" t="s">
        <v>70</v>
      </c>
      <c r="S15694">
        <v>2483.6</v>
      </c>
      <c r="T15694">
        <v>2.2831782494467001</v>
      </c>
      <c r="U15694">
        <v>191.12260288730999</v>
      </c>
      <c r="V15694">
        <v>12.9948</v>
      </c>
      <c r="W15694">
        <v>0</v>
      </c>
    </row>
    <row r="15695" spans="3:23" x14ac:dyDescent="0.35">
      <c r="C15695" s="12">
        <v>43556</v>
      </c>
      <c r="D15695" s="12">
        <v>43585</v>
      </c>
      <c r="E15695" t="s">
        <v>75</v>
      </c>
      <c r="F15695" t="s">
        <v>59</v>
      </c>
      <c r="G15695" t="s">
        <v>59</v>
      </c>
      <c r="H15695" t="s">
        <v>87</v>
      </c>
      <c r="I15695" t="s">
        <v>61</v>
      </c>
      <c r="J15695" t="s">
        <v>62</v>
      </c>
      <c r="K15695" t="s">
        <v>63</v>
      </c>
      <c r="L15695" t="s">
        <v>64</v>
      </c>
      <c r="M15695" t="s">
        <v>82</v>
      </c>
      <c r="N15695" t="s">
        <v>379</v>
      </c>
      <c r="O15695" t="s">
        <v>380</v>
      </c>
      <c r="P15695" t="s">
        <v>494</v>
      </c>
      <c r="Q15695" t="s">
        <v>495</v>
      </c>
      <c r="R15695" t="s">
        <v>70</v>
      </c>
      <c r="S15695">
        <v>2482.033603163</v>
      </c>
      <c r="T15695">
        <v>0.28288539442098998</v>
      </c>
      <c r="U15695">
        <v>109.98</v>
      </c>
      <c r="V15695">
        <v>22.568045127868999</v>
      </c>
      <c r="W15695">
        <v>0</v>
      </c>
    </row>
    <row r="15696" spans="3:23" x14ac:dyDescent="0.35">
      <c r="C15696" s="12">
        <v>43435</v>
      </c>
      <c r="D15696" s="12">
        <v>43465</v>
      </c>
      <c r="E15696" t="s">
        <v>75</v>
      </c>
      <c r="F15696" t="s">
        <v>59</v>
      </c>
      <c r="G15696" t="s">
        <v>59</v>
      </c>
      <c r="H15696" t="s">
        <v>60</v>
      </c>
      <c r="I15696" t="s">
        <v>61</v>
      </c>
      <c r="J15696" t="s">
        <v>62</v>
      </c>
      <c r="K15696" t="s">
        <v>63</v>
      </c>
      <c r="L15696" t="s">
        <v>64</v>
      </c>
      <c r="M15696" t="s">
        <v>82</v>
      </c>
      <c r="N15696" t="s">
        <v>362</v>
      </c>
      <c r="O15696" t="s">
        <v>362</v>
      </c>
      <c r="P15696" t="s">
        <v>528</v>
      </c>
      <c r="Q15696" t="s">
        <v>529</v>
      </c>
      <c r="R15696" t="s">
        <v>70</v>
      </c>
      <c r="S15696">
        <v>2481.8979298006002</v>
      </c>
      <c r="T15696">
        <v>1.1358271444345001</v>
      </c>
      <c r="U15696">
        <v>22.321687728103001</v>
      </c>
      <c r="V15696">
        <v>111.18773634109</v>
      </c>
      <c r="W15696">
        <v>0</v>
      </c>
    </row>
    <row r="15697" spans="3:23" x14ac:dyDescent="0.35">
      <c r="C15697" s="12">
        <v>43466</v>
      </c>
      <c r="D15697" s="12">
        <v>43496</v>
      </c>
      <c r="E15697" t="s">
        <v>75</v>
      </c>
      <c r="F15697" t="s">
        <v>59</v>
      </c>
      <c r="G15697" t="s">
        <v>59</v>
      </c>
      <c r="H15697" t="s">
        <v>60</v>
      </c>
      <c r="I15697" t="s">
        <v>61</v>
      </c>
      <c r="J15697" t="s">
        <v>62</v>
      </c>
      <c r="K15697" t="s">
        <v>63</v>
      </c>
      <c r="L15697" t="s">
        <v>64</v>
      </c>
      <c r="M15697" t="s">
        <v>82</v>
      </c>
      <c r="N15697" t="s">
        <v>246</v>
      </c>
      <c r="O15697" t="s">
        <v>112</v>
      </c>
      <c r="P15697" t="s">
        <v>581</v>
      </c>
      <c r="Q15697" t="s">
        <v>582</v>
      </c>
      <c r="R15697" t="s">
        <v>70</v>
      </c>
      <c r="S15697">
        <v>2479.8635514963999</v>
      </c>
      <c r="T15697">
        <v>1.4488095316645999</v>
      </c>
      <c r="U15697">
        <v>27.737433100810001</v>
      </c>
      <c r="V15697">
        <v>89.40494033761</v>
      </c>
      <c r="W15697">
        <v>0</v>
      </c>
    </row>
    <row r="15698" spans="3:23" x14ac:dyDescent="0.35">
      <c r="C15698" s="12">
        <v>43770</v>
      </c>
      <c r="D15698" s="12">
        <v>43799</v>
      </c>
      <c r="E15698" t="s">
        <v>20</v>
      </c>
      <c r="F15698" t="s">
        <v>59</v>
      </c>
      <c r="G15698" t="s">
        <v>59</v>
      </c>
      <c r="H15698" t="s">
        <v>87</v>
      </c>
      <c r="I15698" t="s">
        <v>61</v>
      </c>
      <c r="J15698" t="s">
        <v>62</v>
      </c>
      <c r="K15698" t="s">
        <v>63</v>
      </c>
      <c r="L15698" t="s">
        <v>64</v>
      </c>
      <c r="M15698" t="s">
        <v>65</v>
      </c>
      <c r="N15698" t="s">
        <v>66</v>
      </c>
      <c r="O15698" t="s">
        <v>67</v>
      </c>
      <c r="P15698" t="s">
        <v>411</v>
      </c>
      <c r="Q15698" t="s">
        <v>412</v>
      </c>
      <c r="R15698" t="s">
        <v>70</v>
      </c>
      <c r="S15698">
        <v>2479.3685639188002</v>
      </c>
      <c r="T15698">
        <v>7.1151990790848996E-2</v>
      </c>
      <c r="U15698">
        <v>458.95693594462</v>
      </c>
      <c r="V15698">
        <v>5.4021812717915001</v>
      </c>
      <c r="W15698">
        <v>0</v>
      </c>
    </row>
    <row r="15699" spans="3:23" x14ac:dyDescent="0.35">
      <c r="C15699" s="12">
        <v>43586</v>
      </c>
      <c r="D15699" s="12">
        <v>43616</v>
      </c>
      <c r="E15699" t="s">
        <v>75</v>
      </c>
      <c r="F15699" t="s">
        <v>59</v>
      </c>
      <c r="G15699" t="s">
        <v>59</v>
      </c>
      <c r="H15699" t="s">
        <v>87</v>
      </c>
      <c r="I15699" t="s">
        <v>61</v>
      </c>
      <c r="J15699" t="s">
        <v>62</v>
      </c>
      <c r="K15699" t="s">
        <v>63</v>
      </c>
      <c r="L15699" t="s">
        <v>64</v>
      </c>
      <c r="M15699" t="s">
        <v>82</v>
      </c>
      <c r="N15699" t="s">
        <v>83</v>
      </c>
      <c r="O15699" t="s">
        <v>84</v>
      </c>
      <c r="P15699" t="s">
        <v>507</v>
      </c>
      <c r="Q15699" t="s">
        <v>508</v>
      </c>
      <c r="R15699" t="s">
        <v>70</v>
      </c>
      <c r="S15699">
        <v>2478.6629183137002</v>
      </c>
      <c r="T15699">
        <v>3.8167092428852002E-2</v>
      </c>
      <c r="U15699">
        <v>2451.48</v>
      </c>
      <c r="V15699">
        <v>1.0110883704185001</v>
      </c>
      <c r="W15699">
        <v>1</v>
      </c>
    </row>
    <row r="15700" spans="3:23" x14ac:dyDescent="0.35">
      <c r="C15700" s="12">
        <v>43800</v>
      </c>
      <c r="D15700" s="12">
        <v>43830</v>
      </c>
      <c r="E15700" t="s">
        <v>20</v>
      </c>
      <c r="F15700" t="s">
        <v>59</v>
      </c>
      <c r="G15700" t="s">
        <v>59</v>
      </c>
      <c r="H15700" t="s">
        <v>76</v>
      </c>
      <c r="I15700" t="s">
        <v>61</v>
      </c>
      <c r="J15700" t="s">
        <v>62</v>
      </c>
      <c r="K15700" t="s">
        <v>63</v>
      </c>
      <c r="L15700" t="s">
        <v>64</v>
      </c>
      <c r="M15700" t="s">
        <v>96</v>
      </c>
      <c r="N15700" t="s">
        <v>97</v>
      </c>
      <c r="O15700" t="s">
        <v>98</v>
      </c>
      <c r="P15700" t="s">
        <v>419</v>
      </c>
      <c r="Q15700" t="s">
        <v>420</v>
      </c>
      <c r="R15700" t="s">
        <v>70</v>
      </c>
      <c r="S15700">
        <v>2477.4630567789</v>
      </c>
      <c r="T15700">
        <v>1.3168117838699001</v>
      </c>
      <c r="U15700">
        <v>205.09261532100999</v>
      </c>
      <c r="V15700">
        <v>12.079728238392001</v>
      </c>
      <c r="W15700">
        <v>0</v>
      </c>
    </row>
    <row r="15701" spans="3:23" x14ac:dyDescent="0.35">
      <c r="C15701" s="12">
        <v>43770</v>
      </c>
      <c r="D15701" s="12">
        <v>43799</v>
      </c>
      <c r="E15701" t="s">
        <v>20</v>
      </c>
      <c r="F15701" t="s">
        <v>59</v>
      </c>
      <c r="G15701" t="s">
        <v>59</v>
      </c>
      <c r="H15701" t="s">
        <v>87</v>
      </c>
      <c r="I15701" t="s">
        <v>61</v>
      </c>
      <c r="J15701" t="s">
        <v>62</v>
      </c>
      <c r="K15701" t="s">
        <v>63</v>
      </c>
      <c r="L15701" t="s">
        <v>64</v>
      </c>
      <c r="M15701" t="s">
        <v>82</v>
      </c>
      <c r="N15701" t="s">
        <v>426</v>
      </c>
      <c r="O15701" t="s">
        <v>427</v>
      </c>
      <c r="P15701" t="s">
        <v>428</v>
      </c>
      <c r="Q15701" t="s">
        <v>429</v>
      </c>
      <c r="R15701" t="s">
        <v>70</v>
      </c>
      <c r="S15701">
        <v>2475.8863226219</v>
      </c>
      <c r="T15701">
        <v>1.3195398691361</v>
      </c>
      <c r="U15701">
        <v>39.99</v>
      </c>
      <c r="V15701">
        <v>61.912636224604</v>
      </c>
      <c r="W15701">
        <v>0</v>
      </c>
    </row>
    <row r="15702" spans="3:23" x14ac:dyDescent="0.35">
      <c r="C15702" s="12">
        <v>43770</v>
      </c>
      <c r="D15702" s="12">
        <v>43799</v>
      </c>
      <c r="E15702" t="s">
        <v>20</v>
      </c>
      <c r="F15702" t="s">
        <v>59</v>
      </c>
      <c r="G15702" t="s">
        <v>59</v>
      </c>
      <c r="H15702" t="s">
        <v>60</v>
      </c>
      <c r="I15702" t="s">
        <v>61</v>
      </c>
      <c r="J15702" t="s">
        <v>62</v>
      </c>
      <c r="K15702" t="s">
        <v>63</v>
      </c>
      <c r="L15702" t="s">
        <v>64</v>
      </c>
      <c r="M15702" t="s">
        <v>82</v>
      </c>
      <c r="N15702" t="s">
        <v>486</v>
      </c>
      <c r="O15702" t="s">
        <v>487</v>
      </c>
      <c r="P15702" t="s">
        <v>500</v>
      </c>
      <c r="Q15702" t="s">
        <v>501</v>
      </c>
      <c r="R15702" t="s">
        <v>70</v>
      </c>
      <c r="S15702">
        <v>2475.6619759310001</v>
      </c>
      <c r="T15702">
        <v>1.0376037456016001</v>
      </c>
      <c r="U15702">
        <v>45.450104377297997</v>
      </c>
      <c r="V15702">
        <v>54.469885379791002</v>
      </c>
      <c r="W15702">
        <v>0</v>
      </c>
    </row>
    <row r="15703" spans="3:23" x14ac:dyDescent="0.35">
      <c r="C15703" s="12">
        <v>44348</v>
      </c>
      <c r="D15703" s="12">
        <v>44377</v>
      </c>
      <c r="E15703" t="s">
        <v>21</v>
      </c>
      <c r="F15703" t="s">
        <v>59</v>
      </c>
      <c r="G15703" t="s">
        <v>59</v>
      </c>
      <c r="H15703" t="s">
        <v>76</v>
      </c>
      <c r="I15703" t="s">
        <v>61</v>
      </c>
      <c r="J15703" t="s">
        <v>62</v>
      </c>
      <c r="K15703" t="s">
        <v>63</v>
      </c>
      <c r="L15703" t="s">
        <v>64</v>
      </c>
      <c r="M15703" t="s">
        <v>82</v>
      </c>
      <c r="N15703" t="s">
        <v>441</v>
      </c>
      <c r="O15703" t="s">
        <v>442</v>
      </c>
      <c r="P15703" t="s">
        <v>443</v>
      </c>
      <c r="Q15703" t="s">
        <v>444</v>
      </c>
      <c r="R15703" t="s">
        <v>70</v>
      </c>
      <c r="S15703">
        <v>2472.9513824952001</v>
      </c>
      <c r="T15703">
        <v>2.9706915978085999</v>
      </c>
      <c r="U15703">
        <v>123.09741051528999</v>
      </c>
      <c r="V15703">
        <v>20.089385894823</v>
      </c>
      <c r="W15703">
        <v>0</v>
      </c>
    </row>
    <row r="15704" spans="3:23" x14ac:dyDescent="0.35">
      <c r="C15704" s="12">
        <v>43617</v>
      </c>
      <c r="D15704" s="12">
        <v>43646</v>
      </c>
      <c r="E15704" t="s">
        <v>75</v>
      </c>
      <c r="F15704" t="s">
        <v>59</v>
      </c>
      <c r="G15704" t="s">
        <v>59</v>
      </c>
      <c r="H15704" t="s">
        <v>76</v>
      </c>
      <c r="I15704" t="s">
        <v>61</v>
      </c>
      <c r="J15704" t="s">
        <v>62</v>
      </c>
      <c r="K15704" t="s">
        <v>63</v>
      </c>
      <c r="L15704" t="s">
        <v>64</v>
      </c>
      <c r="M15704" t="s">
        <v>96</v>
      </c>
      <c r="N15704" t="s">
        <v>111</v>
      </c>
      <c r="O15704" t="s">
        <v>112</v>
      </c>
      <c r="P15704" t="s">
        <v>326</v>
      </c>
      <c r="Q15704" t="s">
        <v>327</v>
      </c>
      <c r="R15704" t="s">
        <v>70</v>
      </c>
      <c r="S15704">
        <v>2472.1163798070002</v>
      </c>
      <c r="T15704">
        <v>4.8132207726498004</v>
      </c>
      <c r="U15704">
        <v>189.37056913169999</v>
      </c>
      <c r="V15704">
        <v>13.054385331058</v>
      </c>
      <c r="W15704">
        <v>0</v>
      </c>
    </row>
    <row r="15705" spans="3:23" x14ac:dyDescent="0.35">
      <c r="C15705" s="12">
        <v>44044</v>
      </c>
      <c r="D15705" s="12">
        <v>44074</v>
      </c>
      <c r="E15705" t="s">
        <v>20</v>
      </c>
      <c r="F15705" t="s">
        <v>59</v>
      </c>
      <c r="G15705" t="s">
        <v>59</v>
      </c>
      <c r="H15705" t="s">
        <v>87</v>
      </c>
      <c r="I15705" t="s">
        <v>61</v>
      </c>
      <c r="J15705" t="s">
        <v>62</v>
      </c>
      <c r="K15705" t="s">
        <v>63</v>
      </c>
      <c r="L15705" t="s">
        <v>64</v>
      </c>
      <c r="M15705" t="s">
        <v>96</v>
      </c>
      <c r="N15705" t="s">
        <v>111</v>
      </c>
      <c r="O15705" t="s">
        <v>112</v>
      </c>
      <c r="P15705" t="s">
        <v>409</v>
      </c>
      <c r="Q15705" t="s">
        <v>410</v>
      </c>
      <c r="R15705" t="s">
        <v>70</v>
      </c>
      <c r="S15705">
        <v>2470.7051489481</v>
      </c>
      <c r="T15705">
        <v>0.90943986730076998</v>
      </c>
      <c r="U15705">
        <v>49.99</v>
      </c>
      <c r="V15705">
        <v>49.423987776517997</v>
      </c>
      <c r="W15705">
        <v>0</v>
      </c>
    </row>
    <row r="15706" spans="3:23" x14ac:dyDescent="0.35">
      <c r="C15706" s="12">
        <v>43556</v>
      </c>
      <c r="D15706" s="12">
        <v>43585</v>
      </c>
      <c r="E15706" t="s">
        <v>75</v>
      </c>
      <c r="F15706" t="s">
        <v>59</v>
      </c>
      <c r="G15706" t="s">
        <v>59</v>
      </c>
      <c r="H15706" t="s">
        <v>60</v>
      </c>
      <c r="I15706" t="s">
        <v>61</v>
      </c>
      <c r="J15706" t="s">
        <v>62</v>
      </c>
      <c r="K15706" t="s">
        <v>63</v>
      </c>
      <c r="L15706" t="s">
        <v>64</v>
      </c>
      <c r="M15706" t="s">
        <v>82</v>
      </c>
      <c r="N15706" t="s">
        <v>124</v>
      </c>
      <c r="O15706" t="s">
        <v>108</v>
      </c>
      <c r="P15706" t="s">
        <v>574</v>
      </c>
      <c r="Q15706" t="s">
        <v>575</v>
      </c>
      <c r="R15706" t="s">
        <v>70</v>
      </c>
      <c r="S15706">
        <v>2470.5556761558</v>
      </c>
      <c r="T15706">
        <v>0.73562933485697002</v>
      </c>
      <c r="U15706">
        <v>200.85171877274001</v>
      </c>
      <c r="V15706">
        <v>12.300395989895</v>
      </c>
      <c r="W15706">
        <v>0</v>
      </c>
    </row>
    <row r="15707" spans="3:23" x14ac:dyDescent="0.35">
      <c r="C15707" s="12">
        <v>43800</v>
      </c>
      <c r="D15707" s="12">
        <v>43830</v>
      </c>
      <c r="E15707" t="s">
        <v>20</v>
      </c>
      <c r="F15707" t="s">
        <v>59</v>
      </c>
      <c r="G15707" t="s">
        <v>59</v>
      </c>
      <c r="H15707" t="s">
        <v>87</v>
      </c>
      <c r="I15707" t="s">
        <v>61</v>
      </c>
      <c r="J15707" t="s">
        <v>62</v>
      </c>
      <c r="K15707" t="s">
        <v>63</v>
      </c>
      <c r="L15707" t="s">
        <v>64</v>
      </c>
      <c r="M15707" t="s">
        <v>82</v>
      </c>
      <c r="N15707" t="s">
        <v>83</v>
      </c>
      <c r="O15707" t="s">
        <v>84</v>
      </c>
      <c r="P15707" t="s">
        <v>507</v>
      </c>
      <c r="Q15707" t="s">
        <v>508</v>
      </c>
      <c r="R15707" t="s">
        <v>70</v>
      </c>
      <c r="S15707">
        <v>2470.0958179570998</v>
      </c>
      <c r="T15707">
        <v>7.1897519060723003E-2</v>
      </c>
      <c r="U15707">
        <v>454.34172144404999</v>
      </c>
      <c r="V15707">
        <v>5.4366475746632004</v>
      </c>
      <c r="W15707">
        <v>1</v>
      </c>
    </row>
    <row r="15708" spans="3:23" x14ac:dyDescent="0.35">
      <c r="C15708" s="12">
        <v>44075</v>
      </c>
      <c r="D15708" s="12">
        <v>44104</v>
      </c>
      <c r="E15708" t="s">
        <v>20</v>
      </c>
      <c r="F15708" t="s">
        <v>59</v>
      </c>
      <c r="G15708" t="s">
        <v>59</v>
      </c>
      <c r="H15708" t="s">
        <v>87</v>
      </c>
      <c r="I15708" t="s">
        <v>61</v>
      </c>
      <c r="J15708" t="s">
        <v>62</v>
      </c>
      <c r="K15708" t="s">
        <v>63</v>
      </c>
      <c r="L15708" t="s">
        <v>64</v>
      </c>
      <c r="M15708" t="s">
        <v>96</v>
      </c>
      <c r="N15708" t="s">
        <v>111</v>
      </c>
      <c r="O15708" t="s">
        <v>112</v>
      </c>
      <c r="P15708" t="s">
        <v>351</v>
      </c>
      <c r="Q15708" t="s">
        <v>352</v>
      </c>
      <c r="R15708" t="s">
        <v>70</v>
      </c>
      <c r="S15708">
        <v>2466.6807732898001</v>
      </c>
      <c r="T15708">
        <v>1.0570257097891</v>
      </c>
      <c r="U15708">
        <v>64.797512779043998</v>
      </c>
      <c r="V15708">
        <v>38.067522463416999</v>
      </c>
      <c r="W15708">
        <v>0</v>
      </c>
    </row>
    <row r="15709" spans="3:23" x14ac:dyDescent="0.35">
      <c r="C15709" s="12">
        <v>44044</v>
      </c>
      <c r="D15709" s="12">
        <v>44074</v>
      </c>
      <c r="E15709" t="s">
        <v>20</v>
      </c>
      <c r="F15709" t="s">
        <v>59</v>
      </c>
      <c r="G15709" t="s">
        <v>59</v>
      </c>
      <c r="H15709" t="s">
        <v>60</v>
      </c>
      <c r="I15709" t="s">
        <v>61</v>
      </c>
      <c r="J15709" t="s">
        <v>62</v>
      </c>
      <c r="K15709" t="s">
        <v>63</v>
      </c>
      <c r="L15709" t="s">
        <v>64</v>
      </c>
      <c r="M15709" t="s">
        <v>88</v>
      </c>
      <c r="N15709" t="s">
        <v>150</v>
      </c>
      <c r="O15709" t="s">
        <v>93</v>
      </c>
      <c r="P15709" t="s">
        <v>526</v>
      </c>
      <c r="Q15709" t="s">
        <v>527</v>
      </c>
      <c r="R15709" t="s">
        <v>70</v>
      </c>
      <c r="S15709">
        <v>2463.6638180206</v>
      </c>
      <c r="T15709">
        <v>1.3612596255983</v>
      </c>
      <c r="U15709">
        <v>30.321348062304001</v>
      </c>
      <c r="V15709">
        <v>81.251790420340996</v>
      </c>
      <c r="W15709">
        <v>0</v>
      </c>
    </row>
    <row r="15710" spans="3:23" x14ac:dyDescent="0.35">
      <c r="C15710" s="12">
        <v>43709</v>
      </c>
      <c r="D15710" s="12">
        <v>43738</v>
      </c>
      <c r="E15710" t="s">
        <v>75</v>
      </c>
      <c r="F15710" t="s">
        <v>59</v>
      </c>
      <c r="G15710" t="s">
        <v>59</v>
      </c>
      <c r="H15710" t="s">
        <v>60</v>
      </c>
      <c r="I15710" t="s">
        <v>61</v>
      </c>
      <c r="J15710" t="s">
        <v>62</v>
      </c>
      <c r="K15710" t="s">
        <v>63</v>
      </c>
      <c r="L15710" t="s">
        <v>64</v>
      </c>
      <c r="M15710" t="s">
        <v>82</v>
      </c>
      <c r="N15710" t="s">
        <v>357</v>
      </c>
      <c r="O15710" t="s">
        <v>357</v>
      </c>
      <c r="P15710" t="s">
        <v>607</v>
      </c>
      <c r="Q15710" t="s">
        <v>608</v>
      </c>
      <c r="R15710" t="s">
        <v>70</v>
      </c>
      <c r="S15710">
        <v>2462.7017031611999</v>
      </c>
      <c r="T15710">
        <v>1.4704420569781</v>
      </c>
      <c r="U15710">
        <v>79.296602862903001</v>
      </c>
      <c r="V15710">
        <v>31.056837421131</v>
      </c>
      <c r="W15710">
        <v>0</v>
      </c>
    </row>
    <row r="15711" spans="3:23" x14ac:dyDescent="0.35">
      <c r="C15711" s="12">
        <v>43617</v>
      </c>
      <c r="D15711" s="12">
        <v>43646</v>
      </c>
      <c r="E15711" t="s">
        <v>75</v>
      </c>
      <c r="F15711" t="s">
        <v>59</v>
      </c>
      <c r="G15711" t="s">
        <v>59</v>
      </c>
      <c r="H15711" t="s">
        <v>76</v>
      </c>
      <c r="I15711" t="s">
        <v>61</v>
      </c>
      <c r="J15711" t="s">
        <v>62</v>
      </c>
      <c r="K15711" t="s">
        <v>63</v>
      </c>
      <c r="L15711" t="s">
        <v>64</v>
      </c>
      <c r="M15711" t="s">
        <v>101</v>
      </c>
      <c r="N15711" t="s">
        <v>102</v>
      </c>
      <c r="O15711" t="s">
        <v>93</v>
      </c>
      <c r="P15711" t="s">
        <v>215</v>
      </c>
      <c r="Q15711" t="s">
        <v>216</v>
      </c>
      <c r="R15711" t="s">
        <v>70</v>
      </c>
      <c r="S15711">
        <v>2459.3827546835</v>
      </c>
      <c r="T15711">
        <v>0.95577626245255998</v>
      </c>
      <c r="U15711">
        <v>23.999599839936</v>
      </c>
      <c r="V15711">
        <v>102.47599006176</v>
      </c>
      <c r="W15711">
        <v>0</v>
      </c>
    </row>
    <row r="15712" spans="3:23" x14ac:dyDescent="0.35">
      <c r="C15712" s="12">
        <v>43525</v>
      </c>
      <c r="D15712" s="12">
        <v>43555</v>
      </c>
      <c r="E15712" t="s">
        <v>75</v>
      </c>
      <c r="F15712" t="s">
        <v>59</v>
      </c>
      <c r="G15712" t="s">
        <v>59</v>
      </c>
      <c r="H15712" t="s">
        <v>60</v>
      </c>
      <c r="I15712" t="s">
        <v>61</v>
      </c>
      <c r="J15712" t="s">
        <v>62</v>
      </c>
      <c r="K15712" t="s">
        <v>63</v>
      </c>
      <c r="L15712" t="s">
        <v>64</v>
      </c>
      <c r="M15712" t="s">
        <v>82</v>
      </c>
      <c r="N15712" t="s">
        <v>486</v>
      </c>
      <c r="O15712" t="s">
        <v>487</v>
      </c>
      <c r="P15712" t="s">
        <v>500</v>
      </c>
      <c r="Q15712" t="s">
        <v>501</v>
      </c>
      <c r="R15712" t="s">
        <v>70</v>
      </c>
      <c r="S15712">
        <v>2459.0245719961999</v>
      </c>
      <c r="T15712">
        <v>3.4335916192599001</v>
      </c>
      <c r="U15712">
        <v>43.051206936924999</v>
      </c>
      <c r="V15712">
        <v>57.118597757292001</v>
      </c>
      <c r="W15712">
        <v>0</v>
      </c>
    </row>
    <row r="15713" spans="3:23" x14ac:dyDescent="0.35">
      <c r="C15713" s="12">
        <v>44166</v>
      </c>
      <c r="D15713" s="12">
        <v>44196</v>
      </c>
      <c r="E15713" t="s">
        <v>21</v>
      </c>
      <c r="F15713" t="s">
        <v>59</v>
      </c>
      <c r="G15713" t="s">
        <v>59</v>
      </c>
      <c r="H15713" t="s">
        <v>60</v>
      </c>
      <c r="I15713" t="s">
        <v>61</v>
      </c>
      <c r="J15713" t="s">
        <v>62</v>
      </c>
      <c r="K15713" t="s">
        <v>63</v>
      </c>
      <c r="L15713" t="s">
        <v>64</v>
      </c>
      <c r="M15713" t="s">
        <v>101</v>
      </c>
      <c r="N15713" t="s">
        <v>102</v>
      </c>
      <c r="O15713" t="s">
        <v>93</v>
      </c>
      <c r="P15713" t="s">
        <v>389</v>
      </c>
      <c r="Q15713" t="s">
        <v>390</v>
      </c>
      <c r="R15713" t="s">
        <v>70</v>
      </c>
      <c r="S15713">
        <v>2456.6431823026001</v>
      </c>
      <c r="T15713">
        <v>0.13507768779950999</v>
      </c>
      <c r="U15713">
        <v>31.576671239898999</v>
      </c>
      <c r="V15713">
        <v>77.799308345032003</v>
      </c>
      <c r="W15713">
        <v>0</v>
      </c>
    </row>
    <row r="15714" spans="3:23" x14ac:dyDescent="0.35">
      <c r="C15714" s="12">
        <v>43709</v>
      </c>
      <c r="D15714" s="12">
        <v>43738</v>
      </c>
      <c r="E15714" t="s">
        <v>75</v>
      </c>
      <c r="F15714" t="s">
        <v>59</v>
      </c>
      <c r="G15714" t="s">
        <v>59</v>
      </c>
      <c r="H15714" t="s">
        <v>87</v>
      </c>
      <c r="I15714" t="s">
        <v>61</v>
      </c>
      <c r="J15714" t="s">
        <v>62</v>
      </c>
      <c r="K15714" t="s">
        <v>63</v>
      </c>
      <c r="L15714" t="s">
        <v>64</v>
      </c>
      <c r="M15714" t="s">
        <v>101</v>
      </c>
      <c r="N15714" t="s">
        <v>102</v>
      </c>
      <c r="O15714" t="s">
        <v>93</v>
      </c>
      <c r="P15714" t="s">
        <v>405</v>
      </c>
      <c r="Q15714" t="s">
        <v>406</v>
      </c>
      <c r="R15714" t="s">
        <v>70</v>
      </c>
      <c r="S15714">
        <v>2454.1112395284999</v>
      </c>
      <c r="T15714">
        <v>0.60239160084239995</v>
      </c>
      <c r="U15714">
        <v>7.1933521198808998</v>
      </c>
      <c r="V15714">
        <v>341.16378548269</v>
      </c>
      <c r="W15714">
        <v>0</v>
      </c>
    </row>
    <row r="15715" spans="3:23" x14ac:dyDescent="0.35">
      <c r="C15715" s="12">
        <v>43952</v>
      </c>
      <c r="D15715" s="12">
        <v>43982</v>
      </c>
      <c r="E15715" t="s">
        <v>20</v>
      </c>
      <c r="F15715" t="s">
        <v>59</v>
      </c>
      <c r="G15715" t="s">
        <v>59</v>
      </c>
      <c r="H15715" t="s">
        <v>76</v>
      </c>
      <c r="I15715" t="s">
        <v>61</v>
      </c>
      <c r="J15715" t="s">
        <v>62</v>
      </c>
      <c r="K15715" t="s">
        <v>63</v>
      </c>
      <c r="L15715" t="s">
        <v>64</v>
      </c>
      <c r="M15715" t="s">
        <v>96</v>
      </c>
      <c r="N15715" t="s">
        <v>97</v>
      </c>
      <c r="O15715" t="s">
        <v>98</v>
      </c>
      <c r="P15715" t="s">
        <v>387</v>
      </c>
      <c r="Q15715" t="s">
        <v>388</v>
      </c>
      <c r="R15715" t="s">
        <v>70</v>
      </c>
      <c r="S15715">
        <v>2451.7904655468001</v>
      </c>
      <c r="T15715">
        <v>3.0917968651322001</v>
      </c>
      <c r="U15715">
        <v>54.651495495147003</v>
      </c>
      <c r="V15715">
        <v>44.862275832224</v>
      </c>
      <c r="W15715">
        <v>0</v>
      </c>
    </row>
    <row r="15716" spans="3:23" x14ac:dyDescent="0.35">
      <c r="C15716" s="12">
        <v>43891</v>
      </c>
      <c r="D15716" s="12">
        <v>43921</v>
      </c>
      <c r="E15716" t="s">
        <v>20</v>
      </c>
      <c r="F15716" t="s">
        <v>59</v>
      </c>
      <c r="G15716" t="s">
        <v>59</v>
      </c>
      <c r="H15716" t="s">
        <v>76</v>
      </c>
      <c r="I15716" t="s">
        <v>61</v>
      </c>
      <c r="J15716" t="s">
        <v>62</v>
      </c>
      <c r="K15716" t="s">
        <v>63</v>
      </c>
      <c r="L15716" t="s">
        <v>64</v>
      </c>
      <c r="M15716" t="s">
        <v>82</v>
      </c>
      <c r="N15716" t="s">
        <v>536</v>
      </c>
      <c r="O15716" t="s">
        <v>537</v>
      </c>
      <c r="P15716" t="s">
        <v>538</v>
      </c>
      <c r="Q15716" t="s">
        <v>539</v>
      </c>
      <c r="R15716" t="s">
        <v>70</v>
      </c>
      <c r="S15716">
        <v>2451.2945446372</v>
      </c>
      <c r="T15716">
        <v>0.70464771437462004</v>
      </c>
      <c r="U15716">
        <v>62.679712050892</v>
      </c>
      <c r="V15716">
        <v>39.108261101246001</v>
      </c>
      <c r="W15716">
        <v>0</v>
      </c>
    </row>
    <row r="15717" spans="3:23" x14ac:dyDescent="0.35">
      <c r="C15717" s="12">
        <v>43862</v>
      </c>
      <c r="D15717" s="12">
        <v>43890</v>
      </c>
      <c r="E15717" t="s">
        <v>20</v>
      </c>
      <c r="F15717" t="s">
        <v>59</v>
      </c>
      <c r="G15717" t="s">
        <v>59</v>
      </c>
      <c r="H15717" t="s">
        <v>60</v>
      </c>
      <c r="I15717" t="s">
        <v>61</v>
      </c>
      <c r="J15717" t="s">
        <v>62</v>
      </c>
      <c r="K15717" t="s">
        <v>63</v>
      </c>
      <c r="L15717" t="s">
        <v>64</v>
      </c>
      <c r="M15717" t="s">
        <v>82</v>
      </c>
      <c r="N15717" t="s">
        <v>486</v>
      </c>
      <c r="O15717" t="s">
        <v>487</v>
      </c>
      <c r="P15717" t="s">
        <v>509</v>
      </c>
      <c r="Q15717" t="s">
        <v>510</v>
      </c>
      <c r="R15717" t="s">
        <v>70</v>
      </c>
      <c r="S15717">
        <v>2448.840072</v>
      </c>
      <c r="T15717">
        <v>0.50059253030209006</v>
      </c>
      <c r="U15717">
        <v>136.10111111110999</v>
      </c>
      <c r="V15717">
        <v>17.992799999999999</v>
      </c>
      <c r="W15717">
        <v>0</v>
      </c>
    </row>
    <row r="15718" spans="3:23" x14ac:dyDescent="0.35">
      <c r="C15718" s="12">
        <v>44166</v>
      </c>
      <c r="D15718" s="12">
        <v>44196</v>
      </c>
      <c r="E15718" t="s">
        <v>21</v>
      </c>
      <c r="F15718" t="s">
        <v>59</v>
      </c>
      <c r="G15718" t="s">
        <v>59</v>
      </c>
      <c r="H15718" t="s">
        <v>76</v>
      </c>
      <c r="I15718" t="s">
        <v>61</v>
      </c>
      <c r="J15718" t="s">
        <v>62</v>
      </c>
      <c r="K15718" t="s">
        <v>63</v>
      </c>
      <c r="L15718" t="s">
        <v>64</v>
      </c>
      <c r="M15718" t="s">
        <v>96</v>
      </c>
      <c r="N15718" t="s">
        <v>97</v>
      </c>
      <c r="O15718" t="s">
        <v>98</v>
      </c>
      <c r="P15718" t="s">
        <v>468</v>
      </c>
      <c r="Q15718" t="s">
        <v>469</v>
      </c>
      <c r="R15718" t="s">
        <v>70</v>
      </c>
      <c r="S15718">
        <v>2447.96</v>
      </c>
      <c r="T15718">
        <v>9.4743929044520003E-2</v>
      </c>
      <c r="U15718">
        <v>2448.9395758302999</v>
      </c>
      <c r="V15718">
        <v>0.99960000000000004</v>
      </c>
      <c r="W15718">
        <v>0</v>
      </c>
    </row>
    <row r="15719" spans="3:23" x14ac:dyDescent="0.35">
      <c r="C15719" s="12">
        <v>43831</v>
      </c>
      <c r="D15719" s="12">
        <v>43861</v>
      </c>
      <c r="E15719" t="s">
        <v>20</v>
      </c>
      <c r="F15719" t="s">
        <v>59</v>
      </c>
      <c r="G15719" t="s">
        <v>59</v>
      </c>
      <c r="H15719" t="s">
        <v>60</v>
      </c>
      <c r="I15719" t="s">
        <v>61</v>
      </c>
      <c r="J15719" t="s">
        <v>62</v>
      </c>
      <c r="K15719" t="s">
        <v>63</v>
      </c>
      <c r="L15719" t="s">
        <v>64</v>
      </c>
      <c r="M15719" t="s">
        <v>101</v>
      </c>
      <c r="N15719" t="s">
        <v>102</v>
      </c>
      <c r="O15719" t="s">
        <v>93</v>
      </c>
      <c r="P15719" t="s">
        <v>405</v>
      </c>
      <c r="Q15719" t="s">
        <v>406</v>
      </c>
      <c r="R15719" t="s">
        <v>70</v>
      </c>
      <c r="S15719">
        <v>2447.6747585758999</v>
      </c>
      <c r="T15719">
        <v>0.38770946407294998</v>
      </c>
      <c r="U15719">
        <v>10.509847571827001</v>
      </c>
      <c r="V15719">
        <v>232.89345938157999</v>
      </c>
      <c r="W15719">
        <v>0</v>
      </c>
    </row>
    <row r="15720" spans="3:23" x14ac:dyDescent="0.35">
      <c r="C15720" s="12">
        <v>44378</v>
      </c>
      <c r="D15720" s="12">
        <v>44408</v>
      </c>
      <c r="E15720" t="s">
        <v>21</v>
      </c>
      <c r="F15720" t="s">
        <v>59</v>
      </c>
      <c r="G15720" t="s">
        <v>59</v>
      </c>
      <c r="H15720" t="s">
        <v>60</v>
      </c>
      <c r="I15720" t="s">
        <v>61</v>
      </c>
      <c r="J15720" t="s">
        <v>62</v>
      </c>
      <c r="K15720" t="s">
        <v>63</v>
      </c>
      <c r="L15720" t="s">
        <v>64</v>
      </c>
      <c r="M15720" t="s">
        <v>82</v>
      </c>
      <c r="N15720" t="s">
        <v>550</v>
      </c>
      <c r="O15720" t="s">
        <v>551</v>
      </c>
      <c r="P15720" t="s">
        <v>552</v>
      </c>
      <c r="Q15720" t="s">
        <v>553</v>
      </c>
      <c r="R15720" t="s">
        <v>70</v>
      </c>
      <c r="S15720">
        <v>2446.1959373978998</v>
      </c>
      <c r="T15720">
        <v>1.6229640419433999</v>
      </c>
      <c r="U15720">
        <v>30.058690698058001</v>
      </c>
      <c r="V15720">
        <v>81.380654998254997</v>
      </c>
      <c r="W15720">
        <v>0</v>
      </c>
    </row>
    <row r="15721" spans="3:23" x14ac:dyDescent="0.35">
      <c r="C15721" s="12">
        <v>44228</v>
      </c>
      <c r="D15721" s="12">
        <v>44255</v>
      </c>
      <c r="E15721" t="s">
        <v>21</v>
      </c>
      <c r="F15721" t="s">
        <v>59</v>
      </c>
      <c r="G15721" t="s">
        <v>59</v>
      </c>
      <c r="H15721" t="s">
        <v>60</v>
      </c>
      <c r="I15721" t="s">
        <v>61</v>
      </c>
      <c r="J15721" t="s">
        <v>62</v>
      </c>
      <c r="K15721" t="s">
        <v>63</v>
      </c>
      <c r="L15721" t="s">
        <v>64</v>
      </c>
      <c r="M15721" t="s">
        <v>82</v>
      </c>
      <c r="N15721" t="s">
        <v>486</v>
      </c>
      <c r="O15721" t="s">
        <v>487</v>
      </c>
      <c r="P15721" t="s">
        <v>595</v>
      </c>
      <c r="Q15721" t="s">
        <v>596</v>
      </c>
      <c r="R15721" t="s">
        <v>70</v>
      </c>
      <c r="S15721">
        <v>2444.8743813913002</v>
      </c>
      <c r="T15721">
        <v>0.50575493500792001</v>
      </c>
      <c r="U15721">
        <v>297.55684576280998</v>
      </c>
      <c r="V15721">
        <v>8.2164951544762008</v>
      </c>
      <c r="W15721">
        <v>0</v>
      </c>
    </row>
    <row r="15722" spans="3:23" x14ac:dyDescent="0.35">
      <c r="C15722" s="12">
        <v>43525</v>
      </c>
      <c r="D15722" s="12">
        <v>43555</v>
      </c>
      <c r="E15722" t="s">
        <v>75</v>
      </c>
      <c r="F15722" t="s">
        <v>59</v>
      </c>
      <c r="G15722" t="s">
        <v>59</v>
      </c>
      <c r="H15722" t="s">
        <v>60</v>
      </c>
      <c r="I15722" t="s">
        <v>61</v>
      </c>
      <c r="J15722" t="s">
        <v>62</v>
      </c>
      <c r="K15722" t="s">
        <v>63</v>
      </c>
      <c r="L15722" t="s">
        <v>64</v>
      </c>
      <c r="M15722" t="s">
        <v>82</v>
      </c>
      <c r="N15722" t="s">
        <v>583</v>
      </c>
      <c r="O15722" t="s">
        <v>583</v>
      </c>
      <c r="P15722" t="s">
        <v>584</v>
      </c>
      <c r="Q15722" t="s">
        <v>585</v>
      </c>
      <c r="R15722" t="s">
        <v>70</v>
      </c>
      <c r="S15722">
        <v>2444.4443829544998</v>
      </c>
      <c r="T15722">
        <v>0.91722627985493999</v>
      </c>
      <c r="U15722">
        <v>29.99</v>
      </c>
      <c r="V15722">
        <v>81.508648981476</v>
      </c>
      <c r="W15722">
        <v>0</v>
      </c>
    </row>
    <row r="15723" spans="3:23" x14ac:dyDescent="0.35">
      <c r="C15723" s="12">
        <v>44440</v>
      </c>
      <c r="D15723" s="12">
        <v>44469</v>
      </c>
      <c r="E15723" t="s">
        <v>21</v>
      </c>
      <c r="F15723" t="s">
        <v>59</v>
      </c>
      <c r="G15723" t="s">
        <v>59</v>
      </c>
      <c r="H15723" t="s">
        <v>76</v>
      </c>
      <c r="I15723" t="s">
        <v>61</v>
      </c>
      <c r="J15723" t="s">
        <v>62</v>
      </c>
      <c r="K15723" t="s">
        <v>63</v>
      </c>
      <c r="L15723" t="s">
        <v>64</v>
      </c>
      <c r="M15723" t="s">
        <v>88</v>
      </c>
      <c r="N15723" t="s">
        <v>89</v>
      </c>
      <c r="O15723" t="s">
        <v>67</v>
      </c>
      <c r="P15723" t="s">
        <v>239</v>
      </c>
      <c r="Q15723" t="s">
        <v>240</v>
      </c>
      <c r="R15723" t="s">
        <v>70</v>
      </c>
      <c r="S15723">
        <v>2443.3877379155001</v>
      </c>
      <c r="T15723">
        <v>31.973373495339001</v>
      </c>
      <c r="U15723">
        <v>32.129608539800998</v>
      </c>
      <c r="V15723">
        <v>76.047852711578997</v>
      </c>
      <c r="W15723">
        <v>0</v>
      </c>
    </row>
    <row r="15724" spans="3:23" x14ac:dyDescent="0.35">
      <c r="C15724" s="12">
        <v>43647</v>
      </c>
      <c r="D15724" s="12">
        <v>43677</v>
      </c>
      <c r="E15724" t="s">
        <v>75</v>
      </c>
      <c r="F15724" t="s">
        <v>59</v>
      </c>
      <c r="G15724" t="s">
        <v>59</v>
      </c>
      <c r="H15724" t="s">
        <v>87</v>
      </c>
      <c r="I15724" t="s">
        <v>61</v>
      </c>
      <c r="J15724" t="s">
        <v>62</v>
      </c>
      <c r="K15724" t="s">
        <v>63</v>
      </c>
      <c r="L15724" t="s">
        <v>64</v>
      </c>
      <c r="M15724" t="s">
        <v>96</v>
      </c>
      <c r="N15724" t="s">
        <v>97</v>
      </c>
      <c r="O15724" t="s">
        <v>98</v>
      </c>
      <c r="P15724" t="s">
        <v>310</v>
      </c>
      <c r="Q15724" t="s">
        <v>311</v>
      </c>
      <c r="R15724" t="s">
        <v>70</v>
      </c>
      <c r="S15724">
        <v>2443.1248173375002</v>
      </c>
      <c r="T15724">
        <v>0.60203943948774996</v>
      </c>
      <c r="U15724">
        <v>95.823804197352004</v>
      </c>
      <c r="V15724">
        <v>25.496011537027002</v>
      </c>
      <c r="W15724">
        <v>0</v>
      </c>
    </row>
    <row r="15725" spans="3:23" x14ac:dyDescent="0.35">
      <c r="C15725" s="12">
        <v>43922</v>
      </c>
      <c r="D15725" s="12">
        <v>43951</v>
      </c>
      <c r="E15725" t="s">
        <v>20</v>
      </c>
      <c r="F15725" t="s">
        <v>59</v>
      </c>
      <c r="G15725" t="s">
        <v>59</v>
      </c>
      <c r="H15725" t="s">
        <v>87</v>
      </c>
      <c r="I15725" t="s">
        <v>61</v>
      </c>
      <c r="J15725" t="s">
        <v>62</v>
      </c>
      <c r="K15725" t="s">
        <v>63</v>
      </c>
      <c r="L15725" t="s">
        <v>64</v>
      </c>
      <c r="M15725" t="s">
        <v>65</v>
      </c>
      <c r="N15725" t="s">
        <v>66</v>
      </c>
      <c r="O15725" t="s">
        <v>67</v>
      </c>
      <c r="P15725" t="s">
        <v>401</v>
      </c>
      <c r="Q15725" t="s">
        <v>402</v>
      </c>
      <c r="R15725" t="s">
        <v>70</v>
      </c>
      <c r="S15725">
        <v>2440.7446980007999</v>
      </c>
      <c r="T15725">
        <v>0.29606687830971001</v>
      </c>
      <c r="U15725">
        <v>323.92267870847002</v>
      </c>
      <c r="V15725">
        <v>7.5349608361243998</v>
      </c>
      <c r="W15725">
        <v>0</v>
      </c>
    </row>
    <row r="15726" spans="3:23" x14ac:dyDescent="0.35">
      <c r="C15726" s="12">
        <v>44013</v>
      </c>
      <c r="D15726" s="12">
        <v>44043</v>
      </c>
      <c r="E15726" t="s">
        <v>20</v>
      </c>
      <c r="F15726" t="s">
        <v>59</v>
      </c>
      <c r="G15726" t="s">
        <v>59</v>
      </c>
      <c r="H15726" t="s">
        <v>76</v>
      </c>
      <c r="I15726" t="s">
        <v>61</v>
      </c>
      <c r="J15726" t="s">
        <v>62</v>
      </c>
      <c r="K15726" t="s">
        <v>63</v>
      </c>
      <c r="L15726" t="s">
        <v>64</v>
      </c>
      <c r="M15726" t="s">
        <v>82</v>
      </c>
      <c r="N15726" t="s">
        <v>486</v>
      </c>
      <c r="O15726" t="s">
        <v>487</v>
      </c>
      <c r="P15726" t="s">
        <v>500</v>
      </c>
      <c r="Q15726" t="s">
        <v>501</v>
      </c>
      <c r="R15726" t="s">
        <v>70</v>
      </c>
      <c r="S15726">
        <v>2439.9367816126</v>
      </c>
      <c r="T15726">
        <v>1.6984241309315</v>
      </c>
      <c r="U15726">
        <v>48.669856047841002</v>
      </c>
      <c r="V15726">
        <v>50.132401854944</v>
      </c>
      <c r="W15726">
        <v>0</v>
      </c>
    </row>
    <row r="15727" spans="3:23" x14ac:dyDescent="0.35">
      <c r="C15727" s="12">
        <v>44075</v>
      </c>
      <c r="D15727" s="12">
        <v>44104</v>
      </c>
      <c r="E15727" t="s">
        <v>20</v>
      </c>
      <c r="F15727" t="s">
        <v>59</v>
      </c>
      <c r="G15727" t="s">
        <v>59</v>
      </c>
      <c r="H15727" t="s">
        <v>60</v>
      </c>
      <c r="I15727" t="s">
        <v>61</v>
      </c>
      <c r="J15727" t="s">
        <v>62</v>
      </c>
      <c r="K15727" t="s">
        <v>63</v>
      </c>
      <c r="L15727" t="s">
        <v>64</v>
      </c>
      <c r="M15727" t="s">
        <v>88</v>
      </c>
      <c r="N15727" t="s">
        <v>150</v>
      </c>
      <c r="O15727" t="s">
        <v>93</v>
      </c>
      <c r="P15727" t="s">
        <v>526</v>
      </c>
      <c r="Q15727" t="s">
        <v>527</v>
      </c>
      <c r="R15727" t="s">
        <v>70</v>
      </c>
      <c r="S15727">
        <v>2439.1607121822999</v>
      </c>
      <c r="T15727">
        <v>1.2000638206355001</v>
      </c>
      <c r="U15727">
        <v>31.980556435865999</v>
      </c>
      <c r="V15727">
        <v>76.270114845370998</v>
      </c>
      <c r="W15727">
        <v>0</v>
      </c>
    </row>
    <row r="15728" spans="3:23" x14ac:dyDescent="0.35">
      <c r="C15728" s="12">
        <v>43678</v>
      </c>
      <c r="D15728" s="12">
        <v>43708</v>
      </c>
      <c r="E15728" t="s">
        <v>75</v>
      </c>
      <c r="F15728" t="s">
        <v>59</v>
      </c>
      <c r="G15728" t="s">
        <v>59</v>
      </c>
      <c r="H15728" t="s">
        <v>60</v>
      </c>
      <c r="I15728" t="s">
        <v>61</v>
      </c>
      <c r="J15728" t="s">
        <v>62</v>
      </c>
      <c r="K15728" t="s">
        <v>63</v>
      </c>
      <c r="L15728" t="s">
        <v>64</v>
      </c>
      <c r="M15728" t="s">
        <v>101</v>
      </c>
      <c r="N15728" t="s">
        <v>102</v>
      </c>
      <c r="O15728" t="s">
        <v>93</v>
      </c>
      <c r="P15728" t="s">
        <v>462</v>
      </c>
      <c r="Q15728" t="s">
        <v>463</v>
      </c>
      <c r="R15728" t="s">
        <v>70</v>
      </c>
      <c r="S15728">
        <v>2438.3164796646001</v>
      </c>
      <c r="T15728">
        <v>0.61466703473073003</v>
      </c>
      <c r="U15728">
        <v>67.980054569314007</v>
      </c>
      <c r="V15728">
        <v>35.868115951252001</v>
      </c>
      <c r="W15728">
        <v>0</v>
      </c>
    </row>
    <row r="15729" spans="3:23" x14ac:dyDescent="0.35">
      <c r="C15729" s="12">
        <v>43497</v>
      </c>
      <c r="D15729" s="12">
        <v>43524</v>
      </c>
      <c r="E15729" t="s">
        <v>75</v>
      </c>
      <c r="F15729" t="s">
        <v>59</v>
      </c>
      <c r="G15729" t="s">
        <v>59</v>
      </c>
      <c r="H15729" t="s">
        <v>76</v>
      </c>
      <c r="I15729" t="s">
        <v>61</v>
      </c>
      <c r="J15729" t="s">
        <v>62</v>
      </c>
      <c r="K15729" t="s">
        <v>63</v>
      </c>
      <c r="L15729" t="s">
        <v>64</v>
      </c>
      <c r="M15729" t="s">
        <v>82</v>
      </c>
      <c r="N15729" t="s">
        <v>486</v>
      </c>
      <c r="O15729" t="s">
        <v>487</v>
      </c>
      <c r="P15729" t="s">
        <v>509</v>
      </c>
      <c r="Q15729" t="s">
        <v>510</v>
      </c>
      <c r="R15729" t="s">
        <v>70</v>
      </c>
      <c r="S15729">
        <v>2437.5337648463001</v>
      </c>
      <c r="T15729">
        <v>1.9619940802008999</v>
      </c>
      <c r="U15729">
        <v>143.02006204201001</v>
      </c>
      <c r="V15729">
        <v>17.043299590587999</v>
      </c>
      <c r="W15729">
        <v>0</v>
      </c>
    </row>
    <row r="15730" spans="3:23" x14ac:dyDescent="0.35">
      <c r="C15730" s="12">
        <v>44440</v>
      </c>
      <c r="D15730" s="12">
        <v>44469</v>
      </c>
      <c r="E15730" t="s">
        <v>21</v>
      </c>
      <c r="F15730" t="s">
        <v>59</v>
      </c>
      <c r="G15730" t="s">
        <v>59</v>
      </c>
      <c r="H15730" t="s">
        <v>87</v>
      </c>
      <c r="I15730" t="s">
        <v>61</v>
      </c>
      <c r="J15730" t="s">
        <v>62</v>
      </c>
      <c r="K15730" t="s">
        <v>63</v>
      </c>
      <c r="L15730" t="s">
        <v>64</v>
      </c>
      <c r="M15730" t="s">
        <v>88</v>
      </c>
      <c r="N15730" t="s">
        <v>89</v>
      </c>
      <c r="O15730" t="s">
        <v>67</v>
      </c>
      <c r="P15730" t="s">
        <v>249</v>
      </c>
      <c r="Q15730" t="s">
        <v>250</v>
      </c>
      <c r="R15730" t="s">
        <v>70</v>
      </c>
      <c r="S15730">
        <v>2436.7556341111999</v>
      </c>
      <c r="T15730">
        <v>0.48638000486639998</v>
      </c>
      <c r="U15730">
        <v>27.700199538742002</v>
      </c>
      <c r="V15730">
        <v>87.968883787394006</v>
      </c>
      <c r="W15730">
        <v>0</v>
      </c>
    </row>
    <row r="15731" spans="3:23" x14ac:dyDescent="0.35">
      <c r="C15731" s="12">
        <v>44348</v>
      </c>
      <c r="D15731" s="12">
        <v>44377</v>
      </c>
      <c r="E15731" t="s">
        <v>21</v>
      </c>
      <c r="F15731" t="s">
        <v>59</v>
      </c>
      <c r="G15731" t="s">
        <v>59</v>
      </c>
      <c r="H15731" t="s">
        <v>76</v>
      </c>
      <c r="I15731" t="s">
        <v>61</v>
      </c>
      <c r="J15731" t="s">
        <v>62</v>
      </c>
      <c r="K15731" t="s">
        <v>63</v>
      </c>
      <c r="L15731" t="s">
        <v>64</v>
      </c>
      <c r="M15731" t="s">
        <v>77</v>
      </c>
      <c r="N15731" t="s">
        <v>107</v>
      </c>
      <c r="O15731" t="s">
        <v>108</v>
      </c>
      <c r="P15731" t="s">
        <v>298</v>
      </c>
      <c r="Q15731" t="s">
        <v>299</v>
      </c>
      <c r="R15731" t="s">
        <v>70</v>
      </c>
      <c r="S15731">
        <v>2436.5209757614002</v>
      </c>
      <c r="T15731">
        <v>10.397519080835</v>
      </c>
      <c r="U15731">
        <v>100.60536331813999</v>
      </c>
      <c r="V15731">
        <v>24.218599241638</v>
      </c>
      <c r="W15731">
        <v>0</v>
      </c>
    </row>
    <row r="15732" spans="3:23" x14ac:dyDescent="0.35">
      <c r="C15732" s="12">
        <v>44013</v>
      </c>
      <c r="D15732" s="12">
        <v>44043</v>
      </c>
      <c r="E15732" t="s">
        <v>20</v>
      </c>
      <c r="F15732" t="s">
        <v>59</v>
      </c>
      <c r="G15732" t="s">
        <v>59</v>
      </c>
      <c r="H15732" t="s">
        <v>87</v>
      </c>
      <c r="I15732" t="s">
        <v>61</v>
      </c>
      <c r="J15732" t="s">
        <v>62</v>
      </c>
      <c r="K15732" t="s">
        <v>63</v>
      </c>
      <c r="L15732" t="s">
        <v>64</v>
      </c>
      <c r="M15732" t="s">
        <v>88</v>
      </c>
      <c r="N15732" t="s">
        <v>89</v>
      </c>
      <c r="O15732" t="s">
        <v>67</v>
      </c>
      <c r="P15732" t="s">
        <v>360</v>
      </c>
      <c r="Q15732" t="s">
        <v>361</v>
      </c>
      <c r="R15732" t="s">
        <v>70</v>
      </c>
      <c r="S15732">
        <v>2436.1085277138</v>
      </c>
      <c r="T15732">
        <v>0.35572766355759999</v>
      </c>
      <c r="U15732">
        <v>55.602395792496999</v>
      </c>
      <c r="V15732">
        <v>43.813013683891</v>
      </c>
      <c r="W15732">
        <v>0</v>
      </c>
    </row>
    <row r="15733" spans="3:23" x14ac:dyDescent="0.35">
      <c r="C15733" s="12">
        <v>44348</v>
      </c>
      <c r="D15733" s="12">
        <v>44377</v>
      </c>
      <c r="E15733" t="s">
        <v>21</v>
      </c>
      <c r="F15733" t="s">
        <v>59</v>
      </c>
      <c r="G15733" t="s">
        <v>59</v>
      </c>
      <c r="H15733" t="s">
        <v>60</v>
      </c>
      <c r="I15733" t="s">
        <v>61</v>
      </c>
      <c r="J15733" t="s">
        <v>62</v>
      </c>
      <c r="K15733" t="s">
        <v>63</v>
      </c>
      <c r="L15733" t="s">
        <v>64</v>
      </c>
      <c r="M15733" t="s">
        <v>88</v>
      </c>
      <c r="N15733" t="s">
        <v>150</v>
      </c>
      <c r="O15733" t="s">
        <v>93</v>
      </c>
      <c r="P15733" t="s">
        <v>526</v>
      </c>
      <c r="Q15733" t="s">
        <v>527</v>
      </c>
      <c r="R15733" t="s">
        <v>70</v>
      </c>
      <c r="S15733">
        <v>2435.5589105005001</v>
      </c>
      <c r="T15733">
        <v>0.82901564102078995</v>
      </c>
      <c r="U15733">
        <v>30.760628901775998</v>
      </c>
      <c r="V15733">
        <v>79.177799591731997</v>
      </c>
      <c r="W15733">
        <v>0</v>
      </c>
    </row>
    <row r="15734" spans="3:23" x14ac:dyDescent="0.35">
      <c r="C15734" s="12">
        <v>43770</v>
      </c>
      <c r="D15734" s="12">
        <v>43799</v>
      </c>
      <c r="E15734" t="s">
        <v>20</v>
      </c>
      <c r="F15734" t="s">
        <v>59</v>
      </c>
      <c r="G15734" t="s">
        <v>59</v>
      </c>
      <c r="H15734" t="s">
        <v>60</v>
      </c>
      <c r="I15734" t="s">
        <v>61</v>
      </c>
      <c r="J15734" t="s">
        <v>62</v>
      </c>
      <c r="K15734" t="s">
        <v>63</v>
      </c>
      <c r="L15734" t="s">
        <v>64</v>
      </c>
      <c r="M15734" t="s">
        <v>82</v>
      </c>
      <c r="N15734" t="s">
        <v>486</v>
      </c>
      <c r="O15734" t="s">
        <v>487</v>
      </c>
      <c r="P15734" t="s">
        <v>488</v>
      </c>
      <c r="Q15734" t="s">
        <v>489</v>
      </c>
      <c r="R15734" t="s">
        <v>70</v>
      </c>
      <c r="S15734">
        <v>2434.7211992184002</v>
      </c>
      <c r="T15734">
        <v>3.0952895525908999</v>
      </c>
      <c r="U15734">
        <v>33.123453274436997</v>
      </c>
      <c r="V15734">
        <v>73.504449522399995</v>
      </c>
      <c r="W15734">
        <v>0</v>
      </c>
    </row>
    <row r="15735" spans="3:23" x14ac:dyDescent="0.35">
      <c r="C15735" s="12">
        <v>43891</v>
      </c>
      <c r="D15735" s="12">
        <v>43921</v>
      </c>
      <c r="E15735" t="s">
        <v>20</v>
      </c>
      <c r="F15735" t="s">
        <v>59</v>
      </c>
      <c r="G15735" t="s">
        <v>59</v>
      </c>
      <c r="H15735" t="s">
        <v>60</v>
      </c>
      <c r="I15735" t="s">
        <v>61</v>
      </c>
      <c r="J15735" t="s">
        <v>62</v>
      </c>
      <c r="K15735" t="s">
        <v>63</v>
      </c>
      <c r="L15735" t="s">
        <v>64</v>
      </c>
      <c r="M15735" t="s">
        <v>82</v>
      </c>
      <c r="N15735" t="s">
        <v>486</v>
      </c>
      <c r="O15735" t="s">
        <v>487</v>
      </c>
      <c r="P15735" t="s">
        <v>492</v>
      </c>
      <c r="Q15735" t="s">
        <v>493</v>
      </c>
      <c r="R15735" t="s">
        <v>70</v>
      </c>
      <c r="S15735">
        <v>2434.3800890025</v>
      </c>
      <c r="T15735">
        <v>3.2674114447803002</v>
      </c>
      <c r="U15735">
        <v>56.648121235441003</v>
      </c>
      <c r="V15735">
        <v>42.973712735939003</v>
      </c>
      <c r="W15735">
        <v>0</v>
      </c>
    </row>
    <row r="15736" spans="3:23" x14ac:dyDescent="0.35">
      <c r="C15736" s="12">
        <v>43739</v>
      </c>
      <c r="D15736" s="12">
        <v>43769</v>
      </c>
      <c r="E15736" t="s">
        <v>20</v>
      </c>
      <c r="F15736" t="s">
        <v>59</v>
      </c>
      <c r="G15736" t="s">
        <v>59</v>
      </c>
      <c r="H15736" t="s">
        <v>87</v>
      </c>
      <c r="I15736" t="s">
        <v>61</v>
      </c>
      <c r="J15736" t="s">
        <v>62</v>
      </c>
      <c r="K15736" t="s">
        <v>63</v>
      </c>
      <c r="L15736" t="s">
        <v>64</v>
      </c>
      <c r="M15736" t="s">
        <v>82</v>
      </c>
      <c r="N15736" t="s">
        <v>157</v>
      </c>
      <c r="O15736" t="s">
        <v>67</v>
      </c>
      <c r="P15736" t="s">
        <v>373</v>
      </c>
      <c r="Q15736" t="s">
        <v>374</v>
      </c>
      <c r="R15736" t="s">
        <v>70</v>
      </c>
      <c r="S15736">
        <v>2432.6048464198002</v>
      </c>
      <c r="T15736">
        <v>0.30605040304848002</v>
      </c>
      <c r="U15736">
        <v>201.61045351358001</v>
      </c>
      <c r="V15736">
        <v>12.065866645431999</v>
      </c>
      <c r="W15736">
        <v>0</v>
      </c>
    </row>
    <row r="15737" spans="3:23" x14ac:dyDescent="0.35">
      <c r="C15737" s="12">
        <v>44228</v>
      </c>
      <c r="D15737" s="12">
        <v>44255</v>
      </c>
      <c r="E15737" t="s">
        <v>21</v>
      </c>
      <c r="F15737" t="s">
        <v>59</v>
      </c>
      <c r="G15737" t="s">
        <v>59</v>
      </c>
      <c r="H15737" t="s">
        <v>60</v>
      </c>
      <c r="I15737" t="s">
        <v>61</v>
      </c>
      <c r="J15737" t="s">
        <v>62</v>
      </c>
      <c r="K15737" t="s">
        <v>63</v>
      </c>
      <c r="L15737" t="s">
        <v>64</v>
      </c>
      <c r="M15737" t="s">
        <v>82</v>
      </c>
      <c r="N15737" t="s">
        <v>496</v>
      </c>
      <c r="O15737" t="s">
        <v>497</v>
      </c>
      <c r="P15737" t="s">
        <v>498</v>
      </c>
      <c r="Q15737" t="s">
        <v>499</v>
      </c>
      <c r="R15737" t="s">
        <v>70</v>
      </c>
      <c r="S15737">
        <v>2430.7917560759001</v>
      </c>
      <c r="T15737">
        <v>0.84987495518291001</v>
      </c>
      <c r="U15737">
        <v>49.149799956685001</v>
      </c>
      <c r="V15737">
        <v>49.456798567200003</v>
      </c>
      <c r="W15737">
        <v>0</v>
      </c>
    </row>
    <row r="15738" spans="3:23" x14ac:dyDescent="0.35">
      <c r="C15738" s="12">
        <v>43831</v>
      </c>
      <c r="D15738" s="12">
        <v>43861</v>
      </c>
      <c r="E15738" t="s">
        <v>20</v>
      </c>
      <c r="F15738" t="s">
        <v>59</v>
      </c>
      <c r="G15738" t="s">
        <v>59</v>
      </c>
      <c r="H15738" t="s">
        <v>87</v>
      </c>
      <c r="I15738" t="s">
        <v>61</v>
      </c>
      <c r="J15738" t="s">
        <v>62</v>
      </c>
      <c r="K15738" t="s">
        <v>63</v>
      </c>
      <c r="L15738" t="s">
        <v>64</v>
      </c>
      <c r="M15738" t="s">
        <v>65</v>
      </c>
      <c r="N15738" t="s">
        <v>66</v>
      </c>
      <c r="O15738" t="s">
        <v>67</v>
      </c>
      <c r="P15738" t="s">
        <v>411</v>
      </c>
      <c r="Q15738" t="s">
        <v>412</v>
      </c>
      <c r="R15738" t="s">
        <v>70</v>
      </c>
      <c r="S15738">
        <v>2430.4360076968001</v>
      </c>
      <c r="T15738">
        <v>0.18465201585908</v>
      </c>
      <c r="U15738">
        <v>269.29756970316998</v>
      </c>
      <c r="V15738">
        <v>9.0250944721699007</v>
      </c>
      <c r="W15738">
        <v>0</v>
      </c>
    </row>
    <row r="15739" spans="3:23" x14ac:dyDescent="0.35">
      <c r="C15739" s="12">
        <v>43952</v>
      </c>
      <c r="D15739" s="12">
        <v>43982</v>
      </c>
      <c r="E15739" t="s">
        <v>20</v>
      </c>
      <c r="F15739" t="s">
        <v>59</v>
      </c>
      <c r="G15739" t="s">
        <v>59</v>
      </c>
      <c r="H15739" t="s">
        <v>87</v>
      </c>
      <c r="I15739" t="s">
        <v>61</v>
      </c>
      <c r="J15739" t="s">
        <v>62</v>
      </c>
      <c r="K15739" t="s">
        <v>63</v>
      </c>
      <c r="L15739" t="s">
        <v>64</v>
      </c>
      <c r="M15739" t="s">
        <v>82</v>
      </c>
      <c r="N15739" t="s">
        <v>83</v>
      </c>
      <c r="O15739" t="s">
        <v>84</v>
      </c>
      <c r="P15739" t="s">
        <v>507</v>
      </c>
      <c r="Q15739" t="s">
        <v>508</v>
      </c>
      <c r="R15739" t="s">
        <v>70</v>
      </c>
      <c r="S15739">
        <v>2428.0454648558998</v>
      </c>
      <c r="T15739">
        <v>0.13990207252251</v>
      </c>
      <c r="U15739">
        <v>802.14739956196001</v>
      </c>
      <c r="V15739">
        <v>3.0269317910671001</v>
      </c>
      <c r="W15739">
        <v>1</v>
      </c>
    </row>
    <row r="15740" spans="3:23" x14ac:dyDescent="0.35">
      <c r="C15740" s="12">
        <v>43831</v>
      </c>
      <c r="D15740" s="12">
        <v>43861</v>
      </c>
      <c r="E15740" t="s">
        <v>20</v>
      </c>
      <c r="F15740" t="s">
        <v>59</v>
      </c>
      <c r="G15740" t="s">
        <v>59</v>
      </c>
      <c r="H15740" t="s">
        <v>87</v>
      </c>
      <c r="I15740" t="s">
        <v>61</v>
      </c>
      <c r="J15740" t="s">
        <v>62</v>
      </c>
      <c r="K15740" t="s">
        <v>63</v>
      </c>
      <c r="L15740" t="s">
        <v>64</v>
      </c>
      <c r="M15740" t="s">
        <v>96</v>
      </c>
      <c r="N15740" t="s">
        <v>97</v>
      </c>
      <c r="O15740" t="s">
        <v>98</v>
      </c>
      <c r="P15740" t="s">
        <v>482</v>
      </c>
      <c r="Q15740" t="s">
        <v>483</v>
      </c>
      <c r="R15740" t="s">
        <v>70</v>
      </c>
      <c r="S15740">
        <v>2427.2250354718999</v>
      </c>
      <c r="T15740">
        <v>8.2554639727333998E-2</v>
      </c>
      <c r="U15740">
        <v>455.27121569015998</v>
      </c>
      <c r="V15740">
        <v>5.3313825953006999</v>
      </c>
      <c r="W15740">
        <v>0</v>
      </c>
    </row>
    <row r="15741" spans="3:23" x14ac:dyDescent="0.35">
      <c r="C15741" s="12">
        <v>43374</v>
      </c>
      <c r="D15741" s="12">
        <v>43404</v>
      </c>
      <c r="E15741" t="s">
        <v>75</v>
      </c>
      <c r="F15741" t="s">
        <v>59</v>
      </c>
      <c r="G15741" t="s">
        <v>59</v>
      </c>
      <c r="H15741" t="s">
        <v>76</v>
      </c>
      <c r="I15741" t="s">
        <v>61</v>
      </c>
      <c r="J15741" t="s">
        <v>62</v>
      </c>
      <c r="K15741" t="s">
        <v>63</v>
      </c>
      <c r="L15741" t="s">
        <v>64</v>
      </c>
      <c r="M15741" t="s">
        <v>96</v>
      </c>
      <c r="N15741" t="s">
        <v>97</v>
      </c>
      <c r="O15741" t="s">
        <v>98</v>
      </c>
      <c r="P15741" t="s">
        <v>482</v>
      </c>
      <c r="Q15741" t="s">
        <v>483</v>
      </c>
      <c r="R15741" t="s">
        <v>70</v>
      </c>
      <c r="S15741">
        <v>2426.8261407864002</v>
      </c>
      <c r="T15741">
        <v>2.5458152573880999</v>
      </c>
      <c r="U15741">
        <v>345.94355923582998</v>
      </c>
      <c r="V15741">
        <v>7.0150927109241996</v>
      </c>
      <c r="W15741">
        <v>0</v>
      </c>
    </row>
    <row r="15742" spans="3:23" x14ac:dyDescent="0.35">
      <c r="C15742" s="12">
        <v>43739</v>
      </c>
      <c r="D15742" s="12">
        <v>43769</v>
      </c>
      <c r="E15742" t="s">
        <v>20</v>
      </c>
      <c r="F15742" t="s">
        <v>59</v>
      </c>
      <c r="G15742" t="s">
        <v>59</v>
      </c>
      <c r="H15742" t="s">
        <v>76</v>
      </c>
      <c r="I15742" t="s">
        <v>61</v>
      </c>
      <c r="J15742" t="s">
        <v>62</v>
      </c>
      <c r="K15742" t="s">
        <v>63</v>
      </c>
      <c r="L15742" t="s">
        <v>64</v>
      </c>
      <c r="M15742" t="s">
        <v>96</v>
      </c>
      <c r="N15742" t="s">
        <v>97</v>
      </c>
      <c r="O15742" t="s">
        <v>98</v>
      </c>
      <c r="P15742" t="s">
        <v>419</v>
      </c>
      <c r="Q15742" t="s">
        <v>420</v>
      </c>
      <c r="R15742" t="s">
        <v>70</v>
      </c>
      <c r="S15742">
        <v>2425.7981833875001</v>
      </c>
      <c r="T15742">
        <v>4.9321555220783004</v>
      </c>
      <c r="U15742">
        <v>184.10235362248</v>
      </c>
      <c r="V15742">
        <v>13.176356171750999</v>
      </c>
      <c r="W15742">
        <v>0</v>
      </c>
    </row>
    <row r="15743" spans="3:23" x14ac:dyDescent="0.35">
      <c r="C15743" s="12">
        <v>43709</v>
      </c>
      <c r="D15743" s="12">
        <v>43738</v>
      </c>
      <c r="E15743" t="s">
        <v>75</v>
      </c>
      <c r="F15743" t="s">
        <v>59</v>
      </c>
      <c r="G15743" t="s">
        <v>59</v>
      </c>
      <c r="H15743" t="s">
        <v>60</v>
      </c>
      <c r="I15743" t="s">
        <v>61</v>
      </c>
      <c r="J15743" t="s">
        <v>62</v>
      </c>
      <c r="K15743" t="s">
        <v>63</v>
      </c>
      <c r="L15743" t="s">
        <v>64</v>
      </c>
      <c r="M15743" t="s">
        <v>82</v>
      </c>
      <c r="N15743" t="s">
        <v>450</v>
      </c>
      <c r="O15743" t="s">
        <v>274</v>
      </c>
      <c r="P15743" t="s">
        <v>530</v>
      </c>
      <c r="Q15743" t="s">
        <v>531</v>
      </c>
      <c r="R15743" t="s">
        <v>70</v>
      </c>
      <c r="S15743">
        <v>2424.8517062888</v>
      </c>
      <c r="T15743">
        <v>1.7034625543041999</v>
      </c>
      <c r="U15743">
        <v>37.519430655351002</v>
      </c>
      <c r="V15743">
        <v>64.629224482726997</v>
      </c>
      <c r="W15743">
        <v>0</v>
      </c>
    </row>
    <row r="15744" spans="3:23" x14ac:dyDescent="0.35">
      <c r="C15744" s="12">
        <v>44348</v>
      </c>
      <c r="D15744" s="12">
        <v>44377</v>
      </c>
      <c r="E15744" t="s">
        <v>21</v>
      </c>
      <c r="F15744" t="s">
        <v>59</v>
      </c>
      <c r="G15744" t="s">
        <v>59</v>
      </c>
      <c r="H15744" t="s">
        <v>60</v>
      </c>
      <c r="I15744" t="s">
        <v>61</v>
      </c>
      <c r="J15744" t="s">
        <v>62</v>
      </c>
      <c r="K15744" t="s">
        <v>63</v>
      </c>
      <c r="L15744" t="s">
        <v>64</v>
      </c>
      <c r="M15744" t="s">
        <v>77</v>
      </c>
      <c r="N15744" t="s">
        <v>78</v>
      </c>
      <c r="O15744" t="s">
        <v>79</v>
      </c>
      <c r="P15744" t="s">
        <v>519</v>
      </c>
      <c r="Q15744" t="s">
        <v>520</v>
      </c>
      <c r="R15744" t="s">
        <v>70</v>
      </c>
      <c r="S15744">
        <v>2423.5056320406002</v>
      </c>
      <c r="T15744">
        <v>1.4570148044861999</v>
      </c>
      <c r="U15744">
        <v>6.7411858761666004</v>
      </c>
      <c r="V15744">
        <v>359.50731467128003</v>
      </c>
      <c r="W15744">
        <v>0</v>
      </c>
    </row>
    <row r="15745" spans="3:23" x14ac:dyDescent="0.35">
      <c r="C15745" s="12">
        <v>43525</v>
      </c>
      <c r="D15745" s="12">
        <v>43555</v>
      </c>
      <c r="E15745" t="s">
        <v>75</v>
      </c>
      <c r="F15745" t="s">
        <v>59</v>
      </c>
      <c r="G15745" t="s">
        <v>59</v>
      </c>
      <c r="H15745" t="s">
        <v>76</v>
      </c>
      <c r="I15745" t="s">
        <v>61</v>
      </c>
      <c r="J15745" t="s">
        <v>62</v>
      </c>
      <c r="K15745" t="s">
        <v>63</v>
      </c>
      <c r="L15745" t="s">
        <v>64</v>
      </c>
      <c r="M15745" t="s">
        <v>82</v>
      </c>
      <c r="N15745" t="s">
        <v>441</v>
      </c>
      <c r="O15745" t="s">
        <v>442</v>
      </c>
      <c r="P15745" t="s">
        <v>443</v>
      </c>
      <c r="Q15745" t="s">
        <v>444</v>
      </c>
      <c r="R15745" t="s">
        <v>70</v>
      </c>
      <c r="S15745">
        <v>2421.9453801668001</v>
      </c>
      <c r="T15745">
        <v>3.0006985836451001</v>
      </c>
      <c r="U15745">
        <v>109.87107581124</v>
      </c>
      <c r="V15745">
        <v>22.043521120405</v>
      </c>
      <c r="W15745">
        <v>0</v>
      </c>
    </row>
    <row r="15746" spans="3:23" x14ac:dyDescent="0.35">
      <c r="C15746" s="12">
        <v>43405</v>
      </c>
      <c r="D15746" s="12">
        <v>43434</v>
      </c>
      <c r="E15746" t="s">
        <v>75</v>
      </c>
      <c r="F15746" t="s">
        <v>59</v>
      </c>
      <c r="G15746" t="s">
        <v>59</v>
      </c>
      <c r="H15746" t="s">
        <v>60</v>
      </c>
      <c r="I15746" t="s">
        <v>61</v>
      </c>
      <c r="J15746" t="s">
        <v>62</v>
      </c>
      <c r="K15746" t="s">
        <v>63</v>
      </c>
      <c r="L15746" t="s">
        <v>64</v>
      </c>
      <c r="M15746" t="s">
        <v>82</v>
      </c>
      <c r="N15746" t="s">
        <v>83</v>
      </c>
      <c r="O15746" t="s">
        <v>84</v>
      </c>
      <c r="P15746" t="s">
        <v>705</v>
      </c>
      <c r="Q15746" t="s">
        <v>706</v>
      </c>
      <c r="R15746" t="s">
        <v>70</v>
      </c>
      <c r="S15746">
        <v>2421.7825308862998</v>
      </c>
      <c r="T15746">
        <v>4.6561275609909997E-2</v>
      </c>
      <c r="U15746">
        <v>2399.9899999999998</v>
      </c>
      <c r="V15746">
        <v>1.009080259037</v>
      </c>
      <c r="W15746">
        <v>1</v>
      </c>
    </row>
    <row r="15747" spans="3:23" x14ac:dyDescent="0.35">
      <c r="C15747" s="12">
        <v>44197</v>
      </c>
      <c r="D15747" s="12">
        <v>44227</v>
      </c>
      <c r="E15747" t="s">
        <v>21</v>
      </c>
      <c r="F15747" t="s">
        <v>59</v>
      </c>
      <c r="G15747" t="s">
        <v>59</v>
      </c>
      <c r="H15747" t="s">
        <v>60</v>
      </c>
      <c r="I15747" t="s">
        <v>61</v>
      </c>
      <c r="J15747" t="s">
        <v>62</v>
      </c>
      <c r="K15747" t="s">
        <v>63</v>
      </c>
      <c r="L15747" t="s">
        <v>64</v>
      </c>
      <c r="M15747" t="s">
        <v>77</v>
      </c>
      <c r="N15747" t="s">
        <v>78</v>
      </c>
      <c r="O15747" t="s">
        <v>79</v>
      </c>
      <c r="P15747" t="s">
        <v>397</v>
      </c>
      <c r="Q15747" t="s">
        <v>398</v>
      </c>
      <c r="R15747" t="s">
        <v>70</v>
      </c>
      <c r="S15747">
        <v>2420.2226642907999</v>
      </c>
      <c r="T15747">
        <v>0.84616639608138999</v>
      </c>
      <c r="U15747">
        <v>31.334127907877999</v>
      </c>
      <c r="V15747">
        <v>77.239190170097004</v>
      </c>
      <c r="W15747">
        <v>0</v>
      </c>
    </row>
    <row r="15748" spans="3:23" x14ac:dyDescent="0.35">
      <c r="C15748" s="12">
        <v>43617</v>
      </c>
      <c r="D15748" s="12">
        <v>43646</v>
      </c>
      <c r="E15748" t="s">
        <v>75</v>
      </c>
      <c r="F15748" t="s">
        <v>59</v>
      </c>
      <c r="G15748" t="s">
        <v>59</v>
      </c>
      <c r="H15748" t="s">
        <v>60</v>
      </c>
      <c r="I15748" t="s">
        <v>61</v>
      </c>
      <c r="J15748" t="s">
        <v>62</v>
      </c>
      <c r="K15748" t="s">
        <v>63</v>
      </c>
      <c r="L15748" t="s">
        <v>64</v>
      </c>
      <c r="M15748" t="s">
        <v>82</v>
      </c>
      <c r="N15748" t="s">
        <v>83</v>
      </c>
      <c r="O15748" t="s">
        <v>84</v>
      </c>
      <c r="P15748" t="s">
        <v>705</v>
      </c>
      <c r="Q15748" t="s">
        <v>706</v>
      </c>
      <c r="R15748" t="s">
        <v>70</v>
      </c>
      <c r="S15748">
        <v>2418.7379168785001</v>
      </c>
      <c r="T15748">
        <v>2.8837950287952E-2</v>
      </c>
      <c r="U15748">
        <v>2399.9899999999998</v>
      </c>
      <c r="V15748">
        <v>1.0078116645813</v>
      </c>
      <c r="W15748">
        <v>1</v>
      </c>
    </row>
    <row r="15749" spans="3:23" x14ac:dyDescent="0.35">
      <c r="C15749" s="12">
        <v>43586</v>
      </c>
      <c r="D15749" s="12">
        <v>43616</v>
      </c>
      <c r="E15749" t="s">
        <v>75</v>
      </c>
      <c r="F15749" t="s">
        <v>59</v>
      </c>
      <c r="G15749" t="s">
        <v>59</v>
      </c>
      <c r="H15749" t="s">
        <v>76</v>
      </c>
      <c r="I15749" t="s">
        <v>61</v>
      </c>
      <c r="J15749" t="s">
        <v>62</v>
      </c>
      <c r="K15749" t="s">
        <v>63</v>
      </c>
      <c r="L15749" t="s">
        <v>64</v>
      </c>
      <c r="M15749" t="s">
        <v>101</v>
      </c>
      <c r="N15749" t="s">
        <v>102</v>
      </c>
      <c r="O15749" t="s">
        <v>93</v>
      </c>
      <c r="P15749" t="s">
        <v>349</v>
      </c>
      <c r="Q15749" t="s">
        <v>350</v>
      </c>
      <c r="R15749" t="s">
        <v>70</v>
      </c>
      <c r="S15749">
        <v>2416.4817253768001</v>
      </c>
      <c r="T15749">
        <v>5.0381844436060002</v>
      </c>
      <c r="U15749">
        <v>54.486442717712997</v>
      </c>
      <c r="V15749">
        <v>44.350146657514003</v>
      </c>
      <c r="W15749">
        <v>0</v>
      </c>
    </row>
    <row r="15750" spans="3:23" x14ac:dyDescent="0.35">
      <c r="C15750" s="12">
        <v>44317</v>
      </c>
      <c r="D15750" s="12">
        <v>44347</v>
      </c>
      <c r="E15750" t="s">
        <v>21</v>
      </c>
      <c r="F15750" t="s">
        <v>59</v>
      </c>
      <c r="G15750" t="s">
        <v>59</v>
      </c>
      <c r="H15750" t="s">
        <v>87</v>
      </c>
      <c r="I15750" t="s">
        <v>61</v>
      </c>
      <c r="J15750" t="s">
        <v>62</v>
      </c>
      <c r="K15750" t="s">
        <v>63</v>
      </c>
      <c r="L15750" t="s">
        <v>64</v>
      </c>
      <c r="M15750" t="s">
        <v>96</v>
      </c>
      <c r="N15750" t="s">
        <v>97</v>
      </c>
      <c r="O15750" t="s">
        <v>98</v>
      </c>
      <c r="P15750" t="s">
        <v>369</v>
      </c>
      <c r="Q15750" t="s">
        <v>370</v>
      </c>
      <c r="R15750" t="s">
        <v>70</v>
      </c>
      <c r="S15750">
        <v>2416.1470091513002</v>
      </c>
      <c r="T15750">
        <v>2.4235771510628001E-2</v>
      </c>
      <c r="U15750">
        <v>1999.99</v>
      </c>
      <c r="V15750">
        <v>1.2080795449734001</v>
      </c>
      <c r="W15750">
        <v>0</v>
      </c>
    </row>
    <row r="15751" spans="3:23" x14ac:dyDescent="0.35">
      <c r="C15751" s="12">
        <v>44348</v>
      </c>
      <c r="D15751" s="12">
        <v>44377</v>
      </c>
      <c r="E15751" t="s">
        <v>21</v>
      </c>
      <c r="F15751" t="s">
        <v>59</v>
      </c>
      <c r="G15751" t="s">
        <v>59</v>
      </c>
      <c r="H15751" t="s">
        <v>60</v>
      </c>
      <c r="I15751" t="s">
        <v>61</v>
      </c>
      <c r="J15751" t="s">
        <v>62</v>
      </c>
      <c r="K15751" t="s">
        <v>63</v>
      </c>
      <c r="L15751" t="s">
        <v>64</v>
      </c>
      <c r="M15751" t="s">
        <v>82</v>
      </c>
      <c r="N15751" t="s">
        <v>583</v>
      </c>
      <c r="O15751" t="s">
        <v>583</v>
      </c>
      <c r="P15751" t="s">
        <v>584</v>
      </c>
      <c r="Q15751" t="s">
        <v>585</v>
      </c>
      <c r="R15751" t="s">
        <v>70</v>
      </c>
      <c r="S15751">
        <v>2414.5226602391999</v>
      </c>
      <c r="T15751">
        <v>0.12323932342188</v>
      </c>
      <c r="U15751">
        <v>45.99</v>
      </c>
      <c r="V15751">
        <v>52.501036317443997</v>
      </c>
      <c r="W15751">
        <v>0</v>
      </c>
    </row>
    <row r="15752" spans="3:23" x14ac:dyDescent="0.35">
      <c r="C15752" s="12">
        <v>43435</v>
      </c>
      <c r="D15752" s="12">
        <v>43465</v>
      </c>
      <c r="E15752" t="s">
        <v>75</v>
      </c>
      <c r="F15752" t="s">
        <v>59</v>
      </c>
      <c r="G15752" t="s">
        <v>59</v>
      </c>
      <c r="H15752" t="s">
        <v>60</v>
      </c>
      <c r="I15752" t="s">
        <v>61</v>
      </c>
      <c r="J15752" t="s">
        <v>62</v>
      </c>
      <c r="K15752" t="s">
        <v>63</v>
      </c>
      <c r="L15752" t="s">
        <v>64</v>
      </c>
      <c r="M15752" t="s">
        <v>82</v>
      </c>
      <c r="N15752" t="s">
        <v>246</v>
      </c>
      <c r="O15752" t="s">
        <v>112</v>
      </c>
      <c r="P15752" t="s">
        <v>581</v>
      </c>
      <c r="Q15752" t="s">
        <v>582</v>
      </c>
      <c r="R15752" t="s">
        <v>70</v>
      </c>
      <c r="S15752">
        <v>2414.1520458481</v>
      </c>
      <c r="T15752">
        <v>1.4786188243963001</v>
      </c>
      <c r="U15752">
        <v>28.019501306325001</v>
      </c>
      <c r="V15752">
        <v>86.159707821178003</v>
      </c>
      <c r="W15752">
        <v>0</v>
      </c>
    </row>
    <row r="15753" spans="3:23" x14ac:dyDescent="0.35">
      <c r="C15753" s="12">
        <v>43466</v>
      </c>
      <c r="D15753" s="12">
        <v>43496</v>
      </c>
      <c r="E15753" t="s">
        <v>75</v>
      </c>
      <c r="F15753" t="s">
        <v>59</v>
      </c>
      <c r="G15753" t="s">
        <v>59</v>
      </c>
      <c r="H15753" t="s">
        <v>87</v>
      </c>
      <c r="I15753" t="s">
        <v>61</v>
      </c>
      <c r="J15753" t="s">
        <v>62</v>
      </c>
      <c r="K15753" t="s">
        <v>63</v>
      </c>
      <c r="L15753" t="s">
        <v>64</v>
      </c>
      <c r="M15753" t="s">
        <v>82</v>
      </c>
      <c r="N15753" t="s">
        <v>597</v>
      </c>
      <c r="O15753" t="s">
        <v>598</v>
      </c>
      <c r="P15753" t="s">
        <v>599</v>
      </c>
      <c r="Q15753" t="s">
        <v>600</v>
      </c>
      <c r="R15753" t="s">
        <v>70</v>
      </c>
      <c r="S15753">
        <v>2413.3344739664999</v>
      </c>
      <c r="T15753">
        <v>0.56831899959526</v>
      </c>
      <c r="U15753">
        <v>21.97662356084</v>
      </c>
      <c r="V15753">
        <v>109.81370578995001</v>
      </c>
      <c r="W15753">
        <v>0</v>
      </c>
    </row>
    <row r="15754" spans="3:23" x14ac:dyDescent="0.35">
      <c r="C15754" s="12">
        <v>43617</v>
      </c>
      <c r="D15754" s="12">
        <v>43646</v>
      </c>
      <c r="E15754" t="s">
        <v>75</v>
      </c>
      <c r="F15754" t="s">
        <v>59</v>
      </c>
      <c r="G15754" t="s">
        <v>59</v>
      </c>
      <c r="H15754" t="s">
        <v>76</v>
      </c>
      <c r="I15754" t="s">
        <v>61</v>
      </c>
      <c r="J15754" t="s">
        <v>62</v>
      </c>
      <c r="K15754" t="s">
        <v>63</v>
      </c>
      <c r="L15754" t="s">
        <v>64</v>
      </c>
      <c r="M15754" t="s">
        <v>82</v>
      </c>
      <c r="N15754" t="s">
        <v>441</v>
      </c>
      <c r="O15754" t="s">
        <v>442</v>
      </c>
      <c r="P15754" t="s">
        <v>443</v>
      </c>
      <c r="Q15754" t="s">
        <v>444</v>
      </c>
      <c r="R15754" t="s">
        <v>70</v>
      </c>
      <c r="S15754">
        <v>2412.6455300461998</v>
      </c>
      <c r="T15754">
        <v>2.7006287252805001</v>
      </c>
      <c r="U15754">
        <v>99.376976510348996</v>
      </c>
      <c r="V15754">
        <v>24.277711143636999</v>
      </c>
      <c r="W15754">
        <v>0</v>
      </c>
    </row>
    <row r="15755" spans="3:23" x14ac:dyDescent="0.35">
      <c r="C15755" s="12">
        <v>44378</v>
      </c>
      <c r="D15755" s="12">
        <v>44408</v>
      </c>
      <c r="E15755" t="s">
        <v>21</v>
      </c>
      <c r="F15755" t="s">
        <v>59</v>
      </c>
      <c r="G15755" t="s">
        <v>59</v>
      </c>
      <c r="H15755" t="s">
        <v>60</v>
      </c>
      <c r="I15755" t="s">
        <v>61</v>
      </c>
      <c r="J15755" t="s">
        <v>62</v>
      </c>
      <c r="K15755" t="s">
        <v>63</v>
      </c>
      <c r="L15755" t="s">
        <v>64</v>
      </c>
      <c r="M15755" t="s">
        <v>88</v>
      </c>
      <c r="N15755" t="s">
        <v>89</v>
      </c>
      <c r="O15755" t="s">
        <v>67</v>
      </c>
      <c r="P15755" t="s">
        <v>314</v>
      </c>
      <c r="Q15755" t="s">
        <v>315</v>
      </c>
      <c r="R15755" t="s">
        <v>70</v>
      </c>
      <c r="S15755">
        <v>2412.3368058430001</v>
      </c>
      <c r="T15755">
        <v>0.53027685606829</v>
      </c>
      <c r="U15755">
        <v>33.238876227780999</v>
      </c>
      <c r="V15755">
        <v>72.575763070679002</v>
      </c>
      <c r="W15755">
        <v>0</v>
      </c>
    </row>
    <row r="15756" spans="3:23" x14ac:dyDescent="0.35">
      <c r="C15756" s="12">
        <v>43586</v>
      </c>
      <c r="D15756" s="12">
        <v>43616</v>
      </c>
      <c r="E15756" t="s">
        <v>75</v>
      </c>
      <c r="F15756" t="s">
        <v>59</v>
      </c>
      <c r="G15756" t="s">
        <v>59</v>
      </c>
      <c r="H15756" t="s">
        <v>87</v>
      </c>
      <c r="I15756" t="s">
        <v>61</v>
      </c>
      <c r="J15756" t="s">
        <v>62</v>
      </c>
      <c r="K15756" t="s">
        <v>63</v>
      </c>
      <c r="L15756" t="s">
        <v>64</v>
      </c>
      <c r="M15756" t="s">
        <v>96</v>
      </c>
      <c r="N15756" t="s">
        <v>111</v>
      </c>
      <c r="O15756" t="s">
        <v>112</v>
      </c>
      <c r="P15756" t="s">
        <v>351</v>
      </c>
      <c r="Q15756" t="s">
        <v>352</v>
      </c>
      <c r="R15756" t="s">
        <v>70</v>
      </c>
      <c r="S15756">
        <v>2411.1189885987001</v>
      </c>
      <c r="T15756">
        <v>0.72237674352726999</v>
      </c>
      <c r="U15756">
        <v>77.125976317492004</v>
      </c>
      <c r="V15756">
        <v>31.262087090778</v>
      </c>
      <c r="W15756">
        <v>0</v>
      </c>
    </row>
    <row r="15757" spans="3:23" x14ac:dyDescent="0.35">
      <c r="C15757" s="12">
        <v>43617</v>
      </c>
      <c r="D15757" s="12">
        <v>43646</v>
      </c>
      <c r="E15757" t="s">
        <v>75</v>
      </c>
      <c r="F15757" t="s">
        <v>59</v>
      </c>
      <c r="G15757" t="s">
        <v>59</v>
      </c>
      <c r="H15757" t="s">
        <v>60</v>
      </c>
      <c r="I15757" t="s">
        <v>61</v>
      </c>
      <c r="J15757" t="s">
        <v>62</v>
      </c>
      <c r="K15757" t="s">
        <v>63</v>
      </c>
      <c r="L15757" t="s">
        <v>64</v>
      </c>
      <c r="M15757" t="s">
        <v>82</v>
      </c>
      <c r="N15757" t="s">
        <v>516</v>
      </c>
      <c r="O15757" t="s">
        <v>516</v>
      </c>
      <c r="P15757" t="s">
        <v>517</v>
      </c>
      <c r="Q15757" t="s">
        <v>518</v>
      </c>
      <c r="R15757" t="s">
        <v>70</v>
      </c>
      <c r="S15757">
        <v>2411.0092129795999</v>
      </c>
      <c r="T15757">
        <v>1.0589215941386001</v>
      </c>
      <c r="U15757">
        <v>19.613669124466</v>
      </c>
      <c r="V15757">
        <v>122.92494574471</v>
      </c>
      <c r="W15757">
        <v>0</v>
      </c>
    </row>
    <row r="15758" spans="3:23" x14ac:dyDescent="0.35">
      <c r="C15758" s="12">
        <v>44228</v>
      </c>
      <c r="D15758" s="12">
        <v>44255</v>
      </c>
      <c r="E15758" t="s">
        <v>21</v>
      </c>
      <c r="F15758" t="s">
        <v>59</v>
      </c>
      <c r="G15758" t="s">
        <v>59</v>
      </c>
      <c r="H15758" t="s">
        <v>87</v>
      </c>
      <c r="I15758" t="s">
        <v>61</v>
      </c>
      <c r="J15758" t="s">
        <v>62</v>
      </c>
      <c r="K15758" t="s">
        <v>63</v>
      </c>
      <c r="L15758" t="s">
        <v>64</v>
      </c>
      <c r="M15758" t="s">
        <v>101</v>
      </c>
      <c r="N15758" t="s">
        <v>102</v>
      </c>
      <c r="O15758" t="s">
        <v>93</v>
      </c>
      <c r="P15758" t="s">
        <v>534</v>
      </c>
      <c r="Q15758" t="s">
        <v>535</v>
      </c>
      <c r="R15758" t="s">
        <v>70</v>
      </c>
      <c r="S15758">
        <v>2410.1075466841999</v>
      </c>
      <c r="T15758">
        <v>0.13199742479967999</v>
      </c>
      <c r="U15758">
        <v>23.897145494966999</v>
      </c>
      <c r="V15758">
        <v>100.85336540265</v>
      </c>
      <c r="W15758">
        <v>0</v>
      </c>
    </row>
    <row r="15759" spans="3:23" x14ac:dyDescent="0.35">
      <c r="C15759" s="12">
        <v>43739</v>
      </c>
      <c r="D15759" s="12">
        <v>43769</v>
      </c>
      <c r="E15759" t="s">
        <v>20</v>
      </c>
      <c r="F15759" t="s">
        <v>59</v>
      </c>
      <c r="G15759" t="s">
        <v>59</v>
      </c>
      <c r="H15759" t="s">
        <v>60</v>
      </c>
      <c r="I15759" t="s">
        <v>61</v>
      </c>
      <c r="J15759" t="s">
        <v>62</v>
      </c>
      <c r="K15759" t="s">
        <v>63</v>
      </c>
      <c r="L15759" t="s">
        <v>64</v>
      </c>
      <c r="M15759" t="s">
        <v>77</v>
      </c>
      <c r="N15759" t="s">
        <v>78</v>
      </c>
      <c r="O15759" t="s">
        <v>79</v>
      </c>
      <c r="P15759" t="s">
        <v>639</v>
      </c>
      <c r="Q15759" t="s">
        <v>640</v>
      </c>
      <c r="R15759" t="s">
        <v>70</v>
      </c>
      <c r="S15759">
        <v>2409.7831841017</v>
      </c>
      <c r="T15759">
        <v>0.60306028876755002</v>
      </c>
      <c r="U15759">
        <v>39.241640195885999</v>
      </c>
      <c r="V15759">
        <v>61.408829296446001</v>
      </c>
      <c r="W15759">
        <v>0</v>
      </c>
    </row>
    <row r="15760" spans="3:23" x14ac:dyDescent="0.35">
      <c r="C15760" s="12">
        <v>43374</v>
      </c>
      <c r="D15760" s="12">
        <v>43404</v>
      </c>
      <c r="E15760" t="s">
        <v>75</v>
      </c>
      <c r="F15760" t="s">
        <v>59</v>
      </c>
      <c r="G15760" t="s">
        <v>59</v>
      </c>
      <c r="H15760" t="s">
        <v>60</v>
      </c>
      <c r="I15760" t="s">
        <v>61</v>
      </c>
      <c r="J15760" t="s">
        <v>62</v>
      </c>
      <c r="K15760" t="s">
        <v>63</v>
      </c>
      <c r="L15760" t="s">
        <v>64</v>
      </c>
      <c r="M15760" t="s">
        <v>77</v>
      </c>
      <c r="N15760" t="s">
        <v>78</v>
      </c>
      <c r="O15760" t="s">
        <v>79</v>
      </c>
      <c r="P15760" t="s">
        <v>639</v>
      </c>
      <c r="Q15760" t="s">
        <v>640</v>
      </c>
      <c r="R15760" t="s">
        <v>70</v>
      </c>
      <c r="S15760">
        <v>2409.0246697999</v>
      </c>
      <c r="T15760">
        <v>0.68297377123351</v>
      </c>
      <c r="U15760">
        <v>30.738618001953999</v>
      </c>
      <c r="V15760">
        <v>78.371274520111001</v>
      </c>
      <c r="W15760">
        <v>0</v>
      </c>
    </row>
    <row r="15761" spans="3:23" x14ac:dyDescent="0.35">
      <c r="C15761" s="12">
        <v>43831</v>
      </c>
      <c r="D15761" s="12">
        <v>43861</v>
      </c>
      <c r="E15761" t="s">
        <v>20</v>
      </c>
      <c r="F15761" t="s">
        <v>59</v>
      </c>
      <c r="G15761" t="s">
        <v>59</v>
      </c>
      <c r="H15761" t="s">
        <v>87</v>
      </c>
      <c r="I15761" t="s">
        <v>61</v>
      </c>
      <c r="J15761" t="s">
        <v>62</v>
      </c>
      <c r="K15761" t="s">
        <v>63</v>
      </c>
      <c r="L15761" t="s">
        <v>64</v>
      </c>
      <c r="M15761" t="s">
        <v>82</v>
      </c>
      <c r="N15761" t="s">
        <v>124</v>
      </c>
      <c r="O15761" t="s">
        <v>108</v>
      </c>
      <c r="P15761" t="s">
        <v>302</v>
      </c>
      <c r="Q15761" t="s">
        <v>303</v>
      </c>
      <c r="R15761" t="s">
        <v>70</v>
      </c>
      <c r="S15761">
        <v>2408.4503948555998</v>
      </c>
      <c r="T15761">
        <v>0.18879694395187999</v>
      </c>
      <c r="U15761">
        <v>136.52002297870001</v>
      </c>
      <c r="V15761">
        <v>17.641737397242</v>
      </c>
      <c r="W15761">
        <v>0</v>
      </c>
    </row>
    <row r="15762" spans="3:23" x14ac:dyDescent="0.35">
      <c r="C15762" s="12">
        <v>43800</v>
      </c>
      <c r="D15762" s="12">
        <v>43830</v>
      </c>
      <c r="E15762" t="s">
        <v>20</v>
      </c>
      <c r="F15762" t="s">
        <v>59</v>
      </c>
      <c r="G15762" t="s">
        <v>59</v>
      </c>
      <c r="H15762" t="s">
        <v>76</v>
      </c>
      <c r="I15762" t="s">
        <v>61</v>
      </c>
      <c r="J15762" t="s">
        <v>62</v>
      </c>
      <c r="K15762" t="s">
        <v>63</v>
      </c>
      <c r="L15762" t="s">
        <v>64</v>
      </c>
      <c r="M15762" t="s">
        <v>82</v>
      </c>
      <c r="N15762" t="s">
        <v>536</v>
      </c>
      <c r="O15762" t="s">
        <v>537</v>
      </c>
      <c r="P15762" t="s">
        <v>538</v>
      </c>
      <c r="Q15762" t="s">
        <v>539</v>
      </c>
      <c r="R15762" t="s">
        <v>70</v>
      </c>
      <c r="S15762">
        <v>2405.0332903862</v>
      </c>
      <c r="T15762">
        <v>0.73340884557358998</v>
      </c>
      <c r="U15762">
        <v>62.907195678854997</v>
      </c>
      <c r="V15762">
        <v>38.231449748038997</v>
      </c>
      <c r="W15762">
        <v>0</v>
      </c>
    </row>
    <row r="15763" spans="3:23" x14ac:dyDescent="0.35">
      <c r="C15763" s="12">
        <v>43556</v>
      </c>
      <c r="D15763" s="12">
        <v>43585</v>
      </c>
      <c r="E15763" t="s">
        <v>75</v>
      </c>
      <c r="F15763" t="s">
        <v>59</v>
      </c>
      <c r="G15763" t="s">
        <v>59</v>
      </c>
      <c r="H15763" t="s">
        <v>60</v>
      </c>
      <c r="I15763" t="s">
        <v>61</v>
      </c>
      <c r="J15763" t="s">
        <v>62</v>
      </c>
      <c r="K15763" t="s">
        <v>63</v>
      </c>
      <c r="L15763" t="s">
        <v>64</v>
      </c>
      <c r="M15763" t="s">
        <v>77</v>
      </c>
      <c r="N15763" t="s">
        <v>78</v>
      </c>
      <c r="O15763" t="s">
        <v>79</v>
      </c>
      <c r="P15763" t="s">
        <v>639</v>
      </c>
      <c r="Q15763" t="s">
        <v>640</v>
      </c>
      <c r="R15763" t="s">
        <v>70</v>
      </c>
      <c r="S15763">
        <v>2402.7690205975</v>
      </c>
      <c r="T15763">
        <v>0.86578386303270005</v>
      </c>
      <c r="U15763">
        <v>44.884085398551001</v>
      </c>
      <c r="V15763">
        <v>53.532761094761</v>
      </c>
      <c r="W15763">
        <v>0</v>
      </c>
    </row>
    <row r="15764" spans="3:23" x14ac:dyDescent="0.35">
      <c r="C15764" s="12">
        <v>43466</v>
      </c>
      <c r="D15764" s="12">
        <v>43496</v>
      </c>
      <c r="E15764" t="s">
        <v>75</v>
      </c>
      <c r="F15764" t="s">
        <v>59</v>
      </c>
      <c r="G15764" t="s">
        <v>59</v>
      </c>
      <c r="H15764" t="s">
        <v>87</v>
      </c>
      <c r="I15764" t="s">
        <v>61</v>
      </c>
      <c r="J15764" t="s">
        <v>62</v>
      </c>
      <c r="K15764" t="s">
        <v>63</v>
      </c>
      <c r="L15764" t="s">
        <v>64</v>
      </c>
      <c r="M15764" t="s">
        <v>82</v>
      </c>
      <c r="N15764" t="s">
        <v>379</v>
      </c>
      <c r="O15764" t="s">
        <v>380</v>
      </c>
      <c r="P15764" t="s">
        <v>476</v>
      </c>
      <c r="Q15764" t="s">
        <v>477</v>
      </c>
      <c r="R15764" t="s">
        <v>70</v>
      </c>
      <c r="S15764">
        <v>2402.5597208608001</v>
      </c>
      <c r="T15764">
        <v>0.56831899959526</v>
      </c>
      <c r="U15764">
        <v>31.279109709962</v>
      </c>
      <c r="V15764">
        <v>76.810361392592995</v>
      </c>
      <c r="W15764">
        <v>0</v>
      </c>
    </row>
    <row r="15765" spans="3:23" x14ac:dyDescent="0.35">
      <c r="C15765" s="12">
        <v>44197</v>
      </c>
      <c r="D15765" s="12">
        <v>44227</v>
      </c>
      <c r="E15765" t="s">
        <v>21</v>
      </c>
      <c r="F15765" t="s">
        <v>59</v>
      </c>
      <c r="G15765" t="s">
        <v>59</v>
      </c>
      <c r="H15765" t="s">
        <v>87</v>
      </c>
      <c r="I15765" t="s">
        <v>61</v>
      </c>
      <c r="J15765" t="s">
        <v>62</v>
      </c>
      <c r="K15765" t="s">
        <v>63</v>
      </c>
      <c r="L15765" t="s">
        <v>64</v>
      </c>
      <c r="M15765" t="s">
        <v>96</v>
      </c>
      <c r="N15765" t="s">
        <v>97</v>
      </c>
      <c r="O15765" t="s">
        <v>98</v>
      </c>
      <c r="P15765" t="s">
        <v>482</v>
      </c>
      <c r="Q15765" t="s">
        <v>483</v>
      </c>
      <c r="R15765" t="s">
        <v>70</v>
      </c>
      <c r="S15765">
        <v>2402.2470852329002</v>
      </c>
      <c r="T15765">
        <v>7.4311024788303995E-2</v>
      </c>
      <c r="U15765">
        <v>445.70764488463999</v>
      </c>
      <c r="V15765">
        <v>5.3897372252941</v>
      </c>
      <c r="W15765">
        <v>0</v>
      </c>
    </row>
    <row r="15766" spans="3:23" x14ac:dyDescent="0.35">
      <c r="C15766" s="12">
        <v>43647</v>
      </c>
      <c r="D15766" s="12">
        <v>43677</v>
      </c>
      <c r="E15766" t="s">
        <v>75</v>
      </c>
      <c r="F15766" t="s">
        <v>59</v>
      </c>
      <c r="G15766" t="s">
        <v>59</v>
      </c>
      <c r="H15766" t="s">
        <v>76</v>
      </c>
      <c r="I15766" t="s">
        <v>61</v>
      </c>
      <c r="J15766" t="s">
        <v>62</v>
      </c>
      <c r="K15766" t="s">
        <v>63</v>
      </c>
      <c r="L15766" t="s">
        <v>64</v>
      </c>
      <c r="M15766" t="s">
        <v>96</v>
      </c>
      <c r="N15766" t="s">
        <v>97</v>
      </c>
      <c r="O15766" t="s">
        <v>98</v>
      </c>
      <c r="P15766" t="s">
        <v>482</v>
      </c>
      <c r="Q15766" t="s">
        <v>483</v>
      </c>
      <c r="R15766" t="s">
        <v>70</v>
      </c>
      <c r="S15766">
        <v>2402.0383894216998</v>
      </c>
      <c r="T15766">
        <v>2.4051432092837</v>
      </c>
      <c r="U15766">
        <v>297.11144450666001</v>
      </c>
      <c r="V15766">
        <v>8.0846377136707002</v>
      </c>
      <c r="W15766">
        <v>0</v>
      </c>
    </row>
    <row r="15767" spans="3:23" x14ac:dyDescent="0.35">
      <c r="C15767" s="12">
        <v>43983</v>
      </c>
      <c r="D15767" s="12">
        <v>44012</v>
      </c>
      <c r="E15767" t="s">
        <v>20</v>
      </c>
      <c r="F15767" t="s">
        <v>59</v>
      </c>
      <c r="G15767" t="s">
        <v>59</v>
      </c>
      <c r="H15767" t="s">
        <v>60</v>
      </c>
      <c r="I15767" t="s">
        <v>61</v>
      </c>
      <c r="J15767" t="s">
        <v>62</v>
      </c>
      <c r="K15767" t="s">
        <v>63</v>
      </c>
      <c r="L15767" t="s">
        <v>64</v>
      </c>
      <c r="M15767" t="s">
        <v>82</v>
      </c>
      <c r="N15767" t="s">
        <v>357</v>
      </c>
      <c r="O15767" t="s">
        <v>357</v>
      </c>
      <c r="P15767" t="s">
        <v>607</v>
      </c>
      <c r="Q15767" t="s">
        <v>608</v>
      </c>
      <c r="R15767" t="s">
        <v>70</v>
      </c>
      <c r="S15767">
        <v>2401.4163606912998</v>
      </c>
      <c r="T15767">
        <v>1.3599856442977001</v>
      </c>
      <c r="U15767">
        <v>80.236351970762001</v>
      </c>
      <c r="V15767">
        <v>29.929281450462</v>
      </c>
      <c r="W15767">
        <v>0</v>
      </c>
    </row>
    <row r="15768" spans="3:23" x14ac:dyDescent="0.35">
      <c r="C15768" s="12">
        <v>43466</v>
      </c>
      <c r="D15768" s="12">
        <v>43496</v>
      </c>
      <c r="E15768" t="s">
        <v>75</v>
      </c>
      <c r="F15768" t="s">
        <v>59</v>
      </c>
      <c r="G15768" t="s">
        <v>59</v>
      </c>
      <c r="H15768" t="s">
        <v>87</v>
      </c>
      <c r="I15768" t="s">
        <v>61</v>
      </c>
      <c r="J15768" t="s">
        <v>62</v>
      </c>
      <c r="K15768" t="s">
        <v>63</v>
      </c>
      <c r="L15768" t="s">
        <v>64</v>
      </c>
      <c r="M15768" t="s">
        <v>82</v>
      </c>
      <c r="N15768" t="s">
        <v>83</v>
      </c>
      <c r="O15768" t="s">
        <v>84</v>
      </c>
      <c r="P15768" t="s">
        <v>337</v>
      </c>
      <c r="Q15768" t="s">
        <v>338</v>
      </c>
      <c r="R15768" t="s">
        <v>70</v>
      </c>
      <c r="S15768">
        <v>2401.0324763171002</v>
      </c>
      <c r="T15768">
        <v>0.55554852613394001</v>
      </c>
      <c r="U15768">
        <v>77.951376609663996</v>
      </c>
      <c r="V15768">
        <v>30.801668690728999</v>
      </c>
      <c r="W15768">
        <v>1</v>
      </c>
    </row>
    <row r="15769" spans="3:23" x14ac:dyDescent="0.35">
      <c r="C15769" s="12">
        <v>43405</v>
      </c>
      <c r="D15769" s="12">
        <v>43434</v>
      </c>
      <c r="E15769" t="s">
        <v>75</v>
      </c>
      <c r="F15769" t="s">
        <v>59</v>
      </c>
      <c r="G15769" t="s">
        <v>59</v>
      </c>
      <c r="H15769" t="s">
        <v>60</v>
      </c>
      <c r="I15769" t="s">
        <v>61</v>
      </c>
      <c r="J15769" t="s">
        <v>62</v>
      </c>
      <c r="K15769" t="s">
        <v>63</v>
      </c>
      <c r="L15769" t="s">
        <v>64</v>
      </c>
      <c r="M15769" t="s">
        <v>82</v>
      </c>
      <c r="N15769" t="s">
        <v>536</v>
      </c>
      <c r="O15769" t="s">
        <v>537</v>
      </c>
      <c r="P15769" t="s">
        <v>656</v>
      </c>
      <c r="Q15769" t="s">
        <v>657</v>
      </c>
      <c r="R15769" t="s">
        <v>70</v>
      </c>
      <c r="S15769">
        <v>2399.9184974898999</v>
      </c>
      <c r="T15769">
        <v>0.18527620123915001</v>
      </c>
      <c r="U15769">
        <v>90</v>
      </c>
      <c r="V15769">
        <v>26.665761083221</v>
      </c>
      <c r="W15769">
        <v>0</v>
      </c>
    </row>
    <row r="15770" spans="3:23" x14ac:dyDescent="0.35">
      <c r="C15770" s="12">
        <v>43405</v>
      </c>
      <c r="D15770" s="12">
        <v>43434</v>
      </c>
      <c r="E15770" t="s">
        <v>75</v>
      </c>
      <c r="F15770" t="s">
        <v>59</v>
      </c>
      <c r="G15770" t="s">
        <v>59</v>
      </c>
      <c r="H15770" t="s">
        <v>87</v>
      </c>
      <c r="I15770" t="s">
        <v>61</v>
      </c>
      <c r="J15770" t="s">
        <v>62</v>
      </c>
      <c r="K15770" t="s">
        <v>63</v>
      </c>
      <c r="L15770" t="s">
        <v>64</v>
      </c>
      <c r="M15770" t="s">
        <v>96</v>
      </c>
      <c r="N15770" t="s">
        <v>111</v>
      </c>
      <c r="O15770" t="s">
        <v>112</v>
      </c>
      <c r="P15770" t="s">
        <v>331</v>
      </c>
      <c r="Q15770" t="s">
        <v>332</v>
      </c>
      <c r="R15770" t="s">
        <v>70</v>
      </c>
      <c r="S15770">
        <v>2398.0526115980001</v>
      </c>
      <c r="T15770">
        <v>0.45613077982030997</v>
      </c>
      <c r="U15770">
        <v>74.723206026607002</v>
      </c>
      <c r="V15770">
        <v>32.092474869775998</v>
      </c>
      <c r="W15770">
        <v>0</v>
      </c>
    </row>
    <row r="15771" spans="3:23" x14ac:dyDescent="0.35">
      <c r="C15771" s="12">
        <v>43831</v>
      </c>
      <c r="D15771" s="12">
        <v>43861</v>
      </c>
      <c r="E15771" t="s">
        <v>20</v>
      </c>
      <c r="F15771" t="s">
        <v>59</v>
      </c>
      <c r="G15771" t="s">
        <v>59</v>
      </c>
      <c r="H15771" t="s">
        <v>60</v>
      </c>
      <c r="I15771" t="s">
        <v>61</v>
      </c>
      <c r="J15771" t="s">
        <v>62</v>
      </c>
      <c r="K15771" t="s">
        <v>63</v>
      </c>
      <c r="L15771" t="s">
        <v>64</v>
      </c>
      <c r="M15771" t="s">
        <v>82</v>
      </c>
      <c r="N15771" t="s">
        <v>435</v>
      </c>
      <c r="O15771" t="s">
        <v>436</v>
      </c>
      <c r="P15771" t="s">
        <v>567</v>
      </c>
      <c r="Q15771" t="s">
        <v>568</v>
      </c>
      <c r="R15771" t="s">
        <v>70</v>
      </c>
      <c r="S15771">
        <v>2396.720479266</v>
      </c>
      <c r="T15771">
        <v>0.93989711564390999</v>
      </c>
      <c r="U15771">
        <v>43.227984007764</v>
      </c>
      <c r="V15771">
        <v>55.443725500488</v>
      </c>
      <c r="W15771">
        <v>0</v>
      </c>
    </row>
    <row r="15772" spans="3:23" x14ac:dyDescent="0.35">
      <c r="C15772" s="12">
        <v>44228</v>
      </c>
      <c r="D15772" s="12">
        <v>44255</v>
      </c>
      <c r="E15772" t="s">
        <v>21</v>
      </c>
      <c r="F15772" t="s">
        <v>59</v>
      </c>
      <c r="G15772" t="s">
        <v>59</v>
      </c>
      <c r="H15772" t="s">
        <v>76</v>
      </c>
      <c r="I15772" t="s">
        <v>61</v>
      </c>
      <c r="J15772" t="s">
        <v>62</v>
      </c>
      <c r="K15772" t="s">
        <v>63</v>
      </c>
      <c r="L15772" t="s">
        <v>64</v>
      </c>
      <c r="M15772" t="s">
        <v>82</v>
      </c>
      <c r="N15772" t="s">
        <v>478</v>
      </c>
      <c r="O15772" t="s">
        <v>479</v>
      </c>
      <c r="P15772" t="s">
        <v>480</v>
      </c>
      <c r="Q15772" t="s">
        <v>481</v>
      </c>
      <c r="R15772" t="s">
        <v>70</v>
      </c>
      <c r="S15772">
        <v>2396.16</v>
      </c>
      <c r="T15772">
        <v>5.1582180289326001</v>
      </c>
      <c r="U15772">
        <v>24.969987995198</v>
      </c>
      <c r="V15772">
        <v>95.961599999998995</v>
      </c>
      <c r="W15772">
        <v>0</v>
      </c>
    </row>
    <row r="15773" spans="3:23" x14ac:dyDescent="0.35">
      <c r="C15773" s="12">
        <v>44075</v>
      </c>
      <c r="D15773" s="12">
        <v>44104</v>
      </c>
      <c r="E15773" t="s">
        <v>20</v>
      </c>
      <c r="F15773" t="s">
        <v>59</v>
      </c>
      <c r="G15773" t="s">
        <v>59</v>
      </c>
      <c r="H15773" t="s">
        <v>76</v>
      </c>
      <c r="I15773" t="s">
        <v>61</v>
      </c>
      <c r="J15773" t="s">
        <v>62</v>
      </c>
      <c r="K15773" t="s">
        <v>63</v>
      </c>
      <c r="L15773" t="s">
        <v>64</v>
      </c>
      <c r="M15773" t="s">
        <v>82</v>
      </c>
      <c r="N15773" t="s">
        <v>478</v>
      </c>
      <c r="O15773" t="s">
        <v>479</v>
      </c>
      <c r="P15773" t="s">
        <v>480</v>
      </c>
      <c r="Q15773" t="s">
        <v>481</v>
      </c>
      <c r="R15773" t="s">
        <v>70</v>
      </c>
      <c r="S15773">
        <v>2396.16</v>
      </c>
      <c r="T15773">
        <v>5.3264207907456997</v>
      </c>
      <c r="U15773">
        <v>24.969987995198</v>
      </c>
      <c r="V15773">
        <v>95.961600000000004</v>
      </c>
      <c r="W15773">
        <v>0</v>
      </c>
    </row>
    <row r="15774" spans="3:23" x14ac:dyDescent="0.35">
      <c r="C15774" s="12">
        <v>43466</v>
      </c>
      <c r="D15774" s="12">
        <v>43496</v>
      </c>
      <c r="E15774" t="s">
        <v>75</v>
      </c>
      <c r="F15774" t="s">
        <v>59</v>
      </c>
      <c r="G15774" t="s">
        <v>59</v>
      </c>
      <c r="H15774" t="s">
        <v>87</v>
      </c>
      <c r="I15774" t="s">
        <v>61</v>
      </c>
      <c r="J15774" t="s">
        <v>62</v>
      </c>
      <c r="K15774" t="s">
        <v>63</v>
      </c>
      <c r="L15774" t="s">
        <v>64</v>
      </c>
      <c r="M15774" t="s">
        <v>82</v>
      </c>
      <c r="N15774" t="s">
        <v>653</v>
      </c>
      <c r="O15774" t="s">
        <v>653</v>
      </c>
      <c r="P15774" t="s">
        <v>654</v>
      </c>
      <c r="Q15774" t="s">
        <v>655</v>
      </c>
      <c r="R15774" t="s">
        <v>70</v>
      </c>
      <c r="S15774">
        <v>2392.1827440000002</v>
      </c>
      <c r="T15774">
        <v>0.17684994406036</v>
      </c>
      <c r="U15774">
        <v>35.718507462687</v>
      </c>
      <c r="V15774">
        <v>66.973200000000006</v>
      </c>
      <c r="W15774">
        <v>0</v>
      </c>
    </row>
    <row r="15775" spans="3:23" x14ac:dyDescent="0.35">
      <c r="C15775" s="12">
        <v>44136</v>
      </c>
      <c r="D15775" s="12">
        <v>44165</v>
      </c>
      <c r="E15775" t="s">
        <v>21</v>
      </c>
      <c r="F15775" t="s">
        <v>59</v>
      </c>
      <c r="G15775" t="s">
        <v>59</v>
      </c>
      <c r="H15775" t="s">
        <v>60</v>
      </c>
      <c r="I15775" t="s">
        <v>61</v>
      </c>
      <c r="J15775" t="s">
        <v>62</v>
      </c>
      <c r="K15775" t="s">
        <v>63</v>
      </c>
      <c r="L15775" t="s">
        <v>64</v>
      </c>
      <c r="M15775" t="s">
        <v>82</v>
      </c>
      <c r="N15775" t="s">
        <v>450</v>
      </c>
      <c r="O15775" t="s">
        <v>274</v>
      </c>
      <c r="P15775" t="s">
        <v>530</v>
      </c>
      <c r="Q15775" t="s">
        <v>531</v>
      </c>
      <c r="R15775" t="s">
        <v>70</v>
      </c>
      <c r="S15775">
        <v>2391.7875775182001</v>
      </c>
      <c r="T15775">
        <v>1.7864224503363999</v>
      </c>
      <c r="U15775">
        <v>35.800288373453</v>
      </c>
      <c r="V15775">
        <v>66.809170713043002</v>
      </c>
      <c r="W15775">
        <v>0</v>
      </c>
    </row>
    <row r="15776" spans="3:23" x14ac:dyDescent="0.35">
      <c r="C15776" s="12">
        <v>44166</v>
      </c>
      <c r="D15776" s="12">
        <v>44196</v>
      </c>
      <c r="E15776" t="s">
        <v>21</v>
      </c>
      <c r="F15776" t="s">
        <v>59</v>
      </c>
      <c r="G15776" t="s">
        <v>59</v>
      </c>
      <c r="H15776" t="s">
        <v>76</v>
      </c>
      <c r="I15776" t="s">
        <v>61</v>
      </c>
      <c r="J15776" t="s">
        <v>62</v>
      </c>
      <c r="K15776" t="s">
        <v>63</v>
      </c>
      <c r="L15776" t="s">
        <v>64</v>
      </c>
      <c r="M15776" t="s">
        <v>82</v>
      </c>
      <c r="N15776" t="s">
        <v>413</v>
      </c>
      <c r="O15776" t="s">
        <v>414</v>
      </c>
      <c r="P15776" t="s">
        <v>484</v>
      </c>
      <c r="Q15776" t="s">
        <v>485</v>
      </c>
      <c r="R15776" t="s">
        <v>70</v>
      </c>
      <c r="S15776">
        <v>2391.6843991958999</v>
      </c>
      <c r="T15776">
        <v>2.1460776469984002</v>
      </c>
      <c r="U15776">
        <v>49.760330230904998</v>
      </c>
      <c r="V15776">
        <v>48.064078113984998</v>
      </c>
      <c r="W15776">
        <v>0</v>
      </c>
    </row>
    <row r="15777" spans="3:23" x14ac:dyDescent="0.35">
      <c r="C15777" s="12">
        <v>43983</v>
      </c>
      <c r="D15777" s="12">
        <v>44012</v>
      </c>
      <c r="E15777" t="s">
        <v>20</v>
      </c>
      <c r="F15777" t="s">
        <v>59</v>
      </c>
      <c r="G15777" t="s">
        <v>59</v>
      </c>
      <c r="H15777" t="s">
        <v>87</v>
      </c>
      <c r="I15777" t="s">
        <v>61</v>
      </c>
      <c r="J15777" t="s">
        <v>62</v>
      </c>
      <c r="K15777" t="s">
        <v>63</v>
      </c>
      <c r="L15777" t="s">
        <v>64</v>
      </c>
      <c r="M15777" t="s">
        <v>82</v>
      </c>
      <c r="N15777" t="s">
        <v>423</v>
      </c>
      <c r="O15777" t="s">
        <v>423</v>
      </c>
      <c r="P15777" t="s">
        <v>424</v>
      </c>
      <c r="Q15777" t="s">
        <v>425</v>
      </c>
      <c r="R15777" t="s">
        <v>70</v>
      </c>
      <c r="S15777">
        <v>2390.8528083526999</v>
      </c>
      <c r="T15777">
        <v>4.6884489093998997E-2</v>
      </c>
      <c r="U15777">
        <v>26.79</v>
      </c>
      <c r="V15777">
        <v>89.244225769042998</v>
      </c>
      <c r="W15777">
        <v>0</v>
      </c>
    </row>
    <row r="15778" spans="3:23" x14ac:dyDescent="0.35">
      <c r="C15778" s="12">
        <v>44287</v>
      </c>
      <c r="D15778" s="12">
        <v>44316</v>
      </c>
      <c r="E15778" t="s">
        <v>21</v>
      </c>
      <c r="F15778" t="s">
        <v>59</v>
      </c>
      <c r="G15778" t="s">
        <v>59</v>
      </c>
      <c r="H15778" t="s">
        <v>87</v>
      </c>
      <c r="I15778" t="s">
        <v>61</v>
      </c>
      <c r="J15778" t="s">
        <v>62</v>
      </c>
      <c r="K15778" t="s">
        <v>63</v>
      </c>
      <c r="L15778" t="s">
        <v>64</v>
      </c>
      <c r="M15778" t="s">
        <v>82</v>
      </c>
      <c r="N15778" t="s">
        <v>592</v>
      </c>
      <c r="O15778" t="s">
        <v>592</v>
      </c>
      <c r="P15778" t="s">
        <v>615</v>
      </c>
      <c r="Q15778" t="s">
        <v>616</v>
      </c>
      <c r="R15778" t="s">
        <v>70</v>
      </c>
      <c r="S15778">
        <v>2389.5231068889002</v>
      </c>
      <c r="T15778">
        <v>0.35600775687843</v>
      </c>
      <c r="U15778">
        <v>20.021346519461002</v>
      </c>
      <c r="V15778">
        <v>119.34877130098</v>
      </c>
      <c r="W15778">
        <v>0</v>
      </c>
    </row>
    <row r="15779" spans="3:23" x14ac:dyDescent="0.35">
      <c r="C15779" s="12">
        <v>43525</v>
      </c>
      <c r="D15779" s="12">
        <v>43555</v>
      </c>
      <c r="E15779" t="s">
        <v>75</v>
      </c>
      <c r="F15779" t="s">
        <v>59</v>
      </c>
      <c r="G15779" t="s">
        <v>59</v>
      </c>
      <c r="H15779" t="s">
        <v>60</v>
      </c>
      <c r="I15779" t="s">
        <v>61</v>
      </c>
      <c r="J15779" t="s">
        <v>62</v>
      </c>
      <c r="K15779" t="s">
        <v>63</v>
      </c>
      <c r="L15779" t="s">
        <v>64</v>
      </c>
      <c r="M15779" t="s">
        <v>101</v>
      </c>
      <c r="N15779" t="s">
        <v>102</v>
      </c>
      <c r="O15779" t="s">
        <v>93</v>
      </c>
      <c r="P15779" t="s">
        <v>590</v>
      </c>
      <c r="Q15779" t="s">
        <v>591</v>
      </c>
      <c r="R15779" t="s">
        <v>70</v>
      </c>
      <c r="S15779">
        <v>2386.6749479999999</v>
      </c>
      <c r="T15779">
        <v>0.50393048741826996</v>
      </c>
      <c r="U15779">
        <v>77.020322580645001</v>
      </c>
      <c r="V15779">
        <v>30.9876</v>
      </c>
      <c r="W15779">
        <v>0</v>
      </c>
    </row>
    <row r="15780" spans="3:23" x14ac:dyDescent="0.35">
      <c r="C15780" s="12">
        <v>43525</v>
      </c>
      <c r="D15780" s="12">
        <v>43555</v>
      </c>
      <c r="E15780" t="s">
        <v>75</v>
      </c>
      <c r="F15780" t="s">
        <v>59</v>
      </c>
      <c r="G15780" t="s">
        <v>59</v>
      </c>
      <c r="H15780" t="s">
        <v>60</v>
      </c>
      <c r="I15780" t="s">
        <v>61</v>
      </c>
      <c r="J15780" t="s">
        <v>62</v>
      </c>
      <c r="K15780" t="s">
        <v>63</v>
      </c>
      <c r="L15780" t="s">
        <v>64</v>
      </c>
      <c r="M15780" t="s">
        <v>82</v>
      </c>
      <c r="N15780" t="s">
        <v>516</v>
      </c>
      <c r="O15780" t="s">
        <v>516</v>
      </c>
      <c r="P15780" t="s">
        <v>517</v>
      </c>
      <c r="Q15780" t="s">
        <v>518</v>
      </c>
      <c r="R15780" t="s">
        <v>70</v>
      </c>
      <c r="S15780">
        <v>2386.3411667329001</v>
      </c>
      <c r="T15780">
        <v>0.90946788107524001</v>
      </c>
      <c r="U15780">
        <v>19.781274816269999</v>
      </c>
      <c r="V15780">
        <v>120.63636893463</v>
      </c>
      <c r="W15780">
        <v>0</v>
      </c>
    </row>
    <row r="15781" spans="3:23" x14ac:dyDescent="0.35">
      <c r="C15781" s="12">
        <v>43466</v>
      </c>
      <c r="D15781" s="12">
        <v>43496</v>
      </c>
      <c r="E15781" t="s">
        <v>75</v>
      </c>
      <c r="F15781" t="s">
        <v>59</v>
      </c>
      <c r="G15781" t="s">
        <v>59</v>
      </c>
      <c r="H15781" t="s">
        <v>87</v>
      </c>
      <c r="I15781" t="s">
        <v>61</v>
      </c>
      <c r="J15781" t="s">
        <v>62</v>
      </c>
      <c r="K15781" t="s">
        <v>63</v>
      </c>
      <c r="L15781" t="s">
        <v>64</v>
      </c>
      <c r="M15781" t="s">
        <v>82</v>
      </c>
      <c r="N15781" t="s">
        <v>432</v>
      </c>
      <c r="O15781" t="s">
        <v>432</v>
      </c>
      <c r="P15781" t="s">
        <v>433</v>
      </c>
      <c r="Q15781" t="s">
        <v>434</v>
      </c>
      <c r="R15781" t="s">
        <v>70</v>
      </c>
      <c r="S15781">
        <v>2383.6278895324999</v>
      </c>
      <c r="T15781">
        <v>0.13628516159915</v>
      </c>
      <c r="U15781">
        <v>26.880807241098001</v>
      </c>
      <c r="V15781">
        <v>88.673969801330998</v>
      </c>
      <c r="W15781">
        <v>0</v>
      </c>
    </row>
    <row r="15782" spans="3:23" x14ac:dyDescent="0.35">
      <c r="C15782" s="12">
        <v>43678</v>
      </c>
      <c r="D15782" s="12">
        <v>43708</v>
      </c>
      <c r="E15782" t="s">
        <v>75</v>
      </c>
      <c r="F15782" t="s">
        <v>59</v>
      </c>
      <c r="G15782" t="s">
        <v>59</v>
      </c>
      <c r="H15782" t="s">
        <v>76</v>
      </c>
      <c r="I15782" t="s">
        <v>61</v>
      </c>
      <c r="J15782" t="s">
        <v>62</v>
      </c>
      <c r="K15782" t="s">
        <v>63</v>
      </c>
      <c r="L15782" t="s">
        <v>64</v>
      </c>
      <c r="M15782" t="s">
        <v>82</v>
      </c>
      <c r="N15782" t="s">
        <v>536</v>
      </c>
      <c r="O15782" t="s">
        <v>537</v>
      </c>
      <c r="P15782" t="s">
        <v>548</v>
      </c>
      <c r="Q15782" t="s">
        <v>549</v>
      </c>
      <c r="R15782" t="s">
        <v>70</v>
      </c>
      <c r="S15782">
        <v>2381.4385852933001</v>
      </c>
      <c r="T15782">
        <v>0.70675379605942001</v>
      </c>
      <c r="U15782">
        <v>35.964385754302</v>
      </c>
      <c r="V15782">
        <v>66.216578855609995</v>
      </c>
      <c r="W15782">
        <v>0</v>
      </c>
    </row>
    <row r="15783" spans="3:23" x14ac:dyDescent="0.35">
      <c r="C15783" s="12">
        <v>43800</v>
      </c>
      <c r="D15783" s="12">
        <v>43830</v>
      </c>
      <c r="E15783" t="s">
        <v>20</v>
      </c>
      <c r="F15783" t="s">
        <v>59</v>
      </c>
      <c r="G15783" t="s">
        <v>59</v>
      </c>
      <c r="H15783" t="s">
        <v>87</v>
      </c>
      <c r="I15783" t="s">
        <v>61</v>
      </c>
      <c r="J15783" t="s">
        <v>62</v>
      </c>
      <c r="K15783" t="s">
        <v>63</v>
      </c>
      <c r="L15783" t="s">
        <v>64</v>
      </c>
      <c r="M15783" t="s">
        <v>82</v>
      </c>
      <c r="N15783" t="s">
        <v>157</v>
      </c>
      <c r="O15783" t="s">
        <v>67</v>
      </c>
      <c r="P15783" t="s">
        <v>373</v>
      </c>
      <c r="Q15783" t="s">
        <v>374</v>
      </c>
      <c r="R15783" t="s">
        <v>70</v>
      </c>
      <c r="S15783">
        <v>2381.3945894415001</v>
      </c>
      <c r="T15783">
        <v>0.3402374785815</v>
      </c>
      <c r="U15783">
        <v>111.58203039124</v>
      </c>
      <c r="V15783">
        <v>21.342097657585001</v>
      </c>
      <c r="W15783">
        <v>0</v>
      </c>
    </row>
    <row r="15784" spans="3:23" x14ac:dyDescent="0.35">
      <c r="C15784" s="12">
        <v>44378</v>
      </c>
      <c r="D15784" s="12">
        <v>44408</v>
      </c>
      <c r="E15784" t="s">
        <v>21</v>
      </c>
      <c r="F15784" t="s">
        <v>59</v>
      </c>
      <c r="G15784" t="s">
        <v>59</v>
      </c>
      <c r="H15784" t="s">
        <v>60</v>
      </c>
      <c r="I15784" t="s">
        <v>61</v>
      </c>
      <c r="J15784" t="s">
        <v>62</v>
      </c>
      <c r="K15784" t="s">
        <v>63</v>
      </c>
      <c r="L15784" t="s">
        <v>64</v>
      </c>
      <c r="M15784" t="s">
        <v>82</v>
      </c>
      <c r="N15784" t="s">
        <v>486</v>
      </c>
      <c r="O15784" t="s">
        <v>487</v>
      </c>
      <c r="P15784" t="s">
        <v>492</v>
      </c>
      <c r="Q15784" t="s">
        <v>493</v>
      </c>
      <c r="R15784" t="s">
        <v>70</v>
      </c>
      <c r="S15784">
        <v>2379.2924351141</v>
      </c>
      <c r="T15784">
        <v>1.6759816912900001</v>
      </c>
      <c r="U15784">
        <v>57.783152759057998</v>
      </c>
      <c r="V15784">
        <v>41.176230813074</v>
      </c>
      <c r="W15784">
        <v>0</v>
      </c>
    </row>
    <row r="15785" spans="3:23" x14ac:dyDescent="0.35">
      <c r="C15785" s="12">
        <v>43709</v>
      </c>
      <c r="D15785" s="12">
        <v>43738</v>
      </c>
      <c r="E15785" t="s">
        <v>75</v>
      </c>
      <c r="F15785" t="s">
        <v>59</v>
      </c>
      <c r="G15785" t="s">
        <v>59</v>
      </c>
      <c r="H15785" t="s">
        <v>76</v>
      </c>
      <c r="I15785" t="s">
        <v>61</v>
      </c>
      <c r="J15785" t="s">
        <v>62</v>
      </c>
      <c r="K15785" t="s">
        <v>63</v>
      </c>
      <c r="L15785" t="s">
        <v>64</v>
      </c>
      <c r="M15785" t="s">
        <v>82</v>
      </c>
      <c r="N15785" t="s">
        <v>536</v>
      </c>
      <c r="O15785" t="s">
        <v>537</v>
      </c>
      <c r="P15785" t="s">
        <v>538</v>
      </c>
      <c r="Q15785" t="s">
        <v>539</v>
      </c>
      <c r="R15785" t="s">
        <v>70</v>
      </c>
      <c r="S15785">
        <v>2378.4275363802999</v>
      </c>
      <c r="T15785">
        <v>0.66150601757617999</v>
      </c>
      <c r="U15785">
        <v>56.444006173898003</v>
      </c>
      <c r="V15785">
        <v>42.137822908114998</v>
      </c>
      <c r="W15785">
        <v>0</v>
      </c>
    </row>
    <row r="15786" spans="3:23" x14ac:dyDescent="0.35">
      <c r="C15786" s="12">
        <v>43374</v>
      </c>
      <c r="D15786" s="12">
        <v>43404</v>
      </c>
      <c r="E15786" t="s">
        <v>75</v>
      </c>
      <c r="F15786" t="s">
        <v>59</v>
      </c>
      <c r="G15786" t="s">
        <v>59</v>
      </c>
      <c r="H15786" t="s">
        <v>60</v>
      </c>
      <c r="I15786" t="s">
        <v>61</v>
      </c>
      <c r="J15786" t="s">
        <v>62</v>
      </c>
      <c r="K15786" t="s">
        <v>63</v>
      </c>
      <c r="L15786" t="s">
        <v>64</v>
      </c>
      <c r="M15786" t="s">
        <v>137</v>
      </c>
      <c r="N15786" t="s">
        <v>66</v>
      </c>
      <c r="O15786" t="s">
        <v>67</v>
      </c>
      <c r="P15786" t="s">
        <v>572</v>
      </c>
      <c r="Q15786" t="s">
        <v>573</v>
      </c>
      <c r="R15786" t="s">
        <v>70</v>
      </c>
      <c r="S15786">
        <v>2378.022063288</v>
      </c>
      <c r="T15786">
        <v>1.9516241577547999</v>
      </c>
      <c r="U15786">
        <v>22.463247973664</v>
      </c>
      <c r="V15786">
        <v>105.86278823419001</v>
      </c>
      <c r="W15786">
        <v>0</v>
      </c>
    </row>
    <row r="15787" spans="3:23" x14ac:dyDescent="0.35">
      <c r="C15787" s="12">
        <v>43617</v>
      </c>
      <c r="D15787" s="12">
        <v>43646</v>
      </c>
      <c r="E15787" t="s">
        <v>75</v>
      </c>
      <c r="F15787" t="s">
        <v>59</v>
      </c>
      <c r="G15787" t="s">
        <v>59</v>
      </c>
      <c r="H15787" t="s">
        <v>87</v>
      </c>
      <c r="I15787" t="s">
        <v>61</v>
      </c>
      <c r="J15787" t="s">
        <v>62</v>
      </c>
      <c r="K15787" t="s">
        <v>63</v>
      </c>
      <c r="L15787" t="s">
        <v>64</v>
      </c>
      <c r="M15787" t="s">
        <v>96</v>
      </c>
      <c r="N15787" t="s">
        <v>111</v>
      </c>
      <c r="O15787" t="s">
        <v>112</v>
      </c>
      <c r="P15787" t="s">
        <v>365</v>
      </c>
      <c r="Q15787" t="s">
        <v>366</v>
      </c>
      <c r="R15787" t="s">
        <v>70</v>
      </c>
      <c r="S15787">
        <v>2377.5384297106998</v>
      </c>
      <c r="T15787">
        <v>0.24075469530563001</v>
      </c>
      <c r="U15787">
        <v>384.23385864854998</v>
      </c>
      <c r="V15787">
        <v>6.18773795228</v>
      </c>
      <c r="W15787">
        <v>0</v>
      </c>
    </row>
    <row r="15788" spans="3:23" x14ac:dyDescent="0.35">
      <c r="C15788" s="12">
        <v>43709</v>
      </c>
      <c r="D15788" s="12">
        <v>43738</v>
      </c>
      <c r="E15788" t="s">
        <v>75</v>
      </c>
      <c r="F15788" t="s">
        <v>59</v>
      </c>
      <c r="G15788" t="s">
        <v>59</v>
      </c>
      <c r="H15788" t="s">
        <v>76</v>
      </c>
      <c r="I15788" t="s">
        <v>61</v>
      </c>
      <c r="J15788" t="s">
        <v>62</v>
      </c>
      <c r="K15788" t="s">
        <v>63</v>
      </c>
      <c r="L15788" t="s">
        <v>64</v>
      </c>
      <c r="M15788" t="s">
        <v>82</v>
      </c>
      <c r="N15788" t="s">
        <v>486</v>
      </c>
      <c r="O15788" t="s">
        <v>487</v>
      </c>
      <c r="P15788" t="s">
        <v>492</v>
      </c>
      <c r="Q15788" t="s">
        <v>493</v>
      </c>
      <c r="R15788" t="s">
        <v>70</v>
      </c>
      <c r="S15788">
        <v>2377.4225404608001</v>
      </c>
      <c r="T15788">
        <v>1.7942783988372999</v>
      </c>
      <c r="U15788">
        <v>49.394068670698999</v>
      </c>
      <c r="V15788">
        <v>48.131741410303</v>
      </c>
      <c r="W15788">
        <v>0</v>
      </c>
    </row>
    <row r="15789" spans="3:23" x14ac:dyDescent="0.35">
      <c r="C15789" s="12">
        <v>43647</v>
      </c>
      <c r="D15789" s="12">
        <v>43677</v>
      </c>
      <c r="E15789" t="s">
        <v>75</v>
      </c>
      <c r="F15789" t="s">
        <v>59</v>
      </c>
      <c r="G15789" t="s">
        <v>59</v>
      </c>
      <c r="H15789" t="s">
        <v>60</v>
      </c>
      <c r="I15789" t="s">
        <v>61</v>
      </c>
      <c r="J15789" t="s">
        <v>62</v>
      </c>
      <c r="K15789" t="s">
        <v>63</v>
      </c>
      <c r="L15789" t="s">
        <v>64</v>
      </c>
      <c r="M15789" t="s">
        <v>77</v>
      </c>
      <c r="N15789" t="s">
        <v>78</v>
      </c>
      <c r="O15789" t="s">
        <v>79</v>
      </c>
      <c r="P15789" t="s">
        <v>519</v>
      </c>
      <c r="Q15789" t="s">
        <v>520</v>
      </c>
      <c r="R15789" t="s">
        <v>70</v>
      </c>
      <c r="S15789">
        <v>2377.2022728151001</v>
      </c>
      <c r="T15789">
        <v>0.17750552217949001</v>
      </c>
      <c r="U15789">
        <v>37.679036520293003</v>
      </c>
      <c r="V15789">
        <v>63.090845529841999</v>
      </c>
      <c r="W15789">
        <v>0</v>
      </c>
    </row>
    <row r="15790" spans="3:23" x14ac:dyDescent="0.35">
      <c r="C15790" s="12">
        <v>43709</v>
      </c>
      <c r="D15790" s="12">
        <v>43738</v>
      </c>
      <c r="E15790" t="s">
        <v>75</v>
      </c>
      <c r="F15790" t="s">
        <v>59</v>
      </c>
      <c r="G15790" t="s">
        <v>59</v>
      </c>
      <c r="H15790" t="s">
        <v>87</v>
      </c>
      <c r="I15790" t="s">
        <v>61</v>
      </c>
      <c r="J15790" t="s">
        <v>62</v>
      </c>
      <c r="K15790" t="s">
        <v>63</v>
      </c>
      <c r="L15790" t="s">
        <v>64</v>
      </c>
      <c r="M15790" t="s">
        <v>82</v>
      </c>
      <c r="N15790" t="s">
        <v>379</v>
      </c>
      <c r="O15790" t="s">
        <v>380</v>
      </c>
      <c r="P15790" t="s">
        <v>472</v>
      </c>
      <c r="Q15790" t="s">
        <v>473</v>
      </c>
      <c r="R15790" t="s">
        <v>70</v>
      </c>
      <c r="S15790">
        <v>2376.8598780727998</v>
      </c>
      <c r="T15790">
        <v>0.71101072415475997</v>
      </c>
      <c r="U15790">
        <v>40.682599104212002</v>
      </c>
      <c r="V15790">
        <v>58.424484433365002</v>
      </c>
      <c r="W15790">
        <v>0</v>
      </c>
    </row>
    <row r="15791" spans="3:23" x14ac:dyDescent="0.35">
      <c r="C15791" s="12">
        <v>43466</v>
      </c>
      <c r="D15791" s="12">
        <v>43496</v>
      </c>
      <c r="E15791" t="s">
        <v>75</v>
      </c>
      <c r="F15791" t="s">
        <v>59</v>
      </c>
      <c r="G15791" t="s">
        <v>59</v>
      </c>
      <c r="H15791" t="s">
        <v>87</v>
      </c>
      <c r="I15791" t="s">
        <v>61</v>
      </c>
      <c r="J15791" t="s">
        <v>62</v>
      </c>
      <c r="K15791" t="s">
        <v>63</v>
      </c>
      <c r="L15791" t="s">
        <v>64</v>
      </c>
      <c r="M15791" t="s">
        <v>101</v>
      </c>
      <c r="N15791" t="s">
        <v>102</v>
      </c>
      <c r="O15791" t="s">
        <v>93</v>
      </c>
      <c r="P15791" t="s">
        <v>304</v>
      </c>
      <c r="Q15791" t="s">
        <v>305</v>
      </c>
      <c r="R15791" t="s">
        <v>70</v>
      </c>
      <c r="S15791">
        <v>2376.7676651667998</v>
      </c>
      <c r="T15791">
        <v>0.39201405335011003</v>
      </c>
      <c r="U15791">
        <v>55.294239448553</v>
      </c>
      <c r="V15791">
        <v>42.984001387310002</v>
      </c>
      <c r="W15791">
        <v>0</v>
      </c>
    </row>
    <row r="15792" spans="3:23" x14ac:dyDescent="0.35">
      <c r="C15792" s="12">
        <v>43983</v>
      </c>
      <c r="D15792" s="12">
        <v>44012</v>
      </c>
      <c r="E15792" t="s">
        <v>20</v>
      </c>
      <c r="F15792" t="s">
        <v>59</v>
      </c>
      <c r="G15792" t="s">
        <v>59</v>
      </c>
      <c r="H15792" t="s">
        <v>60</v>
      </c>
      <c r="I15792" t="s">
        <v>61</v>
      </c>
      <c r="J15792" t="s">
        <v>62</v>
      </c>
      <c r="K15792" t="s">
        <v>63</v>
      </c>
      <c r="L15792" t="s">
        <v>64</v>
      </c>
      <c r="M15792" t="s">
        <v>96</v>
      </c>
      <c r="N15792" t="s">
        <v>111</v>
      </c>
      <c r="O15792" t="s">
        <v>112</v>
      </c>
      <c r="P15792" t="s">
        <v>586</v>
      </c>
      <c r="Q15792" t="s">
        <v>587</v>
      </c>
      <c r="R15792" t="s">
        <v>70</v>
      </c>
      <c r="S15792">
        <v>2376.4050810834001</v>
      </c>
      <c r="T15792">
        <v>0.49974619996445002</v>
      </c>
      <c r="U15792">
        <v>334.99</v>
      </c>
      <c r="V15792">
        <v>7.0939582706450999</v>
      </c>
      <c r="W15792">
        <v>0</v>
      </c>
    </row>
    <row r="15793" spans="3:23" x14ac:dyDescent="0.35">
      <c r="C15793" s="12">
        <v>43800</v>
      </c>
      <c r="D15793" s="12">
        <v>43830</v>
      </c>
      <c r="E15793" t="s">
        <v>20</v>
      </c>
      <c r="F15793" t="s">
        <v>59</v>
      </c>
      <c r="G15793" t="s">
        <v>59</v>
      </c>
      <c r="H15793" t="s">
        <v>87</v>
      </c>
      <c r="I15793" t="s">
        <v>61</v>
      </c>
      <c r="J15793" t="s">
        <v>62</v>
      </c>
      <c r="K15793" t="s">
        <v>63</v>
      </c>
      <c r="L15793" t="s">
        <v>64</v>
      </c>
      <c r="M15793" t="s">
        <v>96</v>
      </c>
      <c r="N15793" t="s">
        <v>111</v>
      </c>
      <c r="O15793" t="s">
        <v>112</v>
      </c>
      <c r="P15793" t="s">
        <v>391</v>
      </c>
      <c r="Q15793" t="s">
        <v>392</v>
      </c>
      <c r="R15793" t="s">
        <v>70</v>
      </c>
      <c r="S15793">
        <v>2375.3765561849</v>
      </c>
      <c r="T15793">
        <v>0.74301393075847</v>
      </c>
      <c r="U15793">
        <v>76.749257697261996</v>
      </c>
      <c r="V15793">
        <v>30.949831014061001</v>
      </c>
      <c r="W15793">
        <v>0</v>
      </c>
    </row>
    <row r="15794" spans="3:23" x14ac:dyDescent="0.35">
      <c r="C15794" s="12">
        <v>44013</v>
      </c>
      <c r="D15794" s="12">
        <v>44043</v>
      </c>
      <c r="E15794" t="s">
        <v>20</v>
      </c>
      <c r="F15794" t="s">
        <v>59</v>
      </c>
      <c r="G15794" t="s">
        <v>59</v>
      </c>
      <c r="H15794" t="s">
        <v>60</v>
      </c>
      <c r="I15794" t="s">
        <v>61</v>
      </c>
      <c r="J15794" t="s">
        <v>62</v>
      </c>
      <c r="K15794" t="s">
        <v>63</v>
      </c>
      <c r="L15794" t="s">
        <v>64</v>
      </c>
      <c r="M15794" t="s">
        <v>101</v>
      </c>
      <c r="N15794" t="s">
        <v>102</v>
      </c>
      <c r="O15794" t="s">
        <v>93</v>
      </c>
      <c r="P15794" t="s">
        <v>316</v>
      </c>
      <c r="Q15794" t="s">
        <v>317</v>
      </c>
      <c r="R15794" t="s">
        <v>70</v>
      </c>
      <c r="S15794">
        <v>2375.3426698665999</v>
      </c>
      <c r="T15794">
        <v>0.45191310506922</v>
      </c>
      <c r="U15794">
        <v>29.547410240748999</v>
      </c>
      <c r="V15794">
        <v>80.390892146300999</v>
      </c>
      <c r="W15794">
        <v>0</v>
      </c>
    </row>
    <row r="15795" spans="3:23" x14ac:dyDescent="0.35">
      <c r="C15795" s="12">
        <v>43952</v>
      </c>
      <c r="D15795" s="12">
        <v>43982</v>
      </c>
      <c r="E15795" t="s">
        <v>20</v>
      </c>
      <c r="F15795" t="s">
        <v>59</v>
      </c>
      <c r="G15795" t="s">
        <v>59</v>
      </c>
      <c r="H15795" t="s">
        <v>87</v>
      </c>
      <c r="I15795" t="s">
        <v>61</v>
      </c>
      <c r="J15795" t="s">
        <v>62</v>
      </c>
      <c r="K15795" t="s">
        <v>63</v>
      </c>
      <c r="L15795" t="s">
        <v>64</v>
      </c>
      <c r="M15795" t="s">
        <v>82</v>
      </c>
      <c r="N15795" t="s">
        <v>379</v>
      </c>
      <c r="O15795" t="s">
        <v>380</v>
      </c>
      <c r="P15795" t="s">
        <v>472</v>
      </c>
      <c r="Q15795" t="s">
        <v>473</v>
      </c>
      <c r="R15795" t="s">
        <v>70</v>
      </c>
      <c r="S15795">
        <v>2374.9260904160001</v>
      </c>
      <c r="T15795">
        <v>0.69750235829836005</v>
      </c>
      <c r="U15795">
        <v>45.780315982117997</v>
      </c>
      <c r="V15795">
        <v>51.876577071762</v>
      </c>
      <c r="W15795">
        <v>0</v>
      </c>
    </row>
    <row r="15796" spans="3:23" x14ac:dyDescent="0.35">
      <c r="C15796" s="12">
        <v>44166</v>
      </c>
      <c r="D15796" s="12">
        <v>44196</v>
      </c>
      <c r="E15796" t="s">
        <v>21</v>
      </c>
      <c r="F15796" t="s">
        <v>59</v>
      </c>
      <c r="G15796" t="s">
        <v>59</v>
      </c>
      <c r="H15796" t="s">
        <v>76</v>
      </c>
      <c r="I15796" t="s">
        <v>61</v>
      </c>
      <c r="J15796" t="s">
        <v>62</v>
      </c>
      <c r="K15796" t="s">
        <v>63</v>
      </c>
      <c r="L15796" t="s">
        <v>64</v>
      </c>
      <c r="M15796" t="s">
        <v>82</v>
      </c>
      <c r="N15796" t="s">
        <v>441</v>
      </c>
      <c r="O15796" t="s">
        <v>442</v>
      </c>
      <c r="P15796" t="s">
        <v>443</v>
      </c>
      <c r="Q15796" t="s">
        <v>444</v>
      </c>
      <c r="R15796" t="s">
        <v>70</v>
      </c>
      <c r="S15796">
        <v>2373.6217210186001</v>
      </c>
      <c r="T15796">
        <v>3.3007684420096002</v>
      </c>
      <c r="U15796">
        <v>112.85350452002</v>
      </c>
      <c r="V15796">
        <v>21.032769262361999</v>
      </c>
      <c r="W15796">
        <v>0</v>
      </c>
    </row>
    <row r="15797" spans="3:23" x14ac:dyDescent="0.35">
      <c r="C15797" s="12">
        <v>43435</v>
      </c>
      <c r="D15797" s="12">
        <v>43465</v>
      </c>
      <c r="E15797" t="s">
        <v>75</v>
      </c>
      <c r="F15797" t="s">
        <v>59</v>
      </c>
      <c r="G15797" t="s">
        <v>59</v>
      </c>
      <c r="H15797" t="s">
        <v>87</v>
      </c>
      <c r="I15797" t="s">
        <v>61</v>
      </c>
      <c r="J15797" t="s">
        <v>62</v>
      </c>
      <c r="K15797" t="s">
        <v>63</v>
      </c>
      <c r="L15797" t="s">
        <v>64</v>
      </c>
      <c r="M15797" t="s">
        <v>82</v>
      </c>
      <c r="N15797" t="s">
        <v>379</v>
      </c>
      <c r="O15797" t="s">
        <v>380</v>
      </c>
      <c r="P15797" t="s">
        <v>476</v>
      </c>
      <c r="Q15797" t="s">
        <v>477</v>
      </c>
      <c r="R15797" t="s">
        <v>70</v>
      </c>
      <c r="S15797">
        <v>2372.8793459468998</v>
      </c>
      <c r="T15797">
        <v>0.54503300815755995</v>
      </c>
      <c r="U15797">
        <v>30.278429937443001</v>
      </c>
      <c r="V15797">
        <v>78.368639022875001</v>
      </c>
      <c r="W15797">
        <v>0</v>
      </c>
    </row>
    <row r="15798" spans="3:23" x14ac:dyDescent="0.35">
      <c r="C15798" s="12">
        <v>43952</v>
      </c>
      <c r="D15798" s="12">
        <v>43982</v>
      </c>
      <c r="E15798" t="s">
        <v>20</v>
      </c>
      <c r="F15798" t="s">
        <v>59</v>
      </c>
      <c r="G15798" t="s">
        <v>59</v>
      </c>
      <c r="H15798" t="s">
        <v>60</v>
      </c>
      <c r="I15798" t="s">
        <v>61</v>
      </c>
      <c r="J15798" t="s">
        <v>62</v>
      </c>
      <c r="K15798" t="s">
        <v>63</v>
      </c>
      <c r="L15798" t="s">
        <v>64</v>
      </c>
      <c r="M15798" t="s">
        <v>82</v>
      </c>
      <c r="N15798" t="s">
        <v>450</v>
      </c>
      <c r="O15798" t="s">
        <v>274</v>
      </c>
      <c r="P15798" t="s">
        <v>530</v>
      </c>
      <c r="Q15798" t="s">
        <v>531</v>
      </c>
      <c r="R15798" t="s">
        <v>70</v>
      </c>
      <c r="S15798">
        <v>2372.8055730812998</v>
      </c>
      <c r="T15798">
        <v>1.1155940633956001</v>
      </c>
      <c r="U15798">
        <v>37.919676804509002</v>
      </c>
      <c r="V15798">
        <v>62.574519960022002</v>
      </c>
      <c r="W15798">
        <v>0</v>
      </c>
    </row>
    <row r="15799" spans="3:23" x14ac:dyDescent="0.35">
      <c r="C15799" s="12">
        <v>43800</v>
      </c>
      <c r="D15799" s="12">
        <v>43830</v>
      </c>
      <c r="E15799" t="s">
        <v>20</v>
      </c>
      <c r="F15799" t="s">
        <v>59</v>
      </c>
      <c r="G15799" t="s">
        <v>59</v>
      </c>
      <c r="H15799" t="s">
        <v>87</v>
      </c>
      <c r="I15799" t="s">
        <v>61</v>
      </c>
      <c r="J15799" t="s">
        <v>62</v>
      </c>
      <c r="K15799" t="s">
        <v>63</v>
      </c>
      <c r="L15799" t="s">
        <v>64</v>
      </c>
      <c r="M15799" t="s">
        <v>101</v>
      </c>
      <c r="N15799" t="s">
        <v>102</v>
      </c>
      <c r="O15799" t="s">
        <v>93</v>
      </c>
      <c r="P15799" t="s">
        <v>405</v>
      </c>
      <c r="Q15799" t="s">
        <v>406</v>
      </c>
      <c r="R15799" t="s">
        <v>70</v>
      </c>
      <c r="S15799">
        <v>2372.0229252965</v>
      </c>
      <c r="T15799">
        <v>0.38304207098099002</v>
      </c>
      <c r="U15799">
        <v>8.8601952975722007</v>
      </c>
      <c r="V15799">
        <v>267.71677662077002</v>
      </c>
      <c r="W15799">
        <v>0</v>
      </c>
    </row>
    <row r="15800" spans="3:23" x14ac:dyDescent="0.35">
      <c r="C15800" s="12">
        <v>44166</v>
      </c>
      <c r="D15800" s="12">
        <v>44196</v>
      </c>
      <c r="E15800" t="s">
        <v>21</v>
      </c>
      <c r="F15800" t="s">
        <v>59</v>
      </c>
      <c r="G15800" t="s">
        <v>59</v>
      </c>
      <c r="H15800" t="s">
        <v>76</v>
      </c>
      <c r="I15800" t="s">
        <v>61</v>
      </c>
      <c r="J15800" t="s">
        <v>62</v>
      </c>
      <c r="K15800" t="s">
        <v>63</v>
      </c>
      <c r="L15800" t="s">
        <v>64</v>
      </c>
      <c r="M15800" t="s">
        <v>82</v>
      </c>
      <c r="N15800" t="s">
        <v>486</v>
      </c>
      <c r="O15800" t="s">
        <v>487</v>
      </c>
      <c r="P15800" t="s">
        <v>488</v>
      </c>
      <c r="Q15800" t="s">
        <v>489</v>
      </c>
      <c r="R15800" t="s">
        <v>70</v>
      </c>
      <c r="S15800">
        <v>2368.6611578595998</v>
      </c>
      <c r="T15800">
        <v>1.2106373933271</v>
      </c>
      <c r="U15800">
        <v>30.632072699192999</v>
      </c>
      <c r="V15800">
        <v>77.326179691457995</v>
      </c>
      <c r="W15800">
        <v>0</v>
      </c>
    </row>
    <row r="15801" spans="3:23" x14ac:dyDescent="0.35">
      <c r="C15801" s="12">
        <v>43922</v>
      </c>
      <c r="D15801" s="12">
        <v>43951</v>
      </c>
      <c r="E15801" t="s">
        <v>20</v>
      </c>
      <c r="F15801" t="s">
        <v>59</v>
      </c>
      <c r="G15801" t="s">
        <v>59</v>
      </c>
      <c r="H15801" t="s">
        <v>76</v>
      </c>
      <c r="I15801" t="s">
        <v>61</v>
      </c>
      <c r="J15801" t="s">
        <v>62</v>
      </c>
      <c r="K15801" t="s">
        <v>63</v>
      </c>
      <c r="L15801" t="s">
        <v>64</v>
      </c>
      <c r="M15801" t="s">
        <v>82</v>
      </c>
      <c r="N15801" t="s">
        <v>441</v>
      </c>
      <c r="O15801" t="s">
        <v>442</v>
      </c>
      <c r="P15801" t="s">
        <v>443</v>
      </c>
      <c r="Q15801" t="s">
        <v>444</v>
      </c>
      <c r="R15801" t="s">
        <v>70</v>
      </c>
      <c r="S15801">
        <v>2368.3352330470002</v>
      </c>
      <c r="T15801">
        <v>3.3007684420096002</v>
      </c>
      <c r="U15801">
        <v>107.51636880114999</v>
      </c>
      <c r="V15801">
        <v>22.027671316050998</v>
      </c>
      <c r="W15801">
        <v>0</v>
      </c>
    </row>
    <row r="15802" spans="3:23" x14ac:dyDescent="0.35">
      <c r="C15802" s="12">
        <v>44348</v>
      </c>
      <c r="D15802" s="12">
        <v>44377</v>
      </c>
      <c r="E15802" t="s">
        <v>21</v>
      </c>
      <c r="F15802" t="s">
        <v>59</v>
      </c>
      <c r="G15802" t="s">
        <v>59</v>
      </c>
      <c r="H15802" t="s">
        <v>76</v>
      </c>
      <c r="I15802" t="s">
        <v>61</v>
      </c>
      <c r="J15802" t="s">
        <v>62</v>
      </c>
      <c r="K15802" t="s">
        <v>63</v>
      </c>
      <c r="L15802" t="s">
        <v>64</v>
      </c>
      <c r="M15802" t="s">
        <v>77</v>
      </c>
      <c r="N15802" t="s">
        <v>78</v>
      </c>
      <c r="O15802" t="s">
        <v>79</v>
      </c>
      <c r="P15802" t="s">
        <v>186</v>
      </c>
      <c r="Q15802" t="s">
        <v>187</v>
      </c>
      <c r="R15802" t="s">
        <v>70</v>
      </c>
      <c r="S15802">
        <v>2367.7228297818001</v>
      </c>
      <c r="T15802">
        <v>5.219528503257</v>
      </c>
      <c r="U15802">
        <v>12.045166061372001</v>
      </c>
      <c r="V15802">
        <v>196.57037667374999</v>
      </c>
      <c r="W15802">
        <v>0</v>
      </c>
    </row>
    <row r="15803" spans="3:23" x14ac:dyDescent="0.35">
      <c r="C15803" s="12">
        <v>43405</v>
      </c>
      <c r="D15803" s="12">
        <v>43434</v>
      </c>
      <c r="E15803" t="s">
        <v>75</v>
      </c>
      <c r="F15803" t="s">
        <v>59</v>
      </c>
      <c r="G15803" t="s">
        <v>59</v>
      </c>
      <c r="H15803" t="s">
        <v>87</v>
      </c>
      <c r="I15803" t="s">
        <v>61</v>
      </c>
      <c r="J15803" t="s">
        <v>62</v>
      </c>
      <c r="K15803" t="s">
        <v>63</v>
      </c>
      <c r="L15803" t="s">
        <v>64</v>
      </c>
      <c r="M15803" t="s">
        <v>96</v>
      </c>
      <c r="N15803" t="s">
        <v>97</v>
      </c>
      <c r="O15803" t="s">
        <v>98</v>
      </c>
      <c r="P15803" t="s">
        <v>310</v>
      </c>
      <c r="Q15803" t="s">
        <v>311</v>
      </c>
      <c r="R15803" t="s">
        <v>70</v>
      </c>
      <c r="S15803">
        <v>2366.9471898666998</v>
      </c>
      <c r="T15803">
        <v>0.71879508139786996</v>
      </c>
      <c r="U15803">
        <v>86.830320910417001</v>
      </c>
      <c r="V15803">
        <v>27.259454589701001</v>
      </c>
      <c r="W15803">
        <v>0</v>
      </c>
    </row>
    <row r="15804" spans="3:23" x14ac:dyDescent="0.35">
      <c r="C15804" s="12">
        <v>44136</v>
      </c>
      <c r="D15804" s="12">
        <v>44165</v>
      </c>
      <c r="E15804" t="s">
        <v>21</v>
      </c>
      <c r="F15804" t="s">
        <v>59</v>
      </c>
      <c r="G15804" t="s">
        <v>59</v>
      </c>
      <c r="H15804" t="s">
        <v>76</v>
      </c>
      <c r="I15804" t="s">
        <v>61</v>
      </c>
      <c r="J15804" t="s">
        <v>62</v>
      </c>
      <c r="K15804" t="s">
        <v>63</v>
      </c>
      <c r="L15804" t="s">
        <v>64</v>
      </c>
      <c r="M15804" t="s">
        <v>82</v>
      </c>
      <c r="N15804" t="s">
        <v>124</v>
      </c>
      <c r="O15804" t="s">
        <v>108</v>
      </c>
      <c r="P15804" t="s">
        <v>574</v>
      </c>
      <c r="Q15804" t="s">
        <v>575</v>
      </c>
      <c r="R15804" t="s">
        <v>70</v>
      </c>
      <c r="S15804">
        <v>2364.2263609815</v>
      </c>
      <c r="T15804">
        <v>0.65062103171258001</v>
      </c>
      <c r="U15804">
        <v>250.09003601441</v>
      </c>
      <c r="V15804">
        <v>9.4535008217811995</v>
      </c>
      <c r="W15804">
        <v>0</v>
      </c>
    </row>
    <row r="15805" spans="3:23" x14ac:dyDescent="0.35">
      <c r="C15805" s="12">
        <v>44105</v>
      </c>
      <c r="D15805" s="12">
        <v>44135</v>
      </c>
      <c r="E15805" t="s">
        <v>21</v>
      </c>
      <c r="F15805" t="s">
        <v>59</v>
      </c>
      <c r="G15805" t="s">
        <v>59</v>
      </c>
      <c r="H15805" t="s">
        <v>87</v>
      </c>
      <c r="I15805" t="s">
        <v>61</v>
      </c>
      <c r="J15805" t="s">
        <v>62</v>
      </c>
      <c r="K15805" t="s">
        <v>63</v>
      </c>
      <c r="L15805" t="s">
        <v>64</v>
      </c>
      <c r="M15805" t="s">
        <v>65</v>
      </c>
      <c r="N15805" t="s">
        <v>66</v>
      </c>
      <c r="O15805" t="s">
        <v>67</v>
      </c>
      <c r="P15805" t="s">
        <v>399</v>
      </c>
      <c r="Q15805" t="s">
        <v>400</v>
      </c>
      <c r="R15805" t="s">
        <v>70</v>
      </c>
      <c r="S15805">
        <v>2363.8554598390001</v>
      </c>
      <c r="T15805">
        <v>0.46509328513393</v>
      </c>
      <c r="U15805">
        <v>175.94181181595999</v>
      </c>
      <c r="V15805">
        <v>13.435438884258</v>
      </c>
      <c r="W15805">
        <v>0</v>
      </c>
    </row>
    <row r="15806" spans="3:23" x14ac:dyDescent="0.35">
      <c r="C15806" s="12">
        <v>44136</v>
      </c>
      <c r="D15806" s="12">
        <v>44165</v>
      </c>
      <c r="E15806" t="s">
        <v>21</v>
      </c>
      <c r="F15806" t="s">
        <v>59</v>
      </c>
      <c r="G15806" t="s">
        <v>59</v>
      </c>
      <c r="H15806" t="s">
        <v>87</v>
      </c>
      <c r="I15806" t="s">
        <v>61</v>
      </c>
      <c r="J15806" t="s">
        <v>62</v>
      </c>
      <c r="K15806" t="s">
        <v>63</v>
      </c>
      <c r="L15806" t="s">
        <v>64</v>
      </c>
      <c r="M15806" t="s">
        <v>88</v>
      </c>
      <c r="N15806" t="s">
        <v>89</v>
      </c>
      <c r="O15806" t="s">
        <v>67</v>
      </c>
      <c r="P15806" t="s">
        <v>360</v>
      </c>
      <c r="Q15806" t="s">
        <v>361</v>
      </c>
      <c r="R15806" t="s">
        <v>70</v>
      </c>
      <c r="S15806">
        <v>2361.7429236483999</v>
      </c>
      <c r="T15806">
        <v>0.47729769405709999</v>
      </c>
      <c r="U15806">
        <v>66.910332156124994</v>
      </c>
      <c r="V15806">
        <v>35.297133455229002</v>
      </c>
      <c r="W15806">
        <v>0</v>
      </c>
    </row>
    <row r="15807" spans="3:23" x14ac:dyDescent="0.35">
      <c r="C15807" s="12">
        <v>44105</v>
      </c>
      <c r="D15807" s="12">
        <v>44135</v>
      </c>
      <c r="E15807" t="s">
        <v>21</v>
      </c>
      <c r="F15807" t="s">
        <v>59</v>
      </c>
      <c r="G15807" t="s">
        <v>59</v>
      </c>
      <c r="H15807" t="s">
        <v>60</v>
      </c>
      <c r="I15807" t="s">
        <v>61</v>
      </c>
      <c r="J15807" t="s">
        <v>62</v>
      </c>
      <c r="K15807" t="s">
        <v>63</v>
      </c>
      <c r="L15807" t="s">
        <v>64</v>
      </c>
      <c r="M15807" t="s">
        <v>82</v>
      </c>
      <c r="N15807" t="s">
        <v>486</v>
      </c>
      <c r="O15807" t="s">
        <v>487</v>
      </c>
      <c r="P15807" t="s">
        <v>488</v>
      </c>
      <c r="Q15807" t="s">
        <v>489</v>
      </c>
      <c r="R15807" t="s">
        <v>70</v>
      </c>
      <c r="S15807">
        <v>2359.9794176594</v>
      </c>
      <c r="T15807">
        <v>3.0231072707475</v>
      </c>
      <c r="U15807">
        <v>32.875141465302001</v>
      </c>
      <c r="V15807">
        <v>71.786137259674007</v>
      </c>
      <c r="W15807">
        <v>0</v>
      </c>
    </row>
    <row r="15808" spans="3:23" x14ac:dyDescent="0.35">
      <c r="C15808" s="12">
        <v>43770</v>
      </c>
      <c r="D15808" s="12">
        <v>43799</v>
      </c>
      <c r="E15808" t="s">
        <v>20</v>
      </c>
      <c r="F15808" t="s">
        <v>59</v>
      </c>
      <c r="G15808" t="s">
        <v>59</v>
      </c>
      <c r="H15808" t="s">
        <v>87</v>
      </c>
      <c r="I15808" t="s">
        <v>61</v>
      </c>
      <c r="J15808" t="s">
        <v>62</v>
      </c>
      <c r="K15808" t="s">
        <v>63</v>
      </c>
      <c r="L15808" t="s">
        <v>64</v>
      </c>
      <c r="M15808" t="s">
        <v>96</v>
      </c>
      <c r="N15808" t="s">
        <v>111</v>
      </c>
      <c r="O15808" t="s">
        <v>112</v>
      </c>
      <c r="P15808" t="s">
        <v>351</v>
      </c>
      <c r="Q15808" t="s">
        <v>352</v>
      </c>
      <c r="R15808" t="s">
        <v>70</v>
      </c>
      <c r="S15808">
        <v>2355.6789429409</v>
      </c>
      <c r="T15808">
        <v>0.67666396678674001</v>
      </c>
      <c r="U15808">
        <v>74.737666482299005</v>
      </c>
      <c r="V15808">
        <v>31.519300157690001</v>
      </c>
      <c r="W15808">
        <v>0</v>
      </c>
    </row>
    <row r="15809" spans="3:23" x14ac:dyDescent="0.35">
      <c r="C15809" s="12">
        <v>44287</v>
      </c>
      <c r="D15809" s="12">
        <v>44316</v>
      </c>
      <c r="E15809" t="s">
        <v>21</v>
      </c>
      <c r="F15809" t="s">
        <v>59</v>
      </c>
      <c r="G15809" t="s">
        <v>59</v>
      </c>
      <c r="H15809" t="s">
        <v>87</v>
      </c>
      <c r="I15809" t="s">
        <v>61</v>
      </c>
      <c r="J15809" t="s">
        <v>62</v>
      </c>
      <c r="K15809" t="s">
        <v>63</v>
      </c>
      <c r="L15809" t="s">
        <v>64</v>
      </c>
      <c r="M15809" t="s">
        <v>82</v>
      </c>
      <c r="N15809" t="s">
        <v>379</v>
      </c>
      <c r="O15809" t="s">
        <v>380</v>
      </c>
      <c r="P15809" t="s">
        <v>393</v>
      </c>
      <c r="Q15809" t="s">
        <v>394</v>
      </c>
      <c r="R15809" t="s">
        <v>70</v>
      </c>
      <c r="S15809">
        <v>2355.1508977723001</v>
      </c>
      <c r="T15809">
        <v>0.47798403453294003</v>
      </c>
      <c r="U15809">
        <v>41.128688359496003</v>
      </c>
      <c r="V15809">
        <v>57.262971218204001</v>
      </c>
      <c r="W15809">
        <v>0</v>
      </c>
    </row>
    <row r="15810" spans="3:23" x14ac:dyDescent="0.35">
      <c r="C15810" s="12">
        <v>44378</v>
      </c>
      <c r="D15810" s="12">
        <v>44408</v>
      </c>
      <c r="E15810" t="s">
        <v>21</v>
      </c>
      <c r="F15810" t="s">
        <v>59</v>
      </c>
      <c r="G15810" t="s">
        <v>59</v>
      </c>
      <c r="H15810" t="s">
        <v>76</v>
      </c>
      <c r="I15810" t="s">
        <v>61</v>
      </c>
      <c r="J15810" t="s">
        <v>62</v>
      </c>
      <c r="K15810" t="s">
        <v>63</v>
      </c>
      <c r="L15810" t="s">
        <v>64</v>
      </c>
      <c r="M15810" t="s">
        <v>96</v>
      </c>
      <c r="N15810" t="s">
        <v>111</v>
      </c>
      <c r="O15810" t="s">
        <v>112</v>
      </c>
      <c r="P15810" t="s">
        <v>391</v>
      </c>
      <c r="Q15810" t="s">
        <v>392</v>
      </c>
      <c r="R15810" t="s">
        <v>70</v>
      </c>
      <c r="S15810">
        <v>2354.9654679155001</v>
      </c>
      <c r="T15810">
        <v>9.6650273483622993</v>
      </c>
      <c r="U15810">
        <v>74.940667302695999</v>
      </c>
      <c r="V15810">
        <v>31.424399497317999</v>
      </c>
      <c r="W15810">
        <v>0</v>
      </c>
    </row>
    <row r="15811" spans="3:23" x14ac:dyDescent="0.35">
      <c r="C15811" s="12">
        <v>43770</v>
      </c>
      <c r="D15811" s="12">
        <v>43799</v>
      </c>
      <c r="E15811" t="s">
        <v>20</v>
      </c>
      <c r="F15811" t="s">
        <v>59</v>
      </c>
      <c r="G15811" t="s">
        <v>59</v>
      </c>
      <c r="H15811" t="s">
        <v>76</v>
      </c>
      <c r="I15811" t="s">
        <v>61</v>
      </c>
      <c r="J15811" t="s">
        <v>62</v>
      </c>
      <c r="K15811" t="s">
        <v>63</v>
      </c>
      <c r="L15811" t="s">
        <v>64</v>
      </c>
      <c r="M15811" t="s">
        <v>65</v>
      </c>
      <c r="N15811" t="s">
        <v>66</v>
      </c>
      <c r="O15811" t="s">
        <v>67</v>
      </c>
      <c r="P15811" t="s">
        <v>399</v>
      </c>
      <c r="Q15811" t="s">
        <v>400</v>
      </c>
      <c r="R15811" t="s">
        <v>70</v>
      </c>
      <c r="S15811">
        <v>2353.9209634685999</v>
      </c>
      <c r="T15811">
        <v>3.5925441403741001</v>
      </c>
      <c r="U15811">
        <v>179.90500176019</v>
      </c>
      <c r="V15811">
        <v>13.084244131279</v>
      </c>
      <c r="W15811">
        <v>0</v>
      </c>
    </row>
    <row r="15812" spans="3:23" x14ac:dyDescent="0.35">
      <c r="C15812" s="12">
        <v>43922</v>
      </c>
      <c r="D15812" s="12">
        <v>43951</v>
      </c>
      <c r="E15812" t="s">
        <v>20</v>
      </c>
      <c r="F15812" t="s">
        <v>59</v>
      </c>
      <c r="G15812" t="s">
        <v>59</v>
      </c>
      <c r="H15812" t="s">
        <v>60</v>
      </c>
      <c r="I15812" t="s">
        <v>61</v>
      </c>
      <c r="J15812" t="s">
        <v>62</v>
      </c>
      <c r="K15812" t="s">
        <v>63</v>
      </c>
      <c r="L15812" t="s">
        <v>64</v>
      </c>
      <c r="M15812" t="s">
        <v>82</v>
      </c>
      <c r="N15812" t="s">
        <v>486</v>
      </c>
      <c r="O15812" t="s">
        <v>487</v>
      </c>
      <c r="P15812" t="s">
        <v>509</v>
      </c>
      <c r="Q15812" t="s">
        <v>510</v>
      </c>
      <c r="R15812" t="s">
        <v>70</v>
      </c>
      <c r="S15812">
        <v>2351.868876</v>
      </c>
      <c r="T15812">
        <v>0.66583102602870003</v>
      </c>
      <c r="U15812">
        <v>130.71166666667</v>
      </c>
      <c r="V15812">
        <v>17.992799999999999</v>
      </c>
      <c r="W15812">
        <v>0</v>
      </c>
    </row>
    <row r="15813" spans="3:23" x14ac:dyDescent="0.35">
      <c r="C15813" s="12">
        <v>44378</v>
      </c>
      <c r="D15813" s="12">
        <v>44408</v>
      </c>
      <c r="E15813" t="s">
        <v>21</v>
      </c>
      <c r="F15813" t="s">
        <v>59</v>
      </c>
      <c r="G15813" t="s">
        <v>59</v>
      </c>
      <c r="H15813" t="s">
        <v>60</v>
      </c>
      <c r="I15813" t="s">
        <v>61</v>
      </c>
      <c r="J15813" t="s">
        <v>62</v>
      </c>
      <c r="K15813" t="s">
        <v>63</v>
      </c>
      <c r="L15813" t="s">
        <v>64</v>
      </c>
      <c r="M15813" t="s">
        <v>82</v>
      </c>
      <c r="N15813" t="s">
        <v>569</v>
      </c>
      <c r="O15813" t="s">
        <v>569</v>
      </c>
      <c r="P15813" t="s">
        <v>627</v>
      </c>
      <c r="Q15813" t="s">
        <v>628</v>
      </c>
      <c r="R15813" t="s">
        <v>70</v>
      </c>
      <c r="S15813">
        <v>2349.6867319470998</v>
      </c>
      <c r="T15813">
        <v>0.47621727757547</v>
      </c>
      <c r="U15813">
        <v>28.780627812713</v>
      </c>
      <c r="V15813">
        <v>81.641260476922994</v>
      </c>
      <c r="W15813">
        <v>0</v>
      </c>
    </row>
    <row r="15814" spans="3:23" x14ac:dyDescent="0.35">
      <c r="C15814" s="12">
        <v>43617</v>
      </c>
      <c r="D15814" s="12">
        <v>43646</v>
      </c>
      <c r="E15814" t="s">
        <v>75</v>
      </c>
      <c r="F15814" t="s">
        <v>59</v>
      </c>
      <c r="G15814" t="s">
        <v>59</v>
      </c>
      <c r="H15814" t="s">
        <v>87</v>
      </c>
      <c r="I15814" t="s">
        <v>61</v>
      </c>
      <c r="J15814" t="s">
        <v>62</v>
      </c>
      <c r="K15814" t="s">
        <v>63</v>
      </c>
      <c r="L15814" t="s">
        <v>64</v>
      </c>
      <c r="M15814" t="s">
        <v>96</v>
      </c>
      <c r="N15814" t="s">
        <v>111</v>
      </c>
      <c r="O15814" t="s">
        <v>112</v>
      </c>
      <c r="P15814" t="s">
        <v>326</v>
      </c>
      <c r="Q15814" t="s">
        <v>327</v>
      </c>
      <c r="R15814" t="s">
        <v>70</v>
      </c>
      <c r="S15814">
        <v>2347.2319521385998</v>
      </c>
      <c r="T15814">
        <v>0.31261991238079001</v>
      </c>
      <c r="U15814">
        <v>170.29865665099001</v>
      </c>
      <c r="V15814">
        <v>13.783032692671</v>
      </c>
      <c r="W15814">
        <v>0</v>
      </c>
    </row>
    <row r="15815" spans="3:23" x14ac:dyDescent="0.35">
      <c r="C15815" s="12">
        <v>43678</v>
      </c>
      <c r="D15815" s="12">
        <v>43708</v>
      </c>
      <c r="E15815" t="s">
        <v>75</v>
      </c>
      <c r="F15815" t="s">
        <v>59</v>
      </c>
      <c r="G15815" t="s">
        <v>59</v>
      </c>
      <c r="H15815" t="s">
        <v>60</v>
      </c>
      <c r="I15815" t="s">
        <v>61</v>
      </c>
      <c r="J15815" t="s">
        <v>62</v>
      </c>
      <c r="K15815" t="s">
        <v>63</v>
      </c>
      <c r="L15815" t="s">
        <v>64</v>
      </c>
      <c r="M15815" t="s">
        <v>82</v>
      </c>
      <c r="N15815" t="s">
        <v>536</v>
      </c>
      <c r="O15815" t="s">
        <v>537</v>
      </c>
      <c r="P15815" t="s">
        <v>538</v>
      </c>
      <c r="Q15815" t="s">
        <v>539</v>
      </c>
      <c r="R15815" t="s">
        <v>70</v>
      </c>
      <c r="S15815">
        <v>2344.4875282297999</v>
      </c>
      <c r="T15815">
        <v>2.4925283552864999</v>
      </c>
      <c r="U15815">
        <v>54.561085904793998</v>
      </c>
      <c r="V15815">
        <v>42.96995723877</v>
      </c>
      <c r="W15815">
        <v>0</v>
      </c>
    </row>
    <row r="15816" spans="3:23" x14ac:dyDescent="0.35">
      <c r="C15816" s="12">
        <v>44075</v>
      </c>
      <c r="D15816" s="12">
        <v>44104</v>
      </c>
      <c r="E15816" t="s">
        <v>20</v>
      </c>
      <c r="F15816" t="s">
        <v>59</v>
      </c>
      <c r="G15816" t="s">
        <v>59</v>
      </c>
      <c r="H15816" t="s">
        <v>60</v>
      </c>
      <c r="I15816" t="s">
        <v>61</v>
      </c>
      <c r="J15816" t="s">
        <v>62</v>
      </c>
      <c r="K15816" t="s">
        <v>63</v>
      </c>
      <c r="L15816" t="s">
        <v>64</v>
      </c>
      <c r="M15816" t="s">
        <v>96</v>
      </c>
      <c r="N15816" t="s">
        <v>111</v>
      </c>
      <c r="O15816" t="s">
        <v>112</v>
      </c>
      <c r="P15816" t="s">
        <v>586</v>
      </c>
      <c r="Q15816" t="s">
        <v>587</v>
      </c>
      <c r="R15816" t="s">
        <v>70</v>
      </c>
      <c r="S15816">
        <v>2343.9920280000001</v>
      </c>
      <c r="T15816">
        <v>0.48091129630847002</v>
      </c>
      <c r="U15816">
        <v>334.99</v>
      </c>
      <c r="V15816">
        <v>6.9972000000000003</v>
      </c>
      <c r="W15816">
        <v>0</v>
      </c>
    </row>
    <row r="15817" spans="3:23" x14ac:dyDescent="0.35">
      <c r="C15817" s="12">
        <v>43952</v>
      </c>
      <c r="D15817" s="12">
        <v>43982</v>
      </c>
      <c r="E15817" t="s">
        <v>20</v>
      </c>
      <c r="F15817" t="s">
        <v>59</v>
      </c>
      <c r="G15817" t="s">
        <v>59</v>
      </c>
      <c r="H15817" t="s">
        <v>76</v>
      </c>
      <c r="I15817" t="s">
        <v>61</v>
      </c>
      <c r="J15817" t="s">
        <v>62</v>
      </c>
      <c r="K15817" t="s">
        <v>63</v>
      </c>
      <c r="L15817" t="s">
        <v>64</v>
      </c>
      <c r="M15817" t="s">
        <v>82</v>
      </c>
      <c r="N15817" t="s">
        <v>379</v>
      </c>
      <c r="O15817" t="s">
        <v>380</v>
      </c>
      <c r="P15817" t="s">
        <v>472</v>
      </c>
      <c r="Q15817" t="s">
        <v>473</v>
      </c>
      <c r="R15817" t="s">
        <v>70</v>
      </c>
      <c r="S15817">
        <v>2340.8000000000002</v>
      </c>
      <c r="T15817">
        <v>2.4591479084737</v>
      </c>
      <c r="U15817">
        <v>58.543417366946997</v>
      </c>
      <c r="V15817">
        <v>39.984000000000002</v>
      </c>
      <c r="W15817">
        <v>0</v>
      </c>
    </row>
    <row r="15818" spans="3:23" x14ac:dyDescent="0.35">
      <c r="C15818" s="12">
        <v>44044</v>
      </c>
      <c r="D15818" s="12">
        <v>44074</v>
      </c>
      <c r="E15818" t="s">
        <v>20</v>
      </c>
      <c r="F15818" t="s">
        <v>59</v>
      </c>
      <c r="G15818" t="s">
        <v>59</v>
      </c>
      <c r="H15818" t="s">
        <v>60</v>
      </c>
      <c r="I15818" t="s">
        <v>61</v>
      </c>
      <c r="J15818" t="s">
        <v>62</v>
      </c>
      <c r="K15818" t="s">
        <v>63</v>
      </c>
      <c r="L15818" t="s">
        <v>64</v>
      </c>
      <c r="M15818" t="s">
        <v>82</v>
      </c>
      <c r="N15818" t="s">
        <v>328</v>
      </c>
      <c r="O15818" t="s">
        <v>328</v>
      </c>
      <c r="P15818" t="s">
        <v>558</v>
      </c>
      <c r="Q15818" t="s">
        <v>559</v>
      </c>
      <c r="R15818" t="s">
        <v>70</v>
      </c>
      <c r="S15818">
        <v>2340.483432</v>
      </c>
      <c r="T15818">
        <v>0.50993784678088006</v>
      </c>
      <c r="U15818">
        <v>212.85636363635999</v>
      </c>
      <c r="V15818">
        <v>10.9956</v>
      </c>
      <c r="W15818">
        <v>0</v>
      </c>
    </row>
    <row r="15819" spans="3:23" x14ac:dyDescent="0.35">
      <c r="C15819" s="12">
        <v>44317</v>
      </c>
      <c r="D15819" s="12">
        <v>44347</v>
      </c>
      <c r="E15819" t="s">
        <v>21</v>
      </c>
      <c r="F15819" t="s">
        <v>59</v>
      </c>
      <c r="G15819" t="s">
        <v>59</v>
      </c>
      <c r="H15819" t="s">
        <v>87</v>
      </c>
      <c r="I15819" t="s">
        <v>61</v>
      </c>
      <c r="J15819" t="s">
        <v>62</v>
      </c>
      <c r="K15819" t="s">
        <v>63</v>
      </c>
      <c r="L15819" t="s">
        <v>64</v>
      </c>
      <c r="M15819" t="s">
        <v>65</v>
      </c>
      <c r="N15819" t="s">
        <v>66</v>
      </c>
      <c r="O15819" t="s">
        <v>67</v>
      </c>
      <c r="P15819" t="s">
        <v>399</v>
      </c>
      <c r="Q15819" t="s">
        <v>400</v>
      </c>
      <c r="R15819" t="s">
        <v>70</v>
      </c>
      <c r="S15819">
        <v>2336.4207668089998</v>
      </c>
      <c r="T15819">
        <v>0.37027098168317002</v>
      </c>
      <c r="U15819">
        <v>192.22445279239</v>
      </c>
      <c r="V15819">
        <v>12.154649072312999</v>
      </c>
      <c r="W15819">
        <v>0</v>
      </c>
    </row>
    <row r="15820" spans="3:23" x14ac:dyDescent="0.35">
      <c r="C15820" s="12">
        <v>44348</v>
      </c>
      <c r="D15820" s="12">
        <v>44377</v>
      </c>
      <c r="E15820" t="s">
        <v>21</v>
      </c>
      <c r="F15820" t="s">
        <v>59</v>
      </c>
      <c r="G15820" t="s">
        <v>59</v>
      </c>
      <c r="H15820" t="s">
        <v>60</v>
      </c>
      <c r="I15820" t="s">
        <v>61</v>
      </c>
      <c r="J15820" t="s">
        <v>62</v>
      </c>
      <c r="K15820" t="s">
        <v>63</v>
      </c>
      <c r="L15820" t="s">
        <v>64</v>
      </c>
      <c r="M15820" t="s">
        <v>82</v>
      </c>
      <c r="N15820" t="s">
        <v>357</v>
      </c>
      <c r="O15820" t="s">
        <v>357</v>
      </c>
      <c r="P15820" t="s">
        <v>607</v>
      </c>
      <c r="Q15820" t="s">
        <v>608</v>
      </c>
      <c r="R15820" t="s">
        <v>70</v>
      </c>
      <c r="S15820">
        <v>2333.8988647323999</v>
      </c>
      <c r="T15820">
        <v>0.92358117490531999</v>
      </c>
      <c r="U15820">
        <v>82.099781432962004</v>
      </c>
      <c r="V15820">
        <v>28.427589257811999</v>
      </c>
      <c r="W15820">
        <v>0</v>
      </c>
    </row>
    <row r="15821" spans="3:23" x14ac:dyDescent="0.35">
      <c r="C15821" s="12">
        <v>44378</v>
      </c>
      <c r="D15821" s="12">
        <v>44408</v>
      </c>
      <c r="E15821" t="s">
        <v>21</v>
      </c>
      <c r="F15821" t="s">
        <v>59</v>
      </c>
      <c r="G15821" t="s">
        <v>59</v>
      </c>
      <c r="H15821" t="s">
        <v>76</v>
      </c>
      <c r="I15821" t="s">
        <v>61</v>
      </c>
      <c r="J15821" t="s">
        <v>62</v>
      </c>
      <c r="K15821" t="s">
        <v>63</v>
      </c>
      <c r="L15821" t="s">
        <v>64</v>
      </c>
      <c r="M15821" t="s">
        <v>82</v>
      </c>
      <c r="N15821" t="s">
        <v>441</v>
      </c>
      <c r="O15821" t="s">
        <v>442</v>
      </c>
      <c r="P15821" t="s">
        <v>443</v>
      </c>
      <c r="Q15821" t="s">
        <v>444</v>
      </c>
      <c r="R15821" t="s">
        <v>70</v>
      </c>
      <c r="S15821">
        <v>2333.4252117121</v>
      </c>
      <c r="T15821">
        <v>3.2107474845002</v>
      </c>
      <c r="U15821">
        <v>116.60063070648</v>
      </c>
      <c r="V15821">
        <v>20.012114836550001</v>
      </c>
      <c r="W15821">
        <v>0</v>
      </c>
    </row>
    <row r="15822" spans="3:23" x14ac:dyDescent="0.35">
      <c r="C15822" s="12">
        <v>43374</v>
      </c>
      <c r="D15822" s="12">
        <v>43404</v>
      </c>
      <c r="E15822" t="s">
        <v>75</v>
      </c>
      <c r="F15822" t="s">
        <v>59</v>
      </c>
      <c r="G15822" t="s">
        <v>59</v>
      </c>
      <c r="H15822" t="s">
        <v>60</v>
      </c>
      <c r="I15822" t="s">
        <v>61</v>
      </c>
      <c r="J15822" t="s">
        <v>62</v>
      </c>
      <c r="K15822" t="s">
        <v>63</v>
      </c>
      <c r="L15822" t="s">
        <v>64</v>
      </c>
      <c r="M15822" t="s">
        <v>82</v>
      </c>
      <c r="N15822" t="s">
        <v>486</v>
      </c>
      <c r="O15822" t="s">
        <v>487</v>
      </c>
      <c r="P15822" t="s">
        <v>488</v>
      </c>
      <c r="Q15822" t="s">
        <v>489</v>
      </c>
      <c r="R15822" t="s">
        <v>70</v>
      </c>
      <c r="S15822">
        <v>2332.9369411154998</v>
      </c>
      <c r="T15822">
        <v>2.1859163433557001</v>
      </c>
      <c r="U15822">
        <v>31.955016854450999</v>
      </c>
      <c r="V15822">
        <v>73.006906919860995</v>
      </c>
      <c r="W15822">
        <v>0</v>
      </c>
    </row>
    <row r="15823" spans="3:23" x14ac:dyDescent="0.35">
      <c r="C15823" s="12">
        <v>43800</v>
      </c>
      <c r="D15823" s="12">
        <v>43830</v>
      </c>
      <c r="E15823" t="s">
        <v>20</v>
      </c>
      <c r="F15823" t="s">
        <v>59</v>
      </c>
      <c r="G15823" t="s">
        <v>59</v>
      </c>
      <c r="H15823" t="s">
        <v>60</v>
      </c>
      <c r="I15823" t="s">
        <v>61</v>
      </c>
      <c r="J15823" t="s">
        <v>62</v>
      </c>
      <c r="K15823" t="s">
        <v>63</v>
      </c>
      <c r="L15823" t="s">
        <v>64</v>
      </c>
      <c r="M15823" t="s">
        <v>82</v>
      </c>
      <c r="N15823" t="s">
        <v>516</v>
      </c>
      <c r="O15823" t="s">
        <v>516</v>
      </c>
      <c r="P15823" t="s">
        <v>517</v>
      </c>
      <c r="Q15823" t="s">
        <v>518</v>
      </c>
      <c r="R15823" t="s">
        <v>70</v>
      </c>
      <c r="S15823">
        <v>2332.3904659815998</v>
      </c>
      <c r="T15823">
        <v>1.0285445635548001</v>
      </c>
      <c r="U15823">
        <v>18.851495151790999</v>
      </c>
      <c r="V15823">
        <v>123.72442860373999</v>
      </c>
      <c r="W15823">
        <v>0</v>
      </c>
    </row>
    <row r="15824" spans="3:23" x14ac:dyDescent="0.35">
      <c r="C15824" s="12">
        <v>43405</v>
      </c>
      <c r="D15824" s="12">
        <v>43434</v>
      </c>
      <c r="E15824" t="s">
        <v>75</v>
      </c>
      <c r="F15824" t="s">
        <v>59</v>
      </c>
      <c r="G15824" t="s">
        <v>59</v>
      </c>
      <c r="H15824" t="s">
        <v>87</v>
      </c>
      <c r="I15824" t="s">
        <v>61</v>
      </c>
      <c r="J15824" t="s">
        <v>62</v>
      </c>
      <c r="K15824" t="s">
        <v>63</v>
      </c>
      <c r="L15824" t="s">
        <v>64</v>
      </c>
      <c r="M15824" t="s">
        <v>82</v>
      </c>
      <c r="N15824" t="s">
        <v>653</v>
      </c>
      <c r="O15824" t="s">
        <v>653</v>
      </c>
      <c r="P15824" t="s">
        <v>654</v>
      </c>
      <c r="Q15824" t="s">
        <v>655</v>
      </c>
      <c r="R15824" t="s">
        <v>70</v>
      </c>
      <c r="S15824">
        <v>2330.5541851304001</v>
      </c>
      <c r="T15824">
        <v>0.23966341415438</v>
      </c>
      <c r="U15824">
        <v>38.898150890913001</v>
      </c>
      <c r="V15824">
        <v>59.914266661835001</v>
      </c>
      <c r="W15824">
        <v>0</v>
      </c>
    </row>
    <row r="15825" spans="3:23" x14ac:dyDescent="0.35">
      <c r="C15825" s="12">
        <v>44197</v>
      </c>
      <c r="D15825" s="12">
        <v>44227</v>
      </c>
      <c r="E15825" t="s">
        <v>21</v>
      </c>
      <c r="F15825" t="s">
        <v>59</v>
      </c>
      <c r="G15825" t="s">
        <v>59</v>
      </c>
      <c r="H15825" t="s">
        <v>60</v>
      </c>
      <c r="I15825" t="s">
        <v>61</v>
      </c>
      <c r="J15825" t="s">
        <v>62</v>
      </c>
      <c r="K15825" t="s">
        <v>63</v>
      </c>
      <c r="L15825" t="s">
        <v>64</v>
      </c>
      <c r="M15825" t="s">
        <v>82</v>
      </c>
      <c r="N15825" t="s">
        <v>450</v>
      </c>
      <c r="O15825" t="s">
        <v>274</v>
      </c>
      <c r="P15825" t="s">
        <v>451</v>
      </c>
      <c r="Q15825" t="s">
        <v>452</v>
      </c>
      <c r="R15825" t="s">
        <v>70</v>
      </c>
      <c r="S15825">
        <v>2329.1375636808002</v>
      </c>
      <c r="T15825">
        <v>2.4737807620888002</v>
      </c>
      <c r="U15825">
        <v>29.735123330648999</v>
      </c>
      <c r="V15825">
        <v>78.329507423972998</v>
      </c>
      <c r="W15825">
        <v>0</v>
      </c>
    </row>
    <row r="15826" spans="3:23" x14ac:dyDescent="0.35">
      <c r="C15826" s="12">
        <v>43952</v>
      </c>
      <c r="D15826" s="12">
        <v>43982</v>
      </c>
      <c r="E15826" t="s">
        <v>20</v>
      </c>
      <c r="F15826" t="s">
        <v>59</v>
      </c>
      <c r="G15826" t="s">
        <v>59</v>
      </c>
      <c r="H15826" t="s">
        <v>60</v>
      </c>
      <c r="I15826" t="s">
        <v>61</v>
      </c>
      <c r="J15826" t="s">
        <v>62</v>
      </c>
      <c r="K15826" t="s">
        <v>63</v>
      </c>
      <c r="L15826" t="s">
        <v>64</v>
      </c>
      <c r="M15826" t="s">
        <v>82</v>
      </c>
      <c r="N15826" t="s">
        <v>536</v>
      </c>
      <c r="O15826" t="s">
        <v>537</v>
      </c>
      <c r="P15826" t="s">
        <v>538</v>
      </c>
      <c r="Q15826" t="s">
        <v>539</v>
      </c>
      <c r="R15826" t="s">
        <v>70</v>
      </c>
      <c r="S15826">
        <v>2327.3918285063</v>
      </c>
      <c r="T15826">
        <v>0.43634267125932003</v>
      </c>
      <c r="U15826">
        <v>74.076786171110001</v>
      </c>
      <c r="V15826">
        <v>31.418639344454</v>
      </c>
      <c r="W15826">
        <v>0</v>
      </c>
    </row>
    <row r="15827" spans="3:23" x14ac:dyDescent="0.35">
      <c r="C15827" s="12">
        <v>44075</v>
      </c>
      <c r="D15827" s="12">
        <v>44104</v>
      </c>
      <c r="E15827" t="s">
        <v>20</v>
      </c>
      <c r="F15827" t="s">
        <v>59</v>
      </c>
      <c r="G15827" t="s">
        <v>59</v>
      </c>
      <c r="H15827" t="s">
        <v>87</v>
      </c>
      <c r="I15827" t="s">
        <v>61</v>
      </c>
      <c r="J15827" t="s">
        <v>62</v>
      </c>
      <c r="K15827" t="s">
        <v>63</v>
      </c>
      <c r="L15827" t="s">
        <v>64</v>
      </c>
      <c r="M15827" t="s">
        <v>82</v>
      </c>
      <c r="N15827" t="s">
        <v>432</v>
      </c>
      <c r="O15827" t="s">
        <v>432</v>
      </c>
      <c r="P15827" t="s">
        <v>433</v>
      </c>
      <c r="Q15827" t="s">
        <v>434</v>
      </c>
      <c r="R15827" t="s">
        <v>70</v>
      </c>
      <c r="S15827">
        <v>2326.6923740353</v>
      </c>
      <c r="T15827">
        <v>0.55642977780542002</v>
      </c>
      <c r="U15827">
        <v>25.788243192945998</v>
      </c>
      <c r="V15827">
        <v>90.222988693999994</v>
      </c>
      <c r="W15827">
        <v>0</v>
      </c>
    </row>
    <row r="15828" spans="3:23" x14ac:dyDescent="0.35">
      <c r="C15828" s="12">
        <v>43800</v>
      </c>
      <c r="D15828" s="12">
        <v>43830</v>
      </c>
      <c r="E15828" t="s">
        <v>20</v>
      </c>
      <c r="F15828" t="s">
        <v>59</v>
      </c>
      <c r="G15828" t="s">
        <v>59</v>
      </c>
      <c r="H15828" t="s">
        <v>87</v>
      </c>
      <c r="I15828" t="s">
        <v>61</v>
      </c>
      <c r="J15828" t="s">
        <v>62</v>
      </c>
      <c r="K15828" t="s">
        <v>63</v>
      </c>
      <c r="L15828" t="s">
        <v>64</v>
      </c>
      <c r="M15828" t="s">
        <v>101</v>
      </c>
      <c r="N15828" t="s">
        <v>102</v>
      </c>
      <c r="O15828" t="s">
        <v>93</v>
      </c>
      <c r="P15828" t="s">
        <v>316</v>
      </c>
      <c r="Q15828" t="s">
        <v>317</v>
      </c>
      <c r="R15828" t="s">
        <v>70</v>
      </c>
      <c r="S15828">
        <v>2326.2565517490002</v>
      </c>
      <c r="T15828">
        <v>0.21122753707225</v>
      </c>
      <c r="U15828">
        <v>16.914449522146001</v>
      </c>
      <c r="V15828">
        <v>137.53072771911999</v>
      </c>
      <c r="W15828">
        <v>0</v>
      </c>
    </row>
    <row r="15829" spans="3:23" x14ac:dyDescent="0.35">
      <c r="C15829" s="12">
        <v>43435</v>
      </c>
      <c r="D15829" s="12">
        <v>43465</v>
      </c>
      <c r="E15829" t="s">
        <v>75</v>
      </c>
      <c r="F15829" t="s">
        <v>59</v>
      </c>
      <c r="G15829" t="s">
        <v>59</v>
      </c>
      <c r="H15829" t="s">
        <v>76</v>
      </c>
      <c r="I15829" t="s">
        <v>61</v>
      </c>
      <c r="J15829" t="s">
        <v>62</v>
      </c>
      <c r="K15829" t="s">
        <v>63</v>
      </c>
      <c r="L15829" t="s">
        <v>64</v>
      </c>
      <c r="M15829" t="s">
        <v>65</v>
      </c>
      <c r="N15829" t="s">
        <v>66</v>
      </c>
      <c r="O15829" t="s">
        <v>67</v>
      </c>
      <c r="P15829" t="s">
        <v>399</v>
      </c>
      <c r="Q15829" t="s">
        <v>400</v>
      </c>
      <c r="R15829" t="s">
        <v>70</v>
      </c>
      <c r="S15829">
        <v>2326.249458065</v>
      </c>
      <c r="T15829">
        <v>8.0884683197461005</v>
      </c>
      <c r="U15829">
        <v>191.72355529695</v>
      </c>
      <c r="V15829">
        <v>12.133352390957</v>
      </c>
      <c r="W15829">
        <v>0</v>
      </c>
    </row>
    <row r="15830" spans="3:23" x14ac:dyDescent="0.35">
      <c r="C15830" s="12">
        <v>43497</v>
      </c>
      <c r="D15830" s="12">
        <v>43524</v>
      </c>
      <c r="E15830" t="s">
        <v>75</v>
      </c>
      <c r="F15830" t="s">
        <v>59</v>
      </c>
      <c r="G15830" t="s">
        <v>59</v>
      </c>
      <c r="H15830" t="s">
        <v>76</v>
      </c>
      <c r="I15830" t="s">
        <v>61</v>
      </c>
      <c r="J15830" t="s">
        <v>62</v>
      </c>
      <c r="K15830" t="s">
        <v>63</v>
      </c>
      <c r="L15830" t="s">
        <v>64</v>
      </c>
      <c r="M15830" t="s">
        <v>96</v>
      </c>
      <c r="N15830" t="s">
        <v>111</v>
      </c>
      <c r="O15830" t="s">
        <v>112</v>
      </c>
      <c r="P15830" t="s">
        <v>326</v>
      </c>
      <c r="Q15830" t="s">
        <v>327</v>
      </c>
      <c r="R15830" t="s">
        <v>70</v>
      </c>
      <c r="S15830">
        <v>2322.4073306012001</v>
      </c>
      <c r="T15830">
        <v>4.2466235958718004</v>
      </c>
      <c r="U15830">
        <v>210.07402961183999</v>
      </c>
      <c r="V15830">
        <v>11.055185331059</v>
      </c>
      <c r="W15830">
        <v>0</v>
      </c>
    </row>
    <row r="15831" spans="3:23" x14ac:dyDescent="0.35">
      <c r="C15831" s="12">
        <v>43862</v>
      </c>
      <c r="D15831" s="12">
        <v>43890</v>
      </c>
      <c r="E15831" t="s">
        <v>20</v>
      </c>
      <c r="F15831" t="s">
        <v>59</v>
      </c>
      <c r="G15831" t="s">
        <v>59</v>
      </c>
      <c r="H15831" t="s">
        <v>76</v>
      </c>
      <c r="I15831" t="s">
        <v>61</v>
      </c>
      <c r="J15831" t="s">
        <v>62</v>
      </c>
      <c r="K15831" t="s">
        <v>63</v>
      </c>
      <c r="L15831" t="s">
        <v>64</v>
      </c>
      <c r="M15831" t="s">
        <v>82</v>
      </c>
      <c r="N15831" t="s">
        <v>478</v>
      </c>
      <c r="O15831" t="s">
        <v>479</v>
      </c>
      <c r="P15831" t="s">
        <v>480</v>
      </c>
      <c r="Q15831" t="s">
        <v>481</v>
      </c>
      <c r="R15831" t="s">
        <v>70</v>
      </c>
      <c r="S15831">
        <v>2321.2800000000002</v>
      </c>
      <c r="T15831">
        <v>5.2703532034745999</v>
      </c>
      <c r="U15831">
        <v>24.969987995198</v>
      </c>
      <c r="V15831">
        <v>92.962800000000001</v>
      </c>
      <c r="W15831">
        <v>0</v>
      </c>
    </row>
    <row r="15832" spans="3:23" x14ac:dyDescent="0.35">
      <c r="C15832" s="12">
        <v>43466</v>
      </c>
      <c r="D15832" s="12">
        <v>43496</v>
      </c>
      <c r="E15832" t="s">
        <v>75</v>
      </c>
      <c r="F15832" t="s">
        <v>59</v>
      </c>
      <c r="G15832" t="s">
        <v>59</v>
      </c>
      <c r="H15832" t="s">
        <v>76</v>
      </c>
      <c r="I15832" t="s">
        <v>61</v>
      </c>
      <c r="J15832" t="s">
        <v>62</v>
      </c>
      <c r="K15832" t="s">
        <v>63</v>
      </c>
      <c r="L15832" t="s">
        <v>64</v>
      </c>
      <c r="M15832" t="s">
        <v>65</v>
      </c>
      <c r="N15832" t="s">
        <v>66</v>
      </c>
      <c r="O15832" t="s">
        <v>67</v>
      </c>
      <c r="P15832" t="s">
        <v>399</v>
      </c>
      <c r="Q15832" t="s">
        <v>400</v>
      </c>
      <c r="R15832" t="s">
        <v>70</v>
      </c>
      <c r="S15832">
        <v>2318.7067949771999</v>
      </c>
      <c r="T15832">
        <v>2.9059579879403001</v>
      </c>
      <c r="U15832">
        <v>190.07603041216001</v>
      </c>
      <c r="V15832">
        <v>12.198838485574999</v>
      </c>
      <c r="W15832">
        <v>0</v>
      </c>
    </row>
    <row r="15833" spans="3:23" x14ac:dyDescent="0.35">
      <c r="C15833" s="12">
        <v>43831</v>
      </c>
      <c r="D15833" s="12">
        <v>43861</v>
      </c>
      <c r="E15833" t="s">
        <v>20</v>
      </c>
      <c r="F15833" t="s">
        <v>59</v>
      </c>
      <c r="G15833" t="s">
        <v>59</v>
      </c>
      <c r="H15833" t="s">
        <v>60</v>
      </c>
      <c r="I15833" t="s">
        <v>61</v>
      </c>
      <c r="J15833" t="s">
        <v>62</v>
      </c>
      <c r="K15833" t="s">
        <v>63</v>
      </c>
      <c r="L15833" t="s">
        <v>64</v>
      </c>
      <c r="M15833" t="s">
        <v>82</v>
      </c>
      <c r="N15833" t="s">
        <v>120</v>
      </c>
      <c r="O15833" t="s">
        <v>121</v>
      </c>
      <c r="P15833" t="s">
        <v>560</v>
      </c>
      <c r="Q15833" t="s">
        <v>561</v>
      </c>
      <c r="R15833" t="s">
        <v>70</v>
      </c>
      <c r="S15833">
        <v>2314.3139672104999</v>
      </c>
      <c r="T15833">
        <v>0.43096921335479998</v>
      </c>
      <c r="U15833">
        <v>71.489912843124003</v>
      </c>
      <c r="V15833">
        <v>32.372594610500002</v>
      </c>
      <c r="W15833">
        <v>0</v>
      </c>
    </row>
    <row r="15834" spans="3:23" x14ac:dyDescent="0.35">
      <c r="C15834" s="12">
        <v>43556</v>
      </c>
      <c r="D15834" s="12">
        <v>43585</v>
      </c>
      <c r="E15834" t="s">
        <v>75</v>
      </c>
      <c r="F15834" t="s">
        <v>59</v>
      </c>
      <c r="G15834" t="s">
        <v>59</v>
      </c>
      <c r="H15834" t="s">
        <v>60</v>
      </c>
      <c r="I15834" t="s">
        <v>61</v>
      </c>
      <c r="J15834" t="s">
        <v>62</v>
      </c>
      <c r="K15834" t="s">
        <v>63</v>
      </c>
      <c r="L15834" t="s">
        <v>64</v>
      </c>
      <c r="M15834" t="s">
        <v>82</v>
      </c>
      <c r="N15834" t="s">
        <v>435</v>
      </c>
      <c r="O15834" t="s">
        <v>436</v>
      </c>
      <c r="P15834" t="s">
        <v>437</v>
      </c>
      <c r="Q15834" t="s">
        <v>438</v>
      </c>
      <c r="R15834" t="s">
        <v>70</v>
      </c>
      <c r="S15834">
        <v>2310.9356599184998</v>
      </c>
      <c r="T15834">
        <v>1.8041030641035001</v>
      </c>
      <c r="U15834">
        <v>47.008460245972003</v>
      </c>
      <c r="V15834">
        <v>49.159994771718999</v>
      </c>
      <c r="W15834">
        <v>0</v>
      </c>
    </row>
    <row r="15835" spans="3:23" x14ac:dyDescent="0.35">
      <c r="C15835" s="12">
        <v>43556</v>
      </c>
      <c r="D15835" s="12">
        <v>43585</v>
      </c>
      <c r="E15835" t="s">
        <v>75</v>
      </c>
      <c r="F15835" t="s">
        <v>59</v>
      </c>
      <c r="G15835" t="s">
        <v>59</v>
      </c>
      <c r="H15835" t="s">
        <v>87</v>
      </c>
      <c r="I15835" t="s">
        <v>61</v>
      </c>
      <c r="J15835" t="s">
        <v>62</v>
      </c>
      <c r="K15835" t="s">
        <v>63</v>
      </c>
      <c r="L15835" t="s">
        <v>64</v>
      </c>
      <c r="M15835" t="s">
        <v>82</v>
      </c>
      <c r="N15835" t="s">
        <v>357</v>
      </c>
      <c r="O15835" t="s">
        <v>357</v>
      </c>
      <c r="P15835" t="s">
        <v>358</v>
      </c>
      <c r="Q15835" t="s">
        <v>359</v>
      </c>
      <c r="R15835" t="s">
        <v>70</v>
      </c>
      <c r="S15835">
        <v>2309.2910272917002</v>
      </c>
      <c r="T15835">
        <v>0.28354621042216999</v>
      </c>
      <c r="U15835">
        <v>44.263298181035999</v>
      </c>
      <c r="V15835">
        <v>52.171689010762996</v>
      </c>
      <c r="W15835">
        <v>0</v>
      </c>
    </row>
    <row r="15836" spans="3:23" x14ac:dyDescent="0.35">
      <c r="C15836" s="12">
        <v>44013</v>
      </c>
      <c r="D15836" s="12">
        <v>44043</v>
      </c>
      <c r="E15836" t="s">
        <v>20</v>
      </c>
      <c r="F15836" t="s">
        <v>59</v>
      </c>
      <c r="G15836" t="s">
        <v>59</v>
      </c>
      <c r="H15836" t="s">
        <v>76</v>
      </c>
      <c r="I15836" t="s">
        <v>61</v>
      </c>
      <c r="J15836" t="s">
        <v>62</v>
      </c>
      <c r="K15836" t="s">
        <v>63</v>
      </c>
      <c r="L15836" t="s">
        <v>64</v>
      </c>
      <c r="M15836" t="s">
        <v>82</v>
      </c>
      <c r="N15836" t="s">
        <v>445</v>
      </c>
      <c r="O15836" t="s">
        <v>445</v>
      </c>
      <c r="P15836" t="s">
        <v>446</v>
      </c>
      <c r="Q15836" t="s">
        <v>447</v>
      </c>
      <c r="R15836" t="s">
        <v>70</v>
      </c>
      <c r="S15836">
        <v>2309.23</v>
      </c>
      <c r="T15836">
        <v>4.6344628358015996</v>
      </c>
      <c r="U15836">
        <v>30.002000800320001</v>
      </c>
      <c r="V15836">
        <v>76.969200000000001</v>
      </c>
      <c r="W15836">
        <v>0</v>
      </c>
    </row>
    <row r="15837" spans="3:23" x14ac:dyDescent="0.35">
      <c r="C15837" s="12">
        <v>44013</v>
      </c>
      <c r="D15837" s="12">
        <v>44043</v>
      </c>
      <c r="E15837" t="s">
        <v>20</v>
      </c>
      <c r="F15837" t="s">
        <v>59</v>
      </c>
      <c r="G15837" t="s">
        <v>59</v>
      </c>
      <c r="H15837" t="s">
        <v>76</v>
      </c>
      <c r="I15837" t="s">
        <v>61</v>
      </c>
      <c r="J15837" t="s">
        <v>62</v>
      </c>
      <c r="K15837" t="s">
        <v>63</v>
      </c>
      <c r="L15837" t="s">
        <v>64</v>
      </c>
      <c r="M15837" t="s">
        <v>82</v>
      </c>
      <c r="N15837" t="s">
        <v>486</v>
      </c>
      <c r="O15837" t="s">
        <v>487</v>
      </c>
      <c r="P15837" t="s">
        <v>488</v>
      </c>
      <c r="Q15837" t="s">
        <v>489</v>
      </c>
      <c r="R15837" t="s">
        <v>70</v>
      </c>
      <c r="S15837">
        <v>2308.9384433055002</v>
      </c>
      <c r="T15837">
        <v>1.1743182715273</v>
      </c>
      <c r="U15837">
        <v>31.924104845329001</v>
      </c>
      <c r="V15837">
        <v>72.325863309002003</v>
      </c>
      <c r="W15837">
        <v>0</v>
      </c>
    </row>
    <row r="15838" spans="3:23" x14ac:dyDescent="0.35">
      <c r="C15838" s="12">
        <v>43770</v>
      </c>
      <c r="D15838" s="12">
        <v>43799</v>
      </c>
      <c r="E15838" t="s">
        <v>20</v>
      </c>
      <c r="F15838" t="s">
        <v>59</v>
      </c>
      <c r="G15838" t="s">
        <v>59</v>
      </c>
      <c r="H15838" t="s">
        <v>60</v>
      </c>
      <c r="I15838" t="s">
        <v>61</v>
      </c>
      <c r="J15838" t="s">
        <v>62</v>
      </c>
      <c r="K15838" t="s">
        <v>63</v>
      </c>
      <c r="L15838" t="s">
        <v>64</v>
      </c>
      <c r="M15838" t="s">
        <v>65</v>
      </c>
      <c r="N15838" t="s">
        <v>564</v>
      </c>
      <c r="O15838" t="s">
        <v>67</v>
      </c>
      <c r="P15838" t="s">
        <v>565</v>
      </c>
      <c r="Q15838" t="s">
        <v>566</v>
      </c>
      <c r="R15838" t="s">
        <v>70</v>
      </c>
      <c r="S15838">
        <v>2308.1271151377</v>
      </c>
      <c r="T15838">
        <v>0.38136976987457</v>
      </c>
      <c r="U15838">
        <v>378.31609167587999</v>
      </c>
      <c r="V15838">
        <v>6.1010545570849999</v>
      </c>
      <c r="W15838">
        <v>0</v>
      </c>
    </row>
    <row r="15839" spans="3:23" x14ac:dyDescent="0.35">
      <c r="C15839" s="12">
        <v>43525</v>
      </c>
      <c r="D15839" s="12">
        <v>43555</v>
      </c>
      <c r="E15839" t="s">
        <v>75</v>
      </c>
      <c r="F15839" t="s">
        <v>59</v>
      </c>
      <c r="G15839" t="s">
        <v>59</v>
      </c>
      <c r="H15839" t="s">
        <v>60</v>
      </c>
      <c r="I15839" t="s">
        <v>61</v>
      </c>
      <c r="J15839" t="s">
        <v>62</v>
      </c>
      <c r="K15839" t="s">
        <v>63</v>
      </c>
      <c r="L15839" t="s">
        <v>64</v>
      </c>
      <c r="M15839" t="s">
        <v>82</v>
      </c>
      <c r="N15839" t="s">
        <v>450</v>
      </c>
      <c r="O15839" t="s">
        <v>274</v>
      </c>
      <c r="P15839" t="s">
        <v>530</v>
      </c>
      <c r="Q15839" t="s">
        <v>531</v>
      </c>
      <c r="R15839" t="s">
        <v>70</v>
      </c>
      <c r="S15839">
        <v>2307.7804388152999</v>
      </c>
      <c r="T15839">
        <v>1.8013794710327</v>
      </c>
      <c r="U15839">
        <v>43.509820576853002</v>
      </c>
      <c r="V15839">
        <v>53.040449448395002</v>
      </c>
      <c r="W15839">
        <v>0</v>
      </c>
    </row>
    <row r="15840" spans="3:23" x14ac:dyDescent="0.35">
      <c r="C15840" s="12">
        <v>44105</v>
      </c>
      <c r="D15840" s="12">
        <v>44135</v>
      </c>
      <c r="E15840" t="s">
        <v>21</v>
      </c>
      <c r="F15840" t="s">
        <v>59</v>
      </c>
      <c r="G15840" t="s">
        <v>59</v>
      </c>
      <c r="H15840" t="s">
        <v>87</v>
      </c>
      <c r="I15840" t="s">
        <v>61</v>
      </c>
      <c r="J15840" t="s">
        <v>62</v>
      </c>
      <c r="K15840" t="s">
        <v>63</v>
      </c>
      <c r="L15840" t="s">
        <v>64</v>
      </c>
      <c r="M15840" t="s">
        <v>82</v>
      </c>
      <c r="N15840" t="s">
        <v>379</v>
      </c>
      <c r="O15840" t="s">
        <v>380</v>
      </c>
      <c r="P15840" t="s">
        <v>472</v>
      </c>
      <c r="Q15840" t="s">
        <v>473</v>
      </c>
      <c r="R15840" t="s">
        <v>70</v>
      </c>
      <c r="S15840">
        <v>2306.7688617679</v>
      </c>
      <c r="T15840">
        <v>0.37315338376276003</v>
      </c>
      <c r="U15840">
        <v>42.99</v>
      </c>
      <c r="V15840">
        <v>53.658266149520998</v>
      </c>
      <c r="W15840">
        <v>0</v>
      </c>
    </row>
    <row r="15841" spans="3:23" x14ac:dyDescent="0.35">
      <c r="C15841" s="12">
        <v>43374</v>
      </c>
      <c r="D15841" s="12">
        <v>43404</v>
      </c>
      <c r="E15841" t="s">
        <v>75</v>
      </c>
      <c r="F15841" t="s">
        <v>59</v>
      </c>
      <c r="G15841" t="s">
        <v>59</v>
      </c>
      <c r="H15841" t="s">
        <v>87</v>
      </c>
      <c r="I15841" t="s">
        <v>61</v>
      </c>
      <c r="J15841" t="s">
        <v>62</v>
      </c>
      <c r="K15841" t="s">
        <v>63</v>
      </c>
      <c r="L15841" t="s">
        <v>64</v>
      </c>
      <c r="M15841" t="s">
        <v>96</v>
      </c>
      <c r="N15841" t="s">
        <v>97</v>
      </c>
      <c r="O15841" t="s">
        <v>98</v>
      </c>
      <c r="P15841" t="s">
        <v>310</v>
      </c>
      <c r="Q15841" t="s">
        <v>311</v>
      </c>
      <c r="R15841" t="s">
        <v>70</v>
      </c>
      <c r="S15841">
        <v>2305.8521111169998</v>
      </c>
      <c r="T15841">
        <v>0.62223416353976002</v>
      </c>
      <c r="U15841">
        <v>94.716884283512996</v>
      </c>
      <c r="V15841">
        <v>24.344678655338001</v>
      </c>
      <c r="W15841">
        <v>0</v>
      </c>
    </row>
    <row r="15842" spans="3:23" x14ac:dyDescent="0.35">
      <c r="C15842" s="12">
        <v>44440</v>
      </c>
      <c r="D15842" s="12">
        <v>44469</v>
      </c>
      <c r="E15842" t="s">
        <v>21</v>
      </c>
      <c r="F15842" t="s">
        <v>59</v>
      </c>
      <c r="G15842" t="s">
        <v>59</v>
      </c>
      <c r="H15842" t="s">
        <v>87</v>
      </c>
      <c r="I15842" t="s">
        <v>61</v>
      </c>
      <c r="J15842" t="s">
        <v>62</v>
      </c>
      <c r="K15842" t="s">
        <v>63</v>
      </c>
      <c r="L15842" t="s">
        <v>64</v>
      </c>
      <c r="M15842" t="s">
        <v>82</v>
      </c>
      <c r="N15842" t="s">
        <v>432</v>
      </c>
      <c r="O15842" t="s">
        <v>432</v>
      </c>
      <c r="P15842" t="s">
        <v>433</v>
      </c>
      <c r="Q15842" t="s">
        <v>434</v>
      </c>
      <c r="R15842" t="s">
        <v>70</v>
      </c>
      <c r="S15842">
        <v>2304.3205927958002</v>
      </c>
      <c r="T15842">
        <v>0.19603355500559999</v>
      </c>
      <c r="U15842">
        <v>30.777829340334002</v>
      </c>
      <c r="V15842">
        <v>74.869496718407007</v>
      </c>
      <c r="W15842">
        <v>0</v>
      </c>
    </row>
    <row r="15843" spans="3:23" x14ac:dyDescent="0.35">
      <c r="C15843" s="12">
        <v>43800</v>
      </c>
      <c r="D15843" s="12">
        <v>43830</v>
      </c>
      <c r="E15843" t="s">
        <v>20</v>
      </c>
      <c r="F15843" t="s">
        <v>59</v>
      </c>
      <c r="G15843" t="s">
        <v>59</v>
      </c>
      <c r="H15843" t="s">
        <v>60</v>
      </c>
      <c r="I15843" t="s">
        <v>61</v>
      </c>
      <c r="J15843" t="s">
        <v>62</v>
      </c>
      <c r="K15843" t="s">
        <v>63</v>
      </c>
      <c r="L15843" t="s">
        <v>64</v>
      </c>
      <c r="M15843" t="s">
        <v>65</v>
      </c>
      <c r="N15843" t="s">
        <v>564</v>
      </c>
      <c r="O15843" t="s">
        <v>67</v>
      </c>
      <c r="P15843" t="s">
        <v>565</v>
      </c>
      <c r="Q15843" t="s">
        <v>566</v>
      </c>
      <c r="R15843" t="s">
        <v>70</v>
      </c>
      <c r="S15843">
        <v>2302.0045974733998</v>
      </c>
      <c r="T15843">
        <v>0.38170980782966002</v>
      </c>
      <c r="U15843">
        <v>372.30416490932998</v>
      </c>
      <c r="V15843">
        <v>6.1831287813662996</v>
      </c>
      <c r="W15843">
        <v>0</v>
      </c>
    </row>
    <row r="15844" spans="3:23" x14ac:dyDescent="0.35">
      <c r="C15844" s="12">
        <v>44256</v>
      </c>
      <c r="D15844" s="12">
        <v>44286</v>
      </c>
      <c r="E15844" t="s">
        <v>21</v>
      </c>
      <c r="F15844" t="s">
        <v>59</v>
      </c>
      <c r="G15844" t="s">
        <v>59</v>
      </c>
      <c r="H15844" t="s">
        <v>60</v>
      </c>
      <c r="I15844" t="s">
        <v>61</v>
      </c>
      <c r="J15844" t="s">
        <v>62</v>
      </c>
      <c r="K15844" t="s">
        <v>63</v>
      </c>
      <c r="L15844" t="s">
        <v>64</v>
      </c>
      <c r="M15844" t="s">
        <v>88</v>
      </c>
      <c r="N15844" t="s">
        <v>89</v>
      </c>
      <c r="O15844" t="s">
        <v>67</v>
      </c>
      <c r="P15844" t="s">
        <v>249</v>
      </c>
      <c r="Q15844" t="s">
        <v>250</v>
      </c>
      <c r="R15844" t="s">
        <v>70</v>
      </c>
      <c r="S15844">
        <v>2301.2623282612999</v>
      </c>
      <c r="T15844">
        <v>0.77182702556403004</v>
      </c>
      <c r="U15844">
        <v>31.380814387969998</v>
      </c>
      <c r="V15844">
        <v>73.333416392898997</v>
      </c>
      <c r="W15844">
        <v>0</v>
      </c>
    </row>
    <row r="15845" spans="3:23" x14ac:dyDescent="0.35">
      <c r="C15845" s="12">
        <v>44013</v>
      </c>
      <c r="D15845" s="12">
        <v>44043</v>
      </c>
      <c r="E15845" t="s">
        <v>20</v>
      </c>
      <c r="F15845" t="s">
        <v>59</v>
      </c>
      <c r="G15845" t="s">
        <v>59</v>
      </c>
      <c r="H15845" t="s">
        <v>60</v>
      </c>
      <c r="I15845" t="s">
        <v>61</v>
      </c>
      <c r="J15845" t="s">
        <v>62</v>
      </c>
      <c r="K15845" t="s">
        <v>63</v>
      </c>
      <c r="L15845" t="s">
        <v>64</v>
      </c>
      <c r="M15845" t="s">
        <v>96</v>
      </c>
      <c r="N15845" t="s">
        <v>111</v>
      </c>
      <c r="O15845" t="s">
        <v>112</v>
      </c>
      <c r="P15845" t="s">
        <v>586</v>
      </c>
      <c r="Q15845" t="s">
        <v>587</v>
      </c>
      <c r="R15845" t="s">
        <v>70</v>
      </c>
      <c r="S15845">
        <v>2299.0100280000001</v>
      </c>
      <c r="T15845">
        <v>0.50650567426600002</v>
      </c>
      <c r="U15845">
        <v>328.56142857142999</v>
      </c>
      <c r="V15845">
        <v>6.9972000000000003</v>
      </c>
      <c r="W15845">
        <v>0</v>
      </c>
    </row>
    <row r="15846" spans="3:23" x14ac:dyDescent="0.35">
      <c r="C15846" s="12">
        <v>43435</v>
      </c>
      <c r="D15846" s="12">
        <v>43465</v>
      </c>
      <c r="E15846" t="s">
        <v>75</v>
      </c>
      <c r="F15846" t="s">
        <v>59</v>
      </c>
      <c r="G15846" t="s">
        <v>59</v>
      </c>
      <c r="H15846" t="s">
        <v>60</v>
      </c>
      <c r="I15846" t="s">
        <v>61</v>
      </c>
      <c r="J15846" t="s">
        <v>62</v>
      </c>
      <c r="K15846" t="s">
        <v>63</v>
      </c>
      <c r="L15846" t="s">
        <v>64</v>
      </c>
      <c r="M15846" t="s">
        <v>82</v>
      </c>
      <c r="N15846" t="s">
        <v>486</v>
      </c>
      <c r="O15846" t="s">
        <v>487</v>
      </c>
      <c r="P15846" t="s">
        <v>595</v>
      </c>
      <c r="Q15846" t="s">
        <v>596</v>
      </c>
      <c r="R15846" t="s">
        <v>70</v>
      </c>
      <c r="S15846">
        <v>2296.6641197923</v>
      </c>
      <c r="T15846">
        <v>0.56582976510865002</v>
      </c>
      <c r="U15846">
        <v>279.43593518478002</v>
      </c>
      <c r="V15846">
        <v>8.2189290302752998</v>
      </c>
      <c r="W15846">
        <v>0</v>
      </c>
    </row>
    <row r="15847" spans="3:23" x14ac:dyDescent="0.35">
      <c r="C15847" s="12">
        <v>43466</v>
      </c>
      <c r="D15847" s="12">
        <v>43496</v>
      </c>
      <c r="E15847" t="s">
        <v>75</v>
      </c>
      <c r="F15847" t="s">
        <v>59</v>
      </c>
      <c r="G15847" t="s">
        <v>59</v>
      </c>
      <c r="H15847" t="s">
        <v>87</v>
      </c>
      <c r="I15847" t="s">
        <v>61</v>
      </c>
      <c r="J15847" t="s">
        <v>62</v>
      </c>
      <c r="K15847" t="s">
        <v>63</v>
      </c>
      <c r="L15847" t="s">
        <v>64</v>
      </c>
      <c r="M15847" t="s">
        <v>65</v>
      </c>
      <c r="N15847" t="s">
        <v>92</v>
      </c>
      <c r="O15847" t="s">
        <v>93</v>
      </c>
      <c r="P15847" t="s">
        <v>371</v>
      </c>
      <c r="Q15847" t="s">
        <v>372</v>
      </c>
      <c r="R15847" t="s">
        <v>70</v>
      </c>
      <c r="S15847">
        <v>2295.0347462428999</v>
      </c>
      <c r="T15847">
        <v>0.16229261659208999</v>
      </c>
      <c r="U15847">
        <v>357.41721956199001</v>
      </c>
      <c r="V15847">
        <v>6.4211644560814003</v>
      </c>
      <c r="W15847">
        <v>0</v>
      </c>
    </row>
    <row r="15848" spans="3:23" x14ac:dyDescent="0.35">
      <c r="C15848" s="12">
        <v>43586</v>
      </c>
      <c r="D15848" s="12">
        <v>43616</v>
      </c>
      <c r="E15848" t="s">
        <v>75</v>
      </c>
      <c r="F15848" t="s">
        <v>59</v>
      </c>
      <c r="G15848" t="s">
        <v>59</v>
      </c>
      <c r="H15848" t="s">
        <v>87</v>
      </c>
      <c r="I15848" t="s">
        <v>61</v>
      </c>
      <c r="J15848" t="s">
        <v>62</v>
      </c>
      <c r="K15848" t="s">
        <v>63</v>
      </c>
      <c r="L15848" t="s">
        <v>64</v>
      </c>
      <c r="M15848" t="s">
        <v>65</v>
      </c>
      <c r="N15848" t="s">
        <v>66</v>
      </c>
      <c r="O15848" t="s">
        <v>67</v>
      </c>
      <c r="P15848" t="s">
        <v>401</v>
      </c>
      <c r="Q15848" t="s">
        <v>402</v>
      </c>
      <c r="R15848" t="s">
        <v>70</v>
      </c>
      <c r="S15848">
        <v>2292.0995159412</v>
      </c>
      <c r="T15848">
        <v>0.31654434236425</v>
      </c>
      <c r="U15848">
        <v>325.80951011815</v>
      </c>
      <c r="V15848">
        <v>7.0350908882618004</v>
      </c>
      <c r="W15848">
        <v>0</v>
      </c>
    </row>
    <row r="15849" spans="3:23" x14ac:dyDescent="0.35">
      <c r="C15849" s="12">
        <v>43435</v>
      </c>
      <c r="D15849" s="12">
        <v>43465</v>
      </c>
      <c r="E15849" t="s">
        <v>75</v>
      </c>
      <c r="F15849" t="s">
        <v>59</v>
      </c>
      <c r="G15849" t="s">
        <v>59</v>
      </c>
      <c r="H15849" t="s">
        <v>76</v>
      </c>
      <c r="I15849" t="s">
        <v>61</v>
      </c>
      <c r="J15849" t="s">
        <v>62</v>
      </c>
      <c r="K15849" t="s">
        <v>63</v>
      </c>
      <c r="L15849" t="s">
        <v>64</v>
      </c>
      <c r="M15849" t="s">
        <v>82</v>
      </c>
      <c r="N15849" t="s">
        <v>357</v>
      </c>
      <c r="O15849" t="s">
        <v>357</v>
      </c>
      <c r="P15849" t="s">
        <v>439</v>
      </c>
      <c r="Q15849" t="s">
        <v>440</v>
      </c>
      <c r="R15849" t="s">
        <v>70</v>
      </c>
      <c r="S15849">
        <v>2290.6225378811</v>
      </c>
      <c r="T15849">
        <v>2.2656285556068001</v>
      </c>
      <c r="U15849">
        <v>176.22888989898999</v>
      </c>
      <c r="V15849">
        <v>12.9979967484</v>
      </c>
      <c r="W15849">
        <v>0</v>
      </c>
    </row>
    <row r="15850" spans="3:23" x14ac:dyDescent="0.35">
      <c r="C15850" s="12">
        <v>43617</v>
      </c>
      <c r="D15850" s="12">
        <v>43646</v>
      </c>
      <c r="E15850" t="s">
        <v>75</v>
      </c>
      <c r="F15850" t="s">
        <v>59</v>
      </c>
      <c r="G15850" t="s">
        <v>59</v>
      </c>
      <c r="H15850" t="s">
        <v>87</v>
      </c>
      <c r="I15850" t="s">
        <v>61</v>
      </c>
      <c r="J15850" t="s">
        <v>62</v>
      </c>
      <c r="K15850" t="s">
        <v>63</v>
      </c>
      <c r="L15850" t="s">
        <v>64</v>
      </c>
      <c r="M15850" t="s">
        <v>96</v>
      </c>
      <c r="N15850" t="s">
        <v>97</v>
      </c>
      <c r="O15850" t="s">
        <v>98</v>
      </c>
      <c r="P15850" t="s">
        <v>310</v>
      </c>
      <c r="Q15850" t="s">
        <v>311</v>
      </c>
      <c r="R15850" t="s">
        <v>70</v>
      </c>
      <c r="S15850">
        <v>2289.9319721867</v>
      </c>
      <c r="T15850">
        <v>0.76446368593076997</v>
      </c>
      <c r="U15850">
        <v>89.561048528002004</v>
      </c>
      <c r="V15850">
        <v>25.568391726350999</v>
      </c>
      <c r="W15850">
        <v>0</v>
      </c>
    </row>
    <row r="15851" spans="3:23" x14ac:dyDescent="0.35">
      <c r="C15851" s="12">
        <v>43647</v>
      </c>
      <c r="D15851" s="12">
        <v>43677</v>
      </c>
      <c r="E15851" t="s">
        <v>75</v>
      </c>
      <c r="F15851" t="s">
        <v>59</v>
      </c>
      <c r="G15851" t="s">
        <v>59</v>
      </c>
      <c r="H15851" t="s">
        <v>87</v>
      </c>
      <c r="I15851" t="s">
        <v>61</v>
      </c>
      <c r="J15851" t="s">
        <v>62</v>
      </c>
      <c r="K15851" t="s">
        <v>63</v>
      </c>
      <c r="L15851" t="s">
        <v>64</v>
      </c>
      <c r="M15851" t="s">
        <v>82</v>
      </c>
      <c r="N15851" t="s">
        <v>379</v>
      </c>
      <c r="O15851" t="s">
        <v>380</v>
      </c>
      <c r="P15851" t="s">
        <v>476</v>
      </c>
      <c r="Q15851" t="s">
        <v>477</v>
      </c>
      <c r="R15851" t="s">
        <v>70</v>
      </c>
      <c r="S15851">
        <v>2289.5114744916</v>
      </c>
      <c r="T15851">
        <v>0.57850355445030999</v>
      </c>
      <c r="U15851">
        <v>33.222075969104999</v>
      </c>
      <c r="V15851">
        <v>68.915364488983002</v>
      </c>
      <c r="W15851">
        <v>0</v>
      </c>
    </row>
    <row r="15852" spans="3:23" x14ac:dyDescent="0.35">
      <c r="C15852" s="12">
        <v>43525</v>
      </c>
      <c r="D15852" s="12">
        <v>43555</v>
      </c>
      <c r="E15852" t="s">
        <v>75</v>
      </c>
      <c r="F15852" t="s">
        <v>59</v>
      </c>
      <c r="G15852" t="s">
        <v>59</v>
      </c>
      <c r="H15852" t="s">
        <v>60</v>
      </c>
      <c r="I15852" t="s">
        <v>61</v>
      </c>
      <c r="J15852" t="s">
        <v>62</v>
      </c>
      <c r="K15852" t="s">
        <v>63</v>
      </c>
      <c r="L15852" t="s">
        <v>64</v>
      </c>
      <c r="M15852" t="s">
        <v>82</v>
      </c>
      <c r="N15852" t="s">
        <v>486</v>
      </c>
      <c r="O15852" t="s">
        <v>487</v>
      </c>
      <c r="P15852" t="s">
        <v>488</v>
      </c>
      <c r="Q15852" t="s">
        <v>489</v>
      </c>
      <c r="R15852" t="s">
        <v>70</v>
      </c>
      <c r="S15852">
        <v>2288.7329699175998</v>
      </c>
      <c r="T15852">
        <v>2.8992842467508</v>
      </c>
      <c r="U15852">
        <v>17.128449964320001</v>
      </c>
      <c r="V15852">
        <v>133.62172144504001</v>
      </c>
      <c r="W15852">
        <v>0</v>
      </c>
    </row>
    <row r="15853" spans="3:23" x14ac:dyDescent="0.35">
      <c r="C15853" s="12">
        <v>43739</v>
      </c>
      <c r="D15853" s="12">
        <v>43769</v>
      </c>
      <c r="E15853" t="s">
        <v>20</v>
      </c>
      <c r="F15853" t="s">
        <v>59</v>
      </c>
      <c r="G15853" t="s">
        <v>59</v>
      </c>
      <c r="H15853" t="s">
        <v>87</v>
      </c>
      <c r="I15853" t="s">
        <v>61</v>
      </c>
      <c r="J15853" t="s">
        <v>62</v>
      </c>
      <c r="K15853" t="s">
        <v>63</v>
      </c>
      <c r="L15853" t="s">
        <v>64</v>
      </c>
      <c r="M15853" t="s">
        <v>82</v>
      </c>
      <c r="N15853" t="s">
        <v>617</v>
      </c>
      <c r="O15853" t="s">
        <v>618</v>
      </c>
      <c r="P15853" t="s">
        <v>629</v>
      </c>
      <c r="Q15853" t="s">
        <v>630</v>
      </c>
      <c r="R15853" t="s">
        <v>70</v>
      </c>
      <c r="S15853">
        <v>2284.1092736725</v>
      </c>
      <c r="T15853">
        <v>0.34646966782333</v>
      </c>
      <c r="U15853">
        <v>99.99</v>
      </c>
      <c r="V15853">
        <v>22.843377074431999</v>
      </c>
      <c r="W15853">
        <v>0</v>
      </c>
    </row>
    <row r="15854" spans="3:23" x14ac:dyDescent="0.35">
      <c r="C15854" s="12">
        <v>44228</v>
      </c>
      <c r="D15854" s="12">
        <v>44255</v>
      </c>
      <c r="E15854" t="s">
        <v>21</v>
      </c>
      <c r="F15854" t="s">
        <v>59</v>
      </c>
      <c r="G15854" t="s">
        <v>59</v>
      </c>
      <c r="H15854" t="s">
        <v>60</v>
      </c>
      <c r="I15854" t="s">
        <v>61</v>
      </c>
      <c r="J15854" t="s">
        <v>62</v>
      </c>
      <c r="K15854" t="s">
        <v>63</v>
      </c>
      <c r="L15854" t="s">
        <v>64</v>
      </c>
      <c r="M15854" t="s">
        <v>82</v>
      </c>
      <c r="N15854" t="s">
        <v>550</v>
      </c>
      <c r="O15854" t="s">
        <v>551</v>
      </c>
      <c r="P15854" t="s">
        <v>552</v>
      </c>
      <c r="Q15854" t="s">
        <v>553</v>
      </c>
      <c r="R15854" t="s">
        <v>70</v>
      </c>
      <c r="S15854">
        <v>2282.3130780706001</v>
      </c>
      <c r="T15854">
        <v>0.93720314085909995</v>
      </c>
      <c r="U15854">
        <v>28.732464896244</v>
      </c>
      <c r="V15854">
        <v>79.433250377655</v>
      </c>
      <c r="W15854">
        <v>0</v>
      </c>
    </row>
    <row r="15855" spans="3:23" x14ac:dyDescent="0.35">
      <c r="C15855" s="12">
        <v>43586</v>
      </c>
      <c r="D15855" s="12">
        <v>43616</v>
      </c>
      <c r="E15855" t="s">
        <v>75</v>
      </c>
      <c r="F15855" t="s">
        <v>59</v>
      </c>
      <c r="G15855" t="s">
        <v>59</v>
      </c>
      <c r="H15855" t="s">
        <v>87</v>
      </c>
      <c r="I15855" t="s">
        <v>61</v>
      </c>
      <c r="J15855" t="s">
        <v>62</v>
      </c>
      <c r="K15855" t="s">
        <v>63</v>
      </c>
      <c r="L15855" t="s">
        <v>64</v>
      </c>
      <c r="M15855" t="s">
        <v>82</v>
      </c>
      <c r="N15855" t="s">
        <v>83</v>
      </c>
      <c r="O15855" t="s">
        <v>84</v>
      </c>
      <c r="P15855" t="s">
        <v>337</v>
      </c>
      <c r="Q15855" t="s">
        <v>338</v>
      </c>
      <c r="R15855" t="s">
        <v>70</v>
      </c>
      <c r="S15855">
        <v>2281.9667861587</v>
      </c>
      <c r="T15855">
        <v>0.46825748785297999</v>
      </c>
      <c r="U15855">
        <v>50.978275675356997</v>
      </c>
      <c r="V15855">
        <v>44.763514574146001</v>
      </c>
      <c r="W15855">
        <v>1</v>
      </c>
    </row>
    <row r="15856" spans="3:23" x14ac:dyDescent="0.35">
      <c r="C15856" s="12">
        <v>43678</v>
      </c>
      <c r="D15856" s="12">
        <v>43708</v>
      </c>
      <c r="E15856" t="s">
        <v>75</v>
      </c>
      <c r="F15856" t="s">
        <v>59</v>
      </c>
      <c r="G15856" t="s">
        <v>59</v>
      </c>
      <c r="H15856" t="s">
        <v>76</v>
      </c>
      <c r="I15856" t="s">
        <v>61</v>
      </c>
      <c r="J15856" t="s">
        <v>62</v>
      </c>
      <c r="K15856" t="s">
        <v>63</v>
      </c>
      <c r="L15856" t="s">
        <v>64</v>
      </c>
      <c r="M15856" t="s">
        <v>82</v>
      </c>
      <c r="N15856" t="s">
        <v>536</v>
      </c>
      <c r="O15856" t="s">
        <v>537</v>
      </c>
      <c r="P15856" t="s">
        <v>538</v>
      </c>
      <c r="Q15856" t="s">
        <v>539</v>
      </c>
      <c r="R15856" t="s">
        <v>70</v>
      </c>
      <c r="S15856">
        <v>2281.3212089359999</v>
      </c>
      <c r="T15856">
        <v>0.77655054237203003</v>
      </c>
      <c r="U15856">
        <v>58.304090867116003</v>
      </c>
      <c r="V15856">
        <v>39.127978414678999</v>
      </c>
      <c r="W15856">
        <v>0</v>
      </c>
    </row>
    <row r="15857" spans="3:23" x14ac:dyDescent="0.35">
      <c r="C15857" s="12">
        <v>44197</v>
      </c>
      <c r="D15857" s="12">
        <v>44227</v>
      </c>
      <c r="E15857" t="s">
        <v>21</v>
      </c>
      <c r="F15857" t="s">
        <v>59</v>
      </c>
      <c r="G15857" t="s">
        <v>59</v>
      </c>
      <c r="H15857" t="s">
        <v>76</v>
      </c>
      <c r="I15857" t="s">
        <v>61</v>
      </c>
      <c r="J15857" t="s">
        <v>62</v>
      </c>
      <c r="K15857" t="s">
        <v>63</v>
      </c>
      <c r="L15857" t="s">
        <v>64</v>
      </c>
      <c r="M15857" t="s">
        <v>96</v>
      </c>
      <c r="N15857" t="s">
        <v>111</v>
      </c>
      <c r="O15857" t="s">
        <v>112</v>
      </c>
      <c r="P15857" t="s">
        <v>409</v>
      </c>
      <c r="Q15857" t="s">
        <v>410</v>
      </c>
      <c r="R15857" t="s">
        <v>70</v>
      </c>
      <c r="S15857">
        <v>2279.8686500323001</v>
      </c>
      <c r="T15857">
        <v>6.7307805175856004</v>
      </c>
      <c r="U15857">
        <v>55.178793311630002</v>
      </c>
      <c r="V15857">
        <v>41.317841750478998</v>
      </c>
      <c r="W15857">
        <v>0</v>
      </c>
    </row>
    <row r="15858" spans="3:23" x14ac:dyDescent="0.35">
      <c r="C15858" s="12">
        <v>44409</v>
      </c>
      <c r="D15858" s="12">
        <v>44439</v>
      </c>
      <c r="E15858" t="s">
        <v>21</v>
      </c>
      <c r="F15858" t="s">
        <v>59</v>
      </c>
      <c r="G15858" t="s">
        <v>59</v>
      </c>
      <c r="H15858" t="s">
        <v>60</v>
      </c>
      <c r="I15858" t="s">
        <v>61</v>
      </c>
      <c r="J15858" t="s">
        <v>62</v>
      </c>
      <c r="K15858" t="s">
        <v>63</v>
      </c>
      <c r="L15858" t="s">
        <v>64</v>
      </c>
      <c r="M15858" t="s">
        <v>96</v>
      </c>
      <c r="N15858" t="s">
        <v>111</v>
      </c>
      <c r="O15858" t="s">
        <v>112</v>
      </c>
      <c r="P15858" t="s">
        <v>586</v>
      </c>
      <c r="Q15858" t="s">
        <v>587</v>
      </c>
      <c r="R15858" t="s">
        <v>70</v>
      </c>
      <c r="S15858">
        <v>2277.5080667164002</v>
      </c>
      <c r="T15858">
        <v>0.30455854105246</v>
      </c>
      <c r="U15858">
        <v>322.43247882688001</v>
      </c>
      <c r="V15858">
        <v>7.0635193917274002</v>
      </c>
      <c r="W15858">
        <v>0</v>
      </c>
    </row>
    <row r="15859" spans="3:23" x14ac:dyDescent="0.35">
      <c r="C15859" s="12">
        <v>43800</v>
      </c>
      <c r="D15859" s="12">
        <v>43830</v>
      </c>
      <c r="E15859" t="s">
        <v>20</v>
      </c>
      <c r="F15859" t="s">
        <v>59</v>
      </c>
      <c r="G15859" t="s">
        <v>59</v>
      </c>
      <c r="H15859" t="s">
        <v>76</v>
      </c>
      <c r="I15859" t="s">
        <v>61</v>
      </c>
      <c r="J15859" t="s">
        <v>62</v>
      </c>
      <c r="K15859" t="s">
        <v>63</v>
      </c>
      <c r="L15859" t="s">
        <v>64</v>
      </c>
      <c r="M15859" t="s">
        <v>82</v>
      </c>
      <c r="N15859" t="s">
        <v>450</v>
      </c>
      <c r="O15859" t="s">
        <v>274</v>
      </c>
      <c r="P15859" t="s">
        <v>451</v>
      </c>
      <c r="Q15859" t="s">
        <v>452</v>
      </c>
      <c r="R15859" t="s">
        <v>70</v>
      </c>
      <c r="S15859">
        <v>2274.2600000000002</v>
      </c>
      <c r="T15859">
        <v>2.02688714083</v>
      </c>
      <c r="U15859">
        <v>35.002616431188002</v>
      </c>
      <c r="V15859">
        <v>64.974000000000004</v>
      </c>
      <c r="W15859">
        <v>0</v>
      </c>
    </row>
    <row r="15860" spans="3:23" x14ac:dyDescent="0.35">
      <c r="C15860" s="12">
        <v>43405</v>
      </c>
      <c r="D15860" s="12">
        <v>43434</v>
      </c>
      <c r="E15860" t="s">
        <v>75</v>
      </c>
      <c r="F15860" t="s">
        <v>59</v>
      </c>
      <c r="G15860" t="s">
        <v>59</v>
      </c>
      <c r="H15860" t="s">
        <v>76</v>
      </c>
      <c r="I15860" t="s">
        <v>61</v>
      </c>
      <c r="J15860" t="s">
        <v>62</v>
      </c>
      <c r="K15860" t="s">
        <v>63</v>
      </c>
      <c r="L15860" t="s">
        <v>64</v>
      </c>
      <c r="M15860" t="s">
        <v>82</v>
      </c>
      <c r="N15860" t="s">
        <v>478</v>
      </c>
      <c r="O15860" t="s">
        <v>479</v>
      </c>
      <c r="P15860" t="s">
        <v>480</v>
      </c>
      <c r="Q15860" t="s">
        <v>481</v>
      </c>
      <c r="R15860" t="s">
        <v>70</v>
      </c>
      <c r="S15860">
        <v>2271.36</v>
      </c>
      <c r="T15860">
        <v>6.0552994252687</v>
      </c>
      <c r="U15860">
        <v>24.969987995198</v>
      </c>
      <c r="V15860">
        <v>90.9636</v>
      </c>
      <c r="W15860">
        <v>0</v>
      </c>
    </row>
    <row r="15861" spans="3:23" x14ac:dyDescent="0.35">
      <c r="C15861" s="12">
        <v>43770</v>
      </c>
      <c r="D15861" s="12">
        <v>43799</v>
      </c>
      <c r="E15861" t="s">
        <v>20</v>
      </c>
      <c r="F15861" t="s">
        <v>59</v>
      </c>
      <c r="G15861" t="s">
        <v>59</v>
      </c>
      <c r="H15861" t="s">
        <v>60</v>
      </c>
      <c r="I15861" t="s">
        <v>61</v>
      </c>
      <c r="J15861" t="s">
        <v>62</v>
      </c>
      <c r="K15861" t="s">
        <v>63</v>
      </c>
      <c r="L15861" t="s">
        <v>64</v>
      </c>
      <c r="M15861" t="s">
        <v>82</v>
      </c>
      <c r="N15861" t="s">
        <v>496</v>
      </c>
      <c r="O15861" t="s">
        <v>497</v>
      </c>
      <c r="P15861" t="s">
        <v>498</v>
      </c>
      <c r="Q15861" t="s">
        <v>499</v>
      </c>
      <c r="R15861" t="s">
        <v>70</v>
      </c>
      <c r="S15861">
        <v>2271.2322627535</v>
      </c>
      <c r="T15861">
        <v>1.3350889682592</v>
      </c>
      <c r="U15861">
        <v>39.383707774034001</v>
      </c>
      <c r="V15861">
        <v>57.669335649776002</v>
      </c>
      <c r="W15861">
        <v>0</v>
      </c>
    </row>
    <row r="15862" spans="3:23" x14ac:dyDescent="0.35">
      <c r="C15862" s="12">
        <v>43983</v>
      </c>
      <c r="D15862" s="12">
        <v>44012</v>
      </c>
      <c r="E15862" t="s">
        <v>20</v>
      </c>
      <c r="F15862" t="s">
        <v>59</v>
      </c>
      <c r="G15862" t="s">
        <v>59</v>
      </c>
      <c r="H15862" t="s">
        <v>60</v>
      </c>
      <c r="I15862" t="s">
        <v>61</v>
      </c>
      <c r="J15862" t="s">
        <v>62</v>
      </c>
      <c r="K15862" t="s">
        <v>63</v>
      </c>
      <c r="L15862" t="s">
        <v>64</v>
      </c>
      <c r="M15862" t="s">
        <v>101</v>
      </c>
      <c r="N15862" t="s">
        <v>102</v>
      </c>
      <c r="O15862" t="s">
        <v>93</v>
      </c>
      <c r="P15862" t="s">
        <v>462</v>
      </c>
      <c r="Q15862" t="s">
        <v>463</v>
      </c>
      <c r="R15862" t="s">
        <v>70</v>
      </c>
      <c r="S15862">
        <v>2270.7896790397999</v>
      </c>
      <c r="T15862">
        <v>0.15256709004071001</v>
      </c>
      <c r="U15862">
        <v>59.727081811101002</v>
      </c>
      <c r="V15862">
        <v>38.019431222534003</v>
      </c>
      <c r="W15862">
        <v>0</v>
      </c>
    </row>
    <row r="15863" spans="3:23" x14ac:dyDescent="0.35">
      <c r="C15863" s="12">
        <v>44166</v>
      </c>
      <c r="D15863" s="12">
        <v>44196</v>
      </c>
      <c r="E15863" t="s">
        <v>21</v>
      </c>
      <c r="F15863" t="s">
        <v>59</v>
      </c>
      <c r="G15863" t="s">
        <v>59</v>
      </c>
      <c r="H15863" t="s">
        <v>87</v>
      </c>
      <c r="I15863" t="s">
        <v>61</v>
      </c>
      <c r="J15863" t="s">
        <v>62</v>
      </c>
      <c r="K15863" t="s">
        <v>63</v>
      </c>
      <c r="L15863" t="s">
        <v>64</v>
      </c>
      <c r="M15863" t="s">
        <v>82</v>
      </c>
      <c r="N15863" t="s">
        <v>592</v>
      </c>
      <c r="O15863" t="s">
        <v>592</v>
      </c>
      <c r="P15863" t="s">
        <v>615</v>
      </c>
      <c r="Q15863" t="s">
        <v>616</v>
      </c>
      <c r="R15863" t="s">
        <v>70</v>
      </c>
      <c r="S15863">
        <v>2264.9054267318002</v>
      </c>
      <c r="T15863">
        <v>0.36521659235618997</v>
      </c>
      <c r="U15863">
        <v>19.840205042451</v>
      </c>
      <c r="V15863">
        <v>114.15735986023</v>
      </c>
      <c r="W15863">
        <v>0</v>
      </c>
    </row>
    <row r="15864" spans="3:23" x14ac:dyDescent="0.35">
      <c r="C15864" s="12">
        <v>44166</v>
      </c>
      <c r="D15864" s="12">
        <v>44196</v>
      </c>
      <c r="E15864" t="s">
        <v>21</v>
      </c>
      <c r="F15864" t="s">
        <v>59</v>
      </c>
      <c r="G15864" t="s">
        <v>59</v>
      </c>
      <c r="H15864" t="s">
        <v>60</v>
      </c>
      <c r="I15864" t="s">
        <v>61</v>
      </c>
      <c r="J15864" t="s">
        <v>62</v>
      </c>
      <c r="K15864" t="s">
        <v>63</v>
      </c>
      <c r="L15864" t="s">
        <v>64</v>
      </c>
      <c r="M15864" t="s">
        <v>82</v>
      </c>
      <c r="N15864" t="s">
        <v>496</v>
      </c>
      <c r="O15864" t="s">
        <v>497</v>
      </c>
      <c r="P15864" t="s">
        <v>498</v>
      </c>
      <c r="Q15864" t="s">
        <v>499</v>
      </c>
      <c r="R15864" t="s">
        <v>70</v>
      </c>
      <c r="S15864">
        <v>2264.3828498952998</v>
      </c>
      <c r="T15864">
        <v>1.3517812671863001</v>
      </c>
      <c r="U15864">
        <v>41.642083176389001</v>
      </c>
      <c r="V15864">
        <v>54.377271192312001</v>
      </c>
      <c r="W15864">
        <v>0</v>
      </c>
    </row>
    <row r="15865" spans="3:23" x14ac:dyDescent="0.35">
      <c r="C15865" s="12">
        <v>43435</v>
      </c>
      <c r="D15865" s="12">
        <v>43465</v>
      </c>
      <c r="E15865" t="s">
        <v>75</v>
      </c>
      <c r="F15865" t="s">
        <v>59</v>
      </c>
      <c r="G15865" t="s">
        <v>59</v>
      </c>
      <c r="H15865" t="s">
        <v>60</v>
      </c>
      <c r="I15865" t="s">
        <v>61</v>
      </c>
      <c r="J15865" t="s">
        <v>62</v>
      </c>
      <c r="K15865" t="s">
        <v>63</v>
      </c>
      <c r="L15865" t="s">
        <v>64</v>
      </c>
      <c r="M15865" t="s">
        <v>82</v>
      </c>
      <c r="N15865" t="s">
        <v>450</v>
      </c>
      <c r="O15865" t="s">
        <v>274</v>
      </c>
      <c r="P15865" t="s">
        <v>530</v>
      </c>
      <c r="Q15865" t="s">
        <v>531</v>
      </c>
      <c r="R15865" t="s">
        <v>70</v>
      </c>
      <c r="S15865">
        <v>2263.5944884282999</v>
      </c>
      <c r="T15865">
        <v>1.8234567032025999</v>
      </c>
      <c r="U15865">
        <v>34.781564140790003</v>
      </c>
      <c r="V15865">
        <v>65.080295965575999</v>
      </c>
      <c r="W15865">
        <v>0</v>
      </c>
    </row>
    <row r="15866" spans="3:23" x14ac:dyDescent="0.35">
      <c r="C15866" s="12">
        <v>43556</v>
      </c>
      <c r="D15866" s="12">
        <v>43585</v>
      </c>
      <c r="E15866" t="s">
        <v>75</v>
      </c>
      <c r="F15866" t="s">
        <v>59</v>
      </c>
      <c r="G15866" t="s">
        <v>59</v>
      </c>
      <c r="H15866" t="s">
        <v>87</v>
      </c>
      <c r="I15866" t="s">
        <v>61</v>
      </c>
      <c r="J15866" t="s">
        <v>62</v>
      </c>
      <c r="K15866" t="s">
        <v>63</v>
      </c>
      <c r="L15866" t="s">
        <v>64</v>
      </c>
      <c r="M15866" t="s">
        <v>82</v>
      </c>
      <c r="N15866" t="s">
        <v>617</v>
      </c>
      <c r="O15866" t="s">
        <v>618</v>
      </c>
      <c r="P15866" t="s">
        <v>629</v>
      </c>
      <c r="Q15866" t="s">
        <v>630</v>
      </c>
      <c r="R15866" t="s">
        <v>70</v>
      </c>
      <c r="S15866">
        <v>2262.7996852934002</v>
      </c>
      <c r="T15866">
        <v>0.53854307654328004</v>
      </c>
      <c r="U15866">
        <v>99.99</v>
      </c>
      <c r="V15866">
        <v>22.630259878922001</v>
      </c>
      <c r="W15866">
        <v>0</v>
      </c>
    </row>
    <row r="15867" spans="3:23" x14ac:dyDescent="0.35">
      <c r="C15867" s="12">
        <v>43586</v>
      </c>
      <c r="D15867" s="12">
        <v>43616</v>
      </c>
      <c r="E15867" t="s">
        <v>75</v>
      </c>
      <c r="F15867" t="s">
        <v>59</v>
      </c>
      <c r="G15867" t="s">
        <v>59</v>
      </c>
      <c r="H15867" t="s">
        <v>87</v>
      </c>
      <c r="I15867" t="s">
        <v>61</v>
      </c>
      <c r="J15867" t="s">
        <v>62</v>
      </c>
      <c r="K15867" t="s">
        <v>63</v>
      </c>
      <c r="L15867" t="s">
        <v>64</v>
      </c>
      <c r="M15867" t="s">
        <v>65</v>
      </c>
      <c r="N15867" t="s">
        <v>66</v>
      </c>
      <c r="O15867" t="s">
        <v>67</v>
      </c>
      <c r="P15867" t="s">
        <v>411</v>
      </c>
      <c r="Q15867" t="s">
        <v>412</v>
      </c>
      <c r="R15867" t="s">
        <v>70</v>
      </c>
      <c r="S15867">
        <v>2262.6993086471998</v>
      </c>
      <c r="T15867">
        <v>0.20582497630586</v>
      </c>
      <c r="U15867">
        <v>441.16499010541003</v>
      </c>
      <c r="V15867">
        <v>5.1289185665131001</v>
      </c>
      <c r="W15867">
        <v>0</v>
      </c>
    </row>
    <row r="15868" spans="3:23" x14ac:dyDescent="0.35">
      <c r="C15868" s="12">
        <v>44197</v>
      </c>
      <c r="D15868" s="12">
        <v>44227</v>
      </c>
      <c r="E15868" t="s">
        <v>21</v>
      </c>
      <c r="F15868" t="s">
        <v>59</v>
      </c>
      <c r="G15868" t="s">
        <v>59</v>
      </c>
      <c r="H15868" t="s">
        <v>87</v>
      </c>
      <c r="I15868" t="s">
        <v>61</v>
      </c>
      <c r="J15868" t="s">
        <v>62</v>
      </c>
      <c r="K15868" t="s">
        <v>63</v>
      </c>
      <c r="L15868" t="s">
        <v>64</v>
      </c>
      <c r="M15868" t="s">
        <v>88</v>
      </c>
      <c r="N15868" t="s">
        <v>89</v>
      </c>
      <c r="O15868" t="s">
        <v>67</v>
      </c>
      <c r="P15868" t="s">
        <v>314</v>
      </c>
      <c r="Q15868" t="s">
        <v>315</v>
      </c>
      <c r="R15868" t="s">
        <v>70</v>
      </c>
      <c r="S15868">
        <v>2260.9193569802001</v>
      </c>
      <c r="T15868">
        <v>0.71829844294848999</v>
      </c>
      <c r="U15868">
        <v>24.520713096264</v>
      </c>
      <c r="V15868">
        <v>92.204470078181998</v>
      </c>
      <c r="W15868">
        <v>0</v>
      </c>
    </row>
    <row r="15869" spans="3:23" x14ac:dyDescent="0.35">
      <c r="C15869" s="12">
        <v>43617</v>
      </c>
      <c r="D15869" s="12">
        <v>43646</v>
      </c>
      <c r="E15869" t="s">
        <v>75</v>
      </c>
      <c r="F15869" t="s">
        <v>59</v>
      </c>
      <c r="G15869" t="s">
        <v>59</v>
      </c>
      <c r="H15869" t="s">
        <v>87</v>
      </c>
      <c r="I15869" t="s">
        <v>61</v>
      </c>
      <c r="J15869" t="s">
        <v>62</v>
      </c>
      <c r="K15869" t="s">
        <v>63</v>
      </c>
      <c r="L15869" t="s">
        <v>64</v>
      </c>
      <c r="M15869" t="s">
        <v>96</v>
      </c>
      <c r="N15869" t="s">
        <v>111</v>
      </c>
      <c r="O15869" t="s">
        <v>112</v>
      </c>
      <c r="P15869" t="s">
        <v>351</v>
      </c>
      <c r="Q15869" t="s">
        <v>352</v>
      </c>
      <c r="R15869" t="s">
        <v>70</v>
      </c>
      <c r="S15869">
        <v>2260.1655767069001</v>
      </c>
      <c r="T15869">
        <v>0.88517538320653999</v>
      </c>
      <c r="U15869">
        <v>77.275058411629999</v>
      </c>
      <c r="V15869">
        <v>29.248319226980001</v>
      </c>
      <c r="W15869">
        <v>0</v>
      </c>
    </row>
    <row r="15870" spans="3:23" x14ac:dyDescent="0.35">
      <c r="C15870" s="12">
        <v>44044</v>
      </c>
      <c r="D15870" s="12">
        <v>44074</v>
      </c>
      <c r="E15870" t="s">
        <v>20</v>
      </c>
      <c r="F15870" t="s">
        <v>59</v>
      </c>
      <c r="G15870" t="s">
        <v>59</v>
      </c>
      <c r="H15870" t="s">
        <v>60</v>
      </c>
      <c r="I15870" t="s">
        <v>61</v>
      </c>
      <c r="J15870" t="s">
        <v>62</v>
      </c>
      <c r="K15870" t="s">
        <v>63</v>
      </c>
      <c r="L15870" t="s">
        <v>64</v>
      </c>
      <c r="M15870" t="s">
        <v>82</v>
      </c>
      <c r="N15870" t="s">
        <v>569</v>
      </c>
      <c r="O15870" t="s">
        <v>569</v>
      </c>
      <c r="P15870" t="s">
        <v>570</v>
      </c>
      <c r="Q15870" t="s">
        <v>571</v>
      </c>
      <c r="R15870" t="s">
        <v>70</v>
      </c>
      <c r="S15870">
        <v>2258.656176</v>
      </c>
      <c r="T15870">
        <v>1.0344996530534001</v>
      </c>
      <c r="U15870">
        <v>51.353636363635999</v>
      </c>
      <c r="V15870">
        <v>43.982399999999998</v>
      </c>
      <c r="W15870">
        <v>0</v>
      </c>
    </row>
    <row r="15871" spans="3:23" x14ac:dyDescent="0.35">
      <c r="C15871" s="12">
        <v>44013</v>
      </c>
      <c r="D15871" s="12">
        <v>44043</v>
      </c>
      <c r="E15871" t="s">
        <v>20</v>
      </c>
      <c r="F15871" t="s">
        <v>59</v>
      </c>
      <c r="G15871" t="s">
        <v>59</v>
      </c>
      <c r="H15871" t="s">
        <v>60</v>
      </c>
      <c r="I15871" t="s">
        <v>61</v>
      </c>
      <c r="J15871" t="s">
        <v>62</v>
      </c>
      <c r="K15871" t="s">
        <v>63</v>
      </c>
      <c r="L15871" t="s">
        <v>64</v>
      </c>
      <c r="M15871" t="s">
        <v>77</v>
      </c>
      <c r="N15871" t="s">
        <v>107</v>
      </c>
      <c r="O15871" t="s">
        <v>108</v>
      </c>
      <c r="P15871" t="s">
        <v>430</v>
      </c>
      <c r="Q15871" t="s">
        <v>431</v>
      </c>
      <c r="R15871" t="s">
        <v>70</v>
      </c>
      <c r="S15871">
        <v>2258.1763679999999</v>
      </c>
      <c r="T15871">
        <v>0.56836719223405996</v>
      </c>
      <c r="U15871">
        <v>125.50444444444</v>
      </c>
      <c r="V15871">
        <v>17.992799999999999</v>
      </c>
      <c r="W15871">
        <v>0</v>
      </c>
    </row>
    <row r="15872" spans="3:23" x14ac:dyDescent="0.35">
      <c r="C15872" s="12">
        <v>43800</v>
      </c>
      <c r="D15872" s="12">
        <v>43830</v>
      </c>
      <c r="E15872" t="s">
        <v>20</v>
      </c>
      <c r="F15872" t="s">
        <v>59</v>
      </c>
      <c r="G15872" t="s">
        <v>59</v>
      </c>
      <c r="H15872" t="s">
        <v>60</v>
      </c>
      <c r="I15872" t="s">
        <v>61</v>
      </c>
      <c r="J15872" t="s">
        <v>62</v>
      </c>
      <c r="K15872" t="s">
        <v>63</v>
      </c>
      <c r="L15872" t="s">
        <v>64</v>
      </c>
      <c r="M15872" t="s">
        <v>82</v>
      </c>
      <c r="N15872" t="s">
        <v>486</v>
      </c>
      <c r="O15872" t="s">
        <v>487</v>
      </c>
      <c r="P15872" t="s">
        <v>488</v>
      </c>
      <c r="Q15872" t="s">
        <v>489</v>
      </c>
      <c r="R15872" t="s">
        <v>70</v>
      </c>
      <c r="S15872">
        <v>2256.7315721375999</v>
      </c>
      <c r="T15872">
        <v>3.0064548730962999</v>
      </c>
      <c r="U15872">
        <v>32.690110425199002</v>
      </c>
      <c r="V15872">
        <v>69.034076140593996</v>
      </c>
      <c r="W15872">
        <v>0</v>
      </c>
    </row>
    <row r="15873" spans="3:23" x14ac:dyDescent="0.35">
      <c r="C15873" s="12">
        <v>44044</v>
      </c>
      <c r="D15873" s="12">
        <v>44074</v>
      </c>
      <c r="E15873" t="s">
        <v>20</v>
      </c>
      <c r="F15873" t="s">
        <v>59</v>
      </c>
      <c r="G15873" t="s">
        <v>59</v>
      </c>
      <c r="H15873" t="s">
        <v>60</v>
      </c>
      <c r="I15873" t="s">
        <v>61</v>
      </c>
      <c r="J15873" t="s">
        <v>62</v>
      </c>
      <c r="K15873" t="s">
        <v>63</v>
      </c>
      <c r="L15873" t="s">
        <v>64</v>
      </c>
      <c r="M15873" t="s">
        <v>82</v>
      </c>
      <c r="N15873" t="s">
        <v>502</v>
      </c>
      <c r="O15873" t="s">
        <v>502</v>
      </c>
      <c r="P15873" t="s">
        <v>637</v>
      </c>
      <c r="Q15873" t="s">
        <v>638</v>
      </c>
      <c r="R15873" t="s">
        <v>70</v>
      </c>
      <c r="S15873">
        <v>2256.2496944697</v>
      </c>
      <c r="T15873">
        <v>0.87095166494910004</v>
      </c>
      <c r="U15873">
        <v>85.934927765549006</v>
      </c>
      <c r="V15873">
        <v>26.255327759457</v>
      </c>
      <c r="W15873">
        <v>0</v>
      </c>
    </row>
    <row r="15874" spans="3:23" x14ac:dyDescent="0.35">
      <c r="C15874" s="12">
        <v>44317</v>
      </c>
      <c r="D15874" s="12">
        <v>44347</v>
      </c>
      <c r="E15874" t="s">
        <v>21</v>
      </c>
      <c r="F15874" t="s">
        <v>59</v>
      </c>
      <c r="G15874" t="s">
        <v>59</v>
      </c>
      <c r="H15874" t="s">
        <v>87</v>
      </c>
      <c r="I15874" t="s">
        <v>61</v>
      </c>
      <c r="J15874" t="s">
        <v>62</v>
      </c>
      <c r="K15874" t="s">
        <v>63</v>
      </c>
      <c r="L15874" t="s">
        <v>64</v>
      </c>
      <c r="M15874" t="s">
        <v>88</v>
      </c>
      <c r="N15874" t="s">
        <v>89</v>
      </c>
      <c r="O15874" t="s">
        <v>67</v>
      </c>
      <c r="P15874" t="s">
        <v>314</v>
      </c>
      <c r="Q15874" t="s">
        <v>315</v>
      </c>
      <c r="R15874" t="s">
        <v>70</v>
      </c>
      <c r="S15874">
        <v>2255.0522015718998</v>
      </c>
      <c r="T15874">
        <v>0.70644100845963997</v>
      </c>
      <c r="U15874">
        <v>30.774568963210999</v>
      </c>
      <c r="V15874">
        <v>73.276483718348004</v>
      </c>
      <c r="W15874">
        <v>0</v>
      </c>
    </row>
    <row r="15875" spans="3:23" x14ac:dyDescent="0.35">
      <c r="C15875" s="12">
        <v>43891</v>
      </c>
      <c r="D15875" s="12">
        <v>43921</v>
      </c>
      <c r="E15875" t="s">
        <v>20</v>
      </c>
      <c r="F15875" t="s">
        <v>59</v>
      </c>
      <c r="G15875" t="s">
        <v>59</v>
      </c>
      <c r="H15875" t="s">
        <v>76</v>
      </c>
      <c r="I15875" t="s">
        <v>61</v>
      </c>
      <c r="J15875" t="s">
        <v>62</v>
      </c>
      <c r="K15875" t="s">
        <v>63</v>
      </c>
      <c r="L15875" t="s">
        <v>64</v>
      </c>
      <c r="M15875" t="s">
        <v>96</v>
      </c>
      <c r="N15875" t="s">
        <v>97</v>
      </c>
      <c r="O15875" t="s">
        <v>98</v>
      </c>
      <c r="P15875" t="s">
        <v>419</v>
      </c>
      <c r="Q15875" t="s">
        <v>420</v>
      </c>
      <c r="R15875" t="s">
        <v>70</v>
      </c>
      <c r="S15875">
        <v>2254.0910241938</v>
      </c>
      <c r="T15875">
        <v>2.8048785220633001</v>
      </c>
      <c r="U15875">
        <v>240.39855325720001</v>
      </c>
      <c r="V15875">
        <v>9.3764749980927</v>
      </c>
      <c r="W15875">
        <v>0</v>
      </c>
    </row>
    <row r="15876" spans="3:23" x14ac:dyDescent="0.35">
      <c r="C15876" s="12">
        <v>43678</v>
      </c>
      <c r="D15876" s="12">
        <v>43708</v>
      </c>
      <c r="E15876" t="s">
        <v>75</v>
      </c>
      <c r="F15876" t="s">
        <v>59</v>
      </c>
      <c r="G15876" t="s">
        <v>59</v>
      </c>
      <c r="H15876" t="s">
        <v>87</v>
      </c>
      <c r="I15876" t="s">
        <v>61</v>
      </c>
      <c r="J15876" t="s">
        <v>62</v>
      </c>
      <c r="K15876" t="s">
        <v>63</v>
      </c>
      <c r="L15876" t="s">
        <v>64</v>
      </c>
      <c r="M15876" t="s">
        <v>82</v>
      </c>
      <c r="N15876" t="s">
        <v>597</v>
      </c>
      <c r="O15876" t="s">
        <v>598</v>
      </c>
      <c r="P15876" t="s">
        <v>599</v>
      </c>
      <c r="Q15876" t="s">
        <v>600</v>
      </c>
      <c r="R15876" t="s">
        <v>70</v>
      </c>
      <c r="S15876">
        <v>2247.8033935868998</v>
      </c>
      <c r="T15876">
        <v>0.5166286026643</v>
      </c>
      <c r="U15876">
        <v>33.317760114927999</v>
      </c>
      <c r="V15876">
        <v>67.465621513366997</v>
      </c>
      <c r="W15876">
        <v>0</v>
      </c>
    </row>
    <row r="15877" spans="3:23" x14ac:dyDescent="0.35">
      <c r="C15877" s="12">
        <v>44256</v>
      </c>
      <c r="D15877" s="12">
        <v>44286</v>
      </c>
      <c r="E15877" t="s">
        <v>21</v>
      </c>
      <c r="F15877" t="s">
        <v>59</v>
      </c>
      <c r="G15877" t="s">
        <v>59</v>
      </c>
      <c r="H15877" t="s">
        <v>76</v>
      </c>
      <c r="I15877" t="s">
        <v>61</v>
      </c>
      <c r="J15877" t="s">
        <v>62</v>
      </c>
      <c r="K15877" t="s">
        <v>63</v>
      </c>
      <c r="L15877" t="s">
        <v>64</v>
      </c>
      <c r="M15877" t="s">
        <v>96</v>
      </c>
      <c r="N15877" t="s">
        <v>111</v>
      </c>
      <c r="O15877" t="s">
        <v>112</v>
      </c>
      <c r="P15877" t="s">
        <v>391</v>
      </c>
      <c r="Q15877" t="s">
        <v>392</v>
      </c>
      <c r="R15877" t="s">
        <v>70</v>
      </c>
      <c r="S15877">
        <v>2246.3186228299001</v>
      </c>
      <c r="T15877">
        <v>9.7020759732931001</v>
      </c>
      <c r="U15877">
        <v>73.450199030750994</v>
      </c>
      <c r="V15877">
        <v>30.582879998589</v>
      </c>
      <c r="W15877">
        <v>0</v>
      </c>
    </row>
    <row r="15878" spans="3:23" x14ac:dyDescent="0.35">
      <c r="C15878" s="12">
        <v>44013</v>
      </c>
      <c r="D15878" s="12">
        <v>44043</v>
      </c>
      <c r="E15878" t="s">
        <v>20</v>
      </c>
      <c r="F15878" t="s">
        <v>59</v>
      </c>
      <c r="G15878" t="s">
        <v>59</v>
      </c>
      <c r="H15878" t="s">
        <v>76</v>
      </c>
      <c r="I15878" t="s">
        <v>61</v>
      </c>
      <c r="J15878" t="s">
        <v>62</v>
      </c>
      <c r="K15878" t="s">
        <v>63</v>
      </c>
      <c r="L15878" t="s">
        <v>64</v>
      </c>
      <c r="M15878" t="s">
        <v>82</v>
      </c>
      <c r="N15878" t="s">
        <v>441</v>
      </c>
      <c r="O15878" t="s">
        <v>442</v>
      </c>
      <c r="P15878" t="s">
        <v>443</v>
      </c>
      <c r="Q15878" t="s">
        <v>444</v>
      </c>
      <c r="R15878" t="s">
        <v>70</v>
      </c>
      <c r="S15878">
        <v>2245.3026165235001</v>
      </c>
      <c r="T15878">
        <v>3.2107474845002</v>
      </c>
      <c r="U15878">
        <v>112.20770484144001</v>
      </c>
      <c r="V15878">
        <v>20.010235658026001</v>
      </c>
      <c r="W15878">
        <v>0</v>
      </c>
    </row>
    <row r="15879" spans="3:23" x14ac:dyDescent="0.35">
      <c r="C15879" s="12">
        <v>44013</v>
      </c>
      <c r="D15879" s="12">
        <v>44043</v>
      </c>
      <c r="E15879" t="s">
        <v>20</v>
      </c>
      <c r="F15879" t="s">
        <v>59</v>
      </c>
      <c r="G15879" t="s">
        <v>59</v>
      </c>
      <c r="H15879" t="s">
        <v>60</v>
      </c>
      <c r="I15879" t="s">
        <v>61</v>
      </c>
      <c r="J15879" t="s">
        <v>62</v>
      </c>
      <c r="K15879" t="s">
        <v>63</v>
      </c>
      <c r="L15879" t="s">
        <v>64</v>
      </c>
      <c r="M15879" t="s">
        <v>82</v>
      </c>
      <c r="N15879" t="s">
        <v>486</v>
      </c>
      <c r="O15879" t="s">
        <v>487</v>
      </c>
      <c r="P15879" t="s">
        <v>492</v>
      </c>
      <c r="Q15879" t="s">
        <v>493</v>
      </c>
      <c r="R15879" t="s">
        <v>70</v>
      </c>
      <c r="S15879">
        <v>2244.4552406076</v>
      </c>
      <c r="T15879">
        <v>1.7310399157095</v>
      </c>
      <c r="U15879">
        <v>58.101042935008998</v>
      </c>
      <c r="V15879">
        <v>38.630205711079</v>
      </c>
      <c r="W15879">
        <v>0</v>
      </c>
    </row>
    <row r="15880" spans="3:23" x14ac:dyDescent="0.35">
      <c r="C15880" s="12">
        <v>43770</v>
      </c>
      <c r="D15880" s="12">
        <v>43799</v>
      </c>
      <c r="E15880" t="s">
        <v>20</v>
      </c>
      <c r="F15880" t="s">
        <v>59</v>
      </c>
      <c r="G15880" t="s">
        <v>59</v>
      </c>
      <c r="H15880" t="s">
        <v>87</v>
      </c>
      <c r="I15880" t="s">
        <v>61</v>
      </c>
      <c r="J15880" t="s">
        <v>62</v>
      </c>
      <c r="K15880" t="s">
        <v>63</v>
      </c>
      <c r="L15880" t="s">
        <v>64</v>
      </c>
      <c r="M15880" t="s">
        <v>65</v>
      </c>
      <c r="N15880" t="s">
        <v>92</v>
      </c>
      <c r="O15880" t="s">
        <v>93</v>
      </c>
      <c r="P15880" t="s">
        <v>371</v>
      </c>
      <c r="Q15880" t="s">
        <v>372</v>
      </c>
      <c r="R15880" t="s">
        <v>70</v>
      </c>
      <c r="S15880">
        <v>2244.0776670939999</v>
      </c>
      <c r="T15880">
        <v>0.22205367695784001</v>
      </c>
      <c r="U15880">
        <v>357.01046067268999</v>
      </c>
      <c r="V15880">
        <v>6.2857476581096998</v>
      </c>
      <c r="W15880">
        <v>0</v>
      </c>
    </row>
    <row r="15881" spans="3:23" x14ac:dyDescent="0.35">
      <c r="C15881" s="12">
        <v>44256</v>
      </c>
      <c r="D15881" s="12">
        <v>44286</v>
      </c>
      <c r="E15881" t="s">
        <v>21</v>
      </c>
      <c r="F15881" t="s">
        <v>59</v>
      </c>
      <c r="G15881" t="s">
        <v>59</v>
      </c>
      <c r="H15881" t="s">
        <v>76</v>
      </c>
      <c r="I15881" t="s">
        <v>61</v>
      </c>
      <c r="J15881" t="s">
        <v>62</v>
      </c>
      <c r="K15881" t="s">
        <v>63</v>
      </c>
      <c r="L15881" t="s">
        <v>64</v>
      </c>
      <c r="M15881" t="s">
        <v>82</v>
      </c>
      <c r="N15881" t="s">
        <v>441</v>
      </c>
      <c r="O15881" t="s">
        <v>442</v>
      </c>
      <c r="P15881" t="s">
        <v>443</v>
      </c>
      <c r="Q15881" t="s">
        <v>444</v>
      </c>
      <c r="R15881" t="s">
        <v>70</v>
      </c>
      <c r="S15881">
        <v>2243.9176974511001</v>
      </c>
      <c r="T15881">
        <v>2.9106776261356999</v>
      </c>
      <c r="U15881">
        <v>106.68677492707</v>
      </c>
      <c r="V15881">
        <v>21.032763423443001</v>
      </c>
      <c r="W15881">
        <v>0</v>
      </c>
    </row>
    <row r="15882" spans="3:23" x14ac:dyDescent="0.35">
      <c r="C15882" s="12">
        <v>43831</v>
      </c>
      <c r="D15882" s="12">
        <v>43861</v>
      </c>
      <c r="E15882" t="s">
        <v>20</v>
      </c>
      <c r="F15882" t="s">
        <v>59</v>
      </c>
      <c r="G15882" t="s">
        <v>59</v>
      </c>
      <c r="H15882" t="s">
        <v>87</v>
      </c>
      <c r="I15882" t="s">
        <v>61</v>
      </c>
      <c r="J15882" t="s">
        <v>62</v>
      </c>
      <c r="K15882" t="s">
        <v>63</v>
      </c>
      <c r="L15882" t="s">
        <v>64</v>
      </c>
      <c r="M15882" t="s">
        <v>82</v>
      </c>
      <c r="N15882" t="s">
        <v>426</v>
      </c>
      <c r="O15882" t="s">
        <v>427</v>
      </c>
      <c r="P15882" t="s">
        <v>428</v>
      </c>
      <c r="Q15882" t="s">
        <v>429</v>
      </c>
      <c r="R15882" t="s">
        <v>70</v>
      </c>
      <c r="S15882">
        <v>2242.9396395649001</v>
      </c>
      <c r="T15882">
        <v>1.5868288369211001</v>
      </c>
      <c r="U15882">
        <v>39.674034628439003</v>
      </c>
      <c r="V15882">
        <v>56.534195742145002</v>
      </c>
      <c r="W15882">
        <v>0</v>
      </c>
    </row>
    <row r="15883" spans="3:23" x14ac:dyDescent="0.35">
      <c r="C15883" s="12">
        <v>43466</v>
      </c>
      <c r="D15883" s="12">
        <v>43496</v>
      </c>
      <c r="E15883" t="s">
        <v>75</v>
      </c>
      <c r="F15883" t="s">
        <v>59</v>
      </c>
      <c r="G15883" t="s">
        <v>59</v>
      </c>
      <c r="H15883" t="s">
        <v>76</v>
      </c>
      <c r="I15883" t="s">
        <v>61</v>
      </c>
      <c r="J15883" t="s">
        <v>62</v>
      </c>
      <c r="K15883" t="s">
        <v>63</v>
      </c>
      <c r="L15883" t="s">
        <v>64</v>
      </c>
      <c r="M15883" t="s">
        <v>82</v>
      </c>
      <c r="N15883" t="s">
        <v>486</v>
      </c>
      <c r="O15883" t="s">
        <v>487</v>
      </c>
      <c r="P15883" t="s">
        <v>500</v>
      </c>
      <c r="Q15883" t="s">
        <v>501</v>
      </c>
      <c r="R15883" t="s">
        <v>70</v>
      </c>
      <c r="S15883">
        <v>2242.4793741869998</v>
      </c>
      <c r="T15883">
        <v>1.7469505346723999</v>
      </c>
      <c r="U15883">
        <v>42.197631914680997</v>
      </c>
      <c r="V15883">
        <v>53.142303784275001</v>
      </c>
      <c r="W15883">
        <v>0</v>
      </c>
    </row>
    <row r="15884" spans="3:23" x14ac:dyDescent="0.35">
      <c r="C15884" s="12">
        <v>43952</v>
      </c>
      <c r="D15884" s="12">
        <v>43982</v>
      </c>
      <c r="E15884" t="s">
        <v>20</v>
      </c>
      <c r="F15884" t="s">
        <v>59</v>
      </c>
      <c r="G15884" t="s">
        <v>59</v>
      </c>
      <c r="H15884" t="s">
        <v>60</v>
      </c>
      <c r="I15884" t="s">
        <v>61</v>
      </c>
      <c r="J15884" t="s">
        <v>62</v>
      </c>
      <c r="K15884" t="s">
        <v>63</v>
      </c>
      <c r="L15884" t="s">
        <v>64</v>
      </c>
      <c r="M15884" t="s">
        <v>82</v>
      </c>
      <c r="N15884" t="s">
        <v>246</v>
      </c>
      <c r="O15884" t="s">
        <v>112</v>
      </c>
      <c r="P15884" t="s">
        <v>581</v>
      </c>
      <c r="Q15884" t="s">
        <v>582</v>
      </c>
      <c r="R15884" t="s">
        <v>70</v>
      </c>
      <c r="S15884">
        <v>2241.9563559941998</v>
      </c>
      <c r="T15884">
        <v>1.7065531857086</v>
      </c>
      <c r="U15884">
        <v>37.733450252400999</v>
      </c>
      <c r="V15884">
        <v>59.415620384501999</v>
      </c>
      <c r="W15884">
        <v>0</v>
      </c>
    </row>
    <row r="15885" spans="3:23" x14ac:dyDescent="0.35">
      <c r="C15885" s="12">
        <v>43525</v>
      </c>
      <c r="D15885" s="12">
        <v>43555</v>
      </c>
      <c r="E15885" t="s">
        <v>75</v>
      </c>
      <c r="F15885" t="s">
        <v>59</v>
      </c>
      <c r="G15885" t="s">
        <v>59</v>
      </c>
      <c r="H15885" t="s">
        <v>87</v>
      </c>
      <c r="I15885" t="s">
        <v>61</v>
      </c>
      <c r="J15885" t="s">
        <v>62</v>
      </c>
      <c r="K15885" t="s">
        <v>63</v>
      </c>
      <c r="L15885" t="s">
        <v>64</v>
      </c>
      <c r="M15885" t="s">
        <v>65</v>
      </c>
      <c r="N15885" t="s">
        <v>92</v>
      </c>
      <c r="O15885" t="s">
        <v>93</v>
      </c>
      <c r="P15885" t="s">
        <v>371</v>
      </c>
      <c r="Q15885" t="s">
        <v>372</v>
      </c>
      <c r="R15885" t="s">
        <v>70</v>
      </c>
      <c r="S15885">
        <v>2241.9174815435999</v>
      </c>
      <c r="T15885">
        <v>0.19040744840064</v>
      </c>
      <c r="U15885">
        <v>332.83034386686001</v>
      </c>
      <c r="V15885">
        <v>6.7359167301177996</v>
      </c>
      <c r="W15885">
        <v>0</v>
      </c>
    </row>
    <row r="15886" spans="3:23" x14ac:dyDescent="0.35">
      <c r="C15886" s="12">
        <v>43891</v>
      </c>
      <c r="D15886" s="12">
        <v>43921</v>
      </c>
      <c r="E15886" t="s">
        <v>20</v>
      </c>
      <c r="F15886" t="s">
        <v>59</v>
      </c>
      <c r="G15886" t="s">
        <v>59</v>
      </c>
      <c r="H15886" t="s">
        <v>60</v>
      </c>
      <c r="I15886" t="s">
        <v>61</v>
      </c>
      <c r="J15886" t="s">
        <v>62</v>
      </c>
      <c r="K15886" t="s">
        <v>63</v>
      </c>
      <c r="L15886" t="s">
        <v>64</v>
      </c>
      <c r="M15886" t="s">
        <v>82</v>
      </c>
      <c r="N15886" t="s">
        <v>536</v>
      </c>
      <c r="O15886" t="s">
        <v>537</v>
      </c>
      <c r="P15886" t="s">
        <v>538</v>
      </c>
      <c r="Q15886" t="s">
        <v>539</v>
      </c>
      <c r="R15886" t="s">
        <v>70</v>
      </c>
      <c r="S15886">
        <v>2239.6939789841999</v>
      </c>
      <c r="T15886">
        <v>2.0598142129846999</v>
      </c>
      <c r="U15886">
        <v>59.049518381797</v>
      </c>
      <c r="V15886">
        <v>37.929081224728002</v>
      </c>
      <c r="W15886">
        <v>0</v>
      </c>
    </row>
    <row r="15887" spans="3:23" x14ac:dyDescent="0.35">
      <c r="C15887" s="12">
        <v>44166</v>
      </c>
      <c r="D15887" s="12">
        <v>44196</v>
      </c>
      <c r="E15887" t="s">
        <v>21</v>
      </c>
      <c r="F15887" t="s">
        <v>59</v>
      </c>
      <c r="G15887" t="s">
        <v>59</v>
      </c>
      <c r="H15887" t="s">
        <v>60</v>
      </c>
      <c r="I15887" t="s">
        <v>61</v>
      </c>
      <c r="J15887" t="s">
        <v>62</v>
      </c>
      <c r="K15887" t="s">
        <v>63</v>
      </c>
      <c r="L15887" t="s">
        <v>64</v>
      </c>
      <c r="M15887" t="s">
        <v>82</v>
      </c>
      <c r="N15887" t="s">
        <v>357</v>
      </c>
      <c r="O15887" t="s">
        <v>357</v>
      </c>
      <c r="P15887" t="s">
        <v>607</v>
      </c>
      <c r="Q15887" t="s">
        <v>608</v>
      </c>
      <c r="R15887" t="s">
        <v>70</v>
      </c>
      <c r="S15887">
        <v>2236.8291052874001</v>
      </c>
      <c r="T15887">
        <v>1.2852491155674</v>
      </c>
      <c r="U15887">
        <v>80.528723671161003</v>
      </c>
      <c r="V15887">
        <v>27.776785764313001</v>
      </c>
      <c r="W15887">
        <v>0</v>
      </c>
    </row>
    <row r="15888" spans="3:23" x14ac:dyDescent="0.35">
      <c r="C15888" s="12">
        <v>43831</v>
      </c>
      <c r="D15888" s="12">
        <v>43861</v>
      </c>
      <c r="E15888" t="s">
        <v>20</v>
      </c>
      <c r="F15888" t="s">
        <v>59</v>
      </c>
      <c r="G15888" t="s">
        <v>59</v>
      </c>
      <c r="H15888" t="s">
        <v>87</v>
      </c>
      <c r="I15888" t="s">
        <v>61</v>
      </c>
      <c r="J15888" t="s">
        <v>62</v>
      </c>
      <c r="K15888" t="s">
        <v>63</v>
      </c>
      <c r="L15888" t="s">
        <v>64</v>
      </c>
      <c r="M15888" t="s">
        <v>96</v>
      </c>
      <c r="N15888" t="s">
        <v>111</v>
      </c>
      <c r="O15888" t="s">
        <v>112</v>
      </c>
      <c r="P15888" t="s">
        <v>341</v>
      </c>
      <c r="Q15888" t="s">
        <v>342</v>
      </c>
      <c r="R15888" t="s">
        <v>70</v>
      </c>
      <c r="S15888">
        <v>2236.7481524239001</v>
      </c>
      <c r="T15888">
        <v>0.53801287286756005</v>
      </c>
      <c r="U15888">
        <v>111.32383851189999</v>
      </c>
      <c r="V15888">
        <v>20.092265792513</v>
      </c>
      <c r="W15888">
        <v>0</v>
      </c>
    </row>
    <row r="15889" spans="3:23" x14ac:dyDescent="0.35">
      <c r="C15889" s="12">
        <v>43770</v>
      </c>
      <c r="D15889" s="12">
        <v>43799</v>
      </c>
      <c r="E15889" t="s">
        <v>20</v>
      </c>
      <c r="F15889" t="s">
        <v>59</v>
      </c>
      <c r="G15889" t="s">
        <v>59</v>
      </c>
      <c r="H15889" t="s">
        <v>87</v>
      </c>
      <c r="I15889" t="s">
        <v>61</v>
      </c>
      <c r="J15889" t="s">
        <v>62</v>
      </c>
      <c r="K15889" t="s">
        <v>63</v>
      </c>
      <c r="L15889" t="s">
        <v>64</v>
      </c>
      <c r="M15889" t="s">
        <v>82</v>
      </c>
      <c r="N15889" t="s">
        <v>83</v>
      </c>
      <c r="O15889" t="s">
        <v>84</v>
      </c>
      <c r="P15889" t="s">
        <v>507</v>
      </c>
      <c r="Q15889" t="s">
        <v>508</v>
      </c>
      <c r="R15889" t="s">
        <v>70</v>
      </c>
      <c r="S15889">
        <v>2236.744944</v>
      </c>
      <c r="T15889">
        <v>7.6569788601225E-2</v>
      </c>
      <c r="U15889">
        <v>745.88</v>
      </c>
      <c r="V15889">
        <v>2.9988000000000001</v>
      </c>
      <c r="W15889">
        <v>1</v>
      </c>
    </row>
    <row r="15890" spans="3:23" x14ac:dyDescent="0.35">
      <c r="C15890" s="12">
        <v>43525</v>
      </c>
      <c r="D15890" s="12">
        <v>43555</v>
      </c>
      <c r="E15890" t="s">
        <v>75</v>
      </c>
      <c r="F15890" t="s">
        <v>59</v>
      </c>
      <c r="G15890" t="s">
        <v>59</v>
      </c>
      <c r="H15890" t="s">
        <v>87</v>
      </c>
      <c r="I15890" t="s">
        <v>61</v>
      </c>
      <c r="J15890" t="s">
        <v>62</v>
      </c>
      <c r="K15890" t="s">
        <v>63</v>
      </c>
      <c r="L15890" t="s">
        <v>64</v>
      </c>
      <c r="M15890" t="s">
        <v>82</v>
      </c>
      <c r="N15890" t="s">
        <v>83</v>
      </c>
      <c r="O15890" t="s">
        <v>84</v>
      </c>
      <c r="P15890" t="s">
        <v>507</v>
      </c>
      <c r="Q15890" t="s">
        <v>508</v>
      </c>
      <c r="R15890" t="s">
        <v>70</v>
      </c>
      <c r="S15890">
        <v>2236.744944</v>
      </c>
      <c r="T15890">
        <v>6.9702844568585998E-2</v>
      </c>
      <c r="U15890">
        <v>745.88</v>
      </c>
      <c r="V15890">
        <v>2.9988000000000001</v>
      </c>
      <c r="W15890">
        <v>1</v>
      </c>
    </row>
    <row r="15891" spans="3:23" x14ac:dyDescent="0.35">
      <c r="C15891" s="12">
        <v>44409</v>
      </c>
      <c r="D15891" s="12">
        <v>44439</v>
      </c>
      <c r="E15891" t="s">
        <v>21</v>
      </c>
      <c r="F15891" t="s">
        <v>59</v>
      </c>
      <c r="G15891" t="s">
        <v>59</v>
      </c>
      <c r="H15891" t="s">
        <v>60</v>
      </c>
      <c r="I15891" t="s">
        <v>61</v>
      </c>
      <c r="J15891" t="s">
        <v>62</v>
      </c>
      <c r="K15891" t="s">
        <v>63</v>
      </c>
      <c r="L15891" t="s">
        <v>64</v>
      </c>
      <c r="M15891" t="s">
        <v>88</v>
      </c>
      <c r="N15891" t="s">
        <v>89</v>
      </c>
      <c r="O15891" t="s">
        <v>67</v>
      </c>
      <c r="P15891" t="s">
        <v>360</v>
      </c>
      <c r="Q15891" t="s">
        <v>361</v>
      </c>
      <c r="R15891" t="s">
        <v>70</v>
      </c>
      <c r="S15891">
        <v>2236.6106822355</v>
      </c>
      <c r="T15891">
        <v>0.21097449684200001</v>
      </c>
      <c r="U15891">
        <v>77.839256786383004</v>
      </c>
      <c r="V15891">
        <v>28.733710656738001</v>
      </c>
      <c r="W15891">
        <v>0</v>
      </c>
    </row>
    <row r="15892" spans="3:23" x14ac:dyDescent="0.35">
      <c r="C15892" s="12">
        <v>44013</v>
      </c>
      <c r="D15892" s="12">
        <v>44043</v>
      </c>
      <c r="E15892" t="s">
        <v>20</v>
      </c>
      <c r="F15892" t="s">
        <v>59</v>
      </c>
      <c r="G15892" t="s">
        <v>59</v>
      </c>
      <c r="H15892" t="s">
        <v>60</v>
      </c>
      <c r="I15892" t="s">
        <v>61</v>
      </c>
      <c r="J15892" t="s">
        <v>62</v>
      </c>
      <c r="K15892" t="s">
        <v>63</v>
      </c>
      <c r="L15892" t="s">
        <v>64</v>
      </c>
      <c r="M15892" t="s">
        <v>77</v>
      </c>
      <c r="N15892" t="s">
        <v>78</v>
      </c>
      <c r="O15892" t="s">
        <v>79</v>
      </c>
      <c r="P15892" t="s">
        <v>397</v>
      </c>
      <c r="Q15892" t="s">
        <v>398</v>
      </c>
      <c r="R15892" t="s">
        <v>70</v>
      </c>
      <c r="S15892">
        <v>2234.7181508373001</v>
      </c>
      <c r="T15892">
        <v>0.70377823644129001</v>
      </c>
      <c r="U15892">
        <v>30.425911647616001</v>
      </c>
      <c r="V15892">
        <v>73.447861701535999</v>
      </c>
      <c r="W15892">
        <v>0</v>
      </c>
    </row>
    <row r="15893" spans="3:23" x14ac:dyDescent="0.35">
      <c r="C15893" s="12">
        <v>43952</v>
      </c>
      <c r="D15893" s="12">
        <v>43982</v>
      </c>
      <c r="E15893" t="s">
        <v>20</v>
      </c>
      <c r="F15893" t="s">
        <v>59</v>
      </c>
      <c r="G15893" t="s">
        <v>59</v>
      </c>
      <c r="H15893" t="s">
        <v>60</v>
      </c>
      <c r="I15893" t="s">
        <v>61</v>
      </c>
      <c r="J15893" t="s">
        <v>62</v>
      </c>
      <c r="K15893" t="s">
        <v>63</v>
      </c>
      <c r="L15893" t="s">
        <v>64</v>
      </c>
      <c r="M15893" t="s">
        <v>101</v>
      </c>
      <c r="N15893" t="s">
        <v>102</v>
      </c>
      <c r="O15893" t="s">
        <v>93</v>
      </c>
      <c r="P15893" t="s">
        <v>576</v>
      </c>
      <c r="Q15893" t="s">
        <v>577</v>
      </c>
      <c r="R15893" t="s">
        <v>70</v>
      </c>
      <c r="S15893">
        <v>2230.2706651479998</v>
      </c>
      <c r="T15893">
        <v>0.25071171014503002</v>
      </c>
      <c r="U15893">
        <v>25.99</v>
      </c>
      <c r="V15893">
        <v>85.812645831013</v>
      </c>
      <c r="W15893">
        <v>0</v>
      </c>
    </row>
    <row r="15894" spans="3:23" x14ac:dyDescent="0.35">
      <c r="C15894" s="12">
        <v>43497</v>
      </c>
      <c r="D15894" s="12">
        <v>43524</v>
      </c>
      <c r="E15894" t="s">
        <v>75</v>
      </c>
      <c r="F15894" t="s">
        <v>59</v>
      </c>
      <c r="G15894" t="s">
        <v>59</v>
      </c>
      <c r="H15894" t="s">
        <v>87</v>
      </c>
      <c r="I15894" t="s">
        <v>61</v>
      </c>
      <c r="J15894" t="s">
        <v>62</v>
      </c>
      <c r="K15894" t="s">
        <v>63</v>
      </c>
      <c r="L15894" t="s">
        <v>64</v>
      </c>
      <c r="M15894" t="s">
        <v>82</v>
      </c>
      <c r="N15894" t="s">
        <v>432</v>
      </c>
      <c r="O15894" t="s">
        <v>432</v>
      </c>
      <c r="P15894" t="s">
        <v>433</v>
      </c>
      <c r="Q15894" t="s">
        <v>434</v>
      </c>
      <c r="R15894" t="s">
        <v>70</v>
      </c>
      <c r="S15894">
        <v>2229.7832246636999</v>
      </c>
      <c r="T15894">
        <v>0.38794208607528002</v>
      </c>
      <c r="U15894">
        <v>24.789068414643999</v>
      </c>
      <c r="V15894">
        <v>89.950263050079002</v>
      </c>
      <c r="W15894">
        <v>0</v>
      </c>
    </row>
    <row r="15895" spans="3:23" x14ac:dyDescent="0.35">
      <c r="C15895" s="12">
        <v>43739</v>
      </c>
      <c r="D15895" s="12">
        <v>43769</v>
      </c>
      <c r="E15895" t="s">
        <v>20</v>
      </c>
      <c r="F15895" t="s">
        <v>59</v>
      </c>
      <c r="G15895" t="s">
        <v>59</v>
      </c>
      <c r="H15895" t="s">
        <v>60</v>
      </c>
      <c r="I15895" t="s">
        <v>61</v>
      </c>
      <c r="J15895" t="s">
        <v>62</v>
      </c>
      <c r="K15895" t="s">
        <v>63</v>
      </c>
      <c r="L15895" t="s">
        <v>64</v>
      </c>
      <c r="M15895" t="s">
        <v>82</v>
      </c>
      <c r="N15895" t="s">
        <v>583</v>
      </c>
      <c r="O15895" t="s">
        <v>583</v>
      </c>
      <c r="P15895" t="s">
        <v>584</v>
      </c>
      <c r="Q15895" t="s">
        <v>585</v>
      </c>
      <c r="R15895" t="s">
        <v>70</v>
      </c>
      <c r="S15895">
        <v>2228.2367487177999</v>
      </c>
      <c r="T15895">
        <v>0.10955197422538999</v>
      </c>
      <c r="U15895">
        <v>39.99</v>
      </c>
      <c r="V15895">
        <v>55.719848680115</v>
      </c>
      <c r="W15895">
        <v>0</v>
      </c>
    </row>
    <row r="15896" spans="3:23" x14ac:dyDescent="0.35">
      <c r="C15896" s="12">
        <v>43556</v>
      </c>
      <c r="D15896" s="12">
        <v>43585</v>
      </c>
      <c r="E15896" t="s">
        <v>75</v>
      </c>
      <c r="F15896" t="s">
        <v>59</v>
      </c>
      <c r="G15896" t="s">
        <v>59</v>
      </c>
      <c r="H15896" t="s">
        <v>76</v>
      </c>
      <c r="I15896" t="s">
        <v>61</v>
      </c>
      <c r="J15896" t="s">
        <v>62</v>
      </c>
      <c r="K15896" t="s">
        <v>63</v>
      </c>
      <c r="L15896" t="s">
        <v>64</v>
      </c>
      <c r="M15896" t="s">
        <v>82</v>
      </c>
      <c r="N15896" t="s">
        <v>441</v>
      </c>
      <c r="O15896" t="s">
        <v>442</v>
      </c>
      <c r="P15896" t="s">
        <v>443</v>
      </c>
      <c r="Q15896" t="s">
        <v>444</v>
      </c>
      <c r="R15896" t="s">
        <v>70</v>
      </c>
      <c r="S15896">
        <v>2227.6043956661001</v>
      </c>
      <c r="T15896">
        <v>3.1207265269909001</v>
      </c>
      <c r="U15896">
        <v>100.96605437354</v>
      </c>
      <c r="V15896">
        <v>22.062904304695</v>
      </c>
      <c r="W15896">
        <v>0</v>
      </c>
    </row>
    <row r="15897" spans="3:23" x14ac:dyDescent="0.35">
      <c r="C15897" s="12">
        <v>43678</v>
      </c>
      <c r="D15897" s="12">
        <v>43708</v>
      </c>
      <c r="E15897" t="s">
        <v>75</v>
      </c>
      <c r="F15897" t="s">
        <v>59</v>
      </c>
      <c r="G15897" t="s">
        <v>59</v>
      </c>
      <c r="H15897" t="s">
        <v>87</v>
      </c>
      <c r="I15897" t="s">
        <v>61</v>
      </c>
      <c r="J15897" t="s">
        <v>62</v>
      </c>
      <c r="K15897" t="s">
        <v>63</v>
      </c>
      <c r="L15897" t="s">
        <v>64</v>
      </c>
      <c r="M15897" t="s">
        <v>82</v>
      </c>
      <c r="N15897" t="s">
        <v>432</v>
      </c>
      <c r="O15897" t="s">
        <v>432</v>
      </c>
      <c r="P15897" t="s">
        <v>433</v>
      </c>
      <c r="Q15897" t="s">
        <v>434</v>
      </c>
      <c r="R15897" t="s">
        <v>70</v>
      </c>
      <c r="S15897">
        <v>2226.7906735363999</v>
      </c>
      <c r="T15897">
        <v>0.65278023391044004</v>
      </c>
      <c r="U15897">
        <v>24.635687292995001</v>
      </c>
      <c r="V15897">
        <v>90.388818751144001</v>
      </c>
      <c r="W15897">
        <v>0</v>
      </c>
    </row>
    <row r="15898" spans="3:23" x14ac:dyDescent="0.35">
      <c r="C15898" s="12">
        <v>43709</v>
      </c>
      <c r="D15898" s="12">
        <v>43738</v>
      </c>
      <c r="E15898" t="s">
        <v>75</v>
      </c>
      <c r="F15898" t="s">
        <v>59</v>
      </c>
      <c r="G15898" t="s">
        <v>59</v>
      </c>
      <c r="H15898" t="s">
        <v>87</v>
      </c>
      <c r="I15898" t="s">
        <v>61</v>
      </c>
      <c r="J15898" t="s">
        <v>62</v>
      </c>
      <c r="K15898" t="s">
        <v>63</v>
      </c>
      <c r="L15898" t="s">
        <v>64</v>
      </c>
      <c r="M15898" t="s">
        <v>65</v>
      </c>
      <c r="N15898" t="s">
        <v>66</v>
      </c>
      <c r="O15898" t="s">
        <v>67</v>
      </c>
      <c r="P15898" t="s">
        <v>399</v>
      </c>
      <c r="Q15898" t="s">
        <v>400</v>
      </c>
      <c r="R15898" t="s">
        <v>70</v>
      </c>
      <c r="S15898">
        <v>2225.4963980578</v>
      </c>
      <c r="T15898">
        <v>0.41991448916995999</v>
      </c>
      <c r="U15898">
        <v>182.18807677262001</v>
      </c>
      <c r="V15898">
        <v>12.215378950596</v>
      </c>
      <c r="W15898">
        <v>0</v>
      </c>
    </row>
    <row r="15899" spans="3:23" x14ac:dyDescent="0.35">
      <c r="C15899" s="12">
        <v>44287</v>
      </c>
      <c r="D15899" s="12">
        <v>44316</v>
      </c>
      <c r="E15899" t="s">
        <v>21</v>
      </c>
      <c r="F15899" t="s">
        <v>59</v>
      </c>
      <c r="G15899" t="s">
        <v>59</v>
      </c>
      <c r="H15899" t="s">
        <v>60</v>
      </c>
      <c r="I15899" t="s">
        <v>61</v>
      </c>
      <c r="J15899" t="s">
        <v>62</v>
      </c>
      <c r="K15899" t="s">
        <v>63</v>
      </c>
      <c r="L15899" t="s">
        <v>64</v>
      </c>
      <c r="M15899" t="s">
        <v>82</v>
      </c>
      <c r="N15899" t="s">
        <v>379</v>
      </c>
      <c r="O15899" t="s">
        <v>380</v>
      </c>
      <c r="P15899" t="s">
        <v>476</v>
      </c>
      <c r="Q15899" t="s">
        <v>477</v>
      </c>
      <c r="R15899" t="s">
        <v>70</v>
      </c>
      <c r="S15899">
        <v>2222.6023840265002</v>
      </c>
      <c r="T15899">
        <v>0.36767164043984002</v>
      </c>
      <c r="U15899">
        <v>40.139626971955003</v>
      </c>
      <c r="V15899">
        <v>55.371774769592001</v>
      </c>
      <c r="W15899">
        <v>0</v>
      </c>
    </row>
    <row r="15900" spans="3:23" x14ac:dyDescent="0.35">
      <c r="C15900" s="12">
        <v>44136</v>
      </c>
      <c r="D15900" s="12">
        <v>44165</v>
      </c>
      <c r="E15900" t="s">
        <v>21</v>
      </c>
      <c r="F15900" t="s">
        <v>59</v>
      </c>
      <c r="G15900" t="s">
        <v>59</v>
      </c>
      <c r="H15900" t="s">
        <v>76</v>
      </c>
      <c r="I15900" t="s">
        <v>61</v>
      </c>
      <c r="J15900" t="s">
        <v>62</v>
      </c>
      <c r="K15900" t="s">
        <v>63</v>
      </c>
      <c r="L15900" t="s">
        <v>64</v>
      </c>
      <c r="M15900" t="s">
        <v>82</v>
      </c>
      <c r="N15900" t="s">
        <v>478</v>
      </c>
      <c r="O15900" t="s">
        <v>479</v>
      </c>
      <c r="P15900" t="s">
        <v>480</v>
      </c>
      <c r="Q15900" t="s">
        <v>481</v>
      </c>
      <c r="R15900" t="s">
        <v>70</v>
      </c>
      <c r="S15900">
        <v>2221.44</v>
      </c>
      <c r="T15900">
        <v>6.1674345998108002</v>
      </c>
      <c r="U15900">
        <v>24.969987995198</v>
      </c>
      <c r="V15900">
        <v>88.964399999999998</v>
      </c>
      <c r="W15900">
        <v>0</v>
      </c>
    </row>
    <row r="15901" spans="3:23" x14ac:dyDescent="0.35">
      <c r="C15901" s="12">
        <v>44075</v>
      </c>
      <c r="D15901" s="12">
        <v>44104</v>
      </c>
      <c r="E15901" t="s">
        <v>20</v>
      </c>
      <c r="F15901" t="s">
        <v>59</v>
      </c>
      <c r="G15901" t="s">
        <v>59</v>
      </c>
      <c r="H15901" t="s">
        <v>60</v>
      </c>
      <c r="I15901" t="s">
        <v>61</v>
      </c>
      <c r="J15901" t="s">
        <v>62</v>
      </c>
      <c r="K15901" t="s">
        <v>63</v>
      </c>
      <c r="L15901" t="s">
        <v>64</v>
      </c>
      <c r="M15901" t="s">
        <v>82</v>
      </c>
      <c r="N15901" t="s">
        <v>441</v>
      </c>
      <c r="O15901" t="s">
        <v>442</v>
      </c>
      <c r="P15901" t="s">
        <v>673</v>
      </c>
      <c r="Q15901" t="s">
        <v>674</v>
      </c>
      <c r="R15901" t="s">
        <v>70</v>
      </c>
      <c r="S15901">
        <v>2219.1120000000001</v>
      </c>
      <c r="T15901">
        <v>1.6105314643924E-2</v>
      </c>
      <c r="U15901">
        <v>185</v>
      </c>
      <c r="V15901">
        <v>11.995200000000001</v>
      </c>
      <c r="W15901">
        <v>0</v>
      </c>
    </row>
    <row r="15902" spans="3:23" x14ac:dyDescent="0.35">
      <c r="C15902" s="12">
        <v>44044</v>
      </c>
      <c r="D15902" s="12">
        <v>44074</v>
      </c>
      <c r="E15902" t="s">
        <v>20</v>
      </c>
      <c r="F15902" t="s">
        <v>59</v>
      </c>
      <c r="G15902" t="s">
        <v>59</v>
      </c>
      <c r="H15902" t="s">
        <v>76</v>
      </c>
      <c r="I15902" t="s">
        <v>61</v>
      </c>
      <c r="J15902" t="s">
        <v>62</v>
      </c>
      <c r="K15902" t="s">
        <v>63</v>
      </c>
      <c r="L15902" t="s">
        <v>64</v>
      </c>
      <c r="M15902" t="s">
        <v>82</v>
      </c>
      <c r="N15902" t="s">
        <v>379</v>
      </c>
      <c r="O15902" t="s">
        <v>380</v>
      </c>
      <c r="P15902" t="s">
        <v>393</v>
      </c>
      <c r="Q15902" t="s">
        <v>394</v>
      </c>
      <c r="R15902" t="s">
        <v>70</v>
      </c>
      <c r="S15902">
        <v>2217.6</v>
      </c>
      <c r="T15902">
        <v>4.7329285726489001</v>
      </c>
      <c r="U15902">
        <v>49.299719887955</v>
      </c>
      <c r="V15902">
        <v>44.981999999999999</v>
      </c>
      <c r="W15902">
        <v>0</v>
      </c>
    </row>
    <row r="15903" spans="3:23" x14ac:dyDescent="0.35">
      <c r="C15903" s="12">
        <v>43831</v>
      </c>
      <c r="D15903" s="12">
        <v>43861</v>
      </c>
      <c r="E15903" t="s">
        <v>20</v>
      </c>
      <c r="F15903" t="s">
        <v>59</v>
      </c>
      <c r="G15903" t="s">
        <v>59</v>
      </c>
      <c r="H15903" t="s">
        <v>87</v>
      </c>
      <c r="I15903" t="s">
        <v>61</v>
      </c>
      <c r="J15903" t="s">
        <v>62</v>
      </c>
      <c r="K15903" t="s">
        <v>63</v>
      </c>
      <c r="L15903" t="s">
        <v>64</v>
      </c>
      <c r="M15903" t="s">
        <v>96</v>
      </c>
      <c r="N15903" t="s">
        <v>97</v>
      </c>
      <c r="O15903" t="s">
        <v>98</v>
      </c>
      <c r="P15903" t="s">
        <v>387</v>
      </c>
      <c r="Q15903" t="s">
        <v>388</v>
      </c>
      <c r="R15903" t="s">
        <v>70</v>
      </c>
      <c r="S15903">
        <v>2216.8460591393</v>
      </c>
      <c r="T15903">
        <v>0.53163455276562999</v>
      </c>
      <c r="U15903">
        <v>54.330652537315999</v>
      </c>
      <c r="V15903">
        <v>40.802860919380002</v>
      </c>
      <c r="W15903">
        <v>0</v>
      </c>
    </row>
    <row r="15904" spans="3:23" x14ac:dyDescent="0.35">
      <c r="C15904" s="12">
        <v>43586</v>
      </c>
      <c r="D15904" s="12">
        <v>43616</v>
      </c>
      <c r="E15904" t="s">
        <v>75</v>
      </c>
      <c r="F15904" t="s">
        <v>59</v>
      </c>
      <c r="G15904" t="s">
        <v>59</v>
      </c>
      <c r="H15904" t="s">
        <v>87</v>
      </c>
      <c r="I15904" t="s">
        <v>61</v>
      </c>
      <c r="J15904" t="s">
        <v>62</v>
      </c>
      <c r="K15904" t="s">
        <v>63</v>
      </c>
      <c r="L15904" t="s">
        <v>64</v>
      </c>
      <c r="M15904" t="s">
        <v>101</v>
      </c>
      <c r="N15904" t="s">
        <v>102</v>
      </c>
      <c r="O15904" t="s">
        <v>93</v>
      </c>
      <c r="P15904" t="s">
        <v>532</v>
      </c>
      <c r="Q15904" t="s">
        <v>533</v>
      </c>
      <c r="R15904" t="s">
        <v>70</v>
      </c>
      <c r="S15904">
        <v>2216.5266054512999</v>
      </c>
      <c r="T15904">
        <v>6.3372960612143994E-2</v>
      </c>
      <c r="U15904">
        <v>21.195680280800001</v>
      </c>
      <c r="V15904">
        <v>104.574449892</v>
      </c>
      <c r="W15904">
        <v>0</v>
      </c>
    </row>
    <row r="15905" spans="3:23" x14ac:dyDescent="0.35">
      <c r="C15905" s="12">
        <v>43678</v>
      </c>
      <c r="D15905" s="12">
        <v>43708</v>
      </c>
      <c r="E15905" t="s">
        <v>75</v>
      </c>
      <c r="F15905" t="s">
        <v>59</v>
      </c>
      <c r="G15905" t="s">
        <v>59</v>
      </c>
      <c r="H15905" t="s">
        <v>87</v>
      </c>
      <c r="I15905" t="s">
        <v>61</v>
      </c>
      <c r="J15905" t="s">
        <v>62</v>
      </c>
      <c r="K15905" t="s">
        <v>63</v>
      </c>
      <c r="L15905" t="s">
        <v>64</v>
      </c>
      <c r="M15905" t="s">
        <v>82</v>
      </c>
      <c r="N15905" t="s">
        <v>653</v>
      </c>
      <c r="O15905" t="s">
        <v>653</v>
      </c>
      <c r="P15905" t="s">
        <v>654</v>
      </c>
      <c r="Q15905" t="s">
        <v>655</v>
      </c>
      <c r="R15905" t="s">
        <v>70</v>
      </c>
      <c r="S15905">
        <v>2216.2025138101999</v>
      </c>
      <c r="T15905">
        <v>0.19051659429716</v>
      </c>
      <c r="U15905">
        <v>35.190113964331999</v>
      </c>
      <c r="V15905">
        <v>62.977986262178</v>
      </c>
      <c r="W15905">
        <v>0</v>
      </c>
    </row>
    <row r="15906" spans="3:23" x14ac:dyDescent="0.35">
      <c r="C15906" s="12">
        <v>44105</v>
      </c>
      <c r="D15906" s="12">
        <v>44135</v>
      </c>
      <c r="E15906" t="s">
        <v>21</v>
      </c>
      <c r="F15906" t="s">
        <v>59</v>
      </c>
      <c r="G15906" t="s">
        <v>59</v>
      </c>
      <c r="H15906" t="s">
        <v>87</v>
      </c>
      <c r="I15906" t="s">
        <v>61</v>
      </c>
      <c r="J15906" t="s">
        <v>62</v>
      </c>
      <c r="K15906" t="s">
        <v>63</v>
      </c>
      <c r="L15906" t="s">
        <v>64</v>
      </c>
      <c r="M15906" t="s">
        <v>88</v>
      </c>
      <c r="N15906" t="s">
        <v>89</v>
      </c>
      <c r="O15906" t="s">
        <v>67</v>
      </c>
      <c r="P15906" t="s">
        <v>314</v>
      </c>
      <c r="Q15906" t="s">
        <v>315</v>
      </c>
      <c r="R15906" t="s">
        <v>70</v>
      </c>
      <c r="S15906">
        <v>2215.7258540645998</v>
      </c>
      <c r="T15906">
        <v>1.0351618357646</v>
      </c>
      <c r="U15906">
        <v>22.141594657894998</v>
      </c>
      <c r="V15906">
        <v>100.07074414916001</v>
      </c>
      <c r="W15906">
        <v>0</v>
      </c>
    </row>
    <row r="15907" spans="3:23" x14ac:dyDescent="0.35">
      <c r="C15907" s="12">
        <v>43983</v>
      </c>
      <c r="D15907" s="12">
        <v>44012</v>
      </c>
      <c r="E15907" t="s">
        <v>20</v>
      </c>
      <c r="F15907" t="s">
        <v>59</v>
      </c>
      <c r="G15907" t="s">
        <v>59</v>
      </c>
      <c r="H15907" t="s">
        <v>76</v>
      </c>
      <c r="I15907" t="s">
        <v>61</v>
      </c>
      <c r="J15907" t="s">
        <v>62</v>
      </c>
      <c r="K15907" t="s">
        <v>63</v>
      </c>
      <c r="L15907" t="s">
        <v>64</v>
      </c>
      <c r="M15907" t="s">
        <v>82</v>
      </c>
      <c r="N15907" t="s">
        <v>536</v>
      </c>
      <c r="O15907" t="s">
        <v>537</v>
      </c>
      <c r="P15907" t="s">
        <v>538</v>
      </c>
      <c r="Q15907" t="s">
        <v>539</v>
      </c>
      <c r="R15907" t="s">
        <v>70</v>
      </c>
      <c r="S15907">
        <v>2212.0827545821999</v>
      </c>
      <c r="T15907">
        <v>0.73340884557358998</v>
      </c>
      <c r="U15907">
        <v>65.958201462402997</v>
      </c>
      <c r="V15907">
        <v>33.537645137929999</v>
      </c>
      <c r="W15907">
        <v>0</v>
      </c>
    </row>
    <row r="15908" spans="3:23" x14ac:dyDescent="0.35">
      <c r="C15908" s="12">
        <v>43374</v>
      </c>
      <c r="D15908" s="12">
        <v>43404</v>
      </c>
      <c r="E15908" t="s">
        <v>75</v>
      </c>
      <c r="F15908" t="s">
        <v>59</v>
      </c>
      <c r="G15908" t="s">
        <v>59</v>
      </c>
      <c r="H15908" t="s">
        <v>76</v>
      </c>
      <c r="I15908" t="s">
        <v>61</v>
      </c>
      <c r="J15908" t="s">
        <v>62</v>
      </c>
      <c r="K15908" t="s">
        <v>63</v>
      </c>
      <c r="L15908" t="s">
        <v>64</v>
      </c>
      <c r="M15908" t="s">
        <v>96</v>
      </c>
      <c r="N15908" t="s">
        <v>111</v>
      </c>
      <c r="O15908" t="s">
        <v>112</v>
      </c>
      <c r="P15908" t="s">
        <v>326</v>
      </c>
      <c r="Q15908" t="s">
        <v>327</v>
      </c>
      <c r="R15908" t="s">
        <v>70</v>
      </c>
      <c r="S15908">
        <v>2210.6931874155998</v>
      </c>
      <c r="T15908">
        <v>3.5483567137083001</v>
      </c>
      <c r="U15908">
        <v>200.11659819324001</v>
      </c>
      <c r="V15908">
        <v>11.047025620936999</v>
      </c>
      <c r="W15908">
        <v>0</v>
      </c>
    </row>
    <row r="15909" spans="3:23" x14ac:dyDescent="0.35">
      <c r="C15909" s="12">
        <v>43831</v>
      </c>
      <c r="D15909" s="12">
        <v>43861</v>
      </c>
      <c r="E15909" t="s">
        <v>20</v>
      </c>
      <c r="F15909" t="s">
        <v>59</v>
      </c>
      <c r="G15909" t="s">
        <v>59</v>
      </c>
      <c r="H15909" t="s">
        <v>76</v>
      </c>
      <c r="I15909" t="s">
        <v>61</v>
      </c>
      <c r="J15909" t="s">
        <v>62</v>
      </c>
      <c r="K15909" t="s">
        <v>63</v>
      </c>
      <c r="L15909" t="s">
        <v>64</v>
      </c>
      <c r="M15909" t="s">
        <v>82</v>
      </c>
      <c r="N15909" t="s">
        <v>486</v>
      </c>
      <c r="O15909" t="s">
        <v>487</v>
      </c>
      <c r="P15909" t="s">
        <v>492</v>
      </c>
      <c r="Q15909" t="s">
        <v>493</v>
      </c>
      <c r="R15909" t="s">
        <v>70</v>
      </c>
      <c r="S15909">
        <v>2208.9080562115</v>
      </c>
      <c r="T15909">
        <v>1.8298086641608999</v>
      </c>
      <c r="U15909">
        <v>48.240339328266998</v>
      </c>
      <c r="V15909">
        <v>45.789645905684999</v>
      </c>
      <c r="W15909">
        <v>0</v>
      </c>
    </row>
    <row r="15910" spans="3:23" x14ac:dyDescent="0.35">
      <c r="C15910" s="12">
        <v>44256</v>
      </c>
      <c r="D15910" s="12">
        <v>44286</v>
      </c>
      <c r="E15910" t="s">
        <v>21</v>
      </c>
      <c r="F15910" t="s">
        <v>59</v>
      </c>
      <c r="G15910" t="s">
        <v>59</v>
      </c>
      <c r="H15910" t="s">
        <v>87</v>
      </c>
      <c r="I15910" t="s">
        <v>61</v>
      </c>
      <c r="J15910" t="s">
        <v>62</v>
      </c>
      <c r="K15910" t="s">
        <v>63</v>
      </c>
      <c r="L15910" t="s">
        <v>64</v>
      </c>
      <c r="M15910" t="s">
        <v>82</v>
      </c>
      <c r="N15910" t="s">
        <v>435</v>
      </c>
      <c r="O15910" t="s">
        <v>436</v>
      </c>
      <c r="P15910" t="s">
        <v>437</v>
      </c>
      <c r="Q15910" t="s">
        <v>438</v>
      </c>
      <c r="R15910" t="s">
        <v>70</v>
      </c>
      <c r="S15910">
        <v>2207.7223686302</v>
      </c>
      <c r="T15910">
        <v>0.22444652194257</v>
      </c>
      <c r="U15910">
        <v>57.626987231967</v>
      </c>
      <c r="V15910">
        <v>38.310563759708003</v>
      </c>
      <c r="W15910">
        <v>0</v>
      </c>
    </row>
    <row r="15911" spans="3:23" x14ac:dyDescent="0.35">
      <c r="C15911" s="12">
        <v>43739</v>
      </c>
      <c r="D15911" s="12">
        <v>43769</v>
      </c>
      <c r="E15911" t="s">
        <v>20</v>
      </c>
      <c r="F15911" t="s">
        <v>59</v>
      </c>
      <c r="G15911" t="s">
        <v>59</v>
      </c>
      <c r="H15911" t="s">
        <v>60</v>
      </c>
      <c r="I15911" t="s">
        <v>61</v>
      </c>
      <c r="J15911" t="s">
        <v>62</v>
      </c>
      <c r="K15911" t="s">
        <v>63</v>
      </c>
      <c r="L15911" t="s">
        <v>64</v>
      </c>
      <c r="M15911" t="s">
        <v>101</v>
      </c>
      <c r="N15911" t="s">
        <v>102</v>
      </c>
      <c r="O15911" t="s">
        <v>93</v>
      </c>
      <c r="P15911" t="s">
        <v>534</v>
      </c>
      <c r="Q15911" t="s">
        <v>535</v>
      </c>
      <c r="R15911" t="s">
        <v>70</v>
      </c>
      <c r="S15911">
        <v>2207.1767759999998</v>
      </c>
      <c r="T15911">
        <v>0.20336734048468999</v>
      </c>
      <c r="U15911">
        <v>23.49</v>
      </c>
      <c r="V15911">
        <v>93.962400000000002</v>
      </c>
      <c r="W15911">
        <v>0</v>
      </c>
    </row>
    <row r="15912" spans="3:23" x14ac:dyDescent="0.35">
      <c r="C15912" s="12">
        <v>44013</v>
      </c>
      <c r="D15912" s="12">
        <v>44043</v>
      </c>
      <c r="E15912" t="s">
        <v>20</v>
      </c>
      <c r="F15912" t="s">
        <v>59</v>
      </c>
      <c r="G15912" t="s">
        <v>59</v>
      </c>
      <c r="H15912" t="s">
        <v>60</v>
      </c>
      <c r="I15912" t="s">
        <v>61</v>
      </c>
      <c r="J15912" t="s">
        <v>62</v>
      </c>
      <c r="K15912" t="s">
        <v>63</v>
      </c>
      <c r="L15912" t="s">
        <v>64</v>
      </c>
      <c r="M15912" t="s">
        <v>82</v>
      </c>
      <c r="N15912" t="s">
        <v>357</v>
      </c>
      <c r="O15912" t="s">
        <v>357</v>
      </c>
      <c r="P15912" t="s">
        <v>607</v>
      </c>
      <c r="Q15912" t="s">
        <v>608</v>
      </c>
      <c r="R15912" t="s">
        <v>70</v>
      </c>
      <c r="S15912">
        <v>2206.7540355798001</v>
      </c>
      <c r="T15912">
        <v>0.93829393093544</v>
      </c>
      <c r="U15912">
        <v>82.224735105581004</v>
      </c>
      <c r="V15912">
        <v>26.838080204773</v>
      </c>
      <c r="W15912">
        <v>0</v>
      </c>
    </row>
    <row r="15913" spans="3:23" x14ac:dyDescent="0.35">
      <c r="C15913" s="12">
        <v>43952</v>
      </c>
      <c r="D15913" s="12">
        <v>43982</v>
      </c>
      <c r="E15913" t="s">
        <v>20</v>
      </c>
      <c r="F15913" t="s">
        <v>59</v>
      </c>
      <c r="G15913" t="s">
        <v>59</v>
      </c>
      <c r="H15913" t="s">
        <v>87</v>
      </c>
      <c r="I15913" t="s">
        <v>61</v>
      </c>
      <c r="J15913" t="s">
        <v>62</v>
      </c>
      <c r="K15913" t="s">
        <v>63</v>
      </c>
      <c r="L15913" t="s">
        <v>64</v>
      </c>
      <c r="M15913" t="s">
        <v>101</v>
      </c>
      <c r="N15913" t="s">
        <v>102</v>
      </c>
      <c r="O15913" t="s">
        <v>93</v>
      </c>
      <c r="P15913" t="s">
        <v>534</v>
      </c>
      <c r="Q15913" t="s">
        <v>535</v>
      </c>
      <c r="R15913" t="s">
        <v>70</v>
      </c>
      <c r="S15913">
        <v>2204.3078505582998</v>
      </c>
      <c r="T15913">
        <v>8.7859463541602997E-2</v>
      </c>
      <c r="U15913">
        <v>27.738576974697001</v>
      </c>
      <c r="V15913">
        <v>79.467229071236005</v>
      </c>
      <c r="W15913">
        <v>0</v>
      </c>
    </row>
    <row r="15914" spans="3:23" x14ac:dyDescent="0.35">
      <c r="C15914" s="12">
        <v>43466</v>
      </c>
      <c r="D15914" s="12">
        <v>43496</v>
      </c>
      <c r="E15914" t="s">
        <v>75</v>
      </c>
      <c r="F15914" t="s">
        <v>59</v>
      </c>
      <c r="G15914" t="s">
        <v>59</v>
      </c>
      <c r="H15914" t="s">
        <v>76</v>
      </c>
      <c r="I15914" t="s">
        <v>61</v>
      </c>
      <c r="J15914" t="s">
        <v>62</v>
      </c>
      <c r="K15914" t="s">
        <v>63</v>
      </c>
      <c r="L15914" t="s">
        <v>64</v>
      </c>
      <c r="M15914" t="s">
        <v>82</v>
      </c>
      <c r="N15914" t="s">
        <v>441</v>
      </c>
      <c r="O15914" t="s">
        <v>442</v>
      </c>
      <c r="P15914" t="s">
        <v>443</v>
      </c>
      <c r="Q15914" t="s">
        <v>444</v>
      </c>
      <c r="R15914" t="s">
        <v>70</v>
      </c>
      <c r="S15914">
        <v>2204.0579509068002</v>
      </c>
      <c r="T15914">
        <v>3.0006985836451001</v>
      </c>
      <c r="U15914">
        <v>109.91111826559001</v>
      </c>
      <c r="V15914">
        <v>20.053093678665</v>
      </c>
      <c r="W15914">
        <v>0</v>
      </c>
    </row>
    <row r="15915" spans="3:23" x14ac:dyDescent="0.35">
      <c r="C15915" s="12">
        <v>43770</v>
      </c>
      <c r="D15915" s="12">
        <v>43799</v>
      </c>
      <c r="E15915" t="s">
        <v>20</v>
      </c>
      <c r="F15915" t="s">
        <v>59</v>
      </c>
      <c r="G15915" t="s">
        <v>59</v>
      </c>
      <c r="H15915" t="s">
        <v>60</v>
      </c>
      <c r="I15915" t="s">
        <v>61</v>
      </c>
      <c r="J15915" t="s">
        <v>62</v>
      </c>
      <c r="K15915" t="s">
        <v>63</v>
      </c>
      <c r="L15915" t="s">
        <v>64</v>
      </c>
      <c r="M15915" t="s">
        <v>82</v>
      </c>
      <c r="N15915" t="s">
        <v>502</v>
      </c>
      <c r="O15915" t="s">
        <v>502</v>
      </c>
      <c r="P15915" t="s">
        <v>637</v>
      </c>
      <c r="Q15915" t="s">
        <v>638</v>
      </c>
      <c r="R15915" t="s">
        <v>70</v>
      </c>
      <c r="S15915">
        <v>2201.7936827313001</v>
      </c>
      <c r="T15915">
        <v>0.75871149632357004</v>
      </c>
      <c r="U15915">
        <v>186.63568974396</v>
      </c>
      <c r="V15915">
        <v>11.797281033181999</v>
      </c>
      <c r="W15915">
        <v>0</v>
      </c>
    </row>
    <row r="15916" spans="3:23" x14ac:dyDescent="0.35">
      <c r="C15916" s="12">
        <v>44440</v>
      </c>
      <c r="D15916" s="12">
        <v>44469</v>
      </c>
      <c r="E15916" t="s">
        <v>21</v>
      </c>
      <c r="F15916" t="s">
        <v>59</v>
      </c>
      <c r="G15916" t="s">
        <v>59</v>
      </c>
      <c r="H15916" t="s">
        <v>87</v>
      </c>
      <c r="I15916" t="s">
        <v>61</v>
      </c>
      <c r="J15916" t="s">
        <v>62</v>
      </c>
      <c r="K15916" t="s">
        <v>63</v>
      </c>
      <c r="L15916" t="s">
        <v>64</v>
      </c>
      <c r="M15916" t="s">
        <v>82</v>
      </c>
      <c r="N15916" t="s">
        <v>435</v>
      </c>
      <c r="O15916" t="s">
        <v>436</v>
      </c>
      <c r="P15916" t="s">
        <v>437</v>
      </c>
      <c r="Q15916" t="s">
        <v>438</v>
      </c>
      <c r="R15916" t="s">
        <v>70</v>
      </c>
      <c r="S15916">
        <v>2201.7368941589002</v>
      </c>
      <c r="T15916">
        <v>0.17243763303755999</v>
      </c>
      <c r="U15916">
        <v>58.653129904578002</v>
      </c>
      <c r="V15916">
        <v>37.538267740202002</v>
      </c>
      <c r="W15916">
        <v>0</v>
      </c>
    </row>
    <row r="15917" spans="3:23" x14ac:dyDescent="0.35">
      <c r="C15917" s="12">
        <v>43678</v>
      </c>
      <c r="D15917" s="12">
        <v>43708</v>
      </c>
      <c r="E15917" t="s">
        <v>75</v>
      </c>
      <c r="F15917" t="s">
        <v>59</v>
      </c>
      <c r="G15917" t="s">
        <v>59</v>
      </c>
      <c r="H15917" t="s">
        <v>60</v>
      </c>
      <c r="I15917" t="s">
        <v>61</v>
      </c>
      <c r="J15917" t="s">
        <v>62</v>
      </c>
      <c r="K15917" t="s">
        <v>63</v>
      </c>
      <c r="L15917" t="s">
        <v>64</v>
      </c>
      <c r="M15917" t="s">
        <v>82</v>
      </c>
      <c r="N15917" t="s">
        <v>328</v>
      </c>
      <c r="O15917" t="s">
        <v>328</v>
      </c>
      <c r="P15917" t="s">
        <v>558</v>
      </c>
      <c r="Q15917" t="s">
        <v>559</v>
      </c>
      <c r="R15917" t="s">
        <v>70</v>
      </c>
      <c r="S15917">
        <v>2200.9384273240998</v>
      </c>
      <c r="T15917">
        <v>0.67471071412127004</v>
      </c>
      <c r="U15917">
        <v>196.57763992424</v>
      </c>
      <c r="V15917">
        <v>11.196280656195</v>
      </c>
      <c r="W15917">
        <v>0</v>
      </c>
    </row>
    <row r="15918" spans="3:23" x14ac:dyDescent="0.35">
      <c r="C15918" s="12">
        <v>44228</v>
      </c>
      <c r="D15918" s="12">
        <v>44255</v>
      </c>
      <c r="E15918" t="s">
        <v>21</v>
      </c>
      <c r="F15918" t="s">
        <v>59</v>
      </c>
      <c r="G15918" t="s">
        <v>59</v>
      </c>
      <c r="H15918" t="s">
        <v>60</v>
      </c>
      <c r="I15918" t="s">
        <v>61</v>
      </c>
      <c r="J15918" t="s">
        <v>62</v>
      </c>
      <c r="K15918" t="s">
        <v>63</v>
      </c>
      <c r="L15918" t="s">
        <v>64</v>
      </c>
      <c r="M15918" t="s">
        <v>96</v>
      </c>
      <c r="N15918" t="s">
        <v>97</v>
      </c>
      <c r="O15918" t="s">
        <v>98</v>
      </c>
      <c r="P15918" t="s">
        <v>387</v>
      </c>
      <c r="Q15918" t="s">
        <v>388</v>
      </c>
      <c r="R15918" t="s">
        <v>70</v>
      </c>
      <c r="S15918">
        <v>2200.0358287428999</v>
      </c>
      <c r="T15918">
        <v>0.51738538035643999</v>
      </c>
      <c r="U15918">
        <v>56.921047587177</v>
      </c>
      <c r="V15918">
        <v>38.650655987549001</v>
      </c>
      <c r="W15918">
        <v>0</v>
      </c>
    </row>
    <row r="15919" spans="3:23" x14ac:dyDescent="0.35">
      <c r="C15919" s="12">
        <v>44317</v>
      </c>
      <c r="D15919" s="12">
        <v>44347</v>
      </c>
      <c r="E15919" t="s">
        <v>21</v>
      </c>
      <c r="F15919" t="s">
        <v>59</v>
      </c>
      <c r="G15919" t="s">
        <v>59</v>
      </c>
      <c r="H15919" t="s">
        <v>76</v>
      </c>
      <c r="I15919" t="s">
        <v>61</v>
      </c>
      <c r="J15919" t="s">
        <v>62</v>
      </c>
      <c r="K15919" t="s">
        <v>63</v>
      </c>
      <c r="L15919" t="s">
        <v>64</v>
      </c>
      <c r="M15919" t="s">
        <v>82</v>
      </c>
      <c r="N15919" t="s">
        <v>328</v>
      </c>
      <c r="O15919" t="s">
        <v>328</v>
      </c>
      <c r="P15919" t="s">
        <v>558</v>
      </c>
      <c r="Q15919" t="s">
        <v>559</v>
      </c>
      <c r="R15919" t="s">
        <v>70</v>
      </c>
      <c r="S15919">
        <v>2199.89</v>
      </c>
      <c r="T15919">
        <v>0.96073300578085996</v>
      </c>
      <c r="U15919">
        <v>200.07002801120001</v>
      </c>
      <c r="V15919">
        <v>10.9956</v>
      </c>
      <c r="W15919">
        <v>0</v>
      </c>
    </row>
    <row r="15920" spans="3:23" x14ac:dyDescent="0.35">
      <c r="C15920" s="12">
        <v>43497</v>
      </c>
      <c r="D15920" s="12">
        <v>43524</v>
      </c>
      <c r="E15920" t="s">
        <v>75</v>
      </c>
      <c r="F15920" t="s">
        <v>59</v>
      </c>
      <c r="G15920" t="s">
        <v>59</v>
      </c>
      <c r="H15920" t="s">
        <v>87</v>
      </c>
      <c r="I15920" t="s">
        <v>61</v>
      </c>
      <c r="J15920" t="s">
        <v>62</v>
      </c>
      <c r="K15920" t="s">
        <v>63</v>
      </c>
      <c r="L15920" t="s">
        <v>64</v>
      </c>
      <c r="M15920" t="s">
        <v>82</v>
      </c>
      <c r="N15920" t="s">
        <v>617</v>
      </c>
      <c r="O15920" t="s">
        <v>618</v>
      </c>
      <c r="P15920" t="s">
        <v>629</v>
      </c>
      <c r="Q15920" t="s">
        <v>630</v>
      </c>
      <c r="R15920" t="s">
        <v>70</v>
      </c>
      <c r="S15920">
        <v>2199.8430863039998</v>
      </c>
      <c r="T15920">
        <v>0.56961815862780996</v>
      </c>
      <c r="U15920">
        <v>99.99</v>
      </c>
      <c r="V15920">
        <v>22.000630926132001</v>
      </c>
      <c r="W15920">
        <v>0</v>
      </c>
    </row>
    <row r="15921" spans="3:23" x14ac:dyDescent="0.35">
      <c r="C15921" s="12">
        <v>44256</v>
      </c>
      <c r="D15921" s="12">
        <v>44286</v>
      </c>
      <c r="E15921" t="s">
        <v>21</v>
      </c>
      <c r="F15921" t="s">
        <v>59</v>
      </c>
      <c r="G15921" t="s">
        <v>59</v>
      </c>
      <c r="H15921" t="s">
        <v>87</v>
      </c>
      <c r="I15921" t="s">
        <v>61</v>
      </c>
      <c r="J15921" t="s">
        <v>62</v>
      </c>
      <c r="K15921" t="s">
        <v>63</v>
      </c>
      <c r="L15921" t="s">
        <v>64</v>
      </c>
      <c r="M15921" t="s">
        <v>65</v>
      </c>
      <c r="N15921" t="s">
        <v>66</v>
      </c>
      <c r="O15921" t="s">
        <v>67</v>
      </c>
      <c r="P15921" t="s">
        <v>411</v>
      </c>
      <c r="Q15921" t="s">
        <v>412</v>
      </c>
      <c r="R15921" t="s">
        <v>70</v>
      </c>
      <c r="S15921">
        <v>2199.4968671985998</v>
      </c>
      <c r="T15921">
        <v>0.13998944504936001</v>
      </c>
      <c r="U15921">
        <v>366.31141366145999</v>
      </c>
      <c r="V15921">
        <v>6.0044453576087999</v>
      </c>
      <c r="W15921">
        <v>0</v>
      </c>
    </row>
    <row r="15922" spans="3:23" x14ac:dyDescent="0.35">
      <c r="C15922" s="12">
        <v>43800</v>
      </c>
      <c r="D15922" s="12">
        <v>43830</v>
      </c>
      <c r="E15922" t="s">
        <v>20</v>
      </c>
      <c r="F15922" t="s">
        <v>59</v>
      </c>
      <c r="G15922" t="s">
        <v>59</v>
      </c>
      <c r="H15922" t="s">
        <v>76</v>
      </c>
      <c r="I15922" t="s">
        <v>61</v>
      </c>
      <c r="J15922" t="s">
        <v>62</v>
      </c>
      <c r="K15922" t="s">
        <v>63</v>
      </c>
      <c r="L15922" t="s">
        <v>64</v>
      </c>
      <c r="M15922" t="s">
        <v>82</v>
      </c>
      <c r="N15922" t="s">
        <v>478</v>
      </c>
      <c r="O15922" t="s">
        <v>479</v>
      </c>
      <c r="P15922" t="s">
        <v>480</v>
      </c>
      <c r="Q15922" t="s">
        <v>481</v>
      </c>
      <c r="R15922" t="s">
        <v>70</v>
      </c>
      <c r="S15922">
        <v>2196.48</v>
      </c>
      <c r="T15922">
        <v>5.6628263143717001</v>
      </c>
      <c r="U15922">
        <v>24.969987995198</v>
      </c>
      <c r="V15922">
        <v>87.964799999999997</v>
      </c>
      <c r="W15922">
        <v>0</v>
      </c>
    </row>
    <row r="15923" spans="3:23" x14ac:dyDescent="0.35">
      <c r="C15923" s="12">
        <v>44378</v>
      </c>
      <c r="D15923" s="12">
        <v>44408</v>
      </c>
      <c r="E15923" t="s">
        <v>21</v>
      </c>
      <c r="F15923" t="s">
        <v>59</v>
      </c>
      <c r="G15923" t="s">
        <v>59</v>
      </c>
      <c r="H15923" t="s">
        <v>60</v>
      </c>
      <c r="I15923" t="s">
        <v>61</v>
      </c>
      <c r="J15923" t="s">
        <v>62</v>
      </c>
      <c r="K15923" t="s">
        <v>63</v>
      </c>
      <c r="L15923" t="s">
        <v>64</v>
      </c>
      <c r="M15923" t="s">
        <v>82</v>
      </c>
      <c r="N15923" t="s">
        <v>486</v>
      </c>
      <c r="O15923" t="s">
        <v>487</v>
      </c>
      <c r="P15923" t="s">
        <v>500</v>
      </c>
      <c r="Q15923" t="s">
        <v>501</v>
      </c>
      <c r="R15923" t="s">
        <v>70</v>
      </c>
      <c r="S15923">
        <v>2196.4568405123</v>
      </c>
      <c r="T15923">
        <v>1.9432130275638</v>
      </c>
      <c r="U15923">
        <v>42.996950736808998</v>
      </c>
      <c r="V15923">
        <v>51.084014165497003</v>
      </c>
      <c r="W15923">
        <v>0</v>
      </c>
    </row>
    <row r="15924" spans="3:23" x14ac:dyDescent="0.35">
      <c r="C15924" s="12">
        <v>44075</v>
      </c>
      <c r="D15924" s="12">
        <v>44104</v>
      </c>
      <c r="E15924" t="s">
        <v>20</v>
      </c>
      <c r="F15924" t="s">
        <v>59</v>
      </c>
      <c r="G15924" t="s">
        <v>59</v>
      </c>
      <c r="H15924" t="s">
        <v>87</v>
      </c>
      <c r="I15924" t="s">
        <v>61</v>
      </c>
      <c r="J15924" t="s">
        <v>62</v>
      </c>
      <c r="K15924" t="s">
        <v>63</v>
      </c>
      <c r="L15924" t="s">
        <v>64</v>
      </c>
      <c r="M15924" t="s">
        <v>96</v>
      </c>
      <c r="N15924" t="s">
        <v>111</v>
      </c>
      <c r="O15924" t="s">
        <v>112</v>
      </c>
      <c r="P15924" t="s">
        <v>391</v>
      </c>
      <c r="Q15924" t="s">
        <v>392</v>
      </c>
      <c r="R15924" t="s">
        <v>70</v>
      </c>
      <c r="S15924">
        <v>2195.6825662469</v>
      </c>
      <c r="T15924">
        <v>1.0788635412730001</v>
      </c>
      <c r="U15924">
        <v>62.175384080891</v>
      </c>
      <c r="V15924">
        <v>35.314338603686998</v>
      </c>
      <c r="W15924">
        <v>0</v>
      </c>
    </row>
    <row r="15925" spans="3:23" x14ac:dyDescent="0.35">
      <c r="C15925" s="12">
        <v>44075</v>
      </c>
      <c r="D15925" s="12">
        <v>44104</v>
      </c>
      <c r="E15925" t="s">
        <v>20</v>
      </c>
      <c r="F15925" t="s">
        <v>59</v>
      </c>
      <c r="G15925" t="s">
        <v>59</v>
      </c>
      <c r="H15925" t="s">
        <v>60</v>
      </c>
      <c r="I15925" t="s">
        <v>61</v>
      </c>
      <c r="J15925" t="s">
        <v>62</v>
      </c>
      <c r="K15925" t="s">
        <v>63</v>
      </c>
      <c r="L15925" t="s">
        <v>64</v>
      </c>
      <c r="M15925" t="s">
        <v>82</v>
      </c>
      <c r="N15925" t="s">
        <v>357</v>
      </c>
      <c r="O15925" t="s">
        <v>357</v>
      </c>
      <c r="P15925" t="s">
        <v>607</v>
      </c>
      <c r="Q15925" t="s">
        <v>608</v>
      </c>
      <c r="R15925" t="s">
        <v>70</v>
      </c>
      <c r="S15925">
        <v>2195.345755116</v>
      </c>
      <c r="T15925">
        <v>0.56339496784756005</v>
      </c>
      <c r="U15925">
        <v>94.185111449965007</v>
      </c>
      <c r="V15925">
        <v>23.308840657710999</v>
      </c>
      <c r="W15925">
        <v>0</v>
      </c>
    </row>
    <row r="15926" spans="3:23" x14ac:dyDescent="0.35">
      <c r="C15926" s="12">
        <v>43435</v>
      </c>
      <c r="D15926" s="12">
        <v>43465</v>
      </c>
      <c r="E15926" t="s">
        <v>75</v>
      </c>
      <c r="F15926" t="s">
        <v>59</v>
      </c>
      <c r="G15926" t="s">
        <v>59</v>
      </c>
      <c r="H15926" t="s">
        <v>87</v>
      </c>
      <c r="I15926" t="s">
        <v>61</v>
      </c>
      <c r="J15926" t="s">
        <v>62</v>
      </c>
      <c r="K15926" t="s">
        <v>63</v>
      </c>
      <c r="L15926" t="s">
        <v>64</v>
      </c>
      <c r="M15926" t="s">
        <v>82</v>
      </c>
      <c r="N15926" t="s">
        <v>648</v>
      </c>
      <c r="O15926" t="s">
        <v>648</v>
      </c>
      <c r="P15926" t="s">
        <v>649</v>
      </c>
      <c r="Q15926" t="s">
        <v>650</v>
      </c>
      <c r="R15926" t="s">
        <v>70</v>
      </c>
      <c r="S15926">
        <v>2195.0527326376</v>
      </c>
      <c r="T15926">
        <v>0.51639813966004</v>
      </c>
      <c r="U15926">
        <v>19.98</v>
      </c>
      <c r="V15926">
        <v>109.86249913101</v>
      </c>
      <c r="W15926">
        <v>0</v>
      </c>
    </row>
    <row r="15927" spans="3:23" x14ac:dyDescent="0.35">
      <c r="C15927" s="12">
        <v>43374</v>
      </c>
      <c r="D15927" s="12">
        <v>43404</v>
      </c>
      <c r="E15927" t="s">
        <v>75</v>
      </c>
      <c r="F15927" t="s">
        <v>59</v>
      </c>
      <c r="G15927" t="s">
        <v>59</v>
      </c>
      <c r="H15927" t="s">
        <v>60</v>
      </c>
      <c r="I15927" t="s">
        <v>61</v>
      </c>
      <c r="J15927" t="s">
        <v>62</v>
      </c>
      <c r="K15927" t="s">
        <v>63</v>
      </c>
      <c r="L15927" t="s">
        <v>64</v>
      </c>
      <c r="M15927" t="s">
        <v>77</v>
      </c>
      <c r="N15927" t="s">
        <v>78</v>
      </c>
      <c r="O15927" t="s">
        <v>79</v>
      </c>
      <c r="P15927" t="s">
        <v>651</v>
      </c>
      <c r="Q15927" t="s">
        <v>652</v>
      </c>
      <c r="R15927" t="s">
        <v>70</v>
      </c>
      <c r="S15927">
        <v>2194.7846246167001</v>
      </c>
      <c r="T15927">
        <v>0.68506658408526999</v>
      </c>
      <c r="U15927">
        <v>47.298235937740998</v>
      </c>
      <c r="V15927">
        <v>46.403096883059</v>
      </c>
      <c r="W15927">
        <v>0</v>
      </c>
    </row>
    <row r="15928" spans="3:23" x14ac:dyDescent="0.35">
      <c r="C15928" s="12">
        <v>44105</v>
      </c>
      <c r="D15928" s="12">
        <v>44135</v>
      </c>
      <c r="E15928" t="s">
        <v>21</v>
      </c>
      <c r="F15928" t="s">
        <v>59</v>
      </c>
      <c r="G15928" t="s">
        <v>59</v>
      </c>
      <c r="H15928" t="s">
        <v>76</v>
      </c>
      <c r="I15928" t="s">
        <v>61</v>
      </c>
      <c r="J15928" t="s">
        <v>62</v>
      </c>
      <c r="K15928" t="s">
        <v>63</v>
      </c>
      <c r="L15928" t="s">
        <v>64</v>
      </c>
      <c r="M15928" t="s">
        <v>82</v>
      </c>
      <c r="N15928" t="s">
        <v>536</v>
      </c>
      <c r="O15928" t="s">
        <v>537</v>
      </c>
      <c r="P15928" t="s">
        <v>548</v>
      </c>
      <c r="Q15928" t="s">
        <v>549</v>
      </c>
      <c r="R15928" t="s">
        <v>70</v>
      </c>
      <c r="S15928">
        <v>2190.7578130722</v>
      </c>
      <c r="T15928">
        <v>0.68395528650910997</v>
      </c>
      <c r="U15928">
        <v>36.814725890356002</v>
      </c>
      <c r="V15928">
        <v>59.507649726819999</v>
      </c>
      <c r="W15928">
        <v>0</v>
      </c>
    </row>
    <row r="15929" spans="3:23" x14ac:dyDescent="0.35">
      <c r="C15929" s="12">
        <v>43770</v>
      </c>
      <c r="D15929" s="12">
        <v>43799</v>
      </c>
      <c r="E15929" t="s">
        <v>20</v>
      </c>
      <c r="F15929" t="s">
        <v>59</v>
      </c>
      <c r="G15929" t="s">
        <v>59</v>
      </c>
      <c r="H15929" t="s">
        <v>87</v>
      </c>
      <c r="I15929" t="s">
        <v>61</v>
      </c>
      <c r="J15929" t="s">
        <v>62</v>
      </c>
      <c r="K15929" t="s">
        <v>63</v>
      </c>
      <c r="L15929" t="s">
        <v>64</v>
      </c>
      <c r="M15929" t="s">
        <v>101</v>
      </c>
      <c r="N15929" t="s">
        <v>102</v>
      </c>
      <c r="O15929" t="s">
        <v>93</v>
      </c>
      <c r="P15929" t="s">
        <v>562</v>
      </c>
      <c r="Q15929" t="s">
        <v>563</v>
      </c>
      <c r="R15929" t="s">
        <v>70</v>
      </c>
      <c r="S15929">
        <v>2190.1337290557999</v>
      </c>
      <c r="T15929">
        <v>0.16373109748661999</v>
      </c>
      <c r="U15929">
        <v>24.410122296543999</v>
      </c>
      <c r="V15929">
        <v>89.722357899284006</v>
      </c>
      <c r="W15929">
        <v>0</v>
      </c>
    </row>
    <row r="15930" spans="3:23" x14ac:dyDescent="0.35">
      <c r="C15930" s="12">
        <v>44287</v>
      </c>
      <c r="D15930" s="12">
        <v>44316</v>
      </c>
      <c r="E15930" t="s">
        <v>21</v>
      </c>
      <c r="F15930" t="s">
        <v>59</v>
      </c>
      <c r="G15930" t="s">
        <v>59</v>
      </c>
      <c r="H15930" t="s">
        <v>60</v>
      </c>
      <c r="I15930" t="s">
        <v>61</v>
      </c>
      <c r="J15930" t="s">
        <v>62</v>
      </c>
      <c r="K15930" t="s">
        <v>63</v>
      </c>
      <c r="L15930" t="s">
        <v>64</v>
      </c>
      <c r="M15930" t="s">
        <v>88</v>
      </c>
      <c r="N15930" t="s">
        <v>150</v>
      </c>
      <c r="O15930" t="s">
        <v>93</v>
      </c>
      <c r="P15930" t="s">
        <v>204</v>
      </c>
      <c r="Q15930" t="s">
        <v>205</v>
      </c>
      <c r="R15930" t="s">
        <v>70</v>
      </c>
      <c r="S15930">
        <v>2188.8904003735001</v>
      </c>
      <c r="T15930">
        <v>0.55494584539757996</v>
      </c>
      <c r="U15930">
        <v>33.193010531303003</v>
      </c>
      <c r="V15930">
        <v>65.944316750336</v>
      </c>
      <c r="W15930">
        <v>0</v>
      </c>
    </row>
    <row r="15931" spans="3:23" x14ac:dyDescent="0.35">
      <c r="C15931" s="12">
        <v>43497</v>
      </c>
      <c r="D15931" s="12">
        <v>43524</v>
      </c>
      <c r="E15931" t="s">
        <v>75</v>
      </c>
      <c r="F15931" t="s">
        <v>59</v>
      </c>
      <c r="G15931" t="s">
        <v>59</v>
      </c>
      <c r="H15931" t="s">
        <v>76</v>
      </c>
      <c r="I15931" t="s">
        <v>61</v>
      </c>
      <c r="J15931" t="s">
        <v>62</v>
      </c>
      <c r="K15931" t="s">
        <v>63</v>
      </c>
      <c r="L15931" t="s">
        <v>64</v>
      </c>
      <c r="M15931" t="s">
        <v>82</v>
      </c>
      <c r="N15931" t="s">
        <v>357</v>
      </c>
      <c r="O15931" t="s">
        <v>357</v>
      </c>
      <c r="P15931" t="s">
        <v>439</v>
      </c>
      <c r="Q15931" t="s">
        <v>440</v>
      </c>
      <c r="R15931" t="s">
        <v>70</v>
      </c>
      <c r="S15931">
        <v>2188.4901515245001</v>
      </c>
      <c r="T15931">
        <v>2.2905255727012999</v>
      </c>
      <c r="U15931">
        <v>182.25287491493</v>
      </c>
      <c r="V15931">
        <v>12.007986993598999</v>
      </c>
      <c r="W15931">
        <v>0</v>
      </c>
    </row>
    <row r="15932" spans="3:23" x14ac:dyDescent="0.35">
      <c r="C15932" s="12">
        <v>43983</v>
      </c>
      <c r="D15932" s="12">
        <v>44012</v>
      </c>
      <c r="E15932" t="s">
        <v>20</v>
      </c>
      <c r="F15932" t="s">
        <v>59</v>
      </c>
      <c r="G15932" t="s">
        <v>59</v>
      </c>
      <c r="H15932" t="s">
        <v>87</v>
      </c>
      <c r="I15932" t="s">
        <v>61</v>
      </c>
      <c r="J15932" t="s">
        <v>62</v>
      </c>
      <c r="K15932" t="s">
        <v>63</v>
      </c>
      <c r="L15932" t="s">
        <v>64</v>
      </c>
      <c r="M15932" t="s">
        <v>101</v>
      </c>
      <c r="N15932" t="s">
        <v>102</v>
      </c>
      <c r="O15932" t="s">
        <v>93</v>
      </c>
      <c r="P15932" t="s">
        <v>316</v>
      </c>
      <c r="Q15932" t="s">
        <v>317</v>
      </c>
      <c r="R15932" t="s">
        <v>70</v>
      </c>
      <c r="S15932">
        <v>2187.9191267542001</v>
      </c>
      <c r="T15932">
        <v>0.10228702089218999</v>
      </c>
      <c r="U15932">
        <v>25.531566892952998</v>
      </c>
      <c r="V15932">
        <v>85.694667151748007</v>
      </c>
      <c r="W15932">
        <v>0</v>
      </c>
    </row>
    <row r="15933" spans="3:23" x14ac:dyDescent="0.35">
      <c r="C15933" s="12">
        <v>43831</v>
      </c>
      <c r="D15933" s="12">
        <v>43861</v>
      </c>
      <c r="E15933" t="s">
        <v>20</v>
      </c>
      <c r="F15933" t="s">
        <v>59</v>
      </c>
      <c r="G15933" t="s">
        <v>59</v>
      </c>
      <c r="H15933" t="s">
        <v>76</v>
      </c>
      <c r="I15933" t="s">
        <v>61</v>
      </c>
      <c r="J15933" t="s">
        <v>62</v>
      </c>
      <c r="K15933" t="s">
        <v>63</v>
      </c>
      <c r="L15933" t="s">
        <v>64</v>
      </c>
      <c r="M15933" t="s">
        <v>82</v>
      </c>
      <c r="N15933" t="s">
        <v>536</v>
      </c>
      <c r="O15933" t="s">
        <v>537</v>
      </c>
      <c r="P15933" t="s">
        <v>548</v>
      </c>
      <c r="Q15933" t="s">
        <v>549</v>
      </c>
      <c r="R15933" t="s">
        <v>70</v>
      </c>
      <c r="S15933">
        <v>2186.8165517807001</v>
      </c>
      <c r="T15933">
        <v>0.82074634381094003</v>
      </c>
      <c r="U15933">
        <v>36.499273608526998</v>
      </c>
      <c r="V15933">
        <v>59.913974596739003</v>
      </c>
      <c r="W15933">
        <v>0</v>
      </c>
    </row>
    <row r="15934" spans="3:23" x14ac:dyDescent="0.35">
      <c r="C15934" s="12">
        <v>43586</v>
      </c>
      <c r="D15934" s="12">
        <v>43616</v>
      </c>
      <c r="E15934" t="s">
        <v>75</v>
      </c>
      <c r="F15934" t="s">
        <v>59</v>
      </c>
      <c r="G15934" t="s">
        <v>59</v>
      </c>
      <c r="H15934" t="s">
        <v>87</v>
      </c>
      <c r="I15934" t="s">
        <v>61</v>
      </c>
      <c r="J15934" t="s">
        <v>62</v>
      </c>
      <c r="K15934" t="s">
        <v>63</v>
      </c>
      <c r="L15934" t="s">
        <v>64</v>
      </c>
      <c r="M15934" t="s">
        <v>101</v>
      </c>
      <c r="N15934" t="s">
        <v>102</v>
      </c>
      <c r="O15934" t="s">
        <v>93</v>
      </c>
      <c r="P15934" t="s">
        <v>590</v>
      </c>
      <c r="Q15934" t="s">
        <v>591</v>
      </c>
      <c r="R15934" t="s">
        <v>70</v>
      </c>
      <c r="S15934">
        <v>2185.8494002368998</v>
      </c>
      <c r="T15934">
        <v>0.17407562240842001</v>
      </c>
      <c r="U15934">
        <v>71.771688429548007</v>
      </c>
      <c r="V15934">
        <v>30.455593954468</v>
      </c>
      <c r="W15934">
        <v>0</v>
      </c>
    </row>
    <row r="15935" spans="3:23" x14ac:dyDescent="0.35">
      <c r="C15935" s="12">
        <v>43862</v>
      </c>
      <c r="D15935" s="12">
        <v>43890</v>
      </c>
      <c r="E15935" t="s">
        <v>20</v>
      </c>
      <c r="F15935" t="s">
        <v>59</v>
      </c>
      <c r="G15935" t="s">
        <v>59</v>
      </c>
      <c r="H15935" t="s">
        <v>60</v>
      </c>
      <c r="I15935" t="s">
        <v>61</v>
      </c>
      <c r="J15935" t="s">
        <v>62</v>
      </c>
      <c r="K15935" t="s">
        <v>63</v>
      </c>
      <c r="L15935" t="s">
        <v>64</v>
      </c>
      <c r="M15935" t="s">
        <v>65</v>
      </c>
      <c r="N15935" t="s">
        <v>564</v>
      </c>
      <c r="O15935" t="s">
        <v>67</v>
      </c>
      <c r="P15935" t="s">
        <v>565</v>
      </c>
      <c r="Q15935" t="s">
        <v>566</v>
      </c>
      <c r="R15935" t="s">
        <v>70</v>
      </c>
      <c r="S15935">
        <v>2185.6991392215</v>
      </c>
      <c r="T15935">
        <v>0.19728957770503999</v>
      </c>
      <c r="U15935">
        <v>355.80310754967002</v>
      </c>
      <c r="V15935">
        <v>6.1430018255711003</v>
      </c>
      <c r="W15935">
        <v>0</v>
      </c>
    </row>
    <row r="15936" spans="3:23" x14ac:dyDescent="0.35">
      <c r="C15936" s="12">
        <v>43709</v>
      </c>
      <c r="D15936" s="12">
        <v>43738</v>
      </c>
      <c r="E15936" t="s">
        <v>75</v>
      </c>
      <c r="F15936" t="s">
        <v>59</v>
      </c>
      <c r="G15936" t="s">
        <v>59</v>
      </c>
      <c r="H15936" t="s">
        <v>60</v>
      </c>
      <c r="I15936" t="s">
        <v>61</v>
      </c>
      <c r="J15936" t="s">
        <v>62</v>
      </c>
      <c r="K15936" t="s">
        <v>63</v>
      </c>
      <c r="L15936" t="s">
        <v>64</v>
      </c>
      <c r="M15936" t="s">
        <v>82</v>
      </c>
      <c r="N15936" t="s">
        <v>450</v>
      </c>
      <c r="O15936" t="s">
        <v>274</v>
      </c>
      <c r="P15936" t="s">
        <v>662</v>
      </c>
      <c r="Q15936" t="s">
        <v>663</v>
      </c>
      <c r="R15936" t="s">
        <v>70</v>
      </c>
      <c r="S15936">
        <v>2184.6190308772002</v>
      </c>
      <c r="T15936">
        <v>0.72314216920757002</v>
      </c>
      <c r="U15936">
        <v>79.989999999999995</v>
      </c>
      <c r="V15936">
        <v>27.311151779938001</v>
      </c>
      <c r="W15936">
        <v>0</v>
      </c>
    </row>
    <row r="15937" spans="3:23" x14ac:dyDescent="0.35">
      <c r="C15937" s="12">
        <v>43891</v>
      </c>
      <c r="D15937" s="12">
        <v>43921</v>
      </c>
      <c r="E15937" t="s">
        <v>20</v>
      </c>
      <c r="F15937" t="s">
        <v>59</v>
      </c>
      <c r="G15937" t="s">
        <v>59</v>
      </c>
      <c r="H15937" t="s">
        <v>60</v>
      </c>
      <c r="I15937" t="s">
        <v>61</v>
      </c>
      <c r="J15937" t="s">
        <v>62</v>
      </c>
      <c r="K15937" t="s">
        <v>63</v>
      </c>
      <c r="L15937" t="s">
        <v>64</v>
      </c>
      <c r="M15937" t="s">
        <v>82</v>
      </c>
      <c r="N15937" t="s">
        <v>450</v>
      </c>
      <c r="O15937" t="s">
        <v>274</v>
      </c>
      <c r="P15937" t="s">
        <v>530</v>
      </c>
      <c r="Q15937" t="s">
        <v>531</v>
      </c>
      <c r="R15937" t="s">
        <v>70</v>
      </c>
      <c r="S15937">
        <v>2181.2470223188002</v>
      </c>
      <c r="T15937">
        <v>1.4112982358626001</v>
      </c>
      <c r="U15937">
        <v>40.088176544107</v>
      </c>
      <c r="V15937">
        <v>54.411230700874</v>
      </c>
      <c r="W15937">
        <v>0</v>
      </c>
    </row>
    <row r="15938" spans="3:23" x14ac:dyDescent="0.35">
      <c r="C15938" s="12">
        <v>43709</v>
      </c>
      <c r="D15938" s="12">
        <v>43738</v>
      </c>
      <c r="E15938" t="s">
        <v>75</v>
      </c>
      <c r="F15938" t="s">
        <v>59</v>
      </c>
      <c r="G15938" t="s">
        <v>59</v>
      </c>
      <c r="H15938" t="s">
        <v>60</v>
      </c>
      <c r="I15938" t="s">
        <v>61</v>
      </c>
      <c r="J15938" t="s">
        <v>62</v>
      </c>
      <c r="K15938" t="s">
        <v>63</v>
      </c>
      <c r="L15938" t="s">
        <v>64</v>
      </c>
      <c r="M15938" t="s">
        <v>82</v>
      </c>
      <c r="N15938" t="s">
        <v>496</v>
      </c>
      <c r="O15938" t="s">
        <v>497</v>
      </c>
      <c r="P15938" t="s">
        <v>498</v>
      </c>
      <c r="Q15938" t="s">
        <v>499</v>
      </c>
      <c r="R15938" t="s">
        <v>70</v>
      </c>
      <c r="S15938">
        <v>2181.1456825537002</v>
      </c>
      <c r="T15938">
        <v>1.4402259502618999</v>
      </c>
      <c r="U15938">
        <v>39.503390647734001</v>
      </c>
      <c r="V15938">
        <v>55.214138502788998</v>
      </c>
      <c r="W15938">
        <v>0</v>
      </c>
    </row>
    <row r="15939" spans="3:23" x14ac:dyDescent="0.35">
      <c r="C15939" s="12">
        <v>43586</v>
      </c>
      <c r="D15939" s="12">
        <v>43616</v>
      </c>
      <c r="E15939" t="s">
        <v>75</v>
      </c>
      <c r="F15939" t="s">
        <v>59</v>
      </c>
      <c r="G15939" t="s">
        <v>59</v>
      </c>
      <c r="H15939" t="s">
        <v>60</v>
      </c>
      <c r="I15939" t="s">
        <v>61</v>
      </c>
      <c r="J15939" t="s">
        <v>62</v>
      </c>
      <c r="K15939" t="s">
        <v>63</v>
      </c>
      <c r="L15939" t="s">
        <v>64</v>
      </c>
      <c r="M15939" t="s">
        <v>82</v>
      </c>
      <c r="N15939" t="s">
        <v>592</v>
      </c>
      <c r="O15939" t="s">
        <v>592</v>
      </c>
      <c r="P15939" t="s">
        <v>615</v>
      </c>
      <c r="Q15939" t="s">
        <v>616</v>
      </c>
      <c r="R15939" t="s">
        <v>70</v>
      </c>
      <c r="S15939">
        <v>2178.3575532017999</v>
      </c>
      <c r="T15939">
        <v>0.98795584821391003</v>
      </c>
      <c r="U15939">
        <v>19.989999999999998</v>
      </c>
      <c r="V15939">
        <v>108.97236384201</v>
      </c>
      <c r="W15939">
        <v>0</v>
      </c>
    </row>
    <row r="15940" spans="3:23" x14ac:dyDescent="0.35">
      <c r="C15940" s="12">
        <v>43891</v>
      </c>
      <c r="D15940" s="12">
        <v>43921</v>
      </c>
      <c r="E15940" t="s">
        <v>20</v>
      </c>
      <c r="F15940" t="s">
        <v>59</v>
      </c>
      <c r="G15940" t="s">
        <v>59</v>
      </c>
      <c r="H15940" t="s">
        <v>60</v>
      </c>
      <c r="I15940" t="s">
        <v>61</v>
      </c>
      <c r="J15940" t="s">
        <v>62</v>
      </c>
      <c r="K15940" t="s">
        <v>63</v>
      </c>
      <c r="L15940" t="s">
        <v>64</v>
      </c>
      <c r="M15940" t="s">
        <v>82</v>
      </c>
      <c r="N15940" t="s">
        <v>379</v>
      </c>
      <c r="O15940" t="s">
        <v>380</v>
      </c>
      <c r="P15940" t="s">
        <v>476</v>
      </c>
      <c r="Q15940" t="s">
        <v>477</v>
      </c>
      <c r="R15940" t="s">
        <v>70</v>
      </c>
      <c r="S15940">
        <v>2177.8022269439998</v>
      </c>
      <c r="T15940">
        <v>1.4838880148416</v>
      </c>
      <c r="U15940">
        <v>41.351641869311003</v>
      </c>
      <c r="V15940">
        <v>52.665435482025003</v>
      </c>
      <c r="W15940">
        <v>0</v>
      </c>
    </row>
    <row r="15941" spans="3:23" x14ac:dyDescent="0.35">
      <c r="C15941" s="12">
        <v>43709</v>
      </c>
      <c r="D15941" s="12">
        <v>43738</v>
      </c>
      <c r="E15941" t="s">
        <v>75</v>
      </c>
      <c r="F15941" t="s">
        <v>59</v>
      </c>
      <c r="G15941" t="s">
        <v>59</v>
      </c>
      <c r="H15941" t="s">
        <v>87</v>
      </c>
      <c r="I15941" t="s">
        <v>61</v>
      </c>
      <c r="J15941" t="s">
        <v>62</v>
      </c>
      <c r="K15941" t="s">
        <v>63</v>
      </c>
      <c r="L15941" t="s">
        <v>64</v>
      </c>
      <c r="M15941" t="s">
        <v>65</v>
      </c>
      <c r="N15941" t="s">
        <v>66</v>
      </c>
      <c r="O15941" t="s">
        <v>67</v>
      </c>
      <c r="P15941" t="s">
        <v>411</v>
      </c>
      <c r="Q15941" t="s">
        <v>412</v>
      </c>
      <c r="R15941" t="s">
        <v>70</v>
      </c>
      <c r="S15941">
        <v>2176.8393630514001</v>
      </c>
      <c r="T15941">
        <v>0.19376745511549001</v>
      </c>
      <c r="U15941">
        <v>424.30132687877</v>
      </c>
      <c r="V15941">
        <v>5.1304090398788</v>
      </c>
      <c r="W15941">
        <v>0</v>
      </c>
    </row>
    <row r="15942" spans="3:23" x14ac:dyDescent="0.35">
      <c r="C15942" s="12">
        <v>43556</v>
      </c>
      <c r="D15942" s="12">
        <v>43585</v>
      </c>
      <c r="E15942" t="s">
        <v>75</v>
      </c>
      <c r="F15942" t="s">
        <v>59</v>
      </c>
      <c r="G15942" t="s">
        <v>59</v>
      </c>
      <c r="H15942" t="s">
        <v>60</v>
      </c>
      <c r="I15942" t="s">
        <v>61</v>
      </c>
      <c r="J15942" t="s">
        <v>62</v>
      </c>
      <c r="K15942" t="s">
        <v>63</v>
      </c>
      <c r="L15942" t="s">
        <v>64</v>
      </c>
      <c r="M15942" t="s">
        <v>82</v>
      </c>
      <c r="N15942" t="s">
        <v>592</v>
      </c>
      <c r="O15942" t="s">
        <v>592</v>
      </c>
      <c r="P15942" t="s">
        <v>615</v>
      </c>
      <c r="Q15942" t="s">
        <v>616</v>
      </c>
      <c r="R15942" t="s">
        <v>70</v>
      </c>
      <c r="S15942">
        <v>2176.0981973151002</v>
      </c>
      <c r="T15942">
        <v>1.0538497232244</v>
      </c>
      <c r="U15942">
        <v>19.989999999999998</v>
      </c>
      <c r="V15942">
        <v>108.85933953551999</v>
      </c>
      <c r="W15942">
        <v>0</v>
      </c>
    </row>
    <row r="15943" spans="3:23" x14ac:dyDescent="0.35">
      <c r="C15943" s="12">
        <v>43739</v>
      </c>
      <c r="D15943" s="12">
        <v>43769</v>
      </c>
      <c r="E15943" t="s">
        <v>20</v>
      </c>
      <c r="F15943" t="s">
        <v>59</v>
      </c>
      <c r="G15943" t="s">
        <v>59</v>
      </c>
      <c r="H15943" t="s">
        <v>76</v>
      </c>
      <c r="I15943" t="s">
        <v>61</v>
      </c>
      <c r="J15943" t="s">
        <v>62</v>
      </c>
      <c r="K15943" t="s">
        <v>63</v>
      </c>
      <c r="L15943" t="s">
        <v>64</v>
      </c>
      <c r="M15943" t="s">
        <v>82</v>
      </c>
      <c r="N15943" t="s">
        <v>536</v>
      </c>
      <c r="O15943" t="s">
        <v>537</v>
      </c>
      <c r="P15943" t="s">
        <v>548</v>
      </c>
      <c r="Q15943" t="s">
        <v>549</v>
      </c>
      <c r="R15943" t="s">
        <v>70</v>
      </c>
      <c r="S15943">
        <v>2175.7839445353002</v>
      </c>
      <c r="T15943">
        <v>0.83594535017781002</v>
      </c>
      <c r="U15943">
        <v>36.757075711641001</v>
      </c>
      <c r="V15943">
        <v>59.193608370923997</v>
      </c>
      <c r="W15943">
        <v>0</v>
      </c>
    </row>
    <row r="15944" spans="3:23" x14ac:dyDescent="0.35">
      <c r="C15944" s="12">
        <v>44105</v>
      </c>
      <c r="D15944" s="12">
        <v>44135</v>
      </c>
      <c r="E15944" t="s">
        <v>21</v>
      </c>
      <c r="F15944" t="s">
        <v>59</v>
      </c>
      <c r="G15944" t="s">
        <v>59</v>
      </c>
      <c r="H15944" t="s">
        <v>87</v>
      </c>
      <c r="I15944" t="s">
        <v>61</v>
      </c>
      <c r="J15944" t="s">
        <v>62</v>
      </c>
      <c r="K15944" t="s">
        <v>63</v>
      </c>
      <c r="L15944" t="s">
        <v>64</v>
      </c>
      <c r="M15944" t="s">
        <v>88</v>
      </c>
      <c r="N15944" t="s">
        <v>89</v>
      </c>
      <c r="O15944" t="s">
        <v>67</v>
      </c>
      <c r="P15944" t="s">
        <v>360</v>
      </c>
      <c r="Q15944" t="s">
        <v>361</v>
      </c>
      <c r="R15944" t="s">
        <v>70</v>
      </c>
      <c r="S15944">
        <v>2173.5821003296001</v>
      </c>
      <c r="T15944">
        <v>0.22313850150722001</v>
      </c>
      <c r="U15944">
        <v>64.458413893173997</v>
      </c>
      <c r="V15944">
        <v>33.720688565682998</v>
      </c>
      <c r="W15944">
        <v>0</v>
      </c>
    </row>
    <row r="15945" spans="3:23" x14ac:dyDescent="0.35">
      <c r="C15945" s="12">
        <v>43709</v>
      </c>
      <c r="D15945" s="12">
        <v>43738</v>
      </c>
      <c r="E15945" t="s">
        <v>75</v>
      </c>
      <c r="F15945" t="s">
        <v>59</v>
      </c>
      <c r="G15945" t="s">
        <v>59</v>
      </c>
      <c r="H15945" t="s">
        <v>87</v>
      </c>
      <c r="I15945" t="s">
        <v>61</v>
      </c>
      <c r="J15945" t="s">
        <v>62</v>
      </c>
      <c r="K15945" t="s">
        <v>63</v>
      </c>
      <c r="L15945" t="s">
        <v>64</v>
      </c>
      <c r="M15945" t="s">
        <v>82</v>
      </c>
      <c r="N15945" t="s">
        <v>157</v>
      </c>
      <c r="O15945" t="s">
        <v>67</v>
      </c>
      <c r="P15945" t="s">
        <v>373</v>
      </c>
      <c r="Q15945" t="s">
        <v>374</v>
      </c>
      <c r="R15945" t="s">
        <v>70</v>
      </c>
      <c r="S15945">
        <v>2172.6609689810998</v>
      </c>
      <c r="T15945">
        <v>0.21946418635775</v>
      </c>
      <c r="U15945">
        <v>194.68007213337</v>
      </c>
      <c r="V15945">
        <v>11.160161105204001</v>
      </c>
      <c r="W15945">
        <v>0</v>
      </c>
    </row>
    <row r="15946" spans="3:23" x14ac:dyDescent="0.35">
      <c r="C15946" s="12">
        <v>43374</v>
      </c>
      <c r="D15946" s="12">
        <v>43404</v>
      </c>
      <c r="E15946" t="s">
        <v>75</v>
      </c>
      <c r="F15946" t="s">
        <v>59</v>
      </c>
      <c r="G15946" t="s">
        <v>59</v>
      </c>
      <c r="H15946" t="s">
        <v>76</v>
      </c>
      <c r="I15946" t="s">
        <v>61</v>
      </c>
      <c r="J15946" t="s">
        <v>62</v>
      </c>
      <c r="K15946" t="s">
        <v>63</v>
      </c>
      <c r="L15946" t="s">
        <v>64</v>
      </c>
      <c r="M15946" t="s">
        <v>82</v>
      </c>
      <c r="N15946" t="s">
        <v>478</v>
      </c>
      <c r="O15946" t="s">
        <v>479</v>
      </c>
      <c r="P15946" t="s">
        <v>480</v>
      </c>
      <c r="Q15946" t="s">
        <v>481</v>
      </c>
      <c r="R15946" t="s">
        <v>70</v>
      </c>
      <c r="S15946">
        <v>2171.52</v>
      </c>
      <c r="T15946">
        <v>5.3824883780167001</v>
      </c>
      <c r="U15946">
        <v>24.969987995198</v>
      </c>
      <c r="V15946">
        <v>86.965199999999996</v>
      </c>
      <c r="W15946">
        <v>0</v>
      </c>
    </row>
    <row r="15947" spans="3:23" x14ac:dyDescent="0.35">
      <c r="C15947" s="12">
        <v>44348</v>
      </c>
      <c r="D15947" s="12">
        <v>44377</v>
      </c>
      <c r="E15947" t="s">
        <v>21</v>
      </c>
      <c r="F15947" t="s">
        <v>59</v>
      </c>
      <c r="G15947" t="s">
        <v>59</v>
      </c>
      <c r="H15947" t="s">
        <v>87</v>
      </c>
      <c r="I15947" t="s">
        <v>61</v>
      </c>
      <c r="J15947" t="s">
        <v>62</v>
      </c>
      <c r="K15947" t="s">
        <v>63</v>
      </c>
      <c r="L15947" t="s">
        <v>64</v>
      </c>
      <c r="M15947" t="s">
        <v>96</v>
      </c>
      <c r="N15947" t="s">
        <v>111</v>
      </c>
      <c r="O15947" t="s">
        <v>112</v>
      </c>
      <c r="P15947" t="s">
        <v>351</v>
      </c>
      <c r="Q15947" t="s">
        <v>352</v>
      </c>
      <c r="R15947" t="s">
        <v>70</v>
      </c>
      <c r="S15947">
        <v>2170.4106171871999</v>
      </c>
      <c r="T15947">
        <v>0.46686776898665</v>
      </c>
      <c r="U15947">
        <v>73.042350218205002</v>
      </c>
      <c r="V15947">
        <v>29.714413770962</v>
      </c>
      <c r="W15947">
        <v>0</v>
      </c>
    </row>
    <row r="15948" spans="3:23" x14ac:dyDescent="0.35">
      <c r="C15948" s="12">
        <v>44075</v>
      </c>
      <c r="D15948" s="12">
        <v>44104</v>
      </c>
      <c r="E15948" t="s">
        <v>20</v>
      </c>
      <c r="F15948" t="s">
        <v>59</v>
      </c>
      <c r="G15948" t="s">
        <v>59</v>
      </c>
      <c r="H15948" t="s">
        <v>87</v>
      </c>
      <c r="I15948" t="s">
        <v>61</v>
      </c>
      <c r="J15948" t="s">
        <v>62</v>
      </c>
      <c r="K15948" t="s">
        <v>63</v>
      </c>
      <c r="L15948" t="s">
        <v>64</v>
      </c>
      <c r="M15948" t="s">
        <v>82</v>
      </c>
      <c r="N15948" t="s">
        <v>435</v>
      </c>
      <c r="O15948" t="s">
        <v>436</v>
      </c>
      <c r="P15948" t="s">
        <v>470</v>
      </c>
      <c r="Q15948" t="s">
        <v>471</v>
      </c>
      <c r="R15948" t="s">
        <v>70</v>
      </c>
      <c r="S15948">
        <v>2170.4095878132998</v>
      </c>
      <c r="T15948">
        <v>7.8360881384092002E-2</v>
      </c>
      <c r="U15948">
        <v>64.643027553962995</v>
      </c>
      <c r="V15948">
        <v>33.575308427525002</v>
      </c>
      <c r="W15948">
        <v>0</v>
      </c>
    </row>
    <row r="15949" spans="3:23" x14ac:dyDescent="0.35">
      <c r="C15949" s="12">
        <v>43739</v>
      </c>
      <c r="D15949" s="12">
        <v>43769</v>
      </c>
      <c r="E15949" t="s">
        <v>20</v>
      </c>
      <c r="F15949" t="s">
        <v>59</v>
      </c>
      <c r="G15949" t="s">
        <v>59</v>
      </c>
      <c r="H15949" t="s">
        <v>87</v>
      </c>
      <c r="I15949" t="s">
        <v>61</v>
      </c>
      <c r="J15949" t="s">
        <v>62</v>
      </c>
      <c r="K15949" t="s">
        <v>63</v>
      </c>
      <c r="L15949" t="s">
        <v>64</v>
      </c>
      <c r="M15949" t="s">
        <v>96</v>
      </c>
      <c r="N15949" t="s">
        <v>111</v>
      </c>
      <c r="O15949" t="s">
        <v>112</v>
      </c>
      <c r="P15949" t="s">
        <v>331</v>
      </c>
      <c r="Q15949" t="s">
        <v>332</v>
      </c>
      <c r="R15949" t="s">
        <v>70</v>
      </c>
      <c r="S15949">
        <v>2170.1396863197001</v>
      </c>
      <c r="T15949">
        <v>0.37548288827332998</v>
      </c>
      <c r="U15949">
        <v>83.767203150566004</v>
      </c>
      <c r="V15949">
        <v>25.906794123459001</v>
      </c>
      <c r="W15949">
        <v>0</v>
      </c>
    </row>
    <row r="15950" spans="3:23" x14ac:dyDescent="0.35">
      <c r="C15950" s="12">
        <v>43862</v>
      </c>
      <c r="D15950" s="12">
        <v>43890</v>
      </c>
      <c r="E15950" t="s">
        <v>20</v>
      </c>
      <c r="F15950" t="s">
        <v>59</v>
      </c>
      <c r="G15950" t="s">
        <v>59</v>
      </c>
      <c r="H15950" t="s">
        <v>60</v>
      </c>
      <c r="I15950" t="s">
        <v>61</v>
      </c>
      <c r="J15950" t="s">
        <v>62</v>
      </c>
      <c r="K15950" t="s">
        <v>63</v>
      </c>
      <c r="L15950" t="s">
        <v>64</v>
      </c>
      <c r="M15950" t="s">
        <v>82</v>
      </c>
      <c r="N15950" t="s">
        <v>445</v>
      </c>
      <c r="O15950" t="s">
        <v>445</v>
      </c>
      <c r="P15950" t="s">
        <v>446</v>
      </c>
      <c r="Q15950" t="s">
        <v>447</v>
      </c>
      <c r="R15950" t="s">
        <v>70</v>
      </c>
      <c r="S15950">
        <v>2168.2368434793002</v>
      </c>
      <c r="T15950">
        <v>2.4208824666941999</v>
      </c>
      <c r="U15950">
        <v>20.824833780885001</v>
      </c>
      <c r="V15950">
        <v>104.11784633160001</v>
      </c>
      <c r="W15950">
        <v>0</v>
      </c>
    </row>
    <row r="15951" spans="3:23" x14ac:dyDescent="0.35">
      <c r="C15951" s="12">
        <v>43709</v>
      </c>
      <c r="D15951" s="12">
        <v>43738</v>
      </c>
      <c r="E15951" t="s">
        <v>75</v>
      </c>
      <c r="F15951" t="s">
        <v>59</v>
      </c>
      <c r="G15951" t="s">
        <v>59</v>
      </c>
      <c r="H15951" t="s">
        <v>87</v>
      </c>
      <c r="I15951" t="s">
        <v>61</v>
      </c>
      <c r="J15951" t="s">
        <v>62</v>
      </c>
      <c r="K15951" t="s">
        <v>63</v>
      </c>
      <c r="L15951" t="s">
        <v>64</v>
      </c>
      <c r="M15951" t="s">
        <v>101</v>
      </c>
      <c r="N15951" t="s">
        <v>102</v>
      </c>
      <c r="O15951" t="s">
        <v>93</v>
      </c>
      <c r="P15951" t="s">
        <v>590</v>
      </c>
      <c r="Q15951" t="s">
        <v>591</v>
      </c>
      <c r="R15951" t="s">
        <v>70</v>
      </c>
      <c r="S15951">
        <v>2167.8594024447998</v>
      </c>
      <c r="T15951">
        <v>0.14967239734030999</v>
      </c>
      <c r="U15951">
        <v>73.228021474561004</v>
      </c>
      <c r="V15951">
        <v>29.604232898711999</v>
      </c>
      <c r="W15951">
        <v>0</v>
      </c>
    </row>
    <row r="15952" spans="3:23" x14ac:dyDescent="0.35">
      <c r="C15952" s="12">
        <v>44317</v>
      </c>
      <c r="D15952" s="12">
        <v>44347</v>
      </c>
      <c r="E15952" t="s">
        <v>21</v>
      </c>
      <c r="F15952" t="s">
        <v>59</v>
      </c>
      <c r="G15952" t="s">
        <v>59</v>
      </c>
      <c r="H15952" t="s">
        <v>87</v>
      </c>
      <c r="I15952" t="s">
        <v>61</v>
      </c>
      <c r="J15952" t="s">
        <v>62</v>
      </c>
      <c r="K15952" t="s">
        <v>63</v>
      </c>
      <c r="L15952" t="s">
        <v>64</v>
      </c>
      <c r="M15952" t="s">
        <v>82</v>
      </c>
      <c r="N15952" t="s">
        <v>435</v>
      </c>
      <c r="O15952" t="s">
        <v>436</v>
      </c>
      <c r="P15952" t="s">
        <v>437</v>
      </c>
      <c r="Q15952" t="s">
        <v>438</v>
      </c>
      <c r="R15952" t="s">
        <v>70</v>
      </c>
      <c r="S15952">
        <v>2167.7808247306002</v>
      </c>
      <c r="T15952">
        <v>0.17917251633513001</v>
      </c>
      <c r="U15952">
        <v>58.642776140847999</v>
      </c>
      <c r="V15952">
        <v>36.965862931251998</v>
      </c>
      <c r="W15952">
        <v>0</v>
      </c>
    </row>
    <row r="15953" spans="3:23" x14ac:dyDescent="0.35">
      <c r="C15953" s="12">
        <v>43405</v>
      </c>
      <c r="D15953" s="12">
        <v>43434</v>
      </c>
      <c r="E15953" t="s">
        <v>75</v>
      </c>
      <c r="F15953" t="s">
        <v>59</v>
      </c>
      <c r="G15953" t="s">
        <v>59</v>
      </c>
      <c r="H15953" t="s">
        <v>60</v>
      </c>
      <c r="I15953" t="s">
        <v>61</v>
      </c>
      <c r="J15953" t="s">
        <v>62</v>
      </c>
      <c r="K15953" t="s">
        <v>63</v>
      </c>
      <c r="L15953" t="s">
        <v>64</v>
      </c>
      <c r="M15953" t="s">
        <v>101</v>
      </c>
      <c r="N15953" t="s">
        <v>102</v>
      </c>
      <c r="O15953" t="s">
        <v>93</v>
      </c>
      <c r="P15953" t="s">
        <v>590</v>
      </c>
      <c r="Q15953" t="s">
        <v>591</v>
      </c>
      <c r="R15953" t="s">
        <v>70</v>
      </c>
      <c r="S15953">
        <v>2167.4531795927001</v>
      </c>
      <c r="T15953">
        <v>0.64333338294056996</v>
      </c>
      <c r="U15953">
        <v>66.223760937665006</v>
      </c>
      <c r="V15953">
        <v>32.729237193774999</v>
      </c>
      <c r="W15953">
        <v>0</v>
      </c>
    </row>
    <row r="15954" spans="3:23" x14ac:dyDescent="0.35">
      <c r="C15954" s="12">
        <v>43556</v>
      </c>
      <c r="D15954" s="12">
        <v>43585</v>
      </c>
      <c r="E15954" t="s">
        <v>75</v>
      </c>
      <c r="F15954" t="s">
        <v>59</v>
      </c>
      <c r="G15954" t="s">
        <v>59</v>
      </c>
      <c r="H15954" t="s">
        <v>87</v>
      </c>
      <c r="I15954" t="s">
        <v>61</v>
      </c>
      <c r="J15954" t="s">
        <v>62</v>
      </c>
      <c r="K15954" t="s">
        <v>63</v>
      </c>
      <c r="L15954" t="s">
        <v>64</v>
      </c>
      <c r="M15954" t="s">
        <v>77</v>
      </c>
      <c r="N15954" t="s">
        <v>107</v>
      </c>
      <c r="O15954" t="s">
        <v>108</v>
      </c>
      <c r="P15954" t="s">
        <v>430</v>
      </c>
      <c r="Q15954" t="s">
        <v>431</v>
      </c>
      <c r="R15954" t="s">
        <v>70</v>
      </c>
      <c r="S15954">
        <v>2167.0232891449</v>
      </c>
      <c r="T15954">
        <v>0.54126013483585</v>
      </c>
      <c r="U15954">
        <v>136.97357217715</v>
      </c>
      <c r="V15954">
        <v>15.820740123081</v>
      </c>
      <c r="W15954">
        <v>0</v>
      </c>
    </row>
    <row r="15955" spans="3:23" x14ac:dyDescent="0.35">
      <c r="C15955" s="12">
        <v>43862</v>
      </c>
      <c r="D15955" s="12">
        <v>43890</v>
      </c>
      <c r="E15955" t="s">
        <v>20</v>
      </c>
      <c r="F15955" t="s">
        <v>59</v>
      </c>
      <c r="G15955" t="s">
        <v>59</v>
      </c>
      <c r="H15955" t="s">
        <v>60</v>
      </c>
      <c r="I15955" t="s">
        <v>61</v>
      </c>
      <c r="J15955" t="s">
        <v>62</v>
      </c>
      <c r="K15955" t="s">
        <v>63</v>
      </c>
      <c r="L15955" t="s">
        <v>64</v>
      </c>
      <c r="M15955" t="s">
        <v>82</v>
      </c>
      <c r="N15955" t="s">
        <v>516</v>
      </c>
      <c r="O15955" t="s">
        <v>516</v>
      </c>
      <c r="P15955" t="s">
        <v>517</v>
      </c>
      <c r="Q15955" t="s">
        <v>518</v>
      </c>
      <c r="R15955" t="s">
        <v>70</v>
      </c>
      <c r="S15955">
        <v>2166.5492736619999</v>
      </c>
      <c r="T15955">
        <v>0.57781672581365995</v>
      </c>
      <c r="U15955">
        <v>18.980096980443001</v>
      </c>
      <c r="V15955">
        <v>114.14848279724001</v>
      </c>
      <c r="W15955">
        <v>0</v>
      </c>
    </row>
    <row r="15956" spans="3:23" x14ac:dyDescent="0.35">
      <c r="C15956" s="12">
        <v>43831</v>
      </c>
      <c r="D15956" s="12">
        <v>43861</v>
      </c>
      <c r="E15956" t="s">
        <v>20</v>
      </c>
      <c r="F15956" t="s">
        <v>59</v>
      </c>
      <c r="G15956" t="s">
        <v>59</v>
      </c>
      <c r="H15956" t="s">
        <v>60</v>
      </c>
      <c r="I15956" t="s">
        <v>61</v>
      </c>
      <c r="J15956" t="s">
        <v>62</v>
      </c>
      <c r="K15956" t="s">
        <v>63</v>
      </c>
      <c r="L15956" t="s">
        <v>64</v>
      </c>
      <c r="M15956" t="s">
        <v>82</v>
      </c>
      <c r="N15956" t="s">
        <v>511</v>
      </c>
      <c r="O15956" t="s">
        <v>511</v>
      </c>
      <c r="P15956" t="s">
        <v>514</v>
      </c>
      <c r="Q15956" t="s">
        <v>515</v>
      </c>
      <c r="R15956" t="s">
        <v>70</v>
      </c>
      <c r="S15956">
        <v>2166.2661860490002</v>
      </c>
      <c r="T15956">
        <v>1.0167930356293999</v>
      </c>
      <c r="U15956">
        <v>22.787106635804001</v>
      </c>
      <c r="V15956">
        <v>95.065434180449998</v>
      </c>
      <c r="W15956">
        <v>0</v>
      </c>
    </row>
    <row r="15957" spans="3:23" x14ac:dyDescent="0.35">
      <c r="C15957" s="12">
        <v>43709</v>
      </c>
      <c r="D15957" s="12">
        <v>43738</v>
      </c>
      <c r="E15957" t="s">
        <v>75</v>
      </c>
      <c r="F15957" t="s">
        <v>59</v>
      </c>
      <c r="G15957" t="s">
        <v>59</v>
      </c>
      <c r="H15957" t="s">
        <v>87</v>
      </c>
      <c r="I15957" t="s">
        <v>61</v>
      </c>
      <c r="J15957" t="s">
        <v>62</v>
      </c>
      <c r="K15957" t="s">
        <v>63</v>
      </c>
      <c r="L15957" t="s">
        <v>64</v>
      </c>
      <c r="M15957" t="s">
        <v>82</v>
      </c>
      <c r="N15957" t="s">
        <v>432</v>
      </c>
      <c r="O15957" t="s">
        <v>432</v>
      </c>
      <c r="P15957" t="s">
        <v>433</v>
      </c>
      <c r="Q15957" t="s">
        <v>434</v>
      </c>
      <c r="R15957" t="s">
        <v>70</v>
      </c>
      <c r="S15957">
        <v>2165.7145020372</v>
      </c>
      <c r="T15957">
        <v>0.69106586833335004</v>
      </c>
      <c r="U15957">
        <v>23.99</v>
      </c>
      <c r="V15957">
        <v>90.275719134520997</v>
      </c>
      <c r="W15957">
        <v>0</v>
      </c>
    </row>
    <row r="15958" spans="3:23" x14ac:dyDescent="0.35">
      <c r="C15958" s="12">
        <v>43678</v>
      </c>
      <c r="D15958" s="12">
        <v>43708</v>
      </c>
      <c r="E15958" t="s">
        <v>75</v>
      </c>
      <c r="F15958" t="s">
        <v>59</v>
      </c>
      <c r="G15958" t="s">
        <v>59</v>
      </c>
      <c r="H15958" t="s">
        <v>87</v>
      </c>
      <c r="I15958" t="s">
        <v>61</v>
      </c>
      <c r="J15958" t="s">
        <v>62</v>
      </c>
      <c r="K15958" t="s">
        <v>63</v>
      </c>
      <c r="L15958" t="s">
        <v>64</v>
      </c>
      <c r="M15958" t="s">
        <v>101</v>
      </c>
      <c r="N15958" t="s">
        <v>102</v>
      </c>
      <c r="O15958" t="s">
        <v>93</v>
      </c>
      <c r="P15958" t="s">
        <v>349</v>
      </c>
      <c r="Q15958" t="s">
        <v>350</v>
      </c>
      <c r="R15958" t="s">
        <v>70</v>
      </c>
      <c r="S15958">
        <v>2165.3828851917001</v>
      </c>
      <c r="T15958">
        <v>0.44664244209124998</v>
      </c>
      <c r="U15958">
        <v>56.860605539414998</v>
      </c>
      <c r="V15958">
        <v>38.082304341459</v>
      </c>
      <c r="W15958">
        <v>0</v>
      </c>
    </row>
    <row r="15959" spans="3:23" x14ac:dyDescent="0.35">
      <c r="C15959" s="12">
        <v>44317</v>
      </c>
      <c r="D15959" s="12">
        <v>44347</v>
      </c>
      <c r="E15959" t="s">
        <v>21</v>
      </c>
      <c r="F15959" t="s">
        <v>59</v>
      </c>
      <c r="G15959" t="s">
        <v>59</v>
      </c>
      <c r="H15959" t="s">
        <v>60</v>
      </c>
      <c r="I15959" t="s">
        <v>61</v>
      </c>
      <c r="J15959" t="s">
        <v>62</v>
      </c>
      <c r="K15959" t="s">
        <v>63</v>
      </c>
      <c r="L15959" t="s">
        <v>64</v>
      </c>
      <c r="M15959" t="s">
        <v>82</v>
      </c>
      <c r="N15959" t="s">
        <v>435</v>
      </c>
      <c r="O15959" t="s">
        <v>436</v>
      </c>
      <c r="P15959" t="s">
        <v>470</v>
      </c>
      <c r="Q15959" t="s">
        <v>471</v>
      </c>
      <c r="R15959" t="s">
        <v>70</v>
      </c>
      <c r="S15959">
        <v>2164.7200096277002</v>
      </c>
      <c r="T15959">
        <v>1.7235656431166999</v>
      </c>
      <c r="U15959">
        <v>54.15051446967</v>
      </c>
      <c r="V15959">
        <v>39.975982330512998</v>
      </c>
      <c r="W15959">
        <v>0</v>
      </c>
    </row>
    <row r="15960" spans="3:23" x14ac:dyDescent="0.35">
      <c r="C15960" s="12">
        <v>43466</v>
      </c>
      <c r="D15960" s="12">
        <v>43496</v>
      </c>
      <c r="E15960" t="s">
        <v>75</v>
      </c>
      <c r="F15960" t="s">
        <v>59</v>
      </c>
      <c r="G15960" t="s">
        <v>59</v>
      </c>
      <c r="H15960" t="s">
        <v>60</v>
      </c>
      <c r="I15960" t="s">
        <v>61</v>
      </c>
      <c r="J15960" t="s">
        <v>62</v>
      </c>
      <c r="K15960" t="s">
        <v>63</v>
      </c>
      <c r="L15960" t="s">
        <v>64</v>
      </c>
      <c r="M15960" t="s">
        <v>82</v>
      </c>
      <c r="N15960" t="s">
        <v>592</v>
      </c>
      <c r="O15960" t="s">
        <v>592</v>
      </c>
      <c r="P15960" t="s">
        <v>615</v>
      </c>
      <c r="Q15960" t="s">
        <v>616</v>
      </c>
      <c r="R15960" t="s">
        <v>70</v>
      </c>
      <c r="S15960">
        <v>2160.7925008880002</v>
      </c>
      <c r="T15960">
        <v>1.0758408385195</v>
      </c>
      <c r="U15960">
        <v>19.989999999999998</v>
      </c>
      <c r="V15960">
        <v>108.09367188034</v>
      </c>
      <c r="W15960">
        <v>0</v>
      </c>
    </row>
    <row r="15961" spans="3:23" x14ac:dyDescent="0.35">
      <c r="C15961" s="12">
        <v>44317</v>
      </c>
      <c r="D15961" s="12">
        <v>44347</v>
      </c>
      <c r="E15961" t="s">
        <v>21</v>
      </c>
      <c r="F15961" t="s">
        <v>59</v>
      </c>
      <c r="G15961" t="s">
        <v>59</v>
      </c>
      <c r="H15961" t="s">
        <v>60</v>
      </c>
      <c r="I15961" t="s">
        <v>61</v>
      </c>
      <c r="J15961" t="s">
        <v>62</v>
      </c>
      <c r="K15961" t="s">
        <v>63</v>
      </c>
      <c r="L15961" t="s">
        <v>64</v>
      </c>
      <c r="M15961" t="s">
        <v>77</v>
      </c>
      <c r="N15961" t="s">
        <v>78</v>
      </c>
      <c r="O15961" t="s">
        <v>79</v>
      </c>
      <c r="P15961" t="s">
        <v>397</v>
      </c>
      <c r="Q15961" t="s">
        <v>398</v>
      </c>
      <c r="R15961" t="s">
        <v>70</v>
      </c>
      <c r="S15961">
        <v>2158.2950764331999</v>
      </c>
      <c r="T15961">
        <v>0.4074768335758</v>
      </c>
      <c r="U15961">
        <v>28.749559048873</v>
      </c>
      <c r="V15961">
        <v>75.072284509276997</v>
      </c>
      <c r="W15961">
        <v>0</v>
      </c>
    </row>
    <row r="15962" spans="3:23" x14ac:dyDescent="0.35">
      <c r="C15962" s="12">
        <v>43862</v>
      </c>
      <c r="D15962" s="12">
        <v>43890</v>
      </c>
      <c r="E15962" t="s">
        <v>20</v>
      </c>
      <c r="F15962" t="s">
        <v>59</v>
      </c>
      <c r="G15962" t="s">
        <v>59</v>
      </c>
      <c r="H15962" t="s">
        <v>87</v>
      </c>
      <c r="I15962" t="s">
        <v>61</v>
      </c>
      <c r="J15962" t="s">
        <v>62</v>
      </c>
      <c r="K15962" t="s">
        <v>63</v>
      </c>
      <c r="L15962" t="s">
        <v>64</v>
      </c>
      <c r="M15962" t="s">
        <v>82</v>
      </c>
      <c r="N15962" t="s">
        <v>124</v>
      </c>
      <c r="O15962" t="s">
        <v>108</v>
      </c>
      <c r="P15962" t="s">
        <v>302</v>
      </c>
      <c r="Q15962" t="s">
        <v>303</v>
      </c>
      <c r="R15962" t="s">
        <v>70</v>
      </c>
      <c r="S15962">
        <v>2158.0053618929001</v>
      </c>
      <c r="T15962">
        <v>0.34971666847269001</v>
      </c>
      <c r="U15962">
        <v>143.67632096072001</v>
      </c>
      <c r="V15962">
        <v>15.019909665442</v>
      </c>
      <c r="W15962">
        <v>0</v>
      </c>
    </row>
    <row r="15963" spans="3:23" x14ac:dyDescent="0.35">
      <c r="C15963" s="12">
        <v>44044</v>
      </c>
      <c r="D15963" s="12">
        <v>44074</v>
      </c>
      <c r="E15963" t="s">
        <v>20</v>
      </c>
      <c r="F15963" t="s">
        <v>59</v>
      </c>
      <c r="G15963" t="s">
        <v>59</v>
      </c>
      <c r="H15963" t="s">
        <v>60</v>
      </c>
      <c r="I15963" t="s">
        <v>61</v>
      </c>
      <c r="J15963" t="s">
        <v>62</v>
      </c>
      <c r="K15963" t="s">
        <v>63</v>
      </c>
      <c r="L15963" t="s">
        <v>64</v>
      </c>
      <c r="M15963" t="s">
        <v>82</v>
      </c>
      <c r="N15963" t="s">
        <v>413</v>
      </c>
      <c r="O15963" t="s">
        <v>414</v>
      </c>
      <c r="P15963" t="s">
        <v>490</v>
      </c>
      <c r="Q15963" t="s">
        <v>491</v>
      </c>
      <c r="R15963" t="s">
        <v>70</v>
      </c>
      <c r="S15963">
        <v>2157.9575544259001</v>
      </c>
      <c r="T15963">
        <v>1.1076860007536</v>
      </c>
      <c r="U15963">
        <v>59.99</v>
      </c>
      <c r="V15963">
        <v>35.971954566192998</v>
      </c>
      <c r="W15963">
        <v>0</v>
      </c>
    </row>
    <row r="15964" spans="3:23" x14ac:dyDescent="0.35">
      <c r="C15964" s="12">
        <v>44105</v>
      </c>
      <c r="D15964" s="12">
        <v>44135</v>
      </c>
      <c r="E15964" t="s">
        <v>21</v>
      </c>
      <c r="F15964" t="s">
        <v>59</v>
      </c>
      <c r="G15964" t="s">
        <v>59</v>
      </c>
      <c r="H15964" t="s">
        <v>87</v>
      </c>
      <c r="I15964" t="s">
        <v>61</v>
      </c>
      <c r="J15964" t="s">
        <v>62</v>
      </c>
      <c r="K15964" t="s">
        <v>63</v>
      </c>
      <c r="L15964" t="s">
        <v>64</v>
      </c>
      <c r="M15964" t="s">
        <v>82</v>
      </c>
      <c r="N15964" t="s">
        <v>435</v>
      </c>
      <c r="O15964" t="s">
        <v>436</v>
      </c>
      <c r="P15964" t="s">
        <v>470</v>
      </c>
      <c r="Q15964" t="s">
        <v>471</v>
      </c>
      <c r="R15964" t="s">
        <v>70</v>
      </c>
      <c r="S15964">
        <v>2157.2495755566001</v>
      </c>
      <c r="T15964">
        <v>6.4369432619909003E-2</v>
      </c>
      <c r="U15964">
        <v>65.214010156974993</v>
      </c>
      <c r="V15964">
        <v>33.079541809558997</v>
      </c>
      <c r="W15964">
        <v>0</v>
      </c>
    </row>
    <row r="15965" spans="3:23" x14ac:dyDescent="0.35">
      <c r="C15965" s="12">
        <v>44228</v>
      </c>
      <c r="D15965" s="12">
        <v>44255</v>
      </c>
      <c r="E15965" t="s">
        <v>21</v>
      </c>
      <c r="F15965" t="s">
        <v>59</v>
      </c>
      <c r="G15965" t="s">
        <v>59</v>
      </c>
      <c r="H15965" t="s">
        <v>87</v>
      </c>
      <c r="I15965" t="s">
        <v>61</v>
      </c>
      <c r="J15965" t="s">
        <v>62</v>
      </c>
      <c r="K15965" t="s">
        <v>63</v>
      </c>
      <c r="L15965" t="s">
        <v>64</v>
      </c>
      <c r="M15965" t="s">
        <v>82</v>
      </c>
      <c r="N15965" t="s">
        <v>597</v>
      </c>
      <c r="O15965" t="s">
        <v>598</v>
      </c>
      <c r="P15965" t="s">
        <v>599</v>
      </c>
      <c r="Q15965" t="s">
        <v>600</v>
      </c>
      <c r="R15965" t="s">
        <v>70</v>
      </c>
      <c r="S15965">
        <v>2156.0524421515001</v>
      </c>
      <c r="T15965">
        <v>0.21699567049126001</v>
      </c>
      <c r="U15965">
        <v>29.258460014048001</v>
      </c>
      <c r="V15965">
        <v>73.689881187056997</v>
      </c>
      <c r="W15965">
        <v>0</v>
      </c>
    </row>
    <row r="15966" spans="3:23" x14ac:dyDescent="0.35">
      <c r="C15966" s="12">
        <v>43647</v>
      </c>
      <c r="D15966" s="12">
        <v>43677</v>
      </c>
      <c r="E15966" t="s">
        <v>75</v>
      </c>
      <c r="F15966" t="s">
        <v>59</v>
      </c>
      <c r="G15966" t="s">
        <v>59</v>
      </c>
      <c r="H15966" t="s">
        <v>87</v>
      </c>
      <c r="I15966" t="s">
        <v>61</v>
      </c>
      <c r="J15966" t="s">
        <v>62</v>
      </c>
      <c r="K15966" t="s">
        <v>63</v>
      </c>
      <c r="L15966" t="s">
        <v>64</v>
      </c>
      <c r="M15966" t="s">
        <v>82</v>
      </c>
      <c r="N15966" t="s">
        <v>426</v>
      </c>
      <c r="O15966" t="s">
        <v>427</v>
      </c>
      <c r="P15966" t="s">
        <v>428</v>
      </c>
      <c r="Q15966" t="s">
        <v>429</v>
      </c>
      <c r="R15966" t="s">
        <v>70</v>
      </c>
      <c r="S15966">
        <v>2154.6123973099998</v>
      </c>
      <c r="T15966">
        <v>1.3179782791699</v>
      </c>
      <c r="U15966">
        <v>34.096309420844001</v>
      </c>
      <c r="V15966">
        <v>63.191953437423997</v>
      </c>
      <c r="W15966">
        <v>0</v>
      </c>
    </row>
    <row r="15967" spans="3:23" x14ac:dyDescent="0.35">
      <c r="C15967" s="12">
        <v>43556</v>
      </c>
      <c r="D15967" s="12">
        <v>43585</v>
      </c>
      <c r="E15967" t="s">
        <v>75</v>
      </c>
      <c r="F15967" t="s">
        <v>59</v>
      </c>
      <c r="G15967" t="s">
        <v>59</v>
      </c>
      <c r="H15967" t="s">
        <v>76</v>
      </c>
      <c r="I15967" t="s">
        <v>61</v>
      </c>
      <c r="J15967" t="s">
        <v>62</v>
      </c>
      <c r="K15967" t="s">
        <v>63</v>
      </c>
      <c r="L15967" t="s">
        <v>64</v>
      </c>
      <c r="M15967" t="s">
        <v>77</v>
      </c>
      <c r="N15967" t="s">
        <v>78</v>
      </c>
      <c r="O15967" t="s">
        <v>79</v>
      </c>
      <c r="P15967" t="s">
        <v>385</v>
      </c>
      <c r="Q15967" t="s">
        <v>386</v>
      </c>
      <c r="R15967" t="s">
        <v>70</v>
      </c>
      <c r="S15967">
        <v>2151.8701886164999</v>
      </c>
      <c r="T15967">
        <v>11.110167287244</v>
      </c>
      <c r="U15967">
        <v>23.955049630392001</v>
      </c>
      <c r="V15967">
        <v>89.829502414656005</v>
      </c>
      <c r="W15967">
        <v>0</v>
      </c>
    </row>
    <row r="15968" spans="3:23" x14ac:dyDescent="0.35">
      <c r="C15968" s="12">
        <v>43525</v>
      </c>
      <c r="D15968" s="12">
        <v>43555</v>
      </c>
      <c r="E15968" t="s">
        <v>75</v>
      </c>
      <c r="F15968" t="s">
        <v>59</v>
      </c>
      <c r="G15968" t="s">
        <v>59</v>
      </c>
      <c r="H15968" t="s">
        <v>76</v>
      </c>
      <c r="I15968" t="s">
        <v>61</v>
      </c>
      <c r="J15968" t="s">
        <v>62</v>
      </c>
      <c r="K15968" t="s">
        <v>63</v>
      </c>
      <c r="L15968" t="s">
        <v>64</v>
      </c>
      <c r="M15968" t="s">
        <v>82</v>
      </c>
      <c r="N15968" t="s">
        <v>536</v>
      </c>
      <c r="O15968" t="s">
        <v>537</v>
      </c>
      <c r="P15968" t="s">
        <v>538</v>
      </c>
      <c r="Q15968" t="s">
        <v>539</v>
      </c>
      <c r="R15968" t="s">
        <v>70</v>
      </c>
      <c r="S15968">
        <v>2151.3242116391998</v>
      </c>
      <c r="T15968">
        <v>0.75497969397280995</v>
      </c>
      <c r="U15968">
        <v>57.959670354628003</v>
      </c>
      <c r="V15968">
        <v>37.117606060839002</v>
      </c>
      <c r="W15968">
        <v>0</v>
      </c>
    </row>
    <row r="15969" spans="3:23" x14ac:dyDescent="0.35">
      <c r="C15969" s="12">
        <v>43922</v>
      </c>
      <c r="D15969" s="12">
        <v>43951</v>
      </c>
      <c r="E15969" t="s">
        <v>20</v>
      </c>
      <c r="F15969" t="s">
        <v>59</v>
      </c>
      <c r="G15969" t="s">
        <v>59</v>
      </c>
      <c r="H15969" t="s">
        <v>60</v>
      </c>
      <c r="I15969" t="s">
        <v>61</v>
      </c>
      <c r="J15969" t="s">
        <v>62</v>
      </c>
      <c r="K15969" t="s">
        <v>63</v>
      </c>
      <c r="L15969" t="s">
        <v>64</v>
      </c>
      <c r="M15969" t="s">
        <v>82</v>
      </c>
      <c r="N15969" t="s">
        <v>357</v>
      </c>
      <c r="O15969" t="s">
        <v>357</v>
      </c>
      <c r="P15969" t="s">
        <v>607</v>
      </c>
      <c r="Q15969" t="s">
        <v>608</v>
      </c>
      <c r="R15969" t="s">
        <v>70</v>
      </c>
      <c r="S15969">
        <v>2150.8203709953</v>
      </c>
      <c r="T15969">
        <v>1.1074651181843</v>
      </c>
      <c r="U15969">
        <v>79.788710381382998</v>
      </c>
      <c r="V15969">
        <v>26.956449862576001</v>
      </c>
      <c r="W15969">
        <v>0</v>
      </c>
    </row>
    <row r="15970" spans="3:23" x14ac:dyDescent="0.35">
      <c r="C15970" s="12">
        <v>44317</v>
      </c>
      <c r="D15970" s="12">
        <v>44347</v>
      </c>
      <c r="E15970" t="s">
        <v>21</v>
      </c>
      <c r="F15970" t="s">
        <v>59</v>
      </c>
      <c r="G15970" t="s">
        <v>59</v>
      </c>
      <c r="H15970" t="s">
        <v>60</v>
      </c>
      <c r="I15970" t="s">
        <v>61</v>
      </c>
      <c r="J15970" t="s">
        <v>62</v>
      </c>
      <c r="K15970" t="s">
        <v>63</v>
      </c>
      <c r="L15970" t="s">
        <v>64</v>
      </c>
      <c r="M15970" t="s">
        <v>88</v>
      </c>
      <c r="N15970" t="s">
        <v>89</v>
      </c>
      <c r="O15970" t="s">
        <v>67</v>
      </c>
      <c r="P15970" t="s">
        <v>360</v>
      </c>
      <c r="Q15970" t="s">
        <v>361</v>
      </c>
      <c r="R15970" t="s">
        <v>70</v>
      </c>
      <c r="S15970">
        <v>2147.0224365480999</v>
      </c>
      <c r="T15970">
        <v>0.34697301533364</v>
      </c>
      <c r="U15970">
        <v>80.666009411654997</v>
      </c>
      <c r="V15970">
        <v>26.616197481537</v>
      </c>
      <c r="W15970">
        <v>0</v>
      </c>
    </row>
    <row r="15971" spans="3:23" x14ac:dyDescent="0.35">
      <c r="C15971" s="12">
        <v>43466</v>
      </c>
      <c r="D15971" s="12">
        <v>43496</v>
      </c>
      <c r="E15971" t="s">
        <v>75</v>
      </c>
      <c r="F15971" t="s">
        <v>59</v>
      </c>
      <c r="G15971" t="s">
        <v>59</v>
      </c>
      <c r="H15971" t="s">
        <v>76</v>
      </c>
      <c r="I15971" t="s">
        <v>61</v>
      </c>
      <c r="J15971" t="s">
        <v>62</v>
      </c>
      <c r="K15971" t="s">
        <v>63</v>
      </c>
      <c r="L15971" t="s">
        <v>64</v>
      </c>
      <c r="M15971" t="s">
        <v>82</v>
      </c>
      <c r="N15971" t="s">
        <v>478</v>
      </c>
      <c r="O15971" t="s">
        <v>479</v>
      </c>
      <c r="P15971" t="s">
        <v>480</v>
      </c>
      <c r="Q15971" t="s">
        <v>481</v>
      </c>
      <c r="R15971" t="s">
        <v>70</v>
      </c>
      <c r="S15971">
        <v>2146.56</v>
      </c>
      <c r="T15971">
        <v>5.3264207907456997</v>
      </c>
      <c r="U15971">
        <v>24.969987995198</v>
      </c>
      <c r="V15971">
        <v>85.965599999999</v>
      </c>
      <c r="W15971">
        <v>0</v>
      </c>
    </row>
    <row r="15972" spans="3:23" x14ac:dyDescent="0.35">
      <c r="C15972" s="12">
        <v>44317</v>
      </c>
      <c r="D15972" s="12">
        <v>44347</v>
      </c>
      <c r="E15972" t="s">
        <v>21</v>
      </c>
      <c r="F15972" t="s">
        <v>59</v>
      </c>
      <c r="G15972" t="s">
        <v>59</v>
      </c>
      <c r="H15972" t="s">
        <v>76</v>
      </c>
      <c r="I15972" t="s">
        <v>61</v>
      </c>
      <c r="J15972" t="s">
        <v>62</v>
      </c>
      <c r="K15972" t="s">
        <v>63</v>
      </c>
      <c r="L15972" t="s">
        <v>64</v>
      </c>
      <c r="M15972" t="s">
        <v>82</v>
      </c>
      <c r="N15972" t="s">
        <v>441</v>
      </c>
      <c r="O15972" t="s">
        <v>442</v>
      </c>
      <c r="P15972" t="s">
        <v>443</v>
      </c>
      <c r="Q15972" t="s">
        <v>444</v>
      </c>
      <c r="R15972" t="s">
        <v>70</v>
      </c>
      <c r="S15972">
        <v>2144.2430640565999</v>
      </c>
      <c r="T15972">
        <v>2.9106776261356999</v>
      </c>
      <c r="U15972">
        <v>102.03937402475</v>
      </c>
      <c r="V15972">
        <v>21.013879049635001</v>
      </c>
      <c r="W15972">
        <v>0</v>
      </c>
    </row>
    <row r="15973" spans="3:23" x14ac:dyDescent="0.35">
      <c r="C15973" s="12">
        <v>44348</v>
      </c>
      <c r="D15973" s="12">
        <v>44377</v>
      </c>
      <c r="E15973" t="s">
        <v>21</v>
      </c>
      <c r="F15973" t="s">
        <v>59</v>
      </c>
      <c r="G15973" t="s">
        <v>59</v>
      </c>
      <c r="H15973" t="s">
        <v>76</v>
      </c>
      <c r="I15973" t="s">
        <v>61</v>
      </c>
      <c r="J15973" t="s">
        <v>62</v>
      </c>
      <c r="K15973" t="s">
        <v>63</v>
      </c>
      <c r="L15973" t="s">
        <v>64</v>
      </c>
      <c r="M15973" t="s">
        <v>88</v>
      </c>
      <c r="N15973" t="s">
        <v>150</v>
      </c>
      <c r="O15973" t="s">
        <v>93</v>
      </c>
      <c r="P15973" t="s">
        <v>231</v>
      </c>
      <c r="Q15973" t="s">
        <v>232</v>
      </c>
      <c r="R15973" t="s">
        <v>70</v>
      </c>
      <c r="S15973">
        <v>2143.1553856312999</v>
      </c>
      <c r="T15973">
        <v>3.6777689023578</v>
      </c>
      <c r="U15973">
        <v>25.124418597651999</v>
      </c>
      <c r="V15973">
        <v>85.301690755606003</v>
      </c>
      <c r="W15973">
        <v>0</v>
      </c>
    </row>
    <row r="15974" spans="3:23" x14ac:dyDescent="0.35">
      <c r="C15974" s="12">
        <v>44197</v>
      </c>
      <c r="D15974" s="12">
        <v>44227</v>
      </c>
      <c r="E15974" t="s">
        <v>21</v>
      </c>
      <c r="F15974" t="s">
        <v>59</v>
      </c>
      <c r="G15974" t="s">
        <v>59</v>
      </c>
      <c r="H15974" t="s">
        <v>60</v>
      </c>
      <c r="I15974" t="s">
        <v>61</v>
      </c>
      <c r="J15974" t="s">
        <v>62</v>
      </c>
      <c r="K15974" t="s">
        <v>63</v>
      </c>
      <c r="L15974" t="s">
        <v>64</v>
      </c>
      <c r="M15974" t="s">
        <v>101</v>
      </c>
      <c r="N15974" t="s">
        <v>102</v>
      </c>
      <c r="O15974" t="s">
        <v>93</v>
      </c>
      <c r="P15974" t="s">
        <v>349</v>
      </c>
      <c r="Q15974" t="s">
        <v>350</v>
      </c>
      <c r="R15974" t="s">
        <v>70</v>
      </c>
      <c r="S15974">
        <v>2142.5151196522002</v>
      </c>
      <c r="T15974">
        <v>0.83163208792829002</v>
      </c>
      <c r="U15974">
        <v>57.076823504879002</v>
      </c>
      <c r="V15974">
        <v>37.537392379045002</v>
      </c>
      <c r="W15974">
        <v>0</v>
      </c>
    </row>
    <row r="15975" spans="3:23" x14ac:dyDescent="0.35">
      <c r="C15975" s="12">
        <v>43435</v>
      </c>
      <c r="D15975" s="12">
        <v>43465</v>
      </c>
      <c r="E15975" t="s">
        <v>75</v>
      </c>
      <c r="F15975" t="s">
        <v>59</v>
      </c>
      <c r="G15975" t="s">
        <v>59</v>
      </c>
      <c r="H15975" t="s">
        <v>60</v>
      </c>
      <c r="I15975" t="s">
        <v>61</v>
      </c>
      <c r="J15975" t="s">
        <v>62</v>
      </c>
      <c r="K15975" t="s">
        <v>63</v>
      </c>
      <c r="L15975" t="s">
        <v>64</v>
      </c>
      <c r="M15975" t="s">
        <v>82</v>
      </c>
      <c r="N15975" t="s">
        <v>592</v>
      </c>
      <c r="O15975" t="s">
        <v>592</v>
      </c>
      <c r="P15975" t="s">
        <v>615</v>
      </c>
      <c r="Q15975" t="s">
        <v>616</v>
      </c>
      <c r="R15975" t="s">
        <v>70</v>
      </c>
      <c r="S15975">
        <v>2135.6994002266001</v>
      </c>
      <c r="T15975">
        <v>1.1062798408742001</v>
      </c>
      <c r="U15975">
        <v>19.989999999999998</v>
      </c>
      <c r="V15975">
        <v>106.83838920593</v>
      </c>
      <c r="W15975">
        <v>0</v>
      </c>
    </row>
    <row r="15976" spans="3:23" x14ac:dyDescent="0.35">
      <c r="C15976" s="12">
        <v>44105</v>
      </c>
      <c r="D15976" s="12">
        <v>44135</v>
      </c>
      <c r="E15976" t="s">
        <v>21</v>
      </c>
      <c r="F15976" t="s">
        <v>59</v>
      </c>
      <c r="G15976" t="s">
        <v>59</v>
      </c>
      <c r="H15976" t="s">
        <v>76</v>
      </c>
      <c r="I15976" t="s">
        <v>61</v>
      </c>
      <c r="J15976" t="s">
        <v>62</v>
      </c>
      <c r="K15976" t="s">
        <v>63</v>
      </c>
      <c r="L15976" t="s">
        <v>64</v>
      </c>
      <c r="M15976" t="s">
        <v>82</v>
      </c>
      <c r="N15976" t="s">
        <v>445</v>
      </c>
      <c r="O15976" t="s">
        <v>445</v>
      </c>
      <c r="P15976" t="s">
        <v>588</v>
      </c>
      <c r="Q15976" t="s">
        <v>589</v>
      </c>
      <c r="R15976" t="s">
        <v>70</v>
      </c>
      <c r="S15976">
        <v>2134.39</v>
      </c>
      <c r="T15976">
        <v>0.50538281786439998</v>
      </c>
      <c r="U15976">
        <v>35.004001600640002</v>
      </c>
      <c r="V15976">
        <v>60.9756</v>
      </c>
      <c r="W15976">
        <v>0</v>
      </c>
    </row>
    <row r="15977" spans="3:23" x14ac:dyDescent="0.35">
      <c r="C15977" s="12">
        <v>43525</v>
      </c>
      <c r="D15977" s="12">
        <v>43555</v>
      </c>
      <c r="E15977" t="s">
        <v>75</v>
      </c>
      <c r="F15977" t="s">
        <v>59</v>
      </c>
      <c r="G15977" t="s">
        <v>59</v>
      </c>
      <c r="H15977" t="s">
        <v>60</v>
      </c>
      <c r="I15977" t="s">
        <v>61</v>
      </c>
      <c r="J15977" t="s">
        <v>62</v>
      </c>
      <c r="K15977" t="s">
        <v>63</v>
      </c>
      <c r="L15977" t="s">
        <v>64</v>
      </c>
      <c r="M15977" t="s">
        <v>82</v>
      </c>
      <c r="N15977" t="s">
        <v>502</v>
      </c>
      <c r="O15977" t="s">
        <v>502</v>
      </c>
      <c r="P15977" t="s">
        <v>503</v>
      </c>
      <c r="Q15977" t="s">
        <v>504</v>
      </c>
      <c r="R15977" t="s">
        <v>70</v>
      </c>
      <c r="S15977">
        <v>2133.9782330042999</v>
      </c>
      <c r="T15977">
        <v>1.1323111454034001</v>
      </c>
      <c r="U15977">
        <v>68.425963495781005</v>
      </c>
      <c r="V15977">
        <v>31.186674238586001</v>
      </c>
      <c r="W15977">
        <v>0</v>
      </c>
    </row>
    <row r="15978" spans="3:23" x14ac:dyDescent="0.35">
      <c r="C15978" s="12">
        <v>43739</v>
      </c>
      <c r="D15978" s="12">
        <v>43769</v>
      </c>
      <c r="E15978" t="s">
        <v>20</v>
      </c>
      <c r="F15978" t="s">
        <v>59</v>
      </c>
      <c r="G15978" t="s">
        <v>59</v>
      </c>
      <c r="H15978" t="s">
        <v>76</v>
      </c>
      <c r="I15978" t="s">
        <v>61</v>
      </c>
      <c r="J15978" t="s">
        <v>62</v>
      </c>
      <c r="K15978" t="s">
        <v>63</v>
      </c>
      <c r="L15978" t="s">
        <v>64</v>
      </c>
      <c r="M15978" t="s">
        <v>82</v>
      </c>
      <c r="N15978" t="s">
        <v>536</v>
      </c>
      <c r="O15978" t="s">
        <v>537</v>
      </c>
      <c r="P15978" t="s">
        <v>538</v>
      </c>
      <c r="Q15978" t="s">
        <v>539</v>
      </c>
      <c r="R15978" t="s">
        <v>70</v>
      </c>
      <c r="S15978">
        <v>2133.3281548619002</v>
      </c>
      <c r="T15978">
        <v>0.71183799717436003</v>
      </c>
      <c r="U15978">
        <v>62.539721771060997</v>
      </c>
      <c r="V15978">
        <v>34.111570925617002</v>
      </c>
      <c r="W15978">
        <v>0</v>
      </c>
    </row>
    <row r="15979" spans="3:23" x14ac:dyDescent="0.35">
      <c r="C15979" s="12">
        <v>43739</v>
      </c>
      <c r="D15979" s="12">
        <v>43769</v>
      </c>
      <c r="E15979" t="s">
        <v>20</v>
      </c>
      <c r="F15979" t="s">
        <v>59</v>
      </c>
      <c r="G15979" t="s">
        <v>59</v>
      </c>
      <c r="H15979" t="s">
        <v>76</v>
      </c>
      <c r="I15979" t="s">
        <v>61</v>
      </c>
      <c r="J15979" t="s">
        <v>62</v>
      </c>
      <c r="K15979" t="s">
        <v>63</v>
      </c>
      <c r="L15979" t="s">
        <v>64</v>
      </c>
      <c r="M15979" t="s">
        <v>77</v>
      </c>
      <c r="N15979" t="s">
        <v>78</v>
      </c>
      <c r="O15979" t="s">
        <v>79</v>
      </c>
      <c r="P15979" t="s">
        <v>385</v>
      </c>
      <c r="Q15979" t="s">
        <v>386</v>
      </c>
      <c r="R15979" t="s">
        <v>70</v>
      </c>
      <c r="S15979">
        <v>2131.4235725950998</v>
      </c>
      <c r="T15979">
        <v>4.3354818314371002</v>
      </c>
      <c r="U15979">
        <v>22.130671166669998</v>
      </c>
      <c r="V15979">
        <v>96.310841932583003</v>
      </c>
      <c r="W15979">
        <v>0</v>
      </c>
    </row>
    <row r="15980" spans="3:23" x14ac:dyDescent="0.35">
      <c r="C15980" s="12">
        <v>43617</v>
      </c>
      <c r="D15980" s="12">
        <v>43646</v>
      </c>
      <c r="E15980" t="s">
        <v>75</v>
      </c>
      <c r="F15980" t="s">
        <v>59</v>
      </c>
      <c r="G15980" t="s">
        <v>59</v>
      </c>
      <c r="H15980" t="s">
        <v>76</v>
      </c>
      <c r="I15980" t="s">
        <v>61</v>
      </c>
      <c r="J15980" t="s">
        <v>62</v>
      </c>
      <c r="K15980" t="s">
        <v>63</v>
      </c>
      <c r="L15980" t="s">
        <v>64</v>
      </c>
      <c r="M15980" t="s">
        <v>82</v>
      </c>
      <c r="N15980" t="s">
        <v>536</v>
      </c>
      <c r="O15980" t="s">
        <v>537</v>
      </c>
      <c r="P15980" t="s">
        <v>538</v>
      </c>
      <c r="Q15980" t="s">
        <v>539</v>
      </c>
      <c r="R15980" t="s">
        <v>70</v>
      </c>
      <c r="S15980">
        <v>2129.8395829439</v>
      </c>
      <c r="T15980">
        <v>0.74059912837332997</v>
      </c>
      <c r="U15980">
        <v>58.973580024500997</v>
      </c>
      <c r="V15980">
        <v>36.115148208046001</v>
      </c>
      <c r="W15980">
        <v>0</v>
      </c>
    </row>
    <row r="15981" spans="3:23" x14ac:dyDescent="0.35">
      <c r="C15981" s="12">
        <v>43435</v>
      </c>
      <c r="D15981" s="12">
        <v>43465</v>
      </c>
      <c r="E15981" t="s">
        <v>75</v>
      </c>
      <c r="F15981" t="s">
        <v>59</v>
      </c>
      <c r="G15981" t="s">
        <v>59</v>
      </c>
      <c r="H15981" t="s">
        <v>60</v>
      </c>
      <c r="I15981" t="s">
        <v>61</v>
      </c>
      <c r="J15981" t="s">
        <v>62</v>
      </c>
      <c r="K15981" t="s">
        <v>63</v>
      </c>
      <c r="L15981" t="s">
        <v>64</v>
      </c>
      <c r="M15981" t="s">
        <v>82</v>
      </c>
      <c r="N15981" t="s">
        <v>569</v>
      </c>
      <c r="O15981" t="s">
        <v>569</v>
      </c>
      <c r="P15981" t="s">
        <v>570</v>
      </c>
      <c r="Q15981" t="s">
        <v>571</v>
      </c>
      <c r="R15981" t="s">
        <v>70</v>
      </c>
      <c r="S15981">
        <v>2129.6634817089998</v>
      </c>
      <c r="T15981">
        <v>2.4440672029721</v>
      </c>
      <c r="U15981">
        <v>44.913075500314001</v>
      </c>
      <c r="V15981">
        <v>47.417449328183999</v>
      </c>
      <c r="W15981">
        <v>0</v>
      </c>
    </row>
    <row r="15982" spans="3:23" x14ac:dyDescent="0.35">
      <c r="C15982" s="12">
        <v>43983</v>
      </c>
      <c r="D15982" s="12">
        <v>44012</v>
      </c>
      <c r="E15982" t="s">
        <v>20</v>
      </c>
      <c r="F15982" t="s">
        <v>59</v>
      </c>
      <c r="G15982" t="s">
        <v>59</v>
      </c>
      <c r="H15982" t="s">
        <v>87</v>
      </c>
      <c r="I15982" t="s">
        <v>61</v>
      </c>
      <c r="J15982" t="s">
        <v>62</v>
      </c>
      <c r="K15982" t="s">
        <v>63</v>
      </c>
      <c r="L15982" t="s">
        <v>64</v>
      </c>
      <c r="M15982" t="s">
        <v>82</v>
      </c>
      <c r="N15982" t="s">
        <v>653</v>
      </c>
      <c r="O15982" t="s">
        <v>653</v>
      </c>
      <c r="P15982" t="s">
        <v>654</v>
      </c>
      <c r="Q15982" t="s">
        <v>655</v>
      </c>
      <c r="R15982" t="s">
        <v>70</v>
      </c>
      <c r="S15982">
        <v>2128.7680988635002</v>
      </c>
      <c r="T15982">
        <v>0.21444614938345999</v>
      </c>
      <c r="U15982">
        <v>38.236378606639001</v>
      </c>
      <c r="V15982">
        <v>55.673894245147999</v>
      </c>
      <c r="W15982">
        <v>0</v>
      </c>
    </row>
    <row r="15983" spans="3:23" x14ac:dyDescent="0.35">
      <c r="C15983" s="12">
        <v>43466</v>
      </c>
      <c r="D15983" s="12">
        <v>43496</v>
      </c>
      <c r="E15983" t="s">
        <v>75</v>
      </c>
      <c r="F15983" t="s">
        <v>59</v>
      </c>
      <c r="G15983" t="s">
        <v>59</v>
      </c>
      <c r="H15983" t="s">
        <v>76</v>
      </c>
      <c r="I15983" t="s">
        <v>61</v>
      </c>
      <c r="J15983" t="s">
        <v>62</v>
      </c>
      <c r="K15983" t="s">
        <v>63</v>
      </c>
      <c r="L15983" t="s">
        <v>64</v>
      </c>
      <c r="M15983" t="s">
        <v>96</v>
      </c>
      <c r="N15983" t="s">
        <v>111</v>
      </c>
      <c r="O15983" t="s">
        <v>112</v>
      </c>
      <c r="P15983" t="s">
        <v>391</v>
      </c>
      <c r="Q15983" t="s">
        <v>392</v>
      </c>
      <c r="R15983" t="s">
        <v>70</v>
      </c>
      <c r="S15983">
        <v>2127.1963204837002</v>
      </c>
      <c r="T15983">
        <v>9.4881483029286002</v>
      </c>
      <c r="U15983">
        <v>87.697327273224005</v>
      </c>
      <c r="V15983">
        <v>24.256113460064</v>
      </c>
      <c r="W15983">
        <v>0</v>
      </c>
    </row>
    <row r="15984" spans="3:23" x14ac:dyDescent="0.35">
      <c r="C15984" s="12">
        <v>44136</v>
      </c>
      <c r="D15984" s="12">
        <v>44165</v>
      </c>
      <c r="E15984" t="s">
        <v>21</v>
      </c>
      <c r="F15984" t="s">
        <v>59</v>
      </c>
      <c r="G15984" t="s">
        <v>59</v>
      </c>
      <c r="H15984" t="s">
        <v>60</v>
      </c>
      <c r="I15984" t="s">
        <v>61</v>
      </c>
      <c r="J15984" t="s">
        <v>62</v>
      </c>
      <c r="K15984" t="s">
        <v>63</v>
      </c>
      <c r="L15984" t="s">
        <v>64</v>
      </c>
      <c r="M15984" t="s">
        <v>82</v>
      </c>
      <c r="N15984" t="s">
        <v>545</v>
      </c>
      <c r="O15984" t="s">
        <v>545</v>
      </c>
      <c r="P15984" t="s">
        <v>546</v>
      </c>
      <c r="Q15984" t="s">
        <v>547</v>
      </c>
      <c r="R15984" t="s">
        <v>70</v>
      </c>
      <c r="S15984">
        <v>2125.3095360000002</v>
      </c>
      <c r="T15984">
        <v>1.9183857569714999</v>
      </c>
      <c r="U15984">
        <v>48.321818181818003</v>
      </c>
      <c r="V15984">
        <v>43.982399999999998</v>
      </c>
      <c r="W15984">
        <v>0</v>
      </c>
    </row>
    <row r="15985" spans="3:23" x14ac:dyDescent="0.35">
      <c r="C15985" s="12">
        <v>43678</v>
      </c>
      <c r="D15985" s="12">
        <v>43708</v>
      </c>
      <c r="E15985" t="s">
        <v>75</v>
      </c>
      <c r="F15985" t="s">
        <v>59</v>
      </c>
      <c r="G15985" t="s">
        <v>59</v>
      </c>
      <c r="H15985" t="s">
        <v>60</v>
      </c>
      <c r="I15985" t="s">
        <v>61</v>
      </c>
      <c r="J15985" t="s">
        <v>62</v>
      </c>
      <c r="K15985" t="s">
        <v>63</v>
      </c>
      <c r="L15985" t="s">
        <v>64</v>
      </c>
      <c r="M15985" t="s">
        <v>77</v>
      </c>
      <c r="N15985" t="s">
        <v>78</v>
      </c>
      <c r="O15985" t="s">
        <v>79</v>
      </c>
      <c r="P15985" t="s">
        <v>639</v>
      </c>
      <c r="Q15985" t="s">
        <v>640</v>
      </c>
      <c r="R15985" t="s">
        <v>70</v>
      </c>
      <c r="S15985">
        <v>2125.1056268353</v>
      </c>
      <c r="T15985">
        <v>0.48144187097615998</v>
      </c>
      <c r="U15985">
        <v>39.600391515425002</v>
      </c>
      <c r="V15985">
        <v>53.663752945661997</v>
      </c>
      <c r="W15985">
        <v>0</v>
      </c>
    </row>
    <row r="15986" spans="3:23" x14ac:dyDescent="0.35">
      <c r="C15986" s="12">
        <v>43466</v>
      </c>
      <c r="D15986" s="12">
        <v>43496</v>
      </c>
      <c r="E15986" t="s">
        <v>75</v>
      </c>
      <c r="F15986" t="s">
        <v>59</v>
      </c>
      <c r="G15986" t="s">
        <v>59</v>
      </c>
      <c r="H15986" t="s">
        <v>87</v>
      </c>
      <c r="I15986" t="s">
        <v>61</v>
      </c>
      <c r="J15986" t="s">
        <v>62</v>
      </c>
      <c r="K15986" t="s">
        <v>63</v>
      </c>
      <c r="L15986" t="s">
        <v>64</v>
      </c>
      <c r="M15986" t="s">
        <v>82</v>
      </c>
      <c r="N15986" t="s">
        <v>379</v>
      </c>
      <c r="O15986" t="s">
        <v>380</v>
      </c>
      <c r="P15986" t="s">
        <v>381</v>
      </c>
      <c r="Q15986" t="s">
        <v>382</v>
      </c>
      <c r="R15986" t="s">
        <v>70</v>
      </c>
      <c r="S15986">
        <v>2124.546490322</v>
      </c>
      <c r="T15986">
        <v>0.70738533751595001</v>
      </c>
      <c r="U15986">
        <v>25.376208971450001</v>
      </c>
      <c r="V15986">
        <v>83.721981195544998</v>
      </c>
      <c r="W15986">
        <v>0</v>
      </c>
    </row>
    <row r="15987" spans="3:23" x14ac:dyDescent="0.35">
      <c r="C15987" s="12">
        <v>43374</v>
      </c>
      <c r="D15987" s="12">
        <v>43404</v>
      </c>
      <c r="E15987" t="s">
        <v>75</v>
      </c>
      <c r="F15987" t="s">
        <v>59</v>
      </c>
      <c r="G15987" t="s">
        <v>59</v>
      </c>
      <c r="H15987" t="s">
        <v>87</v>
      </c>
      <c r="I15987" t="s">
        <v>61</v>
      </c>
      <c r="J15987" t="s">
        <v>62</v>
      </c>
      <c r="K15987" t="s">
        <v>63</v>
      </c>
      <c r="L15987" t="s">
        <v>64</v>
      </c>
      <c r="M15987" t="s">
        <v>101</v>
      </c>
      <c r="N15987" t="s">
        <v>102</v>
      </c>
      <c r="O15987" t="s">
        <v>93</v>
      </c>
      <c r="P15987" t="s">
        <v>590</v>
      </c>
      <c r="Q15987" t="s">
        <v>591</v>
      </c>
      <c r="R15987" t="s">
        <v>70</v>
      </c>
      <c r="S15987">
        <v>2123.3004742235998</v>
      </c>
      <c r="T15987">
        <v>0.27664235994949998</v>
      </c>
      <c r="U15987">
        <v>60.326519239347</v>
      </c>
      <c r="V15987">
        <v>35.196800693893003</v>
      </c>
      <c r="W15987">
        <v>0</v>
      </c>
    </row>
    <row r="15988" spans="3:23" x14ac:dyDescent="0.35">
      <c r="C15988" s="12">
        <v>44317</v>
      </c>
      <c r="D15988" s="12">
        <v>44347</v>
      </c>
      <c r="E15988" t="s">
        <v>21</v>
      </c>
      <c r="F15988" t="s">
        <v>59</v>
      </c>
      <c r="G15988" t="s">
        <v>59</v>
      </c>
      <c r="H15988" t="s">
        <v>87</v>
      </c>
      <c r="I15988" t="s">
        <v>61</v>
      </c>
      <c r="J15988" t="s">
        <v>62</v>
      </c>
      <c r="K15988" t="s">
        <v>63</v>
      </c>
      <c r="L15988" t="s">
        <v>64</v>
      </c>
      <c r="M15988" t="s">
        <v>82</v>
      </c>
      <c r="N15988" t="s">
        <v>597</v>
      </c>
      <c r="O15988" t="s">
        <v>598</v>
      </c>
      <c r="P15988" t="s">
        <v>599</v>
      </c>
      <c r="Q15988" t="s">
        <v>600</v>
      </c>
      <c r="R15988" t="s">
        <v>70</v>
      </c>
      <c r="S15988">
        <v>2122.3267580309998</v>
      </c>
      <c r="T15988">
        <v>0.42601059604585001</v>
      </c>
      <c r="U15988">
        <v>34.489036115163003</v>
      </c>
      <c r="V15988">
        <v>61.536273468018003</v>
      </c>
      <c r="W15988">
        <v>0</v>
      </c>
    </row>
    <row r="15989" spans="3:23" x14ac:dyDescent="0.35">
      <c r="C15989" s="12">
        <v>43466</v>
      </c>
      <c r="D15989" s="12">
        <v>43496</v>
      </c>
      <c r="E15989" t="s">
        <v>75</v>
      </c>
      <c r="F15989" t="s">
        <v>59</v>
      </c>
      <c r="G15989" t="s">
        <v>59</v>
      </c>
      <c r="H15989" t="s">
        <v>60</v>
      </c>
      <c r="I15989" t="s">
        <v>61</v>
      </c>
      <c r="J15989" t="s">
        <v>62</v>
      </c>
      <c r="K15989" t="s">
        <v>63</v>
      </c>
      <c r="L15989" t="s">
        <v>64</v>
      </c>
      <c r="M15989" t="s">
        <v>82</v>
      </c>
      <c r="N15989" t="s">
        <v>328</v>
      </c>
      <c r="O15989" t="s">
        <v>328</v>
      </c>
      <c r="P15989" t="s">
        <v>558</v>
      </c>
      <c r="Q15989" t="s">
        <v>559</v>
      </c>
      <c r="R15989" t="s">
        <v>70</v>
      </c>
      <c r="S15989">
        <v>2121.8855228083999</v>
      </c>
      <c r="T15989">
        <v>0.6690297150615</v>
      </c>
      <c r="U15989">
        <v>207.8346139622</v>
      </c>
      <c r="V15989">
        <v>10.209490528822</v>
      </c>
      <c r="W15989">
        <v>0</v>
      </c>
    </row>
    <row r="15990" spans="3:23" x14ac:dyDescent="0.35">
      <c r="C15990" s="12">
        <v>43891</v>
      </c>
      <c r="D15990" s="12">
        <v>43921</v>
      </c>
      <c r="E15990" t="s">
        <v>20</v>
      </c>
      <c r="F15990" t="s">
        <v>59</v>
      </c>
      <c r="G15990" t="s">
        <v>59</v>
      </c>
      <c r="H15990" t="s">
        <v>76</v>
      </c>
      <c r="I15990" t="s">
        <v>61</v>
      </c>
      <c r="J15990" t="s">
        <v>62</v>
      </c>
      <c r="K15990" t="s">
        <v>63</v>
      </c>
      <c r="L15990" t="s">
        <v>64</v>
      </c>
      <c r="M15990" t="s">
        <v>82</v>
      </c>
      <c r="N15990" t="s">
        <v>478</v>
      </c>
      <c r="O15990" t="s">
        <v>479</v>
      </c>
      <c r="P15990" t="s">
        <v>480</v>
      </c>
      <c r="Q15990" t="s">
        <v>481</v>
      </c>
      <c r="R15990" t="s">
        <v>70</v>
      </c>
      <c r="S15990">
        <v>2121.6</v>
      </c>
      <c r="T15990">
        <v>5.4946235525586999</v>
      </c>
      <c r="U15990">
        <v>24.969987995198</v>
      </c>
      <c r="V15990">
        <v>84.965999999999994</v>
      </c>
      <c r="W15990">
        <v>0</v>
      </c>
    </row>
    <row r="15991" spans="3:23" x14ac:dyDescent="0.35">
      <c r="C15991" s="12">
        <v>44105</v>
      </c>
      <c r="D15991" s="12">
        <v>44135</v>
      </c>
      <c r="E15991" t="s">
        <v>21</v>
      </c>
      <c r="F15991" t="s">
        <v>59</v>
      </c>
      <c r="G15991" t="s">
        <v>59</v>
      </c>
      <c r="H15991" t="s">
        <v>76</v>
      </c>
      <c r="I15991" t="s">
        <v>61</v>
      </c>
      <c r="J15991" t="s">
        <v>62</v>
      </c>
      <c r="K15991" t="s">
        <v>63</v>
      </c>
      <c r="L15991" t="s">
        <v>64</v>
      </c>
      <c r="M15991" t="s">
        <v>82</v>
      </c>
      <c r="N15991" t="s">
        <v>478</v>
      </c>
      <c r="O15991" t="s">
        <v>479</v>
      </c>
      <c r="P15991" t="s">
        <v>480</v>
      </c>
      <c r="Q15991" t="s">
        <v>481</v>
      </c>
      <c r="R15991" t="s">
        <v>70</v>
      </c>
      <c r="S15991">
        <v>2121.6</v>
      </c>
      <c r="T15991">
        <v>5.2142856162036004</v>
      </c>
      <c r="U15991">
        <v>24.969987995198</v>
      </c>
      <c r="V15991">
        <v>84.966000000001003</v>
      </c>
      <c r="W15991">
        <v>0</v>
      </c>
    </row>
    <row r="15992" spans="3:23" x14ac:dyDescent="0.35">
      <c r="C15992" s="12">
        <v>43556</v>
      </c>
      <c r="D15992" s="12">
        <v>43585</v>
      </c>
      <c r="E15992" t="s">
        <v>75</v>
      </c>
      <c r="F15992" t="s">
        <v>59</v>
      </c>
      <c r="G15992" t="s">
        <v>59</v>
      </c>
      <c r="H15992" t="s">
        <v>76</v>
      </c>
      <c r="I15992" t="s">
        <v>61</v>
      </c>
      <c r="J15992" t="s">
        <v>62</v>
      </c>
      <c r="K15992" t="s">
        <v>63</v>
      </c>
      <c r="L15992" t="s">
        <v>64</v>
      </c>
      <c r="M15992" t="s">
        <v>65</v>
      </c>
      <c r="N15992" t="s">
        <v>66</v>
      </c>
      <c r="O15992" t="s">
        <v>67</v>
      </c>
      <c r="P15992" t="s">
        <v>399</v>
      </c>
      <c r="Q15992" t="s">
        <v>400</v>
      </c>
      <c r="R15992" t="s">
        <v>70</v>
      </c>
      <c r="S15992">
        <v>2120.1977539062</v>
      </c>
      <c r="T15992">
        <v>2.1137636872144001</v>
      </c>
      <c r="U15992">
        <v>190.07603041216001</v>
      </c>
      <c r="V15992">
        <v>11.154471972655999</v>
      </c>
      <c r="W15992">
        <v>0</v>
      </c>
    </row>
    <row r="15993" spans="3:23" x14ac:dyDescent="0.35">
      <c r="C15993" s="12">
        <v>44409</v>
      </c>
      <c r="D15993" s="12">
        <v>44439</v>
      </c>
      <c r="E15993" t="s">
        <v>21</v>
      </c>
      <c r="F15993" t="s">
        <v>59</v>
      </c>
      <c r="G15993" t="s">
        <v>59</v>
      </c>
      <c r="H15993" t="s">
        <v>60</v>
      </c>
      <c r="I15993" t="s">
        <v>61</v>
      </c>
      <c r="J15993" t="s">
        <v>62</v>
      </c>
      <c r="K15993" t="s">
        <v>63</v>
      </c>
      <c r="L15993" t="s">
        <v>64</v>
      </c>
      <c r="M15993" t="s">
        <v>82</v>
      </c>
      <c r="N15993" t="s">
        <v>124</v>
      </c>
      <c r="O15993" t="s">
        <v>108</v>
      </c>
      <c r="P15993" t="s">
        <v>574</v>
      </c>
      <c r="Q15993" t="s">
        <v>575</v>
      </c>
      <c r="R15993" t="s">
        <v>70</v>
      </c>
      <c r="S15993">
        <v>2119.072032</v>
      </c>
      <c r="T15993">
        <v>0.42460064359158001</v>
      </c>
      <c r="U15993">
        <v>264.99</v>
      </c>
      <c r="V15993">
        <v>7.9968000000000004</v>
      </c>
      <c r="W15993">
        <v>0</v>
      </c>
    </row>
    <row r="15994" spans="3:23" x14ac:dyDescent="0.35">
      <c r="C15994" s="12">
        <v>44013</v>
      </c>
      <c r="D15994" s="12">
        <v>44043</v>
      </c>
      <c r="E15994" t="s">
        <v>20</v>
      </c>
      <c r="F15994" t="s">
        <v>59</v>
      </c>
      <c r="G15994" t="s">
        <v>59</v>
      </c>
      <c r="H15994" t="s">
        <v>76</v>
      </c>
      <c r="I15994" t="s">
        <v>61</v>
      </c>
      <c r="J15994" t="s">
        <v>62</v>
      </c>
      <c r="K15994" t="s">
        <v>63</v>
      </c>
      <c r="L15994" t="s">
        <v>64</v>
      </c>
      <c r="M15994" t="s">
        <v>82</v>
      </c>
      <c r="N15994" t="s">
        <v>379</v>
      </c>
      <c r="O15994" t="s">
        <v>380</v>
      </c>
      <c r="P15994" t="s">
        <v>393</v>
      </c>
      <c r="Q15994" t="s">
        <v>394</v>
      </c>
      <c r="R15994" t="s">
        <v>70</v>
      </c>
      <c r="S15994">
        <v>2119.04</v>
      </c>
      <c r="T15994">
        <v>5.6074914610731996</v>
      </c>
      <c r="U15994">
        <v>49.299719887955</v>
      </c>
      <c r="V15994">
        <v>42.982799999999997</v>
      </c>
      <c r="W15994">
        <v>0</v>
      </c>
    </row>
    <row r="15995" spans="3:23" x14ac:dyDescent="0.35">
      <c r="C15995" s="12">
        <v>44228</v>
      </c>
      <c r="D15995" s="12">
        <v>44255</v>
      </c>
      <c r="E15995" t="s">
        <v>21</v>
      </c>
      <c r="F15995" t="s">
        <v>59</v>
      </c>
      <c r="G15995" t="s">
        <v>59</v>
      </c>
      <c r="H15995" t="s">
        <v>60</v>
      </c>
      <c r="I15995" t="s">
        <v>61</v>
      </c>
      <c r="J15995" t="s">
        <v>62</v>
      </c>
      <c r="K15995" t="s">
        <v>63</v>
      </c>
      <c r="L15995" t="s">
        <v>64</v>
      </c>
      <c r="M15995" t="s">
        <v>82</v>
      </c>
      <c r="N15995" t="s">
        <v>124</v>
      </c>
      <c r="O15995" t="s">
        <v>108</v>
      </c>
      <c r="P15995" t="s">
        <v>574</v>
      </c>
      <c r="Q15995" t="s">
        <v>575</v>
      </c>
      <c r="R15995" t="s">
        <v>70</v>
      </c>
      <c r="S15995">
        <v>2118.6377730376998</v>
      </c>
      <c r="T15995">
        <v>0.82059186270422002</v>
      </c>
      <c r="U15995">
        <v>77.936159131682004</v>
      </c>
      <c r="V15995">
        <v>27.184272315215999</v>
      </c>
      <c r="W15995">
        <v>0</v>
      </c>
    </row>
    <row r="15996" spans="3:23" x14ac:dyDescent="0.35">
      <c r="C15996" s="12">
        <v>43497</v>
      </c>
      <c r="D15996" s="12">
        <v>43524</v>
      </c>
      <c r="E15996" t="s">
        <v>75</v>
      </c>
      <c r="F15996" t="s">
        <v>59</v>
      </c>
      <c r="G15996" t="s">
        <v>59</v>
      </c>
      <c r="H15996" t="s">
        <v>87</v>
      </c>
      <c r="I15996" t="s">
        <v>61</v>
      </c>
      <c r="J15996" t="s">
        <v>62</v>
      </c>
      <c r="K15996" t="s">
        <v>63</v>
      </c>
      <c r="L15996" t="s">
        <v>64</v>
      </c>
      <c r="M15996" t="s">
        <v>82</v>
      </c>
      <c r="N15996" t="s">
        <v>653</v>
      </c>
      <c r="O15996" t="s">
        <v>653</v>
      </c>
      <c r="P15996" t="s">
        <v>654</v>
      </c>
      <c r="Q15996" t="s">
        <v>655</v>
      </c>
      <c r="R15996" t="s">
        <v>70</v>
      </c>
      <c r="S15996">
        <v>2116.7129759999998</v>
      </c>
      <c r="T15996">
        <v>0.19837462069518999</v>
      </c>
      <c r="U15996">
        <v>34.154193548386999</v>
      </c>
      <c r="V15996">
        <v>61.975200000000001</v>
      </c>
      <c r="W15996">
        <v>0</v>
      </c>
    </row>
    <row r="15997" spans="3:23" x14ac:dyDescent="0.35">
      <c r="C15997" s="12">
        <v>44228</v>
      </c>
      <c r="D15997" s="12">
        <v>44255</v>
      </c>
      <c r="E15997" t="s">
        <v>21</v>
      </c>
      <c r="F15997" t="s">
        <v>59</v>
      </c>
      <c r="G15997" t="s">
        <v>59</v>
      </c>
      <c r="H15997" t="s">
        <v>76</v>
      </c>
      <c r="I15997" t="s">
        <v>61</v>
      </c>
      <c r="J15997" t="s">
        <v>62</v>
      </c>
      <c r="K15997" t="s">
        <v>63</v>
      </c>
      <c r="L15997" t="s">
        <v>64</v>
      </c>
      <c r="M15997" t="s">
        <v>96</v>
      </c>
      <c r="N15997" t="s">
        <v>111</v>
      </c>
      <c r="O15997" t="s">
        <v>112</v>
      </c>
      <c r="P15997" t="s">
        <v>391</v>
      </c>
      <c r="Q15997" t="s">
        <v>392</v>
      </c>
      <c r="R15997" t="s">
        <v>70</v>
      </c>
      <c r="S15997">
        <v>2112.1553550506001</v>
      </c>
      <c r="T15997">
        <v>9.4899089397533007</v>
      </c>
      <c r="U15997">
        <v>74.060870156426006</v>
      </c>
      <c r="V15997">
        <v>28.519180919551999</v>
      </c>
      <c r="W15997">
        <v>0</v>
      </c>
    </row>
    <row r="15998" spans="3:23" x14ac:dyDescent="0.35">
      <c r="C15998" s="12">
        <v>43617</v>
      </c>
      <c r="D15998" s="12">
        <v>43646</v>
      </c>
      <c r="E15998" t="s">
        <v>75</v>
      </c>
      <c r="F15998" t="s">
        <v>59</v>
      </c>
      <c r="G15998" t="s">
        <v>59</v>
      </c>
      <c r="H15998" t="s">
        <v>60</v>
      </c>
      <c r="I15998" t="s">
        <v>61</v>
      </c>
      <c r="J15998" t="s">
        <v>62</v>
      </c>
      <c r="K15998" t="s">
        <v>63</v>
      </c>
      <c r="L15998" t="s">
        <v>64</v>
      </c>
      <c r="M15998" t="s">
        <v>82</v>
      </c>
      <c r="N15998" t="s">
        <v>124</v>
      </c>
      <c r="O15998" t="s">
        <v>108</v>
      </c>
      <c r="P15998" t="s">
        <v>574</v>
      </c>
      <c r="Q15998" t="s">
        <v>575</v>
      </c>
      <c r="R15998" t="s">
        <v>70</v>
      </c>
      <c r="S15998">
        <v>2109.2042190929001</v>
      </c>
      <c r="T15998">
        <v>0.67370264837661997</v>
      </c>
      <c r="U15998">
        <v>144.87841759294</v>
      </c>
      <c r="V15998">
        <v>14.558443239069</v>
      </c>
      <c r="W15998">
        <v>0</v>
      </c>
    </row>
    <row r="15999" spans="3:23" x14ac:dyDescent="0.35">
      <c r="C15999" s="12">
        <v>44013</v>
      </c>
      <c r="D15999" s="12">
        <v>44043</v>
      </c>
      <c r="E15999" t="s">
        <v>20</v>
      </c>
      <c r="F15999" t="s">
        <v>59</v>
      </c>
      <c r="G15999" t="s">
        <v>59</v>
      </c>
      <c r="H15999" t="s">
        <v>60</v>
      </c>
      <c r="I15999" t="s">
        <v>61</v>
      </c>
      <c r="J15999" t="s">
        <v>62</v>
      </c>
      <c r="K15999" t="s">
        <v>63</v>
      </c>
      <c r="L15999" t="s">
        <v>64</v>
      </c>
      <c r="M15999" t="s">
        <v>82</v>
      </c>
      <c r="N15999" t="s">
        <v>486</v>
      </c>
      <c r="O15999" t="s">
        <v>487</v>
      </c>
      <c r="P15999" t="s">
        <v>500</v>
      </c>
      <c r="Q15999" t="s">
        <v>501</v>
      </c>
      <c r="R15999" t="s">
        <v>70</v>
      </c>
      <c r="S15999">
        <v>2108.3227807077001</v>
      </c>
      <c r="T15999">
        <v>0.71201865268862996</v>
      </c>
      <c r="U15999">
        <v>41.705933434607999</v>
      </c>
      <c r="V15999">
        <v>50.552106309128</v>
      </c>
      <c r="W15999">
        <v>0</v>
      </c>
    </row>
    <row r="16000" spans="3:23" x14ac:dyDescent="0.35">
      <c r="C16000" s="12">
        <v>43586</v>
      </c>
      <c r="D16000" s="12">
        <v>43616</v>
      </c>
      <c r="E16000" t="s">
        <v>75</v>
      </c>
      <c r="F16000" t="s">
        <v>59</v>
      </c>
      <c r="G16000" t="s">
        <v>59</v>
      </c>
      <c r="H16000" t="s">
        <v>87</v>
      </c>
      <c r="I16000" t="s">
        <v>61</v>
      </c>
      <c r="J16000" t="s">
        <v>62</v>
      </c>
      <c r="K16000" t="s">
        <v>63</v>
      </c>
      <c r="L16000" t="s">
        <v>64</v>
      </c>
      <c r="M16000" t="s">
        <v>82</v>
      </c>
      <c r="N16000" t="s">
        <v>124</v>
      </c>
      <c r="O16000" t="s">
        <v>108</v>
      </c>
      <c r="P16000" t="s">
        <v>574</v>
      </c>
      <c r="Q16000" t="s">
        <v>575</v>
      </c>
      <c r="R16000" t="s">
        <v>70</v>
      </c>
      <c r="S16000">
        <v>2107.7711585479001</v>
      </c>
      <c r="T16000">
        <v>0.37581122900158997</v>
      </c>
      <c r="U16000">
        <v>108.03875356969</v>
      </c>
      <c r="V16000">
        <v>19.509399071217</v>
      </c>
      <c r="W16000">
        <v>0</v>
      </c>
    </row>
    <row r="16001" spans="3:23" x14ac:dyDescent="0.35">
      <c r="C16001" s="12">
        <v>44317</v>
      </c>
      <c r="D16001" s="12">
        <v>44347</v>
      </c>
      <c r="E16001" t="s">
        <v>21</v>
      </c>
      <c r="F16001" t="s">
        <v>59</v>
      </c>
      <c r="G16001" t="s">
        <v>59</v>
      </c>
      <c r="H16001" t="s">
        <v>60</v>
      </c>
      <c r="I16001" t="s">
        <v>61</v>
      </c>
      <c r="J16001" t="s">
        <v>62</v>
      </c>
      <c r="K16001" t="s">
        <v>63</v>
      </c>
      <c r="L16001" t="s">
        <v>64</v>
      </c>
      <c r="M16001" t="s">
        <v>82</v>
      </c>
      <c r="N16001" t="s">
        <v>423</v>
      </c>
      <c r="O16001" t="s">
        <v>423</v>
      </c>
      <c r="P16001" t="s">
        <v>424</v>
      </c>
      <c r="Q16001" t="s">
        <v>425</v>
      </c>
      <c r="R16001" t="s">
        <v>70</v>
      </c>
      <c r="S16001">
        <v>2106.1140444138</v>
      </c>
      <c r="T16001">
        <v>0.84394504063234999</v>
      </c>
      <c r="U16001">
        <v>25.189311812667999</v>
      </c>
      <c r="V16001">
        <v>83.611416622925006</v>
      </c>
      <c r="W16001">
        <v>0</v>
      </c>
    </row>
    <row r="16002" spans="3:23" x14ac:dyDescent="0.35">
      <c r="C16002" s="12">
        <v>44136</v>
      </c>
      <c r="D16002" s="12">
        <v>44165</v>
      </c>
      <c r="E16002" t="s">
        <v>21</v>
      </c>
      <c r="F16002" t="s">
        <v>59</v>
      </c>
      <c r="G16002" t="s">
        <v>59</v>
      </c>
      <c r="H16002" t="s">
        <v>76</v>
      </c>
      <c r="I16002" t="s">
        <v>61</v>
      </c>
      <c r="J16002" t="s">
        <v>62</v>
      </c>
      <c r="K16002" t="s">
        <v>63</v>
      </c>
      <c r="L16002" t="s">
        <v>64</v>
      </c>
      <c r="M16002" t="s">
        <v>82</v>
      </c>
      <c r="N16002" t="s">
        <v>486</v>
      </c>
      <c r="O16002" t="s">
        <v>487</v>
      </c>
      <c r="P16002" t="s">
        <v>595</v>
      </c>
      <c r="Q16002" t="s">
        <v>596</v>
      </c>
      <c r="R16002" t="s">
        <v>70</v>
      </c>
      <c r="S16002">
        <v>2105.4851520359998</v>
      </c>
      <c r="T16002">
        <v>0.79850048336517998</v>
      </c>
      <c r="U16002">
        <v>349.18935989927002</v>
      </c>
      <c r="V16002">
        <v>6.0296371935368001</v>
      </c>
      <c r="W16002">
        <v>0</v>
      </c>
    </row>
    <row r="16003" spans="3:23" x14ac:dyDescent="0.35">
      <c r="C16003" s="12">
        <v>43922</v>
      </c>
      <c r="D16003" s="12">
        <v>43951</v>
      </c>
      <c r="E16003" t="s">
        <v>20</v>
      </c>
      <c r="F16003" t="s">
        <v>59</v>
      </c>
      <c r="G16003" t="s">
        <v>59</v>
      </c>
      <c r="H16003" t="s">
        <v>87</v>
      </c>
      <c r="I16003" t="s">
        <v>61</v>
      </c>
      <c r="J16003" t="s">
        <v>62</v>
      </c>
      <c r="K16003" t="s">
        <v>63</v>
      </c>
      <c r="L16003" t="s">
        <v>64</v>
      </c>
      <c r="M16003" t="s">
        <v>82</v>
      </c>
      <c r="N16003" t="s">
        <v>435</v>
      </c>
      <c r="O16003" t="s">
        <v>436</v>
      </c>
      <c r="P16003" t="s">
        <v>437</v>
      </c>
      <c r="Q16003" t="s">
        <v>438</v>
      </c>
      <c r="R16003" t="s">
        <v>70</v>
      </c>
      <c r="S16003">
        <v>2104.1191872274999</v>
      </c>
      <c r="T16003">
        <v>0.18087890809563001</v>
      </c>
      <c r="U16003">
        <v>59.211100540628003</v>
      </c>
      <c r="V16003">
        <v>35.535890534305999</v>
      </c>
      <c r="W16003">
        <v>0</v>
      </c>
    </row>
    <row r="16004" spans="3:23" x14ac:dyDescent="0.35">
      <c r="C16004" s="12">
        <v>44105</v>
      </c>
      <c r="D16004" s="12">
        <v>44135</v>
      </c>
      <c r="E16004" t="s">
        <v>21</v>
      </c>
      <c r="F16004" t="s">
        <v>59</v>
      </c>
      <c r="G16004" t="s">
        <v>59</v>
      </c>
      <c r="H16004" t="s">
        <v>76</v>
      </c>
      <c r="I16004" t="s">
        <v>61</v>
      </c>
      <c r="J16004" t="s">
        <v>62</v>
      </c>
      <c r="K16004" t="s">
        <v>63</v>
      </c>
      <c r="L16004" t="s">
        <v>64</v>
      </c>
      <c r="M16004" t="s">
        <v>82</v>
      </c>
      <c r="N16004" t="s">
        <v>486</v>
      </c>
      <c r="O16004" t="s">
        <v>487</v>
      </c>
      <c r="P16004" t="s">
        <v>509</v>
      </c>
      <c r="Q16004" t="s">
        <v>510</v>
      </c>
      <c r="R16004" t="s">
        <v>70</v>
      </c>
      <c r="S16004">
        <v>2103.5889044486999</v>
      </c>
      <c r="T16004">
        <v>1.9431287525067</v>
      </c>
      <c r="U16004">
        <v>139.86948328605999</v>
      </c>
      <c r="V16004">
        <v>15.039655935143999</v>
      </c>
      <c r="W16004">
        <v>0</v>
      </c>
    </row>
    <row r="16005" spans="3:23" x14ac:dyDescent="0.35">
      <c r="C16005" s="12">
        <v>43983</v>
      </c>
      <c r="D16005" s="12">
        <v>44012</v>
      </c>
      <c r="E16005" t="s">
        <v>20</v>
      </c>
      <c r="F16005" t="s">
        <v>59</v>
      </c>
      <c r="G16005" t="s">
        <v>59</v>
      </c>
      <c r="H16005" t="s">
        <v>87</v>
      </c>
      <c r="I16005" t="s">
        <v>61</v>
      </c>
      <c r="J16005" t="s">
        <v>62</v>
      </c>
      <c r="K16005" t="s">
        <v>63</v>
      </c>
      <c r="L16005" t="s">
        <v>64</v>
      </c>
      <c r="M16005" t="s">
        <v>101</v>
      </c>
      <c r="N16005" t="s">
        <v>102</v>
      </c>
      <c r="O16005" t="s">
        <v>93</v>
      </c>
      <c r="P16005" t="s">
        <v>349</v>
      </c>
      <c r="Q16005" t="s">
        <v>350</v>
      </c>
      <c r="R16005" t="s">
        <v>70</v>
      </c>
      <c r="S16005">
        <v>2102.2222425851</v>
      </c>
      <c r="T16005">
        <v>0.33833583791403998</v>
      </c>
      <c r="U16005">
        <v>61.707567229638002</v>
      </c>
      <c r="V16005">
        <v>34.067495073365997</v>
      </c>
      <c r="W16005">
        <v>0</v>
      </c>
    </row>
    <row r="16006" spans="3:23" x14ac:dyDescent="0.35">
      <c r="C16006" s="12">
        <v>44075</v>
      </c>
      <c r="D16006" s="12">
        <v>44104</v>
      </c>
      <c r="E16006" t="s">
        <v>20</v>
      </c>
      <c r="F16006" t="s">
        <v>59</v>
      </c>
      <c r="G16006" t="s">
        <v>59</v>
      </c>
      <c r="H16006" t="s">
        <v>60</v>
      </c>
      <c r="I16006" t="s">
        <v>61</v>
      </c>
      <c r="J16006" t="s">
        <v>62</v>
      </c>
      <c r="K16006" t="s">
        <v>63</v>
      </c>
      <c r="L16006" t="s">
        <v>64</v>
      </c>
      <c r="M16006" t="s">
        <v>137</v>
      </c>
      <c r="N16006" t="s">
        <v>66</v>
      </c>
      <c r="O16006" t="s">
        <v>67</v>
      </c>
      <c r="P16006" t="s">
        <v>554</v>
      </c>
      <c r="Q16006" t="s">
        <v>555</v>
      </c>
      <c r="R16006" t="s">
        <v>70</v>
      </c>
      <c r="S16006">
        <v>2100.8204767566999</v>
      </c>
      <c r="T16006">
        <v>1.3302148793283</v>
      </c>
      <c r="U16006">
        <v>19.699958059084999</v>
      </c>
      <c r="V16006">
        <v>106.64086037421001</v>
      </c>
      <c r="W16006">
        <v>0</v>
      </c>
    </row>
    <row r="16007" spans="3:23" x14ac:dyDescent="0.35">
      <c r="C16007" s="12">
        <v>43770</v>
      </c>
      <c r="D16007" s="12">
        <v>43799</v>
      </c>
      <c r="E16007" t="s">
        <v>20</v>
      </c>
      <c r="F16007" t="s">
        <v>59</v>
      </c>
      <c r="G16007" t="s">
        <v>59</v>
      </c>
      <c r="H16007" t="s">
        <v>87</v>
      </c>
      <c r="I16007" t="s">
        <v>61</v>
      </c>
      <c r="J16007" t="s">
        <v>62</v>
      </c>
      <c r="K16007" t="s">
        <v>63</v>
      </c>
      <c r="L16007" t="s">
        <v>64</v>
      </c>
      <c r="M16007" t="s">
        <v>101</v>
      </c>
      <c r="N16007" t="s">
        <v>102</v>
      </c>
      <c r="O16007" t="s">
        <v>93</v>
      </c>
      <c r="P16007" t="s">
        <v>405</v>
      </c>
      <c r="Q16007" t="s">
        <v>406</v>
      </c>
      <c r="R16007" t="s">
        <v>70</v>
      </c>
      <c r="S16007">
        <v>2098.1248479657002</v>
      </c>
      <c r="T16007">
        <v>0.39040152530490002</v>
      </c>
      <c r="U16007">
        <v>7.0720007394481001</v>
      </c>
      <c r="V16007">
        <v>296.680518748</v>
      </c>
      <c r="W16007">
        <v>0</v>
      </c>
    </row>
    <row r="16008" spans="3:23" x14ac:dyDescent="0.35">
      <c r="C16008" s="12">
        <v>44166</v>
      </c>
      <c r="D16008" s="12">
        <v>44196</v>
      </c>
      <c r="E16008" t="s">
        <v>21</v>
      </c>
      <c r="F16008" t="s">
        <v>59</v>
      </c>
      <c r="G16008" t="s">
        <v>59</v>
      </c>
      <c r="H16008" t="s">
        <v>76</v>
      </c>
      <c r="I16008" t="s">
        <v>61</v>
      </c>
      <c r="J16008" t="s">
        <v>62</v>
      </c>
      <c r="K16008" t="s">
        <v>63</v>
      </c>
      <c r="L16008" t="s">
        <v>64</v>
      </c>
      <c r="M16008" t="s">
        <v>82</v>
      </c>
      <c r="N16008" t="s">
        <v>478</v>
      </c>
      <c r="O16008" t="s">
        <v>479</v>
      </c>
      <c r="P16008" t="s">
        <v>480</v>
      </c>
      <c r="Q16008" t="s">
        <v>481</v>
      </c>
      <c r="R16008" t="s">
        <v>70</v>
      </c>
      <c r="S16008">
        <v>2096.64</v>
      </c>
      <c r="T16008">
        <v>5.7188939016426996</v>
      </c>
      <c r="U16008">
        <v>24.969987995198</v>
      </c>
      <c r="V16008">
        <v>83.966399999999993</v>
      </c>
      <c r="W16008">
        <v>0</v>
      </c>
    </row>
    <row r="16009" spans="3:23" x14ac:dyDescent="0.35">
      <c r="C16009" s="12">
        <v>43497</v>
      </c>
      <c r="D16009" s="12">
        <v>43524</v>
      </c>
      <c r="E16009" t="s">
        <v>75</v>
      </c>
      <c r="F16009" t="s">
        <v>59</v>
      </c>
      <c r="G16009" t="s">
        <v>59</v>
      </c>
      <c r="H16009" t="s">
        <v>87</v>
      </c>
      <c r="I16009" t="s">
        <v>61</v>
      </c>
      <c r="J16009" t="s">
        <v>62</v>
      </c>
      <c r="K16009" t="s">
        <v>63</v>
      </c>
      <c r="L16009" t="s">
        <v>64</v>
      </c>
      <c r="M16009" t="s">
        <v>65</v>
      </c>
      <c r="N16009" t="s">
        <v>66</v>
      </c>
      <c r="O16009" t="s">
        <v>67</v>
      </c>
      <c r="P16009" t="s">
        <v>411</v>
      </c>
      <c r="Q16009" t="s">
        <v>412</v>
      </c>
      <c r="R16009" t="s">
        <v>70</v>
      </c>
      <c r="S16009">
        <v>2096.5559901993001</v>
      </c>
      <c r="T16009">
        <v>0.11622111176808</v>
      </c>
      <c r="U16009">
        <v>408.80301592710998</v>
      </c>
      <c r="V16009">
        <v>5.1285237841129003</v>
      </c>
      <c r="W16009">
        <v>0</v>
      </c>
    </row>
    <row r="16010" spans="3:23" x14ac:dyDescent="0.35">
      <c r="C16010" s="12">
        <v>43770</v>
      </c>
      <c r="D16010" s="12">
        <v>43799</v>
      </c>
      <c r="E16010" t="s">
        <v>20</v>
      </c>
      <c r="F16010" t="s">
        <v>59</v>
      </c>
      <c r="G16010" t="s">
        <v>59</v>
      </c>
      <c r="H16010" t="s">
        <v>87</v>
      </c>
      <c r="I16010" t="s">
        <v>61</v>
      </c>
      <c r="J16010" t="s">
        <v>62</v>
      </c>
      <c r="K16010" t="s">
        <v>63</v>
      </c>
      <c r="L16010" t="s">
        <v>64</v>
      </c>
      <c r="M16010" t="s">
        <v>96</v>
      </c>
      <c r="N16010" t="s">
        <v>97</v>
      </c>
      <c r="O16010" t="s">
        <v>98</v>
      </c>
      <c r="P16010" t="s">
        <v>387</v>
      </c>
      <c r="Q16010" t="s">
        <v>388</v>
      </c>
      <c r="R16010" t="s">
        <v>70</v>
      </c>
      <c r="S16010">
        <v>2096.3463234389001</v>
      </c>
      <c r="T16010">
        <v>0.33134579998393998</v>
      </c>
      <c r="U16010">
        <v>47.865597944077997</v>
      </c>
      <c r="V16010">
        <v>43.796513852978002</v>
      </c>
      <c r="W16010">
        <v>0</v>
      </c>
    </row>
    <row r="16011" spans="3:23" x14ac:dyDescent="0.35">
      <c r="C16011" s="12">
        <v>44197</v>
      </c>
      <c r="D16011" s="12">
        <v>44227</v>
      </c>
      <c r="E16011" t="s">
        <v>21</v>
      </c>
      <c r="F16011" t="s">
        <v>59</v>
      </c>
      <c r="G16011" t="s">
        <v>59</v>
      </c>
      <c r="H16011" t="s">
        <v>76</v>
      </c>
      <c r="I16011" t="s">
        <v>61</v>
      </c>
      <c r="J16011" t="s">
        <v>62</v>
      </c>
      <c r="K16011" t="s">
        <v>63</v>
      </c>
      <c r="L16011" t="s">
        <v>64</v>
      </c>
      <c r="M16011" t="s">
        <v>82</v>
      </c>
      <c r="N16011" t="s">
        <v>124</v>
      </c>
      <c r="O16011" t="s">
        <v>108</v>
      </c>
      <c r="P16011" t="s">
        <v>574</v>
      </c>
      <c r="Q16011" t="s">
        <v>575</v>
      </c>
      <c r="R16011" t="s">
        <v>70</v>
      </c>
      <c r="S16011">
        <v>2095.1836341511998</v>
      </c>
      <c r="T16011">
        <v>0.57765418703452998</v>
      </c>
      <c r="U16011">
        <v>250.09003601441</v>
      </c>
      <c r="V16011">
        <v>8.3777173514843</v>
      </c>
      <c r="W16011">
        <v>0</v>
      </c>
    </row>
    <row r="16012" spans="3:23" x14ac:dyDescent="0.35">
      <c r="C16012" s="12">
        <v>44136</v>
      </c>
      <c r="D16012" s="12">
        <v>44165</v>
      </c>
      <c r="E16012" t="s">
        <v>21</v>
      </c>
      <c r="F16012" t="s">
        <v>59</v>
      </c>
      <c r="G16012" t="s">
        <v>59</v>
      </c>
      <c r="H16012" t="s">
        <v>87</v>
      </c>
      <c r="I16012" t="s">
        <v>61</v>
      </c>
      <c r="J16012" t="s">
        <v>62</v>
      </c>
      <c r="K16012" t="s">
        <v>63</v>
      </c>
      <c r="L16012" t="s">
        <v>64</v>
      </c>
      <c r="M16012" t="s">
        <v>96</v>
      </c>
      <c r="N16012" t="s">
        <v>97</v>
      </c>
      <c r="O16012" t="s">
        <v>98</v>
      </c>
      <c r="P16012" t="s">
        <v>482</v>
      </c>
      <c r="Q16012" t="s">
        <v>483</v>
      </c>
      <c r="R16012" t="s">
        <v>70</v>
      </c>
      <c r="S16012">
        <v>2091.5749072816998</v>
      </c>
      <c r="T16012">
        <v>6.8801283876906996E-2</v>
      </c>
      <c r="U16012">
        <v>515.57404590801002</v>
      </c>
      <c r="V16012">
        <v>4.0567885910510997</v>
      </c>
      <c r="W16012">
        <v>0</v>
      </c>
    </row>
    <row r="16013" spans="3:23" x14ac:dyDescent="0.35">
      <c r="C16013" s="12">
        <v>43497</v>
      </c>
      <c r="D16013" s="12">
        <v>43524</v>
      </c>
      <c r="E16013" t="s">
        <v>75</v>
      </c>
      <c r="F16013" t="s">
        <v>59</v>
      </c>
      <c r="G16013" t="s">
        <v>59</v>
      </c>
      <c r="H16013" t="s">
        <v>87</v>
      </c>
      <c r="I16013" t="s">
        <v>61</v>
      </c>
      <c r="J16013" t="s">
        <v>62</v>
      </c>
      <c r="K16013" t="s">
        <v>63</v>
      </c>
      <c r="L16013" t="s">
        <v>64</v>
      </c>
      <c r="M16013" t="s">
        <v>88</v>
      </c>
      <c r="N16013" t="s">
        <v>150</v>
      </c>
      <c r="O16013" t="s">
        <v>93</v>
      </c>
      <c r="P16013" t="s">
        <v>526</v>
      </c>
      <c r="Q16013" t="s">
        <v>527</v>
      </c>
      <c r="R16013" t="s">
        <v>70</v>
      </c>
      <c r="S16013">
        <v>2089.8538836480002</v>
      </c>
      <c r="T16013">
        <v>0.22266206746657</v>
      </c>
      <c r="U16013">
        <v>21.278250856696999</v>
      </c>
      <c r="V16013">
        <v>98.215492322301998</v>
      </c>
      <c r="W16013">
        <v>0</v>
      </c>
    </row>
    <row r="16014" spans="3:23" x14ac:dyDescent="0.35">
      <c r="C16014" s="12">
        <v>43952</v>
      </c>
      <c r="D16014" s="12">
        <v>43982</v>
      </c>
      <c r="E16014" t="s">
        <v>20</v>
      </c>
      <c r="F16014" t="s">
        <v>59</v>
      </c>
      <c r="G16014" t="s">
        <v>59</v>
      </c>
      <c r="H16014" t="s">
        <v>76</v>
      </c>
      <c r="I16014" t="s">
        <v>61</v>
      </c>
      <c r="J16014" t="s">
        <v>62</v>
      </c>
      <c r="K16014" t="s">
        <v>63</v>
      </c>
      <c r="L16014" t="s">
        <v>64</v>
      </c>
      <c r="M16014" t="s">
        <v>96</v>
      </c>
      <c r="N16014" t="s">
        <v>111</v>
      </c>
      <c r="O16014" t="s">
        <v>112</v>
      </c>
      <c r="P16014" t="s">
        <v>326</v>
      </c>
      <c r="Q16014" t="s">
        <v>327</v>
      </c>
      <c r="R16014" t="s">
        <v>70</v>
      </c>
      <c r="S16014">
        <v>2089.3907170415</v>
      </c>
      <c r="T16014">
        <v>6.2302252064627996</v>
      </c>
      <c r="U16014">
        <v>193.06722689076</v>
      </c>
      <c r="V16014">
        <v>10.822089024066999</v>
      </c>
      <c r="W16014">
        <v>0</v>
      </c>
    </row>
    <row r="16015" spans="3:23" x14ac:dyDescent="0.35">
      <c r="C16015" s="12">
        <v>44378</v>
      </c>
      <c r="D16015" s="12">
        <v>44408</v>
      </c>
      <c r="E16015" t="s">
        <v>21</v>
      </c>
      <c r="F16015" t="s">
        <v>59</v>
      </c>
      <c r="G16015" t="s">
        <v>59</v>
      </c>
      <c r="H16015" t="s">
        <v>87</v>
      </c>
      <c r="I16015" t="s">
        <v>61</v>
      </c>
      <c r="J16015" t="s">
        <v>62</v>
      </c>
      <c r="K16015" t="s">
        <v>63</v>
      </c>
      <c r="L16015" t="s">
        <v>64</v>
      </c>
      <c r="M16015" t="s">
        <v>82</v>
      </c>
      <c r="N16015" t="s">
        <v>83</v>
      </c>
      <c r="O16015" t="s">
        <v>84</v>
      </c>
      <c r="P16015" t="s">
        <v>507</v>
      </c>
      <c r="Q16015" t="s">
        <v>508</v>
      </c>
      <c r="R16015" t="s">
        <v>70</v>
      </c>
      <c r="S16015">
        <v>2089.1539863915</v>
      </c>
      <c r="T16015">
        <v>5.9846262497512001E-2</v>
      </c>
      <c r="U16015">
        <v>1041.1993202284</v>
      </c>
      <c r="V16015">
        <v>2.0064880429745</v>
      </c>
      <c r="W16015">
        <v>1</v>
      </c>
    </row>
    <row r="16016" spans="3:23" x14ac:dyDescent="0.35">
      <c r="C16016" s="12">
        <v>44317</v>
      </c>
      <c r="D16016" s="12">
        <v>44347</v>
      </c>
      <c r="E16016" t="s">
        <v>21</v>
      </c>
      <c r="F16016" t="s">
        <v>59</v>
      </c>
      <c r="G16016" t="s">
        <v>59</v>
      </c>
      <c r="H16016" t="s">
        <v>60</v>
      </c>
      <c r="I16016" t="s">
        <v>61</v>
      </c>
      <c r="J16016" t="s">
        <v>62</v>
      </c>
      <c r="K16016" t="s">
        <v>63</v>
      </c>
      <c r="L16016" t="s">
        <v>64</v>
      </c>
      <c r="M16016" t="s">
        <v>77</v>
      </c>
      <c r="N16016" t="s">
        <v>78</v>
      </c>
      <c r="O16016" t="s">
        <v>79</v>
      </c>
      <c r="P16016" t="s">
        <v>651</v>
      </c>
      <c r="Q16016" t="s">
        <v>652</v>
      </c>
      <c r="R16016" t="s">
        <v>70</v>
      </c>
      <c r="S16016">
        <v>2088.978995768</v>
      </c>
      <c r="T16016">
        <v>0.28978503425646002</v>
      </c>
      <c r="U16016">
        <v>49.99</v>
      </c>
      <c r="V16016">
        <v>41.787937502860999</v>
      </c>
      <c r="W16016">
        <v>0</v>
      </c>
    </row>
    <row r="16017" spans="3:23" x14ac:dyDescent="0.35">
      <c r="C16017" s="12">
        <v>44287</v>
      </c>
      <c r="D16017" s="12">
        <v>44316</v>
      </c>
      <c r="E16017" t="s">
        <v>21</v>
      </c>
      <c r="F16017" t="s">
        <v>59</v>
      </c>
      <c r="G16017" t="s">
        <v>59</v>
      </c>
      <c r="H16017" t="s">
        <v>76</v>
      </c>
      <c r="I16017" t="s">
        <v>61</v>
      </c>
      <c r="J16017" t="s">
        <v>62</v>
      </c>
      <c r="K16017" t="s">
        <v>63</v>
      </c>
      <c r="L16017" t="s">
        <v>64</v>
      </c>
      <c r="M16017" t="s">
        <v>82</v>
      </c>
      <c r="N16017" t="s">
        <v>124</v>
      </c>
      <c r="O16017" t="s">
        <v>108</v>
      </c>
      <c r="P16017" t="s">
        <v>574</v>
      </c>
      <c r="Q16017" t="s">
        <v>575</v>
      </c>
      <c r="R16017" t="s">
        <v>70</v>
      </c>
      <c r="S16017">
        <v>2085.9528234457998</v>
      </c>
      <c r="T16017">
        <v>0.65062103171258001</v>
      </c>
      <c r="U16017">
        <v>250.09003601441</v>
      </c>
      <c r="V16017">
        <v>8.3408074015616993</v>
      </c>
      <c r="W16017">
        <v>0</v>
      </c>
    </row>
    <row r="16018" spans="3:23" x14ac:dyDescent="0.35">
      <c r="C16018" s="12">
        <v>44075</v>
      </c>
      <c r="D16018" s="12">
        <v>44104</v>
      </c>
      <c r="E16018" t="s">
        <v>20</v>
      </c>
      <c r="F16018" t="s">
        <v>59</v>
      </c>
      <c r="G16018" t="s">
        <v>59</v>
      </c>
      <c r="H16018" t="s">
        <v>87</v>
      </c>
      <c r="I16018" t="s">
        <v>61</v>
      </c>
      <c r="J16018" t="s">
        <v>62</v>
      </c>
      <c r="K16018" t="s">
        <v>63</v>
      </c>
      <c r="L16018" t="s">
        <v>64</v>
      </c>
      <c r="M16018" t="s">
        <v>88</v>
      </c>
      <c r="N16018" t="s">
        <v>150</v>
      </c>
      <c r="O16018" t="s">
        <v>93</v>
      </c>
      <c r="P16018" t="s">
        <v>269</v>
      </c>
      <c r="Q16018" t="s">
        <v>270</v>
      </c>
      <c r="R16018" t="s">
        <v>70</v>
      </c>
      <c r="S16018">
        <v>2084.6068103221</v>
      </c>
      <c r="T16018">
        <v>0.40891634527871001</v>
      </c>
      <c r="U16018">
        <v>26.250176583691001</v>
      </c>
      <c r="V16018">
        <v>79.413058562708002</v>
      </c>
      <c r="W16018">
        <v>0</v>
      </c>
    </row>
    <row r="16019" spans="3:23" x14ac:dyDescent="0.35">
      <c r="C16019" s="12">
        <v>43922</v>
      </c>
      <c r="D16019" s="12">
        <v>43951</v>
      </c>
      <c r="E16019" t="s">
        <v>20</v>
      </c>
      <c r="F16019" t="s">
        <v>59</v>
      </c>
      <c r="G16019" t="s">
        <v>59</v>
      </c>
      <c r="H16019" t="s">
        <v>60</v>
      </c>
      <c r="I16019" t="s">
        <v>61</v>
      </c>
      <c r="J16019" t="s">
        <v>62</v>
      </c>
      <c r="K16019" t="s">
        <v>63</v>
      </c>
      <c r="L16019" t="s">
        <v>64</v>
      </c>
      <c r="M16019" t="s">
        <v>101</v>
      </c>
      <c r="N16019" t="s">
        <v>102</v>
      </c>
      <c r="O16019" t="s">
        <v>93</v>
      </c>
      <c r="P16019" t="s">
        <v>576</v>
      </c>
      <c r="Q16019" t="s">
        <v>577</v>
      </c>
      <c r="R16019" t="s">
        <v>70</v>
      </c>
      <c r="S16019">
        <v>2084.0513335988999</v>
      </c>
      <c r="T16019">
        <v>0.34490596426476999</v>
      </c>
      <c r="U16019">
        <v>25.99</v>
      </c>
      <c r="V16019">
        <v>80.186661546707001</v>
      </c>
      <c r="W16019">
        <v>0</v>
      </c>
    </row>
    <row r="16020" spans="3:23" x14ac:dyDescent="0.35">
      <c r="C16020" s="12">
        <v>44044</v>
      </c>
      <c r="D16020" s="12">
        <v>44074</v>
      </c>
      <c r="E16020" t="s">
        <v>20</v>
      </c>
      <c r="F16020" t="s">
        <v>59</v>
      </c>
      <c r="G16020" t="s">
        <v>59</v>
      </c>
      <c r="H16020" t="s">
        <v>87</v>
      </c>
      <c r="I16020" t="s">
        <v>61</v>
      </c>
      <c r="J16020" t="s">
        <v>62</v>
      </c>
      <c r="K16020" t="s">
        <v>63</v>
      </c>
      <c r="L16020" t="s">
        <v>64</v>
      </c>
      <c r="M16020" t="s">
        <v>65</v>
      </c>
      <c r="N16020" t="s">
        <v>92</v>
      </c>
      <c r="O16020" t="s">
        <v>93</v>
      </c>
      <c r="P16020" t="s">
        <v>333</v>
      </c>
      <c r="Q16020" t="s">
        <v>334</v>
      </c>
      <c r="R16020" t="s">
        <v>70</v>
      </c>
      <c r="S16020">
        <v>2083.5932876838001</v>
      </c>
      <c r="T16020">
        <v>0.52420763024964001</v>
      </c>
      <c r="U16020">
        <v>69.738137883785996</v>
      </c>
      <c r="V16020">
        <v>29.877386332798</v>
      </c>
      <c r="W16020">
        <v>0</v>
      </c>
    </row>
    <row r="16021" spans="3:23" x14ac:dyDescent="0.35">
      <c r="C16021" s="12">
        <v>43617</v>
      </c>
      <c r="D16021" s="12">
        <v>43646</v>
      </c>
      <c r="E16021" t="s">
        <v>75</v>
      </c>
      <c r="F16021" t="s">
        <v>59</v>
      </c>
      <c r="G16021" t="s">
        <v>59</v>
      </c>
      <c r="H16021" t="s">
        <v>60</v>
      </c>
      <c r="I16021" t="s">
        <v>61</v>
      </c>
      <c r="J16021" t="s">
        <v>62</v>
      </c>
      <c r="K16021" t="s">
        <v>63</v>
      </c>
      <c r="L16021" t="s">
        <v>64</v>
      </c>
      <c r="M16021" t="s">
        <v>82</v>
      </c>
      <c r="N16021" t="s">
        <v>450</v>
      </c>
      <c r="O16021" t="s">
        <v>274</v>
      </c>
      <c r="P16021" t="s">
        <v>530</v>
      </c>
      <c r="Q16021" t="s">
        <v>531</v>
      </c>
      <c r="R16021" t="s">
        <v>70</v>
      </c>
      <c r="S16021">
        <v>2083.3705107707001</v>
      </c>
      <c r="T16021">
        <v>1.8451958036097</v>
      </c>
      <c r="U16021">
        <v>41.439165896675</v>
      </c>
      <c r="V16021">
        <v>50.275396854401002</v>
      </c>
      <c r="W16021">
        <v>0</v>
      </c>
    </row>
    <row r="16022" spans="3:23" x14ac:dyDescent="0.35">
      <c r="C16022" s="12">
        <v>43678</v>
      </c>
      <c r="D16022" s="12">
        <v>43708</v>
      </c>
      <c r="E16022" t="s">
        <v>75</v>
      </c>
      <c r="F16022" t="s">
        <v>59</v>
      </c>
      <c r="G16022" t="s">
        <v>59</v>
      </c>
      <c r="H16022" t="s">
        <v>76</v>
      </c>
      <c r="I16022" t="s">
        <v>61</v>
      </c>
      <c r="J16022" t="s">
        <v>62</v>
      </c>
      <c r="K16022" t="s">
        <v>63</v>
      </c>
      <c r="L16022" t="s">
        <v>64</v>
      </c>
      <c r="M16022" t="s">
        <v>96</v>
      </c>
      <c r="N16022" t="s">
        <v>111</v>
      </c>
      <c r="O16022" t="s">
        <v>112</v>
      </c>
      <c r="P16022" t="s">
        <v>417</v>
      </c>
      <c r="Q16022" t="s">
        <v>418</v>
      </c>
      <c r="R16022" t="s">
        <v>70</v>
      </c>
      <c r="S16022">
        <v>2080.8589140129002</v>
      </c>
      <c r="T16022">
        <v>2.2366310715395001</v>
      </c>
      <c r="U16022">
        <v>120.03801520608</v>
      </c>
      <c r="V16022">
        <v>17.334999337006</v>
      </c>
      <c r="W16022">
        <v>0</v>
      </c>
    </row>
    <row r="16023" spans="3:23" x14ac:dyDescent="0.35">
      <c r="C16023" s="12">
        <v>43770</v>
      </c>
      <c r="D16023" s="12">
        <v>43799</v>
      </c>
      <c r="E16023" t="s">
        <v>20</v>
      </c>
      <c r="F16023" t="s">
        <v>59</v>
      </c>
      <c r="G16023" t="s">
        <v>59</v>
      </c>
      <c r="H16023" t="s">
        <v>60</v>
      </c>
      <c r="I16023" t="s">
        <v>61</v>
      </c>
      <c r="J16023" t="s">
        <v>62</v>
      </c>
      <c r="K16023" t="s">
        <v>63</v>
      </c>
      <c r="L16023" t="s">
        <v>64</v>
      </c>
      <c r="M16023" t="s">
        <v>82</v>
      </c>
      <c r="N16023" t="s">
        <v>644</v>
      </c>
      <c r="O16023" t="s">
        <v>645</v>
      </c>
      <c r="P16023" t="s">
        <v>646</v>
      </c>
      <c r="Q16023" t="s">
        <v>647</v>
      </c>
      <c r="R16023" t="s">
        <v>70</v>
      </c>
      <c r="S16023">
        <v>2080.3790312589999</v>
      </c>
      <c r="T16023">
        <v>0.46460894939031</v>
      </c>
      <c r="U16023">
        <v>39.99</v>
      </c>
      <c r="V16023">
        <v>52.022481401824997</v>
      </c>
      <c r="W16023">
        <v>0</v>
      </c>
    </row>
    <row r="16024" spans="3:23" x14ac:dyDescent="0.35">
      <c r="C16024" s="12">
        <v>44348</v>
      </c>
      <c r="D16024" s="12">
        <v>44377</v>
      </c>
      <c r="E16024" t="s">
        <v>21</v>
      </c>
      <c r="F16024" t="s">
        <v>59</v>
      </c>
      <c r="G16024" t="s">
        <v>59</v>
      </c>
      <c r="H16024" t="s">
        <v>60</v>
      </c>
      <c r="I16024" t="s">
        <v>61</v>
      </c>
      <c r="J16024" t="s">
        <v>62</v>
      </c>
      <c r="K16024" t="s">
        <v>63</v>
      </c>
      <c r="L16024" t="s">
        <v>64</v>
      </c>
      <c r="M16024" t="s">
        <v>82</v>
      </c>
      <c r="N16024" t="s">
        <v>536</v>
      </c>
      <c r="O16024" t="s">
        <v>537</v>
      </c>
      <c r="P16024" t="s">
        <v>548</v>
      </c>
      <c r="Q16024" t="s">
        <v>549</v>
      </c>
      <c r="R16024" t="s">
        <v>70</v>
      </c>
      <c r="S16024">
        <v>2078.9985450562999</v>
      </c>
      <c r="T16024">
        <v>0.18778027633797001</v>
      </c>
      <c r="U16024">
        <v>39.778286010587003</v>
      </c>
      <c r="V16024">
        <v>52.264658776474</v>
      </c>
      <c r="W16024">
        <v>0</v>
      </c>
    </row>
    <row r="16025" spans="3:23" x14ac:dyDescent="0.35">
      <c r="C16025" s="12">
        <v>43862</v>
      </c>
      <c r="D16025" s="12">
        <v>43890</v>
      </c>
      <c r="E16025" t="s">
        <v>20</v>
      </c>
      <c r="F16025" t="s">
        <v>59</v>
      </c>
      <c r="G16025" t="s">
        <v>59</v>
      </c>
      <c r="H16025" t="s">
        <v>87</v>
      </c>
      <c r="I16025" t="s">
        <v>61</v>
      </c>
      <c r="J16025" t="s">
        <v>62</v>
      </c>
      <c r="K16025" t="s">
        <v>63</v>
      </c>
      <c r="L16025" t="s">
        <v>64</v>
      </c>
      <c r="M16025" t="s">
        <v>82</v>
      </c>
      <c r="N16025" t="s">
        <v>617</v>
      </c>
      <c r="O16025" t="s">
        <v>618</v>
      </c>
      <c r="P16025" t="s">
        <v>619</v>
      </c>
      <c r="Q16025" t="s">
        <v>620</v>
      </c>
      <c r="R16025" t="s">
        <v>70</v>
      </c>
      <c r="S16025">
        <v>2077.1230167002</v>
      </c>
      <c r="T16025">
        <v>0.32588841055884998</v>
      </c>
      <c r="U16025">
        <v>23.99</v>
      </c>
      <c r="V16025">
        <v>86.582868557739005</v>
      </c>
      <c r="W16025">
        <v>0</v>
      </c>
    </row>
    <row r="16026" spans="3:23" x14ac:dyDescent="0.35">
      <c r="C16026" s="12">
        <v>44197</v>
      </c>
      <c r="D16026" s="12">
        <v>44227</v>
      </c>
      <c r="E16026" t="s">
        <v>21</v>
      </c>
      <c r="F16026" t="s">
        <v>59</v>
      </c>
      <c r="G16026" t="s">
        <v>59</v>
      </c>
      <c r="H16026" t="s">
        <v>76</v>
      </c>
      <c r="I16026" t="s">
        <v>61</v>
      </c>
      <c r="J16026" t="s">
        <v>62</v>
      </c>
      <c r="K16026" t="s">
        <v>63</v>
      </c>
      <c r="L16026" t="s">
        <v>64</v>
      </c>
      <c r="M16026" t="s">
        <v>82</v>
      </c>
      <c r="N16026" t="s">
        <v>536</v>
      </c>
      <c r="O16026" t="s">
        <v>537</v>
      </c>
      <c r="P16026" t="s">
        <v>548</v>
      </c>
      <c r="Q16026" t="s">
        <v>549</v>
      </c>
      <c r="R16026" t="s">
        <v>70</v>
      </c>
      <c r="S16026">
        <v>2075.9448486328001</v>
      </c>
      <c r="T16026">
        <v>0.82074634381094003</v>
      </c>
      <c r="U16026">
        <v>36.814725890356002</v>
      </c>
      <c r="V16026">
        <v>56.388980181885003</v>
      </c>
      <c r="W16026">
        <v>0</v>
      </c>
    </row>
    <row r="16027" spans="3:23" x14ac:dyDescent="0.35">
      <c r="C16027" s="12">
        <v>44166</v>
      </c>
      <c r="D16027" s="12">
        <v>44196</v>
      </c>
      <c r="E16027" t="s">
        <v>21</v>
      </c>
      <c r="F16027" t="s">
        <v>59</v>
      </c>
      <c r="G16027" t="s">
        <v>59</v>
      </c>
      <c r="H16027" t="s">
        <v>76</v>
      </c>
      <c r="I16027" t="s">
        <v>61</v>
      </c>
      <c r="J16027" t="s">
        <v>62</v>
      </c>
      <c r="K16027" t="s">
        <v>63</v>
      </c>
      <c r="L16027" t="s">
        <v>64</v>
      </c>
      <c r="M16027" t="s">
        <v>82</v>
      </c>
      <c r="N16027" t="s">
        <v>536</v>
      </c>
      <c r="O16027" t="s">
        <v>537</v>
      </c>
      <c r="P16027" t="s">
        <v>548</v>
      </c>
      <c r="Q16027" t="s">
        <v>549</v>
      </c>
      <c r="R16027" t="s">
        <v>70</v>
      </c>
      <c r="S16027">
        <v>2075.1846248626998</v>
      </c>
      <c r="T16027">
        <v>0.75235081516003</v>
      </c>
      <c r="U16027">
        <v>36.814725890356002</v>
      </c>
      <c r="V16027">
        <v>56.368330190563</v>
      </c>
      <c r="W16027">
        <v>0</v>
      </c>
    </row>
    <row r="16028" spans="3:23" x14ac:dyDescent="0.35">
      <c r="C16028" s="12">
        <v>43466</v>
      </c>
      <c r="D16028" s="12">
        <v>43496</v>
      </c>
      <c r="E16028" t="s">
        <v>75</v>
      </c>
      <c r="F16028" t="s">
        <v>59</v>
      </c>
      <c r="G16028" t="s">
        <v>59</v>
      </c>
      <c r="H16028" t="s">
        <v>60</v>
      </c>
      <c r="I16028" t="s">
        <v>61</v>
      </c>
      <c r="J16028" t="s">
        <v>62</v>
      </c>
      <c r="K16028" t="s">
        <v>63</v>
      </c>
      <c r="L16028" t="s">
        <v>64</v>
      </c>
      <c r="M16028" t="s">
        <v>137</v>
      </c>
      <c r="N16028" t="s">
        <v>66</v>
      </c>
      <c r="O16028" t="s">
        <v>67</v>
      </c>
      <c r="P16028" t="s">
        <v>554</v>
      </c>
      <c r="Q16028" t="s">
        <v>555</v>
      </c>
      <c r="R16028" t="s">
        <v>70</v>
      </c>
      <c r="S16028">
        <v>2073.146519553</v>
      </c>
      <c r="T16028">
        <v>1.2222392791732</v>
      </c>
      <c r="U16028">
        <v>21.463328684183999</v>
      </c>
      <c r="V16028">
        <v>96.590167818688997</v>
      </c>
      <c r="W16028">
        <v>0</v>
      </c>
    </row>
    <row r="16029" spans="3:23" x14ac:dyDescent="0.35">
      <c r="C16029" s="12">
        <v>43525</v>
      </c>
      <c r="D16029" s="12">
        <v>43555</v>
      </c>
      <c r="E16029" t="s">
        <v>75</v>
      </c>
      <c r="F16029" t="s">
        <v>59</v>
      </c>
      <c r="G16029" t="s">
        <v>59</v>
      </c>
      <c r="H16029" t="s">
        <v>87</v>
      </c>
      <c r="I16029" t="s">
        <v>61</v>
      </c>
      <c r="J16029" t="s">
        <v>62</v>
      </c>
      <c r="K16029" t="s">
        <v>63</v>
      </c>
      <c r="L16029" t="s">
        <v>64</v>
      </c>
      <c r="M16029" t="s">
        <v>82</v>
      </c>
      <c r="N16029" t="s">
        <v>357</v>
      </c>
      <c r="O16029" t="s">
        <v>357</v>
      </c>
      <c r="P16029" t="s">
        <v>358</v>
      </c>
      <c r="Q16029" t="s">
        <v>359</v>
      </c>
      <c r="R16029" t="s">
        <v>70</v>
      </c>
      <c r="S16029">
        <v>2072.7248068491999</v>
      </c>
      <c r="T16029">
        <v>0.12243128386526</v>
      </c>
      <c r="U16029">
        <v>69.385774608033003</v>
      </c>
      <c r="V16029">
        <v>29.87247484889</v>
      </c>
      <c r="W16029">
        <v>0</v>
      </c>
    </row>
    <row r="16030" spans="3:23" x14ac:dyDescent="0.35">
      <c r="C16030" s="12">
        <v>44197</v>
      </c>
      <c r="D16030" s="12">
        <v>44227</v>
      </c>
      <c r="E16030" t="s">
        <v>21</v>
      </c>
      <c r="F16030" t="s">
        <v>59</v>
      </c>
      <c r="G16030" t="s">
        <v>59</v>
      </c>
      <c r="H16030" t="s">
        <v>60</v>
      </c>
      <c r="I16030" t="s">
        <v>61</v>
      </c>
      <c r="J16030" t="s">
        <v>62</v>
      </c>
      <c r="K16030" t="s">
        <v>63</v>
      </c>
      <c r="L16030" t="s">
        <v>64</v>
      </c>
      <c r="M16030" t="s">
        <v>82</v>
      </c>
      <c r="N16030" t="s">
        <v>357</v>
      </c>
      <c r="O16030" t="s">
        <v>357</v>
      </c>
      <c r="P16030" t="s">
        <v>607</v>
      </c>
      <c r="Q16030" t="s">
        <v>608</v>
      </c>
      <c r="R16030" t="s">
        <v>70</v>
      </c>
      <c r="S16030">
        <v>2072.3751184169</v>
      </c>
      <c r="T16030">
        <v>1.1402250628320001</v>
      </c>
      <c r="U16030">
        <v>80.965947683907999</v>
      </c>
      <c r="V16030">
        <v>25.595638385010002</v>
      </c>
      <c r="W16030">
        <v>0</v>
      </c>
    </row>
    <row r="16031" spans="3:23" x14ac:dyDescent="0.35">
      <c r="C16031" s="12">
        <v>43678</v>
      </c>
      <c r="D16031" s="12">
        <v>43708</v>
      </c>
      <c r="E16031" t="s">
        <v>75</v>
      </c>
      <c r="F16031" t="s">
        <v>59</v>
      </c>
      <c r="G16031" t="s">
        <v>59</v>
      </c>
      <c r="H16031" t="s">
        <v>87</v>
      </c>
      <c r="I16031" t="s">
        <v>61</v>
      </c>
      <c r="J16031" t="s">
        <v>62</v>
      </c>
      <c r="K16031" t="s">
        <v>63</v>
      </c>
      <c r="L16031" t="s">
        <v>64</v>
      </c>
      <c r="M16031" t="s">
        <v>82</v>
      </c>
      <c r="N16031" t="s">
        <v>357</v>
      </c>
      <c r="O16031" t="s">
        <v>357</v>
      </c>
      <c r="P16031" t="s">
        <v>358</v>
      </c>
      <c r="Q16031" t="s">
        <v>359</v>
      </c>
      <c r="R16031" t="s">
        <v>70</v>
      </c>
      <c r="S16031">
        <v>2071.8080855764001</v>
      </c>
      <c r="T16031">
        <v>0.12748630226516999</v>
      </c>
      <c r="U16031">
        <v>70.084344718485994</v>
      </c>
      <c r="V16031">
        <v>29.561638821030002</v>
      </c>
      <c r="W16031">
        <v>0</v>
      </c>
    </row>
    <row r="16032" spans="3:23" x14ac:dyDescent="0.35">
      <c r="C16032" s="12">
        <v>43556</v>
      </c>
      <c r="D16032" s="12">
        <v>43585</v>
      </c>
      <c r="E16032" t="s">
        <v>75</v>
      </c>
      <c r="F16032" t="s">
        <v>59</v>
      </c>
      <c r="G16032" t="s">
        <v>59</v>
      </c>
      <c r="H16032" t="s">
        <v>60</v>
      </c>
      <c r="I16032" t="s">
        <v>61</v>
      </c>
      <c r="J16032" t="s">
        <v>62</v>
      </c>
      <c r="K16032" t="s">
        <v>63</v>
      </c>
      <c r="L16032" t="s">
        <v>64</v>
      </c>
      <c r="M16032" t="s">
        <v>82</v>
      </c>
      <c r="N16032" t="s">
        <v>328</v>
      </c>
      <c r="O16032" t="s">
        <v>328</v>
      </c>
      <c r="P16032" t="s">
        <v>558</v>
      </c>
      <c r="Q16032" t="s">
        <v>559</v>
      </c>
      <c r="R16032" t="s">
        <v>70</v>
      </c>
      <c r="S16032">
        <v>2071.7709599999998</v>
      </c>
      <c r="T16032">
        <v>0.35017043055593</v>
      </c>
      <c r="U16032">
        <v>207.26</v>
      </c>
      <c r="V16032">
        <v>9.9960000000000004</v>
      </c>
      <c r="W16032">
        <v>0</v>
      </c>
    </row>
    <row r="16033" spans="3:23" x14ac:dyDescent="0.35">
      <c r="C16033" s="12">
        <v>44197</v>
      </c>
      <c r="D16033" s="12">
        <v>44227</v>
      </c>
      <c r="E16033" t="s">
        <v>21</v>
      </c>
      <c r="F16033" t="s">
        <v>59</v>
      </c>
      <c r="G16033" t="s">
        <v>59</v>
      </c>
      <c r="H16033" t="s">
        <v>76</v>
      </c>
      <c r="I16033" t="s">
        <v>61</v>
      </c>
      <c r="J16033" t="s">
        <v>62</v>
      </c>
      <c r="K16033" t="s">
        <v>63</v>
      </c>
      <c r="L16033" t="s">
        <v>64</v>
      </c>
      <c r="M16033" t="s">
        <v>82</v>
      </c>
      <c r="N16033" t="s">
        <v>478</v>
      </c>
      <c r="O16033" t="s">
        <v>479</v>
      </c>
      <c r="P16033" t="s">
        <v>480</v>
      </c>
      <c r="Q16033" t="s">
        <v>481</v>
      </c>
      <c r="R16033" t="s">
        <v>70</v>
      </c>
      <c r="S16033">
        <v>2071.6799999999998</v>
      </c>
      <c r="T16033">
        <v>5.1021504416615997</v>
      </c>
      <c r="U16033">
        <v>24.969987995198</v>
      </c>
      <c r="V16033">
        <v>82.966800000000006</v>
      </c>
      <c r="W16033">
        <v>0</v>
      </c>
    </row>
    <row r="16034" spans="3:23" x14ac:dyDescent="0.35">
      <c r="C16034" s="12">
        <v>43770</v>
      </c>
      <c r="D16034" s="12">
        <v>43799</v>
      </c>
      <c r="E16034" t="s">
        <v>20</v>
      </c>
      <c r="F16034" t="s">
        <v>59</v>
      </c>
      <c r="G16034" t="s">
        <v>59</v>
      </c>
      <c r="H16034" t="s">
        <v>87</v>
      </c>
      <c r="I16034" t="s">
        <v>61</v>
      </c>
      <c r="J16034" t="s">
        <v>62</v>
      </c>
      <c r="K16034" t="s">
        <v>63</v>
      </c>
      <c r="L16034" t="s">
        <v>64</v>
      </c>
      <c r="M16034" t="s">
        <v>96</v>
      </c>
      <c r="N16034" t="s">
        <v>111</v>
      </c>
      <c r="O16034" t="s">
        <v>112</v>
      </c>
      <c r="P16034" t="s">
        <v>341</v>
      </c>
      <c r="Q16034" t="s">
        <v>342</v>
      </c>
      <c r="R16034" t="s">
        <v>70</v>
      </c>
      <c r="S16034">
        <v>2070.0942549114002</v>
      </c>
      <c r="T16034">
        <v>0.39752522927162998</v>
      </c>
      <c r="U16034">
        <v>118.62148807841</v>
      </c>
      <c r="V16034">
        <v>17.451258523606999</v>
      </c>
      <c r="W16034">
        <v>0</v>
      </c>
    </row>
    <row r="16035" spans="3:23" x14ac:dyDescent="0.35">
      <c r="C16035" s="12">
        <v>43983</v>
      </c>
      <c r="D16035" s="12">
        <v>44012</v>
      </c>
      <c r="E16035" t="s">
        <v>20</v>
      </c>
      <c r="F16035" t="s">
        <v>59</v>
      </c>
      <c r="G16035" t="s">
        <v>59</v>
      </c>
      <c r="H16035" t="s">
        <v>76</v>
      </c>
      <c r="I16035" t="s">
        <v>61</v>
      </c>
      <c r="J16035" t="s">
        <v>62</v>
      </c>
      <c r="K16035" t="s">
        <v>63</v>
      </c>
      <c r="L16035" t="s">
        <v>64</v>
      </c>
      <c r="M16035" t="s">
        <v>82</v>
      </c>
      <c r="N16035" t="s">
        <v>486</v>
      </c>
      <c r="O16035" t="s">
        <v>487</v>
      </c>
      <c r="P16035" t="s">
        <v>500</v>
      </c>
      <c r="Q16035" t="s">
        <v>501</v>
      </c>
      <c r="R16035" t="s">
        <v>70</v>
      </c>
      <c r="S16035">
        <v>2069.3147903286999</v>
      </c>
      <c r="T16035">
        <v>1.5204939838814999</v>
      </c>
      <c r="U16035">
        <v>48.825848247312003</v>
      </c>
      <c r="V16035">
        <v>42.381543068074997</v>
      </c>
      <c r="W16035">
        <v>0</v>
      </c>
    </row>
    <row r="16036" spans="3:23" x14ac:dyDescent="0.35">
      <c r="C16036" s="12">
        <v>43466</v>
      </c>
      <c r="D16036" s="12">
        <v>43496</v>
      </c>
      <c r="E16036" t="s">
        <v>75</v>
      </c>
      <c r="F16036" t="s">
        <v>59</v>
      </c>
      <c r="G16036" t="s">
        <v>59</v>
      </c>
      <c r="H16036" t="s">
        <v>87</v>
      </c>
      <c r="I16036" t="s">
        <v>61</v>
      </c>
      <c r="J16036" t="s">
        <v>62</v>
      </c>
      <c r="K16036" t="s">
        <v>63</v>
      </c>
      <c r="L16036" t="s">
        <v>64</v>
      </c>
      <c r="M16036" t="s">
        <v>65</v>
      </c>
      <c r="N16036" t="s">
        <v>66</v>
      </c>
      <c r="O16036" t="s">
        <v>67</v>
      </c>
      <c r="P16036" t="s">
        <v>401</v>
      </c>
      <c r="Q16036" t="s">
        <v>402</v>
      </c>
      <c r="R16036" t="s">
        <v>70</v>
      </c>
      <c r="S16036">
        <v>2069.05384413</v>
      </c>
      <c r="T16036">
        <v>0.27616665241665</v>
      </c>
      <c r="U16036">
        <v>335.13644647678001</v>
      </c>
      <c r="V16036">
        <v>6.1737655390263004</v>
      </c>
      <c r="W16036">
        <v>0</v>
      </c>
    </row>
    <row r="16037" spans="3:23" x14ac:dyDescent="0.35">
      <c r="C16037" s="12">
        <v>44166</v>
      </c>
      <c r="D16037" s="12">
        <v>44196</v>
      </c>
      <c r="E16037" t="s">
        <v>21</v>
      </c>
      <c r="F16037" t="s">
        <v>59</v>
      </c>
      <c r="G16037" t="s">
        <v>59</v>
      </c>
      <c r="H16037" t="s">
        <v>87</v>
      </c>
      <c r="I16037" t="s">
        <v>61</v>
      </c>
      <c r="J16037" t="s">
        <v>62</v>
      </c>
      <c r="K16037" t="s">
        <v>63</v>
      </c>
      <c r="L16037" t="s">
        <v>64</v>
      </c>
      <c r="M16037" t="s">
        <v>101</v>
      </c>
      <c r="N16037" t="s">
        <v>102</v>
      </c>
      <c r="O16037" t="s">
        <v>93</v>
      </c>
      <c r="P16037" t="s">
        <v>389</v>
      </c>
      <c r="Q16037" t="s">
        <v>390</v>
      </c>
      <c r="R16037" t="s">
        <v>70</v>
      </c>
      <c r="S16037">
        <v>2068.6724808544</v>
      </c>
      <c r="T16037">
        <v>0.17828123062581</v>
      </c>
      <c r="U16037">
        <v>23.283008049463</v>
      </c>
      <c r="V16037">
        <v>88.849021417665</v>
      </c>
      <c r="W16037">
        <v>0</v>
      </c>
    </row>
    <row r="16038" spans="3:23" x14ac:dyDescent="0.35">
      <c r="C16038" s="12">
        <v>43525</v>
      </c>
      <c r="D16038" s="12">
        <v>43555</v>
      </c>
      <c r="E16038" t="s">
        <v>75</v>
      </c>
      <c r="F16038" t="s">
        <v>59</v>
      </c>
      <c r="G16038" t="s">
        <v>59</v>
      </c>
      <c r="H16038" t="s">
        <v>60</v>
      </c>
      <c r="I16038" t="s">
        <v>61</v>
      </c>
      <c r="J16038" t="s">
        <v>62</v>
      </c>
      <c r="K16038" t="s">
        <v>63</v>
      </c>
      <c r="L16038" t="s">
        <v>64</v>
      </c>
      <c r="M16038" t="s">
        <v>82</v>
      </c>
      <c r="N16038" t="s">
        <v>435</v>
      </c>
      <c r="O16038" t="s">
        <v>436</v>
      </c>
      <c r="P16038" t="s">
        <v>567</v>
      </c>
      <c r="Q16038" t="s">
        <v>568</v>
      </c>
      <c r="R16038" t="s">
        <v>70</v>
      </c>
      <c r="S16038">
        <v>2068.2139910228998</v>
      </c>
      <c r="T16038">
        <v>0.14326312243082001</v>
      </c>
      <c r="U16038">
        <v>55.342885572952</v>
      </c>
      <c r="V16038">
        <v>37.370909912108999</v>
      </c>
      <c r="W16038">
        <v>0</v>
      </c>
    </row>
    <row r="16039" spans="3:23" x14ac:dyDescent="0.35">
      <c r="C16039" s="12">
        <v>43678</v>
      </c>
      <c r="D16039" s="12">
        <v>43708</v>
      </c>
      <c r="E16039" t="s">
        <v>75</v>
      </c>
      <c r="F16039" t="s">
        <v>59</v>
      </c>
      <c r="G16039" t="s">
        <v>59</v>
      </c>
      <c r="H16039" t="s">
        <v>87</v>
      </c>
      <c r="I16039" t="s">
        <v>61</v>
      </c>
      <c r="J16039" t="s">
        <v>62</v>
      </c>
      <c r="K16039" t="s">
        <v>63</v>
      </c>
      <c r="L16039" t="s">
        <v>64</v>
      </c>
      <c r="M16039" t="s">
        <v>96</v>
      </c>
      <c r="N16039" t="s">
        <v>97</v>
      </c>
      <c r="O16039" t="s">
        <v>98</v>
      </c>
      <c r="P16039" t="s">
        <v>387</v>
      </c>
      <c r="Q16039" t="s">
        <v>388</v>
      </c>
      <c r="R16039" t="s">
        <v>70</v>
      </c>
      <c r="S16039">
        <v>2065.6601197487998</v>
      </c>
      <c r="T16039">
        <v>0.42389469398473001</v>
      </c>
      <c r="U16039">
        <v>51.072152821004998</v>
      </c>
      <c r="V16039">
        <v>40.445918287182003</v>
      </c>
      <c r="W16039">
        <v>0</v>
      </c>
    </row>
    <row r="16040" spans="3:23" x14ac:dyDescent="0.35">
      <c r="C16040" s="12">
        <v>44409</v>
      </c>
      <c r="D16040" s="12">
        <v>44439</v>
      </c>
      <c r="E16040" t="s">
        <v>21</v>
      </c>
      <c r="F16040" t="s">
        <v>59</v>
      </c>
      <c r="G16040" t="s">
        <v>59</v>
      </c>
      <c r="H16040" t="s">
        <v>87</v>
      </c>
      <c r="I16040" t="s">
        <v>61</v>
      </c>
      <c r="J16040" t="s">
        <v>62</v>
      </c>
      <c r="K16040" t="s">
        <v>63</v>
      </c>
      <c r="L16040" t="s">
        <v>64</v>
      </c>
      <c r="M16040" t="s">
        <v>65</v>
      </c>
      <c r="N16040" t="s">
        <v>66</v>
      </c>
      <c r="O16040" t="s">
        <v>67</v>
      </c>
      <c r="P16040" t="s">
        <v>411</v>
      </c>
      <c r="Q16040" t="s">
        <v>412</v>
      </c>
      <c r="R16040" t="s">
        <v>70</v>
      </c>
      <c r="S16040">
        <v>2064.6374735295999</v>
      </c>
      <c r="T16040">
        <v>0.15972727648155</v>
      </c>
      <c r="U16040">
        <v>400.96505840021001</v>
      </c>
      <c r="V16040">
        <v>5.1491705580711002</v>
      </c>
      <c r="W16040">
        <v>0</v>
      </c>
    </row>
    <row r="16041" spans="3:23" x14ac:dyDescent="0.35">
      <c r="C16041" s="12">
        <v>44440</v>
      </c>
      <c r="D16041" s="12">
        <v>44469</v>
      </c>
      <c r="E16041" t="s">
        <v>21</v>
      </c>
      <c r="F16041" t="s">
        <v>59</v>
      </c>
      <c r="G16041" t="s">
        <v>59</v>
      </c>
      <c r="H16041" t="s">
        <v>76</v>
      </c>
      <c r="I16041" t="s">
        <v>61</v>
      </c>
      <c r="J16041" t="s">
        <v>62</v>
      </c>
      <c r="K16041" t="s">
        <v>63</v>
      </c>
      <c r="L16041" t="s">
        <v>64</v>
      </c>
      <c r="M16041" t="s">
        <v>65</v>
      </c>
      <c r="N16041" t="s">
        <v>66</v>
      </c>
      <c r="O16041" t="s">
        <v>67</v>
      </c>
      <c r="P16041" t="s">
        <v>411</v>
      </c>
      <c r="Q16041" t="s">
        <v>412</v>
      </c>
      <c r="R16041" t="s">
        <v>70</v>
      </c>
      <c r="S16041">
        <v>2064.11</v>
      </c>
      <c r="T16041">
        <v>1.5541448649976</v>
      </c>
      <c r="U16041">
        <v>294.99085348425001</v>
      </c>
      <c r="V16041">
        <v>6.9972000000000003</v>
      </c>
      <c r="W16041">
        <v>0</v>
      </c>
    </row>
    <row r="16042" spans="3:23" x14ac:dyDescent="0.35">
      <c r="C16042" s="12">
        <v>44378</v>
      </c>
      <c r="D16042" s="12">
        <v>44408</v>
      </c>
      <c r="E16042" t="s">
        <v>21</v>
      </c>
      <c r="F16042" t="s">
        <v>59</v>
      </c>
      <c r="G16042" t="s">
        <v>59</v>
      </c>
      <c r="H16042" t="s">
        <v>60</v>
      </c>
      <c r="I16042" t="s">
        <v>61</v>
      </c>
      <c r="J16042" t="s">
        <v>62</v>
      </c>
      <c r="K16042" t="s">
        <v>63</v>
      </c>
      <c r="L16042" t="s">
        <v>64</v>
      </c>
      <c r="M16042" t="s">
        <v>101</v>
      </c>
      <c r="N16042" t="s">
        <v>102</v>
      </c>
      <c r="O16042" t="s">
        <v>93</v>
      </c>
      <c r="P16042" t="s">
        <v>462</v>
      </c>
      <c r="Q16042" t="s">
        <v>463</v>
      </c>
      <c r="R16042" t="s">
        <v>70</v>
      </c>
      <c r="S16042">
        <v>2063.0035241447999</v>
      </c>
      <c r="T16042">
        <v>0.45823021113174001</v>
      </c>
      <c r="U16042">
        <v>79.989999999999995</v>
      </c>
      <c r="V16042">
        <v>25.790767897797</v>
      </c>
      <c r="W16042">
        <v>0</v>
      </c>
    </row>
    <row r="16043" spans="3:23" x14ac:dyDescent="0.35">
      <c r="C16043" s="12">
        <v>44287</v>
      </c>
      <c r="D16043" s="12">
        <v>44316</v>
      </c>
      <c r="E16043" t="s">
        <v>21</v>
      </c>
      <c r="F16043" t="s">
        <v>59</v>
      </c>
      <c r="G16043" t="s">
        <v>59</v>
      </c>
      <c r="H16043" t="s">
        <v>76</v>
      </c>
      <c r="I16043" t="s">
        <v>61</v>
      </c>
      <c r="J16043" t="s">
        <v>62</v>
      </c>
      <c r="K16043" t="s">
        <v>63</v>
      </c>
      <c r="L16043" t="s">
        <v>64</v>
      </c>
      <c r="M16043" t="s">
        <v>82</v>
      </c>
      <c r="N16043" t="s">
        <v>379</v>
      </c>
      <c r="O16043" t="s">
        <v>380</v>
      </c>
      <c r="P16043" t="s">
        <v>494</v>
      </c>
      <c r="Q16043" t="s">
        <v>495</v>
      </c>
      <c r="R16043" t="s">
        <v>70</v>
      </c>
      <c r="S16043">
        <v>2062.6031308889001</v>
      </c>
      <c r="T16043">
        <v>2.3045163639275001</v>
      </c>
      <c r="U16043">
        <v>186.48968336719</v>
      </c>
      <c r="V16043">
        <v>11.060146028708999</v>
      </c>
      <c r="W16043">
        <v>0</v>
      </c>
    </row>
    <row r="16044" spans="3:23" x14ac:dyDescent="0.35">
      <c r="C16044" s="12">
        <v>44348</v>
      </c>
      <c r="D16044" s="12">
        <v>44377</v>
      </c>
      <c r="E16044" t="s">
        <v>21</v>
      </c>
      <c r="F16044" t="s">
        <v>59</v>
      </c>
      <c r="G16044" t="s">
        <v>59</v>
      </c>
      <c r="H16044" t="s">
        <v>60</v>
      </c>
      <c r="I16044" t="s">
        <v>61</v>
      </c>
      <c r="J16044" t="s">
        <v>62</v>
      </c>
      <c r="K16044" t="s">
        <v>63</v>
      </c>
      <c r="L16044" t="s">
        <v>64</v>
      </c>
      <c r="M16044" t="s">
        <v>82</v>
      </c>
      <c r="N16044" t="s">
        <v>502</v>
      </c>
      <c r="O16044" t="s">
        <v>502</v>
      </c>
      <c r="P16044" t="s">
        <v>503</v>
      </c>
      <c r="Q16044" t="s">
        <v>504</v>
      </c>
      <c r="R16044" t="s">
        <v>70</v>
      </c>
      <c r="S16044">
        <v>2060.2584984854002</v>
      </c>
      <c r="T16044">
        <v>0.70105015891503997</v>
      </c>
      <c r="U16044">
        <v>89.124733546681995</v>
      </c>
      <c r="V16044">
        <v>23.116574002503999</v>
      </c>
      <c r="W16044">
        <v>0</v>
      </c>
    </row>
    <row r="16045" spans="3:23" x14ac:dyDescent="0.35">
      <c r="C16045" s="12">
        <v>43497</v>
      </c>
      <c r="D16045" s="12">
        <v>43524</v>
      </c>
      <c r="E16045" t="s">
        <v>75</v>
      </c>
      <c r="F16045" t="s">
        <v>59</v>
      </c>
      <c r="G16045" t="s">
        <v>59</v>
      </c>
      <c r="H16045" t="s">
        <v>76</v>
      </c>
      <c r="I16045" t="s">
        <v>61</v>
      </c>
      <c r="J16045" t="s">
        <v>62</v>
      </c>
      <c r="K16045" t="s">
        <v>63</v>
      </c>
      <c r="L16045" t="s">
        <v>64</v>
      </c>
      <c r="M16045" t="s">
        <v>82</v>
      </c>
      <c r="N16045" t="s">
        <v>441</v>
      </c>
      <c r="O16045" t="s">
        <v>442</v>
      </c>
      <c r="P16045" t="s">
        <v>443</v>
      </c>
      <c r="Q16045" t="s">
        <v>444</v>
      </c>
      <c r="R16045" t="s">
        <v>70</v>
      </c>
      <c r="S16045">
        <v>2057.9663619350999</v>
      </c>
      <c r="T16045">
        <v>2.9706915978085999</v>
      </c>
      <c r="U16045">
        <v>102.62632400608</v>
      </c>
      <c r="V16045">
        <v>20.053006690693</v>
      </c>
      <c r="W16045">
        <v>0</v>
      </c>
    </row>
    <row r="16046" spans="3:23" x14ac:dyDescent="0.35">
      <c r="C16046" s="12">
        <v>44075</v>
      </c>
      <c r="D16046" s="12">
        <v>44104</v>
      </c>
      <c r="E16046" t="s">
        <v>20</v>
      </c>
      <c r="F16046" t="s">
        <v>59</v>
      </c>
      <c r="G16046" t="s">
        <v>59</v>
      </c>
      <c r="H16046" t="s">
        <v>76</v>
      </c>
      <c r="I16046" t="s">
        <v>61</v>
      </c>
      <c r="J16046" t="s">
        <v>62</v>
      </c>
      <c r="K16046" t="s">
        <v>63</v>
      </c>
      <c r="L16046" t="s">
        <v>64</v>
      </c>
      <c r="M16046" t="s">
        <v>82</v>
      </c>
      <c r="N16046" t="s">
        <v>486</v>
      </c>
      <c r="O16046" t="s">
        <v>487</v>
      </c>
      <c r="P16046" t="s">
        <v>595</v>
      </c>
      <c r="Q16046" t="s">
        <v>596</v>
      </c>
      <c r="R16046" t="s">
        <v>70</v>
      </c>
      <c r="S16046">
        <v>2054.3627548635</v>
      </c>
      <c r="T16046">
        <v>0.79103786202532</v>
      </c>
      <c r="U16046">
        <v>340.85786578223002</v>
      </c>
      <c r="V16046">
        <v>6.0270363723278004</v>
      </c>
      <c r="W16046">
        <v>0</v>
      </c>
    </row>
    <row r="16047" spans="3:23" x14ac:dyDescent="0.35">
      <c r="C16047" s="12">
        <v>44075</v>
      </c>
      <c r="D16047" s="12">
        <v>44104</v>
      </c>
      <c r="E16047" t="s">
        <v>20</v>
      </c>
      <c r="F16047" t="s">
        <v>59</v>
      </c>
      <c r="G16047" t="s">
        <v>59</v>
      </c>
      <c r="H16047" t="s">
        <v>87</v>
      </c>
      <c r="I16047" t="s">
        <v>61</v>
      </c>
      <c r="J16047" t="s">
        <v>62</v>
      </c>
      <c r="K16047" t="s">
        <v>63</v>
      </c>
      <c r="L16047" t="s">
        <v>64</v>
      </c>
      <c r="M16047" t="s">
        <v>82</v>
      </c>
      <c r="N16047" t="s">
        <v>592</v>
      </c>
      <c r="O16047" t="s">
        <v>592</v>
      </c>
      <c r="P16047" t="s">
        <v>615</v>
      </c>
      <c r="Q16047" t="s">
        <v>616</v>
      </c>
      <c r="R16047" t="s">
        <v>70</v>
      </c>
      <c r="S16047">
        <v>2052.8775170655999</v>
      </c>
      <c r="T16047">
        <v>0.3808085077826</v>
      </c>
      <c r="U16047">
        <v>19.989999999999998</v>
      </c>
      <c r="V16047">
        <v>102.69522346501</v>
      </c>
      <c r="W16047">
        <v>0</v>
      </c>
    </row>
    <row r="16048" spans="3:23" x14ac:dyDescent="0.35">
      <c r="C16048" s="12">
        <v>44044</v>
      </c>
      <c r="D16048" s="12">
        <v>44074</v>
      </c>
      <c r="E16048" t="s">
        <v>20</v>
      </c>
      <c r="F16048" t="s">
        <v>59</v>
      </c>
      <c r="G16048" t="s">
        <v>59</v>
      </c>
      <c r="H16048" t="s">
        <v>87</v>
      </c>
      <c r="I16048" t="s">
        <v>61</v>
      </c>
      <c r="J16048" t="s">
        <v>62</v>
      </c>
      <c r="K16048" t="s">
        <v>63</v>
      </c>
      <c r="L16048" t="s">
        <v>64</v>
      </c>
      <c r="M16048" t="s">
        <v>82</v>
      </c>
      <c r="N16048" t="s">
        <v>83</v>
      </c>
      <c r="O16048" t="s">
        <v>84</v>
      </c>
      <c r="P16048" t="s">
        <v>507</v>
      </c>
      <c r="Q16048" t="s">
        <v>508</v>
      </c>
      <c r="R16048" t="s">
        <v>70</v>
      </c>
      <c r="S16048">
        <v>2050.1055496058998</v>
      </c>
      <c r="T16048">
        <v>6.6720843275611993E-2</v>
      </c>
      <c r="U16048">
        <v>910.64192041211004</v>
      </c>
      <c r="V16048">
        <v>2.2512751759528999</v>
      </c>
      <c r="W16048">
        <v>1</v>
      </c>
    </row>
    <row r="16049" spans="3:23" x14ac:dyDescent="0.35">
      <c r="C16049" s="12">
        <v>43617</v>
      </c>
      <c r="D16049" s="12">
        <v>43646</v>
      </c>
      <c r="E16049" t="s">
        <v>75</v>
      </c>
      <c r="F16049" t="s">
        <v>59</v>
      </c>
      <c r="G16049" t="s">
        <v>59</v>
      </c>
      <c r="H16049" t="s">
        <v>87</v>
      </c>
      <c r="I16049" t="s">
        <v>61</v>
      </c>
      <c r="J16049" t="s">
        <v>62</v>
      </c>
      <c r="K16049" t="s">
        <v>63</v>
      </c>
      <c r="L16049" t="s">
        <v>64</v>
      </c>
      <c r="M16049" t="s">
        <v>82</v>
      </c>
      <c r="N16049" t="s">
        <v>597</v>
      </c>
      <c r="O16049" t="s">
        <v>598</v>
      </c>
      <c r="P16049" t="s">
        <v>599</v>
      </c>
      <c r="Q16049" t="s">
        <v>600</v>
      </c>
      <c r="R16049" t="s">
        <v>70</v>
      </c>
      <c r="S16049">
        <v>2049.8749710095999</v>
      </c>
      <c r="T16049">
        <v>0.57599821241265003</v>
      </c>
      <c r="U16049">
        <v>29.969867918824999</v>
      </c>
      <c r="V16049">
        <v>68.397864700699003</v>
      </c>
      <c r="W16049">
        <v>0</v>
      </c>
    </row>
    <row r="16050" spans="3:23" x14ac:dyDescent="0.35">
      <c r="C16050" s="12">
        <v>44409</v>
      </c>
      <c r="D16050" s="12">
        <v>44439</v>
      </c>
      <c r="E16050" t="s">
        <v>21</v>
      </c>
      <c r="F16050" t="s">
        <v>59</v>
      </c>
      <c r="G16050" t="s">
        <v>59</v>
      </c>
      <c r="H16050" t="s">
        <v>76</v>
      </c>
      <c r="I16050" t="s">
        <v>61</v>
      </c>
      <c r="J16050" t="s">
        <v>62</v>
      </c>
      <c r="K16050" t="s">
        <v>63</v>
      </c>
      <c r="L16050" t="s">
        <v>64</v>
      </c>
      <c r="M16050" t="s">
        <v>137</v>
      </c>
      <c r="N16050" t="s">
        <v>66</v>
      </c>
      <c r="O16050" t="s">
        <v>67</v>
      </c>
      <c r="P16050" t="s">
        <v>261</v>
      </c>
      <c r="Q16050" t="s">
        <v>262</v>
      </c>
      <c r="R16050" t="s">
        <v>70</v>
      </c>
      <c r="S16050">
        <v>2048.3744801152002</v>
      </c>
      <c r="T16050">
        <v>2.8899901875876002</v>
      </c>
      <c r="U16050">
        <v>27.126091405322001</v>
      </c>
      <c r="V16050">
        <v>75.513071511411994</v>
      </c>
      <c r="W16050">
        <v>0</v>
      </c>
    </row>
    <row r="16051" spans="3:23" x14ac:dyDescent="0.35">
      <c r="C16051" s="12">
        <v>43405</v>
      </c>
      <c r="D16051" s="12">
        <v>43434</v>
      </c>
      <c r="E16051" t="s">
        <v>75</v>
      </c>
      <c r="F16051" t="s">
        <v>59</v>
      </c>
      <c r="G16051" t="s">
        <v>59</v>
      </c>
      <c r="H16051" t="s">
        <v>60</v>
      </c>
      <c r="I16051" t="s">
        <v>61</v>
      </c>
      <c r="J16051" t="s">
        <v>62</v>
      </c>
      <c r="K16051" t="s">
        <v>63</v>
      </c>
      <c r="L16051" t="s">
        <v>64</v>
      </c>
      <c r="M16051" t="s">
        <v>82</v>
      </c>
      <c r="N16051" t="s">
        <v>601</v>
      </c>
      <c r="O16051" t="s">
        <v>602</v>
      </c>
      <c r="P16051" t="s">
        <v>603</v>
      </c>
      <c r="Q16051" t="s">
        <v>604</v>
      </c>
      <c r="R16051" t="s">
        <v>70</v>
      </c>
      <c r="S16051">
        <v>2047.6909965355001</v>
      </c>
      <c r="T16051">
        <v>1.2017530876303999</v>
      </c>
      <c r="U16051">
        <v>34.993412595433</v>
      </c>
      <c r="V16051">
        <v>58.51647052002</v>
      </c>
      <c r="W16051">
        <v>0</v>
      </c>
    </row>
    <row r="16052" spans="3:23" x14ac:dyDescent="0.35">
      <c r="C16052" s="12">
        <v>44256</v>
      </c>
      <c r="D16052" s="12">
        <v>44286</v>
      </c>
      <c r="E16052" t="s">
        <v>21</v>
      </c>
      <c r="F16052" t="s">
        <v>59</v>
      </c>
      <c r="G16052" t="s">
        <v>59</v>
      </c>
      <c r="H16052" t="s">
        <v>76</v>
      </c>
      <c r="I16052" t="s">
        <v>61</v>
      </c>
      <c r="J16052" t="s">
        <v>62</v>
      </c>
      <c r="K16052" t="s">
        <v>63</v>
      </c>
      <c r="L16052" t="s">
        <v>64</v>
      </c>
      <c r="M16052" t="s">
        <v>82</v>
      </c>
      <c r="N16052" t="s">
        <v>478</v>
      </c>
      <c r="O16052" t="s">
        <v>479</v>
      </c>
      <c r="P16052" t="s">
        <v>480</v>
      </c>
      <c r="Q16052" t="s">
        <v>481</v>
      </c>
      <c r="R16052" t="s">
        <v>70</v>
      </c>
      <c r="S16052">
        <v>2046.72</v>
      </c>
      <c r="T16052">
        <v>5.9992318379976997</v>
      </c>
      <c r="U16052">
        <v>24.969987995198</v>
      </c>
      <c r="V16052">
        <v>81.967200000000005</v>
      </c>
      <c r="W16052">
        <v>0</v>
      </c>
    </row>
    <row r="16053" spans="3:23" x14ac:dyDescent="0.35">
      <c r="C16053" s="12">
        <v>43891</v>
      </c>
      <c r="D16053" s="12">
        <v>43921</v>
      </c>
      <c r="E16053" t="s">
        <v>20</v>
      </c>
      <c r="F16053" t="s">
        <v>59</v>
      </c>
      <c r="G16053" t="s">
        <v>59</v>
      </c>
      <c r="H16053" t="s">
        <v>60</v>
      </c>
      <c r="I16053" t="s">
        <v>61</v>
      </c>
      <c r="J16053" t="s">
        <v>62</v>
      </c>
      <c r="K16053" t="s">
        <v>63</v>
      </c>
      <c r="L16053" t="s">
        <v>64</v>
      </c>
      <c r="M16053" t="s">
        <v>82</v>
      </c>
      <c r="N16053" t="s">
        <v>597</v>
      </c>
      <c r="O16053" t="s">
        <v>598</v>
      </c>
      <c r="P16053" t="s">
        <v>613</v>
      </c>
      <c r="Q16053" t="s">
        <v>614</v>
      </c>
      <c r="R16053" t="s">
        <v>70</v>
      </c>
      <c r="S16053">
        <v>2046.0985149819001</v>
      </c>
      <c r="T16053">
        <v>0.87089772614854999</v>
      </c>
      <c r="U16053">
        <v>25.99</v>
      </c>
      <c r="V16053">
        <v>78.726376105499</v>
      </c>
      <c r="W16053">
        <v>0</v>
      </c>
    </row>
    <row r="16054" spans="3:23" x14ac:dyDescent="0.35">
      <c r="C16054" s="12">
        <v>44317</v>
      </c>
      <c r="D16054" s="12">
        <v>44347</v>
      </c>
      <c r="E16054" t="s">
        <v>21</v>
      </c>
      <c r="F16054" t="s">
        <v>59</v>
      </c>
      <c r="G16054" t="s">
        <v>59</v>
      </c>
      <c r="H16054" t="s">
        <v>76</v>
      </c>
      <c r="I16054" t="s">
        <v>61</v>
      </c>
      <c r="J16054" t="s">
        <v>62</v>
      </c>
      <c r="K16054" t="s">
        <v>63</v>
      </c>
      <c r="L16054" t="s">
        <v>64</v>
      </c>
      <c r="M16054" t="s">
        <v>82</v>
      </c>
      <c r="N16054" t="s">
        <v>536</v>
      </c>
      <c r="O16054" t="s">
        <v>537</v>
      </c>
      <c r="P16054" t="s">
        <v>548</v>
      </c>
      <c r="Q16054" t="s">
        <v>549</v>
      </c>
      <c r="R16054" t="s">
        <v>70</v>
      </c>
      <c r="S16054">
        <v>2045.7822399139</v>
      </c>
      <c r="T16054">
        <v>0.82834584699436997</v>
      </c>
      <c r="U16054">
        <v>36.814725890356002</v>
      </c>
      <c r="V16054">
        <v>55.569671929835998</v>
      </c>
      <c r="W16054">
        <v>0</v>
      </c>
    </row>
    <row r="16055" spans="3:23" x14ac:dyDescent="0.35">
      <c r="C16055" s="12">
        <v>43983</v>
      </c>
      <c r="D16055" s="12">
        <v>44012</v>
      </c>
      <c r="E16055" t="s">
        <v>20</v>
      </c>
      <c r="F16055" t="s">
        <v>59</v>
      </c>
      <c r="G16055" t="s">
        <v>59</v>
      </c>
      <c r="H16055" t="s">
        <v>76</v>
      </c>
      <c r="I16055" t="s">
        <v>61</v>
      </c>
      <c r="J16055" t="s">
        <v>62</v>
      </c>
      <c r="K16055" t="s">
        <v>63</v>
      </c>
      <c r="L16055" t="s">
        <v>64</v>
      </c>
      <c r="M16055" t="s">
        <v>88</v>
      </c>
      <c r="N16055" t="s">
        <v>89</v>
      </c>
      <c r="O16055" t="s">
        <v>67</v>
      </c>
      <c r="P16055" t="s">
        <v>314</v>
      </c>
      <c r="Q16055" t="s">
        <v>315</v>
      </c>
      <c r="R16055" t="s">
        <v>70</v>
      </c>
      <c r="S16055">
        <v>2044.0713474882</v>
      </c>
      <c r="T16055">
        <v>14.007220905287999</v>
      </c>
      <c r="U16055">
        <v>20.205403650101999</v>
      </c>
      <c r="V16055">
        <v>101.16458858657001</v>
      </c>
      <c r="W16055">
        <v>0</v>
      </c>
    </row>
    <row r="16056" spans="3:23" x14ac:dyDescent="0.35">
      <c r="C16056" s="12">
        <v>43617</v>
      </c>
      <c r="D16056" s="12">
        <v>43646</v>
      </c>
      <c r="E16056" t="s">
        <v>75</v>
      </c>
      <c r="F16056" t="s">
        <v>59</v>
      </c>
      <c r="G16056" t="s">
        <v>59</v>
      </c>
      <c r="H16056" t="s">
        <v>87</v>
      </c>
      <c r="I16056" t="s">
        <v>61</v>
      </c>
      <c r="J16056" t="s">
        <v>62</v>
      </c>
      <c r="K16056" t="s">
        <v>63</v>
      </c>
      <c r="L16056" t="s">
        <v>64</v>
      </c>
      <c r="M16056" t="s">
        <v>101</v>
      </c>
      <c r="N16056" t="s">
        <v>102</v>
      </c>
      <c r="O16056" t="s">
        <v>93</v>
      </c>
      <c r="P16056" t="s">
        <v>590</v>
      </c>
      <c r="Q16056" t="s">
        <v>591</v>
      </c>
      <c r="R16056" t="s">
        <v>70</v>
      </c>
      <c r="S16056">
        <v>2043.4879992148999</v>
      </c>
      <c r="T16056">
        <v>0.17996459394327</v>
      </c>
      <c r="U16056">
        <v>63.719920327319002</v>
      </c>
      <c r="V16056">
        <v>32.069845485019997</v>
      </c>
      <c r="W16056">
        <v>0</v>
      </c>
    </row>
    <row r="16057" spans="3:23" x14ac:dyDescent="0.35">
      <c r="C16057" s="12">
        <v>43770</v>
      </c>
      <c r="D16057" s="12">
        <v>43799</v>
      </c>
      <c r="E16057" t="s">
        <v>20</v>
      </c>
      <c r="F16057" t="s">
        <v>59</v>
      </c>
      <c r="G16057" t="s">
        <v>59</v>
      </c>
      <c r="H16057" t="s">
        <v>60</v>
      </c>
      <c r="I16057" t="s">
        <v>61</v>
      </c>
      <c r="J16057" t="s">
        <v>62</v>
      </c>
      <c r="K16057" t="s">
        <v>63</v>
      </c>
      <c r="L16057" t="s">
        <v>64</v>
      </c>
      <c r="M16057" t="s">
        <v>82</v>
      </c>
      <c r="N16057" t="s">
        <v>502</v>
      </c>
      <c r="O16057" t="s">
        <v>502</v>
      </c>
      <c r="P16057" t="s">
        <v>503</v>
      </c>
      <c r="Q16057" t="s">
        <v>504</v>
      </c>
      <c r="R16057" t="s">
        <v>70</v>
      </c>
      <c r="S16057">
        <v>2043.1916240139001</v>
      </c>
      <c r="T16057">
        <v>1.3206363191035</v>
      </c>
      <c r="U16057">
        <v>71.409815412390003</v>
      </c>
      <c r="V16057">
        <v>28.612195847511</v>
      </c>
      <c r="W16057">
        <v>0</v>
      </c>
    </row>
    <row r="16058" spans="3:23" x14ac:dyDescent="0.35">
      <c r="C16058" s="12">
        <v>44166</v>
      </c>
      <c r="D16058" s="12">
        <v>44196</v>
      </c>
      <c r="E16058" t="s">
        <v>21</v>
      </c>
      <c r="F16058" t="s">
        <v>59</v>
      </c>
      <c r="G16058" t="s">
        <v>59</v>
      </c>
      <c r="H16058" t="s">
        <v>76</v>
      </c>
      <c r="I16058" t="s">
        <v>61</v>
      </c>
      <c r="J16058" t="s">
        <v>62</v>
      </c>
      <c r="K16058" t="s">
        <v>63</v>
      </c>
      <c r="L16058" t="s">
        <v>64</v>
      </c>
      <c r="M16058" t="s">
        <v>77</v>
      </c>
      <c r="N16058" t="s">
        <v>78</v>
      </c>
      <c r="O16058" t="s">
        <v>79</v>
      </c>
      <c r="P16058" t="s">
        <v>320</v>
      </c>
      <c r="Q16058" t="s">
        <v>321</v>
      </c>
      <c r="R16058" t="s">
        <v>70</v>
      </c>
      <c r="S16058">
        <v>2042.5812134801999</v>
      </c>
      <c r="T16058">
        <v>8.1645108185597994</v>
      </c>
      <c r="U16058">
        <v>55.194738021356002</v>
      </c>
      <c r="V16058">
        <v>37.006810553026</v>
      </c>
      <c r="W16058">
        <v>0</v>
      </c>
    </row>
    <row r="16059" spans="3:23" x14ac:dyDescent="0.35">
      <c r="C16059" s="12">
        <v>44317</v>
      </c>
      <c r="D16059" s="12">
        <v>44347</v>
      </c>
      <c r="E16059" t="s">
        <v>21</v>
      </c>
      <c r="F16059" t="s">
        <v>59</v>
      </c>
      <c r="G16059" t="s">
        <v>59</v>
      </c>
      <c r="H16059" t="s">
        <v>76</v>
      </c>
      <c r="I16059" t="s">
        <v>61</v>
      </c>
      <c r="J16059" t="s">
        <v>62</v>
      </c>
      <c r="K16059" t="s">
        <v>63</v>
      </c>
      <c r="L16059" t="s">
        <v>64</v>
      </c>
      <c r="M16059" t="s">
        <v>82</v>
      </c>
      <c r="N16059" t="s">
        <v>379</v>
      </c>
      <c r="O16059" t="s">
        <v>380</v>
      </c>
      <c r="P16059" t="s">
        <v>494</v>
      </c>
      <c r="Q16059" t="s">
        <v>495</v>
      </c>
      <c r="R16059" t="s">
        <v>70</v>
      </c>
      <c r="S16059">
        <v>2039.6</v>
      </c>
      <c r="T16059">
        <v>1.9417684177537</v>
      </c>
      <c r="U16059">
        <v>204.04161664666</v>
      </c>
      <c r="V16059">
        <v>9.9960000000000004</v>
      </c>
      <c r="W16059">
        <v>0</v>
      </c>
    </row>
    <row r="16060" spans="3:23" x14ac:dyDescent="0.35">
      <c r="C16060" s="12">
        <v>44409</v>
      </c>
      <c r="D16060" s="12">
        <v>44439</v>
      </c>
      <c r="E16060" t="s">
        <v>21</v>
      </c>
      <c r="F16060" t="s">
        <v>59</v>
      </c>
      <c r="G16060" t="s">
        <v>59</v>
      </c>
      <c r="H16060" t="s">
        <v>60</v>
      </c>
      <c r="I16060" t="s">
        <v>61</v>
      </c>
      <c r="J16060" t="s">
        <v>62</v>
      </c>
      <c r="K16060" t="s">
        <v>63</v>
      </c>
      <c r="L16060" t="s">
        <v>64</v>
      </c>
      <c r="M16060" t="s">
        <v>82</v>
      </c>
      <c r="N16060" t="s">
        <v>450</v>
      </c>
      <c r="O16060" t="s">
        <v>274</v>
      </c>
      <c r="P16060" t="s">
        <v>451</v>
      </c>
      <c r="Q16060" t="s">
        <v>452</v>
      </c>
      <c r="R16060" t="s">
        <v>70</v>
      </c>
      <c r="S16060">
        <v>2039.5658071442999</v>
      </c>
      <c r="T16060">
        <v>1.1207461782224</v>
      </c>
      <c r="U16060">
        <v>30.252417608807001</v>
      </c>
      <c r="V16060">
        <v>67.418274913358999</v>
      </c>
      <c r="W16060">
        <v>0</v>
      </c>
    </row>
    <row r="16061" spans="3:23" x14ac:dyDescent="0.35">
      <c r="C16061" s="12">
        <v>43435</v>
      </c>
      <c r="D16061" s="12">
        <v>43465</v>
      </c>
      <c r="E16061" t="s">
        <v>75</v>
      </c>
      <c r="F16061" t="s">
        <v>59</v>
      </c>
      <c r="G16061" t="s">
        <v>59</v>
      </c>
      <c r="H16061" t="s">
        <v>76</v>
      </c>
      <c r="I16061" t="s">
        <v>61</v>
      </c>
      <c r="J16061" t="s">
        <v>62</v>
      </c>
      <c r="K16061" t="s">
        <v>63</v>
      </c>
      <c r="L16061" t="s">
        <v>64</v>
      </c>
      <c r="M16061" t="s">
        <v>82</v>
      </c>
      <c r="N16061" t="s">
        <v>486</v>
      </c>
      <c r="O16061" t="s">
        <v>487</v>
      </c>
      <c r="P16061" t="s">
        <v>595</v>
      </c>
      <c r="Q16061" t="s">
        <v>596</v>
      </c>
      <c r="R16061" t="s">
        <v>70</v>
      </c>
      <c r="S16061">
        <v>2035.9592139959</v>
      </c>
      <c r="T16061">
        <v>0.72387426996657001</v>
      </c>
      <c r="U16061">
        <v>290.37368605389003</v>
      </c>
      <c r="V16061">
        <v>7.0115141687392999</v>
      </c>
      <c r="W16061">
        <v>0</v>
      </c>
    </row>
    <row r="16062" spans="3:23" x14ac:dyDescent="0.35">
      <c r="C16062" s="12">
        <v>43952</v>
      </c>
      <c r="D16062" s="12">
        <v>43982</v>
      </c>
      <c r="E16062" t="s">
        <v>20</v>
      </c>
      <c r="F16062" t="s">
        <v>59</v>
      </c>
      <c r="G16062" t="s">
        <v>59</v>
      </c>
      <c r="H16062" t="s">
        <v>60</v>
      </c>
      <c r="I16062" t="s">
        <v>61</v>
      </c>
      <c r="J16062" t="s">
        <v>62</v>
      </c>
      <c r="K16062" t="s">
        <v>63</v>
      </c>
      <c r="L16062" t="s">
        <v>64</v>
      </c>
      <c r="M16062" t="s">
        <v>65</v>
      </c>
      <c r="N16062" t="s">
        <v>564</v>
      </c>
      <c r="O16062" t="s">
        <v>67</v>
      </c>
      <c r="P16062" t="s">
        <v>565</v>
      </c>
      <c r="Q16062" t="s">
        <v>566</v>
      </c>
      <c r="R16062" t="s">
        <v>70</v>
      </c>
      <c r="S16062">
        <v>2034.1926517581001</v>
      </c>
      <c r="T16062">
        <v>0.25948797531951001</v>
      </c>
      <c r="U16062">
        <v>398.00949245637003</v>
      </c>
      <c r="V16062">
        <v>5.1109149161338996</v>
      </c>
      <c r="W16062">
        <v>0</v>
      </c>
    </row>
    <row r="16063" spans="3:23" x14ac:dyDescent="0.35">
      <c r="C16063" s="12">
        <v>43770</v>
      </c>
      <c r="D16063" s="12">
        <v>43799</v>
      </c>
      <c r="E16063" t="s">
        <v>20</v>
      </c>
      <c r="F16063" t="s">
        <v>59</v>
      </c>
      <c r="G16063" t="s">
        <v>59</v>
      </c>
      <c r="H16063" t="s">
        <v>87</v>
      </c>
      <c r="I16063" t="s">
        <v>61</v>
      </c>
      <c r="J16063" t="s">
        <v>62</v>
      </c>
      <c r="K16063" t="s">
        <v>63</v>
      </c>
      <c r="L16063" t="s">
        <v>64</v>
      </c>
      <c r="M16063" t="s">
        <v>96</v>
      </c>
      <c r="N16063" t="s">
        <v>111</v>
      </c>
      <c r="O16063" t="s">
        <v>112</v>
      </c>
      <c r="P16063" t="s">
        <v>391</v>
      </c>
      <c r="Q16063" t="s">
        <v>392</v>
      </c>
      <c r="R16063" t="s">
        <v>70</v>
      </c>
      <c r="S16063">
        <v>2033.6728432673999</v>
      </c>
      <c r="T16063">
        <v>0.63855101514815005</v>
      </c>
      <c r="U16063">
        <v>74.989999999999995</v>
      </c>
      <c r="V16063">
        <v>27.119253810739998</v>
      </c>
      <c r="W16063">
        <v>0</v>
      </c>
    </row>
    <row r="16064" spans="3:23" x14ac:dyDescent="0.35">
      <c r="C16064" s="12">
        <v>43647</v>
      </c>
      <c r="D16064" s="12">
        <v>43677</v>
      </c>
      <c r="E16064" t="s">
        <v>75</v>
      </c>
      <c r="F16064" t="s">
        <v>59</v>
      </c>
      <c r="G16064" t="s">
        <v>59</v>
      </c>
      <c r="H16064" t="s">
        <v>60</v>
      </c>
      <c r="I16064" t="s">
        <v>61</v>
      </c>
      <c r="J16064" t="s">
        <v>62</v>
      </c>
      <c r="K16064" t="s">
        <v>63</v>
      </c>
      <c r="L16064" t="s">
        <v>64</v>
      </c>
      <c r="M16064" t="s">
        <v>82</v>
      </c>
      <c r="N16064" t="s">
        <v>486</v>
      </c>
      <c r="O16064" t="s">
        <v>487</v>
      </c>
      <c r="P16064" t="s">
        <v>500</v>
      </c>
      <c r="Q16064" t="s">
        <v>501</v>
      </c>
      <c r="R16064" t="s">
        <v>70</v>
      </c>
      <c r="S16064">
        <v>2033.1560619889999</v>
      </c>
      <c r="T16064">
        <v>1.8153130635088</v>
      </c>
      <c r="U16064">
        <v>41.267326141768997</v>
      </c>
      <c r="V16064">
        <v>49.267937908173003</v>
      </c>
      <c r="W16064">
        <v>0</v>
      </c>
    </row>
    <row r="16065" spans="3:23" x14ac:dyDescent="0.35">
      <c r="C16065" s="12">
        <v>43952</v>
      </c>
      <c r="D16065" s="12">
        <v>43982</v>
      </c>
      <c r="E16065" t="s">
        <v>20</v>
      </c>
      <c r="F16065" t="s">
        <v>59</v>
      </c>
      <c r="G16065" t="s">
        <v>59</v>
      </c>
      <c r="H16065" t="s">
        <v>60</v>
      </c>
      <c r="I16065" t="s">
        <v>61</v>
      </c>
      <c r="J16065" t="s">
        <v>62</v>
      </c>
      <c r="K16065" t="s">
        <v>63</v>
      </c>
      <c r="L16065" t="s">
        <v>64</v>
      </c>
      <c r="M16065" t="s">
        <v>82</v>
      </c>
      <c r="N16065" t="s">
        <v>583</v>
      </c>
      <c r="O16065" t="s">
        <v>583</v>
      </c>
      <c r="P16065" t="s">
        <v>584</v>
      </c>
      <c r="Q16065" t="s">
        <v>585</v>
      </c>
      <c r="R16065" t="s">
        <v>70</v>
      </c>
      <c r="S16065">
        <v>2032.1248133147001</v>
      </c>
      <c r="T16065">
        <v>0.11993164325779</v>
      </c>
      <c r="U16065">
        <v>39.99</v>
      </c>
      <c r="V16065">
        <v>50.81582428894</v>
      </c>
      <c r="W16065">
        <v>0</v>
      </c>
    </row>
    <row r="16066" spans="3:23" x14ac:dyDescent="0.35">
      <c r="C16066" s="12">
        <v>44317</v>
      </c>
      <c r="D16066" s="12">
        <v>44347</v>
      </c>
      <c r="E16066" t="s">
        <v>21</v>
      </c>
      <c r="F16066" t="s">
        <v>59</v>
      </c>
      <c r="G16066" t="s">
        <v>59</v>
      </c>
      <c r="H16066" t="s">
        <v>87</v>
      </c>
      <c r="I16066" t="s">
        <v>61</v>
      </c>
      <c r="J16066" t="s">
        <v>62</v>
      </c>
      <c r="K16066" t="s">
        <v>63</v>
      </c>
      <c r="L16066" t="s">
        <v>64</v>
      </c>
      <c r="M16066" t="s">
        <v>77</v>
      </c>
      <c r="N16066" t="s">
        <v>107</v>
      </c>
      <c r="O16066" t="s">
        <v>108</v>
      </c>
      <c r="P16066" t="s">
        <v>298</v>
      </c>
      <c r="Q16066" t="s">
        <v>299</v>
      </c>
      <c r="R16066" t="s">
        <v>70</v>
      </c>
      <c r="S16066">
        <v>2031.7261186579999</v>
      </c>
      <c r="T16066">
        <v>0.21074615463919999</v>
      </c>
      <c r="U16066">
        <v>103.16750937465</v>
      </c>
      <c r="V16066">
        <v>19.693468718719</v>
      </c>
      <c r="W16066">
        <v>0</v>
      </c>
    </row>
    <row r="16067" spans="3:23" x14ac:dyDescent="0.35">
      <c r="C16067" s="12">
        <v>43617</v>
      </c>
      <c r="D16067" s="12">
        <v>43646</v>
      </c>
      <c r="E16067" t="s">
        <v>75</v>
      </c>
      <c r="F16067" t="s">
        <v>59</v>
      </c>
      <c r="G16067" t="s">
        <v>59</v>
      </c>
      <c r="H16067" t="s">
        <v>76</v>
      </c>
      <c r="I16067" t="s">
        <v>61</v>
      </c>
      <c r="J16067" t="s">
        <v>62</v>
      </c>
      <c r="K16067" t="s">
        <v>63</v>
      </c>
      <c r="L16067" t="s">
        <v>64</v>
      </c>
      <c r="M16067" t="s">
        <v>65</v>
      </c>
      <c r="N16067" t="s">
        <v>66</v>
      </c>
      <c r="O16067" t="s">
        <v>67</v>
      </c>
      <c r="P16067" t="s">
        <v>399</v>
      </c>
      <c r="Q16067" t="s">
        <v>400</v>
      </c>
      <c r="R16067" t="s">
        <v>70</v>
      </c>
      <c r="S16067">
        <v>2029.5045880698999</v>
      </c>
      <c r="T16067">
        <v>8.8569364937662005</v>
      </c>
      <c r="U16067">
        <v>202.01473059023999</v>
      </c>
      <c r="V16067">
        <v>10.046319801235001</v>
      </c>
      <c r="W16067">
        <v>0</v>
      </c>
    </row>
    <row r="16068" spans="3:23" x14ac:dyDescent="0.35">
      <c r="C16068" s="12">
        <v>44197</v>
      </c>
      <c r="D16068" s="12">
        <v>44227</v>
      </c>
      <c r="E16068" t="s">
        <v>21</v>
      </c>
      <c r="F16068" t="s">
        <v>59</v>
      </c>
      <c r="G16068" t="s">
        <v>59</v>
      </c>
      <c r="H16068" t="s">
        <v>87</v>
      </c>
      <c r="I16068" t="s">
        <v>61</v>
      </c>
      <c r="J16068" t="s">
        <v>62</v>
      </c>
      <c r="K16068" t="s">
        <v>63</v>
      </c>
      <c r="L16068" t="s">
        <v>64</v>
      </c>
      <c r="M16068" t="s">
        <v>96</v>
      </c>
      <c r="N16068" t="s">
        <v>111</v>
      </c>
      <c r="O16068" t="s">
        <v>112</v>
      </c>
      <c r="P16068" t="s">
        <v>351</v>
      </c>
      <c r="Q16068" t="s">
        <v>352</v>
      </c>
      <c r="R16068" t="s">
        <v>70</v>
      </c>
      <c r="S16068">
        <v>2028.8394839237001</v>
      </c>
      <c r="T16068">
        <v>0.89611664658058998</v>
      </c>
      <c r="U16068">
        <v>62.457183926717001</v>
      </c>
      <c r="V16068">
        <v>32.483684924126003</v>
      </c>
      <c r="W16068">
        <v>0</v>
      </c>
    </row>
    <row r="16069" spans="3:23" x14ac:dyDescent="0.35">
      <c r="C16069" s="12">
        <v>44256</v>
      </c>
      <c r="D16069" s="12">
        <v>44286</v>
      </c>
      <c r="E16069" t="s">
        <v>21</v>
      </c>
      <c r="F16069" t="s">
        <v>59</v>
      </c>
      <c r="G16069" t="s">
        <v>59</v>
      </c>
      <c r="H16069" t="s">
        <v>87</v>
      </c>
      <c r="I16069" t="s">
        <v>61</v>
      </c>
      <c r="J16069" t="s">
        <v>62</v>
      </c>
      <c r="K16069" t="s">
        <v>63</v>
      </c>
      <c r="L16069" t="s">
        <v>64</v>
      </c>
      <c r="M16069" t="s">
        <v>65</v>
      </c>
      <c r="N16069" t="s">
        <v>66</v>
      </c>
      <c r="O16069" t="s">
        <v>67</v>
      </c>
      <c r="P16069" t="s">
        <v>401</v>
      </c>
      <c r="Q16069" t="s">
        <v>402</v>
      </c>
      <c r="R16069" t="s">
        <v>70</v>
      </c>
      <c r="S16069">
        <v>2028.6776972629</v>
      </c>
      <c r="T16069">
        <v>0.18051351855774</v>
      </c>
      <c r="U16069">
        <v>333.72515790135998</v>
      </c>
      <c r="V16069">
        <v>6.0788875193595997</v>
      </c>
      <c r="W16069">
        <v>0</v>
      </c>
    </row>
    <row r="16070" spans="3:23" x14ac:dyDescent="0.35">
      <c r="C16070" s="12">
        <v>43831</v>
      </c>
      <c r="D16070" s="12">
        <v>43861</v>
      </c>
      <c r="E16070" t="s">
        <v>20</v>
      </c>
      <c r="F16070" t="s">
        <v>59</v>
      </c>
      <c r="G16070" t="s">
        <v>59</v>
      </c>
      <c r="H16070" t="s">
        <v>87</v>
      </c>
      <c r="I16070" t="s">
        <v>61</v>
      </c>
      <c r="J16070" t="s">
        <v>62</v>
      </c>
      <c r="K16070" t="s">
        <v>63</v>
      </c>
      <c r="L16070" t="s">
        <v>64</v>
      </c>
      <c r="M16070" t="s">
        <v>82</v>
      </c>
      <c r="N16070" t="s">
        <v>536</v>
      </c>
      <c r="O16070" t="s">
        <v>537</v>
      </c>
      <c r="P16070" t="s">
        <v>538</v>
      </c>
      <c r="Q16070" t="s">
        <v>539</v>
      </c>
      <c r="R16070" t="s">
        <v>70</v>
      </c>
      <c r="S16070">
        <v>2026.9006103899001</v>
      </c>
      <c r="T16070">
        <v>0.10707843920615</v>
      </c>
      <c r="U16070">
        <v>55.308993929831999</v>
      </c>
      <c r="V16070">
        <v>36.646853728007997</v>
      </c>
      <c r="W16070">
        <v>0</v>
      </c>
    </row>
    <row r="16071" spans="3:23" x14ac:dyDescent="0.35">
      <c r="C16071" s="12">
        <v>43556</v>
      </c>
      <c r="D16071" s="12">
        <v>43585</v>
      </c>
      <c r="E16071" t="s">
        <v>75</v>
      </c>
      <c r="F16071" t="s">
        <v>59</v>
      </c>
      <c r="G16071" t="s">
        <v>59</v>
      </c>
      <c r="H16071" t="s">
        <v>87</v>
      </c>
      <c r="I16071" t="s">
        <v>61</v>
      </c>
      <c r="J16071" t="s">
        <v>62</v>
      </c>
      <c r="K16071" t="s">
        <v>63</v>
      </c>
      <c r="L16071" t="s">
        <v>64</v>
      </c>
      <c r="M16071" t="s">
        <v>96</v>
      </c>
      <c r="N16071" t="s">
        <v>111</v>
      </c>
      <c r="O16071" t="s">
        <v>112</v>
      </c>
      <c r="P16071" t="s">
        <v>341</v>
      </c>
      <c r="Q16071" t="s">
        <v>342</v>
      </c>
      <c r="R16071" t="s">
        <v>70</v>
      </c>
      <c r="S16071">
        <v>2026.3847881265001</v>
      </c>
      <c r="T16071">
        <v>0.36801676474629003</v>
      </c>
      <c r="U16071">
        <v>106.22120845086</v>
      </c>
      <c r="V16071">
        <v>19.077026308392998</v>
      </c>
      <c r="W16071">
        <v>0</v>
      </c>
    </row>
    <row r="16072" spans="3:23" x14ac:dyDescent="0.35">
      <c r="C16072" s="12">
        <v>43770</v>
      </c>
      <c r="D16072" s="12">
        <v>43799</v>
      </c>
      <c r="E16072" t="s">
        <v>20</v>
      </c>
      <c r="F16072" t="s">
        <v>59</v>
      </c>
      <c r="G16072" t="s">
        <v>59</v>
      </c>
      <c r="H16072" t="s">
        <v>87</v>
      </c>
      <c r="I16072" t="s">
        <v>61</v>
      </c>
      <c r="J16072" t="s">
        <v>62</v>
      </c>
      <c r="K16072" t="s">
        <v>63</v>
      </c>
      <c r="L16072" t="s">
        <v>64</v>
      </c>
      <c r="M16072" t="s">
        <v>82</v>
      </c>
      <c r="N16072" t="s">
        <v>542</v>
      </c>
      <c r="O16072" t="s">
        <v>542</v>
      </c>
      <c r="P16072" t="s">
        <v>543</v>
      </c>
      <c r="Q16072" t="s">
        <v>544</v>
      </c>
      <c r="R16072" t="s">
        <v>70</v>
      </c>
      <c r="S16072">
        <v>2025.3655869014999</v>
      </c>
      <c r="T16072">
        <v>7.9607722071162998E-2</v>
      </c>
      <c r="U16072">
        <v>41.99</v>
      </c>
      <c r="V16072">
        <v>48.234474563025998</v>
      </c>
      <c r="W16072">
        <v>0</v>
      </c>
    </row>
    <row r="16073" spans="3:23" x14ac:dyDescent="0.35">
      <c r="C16073" s="12">
        <v>44348</v>
      </c>
      <c r="D16073" s="12">
        <v>44377</v>
      </c>
      <c r="E16073" t="s">
        <v>21</v>
      </c>
      <c r="F16073" t="s">
        <v>59</v>
      </c>
      <c r="G16073" t="s">
        <v>59</v>
      </c>
      <c r="H16073" t="s">
        <v>87</v>
      </c>
      <c r="I16073" t="s">
        <v>61</v>
      </c>
      <c r="J16073" t="s">
        <v>62</v>
      </c>
      <c r="K16073" t="s">
        <v>63</v>
      </c>
      <c r="L16073" t="s">
        <v>64</v>
      </c>
      <c r="M16073" t="s">
        <v>88</v>
      </c>
      <c r="N16073" t="s">
        <v>89</v>
      </c>
      <c r="O16073" t="s">
        <v>67</v>
      </c>
      <c r="P16073" t="s">
        <v>314</v>
      </c>
      <c r="Q16073" t="s">
        <v>315</v>
      </c>
      <c r="R16073" t="s">
        <v>70</v>
      </c>
      <c r="S16073">
        <v>2024.5722715239999</v>
      </c>
      <c r="T16073">
        <v>0.46463619119656002</v>
      </c>
      <c r="U16073">
        <v>28.417452356180998</v>
      </c>
      <c r="V16073">
        <v>71.243975221572001</v>
      </c>
      <c r="W16073">
        <v>0</v>
      </c>
    </row>
    <row r="16074" spans="3:23" x14ac:dyDescent="0.35">
      <c r="C16074" s="12">
        <v>43525</v>
      </c>
      <c r="D16074" s="12">
        <v>43555</v>
      </c>
      <c r="E16074" t="s">
        <v>75</v>
      </c>
      <c r="F16074" t="s">
        <v>59</v>
      </c>
      <c r="G16074" t="s">
        <v>59</v>
      </c>
      <c r="H16074" t="s">
        <v>60</v>
      </c>
      <c r="I16074" t="s">
        <v>61</v>
      </c>
      <c r="J16074" t="s">
        <v>62</v>
      </c>
      <c r="K16074" t="s">
        <v>63</v>
      </c>
      <c r="L16074" t="s">
        <v>64</v>
      </c>
      <c r="M16074" t="s">
        <v>77</v>
      </c>
      <c r="N16074" t="s">
        <v>78</v>
      </c>
      <c r="O16074" t="s">
        <v>79</v>
      </c>
      <c r="P16074" t="s">
        <v>651</v>
      </c>
      <c r="Q16074" t="s">
        <v>652</v>
      </c>
      <c r="R16074" t="s">
        <v>70</v>
      </c>
      <c r="S16074">
        <v>2024.2387652046</v>
      </c>
      <c r="T16074">
        <v>0.80235698449607995</v>
      </c>
      <c r="U16074">
        <v>53.971719944321002</v>
      </c>
      <c r="V16074">
        <v>37.505544890785004</v>
      </c>
      <c r="W16074">
        <v>0</v>
      </c>
    </row>
    <row r="16075" spans="3:23" x14ac:dyDescent="0.35">
      <c r="C16075" s="12">
        <v>43435</v>
      </c>
      <c r="D16075" s="12">
        <v>43465</v>
      </c>
      <c r="E16075" t="s">
        <v>75</v>
      </c>
      <c r="F16075" t="s">
        <v>59</v>
      </c>
      <c r="G16075" t="s">
        <v>59</v>
      </c>
      <c r="H16075" t="s">
        <v>87</v>
      </c>
      <c r="I16075" t="s">
        <v>61</v>
      </c>
      <c r="J16075" t="s">
        <v>62</v>
      </c>
      <c r="K16075" t="s">
        <v>63</v>
      </c>
      <c r="L16075" t="s">
        <v>64</v>
      </c>
      <c r="M16075" t="s">
        <v>65</v>
      </c>
      <c r="N16075" t="s">
        <v>66</v>
      </c>
      <c r="O16075" t="s">
        <v>67</v>
      </c>
      <c r="P16075" t="s">
        <v>401</v>
      </c>
      <c r="Q16075" t="s">
        <v>402</v>
      </c>
      <c r="R16075" t="s">
        <v>70</v>
      </c>
      <c r="S16075">
        <v>2022.4876881749999</v>
      </c>
      <c r="T16075">
        <v>0.26311494056096002</v>
      </c>
      <c r="U16075">
        <v>335.15418805083999</v>
      </c>
      <c r="V16075">
        <v>6.0344992253780001</v>
      </c>
      <c r="W16075">
        <v>0</v>
      </c>
    </row>
    <row r="16076" spans="3:23" x14ac:dyDescent="0.35">
      <c r="C16076" s="12">
        <v>44044</v>
      </c>
      <c r="D16076" s="12">
        <v>44074</v>
      </c>
      <c r="E16076" t="s">
        <v>20</v>
      </c>
      <c r="F16076" t="s">
        <v>59</v>
      </c>
      <c r="G16076" t="s">
        <v>59</v>
      </c>
      <c r="H16076" t="s">
        <v>76</v>
      </c>
      <c r="I16076" t="s">
        <v>61</v>
      </c>
      <c r="J16076" t="s">
        <v>62</v>
      </c>
      <c r="K16076" t="s">
        <v>63</v>
      </c>
      <c r="L16076" t="s">
        <v>64</v>
      </c>
      <c r="M16076" t="s">
        <v>96</v>
      </c>
      <c r="N16076" t="s">
        <v>97</v>
      </c>
      <c r="O16076" t="s">
        <v>98</v>
      </c>
      <c r="P16076" t="s">
        <v>387</v>
      </c>
      <c r="Q16076" t="s">
        <v>388</v>
      </c>
      <c r="R16076" t="s">
        <v>70</v>
      </c>
      <c r="S16076">
        <v>2018.1875045192</v>
      </c>
      <c r="T16076">
        <v>0.53585156172602</v>
      </c>
      <c r="U16076">
        <v>51.614477922760997</v>
      </c>
      <c r="V16076">
        <v>39.101189932394</v>
      </c>
      <c r="W16076">
        <v>0</v>
      </c>
    </row>
    <row r="16077" spans="3:23" x14ac:dyDescent="0.35">
      <c r="C16077" s="12">
        <v>44256</v>
      </c>
      <c r="D16077" s="12">
        <v>44286</v>
      </c>
      <c r="E16077" t="s">
        <v>21</v>
      </c>
      <c r="F16077" t="s">
        <v>59</v>
      </c>
      <c r="G16077" t="s">
        <v>59</v>
      </c>
      <c r="H16077" t="s">
        <v>87</v>
      </c>
      <c r="I16077" t="s">
        <v>61</v>
      </c>
      <c r="J16077" t="s">
        <v>62</v>
      </c>
      <c r="K16077" t="s">
        <v>63</v>
      </c>
      <c r="L16077" t="s">
        <v>64</v>
      </c>
      <c r="M16077" t="s">
        <v>82</v>
      </c>
      <c r="N16077" t="s">
        <v>435</v>
      </c>
      <c r="O16077" t="s">
        <v>436</v>
      </c>
      <c r="P16077" t="s">
        <v>470</v>
      </c>
      <c r="Q16077" t="s">
        <v>471</v>
      </c>
      <c r="R16077" t="s">
        <v>70</v>
      </c>
      <c r="S16077">
        <v>2017.1599063443</v>
      </c>
      <c r="T16077">
        <v>5.8430115390048998E-2</v>
      </c>
      <c r="U16077">
        <v>64.989999999999995</v>
      </c>
      <c r="V16077">
        <v>31.038004405974998</v>
      </c>
      <c r="W16077">
        <v>0</v>
      </c>
    </row>
    <row r="16078" spans="3:23" x14ac:dyDescent="0.35">
      <c r="C16078" s="12">
        <v>43556</v>
      </c>
      <c r="D16078" s="12">
        <v>43585</v>
      </c>
      <c r="E16078" t="s">
        <v>75</v>
      </c>
      <c r="F16078" t="s">
        <v>59</v>
      </c>
      <c r="G16078" t="s">
        <v>59</v>
      </c>
      <c r="H16078" t="s">
        <v>87</v>
      </c>
      <c r="I16078" t="s">
        <v>61</v>
      </c>
      <c r="J16078" t="s">
        <v>62</v>
      </c>
      <c r="K16078" t="s">
        <v>63</v>
      </c>
      <c r="L16078" t="s">
        <v>64</v>
      </c>
      <c r="M16078" t="s">
        <v>82</v>
      </c>
      <c r="N16078" t="s">
        <v>536</v>
      </c>
      <c r="O16078" t="s">
        <v>537</v>
      </c>
      <c r="P16078" t="s">
        <v>538</v>
      </c>
      <c r="Q16078" t="s">
        <v>539</v>
      </c>
      <c r="R16078" t="s">
        <v>70</v>
      </c>
      <c r="S16078">
        <v>2016.4337895367</v>
      </c>
      <c r="T16078">
        <v>0.10288784311264999</v>
      </c>
      <c r="U16078">
        <v>52.877101087404</v>
      </c>
      <c r="V16078">
        <v>38.134348291968998</v>
      </c>
      <c r="W16078">
        <v>0</v>
      </c>
    </row>
    <row r="16079" spans="3:23" x14ac:dyDescent="0.35">
      <c r="C16079" s="12">
        <v>44440</v>
      </c>
      <c r="D16079" s="12">
        <v>44469</v>
      </c>
      <c r="E16079" t="s">
        <v>21</v>
      </c>
      <c r="F16079" t="s">
        <v>59</v>
      </c>
      <c r="G16079" t="s">
        <v>59</v>
      </c>
      <c r="H16079" t="s">
        <v>87</v>
      </c>
      <c r="I16079" t="s">
        <v>61</v>
      </c>
      <c r="J16079" t="s">
        <v>62</v>
      </c>
      <c r="K16079" t="s">
        <v>63</v>
      </c>
      <c r="L16079" t="s">
        <v>64</v>
      </c>
      <c r="M16079" t="s">
        <v>82</v>
      </c>
      <c r="N16079" t="s">
        <v>597</v>
      </c>
      <c r="O16079" t="s">
        <v>598</v>
      </c>
      <c r="P16079" t="s">
        <v>599</v>
      </c>
      <c r="Q16079" t="s">
        <v>600</v>
      </c>
      <c r="R16079" t="s">
        <v>70</v>
      </c>
      <c r="S16079">
        <v>2012.9855282751</v>
      </c>
      <c r="T16079">
        <v>0.36331095392791002</v>
      </c>
      <c r="U16079">
        <v>32.574880707803999</v>
      </c>
      <c r="V16079">
        <v>61.795637759399</v>
      </c>
      <c r="W16079">
        <v>0</v>
      </c>
    </row>
    <row r="16080" spans="3:23" x14ac:dyDescent="0.35">
      <c r="C16080" s="12">
        <v>44409</v>
      </c>
      <c r="D16080" s="12">
        <v>44439</v>
      </c>
      <c r="E16080" t="s">
        <v>21</v>
      </c>
      <c r="F16080" t="s">
        <v>59</v>
      </c>
      <c r="G16080" t="s">
        <v>59</v>
      </c>
      <c r="H16080" t="s">
        <v>60</v>
      </c>
      <c r="I16080" t="s">
        <v>61</v>
      </c>
      <c r="J16080" t="s">
        <v>62</v>
      </c>
      <c r="K16080" t="s">
        <v>63</v>
      </c>
      <c r="L16080" t="s">
        <v>64</v>
      </c>
      <c r="M16080" t="s">
        <v>82</v>
      </c>
      <c r="N16080" t="s">
        <v>246</v>
      </c>
      <c r="O16080" t="s">
        <v>112</v>
      </c>
      <c r="P16080" t="s">
        <v>581</v>
      </c>
      <c r="Q16080" t="s">
        <v>582</v>
      </c>
      <c r="R16080" t="s">
        <v>70</v>
      </c>
      <c r="S16080">
        <v>2010.7968580437</v>
      </c>
      <c r="T16080">
        <v>0.98829303567909998</v>
      </c>
      <c r="U16080">
        <v>35.832399591783997</v>
      </c>
      <c r="V16080">
        <v>56.116723438883</v>
      </c>
      <c r="W16080">
        <v>0</v>
      </c>
    </row>
    <row r="16081" spans="3:23" x14ac:dyDescent="0.35">
      <c r="C16081" s="12">
        <v>44440</v>
      </c>
      <c r="D16081" s="12">
        <v>44469</v>
      </c>
      <c r="E16081" t="s">
        <v>21</v>
      </c>
      <c r="F16081" t="s">
        <v>59</v>
      </c>
      <c r="G16081" t="s">
        <v>59</v>
      </c>
      <c r="H16081" t="s">
        <v>60</v>
      </c>
      <c r="I16081" t="s">
        <v>61</v>
      </c>
      <c r="J16081" t="s">
        <v>62</v>
      </c>
      <c r="K16081" t="s">
        <v>63</v>
      </c>
      <c r="L16081" t="s">
        <v>64</v>
      </c>
      <c r="M16081" t="s">
        <v>82</v>
      </c>
      <c r="N16081" t="s">
        <v>496</v>
      </c>
      <c r="O16081" t="s">
        <v>497</v>
      </c>
      <c r="P16081" t="s">
        <v>498</v>
      </c>
      <c r="Q16081" t="s">
        <v>499</v>
      </c>
      <c r="R16081" t="s">
        <v>70</v>
      </c>
      <c r="S16081">
        <v>2010.7042447081999</v>
      </c>
      <c r="T16081">
        <v>1.5834831171115</v>
      </c>
      <c r="U16081">
        <v>42.950565694258003</v>
      </c>
      <c r="V16081">
        <v>46.814383284759998</v>
      </c>
      <c r="W16081">
        <v>0</v>
      </c>
    </row>
    <row r="16082" spans="3:23" x14ac:dyDescent="0.35">
      <c r="C16082" s="12">
        <v>44317</v>
      </c>
      <c r="D16082" s="12">
        <v>44347</v>
      </c>
      <c r="E16082" t="s">
        <v>21</v>
      </c>
      <c r="F16082" t="s">
        <v>59</v>
      </c>
      <c r="G16082" t="s">
        <v>59</v>
      </c>
      <c r="H16082" t="s">
        <v>60</v>
      </c>
      <c r="I16082" t="s">
        <v>61</v>
      </c>
      <c r="J16082" t="s">
        <v>62</v>
      </c>
      <c r="K16082" t="s">
        <v>63</v>
      </c>
      <c r="L16082" t="s">
        <v>64</v>
      </c>
      <c r="M16082" t="s">
        <v>82</v>
      </c>
      <c r="N16082" t="s">
        <v>486</v>
      </c>
      <c r="O16082" t="s">
        <v>487</v>
      </c>
      <c r="P16082" t="s">
        <v>488</v>
      </c>
      <c r="Q16082" t="s">
        <v>489</v>
      </c>
      <c r="R16082" t="s">
        <v>70</v>
      </c>
      <c r="S16082">
        <v>2009.5397551317001</v>
      </c>
      <c r="T16082">
        <v>2.8328702081022001</v>
      </c>
      <c r="U16082">
        <v>31.714634350592998</v>
      </c>
      <c r="V16082">
        <v>63.363169599152002</v>
      </c>
      <c r="W16082">
        <v>0</v>
      </c>
    </row>
    <row r="16083" spans="3:23" x14ac:dyDescent="0.35">
      <c r="C16083" s="12">
        <v>44105</v>
      </c>
      <c r="D16083" s="12">
        <v>44135</v>
      </c>
      <c r="E16083" t="s">
        <v>21</v>
      </c>
      <c r="F16083" t="s">
        <v>59</v>
      </c>
      <c r="G16083" t="s">
        <v>59</v>
      </c>
      <c r="H16083" t="s">
        <v>76</v>
      </c>
      <c r="I16083" t="s">
        <v>61</v>
      </c>
      <c r="J16083" t="s">
        <v>62</v>
      </c>
      <c r="K16083" t="s">
        <v>63</v>
      </c>
      <c r="L16083" t="s">
        <v>64</v>
      </c>
      <c r="M16083" t="s">
        <v>82</v>
      </c>
      <c r="N16083" t="s">
        <v>445</v>
      </c>
      <c r="O16083" t="s">
        <v>445</v>
      </c>
      <c r="P16083" t="s">
        <v>446</v>
      </c>
      <c r="Q16083" t="s">
        <v>447</v>
      </c>
      <c r="R16083" t="s">
        <v>70</v>
      </c>
      <c r="S16083">
        <v>2009.33</v>
      </c>
      <c r="T16083">
        <v>4.1395202028518998</v>
      </c>
      <c r="U16083">
        <v>30.002000800320001</v>
      </c>
      <c r="V16083">
        <v>66.973200000000006</v>
      </c>
      <c r="W16083">
        <v>0</v>
      </c>
    </row>
    <row r="16084" spans="3:23" x14ac:dyDescent="0.35">
      <c r="C16084" s="12">
        <v>43374</v>
      </c>
      <c r="D16084" s="12">
        <v>43404</v>
      </c>
      <c r="E16084" t="s">
        <v>75</v>
      </c>
      <c r="F16084" t="s">
        <v>59</v>
      </c>
      <c r="G16084" t="s">
        <v>59</v>
      </c>
      <c r="H16084" t="s">
        <v>60</v>
      </c>
      <c r="I16084" t="s">
        <v>61</v>
      </c>
      <c r="J16084" t="s">
        <v>62</v>
      </c>
      <c r="K16084" t="s">
        <v>63</v>
      </c>
      <c r="L16084" t="s">
        <v>64</v>
      </c>
      <c r="M16084" t="s">
        <v>101</v>
      </c>
      <c r="N16084" t="s">
        <v>102</v>
      </c>
      <c r="O16084" t="s">
        <v>93</v>
      </c>
      <c r="P16084" t="s">
        <v>590</v>
      </c>
      <c r="Q16084" t="s">
        <v>591</v>
      </c>
      <c r="R16084" t="s">
        <v>70</v>
      </c>
      <c r="S16084">
        <v>2006.351371058</v>
      </c>
      <c r="T16084">
        <v>0.51946742403721002</v>
      </c>
      <c r="U16084">
        <v>67.516629633904998</v>
      </c>
      <c r="V16084">
        <v>29.716402935647999</v>
      </c>
      <c r="W16084">
        <v>0</v>
      </c>
    </row>
    <row r="16085" spans="3:23" x14ac:dyDescent="0.35">
      <c r="C16085" s="12">
        <v>43435</v>
      </c>
      <c r="D16085" s="12">
        <v>43465</v>
      </c>
      <c r="E16085" t="s">
        <v>75</v>
      </c>
      <c r="F16085" t="s">
        <v>59</v>
      </c>
      <c r="G16085" t="s">
        <v>59</v>
      </c>
      <c r="H16085" t="s">
        <v>76</v>
      </c>
      <c r="I16085" t="s">
        <v>61</v>
      </c>
      <c r="J16085" t="s">
        <v>62</v>
      </c>
      <c r="K16085" t="s">
        <v>63</v>
      </c>
      <c r="L16085" t="s">
        <v>64</v>
      </c>
      <c r="M16085" t="s">
        <v>96</v>
      </c>
      <c r="N16085" t="s">
        <v>111</v>
      </c>
      <c r="O16085" t="s">
        <v>112</v>
      </c>
      <c r="P16085" t="s">
        <v>417</v>
      </c>
      <c r="Q16085" t="s">
        <v>418</v>
      </c>
      <c r="R16085" t="s">
        <v>70</v>
      </c>
      <c r="S16085">
        <v>2004.7984811258</v>
      </c>
      <c r="T16085">
        <v>8.7306293389762004</v>
      </c>
      <c r="U16085">
        <v>120.6419384618</v>
      </c>
      <c r="V16085">
        <v>16.617757528496</v>
      </c>
      <c r="W16085">
        <v>0</v>
      </c>
    </row>
    <row r="16086" spans="3:23" x14ac:dyDescent="0.35">
      <c r="C16086" s="12">
        <v>44197</v>
      </c>
      <c r="D16086" s="12">
        <v>44227</v>
      </c>
      <c r="E16086" t="s">
        <v>21</v>
      </c>
      <c r="F16086" t="s">
        <v>59</v>
      </c>
      <c r="G16086" t="s">
        <v>59</v>
      </c>
      <c r="H16086" t="s">
        <v>87</v>
      </c>
      <c r="I16086" t="s">
        <v>61</v>
      </c>
      <c r="J16086" t="s">
        <v>62</v>
      </c>
      <c r="K16086" t="s">
        <v>63</v>
      </c>
      <c r="L16086" t="s">
        <v>64</v>
      </c>
      <c r="M16086" t="s">
        <v>77</v>
      </c>
      <c r="N16086" t="s">
        <v>78</v>
      </c>
      <c r="O16086" t="s">
        <v>79</v>
      </c>
      <c r="P16086" t="s">
        <v>320</v>
      </c>
      <c r="Q16086" t="s">
        <v>321</v>
      </c>
      <c r="R16086" t="s">
        <v>70</v>
      </c>
      <c r="S16086">
        <v>2004.3455548232</v>
      </c>
      <c r="T16086">
        <v>0.25175777686246997</v>
      </c>
      <c r="U16086">
        <v>58.441912036048002</v>
      </c>
      <c r="V16086">
        <v>34.296371987057</v>
      </c>
      <c r="W16086">
        <v>0</v>
      </c>
    </row>
    <row r="16087" spans="3:23" x14ac:dyDescent="0.35">
      <c r="C16087" s="12">
        <v>44105</v>
      </c>
      <c r="D16087" s="12">
        <v>44135</v>
      </c>
      <c r="E16087" t="s">
        <v>21</v>
      </c>
      <c r="F16087" t="s">
        <v>59</v>
      </c>
      <c r="G16087" t="s">
        <v>59</v>
      </c>
      <c r="H16087" t="s">
        <v>60</v>
      </c>
      <c r="I16087" t="s">
        <v>61</v>
      </c>
      <c r="J16087" t="s">
        <v>62</v>
      </c>
      <c r="K16087" t="s">
        <v>63</v>
      </c>
      <c r="L16087" t="s">
        <v>64</v>
      </c>
      <c r="M16087" t="s">
        <v>82</v>
      </c>
      <c r="N16087" t="s">
        <v>496</v>
      </c>
      <c r="O16087" t="s">
        <v>497</v>
      </c>
      <c r="P16087" t="s">
        <v>498</v>
      </c>
      <c r="Q16087" t="s">
        <v>499</v>
      </c>
      <c r="R16087" t="s">
        <v>70</v>
      </c>
      <c r="S16087">
        <v>2003.718192</v>
      </c>
      <c r="T16087">
        <v>0.70301425317911004</v>
      </c>
      <c r="U16087">
        <v>41.760833333332997</v>
      </c>
      <c r="V16087">
        <v>47.980800000000002</v>
      </c>
      <c r="W16087">
        <v>0</v>
      </c>
    </row>
    <row r="16088" spans="3:23" x14ac:dyDescent="0.35">
      <c r="C16088" s="12">
        <v>43800</v>
      </c>
      <c r="D16088" s="12">
        <v>43830</v>
      </c>
      <c r="E16088" t="s">
        <v>20</v>
      </c>
      <c r="F16088" t="s">
        <v>59</v>
      </c>
      <c r="G16088" t="s">
        <v>59</v>
      </c>
      <c r="H16088" t="s">
        <v>60</v>
      </c>
      <c r="I16088" t="s">
        <v>61</v>
      </c>
      <c r="J16088" t="s">
        <v>62</v>
      </c>
      <c r="K16088" t="s">
        <v>63</v>
      </c>
      <c r="L16088" t="s">
        <v>64</v>
      </c>
      <c r="M16088" t="s">
        <v>82</v>
      </c>
      <c r="N16088" t="s">
        <v>246</v>
      </c>
      <c r="O16088" t="s">
        <v>112</v>
      </c>
      <c r="P16088" t="s">
        <v>581</v>
      </c>
      <c r="Q16088" t="s">
        <v>582</v>
      </c>
      <c r="R16088" t="s">
        <v>70</v>
      </c>
      <c r="S16088">
        <v>2003.1762328883999</v>
      </c>
      <c r="T16088">
        <v>0.64060133586873003</v>
      </c>
      <c r="U16088">
        <v>43.027257601727001</v>
      </c>
      <c r="V16088">
        <v>46.555982057476001</v>
      </c>
      <c r="W16088">
        <v>0</v>
      </c>
    </row>
    <row r="16089" spans="3:23" x14ac:dyDescent="0.35">
      <c r="C16089" s="12">
        <v>44044</v>
      </c>
      <c r="D16089" s="12">
        <v>44074</v>
      </c>
      <c r="E16089" t="s">
        <v>20</v>
      </c>
      <c r="F16089" t="s">
        <v>59</v>
      </c>
      <c r="G16089" t="s">
        <v>59</v>
      </c>
      <c r="H16089" t="s">
        <v>60</v>
      </c>
      <c r="I16089" t="s">
        <v>61</v>
      </c>
      <c r="J16089" t="s">
        <v>62</v>
      </c>
      <c r="K16089" t="s">
        <v>63</v>
      </c>
      <c r="L16089" t="s">
        <v>64</v>
      </c>
      <c r="M16089" t="s">
        <v>82</v>
      </c>
      <c r="N16089" t="s">
        <v>357</v>
      </c>
      <c r="O16089" t="s">
        <v>357</v>
      </c>
      <c r="P16089" t="s">
        <v>607</v>
      </c>
      <c r="Q16089" t="s">
        <v>608</v>
      </c>
      <c r="R16089" t="s">
        <v>70</v>
      </c>
      <c r="S16089">
        <v>2002.7151986552001</v>
      </c>
      <c r="T16089">
        <v>0.87083905269554995</v>
      </c>
      <c r="U16089">
        <v>76.257672952332001</v>
      </c>
      <c r="V16089">
        <v>26.262474595928001</v>
      </c>
      <c r="W16089">
        <v>0</v>
      </c>
    </row>
    <row r="16090" spans="3:23" x14ac:dyDescent="0.35">
      <c r="C16090" s="12">
        <v>43647</v>
      </c>
      <c r="D16090" s="12">
        <v>43677</v>
      </c>
      <c r="E16090" t="s">
        <v>75</v>
      </c>
      <c r="F16090" t="s">
        <v>59</v>
      </c>
      <c r="G16090" t="s">
        <v>59</v>
      </c>
      <c r="H16090" t="s">
        <v>60</v>
      </c>
      <c r="I16090" t="s">
        <v>61</v>
      </c>
      <c r="J16090" t="s">
        <v>62</v>
      </c>
      <c r="K16090" t="s">
        <v>63</v>
      </c>
      <c r="L16090" t="s">
        <v>64</v>
      </c>
      <c r="M16090" t="s">
        <v>137</v>
      </c>
      <c r="N16090" t="s">
        <v>66</v>
      </c>
      <c r="O16090" t="s">
        <v>67</v>
      </c>
      <c r="P16090" t="s">
        <v>572</v>
      </c>
      <c r="Q16090" t="s">
        <v>573</v>
      </c>
      <c r="R16090" t="s">
        <v>70</v>
      </c>
      <c r="S16090">
        <v>2002.1191954143001</v>
      </c>
      <c r="T16090">
        <v>0.85251786033290999</v>
      </c>
      <c r="U16090">
        <v>25.081898054347</v>
      </c>
      <c r="V16090">
        <v>79.823272986603001</v>
      </c>
      <c r="W16090">
        <v>0</v>
      </c>
    </row>
    <row r="16091" spans="3:23" x14ac:dyDescent="0.35">
      <c r="C16091" s="12">
        <v>44228</v>
      </c>
      <c r="D16091" s="12">
        <v>44255</v>
      </c>
      <c r="E16091" t="s">
        <v>21</v>
      </c>
      <c r="F16091" t="s">
        <v>59</v>
      </c>
      <c r="G16091" t="s">
        <v>59</v>
      </c>
      <c r="H16091" t="s">
        <v>76</v>
      </c>
      <c r="I16091" t="s">
        <v>61</v>
      </c>
      <c r="J16091" t="s">
        <v>62</v>
      </c>
      <c r="K16091" t="s">
        <v>63</v>
      </c>
      <c r="L16091" t="s">
        <v>64</v>
      </c>
      <c r="M16091" t="s">
        <v>82</v>
      </c>
      <c r="N16091" t="s">
        <v>328</v>
      </c>
      <c r="O16091" t="s">
        <v>328</v>
      </c>
      <c r="P16091" t="s">
        <v>558</v>
      </c>
      <c r="Q16091" t="s">
        <v>559</v>
      </c>
      <c r="R16091" t="s">
        <v>70</v>
      </c>
      <c r="S16091">
        <v>1999.9</v>
      </c>
      <c r="T16091">
        <v>0.97117575584369997</v>
      </c>
      <c r="U16091">
        <v>200.07002801120001</v>
      </c>
      <c r="V16091">
        <v>9.9960000000000004</v>
      </c>
      <c r="W16091">
        <v>0</v>
      </c>
    </row>
    <row r="16092" spans="3:23" x14ac:dyDescent="0.35">
      <c r="C16092" s="12">
        <v>44287</v>
      </c>
      <c r="D16092" s="12">
        <v>44316</v>
      </c>
      <c r="E16092" t="s">
        <v>21</v>
      </c>
      <c r="F16092" t="s">
        <v>59</v>
      </c>
      <c r="G16092" t="s">
        <v>59</v>
      </c>
      <c r="H16092" t="s">
        <v>76</v>
      </c>
      <c r="I16092" t="s">
        <v>61</v>
      </c>
      <c r="J16092" t="s">
        <v>62</v>
      </c>
      <c r="K16092" t="s">
        <v>63</v>
      </c>
      <c r="L16092" t="s">
        <v>64</v>
      </c>
      <c r="M16092" t="s">
        <v>82</v>
      </c>
      <c r="N16092" t="s">
        <v>328</v>
      </c>
      <c r="O16092" t="s">
        <v>328</v>
      </c>
      <c r="P16092" t="s">
        <v>558</v>
      </c>
      <c r="Q16092" t="s">
        <v>559</v>
      </c>
      <c r="R16092" t="s">
        <v>70</v>
      </c>
      <c r="S16092">
        <v>1999.9</v>
      </c>
      <c r="T16092">
        <v>0.93984750565519004</v>
      </c>
      <c r="U16092">
        <v>200.07002801120001</v>
      </c>
      <c r="V16092">
        <v>9.9960000000000004</v>
      </c>
      <c r="W16092">
        <v>0</v>
      </c>
    </row>
    <row r="16093" spans="3:23" x14ac:dyDescent="0.35">
      <c r="C16093" s="12">
        <v>43678</v>
      </c>
      <c r="D16093" s="12">
        <v>43708</v>
      </c>
      <c r="E16093" t="s">
        <v>75</v>
      </c>
      <c r="F16093" t="s">
        <v>59</v>
      </c>
      <c r="G16093" t="s">
        <v>59</v>
      </c>
      <c r="H16093" t="s">
        <v>60</v>
      </c>
      <c r="I16093" t="s">
        <v>61</v>
      </c>
      <c r="J16093" t="s">
        <v>62</v>
      </c>
      <c r="K16093" t="s">
        <v>63</v>
      </c>
      <c r="L16093" t="s">
        <v>64</v>
      </c>
      <c r="M16093" t="s">
        <v>77</v>
      </c>
      <c r="N16093" t="s">
        <v>78</v>
      </c>
      <c r="O16093" t="s">
        <v>79</v>
      </c>
      <c r="P16093" t="s">
        <v>519</v>
      </c>
      <c r="Q16093" t="s">
        <v>520</v>
      </c>
      <c r="R16093" t="s">
        <v>70</v>
      </c>
      <c r="S16093">
        <v>1999.0198069846001</v>
      </c>
      <c r="T16093">
        <v>1.2365224681439</v>
      </c>
      <c r="U16093">
        <v>31.022229326049001</v>
      </c>
      <c r="V16093">
        <v>64.438302804564998</v>
      </c>
      <c r="W16093">
        <v>0</v>
      </c>
    </row>
    <row r="16094" spans="3:23" x14ac:dyDescent="0.35">
      <c r="C16094" s="12">
        <v>43647</v>
      </c>
      <c r="D16094" s="12">
        <v>43677</v>
      </c>
      <c r="E16094" t="s">
        <v>75</v>
      </c>
      <c r="F16094" t="s">
        <v>59</v>
      </c>
      <c r="G16094" t="s">
        <v>59</v>
      </c>
      <c r="H16094" t="s">
        <v>76</v>
      </c>
      <c r="I16094" t="s">
        <v>61</v>
      </c>
      <c r="J16094" t="s">
        <v>62</v>
      </c>
      <c r="K16094" t="s">
        <v>63</v>
      </c>
      <c r="L16094" t="s">
        <v>64</v>
      </c>
      <c r="M16094" t="s">
        <v>82</v>
      </c>
      <c r="N16094" t="s">
        <v>486</v>
      </c>
      <c r="O16094" t="s">
        <v>487</v>
      </c>
      <c r="P16094" t="s">
        <v>509</v>
      </c>
      <c r="Q16094" t="s">
        <v>510</v>
      </c>
      <c r="R16094" t="s">
        <v>70</v>
      </c>
      <c r="S16094">
        <v>1997.9946596550999</v>
      </c>
      <c r="T16094">
        <v>1.6978794924814999</v>
      </c>
      <c r="U16094">
        <v>132.92656868993001</v>
      </c>
      <c r="V16094">
        <v>15.030814978123001</v>
      </c>
      <c r="W16094">
        <v>0</v>
      </c>
    </row>
    <row r="16095" spans="3:23" x14ac:dyDescent="0.35">
      <c r="C16095" s="12">
        <v>44166</v>
      </c>
      <c r="D16095" s="12">
        <v>44196</v>
      </c>
      <c r="E16095" t="s">
        <v>21</v>
      </c>
      <c r="F16095" t="s">
        <v>59</v>
      </c>
      <c r="G16095" t="s">
        <v>59</v>
      </c>
      <c r="H16095" t="s">
        <v>76</v>
      </c>
      <c r="I16095" t="s">
        <v>61</v>
      </c>
      <c r="J16095" t="s">
        <v>62</v>
      </c>
      <c r="K16095" t="s">
        <v>63</v>
      </c>
      <c r="L16095" t="s">
        <v>64</v>
      </c>
      <c r="M16095" t="s">
        <v>82</v>
      </c>
      <c r="N16095" t="s">
        <v>379</v>
      </c>
      <c r="O16095" t="s">
        <v>380</v>
      </c>
      <c r="P16095" t="s">
        <v>494</v>
      </c>
      <c r="Q16095" t="s">
        <v>495</v>
      </c>
      <c r="R16095" t="s">
        <v>70</v>
      </c>
      <c r="S16095">
        <v>1997.7180629372999</v>
      </c>
      <c r="T16095">
        <v>2.2831782494467001</v>
      </c>
      <c r="U16095">
        <v>181.35089093033</v>
      </c>
      <c r="V16095">
        <v>11.015760952091</v>
      </c>
      <c r="W16095">
        <v>0</v>
      </c>
    </row>
    <row r="16096" spans="3:23" x14ac:dyDescent="0.35">
      <c r="C16096" s="12">
        <v>44409</v>
      </c>
      <c r="D16096" s="12">
        <v>44439</v>
      </c>
      <c r="E16096" t="s">
        <v>21</v>
      </c>
      <c r="F16096" t="s">
        <v>59</v>
      </c>
      <c r="G16096" t="s">
        <v>59</v>
      </c>
      <c r="H16096" t="s">
        <v>60</v>
      </c>
      <c r="I16096" t="s">
        <v>61</v>
      </c>
      <c r="J16096" t="s">
        <v>62</v>
      </c>
      <c r="K16096" t="s">
        <v>63</v>
      </c>
      <c r="L16096" t="s">
        <v>64</v>
      </c>
      <c r="M16096" t="s">
        <v>82</v>
      </c>
      <c r="N16096" t="s">
        <v>592</v>
      </c>
      <c r="O16096" t="s">
        <v>592</v>
      </c>
      <c r="P16096" t="s">
        <v>615</v>
      </c>
      <c r="Q16096" t="s">
        <v>616</v>
      </c>
      <c r="R16096" t="s">
        <v>70</v>
      </c>
      <c r="S16096">
        <v>1996.4246910236</v>
      </c>
      <c r="T16096">
        <v>0.24891835595730999</v>
      </c>
      <c r="U16096">
        <v>24.956664088663999</v>
      </c>
      <c r="V16096">
        <v>79.995655025481994</v>
      </c>
      <c r="W16096">
        <v>0</v>
      </c>
    </row>
    <row r="16097" spans="3:23" x14ac:dyDescent="0.35">
      <c r="C16097" s="12">
        <v>44228</v>
      </c>
      <c r="D16097" s="12">
        <v>44255</v>
      </c>
      <c r="E16097" t="s">
        <v>21</v>
      </c>
      <c r="F16097" t="s">
        <v>59</v>
      </c>
      <c r="G16097" t="s">
        <v>59</v>
      </c>
      <c r="H16097" t="s">
        <v>87</v>
      </c>
      <c r="I16097" t="s">
        <v>61</v>
      </c>
      <c r="J16097" t="s">
        <v>62</v>
      </c>
      <c r="K16097" t="s">
        <v>63</v>
      </c>
      <c r="L16097" t="s">
        <v>64</v>
      </c>
      <c r="M16097" t="s">
        <v>65</v>
      </c>
      <c r="N16097" t="s">
        <v>66</v>
      </c>
      <c r="O16097" t="s">
        <v>67</v>
      </c>
      <c r="P16097" t="s">
        <v>399</v>
      </c>
      <c r="Q16097" t="s">
        <v>400</v>
      </c>
      <c r="R16097" t="s">
        <v>70</v>
      </c>
      <c r="S16097">
        <v>1996.3688100372001</v>
      </c>
      <c r="T16097">
        <v>0.35540406619038001</v>
      </c>
      <c r="U16097">
        <v>182.01248490917001</v>
      </c>
      <c r="V16097">
        <v>10.968306987476</v>
      </c>
      <c r="W16097">
        <v>0</v>
      </c>
    </row>
    <row r="16098" spans="3:23" x14ac:dyDescent="0.35">
      <c r="C16098" s="12">
        <v>44348</v>
      </c>
      <c r="D16098" s="12">
        <v>44377</v>
      </c>
      <c r="E16098" t="s">
        <v>21</v>
      </c>
      <c r="F16098" t="s">
        <v>59</v>
      </c>
      <c r="G16098" t="s">
        <v>59</v>
      </c>
      <c r="H16098" t="s">
        <v>76</v>
      </c>
      <c r="I16098" t="s">
        <v>61</v>
      </c>
      <c r="J16098" t="s">
        <v>62</v>
      </c>
      <c r="K16098" t="s">
        <v>63</v>
      </c>
      <c r="L16098" t="s">
        <v>64</v>
      </c>
      <c r="M16098" t="s">
        <v>82</v>
      </c>
      <c r="N16098" t="s">
        <v>379</v>
      </c>
      <c r="O16098" t="s">
        <v>380</v>
      </c>
      <c r="P16098" t="s">
        <v>472</v>
      </c>
      <c r="Q16098" t="s">
        <v>473</v>
      </c>
      <c r="R16098" t="s">
        <v>70</v>
      </c>
      <c r="S16098">
        <v>1993.3066057849001</v>
      </c>
      <c r="T16098">
        <v>2.6520222542364</v>
      </c>
      <c r="U16098">
        <v>53.870075662196001</v>
      </c>
      <c r="V16098">
        <v>37.002112606715997</v>
      </c>
      <c r="W16098">
        <v>0</v>
      </c>
    </row>
    <row r="16099" spans="3:23" x14ac:dyDescent="0.35">
      <c r="C16099" s="12">
        <v>43405</v>
      </c>
      <c r="D16099" s="12">
        <v>43434</v>
      </c>
      <c r="E16099" t="s">
        <v>75</v>
      </c>
      <c r="F16099" t="s">
        <v>59</v>
      </c>
      <c r="G16099" t="s">
        <v>59</v>
      </c>
      <c r="H16099" t="s">
        <v>87</v>
      </c>
      <c r="I16099" t="s">
        <v>61</v>
      </c>
      <c r="J16099" t="s">
        <v>62</v>
      </c>
      <c r="K16099" t="s">
        <v>63</v>
      </c>
      <c r="L16099" t="s">
        <v>64</v>
      </c>
      <c r="M16099" t="s">
        <v>77</v>
      </c>
      <c r="N16099" t="s">
        <v>78</v>
      </c>
      <c r="O16099" t="s">
        <v>79</v>
      </c>
      <c r="P16099" t="s">
        <v>385</v>
      </c>
      <c r="Q16099" t="s">
        <v>386</v>
      </c>
      <c r="R16099" t="s">
        <v>70</v>
      </c>
      <c r="S16099">
        <v>1992.8910085682</v>
      </c>
      <c r="T16099">
        <v>0.92856330143721999</v>
      </c>
      <c r="U16099">
        <v>28.671027492962999</v>
      </c>
      <c r="V16099">
        <v>69.508879968022995</v>
      </c>
      <c r="W16099">
        <v>0</v>
      </c>
    </row>
    <row r="16100" spans="3:23" x14ac:dyDescent="0.35">
      <c r="C16100" s="12">
        <v>43435</v>
      </c>
      <c r="D16100" s="12">
        <v>43465</v>
      </c>
      <c r="E16100" t="s">
        <v>75</v>
      </c>
      <c r="F16100" t="s">
        <v>59</v>
      </c>
      <c r="G16100" t="s">
        <v>59</v>
      </c>
      <c r="H16100" t="s">
        <v>60</v>
      </c>
      <c r="I16100" t="s">
        <v>61</v>
      </c>
      <c r="J16100" t="s">
        <v>62</v>
      </c>
      <c r="K16100" t="s">
        <v>63</v>
      </c>
      <c r="L16100" t="s">
        <v>64</v>
      </c>
      <c r="M16100" t="s">
        <v>137</v>
      </c>
      <c r="N16100" t="s">
        <v>66</v>
      </c>
      <c r="O16100" t="s">
        <v>67</v>
      </c>
      <c r="P16100" t="s">
        <v>572</v>
      </c>
      <c r="Q16100" t="s">
        <v>573</v>
      </c>
      <c r="R16100" t="s">
        <v>70</v>
      </c>
      <c r="S16100">
        <v>1991.336153618</v>
      </c>
      <c r="T16100">
        <v>1.8068663420685001</v>
      </c>
      <c r="U16100">
        <v>19.809945974845</v>
      </c>
      <c r="V16100">
        <v>100.52203858337</v>
      </c>
      <c r="W16100">
        <v>0</v>
      </c>
    </row>
    <row r="16101" spans="3:23" x14ac:dyDescent="0.35">
      <c r="C16101" s="12">
        <v>44409</v>
      </c>
      <c r="D16101" s="12">
        <v>44439</v>
      </c>
      <c r="E16101" t="s">
        <v>21</v>
      </c>
      <c r="F16101" t="s">
        <v>59</v>
      </c>
      <c r="G16101" t="s">
        <v>59</v>
      </c>
      <c r="H16101" t="s">
        <v>87</v>
      </c>
      <c r="I16101" t="s">
        <v>61</v>
      </c>
      <c r="J16101" t="s">
        <v>62</v>
      </c>
      <c r="K16101" t="s">
        <v>63</v>
      </c>
      <c r="L16101" t="s">
        <v>64</v>
      </c>
      <c r="M16101" t="s">
        <v>96</v>
      </c>
      <c r="N16101" t="s">
        <v>97</v>
      </c>
      <c r="O16101" t="s">
        <v>98</v>
      </c>
      <c r="P16101" t="s">
        <v>265</v>
      </c>
      <c r="Q16101" t="s">
        <v>266</v>
      </c>
      <c r="R16101" t="s">
        <v>70</v>
      </c>
      <c r="S16101">
        <v>1990.3537670779001</v>
      </c>
      <c r="T16101">
        <v>0.23992791764669</v>
      </c>
      <c r="U16101">
        <v>125.68220550445</v>
      </c>
      <c r="V16101">
        <v>15.836400698805001</v>
      </c>
      <c r="W16101">
        <v>0</v>
      </c>
    </row>
    <row r="16102" spans="3:23" x14ac:dyDescent="0.35">
      <c r="C16102" s="12">
        <v>43647</v>
      </c>
      <c r="D16102" s="12">
        <v>43677</v>
      </c>
      <c r="E16102" t="s">
        <v>75</v>
      </c>
      <c r="F16102" t="s">
        <v>59</v>
      </c>
      <c r="G16102" t="s">
        <v>59</v>
      </c>
      <c r="H16102" t="s">
        <v>60</v>
      </c>
      <c r="I16102" t="s">
        <v>61</v>
      </c>
      <c r="J16102" t="s">
        <v>62</v>
      </c>
      <c r="K16102" t="s">
        <v>63</v>
      </c>
      <c r="L16102" t="s">
        <v>64</v>
      </c>
      <c r="M16102" t="s">
        <v>82</v>
      </c>
      <c r="N16102" t="s">
        <v>486</v>
      </c>
      <c r="O16102" t="s">
        <v>487</v>
      </c>
      <c r="P16102" t="s">
        <v>492</v>
      </c>
      <c r="Q16102" t="s">
        <v>493</v>
      </c>
      <c r="R16102" t="s">
        <v>70</v>
      </c>
      <c r="S16102">
        <v>1989.7388983133999</v>
      </c>
      <c r="T16102">
        <v>1.1216426795759</v>
      </c>
      <c r="U16102">
        <v>56.826365658211003</v>
      </c>
      <c r="V16102">
        <v>35.014361296319997</v>
      </c>
      <c r="W16102">
        <v>0</v>
      </c>
    </row>
    <row r="16103" spans="3:23" x14ac:dyDescent="0.35">
      <c r="C16103" s="12">
        <v>43678</v>
      </c>
      <c r="D16103" s="12">
        <v>43708</v>
      </c>
      <c r="E16103" t="s">
        <v>75</v>
      </c>
      <c r="F16103" t="s">
        <v>59</v>
      </c>
      <c r="G16103" t="s">
        <v>59</v>
      </c>
      <c r="H16103" t="s">
        <v>60</v>
      </c>
      <c r="I16103" t="s">
        <v>61</v>
      </c>
      <c r="J16103" t="s">
        <v>62</v>
      </c>
      <c r="K16103" t="s">
        <v>63</v>
      </c>
      <c r="L16103" t="s">
        <v>64</v>
      </c>
      <c r="M16103" t="s">
        <v>82</v>
      </c>
      <c r="N16103" t="s">
        <v>450</v>
      </c>
      <c r="O16103" t="s">
        <v>274</v>
      </c>
      <c r="P16103" t="s">
        <v>530</v>
      </c>
      <c r="Q16103" t="s">
        <v>531</v>
      </c>
      <c r="R16103" t="s">
        <v>70</v>
      </c>
      <c r="S16103">
        <v>1989.4202835577</v>
      </c>
      <c r="T16103">
        <v>1.4477472619399001</v>
      </c>
      <c r="U16103">
        <v>41.289826502620002</v>
      </c>
      <c r="V16103">
        <v>48.181851367950003</v>
      </c>
      <c r="W16103">
        <v>0</v>
      </c>
    </row>
    <row r="16104" spans="3:23" x14ac:dyDescent="0.35">
      <c r="C16104" s="12">
        <v>44136</v>
      </c>
      <c r="D16104" s="12">
        <v>44165</v>
      </c>
      <c r="E16104" t="s">
        <v>21</v>
      </c>
      <c r="F16104" t="s">
        <v>59</v>
      </c>
      <c r="G16104" t="s">
        <v>59</v>
      </c>
      <c r="H16104" t="s">
        <v>60</v>
      </c>
      <c r="I16104" t="s">
        <v>61</v>
      </c>
      <c r="J16104" t="s">
        <v>62</v>
      </c>
      <c r="K16104" t="s">
        <v>63</v>
      </c>
      <c r="L16104" t="s">
        <v>64</v>
      </c>
      <c r="M16104" t="s">
        <v>82</v>
      </c>
      <c r="N16104" t="s">
        <v>502</v>
      </c>
      <c r="O16104" t="s">
        <v>502</v>
      </c>
      <c r="P16104" t="s">
        <v>637</v>
      </c>
      <c r="Q16104" t="s">
        <v>638</v>
      </c>
      <c r="R16104" t="s">
        <v>70</v>
      </c>
      <c r="S16104">
        <v>1989.0914689117001</v>
      </c>
      <c r="T16104">
        <v>0.81407799113879997</v>
      </c>
      <c r="U16104">
        <v>122.81299720757001</v>
      </c>
      <c r="V16104">
        <v>16.1960990623</v>
      </c>
      <c r="W16104">
        <v>0</v>
      </c>
    </row>
    <row r="16105" spans="3:23" x14ac:dyDescent="0.35">
      <c r="C16105" s="12">
        <v>44197</v>
      </c>
      <c r="D16105" s="12">
        <v>44227</v>
      </c>
      <c r="E16105" t="s">
        <v>21</v>
      </c>
      <c r="F16105" t="s">
        <v>59</v>
      </c>
      <c r="G16105" t="s">
        <v>59</v>
      </c>
      <c r="H16105" t="s">
        <v>87</v>
      </c>
      <c r="I16105" t="s">
        <v>61</v>
      </c>
      <c r="J16105" t="s">
        <v>62</v>
      </c>
      <c r="K16105" t="s">
        <v>63</v>
      </c>
      <c r="L16105" t="s">
        <v>64</v>
      </c>
      <c r="M16105" t="s">
        <v>82</v>
      </c>
      <c r="N16105" t="s">
        <v>435</v>
      </c>
      <c r="O16105" t="s">
        <v>436</v>
      </c>
      <c r="P16105" t="s">
        <v>437</v>
      </c>
      <c r="Q16105" t="s">
        <v>438</v>
      </c>
      <c r="R16105" t="s">
        <v>70</v>
      </c>
      <c r="S16105">
        <v>1988.7775232355</v>
      </c>
      <c r="T16105">
        <v>0.19556387150664001</v>
      </c>
      <c r="U16105">
        <v>58.659441583129997</v>
      </c>
      <c r="V16105">
        <v>33.903792289209001</v>
      </c>
      <c r="W16105">
        <v>0</v>
      </c>
    </row>
    <row r="16106" spans="3:23" x14ac:dyDescent="0.35">
      <c r="C16106" s="12">
        <v>43770</v>
      </c>
      <c r="D16106" s="12">
        <v>43799</v>
      </c>
      <c r="E16106" t="s">
        <v>20</v>
      </c>
      <c r="F16106" t="s">
        <v>59</v>
      </c>
      <c r="G16106" t="s">
        <v>59</v>
      </c>
      <c r="H16106" t="s">
        <v>60</v>
      </c>
      <c r="I16106" t="s">
        <v>61</v>
      </c>
      <c r="J16106" t="s">
        <v>62</v>
      </c>
      <c r="K16106" t="s">
        <v>63</v>
      </c>
      <c r="L16106" t="s">
        <v>64</v>
      </c>
      <c r="M16106" t="s">
        <v>101</v>
      </c>
      <c r="N16106" t="s">
        <v>102</v>
      </c>
      <c r="O16106" t="s">
        <v>93</v>
      </c>
      <c r="P16106" t="s">
        <v>462</v>
      </c>
      <c r="Q16106" t="s">
        <v>463</v>
      </c>
      <c r="R16106" t="s">
        <v>70</v>
      </c>
      <c r="S16106">
        <v>1987.5982467987001</v>
      </c>
      <c r="T16106">
        <v>0.42712375040709</v>
      </c>
      <c r="U16106">
        <v>63.335183039363997</v>
      </c>
      <c r="V16106">
        <v>31.382213667296998</v>
      </c>
      <c r="W16106">
        <v>0</v>
      </c>
    </row>
    <row r="16107" spans="3:23" x14ac:dyDescent="0.35">
      <c r="C16107" s="12">
        <v>43922</v>
      </c>
      <c r="D16107" s="12">
        <v>43951</v>
      </c>
      <c r="E16107" t="s">
        <v>20</v>
      </c>
      <c r="F16107" t="s">
        <v>59</v>
      </c>
      <c r="G16107" t="s">
        <v>59</v>
      </c>
      <c r="H16107" t="s">
        <v>76</v>
      </c>
      <c r="I16107" t="s">
        <v>61</v>
      </c>
      <c r="J16107" t="s">
        <v>62</v>
      </c>
      <c r="K16107" t="s">
        <v>63</v>
      </c>
      <c r="L16107" t="s">
        <v>64</v>
      </c>
      <c r="M16107" t="s">
        <v>96</v>
      </c>
      <c r="N16107" t="s">
        <v>97</v>
      </c>
      <c r="O16107" t="s">
        <v>98</v>
      </c>
      <c r="P16107" t="s">
        <v>387</v>
      </c>
      <c r="Q16107" t="s">
        <v>388</v>
      </c>
      <c r="R16107" t="s">
        <v>70</v>
      </c>
      <c r="S16107">
        <v>1987.5647024428999</v>
      </c>
      <c r="T16107">
        <v>2.1266790244893001</v>
      </c>
      <c r="U16107">
        <v>49.365193215331999</v>
      </c>
      <c r="V16107">
        <v>40.262471854878001</v>
      </c>
      <c r="W16107">
        <v>0</v>
      </c>
    </row>
    <row r="16108" spans="3:23" x14ac:dyDescent="0.35">
      <c r="C16108" s="12">
        <v>43862</v>
      </c>
      <c r="D16108" s="12">
        <v>43890</v>
      </c>
      <c r="E16108" t="s">
        <v>20</v>
      </c>
      <c r="F16108" t="s">
        <v>59</v>
      </c>
      <c r="G16108" t="s">
        <v>59</v>
      </c>
      <c r="H16108" t="s">
        <v>87</v>
      </c>
      <c r="I16108" t="s">
        <v>61</v>
      </c>
      <c r="J16108" t="s">
        <v>62</v>
      </c>
      <c r="K16108" t="s">
        <v>63</v>
      </c>
      <c r="L16108" t="s">
        <v>64</v>
      </c>
      <c r="M16108" t="s">
        <v>96</v>
      </c>
      <c r="N16108" t="s">
        <v>111</v>
      </c>
      <c r="O16108" t="s">
        <v>112</v>
      </c>
      <c r="P16108" t="s">
        <v>391</v>
      </c>
      <c r="Q16108" t="s">
        <v>392</v>
      </c>
      <c r="R16108" t="s">
        <v>70</v>
      </c>
      <c r="S16108">
        <v>1987.5203170056</v>
      </c>
      <c r="T16108">
        <v>0.75407772472445</v>
      </c>
      <c r="U16108">
        <v>74.601177598462996</v>
      </c>
      <c r="V16108">
        <v>26.641942942286001</v>
      </c>
      <c r="W16108">
        <v>0</v>
      </c>
    </row>
    <row r="16109" spans="3:23" x14ac:dyDescent="0.35">
      <c r="C16109" s="12">
        <v>43525</v>
      </c>
      <c r="D16109" s="12">
        <v>43555</v>
      </c>
      <c r="E16109" t="s">
        <v>75</v>
      </c>
      <c r="F16109" t="s">
        <v>59</v>
      </c>
      <c r="G16109" t="s">
        <v>59</v>
      </c>
      <c r="H16109" t="s">
        <v>87</v>
      </c>
      <c r="I16109" t="s">
        <v>61</v>
      </c>
      <c r="J16109" t="s">
        <v>62</v>
      </c>
      <c r="K16109" t="s">
        <v>63</v>
      </c>
      <c r="L16109" t="s">
        <v>64</v>
      </c>
      <c r="M16109" t="s">
        <v>88</v>
      </c>
      <c r="N16109" t="s">
        <v>150</v>
      </c>
      <c r="O16109" t="s">
        <v>93</v>
      </c>
      <c r="P16109" t="s">
        <v>526</v>
      </c>
      <c r="Q16109" t="s">
        <v>527</v>
      </c>
      <c r="R16109" t="s">
        <v>70</v>
      </c>
      <c r="S16109">
        <v>1987.1734280892999</v>
      </c>
      <c r="T16109">
        <v>0.22801814320382999</v>
      </c>
      <c r="U16109">
        <v>22.321183236509999</v>
      </c>
      <c r="V16109">
        <v>89.026348067379004</v>
      </c>
      <c r="W16109">
        <v>0</v>
      </c>
    </row>
    <row r="16110" spans="3:23" x14ac:dyDescent="0.35">
      <c r="C16110" s="12">
        <v>44256</v>
      </c>
      <c r="D16110" s="12">
        <v>44286</v>
      </c>
      <c r="E16110" t="s">
        <v>21</v>
      </c>
      <c r="F16110" t="s">
        <v>59</v>
      </c>
      <c r="G16110" t="s">
        <v>59</v>
      </c>
      <c r="H16110" t="s">
        <v>76</v>
      </c>
      <c r="I16110" t="s">
        <v>61</v>
      </c>
      <c r="J16110" t="s">
        <v>62</v>
      </c>
      <c r="K16110" t="s">
        <v>63</v>
      </c>
      <c r="L16110" t="s">
        <v>64</v>
      </c>
      <c r="M16110" t="s">
        <v>82</v>
      </c>
      <c r="N16110" t="s">
        <v>379</v>
      </c>
      <c r="O16110" t="s">
        <v>380</v>
      </c>
      <c r="P16110" t="s">
        <v>474</v>
      </c>
      <c r="Q16110" t="s">
        <v>475</v>
      </c>
      <c r="R16110" t="s">
        <v>70</v>
      </c>
      <c r="S16110">
        <v>1985.589641645</v>
      </c>
      <c r="T16110">
        <v>1.5582481053288999</v>
      </c>
      <c r="U16110">
        <v>29.100466798149998</v>
      </c>
      <c r="V16110">
        <v>68.232226493740001</v>
      </c>
      <c r="W16110">
        <v>0</v>
      </c>
    </row>
    <row r="16111" spans="3:23" x14ac:dyDescent="0.35">
      <c r="C16111" s="12">
        <v>43709</v>
      </c>
      <c r="D16111" s="12">
        <v>43738</v>
      </c>
      <c r="E16111" t="s">
        <v>75</v>
      </c>
      <c r="F16111" t="s">
        <v>59</v>
      </c>
      <c r="G16111" t="s">
        <v>59</v>
      </c>
      <c r="H16111" t="s">
        <v>76</v>
      </c>
      <c r="I16111" t="s">
        <v>61</v>
      </c>
      <c r="J16111" t="s">
        <v>62</v>
      </c>
      <c r="K16111" t="s">
        <v>63</v>
      </c>
      <c r="L16111" t="s">
        <v>64</v>
      </c>
      <c r="M16111" t="s">
        <v>82</v>
      </c>
      <c r="N16111" t="s">
        <v>536</v>
      </c>
      <c r="O16111" t="s">
        <v>537</v>
      </c>
      <c r="P16111" t="s">
        <v>548</v>
      </c>
      <c r="Q16111" t="s">
        <v>549</v>
      </c>
      <c r="R16111" t="s">
        <v>70</v>
      </c>
      <c r="S16111">
        <v>1984.5321544111</v>
      </c>
      <c r="T16111">
        <v>0.68395528650910997</v>
      </c>
      <c r="U16111">
        <v>35.964385754302</v>
      </c>
      <c r="V16111">
        <v>55.180482379674999</v>
      </c>
      <c r="W16111">
        <v>0</v>
      </c>
    </row>
    <row r="16112" spans="3:23" x14ac:dyDescent="0.35">
      <c r="C16112" s="12">
        <v>44166</v>
      </c>
      <c r="D16112" s="12">
        <v>44196</v>
      </c>
      <c r="E16112" t="s">
        <v>21</v>
      </c>
      <c r="F16112" t="s">
        <v>59</v>
      </c>
      <c r="G16112" t="s">
        <v>59</v>
      </c>
      <c r="H16112" t="s">
        <v>87</v>
      </c>
      <c r="I16112" t="s">
        <v>61</v>
      </c>
      <c r="J16112" t="s">
        <v>62</v>
      </c>
      <c r="K16112" t="s">
        <v>63</v>
      </c>
      <c r="L16112" t="s">
        <v>64</v>
      </c>
      <c r="M16112" t="s">
        <v>82</v>
      </c>
      <c r="N16112" t="s">
        <v>379</v>
      </c>
      <c r="O16112" t="s">
        <v>380</v>
      </c>
      <c r="P16112" t="s">
        <v>472</v>
      </c>
      <c r="Q16112" t="s">
        <v>473</v>
      </c>
      <c r="R16112" t="s">
        <v>70</v>
      </c>
      <c r="S16112">
        <v>1983.0342163974001</v>
      </c>
      <c r="T16112">
        <v>0.28237477699571001</v>
      </c>
      <c r="U16112">
        <v>43.858671510667001</v>
      </c>
      <c r="V16112">
        <v>45.214187938069998</v>
      </c>
      <c r="W16112">
        <v>0</v>
      </c>
    </row>
    <row r="16113" spans="3:23" x14ac:dyDescent="0.35">
      <c r="C16113" s="12">
        <v>43800</v>
      </c>
      <c r="D16113" s="12">
        <v>43830</v>
      </c>
      <c r="E16113" t="s">
        <v>20</v>
      </c>
      <c r="F16113" t="s">
        <v>59</v>
      </c>
      <c r="G16113" t="s">
        <v>59</v>
      </c>
      <c r="H16113" t="s">
        <v>60</v>
      </c>
      <c r="I16113" t="s">
        <v>61</v>
      </c>
      <c r="J16113" t="s">
        <v>62</v>
      </c>
      <c r="K16113" t="s">
        <v>63</v>
      </c>
      <c r="L16113" t="s">
        <v>64</v>
      </c>
      <c r="M16113" t="s">
        <v>101</v>
      </c>
      <c r="N16113" t="s">
        <v>102</v>
      </c>
      <c r="O16113" t="s">
        <v>93</v>
      </c>
      <c r="P16113" t="s">
        <v>462</v>
      </c>
      <c r="Q16113" t="s">
        <v>463</v>
      </c>
      <c r="R16113" t="s">
        <v>70</v>
      </c>
      <c r="S16113">
        <v>1981.7686200666999</v>
      </c>
      <c r="T16113">
        <v>0.31989948208454999</v>
      </c>
      <c r="U16113">
        <v>60.446607611752</v>
      </c>
      <c r="V16113">
        <v>32.785439884329001</v>
      </c>
      <c r="W16113">
        <v>0</v>
      </c>
    </row>
    <row r="16114" spans="3:23" x14ac:dyDescent="0.35">
      <c r="C16114" s="12">
        <v>44378</v>
      </c>
      <c r="D16114" s="12">
        <v>44408</v>
      </c>
      <c r="E16114" t="s">
        <v>21</v>
      </c>
      <c r="F16114" t="s">
        <v>59</v>
      </c>
      <c r="G16114" t="s">
        <v>59</v>
      </c>
      <c r="H16114" t="s">
        <v>60</v>
      </c>
      <c r="I16114" t="s">
        <v>61</v>
      </c>
      <c r="J16114" t="s">
        <v>62</v>
      </c>
      <c r="K16114" t="s">
        <v>63</v>
      </c>
      <c r="L16114" t="s">
        <v>64</v>
      </c>
      <c r="M16114" t="s">
        <v>77</v>
      </c>
      <c r="N16114" t="s">
        <v>78</v>
      </c>
      <c r="O16114" t="s">
        <v>79</v>
      </c>
      <c r="P16114" t="s">
        <v>397</v>
      </c>
      <c r="Q16114" t="s">
        <v>398</v>
      </c>
      <c r="R16114" t="s">
        <v>70</v>
      </c>
      <c r="S16114">
        <v>1981.2159481015001</v>
      </c>
      <c r="T16114">
        <v>0.90650354240008002</v>
      </c>
      <c r="U16114">
        <v>29.251334312964001</v>
      </c>
      <c r="V16114">
        <v>67.730788855791005</v>
      </c>
      <c r="W16114">
        <v>0</v>
      </c>
    </row>
    <row r="16115" spans="3:23" x14ac:dyDescent="0.35">
      <c r="C16115" s="12">
        <v>43739</v>
      </c>
      <c r="D16115" s="12">
        <v>43769</v>
      </c>
      <c r="E16115" t="s">
        <v>20</v>
      </c>
      <c r="F16115" t="s">
        <v>59</v>
      </c>
      <c r="G16115" t="s">
        <v>59</v>
      </c>
      <c r="H16115" t="s">
        <v>60</v>
      </c>
      <c r="I16115" t="s">
        <v>61</v>
      </c>
      <c r="J16115" t="s">
        <v>62</v>
      </c>
      <c r="K16115" t="s">
        <v>63</v>
      </c>
      <c r="L16115" t="s">
        <v>64</v>
      </c>
      <c r="M16115" t="s">
        <v>82</v>
      </c>
      <c r="N16115" t="s">
        <v>502</v>
      </c>
      <c r="O16115" t="s">
        <v>502</v>
      </c>
      <c r="P16115" t="s">
        <v>503</v>
      </c>
      <c r="Q16115" t="s">
        <v>504</v>
      </c>
      <c r="R16115" t="s">
        <v>70</v>
      </c>
      <c r="S16115">
        <v>1980.3844073457999</v>
      </c>
      <c r="T16115">
        <v>1.2930155494211999</v>
      </c>
      <c r="U16115">
        <v>70.857690070548998</v>
      </c>
      <c r="V16115">
        <v>27.948757648945001</v>
      </c>
      <c r="W16115">
        <v>0</v>
      </c>
    </row>
    <row r="16116" spans="3:23" x14ac:dyDescent="0.35">
      <c r="C16116" s="12">
        <v>44256</v>
      </c>
      <c r="D16116" s="12">
        <v>44286</v>
      </c>
      <c r="E16116" t="s">
        <v>21</v>
      </c>
      <c r="F16116" t="s">
        <v>59</v>
      </c>
      <c r="G16116" t="s">
        <v>59</v>
      </c>
      <c r="H16116" t="s">
        <v>76</v>
      </c>
      <c r="I16116" t="s">
        <v>61</v>
      </c>
      <c r="J16116" t="s">
        <v>62</v>
      </c>
      <c r="K16116" t="s">
        <v>63</v>
      </c>
      <c r="L16116" t="s">
        <v>64</v>
      </c>
      <c r="M16116" t="s">
        <v>82</v>
      </c>
      <c r="N16116" t="s">
        <v>379</v>
      </c>
      <c r="O16116" t="s">
        <v>380</v>
      </c>
      <c r="P16116" t="s">
        <v>472</v>
      </c>
      <c r="Q16116" t="s">
        <v>473</v>
      </c>
      <c r="R16116" t="s">
        <v>70</v>
      </c>
      <c r="S16116">
        <v>1979.4093734157</v>
      </c>
      <c r="T16116">
        <v>2.3144921491517998</v>
      </c>
      <c r="U16116">
        <v>52.083509566539</v>
      </c>
      <c r="V16116">
        <v>38.004531374502001</v>
      </c>
      <c r="W16116">
        <v>0</v>
      </c>
    </row>
    <row r="16117" spans="3:23" x14ac:dyDescent="0.35">
      <c r="C16117" s="12">
        <v>44409</v>
      </c>
      <c r="D16117" s="12">
        <v>44439</v>
      </c>
      <c r="E16117" t="s">
        <v>21</v>
      </c>
      <c r="F16117" t="s">
        <v>59</v>
      </c>
      <c r="G16117" t="s">
        <v>59</v>
      </c>
      <c r="H16117" t="s">
        <v>87</v>
      </c>
      <c r="I16117" t="s">
        <v>61</v>
      </c>
      <c r="J16117" t="s">
        <v>62</v>
      </c>
      <c r="K16117" t="s">
        <v>63</v>
      </c>
      <c r="L16117" t="s">
        <v>64</v>
      </c>
      <c r="M16117" t="s">
        <v>96</v>
      </c>
      <c r="N16117" t="s">
        <v>111</v>
      </c>
      <c r="O16117" t="s">
        <v>112</v>
      </c>
      <c r="P16117" t="s">
        <v>341</v>
      </c>
      <c r="Q16117" t="s">
        <v>342</v>
      </c>
      <c r="R16117" t="s">
        <v>70</v>
      </c>
      <c r="S16117">
        <v>1977.8018749481</v>
      </c>
      <c r="T16117">
        <v>0.32601941008966001</v>
      </c>
      <c r="U16117">
        <v>113.63311509080999</v>
      </c>
      <c r="V16117">
        <v>17.405154064177999</v>
      </c>
      <c r="W16117">
        <v>0</v>
      </c>
    </row>
    <row r="16118" spans="3:23" x14ac:dyDescent="0.35">
      <c r="C16118" s="12">
        <v>43617</v>
      </c>
      <c r="D16118" s="12">
        <v>43646</v>
      </c>
      <c r="E16118" t="s">
        <v>75</v>
      </c>
      <c r="F16118" t="s">
        <v>59</v>
      </c>
      <c r="G16118" t="s">
        <v>59</v>
      </c>
      <c r="H16118" t="s">
        <v>60</v>
      </c>
      <c r="I16118" t="s">
        <v>61</v>
      </c>
      <c r="J16118" t="s">
        <v>62</v>
      </c>
      <c r="K16118" t="s">
        <v>63</v>
      </c>
      <c r="L16118" t="s">
        <v>64</v>
      </c>
      <c r="M16118" t="s">
        <v>65</v>
      </c>
      <c r="N16118" t="s">
        <v>66</v>
      </c>
      <c r="O16118" t="s">
        <v>67</v>
      </c>
      <c r="P16118" t="s">
        <v>399</v>
      </c>
      <c r="Q16118" t="s">
        <v>400</v>
      </c>
      <c r="R16118" t="s">
        <v>70</v>
      </c>
      <c r="S16118">
        <v>1976.4417344087999</v>
      </c>
      <c r="T16118">
        <v>0.67533664757847001</v>
      </c>
      <c r="U16118">
        <v>185.83937486778001</v>
      </c>
      <c r="V16118">
        <v>10.635215146494</v>
      </c>
      <c r="W16118">
        <v>0</v>
      </c>
    </row>
    <row r="16119" spans="3:23" x14ac:dyDescent="0.35">
      <c r="C16119" s="12">
        <v>44256</v>
      </c>
      <c r="D16119" s="12">
        <v>44286</v>
      </c>
      <c r="E16119" t="s">
        <v>21</v>
      </c>
      <c r="F16119" t="s">
        <v>59</v>
      </c>
      <c r="G16119" t="s">
        <v>59</v>
      </c>
      <c r="H16119" t="s">
        <v>87</v>
      </c>
      <c r="I16119" t="s">
        <v>61</v>
      </c>
      <c r="J16119" t="s">
        <v>62</v>
      </c>
      <c r="K16119" t="s">
        <v>63</v>
      </c>
      <c r="L16119" t="s">
        <v>64</v>
      </c>
      <c r="M16119" t="s">
        <v>82</v>
      </c>
      <c r="N16119" t="s">
        <v>379</v>
      </c>
      <c r="O16119" t="s">
        <v>380</v>
      </c>
      <c r="P16119" t="s">
        <v>393</v>
      </c>
      <c r="Q16119" t="s">
        <v>394</v>
      </c>
      <c r="R16119" t="s">
        <v>70</v>
      </c>
      <c r="S16119">
        <v>1972.5012249818001</v>
      </c>
      <c r="T16119">
        <v>0.33740359974402001</v>
      </c>
      <c r="U16119">
        <v>38.929233531407</v>
      </c>
      <c r="V16119">
        <v>50.668894454098002</v>
      </c>
      <c r="W16119">
        <v>0</v>
      </c>
    </row>
    <row r="16120" spans="3:23" x14ac:dyDescent="0.35">
      <c r="C16120" s="12">
        <v>44013</v>
      </c>
      <c r="D16120" s="12">
        <v>44043</v>
      </c>
      <c r="E16120" t="s">
        <v>20</v>
      </c>
      <c r="F16120" t="s">
        <v>59</v>
      </c>
      <c r="G16120" t="s">
        <v>59</v>
      </c>
      <c r="H16120" t="s">
        <v>76</v>
      </c>
      <c r="I16120" t="s">
        <v>61</v>
      </c>
      <c r="J16120" t="s">
        <v>62</v>
      </c>
      <c r="K16120" t="s">
        <v>63</v>
      </c>
      <c r="L16120" t="s">
        <v>64</v>
      </c>
      <c r="M16120" t="s">
        <v>82</v>
      </c>
      <c r="N16120" t="s">
        <v>486</v>
      </c>
      <c r="O16120" t="s">
        <v>487</v>
      </c>
      <c r="P16120" t="s">
        <v>509</v>
      </c>
      <c r="Q16120" t="s">
        <v>510</v>
      </c>
      <c r="R16120" t="s">
        <v>70</v>
      </c>
      <c r="S16120">
        <v>1972.1864288771001</v>
      </c>
      <c r="T16120">
        <v>1.9053980971182001</v>
      </c>
      <c r="U16120">
        <v>130.87092424004001</v>
      </c>
      <c r="V16120">
        <v>15.06970658555</v>
      </c>
      <c r="W16120">
        <v>0</v>
      </c>
    </row>
    <row r="16121" spans="3:23" x14ac:dyDescent="0.35">
      <c r="C16121" s="12">
        <v>44197</v>
      </c>
      <c r="D16121" s="12">
        <v>44227</v>
      </c>
      <c r="E16121" t="s">
        <v>21</v>
      </c>
      <c r="F16121" t="s">
        <v>59</v>
      </c>
      <c r="G16121" t="s">
        <v>59</v>
      </c>
      <c r="H16121" t="s">
        <v>76</v>
      </c>
      <c r="I16121" t="s">
        <v>61</v>
      </c>
      <c r="J16121" t="s">
        <v>62</v>
      </c>
      <c r="K16121" t="s">
        <v>63</v>
      </c>
      <c r="L16121" t="s">
        <v>64</v>
      </c>
      <c r="M16121" t="s">
        <v>82</v>
      </c>
      <c r="N16121" t="s">
        <v>357</v>
      </c>
      <c r="O16121" t="s">
        <v>357</v>
      </c>
      <c r="P16121" t="s">
        <v>439</v>
      </c>
      <c r="Q16121" t="s">
        <v>440</v>
      </c>
      <c r="R16121" t="s">
        <v>70</v>
      </c>
      <c r="S16121">
        <v>1971.9465482211001</v>
      </c>
      <c r="T16121">
        <v>2.3403196068905001</v>
      </c>
      <c r="U16121">
        <v>178.74671870112999</v>
      </c>
      <c r="V16121">
        <v>11.032071316051001</v>
      </c>
      <c r="W16121">
        <v>0</v>
      </c>
    </row>
    <row r="16122" spans="3:23" x14ac:dyDescent="0.35">
      <c r="C16122" s="12">
        <v>43525</v>
      </c>
      <c r="D16122" s="12">
        <v>43555</v>
      </c>
      <c r="E16122" t="s">
        <v>75</v>
      </c>
      <c r="F16122" t="s">
        <v>59</v>
      </c>
      <c r="G16122" t="s">
        <v>59</v>
      </c>
      <c r="H16122" t="s">
        <v>76</v>
      </c>
      <c r="I16122" t="s">
        <v>61</v>
      </c>
      <c r="J16122" t="s">
        <v>62</v>
      </c>
      <c r="K16122" t="s">
        <v>63</v>
      </c>
      <c r="L16122" t="s">
        <v>64</v>
      </c>
      <c r="M16122" t="s">
        <v>82</v>
      </c>
      <c r="N16122" t="s">
        <v>478</v>
      </c>
      <c r="O16122" t="s">
        <v>479</v>
      </c>
      <c r="P16122" t="s">
        <v>480</v>
      </c>
      <c r="Q16122" t="s">
        <v>481</v>
      </c>
      <c r="R16122" t="s">
        <v>70</v>
      </c>
      <c r="S16122">
        <v>1971.84</v>
      </c>
      <c r="T16122">
        <v>5.1582180289326001</v>
      </c>
      <c r="U16122">
        <v>24.969987995198</v>
      </c>
      <c r="V16122">
        <v>78.968400000000003</v>
      </c>
      <c r="W16122">
        <v>0</v>
      </c>
    </row>
    <row r="16123" spans="3:23" x14ac:dyDescent="0.35">
      <c r="C16123" s="12">
        <v>44166</v>
      </c>
      <c r="D16123" s="12">
        <v>44196</v>
      </c>
      <c r="E16123" t="s">
        <v>21</v>
      </c>
      <c r="F16123" t="s">
        <v>59</v>
      </c>
      <c r="G16123" t="s">
        <v>59</v>
      </c>
      <c r="H16123" t="s">
        <v>60</v>
      </c>
      <c r="I16123" t="s">
        <v>61</v>
      </c>
      <c r="J16123" t="s">
        <v>62</v>
      </c>
      <c r="K16123" t="s">
        <v>63</v>
      </c>
      <c r="L16123" t="s">
        <v>64</v>
      </c>
      <c r="M16123" t="s">
        <v>101</v>
      </c>
      <c r="N16123" t="s">
        <v>102</v>
      </c>
      <c r="O16123" t="s">
        <v>93</v>
      </c>
      <c r="P16123" t="s">
        <v>316</v>
      </c>
      <c r="Q16123" t="s">
        <v>317</v>
      </c>
      <c r="R16123" t="s">
        <v>70</v>
      </c>
      <c r="S16123">
        <v>1971.8176104652</v>
      </c>
      <c r="T16123">
        <v>0.23915762724174999</v>
      </c>
      <c r="U16123">
        <v>27.422572524404</v>
      </c>
      <c r="V16123">
        <v>71.904910041188998</v>
      </c>
      <c r="W16123">
        <v>0</v>
      </c>
    </row>
    <row r="16124" spans="3:23" x14ac:dyDescent="0.35">
      <c r="C16124" s="12">
        <v>43831</v>
      </c>
      <c r="D16124" s="12">
        <v>43861</v>
      </c>
      <c r="E16124" t="s">
        <v>20</v>
      </c>
      <c r="F16124" t="s">
        <v>59</v>
      </c>
      <c r="G16124" t="s">
        <v>59</v>
      </c>
      <c r="H16124" t="s">
        <v>87</v>
      </c>
      <c r="I16124" t="s">
        <v>61</v>
      </c>
      <c r="J16124" t="s">
        <v>62</v>
      </c>
      <c r="K16124" t="s">
        <v>63</v>
      </c>
      <c r="L16124" t="s">
        <v>64</v>
      </c>
      <c r="M16124" t="s">
        <v>101</v>
      </c>
      <c r="N16124" t="s">
        <v>102</v>
      </c>
      <c r="O16124" t="s">
        <v>93</v>
      </c>
      <c r="P16124" t="s">
        <v>562</v>
      </c>
      <c r="Q16124" t="s">
        <v>563</v>
      </c>
      <c r="R16124" t="s">
        <v>70</v>
      </c>
      <c r="S16124">
        <v>1971.2295153414</v>
      </c>
      <c r="T16124">
        <v>0.20046590900281999</v>
      </c>
      <c r="U16124">
        <v>24.362976294414</v>
      </c>
      <c r="V16124">
        <v>80.910866206169004</v>
      </c>
      <c r="W16124">
        <v>0</v>
      </c>
    </row>
    <row r="16125" spans="3:23" x14ac:dyDescent="0.35">
      <c r="C16125" s="12">
        <v>43586</v>
      </c>
      <c r="D16125" s="12">
        <v>43616</v>
      </c>
      <c r="E16125" t="s">
        <v>75</v>
      </c>
      <c r="F16125" t="s">
        <v>59</v>
      </c>
      <c r="G16125" t="s">
        <v>59</v>
      </c>
      <c r="H16125" t="s">
        <v>76</v>
      </c>
      <c r="I16125" t="s">
        <v>61</v>
      </c>
      <c r="J16125" t="s">
        <v>62</v>
      </c>
      <c r="K16125" t="s">
        <v>63</v>
      </c>
      <c r="L16125" t="s">
        <v>64</v>
      </c>
      <c r="M16125" t="s">
        <v>77</v>
      </c>
      <c r="N16125" t="s">
        <v>78</v>
      </c>
      <c r="O16125" t="s">
        <v>79</v>
      </c>
      <c r="P16125" t="s">
        <v>385</v>
      </c>
      <c r="Q16125" t="s">
        <v>386</v>
      </c>
      <c r="R16125" t="s">
        <v>70</v>
      </c>
      <c r="S16125">
        <v>1969.5708731866</v>
      </c>
      <c r="T16125">
        <v>3.3441274875731</v>
      </c>
      <c r="U16125">
        <v>24.445612719553999</v>
      </c>
      <c r="V16125">
        <v>80.569503238964003</v>
      </c>
      <c r="W16125">
        <v>0</v>
      </c>
    </row>
    <row r="16126" spans="3:23" x14ac:dyDescent="0.35">
      <c r="C16126" s="12">
        <v>44075</v>
      </c>
      <c r="D16126" s="12">
        <v>44104</v>
      </c>
      <c r="E16126" t="s">
        <v>20</v>
      </c>
      <c r="F16126" t="s">
        <v>59</v>
      </c>
      <c r="G16126" t="s">
        <v>59</v>
      </c>
      <c r="H16126" t="s">
        <v>87</v>
      </c>
      <c r="I16126" t="s">
        <v>61</v>
      </c>
      <c r="J16126" t="s">
        <v>62</v>
      </c>
      <c r="K16126" t="s">
        <v>63</v>
      </c>
      <c r="L16126" t="s">
        <v>64</v>
      </c>
      <c r="M16126" t="s">
        <v>82</v>
      </c>
      <c r="N16126" t="s">
        <v>597</v>
      </c>
      <c r="O16126" t="s">
        <v>598</v>
      </c>
      <c r="P16126" t="s">
        <v>599</v>
      </c>
      <c r="Q16126" t="s">
        <v>600</v>
      </c>
      <c r="R16126" t="s">
        <v>70</v>
      </c>
      <c r="S16126">
        <v>1968.72125061</v>
      </c>
      <c r="T16126">
        <v>0.55621910861056001</v>
      </c>
      <c r="U16126">
        <v>31.782459203073</v>
      </c>
      <c r="V16126">
        <v>61.943641240311003</v>
      </c>
      <c r="W16126">
        <v>0</v>
      </c>
    </row>
    <row r="16127" spans="3:23" x14ac:dyDescent="0.35">
      <c r="C16127" s="12">
        <v>43647</v>
      </c>
      <c r="D16127" s="12">
        <v>43677</v>
      </c>
      <c r="E16127" t="s">
        <v>75</v>
      </c>
      <c r="F16127" t="s">
        <v>59</v>
      </c>
      <c r="G16127" t="s">
        <v>59</v>
      </c>
      <c r="H16127" t="s">
        <v>87</v>
      </c>
      <c r="I16127" t="s">
        <v>61</v>
      </c>
      <c r="J16127" t="s">
        <v>62</v>
      </c>
      <c r="K16127" t="s">
        <v>63</v>
      </c>
      <c r="L16127" t="s">
        <v>64</v>
      </c>
      <c r="M16127" t="s">
        <v>82</v>
      </c>
      <c r="N16127" t="s">
        <v>432</v>
      </c>
      <c r="O16127" t="s">
        <v>432</v>
      </c>
      <c r="P16127" t="s">
        <v>433</v>
      </c>
      <c r="Q16127" t="s">
        <v>434</v>
      </c>
      <c r="R16127" t="s">
        <v>70</v>
      </c>
      <c r="S16127">
        <v>1968.5648494866</v>
      </c>
      <c r="T16127">
        <v>0.36325412413192998</v>
      </c>
      <c r="U16127">
        <v>27.742066031037002</v>
      </c>
      <c r="V16127">
        <v>70.959561817931998</v>
      </c>
      <c r="W16127">
        <v>0</v>
      </c>
    </row>
    <row r="16128" spans="3:23" x14ac:dyDescent="0.35">
      <c r="C16128" s="12">
        <v>43497</v>
      </c>
      <c r="D16128" s="12">
        <v>43524</v>
      </c>
      <c r="E16128" t="s">
        <v>75</v>
      </c>
      <c r="F16128" t="s">
        <v>59</v>
      </c>
      <c r="G16128" t="s">
        <v>59</v>
      </c>
      <c r="H16128" t="s">
        <v>76</v>
      </c>
      <c r="I16128" t="s">
        <v>61</v>
      </c>
      <c r="J16128" t="s">
        <v>62</v>
      </c>
      <c r="K16128" t="s">
        <v>63</v>
      </c>
      <c r="L16128" t="s">
        <v>64</v>
      </c>
      <c r="M16128" t="s">
        <v>96</v>
      </c>
      <c r="N16128" t="s">
        <v>97</v>
      </c>
      <c r="O16128" t="s">
        <v>98</v>
      </c>
      <c r="P16128" t="s">
        <v>482</v>
      </c>
      <c r="Q16128" t="s">
        <v>483</v>
      </c>
      <c r="R16128" t="s">
        <v>70</v>
      </c>
      <c r="S16128">
        <v>1967.2691019893</v>
      </c>
      <c r="T16128">
        <v>1.2162009870368</v>
      </c>
      <c r="U16128">
        <v>392.06348353815002</v>
      </c>
      <c r="V16128">
        <v>5.0177310170174003</v>
      </c>
      <c r="W16128">
        <v>0</v>
      </c>
    </row>
    <row r="16129" spans="3:23" x14ac:dyDescent="0.35">
      <c r="C16129" s="12">
        <v>43983</v>
      </c>
      <c r="D16129" s="12">
        <v>44012</v>
      </c>
      <c r="E16129" t="s">
        <v>20</v>
      </c>
      <c r="F16129" t="s">
        <v>59</v>
      </c>
      <c r="G16129" t="s">
        <v>59</v>
      </c>
      <c r="H16129" t="s">
        <v>76</v>
      </c>
      <c r="I16129" t="s">
        <v>61</v>
      </c>
      <c r="J16129" t="s">
        <v>62</v>
      </c>
      <c r="K16129" t="s">
        <v>63</v>
      </c>
      <c r="L16129" t="s">
        <v>64</v>
      </c>
      <c r="M16129" t="s">
        <v>82</v>
      </c>
      <c r="N16129" t="s">
        <v>486</v>
      </c>
      <c r="O16129" t="s">
        <v>487</v>
      </c>
      <c r="P16129" t="s">
        <v>488</v>
      </c>
      <c r="Q16129" t="s">
        <v>489</v>
      </c>
      <c r="R16129" t="s">
        <v>70</v>
      </c>
      <c r="S16129">
        <v>1964.9029424309999</v>
      </c>
      <c r="T16129">
        <v>1.1501055236608</v>
      </c>
      <c r="U16129">
        <v>33.110595684597001</v>
      </c>
      <c r="V16129">
        <v>59.343630091953003</v>
      </c>
      <c r="W16129">
        <v>0</v>
      </c>
    </row>
    <row r="16130" spans="3:23" x14ac:dyDescent="0.35">
      <c r="C16130" s="12">
        <v>43405</v>
      </c>
      <c r="D16130" s="12">
        <v>43434</v>
      </c>
      <c r="E16130" t="s">
        <v>75</v>
      </c>
      <c r="F16130" t="s">
        <v>59</v>
      </c>
      <c r="G16130" t="s">
        <v>59</v>
      </c>
      <c r="H16130" t="s">
        <v>76</v>
      </c>
      <c r="I16130" t="s">
        <v>61</v>
      </c>
      <c r="J16130" t="s">
        <v>62</v>
      </c>
      <c r="K16130" t="s">
        <v>63</v>
      </c>
      <c r="L16130" t="s">
        <v>64</v>
      </c>
      <c r="M16130" t="s">
        <v>82</v>
      </c>
      <c r="N16130" t="s">
        <v>545</v>
      </c>
      <c r="O16130" t="s">
        <v>545</v>
      </c>
      <c r="P16130" t="s">
        <v>546</v>
      </c>
      <c r="Q16130" t="s">
        <v>547</v>
      </c>
      <c r="R16130" t="s">
        <v>70</v>
      </c>
      <c r="S16130">
        <v>1963.1605568146999</v>
      </c>
      <c r="T16130">
        <v>0.90166032699302001</v>
      </c>
      <c r="U16130">
        <v>46.417910390834002</v>
      </c>
      <c r="V16130">
        <v>42.293169603825</v>
      </c>
      <c r="W16130">
        <v>0</v>
      </c>
    </row>
    <row r="16131" spans="3:23" x14ac:dyDescent="0.35">
      <c r="C16131" s="12">
        <v>43617</v>
      </c>
      <c r="D16131" s="12">
        <v>43646</v>
      </c>
      <c r="E16131" t="s">
        <v>75</v>
      </c>
      <c r="F16131" t="s">
        <v>59</v>
      </c>
      <c r="G16131" t="s">
        <v>59</v>
      </c>
      <c r="H16131" t="s">
        <v>87</v>
      </c>
      <c r="I16131" t="s">
        <v>61</v>
      </c>
      <c r="J16131" t="s">
        <v>62</v>
      </c>
      <c r="K16131" t="s">
        <v>63</v>
      </c>
      <c r="L16131" t="s">
        <v>64</v>
      </c>
      <c r="M16131" t="s">
        <v>82</v>
      </c>
      <c r="N16131" t="s">
        <v>426</v>
      </c>
      <c r="O16131" t="s">
        <v>427</v>
      </c>
      <c r="P16131" t="s">
        <v>428</v>
      </c>
      <c r="Q16131" t="s">
        <v>429</v>
      </c>
      <c r="R16131" t="s">
        <v>70</v>
      </c>
      <c r="S16131">
        <v>1961.6891271579</v>
      </c>
      <c r="T16131">
        <v>1.5483077877447</v>
      </c>
      <c r="U16131">
        <v>34.106068212509001</v>
      </c>
      <c r="V16131">
        <v>57.517304983233998</v>
      </c>
      <c r="W16131">
        <v>0</v>
      </c>
    </row>
    <row r="16132" spans="3:23" x14ac:dyDescent="0.35">
      <c r="C16132" s="12">
        <v>44044</v>
      </c>
      <c r="D16132" s="12">
        <v>44074</v>
      </c>
      <c r="E16132" t="s">
        <v>20</v>
      </c>
      <c r="F16132" t="s">
        <v>59</v>
      </c>
      <c r="G16132" t="s">
        <v>59</v>
      </c>
      <c r="H16132" t="s">
        <v>76</v>
      </c>
      <c r="I16132" t="s">
        <v>61</v>
      </c>
      <c r="J16132" t="s">
        <v>62</v>
      </c>
      <c r="K16132" t="s">
        <v>63</v>
      </c>
      <c r="L16132" t="s">
        <v>64</v>
      </c>
      <c r="M16132" t="s">
        <v>82</v>
      </c>
      <c r="N16132" t="s">
        <v>486</v>
      </c>
      <c r="O16132" t="s">
        <v>487</v>
      </c>
      <c r="P16132" t="s">
        <v>500</v>
      </c>
      <c r="Q16132" t="s">
        <v>501</v>
      </c>
      <c r="R16132" t="s">
        <v>70</v>
      </c>
      <c r="S16132">
        <v>1961.0714813781001</v>
      </c>
      <c r="T16132">
        <v>1.7469505346723999</v>
      </c>
      <c r="U16132">
        <v>48.944442044718002</v>
      </c>
      <c r="V16132">
        <v>40.067296703196</v>
      </c>
      <c r="W16132">
        <v>0</v>
      </c>
    </row>
    <row r="16133" spans="3:23" x14ac:dyDescent="0.35">
      <c r="C16133" s="12">
        <v>43466</v>
      </c>
      <c r="D16133" s="12">
        <v>43496</v>
      </c>
      <c r="E16133" t="s">
        <v>75</v>
      </c>
      <c r="F16133" t="s">
        <v>59</v>
      </c>
      <c r="G16133" t="s">
        <v>59</v>
      </c>
      <c r="H16133" t="s">
        <v>60</v>
      </c>
      <c r="I16133" t="s">
        <v>61</v>
      </c>
      <c r="J16133" t="s">
        <v>62</v>
      </c>
      <c r="K16133" t="s">
        <v>63</v>
      </c>
      <c r="L16133" t="s">
        <v>64</v>
      </c>
      <c r="M16133" t="s">
        <v>82</v>
      </c>
      <c r="N16133" t="s">
        <v>601</v>
      </c>
      <c r="O16133" t="s">
        <v>602</v>
      </c>
      <c r="P16133" t="s">
        <v>603</v>
      </c>
      <c r="Q16133" t="s">
        <v>604</v>
      </c>
      <c r="R16133" t="s">
        <v>70</v>
      </c>
      <c r="S16133">
        <v>1960.8919613343</v>
      </c>
      <c r="T16133">
        <v>1.0874801986317</v>
      </c>
      <c r="U16133">
        <v>35.209628251318001</v>
      </c>
      <c r="V16133">
        <v>55.691924587727001</v>
      </c>
      <c r="W16133">
        <v>0</v>
      </c>
    </row>
    <row r="16134" spans="3:23" x14ac:dyDescent="0.35">
      <c r="C16134" s="12">
        <v>44378</v>
      </c>
      <c r="D16134" s="12">
        <v>44408</v>
      </c>
      <c r="E16134" t="s">
        <v>21</v>
      </c>
      <c r="F16134" t="s">
        <v>59</v>
      </c>
      <c r="G16134" t="s">
        <v>59</v>
      </c>
      <c r="H16134" t="s">
        <v>76</v>
      </c>
      <c r="I16134" t="s">
        <v>61</v>
      </c>
      <c r="J16134" t="s">
        <v>62</v>
      </c>
      <c r="K16134" t="s">
        <v>63</v>
      </c>
      <c r="L16134" t="s">
        <v>64</v>
      </c>
      <c r="M16134" t="s">
        <v>82</v>
      </c>
      <c r="N16134" t="s">
        <v>550</v>
      </c>
      <c r="O16134" t="s">
        <v>551</v>
      </c>
      <c r="P16134" t="s">
        <v>552</v>
      </c>
      <c r="Q16134" t="s">
        <v>553</v>
      </c>
      <c r="R16134" t="s">
        <v>70</v>
      </c>
      <c r="S16134">
        <v>1960.6158303344</v>
      </c>
      <c r="T16134">
        <v>1.7950885520043001</v>
      </c>
      <c r="U16134">
        <v>40.003528932008003</v>
      </c>
      <c r="V16134">
        <v>49.011071839857003</v>
      </c>
      <c r="W16134">
        <v>0</v>
      </c>
    </row>
    <row r="16135" spans="3:23" x14ac:dyDescent="0.35">
      <c r="C16135" s="12">
        <v>44166</v>
      </c>
      <c r="D16135" s="12">
        <v>44196</v>
      </c>
      <c r="E16135" t="s">
        <v>21</v>
      </c>
      <c r="F16135" t="s">
        <v>59</v>
      </c>
      <c r="G16135" t="s">
        <v>59</v>
      </c>
      <c r="H16135" t="s">
        <v>60</v>
      </c>
      <c r="I16135" t="s">
        <v>61</v>
      </c>
      <c r="J16135" t="s">
        <v>62</v>
      </c>
      <c r="K16135" t="s">
        <v>63</v>
      </c>
      <c r="L16135" t="s">
        <v>64</v>
      </c>
      <c r="M16135" t="s">
        <v>82</v>
      </c>
      <c r="N16135" t="s">
        <v>550</v>
      </c>
      <c r="O16135" t="s">
        <v>551</v>
      </c>
      <c r="P16135" t="s">
        <v>552</v>
      </c>
      <c r="Q16135" t="s">
        <v>553</v>
      </c>
      <c r="R16135" t="s">
        <v>70</v>
      </c>
      <c r="S16135">
        <v>1960.3383498953999</v>
      </c>
      <c r="T16135">
        <v>2.4039083187093002</v>
      </c>
      <c r="U16135">
        <v>32.710724148103999</v>
      </c>
      <c r="V16135">
        <v>59.929530786896002</v>
      </c>
      <c r="W16135">
        <v>0</v>
      </c>
    </row>
    <row r="16136" spans="3:23" x14ac:dyDescent="0.35">
      <c r="C16136" s="12">
        <v>43770</v>
      </c>
      <c r="D16136" s="12">
        <v>43799</v>
      </c>
      <c r="E16136" t="s">
        <v>20</v>
      </c>
      <c r="F16136" t="s">
        <v>59</v>
      </c>
      <c r="G16136" t="s">
        <v>59</v>
      </c>
      <c r="H16136" t="s">
        <v>87</v>
      </c>
      <c r="I16136" t="s">
        <v>61</v>
      </c>
      <c r="J16136" t="s">
        <v>62</v>
      </c>
      <c r="K16136" t="s">
        <v>63</v>
      </c>
      <c r="L16136" t="s">
        <v>64</v>
      </c>
      <c r="M16136" t="s">
        <v>82</v>
      </c>
      <c r="N16136" t="s">
        <v>592</v>
      </c>
      <c r="O16136" t="s">
        <v>592</v>
      </c>
      <c r="P16136" t="s">
        <v>615</v>
      </c>
      <c r="Q16136" t="s">
        <v>616</v>
      </c>
      <c r="R16136" t="s">
        <v>70</v>
      </c>
      <c r="S16136">
        <v>1959.6685533563</v>
      </c>
      <c r="T16136">
        <v>0.30086145824754001</v>
      </c>
      <c r="U16136">
        <v>19.989999999999998</v>
      </c>
      <c r="V16136">
        <v>98.032443889760998</v>
      </c>
      <c r="W16136">
        <v>0</v>
      </c>
    </row>
    <row r="16137" spans="3:23" x14ac:dyDescent="0.35">
      <c r="C16137" s="12">
        <v>44044</v>
      </c>
      <c r="D16137" s="12">
        <v>44074</v>
      </c>
      <c r="E16137" t="s">
        <v>20</v>
      </c>
      <c r="F16137" t="s">
        <v>59</v>
      </c>
      <c r="G16137" t="s">
        <v>59</v>
      </c>
      <c r="H16137" t="s">
        <v>60</v>
      </c>
      <c r="I16137" t="s">
        <v>61</v>
      </c>
      <c r="J16137" t="s">
        <v>62</v>
      </c>
      <c r="K16137" t="s">
        <v>63</v>
      </c>
      <c r="L16137" t="s">
        <v>64</v>
      </c>
      <c r="M16137" t="s">
        <v>101</v>
      </c>
      <c r="N16137" t="s">
        <v>102</v>
      </c>
      <c r="O16137" t="s">
        <v>93</v>
      </c>
      <c r="P16137" t="s">
        <v>316</v>
      </c>
      <c r="Q16137" t="s">
        <v>317</v>
      </c>
      <c r="R16137" t="s">
        <v>70</v>
      </c>
      <c r="S16137">
        <v>1959.2373685929999</v>
      </c>
      <c r="T16137">
        <v>1.2423893716044001</v>
      </c>
      <c r="U16137">
        <v>26.189513247444999</v>
      </c>
      <c r="V16137">
        <v>74.809995515441997</v>
      </c>
      <c r="W16137">
        <v>0</v>
      </c>
    </row>
    <row r="16138" spans="3:23" x14ac:dyDescent="0.35">
      <c r="C16138" s="12">
        <v>43831</v>
      </c>
      <c r="D16138" s="12">
        <v>43861</v>
      </c>
      <c r="E16138" t="s">
        <v>20</v>
      </c>
      <c r="F16138" t="s">
        <v>59</v>
      </c>
      <c r="G16138" t="s">
        <v>59</v>
      </c>
      <c r="H16138" t="s">
        <v>60</v>
      </c>
      <c r="I16138" t="s">
        <v>61</v>
      </c>
      <c r="J16138" t="s">
        <v>62</v>
      </c>
      <c r="K16138" t="s">
        <v>63</v>
      </c>
      <c r="L16138" t="s">
        <v>64</v>
      </c>
      <c r="M16138" t="s">
        <v>82</v>
      </c>
      <c r="N16138" t="s">
        <v>536</v>
      </c>
      <c r="O16138" t="s">
        <v>537</v>
      </c>
      <c r="P16138" t="s">
        <v>538</v>
      </c>
      <c r="Q16138" t="s">
        <v>539</v>
      </c>
      <c r="R16138" t="s">
        <v>70</v>
      </c>
      <c r="S16138">
        <v>1959.0620253215</v>
      </c>
      <c r="T16138">
        <v>0.35042602181276</v>
      </c>
      <c r="U16138">
        <v>66.563526609053994</v>
      </c>
      <c r="V16138">
        <v>29.431463822937001</v>
      </c>
      <c r="W16138">
        <v>0</v>
      </c>
    </row>
    <row r="16139" spans="3:23" x14ac:dyDescent="0.35">
      <c r="C16139" s="12">
        <v>43497</v>
      </c>
      <c r="D16139" s="12">
        <v>43524</v>
      </c>
      <c r="E16139" t="s">
        <v>75</v>
      </c>
      <c r="F16139" t="s">
        <v>59</v>
      </c>
      <c r="G16139" t="s">
        <v>59</v>
      </c>
      <c r="H16139" t="s">
        <v>76</v>
      </c>
      <c r="I16139" t="s">
        <v>61</v>
      </c>
      <c r="J16139" t="s">
        <v>62</v>
      </c>
      <c r="K16139" t="s">
        <v>63</v>
      </c>
      <c r="L16139" t="s">
        <v>64</v>
      </c>
      <c r="M16139" t="s">
        <v>65</v>
      </c>
      <c r="N16139" t="s">
        <v>66</v>
      </c>
      <c r="O16139" t="s">
        <v>67</v>
      </c>
      <c r="P16139" t="s">
        <v>399</v>
      </c>
      <c r="Q16139" t="s">
        <v>400</v>
      </c>
      <c r="R16139" t="s">
        <v>70</v>
      </c>
      <c r="S16139">
        <v>1956.3437788391</v>
      </c>
      <c r="T16139">
        <v>8.3358903261266999</v>
      </c>
      <c r="U16139">
        <v>192.03828539339</v>
      </c>
      <c r="V16139">
        <v>10.187259143828999</v>
      </c>
      <c r="W16139">
        <v>0</v>
      </c>
    </row>
    <row r="16140" spans="3:23" x14ac:dyDescent="0.35">
      <c r="C16140" s="12">
        <v>43497</v>
      </c>
      <c r="D16140" s="12">
        <v>43524</v>
      </c>
      <c r="E16140" t="s">
        <v>75</v>
      </c>
      <c r="F16140" t="s">
        <v>59</v>
      </c>
      <c r="G16140" t="s">
        <v>59</v>
      </c>
      <c r="H16140" t="s">
        <v>87</v>
      </c>
      <c r="I16140" t="s">
        <v>61</v>
      </c>
      <c r="J16140" t="s">
        <v>62</v>
      </c>
      <c r="K16140" t="s">
        <v>63</v>
      </c>
      <c r="L16140" t="s">
        <v>64</v>
      </c>
      <c r="M16140" t="s">
        <v>82</v>
      </c>
      <c r="N16140" t="s">
        <v>379</v>
      </c>
      <c r="O16140" t="s">
        <v>380</v>
      </c>
      <c r="P16140" t="s">
        <v>472</v>
      </c>
      <c r="Q16140" t="s">
        <v>473</v>
      </c>
      <c r="R16140" t="s">
        <v>70</v>
      </c>
      <c r="S16140">
        <v>1955.1984368405001</v>
      </c>
      <c r="T16140">
        <v>0.64765326657995004</v>
      </c>
      <c r="U16140">
        <v>48.946705247479997</v>
      </c>
      <c r="V16140">
        <v>39.94545551033</v>
      </c>
      <c r="W16140">
        <v>0</v>
      </c>
    </row>
    <row r="16141" spans="3:23" x14ac:dyDescent="0.35">
      <c r="C16141" s="12">
        <v>43922</v>
      </c>
      <c r="D16141" s="12">
        <v>43951</v>
      </c>
      <c r="E16141" t="s">
        <v>20</v>
      </c>
      <c r="F16141" t="s">
        <v>59</v>
      </c>
      <c r="G16141" t="s">
        <v>59</v>
      </c>
      <c r="H16141" t="s">
        <v>60</v>
      </c>
      <c r="I16141" t="s">
        <v>61</v>
      </c>
      <c r="J16141" t="s">
        <v>62</v>
      </c>
      <c r="K16141" t="s">
        <v>63</v>
      </c>
      <c r="L16141" t="s">
        <v>64</v>
      </c>
      <c r="M16141" t="s">
        <v>82</v>
      </c>
      <c r="N16141" t="s">
        <v>124</v>
      </c>
      <c r="O16141" t="s">
        <v>108</v>
      </c>
      <c r="P16141" t="s">
        <v>574</v>
      </c>
      <c r="Q16141" t="s">
        <v>575</v>
      </c>
      <c r="R16141" t="s">
        <v>70</v>
      </c>
      <c r="S16141">
        <v>1954.028740426</v>
      </c>
      <c r="T16141">
        <v>0.48546173842868001</v>
      </c>
      <c r="U16141">
        <v>238.40408253857001</v>
      </c>
      <c r="V16141">
        <v>8.1962889209747001</v>
      </c>
      <c r="W16141">
        <v>0</v>
      </c>
    </row>
    <row r="16142" spans="3:23" x14ac:dyDescent="0.35">
      <c r="C16142" s="12">
        <v>43647</v>
      </c>
      <c r="D16142" s="12">
        <v>43677</v>
      </c>
      <c r="E16142" t="s">
        <v>75</v>
      </c>
      <c r="F16142" t="s">
        <v>59</v>
      </c>
      <c r="G16142" t="s">
        <v>59</v>
      </c>
      <c r="H16142" t="s">
        <v>87</v>
      </c>
      <c r="I16142" t="s">
        <v>61</v>
      </c>
      <c r="J16142" t="s">
        <v>62</v>
      </c>
      <c r="K16142" t="s">
        <v>63</v>
      </c>
      <c r="L16142" t="s">
        <v>64</v>
      </c>
      <c r="M16142" t="s">
        <v>65</v>
      </c>
      <c r="N16142" t="s">
        <v>66</v>
      </c>
      <c r="O16142" t="s">
        <v>67</v>
      </c>
      <c r="P16142" t="s">
        <v>401</v>
      </c>
      <c r="Q16142" t="s">
        <v>402</v>
      </c>
      <c r="R16142" t="s">
        <v>70</v>
      </c>
      <c r="S16142">
        <v>1953.854700935</v>
      </c>
      <c r="T16142">
        <v>0.23746977132135999</v>
      </c>
      <c r="U16142">
        <v>201.78845195490001</v>
      </c>
      <c r="V16142">
        <v>9.6826883897781002</v>
      </c>
      <c r="W16142">
        <v>0</v>
      </c>
    </row>
    <row r="16143" spans="3:23" x14ac:dyDescent="0.35">
      <c r="C16143" s="12">
        <v>43770</v>
      </c>
      <c r="D16143" s="12">
        <v>43799</v>
      </c>
      <c r="E16143" t="s">
        <v>20</v>
      </c>
      <c r="F16143" t="s">
        <v>59</v>
      </c>
      <c r="G16143" t="s">
        <v>59</v>
      </c>
      <c r="H16143" t="s">
        <v>87</v>
      </c>
      <c r="I16143" t="s">
        <v>61</v>
      </c>
      <c r="J16143" t="s">
        <v>62</v>
      </c>
      <c r="K16143" t="s">
        <v>63</v>
      </c>
      <c r="L16143" t="s">
        <v>64</v>
      </c>
      <c r="M16143" t="s">
        <v>101</v>
      </c>
      <c r="N16143" t="s">
        <v>102</v>
      </c>
      <c r="O16143" t="s">
        <v>93</v>
      </c>
      <c r="P16143" t="s">
        <v>590</v>
      </c>
      <c r="Q16143" t="s">
        <v>591</v>
      </c>
      <c r="R16143" t="s">
        <v>70</v>
      </c>
      <c r="S16143">
        <v>1950.9954671677001</v>
      </c>
      <c r="T16143">
        <v>0.15945622142315999</v>
      </c>
      <c r="U16143">
        <v>70.716795678240999</v>
      </c>
      <c r="V16143">
        <v>27.588855638266001</v>
      </c>
      <c r="W16143">
        <v>0</v>
      </c>
    </row>
    <row r="16144" spans="3:23" x14ac:dyDescent="0.35">
      <c r="C16144" s="12">
        <v>44105</v>
      </c>
      <c r="D16144" s="12">
        <v>44135</v>
      </c>
      <c r="E16144" t="s">
        <v>21</v>
      </c>
      <c r="F16144" t="s">
        <v>59</v>
      </c>
      <c r="G16144" t="s">
        <v>59</v>
      </c>
      <c r="H16144" t="s">
        <v>60</v>
      </c>
      <c r="I16144" t="s">
        <v>61</v>
      </c>
      <c r="J16144" t="s">
        <v>62</v>
      </c>
      <c r="K16144" t="s">
        <v>63</v>
      </c>
      <c r="L16144" t="s">
        <v>64</v>
      </c>
      <c r="M16144" t="s">
        <v>101</v>
      </c>
      <c r="N16144" t="s">
        <v>102</v>
      </c>
      <c r="O16144" t="s">
        <v>93</v>
      </c>
      <c r="P16144" t="s">
        <v>316</v>
      </c>
      <c r="Q16144" t="s">
        <v>317</v>
      </c>
      <c r="R16144" t="s">
        <v>70</v>
      </c>
      <c r="S16144">
        <v>1950.0797043129</v>
      </c>
      <c r="T16144">
        <v>0.21739104444203</v>
      </c>
      <c r="U16144">
        <v>30.058410789414999</v>
      </c>
      <c r="V16144">
        <v>64.876340867614999</v>
      </c>
      <c r="W16144">
        <v>0</v>
      </c>
    </row>
    <row r="16145" spans="3:23" x14ac:dyDescent="0.35">
      <c r="C16145" s="12">
        <v>44409</v>
      </c>
      <c r="D16145" s="12">
        <v>44439</v>
      </c>
      <c r="E16145" t="s">
        <v>21</v>
      </c>
      <c r="F16145" t="s">
        <v>59</v>
      </c>
      <c r="G16145" t="s">
        <v>59</v>
      </c>
      <c r="H16145" t="s">
        <v>76</v>
      </c>
      <c r="I16145" t="s">
        <v>61</v>
      </c>
      <c r="J16145" t="s">
        <v>62</v>
      </c>
      <c r="K16145" t="s">
        <v>63</v>
      </c>
      <c r="L16145" t="s">
        <v>64</v>
      </c>
      <c r="M16145" t="s">
        <v>77</v>
      </c>
      <c r="N16145" t="s">
        <v>107</v>
      </c>
      <c r="O16145" t="s">
        <v>108</v>
      </c>
      <c r="P16145" t="s">
        <v>298</v>
      </c>
      <c r="Q16145" t="s">
        <v>299</v>
      </c>
      <c r="R16145" t="s">
        <v>70</v>
      </c>
      <c r="S16145">
        <v>1950.0342031514999</v>
      </c>
      <c r="T16145">
        <v>8.4871536616475005</v>
      </c>
      <c r="U16145">
        <v>120.03062883539999</v>
      </c>
      <c r="V16145">
        <v>16.246138357115001</v>
      </c>
      <c r="W16145">
        <v>0</v>
      </c>
    </row>
    <row r="16146" spans="3:23" x14ac:dyDescent="0.35">
      <c r="C16146" s="12">
        <v>44287</v>
      </c>
      <c r="D16146" s="12">
        <v>44316</v>
      </c>
      <c r="E16146" t="s">
        <v>21</v>
      </c>
      <c r="F16146" t="s">
        <v>59</v>
      </c>
      <c r="G16146" t="s">
        <v>59</v>
      </c>
      <c r="H16146" t="s">
        <v>76</v>
      </c>
      <c r="I16146" t="s">
        <v>61</v>
      </c>
      <c r="J16146" t="s">
        <v>62</v>
      </c>
      <c r="K16146" t="s">
        <v>63</v>
      </c>
      <c r="L16146" t="s">
        <v>64</v>
      </c>
      <c r="M16146" t="s">
        <v>82</v>
      </c>
      <c r="N16146" t="s">
        <v>536</v>
      </c>
      <c r="O16146" t="s">
        <v>537</v>
      </c>
      <c r="P16146" t="s">
        <v>538</v>
      </c>
      <c r="Q16146" t="s">
        <v>539</v>
      </c>
      <c r="R16146" t="s">
        <v>70</v>
      </c>
      <c r="S16146">
        <v>1948.2437092066</v>
      </c>
      <c r="T16146">
        <v>0.76936025957229004</v>
      </c>
      <c r="U16146">
        <v>64.275710284113998</v>
      </c>
      <c r="V16146">
        <v>30.310730143547001</v>
      </c>
      <c r="W16146">
        <v>0</v>
      </c>
    </row>
    <row r="16147" spans="3:23" x14ac:dyDescent="0.35">
      <c r="C16147" s="12">
        <v>43709</v>
      </c>
      <c r="D16147" s="12">
        <v>43738</v>
      </c>
      <c r="E16147" t="s">
        <v>75</v>
      </c>
      <c r="F16147" t="s">
        <v>59</v>
      </c>
      <c r="G16147" t="s">
        <v>59</v>
      </c>
      <c r="H16147" t="s">
        <v>76</v>
      </c>
      <c r="I16147" t="s">
        <v>61</v>
      </c>
      <c r="J16147" t="s">
        <v>62</v>
      </c>
      <c r="K16147" t="s">
        <v>63</v>
      </c>
      <c r="L16147" t="s">
        <v>64</v>
      </c>
      <c r="M16147" t="s">
        <v>101</v>
      </c>
      <c r="N16147" t="s">
        <v>102</v>
      </c>
      <c r="O16147" t="s">
        <v>93</v>
      </c>
      <c r="P16147" t="s">
        <v>349</v>
      </c>
      <c r="Q16147" t="s">
        <v>350</v>
      </c>
      <c r="R16147" t="s">
        <v>70</v>
      </c>
      <c r="S16147">
        <v>1946.8722391307001</v>
      </c>
      <c r="T16147">
        <v>4.8964740679908996</v>
      </c>
      <c r="U16147">
        <v>59.988027766096003</v>
      </c>
      <c r="V16147">
        <v>32.454346502638003</v>
      </c>
      <c r="W16147">
        <v>0</v>
      </c>
    </row>
    <row r="16148" spans="3:23" x14ac:dyDescent="0.35">
      <c r="C16148" s="12">
        <v>43647</v>
      </c>
      <c r="D16148" s="12">
        <v>43677</v>
      </c>
      <c r="E16148" t="s">
        <v>75</v>
      </c>
      <c r="F16148" t="s">
        <v>59</v>
      </c>
      <c r="G16148" t="s">
        <v>59</v>
      </c>
      <c r="H16148" t="s">
        <v>87</v>
      </c>
      <c r="I16148" t="s">
        <v>61</v>
      </c>
      <c r="J16148" t="s">
        <v>62</v>
      </c>
      <c r="K16148" t="s">
        <v>63</v>
      </c>
      <c r="L16148" t="s">
        <v>64</v>
      </c>
      <c r="M16148" t="s">
        <v>77</v>
      </c>
      <c r="N16148" t="s">
        <v>107</v>
      </c>
      <c r="O16148" t="s">
        <v>108</v>
      </c>
      <c r="P16148" t="s">
        <v>430</v>
      </c>
      <c r="Q16148" t="s">
        <v>431</v>
      </c>
      <c r="R16148" t="s">
        <v>70</v>
      </c>
      <c r="S16148">
        <v>1945.8353910658</v>
      </c>
      <c r="T16148">
        <v>0.41603587499333999</v>
      </c>
      <c r="U16148">
        <v>128.27106101416001</v>
      </c>
      <c r="V16148">
        <v>15.169714631510001</v>
      </c>
      <c r="W16148">
        <v>0</v>
      </c>
    </row>
    <row r="16149" spans="3:23" x14ac:dyDescent="0.35">
      <c r="C16149" s="12">
        <v>43983</v>
      </c>
      <c r="D16149" s="12">
        <v>44012</v>
      </c>
      <c r="E16149" t="s">
        <v>20</v>
      </c>
      <c r="F16149" t="s">
        <v>59</v>
      </c>
      <c r="G16149" t="s">
        <v>59</v>
      </c>
      <c r="H16149" t="s">
        <v>76</v>
      </c>
      <c r="I16149" t="s">
        <v>61</v>
      </c>
      <c r="J16149" t="s">
        <v>62</v>
      </c>
      <c r="K16149" t="s">
        <v>63</v>
      </c>
      <c r="L16149" t="s">
        <v>64</v>
      </c>
      <c r="M16149" t="s">
        <v>82</v>
      </c>
      <c r="N16149" t="s">
        <v>536</v>
      </c>
      <c r="O16149" t="s">
        <v>537</v>
      </c>
      <c r="P16149" t="s">
        <v>548</v>
      </c>
      <c r="Q16149" t="s">
        <v>549</v>
      </c>
      <c r="R16149" t="s">
        <v>70</v>
      </c>
      <c r="S16149">
        <v>1945.5551231383999</v>
      </c>
      <c r="T16149">
        <v>0.70675379605942001</v>
      </c>
      <c r="U16149">
        <v>36.814725890356002</v>
      </c>
      <c r="V16149">
        <v>52.847198399161996</v>
      </c>
      <c r="W16149">
        <v>0</v>
      </c>
    </row>
    <row r="16150" spans="3:23" x14ac:dyDescent="0.35">
      <c r="C16150" s="12">
        <v>44228</v>
      </c>
      <c r="D16150" s="12">
        <v>44255</v>
      </c>
      <c r="E16150" t="s">
        <v>21</v>
      </c>
      <c r="F16150" t="s">
        <v>59</v>
      </c>
      <c r="G16150" t="s">
        <v>59</v>
      </c>
      <c r="H16150" t="s">
        <v>87</v>
      </c>
      <c r="I16150" t="s">
        <v>61</v>
      </c>
      <c r="J16150" t="s">
        <v>62</v>
      </c>
      <c r="K16150" t="s">
        <v>63</v>
      </c>
      <c r="L16150" t="s">
        <v>64</v>
      </c>
      <c r="M16150" t="s">
        <v>82</v>
      </c>
      <c r="N16150" t="s">
        <v>379</v>
      </c>
      <c r="O16150" t="s">
        <v>380</v>
      </c>
      <c r="P16150" t="s">
        <v>393</v>
      </c>
      <c r="Q16150" t="s">
        <v>394</v>
      </c>
      <c r="R16150" t="s">
        <v>70</v>
      </c>
      <c r="S16150">
        <v>1944.7655438525001</v>
      </c>
      <c r="T16150">
        <v>0.48981263695837002</v>
      </c>
      <c r="U16150">
        <v>40.931641907043002</v>
      </c>
      <c r="V16150">
        <v>47.512522177076001</v>
      </c>
      <c r="W16150">
        <v>0</v>
      </c>
    </row>
    <row r="16151" spans="3:23" x14ac:dyDescent="0.35">
      <c r="C16151" s="12">
        <v>44197</v>
      </c>
      <c r="D16151" s="12">
        <v>44227</v>
      </c>
      <c r="E16151" t="s">
        <v>21</v>
      </c>
      <c r="F16151" t="s">
        <v>59</v>
      </c>
      <c r="G16151" t="s">
        <v>59</v>
      </c>
      <c r="H16151" t="s">
        <v>60</v>
      </c>
      <c r="I16151" t="s">
        <v>61</v>
      </c>
      <c r="J16151" t="s">
        <v>62</v>
      </c>
      <c r="K16151" t="s">
        <v>63</v>
      </c>
      <c r="L16151" t="s">
        <v>64</v>
      </c>
      <c r="M16151" t="s">
        <v>77</v>
      </c>
      <c r="N16151" t="s">
        <v>78</v>
      </c>
      <c r="O16151" t="s">
        <v>79</v>
      </c>
      <c r="P16151" t="s">
        <v>385</v>
      </c>
      <c r="Q16151" t="s">
        <v>386</v>
      </c>
      <c r="R16151" t="s">
        <v>70</v>
      </c>
      <c r="S16151">
        <v>1943.9605216386999</v>
      </c>
      <c r="T16151">
        <v>0.38977110395031001</v>
      </c>
      <c r="U16151">
        <v>33.905701465770001</v>
      </c>
      <c r="V16151">
        <v>57.334325426101998</v>
      </c>
      <c r="W16151">
        <v>0</v>
      </c>
    </row>
    <row r="16152" spans="3:23" x14ac:dyDescent="0.35">
      <c r="C16152" s="12">
        <v>43800</v>
      </c>
      <c r="D16152" s="12">
        <v>43830</v>
      </c>
      <c r="E16152" t="s">
        <v>20</v>
      </c>
      <c r="F16152" t="s">
        <v>59</v>
      </c>
      <c r="G16152" t="s">
        <v>59</v>
      </c>
      <c r="H16152" t="s">
        <v>60</v>
      </c>
      <c r="I16152" t="s">
        <v>61</v>
      </c>
      <c r="J16152" t="s">
        <v>62</v>
      </c>
      <c r="K16152" t="s">
        <v>63</v>
      </c>
      <c r="L16152" t="s">
        <v>64</v>
      </c>
      <c r="M16152" t="s">
        <v>82</v>
      </c>
      <c r="N16152" t="s">
        <v>379</v>
      </c>
      <c r="O16152" t="s">
        <v>380</v>
      </c>
      <c r="P16152" t="s">
        <v>476</v>
      </c>
      <c r="Q16152" t="s">
        <v>477</v>
      </c>
      <c r="R16152" t="s">
        <v>70</v>
      </c>
      <c r="S16152">
        <v>1940.4842175783001</v>
      </c>
      <c r="T16152">
        <v>1.2349384152714</v>
      </c>
      <c r="U16152">
        <v>43.685441671794997</v>
      </c>
      <c r="V16152">
        <v>44.419471185779997</v>
      </c>
      <c r="W16152">
        <v>0</v>
      </c>
    </row>
    <row r="16153" spans="3:23" x14ac:dyDescent="0.35">
      <c r="C16153" s="12">
        <v>43617</v>
      </c>
      <c r="D16153" s="12">
        <v>43646</v>
      </c>
      <c r="E16153" t="s">
        <v>75</v>
      </c>
      <c r="F16153" t="s">
        <v>59</v>
      </c>
      <c r="G16153" t="s">
        <v>59</v>
      </c>
      <c r="H16153" t="s">
        <v>60</v>
      </c>
      <c r="I16153" t="s">
        <v>61</v>
      </c>
      <c r="J16153" t="s">
        <v>62</v>
      </c>
      <c r="K16153" t="s">
        <v>63</v>
      </c>
      <c r="L16153" t="s">
        <v>64</v>
      </c>
      <c r="M16153" t="s">
        <v>101</v>
      </c>
      <c r="N16153" t="s">
        <v>102</v>
      </c>
      <c r="O16153" t="s">
        <v>93</v>
      </c>
      <c r="P16153" t="s">
        <v>462</v>
      </c>
      <c r="Q16153" t="s">
        <v>463</v>
      </c>
      <c r="R16153" t="s">
        <v>70</v>
      </c>
      <c r="S16153">
        <v>1939.7768743111001</v>
      </c>
      <c r="T16153">
        <v>0.61211543222839004</v>
      </c>
      <c r="U16153">
        <v>64.117185686848998</v>
      </c>
      <c r="V16153">
        <v>30.253618488263999</v>
      </c>
      <c r="W16153">
        <v>0</v>
      </c>
    </row>
    <row r="16154" spans="3:23" x14ac:dyDescent="0.35">
      <c r="C16154" s="12">
        <v>43709</v>
      </c>
      <c r="D16154" s="12">
        <v>43738</v>
      </c>
      <c r="E16154" t="s">
        <v>75</v>
      </c>
      <c r="F16154" t="s">
        <v>59</v>
      </c>
      <c r="G16154" t="s">
        <v>59</v>
      </c>
      <c r="H16154" t="s">
        <v>60</v>
      </c>
      <c r="I16154" t="s">
        <v>61</v>
      </c>
      <c r="J16154" t="s">
        <v>62</v>
      </c>
      <c r="K16154" t="s">
        <v>63</v>
      </c>
      <c r="L16154" t="s">
        <v>64</v>
      </c>
      <c r="M16154" t="s">
        <v>101</v>
      </c>
      <c r="N16154" t="s">
        <v>102</v>
      </c>
      <c r="O16154" t="s">
        <v>93</v>
      </c>
      <c r="P16154" t="s">
        <v>405</v>
      </c>
      <c r="Q16154" t="s">
        <v>406</v>
      </c>
      <c r="R16154" t="s">
        <v>70</v>
      </c>
      <c r="S16154">
        <v>1939.7596692937</v>
      </c>
      <c r="T16154">
        <v>1.879136269692</v>
      </c>
      <c r="U16154">
        <v>9.9177813132961994</v>
      </c>
      <c r="V16154">
        <v>195.58403316407001</v>
      </c>
      <c r="W16154">
        <v>0</v>
      </c>
    </row>
    <row r="16155" spans="3:23" x14ac:dyDescent="0.35">
      <c r="C16155" s="12">
        <v>43374</v>
      </c>
      <c r="D16155" s="12">
        <v>43404</v>
      </c>
      <c r="E16155" t="s">
        <v>75</v>
      </c>
      <c r="F16155" t="s">
        <v>59</v>
      </c>
      <c r="G16155" t="s">
        <v>59</v>
      </c>
      <c r="H16155" t="s">
        <v>60</v>
      </c>
      <c r="I16155" t="s">
        <v>61</v>
      </c>
      <c r="J16155" t="s">
        <v>62</v>
      </c>
      <c r="K16155" t="s">
        <v>63</v>
      </c>
      <c r="L16155" t="s">
        <v>64</v>
      </c>
      <c r="M16155" t="s">
        <v>82</v>
      </c>
      <c r="N16155" t="s">
        <v>450</v>
      </c>
      <c r="O16155" t="s">
        <v>274</v>
      </c>
      <c r="P16155" t="s">
        <v>662</v>
      </c>
      <c r="Q16155" t="s">
        <v>663</v>
      </c>
      <c r="R16155" t="s">
        <v>70</v>
      </c>
      <c r="S16155">
        <v>1939.444715073</v>
      </c>
      <c r="T16155">
        <v>0.47936833736498002</v>
      </c>
      <c r="U16155">
        <v>70.170832078378993</v>
      </c>
      <c r="V16155">
        <v>27.638901486969001</v>
      </c>
      <c r="W16155">
        <v>0</v>
      </c>
    </row>
    <row r="16156" spans="3:23" x14ac:dyDescent="0.35">
      <c r="C16156" s="12">
        <v>44256</v>
      </c>
      <c r="D16156" s="12">
        <v>44286</v>
      </c>
      <c r="E16156" t="s">
        <v>21</v>
      </c>
      <c r="F16156" t="s">
        <v>59</v>
      </c>
      <c r="G16156" t="s">
        <v>59</v>
      </c>
      <c r="H16156" t="s">
        <v>60</v>
      </c>
      <c r="I16156" t="s">
        <v>61</v>
      </c>
      <c r="J16156" t="s">
        <v>62</v>
      </c>
      <c r="K16156" t="s">
        <v>63</v>
      </c>
      <c r="L16156" t="s">
        <v>64</v>
      </c>
      <c r="M16156" t="s">
        <v>77</v>
      </c>
      <c r="N16156" t="s">
        <v>78</v>
      </c>
      <c r="O16156" t="s">
        <v>79</v>
      </c>
      <c r="P16156" t="s">
        <v>397</v>
      </c>
      <c r="Q16156" t="s">
        <v>398</v>
      </c>
      <c r="R16156" t="s">
        <v>70</v>
      </c>
      <c r="S16156">
        <v>1938.4261165375999</v>
      </c>
      <c r="T16156">
        <v>0.61746190746847995</v>
      </c>
      <c r="U16156">
        <v>31.067113134624002</v>
      </c>
      <c r="V16156">
        <v>62.394793753051999</v>
      </c>
      <c r="W16156">
        <v>0</v>
      </c>
    </row>
    <row r="16157" spans="3:23" x14ac:dyDescent="0.35">
      <c r="C16157" s="12">
        <v>44348</v>
      </c>
      <c r="D16157" s="12">
        <v>44377</v>
      </c>
      <c r="E16157" t="s">
        <v>21</v>
      </c>
      <c r="F16157" t="s">
        <v>59</v>
      </c>
      <c r="G16157" t="s">
        <v>59</v>
      </c>
      <c r="H16157" t="s">
        <v>87</v>
      </c>
      <c r="I16157" t="s">
        <v>61</v>
      </c>
      <c r="J16157" t="s">
        <v>62</v>
      </c>
      <c r="K16157" t="s">
        <v>63</v>
      </c>
      <c r="L16157" t="s">
        <v>64</v>
      </c>
      <c r="M16157" t="s">
        <v>88</v>
      </c>
      <c r="N16157" t="s">
        <v>89</v>
      </c>
      <c r="O16157" t="s">
        <v>67</v>
      </c>
      <c r="P16157" t="s">
        <v>283</v>
      </c>
      <c r="Q16157" t="s">
        <v>284</v>
      </c>
      <c r="R16157" t="s">
        <v>70</v>
      </c>
      <c r="S16157">
        <v>1936.9458195776999</v>
      </c>
      <c r="T16157">
        <v>0.56352319335765</v>
      </c>
      <c r="U16157">
        <v>26.757513640837001</v>
      </c>
      <c r="V16157">
        <v>72.388856661987006</v>
      </c>
      <c r="W16157">
        <v>0</v>
      </c>
    </row>
    <row r="16158" spans="3:23" x14ac:dyDescent="0.35">
      <c r="C16158" s="12">
        <v>43800</v>
      </c>
      <c r="D16158" s="12">
        <v>43830</v>
      </c>
      <c r="E16158" t="s">
        <v>20</v>
      </c>
      <c r="F16158" t="s">
        <v>59</v>
      </c>
      <c r="G16158" t="s">
        <v>59</v>
      </c>
      <c r="H16158" t="s">
        <v>87</v>
      </c>
      <c r="I16158" t="s">
        <v>61</v>
      </c>
      <c r="J16158" t="s">
        <v>62</v>
      </c>
      <c r="K16158" t="s">
        <v>63</v>
      </c>
      <c r="L16158" t="s">
        <v>64</v>
      </c>
      <c r="M16158" t="s">
        <v>82</v>
      </c>
      <c r="N16158" t="s">
        <v>379</v>
      </c>
      <c r="O16158" t="s">
        <v>380</v>
      </c>
      <c r="P16158" t="s">
        <v>393</v>
      </c>
      <c r="Q16158" t="s">
        <v>394</v>
      </c>
      <c r="R16158" t="s">
        <v>70</v>
      </c>
      <c r="S16158">
        <v>1936.7367975863999</v>
      </c>
      <c r="T16158">
        <v>0.58969541498964995</v>
      </c>
      <c r="U16158">
        <v>40.437778027903001</v>
      </c>
      <c r="V16158">
        <v>47.894243750237997</v>
      </c>
      <c r="W16158">
        <v>0</v>
      </c>
    </row>
    <row r="16159" spans="3:23" x14ac:dyDescent="0.35">
      <c r="C16159" s="12">
        <v>43983</v>
      </c>
      <c r="D16159" s="12">
        <v>44012</v>
      </c>
      <c r="E16159" t="s">
        <v>20</v>
      </c>
      <c r="F16159" t="s">
        <v>59</v>
      </c>
      <c r="G16159" t="s">
        <v>59</v>
      </c>
      <c r="H16159" t="s">
        <v>76</v>
      </c>
      <c r="I16159" t="s">
        <v>61</v>
      </c>
      <c r="J16159" t="s">
        <v>62</v>
      </c>
      <c r="K16159" t="s">
        <v>63</v>
      </c>
      <c r="L16159" t="s">
        <v>64</v>
      </c>
      <c r="M16159" t="s">
        <v>77</v>
      </c>
      <c r="N16159" t="s">
        <v>107</v>
      </c>
      <c r="O16159" t="s">
        <v>108</v>
      </c>
      <c r="P16159" t="s">
        <v>430</v>
      </c>
      <c r="Q16159" t="s">
        <v>431</v>
      </c>
      <c r="R16159" t="s">
        <v>70</v>
      </c>
      <c r="S16159">
        <v>1935.1606439233001</v>
      </c>
      <c r="T16159">
        <v>1.5818086741208</v>
      </c>
      <c r="U16159">
        <v>133.76974861101999</v>
      </c>
      <c r="V16159">
        <v>14.466354792595</v>
      </c>
      <c r="W16159">
        <v>0</v>
      </c>
    </row>
    <row r="16160" spans="3:23" x14ac:dyDescent="0.35">
      <c r="C16160" s="12">
        <v>44440</v>
      </c>
      <c r="D16160" s="12">
        <v>44469</v>
      </c>
      <c r="E16160" t="s">
        <v>21</v>
      </c>
      <c r="F16160" t="s">
        <v>59</v>
      </c>
      <c r="G16160" t="s">
        <v>59</v>
      </c>
      <c r="H16160" t="s">
        <v>60</v>
      </c>
      <c r="I16160" t="s">
        <v>61</v>
      </c>
      <c r="J16160" t="s">
        <v>62</v>
      </c>
      <c r="K16160" t="s">
        <v>63</v>
      </c>
      <c r="L16160" t="s">
        <v>64</v>
      </c>
      <c r="M16160" t="s">
        <v>82</v>
      </c>
      <c r="N16160" t="s">
        <v>536</v>
      </c>
      <c r="O16160" t="s">
        <v>537</v>
      </c>
      <c r="P16160" t="s">
        <v>538</v>
      </c>
      <c r="Q16160" t="s">
        <v>539</v>
      </c>
      <c r="R16160" t="s">
        <v>70</v>
      </c>
      <c r="S16160">
        <v>1934.5894475308</v>
      </c>
      <c r="T16160">
        <v>0.23269673023856</v>
      </c>
      <c r="U16160">
        <v>67.122941457341</v>
      </c>
      <c r="V16160">
        <v>28.821583284759999</v>
      </c>
      <c r="W16160">
        <v>0</v>
      </c>
    </row>
    <row r="16161" spans="3:23" x14ac:dyDescent="0.35">
      <c r="C16161" s="12">
        <v>43922</v>
      </c>
      <c r="D16161" s="12">
        <v>43951</v>
      </c>
      <c r="E16161" t="s">
        <v>20</v>
      </c>
      <c r="F16161" t="s">
        <v>59</v>
      </c>
      <c r="G16161" t="s">
        <v>59</v>
      </c>
      <c r="H16161" t="s">
        <v>60</v>
      </c>
      <c r="I16161" t="s">
        <v>61</v>
      </c>
      <c r="J16161" t="s">
        <v>62</v>
      </c>
      <c r="K16161" t="s">
        <v>63</v>
      </c>
      <c r="L16161" t="s">
        <v>64</v>
      </c>
      <c r="M16161" t="s">
        <v>82</v>
      </c>
      <c r="N16161" t="s">
        <v>592</v>
      </c>
      <c r="O16161" t="s">
        <v>592</v>
      </c>
      <c r="P16161" t="s">
        <v>593</v>
      </c>
      <c r="Q16161" t="s">
        <v>594</v>
      </c>
      <c r="R16161" t="s">
        <v>70</v>
      </c>
      <c r="S16161">
        <v>1932.6073814254</v>
      </c>
      <c r="T16161">
        <v>0.12569178757960001</v>
      </c>
      <c r="U16161">
        <v>79.989999999999995</v>
      </c>
      <c r="V16161">
        <v>24.16061234436</v>
      </c>
      <c r="W16161">
        <v>0</v>
      </c>
    </row>
    <row r="16162" spans="3:23" x14ac:dyDescent="0.35">
      <c r="C16162" s="12">
        <v>43922</v>
      </c>
      <c r="D16162" s="12">
        <v>43951</v>
      </c>
      <c r="E16162" t="s">
        <v>20</v>
      </c>
      <c r="F16162" t="s">
        <v>59</v>
      </c>
      <c r="G16162" t="s">
        <v>59</v>
      </c>
      <c r="H16162" t="s">
        <v>87</v>
      </c>
      <c r="I16162" t="s">
        <v>61</v>
      </c>
      <c r="J16162" t="s">
        <v>62</v>
      </c>
      <c r="K16162" t="s">
        <v>63</v>
      </c>
      <c r="L16162" t="s">
        <v>64</v>
      </c>
      <c r="M16162" t="s">
        <v>82</v>
      </c>
      <c r="N16162" t="s">
        <v>124</v>
      </c>
      <c r="O16162" t="s">
        <v>108</v>
      </c>
      <c r="P16162" t="s">
        <v>574</v>
      </c>
      <c r="Q16162" t="s">
        <v>575</v>
      </c>
      <c r="R16162" t="s">
        <v>70</v>
      </c>
      <c r="S16162">
        <v>1927.5626787317999</v>
      </c>
      <c r="T16162">
        <v>0.37173643772366</v>
      </c>
      <c r="U16162">
        <v>114.24284996932001</v>
      </c>
      <c r="V16162">
        <v>16.872501686096001</v>
      </c>
      <c r="W16162">
        <v>0</v>
      </c>
    </row>
    <row r="16163" spans="3:23" x14ac:dyDescent="0.35">
      <c r="C16163" s="12">
        <v>44317</v>
      </c>
      <c r="D16163" s="12">
        <v>44347</v>
      </c>
      <c r="E16163" t="s">
        <v>21</v>
      </c>
      <c r="F16163" t="s">
        <v>59</v>
      </c>
      <c r="G16163" t="s">
        <v>59</v>
      </c>
      <c r="H16163" t="s">
        <v>76</v>
      </c>
      <c r="I16163" t="s">
        <v>61</v>
      </c>
      <c r="J16163" t="s">
        <v>62</v>
      </c>
      <c r="K16163" t="s">
        <v>63</v>
      </c>
      <c r="L16163" t="s">
        <v>64</v>
      </c>
      <c r="M16163" t="s">
        <v>82</v>
      </c>
      <c r="N16163" t="s">
        <v>486</v>
      </c>
      <c r="O16163" t="s">
        <v>487</v>
      </c>
      <c r="P16163" t="s">
        <v>509</v>
      </c>
      <c r="Q16163" t="s">
        <v>510</v>
      </c>
      <c r="R16163" t="s">
        <v>70</v>
      </c>
      <c r="S16163">
        <v>1924.9018395925</v>
      </c>
      <c r="T16163">
        <v>1.811071458647</v>
      </c>
      <c r="U16163">
        <v>147.51801397136001</v>
      </c>
      <c r="V16163">
        <v>13.048588357258</v>
      </c>
      <c r="W16163">
        <v>0</v>
      </c>
    </row>
    <row r="16164" spans="3:23" x14ac:dyDescent="0.35">
      <c r="C16164" s="12">
        <v>43586</v>
      </c>
      <c r="D16164" s="12">
        <v>43616</v>
      </c>
      <c r="E16164" t="s">
        <v>75</v>
      </c>
      <c r="F16164" t="s">
        <v>59</v>
      </c>
      <c r="G16164" t="s">
        <v>59</v>
      </c>
      <c r="H16164" t="s">
        <v>87</v>
      </c>
      <c r="I16164" t="s">
        <v>61</v>
      </c>
      <c r="J16164" t="s">
        <v>62</v>
      </c>
      <c r="K16164" t="s">
        <v>63</v>
      </c>
      <c r="L16164" t="s">
        <v>64</v>
      </c>
      <c r="M16164" t="s">
        <v>65</v>
      </c>
      <c r="N16164" t="s">
        <v>66</v>
      </c>
      <c r="O16164" t="s">
        <v>67</v>
      </c>
      <c r="P16164" t="s">
        <v>399</v>
      </c>
      <c r="Q16164" t="s">
        <v>400</v>
      </c>
      <c r="R16164" t="s">
        <v>70</v>
      </c>
      <c r="S16164">
        <v>1924.23</v>
      </c>
      <c r="T16164">
        <v>0.41397398704534</v>
      </c>
      <c r="U16164">
        <v>175</v>
      </c>
      <c r="V16164">
        <v>10.9956</v>
      </c>
      <c r="W16164">
        <v>0</v>
      </c>
    </row>
    <row r="16165" spans="3:23" x14ac:dyDescent="0.35">
      <c r="C16165" s="12">
        <v>43435</v>
      </c>
      <c r="D16165" s="12">
        <v>43465</v>
      </c>
      <c r="E16165" t="s">
        <v>75</v>
      </c>
      <c r="F16165" t="s">
        <v>59</v>
      </c>
      <c r="G16165" t="s">
        <v>59</v>
      </c>
      <c r="H16165" t="s">
        <v>87</v>
      </c>
      <c r="I16165" t="s">
        <v>61</v>
      </c>
      <c r="J16165" t="s">
        <v>62</v>
      </c>
      <c r="K16165" t="s">
        <v>63</v>
      </c>
      <c r="L16165" t="s">
        <v>64</v>
      </c>
      <c r="M16165" t="s">
        <v>77</v>
      </c>
      <c r="N16165" t="s">
        <v>78</v>
      </c>
      <c r="O16165" t="s">
        <v>79</v>
      </c>
      <c r="P16165" t="s">
        <v>385</v>
      </c>
      <c r="Q16165" t="s">
        <v>386</v>
      </c>
      <c r="R16165" t="s">
        <v>70</v>
      </c>
      <c r="S16165">
        <v>1923.7524503090001</v>
      </c>
      <c r="T16165">
        <v>0.74843970739180998</v>
      </c>
      <c r="U16165">
        <v>27.163244502611999</v>
      </c>
      <c r="V16165">
        <v>70.821895010519</v>
      </c>
      <c r="W16165">
        <v>0</v>
      </c>
    </row>
    <row r="16166" spans="3:23" x14ac:dyDescent="0.35">
      <c r="C16166" s="12">
        <v>44228</v>
      </c>
      <c r="D16166" s="12">
        <v>44255</v>
      </c>
      <c r="E16166" t="s">
        <v>21</v>
      </c>
      <c r="F16166" t="s">
        <v>59</v>
      </c>
      <c r="G16166" t="s">
        <v>59</v>
      </c>
      <c r="H16166" t="s">
        <v>60</v>
      </c>
      <c r="I16166" t="s">
        <v>61</v>
      </c>
      <c r="J16166" t="s">
        <v>62</v>
      </c>
      <c r="K16166" t="s">
        <v>63</v>
      </c>
      <c r="L16166" t="s">
        <v>64</v>
      </c>
      <c r="M16166" t="s">
        <v>96</v>
      </c>
      <c r="N16166" t="s">
        <v>111</v>
      </c>
      <c r="O16166" t="s">
        <v>112</v>
      </c>
      <c r="P16166" t="s">
        <v>586</v>
      </c>
      <c r="Q16166" t="s">
        <v>587</v>
      </c>
      <c r="R16166" t="s">
        <v>70</v>
      </c>
      <c r="S16166">
        <v>1922.2628125282999</v>
      </c>
      <c r="T16166">
        <v>0.38446417422057999</v>
      </c>
      <c r="U16166">
        <v>317.60853086786</v>
      </c>
      <c r="V16166">
        <v>6.0523022076129998</v>
      </c>
      <c r="W16166">
        <v>0</v>
      </c>
    </row>
    <row r="16167" spans="3:23" x14ac:dyDescent="0.35">
      <c r="C16167" s="12">
        <v>44378</v>
      </c>
      <c r="D16167" s="12">
        <v>44408</v>
      </c>
      <c r="E16167" t="s">
        <v>21</v>
      </c>
      <c r="F16167" t="s">
        <v>59</v>
      </c>
      <c r="G16167" t="s">
        <v>59</v>
      </c>
      <c r="H16167" t="s">
        <v>87</v>
      </c>
      <c r="I16167" t="s">
        <v>61</v>
      </c>
      <c r="J16167" t="s">
        <v>62</v>
      </c>
      <c r="K16167" t="s">
        <v>63</v>
      </c>
      <c r="L16167" t="s">
        <v>64</v>
      </c>
      <c r="M16167" t="s">
        <v>82</v>
      </c>
      <c r="N16167" t="s">
        <v>379</v>
      </c>
      <c r="O16167" t="s">
        <v>380</v>
      </c>
      <c r="P16167" t="s">
        <v>393</v>
      </c>
      <c r="Q16167" t="s">
        <v>394</v>
      </c>
      <c r="R16167" t="s">
        <v>70</v>
      </c>
      <c r="S16167">
        <v>1922.2324572161999</v>
      </c>
      <c r="T16167">
        <v>0.29948363116579002</v>
      </c>
      <c r="U16167">
        <v>44.719316686824001</v>
      </c>
      <c r="V16167">
        <v>42.984387947559</v>
      </c>
      <c r="W16167">
        <v>0</v>
      </c>
    </row>
    <row r="16168" spans="3:23" x14ac:dyDescent="0.35">
      <c r="C16168" s="12">
        <v>43770</v>
      </c>
      <c r="D16168" s="12">
        <v>43799</v>
      </c>
      <c r="E16168" t="s">
        <v>20</v>
      </c>
      <c r="F16168" t="s">
        <v>59</v>
      </c>
      <c r="G16168" t="s">
        <v>59</v>
      </c>
      <c r="H16168" t="s">
        <v>76</v>
      </c>
      <c r="I16168" t="s">
        <v>61</v>
      </c>
      <c r="J16168" t="s">
        <v>62</v>
      </c>
      <c r="K16168" t="s">
        <v>63</v>
      </c>
      <c r="L16168" t="s">
        <v>64</v>
      </c>
      <c r="M16168" t="s">
        <v>96</v>
      </c>
      <c r="N16168" t="s">
        <v>111</v>
      </c>
      <c r="O16168" t="s">
        <v>112</v>
      </c>
      <c r="P16168" t="s">
        <v>326</v>
      </c>
      <c r="Q16168" t="s">
        <v>327</v>
      </c>
      <c r="R16168" t="s">
        <v>70</v>
      </c>
      <c r="S16168">
        <v>1920.0332703280999</v>
      </c>
      <c r="T16168">
        <v>4.7496277066383996</v>
      </c>
      <c r="U16168">
        <v>210.07402961184999</v>
      </c>
      <c r="V16168">
        <v>9.1397935950279994</v>
      </c>
      <c r="W16168">
        <v>0</v>
      </c>
    </row>
    <row r="16169" spans="3:23" x14ac:dyDescent="0.35">
      <c r="C16169" s="12">
        <v>43435</v>
      </c>
      <c r="D16169" s="12">
        <v>43465</v>
      </c>
      <c r="E16169" t="s">
        <v>75</v>
      </c>
      <c r="F16169" t="s">
        <v>59</v>
      </c>
      <c r="G16169" t="s">
        <v>59</v>
      </c>
      <c r="H16169" t="s">
        <v>87</v>
      </c>
      <c r="I16169" t="s">
        <v>61</v>
      </c>
      <c r="J16169" t="s">
        <v>62</v>
      </c>
      <c r="K16169" t="s">
        <v>63</v>
      </c>
      <c r="L16169" t="s">
        <v>64</v>
      </c>
      <c r="M16169" t="s">
        <v>96</v>
      </c>
      <c r="N16169" t="s">
        <v>111</v>
      </c>
      <c r="O16169" t="s">
        <v>112</v>
      </c>
      <c r="P16169" t="s">
        <v>331</v>
      </c>
      <c r="Q16169" t="s">
        <v>332</v>
      </c>
      <c r="R16169" t="s">
        <v>70</v>
      </c>
      <c r="S16169">
        <v>1915.8140114691</v>
      </c>
      <c r="T16169">
        <v>0.30391561395837002</v>
      </c>
      <c r="U16169">
        <v>74.519565180257004</v>
      </c>
      <c r="V16169">
        <v>25.708872654246999</v>
      </c>
      <c r="W16169">
        <v>0</v>
      </c>
    </row>
    <row r="16170" spans="3:23" x14ac:dyDescent="0.35">
      <c r="C16170" s="12">
        <v>43862</v>
      </c>
      <c r="D16170" s="12">
        <v>43890</v>
      </c>
      <c r="E16170" t="s">
        <v>20</v>
      </c>
      <c r="F16170" t="s">
        <v>59</v>
      </c>
      <c r="G16170" t="s">
        <v>59</v>
      </c>
      <c r="H16170" t="s">
        <v>60</v>
      </c>
      <c r="I16170" t="s">
        <v>61</v>
      </c>
      <c r="J16170" t="s">
        <v>62</v>
      </c>
      <c r="K16170" t="s">
        <v>63</v>
      </c>
      <c r="L16170" t="s">
        <v>64</v>
      </c>
      <c r="M16170" t="s">
        <v>82</v>
      </c>
      <c r="N16170" t="s">
        <v>592</v>
      </c>
      <c r="O16170" t="s">
        <v>592</v>
      </c>
      <c r="P16170" t="s">
        <v>593</v>
      </c>
      <c r="Q16170" t="s">
        <v>594</v>
      </c>
      <c r="R16170" t="s">
        <v>70</v>
      </c>
      <c r="S16170">
        <v>1914.2581505303001</v>
      </c>
      <c r="T16170">
        <v>0.89159415497445005</v>
      </c>
      <c r="U16170">
        <v>35.99</v>
      </c>
      <c r="V16170">
        <v>53.188612129211002</v>
      </c>
      <c r="W16170">
        <v>0</v>
      </c>
    </row>
    <row r="16171" spans="3:23" x14ac:dyDescent="0.35">
      <c r="C16171" s="12">
        <v>43374</v>
      </c>
      <c r="D16171" s="12">
        <v>43404</v>
      </c>
      <c r="E16171" t="s">
        <v>75</v>
      </c>
      <c r="F16171" t="s">
        <v>59</v>
      </c>
      <c r="G16171" t="s">
        <v>59</v>
      </c>
      <c r="H16171" t="s">
        <v>76</v>
      </c>
      <c r="I16171" t="s">
        <v>61</v>
      </c>
      <c r="J16171" t="s">
        <v>62</v>
      </c>
      <c r="K16171" t="s">
        <v>63</v>
      </c>
      <c r="L16171" t="s">
        <v>64</v>
      </c>
      <c r="M16171" t="s">
        <v>82</v>
      </c>
      <c r="N16171" t="s">
        <v>536</v>
      </c>
      <c r="O16171" t="s">
        <v>537</v>
      </c>
      <c r="P16171" t="s">
        <v>538</v>
      </c>
      <c r="Q16171" t="s">
        <v>539</v>
      </c>
      <c r="R16171" t="s">
        <v>70</v>
      </c>
      <c r="S16171">
        <v>1913.7768317521</v>
      </c>
      <c r="T16171">
        <v>0.66869630037591998</v>
      </c>
      <c r="U16171">
        <v>61.539131781744999</v>
      </c>
      <c r="V16171">
        <v>31.098534807730001</v>
      </c>
      <c r="W16171">
        <v>0</v>
      </c>
    </row>
    <row r="16172" spans="3:23" x14ac:dyDescent="0.35">
      <c r="C16172" s="12">
        <v>43678</v>
      </c>
      <c r="D16172" s="12">
        <v>43708</v>
      </c>
      <c r="E16172" t="s">
        <v>75</v>
      </c>
      <c r="F16172" t="s">
        <v>59</v>
      </c>
      <c r="G16172" t="s">
        <v>59</v>
      </c>
      <c r="H16172" t="s">
        <v>87</v>
      </c>
      <c r="I16172" t="s">
        <v>61</v>
      </c>
      <c r="J16172" t="s">
        <v>62</v>
      </c>
      <c r="K16172" t="s">
        <v>63</v>
      </c>
      <c r="L16172" t="s">
        <v>64</v>
      </c>
      <c r="M16172" t="s">
        <v>77</v>
      </c>
      <c r="N16172" t="s">
        <v>107</v>
      </c>
      <c r="O16172" t="s">
        <v>108</v>
      </c>
      <c r="P16172" t="s">
        <v>430</v>
      </c>
      <c r="Q16172" t="s">
        <v>431</v>
      </c>
      <c r="R16172" t="s">
        <v>70</v>
      </c>
      <c r="S16172">
        <v>1912.7356911974</v>
      </c>
      <c r="T16172">
        <v>0.32791777144039003</v>
      </c>
      <c r="U16172">
        <v>133.99124669417</v>
      </c>
      <c r="V16172">
        <v>14.275079442787</v>
      </c>
      <c r="W16172">
        <v>0</v>
      </c>
    </row>
    <row r="16173" spans="3:23" x14ac:dyDescent="0.35">
      <c r="C16173" s="12">
        <v>43678</v>
      </c>
      <c r="D16173" s="12">
        <v>43708</v>
      </c>
      <c r="E16173" t="s">
        <v>75</v>
      </c>
      <c r="F16173" t="s">
        <v>59</v>
      </c>
      <c r="G16173" t="s">
        <v>59</v>
      </c>
      <c r="H16173" t="s">
        <v>87</v>
      </c>
      <c r="I16173" t="s">
        <v>61</v>
      </c>
      <c r="J16173" t="s">
        <v>62</v>
      </c>
      <c r="K16173" t="s">
        <v>63</v>
      </c>
      <c r="L16173" t="s">
        <v>64</v>
      </c>
      <c r="M16173" t="s">
        <v>82</v>
      </c>
      <c r="N16173" t="s">
        <v>426</v>
      </c>
      <c r="O16173" t="s">
        <v>427</v>
      </c>
      <c r="P16173" t="s">
        <v>428</v>
      </c>
      <c r="Q16173" t="s">
        <v>429</v>
      </c>
      <c r="R16173" t="s">
        <v>70</v>
      </c>
      <c r="S16173">
        <v>1912.6358999695001</v>
      </c>
      <c r="T16173">
        <v>1.4670607772238999</v>
      </c>
      <c r="U16173">
        <v>34.767194463618999</v>
      </c>
      <c r="V16173">
        <v>55.012661489582001</v>
      </c>
      <c r="W16173">
        <v>0</v>
      </c>
    </row>
    <row r="16174" spans="3:23" x14ac:dyDescent="0.35">
      <c r="C16174" s="12">
        <v>44440</v>
      </c>
      <c r="D16174" s="12">
        <v>44469</v>
      </c>
      <c r="E16174" t="s">
        <v>21</v>
      </c>
      <c r="F16174" t="s">
        <v>59</v>
      </c>
      <c r="G16174" t="s">
        <v>59</v>
      </c>
      <c r="H16174" t="s">
        <v>87</v>
      </c>
      <c r="I16174" t="s">
        <v>61</v>
      </c>
      <c r="J16174" t="s">
        <v>62</v>
      </c>
      <c r="K16174" t="s">
        <v>63</v>
      </c>
      <c r="L16174" t="s">
        <v>64</v>
      </c>
      <c r="M16174" t="s">
        <v>96</v>
      </c>
      <c r="N16174" t="s">
        <v>111</v>
      </c>
      <c r="O16174" t="s">
        <v>112</v>
      </c>
      <c r="P16174" t="s">
        <v>341</v>
      </c>
      <c r="Q16174" t="s">
        <v>342</v>
      </c>
      <c r="R16174" t="s">
        <v>70</v>
      </c>
      <c r="S16174">
        <v>1912.0767375815001</v>
      </c>
      <c r="T16174">
        <v>0.42349426055657002</v>
      </c>
      <c r="U16174">
        <v>108.14385995327</v>
      </c>
      <c r="V16174">
        <v>17.680862680577999</v>
      </c>
      <c r="W16174">
        <v>0</v>
      </c>
    </row>
    <row r="16175" spans="3:23" x14ac:dyDescent="0.35">
      <c r="C16175" s="12">
        <v>43709</v>
      </c>
      <c r="D16175" s="12">
        <v>43738</v>
      </c>
      <c r="E16175" t="s">
        <v>75</v>
      </c>
      <c r="F16175" t="s">
        <v>59</v>
      </c>
      <c r="G16175" t="s">
        <v>59</v>
      </c>
      <c r="H16175" t="s">
        <v>87</v>
      </c>
      <c r="I16175" t="s">
        <v>61</v>
      </c>
      <c r="J16175" t="s">
        <v>62</v>
      </c>
      <c r="K16175" t="s">
        <v>63</v>
      </c>
      <c r="L16175" t="s">
        <v>64</v>
      </c>
      <c r="M16175" t="s">
        <v>82</v>
      </c>
      <c r="N16175" t="s">
        <v>426</v>
      </c>
      <c r="O16175" t="s">
        <v>427</v>
      </c>
      <c r="P16175" t="s">
        <v>428</v>
      </c>
      <c r="Q16175" t="s">
        <v>429</v>
      </c>
      <c r="R16175" t="s">
        <v>70</v>
      </c>
      <c r="S16175">
        <v>1909.7264320936999</v>
      </c>
      <c r="T16175">
        <v>1.2609445351429001</v>
      </c>
      <c r="U16175">
        <v>39.99</v>
      </c>
      <c r="V16175">
        <v>47.755099577236003</v>
      </c>
      <c r="W16175">
        <v>0</v>
      </c>
    </row>
    <row r="16176" spans="3:23" x14ac:dyDescent="0.35">
      <c r="C16176" s="12">
        <v>43831</v>
      </c>
      <c r="D16176" s="12">
        <v>43861</v>
      </c>
      <c r="E16176" t="s">
        <v>20</v>
      </c>
      <c r="F16176" t="s">
        <v>59</v>
      </c>
      <c r="G16176" t="s">
        <v>59</v>
      </c>
      <c r="H16176" t="s">
        <v>60</v>
      </c>
      <c r="I16176" t="s">
        <v>61</v>
      </c>
      <c r="J16176" t="s">
        <v>62</v>
      </c>
      <c r="K16176" t="s">
        <v>63</v>
      </c>
      <c r="L16176" t="s">
        <v>64</v>
      </c>
      <c r="M16176" t="s">
        <v>82</v>
      </c>
      <c r="N16176" t="s">
        <v>502</v>
      </c>
      <c r="O16176" t="s">
        <v>502</v>
      </c>
      <c r="P16176" t="s">
        <v>503</v>
      </c>
      <c r="Q16176" t="s">
        <v>504</v>
      </c>
      <c r="R16176" t="s">
        <v>70</v>
      </c>
      <c r="S16176">
        <v>1909.6224201867999</v>
      </c>
      <c r="T16176">
        <v>1.1892617652501001</v>
      </c>
      <c r="U16176">
        <v>74.416262592452995</v>
      </c>
      <c r="V16176">
        <v>25.661358870506</v>
      </c>
      <c r="W16176">
        <v>0</v>
      </c>
    </row>
    <row r="16177" spans="3:23" x14ac:dyDescent="0.35">
      <c r="C16177" s="12">
        <v>43739</v>
      </c>
      <c r="D16177" s="12">
        <v>43769</v>
      </c>
      <c r="E16177" t="s">
        <v>20</v>
      </c>
      <c r="F16177" t="s">
        <v>59</v>
      </c>
      <c r="G16177" t="s">
        <v>59</v>
      </c>
      <c r="H16177" t="s">
        <v>76</v>
      </c>
      <c r="I16177" t="s">
        <v>61</v>
      </c>
      <c r="J16177" t="s">
        <v>62</v>
      </c>
      <c r="K16177" t="s">
        <v>63</v>
      </c>
      <c r="L16177" t="s">
        <v>64</v>
      </c>
      <c r="M16177" t="s">
        <v>137</v>
      </c>
      <c r="N16177" t="s">
        <v>66</v>
      </c>
      <c r="O16177" t="s">
        <v>67</v>
      </c>
      <c r="P16177" t="s">
        <v>505</v>
      </c>
      <c r="Q16177" t="s">
        <v>506</v>
      </c>
      <c r="R16177" t="s">
        <v>70</v>
      </c>
      <c r="S16177">
        <v>1905.2878782296</v>
      </c>
      <c r="T16177">
        <v>1.7952774969631999</v>
      </c>
      <c r="U16177">
        <v>28.876898183741002</v>
      </c>
      <c r="V16177">
        <v>65.979658414363996</v>
      </c>
      <c r="W16177">
        <v>0</v>
      </c>
    </row>
    <row r="16178" spans="3:23" x14ac:dyDescent="0.35">
      <c r="C16178" s="12">
        <v>44136</v>
      </c>
      <c r="D16178" s="12">
        <v>44165</v>
      </c>
      <c r="E16178" t="s">
        <v>21</v>
      </c>
      <c r="F16178" t="s">
        <v>59</v>
      </c>
      <c r="G16178" t="s">
        <v>59</v>
      </c>
      <c r="H16178" t="s">
        <v>60</v>
      </c>
      <c r="I16178" t="s">
        <v>61</v>
      </c>
      <c r="J16178" t="s">
        <v>62</v>
      </c>
      <c r="K16178" t="s">
        <v>63</v>
      </c>
      <c r="L16178" t="s">
        <v>64</v>
      </c>
      <c r="M16178" t="s">
        <v>137</v>
      </c>
      <c r="N16178" t="s">
        <v>66</v>
      </c>
      <c r="O16178" t="s">
        <v>67</v>
      </c>
      <c r="P16178" t="s">
        <v>572</v>
      </c>
      <c r="Q16178" t="s">
        <v>573</v>
      </c>
      <c r="R16178" t="s">
        <v>70</v>
      </c>
      <c r="S16178">
        <v>1904.7368676224</v>
      </c>
      <c r="T16178">
        <v>0.37896942704462</v>
      </c>
      <c r="U16178">
        <v>19.989999999999998</v>
      </c>
      <c r="V16178">
        <v>95.284485623931999</v>
      </c>
      <c r="W16178">
        <v>0</v>
      </c>
    </row>
    <row r="16179" spans="3:23" x14ac:dyDescent="0.35">
      <c r="C16179" s="12">
        <v>43739</v>
      </c>
      <c r="D16179" s="12">
        <v>43769</v>
      </c>
      <c r="E16179" t="s">
        <v>20</v>
      </c>
      <c r="F16179" t="s">
        <v>59</v>
      </c>
      <c r="G16179" t="s">
        <v>59</v>
      </c>
      <c r="H16179" t="s">
        <v>87</v>
      </c>
      <c r="I16179" t="s">
        <v>61</v>
      </c>
      <c r="J16179" t="s">
        <v>62</v>
      </c>
      <c r="K16179" t="s">
        <v>63</v>
      </c>
      <c r="L16179" t="s">
        <v>64</v>
      </c>
      <c r="M16179" t="s">
        <v>82</v>
      </c>
      <c r="N16179" t="s">
        <v>653</v>
      </c>
      <c r="O16179" t="s">
        <v>653</v>
      </c>
      <c r="P16179" t="s">
        <v>654</v>
      </c>
      <c r="Q16179" t="s">
        <v>655</v>
      </c>
      <c r="R16179" t="s">
        <v>70</v>
      </c>
      <c r="S16179">
        <v>1902.7385999999999</v>
      </c>
      <c r="T16179">
        <v>0.15348876633166</v>
      </c>
      <c r="U16179">
        <v>37.323529411765001</v>
      </c>
      <c r="V16179">
        <v>50.979599999999998</v>
      </c>
      <c r="W16179">
        <v>0</v>
      </c>
    </row>
    <row r="16180" spans="3:23" x14ac:dyDescent="0.35">
      <c r="C16180" s="12">
        <v>43405</v>
      </c>
      <c r="D16180" s="12">
        <v>43434</v>
      </c>
      <c r="E16180" t="s">
        <v>75</v>
      </c>
      <c r="F16180" t="s">
        <v>59</v>
      </c>
      <c r="G16180" t="s">
        <v>59</v>
      </c>
      <c r="H16180" t="s">
        <v>87</v>
      </c>
      <c r="I16180" t="s">
        <v>61</v>
      </c>
      <c r="J16180" t="s">
        <v>62</v>
      </c>
      <c r="K16180" t="s">
        <v>63</v>
      </c>
      <c r="L16180" t="s">
        <v>64</v>
      </c>
      <c r="M16180" t="s">
        <v>82</v>
      </c>
      <c r="N16180" t="s">
        <v>83</v>
      </c>
      <c r="O16180" t="s">
        <v>84</v>
      </c>
      <c r="P16180" t="s">
        <v>337</v>
      </c>
      <c r="Q16180" t="s">
        <v>338</v>
      </c>
      <c r="R16180" t="s">
        <v>70</v>
      </c>
      <c r="S16180">
        <v>1902.4910852268999</v>
      </c>
      <c r="T16180">
        <v>0.59641202271515004</v>
      </c>
      <c r="U16180">
        <v>85.643375289418003</v>
      </c>
      <c r="V16180">
        <v>22.214106798077001</v>
      </c>
      <c r="W16180">
        <v>1</v>
      </c>
    </row>
    <row r="16181" spans="3:23" x14ac:dyDescent="0.35">
      <c r="C16181" s="12">
        <v>43405</v>
      </c>
      <c r="D16181" s="12">
        <v>43434</v>
      </c>
      <c r="E16181" t="s">
        <v>75</v>
      </c>
      <c r="F16181" t="s">
        <v>59</v>
      </c>
      <c r="G16181" t="s">
        <v>59</v>
      </c>
      <c r="H16181" t="s">
        <v>60</v>
      </c>
      <c r="I16181" t="s">
        <v>61</v>
      </c>
      <c r="J16181" t="s">
        <v>62</v>
      </c>
      <c r="K16181" t="s">
        <v>63</v>
      </c>
      <c r="L16181" t="s">
        <v>64</v>
      </c>
      <c r="M16181" t="s">
        <v>82</v>
      </c>
      <c r="N16181" t="s">
        <v>246</v>
      </c>
      <c r="O16181" t="s">
        <v>112</v>
      </c>
      <c r="P16181" t="s">
        <v>581</v>
      </c>
      <c r="Q16181" t="s">
        <v>582</v>
      </c>
      <c r="R16181" t="s">
        <v>70</v>
      </c>
      <c r="S16181">
        <v>1900.9061134367</v>
      </c>
      <c r="T16181">
        <v>1.5789007910437001</v>
      </c>
      <c r="U16181">
        <v>27.947320157926001</v>
      </c>
      <c r="V16181">
        <v>68.017473686027998</v>
      </c>
      <c r="W16181">
        <v>0</v>
      </c>
    </row>
    <row r="16182" spans="3:23" x14ac:dyDescent="0.35">
      <c r="C16182" s="12">
        <v>43709</v>
      </c>
      <c r="D16182" s="12">
        <v>43738</v>
      </c>
      <c r="E16182" t="s">
        <v>75</v>
      </c>
      <c r="F16182" t="s">
        <v>59</v>
      </c>
      <c r="G16182" t="s">
        <v>59</v>
      </c>
      <c r="H16182" t="s">
        <v>87</v>
      </c>
      <c r="I16182" t="s">
        <v>61</v>
      </c>
      <c r="J16182" t="s">
        <v>62</v>
      </c>
      <c r="K16182" t="s">
        <v>63</v>
      </c>
      <c r="L16182" t="s">
        <v>64</v>
      </c>
      <c r="M16182" t="s">
        <v>96</v>
      </c>
      <c r="N16182" t="s">
        <v>97</v>
      </c>
      <c r="O16182" t="s">
        <v>98</v>
      </c>
      <c r="P16182" t="s">
        <v>387</v>
      </c>
      <c r="Q16182" t="s">
        <v>388</v>
      </c>
      <c r="R16182" t="s">
        <v>70</v>
      </c>
      <c r="S16182">
        <v>1900.7853302927999</v>
      </c>
      <c r="T16182">
        <v>0.34311914055324</v>
      </c>
      <c r="U16182">
        <v>53.566407000399998</v>
      </c>
      <c r="V16182">
        <v>35.484652354574003</v>
      </c>
      <c r="W16182">
        <v>0</v>
      </c>
    </row>
    <row r="16183" spans="3:23" x14ac:dyDescent="0.35">
      <c r="C16183" s="12">
        <v>43466</v>
      </c>
      <c r="D16183" s="12">
        <v>43496</v>
      </c>
      <c r="E16183" t="s">
        <v>75</v>
      </c>
      <c r="F16183" t="s">
        <v>59</v>
      </c>
      <c r="G16183" t="s">
        <v>59</v>
      </c>
      <c r="H16183" t="s">
        <v>76</v>
      </c>
      <c r="I16183" t="s">
        <v>61</v>
      </c>
      <c r="J16183" t="s">
        <v>62</v>
      </c>
      <c r="K16183" t="s">
        <v>63</v>
      </c>
      <c r="L16183" t="s">
        <v>64</v>
      </c>
      <c r="M16183" t="s">
        <v>82</v>
      </c>
      <c r="N16183" t="s">
        <v>486</v>
      </c>
      <c r="O16183" t="s">
        <v>487</v>
      </c>
      <c r="P16183" t="s">
        <v>492</v>
      </c>
      <c r="Q16183" t="s">
        <v>493</v>
      </c>
      <c r="R16183" t="s">
        <v>70</v>
      </c>
      <c r="S16183">
        <v>1900.5963942003</v>
      </c>
      <c r="T16183">
        <v>1.8298086641608999</v>
      </c>
      <c r="U16183">
        <v>49.941609041135003</v>
      </c>
      <c r="V16183">
        <v>38.056370843697003</v>
      </c>
      <c r="W16183">
        <v>0</v>
      </c>
    </row>
    <row r="16184" spans="3:23" x14ac:dyDescent="0.35">
      <c r="C16184" s="12">
        <v>43586</v>
      </c>
      <c r="D16184" s="12">
        <v>43616</v>
      </c>
      <c r="E16184" t="s">
        <v>75</v>
      </c>
      <c r="F16184" t="s">
        <v>59</v>
      </c>
      <c r="G16184" t="s">
        <v>59</v>
      </c>
      <c r="H16184" t="s">
        <v>60</v>
      </c>
      <c r="I16184" t="s">
        <v>61</v>
      </c>
      <c r="J16184" t="s">
        <v>62</v>
      </c>
      <c r="K16184" t="s">
        <v>63</v>
      </c>
      <c r="L16184" t="s">
        <v>64</v>
      </c>
      <c r="M16184" t="s">
        <v>82</v>
      </c>
      <c r="N16184" t="s">
        <v>246</v>
      </c>
      <c r="O16184" t="s">
        <v>112</v>
      </c>
      <c r="P16184" t="s">
        <v>581</v>
      </c>
      <c r="Q16184" t="s">
        <v>582</v>
      </c>
      <c r="R16184" t="s">
        <v>70</v>
      </c>
      <c r="S16184">
        <v>1900.4806489202001</v>
      </c>
      <c r="T16184">
        <v>1.1639577314603</v>
      </c>
      <c r="U16184">
        <v>36.330920372102</v>
      </c>
      <c r="V16184">
        <v>52.310280869722</v>
      </c>
      <c r="W16184">
        <v>0</v>
      </c>
    </row>
    <row r="16185" spans="3:23" x14ac:dyDescent="0.35">
      <c r="C16185" s="12">
        <v>43586</v>
      </c>
      <c r="D16185" s="12">
        <v>43616</v>
      </c>
      <c r="E16185" t="s">
        <v>75</v>
      </c>
      <c r="F16185" t="s">
        <v>59</v>
      </c>
      <c r="G16185" t="s">
        <v>59</v>
      </c>
      <c r="H16185" t="s">
        <v>87</v>
      </c>
      <c r="I16185" t="s">
        <v>61</v>
      </c>
      <c r="J16185" t="s">
        <v>62</v>
      </c>
      <c r="K16185" t="s">
        <v>63</v>
      </c>
      <c r="L16185" t="s">
        <v>64</v>
      </c>
      <c r="M16185" t="s">
        <v>82</v>
      </c>
      <c r="N16185" t="s">
        <v>379</v>
      </c>
      <c r="O16185" t="s">
        <v>380</v>
      </c>
      <c r="P16185" t="s">
        <v>472</v>
      </c>
      <c r="Q16185" t="s">
        <v>473</v>
      </c>
      <c r="R16185" t="s">
        <v>70</v>
      </c>
      <c r="S16185">
        <v>1900.2840479271999</v>
      </c>
      <c r="T16185">
        <v>0.56991465632576999</v>
      </c>
      <c r="U16185">
        <v>44.027674669347</v>
      </c>
      <c r="V16185">
        <v>43.161126773070997</v>
      </c>
      <c r="W16185">
        <v>0</v>
      </c>
    </row>
    <row r="16186" spans="3:23" x14ac:dyDescent="0.35">
      <c r="C16186" s="12">
        <v>43952</v>
      </c>
      <c r="D16186" s="12">
        <v>43982</v>
      </c>
      <c r="E16186" t="s">
        <v>20</v>
      </c>
      <c r="F16186" t="s">
        <v>59</v>
      </c>
      <c r="G16186" t="s">
        <v>59</v>
      </c>
      <c r="H16186" t="s">
        <v>87</v>
      </c>
      <c r="I16186" t="s">
        <v>61</v>
      </c>
      <c r="J16186" t="s">
        <v>62</v>
      </c>
      <c r="K16186" t="s">
        <v>63</v>
      </c>
      <c r="L16186" t="s">
        <v>64</v>
      </c>
      <c r="M16186" t="s">
        <v>101</v>
      </c>
      <c r="N16186" t="s">
        <v>102</v>
      </c>
      <c r="O16186" t="s">
        <v>93</v>
      </c>
      <c r="P16186" t="s">
        <v>349</v>
      </c>
      <c r="Q16186" t="s">
        <v>350</v>
      </c>
      <c r="R16186" t="s">
        <v>70</v>
      </c>
      <c r="S16186">
        <v>1900.1495848451</v>
      </c>
      <c r="T16186">
        <v>0.47749294746761001</v>
      </c>
      <c r="U16186">
        <v>58.414196797982001</v>
      </c>
      <c r="V16186">
        <v>32.528900318813001</v>
      </c>
      <c r="W16186">
        <v>0</v>
      </c>
    </row>
    <row r="16187" spans="3:23" x14ac:dyDescent="0.35">
      <c r="C16187" s="12">
        <v>44440</v>
      </c>
      <c r="D16187" s="12">
        <v>44469</v>
      </c>
      <c r="E16187" t="s">
        <v>21</v>
      </c>
      <c r="F16187" t="s">
        <v>59</v>
      </c>
      <c r="G16187" t="s">
        <v>59</v>
      </c>
      <c r="H16187" t="s">
        <v>87</v>
      </c>
      <c r="I16187" t="s">
        <v>61</v>
      </c>
      <c r="J16187" t="s">
        <v>62</v>
      </c>
      <c r="K16187" t="s">
        <v>63</v>
      </c>
      <c r="L16187" t="s">
        <v>64</v>
      </c>
      <c r="M16187" t="s">
        <v>82</v>
      </c>
      <c r="N16187" t="s">
        <v>328</v>
      </c>
      <c r="O16187" t="s">
        <v>328</v>
      </c>
      <c r="P16187" t="s">
        <v>329</v>
      </c>
      <c r="Q16187" t="s">
        <v>330</v>
      </c>
      <c r="R16187" t="s">
        <v>70</v>
      </c>
      <c r="S16187">
        <v>1898.6249890030001</v>
      </c>
      <c r="T16187">
        <v>0.62024304288487997</v>
      </c>
      <c r="U16187">
        <v>54.248912892059998</v>
      </c>
      <c r="V16187">
        <v>34.998396977662999</v>
      </c>
      <c r="W16187">
        <v>0</v>
      </c>
    </row>
    <row r="16188" spans="3:23" x14ac:dyDescent="0.35">
      <c r="C16188" s="12">
        <v>43739</v>
      </c>
      <c r="D16188" s="12">
        <v>43769</v>
      </c>
      <c r="E16188" t="s">
        <v>20</v>
      </c>
      <c r="F16188" t="s">
        <v>59</v>
      </c>
      <c r="G16188" t="s">
        <v>59</v>
      </c>
      <c r="H16188" t="s">
        <v>60</v>
      </c>
      <c r="I16188" t="s">
        <v>61</v>
      </c>
      <c r="J16188" t="s">
        <v>62</v>
      </c>
      <c r="K16188" t="s">
        <v>63</v>
      </c>
      <c r="L16188" t="s">
        <v>64</v>
      </c>
      <c r="M16188" t="s">
        <v>82</v>
      </c>
      <c r="N16188" t="s">
        <v>124</v>
      </c>
      <c r="O16188" t="s">
        <v>108</v>
      </c>
      <c r="P16188" t="s">
        <v>574</v>
      </c>
      <c r="Q16188" t="s">
        <v>575</v>
      </c>
      <c r="R16188" t="s">
        <v>70</v>
      </c>
      <c r="S16188">
        <v>1892.6846875798999</v>
      </c>
      <c r="T16188">
        <v>0.64945586617478002</v>
      </c>
      <c r="U16188">
        <v>202.94005201466999</v>
      </c>
      <c r="V16188">
        <v>9.3263240488529</v>
      </c>
      <c r="W16188">
        <v>0</v>
      </c>
    </row>
    <row r="16189" spans="3:23" x14ac:dyDescent="0.35">
      <c r="C16189" s="12">
        <v>43891</v>
      </c>
      <c r="D16189" s="12">
        <v>43921</v>
      </c>
      <c r="E16189" t="s">
        <v>20</v>
      </c>
      <c r="F16189" t="s">
        <v>59</v>
      </c>
      <c r="G16189" t="s">
        <v>59</v>
      </c>
      <c r="H16189" t="s">
        <v>87</v>
      </c>
      <c r="I16189" t="s">
        <v>61</v>
      </c>
      <c r="J16189" t="s">
        <v>62</v>
      </c>
      <c r="K16189" t="s">
        <v>63</v>
      </c>
      <c r="L16189" t="s">
        <v>64</v>
      </c>
      <c r="M16189" t="s">
        <v>96</v>
      </c>
      <c r="N16189" t="s">
        <v>111</v>
      </c>
      <c r="O16189" t="s">
        <v>112</v>
      </c>
      <c r="P16189" t="s">
        <v>341</v>
      </c>
      <c r="Q16189" t="s">
        <v>342</v>
      </c>
      <c r="R16189" t="s">
        <v>70</v>
      </c>
      <c r="S16189">
        <v>1892.6046639612</v>
      </c>
      <c r="T16189">
        <v>0.48189346966659002</v>
      </c>
      <c r="U16189">
        <v>110.65469411695</v>
      </c>
      <c r="V16189">
        <v>17.103699748707001</v>
      </c>
      <c r="W16189">
        <v>0</v>
      </c>
    </row>
    <row r="16190" spans="3:23" x14ac:dyDescent="0.35">
      <c r="C16190" s="12">
        <v>43678</v>
      </c>
      <c r="D16190" s="12">
        <v>43708</v>
      </c>
      <c r="E16190" t="s">
        <v>75</v>
      </c>
      <c r="F16190" t="s">
        <v>59</v>
      </c>
      <c r="G16190" t="s">
        <v>59</v>
      </c>
      <c r="H16190" t="s">
        <v>87</v>
      </c>
      <c r="I16190" t="s">
        <v>61</v>
      </c>
      <c r="J16190" t="s">
        <v>62</v>
      </c>
      <c r="K16190" t="s">
        <v>63</v>
      </c>
      <c r="L16190" t="s">
        <v>64</v>
      </c>
      <c r="M16190" t="s">
        <v>101</v>
      </c>
      <c r="N16190" t="s">
        <v>102</v>
      </c>
      <c r="O16190" t="s">
        <v>93</v>
      </c>
      <c r="P16190" t="s">
        <v>590</v>
      </c>
      <c r="Q16190" t="s">
        <v>591</v>
      </c>
      <c r="R16190" t="s">
        <v>70</v>
      </c>
      <c r="S16190">
        <v>1892.4372511531999</v>
      </c>
      <c r="T16190">
        <v>0.21913788841049001</v>
      </c>
      <c r="U16190">
        <v>69.875951134074995</v>
      </c>
      <c r="V16190">
        <v>27.082812046766001</v>
      </c>
      <c r="W16190">
        <v>0</v>
      </c>
    </row>
    <row r="16191" spans="3:23" x14ac:dyDescent="0.35">
      <c r="C16191" s="12">
        <v>43770</v>
      </c>
      <c r="D16191" s="12">
        <v>43799</v>
      </c>
      <c r="E16191" t="s">
        <v>20</v>
      </c>
      <c r="F16191" t="s">
        <v>59</v>
      </c>
      <c r="G16191" t="s">
        <v>59</v>
      </c>
      <c r="H16191" t="s">
        <v>60</v>
      </c>
      <c r="I16191" t="s">
        <v>61</v>
      </c>
      <c r="J16191" t="s">
        <v>62</v>
      </c>
      <c r="K16191" t="s">
        <v>63</v>
      </c>
      <c r="L16191" t="s">
        <v>64</v>
      </c>
      <c r="M16191" t="s">
        <v>82</v>
      </c>
      <c r="N16191" t="s">
        <v>445</v>
      </c>
      <c r="O16191" t="s">
        <v>445</v>
      </c>
      <c r="P16191" t="s">
        <v>588</v>
      </c>
      <c r="Q16191" t="s">
        <v>589</v>
      </c>
      <c r="R16191" t="s">
        <v>70</v>
      </c>
      <c r="S16191">
        <v>1891.4095503501001</v>
      </c>
      <c r="T16191">
        <v>1.2728491367550001</v>
      </c>
      <c r="U16191">
        <v>31.962973501817999</v>
      </c>
      <c r="V16191">
        <v>59.175018564605999</v>
      </c>
      <c r="W16191">
        <v>0</v>
      </c>
    </row>
    <row r="16192" spans="3:23" x14ac:dyDescent="0.35">
      <c r="C16192" s="12">
        <v>44228</v>
      </c>
      <c r="D16192" s="12">
        <v>44255</v>
      </c>
      <c r="E16192" t="s">
        <v>21</v>
      </c>
      <c r="F16192" t="s">
        <v>59</v>
      </c>
      <c r="G16192" t="s">
        <v>59</v>
      </c>
      <c r="H16192" t="s">
        <v>76</v>
      </c>
      <c r="I16192" t="s">
        <v>61</v>
      </c>
      <c r="J16192" t="s">
        <v>62</v>
      </c>
      <c r="K16192" t="s">
        <v>63</v>
      </c>
      <c r="L16192" t="s">
        <v>64</v>
      </c>
      <c r="M16192" t="s">
        <v>82</v>
      </c>
      <c r="N16192" t="s">
        <v>536</v>
      </c>
      <c r="O16192" t="s">
        <v>537</v>
      </c>
      <c r="P16192" t="s">
        <v>548</v>
      </c>
      <c r="Q16192" t="s">
        <v>549</v>
      </c>
      <c r="R16192" t="s">
        <v>70</v>
      </c>
      <c r="S16192">
        <v>1890.5926300049</v>
      </c>
      <c r="T16192">
        <v>0.77514932471033005</v>
      </c>
      <c r="U16192">
        <v>36.814725890356002</v>
      </c>
      <c r="V16192">
        <v>51.354249808501997</v>
      </c>
      <c r="W16192">
        <v>0</v>
      </c>
    </row>
    <row r="16193" spans="3:23" x14ac:dyDescent="0.35">
      <c r="C16193" s="12">
        <v>43709</v>
      </c>
      <c r="D16193" s="12">
        <v>43738</v>
      </c>
      <c r="E16193" t="s">
        <v>75</v>
      </c>
      <c r="F16193" t="s">
        <v>59</v>
      </c>
      <c r="G16193" t="s">
        <v>59</v>
      </c>
      <c r="H16193" t="s">
        <v>87</v>
      </c>
      <c r="I16193" t="s">
        <v>61</v>
      </c>
      <c r="J16193" t="s">
        <v>62</v>
      </c>
      <c r="K16193" t="s">
        <v>63</v>
      </c>
      <c r="L16193" t="s">
        <v>64</v>
      </c>
      <c r="M16193" t="s">
        <v>65</v>
      </c>
      <c r="N16193" t="s">
        <v>66</v>
      </c>
      <c r="O16193" t="s">
        <v>67</v>
      </c>
      <c r="P16193" t="s">
        <v>401</v>
      </c>
      <c r="Q16193" t="s">
        <v>402</v>
      </c>
      <c r="R16193" t="s">
        <v>70</v>
      </c>
      <c r="S16193">
        <v>1890.1364240879</v>
      </c>
      <c r="T16193">
        <v>0.23094561805220001</v>
      </c>
      <c r="U16193">
        <v>341.7978621593</v>
      </c>
      <c r="V16193">
        <v>5.5299831665039001</v>
      </c>
      <c r="W16193">
        <v>0</v>
      </c>
    </row>
    <row r="16194" spans="3:23" x14ac:dyDescent="0.35">
      <c r="C16194" s="12">
        <v>43497</v>
      </c>
      <c r="D16194" s="12">
        <v>43524</v>
      </c>
      <c r="E16194" t="s">
        <v>75</v>
      </c>
      <c r="F16194" t="s">
        <v>59</v>
      </c>
      <c r="G16194" t="s">
        <v>59</v>
      </c>
      <c r="H16194" t="s">
        <v>87</v>
      </c>
      <c r="I16194" t="s">
        <v>61</v>
      </c>
      <c r="J16194" t="s">
        <v>62</v>
      </c>
      <c r="K16194" t="s">
        <v>63</v>
      </c>
      <c r="L16194" t="s">
        <v>64</v>
      </c>
      <c r="M16194" t="s">
        <v>82</v>
      </c>
      <c r="N16194" t="s">
        <v>357</v>
      </c>
      <c r="O16194" t="s">
        <v>357</v>
      </c>
      <c r="P16194" t="s">
        <v>358</v>
      </c>
      <c r="Q16194" t="s">
        <v>359</v>
      </c>
      <c r="R16194" t="s">
        <v>70</v>
      </c>
      <c r="S16194">
        <v>1889.7471919720999</v>
      </c>
      <c r="T16194">
        <v>0.19647538176189</v>
      </c>
      <c r="U16194">
        <v>75.841727607931006</v>
      </c>
      <c r="V16194">
        <v>24.916985036802</v>
      </c>
      <c r="W16194">
        <v>0</v>
      </c>
    </row>
    <row r="16195" spans="3:23" x14ac:dyDescent="0.35">
      <c r="C16195" s="12">
        <v>43770</v>
      </c>
      <c r="D16195" s="12">
        <v>43799</v>
      </c>
      <c r="E16195" t="s">
        <v>20</v>
      </c>
      <c r="F16195" t="s">
        <v>59</v>
      </c>
      <c r="G16195" t="s">
        <v>59</v>
      </c>
      <c r="H16195" t="s">
        <v>87</v>
      </c>
      <c r="I16195" t="s">
        <v>61</v>
      </c>
      <c r="J16195" t="s">
        <v>62</v>
      </c>
      <c r="K16195" t="s">
        <v>63</v>
      </c>
      <c r="L16195" t="s">
        <v>64</v>
      </c>
      <c r="M16195" t="s">
        <v>82</v>
      </c>
      <c r="N16195" t="s">
        <v>486</v>
      </c>
      <c r="O16195" t="s">
        <v>487</v>
      </c>
      <c r="P16195" t="s">
        <v>492</v>
      </c>
      <c r="Q16195" t="s">
        <v>493</v>
      </c>
      <c r="R16195" t="s">
        <v>70</v>
      </c>
      <c r="S16195">
        <v>1889.5310611378</v>
      </c>
      <c r="T16195">
        <v>5.2866739599473002E-2</v>
      </c>
      <c r="U16195">
        <v>54.99</v>
      </c>
      <c r="V16195">
        <v>34.361357722092002</v>
      </c>
      <c r="W16195">
        <v>0</v>
      </c>
    </row>
    <row r="16196" spans="3:23" x14ac:dyDescent="0.35">
      <c r="C16196" s="12">
        <v>43497</v>
      </c>
      <c r="D16196" s="12">
        <v>43524</v>
      </c>
      <c r="E16196" t="s">
        <v>75</v>
      </c>
      <c r="F16196" t="s">
        <v>59</v>
      </c>
      <c r="G16196" t="s">
        <v>59</v>
      </c>
      <c r="H16196" t="s">
        <v>87</v>
      </c>
      <c r="I16196" t="s">
        <v>61</v>
      </c>
      <c r="J16196" t="s">
        <v>62</v>
      </c>
      <c r="K16196" t="s">
        <v>63</v>
      </c>
      <c r="L16196" t="s">
        <v>64</v>
      </c>
      <c r="M16196" t="s">
        <v>77</v>
      </c>
      <c r="N16196" t="s">
        <v>107</v>
      </c>
      <c r="O16196" t="s">
        <v>108</v>
      </c>
      <c r="P16196" t="s">
        <v>430</v>
      </c>
      <c r="Q16196" t="s">
        <v>431</v>
      </c>
      <c r="R16196" t="s">
        <v>70</v>
      </c>
      <c r="S16196">
        <v>1888.4267015204</v>
      </c>
      <c r="T16196">
        <v>0.45839450727108</v>
      </c>
      <c r="U16196">
        <v>128.94152523186</v>
      </c>
      <c r="V16196">
        <v>14.645605425596001</v>
      </c>
      <c r="W16196">
        <v>0</v>
      </c>
    </row>
    <row r="16197" spans="3:23" x14ac:dyDescent="0.35">
      <c r="C16197" s="12">
        <v>43800</v>
      </c>
      <c r="D16197" s="12">
        <v>43830</v>
      </c>
      <c r="E16197" t="s">
        <v>20</v>
      </c>
      <c r="F16197" t="s">
        <v>59</v>
      </c>
      <c r="G16197" t="s">
        <v>59</v>
      </c>
      <c r="H16197" t="s">
        <v>76</v>
      </c>
      <c r="I16197" t="s">
        <v>61</v>
      </c>
      <c r="J16197" t="s">
        <v>62</v>
      </c>
      <c r="K16197" t="s">
        <v>63</v>
      </c>
      <c r="L16197" t="s">
        <v>64</v>
      </c>
      <c r="M16197" t="s">
        <v>82</v>
      </c>
      <c r="N16197" t="s">
        <v>536</v>
      </c>
      <c r="O16197" t="s">
        <v>537</v>
      </c>
      <c r="P16197" t="s">
        <v>548</v>
      </c>
      <c r="Q16197" t="s">
        <v>549</v>
      </c>
      <c r="R16197" t="s">
        <v>70</v>
      </c>
      <c r="S16197">
        <v>1887.9890476226999</v>
      </c>
      <c r="T16197">
        <v>0.81314684062749998</v>
      </c>
      <c r="U16197">
        <v>36.814725890356002</v>
      </c>
      <c r="V16197">
        <v>51.283528587055002</v>
      </c>
      <c r="W16197">
        <v>0</v>
      </c>
    </row>
    <row r="16198" spans="3:23" x14ac:dyDescent="0.35">
      <c r="C16198" s="12">
        <v>44287</v>
      </c>
      <c r="D16198" s="12">
        <v>44316</v>
      </c>
      <c r="E16198" t="s">
        <v>21</v>
      </c>
      <c r="F16198" t="s">
        <v>59</v>
      </c>
      <c r="G16198" t="s">
        <v>59</v>
      </c>
      <c r="H16198" t="s">
        <v>76</v>
      </c>
      <c r="I16198" t="s">
        <v>61</v>
      </c>
      <c r="J16198" t="s">
        <v>62</v>
      </c>
      <c r="K16198" t="s">
        <v>63</v>
      </c>
      <c r="L16198" t="s">
        <v>64</v>
      </c>
      <c r="M16198" t="s">
        <v>82</v>
      </c>
      <c r="N16198" t="s">
        <v>486</v>
      </c>
      <c r="O16198" t="s">
        <v>487</v>
      </c>
      <c r="P16198" t="s">
        <v>595</v>
      </c>
      <c r="Q16198" t="s">
        <v>596</v>
      </c>
      <c r="R16198" t="s">
        <v>70</v>
      </c>
      <c r="S16198">
        <v>1885.3154877638999</v>
      </c>
      <c r="T16198">
        <v>0.82088834738477001</v>
      </c>
      <c r="U16198">
        <v>266.97582723864002</v>
      </c>
      <c r="V16198">
        <v>7.0617460287093996</v>
      </c>
      <c r="W16198">
        <v>0</v>
      </c>
    </row>
    <row r="16199" spans="3:23" x14ac:dyDescent="0.35">
      <c r="C16199" s="12">
        <v>44256</v>
      </c>
      <c r="D16199" s="12">
        <v>44286</v>
      </c>
      <c r="E16199" t="s">
        <v>21</v>
      </c>
      <c r="F16199" t="s">
        <v>59</v>
      </c>
      <c r="G16199" t="s">
        <v>59</v>
      </c>
      <c r="H16199" t="s">
        <v>60</v>
      </c>
      <c r="I16199" t="s">
        <v>61</v>
      </c>
      <c r="J16199" t="s">
        <v>62</v>
      </c>
      <c r="K16199" t="s">
        <v>63</v>
      </c>
      <c r="L16199" t="s">
        <v>64</v>
      </c>
      <c r="M16199" t="s">
        <v>82</v>
      </c>
      <c r="N16199" t="s">
        <v>441</v>
      </c>
      <c r="O16199" t="s">
        <v>442</v>
      </c>
      <c r="P16199" t="s">
        <v>673</v>
      </c>
      <c r="Q16199" t="s">
        <v>674</v>
      </c>
      <c r="R16199" t="s">
        <v>70</v>
      </c>
      <c r="S16199">
        <v>1884.1285389637001</v>
      </c>
      <c r="T16199">
        <v>0.12483260009085</v>
      </c>
      <c r="U16199">
        <v>204.62353340399</v>
      </c>
      <c r="V16199">
        <v>9.2077802959442003</v>
      </c>
      <c r="W16199">
        <v>0</v>
      </c>
    </row>
    <row r="16200" spans="3:23" x14ac:dyDescent="0.35">
      <c r="C16200" s="12">
        <v>44348</v>
      </c>
      <c r="D16200" s="12">
        <v>44377</v>
      </c>
      <c r="E16200" t="s">
        <v>21</v>
      </c>
      <c r="F16200" t="s">
        <v>59</v>
      </c>
      <c r="G16200" t="s">
        <v>59</v>
      </c>
      <c r="H16200" t="s">
        <v>87</v>
      </c>
      <c r="I16200" t="s">
        <v>61</v>
      </c>
      <c r="J16200" t="s">
        <v>62</v>
      </c>
      <c r="K16200" t="s">
        <v>63</v>
      </c>
      <c r="L16200" t="s">
        <v>64</v>
      </c>
      <c r="M16200" t="s">
        <v>101</v>
      </c>
      <c r="N16200" t="s">
        <v>102</v>
      </c>
      <c r="O16200" t="s">
        <v>93</v>
      </c>
      <c r="P16200" t="s">
        <v>322</v>
      </c>
      <c r="Q16200" t="s">
        <v>323</v>
      </c>
      <c r="R16200" t="s">
        <v>70</v>
      </c>
      <c r="S16200">
        <v>1883.5660894814</v>
      </c>
      <c r="T16200">
        <v>0.57374289212676</v>
      </c>
      <c r="U16200">
        <v>28.077160450411998</v>
      </c>
      <c r="V16200">
        <v>67.085348349523997</v>
      </c>
      <c r="W16200">
        <v>0</v>
      </c>
    </row>
    <row r="16201" spans="3:23" x14ac:dyDescent="0.35">
      <c r="C16201" s="12">
        <v>43709</v>
      </c>
      <c r="D16201" s="12">
        <v>43738</v>
      </c>
      <c r="E16201" t="s">
        <v>75</v>
      </c>
      <c r="F16201" t="s">
        <v>59</v>
      </c>
      <c r="G16201" t="s">
        <v>59</v>
      </c>
      <c r="H16201" t="s">
        <v>60</v>
      </c>
      <c r="I16201" t="s">
        <v>61</v>
      </c>
      <c r="J16201" t="s">
        <v>62</v>
      </c>
      <c r="K16201" t="s">
        <v>63</v>
      </c>
      <c r="L16201" t="s">
        <v>64</v>
      </c>
      <c r="M16201" t="s">
        <v>82</v>
      </c>
      <c r="N16201" t="s">
        <v>486</v>
      </c>
      <c r="O16201" t="s">
        <v>487</v>
      </c>
      <c r="P16201" t="s">
        <v>500</v>
      </c>
      <c r="Q16201" t="s">
        <v>501</v>
      </c>
      <c r="R16201" t="s">
        <v>70</v>
      </c>
      <c r="S16201">
        <v>1882.7257334158001</v>
      </c>
      <c r="T16201">
        <v>1.5511304164760999</v>
      </c>
      <c r="U16201">
        <v>42.661556573375996</v>
      </c>
      <c r="V16201">
        <v>44.131669930458003</v>
      </c>
      <c r="W16201">
        <v>0</v>
      </c>
    </row>
    <row r="16202" spans="3:23" x14ac:dyDescent="0.35">
      <c r="C16202" s="12">
        <v>43435</v>
      </c>
      <c r="D16202" s="12">
        <v>43465</v>
      </c>
      <c r="E16202" t="s">
        <v>75</v>
      </c>
      <c r="F16202" t="s">
        <v>59</v>
      </c>
      <c r="G16202" t="s">
        <v>59</v>
      </c>
      <c r="H16202" t="s">
        <v>76</v>
      </c>
      <c r="I16202" t="s">
        <v>61</v>
      </c>
      <c r="J16202" t="s">
        <v>62</v>
      </c>
      <c r="K16202" t="s">
        <v>63</v>
      </c>
      <c r="L16202" t="s">
        <v>64</v>
      </c>
      <c r="M16202" t="s">
        <v>82</v>
      </c>
      <c r="N16202" t="s">
        <v>536</v>
      </c>
      <c r="O16202" t="s">
        <v>537</v>
      </c>
      <c r="P16202" t="s">
        <v>538</v>
      </c>
      <c r="Q16202" t="s">
        <v>539</v>
      </c>
      <c r="R16202" t="s">
        <v>70</v>
      </c>
      <c r="S16202">
        <v>1881.1103035926999</v>
      </c>
      <c r="T16202">
        <v>0.70464771437462004</v>
      </c>
      <c r="U16202">
        <v>58.598439375749997</v>
      </c>
      <c r="V16202">
        <v>32.101713349915002</v>
      </c>
      <c r="W16202">
        <v>0</v>
      </c>
    </row>
    <row r="16203" spans="3:23" x14ac:dyDescent="0.35">
      <c r="C16203" s="12">
        <v>43891</v>
      </c>
      <c r="D16203" s="12">
        <v>43921</v>
      </c>
      <c r="E16203" t="s">
        <v>20</v>
      </c>
      <c r="F16203" t="s">
        <v>59</v>
      </c>
      <c r="G16203" t="s">
        <v>59</v>
      </c>
      <c r="H16203" t="s">
        <v>60</v>
      </c>
      <c r="I16203" t="s">
        <v>61</v>
      </c>
      <c r="J16203" t="s">
        <v>62</v>
      </c>
      <c r="K16203" t="s">
        <v>63</v>
      </c>
      <c r="L16203" t="s">
        <v>64</v>
      </c>
      <c r="M16203" t="s">
        <v>82</v>
      </c>
      <c r="N16203" t="s">
        <v>592</v>
      </c>
      <c r="O16203" t="s">
        <v>592</v>
      </c>
      <c r="P16203" t="s">
        <v>593</v>
      </c>
      <c r="Q16203" t="s">
        <v>594</v>
      </c>
      <c r="R16203" t="s">
        <v>70</v>
      </c>
      <c r="S16203">
        <v>1880.7431200773999</v>
      </c>
      <c r="T16203">
        <v>0.87089772614854999</v>
      </c>
      <c r="U16203">
        <v>35.99</v>
      </c>
      <c r="V16203">
        <v>52.257380385589997</v>
      </c>
      <c r="W16203">
        <v>0</v>
      </c>
    </row>
    <row r="16204" spans="3:23" x14ac:dyDescent="0.35">
      <c r="C16204" s="12">
        <v>43709</v>
      </c>
      <c r="D16204" s="12">
        <v>43738</v>
      </c>
      <c r="E16204" t="s">
        <v>75</v>
      </c>
      <c r="F16204" t="s">
        <v>59</v>
      </c>
      <c r="G16204" t="s">
        <v>59</v>
      </c>
      <c r="H16204" t="s">
        <v>87</v>
      </c>
      <c r="I16204" t="s">
        <v>61</v>
      </c>
      <c r="J16204" t="s">
        <v>62</v>
      </c>
      <c r="K16204" t="s">
        <v>63</v>
      </c>
      <c r="L16204" t="s">
        <v>64</v>
      </c>
      <c r="M16204" t="s">
        <v>96</v>
      </c>
      <c r="N16204" t="s">
        <v>97</v>
      </c>
      <c r="O16204" t="s">
        <v>98</v>
      </c>
      <c r="P16204" t="s">
        <v>482</v>
      </c>
      <c r="Q16204" t="s">
        <v>483</v>
      </c>
      <c r="R16204" t="s">
        <v>70</v>
      </c>
      <c r="S16204">
        <v>1880.2576100860999</v>
      </c>
      <c r="T16204">
        <v>5.3145423872048E-2</v>
      </c>
      <c r="U16204">
        <v>415.38492658710999</v>
      </c>
      <c r="V16204">
        <v>4.5265427071094999</v>
      </c>
      <c r="W16204">
        <v>0</v>
      </c>
    </row>
    <row r="16205" spans="3:23" x14ac:dyDescent="0.35">
      <c r="C16205" s="12">
        <v>43678</v>
      </c>
      <c r="D16205" s="12">
        <v>43708</v>
      </c>
      <c r="E16205" t="s">
        <v>75</v>
      </c>
      <c r="F16205" t="s">
        <v>59</v>
      </c>
      <c r="G16205" t="s">
        <v>59</v>
      </c>
      <c r="H16205" t="s">
        <v>87</v>
      </c>
      <c r="I16205" t="s">
        <v>61</v>
      </c>
      <c r="J16205" t="s">
        <v>62</v>
      </c>
      <c r="K16205" t="s">
        <v>63</v>
      </c>
      <c r="L16205" t="s">
        <v>64</v>
      </c>
      <c r="M16205" t="s">
        <v>96</v>
      </c>
      <c r="N16205" t="s">
        <v>111</v>
      </c>
      <c r="O16205" t="s">
        <v>112</v>
      </c>
      <c r="P16205" t="s">
        <v>341</v>
      </c>
      <c r="Q16205" t="s">
        <v>342</v>
      </c>
      <c r="R16205" t="s">
        <v>70</v>
      </c>
      <c r="S16205">
        <v>1878.4664436807</v>
      </c>
      <c r="T16205">
        <v>0.63803927702161001</v>
      </c>
      <c r="U16205">
        <v>117.34592660892</v>
      </c>
      <c r="V16205">
        <v>16.007939073515001</v>
      </c>
      <c r="W16205">
        <v>0</v>
      </c>
    </row>
    <row r="16206" spans="3:23" x14ac:dyDescent="0.35">
      <c r="C16206" s="12">
        <v>44105</v>
      </c>
      <c r="D16206" s="12">
        <v>44135</v>
      </c>
      <c r="E16206" t="s">
        <v>21</v>
      </c>
      <c r="F16206" t="s">
        <v>59</v>
      </c>
      <c r="G16206" t="s">
        <v>59</v>
      </c>
      <c r="H16206" t="s">
        <v>60</v>
      </c>
      <c r="I16206" t="s">
        <v>61</v>
      </c>
      <c r="J16206" t="s">
        <v>62</v>
      </c>
      <c r="K16206" t="s">
        <v>63</v>
      </c>
      <c r="L16206" t="s">
        <v>64</v>
      </c>
      <c r="M16206" t="s">
        <v>82</v>
      </c>
      <c r="N16206" t="s">
        <v>328</v>
      </c>
      <c r="O16206" t="s">
        <v>328</v>
      </c>
      <c r="P16206" t="s">
        <v>558</v>
      </c>
      <c r="Q16206" t="s">
        <v>559</v>
      </c>
      <c r="R16206" t="s">
        <v>70</v>
      </c>
      <c r="S16206">
        <v>1878.1584359999999</v>
      </c>
      <c r="T16206">
        <v>0.39587063442954001</v>
      </c>
      <c r="U16206">
        <v>208.76777777778</v>
      </c>
      <c r="V16206">
        <v>8.9963999999999995</v>
      </c>
      <c r="W16206">
        <v>0</v>
      </c>
    </row>
    <row r="16207" spans="3:23" x14ac:dyDescent="0.35">
      <c r="C16207" s="12">
        <v>43466</v>
      </c>
      <c r="D16207" s="12">
        <v>43496</v>
      </c>
      <c r="E16207" t="s">
        <v>75</v>
      </c>
      <c r="F16207" t="s">
        <v>59</v>
      </c>
      <c r="G16207" t="s">
        <v>59</v>
      </c>
      <c r="H16207" t="s">
        <v>87</v>
      </c>
      <c r="I16207" t="s">
        <v>61</v>
      </c>
      <c r="J16207" t="s">
        <v>62</v>
      </c>
      <c r="K16207" t="s">
        <v>63</v>
      </c>
      <c r="L16207" t="s">
        <v>64</v>
      </c>
      <c r="M16207" t="s">
        <v>101</v>
      </c>
      <c r="N16207" t="s">
        <v>102</v>
      </c>
      <c r="O16207" t="s">
        <v>93</v>
      </c>
      <c r="P16207" t="s">
        <v>532</v>
      </c>
      <c r="Q16207" t="s">
        <v>533</v>
      </c>
      <c r="R16207" t="s">
        <v>70</v>
      </c>
      <c r="S16207">
        <v>1877.3064906996999</v>
      </c>
      <c r="T16207">
        <v>5.1619287716747002E-2</v>
      </c>
      <c r="U16207">
        <v>24.99</v>
      </c>
      <c r="V16207">
        <v>75.122308551407002</v>
      </c>
      <c r="W16207">
        <v>0</v>
      </c>
    </row>
    <row r="16208" spans="3:23" x14ac:dyDescent="0.35">
      <c r="C16208" s="12">
        <v>44166</v>
      </c>
      <c r="D16208" s="12">
        <v>44196</v>
      </c>
      <c r="E16208" t="s">
        <v>21</v>
      </c>
      <c r="F16208" t="s">
        <v>59</v>
      </c>
      <c r="G16208" t="s">
        <v>59</v>
      </c>
      <c r="H16208" t="s">
        <v>60</v>
      </c>
      <c r="I16208" t="s">
        <v>61</v>
      </c>
      <c r="J16208" t="s">
        <v>62</v>
      </c>
      <c r="K16208" t="s">
        <v>63</v>
      </c>
      <c r="L16208" t="s">
        <v>64</v>
      </c>
      <c r="M16208" t="s">
        <v>82</v>
      </c>
      <c r="N16208" t="s">
        <v>450</v>
      </c>
      <c r="O16208" t="s">
        <v>274</v>
      </c>
      <c r="P16208" t="s">
        <v>451</v>
      </c>
      <c r="Q16208" t="s">
        <v>452</v>
      </c>
      <c r="R16208" t="s">
        <v>70</v>
      </c>
      <c r="S16208">
        <v>1876.5080169606999</v>
      </c>
      <c r="T16208">
        <v>1.2498807967809</v>
      </c>
      <c r="U16208">
        <v>28.048868757049</v>
      </c>
      <c r="V16208">
        <v>66.901379631900994</v>
      </c>
      <c r="W16208">
        <v>0</v>
      </c>
    </row>
    <row r="16209" spans="3:23" x14ac:dyDescent="0.35">
      <c r="C16209" s="12">
        <v>44378</v>
      </c>
      <c r="D16209" s="12">
        <v>44408</v>
      </c>
      <c r="E16209" t="s">
        <v>21</v>
      </c>
      <c r="F16209" t="s">
        <v>59</v>
      </c>
      <c r="G16209" t="s">
        <v>59</v>
      </c>
      <c r="H16209" t="s">
        <v>60</v>
      </c>
      <c r="I16209" t="s">
        <v>61</v>
      </c>
      <c r="J16209" t="s">
        <v>62</v>
      </c>
      <c r="K16209" t="s">
        <v>63</v>
      </c>
      <c r="L16209" t="s">
        <v>64</v>
      </c>
      <c r="M16209" t="s">
        <v>82</v>
      </c>
      <c r="N16209" t="s">
        <v>486</v>
      </c>
      <c r="O16209" t="s">
        <v>487</v>
      </c>
      <c r="P16209" t="s">
        <v>488</v>
      </c>
      <c r="Q16209" t="s">
        <v>489</v>
      </c>
      <c r="R16209" t="s">
        <v>70</v>
      </c>
      <c r="S16209">
        <v>1876.1911784601</v>
      </c>
      <c r="T16209">
        <v>3.0258717452932999</v>
      </c>
      <c r="U16209">
        <v>33.877893241435999</v>
      </c>
      <c r="V16209">
        <v>55.380987391662998</v>
      </c>
      <c r="W16209">
        <v>0</v>
      </c>
    </row>
    <row r="16210" spans="3:23" x14ac:dyDescent="0.35">
      <c r="C16210" s="12">
        <v>44378</v>
      </c>
      <c r="D16210" s="12">
        <v>44408</v>
      </c>
      <c r="E16210" t="s">
        <v>21</v>
      </c>
      <c r="F16210" t="s">
        <v>59</v>
      </c>
      <c r="G16210" t="s">
        <v>59</v>
      </c>
      <c r="H16210" t="s">
        <v>87</v>
      </c>
      <c r="I16210" t="s">
        <v>61</v>
      </c>
      <c r="J16210" t="s">
        <v>62</v>
      </c>
      <c r="K16210" t="s">
        <v>63</v>
      </c>
      <c r="L16210" t="s">
        <v>64</v>
      </c>
      <c r="M16210" t="s">
        <v>65</v>
      </c>
      <c r="N16210" t="s">
        <v>66</v>
      </c>
      <c r="O16210" t="s">
        <v>67</v>
      </c>
      <c r="P16210" t="s">
        <v>399</v>
      </c>
      <c r="Q16210" t="s">
        <v>400</v>
      </c>
      <c r="R16210" t="s">
        <v>70</v>
      </c>
      <c r="S16210">
        <v>1875.5047018211999</v>
      </c>
      <c r="T16210">
        <v>0.34365849942521998</v>
      </c>
      <c r="U16210">
        <v>175.61503248832</v>
      </c>
      <c r="V16210">
        <v>10.67963644824</v>
      </c>
      <c r="W16210">
        <v>0</v>
      </c>
    </row>
    <row r="16211" spans="3:23" x14ac:dyDescent="0.35">
      <c r="C16211" s="12">
        <v>43922</v>
      </c>
      <c r="D16211" s="12">
        <v>43951</v>
      </c>
      <c r="E16211" t="s">
        <v>20</v>
      </c>
      <c r="F16211" t="s">
        <v>59</v>
      </c>
      <c r="G16211" t="s">
        <v>59</v>
      </c>
      <c r="H16211" t="s">
        <v>60</v>
      </c>
      <c r="I16211" t="s">
        <v>61</v>
      </c>
      <c r="J16211" t="s">
        <v>62</v>
      </c>
      <c r="K16211" t="s">
        <v>63</v>
      </c>
      <c r="L16211" t="s">
        <v>64</v>
      </c>
      <c r="M16211" t="s">
        <v>82</v>
      </c>
      <c r="N16211" t="s">
        <v>502</v>
      </c>
      <c r="O16211" t="s">
        <v>502</v>
      </c>
      <c r="P16211" t="s">
        <v>503</v>
      </c>
      <c r="Q16211" t="s">
        <v>504</v>
      </c>
      <c r="R16211" t="s">
        <v>70</v>
      </c>
      <c r="S16211">
        <v>1875.2129314916999</v>
      </c>
      <c r="T16211">
        <v>0.97112728931679004</v>
      </c>
      <c r="U16211">
        <v>74.712011408546999</v>
      </c>
      <c r="V16211">
        <v>25.099216259049999</v>
      </c>
      <c r="W16211">
        <v>0</v>
      </c>
    </row>
    <row r="16212" spans="3:23" x14ac:dyDescent="0.35">
      <c r="C16212" s="12">
        <v>44075</v>
      </c>
      <c r="D16212" s="12">
        <v>44104</v>
      </c>
      <c r="E16212" t="s">
        <v>20</v>
      </c>
      <c r="F16212" t="s">
        <v>59</v>
      </c>
      <c r="G16212" t="s">
        <v>59</v>
      </c>
      <c r="H16212" t="s">
        <v>60</v>
      </c>
      <c r="I16212" t="s">
        <v>61</v>
      </c>
      <c r="J16212" t="s">
        <v>62</v>
      </c>
      <c r="K16212" t="s">
        <v>63</v>
      </c>
      <c r="L16212" t="s">
        <v>64</v>
      </c>
      <c r="M16212" t="s">
        <v>82</v>
      </c>
      <c r="N16212" t="s">
        <v>496</v>
      </c>
      <c r="O16212" t="s">
        <v>497</v>
      </c>
      <c r="P16212" t="s">
        <v>621</v>
      </c>
      <c r="Q16212" t="s">
        <v>622</v>
      </c>
      <c r="R16212" t="s">
        <v>70</v>
      </c>
      <c r="S16212">
        <v>1873.4958102374001</v>
      </c>
      <c r="T16212">
        <v>0.2887603558506</v>
      </c>
      <c r="U16212">
        <v>116.18925480869</v>
      </c>
      <c r="V16212">
        <v>16.124518685675</v>
      </c>
      <c r="W16212">
        <v>0</v>
      </c>
    </row>
    <row r="16213" spans="3:23" x14ac:dyDescent="0.35">
      <c r="C16213" s="12">
        <v>44105</v>
      </c>
      <c r="D16213" s="12">
        <v>44135</v>
      </c>
      <c r="E16213" t="s">
        <v>21</v>
      </c>
      <c r="F16213" t="s">
        <v>59</v>
      </c>
      <c r="G16213" t="s">
        <v>59</v>
      </c>
      <c r="H16213" t="s">
        <v>76</v>
      </c>
      <c r="I16213" t="s">
        <v>61</v>
      </c>
      <c r="J16213" t="s">
        <v>62</v>
      </c>
      <c r="K16213" t="s">
        <v>63</v>
      </c>
      <c r="L16213" t="s">
        <v>64</v>
      </c>
      <c r="M16213" t="s">
        <v>82</v>
      </c>
      <c r="N16213" t="s">
        <v>379</v>
      </c>
      <c r="O16213" t="s">
        <v>380</v>
      </c>
      <c r="P16213" t="s">
        <v>393</v>
      </c>
      <c r="Q16213" t="s">
        <v>394</v>
      </c>
      <c r="R16213" t="s">
        <v>70</v>
      </c>
      <c r="S16213">
        <v>1872.64</v>
      </c>
      <c r="T16213">
        <v>5.5046017094939002</v>
      </c>
      <c r="U16213">
        <v>49.299719887955</v>
      </c>
      <c r="V16213">
        <v>37.9848</v>
      </c>
      <c r="W16213">
        <v>0</v>
      </c>
    </row>
    <row r="16214" spans="3:23" x14ac:dyDescent="0.35">
      <c r="C16214" s="12">
        <v>43831</v>
      </c>
      <c r="D16214" s="12">
        <v>43861</v>
      </c>
      <c r="E16214" t="s">
        <v>20</v>
      </c>
      <c r="F16214" t="s">
        <v>59</v>
      </c>
      <c r="G16214" t="s">
        <v>59</v>
      </c>
      <c r="H16214" t="s">
        <v>76</v>
      </c>
      <c r="I16214" t="s">
        <v>61</v>
      </c>
      <c r="J16214" t="s">
        <v>62</v>
      </c>
      <c r="K16214" t="s">
        <v>63</v>
      </c>
      <c r="L16214" t="s">
        <v>64</v>
      </c>
      <c r="M16214" t="s">
        <v>82</v>
      </c>
      <c r="N16214" t="s">
        <v>478</v>
      </c>
      <c r="O16214" t="s">
        <v>479</v>
      </c>
      <c r="P16214" t="s">
        <v>480</v>
      </c>
      <c r="Q16214" t="s">
        <v>481</v>
      </c>
      <c r="R16214" t="s">
        <v>70</v>
      </c>
      <c r="S16214">
        <v>1872</v>
      </c>
      <c r="T16214">
        <v>5.9992318379976997</v>
      </c>
      <c r="U16214">
        <v>24.969987995198</v>
      </c>
      <c r="V16214">
        <v>74.969999999999004</v>
      </c>
      <c r="W16214">
        <v>0</v>
      </c>
    </row>
    <row r="16215" spans="3:23" x14ac:dyDescent="0.35">
      <c r="C16215" s="12">
        <v>43647</v>
      </c>
      <c r="D16215" s="12">
        <v>43677</v>
      </c>
      <c r="E16215" t="s">
        <v>75</v>
      </c>
      <c r="F16215" t="s">
        <v>59</v>
      </c>
      <c r="G16215" t="s">
        <v>59</v>
      </c>
      <c r="H16215" t="s">
        <v>87</v>
      </c>
      <c r="I16215" t="s">
        <v>61</v>
      </c>
      <c r="J16215" t="s">
        <v>62</v>
      </c>
      <c r="K16215" t="s">
        <v>63</v>
      </c>
      <c r="L16215" t="s">
        <v>64</v>
      </c>
      <c r="M16215" t="s">
        <v>96</v>
      </c>
      <c r="N16215" t="s">
        <v>111</v>
      </c>
      <c r="O16215" t="s">
        <v>112</v>
      </c>
      <c r="P16215" t="s">
        <v>326</v>
      </c>
      <c r="Q16215" t="s">
        <v>327</v>
      </c>
      <c r="R16215" t="s">
        <v>70</v>
      </c>
      <c r="S16215">
        <v>1870.3718476233</v>
      </c>
      <c r="T16215">
        <v>0.34310644730133</v>
      </c>
      <c r="U16215">
        <v>197.29897226810999</v>
      </c>
      <c r="V16215">
        <v>9.4798864186764007</v>
      </c>
      <c r="W16215">
        <v>0</v>
      </c>
    </row>
    <row r="16216" spans="3:23" x14ac:dyDescent="0.35">
      <c r="C16216" s="12">
        <v>44256</v>
      </c>
      <c r="D16216" s="12">
        <v>44286</v>
      </c>
      <c r="E16216" t="s">
        <v>21</v>
      </c>
      <c r="F16216" t="s">
        <v>59</v>
      </c>
      <c r="G16216" t="s">
        <v>59</v>
      </c>
      <c r="H16216" t="s">
        <v>87</v>
      </c>
      <c r="I16216" t="s">
        <v>61</v>
      </c>
      <c r="J16216" t="s">
        <v>62</v>
      </c>
      <c r="K16216" t="s">
        <v>63</v>
      </c>
      <c r="L16216" t="s">
        <v>64</v>
      </c>
      <c r="M16216" t="s">
        <v>82</v>
      </c>
      <c r="N16216" t="s">
        <v>83</v>
      </c>
      <c r="O16216" t="s">
        <v>84</v>
      </c>
      <c r="P16216" t="s">
        <v>507</v>
      </c>
      <c r="Q16216" t="s">
        <v>508</v>
      </c>
      <c r="R16216" t="s">
        <v>70</v>
      </c>
      <c r="S16216">
        <v>1870.20382086</v>
      </c>
      <c r="T16216">
        <v>3.1941840291375999E-2</v>
      </c>
      <c r="U16216">
        <v>1555.54</v>
      </c>
      <c r="V16216">
        <v>1.2022859076976999</v>
      </c>
      <c r="W16216">
        <v>1</v>
      </c>
    </row>
    <row r="16217" spans="3:23" x14ac:dyDescent="0.35">
      <c r="C16217" s="12">
        <v>43586</v>
      </c>
      <c r="D16217" s="12">
        <v>43616</v>
      </c>
      <c r="E16217" t="s">
        <v>75</v>
      </c>
      <c r="F16217" t="s">
        <v>59</v>
      </c>
      <c r="G16217" t="s">
        <v>59</v>
      </c>
      <c r="H16217" t="s">
        <v>76</v>
      </c>
      <c r="I16217" t="s">
        <v>61</v>
      </c>
      <c r="J16217" t="s">
        <v>62</v>
      </c>
      <c r="K16217" t="s">
        <v>63</v>
      </c>
      <c r="L16217" t="s">
        <v>64</v>
      </c>
      <c r="M16217" t="s">
        <v>82</v>
      </c>
      <c r="N16217" t="s">
        <v>486</v>
      </c>
      <c r="O16217" t="s">
        <v>487</v>
      </c>
      <c r="P16217" t="s">
        <v>509</v>
      </c>
      <c r="Q16217" t="s">
        <v>510</v>
      </c>
      <c r="R16217" t="s">
        <v>70</v>
      </c>
      <c r="S16217">
        <v>1869.1963671517001</v>
      </c>
      <c r="T16217">
        <v>1.8488021140355</v>
      </c>
      <c r="U16217">
        <v>155.55026244627999</v>
      </c>
      <c r="V16217">
        <v>12.016671253108999</v>
      </c>
      <c r="W16217">
        <v>0</v>
      </c>
    </row>
    <row r="16218" spans="3:23" x14ac:dyDescent="0.35">
      <c r="C16218" s="12">
        <v>44256</v>
      </c>
      <c r="D16218" s="12">
        <v>44286</v>
      </c>
      <c r="E16218" t="s">
        <v>21</v>
      </c>
      <c r="F16218" t="s">
        <v>59</v>
      </c>
      <c r="G16218" t="s">
        <v>59</v>
      </c>
      <c r="H16218" t="s">
        <v>76</v>
      </c>
      <c r="I16218" t="s">
        <v>61</v>
      </c>
      <c r="J16218" t="s">
        <v>62</v>
      </c>
      <c r="K16218" t="s">
        <v>63</v>
      </c>
      <c r="L16218" t="s">
        <v>64</v>
      </c>
      <c r="M16218" t="s">
        <v>82</v>
      </c>
      <c r="N16218" t="s">
        <v>536</v>
      </c>
      <c r="O16218" t="s">
        <v>537</v>
      </c>
      <c r="P16218" t="s">
        <v>538</v>
      </c>
      <c r="Q16218" t="s">
        <v>539</v>
      </c>
      <c r="R16218" t="s">
        <v>70</v>
      </c>
      <c r="S16218">
        <v>1868.2386177778001</v>
      </c>
      <c r="T16218">
        <v>0.75497969397280995</v>
      </c>
      <c r="U16218">
        <v>61.775274149830999</v>
      </c>
      <c r="V16218">
        <v>30.242498208046001</v>
      </c>
      <c r="W16218">
        <v>0</v>
      </c>
    </row>
    <row r="16219" spans="3:23" x14ac:dyDescent="0.35">
      <c r="C16219" s="12">
        <v>44136</v>
      </c>
      <c r="D16219" s="12">
        <v>44165</v>
      </c>
      <c r="E16219" t="s">
        <v>21</v>
      </c>
      <c r="F16219" t="s">
        <v>59</v>
      </c>
      <c r="G16219" t="s">
        <v>59</v>
      </c>
      <c r="H16219" t="s">
        <v>87</v>
      </c>
      <c r="I16219" t="s">
        <v>61</v>
      </c>
      <c r="J16219" t="s">
        <v>62</v>
      </c>
      <c r="K16219" t="s">
        <v>63</v>
      </c>
      <c r="L16219" t="s">
        <v>64</v>
      </c>
      <c r="M16219" t="s">
        <v>88</v>
      </c>
      <c r="N16219" t="s">
        <v>150</v>
      </c>
      <c r="O16219" t="s">
        <v>93</v>
      </c>
      <c r="P16219" t="s">
        <v>204</v>
      </c>
      <c r="Q16219" t="s">
        <v>205</v>
      </c>
      <c r="R16219" t="s">
        <v>70</v>
      </c>
      <c r="S16219">
        <v>1868.0009811960001</v>
      </c>
      <c r="T16219">
        <v>0.35348291117608999</v>
      </c>
      <c r="U16219">
        <v>26.412760023872998</v>
      </c>
      <c r="V16219">
        <v>70.723429869032003</v>
      </c>
      <c r="W16219">
        <v>0</v>
      </c>
    </row>
    <row r="16220" spans="3:23" x14ac:dyDescent="0.35">
      <c r="C16220" s="12">
        <v>43800</v>
      </c>
      <c r="D16220" s="12">
        <v>43830</v>
      </c>
      <c r="E16220" t="s">
        <v>20</v>
      </c>
      <c r="F16220" t="s">
        <v>59</v>
      </c>
      <c r="G16220" t="s">
        <v>59</v>
      </c>
      <c r="H16220" t="s">
        <v>60</v>
      </c>
      <c r="I16220" t="s">
        <v>61</v>
      </c>
      <c r="J16220" t="s">
        <v>62</v>
      </c>
      <c r="K16220" t="s">
        <v>63</v>
      </c>
      <c r="L16220" t="s">
        <v>64</v>
      </c>
      <c r="M16220" t="s">
        <v>82</v>
      </c>
      <c r="N16220" t="s">
        <v>486</v>
      </c>
      <c r="O16220" t="s">
        <v>487</v>
      </c>
      <c r="P16220" t="s">
        <v>500</v>
      </c>
      <c r="Q16220" t="s">
        <v>501</v>
      </c>
      <c r="R16220" t="s">
        <v>70</v>
      </c>
      <c r="S16220">
        <v>1865.6152744061001</v>
      </c>
      <c r="T16220">
        <v>0.53450644611200004</v>
      </c>
      <c r="U16220">
        <v>52.041938435165001</v>
      </c>
      <c r="V16220">
        <v>35.848304857635</v>
      </c>
      <c r="W16220">
        <v>0</v>
      </c>
    </row>
    <row r="16221" spans="3:23" x14ac:dyDescent="0.35">
      <c r="C16221" s="12">
        <v>43586</v>
      </c>
      <c r="D16221" s="12">
        <v>43616</v>
      </c>
      <c r="E16221" t="s">
        <v>75</v>
      </c>
      <c r="F16221" t="s">
        <v>59</v>
      </c>
      <c r="G16221" t="s">
        <v>59</v>
      </c>
      <c r="H16221" t="s">
        <v>76</v>
      </c>
      <c r="I16221" t="s">
        <v>61</v>
      </c>
      <c r="J16221" t="s">
        <v>62</v>
      </c>
      <c r="K16221" t="s">
        <v>63</v>
      </c>
      <c r="L16221" t="s">
        <v>64</v>
      </c>
      <c r="M16221" t="s">
        <v>82</v>
      </c>
      <c r="N16221" t="s">
        <v>486</v>
      </c>
      <c r="O16221" t="s">
        <v>487</v>
      </c>
      <c r="P16221" t="s">
        <v>492</v>
      </c>
      <c r="Q16221" t="s">
        <v>493</v>
      </c>
      <c r="R16221" t="s">
        <v>70</v>
      </c>
      <c r="S16221">
        <v>1865.4220733857001</v>
      </c>
      <c r="T16221">
        <v>1.7054527355286</v>
      </c>
      <c r="U16221">
        <v>50.349298794406998</v>
      </c>
      <c r="V16221">
        <v>37.049613759327002</v>
      </c>
      <c r="W16221">
        <v>0</v>
      </c>
    </row>
    <row r="16222" spans="3:23" x14ac:dyDescent="0.35">
      <c r="C16222" s="12">
        <v>44197</v>
      </c>
      <c r="D16222" s="12">
        <v>44227</v>
      </c>
      <c r="E16222" t="s">
        <v>21</v>
      </c>
      <c r="F16222" t="s">
        <v>59</v>
      </c>
      <c r="G16222" t="s">
        <v>59</v>
      </c>
      <c r="H16222" t="s">
        <v>87</v>
      </c>
      <c r="I16222" t="s">
        <v>61</v>
      </c>
      <c r="J16222" t="s">
        <v>62</v>
      </c>
      <c r="K16222" t="s">
        <v>63</v>
      </c>
      <c r="L16222" t="s">
        <v>64</v>
      </c>
      <c r="M16222" t="s">
        <v>65</v>
      </c>
      <c r="N16222" t="s">
        <v>66</v>
      </c>
      <c r="O16222" t="s">
        <v>67</v>
      </c>
      <c r="P16222" t="s">
        <v>401</v>
      </c>
      <c r="Q16222" t="s">
        <v>402</v>
      </c>
      <c r="R16222" t="s">
        <v>70</v>
      </c>
      <c r="S16222">
        <v>1865.4136659588</v>
      </c>
      <c r="T16222">
        <v>0.2167248116362</v>
      </c>
      <c r="U16222">
        <v>322.72136074700001</v>
      </c>
      <c r="V16222">
        <v>5.7802609087943999</v>
      </c>
      <c r="W16222">
        <v>0</v>
      </c>
    </row>
    <row r="16223" spans="3:23" x14ac:dyDescent="0.35">
      <c r="C16223" s="12">
        <v>43831</v>
      </c>
      <c r="D16223" s="12">
        <v>43861</v>
      </c>
      <c r="E16223" t="s">
        <v>20</v>
      </c>
      <c r="F16223" t="s">
        <v>59</v>
      </c>
      <c r="G16223" t="s">
        <v>59</v>
      </c>
      <c r="H16223" t="s">
        <v>87</v>
      </c>
      <c r="I16223" t="s">
        <v>61</v>
      </c>
      <c r="J16223" t="s">
        <v>62</v>
      </c>
      <c r="K16223" t="s">
        <v>63</v>
      </c>
      <c r="L16223" t="s">
        <v>64</v>
      </c>
      <c r="M16223" t="s">
        <v>82</v>
      </c>
      <c r="N16223" t="s">
        <v>653</v>
      </c>
      <c r="O16223" t="s">
        <v>653</v>
      </c>
      <c r="P16223" t="s">
        <v>654</v>
      </c>
      <c r="Q16223" t="s">
        <v>655</v>
      </c>
      <c r="R16223" t="s">
        <v>70</v>
      </c>
      <c r="S16223">
        <v>1865.40354</v>
      </c>
      <c r="T16223">
        <v>0.12993819827549999</v>
      </c>
      <c r="U16223">
        <v>32.739473684210999</v>
      </c>
      <c r="V16223">
        <v>56.977200000000003</v>
      </c>
      <c r="W16223">
        <v>0</v>
      </c>
    </row>
    <row r="16224" spans="3:23" x14ac:dyDescent="0.35">
      <c r="C16224" s="12">
        <v>43800</v>
      </c>
      <c r="D16224" s="12">
        <v>43830</v>
      </c>
      <c r="E16224" t="s">
        <v>20</v>
      </c>
      <c r="F16224" t="s">
        <v>59</v>
      </c>
      <c r="G16224" t="s">
        <v>59</v>
      </c>
      <c r="H16224" t="s">
        <v>87</v>
      </c>
      <c r="I16224" t="s">
        <v>61</v>
      </c>
      <c r="J16224" t="s">
        <v>62</v>
      </c>
      <c r="K16224" t="s">
        <v>63</v>
      </c>
      <c r="L16224" t="s">
        <v>64</v>
      </c>
      <c r="M16224" t="s">
        <v>82</v>
      </c>
      <c r="N16224" t="s">
        <v>486</v>
      </c>
      <c r="O16224" t="s">
        <v>487</v>
      </c>
      <c r="P16224" t="s">
        <v>492</v>
      </c>
      <c r="Q16224" t="s">
        <v>493</v>
      </c>
      <c r="R16224" t="s">
        <v>70</v>
      </c>
      <c r="S16224">
        <v>1864.8237774719</v>
      </c>
      <c r="T16224">
        <v>8.1490492433813996E-2</v>
      </c>
      <c r="U16224">
        <v>54.99</v>
      </c>
      <c r="V16224">
        <v>33.912052690887002</v>
      </c>
      <c r="W16224">
        <v>0</v>
      </c>
    </row>
    <row r="16225" spans="3:23" x14ac:dyDescent="0.35">
      <c r="C16225" s="12">
        <v>44105</v>
      </c>
      <c r="D16225" s="12">
        <v>44135</v>
      </c>
      <c r="E16225" t="s">
        <v>21</v>
      </c>
      <c r="F16225" t="s">
        <v>59</v>
      </c>
      <c r="G16225" t="s">
        <v>59</v>
      </c>
      <c r="H16225" t="s">
        <v>87</v>
      </c>
      <c r="I16225" t="s">
        <v>61</v>
      </c>
      <c r="J16225" t="s">
        <v>62</v>
      </c>
      <c r="K16225" t="s">
        <v>63</v>
      </c>
      <c r="L16225" t="s">
        <v>64</v>
      </c>
      <c r="M16225" t="s">
        <v>77</v>
      </c>
      <c r="N16225" t="s">
        <v>107</v>
      </c>
      <c r="O16225" t="s">
        <v>108</v>
      </c>
      <c r="P16225" t="s">
        <v>430</v>
      </c>
      <c r="Q16225" t="s">
        <v>431</v>
      </c>
      <c r="R16225" t="s">
        <v>70</v>
      </c>
      <c r="S16225">
        <v>1864.5759914298001</v>
      </c>
      <c r="T16225">
        <v>0.26213586804877997</v>
      </c>
      <c r="U16225">
        <v>135.79135624249</v>
      </c>
      <c r="V16225">
        <v>13.731183213902</v>
      </c>
      <c r="W16225">
        <v>0</v>
      </c>
    </row>
    <row r="16226" spans="3:23" x14ac:dyDescent="0.35">
      <c r="C16226" s="12">
        <v>43983</v>
      </c>
      <c r="D16226" s="12">
        <v>44012</v>
      </c>
      <c r="E16226" t="s">
        <v>20</v>
      </c>
      <c r="F16226" t="s">
        <v>59</v>
      </c>
      <c r="G16226" t="s">
        <v>59</v>
      </c>
      <c r="H16226" t="s">
        <v>76</v>
      </c>
      <c r="I16226" t="s">
        <v>61</v>
      </c>
      <c r="J16226" t="s">
        <v>62</v>
      </c>
      <c r="K16226" t="s">
        <v>63</v>
      </c>
      <c r="L16226" t="s">
        <v>64</v>
      </c>
      <c r="M16226" t="s">
        <v>82</v>
      </c>
      <c r="N16226" t="s">
        <v>486</v>
      </c>
      <c r="O16226" t="s">
        <v>487</v>
      </c>
      <c r="P16226" t="s">
        <v>595</v>
      </c>
      <c r="Q16226" t="s">
        <v>596</v>
      </c>
      <c r="R16226" t="s">
        <v>70</v>
      </c>
      <c r="S16226">
        <v>1862.7251049316001</v>
      </c>
      <c r="T16226">
        <v>0.76118737666587999</v>
      </c>
      <c r="U16226">
        <v>308.00672011264999</v>
      </c>
      <c r="V16226">
        <v>6.0476768307209001</v>
      </c>
      <c r="W16226">
        <v>0</v>
      </c>
    </row>
    <row r="16227" spans="3:23" x14ac:dyDescent="0.35">
      <c r="C16227" s="12">
        <v>43556</v>
      </c>
      <c r="D16227" s="12">
        <v>43585</v>
      </c>
      <c r="E16227" t="s">
        <v>75</v>
      </c>
      <c r="F16227" t="s">
        <v>59</v>
      </c>
      <c r="G16227" t="s">
        <v>59</v>
      </c>
      <c r="H16227" t="s">
        <v>87</v>
      </c>
      <c r="I16227" t="s">
        <v>61</v>
      </c>
      <c r="J16227" t="s">
        <v>62</v>
      </c>
      <c r="K16227" t="s">
        <v>63</v>
      </c>
      <c r="L16227" t="s">
        <v>64</v>
      </c>
      <c r="M16227" t="s">
        <v>65</v>
      </c>
      <c r="N16227" t="s">
        <v>66</v>
      </c>
      <c r="O16227" t="s">
        <v>67</v>
      </c>
      <c r="P16227" t="s">
        <v>399</v>
      </c>
      <c r="Q16227" t="s">
        <v>400</v>
      </c>
      <c r="R16227" t="s">
        <v>70</v>
      </c>
      <c r="S16227">
        <v>1862.7103269495999</v>
      </c>
      <c r="T16227">
        <v>0.35685708016148998</v>
      </c>
      <c r="U16227">
        <v>181.00060565256001</v>
      </c>
      <c r="V16227">
        <v>10.291182840156999</v>
      </c>
      <c r="W16227">
        <v>0</v>
      </c>
    </row>
    <row r="16228" spans="3:23" x14ac:dyDescent="0.35">
      <c r="C16228" s="12">
        <v>43497</v>
      </c>
      <c r="D16228" s="12">
        <v>43524</v>
      </c>
      <c r="E16228" t="s">
        <v>75</v>
      </c>
      <c r="F16228" t="s">
        <v>59</v>
      </c>
      <c r="G16228" t="s">
        <v>59</v>
      </c>
      <c r="H16228" t="s">
        <v>87</v>
      </c>
      <c r="I16228" t="s">
        <v>61</v>
      </c>
      <c r="J16228" t="s">
        <v>62</v>
      </c>
      <c r="K16228" t="s">
        <v>63</v>
      </c>
      <c r="L16228" t="s">
        <v>64</v>
      </c>
      <c r="M16228" t="s">
        <v>82</v>
      </c>
      <c r="N16228" t="s">
        <v>426</v>
      </c>
      <c r="O16228" t="s">
        <v>427</v>
      </c>
      <c r="P16228" t="s">
        <v>428</v>
      </c>
      <c r="Q16228" t="s">
        <v>429</v>
      </c>
      <c r="R16228" t="s">
        <v>70</v>
      </c>
      <c r="S16228">
        <v>1862.2053517526999</v>
      </c>
      <c r="T16228">
        <v>1.2892452551764999</v>
      </c>
      <c r="U16228">
        <v>33.99</v>
      </c>
      <c r="V16228">
        <v>54.786859421968003</v>
      </c>
      <c r="W16228">
        <v>0</v>
      </c>
    </row>
    <row r="16229" spans="3:23" x14ac:dyDescent="0.35">
      <c r="C16229" s="12">
        <v>43800</v>
      </c>
      <c r="D16229" s="12">
        <v>43830</v>
      </c>
      <c r="E16229" t="s">
        <v>20</v>
      </c>
      <c r="F16229" t="s">
        <v>59</v>
      </c>
      <c r="G16229" t="s">
        <v>59</v>
      </c>
      <c r="H16229" t="s">
        <v>60</v>
      </c>
      <c r="I16229" t="s">
        <v>61</v>
      </c>
      <c r="J16229" t="s">
        <v>62</v>
      </c>
      <c r="K16229" t="s">
        <v>63</v>
      </c>
      <c r="L16229" t="s">
        <v>64</v>
      </c>
      <c r="M16229" t="s">
        <v>82</v>
      </c>
      <c r="N16229" t="s">
        <v>450</v>
      </c>
      <c r="O16229" t="s">
        <v>274</v>
      </c>
      <c r="P16229" t="s">
        <v>635</v>
      </c>
      <c r="Q16229" t="s">
        <v>636</v>
      </c>
      <c r="R16229" t="s">
        <v>70</v>
      </c>
      <c r="S16229">
        <v>1862.0189710408999</v>
      </c>
      <c r="T16229">
        <v>0.47522843321647001</v>
      </c>
      <c r="U16229">
        <v>69.989999999999995</v>
      </c>
      <c r="V16229">
        <v>26.604071596527</v>
      </c>
      <c r="W16229">
        <v>0</v>
      </c>
    </row>
    <row r="16230" spans="3:23" x14ac:dyDescent="0.35">
      <c r="C16230" s="12">
        <v>43709</v>
      </c>
      <c r="D16230" s="12">
        <v>43738</v>
      </c>
      <c r="E16230" t="s">
        <v>75</v>
      </c>
      <c r="F16230" t="s">
        <v>59</v>
      </c>
      <c r="G16230" t="s">
        <v>59</v>
      </c>
      <c r="H16230" t="s">
        <v>87</v>
      </c>
      <c r="I16230" t="s">
        <v>61</v>
      </c>
      <c r="J16230" t="s">
        <v>62</v>
      </c>
      <c r="K16230" t="s">
        <v>63</v>
      </c>
      <c r="L16230" t="s">
        <v>64</v>
      </c>
      <c r="M16230" t="s">
        <v>82</v>
      </c>
      <c r="N16230" t="s">
        <v>379</v>
      </c>
      <c r="O16230" t="s">
        <v>380</v>
      </c>
      <c r="P16230" t="s">
        <v>476</v>
      </c>
      <c r="Q16230" t="s">
        <v>477</v>
      </c>
      <c r="R16230" t="s">
        <v>70</v>
      </c>
      <c r="S16230">
        <v>1861.2180686715999</v>
      </c>
      <c r="T16230">
        <v>0.38318864955012</v>
      </c>
      <c r="U16230">
        <v>32.99</v>
      </c>
      <c r="V16230">
        <v>56.417643791198998</v>
      </c>
      <c r="W16230">
        <v>0</v>
      </c>
    </row>
    <row r="16231" spans="3:23" x14ac:dyDescent="0.35">
      <c r="C16231" s="12">
        <v>44166</v>
      </c>
      <c r="D16231" s="12">
        <v>44196</v>
      </c>
      <c r="E16231" t="s">
        <v>21</v>
      </c>
      <c r="F16231" t="s">
        <v>59</v>
      </c>
      <c r="G16231" t="s">
        <v>59</v>
      </c>
      <c r="H16231" t="s">
        <v>87</v>
      </c>
      <c r="I16231" t="s">
        <v>61</v>
      </c>
      <c r="J16231" t="s">
        <v>62</v>
      </c>
      <c r="K16231" t="s">
        <v>63</v>
      </c>
      <c r="L16231" t="s">
        <v>64</v>
      </c>
      <c r="M16231" t="s">
        <v>82</v>
      </c>
      <c r="N16231" t="s">
        <v>379</v>
      </c>
      <c r="O16231" t="s">
        <v>380</v>
      </c>
      <c r="P16231" t="s">
        <v>393</v>
      </c>
      <c r="Q16231" t="s">
        <v>394</v>
      </c>
      <c r="R16231" t="s">
        <v>70</v>
      </c>
      <c r="S16231">
        <v>1860.6906242550999</v>
      </c>
      <c r="T16231">
        <v>0.5384353732321</v>
      </c>
      <c r="U16231">
        <v>40.833698269709998</v>
      </c>
      <c r="V16231">
        <v>45.567526408338999</v>
      </c>
      <c r="W16231">
        <v>0</v>
      </c>
    </row>
    <row r="16232" spans="3:23" x14ac:dyDescent="0.35">
      <c r="C16232" s="12">
        <v>43709</v>
      </c>
      <c r="D16232" s="12">
        <v>43738</v>
      </c>
      <c r="E16232" t="s">
        <v>75</v>
      </c>
      <c r="F16232" t="s">
        <v>59</v>
      </c>
      <c r="G16232" t="s">
        <v>59</v>
      </c>
      <c r="H16232" t="s">
        <v>87</v>
      </c>
      <c r="I16232" t="s">
        <v>61</v>
      </c>
      <c r="J16232" t="s">
        <v>62</v>
      </c>
      <c r="K16232" t="s">
        <v>63</v>
      </c>
      <c r="L16232" t="s">
        <v>64</v>
      </c>
      <c r="M16232" t="s">
        <v>82</v>
      </c>
      <c r="N16232" t="s">
        <v>592</v>
      </c>
      <c r="O16232" t="s">
        <v>592</v>
      </c>
      <c r="P16232" t="s">
        <v>615</v>
      </c>
      <c r="Q16232" t="s">
        <v>616</v>
      </c>
      <c r="R16232" t="s">
        <v>70</v>
      </c>
      <c r="S16232">
        <v>1857.4835798684001</v>
      </c>
      <c r="T16232">
        <v>0.36346658018505001</v>
      </c>
      <c r="U16232">
        <v>19.989999999999998</v>
      </c>
      <c r="V16232">
        <v>92.920639313077999</v>
      </c>
      <c r="W16232">
        <v>0</v>
      </c>
    </row>
    <row r="16233" spans="3:23" x14ac:dyDescent="0.35">
      <c r="C16233" s="12">
        <v>43525</v>
      </c>
      <c r="D16233" s="12">
        <v>43555</v>
      </c>
      <c r="E16233" t="s">
        <v>75</v>
      </c>
      <c r="F16233" t="s">
        <v>59</v>
      </c>
      <c r="G16233" t="s">
        <v>59</v>
      </c>
      <c r="H16233" t="s">
        <v>76</v>
      </c>
      <c r="I16233" t="s">
        <v>61</v>
      </c>
      <c r="J16233" t="s">
        <v>62</v>
      </c>
      <c r="K16233" t="s">
        <v>63</v>
      </c>
      <c r="L16233" t="s">
        <v>64</v>
      </c>
      <c r="M16233" t="s">
        <v>82</v>
      </c>
      <c r="N16233" t="s">
        <v>486</v>
      </c>
      <c r="O16233" t="s">
        <v>487</v>
      </c>
      <c r="P16233" t="s">
        <v>509</v>
      </c>
      <c r="Q16233" t="s">
        <v>510</v>
      </c>
      <c r="R16233" t="s">
        <v>70</v>
      </c>
      <c r="S16233">
        <v>1857.1840697872999</v>
      </c>
      <c r="T16233">
        <v>1.7733408032585001</v>
      </c>
      <c r="U16233">
        <v>132.40437161463001</v>
      </c>
      <c r="V16233">
        <v>14.026606879662999</v>
      </c>
      <c r="W16233">
        <v>0</v>
      </c>
    </row>
    <row r="16234" spans="3:23" x14ac:dyDescent="0.35">
      <c r="C16234" s="12">
        <v>44256</v>
      </c>
      <c r="D16234" s="12">
        <v>44286</v>
      </c>
      <c r="E16234" t="s">
        <v>21</v>
      </c>
      <c r="F16234" t="s">
        <v>59</v>
      </c>
      <c r="G16234" t="s">
        <v>59</v>
      </c>
      <c r="H16234" t="s">
        <v>76</v>
      </c>
      <c r="I16234" t="s">
        <v>61</v>
      </c>
      <c r="J16234" t="s">
        <v>62</v>
      </c>
      <c r="K16234" t="s">
        <v>63</v>
      </c>
      <c r="L16234" t="s">
        <v>64</v>
      </c>
      <c r="M16234" t="s">
        <v>82</v>
      </c>
      <c r="N16234" t="s">
        <v>379</v>
      </c>
      <c r="O16234" t="s">
        <v>380</v>
      </c>
      <c r="P16234" t="s">
        <v>494</v>
      </c>
      <c r="Q16234" t="s">
        <v>495</v>
      </c>
      <c r="R16234" t="s">
        <v>70</v>
      </c>
      <c r="S16234">
        <v>1855.708836844</v>
      </c>
      <c r="T16234">
        <v>2.1124733336002</v>
      </c>
      <c r="U16234">
        <v>184.76736653243</v>
      </c>
      <c r="V16234">
        <v>10.043488044834</v>
      </c>
      <c r="W16234">
        <v>0</v>
      </c>
    </row>
    <row r="16235" spans="3:23" x14ac:dyDescent="0.35">
      <c r="C16235" s="12">
        <v>43862</v>
      </c>
      <c r="D16235" s="12">
        <v>43890</v>
      </c>
      <c r="E16235" t="s">
        <v>20</v>
      </c>
      <c r="F16235" t="s">
        <v>59</v>
      </c>
      <c r="G16235" t="s">
        <v>59</v>
      </c>
      <c r="H16235" t="s">
        <v>60</v>
      </c>
      <c r="I16235" t="s">
        <v>61</v>
      </c>
      <c r="J16235" t="s">
        <v>62</v>
      </c>
      <c r="K16235" t="s">
        <v>63</v>
      </c>
      <c r="L16235" t="s">
        <v>64</v>
      </c>
      <c r="M16235" t="s">
        <v>101</v>
      </c>
      <c r="N16235" t="s">
        <v>102</v>
      </c>
      <c r="O16235" t="s">
        <v>93</v>
      </c>
      <c r="P16235" t="s">
        <v>462</v>
      </c>
      <c r="Q16235" t="s">
        <v>463</v>
      </c>
      <c r="R16235" t="s">
        <v>70</v>
      </c>
      <c r="S16235">
        <v>1855.0781223546001</v>
      </c>
      <c r="T16235">
        <v>0.35602188943917001</v>
      </c>
      <c r="U16235">
        <v>69.989999999999995</v>
      </c>
      <c r="V16235">
        <v>26.504902448273</v>
      </c>
      <c r="W16235">
        <v>0</v>
      </c>
    </row>
    <row r="16236" spans="3:23" x14ac:dyDescent="0.35">
      <c r="C16236" s="12">
        <v>43466</v>
      </c>
      <c r="D16236" s="12">
        <v>43496</v>
      </c>
      <c r="E16236" t="s">
        <v>75</v>
      </c>
      <c r="F16236" t="s">
        <v>59</v>
      </c>
      <c r="G16236" t="s">
        <v>59</v>
      </c>
      <c r="H16236" t="s">
        <v>87</v>
      </c>
      <c r="I16236" t="s">
        <v>61</v>
      </c>
      <c r="J16236" t="s">
        <v>62</v>
      </c>
      <c r="K16236" t="s">
        <v>63</v>
      </c>
      <c r="L16236" t="s">
        <v>64</v>
      </c>
      <c r="M16236" t="s">
        <v>82</v>
      </c>
      <c r="N16236" t="s">
        <v>124</v>
      </c>
      <c r="O16236" t="s">
        <v>108</v>
      </c>
      <c r="P16236" t="s">
        <v>574</v>
      </c>
      <c r="Q16236" t="s">
        <v>575</v>
      </c>
      <c r="R16236" t="s">
        <v>70</v>
      </c>
      <c r="S16236">
        <v>1853.5686067925999</v>
      </c>
      <c r="T16236">
        <v>0.38464145293629998</v>
      </c>
      <c r="U16236">
        <v>116.22856322142999</v>
      </c>
      <c r="V16236">
        <v>15.947616966248001</v>
      </c>
      <c r="W16236">
        <v>0</v>
      </c>
    </row>
    <row r="16237" spans="3:23" x14ac:dyDescent="0.35">
      <c r="C16237" s="12">
        <v>44044</v>
      </c>
      <c r="D16237" s="12">
        <v>44074</v>
      </c>
      <c r="E16237" t="s">
        <v>20</v>
      </c>
      <c r="F16237" t="s">
        <v>59</v>
      </c>
      <c r="G16237" t="s">
        <v>59</v>
      </c>
      <c r="H16237" t="s">
        <v>87</v>
      </c>
      <c r="I16237" t="s">
        <v>61</v>
      </c>
      <c r="J16237" t="s">
        <v>62</v>
      </c>
      <c r="K16237" t="s">
        <v>63</v>
      </c>
      <c r="L16237" t="s">
        <v>64</v>
      </c>
      <c r="M16237" t="s">
        <v>88</v>
      </c>
      <c r="N16237" t="s">
        <v>89</v>
      </c>
      <c r="O16237" t="s">
        <v>67</v>
      </c>
      <c r="P16237" t="s">
        <v>360</v>
      </c>
      <c r="Q16237" t="s">
        <v>361</v>
      </c>
      <c r="R16237" t="s">
        <v>70</v>
      </c>
      <c r="S16237">
        <v>1852.9160127171999</v>
      </c>
      <c r="T16237">
        <v>0.29125979071758001</v>
      </c>
      <c r="U16237">
        <v>36.080160830498997</v>
      </c>
      <c r="V16237">
        <v>51.355536396360002</v>
      </c>
      <c r="W16237">
        <v>0</v>
      </c>
    </row>
    <row r="16238" spans="3:23" x14ac:dyDescent="0.35">
      <c r="C16238" s="12">
        <v>44044</v>
      </c>
      <c r="D16238" s="12">
        <v>44074</v>
      </c>
      <c r="E16238" t="s">
        <v>20</v>
      </c>
      <c r="F16238" t="s">
        <v>59</v>
      </c>
      <c r="G16238" t="s">
        <v>59</v>
      </c>
      <c r="H16238" t="s">
        <v>76</v>
      </c>
      <c r="I16238" t="s">
        <v>61</v>
      </c>
      <c r="J16238" t="s">
        <v>62</v>
      </c>
      <c r="K16238" t="s">
        <v>63</v>
      </c>
      <c r="L16238" t="s">
        <v>64</v>
      </c>
      <c r="M16238" t="s">
        <v>101</v>
      </c>
      <c r="N16238" t="s">
        <v>102</v>
      </c>
      <c r="O16238" t="s">
        <v>93</v>
      </c>
      <c r="P16238" t="s">
        <v>227</v>
      </c>
      <c r="Q16238" t="s">
        <v>228</v>
      </c>
      <c r="R16238" t="s">
        <v>70</v>
      </c>
      <c r="S16238">
        <v>1848.3787744176</v>
      </c>
      <c r="T16238">
        <v>5.9954023512157999</v>
      </c>
      <c r="U16238">
        <v>27.611578365724998</v>
      </c>
      <c r="V16238">
        <v>66.942162810658999</v>
      </c>
      <c r="W16238">
        <v>0</v>
      </c>
    </row>
    <row r="16239" spans="3:23" x14ac:dyDescent="0.35">
      <c r="C16239" s="12">
        <v>43678</v>
      </c>
      <c r="D16239" s="12">
        <v>43708</v>
      </c>
      <c r="E16239" t="s">
        <v>75</v>
      </c>
      <c r="F16239" t="s">
        <v>59</v>
      </c>
      <c r="G16239" t="s">
        <v>59</v>
      </c>
      <c r="H16239" t="s">
        <v>76</v>
      </c>
      <c r="I16239" t="s">
        <v>61</v>
      </c>
      <c r="J16239" t="s">
        <v>62</v>
      </c>
      <c r="K16239" t="s">
        <v>63</v>
      </c>
      <c r="L16239" t="s">
        <v>64</v>
      </c>
      <c r="M16239" t="s">
        <v>101</v>
      </c>
      <c r="N16239" t="s">
        <v>102</v>
      </c>
      <c r="O16239" t="s">
        <v>93</v>
      </c>
      <c r="P16239" t="s">
        <v>349</v>
      </c>
      <c r="Q16239" t="s">
        <v>350</v>
      </c>
      <c r="R16239" t="s">
        <v>70</v>
      </c>
      <c r="S16239">
        <v>1847.5508609891001</v>
      </c>
      <c r="T16239">
        <v>2.8725114717659999</v>
      </c>
      <c r="U16239">
        <v>58.274056685413001</v>
      </c>
      <c r="V16239">
        <v>31.704517688942001</v>
      </c>
      <c r="W16239">
        <v>0</v>
      </c>
    </row>
    <row r="16240" spans="3:23" x14ac:dyDescent="0.35">
      <c r="C16240" s="12">
        <v>44317</v>
      </c>
      <c r="D16240" s="12">
        <v>44347</v>
      </c>
      <c r="E16240" t="s">
        <v>21</v>
      </c>
      <c r="F16240" t="s">
        <v>59</v>
      </c>
      <c r="G16240" t="s">
        <v>59</v>
      </c>
      <c r="H16240" t="s">
        <v>76</v>
      </c>
      <c r="I16240" t="s">
        <v>61</v>
      </c>
      <c r="J16240" t="s">
        <v>62</v>
      </c>
      <c r="K16240" t="s">
        <v>63</v>
      </c>
      <c r="L16240" t="s">
        <v>64</v>
      </c>
      <c r="M16240" t="s">
        <v>82</v>
      </c>
      <c r="N16240" t="s">
        <v>478</v>
      </c>
      <c r="O16240" t="s">
        <v>479</v>
      </c>
      <c r="P16240" t="s">
        <v>480</v>
      </c>
      <c r="Q16240" t="s">
        <v>481</v>
      </c>
      <c r="R16240" t="s">
        <v>70</v>
      </c>
      <c r="S16240">
        <v>1847.04</v>
      </c>
      <c r="T16240">
        <v>6.0552994252687</v>
      </c>
      <c r="U16240">
        <v>24.969987995198</v>
      </c>
      <c r="V16240">
        <v>73.970399999999998</v>
      </c>
      <c r="W16240">
        <v>0</v>
      </c>
    </row>
    <row r="16241" spans="3:23" x14ac:dyDescent="0.35">
      <c r="C16241" s="12">
        <v>43556</v>
      </c>
      <c r="D16241" s="12">
        <v>43585</v>
      </c>
      <c r="E16241" t="s">
        <v>75</v>
      </c>
      <c r="F16241" t="s">
        <v>59</v>
      </c>
      <c r="G16241" t="s">
        <v>59</v>
      </c>
      <c r="H16241" t="s">
        <v>76</v>
      </c>
      <c r="I16241" t="s">
        <v>61</v>
      </c>
      <c r="J16241" t="s">
        <v>62</v>
      </c>
      <c r="K16241" t="s">
        <v>63</v>
      </c>
      <c r="L16241" t="s">
        <v>64</v>
      </c>
      <c r="M16241" t="s">
        <v>82</v>
      </c>
      <c r="N16241" t="s">
        <v>478</v>
      </c>
      <c r="O16241" t="s">
        <v>479</v>
      </c>
      <c r="P16241" t="s">
        <v>480</v>
      </c>
      <c r="Q16241" t="s">
        <v>481</v>
      </c>
      <c r="R16241" t="s">
        <v>70</v>
      </c>
      <c r="S16241">
        <v>1847.04</v>
      </c>
      <c r="T16241">
        <v>5.4946235525586999</v>
      </c>
      <c r="U16241">
        <v>24.969987995198</v>
      </c>
      <c r="V16241">
        <v>73.970399999999998</v>
      </c>
      <c r="W16241">
        <v>0</v>
      </c>
    </row>
    <row r="16242" spans="3:23" x14ac:dyDescent="0.35">
      <c r="C16242" s="12">
        <v>43952</v>
      </c>
      <c r="D16242" s="12">
        <v>43982</v>
      </c>
      <c r="E16242" t="s">
        <v>20</v>
      </c>
      <c r="F16242" t="s">
        <v>59</v>
      </c>
      <c r="G16242" t="s">
        <v>59</v>
      </c>
      <c r="H16242" t="s">
        <v>76</v>
      </c>
      <c r="I16242" t="s">
        <v>61</v>
      </c>
      <c r="J16242" t="s">
        <v>62</v>
      </c>
      <c r="K16242" t="s">
        <v>63</v>
      </c>
      <c r="L16242" t="s">
        <v>64</v>
      </c>
      <c r="M16242" t="s">
        <v>77</v>
      </c>
      <c r="N16242" t="s">
        <v>107</v>
      </c>
      <c r="O16242" t="s">
        <v>108</v>
      </c>
      <c r="P16242" t="s">
        <v>298</v>
      </c>
      <c r="Q16242" t="s">
        <v>299</v>
      </c>
      <c r="R16242" t="s">
        <v>70</v>
      </c>
      <c r="S16242">
        <v>1846.08</v>
      </c>
      <c r="T16242">
        <v>14.884746339284</v>
      </c>
      <c r="U16242">
        <v>76.950780312126994</v>
      </c>
      <c r="V16242">
        <v>23.990400000000001</v>
      </c>
      <c r="W16242">
        <v>0</v>
      </c>
    </row>
    <row r="16243" spans="3:23" x14ac:dyDescent="0.35">
      <c r="C16243" s="12">
        <v>43435</v>
      </c>
      <c r="D16243" s="12">
        <v>43465</v>
      </c>
      <c r="E16243" t="s">
        <v>75</v>
      </c>
      <c r="F16243" t="s">
        <v>59</v>
      </c>
      <c r="G16243" t="s">
        <v>59</v>
      </c>
      <c r="H16243" t="s">
        <v>60</v>
      </c>
      <c r="I16243" t="s">
        <v>61</v>
      </c>
      <c r="J16243" t="s">
        <v>62</v>
      </c>
      <c r="K16243" t="s">
        <v>63</v>
      </c>
      <c r="L16243" t="s">
        <v>64</v>
      </c>
      <c r="M16243" t="s">
        <v>137</v>
      </c>
      <c r="N16243" t="s">
        <v>66</v>
      </c>
      <c r="O16243" t="s">
        <v>67</v>
      </c>
      <c r="P16243" t="s">
        <v>505</v>
      </c>
      <c r="Q16243" t="s">
        <v>506</v>
      </c>
      <c r="R16243" t="s">
        <v>70</v>
      </c>
      <c r="S16243">
        <v>1844.7879612073</v>
      </c>
      <c r="T16243">
        <v>1.2878277047008</v>
      </c>
      <c r="U16243">
        <v>22.370503239592999</v>
      </c>
      <c r="V16243">
        <v>82.465197204065007</v>
      </c>
      <c r="W16243">
        <v>0</v>
      </c>
    </row>
    <row r="16244" spans="3:23" x14ac:dyDescent="0.35">
      <c r="C16244" s="12">
        <v>44013</v>
      </c>
      <c r="D16244" s="12">
        <v>44043</v>
      </c>
      <c r="E16244" t="s">
        <v>20</v>
      </c>
      <c r="F16244" t="s">
        <v>59</v>
      </c>
      <c r="G16244" t="s">
        <v>59</v>
      </c>
      <c r="H16244" t="s">
        <v>76</v>
      </c>
      <c r="I16244" t="s">
        <v>61</v>
      </c>
      <c r="J16244" t="s">
        <v>62</v>
      </c>
      <c r="K16244" t="s">
        <v>63</v>
      </c>
      <c r="L16244" t="s">
        <v>64</v>
      </c>
      <c r="M16244" t="s">
        <v>101</v>
      </c>
      <c r="N16244" t="s">
        <v>102</v>
      </c>
      <c r="O16244" t="s">
        <v>93</v>
      </c>
      <c r="P16244" t="s">
        <v>448</v>
      </c>
      <c r="Q16244" t="s">
        <v>449</v>
      </c>
      <c r="R16244" t="s">
        <v>70</v>
      </c>
      <c r="S16244">
        <v>1844.5788910389001</v>
      </c>
      <c r="T16244">
        <v>0.92828734958226</v>
      </c>
      <c r="U16244">
        <v>23.999599839936</v>
      </c>
      <c r="V16244">
        <v>76.858735284804993</v>
      </c>
      <c r="W16244">
        <v>0</v>
      </c>
    </row>
    <row r="16245" spans="3:23" x14ac:dyDescent="0.35">
      <c r="C16245" s="12">
        <v>44378</v>
      </c>
      <c r="D16245" s="12">
        <v>44408</v>
      </c>
      <c r="E16245" t="s">
        <v>21</v>
      </c>
      <c r="F16245" t="s">
        <v>59</v>
      </c>
      <c r="G16245" t="s">
        <v>59</v>
      </c>
      <c r="H16245" t="s">
        <v>76</v>
      </c>
      <c r="I16245" t="s">
        <v>61</v>
      </c>
      <c r="J16245" t="s">
        <v>62</v>
      </c>
      <c r="K16245" t="s">
        <v>63</v>
      </c>
      <c r="L16245" t="s">
        <v>64</v>
      </c>
      <c r="M16245" t="s">
        <v>101</v>
      </c>
      <c r="N16245" t="s">
        <v>102</v>
      </c>
      <c r="O16245" t="s">
        <v>93</v>
      </c>
      <c r="P16245" t="s">
        <v>304</v>
      </c>
      <c r="Q16245" t="s">
        <v>305</v>
      </c>
      <c r="R16245" t="s">
        <v>70</v>
      </c>
      <c r="S16245">
        <v>1843.0231846488</v>
      </c>
      <c r="T16245">
        <v>8.8279109351485001</v>
      </c>
      <c r="U16245">
        <v>68.149294642056006</v>
      </c>
      <c r="V16245">
        <v>27.043906974077</v>
      </c>
      <c r="W16245">
        <v>0</v>
      </c>
    </row>
    <row r="16246" spans="3:23" x14ac:dyDescent="0.35">
      <c r="C16246" s="12">
        <v>43586</v>
      </c>
      <c r="D16246" s="12">
        <v>43616</v>
      </c>
      <c r="E16246" t="s">
        <v>75</v>
      </c>
      <c r="F16246" t="s">
        <v>59</v>
      </c>
      <c r="G16246" t="s">
        <v>59</v>
      </c>
      <c r="H16246" t="s">
        <v>60</v>
      </c>
      <c r="I16246" t="s">
        <v>61</v>
      </c>
      <c r="J16246" t="s">
        <v>62</v>
      </c>
      <c r="K16246" t="s">
        <v>63</v>
      </c>
      <c r="L16246" t="s">
        <v>64</v>
      </c>
      <c r="M16246" t="s">
        <v>82</v>
      </c>
      <c r="N16246" t="s">
        <v>120</v>
      </c>
      <c r="O16246" t="s">
        <v>121</v>
      </c>
      <c r="P16246" t="s">
        <v>560</v>
      </c>
      <c r="Q16246" t="s">
        <v>561</v>
      </c>
      <c r="R16246" t="s">
        <v>70</v>
      </c>
      <c r="S16246">
        <v>1842.3112253653001</v>
      </c>
      <c r="T16246">
        <v>0.29374366853353001</v>
      </c>
      <c r="U16246">
        <v>71.696760840335003</v>
      </c>
      <c r="V16246">
        <v>25.695878081130999</v>
      </c>
      <c r="W16246">
        <v>0</v>
      </c>
    </row>
    <row r="16247" spans="3:23" x14ac:dyDescent="0.35">
      <c r="C16247" s="12">
        <v>43952</v>
      </c>
      <c r="D16247" s="12">
        <v>43982</v>
      </c>
      <c r="E16247" t="s">
        <v>20</v>
      </c>
      <c r="F16247" t="s">
        <v>59</v>
      </c>
      <c r="G16247" t="s">
        <v>59</v>
      </c>
      <c r="H16247" t="s">
        <v>76</v>
      </c>
      <c r="I16247" t="s">
        <v>61</v>
      </c>
      <c r="J16247" t="s">
        <v>62</v>
      </c>
      <c r="K16247" t="s">
        <v>63</v>
      </c>
      <c r="L16247" t="s">
        <v>64</v>
      </c>
      <c r="M16247" t="s">
        <v>96</v>
      </c>
      <c r="N16247" t="s">
        <v>97</v>
      </c>
      <c r="O16247" t="s">
        <v>98</v>
      </c>
      <c r="P16247" t="s">
        <v>419</v>
      </c>
      <c r="Q16247" t="s">
        <v>420</v>
      </c>
      <c r="R16247" t="s">
        <v>70</v>
      </c>
      <c r="S16247">
        <v>1842.2221575533999</v>
      </c>
      <c r="T16247">
        <v>1.800337891811</v>
      </c>
      <c r="U16247">
        <v>170.14929328010001</v>
      </c>
      <c r="V16247">
        <v>10.827092619896</v>
      </c>
      <c r="W16247">
        <v>0</v>
      </c>
    </row>
    <row r="16248" spans="3:23" x14ac:dyDescent="0.35">
      <c r="C16248" s="12">
        <v>44317</v>
      </c>
      <c r="D16248" s="12">
        <v>44347</v>
      </c>
      <c r="E16248" t="s">
        <v>21</v>
      </c>
      <c r="F16248" t="s">
        <v>59</v>
      </c>
      <c r="G16248" t="s">
        <v>59</v>
      </c>
      <c r="H16248" t="s">
        <v>87</v>
      </c>
      <c r="I16248" t="s">
        <v>61</v>
      </c>
      <c r="J16248" t="s">
        <v>62</v>
      </c>
      <c r="K16248" t="s">
        <v>63</v>
      </c>
      <c r="L16248" t="s">
        <v>64</v>
      </c>
      <c r="M16248" t="s">
        <v>101</v>
      </c>
      <c r="N16248" t="s">
        <v>102</v>
      </c>
      <c r="O16248" t="s">
        <v>93</v>
      </c>
      <c r="P16248" t="s">
        <v>304</v>
      </c>
      <c r="Q16248" t="s">
        <v>305</v>
      </c>
      <c r="R16248" t="s">
        <v>70</v>
      </c>
      <c r="S16248">
        <v>1841.0262600937001</v>
      </c>
      <c r="T16248">
        <v>0.21486837591818</v>
      </c>
      <c r="U16248">
        <v>61.444539484521002</v>
      </c>
      <c r="V16248">
        <v>29.962406351136998</v>
      </c>
      <c r="W16248">
        <v>0</v>
      </c>
    </row>
    <row r="16249" spans="3:23" x14ac:dyDescent="0.35">
      <c r="C16249" s="12">
        <v>43922</v>
      </c>
      <c r="D16249" s="12">
        <v>43951</v>
      </c>
      <c r="E16249" t="s">
        <v>20</v>
      </c>
      <c r="F16249" t="s">
        <v>59</v>
      </c>
      <c r="G16249" t="s">
        <v>59</v>
      </c>
      <c r="H16249" t="s">
        <v>87</v>
      </c>
      <c r="I16249" t="s">
        <v>61</v>
      </c>
      <c r="J16249" t="s">
        <v>62</v>
      </c>
      <c r="K16249" t="s">
        <v>63</v>
      </c>
      <c r="L16249" t="s">
        <v>64</v>
      </c>
      <c r="M16249" t="s">
        <v>82</v>
      </c>
      <c r="N16249" t="s">
        <v>653</v>
      </c>
      <c r="O16249" t="s">
        <v>653</v>
      </c>
      <c r="P16249" t="s">
        <v>654</v>
      </c>
      <c r="Q16249" t="s">
        <v>655</v>
      </c>
      <c r="R16249" t="s">
        <v>70</v>
      </c>
      <c r="S16249">
        <v>1840.243608</v>
      </c>
      <c r="T16249">
        <v>7.4885007608106E-2</v>
      </c>
      <c r="U16249">
        <v>31.741034482759002</v>
      </c>
      <c r="V16249">
        <v>57.976799999999997</v>
      </c>
      <c r="W16249">
        <v>0</v>
      </c>
    </row>
    <row r="16250" spans="3:23" x14ac:dyDescent="0.35">
      <c r="C16250" s="12">
        <v>44075</v>
      </c>
      <c r="D16250" s="12">
        <v>44104</v>
      </c>
      <c r="E16250" t="s">
        <v>20</v>
      </c>
      <c r="F16250" t="s">
        <v>59</v>
      </c>
      <c r="G16250" t="s">
        <v>59</v>
      </c>
      <c r="H16250" t="s">
        <v>60</v>
      </c>
      <c r="I16250" t="s">
        <v>61</v>
      </c>
      <c r="J16250" t="s">
        <v>62</v>
      </c>
      <c r="K16250" t="s">
        <v>63</v>
      </c>
      <c r="L16250" t="s">
        <v>64</v>
      </c>
      <c r="M16250" t="s">
        <v>82</v>
      </c>
      <c r="N16250" t="s">
        <v>379</v>
      </c>
      <c r="O16250" t="s">
        <v>380</v>
      </c>
      <c r="P16250" t="s">
        <v>474</v>
      </c>
      <c r="Q16250" t="s">
        <v>475</v>
      </c>
      <c r="R16250" t="s">
        <v>70</v>
      </c>
      <c r="S16250">
        <v>1839.9528602404</v>
      </c>
      <c r="T16250">
        <v>0.66902824108605996</v>
      </c>
      <c r="U16250">
        <v>24.353847867241001</v>
      </c>
      <c r="V16250">
        <v>75.550807012939003</v>
      </c>
      <c r="W16250">
        <v>0</v>
      </c>
    </row>
    <row r="16251" spans="3:23" x14ac:dyDescent="0.35">
      <c r="C16251" s="12">
        <v>43709</v>
      </c>
      <c r="D16251" s="12">
        <v>43738</v>
      </c>
      <c r="E16251" t="s">
        <v>75</v>
      </c>
      <c r="F16251" t="s">
        <v>59</v>
      </c>
      <c r="G16251" t="s">
        <v>59</v>
      </c>
      <c r="H16251" t="s">
        <v>60</v>
      </c>
      <c r="I16251" t="s">
        <v>61</v>
      </c>
      <c r="J16251" t="s">
        <v>62</v>
      </c>
      <c r="K16251" t="s">
        <v>63</v>
      </c>
      <c r="L16251" t="s">
        <v>64</v>
      </c>
      <c r="M16251" t="s">
        <v>82</v>
      </c>
      <c r="N16251" t="s">
        <v>246</v>
      </c>
      <c r="O16251" t="s">
        <v>112</v>
      </c>
      <c r="P16251" t="s">
        <v>581</v>
      </c>
      <c r="Q16251" t="s">
        <v>582</v>
      </c>
      <c r="R16251" t="s">
        <v>70</v>
      </c>
      <c r="S16251">
        <v>1839.1326680118</v>
      </c>
      <c r="T16251">
        <v>0.90395298708023997</v>
      </c>
      <c r="U16251">
        <v>36.523369192042999</v>
      </c>
      <c r="V16251">
        <v>50.354956530476002</v>
      </c>
      <c r="W16251">
        <v>0</v>
      </c>
    </row>
    <row r="16252" spans="3:23" x14ac:dyDescent="0.35">
      <c r="C16252" s="12">
        <v>44287</v>
      </c>
      <c r="D16252" s="12">
        <v>44316</v>
      </c>
      <c r="E16252" t="s">
        <v>21</v>
      </c>
      <c r="F16252" t="s">
        <v>59</v>
      </c>
      <c r="G16252" t="s">
        <v>59</v>
      </c>
      <c r="H16252" t="s">
        <v>87</v>
      </c>
      <c r="I16252" t="s">
        <v>61</v>
      </c>
      <c r="J16252" t="s">
        <v>62</v>
      </c>
      <c r="K16252" t="s">
        <v>63</v>
      </c>
      <c r="L16252" t="s">
        <v>64</v>
      </c>
      <c r="M16252" t="s">
        <v>82</v>
      </c>
      <c r="N16252" t="s">
        <v>653</v>
      </c>
      <c r="O16252" t="s">
        <v>653</v>
      </c>
      <c r="P16252" t="s">
        <v>654</v>
      </c>
      <c r="Q16252" t="s">
        <v>655</v>
      </c>
      <c r="R16252" t="s">
        <v>70</v>
      </c>
      <c r="S16252">
        <v>1835.295588</v>
      </c>
      <c r="T16252">
        <v>9.9941086100991006E-2</v>
      </c>
      <c r="U16252">
        <v>37.47</v>
      </c>
      <c r="V16252">
        <v>48.980400000000003</v>
      </c>
      <c r="W16252">
        <v>0</v>
      </c>
    </row>
    <row r="16253" spans="3:23" x14ac:dyDescent="0.35">
      <c r="C16253" s="12">
        <v>44105</v>
      </c>
      <c r="D16253" s="12">
        <v>44135</v>
      </c>
      <c r="E16253" t="s">
        <v>21</v>
      </c>
      <c r="F16253" t="s">
        <v>59</v>
      </c>
      <c r="G16253" t="s">
        <v>59</v>
      </c>
      <c r="H16253" t="s">
        <v>87</v>
      </c>
      <c r="I16253" t="s">
        <v>61</v>
      </c>
      <c r="J16253" t="s">
        <v>62</v>
      </c>
      <c r="K16253" t="s">
        <v>63</v>
      </c>
      <c r="L16253" t="s">
        <v>64</v>
      </c>
      <c r="M16253" t="s">
        <v>82</v>
      </c>
      <c r="N16253" t="s">
        <v>653</v>
      </c>
      <c r="O16253" t="s">
        <v>653</v>
      </c>
      <c r="P16253" t="s">
        <v>654</v>
      </c>
      <c r="Q16253" t="s">
        <v>655</v>
      </c>
      <c r="R16253" t="s">
        <v>70</v>
      </c>
      <c r="S16253">
        <v>1835.295588</v>
      </c>
      <c r="T16253">
        <v>9.1624908714976E-2</v>
      </c>
      <c r="U16253">
        <v>37.47</v>
      </c>
      <c r="V16253">
        <v>48.980400000000003</v>
      </c>
      <c r="W16253">
        <v>0</v>
      </c>
    </row>
    <row r="16254" spans="3:23" x14ac:dyDescent="0.35">
      <c r="C16254" s="12">
        <v>43770</v>
      </c>
      <c r="D16254" s="12">
        <v>43799</v>
      </c>
      <c r="E16254" t="s">
        <v>20</v>
      </c>
      <c r="F16254" t="s">
        <v>59</v>
      </c>
      <c r="G16254" t="s">
        <v>59</v>
      </c>
      <c r="H16254" t="s">
        <v>60</v>
      </c>
      <c r="I16254" t="s">
        <v>61</v>
      </c>
      <c r="J16254" t="s">
        <v>62</v>
      </c>
      <c r="K16254" t="s">
        <v>63</v>
      </c>
      <c r="L16254" t="s">
        <v>64</v>
      </c>
      <c r="M16254" t="s">
        <v>82</v>
      </c>
      <c r="N16254" t="s">
        <v>545</v>
      </c>
      <c r="O16254" t="s">
        <v>545</v>
      </c>
      <c r="P16254" t="s">
        <v>546</v>
      </c>
      <c r="Q16254" t="s">
        <v>547</v>
      </c>
      <c r="R16254" t="s">
        <v>70</v>
      </c>
      <c r="S16254">
        <v>1835.1576131241</v>
      </c>
      <c r="T16254">
        <v>1.9591939739688999</v>
      </c>
      <c r="U16254">
        <v>49.437962080939997</v>
      </c>
      <c r="V16254">
        <v>37.120413865757001</v>
      </c>
      <c r="W16254">
        <v>0</v>
      </c>
    </row>
    <row r="16255" spans="3:23" x14ac:dyDescent="0.35">
      <c r="C16255" s="12">
        <v>43617</v>
      </c>
      <c r="D16255" s="12">
        <v>43646</v>
      </c>
      <c r="E16255" t="s">
        <v>75</v>
      </c>
      <c r="F16255" t="s">
        <v>59</v>
      </c>
      <c r="G16255" t="s">
        <v>59</v>
      </c>
      <c r="H16255" t="s">
        <v>87</v>
      </c>
      <c r="I16255" t="s">
        <v>61</v>
      </c>
      <c r="J16255" t="s">
        <v>62</v>
      </c>
      <c r="K16255" t="s">
        <v>63</v>
      </c>
      <c r="L16255" t="s">
        <v>64</v>
      </c>
      <c r="M16255" t="s">
        <v>82</v>
      </c>
      <c r="N16255" t="s">
        <v>379</v>
      </c>
      <c r="O16255" t="s">
        <v>380</v>
      </c>
      <c r="P16255" t="s">
        <v>472</v>
      </c>
      <c r="Q16255" t="s">
        <v>473</v>
      </c>
      <c r="R16255" t="s">
        <v>70</v>
      </c>
      <c r="S16255">
        <v>1832.3315713871</v>
      </c>
      <c r="T16255">
        <v>0.57599821241265003</v>
      </c>
      <c r="U16255">
        <v>39.99</v>
      </c>
      <c r="V16255">
        <v>45.819744220734002</v>
      </c>
      <c r="W16255">
        <v>0</v>
      </c>
    </row>
    <row r="16256" spans="3:23" x14ac:dyDescent="0.35">
      <c r="C16256" s="12">
        <v>43862</v>
      </c>
      <c r="D16256" s="12">
        <v>43890</v>
      </c>
      <c r="E16256" t="s">
        <v>20</v>
      </c>
      <c r="F16256" t="s">
        <v>59</v>
      </c>
      <c r="G16256" t="s">
        <v>59</v>
      </c>
      <c r="H16256" t="s">
        <v>60</v>
      </c>
      <c r="I16256" t="s">
        <v>61</v>
      </c>
      <c r="J16256" t="s">
        <v>62</v>
      </c>
      <c r="K16256" t="s">
        <v>63</v>
      </c>
      <c r="L16256" t="s">
        <v>64</v>
      </c>
      <c r="M16256" t="s">
        <v>82</v>
      </c>
      <c r="N16256" t="s">
        <v>486</v>
      </c>
      <c r="O16256" t="s">
        <v>487</v>
      </c>
      <c r="P16256" t="s">
        <v>595</v>
      </c>
      <c r="Q16256" t="s">
        <v>596</v>
      </c>
      <c r="R16256" t="s">
        <v>70</v>
      </c>
      <c r="S16256">
        <v>1831.767353444</v>
      </c>
      <c r="T16256">
        <v>0.41038744034771002</v>
      </c>
      <c r="U16256">
        <v>296.75124218362998</v>
      </c>
      <c r="V16256">
        <v>6.1727369360447</v>
      </c>
      <c r="W16256">
        <v>0</v>
      </c>
    </row>
    <row r="16257" spans="3:23" x14ac:dyDescent="0.35">
      <c r="C16257" s="12">
        <v>43435</v>
      </c>
      <c r="D16257" s="12">
        <v>43465</v>
      </c>
      <c r="E16257" t="s">
        <v>75</v>
      </c>
      <c r="F16257" t="s">
        <v>59</v>
      </c>
      <c r="G16257" t="s">
        <v>59</v>
      </c>
      <c r="H16257" t="s">
        <v>87</v>
      </c>
      <c r="I16257" t="s">
        <v>61</v>
      </c>
      <c r="J16257" t="s">
        <v>62</v>
      </c>
      <c r="K16257" t="s">
        <v>63</v>
      </c>
      <c r="L16257" t="s">
        <v>64</v>
      </c>
      <c r="M16257" t="s">
        <v>88</v>
      </c>
      <c r="N16257" t="s">
        <v>150</v>
      </c>
      <c r="O16257" t="s">
        <v>93</v>
      </c>
      <c r="P16257" t="s">
        <v>526</v>
      </c>
      <c r="Q16257" t="s">
        <v>527</v>
      </c>
      <c r="R16257" t="s">
        <v>70</v>
      </c>
      <c r="S16257">
        <v>1831.1861711352001</v>
      </c>
      <c r="T16257">
        <v>0.33306667878356</v>
      </c>
      <c r="U16257">
        <v>31.31372899622</v>
      </c>
      <c r="V16257">
        <v>58.478700232611999</v>
      </c>
      <c r="W16257">
        <v>0</v>
      </c>
    </row>
    <row r="16258" spans="3:23" x14ac:dyDescent="0.35">
      <c r="C16258" s="12">
        <v>43647</v>
      </c>
      <c r="D16258" s="12">
        <v>43677</v>
      </c>
      <c r="E16258" t="s">
        <v>75</v>
      </c>
      <c r="F16258" t="s">
        <v>59</v>
      </c>
      <c r="G16258" t="s">
        <v>59</v>
      </c>
      <c r="H16258" t="s">
        <v>87</v>
      </c>
      <c r="I16258" t="s">
        <v>61</v>
      </c>
      <c r="J16258" t="s">
        <v>62</v>
      </c>
      <c r="K16258" t="s">
        <v>63</v>
      </c>
      <c r="L16258" t="s">
        <v>64</v>
      </c>
      <c r="M16258" t="s">
        <v>82</v>
      </c>
      <c r="N16258" t="s">
        <v>653</v>
      </c>
      <c r="O16258" t="s">
        <v>653</v>
      </c>
      <c r="P16258" t="s">
        <v>654</v>
      </c>
      <c r="Q16258" t="s">
        <v>655</v>
      </c>
      <c r="R16258" t="s">
        <v>70</v>
      </c>
      <c r="S16258">
        <v>1830.5745007528001</v>
      </c>
      <c r="T16258">
        <v>0.27110631123693002</v>
      </c>
      <c r="U16258">
        <v>32.241223898431002</v>
      </c>
      <c r="V16258">
        <v>56.777450710917002</v>
      </c>
      <c r="W16258">
        <v>0</v>
      </c>
    </row>
    <row r="16259" spans="3:23" x14ac:dyDescent="0.35">
      <c r="C16259" s="12">
        <v>44287</v>
      </c>
      <c r="D16259" s="12">
        <v>44316</v>
      </c>
      <c r="E16259" t="s">
        <v>21</v>
      </c>
      <c r="F16259" t="s">
        <v>59</v>
      </c>
      <c r="G16259" t="s">
        <v>59</v>
      </c>
      <c r="H16259" t="s">
        <v>87</v>
      </c>
      <c r="I16259" t="s">
        <v>61</v>
      </c>
      <c r="J16259" t="s">
        <v>62</v>
      </c>
      <c r="K16259" t="s">
        <v>63</v>
      </c>
      <c r="L16259" t="s">
        <v>64</v>
      </c>
      <c r="M16259" t="s">
        <v>65</v>
      </c>
      <c r="N16259" t="s">
        <v>66</v>
      </c>
      <c r="O16259" t="s">
        <v>67</v>
      </c>
      <c r="P16259" t="s">
        <v>411</v>
      </c>
      <c r="Q16259" t="s">
        <v>412</v>
      </c>
      <c r="R16259" t="s">
        <v>70</v>
      </c>
      <c r="S16259">
        <v>1830.5233306535999</v>
      </c>
      <c r="T16259">
        <v>0.11470543002633</v>
      </c>
      <c r="U16259">
        <v>255.99660046259999</v>
      </c>
      <c r="V16259">
        <v>7.1505767160416003</v>
      </c>
      <c r="W16259">
        <v>0</v>
      </c>
    </row>
    <row r="16260" spans="3:23" x14ac:dyDescent="0.35">
      <c r="C16260" s="12">
        <v>44105</v>
      </c>
      <c r="D16260" s="12">
        <v>44135</v>
      </c>
      <c r="E16260" t="s">
        <v>21</v>
      </c>
      <c r="F16260" t="s">
        <v>59</v>
      </c>
      <c r="G16260" t="s">
        <v>59</v>
      </c>
      <c r="H16260" t="s">
        <v>60</v>
      </c>
      <c r="I16260" t="s">
        <v>61</v>
      </c>
      <c r="J16260" t="s">
        <v>62</v>
      </c>
      <c r="K16260" t="s">
        <v>63</v>
      </c>
      <c r="L16260" t="s">
        <v>64</v>
      </c>
      <c r="M16260" t="s">
        <v>82</v>
      </c>
      <c r="N16260" t="s">
        <v>601</v>
      </c>
      <c r="O16260" t="s">
        <v>602</v>
      </c>
      <c r="P16260" t="s">
        <v>603</v>
      </c>
      <c r="Q16260" t="s">
        <v>604</v>
      </c>
      <c r="R16260" t="s">
        <v>70</v>
      </c>
      <c r="S16260">
        <v>1829.6778360000001</v>
      </c>
      <c r="T16260">
        <v>0.92725963345212004</v>
      </c>
      <c r="U16260">
        <v>33.896481481480997</v>
      </c>
      <c r="V16260">
        <v>53.978400000000001</v>
      </c>
      <c r="W16260">
        <v>0</v>
      </c>
    </row>
    <row r="16261" spans="3:23" x14ac:dyDescent="0.35">
      <c r="C16261" s="12">
        <v>43586</v>
      </c>
      <c r="D16261" s="12">
        <v>43616</v>
      </c>
      <c r="E16261" t="s">
        <v>75</v>
      </c>
      <c r="F16261" t="s">
        <v>59</v>
      </c>
      <c r="G16261" t="s">
        <v>59</v>
      </c>
      <c r="H16261" t="s">
        <v>60</v>
      </c>
      <c r="I16261" t="s">
        <v>61</v>
      </c>
      <c r="J16261" t="s">
        <v>62</v>
      </c>
      <c r="K16261" t="s">
        <v>63</v>
      </c>
      <c r="L16261" t="s">
        <v>64</v>
      </c>
      <c r="M16261" t="s">
        <v>82</v>
      </c>
      <c r="N16261" t="s">
        <v>486</v>
      </c>
      <c r="O16261" t="s">
        <v>487</v>
      </c>
      <c r="P16261" t="s">
        <v>595</v>
      </c>
      <c r="Q16261" t="s">
        <v>596</v>
      </c>
      <c r="R16261" t="s">
        <v>70</v>
      </c>
      <c r="S16261">
        <v>1829.208024</v>
      </c>
      <c r="T16261">
        <v>0.50301089405359001</v>
      </c>
      <c r="U16261">
        <v>304.99</v>
      </c>
      <c r="V16261">
        <v>5.9976000000000003</v>
      </c>
      <c r="W16261">
        <v>0</v>
      </c>
    </row>
    <row r="16262" spans="3:23" x14ac:dyDescent="0.35">
      <c r="C16262" s="12">
        <v>44378</v>
      </c>
      <c r="D16262" s="12">
        <v>44408</v>
      </c>
      <c r="E16262" t="s">
        <v>21</v>
      </c>
      <c r="F16262" t="s">
        <v>59</v>
      </c>
      <c r="G16262" t="s">
        <v>59</v>
      </c>
      <c r="H16262" t="s">
        <v>76</v>
      </c>
      <c r="I16262" t="s">
        <v>61</v>
      </c>
      <c r="J16262" t="s">
        <v>62</v>
      </c>
      <c r="K16262" t="s">
        <v>63</v>
      </c>
      <c r="L16262" t="s">
        <v>64</v>
      </c>
      <c r="M16262" t="s">
        <v>101</v>
      </c>
      <c r="N16262" t="s">
        <v>102</v>
      </c>
      <c r="O16262" t="s">
        <v>93</v>
      </c>
      <c r="P16262" t="s">
        <v>184</v>
      </c>
      <c r="Q16262" t="s">
        <v>185</v>
      </c>
      <c r="R16262" t="s">
        <v>70</v>
      </c>
      <c r="S16262">
        <v>1829.0312118076999</v>
      </c>
      <c r="T16262">
        <v>5.8320178127564999</v>
      </c>
      <c r="U16262">
        <v>30.994170274955</v>
      </c>
      <c r="V16262">
        <v>59.012104391957003</v>
      </c>
      <c r="W16262">
        <v>0</v>
      </c>
    </row>
    <row r="16263" spans="3:23" x14ac:dyDescent="0.35">
      <c r="C16263" s="12">
        <v>44256</v>
      </c>
      <c r="D16263" s="12">
        <v>44286</v>
      </c>
      <c r="E16263" t="s">
        <v>21</v>
      </c>
      <c r="F16263" t="s">
        <v>59</v>
      </c>
      <c r="G16263" t="s">
        <v>59</v>
      </c>
      <c r="H16263" t="s">
        <v>60</v>
      </c>
      <c r="I16263" t="s">
        <v>61</v>
      </c>
      <c r="J16263" t="s">
        <v>62</v>
      </c>
      <c r="K16263" t="s">
        <v>63</v>
      </c>
      <c r="L16263" t="s">
        <v>64</v>
      </c>
      <c r="M16263" t="s">
        <v>82</v>
      </c>
      <c r="N16263" t="s">
        <v>536</v>
      </c>
      <c r="O16263" t="s">
        <v>537</v>
      </c>
      <c r="P16263" t="s">
        <v>538</v>
      </c>
      <c r="Q16263" t="s">
        <v>539</v>
      </c>
      <c r="R16263" t="s">
        <v>70</v>
      </c>
      <c r="S16263">
        <v>1827.2688650527</v>
      </c>
      <c r="T16263">
        <v>0.12915873505520001</v>
      </c>
      <c r="U16263">
        <v>53.057759813056997</v>
      </c>
      <c r="V16263">
        <v>34.439238887786999</v>
      </c>
      <c r="W16263">
        <v>0</v>
      </c>
    </row>
    <row r="16264" spans="3:23" x14ac:dyDescent="0.35">
      <c r="C16264" s="12">
        <v>44044</v>
      </c>
      <c r="D16264" s="12">
        <v>44074</v>
      </c>
      <c r="E16264" t="s">
        <v>20</v>
      </c>
      <c r="F16264" t="s">
        <v>59</v>
      </c>
      <c r="G16264" t="s">
        <v>59</v>
      </c>
      <c r="H16264" t="s">
        <v>76</v>
      </c>
      <c r="I16264" t="s">
        <v>61</v>
      </c>
      <c r="J16264" t="s">
        <v>62</v>
      </c>
      <c r="K16264" t="s">
        <v>63</v>
      </c>
      <c r="L16264" t="s">
        <v>64</v>
      </c>
      <c r="M16264" t="s">
        <v>82</v>
      </c>
      <c r="N16264" t="s">
        <v>441</v>
      </c>
      <c r="O16264" t="s">
        <v>442</v>
      </c>
      <c r="P16264" t="s">
        <v>443</v>
      </c>
      <c r="Q16264" t="s">
        <v>444</v>
      </c>
      <c r="R16264" t="s">
        <v>70</v>
      </c>
      <c r="S16264">
        <v>1822.5312811792001</v>
      </c>
      <c r="T16264">
        <v>3.0006985836451001</v>
      </c>
      <c r="U16264">
        <v>113.15722364419</v>
      </c>
      <c r="V16264">
        <v>16.106185910939999</v>
      </c>
      <c r="W16264">
        <v>0</v>
      </c>
    </row>
    <row r="16265" spans="3:23" x14ac:dyDescent="0.35">
      <c r="C16265" s="12">
        <v>43617</v>
      </c>
      <c r="D16265" s="12">
        <v>43646</v>
      </c>
      <c r="E16265" t="s">
        <v>75</v>
      </c>
      <c r="F16265" t="s">
        <v>59</v>
      </c>
      <c r="G16265" t="s">
        <v>59</v>
      </c>
      <c r="H16265" t="s">
        <v>60</v>
      </c>
      <c r="I16265" t="s">
        <v>61</v>
      </c>
      <c r="J16265" t="s">
        <v>62</v>
      </c>
      <c r="K16265" t="s">
        <v>63</v>
      </c>
      <c r="L16265" t="s">
        <v>64</v>
      </c>
      <c r="M16265" t="s">
        <v>82</v>
      </c>
      <c r="N16265" t="s">
        <v>445</v>
      </c>
      <c r="O16265" t="s">
        <v>445</v>
      </c>
      <c r="P16265" t="s">
        <v>588</v>
      </c>
      <c r="Q16265" t="s">
        <v>589</v>
      </c>
      <c r="R16265" t="s">
        <v>70</v>
      </c>
      <c r="S16265">
        <v>1820.5304641916</v>
      </c>
      <c r="T16265">
        <v>2.0788623528360999</v>
      </c>
      <c r="U16265">
        <v>31.980606536947001</v>
      </c>
      <c r="V16265">
        <v>56.926076811218003</v>
      </c>
      <c r="W16265">
        <v>0</v>
      </c>
    </row>
    <row r="16266" spans="3:23" x14ac:dyDescent="0.35">
      <c r="C16266" s="12">
        <v>43983</v>
      </c>
      <c r="D16266" s="12">
        <v>44012</v>
      </c>
      <c r="E16266" t="s">
        <v>20</v>
      </c>
      <c r="F16266" t="s">
        <v>59</v>
      </c>
      <c r="G16266" t="s">
        <v>59</v>
      </c>
      <c r="H16266" t="s">
        <v>87</v>
      </c>
      <c r="I16266" t="s">
        <v>61</v>
      </c>
      <c r="J16266" t="s">
        <v>62</v>
      </c>
      <c r="K16266" t="s">
        <v>63</v>
      </c>
      <c r="L16266" t="s">
        <v>64</v>
      </c>
      <c r="M16266" t="s">
        <v>65</v>
      </c>
      <c r="N16266" t="s">
        <v>66</v>
      </c>
      <c r="O16266" t="s">
        <v>67</v>
      </c>
      <c r="P16266" t="s">
        <v>401</v>
      </c>
      <c r="Q16266" t="s">
        <v>402</v>
      </c>
      <c r="R16266" t="s">
        <v>70</v>
      </c>
      <c r="S16266">
        <v>1819.5002451665</v>
      </c>
      <c r="T16266">
        <v>0.18463411284829001</v>
      </c>
      <c r="U16266">
        <v>290.55269137373</v>
      </c>
      <c r="V16266">
        <v>6.2622040655136004</v>
      </c>
      <c r="W16266">
        <v>0</v>
      </c>
    </row>
    <row r="16267" spans="3:23" x14ac:dyDescent="0.35">
      <c r="C16267" s="12">
        <v>43647</v>
      </c>
      <c r="D16267" s="12">
        <v>43677</v>
      </c>
      <c r="E16267" t="s">
        <v>75</v>
      </c>
      <c r="F16267" t="s">
        <v>59</v>
      </c>
      <c r="G16267" t="s">
        <v>59</v>
      </c>
      <c r="H16267" t="s">
        <v>87</v>
      </c>
      <c r="I16267" t="s">
        <v>61</v>
      </c>
      <c r="J16267" t="s">
        <v>62</v>
      </c>
      <c r="K16267" t="s">
        <v>63</v>
      </c>
      <c r="L16267" t="s">
        <v>64</v>
      </c>
      <c r="M16267" t="s">
        <v>82</v>
      </c>
      <c r="N16267" t="s">
        <v>379</v>
      </c>
      <c r="O16267" t="s">
        <v>380</v>
      </c>
      <c r="P16267" t="s">
        <v>472</v>
      </c>
      <c r="Q16267" t="s">
        <v>473</v>
      </c>
      <c r="R16267" t="s">
        <v>70</v>
      </c>
      <c r="S16267">
        <v>1816.6648417864001</v>
      </c>
      <c r="T16267">
        <v>0.55624851898729</v>
      </c>
      <c r="U16267">
        <v>39.99</v>
      </c>
      <c r="V16267">
        <v>45.427978039168998</v>
      </c>
      <c r="W16267">
        <v>0</v>
      </c>
    </row>
    <row r="16268" spans="3:23" x14ac:dyDescent="0.35">
      <c r="C16268" s="12">
        <v>44256</v>
      </c>
      <c r="D16268" s="12">
        <v>44286</v>
      </c>
      <c r="E16268" t="s">
        <v>21</v>
      </c>
      <c r="F16268" t="s">
        <v>59</v>
      </c>
      <c r="G16268" t="s">
        <v>59</v>
      </c>
      <c r="H16268" t="s">
        <v>87</v>
      </c>
      <c r="I16268" t="s">
        <v>61</v>
      </c>
      <c r="J16268" t="s">
        <v>62</v>
      </c>
      <c r="K16268" t="s">
        <v>63</v>
      </c>
      <c r="L16268" t="s">
        <v>64</v>
      </c>
      <c r="M16268" t="s">
        <v>82</v>
      </c>
      <c r="N16268" t="s">
        <v>592</v>
      </c>
      <c r="O16268" t="s">
        <v>592</v>
      </c>
      <c r="P16268" t="s">
        <v>615</v>
      </c>
      <c r="Q16268" t="s">
        <v>616</v>
      </c>
      <c r="R16268" t="s">
        <v>70</v>
      </c>
      <c r="S16268">
        <v>1815.2844707785</v>
      </c>
      <c r="T16268">
        <v>0.35512355154481001</v>
      </c>
      <c r="U16268">
        <v>19.798703737920999</v>
      </c>
      <c r="V16268">
        <v>91.687036424588996</v>
      </c>
      <c r="W16268">
        <v>0</v>
      </c>
    </row>
    <row r="16269" spans="3:23" x14ac:dyDescent="0.35">
      <c r="C16269" s="12">
        <v>43800</v>
      </c>
      <c r="D16269" s="12">
        <v>43830</v>
      </c>
      <c r="E16269" t="s">
        <v>20</v>
      </c>
      <c r="F16269" t="s">
        <v>59</v>
      </c>
      <c r="G16269" t="s">
        <v>59</v>
      </c>
      <c r="H16269" t="s">
        <v>60</v>
      </c>
      <c r="I16269" t="s">
        <v>61</v>
      </c>
      <c r="J16269" t="s">
        <v>62</v>
      </c>
      <c r="K16269" t="s">
        <v>63</v>
      </c>
      <c r="L16269" t="s">
        <v>64</v>
      </c>
      <c r="M16269" t="s">
        <v>82</v>
      </c>
      <c r="N16269" t="s">
        <v>583</v>
      </c>
      <c r="O16269" t="s">
        <v>583</v>
      </c>
      <c r="P16269" t="s">
        <v>584</v>
      </c>
      <c r="Q16269" t="s">
        <v>585</v>
      </c>
      <c r="R16269" t="s">
        <v>70</v>
      </c>
      <c r="S16269">
        <v>1813.1778323689</v>
      </c>
      <c r="T16269">
        <v>0.43696793363134001</v>
      </c>
      <c r="U16269">
        <v>39.174570239326997</v>
      </c>
      <c r="V16269">
        <v>46.284562186431998</v>
      </c>
      <c r="W16269">
        <v>0</v>
      </c>
    </row>
    <row r="16270" spans="3:23" x14ac:dyDescent="0.35">
      <c r="C16270" s="12">
        <v>44228</v>
      </c>
      <c r="D16270" s="12">
        <v>44255</v>
      </c>
      <c r="E16270" t="s">
        <v>21</v>
      </c>
      <c r="F16270" t="s">
        <v>59</v>
      </c>
      <c r="G16270" t="s">
        <v>59</v>
      </c>
      <c r="H16270" t="s">
        <v>87</v>
      </c>
      <c r="I16270" t="s">
        <v>61</v>
      </c>
      <c r="J16270" t="s">
        <v>62</v>
      </c>
      <c r="K16270" t="s">
        <v>63</v>
      </c>
      <c r="L16270" t="s">
        <v>64</v>
      </c>
      <c r="M16270" t="s">
        <v>82</v>
      </c>
      <c r="N16270" t="s">
        <v>592</v>
      </c>
      <c r="O16270" t="s">
        <v>592</v>
      </c>
      <c r="P16270" t="s">
        <v>615</v>
      </c>
      <c r="Q16270" t="s">
        <v>616</v>
      </c>
      <c r="R16270" t="s">
        <v>70</v>
      </c>
      <c r="S16270">
        <v>1811.6087796862</v>
      </c>
      <c r="T16270">
        <v>0.35879549137917</v>
      </c>
      <c r="U16270">
        <v>19.720207874822002</v>
      </c>
      <c r="V16270">
        <v>91.865602593326997</v>
      </c>
      <c r="W16270">
        <v>0</v>
      </c>
    </row>
    <row r="16271" spans="3:23" x14ac:dyDescent="0.35">
      <c r="C16271" s="12">
        <v>44044</v>
      </c>
      <c r="D16271" s="12">
        <v>44074</v>
      </c>
      <c r="E16271" t="s">
        <v>20</v>
      </c>
      <c r="F16271" t="s">
        <v>59</v>
      </c>
      <c r="G16271" t="s">
        <v>59</v>
      </c>
      <c r="H16271" t="s">
        <v>60</v>
      </c>
      <c r="I16271" t="s">
        <v>61</v>
      </c>
      <c r="J16271" t="s">
        <v>62</v>
      </c>
      <c r="K16271" t="s">
        <v>63</v>
      </c>
      <c r="L16271" t="s">
        <v>64</v>
      </c>
      <c r="M16271" t="s">
        <v>82</v>
      </c>
      <c r="N16271" t="s">
        <v>536</v>
      </c>
      <c r="O16271" t="s">
        <v>537</v>
      </c>
      <c r="P16271" t="s">
        <v>538</v>
      </c>
      <c r="Q16271" t="s">
        <v>539</v>
      </c>
      <c r="R16271" t="s">
        <v>70</v>
      </c>
      <c r="S16271">
        <v>1811.3848241016001</v>
      </c>
      <c r="T16271">
        <v>0.27352477772285</v>
      </c>
      <c r="U16271">
        <v>66.342520557740002</v>
      </c>
      <c r="V16271">
        <v>27.303527343750002</v>
      </c>
      <c r="W16271">
        <v>0</v>
      </c>
    </row>
    <row r="16272" spans="3:23" x14ac:dyDescent="0.35">
      <c r="C16272" s="12">
        <v>43922</v>
      </c>
      <c r="D16272" s="12">
        <v>43951</v>
      </c>
      <c r="E16272" t="s">
        <v>20</v>
      </c>
      <c r="F16272" t="s">
        <v>59</v>
      </c>
      <c r="G16272" t="s">
        <v>59</v>
      </c>
      <c r="H16272" t="s">
        <v>87</v>
      </c>
      <c r="I16272" t="s">
        <v>61</v>
      </c>
      <c r="J16272" t="s">
        <v>62</v>
      </c>
      <c r="K16272" t="s">
        <v>63</v>
      </c>
      <c r="L16272" t="s">
        <v>64</v>
      </c>
      <c r="M16272" t="s">
        <v>77</v>
      </c>
      <c r="N16272" t="s">
        <v>107</v>
      </c>
      <c r="O16272" t="s">
        <v>108</v>
      </c>
      <c r="P16272" t="s">
        <v>430</v>
      </c>
      <c r="Q16272" t="s">
        <v>431</v>
      </c>
      <c r="R16272" t="s">
        <v>70</v>
      </c>
      <c r="S16272">
        <v>1808.6498177538001</v>
      </c>
      <c r="T16272">
        <v>0.18271466932088001</v>
      </c>
      <c r="U16272">
        <v>133.76571711602</v>
      </c>
      <c r="V16272">
        <v>13.521026588488001</v>
      </c>
      <c r="W16272">
        <v>0</v>
      </c>
    </row>
    <row r="16273" spans="3:23" x14ac:dyDescent="0.35">
      <c r="C16273" s="12">
        <v>43497</v>
      </c>
      <c r="D16273" s="12">
        <v>43524</v>
      </c>
      <c r="E16273" t="s">
        <v>75</v>
      </c>
      <c r="F16273" t="s">
        <v>59</v>
      </c>
      <c r="G16273" t="s">
        <v>59</v>
      </c>
      <c r="H16273" t="s">
        <v>87</v>
      </c>
      <c r="I16273" t="s">
        <v>61</v>
      </c>
      <c r="J16273" t="s">
        <v>62</v>
      </c>
      <c r="K16273" t="s">
        <v>63</v>
      </c>
      <c r="L16273" t="s">
        <v>64</v>
      </c>
      <c r="M16273" t="s">
        <v>82</v>
      </c>
      <c r="N16273" t="s">
        <v>379</v>
      </c>
      <c r="O16273" t="s">
        <v>380</v>
      </c>
      <c r="P16273" t="s">
        <v>476</v>
      </c>
      <c r="Q16273" t="s">
        <v>477</v>
      </c>
      <c r="R16273" t="s">
        <v>70</v>
      </c>
      <c r="S16273">
        <v>1808.1512452899001</v>
      </c>
      <c r="T16273">
        <v>0.56961815862780996</v>
      </c>
      <c r="U16273">
        <v>32.99</v>
      </c>
      <c r="V16273">
        <v>54.809070787811002</v>
      </c>
      <c r="W16273">
        <v>0</v>
      </c>
    </row>
    <row r="16274" spans="3:23" x14ac:dyDescent="0.35">
      <c r="C16274" s="12">
        <v>43405</v>
      </c>
      <c r="D16274" s="12">
        <v>43434</v>
      </c>
      <c r="E16274" t="s">
        <v>75</v>
      </c>
      <c r="F16274" t="s">
        <v>59</v>
      </c>
      <c r="G16274" t="s">
        <v>59</v>
      </c>
      <c r="H16274" t="s">
        <v>60</v>
      </c>
      <c r="I16274" t="s">
        <v>61</v>
      </c>
      <c r="J16274" t="s">
        <v>62</v>
      </c>
      <c r="K16274" t="s">
        <v>63</v>
      </c>
      <c r="L16274" t="s">
        <v>64</v>
      </c>
      <c r="M16274" t="s">
        <v>137</v>
      </c>
      <c r="N16274" t="s">
        <v>66</v>
      </c>
      <c r="O16274" t="s">
        <v>67</v>
      </c>
      <c r="P16274" t="s">
        <v>572</v>
      </c>
      <c r="Q16274" t="s">
        <v>573</v>
      </c>
      <c r="R16274" t="s">
        <v>70</v>
      </c>
      <c r="S16274">
        <v>1808.1396508942</v>
      </c>
      <c r="T16274">
        <v>0.85615893190624004</v>
      </c>
      <c r="U16274">
        <v>27.827612714074</v>
      </c>
      <c r="V16274">
        <v>64.976455920695997</v>
      </c>
      <c r="W16274">
        <v>0</v>
      </c>
    </row>
    <row r="16275" spans="3:23" x14ac:dyDescent="0.35">
      <c r="C16275" s="12">
        <v>43862</v>
      </c>
      <c r="D16275" s="12">
        <v>43890</v>
      </c>
      <c r="E16275" t="s">
        <v>20</v>
      </c>
      <c r="F16275" t="s">
        <v>59</v>
      </c>
      <c r="G16275" t="s">
        <v>59</v>
      </c>
      <c r="H16275" t="s">
        <v>87</v>
      </c>
      <c r="I16275" t="s">
        <v>61</v>
      </c>
      <c r="J16275" t="s">
        <v>62</v>
      </c>
      <c r="K16275" t="s">
        <v>63</v>
      </c>
      <c r="L16275" t="s">
        <v>64</v>
      </c>
      <c r="M16275" t="s">
        <v>96</v>
      </c>
      <c r="N16275" t="s">
        <v>111</v>
      </c>
      <c r="O16275" t="s">
        <v>112</v>
      </c>
      <c r="P16275" t="s">
        <v>341</v>
      </c>
      <c r="Q16275" t="s">
        <v>342</v>
      </c>
      <c r="R16275" t="s">
        <v>70</v>
      </c>
      <c r="S16275">
        <v>1808.091415979</v>
      </c>
      <c r="T16275">
        <v>0.60009608360457001</v>
      </c>
      <c r="U16275">
        <v>120.90850738719</v>
      </c>
      <c r="V16275">
        <v>14.954211701487999</v>
      </c>
      <c r="W16275">
        <v>0</v>
      </c>
    </row>
    <row r="16276" spans="3:23" x14ac:dyDescent="0.35">
      <c r="C16276" s="12">
        <v>43647</v>
      </c>
      <c r="D16276" s="12">
        <v>43677</v>
      </c>
      <c r="E16276" t="s">
        <v>75</v>
      </c>
      <c r="F16276" t="s">
        <v>59</v>
      </c>
      <c r="G16276" t="s">
        <v>59</v>
      </c>
      <c r="H16276" t="s">
        <v>60</v>
      </c>
      <c r="I16276" t="s">
        <v>61</v>
      </c>
      <c r="J16276" t="s">
        <v>62</v>
      </c>
      <c r="K16276" t="s">
        <v>63</v>
      </c>
      <c r="L16276" t="s">
        <v>64</v>
      </c>
      <c r="M16276" t="s">
        <v>82</v>
      </c>
      <c r="N16276" t="s">
        <v>357</v>
      </c>
      <c r="O16276" t="s">
        <v>357</v>
      </c>
      <c r="P16276" t="s">
        <v>607</v>
      </c>
      <c r="Q16276" t="s">
        <v>608</v>
      </c>
      <c r="R16276" t="s">
        <v>70</v>
      </c>
      <c r="S16276">
        <v>1806.2065418186</v>
      </c>
      <c r="T16276">
        <v>0.72773805644101996</v>
      </c>
      <c r="U16276">
        <v>82.820497548934995</v>
      </c>
      <c r="V16276">
        <v>21.808689820432999</v>
      </c>
      <c r="W16276">
        <v>0</v>
      </c>
    </row>
    <row r="16277" spans="3:23" x14ac:dyDescent="0.35">
      <c r="C16277" s="12">
        <v>44348</v>
      </c>
      <c r="D16277" s="12">
        <v>44377</v>
      </c>
      <c r="E16277" t="s">
        <v>21</v>
      </c>
      <c r="F16277" t="s">
        <v>59</v>
      </c>
      <c r="G16277" t="s">
        <v>59</v>
      </c>
      <c r="H16277" t="s">
        <v>60</v>
      </c>
      <c r="I16277" t="s">
        <v>61</v>
      </c>
      <c r="J16277" t="s">
        <v>62</v>
      </c>
      <c r="K16277" t="s">
        <v>63</v>
      </c>
      <c r="L16277" t="s">
        <v>64</v>
      </c>
      <c r="M16277" t="s">
        <v>82</v>
      </c>
      <c r="N16277" t="s">
        <v>379</v>
      </c>
      <c r="O16277" t="s">
        <v>380</v>
      </c>
      <c r="P16277" t="s">
        <v>697</v>
      </c>
      <c r="Q16277" t="s">
        <v>698</v>
      </c>
      <c r="R16277" t="s">
        <v>70</v>
      </c>
      <c r="S16277">
        <v>1799.18004</v>
      </c>
      <c r="T16277">
        <v>0.15613548671443001</v>
      </c>
      <c r="U16277">
        <v>179.99</v>
      </c>
      <c r="V16277">
        <v>9.9960000000000004</v>
      </c>
      <c r="W16277">
        <v>0</v>
      </c>
    </row>
    <row r="16278" spans="3:23" x14ac:dyDescent="0.35">
      <c r="C16278" s="12">
        <v>43556</v>
      </c>
      <c r="D16278" s="12">
        <v>43585</v>
      </c>
      <c r="E16278" t="s">
        <v>75</v>
      </c>
      <c r="F16278" t="s">
        <v>59</v>
      </c>
      <c r="G16278" t="s">
        <v>59</v>
      </c>
      <c r="H16278" t="s">
        <v>76</v>
      </c>
      <c r="I16278" t="s">
        <v>61</v>
      </c>
      <c r="J16278" t="s">
        <v>62</v>
      </c>
      <c r="K16278" t="s">
        <v>63</v>
      </c>
      <c r="L16278" t="s">
        <v>64</v>
      </c>
      <c r="M16278" t="s">
        <v>96</v>
      </c>
      <c r="N16278" t="s">
        <v>111</v>
      </c>
      <c r="O16278" t="s">
        <v>112</v>
      </c>
      <c r="P16278" t="s">
        <v>417</v>
      </c>
      <c r="Q16278" t="s">
        <v>418</v>
      </c>
      <c r="R16278" t="s">
        <v>70</v>
      </c>
      <c r="S16278">
        <v>1797.8594596410001</v>
      </c>
      <c r="T16278">
        <v>2.0803325043124001</v>
      </c>
      <c r="U16278">
        <v>122.09599890849999</v>
      </c>
      <c r="V16278">
        <v>14.724966220951</v>
      </c>
      <c r="W16278">
        <v>0</v>
      </c>
    </row>
    <row r="16279" spans="3:23" x14ac:dyDescent="0.35">
      <c r="C16279" s="12">
        <v>44044</v>
      </c>
      <c r="D16279" s="12">
        <v>44074</v>
      </c>
      <c r="E16279" t="s">
        <v>20</v>
      </c>
      <c r="F16279" t="s">
        <v>59</v>
      </c>
      <c r="G16279" t="s">
        <v>59</v>
      </c>
      <c r="H16279" t="s">
        <v>87</v>
      </c>
      <c r="I16279" t="s">
        <v>61</v>
      </c>
      <c r="J16279" t="s">
        <v>62</v>
      </c>
      <c r="K16279" t="s">
        <v>63</v>
      </c>
      <c r="L16279" t="s">
        <v>64</v>
      </c>
      <c r="M16279" t="s">
        <v>65</v>
      </c>
      <c r="N16279" t="s">
        <v>66</v>
      </c>
      <c r="O16279" t="s">
        <v>67</v>
      </c>
      <c r="P16279" t="s">
        <v>411</v>
      </c>
      <c r="Q16279" t="s">
        <v>412</v>
      </c>
      <c r="R16279" t="s">
        <v>70</v>
      </c>
      <c r="S16279">
        <v>1797.2038607781999</v>
      </c>
      <c r="T16279">
        <v>8.8071444056272999E-2</v>
      </c>
      <c r="U16279">
        <v>433.40364483667997</v>
      </c>
      <c r="V16279">
        <v>4.146720689106</v>
      </c>
      <c r="W16279">
        <v>0</v>
      </c>
    </row>
    <row r="16280" spans="3:23" x14ac:dyDescent="0.35">
      <c r="C16280" s="12">
        <v>44317</v>
      </c>
      <c r="D16280" s="12">
        <v>44347</v>
      </c>
      <c r="E16280" t="s">
        <v>21</v>
      </c>
      <c r="F16280" t="s">
        <v>59</v>
      </c>
      <c r="G16280" t="s">
        <v>59</v>
      </c>
      <c r="H16280" t="s">
        <v>60</v>
      </c>
      <c r="I16280" t="s">
        <v>61</v>
      </c>
      <c r="J16280" t="s">
        <v>62</v>
      </c>
      <c r="K16280" t="s">
        <v>63</v>
      </c>
      <c r="L16280" t="s">
        <v>64</v>
      </c>
      <c r="M16280" t="s">
        <v>82</v>
      </c>
      <c r="N16280" t="s">
        <v>486</v>
      </c>
      <c r="O16280" t="s">
        <v>487</v>
      </c>
      <c r="P16280" t="s">
        <v>595</v>
      </c>
      <c r="Q16280" t="s">
        <v>596</v>
      </c>
      <c r="R16280" t="s">
        <v>70</v>
      </c>
      <c r="S16280">
        <v>1795.8295487912001</v>
      </c>
      <c r="T16280">
        <v>0.45123249210465</v>
      </c>
      <c r="U16280">
        <v>289.12578880289999</v>
      </c>
      <c r="V16280">
        <v>6.2112395999908001</v>
      </c>
      <c r="W16280">
        <v>0</v>
      </c>
    </row>
    <row r="16281" spans="3:23" x14ac:dyDescent="0.35">
      <c r="C16281" s="12">
        <v>43983</v>
      </c>
      <c r="D16281" s="12">
        <v>44012</v>
      </c>
      <c r="E16281" t="s">
        <v>20</v>
      </c>
      <c r="F16281" t="s">
        <v>59</v>
      </c>
      <c r="G16281" t="s">
        <v>59</v>
      </c>
      <c r="H16281" t="s">
        <v>60</v>
      </c>
      <c r="I16281" t="s">
        <v>61</v>
      </c>
      <c r="J16281" t="s">
        <v>62</v>
      </c>
      <c r="K16281" t="s">
        <v>63</v>
      </c>
      <c r="L16281" t="s">
        <v>64</v>
      </c>
      <c r="M16281" t="s">
        <v>82</v>
      </c>
      <c r="N16281" t="s">
        <v>502</v>
      </c>
      <c r="O16281" t="s">
        <v>502</v>
      </c>
      <c r="P16281" t="s">
        <v>503</v>
      </c>
      <c r="Q16281" t="s">
        <v>504</v>
      </c>
      <c r="R16281" t="s">
        <v>70</v>
      </c>
      <c r="S16281">
        <v>1795.6751992565</v>
      </c>
      <c r="T16281">
        <v>1.2251333169505001</v>
      </c>
      <c r="U16281">
        <v>74.851413668017997</v>
      </c>
      <c r="V16281">
        <v>23.989863534451001</v>
      </c>
      <c r="W16281">
        <v>0</v>
      </c>
    </row>
    <row r="16282" spans="3:23" x14ac:dyDescent="0.35">
      <c r="C16282" s="12">
        <v>43405</v>
      </c>
      <c r="D16282" s="12">
        <v>43434</v>
      </c>
      <c r="E16282" t="s">
        <v>75</v>
      </c>
      <c r="F16282" t="s">
        <v>59</v>
      </c>
      <c r="G16282" t="s">
        <v>59</v>
      </c>
      <c r="H16282" t="s">
        <v>60</v>
      </c>
      <c r="I16282" t="s">
        <v>61</v>
      </c>
      <c r="J16282" t="s">
        <v>62</v>
      </c>
      <c r="K16282" t="s">
        <v>63</v>
      </c>
      <c r="L16282" t="s">
        <v>64</v>
      </c>
      <c r="M16282" t="s">
        <v>82</v>
      </c>
      <c r="N16282" t="s">
        <v>120</v>
      </c>
      <c r="O16282" t="s">
        <v>121</v>
      </c>
      <c r="P16282" t="s">
        <v>560</v>
      </c>
      <c r="Q16282" t="s">
        <v>561</v>
      </c>
      <c r="R16282" t="s">
        <v>70</v>
      </c>
      <c r="S16282">
        <v>1795.4702788077</v>
      </c>
      <c r="T16282">
        <v>0.49794233532906002</v>
      </c>
      <c r="U16282">
        <v>94.169661423357994</v>
      </c>
      <c r="V16282">
        <v>19.066334652472001</v>
      </c>
      <c r="W16282">
        <v>0</v>
      </c>
    </row>
    <row r="16283" spans="3:23" x14ac:dyDescent="0.35">
      <c r="C16283" s="12">
        <v>43525</v>
      </c>
      <c r="D16283" s="12">
        <v>43555</v>
      </c>
      <c r="E16283" t="s">
        <v>75</v>
      </c>
      <c r="F16283" t="s">
        <v>59</v>
      </c>
      <c r="G16283" t="s">
        <v>59</v>
      </c>
      <c r="H16283" t="s">
        <v>87</v>
      </c>
      <c r="I16283" t="s">
        <v>61</v>
      </c>
      <c r="J16283" t="s">
        <v>62</v>
      </c>
      <c r="K16283" t="s">
        <v>63</v>
      </c>
      <c r="L16283" t="s">
        <v>64</v>
      </c>
      <c r="M16283" t="s">
        <v>82</v>
      </c>
      <c r="N16283" t="s">
        <v>83</v>
      </c>
      <c r="O16283" t="s">
        <v>84</v>
      </c>
      <c r="P16283" t="s">
        <v>337</v>
      </c>
      <c r="Q16283" t="s">
        <v>338</v>
      </c>
      <c r="R16283" t="s">
        <v>70</v>
      </c>
      <c r="S16283">
        <v>1794.2637459291</v>
      </c>
      <c r="T16283">
        <v>0.54741893516198004</v>
      </c>
      <c r="U16283">
        <v>83.383184562660006</v>
      </c>
      <c r="V16283">
        <v>21.518292391205001</v>
      </c>
      <c r="W16283">
        <v>1</v>
      </c>
    </row>
    <row r="16284" spans="3:23" x14ac:dyDescent="0.35">
      <c r="C16284" s="12">
        <v>43891</v>
      </c>
      <c r="D16284" s="12">
        <v>43921</v>
      </c>
      <c r="E16284" t="s">
        <v>20</v>
      </c>
      <c r="F16284" t="s">
        <v>59</v>
      </c>
      <c r="G16284" t="s">
        <v>59</v>
      </c>
      <c r="H16284" t="s">
        <v>87</v>
      </c>
      <c r="I16284" t="s">
        <v>61</v>
      </c>
      <c r="J16284" t="s">
        <v>62</v>
      </c>
      <c r="K16284" t="s">
        <v>63</v>
      </c>
      <c r="L16284" t="s">
        <v>64</v>
      </c>
      <c r="M16284" t="s">
        <v>82</v>
      </c>
      <c r="N16284" t="s">
        <v>379</v>
      </c>
      <c r="O16284" t="s">
        <v>380</v>
      </c>
      <c r="P16284" t="s">
        <v>393</v>
      </c>
      <c r="Q16284" t="s">
        <v>394</v>
      </c>
      <c r="R16284" t="s">
        <v>70</v>
      </c>
      <c r="S16284">
        <v>1792.9376378098</v>
      </c>
      <c r="T16284">
        <v>0.44588242544314999</v>
      </c>
      <c r="U16284">
        <v>40.178497856751001</v>
      </c>
      <c r="V16284">
        <v>44.624307364655003</v>
      </c>
      <c r="W16284">
        <v>0</v>
      </c>
    </row>
    <row r="16285" spans="3:23" x14ac:dyDescent="0.35">
      <c r="C16285" s="12">
        <v>44287</v>
      </c>
      <c r="D16285" s="12">
        <v>44316</v>
      </c>
      <c r="E16285" t="s">
        <v>21</v>
      </c>
      <c r="F16285" t="s">
        <v>59</v>
      </c>
      <c r="G16285" t="s">
        <v>59</v>
      </c>
      <c r="H16285" t="s">
        <v>76</v>
      </c>
      <c r="I16285" t="s">
        <v>61</v>
      </c>
      <c r="J16285" t="s">
        <v>62</v>
      </c>
      <c r="K16285" t="s">
        <v>63</v>
      </c>
      <c r="L16285" t="s">
        <v>64</v>
      </c>
      <c r="M16285" t="s">
        <v>96</v>
      </c>
      <c r="N16285" t="s">
        <v>111</v>
      </c>
      <c r="O16285" t="s">
        <v>112</v>
      </c>
      <c r="P16285" t="s">
        <v>409</v>
      </c>
      <c r="Q16285" t="s">
        <v>410</v>
      </c>
      <c r="R16285" t="s">
        <v>70</v>
      </c>
      <c r="S16285">
        <v>1789.2518497681999</v>
      </c>
      <c r="T16285">
        <v>7.5962496334076999</v>
      </c>
      <c r="U16285">
        <v>57.643243960973003</v>
      </c>
      <c r="V16285">
        <v>31.040096407126999</v>
      </c>
      <c r="W16285">
        <v>0</v>
      </c>
    </row>
    <row r="16286" spans="3:23" x14ac:dyDescent="0.35">
      <c r="C16286" s="12">
        <v>44136</v>
      </c>
      <c r="D16286" s="12">
        <v>44165</v>
      </c>
      <c r="E16286" t="s">
        <v>21</v>
      </c>
      <c r="F16286" t="s">
        <v>59</v>
      </c>
      <c r="G16286" t="s">
        <v>59</v>
      </c>
      <c r="H16286" t="s">
        <v>87</v>
      </c>
      <c r="I16286" t="s">
        <v>61</v>
      </c>
      <c r="J16286" t="s">
        <v>62</v>
      </c>
      <c r="K16286" t="s">
        <v>63</v>
      </c>
      <c r="L16286" t="s">
        <v>64</v>
      </c>
      <c r="M16286" t="s">
        <v>82</v>
      </c>
      <c r="N16286" t="s">
        <v>124</v>
      </c>
      <c r="O16286" t="s">
        <v>108</v>
      </c>
      <c r="P16286" t="s">
        <v>574</v>
      </c>
      <c r="Q16286" t="s">
        <v>575</v>
      </c>
      <c r="R16286" t="s">
        <v>70</v>
      </c>
      <c r="S16286">
        <v>1788.6671343800999</v>
      </c>
      <c r="T16286">
        <v>0.36814475374413003</v>
      </c>
      <c r="U16286">
        <v>107.87865862315</v>
      </c>
      <c r="V16286">
        <v>16.58036128006</v>
      </c>
      <c r="W16286">
        <v>0</v>
      </c>
    </row>
    <row r="16287" spans="3:23" x14ac:dyDescent="0.35">
      <c r="C16287" s="12">
        <v>44197</v>
      </c>
      <c r="D16287" s="12">
        <v>44227</v>
      </c>
      <c r="E16287" t="s">
        <v>21</v>
      </c>
      <c r="F16287" t="s">
        <v>59</v>
      </c>
      <c r="G16287" t="s">
        <v>59</v>
      </c>
      <c r="H16287" t="s">
        <v>60</v>
      </c>
      <c r="I16287" t="s">
        <v>61</v>
      </c>
      <c r="J16287" t="s">
        <v>62</v>
      </c>
      <c r="K16287" t="s">
        <v>63</v>
      </c>
      <c r="L16287" t="s">
        <v>64</v>
      </c>
      <c r="M16287" t="s">
        <v>82</v>
      </c>
      <c r="N16287" t="s">
        <v>502</v>
      </c>
      <c r="O16287" t="s">
        <v>502</v>
      </c>
      <c r="P16287" t="s">
        <v>503</v>
      </c>
      <c r="Q16287" t="s">
        <v>504</v>
      </c>
      <c r="R16287" t="s">
        <v>70</v>
      </c>
      <c r="S16287">
        <v>1787.5795073329</v>
      </c>
      <c r="T16287">
        <v>2.7381123597966002</v>
      </c>
      <c r="U16287">
        <v>82.829757163384002</v>
      </c>
      <c r="V16287">
        <v>21.581368442344999</v>
      </c>
      <c r="W16287">
        <v>0</v>
      </c>
    </row>
    <row r="16288" spans="3:23" x14ac:dyDescent="0.35">
      <c r="C16288" s="12">
        <v>43862</v>
      </c>
      <c r="D16288" s="12">
        <v>43890</v>
      </c>
      <c r="E16288" t="s">
        <v>20</v>
      </c>
      <c r="F16288" t="s">
        <v>59</v>
      </c>
      <c r="G16288" t="s">
        <v>59</v>
      </c>
      <c r="H16288" t="s">
        <v>60</v>
      </c>
      <c r="I16288" t="s">
        <v>61</v>
      </c>
      <c r="J16288" t="s">
        <v>62</v>
      </c>
      <c r="K16288" t="s">
        <v>63</v>
      </c>
      <c r="L16288" t="s">
        <v>64</v>
      </c>
      <c r="M16288" t="s">
        <v>137</v>
      </c>
      <c r="N16288" t="s">
        <v>66</v>
      </c>
      <c r="O16288" t="s">
        <v>67</v>
      </c>
      <c r="P16288" t="s">
        <v>554</v>
      </c>
      <c r="Q16288" t="s">
        <v>555</v>
      </c>
      <c r="R16288" t="s">
        <v>70</v>
      </c>
      <c r="S16288">
        <v>1786.8287144065</v>
      </c>
      <c r="T16288">
        <v>1.4175910215492</v>
      </c>
      <c r="U16288">
        <v>22.805679080472</v>
      </c>
      <c r="V16288">
        <v>78.350164803314001</v>
      </c>
      <c r="W16288">
        <v>0</v>
      </c>
    </row>
    <row r="16289" spans="3:23" x14ac:dyDescent="0.35">
      <c r="C16289" s="12">
        <v>44075</v>
      </c>
      <c r="D16289" s="12">
        <v>44104</v>
      </c>
      <c r="E16289" t="s">
        <v>20</v>
      </c>
      <c r="F16289" t="s">
        <v>59</v>
      </c>
      <c r="G16289" t="s">
        <v>59</v>
      </c>
      <c r="H16289" t="s">
        <v>60</v>
      </c>
      <c r="I16289" t="s">
        <v>61</v>
      </c>
      <c r="J16289" t="s">
        <v>62</v>
      </c>
      <c r="K16289" t="s">
        <v>63</v>
      </c>
      <c r="L16289" t="s">
        <v>64</v>
      </c>
      <c r="M16289" t="s">
        <v>82</v>
      </c>
      <c r="N16289" t="s">
        <v>328</v>
      </c>
      <c r="O16289" t="s">
        <v>328</v>
      </c>
      <c r="P16289" t="s">
        <v>558</v>
      </c>
      <c r="Q16289" t="s">
        <v>559</v>
      </c>
      <c r="R16289" t="s">
        <v>70</v>
      </c>
      <c r="S16289">
        <v>1786.8049920000001</v>
      </c>
      <c r="T16289">
        <v>0.39214247417161002</v>
      </c>
      <c r="U16289">
        <v>198.61333333332999</v>
      </c>
      <c r="V16289">
        <v>8.9963999999999995</v>
      </c>
      <c r="W16289">
        <v>0</v>
      </c>
    </row>
    <row r="16290" spans="3:23" x14ac:dyDescent="0.35">
      <c r="C16290" s="12">
        <v>44044</v>
      </c>
      <c r="D16290" s="12">
        <v>44074</v>
      </c>
      <c r="E16290" t="s">
        <v>20</v>
      </c>
      <c r="F16290" t="s">
        <v>59</v>
      </c>
      <c r="G16290" t="s">
        <v>59</v>
      </c>
      <c r="H16290" t="s">
        <v>76</v>
      </c>
      <c r="I16290" t="s">
        <v>61</v>
      </c>
      <c r="J16290" t="s">
        <v>62</v>
      </c>
      <c r="K16290" t="s">
        <v>63</v>
      </c>
      <c r="L16290" t="s">
        <v>64</v>
      </c>
      <c r="M16290" t="s">
        <v>82</v>
      </c>
      <c r="N16290" t="s">
        <v>357</v>
      </c>
      <c r="O16290" t="s">
        <v>357</v>
      </c>
      <c r="P16290" t="s">
        <v>439</v>
      </c>
      <c r="Q16290" t="s">
        <v>440</v>
      </c>
      <c r="R16290" t="s">
        <v>70</v>
      </c>
      <c r="S16290">
        <v>1785.5361928844</v>
      </c>
      <c r="T16290">
        <v>2.2656285556068001</v>
      </c>
      <c r="U16290">
        <v>195.30523728845</v>
      </c>
      <c r="V16290">
        <v>9.1422852642058992</v>
      </c>
      <c r="W16290">
        <v>0</v>
      </c>
    </row>
    <row r="16291" spans="3:23" x14ac:dyDescent="0.35">
      <c r="C16291" s="12">
        <v>43891</v>
      </c>
      <c r="D16291" s="12">
        <v>43921</v>
      </c>
      <c r="E16291" t="s">
        <v>20</v>
      </c>
      <c r="F16291" t="s">
        <v>59</v>
      </c>
      <c r="G16291" t="s">
        <v>59</v>
      </c>
      <c r="H16291" t="s">
        <v>87</v>
      </c>
      <c r="I16291" t="s">
        <v>61</v>
      </c>
      <c r="J16291" t="s">
        <v>62</v>
      </c>
      <c r="K16291" t="s">
        <v>63</v>
      </c>
      <c r="L16291" t="s">
        <v>64</v>
      </c>
      <c r="M16291" t="s">
        <v>82</v>
      </c>
      <c r="N16291" t="s">
        <v>653</v>
      </c>
      <c r="O16291" t="s">
        <v>653</v>
      </c>
      <c r="P16291" t="s">
        <v>654</v>
      </c>
      <c r="Q16291" t="s">
        <v>655</v>
      </c>
      <c r="R16291" t="s">
        <v>70</v>
      </c>
      <c r="S16291">
        <v>1784.5059120000001</v>
      </c>
      <c r="T16291">
        <v>0.11124690711944001</v>
      </c>
      <c r="U16291">
        <v>37.192083333333002</v>
      </c>
      <c r="V16291">
        <v>47.980800000000002</v>
      </c>
      <c r="W16291">
        <v>0</v>
      </c>
    </row>
    <row r="16292" spans="3:23" x14ac:dyDescent="0.35">
      <c r="C16292" s="12">
        <v>43617</v>
      </c>
      <c r="D16292" s="12">
        <v>43646</v>
      </c>
      <c r="E16292" t="s">
        <v>75</v>
      </c>
      <c r="F16292" t="s">
        <v>59</v>
      </c>
      <c r="G16292" t="s">
        <v>59</v>
      </c>
      <c r="H16292" t="s">
        <v>76</v>
      </c>
      <c r="I16292" t="s">
        <v>61</v>
      </c>
      <c r="J16292" t="s">
        <v>62</v>
      </c>
      <c r="K16292" t="s">
        <v>63</v>
      </c>
      <c r="L16292" t="s">
        <v>64</v>
      </c>
      <c r="M16292" t="s">
        <v>82</v>
      </c>
      <c r="N16292" t="s">
        <v>486</v>
      </c>
      <c r="O16292" t="s">
        <v>487</v>
      </c>
      <c r="P16292" t="s">
        <v>509</v>
      </c>
      <c r="Q16292" t="s">
        <v>510</v>
      </c>
      <c r="R16292" t="s">
        <v>70</v>
      </c>
      <c r="S16292">
        <v>1783.4328488778999</v>
      </c>
      <c r="T16292">
        <v>1.9431287525067</v>
      </c>
      <c r="U16292">
        <v>148.32233607999001</v>
      </c>
      <c r="V16292">
        <v>12.024034248734001</v>
      </c>
      <c r="W16292">
        <v>0</v>
      </c>
    </row>
    <row r="16293" spans="3:23" x14ac:dyDescent="0.35">
      <c r="C16293" s="12">
        <v>43466</v>
      </c>
      <c r="D16293" s="12">
        <v>43496</v>
      </c>
      <c r="E16293" t="s">
        <v>75</v>
      </c>
      <c r="F16293" t="s">
        <v>59</v>
      </c>
      <c r="G16293" t="s">
        <v>59</v>
      </c>
      <c r="H16293" t="s">
        <v>60</v>
      </c>
      <c r="I16293" t="s">
        <v>61</v>
      </c>
      <c r="J16293" t="s">
        <v>62</v>
      </c>
      <c r="K16293" t="s">
        <v>63</v>
      </c>
      <c r="L16293" t="s">
        <v>64</v>
      </c>
      <c r="M16293" t="s">
        <v>82</v>
      </c>
      <c r="N16293" t="s">
        <v>486</v>
      </c>
      <c r="O16293" t="s">
        <v>487</v>
      </c>
      <c r="P16293" t="s">
        <v>488</v>
      </c>
      <c r="Q16293" t="s">
        <v>489</v>
      </c>
      <c r="R16293" t="s">
        <v>70</v>
      </c>
      <c r="S16293">
        <v>1782.9203713192001</v>
      </c>
      <c r="T16293">
        <v>1.2675597954402</v>
      </c>
      <c r="U16293">
        <v>32.904356101889</v>
      </c>
      <c r="V16293">
        <v>54.184934231758</v>
      </c>
      <c r="W16293">
        <v>0</v>
      </c>
    </row>
    <row r="16294" spans="3:23" x14ac:dyDescent="0.35">
      <c r="C16294" s="12">
        <v>44409</v>
      </c>
      <c r="D16294" s="12">
        <v>44439</v>
      </c>
      <c r="E16294" t="s">
        <v>21</v>
      </c>
      <c r="F16294" t="s">
        <v>59</v>
      </c>
      <c r="G16294" t="s">
        <v>59</v>
      </c>
      <c r="H16294" t="s">
        <v>60</v>
      </c>
      <c r="I16294" t="s">
        <v>61</v>
      </c>
      <c r="J16294" t="s">
        <v>62</v>
      </c>
      <c r="K16294" t="s">
        <v>63</v>
      </c>
      <c r="L16294" t="s">
        <v>64</v>
      </c>
      <c r="M16294" t="s">
        <v>65</v>
      </c>
      <c r="N16294" t="s">
        <v>92</v>
      </c>
      <c r="O16294" t="s">
        <v>93</v>
      </c>
      <c r="P16294" t="s">
        <v>333</v>
      </c>
      <c r="Q16294" t="s">
        <v>334</v>
      </c>
      <c r="R16294" t="s">
        <v>70</v>
      </c>
      <c r="S16294">
        <v>1782.2903970599</v>
      </c>
      <c r="T16294">
        <v>0.55408494745126002</v>
      </c>
      <c r="U16294">
        <v>66.287419115345003</v>
      </c>
      <c r="V16294">
        <v>26.887310153961</v>
      </c>
      <c r="W16294">
        <v>0</v>
      </c>
    </row>
    <row r="16295" spans="3:23" x14ac:dyDescent="0.35">
      <c r="C16295" s="12">
        <v>44075</v>
      </c>
      <c r="D16295" s="12">
        <v>44104</v>
      </c>
      <c r="E16295" t="s">
        <v>20</v>
      </c>
      <c r="F16295" t="s">
        <v>59</v>
      </c>
      <c r="G16295" t="s">
        <v>59</v>
      </c>
      <c r="H16295" t="s">
        <v>87</v>
      </c>
      <c r="I16295" t="s">
        <v>61</v>
      </c>
      <c r="J16295" t="s">
        <v>62</v>
      </c>
      <c r="K16295" t="s">
        <v>63</v>
      </c>
      <c r="L16295" t="s">
        <v>64</v>
      </c>
      <c r="M16295" t="s">
        <v>88</v>
      </c>
      <c r="N16295" t="s">
        <v>150</v>
      </c>
      <c r="O16295" t="s">
        <v>93</v>
      </c>
      <c r="P16295" t="s">
        <v>204</v>
      </c>
      <c r="Q16295" t="s">
        <v>205</v>
      </c>
      <c r="R16295" t="s">
        <v>70</v>
      </c>
      <c r="S16295">
        <v>1781.7731256280999</v>
      </c>
      <c r="T16295">
        <v>0.30490898824714002</v>
      </c>
      <c r="U16295">
        <v>22.149156092276002</v>
      </c>
      <c r="V16295">
        <v>80.444289534329997</v>
      </c>
      <c r="W16295">
        <v>0</v>
      </c>
    </row>
    <row r="16296" spans="3:23" x14ac:dyDescent="0.35">
      <c r="C16296" s="12">
        <v>44256</v>
      </c>
      <c r="D16296" s="12">
        <v>44286</v>
      </c>
      <c r="E16296" t="s">
        <v>21</v>
      </c>
      <c r="F16296" t="s">
        <v>59</v>
      </c>
      <c r="G16296" t="s">
        <v>59</v>
      </c>
      <c r="H16296" t="s">
        <v>87</v>
      </c>
      <c r="I16296" t="s">
        <v>61</v>
      </c>
      <c r="J16296" t="s">
        <v>62</v>
      </c>
      <c r="K16296" t="s">
        <v>63</v>
      </c>
      <c r="L16296" t="s">
        <v>64</v>
      </c>
      <c r="M16296" t="s">
        <v>82</v>
      </c>
      <c r="N16296" t="s">
        <v>653</v>
      </c>
      <c r="O16296" t="s">
        <v>653</v>
      </c>
      <c r="P16296" t="s">
        <v>654</v>
      </c>
      <c r="Q16296" t="s">
        <v>655</v>
      </c>
      <c r="R16296" t="s">
        <v>70</v>
      </c>
      <c r="S16296">
        <v>1780.3775639999999</v>
      </c>
      <c r="T16296">
        <v>9.6588636891815002E-2</v>
      </c>
      <c r="U16296">
        <v>37.106041666666997</v>
      </c>
      <c r="V16296">
        <v>47.980800000000002</v>
      </c>
      <c r="W16296">
        <v>0</v>
      </c>
    </row>
    <row r="16297" spans="3:23" x14ac:dyDescent="0.35">
      <c r="C16297" s="12">
        <v>43831</v>
      </c>
      <c r="D16297" s="12">
        <v>43861</v>
      </c>
      <c r="E16297" t="s">
        <v>20</v>
      </c>
      <c r="F16297" t="s">
        <v>59</v>
      </c>
      <c r="G16297" t="s">
        <v>59</v>
      </c>
      <c r="H16297" t="s">
        <v>87</v>
      </c>
      <c r="I16297" t="s">
        <v>61</v>
      </c>
      <c r="J16297" t="s">
        <v>62</v>
      </c>
      <c r="K16297" t="s">
        <v>63</v>
      </c>
      <c r="L16297" t="s">
        <v>64</v>
      </c>
      <c r="M16297" t="s">
        <v>96</v>
      </c>
      <c r="N16297" t="s">
        <v>111</v>
      </c>
      <c r="O16297" t="s">
        <v>112</v>
      </c>
      <c r="P16297" t="s">
        <v>331</v>
      </c>
      <c r="Q16297" t="s">
        <v>332</v>
      </c>
      <c r="R16297" t="s">
        <v>70</v>
      </c>
      <c r="S16297">
        <v>1779.8136014989</v>
      </c>
      <c r="T16297">
        <v>0.37068700174071001</v>
      </c>
      <c r="U16297">
        <v>75.661478713986</v>
      </c>
      <c r="V16297">
        <v>23.523378497886998</v>
      </c>
      <c r="W16297">
        <v>0</v>
      </c>
    </row>
    <row r="16298" spans="3:23" x14ac:dyDescent="0.35">
      <c r="C16298" s="12">
        <v>43983</v>
      </c>
      <c r="D16298" s="12">
        <v>44012</v>
      </c>
      <c r="E16298" t="s">
        <v>20</v>
      </c>
      <c r="F16298" t="s">
        <v>59</v>
      </c>
      <c r="G16298" t="s">
        <v>59</v>
      </c>
      <c r="H16298" t="s">
        <v>60</v>
      </c>
      <c r="I16298" t="s">
        <v>61</v>
      </c>
      <c r="J16298" t="s">
        <v>62</v>
      </c>
      <c r="K16298" t="s">
        <v>63</v>
      </c>
      <c r="L16298" t="s">
        <v>64</v>
      </c>
      <c r="M16298" t="s">
        <v>82</v>
      </c>
      <c r="N16298" t="s">
        <v>450</v>
      </c>
      <c r="O16298" t="s">
        <v>274</v>
      </c>
      <c r="P16298" t="s">
        <v>530</v>
      </c>
      <c r="Q16298" t="s">
        <v>531</v>
      </c>
      <c r="R16298" t="s">
        <v>70</v>
      </c>
      <c r="S16298">
        <v>1777.1424276888999</v>
      </c>
      <c r="T16298">
        <v>1.4087851286147</v>
      </c>
      <c r="U16298">
        <v>39.901878236728002</v>
      </c>
      <c r="V16298">
        <v>44.537813913058997</v>
      </c>
      <c r="W16298">
        <v>0</v>
      </c>
    </row>
    <row r="16299" spans="3:23" x14ac:dyDescent="0.35">
      <c r="C16299" s="12">
        <v>43983</v>
      </c>
      <c r="D16299" s="12">
        <v>44012</v>
      </c>
      <c r="E16299" t="s">
        <v>20</v>
      </c>
      <c r="F16299" t="s">
        <v>59</v>
      </c>
      <c r="G16299" t="s">
        <v>59</v>
      </c>
      <c r="H16299" t="s">
        <v>60</v>
      </c>
      <c r="I16299" t="s">
        <v>61</v>
      </c>
      <c r="J16299" t="s">
        <v>62</v>
      </c>
      <c r="K16299" t="s">
        <v>63</v>
      </c>
      <c r="L16299" t="s">
        <v>64</v>
      </c>
      <c r="M16299" t="s">
        <v>82</v>
      </c>
      <c r="N16299" t="s">
        <v>486</v>
      </c>
      <c r="O16299" t="s">
        <v>487</v>
      </c>
      <c r="P16299" t="s">
        <v>492</v>
      </c>
      <c r="Q16299" t="s">
        <v>493</v>
      </c>
      <c r="R16299" t="s">
        <v>70</v>
      </c>
      <c r="S16299">
        <v>1776.5043987510001</v>
      </c>
      <c r="T16299">
        <v>1.3290194475743999</v>
      </c>
      <c r="U16299">
        <v>57.623102463359999</v>
      </c>
      <c r="V16299">
        <v>30.829724933337999</v>
      </c>
      <c r="W16299">
        <v>0</v>
      </c>
    </row>
    <row r="16300" spans="3:23" x14ac:dyDescent="0.35">
      <c r="C16300" s="12">
        <v>43800</v>
      </c>
      <c r="D16300" s="12">
        <v>43830</v>
      </c>
      <c r="E16300" t="s">
        <v>20</v>
      </c>
      <c r="F16300" t="s">
        <v>59</v>
      </c>
      <c r="G16300" t="s">
        <v>59</v>
      </c>
      <c r="H16300" t="s">
        <v>60</v>
      </c>
      <c r="I16300" t="s">
        <v>61</v>
      </c>
      <c r="J16300" t="s">
        <v>62</v>
      </c>
      <c r="K16300" t="s">
        <v>63</v>
      </c>
      <c r="L16300" t="s">
        <v>64</v>
      </c>
      <c r="M16300" t="s">
        <v>82</v>
      </c>
      <c r="N16300" t="s">
        <v>496</v>
      </c>
      <c r="O16300" t="s">
        <v>497</v>
      </c>
      <c r="P16300" t="s">
        <v>498</v>
      </c>
      <c r="Q16300" t="s">
        <v>499</v>
      </c>
      <c r="R16300" t="s">
        <v>70</v>
      </c>
      <c r="S16300">
        <v>1776.3812713812999</v>
      </c>
      <c r="T16300">
        <v>0.64903367132455003</v>
      </c>
      <c r="U16300">
        <v>39.99</v>
      </c>
      <c r="V16300">
        <v>44.420636943768997</v>
      </c>
      <c r="W16300">
        <v>0</v>
      </c>
    </row>
    <row r="16301" spans="3:23" x14ac:dyDescent="0.35">
      <c r="C16301" s="12">
        <v>44228</v>
      </c>
      <c r="D16301" s="12">
        <v>44255</v>
      </c>
      <c r="E16301" t="s">
        <v>21</v>
      </c>
      <c r="F16301" t="s">
        <v>59</v>
      </c>
      <c r="G16301" t="s">
        <v>59</v>
      </c>
      <c r="H16301" t="s">
        <v>76</v>
      </c>
      <c r="I16301" t="s">
        <v>61</v>
      </c>
      <c r="J16301" t="s">
        <v>62</v>
      </c>
      <c r="K16301" t="s">
        <v>63</v>
      </c>
      <c r="L16301" t="s">
        <v>64</v>
      </c>
      <c r="M16301" t="s">
        <v>82</v>
      </c>
      <c r="N16301" t="s">
        <v>441</v>
      </c>
      <c r="O16301" t="s">
        <v>442</v>
      </c>
      <c r="P16301" t="s">
        <v>443</v>
      </c>
      <c r="Q16301" t="s">
        <v>444</v>
      </c>
      <c r="R16301" t="s">
        <v>70</v>
      </c>
      <c r="S16301">
        <v>1775.9912519300001</v>
      </c>
      <c r="T16301">
        <v>3.0307055694814999</v>
      </c>
      <c r="U16301">
        <v>109.89091772078</v>
      </c>
      <c r="V16301">
        <v>16.161401585913001</v>
      </c>
      <c r="W16301">
        <v>0</v>
      </c>
    </row>
    <row r="16302" spans="3:23" x14ac:dyDescent="0.35">
      <c r="C16302" s="12">
        <v>43678</v>
      </c>
      <c r="D16302" s="12">
        <v>43708</v>
      </c>
      <c r="E16302" t="s">
        <v>75</v>
      </c>
      <c r="F16302" t="s">
        <v>59</v>
      </c>
      <c r="G16302" t="s">
        <v>59</v>
      </c>
      <c r="H16302" t="s">
        <v>76</v>
      </c>
      <c r="I16302" t="s">
        <v>61</v>
      </c>
      <c r="J16302" t="s">
        <v>62</v>
      </c>
      <c r="K16302" t="s">
        <v>63</v>
      </c>
      <c r="L16302" t="s">
        <v>64</v>
      </c>
      <c r="M16302" t="s">
        <v>82</v>
      </c>
      <c r="N16302" t="s">
        <v>486</v>
      </c>
      <c r="O16302" t="s">
        <v>487</v>
      </c>
      <c r="P16302" t="s">
        <v>492</v>
      </c>
      <c r="Q16302" t="s">
        <v>493</v>
      </c>
      <c r="R16302" t="s">
        <v>70</v>
      </c>
      <c r="S16302">
        <v>1775.814967643</v>
      </c>
      <c r="T16302">
        <v>1.8831040621460999</v>
      </c>
      <c r="U16302">
        <v>49.201958490876002</v>
      </c>
      <c r="V16302">
        <v>36.092363436555999</v>
      </c>
      <c r="W16302">
        <v>0</v>
      </c>
    </row>
    <row r="16303" spans="3:23" x14ac:dyDescent="0.35">
      <c r="C16303" s="12">
        <v>43709</v>
      </c>
      <c r="D16303" s="12">
        <v>43738</v>
      </c>
      <c r="E16303" t="s">
        <v>75</v>
      </c>
      <c r="F16303" t="s">
        <v>59</v>
      </c>
      <c r="G16303" t="s">
        <v>59</v>
      </c>
      <c r="H16303" t="s">
        <v>87</v>
      </c>
      <c r="I16303" t="s">
        <v>61</v>
      </c>
      <c r="J16303" t="s">
        <v>62</v>
      </c>
      <c r="K16303" t="s">
        <v>63</v>
      </c>
      <c r="L16303" t="s">
        <v>64</v>
      </c>
      <c r="M16303" t="s">
        <v>96</v>
      </c>
      <c r="N16303" t="s">
        <v>111</v>
      </c>
      <c r="O16303" t="s">
        <v>112</v>
      </c>
      <c r="P16303" t="s">
        <v>341</v>
      </c>
      <c r="Q16303" t="s">
        <v>342</v>
      </c>
      <c r="R16303" t="s">
        <v>70</v>
      </c>
      <c r="S16303">
        <v>1772.5895209937</v>
      </c>
      <c r="T16303">
        <v>0.53961422830618999</v>
      </c>
      <c r="U16303">
        <v>120.23637622609</v>
      </c>
      <c r="V16303">
        <v>14.742539459610001</v>
      </c>
      <c r="W16303">
        <v>0</v>
      </c>
    </row>
    <row r="16304" spans="3:23" x14ac:dyDescent="0.35">
      <c r="C16304" s="12">
        <v>44044</v>
      </c>
      <c r="D16304" s="12">
        <v>44074</v>
      </c>
      <c r="E16304" t="s">
        <v>20</v>
      </c>
      <c r="F16304" t="s">
        <v>59</v>
      </c>
      <c r="G16304" t="s">
        <v>59</v>
      </c>
      <c r="H16304" t="s">
        <v>76</v>
      </c>
      <c r="I16304" t="s">
        <v>61</v>
      </c>
      <c r="J16304" t="s">
        <v>62</v>
      </c>
      <c r="K16304" t="s">
        <v>63</v>
      </c>
      <c r="L16304" t="s">
        <v>64</v>
      </c>
      <c r="M16304" t="s">
        <v>88</v>
      </c>
      <c r="N16304" t="s">
        <v>150</v>
      </c>
      <c r="O16304" t="s">
        <v>93</v>
      </c>
      <c r="P16304" t="s">
        <v>204</v>
      </c>
      <c r="Q16304" t="s">
        <v>205</v>
      </c>
      <c r="R16304" t="s">
        <v>70</v>
      </c>
      <c r="S16304">
        <v>1772.1986491023999</v>
      </c>
      <c r="T16304">
        <v>1.9544514526026999</v>
      </c>
      <c r="U16304">
        <v>30.343730516217999</v>
      </c>
      <c r="V16304">
        <v>58.404112446070002</v>
      </c>
      <c r="W16304">
        <v>0</v>
      </c>
    </row>
    <row r="16305" spans="3:23" x14ac:dyDescent="0.35">
      <c r="C16305" s="12">
        <v>44287</v>
      </c>
      <c r="D16305" s="12">
        <v>44316</v>
      </c>
      <c r="E16305" t="s">
        <v>21</v>
      </c>
      <c r="F16305" t="s">
        <v>59</v>
      </c>
      <c r="G16305" t="s">
        <v>59</v>
      </c>
      <c r="H16305" t="s">
        <v>76</v>
      </c>
      <c r="I16305" t="s">
        <v>61</v>
      </c>
      <c r="J16305" t="s">
        <v>62</v>
      </c>
      <c r="K16305" t="s">
        <v>63</v>
      </c>
      <c r="L16305" t="s">
        <v>64</v>
      </c>
      <c r="M16305" t="s">
        <v>82</v>
      </c>
      <c r="N16305" t="s">
        <v>478</v>
      </c>
      <c r="O16305" t="s">
        <v>479</v>
      </c>
      <c r="P16305" t="s">
        <v>480</v>
      </c>
      <c r="Q16305" t="s">
        <v>481</v>
      </c>
      <c r="R16305" t="s">
        <v>70</v>
      </c>
      <c r="S16305">
        <v>1772.16</v>
      </c>
      <c r="T16305">
        <v>5.1582180289326001</v>
      </c>
      <c r="U16305">
        <v>24.969987995198</v>
      </c>
      <c r="V16305">
        <v>70.971599999999995</v>
      </c>
      <c r="W16305">
        <v>0</v>
      </c>
    </row>
    <row r="16306" spans="3:23" x14ac:dyDescent="0.35">
      <c r="C16306" s="12">
        <v>44166</v>
      </c>
      <c r="D16306" s="12">
        <v>44196</v>
      </c>
      <c r="E16306" t="s">
        <v>21</v>
      </c>
      <c r="F16306" t="s">
        <v>59</v>
      </c>
      <c r="G16306" t="s">
        <v>59</v>
      </c>
      <c r="H16306" t="s">
        <v>60</v>
      </c>
      <c r="I16306" t="s">
        <v>61</v>
      </c>
      <c r="J16306" t="s">
        <v>62</v>
      </c>
      <c r="K16306" t="s">
        <v>63</v>
      </c>
      <c r="L16306" t="s">
        <v>64</v>
      </c>
      <c r="M16306" t="s">
        <v>101</v>
      </c>
      <c r="N16306" t="s">
        <v>102</v>
      </c>
      <c r="O16306" t="s">
        <v>93</v>
      </c>
      <c r="P16306" t="s">
        <v>349</v>
      </c>
      <c r="Q16306" t="s">
        <v>350</v>
      </c>
      <c r="R16306" t="s">
        <v>70</v>
      </c>
      <c r="S16306">
        <v>1772.1337173294</v>
      </c>
      <c r="T16306">
        <v>0.75243422017502004</v>
      </c>
      <c r="U16306">
        <v>61.991930072083001</v>
      </c>
      <c r="V16306">
        <v>28.586522717857001</v>
      </c>
      <c r="W16306">
        <v>0</v>
      </c>
    </row>
    <row r="16307" spans="3:23" x14ac:dyDescent="0.35">
      <c r="C16307" s="12">
        <v>43497</v>
      </c>
      <c r="D16307" s="12">
        <v>43524</v>
      </c>
      <c r="E16307" t="s">
        <v>75</v>
      </c>
      <c r="F16307" t="s">
        <v>59</v>
      </c>
      <c r="G16307" t="s">
        <v>59</v>
      </c>
      <c r="H16307" t="s">
        <v>60</v>
      </c>
      <c r="I16307" t="s">
        <v>61</v>
      </c>
      <c r="J16307" t="s">
        <v>62</v>
      </c>
      <c r="K16307" t="s">
        <v>63</v>
      </c>
      <c r="L16307" t="s">
        <v>64</v>
      </c>
      <c r="M16307" t="s">
        <v>82</v>
      </c>
      <c r="N16307" t="s">
        <v>536</v>
      </c>
      <c r="O16307" t="s">
        <v>537</v>
      </c>
      <c r="P16307" t="s">
        <v>548</v>
      </c>
      <c r="Q16307" t="s">
        <v>549</v>
      </c>
      <c r="R16307" t="s">
        <v>70</v>
      </c>
      <c r="S16307">
        <v>1771.4079281137001</v>
      </c>
      <c r="T16307">
        <v>3.3952579858841001</v>
      </c>
      <c r="U16307">
        <v>30.615724522135999</v>
      </c>
      <c r="V16307">
        <v>57.859415570354003</v>
      </c>
      <c r="W16307">
        <v>0</v>
      </c>
    </row>
    <row r="16308" spans="3:23" x14ac:dyDescent="0.35">
      <c r="C16308" s="12">
        <v>43617</v>
      </c>
      <c r="D16308" s="12">
        <v>43646</v>
      </c>
      <c r="E16308" t="s">
        <v>75</v>
      </c>
      <c r="F16308" t="s">
        <v>59</v>
      </c>
      <c r="G16308" t="s">
        <v>59</v>
      </c>
      <c r="H16308" t="s">
        <v>60</v>
      </c>
      <c r="I16308" t="s">
        <v>61</v>
      </c>
      <c r="J16308" t="s">
        <v>62</v>
      </c>
      <c r="K16308" t="s">
        <v>63</v>
      </c>
      <c r="L16308" t="s">
        <v>64</v>
      </c>
      <c r="M16308" t="s">
        <v>82</v>
      </c>
      <c r="N16308" t="s">
        <v>450</v>
      </c>
      <c r="O16308" t="s">
        <v>274</v>
      </c>
      <c r="P16308" t="s">
        <v>635</v>
      </c>
      <c r="Q16308" t="s">
        <v>636</v>
      </c>
      <c r="R16308" t="s">
        <v>70</v>
      </c>
      <c r="S16308">
        <v>1771.3398401088</v>
      </c>
      <c r="T16308">
        <v>0.42976926945284999</v>
      </c>
      <c r="U16308">
        <v>69.989999999999995</v>
      </c>
      <c r="V16308">
        <v>25.308470354461999</v>
      </c>
      <c r="W16308">
        <v>0</v>
      </c>
    </row>
    <row r="16309" spans="3:23" x14ac:dyDescent="0.35">
      <c r="C16309" s="12">
        <v>43647</v>
      </c>
      <c r="D16309" s="12">
        <v>43677</v>
      </c>
      <c r="E16309" t="s">
        <v>75</v>
      </c>
      <c r="F16309" t="s">
        <v>59</v>
      </c>
      <c r="G16309" t="s">
        <v>59</v>
      </c>
      <c r="H16309" t="s">
        <v>87</v>
      </c>
      <c r="I16309" t="s">
        <v>61</v>
      </c>
      <c r="J16309" t="s">
        <v>62</v>
      </c>
      <c r="K16309" t="s">
        <v>63</v>
      </c>
      <c r="L16309" t="s">
        <v>64</v>
      </c>
      <c r="M16309" t="s">
        <v>65</v>
      </c>
      <c r="N16309" t="s">
        <v>66</v>
      </c>
      <c r="O16309" t="s">
        <v>67</v>
      </c>
      <c r="P16309" t="s">
        <v>399</v>
      </c>
      <c r="Q16309" t="s">
        <v>400</v>
      </c>
      <c r="R16309" t="s">
        <v>70</v>
      </c>
      <c r="S16309">
        <v>1770.8307956598001</v>
      </c>
      <c r="T16309">
        <v>0.44522072796659001</v>
      </c>
      <c r="U16309">
        <v>187.26866041513</v>
      </c>
      <c r="V16309">
        <v>9.4560979489803003</v>
      </c>
      <c r="W16309">
        <v>0</v>
      </c>
    </row>
    <row r="16310" spans="3:23" x14ac:dyDescent="0.35">
      <c r="C16310" s="12">
        <v>43922</v>
      </c>
      <c r="D16310" s="12">
        <v>43951</v>
      </c>
      <c r="E16310" t="s">
        <v>20</v>
      </c>
      <c r="F16310" t="s">
        <v>59</v>
      </c>
      <c r="G16310" t="s">
        <v>59</v>
      </c>
      <c r="H16310" t="s">
        <v>76</v>
      </c>
      <c r="I16310" t="s">
        <v>61</v>
      </c>
      <c r="J16310" t="s">
        <v>62</v>
      </c>
      <c r="K16310" t="s">
        <v>63</v>
      </c>
      <c r="L16310" t="s">
        <v>64</v>
      </c>
      <c r="M16310" t="s">
        <v>96</v>
      </c>
      <c r="N16310" t="s">
        <v>111</v>
      </c>
      <c r="O16310" t="s">
        <v>112</v>
      </c>
      <c r="P16310" t="s">
        <v>326</v>
      </c>
      <c r="Q16310" t="s">
        <v>327</v>
      </c>
      <c r="R16310" t="s">
        <v>70</v>
      </c>
      <c r="S16310">
        <v>1770.5600266491999</v>
      </c>
      <c r="T16310">
        <v>4.2700741777038997</v>
      </c>
      <c r="U16310">
        <v>193.10367291046001</v>
      </c>
      <c r="V16310">
        <v>9.1689609004498003</v>
      </c>
      <c r="W16310">
        <v>0</v>
      </c>
    </row>
    <row r="16311" spans="3:23" x14ac:dyDescent="0.35">
      <c r="C16311" s="12">
        <v>43497</v>
      </c>
      <c r="D16311" s="12">
        <v>43524</v>
      </c>
      <c r="E16311" t="s">
        <v>75</v>
      </c>
      <c r="F16311" t="s">
        <v>59</v>
      </c>
      <c r="G16311" t="s">
        <v>59</v>
      </c>
      <c r="H16311" t="s">
        <v>60</v>
      </c>
      <c r="I16311" t="s">
        <v>61</v>
      </c>
      <c r="J16311" t="s">
        <v>62</v>
      </c>
      <c r="K16311" t="s">
        <v>63</v>
      </c>
      <c r="L16311" t="s">
        <v>64</v>
      </c>
      <c r="M16311" t="s">
        <v>82</v>
      </c>
      <c r="N16311" t="s">
        <v>450</v>
      </c>
      <c r="O16311" t="s">
        <v>274</v>
      </c>
      <c r="P16311" t="s">
        <v>635</v>
      </c>
      <c r="Q16311" t="s">
        <v>636</v>
      </c>
      <c r="R16311" t="s">
        <v>70</v>
      </c>
      <c r="S16311">
        <v>1769.3233990640999</v>
      </c>
      <c r="T16311">
        <v>0.50794496958024005</v>
      </c>
      <c r="U16311">
        <v>69.989999999999995</v>
      </c>
      <c r="V16311">
        <v>25.279659938049001</v>
      </c>
      <c r="W16311">
        <v>0</v>
      </c>
    </row>
    <row r="16312" spans="3:23" x14ac:dyDescent="0.35">
      <c r="C16312" s="12">
        <v>44044</v>
      </c>
      <c r="D16312" s="12">
        <v>44074</v>
      </c>
      <c r="E16312" t="s">
        <v>20</v>
      </c>
      <c r="F16312" t="s">
        <v>59</v>
      </c>
      <c r="G16312" t="s">
        <v>59</v>
      </c>
      <c r="H16312" t="s">
        <v>60</v>
      </c>
      <c r="I16312" t="s">
        <v>61</v>
      </c>
      <c r="J16312" t="s">
        <v>62</v>
      </c>
      <c r="K16312" t="s">
        <v>63</v>
      </c>
      <c r="L16312" t="s">
        <v>64</v>
      </c>
      <c r="M16312" t="s">
        <v>96</v>
      </c>
      <c r="N16312" t="s">
        <v>97</v>
      </c>
      <c r="O16312" t="s">
        <v>98</v>
      </c>
      <c r="P16312" t="s">
        <v>482</v>
      </c>
      <c r="Q16312" t="s">
        <v>483</v>
      </c>
      <c r="R16312" t="s">
        <v>70</v>
      </c>
      <c r="S16312">
        <v>1769.2520159999999</v>
      </c>
      <c r="T16312">
        <v>0.13289252784121</v>
      </c>
      <c r="U16312">
        <v>442.49</v>
      </c>
      <c r="V16312">
        <v>3.9984000000000002</v>
      </c>
      <c r="W16312">
        <v>0</v>
      </c>
    </row>
    <row r="16313" spans="3:23" x14ac:dyDescent="0.35">
      <c r="C16313" s="12">
        <v>43374</v>
      </c>
      <c r="D16313" s="12">
        <v>43404</v>
      </c>
      <c r="E16313" t="s">
        <v>75</v>
      </c>
      <c r="F16313" t="s">
        <v>59</v>
      </c>
      <c r="G16313" t="s">
        <v>59</v>
      </c>
      <c r="H16313" t="s">
        <v>87</v>
      </c>
      <c r="I16313" t="s">
        <v>61</v>
      </c>
      <c r="J16313" t="s">
        <v>62</v>
      </c>
      <c r="K16313" t="s">
        <v>63</v>
      </c>
      <c r="L16313" t="s">
        <v>64</v>
      </c>
      <c r="M16313" t="s">
        <v>82</v>
      </c>
      <c r="N16313" t="s">
        <v>432</v>
      </c>
      <c r="O16313" t="s">
        <v>432</v>
      </c>
      <c r="P16313" t="s">
        <v>433</v>
      </c>
      <c r="Q16313" t="s">
        <v>434</v>
      </c>
      <c r="R16313" t="s">
        <v>70</v>
      </c>
      <c r="S16313">
        <v>1768.7859827765999</v>
      </c>
      <c r="T16313">
        <v>0.11665353553685</v>
      </c>
      <c r="U16313">
        <v>26.99</v>
      </c>
      <c r="V16313">
        <v>65.534864126586996</v>
      </c>
      <c r="W16313">
        <v>0</v>
      </c>
    </row>
    <row r="16314" spans="3:23" x14ac:dyDescent="0.35">
      <c r="C16314" s="12">
        <v>43525</v>
      </c>
      <c r="D16314" s="12">
        <v>43555</v>
      </c>
      <c r="E16314" t="s">
        <v>75</v>
      </c>
      <c r="F16314" t="s">
        <v>59</v>
      </c>
      <c r="G16314" t="s">
        <v>59</v>
      </c>
      <c r="H16314" t="s">
        <v>87</v>
      </c>
      <c r="I16314" t="s">
        <v>61</v>
      </c>
      <c r="J16314" t="s">
        <v>62</v>
      </c>
      <c r="K16314" t="s">
        <v>63</v>
      </c>
      <c r="L16314" t="s">
        <v>64</v>
      </c>
      <c r="M16314" t="s">
        <v>82</v>
      </c>
      <c r="N16314" t="s">
        <v>426</v>
      </c>
      <c r="O16314" t="s">
        <v>427</v>
      </c>
      <c r="P16314" t="s">
        <v>428</v>
      </c>
      <c r="Q16314" t="s">
        <v>429</v>
      </c>
      <c r="R16314" t="s">
        <v>70</v>
      </c>
      <c r="S16314">
        <v>1767.07940532</v>
      </c>
      <c r="T16314">
        <v>1.2425907432597001</v>
      </c>
      <c r="U16314">
        <v>33.99</v>
      </c>
      <c r="V16314">
        <v>51.988214337157999</v>
      </c>
      <c r="W16314">
        <v>0</v>
      </c>
    </row>
    <row r="16315" spans="3:23" x14ac:dyDescent="0.35">
      <c r="C16315" s="12">
        <v>44348</v>
      </c>
      <c r="D16315" s="12">
        <v>44377</v>
      </c>
      <c r="E16315" t="s">
        <v>21</v>
      </c>
      <c r="F16315" t="s">
        <v>59</v>
      </c>
      <c r="G16315" t="s">
        <v>59</v>
      </c>
      <c r="H16315" t="s">
        <v>76</v>
      </c>
      <c r="I16315" t="s">
        <v>61</v>
      </c>
      <c r="J16315" t="s">
        <v>62</v>
      </c>
      <c r="K16315" t="s">
        <v>63</v>
      </c>
      <c r="L16315" t="s">
        <v>64</v>
      </c>
      <c r="M16315" t="s">
        <v>96</v>
      </c>
      <c r="N16315" t="s">
        <v>111</v>
      </c>
      <c r="O16315" t="s">
        <v>112</v>
      </c>
      <c r="P16315" t="s">
        <v>391</v>
      </c>
      <c r="Q16315" t="s">
        <v>392</v>
      </c>
      <c r="R16315" t="s">
        <v>70</v>
      </c>
      <c r="S16315">
        <v>1766.8741361821001</v>
      </c>
      <c r="T16315">
        <v>10.431084313075001</v>
      </c>
      <c r="U16315">
        <v>72.518783172754993</v>
      </c>
      <c r="V16315">
        <v>24.364365463399999</v>
      </c>
      <c r="W16315">
        <v>0</v>
      </c>
    </row>
    <row r="16316" spans="3:23" x14ac:dyDescent="0.35">
      <c r="C16316" s="12">
        <v>43952</v>
      </c>
      <c r="D16316" s="12">
        <v>43982</v>
      </c>
      <c r="E16316" t="s">
        <v>20</v>
      </c>
      <c r="F16316" t="s">
        <v>59</v>
      </c>
      <c r="G16316" t="s">
        <v>59</v>
      </c>
      <c r="H16316" t="s">
        <v>76</v>
      </c>
      <c r="I16316" t="s">
        <v>61</v>
      </c>
      <c r="J16316" t="s">
        <v>62</v>
      </c>
      <c r="K16316" t="s">
        <v>63</v>
      </c>
      <c r="L16316" t="s">
        <v>64</v>
      </c>
      <c r="M16316" t="s">
        <v>82</v>
      </c>
      <c r="N16316" t="s">
        <v>486</v>
      </c>
      <c r="O16316" t="s">
        <v>487</v>
      </c>
      <c r="P16316" t="s">
        <v>509</v>
      </c>
      <c r="Q16316" t="s">
        <v>510</v>
      </c>
      <c r="R16316" t="s">
        <v>70</v>
      </c>
      <c r="S16316">
        <v>1765.7521280909</v>
      </c>
      <c r="T16316">
        <v>2.0563207186721</v>
      </c>
      <c r="U16316">
        <v>125.34022221678001</v>
      </c>
      <c r="V16316">
        <v>14.087673508644</v>
      </c>
      <c r="W16316">
        <v>0</v>
      </c>
    </row>
    <row r="16317" spans="3:23" x14ac:dyDescent="0.35">
      <c r="C16317" s="12">
        <v>43647</v>
      </c>
      <c r="D16317" s="12">
        <v>43677</v>
      </c>
      <c r="E16317" t="s">
        <v>75</v>
      </c>
      <c r="F16317" t="s">
        <v>59</v>
      </c>
      <c r="G16317" t="s">
        <v>59</v>
      </c>
      <c r="H16317" t="s">
        <v>87</v>
      </c>
      <c r="I16317" t="s">
        <v>61</v>
      </c>
      <c r="J16317" t="s">
        <v>62</v>
      </c>
      <c r="K16317" t="s">
        <v>63</v>
      </c>
      <c r="L16317" t="s">
        <v>64</v>
      </c>
      <c r="M16317" t="s">
        <v>101</v>
      </c>
      <c r="N16317" t="s">
        <v>102</v>
      </c>
      <c r="O16317" t="s">
        <v>93</v>
      </c>
      <c r="P16317" t="s">
        <v>405</v>
      </c>
      <c r="Q16317" t="s">
        <v>406</v>
      </c>
      <c r="R16317" t="s">
        <v>70</v>
      </c>
      <c r="S16317">
        <v>1765.7463280043</v>
      </c>
      <c r="T16317">
        <v>1.0563541921340001</v>
      </c>
      <c r="U16317">
        <v>6.0105247393739996</v>
      </c>
      <c r="V16317">
        <v>293.77573582506</v>
      </c>
      <c r="W16317">
        <v>0</v>
      </c>
    </row>
    <row r="16318" spans="3:23" x14ac:dyDescent="0.35">
      <c r="C16318" s="12">
        <v>43525</v>
      </c>
      <c r="D16318" s="12">
        <v>43555</v>
      </c>
      <c r="E16318" t="s">
        <v>75</v>
      </c>
      <c r="F16318" t="s">
        <v>59</v>
      </c>
      <c r="G16318" t="s">
        <v>59</v>
      </c>
      <c r="H16318" t="s">
        <v>76</v>
      </c>
      <c r="I16318" t="s">
        <v>61</v>
      </c>
      <c r="J16318" t="s">
        <v>62</v>
      </c>
      <c r="K16318" t="s">
        <v>63</v>
      </c>
      <c r="L16318" t="s">
        <v>64</v>
      </c>
      <c r="M16318" t="s">
        <v>77</v>
      </c>
      <c r="N16318" t="s">
        <v>78</v>
      </c>
      <c r="O16318" t="s">
        <v>79</v>
      </c>
      <c r="P16318" t="s">
        <v>385</v>
      </c>
      <c r="Q16318" t="s">
        <v>386</v>
      </c>
      <c r="R16318" t="s">
        <v>70</v>
      </c>
      <c r="S16318">
        <v>1764.8769675362</v>
      </c>
      <c r="T16318">
        <v>11.218922308007</v>
      </c>
      <c r="U16318">
        <v>24.591001092071998</v>
      </c>
      <c r="V16318">
        <v>71.769220005655001</v>
      </c>
      <c r="W16318">
        <v>0</v>
      </c>
    </row>
    <row r="16319" spans="3:23" x14ac:dyDescent="0.35">
      <c r="C16319" s="12">
        <v>43586</v>
      </c>
      <c r="D16319" s="12">
        <v>43616</v>
      </c>
      <c r="E16319" t="s">
        <v>75</v>
      </c>
      <c r="F16319" t="s">
        <v>59</v>
      </c>
      <c r="G16319" t="s">
        <v>59</v>
      </c>
      <c r="H16319" t="s">
        <v>60</v>
      </c>
      <c r="I16319" t="s">
        <v>61</v>
      </c>
      <c r="J16319" t="s">
        <v>62</v>
      </c>
      <c r="K16319" t="s">
        <v>63</v>
      </c>
      <c r="L16319" t="s">
        <v>64</v>
      </c>
      <c r="M16319" t="s">
        <v>101</v>
      </c>
      <c r="N16319" t="s">
        <v>102</v>
      </c>
      <c r="O16319" t="s">
        <v>93</v>
      </c>
      <c r="P16319" t="s">
        <v>462</v>
      </c>
      <c r="Q16319" t="s">
        <v>463</v>
      </c>
      <c r="R16319" t="s">
        <v>70</v>
      </c>
      <c r="S16319">
        <v>1763.7990026499999</v>
      </c>
      <c r="T16319">
        <v>0.94705625021189999</v>
      </c>
      <c r="U16319">
        <v>58.563237106750002</v>
      </c>
      <c r="V16319">
        <v>30.117853619241998</v>
      </c>
      <c r="W16319">
        <v>0</v>
      </c>
    </row>
    <row r="16320" spans="3:23" x14ac:dyDescent="0.35">
      <c r="C16320" s="12">
        <v>43739</v>
      </c>
      <c r="D16320" s="12">
        <v>43769</v>
      </c>
      <c r="E16320" t="s">
        <v>20</v>
      </c>
      <c r="F16320" t="s">
        <v>59</v>
      </c>
      <c r="G16320" t="s">
        <v>59</v>
      </c>
      <c r="H16320" t="s">
        <v>60</v>
      </c>
      <c r="I16320" t="s">
        <v>61</v>
      </c>
      <c r="J16320" t="s">
        <v>62</v>
      </c>
      <c r="K16320" t="s">
        <v>63</v>
      </c>
      <c r="L16320" t="s">
        <v>64</v>
      </c>
      <c r="M16320" t="s">
        <v>82</v>
      </c>
      <c r="N16320" t="s">
        <v>445</v>
      </c>
      <c r="O16320" t="s">
        <v>445</v>
      </c>
      <c r="P16320" t="s">
        <v>588</v>
      </c>
      <c r="Q16320" t="s">
        <v>589</v>
      </c>
      <c r="R16320" t="s">
        <v>70</v>
      </c>
      <c r="S16320">
        <v>1762.6801391432</v>
      </c>
      <c r="T16320">
        <v>1.3424943328554999</v>
      </c>
      <c r="U16320">
        <v>31.970480568073999</v>
      </c>
      <c r="V16320">
        <v>55.134615051841998</v>
      </c>
      <c r="W16320">
        <v>0</v>
      </c>
    </row>
    <row r="16321" spans="3:23" x14ac:dyDescent="0.35">
      <c r="C16321" s="12">
        <v>43891</v>
      </c>
      <c r="D16321" s="12">
        <v>43921</v>
      </c>
      <c r="E16321" t="s">
        <v>20</v>
      </c>
      <c r="F16321" t="s">
        <v>59</v>
      </c>
      <c r="G16321" t="s">
        <v>59</v>
      </c>
      <c r="H16321" t="s">
        <v>87</v>
      </c>
      <c r="I16321" t="s">
        <v>61</v>
      </c>
      <c r="J16321" t="s">
        <v>62</v>
      </c>
      <c r="K16321" t="s">
        <v>63</v>
      </c>
      <c r="L16321" t="s">
        <v>64</v>
      </c>
      <c r="M16321" t="s">
        <v>65</v>
      </c>
      <c r="N16321" t="s">
        <v>66</v>
      </c>
      <c r="O16321" t="s">
        <v>67</v>
      </c>
      <c r="P16321" t="s">
        <v>401</v>
      </c>
      <c r="Q16321" t="s">
        <v>402</v>
      </c>
      <c r="R16321" t="s">
        <v>70</v>
      </c>
      <c r="S16321">
        <v>1760.6935452328</v>
      </c>
      <c r="T16321">
        <v>0.13323866130966999</v>
      </c>
      <c r="U16321">
        <v>321.72248759128001</v>
      </c>
      <c r="V16321">
        <v>5.4727089747906001</v>
      </c>
      <c r="W16321">
        <v>0</v>
      </c>
    </row>
    <row r="16322" spans="3:23" x14ac:dyDescent="0.35">
      <c r="C16322" s="12">
        <v>44378</v>
      </c>
      <c r="D16322" s="12">
        <v>44408</v>
      </c>
      <c r="E16322" t="s">
        <v>21</v>
      </c>
      <c r="F16322" t="s">
        <v>59</v>
      </c>
      <c r="G16322" t="s">
        <v>59</v>
      </c>
      <c r="H16322" t="s">
        <v>87</v>
      </c>
      <c r="I16322" t="s">
        <v>61</v>
      </c>
      <c r="J16322" t="s">
        <v>62</v>
      </c>
      <c r="K16322" t="s">
        <v>63</v>
      </c>
      <c r="L16322" t="s">
        <v>64</v>
      </c>
      <c r="M16322" t="s">
        <v>88</v>
      </c>
      <c r="N16322" t="s">
        <v>89</v>
      </c>
      <c r="O16322" t="s">
        <v>67</v>
      </c>
      <c r="P16322" t="s">
        <v>314</v>
      </c>
      <c r="Q16322" t="s">
        <v>315</v>
      </c>
      <c r="R16322" t="s">
        <v>70</v>
      </c>
      <c r="S16322">
        <v>1756.8125573709999</v>
      </c>
      <c r="T16322">
        <v>0.41630185631870997</v>
      </c>
      <c r="U16322">
        <v>28.950401254460999</v>
      </c>
      <c r="V16322">
        <v>60.683530495119001</v>
      </c>
      <c r="W16322">
        <v>0</v>
      </c>
    </row>
    <row r="16323" spans="3:23" x14ac:dyDescent="0.35">
      <c r="C16323" s="12">
        <v>44317</v>
      </c>
      <c r="D16323" s="12">
        <v>44347</v>
      </c>
      <c r="E16323" t="s">
        <v>21</v>
      </c>
      <c r="F16323" t="s">
        <v>59</v>
      </c>
      <c r="G16323" t="s">
        <v>59</v>
      </c>
      <c r="H16323" t="s">
        <v>87</v>
      </c>
      <c r="I16323" t="s">
        <v>61</v>
      </c>
      <c r="J16323" t="s">
        <v>62</v>
      </c>
      <c r="K16323" t="s">
        <v>63</v>
      </c>
      <c r="L16323" t="s">
        <v>64</v>
      </c>
      <c r="M16323" t="s">
        <v>82</v>
      </c>
      <c r="N16323" t="s">
        <v>379</v>
      </c>
      <c r="O16323" t="s">
        <v>380</v>
      </c>
      <c r="P16323" t="s">
        <v>393</v>
      </c>
      <c r="Q16323" t="s">
        <v>394</v>
      </c>
      <c r="R16323" t="s">
        <v>70</v>
      </c>
      <c r="S16323">
        <v>1753.9636588901999</v>
      </c>
      <c r="T16323">
        <v>0.48016091682286999</v>
      </c>
      <c r="U16323">
        <v>40.400142254588999</v>
      </c>
      <c r="V16323">
        <v>43.414789181613997</v>
      </c>
      <c r="W16323">
        <v>0</v>
      </c>
    </row>
    <row r="16324" spans="3:23" x14ac:dyDescent="0.35">
      <c r="C16324" s="12">
        <v>43405</v>
      </c>
      <c r="D16324" s="12">
        <v>43434</v>
      </c>
      <c r="E16324" t="s">
        <v>75</v>
      </c>
      <c r="F16324" t="s">
        <v>59</v>
      </c>
      <c r="G16324" t="s">
        <v>59</v>
      </c>
      <c r="H16324" t="s">
        <v>87</v>
      </c>
      <c r="I16324" t="s">
        <v>61</v>
      </c>
      <c r="J16324" t="s">
        <v>62</v>
      </c>
      <c r="K16324" t="s">
        <v>63</v>
      </c>
      <c r="L16324" t="s">
        <v>64</v>
      </c>
      <c r="M16324" t="s">
        <v>65</v>
      </c>
      <c r="N16324" t="s">
        <v>66</v>
      </c>
      <c r="O16324" t="s">
        <v>67</v>
      </c>
      <c r="P16324" t="s">
        <v>411</v>
      </c>
      <c r="Q16324" t="s">
        <v>412</v>
      </c>
      <c r="R16324" t="s">
        <v>70</v>
      </c>
      <c r="S16324">
        <v>1751.729028</v>
      </c>
      <c r="T16324">
        <v>6.5034639529970004E-2</v>
      </c>
      <c r="U16324">
        <v>438.10750000000002</v>
      </c>
      <c r="V16324">
        <v>3.9984000000000002</v>
      </c>
      <c r="W16324">
        <v>0</v>
      </c>
    </row>
    <row r="16325" spans="3:23" x14ac:dyDescent="0.35">
      <c r="C16325" s="12">
        <v>43374</v>
      </c>
      <c r="D16325" s="12">
        <v>43404</v>
      </c>
      <c r="E16325" t="s">
        <v>75</v>
      </c>
      <c r="F16325" t="s">
        <v>59</v>
      </c>
      <c r="G16325" t="s">
        <v>59</v>
      </c>
      <c r="H16325" t="s">
        <v>76</v>
      </c>
      <c r="I16325" t="s">
        <v>61</v>
      </c>
      <c r="J16325" t="s">
        <v>62</v>
      </c>
      <c r="K16325" t="s">
        <v>63</v>
      </c>
      <c r="L16325" t="s">
        <v>64</v>
      </c>
      <c r="M16325" t="s">
        <v>82</v>
      </c>
      <c r="N16325" t="s">
        <v>486</v>
      </c>
      <c r="O16325" t="s">
        <v>487</v>
      </c>
      <c r="P16325" t="s">
        <v>492</v>
      </c>
      <c r="Q16325" t="s">
        <v>493</v>
      </c>
      <c r="R16325" t="s">
        <v>70</v>
      </c>
      <c r="S16325">
        <v>1750.9263942002999</v>
      </c>
      <c r="T16325">
        <v>1.8831040621460999</v>
      </c>
      <c r="U16325">
        <v>49.944315936971002</v>
      </c>
      <c r="V16325">
        <v>35.057570843697</v>
      </c>
      <c r="W16325">
        <v>0</v>
      </c>
    </row>
    <row r="16326" spans="3:23" x14ac:dyDescent="0.35">
      <c r="C16326" s="12">
        <v>44105</v>
      </c>
      <c r="D16326" s="12">
        <v>44135</v>
      </c>
      <c r="E16326" t="s">
        <v>21</v>
      </c>
      <c r="F16326" t="s">
        <v>59</v>
      </c>
      <c r="G16326" t="s">
        <v>59</v>
      </c>
      <c r="H16326" t="s">
        <v>87</v>
      </c>
      <c r="I16326" t="s">
        <v>61</v>
      </c>
      <c r="J16326" t="s">
        <v>62</v>
      </c>
      <c r="K16326" t="s">
        <v>63</v>
      </c>
      <c r="L16326" t="s">
        <v>64</v>
      </c>
      <c r="M16326" t="s">
        <v>96</v>
      </c>
      <c r="N16326" t="s">
        <v>97</v>
      </c>
      <c r="O16326" t="s">
        <v>98</v>
      </c>
      <c r="P16326" t="s">
        <v>353</v>
      </c>
      <c r="Q16326" t="s">
        <v>354</v>
      </c>
      <c r="R16326" t="s">
        <v>70</v>
      </c>
      <c r="S16326">
        <v>1750.3625775498001</v>
      </c>
      <c r="T16326">
        <v>0.16399694481683</v>
      </c>
      <c r="U16326">
        <v>319.98502639330002</v>
      </c>
      <c r="V16326">
        <v>5.4701390164374999</v>
      </c>
      <c r="W16326">
        <v>0</v>
      </c>
    </row>
    <row r="16327" spans="3:23" x14ac:dyDescent="0.35">
      <c r="C16327" s="12">
        <v>44378</v>
      </c>
      <c r="D16327" s="12">
        <v>44408</v>
      </c>
      <c r="E16327" t="s">
        <v>21</v>
      </c>
      <c r="F16327" t="s">
        <v>59</v>
      </c>
      <c r="G16327" t="s">
        <v>59</v>
      </c>
      <c r="H16327" t="s">
        <v>76</v>
      </c>
      <c r="I16327" t="s">
        <v>61</v>
      </c>
      <c r="J16327" t="s">
        <v>62</v>
      </c>
      <c r="K16327" t="s">
        <v>63</v>
      </c>
      <c r="L16327" t="s">
        <v>64</v>
      </c>
      <c r="M16327" t="s">
        <v>88</v>
      </c>
      <c r="N16327" t="s">
        <v>150</v>
      </c>
      <c r="O16327" t="s">
        <v>93</v>
      </c>
      <c r="P16327" t="s">
        <v>231</v>
      </c>
      <c r="Q16327" t="s">
        <v>232</v>
      </c>
      <c r="R16327" t="s">
        <v>70</v>
      </c>
      <c r="S16327">
        <v>1750.2270285510999</v>
      </c>
      <c r="T16327">
        <v>2.2877701213766</v>
      </c>
      <c r="U16327">
        <v>24.822695974257002</v>
      </c>
      <c r="V16327">
        <v>70.509143340682996</v>
      </c>
      <c r="W16327">
        <v>0</v>
      </c>
    </row>
    <row r="16328" spans="3:23" x14ac:dyDescent="0.35">
      <c r="C16328" s="12">
        <v>43647</v>
      </c>
      <c r="D16328" s="12">
        <v>43677</v>
      </c>
      <c r="E16328" t="s">
        <v>75</v>
      </c>
      <c r="F16328" t="s">
        <v>59</v>
      </c>
      <c r="G16328" t="s">
        <v>59</v>
      </c>
      <c r="H16328" t="s">
        <v>60</v>
      </c>
      <c r="I16328" t="s">
        <v>61</v>
      </c>
      <c r="J16328" t="s">
        <v>62</v>
      </c>
      <c r="K16328" t="s">
        <v>63</v>
      </c>
      <c r="L16328" t="s">
        <v>64</v>
      </c>
      <c r="M16328" t="s">
        <v>82</v>
      </c>
      <c r="N16328" t="s">
        <v>486</v>
      </c>
      <c r="O16328" t="s">
        <v>487</v>
      </c>
      <c r="P16328" t="s">
        <v>595</v>
      </c>
      <c r="Q16328" t="s">
        <v>596</v>
      </c>
      <c r="R16328" t="s">
        <v>70</v>
      </c>
      <c r="S16328">
        <v>1749.5273481847</v>
      </c>
      <c r="T16328">
        <v>0.31374184731457</v>
      </c>
      <c r="U16328">
        <v>285.31838961888002</v>
      </c>
      <c r="V16328">
        <v>6.1318422220229998</v>
      </c>
      <c r="W16328">
        <v>0</v>
      </c>
    </row>
    <row r="16329" spans="3:23" x14ac:dyDescent="0.35">
      <c r="C16329" s="12">
        <v>44075</v>
      </c>
      <c r="D16329" s="12">
        <v>44104</v>
      </c>
      <c r="E16329" t="s">
        <v>20</v>
      </c>
      <c r="F16329" t="s">
        <v>59</v>
      </c>
      <c r="G16329" t="s">
        <v>59</v>
      </c>
      <c r="H16329" t="s">
        <v>60</v>
      </c>
      <c r="I16329" t="s">
        <v>61</v>
      </c>
      <c r="J16329" t="s">
        <v>62</v>
      </c>
      <c r="K16329" t="s">
        <v>63</v>
      </c>
      <c r="L16329" t="s">
        <v>64</v>
      </c>
      <c r="M16329" t="s">
        <v>96</v>
      </c>
      <c r="N16329" t="s">
        <v>97</v>
      </c>
      <c r="O16329" t="s">
        <v>98</v>
      </c>
      <c r="P16329" t="s">
        <v>482</v>
      </c>
      <c r="Q16329" t="s">
        <v>483</v>
      </c>
      <c r="R16329" t="s">
        <v>70</v>
      </c>
      <c r="S16329">
        <v>1749.270012</v>
      </c>
      <c r="T16329">
        <v>0.22685388480185001</v>
      </c>
      <c r="U16329">
        <v>583.32333333332997</v>
      </c>
      <c r="V16329">
        <v>2.9988000000000001</v>
      </c>
      <c r="W16329">
        <v>0</v>
      </c>
    </row>
    <row r="16330" spans="3:23" x14ac:dyDescent="0.35">
      <c r="C16330" s="12">
        <v>44136</v>
      </c>
      <c r="D16330" s="12">
        <v>44165</v>
      </c>
      <c r="E16330" t="s">
        <v>21</v>
      </c>
      <c r="F16330" t="s">
        <v>59</v>
      </c>
      <c r="G16330" t="s">
        <v>59</v>
      </c>
      <c r="H16330" t="s">
        <v>87</v>
      </c>
      <c r="I16330" t="s">
        <v>61</v>
      </c>
      <c r="J16330" t="s">
        <v>62</v>
      </c>
      <c r="K16330" t="s">
        <v>63</v>
      </c>
      <c r="L16330" t="s">
        <v>64</v>
      </c>
      <c r="M16330" t="s">
        <v>101</v>
      </c>
      <c r="N16330" t="s">
        <v>102</v>
      </c>
      <c r="O16330" t="s">
        <v>93</v>
      </c>
      <c r="P16330" t="s">
        <v>316</v>
      </c>
      <c r="Q16330" t="s">
        <v>317</v>
      </c>
      <c r="R16330" t="s">
        <v>70</v>
      </c>
      <c r="S16330">
        <v>1748.9518977147</v>
      </c>
      <c r="T16330">
        <v>0.10854868767357</v>
      </c>
      <c r="U16330">
        <v>27.945809096059001</v>
      </c>
      <c r="V16330">
        <v>62.583691590500003</v>
      </c>
      <c r="W16330">
        <v>0</v>
      </c>
    </row>
    <row r="16331" spans="3:23" x14ac:dyDescent="0.35">
      <c r="C16331" s="12">
        <v>44044</v>
      </c>
      <c r="D16331" s="12">
        <v>44074</v>
      </c>
      <c r="E16331" t="s">
        <v>20</v>
      </c>
      <c r="F16331" t="s">
        <v>59</v>
      </c>
      <c r="G16331" t="s">
        <v>59</v>
      </c>
      <c r="H16331" t="s">
        <v>87</v>
      </c>
      <c r="I16331" t="s">
        <v>61</v>
      </c>
      <c r="J16331" t="s">
        <v>62</v>
      </c>
      <c r="K16331" t="s">
        <v>63</v>
      </c>
      <c r="L16331" t="s">
        <v>64</v>
      </c>
      <c r="M16331" t="s">
        <v>82</v>
      </c>
      <c r="N16331" t="s">
        <v>592</v>
      </c>
      <c r="O16331" t="s">
        <v>592</v>
      </c>
      <c r="P16331" t="s">
        <v>615</v>
      </c>
      <c r="Q16331" t="s">
        <v>616</v>
      </c>
      <c r="R16331" t="s">
        <v>70</v>
      </c>
      <c r="S16331">
        <v>1746.7239418418001</v>
      </c>
      <c r="T16331">
        <v>0.36465382009665998</v>
      </c>
      <c r="U16331">
        <v>19.989999999999998</v>
      </c>
      <c r="V16331">
        <v>87.379887035607993</v>
      </c>
      <c r="W16331">
        <v>0</v>
      </c>
    </row>
    <row r="16332" spans="3:23" x14ac:dyDescent="0.35">
      <c r="C16332" s="12">
        <v>44287</v>
      </c>
      <c r="D16332" s="12">
        <v>44316</v>
      </c>
      <c r="E16332" t="s">
        <v>21</v>
      </c>
      <c r="F16332" t="s">
        <v>59</v>
      </c>
      <c r="G16332" t="s">
        <v>59</v>
      </c>
      <c r="H16332" t="s">
        <v>87</v>
      </c>
      <c r="I16332" t="s">
        <v>61</v>
      </c>
      <c r="J16332" t="s">
        <v>62</v>
      </c>
      <c r="K16332" t="s">
        <v>63</v>
      </c>
      <c r="L16332" t="s">
        <v>64</v>
      </c>
      <c r="M16332" t="s">
        <v>101</v>
      </c>
      <c r="N16332" t="s">
        <v>102</v>
      </c>
      <c r="O16332" t="s">
        <v>93</v>
      </c>
      <c r="P16332" t="s">
        <v>322</v>
      </c>
      <c r="Q16332" t="s">
        <v>323</v>
      </c>
      <c r="R16332" t="s">
        <v>70</v>
      </c>
      <c r="S16332">
        <v>1746.2134269218</v>
      </c>
      <c r="T16332">
        <v>0.19597056203363999</v>
      </c>
      <c r="U16332">
        <v>16.545982583303999</v>
      </c>
      <c r="V16332">
        <v>105.53700380924001</v>
      </c>
      <c r="W16332">
        <v>0</v>
      </c>
    </row>
    <row r="16333" spans="3:23" x14ac:dyDescent="0.35">
      <c r="C16333" s="12">
        <v>44166</v>
      </c>
      <c r="D16333" s="12">
        <v>44196</v>
      </c>
      <c r="E16333" t="s">
        <v>21</v>
      </c>
      <c r="F16333" t="s">
        <v>59</v>
      </c>
      <c r="G16333" t="s">
        <v>59</v>
      </c>
      <c r="H16333" t="s">
        <v>76</v>
      </c>
      <c r="I16333" t="s">
        <v>61</v>
      </c>
      <c r="J16333" t="s">
        <v>62</v>
      </c>
      <c r="K16333" t="s">
        <v>63</v>
      </c>
      <c r="L16333" t="s">
        <v>64</v>
      </c>
      <c r="M16333" t="s">
        <v>88</v>
      </c>
      <c r="N16333" t="s">
        <v>89</v>
      </c>
      <c r="O16333" t="s">
        <v>67</v>
      </c>
      <c r="P16333" t="s">
        <v>360</v>
      </c>
      <c r="Q16333" t="s">
        <v>361</v>
      </c>
      <c r="R16333" t="s">
        <v>70</v>
      </c>
      <c r="S16333">
        <v>1744.1889139318</v>
      </c>
      <c r="T16333">
        <v>0.66659030844573997</v>
      </c>
      <c r="U16333">
        <v>62.978248263448997</v>
      </c>
      <c r="V16333">
        <v>27.695100483512999</v>
      </c>
      <c r="W16333">
        <v>0</v>
      </c>
    </row>
    <row r="16334" spans="3:23" x14ac:dyDescent="0.35">
      <c r="C16334" s="12">
        <v>44348</v>
      </c>
      <c r="D16334" s="12">
        <v>44377</v>
      </c>
      <c r="E16334" t="s">
        <v>21</v>
      </c>
      <c r="F16334" t="s">
        <v>59</v>
      </c>
      <c r="G16334" t="s">
        <v>59</v>
      </c>
      <c r="H16334" t="s">
        <v>87</v>
      </c>
      <c r="I16334" t="s">
        <v>61</v>
      </c>
      <c r="J16334" t="s">
        <v>62</v>
      </c>
      <c r="K16334" t="s">
        <v>63</v>
      </c>
      <c r="L16334" t="s">
        <v>64</v>
      </c>
      <c r="M16334" t="s">
        <v>77</v>
      </c>
      <c r="N16334" t="s">
        <v>107</v>
      </c>
      <c r="O16334" t="s">
        <v>108</v>
      </c>
      <c r="P16334" t="s">
        <v>298</v>
      </c>
      <c r="Q16334" t="s">
        <v>299</v>
      </c>
      <c r="R16334" t="s">
        <v>70</v>
      </c>
      <c r="S16334">
        <v>1743.3389137327999</v>
      </c>
      <c r="T16334">
        <v>0.20283558216313</v>
      </c>
      <c r="U16334">
        <v>100.8820068692</v>
      </c>
      <c r="V16334">
        <v>17.280969796657999</v>
      </c>
      <c r="W16334">
        <v>0</v>
      </c>
    </row>
    <row r="16335" spans="3:23" x14ac:dyDescent="0.35">
      <c r="C16335" s="12">
        <v>43466</v>
      </c>
      <c r="D16335" s="12">
        <v>43496</v>
      </c>
      <c r="E16335" t="s">
        <v>75</v>
      </c>
      <c r="F16335" t="s">
        <v>59</v>
      </c>
      <c r="G16335" t="s">
        <v>59</v>
      </c>
      <c r="H16335" t="s">
        <v>87</v>
      </c>
      <c r="I16335" t="s">
        <v>61</v>
      </c>
      <c r="J16335" t="s">
        <v>62</v>
      </c>
      <c r="K16335" t="s">
        <v>63</v>
      </c>
      <c r="L16335" t="s">
        <v>64</v>
      </c>
      <c r="M16335" t="s">
        <v>96</v>
      </c>
      <c r="N16335" t="s">
        <v>111</v>
      </c>
      <c r="O16335" t="s">
        <v>112</v>
      </c>
      <c r="P16335" t="s">
        <v>331</v>
      </c>
      <c r="Q16335" t="s">
        <v>332</v>
      </c>
      <c r="R16335" t="s">
        <v>70</v>
      </c>
      <c r="S16335">
        <v>1742.8395819115999</v>
      </c>
      <c r="T16335">
        <v>0.40600730380685002</v>
      </c>
      <c r="U16335">
        <v>67.683879625865004</v>
      </c>
      <c r="V16335">
        <v>25.749699803637998</v>
      </c>
      <c r="W16335">
        <v>0</v>
      </c>
    </row>
    <row r="16336" spans="3:23" x14ac:dyDescent="0.35">
      <c r="C16336" s="12">
        <v>43770</v>
      </c>
      <c r="D16336" s="12">
        <v>43799</v>
      </c>
      <c r="E16336" t="s">
        <v>20</v>
      </c>
      <c r="F16336" t="s">
        <v>59</v>
      </c>
      <c r="G16336" t="s">
        <v>59</v>
      </c>
      <c r="H16336" t="s">
        <v>60</v>
      </c>
      <c r="I16336" t="s">
        <v>61</v>
      </c>
      <c r="J16336" t="s">
        <v>62</v>
      </c>
      <c r="K16336" t="s">
        <v>63</v>
      </c>
      <c r="L16336" t="s">
        <v>64</v>
      </c>
      <c r="M16336" t="s">
        <v>101</v>
      </c>
      <c r="N16336" t="s">
        <v>102</v>
      </c>
      <c r="O16336" t="s">
        <v>93</v>
      </c>
      <c r="P16336" t="s">
        <v>316</v>
      </c>
      <c r="Q16336" t="s">
        <v>317</v>
      </c>
      <c r="R16336" t="s">
        <v>70</v>
      </c>
      <c r="S16336">
        <v>1741.7282366596</v>
      </c>
      <c r="T16336">
        <v>0.96446216263338003</v>
      </c>
      <c r="U16336">
        <v>25.275375337383</v>
      </c>
      <c r="V16336">
        <v>68.910083961582004</v>
      </c>
      <c r="W16336">
        <v>0</v>
      </c>
    </row>
    <row r="16337" spans="3:23" x14ac:dyDescent="0.35">
      <c r="C16337" s="12">
        <v>44044</v>
      </c>
      <c r="D16337" s="12">
        <v>44074</v>
      </c>
      <c r="E16337" t="s">
        <v>20</v>
      </c>
      <c r="F16337" t="s">
        <v>59</v>
      </c>
      <c r="G16337" t="s">
        <v>59</v>
      </c>
      <c r="H16337" t="s">
        <v>76</v>
      </c>
      <c r="I16337" t="s">
        <v>61</v>
      </c>
      <c r="J16337" t="s">
        <v>62</v>
      </c>
      <c r="K16337" t="s">
        <v>63</v>
      </c>
      <c r="L16337" t="s">
        <v>64</v>
      </c>
      <c r="M16337" t="s">
        <v>101</v>
      </c>
      <c r="N16337" t="s">
        <v>102</v>
      </c>
      <c r="O16337" t="s">
        <v>93</v>
      </c>
      <c r="P16337" t="s">
        <v>448</v>
      </c>
      <c r="Q16337" t="s">
        <v>449</v>
      </c>
      <c r="R16337" t="s">
        <v>70</v>
      </c>
      <c r="S16337">
        <v>1739.4491522598</v>
      </c>
      <c r="T16337">
        <v>1.8471700720757001</v>
      </c>
      <c r="U16337">
        <v>23.999599839936</v>
      </c>
      <c r="V16337">
        <v>72.478256465147993</v>
      </c>
      <c r="W16337">
        <v>0</v>
      </c>
    </row>
    <row r="16338" spans="3:23" x14ac:dyDescent="0.35">
      <c r="C16338" s="12">
        <v>43831</v>
      </c>
      <c r="D16338" s="12">
        <v>43861</v>
      </c>
      <c r="E16338" t="s">
        <v>20</v>
      </c>
      <c r="F16338" t="s">
        <v>59</v>
      </c>
      <c r="G16338" t="s">
        <v>59</v>
      </c>
      <c r="H16338" t="s">
        <v>87</v>
      </c>
      <c r="I16338" t="s">
        <v>61</v>
      </c>
      <c r="J16338" t="s">
        <v>62</v>
      </c>
      <c r="K16338" t="s">
        <v>63</v>
      </c>
      <c r="L16338" t="s">
        <v>64</v>
      </c>
      <c r="M16338" t="s">
        <v>65</v>
      </c>
      <c r="N16338" t="s">
        <v>66</v>
      </c>
      <c r="O16338" t="s">
        <v>67</v>
      </c>
      <c r="P16338" t="s">
        <v>399</v>
      </c>
      <c r="Q16338" t="s">
        <v>400</v>
      </c>
      <c r="R16338" t="s">
        <v>70</v>
      </c>
      <c r="S16338">
        <v>1738.9048511230001</v>
      </c>
      <c r="T16338">
        <v>0.28561284101154</v>
      </c>
      <c r="U16338">
        <v>185.16564604652001</v>
      </c>
      <c r="V16338">
        <v>9.3910770612716998</v>
      </c>
      <c r="W16338">
        <v>0</v>
      </c>
    </row>
    <row r="16339" spans="3:23" x14ac:dyDescent="0.35">
      <c r="C16339" s="12">
        <v>43374</v>
      </c>
      <c r="D16339" s="12">
        <v>43404</v>
      </c>
      <c r="E16339" t="s">
        <v>75</v>
      </c>
      <c r="F16339" t="s">
        <v>59</v>
      </c>
      <c r="G16339" t="s">
        <v>59</v>
      </c>
      <c r="H16339" t="s">
        <v>87</v>
      </c>
      <c r="I16339" t="s">
        <v>61</v>
      </c>
      <c r="J16339" t="s">
        <v>62</v>
      </c>
      <c r="K16339" t="s">
        <v>63</v>
      </c>
      <c r="L16339" t="s">
        <v>64</v>
      </c>
      <c r="M16339" t="s">
        <v>82</v>
      </c>
      <c r="N16339" t="s">
        <v>379</v>
      </c>
      <c r="O16339" t="s">
        <v>380</v>
      </c>
      <c r="P16339" t="s">
        <v>476</v>
      </c>
      <c r="Q16339" t="s">
        <v>477</v>
      </c>
      <c r="R16339" t="s">
        <v>70</v>
      </c>
      <c r="S16339">
        <v>1737.4293134872</v>
      </c>
      <c r="T16339">
        <v>0.68064271094596995</v>
      </c>
      <c r="U16339">
        <v>30.672020720357001</v>
      </c>
      <c r="V16339">
        <v>56.645414051056001</v>
      </c>
      <c r="W16339">
        <v>0</v>
      </c>
    </row>
    <row r="16340" spans="3:23" x14ac:dyDescent="0.35">
      <c r="C16340" s="12">
        <v>43983</v>
      </c>
      <c r="D16340" s="12">
        <v>44012</v>
      </c>
      <c r="E16340" t="s">
        <v>20</v>
      </c>
      <c r="F16340" t="s">
        <v>59</v>
      </c>
      <c r="G16340" t="s">
        <v>59</v>
      </c>
      <c r="H16340" t="s">
        <v>60</v>
      </c>
      <c r="I16340" t="s">
        <v>61</v>
      </c>
      <c r="J16340" t="s">
        <v>62</v>
      </c>
      <c r="K16340" t="s">
        <v>63</v>
      </c>
      <c r="L16340" t="s">
        <v>64</v>
      </c>
      <c r="M16340" t="s">
        <v>82</v>
      </c>
      <c r="N16340" t="s">
        <v>536</v>
      </c>
      <c r="O16340" t="s">
        <v>537</v>
      </c>
      <c r="P16340" t="s">
        <v>538</v>
      </c>
      <c r="Q16340" t="s">
        <v>539</v>
      </c>
      <c r="R16340" t="s">
        <v>70</v>
      </c>
      <c r="S16340">
        <v>1737.3769167373</v>
      </c>
      <c r="T16340">
        <v>0.18309557785273001</v>
      </c>
      <c r="U16340">
        <v>67.025915799448995</v>
      </c>
      <c r="V16340">
        <v>25.920972447968001</v>
      </c>
      <c r="W16340">
        <v>0</v>
      </c>
    </row>
    <row r="16341" spans="3:23" x14ac:dyDescent="0.35">
      <c r="C16341" s="12">
        <v>43374</v>
      </c>
      <c r="D16341" s="12">
        <v>43404</v>
      </c>
      <c r="E16341" t="s">
        <v>75</v>
      </c>
      <c r="F16341" t="s">
        <v>59</v>
      </c>
      <c r="G16341" t="s">
        <v>59</v>
      </c>
      <c r="H16341" t="s">
        <v>60</v>
      </c>
      <c r="I16341" t="s">
        <v>61</v>
      </c>
      <c r="J16341" t="s">
        <v>62</v>
      </c>
      <c r="K16341" t="s">
        <v>63</v>
      </c>
      <c r="L16341" t="s">
        <v>64</v>
      </c>
      <c r="M16341" t="s">
        <v>65</v>
      </c>
      <c r="N16341" t="s">
        <v>66</v>
      </c>
      <c r="O16341" t="s">
        <v>67</v>
      </c>
      <c r="P16341" t="s">
        <v>399</v>
      </c>
      <c r="Q16341" t="s">
        <v>400</v>
      </c>
      <c r="R16341" t="s">
        <v>70</v>
      </c>
      <c r="S16341">
        <v>1736.9123685034001</v>
      </c>
      <c r="T16341">
        <v>0.46567802984784001</v>
      </c>
      <c r="U16341">
        <v>201.14761253784999</v>
      </c>
      <c r="V16341">
        <v>8.6350135931969003</v>
      </c>
      <c r="W16341">
        <v>0</v>
      </c>
    </row>
    <row r="16342" spans="3:23" x14ac:dyDescent="0.35">
      <c r="C16342" s="12">
        <v>43374</v>
      </c>
      <c r="D16342" s="12">
        <v>43404</v>
      </c>
      <c r="E16342" t="s">
        <v>75</v>
      </c>
      <c r="F16342" t="s">
        <v>59</v>
      </c>
      <c r="G16342" t="s">
        <v>59</v>
      </c>
      <c r="H16342" t="s">
        <v>87</v>
      </c>
      <c r="I16342" t="s">
        <v>61</v>
      </c>
      <c r="J16342" t="s">
        <v>62</v>
      </c>
      <c r="K16342" t="s">
        <v>63</v>
      </c>
      <c r="L16342" t="s">
        <v>64</v>
      </c>
      <c r="M16342" t="s">
        <v>82</v>
      </c>
      <c r="N16342" t="s">
        <v>597</v>
      </c>
      <c r="O16342" t="s">
        <v>598</v>
      </c>
      <c r="P16342" t="s">
        <v>599</v>
      </c>
      <c r="Q16342" t="s">
        <v>600</v>
      </c>
      <c r="R16342" t="s">
        <v>70</v>
      </c>
      <c r="S16342">
        <v>1736.5800512010001</v>
      </c>
      <c r="T16342">
        <v>0.67260239340123995</v>
      </c>
      <c r="U16342">
        <v>31.979200315665999</v>
      </c>
      <c r="V16342">
        <v>54.303423289489999</v>
      </c>
      <c r="W16342">
        <v>0</v>
      </c>
    </row>
    <row r="16343" spans="3:23" x14ac:dyDescent="0.35">
      <c r="C16343" s="12">
        <v>44287</v>
      </c>
      <c r="D16343" s="12">
        <v>44316</v>
      </c>
      <c r="E16343" t="s">
        <v>21</v>
      </c>
      <c r="F16343" t="s">
        <v>59</v>
      </c>
      <c r="G16343" t="s">
        <v>59</v>
      </c>
      <c r="H16343" t="s">
        <v>87</v>
      </c>
      <c r="I16343" t="s">
        <v>61</v>
      </c>
      <c r="J16343" t="s">
        <v>62</v>
      </c>
      <c r="K16343" t="s">
        <v>63</v>
      </c>
      <c r="L16343" t="s">
        <v>64</v>
      </c>
      <c r="M16343" t="s">
        <v>101</v>
      </c>
      <c r="N16343" t="s">
        <v>102</v>
      </c>
      <c r="O16343" t="s">
        <v>93</v>
      </c>
      <c r="P16343" t="s">
        <v>405</v>
      </c>
      <c r="Q16343" t="s">
        <v>406</v>
      </c>
      <c r="R16343" t="s">
        <v>70</v>
      </c>
      <c r="S16343">
        <v>1735.9025116360001</v>
      </c>
      <c r="T16343">
        <v>0.11522497700208</v>
      </c>
      <c r="U16343">
        <v>21.844488083117</v>
      </c>
      <c r="V16343">
        <v>79.466385526227995</v>
      </c>
      <c r="W16343">
        <v>0</v>
      </c>
    </row>
    <row r="16344" spans="3:23" x14ac:dyDescent="0.35">
      <c r="C16344" s="12">
        <v>44105</v>
      </c>
      <c r="D16344" s="12">
        <v>44135</v>
      </c>
      <c r="E16344" t="s">
        <v>21</v>
      </c>
      <c r="F16344" t="s">
        <v>59</v>
      </c>
      <c r="G16344" t="s">
        <v>59</v>
      </c>
      <c r="H16344" t="s">
        <v>60</v>
      </c>
      <c r="I16344" t="s">
        <v>61</v>
      </c>
      <c r="J16344" t="s">
        <v>62</v>
      </c>
      <c r="K16344" t="s">
        <v>63</v>
      </c>
      <c r="L16344" t="s">
        <v>64</v>
      </c>
      <c r="M16344" t="s">
        <v>82</v>
      </c>
      <c r="N16344" t="s">
        <v>516</v>
      </c>
      <c r="O16344" t="s">
        <v>516</v>
      </c>
      <c r="P16344" t="s">
        <v>517</v>
      </c>
      <c r="Q16344" t="s">
        <v>518</v>
      </c>
      <c r="R16344" t="s">
        <v>70</v>
      </c>
      <c r="S16344">
        <v>1735.5161387671999</v>
      </c>
      <c r="T16344">
        <v>0.49741045822166002</v>
      </c>
      <c r="U16344">
        <v>19.989999999999998</v>
      </c>
      <c r="V16344">
        <v>86.819216546630997</v>
      </c>
      <c r="W16344">
        <v>0</v>
      </c>
    </row>
    <row r="16345" spans="3:23" x14ac:dyDescent="0.35">
      <c r="C16345" s="12">
        <v>43891</v>
      </c>
      <c r="D16345" s="12">
        <v>43921</v>
      </c>
      <c r="E16345" t="s">
        <v>20</v>
      </c>
      <c r="F16345" t="s">
        <v>59</v>
      </c>
      <c r="G16345" t="s">
        <v>59</v>
      </c>
      <c r="H16345" t="s">
        <v>76</v>
      </c>
      <c r="I16345" t="s">
        <v>61</v>
      </c>
      <c r="J16345" t="s">
        <v>62</v>
      </c>
      <c r="K16345" t="s">
        <v>63</v>
      </c>
      <c r="L16345" t="s">
        <v>64</v>
      </c>
      <c r="M16345" t="s">
        <v>96</v>
      </c>
      <c r="N16345" t="s">
        <v>97</v>
      </c>
      <c r="O16345" t="s">
        <v>98</v>
      </c>
      <c r="P16345" t="s">
        <v>387</v>
      </c>
      <c r="Q16345" t="s">
        <v>388</v>
      </c>
      <c r="R16345" t="s">
        <v>70</v>
      </c>
      <c r="S16345">
        <v>1732.5696214354</v>
      </c>
      <c r="T16345">
        <v>2.9854506744135998</v>
      </c>
      <c r="U16345">
        <v>50.148965890855997</v>
      </c>
      <c r="V16345">
        <v>34.548461581563998</v>
      </c>
      <c r="W16345">
        <v>0</v>
      </c>
    </row>
    <row r="16346" spans="3:23" x14ac:dyDescent="0.35">
      <c r="C16346" s="12">
        <v>44440</v>
      </c>
      <c r="D16346" s="12">
        <v>44469</v>
      </c>
      <c r="E16346" t="s">
        <v>21</v>
      </c>
      <c r="F16346" t="s">
        <v>59</v>
      </c>
      <c r="G16346" t="s">
        <v>59</v>
      </c>
      <c r="H16346" t="s">
        <v>60</v>
      </c>
      <c r="I16346" t="s">
        <v>61</v>
      </c>
      <c r="J16346" t="s">
        <v>62</v>
      </c>
      <c r="K16346" t="s">
        <v>63</v>
      </c>
      <c r="L16346" t="s">
        <v>64</v>
      </c>
      <c r="M16346" t="s">
        <v>82</v>
      </c>
      <c r="N16346" t="s">
        <v>496</v>
      </c>
      <c r="O16346" t="s">
        <v>497</v>
      </c>
      <c r="P16346" t="s">
        <v>540</v>
      </c>
      <c r="Q16346" t="s">
        <v>541</v>
      </c>
      <c r="R16346" t="s">
        <v>70</v>
      </c>
      <c r="S16346">
        <v>1732.2191728449</v>
      </c>
      <c r="T16346">
        <v>0.94521493285269997</v>
      </c>
      <c r="U16346">
        <v>35.300682714695</v>
      </c>
      <c r="V16346">
        <v>49.070415630341003</v>
      </c>
      <c r="W16346">
        <v>0</v>
      </c>
    </row>
    <row r="16347" spans="3:23" x14ac:dyDescent="0.35">
      <c r="C16347" s="12">
        <v>44075</v>
      </c>
      <c r="D16347" s="12">
        <v>44104</v>
      </c>
      <c r="E16347" t="s">
        <v>20</v>
      </c>
      <c r="F16347" t="s">
        <v>59</v>
      </c>
      <c r="G16347" t="s">
        <v>59</v>
      </c>
      <c r="H16347" t="s">
        <v>76</v>
      </c>
      <c r="I16347" t="s">
        <v>61</v>
      </c>
      <c r="J16347" t="s">
        <v>62</v>
      </c>
      <c r="K16347" t="s">
        <v>63</v>
      </c>
      <c r="L16347" t="s">
        <v>64</v>
      </c>
      <c r="M16347" t="s">
        <v>82</v>
      </c>
      <c r="N16347" t="s">
        <v>486</v>
      </c>
      <c r="O16347" t="s">
        <v>487</v>
      </c>
      <c r="P16347" t="s">
        <v>488</v>
      </c>
      <c r="Q16347" t="s">
        <v>489</v>
      </c>
      <c r="R16347" t="s">
        <v>70</v>
      </c>
      <c r="S16347">
        <v>1730.8569989717</v>
      </c>
      <c r="T16347">
        <v>1.0895736539944001</v>
      </c>
      <c r="U16347">
        <v>29.629342524483</v>
      </c>
      <c r="V16347">
        <v>58.416989764165997</v>
      </c>
      <c r="W16347">
        <v>0</v>
      </c>
    </row>
    <row r="16348" spans="3:23" x14ac:dyDescent="0.35">
      <c r="C16348" s="12">
        <v>43770</v>
      </c>
      <c r="D16348" s="12">
        <v>43799</v>
      </c>
      <c r="E16348" t="s">
        <v>20</v>
      </c>
      <c r="F16348" t="s">
        <v>59</v>
      </c>
      <c r="G16348" t="s">
        <v>59</v>
      </c>
      <c r="H16348" t="s">
        <v>87</v>
      </c>
      <c r="I16348" t="s">
        <v>61</v>
      </c>
      <c r="J16348" t="s">
        <v>62</v>
      </c>
      <c r="K16348" t="s">
        <v>63</v>
      </c>
      <c r="L16348" t="s">
        <v>64</v>
      </c>
      <c r="M16348" t="s">
        <v>65</v>
      </c>
      <c r="N16348" t="s">
        <v>66</v>
      </c>
      <c r="O16348" t="s">
        <v>67</v>
      </c>
      <c r="P16348" t="s">
        <v>401</v>
      </c>
      <c r="Q16348" t="s">
        <v>402</v>
      </c>
      <c r="R16348" t="s">
        <v>70</v>
      </c>
      <c r="S16348">
        <v>1730.316339597</v>
      </c>
      <c r="T16348">
        <v>0.21479274563973999</v>
      </c>
      <c r="U16348">
        <v>335.74940406742002</v>
      </c>
      <c r="V16348">
        <v>5.1535946710109997</v>
      </c>
      <c r="W16348">
        <v>0</v>
      </c>
    </row>
    <row r="16349" spans="3:23" x14ac:dyDescent="0.35">
      <c r="C16349" s="12">
        <v>44440</v>
      </c>
      <c r="D16349" s="12">
        <v>44469</v>
      </c>
      <c r="E16349" t="s">
        <v>21</v>
      </c>
      <c r="F16349" t="s">
        <v>59</v>
      </c>
      <c r="G16349" t="s">
        <v>59</v>
      </c>
      <c r="H16349" t="s">
        <v>60</v>
      </c>
      <c r="I16349" t="s">
        <v>61</v>
      </c>
      <c r="J16349" t="s">
        <v>62</v>
      </c>
      <c r="K16349" t="s">
        <v>63</v>
      </c>
      <c r="L16349" t="s">
        <v>64</v>
      </c>
      <c r="M16349" t="s">
        <v>77</v>
      </c>
      <c r="N16349" t="s">
        <v>78</v>
      </c>
      <c r="O16349" t="s">
        <v>79</v>
      </c>
      <c r="P16349" t="s">
        <v>385</v>
      </c>
      <c r="Q16349" t="s">
        <v>386</v>
      </c>
      <c r="R16349" t="s">
        <v>70</v>
      </c>
      <c r="S16349">
        <v>1728.8038370074</v>
      </c>
      <c r="T16349">
        <v>0.41883464721795</v>
      </c>
      <c r="U16349">
        <v>39.288723814017999</v>
      </c>
      <c r="V16349">
        <v>44.002544984436</v>
      </c>
      <c r="W16349">
        <v>0</v>
      </c>
    </row>
    <row r="16350" spans="3:23" x14ac:dyDescent="0.35">
      <c r="C16350" s="12">
        <v>44409</v>
      </c>
      <c r="D16350" s="12">
        <v>44439</v>
      </c>
      <c r="E16350" t="s">
        <v>21</v>
      </c>
      <c r="F16350" t="s">
        <v>59</v>
      </c>
      <c r="G16350" t="s">
        <v>59</v>
      </c>
      <c r="H16350" t="s">
        <v>87</v>
      </c>
      <c r="I16350" t="s">
        <v>61</v>
      </c>
      <c r="J16350" t="s">
        <v>62</v>
      </c>
      <c r="K16350" t="s">
        <v>63</v>
      </c>
      <c r="L16350" t="s">
        <v>64</v>
      </c>
      <c r="M16350" t="s">
        <v>82</v>
      </c>
      <c r="N16350" t="s">
        <v>432</v>
      </c>
      <c r="O16350" t="s">
        <v>432</v>
      </c>
      <c r="P16350" t="s">
        <v>433</v>
      </c>
      <c r="Q16350" t="s">
        <v>434</v>
      </c>
      <c r="R16350" t="s">
        <v>70</v>
      </c>
      <c r="S16350">
        <v>1727.5368240312</v>
      </c>
      <c r="T16350">
        <v>0.19100269437574</v>
      </c>
      <c r="U16350">
        <v>32.905188115017999</v>
      </c>
      <c r="V16350">
        <v>52.500439079475001</v>
      </c>
      <c r="W16350">
        <v>0</v>
      </c>
    </row>
    <row r="16351" spans="3:23" x14ac:dyDescent="0.35">
      <c r="C16351" s="12">
        <v>44317</v>
      </c>
      <c r="D16351" s="12">
        <v>44347</v>
      </c>
      <c r="E16351" t="s">
        <v>21</v>
      </c>
      <c r="F16351" t="s">
        <v>59</v>
      </c>
      <c r="G16351" t="s">
        <v>59</v>
      </c>
      <c r="H16351" t="s">
        <v>87</v>
      </c>
      <c r="I16351" t="s">
        <v>61</v>
      </c>
      <c r="J16351" t="s">
        <v>62</v>
      </c>
      <c r="K16351" t="s">
        <v>63</v>
      </c>
      <c r="L16351" t="s">
        <v>64</v>
      </c>
      <c r="M16351" t="s">
        <v>82</v>
      </c>
      <c r="N16351" t="s">
        <v>83</v>
      </c>
      <c r="O16351" t="s">
        <v>84</v>
      </c>
      <c r="P16351" t="s">
        <v>507</v>
      </c>
      <c r="Q16351" t="s">
        <v>508</v>
      </c>
      <c r="R16351" t="s">
        <v>70</v>
      </c>
      <c r="S16351">
        <v>1727.0227901178</v>
      </c>
      <c r="T16351">
        <v>7.1595275571640998E-2</v>
      </c>
      <c r="U16351">
        <v>707.06090033563999</v>
      </c>
      <c r="V16351">
        <v>2.4425375371456002</v>
      </c>
      <c r="W16351">
        <v>1</v>
      </c>
    </row>
    <row r="16352" spans="3:23" x14ac:dyDescent="0.35">
      <c r="C16352" s="12">
        <v>44287</v>
      </c>
      <c r="D16352" s="12">
        <v>44316</v>
      </c>
      <c r="E16352" t="s">
        <v>21</v>
      </c>
      <c r="F16352" t="s">
        <v>59</v>
      </c>
      <c r="G16352" t="s">
        <v>59</v>
      </c>
      <c r="H16352" t="s">
        <v>76</v>
      </c>
      <c r="I16352" t="s">
        <v>61</v>
      </c>
      <c r="J16352" t="s">
        <v>62</v>
      </c>
      <c r="K16352" t="s">
        <v>63</v>
      </c>
      <c r="L16352" t="s">
        <v>64</v>
      </c>
      <c r="M16352" t="s">
        <v>82</v>
      </c>
      <c r="N16352" t="s">
        <v>379</v>
      </c>
      <c r="O16352" t="s">
        <v>380</v>
      </c>
      <c r="P16352" t="s">
        <v>472</v>
      </c>
      <c r="Q16352" t="s">
        <v>473</v>
      </c>
      <c r="R16352" t="s">
        <v>70</v>
      </c>
      <c r="S16352">
        <v>1727.0107136822</v>
      </c>
      <c r="T16352">
        <v>2.3868200288126999</v>
      </c>
      <c r="U16352">
        <v>59.560479867242002</v>
      </c>
      <c r="V16352">
        <v>28.995916714096001</v>
      </c>
      <c r="W16352">
        <v>0</v>
      </c>
    </row>
    <row r="16353" spans="3:23" x14ac:dyDescent="0.35">
      <c r="C16353" s="12">
        <v>43862</v>
      </c>
      <c r="D16353" s="12">
        <v>43890</v>
      </c>
      <c r="E16353" t="s">
        <v>20</v>
      </c>
      <c r="F16353" t="s">
        <v>59</v>
      </c>
      <c r="G16353" t="s">
        <v>59</v>
      </c>
      <c r="H16353" t="s">
        <v>60</v>
      </c>
      <c r="I16353" t="s">
        <v>61</v>
      </c>
      <c r="J16353" t="s">
        <v>62</v>
      </c>
      <c r="K16353" t="s">
        <v>63</v>
      </c>
      <c r="L16353" t="s">
        <v>64</v>
      </c>
      <c r="M16353" t="s">
        <v>137</v>
      </c>
      <c r="N16353" t="s">
        <v>66</v>
      </c>
      <c r="O16353" t="s">
        <v>67</v>
      </c>
      <c r="P16353" t="s">
        <v>505</v>
      </c>
      <c r="Q16353" t="s">
        <v>506</v>
      </c>
      <c r="R16353" t="s">
        <v>70</v>
      </c>
      <c r="S16353">
        <v>1724.6733670537999</v>
      </c>
      <c r="T16353">
        <v>1.3065371151639</v>
      </c>
      <c r="U16353">
        <v>21.387179240916002</v>
      </c>
      <c r="V16353">
        <v>80.640525224304</v>
      </c>
      <c r="W16353">
        <v>0</v>
      </c>
    </row>
    <row r="16354" spans="3:23" x14ac:dyDescent="0.35">
      <c r="C16354" s="12">
        <v>44013</v>
      </c>
      <c r="D16354" s="12">
        <v>44043</v>
      </c>
      <c r="E16354" t="s">
        <v>20</v>
      </c>
      <c r="F16354" t="s">
        <v>59</v>
      </c>
      <c r="G16354" t="s">
        <v>59</v>
      </c>
      <c r="H16354" t="s">
        <v>60</v>
      </c>
      <c r="I16354" t="s">
        <v>61</v>
      </c>
      <c r="J16354" t="s">
        <v>62</v>
      </c>
      <c r="K16354" t="s">
        <v>63</v>
      </c>
      <c r="L16354" t="s">
        <v>64</v>
      </c>
      <c r="M16354" t="s">
        <v>96</v>
      </c>
      <c r="N16354" t="s">
        <v>97</v>
      </c>
      <c r="O16354" t="s">
        <v>98</v>
      </c>
      <c r="P16354" t="s">
        <v>482</v>
      </c>
      <c r="Q16354" t="s">
        <v>483</v>
      </c>
      <c r="R16354" t="s">
        <v>70</v>
      </c>
      <c r="S16354">
        <v>1724.3393713721</v>
      </c>
      <c r="T16354">
        <v>0.23074915851635</v>
      </c>
      <c r="U16354">
        <v>429.34804219174998</v>
      </c>
      <c r="V16354">
        <v>4.0161808181763003</v>
      </c>
      <c r="W16354">
        <v>0</v>
      </c>
    </row>
    <row r="16355" spans="3:23" x14ac:dyDescent="0.35">
      <c r="C16355" s="12">
        <v>44136</v>
      </c>
      <c r="D16355" s="12">
        <v>44165</v>
      </c>
      <c r="E16355" t="s">
        <v>21</v>
      </c>
      <c r="F16355" t="s">
        <v>59</v>
      </c>
      <c r="G16355" t="s">
        <v>59</v>
      </c>
      <c r="H16355" t="s">
        <v>87</v>
      </c>
      <c r="I16355" t="s">
        <v>61</v>
      </c>
      <c r="J16355" t="s">
        <v>62</v>
      </c>
      <c r="K16355" t="s">
        <v>63</v>
      </c>
      <c r="L16355" t="s">
        <v>64</v>
      </c>
      <c r="M16355" t="s">
        <v>82</v>
      </c>
      <c r="N16355" t="s">
        <v>362</v>
      </c>
      <c r="O16355" t="s">
        <v>362</v>
      </c>
      <c r="P16355" t="s">
        <v>528</v>
      </c>
      <c r="Q16355" t="s">
        <v>529</v>
      </c>
      <c r="R16355" t="s">
        <v>70</v>
      </c>
      <c r="S16355">
        <v>1723.6847340766999</v>
      </c>
      <c r="T16355">
        <v>0.17015673493894001</v>
      </c>
      <c r="U16355">
        <v>25.387376465353999</v>
      </c>
      <c r="V16355">
        <v>67.895346981955001</v>
      </c>
      <c r="W16355">
        <v>0</v>
      </c>
    </row>
    <row r="16356" spans="3:23" x14ac:dyDescent="0.35">
      <c r="C16356" s="12">
        <v>44317</v>
      </c>
      <c r="D16356" s="12">
        <v>44347</v>
      </c>
      <c r="E16356" t="s">
        <v>21</v>
      </c>
      <c r="F16356" t="s">
        <v>59</v>
      </c>
      <c r="G16356" t="s">
        <v>59</v>
      </c>
      <c r="H16356" t="s">
        <v>87</v>
      </c>
      <c r="I16356" t="s">
        <v>61</v>
      </c>
      <c r="J16356" t="s">
        <v>62</v>
      </c>
      <c r="K16356" t="s">
        <v>63</v>
      </c>
      <c r="L16356" t="s">
        <v>64</v>
      </c>
      <c r="M16356" t="s">
        <v>82</v>
      </c>
      <c r="N16356" t="s">
        <v>413</v>
      </c>
      <c r="O16356" t="s">
        <v>414</v>
      </c>
      <c r="P16356" t="s">
        <v>484</v>
      </c>
      <c r="Q16356" t="s">
        <v>485</v>
      </c>
      <c r="R16356" t="s">
        <v>70</v>
      </c>
      <c r="S16356">
        <v>1722.5065288098999</v>
      </c>
      <c r="T16356">
        <v>0.23798837714884</v>
      </c>
      <c r="U16356">
        <v>49.326389063021999</v>
      </c>
      <c r="V16356">
        <v>34.920588381385997</v>
      </c>
      <c r="W16356">
        <v>0</v>
      </c>
    </row>
    <row r="16357" spans="3:23" x14ac:dyDescent="0.35">
      <c r="C16357" s="12">
        <v>44256</v>
      </c>
      <c r="D16357" s="12">
        <v>44286</v>
      </c>
      <c r="E16357" t="s">
        <v>21</v>
      </c>
      <c r="F16357" t="s">
        <v>59</v>
      </c>
      <c r="G16357" t="s">
        <v>59</v>
      </c>
      <c r="H16357" t="s">
        <v>60</v>
      </c>
      <c r="I16357" t="s">
        <v>61</v>
      </c>
      <c r="J16357" t="s">
        <v>62</v>
      </c>
      <c r="K16357" t="s">
        <v>63</v>
      </c>
      <c r="L16357" t="s">
        <v>64</v>
      </c>
      <c r="M16357" t="s">
        <v>82</v>
      </c>
      <c r="N16357" t="s">
        <v>601</v>
      </c>
      <c r="O16357" t="s">
        <v>602</v>
      </c>
      <c r="P16357" t="s">
        <v>603</v>
      </c>
      <c r="Q16357" t="s">
        <v>604</v>
      </c>
      <c r="R16357" t="s">
        <v>70</v>
      </c>
      <c r="S16357">
        <v>1721.2412280000001</v>
      </c>
      <c r="T16357">
        <v>0.84385198028177</v>
      </c>
      <c r="U16357">
        <v>30.209298245614001</v>
      </c>
      <c r="V16357">
        <v>56.977200000000003</v>
      </c>
      <c r="W16357">
        <v>0</v>
      </c>
    </row>
    <row r="16358" spans="3:23" x14ac:dyDescent="0.35">
      <c r="C16358" s="12">
        <v>43556</v>
      </c>
      <c r="D16358" s="12">
        <v>43585</v>
      </c>
      <c r="E16358" t="s">
        <v>75</v>
      </c>
      <c r="F16358" t="s">
        <v>59</v>
      </c>
      <c r="G16358" t="s">
        <v>59</v>
      </c>
      <c r="H16358" t="s">
        <v>87</v>
      </c>
      <c r="I16358" t="s">
        <v>61</v>
      </c>
      <c r="J16358" t="s">
        <v>62</v>
      </c>
      <c r="K16358" t="s">
        <v>63</v>
      </c>
      <c r="L16358" t="s">
        <v>64</v>
      </c>
      <c r="M16358" t="s">
        <v>77</v>
      </c>
      <c r="N16358" t="s">
        <v>78</v>
      </c>
      <c r="O16358" t="s">
        <v>79</v>
      </c>
      <c r="P16358" t="s">
        <v>385</v>
      </c>
      <c r="Q16358" t="s">
        <v>386</v>
      </c>
      <c r="R16358" t="s">
        <v>70</v>
      </c>
      <c r="S16358">
        <v>1717.9972017826999</v>
      </c>
      <c r="T16358">
        <v>0.38269390213278998</v>
      </c>
      <c r="U16358">
        <v>29.265411850056999</v>
      </c>
      <c r="V16358">
        <v>58.704015873240998</v>
      </c>
      <c r="W16358">
        <v>0</v>
      </c>
    </row>
    <row r="16359" spans="3:23" x14ac:dyDescent="0.35">
      <c r="C16359" s="12">
        <v>44197</v>
      </c>
      <c r="D16359" s="12">
        <v>44227</v>
      </c>
      <c r="E16359" t="s">
        <v>21</v>
      </c>
      <c r="F16359" t="s">
        <v>59</v>
      </c>
      <c r="G16359" t="s">
        <v>59</v>
      </c>
      <c r="H16359" t="s">
        <v>76</v>
      </c>
      <c r="I16359" t="s">
        <v>61</v>
      </c>
      <c r="J16359" t="s">
        <v>62</v>
      </c>
      <c r="K16359" t="s">
        <v>63</v>
      </c>
      <c r="L16359" t="s">
        <v>64</v>
      </c>
      <c r="M16359" t="s">
        <v>82</v>
      </c>
      <c r="N16359" t="s">
        <v>379</v>
      </c>
      <c r="O16359" t="s">
        <v>380</v>
      </c>
      <c r="P16359" t="s">
        <v>393</v>
      </c>
      <c r="Q16359" t="s">
        <v>394</v>
      </c>
      <c r="R16359" t="s">
        <v>70</v>
      </c>
      <c r="S16359">
        <v>1717.48</v>
      </c>
      <c r="T16359">
        <v>5.2988222063352</v>
      </c>
      <c r="U16359">
        <v>49.090493340192999</v>
      </c>
      <c r="V16359">
        <v>34.985999999999997</v>
      </c>
      <c r="W16359">
        <v>0</v>
      </c>
    </row>
    <row r="16360" spans="3:23" x14ac:dyDescent="0.35">
      <c r="C16360" s="12">
        <v>44197</v>
      </c>
      <c r="D16360" s="12">
        <v>44227</v>
      </c>
      <c r="E16360" t="s">
        <v>21</v>
      </c>
      <c r="F16360" t="s">
        <v>59</v>
      </c>
      <c r="G16360" t="s">
        <v>59</v>
      </c>
      <c r="H16360" t="s">
        <v>76</v>
      </c>
      <c r="I16360" t="s">
        <v>61</v>
      </c>
      <c r="J16360" t="s">
        <v>62</v>
      </c>
      <c r="K16360" t="s">
        <v>63</v>
      </c>
      <c r="L16360" t="s">
        <v>64</v>
      </c>
      <c r="M16360" t="s">
        <v>82</v>
      </c>
      <c r="N16360" t="s">
        <v>379</v>
      </c>
      <c r="O16360" t="s">
        <v>380</v>
      </c>
      <c r="P16360" t="s">
        <v>494</v>
      </c>
      <c r="Q16360" t="s">
        <v>495</v>
      </c>
      <c r="R16360" t="s">
        <v>70</v>
      </c>
      <c r="S16360">
        <v>1716.6673260117</v>
      </c>
      <c r="T16360">
        <v>2.3471925928891002</v>
      </c>
      <c r="U16360">
        <v>190.50602275052</v>
      </c>
      <c r="V16360">
        <v>9.0110921493530007</v>
      </c>
      <c r="W16360">
        <v>0</v>
      </c>
    </row>
    <row r="16361" spans="3:23" x14ac:dyDescent="0.35">
      <c r="C16361" s="12">
        <v>44317</v>
      </c>
      <c r="D16361" s="12">
        <v>44347</v>
      </c>
      <c r="E16361" t="s">
        <v>21</v>
      </c>
      <c r="F16361" t="s">
        <v>59</v>
      </c>
      <c r="G16361" t="s">
        <v>59</v>
      </c>
      <c r="H16361" t="s">
        <v>60</v>
      </c>
      <c r="I16361" t="s">
        <v>61</v>
      </c>
      <c r="J16361" t="s">
        <v>62</v>
      </c>
      <c r="K16361" t="s">
        <v>63</v>
      </c>
      <c r="L16361" t="s">
        <v>64</v>
      </c>
      <c r="M16361" t="s">
        <v>101</v>
      </c>
      <c r="N16361" t="s">
        <v>102</v>
      </c>
      <c r="O16361" t="s">
        <v>93</v>
      </c>
      <c r="P16361" t="s">
        <v>349</v>
      </c>
      <c r="Q16361" t="s">
        <v>350</v>
      </c>
      <c r="R16361" t="s">
        <v>70</v>
      </c>
      <c r="S16361">
        <v>1716.6311877976</v>
      </c>
      <c r="T16361">
        <v>0.38006265103414</v>
      </c>
      <c r="U16361">
        <v>54.729136837844003</v>
      </c>
      <c r="V16361">
        <v>31.365946678162</v>
      </c>
      <c r="W16361">
        <v>0</v>
      </c>
    </row>
    <row r="16362" spans="3:23" x14ac:dyDescent="0.35">
      <c r="C16362" s="12">
        <v>43586</v>
      </c>
      <c r="D16362" s="12">
        <v>43616</v>
      </c>
      <c r="E16362" t="s">
        <v>75</v>
      </c>
      <c r="F16362" t="s">
        <v>59</v>
      </c>
      <c r="G16362" t="s">
        <v>59</v>
      </c>
      <c r="H16362" t="s">
        <v>60</v>
      </c>
      <c r="I16362" t="s">
        <v>61</v>
      </c>
      <c r="J16362" t="s">
        <v>62</v>
      </c>
      <c r="K16362" t="s">
        <v>63</v>
      </c>
      <c r="L16362" t="s">
        <v>64</v>
      </c>
      <c r="M16362" t="s">
        <v>77</v>
      </c>
      <c r="N16362" t="s">
        <v>78</v>
      </c>
      <c r="O16362" t="s">
        <v>79</v>
      </c>
      <c r="P16362" t="s">
        <v>519</v>
      </c>
      <c r="Q16362" t="s">
        <v>520</v>
      </c>
      <c r="R16362" t="s">
        <v>70</v>
      </c>
      <c r="S16362">
        <v>1715.8259026763999</v>
      </c>
      <c r="T16362">
        <v>0.87802012312541</v>
      </c>
      <c r="U16362">
        <v>29.314219767516999</v>
      </c>
      <c r="V16362">
        <v>58.532204380130999</v>
      </c>
      <c r="W16362">
        <v>0</v>
      </c>
    </row>
    <row r="16363" spans="3:23" x14ac:dyDescent="0.35">
      <c r="C16363" s="12">
        <v>43435</v>
      </c>
      <c r="D16363" s="12">
        <v>43465</v>
      </c>
      <c r="E16363" t="s">
        <v>75</v>
      </c>
      <c r="F16363" t="s">
        <v>59</v>
      </c>
      <c r="G16363" t="s">
        <v>59</v>
      </c>
      <c r="H16363" t="s">
        <v>60</v>
      </c>
      <c r="I16363" t="s">
        <v>61</v>
      </c>
      <c r="J16363" t="s">
        <v>62</v>
      </c>
      <c r="K16363" t="s">
        <v>63</v>
      </c>
      <c r="L16363" t="s">
        <v>64</v>
      </c>
      <c r="M16363" t="s">
        <v>82</v>
      </c>
      <c r="N16363" t="s">
        <v>486</v>
      </c>
      <c r="O16363" t="s">
        <v>487</v>
      </c>
      <c r="P16363" t="s">
        <v>488</v>
      </c>
      <c r="Q16363" t="s">
        <v>489</v>
      </c>
      <c r="R16363" t="s">
        <v>70</v>
      </c>
      <c r="S16363">
        <v>1714.3029306971</v>
      </c>
      <c r="T16363">
        <v>1.2815963771908001</v>
      </c>
      <c r="U16363">
        <v>30.983651206884002</v>
      </c>
      <c r="V16363">
        <v>55.329274114608999</v>
      </c>
      <c r="W16363">
        <v>0</v>
      </c>
    </row>
    <row r="16364" spans="3:23" x14ac:dyDescent="0.35">
      <c r="C16364" s="12">
        <v>43647</v>
      </c>
      <c r="D16364" s="12">
        <v>43677</v>
      </c>
      <c r="E16364" t="s">
        <v>75</v>
      </c>
      <c r="F16364" t="s">
        <v>59</v>
      </c>
      <c r="G16364" t="s">
        <v>59</v>
      </c>
      <c r="H16364" t="s">
        <v>87</v>
      </c>
      <c r="I16364" t="s">
        <v>61</v>
      </c>
      <c r="J16364" t="s">
        <v>62</v>
      </c>
      <c r="K16364" t="s">
        <v>63</v>
      </c>
      <c r="L16364" t="s">
        <v>64</v>
      </c>
      <c r="M16364" t="s">
        <v>96</v>
      </c>
      <c r="N16364" t="s">
        <v>111</v>
      </c>
      <c r="O16364" t="s">
        <v>112</v>
      </c>
      <c r="P16364" t="s">
        <v>341</v>
      </c>
      <c r="Q16364" t="s">
        <v>342</v>
      </c>
      <c r="R16364" t="s">
        <v>70</v>
      </c>
      <c r="S16364">
        <v>1713.5955962574001</v>
      </c>
      <c r="T16364">
        <v>0.53509234785144999</v>
      </c>
      <c r="U16364">
        <v>116.02327289736</v>
      </c>
      <c r="V16364">
        <v>14.769412665796001</v>
      </c>
      <c r="W16364">
        <v>0</v>
      </c>
    </row>
    <row r="16365" spans="3:23" x14ac:dyDescent="0.35">
      <c r="C16365" s="12">
        <v>43405</v>
      </c>
      <c r="D16365" s="12">
        <v>43434</v>
      </c>
      <c r="E16365" t="s">
        <v>75</v>
      </c>
      <c r="F16365" t="s">
        <v>59</v>
      </c>
      <c r="G16365" t="s">
        <v>59</v>
      </c>
      <c r="H16365" t="s">
        <v>76</v>
      </c>
      <c r="I16365" t="s">
        <v>61</v>
      </c>
      <c r="J16365" t="s">
        <v>62</v>
      </c>
      <c r="K16365" t="s">
        <v>63</v>
      </c>
      <c r="L16365" t="s">
        <v>64</v>
      </c>
      <c r="M16365" t="s">
        <v>82</v>
      </c>
      <c r="N16365" t="s">
        <v>441</v>
      </c>
      <c r="O16365" t="s">
        <v>442</v>
      </c>
      <c r="P16365" t="s">
        <v>443</v>
      </c>
      <c r="Q16365" t="s">
        <v>444</v>
      </c>
      <c r="R16365" t="s">
        <v>70</v>
      </c>
      <c r="S16365">
        <v>1713.2185324216</v>
      </c>
      <c r="T16365">
        <v>2.9406846119722001</v>
      </c>
      <c r="U16365">
        <v>106.43827944965</v>
      </c>
      <c r="V16365">
        <v>16.095887130832999</v>
      </c>
      <c r="W16365">
        <v>0</v>
      </c>
    </row>
    <row r="16366" spans="3:23" x14ac:dyDescent="0.35">
      <c r="C16366" s="12">
        <v>43922</v>
      </c>
      <c r="D16366" s="12">
        <v>43951</v>
      </c>
      <c r="E16366" t="s">
        <v>20</v>
      </c>
      <c r="F16366" t="s">
        <v>59</v>
      </c>
      <c r="G16366" t="s">
        <v>59</v>
      </c>
      <c r="H16366" t="s">
        <v>60</v>
      </c>
      <c r="I16366" t="s">
        <v>61</v>
      </c>
      <c r="J16366" t="s">
        <v>62</v>
      </c>
      <c r="K16366" t="s">
        <v>63</v>
      </c>
      <c r="L16366" t="s">
        <v>64</v>
      </c>
      <c r="M16366" t="s">
        <v>82</v>
      </c>
      <c r="N16366" t="s">
        <v>516</v>
      </c>
      <c r="O16366" t="s">
        <v>516</v>
      </c>
      <c r="P16366" t="s">
        <v>517</v>
      </c>
      <c r="Q16366" t="s">
        <v>518</v>
      </c>
      <c r="R16366" t="s">
        <v>70</v>
      </c>
      <c r="S16366">
        <v>1712.7576805429001</v>
      </c>
      <c r="T16366">
        <v>0.47896660768135002</v>
      </c>
      <c r="U16366">
        <v>19.746716575356</v>
      </c>
      <c r="V16366">
        <v>86.736327733612001</v>
      </c>
      <c r="W16366">
        <v>0</v>
      </c>
    </row>
    <row r="16367" spans="3:23" x14ac:dyDescent="0.35">
      <c r="C16367" s="12">
        <v>43586</v>
      </c>
      <c r="D16367" s="12">
        <v>43616</v>
      </c>
      <c r="E16367" t="s">
        <v>75</v>
      </c>
      <c r="F16367" t="s">
        <v>59</v>
      </c>
      <c r="G16367" t="s">
        <v>59</v>
      </c>
      <c r="H16367" t="s">
        <v>87</v>
      </c>
      <c r="I16367" t="s">
        <v>61</v>
      </c>
      <c r="J16367" t="s">
        <v>62</v>
      </c>
      <c r="K16367" t="s">
        <v>63</v>
      </c>
      <c r="L16367" t="s">
        <v>64</v>
      </c>
      <c r="M16367" t="s">
        <v>96</v>
      </c>
      <c r="N16367" t="s">
        <v>111</v>
      </c>
      <c r="O16367" t="s">
        <v>112</v>
      </c>
      <c r="P16367" t="s">
        <v>341</v>
      </c>
      <c r="Q16367" t="s">
        <v>342</v>
      </c>
      <c r="R16367" t="s">
        <v>70</v>
      </c>
      <c r="S16367">
        <v>1710.3961312291999</v>
      </c>
      <c r="T16367">
        <v>0.42855855007433002</v>
      </c>
      <c r="U16367">
        <v>117.51903515763</v>
      </c>
      <c r="V16367">
        <v>14.554205018234001</v>
      </c>
      <c r="W16367">
        <v>0</v>
      </c>
    </row>
    <row r="16368" spans="3:23" x14ac:dyDescent="0.35">
      <c r="C16368" s="12">
        <v>43374</v>
      </c>
      <c r="D16368" s="12">
        <v>43404</v>
      </c>
      <c r="E16368" t="s">
        <v>75</v>
      </c>
      <c r="F16368" t="s">
        <v>59</v>
      </c>
      <c r="G16368" t="s">
        <v>59</v>
      </c>
      <c r="H16368" t="s">
        <v>87</v>
      </c>
      <c r="I16368" t="s">
        <v>61</v>
      </c>
      <c r="J16368" t="s">
        <v>62</v>
      </c>
      <c r="K16368" t="s">
        <v>63</v>
      </c>
      <c r="L16368" t="s">
        <v>64</v>
      </c>
      <c r="M16368" t="s">
        <v>77</v>
      </c>
      <c r="N16368" t="s">
        <v>78</v>
      </c>
      <c r="O16368" t="s">
        <v>79</v>
      </c>
      <c r="P16368" t="s">
        <v>397</v>
      </c>
      <c r="Q16368" t="s">
        <v>398</v>
      </c>
      <c r="R16368" t="s">
        <v>70</v>
      </c>
      <c r="S16368">
        <v>1710.2349203276001</v>
      </c>
      <c r="T16368">
        <v>0.52862766954596996</v>
      </c>
      <c r="U16368">
        <v>26.293883542382002</v>
      </c>
      <c r="V16368">
        <v>65.043070475720995</v>
      </c>
      <c r="W16368">
        <v>0</v>
      </c>
    </row>
    <row r="16369" spans="3:23" x14ac:dyDescent="0.35">
      <c r="C16369" s="12">
        <v>43374</v>
      </c>
      <c r="D16369" s="12">
        <v>43404</v>
      </c>
      <c r="E16369" t="s">
        <v>75</v>
      </c>
      <c r="F16369" t="s">
        <v>59</v>
      </c>
      <c r="G16369" t="s">
        <v>59</v>
      </c>
      <c r="H16369" t="s">
        <v>60</v>
      </c>
      <c r="I16369" t="s">
        <v>61</v>
      </c>
      <c r="J16369" t="s">
        <v>62</v>
      </c>
      <c r="K16369" t="s">
        <v>63</v>
      </c>
      <c r="L16369" t="s">
        <v>64</v>
      </c>
      <c r="M16369" t="s">
        <v>137</v>
      </c>
      <c r="N16369" t="s">
        <v>66</v>
      </c>
      <c r="O16369" t="s">
        <v>67</v>
      </c>
      <c r="P16369" t="s">
        <v>505</v>
      </c>
      <c r="Q16369" t="s">
        <v>506</v>
      </c>
      <c r="R16369" t="s">
        <v>70</v>
      </c>
      <c r="S16369">
        <v>1708.2944126437001</v>
      </c>
      <c r="T16369">
        <v>1.5992223164835999</v>
      </c>
      <c r="U16369">
        <v>24.746527114883001</v>
      </c>
      <c r="V16369">
        <v>69.031682898903</v>
      </c>
      <c r="W16369">
        <v>0</v>
      </c>
    </row>
    <row r="16370" spans="3:23" x14ac:dyDescent="0.35">
      <c r="C16370" s="12">
        <v>43952</v>
      </c>
      <c r="D16370" s="12">
        <v>43982</v>
      </c>
      <c r="E16370" t="s">
        <v>20</v>
      </c>
      <c r="F16370" t="s">
        <v>59</v>
      </c>
      <c r="G16370" t="s">
        <v>59</v>
      </c>
      <c r="H16370" t="s">
        <v>60</v>
      </c>
      <c r="I16370" t="s">
        <v>61</v>
      </c>
      <c r="J16370" t="s">
        <v>62</v>
      </c>
      <c r="K16370" t="s">
        <v>63</v>
      </c>
      <c r="L16370" t="s">
        <v>64</v>
      </c>
      <c r="M16370" t="s">
        <v>82</v>
      </c>
      <c r="N16370" t="s">
        <v>502</v>
      </c>
      <c r="O16370" t="s">
        <v>502</v>
      </c>
      <c r="P16370" t="s">
        <v>503</v>
      </c>
      <c r="Q16370" t="s">
        <v>504</v>
      </c>
      <c r="R16370" t="s">
        <v>70</v>
      </c>
      <c r="S16370">
        <v>1705.9706764952</v>
      </c>
      <c r="T16370">
        <v>0.95953586665241997</v>
      </c>
      <c r="U16370">
        <v>74.732700937464998</v>
      </c>
      <c r="V16370">
        <v>22.827633085584999</v>
      </c>
      <c r="W16370">
        <v>0</v>
      </c>
    </row>
    <row r="16371" spans="3:23" x14ac:dyDescent="0.35">
      <c r="C16371" s="12">
        <v>43586</v>
      </c>
      <c r="D16371" s="12">
        <v>43616</v>
      </c>
      <c r="E16371" t="s">
        <v>75</v>
      </c>
      <c r="F16371" t="s">
        <v>59</v>
      </c>
      <c r="G16371" t="s">
        <v>59</v>
      </c>
      <c r="H16371" t="s">
        <v>60</v>
      </c>
      <c r="I16371" t="s">
        <v>61</v>
      </c>
      <c r="J16371" t="s">
        <v>62</v>
      </c>
      <c r="K16371" t="s">
        <v>63</v>
      </c>
      <c r="L16371" t="s">
        <v>64</v>
      </c>
      <c r="M16371" t="s">
        <v>82</v>
      </c>
      <c r="N16371" t="s">
        <v>486</v>
      </c>
      <c r="O16371" t="s">
        <v>487</v>
      </c>
      <c r="P16371" t="s">
        <v>488</v>
      </c>
      <c r="Q16371" t="s">
        <v>489</v>
      </c>
      <c r="R16371" t="s">
        <v>70</v>
      </c>
      <c r="S16371">
        <v>1705.3985274893</v>
      </c>
      <c r="T16371">
        <v>1.2102894996683</v>
      </c>
      <c r="U16371">
        <v>37.502637693338997</v>
      </c>
      <c r="V16371">
        <v>45.474095487212999</v>
      </c>
      <c r="W16371">
        <v>0</v>
      </c>
    </row>
    <row r="16372" spans="3:23" x14ac:dyDescent="0.35">
      <c r="C16372" s="12">
        <v>43770</v>
      </c>
      <c r="D16372" s="12">
        <v>43799</v>
      </c>
      <c r="E16372" t="s">
        <v>20</v>
      </c>
      <c r="F16372" t="s">
        <v>59</v>
      </c>
      <c r="G16372" t="s">
        <v>59</v>
      </c>
      <c r="H16372" t="s">
        <v>60</v>
      </c>
      <c r="I16372" t="s">
        <v>61</v>
      </c>
      <c r="J16372" t="s">
        <v>62</v>
      </c>
      <c r="K16372" t="s">
        <v>63</v>
      </c>
      <c r="L16372" t="s">
        <v>64</v>
      </c>
      <c r="M16372" t="s">
        <v>77</v>
      </c>
      <c r="N16372" t="s">
        <v>78</v>
      </c>
      <c r="O16372" t="s">
        <v>79</v>
      </c>
      <c r="P16372" t="s">
        <v>639</v>
      </c>
      <c r="Q16372" t="s">
        <v>640</v>
      </c>
      <c r="R16372" t="s">
        <v>70</v>
      </c>
      <c r="S16372">
        <v>1703.0080956974</v>
      </c>
      <c r="T16372">
        <v>0.39619357714532</v>
      </c>
      <c r="U16372">
        <v>34.971043170582</v>
      </c>
      <c r="V16372">
        <v>48.697663589572997</v>
      </c>
      <c r="W16372">
        <v>0</v>
      </c>
    </row>
    <row r="16373" spans="3:23" x14ac:dyDescent="0.35">
      <c r="C16373" s="12">
        <v>44256</v>
      </c>
      <c r="D16373" s="12">
        <v>44286</v>
      </c>
      <c r="E16373" t="s">
        <v>21</v>
      </c>
      <c r="F16373" t="s">
        <v>59</v>
      </c>
      <c r="G16373" t="s">
        <v>59</v>
      </c>
      <c r="H16373" t="s">
        <v>87</v>
      </c>
      <c r="I16373" t="s">
        <v>61</v>
      </c>
      <c r="J16373" t="s">
        <v>62</v>
      </c>
      <c r="K16373" t="s">
        <v>63</v>
      </c>
      <c r="L16373" t="s">
        <v>64</v>
      </c>
      <c r="M16373" t="s">
        <v>77</v>
      </c>
      <c r="N16373" t="s">
        <v>78</v>
      </c>
      <c r="O16373" t="s">
        <v>79</v>
      </c>
      <c r="P16373" t="s">
        <v>519</v>
      </c>
      <c r="Q16373" t="s">
        <v>520</v>
      </c>
      <c r="R16373" t="s">
        <v>70</v>
      </c>
      <c r="S16373">
        <v>1699.2390531148001</v>
      </c>
      <c r="T16373">
        <v>0.23077849627118999</v>
      </c>
      <c r="U16373">
        <v>25.735942472581002</v>
      </c>
      <c r="V16373">
        <v>66.025911229992005</v>
      </c>
      <c r="W16373">
        <v>0</v>
      </c>
    </row>
    <row r="16374" spans="3:23" x14ac:dyDescent="0.35">
      <c r="C16374" s="12">
        <v>44197</v>
      </c>
      <c r="D16374" s="12">
        <v>44227</v>
      </c>
      <c r="E16374" t="s">
        <v>21</v>
      </c>
      <c r="F16374" t="s">
        <v>59</v>
      </c>
      <c r="G16374" t="s">
        <v>59</v>
      </c>
      <c r="H16374" t="s">
        <v>76</v>
      </c>
      <c r="I16374" t="s">
        <v>61</v>
      </c>
      <c r="J16374" t="s">
        <v>62</v>
      </c>
      <c r="K16374" t="s">
        <v>63</v>
      </c>
      <c r="L16374" t="s">
        <v>64</v>
      </c>
      <c r="M16374" t="s">
        <v>77</v>
      </c>
      <c r="N16374" t="s">
        <v>78</v>
      </c>
      <c r="O16374" t="s">
        <v>79</v>
      </c>
      <c r="P16374" t="s">
        <v>320</v>
      </c>
      <c r="Q16374" t="s">
        <v>321</v>
      </c>
      <c r="R16374" t="s">
        <v>70</v>
      </c>
      <c r="S16374">
        <v>1699.1791170704</v>
      </c>
      <c r="T16374">
        <v>6.7987676655357996</v>
      </c>
      <c r="U16374">
        <v>53.247547096817001</v>
      </c>
      <c r="V16374">
        <v>31.910936929750001</v>
      </c>
      <c r="W16374">
        <v>0</v>
      </c>
    </row>
    <row r="16375" spans="3:23" x14ac:dyDescent="0.35">
      <c r="C16375" s="12">
        <v>44256</v>
      </c>
      <c r="D16375" s="12">
        <v>44286</v>
      </c>
      <c r="E16375" t="s">
        <v>21</v>
      </c>
      <c r="F16375" t="s">
        <v>59</v>
      </c>
      <c r="G16375" t="s">
        <v>59</v>
      </c>
      <c r="H16375" t="s">
        <v>76</v>
      </c>
      <c r="I16375" t="s">
        <v>61</v>
      </c>
      <c r="J16375" t="s">
        <v>62</v>
      </c>
      <c r="K16375" t="s">
        <v>63</v>
      </c>
      <c r="L16375" t="s">
        <v>64</v>
      </c>
      <c r="M16375" t="s">
        <v>82</v>
      </c>
      <c r="N16375" t="s">
        <v>486</v>
      </c>
      <c r="O16375" t="s">
        <v>487</v>
      </c>
      <c r="P16375" t="s">
        <v>595</v>
      </c>
      <c r="Q16375" t="s">
        <v>596</v>
      </c>
      <c r="R16375" t="s">
        <v>70</v>
      </c>
      <c r="S16375">
        <v>1698.1606252669999</v>
      </c>
      <c r="T16375">
        <v>0.72387426996657001</v>
      </c>
      <c r="U16375">
        <v>423.15515369882002</v>
      </c>
      <c r="V16375">
        <v>4.0130921493529996</v>
      </c>
      <c r="W16375">
        <v>0</v>
      </c>
    </row>
    <row r="16376" spans="3:23" x14ac:dyDescent="0.35">
      <c r="C16376" s="12">
        <v>43739</v>
      </c>
      <c r="D16376" s="12">
        <v>43769</v>
      </c>
      <c r="E16376" t="s">
        <v>20</v>
      </c>
      <c r="F16376" t="s">
        <v>59</v>
      </c>
      <c r="G16376" t="s">
        <v>59</v>
      </c>
      <c r="H16376" t="s">
        <v>87</v>
      </c>
      <c r="I16376" t="s">
        <v>61</v>
      </c>
      <c r="J16376" t="s">
        <v>62</v>
      </c>
      <c r="K16376" t="s">
        <v>63</v>
      </c>
      <c r="L16376" t="s">
        <v>64</v>
      </c>
      <c r="M16376" t="s">
        <v>82</v>
      </c>
      <c r="N16376" t="s">
        <v>426</v>
      </c>
      <c r="O16376" t="s">
        <v>427</v>
      </c>
      <c r="P16376" t="s">
        <v>428</v>
      </c>
      <c r="Q16376" t="s">
        <v>429</v>
      </c>
      <c r="R16376" t="s">
        <v>70</v>
      </c>
      <c r="S16376">
        <v>1697.9769686805</v>
      </c>
      <c r="T16376">
        <v>1.0160023010887</v>
      </c>
      <c r="U16376">
        <v>39.99</v>
      </c>
      <c r="V16376">
        <v>42.460039226817997</v>
      </c>
      <c r="W16376">
        <v>0</v>
      </c>
    </row>
    <row r="16377" spans="3:23" x14ac:dyDescent="0.35">
      <c r="C16377" s="12">
        <v>43405</v>
      </c>
      <c r="D16377" s="12">
        <v>43434</v>
      </c>
      <c r="E16377" t="s">
        <v>75</v>
      </c>
      <c r="F16377" t="s">
        <v>59</v>
      </c>
      <c r="G16377" t="s">
        <v>59</v>
      </c>
      <c r="H16377" t="s">
        <v>76</v>
      </c>
      <c r="I16377" t="s">
        <v>61</v>
      </c>
      <c r="J16377" t="s">
        <v>62</v>
      </c>
      <c r="K16377" t="s">
        <v>63</v>
      </c>
      <c r="L16377" t="s">
        <v>64</v>
      </c>
      <c r="M16377" t="s">
        <v>82</v>
      </c>
      <c r="N16377" t="s">
        <v>536</v>
      </c>
      <c r="O16377" t="s">
        <v>537</v>
      </c>
      <c r="P16377" t="s">
        <v>538</v>
      </c>
      <c r="Q16377" t="s">
        <v>539</v>
      </c>
      <c r="R16377" t="s">
        <v>70</v>
      </c>
      <c r="S16377">
        <v>1697.4551683187001</v>
      </c>
      <c r="T16377">
        <v>0.69745743157488005</v>
      </c>
      <c r="U16377">
        <v>60.431315383296003</v>
      </c>
      <c r="V16377">
        <v>28.088999181175001</v>
      </c>
      <c r="W16377">
        <v>0</v>
      </c>
    </row>
    <row r="16378" spans="3:23" x14ac:dyDescent="0.35">
      <c r="C16378" s="12">
        <v>43497</v>
      </c>
      <c r="D16378" s="12">
        <v>43524</v>
      </c>
      <c r="E16378" t="s">
        <v>75</v>
      </c>
      <c r="F16378" t="s">
        <v>59</v>
      </c>
      <c r="G16378" t="s">
        <v>59</v>
      </c>
      <c r="H16378" t="s">
        <v>76</v>
      </c>
      <c r="I16378" t="s">
        <v>61</v>
      </c>
      <c r="J16378" t="s">
        <v>62</v>
      </c>
      <c r="K16378" t="s">
        <v>63</v>
      </c>
      <c r="L16378" t="s">
        <v>64</v>
      </c>
      <c r="M16378" t="s">
        <v>82</v>
      </c>
      <c r="N16378" t="s">
        <v>478</v>
      </c>
      <c r="O16378" t="s">
        <v>479</v>
      </c>
      <c r="P16378" t="s">
        <v>480</v>
      </c>
      <c r="Q16378" t="s">
        <v>481</v>
      </c>
      <c r="R16378" t="s">
        <v>70</v>
      </c>
      <c r="S16378">
        <v>1697.28</v>
      </c>
      <c r="T16378">
        <v>5.4946235525586999</v>
      </c>
      <c r="U16378">
        <v>24.969987995198</v>
      </c>
      <c r="V16378">
        <v>67.972800000000007</v>
      </c>
      <c r="W16378">
        <v>0</v>
      </c>
    </row>
    <row r="16379" spans="3:23" x14ac:dyDescent="0.35">
      <c r="C16379" s="12">
        <v>44256</v>
      </c>
      <c r="D16379" s="12">
        <v>44286</v>
      </c>
      <c r="E16379" t="s">
        <v>21</v>
      </c>
      <c r="F16379" t="s">
        <v>59</v>
      </c>
      <c r="G16379" t="s">
        <v>59</v>
      </c>
      <c r="H16379" t="s">
        <v>60</v>
      </c>
      <c r="I16379" t="s">
        <v>61</v>
      </c>
      <c r="J16379" t="s">
        <v>62</v>
      </c>
      <c r="K16379" t="s">
        <v>63</v>
      </c>
      <c r="L16379" t="s">
        <v>64</v>
      </c>
      <c r="M16379" t="s">
        <v>88</v>
      </c>
      <c r="N16379" t="s">
        <v>89</v>
      </c>
      <c r="O16379" t="s">
        <v>67</v>
      </c>
      <c r="P16379" t="s">
        <v>360</v>
      </c>
      <c r="Q16379" t="s">
        <v>361</v>
      </c>
      <c r="R16379" t="s">
        <v>70</v>
      </c>
      <c r="S16379">
        <v>1696.6580293828999</v>
      </c>
      <c r="T16379">
        <v>0.31028535822966002</v>
      </c>
      <c r="U16379">
        <v>78.010480628422997</v>
      </c>
      <c r="V16379">
        <v>21.749103655243001</v>
      </c>
      <c r="W16379">
        <v>0</v>
      </c>
    </row>
    <row r="16380" spans="3:23" x14ac:dyDescent="0.35">
      <c r="C16380" s="12">
        <v>43678</v>
      </c>
      <c r="D16380" s="12">
        <v>43708</v>
      </c>
      <c r="E16380" t="s">
        <v>75</v>
      </c>
      <c r="F16380" t="s">
        <v>59</v>
      </c>
      <c r="G16380" t="s">
        <v>59</v>
      </c>
      <c r="H16380" t="s">
        <v>76</v>
      </c>
      <c r="I16380" t="s">
        <v>61</v>
      </c>
      <c r="J16380" t="s">
        <v>62</v>
      </c>
      <c r="K16380" t="s">
        <v>63</v>
      </c>
      <c r="L16380" t="s">
        <v>64</v>
      </c>
      <c r="M16380" t="s">
        <v>96</v>
      </c>
      <c r="N16380" t="s">
        <v>97</v>
      </c>
      <c r="O16380" t="s">
        <v>98</v>
      </c>
      <c r="P16380" t="s">
        <v>482</v>
      </c>
      <c r="Q16380" t="s">
        <v>483</v>
      </c>
      <c r="R16380" t="s">
        <v>70</v>
      </c>
      <c r="S16380">
        <v>1696.0937422049001</v>
      </c>
      <c r="T16380">
        <v>1.0355822063363</v>
      </c>
      <c r="U16380">
        <v>338.10924369748</v>
      </c>
      <c r="V16380">
        <v>5.0164074890613</v>
      </c>
      <c r="W16380">
        <v>0</v>
      </c>
    </row>
    <row r="16381" spans="3:23" x14ac:dyDescent="0.35">
      <c r="C16381" s="12">
        <v>43435</v>
      </c>
      <c r="D16381" s="12">
        <v>43465</v>
      </c>
      <c r="E16381" t="s">
        <v>75</v>
      </c>
      <c r="F16381" t="s">
        <v>59</v>
      </c>
      <c r="G16381" t="s">
        <v>59</v>
      </c>
      <c r="H16381" t="s">
        <v>76</v>
      </c>
      <c r="I16381" t="s">
        <v>61</v>
      </c>
      <c r="J16381" t="s">
        <v>62</v>
      </c>
      <c r="K16381" t="s">
        <v>63</v>
      </c>
      <c r="L16381" t="s">
        <v>64</v>
      </c>
      <c r="M16381" t="s">
        <v>82</v>
      </c>
      <c r="N16381" t="s">
        <v>536</v>
      </c>
      <c r="O16381" t="s">
        <v>537</v>
      </c>
      <c r="P16381" t="s">
        <v>548</v>
      </c>
      <c r="Q16381" t="s">
        <v>549</v>
      </c>
      <c r="R16381" t="s">
        <v>70</v>
      </c>
      <c r="S16381">
        <v>1695.6989033638999</v>
      </c>
      <c r="T16381">
        <v>0.75235081516003</v>
      </c>
      <c r="U16381">
        <v>35.964385754302</v>
      </c>
      <c r="V16381">
        <v>47.149391482687001</v>
      </c>
      <c r="W16381">
        <v>0</v>
      </c>
    </row>
    <row r="16382" spans="3:23" x14ac:dyDescent="0.35">
      <c r="C16382" s="12">
        <v>44166</v>
      </c>
      <c r="D16382" s="12">
        <v>44196</v>
      </c>
      <c r="E16382" t="s">
        <v>21</v>
      </c>
      <c r="F16382" t="s">
        <v>59</v>
      </c>
      <c r="G16382" t="s">
        <v>59</v>
      </c>
      <c r="H16382" t="s">
        <v>76</v>
      </c>
      <c r="I16382" t="s">
        <v>61</v>
      </c>
      <c r="J16382" t="s">
        <v>62</v>
      </c>
      <c r="K16382" t="s">
        <v>63</v>
      </c>
      <c r="L16382" t="s">
        <v>64</v>
      </c>
      <c r="M16382" t="s">
        <v>96</v>
      </c>
      <c r="N16382" t="s">
        <v>111</v>
      </c>
      <c r="O16382" t="s">
        <v>112</v>
      </c>
      <c r="P16382" t="s">
        <v>417</v>
      </c>
      <c r="Q16382" t="s">
        <v>418</v>
      </c>
      <c r="R16382" t="s">
        <v>70</v>
      </c>
      <c r="S16382">
        <v>1694.1007836604001</v>
      </c>
      <c r="T16382">
        <v>7.9995165049532</v>
      </c>
      <c r="U16382">
        <v>121.56123037397001</v>
      </c>
      <c r="V16382">
        <v>13.936193130397999</v>
      </c>
      <c r="W16382">
        <v>0</v>
      </c>
    </row>
    <row r="16383" spans="3:23" x14ac:dyDescent="0.35">
      <c r="C16383" s="12">
        <v>43922</v>
      </c>
      <c r="D16383" s="12">
        <v>43951</v>
      </c>
      <c r="E16383" t="s">
        <v>20</v>
      </c>
      <c r="F16383" t="s">
        <v>59</v>
      </c>
      <c r="G16383" t="s">
        <v>59</v>
      </c>
      <c r="H16383" t="s">
        <v>87</v>
      </c>
      <c r="I16383" t="s">
        <v>61</v>
      </c>
      <c r="J16383" t="s">
        <v>62</v>
      </c>
      <c r="K16383" t="s">
        <v>63</v>
      </c>
      <c r="L16383" t="s">
        <v>64</v>
      </c>
      <c r="M16383" t="s">
        <v>101</v>
      </c>
      <c r="N16383" t="s">
        <v>102</v>
      </c>
      <c r="O16383" t="s">
        <v>93</v>
      </c>
      <c r="P16383" t="s">
        <v>590</v>
      </c>
      <c r="Q16383" t="s">
        <v>591</v>
      </c>
      <c r="R16383" t="s">
        <v>70</v>
      </c>
      <c r="S16383">
        <v>1693.580863183</v>
      </c>
      <c r="T16383">
        <v>0.14624149937573</v>
      </c>
      <c r="U16383">
        <v>64.011023393757995</v>
      </c>
      <c r="V16383">
        <v>26.457643908691001</v>
      </c>
      <c r="W16383">
        <v>0</v>
      </c>
    </row>
    <row r="16384" spans="3:23" x14ac:dyDescent="0.35">
      <c r="C16384" s="12">
        <v>44409</v>
      </c>
      <c r="D16384" s="12">
        <v>44439</v>
      </c>
      <c r="E16384" t="s">
        <v>21</v>
      </c>
      <c r="F16384" t="s">
        <v>59</v>
      </c>
      <c r="G16384" t="s">
        <v>59</v>
      </c>
      <c r="H16384" t="s">
        <v>87</v>
      </c>
      <c r="I16384" t="s">
        <v>61</v>
      </c>
      <c r="J16384" t="s">
        <v>62</v>
      </c>
      <c r="K16384" t="s">
        <v>63</v>
      </c>
      <c r="L16384" t="s">
        <v>64</v>
      </c>
      <c r="M16384" t="s">
        <v>88</v>
      </c>
      <c r="N16384" t="s">
        <v>89</v>
      </c>
      <c r="O16384" t="s">
        <v>67</v>
      </c>
      <c r="P16384" t="s">
        <v>283</v>
      </c>
      <c r="Q16384" t="s">
        <v>284</v>
      </c>
      <c r="R16384" t="s">
        <v>70</v>
      </c>
      <c r="S16384">
        <v>1692.7304149741999</v>
      </c>
      <c r="T16384">
        <v>0.41733233609454001</v>
      </c>
      <c r="U16384">
        <v>25.559999694241</v>
      </c>
      <c r="V16384">
        <v>66.225760376501</v>
      </c>
      <c r="W16384">
        <v>0</v>
      </c>
    </row>
    <row r="16385" spans="3:23" x14ac:dyDescent="0.35">
      <c r="C16385" s="12">
        <v>43525</v>
      </c>
      <c r="D16385" s="12">
        <v>43555</v>
      </c>
      <c r="E16385" t="s">
        <v>75</v>
      </c>
      <c r="F16385" t="s">
        <v>59</v>
      </c>
      <c r="G16385" t="s">
        <v>59</v>
      </c>
      <c r="H16385" t="s">
        <v>87</v>
      </c>
      <c r="I16385" t="s">
        <v>61</v>
      </c>
      <c r="J16385" t="s">
        <v>62</v>
      </c>
      <c r="K16385" t="s">
        <v>63</v>
      </c>
      <c r="L16385" t="s">
        <v>64</v>
      </c>
      <c r="M16385" t="s">
        <v>65</v>
      </c>
      <c r="N16385" t="s">
        <v>66</v>
      </c>
      <c r="O16385" t="s">
        <v>67</v>
      </c>
      <c r="P16385" t="s">
        <v>401</v>
      </c>
      <c r="Q16385" t="s">
        <v>402</v>
      </c>
      <c r="R16385" t="s">
        <v>70</v>
      </c>
      <c r="S16385">
        <v>1687.5218107433</v>
      </c>
      <c r="T16385">
        <v>0.30460080406057</v>
      </c>
      <c r="U16385">
        <v>334.17939013165</v>
      </c>
      <c r="V16385">
        <v>5.0497483105659002</v>
      </c>
      <c r="W16385">
        <v>0</v>
      </c>
    </row>
    <row r="16386" spans="3:23" x14ac:dyDescent="0.35">
      <c r="C16386" s="12">
        <v>44317</v>
      </c>
      <c r="D16386" s="12">
        <v>44347</v>
      </c>
      <c r="E16386" t="s">
        <v>21</v>
      </c>
      <c r="F16386" t="s">
        <v>59</v>
      </c>
      <c r="G16386" t="s">
        <v>59</v>
      </c>
      <c r="H16386" t="s">
        <v>76</v>
      </c>
      <c r="I16386" t="s">
        <v>61</v>
      </c>
      <c r="J16386" t="s">
        <v>62</v>
      </c>
      <c r="K16386" t="s">
        <v>63</v>
      </c>
      <c r="L16386" t="s">
        <v>64</v>
      </c>
      <c r="M16386" t="s">
        <v>82</v>
      </c>
      <c r="N16386" t="s">
        <v>379</v>
      </c>
      <c r="O16386" t="s">
        <v>380</v>
      </c>
      <c r="P16386" t="s">
        <v>472</v>
      </c>
      <c r="Q16386" t="s">
        <v>473</v>
      </c>
      <c r="R16386" t="s">
        <v>70</v>
      </c>
      <c r="S16386">
        <v>1686.1510705232999</v>
      </c>
      <c r="T16386">
        <v>2.5314757881347001</v>
      </c>
      <c r="U16386">
        <v>56.206393872002003</v>
      </c>
      <c r="V16386">
        <v>29.999275071144002</v>
      </c>
      <c r="W16386">
        <v>0</v>
      </c>
    </row>
    <row r="16387" spans="3:23" x14ac:dyDescent="0.35">
      <c r="C16387" s="12">
        <v>43862</v>
      </c>
      <c r="D16387" s="12">
        <v>43890</v>
      </c>
      <c r="E16387" t="s">
        <v>20</v>
      </c>
      <c r="F16387" t="s">
        <v>59</v>
      </c>
      <c r="G16387" t="s">
        <v>59</v>
      </c>
      <c r="H16387" t="s">
        <v>60</v>
      </c>
      <c r="I16387" t="s">
        <v>61</v>
      </c>
      <c r="J16387" t="s">
        <v>62</v>
      </c>
      <c r="K16387" t="s">
        <v>63</v>
      </c>
      <c r="L16387" t="s">
        <v>64</v>
      </c>
      <c r="M16387" t="s">
        <v>82</v>
      </c>
      <c r="N16387" t="s">
        <v>496</v>
      </c>
      <c r="O16387" t="s">
        <v>497</v>
      </c>
      <c r="P16387" t="s">
        <v>498</v>
      </c>
      <c r="Q16387" t="s">
        <v>499</v>
      </c>
      <c r="R16387" t="s">
        <v>70</v>
      </c>
      <c r="S16387">
        <v>1682.871588194</v>
      </c>
      <c r="T16387">
        <v>0.56676123612679996</v>
      </c>
      <c r="U16387">
        <v>39.99</v>
      </c>
      <c r="V16387">
        <v>42.082310282420998</v>
      </c>
      <c r="W16387">
        <v>0</v>
      </c>
    </row>
    <row r="16388" spans="3:23" x14ac:dyDescent="0.35">
      <c r="C16388" s="12">
        <v>43678</v>
      </c>
      <c r="D16388" s="12">
        <v>43708</v>
      </c>
      <c r="E16388" t="s">
        <v>75</v>
      </c>
      <c r="F16388" t="s">
        <v>59</v>
      </c>
      <c r="G16388" t="s">
        <v>59</v>
      </c>
      <c r="H16388" t="s">
        <v>87</v>
      </c>
      <c r="I16388" t="s">
        <v>61</v>
      </c>
      <c r="J16388" t="s">
        <v>62</v>
      </c>
      <c r="K16388" t="s">
        <v>63</v>
      </c>
      <c r="L16388" t="s">
        <v>64</v>
      </c>
      <c r="M16388" t="s">
        <v>65</v>
      </c>
      <c r="N16388" t="s">
        <v>66</v>
      </c>
      <c r="O16388" t="s">
        <v>67</v>
      </c>
      <c r="P16388" t="s">
        <v>401</v>
      </c>
      <c r="Q16388" t="s">
        <v>402</v>
      </c>
      <c r="R16388" t="s">
        <v>70</v>
      </c>
      <c r="S16388">
        <v>1680.0021512333001</v>
      </c>
      <c r="T16388">
        <v>0.15466684146682999</v>
      </c>
      <c r="U16388">
        <v>260.20006787339997</v>
      </c>
      <c r="V16388">
        <v>6.4565784512043001</v>
      </c>
      <c r="W16388">
        <v>0</v>
      </c>
    </row>
    <row r="16389" spans="3:23" x14ac:dyDescent="0.35">
      <c r="C16389" s="12">
        <v>44105</v>
      </c>
      <c r="D16389" s="12">
        <v>44135</v>
      </c>
      <c r="E16389" t="s">
        <v>21</v>
      </c>
      <c r="F16389" t="s">
        <v>59</v>
      </c>
      <c r="G16389" t="s">
        <v>59</v>
      </c>
      <c r="H16389" t="s">
        <v>76</v>
      </c>
      <c r="I16389" t="s">
        <v>61</v>
      </c>
      <c r="J16389" t="s">
        <v>62</v>
      </c>
      <c r="K16389" t="s">
        <v>63</v>
      </c>
      <c r="L16389" t="s">
        <v>64</v>
      </c>
      <c r="M16389" t="s">
        <v>88</v>
      </c>
      <c r="N16389" t="s">
        <v>150</v>
      </c>
      <c r="O16389" t="s">
        <v>93</v>
      </c>
      <c r="P16389" t="s">
        <v>269</v>
      </c>
      <c r="Q16389" t="s">
        <v>270</v>
      </c>
      <c r="R16389" t="s">
        <v>70</v>
      </c>
      <c r="S16389">
        <v>1677.5205526136999</v>
      </c>
      <c r="T16389">
        <v>8.0349916291465</v>
      </c>
      <c r="U16389">
        <v>19.525988233523002</v>
      </c>
      <c r="V16389">
        <v>85.912197249699005</v>
      </c>
      <c r="W16389">
        <v>0</v>
      </c>
    </row>
    <row r="16390" spans="3:23" x14ac:dyDescent="0.35">
      <c r="C16390" s="12">
        <v>44317</v>
      </c>
      <c r="D16390" s="12">
        <v>44347</v>
      </c>
      <c r="E16390" t="s">
        <v>21</v>
      </c>
      <c r="F16390" t="s">
        <v>59</v>
      </c>
      <c r="G16390" t="s">
        <v>59</v>
      </c>
      <c r="H16390" t="s">
        <v>76</v>
      </c>
      <c r="I16390" t="s">
        <v>61</v>
      </c>
      <c r="J16390" t="s">
        <v>62</v>
      </c>
      <c r="K16390" t="s">
        <v>63</v>
      </c>
      <c r="L16390" t="s">
        <v>64</v>
      </c>
      <c r="M16390" t="s">
        <v>82</v>
      </c>
      <c r="N16390" t="s">
        <v>328</v>
      </c>
      <c r="O16390" t="s">
        <v>328</v>
      </c>
      <c r="P16390" t="s">
        <v>677</v>
      </c>
      <c r="Q16390" t="s">
        <v>678</v>
      </c>
      <c r="R16390" t="s">
        <v>70</v>
      </c>
      <c r="S16390">
        <v>1677.39</v>
      </c>
      <c r="T16390">
        <v>0.10150825383721999</v>
      </c>
      <c r="U16390">
        <v>152.55102040816001</v>
      </c>
      <c r="V16390">
        <v>10.9956</v>
      </c>
      <c r="W16390">
        <v>0</v>
      </c>
    </row>
    <row r="16391" spans="3:23" x14ac:dyDescent="0.35">
      <c r="C16391" s="12">
        <v>44348</v>
      </c>
      <c r="D16391" s="12">
        <v>44377</v>
      </c>
      <c r="E16391" t="s">
        <v>21</v>
      </c>
      <c r="F16391" t="s">
        <v>59</v>
      </c>
      <c r="G16391" t="s">
        <v>59</v>
      </c>
      <c r="H16391" t="s">
        <v>76</v>
      </c>
      <c r="I16391" t="s">
        <v>61</v>
      </c>
      <c r="J16391" t="s">
        <v>62</v>
      </c>
      <c r="K16391" t="s">
        <v>63</v>
      </c>
      <c r="L16391" t="s">
        <v>64</v>
      </c>
      <c r="M16391" t="s">
        <v>82</v>
      </c>
      <c r="N16391" t="s">
        <v>328</v>
      </c>
      <c r="O16391" t="s">
        <v>328</v>
      </c>
      <c r="P16391" t="s">
        <v>677</v>
      </c>
      <c r="Q16391" t="s">
        <v>678</v>
      </c>
      <c r="R16391" t="s">
        <v>70</v>
      </c>
      <c r="S16391">
        <v>1677.39</v>
      </c>
      <c r="T16391">
        <v>0.10047245532868</v>
      </c>
      <c r="U16391">
        <v>152.55102040816001</v>
      </c>
      <c r="V16391">
        <v>10.9956</v>
      </c>
      <c r="W16391">
        <v>0</v>
      </c>
    </row>
    <row r="16392" spans="3:23" x14ac:dyDescent="0.35">
      <c r="C16392" s="12">
        <v>43800</v>
      </c>
      <c r="D16392" s="12">
        <v>43830</v>
      </c>
      <c r="E16392" t="s">
        <v>20</v>
      </c>
      <c r="F16392" t="s">
        <v>59</v>
      </c>
      <c r="G16392" t="s">
        <v>59</v>
      </c>
      <c r="H16392" t="s">
        <v>87</v>
      </c>
      <c r="I16392" t="s">
        <v>61</v>
      </c>
      <c r="J16392" t="s">
        <v>62</v>
      </c>
      <c r="K16392" t="s">
        <v>63</v>
      </c>
      <c r="L16392" t="s">
        <v>64</v>
      </c>
      <c r="M16392" t="s">
        <v>96</v>
      </c>
      <c r="N16392" t="s">
        <v>111</v>
      </c>
      <c r="O16392" t="s">
        <v>112</v>
      </c>
      <c r="P16392" t="s">
        <v>341</v>
      </c>
      <c r="Q16392" t="s">
        <v>342</v>
      </c>
      <c r="R16392" t="s">
        <v>70</v>
      </c>
      <c r="S16392">
        <v>1677.2569131314001</v>
      </c>
      <c r="T16392">
        <v>0.36328512615611003</v>
      </c>
      <c r="U16392">
        <v>113.29529241047</v>
      </c>
      <c r="V16392">
        <v>14.804294842672</v>
      </c>
      <c r="W16392">
        <v>0</v>
      </c>
    </row>
    <row r="16393" spans="3:23" x14ac:dyDescent="0.35">
      <c r="C16393" s="12">
        <v>43831</v>
      </c>
      <c r="D16393" s="12">
        <v>43861</v>
      </c>
      <c r="E16393" t="s">
        <v>20</v>
      </c>
      <c r="F16393" t="s">
        <v>59</v>
      </c>
      <c r="G16393" t="s">
        <v>59</v>
      </c>
      <c r="H16393" t="s">
        <v>87</v>
      </c>
      <c r="I16393" t="s">
        <v>61</v>
      </c>
      <c r="J16393" t="s">
        <v>62</v>
      </c>
      <c r="K16393" t="s">
        <v>63</v>
      </c>
      <c r="L16393" t="s">
        <v>64</v>
      </c>
      <c r="M16393" t="s">
        <v>82</v>
      </c>
      <c r="N16393" t="s">
        <v>592</v>
      </c>
      <c r="O16393" t="s">
        <v>592</v>
      </c>
      <c r="P16393" t="s">
        <v>615</v>
      </c>
      <c r="Q16393" t="s">
        <v>616</v>
      </c>
      <c r="R16393" t="s">
        <v>70</v>
      </c>
      <c r="S16393">
        <v>1676.3011297380001</v>
      </c>
      <c r="T16393">
        <v>0.36970602347451997</v>
      </c>
      <c r="U16393">
        <v>19.989999999999998</v>
      </c>
      <c r="V16393">
        <v>83.856984979391001</v>
      </c>
      <c r="W16393">
        <v>0</v>
      </c>
    </row>
    <row r="16394" spans="3:23" x14ac:dyDescent="0.35">
      <c r="C16394" s="12">
        <v>43586</v>
      </c>
      <c r="D16394" s="12">
        <v>43616</v>
      </c>
      <c r="E16394" t="s">
        <v>75</v>
      </c>
      <c r="F16394" t="s">
        <v>59</v>
      </c>
      <c r="G16394" t="s">
        <v>59</v>
      </c>
      <c r="H16394" t="s">
        <v>76</v>
      </c>
      <c r="I16394" t="s">
        <v>61</v>
      </c>
      <c r="J16394" t="s">
        <v>62</v>
      </c>
      <c r="K16394" t="s">
        <v>63</v>
      </c>
      <c r="L16394" t="s">
        <v>64</v>
      </c>
      <c r="M16394" t="s">
        <v>101</v>
      </c>
      <c r="N16394" t="s">
        <v>102</v>
      </c>
      <c r="O16394" t="s">
        <v>93</v>
      </c>
      <c r="P16394" t="s">
        <v>405</v>
      </c>
      <c r="Q16394" t="s">
        <v>406</v>
      </c>
      <c r="R16394" t="s">
        <v>70</v>
      </c>
      <c r="S16394">
        <v>1676.0439263105</v>
      </c>
      <c r="T16394">
        <v>1.6988669467871</v>
      </c>
      <c r="U16394">
        <v>14.141759200059999</v>
      </c>
      <c r="V16394">
        <v>118.51735718307</v>
      </c>
      <c r="W16394">
        <v>0</v>
      </c>
    </row>
    <row r="16395" spans="3:23" x14ac:dyDescent="0.35">
      <c r="C16395" s="12">
        <v>43617</v>
      </c>
      <c r="D16395" s="12">
        <v>43646</v>
      </c>
      <c r="E16395" t="s">
        <v>75</v>
      </c>
      <c r="F16395" t="s">
        <v>59</v>
      </c>
      <c r="G16395" t="s">
        <v>59</v>
      </c>
      <c r="H16395" t="s">
        <v>76</v>
      </c>
      <c r="I16395" t="s">
        <v>61</v>
      </c>
      <c r="J16395" t="s">
        <v>62</v>
      </c>
      <c r="K16395" t="s">
        <v>63</v>
      </c>
      <c r="L16395" t="s">
        <v>64</v>
      </c>
      <c r="M16395" t="s">
        <v>82</v>
      </c>
      <c r="N16395" t="s">
        <v>486</v>
      </c>
      <c r="O16395" t="s">
        <v>487</v>
      </c>
      <c r="P16395" t="s">
        <v>492</v>
      </c>
      <c r="Q16395" t="s">
        <v>493</v>
      </c>
      <c r="R16395" t="s">
        <v>70</v>
      </c>
      <c r="S16395">
        <v>1674.3133573079001</v>
      </c>
      <c r="T16395">
        <v>1.8475737968226</v>
      </c>
      <c r="U16395">
        <v>49.170279963256</v>
      </c>
      <c r="V16395">
        <v>34.051328537464002</v>
      </c>
      <c r="W16395">
        <v>0</v>
      </c>
    </row>
    <row r="16396" spans="3:23" x14ac:dyDescent="0.35">
      <c r="C16396" s="12">
        <v>43800</v>
      </c>
      <c r="D16396" s="12">
        <v>43830</v>
      </c>
      <c r="E16396" t="s">
        <v>20</v>
      </c>
      <c r="F16396" t="s">
        <v>59</v>
      </c>
      <c r="G16396" t="s">
        <v>59</v>
      </c>
      <c r="H16396" t="s">
        <v>60</v>
      </c>
      <c r="I16396" t="s">
        <v>61</v>
      </c>
      <c r="J16396" t="s">
        <v>62</v>
      </c>
      <c r="K16396" t="s">
        <v>63</v>
      </c>
      <c r="L16396" t="s">
        <v>64</v>
      </c>
      <c r="M16396" t="s">
        <v>96</v>
      </c>
      <c r="N16396" t="s">
        <v>111</v>
      </c>
      <c r="O16396" t="s">
        <v>112</v>
      </c>
      <c r="P16396" t="s">
        <v>586</v>
      </c>
      <c r="Q16396" t="s">
        <v>587</v>
      </c>
      <c r="R16396" t="s">
        <v>70</v>
      </c>
      <c r="S16396">
        <v>1674.2800199999999</v>
      </c>
      <c r="T16396">
        <v>0.34795969233812002</v>
      </c>
      <c r="U16396">
        <v>334.99</v>
      </c>
      <c r="V16396">
        <v>4.9980000000000002</v>
      </c>
      <c r="W16396">
        <v>0</v>
      </c>
    </row>
    <row r="16397" spans="3:23" x14ac:dyDescent="0.35">
      <c r="C16397" s="12">
        <v>44378</v>
      </c>
      <c r="D16397" s="12">
        <v>44408</v>
      </c>
      <c r="E16397" t="s">
        <v>21</v>
      </c>
      <c r="F16397" t="s">
        <v>59</v>
      </c>
      <c r="G16397" t="s">
        <v>59</v>
      </c>
      <c r="H16397" t="s">
        <v>87</v>
      </c>
      <c r="I16397" t="s">
        <v>61</v>
      </c>
      <c r="J16397" t="s">
        <v>62</v>
      </c>
      <c r="K16397" t="s">
        <v>63</v>
      </c>
      <c r="L16397" t="s">
        <v>64</v>
      </c>
      <c r="M16397" t="s">
        <v>82</v>
      </c>
      <c r="N16397" t="s">
        <v>362</v>
      </c>
      <c r="O16397" t="s">
        <v>362</v>
      </c>
      <c r="P16397" t="s">
        <v>528</v>
      </c>
      <c r="Q16397" t="s">
        <v>529</v>
      </c>
      <c r="R16397" t="s">
        <v>70</v>
      </c>
      <c r="S16397">
        <v>1671.2888933853999</v>
      </c>
      <c r="T16397">
        <v>0.13668877184951</v>
      </c>
      <c r="U16397">
        <v>25.034920252357001</v>
      </c>
      <c r="V16397">
        <v>66.758307058238998</v>
      </c>
      <c r="W16397">
        <v>0</v>
      </c>
    </row>
    <row r="16398" spans="3:23" x14ac:dyDescent="0.35">
      <c r="C16398" s="12">
        <v>43586</v>
      </c>
      <c r="D16398" s="12">
        <v>43616</v>
      </c>
      <c r="E16398" t="s">
        <v>75</v>
      </c>
      <c r="F16398" t="s">
        <v>59</v>
      </c>
      <c r="G16398" t="s">
        <v>59</v>
      </c>
      <c r="H16398" t="s">
        <v>60</v>
      </c>
      <c r="I16398" t="s">
        <v>61</v>
      </c>
      <c r="J16398" t="s">
        <v>62</v>
      </c>
      <c r="K16398" t="s">
        <v>63</v>
      </c>
      <c r="L16398" t="s">
        <v>64</v>
      </c>
      <c r="M16398" t="s">
        <v>82</v>
      </c>
      <c r="N16398" t="s">
        <v>496</v>
      </c>
      <c r="O16398" t="s">
        <v>497</v>
      </c>
      <c r="P16398" t="s">
        <v>498</v>
      </c>
      <c r="Q16398" t="s">
        <v>499</v>
      </c>
      <c r="R16398" t="s">
        <v>70</v>
      </c>
      <c r="S16398">
        <v>1669.7055859456</v>
      </c>
      <c r="T16398">
        <v>1.2551067637952</v>
      </c>
      <c r="U16398">
        <v>39.347483021000997</v>
      </c>
      <c r="V16398">
        <v>42.434876585483998</v>
      </c>
      <c r="W16398">
        <v>0</v>
      </c>
    </row>
    <row r="16399" spans="3:23" x14ac:dyDescent="0.35">
      <c r="C16399" s="12">
        <v>44197</v>
      </c>
      <c r="D16399" s="12">
        <v>44227</v>
      </c>
      <c r="E16399" t="s">
        <v>21</v>
      </c>
      <c r="F16399" t="s">
        <v>59</v>
      </c>
      <c r="G16399" t="s">
        <v>59</v>
      </c>
      <c r="H16399" t="s">
        <v>76</v>
      </c>
      <c r="I16399" t="s">
        <v>61</v>
      </c>
      <c r="J16399" t="s">
        <v>62</v>
      </c>
      <c r="K16399" t="s">
        <v>63</v>
      </c>
      <c r="L16399" t="s">
        <v>64</v>
      </c>
      <c r="M16399" t="s">
        <v>82</v>
      </c>
      <c r="N16399" t="s">
        <v>502</v>
      </c>
      <c r="O16399" t="s">
        <v>502</v>
      </c>
      <c r="P16399" t="s">
        <v>637</v>
      </c>
      <c r="Q16399" t="s">
        <v>638</v>
      </c>
      <c r="R16399" t="s">
        <v>70</v>
      </c>
      <c r="S16399">
        <v>1669.5759022330999</v>
      </c>
      <c r="T16399">
        <v>0.36250360176941998</v>
      </c>
      <c r="U16399">
        <v>91.673812769744998</v>
      </c>
      <c r="V16399">
        <v>18.21213552475</v>
      </c>
      <c r="W16399">
        <v>0</v>
      </c>
    </row>
    <row r="16400" spans="3:23" x14ac:dyDescent="0.35">
      <c r="C16400" s="12">
        <v>43922</v>
      </c>
      <c r="D16400" s="12">
        <v>43951</v>
      </c>
      <c r="E16400" t="s">
        <v>20</v>
      </c>
      <c r="F16400" t="s">
        <v>59</v>
      </c>
      <c r="G16400" t="s">
        <v>59</v>
      </c>
      <c r="H16400" t="s">
        <v>87</v>
      </c>
      <c r="I16400" t="s">
        <v>61</v>
      </c>
      <c r="J16400" t="s">
        <v>62</v>
      </c>
      <c r="K16400" t="s">
        <v>63</v>
      </c>
      <c r="L16400" t="s">
        <v>64</v>
      </c>
      <c r="M16400" t="s">
        <v>101</v>
      </c>
      <c r="N16400" t="s">
        <v>102</v>
      </c>
      <c r="O16400" t="s">
        <v>93</v>
      </c>
      <c r="P16400" t="s">
        <v>534</v>
      </c>
      <c r="Q16400" t="s">
        <v>535</v>
      </c>
      <c r="R16400" t="s">
        <v>70</v>
      </c>
      <c r="S16400">
        <v>1668.8416949099999</v>
      </c>
      <c r="T16400">
        <v>0.11102482250916</v>
      </c>
      <c r="U16400">
        <v>26.938621050441999</v>
      </c>
      <c r="V16400">
        <v>61.949781757021</v>
      </c>
      <c r="W16400">
        <v>0</v>
      </c>
    </row>
    <row r="16401" spans="3:23" x14ac:dyDescent="0.35">
      <c r="C16401" s="12">
        <v>44440</v>
      </c>
      <c r="D16401" s="12">
        <v>44469</v>
      </c>
      <c r="E16401" t="s">
        <v>21</v>
      </c>
      <c r="F16401" t="s">
        <v>59</v>
      </c>
      <c r="G16401" t="s">
        <v>59</v>
      </c>
      <c r="H16401" t="s">
        <v>76</v>
      </c>
      <c r="I16401" t="s">
        <v>61</v>
      </c>
      <c r="J16401" t="s">
        <v>62</v>
      </c>
      <c r="K16401" t="s">
        <v>63</v>
      </c>
      <c r="L16401" t="s">
        <v>64</v>
      </c>
      <c r="M16401" t="s">
        <v>137</v>
      </c>
      <c r="N16401" t="s">
        <v>66</v>
      </c>
      <c r="O16401" t="s">
        <v>67</v>
      </c>
      <c r="P16401" t="s">
        <v>235</v>
      </c>
      <c r="Q16401" t="s">
        <v>236</v>
      </c>
      <c r="R16401" t="s">
        <v>70</v>
      </c>
      <c r="S16401">
        <v>1668.39</v>
      </c>
      <c r="T16401">
        <v>3.9305236658020002</v>
      </c>
      <c r="U16401">
        <v>27.361600377856</v>
      </c>
      <c r="V16401">
        <v>60.9756</v>
      </c>
      <c r="W16401">
        <v>0</v>
      </c>
    </row>
    <row r="16402" spans="3:23" x14ac:dyDescent="0.35">
      <c r="C16402" s="12">
        <v>44136</v>
      </c>
      <c r="D16402" s="12">
        <v>44165</v>
      </c>
      <c r="E16402" t="s">
        <v>21</v>
      </c>
      <c r="F16402" t="s">
        <v>59</v>
      </c>
      <c r="G16402" t="s">
        <v>59</v>
      </c>
      <c r="H16402" t="s">
        <v>87</v>
      </c>
      <c r="I16402" t="s">
        <v>61</v>
      </c>
      <c r="J16402" t="s">
        <v>62</v>
      </c>
      <c r="K16402" t="s">
        <v>63</v>
      </c>
      <c r="L16402" t="s">
        <v>64</v>
      </c>
      <c r="M16402" t="s">
        <v>101</v>
      </c>
      <c r="N16402" t="s">
        <v>102</v>
      </c>
      <c r="O16402" t="s">
        <v>93</v>
      </c>
      <c r="P16402" t="s">
        <v>405</v>
      </c>
      <c r="Q16402" t="s">
        <v>406</v>
      </c>
      <c r="R16402" t="s">
        <v>70</v>
      </c>
      <c r="S16402">
        <v>1667.6039354657</v>
      </c>
      <c r="T16402">
        <v>0.13261902449737001</v>
      </c>
      <c r="U16402">
        <v>24.357045325954999</v>
      </c>
      <c r="V16402">
        <v>68.464951850652994</v>
      </c>
      <c r="W16402">
        <v>0</v>
      </c>
    </row>
    <row r="16403" spans="3:23" x14ac:dyDescent="0.35">
      <c r="C16403" s="12">
        <v>44348</v>
      </c>
      <c r="D16403" s="12">
        <v>44377</v>
      </c>
      <c r="E16403" t="s">
        <v>21</v>
      </c>
      <c r="F16403" t="s">
        <v>59</v>
      </c>
      <c r="G16403" t="s">
        <v>59</v>
      </c>
      <c r="H16403" t="s">
        <v>60</v>
      </c>
      <c r="I16403" t="s">
        <v>61</v>
      </c>
      <c r="J16403" t="s">
        <v>62</v>
      </c>
      <c r="K16403" t="s">
        <v>63</v>
      </c>
      <c r="L16403" t="s">
        <v>64</v>
      </c>
      <c r="M16403" t="s">
        <v>77</v>
      </c>
      <c r="N16403" t="s">
        <v>78</v>
      </c>
      <c r="O16403" t="s">
        <v>79</v>
      </c>
      <c r="P16403" t="s">
        <v>320</v>
      </c>
      <c r="Q16403" t="s">
        <v>321</v>
      </c>
      <c r="R16403" t="s">
        <v>70</v>
      </c>
      <c r="S16403">
        <v>1666.8439415806999</v>
      </c>
      <c r="T16403">
        <v>0.57725633977923996</v>
      </c>
      <c r="U16403">
        <v>51.795519549942</v>
      </c>
      <c r="V16403">
        <v>32.181237992477001</v>
      </c>
      <c r="W16403">
        <v>0</v>
      </c>
    </row>
    <row r="16404" spans="3:23" x14ac:dyDescent="0.35">
      <c r="C16404" s="12">
        <v>43556</v>
      </c>
      <c r="D16404" s="12">
        <v>43585</v>
      </c>
      <c r="E16404" t="s">
        <v>75</v>
      </c>
      <c r="F16404" t="s">
        <v>59</v>
      </c>
      <c r="G16404" t="s">
        <v>59</v>
      </c>
      <c r="H16404" t="s">
        <v>87</v>
      </c>
      <c r="I16404" t="s">
        <v>61</v>
      </c>
      <c r="J16404" t="s">
        <v>62</v>
      </c>
      <c r="K16404" t="s">
        <v>63</v>
      </c>
      <c r="L16404" t="s">
        <v>64</v>
      </c>
      <c r="M16404" t="s">
        <v>88</v>
      </c>
      <c r="N16404" t="s">
        <v>150</v>
      </c>
      <c r="O16404" t="s">
        <v>93</v>
      </c>
      <c r="P16404" t="s">
        <v>526</v>
      </c>
      <c r="Q16404" t="s">
        <v>527</v>
      </c>
      <c r="R16404" t="s">
        <v>70</v>
      </c>
      <c r="S16404">
        <v>1665.3629336109</v>
      </c>
      <c r="T16404">
        <v>0.30385019104668998</v>
      </c>
      <c r="U16404">
        <v>24.253396468131999</v>
      </c>
      <c r="V16404">
        <v>68.665142871808996</v>
      </c>
      <c r="W16404">
        <v>0</v>
      </c>
    </row>
    <row r="16405" spans="3:23" x14ac:dyDescent="0.35">
      <c r="C16405" s="12">
        <v>44228</v>
      </c>
      <c r="D16405" s="12">
        <v>44255</v>
      </c>
      <c r="E16405" t="s">
        <v>21</v>
      </c>
      <c r="F16405" t="s">
        <v>59</v>
      </c>
      <c r="G16405" t="s">
        <v>59</v>
      </c>
      <c r="H16405" t="s">
        <v>76</v>
      </c>
      <c r="I16405" t="s">
        <v>61</v>
      </c>
      <c r="J16405" t="s">
        <v>62</v>
      </c>
      <c r="K16405" t="s">
        <v>63</v>
      </c>
      <c r="L16405" t="s">
        <v>64</v>
      </c>
      <c r="M16405" t="s">
        <v>82</v>
      </c>
      <c r="N16405" t="s">
        <v>502</v>
      </c>
      <c r="O16405" t="s">
        <v>502</v>
      </c>
      <c r="P16405" t="s">
        <v>637</v>
      </c>
      <c r="Q16405" t="s">
        <v>638</v>
      </c>
      <c r="R16405" t="s">
        <v>70</v>
      </c>
      <c r="S16405">
        <v>1664.5176833475</v>
      </c>
      <c r="T16405">
        <v>0.35880458542483001</v>
      </c>
      <c r="U16405">
        <v>90.026010404161994</v>
      </c>
      <c r="V16405">
        <v>18.489297436093999</v>
      </c>
      <c r="W16405">
        <v>0</v>
      </c>
    </row>
    <row r="16406" spans="3:23" x14ac:dyDescent="0.35">
      <c r="C16406" s="12">
        <v>44197</v>
      </c>
      <c r="D16406" s="12">
        <v>44227</v>
      </c>
      <c r="E16406" t="s">
        <v>21</v>
      </c>
      <c r="F16406" t="s">
        <v>59</v>
      </c>
      <c r="G16406" t="s">
        <v>59</v>
      </c>
      <c r="H16406" t="s">
        <v>87</v>
      </c>
      <c r="I16406" t="s">
        <v>61</v>
      </c>
      <c r="J16406" t="s">
        <v>62</v>
      </c>
      <c r="K16406" t="s">
        <v>63</v>
      </c>
      <c r="L16406" t="s">
        <v>64</v>
      </c>
      <c r="M16406" t="s">
        <v>82</v>
      </c>
      <c r="N16406" t="s">
        <v>592</v>
      </c>
      <c r="O16406" t="s">
        <v>592</v>
      </c>
      <c r="P16406" t="s">
        <v>615</v>
      </c>
      <c r="Q16406" t="s">
        <v>616</v>
      </c>
      <c r="R16406" t="s">
        <v>70</v>
      </c>
      <c r="S16406">
        <v>1663.2821097578999</v>
      </c>
      <c r="T16406">
        <v>0.37895355756351001</v>
      </c>
      <c r="U16406">
        <v>20.063413649467002</v>
      </c>
      <c r="V16406">
        <v>82.901251941346999</v>
      </c>
      <c r="W16406">
        <v>0</v>
      </c>
    </row>
    <row r="16407" spans="3:23" x14ac:dyDescent="0.35">
      <c r="C16407" s="12">
        <v>44075</v>
      </c>
      <c r="D16407" s="12">
        <v>44104</v>
      </c>
      <c r="E16407" t="s">
        <v>20</v>
      </c>
      <c r="F16407" t="s">
        <v>59</v>
      </c>
      <c r="G16407" t="s">
        <v>59</v>
      </c>
      <c r="H16407" t="s">
        <v>60</v>
      </c>
      <c r="I16407" t="s">
        <v>61</v>
      </c>
      <c r="J16407" t="s">
        <v>62</v>
      </c>
      <c r="K16407" t="s">
        <v>63</v>
      </c>
      <c r="L16407" t="s">
        <v>64</v>
      </c>
      <c r="M16407" t="s">
        <v>77</v>
      </c>
      <c r="N16407" t="s">
        <v>78</v>
      </c>
      <c r="O16407" t="s">
        <v>79</v>
      </c>
      <c r="P16407" t="s">
        <v>397</v>
      </c>
      <c r="Q16407" t="s">
        <v>398</v>
      </c>
      <c r="R16407" t="s">
        <v>70</v>
      </c>
      <c r="S16407">
        <v>1662.8031608952001</v>
      </c>
      <c r="T16407">
        <v>0.69943601232177</v>
      </c>
      <c r="U16407">
        <v>28.695242499900999</v>
      </c>
      <c r="V16407">
        <v>57.946998039865001</v>
      </c>
      <c r="W16407">
        <v>0</v>
      </c>
    </row>
    <row r="16408" spans="3:23" x14ac:dyDescent="0.35">
      <c r="C16408" s="12">
        <v>44317</v>
      </c>
      <c r="D16408" s="12">
        <v>44347</v>
      </c>
      <c r="E16408" t="s">
        <v>21</v>
      </c>
      <c r="F16408" t="s">
        <v>59</v>
      </c>
      <c r="G16408" t="s">
        <v>59</v>
      </c>
      <c r="H16408" t="s">
        <v>60</v>
      </c>
      <c r="I16408" t="s">
        <v>61</v>
      </c>
      <c r="J16408" t="s">
        <v>62</v>
      </c>
      <c r="K16408" t="s">
        <v>63</v>
      </c>
      <c r="L16408" t="s">
        <v>64</v>
      </c>
      <c r="M16408" t="s">
        <v>101</v>
      </c>
      <c r="N16408" t="s">
        <v>102</v>
      </c>
      <c r="O16408" t="s">
        <v>93</v>
      </c>
      <c r="P16408" t="s">
        <v>576</v>
      </c>
      <c r="Q16408" t="s">
        <v>577</v>
      </c>
      <c r="R16408" t="s">
        <v>70</v>
      </c>
      <c r="S16408">
        <v>1662.6946559999999</v>
      </c>
      <c r="T16408">
        <v>0.25273577812298997</v>
      </c>
      <c r="U16408">
        <v>25.99</v>
      </c>
      <c r="V16408">
        <v>63.974400000000003</v>
      </c>
      <c r="W16408">
        <v>0</v>
      </c>
    </row>
    <row r="16409" spans="3:23" x14ac:dyDescent="0.35">
      <c r="C16409" s="12">
        <v>43800</v>
      </c>
      <c r="D16409" s="12">
        <v>43830</v>
      </c>
      <c r="E16409" t="s">
        <v>20</v>
      </c>
      <c r="F16409" t="s">
        <v>59</v>
      </c>
      <c r="G16409" t="s">
        <v>59</v>
      </c>
      <c r="H16409" t="s">
        <v>87</v>
      </c>
      <c r="I16409" t="s">
        <v>61</v>
      </c>
      <c r="J16409" t="s">
        <v>62</v>
      </c>
      <c r="K16409" t="s">
        <v>63</v>
      </c>
      <c r="L16409" t="s">
        <v>64</v>
      </c>
      <c r="M16409" t="s">
        <v>101</v>
      </c>
      <c r="N16409" t="s">
        <v>102</v>
      </c>
      <c r="O16409" t="s">
        <v>93</v>
      </c>
      <c r="P16409" t="s">
        <v>562</v>
      </c>
      <c r="Q16409" t="s">
        <v>563</v>
      </c>
      <c r="R16409" t="s">
        <v>70</v>
      </c>
      <c r="S16409">
        <v>1660.6610432304999</v>
      </c>
      <c r="T16409">
        <v>0.16168197699890999</v>
      </c>
      <c r="U16409">
        <v>25.561848602105002</v>
      </c>
      <c r="V16409">
        <v>64.966390697335996</v>
      </c>
      <c r="W16409">
        <v>0</v>
      </c>
    </row>
    <row r="16410" spans="3:23" x14ac:dyDescent="0.35">
      <c r="C16410" s="12">
        <v>43466</v>
      </c>
      <c r="D16410" s="12">
        <v>43496</v>
      </c>
      <c r="E16410" t="s">
        <v>75</v>
      </c>
      <c r="F16410" t="s">
        <v>59</v>
      </c>
      <c r="G16410" t="s">
        <v>59</v>
      </c>
      <c r="H16410" t="s">
        <v>76</v>
      </c>
      <c r="I16410" t="s">
        <v>61</v>
      </c>
      <c r="J16410" t="s">
        <v>62</v>
      </c>
      <c r="K16410" t="s">
        <v>63</v>
      </c>
      <c r="L16410" t="s">
        <v>64</v>
      </c>
      <c r="M16410" t="s">
        <v>82</v>
      </c>
      <c r="N16410" t="s">
        <v>536</v>
      </c>
      <c r="O16410" t="s">
        <v>537</v>
      </c>
      <c r="P16410" t="s">
        <v>548</v>
      </c>
      <c r="Q16410" t="s">
        <v>549</v>
      </c>
      <c r="R16410" t="s">
        <v>70</v>
      </c>
      <c r="S16410">
        <v>1659.6202032924</v>
      </c>
      <c r="T16410">
        <v>0.70675379605942001</v>
      </c>
      <c r="U16410">
        <v>35.964385754302</v>
      </c>
      <c r="V16410">
        <v>46.146212940501997</v>
      </c>
      <c r="W16410">
        <v>0</v>
      </c>
    </row>
    <row r="16411" spans="3:23" x14ac:dyDescent="0.35">
      <c r="C16411" s="12">
        <v>43922</v>
      </c>
      <c r="D16411" s="12">
        <v>43951</v>
      </c>
      <c r="E16411" t="s">
        <v>20</v>
      </c>
      <c r="F16411" t="s">
        <v>59</v>
      </c>
      <c r="G16411" t="s">
        <v>59</v>
      </c>
      <c r="H16411" t="s">
        <v>87</v>
      </c>
      <c r="I16411" t="s">
        <v>61</v>
      </c>
      <c r="J16411" t="s">
        <v>62</v>
      </c>
      <c r="K16411" t="s">
        <v>63</v>
      </c>
      <c r="L16411" t="s">
        <v>64</v>
      </c>
      <c r="M16411" t="s">
        <v>96</v>
      </c>
      <c r="N16411" t="s">
        <v>111</v>
      </c>
      <c r="O16411" t="s">
        <v>112</v>
      </c>
      <c r="P16411" t="s">
        <v>391</v>
      </c>
      <c r="Q16411" t="s">
        <v>392</v>
      </c>
      <c r="R16411" t="s">
        <v>70</v>
      </c>
      <c r="S16411">
        <v>1659.4372783873</v>
      </c>
      <c r="T16411">
        <v>0.71327514310244999</v>
      </c>
      <c r="U16411">
        <v>71.566450935443996</v>
      </c>
      <c r="V16411">
        <v>23.187363026905</v>
      </c>
      <c r="W16411">
        <v>0</v>
      </c>
    </row>
    <row r="16412" spans="3:23" x14ac:dyDescent="0.35">
      <c r="C16412" s="12">
        <v>44228</v>
      </c>
      <c r="D16412" s="12">
        <v>44255</v>
      </c>
      <c r="E16412" t="s">
        <v>21</v>
      </c>
      <c r="F16412" t="s">
        <v>59</v>
      </c>
      <c r="G16412" t="s">
        <v>59</v>
      </c>
      <c r="H16412" t="s">
        <v>87</v>
      </c>
      <c r="I16412" t="s">
        <v>61</v>
      </c>
      <c r="J16412" t="s">
        <v>62</v>
      </c>
      <c r="K16412" t="s">
        <v>63</v>
      </c>
      <c r="L16412" t="s">
        <v>64</v>
      </c>
      <c r="M16412" t="s">
        <v>65</v>
      </c>
      <c r="N16412" t="s">
        <v>92</v>
      </c>
      <c r="O16412" t="s">
        <v>93</v>
      </c>
      <c r="P16412" t="s">
        <v>333</v>
      </c>
      <c r="Q16412" t="s">
        <v>334</v>
      </c>
      <c r="R16412" t="s">
        <v>70</v>
      </c>
      <c r="S16412">
        <v>1659.1610236353999</v>
      </c>
      <c r="T16412">
        <v>0.24803528824653001</v>
      </c>
      <c r="U16412">
        <v>73.692594111866001</v>
      </c>
      <c r="V16412">
        <v>22.514623669195</v>
      </c>
      <c r="W16412">
        <v>0</v>
      </c>
    </row>
    <row r="16413" spans="3:23" x14ac:dyDescent="0.35">
      <c r="C16413" s="12">
        <v>43922</v>
      </c>
      <c r="D16413" s="12">
        <v>43951</v>
      </c>
      <c r="E16413" t="s">
        <v>20</v>
      </c>
      <c r="F16413" t="s">
        <v>59</v>
      </c>
      <c r="G16413" t="s">
        <v>59</v>
      </c>
      <c r="H16413" t="s">
        <v>87</v>
      </c>
      <c r="I16413" t="s">
        <v>61</v>
      </c>
      <c r="J16413" t="s">
        <v>62</v>
      </c>
      <c r="K16413" t="s">
        <v>63</v>
      </c>
      <c r="L16413" t="s">
        <v>64</v>
      </c>
      <c r="M16413" t="s">
        <v>82</v>
      </c>
      <c r="N16413" t="s">
        <v>246</v>
      </c>
      <c r="O16413" t="s">
        <v>112</v>
      </c>
      <c r="P16413" t="s">
        <v>318</v>
      </c>
      <c r="Q16413" t="s">
        <v>319</v>
      </c>
      <c r="R16413" t="s">
        <v>70</v>
      </c>
      <c r="S16413">
        <v>1655.1822983355</v>
      </c>
      <c r="T16413">
        <v>0.36519290780134001</v>
      </c>
      <c r="U16413">
        <v>145.35754080217001</v>
      </c>
      <c r="V16413">
        <v>11.386972352457001</v>
      </c>
      <c r="W16413">
        <v>0</v>
      </c>
    </row>
    <row r="16414" spans="3:23" x14ac:dyDescent="0.35">
      <c r="C16414" s="12">
        <v>43952</v>
      </c>
      <c r="D16414" s="12">
        <v>43982</v>
      </c>
      <c r="E16414" t="s">
        <v>20</v>
      </c>
      <c r="F16414" t="s">
        <v>59</v>
      </c>
      <c r="G16414" t="s">
        <v>59</v>
      </c>
      <c r="H16414" t="s">
        <v>60</v>
      </c>
      <c r="I16414" t="s">
        <v>61</v>
      </c>
      <c r="J16414" t="s">
        <v>62</v>
      </c>
      <c r="K16414" t="s">
        <v>63</v>
      </c>
      <c r="L16414" t="s">
        <v>64</v>
      </c>
      <c r="M16414" t="s">
        <v>96</v>
      </c>
      <c r="N16414" t="s">
        <v>111</v>
      </c>
      <c r="O16414" t="s">
        <v>112</v>
      </c>
      <c r="P16414" t="s">
        <v>586</v>
      </c>
      <c r="Q16414" t="s">
        <v>587</v>
      </c>
      <c r="R16414" t="s">
        <v>70</v>
      </c>
      <c r="S16414">
        <v>1654.4691592587001</v>
      </c>
      <c r="T16414">
        <v>0.46564480285755</v>
      </c>
      <c r="U16414">
        <v>326.12330200877</v>
      </c>
      <c r="V16414">
        <v>5.0731399721145998</v>
      </c>
      <c r="W16414">
        <v>0</v>
      </c>
    </row>
    <row r="16415" spans="3:23" x14ac:dyDescent="0.35">
      <c r="C16415" s="12">
        <v>44013</v>
      </c>
      <c r="D16415" s="12">
        <v>44043</v>
      </c>
      <c r="E16415" t="s">
        <v>20</v>
      </c>
      <c r="F16415" t="s">
        <v>59</v>
      </c>
      <c r="G16415" t="s">
        <v>59</v>
      </c>
      <c r="H16415" t="s">
        <v>87</v>
      </c>
      <c r="I16415" t="s">
        <v>61</v>
      </c>
      <c r="J16415" t="s">
        <v>62</v>
      </c>
      <c r="K16415" t="s">
        <v>63</v>
      </c>
      <c r="L16415" t="s">
        <v>64</v>
      </c>
      <c r="M16415" t="s">
        <v>82</v>
      </c>
      <c r="N16415" t="s">
        <v>362</v>
      </c>
      <c r="O16415" t="s">
        <v>362</v>
      </c>
      <c r="P16415" t="s">
        <v>528</v>
      </c>
      <c r="Q16415" t="s">
        <v>529</v>
      </c>
      <c r="R16415" t="s">
        <v>70</v>
      </c>
      <c r="S16415">
        <v>1652.4719662499001</v>
      </c>
      <c r="T16415">
        <v>7.4833482443469004E-2</v>
      </c>
      <c r="U16415">
        <v>25.005125898871</v>
      </c>
      <c r="V16415">
        <v>66.085328781509006</v>
      </c>
      <c r="W16415">
        <v>0</v>
      </c>
    </row>
    <row r="16416" spans="3:23" x14ac:dyDescent="0.35">
      <c r="C16416" s="12">
        <v>43952</v>
      </c>
      <c r="D16416" s="12">
        <v>43982</v>
      </c>
      <c r="E16416" t="s">
        <v>20</v>
      </c>
      <c r="F16416" t="s">
        <v>59</v>
      </c>
      <c r="G16416" t="s">
        <v>59</v>
      </c>
      <c r="H16416" t="s">
        <v>87</v>
      </c>
      <c r="I16416" t="s">
        <v>61</v>
      </c>
      <c r="J16416" t="s">
        <v>62</v>
      </c>
      <c r="K16416" t="s">
        <v>63</v>
      </c>
      <c r="L16416" t="s">
        <v>64</v>
      </c>
      <c r="M16416" t="s">
        <v>82</v>
      </c>
      <c r="N16416" t="s">
        <v>536</v>
      </c>
      <c r="O16416" t="s">
        <v>537</v>
      </c>
      <c r="P16416" t="s">
        <v>538</v>
      </c>
      <c r="Q16416" t="s">
        <v>539</v>
      </c>
      <c r="R16416" t="s">
        <v>70</v>
      </c>
      <c r="S16416">
        <v>1651.6375651175999</v>
      </c>
      <c r="T16416">
        <v>0.10859439614532999</v>
      </c>
      <c r="U16416">
        <v>69.347690213017003</v>
      </c>
      <c r="V16416">
        <v>23.816763904380998</v>
      </c>
      <c r="W16416">
        <v>0</v>
      </c>
    </row>
    <row r="16417" spans="3:23" x14ac:dyDescent="0.35">
      <c r="C16417" s="12">
        <v>44075</v>
      </c>
      <c r="D16417" s="12">
        <v>44104</v>
      </c>
      <c r="E16417" t="s">
        <v>20</v>
      </c>
      <c r="F16417" t="s">
        <v>59</v>
      </c>
      <c r="G16417" t="s">
        <v>59</v>
      </c>
      <c r="H16417" t="s">
        <v>60</v>
      </c>
      <c r="I16417" t="s">
        <v>61</v>
      </c>
      <c r="J16417" t="s">
        <v>62</v>
      </c>
      <c r="K16417" t="s">
        <v>63</v>
      </c>
      <c r="L16417" t="s">
        <v>64</v>
      </c>
      <c r="M16417" t="s">
        <v>101</v>
      </c>
      <c r="N16417" t="s">
        <v>102</v>
      </c>
      <c r="O16417" t="s">
        <v>93</v>
      </c>
      <c r="P16417" t="s">
        <v>462</v>
      </c>
      <c r="Q16417" t="s">
        <v>463</v>
      </c>
      <c r="R16417" t="s">
        <v>70</v>
      </c>
      <c r="S16417">
        <v>1651.2162233734</v>
      </c>
      <c r="T16417">
        <v>0.42447517427694997</v>
      </c>
      <c r="U16417">
        <v>67.536903157539996</v>
      </c>
      <c r="V16417">
        <v>24.449095919036999</v>
      </c>
      <c r="W16417">
        <v>0</v>
      </c>
    </row>
    <row r="16418" spans="3:23" x14ac:dyDescent="0.35">
      <c r="C16418" s="12">
        <v>43556</v>
      </c>
      <c r="D16418" s="12">
        <v>43585</v>
      </c>
      <c r="E16418" t="s">
        <v>75</v>
      </c>
      <c r="F16418" t="s">
        <v>59</v>
      </c>
      <c r="G16418" t="s">
        <v>59</v>
      </c>
      <c r="H16418" t="s">
        <v>76</v>
      </c>
      <c r="I16418" t="s">
        <v>61</v>
      </c>
      <c r="J16418" t="s">
        <v>62</v>
      </c>
      <c r="K16418" t="s">
        <v>63</v>
      </c>
      <c r="L16418" t="s">
        <v>64</v>
      </c>
      <c r="M16418" t="s">
        <v>101</v>
      </c>
      <c r="N16418" t="s">
        <v>102</v>
      </c>
      <c r="O16418" t="s">
        <v>93</v>
      </c>
      <c r="P16418" t="s">
        <v>405</v>
      </c>
      <c r="Q16418" t="s">
        <v>406</v>
      </c>
      <c r="R16418" t="s">
        <v>70</v>
      </c>
      <c r="S16418">
        <v>1651.2158611381001</v>
      </c>
      <c r="T16418">
        <v>2.8006576668877998</v>
      </c>
      <c r="U16418">
        <v>12.839509049683</v>
      </c>
      <c r="V16418">
        <v>128.60428344640999</v>
      </c>
      <c r="W16418">
        <v>0</v>
      </c>
    </row>
    <row r="16419" spans="3:23" x14ac:dyDescent="0.35">
      <c r="C16419" s="12">
        <v>43678</v>
      </c>
      <c r="D16419" s="12">
        <v>43708</v>
      </c>
      <c r="E16419" t="s">
        <v>75</v>
      </c>
      <c r="F16419" t="s">
        <v>59</v>
      </c>
      <c r="G16419" t="s">
        <v>59</v>
      </c>
      <c r="H16419" t="s">
        <v>60</v>
      </c>
      <c r="I16419" t="s">
        <v>61</v>
      </c>
      <c r="J16419" t="s">
        <v>62</v>
      </c>
      <c r="K16419" t="s">
        <v>63</v>
      </c>
      <c r="L16419" t="s">
        <v>64</v>
      </c>
      <c r="M16419" t="s">
        <v>137</v>
      </c>
      <c r="N16419" t="s">
        <v>66</v>
      </c>
      <c r="O16419" t="s">
        <v>67</v>
      </c>
      <c r="P16419" t="s">
        <v>505</v>
      </c>
      <c r="Q16419" t="s">
        <v>506</v>
      </c>
      <c r="R16419" t="s">
        <v>70</v>
      </c>
      <c r="S16419">
        <v>1651.1229139256</v>
      </c>
      <c r="T16419">
        <v>0.43162889235590002</v>
      </c>
      <c r="U16419">
        <v>26.754926421585999</v>
      </c>
      <c r="V16419">
        <v>61.712855715179003</v>
      </c>
      <c r="W16419">
        <v>0</v>
      </c>
    </row>
    <row r="16420" spans="3:23" x14ac:dyDescent="0.35">
      <c r="C16420" s="12">
        <v>44409</v>
      </c>
      <c r="D16420" s="12">
        <v>44439</v>
      </c>
      <c r="E16420" t="s">
        <v>21</v>
      </c>
      <c r="F16420" t="s">
        <v>59</v>
      </c>
      <c r="G16420" t="s">
        <v>59</v>
      </c>
      <c r="H16420" t="s">
        <v>76</v>
      </c>
      <c r="I16420" t="s">
        <v>61</v>
      </c>
      <c r="J16420" t="s">
        <v>62</v>
      </c>
      <c r="K16420" t="s">
        <v>63</v>
      </c>
      <c r="L16420" t="s">
        <v>64</v>
      </c>
      <c r="M16420" t="s">
        <v>77</v>
      </c>
      <c r="N16420" t="s">
        <v>107</v>
      </c>
      <c r="O16420" t="s">
        <v>108</v>
      </c>
      <c r="P16420" t="s">
        <v>367</v>
      </c>
      <c r="Q16420" t="s">
        <v>368</v>
      </c>
      <c r="R16420" t="s">
        <v>70</v>
      </c>
      <c r="S16420">
        <v>1651.0896658826</v>
      </c>
      <c r="T16420">
        <v>2.4802715454817998</v>
      </c>
      <c r="U16420">
        <v>50.010306894338001</v>
      </c>
      <c r="V16420">
        <v>33.014987677859999</v>
      </c>
      <c r="W16420">
        <v>0</v>
      </c>
    </row>
    <row r="16421" spans="3:23" x14ac:dyDescent="0.35">
      <c r="C16421" s="12">
        <v>44228</v>
      </c>
      <c r="D16421" s="12">
        <v>44255</v>
      </c>
      <c r="E16421" t="s">
        <v>21</v>
      </c>
      <c r="F16421" t="s">
        <v>59</v>
      </c>
      <c r="G16421" t="s">
        <v>59</v>
      </c>
      <c r="H16421" t="s">
        <v>76</v>
      </c>
      <c r="I16421" t="s">
        <v>61</v>
      </c>
      <c r="J16421" t="s">
        <v>62</v>
      </c>
      <c r="K16421" t="s">
        <v>63</v>
      </c>
      <c r="L16421" t="s">
        <v>64</v>
      </c>
      <c r="M16421" t="s">
        <v>82</v>
      </c>
      <c r="N16421" t="s">
        <v>357</v>
      </c>
      <c r="O16421" t="s">
        <v>357</v>
      </c>
      <c r="P16421" t="s">
        <v>607</v>
      </c>
      <c r="Q16421" t="s">
        <v>608</v>
      </c>
      <c r="R16421" t="s">
        <v>70</v>
      </c>
      <c r="S16421">
        <v>1649.25</v>
      </c>
      <c r="T16421">
        <v>0.73940317772453001</v>
      </c>
      <c r="U16421">
        <v>109.99399759904</v>
      </c>
      <c r="V16421">
        <v>14.994</v>
      </c>
      <c r="W16421">
        <v>0</v>
      </c>
    </row>
    <row r="16422" spans="3:23" x14ac:dyDescent="0.35">
      <c r="C16422" s="12">
        <v>43922</v>
      </c>
      <c r="D16422" s="12">
        <v>43951</v>
      </c>
      <c r="E16422" t="s">
        <v>20</v>
      </c>
      <c r="F16422" t="s">
        <v>59</v>
      </c>
      <c r="G16422" t="s">
        <v>59</v>
      </c>
      <c r="H16422" t="s">
        <v>76</v>
      </c>
      <c r="I16422" t="s">
        <v>61</v>
      </c>
      <c r="J16422" t="s">
        <v>62</v>
      </c>
      <c r="K16422" t="s">
        <v>63</v>
      </c>
      <c r="L16422" t="s">
        <v>64</v>
      </c>
      <c r="M16422" t="s">
        <v>82</v>
      </c>
      <c r="N16422" t="s">
        <v>486</v>
      </c>
      <c r="O16422" t="s">
        <v>487</v>
      </c>
      <c r="P16422" t="s">
        <v>509</v>
      </c>
      <c r="Q16422" t="s">
        <v>510</v>
      </c>
      <c r="R16422" t="s">
        <v>70</v>
      </c>
      <c r="S16422">
        <v>1645.1088480865999</v>
      </c>
      <c r="T16422">
        <v>1.7733408032585001</v>
      </c>
      <c r="U16422">
        <v>136.58861261107</v>
      </c>
      <c r="V16422">
        <v>12.044260620546</v>
      </c>
      <c r="W16422">
        <v>0</v>
      </c>
    </row>
    <row r="16423" spans="3:23" x14ac:dyDescent="0.35">
      <c r="C16423" s="12">
        <v>43647</v>
      </c>
      <c r="D16423" s="12">
        <v>43677</v>
      </c>
      <c r="E16423" t="s">
        <v>75</v>
      </c>
      <c r="F16423" t="s">
        <v>59</v>
      </c>
      <c r="G16423" t="s">
        <v>59</v>
      </c>
      <c r="H16423" t="s">
        <v>76</v>
      </c>
      <c r="I16423" t="s">
        <v>61</v>
      </c>
      <c r="J16423" t="s">
        <v>62</v>
      </c>
      <c r="K16423" t="s">
        <v>63</v>
      </c>
      <c r="L16423" t="s">
        <v>64</v>
      </c>
      <c r="M16423" t="s">
        <v>82</v>
      </c>
      <c r="N16423" t="s">
        <v>536</v>
      </c>
      <c r="O16423" t="s">
        <v>537</v>
      </c>
      <c r="P16423" t="s">
        <v>538</v>
      </c>
      <c r="Q16423" t="s">
        <v>539</v>
      </c>
      <c r="R16423" t="s">
        <v>70</v>
      </c>
      <c r="S16423">
        <v>1643.4304967165001</v>
      </c>
      <c r="T16423">
        <v>0.73340884557358998</v>
      </c>
      <c r="U16423">
        <v>58.501972217457997</v>
      </c>
      <c r="V16423">
        <v>28.091881938743999</v>
      </c>
      <c r="W16423">
        <v>0</v>
      </c>
    </row>
    <row r="16424" spans="3:23" x14ac:dyDescent="0.35">
      <c r="C16424" s="12">
        <v>44013</v>
      </c>
      <c r="D16424" s="12">
        <v>44043</v>
      </c>
      <c r="E16424" t="s">
        <v>20</v>
      </c>
      <c r="F16424" t="s">
        <v>59</v>
      </c>
      <c r="G16424" t="s">
        <v>59</v>
      </c>
      <c r="H16424" t="s">
        <v>87</v>
      </c>
      <c r="I16424" t="s">
        <v>61</v>
      </c>
      <c r="J16424" t="s">
        <v>62</v>
      </c>
      <c r="K16424" t="s">
        <v>63</v>
      </c>
      <c r="L16424" t="s">
        <v>64</v>
      </c>
      <c r="M16424" t="s">
        <v>101</v>
      </c>
      <c r="N16424" t="s">
        <v>102</v>
      </c>
      <c r="O16424" t="s">
        <v>93</v>
      </c>
      <c r="P16424" t="s">
        <v>405</v>
      </c>
      <c r="Q16424" t="s">
        <v>406</v>
      </c>
      <c r="R16424" t="s">
        <v>70</v>
      </c>
      <c r="S16424">
        <v>1642.3130648073</v>
      </c>
      <c r="T16424">
        <v>0.13413812791266</v>
      </c>
      <c r="U16424">
        <v>16.444663480951998</v>
      </c>
      <c r="V16424">
        <v>99.869058841466995</v>
      </c>
      <c r="W16424">
        <v>0</v>
      </c>
    </row>
    <row r="16425" spans="3:23" x14ac:dyDescent="0.35">
      <c r="C16425" s="12">
        <v>43647</v>
      </c>
      <c r="D16425" s="12">
        <v>43677</v>
      </c>
      <c r="E16425" t="s">
        <v>75</v>
      </c>
      <c r="F16425" t="s">
        <v>59</v>
      </c>
      <c r="G16425" t="s">
        <v>59</v>
      </c>
      <c r="H16425" t="s">
        <v>60</v>
      </c>
      <c r="I16425" t="s">
        <v>61</v>
      </c>
      <c r="J16425" t="s">
        <v>62</v>
      </c>
      <c r="K16425" t="s">
        <v>63</v>
      </c>
      <c r="L16425" t="s">
        <v>64</v>
      </c>
      <c r="M16425" t="s">
        <v>82</v>
      </c>
      <c r="N16425" t="s">
        <v>592</v>
      </c>
      <c r="O16425" t="s">
        <v>592</v>
      </c>
      <c r="P16425" t="s">
        <v>615</v>
      </c>
      <c r="Q16425" t="s">
        <v>616</v>
      </c>
      <c r="R16425" t="s">
        <v>70</v>
      </c>
      <c r="S16425">
        <v>1641.2252189139001</v>
      </c>
      <c r="T16425">
        <v>1.1895584115802</v>
      </c>
      <c r="U16425">
        <v>19.989999999999998</v>
      </c>
      <c r="V16425">
        <v>82.102312101745994</v>
      </c>
      <c r="W16425">
        <v>0</v>
      </c>
    </row>
    <row r="16426" spans="3:23" x14ac:dyDescent="0.35">
      <c r="C16426" s="12">
        <v>43922</v>
      </c>
      <c r="D16426" s="12">
        <v>43951</v>
      </c>
      <c r="E16426" t="s">
        <v>20</v>
      </c>
      <c r="F16426" t="s">
        <v>59</v>
      </c>
      <c r="G16426" t="s">
        <v>59</v>
      </c>
      <c r="H16426" t="s">
        <v>60</v>
      </c>
      <c r="I16426" t="s">
        <v>61</v>
      </c>
      <c r="J16426" t="s">
        <v>62</v>
      </c>
      <c r="K16426" t="s">
        <v>63</v>
      </c>
      <c r="L16426" t="s">
        <v>64</v>
      </c>
      <c r="M16426" t="s">
        <v>82</v>
      </c>
      <c r="N16426" t="s">
        <v>379</v>
      </c>
      <c r="O16426" t="s">
        <v>380</v>
      </c>
      <c r="P16426" t="s">
        <v>474</v>
      </c>
      <c r="Q16426" t="s">
        <v>475</v>
      </c>
      <c r="R16426" t="s">
        <v>70</v>
      </c>
      <c r="S16426">
        <v>1640.1753027447</v>
      </c>
      <c r="T16426">
        <v>0.78258577436697996</v>
      </c>
      <c r="U16426">
        <v>26.025224869789</v>
      </c>
      <c r="V16426">
        <v>63.022521839904996</v>
      </c>
      <c r="W16426">
        <v>0</v>
      </c>
    </row>
    <row r="16427" spans="3:23" x14ac:dyDescent="0.35">
      <c r="C16427" s="12">
        <v>44044</v>
      </c>
      <c r="D16427" s="12">
        <v>44074</v>
      </c>
      <c r="E16427" t="s">
        <v>20</v>
      </c>
      <c r="F16427" t="s">
        <v>59</v>
      </c>
      <c r="G16427" t="s">
        <v>59</v>
      </c>
      <c r="H16427" t="s">
        <v>87</v>
      </c>
      <c r="I16427" t="s">
        <v>61</v>
      </c>
      <c r="J16427" t="s">
        <v>62</v>
      </c>
      <c r="K16427" t="s">
        <v>63</v>
      </c>
      <c r="L16427" t="s">
        <v>64</v>
      </c>
      <c r="M16427" t="s">
        <v>82</v>
      </c>
      <c r="N16427" t="s">
        <v>120</v>
      </c>
      <c r="O16427" t="s">
        <v>121</v>
      </c>
      <c r="P16427" t="s">
        <v>355</v>
      </c>
      <c r="Q16427" t="s">
        <v>356</v>
      </c>
      <c r="R16427" t="s">
        <v>70</v>
      </c>
      <c r="S16427">
        <v>1640.0864021023999</v>
      </c>
      <c r="T16427">
        <v>0.1094065619006</v>
      </c>
      <c r="U16427">
        <v>44.100396914382998</v>
      </c>
      <c r="V16427">
        <v>37.189833127499</v>
      </c>
      <c r="W16427">
        <v>0</v>
      </c>
    </row>
    <row r="16428" spans="3:23" x14ac:dyDescent="0.35">
      <c r="C16428" s="12">
        <v>44105</v>
      </c>
      <c r="D16428" s="12">
        <v>44135</v>
      </c>
      <c r="E16428" t="s">
        <v>21</v>
      </c>
      <c r="F16428" t="s">
        <v>59</v>
      </c>
      <c r="G16428" t="s">
        <v>59</v>
      </c>
      <c r="H16428" t="s">
        <v>60</v>
      </c>
      <c r="I16428" t="s">
        <v>61</v>
      </c>
      <c r="J16428" t="s">
        <v>62</v>
      </c>
      <c r="K16428" t="s">
        <v>63</v>
      </c>
      <c r="L16428" t="s">
        <v>64</v>
      </c>
      <c r="M16428" t="s">
        <v>77</v>
      </c>
      <c r="N16428" t="s">
        <v>78</v>
      </c>
      <c r="O16428" t="s">
        <v>79</v>
      </c>
      <c r="P16428" t="s">
        <v>397</v>
      </c>
      <c r="Q16428" t="s">
        <v>398</v>
      </c>
      <c r="R16428" t="s">
        <v>70</v>
      </c>
      <c r="S16428">
        <v>1638.2513652150001</v>
      </c>
      <c r="T16428">
        <v>0.47285541021607003</v>
      </c>
      <c r="U16428">
        <v>30.826985050302</v>
      </c>
      <c r="V16428">
        <v>53.143418421935998</v>
      </c>
      <c r="W16428">
        <v>0</v>
      </c>
    </row>
    <row r="16429" spans="3:23" x14ac:dyDescent="0.35">
      <c r="C16429" s="12">
        <v>43770</v>
      </c>
      <c r="D16429" s="12">
        <v>43799</v>
      </c>
      <c r="E16429" t="s">
        <v>20</v>
      </c>
      <c r="F16429" t="s">
        <v>59</v>
      </c>
      <c r="G16429" t="s">
        <v>59</v>
      </c>
      <c r="H16429" t="s">
        <v>60</v>
      </c>
      <c r="I16429" t="s">
        <v>61</v>
      </c>
      <c r="J16429" t="s">
        <v>62</v>
      </c>
      <c r="K16429" t="s">
        <v>63</v>
      </c>
      <c r="L16429" t="s">
        <v>64</v>
      </c>
      <c r="M16429" t="s">
        <v>137</v>
      </c>
      <c r="N16429" t="s">
        <v>66</v>
      </c>
      <c r="O16429" t="s">
        <v>67</v>
      </c>
      <c r="P16429" t="s">
        <v>572</v>
      </c>
      <c r="Q16429" t="s">
        <v>573</v>
      </c>
      <c r="R16429" t="s">
        <v>70</v>
      </c>
      <c r="S16429">
        <v>1638.1018807459</v>
      </c>
      <c r="T16429">
        <v>0.96797206646113998</v>
      </c>
      <c r="U16429">
        <v>21.317671488414</v>
      </c>
      <c r="V16429">
        <v>76.842439458561003</v>
      </c>
      <c r="W16429">
        <v>0</v>
      </c>
    </row>
    <row r="16430" spans="3:23" x14ac:dyDescent="0.35">
      <c r="C16430" s="12">
        <v>43983</v>
      </c>
      <c r="D16430" s="12">
        <v>44012</v>
      </c>
      <c r="E16430" t="s">
        <v>20</v>
      </c>
      <c r="F16430" t="s">
        <v>59</v>
      </c>
      <c r="G16430" t="s">
        <v>59</v>
      </c>
      <c r="H16430" t="s">
        <v>76</v>
      </c>
      <c r="I16430" t="s">
        <v>61</v>
      </c>
      <c r="J16430" t="s">
        <v>62</v>
      </c>
      <c r="K16430" t="s">
        <v>63</v>
      </c>
      <c r="L16430" t="s">
        <v>64</v>
      </c>
      <c r="M16430" t="s">
        <v>82</v>
      </c>
      <c r="N16430" t="s">
        <v>486</v>
      </c>
      <c r="O16430" t="s">
        <v>487</v>
      </c>
      <c r="P16430" t="s">
        <v>509</v>
      </c>
      <c r="Q16430" t="s">
        <v>510</v>
      </c>
      <c r="R16430" t="s">
        <v>70</v>
      </c>
      <c r="S16430">
        <v>1637.6167902482</v>
      </c>
      <c r="T16430">
        <v>1.7733408032585001</v>
      </c>
      <c r="U16430">
        <v>135.20562905588</v>
      </c>
      <c r="V16430">
        <v>12.112045938349</v>
      </c>
      <c r="W16430">
        <v>0</v>
      </c>
    </row>
    <row r="16431" spans="3:23" x14ac:dyDescent="0.35">
      <c r="C16431" s="12">
        <v>43891</v>
      </c>
      <c r="D16431" s="12">
        <v>43921</v>
      </c>
      <c r="E16431" t="s">
        <v>20</v>
      </c>
      <c r="F16431" t="s">
        <v>59</v>
      </c>
      <c r="G16431" t="s">
        <v>59</v>
      </c>
      <c r="H16431" t="s">
        <v>60</v>
      </c>
      <c r="I16431" t="s">
        <v>61</v>
      </c>
      <c r="J16431" t="s">
        <v>62</v>
      </c>
      <c r="K16431" t="s">
        <v>63</v>
      </c>
      <c r="L16431" t="s">
        <v>64</v>
      </c>
      <c r="M16431" t="s">
        <v>77</v>
      </c>
      <c r="N16431" t="s">
        <v>78</v>
      </c>
      <c r="O16431" t="s">
        <v>79</v>
      </c>
      <c r="P16431" t="s">
        <v>605</v>
      </c>
      <c r="Q16431" t="s">
        <v>606</v>
      </c>
      <c r="R16431" t="s">
        <v>70</v>
      </c>
      <c r="S16431">
        <v>1637.1399982255</v>
      </c>
      <c r="T16431">
        <v>0.49558917184301998</v>
      </c>
      <c r="U16431">
        <v>62.93</v>
      </c>
      <c r="V16431">
        <v>26.015255017089999</v>
      </c>
      <c r="W16431">
        <v>0</v>
      </c>
    </row>
    <row r="16432" spans="3:23" x14ac:dyDescent="0.35">
      <c r="C16432" s="12">
        <v>43800</v>
      </c>
      <c r="D16432" s="12">
        <v>43830</v>
      </c>
      <c r="E16432" t="s">
        <v>20</v>
      </c>
      <c r="F16432" t="s">
        <v>59</v>
      </c>
      <c r="G16432" t="s">
        <v>59</v>
      </c>
      <c r="H16432" t="s">
        <v>87</v>
      </c>
      <c r="I16432" t="s">
        <v>61</v>
      </c>
      <c r="J16432" t="s">
        <v>62</v>
      </c>
      <c r="K16432" t="s">
        <v>63</v>
      </c>
      <c r="L16432" t="s">
        <v>64</v>
      </c>
      <c r="M16432" t="s">
        <v>101</v>
      </c>
      <c r="N16432" t="s">
        <v>102</v>
      </c>
      <c r="O16432" t="s">
        <v>93</v>
      </c>
      <c r="P16432" t="s">
        <v>349</v>
      </c>
      <c r="Q16432" t="s">
        <v>350</v>
      </c>
      <c r="R16432" t="s">
        <v>70</v>
      </c>
      <c r="S16432">
        <v>1637.0593900857</v>
      </c>
      <c r="T16432">
        <v>0.35990028340587998</v>
      </c>
      <c r="U16432">
        <v>56.307764563208003</v>
      </c>
      <c r="V16432">
        <v>29.073421805763001</v>
      </c>
      <c r="W16432">
        <v>0</v>
      </c>
    </row>
    <row r="16433" spans="3:23" x14ac:dyDescent="0.35">
      <c r="C16433" s="12">
        <v>43466</v>
      </c>
      <c r="D16433" s="12">
        <v>43496</v>
      </c>
      <c r="E16433" t="s">
        <v>75</v>
      </c>
      <c r="F16433" t="s">
        <v>59</v>
      </c>
      <c r="G16433" t="s">
        <v>59</v>
      </c>
      <c r="H16433" t="s">
        <v>87</v>
      </c>
      <c r="I16433" t="s">
        <v>61</v>
      </c>
      <c r="J16433" t="s">
        <v>62</v>
      </c>
      <c r="K16433" t="s">
        <v>63</v>
      </c>
      <c r="L16433" t="s">
        <v>64</v>
      </c>
      <c r="M16433" t="s">
        <v>88</v>
      </c>
      <c r="N16433" t="s">
        <v>150</v>
      </c>
      <c r="O16433" t="s">
        <v>93</v>
      </c>
      <c r="P16433" t="s">
        <v>526</v>
      </c>
      <c r="Q16433" t="s">
        <v>527</v>
      </c>
      <c r="R16433" t="s">
        <v>70</v>
      </c>
      <c r="S16433">
        <v>1635.9061957484</v>
      </c>
      <c r="T16433">
        <v>0.30386615412611001</v>
      </c>
      <c r="U16433">
        <v>25.666631107863999</v>
      </c>
      <c r="V16433">
        <v>63.736693330479</v>
      </c>
      <c r="W16433">
        <v>0</v>
      </c>
    </row>
    <row r="16434" spans="3:23" x14ac:dyDescent="0.35">
      <c r="C16434" s="12">
        <v>43435</v>
      </c>
      <c r="D16434" s="12">
        <v>43465</v>
      </c>
      <c r="E16434" t="s">
        <v>75</v>
      </c>
      <c r="F16434" t="s">
        <v>59</v>
      </c>
      <c r="G16434" t="s">
        <v>59</v>
      </c>
      <c r="H16434" t="s">
        <v>60</v>
      </c>
      <c r="I16434" t="s">
        <v>61</v>
      </c>
      <c r="J16434" t="s">
        <v>62</v>
      </c>
      <c r="K16434" t="s">
        <v>63</v>
      </c>
      <c r="L16434" t="s">
        <v>64</v>
      </c>
      <c r="M16434" t="s">
        <v>82</v>
      </c>
      <c r="N16434" t="s">
        <v>617</v>
      </c>
      <c r="O16434" t="s">
        <v>618</v>
      </c>
      <c r="P16434" t="s">
        <v>619</v>
      </c>
      <c r="Q16434" t="s">
        <v>620</v>
      </c>
      <c r="R16434" t="s">
        <v>70</v>
      </c>
      <c r="S16434">
        <v>1632.8972097071</v>
      </c>
      <c r="T16434">
        <v>1.1624932826228001</v>
      </c>
      <c r="U16434">
        <v>29.935024615583</v>
      </c>
      <c r="V16434">
        <v>54.548049673462003</v>
      </c>
      <c r="W16434">
        <v>0</v>
      </c>
    </row>
    <row r="16435" spans="3:23" x14ac:dyDescent="0.35">
      <c r="C16435" s="12">
        <v>44044</v>
      </c>
      <c r="D16435" s="12">
        <v>44074</v>
      </c>
      <c r="E16435" t="s">
        <v>20</v>
      </c>
      <c r="F16435" t="s">
        <v>59</v>
      </c>
      <c r="G16435" t="s">
        <v>59</v>
      </c>
      <c r="H16435" t="s">
        <v>87</v>
      </c>
      <c r="I16435" t="s">
        <v>61</v>
      </c>
      <c r="J16435" t="s">
        <v>62</v>
      </c>
      <c r="K16435" t="s">
        <v>63</v>
      </c>
      <c r="L16435" t="s">
        <v>64</v>
      </c>
      <c r="M16435" t="s">
        <v>101</v>
      </c>
      <c r="N16435" t="s">
        <v>102</v>
      </c>
      <c r="O16435" t="s">
        <v>93</v>
      </c>
      <c r="P16435" t="s">
        <v>316</v>
      </c>
      <c r="Q16435" t="s">
        <v>317</v>
      </c>
      <c r="R16435" t="s">
        <v>70</v>
      </c>
      <c r="S16435">
        <v>1631.2402263910001</v>
      </c>
      <c r="T16435">
        <v>0.11788529050526</v>
      </c>
      <c r="U16435">
        <v>27.579357427516001</v>
      </c>
      <c r="V16435">
        <v>59.147144043445998</v>
      </c>
      <c r="W16435">
        <v>0</v>
      </c>
    </row>
    <row r="16436" spans="3:23" x14ac:dyDescent="0.35">
      <c r="C16436" s="12">
        <v>43647</v>
      </c>
      <c r="D16436" s="12">
        <v>43677</v>
      </c>
      <c r="E16436" t="s">
        <v>75</v>
      </c>
      <c r="F16436" t="s">
        <v>59</v>
      </c>
      <c r="G16436" t="s">
        <v>59</v>
      </c>
      <c r="H16436" t="s">
        <v>60</v>
      </c>
      <c r="I16436" t="s">
        <v>61</v>
      </c>
      <c r="J16436" t="s">
        <v>62</v>
      </c>
      <c r="K16436" t="s">
        <v>63</v>
      </c>
      <c r="L16436" t="s">
        <v>64</v>
      </c>
      <c r="M16436" t="s">
        <v>77</v>
      </c>
      <c r="N16436" t="s">
        <v>78</v>
      </c>
      <c r="O16436" t="s">
        <v>79</v>
      </c>
      <c r="P16436" t="s">
        <v>639</v>
      </c>
      <c r="Q16436" t="s">
        <v>640</v>
      </c>
      <c r="R16436" t="s">
        <v>70</v>
      </c>
      <c r="S16436">
        <v>1629.3461646443</v>
      </c>
      <c r="T16436">
        <v>0.52794649441090002</v>
      </c>
      <c r="U16436">
        <v>39.505272187876002</v>
      </c>
      <c r="V16436">
        <v>41.243765057372997</v>
      </c>
      <c r="W16436">
        <v>0</v>
      </c>
    </row>
    <row r="16437" spans="3:23" x14ac:dyDescent="0.35">
      <c r="C16437" s="12">
        <v>43525</v>
      </c>
      <c r="D16437" s="12">
        <v>43555</v>
      </c>
      <c r="E16437" t="s">
        <v>75</v>
      </c>
      <c r="F16437" t="s">
        <v>59</v>
      </c>
      <c r="G16437" t="s">
        <v>59</v>
      </c>
      <c r="H16437" t="s">
        <v>87</v>
      </c>
      <c r="I16437" t="s">
        <v>61</v>
      </c>
      <c r="J16437" t="s">
        <v>62</v>
      </c>
      <c r="K16437" t="s">
        <v>63</v>
      </c>
      <c r="L16437" t="s">
        <v>64</v>
      </c>
      <c r="M16437" t="s">
        <v>65</v>
      </c>
      <c r="N16437" t="s">
        <v>66</v>
      </c>
      <c r="O16437" t="s">
        <v>67</v>
      </c>
      <c r="P16437" t="s">
        <v>411</v>
      </c>
      <c r="Q16437" t="s">
        <v>412</v>
      </c>
      <c r="R16437" t="s">
        <v>70</v>
      </c>
      <c r="S16437">
        <v>1628.9879775669999</v>
      </c>
      <c r="T16437">
        <v>6.6833307046676005E-2</v>
      </c>
      <c r="U16437">
        <v>407.34559291859</v>
      </c>
      <c r="V16437">
        <v>3.9990317948340999</v>
      </c>
      <c r="W16437">
        <v>0</v>
      </c>
    </row>
    <row r="16438" spans="3:23" x14ac:dyDescent="0.35">
      <c r="C16438" s="12">
        <v>43617</v>
      </c>
      <c r="D16438" s="12">
        <v>43646</v>
      </c>
      <c r="E16438" t="s">
        <v>75</v>
      </c>
      <c r="F16438" t="s">
        <v>59</v>
      </c>
      <c r="G16438" t="s">
        <v>59</v>
      </c>
      <c r="H16438" t="s">
        <v>60</v>
      </c>
      <c r="I16438" t="s">
        <v>61</v>
      </c>
      <c r="J16438" t="s">
        <v>62</v>
      </c>
      <c r="K16438" t="s">
        <v>63</v>
      </c>
      <c r="L16438" t="s">
        <v>64</v>
      </c>
      <c r="M16438" t="s">
        <v>82</v>
      </c>
      <c r="N16438" t="s">
        <v>486</v>
      </c>
      <c r="O16438" t="s">
        <v>487</v>
      </c>
      <c r="P16438" t="s">
        <v>492</v>
      </c>
      <c r="Q16438" t="s">
        <v>493</v>
      </c>
      <c r="R16438" t="s">
        <v>70</v>
      </c>
      <c r="S16438">
        <v>1627.9893214460999</v>
      </c>
      <c r="T16438">
        <v>0.94984539068996998</v>
      </c>
      <c r="U16438">
        <v>58.636279679316999</v>
      </c>
      <c r="V16438">
        <v>27.764198723888001</v>
      </c>
      <c r="W16438">
        <v>0</v>
      </c>
    </row>
    <row r="16439" spans="3:23" x14ac:dyDescent="0.35">
      <c r="C16439" s="12">
        <v>43678</v>
      </c>
      <c r="D16439" s="12">
        <v>43708</v>
      </c>
      <c r="E16439" t="s">
        <v>75</v>
      </c>
      <c r="F16439" t="s">
        <v>59</v>
      </c>
      <c r="G16439" t="s">
        <v>59</v>
      </c>
      <c r="H16439" t="s">
        <v>87</v>
      </c>
      <c r="I16439" t="s">
        <v>61</v>
      </c>
      <c r="J16439" t="s">
        <v>62</v>
      </c>
      <c r="K16439" t="s">
        <v>63</v>
      </c>
      <c r="L16439" t="s">
        <v>64</v>
      </c>
      <c r="M16439" t="s">
        <v>65</v>
      </c>
      <c r="N16439" t="s">
        <v>66</v>
      </c>
      <c r="O16439" t="s">
        <v>67</v>
      </c>
      <c r="P16439" t="s">
        <v>411</v>
      </c>
      <c r="Q16439" t="s">
        <v>412</v>
      </c>
      <c r="R16439" t="s">
        <v>70</v>
      </c>
      <c r="S16439">
        <v>1627.568712</v>
      </c>
      <c r="T16439">
        <v>6.8285260926938998E-2</v>
      </c>
      <c r="U16439">
        <v>407.05500000000001</v>
      </c>
      <c r="V16439">
        <v>3.9984000000000002</v>
      </c>
      <c r="W16439">
        <v>0</v>
      </c>
    </row>
    <row r="16440" spans="3:23" x14ac:dyDescent="0.35">
      <c r="C16440" s="12">
        <v>43709</v>
      </c>
      <c r="D16440" s="12">
        <v>43738</v>
      </c>
      <c r="E16440" t="s">
        <v>75</v>
      </c>
      <c r="F16440" t="s">
        <v>59</v>
      </c>
      <c r="G16440" t="s">
        <v>59</v>
      </c>
      <c r="H16440" t="s">
        <v>60</v>
      </c>
      <c r="I16440" t="s">
        <v>61</v>
      </c>
      <c r="J16440" t="s">
        <v>62</v>
      </c>
      <c r="K16440" t="s">
        <v>63</v>
      </c>
      <c r="L16440" t="s">
        <v>64</v>
      </c>
      <c r="M16440" t="s">
        <v>77</v>
      </c>
      <c r="N16440" t="s">
        <v>78</v>
      </c>
      <c r="O16440" t="s">
        <v>79</v>
      </c>
      <c r="P16440" t="s">
        <v>639</v>
      </c>
      <c r="Q16440" t="s">
        <v>640</v>
      </c>
      <c r="R16440" t="s">
        <v>70</v>
      </c>
      <c r="S16440">
        <v>1626.4242851554</v>
      </c>
      <c r="T16440">
        <v>0.56513287264303003</v>
      </c>
      <c r="U16440">
        <v>39.228944421801998</v>
      </c>
      <c r="V16440">
        <v>41.459802427196998</v>
      </c>
      <c r="W16440">
        <v>0</v>
      </c>
    </row>
    <row r="16441" spans="3:23" x14ac:dyDescent="0.35">
      <c r="C16441" s="12">
        <v>44166</v>
      </c>
      <c r="D16441" s="12">
        <v>44196</v>
      </c>
      <c r="E16441" t="s">
        <v>21</v>
      </c>
      <c r="F16441" t="s">
        <v>59</v>
      </c>
      <c r="G16441" t="s">
        <v>59</v>
      </c>
      <c r="H16441" t="s">
        <v>87</v>
      </c>
      <c r="I16441" t="s">
        <v>61</v>
      </c>
      <c r="J16441" t="s">
        <v>62</v>
      </c>
      <c r="K16441" t="s">
        <v>63</v>
      </c>
      <c r="L16441" t="s">
        <v>64</v>
      </c>
      <c r="M16441" t="s">
        <v>88</v>
      </c>
      <c r="N16441" t="s">
        <v>89</v>
      </c>
      <c r="O16441" t="s">
        <v>67</v>
      </c>
      <c r="P16441" t="s">
        <v>239</v>
      </c>
      <c r="Q16441" t="s">
        <v>240</v>
      </c>
      <c r="R16441" t="s">
        <v>70</v>
      </c>
      <c r="S16441">
        <v>1626.1031340819</v>
      </c>
      <c r="T16441">
        <v>1.3976496768669999</v>
      </c>
      <c r="U16441">
        <v>25.036416460729001</v>
      </c>
      <c r="V16441">
        <v>64.949516103172002</v>
      </c>
      <c r="W16441">
        <v>0</v>
      </c>
    </row>
    <row r="16442" spans="3:23" x14ac:dyDescent="0.35">
      <c r="C16442" s="12">
        <v>43862</v>
      </c>
      <c r="D16442" s="12">
        <v>43890</v>
      </c>
      <c r="E16442" t="s">
        <v>20</v>
      </c>
      <c r="F16442" t="s">
        <v>59</v>
      </c>
      <c r="G16442" t="s">
        <v>59</v>
      </c>
      <c r="H16442" t="s">
        <v>87</v>
      </c>
      <c r="I16442" t="s">
        <v>61</v>
      </c>
      <c r="J16442" t="s">
        <v>62</v>
      </c>
      <c r="K16442" t="s">
        <v>63</v>
      </c>
      <c r="L16442" t="s">
        <v>64</v>
      </c>
      <c r="M16442" t="s">
        <v>101</v>
      </c>
      <c r="N16442" t="s">
        <v>102</v>
      </c>
      <c r="O16442" t="s">
        <v>93</v>
      </c>
      <c r="P16442" t="s">
        <v>349</v>
      </c>
      <c r="Q16442" t="s">
        <v>350</v>
      </c>
      <c r="R16442" t="s">
        <v>70</v>
      </c>
      <c r="S16442">
        <v>1626.0729607343001</v>
      </c>
      <c r="T16442">
        <v>0.31349741047532997</v>
      </c>
      <c r="U16442">
        <v>55.383122520077997</v>
      </c>
      <c r="V16442">
        <v>29.360442075920002</v>
      </c>
      <c r="W16442">
        <v>0</v>
      </c>
    </row>
    <row r="16443" spans="3:23" x14ac:dyDescent="0.35">
      <c r="C16443" s="12">
        <v>43891</v>
      </c>
      <c r="D16443" s="12">
        <v>43921</v>
      </c>
      <c r="E16443" t="s">
        <v>20</v>
      </c>
      <c r="F16443" t="s">
        <v>59</v>
      </c>
      <c r="G16443" t="s">
        <v>59</v>
      </c>
      <c r="H16443" t="s">
        <v>87</v>
      </c>
      <c r="I16443" t="s">
        <v>61</v>
      </c>
      <c r="J16443" t="s">
        <v>62</v>
      </c>
      <c r="K16443" t="s">
        <v>63</v>
      </c>
      <c r="L16443" t="s">
        <v>64</v>
      </c>
      <c r="M16443" t="s">
        <v>96</v>
      </c>
      <c r="N16443" t="s">
        <v>111</v>
      </c>
      <c r="O16443" t="s">
        <v>112</v>
      </c>
      <c r="P16443" t="s">
        <v>391</v>
      </c>
      <c r="Q16443" t="s">
        <v>392</v>
      </c>
      <c r="R16443" t="s">
        <v>70</v>
      </c>
      <c r="S16443">
        <v>1624.8744607398</v>
      </c>
      <c r="T16443">
        <v>0.81559623246157997</v>
      </c>
      <c r="U16443">
        <v>76.535004637656996</v>
      </c>
      <c r="V16443">
        <v>21.230474453258999</v>
      </c>
      <c r="W16443">
        <v>0</v>
      </c>
    </row>
    <row r="16444" spans="3:23" x14ac:dyDescent="0.35">
      <c r="C16444" s="12">
        <v>43525</v>
      </c>
      <c r="D16444" s="12">
        <v>43555</v>
      </c>
      <c r="E16444" t="s">
        <v>75</v>
      </c>
      <c r="F16444" t="s">
        <v>59</v>
      </c>
      <c r="G16444" t="s">
        <v>59</v>
      </c>
      <c r="H16444" t="s">
        <v>87</v>
      </c>
      <c r="I16444" t="s">
        <v>61</v>
      </c>
      <c r="J16444" t="s">
        <v>62</v>
      </c>
      <c r="K16444" t="s">
        <v>63</v>
      </c>
      <c r="L16444" t="s">
        <v>64</v>
      </c>
      <c r="M16444" t="s">
        <v>96</v>
      </c>
      <c r="N16444" t="s">
        <v>97</v>
      </c>
      <c r="O16444" t="s">
        <v>98</v>
      </c>
      <c r="P16444" t="s">
        <v>419</v>
      </c>
      <c r="Q16444" t="s">
        <v>420</v>
      </c>
      <c r="R16444" t="s">
        <v>70</v>
      </c>
      <c r="S16444">
        <v>1624.8662121363</v>
      </c>
      <c r="T16444">
        <v>0.15332594522682</v>
      </c>
      <c r="U16444">
        <v>215.14893207770999</v>
      </c>
      <c r="V16444">
        <v>7.5522857419968004</v>
      </c>
      <c r="W16444">
        <v>0</v>
      </c>
    </row>
    <row r="16445" spans="3:23" x14ac:dyDescent="0.35">
      <c r="C16445" s="12">
        <v>44075</v>
      </c>
      <c r="D16445" s="12">
        <v>44104</v>
      </c>
      <c r="E16445" t="s">
        <v>20</v>
      </c>
      <c r="F16445" t="s">
        <v>59</v>
      </c>
      <c r="G16445" t="s">
        <v>59</v>
      </c>
      <c r="H16445" t="s">
        <v>76</v>
      </c>
      <c r="I16445" t="s">
        <v>61</v>
      </c>
      <c r="J16445" t="s">
        <v>62</v>
      </c>
      <c r="K16445" t="s">
        <v>63</v>
      </c>
      <c r="L16445" t="s">
        <v>64</v>
      </c>
      <c r="M16445" t="s">
        <v>88</v>
      </c>
      <c r="N16445" t="s">
        <v>150</v>
      </c>
      <c r="O16445" t="s">
        <v>93</v>
      </c>
      <c r="P16445" t="s">
        <v>204</v>
      </c>
      <c r="Q16445" t="s">
        <v>205</v>
      </c>
      <c r="R16445" t="s">
        <v>70</v>
      </c>
      <c r="S16445">
        <v>1624.1727184736999</v>
      </c>
      <c r="T16445">
        <v>9.2766135548177999</v>
      </c>
      <c r="U16445">
        <v>30.002000800320001</v>
      </c>
      <c r="V16445">
        <v>54.135480139588999</v>
      </c>
      <c r="W16445">
        <v>0</v>
      </c>
    </row>
    <row r="16446" spans="3:23" x14ac:dyDescent="0.35">
      <c r="C16446" s="12">
        <v>43617</v>
      </c>
      <c r="D16446" s="12">
        <v>43646</v>
      </c>
      <c r="E16446" t="s">
        <v>75</v>
      </c>
      <c r="F16446" t="s">
        <v>59</v>
      </c>
      <c r="G16446" t="s">
        <v>59</v>
      </c>
      <c r="H16446" t="s">
        <v>87</v>
      </c>
      <c r="I16446" t="s">
        <v>61</v>
      </c>
      <c r="J16446" t="s">
        <v>62</v>
      </c>
      <c r="K16446" t="s">
        <v>63</v>
      </c>
      <c r="L16446" t="s">
        <v>64</v>
      </c>
      <c r="M16446" t="s">
        <v>82</v>
      </c>
      <c r="N16446" t="s">
        <v>536</v>
      </c>
      <c r="O16446" t="s">
        <v>537</v>
      </c>
      <c r="P16446" t="s">
        <v>538</v>
      </c>
      <c r="Q16446" t="s">
        <v>539</v>
      </c>
      <c r="R16446" t="s">
        <v>70</v>
      </c>
      <c r="S16446">
        <v>1621.6282057215001</v>
      </c>
      <c r="T16446">
        <v>0.10554738229718</v>
      </c>
      <c r="U16446">
        <v>59.770804083690997</v>
      </c>
      <c r="V16446">
        <v>27.130774473953</v>
      </c>
      <c r="W16446">
        <v>0</v>
      </c>
    </row>
    <row r="16447" spans="3:23" x14ac:dyDescent="0.35">
      <c r="C16447" s="12">
        <v>43647</v>
      </c>
      <c r="D16447" s="12">
        <v>43677</v>
      </c>
      <c r="E16447" t="s">
        <v>75</v>
      </c>
      <c r="F16447" t="s">
        <v>59</v>
      </c>
      <c r="G16447" t="s">
        <v>59</v>
      </c>
      <c r="H16447" t="s">
        <v>76</v>
      </c>
      <c r="I16447" t="s">
        <v>61</v>
      </c>
      <c r="J16447" t="s">
        <v>62</v>
      </c>
      <c r="K16447" t="s">
        <v>63</v>
      </c>
      <c r="L16447" t="s">
        <v>64</v>
      </c>
      <c r="M16447" t="s">
        <v>101</v>
      </c>
      <c r="N16447" t="s">
        <v>102</v>
      </c>
      <c r="O16447" t="s">
        <v>93</v>
      </c>
      <c r="P16447" t="s">
        <v>349</v>
      </c>
      <c r="Q16447" t="s">
        <v>350</v>
      </c>
      <c r="R16447" t="s">
        <v>70</v>
      </c>
      <c r="S16447">
        <v>1619.8857845235</v>
      </c>
      <c r="T16447">
        <v>4.0929700091913004</v>
      </c>
      <c r="U16447">
        <v>57.106974133709997</v>
      </c>
      <c r="V16447">
        <v>28.365813617276999</v>
      </c>
      <c r="W16447">
        <v>0</v>
      </c>
    </row>
    <row r="16448" spans="3:23" x14ac:dyDescent="0.35">
      <c r="C16448" s="12">
        <v>43405</v>
      </c>
      <c r="D16448" s="12">
        <v>43434</v>
      </c>
      <c r="E16448" t="s">
        <v>75</v>
      </c>
      <c r="F16448" t="s">
        <v>59</v>
      </c>
      <c r="G16448" t="s">
        <v>59</v>
      </c>
      <c r="H16448" t="s">
        <v>60</v>
      </c>
      <c r="I16448" t="s">
        <v>61</v>
      </c>
      <c r="J16448" t="s">
        <v>62</v>
      </c>
      <c r="K16448" t="s">
        <v>63</v>
      </c>
      <c r="L16448" t="s">
        <v>64</v>
      </c>
      <c r="M16448" t="s">
        <v>82</v>
      </c>
      <c r="N16448" t="s">
        <v>450</v>
      </c>
      <c r="O16448" t="s">
        <v>274</v>
      </c>
      <c r="P16448" t="s">
        <v>530</v>
      </c>
      <c r="Q16448" t="s">
        <v>531</v>
      </c>
      <c r="R16448" t="s">
        <v>70</v>
      </c>
      <c r="S16448">
        <v>1619.3291810863</v>
      </c>
      <c r="T16448">
        <v>2.6855450834307999</v>
      </c>
      <c r="U16448">
        <v>40.229321548969999</v>
      </c>
      <c r="V16448">
        <v>40.252460611724999</v>
      </c>
      <c r="W16448">
        <v>0</v>
      </c>
    </row>
    <row r="16449" spans="3:23" x14ac:dyDescent="0.35">
      <c r="C16449" s="12">
        <v>44136</v>
      </c>
      <c r="D16449" s="12">
        <v>44165</v>
      </c>
      <c r="E16449" t="s">
        <v>21</v>
      </c>
      <c r="F16449" t="s">
        <v>59</v>
      </c>
      <c r="G16449" t="s">
        <v>59</v>
      </c>
      <c r="H16449" t="s">
        <v>76</v>
      </c>
      <c r="I16449" t="s">
        <v>61</v>
      </c>
      <c r="J16449" t="s">
        <v>62</v>
      </c>
      <c r="K16449" t="s">
        <v>63</v>
      </c>
      <c r="L16449" t="s">
        <v>64</v>
      </c>
      <c r="M16449" t="s">
        <v>96</v>
      </c>
      <c r="N16449" t="s">
        <v>97</v>
      </c>
      <c r="O16449" t="s">
        <v>98</v>
      </c>
      <c r="P16449" t="s">
        <v>419</v>
      </c>
      <c r="Q16449" t="s">
        <v>420</v>
      </c>
      <c r="R16449" t="s">
        <v>70</v>
      </c>
      <c r="S16449">
        <v>1618.9501357721999</v>
      </c>
      <c r="T16449">
        <v>2.6044184529223999</v>
      </c>
      <c r="U16449">
        <v>172.21802938317001</v>
      </c>
      <c r="V16449">
        <v>9.4005844891546992</v>
      </c>
      <c r="W16449">
        <v>0</v>
      </c>
    </row>
    <row r="16450" spans="3:23" x14ac:dyDescent="0.35">
      <c r="C16450" s="12">
        <v>43405</v>
      </c>
      <c r="D16450" s="12">
        <v>43434</v>
      </c>
      <c r="E16450" t="s">
        <v>75</v>
      </c>
      <c r="F16450" t="s">
        <v>59</v>
      </c>
      <c r="G16450" t="s">
        <v>59</v>
      </c>
      <c r="H16450" t="s">
        <v>60</v>
      </c>
      <c r="I16450" t="s">
        <v>61</v>
      </c>
      <c r="J16450" t="s">
        <v>62</v>
      </c>
      <c r="K16450" t="s">
        <v>63</v>
      </c>
      <c r="L16450" t="s">
        <v>64</v>
      </c>
      <c r="M16450" t="s">
        <v>82</v>
      </c>
      <c r="N16450" t="s">
        <v>486</v>
      </c>
      <c r="O16450" t="s">
        <v>487</v>
      </c>
      <c r="P16450" t="s">
        <v>488</v>
      </c>
      <c r="Q16450" t="s">
        <v>489</v>
      </c>
      <c r="R16450" t="s">
        <v>70</v>
      </c>
      <c r="S16450">
        <v>1618.3886263484001</v>
      </c>
      <c r="T16450">
        <v>1.1936719644848</v>
      </c>
      <c r="U16450">
        <v>32.445719232496003</v>
      </c>
      <c r="V16450">
        <v>49.879881372070002</v>
      </c>
      <c r="W16450">
        <v>0</v>
      </c>
    </row>
    <row r="16451" spans="3:23" x14ac:dyDescent="0.35">
      <c r="C16451" s="12">
        <v>43678</v>
      </c>
      <c r="D16451" s="12">
        <v>43708</v>
      </c>
      <c r="E16451" t="s">
        <v>75</v>
      </c>
      <c r="F16451" t="s">
        <v>59</v>
      </c>
      <c r="G16451" t="s">
        <v>59</v>
      </c>
      <c r="H16451" t="s">
        <v>76</v>
      </c>
      <c r="I16451" t="s">
        <v>61</v>
      </c>
      <c r="J16451" t="s">
        <v>62</v>
      </c>
      <c r="K16451" t="s">
        <v>63</v>
      </c>
      <c r="L16451" t="s">
        <v>64</v>
      </c>
      <c r="M16451" t="s">
        <v>101</v>
      </c>
      <c r="N16451" t="s">
        <v>102</v>
      </c>
      <c r="O16451" t="s">
        <v>93</v>
      </c>
      <c r="P16451" t="s">
        <v>316</v>
      </c>
      <c r="Q16451" t="s">
        <v>317</v>
      </c>
      <c r="R16451" t="s">
        <v>70</v>
      </c>
      <c r="S16451">
        <v>1618.0165648638999</v>
      </c>
      <c r="T16451">
        <v>4.0386334004112001</v>
      </c>
      <c r="U16451">
        <v>21.062417149441998</v>
      </c>
      <c r="V16451">
        <v>76.820079736517997</v>
      </c>
      <c r="W16451">
        <v>0</v>
      </c>
    </row>
    <row r="16452" spans="3:23" x14ac:dyDescent="0.35">
      <c r="C16452" s="12">
        <v>43466</v>
      </c>
      <c r="D16452" s="12">
        <v>43496</v>
      </c>
      <c r="E16452" t="s">
        <v>75</v>
      </c>
      <c r="F16452" t="s">
        <v>59</v>
      </c>
      <c r="G16452" t="s">
        <v>59</v>
      </c>
      <c r="H16452" t="s">
        <v>60</v>
      </c>
      <c r="I16452" t="s">
        <v>61</v>
      </c>
      <c r="J16452" t="s">
        <v>62</v>
      </c>
      <c r="K16452" t="s">
        <v>63</v>
      </c>
      <c r="L16452" t="s">
        <v>64</v>
      </c>
      <c r="M16452" t="s">
        <v>82</v>
      </c>
      <c r="N16452" t="s">
        <v>583</v>
      </c>
      <c r="O16452" t="s">
        <v>583</v>
      </c>
      <c r="P16452" t="s">
        <v>584</v>
      </c>
      <c r="Q16452" t="s">
        <v>585</v>
      </c>
      <c r="R16452" t="s">
        <v>70</v>
      </c>
      <c r="S16452">
        <v>1617.8636817815</v>
      </c>
      <c r="T16452">
        <v>0.84210944831486001</v>
      </c>
      <c r="U16452">
        <v>29.99</v>
      </c>
      <c r="V16452">
        <v>53.946771649932998</v>
      </c>
      <c r="W16452">
        <v>0</v>
      </c>
    </row>
    <row r="16453" spans="3:23" x14ac:dyDescent="0.35">
      <c r="C16453" s="12">
        <v>43405</v>
      </c>
      <c r="D16453" s="12">
        <v>43434</v>
      </c>
      <c r="E16453" t="s">
        <v>75</v>
      </c>
      <c r="F16453" t="s">
        <v>59</v>
      </c>
      <c r="G16453" t="s">
        <v>59</v>
      </c>
      <c r="H16453" t="s">
        <v>87</v>
      </c>
      <c r="I16453" t="s">
        <v>61</v>
      </c>
      <c r="J16453" t="s">
        <v>62</v>
      </c>
      <c r="K16453" t="s">
        <v>63</v>
      </c>
      <c r="L16453" t="s">
        <v>64</v>
      </c>
      <c r="M16453" t="s">
        <v>65</v>
      </c>
      <c r="N16453" t="s">
        <v>66</v>
      </c>
      <c r="O16453" t="s">
        <v>67</v>
      </c>
      <c r="P16453" t="s">
        <v>401</v>
      </c>
      <c r="Q16453" t="s">
        <v>402</v>
      </c>
      <c r="R16453" t="s">
        <v>70</v>
      </c>
      <c r="S16453">
        <v>1616.897810853</v>
      </c>
      <c r="T16453">
        <v>0.19175750678237999</v>
      </c>
      <c r="U16453">
        <v>305.49197068247997</v>
      </c>
      <c r="V16453">
        <v>5.2927669661522003</v>
      </c>
      <c r="W16453">
        <v>0</v>
      </c>
    </row>
    <row r="16454" spans="3:23" x14ac:dyDescent="0.35">
      <c r="C16454" s="12">
        <v>43678</v>
      </c>
      <c r="D16454" s="12">
        <v>43708</v>
      </c>
      <c r="E16454" t="s">
        <v>75</v>
      </c>
      <c r="F16454" t="s">
        <v>59</v>
      </c>
      <c r="G16454" t="s">
        <v>59</v>
      </c>
      <c r="H16454" t="s">
        <v>60</v>
      </c>
      <c r="I16454" t="s">
        <v>61</v>
      </c>
      <c r="J16454" t="s">
        <v>62</v>
      </c>
      <c r="K16454" t="s">
        <v>63</v>
      </c>
      <c r="L16454" t="s">
        <v>64</v>
      </c>
      <c r="M16454" t="s">
        <v>137</v>
      </c>
      <c r="N16454" t="s">
        <v>66</v>
      </c>
      <c r="O16454" t="s">
        <v>67</v>
      </c>
      <c r="P16454" t="s">
        <v>572</v>
      </c>
      <c r="Q16454" t="s">
        <v>573</v>
      </c>
      <c r="R16454" t="s">
        <v>70</v>
      </c>
      <c r="S16454">
        <v>1616.6062612001001</v>
      </c>
      <c r="T16454">
        <v>0.65258043600661997</v>
      </c>
      <c r="U16454">
        <v>27.067268333181001</v>
      </c>
      <c r="V16454">
        <v>59.725504668616999</v>
      </c>
      <c r="W16454">
        <v>0</v>
      </c>
    </row>
    <row r="16455" spans="3:23" x14ac:dyDescent="0.35">
      <c r="C16455" s="12">
        <v>44166</v>
      </c>
      <c r="D16455" s="12">
        <v>44196</v>
      </c>
      <c r="E16455" t="s">
        <v>21</v>
      </c>
      <c r="F16455" t="s">
        <v>59</v>
      </c>
      <c r="G16455" t="s">
        <v>59</v>
      </c>
      <c r="H16455" t="s">
        <v>87</v>
      </c>
      <c r="I16455" t="s">
        <v>61</v>
      </c>
      <c r="J16455" t="s">
        <v>62</v>
      </c>
      <c r="K16455" t="s">
        <v>63</v>
      </c>
      <c r="L16455" t="s">
        <v>64</v>
      </c>
      <c r="M16455" t="s">
        <v>101</v>
      </c>
      <c r="N16455" t="s">
        <v>102</v>
      </c>
      <c r="O16455" t="s">
        <v>93</v>
      </c>
      <c r="P16455" t="s">
        <v>304</v>
      </c>
      <c r="Q16455" t="s">
        <v>305</v>
      </c>
      <c r="R16455" t="s">
        <v>70</v>
      </c>
      <c r="S16455">
        <v>1615.8324549526001</v>
      </c>
      <c r="T16455">
        <v>0.38432676975656999</v>
      </c>
      <c r="U16455">
        <v>58.132293492057002</v>
      </c>
      <c r="V16455">
        <v>27.795780243444</v>
      </c>
      <c r="W16455">
        <v>0</v>
      </c>
    </row>
    <row r="16456" spans="3:23" x14ac:dyDescent="0.35">
      <c r="C16456" s="12">
        <v>44105</v>
      </c>
      <c r="D16456" s="12">
        <v>44135</v>
      </c>
      <c r="E16456" t="s">
        <v>21</v>
      </c>
      <c r="F16456" t="s">
        <v>59</v>
      </c>
      <c r="G16456" t="s">
        <v>59</v>
      </c>
      <c r="H16456" t="s">
        <v>60</v>
      </c>
      <c r="I16456" t="s">
        <v>61</v>
      </c>
      <c r="J16456" t="s">
        <v>62</v>
      </c>
      <c r="K16456" t="s">
        <v>63</v>
      </c>
      <c r="L16456" t="s">
        <v>64</v>
      </c>
      <c r="M16456" t="s">
        <v>82</v>
      </c>
      <c r="N16456" t="s">
        <v>124</v>
      </c>
      <c r="O16456" t="s">
        <v>108</v>
      </c>
      <c r="P16456" t="s">
        <v>574</v>
      </c>
      <c r="Q16456" t="s">
        <v>575</v>
      </c>
      <c r="R16456" t="s">
        <v>70</v>
      </c>
      <c r="S16456">
        <v>1613.3687039745</v>
      </c>
      <c r="T16456">
        <v>0.27449645258196997</v>
      </c>
      <c r="U16456">
        <v>227.56888294516</v>
      </c>
      <c r="V16456">
        <v>7.0895839672565</v>
      </c>
      <c r="W16456">
        <v>0</v>
      </c>
    </row>
    <row r="16457" spans="3:23" x14ac:dyDescent="0.35">
      <c r="C16457" s="12">
        <v>44317</v>
      </c>
      <c r="D16457" s="12">
        <v>44347</v>
      </c>
      <c r="E16457" t="s">
        <v>21</v>
      </c>
      <c r="F16457" t="s">
        <v>59</v>
      </c>
      <c r="G16457" t="s">
        <v>59</v>
      </c>
      <c r="H16457" t="s">
        <v>60</v>
      </c>
      <c r="I16457" t="s">
        <v>61</v>
      </c>
      <c r="J16457" t="s">
        <v>62</v>
      </c>
      <c r="K16457" t="s">
        <v>63</v>
      </c>
      <c r="L16457" t="s">
        <v>64</v>
      </c>
      <c r="M16457" t="s">
        <v>82</v>
      </c>
      <c r="N16457" t="s">
        <v>450</v>
      </c>
      <c r="O16457" t="s">
        <v>274</v>
      </c>
      <c r="P16457" t="s">
        <v>451</v>
      </c>
      <c r="Q16457" t="s">
        <v>452</v>
      </c>
      <c r="R16457" t="s">
        <v>70</v>
      </c>
      <c r="S16457">
        <v>1611.1519917164001</v>
      </c>
      <c r="T16457">
        <v>1.4110429724847</v>
      </c>
      <c r="U16457">
        <v>30.380811743548001</v>
      </c>
      <c r="V16457">
        <v>53.031894121741999</v>
      </c>
      <c r="W16457">
        <v>0</v>
      </c>
    </row>
    <row r="16458" spans="3:23" x14ac:dyDescent="0.35">
      <c r="C16458" s="12">
        <v>44348</v>
      </c>
      <c r="D16458" s="12">
        <v>44377</v>
      </c>
      <c r="E16458" t="s">
        <v>21</v>
      </c>
      <c r="F16458" t="s">
        <v>59</v>
      </c>
      <c r="G16458" t="s">
        <v>59</v>
      </c>
      <c r="H16458" t="s">
        <v>87</v>
      </c>
      <c r="I16458" t="s">
        <v>61</v>
      </c>
      <c r="J16458" t="s">
        <v>62</v>
      </c>
      <c r="K16458" t="s">
        <v>63</v>
      </c>
      <c r="L16458" t="s">
        <v>64</v>
      </c>
      <c r="M16458" t="s">
        <v>101</v>
      </c>
      <c r="N16458" t="s">
        <v>102</v>
      </c>
      <c r="O16458" t="s">
        <v>93</v>
      </c>
      <c r="P16458" t="s">
        <v>349</v>
      </c>
      <c r="Q16458" t="s">
        <v>350</v>
      </c>
      <c r="R16458" t="s">
        <v>70</v>
      </c>
      <c r="S16458">
        <v>1611.1085621919999</v>
      </c>
      <c r="T16458">
        <v>0.16323560877421001</v>
      </c>
      <c r="U16458">
        <v>66.313987439333005</v>
      </c>
      <c r="V16458">
        <v>24.295154376984001</v>
      </c>
      <c r="W16458">
        <v>0</v>
      </c>
    </row>
    <row r="16459" spans="3:23" x14ac:dyDescent="0.35">
      <c r="C16459" s="12">
        <v>43556</v>
      </c>
      <c r="D16459" s="12">
        <v>43585</v>
      </c>
      <c r="E16459" t="s">
        <v>75</v>
      </c>
      <c r="F16459" t="s">
        <v>59</v>
      </c>
      <c r="G16459" t="s">
        <v>59</v>
      </c>
      <c r="H16459" t="s">
        <v>76</v>
      </c>
      <c r="I16459" t="s">
        <v>61</v>
      </c>
      <c r="J16459" t="s">
        <v>62</v>
      </c>
      <c r="K16459" t="s">
        <v>63</v>
      </c>
      <c r="L16459" t="s">
        <v>64</v>
      </c>
      <c r="M16459" t="s">
        <v>82</v>
      </c>
      <c r="N16459" t="s">
        <v>536</v>
      </c>
      <c r="O16459" t="s">
        <v>537</v>
      </c>
      <c r="P16459" t="s">
        <v>538</v>
      </c>
      <c r="Q16459" t="s">
        <v>539</v>
      </c>
      <c r="R16459" t="s">
        <v>70</v>
      </c>
      <c r="S16459">
        <v>1610.8963955462</v>
      </c>
      <c r="T16459">
        <v>0.76936025957229004</v>
      </c>
      <c r="U16459">
        <v>59.473789515805997</v>
      </c>
      <c r="V16459">
        <v>27.08582063899</v>
      </c>
      <c r="W16459">
        <v>0</v>
      </c>
    </row>
    <row r="16460" spans="3:23" x14ac:dyDescent="0.35">
      <c r="C16460" s="12">
        <v>43435</v>
      </c>
      <c r="D16460" s="12">
        <v>43465</v>
      </c>
      <c r="E16460" t="s">
        <v>75</v>
      </c>
      <c r="F16460" t="s">
        <v>59</v>
      </c>
      <c r="G16460" t="s">
        <v>59</v>
      </c>
      <c r="H16460" t="s">
        <v>76</v>
      </c>
      <c r="I16460" t="s">
        <v>61</v>
      </c>
      <c r="J16460" t="s">
        <v>62</v>
      </c>
      <c r="K16460" t="s">
        <v>63</v>
      </c>
      <c r="L16460" t="s">
        <v>64</v>
      </c>
      <c r="M16460" t="s">
        <v>82</v>
      </c>
      <c r="N16460" t="s">
        <v>450</v>
      </c>
      <c r="O16460" t="s">
        <v>274</v>
      </c>
      <c r="P16460" t="s">
        <v>451</v>
      </c>
      <c r="Q16460" t="s">
        <v>452</v>
      </c>
      <c r="R16460" t="s">
        <v>70</v>
      </c>
      <c r="S16460">
        <v>1610.59</v>
      </c>
      <c r="T16460">
        <v>1.9076584854870999</v>
      </c>
      <c r="U16460">
        <v>36.618965768125001</v>
      </c>
      <c r="V16460">
        <v>43.982399999999998</v>
      </c>
      <c r="W16460">
        <v>0</v>
      </c>
    </row>
    <row r="16461" spans="3:23" x14ac:dyDescent="0.35">
      <c r="C16461" s="12">
        <v>44287</v>
      </c>
      <c r="D16461" s="12">
        <v>44316</v>
      </c>
      <c r="E16461" t="s">
        <v>21</v>
      </c>
      <c r="F16461" t="s">
        <v>59</v>
      </c>
      <c r="G16461" t="s">
        <v>59</v>
      </c>
      <c r="H16461" t="s">
        <v>76</v>
      </c>
      <c r="I16461" t="s">
        <v>61</v>
      </c>
      <c r="J16461" t="s">
        <v>62</v>
      </c>
      <c r="K16461" t="s">
        <v>63</v>
      </c>
      <c r="L16461" t="s">
        <v>64</v>
      </c>
      <c r="M16461" t="s">
        <v>88</v>
      </c>
      <c r="N16461" t="s">
        <v>89</v>
      </c>
      <c r="O16461" t="s">
        <v>67</v>
      </c>
      <c r="P16461" t="s">
        <v>249</v>
      </c>
      <c r="Q16461" t="s">
        <v>250</v>
      </c>
      <c r="R16461" t="s">
        <v>70</v>
      </c>
      <c r="S16461">
        <v>1610.4524244331999</v>
      </c>
      <c r="T16461">
        <v>2.8031949325786001</v>
      </c>
      <c r="U16461">
        <v>29.801765763832002</v>
      </c>
      <c r="V16461">
        <v>54.038825658702997</v>
      </c>
      <c r="W16461">
        <v>0</v>
      </c>
    </row>
    <row r="16462" spans="3:23" x14ac:dyDescent="0.35">
      <c r="C16462" s="12">
        <v>44105</v>
      </c>
      <c r="D16462" s="12">
        <v>44135</v>
      </c>
      <c r="E16462" t="s">
        <v>21</v>
      </c>
      <c r="F16462" t="s">
        <v>59</v>
      </c>
      <c r="G16462" t="s">
        <v>59</v>
      </c>
      <c r="H16462" t="s">
        <v>87</v>
      </c>
      <c r="I16462" t="s">
        <v>61</v>
      </c>
      <c r="J16462" t="s">
        <v>62</v>
      </c>
      <c r="K16462" t="s">
        <v>63</v>
      </c>
      <c r="L16462" t="s">
        <v>64</v>
      </c>
      <c r="M16462" t="s">
        <v>101</v>
      </c>
      <c r="N16462" t="s">
        <v>102</v>
      </c>
      <c r="O16462" t="s">
        <v>93</v>
      </c>
      <c r="P16462" t="s">
        <v>590</v>
      </c>
      <c r="Q16462" t="s">
        <v>591</v>
      </c>
      <c r="R16462" t="s">
        <v>70</v>
      </c>
      <c r="S16462">
        <v>1609.846653092</v>
      </c>
      <c r="T16462">
        <v>0.18146272966585</v>
      </c>
      <c r="U16462">
        <v>69.698344562992006</v>
      </c>
      <c r="V16462">
        <v>23.097344179200999</v>
      </c>
      <c r="W16462">
        <v>0</v>
      </c>
    </row>
    <row r="16463" spans="3:23" x14ac:dyDescent="0.35">
      <c r="C16463" s="12">
        <v>44348</v>
      </c>
      <c r="D16463" s="12">
        <v>44377</v>
      </c>
      <c r="E16463" t="s">
        <v>21</v>
      </c>
      <c r="F16463" t="s">
        <v>59</v>
      </c>
      <c r="G16463" t="s">
        <v>59</v>
      </c>
      <c r="H16463" t="s">
        <v>60</v>
      </c>
      <c r="I16463" t="s">
        <v>61</v>
      </c>
      <c r="J16463" t="s">
        <v>62</v>
      </c>
      <c r="K16463" t="s">
        <v>63</v>
      </c>
      <c r="L16463" t="s">
        <v>64</v>
      </c>
      <c r="M16463" t="s">
        <v>77</v>
      </c>
      <c r="N16463" t="s">
        <v>78</v>
      </c>
      <c r="O16463" t="s">
        <v>79</v>
      </c>
      <c r="P16463" t="s">
        <v>397</v>
      </c>
      <c r="Q16463" t="s">
        <v>398</v>
      </c>
      <c r="R16463" t="s">
        <v>70</v>
      </c>
      <c r="S16463">
        <v>1609.5106641762</v>
      </c>
      <c r="T16463">
        <v>0.50748707552540995</v>
      </c>
      <c r="U16463">
        <v>27.869040125373001</v>
      </c>
      <c r="V16463">
        <v>57.752640813446</v>
      </c>
      <c r="W16463">
        <v>0</v>
      </c>
    </row>
    <row r="16464" spans="3:23" x14ac:dyDescent="0.35">
      <c r="C16464" s="12">
        <v>44075</v>
      </c>
      <c r="D16464" s="12">
        <v>44104</v>
      </c>
      <c r="E16464" t="s">
        <v>20</v>
      </c>
      <c r="F16464" t="s">
        <v>59</v>
      </c>
      <c r="G16464" t="s">
        <v>59</v>
      </c>
      <c r="H16464" t="s">
        <v>76</v>
      </c>
      <c r="I16464" t="s">
        <v>61</v>
      </c>
      <c r="J16464" t="s">
        <v>62</v>
      </c>
      <c r="K16464" t="s">
        <v>63</v>
      </c>
      <c r="L16464" t="s">
        <v>64</v>
      </c>
      <c r="M16464" t="s">
        <v>101</v>
      </c>
      <c r="N16464" t="s">
        <v>102</v>
      </c>
      <c r="O16464" t="s">
        <v>93</v>
      </c>
      <c r="P16464" t="s">
        <v>448</v>
      </c>
      <c r="Q16464" t="s">
        <v>449</v>
      </c>
      <c r="R16464" t="s">
        <v>70</v>
      </c>
      <c r="S16464">
        <v>1609.4852714872</v>
      </c>
      <c r="T16464">
        <v>1.6825239201033999</v>
      </c>
      <c r="U16464">
        <v>23.999599839936</v>
      </c>
      <c r="V16464">
        <v>67.063004475975006</v>
      </c>
      <c r="W16464">
        <v>0</v>
      </c>
    </row>
    <row r="16465" spans="3:23" x14ac:dyDescent="0.35">
      <c r="C16465" s="12">
        <v>43374</v>
      </c>
      <c r="D16465" s="12">
        <v>43404</v>
      </c>
      <c r="E16465" t="s">
        <v>75</v>
      </c>
      <c r="F16465" t="s">
        <v>59</v>
      </c>
      <c r="G16465" t="s">
        <v>59</v>
      </c>
      <c r="H16465" t="s">
        <v>87</v>
      </c>
      <c r="I16465" t="s">
        <v>61</v>
      </c>
      <c r="J16465" t="s">
        <v>62</v>
      </c>
      <c r="K16465" t="s">
        <v>63</v>
      </c>
      <c r="L16465" t="s">
        <v>64</v>
      </c>
      <c r="M16465" t="s">
        <v>82</v>
      </c>
      <c r="N16465" t="s">
        <v>379</v>
      </c>
      <c r="O16465" t="s">
        <v>380</v>
      </c>
      <c r="P16465" t="s">
        <v>472</v>
      </c>
      <c r="Q16465" t="s">
        <v>473</v>
      </c>
      <c r="R16465" t="s">
        <v>70</v>
      </c>
      <c r="S16465">
        <v>1609.0176595336</v>
      </c>
      <c r="T16465">
        <v>0.67260239340123995</v>
      </c>
      <c r="U16465">
        <v>36.99</v>
      </c>
      <c r="V16465">
        <v>43.498720182036998</v>
      </c>
      <c r="W16465">
        <v>0</v>
      </c>
    </row>
    <row r="16466" spans="3:23" x14ac:dyDescent="0.35">
      <c r="C16466" s="12">
        <v>44013</v>
      </c>
      <c r="D16466" s="12">
        <v>44043</v>
      </c>
      <c r="E16466" t="s">
        <v>20</v>
      </c>
      <c r="F16466" t="s">
        <v>59</v>
      </c>
      <c r="G16466" t="s">
        <v>59</v>
      </c>
      <c r="H16466" t="s">
        <v>87</v>
      </c>
      <c r="I16466" t="s">
        <v>61</v>
      </c>
      <c r="J16466" t="s">
        <v>62</v>
      </c>
      <c r="K16466" t="s">
        <v>63</v>
      </c>
      <c r="L16466" t="s">
        <v>64</v>
      </c>
      <c r="M16466" t="s">
        <v>101</v>
      </c>
      <c r="N16466" t="s">
        <v>102</v>
      </c>
      <c r="O16466" t="s">
        <v>93</v>
      </c>
      <c r="P16466" t="s">
        <v>316</v>
      </c>
      <c r="Q16466" t="s">
        <v>317</v>
      </c>
      <c r="R16466" t="s">
        <v>70</v>
      </c>
      <c r="S16466">
        <v>1607.9824988862999</v>
      </c>
      <c r="T16466">
        <v>0.23391226403227999</v>
      </c>
      <c r="U16466">
        <v>26.192622863286999</v>
      </c>
      <c r="V16466">
        <v>61.390663595592002</v>
      </c>
      <c r="W16466">
        <v>0</v>
      </c>
    </row>
    <row r="16467" spans="3:23" x14ac:dyDescent="0.35">
      <c r="C16467" s="12">
        <v>44105</v>
      </c>
      <c r="D16467" s="12">
        <v>44135</v>
      </c>
      <c r="E16467" t="s">
        <v>21</v>
      </c>
      <c r="F16467" t="s">
        <v>59</v>
      </c>
      <c r="G16467" t="s">
        <v>59</v>
      </c>
      <c r="H16467" t="s">
        <v>60</v>
      </c>
      <c r="I16467" t="s">
        <v>61</v>
      </c>
      <c r="J16467" t="s">
        <v>62</v>
      </c>
      <c r="K16467" t="s">
        <v>63</v>
      </c>
      <c r="L16467" t="s">
        <v>64</v>
      </c>
      <c r="M16467" t="s">
        <v>82</v>
      </c>
      <c r="N16467" t="s">
        <v>450</v>
      </c>
      <c r="O16467" t="s">
        <v>274</v>
      </c>
      <c r="P16467" t="s">
        <v>530</v>
      </c>
      <c r="Q16467" t="s">
        <v>531</v>
      </c>
      <c r="R16467" t="s">
        <v>70</v>
      </c>
      <c r="S16467">
        <v>1607.5489554107</v>
      </c>
      <c r="T16467">
        <v>2.7843379825121</v>
      </c>
      <c r="U16467">
        <v>39.847080204619999</v>
      </c>
      <c r="V16467">
        <v>40.342954795074</v>
      </c>
      <c r="W16467">
        <v>0</v>
      </c>
    </row>
    <row r="16468" spans="3:23" x14ac:dyDescent="0.35">
      <c r="C16468" s="12">
        <v>44440</v>
      </c>
      <c r="D16468" s="12">
        <v>44469</v>
      </c>
      <c r="E16468" t="s">
        <v>21</v>
      </c>
      <c r="F16468" t="s">
        <v>59</v>
      </c>
      <c r="G16468" t="s">
        <v>59</v>
      </c>
      <c r="H16468" t="s">
        <v>76</v>
      </c>
      <c r="I16468" t="s">
        <v>61</v>
      </c>
      <c r="J16468" t="s">
        <v>62</v>
      </c>
      <c r="K16468" t="s">
        <v>63</v>
      </c>
      <c r="L16468" t="s">
        <v>64</v>
      </c>
      <c r="M16468" t="s">
        <v>88</v>
      </c>
      <c r="N16468" t="s">
        <v>89</v>
      </c>
      <c r="O16468" t="s">
        <v>67</v>
      </c>
      <c r="P16468" t="s">
        <v>229</v>
      </c>
      <c r="Q16468" t="s">
        <v>230</v>
      </c>
      <c r="R16468" t="s">
        <v>70</v>
      </c>
      <c r="S16468">
        <v>1606.5</v>
      </c>
      <c r="T16468">
        <v>23.727834748696999</v>
      </c>
      <c r="U16468">
        <v>20.089285714286</v>
      </c>
      <c r="V16468">
        <v>79.968000000000004</v>
      </c>
      <c r="W16468">
        <v>0</v>
      </c>
    </row>
    <row r="16469" spans="3:23" x14ac:dyDescent="0.35">
      <c r="C16469" s="12">
        <v>43647</v>
      </c>
      <c r="D16469" s="12">
        <v>43677</v>
      </c>
      <c r="E16469" t="s">
        <v>75</v>
      </c>
      <c r="F16469" t="s">
        <v>59</v>
      </c>
      <c r="G16469" t="s">
        <v>59</v>
      </c>
      <c r="H16469" t="s">
        <v>76</v>
      </c>
      <c r="I16469" t="s">
        <v>61</v>
      </c>
      <c r="J16469" t="s">
        <v>62</v>
      </c>
      <c r="K16469" t="s">
        <v>63</v>
      </c>
      <c r="L16469" t="s">
        <v>64</v>
      </c>
      <c r="M16469" t="s">
        <v>82</v>
      </c>
      <c r="N16469" t="s">
        <v>486</v>
      </c>
      <c r="O16469" t="s">
        <v>487</v>
      </c>
      <c r="P16469" t="s">
        <v>492</v>
      </c>
      <c r="Q16469" t="s">
        <v>493</v>
      </c>
      <c r="R16469" t="s">
        <v>70</v>
      </c>
      <c r="S16469">
        <v>1604.6932524312001</v>
      </c>
      <c r="T16469">
        <v>1.6166270722198</v>
      </c>
      <c r="U16469">
        <v>48.532780161380003</v>
      </c>
      <c r="V16469">
        <v>33.064111454058001</v>
      </c>
      <c r="W16469">
        <v>0</v>
      </c>
    </row>
    <row r="16470" spans="3:23" x14ac:dyDescent="0.35">
      <c r="C16470" s="12">
        <v>44317</v>
      </c>
      <c r="D16470" s="12">
        <v>44347</v>
      </c>
      <c r="E16470" t="s">
        <v>21</v>
      </c>
      <c r="F16470" t="s">
        <v>59</v>
      </c>
      <c r="G16470" t="s">
        <v>59</v>
      </c>
      <c r="H16470" t="s">
        <v>60</v>
      </c>
      <c r="I16470" t="s">
        <v>61</v>
      </c>
      <c r="J16470" t="s">
        <v>62</v>
      </c>
      <c r="K16470" t="s">
        <v>63</v>
      </c>
      <c r="L16470" t="s">
        <v>64</v>
      </c>
      <c r="M16470" t="s">
        <v>96</v>
      </c>
      <c r="N16470" t="s">
        <v>97</v>
      </c>
      <c r="O16470" t="s">
        <v>98</v>
      </c>
      <c r="P16470" t="s">
        <v>387</v>
      </c>
      <c r="Q16470" t="s">
        <v>388</v>
      </c>
      <c r="R16470" t="s">
        <v>70</v>
      </c>
      <c r="S16470">
        <v>1604.2648406958001</v>
      </c>
      <c r="T16470">
        <v>0.27382246454123998</v>
      </c>
      <c r="U16470">
        <v>70.929313166121005</v>
      </c>
      <c r="V16470">
        <v>22.617797481537</v>
      </c>
      <c r="W16470">
        <v>0</v>
      </c>
    </row>
    <row r="16471" spans="3:23" x14ac:dyDescent="0.35">
      <c r="C16471" s="12">
        <v>43770</v>
      </c>
      <c r="D16471" s="12">
        <v>43799</v>
      </c>
      <c r="E16471" t="s">
        <v>20</v>
      </c>
      <c r="F16471" t="s">
        <v>59</v>
      </c>
      <c r="G16471" t="s">
        <v>59</v>
      </c>
      <c r="H16471" t="s">
        <v>60</v>
      </c>
      <c r="I16471" t="s">
        <v>61</v>
      </c>
      <c r="J16471" t="s">
        <v>62</v>
      </c>
      <c r="K16471" t="s">
        <v>63</v>
      </c>
      <c r="L16471" t="s">
        <v>64</v>
      </c>
      <c r="M16471" t="s">
        <v>101</v>
      </c>
      <c r="N16471" t="s">
        <v>102</v>
      </c>
      <c r="O16471" t="s">
        <v>93</v>
      </c>
      <c r="P16471" t="s">
        <v>405</v>
      </c>
      <c r="Q16471" t="s">
        <v>406</v>
      </c>
      <c r="R16471" t="s">
        <v>70</v>
      </c>
      <c r="S16471">
        <v>1603.4883480000001</v>
      </c>
      <c r="T16471">
        <v>0.16221839442266001</v>
      </c>
      <c r="U16471">
        <v>28.142631578947</v>
      </c>
      <c r="V16471">
        <v>56.977200000000003</v>
      </c>
      <c r="W16471">
        <v>0</v>
      </c>
    </row>
    <row r="16472" spans="3:23" x14ac:dyDescent="0.35">
      <c r="C16472" s="12">
        <v>44378</v>
      </c>
      <c r="D16472" s="12">
        <v>44408</v>
      </c>
      <c r="E16472" t="s">
        <v>21</v>
      </c>
      <c r="F16472" t="s">
        <v>59</v>
      </c>
      <c r="G16472" t="s">
        <v>59</v>
      </c>
      <c r="H16472" t="s">
        <v>76</v>
      </c>
      <c r="I16472" t="s">
        <v>61</v>
      </c>
      <c r="J16472" t="s">
        <v>62</v>
      </c>
      <c r="K16472" t="s">
        <v>63</v>
      </c>
      <c r="L16472" t="s">
        <v>64</v>
      </c>
      <c r="M16472" t="s">
        <v>77</v>
      </c>
      <c r="N16472" t="s">
        <v>107</v>
      </c>
      <c r="O16472" t="s">
        <v>108</v>
      </c>
      <c r="P16472" t="s">
        <v>367</v>
      </c>
      <c r="Q16472" t="s">
        <v>368</v>
      </c>
      <c r="R16472" t="s">
        <v>70</v>
      </c>
      <c r="S16472">
        <v>1602.8766076815</v>
      </c>
      <c r="T16472">
        <v>3.1669296085687999</v>
      </c>
      <c r="U16472">
        <v>50.010316005131003</v>
      </c>
      <c r="V16472">
        <v>32.050919404650003</v>
      </c>
      <c r="W16472">
        <v>0</v>
      </c>
    </row>
    <row r="16473" spans="3:23" x14ac:dyDescent="0.35">
      <c r="C16473" s="12">
        <v>43647</v>
      </c>
      <c r="D16473" s="12">
        <v>43677</v>
      </c>
      <c r="E16473" t="s">
        <v>75</v>
      </c>
      <c r="F16473" t="s">
        <v>59</v>
      </c>
      <c r="G16473" t="s">
        <v>59</v>
      </c>
      <c r="H16473" t="s">
        <v>87</v>
      </c>
      <c r="I16473" t="s">
        <v>61</v>
      </c>
      <c r="J16473" t="s">
        <v>62</v>
      </c>
      <c r="K16473" t="s">
        <v>63</v>
      </c>
      <c r="L16473" t="s">
        <v>64</v>
      </c>
      <c r="M16473" t="s">
        <v>82</v>
      </c>
      <c r="N16473" t="s">
        <v>157</v>
      </c>
      <c r="O16473" t="s">
        <v>67</v>
      </c>
      <c r="P16473" t="s">
        <v>373</v>
      </c>
      <c r="Q16473" t="s">
        <v>374</v>
      </c>
      <c r="R16473" t="s">
        <v>70</v>
      </c>
      <c r="S16473">
        <v>1602.7256203249999</v>
      </c>
      <c r="T16473">
        <v>8.9217165429554005E-2</v>
      </c>
      <c r="U16473">
        <v>177.70986246146001</v>
      </c>
      <c r="V16473">
        <v>9.0187770004749002</v>
      </c>
      <c r="W16473">
        <v>0</v>
      </c>
    </row>
    <row r="16474" spans="3:23" x14ac:dyDescent="0.35">
      <c r="C16474" s="12">
        <v>43862</v>
      </c>
      <c r="D16474" s="12">
        <v>43890</v>
      </c>
      <c r="E16474" t="s">
        <v>20</v>
      </c>
      <c r="F16474" t="s">
        <v>59</v>
      </c>
      <c r="G16474" t="s">
        <v>59</v>
      </c>
      <c r="H16474" t="s">
        <v>87</v>
      </c>
      <c r="I16474" t="s">
        <v>61</v>
      </c>
      <c r="J16474" t="s">
        <v>62</v>
      </c>
      <c r="K16474" t="s">
        <v>63</v>
      </c>
      <c r="L16474" t="s">
        <v>64</v>
      </c>
      <c r="M16474" t="s">
        <v>65</v>
      </c>
      <c r="N16474" t="s">
        <v>66</v>
      </c>
      <c r="O16474" t="s">
        <v>67</v>
      </c>
      <c r="P16474" t="s">
        <v>411</v>
      </c>
      <c r="Q16474" t="s">
        <v>412</v>
      </c>
      <c r="R16474" t="s">
        <v>70</v>
      </c>
      <c r="S16474">
        <v>1602.0889079999999</v>
      </c>
      <c r="T16474">
        <v>8.1141047178628994E-2</v>
      </c>
      <c r="U16474">
        <v>320.54599999999999</v>
      </c>
      <c r="V16474">
        <v>4.9980000000000002</v>
      </c>
      <c r="W16474">
        <v>0</v>
      </c>
    </row>
    <row r="16475" spans="3:23" x14ac:dyDescent="0.35">
      <c r="C16475" s="12">
        <v>43374</v>
      </c>
      <c r="D16475" s="12">
        <v>43404</v>
      </c>
      <c r="E16475" t="s">
        <v>75</v>
      </c>
      <c r="F16475" t="s">
        <v>59</v>
      </c>
      <c r="G16475" t="s">
        <v>59</v>
      </c>
      <c r="H16475" t="s">
        <v>87</v>
      </c>
      <c r="I16475" t="s">
        <v>61</v>
      </c>
      <c r="J16475" t="s">
        <v>62</v>
      </c>
      <c r="K16475" t="s">
        <v>63</v>
      </c>
      <c r="L16475" t="s">
        <v>64</v>
      </c>
      <c r="M16475" t="s">
        <v>96</v>
      </c>
      <c r="N16475" t="s">
        <v>97</v>
      </c>
      <c r="O16475" t="s">
        <v>98</v>
      </c>
      <c r="P16475" t="s">
        <v>419</v>
      </c>
      <c r="Q16475" t="s">
        <v>420</v>
      </c>
      <c r="R16475" t="s">
        <v>70</v>
      </c>
      <c r="S16475">
        <v>1601.3995503563999</v>
      </c>
      <c r="T16475">
        <v>7.6044017744312006E-2</v>
      </c>
      <c r="U16475">
        <v>221.71488596693001</v>
      </c>
      <c r="V16475">
        <v>7.2227876958847004</v>
      </c>
      <c r="W16475">
        <v>0</v>
      </c>
    </row>
    <row r="16476" spans="3:23" x14ac:dyDescent="0.35">
      <c r="C16476" s="12">
        <v>44256</v>
      </c>
      <c r="D16476" s="12">
        <v>44286</v>
      </c>
      <c r="E16476" t="s">
        <v>21</v>
      </c>
      <c r="F16476" t="s">
        <v>59</v>
      </c>
      <c r="G16476" t="s">
        <v>59</v>
      </c>
      <c r="H16476" t="s">
        <v>76</v>
      </c>
      <c r="I16476" t="s">
        <v>61</v>
      </c>
      <c r="J16476" t="s">
        <v>62</v>
      </c>
      <c r="K16476" t="s">
        <v>63</v>
      </c>
      <c r="L16476" t="s">
        <v>64</v>
      </c>
      <c r="M16476" t="s">
        <v>82</v>
      </c>
      <c r="N16476" t="s">
        <v>328</v>
      </c>
      <c r="O16476" t="s">
        <v>328</v>
      </c>
      <c r="P16476" t="s">
        <v>558</v>
      </c>
      <c r="Q16476" t="s">
        <v>559</v>
      </c>
      <c r="R16476" t="s">
        <v>70</v>
      </c>
      <c r="S16476">
        <v>1599.92</v>
      </c>
      <c r="T16476">
        <v>1.1069315066606</v>
      </c>
      <c r="U16476">
        <v>200.07002801120001</v>
      </c>
      <c r="V16476">
        <v>7.9968000000000004</v>
      </c>
      <c r="W16476">
        <v>0</v>
      </c>
    </row>
    <row r="16477" spans="3:23" x14ac:dyDescent="0.35">
      <c r="C16477" s="12">
        <v>44348</v>
      </c>
      <c r="D16477" s="12">
        <v>44377</v>
      </c>
      <c r="E16477" t="s">
        <v>21</v>
      </c>
      <c r="F16477" t="s">
        <v>59</v>
      </c>
      <c r="G16477" t="s">
        <v>59</v>
      </c>
      <c r="H16477" t="s">
        <v>76</v>
      </c>
      <c r="I16477" t="s">
        <v>61</v>
      </c>
      <c r="J16477" t="s">
        <v>62</v>
      </c>
      <c r="K16477" t="s">
        <v>63</v>
      </c>
      <c r="L16477" t="s">
        <v>64</v>
      </c>
      <c r="M16477" t="s">
        <v>82</v>
      </c>
      <c r="N16477" t="s">
        <v>550</v>
      </c>
      <c r="O16477" t="s">
        <v>551</v>
      </c>
      <c r="P16477" t="s">
        <v>552</v>
      </c>
      <c r="Q16477" t="s">
        <v>553</v>
      </c>
      <c r="R16477" t="s">
        <v>70</v>
      </c>
      <c r="S16477">
        <v>1599.6</v>
      </c>
      <c r="T16477">
        <v>1.6621190296335999</v>
      </c>
      <c r="U16477">
        <v>40.00600240096</v>
      </c>
      <c r="V16477">
        <v>39.984000000000002</v>
      </c>
      <c r="W16477">
        <v>0</v>
      </c>
    </row>
    <row r="16478" spans="3:23" x14ac:dyDescent="0.35">
      <c r="C16478" s="12">
        <v>44348</v>
      </c>
      <c r="D16478" s="12">
        <v>44377</v>
      </c>
      <c r="E16478" t="s">
        <v>21</v>
      </c>
      <c r="F16478" t="s">
        <v>59</v>
      </c>
      <c r="G16478" t="s">
        <v>59</v>
      </c>
      <c r="H16478" t="s">
        <v>76</v>
      </c>
      <c r="I16478" t="s">
        <v>61</v>
      </c>
      <c r="J16478" t="s">
        <v>62</v>
      </c>
      <c r="K16478" t="s">
        <v>63</v>
      </c>
      <c r="L16478" t="s">
        <v>64</v>
      </c>
      <c r="M16478" t="s">
        <v>82</v>
      </c>
      <c r="N16478" t="s">
        <v>536</v>
      </c>
      <c r="O16478" t="s">
        <v>537</v>
      </c>
      <c r="P16478" t="s">
        <v>548</v>
      </c>
      <c r="Q16478" t="s">
        <v>549</v>
      </c>
      <c r="R16478" t="s">
        <v>70</v>
      </c>
      <c r="S16478">
        <v>1599.4297512054</v>
      </c>
      <c r="T16478">
        <v>0.75995031834346005</v>
      </c>
      <c r="U16478">
        <v>36.814725890356002</v>
      </c>
      <c r="V16478">
        <v>43.445379872417</v>
      </c>
      <c r="W16478">
        <v>0</v>
      </c>
    </row>
    <row r="16479" spans="3:23" x14ac:dyDescent="0.35">
      <c r="C16479" s="12">
        <v>43862</v>
      </c>
      <c r="D16479" s="12">
        <v>43890</v>
      </c>
      <c r="E16479" t="s">
        <v>20</v>
      </c>
      <c r="F16479" t="s">
        <v>59</v>
      </c>
      <c r="G16479" t="s">
        <v>59</v>
      </c>
      <c r="H16479" t="s">
        <v>60</v>
      </c>
      <c r="I16479" t="s">
        <v>61</v>
      </c>
      <c r="J16479" t="s">
        <v>62</v>
      </c>
      <c r="K16479" t="s">
        <v>63</v>
      </c>
      <c r="L16479" t="s">
        <v>64</v>
      </c>
      <c r="M16479" t="s">
        <v>82</v>
      </c>
      <c r="N16479" t="s">
        <v>124</v>
      </c>
      <c r="O16479" t="s">
        <v>108</v>
      </c>
      <c r="P16479" t="s">
        <v>574</v>
      </c>
      <c r="Q16479" t="s">
        <v>575</v>
      </c>
      <c r="R16479" t="s">
        <v>70</v>
      </c>
      <c r="S16479">
        <v>1599.2900279999999</v>
      </c>
      <c r="T16479">
        <v>0.31733533601976999</v>
      </c>
      <c r="U16479">
        <v>228.56142857143001</v>
      </c>
      <c r="V16479">
        <v>6.9972000000000003</v>
      </c>
      <c r="W16479">
        <v>0</v>
      </c>
    </row>
    <row r="16480" spans="3:23" x14ac:dyDescent="0.35">
      <c r="C16480" s="12">
        <v>43405</v>
      </c>
      <c r="D16480" s="12">
        <v>43434</v>
      </c>
      <c r="E16480" t="s">
        <v>75</v>
      </c>
      <c r="F16480" t="s">
        <v>59</v>
      </c>
      <c r="G16480" t="s">
        <v>59</v>
      </c>
      <c r="H16480" t="s">
        <v>60</v>
      </c>
      <c r="I16480" t="s">
        <v>61</v>
      </c>
      <c r="J16480" t="s">
        <v>62</v>
      </c>
      <c r="K16480" t="s">
        <v>63</v>
      </c>
      <c r="L16480" t="s">
        <v>64</v>
      </c>
      <c r="M16480" t="s">
        <v>82</v>
      </c>
      <c r="N16480" t="s">
        <v>617</v>
      </c>
      <c r="O16480" t="s">
        <v>618</v>
      </c>
      <c r="P16480" t="s">
        <v>619</v>
      </c>
      <c r="Q16480" t="s">
        <v>620</v>
      </c>
      <c r="R16480" t="s">
        <v>70</v>
      </c>
      <c r="S16480">
        <v>1598.0035285883</v>
      </c>
      <c r="T16480">
        <v>1.1255525073749999</v>
      </c>
      <c r="U16480">
        <v>29.99</v>
      </c>
      <c r="V16480">
        <v>53.284545801543999</v>
      </c>
      <c r="W16480">
        <v>0</v>
      </c>
    </row>
    <row r="16481" spans="3:23" x14ac:dyDescent="0.35">
      <c r="C16481" s="12">
        <v>43405</v>
      </c>
      <c r="D16481" s="12">
        <v>43434</v>
      </c>
      <c r="E16481" t="s">
        <v>75</v>
      </c>
      <c r="F16481" t="s">
        <v>59</v>
      </c>
      <c r="G16481" t="s">
        <v>59</v>
      </c>
      <c r="H16481" t="s">
        <v>60</v>
      </c>
      <c r="I16481" t="s">
        <v>61</v>
      </c>
      <c r="J16481" t="s">
        <v>62</v>
      </c>
      <c r="K16481" t="s">
        <v>63</v>
      </c>
      <c r="L16481" t="s">
        <v>64</v>
      </c>
      <c r="M16481" t="s">
        <v>82</v>
      </c>
      <c r="N16481" t="s">
        <v>592</v>
      </c>
      <c r="O16481" t="s">
        <v>592</v>
      </c>
      <c r="P16481" t="s">
        <v>615</v>
      </c>
      <c r="Q16481" t="s">
        <v>616</v>
      </c>
      <c r="R16481" t="s">
        <v>70</v>
      </c>
      <c r="S16481">
        <v>1597.7611358838999</v>
      </c>
      <c r="T16481">
        <v>1.1255525073749999</v>
      </c>
      <c r="U16481">
        <v>19.989999999999998</v>
      </c>
      <c r="V16481">
        <v>79.928020804596002</v>
      </c>
      <c r="W16481">
        <v>0</v>
      </c>
    </row>
    <row r="16482" spans="3:23" x14ac:dyDescent="0.35">
      <c r="C16482" s="12">
        <v>43739</v>
      </c>
      <c r="D16482" s="12">
        <v>43769</v>
      </c>
      <c r="E16482" t="s">
        <v>20</v>
      </c>
      <c r="F16482" t="s">
        <v>59</v>
      </c>
      <c r="G16482" t="s">
        <v>59</v>
      </c>
      <c r="H16482" t="s">
        <v>60</v>
      </c>
      <c r="I16482" t="s">
        <v>61</v>
      </c>
      <c r="J16482" t="s">
        <v>62</v>
      </c>
      <c r="K16482" t="s">
        <v>63</v>
      </c>
      <c r="L16482" t="s">
        <v>64</v>
      </c>
      <c r="M16482" t="s">
        <v>82</v>
      </c>
      <c r="N16482" t="s">
        <v>450</v>
      </c>
      <c r="O16482" t="s">
        <v>274</v>
      </c>
      <c r="P16482" t="s">
        <v>635</v>
      </c>
      <c r="Q16482" t="s">
        <v>636</v>
      </c>
      <c r="R16482" t="s">
        <v>70</v>
      </c>
      <c r="S16482">
        <v>1596.6200192367</v>
      </c>
      <c r="T16482">
        <v>0.52169633213120004</v>
      </c>
      <c r="U16482">
        <v>59.99</v>
      </c>
      <c r="V16482">
        <v>26.614769448853</v>
      </c>
      <c r="W16482">
        <v>0</v>
      </c>
    </row>
    <row r="16483" spans="3:23" x14ac:dyDescent="0.35">
      <c r="C16483" s="12">
        <v>43647</v>
      </c>
      <c r="D16483" s="12">
        <v>43677</v>
      </c>
      <c r="E16483" t="s">
        <v>75</v>
      </c>
      <c r="F16483" t="s">
        <v>59</v>
      </c>
      <c r="G16483" t="s">
        <v>59</v>
      </c>
      <c r="H16483" t="s">
        <v>60</v>
      </c>
      <c r="I16483" t="s">
        <v>61</v>
      </c>
      <c r="J16483" t="s">
        <v>62</v>
      </c>
      <c r="K16483" t="s">
        <v>63</v>
      </c>
      <c r="L16483" t="s">
        <v>64</v>
      </c>
      <c r="M16483" t="s">
        <v>82</v>
      </c>
      <c r="N16483" t="s">
        <v>328</v>
      </c>
      <c r="O16483" t="s">
        <v>328</v>
      </c>
      <c r="P16483" t="s">
        <v>558</v>
      </c>
      <c r="Q16483" t="s">
        <v>559</v>
      </c>
      <c r="R16483" t="s">
        <v>70</v>
      </c>
      <c r="S16483">
        <v>1594.665634837</v>
      </c>
      <c r="T16483">
        <v>0.74569854528006996</v>
      </c>
      <c r="U16483">
        <v>206.64856305570001</v>
      </c>
      <c r="V16483">
        <v>7.7168000166892998</v>
      </c>
      <c r="W16483">
        <v>0</v>
      </c>
    </row>
    <row r="16484" spans="3:23" x14ac:dyDescent="0.35">
      <c r="C16484" s="12">
        <v>44317</v>
      </c>
      <c r="D16484" s="12">
        <v>44347</v>
      </c>
      <c r="E16484" t="s">
        <v>21</v>
      </c>
      <c r="F16484" t="s">
        <v>59</v>
      </c>
      <c r="G16484" t="s">
        <v>59</v>
      </c>
      <c r="H16484" t="s">
        <v>60</v>
      </c>
      <c r="I16484" t="s">
        <v>61</v>
      </c>
      <c r="J16484" t="s">
        <v>62</v>
      </c>
      <c r="K16484" t="s">
        <v>63</v>
      </c>
      <c r="L16484" t="s">
        <v>64</v>
      </c>
      <c r="M16484" t="s">
        <v>96</v>
      </c>
      <c r="N16484" t="s">
        <v>111</v>
      </c>
      <c r="O16484" t="s">
        <v>112</v>
      </c>
      <c r="P16484" t="s">
        <v>586</v>
      </c>
      <c r="Q16484" t="s">
        <v>587</v>
      </c>
      <c r="R16484" t="s">
        <v>70</v>
      </c>
      <c r="S16484">
        <v>1592.6643345637001</v>
      </c>
      <c r="T16484">
        <v>0.37645982868868</v>
      </c>
      <c r="U16484">
        <v>318.19062044584001</v>
      </c>
      <c r="V16484">
        <v>5.0053780099868996</v>
      </c>
      <c r="W16484">
        <v>0</v>
      </c>
    </row>
    <row r="16485" spans="3:23" x14ac:dyDescent="0.35">
      <c r="C16485" s="12">
        <v>43709</v>
      </c>
      <c r="D16485" s="12">
        <v>43738</v>
      </c>
      <c r="E16485" t="s">
        <v>75</v>
      </c>
      <c r="F16485" t="s">
        <v>59</v>
      </c>
      <c r="G16485" t="s">
        <v>59</v>
      </c>
      <c r="H16485" t="s">
        <v>87</v>
      </c>
      <c r="I16485" t="s">
        <v>61</v>
      </c>
      <c r="J16485" t="s">
        <v>62</v>
      </c>
      <c r="K16485" t="s">
        <v>63</v>
      </c>
      <c r="L16485" t="s">
        <v>64</v>
      </c>
      <c r="M16485" t="s">
        <v>82</v>
      </c>
      <c r="N16485" t="s">
        <v>124</v>
      </c>
      <c r="O16485" t="s">
        <v>108</v>
      </c>
      <c r="P16485" t="s">
        <v>574</v>
      </c>
      <c r="Q16485" t="s">
        <v>575</v>
      </c>
      <c r="R16485" t="s">
        <v>70</v>
      </c>
      <c r="S16485">
        <v>1592.3260850986001</v>
      </c>
      <c r="T16485">
        <v>0.37914431316500002</v>
      </c>
      <c r="U16485">
        <v>111.41020785676</v>
      </c>
      <c r="V16485">
        <v>14.292461307907001</v>
      </c>
      <c r="W16485">
        <v>0</v>
      </c>
    </row>
    <row r="16486" spans="3:23" x14ac:dyDescent="0.35">
      <c r="C16486" s="12">
        <v>43435</v>
      </c>
      <c r="D16486" s="12">
        <v>43465</v>
      </c>
      <c r="E16486" t="s">
        <v>75</v>
      </c>
      <c r="F16486" t="s">
        <v>59</v>
      </c>
      <c r="G16486" t="s">
        <v>59</v>
      </c>
      <c r="H16486" t="s">
        <v>60</v>
      </c>
      <c r="I16486" t="s">
        <v>61</v>
      </c>
      <c r="J16486" t="s">
        <v>62</v>
      </c>
      <c r="K16486" t="s">
        <v>63</v>
      </c>
      <c r="L16486" t="s">
        <v>64</v>
      </c>
      <c r="M16486" t="s">
        <v>96</v>
      </c>
      <c r="N16486" t="s">
        <v>97</v>
      </c>
      <c r="O16486" t="s">
        <v>98</v>
      </c>
      <c r="P16486" t="s">
        <v>658</v>
      </c>
      <c r="Q16486" t="s">
        <v>659</v>
      </c>
      <c r="R16486" t="s">
        <v>70</v>
      </c>
      <c r="S16486">
        <v>1592.2332349543999</v>
      </c>
      <c r="T16486">
        <v>0.70690826450776001</v>
      </c>
      <c r="U16486">
        <v>65.809608979976005</v>
      </c>
      <c r="V16486">
        <v>24.194540275097001</v>
      </c>
      <c r="W16486">
        <v>0</v>
      </c>
    </row>
    <row r="16487" spans="3:23" x14ac:dyDescent="0.35">
      <c r="C16487" s="12">
        <v>43678</v>
      </c>
      <c r="D16487" s="12">
        <v>43708</v>
      </c>
      <c r="E16487" t="s">
        <v>75</v>
      </c>
      <c r="F16487" t="s">
        <v>59</v>
      </c>
      <c r="G16487" t="s">
        <v>59</v>
      </c>
      <c r="H16487" t="s">
        <v>87</v>
      </c>
      <c r="I16487" t="s">
        <v>61</v>
      </c>
      <c r="J16487" t="s">
        <v>62</v>
      </c>
      <c r="K16487" t="s">
        <v>63</v>
      </c>
      <c r="L16487" t="s">
        <v>64</v>
      </c>
      <c r="M16487" t="s">
        <v>82</v>
      </c>
      <c r="N16487" t="s">
        <v>124</v>
      </c>
      <c r="O16487" t="s">
        <v>108</v>
      </c>
      <c r="P16487" t="s">
        <v>574</v>
      </c>
      <c r="Q16487" t="s">
        <v>575</v>
      </c>
      <c r="R16487" t="s">
        <v>70</v>
      </c>
      <c r="S16487">
        <v>1591.4576761256999</v>
      </c>
      <c r="T16487">
        <v>0.30390322626018001</v>
      </c>
      <c r="U16487">
        <v>111.7549498873</v>
      </c>
      <c r="V16487">
        <v>14.240601223755</v>
      </c>
      <c r="W16487">
        <v>0</v>
      </c>
    </row>
    <row r="16488" spans="3:23" x14ac:dyDescent="0.35">
      <c r="C16488" s="12">
        <v>43891</v>
      </c>
      <c r="D16488" s="12">
        <v>43921</v>
      </c>
      <c r="E16488" t="s">
        <v>20</v>
      </c>
      <c r="F16488" t="s">
        <v>59</v>
      </c>
      <c r="G16488" t="s">
        <v>59</v>
      </c>
      <c r="H16488" t="s">
        <v>60</v>
      </c>
      <c r="I16488" t="s">
        <v>61</v>
      </c>
      <c r="J16488" t="s">
        <v>62</v>
      </c>
      <c r="K16488" t="s">
        <v>63</v>
      </c>
      <c r="L16488" t="s">
        <v>64</v>
      </c>
      <c r="M16488" t="s">
        <v>65</v>
      </c>
      <c r="N16488" t="s">
        <v>66</v>
      </c>
      <c r="O16488" t="s">
        <v>67</v>
      </c>
      <c r="P16488" t="s">
        <v>556</v>
      </c>
      <c r="Q16488" t="s">
        <v>557</v>
      </c>
      <c r="R16488" t="s">
        <v>70</v>
      </c>
      <c r="S16488">
        <v>1590.8251132521</v>
      </c>
      <c r="T16488">
        <v>7.2720833781304006E-2</v>
      </c>
      <c r="U16488">
        <v>169.99</v>
      </c>
      <c r="V16488">
        <v>9.3583452747345</v>
      </c>
      <c r="W16488">
        <v>0</v>
      </c>
    </row>
    <row r="16489" spans="3:23" x14ac:dyDescent="0.35">
      <c r="C16489" s="12">
        <v>44287</v>
      </c>
      <c r="D16489" s="12">
        <v>44316</v>
      </c>
      <c r="E16489" t="s">
        <v>21</v>
      </c>
      <c r="F16489" t="s">
        <v>59</v>
      </c>
      <c r="G16489" t="s">
        <v>59</v>
      </c>
      <c r="H16489" t="s">
        <v>60</v>
      </c>
      <c r="I16489" t="s">
        <v>61</v>
      </c>
      <c r="J16489" t="s">
        <v>62</v>
      </c>
      <c r="K16489" t="s">
        <v>63</v>
      </c>
      <c r="L16489" t="s">
        <v>64</v>
      </c>
      <c r="M16489" t="s">
        <v>82</v>
      </c>
      <c r="N16489" t="s">
        <v>246</v>
      </c>
      <c r="O16489" t="s">
        <v>112</v>
      </c>
      <c r="P16489" t="s">
        <v>581</v>
      </c>
      <c r="Q16489" t="s">
        <v>582</v>
      </c>
      <c r="R16489" t="s">
        <v>70</v>
      </c>
      <c r="S16489">
        <v>1590.7204873889</v>
      </c>
      <c r="T16489">
        <v>1.0221853527795</v>
      </c>
      <c r="U16489">
        <v>34.746590364710002</v>
      </c>
      <c r="V16489">
        <v>45.780621082305998</v>
      </c>
      <c r="W16489">
        <v>0</v>
      </c>
    </row>
    <row r="16490" spans="3:23" x14ac:dyDescent="0.35">
      <c r="C16490" s="12">
        <v>44287</v>
      </c>
      <c r="D16490" s="12">
        <v>44316</v>
      </c>
      <c r="E16490" t="s">
        <v>21</v>
      </c>
      <c r="F16490" t="s">
        <v>59</v>
      </c>
      <c r="G16490" t="s">
        <v>59</v>
      </c>
      <c r="H16490" t="s">
        <v>60</v>
      </c>
      <c r="I16490" t="s">
        <v>61</v>
      </c>
      <c r="J16490" t="s">
        <v>62</v>
      </c>
      <c r="K16490" t="s">
        <v>63</v>
      </c>
      <c r="L16490" t="s">
        <v>64</v>
      </c>
      <c r="M16490" t="s">
        <v>77</v>
      </c>
      <c r="N16490" t="s">
        <v>78</v>
      </c>
      <c r="O16490" t="s">
        <v>79</v>
      </c>
      <c r="P16490" t="s">
        <v>320</v>
      </c>
      <c r="Q16490" t="s">
        <v>321</v>
      </c>
      <c r="R16490" t="s">
        <v>70</v>
      </c>
      <c r="S16490">
        <v>1590.6335790927999</v>
      </c>
      <c r="T16490">
        <v>0.34192560165477998</v>
      </c>
      <c r="U16490">
        <v>54.33217901143</v>
      </c>
      <c r="V16490">
        <v>29.276086621857001</v>
      </c>
      <c r="W16490">
        <v>0</v>
      </c>
    </row>
    <row r="16491" spans="3:23" x14ac:dyDescent="0.35">
      <c r="C16491" s="12">
        <v>43647</v>
      </c>
      <c r="D16491" s="12">
        <v>43677</v>
      </c>
      <c r="E16491" t="s">
        <v>75</v>
      </c>
      <c r="F16491" t="s">
        <v>59</v>
      </c>
      <c r="G16491" t="s">
        <v>59</v>
      </c>
      <c r="H16491" t="s">
        <v>60</v>
      </c>
      <c r="I16491" t="s">
        <v>61</v>
      </c>
      <c r="J16491" t="s">
        <v>62</v>
      </c>
      <c r="K16491" t="s">
        <v>63</v>
      </c>
      <c r="L16491" t="s">
        <v>64</v>
      </c>
      <c r="M16491" t="s">
        <v>101</v>
      </c>
      <c r="N16491" t="s">
        <v>102</v>
      </c>
      <c r="O16491" t="s">
        <v>93</v>
      </c>
      <c r="P16491" t="s">
        <v>590</v>
      </c>
      <c r="Q16491" t="s">
        <v>591</v>
      </c>
      <c r="R16491" t="s">
        <v>70</v>
      </c>
      <c r="S16491">
        <v>1590.530313793</v>
      </c>
      <c r="T16491">
        <v>0.48182369922937002</v>
      </c>
      <c r="U16491">
        <v>69.077763608428995</v>
      </c>
      <c r="V16491">
        <v>23.025214348412</v>
      </c>
      <c r="W16491">
        <v>0</v>
      </c>
    </row>
    <row r="16492" spans="3:23" x14ac:dyDescent="0.35">
      <c r="C16492" s="12">
        <v>43617</v>
      </c>
      <c r="D16492" s="12">
        <v>43646</v>
      </c>
      <c r="E16492" t="s">
        <v>75</v>
      </c>
      <c r="F16492" t="s">
        <v>59</v>
      </c>
      <c r="G16492" t="s">
        <v>59</v>
      </c>
      <c r="H16492" t="s">
        <v>87</v>
      </c>
      <c r="I16492" t="s">
        <v>61</v>
      </c>
      <c r="J16492" t="s">
        <v>62</v>
      </c>
      <c r="K16492" t="s">
        <v>63</v>
      </c>
      <c r="L16492" t="s">
        <v>64</v>
      </c>
      <c r="M16492" t="s">
        <v>96</v>
      </c>
      <c r="N16492" t="s">
        <v>111</v>
      </c>
      <c r="O16492" t="s">
        <v>112</v>
      </c>
      <c r="P16492" t="s">
        <v>341</v>
      </c>
      <c r="Q16492" t="s">
        <v>342</v>
      </c>
      <c r="R16492" t="s">
        <v>70</v>
      </c>
      <c r="S16492">
        <v>1590.1890034142</v>
      </c>
      <c r="T16492">
        <v>0.51967412372671995</v>
      </c>
      <c r="U16492">
        <v>117.41968071247</v>
      </c>
      <c r="V16492">
        <v>13.542780850410001</v>
      </c>
      <c r="W16492">
        <v>0</v>
      </c>
    </row>
    <row r="16493" spans="3:23" x14ac:dyDescent="0.35">
      <c r="C16493" s="12">
        <v>43770</v>
      </c>
      <c r="D16493" s="12">
        <v>43799</v>
      </c>
      <c r="E16493" t="s">
        <v>20</v>
      </c>
      <c r="F16493" t="s">
        <v>59</v>
      </c>
      <c r="G16493" t="s">
        <v>59</v>
      </c>
      <c r="H16493" t="s">
        <v>87</v>
      </c>
      <c r="I16493" t="s">
        <v>61</v>
      </c>
      <c r="J16493" t="s">
        <v>62</v>
      </c>
      <c r="K16493" t="s">
        <v>63</v>
      </c>
      <c r="L16493" t="s">
        <v>64</v>
      </c>
      <c r="M16493" t="s">
        <v>101</v>
      </c>
      <c r="N16493" t="s">
        <v>102</v>
      </c>
      <c r="O16493" t="s">
        <v>93</v>
      </c>
      <c r="P16493" t="s">
        <v>349</v>
      </c>
      <c r="Q16493" t="s">
        <v>350</v>
      </c>
      <c r="R16493" t="s">
        <v>70</v>
      </c>
      <c r="S16493">
        <v>1587.9402923159</v>
      </c>
      <c r="T16493">
        <v>0.28303766974389999</v>
      </c>
      <c r="U16493">
        <v>58.760212986021997</v>
      </c>
      <c r="V16493">
        <v>27.024073120594</v>
      </c>
      <c r="W16493">
        <v>0</v>
      </c>
    </row>
    <row r="16494" spans="3:23" x14ac:dyDescent="0.35">
      <c r="C16494" s="12">
        <v>43497</v>
      </c>
      <c r="D16494" s="12">
        <v>43524</v>
      </c>
      <c r="E16494" t="s">
        <v>75</v>
      </c>
      <c r="F16494" t="s">
        <v>59</v>
      </c>
      <c r="G16494" t="s">
        <v>59</v>
      </c>
      <c r="H16494" t="s">
        <v>60</v>
      </c>
      <c r="I16494" t="s">
        <v>61</v>
      </c>
      <c r="J16494" t="s">
        <v>62</v>
      </c>
      <c r="K16494" t="s">
        <v>63</v>
      </c>
      <c r="L16494" t="s">
        <v>64</v>
      </c>
      <c r="M16494" t="s">
        <v>82</v>
      </c>
      <c r="N16494" t="s">
        <v>601</v>
      </c>
      <c r="O16494" t="s">
        <v>602</v>
      </c>
      <c r="P16494" t="s">
        <v>603</v>
      </c>
      <c r="Q16494" t="s">
        <v>604</v>
      </c>
      <c r="R16494" t="s">
        <v>70</v>
      </c>
      <c r="S16494">
        <v>1587.2343270215999</v>
      </c>
      <c r="T16494">
        <v>0.98274854017463997</v>
      </c>
      <c r="U16494">
        <v>34.869526383972001</v>
      </c>
      <c r="V16494">
        <v>45.519239623259999</v>
      </c>
      <c r="W16494">
        <v>0</v>
      </c>
    </row>
    <row r="16495" spans="3:23" x14ac:dyDescent="0.35">
      <c r="C16495" s="12">
        <v>44317</v>
      </c>
      <c r="D16495" s="12">
        <v>44347</v>
      </c>
      <c r="E16495" t="s">
        <v>21</v>
      </c>
      <c r="F16495" t="s">
        <v>59</v>
      </c>
      <c r="G16495" t="s">
        <v>59</v>
      </c>
      <c r="H16495" t="s">
        <v>76</v>
      </c>
      <c r="I16495" t="s">
        <v>61</v>
      </c>
      <c r="J16495" t="s">
        <v>62</v>
      </c>
      <c r="K16495" t="s">
        <v>63</v>
      </c>
      <c r="L16495" t="s">
        <v>64</v>
      </c>
      <c r="M16495" t="s">
        <v>82</v>
      </c>
      <c r="N16495" t="s">
        <v>432</v>
      </c>
      <c r="O16495" t="s">
        <v>432</v>
      </c>
      <c r="P16495" t="s">
        <v>433</v>
      </c>
      <c r="Q16495" t="s">
        <v>434</v>
      </c>
      <c r="R16495" t="s">
        <v>70</v>
      </c>
      <c r="S16495">
        <v>1585.84</v>
      </c>
      <c r="T16495">
        <v>3.8329095725346001</v>
      </c>
      <c r="U16495">
        <v>21.732528627890002</v>
      </c>
      <c r="V16495">
        <v>72.970799999999997</v>
      </c>
      <c r="W16495">
        <v>0</v>
      </c>
    </row>
    <row r="16496" spans="3:23" x14ac:dyDescent="0.35">
      <c r="C16496" s="12">
        <v>43770</v>
      </c>
      <c r="D16496" s="12">
        <v>43799</v>
      </c>
      <c r="E16496" t="s">
        <v>20</v>
      </c>
      <c r="F16496" t="s">
        <v>59</v>
      </c>
      <c r="G16496" t="s">
        <v>59</v>
      </c>
      <c r="H16496" t="s">
        <v>60</v>
      </c>
      <c r="I16496" t="s">
        <v>61</v>
      </c>
      <c r="J16496" t="s">
        <v>62</v>
      </c>
      <c r="K16496" t="s">
        <v>63</v>
      </c>
      <c r="L16496" t="s">
        <v>64</v>
      </c>
      <c r="M16496" t="s">
        <v>82</v>
      </c>
      <c r="N16496" t="s">
        <v>246</v>
      </c>
      <c r="O16496" t="s">
        <v>112</v>
      </c>
      <c r="P16496" t="s">
        <v>581</v>
      </c>
      <c r="Q16496" t="s">
        <v>582</v>
      </c>
      <c r="R16496" t="s">
        <v>70</v>
      </c>
      <c r="S16496">
        <v>1584.0224784441</v>
      </c>
      <c r="T16496">
        <v>1.1316026148520999</v>
      </c>
      <c r="U16496">
        <v>32.007177037120002</v>
      </c>
      <c r="V16496">
        <v>49.489602803993002</v>
      </c>
      <c r="W16496">
        <v>0</v>
      </c>
    </row>
    <row r="16497" spans="3:23" x14ac:dyDescent="0.35">
      <c r="C16497" s="12">
        <v>44440</v>
      </c>
      <c r="D16497" s="12">
        <v>44469</v>
      </c>
      <c r="E16497" t="s">
        <v>21</v>
      </c>
      <c r="F16497" t="s">
        <v>59</v>
      </c>
      <c r="G16497" t="s">
        <v>59</v>
      </c>
      <c r="H16497" t="s">
        <v>60</v>
      </c>
      <c r="I16497" t="s">
        <v>61</v>
      </c>
      <c r="J16497" t="s">
        <v>62</v>
      </c>
      <c r="K16497" t="s">
        <v>63</v>
      </c>
      <c r="L16497" t="s">
        <v>64</v>
      </c>
      <c r="M16497" t="s">
        <v>82</v>
      </c>
      <c r="N16497" t="s">
        <v>124</v>
      </c>
      <c r="O16497" t="s">
        <v>108</v>
      </c>
      <c r="P16497" t="s">
        <v>574</v>
      </c>
      <c r="Q16497" t="s">
        <v>575</v>
      </c>
      <c r="R16497" t="s">
        <v>70</v>
      </c>
      <c r="S16497">
        <v>1583.4773736794</v>
      </c>
      <c r="T16497">
        <v>0.31976457945539999</v>
      </c>
      <c r="U16497">
        <v>271.92569528280001</v>
      </c>
      <c r="V16497">
        <v>5.8231987677096999</v>
      </c>
      <c r="W16497">
        <v>0</v>
      </c>
    </row>
    <row r="16498" spans="3:23" x14ac:dyDescent="0.35">
      <c r="C16498" s="12">
        <v>43556</v>
      </c>
      <c r="D16498" s="12">
        <v>43585</v>
      </c>
      <c r="E16498" t="s">
        <v>75</v>
      </c>
      <c r="F16498" t="s">
        <v>59</v>
      </c>
      <c r="G16498" t="s">
        <v>59</v>
      </c>
      <c r="H16498" t="s">
        <v>87</v>
      </c>
      <c r="I16498" t="s">
        <v>61</v>
      </c>
      <c r="J16498" t="s">
        <v>62</v>
      </c>
      <c r="K16498" t="s">
        <v>63</v>
      </c>
      <c r="L16498" t="s">
        <v>64</v>
      </c>
      <c r="M16498" t="s">
        <v>82</v>
      </c>
      <c r="N16498" t="s">
        <v>83</v>
      </c>
      <c r="O16498" t="s">
        <v>84</v>
      </c>
      <c r="P16498" t="s">
        <v>337</v>
      </c>
      <c r="Q16498" t="s">
        <v>338</v>
      </c>
      <c r="R16498" t="s">
        <v>70</v>
      </c>
      <c r="S16498">
        <v>1582.6325943505001</v>
      </c>
      <c r="T16498">
        <v>0.37286474128516001</v>
      </c>
      <c r="U16498">
        <v>77.035148959780003</v>
      </c>
      <c r="V16498">
        <v>20.544291998148001</v>
      </c>
      <c r="W16498">
        <v>1</v>
      </c>
    </row>
    <row r="16499" spans="3:23" x14ac:dyDescent="0.35">
      <c r="C16499" s="12">
        <v>44378</v>
      </c>
      <c r="D16499" s="12">
        <v>44408</v>
      </c>
      <c r="E16499" t="s">
        <v>21</v>
      </c>
      <c r="F16499" t="s">
        <v>59</v>
      </c>
      <c r="G16499" t="s">
        <v>59</v>
      </c>
      <c r="H16499" t="s">
        <v>87</v>
      </c>
      <c r="I16499" t="s">
        <v>61</v>
      </c>
      <c r="J16499" t="s">
        <v>62</v>
      </c>
      <c r="K16499" t="s">
        <v>63</v>
      </c>
      <c r="L16499" t="s">
        <v>64</v>
      </c>
      <c r="M16499" t="s">
        <v>88</v>
      </c>
      <c r="N16499" t="s">
        <v>150</v>
      </c>
      <c r="O16499" t="s">
        <v>93</v>
      </c>
      <c r="P16499" t="s">
        <v>204</v>
      </c>
      <c r="Q16499" t="s">
        <v>205</v>
      </c>
      <c r="R16499" t="s">
        <v>70</v>
      </c>
      <c r="S16499">
        <v>1582.2629963518</v>
      </c>
      <c r="T16499">
        <v>0.14933786790277001</v>
      </c>
      <c r="U16499">
        <v>20.284702075729999</v>
      </c>
      <c r="V16499">
        <v>78.002772258853994</v>
      </c>
      <c r="W16499">
        <v>0</v>
      </c>
    </row>
    <row r="16500" spans="3:23" x14ac:dyDescent="0.35">
      <c r="C16500" s="12">
        <v>43922</v>
      </c>
      <c r="D16500" s="12">
        <v>43951</v>
      </c>
      <c r="E16500" t="s">
        <v>20</v>
      </c>
      <c r="F16500" t="s">
        <v>59</v>
      </c>
      <c r="G16500" t="s">
        <v>59</v>
      </c>
      <c r="H16500" t="s">
        <v>76</v>
      </c>
      <c r="I16500" t="s">
        <v>61</v>
      </c>
      <c r="J16500" t="s">
        <v>62</v>
      </c>
      <c r="K16500" t="s">
        <v>63</v>
      </c>
      <c r="L16500" t="s">
        <v>64</v>
      </c>
      <c r="M16500" t="s">
        <v>77</v>
      </c>
      <c r="N16500" t="s">
        <v>78</v>
      </c>
      <c r="O16500" t="s">
        <v>79</v>
      </c>
      <c r="P16500" t="s">
        <v>519</v>
      </c>
      <c r="Q16500" t="s">
        <v>520</v>
      </c>
      <c r="R16500" t="s">
        <v>70</v>
      </c>
      <c r="S16500">
        <v>1581.8853556216</v>
      </c>
      <c r="T16500">
        <v>0.14503608724327</v>
      </c>
      <c r="U16500">
        <v>31.181487655432001</v>
      </c>
      <c r="V16500">
        <v>50.731554988718003</v>
      </c>
      <c r="W16500">
        <v>0</v>
      </c>
    </row>
    <row r="16501" spans="3:23" x14ac:dyDescent="0.35">
      <c r="C16501" s="12">
        <v>44136</v>
      </c>
      <c r="D16501" s="12">
        <v>44165</v>
      </c>
      <c r="E16501" t="s">
        <v>21</v>
      </c>
      <c r="F16501" t="s">
        <v>59</v>
      </c>
      <c r="G16501" t="s">
        <v>59</v>
      </c>
      <c r="H16501" t="s">
        <v>76</v>
      </c>
      <c r="I16501" t="s">
        <v>61</v>
      </c>
      <c r="J16501" t="s">
        <v>62</v>
      </c>
      <c r="K16501" t="s">
        <v>63</v>
      </c>
      <c r="L16501" t="s">
        <v>64</v>
      </c>
      <c r="M16501" t="s">
        <v>82</v>
      </c>
      <c r="N16501" t="s">
        <v>379</v>
      </c>
      <c r="O16501" t="s">
        <v>380</v>
      </c>
      <c r="P16501" t="s">
        <v>494</v>
      </c>
      <c r="Q16501" t="s">
        <v>495</v>
      </c>
      <c r="R16501" t="s">
        <v>70</v>
      </c>
      <c r="S16501">
        <v>1580.9653997600001</v>
      </c>
      <c r="T16501">
        <v>2.3045163639275001</v>
      </c>
      <c r="U16501">
        <v>174.86133417732</v>
      </c>
      <c r="V16501">
        <v>9.0412520709515007</v>
      </c>
      <c r="W16501">
        <v>0</v>
      </c>
    </row>
    <row r="16502" spans="3:23" x14ac:dyDescent="0.35">
      <c r="C16502" s="12">
        <v>43466</v>
      </c>
      <c r="D16502" s="12">
        <v>43496</v>
      </c>
      <c r="E16502" t="s">
        <v>75</v>
      </c>
      <c r="F16502" t="s">
        <v>59</v>
      </c>
      <c r="G16502" t="s">
        <v>59</v>
      </c>
      <c r="H16502" t="s">
        <v>76</v>
      </c>
      <c r="I16502" t="s">
        <v>61</v>
      </c>
      <c r="J16502" t="s">
        <v>62</v>
      </c>
      <c r="K16502" t="s">
        <v>63</v>
      </c>
      <c r="L16502" t="s">
        <v>64</v>
      </c>
      <c r="M16502" t="s">
        <v>82</v>
      </c>
      <c r="N16502" t="s">
        <v>486</v>
      </c>
      <c r="O16502" t="s">
        <v>487</v>
      </c>
      <c r="P16502" t="s">
        <v>595</v>
      </c>
      <c r="Q16502" t="s">
        <v>596</v>
      </c>
      <c r="R16502" t="s">
        <v>70</v>
      </c>
      <c r="S16502">
        <v>1579.5989927113001</v>
      </c>
      <c r="T16502">
        <v>0.76118737666587999</v>
      </c>
      <c r="U16502">
        <v>315.82009147482</v>
      </c>
      <c r="V16502">
        <v>5.0015785421847996</v>
      </c>
      <c r="W16502">
        <v>0</v>
      </c>
    </row>
    <row r="16503" spans="3:23" x14ac:dyDescent="0.35">
      <c r="C16503" s="12">
        <v>44105</v>
      </c>
      <c r="D16503" s="12">
        <v>44135</v>
      </c>
      <c r="E16503" t="s">
        <v>21</v>
      </c>
      <c r="F16503" t="s">
        <v>59</v>
      </c>
      <c r="G16503" t="s">
        <v>59</v>
      </c>
      <c r="H16503" t="s">
        <v>60</v>
      </c>
      <c r="I16503" t="s">
        <v>61</v>
      </c>
      <c r="J16503" t="s">
        <v>62</v>
      </c>
      <c r="K16503" t="s">
        <v>63</v>
      </c>
      <c r="L16503" t="s">
        <v>64</v>
      </c>
      <c r="M16503" t="s">
        <v>82</v>
      </c>
      <c r="N16503" t="s">
        <v>246</v>
      </c>
      <c r="O16503" t="s">
        <v>112</v>
      </c>
      <c r="P16503" t="s">
        <v>581</v>
      </c>
      <c r="Q16503" t="s">
        <v>582</v>
      </c>
      <c r="R16503" t="s">
        <v>70</v>
      </c>
      <c r="S16503">
        <v>1577.8175314432001</v>
      </c>
      <c r="T16503">
        <v>1.5703235698394999</v>
      </c>
      <c r="U16503">
        <v>33.790536679703997</v>
      </c>
      <c r="V16503">
        <v>46.694065453862997</v>
      </c>
      <c r="W16503">
        <v>0</v>
      </c>
    </row>
    <row r="16504" spans="3:23" x14ac:dyDescent="0.35">
      <c r="C16504" s="12">
        <v>44197</v>
      </c>
      <c r="D16504" s="12">
        <v>44227</v>
      </c>
      <c r="E16504" t="s">
        <v>21</v>
      </c>
      <c r="F16504" t="s">
        <v>59</v>
      </c>
      <c r="G16504" t="s">
        <v>59</v>
      </c>
      <c r="H16504" t="s">
        <v>87</v>
      </c>
      <c r="I16504" t="s">
        <v>61</v>
      </c>
      <c r="J16504" t="s">
        <v>62</v>
      </c>
      <c r="K16504" t="s">
        <v>63</v>
      </c>
      <c r="L16504" t="s">
        <v>64</v>
      </c>
      <c r="M16504" t="s">
        <v>77</v>
      </c>
      <c r="N16504" t="s">
        <v>78</v>
      </c>
      <c r="O16504" t="s">
        <v>79</v>
      </c>
      <c r="P16504" t="s">
        <v>519</v>
      </c>
      <c r="Q16504" t="s">
        <v>520</v>
      </c>
      <c r="R16504" t="s">
        <v>70</v>
      </c>
      <c r="S16504">
        <v>1576.2292560000001</v>
      </c>
      <c r="T16504">
        <v>0.19518742427881</v>
      </c>
      <c r="U16504">
        <v>24.638437499999998</v>
      </c>
      <c r="V16504">
        <v>63.974400000000003</v>
      </c>
      <c r="W16504">
        <v>0</v>
      </c>
    </row>
    <row r="16505" spans="3:23" x14ac:dyDescent="0.35">
      <c r="C16505" s="12">
        <v>43466</v>
      </c>
      <c r="D16505" s="12">
        <v>43496</v>
      </c>
      <c r="E16505" t="s">
        <v>75</v>
      </c>
      <c r="F16505" t="s">
        <v>59</v>
      </c>
      <c r="G16505" t="s">
        <v>59</v>
      </c>
      <c r="H16505" t="s">
        <v>87</v>
      </c>
      <c r="I16505" t="s">
        <v>61</v>
      </c>
      <c r="J16505" t="s">
        <v>62</v>
      </c>
      <c r="K16505" t="s">
        <v>63</v>
      </c>
      <c r="L16505" t="s">
        <v>64</v>
      </c>
      <c r="M16505" t="s">
        <v>96</v>
      </c>
      <c r="N16505" t="s">
        <v>97</v>
      </c>
      <c r="O16505" t="s">
        <v>98</v>
      </c>
      <c r="P16505" t="s">
        <v>482</v>
      </c>
      <c r="Q16505" t="s">
        <v>483</v>
      </c>
      <c r="R16505" t="s">
        <v>70</v>
      </c>
      <c r="S16505">
        <v>1576.1652044227999</v>
      </c>
      <c r="T16505">
        <v>5.9846618671378998E-2</v>
      </c>
      <c r="U16505">
        <v>422.97229860332999</v>
      </c>
      <c r="V16505">
        <v>3.7264029101372</v>
      </c>
      <c r="W16505">
        <v>0</v>
      </c>
    </row>
    <row r="16506" spans="3:23" x14ac:dyDescent="0.35">
      <c r="C16506" s="12">
        <v>44105</v>
      </c>
      <c r="D16506" s="12">
        <v>44135</v>
      </c>
      <c r="E16506" t="s">
        <v>21</v>
      </c>
      <c r="F16506" t="s">
        <v>59</v>
      </c>
      <c r="G16506" t="s">
        <v>59</v>
      </c>
      <c r="H16506" t="s">
        <v>87</v>
      </c>
      <c r="I16506" t="s">
        <v>61</v>
      </c>
      <c r="J16506" t="s">
        <v>62</v>
      </c>
      <c r="K16506" t="s">
        <v>63</v>
      </c>
      <c r="L16506" t="s">
        <v>64</v>
      </c>
      <c r="M16506" t="s">
        <v>82</v>
      </c>
      <c r="N16506" t="s">
        <v>450</v>
      </c>
      <c r="O16506" t="s">
        <v>274</v>
      </c>
      <c r="P16506" t="s">
        <v>451</v>
      </c>
      <c r="Q16506" t="s">
        <v>452</v>
      </c>
      <c r="R16506" t="s">
        <v>70</v>
      </c>
      <c r="S16506">
        <v>1575.0526007384999</v>
      </c>
      <c r="T16506">
        <v>0.42040475421582002</v>
      </c>
      <c r="U16506">
        <v>23.703766669067999</v>
      </c>
      <c r="V16506">
        <v>66.447355086136</v>
      </c>
      <c r="W16506">
        <v>0</v>
      </c>
    </row>
    <row r="16507" spans="3:23" x14ac:dyDescent="0.35">
      <c r="C16507" s="12">
        <v>44136</v>
      </c>
      <c r="D16507" s="12">
        <v>44165</v>
      </c>
      <c r="E16507" t="s">
        <v>21</v>
      </c>
      <c r="F16507" t="s">
        <v>59</v>
      </c>
      <c r="G16507" t="s">
        <v>59</v>
      </c>
      <c r="H16507" t="s">
        <v>60</v>
      </c>
      <c r="I16507" t="s">
        <v>61</v>
      </c>
      <c r="J16507" t="s">
        <v>62</v>
      </c>
      <c r="K16507" t="s">
        <v>63</v>
      </c>
      <c r="L16507" t="s">
        <v>64</v>
      </c>
      <c r="M16507" t="s">
        <v>101</v>
      </c>
      <c r="N16507" t="s">
        <v>102</v>
      </c>
      <c r="O16507" t="s">
        <v>93</v>
      </c>
      <c r="P16507" t="s">
        <v>462</v>
      </c>
      <c r="Q16507" t="s">
        <v>463</v>
      </c>
      <c r="R16507" t="s">
        <v>70</v>
      </c>
      <c r="S16507">
        <v>1574.1669375321001</v>
      </c>
      <c r="T16507">
        <v>0.40004978947664999</v>
      </c>
      <c r="U16507">
        <v>68.934142546607006</v>
      </c>
      <c r="V16507">
        <v>22.835809359169001</v>
      </c>
      <c r="W16507">
        <v>0</v>
      </c>
    </row>
    <row r="16508" spans="3:23" x14ac:dyDescent="0.35">
      <c r="C16508" s="12">
        <v>44348</v>
      </c>
      <c r="D16508" s="12">
        <v>44377</v>
      </c>
      <c r="E16508" t="s">
        <v>21</v>
      </c>
      <c r="F16508" t="s">
        <v>59</v>
      </c>
      <c r="G16508" t="s">
        <v>59</v>
      </c>
      <c r="H16508" t="s">
        <v>76</v>
      </c>
      <c r="I16508" t="s">
        <v>61</v>
      </c>
      <c r="J16508" t="s">
        <v>62</v>
      </c>
      <c r="K16508" t="s">
        <v>63</v>
      </c>
      <c r="L16508" t="s">
        <v>64</v>
      </c>
      <c r="M16508" t="s">
        <v>82</v>
      </c>
      <c r="N16508" t="s">
        <v>478</v>
      </c>
      <c r="O16508" t="s">
        <v>479</v>
      </c>
      <c r="P16508" t="s">
        <v>480</v>
      </c>
      <c r="Q16508" t="s">
        <v>481</v>
      </c>
      <c r="R16508" t="s">
        <v>70</v>
      </c>
      <c r="S16508">
        <v>1572.48</v>
      </c>
      <c r="T16508">
        <v>5.3264207907456997</v>
      </c>
      <c r="U16508">
        <v>24.969987995198</v>
      </c>
      <c r="V16508">
        <v>62.974800000000002</v>
      </c>
      <c r="W16508">
        <v>0</v>
      </c>
    </row>
    <row r="16509" spans="3:23" x14ac:dyDescent="0.35">
      <c r="C16509" s="12">
        <v>43678</v>
      </c>
      <c r="D16509" s="12">
        <v>43708</v>
      </c>
      <c r="E16509" t="s">
        <v>75</v>
      </c>
      <c r="F16509" t="s">
        <v>59</v>
      </c>
      <c r="G16509" t="s">
        <v>59</v>
      </c>
      <c r="H16509" t="s">
        <v>76</v>
      </c>
      <c r="I16509" t="s">
        <v>61</v>
      </c>
      <c r="J16509" t="s">
        <v>62</v>
      </c>
      <c r="K16509" t="s">
        <v>63</v>
      </c>
      <c r="L16509" t="s">
        <v>64</v>
      </c>
      <c r="M16509" t="s">
        <v>77</v>
      </c>
      <c r="N16509" t="s">
        <v>78</v>
      </c>
      <c r="O16509" t="s">
        <v>79</v>
      </c>
      <c r="P16509" t="s">
        <v>385</v>
      </c>
      <c r="Q16509" t="s">
        <v>386</v>
      </c>
      <c r="R16509" t="s">
        <v>70</v>
      </c>
      <c r="S16509">
        <v>1572.3641725624</v>
      </c>
      <c r="T16509">
        <v>2.6113947595149001</v>
      </c>
      <c r="U16509">
        <v>21.228951303142999</v>
      </c>
      <c r="V16509">
        <v>74.066973450993999</v>
      </c>
      <c r="W16509">
        <v>0</v>
      </c>
    </row>
    <row r="16510" spans="3:23" x14ac:dyDescent="0.35">
      <c r="C16510" s="12">
        <v>44228</v>
      </c>
      <c r="D16510" s="12">
        <v>44255</v>
      </c>
      <c r="E16510" t="s">
        <v>21</v>
      </c>
      <c r="F16510" t="s">
        <v>59</v>
      </c>
      <c r="G16510" t="s">
        <v>59</v>
      </c>
      <c r="H16510" t="s">
        <v>87</v>
      </c>
      <c r="I16510" t="s">
        <v>61</v>
      </c>
      <c r="J16510" t="s">
        <v>62</v>
      </c>
      <c r="K16510" t="s">
        <v>63</v>
      </c>
      <c r="L16510" t="s">
        <v>64</v>
      </c>
      <c r="M16510" t="s">
        <v>88</v>
      </c>
      <c r="N16510" t="s">
        <v>89</v>
      </c>
      <c r="O16510" t="s">
        <v>67</v>
      </c>
      <c r="P16510" t="s">
        <v>314</v>
      </c>
      <c r="Q16510" t="s">
        <v>315</v>
      </c>
      <c r="R16510" t="s">
        <v>70</v>
      </c>
      <c r="S16510">
        <v>1571.2741700086999</v>
      </c>
      <c r="T16510">
        <v>0.62700251026042997</v>
      </c>
      <c r="U16510">
        <v>21.739848771125001</v>
      </c>
      <c r="V16510">
        <v>72.276223563051005</v>
      </c>
      <c r="W16510">
        <v>0</v>
      </c>
    </row>
    <row r="16511" spans="3:23" x14ac:dyDescent="0.35">
      <c r="C16511" s="12">
        <v>44317</v>
      </c>
      <c r="D16511" s="12">
        <v>44347</v>
      </c>
      <c r="E16511" t="s">
        <v>21</v>
      </c>
      <c r="F16511" t="s">
        <v>59</v>
      </c>
      <c r="G16511" t="s">
        <v>59</v>
      </c>
      <c r="H16511" t="s">
        <v>60</v>
      </c>
      <c r="I16511" t="s">
        <v>61</v>
      </c>
      <c r="J16511" t="s">
        <v>62</v>
      </c>
      <c r="K16511" t="s">
        <v>63</v>
      </c>
      <c r="L16511" t="s">
        <v>64</v>
      </c>
      <c r="M16511" t="s">
        <v>101</v>
      </c>
      <c r="N16511" t="s">
        <v>102</v>
      </c>
      <c r="O16511" t="s">
        <v>93</v>
      </c>
      <c r="P16511" t="s">
        <v>316</v>
      </c>
      <c r="Q16511" t="s">
        <v>317</v>
      </c>
      <c r="R16511" t="s">
        <v>70</v>
      </c>
      <c r="S16511">
        <v>1570.3015552065999</v>
      </c>
      <c r="T16511">
        <v>0.14749603516824</v>
      </c>
      <c r="U16511">
        <v>28.777540389094</v>
      </c>
      <c r="V16511">
        <v>54.566913432311999</v>
      </c>
      <c r="W16511">
        <v>0</v>
      </c>
    </row>
    <row r="16512" spans="3:23" x14ac:dyDescent="0.35">
      <c r="C16512" s="12">
        <v>43800</v>
      </c>
      <c r="D16512" s="12">
        <v>43830</v>
      </c>
      <c r="E16512" t="s">
        <v>20</v>
      </c>
      <c r="F16512" t="s">
        <v>59</v>
      </c>
      <c r="G16512" t="s">
        <v>59</v>
      </c>
      <c r="H16512" t="s">
        <v>87</v>
      </c>
      <c r="I16512" t="s">
        <v>61</v>
      </c>
      <c r="J16512" t="s">
        <v>62</v>
      </c>
      <c r="K16512" t="s">
        <v>63</v>
      </c>
      <c r="L16512" t="s">
        <v>64</v>
      </c>
      <c r="M16512" t="s">
        <v>96</v>
      </c>
      <c r="N16512" t="s">
        <v>111</v>
      </c>
      <c r="O16512" t="s">
        <v>112</v>
      </c>
      <c r="P16512" t="s">
        <v>331</v>
      </c>
      <c r="Q16512" t="s">
        <v>332</v>
      </c>
      <c r="R16512" t="s">
        <v>70</v>
      </c>
      <c r="S16512">
        <v>1566.9765163722</v>
      </c>
      <c r="T16512">
        <v>0.27291033409072002</v>
      </c>
      <c r="U16512">
        <v>76.069738393221996</v>
      </c>
      <c r="V16512">
        <v>20.599210007429001</v>
      </c>
      <c r="W16512">
        <v>0</v>
      </c>
    </row>
    <row r="16513" spans="3:23" x14ac:dyDescent="0.35">
      <c r="C16513" s="12">
        <v>43862</v>
      </c>
      <c r="D16513" s="12">
        <v>43890</v>
      </c>
      <c r="E16513" t="s">
        <v>20</v>
      </c>
      <c r="F16513" t="s">
        <v>59</v>
      </c>
      <c r="G16513" t="s">
        <v>59</v>
      </c>
      <c r="H16513" t="s">
        <v>87</v>
      </c>
      <c r="I16513" t="s">
        <v>61</v>
      </c>
      <c r="J16513" t="s">
        <v>62</v>
      </c>
      <c r="K16513" t="s">
        <v>63</v>
      </c>
      <c r="L16513" t="s">
        <v>64</v>
      </c>
      <c r="M16513" t="s">
        <v>101</v>
      </c>
      <c r="N16513" t="s">
        <v>102</v>
      </c>
      <c r="O16513" t="s">
        <v>93</v>
      </c>
      <c r="P16513" t="s">
        <v>562</v>
      </c>
      <c r="Q16513" t="s">
        <v>563</v>
      </c>
      <c r="R16513" t="s">
        <v>70</v>
      </c>
      <c r="S16513">
        <v>1566.3477046523001</v>
      </c>
      <c r="T16513">
        <v>0.17144040347226</v>
      </c>
      <c r="U16513">
        <v>26.677530847631001</v>
      </c>
      <c r="V16513">
        <v>58.714118394183998</v>
      </c>
      <c r="W16513">
        <v>0</v>
      </c>
    </row>
    <row r="16514" spans="3:23" x14ac:dyDescent="0.35">
      <c r="C16514" s="12">
        <v>43374</v>
      </c>
      <c r="D16514" s="12">
        <v>43404</v>
      </c>
      <c r="E16514" t="s">
        <v>75</v>
      </c>
      <c r="F16514" t="s">
        <v>59</v>
      </c>
      <c r="G16514" t="s">
        <v>59</v>
      </c>
      <c r="H16514" t="s">
        <v>60</v>
      </c>
      <c r="I16514" t="s">
        <v>61</v>
      </c>
      <c r="J16514" t="s">
        <v>62</v>
      </c>
      <c r="K16514" t="s">
        <v>63</v>
      </c>
      <c r="L16514" t="s">
        <v>64</v>
      </c>
      <c r="M16514" t="s">
        <v>82</v>
      </c>
      <c r="N16514" t="s">
        <v>246</v>
      </c>
      <c r="O16514" t="s">
        <v>112</v>
      </c>
      <c r="P16514" t="s">
        <v>581</v>
      </c>
      <c r="Q16514" t="s">
        <v>582</v>
      </c>
      <c r="R16514" t="s">
        <v>70</v>
      </c>
      <c r="S16514">
        <v>1565.5831240023999</v>
      </c>
      <c r="T16514">
        <v>1.4221845043770001</v>
      </c>
      <c r="U16514">
        <v>30.844949551875999</v>
      </c>
      <c r="V16514">
        <v>50.756546752310001</v>
      </c>
      <c r="W16514">
        <v>0</v>
      </c>
    </row>
    <row r="16515" spans="3:23" x14ac:dyDescent="0.35">
      <c r="C16515" s="12">
        <v>43770</v>
      </c>
      <c r="D16515" s="12">
        <v>43799</v>
      </c>
      <c r="E16515" t="s">
        <v>20</v>
      </c>
      <c r="F16515" t="s">
        <v>59</v>
      </c>
      <c r="G16515" t="s">
        <v>59</v>
      </c>
      <c r="H16515" t="s">
        <v>87</v>
      </c>
      <c r="I16515" t="s">
        <v>61</v>
      </c>
      <c r="J16515" t="s">
        <v>62</v>
      </c>
      <c r="K16515" t="s">
        <v>63</v>
      </c>
      <c r="L16515" t="s">
        <v>64</v>
      </c>
      <c r="M16515" t="s">
        <v>82</v>
      </c>
      <c r="N16515" t="s">
        <v>435</v>
      </c>
      <c r="O16515" t="s">
        <v>436</v>
      </c>
      <c r="P16515" t="s">
        <v>470</v>
      </c>
      <c r="Q16515" t="s">
        <v>471</v>
      </c>
      <c r="R16515" t="s">
        <v>70</v>
      </c>
      <c r="S16515">
        <v>1563.2561415605001</v>
      </c>
      <c r="T16515">
        <v>7.2677656445221006E-2</v>
      </c>
      <c r="U16515">
        <v>64.507876559348006</v>
      </c>
      <c r="V16515">
        <v>24.233569990825998</v>
      </c>
      <c r="W16515">
        <v>0</v>
      </c>
    </row>
    <row r="16516" spans="3:23" x14ac:dyDescent="0.35">
      <c r="C16516" s="12">
        <v>44317</v>
      </c>
      <c r="D16516" s="12">
        <v>44347</v>
      </c>
      <c r="E16516" t="s">
        <v>21</v>
      </c>
      <c r="F16516" t="s">
        <v>59</v>
      </c>
      <c r="G16516" t="s">
        <v>59</v>
      </c>
      <c r="H16516" t="s">
        <v>76</v>
      </c>
      <c r="I16516" t="s">
        <v>61</v>
      </c>
      <c r="J16516" t="s">
        <v>62</v>
      </c>
      <c r="K16516" t="s">
        <v>63</v>
      </c>
      <c r="L16516" t="s">
        <v>64</v>
      </c>
      <c r="M16516" t="s">
        <v>82</v>
      </c>
      <c r="N16516" t="s">
        <v>502</v>
      </c>
      <c r="O16516" t="s">
        <v>502</v>
      </c>
      <c r="P16516" t="s">
        <v>637</v>
      </c>
      <c r="Q16516" t="s">
        <v>638</v>
      </c>
      <c r="R16516" t="s">
        <v>70</v>
      </c>
      <c r="S16516">
        <v>1562.7563147163</v>
      </c>
      <c r="T16516">
        <v>0.35510556908023999</v>
      </c>
      <c r="U16516">
        <v>90.026010404161994</v>
      </c>
      <c r="V16516">
        <v>17.358942240143001</v>
      </c>
      <c r="W16516">
        <v>0</v>
      </c>
    </row>
    <row r="16517" spans="3:23" x14ac:dyDescent="0.35">
      <c r="C16517" s="12">
        <v>43647</v>
      </c>
      <c r="D16517" s="12">
        <v>43677</v>
      </c>
      <c r="E16517" t="s">
        <v>75</v>
      </c>
      <c r="F16517" t="s">
        <v>59</v>
      </c>
      <c r="G16517" t="s">
        <v>59</v>
      </c>
      <c r="H16517" t="s">
        <v>87</v>
      </c>
      <c r="I16517" t="s">
        <v>61</v>
      </c>
      <c r="J16517" t="s">
        <v>62</v>
      </c>
      <c r="K16517" t="s">
        <v>63</v>
      </c>
      <c r="L16517" t="s">
        <v>64</v>
      </c>
      <c r="M16517" t="s">
        <v>96</v>
      </c>
      <c r="N16517" t="s">
        <v>111</v>
      </c>
      <c r="O16517" t="s">
        <v>112</v>
      </c>
      <c r="P16517" t="s">
        <v>391</v>
      </c>
      <c r="Q16517" t="s">
        <v>392</v>
      </c>
      <c r="R16517" t="s">
        <v>70</v>
      </c>
      <c r="S16517">
        <v>1562.2369441737001</v>
      </c>
      <c r="T16517">
        <v>0.70812270891611995</v>
      </c>
      <c r="U16517">
        <v>76.585687868362001</v>
      </c>
      <c r="V16517">
        <v>20.398549489545999</v>
      </c>
      <c r="W16517">
        <v>0</v>
      </c>
    </row>
    <row r="16518" spans="3:23" x14ac:dyDescent="0.35">
      <c r="C16518" s="12">
        <v>43739</v>
      </c>
      <c r="D16518" s="12">
        <v>43769</v>
      </c>
      <c r="E16518" t="s">
        <v>20</v>
      </c>
      <c r="F16518" t="s">
        <v>59</v>
      </c>
      <c r="G16518" t="s">
        <v>59</v>
      </c>
      <c r="H16518" t="s">
        <v>87</v>
      </c>
      <c r="I16518" t="s">
        <v>61</v>
      </c>
      <c r="J16518" t="s">
        <v>62</v>
      </c>
      <c r="K16518" t="s">
        <v>63</v>
      </c>
      <c r="L16518" t="s">
        <v>64</v>
      </c>
      <c r="M16518" t="s">
        <v>82</v>
      </c>
      <c r="N16518" t="s">
        <v>435</v>
      </c>
      <c r="O16518" t="s">
        <v>436</v>
      </c>
      <c r="P16518" t="s">
        <v>470</v>
      </c>
      <c r="Q16518" t="s">
        <v>471</v>
      </c>
      <c r="R16518" t="s">
        <v>70</v>
      </c>
      <c r="S16518">
        <v>1561.9800170410001</v>
      </c>
      <c r="T16518">
        <v>8.8935354413097994E-2</v>
      </c>
      <c r="U16518">
        <v>65.300990536401997</v>
      </c>
      <c r="V16518">
        <v>23.919698678541</v>
      </c>
      <c r="W16518">
        <v>0</v>
      </c>
    </row>
    <row r="16519" spans="3:23" x14ac:dyDescent="0.35">
      <c r="C16519" s="12">
        <v>43739</v>
      </c>
      <c r="D16519" s="12">
        <v>43769</v>
      </c>
      <c r="E16519" t="s">
        <v>20</v>
      </c>
      <c r="F16519" t="s">
        <v>59</v>
      </c>
      <c r="G16519" t="s">
        <v>59</v>
      </c>
      <c r="H16519" t="s">
        <v>60</v>
      </c>
      <c r="I16519" t="s">
        <v>61</v>
      </c>
      <c r="J16519" t="s">
        <v>62</v>
      </c>
      <c r="K16519" t="s">
        <v>63</v>
      </c>
      <c r="L16519" t="s">
        <v>64</v>
      </c>
      <c r="M16519" t="s">
        <v>82</v>
      </c>
      <c r="N16519" t="s">
        <v>496</v>
      </c>
      <c r="O16519" t="s">
        <v>497</v>
      </c>
      <c r="P16519" t="s">
        <v>498</v>
      </c>
      <c r="Q16519" t="s">
        <v>499</v>
      </c>
      <c r="R16519" t="s">
        <v>70</v>
      </c>
      <c r="S16519">
        <v>1561.9569889689001</v>
      </c>
      <c r="T16519">
        <v>0.49026331543079998</v>
      </c>
      <c r="U16519">
        <v>39.99</v>
      </c>
      <c r="V16519">
        <v>39.058689396571999</v>
      </c>
      <c r="W16519">
        <v>0</v>
      </c>
    </row>
    <row r="16520" spans="3:23" x14ac:dyDescent="0.35">
      <c r="C16520" s="12">
        <v>44228</v>
      </c>
      <c r="D16520" s="12">
        <v>44255</v>
      </c>
      <c r="E16520" t="s">
        <v>21</v>
      </c>
      <c r="F16520" t="s">
        <v>59</v>
      </c>
      <c r="G16520" t="s">
        <v>59</v>
      </c>
      <c r="H16520" t="s">
        <v>87</v>
      </c>
      <c r="I16520" t="s">
        <v>61</v>
      </c>
      <c r="J16520" t="s">
        <v>62</v>
      </c>
      <c r="K16520" t="s">
        <v>63</v>
      </c>
      <c r="L16520" t="s">
        <v>64</v>
      </c>
      <c r="M16520" t="s">
        <v>65</v>
      </c>
      <c r="N16520" t="s">
        <v>66</v>
      </c>
      <c r="O16520" t="s">
        <v>67</v>
      </c>
      <c r="P16520" t="s">
        <v>411</v>
      </c>
      <c r="Q16520" t="s">
        <v>412</v>
      </c>
      <c r="R16520" t="s">
        <v>70</v>
      </c>
      <c r="S16520">
        <v>1559.465964</v>
      </c>
      <c r="T16520">
        <v>7.0115608499547996E-2</v>
      </c>
      <c r="U16520">
        <v>312.01799999999997</v>
      </c>
      <c r="V16520">
        <v>4.9980000000000002</v>
      </c>
      <c r="W16520">
        <v>0</v>
      </c>
    </row>
    <row r="16521" spans="3:23" x14ac:dyDescent="0.35">
      <c r="C16521" s="12">
        <v>43374</v>
      </c>
      <c r="D16521" s="12">
        <v>43404</v>
      </c>
      <c r="E16521" t="s">
        <v>75</v>
      </c>
      <c r="F16521" t="s">
        <v>59</v>
      </c>
      <c r="G16521" t="s">
        <v>59</v>
      </c>
      <c r="H16521" t="s">
        <v>76</v>
      </c>
      <c r="I16521" t="s">
        <v>61</v>
      </c>
      <c r="J16521" t="s">
        <v>62</v>
      </c>
      <c r="K16521" t="s">
        <v>63</v>
      </c>
      <c r="L16521" t="s">
        <v>64</v>
      </c>
      <c r="M16521" t="s">
        <v>82</v>
      </c>
      <c r="N16521" t="s">
        <v>486</v>
      </c>
      <c r="O16521" t="s">
        <v>487</v>
      </c>
      <c r="P16521" t="s">
        <v>595</v>
      </c>
      <c r="Q16521" t="s">
        <v>596</v>
      </c>
      <c r="R16521" t="s">
        <v>70</v>
      </c>
      <c r="S16521">
        <v>1558.31</v>
      </c>
      <c r="T16521">
        <v>0.71641164862671003</v>
      </c>
      <c r="U16521">
        <v>311.78671468586998</v>
      </c>
      <c r="V16521">
        <v>4.9980000000000002</v>
      </c>
      <c r="W16521">
        <v>0</v>
      </c>
    </row>
    <row r="16522" spans="3:23" x14ac:dyDescent="0.35">
      <c r="C16522" s="12">
        <v>44287</v>
      </c>
      <c r="D16522" s="12">
        <v>44316</v>
      </c>
      <c r="E16522" t="s">
        <v>21</v>
      </c>
      <c r="F16522" t="s">
        <v>59</v>
      </c>
      <c r="G16522" t="s">
        <v>59</v>
      </c>
      <c r="H16522" t="s">
        <v>76</v>
      </c>
      <c r="I16522" t="s">
        <v>61</v>
      </c>
      <c r="J16522" t="s">
        <v>62</v>
      </c>
      <c r="K16522" t="s">
        <v>63</v>
      </c>
      <c r="L16522" t="s">
        <v>64</v>
      </c>
      <c r="M16522" t="s">
        <v>82</v>
      </c>
      <c r="N16522" t="s">
        <v>502</v>
      </c>
      <c r="O16522" t="s">
        <v>502</v>
      </c>
      <c r="P16522" t="s">
        <v>637</v>
      </c>
      <c r="Q16522" t="s">
        <v>638</v>
      </c>
      <c r="R16522" t="s">
        <v>70</v>
      </c>
      <c r="S16522">
        <v>1556.7577916777</v>
      </c>
      <c r="T16522">
        <v>0.38469769983692997</v>
      </c>
      <c r="U16522">
        <v>90.026010404161994</v>
      </c>
      <c r="V16522">
        <v>17.292311240816002</v>
      </c>
      <c r="W16522">
        <v>0</v>
      </c>
    </row>
    <row r="16523" spans="3:23" x14ac:dyDescent="0.35">
      <c r="C16523" s="12">
        <v>43647</v>
      </c>
      <c r="D16523" s="12">
        <v>43677</v>
      </c>
      <c r="E16523" t="s">
        <v>75</v>
      </c>
      <c r="F16523" t="s">
        <v>59</v>
      </c>
      <c r="G16523" t="s">
        <v>59</v>
      </c>
      <c r="H16523" t="s">
        <v>60</v>
      </c>
      <c r="I16523" t="s">
        <v>61</v>
      </c>
      <c r="J16523" t="s">
        <v>62</v>
      </c>
      <c r="K16523" t="s">
        <v>63</v>
      </c>
      <c r="L16523" t="s">
        <v>64</v>
      </c>
      <c r="M16523" t="s">
        <v>82</v>
      </c>
      <c r="N16523" t="s">
        <v>545</v>
      </c>
      <c r="O16523" t="s">
        <v>545</v>
      </c>
      <c r="P16523" t="s">
        <v>546</v>
      </c>
      <c r="Q16523" t="s">
        <v>547</v>
      </c>
      <c r="R16523" t="s">
        <v>70</v>
      </c>
      <c r="S16523">
        <v>1554.6343033287999</v>
      </c>
      <c r="T16523">
        <v>1.1932875249998001</v>
      </c>
      <c r="U16523">
        <v>56.015274598228999</v>
      </c>
      <c r="V16523">
        <v>27.753756711531</v>
      </c>
      <c r="W16523">
        <v>0</v>
      </c>
    </row>
    <row r="16524" spans="3:23" x14ac:dyDescent="0.35">
      <c r="C16524" s="12">
        <v>43891</v>
      </c>
      <c r="D16524" s="12">
        <v>43921</v>
      </c>
      <c r="E16524" t="s">
        <v>20</v>
      </c>
      <c r="F16524" t="s">
        <v>59</v>
      </c>
      <c r="G16524" t="s">
        <v>59</v>
      </c>
      <c r="H16524" t="s">
        <v>60</v>
      </c>
      <c r="I16524" t="s">
        <v>61</v>
      </c>
      <c r="J16524" t="s">
        <v>62</v>
      </c>
      <c r="K16524" t="s">
        <v>63</v>
      </c>
      <c r="L16524" t="s">
        <v>64</v>
      </c>
      <c r="M16524" t="s">
        <v>82</v>
      </c>
      <c r="N16524" t="s">
        <v>516</v>
      </c>
      <c r="O16524" t="s">
        <v>516</v>
      </c>
      <c r="P16524" t="s">
        <v>517</v>
      </c>
      <c r="Q16524" t="s">
        <v>518</v>
      </c>
      <c r="R16524" t="s">
        <v>70</v>
      </c>
      <c r="S16524">
        <v>1553.9802986361999</v>
      </c>
      <c r="T16524">
        <v>0.41956374135868002</v>
      </c>
      <c r="U16524">
        <v>19.989999999999998</v>
      </c>
      <c r="V16524">
        <v>77.737883873748999</v>
      </c>
      <c r="W16524">
        <v>0</v>
      </c>
    </row>
    <row r="16525" spans="3:23" x14ac:dyDescent="0.35">
      <c r="C16525" s="12">
        <v>43800</v>
      </c>
      <c r="D16525" s="12">
        <v>43830</v>
      </c>
      <c r="E16525" t="s">
        <v>20</v>
      </c>
      <c r="F16525" t="s">
        <v>59</v>
      </c>
      <c r="G16525" t="s">
        <v>59</v>
      </c>
      <c r="H16525" t="s">
        <v>87</v>
      </c>
      <c r="I16525" t="s">
        <v>61</v>
      </c>
      <c r="J16525" t="s">
        <v>62</v>
      </c>
      <c r="K16525" t="s">
        <v>63</v>
      </c>
      <c r="L16525" t="s">
        <v>64</v>
      </c>
      <c r="M16525" t="s">
        <v>82</v>
      </c>
      <c r="N16525" t="s">
        <v>379</v>
      </c>
      <c r="O16525" t="s">
        <v>380</v>
      </c>
      <c r="P16525" t="s">
        <v>472</v>
      </c>
      <c r="Q16525" t="s">
        <v>473</v>
      </c>
      <c r="R16525" t="s">
        <v>70</v>
      </c>
      <c r="S16525">
        <v>1552.5932779615</v>
      </c>
      <c r="T16525">
        <v>0.59646726028360997</v>
      </c>
      <c r="U16525">
        <v>41.668818013846</v>
      </c>
      <c r="V16525">
        <v>37.260314834117999</v>
      </c>
      <c r="W16525">
        <v>0</v>
      </c>
    </row>
    <row r="16526" spans="3:23" x14ac:dyDescent="0.35">
      <c r="C16526" s="12">
        <v>44409</v>
      </c>
      <c r="D16526" s="12">
        <v>44439</v>
      </c>
      <c r="E16526" t="s">
        <v>21</v>
      </c>
      <c r="F16526" t="s">
        <v>59</v>
      </c>
      <c r="G16526" t="s">
        <v>59</v>
      </c>
      <c r="H16526" t="s">
        <v>87</v>
      </c>
      <c r="I16526" t="s">
        <v>61</v>
      </c>
      <c r="J16526" t="s">
        <v>62</v>
      </c>
      <c r="K16526" t="s">
        <v>63</v>
      </c>
      <c r="L16526" t="s">
        <v>64</v>
      </c>
      <c r="M16526" t="s">
        <v>82</v>
      </c>
      <c r="N16526" t="s">
        <v>597</v>
      </c>
      <c r="O16526" t="s">
        <v>598</v>
      </c>
      <c r="P16526" t="s">
        <v>599</v>
      </c>
      <c r="Q16526" t="s">
        <v>600</v>
      </c>
      <c r="R16526" t="s">
        <v>70</v>
      </c>
      <c r="S16526">
        <v>1552.0172126772</v>
      </c>
      <c r="T16526">
        <v>0.32346189479676002</v>
      </c>
      <c r="U16526">
        <v>29.845182729007998</v>
      </c>
      <c r="V16526">
        <v>52.002268733596999</v>
      </c>
      <c r="W16526">
        <v>0</v>
      </c>
    </row>
    <row r="16527" spans="3:23" x14ac:dyDescent="0.35">
      <c r="C16527" s="12">
        <v>43862</v>
      </c>
      <c r="D16527" s="12">
        <v>43890</v>
      </c>
      <c r="E16527" t="s">
        <v>20</v>
      </c>
      <c r="F16527" t="s">
        <v>59</v>
      </c>
      <c r="G16527" t="s">
        <v>59</v>
      </c>
      <c r="H16527" t="s">
        <v>87</v>
      </c>
      <c r="I16527" t="s">
        <v>61</v>
      </c>
      <c r="J16527" t="s">
        <v>62</v>
      </c>
      <c r="K16527" t="s">
        <v>63</v>
      </c>
      <c r="L16527" t="s">
        <v>64</v>
      </c>
      <c r="M16527" t="s">
        <v>82</v>
      </c>
      <c r="N16527" t="s">
        <v>432</v>
      </c>
      <c r="O16527" t="s">
        <v>432</v>
      </c>
      <c r="P16527" t="s">
        <v>433</v>
      </c>
      <c r="Q16527" t="s">
        <v>434</v>
      </c>
      <c r="R16527" t="s">
        <v>70</v>
      </c>
      <c r="S16527">
        <v>1551.8649513995999</v>
      </c>
      <c r="T16527">
        <v>0.44220221869205001</v>
      </c>
      <c r="U16527">
        <v>25.734086469845</v>
      </c>
      <c r="V16527">
        <v>60.303867915344</v>
      </c>
      <c r="W16527">
        <v>0</v>
      </c>
    </row>
    <row r="16528" spans="3:23" x14ac:dyDescent="0.35">
      <c r="C16528" s="12">
        <v>44256</v>
      </c>
      <c r="D16528" s="12">
        <v>44286</v>
      </c>
      <c r="E16528" t="s">
        <v>21</v>
      </c>
      <c r="F16528" t="s">
        <v>59</v>
      </c>
      <c r="G16528" t="s">
        <v>59</v>
      </c>
      <c r="H16528" t="s">
        <v>76</v>
      </c>
      <c r="I16528" t="s">
        <v>61</v>
      </c>
      <c r="J16528" t="s">
        <v>62</v>
      </c>
      <c r="K16528" t="s">
        <v>63</v>
      </c>
      <c r="L16528" t="s">
        <v>64</v>
      </c>
      <c r="M16528" t="s">
        <v>82</v>
      </c>
      <c r="N16528" t="s">
        <v>536</v>
      </c>
      <c r="O16528" t="s">
        <v>537</v>
      </c>
      <c r="P16528" t="s">
        <v>548</v>
      </c>
      <c r="Q16528" t="s">
        <v>549</v>
      </c>
      <c r="R16528" t="s">
        <v>70</v>
      </c>
      <c r="S16528">
        <v>1550.6687351226999</v>
      </c>
      <c r="T16528">
        <v>0.71435329924284996</v>
      </c>
      <c r="U16528">
        <v>36.665761580491001</v>
      </c>
      <c r="V16528">
        <v>42.292009446430001</v>
      </c>
      <c r="W16528">
        <v>0</v>
      </c>
    </row>
    <row r="16529" spans="3:23" x14ac:dyDescent="0.35">
      <c r="C16529" s="12">
        <v>43891</v>
      </c>
      <c r="D16529" s="12">
        <v>43921</v>
      </c>
      <c r="E16529" t="s">
        <v>20</v>
      </c>
      <c r="F16529" t="s">
        <v>59</v>
      </c>
      <c r="G16529" t="s">
        <v>59</v>
      </c>
      <c r="H16529" t="s">
        <v>76</v>
      </c>
      <c r="I16529" t="s">
        <v>61</v>
      </c>
      <c r="J16529" t="s">
        <v>62</v>
      </c>
      <c r="K16529" t="s">
        <v>63</v>
      </c>
      <c r="L16529" t="s">
        <v>64</v>
      </c>
      <c r="M16529" t="s">
        <v>82</v>
      </c>
      <c r="N16529" t="s">
        <v>124</v>
      </c>
      <c r="O16529" t="s">
        <v>108</v>
      </c>
      <c r="P16529" t="s">
        <v>574</v>
      </c>
      <c r="Q16529" t="s">
        <v>575</v>
      </c>
      <c r="R16529" t="s">
        <v>70</v>
      </c>
      <c r="S16529">
        <v>1550.5561792671999</v>
      </c>
      <c r="T16529">
        <v>0.63237932054307</v>
      </c>
      <c r="U16529">
        <v>190.38450845281</v>
      </c>
      <c r="V16529">
        <v>8.1443400614262007</v>
      </c>
      <c r="W16529">
        <v>0</v>
      </c>
    </row>
    <row r="16530" spans="3:23" x14ac:dyDescent="0.35">
      <c r="C16530" s="12">
        <v>44013</v>
      </c>
      <c r="D16530" s="12">
        <v>44043</v>
      </c>
      <c r="E16530" t="s">
        <v>20</v>
      </c>
      <c r="F16530" t="s">
        <v>59</v>
      </c>
      <c r="G16530" t="s">
        <v>59</v>
      </c>
      <c r="H16530" t="s">
        <v>60</v>
      </c>
      <c r="I16530" t="s">
        <v>61</v>
      </c>
      <c r="J16530" t="s">
        <v>62</v>
      </c>
      <c r="K16530" t="s">
        <v>63</v>
      </c>
      <c r="L16530" t="s">
        <v>64</v>
      </c>
      <c r="M16530" t="s">
        <v>65</v>
      </c>
      <c r="N16530" t="s">
        <v>564</v>
      </c>
      <c r="O16530" t="s">
        <v>67</v>
      </c>
      <c r="P16530" t="s">
        <v>565</v>
      </c>
      <c r="Q16530" t="s">
        <v>566</v>
      </c>
      <c r="R16530" t="s">
        <v>70</v>
      </c>
      <c r="S16530">
        <v>1550.4962138984999</v>
      </c>
      <c r="T16530">
        <v>0.19506279816113001</v>
      </c>
      <c r="U16530">
        <v>379.36697969796001</v>
      </c>
      <c r="V16530">
        <v>4.0870615970135002</v>
      </c>
      <c r="W16530">
        <v>0</v>
      </c>
    </row>
    <row r="16531" spans="3:23" x14ac:dyDescent="0.35">
      <c r="C16531" s="12">
        <v>43525</v>
      </c>
      <c r="D16531" s="12">
        <v>43555</v>
      </c>
      <c r="E16531" t="s">
        <v>75</v>
      </c>
      <c r="F16531" t="s">
        <v>59</v>
      </c>
      <c r="G16531" t="s">
        <v>59</v>
      </c>
      <c r="H16531" t="s">
        <v>87</v>
      </c>
      <c r="I16531" t="s">
        <v>61</v>
      </c>
      <c r="J16531" t="s">
        <v>62</v>
      </c>
      <c r="K16531" t="s">
        <v>63</v>
      </c>
      <c r="L16531" t="s">
        <v>64</v>
      </c>
      <c r="M16531" t="s">
        <v>96</v>
      </c>
      <c r="N16531" t="s">
        <v>111</v>
      </c>
      <c r="O16531" t="s">
        <v>112</v>
      </c>
      <c r="P16531" t="s">
        <v>391</v>
      </c>
      <c r="Q16531" t="s">
        <v>392</v>
      </c>
      <c r="R16531" t="s">
        <v>70</v>
      </c>
      <c r="S16531">
        <v>1550.3530142198999</v>
      </c>
      <c r="T16531">
        <v>0.67832129085944004</v>
      </c>
      <c r="U16531">
        <v>84.818428442698007</v>
      </c>
      <c r="V16531">
        <v>18.278492571545002</v>
      </c>
      <c r="W16531">
        <v>0</v>
      </c>
    </row>
    <row r="16532" spans="3:23" x14ac:dyDescent="0.35">
      <c r="C16532" s="12">
        <v>43405</v>
      </c>
      <c r="D16532" s="12">
        <v>43434</v>
      </c>
      <c r="E16532" t="s">
        <v>75</v>
      </c>
      <c r="F16532" t="s">
        <v>59</v>
      </c>
      <c r="G16532" t="s">
        <v>59</v>
      </c>
      <c r="H16532" t="s">
        <v>87</v>
      </c>
      <c r="I16532" t="s">
        <v>61</v>
      </c>
      <c r="J16532" t="s">
        <v>62</v>
      </c>
      <c r="K16532" t="s">
        <v>63</v>
      </c>
      <c r="L16532" t="s">
        <v>64</v>
      </c>
      <c r="M16532" t="s">
        <v>96</v>
      </c>
      <c r="N16532" t="s">
        <v>97</v>
      </c>
      <c r="O16532" t="s">
        <v>98</v>
      </c>
      <c r="P16532" t="s">
        <v>419</v>
      </c>
      <c r="Q16532" t="s">
        <v>420</v>
      </c>
      <c r="R16532" t="s">
        <v>70</v>
      </c>
      <c r="S16532">
        <v>1550.0759314735999</v>
      </c>
      <c r="T16532">
        <v>0.15226720057504001</v>
      </c>
      <c r="U16532">
        <v>189.82600362625999</v>
      </c>
      <c r="V16532">
        <v>8.16577234869</v>
      </c>
      <c r="W16532">
        <v>0</v>
      </c>
    </row>
    <row r="16533" spans="3:23" x14ac:dyDescent="0.35">
      <c r="C16533" s="12">
        <v>44348</v>
      </c>
      <c r="D16533" s="12">
        <v>44377</v>
      </c>
      <c r="E16533" t="s">
        <v>21</v>
      </c>
      <c r="F16533" t="s">
        <v>59</v>
      </c>
      <c r="G16533" t="s">
        <v>59</v>
      </c>
      <c r="H16533" t="s">
        <v>60</v>
      </c>
      <c r="I16533" t="s">
        <v>61</v>
      </c>
      <c r="J16533" t="s">
        <v>62</v>
      </c>
      <c r="K16533" t="s">
        <v>63</v>
      </c>
      <c r="L16533" t="s">
        <v>64</v>
      </c>
      <c r="M16533" t="s">
        <v>101</v>
      </c>
      <c r="N16533" t="s">
        <v>102</v>
      </c>
      <c r="O16533" t="s">
        <v>93</v>
      </c>
      <c r="P16533" t="s">
        <v>576</v>
      </c>
      <c r="Q16533" t="s">
        <v>577</v>
      </c>
      <c r="R16533" t="s">
        <v>70</v>
      </c>
      <c r="S16533">
        <v>1548.1291558321</v>
      </c>
      <c r="T16533">
        <v>0.24662155137625999</v>
      </c>
      <c r="U16533">
        <v>25.99</v>
      </c>
      <c r="V16533">
        <v>59.566339200926002</v>
      </c>
      <c r="W16533">
        <v>0</v>
      </c>
    </row>
    <row r="16534" spans="3:23" x14ac:dyDescent="0.35">
      <c r="C16534" s="12">
        <v>44348</v>
      </c>
      <c r="D16534" s="12">
        <v>44377</v>
      </c>
      <c r="E16534" t="s">
        <v>21</v>
      </c>
      <c r="F16534" t="s">
        <v>59</v>
      </c>
      <c r="G16534" t="s">
        <v>59</v>
      </c>
      <c r="H16534" t="s">
        <v>87</v>
      </c>
      <c r="I16534" t="s">
        <v>61</v>
      </c>
      <c r="J16534" t="s">
        <v>62</v>
      </c>
      <c r="K16534" t="s">
        <v>63</v>
      </c>
      <c r="L16534" t="s">
        <v>64</v>
      </c>
      <c r="M16534" t="s">
        <v>82</v>
      </c>
      <c r="N16534" t="s">
        <v>362</v>
      </c>
      <c r="O16534" t="s">
        <v>362</v>
      </c>
      <c r="P16534" t="s">
        <v>528</v>
      </c>
      <c r="Q16534" t="s">
        <v>529</v>
      </c>
      <c r="R16534" t="s">
        <v>70</v>
      </c>
      <c r="S16534">
        <v>1547.4434945481</v>
      </c>
      <c r="T16534">
        <v>5.5616464447501998E-2</v>
      </c>
      <c r="U16534">
        <v>25.022327278424999</v>
      </c>
      <c r="V16534">
        <v>61.842508785439001</v>
      </c>
      <c r="W16534">
        <v>0</v>
      </c>
    </row>
    <row r="16535" spans="3:23" x14ac:dyDescent="0.35">
      <c r="C16535" s="12">
        <v>43435</v>
      </c>
      <c r="D16535" s="12">
        <v>43465</v>
      </c>
      <c r="E16535" t="s">
        <v>75</v>
      </c>
      <c r="F16535" t="s">
        <v>59</v>
      </c>
      <c r="G16535" t="s">
        <v>59</v>
      </c>
      <c r="H16535" t="s">
        <v>87</v>
      </c>
      <c r="I16535" t="s">
        <v>61</v>
      </c>
      <c r="J16535" t="s">
        <v>62</v>
      </c>
      <c r="K16535" t="s">
        <v>63</v>
      </c>
      <c r="L16535" t="s">
        <v>64</v>
      </c>
      <c r="M16535" t="s">
        <v>82</v>
      </c>
      <c r="N16535" t="s">
        <v>124</v>
      </c>
      <c r="O16535" t="s">
        <v>108</v>
      </c>
      <c r="P16535" t="s">
        <v>574</v>
      </c>
      <c r="Q16535" t="s">
        <v>575</v>
      </c>
      <c r="R16535" t="s">
        <v>70</v>
      </c>
      <c r="S16535">
        <v>1546.3568491638</v>
      </c>
      <c r="T16535">
        <v>0.31359637471009999</v>
      </c>
      <c r="U16535">
        <v>110.56797472096</v>
      </c>
      <c r="V16535">
        <v>13.985576321410999</v>
      </c>
      <c r="W16535">
        <v>0</v>
      </c>
    </row>
    <row r="16536" spans="3:23" x14ac:dyDescent="0.35">
      <c r="C16536" s="12">
        <v>43405</v>
      </c>
      <c r="D16536" s="12">
        <v>43434</v>
      </c>
      <c r="E16536" t="s">
        <v>75</v>
      </c>
      <c r="F16536" t="s">
        <v>59</v>
      </c>
      <c r="G16536" t="s">
        <v>59</v>
      </c>
      <c r="H16536" t="s">
        <v>87</v>
      </c>
      <c r="I16536" t="s">
        <v>61</v>
      </c>
      <c r="J16536" t="s">
        <v>62</v>
      </c>
      <c r="K16536" t="s">
        <v>63</v>
      </c>
      <c r="L16536" t="s">
        <v>64</v>
      </c>
      <c r="M16536" t="s">
        <v>82</v>
      </c>
      <c r="N16536" t="s">
        <v>83</v>
      </c>
      <c r="O16536" t="s">
        <v>84</v>
      </c>
      <c r="P16536" t="s">
        <v>507</v>
      </c>
      <c r="Q16536" t="s">
        <v>508</v>
      </c>
      <c r="R16536" t="s">
        <v>70</v>
      </c>
      <c r="S16536">
        <v>1546.3363121090999</v>
      </c>
      <c r="T16536">
        <v>8.0764712686817994E-2</v>
      </c>
      <c r="U16536">
        <v>762.16474561617997</v>
      </c>
      <c r="V16536">
        <v>2.0288740997314001</v>
      </c>
      <c r="W16536">
        <v>1</v>
      </c>
    </row>
    <row r="16537" spans="3:23" x14ac:dyDescent="0.35">
      <c r="C16537" s="12">
        <v>44105</v>
      </c>
      <c r="D16537" s="12">
        <v>44135</v>
      </c>
      <c r="E16537" t="s">
        <v>21</v>
      </c>
      <c r="F16537" t="s">
        <v>59</v>
      </c>
      <c r="G16537" t="s">
        <v>59</v>
      </c>
      <c r="H16537" t="s">
        <v>60</v>
      </c>
      <c r="I16537" t="s">
        <v>61</v>
      </c>
      <c r="J16537" t="s">
        <v>62</v>
      </c>
      <c r="K16537" t="s">
        <v>63</v>
      </c>
      <c r="L16537" t="s">
        <v>64</v>
      </c>
      <c r="M16537" t="s">
        <v>101</v>
      </c>
      <c r="N16537" t="s">
        <v>102</v>
      </c>
      <c r="O16537" t="s">
        <v>93</v>
      </c>
      <c r="P16537" t="s">
        <v>462</v>
      </c>
      <c r="Q16537" t="s">
        <v>463</v>
      </c>
      <c r="R16537" t="s">
        <v>70</v>
      </c>
      <c r="S16537">
        <v>1545.2333480528</v>
      </c>
      <c r="T16537">
        <v>0.39556228862913001</v>
      </c>
      <c r="U16537">
        <v>69.809363360999996</v>
      </c>
      <c r="V16537">
        <v>22.135044264221001</v>
      </c>
      <c r="W16537">
        <v>0</v>
      </c>
    </row>
    <row r="16538" spans="3:23" x14ac:dyDescent="0.35">
      <c r="C16538" s="12">
        <v>43556</v>
      </c>
      <c r="D16538" s="12">
        <v>43585</v>
      </c>
      <c r="E16538" t="s">
        <v>75</v>
      </c>
      <c r="F16538" t="s">
        <v>59</v>
      </c>
      <c r="G16538" t="s">
        <v>59</v>
      </c>
      <c r="H16538" t="s">
        <v>60</v>
      </c>
      <c r="I16538" t="s">
        <v>61</v>
      </c>
      <c r="J16538" t="s">
        <v>62</v>
      </c>
      <c r="K16538" t="s">
        <v>63</v>
      </c>
      <c r="L16538" t="s">
        <v>64</v>
      </c>
      <c r="M16538" t="s">
        <v>137</v>
      </c>
      <c r="N16538" t="s">
        <v>66</v>
      </c>
      <c r="O16538" t="s">
        <v>67</v>
      </c>
      <c r="P16538" t="s">
        <v>572</v>
      </c>
      <c r="Q16538" t="s">
        <v>573</v>
      </c>
      <c r="R16538" t="s">
        <v>70</v>
      </c>
      <c r="S16538">
        <v>1543.9018153159</v>
      </c>
      <c r="T16538">
        <v>0.77421272361592997</v>
      </c>
      <c r="U16538">
        <v>25.225117169701001</v>
      </c>
      <c r="V16538">
        <v>61.204941286469001</v>
      </c>
      <c r="W16538">
        <v>0</v>
      </c>
    </row>
    <row r="16539" spans="3:23" x14ac:dyDescent="0.35">
      <c r="C16539" s="12">
        <v>43556</v>
      </c>
      <c r="D16539" s="12">
        <v>43585</v>
      </c>
      <c r="E16539" t="s">
        <v>75</v>
      </c>
      <c r="F16539" t="s">
        <v>59</v>
      </c>
      <c r="G16539" t="s">
        <v>59</v>
      </c>
      <c r="H16539" t="s">
        <v>60</v>
      </c>
      <c r="I16539" t="s">
        <v>61</v>
      </c>
      <c r="J16539" t="s">
        <v>62</v>
      </c>
      <c r="K16539" t="s">
        <v>63</v>
      </c>
      <c r="L16539" t="s">
        <v>64</v>
      </c>
      <c r="M16539" t="s">
        <v>82</v>
      </c>
      <c r="N16539" t="s">
        <v>536</v>
      </c>
      <c r="O16539" t="s">
        <v>537</v>
      </c>
      <c r="P16539" t="s">
        <v>548</v>
      </c>
      <c r="Q16539" t="s">
        <v>549</v>
      </c>
      <c r="R16539" t="s">
        <v>70</v>
      </c>
      <c r="S16539">
        <v>1542.5444658833001</v>
      </c>
      <c r="T16539">
        <v>1.3099822848888001</v>
      </c>
      <c r="U16539">
        <v>33.871415967645</v>
      </c>
      <c r="V16539">
        <v>45.541186331177002</v>
      </c>
      <c r="W16539">
        <v>0</v>
      </c>
    </row>
    <row r="16540" spans="3:23" x14ac:dyDescent="0.35">
      <c r="C16540" s="12">
        <v>44013</v>
      </c>
      <c r="D16540" s="12">
        <v>44043</v>
      </c>
      <c r="E16540" t="s">
        <v>20</v>
      </c>
      <c r="F16540" t="s">
        <v>59</v>
      </c>
      <c r="G16540" t="s">
        <v>59</v>
      </c>
      <c r="H16540" t="s">
        <v>87</v>
      </c>
      <c r="I16540" t="s">
        <v>61</v>
      </c>
      <c r="J16540" t="s">
        <v>62</v>
      </c>
      <c r="K16540" t="s">
        <v>63</v>
      </c>
      <c r="L16540" t="s">
        <v>64</v>
      </c>
      <c r="M16540" t="s">
        <v>96</v>
      </c>
      <c r="N16540" t="s">
        <v>97</v>
      </c>
      <c r="O16540" t="s">
        <v>98</v>
      </c>
      <c r="P16540" t="s">
        <v>387</v>
      </c>
      <c r="Q16540" t="s">
        <v>388</v>
      </c>
      <c r="R16540" t="s">
        <v>70</v>
      </c>
      <c r="S16540">
        <v>1541.8626115958</v>
      </c>
      <c r="T16540">
        <v>0.19285281168457999</v>
      </c>
      <c r="U16540">
        <v>43.374093382379002</v>
      </c>
      <c r="V16540">
        <v>35.548007839679997</v>
      </c>
      <c r="W16540">
        <v>0</v>
      </c>
    </row>
    <row r="16541" spans="3:23" x14ac:dyDescent="0.35">
      <c r="C16541" s="12">
        <v>43556</v>
      </c>
      <c r="D16541" s="12">
        <v>43585</v>
      </c>
      <c r="E16541" t="s">
        <v>75</v>
      </c>
      <c r="F16541" t="s">
        <v>59</v>
      </c>
      <c r="G16541" t="s">
        <v>59</v>
      </c>
      <c r="H16541" t="s">
        <v>76</v>
      </c>
      <c r="I16541" t="s">
        <v>61</v>
      </c>
      <c r="J16541" t="s">
        <v>62</v>
      </c>
      <c r="K16541" t="s">
        <v>63</v>
      </c>
      <c r="L16541" t="s">
        <v>64</v>
      </c>
      <c r="M16541" t="s">
        <v>82</v>
      </c>
      <c r="N16541" t="s">
        <v>450</v>
      </c>
      <c r="O16541" t="s">
        <v>274</v>
      </c>
      <c r="P16541" t="s">
        <v>451</v>
      </c>
      <c r="Q16541" t="s">
        <v>452</v>
      </c>
      <c r="R16541" t="s">
        <v>70</v>
      </c>
      <c r="S16541">
        <v>1540.0297350717001</v>
      </c>
      <c r="T16541">
        <v>1.9275299280442</v>
      </c>
      <c r="U16541">
        <v>30.812333199238001</v>
      </c>
      <c r="V16541">
        <v>49.980951624584002</v>
      </c>
      <c r="W16541">
        <v>0</v>
      </c>
    </row>
    <row r="16542" spans="3:23" x14ac:dyDescent="0.35">
      <c r="C16542" s="12">
        <v>44440</v>
      </c>
      <c r="D16542" s="12">
        <v>44469</v>
      </c>
      <c r="E16542" t="s">
        <v>21</v>
      </c>
      <c r="F16542" t="s">
        <v>59</v>
      </c>
      <c r="G16542" t="s">
        <v>59</v>
      </c>
      <c r="H16542" t="s">
        <v>76</v>
      </c>
      <c r="I16542" t="s">
        <v>61</v>
      </c>
      <c r="J16542" t="s">
        <v>62</v>
      </c>
      <c r="K16542" t="s">
        <v>63</v>
      </c>
      <c r="L16542" t="s">
        <v>64</v>
      </c>
      <c r="M16542" t="s">
        <v>101</v>
      </c>
      <c r="N16542" t="s">
        <v>102</v>
      </c>
      <c r="O16542" t="s">
        <v>93</v>
      </c>
      <c r="P16542" t="s">
        <v>263</v>
      </c>
      <c r="Q16542" t="s">
        <v>264</v>
      </c>
      <c r="R16542" t="s">
        <v>70</v>
      </c>
      <c r="S16542">
        <v>1535.1737802803</v>
      </c>
      <c r="T16542">
        <v>4.3907414987409998</v>
      </c>
      <c r="U16542">
        <v>139.12205258037</v>
      </c>
      <c r="V16542">
        <v>11.034726355790999</v>
      </c>
      <c r="W16542">
        <v>0</v>
      </c>
    </row>
    <row r="16543" spans="3:23" x14ac:dyDescent="0.35">
      <c r="C16543" s="12">
        <v>44197</v>
      </c>
      <c r="D16543" s="12">
        <v>44227</v>
      </c>
      <c r="E16543" t="s">
        <v>21</v>
      </c>
      <c r="F16543" t="s">
        <v>59</v>
      </c>
      <c r="G16543" t="s">
        <v>59</v>
      </c>
      <c r="H16543" t="s">
        <v>60</v>
      </c>
      <c r="I16543" t="s">
        <v>61</v>
      </c>
      <c r="J16543" t="s">
        <v>62</v>
      </c>
      <c r="K16543" t="s">
        <v>63</v>
      </c>
      <c r="L16543" t="s">
        <v>64</v>
      </c>
      <c r="M16543" t="s">
        <v>82</v>
      </c>
      <c r="N16543" t="s">
        <v>450</v>
      </c>
      <c r="O16543" t="s">
        <v>274</v>
      </c>
      <c r="P16543" t="s">
        <v>530</v>
      </c>
      <c r="Q16543" t="s">
        <v>531</v>
      </c>
      <c r="R16543" t="s">
        <v>70</v>
      </c>
      <c r="S16543">
        <v>1533.7804616344999</v>
      </c>
      <c r="T16543">
        <v>1.2579982424933001</v>
      </c>
      <c r="U16543">
        <v>41.320374811096997</v>
      </c>
      <c r="V16543">
        <v>37.119229161071999</v>
      </c>
      <c r="W16543">
        <v>0</v>
      </c>
    </row>
    <row r="16544" spans="3:23" x14ac:dyDescent="0.35">
      <c r="C16544" s="12">
        <v>43617</v>
      </c>
      <c r="D16544" s="12">
        <v>43646</v>
      </c>
      <c r="E16544" t="s">
        <v>75</v>
      </c>
      <c r="F16544" t="s">
        <v>59</v>
      </c>
      <c r="G16544" t="s">
        <v>59</v>
      </c>
      <c r="H16544" t="s">
        <v>76</v>
      </c>
      <c r="I16544" t="s">
        <v>61</v>
      </c>
      <c r="J16544" t="s">
        <v>62</v>
      </c>
      <c r="K16544" t="s">
        <v>63</v>
      </c>
      <c r="L16544" t="s">
        <v>64</v>
      </c>
      <c r="M16544" t="s">
        <v>96</v>
      </c>
      <c r="N16544" t="s">
        <v>111</v>
      </c>
      <c r="O16544" t="s">
        <v>112</v>
      </c>
      <c r="P16544" t="s">
        <v>417</v>
      </c>
      <c r="Q16544" t="s">
        <v>418</v>
      </c>
      <c r="R16544" t="s">
        <v>70</v>
      </c>
      <c r="S16544">
        <v>1531.5569299316001</v>
      </c>
      <c r="T16544">
        <v>3.7627626250485999</v>
      </c>
      <c r="U16544">
        <v>120.03801520608</v>
      </c>
      <c r="V16544">
        <v>12.758932470703</v>
      </c>
      <c r="W16544">
        <v>0</v>
      </c>
    </row>
    <row r="16545" spans="3:23" x14ac:dyDescent="0.35">
      <c r="C16545" s="12">
        <v>43983</v>
      </c>
      <c r="D16545" s="12">
        <v>44012</v>
      </c>
      <c r="E16545" t="s">
        <v>20</v>
      </c>
      <c r="F16545" t="s">
        <v>59</v>
      </c>
      <c r="G16545" t="s">
        <v>59</v>
      </c>
      <c r="H16545" t="s">
        <v>60</v>
      </c>
      <c r="I16545" t="s">
        <v>61</v>
      </c>
      <c r="J16545" t="s">
        <v>62</v>
      </c>
      <c r="K16545" t="s">
        <v>63</v>
      </c>
      <c r="L16545" t="s">
        <v>64</v>
      </c>
      <c r="M16545" t="s">
        <v>82</v>
      </c>
      <c r="N16545" t="s">
        <v>124</v>
      </c>
      <c r="O16545" t="s">
        <v>108</v>
      </c>
      <c r="P16545" t="s">
        <v>669</v>
      </c>
      <c r="Q16545" t="s">
        <v>670</v>
      </c>
      <c r="R16545" t="s">
        <v>70</v>
      </c>
      <c r="S16545">
        <v>1531.1190150615</v>
      </c>
      <c r="T16545">
        <v>0.46745356832048002</v>
      </c>
      <c r="U16545">
        <v>33.141456153778996</v>
      </c>
      <c r="V16545">
        <v>46.199509398651003</v>
      </c>
      <c r="W16545">
        <v>0</v>
      </c>
    </row>
    <row r="16546" spans="3:23" x14ac:dyDescent="0.35">
      <c r="C16546" s="12">
        <v>43556</v>
      </c>
      <c r="D16546" s="12">
        <v>43585</v>
      </c>
      <c r="E16546" t="s">
        <v>75</v>
      </c>
      <c r="F16546" t="s">
        <v>59</v>
      </c>
      <c r="G16546" t="s">
        <v>59</v>
      </c>
      <c r="H16546" t="s">
        <v>87</v>
      </c>
      <c r="I16546" t="s">
        <v>61</v>
      </c>
      <c r="J16546" t="s">
        <v>62</v>
      </c>
      <c r="K16546" t="s">
        <v>63</v>
      </c>
      <c r="L16546" t="s">
        <v>64</v>
      </c>
      <c r="M16546" t="s">
        <v>82</v>
      </c>
      <c r="N16546" t="s">
        <v>426</v>
      </c>
      <c r="O16546" t="s">
        <v>427</v>
      </c>
      <c r="P16546" t="s">
        <v>428</v>
      </c>
      <c r="Q16546" t="s">
        <v>429</v>
      </c>
      <c r="R16546" t="s">
        <v>70</v>
      </c>
      <c r="S16546">
        <v>1530.5875403302</v>
      </c>
      <c r="T16546">
        <v>1.0788944833716001</v>
      </c>
      <c r="U16546">
        <v>33.99</v>
      </c>
      <c r="V16546">
        <v>45.030524869967003</v>
      </c>
      <c r="W16546">
        <v>0</v>
      </c>
    </row>
    <row r="16547" spans="3:23" x14ac:dyDescent="0.35">
      <c r="C16547" s="12">
        <v>44378</v>
      </c>
      <c r="D16547" s="12">
        <v>44408</v>
      </c>
      <c r="E16547" t="s">
        <v>21</v>
      </c>
      <c r="F16547" t="s">
        <v>59</v>
      </c>
      <c r="G16547" t="s">
        <v>59</v>
      </c>
      <c r="H16547" t="s">
        <v>87</v>
      </c>
      <c r="I16547" t="s">
        <v>61</v>
      </c>
      <c r="J16547" t="s">
        <v>62</v>
      </c>
      <c r="K16547" t="s">
        <v>63</v>
      </c>
      <c r="L16547" t="s">
        <v>64</v>
      </c>
      <c r="M16547" t="s">
        <v>96</v>
      </c>
      <c r="N16547" t="s">
        <v>111</v>
      </c>
      <c r="O16547" t="s">
        <v>112</v>
      </c>
      <c r="P16547" t="s">
        <v>351</v>
      </c>
      <c r="Q16547" t="s">
        <v>352</v>
      </c>
      <c r="R16547" t="s">
        <v>70</v>
      </c>
      <c r="S16547">
        <v>1530.2933910393999</v>
      </c>
      <c r="T16547">
        <v>0.30501362155207001</v>
      </c>
      <c r="U16547">
        <v>81.580306658401</v>
      </c>
      <c r="V16547">
        <v>18.758122563171</v>
      </c>
      <c r="W16547">
        <v>0</v>
      </c>
    </row>
    <row r="16548" spans="3:23" x14ac:dyDescent="0.35">
      <c r="C16548" s="12">
        <v>43770</v>
      </c>
      <c r="D16548" s="12">
        <v>43799</v>
      </c>
      <c r="E16548" t="s">
        <v>20</v>
      </c>
      <c r="F16548" t="s">
        <v>59</v>
      </c>
      <c r="G16548" t="s">
        <v>59</v>
      </c>
      <c r="H16548" t="s">
        <v>60</v>
      </c>
      <c r="I16548" t="s">
        <v>61</v>
      </c>
      <c r="J16548" t="s">
        <v>62</v>
      </c>
      <c r="K16548" t="s">
        <v>63</v>
      </c>
      <c r="L16548" t="s">
        <v>64</v>
      </c>
      <c r="M16548" t="s">
        <v>77</v>
      </c>
      <c r="N16548" t="s">
        <v>78</v>
      </c>
      <c r="O16548" t="s">
        <v>79</v>
      </c>
      <c r="P16548" t="s">
        <v>605</v>
      </c>
      <c r="Q16548" t="s">
        <v>606</v>
      </c>
      <c r="R16548" t="s">
        <v>70</v>
      </c>
      <c r="S16548">
        <v>1529.2180679999999</v>
      </c>
      <c r="T16548">
        <v>1.7142472304215998E-2</v>
      </c>
      <c r="U16548">
        <v>89.99</v>
      </c>
      <c r="V16548">
        <v>16.993200000000002</v>
      </c>
      <c r="W16548">
        <v>0</v>
      </c>
    </row>
    <row r="16549" spans="3:23" x14ac:dyDescent="0.35">
      <c r="C16549" s="12">
        <v>43891</v>
      </c>
      <c r="D16549" s="12">
        <v>43921</v>
      </c>
      <c r="E16549" t="s">
        <v>20</v>
      </c>
      <c r="F16549" t="s">
        <v>59</v>
      </c>
      <c r="G16549" t="s">
        <v>59</v>
      </c>
      <c r="H16549" t="s">
        <v>87</v>
      </c>
      <c r="I16549" t="s">
        <v>61</v>
      </c>
      <c r="J16549" t="s">
        <v>62</v>
      </c>
      <c r="K16549" t="s">
        <v>63</v>
      </c>
      <c r="L16549" t="s">
        <v>64</v>
      </c>
      <c r="M16549" t="s">
        <v>82</v>
      </c>
      <c r="N16549" t="s">
        <v>124</v>
      </c>
      <c r="O16549" t="s">
        <v>108</v>
      </c>
      <c r="P16549" t="s">
        <v>302</v>
      </c>
      <c r="Q16549" t="s">
        <v>303</v>
      </c>
      <c r="R16549" t="s">
        <v>70</v>
      </c>
      <c r="S16549">
        <v>1528.7955416322</v>
      </c>
      <c r="T16549">
        <v>0.25860097696790002</v>
      </c>
      <c r="U16549">
        <v>130.56572235188</v>
      </c>
      <c r="V16549">
        <v>11.709011477852</v>
      </c>
      <c r="W16549">
        <v>0</v>
      </c>
    </row>
    <row r="16550" spans="3:23" x14ac:dyDescent="0.35">
      <c r="C16550" s="12">
        <v>44287</v>
      </c>
      <c r="D16550" s="12">
        <v>44316</v>
      </c>
      <c r="E16550" t="s">
        <v>21</v>
      </c>
      <c r="F16550" t="s">
        <v>59</v>
      </c>
      <c r="G16550" t="s">
        <v>59</v>
      </c>
      <c r="H16550" t="s">
        <v>87</v>
      </c>
      <c r="I16550" t="s">
        <v>61</v>
      </c>
      <c r="J16550" t="s">
        <v>62</v>
      </c>
      <c r="K16550" t="s">
        <v>63</v>
      </c>
      <c r="L16550" t="s">
        <v>64</v>
      </c>
      <c r="M16550" t="s">
        <v>101</v>
      </c>
      <c r="N16550" t="s">
        <v>102</v>
      </c>
      <c r="O16550" t="s">
        <v>93</v>
      </c>
      <c r="P16550" t="s">
        <v>349</v>
      </c>
      <c r="Q16550" t="s">
        <v>350</v>
      </c>
      <c r="R16550" t="s">
        <v>70</v>
      </c>
      <c r="S16550">
        <v>1528.6751322744001</v>
      </c>
      <c r="T16550">
        <v>0.10799508232266</v>
      </c>
      <c r="U16550">
        <v>67.694715253024</v>
      </c>
      <c r="V16550">
        <v>22.581897664547</v>
      </c>
      <c r="W16550">
        <v>0</v>
      </c>
    </row>
    <row r="16551" spans="3:23" x14ac:dyDescent="0.35">
      <c r="C16551" s="12">
        <v>43800</v>
      </c>
      <c r="D16551" s="12">
        <v>43830</v>
      </c>
      <c r="E16551" t="s">
        <v>20</v>
      </c>
      <c r="F16551" t="s">
        <v>59</v>
      </c>
      <c r="G16551" t="s">
        <v>59</v>
      </c>
      <c r="H16551" t="s">
        <v>60</v>
      </c>
      <c r="I16551" t="s">
        <v>61</v>
      </c>
      <c r="J16551" t="s">
        <v>62</v>
      </c>
      <c r="K16551" t="s">
        <v>63</v>
      </c>
      <c r="L16551" t="s">
        <v>64</v>
      </c>
      <c r="M16551" t="s">
        <v>77</v>
      </c>
      <c r="N16551" t="s">
        <v>78</v>
      </c>
      <c r="O16551" t="s">
        <v>79</v>
      </c>
      <c r="P16551" t="s">
        <v>651</v>
      </c>
      <c r="Q16551" t="s">
        <v>652</v>
      </c>
      <c r="R16551" t="s">
        <v>70</v>
      </c>
      <c r="S16551">
        <v>1527.7683463471999</v>
      </c>
      <c r="T16551">
        <v>0.47741164649903001</v>
      </c>
      <c r="U16551">
        <v>45.805952747469</v>
      </c>
      <c r="V16551">
        <v>33.353052490139</v>
      </c>
      <c r="W16551">
        <v>0</v>
      </c>
    </row>
    <row r="16552" spans="3:23" x14ac:dyDescent="0.35">
      <c r="C16552" s="12">
        <v>44075</v>
      </c>
      <c r="D16552" s="12">
        <v>44104</v>
      </c>
      <c r="E16552" t="s">
        <v>20</v>
      </c>
      <c r="F16552" t="s">
        <v>59</v>
      </c>
      <c r="G16552" t="s">
        <v>59</v>
      </c>
      <c r="H16552" t="s">
        <v>76</v>
      </c>
      <c r="I16552" t="s">
        <v>61</v>
      </c>
      <c r="J16552" t="s">
        <v>62</v>
      </c>
      <c r="K16552" t="s">
        <v>63</v>
      </c>
      <c r="L16552" t="s">
        <v>64</v>
      </c>
      <c r="M16552" t="s">
        <v>82</v>
      </c>
      <c r="N16552" t="s">
        <v>379</v>
      </c>
      <c r="O16552" t="s">
        <v>380</v>
      </c>
      <c r="P16552" t="s">
        <v>474</v>
      </c>
      <c r="Q16552" t="s">
        <v>475</v>
      </c>
      <c r="R16552" t="s">
        <v>70</v>
      </c>
      <c r="S16552">
        <v>1527.7</v>
      </c>
      <c r="T16552">
        <v>1.5079820374151001</v>
      </c>
      <c r="U16552">
        <v>32.517262224039001</v>
      </c>
      <c r="V16552">
        <v>46.981200000000001</v>
      </c>
      <c r="W16552">
        <v>0</v>
      </c>
    </row>
    <row r="16553" spans="3:23" x14ac:dyDescent="0.35">
      <c r="C16553" s="12">
        <v>43952</v>
      </c>
      <c r="D16553" s="12">
        <v>43982</v>
      </c>
      <c r="E16553" t="s">
        <v>20</v>
      </c>
      <c r="F16553" t="s">
        <v>59</v>
      </c>
      <c r="G16553" t="s">
        <v>59</v>
      </c>
      <c r="H16553" t="s">
        <v>87</v>
      </c>
      <c r="I16553" t="s">
        <v>61</v>
      </c>
      <c r="J16553" t="s">
        <v>62</v>
      </c>
      <c r="K16553" t="s">
        <v>63</v>
      </c>
      <c r="L16553" t="s">
        <v>64</v>
      </c>
      <c r="M16553" t="s">
        <v>82</v>
      </c>
      <c r="N16553" t="s">
        <v>653</v>
      </c>
      <c r="O16553" t="s">
        <v>653</v>
      </c>
      <c r="P16553" t="s">
        <v>654</v>
      </c>
      <c r="Q16553" t="s">
        <v>655</v>
      </c>
      <c r="R16553" t="s">
        <v>70</v>
      </c>
      <c r="S16553">
        <v>1527.2488559999999</v>
      </c>
      <c r="T16553">
        <v>7.2131318135342001E-2</v>
      </c>
      <c r="U16553">
        <v>36.377619047619</v>
      </c>
      <c r="V16553">
        <v>41.983199999999997</v>
      </c>
      <c r="W16553">
        <v>0</v>
      </c>
    </row>
    <row r="16554" spans="3:23" x14ac:dyDescent="0.35">
      <c r="C16554" s="12">
        <v>43405</v>
      </c>
      <c r="D16554" s="12">
        <v>43434</v>
      </c>
      <c r="E16554" t="s">
        <v>75</v>
      </c>
      <c r="F16554" t="s">
        <v>59</v>
      </c>
      <c r="G16554" t="s">
        <v>59</v>
      </c>
      <c r="H16554" t="s">
        <v>87</v>
      </c>
      <c r="I16554" t="s">
        <v>61</v>
      </c>
      <c r="J16554" t="s">
        <v>62</v>
      </c>
      <c r="K16554" t="s">
        <v>63</v>
      </c>
      <c r="L16554" t="s">
        <v>64</v>
      </c>
      <c r="M16554" t="s">
        <v>82</v>
      </c>
      <c r="N16554" t="s">
        <v>435</v>
      </c>
      <c r="O16554" t="s">
        <v>436</v>
      </c>
      <c r="P16554" t="s">
        <v>437</v>
      </c>
      <c r="Q16554" t="s">
        <v>438</v>
      </c>
      <c r="R16554" t="s">
        <v>70</v>
      </c>
      <c r="S16554">
        <v>1525.4792270455</v>
      </c>
      <c r="T16554">
        <v>0.23373340771546</v>
      </c>
      <c r="U16554">
        <v>38.252062849828</v>
      </c>
      <c r="V16554">
        <v>39.879659118890999</v>
      </c>
      <c r="W16554">
        <v>0</v>
      </c>
    </row>
    <row r="16555" spans="3:23" x14ac:dyDescent="0.35">
      <c r="C16555" s="12">
        <v>44013</v>
      </c>
      <c r="D16555" s="12">
        <v>44043</v>
      </c>
      <c r="E16555" t="s">
        <v>20</v>
      </c>
      <c r="F16555" t="s">
        <v>59</v>
      </c>
      <c r="G16555" t="s">
        <v>59</v>
      </c>
      <c r="H16555" t="s">
        <v>76</v>
      </c>
      <c r="I16555" t="s">
        <v>61</v>
      </c>
      <c r="J16555" t="s">
        <v>62</v>
      </c>
      <c r="K16555" t="s">
        <v>63</v>
      </c>
      <c r="L16555" t="s">
        <v>64</v>
      </c>
      <c r="M16555" t="s">
        <v>82</v>
      </c>
      <c r="N16555" t="s">
        <v>328</v>
      </c>
      <c r="O16555" t="s">
        <v>328</v>
      </c>
      <c r="P16555" t="s">
        <v>677</v>
      </c>
      <c r="Q16555" t="s">
        <v>678</v>
      </c>
      <c r="R16555" t="s">
        <v>70</v>
      </c>
      <c r="S16555">
        <v>1524.9</v>
      </c>
      <c r="T16555">
        <v>0.10772304488848</v>
      </c>
      <c r="U16555">
        <v>152.55102040816001</v>
      </c>
      <c r="V16555">
        <v>9.9960000000000004</v>
      </c>
      <c r="W16555">
        <v>0</v>
      </c>
    </row>
    <row r="16556" spans="3:23" x14ac:dyDescent="0.35">
      <c r="C16556" s="12">
        <v>44317</v>
      </c>
      <c r="D16556" s="12">
        <v>44347</v>
      </c>
      <c r="E16556" t="s">
        <v>21</v>
      </c>
      <c r="F16556" t="s">
        <v>59</v>
      </c>
      <c r="G16556" t="s">
        <v>59</v>
      </c>
      <c r="H16556" t="s">
        <v>87</v>
      </c>
      <c r="I16556" t="s">
        <v>61</v>
      </c>
      <c r="J16556" t="s">
        <v>62</v>
      </c>
      <c r="K16556" t="s">
        <v>63</v>
      </c>
      <c r="L16556" t="s">
        <v>64</v>
      </c>
      <c r="M16556" t="s">
        <v>88</v>
      </c>
      <c r="N16556" t="s">
        <v>150</v>
      </c>
      <c r="O16556" t="s">
        <v>93</v>
      </c>
      <c r="P16556" t="s">
        <v>269</v>
      </c>
      <c r="Q16556" t="s">
        <v>270</v>
      </c>
      <c r="R16556" t="s">
        <v>70</v>
      </c>
      <c r="S16556">
        <v>1523.5473502916</v>
      </c>
      <c r="T16556">
        <v>0.17912700101264001</v>
      </c>
      <c r="U16556">
        <v>27.952747452916999</v>
      </c>
      <c r="V16556">
        <v>54.504386477852002</v>
      </c>
      <c r="W16556">
        <v>0</v>
      </c>
    </row>
    <row r="16557" spans="3:23" x14ac:dyDescent="0.35">
      <c r="C16557" s="12">
        <v>44166</v>
      </c>
      <c r="D16557" s="12">
        <v>44196</v>
      </c>
      <c r="E16557" t="s">
        <v>21</v>
      </c>
      <c r="F16557" t="s">
        <v>59</v>
      </c>
      <c r="G16557" t="s">
        <v>59</v>
      </c>
      <c r="H16557" t="s">
        <v>60</v>
      </c>
      <c r="I16557" t="s">
        <v>61</v>
      </c>
      <c r="J16557" t="s">
        <v>62</v>
      </c>
      <c r="K16557" t="s">
        <v>63</v>
      </c>
      <c r="L16557" t="s">
        <v>64</v>
      </c>
      <c r="M16557" t="s">
        <v>82</v>
      </c>
      <c r="N16557" t="s">
        <v>545</v>
      </c>
      <c r="O16557" t="s">
        <v>545</v>
      </c>
      <c r="P16557" t="s">
        <v>546</v>
      </c>
      <c r="Q16557" t="s">
        <v>547</v>
      </c>
      <c r="R16557" t="s">
        <v>70</v>
      </c>
      <c r="S16557">
        <v>1523.480364</v>
      </c>
      <c r="T16557">
        <v>1.3559338131226</v>
      </c>
      <c r="U16557">
        <v>49.164193548386997</v>
      </c>
      <c r="V16557">
        <v>30.9876</v>
      </c>
      <c r="W16557">
        <v>0</v>
      </c>
    </row>
    <row r="16558" spans="3:23" x14ac:dyDescent="0.35">
      <c r="C16558" s="12">
        <v>43617</v>
      </c>
      <c r="D16558" s="12">
        <v>43646</v>
      </c>
      <c r="E16558" t="s">
        <v>75</v>
      </c>
      <c r="F16558" t="s">
        <v>59</v>
      </c>
      <c r="G16558" t="s">
        <v>59</v>
      </c>
      <c r="H16558" t="s">
        <v>76</v>
      </c>
      <c r="I16558" t="s">
        <v>61</v>
      </c>
      <c r="J16558" t="s">
        <v>62</v>
      </c>
      <c r="K16558" t="s">
        <v>63</v>
      </c>
      <c r="L16558" t="s">
        <v>64</v>
      </c>
      <c r="M16558" t="s">
        <v>82</v>
      </c>
      <c r="N16558" t="s">
        <v>478</v>
      </c>
      <c r="O16558" t="s">
        <v>479</v>
      </c>
      <c r="P16558" t="s">
        <v>480</v>
      </c>
      <c r="Q16558" t="s">
        <v>481</v>
      </c>
      <c r="R16558" t="s">
        <v>70</v>
      </c>
      <c r="S16558">
        <v>1522.56</v>
      </c>
      <c r="T16558">
        <v>5.6067587271006998</v>
      </c>
      <c r="U16558">
        <v>24.969987995198</v>
      </c>
      <c r="V16558">
        <v>60.9756</v>
      </c>
      <c r="W16558">
        <v>0</v>
      </c>
    </row>
    <row r="16559" spans="3:23" x14ac:dyDescent="0.35">
      <c r="C16559" s="12">
        <v>44197</v>
      </c>
      <c r="D16559" s="12">
        <v>44227</v>
      </c>
      <c r="E16559" t="s">
        <v>21</v>
      </c>
      <c r="F16559" t="s">
        <v>59</v>
      </c>
      <c r="G16559" t="s">
        <v>59</v>
      </c>
      <c r="H16559" t="s">
        <v>60</v>
      </c>
      <c r="I16559" t="s">
        <v>61</v>
      </c>
      <c r="J16559" t="s">
        <v>62</v>
      </c>
      <c r="K16559" t="s">
        <v>63</v>
      </c>
      <c r="L16559" t="s">
        <v>64</v>
      </c>
      <c r="M16559" t="s">
        <v>88</v>
      </c>
      <c r="N16559" t="s">
        <v>150</v>
      </c>
      <c r="O16559" t="s">
        <v>93</v>
      </c>
      <c r="P16559" t="s">
        <v>204</v>
      </c>
      <c r="Q16559" t="s">
        <v>205</v>
      </c>
      <c r="R16559" t="s">
        <v>70</v>
      </c>
      <c r="S16559">
        <v>1522.3290757944001</v>
      </c>
      <c r="T16559">
        <v>0.67989192294967005</v>
      </c>
      <c r="U16559">
        <v>30.049286409360999</v>
      </c>
      <c r="V16559">
        <v>50.661072447968003</v>
      </c>
      <c r="W16559">
        <v>0</v>
      </c>
    </row>
    <row r="16560" spans="3:23" x14ac:dyDescent="0.35">
      <c r="C16560" s="12">
        <v>44256</v>
      </c>
      <c r="D16560" s="12">
        <v>44286</v>
      </c>
      <c r="E16560" t="s">
        <v>21</v>
      </c>
      <c r="F16560" t="s">
        <v>59</v>
      </c>
      <c r="G16560" t="s">
        <v>59</v>
      </c>
      <c r="H16560" t="s">
        <v>76</v>
      </c>
      <c r="I16560" t="s">
        <v>61</v>
      </c>
      <c r="J16560" t="s">
        <v>62</v>
      </c>
      <c r="K16560" t="s">
        <v>63</v>
      </c>
      <c r="L16560" t="s">
        <v>64</v>
      </c>
      <c r="M16560" t="s">
        <v>82</v>
      </c>
      <c r="N16560" t="s">
        <v>379</v>
      </c>
      <c r="O16560" t="s">
        <v>380</v>
      </c>
      <c r="P16560" t="s">
        <v>393</v>
      </c>
      <c r="Q16560" t="s">
        <v>394</v>
      </c>
      <c r="R16560" t="s">
        <v>70</v>
      </c>
      <c r="S16560">
        <v>1521.88</v>
      </c>
      <c r="T16560">
        <v>5.5560465852835001</v>
      </c>
      <c r="U16560">
        <v>52.499620537870001</v>
      </c>
      <c r="V16560">
        <v>28.988399999999999</v>
      </c>
      <c r="W16560">
        <v>0</v>
      </c>
    </row>
    <row r="16561" spans="3:23" x14ac:dyDescent="0.35">
      <c r="C16561" s="12">
        <v>44197</v>
      </c>
      <c r="D16561" s="12">
        <v>44227</v>
      </c>
      <c r="E16561" t="s">
        <v>21</v>
      </c>
      <c r="F16561" t="s">
        <v>59</v>
      </c>
      <c r="G16561" t="s">
        <v>59</v>
      </c>
      <c r="H16561" t="s">
        <v>87</v>
      </c>
      <c r="I16561" t="s">
        <v>61</v>
      </c>
      <c r="J16561" t="s">
        <v>62</v>
      </c>
      <c r="K16561" t="s">
        <v>63</v>
      </c>
      <c r="L16561" t="s">
        <v>64</v>
      </c>
      <c r="M16561" t="s">
        <v>82</v>
      </c>
      <c r="N16561" t="s">
        <v>432</v>
      </c>
      <c r="O16561" t="s">
        <v>432</v>
      </c>
      <c r="P16561" t="s">
        <v>433</v>
      </c>
      <c r="Q16561" t="s">
        <v>434</v>
      </c>
      <c r="R16561" t="s">
        <v>70</v>
      </c>
      <c r="S16561">
        <v>1520.1911085867</v>
      </c>
      <c r="T16561">
        <v>0.18351119472317001</v>
      </c>
      <c r="U16561">
        <v>33.428119826739</v>
      </c>
      <c r="V16561">
        <v>45.476416755294998</v>
      </c>
      <c r="W16561">
        <v>0</v>
      </c>
    </row>
    <row r="16562" spans="3:23" x14ac:dyDescent="0.35">
      <c r="C16562" s="12">
        <v>43891</v>
      </c>
      <c r="D16562" s="12">
        <v>43921</v>
      </c>
      <c r="E16562" t="s">
        <v>20</v>
      </c>
      <c r="F16562" t="s">
        <v>59</v>
      </c>
      <c r="G16562" t="s">
        <v>59</v>
      </c>
      <c r="H16562" t="s">
        <v>87</v>
      </c>
      <c r="I16562" t="s">
        <v>61</v>
      </c>
      <c r="J16562" t="s">
        <v>62</v>
      </c>
      <c r="K16562" t="s">
        <v>63</v>
      </c>
      <c r="L16562" t="s">
        <v>64</v>
      </c>
      <c r="M16562" t="s">
        <v>101</v>
      </c>
      <c r="N16562" t="s">
        <v>102</v>
      </c>
      <c r="O16562" t="s">
        <v>93</v>
      </c>
      <c r="P16562" t="s">
        <v>349</v>
      </c>
      <c r="Q16562" t="s">
        <v>350</v>
      </c>
      <c r="R16562" t="s">
        <v>70</v>
      </c>
      <c r="S16562">
        <v>1516.3941208010999</v>
      </c>
      <c r="T16562">
        <v>0.24697509821738001</v>
      </c>
      <c r="U16562">
        <v>59.316119535940999</v>
      </c>
      <c r="V16562">
        <v>25.564621095656999</v>
      </c>
      <c r="W16562">
        <v>0</v>
      </c>
    </row>
    <row r="16563" spans="3:23" x14ac:dyDescent="0.35">
      <c r="C16563" s="12">
        <v>44166</v>
      </c>
      <c r="D16563" s="12">
        <v>44196</v>
      </c>
      <c r="E16563" t="s">
        <v>21</v>
      </c>
      <c r="F16563" t="s">
        <v>59</v>
      </c>
      <c r="G16563" t="s">
        <v>59</v>
      </c>
      <c r="H16563" t="s">
        <v>60</v>
      </c>
      <c r="I16563" t="s">
        <v>61</v>
      </c>
      <c r="J16563" t="s">
        <v>62</v>
      </c>
      <c r="K16563" t="s">
        <v>63</v>
      </c>
      <c r="L16563" t="s">
        <v>64</v>
      </c>
      <c r="M16563" t="s">
        <v>82</v>
      </c>
      <c r="N16563" t="s">
        <v>246</v>
      </c>
      <c r="O16563" t="s">
        <v>112</v>
      </c>
      <c r="P16563" t="s">
        <v>581</v>
      </c>
      <c r="Q16563" t="s">
        <v>582</v>
      </c>
      <c r="R16563" t="s">
        <v>70</v>
      </c>
      <c r="S16563">
        <v>1515.8459790669999</v>
      </c>
      <c r="T16563">
        <v>1.0400150936518</v>
      </c>
      <c r="U16563">
        <v>36.539522723444001</v>
      </c>
      <c r="V16563">
        <v>41.485106155872003</v>
      </c>
      <c r="W16563">
        <v>0</v>
      </c>
    </row>
    <row r="16564" spans="3:23" x14ac:dyDescent="0.35">
      <c r="C16564" s="12">
        <v>43647</v>
      </c>
      <c r="D16564" s="12">
        <v>43677</v>
      </c>
      <c r="E16564" t="s">
        <v>75</v>
      </c>
      <c r="F16564" t="s">
        <v>59</v>
      </c>
      <c r="G16564" t="s">
        <v>59</v>
      </c>
      <c r="H16564" t="s">
        <v>76</v>
      </c>
      <c r="I16564" t="s">
        <v>61</v>
      </c>
      <c r="J16564" t="s">
        <v>62</v>
      </c>
      <c r="K16564" t="s">
        <v>63</v>
      </c>
      <c r="L16564" t="s">
        <v>64</v>
      </c>
      <c r="M16564" t="s">
        <v>82</v>
      </c>
      <c r="N16564" t="s">
        <v>536</v>
      </c>
      <c r="O16564" t="s">
        <v>537</v>
      </c>
      <c r="P16564" t="s">
        <v>548</v>
      </c>
      <c r="Q16564" t="s">
        <v>549</v>
      </c>
      <c r="R16564" t="s">
        <v>70</v>
      </c>
      <c r="S16564">
        <v>1515.4609179138999</v>
      </c>
      <c r="T16564">
        <v>0.77514932471033005</v>
      </c>
      <c r="U16564">
        <v>35.964385754302</v>
      </c>
      <c r="V16564">
        <v>42.137822908114998</v>
      </c>
      <c r="W16564">
        <v>0</v>
      </c>
    </row>
    <row r="16565" spans="3:23" x14ac:dyDescent="0.35">
      <c r="C16565" s="12">
        <v>43800</v>
      </c>
      <c r="D16565" s="12">
        <v>43830</v>
      </c>
      <c r="E16565" t="s">
        <v>20</v>
      </c>
      <c r="F16565" t="s">
        <v>59</v>
      </c>
      <c r="G16565" t="s">
        <v>59</v>
      </c>
      <c r="H16565" t="s">
        <v>76</v>
      </c>
      <c r="I16565" t="s">
        <v>61</v>
      </c>
      <c r="J16565" t="s">
        <v>62</v>
      </c>
      <c r="K16565" t="s">
        <v>63</v>
      </c>
      <c r="L16565" t="s">
        <v>64</v>
      </c>
      <c r="M16565" t="s">
        <v>82</v>
      </c>
      <c r="N16565" t="s">
        <v>486</v>
      </c>
      <c r="O16565" t="s">
        <v>487</v>
      </c>
      <c r="P16565" t="s">
        <v>492</v>
      </c>
      <c r="Q16565" t="s">
        <v>493</v>
      </c>
      <c r="R16565" t="s">
        <v>70</v>
      </c>
      <c r="S16565">
        <v>1515.3804712772001</v>
      </c>
      <c r="T16565">
        <v>1.7942783988372999</v>
      </c>
      <c r="U16565">
        <v>48.697424409249003</v>
      </c>
      <c r="V16565">
        <v>31.118287869644</v>
      </c>
      <c r="W16565">
        <v>0</v>
      </c>
    </row>
    <row r="16566" spans="3:23" x14ac:dyDescent="0.35">
      <c r="C16566" s="12">
        <v>44317</v>
      </c>
      <c r="D16566" s="12">
        <v>44347</v>
      </c>
      <c r="E16566" t="s">
        <v>21</v>
      </c>
      <c r="F16566" t="s">
        <v>59</v>
      </c>
      <c r="G16566" t="s">
        <v>59</v>
      </c>
      <c r="H16566" t="s">
        <v>87</v>
      </c>
      <c r="I16566" t="s">
        <v>61</v>
      </c>
      <c r="J16566" t="s">
        <v>62</v>
      </c>
      <c r="K16566" t="s">
        <v>63</v>
      </c>
      <c r="L16566" t="s">
        <v>64</v>
      </c>
      <c r="M16566" t="s">
        <v>82</v>
      </c>
      <c r="N16566" t="s">
        <v>592</v>
      </c>
      <c r="O16566" t="s">
        <v>592</v>
      </c>
      <c r="P16566" t="s">
        <v>615</v>
      </c>
      <c r="Q16566" t="s">
        <v>616</v>
      </c>
      <c r="R16566" t="s">
        <v>70</v>
      </c>
      <c r="S16566">
        <v>1514.0064908905999</v>
      </c>
      <c r="T16566">
        <v>0.35609460176889002</v>
      </c>
      <c r="U16566">
        <v>20.230994762626999</v>
      </c>
      <c r="V16566">
        <v>74.835988474846005</v>
      </c>
      <c r="W16566">
        <v>0</v>
      </c>
    </row>
    <row r="16567" spans="3:23" x14ac:dyDescent="0.35">
      <c r="C16567" s="12">
        <v>44287</v>
      </c>
      <c r="D16567" s="12">
        <v>44316</v>
      </c>
      <c r="E16567" t="s">
        <v>21</v>
      </c>
      <c r="F16567" t="s">
        <v>59</v>
      </c>
      <c r="G16567" t="s">
        <v>59</v>
      </c>
      <c r="H16567" t="s">
        <v>76</v>
      </c>
      <c r="I16567" t="s">
        <v>61</v>
      </c>
      <c r="J16567" t="s">
        <v>62</v>
      </c>
      <c r="K16567" t="s">
        <v>63</v>
      </c>
      <c r="L16567" t="s">
        <v>64</v>
      </c>
      <c r="M16567" t="s">
        <v>82</v>
      </c>
      <c r="N16567" t="s">
        <v>550</v>
      </c>
      <c r="O16567" t="s">
        <v>551</v>
      </c>
      <c r="P16567" t="s">
        <v>552</v>
      </c>
      <c r="Q16567" t="s">
        <v>553</v>
      </c>
      <c r="R16567" t="s">
        <v>70</v>
      </c>
      <c r="S16567">
        <v>1513.6792323612999</v>
      </c>
      <c r="T16567">
        <v>1.5457706975592</v>
      </c>
      <c r="U16567">
        <v>38.689028999944</v>
      </c>
      <c r="V16567">
        <v>39.124249728869998</v>
      </c>
      <c r="W16567">
        <v>0</v>
      </c>
    </row>
    <row r="16568" spans="3:23" x14ac:dyDescent="0.35">
      <c r="C16568" s="12">
        <v>44378</v>
      </c>
      <c r="D16568" s="12">
        <v>44408</v>
      </c>
      <c r="E16568" t="s">
        <v>21</v>
      </c>
      <c r="F16568" t="s">
        <v>59</v>
      </c>
      <c r="G16568" t="s">
        <v>59</v>
      </c>
      <c r="H16568" t="s">
        <v>87</v>
      </c>
      <c r="I16568" t="s">
        <v>61</v>
      </c>
      <c r="J16568" t="s">
        <v>62</v>
      </c>
      <c r="K16568" t="s">
        <v>63</v>
      </c>
      <c r="L16568" t="s">
        <v>64</v>
      </c>
      <c r="M16568" t="s">
        <v>82</v>
      </c>
      <c r="N16568" t="s">
        <v>120</v>
      </c>
      <c r="O16568" t="s">
        <v>121</v>
      </c>
      <c r="P16568" t="s">
        <v>355</v>
      </c>
      <c r="Q16568" t="s">
        <v>356</v>
      </c>
      <c r="R16568" t="s">
        <v>70</v>
      </c>
      <c r="S16568">
        <v>1513.4910809513999</v>
      </c>
      <c r="T16568">
        <v>8.8769827280765004E-2</v>
      </c>
      <c r="U16568">
        <v>48.052917406806003</v>
      </c>
      <c r="V16568">
        <v>31.496341171931999</v>
      </c>
      <c r="W16568">
        <v>0</v>
      </c>
    </row>
    <row r="16569" spans="3:23" x14ac:dyDescent="0.35">
      <c r="C16569" s="12">
        <v>43586</v>
      </c>
      <c r="D16569" s="12">
        <v>43616</v>
      </c>
      <c r="E16569" t="s">
        <v>75</v>
      </c>
      <c r="F16569" t="s">
        <v>59</v>
      </c>
      <c r="G16569" t="s">
        <v>59</v>
      </c>
      <c r="H16569" t="s">
        <v>87</v>
      </c>
      <c r="I16569" t="s">
        <v>61</v>
      </c>
      <c r="J16569" t="s">
        <v>62</v>
      </c>
      <c r="K16569" t="s">
        <v>63</v>
      </c>
      <c r="L16569" t="s">
        <v>64</v>
      </c>
      <c r="M16569" t="s">
        <v>82</v>
      </c>
      <c r="N16569" t="s">
        <v>536</v>
      </c>
      <c r="O16569" t="s">
        <v>537</v>
      </c>
      <c r="P16569" t="s">
        <v>538</v>
      </c>
      <c r="Q16569" t="s">
        <v>539</v>
      </c>
      <c r="R16569" t="s">
        <v>70</v>
      </c>
      <c r="S16569">
        <v>1510.4797505818999</v>
      </c>
      <c r="T16569">
        <v>0.11099093378781</v>
      </c>
      <c r="U16569">
        <v>53.482720195992002</v>
      </c>
      <c r="V16569">
        <v>28.242388290024</v>
      </c>
      <c r="W16569">
        <v>0</v>
      </c>
    </row>
    <row r="16570" spans="3:23" x14ac:dyDescent="0.35">
      <c r="C16570" s="12">
        <v>44044</v>
      </c>
      <c r="D16570" s="12">
        <v>44074</v>
      </c>
      <c r="E16570" t="s">
        <v>20</v>
      </c>
      <c r="F16570" t="s">
        <v>59</v>
      </c>
      <c r="G16570" t="s">
        <v>59</v>
      </c>
      <c r="H16570" t="s">
        <v>60</v>
      </c>
      <c r="I16570" t="s">
        <v>61</v>
      </c>
      <c r="J16570" t="s">
        <v>62</v>
      </c>
      <c r="K16570" t="s">
        <v>63</v>
      </c>
      <c r="L16570" t="s">
        <v>64</v>
      </c>
      <c r="M16570" t="s">
        <v>96</v>
      </c>
      <c r="N16570" t="s">
        <v>97</v>
      </c>
      <c r="O16570" t="s">
        <v>98</v>
      </c>
      <c r="P16570" t="s">
        <v>387</v>
      </c>
      <c r="Q16570" t="s">
        <v>388</v>
      </c>
      <c r="R16570" t="s">
        <v>70</v>
      </c>
      <c r="S16570">
        <v>1509.5753928404999</v>
      </c>
      <c r="T16570">
        <v>0.10823401883037</v>
      </c>
      <c r="U16570">
        <v>60.334693301950999</v>
      </c>
      <c r="V16570">
        <v>25.020022647428998</v>
      </c>
      <c r="W16570">
        <v>0</v>
      </c>
    </row>
    <row r="16571" spans="3:23" x14ac:dyDescent="0.35">
      <c r="C16571" s="12">
        <v>43709</v>
      </c>
      <c r="D16571" s="12">
        <v>43738</v>
      </c>
      <c r="E16571" t="s">
        <v>75</v>
      </c>
      <c r="F16571" t="s">
        <v>59</v>
      </c>
      <c r="G16571" t="s">
        <v>59</v>
      </c>
      <c r="H16571" t="s">
        <v>87</v>
      </c>
      <c r="I16571" t="s">
        <v>61</v>
      </c>
      <c r="J16571" t="s">
        <v>62</v>
      </c>
      <c r="K16571" t="s">
        <v>63</v>
      </c>
      <c r="L16571" t="s">
        <v>64</v>
      </c>
      <c r="M16571" t="s">
        <v>82</v>
      </c>
      <c r="N16571" t="s">
        <v>536</v>
      </c>
      <c r="O16571" t="s">
        <v>537</v>
      </c>
      <c r="P16571" t="s">
        <v>548</v>
      </c>
      <c r="Q16571" t="s">
        <v>549</v>
      </c>
      <c r="R16571" t="s">
        <v>70</v>
      </c>
      <c r="S16571">
        <v>1508.0740149532</v>
      </c>
      <c r="T16571">
        <v>0.12055688705418</v>
      </c>
      <c r="U16571">
        <v>41.930575034034</v>
      </c>
      <c r="V16571">
        <v>35.965975036811997</v>
      </c>
      <c r="W16571">
        <v>0</v>
      </c>
    </row>
    <row r="16572" spans="3:23" x14ac:dyDescent="0.35">
      <c r="C16572" s="12">
        <v>44136</v>
      </c>
      <c r="D16572" s="12">
        <v>44165</v>
      </c>
      <c r="E16572" t="s">
        <v>21</v>
      </c>
      <c r="F16572" t="s">
        <v>59</v>
      </c>
      <c r="G16572" t="s">
        <v>59</v>
      </c>
      <c r="H16572" t="s">
        <v>87</v>
      </c>
      <c r="I16572" t="s">
        <v>61</v>
      </c>
      <c r="J16572" t="s">
        <v>62</v>
      </c>
      <c r="K16572" t="s">
        <v>63</v>
      </c>
      <c r="L16572" t="s">
        <v>64</v>
      </c>
      <c r="M16572" t="s">
        <v>88</v>
      </c>
      <c r="N16572" t="s">
        <v>89</v>
      </c>
      <c r="O16572" t="s">
        <v>67</v>
      </c>
      <c r="P16572" t="s">
        <v>314</v>
      </c>
      <c r="Q16572" t="s">
        <v>315</v>
      </c>
      <c r="R16572" t="s">
        <v>70</v>
      </c>
      <c r="S16572">
        <v>1507.7192112337</v>
      </c>
      <c r="T16572">
        <v>0.65463433316759001</v>
      </c>
      <c r="U16572">
        <v>26.497212734158001</v>
      </c>
      <c r="V16572">
        <v>56.901049418306002</v>
      </c>
      <c r="W16572">
        <v>0</v>
      </c>
    </row>
    <row r="16573" spans="3:23" x14ac:dyDescent="0.35">
      <c r="C16573" s="12">
        <v>43617</v>
      </c>
      <c r="D16573" s="12">
        <v>43646</v>
      </c>
      <c r="E16573" t="s">
        <v>75</v>
      </c>
      <c r="F16573" t="s">
        <v>59</v>
      </c>
      <c r="G16573" t="s">
        <v>59</v>
      </c>
      <c r="H16573" t="s">
        <v>76</v>
      </c>
      <c r="I16573" t="s">
        <v>61</v>
      </c>
      <c r="J16573" t="s">
        <v>62</v>
      </c>
      <c r="K16573" t="s">
        <v>63</v>
      </c>
      <c r="L16573" t="s">
        <v>64</v>
      </c>
      <c r="M16573" t="s">
        <v>96</v>
      </c>
      <c r="N16573" t="s">
        <v>97</v>
      </c>
      <c r="O16573" t="s">
        <v>98</v>
      </c>
      <c r="P16573" t="s">
        <v>482</v>
      </c>
      <c r="Q16573" t="s">
        <v>483</v>
      </c>
      <c r="R16573" t="s">
        <v>70</v>
      </c>
      <c r="S16573">
        <v>1505.3739040554001</v>
      </c>
      <c r="T16573">
        <v>1.1697867273461999</v>
      </c>
      <c r="U16573">
        <v>500.15006002400997</v>
      </c>
      <c r="V16573">
        <v>3.0098444934368001</v>
      </c>
      <c r="W16573">
        <v>0</v>
      </c>
    </row>
    <row r="16574" spans="3:23" x14ac:dyDescent="0.35">
      <c r="C16574" s="12">
        <v>44287</v>
      </c>
      <c r="D16574" s="12">
        <v>44316</v>
      </c>
      <c r="E16574" t="s">
        <v>21</v>
      </c>
      <c r="F16574" t="s">
        <v>59</v>
      </c>
      <c r="G16574" t="s">
        <v>59</v>
      </c>
      <c r="H16574" t="s">
        <v>87</v>
      </c>
      <c r="I16574" t="s">
        <v>61</v>
      </c>
      <c r="J16574" t="s">
        <v>62</v>
      </c>
      <c r="K16574" t="s">
        <v>63</v>
      </c>
      <c r="L16574" t="s">
        <v>64</v>
      </c>
      <c r="M16574" t="s">
        <v>82</v>
      </c>
      <c r="N16574" t="s">
        <v>435</v>
      </c>
      <c r="O16574" t="s">
        <v>436</v>
      </c>
      <c r="P16574" t="s">
        <v>437</v>
      </c>
      <c r="Q16574" t="s">
        <v>438</v>
      </c>
      <c r="R16574" t="s">
        <v>70</v>
      </c>
      <c r="S16574">
        <v>1504.9096129428001</v>
      </c>
      <c r="T16574">
        <v>0.18264190464350999</v>
      </c>
      <c r="U16574">
        <v>57.867050974695999</v>
      </c>
      <c r="V16574">
        <v>26.006329812813</v>
      </c>
      <c r="W16574">
        <v>0</v>
      </c>
    </row>
    <row r="16575" spans="3:23" x14ac:dyDescent="0.35">
      <c r="C16575" s="12">
        <v>44105</v>
      </c>
      <c r="D16575" s="12">
        <v>44135</v>
      </c>
      <c r="E16575" t="s">
        <v>21</v>
      </c>
      <c r="F16575" t="s">
        <v>59</v>
      </c>
      <c r="G16575" t="s">
        <v>59</v>
      </c>
      <c r="H16575" t="s">
        <v>60</v>
      </c>
      <c r="I16575" t="s">
        <v>61</v>
      </c>
      <c r="J16575" t="s">
        <v>62</v>
      </c>
      <c r="K16575" t="s">
        <v>63</v>
      </c>
      <c r="L16575" t="s">
        <v>64</v>
      </c>
      <c r="M16575" t="s">
        <v>82</v>
      </c>
      <c r="N16575" t="s">
        <v>502</v>
      </c>
      <c r="O16575" t="s">
        <v>502</v>
      </c>
      <c r="P16575" t="s">
        <v>637</v>
      </c>
      <c r="Q16575" t="s">
        <v>638</v>
      </c>
      <c r="R16575" t="s">
        <v>70</v>
      </c>
      <c r="S16575">
        <v>1502.74866</v>
      </c>
      <c r="T16575">
        <v>0.37854507926350001</v>
      </c>
      <c r="U16575">
        <v>107.38214285714</v>
      </c>
      <c r="V16575">
        <v>13.994400000000001</v>
      </c>
      <c r="W16575">
        <v>0</v>
      </c>
    </row>
    <row r="16576" spans="3:23" x14ac:dyDescent="0.35">
      <c r="C16576" s="12">
        <v>43800</v>
      </c>
      <c r="D16576" s="12">
        <v>43830</v>
      </c>
      <c r="E16576" t="s">
        <v>20</v>
      </c>
      <c r="F16576" t="s">
        <v>59</v>
      </c>
      <c r="G16576" t="s">
        <v>59</v>
      </c>
      <c r="H16576" t="s">
        <v>87</v>
      </c>
      <c r="I16576" t="s">
        <v>61</v>
      </c>
      <c r="J16576" t="s">
        <v>62</v>
      </c>
      <c r="K16576" t="s">
        <v>63</v>
      </c>
      <c r="L16576" t="s">
        <v>64</v>
      </c>
      <c r="M16576" t="s">
        <v>82</v>
      </c>
      <c r="N16576" t="s">
        <v>592</v>
      </c>
      <c r="O16576" t="s">
        <v>592</v>
      </c>
      <c r="P16576" t="s">
        <v>615</v>
      </c>
      <c r="Q16576" t="s">
        <v>616</v>
      </c>
      <c r="R16576" t="s">
        <v>70</v>
      </c>
      <c r="S16576">
        <v>1502.3797655302001</v>
      </c>
      <c r="T16576">
        <v>0.34037037173904999</v>
      </c>
      <c r="U16576">
        <v>19.989999999999998</v>
      </c>
      <c r="V16576">
        <v>75.156566559791997</v>
      </c>
      <c r="W16576">
        <v>0</v>
      </c>
    </row>
    <row r="16577" spans="3:23" x14ac:dyDescent="0.35">
      <c r="C16577" s="12">
        <v>44317</v>
      </c>
      <c r="D16577" s="12">
        <v>44347</v>
      </c>
      <c r="E16577" t="s">
        <v>21</v>
      </c>
      <c r="F16577" t="s">
        <v>59</v>
      </c>
      <c r="G16577" t="s">
        <v>59</v>
      </c>
      <c r="H16577" t="s">
        <v>76</v>
      </c>
      <c r="I16577" t="s">
        <v>61</v>
      </c>
      <c r="J16577" t="s">
        <v>62</v>
      </c>
      <c r="K16577" t="s">
        <v>63</v>
      </c>
      <c r="L16577" t="s">
        <v>64</v>
      </c>
      <c r="M16577" t="s">
        <v>82</v>
      </c>
      <c r="N16577" t="s">
        <v>124</v>
      </c>
      <c r="O16577" t="s">
        <v>108</v>
      </c>
      <c r="P16577" t="s">
        <v>574</v>
      </c>
      <c r="Q16577" t="s">
        <v>575</v>
      </c>
      <c r="R16577" t="s">
        <v>70</v>
      </c>
      <c r="S16577">
        <v>1499.94</v>
      </c>
      <c r="T16577">
        <v>0.62021817976339</v>
      </c>
      <c r="U16577">
        <v>250.09003601441</v>
      </c>
      <c r="V16577">
        <v>5.9976000000000003</v>
      </c>
      <c r="W16577">
        <v>0</v>
      </c>
    </row>
    <row r="16578" spans="3:23" x14ac:dyDescent="0.35">
      <c r="C16578" s="12">
        <v>44044</v>
      </c>
      <c r="D16578" s="12">
        <v>44074</v>
      </c>
      <c r="E16578" t="s">
        <v>20</v>
      </c>
      <c r="F16578" t="s">
        <v>59</v>
      </c>
      <c r="G16578" t="s">
        <v>59</v>
      </c>
      <c r="H16578" t="s">
        <v>76</v>
      </c>
      <c r="I16578" t="s">
        <v>61</v>
      </c>
      <c r="J16578" t="s">
        <v>62</v>
      </c>
      <c r="K16578" t="s">
        <v>63</v>
      </c>
      <c r="L16578" t="s">
        <v>64</v>
      </c>
      <c r="M16578" t="s">
        <v>82</v>
      </c>
      <c r="N16578" t="s">
        <v>124</v>
      </c>
      <c r="O16578" t="s">
        <v>108</v>
      </c>
      <c r="P16578" t="s">
        <v>574</v>
      </c>
      <c r="Q16578" t="s">
        <v>575</v>
      </c>
      <c r="R16578" t="s">
        <v>70</v>
      </c>
      <c r="S16578">
        <v>1499.5459837758999</v>
      </c>
      <c r="T16578">
        <v>0.63237932054307</v>
      </c>
      <c r="U16578">
        <v>163.82571860412</v>
      </c>
      <c r="V16578">
        <v>9.1533002055645003</v>
      </c>
      <c r="W16578">
        <v>0</v>
      </c>
    </row>
    <row r="16579" spans="3:23" x14ac:dyDescent="0.35">
      <c r="C16579" s="12">
        <v>44166</v>
      </c>
      <c r="D16579" s="12">
        <v>44196</v>
      </c>
      <c r="E16579" t="s">
        <v>21</v>
      </c>
      <c r="F16579" t="s">
        <v>59</v>
      </c>
      <c r="G16579" t="s">
        <v>59</v>
      </c>
      <c r="H16579" t="s">
        <v>87</v>
      </c>
      <c r="I16579" t="s">
        <v>61</v>
      </c>
      <c r="J16579" t="s">
        <v>62</v>
      </c>
      <c r="K16579" t="s">
        <v>63</v>
      </c>
      <c r="L16579" t="s">
        <v>64</v>
      </c>
      <c r="M16579" t="s">
        <v>82</v>
      </c>
      <c r="N16579" t="s">
        <v>653</v>
      </c>
      <c r="O16579" t="s">
        <v>653</v>
      </c>
      <c r="P16579" t="s">
        <v>654</v>
      </c>
      <c r="Q16579" t="s">
        <v>655</v>
      </c>
      <c r="R16579" t="s">
        <v>70</v>
      </c>
      <c r="S16579">
        <v>1498.20048</v>
      </c>
      <c r="T16579">
        <v>9.0082944263598003E-2</v>
      </c>
      <c r="U16579">
        <v>37.47</v>
      </c>
      <c r="V16579">
        <v>39.984000000000002</v>
      </c>
      <c r="W16579">
        <v>0</v>
      </c>
    </row>
    <row r="16580" spans="3:23" x14ac:dyDescent="0.35">
      <c r="C16580" s="12">
        <v>43862</v>
      </c>
      <c r="D16580" s="12">
        <v>43890</v>
      </c>
      <c r="E16580" t="s">
        <v>20</v>
      </c>
      <c r="F16580" t="s">
        <v>59</v>
      </c>
      <c r="G16580" t="s">
        <v>59</v>
      </c>
      <c r="H16580" t="s">
        <v>87</v>
      </c>
      <c r="I16580" t="s">
        <v>61</v>
      </c>
      <c r="J16580" t="s">
        <v>62</v>
      </c>
      <c r="K16580" t="s">
        <v>63</v>
      </c>
      <c r="L16580" t="s">
        <v>64</v>
      </c>
      <c r="M16580" t="s">
        <v>82</v>
      </c>
      <c r="N16580" t="s">
        <v>379</v>
      </c>
      <c r="O16580" t="s">
        <v>380</v>
      </c>
      <c r="P16580" t="s">
        <v>393</v>
      </c>
      <c r="Q16580" t="s">
        <v>394</v>
      </c>
      <c r="R16580" t="s">
        <v>70</v>
      </c>
      <c r="S16580">
        <v>1494.0106894447999</v>
      </c>
      <c r="T16580">
        <v>0.40179836619657</v>
      </c>
      <c r="U16580">
        <v>45.987435319970999</v>
      </c>
      <c r="V16580">
        <v>32.487367017746003</v>
      </c>
      <c r="W16580">
        <v>0</v>
      </c>
    </row>
    <row r="16581" spans="3:23" x14ac:dyDescent="0.35">
      <c r="C16581" s="12">
        <v>44378</v>
      </c>
      <c r="D16581" s="12">
        <v>44408</v>
      </c>
      <c r="E16581" t="s">
        <v>21</v>
      </c>
      <c r="F16581" t="s">
        <v>59</v>
      </c>
      <c r="G16581" t="s">
        <v>59</v>
      </c>
      <c r="H16581" t="s">
        <v>76</v>
      </c>
      <c r="I16581" t="s">
        <v>61</v>
      </c>
      <c r="J16581" t="s">
        <v>62</v>
      </c>
      <c r="K16581" t="s">
        <v>63</v>
      </c>
      <c r="L16581" t="s">
        <v>64</v>
      </c>
      <c r="M16581" t="s">
        <v>82</v>
      </c>
      <c r="N16581" t="s">
        <v>536</v>
      </c>
      <c r="O16581" t="s">
        <v>537</v>
      </c>
      <c r="P16581" t="s">
        <v>538</v>
      </c>
      <c r="Q16581" t="s">
        <v>539</v>
      </c>
      <c r="R16581" t="s">
        <v>70</v>
      </c>
      <c r="S16581">
        <v>1493.3695969283999</v>
      </c>
      <c r="T16581">
        <v>0.70464771437462004</v>
      </c>
      <c r="U16581">
        <v>64.297458113679994</v>
      </c>
      <c r="V16581">
        <v>23.225950772238001</v>
      </c>
      <c r="W16581">
        <v>0</v>
      </c>
    </row>
    <row r="16582" spans="3:23" x14ac:dyDescent="0.35">
      <c r="C16582" s="12">
        <v>43831</v>
      </c>
      <c r="D16582" s="12">
        <v>43861</v>
      </c>
      <c r="E16582" t="s">
        <v>20</v>
      </c>
      <c r="F16582" t="s">
        <v>59</v>
      </c>
      <c r="G16582" t="s">
        <v>59</v>
      </c>
      <c r="H16582" t="s">
        <v>60</v>
      </c>
      <c r="I16582" t="s">
        <v>61</v>
      </c>
      <c r="J16582" t="s">
        <v>62</v>
      </c>
      <c r="K16582" t="s">
        <v>63</v>
      </c>
      <c r="L16582" t="s">
        <v>64</v>
      </c>
      <c r="M16582" t="s">
        <v>96</v>
      </c>
      <c r="N16582" t="s">
        <v>111</v>
      </c>
      <c r="O16582" t="s">
        <v>112</v>
      </c>
      <c r="P16582" t="s">
        <v>180</v>
      </c>
      <c r="Q16582" t="s">
        <v>181</v>
      </c>
      <c r="R16582" t="s">
        <v>70</v>
      </c>
      <c r="S16582">
        <v>1493.2243474510999</v>
      </c>
      <c r="T16582">
        <v>0.43083607754999997</v>
      </c>
      <c r="U16582">
        <v>37.391731350287003</v>
      </c>
      <c r="V16582">
        <v>39.934613710785001</v>
      </c>
      <c r="W16582">
        <v>0</v>
      </c>
    </row>
    <row r="16583" spans="3:23" x14ac:dyDescent="0.35">
      <c r="C16583" s="12">
        <v>43525</v>
      </c>
      <c r="D16583" s="12">
        <v>43555</v>
      </c>
      <c r="E16583" t="s">
        <v>75</v>
      </c>
      <c r="F16583" t="s">
        <v>59</v>
      </c>
      <c r="G16583" t="s">
        <v>59</v>
      </c>
      <c r="H16583" t="s">
        <v>87</v>
      </c>
      <c r="I16583" t="s">
        <v>61</v>
      </c>
      <c r="J16583" t="s">
        <v>62</v>
      </c>
      <c r="K16583" t="s">
        <v>63</v>
      </c>
      <c r="L16583" t="s">
        <v>64</v>
      </c>
      <c r="M16583" t="s">
        <v>82</v>
      </c>
      <c r="N16583" t="s">
        <v>486</v>
      </c>
      <c r="O16583" t="s">
        <v>487</v>
      </c>
      <c r="P16583" t="s">
        <v>492</v>
      </c>
      <c r="Q16583" t="s">
        <v>493</v>
      </c>
      <c r="R16583" t="s">
        <v>70</v>
      </c>
      <c r="S16583">
        <v>1491.1774562787</v>
      </c>
      <c r="T16583">
        <v>0.40887401296640002</v>
      </c>
      <c r="U16583">
        <v>45.008598174718998</v>
      </c>
      <c r="V16583">
        <v>33.130946458053998</v>
      </c>
      <c r="W16583">
        <v>0</v>
      </c>
    </row>
    <row r="16584" spans="3:23" x14ac:dyDescent="0.35">
      <c r="C16584" s="12">
        <v>43556</v>
      </c>
      <c r="D16584" s="12">
        <v>43585</v>
      </c>
      <c r="E16584" t="s">
        <v>75</v>
      </c>
      <c r="F16584" t="s">
        <v>59</v>
      </c>
      <c r="G16584" t="s">
        <v>59</v>
      </c>
      <c r="H16584" t="s">
        <v>87</v>
      </c>
      <c r="I16584" t="s">
        <v>61</v>
      </c>
      <c r="J16584" t="s">
        <v>62</v>
      </c>
      <c r="K16584" t="s">
        <v>63</v>
      </c>
      <c r="L16584" t="s">
        <v>64</v>
      </c>
      <c r="M16584" t="s">
        <v>82</v>
      </c>
      <c r="N16584" t="s">
        <v>83</v>
      </c>
      <c r="O16584" t="s">
        <v>84</v>
      </c>
      <c r="P16584" t="s">
        <v>507</v>
      </c>
      <c r="Q16584" t="s">
        <v>508</v>
      </c>
      <c r="R16584" t="s">
        <v>70</v>
      </c>
      <c r="S16584">
        <v>1491.1632959999999</v>
      </c>
      <c r="T16584">
        <v>9.2109959625945995E-2</v>
      </c>
      <c r="U16584">
        <v>745.88</v>
      </c>
      <c r="V16584">
        <v>1.9992000000000001</v>
      </c>
      <c r="W16584">
        <v>1</v>
      </c>
    </row>
    <row r="16585" spans="3:23" x14ac:dyDescent="0.35">
      <c r="C16585" s="12">
        <v>43862</v>
      </c>
      <c r="D16585" s="12">
        <v>43890</v>
      </c>
      <c r="E16585" t="s">
        <v>20</v>
      </c>
      <c r="F16585" t="s">
        <v>59</v>
      </c>
      <c r="G16585" t="s">
        <v>59</v>
      </c>
      <c r="H16585" t="s">
        <v>76</v>
      </c>
      <c r="I16585" t="s">
        <v>61</v>
      </c>
      <c r="J16585" t="s">
        <v>62</v>
      </c>
      <c r="K16585" t="s">
        <v>63</v>
      </c>
      <c r="L16585" t="s">
        <v>64</v>
      </c>
      <c r="M16585" t="s">
        <v>82</v>
      </c>
      <c r="N16585" t="s">
        <v>536</v>
      </c>
      <c r="O16585" t="s">
        <v>537</v>
      </c>
      <c r="P16585" t="s">
        <v>538</v>
      </c>
      <c r="Q16585" t="s">
        <v>539</v>
      </c>
      <c r="R16585" t="s">
        <v>70</v>
      </c>
      <c r="S16585">
        <v>1491.1100858151999</v>
      </c>
      <c r="T16585">
        <v>0.65431573477644001</v>
      </c>
      <c r="U16585">
        <v>63.230284030813003</v>
      </c>
      <c r="V16585">
        <v>23.582213944959999</v>
      </c>
      <c r="W16585">
        <v>0</v>
      </c>
    </row>
    <row r="16586" spans="3:23" x14ac:dyDescent="0.35">
      <c r="C16586" s="12">
        <v>44317</v>
      </c>
      <c r="D16586" s="12">
        <v>44347</v>
      </c>
      <c r="E16586" t="s">
        <v>21</v>
      </c>
      <c r="F16586" t="s">
        <v>59</v>
      </c>
      <c r="G16586" t="s">
        <v>59</v>
      </c>
      <c r="H16586" t="s">
        <v>87</v>
      </c>
      <c r="I16586" t="s">
        <v>61</v>
      </c>
      <c r="J16586" t="s">
        <v>62</v>
      </c>
      <c r="K16586" t="s">
        <v>63</v>
      </c>
      <c r="L16586" t="s">
        <v>64</v>
      </c>
      <c r="M16586" t="s">
        <v>101</v>
      </c>
      <c r="N16586" t="s">
        <v>102</v>
      </c>
      <c r="O16586" t="s">
        <v>93</v>
      </c>
      <c r="P16586" t="s">
        <v>349</v>
      </c>
      <c r="Q16586" t="s">
        <v>350</v>
      </c>
      <c r="R16586" t="s">
        <v>70</v>
      </c>
      <c r="S16586">
        <v>1490.2829163239001</v>
      </c>
      <c r="T16586">
        <v>0.10526556079316</v>
      </c>
      <c r="U16586">
        <v>67.257857950244997</v>
      </c>
      <c r="V16586">
        <v>22.157751699828999</v>
      </c>
      <c r="W16586">
        <v>0</v>
      </c>
    </row>
    <row r="16587" spans="3:23" x14ac:dyDescent="0.35">
      <c r="C16587" s="12">
        <v>44166</v>
      </c>
      <c r="D16587" s="12">
        <v>44196</v>
      </c>
      <c r="E16587" t="s">
        <v>21</v>
      </c>
      <c r="F16587" t="s">
        <v>59</v>
      </c>
      <c r="G16587" t="s">
        <v>59</v>
      </c>
      <c r="H16587" t="s">
        <v>60</v>
      </c>
      <c r="I16587" t="s">
        <v>61</v>
      </c>
      <c r="J16587" t="s">
        <v>62</v>
      </c>
      <c r="K16587" t="s">
        <v>63</v>
      </c>
      <c r="L16587" t="s">
        <v>64</v>
      </c>
      <c r="M16587" t="s">
        <v>82</v>
      </c>
      <c r="N16587" t="s">
        <v>124</v>
      </c>
      <c r="O16587" t="s">
        <v>108</v>
      </c>
      <c r="P16587" t="s">
        <v>660</v>
      </c>
      <c r="Q16587" t="s">
        <v>661</v>
      </c>
      <c r="R16587" t="s">
        <v>70</v>
      </c>
      <c r="S16587">
        <v>1490.1924177696999</v>
      </c>
      <c r="T16587">
        <v>0.73793366475776001</v>
      </c>
      <c r="U16587">
        <v>52.863633381459003</v>
      </c>
      <c r="V16587">
        <v>28.189368048477</v>
      </c>
      <c r="W16587">
        <v>0</v>
      </c>
    </row>
    <row r="16588" spans="3:23" x14ac:dyDescent="0.35">
      <c r="C16588" s="12">
        <v>44044</v>
      </c>
      <c r="D16588" s="12">
        <v>44074</v>
      </c>
      <c r="E16588" t="s">
        <v>20</v>
      </c>
      <c r="F16588" t="s">
        <v>59</v>
      </c>
      <c r="G16588" t="s">
        <v>59</v>
      </c>
      <c r="H16588" t="s">
        <v>60</v>
      </c>
      <c r="I16588" t="s">
        <v>61</v>
      </c>
      <c r="J16588" t="s">
        <v>62</v>
      </c>
      <c r="K16588" t="s">
        <v>63</v>
      </c>
      <c r="L16588" t="s">
        <v>64</v>
      </c>
      <c r="M16588" t="s">
        <v>101</v>
      </c>
      <c r="N16588" t="s">
        <v>102</v>
      </c>
      <c r="O16588" t="s">
        <v>93</v>
      </c>
      <c r="P16588" t="s">
        <v>532</v>
      </c>
      <c r="Q16588" t="s">
        <v>533</v>
      </c>
      <c r="R16588" t="s">
        <v>70</v>
      </c>
      <c r="S16588">
        <v>1489.75386</v>
      </c>
      <c r="T16588">
        <v>0.35372192466652003</v>
      </c>
      <c r="U16588">
        <v>22.928461538461999</v>
      </c>
      <c r="V16588">
        <v>64.974000000000004</v>
      </c>
      <c r="W16588">
        <v>0</v>
      </c>
    </row>
    <row r="16589" spans="3:23" x14ac:dyDescent="0.35">
      <c r="C16589" s="12">
        <v>43709</v>
      </c>
      <c r="D16589" s="12">
        <v>43738</v>
      </c>
      <c r="E16589" t="s">
        <v>75</v>
      </c>
      <c r="F16589" t="s">
        <v>59</v>
      </c>
      <c r="G16589" t="s">
        <v>59</v>
      </c>
      <c r="H16589" t="s">
        <v>76</v>
      </c>
      <c r="I16589" t="s">
        <v>61</v>
      </c>
      <c r="J16589" t="s">
        <v>62</v>
      </c>
      <c r="K16589" t="s">
        <v>63</v>
      </c>
      <c r="L16589" t="s">
        <v>64</v>
      </c>
      <c r="M16589" t="s">
        <v>77</v>
      </c>
      <c r="N16589" t="s">
        <v>78</v>
      </c>
      <c r="O16589" t="s">
        <v>79</v>
      </c>
      <c r="P16589" t="s">
        <v>385</v>
      </c>
      <c r="Q16589" t="s">
        <v>386</v>
      </c>
      <c r="R16589" t="s">
        <v>70</v>
      </c>
      <c r="S16589">
        <v>1489.7381085098</v>
      </c>
      <c r="T16589">
        <v>2.4948935376889998</v>
      </c>
      <c r="U16589">
        <v>21.513279424383001</v>
      </c>
      <c r="V16589">
        <v>69.247374104260999</v>
      </c>
      <c r="W16589">
        <v>0</v>
      </c>
    </row>
    <row r="16590" spans="3:23" x14ac:dyDescent="0.35">
      <c r="C16590" s="12">
        <v>43739</v>
      </c>
      <c r="D16590" s="12">
        <v>43769</v>
      </c>
      <c r="E16590" t="s">
        <v>20</v>
      </c>
      <c r="F16590" t="s">
        <v>59</v>
      </c>
      <c r="G16590" t="s">
        <v>59</v>
      </c>
      <c r="H16590" t="s">
        <v>87</v>
      </c>
      <c r="I16590" t="s">
        <v>61</v>
      </c>
      <c r="J16590" t="s">
        <v>62</v>
      </c>
      <c r="K16590" t="s">
        <v>63</v>
      </c>
      <c r="L16590" t="s">
        <v>64</v>
      </c>
      <c r="M16590" t="s">
        <v>96</v>
      </c>
      <c r="N16590" t="s">
        <v>97</v>
      </c>
      <c r="O16590" t="s">
        <v>98</v>
      </c>
      <c r="P16590" t="s">
        <v>419</v>
      </c>
      <c r="Q16590" t="s">
        <v>420</v>
      </c>
      <c r="R16590" t="s">
        <v>70</v>
      </c>
      <c r="S16590">
        <v>1488.2794362249001</v>
      </c>
      <c r="T16590">
        <v>8.6229174383717994E-2</v>
      </c>
      <c r="U16590">
        <v>228.00224950886999</v>
      </c>
      <c r="V16590">
        <v>6.5274769851208001</v>
      </c>
      <c r="W16590">
        <v>0</v>
      </c>
    </row>
    <row r="16591" spans="3:23" x14ac:dyDescent="0.35">
      <c r="C16591" s="12">
        <v>43497</v>
      </c>
      <c r="D16591" s="12">
        <v>43524</v>
      </c>
      <c r="E16591" t="s">
        <v>75</v>
      </c>
      <c r="F16591" t="s">
        <v>59</v>
      </c>
      <c r="G16591" t="s">
        <v>59</v>
      </c>
      <c r="H16591" t="s">
        <v>76</v>
      </c>
      <c r="I16591" t="s">
        <v>61</v>
      </c>
      <c r="J16591" t="s">
        <v>62</v>
      </c>
      <c r="K16591" t="s">
        <v>63</v>
      </c>
      <c r="L16591" t="s">
        <v>64</v>
      </c>
      <c r="M16591" t="s">
        <v>82</v>
      </c>
      <c r="N16591" t="s">
        <v>486</v>
      </c>
      <c r="O16591" t="s">
        <v>487</v>
      </c>
      <c r="P16591" t="s">
        <v>492</v>
      </c>
      <c r="Q16591" t="s">
        <v>493</v>
      </c>
      <c r="R16591" t="s">
        <v>70</v>
      </c>
      <c r="S16591">
        <v>1487.7152732705999</v>
      </c>
      <c r="T16591">
        <v>1.9541645927932001</v>
      </c>
      <c r="U16591">
        <v>51.194658152705003</v>
      </c>
      <c r="V16591">
        <v>29.059970843696998</v>
      </c>
      <c r="W16591">
        <v>0</v>
      </c>
    </row>
    <row r="16592" spans="3:23" x14ac:dyDescent="0.35">
      <c r="C16592" s="12">
        <v>43405</v>
      </c>
      <c r="D16592" s="12">
        <v>43434</v>
      </c>
      <c r="E16592" t="s">
        <v>75</v>
      </c>
      <c r="F16592" t="s">
        <v>59</v>
      </c>
      <c r="G16592" t="s">
        <v>59</v>
      </c>
      <c r="H16592" t="s">
        <v>87</v>
      </c>
      <c r="I16592" t="s">
        <v>61</v>
      </c>
      <c r="J16592" t="s">
        <v>62</v>
      </c>
      <c r="K16592" t="s">
        <v>63</v>
      </c>
      <c r="L16592" t="s">
        <v>64</v>
      </c>
      <c r="M16592" t="s">
        <v>82</v>
      </c>
      <c r="N16592" t="s">
        <v>379</v>
      </c>
      <c r="O16592" t="s">
        <v>380</v>
      </c>
      <c r="P16592" t="s">
        <v>474</v>
      </c>
      <c r="Q16592" t="s">
        <v>475</v>
      </c>
      <c r="R16592" t="s">
        <v>70</v>
      </c>
      <c r="S16592">
        <v>1487.5791633353001</v>
      </c>
      <c r="T16592">
        <v>0.38797278593392998</v>
      </c>
      <c r="U16592">
        <v>24.233206086530998</v>
      </c>
      <c r="V16592">
        <v>61.385982441758998</v>
      </c>
      <c r="W16592">
        <v>0</v>
      </c>
    </row>
    <row r="16593" spans="3:23" x14ac:dyDescent="0.35">
      <c r="C16593" s="12">
        <v>43405</v>
      </c>
      <c r="D16593" s="12">
        <v>43434</v>
      </c>
      <c r="E16593" t="s">
        <v>75</v>
      </c>
      <c r="F16593" t="s">
        <v>59</v>
      </c>
      <c r="G16593" t="s">
        <v>59</v>
      </c>
      <c r="H16593" t="s">
        <v>76</v>
      </c>
      <c r="I16593" t="s">
        <v>61</v>
      </c>
      <c r="J16593" t="s">
        <v>62</v>
      </c>
      <c r="K16593" t="s">
        <v>63</v>
      </c>
      <c r="L16593" t="s">
        <v>64</v>
      </c>
      <c r="M16593" t="s">
        <v>137</v>
      </c>
      <c r="N16593" t="s">
        <v>66</v>
      </c>
      <c r="O16593" t="s">
        <v>67</v>
      </c>
      <c r="P16593" t="s">
        <v>505</v>
      </c>
      <c r="Q16593" t="s">
        <v>506</v>
      </c>
      <c r="R16593" t="s">
        <v>70</v>
      </c>
      <c r="S16593">
        <v>1481.6688474619</v>
      </c>
      <c r="T16593">
        <v>5.4360867813431</v>
      </c>
      <c r="U16593">
        <v>26.784106200269001</v>
      </c>
      <c r="V16593">
        <v>55.318958056067999</v>
      </c>
      <c r="W16593">
        <v>0</v>
      </c>
    </row>
    <row r="16594" spans="3:23" x14ac:dyDescent="0.35">
      <c r="C16594" s="12">
        <v>43405</v>
      </c>
      <c r="D16594" s="12">
        <v>43434</v>
      </c>
      <c r="E16594" t="s">
        <v>75</v>
      </c>
      <c r="F16594" t="s">
        <v>59</v>
      </c>
      <c r="G16594" t="s">
        <v>59</v>
      </c>
      <c r="H16594" t="s">
        <v>60</v>
      </c>
      <c r="I16594" t="s">
        <v>61</v>
      </c>
      <c r="J16594" t="s">
        <v>62</v>
      </c>
      <c r="K16594" t="s">
        <v>63</v>
      </c>
      <c r="L16594" t="s">
        <v>64</v>
      </c>
      <c r="M16594" t="s">
        <v>96</v>
      </c>
      <c r="N16594" t="s">
        <v>97</v>
      </c>
      <c r="O16594" t="s">
        <v>98</v>
      </c>
      <c r="P16594" t="s">
        <v>658</v>
      </c>
      <c r="Q16594" t="s">
        <v>659</v>
      </c>
      <c r="R16594" t="s">
        <v>70</v>
      </c>
      <c r="S16594">
        <v>1481.1872880000001</v>
      </c>
      <c r="T16594">
        <v>0.74739726652617</v>
      </c>
      <c r="U16594">
        <v>67.353636363635999</v>
      </c>
      <c r="V16594">
        <v>21.991199999999999</v>
      </c>
      <c r="W16594">
        <v>0</v>
      </c>
    </row>
    <row r="16595" spans="3:23" x14ac:dyDescent="0.35">
      <c r="C16595" s="12">
        <v>44044</v>
      </c>
      <c r="D16595" s="12">
        <v>44074</v>
      </c>
      <c r="E16595" t="s">
        <v>20</v>
      </c>
      <c r="F16595" t="s">
        <v>59</v>
      </c>
      <c r="G16595" t="s">
        <v>59</v>
      </c>
      <c r="H16595" t="s">
        <v>87</v>
      </c>
      <c r="I16595" t="s">
        <v>61</v>
      </c>
      <c r="J16595" t="s">
        <v>62</v>
      </c>
      <c r="K16595" t="s">
        <v>63</v>
      </c>
      <c r="L16595" t="s">
        <v>64</v>
      </c>
      <c r="M16595" t="s">
        <v>82</v>
      </c>
      <c r="N16595" t="s">
        <v>435</v>
      </c>
      <c r="O16595" t="s">
        <v>436</v>
      </c>
      <c r="P16595" t="s">
        <v>470</v>
      </c>
      <c r="Q16595" t="s">
        <v>471</v>
      </c>
      <c r="R16595" t="s">
        <v>70</v>
      </c>
      <c r="S16595">
        <v>1478.4050475002</v>
      </c>
      <c r="T16595">
        <v>8.2568524585767994E-2</v>
      </c>
      <c r="U16595">
        <v>65.317585790986001</v>
      </c>
      <c r="V16595">
        <v>22.634104270649001</v>
      </c>
      <c r="W16595">
        <v>0</v>
      </c>
    </row>
    <row r="16596" spans="3:23" x14ac:dyDescent="0.35">
      <c r="C16596" s="12">
        <v>43405</v>
      </c>
      <c r="D16596" s="12">
        <v>43434</v>
      </c>
      <c r="E16596" t="s">
        <v>75</v>
      </c>
      <c r="F16596" t="s">
        <v>59</v>
      </c>
      <c r="G16596" t="s">
        <v>59</v>
      </c>
      <c r="H16596" t="s">
        <v>87</v>
      </c>
      <c r="I16596" t="s">
        <v>61</v>
      </c>
      <c r="J16596" t="s">
        <v>62</v>
      </c>
      <c r="K16596" t="s">
        <v>63</v>
      </c>
      <c r="L16596" t="s">
        <v>64</v>
      </c>
      <c r="M16596" t="s">
        <v>77</v>
      </c>
      <c r="N16596" t="s">
        <v>78</v>
      </c>
      <c r="O16596" t="s">
        <v>79</v>
      </c>
      <c r="P16596" t="s">
        <v>519</v>
      </c>
      <c r="Q16596" t="s">
        <v>520</v>
      </c>
      <c r="R16596" t="s">
        <v>70</v>
      </c>
      <c r="S16596">
        <v>1478.1268531715</v>
      </c>
      <c r="T16596">
        <v>0.18340436449208</v>
      </c>
      <c r="U16596">
        <v>29.822862196795999</v>
      </c>
      <c r="V16596">
        <v>49.563547704363003</v>
      </c>
      <c r="W16596">
        <v>0</v>
      </c>
    </row>
    <row r="16597" spans="3:23" x14ac:dyDescent="0.35">
      <c r="C16597" s="12">
        <v>44378</v>
      </c>
      <c r="D16597" s="12">
        <v>44408</v>
      </c>
      <c r="E16597" t="s">
        <v>21</v>
      </c>
      <c r="F16597" t="s">
        <v>59</v>
      </c>
      <c r="G16597" t="s">
        <v>59</v>
      </c>
      <c r="H16597" t="s">
        <v>87</v>
      </c>
      <c r="I16597" t="s">
        <v>61</v>
      </c>
      <c r="J16597" t="s">
        <v>62</v>
      </c>
      <c r="K16597" t="s">
        <v>63</v>
      </c>
      <c r="L16597" t="s">
        <v>64</v>
      </c>
      <c r="M16597" t="s">
        <v>101</v>
      </c>
      <c r="N16597" t="s">
        <v>102</v>
      </c>
      <c r="O16597" t="s">
        <v>93</v>
      </c>
      <c r="P16597" t="s">
        <v>304</v>
      </c>
      <c r="Q16597" t="s">
        <v>305</v>
      </c>
      <c r="R16597" t="s">
        <v>70</v>
      </c>
      <c r="S16597">
        <v>1476.8810049302001</v>
      </c>
      <c r="T16597">
        <v>0.174307669295</v>
      </c>
      <c r="U16597">
        <v>38.473059648845002</v>
      </c>
      <c r="V16597">
        <v>38.387407146977999</v>
      </c>
      <c r="W16597">
        <v>0</v>
      </c>
    </row>
    <row r="16598" spans="3:23" x14ac:dyDescent="0.35">
      <c r="C16598" s="12">
        <v>44013</v>
      </c>
      <c r="D16598" s="12">
        <v>44043</v>
      </c>
      <c r="E16598" t="s">
        <v>20</v>
      </c>
      <c r="F16598" t="s">
        <v>59</v>
      </c>
      <c r="G16598" t="s">
        <v>59</v>
      </c>
      <c r="H16598" t="s">
        <v>87</v>
      </c>
      <c r="I16598" t="s">
        <v>61</v>
      </c>
      <c r="J16598" t="s">
        <v>62</v>
      </c>
      <c r="K16598" t="s">
        <v>63</v>
      </c>
      <c r="L16598" t="s">
        <v>64</v>
      </c>
      <c r="M16598" t="s">
        <v>82</v>
      </c>
      <c r="N16598" t="s">
        <v>83</v>
      </c>
      <c r="O16598" t="s">
        <v>84</v>
      </c>
      <c r="P16598" t="s">
        <v>507</v>
      </c>
      <c r="Q16598" t="s">
        <v>508</v>
      </c>
      <c r="R16598" t="s">
        <v>70</v>
      </c>
      <c r="S16598">
        <v>1475.579532</v>
      </c>
      <c r="T16598">
        <v>5.9472086141549002E-2</v>
      </c>
      <c r="U16598">
        <v>738.08500000000004</v>
      </c>
      <c r="V16598">
        <v>1.9992000000000001</v>
      </c>
      <c r="W16598">
        <v>1</v>
      </c>
    </row>
    <row r="16599" spans="3:23" x14ac:dyDescent="0.35">
      <c r="C16599" s="12">
        <v>44105</v>
      </c>
      <c r="D16599" s="12">
        <v>44135</v>
      </c>
      <c r="E16599" t="s">
        <v>21</v>
      </c>
      <c r="F16599" t="s">
        <v>59</v>
      </c>
      <c r="G16599" t="s">
        <v>59</v>
      </c>
      <c r="H16599" t="s">
        <v>76</v>
      </c>
      <c r="I16599" t="s">
        <v>61</v>
      </c>
      <c r="J16599" t="s">
        <v>62</v>
      </c>
      <c r="K16599" t="s">
        <v>63</v>
      </c>
      <c r="L16599" t="s">
        <v>64</v>
      </c>
      <c r="M16599" t="s">
        <v>82</v>
      </c>
      <c r="N16599" t="s">
        <v>486</v>
      </c>
      <c r="O16599" t="s">
        <v>487</v>
      </c>
      <c r="P16599" t="s">
        <v>488</v>
      </c>
      <c r="Q16599" t="s">
        <v>489</v>
      </c>
      <c r="R16599" t="s">
        <v>70</v>
      </c>
      <c r="S16599">
        <v>1473.5289134275999</v>
      </c>
      <c r="T16599">
        <v>1.1258927757942001</v>
      </c>
      <c r="U16599">
        <v>28.704717345288</v>
      </c>
      <c r="V16599">
        <v>51.334033207940998</v>
      </c>
      <c r="W16599">
        <v>0</v>
      </c>
    </row>
    <row r="16600" spans="3:23" x14ac:dyDescent="0.35">
      <c r="C16600" s="12">
        <v>43952</v>
      </c>
      <c r="D16600" s="12">
        <v>43982</v>
      </c>
      <c r="E16600" t="s">
        <v>20</v>
      </c>
      <c r="F16600" t="s">
        <v>59</v>
      </c>
      <c r="G16600" t="s">
        <v>59</v>
      </c>
      <c r="H16600" t="s">
        <v>87</v>
      </c>
      <c r="I16600" t="s">
        <v>61</v>
      </c>
      <c r="J16600" t="s">
        <v>62</v>
      </c>
      <c r="K16600" t="s">
        <v>63</v>
      </c>
      <c r="L16600" t="s">
        <v>64</v>
      </c>
      <c r="M16600" t="s">
        <v>101</v>
      </c>
      <c r="N16600" t="s">
        <v>102</v>
      </c>
      <c r="O16600" t="s">
        <v>93</v>
      </c>
      <c r="P16600" t="s">
        <v>316</v>
      </c>
      <c r="Q16600" t="s">
        <v>317</v>
      </c>
      <c r="R16600" t="s">
        <v>70</v>
      </c>
      <c r="S16600">
        <v>1473.2739938866</v>
      </c>
      <c r="T16600">
        <v>0.18280638515871001</v>
      </c>
      <c r="U16600">
        <v>23.615383581761002</v>
      </c>
      <c r="V16600">
        <v>62.386197911453003</v>
      </c>
      <c r="W16600">
        <v>0</v>
      </c>
    </row>
    <row r="16601" spans="3:23" x14ac:dyDescent="0.35">
      <c r="C16601" s="12">
        <v>44197</v>
      </c>
      <c r="D16601" s="12">
        <v>44227</v>
      </c>
      <c r="E16601" t="s">
        <v>21</v>
      </c>
      <c r="F16601" t="s">
        <v>59</v>
      </c>
      <c r="G16601" t="s">
        <v>59</v>
      </c>
      <c r="H16601" t="s">
        <v>87</v>
      </c>
      <c r="I16601" t="s">
        <v>61</v>
      </c>
      <c r="J16601" t="s">
        <v>62</v>
      </c>
      <c r="K16601" t="s">
        <v>63</v>
      </c>
      <c r="L16601" t="s">
        <v>64</v>
      </c>
      <c r="M16601" t="s">
        <v>96</v>
      </c>
      <c r="N16601" t="s">
        <v>111</v>
      </c>
      <c r="O16601" t="s">
        <v>112</v>
      </c>
      <c r="P16601" t="s">
        <v>391</v>
      </c>
      <c r="Q16601" t="s">
        <v>392</v>
      </c>
      <c r="R16601" t="s">
        <v>70</v>
      </c>
      <c r="S16601">
        <v>1472.8962216269999</v>
      </c>
      <c r="T16601">
        <v>0.57726948796317001</v>
      </c>
      <c r="U16601">
        <v>66.579057071440005</v>
      </c>
      <c r="V16601">
        <v>22.122515493822</v>
      </c>
      <c r="W16601">
        <v>0</v>
      </c>
    </row>
    <row r="16602" spans="3:23" x14ac:dyDescent="0.35">
      <c r="C16602" s="12">
        <v>43709</v>
      </c>
      <c r="D16602" s="12">
        <v>43738</v>
      </c>
      <c r="E16602" t="s">
        <v>75</v>
      </c>
      <c r="F16602" t="s">
        <v>59</v>
      </c>
      <c r="G16602" t="s">
        <v>59</v>
      </c>
      <c r="H16602" t="s">
        <v>76</v>
      </c>
      <c r="I16602" t="s">
        <v>61</v>
      </c>
      <c r="J16602" t="s">
        <v>62</v>
      </c>
      <c r="K16602" t="s">
        <v>63</v>
      </c>
      <c r="L16602" t="s">
        <v>64</v>
      </c>
      <c r="M16602" t="s">
        <v>101</v>
      </c>
      <c r="N16602" t="s">
        <v>102</v>
      </c>
      <c r="O16602" t="s">
        <v>93</v>
      </c>
      <c r="P16602" t="s">
        <v>316</v>
      </c>
      <c r="Q16602" t="s">
        <v>317</v>
      </c>
      <c r="R16602" t="s">
        <v>70</v>
      </c>
      <c r="S16602">
        <v>1471.9045645988001</v>
      </c>
      <c r="T16602">
        <v>3.2739405523161</v>
      </c>
      <c r="U16602">
        <v>20.452883066342</v>
      </c>
      <c r="V16602">
        <v>71.965627526665003</v>
      </c>
      <c r="W16602">
        <v>0</v>
      </c>
    </row>
    <row r="16603" spans="3:23" x14ac:dyDescent="0.35">
      <c r="C16603" s="12">
        <v>43891</v>
      </c>
      <c r="D16603" s="12">
        <v>43921</v>
      </c>
      <c r="E16603" t="s">
        <v>20</v>
      </c>
      <c r="F16603" t="s">
        <v>59</v>
      </c>
      <c r="G16603" t="s">
        <v>59</v>
      </c>
      <c r="H16603" t="s">
        <v>60</v>
      </c>
      <c r="I16603" t="s">
        <v>61</v>
      </c>
      <c r="J16603" t="s">
        <v>62</v>
      </c>
      <c r="K16603" t="s">
        <v>63</v>
      </c>
      <c r="L16603" t="s">
        <v>64</v>
      </c>
      <c r="M16603" t="s">
        <v>82</v>
      </c>
      <c r="N16603" t="s">
        <v>379</v>
      </c>
      <c r="O16603" t="s">
        <v>380</v>
      </c>
      <c r="P16603" t="s">
        <v>474</v>
      </c>
      <c r="Q16603" t="s">
        <v>475</v>
      </c>
      <c r="R16603" t="s">
        <v>70</v>
      </c>
      <c r="S16603">
        <v>1471.6954029656999</v>
      </c>
      <c r="T16603">
        <v>0.79110912145604995</v>
      </c>
      <c r="U16603">
        <v>28.066252261723001</v>
      </c>
      <c r="V16603">
        <v>52.436477419280997</v>
      </c>
      <c r="W16603">
        <v>0</v>
      </c>
    </row>
    <row r="16604" spans="3:23" x14ac:dyDescent="0.35">
      <c r="C16604" s="12">
        <v>44197</v>
      </c>
      <c r="D16604" s="12">
        <v>44227</v>
      </c>
      <c r="E16604" t="s">
        <v>21</v>
      </c>
      <c r="F16604" t="s">
        <v>59</v>
      </c>
      <c r="G16604" t="s">
        <v>59</v>
      </c>
      <c r="H16604" t="s">
        <v>87</v>
      </c>
      <c r="I16604" t="s">
        <v>61</v>
      </c>
      <c r="J16604" t="s">
        <v>62</v>
      </c>
      <c r="K16604" t="s">
        <v>63</v>
      </c>
      <c r="L16604" t="s">
        <v>64</v>
      </c>
      <c r="M16604" t="s">
        <v>88</v>
      </c>
      <c r="N16604" t="s">
        <v>150</v>
      </c>
      <c r="O16604" t="s">
        <v>93</v>
      </c>
      <c r="P16604" t="s">
        <v>204</v>
      </c>
      <c r="Q16604" t="s">
        <v>205</v>
      </c>
      <c r="R16604" t="s">
        <v>70</v>
      </c>
      <c r="S16604">
        <v>1467.6140696625</v>
      </c>
      <c r="T16604">
        <v>0.14829477101760999</v>
      </c>
      <c r="U16604">
        <v>17.714881761421001</v>
      </c>
      <c r="V16604">
        <v>82.846393751191997</v>
      </c>
      <c r="W16604">
        <v>0</v>
      </c>
    </row>
    <row r="16605" spans="3:23" x14ac:dyDescent="0.35">
      <c r="C16605" s="12">
        <v>44197</v>
      </c>
      <c r="D16605" s="12">
        <v>44227</v>
      </c>
      <c r="E16605" t="s">
        <v>21</v>
      </c>
      <c r="F16605" t="s">
        <v>59</v>
      </c>
      <c r="G16605" t="s">
        <v>59</v>
      </c>
      <c r="H16605" t="s">
        <v>60</v>
      </c>
      <c r="I16605" t="s">
        <v>61</v>
      </c>
      <c r="J16605" t="s">
        <v>62</v>
      </c>
      <c r="K16605" t="s">
        <v>63</v>
      </c>
      <c r="L16605" t="s">
        <v>64</v>
      </c>
      <c r="M16605" t="s">
        <v>101</v>
      </c>
      <c r="N16605" t="s">
        <v>102</v>
      </c>
      <c r="O16605" t="s">
        <v>93</v>
      </c>
      <c r="P16605" t="s">
        <v>462</v>
      </c>
      <c r="Q16605" t="s">
        <v>463</v>
      </c>
      <c r="R16605" t="s">
        <v>70</v>
      </c>
      <c r="S16605">
        <v>1467.2244745577</v>
      </c>
      <c r="T16605">
        <v>0.43667379615161001</v>
      </c>
      <c r="U16605">
        <v>69.989999999999995</v>
      </c>
      <c r="V16605">
        <v>20.963344400023999</v>
      </c>
      <c r="W16605">
        <v>0</v>
      </c>
    </row>
    <row r="16606" spans="3:23" x14ac:dyDescent="0.35">
      <c r="C16606" s="12">
        <v>43497</v>
      </c>
      <c r="D16606" s="12">
        <v>43524</v>
      </c>
      <c r="E16606" t="s">
        <v>75</v>
      </c>
      <c r="F16606" t="s">
        <v>59</v>
      </c>
      <c r="G16606" t="s">
        <v>59</v>
      </c>
      <c r="H16606" t="s">
        <v>60</v>
      </c>
      <c r="I16606" t="s">
        <v>61</v>
      </c>
      <c r="J16606" t="s">
        <v>62</v>
      </c>
      <c r="K16606" t="s">
        <v>63</v>
      </c>
      <c r="L16606" t="s">
        <v>64</v>
      </c>
      <c r="M16606" t="s">
        <v>77</v>
      </c>
      <c r="N16606" t="s">
        <v>78</v>
      </c>
      <c r="O16606" t="s">
        <v>79</v>
      </c>
      <c r="P16606" t="s">
        <v>651</v>
      </c>
      <c r="Q16606" t="s">
        <v>652</v>
      </c>
      <c r="R16606" t="s">
        <v>70</v>
      </c>
      <c r="S16606">
        <v>1466.6320418882999</v>
      </c>
      <c r="T16606">
        <v>0.62849832507394998</v>
      </c>
      <c r="U16606">
        <v>54.685102247240003</v>
      </c>
      <c r="V16606">
        <v>26.819590375042001</v>
      </c>
      <c r="W16606">
        <v>0</v>
      </c>
    </row>
    <row r="16607" spans="3:23" x14ac:dyDescent="0.35">
      <c r="C16607" s="12">
        <v>43374</v>
      </c>
      <c r="D16607" s="12">
        <v>43404</v>
      </c>
      <c r="E16607" t="s">
        <v>75</v>
      </c>
      <c r="F16607" t="s">
        <v>59</v>
      </c>
      <c r="G16607" t="s">
        <v>59</v>
      </c>
      <c r="H16607" t="s">
        <v>76</v>
      </c>
      <c r="I16607" t="s">
        <v>61</v>
      </c>
      <c r="J16607" t="s">
        <v>62</v>
      </c>
      <c r="K16607" t="s">
        <v>63</v>
      </c>
      <c r="L16607" t="s">
        <v>64</v>
      </c>
      <c r="M16607" t="s">
        <v>82</v>
      </c>
      <c r="N16607" t="s">
        <v>441</v>
      </c>
      <c r="O16607" t="s">
        <v>442</v>
      </c>
      <c r="P16607" t="s">
        <v>443</v>
      </c>
      <c r="Q16607" t="s">
        <v>444</v>
      </c>
      <c r="R16607" t="s">
        <v>70</v>
      </c>
      <c r="S16607">
        <v>1466.0114518726</v>
      </c>
      <c r="T16607">
        <v>3.0006985836451001</v>
      </c>
      <c r="U16607">
        <v>102.93189023894</v>
      </c>
      <c r="V16607">
        <v>14.242538910626999</v>
      </c>
      <c r="W16607">
        <v>0</v>
      </c>
    </row>
    <row r="16608" spans="3:23" x14ac:dyDescent="0.35">
      <c r="C16608" s="12">
        <v>43586</v>
      </c>
      <c r="D16608" s="12">
        <v>43616</v>
      </c>
      <c r="E16608" t="s">
        <v>75</v>
      </c>
      <c r="F16608" t="s">
        <v>59</v>
      </c>
      <c r="G16608" t="s">
        <v>59</v>
      </c>
      <c r="H16608" t="s">
        <v>76</v>
      </c>
      <c r="I16608" t="s">
        <v>61</v>
      </c>
      <c r="J16608" t="s">
        <v>62</v>
      </c>
      <c r="K16608" t="s">
        <v>63</v>
      </c>
      <c r="L16608" t="s">
        <v>64</v>
      </c>
      <c r="M16608" t="s">
        <v>96</v>
      </c>
      <c r="N16608" t="s">
        <v>97</v>
      </c>
      <c r="O16608" t="s">
        <v>98</v>
      </c>
      <c r="P16608" t="s">
        <v>482</v>
      </c>
      <c r="Q16608" t="s">
        <v>483</v>
      </c>
      <c r="R16608" t="s">
        <v>70</v>
      </c>
      <c r="S16608">
        <v>1465.1063326978999</v>
      </c>
      <c r="T16608">
        <v>1.3686466247561</v>
      </c>
      <c r="U16608">
        <v>365.11604641857002</v>
      </c>
      <c r="V16608">
        <v>4.0127141687392998</v>
      </c>
      <c r="W16608">
        <v>0</v>
      </c>
    </row>
    <row r="16609" spans="3:23" x14ac:dyDescent="0.35">
      <c r="C16609" s="12">
        <v>43922</v>
      </c>
      <c r="D16609" s="12">
        <v>43951</v>
      </c>
      <c r="E16609" t="s">
        <v>20</v>
      </c>
      <c r="F16609" t="s">
        <v>59</v>
      </c>
      <c r="G16609" t="s">
        <v>59</v>
      </c>
      <c r="H16609" t="s">
        <v>87</v>
      </c>
      <c r="I16609" t="s">
        <v>61</v>
      </c>
      <c r="J16609" t="s">
        <v>62</v>
      </c>
      <c r="K16609" t="s">
        <v>63</v>
      </c>
      <c r="L16609" t="s">
        <v>64</v>
      </c>
      <c r="M16609" t="s">
        <v>82</v>
      </c>
      <c r="N16609" t="s">
        <v>450</v>
      </c>
      <c r="O16609" t="s">
        <v>274</v>
      </c>
      <c r="P16609" t="s">
        <v>451</v>
      </c>
      <c r="Q16609" t="s">
        <v>452</v>
      </c>
      <c r="R16609" t="s">
        <v>70</v>
      </c>
      <c r="S16609">
        <v>1464.1758461741999</v>
      </c>
      <c r="T16609">
        <v>0.49136455139305002</v>
      </c>
      <c r="U16609">
        <v>24.667361128452999</v>
      </c>
      <c r="V16609">
        <v>59.356809127235003</v>
      </c>
      <c r="W16609">
        <v>0</v>
      </c>
    </row>
    <row r="16610" spans="3:23" x14ac:dyDescent="0.35">
      <c r="C16610" s="12">
        <v>43556</v>
      </c>
      <c r="D16610" s="12">
        <v>43585</v>
      </c>
      <c r="E16610" t="s">
        <v>75</v>
      </c>
      <c r="F16610" t="s">
        <v>59</v>
      </c>
      <c r="G16610" t="s">
        <v>59</v>
      </c>
      <c r="H16610" t="s">
        <v>60</v>
      </c>
      <c r="I16610" t="s">
        <v>61</v>
      </c>
      <c r="J16610" t="s">
        <v>62</v>
      </c>
      <c r="K16610" t="s">
        <v>63</v>
      </c>
      <c r="L16610" t="s">
        <v>64</v>
      </c>
      <c r="M16610" t="s">
        <v>82</v>
      </c>
      <c r="N16610" t="s">
        <v>450</v>
      </c>
      <c r="O16610" t="s">
        <v>274</v>
      </c>
      <c r="P16610" t="s">
        <v>530</v>
      </c>
      <c r="Q16610" t="s">
        <v>531</v>
      </c>
      <c r="R16610" t="s">
        <v>70</v>
      </c>
      <c r="S16610">
        <v>1463.6879094794001</v>
      </c>
      <c r="T16610">
        <v>2.7818166232046999</v>
      </c>
      <c r="U16610">
        <v>42.666918569159002</v>
      </c>
      <c r="V16610">
        <v>34.304982843018003</v>
      </c>
      <c r="W16610">
        <v>0</v>
      </c>
    </row>
    <row r="16611" spans="3:23" x14ac:dyDescent="0.35">
      <c r="C16611" s="12">
        <v>43497</v>
      </c>
      <c r="D16611" s="12">
        <v>43524</v>
      </c>
      <c r="E16611" t="s">
        <v>75</v>
      </c>
      <c r="F16611" t="s">
        <v>59</v>
      </c>
      <c r="G16611" t="s">
        <v>59</v>
      </c>
      <c r="H16611" t="s">
        <v>87</v>
      </c>
      <c r="I16611" t="s">
        <v>61</v>
      </c>
      <c r="J16611" t="s">
        <v>62</v>
      </c>
      <c r="K16611" t="s">
        <v>63</v>
      </c>
      <c r="L16611" t="s">
        <v>64</v>
      </c>
      <c r="M16611" t="s">
        <v>96</v>
      </c>
      <c r="N16611" t="s">
        <v>97</v>
      </c>
      <c r="O16611" t="s">
        <v>98</v>
      </c>
      <c r="P16611" t="s">
        <v>419</v>
      </c>
      <c r="Q16611" t="s">
        <v>420</v>
      </c>
      <c r="R16611" t="s">
        <v>70</v>
      </c>
      <c r="S16611">
        <v>1463.687032002</v>
      </c>
      <c r="T16611">
        <v>6.6920531354428006E-2</v>
      </c>
      <c r="U16611">
        <v>206.68780753873</v>
      </c>
      <c r="V16611">
        <v>7.0816321941376001</v>
      </c>
      <c r="W16611">
        <v>0</v>
      </c>
    </row>
    <row r="16612" spans="3:23" x14ac:dyDescent="0.35">
      <c r="C16612" s="12">
        <v>44044</v>
      </c>
      <c r="D16612" s="12">
        <v>44074</v>
      </c>
      <c r="E16612" t="s">
        <v>20</v>
      </c>
      <c r="F16612" t="s">
        <v>59</v>
      </c>
      <c r="G16612" t="s">
        <v>59</v>
      </c>
      <c r="H16612" t="s">
        <v>76</v>
      </c>
      <c r="I16612" t="s">
        <v>61</v>
      </c>
      <c r="J16612" t="s">
        <v>62</v>
      </c>
      <c r="K16612" t="s">
        <v>63</v>
      </c>
      <c r="L16612" t="s">
        <v>64</v>
      </c>
      <c r="M16612" t="s">
        <v>82</v>
      </c>
      <c r="N16612" t="s">
        <v>486</v>
      </c>
      <c r="O16612" t="s">
        <v>487</v>
      </c>
      <c r="P16612" t="s">
        <v>488</v>
      </c>
      <c r="Q16612" t="s">
        <v>489</v>
      </c>
      <c r="R16612" t="s">
        <v>70</v>
      </c>
      <c r="S16612">
        <v>1463.6304279172</v>
      </c>
      <c r="T16612">
        <v>1.3195947587265999</v>
      </c>
      <c r="U16612">
        <v>31.043962463848001</v>
      </c>
      <c r="V16612">
        <v>47.147023503256001</v>
      </c>
      <c r="W16612">
        <v>0</v>
      </c>
    </row>
    <row r="16613" spans="3:23" x14ac:dyDescent="0.35">
      <c r="C16613" s="12">
        <v>44013</v>
      </c>
      <c r="D16613" s="12">
        <v>44043</v>
      </c>
      <c r="E16613" t="s">
        <v>20</v>
      </c>
      <c r="F16613" t="s">
        <v>59</v>
      </c>
      <c r="G16613" t="s">
        <v>59</v>
      </c>
      <c r="H16613" t="s">
        <v>87</v>
      </c>
      <c r="I16613" t="s">
        <v>61</v>
      </c>
      <c r="J16613" t="s">
        <v>62</v>
      </c>
      <c r="K16613" t="s">
        <v>63</v>
      </c>
      <c r="L16613" t="s">
        <v>64</v>
      </c>
      <c r="M16613" t="s">
        <v>82</v>
      </c>
      <c r="N16613" t="s">
        <v>120</v>
      </c>
      <c r="O16613" t="s">
        <v>121</v>
      </c>
      <c r="P16613" t="s">
        <v>355</v>
      </c>
      <c r="Q16613" t="s">
        <v>356</v>
      </c>
      <c r="R16613" t="s">
        <v>70</v>
      </c>
      <c r="S16613">
        <v>1463.6287275748</v>
      </c>
      <c r="T16613">
        <v>0.24598748000703999</v>
      </c>
      <c r="U16613">
        <v>44.694643862703003</v>
      </c>
      <c r="V16613">
        <v>32.747295896815999</v>
      </c>
      <c r="W16613">
        <v>0</v>
      </c>
    </row>
    <row r="16614" spans="3:23" x14ac:dyDescent="0.35">
      <c r="C16614" s="12">
        <v>44287</v>
      </c>
      <c r="D16614" s="12">
        <v>44316</v>
      </c>
      <c r="E16614" t="s">
        <v>21</v>
      </c>
      <c r="F16614" t="s">
        <v>59</v>
      </c>
      <c r="G16614" t="s">
        <v>59</v>
      </c>
      <c r="H16614" t="s">
        <v>87</v>
      </c>
      <c r="I16614" t="s">
        <v>61</v>
      </c>
      <c r="J16614" t="s">
        <v>62</v>
      </c>
      <c r="K16614" t="s">
        <v>63</v>
      </c>
      <c r="L16614" t="s">
        <v>64</v>
      </c>
      <c r="M16614" t="s">
        <v>77</v>
      </c>
      <c r="N16614" t="s">
        <v>78</v>
      </c>
      <c r="O16614" t="s">
        <v>79</v>
      </c>
      <c r="P16614" t="s">
        <v>519</v>
      </c>
      <c r="Q16614" t="s">
        <v>520</v>
      </c>
      <c r="R16614" t="s">
        <v>70</v>
      </c>
      <c r="S16614">
        <v>1463.5133487005</v>
      </c>
      <c r="T16614">
        <v>0.18604824259544001</v>
      </c>
      <c r="U16614">
        <v>27.089873766562999</v>
      </c>
      <c r="V16614">
        <v>54.024369449329001</v>
      </c>
      <c r="W16614">
        <v>0</v>
      </c>
    </row>
    <row r="16615" spans="3:23" x14ac:dyDescent="0.35">
      <c r="C16615" s="12">
        <v>43709</v>
      </c>
      <c r="D16615" s="12">
        <v>43738</v>
      </c>
      <c r="E16615" t="s">
        <v>75</v>
      </c>
      <c r="F16615" t="s">
        <v>59</v>
      </c>
      <c r="G16615" t="s">
        <v>59</v>
      </c>
      <c r="H16615" t="s">
        <v>87</v>
      </c>
      <c r="I16615" t="s">
        <v>61</v>
      </c>
      <c r="J16615" t="s">
        <v>62</v>
      </c>
      <c r="K16615" t="s">
        <v>63</v>
      </c>
      <c r="L16615" t="s">
        <v>64</v>
      </c>
      <c r="M16615" t="s">
        <v>82</v>
      </c>
      <c r="N16615" t="s">
        <v>435</v>
      </c>
      <c r="O16615" t="s">
        <v>436</v>
      </c>
      <c r="P16615" t="s">
        <v>470</v>
      </c>
      <c r="Q16615" t="s">
        <v>471</v>
      </c>
      <c r="R16615" t="s">
        <v>70</v>
      </c>
      <c r="S16615">
        <v>1463.0918725646</v>
      </c>
      <c r="T16615">
        <v>7.6696750816631007E-2</v>
      </c>
      <c r="U16615">
        <v>64.989999999999995</v>
      </c>
      <c r="V16615">
        <v>22.512569203948999</v>
      </c>
      <c r="W16615">
        <v>0</v>
      </c>
    </row>
    <row r="16616" spans="3:23" x14ac:dyDescent="0.35">
      <c r="C16616" s="12">
        <v>43435</v>
      </c>
      <c r="D16616" s="12">
        <v>43465</v>
      </c>
      <c r="E16616" t="s">
        <v>75</v>
      </c>
      <c r="F16616" t="s">
        <v>59</v>
      </c>
      <c r="G16616" t="s">
        <v>59</v>
      </c>
      <c r="H16616" t="s">
        <v>87</v>
      </c>
      <c r="I16616" t="s">
        <v>61</v>
      </c>
      <c r="J16616" t="s">
        <v>62</v>
      </c>
      <c r="K16616" t="s">
        <v>63</v>
      </c>
      <c r="L16616" t="s">
        <v>64</v>
      </c>
      <c r="M16616" t="s">
        <v>96</v>
      </c>
      <c r="N16616" t="s">
        <v>111</v>
      </c>
      <c r="O16616" t="s">
        <v>112</v>
      </c>
      <c r="P16616" t="s">
        <v>391</v>
      </c>
      <c r="Q16616" t="s">
        <v>392</v>
      </c>
      <c r="R16616" t="s">
        <v>70</v>
      </c>
      <c r="S16616">
        <v>1462.3335222804999</v>
      </c>
      <c r="T16616">
        <v>0.49912928244414001</v>
      </c>
      <c r="U16616">
        <v>88.774507873258997</v>
      </c>
      <c r="V16616">
        <v>16.472448648977</v>
      </c>
      <c r="W16616">
        <v>0</v>
      </c>
    </row>
    <row r="16617" spans="3:23" x14ac:dyDescent="0.35">
      <c r="C16617" s="12">
        <v>43922</v>
      </c>
      <c r="D16617" s="12">
        <v>43951</v>
      </c>
      <c r="E16617" t="s">
        <v>20</v>
      </c>
      <c r="F16617" t="s">
        <v>59</v>
      </c>
      <c r="G16617" t="s">
        <v>59</v>
      </c>
      <c r="H16617" t="s">
        <v>87</v>
      </c>
      <c r="I16617" t="s">
        <v>61</v>
      </c>
      <c r="J16617" t="s">
        <v>62</v>
      </c>
      <c r="K16617" t="s">
        <v>63</v>
      </c>
      <c r="L16617" t="s">
        <v>64</v>
      </c>
      <c r="M16617" t="s">
        <v>101</v>
      </c>
      <c r="N16617" t="s">
        <v>102</v>
      </c>
      <c r="O16617" t="s">
        <v>93</v>
      </c>
      <c r="P16617" t="s">
        <v>349</v>
      </c>
      <c r="Q16617" t="s">
        <v>350</v>
      </c>
      <c r="R16617" t="s">
        <v>70</v>
      </c>
      <c r="S16617">
        <v>1461.0943911074</v>
      </c>
      <c r="T16617">
        <v>0.29223851350830998</v>
      </c>
      <c r="U16617">
        <v>59.181231508334001</v>
      </c>
      <c r="V16617">
        <v>24.688475617504</v>
      </c>
      <c r="W16617">
        <v>0</v>
      </c>
    </row>
    <row r="16618" spans="3:23" x14ac:dyDescent="0.35">
      <c r="C16618" s="12">
        <v>44256</v>
      </c>
      <c r="D16618" s="12">
        <v>44286</v>
      </c>
      <c r="E16618" t="s">
        <v>21</v>
      </c>
      <c r="F16618" t="s">
        <v>59</v>
      </c>
      <c r="G16618" t="s">
        <v>59</v>
      </c>
      <c r="H16618" t="s">
        <v>87</v>
      </c>
      <c r="I16618" t="s">
        <v>61</v>
      </c>
      <c r="J16618" t="s">
        <v>62</v>
      </c>
      <c r="K16618" t="s">
        <v>63</v>
      </c>
      <c r="L16618" t="s">
        <v>64</v>
      </c>
      <c r="M16618" t="s">
        <v>77</v>
      </c>
      <c r="N16618" t="s">
        <v>107</v>
      </c>
      <c r="O16618" t="s">
        <v>108</v>
      </c>
      <c r="P16618" t="s">
        <v>430</v>
      </c>
      <c r="Q16618" t="s">
        <v>431</v>
      </c>
      <c r="R16618" t="s">
        <v>70</v>
      </c>
      <c r="S16618">
        <v>1456.9429591127</v>
      </c>
      <c r="T16618">
        <v>0.2767125052128</v>
      </c>
      <c r="U16618">
        <v>129.27981708068</v>
      </c>
      <c r="V16618">
        <v>11.269686111975</v>
      </c>
      <c r="W16618">
        <v>0</v>
      </c>
    </row>
    <row r="16619" spans="3:23" x14ac:dyDescent="0.35">
      <c r="C16619" s="12">
        <v>43862</v>
      </c>
      <c r="D16619" s="12">
        <v>43890</v>
      </c>
      <c r="E16619" t="s">
        <v>20</v>
      </c>
      <c r="F16619" t="s">
        <v>59</v>
      </c>
      <c r="G16619" t="s">
        <v>59</v>
      </c>
      <c r="H16619" t="s">
        <v>87</v>
      </c>
      <c r="I16619" t="s">
        <v>61</v>
      </c>
      <c r="J16619" t="s">
        <v>62</v>
      </c>
      <c r="K16619" t="s">
        <v>63</v>
      </c>
      <c r="L16619" t="s">
        <v>64</v>
      </c>
      <c r="M16619" t="s">
        <v>82</v>
      </c>
      <c r="N16619" t="s">
        <v>592</v>
      </c>
      <c r="O16619" t="s">
        <v>592</v>
      </c>
      <c r="P16619" t="s">
        <v>615</v>
      </c>
      <c r="Q16619" t="s">
        <v>616</v>
      </c>
      <c r="R16619" t="s">
        <v>70</v>
      </c>
      <c r="S16619">
        <v>1455.8579643014</v>
      </c>
      <c r="T16619">
        <v>0.30469453711937</v>
      </c>
      <c r="U16619">
        <v>19.989999999999998</v>
      </c>
      <c r="V16619">
        <v>72.829312871504001</v>
      </c>
      <c r="W16619">
        <v>0</v>
      </c>
    </row>
    <row r="16620" spans="3:23" x14ac:dyDescent="0.35">
      <c r="C16620" s="12">
        <v>44197</v>
      </c>
      <c r="D16620" s="12">
        <v>44227</v>
      </c>
      <c r="E16620" t="s">
        <v>21</v>
      </c>
      <c r="F16620" t="s">
        <v>59</v>
      </c>
      <c r="G16620" t="s">
        <v>59</v>
      </c>
      <c r="H16620" t="s">
        <v>76</v>
      </c>
      <c r="I16620" t="s">
        <v>61</v>
      </c>
      <c r="J16620" t="s">
        <v>62</v>
      </c>
      <c r="K16620" t="s">
        <v>63</v>
      </c>
      <c r="L16620" t="s">
        <v>64</v>
      </c>
      <c r="M16620" t="s">
        <v>88</v>
      </c>
      <c r="N16620" t="s">
        <v>89</v>
      </c>
      <c r="O16620" t="s">
        <v>67</v>
      </c>
      <c r="P16620" t="s">
        <v>360</v>
      </c>
      <c r="Q16620" t="s">
        <v>361</v>
      </c>
      <c r="R16620" t="s">
        <v>70</v>
      </c>
      <c r="S16620">
        <v>1454.663927865</v>
      </c>
      <c r="T16620">
        <v>0.80328302236688998</v>
      </c>
      <c r="U16620">
        <v>61.931661159058997</v>
      </c>
      <c r="V16620">
        <v>23.488211048126001</v>
      </c>
      <c r="W16620">
        <v>0</v>
      </c>
    </row>
    <row r="16621" spans="3:23" x14ac:dyDescent="0.35">
      <c r="C16621" s="12">
        <v>44409</v>
      </c>
      <c r="D16621" s="12">
        <v>44439</v>
      </c>
      <c r="E16621" t="s">
        <v>21</v>
      </c>
      <c r="F16621" t="s">
        <v>59</v>
      </c>
      <c r="G16621" t="s">
        <v>59</v>
      </c>
      <c r="H16621" t="s">
        <v>60</v>
      </c>
      <c r="I16621" t="s">
        <v>61</v>
      </c>
      <c r="J16621" t="s">
        <v>62</v>
      </c>
      <c r="K16621" t="s">
        <v>63</v>
      </c>
      <c r="L16621" t="s">
        <v>64</v>
      </c>
      <c r="M16621" t="s">
        <v>82</v>
      </c>
      <c r="N16621" t="s">
        <v>511</v>
      </c>
      <c r="O16621" t="s">
        <v>511</v>
      </c>
      <c r="P16621" t="s">
        <v>514</v>
      </c>
      <c r="Q16621" t="s">
        <v>515</v>
      </c>
      <c r="R16621" t="s">
        <v>70</v>
      </c>
      <c r="S16621">
        <v>1453.3992027029999</v>
      </c>
      <c r="T16621">
        <v>0.77292482213575997</v>
      </c>
      <c r="U16621">
        <v>27.99</v>
      </c>
      <c r="V16621">
        <v>51.925659260559001</v>
      </c>
      <c r="W16621">
        <v>0</v>
      </c>
    </row>
    <row r="16622" spans="3:23" x14ac:dyDescent="0.35">
      <c r="C16622" s="12">
        <v>44378</v>
      </c>
      <c r="D16622" s="12">
        <v>44408</v>
      </c>
      <c r="E16622" t="s">
        <v>21</v>
      </c>
      <c r="F16622" t="s">
        <v>59</v>
      </c>
      <c r="G16622" t="s">
        <v>59</v>
      </c>
      <c r="H16622" t="s">
        <v>76</v>
      </c>
      <c r="I16622" t="s">
        <v>61</v>
      </c>
      <c r="J16622" t="s">
        <v>62</v>
      </c>
      <c r="K16622" t="s">
        <v>63</v>
      </c>
      <c r="L16622" t="s">
        <v>64</v>
      </c>
      <c r="M16622" t="s">
        <v>77</v>
      </c>
      <c r="N16622" t="s">
        <v>107</v>
      </c>
      <c r="O16622" t="s">
        <v>108</v>
      </c>
      <c r="P16622" t="s">
        <v>298</v>
      </c>
      <c r="Q16622" t="s">
        <v>299</v>
      </c>
      <c r="R16622" t="s">
        <v>70</v>
      </c>
      <c r="S16622">
        <v>1452.1513552642</v>
      </c>
      <c r="T16622">
        <v>8.3256782163247003</v>
      </c>
      <c r="U16622">
        <v>118.15989032374</v>
      </c>
      <c r="V16622">
        <v>12.289714820194</v>
      </c>
      <c r="W16622">
        <v>0</v>
      </c>
    </row>
    <row r="16623" spans="3:23" x14ac:dyDescent="0.35">
      <c r="C16623" s="12">
        <v>43891</v>
      </c>
      <c r="D16623" s="12">
        <v>43921</v>
      </c>
      <c r="E16623" t="s">
        <v>20</v>
      </c>
      <c r="F16623" t="s">
        <v>59</v>
      </c>
      <c r="G16623" t="s">
        <v>59</v>
      </c>
      <c r="H16623" t="s">
        <v>87</v>
      </c>
      <c r="I16623" t="s">
        <v>61</v>
      </c>
      <c r="J16623" t="s">
        <v>62</v>
      </c>
      <c r="K16623" t="s">
        <v>63</v>
      </c>
      <c r="L16623" t="s">
        <v>64</v>
      </c>
      <c r="M16623" t="s">
        <v>82</v>
      </c>
      <c r="N16623" t="s">
        <v>435</v>
      </c>
      <c r="O16623" t="s">
        <v>436</v>
      </c>
      <c r="P16623" t="s">
        <v>437</v>
      </c>
      <c r="Q16623" t="s">
        <v>438</v>
      </c>
      <c r="R16623" t="s">
        <v>70</v>
      </c>
      <c r="S16623">
        <v>1452.0878573339</v>
      </c>
      <c r="T16623">
        <v>0.17623194329087</v>
      </c>
      <c r="U16623">
        <v>58.870439617011002</v>
      </c>
      <c r="V16623">
        <v>24.665823234558001</v>
      </c>
      <c r="W16623">
        <v>0</v>
      </c>
    </row>
    <row r="16624" spans="3:23" x14ac:dyDescent="0.35">
      <c r="C16624" s="12">
        <v>44166</v>
      </c>
      <c r="D16624" s="12">
        <v>44196</v>
      </c>
      <c r="E16624" t="s">
        <v>21</v>
      </c>
      <c r="F16624" t="s">
        <v>59</v>
      </c>
      <c r="G16624" t="s">
        <v>59</v>
      </c>
      <c r="H16624" t="s">
        <v>76</v>
      </c>
      <c r="I16624" t="s">
        <v>61</v>
      </c>
      <c r="J16624" t="s">
        <v>62</v>
      </c>
      <c r="K16624" t="s">
        <v>63</v>
      </c>
      <c r="L16624" t="s">
        <v>64</v>
      </c>
      <c r="M16624" t="s">
        <v>82</v>
      </c>
      <c r="N16624" t="s">
        <v>432</v>
      </c>
      <c r="O16624" t="s">
        <v>432</v>
      </c>
      <c r="P16624" t="s">
        <v>433</v>
      </c>
      <c r="Q16624" t="s">
        <v>434</v>
      </c>
      <c r="R16624" t="s">
        <v>70</v>
      </c>
      <c r="S16624">
        <v>1451.02</v>
      </c>
      <c r="T16624">
        <v>3.4030505550540999</v>
      </c>
      <c r="U16624">
        <v>27.915396928002</v>
      </c>
      <c r="V16624">
        <v>51.979199999999999</v>
      </c>
      <c r="W16624">
        <v>0</v>
      </c>
    </row>
    <row r="16625" spans="3:23" x14ac:dyDescent="0.35">
      <c r="C16625" s="12">
        <v>43525</v>
      </c>
      <c r="D16625" s="12">
        <v>43555</v>
      </c>
      <c r="E16625" t="s">
        <v>75</v>
      </c>
      <c r="F16625" t="s">
        <v>59</v>
      </c>
      <c r="G16625" t="s">
        <v>59</v>
      </c>
      <c r="H16625" t="s">
        <v>76</v>
      </c>
      <c r="I16625" t="s">
        <v>61</v>
      </c>
      <c r="J16625" t="s">
        <v>62</v>
      </c>
      <c r="K16625" t="s">
        <v>63</v>
      </c>
      <c r="L16625" t="s">
        <v>64</v>
      </c>
      <c r="M16625" t="s">
        <v>82</v>
      </c>
      <c r="N16625" t="s">
        <v>486</v>
      </c>
      <c r="O16625" t="s">
        <v>487</v>
      </c>
      <c r="P16625" t="s">
        <v>595</v>
      </c>
      <c r="Q16625" t="s">
        <v>596</v>
      </c>
      <c r="R16625" t="s">
        <v>70</v>
      </c>
      <c r="S16625">
        <v>1450</v>
      </c>
      <c r="T16625">
        <v>0.82088834738477001</v>
      </c>
      <c r="U16625">
        <v>290.11604641857002</v>
      </c>
      <c r="V16625">
        <v>4.9980000000000002</v>
      </c>
      <c r="W16625">
        <v>0</v>
      </c>
    </row>
    <row r="16626" spans="3:23" x14ac:dyDescent="0.35">
      <c r="C16626" s="12">
        <v>44044</v>
      </c>
      <c r="D16626" s="12">
        <v>44074</v>
      </c>
      <c r="E16626" t="s">
        <v>20</v>
      </c>
      <c r="F16626" t="s">
        <v>59</v>
      </c>
      <c r="G16626" t="s">
        <v>59</v>
      </c>
      <c r="H16626" t="s">
        <v>87</v>
      </c>
      <c r="I16626" t="s">
        <v>61</v>
      </c>
      <c r="J16626" t="s">
        <v>62</v>
      </c>
      <c r="K16626" t="s">
        <v>63</v>
      </c>
      <c r="L16626" t="s">
        <v>64</v>
      </c>
      <c r="M16626" t="s">
        <v>82</v>
      </c>
      <c r="N16626" t="s">
        <v>653</v>
      </c>
      <c r="O16626" t="s">
        <v>653</v>
      </c>
      <c r="P16626" t="s">
        <v>654</v>
      </c>
      <c r="Q16626" t="s">
        <v>655</v>
      </c>
      <c r="R16626" t="s">
        <v>70</v>
      </c>
      <c r="S16626">
        <v>1449.8098440000001</v>
      </c>
      <c r="T16626">
        <v>8.3589435410918997E-2</v>
      </c>
      <c r="U16626">
        <v>34.533095238095001</v>
      </c>
      <c r="V16626">
        <v>41.983199999999997</v>
      </c>
      <c r="W16626">
        <v>0</v>
      </c>
    </row>
    <row r="16627" spans="3:23" x14ac:dyDescent="0.35">
      <c r="C16627" s="12">
        <v>43556</v>
      </c>
      <c r="D16627" s="12">
        <v>43585</v>
      </c>
      <c r="E16627" t="s">
        <v>75</v>
      </c>
      <c r="F16627" t="s">
        <v>59</v>
      </c>
      <c r="G16627" t="s">
        <v>59</v>
      </c>
      <c r="H16627" t="s">
        <v>60</v>
      </c>
      <c r="I16627" t="s">
        <v>61</v>
      </c>
      <c r="J16627" t="s">
        <v>62</v>
      </c>
      <c r="K16627" t="s">
        <v>63</v>
      </c>
      <c r="L16627" t="s">
        <v>64</v>
      </c>
      <c r="M16627" t="s">
        <v>82</v>
      </c>
      <c r="N16627" t="s">
        <v>486</v>
      </c>
      <c r="O16627" t="s">
        <v>487</v>
      </c>
      <c r="P16627" t="s">
        <v>488</v>
      </c>
      <c r="Q16627" t="s">
        <v>489</v>
      </c>
      <c r="R16627" t="s">
        <v>70</v>
      </c>
      <c r="S16627">
        <v>1448.8636695458999</v>
      </c>
      <c r="T16627">
        <v>1.6525639718851</v>
      </c>
      <c r="U16627">
        <v>31.628326299878999</v>
      </c>
      <c r="V16627">
        <v>45.809052803135003</v>
      </c>
      <c r="W16627">
        <v>0</v>
      </c>
    </row>
    <row r="16628" spans="3:23" x14ac:dyDescent="0.35">
      <c r="C16628" s="12">
        <v>43800</v>
      </c>
      <c r="D16628" s="12">
        <v>43830</v>
      </c>
      <c r="E16628" t="s">
        <v>20</v>
      </c>
      <c r="F16628" t="s">
        <v>59</v>
      </c>
      <c r="G16628" t="s">
        <v>59</v>
      </c>
      <c r="H16628" t="s">
        <v>87</v>
      </c>
      <c r="I16628" t="s">
        <v>61</v>
      </c>
      <c r="J16628" t="s">
        <v>62</v>
      </c>
      <c r="K16628" t="s">
        <v>63</v>
      </c>
      <c r="L16628" t="s">
        <v>64</v>
      </c>
      <c r="M16628" t="s">
        <v>65</v>
      </c>
      <c r="N16628" t="s">
        <v>66</v>
      </c>
      <c r="O16628" t="s">
        <v>67</v>
      </c>
      <c r="P16628" t="s">
        <v>401</v>
      </c>
      <c r="Q16628" t="s">
        <v>402</v>
      </c>
      <c r="R16628" t="s">
        <v>70</v>
      </c>
      <c r="S16628">
        <v>1447.8673700101999</v>
      </c>
      <c r="T16628">
        <v>0.14516970632522</v>
      </c>
      <c r="U16628">
        <v>319.92691887133998</v>
      </c>
      <c r="V16628">
        <v>4.5256190855026004</v>
      </c>
      <c r="W16628">
        <v>0</v>
      </c>
    </row>
    <row r="16629" spans="3:23" x14ac:dyDescent="0.35">
      <c r="C16629" s="12">
        <v>43678</v>
      </c>
      <c r="D16629" s="12">
        <v>43708</v>
      </c>
      <c r="E16629" t="s">
        <v>75</v>
      </c>
      <c r="F16629" t="s">
        <v>59</v>
      </c>
      <c r="G16629" t="s">
        <v>59</v>
      </c>
      <c r="H16629" t="s">
        <v>60</v>
      </c>
      <c r="I16629" t="s">
        <v>61</v>
      </c>
      <c r="J16629" t="s">
        <v>62</v>
      </c>
      <c r="K16629" t="s">
        <v>63</v>
      </c>
      <c r="L16629" t="s">
        <v>64</v>
      </c>
      <c r="M16629" t="s">
        <v>77</v>
      </c>
      <c r="N16629" t="s">
        <v>78</v>
      </c>
      <c r="O16629" t="s">
        <v>79</v>
      </c>
      <c r="P16629" t="s">
        <v>651</v>
      </c>
      <c r="Q16629" t="s">
        <v>652</v>
      </c>
      <c r="R16629" t="s">
        <v>70</v>
      </c>
      <c r="S16629">
        <v>1447.5866928278999</v>
      </c>
      <c r="T16629">
        <v>0.46910220826660998</v>
      </c>
      <c r="U16629">
        <v>45.775555706025003</v>
      </c>
      <c r="V16629">
        <v>31.623574427462</v>
      </c>
      <c r="W16629">
        <v>0</v>
      </c>
    </row>
    <row r="16630" spans="3:23" x14ac:dyDescent="0.35">
      <c r="C16630" s="12">
        <v>43617</v>
      </c>
      <c r="D16630" s="12">
        <v>43646</v>
      </c>
      <c r="E16630" t="s">
        <v>75</v>
      </c>
      <c r="F16630" t="s">
        <v>59</v>
      </c>
      <c r="G16630" t="s">
        <v>59</v>
      </c>
      <c r="H16630" t="s">
        <v>60</v>
      </c>
      <c r="I16630" t="s">
        <v>61</v>
      </c>
      <c r="J16630" t="s">
        <v>62</v>
      </c>
      <c r="K16630" t="s">
        <v>63</v>
      </c>
      <c r="L16630" t="s">
        <v>64</v>
      </c>
      <c r="M16630" t="s">
        <v>82</v>
      </c>
      <c r="N16630" t="s">
        <v>496</v>
      </c>
      <c r="O16630" t="s">
        <v>497</v>
      </c>
      <c r="P16630" t="s">
        <v>498</v>
      </c>
      <c r="Q16630" t="s">
        <v>499</v>
      </c>
      <c r="R16630" t="s">
        <v>70</v>
      </c>
      <c r="S16630">
        <v>1447.5167077094</v>
      </c>
      <c r="T16630">
        <v>0.58502331723028</v>
      </c>
      <c r="U16630">
        <v>33.292737021853</v>
      </c>
      <c r="V16630">
        <v>43.478453176117</v>
      </c>
      <c r="W16630">
        <v>0</v>
      </c>
    </row>
    <row r="16631" spans="3:23" x14ac:dyDescent="0.35">
      <c r="C16631" s="12">
        <v>43800</v>
      </c>
      <c r="D16631" s="12">
        <v>43830</v>
      </c>
      <c r="E16631" t="s">
        <v>20</v>
      </c>
      <c r="F16631" t="s">
        <v>59</v>
      </c>
      <c r="G16631" t="s">
        <v>59</v>
      </c>
      <c r="H16631" t="s">
        <v>87</v>
      </c>
      <c r="I16631" t="s">
        <v>61</v>
      </c>
      <c r="J16631" t="s">
        <v>62</v>
      </c>
      <c r="K16631" t="s">
        <v>63</v>
      </c>
      <c r="L16631" t="s">
        <v>64</v>
      </c>
      <c r="M16631" t="s">
        <v>82</v>
      </c>
      <c r="N16631" t="s">
        <v>426</v>
      </c>
      <c r="O16631" t="s">
        <v>427</v>
      </c>
      <c r="P16631" t="s">
        <v>428</v>
      </c>
      <c r="Q16631" t="s">
        <v>429</v>
      </c>
      <c r="R16631" t="s">
        <v>70</v>
      </c>
      <c r="S16631">
        <v>1445.9048397935001</v>
      </c>
      <c r="T16631">
        <v>1.3248918218309</v>
      </c>
      <c r="U16631">
        <v>39.744603766676001</v>
      </c>
      <c r="V16631">
        <v>36.379903251313998</v>
      </c>
      <c r="W16631">
        <v>0</v>
      </c>
    </row>
    <row r="16632" spans="3:23" x14ac:dyDescent="0.35">
      <c r="C16632" s="12">
        <v>43709</v>
      </c>
      <c r="D16632" s="12">
        <v>43738</v>
      </c>
      <c r="E16632" t="s">
        <v>75</v>
      </c>
      <c r="F16632" t="s">
        <v>59</v>
      </c>
      <c r="G16632" t="s">
        <v>59</v>
      </c>
      <c r="H16632" t="s">
        <v>60</v>
      </c>
      <c r="I16632" t="s">
        <v>61</v>
      </c>
      <c r="J16632" t="s">
        <v>62</v>
      </c>
      <c r="K16632" t="s">
        <v>63</v>
      </c>
      <c r="L16632" t="s">
        <v>64</v>
      </c>
      <c r="M16632" t="s">
        <v>82</v>
      </c>
      <c r="N16632" t="s">
        <v>569</v>
      </c>
      <c r="O16632" t="s">
        <v>569</v>
      </c>
      <c r="P16632" t="s">
        <v>570</v>
      </c>
      <c r="Q16632" t="s">
        <v>571</v>
      </c>
      <c r="R16632" t="s">
        <v>70</v>
      </c>
      <c r="S16632">
        <v>1445.8654325868999</v>
      </c>
      <c r="T16632">
        <v>2.4497131469279001</v>
      </c>
      <c r="U16632">
        <v>53.056818983549</v>
      </c>
      <c r="V16632">
        <v>27.251264970015999</v>
      </c>
      <c r="W16632">
        <v>0</v>
      </c>
    </row>
    <row r="16633" spans="3:23" x14ac:dyDescent="0.35">
      <c r="C16633" s="12">
        <v>44105</v>
      </c>
      <c r="D16633" s="12">
        <v>44135</v>
      </c>
      <c r="E16633" t="s">
        <v>21</v>
      </c>
      <c r="F16633" t="s">
        <v>59</v>
      </c>
      <c r="G16633" t="s">
        <v>59</v>
      </c>
      <c r="H16633" t="s">
        <v>60</v>
      </c>
      <c r="I16633" t="s">
        <v>61</v>
      </c>
      <c r="J16633" t="s">
        <v>62</v>
      </c>
      <c r="K16633" t="s">
        <v>63</v>
      </c>
      <c r="L16633" t="s">
        <v>64</v>
      </c>
      <c r="M16633" t="s">
        <v>82</v>
      </c>
      <c r="N16633" t="s">
        <v>569</v>
      </c>
      <c r="O16633" t="s">
        <v>569</v>
      </c>
      <c r="P16633" t="s">
        <v>627</v>
      </c>
      <c r="Q16633" t="s">
        <v>628</v>
      </c>
      <c r="R16633" t="s">
        <v>70</v>
      </c>
      <c r="S16633">
        <v>1445.1017280000001</v>
      </c>
      <c r="T16633">
        <v>0.49904979168220998</v>
      </c>
      <c r="U16633">
        <v>28.346666666667002</v>
      </c>
      <c r="V16633">
        <v>50.979599999999998</v>
      </c>
      <c r="W16633">
        <v>0</v>
      </c>
    </row>
    <row r="16634" spans="3:23" x14ac:dyDescent="0.35">
      <c r="C16634" s="12">
        <v>44075</v>
      </c>
      <c r="D16634" s="12">
        <v>44104</v>
      </c>
      <c r="E16634" t="s">
        <v>20</v>
      </c>
      <c r="F16634" t="s">
        <v>59</v>
      </c>
      <c r="G16634" t="s">
        <v>59</v>
      </c>
      <c r="H16634" t="s">
        <v>87</v>
      </c>
      <c r="I16634" t="s">
        <v>61</v>
      </c>
      <c r="J16634" t="s">
        <v>62</v>
      </c>
      <c r="K16634" t="s">
        <v>63</v>
      </c>
      <c r="L16634" t="s">
        <v>64</v>
      </c>
      <c r="M16634" t="s">
        <v>82</v>
      </c>
      <c r="N16634" t="s">
        <v>124</v>
      </c>
      <c r="O16634" t="s">
        <v>108</v>
      </c>
      <c r="P16634" t="s">
        <v>574</v>
      </c>
      <c r="Q16634" t="s">
        <v>575</v>
      </c>
      <c r="R16634" t="s">
        <v>70</v>
      </c>
      <c r="S16634">
        <v>1444.37202</v>
      </c>
      <c r="T16634">
        <v>0.12964436424848999</v>
      </c>
      <c r="U16634">
        <v>131.35909090909001</v>
      </c>
      <c r="V16634">
        <v>10.9956</v>
      </c>
      <c r="W16634">
        <v>0</v>
      </c>
    </row>
    <row r="16635" spans="3:23" x14ac:dyDescent="0.35">
      <c r="C16635" s="12">
        <v>43617</v>
      </c>
      <c r="D16635" s="12">
        <v>43646</v>
      </c>
      <c r="E16635" t="s">
        <v>75</v>
      </c>
      <c r="F16635" t="s">
        <v>59</v>
      </c>
      <c r="G16635" t="s">
        <v>59</v>
      </c>
      <c r="H16635" t="s">
        <v>76</v>
      </c>
      <c r="I16635" t="s">
        <v>61</v>
      </c>
      <c r="J16635" t="s">
        <v>62</v>
      </c>
      <c r="K16635" t="s">
        <v>63</v>
      </c>
      <c r="L16635" t="s">
        <v>64</v>
      </c>
      <c r="M16635" t="s">
        <v>82</v>
      </c>
      <c r="N16635" t="s">
        <v>536</v>
      </c>
      <c r="O16635" t="s">
        <v>537</v>
      </c>
      <c r="P16635" t="s">
        <v>548</v>
      </c>
      <c r="Q16635" t="s">
        <v>549</v>
      </c>
      <c r="R16635" t="s">
        <v>70</v>
      </c>
      <c r="S16635">
        <v>1443.1813274860001</v>
      </c>
      <c r="T16635">
        <v>0.75235081516003</v>
      </c>
      <c r="U16635">
        <v>35.964385754302</v>
      </c>
      <c r="V16635">
        <v>40.128068288039998</v>
      </c>
      <c r="W16635">
        <v>0</v>
      </c>
    </row>
    <row r="16636" spans="3:23" x14ac:dyDescent="0.35">
      <c r="C16636" s="12">
        <v>44044</v>
      </c>
      <c r="D16636" s="12">
        <v>44074</v>
      </c>
      <c r="E16636" t="s">
        <v>20</v>
      </c>
      <c r="F16636" t="s">
        <v>59</v>
      </c>
      <c r="G16636" t="s">
        <v>59</v>
      </c>
      <c r="H16636" t="s">
        <v>60</v>
      </c>
      <c r="I16636" t="s">
        <v>61</v>
      </c>
      <c r="J16636" t="s">
        <v>62</v>
      </c>
      <c r="K16636" t="s">
        <v>63</v>
      </c>
      <c r="L16636" t="s">
        <v>64</v>
      </c>
      <c r="M16636" t="s">
        <v>77</v>
      </c>
      <c r="N16636" t="s">
        <v>78</v>
      </c>
      <c r="O16636" t="s">
        <v>79</v>
      </c>
      <c r="P16636" t="s">
        <v>651</v>
      </c>
      <c r="Q16636" t="s">
        <v>652</v>
      </c>
      <c r="R16636" t="s">
        <v>70</v>
      </c>
      <c r="S16636">
        <v>1443.0016748872999</v>
      </c>
      <c r="T16636">
        <v>0.23121759533381001</v>
      </c>
      <c r="U16636">
        <v>49.99</v>
      </c>
      <c r="V16636">
        <v>28.865806659078999</v>
      </c>
      <c r="W16636">
        <v>0</v>
      </c>
    </row>
    <row r="16637" spans="3:23" x14ac:dyDescent="0.35">
      <c r="C16637" s="12">
        <v>43405</v>
      </c>
      <c r="D16637" s="12">
        <v>43434</v>
      </c>
      <c r="E16637" t="s">
        <v>75</v>
      </c>
      <c r="F16637" t="s">
        <v>59</v>
      </c>
      <c r="G16637" t="s">
        <v>59</v>
      </c>
      <c r="H16637" t="s">
        <v>76</v>
      </c>
      <c r="I16637" t="s">
        <v>61</v>
      </c>
      <c r="J16637" t="s">
        <v>62</v>
      </c>
      <c r="K16637" t="s">
        <v>63</v>
      </c>
      <c r="L16637" t="s">
        <v>64</v>
      </c>
      <c r="M16637" t="s">
        <v>82</v>
      </c>
      <c r="N16637" t="s">
        <v>486</v>
      </c>
      <c r="O16637" t="s">
        <v>487</v>
      </c>
      <c r="P16637" t="s">
        <v>595</v>
      </c>
      <c r="Q16637" t="s">
        <v>596</v>
      </c>
      <c r="R16637" t="s">
        <v>70</v>
      </c>
      <c r="S16637">
        <v>1442.5406142867</v>
      </c>
      <c r="T16637">
        <v>0.82088834738477001</v>
      </c>
      <c r="U16637">
        <v>288.41706715586997</v>
      </c>
      <c r="V16637">
        <v>5.0015785421847996</v>
      </c>
      <c r="W16637">
        <v>0</v>
      </c>
    </row>
    <row r="16638" spans="3:23" x14ac:dyDescent="0.35">
      <c r="C16638" s="12">
        <v>44440</v>
      </c>
      <c r="D16638" s="12">
        <v>44469</v>
      </c>
      <c r="E16638" t="s">
        <v>21</v>
      </c>
      <c r="F16638" t="s">
        <v>59</v>
      </c>
      <c r="G16638" t="s">
        <v>59</v>
      </c>
      <c r="H16638" t="s">
        <v>87</v>
      </c>
      <c r="I16638" t="s">
        <v>61</v>
      </c>
      <c r="J16638" t="s">
        <v>62</v>
      </c>
      <c r="K16638" t="s">
        <v>63</v>
      </c>
      <c r="L16638" t="s">
        <v>64</v>
      </c>
      <c r="M16638" t="s">
        <v>82</v>
      </c>
      <c r="N16638" t="s">
        <v>592</v>
      </c>
      <c r="O16638" t="s">
        <v>592</v>
      </c>
      <c r="P16638" t="s">
        <v>615</v>
      </c>
      <c r="Q16638" t="s">
        <v>616</v>
      </c>
      <c r="R16638" t="s">
        <v>70</v>
      </c>
      <c r="S16638">
        <v>1442.4820768062</v>
      </c>
      <c r="T16638">
        <v>0.35346820343603003</v>
      </c>
      <c r="U16638">
        <v>20.013528116537</v>
      </c>
      <c r="V16638">
        <v>72.075351652479</v>
      </c>
      <c r="W16638">
        <v>0</v>
      </c>
    </row>
    <row r="16639" spans="3:23" x14ac:dyDescent="0.35">
      <c r="C16639" s="12">
        <v>44317</v>
      </c>
      <c r="D16639" s="12">
        <v>44347</v>
      </c>
      <c r="E16639" t="s">
        <v>21</v>
      </c>
      <c r="F16639" t="s">
        <v>59</v>
      </c>
      <c r="G16639" t="s">
        <v>59</v>
      </c>
      <c r="H16639" t="s">
        <v>87</v>
      </c>
      <c r="I16639" t="s">
        <v>61</v>
      </c>
      <c r="J16639" t="s">
        <v>62</v>
      </c>
      <c r="K16639" t="s">
        <v>63</v>
      </c>
      <c r="L16639" t="s">
        <v>64</v>
      </c>
      <c r="M16639" t="s">
        <v>88</v>
      </c>
      <c r="N16639" t="s">
        <v>89</v>
      </c>
      <c r="O16639" t="s">
        <v>67</v>
      </c>
      <c r="P16639" t="s">
        <v>283</v>
      </c>
      <c r="Q16639" t="s">
        <v>284</v>
      </c>
      <c r="R16639" t="s">
        <v>70</v>
      </c>
      <c r="S16639">
        <v>1441.8961844466</v>
      </c>
      <c r="T16639">
        <v>0.46918790574960001</v>
      </c>
      <c r="U16639">
        <v>26.922391912643999</v>
      </c>
      <c r="V16639">
        <v>53.557506670475</v>
      </c>
      <c r="W16639">
        <v>0</v>
      </c>
    </row>
    <row r="16640" spans="3:23" x14ac:dyDescent="0.35">
      <c r="C16640" s="12">
        <v>44228</v>
      </c>
      <c r="D16640" s="12">
        <v>44255</v>
      </c>
      <c r="E16640" t="s">
        <v>21</v>
      </c>
      <c r="F16640" t="s">
        <v>59</v>
      </c>
      <c r="G16640" t="s">
        <v>59</v>
      </c>
      <c r="H16640" t="s">
        <v>87</v>
      </c>
      <c r="I16640" t="s">
        <v>61</v>
      </c>
      <c r="J16640" t="s">
        <v>62</v>
      </c>
      <c r="K16640" t="s">
        <v>63</v>
      </c>
      <c r="L16640" t="s">
        <v>64</v>
      </c>
      <c r="M16640" t="s">
        <v>96</v>
      </c>
      <c r="N16640" t="s">
        <v>111</v>
      </c>
      <c r="O16640" t="s">
        <v>112</v>
      </c>
      <c r="P16640" t="s">
        <v>391</v>
      </c>
      <c r="Q16640" t="s">
        <v>392</v>
      </c>
      <c r="R16640" t="s">
        <v>70</v>
      </c>
      <c r="S16640">
        <v>1441.8474614764</v>
      </c>
      <c r="T16640">
        <v>0.50519442265938996</v>
      </c>
      <c r="U16640">
        <v>73.523090369328003</v>
      </c>
      <c r="V16640">
        <v>19.610811436700999</v>
      </c>
      <c r="W16640">
        <v>0</v>
      </c>
    </row>
    <row r="16641" spans="3:23" x14ac:dyDescent="0.35">
      <c r="C16641" s="12">
        <v>44348</v>
      </c>
      <c r="D16641" s="12">
        <v>44377</v>
      </c>
      <c r="E16641" t="s">
        <v>21</v>
      </c>
      <c r="F16641" t="s">
        <v>59</v>
      </c>
      <c r="G16641" t="s">
        <v>59</v>
      </c>
      <c r="H16641" t="s">
        <v>87</v>
      </c>
      <c r="I16641" t="s">
        <v>61</v>
      </c>
      <c r="J16641" t="s">
        <v>62</v>
      </c>
      <c r="K16641" t="s">
        <v>63</v>
      </c>
      <c r="L16641" t="s">
        <v>64</v>
      </c>
      <c r="M16641" t="s">
        <v>82</v>
      </c>
      <c r="N16641" t="s">
        <v>592</v>
      </c>
      <c r="O16641" t="s">
        <v>592</v>
      </c>
      <c r="P16641" t="s">
        <v>615</v>
      </c>
      <c r="Q16641" t="s">
        <v>616</v>
      </c>
      <c r="R16641" t="s">
        <v>70</v>
      </c>
      <c r="S16641">
        <v>1441.2982715778001</v>
      </c>
      <c r="T16641">
        <v>0.35650762760151</v>
      </c>
      <c r="U16641">
        <v>19.858204403405001</v>
      </c>
      <c r="V16641">
        <v>72.579486155891004</v>
      </c>
      <c r="W16641">
        <v>0</v>
      </c>
    </row>
    <row r="16642" spans="3:23" x14ac:dyDescent="0.35">
      <c r="C16642" s="12">
        <v>44287</v>
      </c>
      <c r="D16642" s="12">
        <v>44316</v>
      </c>
      <c r="E16642" t="s">
        <v>21</v>
      </c>
      <c r="F16642" t="s">
        <v>59</v>
      </c>
      <c r="G16642" t="s">
        <v>59</v>
      </c>
      <c r="H16642" t="s">
        <v>76</v>
      </c>
      <c r="I16642" t="s">
        <v>61</v>
      </c>
      <c r="J16642" t="s">
        <v>62</v>
      </c>
      <c r="K16642" t="s">
        <v>63</v>
      </c>
      <c r="L16642" t="s">
        <v>64</v>
      </c>
      <c r="M16642" t="s">
        <v>82</v>
      </c>
      <c r="N16642" t="s">
        <v>432</v>
      </c>
      <c r="O16642" t="s">
        <v>432</v>
      </c>
      <c r="P16642" t="s">
        <v>433</v>
      </c>
      <c r="Q16642" t="s">
        <v>434</v>
      </c>
      <c r="R16642" t="s">
        <v>70</v>
      </c>
      <c r="S16642">
        <v>1440.98</v>
      </c>
      <c r="T16642">
        <v>3.4388721398442001</v>
      </c>
      <c r="U16642">
        <v>24.854424528431998</v>
      </c>
      <c r="V16642">
        <v>57.976799999999997</v>
      </c>
      <c r="W16642">
        <v>0</v>
      </c>
    </row>
    <row r="16643" spans="3:23" x14ac:dyDescent="0.35">
      <c r="C16643" s="12">
        <v>43862</v>
      </c>
      <c r="D16643" s="12">
        <v>43890</v>
      </c>
      <c r="E16643" t="s">
        <v>20</v>
      </c>
      <c r="F16643" t="s">
        <v>59</v>
      </c>
      <c r="G16643" t="s">
        <v>59</v>
      </c>
      <c r="H16643" t="s">
        <v>60</v>
      </c>
      <c r="I16643" t="s">
        <v>61</v>
      </c>
      <c r="J16643" t="s">
        <v>62</v>
      </c>
      <c r="K16643" t="s">
        <v>63</v>
      </c>
      <c r="L16643" t="s">
        <v>64</v>
      </c>
      <c r="M16643" t="s">
        <v>82</v>
      </c>
      <c r="N16643" t="s">
        <v>120</v>
      </c>
      <c r="O16643" t="s">
        <v>121</v>
      </c>
      <c r="P16643" t="s">
        <v>560</v>
      </c>
      <c r="Q16643" t="s">
        <v>561</v>
      </c>
      <c r="R16643" t="s">
        <v>70</v>
      </c>
      <c r="S16643">
        <v>1440.6091733812</v>
      </c>
      <c r="T16643">
        <v>0.18337883141604</v>
      </c>
      <c r="U16643">
        <v>62.686794304932</v>
      </c>
      <c r="V16643">
        <v>22.981063066863999</v>
      </c>
      <c r="W16643">
        <v>0</v>
      </c>
    </row>
    <row r="16644" spans="3:23" x14ac:dyDescent="0.35">
      <c r="C16644" s="12">
        <v>44256</v>
      </c>
      <c r="D16644" s="12">
        <v>44286</v>
      </c>
      <c r="E16644" t="s">
        <v>21</v>
      </c>
      <c r="F16644" t="s">
        <v>59</v>
      </c>
      <c r="G16644" t="s">
        <v>59</v>
      </c>
      <c r="H16644" t="s">
        <v>60</v>
      </c>
      <c r="I16644" t="s">
        <v>61</v>
      </c>
      <c r="J16644" t="s">
        <v>62</v>
      </c>
      <c r="K16644" t="s">
        <v>63</v>
      </c>
      <c r="L16644" t="s">
        <v>64</v>
      </c>
      <c r="M16644" t="s">
        <v>82</v>
      </c>
      <c r="N16644" t="s">
        <v>379</v>
      </c>
      <c r="O16644" t="s">
        <v>380</v>
      </c>
      <c r="P16644" t="s">
        <v>697</v>
      </c>
      <c r="Q16644" t="s">
        <v>698</v>
      </c>
      <c r="R16644" t="s">
        <v>70</v>
      </c>
      <c r="S16644">
        <v>1439.344032</v>
      </c>
      <c r="T16644">
        <v>0.12717583543138999</v>
      </c>
      <c r="U16644">
        <v>179.99</v>
      </c>
      <c r="V16644">
        <v>7.9968000000000004</v>
      </c>
      <c r="W16644">
        <v>0</v>
      </c>
    </row>
    <row r="16645" spans="3:23" x14ac:dyDescent="0.35">
      <c r="C16645" s="12">
        <v>43739</v>
      </c>
      <c r="D16645" s="12">
        <v>43769</v>
      </c>
      <c r="E16645" t="s">
        <v>20</v>
      </c>
      <c r="F16645" t="s">
        <v>59</v>
      </c>
      <c r="G16645" t="s">
        <v>59</v>
      </c>
      <c r="H16645" t="s">
        <v>60</v>
      </c>
      <c r="I16645" t="s">
        <v>61</v>
      </c>
      <c r="J16645" t="s">
        <v>62</v>
      </c>
      <c r="K16645" t="s">
        <v>63</v>
      </c>
      <c r="L16645" t="s">
        <v>64</v>
      </c>
      <c r="M16645" t="s">
        <v>82</v>
      </c>
      <c r="N16645" t="s">
        <v>601</v>
      </c>
      <c r="O16645" t="s">
        <v>602</v>
      </c>
      <c r="P16645" t="s">
        <v>603</v>
      </c>
      <c r="Q16645" t="s">
        <v>604</v>
      </c>
      <c r="R16645" t="s">
        <v>70</v>
      </c>
      <c r="S16645">
        <v>1437.9745800000001</v>
      </c>
      <c r="T16645">
        <v>0.62335028010882998</v>
      </c>
      <c r="U16645">
        <v>33.454651162791002</v>
      </c>
      <c r="V16645">
        <v>42.982799999999997</v>
      </c>
      <c r="W16645">
        <v>0</v>
      </c>
    </row>
    <row r="16646" spans="3:23" x14ac:dyDescent="0.35">
      <c r="C16646" s="12">
        <v>44317</v>
      </c>
      <c r="D16646" s="12">
        <v>44347</v>
      </c>
      <c r="E16646" t="s">
        <v>21</v>
      </c>
      <c r="F16646" t="s">
        <v>59</v>
      </c>
      <c r="G16646" t="s">
        <v>59</v>
      </c>
      <c r="H16646" t="s">
        <v>76</v>
      </c>
      <c r="I16646" t="s">
        <v>61</v>
      </c>
      <c r="J16646" t="s">
        <v>62</v>
      </c>
      <c r="K16646" t="s">
        <v>63</v>
      </c>
      <c r="L16646" t="s">
        <v>64</v>
      </c>
      <c r="M16646" t="s">
        <v>77</v>
      </c>
      <c r="N16646" t="s">
        <v>107</v>
      </c>
      <c r="O16646" t="s">
        <v>108</v>
      </c>
      <c r="P16646" t="s">
        <v>298</v>
      </c>
      <c r="Q16646" t="s">
        <v>299</v>
      </c>
      <c r="R16646" t="s">
        <v>70</v>
      </c>
      <c r="S16646">
        <v>1437.0385950970999</v>
      </c>
      <c r="T16646">
        <v>11.016292119246</v>
      </c>
      <c r="U16646">
        <v>118.15209684366</v>
      </c>
      <c r="V16646">
        <v>12.162616098118001</v>
      </c>
      <c r="W16646">
        <v>0</v>
      </c>
    </row>
    <row r="16647" spans="3:23" x14ac:dyDescent="0.35">
      <c r="C16647" s="12">
        <v>43525</v>
      </c>
      <c r="D16647" s="12">
        <v>43555</v>
      </c>
      <c r="E16647" t="s">
        <v>75</v>
      </c>
      <c r="F16647" t="s">
        <v>59</v>
      </c>
      <c r="G16647" t="s">
        <v>59</v>
      </c>
      <c r="H16647" t="s">
        <v>87</v>
      </c>
      <c r="I16647" t="s">
        <v>61</v>
      </c>
      <c r="J16647" t="s">
        <v>62</v>
      </c>
      <c r="K16647" t="s">
        <v>63</v>
      </c>
      <c r="L16647" t="s">
        <v>64</v>
      </c>
      <c r="M16647" t="s">
        <v>77</v>
      </c>
      <c r="N16647" t="s">
        <v>107</v>
      </c>
      <c r="O16647" t="s">
        <v>108</v>
      </c>
      <c r="P16647" t="s">
        <v>430</v>
      </c>
      <c r="Q16647" t="s">
        <v>431</v>
      </c>
      <c r="R16647" t="s">
        <v>70</v>
      </c>
      <c r="S16647">
        <v>1436.4987173520999</v>
      </c>
      <c r="T16647">
        <v>0.38030335473510002</v>
      </c>
      <c r="U16647">
        <v>135.58983471174</v>
      </c>
      <c r="V16647">
        <v>10.594442573118</v>
      </c>
      <c r="W16647">
        <v>0</v>
      </c>
    </row>
    <row r="16648" spans="3:23" x14ac:dyDescent="0.35">
      <c r="C16648" s="12">
        <v>43405</v>
      </c>
      <c r="D16648" s="12">
        <v>43434</v>
      </c>
      <c r="E16648" t="s">
        <v>75</v>
      </c>
      <c r="F16648" t="s">
        <v>59</v>
      </c>
      <c r="G16648" t="s">
        <v>59</v>
      </c>
      <c r="H16648" t="s">
        <v>87</v>
      </c>
      <c r="I16648" t="s">
        <v>61</v>
      </c>
      <c r="J16648" t="s">
        <v>62</v>
      </c>
      <c r="K16648" t="s">
        <v>63</v>
      </c>
      <c r="L16648" t="s">
        <v>64</v>
      </c>
      <c r="M16648" t="s">
        <v>82</v>
      </c>
      <c r="N16648" t="s">
        <v>124</v>
      </c>
      <c r="O16648" t="s">
        <v>108</v>
      </c>
      <c r="P16648" t="s">
        <v>574</v>
      </c>
      <c r="Q16648" t="s">
        <v>575</v>
      </c>
      <c r="R16648" t="s">
        <v>70</v>
      </c>
      <c r="S16648">
        <v>1436.1253200000001</v>
      </c>
      <c r="T16648">
        <v>0.12520157817446001</v>
      </c>
      <c r="U16648">
        <v>179.58750000000001</v>
      </c>
      <c r="V16648">
        <v>7.9968000000000004</v>
      </c>
      <c r="W16648">
        <v>0</v>
      </c>
    </row>
    <row r="16649" spans="3:23" x14ac:dyDescent="0.35">
      <c r="C16649" s="12">
        <v>44075</v>
      </c>
      <c r="D16649" s="12">
        <v>44104</v>
      </c>
      <c r="E16649" t="s">
        <v>20</v>
      </c>
      <c r="F16649" t="s">
        <v>59</v>
      </c>
      <c r="G16649" t="s">
        <v>59</v>
      </c>
      <c r="H16649" t="s">
        <v>60</v>
      </c>
      <c r="I16649" t="s">
        <v>61</v>
      </c>
      <c r="J16649" t="s">
        <v>62</v>
      </c>
      <c r="K16649" t="s">
        <v>63</v>
      </c>
      <c r="L16649" t="s">
        <v>64</v>
      </c>
      <c r="M16649" t="s">
        <v>82</v>
      </c>
      <c r="N16649" t="s">
        <v>486</v>
      </c>
      <c r="O16649" t="s">
        <v>487</v>
      </c>
      <c r="P16649" t="s">
        <v>488</v>
      </c>
      <c r="Q16649" t="s">
        <v>489</v>
      </c>
      <c r="R16649" t="s">
        <v>70</v>
      </c>
      <c r="S16649">
        <v>1436.1008445875</v>
      </c>
      <c r="T16649">
        <v>2.4268472419712999</v>
      </c>
      <c r="U16649">
        <v>36.958869156296998</v>
      </c>
      <c r="V16649">
        <v>38.856731208801001</v>
      </c>
      <c r="W16649">
        <v>0</v>
      </c>
    </row>
    <row r="16650" spans="3:23" x14ac:dyDescent="0.35">
      <c r="C16650" s="12">
        <v>43952</v>
      </c>
      <c r="D16650" s="12">
        <v>43982</v>
      </c>
      <c r="E16650" t="s">
        <v>20</v>
      </c>
      <c r="F16650" t="s">
        <v>59</v>
      </c>
      <c r="G16650" t="s">
        <v>59</v>
      </c>
      <c r="H16650" t="s">
        <v>87</v>
      </c>
      <c r="I16650" t="s">
        <v>61</v>
      </c>
      <c r="J16650" t="s">
        <v>62</v>
      </c>
      <c r="K16650" t="s">
        <v>63</v>
      </c>
      <c r="L16650" t="s">
        <v>64</v>
      </c>
      <c r="M16650" t="s">
        <v>65</v>
      </c>
      <c r="N16650" t="s">
        <v>66</v>
      </c>
      <c r="O16650" t="s">
        <v>67</v>
      </c>
      <c r="P16650" t="s">
        <v>401</v>
      </c>
      <c r="Q16650" t="s">
        <v>402</v>
      </c>
      <c r="R16650" t="s">
        <v>70</v>
      </c>
      <c r="S16650">
        <v>1434.4140587559</v>
      </c>
      <c r="T16650">
        <v>0.18122314923555</v>
      </c>
      <c r="U16650">
        <v>356.25908218469999</v>
      </c>
      <c r="V16650">
        <v>4.0263227816105003</v>
      </c>
      <c r="W16650">
        <v>0</v>
      </c>
    </row>
    <row r="16651" spans="3:23" x14ac:dyDescent="0.35">
      <c r="C16651" s="12">
        <v>43739</v>
      </c>
      <c r="D16651" s="12">
        <v>43769</v>
      </c>
      <c r="E16651" t="s">
        <v>20</v>
      </c>
      <c r="F16651" t="s">
        <v>59</v>
      </c>
      <c r="G16651" t="s">
        <v>59</v>
      </c>
      <c r="H16651" t="s">
        <v>87</v>
      </c>
      <c r="I16651" t="s">
        <v>61</v>
      </c>
      <c r="J16651" t="s">
        <v>62</v>
      </c>
      <c r="K16651" t="s">
        <v>63</v>
      </c>
      <c r="L16651" t="s">
        <v>64</v>
      </c>
      <c r="M16651" t="s">
        <v>82</v>
      </c>
      <c r="N16651" t="s">
        <v>592</v>
      </c>
      <c r="O16651" t="s">
        <v>592</v>
      </c>
      <c r="P16651" t="s">
        <v>615</v>
      </c>
      <c r="Q16651" t="s">
        <v>616</v>
      </c>
      <c r="R16651" t="s">
        <v>70</v>
      </c>
      <c r="S16651">
        <v>1434.3109430182001</v>
      </c>
      <c r="T16651">
        <v>0.35917348759135997</v>
      </c>
      <c r="U16651">
        <v>19.989999999999998</v>
      </c>
      <c r="V16651">
        <v>71.751422862338998</v>
      </c>
      <c r="W16651">
        <v>0</v>
      </c>
    </row>
    <row r="16652" spans="3:23" x14ac:dyDescent="0.35">
      <c r="C16652" s="12">
        <v>44105</v>
      </c>
      <c r="D16652" s="12">
        <v>44135</v>
      </c>
      <c r="E16652" t="s">
        <v>21</v>
      </c>
      <c r="F16652" t="s">
        <v>59</v>
      </c>
      <c r="G16652" t="s">
        <v>59</v>
      </c>
      <c r="H16652" t="s">
        <v>60</v>
      </c>
      <c r="I16652" t="s">
        <v>61</v>
      </c>
      <c r="J16652" t="s">
        <v>62</v>
      </c>
      <c r="K16652" t="s">
        <v>63</v>
      </c>
      <c r="L16652" t="s">
        <v>64</v>
      </c>
      <c r="M16652" t="s">
        <v>137</v>
      </c>
      <c r="N16652" t="s">
        <v>66</v>
      </c>
      <c r="O16652" t="s">
        <v>67</v>
      </c>
      <c r="P16652" t="s">
        <v>572</v>
      </c>
      <c r="Q16652" t="s">
        <v>573</v>
      </c>
      <c r="R16652" t="s">
        <v>70</v>
      </c>
      <c r="S16652">
        <v>1433.400303227</v>
      </c>
      <c r="T16652">
        <v>0.34234240537098998</v>
      </c>
      <c r="U16652">
        <v>19.989999999999998</v>
      </c>
      <c r="V16652">
        <v>71.705868095398003</v>
      </c>
      <c r="W16652">
        <v>0</v>
      </c>
    </row>
    <row r="16653" spans="3:23" x14ac:dyDescent="0.35">
      <c r="C16653" s="12">
        <v>44287</v>
      </c>
      <c r="D16653" s="12">
        <v>44316</v>
      </c>
      <c r="E16653" t="s">
        <v>21</v>
      </c>
      <c r="F16653" t="s">
        <v>59</v>
      </c>
      <c r="G16653" t="s">
        <v>59</v>
      </c>
      <c r="H16653" t="s">
        <v>60</v>
      </c>
      <c r="I16653" t="s">
        <v>61</v>
      </c>
      <c r="J16653" t="s">
        <v>62</v>
      </c>
      <c r="K16653" t="s">
        <v>63</v>
      </c>
      <c r="L16653" t="s">
        <v>64</v>
      </c>
      <c r="M16653" t="s">
        <v>82</v>
      </c>
      <c r="N16653" t="s">
        <v>601</v>
      </c>
      <c r="O16653" t="s">
        <v>602</v>
      </c>
      <c r="P16653" t="s">
        <v>603</v>
      </c>
      <c r="Q16653" t="s">
        <v>604</v>
      </c>
      <c r="R16653" t="s">
        <v>70</v>
      </c>
      <c r="S16653">
        <v>1433.166504</v>
      </c>
      <c r="T16653">
        <v>0.79149652849245999</v>
      </c>
      <c r="U16653">
        <v>29.869583333333001</v>
      </c>
      <c r="V16653">
        <v>47.980800000000002</v>
      </c>
      <c r="W16653">
        <v>0</v>
      </c>
    </row>
    <row r="16654" spans="3:23" x14ac:dyDescent="0.35">
      <c r="C16654" s="12">
        <v>44256</v>
      </c>
      <c r="D16654" s="12">
        <v>44286</v>
      </c>
      <c r="E16654" t="s">
        <v>21</v>
      </c>
      <c r="F16654" t="s">
        <v>59</v>
      </c>
      <c r="G16654" t="s">
        <v>59</v>
      </c>
      <c r="H16654" t="s">
        <v>60</v>
      </c>
      <c r="I16654" t="s">
        <v>61</v>
      </c>
      <c r="J16654" t="s">
        <v>62</v>
      </c>
      <c r="K16654" t="s">
        <v>63</v>
      </c>
      <c r="L16654" t="s">
        <v>64</v>
      </c>
      <c r="M16654" t="s">
        <v>101</v>
      </c>
      <c r="N16654" t="s">
        <v>102</v>
      </c>
      <c r="O16654" t="s">
        <v>93</v>
      </c>
      <c r="P16654" t="s">
        <v>349</v>
      </c>
      <c r="Q16654" t="s">
        <v>350</v>
      </c>
      <c r="R16654" t="s">
        <v>70</v>
      </c>
      <c r="S16654">
        <v>1431.5457795514001</v>
      </c>
      <c r="T16654">
        <v>0.70185837435915999</v>
      </c>
      <c r="U16654">
        <v>60.481267047187004</v>
      </c>
      <c r="V16654">
        <v>23.669242551326999</v>
      </c>
      <c r="W16654">
        <v>0</v>
      </c>
    </row>
    <row r="16655" spans="3:23" x14ac:dyDescent="0.35">
      <c r="C16655" s="12">
        <v>44228</v>
      </c>
      <c r="D16655" s="12">
        <v>44255</v>
      </c>
      <c r="E16655" t="s">
        <v>21</v>
      </c>
      <c r="F16655" t="s">
        <v>59</v>
      </c>
      <c r="G16655" t="s">
        <v>59</v>
      </c>
      <c r="H16655" t="s">
        <v>76</v>
      </c>
      <c r="I16655" t="s">
        <v>61</v>
      </c>
      <c r="J16655" t="s">
        <v>62</v>
      </c>
      <c r="K16655" t="s">
        <v>63</v>
      </c>
      <c r="L16655" t="s">
        <v>64</v>
      </c>
      <c r="M16655" t="s">
        <v>82</v>
      </c>
      <c r="N16655" t="s">
        <v>379</v>
      </c>
      <c r="O16655" t="s">
        <v>380</v>
      </c>
      <c r="P16655" t="s">
        <v>472</v>
      </c>
      <c r="Q16655" t="s">
        <v>473</v>
      </c>
      <c r="R16655" t="s">
        <v>70</v>
      </c>
      <c r="S16655">
        <v>1431.2562489438001</v>
      </c>
      <c r="T16655">
        <v>2.4832572016941001</v>
      </c>
      <c r="U16655">
        <v>53.004868972171003</v>
      </c>
      <c r="V16655">
        <v>27.002354249667999</v>
      </c>
      <c r="W16655">
        <v>0</v>
      </c>
    </row>
    <row r="16656" spans="3:23" x14ac:dyDescent="0.35">
      <c r="C16656" s="12">
        <v>43770</v>
      </c>
      <c r="D16656" s="12">
        <v>43799</v>
      </c>
      <c r="E16656" t="s">
        <v>20</v>
      </c>
      <c r="F16656" t="s">
        <v>59</v>
      </c>
      <c r="G16656" t="s">
        <v>59</v>
      </c>
      <c r="H16656" t="s">
        <v>87</v>
      </c>
      <c r="I16656" t="s">
        <v>61</v>
      </c>
      <c r="J16656" t="s">
        <v>62</v>
      </c>
      <c r="K16656" t="s">
        <v>63</v>
      </c>
      <c r="L16656" t="s">
        <v>64</v>
      </c>
      <c r="M16656" t="s">
        <v>96</v>
      </c>
      <c r="N16656" t="s">
        <v>97</v>
      </c>
      <c r="O16656" t="s">
        <v>98</v>
      </c>
      <c r="P16656" t="s">
        <v>419</v>
      </c>
      <c r="Q16656" t="s">
        <v>420</v>
      </c>
      <c r="R16656" t="s">
        <v>70</v>
      </c>
      <c r="S16656">
        <v>1430.5457421044</v>
      </c>
      <c r="T16656">
        <v>4.9611688798268001E-2</v>
      </c>
      <c r="U16656">
        <v>211.54368438579999</v>
      </c>
      <c r="V16656">
        <v>6.7624129089832001</v>
      </c>
      <c r="W16656">
        <v>0</v>
      </c>
    </row>
    <row r="16657" spans="3:23" x14ac:dyDescent="0.35">
      <c r="C16657" s="12">
        <v>44044</v>
      </c>
      <c r="D16657" s="12">
        <v>44074</v>
      </c>
      <c r="E16657" t="s">
        <v>20</v>
      </c>
      <c r="F16657" t="s">
        <v>59</v>
      </c>
      <c r="G16657" t="s">
        <v>59</v>
      </c>
      <c r="H16657" t="s">
        <v>87</v>
      </c>
      <c r="I16657" t="s">
        <v>61</v>
      </c>
      <c r="J16657" t="s">
        <v>62</v>
      </c>
      <c r="K16657" t="s">
        <v>63</v>
      </c>
      <c r="L16657" t="s">
        <v>64</v>
      </c>
      <c r="M16657" t="s">
        <v>96</v>
      </c>
      <c r="N16657" t="s">
        <v>111</v>
      </c>
      <c r="O16657" t="s">
        <v>112</v>
      </c>
      <c r="P16657" t="s">
        <v>341</v>
      </c>
      <c r="Q16657" t="s">
        <v>342</v>
      </c>
      <c r="R16657" t="s">
        <v>70</v>
      </c>
      <c r="S16657">
        <v>1430.1654198686001</v>
      </c>
      <c r="T16657">
        <v>0.40268999405522998</v>
      </c>
      <c r="U16657">
        <v>103.53048105871</v>
      </c>
      <c r="V16657">
        <v>13.813955129385</v>
      </c>
      <c r="W16657">
        <v>0</v>
      </c>
    </row>
    <row r="16658" spans="3:23" x14ac:dyDescent="0.35">
      <c r="C16658" s="12">
        <v>44013</v>
      </c>
      <c r="D16658" s="12">
        <v>44043</v>
      </c>
      <c r="E16658" t="s">
        <v>20</v>
      </c>
      <c r="F16658" t="s">
        <v>59</v>
      </c>
      <c r="G16658" t="s">
        <v>59</v>
      </c>
      <c r="H16658" t="s">
        <v>76</v>
      </c>
      <c r="I16658" t="s">
        <v>61</v>
      </c>
      <c r="J16658" t="s">
        <v>62</v>
      </c>
      <c r="K16658" t="s">
        <v>63</v>
      </c>
      <c r="L16658" t="s">
        <v>64</v>
      </c>
      <c r="M16658" t="s">
        <v>88</v>
      </c>
      <c r="N16658" t="s">
        <v>89</v>
      </c>
      <c r="O16658" t="s">
        <v>67</v>
      </c>
      <c r="P16658" t="s">
        <v>360</v>
      </c>
      <c r="Q16658" t="s">
        <v>361</v>
      </c>
      <c r="R16658" t="s">
        <v>70</v>
      </c>
      <c r="S16658">
        <v>1429.6048403788</v>
      </c>
      <c r="T16658">
        <v>2.5936291151508999</v>
      </c>
      <c r="U16658">
        <v>60.729664071975002</v>
      </c>
      <c r="V16658">
        <v>23.540470085334999</v>
      </c>
      <c r="W16658">
        <v>0</v>
      </c>
    </row>
    <row r="16659" spans="3:23" x14ac:dyDescent="0.35">
      <c r="C16659" s="12">
        <v>43831</v>
      </c>
      <c r="D16659" s="12">
        <v>43861</v>
      </c>
      <c r="E16659" t="s">
        <v>20</v>
      </c>
      <c r="F16659" t="s">
        <v>59</v>
      </c>
      <c r="G16659" t="s">
        <v>59</v>
      </c>
      <c r="H16659" t="s">
        <v>76</v>
      </c>
      <c r="I16659" t="s">
        <v>61</v>
      </c>
      <c r="J16659" t="s">
        <v>62</v>
      </c>
      <c r="K16659" t="s">
        <v>63</v>
      </c>
      <c r="L16659" t="s">
        <v>64</v>
      </c>
      <c r="M16659" t="s">
        <v>82</v>
      </c>
      <c r="N16659" t="s">
        <v>357</v>
      </c>
      <c r="O16659" t="s">
        <v>357</v>
      </c>
      <c r="P16659" t="s">
        <v>607</v>
      </c>
      <c r="Q16659" t="s">
        <v>608</v>
      </c>
      <c r="R16659" t="s">
        <v>70</v>
      </c>
      <c r="S16659">
        <v>1429.35</v>
      </c>
      <c r="T16659">
        <v>0.73236124269858005</v>
      </c>
      <c r="U16659">
        <v>109.99399759904</v>
      </c>
      <c r="V16659">
        <v>12.9948</v>
      </c>
      <c r="W16659">
        <v>0</v>
      </c>
    </row>
    <row r="16660" spans="3:23" x14ac:dyDescent="0.35">
      <c r="C16660" s="12">
        <v>44013</v>
      </c>
      <c r="D16660" s="12">
        <v>44043</v>
      </c>
      <c r="E16660" t="s">
        <v>20</v>
      </c>
      <c r="F16660" t="s">
        <v>59</v>
      </c>
      <c r="G16660" t="s">
        <v>59</v>
      </c>
      <c r="H16660" t="s">
        <v>60</v>
      </c>
      <c r="I16660" t="s">
        <v>61</v>
      </c>
      <c r="J16660" t="s">
        <v>62</v>
      </c>
      <c r="K16660" t="s">
        <v>63</v>
      </c>
      <c r="L16660" t="s">
        <v>64</v>
      </c>
      <c r="M16660" t="s">
        <v>82</v>
      </c>
      <c r="N16660" t="s">
        <v>569</v>
      </c>
      <c r="O16660" t="s">
        <v>569</v>
      </c>
      <c r="P16660" t="s">
        <v>570</v>
      </c>
      <c r="Q16660" t="s">
        <v>571</v>
      </c>
      <c r="R16660" t="s">
        <v>70</v>
      </c>
      <c r="S16660">
        <v>1429.1481120000001</v>
      </c>
      <c r="T16660">
        <v>0.91380613831185997</v>
      </c>
      <c r="U16660">
        <v>51.061428571428998</v>
      </c>
      <c r="V16660">
        <v>27.988800000000001</v>
      </c>
      <c r="W16660">
        <v>0</v>
      </c>
    </row>
    <row r="16661" spans="3:23" x14ac:dyDescent="0.35">
      <c r="C16661" s="12">
        <v>43983</v>
      </c>
      <c r="D16661" s="12">
        <v>44012</v>
      </c>
      <c r="E16661" t="s">
        <v>20</v>
      </c>
      <c r="F16661" t="s">
        <v>59</v>
      </c>
      <c r="G16661" t="s">
        <v>59</v>
      </c>
      <c r="H16661" t="s">
        <v>87</v>
      </c>
      <c r="I16661" t="s">
        <v>61</v>
      </c>
      <c r="J16661" t="s">
        <v>62</v>
      </c>
      <c r="K16661" t="s">
        <v>63</v>
      </c>
      <c r="L16661" t="s">
        <v>64</v>
      </c>
      <c r="M16661" t="s">
        <v>82</v>
      </c>
      <c r="N16661" t="s">
        <v>597</v>
      </c>
      <c r="O16661" t="s">
        <v>598</v>
      </c>
      <c r="P16661" t="s">
        <v>613</v>
      </c>
      <c r="Q16661" t="s">
        <v>614</v>
      </c>
      <c r="R16661" t="s">
        <v>70</v>
      </c>
      <c r="S16661">
        <v>1428.2247975441001</v>
      </c>
      <c r="T16661">
        <v>0.24446184875199001</v>
      </c>
      <c r="U16661">
        <v>32.99</v>
      </c>
      <c r="V16661">
        <v>43.292658306885002</v>
      </c>
      <c r="W16661">
        <v>0</v>
      </c>
    </row>
    <row r="16662" spans="3:23" x14ac:dyDescent="0.35">
      <c r="C16662" s="12">
        <v>44136</v>
      </c>
      <c r="D16662" s="12">
        <v>44165</v>
      </c>
      <c r="E16662" t="s">
        <v>21</v>
      </c>
      <c r="F16662" t="s">
        <v>59</v>
      </c>
      <c r="G16662" t="s">
        <v>59</v>
      </c>
      <c r="H16662" t="s">
        <v>87</v>
      </c>
      <c r="I16662" t="s">
        <v>61</v>
      </c>
      <c r="J16662" t="s">
        <v>62</v>
      </c>
      <c r="K16662" t="s">
        <v>63</v>
      </c>
      <c r="L16662" t="s">
        <v>64</v>
      </c>
      <c r="M16662" t="s">
        <v>88</v>
      </c>
      <c r="N16662" t="s">
        <v>150</v>
      </c>
      <c r="O16662" t="s">
        <v>93</v>
      </c>
      <c r="P16662" t="s">
        <v>269</v>
      </c>
      <c r="Q16662" t="s">
        <v>270</v>
      </c>
      <c r="R16662" t="s">
        <v>70</v>
      </c>
      <c r="S16662">
        <v>1426.7853575788999</v>
      </c>
      <c r="T16662">
        <v>0.22489273981152999</v>
      </c>
      <c r="U16662">
        <v>31.911084597616</v>
      </c>
      <c r="V16662">
        <v>44.711277462673003</v>
      </c>
      <c r="W16662">
        <v>0</v>
      </c>
    </row>
    <row r="16663" spans="3:23" x14ac:dyDescent="0.35">
      <c r="C16663" s="12">
        <v>43770</v>
      </c>
      <c r="D16663" s="12">
        <v>43799</v>
      </c>
      <c r="E16663" t="s">
        <v>20</v>
      </c>
      <c r="F16663" t="s">
        <v>59</v>
      </c>
      <c r="G16663" t="s">
        <v>59</v>
      </c>
      <c r="H16663" t="s">
        <v>87</v>
      </c>
      <c r="I16663" t="s">
        <v>61</v>
      </c>
      <c r="J16663" t="s">
        <v>62</v>
      </c>
      <c r="K16663" t="s">
        <v>63</v>
      </c>
      <c r="L16663" t="s">
        <v>64</v>
      </c>
      <c r="M16663" t="s">
        <v>82</v>
      </c>
      <c r="N16663" t="s">
        <v>379</v>
      </c>
      <c r="O16663" t="s">
        <v>380</v>
      </c>
      <c r="P16663" t="s">
        <v>381</v>
      </c>
      <c r="Q16663" t="s">
        <v>382</v>
      </c>
      <c r="R16663" t="s">
        <v>70</v>
      </c>
      <c r="S16663">
        <v>1426.5338506237999</v>
      </c>
      <c r="T16663">
        <v>0.59428516628690997</v>
      </c>
      <c r="U16663">
        <v>28.139953479980001</v>
      </c>
      <c r="V16663">
        <v>50.694250494719</v>
      </c>
      <c r="W16663">
        <v>0</v>
      </c>
    </row>
    <row r="16664" spans="3:23" x14ac:dyDescent="0.35">
      <c r="C16664" s="12">
        <v>43497</v>
      </c>
      <c r="D16664" s="12">
        <v>43524</v>
      </c>
      <c r="E16664" t="s">
        <v>75</v>
      </c>
      <c r="F16664" t="s">
        <v>59</v>
      </c>
      <c r="G16664" t="s">
        <v>59</v>
      </c>
      <c r="H16664" t="s">
        <v>87</v>
      </c>
      <c r="I16664" t="s">
        <v>61</v>
      </c>
      <c r="J16664" t="s">
        <v>62</v>
      </c>
      <c r="K16664" t="s">
        <v>63</v>
      </c>
      <c r="L16664" t="s">
        <v>64</v>
      </c>
      <c r="M16664" t="s">
        <v>65</v>
      </c>
      <c r="N16664" t="s">
        <v>66</v>
      </c>
      <c r="O16664" t="s">
        <v>67</v>
      </c>
      <c r="P16664" t="s">
        <v>401</v>
      </c>
      <c r="Q16664" t="s">
        <v>402</v>
      </c>
      <c r="R16664" t="s">
        <v>70</v>
      </c>
      <c r="S16664">
        <v>1424.4920244248999</v>
      </c>
      <c r="T16664">
        <v>0.16720476761068001</v>
      </c>
      <c r="U16664">
        <v>285.00995679367998</v>
      </c>
      <c r="V16664">
        <v>4.9980430173397004</v>
      </c>
      <c r="W16664">
        <v>0</v>
      </c>
    </row>
    <row r="16665" spans="3:23" x14ac:dyDescent="0.35">
      <c r="C16665" s="12">
        <v>43983</v>
      </c>
      <c r="D16665" s="12">
        <v>44012</v>
      </c>
      <c r="E16665" t="s">
        <v>20</v>
      </c>
      <c r="F16665" t="s">
        <v>59</v>
      </c>
      <c r="G16665" t="s">
        <v>59</v>
      </c>
      <c r="H16665" t="s">
        <v>87</v>
      </c>
      <c r="I16665" t="s">
        <v>61</v>
      </c>
      <c r="J16665" t="s">
        <v>62</v>
      </c>
      <c r="K16665" t="s">
        <v>63</v>
      </c>
      <c r="L16665" t="s">
        <v>64</v>
      </c>
      <c r="M16665" t="s">
        <v>96</v>
      </c>
      <c r="N16665" t="s">
        <v>111</v>
      </c>
      <c r="O16665" t="s">
        <v>112</v>
      </c>
      <c r="P16665" t="s">
        <v>391</v>
      </c>
      <c r="Q16665" t="s">
        <v>392</v>
      </c>
      <c r="R16665" t="s">
        <v>70</v>
      </c>
      <c r="S16665">
        <v>1424.0609500160001</v>
      </c>
      <c r="T16665">
        <v>0.85246651453436995</v>
      </c>
      <c r="U16665">
        <v>67.274740407538005</v>
      </c>
      <c r="V16665">
        <v>21.167840134192001</v>
      </c>
      <c r="W16665">
        <v>0</v>
      </c>
    </row>
    <row r="16666" spans="3:23" x14ac:dyDescent="0.35">
      <c r="C16666" s="12">
        <v>43739</v>
      </c>
      <c r="D16666" s="12">
        <v>43769</v>
      </c>
      <c r="E16666" t="s">
        <v>20</v>
      </c>
      <c r="F16666" t="s">
        <v>59</v>
      </c>
      <c r="G16666" t="s">
        <v>59</v>
      </c>
      <c r="H16666" t="s">
        <v>76</v>
      </c>
      <c r="I16666" t="s">
        <v>61</v>
      </c>
      <c r="J16666" t="s">
        <v>62</v>
      </c>
      <c r="K16666" t="s">
        <v>63</v>
      </c>
      <c r="L16666" t="s">
        <v>64</v>
      </c>
      <c r="M16666" t="s">
        <v>96</v>
      </c>
      <c r="N16666" t="s">
        <v>97</v>
      </c>
      <c r="O16666" t="s">
        <v>98</v>
      </c>
      <c r="P16666" t="s">
        <v>482</v>
      </c>
      <c r="Q16666" t="s">
        <v>483</v>
      </c>
      <c r="R16666" t="s">
        <v>70</v>
      </c>
      <c r="S16666">
        <v>1423.3381860018001</v>
      </c>
      <c r="T16666">
        <v>3.1890402542877001</v>
      </c>
      <c r="U16666">
        <v>283.94494103339002</v>
      </c>
      <c r="V16666">
        <v>5.0127259912491002</v>
      </c>
      <c r="W16666">
        <v>0</v>
      </c>
    </row>
    <row r="16667" spans="3:23" x14ac:dyDescent="0.35">
      <c r="C16667" s="12">
        <v>44075</v>
      </c>
      <c r="D16667" s="12">
        <v>44104</v>
      </c>
      <c r="E16667" t="s">
        <v>20</v>
      </c>
      <c r="F16667" t="s">
        <v>59</v>
      </c>
      <c r="G16667" t="s">
        <v>59</v>
      </c>
      <c r="H16667" t="s">
        <v>76</v>
      </c>
      <c r="I16667" t="s">
        <v>61</v>
      </c>
      <c r="J16667" t="s">
        <v>62</v>
      </c>
      <c r="K16667" t="s">
        <v>63</v>
      </c>
      <c r="L16667" t="s">
        <v>64</v>
      </c>
      <c r="M16667" t="s">
        <v>82</v>
      </c>
      <c r="N16667" t="s">
        <v>486</v>
      </c>
      <c r="O16667" t="s">
        <v>487</v>
      </c>
      <c r="P16667" t="s">
        <v>509</v>
      </c>
      <c r="Q16667" t="s">
        <v>510</v>
      </c>
      <c r="R16667" t="s">
        <v>70</v>
      </c>
      <c r="S16667">
        <v>1423.1434762084</v>
      </c>
      <c r="T16667">
        <v>1.9053980971182001</v>
      </c>
      <c r="U16667">
        <v>141.95326999796001</v>
      </c>
      <c r="V16667">
        <v>10.025436372328</v>
      </c>
      <c r="W16667">
        <v>0</v>
      </c>
    </row>
    <row r="16668" spans="3:23" x14ac:dyDescent="0.35">
      <c r="C16668" s="12">
        <v>44044</v>
      </c>
      <c r="D16668" s="12">
        <v>44074</v>
      </c>
      <c r="E16668" t="s">
        <v>20</v>
      </c>
      <c r="F16668" t="s">
        <v>59</v>
      </c>
      <c r="G16668" t="s">
        <v>59</v>
      </c>
      <c r="H16668" t="s">
        <v>76</v>
      </c>
      <c r="I16668" t="s">
        <v>61</v>
      </c>
      <c r="J16668" t="s">
        <v>62</v>
      </c>
      <c r="K16668" t="s">
        <v>63</v>
      </c>
      <c r="L16668" t="s">
        <v>64</v>
      </c>
      <c r="M16668" t="s">
        <v>82</v>
      </c>
      <c r="N16668" t="s">
        <v>486</v>
      </c>
      <c r="O16668" t="s">
        <v>487</v>
      </c>
      <c r="P16668" t="s">
        <v>509</v>
      </c>
      <c r="Q16668" t="s">
        <v>510</v>
      </c>
      <c r="R16668" t="s">
        <v>70</v>
      </c>
      <c r="S16668">
        <v>1420.7043196046</v>
      </c>
      <c r="T16668">
        <v>1.8865327694239</v>
      </c>
      <c r="U16668">
        <v>128.98113821819999</v>
      </c>
      <c r="V16668">
        <v>11.014822316122</v>
      </c>
      <c r="W16668">
        <v>0</v>
      </c>
    </row>
    <row r="16669" spans="3:23" x14ac:dyDescent="0.35">
      <c r="C16669" s="12">
        <v>43831</v>
      </c>
      <c r="D16669" s="12">
        <v>43861</v>
      </c>
      <c r="E16669" t="s">
        <v>20</v>
      </c>
      <c r="F16669" t="s">
        <v>59</v>
      </c>
      <c r="G16669" t="s">
        <v>59</v>
      </c>
      <c r="H16669" t="s">
        <v>87</v>
      </c>
      <c r="I16669" t="s">
        <v>61</v>
      </c>
      <c r="J16669" t="s">
        <v>62</v>
      </c>
      <c r="K16669" t="s">
        <v>63</v>
      </c>
      <c r="L16669" t="s">
        <v>64</v>
      </c>
      <c r="M16669" t="s">
        <v>82</v>
      </c>
      <c r="N16669" t="s">
        <v>379</v>
      </c>
      <c r="O16669" t="s">
        <v>380</v>
      </c>
      <c r="P16669" t="s">
        <v>472</v>
      </c>
      <c r="Q16669" t="s">
        <v>473</v>
      </c>
      <c r="R16669" t="s">
        <v>70</v>
      </c>
      <c r="S16669">
        <v>1419.9435962554001</v>
      </c>
      <c r="T16669">
        <v>0.20578780678589001</v>
      </c>
      <c r="U16669">
        <v>41.979586937873002</v>
      </c>
      <c r="V16669">
        <v>33.824620484161002</v>
      </c>
      <c r="W16669">
        <v>0</v>
      </c>
    </row>
    <row r="16670" spans="3:23" x14ac:dyDescent="0.35">
      <c r="C16670" s="12">
        <v>44348</v>
      </c>
      <c r="D16670" s="12">
        <v>44377</v>
      </c>
      <c r="E16670" t="s">
        <v>21</v>
      </c>
      <c r="F16670" t="s">
        <v>59</v>
      </c>
      <c r="G16670" t="s">
        <v>59</v>
      </c>
      <c r="H16670" t="s">
        <v>60</v>
      </c>
      <c r="I16670" t="s">
        <v>61</v>
      </c>
      <c r="J16670" t="s">
        <v>62</v>
      </c>
      <c r="K16670" t="s">
        <v>63</v>
      </c>
      <c r="L16670" t="s">
        <v>64</v>
      </c>
      <c r="M16670" t="s">
        <v>137</v>
      </c>
      <c r="N16670" t="s">
        <v>66</v>
      </c>
      <c r="O16670" t="s">
        <v>67</v>
      </c>
      <c r="P16670" t="s">
        <v>505</v>
      </c>
      <c r="Q16670" t="s">
        <v>506</v>
      </c>
      <c r="R16670" t="s">
        <v>70</v>
      </c>
      <c r="S16670">
        <v>1419.3202605416</v>
      </c>
      <c r="T16670">
        <v>0.40313363799525997</v>
      </c>
      <c r="U16670">
        <v>26.99</v>
      </c>
      <c r="V16670">
        <v>52.586893684387</v>
      </c>
      <c r="W16670">
        <v>0</v>
      </c>
    </row>
    <row r="16671" spans="3:23" x14ac:dyDescent="0.35">
      <c r="C16671" s="12">
        <v>43862</v>
      </c>
      <c r="D16671" s="12">
        <v>43890</v>
      </c>
      <c r="E16671" t="s">
        <v>20</v>
      </c>
      <c r="F16671" t="s">
        <v>59</v>
      </c>
      <c r="G16671" t="s">
        <v>59</v>
      </c>
      <c r="H16671" t="s">
        <v>60</v>
      </c>
      <c r="I16671" t="s">
        <v>61</v>
      </c>
      <c r="J16671" t="s">
        <v>62</v>
      </c>
      <c r="K16671" t="s">
        <v>63</v>
      </c>
      <c r="L16671" t="s">
        <v>64</v>
      </c>
      <c r="M16671" t="s">
        <v>101</v>
      </c>
      <c r="N16671" t="s">
        <v>102</v>
      </c>
      <c r="O16671" t="s">
        <v>93</v>
      </c>
      <c r="P16671" t="s">
        <v>590</v>
      </c>
      <c r="Q16671" t="s">
        <v>591</v>
      </c>
      <c r="R16671" t="s">
        <v>70</v>
      </c>
      <c r="S16671">
        <v>1419.242076</v>
      </c>
      <c r="T16671">
        <v>0.41087355506864998</v>
      </c>
      <c r="U16671">
        <v>74.726842105263003</v>
      </c>
      <c r="V16671">
        <v>18.9924</v>
      </c>
      <c r="W16671">
        <v>0</v>
      </c>
    </row>
    <row r="16672" spans="3:23" x14ac:dyDescent="0.35">
      <c r="C16672" s="12">
        <v>44378</v>
      </c>
      <c r="D16672" s="12">
        <v>44408</v>
      </c>
      <c r="E16672" t="s">
        <v>21</v>
      </c>
      <c r="F16672" t="s">
        <v>59</v>
      </c>
      <c r="G16672" t="s">
        <v>59</v>
      </c>
      <c r="H16672" t="s">
        <v>60</v>
      </c>
      <c r="I16672" t="s">
        <v>61</v>
      </c>
      <c r="J16672" t="s">
        <v>62</v>
      </c>
      <c r="K16672" t="s">
        <v>63</v>
      </c>
      <c r="L16672" t="s">
        <v>64</v>
      </c>
      <c r="M16672" t="s">
        <v>82</v>
      </c>
      <c r="N16672" t="s">
        <v>644</v>
      </c>
      <c r="O16672" t="s">
        <v>645</v>
      </c>
      <c r="P16672" t="s">
        <v>646</v>
      </c>
      <c r="Q16672" t="s">
        <v>647</v>
      </c>
      <c r="R16672" t="s">
        <v>70</v>
      </c>
      <c r="S16672">
        <v>1418.2343266998</v>
      </c>
      <c r="T16672">
        <v>0.80513265650766996</v>
      </c>
      <c r="U16672">
        <v>54.99</v>
      </c>
      <c r="V16672">
        <v>25.790767897797</v>
      </c>
      <c r="W16672">
        <v>0</v>
      </c>
    </row>
    <row r="16673" spans="3:23" x14ac:dyDescent="0.35">
      <c r="C16673" s="12">
        <v>44348</v>
      </c>
      <c r="D16673" s="12">
        <v>44377</v>
      </c>
      <c r="E16673" t="s">
        <v>21</v>
      </c>
      <c r="F16673" t="s">
        <v>59</v>
      </c>
      <c r="G16673" t="s">
        <v>59</v>
      </c>
      <c r="H16673" t="s">
        <v>60</v>
      </c>
      <c r="I16673" t="s">
        <v>61</v>
      </c>
      <c r="J16673" t="s">
        <v>62</v>
      </c>
      <c r="K16673" t="s">
        <v>63</v>
      </c>
      <c r="L16673" t="s">
        <v>64</v>
      </c>
      <c r="M16673" t="s">
        <v>82</v>
      </c>
      <c r="N16673" t="s">
        <v>511</v>
      </c>
      <c r="O16673" t="s">
        <v>511</v>
      </c>
      <c r="P16673" t="s">
        <v>514</v>
      </c>
      <c r="Q16673" t="s">
        <v>515</v>
      </c>
      <c r="R16673" t="s">
        <v>70</v>
      </c>
      <c r="S16673">
        <v>1417.7580973802001</v>
      </c>
      <c r="T16673">
        <v>0.77099173760768003</v>
      </c>
      <c r="U16673">
        <v>27.99</v>
      </c>
      <c r="V16673">
        <v>50.652307873535001</v>
      </c>
      <c r="W16673">
        <v>0</v>
      </c>
    </row>
    <row r="16674" spans="3:23" x14ac:dyDescent="0.35">
      <c r="C16674" s="12">
        <v>43374</v>
      </c>
      <c r="D16674" s="12">
        <v>43404</v>
      </c>
      <c r="E16674" t="s">
        <v>75</v>
      </c>
      <c r="F16674" t="s">
        <v>59</v>
      </c>
      <c r="G16674" t="s">
        <v>59</v>
      </c>
      <c r="H16674" t="s">
        <v>60</v>
      </c>
      <c r="I16674" t="s">
        <v>61</v>
      </c>
      <c r="J16674" t="s">
        <v>62</v>
      </c>
      <c r="K16674" t="s">
        <v>63</v>
      </c>
      <c r="L16674" t="s">
        <v>64</v>
      </c>
      <c r="M16674" t="s">
        <v>77</v>
      </c>
      <c r="N16674" t="s">
        <v>78</v>
      </c>
      <c r="O16674" t="s">
        <v>79</v>
      </c>
      <c r="P16674" t="s">
        <v>605</v>
      </c>
      <c r="Q16674" t="s">
        <v>606</v>
      </c>
      <c r="R16674" t="s">
        <v>70</v>
      </c>
      <c r="S16674">
        <v>1416.6389338423</v>
      </c>
      <c r="T16674">
        <v>0.1305544036762</v>
      </c>
      <c r="U16674">
        <v>60.670655105142998</v>
      </c>
      <c r="V16674">
        <v>23.349656129265</v>
      </c>
      <c r="W16674">
        <v>0</v>
      </c>
    </row>
    <row r="16675" spans="3:23" x14ac:dyDescent="0.35">
      <c r="C16675" s="12">
        <v>44136</v>
      </c>
      <c r="D16675" s="12">
        <v>44165</v>
      </c>
      <c r="E16675" t="s">
        <v>21</v>
      </c>
      <c r="F16675" t="s">
        <v>59</v>
      </c>
      <c r="G16675" t="s">
        <v>59</v>
      </c>
      <c r="H16675" t="s">
        <v>76</v>
      </c>
      <c r="I16675" t="s">
        <v>61</v>
      </c>
      <c r="J16675" t="s">
        <v>62</v>
      </c>
      <c r="K16675" t="s">
        <v>63</v>
      </c>
      <c r="L16675" t="s">
        <v>64</v>
      </c>
      <c r="M16675" t="s">
        <v>82</v>
      </c>
      <c r="N16675" t="s">
        <v>83</v>
      </c>
      <c r="O16675" t="s">
        <v>84</v>
      </c>
      <c r="P16675" t="s">
        <v>337</v>
      </c>
      <c r="Q16675" t="s">
        <v>338</v>
      </c>
      <c r="R16675" t="s">
        <v>70</v>
      </c>
      <c r="S16675">
        <v>1416.6027479267</v>
      </c>
      <c r="T16675">
        <v>6.8287210389222999</v>
      </c>
      <c r="U16675">
        <v>99.263020277996006</v>
      </c>
      <c r="V16675">
        <v>14.271203354072</v>
      </c>
      <c r="W16675">
        <v>1</v>
      </c>
    </row>
    <row r="16676" spans="3:23" x14ac:dyDescent="0.35">
      <c r="C16676" s="12">
        <v>43435</v>
      </c>
      <c r="D16676" s="12">
        <v>43465</v>
      </c>
      <c r="E16676" t="s">
        <v>75</v>
      </c>
      <c r="F16676" t="s">
        <v>59</v>
      </c>
      <c r="G16676" t="s">
        <v>59</v>
      </c>
      <c r="H16676" t="s">
        <v>87</v>
      </c>
      <c r="I16676" t="s">
        <v>61</v>
      </c>
      <c r="J16676" t="s">
        <v>62</v>
      </c>
      <c r="K16676" t="s">
        <v>63</v>
      </c>
      <c r="L16676" t="s">
        <v>64</v>
      </c>
      <c r="M16676" t="s">
        <v>82</v>
      </c>
      <c r="N16676" t="s">
        <v>450</v>
      </c>
      <c r="O16676" t="s">
        <v>274</v>
      </c>
      <c r="P16676" t="s">
        <v>451</v>
      </c>
      <c r="Q16676" t="s">
        <v>452</v>
      </c>
      <c r="R16676" t="s">
        <v>70</v>
      </c>
      <c r="S16676">
        <v>1415.3134220934</v>
      </c>
      <c r="T16676">
        <v>0.66400381413501997</v>
      </c>
      <c r="U16676">
        <v>23.890334675392001</v>
      </c>
      <c r="V16676">
        <v>59.242092725945</v>
      </c>
      <c r="W16676">
        <v>0</v>
      </c>
    </row>
    <row r="16677" spans="3:23" x14ac:dyDescent="0.35">
      <c r="C16677" s="12">
        <v>43374</v>
      </c>
      <c r="D16677" s="12">
        <v>43404</v>
      </c>
      <c r="E16677" t="s">
        <v>75</v>
      </c>
      <c r="F16677" t="s">
        <v>59</v>
      </c>
      <c r="G16677" t="s">
        <v>59</v>
      </c>
      <c r="H16677" t="s">
        <v>87</v>
      </c>
      <c r="I16677" t="s">
        <v>61</v>
      </c>
      <c r="J16677" t="s">
        <v>62</v>
      </c>
      <c r="K16677" t="s">
        <v>63</v>
      </c>
      <c r="L16677" t="s">
        <v>64</v>
      </c>
      <c r="M16677" t="s">
        <v>77</v>
      </c>
      <c r="N16677" t="s">
        <v>78</v>
      </c>
      <c r="O16677" t="s">
        <v>79</v>
      </c>
      <c r="P16677" t="s">
        <v>343</v>
      </c>
      <c r="Q16677" t="s">
        <v>344</v>
      </c>
      <c r="R16677" t="s">
        <v>70</v>
      </c>
      <c r="S16677">
        <v>1415.3006185613999</v>
      </c>
      <c r="T16677">
        <v>0.29699640898906998</v>
      </c>
      <c r="U16677">
        <v>27.886934605112</v>
      </c>
      <c r="V16677">
        <v>50.751387293100002</v>
      </c>
      <c r="W16677">
        <v>0</v>
      </c>
    </row>
    <row r="16678" spans="3:23" x14ac:dyDescent="0.35">
      <c r="C16678" s="12">
        <v>43374</v>
      </c>
      <c r="D16678" s="12">
        <v>43404</v>
      </c>
      <c r="E16678" t="s">
        <v>75</v>
      </c>
      <c r="F16678" t="s">
        <v>59</v>
      </c>
      <c r="G16678" t="s">
        <v>59</v>
      </c>
      <c r="H16678" t="s">
        <v>76</v>
      </c>
      <c r="I16678" t="s">
        <v>61</v>
      </c>
      <c r="J16678" t="s">
        <v>62</v>
      </c>
      <c r="K16678" t="s">
        <v>63</v>
      </c>
      <c r="L16678" t="s">
        <v>64</v>
      </c>
      <c r="M16678" t="s">
        <v>82</v>
      </c>
      <c r="N16678" t="s">
        <v>120</v>
      </c>
      <c r="O16678" t="s">
        <v>121</v>
      </c>
      <c r="P16678" t="s">
        <v>667</v>
      </c>
      <c r="Q16678" t="s">
        <v>668</v>
      </c>
      <c r="R16678" t="s">
        <v>70</v>
      </c>
      <c r="S16678">
        <v>1415.2344521831999</v>
      </c>
      <c r="T16678">
        <v>5.5784102017236999E-2</v>
      </c>
      <c r="U16678">
        <v>33.425123646004998</v>
      </c>
      <c r="V16678">
        <v>42.340440297889998</v>
      </c>
      <c r="W16678">
        <v>0</v>
      </c>
    </row>
    <row r="16679" spans="3:23" x14ac:dyDescent="0.35">
      <c r="C16679" s="12">
        <v>43617</v>
      </c>
      <c r="D16679" s="12">
        <v>43646</v>
      </c>
      <c r="E16679" t="s">
        <v>75</v>
      </c>
      <c r="F16679" t="s">
        <v>59</v>
      </c>
      <c r="G16679" t="s">
        <v>59</v>
      </c>
      <c r="H16679" t="s">
        <v>87</v>
      </c>
      <c r="I16679" t="s">
        <v>61</v>
      </c>
      <c r="J16679" t="s">
        <v>62</v>
      </c>
      <c r="K16679" t="s">
        <v>63</v>
      </c>
      <c r="L16679" t="s">
        <v>64</v>
      </c>
      <c r="M16679" t="s">
        <v>96</v>
      </c>
      <c r="N16679" t="s">
        <v>111</v>
      </c>
      <c r="O16679" t="s">
        <v>112</v>
      </c>
      <c r="P16679" t="s">
        <v>391</v>
      </c>
      <c r="Q16679" t="s">
        <v>392</v>
      </c>
      <c r="R16679" t="s">
        <v>70</v>
      </c>
      <c r="S16679">
        <v>1414.4428056673</v>
      </c>
      <c r="T16679">
        <v>0.60034191514739998</v>
      </c>
      <c r="U16679">
        <v>66.393350329891007</v>
      </c>
      <c r="V16679">
        <v>21.303982983828</v>
      </c>
      <c r="W16679">
        <v>0</v>
      </c>
    </row>
    <row r="16680" spans="3:23" x14ac:dyDescent="0.35">
      <c r="C16680" s="12">
        <v>44228</v>
      </c>
      <c r="D16680" s="12">
        <v>44255</v>
      </c>
      <c r="E16680" t="s">
        <v>21</v>
      </c>
      <c r="F16680" t="s">
        <v>59</v>
      </c>
      <c r="G16680" t="s">
        <v>59</v>
      </c>
      <c r="H16680" t="s">
        <v>76</v>
      </c>
      <c r="I16680" t="s">
        <v>61</v>
      </c>
      <c r="J16680" t="s">
        <v>62</v>
      </c>
      <c r="K16680" t="s">
        <v>63</v>
      </c>
      <c r="L16680" t="s">
        <v>64</v>
      </c>
      <c r="M16680" t="s">
        <v>82</v>
      </c>
      <c r="N16680" t="s">
        <v>379</v>
      </c>
      <c r="O16680" t="s">
        <v>380</v>
      </c>
      <c r="P16680" t="s">
        <v>393</v>
      </c>
      <c r="Q16680" t="s">
        <v>394</v>
      </c>
      <c r="R16680" t="s">
        <v>70</v>
      </c>
      <c r="S16680">
        <v>1412.33</v>
      </c>
      <c r="T16680">
        <v>4.6814836968593001</v>
      </c>
      <c r="U16680">
        <v>54.342121463970003</v>
      </c>
      <c r="V16680">
        <v>25.989599999999999</v>
      </c>
      <c r="W16680">
        <v>0</v>
      </c>
    </row>
    <row r="16681" spans="3:23" x14ac:dyDescent="0.35">
      <c r="C16681" s="12">
        <v>43617</v>
      </c>
      <c r="D16681" s="12">
        <v>43646</v>
      </c>
      <c r="E16681" t="s">
        <v>75</v>
      </c>
      <c r="F16681" t="s">
        <v>59</v>
      </c>
      <c r="G16681" t="s">
        <v>59</v>
      </c>
      <c r="H16681" t="s">
        <v>87</v>
      </c>
      <c r="I16681" t="s">
        <v>61</v>
      </c>
      <c r="J16681" t="s">
        <v>62</v>
      </c>
      <c r="K16681" t="s">
        <v>63</v>
      </c>
      <c r="L16681" t="s">
        <v>64</v>
      </c>
      <c r="M16681" t="s">
        <v>96</v>
      </c>
      <c r="N16681" t="s">
        <v>111</v>
      </c>
      <c r="O16681" t="s">
        <v>112</v>
      </c>
      <c r="P16681" t="s">
        <v>331</v>
      </c>
      <c r="Q16681" t="s">
        <v>332</v>
      </c>
      <c r="R16681" t="s">
        <v>70</v>
      </c>
      <c r="S16681">
        <v>1411.8532311153999</v>
      </c>
      <c r="T16681">
        <v>0.37127500811549002</v>
      </c>
      <c r="U16681">
        <v>95.145766698418996</v>
      </c>
      <c r="V16681">
        <v>14.838844439507</v>
      </c>
      <c r="W16681">
        <v>0</v>
      </c>
    </row>
    <row r="16682" spans="3:23" x14ac:dyDescent="0.35">
      <c r="C16682" s="12">
        <v>44440</v>
      </c>
      <c r="D16682" s="12">
        <v>44469</v>
      </c>
      <c r="E16682" t="s">
        <v>21</v>
      </c>
      <c r="F16682" t="s">
        <v>59</v>
      </c>
      <c r="G16682" t="s">
        <v>59</v>
      </c>
      <c r="H16682" t="s">
        <v>60</v>
      </c>
      <c r="I16682" t="s">
        <v>61</v>
      </c>
      <c r="J16682" t="s">
        <v>62</v>
      </c>
      <c r="K16682" t="s">
        <v>63</v>
      </c>
      <c r="L16682" t="s">
        <v>64</v>
      </c>
      <c r="M16682" t="s">
        <v>77</v>
      </c>
      <c r="N16682" t="s">
        <v>78</v>
      </c>
      <c r="O16682" t="s">
        <v>79</v>
      </c>
      <c r="P16682" t="s">
        <v>639</v>
      </c>
      <c r="Q16682" t="s">
        <v>640</v>
      </c>
      <c r="R16682" t="s">
        <v>70</v>
      </c>
      <c r="S16682">
        <v>1411.5082714601001</v>
      </c>
      <c r="T16682">
        <v>0.36493937991011</v>
      </c>
      <c r="U16682">
        <v>49.120350432841001</v>
      </c>
      <c r="V16682">
        <v>28.735712571716</v>
      </c>
      <c r="W16682">
        <v>0</v>
      </c>
    </row>
    <row r="16683" spans="3:23" x14ac:dyDescent="0.35">
      <c r="C16683" s="12">
        <v>43586</v>
      </c>
      <c r="D16683" s="12">
        <v>43616</v>
      </c>
      <c r="E16683" t="s">
        <v>75</v>
      </c>
      <c r="F16683" t="s">
        <v>59</v>
      </c>
      <c r="G16683" t="s">
        <v>59</v>
      </c>
      <c r="H16683" t="s">
        <v>76</v>
      </c>
      <c r="I16683" t="s">
        <v>61</v>
      </c>
      <c r="J16683" t="s">
        <v>62</v>
      </c>
      <c r="K16683" t="s">
        <v>63</v>
      </c>
      <c r="L16683" t="s">
        <v>64</v>
      </c>
      <c r="M16683" t="s">
        <v>96</v>
      </c>
      <c r="N16683" t="s">
        <v>111</v>
      </c>
      <c r="O16683" t="s">
        <v>112</v>
      </c>
      <c r="P16683" t="s">
        <v>417</v>
      </c>
      <c r="Q16683" t="s">
        <v>418</v>
      </c>
      <c r="R16683" t="s">
        <v>70</v>
      </c>
      <c r="S16683">
        <v>1410.2386926365</v>
      </c>
      <c r="T16683">
        <v>1.7732926277351999</v>
      </c>
      <c r="U16683">
        <v>120.90495764603</v>
      </c>
      <c r="V16683">
        <v>11.664027018356</v>
      </c>
      <c r="W16683">
        <v>0</v>
      </c>
    </row>
    <row r="16684" spans="3:23" x14ac:dyDescent="0.35">
      <c r="C16684" s="12">
        <v>44409</v>
      </c>
      <c r="D16684" s="12">
        <v>44439</v>
      </c>
      <c r="E16684" t="s">
        <v>21</v>
      </c>
      <c r="F16684" t="s">
        <v>59</v>
      </c>
      <c r="G16684" t="s">
        <v>59</v>
      </c>
      <c r="H16684" t="s">
        <v>87</v>
      </c>
      <c r="I16684" t="s">
        <v>61</v>
      </c>
      <c r="J16684" t="s">
        <v>62</v>
      </c>
      <c r="K16684" t="s">
        <v>63</v>
      </c>
      <c r="L16684" t="s">
        <v>64</v>
      </c>
      <c r="M16684" t="s">
        <v>82</v>
      </c>
      <c r="N16684" t="s">
        <v>653</v>
      </c>
      <c r="O16684" t="s">
        <v>653</v>
      </c>
      <c r="P16684" t="s">
        <v>654</v>
      </c>
      <c r="Q16684" t="s">
        <v>655</v>
      </c>
      <c r="R16684" t="s">
        <v>70</v>
      </c>
      <c r="S16684">
        <v>1410.1091717284</v>
      </c>
      <c r="T16684">
        <v>0.24792120754543001</v>
      </c>
      <c r="U16684">
        <v>38.830325778194002</v>
      </c>
      <c r="V16684">
        <v>36.314636652373999</v>
      </c>
      <c r="W16684">
        <v>0</v>
      </c>
    </row>
    <row r="16685" spans="3:23" x14ac:dyDescent="0.35">
      <c r="C16685" s="12">
        <v>43709</v>
      </c>
      <c r="D16685" s="12">
        <v>43738</v>
      </c>
      <c r="E16685" t="s">
        <v>75</v>
      </c>
      <c r="F16685" t="s">
        <v>59</v>
      </c>
      <c r="G16685" t="s">
        <v>59</v>
      </c>
      <c r="H16685" t="s">
        <v>87</v>
      </c>
      <c r="I16685" t="s">
        <v>61</v>
      </c>
      <c r="J16685" t="s">
        <v>62</v>
      </c>
      <c r="K16685" t="s">
        <v>63</v>
      </c>
      <c r="L16685" t="s">
        <v>64</v>
      </c>
      <c r="M16685" t="s">
        <v>96</v>
      </c>
      <c r="N16685" t="s">
        <v>111</v>
      </c>
      <c r="O16685" t="s">
        <v>112</v>
      </c>
      <c r="P16685" t="s">
        <v>391</v>
      </c>
      <c r="Q16685" t="s">
        <v>392</v>
      </c>
      <c r="R16685" t="s">
        <v>70</v>
      </c>
      <c r="S16685">
        <v>1409.7826903752</v>
      </c>
      <c r="T16685">
        <v>0.64922420320886998</v>
      </c>
      <c r="U16685">
        <v>74.989999999999995</v>
      </c>
      <c r="V16685">
        <v>18.799609152889001</v>
      </c>
      <c r="W16685">
        <v>0</v>
      </c>
    </row>
    <row r="16686" spans="3:23" x14ac:dyDescent="0.35">
      <c r="C16686" s="12">
        <v>43922</v>
      </c>
      <c r="D16686" s="12">
        <v>43951</v>
      </c>
      <c r="E16686" t="s">
        <v>20</v>
      </c>
      <c r="F16686" t="s">
        <v>59</v>
      </c>
      <c r="G16686" t="s">
        <v>59</v>
      </c>
      <c r="H16686" t="s">
        <v>87</v>
      </c>
      <c r="I16686" t="s">
        <v>61</v>
      </c>
      <c r="J16686" t="s">
        <v>62</v>
      </c>
      <c r="K16686" t="s">
        <v>63</v>
      </c>
      <c r="L16686" t="s">
        <v>64</v>
      </c>
      <c r="M16686" t="s">
        <v>82</v>
      </c>
      <c r="N16686" t="s">
        <v>597</v>
      </c>
      <c r="O16686" t="s">
        <v>598</v>
      </c>
      <c r="P16686" t="s">
        <v>599</v>
      </c>
      <c r="Q16686" t="s">
        <v>600</v>
      </c>
      <c r="R16686" t="s">
        <v>70</v>
      </c>
      <c r="S16686">
        <v>1408.3801760844001</v>
      </c>
      <c r="T16686">
        <v>0.12715145330607999</v>
      </c>
      <c r="U16686">
        <v>35.99</v>
      </c>
      <c r="V16686">
        <v>39.132541708373999</v>
      </c>
      <c r="W16686">
        <v>0</v>
      </c>
    </row>
    <row r="16687" spans="3:23" x14ac:dyDescent="0.35">
      <c r="C16687" s="12">
        <v>43739</v>
      </c>
      <c r="D16687" s="12">
        <v>43769</v>
      </c>
      <c r="E16687" t="s">
        <v>20</v>
      </c>
      <c r="F16687" t="s">
        <v>59</v>
      </c>
      <c r="G16687" t="s">
        <v>59</v>
      </c>
      <c r="H16687" t="s">
        <v>76</v>
      </c>
      <c r="I16687" t="s">
        <v>61</v>
      </c>
      <c r="J16687" t="s">
        <v>62</v>
      </c>
      <c r="K16687" t="s">
        <v>63</v>
      </c>
      <c r="L16687" t="s">
        <v>64</v>
      </c>
      <c r="M16687" t="s">
        <v>82</v>
      </c>
      <c r="N16687" t="s">
        <v>486</v>
      </c>
      <c r="O16687" t="s">
        <v>487</v>
      </c>
      <c r="P16687" t="s">
        <v>492</v>
      </c>
      <c r="Q16687" t="s">
        <v>493</v>
      </c>
      <c r="R16687" t="s">
        <v>70</v>
      </c>
      <c r="S16687">
        <v>1408.3013592267</v>
      </c>
      <c r="T16687">
        <v>1.7587481335138</v>
      </c>
      <c r="U16687">
        <v>48.470745203702997</v>
      </c>
      <c r="V16687">
        <v>29.054666960620999</v>
      </c>
      <c r="W16687">
        <v>0</v>
      </c>
    </row>
    <row r="16688" spans="3:23" x14ac:dyDescent="0.35">
      <c r="C16688" s="12">
        <v>43405</v>
      </c>
      <c r="D16688" s="12">
        <v>43434</v>
      </c>
      <c r="E16688" t="s">
        <v>75</v>
      </c>
      <c r="F16688" t="s">
        <v>59</v>
      </c>
      <c r="G16688" t="s">
        <v>59</v>
      </c>
      <c r="H16688" t="s">
        <v>76</v>
      </c>
      <c r="I16688" t="s">
        <v>61</v>
      </c>
      <c r="J16688" t="s">
        <v>62</v>
      </c>
      <c r="K16688" t="s">
        <v>63</v>
      </c>
      <c r="L16688" t="s">
        <v>64</v>
      </c>
      <c r="M16688" t="s">
        <v>96</v>
      </c>
      <c r="N16688" t="s">
        <v>111</v>
      </c>
      <c r="O16688" t="s">
        <v>112</v>
      </c>
      <c r="P16688" t="s">
        <v>326</v>
      </c>
      <c r="Q16688" t="s">
        <v>327</v>
      </c>
      <c r="R16688" t="s">
        <v>70</v>
      </c>
      <c r="S16688">
        <v>1407.5162429070001</v>
      </c>
      <c r="T16688">
        <v>4.2909895326885996</v>
      </c>
      <c r="U16688">
        <v>200.07002801120001</v>
      </c>
      <c r="V16688">
        <v>7.0351179379462998</v>
      </c>
      <c r="W16688">
        <v>0</v>
      </c>
    </row>
    <row r="16689" spans="3:23" x14ac:dyDescent="0.35">
      <c r="C16689" s="12">
        <v>43709</v>
      </c>
      <c r="D16689" s="12">
        <v>43738</v>
      </c>
      <c r="E16689" t="s">
        <v>75</v>
      </c>
      <c r="F16689" t="s">
        <v>59</v>
      </c>
      <c r="G16689" t="s">
        <v>59</v>
      </c>
      <c r="H16689" t="s">
        <v>60</v>
      </c>
      <c r="I16689" t="s">
        <v>61</v>
      </c>
      <c r="J16689" t="s">
        <v>62</v>
      </c>
      <c r="K16689" t="s">
        <v>63</v>
      </c>
      <c r="L16689" t="s">
        <v>64</v>
      </c>
      <c r="M16689" t="s">
        <v>82</v>
      </c>
      <c r="N16689" t="s">
        <v>578</v>
      </c>
      <c r="O16689" t="s">
        <v>578</v>
      </c>
      <c r="P16689" t="s">
        <v>579</v>
      </c>
      <c r="Q16689" t="s">
        <v>580</v>
      </c>
      <c r="R16689" t="s">
        <v>70</v>
      </c>
      <c r="S16689">
        <v>1406.9063485843999</v>
      </c>
      <c r="T16689">
        <v>2.231183805628</v>
      </c>
      <c r="U16689">
        <v>56.288209106872003</v>
      </c>
      <c r="V16689">
        <v>24.994690200806001</v>
      </c>
      <c r="W16689">
        <v>0</v>
      </c>
    </row>
    <row r="16690" spans="3:23" x14ac:dyDescent="0.35">
      <c r="C16690" s="12">
        <v>44166</v>
      </c>
      <c r="D16690" s="12">
        <v>44196</v>
      </c>
      <c r="E16690" t="s">
        <v>21</v>
      </c>
      <c r="F16690" t="s">
        <v>59</v>
      </c>
      <c r="G16690" t="s">
        <v>59</v>
      </c>
      <c r="H16690" t="s">
        <v>60</v>
      </c>
      <c r="I16690" t="s">
        <v>61</v>
      </c>
      <c r="J16690" t="s">
        <v>62</v>
      </c>
      <c r="K16690" t="s">
        <v>63</v>
      </c>
      <c r="L16690" t="s">
        <v>64</v>
      </c>
      <c r="M16690" t="s">
        <v>82</v>
      </c>
      <c r="N16690" t="s">
        <v>578</v>
      </c>
      <c r="O16690" t="s">
        <v>578</v>
      </c>
      <c r="P16690" t="s">
        <v>579</v>
      </c>
      <c r="Q16690" t="s">
        <v>580</v>
      </c>
      <c r="R16690" t="s">
        <v>70</v>
      </c>
      <c r="S16690">
        <v>1406.1893572012</v>
      </c>
      <c r="T16690">
        <v>0.77162485910081002</v>
      </c>
      <c r="U16690">
        <v>56.99</v>
      </c>
      <c r="V16690">
        <v>24.674317550468</v>
      </c>
      <c r="W16690">
        <v>0</v>
      </c>
    </row>
    <row r="16691" spans="3:23" x14ac:dyDescent="0.35">
      <c r="C16691" s="12">
        <v>44440</v>
      </c>
      <c r="D16691" s="12">
        <v>44469</v>
      </c>
      <c r="E16691" t="s">
        <v>21</v>
      </c>
      <c r="F16691" t="s">
        <v>59</v>
      </c>
      <c r="G16691" t="s">
        <v>59</v>
      </c>
      <c r="H16691" t="s">
        <v>60</v>
      </c>
      <c r="I16691" t="s">
        <v>61</v>
      </c>
      <c r="J16691" t="s">
        <v>62</v>
      </c>
      <c r="K16691" t="s">
        <v>63</v>
      </c>
      <c r="L16691" t="s">
        <v>64</v>
      </c>
      <c r="M16691" t="s">
        <v>82</v>
      </c>
      <c r="N16691" t="s">
        <v>569</v>
      </c>
      <c r="O16691" t="s">
        <v>569</v>
      </c>
      <c r="P16691" t="s">
        <v>627</v>
      </c>
      <c r="Q16691" t="s">
        <v>628</v>
      </c>
      <c r="R16691" t="s">
        <v>70</v>
      </c>
      <c r="S16691">
        <v>1406.13732</v>
      </c>
      <c r="T16691">
        <v>0.34794075512238998</v>
      </c>
      <c r="U16691">
        <v>29.929787234043001</v>
      </c>
      <c r="V16691">
        <v>46.981200000000001</v>
      </c>
      <c r="W16691">
        <v>0</v>
      </c>
    </row>
    <row r="16692" spans="3:23" x14ac:dyDescent="0.35">
      <c r="C16692" s="12">
        <v>44075</v>
      </c>
      <c r="D16692" s="12">
        <v>44104</v>
      </c>
      <c r="E16692" t="s">
        <v>20</v>
      </c>
      <c r="F16692" t="s">
        <v>59</v>
      </c>
      <c r="G16692" t="s">
        <v>59</v>
      </c>
      <c r="H16692" t="s">
        <v>76</v>
      </c>
      <c r="I16692" t="s">
        <v>61</v>
      </c>
      <c r="J16692" t="s">
        <v>62</v>
      </c>
      <c r="K16692" t="s">
        <v>63</v>
      </c>
      <c r="L16692" t="s">
        <v>64</v>
      </c>
      <c r="M16692" t="s">
        <v>82</v>
      </c>
      <c r="N16692" t="s">
        <v>550</v>
      </c>
      <c r="O16692" t="s">
        <v>551</v>
      </c>
      <c r="P16692" t="s">
        <v>552</v>
      </c>
      <c r="Q16692" t="s">
        <v>553</v>
      </c>
      <c r="R16692" t="s">
        <v>70</v>
      </c>
      <c r="S16692">
        <v>1405.62</v>
      </c>
      <c r="T16692">
        <v>1.8117097423005999</v>
      </c>
      <c r="U16692">
        <v>37.004801920768003</v>
      </c>
      <c r="V16692">
        <v>37.9848</v>
      </c>
      <c r="W16692">
        <v>0</v>
      </c>
    </row>
    <row r="16693" spans="3:23" x14ac:dyDescent="0.35">
      <c r="C16693" s="12">
        <v>44409</v>
      </c>
      <c r="D16693" s="12">
        <v>44439</v>
      </c>
      <c r="E16693" t="s">
        <v>21</v>
      </c>
      <c r="F16693" t="s">
        <v>59</v>
      </c>
      <c r="G16693" t="s">
        <v>59</v>
      </c>
      <c r="H16693" t="s">
        <v>87</v>
      </c>
      <c r="I16693" t="s">
        <v>61</v>
      </c>
      <c r="J16693" t="s">
        <v>62</v>
      </c>
      <c r="K16693" t="s">
        <v>63</v>
      </c>
      <c r="L16693" t="s">
        <v>64</v>
      </c>
      <c r="M16693" t="s">
        <v>82</v>
      </c>
      <c r="N16693" t="s">
        <v>597</v>
      </c>
      <c r="O16693" t="s">
        <v>598</v>
      </c>
      <c r="P16693" t="s">
        <v>613</v>
      </c>
      <c r="Q16693" t="s">
        <v>614</v>
      </c>
      <c r="R16693" t="s">
        <v>70</v>
      </c>
      <c r="S16693">
        <v>1404.3662916915</v>
      </c>
      <c r="T16693">
        <v>0.41029932734433999</v>
      </c>
      <c r="U16693">
        <v>32.99</v>
      </c>
      <c r="V16693">
        <v>42.569454128265001</v>
      </c>
      <c r="W16693">
        <v>0</v>
      </c>
    </row>
    <row r="16694" spans="3:23" x14ac:dyDescent="0.35">
      <c r="C16694" s="12">
        <v>44166</v>
      </c>
      <c r="D16694" s="12">
        <v>44196</v>
      </c>
      <c r="E16694" t="s">
        <v>21</v>
      </c>
      <c r="F16694" t="s">
        <v>59</v>
      </c>
      <c r="G16694" t="s">
        <v>59</v>
      </c>
      <c r="H16694" t="s">
        <v>60</v>
      </c>
      <c r="I16694" t="s">
        <v>61</v>
      </c>
      <c r="J16694" t="s">
        <v>62</v>
      </c>
      <c r="K16694" t="s">
        <v>63</v>
      </c>
      <c r="L16694" t="s">
        <v>64</v>
      </c>
      <c r="M16694" t="s">
        <v>82</v>
      </c>
      <c r="N16694" t="s">
        <v>592</v>
      </c>
      <c r="O16694" t="s">
        <v>592</v>
      </c>
      <c r="P16694" t="s">
        <v>615</v>
      </c>
      <c r="Q16694" t="s">
        <v>616</v>
      </c>
      <c r="R16694" t="s">
        <v>70</v>
      </c>
      <c r="S16694">
        <v>1403.8820967141</v>
      </c>
      <c r="T16694">
        <v>0.19427316386662999</v>
      </c>
      <c r="U16694">
        <v>27.99</v>
      </c>
      <c r="V16694">
        <v>50.156559368133998</v>
      </c>
      <c r="W16694">
        <v>0</v>
      </c>
    </row>
    <row r="16695" spans="3:23" x14ac:dyDescent="0.35">
      <c r="C16695" s="12">
        <v>44317</v>
      </c>
      <c r="D16695" s="12">
        <v>44347</v>
      </c>
      <c r="E16695" t="s">
        <v>21</v>
      </c>
      <c r="F16695" t="s">
        <v>59</v>
      </c>
      <c r="G16695" t="s">
        <v>59</v>
      </c>
      <c r="H16695" t="s">
        <v>76</v>
      </c>
      <c r="I16695" t="s">
        <v>61</v>
      </c>
      <c r="J16695" t="s">
        <v>62</v>
      </c>
      <c r="K16695" t="s">
        <v>63</v>
      </c>
      <c r="L16695" t="s">
        <v>64</v>
      </c>
      <c r="M16695" t="s">
        <v>96</v>
      </c>
      <c r="N16695" t="s">
        <v>111</v>
      </c>
      <c r="O16695" t="s">
        <v>112</v>
      </c>
      <c r="P16695" t="s">
        <v>391</v>
      </c>
      <c r="Q16695" t="s">
        <v>392</v>
      </c>
      <c r="R16695" t="s">
        <v>70</v>
      </c>
      <c r="S16695">
        <v>1403.1592491245001</v>
      </c>
      <c r="T16695">
        <v>9.4712168320572996</v>
      </c>
      <c r="U16695">
        <v>72.961302621214998</v>
      </c>
      <c r="V16695">
        <v>19.231554244708999</v>
      </c>
      <c r="W16695">
        <v>0</v>
      </c>
    </row>
    <row r="16696" spans="3:23" x14ac:dyDescent="0.35">
      <c r="C16696" s="12">
        <v>44166</v>
      </c>
      <c r="D16696" s="12">
        <v>44196</v>
      </c>
      <c r="E16696" t="s">
        <v>21</v>
      </c>
      <c r="F16696" t="s">
        <v>59</v>
      </c>
      <c r="G16696" t="s">
        <v>59</v>
      </c>
      <c r="H16696" t="s">
        <v>87</v>
      </c>
      <c r="I16696" t="s">
        <v>61</v>
      </c>
      <c r="J16696" t="s">
        <v>62</v>
      </c>
      <c r="K16696" t="s">
        <v>63</v>
      </c>
      <c r="L16696" t="s">
        <v>64</v>
      </c>
      <c r="M16696" t="s">
        <v>96</v>
      </c>
      <c r="N16696" t="s">
        <v>97</v>
      </c>
      <c r="O16696" t="s">
        <v>98</v>
      </c>
      <c r="P16696" t="s">
        <v>387</v>
      </c>
      <c r="Q16696" t="s">
        <v>388</v>
      </c>
      <c r="R16696" t="s">
        <v>70</v>
      </c>
      <c r="S16696">
        <v>1401.4686966096999</v>
      </c>
      <c r="T16696">
        <v>0.14644192872684</v>
      </c>
      <c r="U16696">
        <v>60.004516306901003</v>
      </c>
      <c r="V16696">
        <v>23.356053558397001</v>
      </c>
      <c r="W16696">
        <v>0</v>
      </c>
    </row>
    <row r="16697" spans="3:23" x14ac:dyDescent="0.35">
      <c r="C16697" s="12">
        <v>43891</v>
      </c>
      <c r="D16697" s="12">
        <v>43921</v>
      </c>
      <c r="E16697" t="s">
        <v>20</v>
      </c>
      <c r="F16697" t="s">
        <v>59</v>
      </c>
      <c r="G16697" t="s">
        <v>59</v>
      </c>
      <c r="H16697" t="s">
        <v>60</v>
      </c>
      <c r="I16697" t="s">
        <v>61</v>
      </c>
      <c r="J16697" t="s">
        <v>62</v>
      </c>
      <c r="K16697" t="s">
        <v>63</v>
      </c>
      <c r="L16697" t="s">
        <v>64</v>
      </c>
      <c r="M16697" t="s">
        <v>82</v>
      </c>
      <c r="N16697" t="s">
        <v>246</v>
      </c>
      <c r="O16697" t="s">
        <v>112</v>
      </c>
      <c r="P16697" t="s">
        <v>671</v>
      </c>
      <c r="Q16697" t="s">
        <v>672</v>
      </c>
      <c r="R16697" t="s">
        <v>70</v>
      </c>
      <c r="S16697">
        <v>1400.3358448839999</v>
      </c>
      <c r="T16697">
        <v>0.19940261831503001</v>
      </c>
      <c r="U16697">
        <v>55.99</v>
      </c>
      <c r="V16697">
        <v>25.010463384247</v>
      </c>
      <c r="W16697">
        <v>0</v>
      </c>
    </row>
    <row r="16698" spans="3:23" x14ac:dyDescent="0.35">
      <c r="C16698" s="12">
        <v>43952</v>
      </c>
      <c r="D16698" s="12">
        <v>43982</v>
      </c>
      <c r="E16698" t="s">
        <v>20</v>
      </c>
      <c r="F16698" t="s">
        <v>59</v>
      </c>
      <c r="G16698" t="s">
        <v>59</v>
      </c>
      <c r="H16698" t="s">
        <v>60</v>
      </c>
      <c r="I16698" t="s">
        <v>61</v>
      </c>
      <c r="J16698" t="s">
        <v>62</v>
      </c>
      <c r="K16698" t="s">
        <v>63</v>
      </c>
      <c r="L16698" t="s">
        <v>64</v>
      </c>
      <c r="M16698" t="s">
        <v>96</v>
      </c>
      <c r="N16698" t="s">
        <v>97</v>
      </c>
      <c r="O16698" t="s">
        <v>98</v>
      </c>
      <c r="P16698" t="s">
        <v>253</v>
      </c>
      <c r="Q16698" t="s">
        <v>254</v>
      </c>
      <c r="R16698" t="s">
        <v>70</v>
      </c>
      <c r="S16698">
        <v>1400.2737962347001</v>
      </c>
      <c r="T16698">
        <v>0.45074170411714998</v>
      </c>
      <c r="U16698">
        <v>134.79754674109</v>
      </c>
      <c r="V16698">
        <v>10.387976859283</v>
      </c>
      <c r="W16698">
        <v>0</v>
      </c>
    </row>
    <row r="16699" spans="3:23" x14ac:dyDescent="0.35">
      <c r="C16699" s="12">
        <v>43678</v>
      </c>
      <c r="D16699" s="12">
        <v>43708</v>
      </c>
      <c r="E16699" t="s">
        <v>75</v>
      </c>
      <c r="F16699" t="s">
        <v>59</v>
      </c>
      <c r="G16699" t="s">
        <v>59</v>
      </c>
      <c r="H16699" t="s">
        <v>76</v>
      </c>
      <c r="I16699" t="s">
        <v>61</v>
      </c>
      <c r="J16699" t="s">
        <v>62</v>
      </c>
      <c r="K16699" t="s">
        <v>63</v>
      </c>
      <c r="L16699" t="s">
        <v>64</v>
      </c>
      <c r="M16699" t="s">
        <v>82</v>
      </c>
      <c r="N16699" t="s">
        <v>328</v>
      </c>
      <c r="O16699" t="s">
        <v>328</v>
      </c>
      <c r="P16699" t="s">
        <v>558</v>
      </c>
      <c r="Q16699" t="s">
        <v>559</v>
      </c>
      <c r="R16699" t="s">
        <v>70</v>
      </c>
      <c r="S16699">
        <v>1399.93</v>
      </c>
      <c r="T16699">
        <v>1.0964887565977</v>
      </c>
      <c r="U16699">
        <v>200.07002801120001</v>
      </c>
      <c r="V16699">
        <v>6.9972000000000003</v>
      </c>
      <c r="W16699">
        <v>0</v>
      </c>
    </row>
    <row r="16700" spans="3:23" x14ac:dyDescent="0.35">
      <c r="C16700" s="12">
        <v>44317</v>
      </c>
      <c r="D16700" s="12">
        <v>44347</v>
      </c>
      <c r="E16700" t="s">
        <v>21</v>
      </c>
      <c r="F16700" t="s">
        <v>59</v>
      </c>
      <c r="G16700" t="s">
        <v>59</v>
      </c>
      <c r="H16700" t="s">
        <v>60</v>
      </c>
      <c r="I16700" t="s">
        <v>61</v>
      </c>
      <c r="J16700" t="s">
        <v>62</v>
      </c>
      <c r="K16700" t="s">
        <v>63</v>
      </c>
      <c r="L16700" t="s">
        <v>64</v>
      </c>
      <c r="M16700" t="s">
        <v>88</v>
      </c>
      <c r="N16700" t="s">
        <v>150</v>
      </c>
      <c r="O16700" t="s">
        <v>93</v>
      </c>
      <c r="P16700" t="s">
        <v>204</v>
      </c>
      <c r="Q16700" t="s">
        <v>205</v>
      </c>
      <c r="R16700" t="s">
        <v>70</v>
      </c>
      <c r="S16700">
        <v>1399.6773675928</v>
      </c>
      <c r="T16700">
        <v>7.6399915050052003E-2</v>
      </c>
      <c r="U16700">
        <v>36.858385233866002</v>
      </c>
      <c r="V16700">
        <v>37.974462492371003</v>
      </c>
      <c r="W16700">
        <v>0</v>
      </c>
    </row>
    <row r="16701" spans="3:23" x14ac:dyDescent="0.35">
      <c r="C16701" s="12">
        <v>44075</v>
      </c>
      <c r="D16701" s="12">
        <v>44104</v>
      </c>
      <c r="E16701" t="s">
        <v>20</v>
      </c>
      <c r="F16701" t="s">
        <v>59</v>
      </c>
      <c r="G16701" t="s">
        <v>59</v>
      </c>
      <c r="H16701" t="s">
        <v>87</v>
      </c>
      <c r="I16701" t="s">
        <v>61</v>
      </c>
      <c r="J16701" t="s">
        <v>62</v>
      </c>
      <c r="K16701" t="s">
        <v>63</v>
      </c>
      <c r="L16701" t="s">
        <v>64</v>
      </c>
      <c r="M16701" t="s">
        <v>82</v>
      </c>
      <c r="N16701" t="s">
        <v>379</v>
      </c>
      <c r="O16701" t="s">
        <v>380</v>
      </c>
      <c r="P16701" t="s">
        <v>472</v>
      </c>
      <c r="Q16701" t="s">
        <v>473</v>
      </c>
      <c r="R16701" t="s">
        <v>70</v>
      </c>
      <c r="S16701">
        <v>1399.2020569711001</v>
      </c>
      <c r="T16701">
        <v>0.44680132615770002</v>
      </c>
      <c r="U16701">
        <v>42.99</v>
      </c>
      <c r="V16701">
        <v>32.547151825333003</v>
      </c>
      <c r="W16701">
        <v>0</v>
      </c>
    </row>
    <row r="16702" spans="3:23" x14ac:dyDescent="0.35">
      <c r="C16702" s="12">
        <v>43770</v>
      </c>
      <c r="D16702" s="12">
        <v>43799</v>
      </c>
      <c r="E16702" t="s">
        <v>20</v>
      </c>
      <c r="F16702" t="s">
        <v>59</v>
      </c>
      <c r="G16702" t="s">
        <v>59</v>
      </c>
      <c r="H16702" t="s">
        <v>76</v>
      </c>
      <c r="I16702" t="s">
        <v>61</v>
      </c>
      <c r="J16702" t="s">
        <v>62</v>
      </c>
      <c r="K16702" t="s">
        <v>63</v>
      </c>
      <c r="L16702" t="s">
        <v>64</v>
      </c>
      <c r="M16702" t="s">
        <v>77</v>
      </c>
      <c r="N16702" t="s">
        <v>78</v>
      </c>
      <c r="O16702" t="s">
        <v>79</v>
      </c>
      <c r="P16702" t="s">
        <v>385</v>
      </c>
      <c r="Q16702" t="s">
        <v>386</v>
      </c>
      <c r="R16702" t="s">
        <v>70</v>
      </c>
      <c r="S16702">
        <v>1399.0417819643001</v>
      </c>
      <c r="T16702">
        <v>2.7255433967913998</v>
      </c>
      <c r="U16702">
        <v>21.469885105214999</v>
      </c>
      <c r="V16702">
        <v>65.162984110451006</v>
      </c>
      <c r="W16702">
        <v>0</v>
      </c>
    </row>
    <row r="16703" spans="3:23" x14ac:dyDescent="0.35">
      <c r="C16703" s="12">
        <v>43525</v>
      </c>
      <c r="D16703" s="12">
        <v>43555</v>
      </c>
      <c r="E16703" t="s">
        <v>75</v>
      </c>
      <c r="F16703" t="s">
        <v>59</v>
      </c>
      <c r="G16703" t="s">
        <v>59</v>
      </c>
      <c r="H16703" t="s">
        <v>76</v>
      </c>
      <c r="I16703" t="s">
        <v>61</v>
      </c>
      <c r="J16703" t="s">
        <v>62</v>
      </c>
      <c r="K16703" t="s">
        <v>63</v>
      </c>
      <c r="L16703" t="s">
        <v>64</v>
      </c>
      <c r="M16703" t="s">
        <v>82</v>
      </c>
      <c r="N16703" t="s">
        <v>486</v>
      </c>
      <c r="O16703" t="s">
        <v>487</v>
      </c>
      <c r="P16703" t="s">
        <v>492</v>
      </c>
      <c r="Q16703" t="s">
        <v>493</v>
      </c>
      <c r="R16703" t="s">
        <v>70</v>
      </c>
      <c r="S16703">
        <v>1399.0229541205999</v>
      </c>
      <c r="T16703">
        <v>1.7765132661756</v>
      </c>
      <c r="U16703">
        <v>51.726663160872</v>
      </c>
      <c r="V16703">
        <v>27.046456674957</v>
      </c>
      <c r="W16703">
        <v>0</v>
      </c>
    </row>
    <row r="16704" spans="3:23" x14ac:dyDescent="0.35">
      <c r="C16704" s="12">
        <v>43739</v>
      </c>
      <c r="D16704" s="12">
        <v>43769</v>
      </c>
      <c r="E16704" t="s">
        <v>20</v>
      </c>
      <c r="F16704" t="s">
        <v>59</v>
      </c>
      <c r="G16704" t="s">
        <v>59</v>
      </c>
      <c r="H16704" t="s">
        <v>76</v>
      </c>
      <c r="I16704" t="s">
        <v>61</v>
      </c>
      <c r="J16704" t="s">
        <v>62</v>
      </c>
      <c r="K16704" t="s">
        <v>63</v>
      </c>
      <c r="L16704" t="s">
        <v>64</v>
      </c>
      <c r="M16704" t="s">
        <v>82</v>
      </c>
      <c r="N16704" t="s">
        <v>478</v>
      </c>
      <c r="O16704" t="s">
        <v>479</v>
      </c>
      <c r="P16704" t="s">
        <v>480</v>
      </c>
      <c r="Q16704" t="s">
        <v>481</v>
      </c>
      <c r="R16704" t="s">
        <v>70</v>
      </c>
      <c r="S16704">
        <v>1397.76</v>
      </c>
      <c r="T16704">
        <v>5.4946235525586999</v>
      </c>
      <c r="U16704">
        <v>24.969987995198</v>
      </c>
      <c r="V16704">
        <v>55.977600000000997</v>
      </c>
      <c r="W16704">
        <v>0</v>
      </c>
    </row>
    <row r="16705" spans="3:23" x14ac:dyDescent="0.35">
      <c r="C16705" s="12">
        <v>44409</v>
      </c>
      <c r="D16705" s="12">
        <v>44439</v>
      </c>
      <c r="E16705" t="s">
        <v>21</v>
      </c>
      <c r="F16705" t="s">
        <v>59</v>
      </c>
      <c r="G16705" t="s">
        <v>59</v>
      </c>
      <c r="H16705" t="s">
        <v>87</v>
      </c>
      <c r="I16705" t="s">
        <v>61</v>
      </c>
      <c r="J16705" t="s">
        <v>62</v>
      </c>
      <c r="K16705" t="s">
        <v>63</v>
      </c>
      <c r="L16705" t="s">
        <v>64</v>
      </c>
      <c r="M16705" t="s">
        <v>88</v>
      </c>
      <c r="N16705" t="s">
        <v>89</v>
      </c>
      <c r="O16705" t="s">
        <v>67</v>
      </c>
      <c r="P16705" t="s">
        <v>314</v>
      </c>
      <c r="Q16705" t="s">
        <v>315</v>
      </c>
      <c r="R16705" t="s">
        <v>70</v>
      </c>
      <c r="S16705">
        <v>1395.6089382629</v>
      </c>
      <c r="T16705">
        <v>0.31903178379576003</v>
      </c>
      <c r="U16705">
        <v>28.933972092750999</v>
      </c>
      <c r="V16705">
        <v>48.234267102670998</v>
      </c>
      <c r="W16705">
        <v>0</v>
      </c>
    </row>
    <row r="16706" spans="3:23" x14ac:dyDescent="0.35">
      <c r="C16706" s="12">
        <v>44075</v>
      </c>
      <c r="D16706" s="12">
        <v>44104</v>
      </c>
      <c r="E16706" t="s">
        <v>20</v>
      </c>
      <c r="F16706" t="s">
        <v>59</v>
      </c>
      <c r="G16706" t="s">
        <v>59</v>
      </c>
      <c r="H16706" t="s">
        <v>60</v>
      </c>
      <c r="I16706" t="s">
        <v>61</v>
      </c>
      <c r="J16706" t="s">
        <v>62</v>
      </c>
      <c r="K16706" t="s">
        <v>63</v>
      </c>
      <c r="L16706" t="s">
        <v>64</v>
      </c>
      <c r="M16706" t="s">
        <v>101</v>
      </c>
      <c r="N16706" t="s">
        <v>102</v>
      </c>
      <c r="O16706" t="s">
        <v>93</v>
      </c>
      <c r="P16706" t="s">
        <v>316</v>
      </c>
      <c r="Q16706" t="s">
        <v>317</v>
      </c>
      <c r="R16706" t="s">
        <v>70</v>
      </c>
      <c r="S16706">
        <v>1395.5354996313999</v>
      </c>
      <c r="T16706">
        <v>0.19721568650721</v>
      </c>
      <c r="U16706">
        <v>28.300503124361001</v>
      </c>
      <c r="V16706">
        <v>49.311331798552999</v>
      </c>
      <c r="W16706">
        <v>0</v>
      </c>
    </row>
    <row r="16707" spans="3:23" x14ac:dyDescent="0.35">
      <c r="C16707" s="12">
        <v>43466</v>
      </c>
      <c r="D16707" s="12">
        <v>43496</v>
      </c>
      <c r="E16707" t="s">
        <v>75</v>
      </c>
      <c r="F16707" t="s">
        <v>59</v>
      </c>
      <c r="G16707" t="s">
        <v>59</v>
      </c>
      <c r="H16707" t="s">
        <v>87</v>
      </c>
      <c r="I16707" t="s">
        <v>61</v>
      </c>
      <c r="J16707" t="s">
        <v>62</v>
      </c>
      <c r="K16707" t="s">
        <v>63</v>
      </c>
      <c r="L16707" t="s">
        <v>64</v>
      </c>
      <c r="M16707" t="s">
        <v>82</v>
      </c>
      <c r="N16707" t="s">
        <v>357</v>
      </c>
      <c r="O16707" t="s">
        <v>357</v>
      </c>
      <c r="P16707" t="s">
        <v>358</v>
      </c>
      <c r="Q16707" t="s">
        <v>359</v>
      </c>
      <c r="R16707" t="s">
        <v>70</v>
      </c>
      <c r="S16707">
        <v>1395.0894844305001</v>
      </c>
      <c r="T16707">
        <v>0.1603230441903</v>
      </c>
      <c r="U16707">
        <v>66.607492987293</v>
      </c>
      <c r="V16707">
        <v>20.944933097791999</v>
      </c>
      <c r="W16707">
        <v>0</v>
      </c>
    </row>
    <row r="16708" spans="3:23" x14ac:dyDescent="0.35">
      <c r="C16708" s="12">
        <v>43922</v>
      </c>
      <c r="D16708" s="12">
        <v>43951</v>
      </c>
      <c r="E16708" t="s">
        <v>20</v>
      </c>
      <c r="F16708" t="s">
        <v>59</v>
      </c>
      <c r="G16708" t="s">
        <v>59</v>
      </c>
      <c r="H16708" t="s">
        <v>60</v>
      </c>
      <c r="I16708" t="s">
        <v>61</v>
      </c>
      <c r="J16708" t="s">
        <v>62</v>
      </c>
      <c r="K16708" t="s">
        <v>63</v>
      </c>
      <c r="L16708" t="s">
        <v>64</v>
      </c>
      <c r="M16708" t="s">
        <v>82</v>
      </c>
      <c r="N16708" t="s">
        <v>511</v>
      </c>
      <c r="O16708" t="s">
        <v>511</v>
      </c>
      <c r="P16708" t="s">
        <v>514</v>
      </c>
      <c r="Q16708" t="s">
        <v>515</v>
      </c>
      <c r="R16708" t="s">
        <v>70</v>
      </c>
      <c r="S16708">
        <v>1394.3203910208999</v>
      </c>
      <c r="T16708">
        <v>0.68781073762063005</v>
      </c>
      <c r="U16708">
        <v>23.863309015523001</v>
      </c>
      <c r="V16708">
        <v>58.429465507650001</v>
      </c>
      <c r="W16708">
        <v>0</v>
      </c>
    </row>
    <row r="16709" spans="3:23" x14ac:dyDescent="0.35">
      <c r="C16709" s="12">
        <v>43983</v>
      </c>
      <c r="D16709" s="12">
        <v>44012</v>
      </c>
      <c r="E16709" t="s">
        <v>20</v>
      </c>
      <c r="F16709" t="s">
        <v>59</v>
      </c>
      <c r="G16709" t="s">
        <v>59</v>
      </c>
      <c r="H16709" t="s">
        <v>60</v>
      </c>
      <c r="I16709" t="s">
        <v>61</v>
      </c>
      <c r="J16709" t="s">
        <v>62</v>
      </c>
      <c r="K16709" t="s">
        <v>63</v>
      </c>
      <c r="L16709" t="s">
        <v>64</v>
      </c>
      <c r="M16709" t="s">
        <v>101</v>
      </c>
      <c r="N16709" t="s">
        <v>102</v>
      </c>
      <c r="O16709" t="s">
        <v>93</v>
      </c>
      <c r="P16709" t="s">
        <v>576</v>
      </c>
      <c r="Q16709" t="s">
        <v>577</v>
      </c>
      <c r="R16709" t="s">
        <v>70</v>
      </c>
      <c r="S16709">
        <v>1393.6080067864</v>
      </c>
      <c r="T16709">
        <v>0.13529216176052</v>
      </c>
      <c r="U16709">
        <v>25.99</v>
      </c>
      <c r="V16709">
        <v>53.620931388473998</v>
      </c>
      <c r="W16709">
        <v>0</v>
      </c>
    </row>
    <row r="16710" spans="3:23" x14ac:dyDescent="0.35">
      <c r="C16710" s="12">
        <v>43770</v>
      </c>
      <c r="D16710" s="12">
        <v>43799</v>
      </c>
      <c r="E16710" t="s">
        <v>20</v>
      </c>
      <c r="F16710" t="s">
        <v>59</v>
      </c>
      <c r="G16710" t="s">
        <v>59</v>
      </c>
      <c r="H16710" t="s">
        <v>87</v>
      </c>
      <c r="I16710" t="s">
        <v>61</v>
      </c>
      <c r="J16710" t="s">
        <v>62</v>
      </c>
      <c r="K16710" t="s">
        <v>63</v>
      </c>
      <c r="L16710" t="s">
        <v>64</v>
      </c>
      <c r="M16710" t="s">
        <v>82</v>
      </c>
      <c r="N16710" t="s">
        <v>379</v>
      </c>
      <c r="O16710" t="s">
        <v>380</v>
      </c>
      <c r="P16710" t="s">
        <v>524</v>
      </c>
      <c r="Q16710" t="s">
        <v>525</v>
      </c>
      <c r="R16710" t="s">
        <v>70</v>
      </c>
      <c r="S16710">
        <v>1392.7654624121001</v>
      </c>
      <c r="T16710">
        <v>0.42718981975630999</v>
      </c>
      <c r="U16710">
        <v>119.99</v>
      </c>
      <c r="V16710">
        <v>11.607346132278</v>
      </c>
      <c r="W16710">
        <v>0</v>
      </c>
    </row>
    <row r="16711" spans="3:23" x14ac:dyDescent="0.35">
      <c r="C16711" s="12">
        <v>44166</v>
      </c>
      <c r="D16711" s="12">
        <v>44196</v>
      </c>
      <c r="E16711" t="s">
        <v>21</v>
      </c>
      <c r="F16711" t="s">
        <v>59</v>
      </c>
      <c r="G16711" t="s">
        <v>59</v>
      </c>
      <c r="H16711" t="s">
        <v>76</v>
      </c>
      <c r="I16711" t="s">
        <v>61</v>
      </c>
      <c r="J16711" t="s">
        <v>62</v>
      </c>
      <c r="K16711" t="s">
        <v>63</v>
      </c>
      <c r="L16711" t="s">
        <v>64</v>
      </c>
      <c r="M16711" t="s">
        <v>82</v>
      </c>
      <c r="N16711" t="s">
        <v>83</v>
      </c>
      <c r="O16711" t="s">
        <v>84</v>
      </c>
      <c r="P16711" t="s">
        <v>337</v>
      </c>
      <c r="Q16711" t="s">
        <v>338</v>
      </c>
      <c r="R16711" t="s">
        <v>70</v>
      </c>
      <c r="S16711">
        <v>1392.5057418632</v>
      </c>
      <c r="T16711">
        <v>7.1958565786493001</v>
      </c>
      <c r="U16711">
        <v>107.09814624950999</v>
      </c>
      <c r="V16711">
        <v>13.002146074677</v>
      </c>
      <c r="W16711">
        <v>1</v>
      </c>
    </row>
    <row r="16712" spans="3:23" x14ac:dyDescent="0.35">
      <c r="C16712" s="12">
        <v>44075</v>
      </c>
      <c r="D16712" s="12">
        <v>44104</v>
      </c>
      <c r="E16712" t="s">
        <v>20</v>
      </c>
      <c r="F16712" t="s">
        <v>59</v>
      </c>
      <c r="G16712" t="s">
        <v>59</v>
      </c>
      <c r="H16712" t="s">
        <v>60</v>
      </c>
      <c r="I16712" t="s">
        <v>61</v>
      </c>
      <c r="J16712" t="s">
        <v>62</v>
      </c>
      <c r="K16712" t="s">
        <v>63</v>
      </c>
      <c r="L16712" t="s">
        <v>64</v>
      </c>
      <c r="M16712" t="s">
        <v>101</v>
      </c>
      <c r="N16712" t="s">
        <v>102</v>
      </c>
      <c r="O16712" t="s">
        <v>93</v>
      </c>
      <c r="P16712" t="s">
        <v>576</v>
      </c>
      <c r="Q16712" t="s">
        <v>577</v>
      </c>
      <c r="R16712" t="s">
        <v>70</v>
      </c>
      <c r="S16712">
        <v>1390.8894265132999</v>
      </c>
      <c r="T16712">
        <v>0.15108382121138</v>
      </c>
      <c r="U16712">
        <v>25.99</v>
      </c>
      <c r="V16712">
        <v>53.516330377579003</v>
      </c>
      <c r="W16712">
        <v>0</v>
      </c>
    </row>
    <row r="16713" spans="3:23" x14ac:dyDescent="0.35">
      <c r="C16713" s="12">
        <v>43831</v>
      </c>
      <c r="D16713" s="12">
        <v>43861</v>
      </c>
      <c r="E16713" t="s">
        <v>20</v>
      </c>
      <c r="F16713" t="s">
        <v>59</v>
      </c>
      <c r="G16713" t="s">
        <v>59</v>
      </c>
      <c r="H16713" t="s">
        <v>87</v>
      </c>
      <c r="I16713" t="s">
        <v>61</v>
      </c>
      <c r="J16713" t="s">
        <v>62</v>
      </c>
      <c r="K16713" t="s">
        <v>63</v>
      </c>
      <c r="L16713" t="s">
        <v>64</v>
      </c>
      <c r="M16713" t="s">
        <v>82</v>
      </c>
      <c r="N16713" t="s">
        <v>592</v>
      </c>
      <c r="O16713" t="s">
        <v>592</v>
      </c>
      <c r="P16713" t="s">
        <v>593</v>
      </c>
      <c r="Q16713" t="s">
        <v>594</v>
      </c>
      <c r="R16713" t="s">
        <v>70</v>
      </c>
      <c r="S16713">
        <v>1390.4111585126</v>
      </c>
      <c r="T16713">
        <v>0.28306753381688998</v>
      </c>
      <c r="U16713">
        <v>39.99</v>
      </c>
      <c r="V16713">
        <v>34.768971205615998</v>
      </c>
      <c r="W16713">
        <v>0</v>
      </c>
    </row>
    <row r="16714" spans="3:23" x14ac:dyDescent="0.35">
      <c r="C16714" s="12">
        <v>44256</v>
      </c>
      <c r="D16714" s="12">
        <v>44286</v>
      </c>
      <c r="E16714" t="s">
        <v>21</v>
      </c>
      <c r="F16714" t="s">
        <v>59</v>
      </c>
      <c r="G16714" t="s">
        <v>59</v>
      </c>
      <c r="H16714" t="s">
        <v>60</v>
      </c>
      <c r="I16714" t="s">
        <v>61</v>
      </c>
      <c r="J16714" t="s">
        <v>62</v>
      </c>
      <c r="K16714" t="s">
        <v>63</v>
      </c>
      <c r="L16714" t="s">
        <v>64</v>
      </c>
      <c r="M16714" t="s">
        <v>82</v>
      </c>
      <c r="N16714" t="s">
        <v>502</v>
      </c>
      <c r="O16714" t="s">
        <v>502</v>
      </c>
      <c r="P16714" t="s">
        <v>637</v>
      </c>
      <c r="Q16714" t="s">
        <v>638</v>
      </c>
      <c r="R16714" t="s">
        <v>70</v>
      </c>
      <c r="S16714">
        <v>1389.6544879661999</v>
      </c>
      <c r="T16714">
        <v>0.37243128285197002</v>
      </c>
      <c r="U16714">
        <v>225.81719364624999</v>
      </c>
      <c r="V16714">
        <v>6.1538914089203001</v>
      </c>
      <c r="W16714">
        <v>0</v>
      </c>
    </row>
    <row r="16715" spans="3:23" x14ac:dyDescent="0.35">
      <c r="C16715" s="12">
        <v>43862</v>
      </c>
      <c r="D16715" s="12">
        <v>43890</v>
      </c>
      <c r="E16715" t="s">
        <v>20</v>
      </c>
      <c r="F16715" t="s">
        <v>59</v>
      </c>
      <c r="G16715" t="s">
        <v>59</v>
      </c>
      <c r="H16715" t="s">
        <v>76</v>
      </c>
      <c r="I16715" t="s">
        <v>61</v>
      </c>
      <c r="J16715" t="s">
        <v>62</v>
      </c>
      <c r="K16715" t="s">
        <v>63</v>
      </c>
      <c r="L16715" t="s">
        <v>64</v>
      </c>
      <c r="M16715" t="s">
        <v>77</v>
      </c>
      <c r="N16715" t="s">
        <v>107</v>
      </c>
      <c r="O16715" t="s">
        <v>108</v>
      </c>
      <c r="P16715" t="s">
        <v>430</v>
      </c>
      <c r="Q16715" t="s">
        <v>431</v>
      </c>
      <c r="R16715" t="s">
        <v>70</v>
      </c>
      <c r="S16715">
        <v>1389.1298581552001</v>
      </c>
      <c r="T16715">
        <v>0.76553316790352</v>
      </c>
      <c r="U16715">
        <v>135.45502635496999</v>
      </c>
      <c r="V16715">
        <v>10.255284691429001</v>
      </c>
      <c r="W16715">
        <v>0</v>
      </c>
    </row>
    <row r="16716" spans="3:23" x14ac:dyDescent="0.35">
      <c r="C16716" s="12">
        <v>43922</v>
      </c>
      <c r="D16716" s="12">
        <v>43951</v>
      </c>
      <c r="E16716" t="s">
        <v>20</v>
      </c>
      <c r="F16716" t="s">
        <v>59</v>
      </c>
      <c r="G16716" t="s">
        <v>59</v>
      </c>
      <c r="H16716" t="s">
        <v>60</v>
      </c>
      <c r="I16716" t="s">
        <v>61</v>
      </c>
      <c r="J16716" t="s">
        <v>62</v>
      </c>
      <c r="K16716" t="s">
        <v>63</v>
      </c>
      <c r="L16716" t="s">
        <v>64</v>
      </c>
      <c r="M16716" t="s">
        <v>82</v>
      </c>
      <c r="N16716" t="s">
        <v>486</v>
      </c>
      <c r="O16716" t="s">
        <v>487</v>
      </c>
      <c r="P16716" t="s">
        <v>488</v>
      </c>
      <c r="Q16716" t="s">
        <v>489</v>
      </c>
      <c r="R16716" t="s">
        <v>70</v>
      </c>
      <c r="S16716">
        <v>1388.4087013183</v>
      </c>
      <c r="T16716">
        <v>0.72493376530544995</v>
      </c>
      <c r="U16716">
        <v>34.905613195369</v>
      </c>
      <c r="V16716">
        <v>39.776086830139</v>
      </c>
      <c r="W16716">
        <v>0</v>
      </c>
    </row>
    <row r="16717" spans="3:23" x14ac:dyDescent="0.35">
      <c r="C16717" s="12">
        <v>43374</v>
      </c>
      <c r="D16717" s="12">
        <v>43404</v>
      </c>
      <c r="E16717" t="s">
        <v>75</v>
      </c>
      <c r="F16717" t="s">
        <v>59</v>
      </c>
      <c r="G16717" t="s">
        <v>59</v>
      </c>
      <c r="H16717" t="s">
        <v>87</v>
      </c>
      <c r="I16717" t="s">
        <v>61</v>
      </c>
      <c r="J16717" t="s">
        <v>62</v>
      </c>
      <c r="K16717" t="s">
        <v>63</v>
      </c>
      <c r="L16717" t="s">
        <v>64</v>
      </c>
      <c r="M16717" t="s">
        <v>82</v>
      </c>
      <c r="N16717" t="s">
        <v>536</v>
      </c>
      <c r="O16717" t="s">
        <v>537</v>
      </c>
      <c r="P16717" t="s">
        <v>538</v>
      </c>
      <c r="Q16717" t="s">
        <v>539</v>
      </c>
      <c r="R16717" t="s">
        <v>70</v>
      </c>
      <c r="S16717">
        <v>1386.5450245597001</v>
      </c>
      <c r="T16717">
        <v>9.7225341886363004E-2</v>
      </c>
      <c r="U16717">
        <v>60.850847333978997</v>
      </c>
      <c r="V16717">
        <v>22.785960842085</v>
      </c>
      <c r="W16717">
        <v>0</v>
      </c>
    </row>
    <row r="16718" spans="3:23" x14ac:dyDescent="0.35">
      <c r="C16718" s="12">
        <v>44378</v>
      </c>
      <c r="D16718" s="12">
        <v>44408</v>
      </c>
      <c r="E16718" t="s">
        <v>21</v>
      </c>
      <c r="F16718" t="s">
        <v>59</v>
      </c>
      <c r="G16718" t="s">
        <v>59</v>
      </c>
      <c r="H16718" t="s">
        <v>87</v>
      </c>
      <c r="I16718" t="s">
        <v>61</v>
      </c>
      <c r="J16718" t="s">
        <v>62</v>
      </c>
      <c r="K16718" t="s">
        <v>63</v>
      </c>
      <c r="L16718" t="s">
        <v>64</v>
      </c>
      <c r="M16718" t="s">
        <v>82</v>
      </c>
      <c r="N16718" t="s">
        <v>597</v>
      </c>
      <c r="O16718" t="s">
        <v>598</v>
      </c>
      <c r="P16718" t="s">
        <v>613</v>
      </c>
      <c r="Q16718" t="s">
        <v>614</v>
      </c>
      <c r="R16718" t="s">
        <v>70</v>
      </c>
      <c r="S16718">
        <v>1385.5581074406</v>
      </c>
      <c r="T16718">
        <v>0.42014022923721001</v>
      </c>
      <c r="U16718">
        <v>32.99</v>
      </c>
      <c r="V16718">
        <v>41.999336388015998</v>
      </c>
      <c r="W16718">
        <v>0</v>
      </c>
    </row>
    <row r="16719" spans="3:23" x14ac:dyDescent="0.35">
      <c r="C16719" s="12">
        <v>44075</v>
      </c>
      <c r="D16719" s="12">
        <v>44104</v>
      </c>
      <c r="E16719" t="s">
        <v>20</v>
      </c>
      <c r="F16719" t="s">
        <v>59</v>
      </c>
      <c r="G16719" t="s">
        <v>59</v>
      </c>
      <c r="H16719" t="s">
        <v>76</v>
      </c>
      <c r="I16719" t="s">
        <v>61</v>
      </c>
      <c r="J16719" t="s">
        <v>62</v>
      </c>
      <c r="K16719" t="s">
        <v>63</v>
      </c>
      <c r="L16719" t="s">
        <v>64</v>
      </c>
      <c r="M16719" t="s">
        <v>88</v>
      </c>
      <c r="N16719" t="s">
        <v>89</v>
      </c>
      <c r="O16719" t="s">
        <v>67</v>
      </c>
      <c r="P16719" t="s">
        <v>314</v>
      </c>
      <c r="Q16719" t="s">
        <v>315</v>
      </c>
      <c r="R16719" t="s">
        <v>70</v>
      </c>
      <c r="S16719">
        <v>1384.4373441768</v>
      </c>
      <c r="T16719">
        <v>4.1303176676876001</v>
      </c>
      <c r="U16719">
        <v>18.235745690971001</v>
      </c>
      <c r="V16719">
        <v>75.918877551698998</v>
      </c>
      <c r="W16719">
        <v>0</v>
      </c>
    </row>
    <row r="16720" spans="3:23" x14ac:dyDescent="0.35">
      <c r="C16720" s="12">
        <v>43525</v>
      </c>
      <c r="D16720" s="12">
        <v>43555</v>
      </c>
      <c r="E16720" t="s">
        <v>75</v>
      </c>
      <c r="F16720" t="s">
        <v>59</v>
      </c>
      <c r="G16720" t="s">
        <v>59</v>
      </c>
      <c r="H16720" t="s">
        <v>87</v>
      </c>
      <c r="I16720" t="s">
        <v>61</v>
      </c>
      <c r="J16720" t="s">
        <v>62</v>
      </c>
      <c r="K16720" t="s">
        <v>63</v>
      </c>
      <c r="L16720" t="s">
        <v>64</v>
      </c>
      <c r="M16720" t="s">
        <v>77</v>
      </c>
      <c r="N16720" t="s">
        <v>78</v>
      </c>
      <c r="O16720" t="s">
        <v>79</v>
      </c>
      <c r="P16720" t="s">
        <v>385</v>
      </c>
      <c r="Q16720" t="s">
        <v>386</v>
      </c>
      <c r="R16720" t="s">
        <v>70</v>
      </c>
      <c r="S16720">
        <v>1384.0844029977</v>
      </c>
      <c r="T16720">
        <v>0.36660612695959999</v>
      </c>
      <c r="U16720">
        <v>27.770232075584001</v>
      </c>
      <c r="V16720">
        <v>49.840577465487002</v>
      </c>
      <c r="W16720">
        <v>0</v>
      </c>
    </row>
    <row r="16721" spans="3:23" x14ac:dyDescent="0.35">
      <c r="C16721" s="12">
        <v>43586</v>
      </c>
      <c r="D16721" s="12">
        <v>43616</v>
      </c>
      <c r="E16721" t="s">
        <v>75</v>
      </c>
      <c r="F16721" t="s">
        <v>59</v>
      </c>
      <c r="G16721" t="s">
        <v>59</v>
      </c>
      <c r="H16721" t="s">
        <v>87</v>
      </c>
      <c r="I16721" t="s">
        <v>61</v>
      </c>
      <c r="J16721" t="s">
        <v>62</v>
      </c>
      <c r="K16721" t="s">
        <v>63</v>
      </c>
      <c r="L16721" t="s">
        <v>64</v>
      </c>
      <c r="M16721" t="s">
        <v>82</v>
      </c>
      <c r="N16721" t="s">
        <v>426</v>
      </c>
      <c r="O16721" t="s">
        <v>427</v>
      </c>
      <c r="P16721" t="s">
        <v>428</v>
      </c>
      <c r="Q16721" t="s">
        <v>429</v>
      </c>
      <c r="R16721" t="s">
        <v>70</v>
      </c>
      <c r="S16721">
        <v>1383.4286435301001</v>
      </c>
      <c r="T16721">
        <v>0.95660248738343001</v>
      </c>
      <c r="U16721">
        <v>33.99</v>
      </c>
      <c r="V16721">
        <v>40.701048647546997</v>
      </c>
      <c r="W16721">
        <v>0</v>
      </c>
    </row>
    <row r="16722" spans="3:23" x14ac:dyDescent="0.35">
      <c r="C16722" s="12">
        <v>44287</v>
      </c>
      <c r="D16722" s="12">
        <v>44316</v>
      </c>
      <c r="E16722" t="s">
        <v>21</v>
      </c>
      <c r="F16722" t="s">
        <v>59</v>
      </c>
      <c r="G16722" t="s">
        <v>59</v>
      </c>
      <c r="H16722" t="s">
        <v>76</v>
      </c>
      <c r="I16722" t="s">
        <v>61</v>
      </c>
      <c r="J16722" t="s">
        <v>62</v>
      </c>
      <c r="K16722" t="s">
        <v>63</v>
      </c>
      <c r="L16722" t="s">
        <v>64</v>
      </c>
      <c r="M16722" t="s">
        <v>96</v>
      </c>
      <c r="N16722" t="s">
        <v>111</v>
      </c>
      <c r="O16722" t="s">
        <v>112</v>
      </c>
      <c r="P16722" t="s">
        <v>391</v>
      </c>
      <c r="Q16722" t="s">
        <v>392</v>
      </c>
      <c r="R16722" t="s">
        <v>70</v>
      </c>
      <c r="S16722">
        <v>1382.0873122072001</v>
      </c>
      <c r="T16722">
        <v>9.9915004490749997</v>
      </c>
      <c r="U16722">
        <v>75.688960154567994</v>
      </c>
      <c r="V16722">
        <v>18.260091159725</v>
      </c>
      <c r="W16722">
        <v>0</v>
      </c>
    </row>
    <row r="16723" spans="3:23" x14ac:dyDescent="0.35">
      <c r="C16723" s="12">
        <v>44409</v>
      </c>
      <c r="D16723" s="12">
        <v>44439</v>
      </c>
      <c r="E16723" t="s">
        <v>21</v>
      </c>
      <c r="F16723" t="s">
        <v>59</v>
      </c>
      <c r="G16723" t="s">
        <v>59</v>
      </c>
      <c r="H16723" t="s">
        <v>87</v>
      </c>
      <c r="I16723" t="s">
        <v>61</v>
      </c>
      <c r="J16723" t="s">
        <v>62</v>
      </c>
      <c r="K16723" t="s">
        <v>63</v>
      </c>
      <c r="L16723" t="s">
        <v>64</v>
      </c>
      <c r="M16723" t="s">
        <v>82</v>
      </c>
      <c r="N16723" t="s">
        <v>435</v>
      </c>
      <c r="O16723" t="s">
        <v>436</v>
      </c>
      <c r="P16723" t="s">
        <v>470</v>
      </c>
      <c r="Q16723" t="s">
        <v>471</v>
      </c>
      <c r="R16723" t="s">
        <v>70</v>
      </c>
      <c r="S16723">
        <v>1380.8858686741</v>
      </c>
      <c r="T16723">
        <v>5.9437038675731003E-2</v>
      </c>
      <c r="U16723">
        <v>64.989999999999995</v>
      </c>
      <c r="V16723">
        <v>21.247666851424999</v>
      </c>
      <c r="W16723">
        <v>0</v>
      </c>
    </row>
    <row r="16724" spans="3:23" x14ac:dyDescent="0.35">
      <c r="C16724" s="12">
        <v>43466</v>
      </c>
      <c r="D16724" s="12">
        <v>43496</v>
      </c>
      <c r="E16724" t="s">
        <v>75</v>
      </c>
      <c r="F16724" t="s">
        <v>59</v>
      </c>
      <c r="G16724" t="s">
        <v>59</v>
      </c>
      <c r="H16724" t="s">
        <v>87</v>
      </c>
      <c r="I16724" t="s">
        <v>61</v>
      </c>
      <c r="J16724" t="s">
        <v>62</v>
      </c>
      <c r="K16724" t="s">
        <v>63</v>
      </c>
      <c r="L16724" t="s">
        <v>64</v>
      </c>
      <c r="M16724" t="s">
        <v>82</v>
      </c>
      <c r="N16724" t="s">
        <v>450</v>
      </c>
      <c r="O16724" t="s">
        <v>274</v>
      </c>
      <c r="P16724" t="s">
        <v>451</v>
      </c>
      <c r="Q16724" t="s">
        <v>452</v>
      </c>
      <c r="R16724" t="s">
        <v>70</v>
      </c>
      <c r="S16724">
        <v>1380.8394021314</v>
      </c>
      <c r="T16724">
        <v>0.39677972505223003</v>
      </c>
      <c r="U16724">
        <v>24.014400036226</v>
      </c>
      <c r="V16724">
        <v>57.500474717187998</v>
      </c>
      <c r="W16724">
        <v>0</v>
      </c>
    </row>
    <row r="16725" spans="3:23" x14ac:dyDescent="0.35">
      <c r="C16725" s="12">
        <v>43709</v>
      </c>
      <c r="D16725" s="12">
        <v>43738</v>
      </c>
      <c r="E16725" t="s">
        <v>75</v>
      </c>
      <c r="F16725" t="s">
        <v>59</v>
      </c>
      <c r="G16725" t="s">
        <v>59</v>
      </c>
      <c r="H16725" t="s">
        <v>87</v>
      </c>
      <c r="I16725" t="s">
        <v>61</v>
      </c>
      <c r="J16725" t="s">
        <v>62</v>
      </c>
      <c r="K16725" t="s">
        <v>63</v>
      </c>
      <c r="L16725" t="s">
        <v>64</v>
      </c>
      <c r="M16725" t="s">
        <v>82</v>
      </c>
      <c r="N16725" t="s">
        <v>357</v>
      </c>
      <c r="O16725" t="s">
        <v>357</v>
      </c>
      <c r="P16725" t="s">
        <v>358</v>
      </c>
      <c r="Q16725" t="s">
        <v>359</v>
      </c>
      <c r="R16725" t="s">
        <v>70</v>
      </c>
      <c r="S16725">
        <v>1380.0390836933</v>
      </c>
      <c r="T16725">
        <v>9.4760006595762003E-2</v>
      </c>
      <c r="U16725">
        <v>68.084414966759994</v>
      </c>
      <c r="V16725">
        <v>20.269529882383001</v>
      </c>
      <c r="W16725">
        <v>0</v>
      </c>
    </row>
    <row r="16726" spans="3:23" x14ac:dyDescent="0.35">
      <c r="C16726" s="12">
        <v>44166</v>
      </c>
      <c r="D16726" s="12">
        <v>44196</v>
      </c>
      <c r="E16726" t="s">
        <v>21</v>
      </c>
      <c r="F16726" t="s">
        <v>59</v>
      </c>
      <c r="G16726" t="s">
        <v>59</v>
      </c>
      <c r="H16726" t="s">
        <v>87</v>
      </c>
      <c r="I16726" t="s">
        <v>61</v>
      </c>
      <c r="J16726" t="s">
        <v>62</v>
      </c>
      <c r="K16726" t="s">
        <v>63</v>
      </c>
      <c r="L16726" t="s">
        <v>64</v>
      </c>
      <c r="M16726" t="s">
        <v>82</v>
      </c>
      <c r="N16726" t="s">
        <v>597</v>
      </c>
      <c r="O16726" t="s">
        <v>598</v>
      </c>
      <c r="P16726" t="s">
        <v>613</v>
      </c>
      <c r="Q16726" t="s">
        <v>614</v>
      </c>
      <c r="R16726" t="s">
        <v>70</v>
      </c>
      <c r="S16726">
        <v>1380.0317717918001</v>
      </c>
      <c r="T16726">
        <v>0.23609839547409001</v>
      </c>
      <c r="U16726">
        <v>32.99</v>
      </c>
      <c r="V16726">
        <v>41.831820909119003</v>
      </c>
      <c r="W16726">
        <v>0</v>
      </c>
    </row>
    <row r="16727" spans="3:23" x14ac:dyDescent="0.35">
      <c r="C16727" s="12">
        <v>43374</v>
      </c>
      <c r="D16727" s="12">
        <v>43404</v>
      </c>
      <c r="E16727" t="s">
        <v>75</v>
      </c>
      <c r="F16727" t="s">
        <v>59</v>
      </c>
      <c r="G16727" t="s">
        <v>59</v>
      </c>
      <c r="H16727" t="s">
        <v>60</v>
      </c>
      <c r="I16727" t="s">
        <v>61</v>
      </c>
      <c r="J16727" t="s">
        <v>62</v>
      </c>
      <c r="K16727" t="s">
        <v>63</v>
      </c>
      <c r="L16727" t="s">
        <v>64</v>
      </c>
      <c r="M16727" t="s">
        <v>96</v>
      </c>
      <c r="N16727" t="s">
        <v>97</v>
      </c>
      <c r="O16727" t="s">
        <v>98</v>
      </c>
      <c r="P16727" t="s">
        <v>658</v>
      </c>
      <c r="Q16727" t="s">
        <v>659</v>
      </c>
      <c r="R16727" t="s">
        <v>70</v>
      </c>
      <c r="S16727">
        <v>1379.9757623610999</v>
      </c>
      <c r="T16727">
        <v>0.74829476263270001</v>
      </c>
      <c r="U16727">
        <v>65.455580735666999</v>
      </c>
      <c r="V16727">
        <v>21.082629576445001</v>
      </c>
      <c r="W16727">
        <v>0</v>
      </c>
    </row>
    <row r="16728" spans="3:23" x14ac:dyDescent="0.35">
      <c r="C16728" s="12">
        <v>44348</v>
      </c>
      <c r="D16728" s="12">
        <v>44377</v>
      </c>
      <c r="E16728" t="s">
        <v>21</v>
      </c>
      <c r="F16728" t="s">
        <v>59</v>
      </c>
      <c r="G16728" t="s">
        <v>59</v>
      </c>
      <c r="H16728" t="s">
        <v>87</v>
      </c>
      <c r="I16728" t="s">
        <v>61</v>
      </c>
      <c r="J16728" t="s">
        <v>62</v>
      </c>
      <c r="K16728" t="s">
        <v>63</v>
      </c>
      <c r="L16728" t="s">
        <v>64</v>
      </c>
      <c r="M16728" t="s">
        <v>82</v>
      </c>
      <c r="N16728" t="s">
        <v>379</v>
      </c>
      <c r="O16728" t="s">
        <v>380</v>
      </c>
      <c r="P16728" t="s">
        <v>381</v>
      </c>
      <c r="Q16728" t="s">
        <v>382</v>
      </c>
      <c r="R16728" t="s">
        <v>70</v>
      </c>
      <c r="S16728">
        <v>1379.4145725574999</v>
      </c>
      <c r="T16728">
        <v>0.12941103930674</v>
      </c>
      <c r="U16728">
        <v>32.130757918268003</v>
      </c>
      <c r="V16728">
        <v>42.931280241393999</v>
      </c>
      <c r="W16728">
        <v>0</v>
      </c>
    </row>
    <row r="16729" spans="3:23" x14ac:dyDescent="0.35">
      <c r="C16729" s="12">
        <v>43831</v>
      </c>
      <c r="D16729" s="12">
        <v>43861</v>
      </c>
      <c r="E16729" t="s">
        <v>20</v>
      </c>
      <c r="F16729" t="s">
        <v>59</v>
      </c>
      <c r="G16729" t="s">
        <v>59</v>
      </c>
      <c r="H16729" t="s">
        <v>87</v>
      </c>
      <c r="I16729" t="s">
        <v>61</v>
      </c>
      <c r="J16729" t="s">
        <v>62</v>
      </c>
      <c r="K16729" t="s">
        <v>63</v>
      </c>
      <c r="L16729" t="s">
        <v>64</v>
      </c>
      <c r="M16729" t="s">
        <v>101</v>
      </c>
      <c r="N16729" t="s">
        <v>102</v>
      </c>
      <c r="O16729" t="s">
        <v>93</v>
      </c>
      <c r="P16729" t="s">
        <v>349</v>
      </c>
      <c r="Q16729" t="s">
        <v>350</v>
      </c>
      <c r="R16729" t="s">
        <v>70</v>
      </c>
      <c r="S16729">
        <v>1379.1214575931001</v>
      </c>
      <c r="T16729">
        <v>0.22008618398436</v>
      </c>
      <c r="U16729">
        <v>49.344101296929999</v>
      </c>
      <c r="V16729">
        <v>27.949064251757001</v>
      </c>
      <c r="W16729">
        <v>0</v>
      </c>
    </row>
    <row r="16730" spans="3:23" x14ac:dyDescent="0.35">
      <c r="C16730" s="12">
        <v>43952</v>
      </c>
      <c r="D16730" s="12">
        <v>43982</v>
      </c>
      <c r="E16730" t="s">
        <v>20</v>
      </c>
      <c r="F16730" t="s">
        <v>59</v>
      </c>
      <c r="G16730" t="s">
        <v>59</v>
      </c>
      <c r="H16730" t="s">
        <v>60</v>
      </c>
      <c r="I16730" t="s">
        <v>61</v>
      </c>
      <c r="J16730" t="s">
        <v>62</v>
      </c>
      <c r="K16730" t="s">
        <v>63</v>
      </c>
      <c r="L16730" t="s">
        <v>64</v>
      </c>
      <c r="M16730" t="s">
        <v>82</v>
      </c>
      <c r="N16730" t="s">
        <v>379</v>
      </c>
      <c r="O16730" t="s">
        <v>380</v>
      </c>
      <c r="P16730" t="s">
        <v>524</v>
      </c>
      <c r="Q16730" t="s">
        <v>525</v>
      </c>
      <c r="R16730" t="s">
        <v>70</v>
      </c>
      <c r="S16730">
        <v>1378.6908865728001</v>
      </c>
      <c r="T16730">
        <v>0.35256088204993002</v>
      </c>
      <c r="U16730">
        <v>170.16742745548001</v>
      </c>
      <c r="V16730">
        <v>8.1019670285225001</v>
      </c>
      <c r="W16730">
        <v>0</v>
      </c>
    </row>
    <row r="16731" spans="3:23" x14ac:dyDescent="0.35">
      <c r="C16731" s="12">
        <v>43617</v>
      </c>
      <c r="D16731" s="12">
        <v>43646</v>
      </c>
      <c r="E16731" t="s">
        <v>75</v>
      </c>
      <c r="F16731" t="s">
        <v>59</v>
      </c>
      <c r="G16731" t="s">
        <v>59</v>
      </c>
      <c r="H16731" t="s">
        <v>87</v>
      </c>
      <c r="I16731" t="s">
        <v>61</v>
      </c>
      <c r="J16731" t="s">
        <v>62</v>
      </c>
      <c r="K16731" t="s">
        <v>63</v>
      </c>
      <c r="L16731" t="s">
        <v>64</v>
      </c>
      <c r="M16731" t="s">
        <v>82</v>
      </c>
      <c r="N16731" t="s">
        <v>379</v>
      </c>
      <c r="O16731" t="s">
        <v>380</v>
      </c>
      <c r="P16731" t="s">
        <v>524</v>
      </c>
      <c r="Q16731" t="s">
        <v>525</v>
      </c>
      <c r="R16731" t="s">
        <v>70</v>
      </c>
      <c r="S16731">
        <v>1376.1561001047</v>
      </c>
      <c r="T16731">
        <v>0.25796368043015999</v>
      </c>
      <c r="U16731">
        <v>119.99</v>
      </c>
      <c r="V16731">
        <v>11.468923244476001</v>
      </c>
      <c r="W16731">
        <v>0</v>
      </c>
    </row>
    <row r="16732" spans="3:23" x14ac:dyDescent="0.35">
      <c r="C16732" s="12">
        <v>44166</v>
      </c>
      <c r="D16732" s="12">
        <v>44196</v>
      </c>
      <c r="E16732" t="s">
        <v>21</v>
      </c>
      <c r="F16732" t="s">
        <v>59</v>
      </c>
      <c r="G16732" t="s">
        <v>59</v>
      </c>
      <c r="H16732" t="s">
        <v>76</v>
      </c>
      <c r="I16732" t="s">
        <v>61</v>
      </c>
      <c r="J16732" t="s">
        <v>62</v>
      </c>
      <c r="K16732" t="s">
        <v>63</v>
      </c>
      <c r="L16732" t="s">
        <v>64</v>
      </c>
      <c r="M16732" t="s">
        <v>82</v>
      </c>
      <c r="N16732" t="s">
        <v>379</v>
      </c>
      <c r="O16732" t="s">
        <v>380</v>
      </c>
      <c r="P16732" t="s">
        <v>474</v>
      </c>
      <c r="Q16732" t="s">
        <v>475</v>
      </c>
      <c r="R16732" t="s">
        <v>70</v>
      </c>
      <c r="S16732">
        <v>1375.0812842548</v>
      </c>
      <c r="T16732">
        <v>1.8095784448981</v>
      </c>
      <c r="U16732">
        <v>29.894648653158001</v>
      </c>
      <c r="V16732">
        <v>45.997573017454002</v>
      </c>
      <c r="W16732">
        <v>0</v>
      </c>
    </row>
    <row r="16733" spans="3:23" x14ac:dyDescent="0.35">
      <c r="C16733" s="12">
        <v>44075</v>
      </c>
      <c r="D16733" s="12">
        <v>44104</v>
      </c>
      <c r="E16733" t="s">
        <v>20</v>
      </c>
      <c r="F16733" t="s">
        <v>59</v>
      </c>
      <c r="G16733" t="s">
        <v>59</v>
      </c>
      <c r="H16733" t="s">
        <v>76</v>
      </c>
      <c r="I16733" t="s">
        <v>61</v>
      </c>
      <c r="J16733" t="s">
        <v>62</v>
      </c>
      <c r="K16733" t="s">
        <v>63</v>
      </c>
      <c r="L16733" t="s">
        <v>64</v>
      </c>
      <c r="M16733" t="s">
        <v>82</v>
      </c>
      <c r="N16733" t="s">
        <v>536</v>
      </c>
      <c r="O16733" t="s">
        <v>537</v>
      </c>
      <c r="P16733" t="s">
        <v>548</v>
      </c>
      <c r="Q16733" t="s">
        <v>549</v>
      </c>
      <c r="R16733" t="s">
        <v>70</v>
      </c>
      <c r="S16733">
        <v>1374.9655344009</v>
      </c>
      <c r="T16733">
        <v>0.75235081516003</v>
      </c>
      <c r="U16733">
        <v>36.814725890356002</v>
      </c>
      <c r="V16733">
        <v>37.348248592042999</v>
      </c>
      <c r="W16733">
        <v>0</v>
      </c>
    </row>
    <row r="16734" spans="3:23" x14ac:dyDescent="0.35">
      <c r="C16734" s="12">
        <v>43586</v>
      </c>
      <c r="D16734" s="12">
        <v>43616</v>
      </c>
      <c r="E16734" t="s">
        <v>75</v>
      </c>
      <c r="F16734" t="s">
        <v>59</v>
      </c>
      <c r="G16734" t="s">
        <v>59</v>
      </c>
      <c r="H16734" t="s">
        <v>76</v>
      </c>
      <c r="I16734" t="s">
        <v>61</v>
      </c>
      <c r="J16734" t="s">
        <v>62</v>
      </c>
      <c r="K16734" t="s">
        <v>63</v>
      </c>
      <c r="L16734" t="s">
        <v>64</v>
      </c>
      <c r="M16734" t="s">
        <v>82</v>
      </c>
      <c r="N16734" t="s">
        <v>450</v>
      </c>
      <c r="O16734" t="s">
        <v>274</v>
      </c>
      <c r="P16734" t="s">
        <v>451</v>
      </c>
      <c r="Q16734" t="s">
        <v>452</v>
      </c>
      <c r="R16734" t="s">
        <v>70</v>
      </c>
      <c r="S16734">
        <v>1374.46</v>
      </c>
      <c r="T16734">
        <v>2.0865014685015</v>
      </c>
      <c r="U16734">
        <v>30.555777866702002</v>
      </c>
      <c r="V16734">
        <v>44.981999999999999</v>
      </c>
      <c r="W16734">
        <v>0</v>
      </c>
    </row>
    <row r="16735" spans="3:23" x14ac:dyDescent="0.35">
      <c r="C16735" s="12">
        <v>43497</v>
      </c>
      <c r="D16735" s="12">
        <v>43524</v>
      </c>
      <c r="E16735" t="s">
        <v>75</v>
      </c>
      <c r="F16735" t="s">
        <v>59</v>
      </c>
      <c r="G16735" t="s">
        <v>59</v>
      </c>
      <c r="H16735" t="s">
        <v>87</v>
      </c>
      <c r="I16735" t="s">
        <v>61</v>
      </c>
      <c r="J16735" t="s">
        <v>62</v>
      </c>
      <c r="K16735" t="s">
        <v>63</v>
      </c>
      <c r="L16735" t="s">
        <v>64</v>
      </c>
      <c r="M16735" t="s">
        <v>77</v>
      </c>
      <c r="N16735" t="s">
        <v>78</v>
      </c>
      <c r="O16735" t="s">
        <v>79</v>
      </c>
      <c r="P16735" t="s">
        <v>639</v>
      </c>
      <c r="Q16735" t="s">
        <v>640</v>
      </c>
      <c r="R16735" t="s">
        <v>70</v>
      </c>
      <c r="S16735">
        <v>1374.4526687421001</v>
      </c>
      <c r="T16735">
        <v>0.10846227464605</v>
      </c>
      <c r="U16735">
        <v>22.41400853379</v>
      </c>
      <c r="V16735">
        <v>61.321145062923001</v>
      </c>
      <c r="W16735">
        <v>0</v>
      </c>
    </row>
    <row r="16736" spans="3:23" x14ac:dyDescent="0.35">
      <c r="C16736" s="12">
        <v>44105</v>
      </c>
      <c r="D16736" s="12">
        <v>44135</v>
      </c>
      <c r="E16736" t="s">
        <v>21</v>
      </c>
      <c r="F16736" t="s">
        <v>59</v>
      </c>
      <c r="G16736" t="s">
        <v>59</v>
      </c>
      <c r="H16736" t="s">
        <v>76</v>
      </c>
      <c r="I16736" t="s">
        <v>61</v>
      </c>
      <c r="J16736" t="s">
        <v>62</v>
      </c>
      <c r="K16736" t="s">
        <v>63</v>
      </c>
      <c r="L16736" t="s">
        <v>64</v>
      </c>
      <c r="M16736" t="s">
        <v>96</v>
      </c>
      <c r="N16736" t="s">
        <v>97</v>
      </c>
      <c r="O16736" t="s">
        <v>98</v>
      </c>
      <c r="P16736" t="s">
        <v>387</v>
      </c>
      <c r="Q16736" t="s">
        <v>388</v>
      </c>
      <c r="R16736" t="s">
        <v>70</v>
      </c>
      <c r="S16736">
        <v>1374.1393625367</v>
      </c>
      <c r="T16736">
        <v>1.341102167456</v>
      </c>
      <c r="U16736">
        <v>52.641507108550996</v>
      </c>
      <c r="V16736">
        <v>26.103723810624999</v>
      </c>
      <c r="W16736">
        <v>0</v>
      </c>
    </row>
    <row r="16737" spans="3:23" x14ac:dyDescent="0.35">
      <c r="C16737" s="12">
        <v>44440</v>
      </c>
      <c r="D16737" s="12">
        <v>44469</v>
      </c>
      <c r="E16737" t="s">
        <v>21</v>
      </c>
      <c r="F16737" t="s">
        <v>59</v>
      </c>
      <c r="G16737" t="s">
        <v>59</v>
      </c>
      <c r="H16737" t="s">
        <v>87</v>
      </c>
      <c r="I16737" t="s">
        <v>61</v>
      </c>
      <c r="J16737" t="s">
        <v>62</v>
      </c>
      <c r="K16737" t="s">
        <v>63</v>
      </c>
      <c r="L16737" t="s">
        <v>64</v>
      </c>
      <c r="M16737" t="s">
        <v>82</v>
      </c>
      <c r="N16737" t="s">
        <v>435</v>
      </c>
      <c r="O16737" t="s">
        <v>436</v>
      </c>
      <c r="P16737" t="s">
        <v>470</v>
      </c>
      <c r="Q16737" t="s">
        <v>471</v>
      </c>
      <c r="R16737" t="s">
        <v>70</v>
      </c>
      <c r="S16737">
        <v>1373.9996877195999</v>
      </c>
      <c r="T16737">
        <v>6.3124459293529001E-2</v>
      </c>
      <c r="U16737">
        <v>64.989999999999995</v>
      </c>
      <c r="V16737">
        <v>21.14170930481</v>
      </c>
      <c r="W16737">
        <v>0</v>
      </c>
    </row>
    <row r="16738" spans="3:23" x14ac:dyDescent="0.35">
      <c r="C16738" s="12">
        <v>44013</v>
      </c>
      <c r="D16738" s="12">
        <v>44043</v>
      </c>
      <c r="E16738" t="s">
        <v>20</v>
      </c>
      <c r="F16738" t="s">
        <v>59</v>
      </c>
      <c r="G16738" t="s">
        <v>59</v>
      </c>
      <c r="H16738" t="s">
        <v>87</v>
      </c>
      <c r="I16738" t="s">
        <v>61</v>
      </c>
      <c r="J16738" t="s">
        <v>62</v>
      </c>
      <c r="K16738" t="s">
        <v>63</v>
      </c>
      <c r="L16738" t="s">
        <v>64</v>
      </c>
      <c r="M16738" t="s">
        <v>82</v>
      </c>
      <c r="N16738" t="s">
        <v>653</v>
      </c>
      <c r="O16738" t="s">
        <v>653</v>
      </c>
      <c r="P16738" t="s">
        <v>654</v>
      </c>
      <c r="Q16738" t="s">
        <v>655</v>
      </c>
      <c r="R16738" t="s">
        <v>70</v>
      </c>
      <c r="S16738">
        <v>1373.960196</v>
      </c>
      <c r="T16738">
        <v>0.10090802600715</v>
      </c>
      <c r="U16738">
        <v>35.243846153846</v>
      </c>
      <c r="V16738">
        <v>38.984400000000001</v>
      </c>
      <c r="W16738">
        <v>0</v>
      </c>
    </row>
    <row r="16739" spans="3:23" x14ac:dyDescent="0.35">
      <c r="C16739" s="12">
        <v>43922</v>
      </c>
      <c r="D16739" s="12">
        <v>43951</v>
      </c>
      <c r="E16739" t="s">
        <v>20</v>
      </c>
      <c r="F16739" t="s">
        <v>59</v>
      </c>
      <c r="G16739" t="s">
        <v>59</v>
      </c>
      <c r="H16739" t="s">
        <v>60</v>
      </c>
      <c r="I16739" t="s">
        <v>61</v>
      </c>
      <c r="J16739" t="s">
        <v>62</v>
      </c>
      <c r="K16739" t="s">
        <v>63</v>
      </c>
      <c r="L16739" t="s">
        <v>64</v>
      </c>
      <c r="M16739" t="s">
        <v>82</v>
      </c>
      <c r="N16739" t="s">
        <v>246</v>
      </c>
      <c r="O16739" t="s">
        <v>112</v>
      </c>
      <c r="P16739" t="s">
        <v>671</v>
      </c>
      <c r="Q16739" t="s">
        <v>672</v>
      </c>
      <c r="R16739" t="s">
        <v>70</v>
      </c>
      <c r="S16739">
        <v>1373.6400614346001</v>
      </c>
      <c r="T16739">
        <v>0.30142722119645998</v>
      </c>
      <c r="U16739">
        <v>57.250227868197001</v>
      </c>
      <c r="V16739">
        <v>23.993617363357998</v>
      </c>
      <c r="W16739">
        <v>0</v>
      </c>
    </row>
    <row r="16740" spans="3:23" x14ac:dyDescent="0.35">
      <c r="C16740" s="12">
        <v>43556</v>
      </c>
      <c r="D16740" s="12">
        <v>43585</v>
      </c>
      <c r="E16740" t="s">
        <v>75</v>
      </c>
      <c r="F16740" t="s">
        <v>59</v>
      </c>
      <c r="G16740" t="s">
        <v>59</v>
      </c>
      <c r="H16740" t="s">
        <v>87</v>
      </c>
      <c r="I16740" t="s">
        <v>61</v>
      </c>
      <c r="J16740" t="s">
        <v>62</v>
      </c>
      <c r="K16740" t="s">
        <v>63</v>
      </c>
      <c r="L16740" t="s">
        <v>64</v>
      </c>
      <c r="M16740" t="s">
        <v>82</v>
      </c>
      <c r="N16740" t="s">
        <v>379</v>
      </c>
      <c r="O16740" t="s">
        <v>380</v>
      </c>
      <c r="P16740" t="s">
        <v>474</v>
      </c>
      <c r="Q16740" t="s">
        <v>475</v>
      </c>
      <c r="R16740" t="s">
        <v>70</v>
      </c>
      <c r="S16740">
        <v>1373.2517758408001</v>
      </c>
      <c r="T16740">
        <v>0.58955700857200999</v>
      </c>
      <c r="U16740">
        <v>23.363662365324998</v>
      </c>
      <c r="V16740">
        <v>58.777247948884998</v>
      </c>
      <c r="W16740">
        <v>0</v>
      </c>
    </row>
    <row r="16741" spans="3:23" x14ac:dyDescent="0.35">
      <c r="C16741" s="12">
        <v>43739</v>
      </c>
      <c r="D16741" s="12">
        <v>43769</v>
      </c>
      <c r="E16741" t="s">
        <v>20</v>
      </c>
      <c r="F16741" t="s">
        <v>59</v>
      </c>
      <c r="G16741" t="s">
        <v>59</v>
      </c>
      <c r="H16741" t="s">
        <v>87</v>
      </c>
      <c r="I16741" t="s">
        <v>61</v>
      </c>
      <c r="J16741" t="s">
        <v>62</v>
      </c>
      <c r="K16741" t="s">
        <v>63</v>
      </c>
      <c r="L16741" t="s">
        <v>64</v>
      </c>
      <c r="M16741" t="s">
        <v>82</v>
      </c>
      <c r="N16741" t="s">
        <v>597</v>
      </c>
      <c r="O16741" t="s">
        <v>598</v>
      </c>
      <c r="P16741" t="s">
        <v>599</v>
      </c>
      <c r="Q16741" t="s">
        <v>600</v>
      </c>
      <c r="R16741" t="s">
        <v>70</v>
      </c>
      <c r="S16741">
        <v>1373.0397420327999</v>
      </c>
      <c r="T16741">
        <v>0.72288726633620004</v>
      </c>
      <c r="U16741">
        <v>19.98</v>
      </c>
      <c r="V16741">
        <v>68.720707809448001</v>
      </c>
      <c r="W16741">
        <v>0</v>
      </c>
    </row>
    <row r="16742" spans="3:23" x14ac:dyDescent="0.35">
      <c r="C16742" s="12">
        <v>43678</v>
      </c>
      <c r="D16742" s="12">
        <v>43708</v>
      </c>
      <c r="E16742" t="s">
        <v>75</v>
      </c>
      <c r="F16742" t="s">
        <v>59</v>
      </c>
      <c r="G16742" t="s">
        <v>59</v>
      </c>
      <c r="H16742" t="s">
        <v>87</v>
      </c>
      <c r="I16742" t="s">
        <v>61</v>
      </c>
      <c r="J16742" t="s">
        <v>62</v>
      </c>
      <c r="K16742" t="s">
        <v>63</v>
      </c>
      <c r="L16742" t="s">
        <v>64</v>
      </c>
      <c r="M16742" t="s">
        <v>77</v>
      </c>
      <c r="N16742" t="s">
        <v>78</v>
      </c>
      <c r="O16742" t="s">
        <v>79</v>
      </c>
      <c r="P16742" t="s">
        <v>519</v>
      </c>
      <c r="Q16742" t="s">
        <v>520</v>
      </c>
      <c r="R16742" t="s">
        <v>70</v>
      </c>
      <c r="S16742">
        <v>1372.9734051183</v>
      </c>
      <c r="T16742">
        <v>0.28187140456308002</v>
      </c>
      <c r="U16742">
        <v>23.809207137409999</v>
      </c>
      <c r="V16742">
        <v>57.665649981308</v>
      </c>
      <c r="W16742">
        <v>0</v>
      </c>
    </row>
    <row r="16743" spans="3:23" x14ac:dyDescent="0.35">
      <c r="C16743" s="12">
        <v>43556</v>
      </c>
      <c r="D16743" s="12">
        <v>43585</v>
      </c>
      <c r="E16743" t="s">
        <v>75</v>
      </c>
      <c r="F16743" t="s">
        <v>59</v>
      </c>
      <c r="G16743" t="s">
        <v>59</v>
      </c>
      <c r="H16743" t="s">
        <v>87</v>
      </c>
      <c r="I16743" t="s">
        <v>61</v>
      </c>
      <c r="J16743" t="s">
        <v>62</v>
      </c>
      <c r="K16743" t="s">
        <v>63</v>
      </c>
      <c r="L16743" t="s">
        <v>64</v>
      </c>
      <c r="M16743" t="s">
        <v>96</v>
      </c>
      <c r="N16743" t="s">
        <v>111</v>
      </c>
      <c r="O16743" t="s">
        <v>112</v>
      </c>
      <c r="P16743" t="s">
        <v>178</v>
      </c>
      <c r="Q16743" t="s">
        <v>179</v>
      </c>
      <c r="R16743" t="s">
        <v>70</v>
      </c>
      <c r="S16743">
        <v>1372.8923136185999</v>
      </c>
      <c r="T16743">
        <v>0.52686800245631005</v>
      </c>
      <c r="U16743">
        <v>56.205968562152002</v>
      </c>
      <c r="V16743">
        <v>24.426094750071002</v>
      </c>
      <c r="W16743">
        <v>0</v>
      </c>
    </row>
    <row r="16744" spans="3:23" x14ac:dyDescent="0.35">
      <c r="C16744" s="12">
        <v>43891</v>
      </c>
      <c r="D16744" s="12">
        <v>43921</v>
      </c>
      <c r="E16744" t="s">
        <v>20</v>
      </c>
      <c r="F16744" t="s">
        <v>59</v>
      </c>
      <c r="G16744" t="s">
        <v>59</v>
      </c>
      <c r="H16744" t="s">
        <v>60</v>
      </c>
      <c r="I16744" t="s">
        <v>61</v>
      </c>
      <c r="J16744" t="s">
        <v>62</v>
      </c>
      <c r="K16744" t="s">
        <v>63</v>
      </c>
      <c r="L16744" t="s">
        <v>64</v>
      </c>
      <c r="M16744" t="s">
        <v>82</v>
      </c>
      <c r="N16744" t="s">
        <v>464</v>
      </c>
      <c r="O16744" t="s">
        <v>465</v>
      </c>
      <c r="P16744" t="s">
        <v>466</v>
      </c>
      <c r="Q16744" t="s">
        <v>467</v>
      </c>
      <c r="R16744" t="s">
        <v>70</v>
      </c>
      <c r="S16744">
        <v>1371.6928878588001</v>
      </c>
      <c r="T16744">
        <v>1.8487366661396001</v>
      </c>
      <c r="U16744">
        <v>17.635164460279</v>
      </c>
      <c r="V16744">
        <v>77.781689586639004</v>
      </c>
      <c r="W16744">
        <v>0</v>
      </c>
    </row>
    <row r="16745" spans="3:23" x14ac:dyDescent="0.35">
      <c r="C16745" s="12">
        <v>43831</v>
      </c>
      <c r="D16745" s="12">
        <v>43861</v>
      </c>
      <c r="E16745" t="s">
        <v>20</v>
      </c>
      <c r="F16745" t="s">
        <v>59</v>
      </c>
      <c r="G16745" t="s">
        <v>59</v>
      </c>
      <c r="H16745" t="s">
        <v>60</v>
      </c>
      <c r="I16745" t="s">
        <v>61</v>
      </c>
      <c r="J16745" t="s">
        <v>62</v>
      </c>
      <c r="K16745" t="s">
        <v>63</v>
      </c>
      <c r="L16745" t="s">
        <v>64</v>
      </c>
      <c r="M16745" t="s">
        <v>96</v>
      </c>
      <c r="N16745" t="s">
        <v>111</v>
      </c>
      <c r="O16745" t="s">
        <v>112</v>
      </c>
      <c r="P16745" t="s">
        <v>586</v>
      </c>
      <c r="Q16745" t="s">
        <v>587</v>
      </c>
      <c r="R16745" t="s">
        <v>70</v>
      </c>
      <c r="S16745">
        <v>1371.6599531555</v>
      </c>
      <c r="T16745">
        <v>0.21184652418210001</v>
      </c>
      <c r="U16745">
        <v>334.99</v>
      </c>
      <c r="V16745">
        <v>4.0946295506001</v>
      </c>
      <c r="W16745">
        <v>0</v>
      </c>
    </row>
    <row r="16746" spans="3:23" x14ac:dyDescent="0.35">
      <c r="C16746" s="12">
        <v>43586</v>
      </c>
      <c r="D16746" s="12">
        <v>43616</v>
      </c>
      <c r="E16746" t="s">
        <v>75</v>
      </c>
      <c r="F16746" t="s">
        <v>59</v>
      </c>
      <c r="G16746" t="s">
        <v>59</v>
      </c>
      <c r="H16746" t="s">
        <v>87</v>
      </c>
      <c r="I16746" t="s">
        <v>61</v>
      </c>
      <c r="J16746" t="s">
        <v>62</v>
      </c>
      <c r="K16746" t="s">
        <v>63</v>
      </c>
      <c r="L16746" t="s">
        <v>64</v>
      </c>
      <c r="M16746" t="s">
        <v>82</v>
      </c>
      <c r="N16746" t="s">
        <v>379</v>
      </c>
      <c r="O16746" t="s">
        <v>380</v>
      </c>
      <c r="P16746" t="s">
        <v>524</v>
      </c>
      <c r="Q16746" t="s">
        <v>525</v>
      </c>
      <c r="R16746" t="s">
        <v>70</v>
      </c>
      <c r="S16746">
        <v>1371.3710069371</v>
      </c>
      <c r="T16746">
        <v>0.23848552610314</v>
      </c>
      <c r="U16746">
        <v>119.99</v>
      </c>
      <c r="V16746">
        <v>11.429044144821001</v>
      </c>
      <c r="W16746">
        <v>0</v>
      </c>
    </row>
    <row r="16747" spans="3:23" x14ac:dyDescent="0.35">
      <c r="C16747" s="12">
        <v>43405</v>
      </c>
      <c r="D16747" s="12">
        <v>43434</v>
      </c>
      <c r="E16747" t="s">
        <v>75</v>
      </c>
      <c r="F16747" t="s">
        <v>59</v>
      </c>
      <c r="G16747" t="s">
        <v>59</v>
      </c>
      <c r="H16747" t="s">
        <v>60</v>
      </c>
      <c r="I16747" t="s">
        <v>61</v>
      </c>
      <c r="J16747" t="s">
        <v>62</v>
      </c>
      <c r="K16747" t="s">
        <v>63</v>
      </c>
      <c r="L16747" t="s">
        <v>64</v>
      </c>
      <c r="M16747" t="s">
        <v>82</v>
      </c>
      <c r="N16747" t="s">
        <v>536</v>
      </c>
      <c r="O16747" t="s">
        <v>537</v>
      </c>
      <c r="P16747" t="s">
        <v>548</v>
      </c>
      <c r="Q16747" t="s">
        <v>549</v>
      </c>
      <c r="R16747" t="s">
        <v>70</v>
      </c>
      <c r="S16747">
        <v>1370.5663496330999</v>
      </c>
      <c r="T16747">
        <v>2.1637462670234</v>
      </c>
      <c r="U16747">
        <v>28.088652429791001</v>
      </c>
      <c r="V16747">
        <v>48.794307703400001</v>
      </c>
      <c r="W16747">
        <v>0</v>
      </c>
    </row>
    <row r="16748" spans="3:23" x14ac:dyDescent="0.35">
      <c r="C16748" s="12">
        <v>44013</v>
      </c>
      <c r="D16748" s="12">
        <v>44043</v>
      </c>
      <c r="E16748" t="s">
        <v>20</v>
      </c>
      <c r="F16748" t="s">
        <v>59</v>
      </c>
      <c r="G16748" t="s">
        <v>59</v>
      </c>
      <c r="H16748" t="s">
        <v>60</v>
      </c>
      <c r="I16748" t="s">
        <v>61</v>
      </c>
      <c r="J16748" t="s">
        <v>62</v>
      </c>
      <c r="K16748" t="s">
        <v>63</v>
      </c>
      <c r="L16748" t="s">
        <v>64</v>
      </c>
      <c r="M16748" t="s">
        <v>82</v>
      </c>
      <c r="N16748" t="s">
        <v>379</v>
      </c>
      <c r="O16748" t="s">
        <v>380</v>
      </c>
      <c r="P16748" t="s">
        <v>474</v>
      </c>
      <c r="Q16748" t="s">
        <v>475</v>
      </c>
      <c r="R16748" t="s">
        <v>70</v>
      </c>
      <c r="S16748">
        <v>1370.1344078778</v>
      </c>
      <c r="T16748">
        <v>0.72377929227424997</v>
      </c>
      <c r="U16748">
        <v>24.390915050377998</v>
      </c>
      <c r="V16748">
        <v>56.173964980316001</v>
      </c>
      <c r="W16748">
        <v>0</v>
      </c>
    </row>
    <row r="16749" spans="3:23" x14ac:dyDescent="0.35">
      <c r="C16749" s="12">
        <v>43770</v>
      </c>
      <c r="D16749" s="12">
        <v>43799</v>
      </c>
      <c r="E16749" t="s">
        <v>20</v>
      </c>
      <c r="F16749" t="s">
        <v>59</v>
      </c>
      <c r="G16749" t="s">
        <v>59</v>
      </c>
      <c r="H16749" t="s">
        <v>60</v>
      </c>
      <c r="I16749" t="s">
        <v>61</v>
      </c>
      <c r="J16749" t="s">
        <v>62</v>
      </c>
      <c r="K16749" t="s">
        <v>63</v>
      </c>
      <c r="L16749" t="s">
        <v>64</v>
      </c>
      <c r="M16749" t="s">
        <v>82</v>
      </c>
      <c r="N16749" t="s">
        <v>357</v>
      </c>
      <c r="O16749" t="s">
        <v>357</v>
      </c>
      <c r="P16749" t="s">
        <v>607</v>
      </c>
      <c r="Q16749" t="s">
        <v>608</v>
      </c>
      <c r="R16749" t="s">
        <v>70</v>
      </c>
      <c r="S16749">
        <v>1369.70372144</v>
      </c>
      <c r="T16749">
        <v>0.78275800373425997</v>
      </c>
      <c r="U16749">
        <v>87.139161804972005</v>
      </c>
      <c r="V16749">
        <v>15.718578111935001</v>
      </c>
      <c r="W16749">
        <v>0</v>
      </c>
    </row>
    <row r="16750" spans="3:23" x14ac:dyDescent="0.35">
      <c r="C16750" s="12">
        <v>43770</v>
      </c>
      <c r="D16750" s="12">
        <v>43799</v>
      </c>
      <c r="E16750" t="s">
        <v>20</v>
      </c>
      <c r="F16750" t="s">
        <v>59</v>
      </c>
      <c r="G16750" t="s">
        <v>59</v>
      </c>
      <c r="H16750" t="s">
        <v>60</v>
      </c>
      <c r="I16750" t="s">
        <v>61</v>
      </c>
      <c r="J16750" t="s">
        <v>62</v>
      </c>
      <c r="K16750" t="s">
        <v>63</v>
      </c>
      <c r="L16750" t="s">
        <v>64</v>
      </c>
      <c r="M16750" t="s">
        <v>82</v>
      </c>
      <c r="N16750" t="s">
        <v>379</v>
      </c>
      <c r="O16750" t="s">
        <v>380</v>
      </c>
      <c r="P16750" t="s">
        <v>697</v>
      </c>
      <c r="Q16750" t="s">
        <v>698</v>
      </c>
      <c r="R16750" t="s">
        <v>70</v>
      </c>
      <c r="S16750">
        <v>1369.372032</v>
      </c>
      <c r="T16750">
        <v>0.24165724608798</v>
      </c>
      <c r="U16750">
        <v>171.24</v>
      </c>
      <c r="V16750">
        <v>7.9968000000000004</v>
      </c>
      <c r="W16750">
        <v>0</v>
      </c>
    </row>
    <row r="16751" spans="3:23" x14ac:dyDescent="0.35">
      <c r="C16751" s="12">
        <v>44348</v>
      </c>
      <c r="D16751" s="12">
        <v>44377</v>
      </c>
      <c r="E16751" t="s">
        <v>21</v>
      </c>
      <c r="F16751" t="s">
        <v>59</v>
      </c>
      <c r="G16751" t="s">
        <v>59</v>
      </c>
      <c r="H16751" t="s">
        <v>60</v>
      </c>
      <c r="I16751" t="s">
        <v>61</v>
      </c>
      <c r="J16751" t="s">
        <v>62</v>
      </c>
      <c r="K16751" t="s">
        <v>63</v>
      </c>
      <c r="L16751" t="s">
        <v>64</v>
      </c>
      <c r="M16751" t="s">
        <v>82</v>
      </c>
      <c r="N16751" t="s">
        <v>545</v>
      </c>
      <c r="O16751" t="s">
        <v>545</v>
      </c>
      <c r="P16751" t="s">
        <v>546</v>
      </c>
      <c r="Q16751" t="s">
        <v>547</v>
      </c>
      <c r="R16751" t="s">
        <v>70</v>
      </c>
      <c r="S16751">
        <v>1369.1075303371999</v>
      </c>
      <c r="T16751">
        <v>1.1347669972232</v>
      </c>
      <c r="U16751">
        <v>52.279920948243003</v>
      </c>
      <c r="V16751">
        <v>26.188018373108001</v>
      </c>
      <c r="W16751">
        <v>0</v>
      </c>
    </row>
    <row r="16752" spans="3:23" x14ac:dyDescent="0.35">
      <c r="C16752" s="12">
        <v>43800</v>
      </c>
      <c r="D16752" s="12">
        <v>43830</v>
      </c>
      <c r="E16752" t="s">
        <v>20</v>
      </c>
      <c r="F16752" t="s">
        <v>59</v>
      </c>
      <c r="G16752" t="s">
        <v>59</v>
      </c>
      <c r="H16752" t="s">
        <v>87</v>
      </c>
      <c r="I16752" t="s">
        <v>61</v>
      </c>
      <c r="J16752" t="s">
        <v>62</v>
      </c>
      <c r="K16752" t="s">
        <v>63</v>
      </c>
      <c r="L16752" t="s">
        <v>64</v>
      </c>
      <c r="M16752" t="s">
        <v>82</v>
      </c>
      <c r="N16752" t="s">
        <v>379</v>
      </c>
      <c r="O16752" t="s">
        <v>380</v>
      </c>
      <c r="P16752" t="s">
        <v>524</v>
      </c>
      <c r="Q16752" t="s">
        <v>525</v>
      </c>
      <c r="R16752" t="s">
        <v>70</v>
      </c>
      <c r="S16752">
        <v>1368.0783028057999</v>
      </c>
      <c r="T16752">
        <v>0.29201511386718998</v>
      </c>
      <c r="U16752">
        <v>119.99</v>
      </c>
      <c r="V16752">
        <v>11.401602656936999</v>
      </c>
      <c r="W16752">
        <v>0</v>
      </c>
    </row>
    <row r="16753" spans="3:23" x14ac:dyDescent="0.35">
      <c r="C16753" s="12">
        <v>44409</v>
      </c>
      <c r="D16753" s="12">
        <v>44439</v>
      </c>
      <c r="E16753" t="s">
        <v>21</v>
      </c>
      <c r="F16753" t="s">
        <v>59</v>
      </c>
      <c r="G16753" t="s">
        <v>59</v>
      </c>
      <c r="H16753" t="s">
        <v>76</v>
      </c>
      <c r="I16753" t="s">
        <v>61</v>
      </c>
      <c r="J16753" t="s">
        <v>62</v>
      </c>
      <c r="K16753" t="s">
        <v>63</v>
      </c>
      <c r="L16753" t="s">
        <v>64</v>
      </c>
      <c r="M16753" t="s">
        <v>82</v>
      </c>
      <c r="N16753" t="s">
        <v>83</v>
      </c>
      <c r="O16753" t="s">
        <v>84</v>
      </c>
      <c r="P16753" t="s">
        <v>507</v>
      </c>
      <c r="Q16753" t="s">
        <v>508</v>
      </c>
      <c r="R16753" t="s">
        <v>70</v>
      </c>
      <c r="S16753">
        <v>1366.6423544323</v>
      </c>
      <c r="T16753">
        <v>1.3762624440841</v>
      </c>
      <c r="U16753">
        <v>674.95953286650001</v>
      </c>
      <c r="V16753">
        <v>2.0247767279148001</v>
      </c>
      <c r="W16753">
        <v>1</v>
      </c>
    </row>
    <row r="16754" spans="3:23" x14ac:dyDescent="0.35">
      <c r="C16754" s="12">
        <v>44228</v>
      </c>
      <c r="D16754" s="12">
        <v>44255</v>
      </c>
      <c r="E16754" t="s">
        <v>21</v>
      </c>
      <c r="F16754" t="s">
        <v>59</v>
      </c>
      <c r="G16754" t="s">
        <v>59</v>
      </c>
      <c r="H16754" t="s">
        <v>87</v>
      </c>
      <c r="I16754" t="s">
        <v>61</v>
      </c>
      <c r="J16754" t="s">
        <v>62</v>
      </c>
      <c r="K16754" t="s">
        <v>63</v>
      </c>
      <c r="L16754" t="s">
        <v>64</v>
      </c>
      <c r="M16754" t="s">
        <v>82</v>
      </c>
      <c r="N16754" t="s">
        <v>362</v>
      </c>
      <c r="O16754" t="s">
        <v>362</v>
      </c>
      <c r="P16754" t="s">
        <v>528</v>
      </c>
      <c r="Q16754" t="s">
        <v>529</v>
      </c>
      <c r="R16754" t="s">
        <v>70</v>
      </c>
      <c r="S16754">
        <v>1365.6324703788</v>
      </c>
      <c r="T16754">
        <v>0.15472071038196999</v>
      </c>
      <c r="U16754">
        <v>24.741282936969</v>
      </c>
      <c r="V16754">
        <v>55.196509973144998</v>
      </c>
      <c r="W16754">
        <v>0</v>
      </c>
    </row>
    <row r="16755" spans="3:23" x14ac:dyDescent="0.35">
      <c r="C16755" s="12">
        <v>43800</v>
      </c>
      <c r="D16755" s="12">
        <v>43830</v>
      </c>
      <c r="E16755" t="s">
        <v>20</v>
      </c>
      <c r="F16755" t="s">
        <v>59</v>
      </c>
      <c r="G16755" t="s">
        <v>59</v>
      </c>
      <c r="H16755" t="s">
        <v>87</v>
      </c>
      <c r="I16755" t="s">
        <v>61</v>
      </c>
      <c r="J16755" t="s">
        <v>62</v>
      </c>
      <c r="K16755" t="s">
        <v>63</v>
      </c>
      <c r="L16755" t="s">
        <v>64</v>
      </c>
      <c r="M16755" t="s">
        <v>82</v>
      </c>
      <c r="N16755" t="s">
        <v>536</v>
      </c>
      <c r="O16755" t="s">
        <v>537</v>
      </c>
      <c r="P16755" t="s">
        <v>538</v>
      </c>
      <c r="Q16755" t="s">
        <v>539</v>
      </c>
      <c r="R16755" t="s">
        <v>70</v>
      </c>
      <c r="S16755">
        <v>1362.7444355360999</v>
      </c>
      <c r="T16755">
        <v>0.11299041439474</v>
      </c>
      <c r="U16755">
        <v>54.707235816260997</v>
      </c>
      <c r="V16755">
        <v>24.909765869236001</v>
      </c>
      <c r="W16755">
        <v>0</v>
      </c>
    </row>
    <row r="16756" spans="3:23" x14ac:dyDescent="0.35">
      <c r="C16756" s="12">
        <v>43739</v>
      </c>
      <c r="D16756" s="12">
        <v>43769</v>
      </c>
      <c r="E16756" t="s">
        <v>20</v>
      </c>
      <c r="F16756" t="s">
        <v>59</v>
      </c>
      <c r="G16756" t="s">
        <v>59</v>
      </c>
      <c r="H16756" t="s">
        <v>87</v>
      </c>
      <c r="I16756" t="s">
        <v>61</v>
      </c>
      <c r="J16756" t="s">
        <v>62</v>
      </c>
      <c r="K16756" t="s">
        <v>63</v>
      </c>
      <c r="L16756" t="s">
        <v>64</v>
      </c>
      <c r="M16756" t="s">
        <v>82</v>
      </c>
      <c r="N16756" t="s">
        <v>379</v>
      </c>
      <c r="O16756" t="s">
        <v>380</v>
      </c>
      <c r="P16756" t="s">
        <v>524</v>
      </c>
      <c r="Q16756" t="s">
        <v>525</v>
      </c>
      <c r="R16756" t="s">
        <v>70</v>
      </c>
      <c r="S16756">
        <v>1362.5911107722</v>
      </c>
      <c r="T16756">
        <v>0.37641759851286</v>
      </c>
      <c r="U16756">
        <v>119.99</v>
      </c>
      <c r="V16756">
        <v>11.355872245789</v>
      </c>
      <c r="W16756">
        <v>0</v>
      </c>
    </row>
    <row r="16757" spans="3:23" x14ac:dyDescent="0.35">
      <c r="C16757" s="12">
        <v>43800</v>
      </c>
      <c r="D16757" s="12">
        <v>43830</v>
      </c>
      <c r="E16757" t="s">
        <v>20</v>
      </c>
      <c r="F16757" t="s">
        <v>59</v>
      </c>
      <c r="G16757" t="s">
        <v>59</v>
      </c>
      <c r="H16757" t="s">
        <v>87</v>
      </c>
      <c r="I16757" t="s">
        <v>61</v>
      </c>
      <c r="J16757" t="s">
        <v>62</v>
      </c>
      <c r="K16757" t="s">
        <v>63</v>
      </c>
      <c r="L16757" t="s">
        <v>64</v>
      </c>
      <c r="M16757" t="s">
        <v>96</v>
      </c>
      <c r="N16757" t="s">
        <v>97</v>
      </c>
      <c r="O16757" t="s">
        <v>98</v>
      </c>
      <c r="P16757" t="s">
        <v>482</v>
      </c>
      <c r="Q16757" t="s">
        <v>483</v>
      </c>
      <c r="R16757" t="s">
        <v>70</v>
      </c>
      <c r="S16757">
        <v>1361.8811142311999</v>
      </c>
      <c r="T16757">
        <v>6.9026454004065999E-2</v>
      </c>
      <c r="U16757">
        <v>435.64817843058</v>
      </c>
      <c r="V16757">
        <v>3.1261030842304001</v>
      </c>
      <c r="W16757">
        <v>0</v>
      </c>
    </row>
    <row r="16758" spans="3:23" x14ac:dyDescent="0.35">
      <c r="C16758" s="12">
        <v>43739</v>
      </c>
      <c r="D16758" s="12">
        <v>43769</v>
      </c>
      <c r="E16758" t="s">
        <v>20</v>
      </c>
      <c r="F16758" t="s">
        <v>59</v>
      </c>
      <c r="G16758" t="s">
        <v>59</v>
      </c>
      <c r="H16758" t="s">
        <v>60</v>
      </c>
      <c r="I16758" t="s">
        <v>61</v>
      </c>
      <c r="J16758" t="s">
        <v>62</v>
      </c>
      <c r="K16758" t="s">
        <v>63</v>
      </c>
      <c r="L16758" t="s">
        <v>64</v>
      </c>
      <c r="M16758" t="s">
        <v>82</v>
      </c>
      <c r="N16758" t="s">
        <v>569</v>
      </c>
      <c r="O16758" t="s">
        <v>569</v>
      </c>
      <c r="P16758" t="s">
        <v>570</v>
      </c>
      <c r="Q16758" t="s">
        <v>571</v>
      </c>
      <c r="R16758" t="s">
        <v>70</v>
      </c>
      <c r="S16758">
        <v>1360.8787690230999</v>
      </c>
      <c r="T16758">
        <v>0.30131397119587999</v>
      </c>
      <c r="U16758">
        <v>54.99</v>
      </c>
      <c r="V16758">
        <v>24.747749936771001</v>
      </c>
      <c r="W16758">
        <v>0</v>
      </c>
    </row>
    <row r="16759" spans="3:23" x14ac:dyDescent="0.35">
      <c r="C16759" s="12">
        <v>43770</v>
      </c>
      <c r="D16759" s="12">
        <v>43799</v>
      </c>
      <c r="E16759" t="s">
        <v>20</v>
      </c>
      <c r="F16759" t="s">
        <v>59</v>
      </c>
      <c r="G16759" t="s">
        <v>59</v>
      </c>
      <c r="H16759" t="s">
        <v>87</v>
      </c>
      <c r="I16759" t="s">
        <v>61</v>
      </c>
      <c r="J16759" t="s">
        <v>62</v>
      </c>
      <c r="K16759" t="s">
        <v>63</v>
      </c>
      <c r="L16759" t="s">
        <v>64</v>
      </c>
      <c r="M16759" t="s">
        <v>82</v>
      </c>
      <c r="N16759" t="s">
        <v>435</v>
      </c>
      <c r="O16759" t="s">
        <v>436</v>
      </c>
      <c r="P16759" t="s">
        <v>437</v>
      </c>
      <c r="Q16759" t="s">
        <v>438</v>
      </c>
      <c r="R16759" t="s">
        <v>70</v>
      </c>
      <c r="S16759">
        <v>1360.3050643301999</v>
      </c>
      <c r="T16759">
        <v>0.11788083355979</v>
      </c>
      <c r="U16759">
        <v>50.141771457282999</v>
      </c>
      <c r="V16759">
        <v>27.129178423405001</v>
      </c>
      <c r="W16759">
        <v>0</v>
      </c>
    </row>
    <row r="16760" spans="3:23" x14ac:dyDescent="0.35">
      <c r="C16760" s="12">
        <v>43586</v>
      </c>
      <c r="D16760" s="12">
        <v>43616</v>
      </c>
      <c r="E16760" t="s">
        <v>75</v>
      </c>
      <c r="F16760" t="s">
        <v>59</v>
      </c>
      <c r="G16760" t="s">
        <v>59</v>
      </c>
      <c r="H16760" t="s">
        <v>87</v>
      </c>
      <c r="I16760" t="s">
        <v>61</v>
      </c>
      <c r="J16760" t="s">
        <v>62</v>
      </c>
      <c r="K16760" t="s">
        <v>63</v>
      </c>
      <c r="L16760" t="s">
        <v>64</v>
      </c>
      <c r="M16760" t="s">
        <v>82</v>
      </c>
      <c r="N16760" t="s">
        <v>379</v>
      </c>
      <c r="O16760" t="s">
        <v>380</v>
      </c>
      <c r="P16760" t="s">
        <v>474</v>
      </c>
      <c r="Q16760" t="s">
        <v>475</v>
      </c>
      <c r="R16760" t="s">
        <v>70</v>
      </c>
      <c r="S16760">
        <v>1360.1882817429</v>
      </c>
      <c r="T16760">
        <v>0.49011683997345001</v>
      </c>
      <c r="U16760">
        <v>23.162015560966001</v>
      </c>
      <c r="V16760">
        <v>58.724953282355997</v>
      </c>
      <c r="W16760">
        <v>0</v>
      </c>
    </row>
    <row r="16761" spans="3:23" x14ac:dyDescent="0.35">
      <c r="C16761" s="12">
        <v>43831</v>
      </c>
      <c r="D16761" s="12">
        <v>43861</v>
      </c>
      <c r="E16761" t="s">
        <v>20</v>
      </c>
      <c r="F16761" t="s">
        <v>59</v>
      </c>
      <c r="G16761" t="s">
        <v>59</v>
      </c>
      <c r="H16761" t="s">
        <v>76</v>
      </c>
      <c r="I16761" t="s">
        <v>61</v>
      </c>
      <c r="J16761" t="s">
        <v>62</v>
      </c>
      <c r="K16761" t="s">
        <v>63</v>
      </c>
      <c r="L16761" t="s">
        <v>64</v>
      </c>
      <c r="M16761" t="s">
        <v>82</v>
      </c>
      <c r="N16761" t="s">
        <v>441</v>
      </c>
      <c r="O16761" t="s">
        <v>442</v>
      </c>
      <c r="P16761" t="s">
        <v>443</v>
      </c>
      <c r="Q16761" t="s">
        <v>444</v>
      </c>
      <c r="R16761" t="s">
        <v>70</v>
      </c>
      <c r="S16761">
        <v>1360.0680367255</v>
      </c>
      <c r="T16761">
        <v>2.9106776261356999</v>
      </c>
      <c r="U16761">
        <v>122.11485611928001</v>
      </c>
      <c r="V16761">
        <v>11.137613226986</v>
      </c>
      <c r="W16761">
        <v>0</v>
      </c>
    </row>
    <row r="16762" spans="3:23" x14ac:dyDescent="0.35">
      <c r="C16762" s="12">
        <v>44136</v>
      </c>
      <c r="D16762" s="12">
        <v>44165</v>
      </c>
      <c r="E16762" t="s">
        <v>21</v>
      </c>
      <c r="F16762" t="s">
        <v>59</v>
      </c>
      <c r="G16762" t="s">
        <v>59</v>
      </c>
      <c r="H16762" t="s">
        <v>60</v>
      </c>
      <c r="I16762" t="s">
        <v>61</v>
      </c>
      <c r="J16762" t="s">
        <v>62</v>
      </c>
      <c r="K16762" t="s">
        <v>63</v>
      </c>
      <c r="L16762" t="s">
        <v>64</v>
      </c>
      <c r="M16762" t="s">
        <v>82</v>
      </c>
      <c r="N16762" t="s">
        <v>496</v>
      </c>
      <c r="O16762" t="s">
        <v>497</v>
      </c>
      <c r="P16762" t="s">
        <v>621</v>
      </c>
      <c r="Q16762" t="s">
        <v>622</v>
      </c>
      <c r="R16762" t="s">
        <v>70</v>
      </c>
      <c r="S16762">
        <v>1360.0660184462999</v>
      </c>
      <c r="T16762">
        <v>0.29502955677439002</v>
      </c>
      <c r="U16762">
        <v>133.01560821963</v>
      </c>
      <c r="V16762">
        <v>10.224860350227001</v>
      </c>
      <c r="W16762">
        <v>0</v>
      </c>
    </row>
    <row r="16763" spans="3:23" x14ac:dyDescent="0.35">
      <c r="C16763" s="12">
        <v>43586</v>
      </c>
      <c r="D16763" s="12">
        <v>43616</v>
      </c>
      <c r="E16763" t="s">
        <v>75</v>
      </c>
      <c r="F16763" t="s">
        <v>59</v>
      </c>
      <c r="G16763" t="s">
        <v>59</v>
      </c>
      <c r="H16763" t="s">
        <v>87</v>
      </c>
      <c r="I16763" t="s">
        <v>61</v>
      </c>
      <c r="J16763" t="s">
        <v>62</v>
      </c>
      <c r="K16763" t="s">
        <v>63</v>
      </c>
      <c r="L16763" t="s">
        <v>64</v>
      </c>
      <c r="M16763" t="s">
        <v>82</v>
      </c>
      <c r="N16763" t="s">
        <v>157</v>
      </c>
      <c r="O16763" t="s">
        <v>67</v>
      </c>
      <c r="P16763" t="s">
        <v>373</v>
      </c>
      <c r="Q16763" t="s">
        <v>374</v>
      </c>
      <c r="R16763" t="s">
        <v>70</v>
      </c>
      <c r="S16763">
        <v>1359.6878593821</v>
      </c>
      <c r="T16763">
        <v>0.27294238319323</v>
      </c>
      <c r="U16763">
        <v>163.68038278876</v>
      </c>
      <c r="V16763">
        <v>8.3069689611912008</v>
      </c>
      <c r="W16763">
        <v>0</v>
      </c>
    </row>
    <row r="16764" spans="3:23" x14ac:dyDescent="0.35">
      <c r="C16764" s="12">
        <v>43891</v>
      </c>
      <c r="D16764" s="12">
        <v>43921</v>
      </c>
      <c r="E16764" t="s">
        <v>20</v>
      </c>
      <c r="F16764" t="s">
        <v>59</v>
      </c>
      <c r="G16764" t="s">
        <v>59</v>
      </c>
      <c r="H16764" t="s">
        <v>60</v>
      </c>
      <c r="I16764" t="s">
        <v>61</v>
      </c>
      <c r="J16764" t="s">
        <v>62</v>
      </c>
      <c r="K16764" t="s">
        <v>63</v>
      </c>
      <c r="L16764" t="s">
        <v>64</v>
      </c>
      <c r="M16764" t="s">
        <v>96</v>
      </c>
      <c r="N16764" t="s">
        <v>111</v>
      </c>
      <c r="O16764" t="s">
        <v>112</v>
      </c>
      <c r="P16764" t="s">
        <v>586</v>
      </c>
      <c r="Q16764" t="s">
        <v>587</v>
      </c>
      <c r="R16764" t="s">
        <v>70</v>
      </c>
      <c r="S16764">
        <v>1359.3653454370001</v>
      </c>
      <c r="T16764">
        <v>0.37499092038687998</v>
      </c>
      <c r="U16764">
        <v>334.99</v>
      </c>
      <c r="V16764">
        <v>4.0579281334877004</v>
      </c>
      <c r="W16764">
        <v>0</v>
      </c>
    </row>
    <row r="16765" spans="3:23" x14ac:dyDescent="0.35">
      <c r="C16765" s="12">
        <v>44378</v>
      </c>
      <c r="D16765" s="12">
        <v>44408</v>
      </c>
      <c r="E16765" t="s">
        <v>21</v>
      </c>
      <c r="F16765" t="s">
        <v>59</v>
      </c>
      <c r="G16765" t="s">
        <v>59</v>
      </c>
      <c r="H16765" t="s">
        <v>87</v>
      </c>
      <c r="I16765" t="s">
        <v>61</v>
      </c>
      <c r="J16765" t="s">
        <v>62</v>
      </c>
      <c r="K16765" t="s">
        <v>63</v>
      </c>
      <c r="L16765" t="s">
        <v>64</v>
      </c>
      <c r="M16765" t="s">
        <v>82</v>
      </c>
      <c r="N16765" t="s">
        <v>435</v>
      </c>
      <c r="O16765" t="s">
        <v>436</v>
      </c>
      <c r="P16765" t="s">
        <v>470</v>
      </c>
      <c r="Q16765" t="s">
        <v>471</v>
      </c>
      <c r="R16765" t="s">
        <v>70</v>
      </c>
      <c r="S16765">
        <v>1358.1288029151999</v>
      </c>
      <c r="T16765">
        <v>5.6967751818919998E-2</v>
      </c>
      <c r="U16765">
        <v>64.989999999999995</v>
      </c>
      <c r="V16765">
        <v>20.897504276275999</v>
      </c>
      <c r="W16765">
        <v>0</v>
      </c>
    </row>
    <row r="16766" spans="3:23" x14ac:dyDescent="0.35">
      <c r="C16766" s="12">
        <v>44197</v>
      </c>
      <c r="D16766" s="12">
        <v>44227</v>
      </c>
      <c r="E16766" t="s">
        <v>21</v>
      </c>
      <c r="F16766" t="s">
        <v>59</v>
      </c>
      <c r="G16766" t="s">
        <v>59</v>
      </c>
      <c r="H16766" t="s">
        <v>87</v>
      </c>
      <c r="I16766" t="s">
        <v>61</v>
      </c>
      <c r="J16766" t="s">
        <v>62</v>
      </c>
      <c r="K16766" t="s">
        <v>63</v>
      </c>
      <c r="L16766" t="s">
        <v>64</v>
      </c>
      <c r="M16766" t="s">
        <v>82</v>
      </c>
      <c r="N16766" t="s">
        <v>435</v>
      </c>
      <c r="O16766" t="s">
        <v>436</v>
      </c>
      <c r="P16766" t="s">
        <v>470</v>
      </c>
      <c r="Q16766" t="s">
        <v>471</v>
      </c>
      <c r="R16766" t="s">
        <v>70</v>
      </c>
      <c r="S16766">
        <v>1356.8086144297999</v>
      </c>
      <c r="T16766">
        <v>6.9245510548604006E-2</v>
      </c>
      <c r="U16766">
        <v>64.989999999999995</v>
      </c>
      <c r="V16766">
        <v>20.877190559005999</v>
      </c>
      <c r="W16766">
        <v>0</v>
      </c>
    </row>
    <row r="16767" spans="3:23" x14ac:dyDescent="0.35">
      <c r="C16767" s="12">
        <v>44166</v>
      </c>
      <c r="D16767" s="12">
        <v>44196</v>
      </c>
      <c r="E16767" t="s">
        <v>21</v>
      </c>
      <c r="F16767" t="s">
        <v>59</v>
      </c>
      <c r="G16767" t="s">
        <v>59</v>
      </c>
      <c r="H16767" t="s">
        <v>87</v>
      </c>
      <c r="I16767" t="s">
        <v>61</v>
      </c>
      <c r="J16767" t="s">
        <v>62</v>
      </c>
      <c r="K16767" t="s">
        <v>63</v>
      </c>
      <c r="L16767" t="s">
        <v>64</v>
      </c>
      <c r="M16767" t="s">
        <v>82</v>
      </c>
      <c r="N16767" t="s">
        <v>362</v>
      </c>
      <c r="O16767" t="s">
        <v>362</v>
      </c>
      <c r="P16767" t="s">
        <v>528</v>
      </c>
      <c r="Q16767" t="s">
        <v>529</v>
      </c>
      <c r="R16767" t="s">
        <v>70</v>
      </c>
      <c r="S16767">
        <v>1356.5610736174999</v>
      </c>
      <c r="T16767">
        <v>0.15682727062022001</v>
      </c>
      <c r="U16767">
        <v>25.475080128169001</v>
      </c>
      <c r="V16767">
        <v>53.250512531947997</v>
      </c>
      <c r="W16767">
        <v>0</v>
      </c>
    </row>
    <row r="16768" spans="3:23" x14ac:dyDescent="0.35">
      <c r="C16768" s="12">
        <v>44044</v>
      </c>
      <c r="D16768" s="12">
        <v>44074</v>
      </c>
      <c r="E16768" t="s">
        <v>20</v>
      </c>
      <c r="F16768" t="s">
        <v>59</v>
      </c>
      <c r="G16768" t="s">
        <v>59</v>
      </c>
      <c r="H16768" t="s">
        <v>76</v>
      </c>
      <c r="I16768" t="s">
        <v>61</v>
      </c>
      <c r="J16768" t="s">
        <v>62</v>
      </c>
      <c r="K16768" t="s">
        <v>63</v>
      </c>
      <c r="L16768" t="s">
        <v>64</v>
      </c>
      <c r="M16768" t="s">
        <v>82</v>
      </c>
      <c r="N16768" t="s">
        <v>486</v>
      </c>
      <c r="O16768" t="s">
        <v>487</v>
      </c>
      <c r="P16768" t="s">
        <v>595</v>
      </c>
      <c r="Q16768" t="s">
        <v>596</v>
      </c>
      <c r="R16768" t="s">
        <v>70</v>
      </c>
      <c r="S16768">
        <v>1356.0145807384999</v>
      </c>
      <c r="T16768">
        <v>0.76118737666587999</v>
      </c>
      <c r="U16768">
        <v>338.05583150721998</v>
      </c>
      <c r="V16768">
        <v>4.0112148774146998</v>
      </c>
      <c r="W16768">
        <v>0</v>
      </c>
    </row>
    <row r="16769" spans="3:23" x14ac:dyDescent="0.35">
      <c r="C16769" s="12">
        <v>44013</v>
      </c>
      <c r="D16769" s="12">
        <v>44043</v>
      </c>
      <c r="E16769" t="s">
        <v>20</v>
      </c>
      <c r="F16769" t="s">
        <v>59</v>
      </c>
      <c r="G16769" t="s">
        <v>59</v>
      </c>
      <c r="H16769" t="s">
        <v>60</v>
      </c>
      <c r="I16769" t="s">
        <v>61</v>
      </c>
      <c r="J16769" t="s">
        <v>62</v>
      </c>
      <c r="K16769" t="s">
        <v>63</v>
      </c>
      <c r="L16769" t="s">
        <v>64</v>
      </c>
      <c r="M16769" t="s">
        <v>101</v>
      </c>
      <c r="N16769" t="s">
        <v>102</v>
      </c>
      <c r="O16769" t="s">
        <v>93</v>
      </c>
      <c r="P16769" t="s">
        <v>576</v>
      </c>
      <c r="Q16769" t="s">
        <v>577</v>
      </c>
      <c r="R16769" t="s">
        <v>70</v>
      </c>
      <c r="S16769">
        <v>1354.3464660144</v>
      </c>
      <c r="T16769">
        <v>0.12564849361891001</v>
      </c>
      <c r="U16769">
        <v>25.99</v>
      </c>
      <c r="V16769">
        <v>52.110291112517999</v>
      </c>
      <c r="W16769">
        <v>0</v>
      </c>
    </row>
    <row r="16770" spans="3:23" x14ac:dyDescent="0.35">
      <c r="C16770" s="12">
        <v>44409</v>
      </c>
      <c r="D16770" s="12">
        <v>44439</v>
      </c>
      <c r="E16770" t="s">
        <v>21</v>
      </c>
      <c r="F16770" t="s">
        <v>59</v>
      </c>
      <c r="G16770" t="s">
        <v>59</v>
      </c>
      <c r="H16770" t="s">
        <v>76</v>
      </c>
      <c r="I16770" t="s">
        <v>61</v>
      </c>
      <c r="J16770" t="s">
        <v>62</v>
      </c>
      <c r="K16770" t="s">
        <v>63</v>
      </c>
      <c r="L16770" t="s">
        <v>64</v>
      </c>
      <c r="M16770" t="s">
        <v>88</v>
      </c>
      <c r="N16770" t="s">
        <v>150</v>
      </c>
      <c r="O16770" t="s">
        <v>93</v>
      </c>
      <c r="P16770" t="s">
        <v>231</v>
      </c>
      <c r="Q16770" t="s">
        <v>232</v>
      </c>
      <c r="R16770" t="s">
        <v>70</v>
      </c>
      <c r="S16770">
        <v>1353.7476725841</v>
      </c>
      <c r="T16770">
        <v>2.3407282699485998</v>
      </c>
      <c r="U16770">
        <v>26.857361270127001</v>
      </c>
      <c r="V16770">
        <v>50.405088533019999</v>
      </c>
      <c r="W16770">
        <v>0</v>
      </c>
    </row>
    <row r="16771" spans="3:23" x14ac:dyDescent="0.35">
      <c r="C16771" s="12">
        <v>43922</v>
      </c>
      <c r="D16771" s="12">
        <v>43951</v>
      </c>
      <c r="E16771" t="s">
        <v>20</v>
      </c>
      <c r="F16771" t="s">
        <v>59</v>
      </c>
      <c r="G16771" t="s">
        <v>59</v>
      </c>
      <c r="H16771" t="s">
        <v>87</v>
      </c>
      <c r="I16771" t="s">
        <v>61</v>
      </c>
      <c r="J16771" t="s">
        <v>62</v>
      </c>
      <c r="K16771" t="s">
        <v>63</v>
      </c>
      <c r="L16771" t="s">
        <v>64</v>
      </c>
      <c r="M16771" t="s">
        <v>96</v>
      </c>
      <c r="N16771" t="s">
        <v>97</v>
      </c>
      <c r="O16771" t="s">
        <v>98</v>
      </c>
      <c r="P16771" t="s">
        <v>387</v>
      </c>
      <c r="Q16771" t="s">
        <v>388</v>
      </c>
      <c r="R16771" t="s">
        <v>70</v>
      </c>
      <c r="S16771">
        <v>1353.3487552107999</v>
      </c>
      <c r="T16771">
        <v>0.17834518238708999</v>
      </c>
      <c r="U16771">
        <v>54.265864313721998</v>
      </c>
      <c r="V16771">
        <v>24.939227861309</v>
      </c>
      <c r="W16771">
        <v>0</v>
      </c>
    </row>
    <row r="16772" spans="3:23" x14ac:dyDescent="0.35">
      <c r="C16772" s="12">
        <v>44317</v>
      </c>
      <c r="D16772" s="12">
        <v>44347</v>
      </c>
      <c r="E16772" t="s">
        <v>21</v>
      </c>
      <c r="F16772" t="s">
        <v>59</v>
      </c>
      <c r="G16772" t="s">
        <v>59</v>
      </c>
      <c r="H16772" t="s">
        <v>87</v>
      </c>
      <c r="I16772" t="s">
        <v>61</v>
      </c>
      <c r="J16772" t="s">
        <v>62</v>
      </c>
      <c r="K16772" t="s">
        <v>63</v>
      </c>
      <c r="L16772" t="s">
        <v>64</v>
      </c>
      <c r="M16772" t="s">
        <v>82</v>
      </c>
      <c r="N16772" t="s">
        <v>597</v>
      </c>
      <c r="O16772" t="s">
        <v>598</v>
      </c>
      <c r="P16772" t="s">
        <v>613</v>
      </c>
      <c r="Q16772" t="s">
        <v>614</v>
      </c>
      <c r="R16772" t="s">
        <v>70</v>
      </c>
      <c r="S16772">
        <v>1352.6837332603</v>
      </c>
      <c r="T16772">
        <v>0.42601059604585001</v>
      </c>
      <c r="U16772">
        <v>32.99</v>
      </c>
      <c r="V16772">
        <v>41.002841262817</v>
      </c>
      <c r="W16772">
        <v>0</v>
      </c>
    </row>
    <row r="16773" spans="3:23" x14ac:dyDescent="0.35">
      <c r="C16773" s="12">
        <v>43739</v>
      </c>
      <c r="D16773" s="12">
        <v>43769</v>
      </c>
      <c r="E16773" t="s">
        <v>20</v>
      </c>
      <c r="F16773" t="s">
        <v>59</v>
      </c>
      <c r="G16773" t="s">
        <v>59</v>
      </c>
      <c r="H16773" t="s">
        <v>76</v>
      </c>
      <c r="I16773" t="s">
        <v>61</v>
      </c>
      <c r="J16773" t="s">
        <v>62</v>
      </c>
      <c r="K16773" t="s">
        <v>63</v>
      </c>
      <c r="L16773" t="s">
        <v>64</v>
      </c>
      <c r="M16773" t="s">
        <v>101</v>
      </c>
      <c r="N16773" t="s">
        <v>102</v>
      </c>
      <c r="O16773" t="s">
        <v>93</v>
      </c>
      <c r="P16773" t="s">
        <v>349</v>
      </c>
      <c r="Q16773" t="s">
        <v>350</v>
      </c>
      <c r="R16773" t="s">
        <v>70</v>
      </c>
      <c r="S16773">
        <v>1352.1022351479</v>
      </c>
      <c r="T16773">
        <v>5.9829318828484999</v>
      </c>
      <c r="U16773">
        <v>55.519147810101003</v>
      </c>
      <c r="V16773">
        <v>24.353800237942</v>
      </c>
      <c r="W16773">
        <v>0</v>
      </c>
    </row>
    <row r="16774" spans="3:23" x14ac:dyDescent="0.35">
      <c r="C16774" s="12">
        <v>44348</v>
      </c>
      <c r="D16774" s="12">
        <v>44377</v>
      </c>
      <c r="E16774" t="s">
        <v>21</v>
      </c>
      <c r="F16774" t="s">
        <v>59</v>
      </c>
      <c r="G16774" t="s">
        <v>59</v>
      </c>
      <c r="H16774" t="s">
        <v>60</v>
      </c>
      <c r="I16774" t="s">
        <v>61</v>
      </c>
      <c r="J16774" t="s">
        <v>62</v>
      </c>
      <c r="K16774" t="s">
        <v>63</v>
      </c>
      <c r="L16774" t="s">
        <v>64</v>
      </c>
      <c r="M16774" t="s">
        <v>82</v>
      </c>
      <c r="N16774" t="s">
        <v>486</v>
      </c>
      <c r="O16774" t="s">
        <v>487</v>
      </c>
      <c r="P16774" t="s">
        <v>595</v>
      </c>
      <c r="Q16774" t="s">
        <v>596</v>
      </c>
      <c r="R16774" t="s">
        <v>70</v>
      </c>
      <c r="S16774">
        <v>1351.2538930267001</v>
      </c>
      <c r="T16774">
        <v>0.16038344361581</v>
      </c>
      <c r="U16774">
        <v>319.99273666532002</v>
      </c>
      <c r="V16774">
        <v>4.2227642636776004</v>
      </c>
      <c r="W16774">
        <v>0</v>
      </c>
    </row>
    <row r="16775" spans="3:23" x14ac:dyDescent="0.35">
      <c r="C16775" s="12">
        <v>43831</v>
      </c>
      <c r="D16775" s="12">
        <v>43861</v>
      </c>
      <c r="E16775" t="s">
        <v>20</v>
      </c>
      <c r="F16775" t="s">
        <v>59</v>
      </c>
      <c r="G16775" t="s">
        <v>59</v>
      </c>
      <c r="H16775" t="s">
        <v>87</v>
      </c>
      <c r="I16775" t="s">
        <v>61</v>
      </c>
      <c r="J16775" t="s">
        <v>62</v>
      </c>
      <c r="K16775" t="s">
        <v>63</v>
      </c>
      <c r="L16775" t="s">
        <v>64</v>
      </c>
      <c r="M16775" t="s">
        <v>82</v>
      </c>
      <c r="N16775" t="s">
        <v>379</v>
      </c>
      <c r="O16775" t="s">
        <v>380</v>
      </c>
      <c r="P16775" t="s">
        <v>393</v>
      </c>
      <c r="Q16775" t="s">
        <v>394</v>
      </c>
      <c r="R16775" t="s">
        <v>70</v>
      </c>
      <c r="S16775">
        <v>1350.7643285999</v>
      </c>
      <c r="T16775">
        <v>0.39492937392723998</v>
      </c>
      <c r="U16775">
        <v>39.99</v>
      </c>
      <c r="V16775">
        <v>33.777552603148997</v>
      </c>
      <c r="W16775">
        <v>0</v>
      </c>
    </row>
    <row r="16776" spans="3:23" x14ac:dyDescent="0.35">
      <c r="C16776" s="12">
        <v>43678</v>
      </c>
      <c r="D16776" s="12">
        <v>43708</v>
      </c>
      <c r="E16776" t="s">
        <v>75</v>
      </c>
      <c r="F16776" t="s">
        <v>59</v>
      </c>
      <c r="G16776" t="s">
        <v>59</v>
      </c>
      <c r="H16776" t="s">
        <v>87</v>
      </c>
      <c r="I16776" t="s">
        <v>61</v>
      </c>
      <c r="J16776" t="s">
        <v>62</v>
      </c>
      <c r="K16776" t="s">
        <v>63</v>
      </c>
      <c r="L16776" t="s">
        <v>64</v>
      </c>
      <c r="M16776" t="s">
        <v>82</v>
      </c>
      <c r="N16776" t="s">
        <v>379</v>
      </c>
      <c r="O16776" t="s">
        <v>380</v>
      </c>
      <c r="P16776" t="s">
        <v>524</v>
      </c>
      <c r="Q16776" t="s">
        <v>525</v>
      </c>
      <c r="R16776" t="s">
        <v>70</v>
      </c>
      <c r="S16776">
        <v>1350.4098441476999</v>
      </c>
      <c r="T16776">
        <v>0.25568664209147002</v>
      </c>
      <c r="U16776">
        <v>119.99</v>
      </c>
      <c r="V16776">
        <v>11.254353230667</v>
      </c>
      <c r="W16776">
        <v>0</v>
      </c>
    </row>
    <row r="16777" spans="3:23" x14ac:dyDescent="0.35">
      <c r="C16777" s="12">
        <v>43770</v>
      </c>
      <c r="D16777" s="12">
        <v>43799</v>
      </c>
      <c r="E16777" t="s">
        <v>20</v>
      </c>
      <c r="F16777" t="s">
        <v>59</v>
      </c>
      <c r="G16777" t="s">
        <v>59</v>
      </c>
      <c r="H16777" t="s">
        <v>60</v>
      </c>
      <c r="I16777" t="s">
        <v>61</v>
      </c>
      <c r="J16777" t="s">
        <v>62</v>
      </c>
      <c r="K16777" t="s">
        <v>63</v>
      </c>
      <c r="L16777" t="s">
        <v>64</v>
      </c>
      <c r="M16777" t="s">
        <v>88</v>
      </c>
      <c r="N16777" t="s">
        <v>150</v>
      </c>
      <c r="O16777" t="s">
        <v>93</v>
      </c>
      <c r="P16777" t="s">
        <v>526</v>
      </c>
      <c r="Q16777" t="s">
        <v>527</v>
      </c>
      <c r="R16777" t="s">
        <v>70</v>
      </c>
      <c r="S16777">
        <v>1349.1658744903</v>
      </c>
      <c r="T16777">
        <v>1.0512887269944999</v>
      </c>
      <c r="U16777">
        <v>30.064231088570999</v>
      </c>
      <c r="V16777">
        <v>44.876114426994</v>
      </c>
      <c r="W16777">
        <v>0</v>
      </c>
    </row>
    <row r="16778" spans="3:23" x14ac:dyDescent="0.35">
      <c r="C16778" s="12">
        <v>44044</v>
      </c>
      <c r="D16778" s="12">
        <v>44074</v>
      </c>
      <c r="E16778" t="s">
        <v>20</v>
      </c>
      <c r="F16778" t="s">
        <v>59</v>
      </c>
      <c r="G16778" t="s">
        <v>59</v>
      </c>
      <c r="H16778" t="s">
        <v>87</v>
      </c>
      <c r="I16778" t="s">
        <v>61</v>
      </c>
      <c r="J16778" t="s">
        <v>62</v>
      </c>
      <c r="K16778" t="s">
        <v>63</v>
      </c>
      <c r="L16778" t="s">
        <v>64</v>
      </c>
      <c r="M16778" t="s">
        <v>82</v>
      </c>
      <c r="N16778" t="s">
        <v>597</v>
      </c>
      <c r="O16778" t="s">
        <v>598</v>
      </c>
      <c r="P16778" t="s">
        <v>599</v>
      </c>
      <c r="Q16778" t="s">
        <v>600</v>
      </c>
      <c r="R16778" t="s">
        <v>70</v>
      </c>
      <c r="S16778">
        <v>1347.7784570622</v>
      </c>
      <c r="T16778">
        <v>0.11905200052617999</v>
      </c>
      <c r="U16778">
        <v>35.99</v>
      </c>
      <c r="V16778">
        <v>37.448692888640998</v>
      </c>
      <c r="W16778">
        <v>0</v>
      </c>
    </row>
    <row r="16779" spans="3:23" x14ac:dyDescent="0.35">
      <c r="C16779" s="12">
        <v>44044</v>
      </c>
      <c r="D16779" s="12">
        <v>44074</v>
      </c>
      <c r="E16779" t="s">
        <v>20</v>
      </c>
      <c r="F16779" t="s">
        <v>59</v>
      </c>
      <c r="G16779" t="s">
        <v>59</v>
      </c>
      <c r="H16779" t="s">
        <v>60</v>
      </c>
      <c r="I16779" t="s">
        <v>61</v>
      </c>
      <c r="J16779" t="s">
        <v>62</v>
      </c>
      <c r="K16779" t="s">
        <v>63</v>
      </c>
      <c r="L16779" t="s">
        <v>64</v>
      </c>
      <c r="M16779" t="s">
        <v>82</v>
      </c>
      <c r="N16779" t="s">
        <v>441</v>
      </c>
      <c r="O16779" t="s">
        <v>442</v>
      </c>
      <c r="P16779" t="s">
        <v>673</v>
      </c>
      <c r="Q16779" t="s">
        <v>674</v>
      </c>
      <c r="R16779" t="s">
        <v>70</v>
      </c>
      <c r="S16779">
        <v>1346.0378271093</v>
      </c>
      <c r="T16779">
        <v>1.5141767565677E-2</v>
      </c>
      <c r="U16779">
        <v>203.97</v>
      </c>
      <c r="V16779">
        <v>6.5991951125622004</v>
      </c>
      <c r="W16779">
        <v>0</v>
      </c>
    </row>
    <row r="16780" spans="3:23" x14ac:dyDescent="0.35">
      <c r="C16780" s="12">
        <v>44166</v>
      </c>
      <c r="D16780" s="12">
        <v>44196</v>
      </c>
      <c r="E16780" t="s">
        <v>21</v>
      </c>
      <c r="F16780" t="s">
        <v>59</v>
      </c>
      <c r="G16780" t="s">
        <v>59</v>
      </c>
      <c r="H16780" t="s">
        <v>76</v>
      </c>
      <c r="I16780" t="s">
        <v>61</v>
      </c>
      <c r="J16780" t="s">
        <v>62</v>
      </c>
      <c r="K16780" t="s">
        <v>63</v>
      </c>
      <c r="L16780" t="s">
        <v>64</v>
      </c>
      <c r="M16780" t="s">
        <v>96</v>
      </c>
      <c r="N16780" t="s">
        <v>97</v>
      </c>
      <c r="O16780" t="s">
        <v>98</v>
      </c>
      <c r="P16780" t="s">
        <v>387</v>
      </c>
      <c r="Q16780" t="s">
        <v>388</v>
      </c>
      <c r="R16780" t="s">
        <v>70</v>
      </c>
      <c r="S16780">
        <v>1345.4326651096001</v>
      </c>
      <c r="T16780">
        <v>0.97116700207906004</v>
      </c>
      <c r="U16780">
        <v>54.693506418722997</v>
      </c>
      <c r="V16780">
        <v>24.599495501518</v>
      </c>
      <c r="W16780">
        <v>0</v>
      </c>
    </row>
    <row r="16781" spans="3:23" x14ac:dyDescent="0.35">
      <c r="C16781" s="12">
        <v>44136</v>
      </c>
      <c r="D16781" s="12">
        <v>44165</v>
      </c>
      <c r="E16781" t="s">
        <v>21</v>
      </c>
      <c r="F16781" t="s">
        <v>59</v>
      </c>
      <c r="G16781" t="s">
        <v>59</v>
      </c>
      <c r="H16781" t="s">
        <v>60</v>
      </c>
      <c r="I16781" t="s">
        <v>61</v>
      </c>
      <c r="J16781" t="s">
        <v>62</v>
      </c>
      <c r="K16781" t="s">
        <v>63</v>
      </c>
      <c r="L16781" t="s">
        <v>64</v>
      </c>
      <c r="M16781" t="s">
        <v>137</v>
      </c>
      <c r="N16781" t="s">
        <v>66</v>
      </c>
      <c r="O16781" t="s">
        <v>67</v>
      </c>
      <c r="P16781" t="s">
        <v>505</v>
      </c>
      <c r="Q16781" t="s">
        <v>506</v>
      </c>
      <c r="R16781" t="s">
        <v>70</v>
      </c>
      <c r="S16781">
        <v>1345.0425735325</v>
      </c>
      <c r="T16781">
        <v>0.40035810229385999</v>
      </c>
      <c r="U16781">
        <v>26.574666170084001</v>
      </c>
      <c r="V16781">
        <v>50.613714765929998</v>
      </c>
      <c r="W16781">
        <v>0</v>
      </c>
    </row>
    <row r="16782" spans="3:23" x14ac:dyDescent="0.35">
      <c r="C16782" s="12">
        <v>43586</v>
      </c>
      <c r="D16782" s="12">
        <v>43616</v>
      </c>
      <c r="E16782" t="s">
        <v>75</v>
      </c>
      <c r="F16782" t="s">
        <v>59</v>
      </c>
      <c r="G16782" t="s">
        <v>59</v>
      </c>
      <c r="H16782" t="s">
        <v>76</v>
      </c>
      <c r="I16782" t="s">
        <v>61</v>
      </c>
      <c r="J16782" t="s">
        <v>62</v>
      </c>
      <c r="K16782" t="s">
        <v>63</v>
      </c>
      <c r="L16782" t="s">
        <v>64</v>
      </c>
      <c r="M16782" t="s">
        <v>82</v>
      </c>
      <c r="N16782" t="s">
        <v>441</v>
      </c>
      <c r="O16782" t="s">
        <v>442</v>
      </c>
      <c r="P16782" t="s">
        <v>443</v>
      </c>
      <c r="Q16782" t="s">
        <v>444</v>
      </c>
      <c r="R16782" t="s">
        <v>70</v>
      </c>
      <c r="S16782">
        <v>1344.2019141495</v>
      </c>
      <c r="T16782">
        <v>2.8506636544627999</v>
      </c>
      <c r="U16782">
        <v>110.75005598574</v>
      </c>
      <c r="V16782">
        <v>12.137257197619</v>
      </c>
      <c r="W16782">
        <v>0</v>
      </c>
    </row>
    <row r="16783" spans="3:23" x14ac:dyDescent="0.35">
      <c r="C16783" s="12">
        <v>43862</v>
      </c>
      <c r="D16783" s="12">
        <v>43890</v>
      </c>
      <c r="E16783" t="s">
        <v>20</v>
      </c>
      <c r="F16783" t="s">
        <v>59</v>
      </c>
      <c r="G16783" t="s">
        <v>59</v>
      </c>
      <c r="H16783" t="s">
        <v>87</v>
      </c>
      <c r="I16783" t="s">
        <v>61</v>
      </c>
      <c r="J16783" t="s">
        <v>62</v>
      </c>
      <c r="K16783" t="s">
        <v>63</v>
      </c>
      <c r="L16783" t="s">
        <v>64</v>
      </c>
      <c r="M16783" t="s">
        <v>82</v>
      </c>
      <c r="N16783" t="s">
        <v>435</v>
      </c>
      <c r="O16783" t="s">
        <v>436</v>
      </c>
      <c r="P16783" t="s">
        <v>437</v>
      </c>
      <c r="Q16783" t="s">
        <v>438</v>
      </c>
      <c r="R16783" t="s">
        <v>70</v>
      </c>
      <c r="S16783">
        <v>1344.0107157683999</v>
      </c>
      <c r="T16783">
        <v>0.22266517936189001</v>
      </c>
      <c r="U16783">
        <v>58.072412973096</v>
      </c>
      <c r="V16783">
        <v>23.143703644466001</v>
      </c>
      <c r="W16783">
        <v>0</v>
      </c>
    </row>
    <row r="16784" spans="3:23" x14ac:dyDescent="0.35">
      <c r="C16784" s="12">
        <v>44075</v>
      </c>
      <c r="D16784" s="12">
        <v>44104</v>
      </c>
      <c r="E16784" t="s">
        <v>20</v>
      </c>
      <c r="F16784" t="s">
        <v>59</v>
      </c>
      <c r="G16784" t="s">
        <v>59</v>
      </c>
      <c r="H16784" t="s">
        <v>87</v>
      </c>
      <c r="I16784" t="s">
        <v>61</v>
      </c>
      <c r="J16784" t="s">
        <v>62</v>
      </c>
      <c r="K16784" t="s">
        <v>63</v>
      </c>
      <c r="L16784" t="s">
        <v>64</v>
      </c>
      <c r="M16784" t="s">
        <v>82</v>
      </c>
      <c r="N16784" t="s">
        <v>450</v>
      </c>
      <c r="O16784" t="s">
        <v>274</v>
      </c>
      <c r="P16784" t="s">
        <v>451</v>
      </c>
      <c r="Q16784" t="s">
        <v>452</v>
      </c>
      <c r="R16784" t="s">
        <v>70</v>
      </c>
      <c r="S16784">
        <v>1343.7716303181001</v>
      </c>
      <c r="T16784">
        <v>0.40030773530406</v>
      </c>
      <c r="U16784">
        <v>24.820873315404999</v>
      </c>
      <c r="V16784">
        <v>54.138773170566999</v>
      </c>
      <c r="W16784">
        <v>0</v>
      </c>
    </row>
    <row r="16785" spans="3:23" x14ac:dyDescent="0.35">
      <c r="C16785" s="12">
        <v>44105</v>
      </c>
      <c r="D16785" s="12">
        <v>44135</v>
      </c>
      <c r="E16785" t="s">
        <v>21</v>
      </c>
      <c r="F16785" t="s">
        <v>59</v>
      </c>
      <c r="G16785" t="s">
        <v>59</v>
      </c>
      <c r="H16785" t="s">
        <v>76</v>
      </c>
      <c r="I16785" t="s">
        <v>61</v>
      </c>
      <c r="J16785" t="s">
        <v>62</v>
      </c>
      <c r="K16785" t="s">
        <v>63</v>
      </c>
      <c r="L16785" t="s">
        <v>64</v>
      </c>
      <c r="M16785" t="s">
        <v>82</v>
      </c>
      <c r="N16785" t="s">
        <v>496</v>
      </c>
      <c r="O16785" t="s">
        <v>497</v>
      </c>
      <c r="P16785" t="s">
        <v>621</v>
      </c>
      <c r="Q16785" t="s">
        <v>622</v>
      </c>
      <c r="R16785" t="s">
        <v>70</v>
      </c>
      <c r="S16785">
        <v>1342.3091344571001</v>
      </c>
      <c r="T16785">
        <v>0.41706913052177003</v>
      </c>
      <c r="U16785">
        <v>157.35535021184</v>
      </c>
      <c r="V16785">
        <v>8.5304321248055004</v>
      </c>
      <c r="W16785">
        <v>0</v>
      </c>
    </row>
    <row r="16786" spans="3:23" x14ac:dyDescent="0.35">
      <c r="C16786" s="12">
        <v>44166</v>
      </c>
      <c r="D16786" s="12">
        <v>44196</v>
      </c>
      <c r="E16786" t="s">
        <v>21</v>
      </c>
      <c r="F16786" t="s">
        <v>59</v>
      </c>
      <c r="G16786" t="s">
        <v>59</v>
      </c>
      <c r="H16786" t="s">
        <v>87</v>
      </c>
      <c r="I16786" t="s">
        <v>61</v>
      </c>
      <c r="J16786" t="s">
        <v>62</v>
      </c>
      <c r="K16786" t="s">
        <v>63</v>
      </c>
      <c r="L16786" t="s">
        <v>64</v>
      </c>
      <c r="M16786" t="s">
        <v>96</v>
      </c>
      <c r="N16786" t="s">
        <v>111</v>
      </c>
      <c r="O16786" t="s">
        <v>112</v>
      </c>
      <c r="P16786" t="s">
        <v>409</v>
      </c>
      <c r="Q16786" t="s">
        <v>410</v>
      </c>
      <c r="R16786" t="s">
        <v>70</v>
      </c>
      <c r="S16786">
        <v>1341.8187829852</v>
      </c>
      <c r="T16786">
        <v>0.22850422210466001</v>
      </c>
      <c r="U16786">
        <v>53.161238639174002</v>
      </c>
      <c r="V16786">
        <v>25.240547762489001</v>
      </c>
      <c r="W16786">
        <v>0</v>
      </c>
    </row>
    <row r="16787" spans="3:23" x14ac:dyDescent="0.35">
      <c r="C16787" s="12">
        <v>43647</v>
      </c>
      <c r="D16787" s="12">
        <v>43677</v>
      </c>
      <c r="E16787" t="s">
        <v>75</v>
      </c>
      <c r="F16787" t="s">
        <v>59</v>
      </c>
      <c r="G16787" t="s">
        <v>59</v>
      </c>
      <c r="H16787" t="s">
        <v>76</v>
      </c>
      <c r="I16787" t="s">
        <v>61</v>
      </c>
      <c r="J16787" t="s">
        <v>62</v>
      </c>
      <c r="K16787" t="s">
        <v>63</v>
      </c>
      <c r="L16787" t="s">
        <v>64</v>
      </c>
      <c r="M16787" t="s">
        <v>77</v>
      </c>
      <c r="N16787" t="s">
        <v>78</v>
      </c>
      <c r="O16787" t="s">
        <v>79</v>
      </c>
      <c r="P16787" t="s">
        <v>385</v>
      </c>
      <c r="Q16787" t="s">
        <v>386</v>
      </c>
      <c r="R16787" t="s">
        <v>70</v>
      </c>
      <c r="S16787">
        <v>1340.5229279554001</v>
      </c>
      <c r="T16787">
        <v>3.2392672091561998</v>
      </c>
      <c r="U16787">
        <v>21.253475995256998</v>
      </c>
      <c r="V16787">
        <v>63.073114640379004</v>
      </c>
      <c r="W16787">
        <v>0</v>
      </c>
    </row>
    <row r="16788" spans="3:23" x14ac:dyDescent="0.35">
      <c r="C16788" s="12">
        <v>44348</v>
      </c>
      <c r="D16788" s="12">
        <v>44377</v>
      </c>
      <c r="E16788" t="s">
        <v>21</v>
      </c>
      <c r="F16788" t="s">
        <v>59</v>
      </c>
      <c r="G16788" t="s">
        <v>59</v>
      </c>
      <c r="H16788" t="s">
        <v>60</v>
      </c>
      <c r="I16788" t="s">
        <v>61</v>
      </c>
      <c r="J16788" t="s">
        <v>62</v>
      </c>
      <c r="K16788" t="s">
        <v>63</v>
      </c>
      <c r="L16788" t="s">
        <v>64</v>
      </c>
      <c r="M16788" t="s">
        <v>82</v>
      </c>
      <c r="N16788" t="s">
        <v>550</v>
      </c>
      <c r="O16788" t="s">
        <v>551</v>
      </c>
      <c r="P16788" t="s">
        <v>552</v>
      </c>
      <c r="Q16788" t="s">
        <v>553</v>
      </c>
      <c r="R16788" t="s">
        <v>70</v>
      </c>
      <c r="S16788">
        <v>1340.2664249305001</v>
      </c>
      <c r="T16788">
        <v>1.1304820113102001</v>
      </c>
      <c r="U16788">
        <v>37.286755437559997</v>
      </c>
      <c r="V16788">
        <v>35.944839104461998</v>
      </c>
      <c r="W16788">
        <v>0</v>
      </c>
    </row>
    <row r="16789" spans="3:23" x14ac:dyDescent="0.35">
      <c r="C16789" s="12">
        <v>44197</v>
      </c>
      <c r="D16789" s="12">
        <v>44227</v>
      </c>
      <c r="E16789" t="s">
        <v>21</v>
      </c>
      <c r="F16789" t="s">
        <v>59</v>
      </c>
      <c r="G16789" t="s">
        <v>59</v>
      </c>
      <c r="H16789" t="s">
        <v>60</v>
      </c>
      <c r="I16789" t="s">
        <v>61</v>
      </c>
      <c r="J16789" t="s">
        <v>62</v>
      </c>
      <c r="K16789" t="s">
        <v>63</v>
      </c>
      <c r="L16789" t="s">
        <v>64</v>
      </c>
      <c r="M16789" t="s">
        <v>96</v>
      </c>
      <c r="N16789" t="s">
        <v>97</v>
      </c>
      <c r="O16789" t="s">
        <v>98</v>
      </c>
      <c r="P16789" t="s">
        <v>387</v>
      </c>
      <c r="Q16789" t="s">
        <v>388</v>
      </c>
      <c r="R16789" t="s">
        <v>70</v>
      </c>
      <c r="S16789">
        <v>1339.6443249023</v>
      </c>
      <c r="T16789">
        <v>8.4725027193666994E-2</v>
      </c>
      <c r="U16789">
        <v>60.900988527297002</v>
      </c>
      <c r="V16789">
        <v>21.997086702490002</v>
      </c>
      <c r="W16789">
        <v>0</v>
      </c>
    </row>
    <row r="16790" spans="3:23" x14ac:dyDescent="0.35">
      <c r="C16790" s="12">
        <v>43891</v>
      </c>
      <c r="D16790" s="12">
        <v>43921</v>
      </c>
      <c r="E16790" t="s">
        <v>20</v>
      </c>
      <c r="F16790" t="s">
        <v>59</v>
      </c>
      <c r="G16790" t="s">
        <v>59</v>
      </c>
      <c r="H16790" t="s">
        <v>76</v>
      </c>
      <c r="I16790" t="s">
        <v>61</v>
      </c>
      <c r="J16790" t="s">
        <v>62</v>
      </c>
      <c r="K16790" t="s">
        <v>63</v>
      </c>
      <c r="L16790" t="s">
        <v>64</v>
      </c>
      <c r="M16790" t="s">
        <v>82</v>
      </c>
      <c r="N16790" t="s">
        <v>536</v>
      </c>
      <c r="O16790" t="s">
        <v>537</v>
      </c>
      <c r="P16790" t="s">
        <v>548</v>
      </c>
      <c r="Q16790" t="s">
        <v>549</v>
      </c>
      <c r="R16790" t="s">
        <v>70</v>
      </c>
      <c r="S16790">
        <v>1339.3518404007</v>
      </c>
      <c r="T16790">
        <v>0.82834584699436997</v>
      </c>
      <c r="U16790">
        <v>36.814725890356002</v>
      </c>
      <c r="V16790">
        <v>36.380872273492997</v>
      </c>
      <c r="W16790">
        <v>0</v>
      </c>
    </row>
    <row r="16791" spans="3:23" x14ac:dyDescent="0.35">
      <c r="C16791" s="12">
        <v>44440</v>
      </c>
      <c r="D16791" s="12">
        <v>44469</v>
      </c>
      <c r="E16791" t="s">
        <v>21</v>
      </c>
      <c r="F16791" t="s">
        <v>59</v>
      </c>
      <c r="G16791" t="s">
        <v>59</v>
      </c>
      <c r="H16791" t="s">
        <v>60</v>
      </c>
      <c r="I16791" t="s">
        <v>61</v>
      </c>
      <c r="J16791" t="s">
        <v>62</v>
      </c>
      <c r="K16791" t="s">
        <v>63</v>
      </c>
      <c r="L16791" t="s">
        <v>64</v>
      </c>
      <c r="M16791" t="s">
        <v>101</v>
      </c>
      <c r="N16791" t="s">
        <v>102</v>
      </c>
      <c r="O16791" t="s">
        <v>93</v>
      </c>
      <c r="P16791" t="s">
        <v>304</v>
      </c>
      <c r="Q16791" t="s">
        <v>305</v>
      </c>
      <c r="R16791" t="s">
        <v>70</v>
      </c>
      <c r="S16791">
        <v>1339.1762184874001</v>
      </c>
      <c r="T16791">
        <v>0.47009947455134998</v>
      </c>
      <c r="U16791">
        <v>61.834827749951003</v>
      </c>
      <c r="V16791">
        <v>21.657312993622</v>
      </c>
      <c r="W16791">
        <v>0</v>
      </c>
    </row>
    <row r="16792" spans="3:23" x14ac:dyDescent="0.35">
      <c r="C16792" s="12">
        <v>43922</v>
      </c>
      <c r="D16792" s="12">
        <v>43951</v>
      </c>
      <c r="E16792" t="s">
        <v>20</v>
      </c>
      <c r="F16792" t="s">
        <v>59</v>
      </c>
      <c r="G16792" t="s">
        <v>59</v>
      </c>
      <c r="H16792" t="s">
        <v>76</v>
      </c>
      <c r="I16792" t="s">
        <v>61</v>
      </c>
      <c r="J16792" t="s">
        <v>62</v>
      </c>
      <c r="K16792" t="s">
        <v>63</v>
      </c>
      <c r="L16792" t="s">
        <v>64</v>
      </c>
      <c r="M16792" t="s">
        <v>82</v>
      </c>
      <c r="N16792" t="s">
        <v>536</v>
      </c>
      <c r="O16792" t="s">
        <v>537</v>
      </c>
      <c r="P16792" t="s">
        <v>548</v>
      </c>
      <c r="Q16792" t="s">
        <v>549</v>
      </c>
      <c r="R16792" t="s">
        <v>70</v>
      </c>
      <c r="S16792">
        <v>1337.8043037415</v>
      </c>
      <c r="T16792">
        <v>0.73715180879316</v>
      </c>
      <c r="U16792">
        <v>36.814725890356002</v>
      </c>
      <c r="V16792">
        <v>36.338836467934001</v>
      </c>
      <c r="W16792">
        <v>0</v>
      </c>
    </row>
    <row r="16793" spans="3:23" x14ac:dyDescent="0.35">
      <c r="C16793" s="12">
        <v>43374</v>
      </c>
      <c r="D16793" s="12">
        <v>43404</v>
      </c>
      <c r="E16793" t="s">
        <v>75</v>
      </c>
      <c r="F16793" t="s">
        <v>59</v>
      </c>
      <c r="G16793" t="s">
        <v>59</v>
      </c>
      <c r="H16793" t="s">
        <v>60</v>
      </c>
      <c r="I16793" t="s">
        <v>61</v>
      </c>
      <c r="J16793" t="s">
        <v>62</v>
      </c>
      <c r="K16793" t="s">
        <v>63</v>
      </c>
      <c r="L16793" t="s">
        <v>64</v>
      </c>
      <c r="M16793" t="s">
        <v>82</v>
      </c>
      <c r="N16793" t="s">
        <v>496</v>
      </c>
      <c r="O16793" t="s">
        <v>497</v>
      </c>
      <c r="P16793" t="s">
        <v>498</v>
      </c>
      <c r="Q16793" t="s">
        <v>499</v>
      </c>
      <c r="R16793" t="s">
        <v>70</v>
      </c>
      <c r="S16793">
        <v>1334.5527520239</v>
      </c>
      <c r="T16793">
        <v>0.42723784494338002</v>
      </c>
      <c r="U16793">
        <v>39.99</v>
      </c>
      <c r="V16793">
        <v>33.372161841058997</v>
      </c>
      <c r="W16793">
        <v>0</v>
      </c>
    </row>
    <row r="16794" spans="3:23" x14ac:dyDescent="0.35">
      <c r="C16794" s="12">
        <v>43466</v>
      </c>
      <c r="D16794" s="12">
        <v>43496</v>
      </c>
      <c r="E16794" t="s">
        <v>75</v>
      </c>
      <c r="F16794" t="s">
        <v>59</v>
      </c>
      <c r="G16794" t="s">
        <v>59</v>
      </c>
      <c r="H16794" t="s">
        <v>60</v>
      </c>
      <c r="I16794" t="s">
        <v>61</v>
      </c>
      <c r="J16794" t="s">
        <v>62</v>
      </c>
      <c r="K16794" t="s">
        <v>63</v>
      </c>
      <c r="L16794" t="s">
        <v>64</v>
      </c>
      <c r="M16794" t="s">
        <v>82</v>
      </c>
      <c r="N16794" t="s">
        <v>502</v>
      </c>
      <c r="O16794" t="s">
        <v>502</v>
      </c>
      <c r="P16794" t="s">
        <v>637</v>
      </c>
      <c r="Q16794" t="s">
        <v>638</v>
      </c>
      <c r="R16794" t="s">
        <v>70</v>
      </c>
      <c r="S16794">
        <v>1334.3919625825999</v>
      </c>
      <c r="T16794">
        <v>0.73847320465249999</v>
      </c>
      <c r="U16794">
        <v>133.39168220100001</v>
      </c>
      <c r="V16794">
        <v>10.003561995506001</v>
      </c>
      <c r="W16794">
        <v>0</v>
      </c>
    </row>
    <row r="16795" spans="3:23" x14ac:dyDescent="0.35">
      <c r="C16795" s="12">
        <v>44409</v>
      </c>
      <c r="D16795" s="12">
        <v>44439</v>
      </c>
      <c r="E16795" t="s">
        <v>21</v>
      </c>
      <c r="F16795" t="s">
        <v>59</v>
      </c>
      <c r="G16795" t="s">
        <v>59</v>
      </c>
      <c r="H16795" t="s">
        <v>87</v>
      </c>
      <c r="I16795" t="s">
        <v>61</v>
      </c>
      <c r="J16795" t="s">
        <v>62</v>
      </c>
      <c r="K16795" t="s">
        <v>63</v>
      </c>
      <c r="L16795" t="s">
        <v>64</v>
      </c>
      <c r="M16795" t="s">
        <v>82</v>
      </c>
      <c r="N16795" t="s">
        <v>592</v>
      </c>
      <c r="O16795" t="s">
        <v>592</v>
      </c>
      <c r="P16795" t="s">
        <v>615</v>
      </c>
      <c r="Q16795" t="s">
        <v>616</v>
      </c>
      <c r="R16795" t="s">
        <v>70</v>
      </c>
      <c r="S16795">
        <v>1333.3615778466001</v>
      </c>
      <c r="T16795">
        <v>0.34547523258392998</v>
      </c>
      <c r="U16795">
        <v>20.051170774974</v>
      </c>
      <c r="V16795">
        <v>66.497941332721993</v>
      </c>
      <c r="W16795">
        <v>0</v>
      </c>
    </row>
    <row r="16796" spans="3:23" x14ac:dyDescent="0.35">
      <c r="C16796" s="12">
        <v>43556</v>
      </c>
      <c r="D16796" s="12">
        <v>43585</v>
      </c>
      <c r="E16796" t="s">
        <v>75</v>
      </c>
      <c r="F16796" t="s">
        <v>59</v>
      </c>
      <c r="G16796" t="s">
        <v>59</v>
      </c>
      <c r="H16796" t="s">
        <v>76</v>
      </c>
      <c r="I16796" t="s">
        <v>61</v>
      </c>
      <c r="J16796" t="s">
        <v>62</v>
      </c>
      <c r="K16796" t="s">
        <v>63</v>
      </c>
      <c r="L16796" t="s">
        <v>64</v>
      </c>
      <c r="M16796" t="s">
        <v>82</v>
      </c>
      <c r="N16796" t="s">
        <v>486</v>
      </c>
      <c r="O16796" t="s">
        <v>487</v>
      </c>
      <c r="P16796" t="s">
        <v>492</v>
      </c>
      <c r="Q16796" t="s">
        <v>493</v>
      </c>
      <c r="R16796" t="s">
        <v>70</v>
      </c>
      <c r="S16796">
        <v>1332.8851559579</v>
      </c>
      <c r="T16796">
        <v>1.7942783988372999</v>
      </c>
      <c r="U16796">
        <v>51.207768307633003</v>
      </c>
      <c r="V16796">
        <v>26.028963964033</v>
      </c>
      <c r="W16796">
        <v>0</v>
      </c>
    </row>
    <row r="16797" spans="3:23" x14ac:dyDescent="0.35">
      <c r="C16797" s="12">
        <v>43739</v>
      </c>
      <c r="D16797" s="12">
        <v>43769</v>
      </c>
      <c r="E16797" t="s">
        <v>20</v>
      </c>
      <c r="F16797" t="s">
        <v>59</v>
      </c>
      <c r="G16797" t="s">
        <v>59</v>
      </c>
      <c r="H16797" t="s">
        <v>76</v>
      </c>
      <c r="I16797" t="s">
        <v>61</v>
      </c>
      <c r="J16797" t="s">
        <v>62</v>
      </c>
      <c r="K16797" t="s">
        <v>63</v>
      </c>
      <c r="L16797" t="s">
        <v>64</v>
      </c>
      <c r="M16797" t="s">
        <v>82</v>
      </c>
      <c r="N16797" t="s">
        <v>441</v>
      </c>
      <c r="O16797" t="s">
        <v>442</v>
      </c>
      <c r="P16797" t="s">
        <v>443</v>
      </c>
      <c r="Q16797" t="s">
        <v>444</v>
      </c>
      <c r="R16797" t="s">
        <v>70</v>
      </c>
      <c r="S16797">
        <v>1332.6860216534001</v>
      </c>
      <c r="T16797">
        <v>2.9106776261356999</v>
      </c>
      <c r="U16797">
        <v>95.017531909648</v>
      </c>
      <c r="V16797">
        <v>14.025685522127</v>
      </c>
      <c r="W16797">
        <v>0</v>
      </c>
    </row>
    <row r="16798" spans="3:23" x14ac:dyDescent="0.35">
      <c r="C16798" s="12">
        <v>44105</v>
      </c>
      <c r="D16798" s="12">
        <v>44135</v>
      </c>
      <c r="E16798" t="s">
        <v>21</v>
      </c>
      <c r="F16798" t="s">
        <v>59</v>
      </c>
      <c r="G16798" t="s">
        <v>59</v>
      </c>
      <c r="H16798" t="s">
        <v>60</v>
      </c>
      <c r="I16798" t="s">
        <v>61</v>
      </c>
      <c r="J16798" t="s">
        <v>62</v>
      </c>
      <c r="K16798" t="s">
        <v>63</v>
      </c>
      <c r="L16798" t="s">
        <v>64</v>
      </c>
      <c r="M16798" t="s">
        <v>77</v>
      </c>
      <c r="N16798" t="s">
        <v>78</v>
      </c>
      <c r="O16798" t="s">
        <v>79</v>
      </c>
      <c r="P16798" t="s">
        <v>651</v>
      </c>
      <c r="Q16798" t="s">
        <v>652</v>
      </c>
      <c r="R16798" t="s">
        <v>70</v>
      </c>
      <c r="S16798">
        <v>1331.8026766961</v>
      </c>
      <c r="T16798">
        <v>0.14504407964794999</v>
      </c>
      <c r="U16798">
        <v>49.99</v>
      </c>
      <c r="V16798">
        <v>26.641381810283999</v>
      </c>
      <c r="W16798">
        <v>0</v>
      </c>
    </row>
    <row r="16799" spans="3:23" x14ac:dyDescent="0.35">
      <c r="C16799" s="12">
        <v>43709</v>
      </c>
      <c r="D16799" s="12">
        <v>43738</v>
      </c>
      <c r="E16799" t="s">
        <v>75</v>
      </c>
      <c r="F16799" t="s">
        <v>59</v>
      </c>
      <c r="G16799" t="s">
        <v>59</v>
      </c>
      <c r="H16799" t="s">
        <v>76</v>
      </c>
      <c r="I16799" t="s">
        <v>61</v>
      </c>
      <c r="J16799" t="s">
        <v>62</v>
      </c>
      <c r="K16799" t="s">
        <v>63</v>
      </c>
      <c r="L16799" t="s">
        <v>64</v>
      </c>
      <c r="M16799" t="s">
        <v>82</v>
      </c>
      <c r="N16799" t="s">
        <v>450</v>
      </c>
      <c r="O16799" t="s">
        <v>274</v>
      </c>
      <c r="P16799" t="s">
        <v>451</v>
      </c>
      <c r="Q16799" t="s">
        <v>452</v>
      </c>
      <c r="R16799" t="s">
        <v>70</v>
      </c>
      <c r="S16799">
        <v>1331.4774396728999</v>
      </c>
      <c r="T16799">
        <v>2.1262443536158</v>
      </c>
      <c r="U16799">
        <v>27.745955597306999</v>
      </c>
      <c r="V16799">
        <v>47.988162995624002</v>
      </c>
      <c r="W16799">
        <v>0</v>
      </c>
    </row>
    <row r="16800" spans="3:23" x14ac:dyDescent="0.35">
      <c r="C16800" s="12">
        <v>44317</v>
      </c>
      <c r="D16800" s="12">
        <v>44347</v>
      </c>
      <c r="E16800" t="s">
        <v>21</v>
      </c>
      <c r="F16800" t="s">
        <v>59</v>
      </c>
      <c r="G16800" t="s">
        <v>59</v>
      </c>
      <c r="H16800" t="s">
        <v>60</v>
      </c>
      <c r="I16800" t="s">
        <v>61</v>
      </c>
      <c r="J16800" t="s">
        <v>62</v>
      </c>
      <c r="K16800" t="s">
        <v>63</v>
      </c>
      <c r="L16800" t="s">
        <v>64</v>
      </c>
      <c r="M16800" t="s">
        <v>82</v>
      </c>
      <c r="N16800" t="s">
        <v>246</v>
      </c>
      <c r="O16800" t="s">
        <v>112</v>
      </c>
      <c r="P16800" t="s">
        <v>581</v>
      </c>
      <c r="Q16800" t="s">
        <v>582</v>
      </c>
      <c r="R16800" t="s">
        <v>70</v>
      </c>
      <c r="S16800">
        <v>1330.9709458716</v>
      </c>
      <c r="T16800">
        <v>0.67722548202876998</v>
      </c>
      <c r="U16800">
        <v>30.430626995251998</v>
      </c>
      <c r="V16800">
        <v>43.737874545907999</v>
      </c>
      <c r="W16800">
        <v>0</v>
      </c>
    </row>
    <row r="16801" spans="3:23" x14ac:dyDescent="0.35">
      <c r="C16801" s="12">
        <v>43405</v>
      </c>
      <c r="D16801" s="12">
        <v>43434</v>
      </c>
      <c r="E16801" t="s">
        <v>75</v>
      </c>
      <c r="F16801" t="s">
        <v>59</v>
      </c>
      <c r="G16801" t="s">
        <v>59</v>
      </c>
      <c r="H16801" t="s">
        <v>60</v>
      </c>
      <c r="I16801" t="s">
        <v>61</v>
      </c>
      <c r="J16801" t="s">
        <v>62</v>
      </c>
      <c r="K16801" t="s">
        <v>63</v>
      </c>
      <c r="L16801" t="s">
        <v>64</v>
      </c>
      <c r="M16801" t="s">
        <v>82</v>
      </c>
      <c r="N16801" t="s">
        <v>502</v>
      </c>
      <c r="O16801" t="s">
        <v>502</v>
      </c>
      <c r="P16801" t="s">
        <v>637</v>
      </c>
      <c r="Q16801" t="s">
        <v>638</v>
      </c>
      <c r="R16801" t="s">
        <v>70</v>
      </c>
      <c r="S16801">
        <v>1328.378436</v>
      </c>
      <c r="T16801">
        <v>0.61226097183550998</v>
      </c>
      <c r="U16801">
        <v>147.65666666666999</v>
      </c>
      <c r="V16801">
        <v>8.9963999999999995</v>
      </c>
      <c r="W16801">
        <v>0</v>
      </c>
    </row>
    <row r="16802" spans="3:23" x14ac:dyDescent="0.35">
      <c r="C16802" s="12">
        <v>43374</v>
      </c>
      <c r="D16802" s="12">
        <v>43404</v>
      </c>
      <c r="E16802" t="s">
        <v>75</v>
      </c>
      <c r="F16802" t="s">
        <v>59</v>
      </c>
      <c r="G16802" t="s">
        <v>59</v>
      </c>
      <c r="H16802" t="s">
        <v>60</v>
      </c>
      <c r="I16802" t="s">
        <v>61</v>
      </c>
      <c r="J16802" t="s">
        <v>62</v>
      </c>
      <c r="K16802" t="s">
        <v>63</v>
      </c>
      <c r="L16802" t="s">
        <v>64</v>
      </c>
      <c r="M16802" t="s">
        <v>82</v>
      </c>
      <c r="N16802" t="s">
        <v>601</v>
      </c>
      <c r="O16802" t="s">
        <v>602</v>
      </c>
      <c r="P16802" t="s">
        <v>603</v>
      </c>
      <c r="Q16802" t="s">
        <v>604</v>
      </c>
      <c r="R16802" t="s">
        <v>70</v>
      </c>
      <c r="S16802">
        <v>1325.5295759999999</v>
      </c>
      <c r="T16802">
        <v>0.51727921348642003</v>
      </c>
      <c r="U16802">
        <v>33.151499999999999</v>
      </c>
      <c r="V16802">
        <v>39.984000000000002</v>
      </c>
      <c r="W16802">
        <v>0</v>
      </c>
    </row>
    <row r="16803" spans="3:23" x14ac:dyDescent="0.35">
      <c r="C16803" s="12">
        <v>44287</v>
      </c>
      <c r="D16803" s="12">
        <v>44316</v>
      </c>
      <c r="E16803" t="s">
        <v>21</v>
      </c>
      <c r="F16803" t="s">
        <v>59</v>
      </c>
      <c r="G16803" t="s">
        <v>59</v>
      </c>
      <c r="H16803" t="s">
        <v>87</v>
      </c>
      <c r="I16803" t="s">
        <v>61</v>
      </c>
      <c r="J16803" t="s">
        <v>62</v>
      </c>
      <c r="K16803" t="s">
        <v>63</v>
      </c>
      <c r="L16803" t="s">
        <v>64</v>
      </c>
      <c r="M16803" t="s">
        <v>77</v>
      </c>
      <c r="N16803" t="s">
        <v>78</v>
      </c>
      <c r="O16803" t="s">
        <v>79</v>
      </c>
      <c r="P16803" t="s">
        <v>320</v>
      </c>
      <c r="Q16803" t="s">
        <v>321</v>
      </c>
      <c r="R16803" t="s">
        <v>70</v>
      </c>
      <c r="S16803">
        <v>1325.3829612582001</v>
      </c>
      <c r="T16803">
        <v>7.7296345156767005E-2</v>
      </c>
      <c r="U16803">
        <v>54.432915431178998</v>
      </c>
      <c r="V16803">
        <v>24.348924740838999</v>
      </c>
      <c r="W16803">
        <v>0</v>
      </c>
    </row>
    <row r="16804" spans="3:23" x14ac:dyDescent="0.35">
      <c r="C16804" s="12">
        <v>43617</v>
      </c>
      <c r="D16804" s="12">
        <v>43646</v>
      </c>
      <c r="E16804" t="s">
        <v>75</v>
      </c>
      <c r="F16804" t="s">
        <v>59</v>
      </c>
      <c r="G16804" t="s">
        <v>59</v>
      </c>
      <c r="H16804" t="s">
        <v>87</v>
      </c>
      <c r="I16804" t="s">
        <v>61</v>
      </c>
      <c r="J16804" t="s">
        <v>62</v>
      </c>
      <c r="K16804" t="s">
        <v>63</v>
      </c>
      <c r="L16804" t="s">
        <v>64</v>
      </c>
      <c r="M16804" t="s">
        <v>65</v>
      </c>
      <c r="N16804" t="s">
        <v>66</v>
      </c>
      <c r="O16804" t="s">
        <v>67</v>
      </c>
      <c r="P16804" t="s">
        <v>401</v>
      </c>
      <c r="Q16804" t="s">
        <v>402</v>
      </c>
      <c r="R16804" t="s">
        <v>70</v>
      </c>
      <c r="S16804">
        <v>1324.9120866096</v>
      </c>
      <c r="T16804">
        <v>0.19309263470946</v>
      </c>
      <c r="U16804">
        <v>301.17794132301998</v>
      </c>
      <c r="V16804">
        <v>4.3991006804466002</v>
      </c>
      <c r="W16804">
        <v>0</v>
      </c>
    </row>
    <row r="16805" spans="3:23" x14ac:dyDescent="0.35">
      <c r="C16805" s="12">
        <v>43435</v>
      </c>
      <c r="D16805" s="12">
        <v>43465</v>
      </c>
      <c r="E16805" t="s">
        <v>75</v>
      </c>
      <c r="F16805" t="s">
        <v>59</v>
      </c>
      <c r="G16805" t="s">
        <v>59</v>
      </c>
      <c r="H16805" t="s">
        <v>87</v>
      </c>
      <c r="I16805" t="s">
        <v>61</v>
      </c>
      <c r="J16805" t="s">
        <v>62</v>
      </c>
      <c r="K16805" t="s">
        <v>63</v>
      </c>
      <c r="L16805" t="s">
        <v>64</v>
      </c>
      <c r="M16805" t="s">
        <v>82</v>
      </c>
      <c r="N16805" t="s">
        <v>379</v>
      </c>
      <c r="O16805" t="s">
        <v>380</v>
      </c>
      <c r="P16805" t="s">
        <v>524</v>
      </c>
      <c r="Q16805" t="s">
        <v>525</v>
      </c>
      <c r="R16805" t="s">
        <v>70</v>
      </c>
      <c r="S16805">
        <v>1324.4938399475</v>
      </c>
      <c r="T16805">
        <v>0.26693668449123997</v>
      </c>
      <c r="U16805">
        <v>119.99</v>
      </c>
      <c r="V16805">
        <v>11.038368530273001</v>
      </c>
      <c r="W16805">
        <v>0</v>
      </c>
    </row>
    <row r="16806" spans="3:23" x14ac:dyDescent="0.35">
      <c r="C16806" s="12">
        <v>44409</v>
      </c>
      <c r="D16806" s="12">
        <v>44439</v>
      </c>
      <c r="E16806" t="s">
        <v>21</v>
      </c>
      <c r="F16806" t="s">
        <v>59</v>
      </c>
      <c r="G16806" t="s">
        <v>59</v>
      </c>
      <c r="H16806" t="s">
        <v>60</v>
      </c>
      <c r="I16806" t="s">
        <v>61</v>
      </c>
      <c r="J16806" t="s">
        <v>62</v>
      </c>
      <c r="K16806" t="s">
        <v>63</v>
      </c>
      <c r="L16806" t="s">
        <v>64</v>
      </c>
      <c r="M16806" t="s">
        <v>101</v>
      </c>
      <c r="N16806" t="s">
        <v>102</v>
      </c>
      <c r="O16806" t="s">
        <v>93</v>
      </c>
      <c r="P16806" t="s">
        <v>304</v>
      </c>
      <c r="Q16806" t="s">
        <v>305</v>
      </c>
      <c r="R16806" t="s">
        <v>70</v>
      </c>
      <c r="S16806">
        <v>1324.1185195523001</v>
      </c>
      <c r="T16806">
        <v>0.51794703102768003</v>
      </c>
      <c r="U16806">
        <v>61.378684888305997</v>
      </c>
      <c r="V16806">
        <v>21.572937282085</v>
      </c>
      <c r="W16806">
        <v>0</v>
      </c>
    </row>
    <row r="16807" spans="3:23" x14ac:dyDescent="0.35">
      <c r="C16807" s="12">
        <v>43862</v>
      </c>
      <c r="D16807" s="12">
        <v>43890</v>
      </c>
      <c r="E16807" t="s">
        <v>20</v>
      </c>
      <c r="F16807" t="s">
        <v>59</v>
      </c>
      <c r="G16807" t="s">
        <v>59</v>
      </c>
      <c r="H16807" t="s">
        <v>60</v>
      </c>
      <c r="I16807" t="s">
        <v>61</v>
      </c>
      <c r="J16807" t="s">
        <v>62</v>
      </c>
      <c r="K16807" t="s">
        <v>63</v>
      </c>
      <c r="L16807" t="s">
        <v>64</v>
      </c>
      <c r="M16807" t="s">
        <v>82</v>
      </c>
      <c r="N16807" t="s">
        <v>450</v>
      </c>
      <c r="O16807" t="s">
        <v>274</v>
      </c>
      <c r="P16807" t="s">
        <v>530</v>
      </c>
      <c r="Q16807" t="s">
        <v>531</v>
      </c>
      <c r="R16807" t="s">
        <v>70</v>
      </c>
      <c r="S16807">
        <v>1323.9895039703999</v>
      </c>
      <c r="T16807">
        <v>2.3876758961808</v>
      </c>
      <c r="U16807">
        <v>42.590993485829998</v>
      </c>
      <c r="V16807">
        <v>31.086138068389999</v>
      </c>
      <c r="W16807">
        <v>0</v>
      </c>
    </row>
    <row r="16808" spans="3:23" x14ac:dyDescent="0.35">
      <c r="C16808" s="12">
        <v>43405</v>
      </c>
      <c r="D16808" s="12">
        <v>43434</v>
      </c>
      <c r="E16808" t="s">
        <v>75</v>
      </c>
      <c r="F16808" t="s">
        <v>59</v>
      </c>
      <c r="G16808" t="s">
        <v>59</v>
      </c>
      <c r="H16808" t="s">
        <v>87</v>
      </c>
      <c r="I16808" t="s">
        <v>61</v>
      </c>
      <c r="J16808" t="s">
        <v>62</v>
      </c>
      <c r="K16808" t="s">
        <v>63</v>
      </c>
      <c r="L16808" t="s">
        <v>64</v>
      </c>
      <c r="M16808" t="s">
        <v>101</v>
      </c>
      <c r="N16808" t="s">
        <v>102</v>
      </c>
      <c r="O16808" t="s">
        <v>93</v>
      </c>
      <c r="P16808" t="s">
        <v>590</v>
      </c>
      <c r="Q16808" t="s">
        <v>591</v>
      </c>
      <c r="R16808" t="s">
        <v>70</v>
      </c>
      <c r="S16808">
        <v>1321.7177569271</v>
      </c>
      <c r="T16808">
        <v>0.23219853824035999</v>
      </c>
      <c r="U16808">
        <v>65.455412273315005</v>
      </c>
      <c r="V16808">
        <v>20.192642762803999</v>
      </c>
      <c r="W16808">
        <v>0</v>
      </c>
    </row>
    <row r="16809" spans="3:23" x14ac:dyDescent="0.35">
      <c r="C16809" s="12">
        <v>44013</v>
      </c>
      <c r="D16809" s="12">
        <v>44043</v>
      </c>
      <c r="E16809" t="s">
        <v>20</v>
      </c>
      <c r="F16809" t="s">
        <v>59</v>
      </c>
      <c r="G16809" t="s">
        <v>59</v>
      </c>
      <c r="H16809" t="s">
        <v>87</v>
      </c>
      <c r="I16809" t="s">
        <v>61</v>
      </c>
      <c r="J16809" t="s">
        <v>62</v>
      </c>
      <c r="K16809" t="s">
        <v>63</v>
      </c>
      <c r="L16809" t="s">
        <v>64</v>
      </c>
      <c r="M16809" t="s">
        <v>82</v>
      </c>
      <c r="N16809" t="s">
        <v>450</v>
      </c>
      <c r="O16809" t="s">
        <v>274</v>
      </c>
      <c r="P16809" t="s">
        <v>451</v>
      </c>
      <c r="Q16809" t="s">
        <v>452</v>
      </c>
      <c r="R16809" t="s">
        <v>70</v>
      </c>
      <c r="S16809">
        <v>1320.1715236348</v>
      </c>
      <c r="T16809">
        <v>0.37638606463488</v>
      </c>
      <c r="U16809">
        <v>22.524915292892999</v>
      </c>
      <c r="V16809">
        <v>58.609389046239997</v>
      </c>
      <c r="W16809">
        <v>0</v>
      </c>
    </row>
    <row r="16810" spans="3:23" x14ac:dyDescent="0.35">
      <c r="C16810" s="12">
        <v>43739</v>
      </c>
      <c r="D16810" s="12">
        <v>43769</v>
      </c>
      <c r="E16810" t="s">
        <v>20</v>
      </c>
      <c r="F16810" t="s">
        <v>59</v>
      </c>
      <c r="G16810" t="s">
        <v>59</v>
      </c>
      <c r="H16810" t="s">
        <v>76</v>
      </c>
      <c r="I16810" t="s">
        <v>61</v>
      </c>
      <c r="J16810" t="s">
        <v>62</v>
      </c>
      <c r="K16810" t="s">
        <v>63</v>
      </c>
      <c r="L16810" t="s">
        <v>64</v>
      </c>
      <c r="M16810" t="s">
        <v>82</v>
      </c>
      <c r="N16810" t="s">
        <v>357</v>
      </c>
      <c r="O16810" t="s">
        <v>357</v>
      </c>
      <c r="P16810" t="s">
        <v>607</v>
      </c>
      <c r="Q16810" t="s">
        <v>608</v>
      </c>
      <c r="R16810" t="s">
        <v>70</v>
      </c>
      <c r="S16810">
        <v>1319.4</v>
      </c>
      <c r="T16810">
        <v>0.64081608736125995</v>
      </c>
      <c r="U16810">
        <v>109.99399759904</v>
      </c>
      <c r="V16810">
        <v>11.995200000000001</v>
      </c>
      <c r="W16810">
        <v>0</v>
      </c>
    </row>
    <row r="16811" spans="3:23" x14ac:dyDescent="0.35">
      <c r="C16811" s="12">
        <v>43800</v>
      </c>
      <c r="D16811" s="12">
        <v>43830</v>
      </c>
      <c r="E16811" t="s">
        <v>20</v>
      </c>
      <c r="F16811" t="s">
        <v>59</v>
      </c>
      <c r="G16811" t="s">
        <v>59</v>
      </c>
      <c r="H16811" t="s">
        <v>76</v>
      </c>
      <c r="I16811" t="s">
        <v>61</v>
      </c>
      <c r="J16811" t="s">
        <v>62</v>
      </c>
      <c r="K16811" t="s">
        <v>63</v>
      </c>
      <c r="L16811" t="s">
        <v>64</v>
      </c>
      <c r="M16811" t="s">
        <v>82</v>
      </c>
      <c r="N16811" t="s">
        <v>357</v>
      </c>
      <c r="O16811" t="s">
        <v>357</v>
      </c>
      <c r="P16811" t="s">
        <v>607</v>
      </c>
      <c r="Q16811" t="s">
        <v>608</v>
      </c>
      <c r="R16811" t="s">
        <v>70</v>
      </c>
      <c r="S16811">
        <v>1319.4</v>
      </c>
      <c r="T16811">
        <v>0.77461285285426995</v>
      </c>
      <c r="U16811">
        <v>109.99399759904</v>
      </c>
      <c r="V16811">
        <v>11.995200000000001</v>
      </c>
      <c r="W16811">
        <v>0</v>
      </c>
    </row>
    <row r="16812" spans="3:23" x14ac:dyDescent="0.35">
      <c r="C16812" s="12">
        <v>43709</v>
      </c>
      <c r="D16812" s="12">
        <v>43738</v>
      </c>
      <c r="E16812" t="s">
        <v>75</v>
      </c>
      <c r="F16812" t="s">
        <v>59</v>
      </c>
      <c r="G16812" t="s">
        <v>59</v>
      </c>
      <c r="H16812" t="s">
        <v>76</v>
      </c>
      <c r="I16812" t="s">
        <v>61</v>
      </c>
      <c r="J16812" t="s">
        <v>62</v>
      </c>
      <c r="K16812" t="s">
        <v>63</v>
      </c>
      <c r="L16812" t="s">
        <v>64</v>
      </c>
      <c r="M16812" t="s">
        <v>82</v>
      </c>
      <c r="N16812" t="s">
        <v>357</v>
      </c>
      <c r="O16812" t="s">
        <v>357</v>
      </c>
      <c r="P16812" t="s">
        <v>607</v>
      </c>
      <c r="Q16812" t="s">
        <v>608</v>
      </c>
      <c r="R16812" t="s">
        <v>70</v>
      </c>
      <c r="S16812">
        <v>1319.4</v>
      </c>
      <c r="T16812">
        <v>0.67602576249099999</v>
      </c>
      <c r="U16812">
        <v>109.99399759904</v>
      </c>
      <c r="V16812">
        <v>11.995200000000001</v>
      </c>
      <c r="W16812">
        <v>0</v>
      </c>
    </row>
    <row r="16813" spans="3:23" x14ac:dyDescent="0.35">
      <c r="C16813" s="12">
        <v>44013</v>
      </c>
      <c r="D16813" s="12">
        <v>44043</v>
      </c>
      <c r="E16813" t="s">
        <v>20</v>
      </c>
      <c r="F16813" t="s">
        <v>59</v>
      </c>
      <c r="G16813" t="s">
        <v>59</v>
      </c>
      <c r="H16813" t="s">
        <v>76</v>
      </c>
      <c r="I16813" t="s">
        <v>61</v>
      </c>
      <c r="J16813" t="s">
        <v>62</v>
      </c>
      <c r="K16813" t="s">
        <v>63</v>
      </c>
      <c r="L16813" t="s">
        <v>64</v>
      </c>
      <c r="M16813" t="s">
        <v>96</v>
      </c>
      <c r="N16813" t="s">
        <v>97</v>
      </c>
      <c r="O16813" t="s">
        <v>98</v>
      </c>
      <c r="P16813" t="s">
        <v>387</v>
      </c>
      <c r="Q16813" t="s">
        <v>388</v>
      </c>
      <c r="R16813" t="s">
        <v>70</v>
      </c>
      <c r="S16813">
        <v>1318.384626987</v>
      </c>
      <c r="T16813">
        <v>2.0241470224403</v>
      </c>
      <c r="U16813">
        <v>51.733898814569997</v>
      </c>
      <c r="V16813">
        <v>25.483960366344</v>
      </c>
      <c r="W16813">
        <v>0</v>
      </c>
    </row>
    <row r="16814" spans="3:23" x14ac:dyDescent="0.35">
      <c r="C16814" s="12">
        <v>44105</v>
      </c>
      <c r="D16814" s="12">
        <v>44135</v>
      </c>
      <c r="E16814" t="s">
        <v>21</v>
      </c>
      <c r="F16814" t="s">
        <v>59</v>
      </c>
      <c r="G16814" t="s">
        <v>59</v>
      </c>
      <c r="H16814" t="s">
        <v>76</v>
      </c>
      <c r="I16814" t="s">
        <v>61</v>
      </c>
      <c r="J16814" t="s">
        <v>62</v>
      </c>
      <c r="K16814" t="s">
        <v>63</v>
      </c>
      <c r="L16814" t="s">
        <v>64</v>
      </c>
      <c r="M16814" t="s">
        <v>101</v>
      </c>
      <c r="N16814" t="s">
        <v>102</v>
      </c>
      <c r="O16814" t="s">
        <v>93</v>
      </c>
      <c r="P16814" t="s">
        <v>448</v>
      </c>
      <c r="Q16814" t="s">
        <v>449</v>
      </c>
      <c r="R16814" t="s">
        <v>70</v>
      </c>
      <c r="S16814">
        <v>1318.0566789674999</v>
      </c>
      <c r="T16814">
        <v>0.68066725501072001</v>
      </c>
      <c r="U16814">
        <v>23.999599839936</v>
      </c>
      <c r="V16814">
        <v>54.919943988991001</v>
      </c>
      <c r="W16814">
        <v>0</v>
      </c>
    </row>
    <row r="16815" spans="3:23" x14ac:dyDescent="0.35">
      <c r="C16815" s="12">
        <v>43374</v>
      </c>
      <c r="D16815" s="12">
        <v>43404</v>
      </c>
      <c r="E16815" t="s">
        <v>75</v>
      </c>
      <c r="F16815" t="s">
        <v>59</v>
      </c>
      <c r="G16815" t="s">
        <v>59</v>
      </c>
      <c r="H16815" t="s">
        <v>76</v>
      </c>
      <c r="I16815" t="s">
        <v>61</v>
      </c>
      <c r="J16815" t="s">
        <v>62</v>
      </c>
      <c r="K16815" t="s">
        <v>63</v>
      </c>
      <c r="L16815" t="s">
        <v>64</v>
      </c>
      <c r="M16815" t="s">
        <v>101</v>
      </c>
      <c r="N16815" t="s">
        <v>102</v>
      </c>
      <c r="O16815" t="s">
        <v>93</v>
      </c>
      <c r="P16815" t="s">
        <v>590</v>
      </c>
      <c r="Q16815" t="s">
        <v>591</v>
      </c>
      <c r="R16815" t="s">
        <v>70</v>
      </c>
      <c r="S16815">
        <v>1317.8902038491001</v>
      </c>
      <c r="T16815">
        <v>1.0611302209097</v>
      </c>
      <c r="U16815">
        <v>46.694813437637002</v>
      </c>
      <c r="V16815">
        <v>28.223481513833999</v>
      </c>
      <c r="W16815">
        <v>0</v>
      </c>
    </row>
    <row r="16816" spans="3:23" x14ac:dyDescent="0.35">
      <c r="C16816" s="12">
        <v>44166</v>
      </c>
      <c r="D16816" s="12">
        <v>44196</v>
      </c>
      <c r="E16816" t="s">
        <v>21</v>
      </c>
      <c r="F16816" t="s">
        <v>59</v>
      </c>
      <c r="G16816" t="s">
        <v>59</v>
      </c>
      <c r="H16816" t="s">
        <v>60</v>
      </c>
      <c r="I16816" t="s">
        <v>61</v>
      </c>
      <c r="J16816" t="s">
        <v>62</v>
      </c>
      <c r="K16816" t="s">
        <v>63</v>
      </c>
      <c r="L16816" t="s">
        <v>64</v>
      </c>
      <c r="M16816" t="s">
        <v>82</v>
      </c>
      <c r="N16816" t="s">
        <v>601</v>
      </c>
      <c r="O16816" t="s">
        <v>602</v>
      </c>
      <c r="P16816" t="s">
        <v>603</v>
      </c>
      <c r="Q16816" t="s">
        <v>604</v>
      </c>
      <c r="R16816" t="s">
        <v>70</v>
      </c>
      <c r="S16816">
        <v>1315.0279344752</v>
      </c>
      <c r="T16816">
        <v>0.82278115054725998</v>
      </c>
      <c r="U16816">
        <v>33.497036208113002</v>
      </c>
      <c r="V16816">
        <v>39.258038421822</v>
      </c>
      <c r="W16816">
        <v>0</v>
      </c>
    </row>
    <row r="16817" spans="3:23" x14ac:dyDescent="0.35">
      <c r="C16817" s="12">
        <v>43466</v>
      </c>
      <c r="D16817" s="12">
        <v>43496</v>
      </c>
      <c r="E16817" t="s">
        <v>75</v>
      </c>
      <c r="F16817" t="s">
        <v>59</v>
      </c>
      <c r="G16817" t="s">
        <v>59</v>
      </c>
      <c r="H16817" t="s">
        <v>60</v>
      </c>
      <c r="I16817" t="s">
        <v>61</v>
      </c>
      <c r="J16817" t="s">
        <v>62</v>
      </c>
      <c r="K16817" t="s">
        <v>63</v>
      </c>
      <c r="L16817" t="s">
        <v>64</v>
      </c>
      <c r="M16817" t="s">
        <v>101</v>
      </c>
      <c r="N16817" t="s">
        <v>102</v>
      </c>
      <c r="O16817" t="s">
        <v>93</v>
      </c>
      <c r="P16817" t="s">
        <v>590</v>
      </c>
      <c r="Q16817" t="s">
        <v>591</v>
      </c>
      <c r="R16817" t="s">
        <v>70</v>
      </c>
      <c r="S16817">
        <v>1314.3340559999999</v>
      </c>
      <c r="T16817">
        <v>0.51565829058795998</v>
      </c>
      <c r="U16817">
        <v>77.344705882352997</v>
      </c>
      <c r="V16817">
        <v>16.993200000000002</v>
      </c>
      <c r="W16817">
        <v>0</v>
      </c>
    </row>
    <row r="16818" spans="3:23" x14ac:dyDescent="0.35">
      <c r="C16818" s="12">
        <v>43497</v>
      </c>
      <c r="D16818" s="12">
        <v>43524</v>
      </c>
      <c r="E16818" t="s">
        <v>75</v>
      </c>
      <c r="F16818" t="s">
        <v>59</v>
      </c>
      <c r="G16818" t="s">
        <v>59</v>
      </c>
      <c r="H16818" t="s">
        <v>87</v>
      </c>
      <c r="I16818" t="s">
        <v>61</v>
      </c>
      <c r="J16818" t="s">
        <v>62</v>
      </c>
      <c r="K16818" t="s">
        <v>63</v>
      </c>
      <c r="L16818" t="s">
        <v>64</v>
      </c>
      <c r="M16818" t="s">
        <v>82</v>
      </c>
      <c r="N16818" t="s">
        <v>379</v>
      </c>
      <c r="O16818" t="s">
        <v>380</v>
      </c>
      <c r="P16818" t="s">
        <v>524</v>
      </c>
      <c r="Q16818" t="s">
        <v>525</v>
      </c>
      <c r="R16818" t="s">
        <v>70</v>
      </c>
      <c r="S16818">
        <v>1313.3704114320999</v>
      </c>
      <c r="T16818">
        <v>0.26620455359633999</v>
      </c>
      <c r="U16818">
        <v>119.99</v>
      </c>
      <c r="V16818">
        <v>10.945665567398001</v>
      </c>
      <c r="W16818">
        <v>0</v>
      </c>
    </row>
    <row r="16819" spans="3:23" x14ac:dyDescent="0.35">
      <c r="C16819" s="12">
        <v>43709</v>
      </c>
      <c r="D16819" s="12">
        <v>43738</v>
      </c>
      <c r="E16819" t="s">
        <v>75</v>
      </c>
      <c r="F16819" t="s">
        <v>59</v>
      </c>
      <c r="G16819" t="s">
        <v>59</v>
      </c>
      <c r="H16819" t="s">
        <v>76</v>
      </c>
      <c r="I16819" t="s">
        <v>61</v>
      </c>
      <c r="J16819" t="s">
        <v>62</v>
      </c>
      <c r="K16819" t="s">
        <v>63</v>
      </c>
      <c r="L16819" t="s">
        <v>64</v>
      </c>
      <c r="M16819" t="s">
        <v>96</v>
      </c>
      <c r="N16819" t="s">
        <v>97</v>
      </c>
      <c r="O16819" t="s">
        <v>98</v>
      </c>
      <c r="P16819" t="s">
        <v>419</v>
      </c>
      <c r="Q16819" t="s">
        <v>420</v>
      </c>
      <c r="R16819" t="s">
        <v>70</v>
      </c>
      <c r="S16819">
        <v>1313.1110608232</v>
      </c>
      <c r="T16819">
        <v>2.9235726247587999</v>
      </c>
      <c r="U16819">
        <v>163.7067737351</v>
      </c>
      <c r="V16819">
        <v>8.0211162364483002</v>
      </c>
      <c r="W16819">
        <v>0</v>
      </c>
    </row>
    <row r="16820" spans="3:23" x14ac:dyDescent="0.35">
      <c r="C16820" s="12">
        <v>43374</v>
      </c>
      <c r="D16820" s="12">
        <v>43404</v>
      </c>
      <c r="E16820" t="s">
        <v>75</v>
      </c>
      <c r="F16820" t="s">
        <v>59</v>
      </c>
      <c r="G16820" t="s">
        <v>59</v>
      </c>
      <c r="H16820" t="s">
        <v>60</v>
      </c>
      <c r="I16820" t="s">
        <v>61</v>
      </c>
      <c r="J16820" t="s">
        <v>62</v>
      </c>
      <c r="K16820" t="s">
        <v>63</v>
      </c>
      <c r="L16820" t="s">
        <v>64</v>
      </c>
      <c r="M16820" t="s">
        <v>693</v>
      </c>
      <c r="N16820" t="s">
        <v>66</v>
      </c>
      <c r="O16820" t="s">
        <v>67</v>
      </c>
      <c r="P16820" t="s">
        <v>138</v>
      </c>
      <c r="Q16820" t="s">
        <v>139</v>
      </c>
      <c r="R16820" t="s">
        <v>70</v>
      </c>
      <c r="S16820">
        <v>1312.664724</v>
      </c>
      <c r="T16820">
        <v>0.33960528005465002</v>
      </c>
      <c r="U16820">
        <v>19.896818181817999</v>
      </c>
      <c r="V16820">
        <v>65.973600000000005</v>
      </c>
      <c r="W16820">
        <v>0</v>
      </c>
    </row>
    <row r="16821" spans="3:23" x14ac:dyDescent="0.35">
      <c r="C16821" s="12">
        <v>43831</v>
      </c>
      <c r="D16821" s="12">
        <v>43861</v>
      </c>
      <c r="E16821" t="s">
        <v>20</v>
      </c>
      <c r="F16821" t="s">
        <v>59</v>
      </c>
      <c r="G16821" t="s">
        <v>59</v>
      </c>
      <c r="H16821" t="s">
        <v>60</v>
      </c>
      <c r="I16821" t="s">
        <v>61</v>
      </c>
      <c r="J16821" t="s">
        <v>62</v>
      </c>
      <c r="K16821" t="s">
        <v>63</v>
      </c>
      <c r="L16821" t="s">
        <v>64</v>
      </c>
      <c r="M16821" t="s">
        <v>82</v>
      </c>
      <c r="N16821" t="s">
        <v>246</v>
      </c>
      <c r="O16821" t="s">
        <v>112</v>
      </c>
      <c r="P16821" t="s">
        <v>671</v>
      </c>
      <c r="Q16821" t="s">
        <v>672</v>
      </c>
      <c r="R16821" t="s">
        <v>70</v>
      </c>
      <c r="S16821">
        <v>1310.1545688531</v>
      </c>
      <c r="T16821">
        <v>0.55017355679542002</v>
      </c>
      <c r="U16821">
        <v>49.99</v>
      </c>
      <c r="V16821">
        <v>26.208333043671001</v>
      </c>
      <c r="W16821">
        <v>0</v>
      </c>
    </row>
    <row r="16822" spans="3:23" x14ac:dyDescent="0.35">
      <c r="C16822" s="12">
        <v>43709</v>
      </c>
      <c r="D16822" s="12">
        <v>43738</v>
      </c>
      <c r="E16822" t="s">
        <v>75</v>
      </c>
      <c r="F16822" t="s">
        <v>59</v>
      </c>
      <c r="G16822" t="s">
        <v>59</v>
      </c>
      <c r="H16822" t="s">
        <v>76</v>
      </c>
      <c r="I16822" t="s">
        <v>61</v>
      </c>
      <c r="J16822" t="s">
        <v>62</v>
      </c>
      <c r="K16822" t="s">
        <v>63</v>
      </c>
      <c r="L16822" t="s">
        <v>64</v>
      </c>
      <c r="M16822" t="s">
        <v>96</v>
      </c>
      <c r="N16822" t="s">
        <v>111</v>
      </c>
      <c r="O16822" t="s">
        <v>112</v>
      </c>
      <c r="P16822" t="s">
        <v>417</v>
      </c>
      <c r="Q16822" t="s">
        <v>418</v>
      </c>
      <c r="R16822" t="s">
        <v>70</v>
      </c>
      <c r="S16822">
        <v>1309.7923746657</v>
      </c>
      <c r="T16822">
        <v>2.4692666848861</v>
      </c>
      <c r="U16822">
        <v>120.03801520608</v>
      </c>
      <c r="V16822">
        <v>10.911479770947</v>
      </c>
      <c r="W16822">
        <v>0</v>
      </c>
    </row>
    <row r="16823" spans="3:23" x14ac:dyDescent="0.35">
      <c r="C16823" s="12">
        <v>43466</v>
      </c>
      <c r="D16823" s="12">
        <v>43496</v>
      </c>
      <c r="E16823" t="s">
        <v>75</v>
      </c>
      <c r="F16823" t="s">
        <v>59</v>
      </c>
      <c r="G16823" t="s">
        <v>59</v>
      </c>
      <c r="H16823" t="s">
        <v>87</v>
      </c>
      <c r="I16823" t="s">
        <v>61</v>
      </c>
      <c r="J16823" t="s">
        <v>62</v>
      </c>
      <c r="K16823" t="s">
        <v>63</v>
      </c>
      <c r="L16823" t="s">
        <v>64</v>
      </c>
      <c r="M16823" t="s">
        <v>77</v>
      </c>
      <c r="N16823" t="s">
        <v>78</v>
      </c>
      <c r="O16823" t="s">
        <v>79</v>
      </c>
      <c r="P16823" t="s">
        <v>385</v>
      </c>
      <c r="Q16823" t="s">
        <v>386</v>
      </c>
      <c r="R16823" t="s">
        <v>70</v>
      </c>
      <c r="S16823">
        <v>1309.6594958844</v>
      </c>
      <c r="T16823">
        <v>0.50024362682030998</v>
      </c>
      <c r="U16823">
        <v>27.007956262343001</v>
      </c>
      <c r="V16823">
        <v>48.491617920399001</v>
      </c>
      <c r="W16823">
        <v>0</v>
      </c>
    </row>
    <row r="16824" spans="3:23" x14ac:dyDescent="0.35">
      <c r="C16824" s="12">
        <v>44136</v>
      </c>
      <c r="D16824" s="12">
        <v>44165</v>
      </c>
      <c r="E16824" t="s">
        <v>21</v>
      </c>
      <c r="F16824" t="s">
        <v>59</v>
      </c>
      <c r="G16824" t="s">
        <v>59</v>
      </c>
      <c r="H16824" t="s">
        <v>87</v>
      </c>
      <c r="I16824" t="s">
        <v>61</v>
      </c>
      <c r="J16824" t="s">
        <v>62</v>
      </c>
      <c r="K16824" t="s">
        <v>63</v>
      </c>
      <c r="L16824" t="s">
        <v>64</v>
      </c>
      <c r="M16824" t="s">
        <v>101</v>
      </c>
      <c r="N16824" t="s">
        <v>102</v>
      </c>
      <c r="O16824" t="s">
        <v>93</v>
      </c>
      <c r="P16824" t="s">
        <v>349</v>
      </c>
      <c r="Q16824" t="s">
        <v>350</v>
      </c>
      <c r="R16824" t="s">
        <v>70</v>
      </c>
      <c r="S16824">
        <v>1309.6191486214</v>
      </c>
      <c r="T16824">
        <v>0.19767886994743999</v>
      </c>
      <c r="U16824">
        <v>54.042336798996999</v>
      </c>
      <c r="V16824">
        <v>24.233207262897</v>
      </c>
      <c r="W16824">
        <v>0</v>
      </c>
    </row>
    <row r="16825" spans="3:23" x14ac:dyDescent="0.35">
      <c r="C16825" s="12">
        <v>44440</v>
      </c>
      <c r="D16825" s="12">
        <v>44469</v>
      </c>
      <c r="E16825" t="s">
        <v>21</v>
      </c>
      <c r="F16825" t="s">
        <v>59</v>
      </c>
      <c r="G16825" t="s">
        <v>59</v>
      </c>
      <c r="H16825" t="s">
        <v>87</v>
      </c>
      <c r="I16825" t="s">
        <v>61</v>
      </c>
      <c r="J16825" t="s">
        <v>62</v>
      </c>
      <c r="K16825" t="s">
        <v>63</v>
      </c>
      <c r="L16825" t="s">
        <v>64</v>
      </c>
      <c r="M16825" t="s">
        <v>137</v>
      </c>
      <c r="N16825" t="s">
        <v>66</v>
      </c>
      <c r="O16825" t="s">
        <v>67</v>
      </c>
      <c r="P16825" t="s">
        <v>281</v>
      </c>
      <c r="Q16825" t="s">
        <v>282</v>
      </c>
      <c r="R16825" t="s">
        <v>70</v>
      </c>
      <c r="S16825">
        <v>1309.2521808959</v>
      </c>
      <c r="T16825">
        <v>0.81374909750825997</v>
      </c>
      <c r="U16825">
        <v>23.260138020336999</v>
      </c>
      <c r="V16825">
        <v>56.287377991962003</v>
      </c>
      <c r="W16825">
        <v>0</v>
      </c>
    </row>
    <row r="16826" spans="3:23" x14ac:dyDescent="0.35">
      <c r="C16826" s="12">
        <v>43831</v>
      </c>
      <c r="D16826" s="12">
        <v>43861</v>
      </c>
      <c r="E16826" t="s">
        <v>20</v>
      </c>
      <c r="F16826" t="s">
        <v>59</v>
      </c>
      <c r="G16826" t="s">
        <v>59</v>
      </c>
      <c r="H16826" t="s">
        <v>87</v>
      </c>
      <c r="I16826" t="s">
        <v>61</v>
      </c>
      <c r="J16826" t="s">
        <v>62</v>
      </c>
      <c r="K16826" t="s">
        <v>63</v>
      </c>
      <c r="L16826" t="s">
        <v>64</v>
      </c>
      <c r="M16826" t="s">
        <v>82</v>
      </c>
      <c r="N16826" t="s">
        <v>450</v>
      </c>
      <c r="O16826" t="s">
        <v>274</v>
      </c>
      <c r="P16826" t="s">
        <v>451</v>
      </c>
      <c r="Q16826" t="s">
        <v>452</v>
      </c>
      <c r="R16826" t="s">
        <v>70</v>
      </c>
      <c r="S16826">
        <v>1308.9563204491999</v>
      </c>
      <c r="T16826">
        <v>0.36731581963851001</v>
      </c>
      <c r="U16826">
        <v>26.564309904523</v>
      </c>
      <c r="V16826">
        <v>49.274998114157</v>
      </c>
      <c r="W16826">
        <v>0</v>
      </c>
    </row>
    <row r="16827" spans="3:23" x14ac:dyDescent="0.35">
      <c r="C16827" s="12">
        <v>43952</v>
      </c>
      <c r="D16827" s="12">
        <v>43982</v>
      </c>
      <c r="E16827" t="s">
        <v>20</v>
      </c>
      <c r="F16827" t="s">
        <v>59</v>
      </c>
      <c r="G16827" t="s">
        <v>59</v>
      </c>
      <c r="H16827" t="s">
        <v>76</v>
      </c>
      <c r="I16827" t="s">
        <v>61</v>
      </c>
      <c r="J16827" t="s">
        <v>62</v>
      </c>
      <c r="K16827" t="s">
        <v>63</v>
      </c>
      <c r="L16827" t="s">
        <v>64</v>
      </c>
      <c r="M16827" t="s">
        <v>77</v>
      </c>
      <c r="N16827" t="s">
        <v>107</v>
      </c>
      <c r="O16827" t="s">
        <v>108</v>
      </c>
      <c r="P16827" t="s">
        <v>430</v>
      </c>
      <c r="Q16827" t="s">
        <v>431</v>
      </c>
      <c r="R16827" t="s">
        <v>70</v>
      </c>
      <c r="S16827">
        <v>1307.9681084490001</v>
      </c>
      <c r="T16827">
        <v>2.3831306091731999</v>
      </c>
      <c r="U16827">
        <v>138.7085465845</v>
      </c>
      <c r="V16827">
        <v>9.4296144012451002</v>
      </c>
      <c r="W16827">
        <v>0</v>
      </c>
    </row>
    <row r="16828" spans="3:23" x14ac:dyDescent="0.35">
      <c r="C16828" s="12">
        <v>44013</v>
      </c>
      <c r="D16828" s="12">
        <v>44043</v>
      </c>
      <c r="E16828" t="s">
        <v>20</v>
      </c>
      <c r="F16828" t="s">
        <v>59</v>
      </c>
      <c r="G16828" t="s">
        <v>59</v>
      </c>
      <c r="H16828" t="s">
        <v>60</v>
      </c>
      <c r="I16828" t="s">
        <v>61</v>
      </c>
      <c r="J16828" t="s">
        <v>62</v>
      </c>
      <c r="K16828" t="s">
        <v>63</v>
      </c>
      <c r="L16828" t="s">
        <v>64</v>
      </c>
      <c r="M16828" t="s">
        <v>82</v>
      </c>
      <c r="N16828" t="s">
        <v>445</v>
      </c>
      <c r="O16828" t="s">
        <v>445</v>
      </c>
      <c r="P16828" t="s">
        <v>588</v>
      </c>
      <c r="Q16828" t="s">
        <v>589</v>
      </c>
      <c r="R16828" t="s">
        <v>70</v>
      </c>
      <c r="S16828">
        <v>1306.2296653102001</v>
      </c>
      <c r="T16828">
        <v>0.54015600909115002</v>
      </c>
      <c r="U16828">
        <v>25.131730035720999</v>
      </c>
      <c r="V16828">
        <v>51.975318191527997</v>
      </c>
      <c r="W16828">
        <v>0</v>
      </c>
    </row>
    <row r="16829" spans="3:23" x14ac:dyDescent="0.35">
      <c r="C16829" s="12">
        <v>44136</v>
      </c>
      <c r="D16829" s="12">
        <v>44165</v>
      </c>
      <c r="E16829" t="s">
        <v>21</v>
      </c>
      <c r="F16829" t="s">
        <v>59</v>
      </c>
      <c r="G16829" t="s">
        <v>59</v>
      </c>
      <c r="H16829" t="s">
        <v>76</v>
      </c>
      <c r="I16829" t="s">
        <v>61</v>
      </c>
      <c r="J16829" t="s">
        <v>62</v>
      </c>
      <c r="K16829" t="s">
        <v>63</v>
      </c>
      <c r="L16829" t="s">
        <v>64</v>
      </c>
      <c r="M16829" t="s">
        <v>82</v>
      </c>
      <c r="N16829" t="s">
        <v>432</v>
      </c>
      <c r="O16829" t="s">
        <v>432</v>
      </c>
      <c r="P16829" t="s">
        <v>433</v>
      </c>
      <c r="Q16829" t="s">
        <v>434</v>
      </c>
      <c r="R16829" t="s">
        <v>70</v>
      </c>
      <c r="S16829">
        <v>1305.18</v>
      </c>
      <c r="T16829">
        <v>3.4388721398442001</v>
      </c>
      <c r="U16829">
        <v>24.179671868747999</v>
      </c>
      <c r="V16829">
        <v>53.978400000000001</v>
      </c>
      <c r="W16829">
        <v>0</v>
      </c>
    </row>
    <row r="16830" spans="3:23" x14ac:dyDescent="0.35">
      <c r="C16830" s="12">
        <v>44044</v>
      </c>
      <c r="D16830" s="12">
        <v>44074</v>
      </c>
      <c r="E16830" t="s">
        <v>20</v>
      </c>
      <c r="F16830" t="s">
        <v>59</v>
      </c>
      <c r="G16830" t="s">
        <v>59</v>
      </c>
      <c r="H16830" t="s">
        <v>60</v>
      </c>
      <c r="I16830" t="s">
        <v>61</v>
      </c>
      <c r="J16830" t="s">
        <v>62</v>
      </c>
      <c r="K16830" t="s">
        <v>63</v>
      </c>
      <c r="L16830" t="s">
        <v>64</v>
      </c>
      <c r="M16830" t="s">
        <v>82</v>
      </c>
      <c r="N16830" t="s">
        <v>379</v>
      </c>
      <c r="O16830" t="s">
        <v>380</v>
      </c>
      <c r="P16830" t="s">
        <v>474</v>
      </c>
      <c r="Q16830" t="s">
        <v>475</v>
      </c>
      <c r="R16830" t="s">
        <v>70</v>
      </c>
      <c r="S16830">
        <v>1305.0920111751</v>
      </c>
      <c r="T16830">
        <v>0.78162452085101997</v>
      </c>
      <c r="U16830">
        <v>24.430858409048</v>
      </c>
      <c r="V16830">
        <v>53.419818056487998</v>
      </c>
      <c r="W16830">
        <v>0</v>
      </c>
    </row>
    <row r="16831" spans="3:23" x14ac:dyDescent="0.35">
      <c r="C16831" s="12">
        <v>43983</v>
      </c>
      <c r="D16831" s="12">
        <v>44012</v>
      </c>
      <c r="E16831" t="s">
        <v>20</v>
      </c>
      <c r="F16831" t="s">
        <v>59</v>
      </c>
      <c r="G16831" t="s">
        <v>59</v>
      </c>
      <c r="H16831" t="s">
        <v>60</v>
      </c>
      <c r="I16831" t="s">
        <v>61</v>
      </c>
      <c r="J16831" t="s">
        <v>62</v>
      </c>
      <c r="K16831" t="s">
        <v>63</v>
      </c>
      <c r="L16831" t="s">
        <v>64</v>
      </c>
      <c r="M16831" t="s">
        <v>82</v>
      </c>
      <c r="N16831" t="s">
        <v>486</v>
      </c>
      <c r="O16831" t="s">
        <v>487</v>
      </c>
      <c r="P16831" t="s">
        <v>488</v>
      </c>
      <c r="Q16831" t="s">
        <v>489</v>
      </c>
      <c r="R16831" t="s">
        <v>70</v>
      </c>
      <c r="S16831">
        <v>1304.9696219484999</v>
      </c>
      <c r="T16831">
        <v>3.667046662652</v>
      </c>
      <c r="U16831">
        <v>34.878384406998002</v>
      </c>
      <c r="V16831">
        <v>37.41485289917</v>
      </c>
      <c r="W16831">
        <v>0</v>
      </c>
    </row>
    <row r="16832" spans="3:23" x14ac:dyDescent="0.35">
      <c r="C16832" s="12">
        <v>43617</v>
      </c>
      <c r="D16832" s="12">
        <v>43646</v>
      </c>
      <c r="E16832" t="s">
        <v>75</v>
      </c>
      <c r="F16832" t="s">
        <v>59</v>
      </c>
      <c r="G16832" t="s">
        <v>59</v>
      </c>
      <c r="H16832" t="s">
        <v>87</v>
      </c>
      <c r="I16832" t="s">
        <v>61</v>
      </c>
      <c r="J16832" t="s">
        <v>62</v>
      </c>
      <c r="K16832" t="s">
        <v>63</v>
      </c>
      <c r="L16832" t="s">
        <v>64</v>
      </c>
      <c r="M16832" t="s">
        <v>77</v>
      </c>
      <c r="N16832" t="s">
        <v>107</v>
      </c>
      <c r="O16832" t="s">
        <v>108</v>
      </c>
      <c r="P16832" t="s">
        <v>430</v>
      </c>
      <c r="Q16832" t="s">
        <v>431</v>
      </c>
      <c r="R16832" t="s">
        <v>70</v>
      </c>
      <c r="S16832">
        <v>1304.4879748834001</v>
      </c>
      <c r="T16832">
        <v>0.39374218566634001</v>
      </c>
      <c r="U16832">
        <v>139.90205298286</v>
      </c>
      <c r="V16832">
        <v>9.3242947267056007</v>
      </c>
      <c r="W16832">
        <v>0</v>
      </c>
    </row>
    <row r="16833" spans="3:23" x14ac:dyDescent="0.35">
      <c r="C16833" s="12">
        <v>43374</v>
      </c>
      <c r="D16833" s="12">
        <v>43404</v>
      </c>
      <c r="E16833" t="s">
        <v>75</v>
      </c>
      <c r="F16833" t="s">
        <v>59</v>
      </c>
      <c r="G16833" t="s">
        <v>59</v>
      </c>
      <c r="H16833" t="s">
        <v>87</v>
      </c>
      <c r="I16833" t="s">
        <v>61</v>
      </c>
      <c r="J16833" t="s">
        <v>62</v>
      </c>
      <c r="K16833" t="s">
        <v>63</v>
      </c>
      <c r="L16833" t="s">
        <v>64</v>
      </c>
      <c r="M16833" t="s">
        <v>82</v>
      </c>
      <c r="N16833" t="s">
        <v>379</v>
      </c>
      <c r="O16833" t="s">
        <v>380</v>
      </c>
      <c r="P16833" t="s">
        <v>524</v>
      </c>
      <c r="Q16833" t="s">
        <v>525</v>
      </c>
      <c r="R16833" t="s">
        <v>70</v>
      </c>
      <c r="S16833">
        <v>1304.2806446533</v>
      </c>
      <c r="T16833">
        <v>0.33098401835475</v>
      </c>
      <c r="U16833">
        <v>119.99</v>
      </c>
      <c r="V16833">
        <v>10.869911198044001</v>
      </c>
      <c r="W16833">
        <v>0</v>
      </c>
    </row>
    <row r="16834" spans="3:23" x14ac:dyDescent="0.35">
      <c r="C16834" s="12">
        <v>43891</v>
      </c>
      <c r="D16834" s="12">
        <v>43921</v>
      </c>
      <c r="E16834" t="s">
        <v>20</v>
      </c>
      <c r="F16834" t="s">
        <v>59</v>
      </c>
      <c r="G16834" t="s">
        <v>59</v>
      </c>
      <c r="H16834" t="s">
        <v>87</v>
      </c>
      <c r="I16834" t="s">
        <v>61</v>
      </c>
      <c r="J16834" t="s">
        <v>62</v>
      </c>
      <c r="K16834" t="s">
        <v>63</v>
      </c>
      <c r="L16834" t="s">
        <v>64</v>
      </c>
      <c r="M16834" t="s">
        <v>82</v>
      </c>
      <c r="N16834" t="s">
        <v>592</v>
      </c>
      <c r="O16834" t="s">
        <v>592</v>
      </c>
      <c r="P16834" t="s">
        <v>615</v>
      </c>
      <c r="Q16834" t="s">
        <v>616</v>
      </c>
      <c r="R16834" t="s">
        <v>70</v>
      </c>
      <c r="S16834">
        <v>1303.9080700274999</v>
      </c>
      <c r="T16834">
        <v>0.28932895293182997</v>
      </c>
      <c r="U16834">
        <v>19.989999999999998</v>
      </c>
      <c r="V16834">
        <v>65.228017510127998</v>
      </c>
      <c r="W16834">
        <v>0</v>
      </c>
    </row>
    <row r="16835" spans="3:23" x14ac:dyDescent="0.35">
      <c r="C16835" s="12">
        <v>43922</v>
      </c>
      <c r="D16835" s="12">
        <v>43951</v>
      </c>
      <c r="E16835" t="s">
        <v>20</v>
      </c>
      <c r="F16835" t="s">
        <v>59</v>
      </c>
      <c r="G16835" t="s">
        <v>59</v>
      </c>
      <c r="H16835" t="s">
        <v>87</v>
      </c>
      <c r="I16835" t="s">
        <v>61</v>
      </c>
      <c r="J16835" t="s">
        <v>62</v>
      </c>
      <c r="K16835" t="s">
        <v>63</v>
      </c>
      <c r="L16835" t="s">
        <v>64</v>
      </c>
      <c r="M16835" t="s">
        <v>82</v>
      </c>
      <c r="N16835" t="s">
        <v>379</v>
      </c>
      <c r="O16835" t="s">
        <v>380</v>
      </c>
      <c r="P16835" t="s">
        <v>524</v>
      </c>
      <c r="Q16835" t="s">
        <v>525</v>
      </c>
      <c r="R16835" t="s">
        <v>70</v>
      </c>
      <c r="S16835">
        <v>1303.7043699568001</v>
      </c>
      <c r="T16835">
        <v>0.29782123589366</v>
      </c>
      <c r="U16835">
        <v>119.99</v>
      </c>
      <c r="V16835">
        <v>10.865108508682001</v>
      </c>
      <c r="W16835">
        <v>0</v>
      </c>
    </row>
    <row r="16836" spans="3:23" x14ac:dyDescent="0.35">
      <c r="C16836" s="12">
        <v>44166</v>
      </c>
      <c r="D16836" s="12">
        <v>44196</v>
      </c>
      <c r="E16836" t="s">
        <v>21</v>
      </c>
      <c r="F16836" t="s">
        <v>59</v>
      </c>
      <c r="G16836" t="s">
        <v>59</v>
      </c>
      <c r="H16836" t="s">
        <v>87</v>
      </c>
      <c r="I16836" t="s">
        <v>61</v>
      </c>
      <c r="J16836" t="s">
        <v>62</v>
      </c>
      <c r="K16836" t="s">
        <v>63</v>
      </c>
      <c r="L16836" t="s">
        <v>64</v>
      </c>
      <c r="M16836" t="s">
        <v>96</v>
      </c>
      <c r="N16836" t="s">
        <v>111</v>
      </c>
      <c r="O16836" t="s">
        <v>112</v>
      </c>
      <c r="P16836" t="s">
        <v>391</v>
      </c>
      <c r="Q16836" t="s">
        <v>392</v>
      </c>
      <c r="R16836" t="s">
        <v>70</v>
      </c>
      <c r="S16836">
        <v>1300.9200943113999</v>
      </c>
      <c r="T16836">
        <v>0.57927617004169996</v>
      </c>
      <c r="U16836">
        <v>67.918051059510006</v>
      </c>
      <c r="V16836">
        <v>19.1542612607</v>
      </c>
      <c r="W16836">
        <v>0</v>
      </c>
    </row>
    <row r="16837" spans="3:23" x14ac:dyDescent="0.35">
      <c r="C16837" s="12">
        <v>43891</v>
      </c>
      <c r="D16837" s="12">
        <v>43921</v>
      </c>
      <c r="E16837" t="s">
        <v>20</v>
      </c>
      <c r="F16837" t="s">
        <v>59</v>
      </c>
      <c r="G16837" t="s">
        <v>59</v>
      </c>
      <c r="H16837" t="s">
        <v>87</v>
      </c>
      <c r="I16837" t="s">
        <v>61</v>
      </c>
      <c r="J16837" t="s">
        <v>62</v>
      </c>
      <c r="K16837" t="s">
        <v>63</v>
      </c>
      <c r="L16837" t="s">
        <v>64</v>
      </c>
      <c r="M16837" t="s">
        <v>82</v>
      </c>
      <c r="N16837" t="s">
        <v>124</v>
      </c>
      <c r="O16837" t="s">
        <v>108</v>
      </c>
      <c r="P16837" t="s">
        <v>574</v>
      </c>
      <c r="Q16837" t="s">
        <v>575</v>
      </c>
      <c r="R16837" t="s">
        <v>70</v>
      </c>
      <c r="S16837">
        <v>1299.4620379037001</v>
      </c>
      <c r="T16837">
        <v>0.28975606893347999</v>
      </c>
      <c r="U16837">
        <v>101.71208909697</v>
      </c>
      <c r="V16837">
        <v>12.775885830688001</v>
      </c>
      <c r="W16837">
        <v>0</v>
      </c>
    </row>
    <row r="16838" spans="3:23" x14ac:dyDescent="0.35">
      <c r="C16838" s="12">
        <v>44348</v>
      </c>
      <c r="D16838" s="12">
        <v>44377</v>
      </c>
      <c r="E16838" t="s">
        <v>21</v>
      </c>
      <c r="F16838" t="s">
        <v>59</v>
      </c>
      <c r="G16838" t="s">
        <v>59</v>
      </c>
      <c r="H16838" t="s">
        <v>87</v>
      </c>
      <c r="I16838" t="s">
        <v>61</v>
      </c>
      <c r="J16838" t="s">
        <v>62</v>
      </c>
      <c r="K16838" t="s">
        <v>63</v>
      </c>
      <c r="L16838" t="s">
        <v>64</v>
      </c>
      <c r="M16838" t="s">
        <v>82</v>
      </c>
      <c r="N16838" t="s">
        <v>83</v>
      </c>
      <c r="O16838" t="s">
        <v>84</v>
      </c>
      <c r="P16838" t="s">
        <v>705</v>
      </c>
      <c r="Q16838" t="s">
        <v>706</v>
      </c>
      <c r="R16838" t="s">
        <v>70</v>
      </c>
      <c r="S16838">
        <v>1298.4803999999999</v>
      </c>
      <c r="T16838">
        <v>2.2573472965855001E-2</v>
      </c>
      <c r="U16838">
        <v>1299</v>
      </c>
      <c r="V16838">
        <v>0.99960000000000004</v>
      </c>
      <c r="W16838">
        <v>1</v>
      </c>
    </row>
    <row r="16839" spans="3:23" x14ac:dyDescent="0.35">
      <c r="C16839" s="12">
        <v>43862</v>
      </c>
      <c r="D16839" s="12">
        <v>43890</v>
      </c>
      <c r="E16839" t="s">
        <v>20</v>
      </c>
      <c r="F16839" t="s">
        <v>59</v>
      </c>
      <c r="G16839" t="s">
        <v>59</v>
      </c>
      <c r="H16839" t="s">
        <v>87</v>
      </c>
      <c r="I16839" t="s">
        <v>61</v>
      </c>
      <c r="J16839" t="s">
        <v>62</v>
      </c>
      <c r="K16839" t="s">
        <v>63</v>
      </c>
      <c r="L16839" t="s">
        <v>64</v>
      </c>
      <c r="M16839" t="s">
        <v>82</v>
      </c>
      <c r="N16839" t="s">
        <v>379</v>
      </c>
      <c r="O16839" t="s">
        <v>380</v>
      </c>
      <c r="P16839" t="s">
        <v>524</v>
      </c>
      <c r="Q16839" t="s">
        <v>525</v>
      </c>
      <c r="R16839" t="s">
        <v>70</v>
      </c>
      <c r="S16839">
        <v>1297.8040171046</v>
      </c>
      <c r="T16839">
        <v>0.17978616235073999</v>
      </c>
      <c r="U16839">
        <v>119.99</v>
      </c>
      <c r="V16839">
        <v>10.815934803772</v>
      </c>
      <c r="W16839">
        <v>0</v>
      </c>
    </row>
    <row r="16840" spans="3:23" x14ac:dyDescent="0.35">
      <c r="C16840" s="12">
        <v>43709</v>
      </c>
      <c r="D16840" s="12">
        <v>43738</v>
      </c>
      <c r="E16840" t="s">
        <v>75</v>
      </c>
      <c r="F16840" t="s">
        <v>59</v>
      </c>
      <c r="G16840" t="s">
        <v>59</v>
      </c>
      <c r="H16840" t="s">
        <v>87</v>
      </c>
      <c r="I16840" t="s">
        <v>61</v>
      </c>
      <c r="J16840" t="s">
        <v>62</v>
      </c>
      <c r="K16840" t="s">
        <v>63</v>
      </c>
      <c r="L16840" t="s">
        <v>64</v>
      </c>
      <c r="M16840" t="s">
        <v>82</v>
      </c>
      <c r="N16840" t="s">
        <v>450</v>
      </c>
      <c r="O16840" t="s">
        <v>274</v>
      </c>
      <c r="P16840" t="s">
        <v>451</v>
      </c>
      <c r="Q16840" t="s">
        <v>452</v>
      </c>
      <c r="R16840" t="s">
        <v>70</v>
      </c>
      <c r="S16840">
        <v>1297.7791935793</v>
      </c>
      <c r="T16840">
        <v>0.59210224344592</v>
      </c>
      <c r="U16840">
        <v>25.077958058650999</v>
      </c>
      <c r="V16840">
        <v>51.749795200396001</v>
      </c>
      <c r="W16840">
        <v>0</v>
      </c>
    </row>
    <row r="16841" spans="3:23" x14ac:dyDescent="0.35">
      <c r="C16841" s="12">
        <v>43405</v>
      </c>
      <c r="D16841" s="12">
        <v>43434</v>
      </c>
      <c r="E16841" t="s">
        <v>75</v>
      </c>
      <c r="F16841" t="s">
        <v>59</v>
      </c>
      <c r="G16841" t="s">
        <v>59</v>
      </c>
      <c r="H16841" t="s">
        <v>87</v>
      </c>
      <c r="I16841" t="s">
        <v>61</v>
      </c>
      <c r="J16841" t="s">
        <v>62</v>
      </c>
      <c r="K16841" t="s">
        <v>63</v>
      </c>
      <c r="L16841" t="s">
        <v>64</v>
      </c>
      <c r="M16841" t="s">
        <v>82</v>
      </c>
      <c r="N16841" t="s">
        <v>379</v>
      </c>
      <c r="O16841" t="s">
        <v>380</v>
      </c>
      <c r="P16841" t="s">
        <v>524</v>
      </c>
      <c r="Q16841" t="s">
        <v>525</v>
      </c>
      <c r="R16841" t="s">
        <v>70</v>
      </c>
      <c r="S16841">
        <v>1297.3042663803001</v>
      </c>
      <c r="T16841">
        <v>0.32696836305476001</v>
      </c>
      <c r="U16841">
        <v>119.99</v>
      </c>
      <c r="V16841">
        <v>10.811769867324999</v>
      </c>
      <c r="W16841">
        <v>0</v>
      </c>
    </row>
    <row r="16842" spans="3:23" x14ac:dyDescent="0.35">
      <c r="C16842" s="12">
        <v>44044</v>
      </c>
      <c r="D16842" s="12">
        <v>44074</v>
      </c>
      <c r="E16842" t="s">
        <v>20</v>
      </c>
      <c r="F16842" t="s">
        <v>59</v>
      </c>
      <c r="G16842" t="s">
        <v>59</v>
      </c>
      <c r="H16842" t="s">
        <v>87</v>
      </c>
      <c r="I16842" t="s">
        <v>61</v>
      </c>
      <c r="J16842" t="s">
        <v>62</v>
      </c>
      <c r="K16842" t="s">
        <v>63</v>
      </c>
      <c r="L16842" t="s">
        <v>64</v>
      </c>
      <c r="M16842" t="s">
        <v>82</v>
      </c>
      <c r="N16842" t="s">
        <v>379</v>
      </c>
      <c r="O16842" t="s">
        <v>380</v>
      </c>
      <c r="P16842" t="s">
        <v>393</v>
      </c>
      <c r="Q16842" t="s">
        <v>394</v>
      </c>
      <c r="R16842" t="s">
        <v>70</v>
      </c>
      <c r="S16842">
        <v>1297.1711373374001</v>
      </c>
      <c r="T16842">
        <v>0.44256449771348</v>
      </c>
      <c r="U16842">
        <v>39.99</v>
      </c>
      <c r="V16842">
        <v>32.43738778038</v>
      </c>
      <c r="W16842">
        <v>0</v>
      </c>
    </row>
    <row r="16843" spans="3:23" x14ac:dyDescent="0.35">
      <c r="C16843" s="12">
        <v>43405</v>
      </c>
      <c r="D16843" s="12">
        <v>43434</v>
      </c>
      <c r="E16843" t="s">
        <v>75</v>
      </c>
      <c r="F16843" t="s">
        <v>59</v>
      </c>
      <c r="G16843" t="s">
        <v>59</v>
      </c>
      <c r="H16843" t="s">
        <v>87</v>
      </c>
      <c r="I16843" t="s">
        <v>61</v>
      </c>
      <c r="J16843" t="s">
        <v>62</v>
      </c>
      <c r="K16843" t="s">
        <v>63</v>
      </c>
      <c r="L16843" t="s">
        <v>64</v>
      </c>
      <c r="M16843" t="s">
        <v>82</v>
      </c>
      <c r="N16843" t="s">
        <v>592</v>
      </c>
      <c r="O16843" t="s">
        <v>592</v>
      </c>
      <c r="P16843" t="s">
        <v>615</v>
      </c>
      <c r="Q16843" t="s">
        <v>616</v>
      </c>
      <c r="R16843" t="s">
        <v>70</v>
      </c>
      <c r="S16843">
        <v>1295.2953905044001</v>
      </c>
      <c r="T16843">
        <v>0.32668803192160001</v>
      </c>
      <c r="U16843">
        <v>19.989999999999998</v>
      </c>
      <c r="V16843">
        <v>64.797168109273997</v>
      </c>
      <c r="W16843">
        <v>0</v>
      </c>
    </row>
    <row r="16844" spans="3:23" x14ac:dyDescent="0.35">
      <c r="C16844" s="12">
        <v>43405</v>
      </c>
      <c r="D16844" s="12">
        <v>43434</v>
      </c>
      <c r="E16844" t="s">
        <v>75</v>
      </c>
      <c r="F16844" t="s">
        <v>59</v>
      </c>
      <c r="G16844" t="s">
        <v>59</v>
      </c>
      <c r="H16844" t="s">
        <v>60</v>
      </c>
      <c r="I16844" t="s">
        <v>61</v>
      </c>
      <c r="J16844" t="s">
        <v>62</v>
      </c>
      <c r="K16844" t="s">
        <v>63</v>
      </c>
      <c r="L16844" t="s">
        <v>64</v>
      </c>
      <c r="M16844" t="s">
        <v>82</v>
      </c>
      <c r="N16844" t="s">
        <v>435</v>
      </c>
      <c r="O16844" t="s">
        <v>436</v>
      </c>
      <c r="P16844" t="s">
        <v>567</v>
      </c>
      <c r="Q16844" t="s">
        <v>568</v>
      </c>
      <c r="R16844" t="s">
        <v>70</v>
      </c>
      <c r="S16844">
        <v>1295.2511670407</v>
      </c>
      <c r="T16844">
        <v>1.2498497167222999</v>
      </c>
      <c r="U16844">
        <v>43.732504839916999</v>
      </c>
      <c r="V16844">
        <v>29.617584718322998</v>
      </c>
      <c r="W16844">
        <v>0</v>
      </c>
    </row>
    <row r="16845" spans="3:23" x14ac:dyDescent="0.35">
      <c r="C16845" s="12">
        <v>44013</v>
      </c>
      <c r="D16845" s="12">
        <v>44043</v>
      </c>
      <c r="E16845" t="s">
        <v>20</v>
      </c>
      <c r="F16845" t="s">
        <v>59</v>
      </c>
      <c r="G16845" t="s">
        <v>59</v>
      </c>
      <c r="H16845" t="s">
        <v>60</v>
      </c>
      <c r="I16845" t="s">
        <v>61</v>
      </c>
      <c r="J16845" t="s">
        <v>62</v>
      </c>
      <c r="K16845" t="s">
        <v>63</v>
      </c>
      <c r="L16845" t="s">
        <v>64</v>
      </c>
      <c r="M16845" t="s">
        <v>77</v>
      </c>
      <c r="N16845" t="s">
        <v>78</v>
      </c>
      <c r="O16845" t="s">
        <v>79</v>
      </c>
      <c r="P16845" t="s">
        <v>651</v>
      </c>
      <c r="Q16845" t="s">
        <v>652</v>
      </c>
      <c r="R16845" t="s">
        <v>70</v>
      </c>
      <c r="S16845">
        <v>1294.9043195057</v>
      </c>
      <c r="T16845">
        <v>0.52104939706237996</v>
      </c>
      <c r="U16845">
        <v>45.630228835265001</v>
      </c>
      <c r="V16845">
        <v>28.378212263203</v>
      </c>
      <c r="W16845">
        <v>0</v>
      </c>
    </row>
    <row r="16846" spans="3:23" x14ac:dyDescent="0.35">
      <c r="C16846" s="12">
        <v>43617</v>
      </c>
      <c r="D16846" s="12">
        <v>43646</v>
      </c>
      <c r="E16846" t="s">
        <v>75</v>
      </c>
      <c r="F16846" t="s">
        <v>59</v>
      </c>
      <c r="G16846" t="s">
        <v>59</v>
      </c>
      <c r="H16846" t="s">
        <v>87</v>
      </c>
      <c r="I16846" t="s">
        <v>61</v>
      </c>
      <c r="J16846" t="s">
        <v>62</v>
      </c>
      <c r="K16846" t="s">
        <v>63</v>
      </c>
      <c r="L16846" t="s">
        <v>64</v>
      </c>
      <c r="M16846" t="s">
        <v>65</v>
      </c>
      <c r="N16846" t="s">
        <v>66</v>
      </c>
      <c r="O16846" t="s">
        <v>67</v>
      </c>
      <c r="P16846" t="s">
        <v>411</v>
      </c>
      <c r="Q16846" t="s">
        <v>412</v>
      </c>
      <c r="R16846" t="s">
        <v>70</v>
      </c>
      <c r="S16846">
        <v>1293.8748188464001</v>
      </c>
      <c r="T16846">
        <v>2.3520526507583E-2</v>
      </c>
      <c r="U16846">
        <v>382.60026545350001</v>
      </c>
      <c r="V16846">
        <v>3.3817927891731001</v>
      </c>
      <c r="W16846">
        <v>0</v>
      </c>
    </row>
    <row r="16847" spans="3:23" x14ac:dyDescent="0.35">
      <c r="C16847" s="12">
        <v>44348</v>
      </c>
      <c r="D16847" s="12">
        <v>44377</v>
      </c>
      <c r="E16847" t="s">
        <v>21</v>
      </c>
      <c r="F16847" t="s">
        <v>59</v>
      </c>
      <c r="G16847" t="s">
        <v>59</v>
      </c>
      <c r="H16847" t="s">
        <v>76</v>
      </c>
      <c r="I16847" t="s">
        <v>61</v>
      </c>
      <c r="J16847" t="s">
        <v>62</v>
      </c>
      <c r="K16847" t="s">
        <v>63</v>
      </c>
      <c r="L16847" t="s">
        <v>64</v>
      </c>
      <c r="M16847" t="s">
        <v>82</v>
      </c>
      <c r="N16847" t="s">
        <v>536</v>
      </c>
      <c r="O16847" t="s">
        <v>537</v>
      </c>
      <c r="P16847" t="s">
        <v>538</v>
      </c>
      <c r="Q16847" t="s">
        <v>539</v>
      </c>
      <c r="R16847" t="s">
        <v>70</v>
      </c>
      <c r="S16847">
        <v>1288.7215197086</v>
      </c>
      <c r="T16847">
        <v>0.66150601757617999</v>
      </c>
      <c r="U16847">
        <v>63.775510204082003</v>
      </c>
      <c r="V16847">
        <v>20.207153429030999</v>
      </c>
      <c r="W16847">
        <v>0</v>
      </c>
    </row>
    <row r="16848" spans="3:23" x14ac:dyDescent="0.35">
      <c r="C16848" s="12">
        <v>43374</v>
      </c>
      <c r="D16848" s="12">
        <v>43404</v>
      </c>
      <c r="E16848" t="s">
        <v>75</v>
      </c>
      <c r="F16848" t="s">
        <v>59</v>
      </c>
      <c r="G16848" t="s">
        <v>59</v>
      </c>
      <c r="H16848" t="s">
        <v>76</v>
      </c>
      <c r="I16848" t="s">
        <v>61</v>
      </c>
      <c r="J16848" t="s">
        <v>62</v>
      </c>
      <c r="K16848" t="s">
        <v>63</v>
      </c>
      <c r="L16848" t="s">
        <v>64</v>
      </c>
      <c r="M16848" t="s">
        <v>82</v>
      </c>
      <c r="N16848" t="s">
        <v>545</v>
      </c>
      <c r="O16848" t="s">
        <v>545</v>
      </c>
      <c r="P16848" t="s">
        <v>546</v>
      </c>
      <c r="Q16848" t="s">
        <v>547</v>
      </c>
      <c r="R16848" t="s">
        <v>70</v>
      </c>
      <c r="S16848">
        <v>1288.4756901741</v>
      </c>
      <c r="T16848">
        <v>0.90166032699302001</v>
      </c>
      <c r="U16848">
        <v>44.501824759609001</v>
      </c>
      <c r="V16848">
        <v>28.953322636414001</v>
      </c>
      <c r="W16848">
        <v>0</v>
      </c>
    </row>
    <row r="16849" spans="3:23" x14ac:dyDescent="0.35">
      <c r="C16849" s="12">
        <v>43739</v>
      </c>
      <c r="D16849" s="12">
        <v>43769</v>
      </c>
      <c r="E16849" t="s">
        <v>20</v>
      </c>
      <c r="F16849" t="s">
        <v>59</v>
      </c>
      <c r="G16849" t="s">
        <v>59</v>
      </c>
      <c r="H16849" t="s">
        <v>87</v>
      </c>
      <c r="I16849" t="s">
        <v>61</v>
      </c>
      <c r="J16849" t="s">
        <v>62</v>
      </c>
      <c r="K16849" t="s">
        <v>63</v>
      </c>
      <c r="L16849" t="s">
        <v>64</v>
      </c>
      <c r="M16849" t="s">
        <v>82</v>
      </c>
      <c r="N16849" t="s">
        <v>486</v>
      </c>
      <c r="O16849" t="s">
        <v>487</v>
      </c>
      <c r="P16849" t="s">
        <v>492</v>
      </c>
      <c r="Q16849" t="s">
        <v>493</v>
      </c>
      <c r="R16849" t="s">
        <v>70</v>
      </c>
      <c r="S16849">
        <v>1287.6750487797001</v>
      </c>
      <c r="T16849">
        <v>7.4875161778956006E-2</v>
      </c>
      <c r="U16849">
        <v>54.764602553967997</v>
      </c>
      <c r="V16849">
        <v>23.512907767582</v>
      </c>
      <c r="W16849">
        <v>0</v>
      </c>
    </row>
    <row r="16850" spans="3:23" x14ac:dyDescent="0.35">
      <c r="C16850" s="12">
        <v>44440</v>
      </c>
      <c r="D16850" s="12">
        <v>44469</v>
      </c>
      <c r="E16850" t="s">
        <v>21</v>
      </c>
      <c r="F16850" t="s">
        <v>59</v>
      </c>
      <c r="G16850" t="s">
        <v>59</v>
      </c>
      <c r="H16850" t="s">
        <v>87</v>
      </c>
      <c r="I16850" t="s">
        <v>61</v>
      </c>
      <c r="J16850" t="s">
        <v>62</v>
      </c>
      <c r="K16850" t="s">
        <v>63</v>
      </c>
      <c r="L16850" t="s">
        <v>64</v>
      </c>
      <c r="M16850" t="s">
        <v>82</v>
      </c>
      <c r="N16850" t="s">
        <v>120</v>
      </c>
      <c r="O16850" t="s">
        <v>121</v>
      </c>
      <c r="P16850" t="s">
        <v>355</v>
      </c>
      <c r="Q16850" t="s">
        <v>356</v>
      </c>
      <c r="R16850" t="s">
        <v>70</v>
      </c>
      <c r="S16850">
        <v>1287.1548385356</v>
      </c>
      <c r="T16850">
        <v>8.5999207096707997E-2</v>
      </c>
      <c r="U16850">
        <v>48.028659616988001</v>
      </c>
      <c r="V16850">
        <v>26.799724347925</v>
      </c>
      <c r="W16850">
        <v>0</v>
      </c>
    </row>
    <row r="16851" spans="3:23" x14ac:dyDescent="0.35">
      <c r="C16851" s="12">
        <v>43709</v>
      </c>
      <c r="D16851" s="12">
        <v>43738</v>
      </c>
      <c r="E16851" t="s">
        <v>75</v>
      </c>
      <c r="F16851" t="s">
        <v>59</v>
      </c>
      <c r="G16851" t="s">
        <v>59</v>
      </c>
      <c r="H16851" t="s">
        <v>76</v>
      </c>
      <c r="I16851" t="s">
        <v>61</v>
      </c>
      <c r="J16851" t="s">
        <v>62</v>
      </c>
      <c r="K16851" t="s">
        <v>63</v>
      </c>
      <c r="L16851" t="s">
        <v>64</v>
      </c>
      <c r="M16851" t="s">
        <v>82</v>
      </c>
      <c r="N16851" t="s">
        <v>486</v>
      </c>
      <c r="O16851" t="s">
        <v>487</v>
      </c>
      <c r="P16851" t="s">
        <v>509</v>
      </c>
      <c r="Q16851" t="s">
        <v>510</v>
      </c>
      <c r="R16851" t="s">
        <v>70</v>
      </c>
      <c r="S16851">
        <v>1286.7282142413001</v>
      </c>
      <c r="T16851">
        <v>1.6978794924814999</v>
      </c>
      <c r="U16851">
        <v>160.38852094818</v>
      </c>
      <c r="V16851">
        <v>8.0225704846859003</v>
      </c>
      <c r="W16851">
        <v>0</v>
      </c>
    </row>
    <row r="16852" spans="3:23" x14ac:dyDescent="0.35">
      <c r="C16852" s="12">
        <v>44166</v>
      </c>
      <c r="D16852" s="12">
        <v>44196</v>
      </c>
      <c r="E16852" t="s">
        <v>21</v>
      </c>
      <c r="F16852" t="s">
        <v>59</v>
      </c>
      <c r="G16852" t="s">
        <v>59</v>
      </c>
      <c r="H16852" t="s">
        <v>87</v>
      </c>
      <c r="I16852" t="s">
        <v>61</v>
      </c>
      <c r="J16852" t="s">
        <v>62</v>
      </c>
      <c r="K16852" t="s">
        <v>63</v>
      </c>
      <c r="L16852" t="s">
        <v>64</v>
      </c>
      <c r="M16852" t="s">
        <v>88</v>
      </c>
      <c r="N16852" t="s">
        <v>150</v>
      </c>
      <c r="O16852" t="s">
        <v>93</v>
      </c>
      <c r="P16852" t="s">
        <v>269</v>
      </c>
      <c r="Q16852" t="s">
        <v>270</v>
      </c>
      <c r="R16852" t="s">
        <v>70</v>
      </c>
      <c r="S16852">
        <v>1285.6478042506999</v>
      </c>
      <c r="T16852">
        <v>0.19427838253446</v>
      </c>
      <c r="U16852">
        <v>27.382053609625999</v>
      </c>
      <c r="V16852">
        <v>46.952205359745001</v>
      </c>
      <c r="W16852">
        <v>0</v>
      </c>
    </row>
    <row r="16853" spans="3:23" x14ac:dyDescent="0.35">
      <c r="C16853" s="12">
        <v>44228</v>
      </c>
      <c r="D16853" s="12">
        <v>44255</v>
      </c>
      <c r="E16853" t="s">
        <v>21</v>
      </c>
      <c r="F16853" t="s">
        <v>59</v>
      </c>
      <c r="G16853" t="s">
        <v>59</v>
      </c>
      <c r="H16853" t="s">
        <v>60</v>
      </c>
      <c r="I16853" t="s">
        <v>61</v>
      </c>
      <c r="J16853" t="s">
        <v>62</v>
      </c>
      <c r="K16853" t="s">
        <v>63</v>
      </c>
      <c r="L16853" t="s">
        <v>64</v>
      </c>
      <c r="M16853" t="s">
        <v>82</v>
      </c>
      <c r="N16853" t="s">
        <v>569</v>
      </c>
      <c r="O16853" t="s">
        <v>569</v>
      </c>
      <c r="P16853" t="s">
        <v>627</v>
      </c>
      <c r="Q16853" t="s">
        <v>628</v>
      </c>
      <c r="R16853" t="s">
        <v>70</v>
      </c>
      <c r="S16853">
        <v>1284.3360600000001</v>
      </c>
      <c r="T16853">
        <v>0.45540210997031999</v>
      </c>
      <c r="U16853">
        <v>28.552222222221999</v>
      </c>
      <c r="V16853">
        <v>44.981999999999999</v>
      </c>
      <c r="W16853">
        <v>0</v>
      </c>
    </row>
    <row r="16854" spans="3:23" x14ac:dyDescent="0.35">
      <c r="C16854" s="12">
        <v>43709</v>
      </c>
      <c r="D16854" s="12">
        <v>43738</v>
      </c>
      <c r="E16854" t="s">
        <v>75</v>
      </c>
      <c r="F16854" t="s">
        <v>59</v>
      </c>
      <c r="G16854" t="s">
        <v>59</v>
      </c>
      <c r="H16854" t="s">
        <v>60</v>
      </c>
      <c r="I16854" t="s">
        <v>61</v>
      </c>
      <c r="J16854" t="s">
        <v>62</v>
      </c>
      <c r="K16854" t="s">
        <v>63</v>
      </c>
      <c r="L16854" t="s">
        <v>64</v>
      </c>
      <c r="M16854" t="s">
        <v>137</v>
      </c>
      <c r="N16854" t="s">
        <v>66</v>
      </c>
      <c r="O16854" t="s">
        <v>67</v>
      </c>
      <c r="P16854" t="s">
        <v>554</v>
      </c>
      <c r="Q16854" t="s">
        <v>555</v>
      </c>
      <c r="R16854" t="s">
        <v>70</v>
      </c>
      <c r="S16854">
        <v>1283.1146479038</v>
      </c>
      <c r="T16854">
        <v>0.88368656124616995</v>
      </c>
      <c r="U16854">
        <v>20.835763818322</v>
      </c>
      <c r="V16854">
        <v>61.582318704127999</v>
      </c>
      <c r="W16854">
        <v>0</v>
      </c>
    </row>
    <row r="16855" spans="3:23" x14ac:dyDescent="0.35">
      <c r="C16855" s="12">
        <v>43647</v>
      </c>
      <c r="D16855" s="12">
        <v>43677</v>
      </c>
      <c r="E16855" t="s">
        <v>75</v>
      </c>
      <c r="F16855" t="s">
        <v>59</v>
      </c>
      <c r="G16855" t="s">
        <v>59</v>
      </c>
      <c r="H16855" t="s">
        <v>60</v>
      </c>
      <c r="I16855" t="s">
        <v>61</v>
      </c>
      <c r="J16855" t="s">
        <v>62</v>
      </c>
      <c r="K16855" t="s">
        <v>63</v>
      </c>
      <c r="L16855" t="s">
        <v>64</v>
      </c>
      <c r="M16855" t="s">
        <v>137</v>
      </c>
      <c r="N16855" t="s">
        <v>66</v>
      </c>
      <c r="O16855" t="s">
        <v>67</v>
      </c>
      <c r="P16855" t="s">
        <v>505</v>
      </c>
      <c r="Q16855" t="s">
        <v>506</v>
      </c>
      <c r="R16855" t="s">
        <v>70</v>
      </c>
      <c r="S16855">
        <v>1282.7074421842001</v>
      </c>
      <c r="T16855">
        <v>0.88843289245617996</v>
      </c>
      <c r="U16855">
        <v>22.283172076492001</v>
      </c>
      <c r="V16855">
        <v>57.563951747131</v>
      </c>
      <c r="W16855">
        <v>0</v>
      </c>
    </row>
    <row r="16856" spans="3:23" x14ac:dyDescent="0.35">
      <c r="C16856" s="12">
        <v>43739</v>
      </c>
      <c r="D16856" s="12">
        <v>43769</v>
      </c>
      <c r="E16856" t="s">
        <v>20</v>
      </c>
      <c r="F16856" t="s">
        <v>59</v>
      </c>
      <c r="G16856" t="s">
        <v>59</v>
      </c>
      <c r="H16856" t="s">
        <v>76</v>
      </c>
      <c r="I16856" t="s">
        <v>61</v>
      </c>
      <c r="J16856" t="s">
        <v>62</v>
      </c>
      <c r="K16856" t="s">
        <v>63</v>
      </c>
      <c r="L16856" t="s">
        <v>64</v>
      </c>
      <c r="M16856" t="s">
        <v>82</v>
      </c>
      <c r="N16856" t="s">
        <v>450</v>
      </c>
      <c r="O16856" t="s">
        <v>274</v>
      </c>
      <c r="P16856" t="s">
        <v>451</v>
      </c>
      <c r="Q16856" t="s">
        <v>452</v>
      </c>
      <c r="R16856" t="s">
        <v>70</v>
      </c>
      <c r="S16856">
        <v>1282.3499999999999</v>
      </c>
      <c r="T16856">
        <v>1.8281727152584999</v>
      </c>
      <c r="U16856">
        <v>31.289345006295001</v>
      </c>
      <c r="V16856">
        <v>40.983600000000003</v>
      </c>
      <c r="W16856">
        <v>0</v>
      </c>
    </row>
    <row r="16857" spans="3:23" x14ac:dyDescent="0.35">
      <c r="C16857" s="12">
        <v>43435</v>
      </c>
      <c r="D16857" s="12">
        <v>43465</v>
      </c>
      <c r="E16857" t="s">
        <v>75</v>
      </c>
      <c r="F16857" t="s">
        <v>59</v>
      </c>
      <c r="G16857" t="s">
        <v>59</v>
      </c>
      <c r="H16857" t="s">
        <v>60</v>
      </c>
      <c r="I16857" t="s">
        <v>61</v>
      </c>
      <c r="J16857" t="s">
        <v>62</v>
      </c>
      <c r="K16857" t="s">
        <v>63</v>
      </c>
      <c r="L16857" t="s">
        <v>64</v>
      </c>
      <c r="M16857" t="s">
        <v>82</v>
      </c>
      <c r="N16857" t="s">
        <v>486</v>
      </c>
      <c r="O16857" t="s">
        <v>487</v>
      </c>
      <c r="P16857" t="s">
        <v>500</v>
      </c>
      <c r="Q16857" t="s">
        <v>501</v>
      </c>
      <c r="R16857" t="s">
        <v>70</v>
      </c>
      <c r="S16857">
        <v>1280.7510428976</v>
      </c>
      <c r="T16857">
        <v>1.6331976852254</v>
      </c>
      <c r="U16857">
        <v>40.591942439843997</v>
      </c>
      <c r="V16857">
        <v>31.551854035950001</v>
      </c>
      <c r="W16857">
        <v>0</v>
      </c>
    </row>
    <row r="16858" spans="3:23" x14ac:dyDescent="0.35">
      <c r="C16858" s="12">
        <v>44409</v>
      </c>
      <c r="D16858" s="12">
        <v>44439</v>
      </c>
      <c r="E16858" t="s">
        <v>21</v>
      </c>
      <c r="F16858" t="s">
        <v>59</v>
      </c>
      <c r="G16858" t="s">
        <v>59</v>
      </c>
      <c r="H16858" t="s">
        <v>76</v>
      </c>
      <c r="I16858" t="s">
        <v>61</v>
      </c>
      <c r="J16858" t="s">
        <v>62</v>
      </c>
      <c r="K16858" t="s">
        <v>63</v>
      </c>
      <c r="L16858" t="s">
        <v>64</v>
      </c>
      <c r="M16858" t="s">
        <v>77</v>
      </c>
      <c r="N16858" t="s">
        <v>78</v>
      </c>
      <c r="O16858" t="s">
        <v>79</v>
      </c>
      <c r="P16858" t="s">
        <v>186</v>
      </c>
      <c r="Q16858" t="s">
        <v>187</v>
      </c>
      <c r="R16858" t="s">
        <v>70</v>
      </c>
      <c r="S16858">
        <v>1280.2373843205</v>
      </c>
      <c r="T16858">
        <v>10.748284068186001</v>
      </c>
      <c r="U16858">
        <v>16.84014980441</v>
      </c>
      <c r="V16858">
        <v>76.022921362923995</v>
      </c>
      <c r="W16858">
        <v>0</v>
      </c>
    </row>
    <row r="16859" spans="3:23" x14ac:dyDescent="0.35">
      <c r="C16859" s="12">
        <v>43405</v>
      </c>
      <c r="D16859" s="12">
        <v>43434</v>
      </c>
      <c r="E16859" t="s">
        <v>75</v>
      </c>
      <c r="F16859" t="s">
        <v>59</v>
      </c>
      <c r="G16859" t="s">
        <v>59</v>
      </c>
      <c r="H16859" t="s">
        <v>60</v>
      </c>
      <c r="I16859" t="s">
        <v>61</v>
      </c>
      <c r="J16859" t="s">
        <v>62</v>
      </c>
      <c r="K16859" t="s">
        <v>63</v>
      </c>
      <c r="L16859" t="s">
        <v>64</v>
      </c>
      <c r="M16859" t="s">
        <v>82</v>
      </c>
      <c r="N16859" t="s">
        <v>688</v>
      </c>
      <c r="O16859" t="s">
        <v>108</v>
      </c>
      <c r="P16859" t="s">
        <v>689</v>
      </c>
      <c r="Q16859" t="s">
        <v>690</v>
      </c>
      <c r="R16859" t="s">
        <v>70</v>
      </c>
      <c r="S16859">
        <v>1278.6202738994</v>
      </c>
      <c r="T16859">
        <v>0.20104938985099</v>
      </c>
      <c r="U16859">
        <v>47.99</v>
      </c>
      <c r="V16859">
        <v>26.643473096466</v>
      </c>
      <c r="W16859">
        <v>0</v>
      </c>
    </row>
    <row r="16860" spans="3:23" x14ac:dyDescent="0.35">
      <c r="C16860" s="12">
        <v>43891</v>
      </c>
      <c r="D16860" s="12">
        <v>43921</v>
      </c>
      <c r="E16860" t="s">
        <v>20</v>
      </c>
      <c r="F16860" t="s">
        <v>59</v>
      </c>
      <c r="G16860" t="s">
        <v>59</v>
      </c>
      <c r="H16860" t="s">
        <v>87</v>
      </c>
      <c r="I16860" t="s">
        <v>61</v>
      </c>
      <c r="J16860" t="s">
        <v>62</v>
      </c>
      <c r="K16860" t="s">
        <v>63</v>
      </c>
      <c r="L16860" t="s">
        <v>64</v>
      </c>
      <c r="M16860" t="s">
        <v>82</v>
      </c>
      <c r="N16860" t="s">
        <v>450</v>
      </c>
      <c r="O16860" t="s">
        <v>274</v>
      </c>
      <c r="P16860" t="s">
        <v>451</v>
      </c>
      <c r="Q16860" t="s">
        <v>452</v>
      </c>
      <c r="R16860" t="s">
        <v>70</v>
      </c>
      <c r="S16860">
        <v>1277.5605358718001</v>
      </c>
      <c r="T16860">
        <v>0.34409313487389998</v>
      </c>
      <c r="U16860">
        <v>25.844558172705</v>
      </c>
      <c r="V16860">
        <v>49.432477325964001</v>
      </c>
      <c r="W16860">
        <v>0</v>
      </c>
    </row>
    <row r="16861" spans="3:23" x14ac:dyDescent="0.35">
      <c r="C16861" s="12">
        <v>44287</v>
      </c>
      <c r="D16861" s="12">
        <v>44316</v>
      </c>
      <c r="E16861" t="s">
        <v>21</v>
      </c>
      <c r="F16861" t="s">
        <v>59</v>
      </c>
      <c r="G16861" t="s">
        <v>59</v>
      </c>
      <c r="H16861" t="s">
        <v>60</v>
      </c>
      <c r="I16861" t="s">
        <v>61</v>
      </c>
      <c r="J16861" t="s">
        <v>62</v>
      </c>
      <c r="K16861" t="s">
        <v>63</v>
      </c>
      <c r="L16861" t="s">
        <v>64</v>
      </c>
      <c r="M16861" t="s">
        <v>82</v>
      </c>
      <c r="N16861" t="s">
        <v>516</v>
      </c>
      <c r="O16861" t="s">
        <v>516</v>
      </c>
      <c r="P16861" t="s">
        <v>517</v>
      </c>
      <c r="Q16861" t="s">
        <v>518</v>
      </c>
      <c r="R16861" t="s">
        <v>70</v>
      </c>
      <c r="S16861">
        <v>1276.7629605768</v>
      </c>
      <c r="T16861">
        <v>2.6283787751008001</v>
      </c>
      <c r="U16861">
        <v>19.989999999999998</v>
      </c>
      <c r="V16861">
        <v>63.870083070374001</v>
      </c>
      <c r="W16861">
        <v>0</v>
      </c>
    </row>
    <row r="16862" spans="3:23" x14ac:dyDescent="0.35">
      <c r="C16862" s="12">
        <v>44378</v>
      </c>
      <c r="D16862" s="12">
        <v>44408</v>
      </c>
      <c r="E16862" t="s">
        <v>21</v>
      </c>
      <c r="F16862" t="s">
        <v>59</v>
      </c>
      <c r="G16862" t="s">
        <v>59</v>
      </c>
      <c r="H16862" t="s">
        <v>60</v>
      </c>
      <c r="I16862" t="s">
        <v>61</v>
      </c>
      <c r="J16862" t="s">
        <v>62</v>
      </c>
      <c r="K16862" t="s">
        <v>63</v>
      </c>
      <c r="L16862" t="s">
        <v>64</v>
      </c>
      <c r="M16862" t="s">
        <v>101</v>
      </c>
      <c r="N16862" t="s">
        <v>102</v>
      </c>
      <c r="O16862" t="s">
        <v>93</v>
      </c>
      <c r="P16862" t="s">
        <v>304</v>
      </c>
      <c r="Q16862" t="s">
        <v>305</v>
      </c>
      <c r="R16862" t="s">
        <v>70</v>
      </c>
      <c r="S16862">
        <v>1276.4434679492001</v>
      </c>
      <c r="T16862">
        <v>0.50484571219322005</v>
      </c>
      <c r="U16862">
        <v>60.463020529321</v>
      </c>
      <c r="V16862">
        <v>21.111142922974</v>
      </c>
      <c r="W16862">
        <v>0</v>
      </c>
    </row>
    <row r="16863" spans="3:23" x14ac:dyDescent="0.35">
      <c r="C16863" s="12">
        <v>44348</v>
      </c>
      <c r="D16863" s="12">
        <v>44377</v>
      </c>
      <c r="E16863" t="s">
        <v>21</v>
      </c>
      <c r="F16863" t="s">
        <v>59</v>
      </c>
      <c r="G16863" t="s">
        <v>59</v>
      </c>
      <c r="H16863" t="s">
        <v>60</v>
      </c>
      <c r="I16863" t="s">
        <v>61</v>
      </c>
      <c r="J16863" t="s">
        <v>62</v>
      </c>
      <c r="K16863" t="s">
        <v>63</v>
      </c>
      <c r="L16863" t="s">
        <v>64</v>
      </c>
      <c r="M16863" t="s">
        <v>101</v>
      </c>
      <c r="N16863" t="s">
        <v>102</v>
      </c>
      <c r="O16863" t="s">
        <v>93</v>
      </c>
      <c r="P16863" t="s">
        <v>316</v>
      </c>
      <c r="Q16863" t="s">
        <v>317</v>
      </c>
      <c r="R16863" t="s">
        <v>70</v>
      </c>
      <c r="S16863">
        <v>1273.980204</v>
      </c>
      <c r="T16863">
        <v>9.0212018574870004E-2</v>
      </c>
      <c r="U16863">
        <v>24.99</v>
      </c>
      <c r="V16863">
        <v>50.979599999999998</v>
      </c>
      <c r="W16863">
        <v>0</v>
      </c>
    </row>
    <row r="16864" spans="3:23" x14ac:dyDescent="0.35">
      <c r="C16864" s="12">
        <v>44075</v>
      </c>
      <c r="D16864" s="12">
        <v>44104</v>
      </c>
      <c r="E16864" t="s">
        <v>20</v>
      </c>
      <c r="F16864" t="s">
        <v>59</v>
      </c>
      <c r="G16864" t="s">
        <v>59</v>
      </c>
      <c r="H16864" t="s">
        <v>87</v>
      </c>
      <c r="I16864" t="s">
        <v>61</v>
      </c>
      <c r="J16864" t="s">
        <v>62</v>
      </c>
      <c r="K16864" t="s">
        <v>63</v>
      </c>
      <c r="L16864" t="s">
        <v>64</v>
      </c>
      <c r="M16864" t="s">
        <v>82</v>
      </c>
      <c r="N16864" t="s">
        <v>653</v>
      </c>
      <c r="O16864" t="s">
        <v>653</v>
      </c>
      <c r="P16864" t="s">
        <v>654</v>
      </c>
      <c r="Q16864" t="s">
        <v>655</v>
      </c>
      <c r="R16864" t="s">
        <v>70</v>
      </c>
      <c r="S16864">
        <v>1273.4704079999999</v>
      </c>
      <c r="T16864">
        <v>8.8650664053719005E-2</v>
      </c>
      <c r="U16864">
        <v>37.47</v>
      </c>
      <c r="V16864">
        <v>33.986400000000003</v>
      </c>
      <c r="W16864">
        <v>0</v>
      </c>
    </row>
    <row r="16865" spans="3:23" x14ac:dyDescent="0.35">
      <c r="C16865" s="12">
        <v>44105</v>
      </c>
      <c r="D16865" s="12">
        <v>44135</v>
      </c>
      <c r="E16865" t="s">
        <v>21</v>
      </c>
      <c r="F16865" t="s">
        <v>59</v>
      </c>
      <c r="G16865" t="s">
        <v>59</v>
      </c>
      <c r="H16865" t="s">
        <v>76</v>
      </c>
      <c r="I16865" t="s">
        <v>61</v>
      </c>
      <c r="J16865" t="s">
        <v>62</v>
      </c>
      <c r="K16865" t="s">
        <v>63</v>
      </c>
      <c r="L16865" t="s">
        <v>64</v>
      </c>
      <c r="M16865" t="s">
        <v>96</v>
      </c>
      <c r="N16865" t="s">
        <v>111</v>
      </c>
      <c r="O16865" t="s">
        <v>112</v>
      </c>
      <c r="P16865" t="s">
        <v>417</v>
      </c>
      <c r="Q16865" t="s">
        <v>418</v>
      </c>
      <c r="R16865" t="s">
        <v>70</v>
      </c>
      <c r="S16865">
        <v>1273.1620109046</v>
      </c>
      <c r="T16865">
        <v>8.7764251056592997</v>
      </c>
      <c r="U16865">
        <v>125.96545437483</v>
      </c>
      <c r="V16865">
        <v>10.107231520128</v>
      </c>
      <c r="W16865">
        <v>0</v>
      </c>
    </row>
    <row r="16866" spans="3:23" x14ac:dyDescent="0.35">
      <c r="C16866" s="12">
        <v>43831</v>
      </c>
      <c r="D16866" s="12">
        <v>43861</v>
      </c>
      <c r="E16866" t="s">
        <v>20</v>
      </c>
      <c r="F16866" t="s">
        <v>59</v>
      </c>
      <c r="G16866" t="s">
        <v>59</v>
      </c>
      <c r="H16866" t="s">
        <v>76</v>
      </c>
      <c r="I16866" t="s">
        <v>61</v>
      </c>
      <c r="J16866" t="s">
        <v>62</v>
      </c>
      <c r="K16866" t="s">
        <v>63</v>
      </c>
      <c r="L16866" t="s">
        <v>64</v>
      </c>
      <c r="M16866" t="s">
        <v>82</v>
      </c>
      <c r="N16866" t="s">
        <v>450</v>
      </c>
      <c r="O16866" t="s">
        <v>274</v>
      </c>
      <c r="P16866" t="s">
        <v>451</v>
      </c>
      <c r="Q16866" t="s">
        <v>452</v>
      </c>
      <c r="R16866" t="s">
        <v>70</v>
      </c>
      <c r="S16866">
        <v>1272.8128549922001</v>
      </c>
      <c r="T16866">
        <v>1.9871442557157</v>
      </c>
      <c r="U16866">
        <v>32.58634328126</v>
      </c>
      <c r="V16866">
        <v>39.059701912736998</v>
      </c>
      <c r="W16866">
        <v>0</v>
      </c>
    </row>
    <row r="16867" spans="3:23" x14ac:dyDescent="0.35">
      <c r="C16867" s="12">
        <v>44044</v>
      </c>
      <c r="D16867" s="12">
        <v>44074</v>
      </c>
      <c r="E16867" t="s">
        <v>20</v>
      </c>
      <c r="F16867" t="s">
        <v>59</v>
      </c>
      <c r="G16867" t="s">
        <v>59</v>
      </c>
      <c r="H16867" t="s">
        <v>60</v>
      </c>
      <c r="I16867" t="s">
        <v>61</v>
      </c>
      <c r="J16867" t="s">
        <v>62</v>
      </c>
      <c r="K16867" t="s">
        <v>63</v>
      </c>
      <c r="L16867" t="s">
        <v>64</v>
      </c>
      <c r="M16867" t="s">
        <v>82</v>
      </c>
      <c r="N16867" t="s">
        <v>597</v>
      </c>
      <c r="O16867" t="s">
        <v>598</v>
      </c>
      <c r="P16867" t="s">
        <v>613</v>
      </c>
      <c r="Q16867" t="s">
        <v>614</v>
      </c>
      <c r="R16867" t="s">
        <v>70</v>
      </c>
      <c r="S16867">
        <v>1271.5552585338</v>
      </c>
      <c r="T16867">
        <v>0.85343980623305005</v>
      </c>
      <c r="U16867">
        <v>25.99</v>
      </c>
      <c r="V16867">
        <v>48.924788708496003</v>
      </c>
      <c r="W16867">
        <v>0</v>
      </c>
    </row>
    <row r="16868" spans="3:23" x14ac:dyDescent="0.35">
      <c r="C16868" s="12">
        <v>44317</v>
      </c>
      <c r="D16868" s="12">
        <v>44347</v>
      </c>
      <c r="E16868" t="s">
        <v>21</v>
      </c>
      <c r="F16868" t="s">
        <v>59</v>
      </c>
      <c r="G16868" t="s">
        <v>59</v>
      </c>
      <c r="H16868" t="s">
        <v>60</v>
      </c>
      <c r="I16868" t="s">
        <v>61</v>
      </c>
      <c r="J16868" t="s">
        <v>62</v>
      </c>
      <c r="K16868" t="s">
        <v>63</v>
      </c>
      <c r="L16868" t="s">
        <v>64</v>
      </c>
      <c r="M16868" t="s">
        <v>88</v>
      </c>
      <c r="N16868" t="s">
        <v>150</v>
      </c>
      <c r="O16868" t="s">
        <v>93</v>
      </c>
      <c r="P16868" t="s">
        <v>526</v>
      </c>
      <c r="Q16868" t="s">
        <v>527</v>
      </c>
      <c r="R16868" t="s">
        <v>70</v>
      </c>
      <c r="S16868">
        <v>1270.5759256923</v>
      </c>
      <c r="T16868">
        <v>0.25892129854750001</v>
      </c>
      <c r="U16868">
        <v>30.9533461987</v>
      </c>
      <c r="V16868">
        <v>41.048095980835001</v>
      </c>
      <c r="W16868">
        <v>0</v>
      </c>
    </row>
    <row r="16869" spans="3:23" x14ac:dyDescent="0.35">
      <c r="C16869" s="12">
        <v>44075</v>
      </c>
      <c r="D16869" s="12">
        <v>44104</v>
      </c>
      <c r="E16869" t="s">
        <v>20</v>
      </c>
      <c r="F16869" t="s">
        <v>59</v>
      </c>
      <c r="G16869" t="s">
        <v>59</v>
      </c>
      <c r="H16869" t="s">
        <v>60</v>
      </c>
      <c r="I16869" t="s">
        <v>61</v>
      </c>
      <c r="J16869" t="s">
        <v>62</v>
      </c>
      <c r="K16869" t="s">
        <v>63</v>
      </c>
      <c r="L16869" t="s">
        <v>64</v>
      </c>
      <c r="M16869" t="s">
        <v>101</v>
      </c>
      <c r="N16869" t="s">
        <v>102</v>
      </c>
      <c r="O16869" t="s">
        <v>93</v>
      </c>
      <c r="P16869" t="s">
        <v>590</v>
      </c>
      <c r="Q16869" t="s">
        <v>591</v>
      </c>
      <c r="R16869" t="s">
        <v>70</v>
      </c>
      <c r="S16869">
        <v>1270.4071315711999</v>
      </c>
      <c r="T16869">
        <v>0.12332343260478</v>
      </c>
      <c r="U16869">
        <v>65.456642592494006</v>
      </c>
      <c r="V16869">
        <v>19.408376006699001</v>
      </c>
      <c r="W16869">
        <v>0</v>
      </c>
    </row>
    <row r="16870" spans="3:23" x14ac:dyDescent="0.35">
      <c r="C16870" s="12">
        <v>44197</v>
      </c>
      <c r="D16870" s="12">
        <v>44227</v>
      </c>
      <c r="E16870" t="s">
        <v>21</v>
      </c>
      <c r="F16870" t="s">
        <v>59</v>
      </c>
      <c r="G16870" t="s">
        <v>59</v>
      </c>
      <c r="H16870" t="s">
        <v>87</v>
      </c>
      <c r="I16870" t="s">
        <v>61</v>
      </c>
      <c r="J16870" t="s">
        <v>62</v>
      </c>
      <c r="K16870" t="s">
        <v>63</v>
      </c>
      <c r="L16870" t="s">
        <v>64</v>
      </c>
      <c r="M16870" t="s">
        <v>77</v>
      </c>
      <c r="N16870" t="s">
        <v>107</v>
      </c>
      <c r="O16870" t="s">
        <v>108</v>
      </c>
      <c r="P16870" t="s">
        <v>430</v>
      </c>
      <c r="Q16870" t="s">
        <v>431</v>
      </c>
      <c r="R16870" t="s">
        <v>70</v>
      </c>
      <c r="S16870">
        <v>1270.0083316851999</v>
      </c>
      <c r="T16870">
        <v>0.16265313215246999</v>
      </c>
      <c r="U16870">
        <v>124.41292939282</v>
      </c>
      <c r="V16870">
        <v>10.2080092309</v>
      </c>
      <c r="W16870">
        <v>0</v>
      </c>
    </row>
    <row r="16871" spans="3:23" x14ac:dyDescent="0.35">
      <c r="C16871" s="12">
        <v>44256</v>
      </c>
      <c r="D16871" s="12">
        <v>44286</v>
      </c>
      <c r="E16871" t="s">
        <v>21</v>
      </c>
      <c r="F16871" t="s">
        <v>59</v>
      </c>
      <c r="G16871" t="s">
        <v>59</v>
      </c>
      <c r="H16871" t="s">
        <v>60</v>
      </c>
      <c r="I16871" t="s">
        <v>61</v>
      </c>
      <c r="J16871" t="s">
        <v>62</v>
      </c>
      <c r="K16871" t="s">
        <v>63</v>
      </c>
      <c r="L16871" t="s">
        <v>64</v>
      </c>
      <c r="M16871" t="s">
        <v>82</v>
      </c>
      <c r="N16871" t="s">
        <v>516</v>
      </c>
      <c r="O16871" t="s">
        <v>516</v>
      </c>
      <c r="P16871" t="s">
        <v>517</v>
      </c>
      <c r="Q16871" t="s">
        <v>518</v>
      </c>
      <c r="R16871" t="s">
        <v>70</v>
      </c>
      <c r="S16871">
        <v>1268.4237607415</v>
      </c>
      <c r="T16871">
        <v>0.52926286534091005</v>
      </c>
      <c r="U16871">
        <v>19.989999999999998</v>
      </c>
      <c r="V16871">
        <v>63.452914494323998</v>
      </c>
      <c r="W16871">
        <v>0</v>
      </c>
    </row>
    <row r="16872" spans="3:23" x14ac:dyDescent="0.35">
      <c r="C16872" s="12">
        <v>44105</v>
      </c>
      <c r="D16872" s="12">
        <v>44135</v>
      </c>
      <c r="E16872" t="s">
        <v>21</v>
      </c>
      <c r="F16872" t="s">
        <v>59</v>
      </c>
      <c r="G16872" t="s">
        <v>59</v>
      </c>
      <c r="H16872" t="s">
        <v>60</v>
      </c>
      <c r="I16872" t="s">
        <v>61</v>
      </c>
      <c r="J16872" t="s">
        <v>62</v>
      </c>
      <c r="K16872" t="s">
        <v>63</v>
      </c>
      <c r="L16872" t="s">
        <v>64</v>
      </c>
      <c r="M16872" t="s">
        <v>82</v>
      </c>
      <c r="N16872" t="s">
        <v>441</v>
      </c>
      <c r="O16872" t="s">
        <v>442</v>
      </c>
      <c r="P16872" t="s">
        <v>673</v>
      </c>
      <c r="Q16872" t="s">
        <v>674</v>
      </c>
      <c r="R16872" t="s">
        <v>70</v>
      </c>
      <c r="S16872">
        <v>1268.0079400822001</v>
      </c>
      <c r="T16872">
        <v>1.4689861783857E-2</v>
      </c>
      <c r="U16872">
        <v>203.97</v>
      </c>
      <c r="V16872">
        <v>6.2166394081592999</v>
      </c>
      <c r="W16872">
        <v>0</v>
      </c>
    </row>
    <row r="16873" spans="3:23" x14ac:dyDescent="0.35">
      <c r="C16873" s="12">
        <v>43952</v>
      </c>
      <c r="D16873" s="12">
        <v>43982</v>
      </c>
      <c r="E16873" t="s">
        <v>20</v>
      </c>
      <c r="F16873" t="s">
        <v>59</v>
      </c>
      <c r="G16873" t="s">
        <v>59</v>
      </c>
      <c r="H16873" t="s">
        <v>60</v>
      </c>
      <c r="I16873" t="s">
        <v>61</v>
      </c>
      <c r="J16873" t="s">
        <v>62</v>
      </c>
      <c r="K16873" t="s">
        <v>63</v>
      </c>
      <c r="L16873" t="s">
        <v>64</v>
      </c>
      <c r="M16873" t="s">
        <v>77</v>
      </c>
      <c r="N16873" t="s">
        <v>78</v>
      </c>
      <c r="O16873" t="s">
        <v>79</v>
      </c>
      <c r="P16873" t="s">
        <v>639</v>
      </c>
      <c r="Q16873" t="s">
        <v>640</v>
      </c>
      <c r="R16873" t="s">
        <v>70</v>
      </c>
      <c r="S16873">
        <v>1267.6250523947999</v>
      </c>
      <c r="T16873">
        <v>0.43981879124591</v>
      </c>
      <c r="U16873">
        <v>49.99</v>
      </c>
      <c r="V16873">
        <v>25.357572562407999</v>
      </c>
      <c r="W16873">
        <v>0</v>
      </c>
    </row>
    <row r="16874" spans="3:23" x14ac:dyDescent="0.35">
      <c r="C16874" s="12">
        <v>44440</v>
      </c>
      <c r="D16874" s="12">
        <v>44469</v>
      </c>
      <c r="E16874" t="s">
        <v>21</v>
      </c>
      <c r="F16874" t="s">
        <v>59</v>
      </c>
      <c r="G16874" t="s">
        <v>59</v>
      </c>
      <c r="H16874" t="s">
        <v>60</v>
      </c>
      <c r="I16874" t="s">
        <v>61</v>
      </c>
      <c r="J16874" t="s">
        <v>62</v>
      </c>
      <c r="K16874" t="s">
        <v>63</v>
      </c>
      <c r="L16874" t="s">
        <v>64</v>
      </c>
      <c r="M16874" t="s">
        <v>82</v>
      </c>
      <c r="N16874" t="s">
        <v>450</v>
      </c>
      <c r="O16874" t="s">
        <v>274</v>
      </c>
      <c r="P16874" t="s">
        <v>530</v>
      </c>
      <c r="Q16874" t="s">
        <v>531</v>
      </c>
      <c r="R16874" t="s">
        <v>70</v>
      </c>
      <c r="S16874">
        <v>1266.9552570199</v>
      </c>
      <c r="T16874">
        <v>1.8801959695037</v>
      </c>
      <c r="U16874">
        <v>47.311736458242997</v>
      </c>
      <c r="V16874">
        <v>26.778878812407999</v>
      </c>
      <c r="W16874">
        <v>0</v>
      </c>
    </row>
    <row r="16875" spans="3:23" x14ac:dyDescent="0.35">
      <c r="C16875" s="12">
        <v>44075</v>
      </c>
      <c r="D16875" s="12">
        <v>44104</v>
      </c>
      <c r="E16875" t="s">
        <v>20</v>
      </c>
      <c r="F16875" t="s">
        <v>59</v>
      </c>
      <c r="G16875" t="s">
        <v>59</v>
      </c>
      <c r="H16875" t="s">
        <v>60</v>
      </c>
      <c r="I16875" t="s">
        <v>61</v>
      </c>
      <c r="J16875" t="s">
        <v>62</v>
      </c>
      <c r="K16875" t="s">
        <v>63</v>
      </c>
      <c r="L16875" t="s">
        <v>64</v>
      </c>
      <c r="M16875" t="s">
        <v>82</v>
      </c>
      <c r="N16875" t="s">
        <v>486</v>
      </c>
      <c r="O16875" t="s">
        <v>487</v>
      </c>
      <c r="P16875" t="s">
        <v>500</v>
      </c>
      <c r="Q16875" t="s">
        <v>501</v>
      </c>
      <c r="R16875" t="s">
        <v>70</v>
      </c>
      <c r="S16875">
        <v>1266.0218613396</v>
      </c>
      <c r="T16875">
        <v>1.1806789717984001</v>
      </c>
      <c r="U16875">
        <v>39.444071563153997</v>
      </c>
      <c r="V16875">
        <v>32.096632299042</v>
      </c>
      <c r="W16875">
        <v>0</v>
      </c>
    </row>
    <row r="16876" spans="3:23" x14ac:dyDescent="0.35">
      <c r="C16876" s="12">
        <v>44348</v>
      </c>
      <c r="D16876" s="12">
        <v>44377</v>
      </c>
      <c r="E16876" t="s">
        <v>21</v>
      </c>
      <c r="F16876" t="s">
        <v>59</v>
      </c>
      <c r="G16876" t="s">
        <v>59</v>
      </c>
      <c r="H16876" t="s">
        <v>60</v>
      </c>
      <c r="I16876" t="s">
        <v>61</v>
      </c>
      <c r="J16876" t="s">
        <v>62</v>
      </c>
      <c r="K16876" t="s">
        <v>63</v>
      </c>
      <c r="L16876" t="s">
        <v>64</v>
      </c>
      <c r="M16876" t="s">
        <v>137</v>
      </c>
      <c r="N16876" t="s">
        <v>66</v>
      </c>
      <c r="O16876" t="s">
        <v>67</v>
      </c>
      <c r="P16876" t="s">
        <v>554</v>
      </c>
      <c r="Q16876" t="s">
        <v>555</v>
      </c>
      <c r="R16876" t="s">
        <v>70</v>
      </c>
      <c r="S16876">
        <v>1265.3691332051001</v>
      </c>
      <c r="T16876">
        <v>0.26552817447090998</v>
      </c>
      <c r="U16876">
        <v>22.720415319223999</v>
      </c>
      <c r="V16876">
        <v>55.693045898438001</v>
      </c>
      <c r="W16876">
        <v>0</v>
      </c>
    </row>
    <row r="16877" spans="3:23" x14ac:dyDescent="0.35">
      <c r="C16877" s="12">
        <v>44317</v>
      </c>
      <c r="D16877" s="12">
        <v>44347</v>
      </c>
      <c r="E16877" t="s">
        <v>21</v>
      </c>
      <c r="F16877" t="s">
        <v>59</v>
      </c>
      <c r="G16877" t="s">
        <v>59</v>
      </c>
      <c r="H16877" t="s">
        <v>87</v>
      </c>
      <c r="I16877" t="s">
        <v>61</v>
      </c>
      <c r="J16877" t="s">
        <v>62</v>
      </c>
      <c r="K16877" t="s">
        <v>63</v>
      </c>
      <c r="L16877" t="s">
        <v>64</v>
      </c>
      <c r="M16877" t="s">
        <v>77</v>
      </c>
      <c r="N16877" t="s">
        <v>78</v>
      </c>
      <c r="O16877" t="s">
        <v>79</v>
      </c>
      <c r="P16877" t="s">
        <v>519</v>
      </c>
      <c r="Q16877" t="s">
        <v>520</v>
      </c>
      <c r="R16877" t="s">
        <v>70</v>
      </c>
      <c r="S16877">
        <v>1264.7638919999999</v>
      </c>
      <c r="T16877">
        <v>0.16258110203462001</v>
      </c>
      <c r="U16877">
        <v>27.505869565217001</v>
      </c>
      <c r="V16877">
        <v>45.9816</v>
      </c>
      <c r="W16877">
        <v>0</v>
      </c>
    </row>
    <row r="16878" spans="3:23" x14ac:dyDescent="0.35">
      <c r="C16878" s="12">
        <v>43525</v>
      </c>
      <c r="D16878" s="12">
        <v>43555</v>
      </c>
      <c r="E16878" t="s">
        <v>75</v>
      </c>
      <c r="F16878" t="s">
        <v>59</v>
      </c>
      <c r="G16878" t="s">
        <v>59</v>
      </c>
      <c r="H16878" t="s">
        <v>60</v>
      </c>
      <c r="I16878" t="s">
        <v>61</v>
      </c>
      <c r="J16878" t="s">
        <v>62</v>
      </c>
      <c r="K16878" t="s">
        <v>63</v>
      </c>
      <c r="L16878" t="s">
        <v>64</v>
      </c>
      <c r="M16878" t="s">
        <v>82</v>
      </c>
      <c r="N16878" t="s">
        <v>569</v>
      </c>
      <c r="O16878" t="s">
        <v>569</v>
      </c>
      <c r="P16878" t="s">
        <v>570</v>
      </c>
      <c r="Q16878" t="s">
        <v>571</v>
      </c>
      <c r="R16878" t="s">
        <v>70</v>
      </c>
      <c r="S16878">
        <v>1263.3449330298999</v>
      </c>
      <c r="T16878">
        <v>2.4081828513310999</v>
      </c>
      <c r="U16878">
        <v>51.547970963933999</v>
      </c>
      <c r="V16878">
        <v>24.508140852213</v>
      </c>
      <c r="W16878">
        <v>0</v>
      </c>
    </row>
    <row r="16879" spans="3:23" x14ac:dyDescent="0.35">
      <c r="C16879" s="12">
        <v>43435</v>
      </c>
      <c r="D16879" s="12">
        <v>43465</v>
      </c>
      <c r="E16879" t="s">
        <v>75</v>
      </c>
      <c r="F16879" t="s">
        <v>59</v>
      </c>
      <c r="G16879" t="s">
        <v>59</v>
      </c>
      <c r="H16879" t="s">
        <v>87</v>
      </c>
      <c r="I16879" t="s">
        <v>61</v>
      </c>
      <c r="J16879" t="s">
        <v>62</v>
      </c>
      <c r="K16879" t="s">
        <v>63</v>
      </c>
      <c r="L16879" t="s">
        <v>64</v>
      </c>
      <c r="M16879" t="s">
        <v>82</v>
      </c>
      <c r="N16879" t="s">
        <v>379</v>
      </c>
      <c r="O16879" t="s">
        <v>380</v>
      </c>
      <c r="P16879" t="s">
        <v>474</v>
      </c>
      <c r="Q16879" t="s">
        <v>475</v>
      </c>
      <c r="R16879" t="s">
        <v>70</v>
      </c>
      <c r="S16879">
        <v>1262.9726309088001</v>
      </c>
      <c r="T16879">
        <v>0.51639813966004</v>
      </c>
      <c r="U16879">
        <v>22.99</v>
      </c>
      <c r="V16879">
        <v>54.935738621520997</v>
      </c>
      <c r="W16879">
        <v>0</v>
      </c>
    </row>
    <row r="16880" spans="3:23" x14ac:dyDescent="0.35">
      <c r="C16880" s="12">
        <v>43922</v>
      </c>
      <c r="D16880" s="12">
        <v>43951</v>
      </c>
      <c r="E16880" t="s">
        <v>20</v>
      </c>
      <c r="F16880" t="s">
        <v>59</v>
      </c>
      <c r="G16880" t="s">
        <v>59</v>
      </c>
      <c r="H16880" t="s">
        <v>76</v>
      </c>
      <c r="I16880" t="s">
        <v>61</v>
      </c>
      <c r="J16880" t="s">
        <v>62</v>
      </c>
      <c r="K16880" t="s">
        <v>63</v>
      </c>
      <c r="L16880" t="s">
        <v>64</v>
      </c>
      <c r="M16880" t="s">
        <v>82</v>
      </c>
      <c r="N16880" t="s">
        <v>486</v>
      </c>
      <c r="O16880" t="s">
        <v>487</v>
      </c>
      <c r="P16880" t="s">
        <v>595</v>
      </c>
      <c r="Q16880" t="s">
        <v>596</v>
      </c>
      <c r="R16880" t="s">
        <v>70</v>
      </c>
      <c r="S16880">
        <v>1262.3013842523001</v>
      </c>
      <c r="T16880">
        <v>0.73879951264628996</v>
      </c>
      <c r="U16880">
        <v>313.39440522575001</v>
      </c>
      <c r="V16880">
        <v>4.0278363723278003</v>
      </c>
      <c r="W16880">
        <v>0</v>
      </c>
    </row>
    <row r="16881" spans="3:23" x14ac:dyDescent="0.35">
      <c r="C16881" s="12">
        <v>43617</v>
      </c>
      <c r="D16881" s="12">
        <v>43646</v>
      </c>
      <c r="E16881" t="s">
        <v>75</v>
      </c>
      <c r="F16881" t="s">
        <v>59</v>
      </c>
      <c r="G16881" t="s">
        <v>59</v>
      </c>
      <c r="H16881" t="s">
        <v>87</v>
      </c>
      <c r="I16881" t="s">
        <v>61</v>
      </c>
      <c r="J16881" t="s">
        <v>62</v>
      </c>
      <c r="K16881" t="s">
        <v>63</v>
      </c>
      <c r="L16881" t="s">
        <v>64</v>
      </c>
      <c r="M16881" t="s">
        <v>82</v>
      </c>
      <c r="N16881" t="s">
        <v>664</v>
      </c>
      <c r="O16881" t="s">
        <v>664</v>
      </c>
      <c r="P16881" t="s">
        <v>665</v>
      </c>
      <c r="Q16881" t="s">
        <v>666</v>
      </c>
      <c r="R16881" t="s">
        <v>70</v>
      </c>
      <c r="S16881">
        <v>1261.3521784274999</v>
      </c>
      <c r="T16881">
        <v>0.25796368043015999</v>
      </c>
      <c r="U16881">
        <v>109.98</v>
      </c>
      <c r="V16881">
        <v>11.468923244476001</v>
      </c>
      <c r="W16881">
        <v>0</v>
      </c>
    </row>
    <row r="16882" spans="3:23" x14ac:dyDescent="0.35">
      <c r="C16882" s="12">
        <v>43952</v>
      </c>
      <c r="D16882" s="12">
        <v>43982</v>
      </c>
      <c r="E16882" t="s">
        <v>20</v>
      </c>
      <c r="F16882" t="s">
        <v>59</v>
      </c>
      <c r="G16882" t="s">
        <v>59</v>
      </c>
      <c r="H16882" t="s">
        <v>76</v>
      </c>
      <c r="I16882" t="s">
        <v>61</v>
      </c>
      <c r="J16882" t="s">
        <v>62</v>
      </c>
      <c r="K16882" t="s">
        <v>63</v>
      </c>
      <c r="L16882" t="s">
        <v>64</v>
      </c>
      <c r="M16882" t="s">
        <v>82</v>
      </c>
      <c r="N16882" t="s">
        <v>379</v>
      </c>
      <c r="O16882" t="s">
        <v>380</v>
      </c>
      <c r="P16882" t="s">
        <v>494</v>
      </c>
      <c r="Q16882" t="s">
        <v>495</v>
      </c>
      <c r="R16882" t="s">
        <v>70</v>
      </c>
      <c r="S16882">
        <v>1261.2971253455</v>
      </c>
      <c r="T16882">
        <v>1.9844446467153001</v>
      </c>
      <c r="U16882">
        <v>179.32667405270001</v>
      </c>
      <c r="V16882">
        <v>7.0335165251255001</v>
      </c>
      <c r="W16882">
        <v>0</v>
      </c>
    </row>
    <row r="16883" spans="3:23" x14ac:dyDescent="0.35">
      <c r="C16883" s="12">
        <v>43647</v>
      </c>
      <c r="D16883" s="12">
        <v>43677</v>
      </c>
      <c r="E16883" t="s">
        <v>75</v>
      </c>
      <c r="F16883" t="s">
        <v>59</v>
      </c>
      <c r="G16883" t="s">
        <v>59</v>
      </c>
      <c r="H16883" t="s">
        <v>87</v>
      </c>
      <c r="I16883" t="s">
        <v>61</v>
      </c>
      <c r="J16883" t="s">
        <v>62</v>
      </c>
      <c r="K16883" t="s">
        <v>63</v>
      </c>
      <c r="L16883" t="s">
        <v>64</v>
      </c>
      <c r="M16883" t="s">
        <v>82</v>
      </c>
      <c r="N16883" t="s">
        <v>664</v>
      </c>
      <c r="O16883" t="s">
        <v>664</v>
      </c>
      <c r="P16883" t="s">
        <v>665</v>
      </c>
      <c r="Q16883" t="s">
        <v>666</v>
      </c>
      <c r="R16883" t="s">
        <v>70</v>
      </c>
      <c r="S16883">
        <v>1261.2757477731</v>
      </c>
      <c r="T16883">
        <v>0.24823751415938999</v>
      </c>
      <c r="U16883">
        <v>109.98</v>
      </c>
      <c r="V16883">
        <v>11.468228293991</v>
      </c>
      <c r="W16883">
        <v>0</v>
      </c>
    </row>
    <row r="16884" spans="3:23" x14ac:dyDescent="0.35">
      <c r="C16884" s="12">
        <v>43466</v>
      </c>
      <c r="D16884" s="12">
        <v>43496</v>
      </c>
      <c r="E16884" t="s">
        <v>75</v>
      </c>
      <c r="F16884" t="s">
        <v>59</v>
      </c>
      <c r="G16884" t="s">
        <v>59</v>
      </c>
      <c r="H16884" t="s">
        <v>87</v>
      </c>
      <c r="I16884" t="s">
        <v>61</v>
      </c>
      <c r="J16884" t="s">
        <v>62</v>
      </c>
      <c r="K16884" t="s">
        <v>63</v>
      </c>
      <c r="L16884" t="s">
        <v>64</v>
      </c>
      <c r="M16884" t="s">
        <v>82</v>
      </c>
      <c r="N16884" t="s">
        <v>379</v>
      </c>
      <c r="O16884" t="s">
        <v>380</v>
      </c>
      <c r="P16884" t="s">
        <v>474</v>
      </c>
      <c r="Q16884" t="s">
        <v>475</v>
      </c>
      <c r="R16884" t="s">
        <v>70</v>
      </c>
      <c r="S16884">
        <v>1259.9620459974999</v>
      </c>
      <c r="T16884">
        <v>0.56831899959526</v>
      </c>
      <c r="U16884">
        <v>22.99</v>
      </c>
      <c r="V16884">
        <v>54.804786689757996</v>
      </c>
      <c r="W16884">
        <v>0</v>
      </c>
    </row>
    <row r="16885" spans="3:23" x14ac:dyDescent="0.35">
      <c r="C16885" s="12">
        <v>43556</v>
      </c>
      <c r="D16885" s="12">
        <v>43585</v>
      </c>
      <c r="E16885" t="s">
        <v>75</v>
      </c>
      <c r="F16885" t="s">
        <v>59</v>
      </c>
      <c r="G16885" t="s">
        <v>59</v>
      </c>
      <c r="H16885" t="s">
        <v>60</v>
      </c>
      <c r="I16885" t="s">
        <v>61</v>
      </c>
      <c r="J16885" t="s">
        <v>62</v>
      </c>
      <c r="K16885" t="s">
        <v>63</v>
      </c>
      <c r="L16885" t="s">
        <v>64</v>
      </c>
      <c r="M16885" t="s">
        <v>82</v>
      </c>
      <c r="N16885" t="s">
        <v>246</v>
      </c>
      <c r="O16885" t="s">
        <v>112</v>
      </c>
      <c r="P16885" t="s">
        <v>671</v>
      </c>
      <c r="Q16885" t="s">
        <v>672</v>
      </c>
      <c r="R16885" t="s">
        <v>70</v>
      </c>
      <c r="S16885">
        <v>1259.7635796166001</v>
      </c>
      <c r="T16885">
        <v>0.49747575351545997</v>
      </c>
      <c r="U16885">
        <v>49.99</v>
      </c>
      <c r="V16885">
        <v>25.200311654663</v>
      </c>
      <c r="W16885">
        <v>0</v>
      </c>
    </row>
    <row r="16886" spans="3:23" x14ac:dyDescent="0.35">
      <c r="C16886" s="12">
        <v>43922</v>
      </c>
      <c r="D16886" s="12">
        <v>43951</v>
      </c>
      <c r="E16886" t="s">
        <v>20</v>
      </c>
      <c r="F16886" t="s">
        <v>59</v>
      </c>
      <c r="G16886" t="s">
        <v>59</v>
      </c>
      <c r="H16886" t="s">
        <v>76</v>
      </c>
      <c r="I16886" t="s">
        <v>61</v>
      </c>
      <c r="J16886" t="s">
        <v>62</v>
      </c>
      <c r="K16886" t="s">
        <v>63</v>
      </c>
      <c r="L16886" t="s">
        <v>64</v>
      </c>
      <c r="M16886" t="s">
        <v>82</v>
      </c>
      <c r="N16886" t="s">
        <v>445</v>
      </c>
      <c r="O16886" t="s">
        <v>445</v>
      </c>
      <c r="P16886" t="s">
        <v>446</v>
      </c>
      <c r="Q16886" t="s">
        <v>447</v>
      </c>
      <c r="R16886" t="s">
        <v>70</v>
      </c>
      <c r="S16886">
        <v>1259.58</v>
      </c>
      <c r="T16886">
        <v>4.3644941269199</v>
      </c>
      <c r="U16886">
        <v>30.002000800320001</v>
      </c>
      <c r="V16886">
        <v>41.983199999999997</v>
      </c>
      <c r="W16886">
        <v>0</v>
      </c>
    </row>
    <row r="16887" spans="3:23" x14ac:dyDescent="0.35">
      <c r="C16887" s="12">
        <v>44409</v>
      </c>
      <c r="D16887" s="12">
        <v>44439</v>
      </c>
      <c r="E16887" t="s">
        <v>21</v>
      </c>
      <c r="F16887" t="s">
        <v>59</v>
      </c>
      <c r="G16887" t="s">
        <v>59</v>
      </c>
      <c r="H16887" t="s">
        <v>60</v>
      </c>
      <c r="I16887" t="s">
        <v>61</v>
      </c>
      <c r="J16887" t="s">
        <v>62</v>
      </c>
      <c r="K16887" t="s">
        <v>63</v>
      </c>
      <c r="L16887" t="s">
        <v>64</v>
      </c>
      <c r="M16887" t="s">
        <v>77</v>
      </c>
      <c r="N16887" t="s">
        <v>78</v>
      </c>
      <c r="O16887" t="s">
        <v>79</v>
      </c>
      <c r="P16887" t="s">
        <v>320</v>
      </c>
      <c r="Q16887" t="s">
        <v>321</v>
      </c>
      <c r="R16887" t="s">
        <v>70</v>
      </c>
      <c r="S16887">
        <v>1257.4799152008</v>
      </c>
      <c r="T16887">
        <v>0.25527427917916001</v>
      </c>
      <c r="U16887">
        <v>57.266107985931001</v>
      </c>
      <c r="V16887">
        <v>21.958536373901001</v>
      </c>
      <c r="W16887">
        <v>0</v>
      </c>
    </row>
    <row r="16888" spans="3:23" x14ac:dyDescent="0.35">
      <c r="C16888" s="12">
        <v>43586</v>
      </c>
      <c r="D16888" s="12">
        <v>43616</v>
      </c>
      <c r="E16888" t="s">
        <v>75</v>
      </c>
      <c r="F16888" t="s">
        <v>59</v>
      </c>
      <c r="G16888" t="s">
        <v>59</v>
      </c>
      <c r="H16888" t="s">
        <v>87</v>
      </c>
      <c r="I16888" t="s">
        <v>61</v>
      </c>
      <c r="J16888" t="s">
        <v>62</v>
      </c>
      <c r="K16888" t="s">
        <v>63</v>
      </c>
      <c r="L16888" t="s">
        <v>64</v>
      </c>
      <c r="M16888" t="s">
        <v>82</v>
      </c>
      <c r="N16888" t="s">
        <v>379</v>
      </c>
      <c r="O16888" t="s">
        <v>380</v>
      </c>
      <c r="P16888" t="s">
        <v>494</v>
      </c>
      <c r="Q16888" t="s">
        <v>495</v>
      </c>
      <c r="R16888" t="s">
        <v>70</v>
      </c>
      <c r="S16888">
        <v>1256.9662750473999</v>
      </c>
      <c r="T16888">
        <v>0.23848552610314</v>
      </c>
      <c r="U16888">
        <v>109.98</v>
      </c>
      <c r="V16888">
        <v>11.429044144821001</v>
      </c>
      <c r="W16888">
        <v>0</v>
      </c>
    </row>
    <row r="16889" spans="3:23" x14ac:dyDescent="0.35">
      <c r="C16889" s="12">
        <v>43374</v>
      </c>
      <c r="D16889" s="12">
        <v>43404</v>
      </c>
      <c r="E16889" t="s">
        <v>75</v>
      </c>
      <c r="F16889" t="s">
        <v>59</v>
      </c>
      <c r="G16889" t="s">
        <v>59</v>
      </c>
      <c r="H16889" t="s">
        <v>76</v>
      </c>
      <c r="I16889" t="s">
        <v>61</v>
      </c>
      <c r="J16889" t="s">
        <v>62</v>
      </c>
      <c r="K16889" t="s">
        <v>63</v>
      </c>
      <c r="L16889" t="s">
        <v>64</v>
      </c>
      <c r="M16889" t="s">
        <v>82</v>
      </c>
      <c r="N16889" t="s">
        <v>379</v>
      </c>
      <c r="O16889" t="s">
        <v>380</v>
      </c>
      <c r="P16889" t="s">
        <v>472</v>
      </c>
      <c r="Q16889" t="s">
        <v>473</v>
      </c>
      <c r="R16889" t="s">
        <v>70</v>
      </c>
      <c r="S16889">
        <v>1256.2511745751001</v>
      </c>
      <c r="T16889">
        <v>2.5796943745754</v>
      </c>
      <c r="U16889">
        <v>41.385864690703002</v>
      </c>
      <c r="V16889">
        <v>30.354595318078999</v>
      </c>
      <c r="W16889">
        <v>0</v>
      </c>
    </row>
    <row r="16890" spans="3:23" x14ac:dyDescent="0.35">
      <c r="C16890" s="12">
        <v>43983</v>
      </c>
      <c r="D16890" s="12">
        <v>44012</v>
      </c>
      <c r="E16890" t="s">
        <v>20</v>
      </c>
      <c r="F16890" t="s">
        <v>59</v>
      </c>
      <c r="G16890" t="s">
        <v>59</v>
      </c>
      <c r="H16890" t="s">
        <v>87</v>
      </c>
      <c r="I16890" t="s">
        <v>61</v>
      </c>
      <c r="J16890" t="s">
        <v>62</v>
      </c>
      <c r="K16890" t="s">
        <v>63</v>
      </c>
      <c r="L16890" t="s">
        <v>64</v>
      </c>
      <c r="M16890" t="s">
        <v>77</v>
      </c>
      <c r="N16890" t="s">
        <v>78</v>
      </c>
      <c r="O16890" t="s">
        <v>79</v>
      </c>
      <c r="P16890" t="s">
        <v>639</v>
      </c>
      <c r="Q16890" t="s">
        <v>640</v>
      </c>
      <c r="R16890" t="s">
        <v>70</v>
      </c>
      <c r="S16890">
        <v>1255.8855168804</v>
      </c>
      <c r="T16890">
        <v>2.4563275630867999E-2</v>
      </c>
      <c r="U16890">
        <v>28.89</v>
      </c>
      <c r="V16890">
        <v>43.471288227080997</v>
      </c>
      <c r="W16890">
        <v>0</v>
      </c>
    </row>
    <row r="16891" spans="3:23" x14ac:dyDescent="0.35">
      <c r="C16891" s="12">
        <v>44105</v>
      </c>
      <c r="D16891" s="12">
        <v>44135</v>
      </c>
      <c r="E16891" t="s">
        <v>21</v>
      </c>
      <c r="F16891" t="s">
        <v>59</v>
      </c>
      <c r="G16891" t="s">
        <v>59</v>
      </c>
      <c r="H16891" t="s">
        <v>87</v>
      </c>
      <c r="I16891" t="s">
        <v>61</v>
      </c>
      <c r="J16891" t="s">
        <v>62</v>
      </c>
      <c r="K16891" t="s">
        <v>63</v>
      </c>
      <c r="L16891" t="s">
        <v>64</v>
      </c>
      <c r="M16891" t="s">
        <v>88</v>
      </c>
      <c r="N16891" t="s">
        <v>150</v>
      </c>
      <c r="O16891" t="s">
        <v>93</v>
      </c>
      <c r="P16891" t="s">
        <v>269</v>
      </c>
      <c r="Q16891" t="s">
        <v>270</v>
      </c>
      <c r="R16891" t="s">
        <v>70</v>
      </c>
      <c r="S16891">
        <v>1255.4082824994</v>
      </c>
      <c r="T16891">
        <v>0.16722334417852</v>
      </c>
      <c r="U16891">
        <v>29.265672340432999</v>
      </c>
      <c r="V16891">
        <v>42.896956813288</v>
      </c>
      <c r="W16891">
        <v>0</v>
      </c>
    </row>
    <row r="16892" spans="3:23" x14ac:dyDescent="0.35">
      <c r="C16892" s="12">
        <v>43800</v>
      </c>
      <c r="D16892" s="12">
        <v>43830</v>
      </c>
      <c r="E16892" t="s">
        <v>20</v>
      </c>
      <c r="F16892" t="s">
        <v>59</v>
      </c>
      <c r="G16892" t="s">
        <v>59</v>
      </c>
      <c r="H16892" t="s">
        <v>87</v>
      </c>
      <c r="I16892" t="s">
        <v>61</v>
      </c>
      <c r="J16892" t="s">
        <v>62</v>
      </c>
      <c r="K16892" t="s">
        <v>63</v>
      </c>
      <c r="L16892" t="s">
        <v>64</v>
      </c>
      <c r="M16892" t="s">
        <v>82</v>
      </c>
      <c r="N16892" t="s">
        <v>379</v>
      </c>
      <c r="O16892" t="s">
        <v>380</v>
      </c>
      <c r="P16892" t="s">
        <v>494</v>
      </c>
      <c r="Q16892" t="s">
        <v>495</v>
      </c>
      <c r="R16892" t="s">
        <v>70</v>
      </c>
      <c r="S16892">
        <v>1253.9482602098999</v>
      </c>
      <c r="T16892">
        <v>0.29201511386718998</v>
      </c>
      <c r="U16892">
        <v>109.98</v>
      </c>
      <c r="V16892">
        <v>11.401602656936999</v>
      </c>
      <c r="W16892">
        <v>0</v>
      </c>
    </row>
    <row r="16893" spans="3:23" x14ac:dyDescent="0.35">
      <c r="C16893" s="12">
        <v>44256</v>
      </c>
      <c r="D16893" s="12">
        <v>44286</v>
      </c>
      <c r="E16893" t="s">
        <v>21</v>
      </c>
      <c r="F16893" t="s">
        <v>59</v>
      </c>
      <c r="G16893" t="s">
        <v>59</v>
      </c>
      <c r="H16893" t="s">
        <v>87</v>
      </c>
      <c r="I16893" t="s">
        <v>61</v>
      </c>
      <c r="J16893" t="s">
        <v>62</v>
      </c>
      <c r="K16893" t="s">
        <v>63</v>
      </c>
      <c r="L16893" t="s">
        <v>64</v>
      </c>
      <c r="M16893" t="s">
        <v>82</v>
      </c>
      <c r="N16893" t="s">
        <v>379</v>
      </c>
      <c r="O16893" t="s">
        <v>380</v>
      </c>
      <c r="P16893" t="s">
        <v>472</v>
      </c>
      <c r="Q16893" t="s">
        <v>473</v>
      </c>
      <c r="R16893" t="s">
        <v>70</v>
      </c>
      <c r="S16893">
        <v>1253.3335528736</v>
      </c>
      <c r="T16893">
        <v>0.20458427775334001</v>
      </c>
      <c r="U16893">
        <v>40.322945747977002</v>
      </c>
      <c r="V16893">
        <v>31.08239067421</v>
      </c>
      <c r="W16893">
        <v>0</v>
      </c>
    </row>
    <row r="16894" spans="3:23" x14ac:dyDescent="0.35">
      <c r="C16894" s="12">
        <v>44044</v>
      </c>
      <c r="D16894" s="12">
        <v>44074</v>
      </c>
      <c r="E16894" t="s">
        <v>20</v>
      </c>
      <c r="F16894" t="s">
        <v>59</v>
      </c>
      <c r="G16894" t="s">
        <v>59</v>
      </c>
      <c r="H16894" t="s">
        <v>76</v>
      </c>
      <c r="I16894" t="s">
        <v>61</v>
      </c>
      <c r="J16894" t="s">
        <v>62</v>
      </c>
      <c r="K16894" t="s">
        <v>63</v>
      </c>
      <c r="L16894" t="s">
        <v>64</v>
      </c>
      <c r="M16894" t="s">
        <v>82</v>
      </c>
      <c r="N16894" t="s">
        <v>536</v>
      </c>
      <c r="O16894" t="s">
        <v>537</v>
      </c>
      <c r="P16894" t="s">
        <v>538</v>
      </c>
      <c r="Q16894" t="s">
        <v>539</v>
      </c>
      <c r="R16894" t="s">
        <v>70</v>
      </c>
      <c r="S16894">
        <v>1252.9804533720001</v>
      </c>
      <c r="T16894">
        <v>0.68307686597539996</v>
      </c>
      <c r="U16894">
        <v>62.274909963985998</v>
      </c>
      <c r="V16894">
        <v>20.120148774147001</v>
      </c>
      <c r="W16894">
        <v>0</v>
      </c>
    </row>
    <row r="16895" spans="3:23" x14ac:dyDescent="0.35">
      <c r="C16895" s="12">
        <v>43831</v>
      </c>
      <c r="D16895" s="12">
        <v>43861</v>
      </c>
      <c r="E16895" t="s">
        <v>20</v>
      </c>
      <c r="F16895" t="s">
        <v>59</v>
      </c>
      <c r="G16895" t="s">
        <v>59</v>
      </c>
      <c r="H16895" t="s">
        <v>87</v>
      </c>
      <c r="I16895" t="s">
        <v>61</v>
      </c>
      <c r="J16895" t="s">
        <v>62</v>
      </c>
      <c r="K16895" t="s">
        <v>63</v>
      </c>
      <c r="L16895" t="s">
        <v>64</v>
      </c>
      <c r="M16895" t="s">
        <v>82</v>
      </c>
      <c r="N16895" t="s">
        <v>379</v>
      </c>
      <c r="O16895" t="s">
        <v>380</v>
      </c>
      <c r="P16895" t="s">
        <v>494</v>
      </c>
      <c r="Q16895" t="s">
        <v>495</v>
      </c>
      <c r="R16895" t="s">
        <v>70</v>
      </c>
      <c r="S16895">
        <v>1252.9228942294999</v>
      </c>
      <c r="T16895">
        <v>0.20578780678589001</v>
      </c>
      <c r="U16895">
        <v>109.98</v>
      </c>
      <c r="V16895">
        <v>11.392279452896</v>
      </c>
      <c r="W16895">
        <v>0</v>
      </c>
    </row>
    <row r="16896" spans="3:23" x14ac:dyDescent="0.35">
      <c r="C16896" s="12">
        <v>43405</v>
      </c>
      <c r="D16896" s="12">
        <v>43434</v>
      </c>
      <c r="E16896" t="s">
        <v>75</v>
      </c>
      <c r="F16896" t="s">
        <v>59</v>
      </c>
      <c r="G16896" t="s">
        <v>59</v>
      </c>
      <c r="H16896" t="s">
        <v>87</v>
      </c>
      <c r="I16896" t="s">
        <v>61</v>
      </c>
      <c r="J16896" t="s">
        <v>62</v>
      </c>
      <c r="K16896" t="s">
        <v>63</v>
      </c>
      <c r="L16896" t="s">
        <v>64</v>
      </c>
      <c r="M16896" t="s">
        <v>82</v>
      </c>
      <c r="N16896" t="s">
        <v>157</v>
      </c>
      <c r="O16896" t="s">
        <v>67</v>
      </c>
      <c r="P16896" t="s">
        <v>373</v>
      </c>
      <c r="Q16896" t="s">
        <v>374</v>
      </c>
      <c r="R16896" t="s">
        <v>70</v>
      </c>
      <c r="S16896">
        <v>1252.9056083062001</v>
      </c>
      <c r="T16896">
        <v>0.10631248484366999</v>
      </c>
      <c r="U16896">
        <v>208.08318564033999</v>
      </c>
      <c r="V16896">
        <v>6.0211766003609002</v>
      </c>
      <c r="W16896">
        <v>0</v>
      </c>
    </row>
    <row r="16897" spans="3:23" x14ac:dyDescent="0.35">
      <c r="C16897" s="12">
        <v>43891</v>
      </c>
      <c r="D16897" s="12">
        <v>43921</v>
      </c>
      <c r="E16897" t="s">
        <v>20</v>
      </c>
      <c r="F16897" t="s">
        <v>59</v>
      </c>
      <c r="G16897" t="s">
        <v>59</v>
      </c>
      <c r="H16897" t="s">
        <v>76</v>
      </c>
      <c r="I16897" t="s">
        <v>61</v>
      </c>
      <c r="J16897" t="s">
        <v>62</v>
      </c>
      <c r="K16897" t="s">
        <v>63</v>
      </c>
      <c r="L16897" t="s">
        <v>64</v>
      </c>
      <c r="M16897" t="s">
        <v>82</v>
      </c>
      <c r="N16897" t="s">
        <v>441</v>
      </c>
      <c r="O16897" t="s">
        <v>442</v>
      </c>
      <c r="P16897" t="s">
        <v>443</v>
      </c>
      <c r="Q16897" t="s">
        <v>444</v>
      </c>
      <c r="R16897" t="s">
        <v>70</v>
      </c>
      <c r="S16897">
        <v>1252.0920914185001</v>
      </c>
      <c r="T16897">
        <v>2.7006287252805001</v>
      </c>
      <c r="U16897">
        <v>113.04834948487</v>
      </c>
      <c r="V16897">
        <v>11.075721999693</v>
      </c>
      <c r="W16897">
        <v>0</v>
      </c>
    </row>
    <row r="16898" spans="3:23" x14ac:dyDescent="0.35">
      <c r="C16898" s="12">
        <v>44378</v>
      </c>
      <c r="D16898" s="12">
        <v>44408</v>
      </c>
      <c r="E16898" t="s">
        <v>21</v>
      </c>
      <c r="F16898" t="s">
        <v>59</v>
      </c>
      <c r="G16898" t="s">
        <v>59</v>
      </c>
      <c r="H16898" t="s">
        <v>87</v>
      </c>
      <c r="I16898" t="s">
        <v>61</v>
      </c>
      <c r="J16898" t="s">
        <v>62</v>
      </c>
      <c r="K16898" t="s">
        <v>63</v>
      </c>
      <c r="L16898" t="s">
        <v>64</v>
      </c>
      <c r="M16898" t="s">
        <v>82</v>
      </c>
      <c r="N16898" t="s">
        <v>292</v>
      </c>
      <c r="O16898" t="s">
        <v>293</v>
      </c>
      <c r="P16898" t="s">
        <v>460</v>
      </c>
      <c r="Q16898" t="s">
        <v>461</v>
      </c>
      <c r="R16898" t="s">
        <v>70</v>
      </c>
      <c r="S16898">
        <v>1251.59916</v>
      </c>
      <c r="T16898">
        <v>0.41726528352655001</v>
      </c>
      <c r="U16898">
        <v>27.824444444444001</v>
      </c>
      <c r="V16898">
        <v>44.981999999999999</v>
      </c>
      <c r="W16898">
        <v>0</v>
      </c>
    </row>
    <row r="16899" spans="3:23" x14ac:dyDescent="0.35">
      <c r="C16899" s="12">
        <v>43831</v>
      </c>
      <c r="D16899" s="12">
        <v>43861</v>
      </c>
      <c r="E16899" t="s">
        <v>20</v>
      </c>
      <c r="F16899" t="s">
        <v>59</v>
      </c>
      <c r="G16899" t="s">
        <v>59</v>
      </c>
      <c r="H16899" t="s">
        <v>60</v>
      </c>
      <c r="I16899" t="s">
        <v>61</v>
      </c>
      <c r="J16899" t="s">
        <v>62</v>
      </c>
      <c r="K16899" t="s">
        <v>63</v>
      </c>
      <c r="L16899" t="s">
        <v>64</v>
      </c>
      <c r="M16899" t="s">
        <v>82</v>
      </c>
      <c r="N16899" t="s">
        <v>569</v>
      </c>
      <c r="O16899" t="s">
        <v>569</v>
      </c>
      <c r="P16899" t="s">
        <v>570</v>
      </c>
      <c r="Q16899" t="s">
        <v>571</v>
      </c>
      <c r="R16899" t="s">
        <v>70</v>
      </c>
      <c r="S16899">
        <v>1249.7715552970001</v>
      </c>
      <c r="T16899">
        <v>0.27444959162665999</v>
      </c>
      <c r="U16899">
        <v>52.944423602006999</v>
      </c>
      <c r="V16899">
        <v>23.60534821744</v>
      </c>
      <c r="W16899">
        <v>0</v>
      </c>
    </row>
    <row r="16900" spans="3:23" x14ac:dyDescent="0.35">
      <c r="C16900" s="12">
        <v>43647</v>
      </c>
      <c r="D16900" s="12">
        <v>43677</v>
      </c>
      <c r="E16900" t="s">
        <v>75</v>
      </c>
      <c r="F16900" t="s">
        <v>59</v>
      </c>
      <c r="G16900" t="s">
        <v>59</v>
      </c>
      <c r="H16900" t="s">
        <v>76</v>
      </c>
      <c r="I16900" t="s">
        <v>61</v>
      </c>
      <c r="J16900" t="s">
        <v>62</v>
      </c>
      <c r="K16900" t="s">
        <v>63</v>
      </c>
      <c r="L16900" t="s">
        <v>64</v>
      </c>
      <c r="M16900" t="s">
        <v>82</v>
      </c>
      <c r="N16900" t="s">
        <v>545</v>
      </c>
      <c r="O16900" t="s">
        <v>545</v>
      </c>
      <c r="P16900" t="s">
        <v>546</v>
      </c>
      <c r="Q16900" t="s">
        <v>547</v>
      </c>
      <c r="R16900" t="s">
        <v>70</v>
      </c>
      <c r="S16900">
        <v>1249</v>
      </c>
      <c r="T16900">
        <v>0.90993244008469998</v>
      </c>
      <c r="U16900">
        <v>49.979991996799001</v>
      </c>
      <c r="V16900">
        <v>24.99</v>
      </c>
      <c r="W16900">
        <v>0</v>
      </c>
    </row>
    <row r="16901" spans="3:23" x14ac:dyDescent="0.35">
      <c r="C16901" s="12">
        <v>43952</v>
      </c>
      <c r="D16901" s="12">
        <v>43982</v>
      </c>
      <c r="E16901" t="s">
        <v>20</v>
      </c>
      <c r="F16901" t="s">
        <v>59</v>
      </c>
      <c r="G16901" t="s">
        <v>59</v>
      </c>
      <c r="H16901" t="s">
        <v>60</v>
      </c>
      <c r="I16901" t="s">
        <v>61</v>
      </c>
      <c r="J16901" t="s">
        <v>62</v>
      </c>
      <c r="K16901" t="s">
        <v>63</v>
      </c>
      <c r="L16901" t="s">
        <v>64</v>
      </c>
      <c r="M16901" t="s">
        <v>82</v>
      </c>
      <c r="N16901" t="s">
        <v>511</v>
      </c>
      <c r="O16901" t="s">
        <v>511</v>
      </c>
      <c r="P16901" t="s">
        <v>512</v>
      </c>
      <c r="Q16901" t="s">
        <v>513</v>
      </c>
      <c r="R16901" t="s">
        <v>70</v>
      </c>
      <c r="S16901">
        <v>1248.3148823864999</v>
      </c>
      <c r="T16901">
        <v>0.87736586640736003</v>
      </c>
      <c r="U16901">
        <v>34.99</v>
      </c>
      <c r="V16901">
        <v>35.676332734680003</v>
      </c>
      <c r="W16901">
        <v>0</v>
      </c>
    </row>
    <row r="16902" spans="3:23" x14ac:dyDescent="0.35">
      <c r="C16902" s="12">
        <v>43922</v>
      </c>
      <c r="D16902" s="12">
        <v>43951</v>
      </c>
      <c r="E16902" t="s">
        <v>20</v>
      </c>
      <c r="F16902" t="s">
        <v>59</v>
      </c>
      <c r="G16902" t="s">
        <v>59</v>
      </c>
      <c r="H16902" t="s">
        <v>87</v>
      </c>
      <c r="I16902" t="s">
        <v>61</v>
      </c>
      <c r="J16902" t="s">
        <v>62</v>
      </c>
      <c r="K16902" t="s">
        <v>63</v>
      </c>
      <c r="L16902" t="s">
        <v>64</v>
      </c>
      <c r="M16902" t="s">
        <v>82</v>
      </c>
      <c r="N16902" t="s">
        <v>379</v>
      </c>
      <c r="O16902" t="s">
        <v>380</v>
      </c>
      <c r="P16902" t="s">
        <v>474</v>
      </c>
      <c r="Q16902" t="s">
        <v>475</v>
      </c>
      <c r="R16902" t="s">
        <v>70</v>
      </c>
      <c r="S16902">
        <v>1247.5213136228001</v>
      </c>
      <c r="T16902">
        <v>0.49749341268934</v>
      </c>
      <c r="U16902">
        <v>22.99</v>
      </c>
      <c r="V16902">
        <v>54.263650005340999</v>
      </c>
      <c r="W16902">
        <v>0</v>
      </c>
    </row>
    <row r="16903" spans="3:23" x14ac:dyDescent="0.35">
      <c r="C16903" s="12">
        <v>43617</v>
      </c>
      <c r="D16903" s="12">
        <v>43646</v>
      </c>
      <c r="E16903" t="s">
        <v>75</v>
      </c>
      <c r="F16903" t="s">
        <v>59</v>
      </c>
      <c r="G16903" t="s">
        <v>59</v>
      </c>
      <c r="H16903" t="s">
        <v>87</v>
      </c>
      <c r="I16903" t="s">
        <v>61</v>
      </c>
      <c r="J16903" t="s">
        <v>62</v>
      </c>
      <c r="K16903" t="s">
        <v>63</v>
      </c>
      <c r="L16903" t="s">
        <v>64</v>
      </c>
      <c r="M16903" t="s">
        <v>82</v>
      </c>
      <c r="N16903" t="s">
        <v>379</v>
      </c>
      <c r="O16903" t="s">
        <v>380</v>
      </c>
      <c r="P16903" t="s">
        <v>494</v>
      </c>
      <c r="Q16903" t="s">
        <v>495</v>
      </c>
      <c r="R16903" t="s">
        <v>70</v>
      </c>
      <c r="S16903">
        <v>1247.2660822181001</v>
      </c>
      <c r="T16903">
        <v>0.25796368043015999</v>
      </c>
      <c r="U16903">
        <v>109.98</v>
      </c>
      <c r="V16903">
        <v>11.340844537354</v>
      </c>
      <c r="W16903">
        <v>0</v>
      </c>
    </row>
    <row r="16904" spans="3:23" x14ac:dyDescent="0.35">
      <c r="C16904" s="12">
        <v>43647</v>
      </c>
      <c r="D16904" s="12">
        <v>43677</v>
      </c>
      <c r="E16904" t="s">
        <v>75</v>
      </c>
      <c r="F16904" t="s">
        <v>59</v>
      </c>
      <c r="G16904" t="s">
        <v>59</v>
      </c>
      <c r="H16904" t="s">
        <v>76</v>
      </c>
      <c r="I16904" t="s">
        <v>61</v>
      </c>
      <c r="J16904" t="s">
        <v>62</v>
      </c>
      <c r="K16904" t="s">
        <v>63</v>
      </c>
      <c r="L16904" t="s">
        <v>64</v>
      </c>
      <c r="M16904" t="s">
        <v>82</v>
      </c>
      <c r="N16904" t="s">
        <v>450</v>
      </c>
      <c r="O16904" t="s">
        <v>274</v>
      </c>
      <c r="P16904" t="s">
        <v>451</v>
      </c>
      <c r="Q16904" t="s">
        <v>452</v>
      </c>
      <c r="R16904" t="s">
        <v>70</v>
      </c>
      <c r="S16904">
        <v>1247.1487198365</v>
      </c>
      <c r="T16904">
        <v>2.1858586812873</v>
      </c>
      <c r="U16904">
        <v>29.703294823204999</v>
      </c>
      <c r="V16904">
        <v>41.986881497812</v>
      </c>
      <c r="W16904">
        <v>0</v>
      </c>
    </row>
    <row r="16905" spans="3:23" x14ac:dyDescent="0.35">
      <c r="C16905" s="12">
        <v>44044</v>
      </c>
      <c r="D16905" s="12">
        <v>44074</v>
      </c>
      <c r="E16905" t="s">
        <v>20</v>
      </c>
      <c r="F16905" t="s">
        <v>59</v>
      </c>
      <c r="G16905" t="s">
        <v>59</v>
      </c>
      <c r="H16905" t="s">
        <v>87</v>
      </c>
      <c r="I16905" t="s">
        <v>61</v>
      </c>
      <c r="J16905" t="s">
        <v>62</v>
      </c>
      <c r="K16905" t="s">
        <v>63</v>
      </c>
      <c r="L16905" t="s">
        <v>64</v>
      </c>
      <c r="M16905" t="s">
        <v>101</v>
      </c>
      <c r="N16905" t="s">
        <v>102</v>
      </c>
      <c r="O16905" t="s">
        <v>93</v>
      </c>
      <c r="P16905" t="s">
        <v>590</v>
      </c>
      <c r="Q16905" t="s">
        <v>591</v>
      </c>
      <c r="R16905" t="s">
        <v>70</v>
      </c>
      <c r="S16905">
        <v>1246.2979514671999</v>
      </c>
      <c r="T16905">
        <v>7.7774915051289001E-2</v>
      </c>
      <c r="U16905">
        <v>72.455439682291995</v>
      </c>
      <c r="V16905">
        <v>17.200888669394999</v>
      </c>
      <c r="W16905">
        <v>0</v>
      </c>
    </row>
    <row r="16906" spans="3:23" x14ac:dyDescent="0.35">
      <c r="C16906" s="12">
        <v>44256</v>
      </c>
      <c r="D16906" s="12">
        <v>44286</v>
      </c>
      <c r="E16906" t="s">
        <v>21</v>
      </c>
      <c r="F16906" t="s">
        <v>59</v>
      </c>
      <c r="G16906" t="s">
        <v>59</v>
      </c>
      <c r="H16906" t="s">
        <v>60</v>
      </c>
      <c r="I16906" t="s">
        <v>61</v>
      </c>
      <c r="J16906" t="s">
        <v>62</v>
      </c>
      <c r="K16906" t="s">
        <v>63</v>
      </c>
      <c r="L16906" t="s">
        <v>64</v>
      </c>
      <c r="M16906" t="s">
        <v>82</v>
      </c>
      <c r="N16906" t="s">
        <v>496</v>
      </c>
      <c r="O16906" t="s">
        <v>497</v>
      </c>
      <c r="P16906" t="s">
        <v>621</v>
      </c>
      <c r="Q16906" t="s">
        <v>622</v>
      </c>
      <c r="R16906" t="s">
        <v>70</v>
      </c>
      <c r="S16906">
        <v>1245.40164</v>
      </c>
      <c r="T16906">
        <v>0.26060828343685999</v>
      </c>
      <c r="U16906">
        <v>124.59</v>
      </c>
      <c r="V16906">
        <v>9.9960000000000004</v>
      </c>
      <c r="W16906">
        <v>0</v>
      </c>
    </row>
    <row r="16907" spans="3:23" x14ac:dyDescent="0.35">
      <c r="C16907" s="12">
        <v>43739</v>
      </c>
      <c r="D16907" s="12">
        <v>43769</v>
      </c>
      <c r="E16907" t="s">
        <v>20</v>
      </c>
      <c r="F16907" t="s">
        <v>59</v>
      </c>
      <c r="G16907" t="s">
        <v>59</v>
      </c>
      <c r="H16907" t="s">
        <v>87</v>
      </c>
      <c r="I16907" t="s">
        <v>61</v>
      </c>
      <c r="J16907" t="s">
        <v>62</v>
      </c>
      <c r="K16907" t="s">
        <v>63</v>
      </c>
      <c r="L16907" t="s">
        <v>64</v>
      </c>
      <c r="M16907" t="s">
        <v>82</v>
      </c>
      <c r="N16907" t="s">
        <v>450</v>
      </c>
      <c r="O16907" t="s">
        <v>274</v>
      </c>
      <c r="P16907" t="s">
        <v>451</v>
      </c>
      <c r="Q16907" t="s">
        <v>452</v>
      </c>
      <c r="R16907" t="s">
        <v>70</v>
      </c>
      <c r="S16907">
        <v>1244.4891051592001</v>
      </c>
      <c r="T16907">
        <v>0.53553231361581</v>
      </c>
      <c r="U16907">
        <v>25.013055631854002</v>
      </c>
      <c r="V16907">
        <v>49.753581628561001</v>
      </c>
      <c r="W16907">
        <v>0</v>
      </c>
    </row>
    <row r="16908" spans="3:23" x14ac:dyDescent="0.35">
      <c r="C16908" s="12">
        <v>44105</v>
      </c>
      <c r="D16908" s="12">
        <v>44135</v>
      </c>
      <c r="E16908" t="s">
        <v>21</v>
      </c>
      <c r="F16908" t="s">
        <v>59</v>
      </c>
      <c r="G16908" t="s">
        <v>59</v>
      </c>
      <c r="H16908" t="s">
        <v>60</v>
      </c>
      <c r="I16908" t="s">
        <v>61</v>
      </c>
      <c r="J16908" t="s">
        <v>62</v>
      </c>
      <c r="K16908" t="s">
        <v>63</v>
      </c>
      <c r="L16908" t="s">
        <v>64</v>
      </c>
      <c r="M16908" t="s">
        <v>137</v>
      </c>
      <c r="N16908" t="s">
        <v>66</v>
      </c>
      <c r="O16908" t="s">
        <v>67</v>
      </c>
      <c r="P16908" t="s">
        <v>505</v>
      </c>
      <c r="Q16908" t="s">
        <v>506</v>
      </c>
      <c r="R16908" t="s">
        <v>70</v>
      </c>
      <c r="S16908">
        <v>1244.0352875745</v>
      </c>
      <c r="T16908">
        <v>0.53502091788086004</v>
      </c>
      <c r="U16908">
        <v>22.680689492591</v>
      </c>
      <c r="V16908">
        <v>54.849976583862002</v>
      </c>
      <c r="W16908">
        <v>0</v>
      </c>
    </row>
    <row r="16909" spans="3:23" x14ac:dyDescent="0.35">
      <c r="C16909" s="12">
        <v>44287</v>
      </c>
      <c r="D16909" s="12">
        <v>44316</v>
      </c>
      <c r="E16909" t="s">
        <v>21</v>
      </c>
      <c r="F16909" t="s">
        <v>59</v>
      </c>
      <c r="G16909" t="s">
        <v>59</v>
      </c>
      <c r="H16909" t="s">
        <v>87</v>
      </c>
      <c r="I16909" t="s">
        <v>61</v>
      </c>
      <c r="J16909" t="s">
        <v>62</v>
      </c>
      <c r="K16909" t="s">
        <v>63</v>
      </c>
      <c r="L16909" t="s">
        <v>64</v>
      </c>
      <c r="M16909" t="s">
        <v>96</v>
      </c>
      <c r="N16909" t="s">
        <v>111</v>
      </c>
      <c r="O16909" t="s">
        <v>112</v>
      </c>
      <c r="P16909" t="s">
        <v>331</v>
      </c>
      <c r="Q16909" t="s">
        <v>332</v>
      </c>
      <c r="R16909" t="s">
        <v>70</v>
      </c>
      <c r="S16909">
        <v>1243.3559695952999</v>
      </c>
      <c r="T16909">
        <v>0.15269739178545</v>
      </c>
      <c r="U16909">
        <v>92.144561518963002</v>
      </c>
      <c r="V16909">
        <v>13.493536125183001</v>
      </c>
      <c r="W16909">
        <v>0</v>
      </c>
    </row>
    <row r="16910" spans="3:23" x14ac:dyDescent="0.35">
      <c r="C16910" s="12">
        <v>43405</v>
      </c>
      <c r="D16910" s="12">
        <v>43434</v>
      </c>
      <c r="E16910" t="s">
        <v>75</v>
      </c>
      <c r="F16910" t="s">
        <v>59</v>
      </c>
      <c r="G16910" t="s">
        <v>59</v>
      </c>
      <c r="H16910" t="s">
        <v>87</v>
      </c>
      <c r="I16910" t="s">
        <v>61</v>
      </c>
      <c r="J16910" t="s">
        <v>62</v>
      </c>
      <c r="K16910" t="s">
        <v>63</v>
      </c>
      <c r="L16910" t="s">
        <v>64</v>
      </c>
      <c r="M16910" t="s">
        <v>82</v>
      </c>
      <c r="N16910" t="s">
        <v>379</v>
      </c>
      <c r="O16910" t="s">
        <v>380</v>
      </c>
      <c r="P16910" t="s">
        <v>381</v>
      </c>
      <c r="Q16910" t="s">
        <v>382</v>
      </c>
      <c r="R16910" t="s">
        <v>70</v>
      </c>
      <c r="S16910">
        <v>1242.1010041909999</v>
      </c>
      <c r="T16910">
        <v>0.44086241925941</v>
      </c>
      <c r="U16910">
        <v>28.399873985220999</v>
      </c>
      <c r="V16910">
        <v>43.736144915198999</v>
      </c>
      <c r="W16910">
        <v>0</v>
      </c>
    </row>
    <row r="16911" spans="3:23" x14ac:dyDescent="0.35">
      <c r="C16911" s="12">
        <v>43678</v>
      </c>
      <c r="D16911" s="12">
        <v>43708</v>
      </c>
      <c r="E16911" t="s">
        <v>75</v>
      </c>
      <c r="F16911" t="s">
        <v>59</v>
      </c>
      <c r="G16911" t="s">
        <v>59</v>
      </c>
      <c r="H16911" t="s">
        <v>87</v>
      </c>
      <c r="I16911" t="s">
        <v>61</v>
      </c>
      <c r="J16911" t="s">
        <v>62</v>
      </c>
      <c r="K16911" t="s">
        <v>63</v>
      </c>
      <c r="L16911" t="s">
        <v>64</v>
      </c>
      <c r="M16911" t="s">
        <v>82</v>
      </c>
      <c r="N16911" t="s">
        <v>592</v>
      </c>
      <c r="O16911" t="s">
        <v>592</v>
      </c>
      <c r="P16911" t="s">
        <v>615</v>
      </c>
      <c r="Q16911" t="s">
        <v>616</v>
      </c>
      <c r="R16911" t="s">
        <v>70</v>
      </c>
      <c r="S16911">
        <v>1242.0156522397001</v>
      </c>
      <c r="T16911">
        <v>0.32995362483335</v>
      </c>
      <c r="U16911">
        <v>19.989999999999998</v>
      </c>
      <c r="V16911">
        <v>62.131848536253003</v>
      </c>
      <c r="W16911">
        <v>0</v>
      </c>
    </row>
    <row r="16912" spans="3:23" x14ac:dyDescent="0.35">
      <c r="C16912" s="12">
        <v>44348</v>
      </c>
      <c r="D16912" s="12">
        <v>44377</v>
      </c>
      <c r="E16912" t="s">
        <v>21</v>
      </c>
      <c r="F16912" t="s">
        <v>59</v>
      </c>
      <c r="G16912" t="s">
        <v>59</v>
      </c>
      <c r="H16912" t="s">
        <v>60</v>
      </c>
      <c r="I16912" t="s">
        <v>61</v>
      </c>
      <c r="J16912" t="s">
        <v>62</v>
      </c>
      <c r="K16912" t="s">
        <v>63</v>
      </c>
      <c r="L16912" t="s">
        <v>64</v>
      </c>
      <c r="M16912" t="s">
        <v>77</v>
      </c>
      <c r="N16912" t="s">
        <v>78</v>
      </c>
      <c r="O16912" t="s">
        <v>79</v>
      </c>
      <c r="P16912" t="s">
        <v>651</v>
      </c>
      <c r="Q16912" t="s">
        <v>652</v>
      </c>
      <c r="R16912" t="s">
        <v>70</v>
      </c>
      <c r="S16912">
        <v>1240.7340783371999</v>
      </c>
      <c r="T16912">
        <v>0.30877706505663</v>
      </c>
      <c r="U16912">
        <v>49.99</v>
      </c>
      <c r="V16912">
        <v>24.819645495844</v>
      </c>
      <c r="W16912">
        <v>0</v>
      </c>
    </row>
    <row r="16913" spans="3:23" x14ac:dyDescent="0.35">
      <c r="C16913" s="12">
        <v>44256</v>
      </c>
      <c r="D16913" s="12">
        <v>44286</v>
      </c>
      <c r="E16913" t="s">
        <v>21</v>
      </c>
      <c r="F16913" t="s">
        <v>59</v>
      </c>
      <c r="G16913" t="s">
        <v>59</v>
      </c>
      <c r="H16913" t="s">
        <v>87</v>
      </c>
      <c r="I16913" t="s">
        <v>61</v>
      </c>
      <c r="J16913" t="s">
        <v>62</v>
      </c>
      <c r="K16913" t="s">
        <v>63</v>
      </c>
      <c r="L16913" t="s">
        <v>64</v>
      </c>
      <c r="M16913" t="s">
        <v>101</v>
      </c>
      <c r="N16913" t="s">
        <v>102</v>
      </c>
      <c r="O16913" t="s">
        <v>93</v>
      </c>
      <c r="P16913" t="s">
        <v>534</v>
      </c>
      <c r="Q16913" t="s">
        <v>535</v>
      </c>
      <c r="R16913" t="s">
        <v>70</v>
      </c>
      <c r="S16913">
        <v>1240.2845430607999</v>
      </c>
      <c r="T16913">
        <v>0.1188729705559</v>
      </c>
      <c r="U16913">
        <v>24.022018970897999</v>
      </c>
      <c r="V16913">
        <v>51.631153258323998</v>
      </c>
      <c r="W16913">
        <v>0</v>
      </c>
    </row>
    <row r="16914" spans="3:23" x14ac:dyDescent="0.35">
      <c r="C16914" s="12">
        <v>44317</v>
      </c>
      <c r="D16914" s="12">
        <v>44347</v>
      </c>
      <c r="E16914" t="s">
        <v>21</v>
      </c>
      <c r="F16914" t="s">
        <v>59</v>
      </c>
      <c r="G16914" t="s">
        <v>59</v>
      </c>
      <c r="H16914" t="s">
        <v>87</v>
      </c>
      <c r="I16914" t="s">
        <v>61</v>
      </c>
      <c r="J16914" t="s">
        <v>62</v>
      </c>
      <c r="K16914" t="s">
        <v>63</v>
      </c>
      <c r="L16914" t="s">
        <v>64</v>
      </c>
      <c r="M16914" t="s">
        <v>96</v>
      </c>
      <c r="N16914" t="s">
        <v>111</v>
      </c>
      <c r="O16914" t="s">
        <v>112</v>
      </c>
      <c r="P16914" t="s">
        <v>331</v>
      </c>
      <c r="Q16914" t="s">
        <v>332</v>
      </c>
      <c r="R16914" t="s">
        <v>70</v>
      </c>
      <c r="S16914">
        <v>1239.5803714859001</v>
      </c>
      <c r="T16914">
        <v>0.18969459844289999</v>
      </c>
      <c r="U16914">
        <v>94.271346439948005</v>
      </c>
      <c r="V16914">
        <v>13.149068283176</v>
      </c>
      <c r="W16914">
        <v>0</v>
      </c>
    </row>
    <row r="16915" spans="3:23" x14ac:dyDescent="0.35">
      <c r="C16915" s="12">
        <v>43525</v>
      </c>
      <c r="D16915" s="12">
        <v>43555</v>
      </c>
      <c r="E16915" t="s">
        <v>75</v>
      </c>
      <c r="F16915" t="s">
        <v>59</v>
      </c>
      <c r="G16915" t="s">
        <v>59</v>
      </c>
      <c r="H16915" t="s">
        <v>76</v>
      </c>
      <c r="I16915" t="s">
        <v>61</v>
      </c>
      <c r="J16915" t="s">
        <v>62</v>
      </c>
      <c r="K16915" t="s">
        <v>63</v>
      </c>
      <c r="L16915" t="s">
        <v>64</v>
      </c>
      <c r="M16915" t="s">
        <v>82</v>
      </c>
      <c r="N16915" t="s">
        <v>450</v>
      </c>
      <c r="O16915" t="s">
        <v>274</v>
      </c>
      <c r="P16915" t="s">
        <v>451</v>
      </c>
      <c r="Q16915" t="s">
        <v>452</v>
      </c>
      <c r="R16915" t="s">
        <v>70</v>
      </c>
      <c r="S16915">
        <v>1239.49</v>
      </c>
      <c r="T16915">
        <v>1.8877870429299</v>
      </c>
      <c r="U16915">
        <v>29.523476057090001</v>
      </c>
      <c r="V16915">
        <v>41.983199999999997</v>
      </c>
      <c r="W16915">
        <v>0</v>
      </c>
    </row>
    <row r="16916" spans="3:23" x14ac:dyDescent="0.35">
      <c r="C16916" s="12">
        <v>43800</v>
      </c>
      <c r="D16916" s="12">
        <v>43830</v>
      </c>
      <c r="E16916" t="s">
        <v>20</v>
      </c>
      <c r="F16916" t="s">
        <v>59</v>
      </c>
      <c r="G16916" t="s">
        <v>59</v>
      </c>
      <c r="H16916" t="s">
        <v>76</v>
      </c>
      <c r="I16916" t="s">
        <v>61</v>
      </c>
      <c r="J16916" t="s">
        <v>62</v>
      </c>
      <c r="K16916" t="s">
        <v>63</v>
      </c>
      <c r="L16916" t="s">
        <v>64</v>
      </c>
      <c r="M16916" t="s">
        <v>96</v>
      </c>
      <c r="N16916" t="s">
        <v>97</v>
      </c>
      <c r="O16916" t="s">
        <v>98</v>
      </c>
      <c r="P16916" t="s">
        <v>482</v>
      </c>
      <c r="Q16916" t="s">
        <v>483</v>
      </c>
      <c r="R16916" t="s">
        <v>70</v>
      </c>
      <c r="S16916">
        <v>1238.2827897406</v>
      </c>
      <c r="T16916">
        <v>0.58714638618409998</v>
      </c>
      <c r="U16916">
        <v>410.12738428705001</v>
      </c>
      <c r="V16916">
        <v>3.0192638608932998</v>
      </c>
      <c r="W16916">
        <v>0</v>
      </c>
    </row>
    <row r="16917" spans="3:23" x14ac:dyDescent="0.35">
      <c r="C16917" s="12">
        <v>43922</v>
      </c>
      <c r="D16917" s="12">
        <v>43951</v>
      </c>
      <c r="E16917" t="s">
        <v>20</v>
      </c>
      <c r="F16917" t="s">
        <v>59</v>
      </c>
      <c r="G16917" t="s">
        <v>59</v>
      </c>
      <c r="H16917" t="s">
        <v>87</v>
      </c>
      <c r="I16917" t="s">
        <v>61</v>
      </c>
      <c r="J16917" t="s">
        <v>62</v>
      </c>
      <c r="K16917" t="s">
        <v>63</v>
      </c>
      <c r="L16917" t="s">
        <v>64</v>
      </c>
      <c r="M16917" t="s">
        <v>101</v>
      </c>
      <c r="N16917" t="s">
        <v>102</v>
      </c>
      <c r="O16917" t="s">
        <v>93</v>
      </c>
      <c r="P16917" t="s">
        <v>562</v>
      </c>
      <c r="Q16917" t="s">
        <v>563</v>
      </c>
      <c r="R16917" t="s">
        <v>70</v>
      </c>
      <c r="S16917">
        <v>1237.8320529759001</v>
      </c>
      <c r="T16917">
        <v>0.16463143904378</v>
      </c>
      <c r="U16917">
        <v>21.476577188059</v>
      </c>
      <c r="V16917">
        <v>57.636374834633003</v>
      </c>
      <c r="W16917">
        <v>0</v>
      </c>
    </row>
    <row r="16918" spans="3:23" x14ac:dyDescent="0.35">
      <c r="C16918" s="12">
        <v>43556</v>
      </c>
      <c r="D16918" s="12">
        <v>43585</v>
      </c>
      <c r="E16918" t="s">
        <v>75</v>
      </c>
      <c r="F16918" t="s">
        <v>59</v>
      </c>
      <c r="G16918" t="s">
        <v>59</v>
      </c>
      <c r="H16918" t="s">
        <v>87</v>
      </c>
      <c r="I16918" t="s">
        <v>61</v>
      </c>
      <c r="J16918" t="s">
        <v>62</v>
      </c>
      <c r="K16918" t="s">
        <v>63</v>
      </c>
      <c r="L16918" t="s">
        <v>64</v>
      </c>
      <c r="M16918" t="s">
        <v>82</v>
      </c>
      <c r="N16918" t="s">
        <v>664</v>
      </c>
      <c r="O16918" t="s">
        <v>664</v>
      </c>
      <c r="P16918" t="s">
        <v>665</v>
      </c>
      <c r="Q16918" t="s">
        <v>666</v>
      </c>
      <c r="R16918" t="s">
        <v>70</v>
      </c>
      <c r="S16918">
        <v>1237.5236376005</v>
      </c>
      <c r="T16918">
        <v>0.25565768212229001</v>
      </c>
      <c r="U16918">
        <v>109.98</v>
      </c>
      <c r="V16918">
        <v>11.252260752869001</v>
      </c>
      <c r="W16918">
        <v>0</v>
      </c>
    </row>
    <row r="16919" spans="3:23" x14ac:dyDescent="0.35">
      <c r="C16919" s="12">
        <v>43374</v>
      </c>
      <c r="D16919" s="12">
        <v>43404</v>
      </c>
      <c r="E16919" t="s">
        <v>75</v>
      </c>
      <c r="F16919" t="s">
        <v>59</v>
      </c>
      <c r="G16919" t="s">
        <v>59</v>
      </c>
      <c r="H16919" t="s">
        <v>87</v>
      </c>
      <c r="I16919" t="s">
        <v>61</v>
      </c>
      <c r="J16919" t="s">
        <v>62</v>
      </c>
      <c r="K16919" t="s">
        <v>63</v>
      </c>
      <c r="L16919" t="s">
        <v>64</v>
      </c>
      <c r="M16919" t="s">
        <v>82</v>
      </c>
      <c r="N16919" t="s">
        <v>592</v>
      </c>
      <c r="O16919" t="s">
        <v>592</v>
      </c>
      <c r="P16919" t="s">
        <v>615</v>
      </c>
      <c r="Q16919" t="s">
        <v>616</v>
      </c>
      <c r="R16919" t="s">
        <v>70</v>
      </c>
      <c r="S16919">
        <v>1236.7178965026001</v>
      </c>
      <c r="T16919">
        <v>0.33832332544045002</v>
      </c>
      <c r="U16919">
        <v>19.989999999999998</v>
      </c>
      <c r="V16919">
        <v>61.866828239249998</v>
      </c>
      <c r="W16919">
        <v>0</v>
      </c>
    </row>
    <row r="16920" spans="3:23" x14ac:dyDescent="0.35">
      <c r="C16920" s="12">
        <v>43983</v>
      </c>
      <c r="D16920" s="12">
        <v>44012</v>
      </c>
      <c r="E16920" t="s">
        <v>20</v>
      </c>
      <c r="F16920" t="s">
        <v>59</v>
      </c>
      <c r="G16920" t="s">
        <v>59</v>
      </c>
      <c r="H16920" t="s">
        <v>60</v>
      </c>
      <c r="I16920" t="s">
        <v>61</v>
      </c>
      <c r="J16920" t="s">
        <v>62</v>
      </c>
      <c r="K16920" t="s">
        <v>63</v>
      </c>
      <c r="L16920" t="s">
        <v>64</v>
      </c>
      <c r="M16920" t="s">
        <v>82</v>
      </c>
      <c r="N16920" t="s">
        <v>516</v>
      </c>
      <c r="O16920" t="s">
        <v>516</v>
      </c>
      <c r="P16920" t="s">
        <v>517</v>
      </c>
      <c r="Q16920" t="s">
        <v>518</v>
      </c>
      <c r="R16920" t="s">
        <v>70</v>
      </c>
      <c r="S16920">
        <v>1235.9143484883</v>
      </c>
      <c r="T16920">
        <v>0.44982493103219001</v>
      </c>
      <c r="U16920">
        <v>19.989999999999998</v>
      </c>
      <c r="V16920">
        <v>61.826630739784001</v>
      </c>
      <c r="W16920">
        <v>0</v>
      </c>
    </row>
    <row r="16921" spans="3:23" x14ac:dyDescent="0.35">
      <c r="C16921" s="12">
        <v>43435</v>
      </c>
      <c r="D16921" s="12">
        <v>43465</v>
      </c>
      <c r="E16921" t="s">
        <v>75</v>
      </c>
      <c r="F16921" t="s">
        <v>59</v>
      </c>
      <c r="G16921" t="s">
        <v>59</v>
      </c>
      <c r="H16921" t="s">
        <v>76</v>
      </c>
      <c r="I16921" t="s">
        <v>61</v>
      </c>
      <c r="J16921" t="s">
        <v>62</v>
      </c>
      <c r="K16921" t="s">
        <v>63</v>
      </c>
      <c r="L16921" t="s">
        <v>64</v>
      </c>
      <c r="M16921" t="s">
        <v>137</v>
      </c>
      <c r="N16921" t="s">
        <v>66</v>
      </c>
      <c r="O16921" t="s">
        <v>67</v>
      </c>
      <c r="P16921" t="s">
        <v>505</v>
      </c>
      <c r="Q16921" t="s">
        <v>506</v>
      </c>
      <c r="R16921" t="s">
        <v>70</v>
      </c>
      <c r="S16921">
        <v>1235.3751319027001</v>
      </c>
      <c r="T16921">
        <v>4.0359236996380998</v>
      </c>
      <c r="U16921">
        <v>25.964683826906999</v>
      </c>
      <c r="V16921">
        <v>47.579055463886</v>
      </c>
      <c r="W16921">
        <v>0</v>
      </c>
    </row>
    <row r="16922" spans="3:23" x14ac:dyDescent="0.35">
      <c r="C16922" s="12">
        <v>43952</v>
      </c>
      <c r="D16922" s="12">
        <v>43982</v>
      </c>
      <c r="E16922" t="s">
        <v>20</v>
      </c>
      <c r="F16922" t="s">
        <v>59</v>
      </c>
      <c r="G16922" t="s">
        <v>59</v>
      </c>
      <c r="H16922" t="s">
        <v>60</v>
      </c>
      <c r="I16922" t="s">
        <v>61</v>
      </c>
      <c r="J16922" t="s">
        <v>62</v>
      </c>
      <c r="K16922" t="s">
        <v>63</v>
      </c>
      <c r="L16922" t="s">
        <v>64</v>
      </c>
      <c r="M16922" t="s">
        <v>77</v>
      </c>
      <c r="N16922" t="s">
        <v>78</v>
      </c>
      <c r="O16922" t="s">
        <v>79</v>
      </c>
      <c r="P16922" t="s">
        <v>651</v>
      </c>
      <c r="Q16922" t="s">
        <v>652</v>
      </c>
      <c r="R16922" t="s">
        <v>70</v>
      </c>
      <c r="S16922">
        <v>1235.2222797549</v>
      </c>
      <c r="T16922">
        <v>0.50826935804469997</v>
      </c>
      <c r="U16922">
        <v>45.336491877051003</v>
      </c>
      <c r="V16922">
        <v>27.245651981735001</v>
      </c>
      <c r="W16922">
        <v>0</v>
      </c>
    </row>
    <row r="16923" spans="3:23" x14ac:dyDescent="0.35">
      <c r="C16923" s="12">
        <v>43497</v>
      </c>
      <c r="D16923" s="12">
        <v>43524</v>
      </c>
      <c r="E16923" t="s">
        <v>75</v>
      </c>
      <c r="F16923" t="s">
        <v>59</v>
      </c>
      <c r="G16923" t="s">
        <v>59</v>
      </c>
      <c r="H16923" t="s">
        <v>76</v>
      </c>
      <c r="I16923" t="s">
        <v>61</v>
      </c>
      <c r="J16923" t="s">
        <v>62</v>
      </c>
      <c r="K16923" t="s">
        <v>63</v>
      </c>
      <c r="L16923" t="s">
        <v>64</v>
      </c>
      <c r="M16923" t="s">
        <v>101</v>
      </c>
      <c r="N16923" t="s">
        <v>102</v>
      </c>
      <c r="O16923" t="s">
        <v>93</v>
      </c>
      <c r="P16923" t="s">
        <v>462</v>
      </c>
      <c r="Q16923" t="s">
        <v>463</v>
      </c>
      <c r="R16923" t="s">
        <v>70</v>
      </c>
      <c r="S16923">
        <v>1235.0919236325999</v>
      </c>
      <c r="T16923">
        <v>1.3384223226387</v>
      </c>
      <c r="U16923">
        <v>61.362304169040002</v>
      </c>
      <c r="V16923">
        <v>20.127860913277001</v>
      </c>
      <c r="W16923">
        <v>0</v>
      </c>
    </row>
    <row r="16924" spans="3:23" x14ac:dyDescent="0.35">
      <c r="C16924" s="12">
        <v>43678</v>
      </c>
      <c r="D16924" s="12">
        <v>43708</v>
      </c>
      <c r="E16924" t="s">
        <v>75</v>
      </c>
      <c r="F16924" t="s">
        <v>59</v>
      </c>
      <c r="G16924" t="s">
        <v>59</v>
      </c>
      <c r="H16924" t="s">
        <v>60</v>
      </c>
      <c r="I16924" t="s">
        <v>61</v>
      </c>
      <c r="J16924" t="s">
        <v>62</v>
      </c>
      <c r="K16924" t="s">
        <v>63</v>
      </c>
      <c r="L16924" t="s">
        <v>64</v>
      </c>
      <c r="M16924" t="s">
        <v>82</v>
      </c>
      <c r="N16924" t="s">
        <v>601</v>
      </c>
      <c r="O16924" t="s">
        <v>602</v>
      </c>
      <c r="P16924" t="s">
        <v>603</v>
      </c>
      <c r="Q16924" t="s">
        <v>604</v>
      </c>
      <c r="R16924" t="s">
        <v>70</v>
      </c>
      <c r="S16924">
        <v>1234.7858880000001</v>
      </c>
      <c r="T16924">
        <v>0.58834601662396002</v>
      </c>
      <c r="U16924">
        <v>33.385945945945998</v>
      </c>
      <c r="V16924">
        <v>36.985199999999999</v>
      </c>
      <c r="W16924">
        <v>0</v>
      </c>
    </row>
    <row r="16925" spans="3:23" x14ac:dyDescent="0.35">
      <c r="C16925" s="12">
        <v>43678</v>
      </c>
      <c r="D16925" s="12">
        <v>43708</v>
      </c>
      <c r="E16925" t="s">
        <v>75</v>
      </c>
      <c r="F16925" t="s">
        <v>59</v>
      </c>
      <c r="G16925" t="s">
        <v>59</v>
      </c>
      <c r="H16925" t="s">
        <v>76</v>
      </c>
      <c r="I16925" t="s">
        <v>61</v>
      </c>
      <c r="J16925" t="s">
        <v>62</v>
      </c>
      <c r="K16925" t="s">
        <v>63</v>
      </c>
      <c r="L16925" t="s">
        <v>64</v>
      </c>
      <c r="M16925" t="s">
        <v>82</v>
      </c>
      <c r="N16925" t="s">
        <v>441</v>
      </c>
      <c r="O16925" t="s">
        <v>442</v>
      </c>
      <c r="P16925" t="s">
        <v>443</v>
      </c>
      <c r="Q16925" t="s">
        <v>444</v>
      </c>
      <c r="R16925" t="s">
        <v>70</v>
      </c>
      <c r="S16925">
        <v>1234.3993309616999</v>
      </c>
      <c r="T16925">
        <v>2.7606426969534001</v>
      </c>
      <c r="U16925">
        <v>121.29945965413</v>
      </c>
      <c r="V16925">
        <v>10.176461910724999</v>
      </c>
      <c r="W16925">
        <v>0</v>
      </c>
    </row>
    <row r="16926" spans="3:23" x14ac:dyDescent="0.35">
      <c r="C16926" s="12">
        <v>44409</v>
      </c>
      <c r="D16926" s="12">
        <v>44439</v>
      </c>
      <c r="E16926" t="s">
        <v>21</v>
      </c>
      <c r="F16926" t="s">
        <v>59</v>
      </c>
      <c r="G16926" t="s">
        <v>59</v>
      </c>
      <c r="H16926" t="s">
        <v>87</v>
      </c>
      <c r="I16926" t="s">
        <v>61</v>
      </c>
      <c r="J16926" t="s">
        <v>62</v>
      </c>
      <c r="K16926" t="s">
        <v>63</v>
      </c>
      <c r="L16926" t="s">
        <v>64</v>
      </c>
      <c r="M16926" t="s">
        <v>82</v>
      </c>
      <c r="N16926" t="s">
        <v>83</v>
      </c>
      <c r="O16926" t="s">
        <v>84</v>
      </c>
      <c r="P16926" t="s">
        <v>507</v>
      </c>
      <c r="Q16926" t="s">
        <v>508</v>
      </c>
      <c r="R16926" t="s">
        <v>70</v>
      </c>
      <c r="S16926">
        <v>1233.9909212478999</v>
      </c>
      <c r="T16926">
        <v>8.2767479531179994E-2</v>
      </c>
      <c r="U16926">
        <v>1099.99</v>
      </c>
      <c r="V16926">
        <v>1.1218201267718999</v>
      </c>
      <c r="W16926">
        <v>1</v>
      </c>
    </row>
    <row r="16927" spans="3:23" x14ac:dyDescent="0.35">
      <c r="C16927" s="12">
        <v>44013</v>
      </c>
      <c r="D16927" s="12">
        <v>44043</v>
      </c>
      <c r="E16927" t="s">
        <v>20</v>
      </c>
      <c r="F16927" t="s">
        <v>59</v>
      </c>
      <c r="G16927" t="s">
        <v>59</v>
      </c>
      <c r="H16927" t="s">
        <v>60</v>
      </c>
      <c r="I16927" t="s">
        <v>61</v>
      </c>
      <c r="J16927" t="s">
        <v>62</v>
      </c>
      <c r="K16927" t="s">
        <v>63</v>
      </c>
      <c r="L16927" t="s">
        <v>64</v>
      </c>
      <c r="M16927" t="s">
        <v>82</v>
      </c>
      <c r="N16927" t="s">
        <v>511</v>
      </c>
      <c r="O16927" t="s">
        <v>511</v>
      </c>
      <c r="P16927" t="s">
        <v>512</v>
      </c>
      <c r="Q16927" t="s">
        <v>513</v>
      </c>
      <c r="R16927" t="s">
        <v>70</v>
      </c>
      <c r="S16927">
        <v>1233.8263598555</v>
      </c>
      <c r="T16927">
        <v>0.91445492792467997</v>
      </c>
      <c r="U16927">
        <v>34.99</v>
      </c>
      <c r="V16927">
        <v>35.262256640624997</v>
      </c>
      <c r="W16927">
        <v>0</v>
      </c>
    </row>
    <row r="16928" spans="3:23" x14ac:dyDescent="0.35">
      <c r="C16928" s="12">
        <v>43862</v>
      </c>
      <c r="D16928" s="12">
        <v>43890</v>
      </c>
      <c r="E16928" t="s">
        <v>20</v>
      </c>
      <c r="F16928" t="s">
        <v>59</v>
      </c>
      <c r="G16928" t="s">
        <v>59</v>
      </c>
      <c r="H16928" t="s">
        <v>76</v>
      </c>
      <c r="I16928" t="s">
        <v>61</v>
      </c>
      <c r="J16928" t="s">
        <v>62</v>
      </c>
      <c r="K16928" t="s">
        <v>63</v>
      </c>
      <c r="L16928" t="s">
        <v>64</v>
      </c>
      <c r="M16928" t="s">
        <v>96</v>
      </c>
      <c r="N16928" t="s">
        <v>97</v>
      </c>
      <c r="O16928" t="s">
        <v>98</v>
      </c>
      <c r="P16928" t="s">
        <v>419</v>
      </c>
      <c r="Q16928" t="s">
        <v>420</v>
      </c>
      <c r="R16928" t="s">
        <v>70</v>
      </c>
      <c r="S16928">
        <v>1232.9861722743999</v>
      </c>
      <c r="T16928">
        <v>2.1652740023542001</v>
      </c>
      <c r="U16928">
        <v>199.05907933515999</v>
      </c>
      <c r="V16928">
        <v>6.1940715107918001</v>
      </c>
      <c r="W16928">
        <v>0</v>
      </c>
    </row>
    <row r="16929" spans="3:23" x14ac:dyDescent="0.35">
      <c r="C16929" s="12">
        <v>44378</v>
      </c>
      <c r="D16929" s="12">
        <v>44408</v>
      </c>
      <c r="E16929" t="s">
        <v>21</v>
      </c>
      <c r="F16929" t="s">
        <v>59</v>
      </c>
      <c r="G16929" t="s">
        <v>59</v>
      </c>
      <c r="H16929" t="s">
        <v>60</v>
      </c>
      <c r="I16929" t="s">
        <v>61</v>
      </c>
      <c r="J16929" t="s">
        <v>62</v>
      </c>
      <c r="K16929" t="s">
        <v>63</v>
      </c>
      <c r="L16929" t="s">
        <v>64</v>
      </c>
      <c r="M16929" t="s">
        <v>82</v>
      </c>
      <c r="N16929" t="s">
        <v>583</v>
      </c>
      <c r="O16929" t="s">
        <v>583</v>
      </c>
      <c r="P16929" t="s">
        <v>584</v>
      </c>
      <c r="Q16929" t="s">
        <v>585</v>
      </c>
      <c r="R16929" t="s">
        <v>70</v>
      </c>
      <c r="S16929">
        <v>1232.1494338103</v>
      </c>
      <c r="T16929">
        <v>0.10705296187387001</v>
      </c>
      <c r="U16929">
        <v>45.99</v>
      </c>
      <c r="V16929">
        <v>26.791681535338999</v>
      </c>
      <c r="W16929">
        <v>0</v>
      </c>
    </row>
    <row r="16930" spans="3:23" x14ac:dyDescent="0.35">
      <c r="C16930" s="12">
        <v>44228</v>
      </c>
      <c r="D16930" s="12">
        <v>44255</v>
      </c>
      <c r="E16930" t="s">
        <v>21</v>
      </c>
      <c r="F16930" t="s">
        <v>59</v>
      </c>
      <c r="G16930" t="s">
        <v>59</v>
      </c>
      <c r="H16930" t="s">
        <v>60</v>
      </c>
      <c r="I16930" t="s">
        <v>61</v>
      </c>
      <c r="J16930" t="s">
        <v>62</v>
      </c>
      <c r="K16930" t="s">
        <v>63</v>
      </c>
      <c r="L16930" t="s">
        <v>64</v>
      </c>
      <c r="M16930" t="s">
        <v>82</v>
      </c>
      <c r="N16930" t="s">
        <v>124</v>
      </c>
      <c r="O16930" t="s">
        <v>108</v>
      </c>
      <c r="P16930" t="s">
        <v>660</v>
      </c>
      <c r="Q16930" t="s">
        <v>661</v>
      </c>
      <c r="R16930" t="s">
        <v>70</v>
      </c>
      <c r="S16930">
        <v>1232.020204574</v>
      </c>
      <c r="T16930">
        <v>0.34045919030286997</v>
      </c>
      <c r="U16930">
        <v>49.99</v>
      </c>
      <c r="V16930">
        <v>24.645333158111999</v>
      </c>
      <c r="W16930">
        <v>0</v>
      </c>
    </row>
    <row r="16931" spans="3:23" x14ac:dyDescent="0.35">
      <c r="C16931" s="12">
        <v>43525</v>
      </c>
      <c r="D16931" s="12">
        <v>43555</v>
      </c>
      <c r="E16931" t="s">
        <v>75</v>
      </c>
      <c r="F16931" t="s">
        <v>59</v>
      </c>
      <c r="G16931" t="s">
        <v>59</v>
      </c>
      <c r="H16931" t="s">
        <v>60</v>
      </c>
      <c r="I16931" t="s">
        <v>61</v>
      </c>
      <c r="J16931" t="s">
        <v>62</v>
      </c>
      <c r="K16931" t="s">
        <v>63</v>
      </c>
      <c r="L16931" t="s">
        <v>64</v>
      </c>
      <c r="M16931" t="s">
        <v>77</v>
      </c>
      <c r="N16931" t="s">
        <v>78</v>
      </c>
      <c r="O16931" t="s">
        <v>79</v>
      </c>
      <c r="P16931" t="s">
        <v>605</v>
      </c>
      <c r="Q16931" t="s">
        <v>606</v>
      </c>
      <c r="R16931" t="s">
        <v>70</v>
      </c>
      <c r="S16931">
        <v>1231.4445206521</v>
      </c>
      <c r="T16931">
        <v>9.2508971898663001E-2</v>
      </c>
      <c r="U16931">
        <v>48.99</v>
      </c>
      <c r="V16931">
        <v>25.136650758361998</v>
      </c>
      <c r="W16931">
        <v>0</v>
      </c>
    </row>
    <row r="16932" spans="3:23" x14ac:dyDescent="0.35">
      <c r="C16932" s="12">
        <v>44409</v>
      </c>
      <c r="D16932" s="12">
        <v>44439</v>
      </c>
      <c r="E16932" t="s">
        <v>21</v>
      </c>
      <c r="F16932" t="s">
        <v>59</v>
      </c>
      <c r="G16932" t="s">
        <v>59</v>
      </c>
      <c r="H16932" t="s">
        <v>76</v>
      </c>
      <c r="I16932" t="s">
        <v>61</v>
      </c>
      <c r="J16932" t="s">
        <v>62</v>
      </c>
      <c r="K16932" t="s">
        <v>63</v>
      </c>
      <c r="L16932" t="s">
        <v>64</v>
      </c>
      <c r="M16932" t="s">
        <v>101</v>
      </c>
      <c r="N16932" t="s">
        <v>102</v>
      </c>
      <c r="O16932" t="s">
        <v>93</v>
      </c>
      <c r="P16932" t="s">
        <v>184</v>
      </c>
      <c r="Q16932" t="s">
        <v>185</v>
      </c>
      <c r="R16932" t="s">
        <v>70</v>
      </c>
      <c r="S16932">
        <v>1231.3607653522999</v>
      </c>
      <c r="T16932">
        <v>6.4303673233616001</v>
      </c>
      <c r="U16932">
        <v>30.778978966513002</v>
      </c>
      <c r="V16932">
        <v>40.006550142289001</v>
      </c>
      <c r="W16932">
        <v>0</v>
      </c>
    </row>
    <row r="16933" spans="3:23" x14ac:dyDescent="0.35">
      <c r="C16933" s="12">
        <v>44013</v>
      </c>
      <c r="D16933" s="12">
        <v>44043</v>
      </c>
      <c r="E16933" t="s">
        <v>20</v>
      </c>
      <c r="F16933" t="s">
        <v>59</v>
      </c>
      <c r="G16933" t="s">
        <v>59</v>
      </c>
      <c r="H16933" t="s">
        <v>87</v>
      </c>
      <c r="I16933" t="s">
        <v>61</v>
      </c>
      <c r="J16933" t="s">
        <v>62</v>
      </c>
      <c r="K16933" t="s">
        <v>63</v>
      </c>
      <c r="L16933" t="s">
        <v>64</v>
      </c>
      <c r="M16933" t="s">
        <v>82</v>
      </c>
      <c r="N16933" t="s">
        <v>357</v>
      </c>
      <c r="O16933" t="s">
        <v>357</v>
      </c>
      <c r="P16933" t="s">
        <v>358</v>
      </c>
      <c r="Q16933" t="s">
        <v>359</v>
      </c>
      <c r="R16933" t="s">
        <v>70</v>
      </c>
      <c r="S16933">
        <v>1230.6833092263</v>
      </c>
      <c r="T16933">
        <v>0.13526249238737001</v>
      </c>
      <c r="U16933">
        <v>69.448935948946996</v>
      </c>
      <c r="V16933">
        <v>17.720693519783001</v>
      </c>
      <c r="W16933">
        <v>0</v>
      </c>
    </row>
    <row r="16934" spans="3:23" x14ac:dyDescent="0.35">
      <c r="C16934" s="12">
        <v>44409</v>
      </c>
      <c r="D16934" s="12">
        <v>44439</v>
      </c>
      <c r="E16934" t="s">
        <v>21</v>
      </c>
      <c r="F16934" t="s">
        <v>59</v>
      </c>
      <c r="G16934" t="s">
        <v>59</v>
      </c>
      <c r="H16934" t="s">
        <v>60</v>
      </c>
      <c r="I16934" t="s">
        <v>61</v>
      </c>
      <c r="J16934" t="s">
        <v>62</v>
      </c>
      <c r="K16934" t="s">
        <v>63</v>
      </c>
      <c r="L16934" t="s">
        <v>64</v>
      </c>
      <c r="M16934" t="s">
        <v>82</v>
      </c>
      <c r="N16934" t="s">
        <v>569</v>
      </c>
      <c r="O16934" t="s">
        <v>569</v>
      </c>
      <c r="P16934" t="s">
        <v>627</v>
      </c>
      <c r="Q16934" t="s">
        <v>628</v>
      </c>
      <c r="R16934" t="s">
        <v>70</v>
      </c>
      <c r="S16934">
        <v>1230.1177560000001</v>
      </c>
      <c r="T16934">
        <v>0.37471773755155002</v>
      </c>
      <c r="U16934">
        <v>30.765250000000002</v>
      </c>
      <c r="V16934">
        <v>39.984000000000002</v>
      </c>
      <c r="W16934">
        <v>0</v>
      </c>
    </row>
    <row r="16935" spans="3:23" x14ac:dyDescent="0.35">
      <c r="C16935" s="12">
        <v>44409</v>
      </c>
      <c r="D16935" s="12">
        <v>44439</v>
      </c>
      <c r="E16935" t="s">
        <v>21</v>
      </c>
      <c r="F16935" t="s">
        <v>59</v>
      </c>
      <c r="G16935" t="s">
        <v>59</v>
      </c>
      <c r="H16935" t="s">
        <v>60</v>
      </c>
      <c r="I16935" t="s">
        <v>61</v>
      </c>
      <c r="J16935" t="s">
        <v>62</v>
      </c>
      <c r="K16935" t="s">
        <v>63</v>
      </c>
      <c r="L16935" t="s">
        <v>64</v>
      </c>
      <c r="M16935" t="s">
        <v>82</v>
      </c>
      <c r="N16935" t="s">
        <v>379</v>
      </c>
      <c r="O16935" t="s">
        <v>380</v>
      </c>
      <c r="P16935" t="s">
        <v>697</v>
      </c>
      <c r="Q16935" t="s">
        <v>698</v>
      </c>
      <c r="R16935" t="s">
        <v>70</v>
      </c>
      <c r="S16935">
        <v>1229.438028</v>
      </c>
      <c r="T16935">
        <v>0.11262987732143</v>
      </c>
      <c r="U16935">
        <v>175.70428571428999</v>
      </c>
      <c r="V16935">
        <v>6.9972000000000003</v>
      </c>
      <c r="W16935">
        <v>0</v>
      </c>
    </row>
    <row r="16936" spans="3:23" x14ac:dyDescent="0.35">
      <c r="C16936" s="12">
        <v>43922</v>
      </c>
      <c r="D16936" s="12">
        <v>43951</v>
      </c>
      <c r="E16936" t="s">
        <v>20</v>
      </c>
      <c r="F16936" t="s">
        <v>59</v>
      </c>
      <c r="G16936" t="s">
        <v>59</v>
      </c>
      <c r="H16936" t="s">
        <v>76</v>
      </c>
      <c r="I16936" t="s">
        <v>61</v>
      </c>
      <c r="J16936" t="s">
        <v>62</v>
      </c>
      <c r="K16936" t="s">
        <v>63</v>
      </c>
      <c r="L16936" t="s">
        <v>64</v>
      </c>
      <c r="M16936" t="s">
        <v>82</v>
      </c>
      <c r="N16936" t="s">
        <v>379</v>
      </c>
      <c r="O16936" t="s">
        <v>380</v>
      </c>
      <c r="P16936" t="s">
        <v>472</v>
      </c>
      <c r="Q16936" t="s">
        <v>473</v>
      </c>
      <c r="R16936" t="s">
        <v>70</v>
      </c>
      <c r="S16936">
        <v>1228.92</v>
      </c>
      <c r="T16936">
        <v>2.3144921491517998</v>
      </c>
      <c r="U16936">
        <v>58.543417366946997</v>
      </c>
      <c r="V16936">
        <v>20.991599999999998</v>
      </c>
      <c r="W16936">
        <v>0</v>
      </c>
    </row>
    <row r="16937" spans="3:23" x14ac:dyDescent="0.35">
      <c r="C16937" s="12">
        <v>44075</v>
      </c>
      <c r="D16937" s="12">
        <v>44104</v>
      </c>
      <c r="E16937" t="s">
        <v>20</v>
      </c>
      <c r="F16937" t="s">
        <v>59</v>
      </c>
      <c r="G16937" t="s">
        <v>59</v>
      </c>
      <c r="H16937" t="s">
        <v>76</v>
      </c>
      <c r="I16937" t="s">
        <v>61</v>
      </c>
      <c r="J16937" t="s">
        <v>62</v>
      </c>
      <c r="K16937" t="s">
        <v>63</v>
      </c>
      <c r="L16937" t="s">
        <v>64</v>
      </c>
      <c r="M16937" t="s">
        <v>82</v>
      </c>
      <c r="N16937" t="s">
        <v>379</v>
      </c>
      <c r="O16937" t="s">
        <v>380</v>
      </c>
      <c r="P16937" t="s">
        <v>472</v>
      </c>
      <c r="Q16937" t="s">
        <v>473</v>
      </c>
      <c r="R16937" t="s">
        <v>70</v>
      </c>
      <c r="S16937">
        <v>1228.92</v>
      </c>
      <c r="T16937">
        <v>2.4109293220331001</v>
      </c>
      <c r="U16937">
        <v>58.543417366946997</v>
      </c>
      <c r="V16937">
        <v>20.991599999999998</v>
      </c>
      <c r="W16937">
        <v>0</v>
      </c>
    </row>
    <row r="16938" spans="3:23" x14ac:dyDescent="0.35">
      <c r="C16938" s="12">
        <v>43586</v>
      </c>
      <c r="D16938" s="12">
        <v>43616</v>
      </c>
      <c r="E16938" t="s">
        <v>75</v>
      </c>
      <c r="F16938" t="s">
        <v>59</v>
      </c>
      <c r="G16938" t="s">
        <v>59</v>
      </c>
      <c r="H16938" t="s">
        <v>60</v>
      </c>
      <c r="I16938" t="s">
        <v>61</v>
      </c>
      <c r="J16938" t="s">
        <v>62</v>
      </c>
      <c r="K16938" t="s">
        <v>63</v>
      </c>
      <c r="L16938" t="s">
        <v>64</v>
      </c>
      <c r="M16938" t="s">
        <v>82</v>
      </c>
      <c r="N16938" t="s">
        <v>450</v>
      </c>
      <c r="O16938" t="s">
        <v>274</v>
      </c>
      <c r="P16938" t="s">
        <v>530</v>
      </c>
      <c r="Q16938" t="s">
        <v>531</v>
      </c>
      <c r="R16938" t="s">
        <v>70</v>
      </c>
      <c r="S16938">
        <v>1228.1237456690999</v>
      </c>
      <c r="T16938">
        <v>1.5931945803565</v>
      </c>
      <c r="U16938">
        <v>40.454620493904002</v>
      </c>
      <c r="V16938">
        <v>30.358058750152999</v>
      </c>
      <c r="W16938">
        <v>0</v>
      </c>
    </row>
    <row r="16939" spans="3:23" x14ac:dyDescent="0.35">
      <c r="C16939" s="12">
        <v>44256</v>
      </c>
      <c r="D16939" s="12">
        <v>44286</v>
      </c>
      <c r="E16939" t="s">
        <v>21</v>
      </c>
      <c r="F16939" t="s">
        <v>59</v>
      </c>
      <c r="G16939" t="s">
        <v>59</v>
      </c>
      <c r="H16939" t="s">
        <v>87</v>
      </c>
      <c r="I16939" t="s">
        <v>61</v>
      </c>
      <c r="J16939" t="s">
        <v>62</v>
      </c>
      <c r="K16939" t="s">
        <v>63</v>
      </c>
      <c r="L16939" t="s">
        <v>64</v>
      </c>
      <c r="M16939" t="s">
        <v>88</v>
      </c>
      <c r="N16939" t="s">
        <v>150</v>
      </c>
      <c r="O16939" t="s">
        <v>93</v>
      </c>
      <c r="P16939" t="s">
        <v>269</v>
      </c>
      <c r="Q16939" t="s">
        <v>270</v>
      </c>
      <c r="R16939" t="s">
        <v>70</v>
      </c>
      <c r="S16939">
        <v>1227.8567579876999</v>
      </c>
      <c r="T16939">
        <v>0.14991110491128001</v>
      </c>
      <c r="U16939">
        <v>31.904677226682001</v>
      </c>
      <c r="V16939">
        <v>38.48516470685</v>
      </c>
      <c r="W16939">
        <v>0</v>
      </c>
    </row>
    <row r="16940" spans="3:23" x14ac:dyDescent="0.35">
      <c r="C16940" s="12">
        <v>44044</v>
      </c>
      <c r="D16940" s="12">
        <v>44074</v>
      </c>
      <c r="E16940" t="s">
        <v>20</v>
      </c>
      <c r="F16940" t="s">
        <v>59</v>
      </c>
      <c r="G16940" t="s">
        <v>59</v>
      </c>
      <c r="H16940" t="s">
        <v>60</v>
      </c>
      <c r="I16940" t="s">
        <v>61</v>
      </c>
      <c r="J16940" t="s">
        <v>62</v>
      </c>
      <c r="K16940" t="s">
        <v>63</v>
      </c>
      <c r="L16940" t="s">
        <v>64</v>
      </c>
      <c r="M16940" t="s">
        <v>82</v>
      </c>
      <c r="N16940" t="s">
        <v>496</v>
      </c>
      <c r="O16940" t="s">
        <v>497</v>
      </c>
      <c r="P16940" t="s">
        <v>498</v>
      </c>
      <c r="Q16940" t="s">
        <v>499</v>
      </c>
      <c r="R16940" t="s">
        <v>70</v>
      </c>
      <c r="S16940">
        <v>1227.5722744513</v>
      </c>
      <c r="T16940">
        <v>0.29329467651002</v>
      </c>
      <c r="U16940">
        <v>40.685729760782003</v>
      </c>
      <c r="V16940">
        <v>30.172059876251001</v>
      </c>
      <c r="W16940">
        <v>0</v>
      </c>
    </row>
    <row r="16941" spans="3:23" x14ac:dyDescent="0.35">
      <c r="C16941" s="12">
        <v>44136</v>
      </c>
      <c r="D16941" s="12">
        <v>44165</v>
      </c>
      <c r="E16941" t="s">
        <v>21</v>
      </c>
      <c r="F16941" t="s">
        <v>59</v>
      </c>
      <c r="G16941" t="s">
        <v>59</v>
      </c>
      <c r="H16941" t="s">
        <v>60</v>
      </c>
      <c r="I16941" t="s">
        <v>61</v>
      </c>
      <c r="J16941" t="s">
        <v>62</v>
      </c>
      <c r="K16941" t="s">
        <v>63</v>
      </c>
      <c r="L16941" t="s">
        <v>64</v>
      </c>
      <c r="M16941" t="s">
        <v>82</v>
      </c>
      <c r="N16941" t="s">
        <v>379</v>
      </c>
      <c r="O16941" t="s">
        <v>380</v>
      </c>
      <c r="P16941" t="s">
        <v>474</v>
      </c>
      <c r="Q16941" t="s">
        <v>475</v>
      </c>
      <c r="R16941" t="s">
        <v>70</v>
      </c>
      <c r="S16941">
        <v>1227.3229939677001</v>
      </c>
      <c r="T16941">
        <v>0.70164984420266996</v>
      </c>
      <c r="U16941">
        <v>26.456654442491001</v>
      </c>
      <c r="V16941">
        <v>46.389954430388997</v>
      </c>
      <c r="W16941">
        <v>0</v>
      </c>
    </row>
    <row r="16942" spans="3:23" x14ac:dyDescent="0.35">
      <c r="C16942" s="12">
        <v>43497</v>
      </c>
      <c r="D16942" s="12">
        <v>43524</v>
      </c>
      <c r="E16942" t="s">
        <v>75</v>
      </c>
      <c r="F16942" t="s">
        <v>59</v>
      </c>
      <c r="G16942" t="s">
        <v>59</v>
      </c>
      <c r="H16942" t="s">
        <v>76</v>
      </c>
      <c r="I16942" t="s">
        <v>61</v>
      </c>
      <c r="J16942" t="s">
        <v>62</v>
      </c>
      <c r="K16942" t="s">
        <v>63</v>
      </c>
      <c r="L16942" t="s">
        <v>64</v>
      </c>
      <c r="M16942" t="s">
        <v>82</v>
      </c>
      <c r="N16942" t="s">
        <v>536</v>
      </c>
      <c r="O16942" t="s">
        <v>537</v>
      </c>
      <c r="P16942" t="s">
        <v>548</v>
      </c>
      <c r="Q16942" t="s">
        <v>549</v>
      </c>
      <c r="R16942" t="s">
        <v>70</v>
      </c>
      <c r="S16942">
        <v>1226.6758024334999</v>
      </c>
      <c r="T16942">
        <v>0.77514932471033005</v>
      </c>
      <c r="U16942">
        <v>35.964385754302</v>
      </c>
      <c r="V16942">
        <v>34.108070434284002</v>
      </c>
      <c r="W16942">
        <v>0</v>
      </c>
    </row>
    <row r="16943" spans="3:23" x14ac:dyDescent="0.35">
      <c r="C16943" s="12">
        <v>43800</v>
      </c>
      <c r="D16943" s="12">
        <v>43830</v>
      </c>
      <c r="E16943" t="s">
        <v>20</v>
      </c>
      <c r="F16943" t="s">
        <v>59</v>
      </c>
      <c r="G16943" t="s">
        <v>59</v>
      </c>
      <c r="H16943" t="s">
        <v>60</v>
      </c>
      <c r="I16943" t="s">
        <v>61</v>
      </c>
      <c r="J16943" t="s">
        <v>62</v>
      </c>
      <c r="K16943" t="s">
        <v>63</v>
      </c>
      <c r="L16943" t="s">
        <v>64</v>
      </c>
      <c r="M16943" t="s">
        <v>82</v>
      </c>
      <c r="N16943" t="s">
        <v>601</v>
      </c>
      <c r="O16943" t="s">
        <v>602</v>
      </c>
      <c r="P16943" t="s">
        <v>603</v>
      </c>
      <c r="Q16943" t="s">
        <v>604</v>
      </c>
      <c r="R16943" t="s">
        <v>70</v>
      </c>
      <c r="S16943">
        <v>1225.3710383795001</v>
      </c>
      <c r="T16943">
        <v>0.61550230437376996</v>
      </c>
      <c r="U16943">
        <v>33.063395174210001</v>
      </c>
      <c r="V16943">
        <v>37.061258588934002</v>
      </c>
      <c r="W16943">
        <v>0</v>
      </c>
    </row>
    <row r="16944" spans="3:23" x14ac:dyDescent="0.35">
      <c r="C16944" s="12">
        <v>44317</v>
      </c>
      <c r="D16944" s="12">
        <v>44347</v>
      </c>
      <c r="E16944" t="s">
        <v>21</v>
      </c>
      <c r="F16944" t="s">
        <v>59</v>
      </c>
      <c r="G16944" t="s">
        <v>59</v>
      </c>
      <c r="H16944" t="s">
        <v>60</v>
      </c>
      <c r="I16944" t="s">
        <v>61</v>
      </c>
      <c r="J16944" t="s">
        <v>62</v>
      </c>
      <c r="K16944" t="s">
        <v>63</v>
      </c>
      <c r="L16944" t="s">
        <v>64</v>
      </c>
      <c r="M16944" t="s">
        <v>88</v>
      </c>
      <c r="N16944" t="s">
        <v>89</v>
      </c>
      <c r="O16944" t="s">
        <v>67</v>
      </c>
      <c r="P16944" t="s">
        <v>283</v>
      </c>
      <c r="Q16944" t="s">
        <v>284</v>
      </c>
      <c r="R16944" t="s">
        <v>70</v>
      </c>
      <c r="S16944">
        <v>1224.5910509775999</v>
      </c>
      <c r="T16944">
        <v>0.42130043079260998</v>
      </c>
      <c r="U16944">
        <v>31.893398952517</v>
      </c>
      <c r="V16944">
        <v>38.396379539251001</v>
      </c>
      <c r="W16944">
        <v>0</v>
      </c>
    </row>
    <row r="16945" spans="3:23" x14ac:dyDescent="0.35">
      <c r="C16945" s="12">
        <v>43862</v>
      </c>
      <c r="D16945" s="12">
        <v>43890</v>
      </c>
      <c r="E16945" t="s">
        <v>20</v>
      </c>
      <c r="F16945" t="s">
        <v>59</v>
      </c>
      <c r="G16945" t="s">
        <v>59</v>
      </c>
      <c r="H16945" t="s">
        <v>76</v>
      </c>
      <c r="I16945" t="s">
        <v>61</v>
      </c>
      <c r="J16945" t="s">
        <v>62</v>
      </c>
      <c r="K16945" t="s">
        <v>63</v>
      </c>
      <c r="L16945" t="s">
        <v>64</v>
      </c>
      <c r="M16945" t="s">
        <v>82</v>
      </c>
      <c r="N16945" t="s">
        <v>536</v>
      </c>
      <c r="O16945" t="s">
        <v>537</v>
      </c>
      <c r="P16945" t="s">
        <v>548</v>
      </c>
      <c r="Q16945" t="s">
        <v>549</v>
      </c>
      <c r="R16945" t="s">
        <v>70</v>
      </c>
      <c r="S16945">
        <v>1224.0384708404999</v>
      </c>
      <c r="T16945">
        <v>0.82074634381094003</v>
      </c>
      <c r="U16945">
        <v>36.814725890356002</v>
      </c>
      <c r="V16945">
        <v>33.248610202503002</v>
      </c>
      <c r="W16945">
        <v>0</v>
      </c>
    </row>
    <row r="16946" spans="3:23" x14ac:dyDescent="0.35">
      <c r="C16946" s="12">
        <v>43405</v>
      </c>
      <c r="D16946" s="12">
        <v>43434</v>
      </c>
      <c r="E16946" t="s">
        <v>75</v>
      </c>
      <c r="F16946" t="s">
        <v>59</v>
      </c>
      <c r="G16946" t="s">
        <v>59</v>
      </c>
      <c r="H16946" t="s">
        <v>76</v>
      </c>
      <c r="I16946" t="s">
        <v>61</v>
      </c>
      <c r="J16946" t="s">
        <v>62</v>
      </c>
      <c r="K16946" t="s">
        <v>63</v>
      </c>
      <c r="L16946" t="s">
        <v>64</v>
      </c>
      <c r="M16946" t="s">
        <v>82</v>
      </c>
      <c r="N16946" t="s">
        <v>379</v>
      </c>
      <c r="O16946" t="s">
        <v>380</v>
      </c>
      <c r="P16946" t="s">
        <v>472</v>
      </c>
      <c r="Q16946" t="s">
        <v>473</v>
      </c>
      <c r="R16946" t="s">
        <v>70</v>
      </c>
      <c r="S16946">
        <v>1222.3815432977999</v>
      </c>
      <c r="T16946">
        <v>2.5796943745754</v>
      </c>
      <c r="U16946">
        <v>30.791790400370999</v>
      </c>
      <c r="V16946">
        <v>39.698293844032001</v>
      </c>
      <c r="W16946">
        <v>0</v>
      </c>
    </row>
    <row r="16947" spans="3:23" x14ac:dyDescent="0.35">
      <c r="C16947" s="12">
        <v>44317</v>
      </c>
      <c r="D16947" s="12">
        <v>44347</v>
      </c>
      <c r="E16947" t="s">
        <v>21</v>
      </c>
      <c r="F16947" t="s">
        <v>59</v>
      </c>
      <c r="G16947" t="s">
        <v>59</v>
      </c>
      <c r="H16947" t="s">
        <v>60</v>
      </c>
      <c r="I16947" t="s">
        <v>61</v>
      </c>
      <c r="J16947" t="s">
        <v>62</v>
      </c>
      <c r="K16947" t="s">
        <v>63</v>
      </c>
      <c r="L16947" t="s">
        <v>64</v>
      </c>
      <c r="M16947" t="s">
        <v>88</v>
      </c>
      <c r="N16947" t="s">
        <v>89</v>
      </c>
      <c r="O16947" t="s">
        <v>67</v>
      </c>
      <c r="P16947" t="s">
        <v>314</v>
      </c>
      <c r="Q16947" t="s">
        <v>315</v>
      </c>
      <c r="R16947" t="s">
        <v>70</v>
      </c>
      <c r="S16947">
        <v>1221.9205263816</v>
      </c>
      <c r="T16947">
        <v>1.027564294639</v>
      </c>
      <c r="U16947">
        <v>23.616948884201999</v>
      </c>
      <c r="V16947">
        <v>51.739135837268996</v>
      </c>
      <c r="W16947">
        <v>0</v>
      </c>
    </row>
    <row r="16948" spans="3:23" x14ac:dyDescent="0.35">
      <c r="C16948" s="12">
        <v>43586</v>
      </c>
      <c r="D16948" s="12">
        <v>43616</v>
      </c>
      <c r="E16948" t="s">
        <v>75</v>
      </c>
      <c r="F16948" t="s">
        <v>59</v>
      </c>
      <c r="G16948" t="s">
        <v>59</v>
      </c>
      <c r="H16948" t="s">
        <v>60</v>
      </c>
      <c r="I16948" t="s">
        <v>61</v>
      </c>
      <c r="J16948" t="s">
        <v>62</v>
      </c>
      <c r="K16948" t="s">
        <v>63</v>
      </c>
      <c r="L16948" t="s">
        <v>64</v>
      </c>
      <c r="M16948" t="s">
        <v>82</v>
      </c>
      <c r="N16948" t="s">
        <v>435</v>
      </c>
      <c r="O16948" t="s">
        <v>436</v>
      </c>
      <c r="P16948" t="s">
        <v>437</v>
      </c>
      <c r="Q16948" t="s">
        <v>438</v>
      </c>
      <c r="R16948" t="s">
        <v>70</v>
      </c>
      <c r="S16948">
        <v>1221.7582982259</v>
      </c>
      <c r="T16948">
        <v>1.5308873704349999</v>
      </c>
      <c r="U16948">
        <v>45.915391123892</v>
      </c>
      <c r="V16948">
        <v>26.608905387067999</v>
      </c>
      <c r="W16948">
        <v>0</v>
      </c>
    </row>
    <row r="16949" spans="3:23" x14ac:dyDescent="0.35">
      <c r="C16949" s="12">
        <v>44075</v>
      </c>
      <c r="D16949" s="12">
        <v>44104</v>
      </c>
      <c r="E16949" t="s">
        <v>20</v>
      </c>
      <c r="F16949" t="s">
        <v>59</v>
      </c>
      <c r="G16949" t="s">
        <v>59</v>
      </c>
      <c r="H16949" t="s">
        <v>87</v>
      </c>
      <c r="I16949" t="s">
        <v>61</v>
      </c>
      <c r="J16949" t="s">
        <v>62</v>
      </c>
      <c r="K16949" t="s">
        <v>63</v>
      </c>
      <c r="L16949" t="s">
        <v>64</v>
      </c>
      <c r="M16949" t="s">
        <v>101</v>
      </c>
      <c r="N16949" t="s">
        <v>102</v>
      </c>
      <c r="O16949" t="s">
        <v>93</v>
      </c>
      <c r="P16949" t="s">
        <v>316</v>
      </c>
      <c r="Q16949" t="s">
        <v>317</v>
      </c>
      <c r="R16949" t="s">
        <v>70</v>
      </c>
      <c r="S16949">
        <v>1220.4299994574001</v>
      </c>
      <c r="T16949">
        <v>0.17749530618522999</v>
      </c>
      <c r="U16949">
        <v>26.648189767062998</v>
      </c>
      <c r="V16949">
        <v>45.797857570266999</v>
      </c>
      <c r="W16949">
        <v>0</v>
      </c>
    </row>
    <row r="16950" spans="3:23" x14ac:dyDescent="0.35">
      <c r="C16950" s="12">
        <v>44044</v>
      </c>
      <c r="D16950" s="12">
        <v>44074</v>
      </c>
      <c r="E16950" t="s">
        <v>20</v>
      </c>
      <c r="F16950" t="s">
        <v>59</v>
      </c>
      <c r="G16950" t="s">
        <v>59</v>
      </c>
      <c r="H16950" t="s">
        <v>60</v>
      </c>
      <c r="I16950" t="s">
        <v>61</v>
      </c>
      <c r="J16950" t="s">
        <v>62</v>
      </c>
      <c r="K16950" t="s">
        <v>63</v>
      </c>
      <c r="L16950" t="s">
        <v>64</v>
      </c>
      <c r="M16950" t="s">
        <v>82</v>
      </c>
      <c r="N16950" t="s">
        <v>486</v>
      </c>
      <c r="O16950" t="s">
        <v>487</v>
      </c>
      <c r="P16950" t="s">
        <v>488</v>
      </c>
      <c r="Q16950" t="s">
        <v>489</v>
      </c>
      <c r="R16950" t="s">
        <v>70</v>
      </c>
      <c r="S16950">
        <v>1219.9321783836999</v>
      </c>
      <c r="T16950">
        <v>2.4440212323488999</v>
      </c>
      <c r="U16950">
        <v>34.529487109401998</v>
      </c>
      <c r="V16950">
        <v>35.330156353569002</v>
      </c>
      <c r="W16950">
        <v>0</v>
      </c>
    </row>
    <row r="16951" spans="3:23" x14ac:dyDescent="0.35">
      <c r="C16951" s="12">
        <v>43983</v>
      </c>
      <c r="D16951" s="12">
        <v>44012</v>
      </c>
      <c r="E16951" t="s">
        <v>20</v>
      </c>
      <c r="F16951" t="s">
        <v>59</v>
      </c>
      <c r="G16951" t="s">
        <v>59</v>
      </c>
      <c r="H16951" t="s">
        <v>76</v>
      </c>
      <c r="I16951" t="s">
        <v>61</v>
      </c>
      <c r="J16951" t="s">
        <v>62</v>
      </c>
      <c r="K16951" t="s">
        <v>63</v>
      </c>
      <c r="L16951" t="s">
        <v>64</v>
      </c>
      <c r="M16951" t="s">
        <v>82</v>
      </c>
      <c r="N16951" t="s">
        <v>328</v>
      </c>
      <c r="O16951" t="s">
        <v>328</v>
      </c>
      <c r="P16951" t="s">
        <v>677</v>
      </c>
      <c r="Q16951" t="s">
        <v>678</v>
      </c>
      <c r="R16951" t="s">
        <v>70</v>
      </c>
      <c r="S16951">
        <v>1219.92</v>
      </c>
      <c r="T16951">
        <v>9.4257664277422007E-2</v>
      </c>
      <c r="U16951">
        <v>152.55102040816001</v>
      </c>
      <c r="V16951">
        <v>7.9968000000000004</v>
      </c>
      <c r="W16951">
        <v>0</v>
      </c>
    </row>
    <row r="16952" spans="3:23" x14ac:dyDescent="0.35">
      <c r="C16952" s="12">
        <v>43709</v>
      </c>
      <c r="D16952" s="12">
        <v>43738</v>
      </c>
      <c r="E16952" t="s">
        <v>75</v>
      </c>
      <c r="F16952" t="s">
        <v>59</v>
      </c>
      <c r="G16952" t="s">
        <v>59</v>
      </c>
      <c r="H16952" t="s">
        <v>87</v>
      </c>
      <c r="I16952" t="s">
        <v>61</v>
      </c>
      <c r="J16952" t="s">
        <v>62</v>
      </c>
      <c r="K16952" t="s">
        <v>63</v>
      </c>
      <c r="L16952" t="s">
        <v>64</v>
      </c>
      <c r="M16952" t="s">
        <v>96</v>
      </c>
      <c r="N16952" t="s">
        <v>111</v>
      </c>
      <c r="O16952" t="s">
        <v>112</v>
      </c>
      <c r="P16952" t="s">
        <v>331</v>
      </c>
      <c r="Q16952" t="s">
        <v>332</v>
      </c>
      <c r="R16952" t="s">
        <v>70</v>
      </c>
      <c r="S16952">
        <v>1219.6030076912</v>
      </c>
      <c r="T16952">
        <v>0.22277588031001999</v>
      </c>
      <c r="U16952">
        <v>86.692132889546002</v>
      </c>
      <c r="V16952">
        <v>14.068208579493</v>
      </c>
      <c r="W16952">
        <v>0</v>
      </c>
    </row>
    <row r="16953" spans="3:23" x14ac:dyDescent="0.35">
      <c r="C16953" s="12">
        <v>44348</v>
      </c>
      <c r="D16953" s="12">
        <v>44377</v>
      </c>
      <c r="E16953" t="s">
        <v>21</v>
      </c>
      <c r="F16953" t="s">
        <v>59</v>
      </c>
      <c r="G16953" t="s">
        <v>59</v>
      </c>
      <c r="H16953" t="s">
        <v>76</v>
      </c>
      <c r="I16953" t="s">
        <v>61</v>
      </c>
      <c r="J16953" t="s">
        <v>62</v>
      </c>
      <c r="K16953" t="s">
        <v>63</v>
      </c>
      <c r="L16953" t="s">
        <v>64</v>
      </c>
      <c r="M16953" t="s">
        <v>82</v>
      </c>
      <c r="N16953" t="s">
        <v>496</v>
      </c>
      <c r="O16953" t="s">
        <v>497</v>
      </c>
      <c r="P16953" t="s">
        <v>540</v>
      </c>
      <c r="Q16953" t="s">
        <v>541</v>
      </c>
      <c r="R16953" t="s">
        <v>70</v>
      </c>
      <c r="S16953">
        <v>1218.9911039889</v>
      </c>
      <c r="T16953">
        <v>1.3523675329217</v>
      </c>
      <c r="U16953">
        <v>33.864687434014002</v>
      </c>
      <c r="V16953">
        <v>35.995935481882</v>
      </c>
      <c r="W16953">
        <v>0</v>
      </c>
    </row>
    <row r="16954" spans="3:23" x14ac:dyDescent="0.35">
      <c r="C16954" s="12">
        <v>43952</v>
      </c>
      <c r="D16954" s="12">
        <v>43982</v>
      </c>
      <c r="E16954" t="s">
        <v>20</v>
      </c>
      <c r="F16954" t="s">
        <v>59</v>
      </c>
      <c r="G16954" t="s">
        <v>59</v>
      </c>
      <c r="H16954" t="s">
        <v>87</v>
      </c>
      <c r="I16954" t="s">
        <v>61</v>
      </c>
      <c r="J16954" t="s">
        <v>62</v>
      </c>
      <c r="K16954" t="s">
        <v>63</v>
      </c>
      <c r="L16954" t="s">
        <v>64</v>
      </c>
      <c r="M16954" t="s">
        <v>82</v>
      </c>
      <c r="N16954" t="s">
        <v>486</v>
      </c>
      <c r="O16954" t="s">
        <v>487</v>
      </c>
      <c r="P16954" t="s">
        <v>492</v>
      </c>
      <c r="Q16954" t="s">
        <v>493</v>
      </c>
      <c r="R16954" t="s">
        <v>70</v>
      </c>
      <c r="S16954">
        <v>1218.318781361</v>
      </c>
      <c r="T16954">
        <v>6.3934563039218004E-2</v>
      </c>
      <c r="U16954">
        <v>62.99</v>
      </c>
      <c r="V16954">
        <v>19.341463428497001</v>
      </c>
      <c r="W16954">
        <v>0</v>
      </c>
    </row>
    <row r="16955" spans="3:23" x14ac:dyDescent="0.35">
      <c r="C16955" s="12">
        <v>43709</v>
      </c>
      <c r="D16955" s="12">
        <v>43738</v>
      </c>
      <c r="E16955" t="s">
        <v>75</v>
      </c>
      <c r="F16955" t="s">
        <v>59</v>
      </c>
      <c r="G16955" t="s">
        <v>59</v>
      </c>
      <c r="H16955" t="s">
        <v>60</v>
      </c>
      <c r="I16955" t="s">
        <v>61</v>
      </c>
      <c r="J16955" t="s">
        <v>62</v>
      </c>
      <c r="K16955" t="s">
        <v>63</v>
      </c>
      <c r="L16955" t="s">
        <v>64</v>
      </c>
      <c r="M16955" t="s">
        <v>77</v>
      </c>
      <c r="N16955" t="s">
        <v>78</v>
      </c>
      <c r="O16955" t="s">
        <v>79</v>
      </c>
      <c r="P16955" t="s">
        <v>605</v>
      </c>
      <c r="Q16955" t="s">
        <v>606</v>
      </c>
      <c r="R16955" t="s">
        <v>70</v>
      </c>
      <c r="S16955">
        <v>1216.1655621066</v>
      </c>
      <c r="T16955">
        <v>9.8156311989034004E-2</v>
      </c>
      <c r="U16955">
        <v>59.304597685685998</v>
      </c>
      <c r="V16955">
        <v>20.507104163360999</v>
      </c>
      <c r="W16955">
        <v>0</v>
      </c>
    </row>
    <row r="16956" spans="3:23" x14ac:dyDescent="0.35">
      <c r="C16956" s="12">
        <v>43891</v>
      </c>
      <c r="D16956" s="12">
        <v>43921</v>
      </c>
      <c r="E16956" t="s">
        <v>20</v>
      </c>
      <c r="F16956" t="s">
        <v>59</v>
      </c>
      <c r="G16956" t="s">
        <v>59</v>
      </c>
      <c r="H16956" t="s">
        <v>76</v>
      </c>
      <c r="I16956" t="s">
        <v>61</v>
      </c>
      <c r="J16956" t="s">
        <v>62</v>
      </c>
      <c r="K16956" t="s">
        <v>63</v>
      </c>
      <c r="L16956" t="s">
        <v>64</v>
      </c>
      <c r="M16956" t="s">
        <v>82</v>
      </c>
      <c r="N16956" t="s">
        <v>486</v>
      </c>
      <c r="O16956" t="s">
        <v>487</v>
      </c>
      <c r="P16956" t="s">
        <v>509</v>
      </c>
      <c r="Q16956" t="s">
        <v>510</v>
      </c>
      <c r="R16956" t="s">
        <v>70</v>
      </c>
      <c r="S16956">
        <v>1216.0045653295999</v>
      </c>
      <c r="T16956">
        <v>1.7167448201758</v>
      </c>
      <c r="U16956">
        <v>129.82594197110001</v>
      </c>
      <c r="V16956">
        <v>9.3664220483780003</v>
      </c>
      <c r="W16956">
        <v>0</v>
      </c>
    </row>
    <row r="16957" spans="3:23" x14ac:dyDescent="0.35">
      <c r="C16957" s="12">
        <v>43617</v>
      </c>
      <c r="D16957" s="12">
        <v>43646</v>
      </c>
      <c r="E16957" t="s">
        <v>75</v>
      </c>
      <c r="F16957" t="s">
        <v>59</v>
      </c>
      <c r="G16957" t="s">
        <v>59</v>
      </c>
      <c r="H16957" t="s">
        <v>60</v>
      </c>
      <c r="I16957" t="s">
        <v>61</v>
      </c>
      <c r="J16957" t="s">
        <v>62</v>
      </c>
      <c r="K16957" t="s">
        <v>63</v>
      </c>
      <c r="L16957" t="s">
        <v>64</v>
      </c>
      <c r="M16957" t="s">
        <v>137</v>
      </c>
      <c r="N16957" t="s">
        <v>66</v>
      </c>
      <c r="O16957" t="s">
        <v>67</v>
      </c>
      <c r="P16957" t="s">
        <v>572</v>
      </c>
      <c r="Q16957" t="s">
        <v>573</v>
      </c>
      <c r="R16957" t="s">
        <v>70</v>
      </c>
      <c r="S16957">
        <v>1215.2308046475</v>
      </c>
      <c r="T16957">
        <v>0.77510445559007002</v>
      </c>
      <c r="U16957">
        <v>21.390113040559001</v>
      </c>
      <c r="V16957">
        <v>56.812734104919002</v>
      </c>
      <c r="W16957">
        <v>0</v>
      </c>
    </row>
    <row r="16958" spans="3:23" x14ac:dyDescent="0.35">
      <c r="C16958" s="12">
        <v>44044</v>
      </c>
      <c r="D16958" s="12">
        <v>44074</v>
      </c>
      <c r="E16958" t="s">
        <v>20</v>
      </c>
      <c r="F16958" t="s">
        <v>59</v>
      </c>
      <c r="G16958" t="s">
        <v>59</v>
      </c>
      <c r="H16958" t="s">
        <v>76</v>
      </c>
      <c r="I16958" t="s">
        <v>61</v>
      </c>
      <c r="J16958" t="s">
        <v>62</v>
      </c>
      <c r="K16958" t="s">
        <v>63</v>
      </c>
      <c r="L16958" t="s">
        <v>64</v>
      </c>
      <c r="M16958" t="s">
        <v>82</v>
      </c>
      <c r="N16958" t="s">
        <v>379</v>
      </c>
      <c r="O16958" t="s">
        <v>380</v>
      </c>
      <c r="P16958" t="s">
        <v>472</v>
      </c>
      <c r="Q16958" t="s">
        <v>473</v>
      </c>
      <c r="R16958" t="s">
        <v>70</v>
      </c>
      <c r="S16958">
        <v>1213.4703568411001</v>
      </c>
      <c r="T16958">
        <v>2.2421642694908002</v>
      </c>
      <c r="U16958">
        <v>55.170386646913002</v>
      </c>
      <c r="V16958">
        <v>21.994958357047999</v>
      </c>
      <c r="W16958">
        <v>0</v>
      </c>
    </row>
    <row r="16959" spans="3:23" x14ac:dyDescent="0.35">
      <c r="C16959" s="12">
        <v>43862</v>
      </c>
      <c r="D16959" s="12">
        <v>43890</v>
      </c>
      <c r="E16959" t="s">
        <v>20</v>
      </c>
      <c r="F16959" t="s">
        <v>59</v>
      </c>
      <c r="G16959" t="s">
        <v>59</v>
      </c>
      <c r="H16959" t="s">
        <v>60</v>
      </c>
      <c r="I16959" t="s">
        <v>61</v>
      </c>
      <c r="J16959" t="s">
        <v>62</v>
      </c>
      <c r="K16959" t="s">
        <v>63</v>
      </c>
      <c r="L16959" t="s">
        <v>64</v>
      </c>
      <c r="M16959" t="s">
        <v>82</v>
      </c>
      <c r="N16959" t="s">
        <v>486</v>
      </c>
      <c r="O16959" t="s">
        <v>487</v>
      </c>
      <c r="P16959" t="s">
        <v>500</v>
      </c>
      <c r="Q16959" t="s">
        <v>501</v>
      </c>
      <c r="R16959" t="s">
        <v>70</v>
      </c>
      <c r="S16959">
        <v>1213.3814300045001</v>
      </c>
      <c r="T16959">
        <v>1.2144547451801999</v>
      </c>
      <c r="U16959">
        <v>39.543804234597999</v>
      </c>
      <c r="V16959">
        <v>30.684489099884001</v>
      </c>
      <c r="W16959">
        <v>0</v>
      </c>
    </row>
    <row r="16960" spans="3:23" x14ac:dyDescent="0.35">
      <c r="C16960" s="12">
        <v>43862</v>
      </c>
      <c r="D16960" s="12">
        <v>43890</v>
      </c>
      <c r="E16960" t="s">
        <v>20</v>
      </c>
      <c r="F16960" t="s">
        <v>59</v>
      </c>
      <c r="G16960" t="s">
        <v>59</v>
      </c>
      <c r="H16960" t="s">
        <v>60</v>
      </c>
      <c r="I16960" t="s">
        <v>61</v>
      </c>
      <c r="J16960" t="s">
        <v>62</v>
      </c>
      <c r="K16960" t="s">
        <v>63</v>
      </c>
      <c r="L16960" t="s">
        <v>64</v>
      </c>
      <c r="M16960" t="s">
        <v>82</v>
      </c>
      <c r="N16960" t="s">
        <v>328</v>
      </c>
      <c r="O16960" t="s">
        <v>328</v>
      </c>
      <c r="P16960" t="s">
        <v>558</v>
      </c>
      <c r="Q16960" t="s">
        <v>559</v>
      </c>
      <c r="R16960" t="s">
        <v>70</v>
      </c>
      <c r="S16960">
        <v>1213.0038470091999</v>
      </c>
      <c r="T16960">
        <v>0.16493178008292</v>
      </c>
      <c r="U16960">
        <v>199.34304665969</v>
      </c>
      <c r="V16960">
        <v>6.0850070636271996</v>
      </c>
      <c r="W16960">
        <v>0</v>
      </c>
    </row>
    <row r="16961" spans="3:23" x14ac:dyDescent="0.35">
      <c r="C16961" s="12">
        <v>43831</v>
      </c>
      <c r="D16961" s="12">
        <v>43861</v>
      </c>
      <c r="E16961" t="s">
        <v>20</v>
      </c>
      <c r="F16961" t="s">
        <v>59</v>
      </c>
      <c r="G16961" t="s">
        <v>59</v>
      </c>
      <c r="H16961" t="s">
        <v>76</v>
      </c>
      <c r="I16961" t="s">
        <v>61</v>
      </c>
      <c r="J16961" t="s">
        <v>62</v>
      </c>
      <c r="K16961" t="s">
        <v>63</v>
      </c>
      <c r="L16961" t="s">
        <v>64</v>
      </c>
      <c r="M16961" t="s">
        <v>96</v>
      </c>
      <c r="N16961" t="s">
        <v>97</v>
      </c>
      <c r="O16961" t="s">
        <v>98</v>
      </c>
      <c r="P16961" t="s">
        <v>387</v>
      </c>
      <c r="Q16961" t="s">
        <v>388</v>
      </c>
      <c r="R16961" t="s">
        <v>70</v>
      </c>
      <c r="S16961">
        <v>1212.6676173293999</v>
      </c>
      <c r="T16961">
        <v>6.2320876619592998</v>
      </c>
      <c r="U16961">
        <v>57.335467657373997</v>
      </c>
      <c r="V16961">
        <v>21.150392015219001</v>
      </c>
      <c r="W16961">
        <v>0</v>
      </c>
    </row>
    <row r="16962" spans="3:23" x14ac:dyDescent="0.35">
      <c r="C16962" s="12">
        <v>43405</v>
      </c>
      <c r="D16962" s="12">
        <v>43434</v>
      </c>
      <c r="E16962" t="s">
        <v>75</v>
      </c>
      <c r="F16962" t="s">
        <v>59</v>
      </c>
      <c r="G16962" t="s">
        <v>59</v>
      </c>
      <c r="H16962" t="s">
        <v>87</v>
      </c>
      <c r="I16962" t="s">
        <v>61</v>
      </c>
      <c r="J16962" t="s">
        <v>62</v>
      </c>
      <c r="K16962" t="s">
        <v>63</v>
      </c>
      <c r="L16962" t="s">
        <v>64</v>
      </c>
      <c r="M16962" t="s">
        <v>82</v>
      </c>
      <c r="N16962" t="s">
        <v>379</v>
      </c>
      <c r="O16962" t="s">
        <v>380</v>
      </c>
      <c r="P16962" t="s">
        <v>472</v>
      </c>
      <c r="Q16962" t="s">
        <v>473</v>
      </c>
      <c r="R16962" t="s">
        <v>70</v>
      </c>
      <c r="S16962">
        <v>1212.4592525124001</v>
      </c>
      <c r="T16962">
        <v>0.30177945117401</v>
      </c>
      <c r="U16962">
        <v>36.99</v>
      </c>
      <c r="V16962">
        <v>32.778027913283999</v>
      </c>
      <c r="W16962">
        <v>0</v>
      </c>
    </row>
    <row r="16963" spans="3:23" x14ac:dyDescent="0.35">
      <c r="C16963" s="12">
        <v>43617</v>
      </c>
      <c r="D16963" s="12">
        <v>43646</v>
      </c>
      <c r="E16963" t="s">
        <v>75</v>
      </c>
      <c r="F16963" t="s">
        <v>59</v>
      </c>
      <c r="G16963" t="s">
        <v>59</v>
      </c>
      <c r="H16963" t="s">
        <v>60</v>
      </c>
      <c r="I16963" t="s">
        <v>61</v>
      </c>
      <c r="J16963" t="s">
        <v>62</v>
      </c>
      <c r="K16963" t="s">
        <v>63</v>
      </c>
      <c r="L16963" t="s">
        <v>64</v>
      </c>
      <c r="M16963" t="s">
        <v>82</v>
      </c>
      <c r="N16963" t="s">
        <v>435</v>
      </c>
      <c r="O16963" t="s">
        <v>436</v>
      </c>
      <c r="P16963" t="s">
        <v>567</v>
      </c>
      <c r="Q16963" t="s">
        <v>568</v>
      </c>
      <c r="R16963" t="s">
        <v>70</v>
      </c>
      <c r="S16963">
        <v>1211.4978803849001</v>
      </c>
      <c r="T16963">
        <v>1.1799408763009001</v>
      </c>
      <c r="U16963">
        <v>42.813374642310997</v>
      </c>
      <c r="V16963">
        <v>28.297182609558</v>
      </c>
      <c r="W16963">
        <v>0</v>
      </c>
    </row>
    <row r="16964" spans="3:23" x14ac:dyDescent="0.35">
      <c r="C16964" s="12">
        <v>43952</v>
      </c>
      <c r="D16964" s="12">
        <v>43982</v>
      </c>
      <c r="E16964" t="s">
        <v>20</v>
      </c>
      <c r="F16964" t="s">
        <v>59</v>
      </c>
      <c r="G16964" t="s">
        <v>59</v>
      </c>
      <c r="H16964" t="s">
        <v>76</v>
      </c>
      <c r="I16964" t="s">
        <v>61</v>
      </c>
      <c r="J16964" t="s">
        <v>62</v>
      </c>
      <c r="K16964" t="s">
        <v>63</v>
      </c>
      <c r="L16964" t="s">
        <v>64</v>
      </c>
      <c r="M16964" t="s">
        <v>96</v>
      </c>
      <c r="N16964" t="s">
        <v>111</v>
      </c>
      <c r="O16964" t="s">
        <v>112</v>
      </c>
      <c r="P16964" t="s">
        <v>417</v>
      </c>
      <c r="Q16964" t="s">
        <v>418</v>
      </c>
      <c r="R16964" t="s">
        <v>70</v>
      </c>
      <c r="S16964">
        <v>1210.3120970738</v>
      </c>
      <c r="T16964">
        <v>1.5431244342262</v>
      </c>
      <c r="U16964">
        <v>120.03801520608</v>
      </c>
      <c r="V16964">
        <v>10.082739996958001</v>
      </c>
      <c r="W16964">
        <v>0</v>
      </c>
    </row>
    <row r="16965" spans="3:23" x14ac:dyDescent="0.35">
      <c r="C16965" s="12">
        <v>44075</v>
      </c>
      <c r="D16965" s="12">
        <v>44104</v>
      </c>
      <c r="E16965" t="s">
        <v>20</v>
      </c>
      <c r="F16965" t="s">
        <v>59</v>
      </c>
      <c r="G16965" t="s">
        <v>59</v>
      </c>
      <c r="H16965" t="s">
        <v>87</v>
      </c>
      <c r="I16965" t="s">
        <v>61</v>
      </c>
      <c r="J16965" t="s">
        <v>62</v>
      </c>
      <c r="K16965" t="s">
        <v>63</v>
      </c>
      <c r="L16965" t="s">
        <v>64</v>
      </c>
      <c r="M16965" t="s">
        <v>96</v>
      </c>
      <c r="N16965" t="s">
        <v>97</v>
      </c>
      <c r="O16965" t="s">
        <v>98</v>
      </c>
      <c r="P16965" t="s">
        <v>387</v>
      </c>
      <c r="Q16965" t="s">
        <v>388</v>
      </c>
      <c r="R16965" t="s">
        <v>70</v>
      </c>
      <c r="S16965">
        <v>1210.0552209292</v>
      </c>
      <c r="T16965">
        <v>0.22168621733791</v>
      </c>
      <c r="U16965">
        <v>43.937607813710997</v>
      </c>
      <c r="V16965">
        <v>27.540307293463002</v>
      </c>
      <c r="W16965">
        <v>0</v>
      </c>
    </row>
    <row r="16966" spans="3:23" x14ac:dyDescent="0.35">
      <c r="C16966" s="12">
        <v>43466</v>
      </c>
      <c r="D16966" s="12">
        <v>43496</v>
      </c>
      <c r="E16966" t="s">
        <v>75</v>
      </c>
      <c r="F16966" t="s">
        <v>59</v>
      </c>
      <c r="G16966" t="s">
        <v>59</v>
      </c>
      <c r="H16966" t="s">
        <v>87</v>
      </c>
      <c r="I16966" t="s">
        <v>61</v>
      </c>
      <c r="J16966" t="s">
        <v>62</v>
      </c>
      <c r="K16966" t="s">
        <v>63</v>
      </c>
      <c r="L16966" t="s">
        <v>64</v>
      </c>
      <c r="M16966" t="s">
        <v>82</v>
      </c>
      <c r="N16966" t="s">
        <v>664</v>
      </c>
      <c r="O16966" t="s">
        <v>664</v>
      </c>
      <c r="P16966" t="s">
        <v>684</v>
      </c>
      <c r="Q16966" t="s">
        <v>685</v>
      </c>
      <c r="R16966" t="s">
        <v>70</v>
      </c>
      <c r="S16966">
        <v>1209.8924358217</v>
      </c>
      <c r="T16966">
        <v>0.29768348587252003</v>
      </c>
      <c r="U16966">
        <v>54.99</v>
      </c>
      <c r="V16966">
        <v>22.002044659424001</v>
      </c>
      <c r="W16966">
        <v>0</v>
      </c>
    </row>
    <row r="16967" spans="3:23" x14ac:dyDescent="0.35">
      <c r="C16967" s="12">
        <v>44136</v>
      </c>
      <c r="D16967" s="12">
        <v>44165</v>
      </c>
      <c r="E16967" t="s">
        <v>21</v>
      </c>
      <c r="F16967" t="s">
        <v>59</v>
      </c>
      <c r="G16967" t="s">
        <v>59</v>
      </c>
      <c r="H16967" t="s">
        <v>60</v>
      </c>
      <c r="I16967" t="s">
        <v>61</v>
      </c>
      <c r="J16967" t="s">
        <v>62</v>
      </c>
      <c r="K16967" t="s">
        <v>63</v>
      </c>
      <c r="L16967" t="s">
        <v>64</v>
      </c>
      <c r="M16967" t="s">
        <v>82</v>
      </c>
      <c r="N16967" t="s">
        <v>679</v>
      </c>
      <c r="O16967" t="s">
        <v>442</v>
      </c>
      <c r="P16967" t="s">
        <v>680</v>
      </c>
      <c r="Q16967" t="s">
        <v>681</v>
      </c>
      <c r="R16967" t="s">
        <v>70</v>
      </c>
      <c r="S16967">
        <v>1209.6269854609</v>
      </c>
      <c r="T16967">
        <v>0.3657715684983</v>
      </c>
      <c r="U16967">
        <v>27.966888989274999</v>
      </c>
      <c r="V16967">
        <v>43.252110948944001</v>
      </c>
      <c r="W16967">
        <v>0</v>
      </c>
    </row>
    <row r="16968" spans="3:23" x14ac:dyDescent="0.35">
      <c r="C16968" s="12">
        <v>43466</v>
      </c>
      <c r="D16968" s="12">
        <v>43496</v>
      </c>
      <c r="E16968" t="s">
        <v>75</v>
      </c>
      <c r="F16968" t="s">
        <v>59</v>
      </c>
      <c r="G16968" t="s">
        <v>59</v>
      </c>
      <c r="H16968" t="s">
        <v>76</v>
      </c>
      <c r="I16968" t="s">
        <v>61</v>
      </c>
      <c r="J16968" t="s">
        <v>62</v>
      </c>
      <c r="K16968" t="s">
        <v>63</v>
      </c>
      <c r="L16968" t="s">
        <v>64</v>
      </c>
      <c r="M16968" t="s">
        <v>82</v>
      </c>
      <c r="N16968" t="s">
        <v>357</v>
      </c>
      <c r="O16968" t="s">
        <v>357</v>
      </c>
      <c r="P16968" t="s">
        <v>607</v>
      </c>
      <c r="Q16968" t="s">
        <v>608</v>
      </c>
      <c r="R16968" t="s">
        <v>70</v>
      </c>
      <c r="S16968">
        <v>1209.45</v>
      </c>
      <c r="T16968">
        <v>0.70419350259478997</v>
      </c>
      <c r="U16968">
        <v>109.99399759904</v>
      </c>
      <c r="V16968">
        <v>10.9956</v>
      </c>
      <c r="W16968">
        <v>0</v>
      </c>
    </row>
    <row r="16969" spans="3:23" x14ac:dyDescent="0.35">
      <c r="C16969" s="12">
        <v>43586</v>
      </c>
      <c r="D16969" s="12">
        <v>43616</v>
      </c>
      <c r="E16969" t="s">
        <v>75</v>
      </c>
      <c r="F16969" t="s">
        <v>59</v>
      </c>
      <c r="G16969" t="s">
        <v>59</v>
      </c>
      <c r="H16969" t="s">
        <v>76</v>
      </c>
      <c r="I16969" t="s">
        <v>61</v>
      </c>
      <c r="J16969" t="s">
        <v>62</v>
      </c>
      <c r="K16969" t="s">
        <v>63</v>
      </c>
      <c r="L16969" t="s">
        <v>64</v>
      </c>
      <c r="M16969" t="s">
        <v>82</v>
      </c>
      <c r="N16969" t="s">
        <v>357</v>
      </c>
      <c r="O16969" t="s">
        <v>357</v>
      </c>
      <c r="P16969" t="s">
        <v>607</v>
      </c>
      <c r="Q16969" t="s">
        <v>608</v>
      </c>
      <c r="R16969" t="s">
        <v>70</v>
      </c>
      <c r="S16969">
        <v>1209.45</v>
      </c>
      <c r="T16969">
        <v>0.69010963254289004</v>
      </c>
      <c r="U16969">
        <v>109.99399759904</v>
      </c>
      <c r="V16969">
        <v>10.9956</v>
      </c>
      <c r="W16969">
        <v>0</v>
      </c>
    </row>
    <row r="16970" spans="3:23" x14ac:dyDescent="0.35">
      <c r="C16970" s="12">
        <v>43497</v>
      </c>
      <c r="D16970" s="12">
        <v>43524</v>
      </c>
      <c r="E16970" t="s">
        <v>75</v>
      </c>
      <c r="F16970" t="s">
        <v>59</v>
      </c>
      <c r="G16970" t="s">
        <v>59</v>
      </c>
      <c r="H16970" t="s">
        <v>60</v>
      </c>
      <c r="I16970" t="s">
        <v>61</v>
      </c>
      <c r="J16970" t="s">
        <v>62</v>
      </c>
      <c r="K16970" t="s">
        <v>63</v>
      </c>
      <c r="L16970" t="s">
        <v>64</v>
      </c>
      <c r="M16970" t="s">
        <v>137</v>
      </c>
      <c r="N16970" t="s">
        <v>66</v>
      </c>
      <c r="O16970" t="s">
        <v>67</v>
      </c>
      <c r="P16970" t="s">
        <v>572</v>
      </c>
      <c r="Q16970" t="s">
        <v>573</v>
      </c>
      <c r="R16970" t="s">
        <v>70</v>
      </c>
      <c r="S16970">
        <v>1209.3719630431001</v>
      </c>
      <c r="T16970">
        <v>0.52277448807474003</v>
      </c>
      <c r="U16970">
        <v>24.032904305428001</v>
      </c>
      <c r="V16970">
        <v>50.321507033586002</v>
      </c>
      <c r="W16970">
        <v>0</v>
      </c>
    </row>
    <row r="16971" spans="3:23" x14ac:dyDescent="0.35">
      <c r="C16971" s="12">
        <v>44228</v>
      </c>
      <c r="D16971" s="12">
        <v>44255</v>
      </c>
      <c r="E16971" t="s">
        <v>21</v>
      </c>
      <c r="F16971" t="s">
        <v>59</v>
      </c>
      <c r="G16971" t="s">
        <v>59</v>
      </c>
      <c r="H16971" t="s">
        <v>60</v>
      </c>
      <c r="I16971" t="s">
        <v>61</v>
      </c>
      <c r="J16971" t="s">
        <v>62</v>
      </c>
      <c r="K16971" t="s">
        <v>63</v>
      </c>
      <c r="L16971" t="s">
        <v>64</v>
      </c>
      <c r="M16971" t="s">
        <v>82</v>
      </c>
      <c r="N16971" t="s">
        <v>569</v>
      </c>
      <c r="O16971" t="s">
        <v>569</v>
      </c>
      <c r="P16971" t="s">
        <v>570</v>
      </c>
      <c r="Q16971" t="s">
        <v>571</v>
      </c>
      <c r="R16971" t="s">
        <v>70</v>
      </c>
      <c r="S16971">
        <v>1209.2960880000001</v>
      </c>
      <c r="T16971">
        <v>0.30932980848503</v>
      </c>
      <c r="U16971">
        <v>54.99</v>
      </c>
      <c r="V16971">
        <v>21.991199999999999</v>
      </c>
      <c r="W16971">
        <v>0</v>
      </c>
    </row>
    <row r="16972" spans="3:23" x14ac:dyDescent="0.35">
      <c r="C16972" s="12">
        <v>44317</v>
      </c>
      <c r="D16972" s="12">
        <v>44347</v>
      </c>
      <c r="E16972" t="s">
        <v>21</v>
      </c>
      <c r="F16972" t="s">
        <v>59</v>
      </c>
      <c r="G16972" t="s">
        <v>59</v>
      </c>
      <c r="H16972" t="s">
        <v>60</v>
      </c>
      <c r="I16972" t="s">
        <v>61</v>
      </c>
      <c r="J16972" t="s">
        <v>62</v>
      </c>
      <c r="K16972" t="s">
        <v>63</v>
      </c>
      <c r="L16972" t="s">
        <v>64</v>
      </c>
      <c r="M16972" t="s">
        <v>82</v>
      </c>
      <c r="N16972" t="s">
        <v>246</v>
      </c>
      <c r="O16972" t="s">
        <v>112</v>
      </c>
      <c r="P16972" t="s">
        <v>671</v>
      </c>
      <c r="Q16972" t="s">
        <v>672</v>
      </c>
      <c r="R16972" t="s">
        <v>70</v>
      </c>
      <c r="S16972">
        <v>1208.6560424352999</v>
      </c>
      <c r="T16972">
        <v>0.35079657494406002</v>
      </c>
      <c r="U16972">
        <v>52.598295642879997</v>
      </c>
      <c r="V16972">
        <v>22.978996327971998</v>
      </c>
      <c r="W16972">
        <v>0</v>
      </c>
    </row>
    <row r="16973" spans="3:23" x14ac:dyDescent="0.35">
      <c r="C16973" s="12">
        <v>44013</v>
      </c>
      <c r="D16973" s="12">
        <v>44043</v>
      </c>
      <c r="E16973" t="s">
        <v>20</v>
      </c>
      <c r="F16973" t="s">
        <v>59</v>
      </c>
      <c r="G16973" t="s">
        <v>59</v>
      </c>
      <c r="H16973" t="s">
        <v>60</v>
      </c>
      <c r="I16973" t="s">
        <v>61</v>
      </c>
      <c r="J16973" t="s">
        <v>62</v>
      </c>
      <c r="K16973" t="s">
        <v>63</v>
      </c>
      <c r="L16973" t="s">
        <v>64</v>
      </c>
      <c r="M16973" t="s">
        <v>82</v>
      </c>
      <c r="N16973" t="s">
        <v>413</v>
      </c>
      <c r="O16973" t="s">
        <v>414</v>
      </c>
      <c r="P16973" t="s">
        <v>484</v>
      </c>
      <c r="Q16973" t="s">
        <v>485</v>
      </c>
      <c r="R16973" t="s">
        <v>70</v>
      </c>
      <c r="S16973">
        <v>1207.9032675415999</v>
      </c>
      <c r="T16973">
        <v>0.33505728485344999</v>
      </c>
      <c r="U16973">
        <v>49.907398293927997</v>
      </c>
      <c r="V16973">
        <v>24.202889928817999</v>
      </c>
      <c r="W16973">
        <v>0</v>
      </c>
    </row>
    <row r="16974" spans="3:23" x14ac:dyDescent="0.35">
      <c r="C16974" s="12">
        <v>43405</v>
      </c>
      <c r="D16974" s="12">
        <v>43434</v>
      </c>
      <c r="E16974" t="s">
        <v>75</v>
      </c>
      <c r="F16974" t="s">
        <v>59</v>
      </c>
      <c r="G16974" t="s">
        <v>59</v>
      </c>
      <c r="H16974" t="s">
        <v>87</v>
      </c>
      <c r="I16974" t="s">
        <v>61</v>
      </c>
      <c r="J16974" t="s">
        <v>62</v>
      </c>
      <c r="K16974" t="s">
        <v>63</v>
      </c>
      <c r="L16974" t="s">
        <v>64</v>
      </c>
      <c r="M16974" t="s">
        <v>82</v>
      </c>
      <c r="N16974" t="s">
        <v>664</v>
      </c>
      <c r="O16974" t="s">
        <v>664</v>
      </c>
      <c r="P16974" t="s">
        <v>665</v>
      </c>
      <c r="Q16974" t="s">
        <v>666</v>
      </c>
      <c r="R16974" t="s">
        <v>70</v>
      </c>
      <c r="S16974">
        <v>1207.4128953886</v>
      </c>
      <c r="T16974">
        <v>0.32696836305476001</v>
      </c>
      <c r="U16974">
        <v>109.98</v>
      </c>
      <c r="V16974">
        <v>10.978476953888</v>
      </c>
      <c r="W16974">
        <v>0</v>
      </c>
    </row>
    <row r="16975" spans="3:23" x14ac:dyDescent="0.35">
      <c r="C16975" s="12">
        <v>44440</v>
      </c>
      <c r="D16975" s="12">
        <v>44469</v>
      </c>
      <c r="E16975" t="s">
        <v>21</v>
      </c>
      <c r="F16975" t="s">
        <v>59</v>
      </c>
      <c r="G16975" t="s">
        <v>59</v>
      </c>
      <c r="H16975" t="s">
        <v>60</v>
      </c>
      <c r="I16975" t="s">
        <v>61</v>
      </c>
      <c r="J16975" t="s">
        <v>62</v>
      </c>
      <c r="K16975" t="s">
        <v>63</v>
      </c>
      <c r="L16975" t="s">
        <v>64</v>
      </c>
      <c r="M16975" t="s">
        <v>82</v>
      </c>
      <c r="N16975" t="s">
        <v>435</v>
      </c>
      <c r="O16975" t="s">
        <v>436</v>
      </c>
      <c r="P16975" t="s">
        <v>470</v>
      </c>
      <c r="Q16975" t="s">
        <v>471</v>
      </c>
      <c r="R16975" t="s">
        <v>70</v>
      </c>
      <c r="S16975">
        <v>1206.3924893635001</v>
      </c>
      <c r="T16975">
        <v>1.2181722288735</v>
      </c>
      <c r="U16975">
        <v>51.132123321944</v>
      </c>
      <c r="V16975">
        <v>23.593631771708001</v>
      </c>
      <c r="W16975">
        <v>0</v>
      </c>
    </row>
    <row r="16976" spans="3:23" x14ac:dyDescent="0.35">
      <c r="C16976" s="12">
        <v>43586</v>
      </c>
      <c r="D16976" s="12">
        <v>43616</v>
      </c>
      <c r="E16976" t="s">
        <v>75</v>
      </c>
      <c r="F16976" t="s">
        <v>59</v>
      </c>
      <c r="G16976" t="s">
        <v>59</v>
      </c>
      <c r="H16976" t="s">
        <v>60</v>
      </c>
      <c r="I16976" t="s">
        <v>61</v>
      </c>
      <c r="J16976" t="s">
        <v>62</v>
      </c>
      <c r="K16976" t="s">
        <v>63</v>
      </c>
      <c r="L16976" t="s">
        <v>64</v>
      </c>
      <c r="M16976" t="s">
        <v>82</v>
      </c>
      <c r="N16976" t="s">
        <v>601</v>
      </c>
      <c r="O16976" t="s">
        <v>602</v>
      </c>
      <c r="P16976" t="s">
        <v>603</v>
      </c>
      <c r="Q16976" t="s">
        <v>604</v>
      </c>
      <c r="R16976" t="s">
        <v>70</v>
      </c>
      <c r="S16976">
        <v>1205.2677000000001</v>
      </c>
      <c r="T16976">
        <v>0.50696857422177</v>
      </c>
      <c r="U16976">
        <v>32.587837837838002</v>
      </c>
      <c r="V16976">
        <v>36.985199999999999</v>
      </c>
      <c r="W16976">
        <v>0</v>
      </c>
    </row>
    <row r="16977" spans="3:23" x14ac:dyDescent="0.35">
      <c r="C16977" s="12">
        <v>43435</v>
      </c>
      <c r="D16977" s="12">
        <v>43465</v>
      </c>
      <c r="E16977" t="s">
        <v>75</v>
      </c>
      <c r="F16977" t="s">
        <v>59</v>
      </c>
      <c r="G16977" t="s">
        <v>59</v>
      </c>
      <c r="H16977" t="s">
        <v>87</v>
      </c>
      <c r="I16977" t="s">
        <v>61</v>
      </c>
      <c r="J16977" t="s">
        <v>62</v>
      </c>
      <c r="K16977" t="s">
        <v>63</v>
      </c>
      <c r="L16977" t="s">
        <v>64</v>
      </c>
      <c r="M16977" t="s">
        <v>82</v>
      </c>
      <c r="N16977" t="s">
        <v>536</v>
      </c>
      <c r="O16977" t="s">
        <v>537</v>
      </c>
      <c r="P16977" t="s">
        <v>538</v>
      </c>
      <c r="Q16977" t="s">
        <v>539</v>
      </c>
      <c r="R16977" t="s">
        <v>70</v>
      </c>
      <c r="S16977">
        <v>1204.0076686164</v>
      </c>
      <c r="T16977">
        <v>0.10244172044465</v>
      </c>
      <c r="U16977">
        <v>52.347652362957</v>
      </c>
      <c r="V16977">
        <v>23.000222823143002</v>
      </c>
      <c r="W16977">
        <v>0</v>
      </c>
    </row>
    <row r="16978" spans="3:23" x14ac:dyDescent="0.35">
      <c r="C16978" s="12">
        <v>43831</v>
      </c>
      <c r="D16978" s="12">
        <v>43861</v>
      </c>
      <c r="E16978" t="s">
        <v>20</v>
      </c>
      <c r="F16978" t="s">
        <v>59</v>
      </c>
      <c r="G16978" t="s">
        <v>59</v>
      </c>
      <c r="H16978" t="s">
        <v>60</v>
      </c>
      <c r="I16978" t="s">
        <v>61</v>
      </c>
      <c r="J16978" t="s">
        <v>62</v>
      </c>
      <c r="K16978" t="s">
        <v>63</v>
      </c>
      <c r="L16978" t="s">
        <v>64</v>
      </c>
      <c r="M16978" t="s">
        <v>82</v>
      </c>
      <c r="N16978" t="s">
        <v>601</v>
      </c>
      <c r="O16978" t="s">
        <v>602</v>
      </c>
      <c r="P16978" t="s">
        <v>603</v>
      </c>
      <c r="Q16978" t="s">
        <v>604</v>
      </c>
      <c r="R16978" t="s">
        <v>70</v>
      </c>
      <c r="S16978">
        <v>1203.7888330807</v>
      </c>
      <c r="T16978">
        <v>0.50689723595681002</v>
      </c>
      <c r="U16978">
        <v>33.697823462199999</v>
      </c>
      <c r="V16978">
        <v>35.723044084167</v>
      </c>
      <c r="W16978">
        <v>0</v>
      </c>
    </row>
    <row r="16979" spans="3:23" x14ac:dyDescent="0.35">
      <c r="C16979" s="12">
        <v>43525</v>
      </c>
      <c r="D16979" s="12">
        <v>43555</v>
      </c>
      <c r="E16979" t="s">
        <v>75</v>
      </c>
      <c r="F16979" t="s">
        <v>59</v>
      </c>
      <c r="G16979" t="s">
        <v>59</v>
      </c>
      <c r="H16979" t="s">
        <v>87</v>
      </c>
      <c r="I16979" t="s">
        <v>61</v>
      </c>
      <c r="J16979" t="s">
        <v>62</v>
      </c>
      <c r="K16979" t="s">
        <v>63</v>
      </c>
      <c r="L16979" t="s">
        <v>64</v>
      </c>
      <c r="M16979" t="s">
        <v>82</v>
      </c>
      <c r="N16979" t="s">
        <v>450</v>
      </c>
      <c r="O16979" t="s">
        <v>274</v>
      </c>
      <c r="P16979" t="s">
        <v>451</v>
      </c>
      <c r="Q16979" t="s">
        <v>452</v>
      </c>
      <c r="R16979" t="s">
        <v>70</v>
      </c>
      <c r="S16979">
        <v>1202.2998253049</v>
      </c>
      <c r="T16979">
        <v>0.409756688137</v>
      </c>
      <c r="U16979">
        <v>27.211649857401</v>
      </c>
      <c r="V16979">
        <v>44.183275604582001</v>
      </c>
      <c r="W16979">
        <v>0</v>
      </c>
    </row>
    <row r="16980" spans="3:23" x14ac:dyDescent="0.35">
      <c r="C16980" s="12">
        <v>43891</v>
      </c>
      <c r="D16980" s="12">
        <v>43921</v>
      </c>
      <c r="E16980" t="s">
        <v>20</v>
      </c>
      <c r="F16980" t="s">
        <v>59</v>
      </c>
      <c r="G16980" t="s">
        <v>59</v>
      </c>
      <c r="H16980" t="s">
        <v>87</v>
      </c>
      <c r="I16980" t="s">
        <v>61</v>
      </c>
      <c r="J16980" t="s">
        <v>62</v>
      </c>
      <c r="K16980" t="s">
        <v>63</v>
      </c>
      <c r="L16980" t="s">
        <v>64</v>
      </c>
      <c r="M16980" t="s">
        <v>82</v>
      </c>
      <c r="N16980" t="s">
        <v>83</v>
      </c>
      <c r="O16980" t="s">
        <v>84</v>
      </c>
      <c r="P16980" t="s">
        <v>507</v>
      </c>
      <c r="Q16980" t="s">
        <v>508</v>
      </c>
      <c r="R16980" t="s">
        <v>70</v>
      </c>
      <c r="S16980">
        <v>1201.3122602958999</v>
      </c>
      <c r="T16980">
        <v>3.0709935071369002E-2</v>
      </c>
      <c r="U16980">
        <v>999.99</v>
      </c>
      <c r="V16980">
        <v>1.2013242735386001</v>
      </c>
      <c r="W16980">
        <v>1</v>
      </c>
    </row>
    <row r="16981" spans="3:23" x14ac:dyDescent="0.35">
      <c r="C16981" s="12">
        <v>43739</v>
      </c>
      <c r="D16981" s="12">
        <v>43769</v>
      </c>
      <c r="E16981" t="s">
        <v>20</v>
      </c>
      <c r="F16981" t="s">
        <v>59</v>
      </c>
      <c r="G16981" t="s">
        <v>59</v>
      </c>
      <c r="H16981" t="s">
        <v>76</v>
      </c>
      <c r="I16981" t="s">
        <v>61</v>
      </c>
      <c r="J16981" t="s">
        <v>62</v>
      </c>
      <c r="K16981" t="s">
        <v>63</v>
      </c>
      <c r="L16981" t="s">
        <v>64</v>
      </c>
      <c r="M16981" t="s">
        <v>82</v>
      </c>
      <c r="N16981" t="s">
        <v>124</v>
      </c>
      <c r="O16981" t="s">
        <v>108</v>
      </c>
      <c r="P16981" t="s">
        <v>714</v>
      </c>
      <c r="Q16981" t="s">
        <v>715</v>
      </c>
      <c r="R16981" t="s">
        <v>70</v>
      </c>
      <c r="S16981">
        <v>1199.96</v>
      </c>
      <c r="T16981">
        <v>5.2458739924467E-2</v>
      </c>
      <c r="U16981">
        <v>300.11004401760999</v>
      </c>
      <c r="V16981">
        <v>3.9984000000000002</v>
      </c>
      <c r="W16981">
        <v>0</v>
      </c>
    </row>
    <row r="16982" spans="3:23" x14ac:dyDescent="0.35">
      <c r="C16982" s="12">
        <v>44013</v>
      </c>
      <c r="D16982" s="12">
        <v>44043</v>
      </c>
      <c r="E16982" t="s">
        <v>20</v>
      </c>
      <c r="F16982" t="s">
        <v>59</v>
      </c>
      <c r="G16982" t="s">
        <v>59</v>
      </c>
      <c r="H16982" t="s">
        <v>76</v>
      </c>
      <c r="I16982" t="s">
        <v>61</v>
      </c>
      <c r="J16982" t="s">
        <v>62</v>
      </c>
      <c r="K16982" t="s">
        <v>63</v>
      </c>
      <c r="L16982" t="s">
        <v>64</v>
      </c>
      <c r="M16982" t="s">
        <v>82</v>
      </c>
      <c r="N16982" t="s">
        <v>496</v>
      </c>
      <c r="O16982" t="s">
        <v>497</v>
      </c>
      <c r="P16982" t="s">
        <v>621</v>
      </c>
      <c r="Q16982" t="s">
        <v>622</v>
      </c>
      <c r="R16982" t="s">
        <v>70</v>
      </c>
      <c r="S16982">
        <v>1199.94</v>
      </c>
      <c r="T16982">
        <v>0.39411119673159001</v>
      </c>
      <c r="U16982">
        <v>200.07002801120001</v>
      </c>
      <c r="V16982">
        <v>5.9976000000000003</v>
      </c>
      <c r="W16982">
        <v>0</v>
      </c>
    </row>
    <row r="16983" spans="3:23" x14ac:dyDescent="0.35">
      <c r="C16983" s="12">
        <v>44013</v>
      </c>
      <c r="D16983" s="12">
        <v>44043</v>
      </c>
      <c r="E16983" t="s">
        <v>20</v>
      </c>
      <c r="F16983" t="s">
        <v>59</v>
      </c>
      <c r="G16983" t="s">
        <v>59</v>
      </c>
      <c r="H16983" t="s">
        <v>76</v>
      </c>
      <c r="I16983" t="s">
        <v>61</v>
      </c>
      <c r="J16983" t="s">
        <v>62</v>
      </c>
      <c r="K16983" t="s">
        <v>63</v>
      </c>
      <c r="L16983" t="s">
        <v>64</v>
      </c>
      <c r="M16983" t="s">
        <v>82</v>
      </c>
      <c r="N16983" t="s">
        <v>328</v>
      </c>
      <c r="O16983" t="s">
        <v>328</v>
      </c>
      <c r="P16983" t="s">
        <v>558</v>
      </c>
      <c r="Q16983" t="s">
        <v>559</v>
      </c>
      <c r="R16983" t="s">
        <v>70</v>
      </c>
      <c r="S16983">
        <v>1199.94</v>
      </c>
      <c r="T16983">
        <v>1.0442750062835</v>
      </c>
      <c r="U16983">
        <v>200.07002801120001</v>
      </c>
      <c r="V16983">
        <v>5.9976000000000003</v>
      </c>
      <c r="W16983">
        <v>0</v>
      </c>
    </row>
    <row r="16984" spans="3:23" x14ac:dyDescent="0.35">
      <c r="C16984" s="12">
        <v>43586</v>
      </c>
      <c r="D16984" s="12">
        <v>43616</v>
      </c>
      <c r="E16984" t="s">
        <v>75</v>
      </c>
      <c r="F16984" t="s">
        <v>59</v>
      </c>
      <c r="G16984" t="s">
        <v>59</v>
      </c>
      <c r="H16984" t="s">
        <v>76</v>
      </c>
      <c r="I16984" t="s">
        <v>61</v>
      </c>
      <c r="J16984" t="s">
        <v>62</v>
      </c>
      <c r="K16984" t="s">
        <v>63</v>
      </c>
      <c r="L16984" t="s">
        <v>64</v>
      </c>
      <c r="M16984" t="s">
        <v>82</v>
      </c>
      <c r="N16984" t="s">
        <v>478</v>
      </c>
      <c r="O16984" t="s">
        <v>479</v>
      </c>
      <c r="P16984" t="s">
        <v>480</v>
      </c>
      <c r="Q16984" t="s">
        <v>481</v>
      </c>
      <c r="R16984" t="s">
        <v>70</v>
      </c>
      <c r="S16984">
        <v>1198.08</v>
      </c>
      <c r="T16984">
        <v>5.7749614889137</v>
      </c>
      <c r="U16984">
        <v>24.969987995198</v>
      </c>
      <c r="V16984">
        <v>47.980799999999</v>
      </c>
      <c r="W16984">
        <v>0</v>
      </c>
    </row>
    <row r="16985" spans="3:23" x14ac:dyDescent="0.35">
      <c r="C16985" s="12">
        <v>44136</v>
      </c>
      <c r="D16985" s="12">
        <v>44165</v>
      </c>
      <c r="E16985" t="s">
        <v>21</v>
      </c>
      <c r="F16985" t="s">
        <v>59</v>
      </c>
      <c r="G16985" t="s">
        <v>59</v>
      </c>
      <c r="H16985" t="s">
        <v>60</v>
      </c>
      <c r="I16985" t="s">
        <v>61</v>
      </c>
      <c r="J16985" t="s">
        <v>62</v>
      </c>
      <c r="K16985" t="s">
        <v>63</v>
      </c>
      <c r="L16985" t="s">
        <v>64</v>
      </c>
      <c r="M16985" t="s">
        <v>101</v>
      </c>
      <c r="N16985" t="s">
        <v>102</v>
      </c>
      <c r="O16985" t="s">
        <v>93</v>
      </c>
      <c r="P16985" t="s">
        <v>534</v>
      </c>
      <c r="Q16985" t="s">
        <v>535</v>
      </c>
      <c r="R16985" t="s">
        <v>70</v>
      </c>
      <c r="S16985">
        <v>1197.510804</v>
      </c>
      <c r="T16985">
        <v>0.22109538373782001</v>
      </c>
      <c r="U16985">
        <v>23.49</v>
      </c>
      <c r="V16985">
        <v>50.979599999999998</v>
      </c>
      <c r="W16985">
        <v>0</v>
      </c>
    </row>
    <row r="16986" spans="3:23" x14ac:dyDescent="0.35">
      <c r="C16986" s="12">
        <v>44105</v>
      </c>
      <c r="D16986" s="12">
        <v>44135</v>
      </c>
      <c r="E16986" t="s">
        <v>21</v>
      </c>
      <c r="F16986" t="s">
        <v>59</v>
      </c>
      <c r="G16986" t="s">
        <v>59</v>
      </c>
      <c r="H16986" t="s">
        <v>87</v>
      </c>
      <c r="I16986" t="s">
        <v>61</v>
      </c>
      <c r="J16986" t="s">
        <v>62</v>
      </c>
      <c r="K16986" t="s">
        <v>63</v>
      </c>
      <c r="L16986" t="s">
        <v>64</v>
      </c>
      <c r="M16986" t="s">
        <v>82</v>
      </c>
      <c r="N16986" t="s">
        <v>550</v>
      </c>
      <c r="O16986" t="s">
        <v>551</v>
      </c>
      <c r="P16986" t="s">
        <v>552</v>
      </c>
      <c r="Q16986" t="s">
        <v>553</v>
      </c>
      <c r="R16986" t="s">
        <v>70</v>
      </c>
      <c r="S16986">
        <v>1197.3851195451</v>
      </c>
      <c r="T16986">
        <v>7.5409482328854999E-2</v>
      </c>
      <c r="U16986">
        <v>35.99</v>
      </c>
      <c r="V16986">
        <v>33.269939414977998</v>
      </c>
      <c r="W16986">
        <v>0</v>
      </c>
    </row>
    <row r="16987" spans="3:23" x14ac:dyDescent="0.35">
      <c r="C16987" s="12">
        <v>44287</v>
      </c>
      <c r="D16987" s="12">
        <v>44316</v>
      </c>
      <c r="E16987" t="s">
        <v>21</v>
      </c>
      <c r="F16987" t="s">
        <v>59</v>
      </c>
      <c r="G16987" t="s">
        <v>59</v>
      </c>
      <c r="H16987" t="s">
        <v>60</v>
      </c>
      <c r="I16987" t="s">
        <v>61</v>
      </c>
      <c r="J16987" t="s">
        <v>62</v>
      </c>
      <c r="K16987" t="s">
        <v>63</v>
      </c>
      <c r="L16987" t="s">
        <v>64</v>
      </c>
      <c r="M16987" t="s">
        <v>82</v>
      </c>
      <c r="N16987" t="s">
        <v>511</v>
      </c>
      <c r="O16987" t="s">
        <v>511</v>
      </c>
      <c r="P16987" t="s">
        <v>512</v>
      </c>
      <c r="Q16987" t="s">
        <v>513</v>
      </c>
      <c r="R16987" t="s">
        <v>70</v>
      </c>
      <c r="S16987">
        <v>1196.9695604133001</v>
      </c>
      <c r="T16987">
        <v>0.81528300588442004</v>
      </c>
      <c r="U16987">
        <v>34.99</v>
      </c>
      <c r="V16987">
        <v>34.208904270171999</v>
      </c>
      <c r="W16987">
        <v>0</v>
      </c>
    </row>
    <row r="16988" spans="3:23" x14ac:dyDescent="0.35">
      <c r="C16988" s="12">
        <v>43525</v>
      </c>
      <c r="D16988" s="12">
        <v>43555</v>
      </c>
      <c r="E16988" t="s">
        <v>75</v>
      </c>
      <c r="F16988" t="s">
        <v>59</v>
      </c>
      <c r="G16988" t="s">
        <v>59</v>
      </c>
      <c r="H16988" t="s">
        <v>76</v>
      </c>
      <c r="I16988" t="s">
        <v>61</v>
      </c>
      <c r="J16988" t="s">
        <v>62</v>
      </c>
      <c r="K16988" t="s">
        <v>63</v>
      </c>
      <c r="L16988" t="s">
        <v>64</v>
      </c>
      <c r="M16988" t="s">
        <v>137</v>
      </c>
      <c r="N16988" t="s">
        <v>66</v>
      </c>
      <c r="O16988" t="s">
        <v>67</v>
      </c>
      <c r="P16988" t="s">
        <v>505</v>
      </c>
      <c r="Q16988" t="s">
        <v>506</v>
      </c>
      <c r="R16988" t="s">
        <v>70</v>
      </c>
      <c r="S16988">
        <v>1196.4916877127</v>
      </c>
      <c r="T16988">
        <v>4.9856735942446999</v>
      </c>
      <c r="U16988">
        <v>26.453268065843002</v>
      </c>
      <c r="V16988">
        <v>45.230392129039998</v>
      </c>
      <c r="W16988">
        <v>0</v>
      </c>
    </row>
    <row r="16989" spans="3:23" x14ac:dyDescent="0.35">
      <c r="C16989" s="12">
        <v>43374</v>
      </c>
      <c r="D16989" s="12">
        <v>43404</v>
      </c>
      <c r="E16989" t="s">
        <v>75</v>
      </c>
      <c r="F16989" t="s">
        <v>59</v>
      </c>
      <c r="G16989" t="s">
        <v>59</v>
      </c>
      <c r="H16989" t="s">
        <v>87</v>
      </c>
      <c r="I16989" t="s">
        <v>61</v>
      </c>
      <c r="J16989" t="s">
        <v>62</v>
      </c>
      <c r="K16989" t="s">
        <v>63</v>
      </c>
      <c r="L16989" t="s">
        <v>64</v>
      </c>
      <c r="M16989" t="s">
        <v>88</v>
      </c>
      <c r="N16989" t="s">
        <v>150</v>
      </c>
      <c r="O16989" t="s">
        <v>93</v>
      </c>
      <c r="P16989" t="s">
        <v>526</v>
      </c>
      <c r="Q16989" t="s">
        <v>527</v>
      </c>
      <c r="R16989" t="s">
        <v>70</v>
      </c>
      <c r="S16989">
        <v>1195.548970974</v>
      </c>
      <c r="T16989">
        <v>0.26562348608346997</v>
      </c>
      <c r="U16989">
        <v>28.543094977894999</v>
      </c>
      <c r="V16989">
        <v>41.885751068687</v>
      </c>
      <c r="W16989">
        <v>0</v>
      </c>
    </row>
    <row r="16990" spans="3:23" x14ac:dyDescent="0.35">
      <c r="C16990" s="12">
        <v>44409</v>
      </c>
      <c r="D16990" s="12">
        <v>44439</v>
      </c>
      <c r="E16990" t="s">
        <v>21</v>
      </c>
      <c r="F16990" t="s">
        <v>59</v>
      </c>
      <c r="G16990" t="s">
        <v>59</v>
      </c>
      <c r="H16990" t="s">
        <v>87</v>
      </c>
      <c r="I16990" t="s">
        <v>61</v>
      </c>
      <c r="J16990" t="s">
        <v>62</v>
      </c>
      <c r="K16990" t="s">
        <v>63</v>
      </c>
      <c r="L16990" t="s">
        <v>64</v>
      </c>
      <c r="M16990" t="s">
        <v>88</v>
      </c>
      <c r="N16990" t="s">
        <v>89</v>
      </c>
      <c r="O16990" t="s">
        <v>67</v>
      </c>
      <c r="P16990" t="s">
        <v>360</v>
      </c>
      <c r="Q16990" t="s">
        <v>361</v>
      </c>
      <c r="R16990" t="s">
        <v>70</v>
      </c>
      <c r="S16990">
        <v>1195.1275825804</v>
      </c>
      <c r="T16990">
        <v>0.23708085328376</v>
      </c>
      <c r="U16990">
        <v>78.464709195905996</v>
      </c>
      <c r="V16990">
        <v>15.231402688265</v>
      </c>
      <c r="W16990">
        <v>0</v>
      </c>
    </row>
    <row r="16991" spans="3:23" x14ac:dyDescent="0.35">
      <c r="C16991" s="12">
        <v>43497</v>
      </c>
      <c r="D16991" s="12">
        <v>43524</v>
      </c>
      <c r="E16991" t="s">
        <v>75</v>
      </c>
      <c r="F16991" t="s">
        <v>59</v>
      </c>
      <c r="G16991" t="s">
        <v>59</v>
      </c>
      <c r="H16991" t="s">
        <v>76</v>
      </c>
      <c r="I16991" t="s">
        <v>61</v>
      </c>
      <c r="J16991" t="s">
        <v>62</v>
      </c>
      <c r="K16991" t="s">
        <v>63</v>
      </c>
      <c r="L16991" t="s">
        <v>64</v>
      </c>
      <c r="M16991" t="s">
        <v>82</v>
      </c>
      <c r="N16991" t="s">
        <v>486</v>
      </c>
      <c r="O16991" t="s">
        <v>487</v>
      </c>
      <c r="P16991" t="s">
        <v>595</v>
      </c>
      <c r="Q16991" t="s">
        <v>596</v>
      </c>
      <c r="R16991" t="s">
        <v>70</v>
      </c>
      <c r="S16991">
        <v>1192.5</v>
      </c>
      <c r="T16991">
        <v>0.73879951264628996</v>
      </c>
      <c r="U16991">
        <v>298.24429771909001</v>
      </c>
      <c r="V16991">
        <v>3.9984000000000002</v>
      </c>
      <c r="W16991">
        <v>0</v>
      </c>
    </row>
    <row r="16992" spans="3:23" x14ac:dyDescent="0.35">
      <c r="C16992" s="12">
        <v>43952</v>
      </c>
      <c r="D16992" s="12">
        <v>43982</v>
      </c>
      <c r="E16992" t="s">
        <v>20</v>
      </c>
      <c r="F16992" t="s">
        <v>59</v>
      </c>
      <c r="G16992" t="s">
        <v>59</v>
      </c>
      <c r="H16992" t="s">
        <v>87</v>
      </c>
      <c r="I16992" t="s">
        <v>61</v>
      </c>
      <c r="J16992" t="s">
        <v>62</v>
      </c>
      <c r="K16992" t="s">
        <v>63</v>
      </c>
      <c r="L16992" t="s">
        <v>64</v>
      </c>
      <c r="M16992" t="s">
        <v>82</v>
      </c>
      <c r="N16992" t="s">
        <v>379</v>
      </c>
      <c r="O16992" t="s">
        <v>380</v>
      </c>
      <c r="P16992" t="s">
        <v>494</v>
      </c>
      <c r="Q16992" t="s">
        <v>495</v>
      </c>
      <c r="R16992" t="s">
        <v>70</v>
      </c>
      <c r="S16992">
        <v>1191.6862136105999</v>
      </c>
      <c r="T16992">
        <v>0.37066883490558</v>
      </c>
      <c r="U16992">
        <v>109.98</v>
      </c>
      <c r="V16992">
        <v>10.835481120300001</v>
      </c>
      <c r="W16992">
        <v>0</v>
      </c>
    </row>
    <row r="16993" spans="3:23" x14ac:dyDescent="0.35">
      <c r="C16993" s="12">
        <v>43952</v>
      </c>
      <c r="D16993" s="12">
        <v>43982</v>
      </c>
      <c r="E16993" t="s">
        <v>20</v>
      </c>
      <c r="F16993" t="s">
        <v>59</v>
      </c>
      <c r="G16993" t="s">
        <v>59</v>
      </c>
      <c r="H16993" t="s">
        <v>76</v>
      </c>
      <c r="I16993" t="s">
        <v>61</v>
      </c>
      <c r="J16993" t="s">
        <v>62</v>
      </c>
      <c r="K16993" t="s">
        <v>63</v>
      </c>
      <c r="L16993" t="s">
        <v>64</v>
      </c>
      <c r="M16993" t="s">
        <v>82</v>
      </c>
      <c r="N16993" t="s">
        <v>536</v>
      </c>
      <c r="O16993" t="s">
        <v>537</v>
      </c>
      <c r="P16993" t="s">
        <v>548</v>
      </c>
      <c r="Q16993" t="s">
        <v>549</v>
      </c>
      <c r="R16993" t="s">
        <v>70</v>
      </c>
      <c r="S16993">
        <v>1191.4389995575</v>
      </c>
      <c r="T16993">
        <v>0.75235081516003</v>
      </c>
      <c r="U16993">
        <v>36.814725890356002</v>
      </c>
      <c r="V16993">
        <v>32.363109346675998</v>
      </c>
      <c r="W16993">
        <v>0</v>
      </c>
    </row>
    <row r="16994" spans="3:23" x14ac:dyDescent="0.35">
      <c r="C16994" s="12">
        <v>44075</v>
      </c>
      <c r="D16994" s="12">
        <v>44104</v>
      </c>
      <c r="E16994" t="s">
        <v>20</v>
      </c>
      <c r="F16994" t="s">
        <v>59</v>
      </c>
      <c r="G16994" t="s">
        <v>59</v>
      </c>
      <c r="H16994" t="s">
        <v>60</v>
      </c>
      <c r="I16994" t="s">
        <v>61</v>
      </c>
      <c r="J16994" t="s">
        <v>62</v>
      </c>
      <c r="K16994" t="s">
        <v>63</v>
      </c>
      <c r="L16994" t="s">
        <v>64</v>
      </c>
      <c r="M16994" t="s">
        <v>82</v>
      </c>
      <c r="N16994" t="s">
        <v>502</v>
      </c>
      <c r="O16994" t="s">
        <v>502</v>
      </c>
      <c r="P16994" t="s">
        <v>637</v>
      </c>
      <c r="Q16994" t="s">
        <v>638</v>
      </c>
      <c r="R16994" t="s">
        <v>70</v>
      </c>
      <c r="S16994">
        <v>1191.4067417909</v>
      </c>
      <c r="T16994">
        <v>0.55225593583385002</v>
      </c>
      <c r="U16994">
        <v>79.351315242298</v>
      </c>
      <c r="V16994">
        <v>15.014328850794</v>
      </c>
      <c r="W16994">
        <v>0</v>
      </c>
    </row>
    <row r="16995" spans="3:23" x14ac:dyDescent="0.35">
      <c r="C16995" s="12">
        <v>43405</v>
      </c>
      <c r="D16995" s="12">
        <v>43434</v>
      </c>
      <c r="E16995" t="s">
        <v>75</v>
      </c>
      <c r="F16995" t="s">
        <v>59</v>
      </c>
      <c r="G16995" t="s">
        <v>59</v>
      </c>
      <c r="H16995" t="s">
        <v>76</v>
      </c>
      <c r="I16995" t="s">
        <v>61</v>
      </c>
      <c r="J16995" t="s">
        <v>62</v>
      </c>
      <c r="K16995" t="s">
        <v>63</v>
      </c>
      <c r="L16995" t="s">
        <v>64</v>
      </c>
      <c r="M16995" t="s">
        <v>82</v>
      </c>
      <c r="N16995" t="s">
        <v>536</v>
      </c>
      <c r="O16995" t="s">
        <v>537</v>
      </c>
      <c r="P16995" t="s">
        <v>548</v>
      </c>
      <c r="Q16995" t="s">
        <v>549</v>
      </c>
      <c r="R16995" t="s">
        <v>70</v>
      </c>
      <c r="S16995">
        <v>1190.5971023618999</v>
      </c>
      <c r="T16995">
        <v>0.71435329924284996</v>
      </c>
      <c r="U16995">
        <v>35.964385754302</v>
      </c>
      <c r="V16995">
        <v>33.104891892098998</v>
      </c>
      <c r="W16995">
        <v>0</v>
      </c>
    </row>
    <row r="16996" spans="3:23" x14ac:dyDescent="0.35">
      <c r="C16996" s="12">
        <v>44136</v>
      </c>
      <c r="D16996" s="12">
        <v>44165</v>
      </c>
      <c r="E16996" t="s">
        <v>21</v>
      </c>
      <c r="F16996" t="s">
        <v>59</v>
      </c>
      <c r="G16996" t="s">
        <v>59</v>
      </c>
      <c r="H16996" t="s">
        <v>76</v>
      </c>
      <c r="I16996" t="s">
        <v>61</v>
      </c>
      <c r="J16996" t="s">
        <v>62</v>
      </c>
      <c r="K16996" t="s">
        <v>63</v>
      </c>
      <c r="L16996" t="s">
        <v>64</v>
      </c>
      <c r="M16996" t="s">
        <v>96</v>
      </c>
      <c r="N16996" t="s">
        <v>97</v>
      </c>
      <c r="O16996" t="s">
        <v>98</v>
      </c>
      <c r="P16996" t="s">
        <v>387</v>
      </c>
      <c r="Q16996" t="s">
        <v>388</v>
      </c>
      <c r="R16996" t="s">
        <v>70</v>
      </c>
      <c r="S16996">
        <v>1189.9667838204</v>
      </c>
      <c r="T16996">
        <v>1.2558492833271999</v>
      </c>
      <c r="U16996">
        <v>56.115968661380997</v>
      </c>
      <c r="V16996">
        <v>21.205493056725999</v>
      </c>
      <c r="W16996">
        <v>0</v>
      </c>
    </row>
    <row r="16997" spans="3:23" x14ac:dyDescent="0.35">
      <c r="C16997" s="12">
        <v>43678</v>
      </c>
      <c r="D16997" s="12">
        <v>43708</v>
      </c>
      <c r="E16997" t="s">
        <v>75</v>
      </c>
      <c r="F16997" t="s">
        <v>59</v>
      </c>
      <c r="G16997" t="s">
        <v>59</v>
      </c>
      <c r="H16997" t="s">
        <v>87</v>
      </c>
      <c r="I16997" t="s">
        <v>61</v>
      </c>
      <c r="J16997" t="s">
        <v>62</v>
      </c>
      <c r="K16997" t="s">
        <v>63</v>
      </c>
      <c r="L16997" t="s">
        <v>64</v>
      </c>
      <c r="M16997" t="s">
        <v>82</v>
      </c>
      <c r="N16997" t="s">
        <v>536</v>
      </c>
      <c r="O16997" t="s">
        <v>537</v>
      </c>
      <c r="P16997" t="s">
        <v>538</v>
      </c>
      <c r="Q16997" t="s">
        <v>539</v>
      </c>
      <c r="R16997" t="s">
        <v>70</v>
      </c>
      <c r="S16997">
        <v>1189.9318642853</v>
      </c>
      <c r="T16997">
        <v>7.8483543461700001E-2</v>
      </c>
      <c r="U16997">
        <v>52.99</v>
      </c>
      <c r="V16997">
        <v>22.455781549072</v>
      </c>
      <c r="W16997">
        <v>0</v>
      </c>
    </row>
    <row r="16998" spans="3:23" x14ac:dyDescent="0.35">
      <c r="C16998" s="12">
        <v>44013</v>
      </c>
      <c r="D16998" s="12">
        <v>44043</v>
      </c>
      <c r="E16998" t="s">
        <v>20</v>
      </c>
      <c r="F16998" t="s">
        <v>59</v>
      </c>
      <c r="G16998" t="s">
        <v>59</v>
      </c>
      <c r="H16998" t="s">
        <v>76</v>
      </c>
      <c r="I16998" t="s">
        <v>61</v>
      </c>
      <c r="J16998" t="s">
        <v>62</v>
      </c>
      <c r="K16998" t="s">
        <v>63</v>
      </c>
      <c r="L16998" t="s">
        <v>64</v>
      </c>
      <c r="M16998" t="s">
        <v>82</v>
      </c>
      <c r="N16998" t="s">
        <v>536</v>
      </c>
      <c r="O16998" t="s">
        <v>537</v>
      </c>
      <c r="P16998" t="s">
        <v>548</v>
      </c>
      <c r="Q16998" t="s">
        <v>549</v>
      </c>
      <c r="R16998" t="s">
        <v>70</v>
      </c>
      <c r="S16998">
        <v>1189.3133876801</v>
      </c>
      <c r="T16998">
        <v>0.75235081516003</v>
      </c>
      <c r="U16998">
        <v>36.814725890356002</v>
      </c>
      <c r="V16998">
        <v>32.305371258831002</v>
      </c>
      <c r="W16998">
        <v>0</v>
      </c>
    </row>
    <row r="16999" spans="3:23" x14ac:dyDescent="0.35">
      <c r="C16999" s="12">
        <v>43405</v>
      </c>
      <c r="D16999" s="12">
        <v>43434</v>
      </c>
      <c r="E16999" t="s">
        <v>75</v>
      </c>
      <c r="F16999" t="s">
        <v>59</v>
      </c>
      <c r="G16999" t="s">
        <v>59</v>
      </c>
      <c r="H16999" t="s">
        <v>87</v>
      </c>
      <c r="I16999" t="s">
        <v>61</v>
      </c>
      <c r="J16999" t="s">
        <v>62</v>
      </c>
      <c r="K16999" t="s">
        <v>63</v>
      </c>
      <c r="L16999" t="s">
        <v>64</v>
      </c>
      <c r="M16999" t="s">
        <v>82</v>
      </c>
      <c r="N16999" t="s">
        <v>379</v>
      </c>
      <c r="O16999" t="s">
        <v>380</v>
      </c>
      <c r="P16999" t="s">
        <v>494</v>
      </c>
      <c r="Q16999" t="s">
        <v>495</v>
      </c>
      <c r="R16999" t="s">
        <v>70</v>
      </c>
      <c r="S16999">
        <v>1189.0784500084001</v>
      </c>
      <c r="T16999">
        <v>0.32696836305476001</v>
      </c>
      <c r="U16999">
        <v>109.98</v>
      </c>
      <c r="V16999">
        <v>10.811769867324999</v>
      </c>
      <c r="W16999">
        <v>0</v>
      </c>
    </row>
    <row r="17000" spans="3:23" x14ac:dyDescent="0.35">
      <c r="C17000" s="12">
        <v>43525</v>
      </c>
      <c r="D17000" s="12">
        <v>43555</v>
      </c>
      <c r="E17000" t="s">
        <v>75</v>
      </c>
      <c r="F17000" t="s">
        <v>59</v>
      </c>
      <c r="G17000" t="s">
        <v>59</v>
      </c>
      <c r="H17000" t="s">
        <v>60</v>
      </c>
      <c r="I17000" t="s">
        <v>61</v>
      </c>
      <c r="J17000" t="s">
        <v>62</v>
      </c>
      <c r="K17000" t="s">
        <v>63</v>
      </c>
      <c r="L17000" t="s">
        <v>64</v>
      </c>
      <c r="M17000" t="s">
        <v>82</v>
      </c>
      <c r="N17000" t="s">
        <v>502</v>
      </c>
      <c r="O17000" t="s">
        <v>502</v>
      </c>
      <c r="P17000" t="s">
        <v>637</v>
      </c>
      <c r="Q17000" t="s">
        <v>638</v>
      </c>
      <c r="R17000" t="s">
        <v>70</v>
      </c>
      <c r="S17000">
        <v>1188.9870154826999</v>
      </c>
      <c r="T17000">
        <v>0.55383631277566003</v>
      </c>
      <c r="U17000">
        <v>167.08672208550999</v>
      </c>
      <c r="V17000">
        <v>7.1159874383926001</v>
      </c>
      <c r="W17000">
        <v>0</v>
      </c>
    </row>
    <row r="17001" spans="3:23" x14ac:dyDescent="0.35">
      <c r="C17001" s="12">
        <v>44105</v>
      </c>
      <c r="D17001" s="12">
        <v>44135</v>
      </c>
      <c r="E17001" t="s">
        <v>21</v>
      </c>
      <c r="F17001" t="s">
        <v>59</v>
      </c>
      <c r="G17001" t="s">
        <v>59</v>
      </c>
      <c r="H17001" t="s">
        <v>87</v>
      </c>
      <c r="I17001" t="s">
        <v>61</v>
      </c>
      <c r="J17001" t="s">
        <v>62</v>
      </c>
      <c r="K17001" t="s">
        <v>63</v>
      </c>
      <c r="L17001" t="s">
        <v>64</v>
      </c>
      <c r="M17001" t="s">
        <v>101</v>
      </c>
      <c r="N17001" t="s">
        <v>102</v>
      </c>
      <c r="O17001" t="s">
        <v>93</v>
      </c>
      <c r="P17001" t="s">
        <v>405</v>
      </c>
      <c r="Q17001" t="s">
        <v>406</v>
      </c>
      <c r="R17001" t="s">
        <v>70</v>
      </c>
      <c r="S17001">
        <v>1188.82943832</v>
      </c>
      <c r="T17001">
        <v>5.5462547181809999E-2</v>
      </c>
      <c r="U17001">
        <v>28.927357237429</v>
      </c>
      <c r="V17001">
        <v>41.097063536166999</v>
      </c>
      <c r="W17001">
        <v>0</v>
      </c>
    </row>
    <row r="17002" spans="3:23" x14ac:dyDescent="0.35">
      <c r="C17002" s="12">
        <v>44044</v>
      </c>
      <c r="D17002" s="12">
        <v>44074</v>
      </c>
      <c r="E17002" t="s">
        <v>20</v>
      </c>
      <c r="F17002" t="s">
        <v>59</v>
      </c>
      <c r="G17002" t="s">
        <v>59</v>
      </c>
      <c r="H17002" t="s">
        <v>60</v>
      </c>
      <c r="I17002" t="s">
        <v>61</v>
      </c>
      <c r="J17002" t="s">
        <v>62</v>
      </c>
      <c r="K17002" t="s">
        <v>63</v>
      </c>
      <c r="L17002" t="s">
        <v>64</v>
      </c>
      <c r="M17002" t="s">
        <v>96</v>
      </c>
      <c r="N17002" t="s">
        <v>111</v>
      </c>
      <c r="O17002" t="s">
        <v>112</v>
      </c>
      <c r="P17002" t="s">
        <v>409</v>
      </c>
      <c r="Q17002" t="s">
        <v>410</v>
      </c>
      <c r="R17002" t="s">
        <v>70</v>
      </c>
      <c r="S17002">
        <v>1188.1258759253999</v>
      </c>
      <c r="T17002">
        <v>0.55825355054446002</v>
      </c>
      <c r="U17002">
        <v>49</v>
      </c>
      <c r="V17002">
        <v>24.247466855620999</v>
      </c>
      <c r="W17002">
        <v>0</v>
      </c>
    </row>
    <row r="17003" spans="3:23" x14ac:dyDescent="0.35">
      <c r="C17003" s="12">
        <v>44166</v>
      </c>
      <c r="D17003" s="12">
        <v>44196</v>
      </c>
      <c r="E17003" t="s">
        <v>21</v>
      </c>
      <c r="F17003" t="s">
        <v>59</v>
      </c>
      <c r="G17003" t="s">
        <v>59</v>
      </c>
      <c r="H17003" t="s">
        <v>76</v>
      </c>
      <c r="I17003" t="s">
        <v>61</v>
      </c>
      <c r="J17003" t="s">
        <v>62</v>
      </c>
      <c r="K17003" t="s">
        <v>63</v>
      </c>
      <c r="L17003" t="s">
        <v>64</v>
      </c>
      <c r="M17003" t="s">
        <v>82</v>
      </c>
      <c r="N17003" t="s">
        <v>502</v>
      </c>
      <c r="O17003" t="s">
        <v>502</v>
      </c>
      <c r="P17003" t="s">
        <v>637</v>
      </c>
      <c r="Q17003" t="s">
        <v>638</v>
      </c>
      <c r="R17003" t="s">
        <v>70</v>
      </c>
      <c r="S17003">
        <v>1185.3334327852999</v>
      </c>
      <c r="T17003">
        <v>0.37729966714775998</v>
      </c>
      <c r="U17003">
        <v>92.364472946823994</v>
      </c>
      <c r="V17003">
        <v>12.833218173264999</v>
      </c>
      <c r="W17003">
        <v>0</v>
      </c>
    </row>
    <row r="17004" spans="3:23" x14ac:dyDescent="0.35">
      <c r="C17004" s="12">
        <v>44105</v>
      </c>
      <c r="D17004" s="12">
        <v>44135</v>
      </c>
      <c r="E17004" t="s">
        <v>21</v>
      </c>
      <c r="F17004" t="s">
        <v>59</v>
      </c>
      <c r="G17004" t="s">
        <v>59</v>
      </c>
      <c r="H17004" t="s">
        <v>87</v>
      </c>
      <c r="I17004" t="s">
        <v>61</v>
      </c>
      <c r="J17004" t="s">
        <v>62</v>
      </c>
      <c r="K17004" t="s">
        <v>63</v>
      </c>
      <c r="L17004" t="s">
        <v>64</v>
      </c>
      <c r="M17004" t="s">
        <v>96</v>
      </c>
      <c r="N17004" t="s">
        <v>97</v>
      </c>
      <c r="O17004" t="s">
        <v>98</v>
      </c>
      <c r="P17004" t="s">
        <v>387</v>
      </c>
      <c r="Q17004" t="s">
        <v>388</v>
      </c>
      <c r="R17004" t="s">
        <v>70</v>
      </c>
      <c r="S17004">
        <v>1185.1818206856999</v>
      </c>
      <c r="T17004">
        <v>0.18434914200165001</v>
      </c>
      <c r="U17004">
        <v>47.025380229782002</v>
      </c>
      <c r="V17004">
        <v>25.203024726104999</v>
      </c>
      <c r="W17004">
        <v>0</v>
      </c>
    </row>
    <row r="17005" spans="3:23" x14ac:dyDescent="0.35">
      <c r="C17005" s="12">
        <v>44348</v>
      </c>
      <c r="D17005" s="12">
        <v>44377</v>
      </c>
      <c r="E17005" t="s">
        <v>21</v>
      </c>
      <c r="F17005" t="s">
        <v>59</v>
      </c>
      <c r="G17005" t="s">
        <v>59</v>
      </c>
      <c r="H17005" t="s">
        <v>60</v>
      </c>
      <c r="I17005" t="s">
        <v>61</v>
      </c>
      <c r="J17005" t="s">
        <v>62</v>
      </c>
      <c r="K17005" t="s">
        <v>63</v>
      </c>
      <c r="L17005" t="s">
        <v>64</v>
      </c>
      <c r="M17005" t="s">
        <v>101</v>
      </c>
      <c r="N17005" t="s">
        <v>102</v>
      </c>
      <c r="O17005" t="s">
        <v>93</v>
      </c>
      <c r="P17005" t="s">
        <v>349</v>
      </c>
      <c r="Q17005" t="s">
        <v>350</v>
      </c>
      <c r="R17005" t="s">
        <v>70</v>
      </c>
      <c r="S17005">
        <v>1185.1717881340001</v>
      </c>
      <c r="T17005">
        <v>0.33849173748890998</v>
      </c>
      <c r="U17005">
        <v>58.544787089095003</v>
      </c>
      <c r="V17005">
        <v>20.243848292254999</v>
      </c>
      <c r="W17005">
        <v>0</v>
      </c>
    </row>
    <row r="17006" spans="3:23" x14ac:dyDescent="0.35">
      <c r="C17006" s="12">
        <v>43647</v>
      </c>
      <c r="D17006" s="12">
        <v>43677</v>
      </c>
      <c r="E17006" t="s">
        <v>75</v>
      </c>
      <c r="F17006" t="s">
        <v>59</v>
      </c>
      <c r="G17006" t="s">
        <v>59</v>
      </c>
      <c r="H17006" t="s">
        <v>60</v>
      </c>
      <c r="I17006" t="s">
        <v>61</v>
      </c>
      <c r="J17006" t="s">
        <v>62</v>
      </c>
      <c r="K17006" t="s">
        <v>63</v>
      </c>
      <c r="L17006" t="s">
        <v>64</v>
      </c>
      <c r="M17006" t="s">
        <v>82</v>
      </c>
      <c r="N17006" t="s">
        <v>435</v>
      </c>
      <c r="O17006" t="s">
        <v>436</v>
      </c>
      <c r="P17006" t="s">
        <v>567</v>
      </c>
      <c r="Q17006" t="s">
        <v>568</v>
      </c>
      <c r="R17006" t="s">
        <v>70</v>
      </c>
      <c r="S17006">
        <v>1184.9304746964999</v>
      </c>
      <c r="T17006">
        <v>1.2636408405307</v>
      </c>
      <c r="U17006">
        <v>42.801387582849998</v>
      </c>
      <c r="V17006">
        <v>27.684393932390002</v>
      </c>
      <c r="W17006">
        <v>0</v>
      </c>
    </row>
    <row r="17007" spans="3:23" x14ac:dyDescent="0.35">
      <c r="C17007" s="12">
        <v>43800</v>
      </c>
      <c r="D17007" s="12">
        <v>43830</v>
      </c>
      <c r="E17007" t="s">
        <v>20</v>
      </c>
      <c r="F17007" t="s">
        <v>59</v>
      </c>
      <c r="G17007" t="s">
        <v>59</v>
      </c>
      <c r="H17007" t="s">
        <v>76</v>
      </c>
      <c r="I17007" t="s">
        <v>61</v>
      </c>
      <c r="J17007" t="s">
        <v>62</v>
      </c>
      <c r="K17007" t="s">
        <v>63</v>
      </c>
      <c r="L17007" t="s">
        <v>64</v>
      </c>
      <c r="M17007" t="s">
        <v>82</v>
      </c>
      <c r="N17007" t="s">
        <v>124</v>
      </c>
      <c r="O17007" t="s">
        <v>108</v>
      </c>
      <c r="P17007" t="s">
        <v>574</v>
      </c>
      <c r="Q17007" t="s">
        <v>575</v>
      </c>
      <c r="R17007" t="s">
        <v>70</v>
      </c>
      <c r="S17007">
        <v>1183.9245899272</v>
      </c>
      <c r="T17007">
        <v>0.60805703898371999</v>
      </c>
      <c r="U17007">
        <v>196.87672195556999</v>
      </c>
      <c r="V17007">
        <v>6.0135326216697003</v>
      </c>
      <c r="W17007">
        <v>0</v>
      </c>
    </row>
    <row r="17008" spans="3:23" x14ac:dyDescent="0.35">
      <c r="C17008" s="12">
        <v>43435</v>
      </c>
      <c r="D17008" s="12">
        <v>43465</v>
      </c>
      <c r="E17008" t="s">
        <v>75</v>
      </c>
      <c r="F17008" t="s">
        <v>59</v>
      </c>
      <c r="G17008" t="s">
        <v>59</v>
      </c>
      <c r="H17008" t="s">
        <v>76</v>
      </c>
      <c r="I17008" t="s">
        <v>61</v>
      </c>
      <c r="J17008" t="s">
        <v>62</v>
      </c>
      <c r="K17008" t="s">
        <v>63</v>
      </c>
      <c r="L17008" t="s">
        <v>64</v>
      </c>
      <c r="M17008" t="s">
        <v>82</v>
      </c>
      <c r="N17008" t="s">
        <v>486</v>
      </c>
      <c r="O17008" t="s">
        <v>487</v>
      </c>
      <c r="P17008" t="s">
        <v>509</v>
      </c>
      <c r="Q17008" t="s">
        <v>510</v>
      </c>
      <c r="R17008" t="s">
        <v>70</v>
      </c>
      <c r="S17008">
        <v>1183.0547515738001</v>
      </c>
      <c r="T17008">
        <v>1.8676674417296999</v>
      </c>
      <c r="U17008">
        <v>131.24210512268999</v>
      </c>
      <c r="V17008">
        <v>9.0142927109242006</v>
      </c>
      <c r="W17008">
        <v>0</v>
      </c>
    </row>
    <row r="17009" spans="3:23" x14ac:dyDescent="0.35">
      <c r="C17009" s="12">
        <v>44013</v>
      </c>
      <c r="D17009" s="12">
        <v>44043</v>
      </c>
      <c r="E17009" t="s">
        <v>20</v>
      </c>
      <c r="F17009" t="s">
        <v>59</v>
      </c>
      <c r="G17009" t="s">
        <v>59</v>
      </c>
      <c r="H17009" t="s">
        <v>60</v>
      </c>
      <c r="I17009" t="s">
        <v>61</v>
      </c>
      <c r="J17009" t="s">
        <v>62</v>
      </c>
      <c r="K17009" t="s">
        <v>63</v>
      </c>
      <c r="L17009" t="s">
        <v>64</v>
      </c>
      <c r="M17009" t="s">
        <v>82</v>
      </c>
      <c r="N17009" t="s">
        <v>516</v>
      </c>
      <c r="O17009" t="s">
        <v>516</v>
      </c>
      <c r="P17009" t="s">
        <v>517</v>
      </c>
      <c r="Q17009" t="s">
        <v>518</v>
      </c>
      <c r="R17009" t="s">
        <v>70</v>
      </c>
      <c r="S17009">
        <v>1182.9983763924999</v>
      </c>
      <c r="T17009">
        <v>0.47451925081168</v>
      </c>
      <c r="U17009">
        <v>19.989999999999998</v>
      </c>
      <c r="V17009">
        <v>59.179508573913999</v>
      </c>
      <c r="W17009">
        <v>0</v>
      </c>
    </row>
    <row r="17010" spans="3:23" x14ac:dyDescent="0.35">
      <c r="C17010" s="12">
        <v>43556</v>
      </c>
      <c r="D17010" s="12">
        <v>43585</v>
      </c>
      <c r="E17010" t="s">
        <v>75</v>
      </c>
      <c r="F17010" t="s">
        <v>59</v>
      </c>
      <c r="G17010" t="s">
        <v>59</v>
      </c>
      <c r="H17010" t="s">
        <v>87</v>
      </c>
      <c r="I17010" t="s">
        <v>61</v>
      </c>
      <c r="J17010" t="s">
        <v>62</v>
      </c>
      <c r="K17010" t="s">
        <v>63</v>
      </c>
      <c r="L17010" t="s">
        <v>64</v>
      </c>
      <c r="M17010" t="s">
        <v>82</v>
      </c>
      <c r="N17010" t="s">
        <v>157</v>
      </c>
      <c r="O17010" t="s">
        <v>67</v>
      </c>
      <c r="P17010" t="s">
        <v>373</v>
      </c>
      <c r="Q17010" t="s">
        <v>374</v>
      </c>
      <c r="R17010" t="s">
        <v>70</v>
      </c>
      <c r="S17010">
        <v>1181.7476774981001</v>
      </c>
      <c r="T17010">
        <v>7.8441042769581998E-2</v>
      </c>
      <c r="U17010">
        <v>233.43255060544999</v>
      </c>
      <c r="V17010">
        <v>5.0624802515029996</v>
      </c>
      <c r="W17010">
        <v>0</v>
      </c>
    </row>
    <row r="17011" spans="3:23" x14ac:dyDescent="0.35">
      <c r="C17011" s="12">
        <v>43525</v>
      </c>
      <c r="D17011" s="12">
        <v>43555</v>
      </c>
      <c r="E17011" t="s">
        <v>75</v>
      </c>
      <c r="F17011" t="s">
        <v>59</v>
      </c>
      <c r="G17011" t="s">
        <v>59</v>
      </c>
      <c r="H17011" t="s">
        <v>76</v>
      </c>
      <c r="I17011" t="s">
        <v>61</v>
      </c>
      <c r="J17011" t="s">
        <v>62</v>
      </c>
      <c r="K17011" t="s">
        <v>63</v>
      </c>
      <c r="L17011" t="s">
        <v>64</v>
      </c>
      <c r="M17011" t="s">
        <v>82</v>
      </c>
      <c r="N17011" t="s">
        <v>124</v>
      </c>
      <c r="O17011" t="s">
        <v>108</v>
      </c>
      <c r="P17011" t="s">
        <v>574</v>
      </c>
      <c r="Q17011" t="s">
        <v>575</v>
      </c>
      <c r="R17011" t="s">
        <v>70</v>
      </c>
      <c r="S17011">
        <v>1181.2946997808999</v>
      </c>
      <c r="T17011">
        <v>0.55941247586501996</v>
      </c>
      <c r="U17011">
        <v>196.78350563347001</v>
      </c>
      <c r="V17011">
        <v>6.0030168482780999</v>
      </c>
      <c r="W17011">
        <v>0</v>
      </c>
    </row>
    <row r="17012" spans="3:23" x14ac:dyDescent="0.35">
      <c r="C17012" s="12">
        <v>44197</v>
      </c>
      <c r="D17012" s="12">
        <v>44227</v>
      </c>
      <c r="E17012" t="s">
        <v>21</v>
      </c>
      <c r="F17012" t="s">
        <v>59</v>
      </c>
      <c r="G17012" t="s">
        <v>59</v>
      </c>
      <c r="H17012" t="s">
        <v>60</v>
      </c>
      <c r="I17012" t="s">
        <v>61</v>
      </c>
      <c r="J17012" t="s">
        <v>62</v>
      </c>
      <c r="K17012" t="s">
        <v>63</v>
      </c>
      <c r="L17012" t="s">
        <v>64</v>
      </c>
      <c r="M17012" t="s">
        <v>88</v>
      </c>
      <c r="N17012" t="s">
        <v>150</v>
      </c>
      <c r="O17012" t="s">
        <v>93</v>
      </c>
      <c r="P17012" t="s">
        <v>526</v>
      </c>
      <c r="Q17012" t="s">
        <v>527</v>
      </c>
      <c r="R17012" t="s">
        <v>70</v>
      </c>
      <c r="S17012">
        <v>1180.7146825688999</v>
      </c>
      <c r="T17012">
        <v>0.66154036745810996</v>
      </c>
      <c r="U17012">
        <v>31.361822971527001</v>
      </c>
      <c r="V17012">
        <v>37.648152138375998</v>
      </c>
      <c r="W17012">
        <v>0</v>
      </c>
    </row>
    <row r="17013" spans="3:23" x14ac:dyDescent="0.35">
      <c r="C17013" s="12">
        <v>43405</v>
      </c>
      <c r="D17013" s="12">
        <v>43434</v>
      </c>
      <c r="E17013" t="s">
        <v>75</v>
      </c>
      <c r="F17013" t="s">
        <v>59</v>
      </c>
      <c r="G17013" t="s">
        <v>59</v>
      </c>
      <c r="H17013" t="s">
        <v>76</v>
      </c>
      <c r="I17013" t="s">
        <v>61</v>
      </c>
      <c r="J17013" t="s">
        <v>62</v>
      </c>
      <c r="K17013" t="s">
        <v>63</v>
      </c>
      <c r="L17013" t="s">
        <v>64</v>
      </c>
      <c r="M17013" t="s">
        <v>65</v>
      </c>
      <c r="N17013" t="s">
        <v>66</v>
      </c>
      <c r="O17013" t="s">
        <v>67</v>
      </c>
      <c r="P17013" t="s">
        <v>631</v>
      </c>
      <c r="Q17013" t="s">
        <v>632</v>
      </c>
      <c r="R17013" t="s">
        <v>70</v>
      </c>
      <c r="S17013">
        <v>1179.8</v>
      </c>
      <c r="T17013">
        <v>0.70308750688898003</v>
      </c>
      <c r="U17013">
        <v>59.013605442177003</v>
      </c>
      <c r="V17013">
        <v>19.992000000000001</v>
      </c>
      <c r="W17013">
        <v>0</v>
      </c>
    </row>
    <row r="17014" spans="3:23" x14ac:dyDescent="0.35">
      <c r="C17014" s="12">
        <v>43586</v>
      </c>
      <c r="D17014" s="12">
        <v>43616</v>
      </c>
      <c r="E17014" t="s">
        <v>75</v>
      </c>
      <c r="F17014" t="s">
        <v>59</v>
      </c>
      <c r="G17014" t="s">
        <v>59</v>
      </c>
      <c r="H17014" t="s">
        <v>76</v>
      </c>
      <c r="I17014" t="s">
        <v>61</v>
      </c>
      <c r="J17014" t="s">
        <v>62</v>
      </c>
      <c r="K17014" t="s">
        <v>63</v>
      </c>
      <c r="L17014" t="s">
        <v>64</v>
      </c>
      <c r="M17014" t="s">
        <v>65</v>
      </c>
      <c r="N17014" t="s">
        <v>66</v>
      </c>
      <c r="O17014" t="s">
        <v>67</v>
      </c>
      <c r="P17014" t="s">
        <v>399</v>
      </c>
      <c r="Q17014" t="s">
        <v>400</v>
      </c>
      <c r="R17014" t="s">
        <v>70</v>
      </c>
      <c r="S17014">
        <v>1178.8635961913999</v>
      </c>
      <c r="T17014">
        <v>6.3660692837952997</v>
      </c>
      <c r="U17014">
        <v>193.35474852294999</v>
      </c>
      <c r="V17014">
        <v>6.0968949829102002</v>
      </c>
      <c r="W17014">
        <v>0</v>
      </c>
    </row>
    <row r="17015" spans="3:23" x14ac:dyDescent="0.35">
      <c r="C17015" s="12">
        <v>43800</v>
      </c>
      <c r="D17015" s="12">
        <v>43830</v>
      </c>
      <c r="E17015" t="s">
        <v>20</v>
      </c>
      <c r="F17015" t="s">
        <v>59</v>
      </c>
      <c r="G17015" t="s">
        <v>59</v>
      </c>
      <c r="H17015" t="s">
        <v>60</v>
      </c>
      <c r="I17015" t="s">
        <v>61</v>
      </c>
      <c r="J17015" t="s">
        <v>62</v>
      </c>
      <c r="K17015" t="s">
        <v>63</v>
      </c>
      <c r="L17015" t="s">
        <v>64</v>
      </c>
      <c r="M17015" t="s">
        <v>82</v>
      </c>
      <c r="N17015" t="s">
        <v>435</v>
      </c>
      <c r="O17015" t="s">
        <v>436</v>
      </c>
      <c r="P17015" t="s">
        <v>567</v>
      </c>
      <c r="Q17015" t="s">
        <v>568</v>
      </c>
      <c r="R17015" t="s">
        <v>70</v>
      </c>
      <c r="S17015">
        <v>1178.5131339111999</v>
      </c>
      <c r="T17015">
        <v>0.88066063290119001</v>
      </c>
      <c r="U17015">
        <v>42.99</v>
      </c>
      <c r="V17015">
        <v>27.413657453155999</v>
      </c>
      <c r="W17015">
        <v>0</v>
      </c>
    </row>
    <row r="17016" spans="3:23" x14ac:dyDescent="0.35">
      <c r="C17016" s="12">
        <v>44378</v>
      </c>
      <c r="D17016" s="12">
        <v>44408</v>
      </c>
      <c r="E17016" t="s">
        <v>21</v>
      </c>
      <c r="F17016" t="s">
        <v>59</v>
      </c>
      <c r="G17016" t="s">
        <v>59</v>
      </c>
      <c r="H17016" t="s">
        <v>87</v>
      </c>
      <c r="I17016" t="s">
        <v>61</v>
      </c>
      <c r="J17016" t="s">
        <v>62</v>
      </c>
      <c r="K17016" t="s">
        <v>63</v>
      </c>
      <c r="L17016" t="s">
        <v>64</v>
      </c>
      <c r="M17016" t="s">
        <v>82</v>
      </c>
      <c r="N17016" t="s">
        <v>653</v>
      </c>
      <c r="O17016" t="s">
        <v>653</v>
      </c>
      <c r="P17016" t="s">
        <v>654</v>
      </c>
      <c r="Q17016" t="s">
        <v>655</v>
      </c>
      <c r="R17016" t="s">
        <v>70</v>
      </c>
      <c r="S17016">
        <v>1178.4079693706999</v>
      </c>
      <c r="T17016">
        <v>0.23038969937862</v>
      </c>
      <c r="U17016">
        <v>39.483593766768998</v>
      </c>
      <c r="V17016">
        <v>29.845509411620998</v>
      </c>
      <c r="W17016">
        <v>0</v>
      </c>
    </row>
    <row r="17017" spans="3:23" x14ac:dyDescent="0.35">
      <c r="C17017" s="12">
        <v>44136</v>
      </c>
      <c r="D17017" s="12">
        <v>44165</v>
      </c>
      <c r="E17017" t="s">
        <v>21</v>
      </c>
      <c r="F17017" t="s">
        <v>59</v>
      </c>
      <c r="G17017" t="s">
        <v>59</v>
      </c>
      <c r="H17017" t="s">
        <v>60</v>
      </c>
      <c r="I17017" t="s">
        <v>61</v>
      </c>
      <c r="J17017" t="s">
        <v>62</v>
      </c>
      <c r="K17017" t="s">
        <v>63</v>
      </c>
      <c r="L17017" t="s">
        <v>64</v>
      </c>
      <c r="M17017" t="s">
        <v>101</v>
      </c>
      <c r="N17017" t="s">
        <v>102</v>
      </c>
      <c r="O17017" t="s">
        <v>93</v>
      </c>
      <c r="P17017" t="s">
        <v>316</v>
      </c>
      <c r="Q17017" t="s">
        <v>317</v>
      </c>
      <c r="R17017" t="s">
        <v>70</v>
      </c>
      <c r="S17017">
        <v>1174.0601879999999</v>
      </c>
      <c r="T17017">
        <v>9.8937030346494995E-2</v>
      </c>
      <c r="U17017">
        <v>24.99</v>
      </c>
      <c r="V17017">
        <v>46.981200000000001</v>
      </c>
      <c r="W17017">
        <v>0</v>
      </c>
    </row>
    <row r="17018" spans="3:23" x14ac:dyDescent="0.35">
      <c r="C17018" s="12">
        <v>43922</v>
      </c>
      <c r="D17018" s="12">
        <v>43951</v>
      </c>
      <c r="E17018" t="s">
        <v>20</v>
      </c>
      <c r="F17018" t="s">
        <v>59</v>
      </c>
      <c r="G17018" t="s">
        <v>59</v>
      </c>
      <c r="H17018" t="s">
        <v>76</v>
      </c>
      <c r="I17018" t="s">
        <v>61</v>
      </c>
      <c r="J17018" t="s">
        <v>62</v>
      </c>
      <c r="K17018" t="s">
        <v>63</v>
      </c>
      <c r="L17018" t="s">
        <v>64</v>
      </c>
      <c r="M17018" t="s">
        <v>82</v>
      </c>
      <c r="N17018" t="s">
        <v>478</v>
      </c>
      <c r="O17018" t="s">
        <v>479</v>
      </c>
      <c r="P17018" t="s">
        <v>480</v>
      </c>
      <c r="Q17018" t="s">
        <v>481</v>
      </c>
      <c r="R17018" t="s">
        <v>70</v>
      </c>
      <c r="S17018">
        <v>1173.1199999999999</v>
      </c>
      <c r="T17018">
        <v>5.6628263143717001</v>
      </c>
      <c r="U17018">
        <v>24.969987995198</v>
      </c>
      <c r="V17018">
        <v>46.981200000000001</v>
      </c>
      <c r="W17018">
        <v>0</v>
      </c>
    </row>
    <row r="17019" spans="3:23" x14ac:dyDescent="0.35">
      <c r="C17019" s="12">
        <v>43497</v>
      </c>
      <c r="D17019" s="12">
        <v>43524</v>
      </c>
      <c r="E17019" t="s">
        <v>75</v>
      </c>
      <c r="F17019" t="s">
        <v>59</v>
      </c>
      <c r="G17019" t="s">
        <v>59</v>
      </c>
      <c r="H17019" t="s">
        <v>76</v>
      </c>
      <c r="I17019" t="s">
        <v>61</v>
      </c>
      <c r="J17019" t="s">
        <v>62</v>
      </c>
      <c r="K17019" t="s">
        <v>63</v>
      </c>
      <c r="L17019" t="s">
        <v>64</v>
      </c>
      <c r="M17019" t="s">
        <v>82</v>
      </c>
      <c r="N17019" t="s">
        <v>450</v>
      </c>
      <c r="O17019" t="s">
        <v>274</v>
      </c>
      <c r="P17019" t="s">
        <v>451</v>
      </c>
      <c r="Q17019" t="s">
        <v>452</v>
      </c>
      <c r="R17019" t="s">
        <v>70</v>
      </c>
      <c r="S17019">
        <v>1172.67</v>
      </c>
      <c r="T17019">
        <v>1.9076584854870999</v>
      </c>
      <c r="U17019">
        <v>31.706466370331999</v>
      </c>
      <c r="V17019">
        <v>36.985199999999999</v>
      </c>
      <c r="W17019">
        <v>0</v>
      </c>
    </row>
    <row r="17020" spans="3:23" x14ac:dyDescent="0.35">
      <c r="C17020" s="12">
        <v>43739</v>
      </c>
      <c r="D17020" s="12">
        <v>43769</v>
      </c>
      <c r="E17020" t="s">
        <v>20</v>
      </c>
      <c r="F17020" t="s">
        <v>59</v>
      </c>
      <c r="G17020" t="s">
        <v>59</v>
      </c>
      <c r="H17020" t="s">
        <v>76</v>
      </c>
      <c r="I17020" t="s">
        <v>61</v>
      </c>
      <c r="J17020" t="s">
        <v>62</v>
      </c>
      <c r="K17020" t="s">
        <v>63</v>
      </c>
      <c r="L17020" t="s">
        <v>64</v>
      </c>
      <c r="M17020" t="s">
        <v>88</v>
      </c>
      <c r="N17020" t="s">
        <v>150</v>
      </c>
      <c r="O17020" t="s">
        <v>93</v>
      </c>
      <c r="P17020" t="s">
        <v>526</v>
      </c>
      <c r="Q17020" t="s">
        <v>527</v>
      </c>
      <c r="R17020" t="s">
        <v>70</v>
      </c>
      <c r="S17020">
        <v>1171.8346670485</v>
      </c>
      <c r="T17020">
        <v>1.3741528076691001</v>
      </c>
      <c r="U17020">
        <v>27.251995719932999</v>
      </c>
      <c r="V17020">
        <v>42.999957841300997</v>
      </c>
      <c r="W17020">
        <v>0</v>
      </c>
    </row>
    <row r="17021" spans="3:23" x14ac:dyDescent="0.35">
      <c r="C17021" s="12">
        <v>44197</v>
      </c>
      <c r="D17021" s="12">
        <v>44227</v>
      </c>
      <c r="E17021" t="s">
        <v>21</v>
      </c>
      <c r="F17021" t="s">
        <v>59</v>
      </c>
      <c r="G17021" t="s">
        <v>59</v>
      </c>
      <c r="H17021" t="s">
        <v>87</v>
      </c>
      <c r="I17021" t="s">
        <v>61</v>
      </c>
      <c r="J17021" t="s">
        <v>62</v>
      </c>
      <c r="K17021" t="s">
        <v>63</v>
      </c>
      <c r="L17021" t="s">
        <v>64</v>
      </c>
      <c r="M17021" t="s">
        <v>82</v>
      </c>
      <c r="N17021" t="s">
        <v>83</v>
      </c>
      <c r="O17021" t="s">
        <v>84</v>
      </c>
      <c r="P17021" t="s">
        <v>337</v>
      </c>
      <c r="Q17021" t="s">
        <v>338</v>
      </c>
      <c r="R17021" t="s">
        <v>70</v>
      </c>
      <c r="S17021">
        <v>1171.6827909817</v>
      </c>
      <c r="T17021">
        <v>0.19430617603462999</v>
      </c>
      <c r="U17021">
        <v>111.83260716292</v>
      </c>
      <c r="V17021">
        <v>10.477112362003</v>
      </c>
      <c r="W17021">
        <v>1</v>
      </c>
    </row>
    <row r="17022" spans="3:23" x14ac:dyDescent="0.35">
      <c r="C17022" s="12">
        <v>44409</v>
      </c>
      <c r="D17022" s="12">
        <v>44439</v>
      </c>
      <c r="E17022" t="s">
        <v>21</v>
      </c>
      <c r="F17022" t="s">
        <v>59</v>
      </c>
      <c r="G17022" t="s">
        <v>59</v>
      </c>
      <c r="H17022" t="s">
        <v>87</v>
      </c>
      <c r="I17022" t="s">
        <v>61</v>
      </c>
      <c r="J17022" t="s">
        <v>62</v>
      </c>
      <c r="K17022" t="s">
        <v>63</v>
      </c>
      <c r="L17022" t="s">
        <v>64</v>
      </c>
      <c r="M17022" t="s">
        <v>65</v>
      </c>
      <c r="N17022" t="s">
        <v>66</v>
      </c>
      <c r="O17022" t="s">
        <v>67</v>
      </c>
      <c r="P17022" t="s">
        <v>399</v>
      </c>
      <c r="Q17022" t="s">
        <v>400</v>
      </c>
      <c r="R17022" t="s">
        <v>70</v>
      </c>
      <c r="S17022">
        <v>1170.6102014165999</v>
      </c>
      <c r="T17022">
        <v>0.14943475930564001</v>
      </c>
      <c r="U17022">
        <v>179.85924638802001</v>
      </c>
      <c r="V17022">
        <v>6.5084794077873003</v>
      </c>
      <c r="W17022">
        <v>0</v>
      </c>
    </row>
    <row r="17023" spans="3:23" x14ac:dyDescent="0.35">
      <c r="C17023" s="12">
        <v>44287</v>
      </c>
      <c r="D17023" s="12">
        <v>44316</v>
      </c>
      <c r="E17023" t="s">
        <v>21</v>
      </c>
      <c r="F17023" t="s">
        <v>59</v>
      </c>
      <c r="G17023" t="s">
        <v>59</v>
      </c>
      <c r="H17023" t="s">
        <v>60</v>
      </c>
      <c r="I17023" t="s">
        <v>61</v>
      </c>
      <c r="J17023" t="s">
        <v>62</v>
      </c>
      <c r="K17023" t="s">
        <v>63</v>
      </c>
      <c r="L17023" t="s">
        <v>64</v>
      </c>
      <c r="M17023" t="s">
        <v>101</v>
      </c>
      <c r="N17023" t="s">
        <v>102</v>
      </c>
      <c r="O17023" t="s">
        <v>93</v>
      </c>
      <c r="P17023" t="s">
        <v>590</v>
      </c>
      <c r="Q17023" t="s">
        <v>591</v>
      </c>
      <c r="R17023" t="s">
        <v>70</v>
      </c>
      <c r="S17023">
        <v>1169.4743701872001</v>
      </c>
      <c r="T17023">
        <v>8.9923810000625007E-2</v>
      </c>
      <c r="U17023">
        <v>64.989999999999995</v>
      </c>
      <c r="V17023">
        <v>17.994681800079</v>
      </c>
      <c r="W17023">
        <v>0</v>
      </c>
    </row>
    <row r="17024" spans="3:23" x14ac:dyDescent="0.35">
      <c r="C17024" s="12">
        <v>43647</v>
      </c>
      <c r="D17024" s="12">
        <v>43677</v>
      </c>
      <c r="E17024" t="s">
        <v>75</v>
      </c>
      <c r="F17024" t="s">
        <v>59</v>
      </c>
      <c r="G17024" t="s">
        <v>59</v>
      </c>
      <c r="H17024" t="s">
        <v>87</v>
      </c>
      <c r="I17024" t="s">
        <v>61</v>
      </c>
      <c r="J17024" t="s">
        <v>62</v>
      </c>
      <c r="K17024" t="s">
        <v>63</v>
      </c>
      <c r="L17024" t="s">
        <v>64</v>
      </c>
      <c r="M17024" t="s">
        <v>82</v>
      </c>
      <c r="N17024" t="s">
        <v>435</v>
      </c>
      <c r="O17024" t="s">
        <v>436</v>
      </c>
      <c r="P17024" t="s">
        <v>437</v>
      </c>
      <c r="Q17024" t="s">
        <v>438</v>
      </c>
      <c r="R17024" t="s">
        <v>70</v>
      </c>
      <c r="S17024">
        <v>1169.3634781489</v>
      </c>
      <c r="T17024">
        <v>0.17747423717819999</v>
      </c>
      <c r="U17024">
        <v>56.164203060627997</v>
      </c>
      <c r="V17024">
        <v>20.820441035843</v>
      </c>
      <c r="W17024">
        <v>0</v>
      </c>
    </row>
    <row r="17025" spans="3:23" x14ac:dyDescent="0.35">
      <c r="C17025" s="12">
        <v>44166</v>
      </c>
      <c r="D17025" s="12">
        <v>44196</v>
      </c>
      <c r="E17025" t="s">
        <v>21</v>
      </c>
      <c r="F17025" t="s">
        <v>59</v>
      </c>
      <c r="G17025" t="s">
        <v>59</v>
      </c>
      <c r="H17025" t="s">
        <v>87</v>
      </c>
      <c r="I17025" t="s">
        <v>61</v>
      </c>
      <c r="J17025" t="s">
        <v>62</v>
      </c>
      <c r="K17025" t="s">
        <v>63</v>
      </c>
      <c r="L17025" t="s">
        <v>64</v>
      </c>
      <c r="M17025" t="s">
        <v>77</v>
      </c>
      <c r="N17025" t="s">
        <v>78</v>
      </c>
      <c r="O17025" t="s">
        <v>79</v>
      </c>
      <c r="P17025" t="s">
        <v>320</v>
      </c>
      <c r="Q17025" t="s">
        <v>321</v>
      </c>
      <c r="R17025" t="s">
        <v>70</v>
      </c>
      <c r="S17025">
        <v>1168.8604361775001</v>
      </c>
      <c r="T17025">
        <v>0.19152032315202999</v>
      </c>
      <c r="U17025">
        <v>53.743448654388999</v>
      </c>
      <c r="V17025">
        <v>21.748891547585</v>
      </c>
      <c r="W17025">
        <v>0</v>
      </c>
    </row>
    <row r="17026" spans="3:23" x14ac:dyDescent="0.35">
      <c r="C17026" s="12">
        <v>43862</v>
      </c>
      <c r="D17026" s="12">
        <v>43890</v>
      </c>
      <c r="E17026" t="s">
        <v>20</v>
      </c>
      <c r="F17026" t="s">
        <v>59</v>
      </c>
      <c r="G17026" t="s">
        <v>59</v>
      </c>
      <c r="H17026" t="s">
        <v>76</v>
      </c>
      <c r="I17026" t="s">
        <v>61</v>
      </c>
      <c r="J17026" t="s">
        <v>62</v>
      </c>
      <c r="K17026" t="s">
        <v>63</v>
      </c>
      <c r="L17026" t="s">
        <v>64</v>
      </c>
      <c r="M17026" t="s">
        <v>96</v>
      </c>
      <c r="N17026" t="s">
        <v>111</v>
      </c>
      <c r="O17026" t="s">
        <v>112</v>
      </c>
      <c r="P17026" t="s">
        <v>326</v>
      </c>
      <c r="Q17026" t="s">
        <v>327</v>
      </c>
      <c r="R17026" t="s">
        <v>70</v>
      </c>
      <c r="S17026">
        <v>1168.2688905191001</v>
      </c>
      <c r="T17026">
        <v>2.0205443024649998</v>
      </c>
      <c r="U17026">
        <v>191.73336001067</v>
      </c>
      <c r="V17026">
        <v>6.0931957300187003</v>
      </c>
      <c r="W17026">
        <v>0</v>
      </c>
    </row>
    <row r="17027" spans="3:23" x14ac:dyDescent="0.35">
      <c r="C17027" s="12">
        <v>43678</v>
      </c>
      <c r="D17027" s="12">
        <v>43708</v>
      </c>
      <c r="E17027" t="s">
        <v>75</v>
      </c>
      <c r="F17027" t="s">
        <v>59</v>
      </c>
      <c r="G17027" t="s">
        <v>59</v>
      </c>
      <c r="H17027" t="s">
        <v>76</v>
      </c>
      <c r="I17027" t="s">
        <v>61</v>
      </c>
      <c r="J17027" t="s">
        <v>62</v>
      </c>
      <c r="K17027" t="s">
        <v>63</v>
      </c>
      <c r="L17027" t="s">
        <v>64</v>
      </c>
      <c r="M17027" t="s">
        <v>82</v>
      </c>
      <c r="N17027" t="s">
        <v>486</v>
      </c>
      <c r="O17027" t="s">
        <v>487</v>
      </c>
      <c r="P17027" t="s">
        <v>595</v>
      </c>
      <c r="Q17027" t="s">
        <v>596</v>
      </c>
      <c r="R17027" t="s">
        <v>70</v>
      </c>
      <c r="S17027">
        <v>1167.0123008716</v>
      </c>
      <c r="T17027">
        <v>0.79850048336517998</v>
      </c>
      <c r="U17027">
        <v>290.79881952781</v>
      </c>
      <c r="V17027">
        <v>4.0131259912491002</v>
      </c>
      <c r="W17027">
        <v>0</v>
      </c>
    </row>
    <row r="17028" spans="3:23" x14ac:dyDescent="0.35">
      <c r="C17028" s="12">
        <v>43862</v>
      </c>
      <c r="D17028" s="12">
        <v>43890</v>
      </c>
      <c r="E17028" t="s">
        <v>20</v>
      </c>
      <c r="F17028" t="s">
        <v>59</v>
      </c>
      <c r="G17028" t="s">
        <v>59</v>
      </c>
      <c r="H17028" t="s">
        <v>87</v>
      </c>
      <c r="I17028" t="s">
        <v>61</v>
      </c>
      <c r="J17028" t="s">
        <v>62</v>
      </c>
      <c r="K17028" t="s">
        <v>63</v>
      </c>
      <c r="L17028" t="s">
        <v>64</v>
      </c>
      <c r="M17028" t="s">
        <v>82</v>
      </c>
      <c r="N17028" t="s">
        <v>450</v>
      </c>
      <c r="O17028" t="s">
        <v>274</v>
      </c>
      <c r="P17028" t="s">
        <v>451</v>
      </c>
      <c r="Q17028" t="s">
        <v>452</v>
      </c>
      <c r="R17028" t="s">
        <v>70</v>
      </c>
      <c r="S17028">
        <v>1165.6288274921001</v>
      </c>
      <c r="T17028">
        <v>0.29926561929315998</v>
      </c>
      <c r="U17028">
        <v>24.730359091939999</v>
      </c>
      <c r="V17028">
        <v>47.133518084335002</v>
      </c>
      <c r="W17028">
        <v>0</v>
      </c>
    </row>
    <row r="17029" spans="3:23" x14ac:dyDescent="0.35">
      <c r="C17029" s="12">
        <v>43891</v>
      </c>
      <c r="D17029" s="12">
        <v>43921</v>
      </c>
      <c r="E17029" t="s">
        <v>20</v>
      </c>
      <c r="F17029" t="s">
        <v>59</v>
      </c>
      <c r="G17029" t="s">
        <v>59</v>
      </c>
      <c r="H17029" t="s">
        <v>76</v>
      </c>
      <c r="I17029" t="s">
        <v>61</v>
      </c>
      <c r="J17029" t="s">
        <v>62</v>
      </c>
      <c r="K17029" t="s">
        <v>63</v>
      </c>
      <c r="L17029" t="s">
        <v>64</v>
      </c>
      <c r="M17029" t="s">
        <v>77</v>
      </c>
      <c r="N17029" t="s">
        <v>107</v>
      </c>
      <c r="O17029" t="s">
        <v>108</v>
      </c>
      <c r="P17029" t="s">
        <v>430</v>
      </c>
      <c r="Q17029" t="s">
        <v>431</v>
      </c>
      <c r="R17029" t="s">
        <v>70</v>
      </c>
      <c r="S17029">
        <v>1165.0876487374001</v>
      </c>
      <c r="T17029">
        <v>1.55415046839</v>
      </c>
      <c r="U17029">
        <v>136.44977673457001</v>
      </c>
      <c r="V17029">
        <v>8.5385823019980993</v>
      </c>
      <c r="W17029">
        <v>0</v>
      </c>
    </row>
    <row r="17030" spans="3:23" x14ac:dyDescent="0.35">
      <c r="C17030" s="12">
        <v>44378</v>
      </c>
      <c r="D17030" s="12">
        <v>44408</v>
      </c>
      <c r="E17030" t="s">
        <v>21</v>
      </c>
      <c r="F17030" t="s">
        <v>59</v>
      </c>
      <c r="G17030" t="s">
        <v>59</v>
      </c>
      <c r="H17030" t="s">
        <v>76</v>
      </c>
      <c r="I17030" t="s">
        <v>61</v>
      </c>
      <c r="J17030" t="s">
        <v>62</v>
      </c>
      <c r="K17030" t="s">
        <v>63</v>
      </c>
      <c r="L17030" t="s">
        <v>64</v>
      </c>
      <c r="M17030" t="s">
        <v>96</v>
      </c>
      <c r="N17030" t="s">
        <v>111</v>
      </c>
      <c r="O17030" t="s">
        <v>112</v>
      </c>
      <c r="P17030" t="s">
        <v>409</v>
      </c>
      <c r="Q17030" t="s">
        <v>410</v>
      </c>
      <c r="R17030" t="s">
        <v>70</v>
      </c>
      <c r="S17030">
        <v>1164.542438643</v>
      </c>
      <c r="T17030">
        <v>8.2390293728419994</v>
      </c>
      <c r="U17030">
        <v>55.471626629390997</v>
      </c>
      <c r="V17030">
        <v>20.993479178524002</v>
      </c>
      <c r="W17030">
        <v>0</v>
      </c>
    </row>
    <row r="17031" spans="3:23" x14ac:dyDescent="0.35">
      <c r="C17031" s="12">
        <v>43374</v>
      </c>
      <c r="D17031" s="12">
        <v>43404</v>
      </c>
      <c r="E17031" t="s">
        <v>75</v>
      </c>
      <c r="F17031" t="s">
        <v>59</v>
      </c>
      <c r="G17031" t="s">
        <v>59</v>
      </c>
      <c r="H17031" t="s">
        <v>76</v>
      </c>
      <c r="I17031" t="s">
        <v>61</v>
      </c>
      <c r="J17031" t="s">
        <v>62</v>
      </c>
      <c r="K17031" t="s">
        <v>63</v>
      </c>
      <c r="L17031" t="s">
        <v>64</v>
      </c>
      <c r="M17031" t="s">
        <v>88</v>
      </c>
      <c r="N17031" t="s">
        <v>150</v>
      </c>
      <c r="O17031" t="s">
        <v>93</v>
      </c>
      <c r="P17031" t="s">
        <v>526</v>
      </c>
      <c r="Q17031" t="s">
        <v>527</v>
      </c>
      <c r="R17031" t="s">
        <v>70</v>
      </c>
      <c r="S17031">
        <v>1163.2632879125999</v>
      </c>
      <c r="T17031">
        <v>1.5685350632419</v>
      </c>
      <c r="U17031">
        <v>23.473637474566999</v>
      </c>
      <c r="V17031">
        <v>49.556158016539001</v>
      </c>
      <c r="W17031">
        <v>0</v>
      </c>
    </row>
    <row r="17032" spans="3:23" x14ac:dyDescent="0.35">
      <c r="C17032" s="12">
        <v>44317</v>
      </c>
      <c r="D17032" s="12">
        <v>44347</v>
      </c>
      <c r="E17032" t="s">
        <v>21</v>
      </c>
      <c r="F17032" t="s">
        <v>59</v>
      </c>
      <c r="G17032" t="s">
        <v>59</v>
      </c>
      <c r="H17032" t="s">
        <v>60</v>
      </c>
      <c r="I17032" t="s">
        <v>61</v>
      </c>
      <c r="J17032" t="s">
        <v>62</v>
      </c>
      <c r="K17032" t="s">
        <v>63</v>
      </c>
      <c r="L17032" t="s">
        <v>64</v>
      </c>
      <c r="M17032" t="s">
        <v>82</v>
      </c>
      <c r="N17032" t="s">
        <v>583</v>
      </c>
      <c r="O17032" t="s">
        <v>583</v>
      </c>
      <c r="P17032" t="s">
        <v>584</v>
      </c>
      <c r="Q17032" t="s">
        <v>585</v>
      </c>
      <c r="R17032" t="s">
        <v>70</v>
      </c>
      <c r="S17032">
        <v>1162.4250569466001</v>
      </c>
      <c r="T17032">
        <v>0.12833061829794001</v>
      </c>
      <c r="U17032">
        <v>45.99</v>
      </c>
      <c r="V17032">
        <v>25.27560463028</v>
      </c>
      <c r="W17032">
        <v>0</v>
      </c>
    </row>
    <row r="17033" spans="3:23" x14ac:dyDescent="0.35">
      <c r="C17033" s="12">
        <v>43497</v>
      </c>
      <c r="D17033" s="12">
        <v>43524</v>
      </c>
      <c r="E17033" t="s">
        <v>75</v>
      </c>
      <c r="F17033" t="s">
        <v>59</v>
      </c>
      <c r="G17033" t="s">
        <v>59</v>
      </c>
      <c r="H17033" t="s">
        <v>60</v>
      </c>
      <c r="I17033" t="s">
        <v>61</v>
      </c>
      <c r="J17033" t="s">
        <v>62</v>
      </c>
      <c r="K17033" t="s">
        <v>63</v>
      </c>
      <c r="L17033" t="s">
        <v>64</v>
      </c>
      <c r="M17033" t="s">
        <v>82</v>
      </c>
      <c r="N17033" t="s">
        <v>435</v>
      </c>
      <c r="O17033" t="s">
        <v>436</v>
      </c>
      <c r="P17033" t="s">
        <v>567</v>
      </c>
      <c r="Q17033" t="s">
        <v>568</v>
      </c>
      <c r="R17033" t="s">
        <v>70</v>
      </c>
      <c r="S17033">
        <v>1162.1168676267</v>
      </c>
      <c r="T17033">
        <v>1.0030646407145001</v>
      </c>
      <c r="U17033">
        <v>42.99</v>
      </c>
      <c r="V17033">
        <v>27.032260237885001</v>
      </c>
      <c r="W17033">
        <v>0</v>
      </c>
    </row>
    <row r="17034" spans="3:23" x14ac:dyDescent="0.35">
      <c r="C17034" s="12">
        <v>43952</v>
      </c>
      <c r="D17034" s="12">
        <v>43982</v>
      </c>
      <c r="E17034" t="s">
        <v>20</v>
      </c>
      <c r="F17034" t="s">
        <v>59</v>
      </c>
      <c r="G17034" t="s">
        <v>59</v>
      </c>
      <c r="H17034" t="s">
        <v>60</v>
      </c>
      <c r="I17034" t="s">
        <v>61</v>
      </c>
      <c r="J17034" t="s">
        <v>62</v>
      </c>
      <c r="K17034" t="s">
        <v>63</v>
      </c>
      <c r="L17034" t="s">
        <v>64</v>
      </c>
      <c r="M17034" t="s">
        <v>137</v>
      </c>
      <c r="N17034" t="s">
        <v>66</v>
      </c>
      <c r="O17034" t="s">
        <v>67</v>
      </c>
      <c r="P17034" t="s">
        <v>572</v>
      </c>
      <c r="Q17034" t="s">
        <v>573</v>
      </c>
      <c r="R17034" t="s">
        <v>70</v>
      </c>
      <c r="S17034">
        <v>1161.9552120055</v>
      </c>
      <c r="T17034">
        <v>0.53008662428363995</v>
      </c>
      <c r="U17034">
        <v>19.852517215100001</v>
      </c>
      <c r="V17034">
        <v>58.529364282416999</v>
      </c>
      <c r="W17034">
        <v>0</v>
      </c>
    </row>
    <row r="17035" spans="3:23" x14ac:dyDescent="0.35">
      <c r="C17035" s="12">
        <v>44317</v>
      </c>
      <c r="D17035" s="12">
        <v>44347</v>
      </c>
      <c r="E17035" t="s">
        <v>21</v>
      </c>
      <c r="F17035" t="s">
        <v>59</v>
      </c>
      <c r="G17035" t="s">
        <v>59</v>
      </c>
      <c r="H17035" t="s">
        <v>76</v>
      </c>
      <c r="I17035" t="s">
        <v>61</v>
      </c>
      <c r="J17035" t="s">
        <v>62</v>
      </c>
      <c r="K17035" t="s">
        <v>63</v>
      </c>
      <c r="L17035" t="s">
        <v>64</v>
      </c>
      <c r="M17035" t="s">
        <v>82</v>
      </c>
      <c r="N17035" t="s">
        <v>550</v>
      </c>
      <c r="O17035" t="s">
        <v>551</v>
      </c>
      <c r="P17035" t="s">
        <v>552</v>
      </c>
      <c r="Q17035" t="s">
        <v>553</v>
      </c>
      <c r="R17035" t="s">
        <v>70</v>
      </c>
      <c r="S17035">
        <v>1161.2697638034999</v>
      </c>
      <c r="T17035">
        <v>1.5956342684482001</v>
      </c>
      <c r="U17035">
        <v>40.000431820648998</v>
      </c>
      <c r="V17035">
        <v>29.031430685806001</v>
      </c>
      <c r="W17035">
        <v>0</v>
      </c>
    </row>
    <row r="17036" spans="3:23" x14ac:dyDescent="0.35">
      <c r="C17036" s="12">
        <v>44105</v>
      </c>
      <c r="D17036" s="12">
        <v>44135</v>
      </c>
      <c r="E17036" t="s">
        <v>21</v>
      </c>
      <c r="F17036" t="s">
        <v>59</v>
      </c>
      <c r="G17036" t="s">
        <v>59</v>
      </c>
      <c r="H17036" t="s">
        <v>87</v>
      </c>
      <c r="I17036" t="s">
        <v>61</v>
      </c>
      <c r="J17036" t="s">
        <v>62</v>
      </c>
      <c r="K17036" t="s">
        <v>63</v>
      </c>
      <c r="L17036" t="s">
        <v>64</v>
      </c>
      <c r="M17036" t="s">
        <v>82</v>
      </c>
      <c r="N17036" t="s">
        <v>486</v>
      </c>
      <c r="O17036" t="s">
        <v>487</v>
      </c>
      <c r="P17036" t="s">
        <v>492</v>
      </c>
      <c r="Q17036" t="s">
        <v>493</v>
      </c>
      <c r="R17036" t="s">
        <v>70</v>
      </c>
      <c r="S17036">
        <v>1159.7886820612</v>
      </c>
      <c r="T17036">
        <v>8.8348860017742004E-2</v>
      </c>
      <c r="U17036">
        <v>54.99</v>
      </c>
      <c r="V17036">
        <v>21.09090165596</v>
      </c>
      <c r="W17036">
        <v>0</v>
      </c>
    </row>
    <row r="17037" spans="3:23" x14ac:dyDescent="0.35">
      <c r="C17037" s="12">
        <v>43770</v>
      </c>
      <c r="D17037" s="12">
        <v>43799</v>
      </c>
      <c r="E17037" t="s">
        <v>20</v>
      </c>
      <c r="F17037" t="s">
        <v>59</v>
      </c>
      <c r="G17037" t="s">
        <v>59</v>
      </c>
      <c r="H17037" t="s">
        <v>87</v>
      </c>
      <c r="I17037" t="s">
        <v>61</v>
      </c>
      <c r="J17037" t="s">
        <v>62</v>
      </c>
      <c r="K17037" t="s">
        <v>63</v>
      </c>
      <c r="L17037" t="s">
        <v>64</v>
      </c>
      <c r="M17037" t="s">
        <v>82</v>
      </c>
      <c r="N17037" t="s">
        <v>617</v>
      </c>
      <c r="O17037" t="s">
        <v>618</v>
      </c>
      <c r="P17037" t="s">
        <v>629</v>
      </c>
      <c r="Q17037" t="s">
        <v>630</v>
      </c>
      <c r="R17037" t="s">
        <v>70</v>
      </c>
      <c r="S17037">
        <v>1159.7577070886</v>
      </c>
      <c r="T17037">
        <v>0.42718981975630999</v>
      </c>
      <c r="U17037">
        <v>99.99</v>
      </c>
      <c r="V17037">
        <v>11.598736944580001</v>
      </c>
      <c r="W17037">
        <v>0</v>
      </c>
    </row>
    <row r="17038" spans="3:23" x14ac:dyDescent="0.35">
      <c r="C17038" s="12">
        <v>44166</v>
      </c>
      <c r="D17038" s="12">
        <v>44196</v>
      </c>
      <c r="E17038" t="s">
        <v>21</v>
      </c>
      <c r="F17038" t="s">
        <v>59</v>
      </c>
      <c r="G17038" t="s">
        <v>59</v>
      </c>
      <c r="H17038" t="s">
        <v>60</v>
      </c>
      <c r="I17038" t="s">
        <v>61</v>
      </c>
      <c r="J17038" t="s">
        <v>62</v>
      </c>
      <c r="K17038" t="s">
        <v>63</v>
      </c>
      <c r="L17038" t="s">
        <v>64</v>
      </c>
      <c r="M17038" t="s">
        <v>82</v>
      </c>
      <c r="N17038" t="s">
        <v>516</v>
      </c>
      <c r="O17038" t="s">
        <v>516</v>
      </c>
      <c r="P17038" t="s">
        <v>517</v>
      </c>
      <c r="Q17038" t="s">
        <v>518</v>
      </c>
      <c r="R17038" t="s">
        <v>70</v>
      </c>
      <c r="S17038">
        <v>1157.6575054064001</v>
      </c>
      <c r="T17038">
        <v>0.48114154562736999</v>
      </c>
      <c r="U17038">
        <v>19.989999999999998</v>
      </c>
      <c r="V17038">
        <v>57.911831185913002</v>
      </c>
      <c r="W17038">
        <v>0</v>
      </c>
    </row>
    <row r="17039" spans="3:23" x14ac:dyDescent="0.35">
      <c r="C17039" s="12">
        <v>44013</v>
      </c>
      <c r="D17039" s="12">
        <v>44043</v>
      </c>
      <c r="E17039" t="s">
        <v>20</v>
      </c>
      <c r="F17039" t="s">
        <v>59</v>
      </c>
      <c r="G17039" t="s">
        <v>59</v>
      </c>
      <c r="H17039" t="s">
        <v>60</v>
      </c>
      <c r="I17039" t="s">
        <v>61</v>
      </c>
      <c r="J17039" t="s">
        <v>62</v>
      </c>
      <c r="K17039" t="s">
        <v>63</v>
      </c>
      <c r="L17039" t="s">
        <v>64</v>
      </c>
      <c r="M17039" t="s">
        <v>101</v>
      </c>
      <c r="N17039" t="s">
        <v>102</v>
      </c>
      <c r="O17039" t="s">
        <v>93</v>
      </c>
      <c r="P17039" t="s">
        <v>462</v>
      </c>
      <c r="Q17039" t="s">
        <v>463</v>
      </c>
      <c r="R17039" t="s">
        <v>70</v>
      </c>
      <c r="S17039">
        <v>1155.8626316402999</v>
      </c>
      <c r="T17039">
        <v>1.1368978256872</v>
      </c>
      <c r="U17039">
        <v>59.272370380915</v>
      </c>
      <c r="V17039">
        <v>19.500867338561999</v>
      </c>
      <c r="W17039">
        <v>0</v>
      </c>
    </row>
    <row r="17040" spans="3:23" x14ac:dyDescent="0.35">
      <c r="C17040" s="12">
        <v>44228</v>
      </c>
      <c r="D17040" s="12">
        <v>44255</v>
      </c>
      <c r="E17040" t="s">
        <v>21</v>
      </c>
      <c r="F17040" t="s">
        <v>59</v>
      </c>
      <c r="G17040" t="s">
        <v>59</v>
      </c>
      <c r="H17040" t="s">
        <v>87</v>
      </c>
      <c r="I17040" t="s">
        <v>61</v>
      </c>
      <c r="J17040" t="s">
        <v>62</v>
      </c>
      <c r="K17040" t="s">
        <v>63</v>
      </c>
      <c r="L17040" t="s">
        <v>64</v>
      </c>
      <c r="M17040" t="s">
        <v>82</v>
      </c>
      <c r="N17040" t="s">
        <v>664</v>
      </c>
      <c r="O17040" t="s">
        <v>664</v>
      </c>
      <c r="P17040" t="s">
        <v>665</v>
      </c>
      <c r="Q17040" t="s">
        <v>666</v>
      </c>
      <c r="R17040" t="s">
        <v>70</v>
      </c>
      <c r="S17040">
        <v>1155.7926379242999</v>
      </c>
      <c r="T17040">
        <v>0.21699567049126001</v>
      </c>
      <c r="U17040">
        <v>109.98</v>
      </c>
      <c r="V17040">
        <v>10.509116547774999</v>
      </c>
      <c r="W17040">
        <v>0</v>
      </c>
    </row>
    <row r="17041" spans="3:23" x14ac:dyDescent="0.35">
      <c r="C17041" s="12">
        <v>44166</v>
      </c>
      <c r="D17041" s="12">
        <v>44196</v>
      </c>
      <c r="E17041" t="s">
        <v>21</v>
      </c>
      <c r="F17041" t="s">
        <v>59</v>
      </c>
      <c r="G17041" t="s">
        <v>59</v>
      </c>
      <c r="H17041" t="s">
        <v>87</v>
      </c>
      <c r="I17041" t="s">
        <v>61</v>
      </c>
      <c r="J17041" t="s">
        <v>62</v>
      </c>
      <c r="K17041" t="s">
        <v>63</v>
      </c>
      <c r="L17041" t="s">
        <v>64</v>
      </c>
      <c r="M17041" t="s">
        <v>82</v>
      </c>
      <c r="N17041" t="s">
        <v>664</v>
      </c>
      <c r="O17041" t="s">
        <v>664</v>
      </c>
      <c r="P17041" t="s">
        <v>665</v>
      </c>
      <c r="Q17041" t="s">
        <v>666</v>
      </c>
      <c r="R17041" t="s">
        <v>70</v>
      </c>
      <c r="S17041">
        <v>1155.4558817353</v>
      </c>
      <c r="T17041">
        <v>0.25446315312933998</v>
      </c>
      <c r="U17041">
        <v>109.98</v>
      </c>
      <c r="V17041">
        <v>10.506054571151999</v>
      </c>
      <c r="W17041">
        <v>0</v>
      </c>
    </row>
    <row r="17042" spans="3:23" x14ac:dyDescent="0.35">
      <c r="C17042" s="12">
        <v>43709</v>
      </c>
      <c r="D17042" s="12">
        <v>43738</v>
      </c>
      <c r="E17042" t="s">
        <v>75</v>
      </c>
      <c r="F17042" t="s">
        <v>59</v>
      </c>
      <c r="G17042" t="s">
        <v>59</v>
      </c>
      <c r="H17042" t="s">
        <v>60</v>
      </c>
      <c r="I17042" t="s">
        <v>61</v>
      </c>
      <c r="J17042" t="s">
        <v>62</v>
      </c>
      <c r="K17042" t="s">
        <v>63</v>
      </c>
      <c r="L17042" t="s">
        <v>64</v>
      </c>
      <c r="M17042" t="s">
        <v>82</v>
      </c>
      <c r="N17042" t="s">
        <v>435</v>
      </c>
      <c r="O17042" t="s">
        <v>436</v>
      </c>
      <c r="P17042" t="s">
        <v>567</v>
      </c>
      <c r="Q17042" t="s">
        <v>568</v>
      </c>
      <c r="R17042" t="s">
        <v>70</v>
      </c>
      <c r="S17042">
        <v>1155.0431182683001</v>
      </c>
      <c r="T17042">
        <v>1.0689380345912001</v>
      </c>
      <c r="U17042">
        <v>42.99</v>
      </c>
      <c r="V17042">
        <v>26.867716172790999</v>
      </c>
      <c r="W17042">
        <v>0</v>
      </c>
    </row>
    <row r="17043" spans="3:23" x14ac:dyDescent="0.35">
      <c r="C17043" s="12">
        <v>44440</v>
      </c>
      <c r="D17043" s="12">
        <v>44469</v>
      </c>
      <c r="E17043" t="s">
        <v>21</v>
      </c>
      <c r="F17043" t="s">
        <v>59</v>
      </c>
      <c r="G17043" t="s">
        <v>59</v>
      </c>
      <c r="H17043" t="s">
        <v>60</v>
      </c>
      <c r="I17043" t="s">
        <v>61</v>
      </c>
      <c r="J17043" t="s">
        <v>62</v>
      </c>
      <c r="K17043" t="s">
        <v>63</v>
      </c>
      <c r="L17043" t="s">
        <v>64</v>
      </c>
      <c r="M17043" t="s">
        <v>65</v>
      </c>
      <c r="N17043" t="s">
        <v>66</v>
      </c>
      <c r="O17043" t="s">
        <v>67</v>
      </c>
      <c r="P17043" t="s">
        <v>399</v>
      </c>
      <c r="Q17043" t="s">
        <v>400</v>
      </c>
      <c r="R17043" t="s">
        <v>70</v>
      </c>
      <c r="S17043">
        <v>1154.8538236726999</v>
      </c>
      <c r="T17043">
        <v>0.44998966453727002</v>
      </c>
      <c r="U17043">
        <v>188.19935676297999</v>
      </c>
      <c r="V17043">
        <v>6.1363324696541</v>
      </c>
      <c r="W17043">
        <v>0</v>
      </c>
    </row>
    <row r="17044" spans="3:23" x14ac:dyDescent="0.35">
      <c r="C17044" s="12">
        <v>43800</v>
      </c>
      <c r="D17044" s="12">
        <v>43830</v>
      </c>
      <c r="E17044" t="s">
        <v>20</v>
      </c>
      <c r="F17044" t="s">
        <v>59</v>
      </c>
      <c r="G17044" t="s">
        <v>59</v>
      </c>
      <c r="H17044" t="s">
        <v>60</v>
      </c>
      <c r="I17044" t="s">
        <v>61</v>
      </c>
      <c r="J17044" t="s">
        <v>62</v>
      </c>
      <c r="K17044" t="s">
        <v>63</v>
      </c>
      <c r="L17044" t="s">
        <v>64</v>
      </c>
      <c r="M17044" t="s">
        <v>101</v>
      </c>
      <c r="N17044" t="s">
        <v>102</v>
      </c>
      <c r="O17044" t="s">
        <v>93</v>
      </c>
      <c r="P17044" t="s">
        <v>405</v>
      </c>
      <c r="Q17044" t="s">
        <v>406</v>
      </c>
      <c r="R17044" t="s">
        <v>70</v>
      </c>
      <c r="S17044">
        <v>1154.7809848328</v>
      </c>
      <c r="T17044">
        <v>0.37626375022330999</v>
      </c>
      <c r="U17044">
        <v>29.302574585052</v>
      </c>
      <c r="V17044">
        <v>39.408857453156003</v>
      </c>
      <c r="W17044">
        <v>0</v>
      </c>
    </row>
    <row r="17045" spans="3:23" x14ac:dyDescent="0.35">
      <c r="C17045" s="12">
        <v>43525</v>
      </c>
      <c r="D17045" s="12">
        <v>43555</v>
      </c>
      <c r="E17045" t="s">
        <v>75</v>
      </c>
      <c r="F17045" t="s">
        <v>59</v>
      </c>
      <c r="G17045" t="s">
        <v>59</v>
      </c>
      <c r="H17045" t="s">
        <v>76</v>
      </c>
      <c r="I17045" t="s">
        <v>61</v>
      </c>
      <c r="J17045" t="s">
        <v>62</v>
      </c>
      <c r="K17045" t="s">
        <v>63</v>
      </c>
      <c r="L17045" t="s">
        <v>64</v>
      </c>
      <c r="M17045" t="s">
        <v>82</v>
      </c>
      <c r="N17045" t="s">
        <v>536</v>
      </c>
      <c r="O17045" t="s">
        <v>537</v>
      </c>
      <c r="P17045" t="s">
        <v>548</v>
      </c>
      <c r="Q17045" t="s">
        <v>549</v>
      </c>
      <c r="R17045" t="s">
        <v>70</v>
      </c>
      <c r="S17045">
        <v>1154.5184022902999</v>
      </c>
      <c r="T17045">
        <v>0.72955230560971995</v>
      </c>
      <c r="U17045">
        <v>35.964385754302</v>
      </c>
      <c r="V17045">
        <v>32.101713349915002</v>
      </c>
      <c r="W17045">
        <v>0</v>
      </c>
    </row>
    <row r="17046" spans="3:23" x14ac:dyDescent="0.35">
      <c r="C17046" s="12">
        <v>43525</v>
      </c>
      <c r="D17046" s="12">
        <v>43555</v>
      </c>
      <c r="E17046" t="s">
        <v>75</v>
      </c>
      <c r="F17046" t="s">
        <v>59</v>
      </c>
      <c r="G17046" t="s">
        <v>59</v>
      </c>
      <c r="H17046" t="s">
        <v>60</v>
      </c>
      <c r="I17046" t="s">
        <v>61</v>
      </c>
      <c r="J17046" t="s">
        <v>62</v>
      </c>
      <c r="K17046" t="s">
        <v>63</v>
      </c>
      <c r="L17046" t="s">
        <v>64</v>
      </c>
      <c r="M17046" t="s">
        <v>96</v>
      </c>
      <c r="N17046" t="s">
        <v>97</v>
      </c>
      <c r="O17046" t="s">
        <v>98</v>
      </c>
      <c r="P17046" t="s">
        <v>658</v>
      </c>
      <c r="Q17046" t="s">
        <v>659</v>
      </c>
      <c r="R17046" t="s">
        <v>70</v>
      </c>
      <c r="S17046">
        <v>1154.358072</v>
      </c>
      <c r="T17046">
        <v>0.53614542099091</v>
      </c>
      <c r="U17046">
        <v>67.930588235293996</v>
      </c>
      <c r="V17046">
        <v>16.993200000000002</v>
      </c>
      <c r="W17046">
        <v>0</v>
      </c>
    </row>
    <row r="17047" spans="3:23" x14ac:dyDescent="0.35">
      <c r="C17047" s="12">
        <v>43891</v>
      </c>
      <c r="D17047" s="12">
        <v>43921</v>
      </c>
      <c r="E17047" t="s">
        <v>20</v>
      </c>
      <c r="F17047" t="s">
        <v>59</v>
      </c>
      <c r="G17047" t="s">
        <v>59</v>
      </c>
      <c r="H17047" t="s">
        <v>60</v>
      </c>
      <c r="I17047" t="s">
        <v>61</v>
      </c>
      <c r="J17047" t="s">
        <v>62</v>
      </c>
      <c r="K17047" t="s">
        <v>63</v>
      </c>
      <c r="L17047" t="s">
        <v>64</v>
      </c>
      <c r="M17047" t="s">
        <v>82</v>
      </c>
      <c r="N17047" t="s">
        <v>445</v>
      </c>
      <c r="O17047" t="s">
        <v>445</v>
      </c>
      <c r="P17047" t="s">
        <v>446</v>
      </c>
      <c r="Q17047" t="s">
        <v>447</v>
      </c>
      <c r="R17047" t="s">
        <v>70</v>
      </c>
      <c r="S17047">
        <v>1153.5420059231001</v>
      </c>
      <c r="T17047">
        <v>1.3221387113894001</v>
      </c>
      <c r="U17047">
        <v>20.657197421445002</v>
      </c>
      <c r="V17047">
        <v>55.842134941578003</v>
      </c>
      <c r="W17047">
        <v>0</v>
      </c>
    </row>
    <row r="17048" spans="3:23" x14ac:dyDescent="0.35">
      <c r="C17048" s="12">
        <v>44075</v>
      </c>
      <c r="D17048" s="12">
        <v>44104</v>
      </c>
      <c r="E17048" t="s">
        <v>20</v>
      </c>
      <c r="F17048" t="s">
        <v>59</v>
      </c>
      <c r="G17048" t="s">
        <v>59</v>
      </c>
      <c r="H17048" t="s">
        <v>60</v>
      </c>
      <c r="I17048" t="s">
        <v>61</v>
      </c>
      <c r="J17048" t="s">
        <v>62</v>
      </c>
      <c r="K17048" t="s">
        <v>63</v>
      </c>
      <c r="L17048" t="s">
        <v>64</v>
      </c>
      <c r="M17048" t="s">
        <v>65</v>
      </c>
      <c r="N17048" t="s">
        <v>564</v>
      </c>
      <c r="O17048" t="s">
        <v>67</v>
      </c>
      <c r="P17048" t="s">
        <v>565</v>
      </c>
      <c r="Q17048" t="s">
        <v>566</v>
      </c>
      <c r="R17048" t="s">
        <v>70</v>
      </c>
      <c r="S17048">
        <v>1152.9045002928999</v>
      </c>
      <c r="T17048">
        <v>0.1930608249379</v>
      </c>
      <c r="U17048">
        <v>373.39846475266</v>
      </c>
      <c r="V17048">
        <v>3.0875983945369998</v>
      </c>
      <c r="W17048">
        <v>0</v>
      </c>
    </row>
    <row r="17049" spans="3:23" x14ac:dyDescent="0.35">
      <c r="C17049" s="12">
        <v>44105</v>
      </c>
      <c r="D17049" s="12">
        <v>44135</v>
      </c>
      <c r="E17049" t="s">
        <v>21</v>
      </c>
      <c r="F17049" t="s">
        <v>59</v>
      </c>
      <c r="G17049" t="s">
        <v>59</v>
      </c>
      <c r="H17049" t="s">
        <v>87</v>
      </c>
      <c r="I17049" t="s">
        <v>61</v>
      </c>
      <c r="J17049" t="s">
        <v>62</v>
      </c>
      <c r="K17049" t="s">
        <v>63</v>
      </c>
      <c r="L17049" t="s">
        <v>64</v>
      </c>
      <c r="M17049" t="s">
        <v>96</v>
      </c>
      <c r="N17049" t="s">
        <v>111</v>
      </c>
      <c r="O17049" t="s">
        <v>112</v>
      </c>
      <c r="P17049" t="s">
        <v>331</v>
      </c>
      <c r="Q17049" t="s">
        <v>332</v>
      </c>
      <c r="R17049" t="s">
        <v>70</v>
      </c>
      <c r="S17049">
        <v>1152.4508774337</v>
      </c>
      <c r="T17049">
        <v>0.19164426640578999</v>
      </c>
      <c r="U17049">
        <v>86.876721870490002</v>
      </c>
      <c r="V17049">
        <v>13.265358690118999</v>
      </c>
      <c r="W17049">
        <v>0</v>
      </c>
    </row>
    <row r="17050" spans="3:23" x14ac:dyDescent="0.35">
      <c r="C17050" s="12">
        <v>43405</v>
      </c>
      <c r="D17050" s="12">
        <v>43434</v>
      </c>
      <c r="E17050" t="s">
        <v>75</v>
      </c>
      <c r="F17050" t="s">
        <v>59</v>
      </c>
      <c r="G17050" t="s">
        <v>59</v>
      </c>
      <c r="H17050" t="s">
        <v>60</v>
      </c>
      <c r="I17050" t="s">
        <v>61</v>
      </c>
      <c r="J17050" t="s">
        <v>62</v>
      </c>
      <c r="K17050" t="s">
        <v>63</v>
      </c>
      <c r="L17050" t="s">
        <v>64</v>
      </c>
      <c r="M17050" t="s">
        <v>693</v>
      </c>
      <c r="N17050" t="s">
        <v>66</v>
      </c>
      <c r="O17050" t="s">
        <v>67</v>
      </c>
      <c r="P17050" t="s">
        <v>182</v>
      </c>
      <c r="Q17050" t="s">
        <v>183</v>
      </c>
      <c r="R17050" t="s">
        <v>70</v>
      </c>
      <c r="S17050">
        <v>1151.0593919999999</v>
      </c>
      <c r="T17050">
        <v>0.31140162906328001</v>
      </c>
      <c r="U17050">
        <v>19.192</v>
      </c>
      <c r="V17050">
        <v>59.975999999999999</v>
      </c>
      <c r="W17050">
        <v>0</v>
      </c>
    </row>
    <row r="17051" spans="3:23" x14ac:dyDescent="0.35">
      <c r="C17051" s="12">
        <v>43678</v>
      </c>
      <c r="D17051" s="12">
        <v>43708</v>
      </c>
      <c r="E17051" t="s">
        <v>75</v>
      </c>
      <c r="F17051" t="s">
        <v>59</v>
      </c>
      <c r="G17051" t="s">
        <v>59</v>
      </c>
      <c r="H17051" t="s">
        <v>87</v>
      </c>
      <c r="I17051" t="s">
        <v>61</v>
      </c>
      <c r="J17051" t="s">
        <v>62</v>
      </c>
      <c r="K17051" t="s">
        <v>63</v>
      </c>
      <c r="L17051" t="s">
        <v>64</v>
      </c>
      <c r="M17051" t="s">
        <v>96</v>
      </c>
      <c r="N17051" t="s">
        <v>97</v>
      </c>
      <c r="O17051" t="s">
        <v>98</v>
      </c>
      <c r="P17051" t="s">
        <v>419</v>
      </c>
      <c r="Q17051" t="s">
        <v>420</v>
      </c>
      <c r="R17051" t="s">
        <v>70</v>
      </c>
      <c r="S17051">
        <v>1150.1594864591</v>
      </c>
      <c r="T17051">
        <v>9.0932434824981007E-2</v>
      </c>
      <c r="U17051">
        <v>177.35979449973999</v>
      </c>
      <c r="V17051">
        <v>6.4848941086291996</v>
      </c>
      <c r="W17051">
        <v>0</v>
      </c>
    </row>
    <row r="17052" spans="3:23" x14ac:dyDescent="0.35">
      <c r="C17052" s="12">
        <v>44440</v>
      </c>
      <c r="D17052" s="12">
        <v>44469</v>
      </c>
      <c r="E17052" t="s">
        <v>21</v>
      </c>
      <c r="F17052" t="s">
        <v>59</v>
      </c>
      <c r="G17052" t="s">
        <v>59</v>
      </c>
      <c r="H17052" t="s">
        <v>60</v>
      </c>
      <c r="I17052" t="s">
        <v>61</v>
      </c>
      <c r="J17052" t="s">
        <v>62</v>
      </c>
      <c r="K17052" t="s">
        <v>63</v>
      </c>
      <c r="L17052" t="s">
        <v>64</v>
      </c>
      <c r="M17052" t="s">
        <v>96</v>
      </c>
      <c r="N17052" t="s">
        <v>111</v>
      </c>
      <c r="O17052" t="s">
        <v>112</v>
      </c>
      <c r="P17052" t="s">
        <v>586</v>
      </c>
      <c r="Q17052" t="s">
        <v>587</v>
      </c>
      <c r="R17052" t="s">
        <v>70</v>
      </c>
      <c r="S17052">
        <v>1149.5786567185</v>
      </c>
      <c r="T17052">
        <v>0.13718278444502999</v>
      </c>
      <c r="U17052">
        <v>296.22498322760998</v>
      </c>
      <c r="V17052">
        <v>3.8807619944571998</v>
      </c>
      <c r="W17052">
        <v>0</v>
      </c>
    </row>
    <row r="17053" spans="3:23" x14ac:dyDescent="0.35">
      <c r="C17053" s="12">
        <v>43647</v>
      </c>
      <c r="D17053" s="12">
        <v>43677</v>
      </c>
      <c r="E17053" t="s">
        <v>75</v>
      </c>
      <c r="F17053" t="s">
        <v>59</v>
      </c>
      <c r="G17053" t="s">
        <v>59</v>
      </c>
      <c r="H17053" t="s">
        <v>87</v>
      </c>
      <c r="I17053" t="s">
        <v>61</v>
      </c>
      <c r="J17053" t="s">
        <v>62</v>
      </c>
      <c r="K17053" t="s">
        <v>63</v>
      </c>
      <c r="L17053" t="s">
        <v>64</v>
      </c>
      <c r="M17053" t="s">
        <v>82</v>
      </c>
      <c r="N17053" t="s">
        <v>617</v>
      </c>
      <c r="O17053" t="s">
        <v>618</v>
      </c>
      <c r="P17053" t="s">
        <v>629</v>
      </c>
      <c r="Q17053" t="s">
        <v>630</v>
      </c>
      <c r="R17053" t="s">
        <v>70</v>
      </c>
      <c r="S17053">
        <v>1149.0899970726</v>
      </c>
      <c r="T17053">
        <v>0.3080110048279</v>
      </c>
      <c r="U17053">
        <v>99.99</v>
      </c>
      <c r="V17053">
        <v>11.492049175644</v>
      </c>
      <c r="W17053">
        <v>0</v>
      </c>
    </row>
    <row r="17054" spans="3:23" x14ac:dyDescent="0.35">
      <c r="C17054" s="12">
        <v>43678</v>
      </c>
      <c r="D17054" s="12">
        <v>43708</v>
      </c>
      <c r="E17054" t="s">
        <v>75</v>
      </c>
      <c r="F17054" t="s">
        <v>59</v>
      </c>
      <c r="G17054" t="s">
        <v>59</v>
      </c>
      <c r="H17054" t="s">
        <v>76</v>
      </c>
      <c r="I17054" t="s">
        <v>61</v>
      </c>
      <c r="J17054" t="s">
        <v>62</v>
      </c>
      <c r="K17054" t="s">
        <v>63</v>
      </c>
      <c r="L17054" t="s">
        <v>64</v>
      </c>
      <c r="M17054" t="s">
        <v>82</v>
      </c>
      <c r="N17054" t="s">
        <v>478</v>
      </c>
      <c r="O17054" t="s">
        <v>479</v>
      </c>
      <c r="P17054" t="s">
        <v>480</v>
      </c>
      <c r="Q17054" t="s">
        <v>481</v>
      </c>
      <c r="R17054" t="s">
        <v>70</v>
      </c>
      <c r="S17054">
        <v>1148.1600000000001</v>
      </c>
      <c r="T17054">
        <v>5.9992318379976997</v>
      </c>
      <c r="U17054">
        <v>24.969987995198</v>
      </c>
      <c r="V17054">
        <v>45.9816</v>
      </c>
      <c r="W17054">
        <v>0</v>
      </c>
    </row>
    <row r="17055" spans="3:23" x14ac:dyDescent="0.35">
      <c r="C17055" s="12">
        <v>43374</v>
      </c>
      <c r="D17055" s="12">
        <v>43404</v>
      </c>
      <c r="E17055" t="s">
        <v>75</v>
      </c>
      <c r="F17055" t="s">
        <v>59</v>
      </c>
      <c r="G17055" t="s">
        <v>59</v>
      </c>
      <c r="H17055" t="s">
        <v>87</v>
      </c>
      <c r="I17055" t="s">
        <v>61</v>
      </c>
      <c r="J17055" t="s">
        <v>62</v>
      </c>
      <c r="K17055" t="s">
        <v>63</v>
      </c>
      <c r="L17055" t="s">
        <v>64</v>
      </c>
      <c r="M17055" t="s">
        <v>101</v>
      </c>
      <c r="N17055" t="s">
        <v>102</v>
      </c>
      <c r="O17055" t="s">
        <v>93</v>
      </c>
      <c r="P17055" t="s">
        <v>462</v>
      </c>
      <c r="Q17055" t="s">
        <v>463</v>
      </c>
      <c r="R17055" t="s">
        <v>70</v>
      </c>
      <c r="S17055">
        <v>1148.0707942699</v>
      </c>
      <c r="T17055">
        <v>0.42692272387722002</v>
      </c>
      <c r="U17055">
        <v>58.121230746000002</v>
      </c>
      <c r="V17055">
        <v>19.753036533022001</v>
      </c>
      <c r="W17055">
        <v>0</v>
      </c>
    </row>
    <row r="17056" spans="3:23" x14ac:dyDescent="0.35">
      <c r="C17056" s="12">
        <v>43831</v>
      </c>
      <c r="D17056" s="12">
        <v>43861</v>
      </c>
      <c r="E17056" t="s">
        <v>20</v>
      </c>
      <c r="F17056" t="s">
        <v>59</v>
      </c>
      <c r="G17056" t="s">
        <v>59</v>
      </c>
      <c r="H17056" t="s">
        <v>60</v>
      </c>
      <c r="I17056" t="s">
        <v>61</v>
      </c>
      <c r="J17056" t="s">
        <v>62</v>
      </c>
      <c r="K17056" t="s">
        <v>63</v>
      </c>
      <c r="L17056" t="s">
        <v>64</v>
      </c>
      <c r="M17056" t="s">
        <v>82</v>
      </c>
      <c r="N17056" t="s">
        <v>545</v>
      </c>
      <c r="O17056" t="s">
        <v>545</v>
      </c>
      <c r="P17056" t="s">
        <v>546</v>
      </c>
      <c r="Q17056" t="s">
        <v>547</v>
      </c>
      <c r="R17056" t="s">
        <v>70</v>
      </c>
      <c r="S17056">
        <v>1147.9268886290999</v>
      </c>
      <c r="T17056">
        <v>1.1845651382505</v>
      </c>
      <c r="U17056">
        <v>51.179223853019003</v>
      </c>
      <c r="V17056">
        <v>22.429548598194</v>
      </c>
      <c r="W17056">
        <v>0</v>
      </c>
    </row>
    <row r="17057" spans="3:23" x14ac:dyDescent="0.35">
      <c r="C17057" s="12">
        <v>44105</v>
      </c>
      <c r="D17057" s="12">
        <v>44135</v>
      </c>
      <c r="E17057" t="s">
        <v>21</v>
      </c>
      <c r="F17057" t="s">
        <v>59</v>
      </c>
      <c r="G17057" t="s">
        <v>59</v>
      </c>
      <c r="H17057" t="s">
        <v>60</v>
      </c>
      <c r="I17057" t="s">
        <v>61</v>
      </c>
      <c r="J17057" t="s">
        <v>62</v>
      </c>
      <c r="K17057" t="s">
        <v>63</v>
      </c>
      <c r="L17057" t="s">
        <v>64</v>
      </c>
      <c r="M17057" t="s">
        <v>101</v>
      </c>
      <c r="N17057" t="s">
        <v>102</v>
      </c>
      <c r="O17057" t="s">
        <v>93</v>
      </c>
      <c r="P17057" t="s">
        <v>405</v>
      </c>
      <c r="Q17057" t="s">
        <v>406</v>
      </c>
      <c r="R17057" t="s">
        <v>70</v>
      </c>
      <c r="S17057">
        <v>1147.0051176759</v>
      </c>
      <c r="T17057">
        <v>0.19836103646339001</v>
      </c>
      <c r="U17057">
        <v>5.2611396524040002</v>
      </c>
      <c r="V17057">
        <v>218.01457354431</v>
      </c>
      <c r="W17057">
        <v>0</v>
      </c>
    </row>
    <row r="17058" spans="3:23" x14ac:dyDescent="0.35">
      <c r="C17058" s="12">
        <v>44075</v>
      </c>
      <c r="D17058" s="12">
        <v>44104</v>
      </c>
      <c r="E17058" t="s">
        <v>20</v>
      </c>
      <c r="F17058" t="s">
        <v>59</v>
      </c>
      <c r="G17058" t="s">
        <v>59</v>
      </c>
      <c r="H17058" t="s">
        <v>87</v>
      </c>
      <c r="I17058" t="s">
        <v>61</v>
      </c>
      <c r="J17058" t="s">
        <v>62</v>
      </c>
      <c r="K17058" t="s">
        <v>63</v>
      </c>
      <c r="L17058" t="s">
        <v>64</v>
      </c>
      <c r="M17058" t="s">
        <v>82</v>
      </c>
      <c r="N17058" t="s">
        <v>550</v>
      </c>
      <c r="O17058" t="s">
        <v>551</v>
      </c>
      <c r="P17058" t="s">
        <v>552</v>
      </c>
      <c r="Q17058" t="s">
        <v>553</v>
      </c>
      <c r="R17058" t="s">
        <v>70</v>
      </c>
      <c r="S17058">
        <v>1146.9674810642</v>
      </c>
      <c r="T17058">
        <v>6.6765757623433994E-2</v>
      </c>
      <c r="U17058">
        <v>35.99</v>
      </c>
      <c r="V17058">
        <v>31.869060324096999</v>
      </c>
      <c r="W17058">
        <v>0</v>
      </c>
    </row>
    <row r="17059" spans="3:23" x14ac:dyDescent="0.35">
      <c r="C17059" s="12">
        <v>44075</v>
      </c>
      <c r="D17059" s="12">
        <v>44104</v>
      </c>
      <c r="E17059" t="s">
        <v>20</v>
      </c>
      <c r="F17059" t="s">
        <v>59</v>
      </c>
      <c r="G17059" t="s">
        <v>59</v>
      </c>
      <c r="H17059" t="s">
        <v>76</v>
      </c>
      <c r="I17059" t="s">
        <v>61</v>
      </c>
      <c r="J17059" t="s">
        <v>62</v>
      </c>
      <c r="K17059" t="s">
        <v>63</v>
      </c>
      <c r="L17059" t="s">
        <v>64</v>
      </c>
      <c r="M17059" t="s">
        <v>82</v>
      </c>
      <c r="N17059" t="s">
        <v>496</v>
      </c>
      <c r="O17059" t="s">
        <v>497</v>
      </c>
      <c r="P17059" t="s">
        <v>621</v>
      </c>
      <c r="Q17059" t="s">
        <v>622</v>
      </c>
      <c r="R17059" t="s">
        <v>70</v>
      </c>
      <c r="S17059">
        <v>1145.7359871674</v>
      </c>
      <c r="T17059">
        <v>0.42089545282014001</v>
      </c>
      <c r="U17059">
        <v>186.58275974623001</v>
      </c>
      <c r="V17059">
        <v>6.1406315820693997</v>
      </c>
      <c r="W17059">
        <v>0</v>
      </c>
    </row>
    <row r="17060" spans="3:23" x14ac:dyDescent="0.35">
      <c r="C17060" s="12">
        <v>43770</v>
      </c>
      <c r="D17060" s="12">
        <v>43799</v>
      </c>
      <c r="E17060" t="s">
        <v>20</v>
      </c>
      <c r="F17060" t="s">
        <v>59</v>
      </c>
      <c r="G17060" t="s">
        <v>59</v>
      </c>
      <c r="H17060" t="s">
        <v>87</v>
      </c>
      <c r="I17060" t="s">
        <v>61</v>
      </c>
      <c r="J17060" t="s">
        <v>62</v>
      </c>
      <c r="K17060" t="s">
        <v>63</v>
      </c>
      <c r="L17060" t="s">
        <v>64</v>
      </c>
      <c r="M17060" t="s">
        <v>82</v>
      </c>
      <c r="N17060" t="s">
        <v>597</v>
      </c>
      <c r="O17060" t="s">
        <v>598</v>
      </c>
      <c r="P17060" t="s">
        <v>613</v>
      </c>
      <c r="Q17060" t="s">
        <v>614</v>
      </c>
      <c r="R17060" t="s">
        <v>70</v>
      </c>
      <c r="S17060">
        <v>1145.3956234008001</v>
      </c>
      <c r="T17060">
        <v>0.37538248768791999</v>
      </c>
      <c r="U17060">
        <v>32.99</v>
      </c>
      <c r="V17060">
        <v>34.719479339217997</v>
      </c>
      <c r="W17060">
        <v>0</v>
      </c>
    </row>
    <row r="17061" spans="3:23" x14ac:dyDescent="0.35">
      <c r="C17061" s="12">
        <v>43952</v>
      </c>
      <c r="D17061" s="12">
        <v>43982</v>
      </c>
      <c r="E17061" t="s">
        <v>20</v>
      </c>
      <c r="F17061" t="s">
        <v>59</v>
      </c>
      <c r="G17061" t="s">
        <v>59</v>
      </c>
      <c r="H17061" t="s">
        <v>87</v>
      </c>
      <c r="I17061" t="s">
        <v>61</v>
      </c>
      <c r="J17061" t="s">
        <v>62</v>
      </c>
      <c r="K17061" t="s">
        <v>63</v>
      </c>
      <c r="L17061" t="s">
        <v>64</v>
      </c>
      <c r="M17061" t="s">
        <v>96</v>
      </c>
      <c r="N17061" t="s">
        <v>97</v>
      </c>
      <c r="O17061" t="s">
        <v>98</v>
      </c>
      <c r="P17061" t="s">
        <v>253</v>
      </c>
      <c r="Q17061" t="s">
        <v>254</v>
      </c>
      <c r="R17061" t="s">
        <v>70</v>
      </c>
      <c r="S17061">
        <v>1144.4620319999999</v>
      </c>
      <c r="T17061">
        <v>0.34424660235378002</v>
      </c>
      <c r="U17061">
        <v>143.11500000000001</v>
      </c>
      <c r="V17061">
        <v>7.9968000000000004</v>
      </c>
      <c r="W17061">
        <v>0</v>
      </c>
    </row>
    <row r="17062" spans="3:23" x14ac:dyDescent="0.35">
      <c r="C17062" s="12">
        <v>43556</v>
      </c>
      <c r="D17062" s="12">
        <v>43585</v>
      </c>
      <c r="E17062" t="s">
        <v>75</v>
      </c>
      <c r="F17062" t="s">
        <v>59</v>
      </c>
      <c r="G17062" t="s">
        <v>59</v>
      </c>
      <c r="H17062" t="s">
        <v>87</v>
      </c>
      <c r="I17062" t="s">
        <v>61</v>
      </c>
      <c r="J17062" t="s">
        <v>62</v>
      </c>
      <c r="K17062" t="s">
        <v>63</v>
      </c>
      <c r="L17062" t="s">
        <v>64</v>
      </c>
      <c r="M17062" t="s">
        <v>65</v>
      </c>
      <c r="N17062" t="s">
        <v>66</v>
      </c>
      <c r="O17062" t="s">
        <v>67</v>
      </c>
      <c r="P17062" t="s">
        <v>401</v>
      </c>
      <c r="Q17062" t="s">
        <v>402</v>
      </c>
      <c r="R17062" t="s">
        <v>70</v>
      </c>
      <c r="S17062">
        <v>1143.9182314579</v>
      </c>
      <c r="T17062">
        <v>0.1244748413461</v>
      </c>
      <c r="U17062">
        <v>285.59199870456001</v>
      </c>
      <c r="V17062">
        <v>4.0054281515121</v>
      </c>
      <c r="W17062">
        <v>0</v>
      </c>
    </row>
    <row r="17063" spans="3:23" x14ac:dyDescent="0.35">
      <c r="C17063" s="12">
        <v>43497</v>
      </c>
      <c r="D17063" s="12">
        <v>43524</v>
      </c>
      <c r="E17063" t="s">
        <v>75</v>
      </c>
      <c r="F17063" t="s">
        <v>59</v>
      </c>
      <c r="G17063" t="s">
        <v>59</v>
      </c>
      <c r="H17063" t="s">
        <v>87</v>
      </c>
      <c r="I17063" t="s">
        <v>61</v>
      </c>
      <c r="J17063" t="s">
        <v>62</v>
      </c>
      <c r="K17063" t="s">
        <v>63</v>
      </c>
      <c r="L17063" t="s">
        <v>64</v>
      </c>
      <c r="M17063" t="s">
        <v>82</v>
      </c>
      <c r="N17063" t="s">
        <v>124</v>
      </c>
      <c r="O17063" t="s">
        <v>108</v>
      </c>
      <c r="P17063" t="s">
        <v>574</v>
      </c>
      <c r="Q17063" t="s">
        <v>575</v>
      </c>
      <c r="R17063" t="s">
        <v>70</v>
      </c>
      <c r="S17063">
        <v>1142.862672</v>
      </c>
      <c r="T17063">
        <v>5.9933604049812003E-2</v>
      </c>
      <c r="U17063">
        <v>190.55333333332999</v>
      </c>
      <c r="V17063">
        <v>5.9976000000000003</v>
      </c>
      <c r="W17063">
        <v>0</v>
      </c>
    </row>
    <row r="17064" spans="3:23" x14ac:dyDescent="0.35">
      <c r="C17064" s="12">
        <v>44317</v>
      </c>
      <c r="D17064" s="12">
        <v>44347</v>
      </c>
      <c r="E17064" t="s">
        <v>21</v>
      </c>
      <c r="F17064" t="s">
        <v>59</v>
      </c>
      <c r="G17064" t="s">
        <v>59</v>
      </c>
      <c r="H17064" t="s">
        <v>60</v>
      </c>
      <c r="I17064" t="s">
        <v>61</v>
      </c>
      <c r="J17064" t="s">
        <v>62</v>
      </c>
      <c r="K17064" t="s">
        <v>63</v>
      </c>
      <c r="L17064" t="s">
        <v>64</v>
      </c>
      <c r="M17064" t="s">
        <v>101</v>
      </c>
      <c r="N17064" t="s">
        <v>102</v>
      </c>
      <c r="O17064" t="s">
        <v>93</v>
      </c>
      <c r="P17064" t="s">
        <v>590</v>
      </c>
      <c r="Q17064" t="s">
        <v>591</v>
      </c>
      <c r="R17064" t="s">
        <v>70</v>
      </c>
      <c r="S17064">
        <v>1141.3975811048999</v>
      </c>
      <c r="T17064">
        <v>8.6728959378182993E-2</v>
      </c>
      <c r="U17064">
        <v>64.989999999999995</v>
      </c>
      <c r="V17064">
        <v>17.562664734649999</v>
      </c>
      <c r="W17064">
        <v>0</v>
      </c>
    </row>
    <row r="17065" spans="3:23" x14ac:dyDescent="0.35">
      <c r="C17065" s="12">
        <v>43831</v>
      </c>
      <c r="D17065" s="12">
        <v>43861</v>
      </c>
      <c r="E17065" t="s">
        <v>20</v>
      </c>
      <c r="F17065" t="s">
        <v>59</v>
      </c>
      <c r="G17065" t="s">
        <v>59</v>
      </c>
      <c r="H17065" t="s">
        <v>60</v>
      </c>
      <c r="I17065" t="s">
        <v>61</v>
      </c>
      <c r="J17065" t="s">
        <v>62</v>
      </c>
      <c r="K17065" t="s">
        <v>63</v>
      </c>
      <c r="L17065" t="s">
        <v>64</v>
      </c>
      <c r="M17065" t="s">
        <v>82</v>
      </c>
      <c r="N17065" t="s">
        <v>124</v>
      </c>
      <c r="O17065" t="s">
        <v>108</v>
      </c>
      <c r="P17065" t="s">
        <v>574</v>
      </c>
      <c r="Q17065" t="s">
        <v>575</v>
      </c>
      <c r="R17065" t="s">
        <v>70</v>
      </c>
      <c r="S17065">
        <v>1141.3649041732001</v>
      </c>
      <c r="T17065">
        <v>0.45467275952724001</v>
      </c>
      <c r="U17065">
        <v>185.80362807787</v>
      </c>
      <c r="V17065">
        <v>6.1428558526039003</v>
      </c>
      <c r="W17065">
        <v>0</v>
      </c>
    </row>
    <row r="17066" spans="3:23" x14ac:dyDescent="0.35">
      <c r="C17066" s="12">
        <v>43374</v>
      </c>
      <c r="D17066" s="12">
        <v>43404</v>
      </c>
      <c r="E17066" t="s">
        <v>75</v>
      </c>
      <c r="F17066" t="s">
        <v>59</v>
      </c>
      <c r="G17066" t="s">
        <v>59</v>
      </c>
      <c r="H17066" t="s">
        <v>76</v>
      </c>
      <c r="I17066" t="s">
        <v>61</v>
      </c>
      <c r="J17066" t="s">
        <v>62</v>
      </c>
      <c r="K17066" t="s">
        <v>63</v>
      </c>
      <c r="L17066" t="s">
        <v>64</v>
      </c>
      <c r="M17066" t="s">
        <v>82</v>
      </c>
      <c r="N17066" t="s">
        <v>124</v>
      </c>
      <c r="O17066" t="s">
        <v>108</v>
      </c>
      <c r="P17066" t="s">
        <v>574</v>
      </c>
      <c r="Q17066" t="s">
        <v>575</v>
      </c>
      <c r="R17066" t="s">
        <v>70</v>
      </c>
      <c r="S17066">
        <v>1140.1443684589999</v>
      </c>
      <c r="T17066">
        <v>0.65670160210241002</v>
      </c>
      <c r="U17066">
        <v>162.44828955528999</v>
      </c>
      <c r="V17066">
        <v>7.0185064526080998</v>
      </c>
      <c r="W17066">
        <v>0</v>
      </c>
    </row>
    <row r="17067" spans="3:23" x14ac:dyDescent="0.35">
      <c r="C17067" s="12">
        <v>44228</v>
      </c>
      <c r="D17067" s="12">
        <v>44255</v>
      </c>
      <c r="E17067" t="s">
        <v>21</v>
      </c>
      <c r="F17067" t="s">
        <v>59</v>
      </c>
      <c r="G17067" t="s">
        <v>59</v>
      </c>
      <c r="H17067" t="s">
        <v>87</v>
      </c>
      <c r="I17067" t="s">
        <v>61</v>
      </c>
      <c r="J17067" t="s">
        <v>62</v>
      </c>
      <c r="K17067" t="s">
        <v>63</v>
      </c>
      <c r="L17067" t="s">
        <v>64</v>
      </c>
      <c r="M17067" t="s">
        <v>101</v>
      </c>
      <c r="N17067" t="s">
        <v>102</v>
      </c>
      <c r="O17067" t="s">
        <v>93</v>
      </c>
      <c r="P17067" t="s">
        <v>304</v>
      </c>
      <c r="Q17067" t="s">
        <v>305</v>
      </c>
      <c r="R17067" t="s">
        <v>70</v>
      </c>
      <c r="S17067">
        <v>1139.2503136425</v>
      </c>
      <c r="T17067">
        <v>0.18423606064977999</v>
      </c>
      <c r="U17067">
        <v>55.761828220169001</v>
      </c>
      <c r="V17067">
        <v>20.430648527955999</v>
      </c>
      <c r="W17067">
        <v>0</v>
      </c>
    </row>
    <row r="17068" spans="3:23" x14ac:dyDescent="0.35">
      <c r="C17068" s="12">
        <v>43739</v>
      </c>
      <c r="D17068" s="12">
        <v>43769</v>
      </c>
      <c r="E17068" t="s">
        <v>20</v>
      </c>
      <c r="F17068" t="s">
        <v>59</v>
      </c>
      <c r="G17068" t="s">
        <v>59</v>
      </c>
      <c r="H17068" t="s">
        <v>87</v>
      </c>
      <c r="I17068" t="s">
        <v>61</v>
      </c>
      <c r="J17068" t="s">
        <v>62</v>
      </c>
      <c r="K17068" t="s">
        <v>63</v>
      </c>
      <c r="L17068" t="s">
        <v>64</v>
      </c>
      <c r="M17068" t="s">
        <v>82</v>
      </c>
      <c r="N17068" t="s">
        <v>597</v>
      </c>
      <c r="O17068" t="s">
        <v>598</v>
      </c>
      <c r="P17068" t="s">
        <v>613</v>
      </c>
      <c r="Q17068" t="s">
        <v>614</v>
      </c>
      <c r="R17068" t="s">
        <v>70</v>
      </c>
      <c r="S17068">
        <v>1139.2052393506999</v>
      </c>
      <c r="T17068">
        <v>0.34646966782333</v>
      </c>
      <c r="U17068">
        <v>32.99</v>
      </c>
      <c r="V17068">
        <v>34.531835081863001</v>
      </c>
      <c r="W17068">
        <v>0</v>
      </c>
    </row>
    <row r="17069" spans="3:23" x14ac:dyDescent="0.35">
      <c r="C17069" s="12">
        <v>44287</v>
      </c>
      <c r="D17069" s="12">
        <v>44316</v>
      </c>
      <c r="E17069" t="s">
        <v>21</v>
      </c>
      <c r="F17069" t="s">
        <v>59</v>
      </c>
      <c r="G17069" t="s">
        <v>59</v>
      </c>
      <c r="H17069" t="s">
        <v>60</v>
      </c>
      <c r="I17069" t="s">
        <v>61</v>
      </c>
      <c r="J17069" t="s">
        <v>62</v>
      </c>
      <c r="K17069" t="s">
        <v>63</v>
      </c>
      <c r="L17069" t="s">
        <v>64</v>
      </c>
      <c r="M17069" t="s">
        <v>82</v>
      </c>
      <c r="N17069" t="s">
        <v>583</v>
      </c>
      <c r="O17069" t="s">
        <v>583</v>
      </c>
      <c r="P17069" t="s">
        <v>584</v>
      </c>
      <c r="Q17069" t="s">
        <v>585</v>
      </c>
      <c r="R17069" t="s">
        <v>70</v>
      </c>
      <c r="S17069">
        <v>1137.7182835116</v>
      </c>
      <c r="T17069">
        <v>0.13818831410571</v>
      </c>
      <c r="U17069">
        <v>45.99</v>
      </c>
      <c r="V17069">
        <v>24.738384072875998</v>
      </c>
      <c r="W17069">
        <v>0</v>
      </c>
    </row>
    <row r="17070" spans="3:23" x14ac:dyDescent="0.35">
      <c r="C17070" s="12">
        <v>43466</v>
      </c>
      <c r="D17070" s="12">
        <v>43496</v>
      </c>
      <c r="E17070" t="s">
        <v>75</v>
      </c>
      <c r="F17070" t="s">
        <v>59</v>
      </c>
      <c r="G17070" t="s">
        <v>59</v>
      </c>
      <c r="H17070" t="s">
        <v>76</v>
      </c>
      <c r="I17070" t="s">
        <v>61</v>
      </c>
      <c r="J17070" t="s">
        <v>62</v>
      </c>
      <c r="K17070" t="s">
        <v>63</v>
      </c>
      <c r="L17070" t="s">
        <v>64</v>
      </c>
      <c r="M17070" t="s">
        <v>82</v>
      </c>
      <c r="N17070" t="s">
        <v>450</v>
      </c>
      <c r="O17070" t="s">
        <v>274</v>
      </c>
      <c r="P17070" t="s">
        <v>451</v>
      </c>
      <c r="Q17070" t="s">
        <v>452</v>
      </c>
      <c r="R17070" t="s">
        <v>70</v>
      </c>
      <c r="S17070">
        <v>1137.53</v>
      </c>
      <c r="T17070">
        <v>1.9474013706014</v>
      </c>
      <c r="U17070">
        <v>30.756356596692999</v>
      </c>
      <c r="V17070">
        <v>36.985199999999999</v>
      </c>
      <c r="W17070">
        <v>0</v>
      </c>
    </row>
    <row r="17071" spans="3:23" x14ac:dyDescent="0.35">
      <c r="C17071" s="12">
        <v>43525</v>
      </c>
      <c r="D17071" s="12">
        <v>43555</v>
      </c>
      <c r="E17071" t="s">
        <v>75</v>
      </c>
      <c r="F17071" t="s">
        <v>59</v>
      </c>
      <c r="G17071" t="s">
        <v>59</v>
      </c>
      <c r="H17071" t="s">
        <v>60</v>
      </c>
      <c r="I17071" t="s">
        <v>61</v>
      </c>
      <c r="J17071" t="s">
        <v>62</v>
      </c>
      <c r="K17071" t="s">
        <v>63</v>
      </c>
      <c r="L17071" t="s">
        <v>64</v>
      </c>
      <c r="M17071" t="s">
        <v>82</v>
      </c>
      <c r="N17071" t="s">
        <v>545</v>
      </c>
      <c r="O17071" t="s">
        <v>545</v>
      </c>
      <c r="P17071" t="s">
        <v>546</v>
      </c>
      <c r="Q17071" t="s">
        <v>547</v>
      </c>
      <c r="R17071" t="s">
        <v>70</v>
      </c>
      <c r="S17071">
        <v>1136.0806125203001</v>
      </c>
      <c r="T17071">
        <v>1.4038088262606001</v>
      </c>
      <c r="U17071">
        <v>50.474569635818</v>
      </c>
      <c r="V17071">
        <v>22.507980171347</v>
      </c>
      <c r="W17071">
        <v>0</v>
      </c>
    </row>
    <row r="17072" spans="3:23" x14ac:dyDescent="0.35">
      <c r="C17072" s="12">
        <v>44166</v>
      </c>
      <c r="D17072" s="12">
        <v>44196</v>
      </c>
      <c r="E17072" t="s">
        <v>21</v>
      </c>
      <c r="F17072" t="s">
        <v>59</v>
      </c>
      <c r="G17072" t="s">
        <v>59</v>
      </c>
      <c r="H17072" t="s">
        <v>87</v>
      </c>
      <c r="I17072" t="s">
        <v>61</v>
      </c>
      <c r="J17072" t="s">
        <v>62</v>
      </c>
      <c r="K17072" t="s">
        <v>63</v>
      </c>
      <c r="L17072" t="s">
        <v>64</v>
      </c>
      <c r="M17072" t="s">
        <v>77</v>
      </c>
      <c r="N17072" t="s">
        <v>107</v>
      </c>
      <c r="O17072" t="s">
        <v>108</v>
      </c>
      <c r="P17072" t="s">
        <v>367</v>
      </c>
      <c r="Q17072" t="s">
        <v>368</v>
      </c>
      <c r="R17072" t="s">
        <v>70</v>
      </c>
      <c r="S17072">
        <v>1135.370736348</v>
      </c>
      <c r="T17072">
        <v>0.31610658823206</v>
      </c>
      <c r="U17072">
        <v>44.086401757074</v>
      </c>
      <c r="V17072">
        <v>25.753309208678999</v>
      </c>
      <c r="W17072">
        <v>0</v>
      </c>
    </row>
    <row r="17073" spans="3:23" x14ac:dyDescent="0.35">
      <c r="C17073" s="12">
        <v>43556</v>
      </c>
      <c r="D17073" s="12">
        <v>43585</v>
      </c>
      <c r="E17073" t="s">
        <v>75</v>
      </c>
      <c r="F17073" t="s">
        <v>59</v>
      </c>
      <c r="G17073" t="s">
        <v>59</v>
      </c>
      <c r="H17073" t="s">
        <v>87</v>
      </c>
      <c r="I17073" t="s">
        <v>61</v>
      </c>
      <c r="J17073" t="s">
        <v>62</v>
      </c>
      <c r="K17073" t="s">
        <v>63</v>
      </c>
      <c r="L17073" t="s">
        <v>64</v>
      </c>
      <c r="M17073" t="s">
        <v>96</v>
      </c>
      <c r="N17073" t="s">
        <v>111</v>
      </c>
      <c r="O17073" t="s">
        <v>112</v>
      </c>
      <c r="P17073" t="s">
        <v>391</v>
      </c>
      <c r="Q17073" t="s">
        <v>392</v>
      </c>
      <c r="R17073" t="s">
        <v>70</v>
      </c>
      <c r="S17073">
        <v>1133.4272620071999</v>
      </c>
      <c r="T17073">
        <v>0.32783635112448001</v>
      </c>
      <c r="U17073">
        <v>84.811621219478994</v>
      </c>
      <c r="V17073">
        <v>13.364056077576</v>
      </c>
      <c r="W17073">
        <v>0</v>
      </c>
    </row>
    <row r="17074" spans="3:23" x14ac:dyDescent="0.35">
      <c r="C17074" s="12">
        <v>43586</v>
      </c>
      <c r="D17074" s="12">
        <v>43616</v>
      </c>
      <c r="E17074" t="s">
        <v>75</v>
      </c>
      <c r="F17074" t="s">
        <v>59</v>
      </c>
      <c r="G17074" t="s">
        <v>59</v>
      </c>
      <c r="H17074" t="s">
        <v>87</v>
      </c>
      <c r="I17074" t="s">
        <v>61</v>
      </c>
      <c r="J17074" t="s">
        <v>62</v>
      </c>
      <c r="K17074" t="s">
        <v>63</v>
      </c>
      <c r="L17074" t="s">
        <v>64</v>
      </c>
      <c r="M17074" t="s">
        <v>82</v>
      </c>
      <c r="N17074" t="s">
        <v>379</v>
      </c>
      <c r="O17074" t="s">
        <v>380</v>
      </c>
      <c r="P17074" t="s">
        <v>476</v>
      </c>
      <c r="Q17074" t="s">
        <v>477</v>
      </c>
      <c r="R17074" t="s">
        <v>70</v>
      </c>
      <c r="S17074">
        <v>1133.1992730048</v>
      </c>
      <c r="T17074">
        <v>0.24930116857515</v>
      </c>
      <c r="U17074">
        <v>32.99</v>
      </c>
      <c r="V17074">
        <v>34.349780933761998</v>
      </c>
      <c r="W17074">
        <v>0</v>
      </c>
    </row>
    <row r="17075" spans="3:23" x14ac:dyDescent="0.35">
      <c r="C17075" s="12">
        <v>44166</v>
      </c>
      <c r="D17075" s="12">
        <v>44196</v>
      </c>
      <c r="E17075" t="s">
        <v>21</v>
      </c>
      <c r="F17075" t="s">
        <v>59</v>
      </c>
      <c r="G17075" t="s">
        <v>59</v>
      </c>
      <c r="H17075" t="s">
        <v>87</v>
      </c>
      <c r="I17075" t="s">
        <v>61</v>
      </c>
      <c r="J17075" t="s">
        <v>62</v>
      </c>
      <c r="K17075" t="s">
        <v>63</v>
      </c>
      <c r="L17075" t="s">
        <v>64</v>
      </c>
      <c r="M17075" t="s">
        <v>82</v>
      </c>
      <c r="N17075" t="s">
        <v>124</v>
      </c>
      <c r="O17075" t="s">
        <v>108</v>
      </c>
      <c r="P17075" t="s">
        <v>574</v>
      </c>
      <c r="Q17075" t="s">
        <v>575</v>
      </c>
      <c r="R17075" t="s">
        <v>70</v>
      </c>
      <c r="S17075">
        <v>1132.8766680000001</v>
      </c>
      <c r="T17075">
        <v>0.10829410513231</v>
      </c>
      <c r="U17075">
        <v>161.90428571429001</v>
      </c>
      <c r="V17075">
        <v>6.9972000000000003</v>
      </c>
      <c r="W17075">
        <v>0</v>
      </c>
    </row>
    <row r="17076" spans="3:23" x14ac:dyDescent="0.35">
      <c r="C17076" s="12">
        <v>44136</v>
      </c>
      <c r="D17076" s="12">
        <v>44165</v>
      </c>
      <c r="E17076" t="s">
        <v>21</v>
      </c>
      <c r="F17076" t="s">
        <v>59</v>
      </c>
      <c r="G17076" t="s">
        <v>59</v>
      </c>
      <c r="H17076" t="s">
        <v>76</v>
      </c>
      <c r="I17076" t="s">
        <v>61</v>
      </c>
      <c r="J17076" t="s">
        <v>62</v>
      </c>
      <c r="K17076" t="s">
        <v>63</v>
      </c>
      <c r="L17076" t="s">
        <v>64</v>
      </c>
      <c r="M17076" t="s">
        <v>101</v>
      </c>
      <c r="N17076" t="s">
        <v>102</v>
      </c>
      <c r="O17076" t="s">
        <v>93</v>
      </c>
      <c r="P17076" t="s">
        <v>227</v>
      </c>
      <c r="Q17076" t="s">
        <v>228</v>
      </c>
      <c r="R17076" t="s">
        <v>70</v>
      </c>
      <c r="S17076">
        <v>1131.0027791941</v>
      </c>
      <c r="T17076">
        <v>5.5727866937909001</v>
      </c>
      <c r="U17076">
        <v>26.468497411274001</v>
      </c>
      <c r="V17076">
        <v>42.730146771096997</v>
      </c>
      <c r="W17076">
        <v>0</v>
      </c>
    </row>
    <row r="17077" spans="3:23" x14ac:dyDescent="0.35">
      <c r="C17077" s="12">
        <v>43952</v>
      </c>
      <c r="D17077" s="12">
        <v>43982</v>
      </c>
      <c r="E17077" t="s">
        <v>20</v>
      </c>
      <c r="F17077" t="s">
        <v>59</v>
      </c>
      <c r="G17077" t="s">
        <v>59</v>
      </c>
      <c r="H17077" t="s">
        <v>87</v>
      </c>
      <c r="I17077" t="s">
        <v>61</v>
      </c>
      <c r="J17077" t="s">
        <v>62</v>
      </c>
      <c r="K17077" t="s">
        <v>63</v>
      </c>
      <c r="L17077" t="s">
        <v>64</v>
      </c>
      <c r="M17077" t="s">
        <v>101</v>
      </c>
      <c r="N17077" t="s">
        <v>102</v>
      </c>
      <c r="O17077" t="s">
        <v>93</v>
      </c>
      <c r="P17077" t="s">
        <v>590</v>
      </c>
      <c r="Q17077" t="s">
        <v>591</v>
      </c>
      <c r="R17077" t="s">
        <v>70</v>
      </c>
      <c r="S17077">
        <v>1129.1513534594999</v>
      </c>
      <c r="T17077">
        <v>0.16272916963209999</v>
      </c>
      <c r="U17077">
        <v>68.371026053031997</v>
      </c>
      <c r="V17077">
        <v>16.515056430244002</v>
      </c>
      <c r="W17077">
        <v>0</v>
      </c>
    </row>
    <row r="17078" spans="3:23" x14ac:dyDescent="0.35">
      <c r="C17078" s="12">
        <v>43831</v>
      </c>
      <c r="D17078" s="12">
        <v>43861</v>
      </c>
      <c r="E17078" t="s">
        <v>20</v>
      </c>
      <c r="F17078" t="s">
        <v>59</v>
      </c>
      <c r="G17078" t="s">
        <v>59</v>
      </c>
      <c r="H17078" t="s">
        <v>87</v>
      </c>
      <c r="I17078" t="s">
        <v>61</v>
      </c>
      <c r="J17078" t="s">
        <v>62</v>
      </c>
      <c r="K17078" t="s">
        <v>63</v>
      </c>
      <c r="L17078" t="s">
        <v>64</v>
      </c>
      <c r="M17078" t="s">
        <v>96</v>
      </c>
      <c r="N17078" t="s">
        <v>111</v>
      </c>
      <c r="O17078" t="s">
        <v>112</v>
      </c>
      <c r="P17078" t="s">
        <v>391</v>
      </c>
      <c r="Q17078" t="s">
        <v>392</v>
      </c>
      <c r="R17078" t="s">
        <v>70</v>
      </c>
      <c r="S17078">
        <v>1128.554551358</v>
      </c>
      <c r="T17078">
        <v>0.48073112039608001</v>
      </c>
      <c r="U17078">
        <v>78.489287105889005</v>
      </c>
      <c r="V17078">
        <v>14.378453327464999</v>
      </c>
      <c r="W17078">
        <v>0</v>
      </c>
    </row>
    <row r="17079" spans="3:23" x14ac:dyDescent="0.35">
      <c r="C17079" s="12">
        <v>43709</v>
      </c>
      <c r="D17079" s="12">
        <v>43738</v>
      </c>
      <c r="E17079" t="s">
        <v>75</v>
      </c>
      <c r="F17079" t="s">
        <v>59</v>
      </c>
      <c r="G17079" t="s">
        <v>59</v>
      </c>
      <c r="H17079" t="s">
        <v>87</v>
      </c>
      <c r="I17079" t="s">
        <v>61</v>
      </c>
      <c r="J17079" t="s">
        <v>62</v>
      </c>
      <c r="K17079" t="s">
        <v>63</v>
      </c>
      <c r="L17079" t="s">
        <v>64</v>
      </c>
      <c r="M17079" t="s">
        <v>82</v>
      </c>
      <c r="N17079" t="s">
        <v>617</v>
      </c>
      <c r="O17079" t="s">
        <v>618</v>
      </c>
      <c r="P17079" t="s">
        <v>629</v>
      </c>
      <c r="Q17079" t="s">
        <v>630</v>
      </c>
      <c r="R17079" t="s">
        <v>70</v>
      </c>
      <c r="S17079">
        <v>1127.0880060169</v>
      </c>
      <c r="T17079">
        <v>0.38318864955012</v>
      </c>
      <c r="U17079">
        <v>99.99</v>
      </c>
      <c r="V17079">
        <v>11.272007260895</v>
      </c>
      <c r="W17079">
        <v>0</v>
      </c>
    </row>
    <row r="17080" spans="3:23" x14ac:dyDescent="0.35">
      <c r="C17080" s="12">
        <v>43678</v>
      </c>
      <c r="D17080" s="12">
        <v>43708</v>
      </c>
      <c r="E17080" t="s">
        <v>75</v>
      </c>
      <c r="F17080" t="s">
        <v>59</v>
      </c>
      <c r="G17080" t="s">
        <v>59</v>
      </c>
      <c r="H17080" t="s">
        <v>87</v>
      </c>
      <c r="I17080" t="s">
        <v>61</v>
      </c>
      <c r="J17080" t="s">
        <v>62</v>
      </c>
      <c r="K17080" t="s">
        <v>63</v>
      </c>
      <c r="L17080" t="s">
        <v>64</v>
      </c>
      <c r="M17080" t="s">
        <v>82</v>
      </c>
      <c r="N17080" t="s">
        <v>617</v>
      </c>
      <c r="O17080" t="s">
        <v>618</v>
      </c>
      <c r="P17080" t="s">
        <v>629</v>
      </c>
      <c r="Q17080" t="s">
        <v>630</v>
      </c>
      <c r="R17080" t="s">
        <v>70</v>
      </c>
      <c r="S17080">
        <v>1126.8402699820999</v>
      </c>
      <c r="T17080">
        <v>0.25568664209147002</v>
      </c>
      <c r="U17080">
        <v>99.99</v>
      </c>
      <c r="V17080">
        <v>11.269529652786</v>
      </c>
      <c r="W17080">
        <v>0</v>
      </c>
    </row>
    <row r="17081" spans="3:23" x14ac:dyDescent="0.35">
      <c r="C17081" s="12">
        <v>44013</v>
      </c>
      <c r="D17081" s="12">
        <v>44043</v>
      </c>
      <c r="E17081" t="s">
        <v>20</v>
      </c>
      <c r="F17081" t="s">
        <v>59</v>
      </c>
      <c r="G17081" t="s">
        <v>59</v>
      </c>
      <c r="H17081" t="s">
        <v>60</v>
      </c>
      <c r="I17081" t="s">
        <v>61</v>
      </c>
      <c r="J17081" t="s">
        <v>62</v>
      </c>
      <c r="K17081" t="s">
        <v>63</v>
      </c>
      <c r="L17081" t="s">
        <v>64</v>
      </c>
      <c r="M17081" t="s">
        <v>82</v>
      </c>
      <c r="N17081" t="s">
        <v>246</v>
      </c>
      <c r="O17081" t="s">
        <v>112</v>
      </c>
      <c r="P17081" t="s">
        <v>581</v>
      </c>
      <c r="Q17081" t="s">
        <v>582</v>
      </c>
      <c r="R17081" t="s">
        <v>70</v>
      </c>
      <c r="S17081">
        <v>1124.6265041889999</v>
      </c>
      <c r="T17081">
        <v>1.1320492186877</v>
      </c>
      <c r="U17081">
        <v>34.707338088294001</v>
      </c>
      <c r="V17081">
        <v>32.403133346844001</v>
      </c>
      <c r="W17081">
        <v>0</v>
      </c>
    </row>
    <row r="17082" spans="3:23" x14ac:dyDescent="0.35">
      <c r="C17082" s="12">
        <v>43466</v>
      </c>
      <c r="D17082" s="12">
        <v>43496</v>
      </c>
      <c r="E17082" t="s">
        <v>75</v>
      </c>
      <c r="F17082" t="s">
        <v>59</v>
      </c>
      <c r="G17082" t="s">
        <v>59</v>
      </c>
      <c r="H17082" t="s">
        <v>60</v>
      </c>
      <c r="I17082" t="s">
        <v>61</v>
      </c>
      <c r="J17082" t="s">
        <v>62</v>
      </c>
      <c r="K17082" t="s">
        <v>63</v>
      </c>
      <c r="L17082" t="s">
        <v>64</v>
      </c>
      <c r="M17082" t="s">
        <v>82</v>
      </c>
      <c r="N17082" t="s">
        <v>124</v>
      </c>
      <c r="O17082" t="s">
        <v>108</v>
      </c>
      <c r="P17082" t="s">
        <v>669</v>
      </c>
      <c r="Q17082" t="s">
        <v>670</v>
      </c>
      <c r="R17082" t="s">
        <v>70</v>
      </c>
      <c r="S17082">
        <v>1123.3214475760001</v>
      </c>
      <c r="T17082">
        <v>0.59953670436728002</v>
      </c>
      <c r="U17082">
        <v>34.029226898769998</v>
      </c>
      <c r="V17082">
        <v>33.010489803886003</v>
      </c>
      <c r="W17082">
        <v>0</v>
      </c>
    </row>
    <row r="17083" spans="3:23" x14ac:dyDescent="0.35">
      <c r="C17083" s="12">
        <v>43709</v>
      </c>
      <c r="D17083" s="12">
        <v>43738</v>
      </c>
      <c r="E17083" t="s">
        <v>75</v>
      </c>
      <c r="F17083" t="s">
        <v>59</v>
      </c>
      <c r="G17083" t="s">
        <v>59</v>
      </c>
      <c r="H17083" t="s">
        <v>76</v>
      </c>
      <c r="I17083" t="s">
        <v>61</v>
      </c>
      <c r="J17083" t="s">
        <v>62</v>
      </c>
      <c r="K17083" t="s">
        <v>63</v>
      </c>
      <c r="L17083" t="s">
        <v>64</v>
      </c>
      <c r="M17083" t="s">
        <v>82</v>
      </c>
      <c r="N17083" t="s">
        <v>478</v>
      </c>
      <c r="O17083" t="s">
        <v>479</v>
      </c>
      <c r="P17083" t="s">
        <v>480</v>
      </c>
      <c r="Q17083" t="s">
        <v>481</v>
      </c>
      <c r="R17083" t="s">
        <v>70</v>
      </c>
      <c r="S17083">
        <v>1123.2</v>
      </c>
      <c r="T17083">
        <v>5.7188939016426996</v>
      </c>
      <c r="U17083">
        <v>24.969987995198</v>
      </c>
      <c r="V17083">
        <v>44.981999999999999</v>
      </c>
      <c r="W17083">
        <v>0</v>
      </c>
    </row>
    <row r="17084" spans="3:23" x14ac:dyDescent="0.35">
      <c r="C17084" s="12">
        <v>44409</v>
      </c>
      <c r="D17084" s="12">
        <v>44439</v>
      </c>
      <c r="E17084" t="s">
        <v>21</v>
      </c>
      <c r="F17084" t="s">
        <v>59</v>
      </c>
      <c r="G17084" t="s">
        <v>59</v>
      </c>
      <c r="H17084" t="s">
        <v>60</v>
      </c>
      <c r="I17084" t="s">
        <v>61</v>
      </c>
      <c r="J17084" t="s">
        <v>62</v>
      </c>
      <c r="K17084" t="s">
        <v>63</v>
      </c>
      <c r="L17084" t="s">
        <v>64</v>
      </c>
      <c r="M17084" t="s">
        <v>82</v>
      </c>
      <c r="N17084" t="s">
        <v>536</v>
      </c>
      <c r="O17084" t="s">
        <v>537</v>
      </c>
      <c r="P17084" t="s">
        <v>548</v>
      </c>
      <c r="Q17084" t="s">
        <v>549</v>
      </c>
      <c r="R17084" t="s">
        <v>70</v>
      </c>
      <c r="S17084">
        <v>1120.8570802761001</v>
      </c>
      <c r="T17084">
        <v>0.73184224643037998</v>
      </c>
      <c r="U17084">
        <v>31.201875504433001</v>
      </c>
      <c r="V17084">
        <v>35.922747019386001</v>
      </c>
      <c r="W17084">
        <v>0</v>
      </c>
    </row>
    <row r="17085" spans="3:23" x14ac:dyDescent="0.35">
      <c r="C17085" s="12">
        <v>43922</v>
      </c>
      <c r="D17085" s="12">
        <v>43951</v>
      </c>
      <c r="E17085" t="s">
        <v>20</v>
      </c>
      <c r="F17085" t="s">
        <v>59</v>
      </c>
      <c r="G17085" t="s">
        <v>59</v>
      </c>
      <c r="H17085" t="s">
        <v>60</v>
      </c>
      <c r="I17085" t="s">
        <v>61</v>
      </c>
      <c r="J17085" t="s">
        <v>62</v>
      </c>
      <c r="K17085" t="s">
        <v>63</v>
      </c>
      <c r="L17085" t="s">
        <v>64</v>
      </c>
      <c r="M17085" t="s">
        <v>82</v>
      </c>
      <c r="N17085" t="s">
        <v>379</v>
      </c>
      <c r="O17085" t="s">
        <v>380</v>
      </c>
      <c r="P17085" t="s">
        <v>524</v>
      </c>
      <c r="Q17085" t="s">
        <v>525</v>
      </c>
      <c r="R17085" t="s">
        <v>70</v>
      </c>
      <c r="S17085">
        <v>1120.4054927461</v>
      </c>
      <c r="T17085">
        <v>0.41178200836064</v>
      </c>
      <c r="U17085">
        <v>157.68338071324001</v>
      </c>
      <c r="V17085">
        <v>7.1054126800060002</v>
      </c>
      <c r="W17085">
        <v>0</v>
      </c>
    </row>
    <row r="17086" spans="3:23" x14ac:dyDescent="0.35">
      <c r="C17086" s="12">
        <v>43497</v>
      </c>
      <c r="D17086" s="12">
        <v>43524</v>
      </c>
      <c r="E17086" t="s">
        <v>75</v>
      </c>
      <c r="F17086" t="s">
        <v>59</v>
      </c>
      <c r="G17086" t="s">
        <v>59</v>
      </c>
      <c r="H17086" t="s">
        <v>87</v>
      </c>
      <c r="I17086" t="s">
        <v>61</v>
      </c>
      <c r="J17086" t="s">
        <v>62</v>
      </c>
      <c r="K17086" t="s">
        <v>63</v>
      </c>
      <c r="L17086" t="s">
        <v>64</v>
      </c>
      <c r="M17086" t="s">
        <v>96</v>
      </c>
      <c r="N17086" t="s">
        <v>111</v>
      </c>
      <c r="O17086" t="s">
        <v>112</v>
      </c>
      <c r="P17086" t="s">
        <v>331</v>
      </c>
      <c r="Q17086" t="s">
        <v>332</v>
      </c>
      <c r="R17086" t="s">
        <v>70</v>
      </c>
      <c r="S17086">
        <v>1120.1329496208</v>
      </c>
      <c r="T17086">
        <v>0.22373336338302999</v>
      </c>
      <c r="U17086">
        <v>62.533864454548997</v>
      </c>
      <c r="V17086">
        <v>17.912421683693001</v>
      </c>
      <c r="W17086">
        <v>0</v>
      </c>
    </row>
    <row r="17087" spans="3:23" x14ac:dyDescent="0.35">
      <c r="C17087" s="12">
        <v>44166</v>
      </c>
      <c r="D17087" s="12">
        <v>44196</v>
      </c>
      <c r="E17087" t="s">
        <v>21</v>
      </c>
      <c r="F17087" t="s">
        <v>59</v>
      </c>
      <c r="G17087" t="s">
        <v>59</v>
      </c>
      <c r="H17087" t="s">
        <v>60</v>
      </c>
      <c r="I17087" t="s">
        <v>61</v>
      </c>
      <c r="J17087" t="s">
        <v>62</v>
      </c>
      <c r="K17087" t="s">
        <v>63</v>
      </c>
      <c r="L17087" t="s">
        <v>64</v>
      </c>
      <c r="M17087" t="s">
        <v>82</v>
      </c>
      <c r="N17087" t="s">
        <v>379</v>
      </c>
      <c r="O17087" t="s">
        <v>380</v>
      </c>
      <c r="P17087" t="s">
        <v>474</v>
      </c>
      <c r="Q17087" t="s">
        <v>475</v>
      </c>
      <c r="R17087" t="s">
        <v>70</v>
      </c>
      <c r="S17087">
        <v>1120.0639151319001</v>
      </c>
      <c r="T17087">
        <v>0.208707168395</v>
      </c>
      <c r="U17087">
        <v>25.9275697731</v>
      </c>
      <c r="V17087">
        <v>43.199726196241002</v>
      </c>
      <c r="W17087">
        <v>0</v>
      </c>
    </row>
    <row r="17088" spans="3:23" x14ac:dyDescent="0.35">
      <c r="C17088" s="12">
        <v>43891</v>
      </c>
      <c r="D17088" s="12">
        <v>43921</v>
      </c>
      <c r="E17088" t="s">
        <v>20</v>
      </c>
      <c r="F17088" t="s">
        <v>59</v>
      </c>
      <c r="G17088" t="s">
        <v>59</v>
      </c>
      <c r="H17088" t="s">
        <v>87</v>
      </c>
      <c r="I17088" t="s">
        <v>61</v>
      </c>
      <c r="J17088" t="s">
        <v>62</v>
      </c>
      <c r="K17088" t="s">
        <v>63</v>
      </c>
      <c r="L17088" t="s">
        <v>64</v>
      </c>
      <c r="M17088" t="s">
        <v>101</v>
      </c>
      <c r="N17088" t="s">
        <v>102</v>
      </c>
      <c r="O17088" t="s">
        <v>93</v>
      </c>
      <c r="P17088" t="s">
        <v>562</v>
      </c>
      <c r="Q17088" t="s">
        <v>563</v>
      </c>
      <c r="R17088" t="s">
        <v>70</v>
      </c>
      <c r="S17088">
        <v>1119.7310752128001</v>
      </c>
      <c r="T17088">
        <v>0.12461066186931</v>
      </c>
      <c r="U17088">
        <v>28.405232966625</v>
      </c>
      <c r="V17088">
        <v>39.419887051392003</v>
      </c>
      <c r="W17088">
        <v>0</v>
      </c>
    </row>
    <row r="17089" spans="3:23" x14ac:dyDescent="0.35">
      <c r="C17089" s="12">
        <v>44197</v>
      </c>
      <c r="D17089" s="12">
        <v>44227</v>
      </c>
      <c r="E17089" t="s">
        <v>21</v>
      </c>
      <c r="F17089" t="s">
        <v>59</v>
      </c>
      <c r="G17089" t="s">
        <v>59</v>
      </c>
      <c r="H17089" t="s">
        <v>60</v>
      </c>
      <c r="I17089" t="s">
        <v>61</v>
      </c>
      <c r="J17089" t="s">
        <v>62</v>
      </c>
      <c r="K17089" t="s">
        <v>63</v>
      </c>
      <c r="L17089" t="s">
        <v>64</v>
      </c>
      <c r="M17089" t="s">
        <v>82</v>
      </c>
      <c r="N17089" t="s">
        <v>601</v>
      </c>
      <c r="O17089" t="s">
        <v>602</v>
      </c>
      <c r="P17089" t="s">
        <v>603</v>
      </c>
      <c r="Q17089" t="s">
        <v>604</v>
      </c>
      <c r="R17089" t="s">
        <v>70</v>
      </c>
      <c r="S17089">
        <v>1118.332488</v>
      </c>
      <c r="T17089">
        <v>0.69528552992654002</v>
      </c>
      <c r="U17089">
        <v>33.902424242423997</v>
      </c>
      <c r="V17089">
        <v>32.986800000000002</v>
      </c>
      <c r="W17089">
        <v>0</v>
      </c>
    </row>
    <row r="17090" spans="3:23" x14ac:dyDescent="0.35">
      <c r="C17090" s="12">
        <v>44013</v>
      </c>
      <c r="D17090" s="12">
        <v>44043</v>
      </c>
      <c r="E17090" t="s">
        <v>20</v>
      </c>
      <c r="F17090" t="s">
        <v>59</v>
      </c>
      <c r="G17090" t="s">
        <v>59</v>
      </c>
      <c r="H17090" t="s">
        <v>76</v>
      </c>
      <c r="I17090" t="s">
        <v>61</v>
      </c>
      <c r="J17090" t="s">
        <v>62</v>
      </c>
      <c r="K17090" t="s">
        <v>63</v>
      </c>
      <c r="L17090" t="s">
        <v>64</v>
      </c>
      <c r="M17090" t="s">
        <v>82</v>
      </c>
      <c r="N17090" t="s">
        <v>379</v>
      </c>
      <c r="O17090" t="s">
        <v>380</v>
      </c>
      <c r="P17090" t="s">
        <v>472</v>
      </c>
      <c r="Q17090" t="s">
        <v>473</v>
      </c>
      <c r="R17090" t="s">
        <v>70</v>
      </c>
      <c r="S17090">
        <v>1117.9655352616001</v>
      </c>
      <c r="T17090">
        <v>2.6279129610160998</v>
      </c>
      <c r="U17090">
        <v>53.243458020021002</v>
      </c>
      <c r="V17090">
        <v>20.997237535572001</v>
      </c>
      <c r="W17090">
        <v>0</v>
      </c>
    </row>
    <row r="17091" spans="3:23" x14ac:dyDescent="0.35">
      <c r="C17091" s="12">
        <v>43862</v>
      </c>
      <c r="D17091" s="12">
        <v>43890</v>
      </c>
      <c r="E17091" t="s">
        <v>20</v>
      </c>
      <c r="F17091" t="s">
        <v>59</v>
      </c>
      <c r="G17091" t="s">
        <v>59</v>
      </c>
      <c r="H17091" t="s">
        <v>60</v>
      </c>
      <c r="I17091" t="s">
        <v>61</v>
      </c>
      <c r="J17091" t="s">
        <v>62</v>
      </c>
      <c r="K17091" t="s">
        <v>63</v>
      </c>
      <c r="L17091" t="s">
        <v>64</v>
      </c>
      <c r="M17091" t="s">
        <v>82</v>
      </c>
      <c r="N17091" t="s">
        <v>379</v>
      </c>
      <c r="O17091" t="s">
        <v>380</v>
      </c>
      <c r="P17091" t="s">
        <v>524</v>
      </c>
      <c r="Q17091" t="s">
        <v>525</v>
      </c>
      <c r="R17091" t="s">
        <v>70</v>
      </c>
      <c r="S17091">
        <v>1117.8402994285</v>
      </c>
      <c r="T17091">
        <v>0.29639739651618002</v>
      </c>
      <c r="U17091">
        <v>181.22502601011999</v>
      </c>
      <c r="V17091">
        <v>6.1682446626663001</v>
      </c>
      <c r="W17091">
        <v>0</v>
      </c>
    </row>
    <row r="17092" spans="3:23" x14ac:dyDescent="0.35">
      <c r="C17092" s="12">
        <v>44136</v>
      </c>
      <c r="D17092" s="12">
        <v>44165</v>
      </c>
      <c r="E17092" t="s">
        <v>21</v>
      </c>
      <c r="F17092" t="s">
        <v>59</v>
      </c>
      <c r="G17092" t="s">
        <v>59</v>
      </c>
      <c r="H17092" t="s">
        <v>60</v>
      </c>
      <c r="I17092" t="s">
        <v>61</v>
      </c>
      <c r="J17092" t="s">
        <v>62</v>
      </c>
      <c r="K17092" t="s">
        <v>63</v>
      </c>
      <c r="L17092" t="s">
        <v>64</v>
      </c>
      <c r="M17092" t="s">
        <v>101</v>
      </c>
      <c r="N17092" t="s">
        <v>102</v>
      </c>
      <c r="O17092" t="s">
        <v>93</v>
      </c>
      <c r="P17092" t="s">
        <v>405</v>
      </c>
      <c r="Q17092" t="s">
        <v>406</v>
      </c>
      <c r="R17092" t="s">
        <v>70</v>
      </c>
      <c r="S17092">
        <v>1117.8069646138999</v>
      </c>
      <c r="T17092">
        <v>1.3528478217544</v>
      </c>
      <c r="U17092">
        <v>3.0172841835187998</v>
      </c>
      <c r="V17092">
        <v>370.46790975795</v>
      </c>
      <c r="W17092">
        <v>0</v>
      </c>
    </row>
    <row r="17093" spans="3:23" x14ac:dyDescent="0.35">
      <c r="C17093" s="12">
        <v>44287</v>
      </c>
      <c r="D17093" s="12">
        <v>44316</v>
      </c>
      <c r="E17093" t="s">
        <v>21</v>
      </c>
      <c r="F17093" t="s">
        <v>59</v>
      </c>
      <c r="G17093" t="s">
        <v>59</v>
      </c>
      <c r="H17093" t="s">
        <v>76</v>
      </c>
      <c r="I17093" t="s">
        <v>61</v>
      </c>
      <c r="J17093" t="s">
        <v>62</v>
      </c>
      <c r="K17093" t="s">
        <v>63</v>
      </c>
      <c r="L17093" t="s">
        <v>64</v>
      </c>
      <c r="M17093" t="s">
        <v>82</v>
      </c>
      <c r="N17093" t="s">
        <v>379</v>
      </c>
      <c r="O17093" t="s">
        <v>380</v>
      </c>
      <c r="P17093" t="s">
        <v>474</v>
      </c>
      <c r="Q17093" t="s">
        <v>475</v>
      </c>
      <c r="R17093" t="s">
        <v>70</v>
      </c>
      <c r="S17093">
        <v>1117.5183269583999</v>
      </c>
      <c r="T17093">
        <v>1.5917588172715</v>
      </c>
      <c r="U17093">
        <v>31.047301741708999</v>
      </c>
      <c r="V17093">
        <v>35.994056303358001</v>
      </c>
      <c r="W17093">
        <v>0</v>
      </c>
    </row>
    <row r="17094" spans="3:23" x14ac:dyDescent="0.35">
      <c r="C17094" s="12">
        <v>43497</v>
      </c>
      <c r="D17094" s="12">
        <v>43524</v>
      </c>
      <c r="E17094" t="s">
        <v>75</v>
      </c>
      <c r="F17094" t="s">
        <v>59</v>
      </c>
      <c r="G17094" t="s">
        <v>59</v>
      </c>
      <c r="H17094" t="s">
        <v>76</v>
      </c>
      <c r="I17094" t="s">
        <v>61</v>
      </c>
      <c r="J17094" t="s">
        <v>62</v>
      </c>
      <c r="K17094" t="s">
        <v>63</v>
      </c>
      <c r="L17094" t="s">
        <v>64</v>
      </c>
      <c r="M17094" t="s">
        <v>137</v>
      </c>
      <c r="N17094" t="s">
        <v>66</v>
      </c>
      <c r="O17094" t="s">
        <v>67</v>
      </c>
      <c r="P17094" t="s">
        <v>505</v>
      </c>
      <c r="Q17094" t="s">
        <v>506</v>
      </c>
      <c r="R17094" t="s">
        <v>70</v>
      </c>
      <c r="S17094">
        <v>1117.131634692</v>
      </c>
      <c r="T17094">
        <v>1.1671577066473</v>
      </c>
      <c r="U17094">
        <v>26.926738758334999</v>
      </c>
      <c r="V17094">
        <v>41.487817916536002</v>
      </c>
      <c r="W17094">
        <v>0</v>
      </c>
    </row>
    <row r="17095" spans="3:23" x14ac:dyDescent="0.35">
      <c r="C17095" s="12">
        <v>43405</v>
      </c>
      <c r="D17095" s="12">
        <v>43434</v>
      </c>
      <c r="E17095" t="s">
        <v>75</v>
      </c>
      <c r="F17095" t="s">
        <v>59</v>
      </c>
      <c r="G17095" t="s">
        <v>59</v>
      </c>
      <c r="H17095" t="s">
        <v>60</v>
      </c>
      <c r="I17095" t="s">
        <v>61</v>
      </c>
      <c r="J17095" t="s">
        <v>62</v>
      </c>
      <c r="K17095" t="s">
        <v>63</v>
      </c>
      <c r="L17095" t="s">
        <v>64</v>
      </c>
      <c r="M17095" t="s">
        <v>693</v>
      </c>
      <c r="N17095" t="s">
        <v>66</v>
      </c>
      <c r="O17095" t="s">
        <v>67</v>
      </c>
      <c r="P17095" t="s">
        <v>138</v>
      </c>
      <c r="Q17095" t="s">
        <v>139</v>
      </c>
      <c r="R17095" t="s">
        <v>70</v>
      </c>
      <c r="S17095">
        <v>1115.0138159999999</v>
      </c>
      <c r="T17095">
        <v>0.32940711717650001</v>
      </c>
      <c r="U17095">
        <v>19.918928571428999</v>
      </c>
      <c r="V17095">
        <v>55.977600000000002</v>
      </c>
      <c r="W17095">
        <v>0</v>
      </c>
    </row>
    <row r="17096" spans="3:23" x14ac:dyDescent="0.35">
      <c r="C17096" s="12">
        <v>43983</v>
      </c>
      <c r="D17096" s="12">
        <v>44012</v>
      </c>
      <c r="E17096" t="s">
        <v>20</v>
      </c>
      <c r="F17096" t="s">
        <v>59</v>
      </c>
      <c r="G17096" t="s">
        <v>59</v>
      </c>
      <c r="H17096" t="s">
        <v>76</v>
      </c>
      <c r="I17096" t="s">
        <v>61</v>
      </c>
      <c r="J17096" t="s">
        <v>62</v>
      </c>
      <c r="K17096" t="s">
        <v>63</v>
      </c>
      <c r="L17096" t="s">
        <v>64</v>
      </c>
      <c r="M17096" t="s">
        <v>96</v>
      </c>
      <c r="N17096" t="s">
        <v>97</v>
      </c>
      <c r="O17096" t="s">
        <v>98</v>
      </c>
      <c r="P17096" t="s">
        <v>387</v>
      </c>
      <c r="Q17096" t="s">
        <v>388</v>
      </c>
      <c r="R17096" t="s">
        <v>70</v>
      </c>
      <c r="S17096">
        <v>1114.6915147042</v>
      </c>
      <c r="T17096">
        <v>1.1821670450741999</v>
      </c>
      <c r="U17096">
        <v>53.789114803756</v>
      </c>
      <c r="V17096">
        <v>20.723366033649</v>
      </c>
      <c r="W17096">
        <v>0</v>
      </c>
    </row>
    <row r="17097" spans="3:23" x14ac:dyDescent="0.35">
      <c r="C17097" s="12">
        <v>43556</v>
      </c>
      <c r="D17097" s="12">
        <v>43585</v>
      </c>
      <c r="E17097" t="s">
        <v>75</v>
      </c>
      <c r="F17097" t="s">
        <v>59</v>
      </c>
      <c r="G17097" t="s">
        <v>59</v>
      </c>
      <c r="H17097" t="s">
        <v>87</v>
      </c>
      <c r="I17097" t="s">
        <v>61</v>
      </c>
      <c r="J17097" t="s">
        <v>62</v>
      </c>
      <c r="K17097" t="s">
        <v>63</v>
      </c>
      <c r="L17097" t="s">
        <v>64</v>
      </c>
      <c r="M17097" t="s">
        <v>82</v>
      </c>
      <c r="N17097" t="s">
        <v>597</v>
      </c>
      <c r="O17097" t="s">
        <v>598</v>
      </c>
      <c r="P17097" t="s">
        <v>613</v>
      </c>
      <c r="Q17097" t="s">
        <v>614</v>
      </c>
      <c r="R17097" t="s">
        <v>70</v>
      </c>
      <c r="S17097">
        <v>1114.6637527198</v>
      </c>
      <c r="T17097">
        <v>0.53854307654328004</v>
      </c>
      <c r="U17097">
        <v>32.99</v>
      </c>
      <c r="V17097">
        <v>33.787928242493003</v>
      </c>
      <c r="W17097">
        <v>0</v>
      </c>
    </row>
    <row r="17098" spans="3:23" x14ac:dyDescent="0.35">
      <c r="C17098" s="12">
        <v>44348</v>
      </c>
      <c r="D17098" s="12">
        <v>44377</v>
      </c>
      <c r="E17098" t="s">
        <v>21</v>
      </c>
      <c r="F17098" t="s">
        <v>59</v>
      </c>
      <c r="G17098" t="s">
        <v>59</v>
      </c>
      <c r="H17098" t="s">
        <v>60</v>
      </c>
      <c r="I17098" t="s">
        <v>61</v>
      </c>
      <c r="J17098" t="s">
        <v>62</v>
      </c>
      <c r="K17098" t="s">
        <v>63</v>
      </c>
      <c r="L17098" t="s">
        <v>64</v>
      </c>
      <c r="M17098" t="s">
        <v>82</v>
      </c>
      <c r="N17098" t="s">
        <v>502</v>
      </c>
      <c r="O17098" t="s">
        <v>502</v>
      </c>
      <c r="P17098" t="s">
        <v>637</v>
      </c>
      <c r="Q17098" t="s">
        <v>638</v>
      </c>
      <c r="R17098" t="s">
        <v>70</v>
      </c>
      <c r="S17098">
        <v>1114.5661254357999</v>
      </c>
      <c r="T17098">
        <v>0.20170436244003001</v>
      </c>
      <c r="U17098">
        <v>274.89481383939</v>
      </c>
      <c r="V17098">
        <v>4.0545185624598998</v>
      </c>
      <c r="W17098">
        <v>0</v>
      </c>
    </row>
    <row r="17099" spans="3:23" x14ac:dyDescent="0.35">
      <c r="C17099" s="12">
        <v>44348</v>
      </c>
      <c r="D17099" s="12">
        <v>44377</v>
      </c>
      <c r="E17099" t="s">
        <v>21</v>
      </c>
      <c r="F17099" t="s">
        <v>59</v>
      </c>
      <c r="G17099" t="s">
        <v>59</v>
      </c>
      <c r="H17099" t="s">
        <v>87</v>
      </c>
      <c r="I17099" t="s">
        <v>61</v>
      </c>
      <c r="J17099" t="s">
        <v>62</v>
      </c>
      <c r="K17099" t="s">
        <v>63</v>
      </c>
      <c r="L17099" t="s">
        <v>64</v>
      </c>
      <c r="M17099" t="s">
        <v>77</v>
      </c>
      <c r="N17099" t="s">
        <v>78</v>
      </c>
      <c r="O17099" t="s">
        <v>79</v>
      </c>
      <c r="P17099" t="s">
        <v>320</v>
      </c>
      <c r="Q17099" t="s">
        <v>321</v>
      </c>
      <c r="R17099" t="s">
        <v>70</v>
      </c>
      <c r="S17099">
        <v>1114.4382044879001</v>
      </c>
      <c r="T17099">
        <v>0.12598270273397999</v>
      </c>
      <c r="U17099">
        <v>52.768147251736998</v>
      </c>
      <c r="V17099">
        <v>21.119524988651001</v>
      </c>
      <c r="W17099">
        <v>0</v>
      </c>
    </row>
    <row r="17100" spans="3:23" x14ac:dyDescent="0.35">
      <c r="C17100" s="12">
        <v>44105</v>
      </c>
      <c r="D17100" s="12">
        <v>44135</v>
      </c>
      <c r="E17100" t="s">
        <v>21</v>
      </c>
      <c r="F17100" t="s">
        <v>59</v>
      </c>
      <c r="G17100" t="s">
        <v>59</v>
      </c>
      <c r="H17100" t="s">
        <v>60</v>
      </c>
      <c r="I17100" t="s">
        <v>61</v>
      </c>
      <c r="J17100" t="s">
        <v>62</v>
      </c>
      <c r="K17100" t="s">
        <v>63</v>
      </c>
      <c r="L17100" t="s">
        <v>64</v>
      </c>
      <c r="M17100" t="s">
        <v>82</v>
      </c>
      <c r="N17100" t="s">
        <v>569</v>
      </c>
      <c r="O17100" t="s">
        <v>569</v>
      </c>
      <c r="P17100" t="s">
        <v>570</v>
      </c>
      <c r="Q17100" t="s">
        <v>571</v>
      </c>
      <c r="R17100" t="s">
        <v>70</v>
      </c>
      <c r="S17100">
        <v>1114.3440840000001</v>
      </c>
      <c r="T17100">
        <v>0.46880999363158998</v>
      </c>
      <c r="U17100">
        <v>53.085238095237997</v>
      </c>
      <c r="V17100">
        <v>20.991599999999998</v>
      </c>
      <c r="W17100">
        <v>0</v>
      </c>
    </row>
    <row r="17101" spans="3:23" x14ac:dyDescent="0.35">
      <c r="C17101" s="12">
        <v>43497</v>
      </c>
      <c r="D17101" s="12">
        <v>43524</v>
      </c>
      <c r="E17101" t="s">
        <v>75</v>
      </c>
      <c r="F17101" t="s">
        <v>59</v>
      </c>
      <c r="G17101" t="s">
        <v>59</v>
      </c>
      <c r="H17101" t="s">
        <v>87</v>
      </c>
      <c r="I17101" t="s">
        <v>61</v>
      </c>
      <c r="J17101" t="s">
        <v>62</v>
      </c>
      <c r="K17101" t="s">
        <v>63</v>
      </c>
      <c r="L17101" t="s">
        <v>64</v>
      </c>
      <c r="M17101" t="s">
        <v>82</v>
      </c>
      <c r="N17101" t="s">
        <v>550</v>
      </c>
      <c r="O17101" t="s">
        <v>551</v>
      </c>
      <c r="P17101" t="s">
        <v>552</v>
      </c>
      <c r="Q17101" t="s">
        <v>553</v>
      </c>
      <c r="R17101" t="s">
        <v>70</v>
      </c>
      <c r="S17101">
        <v>1114.3343228532001</v>
      </c>
      <c r="T17101">
        <v>6.8358487510858004E-2</v>
      </c>
      <c r="U17101">
        <v>44.99</v>
      </c>
      <c r="V17101">
        <v>24.768489060974002</v>
      </c>
      <c r="W17101">
        <v>0</v>
      </c>
    </row>
    <row r="17102" spans="3:23" x14ac:dyDescent="0.35">
      <c r="C17102" s="12">
        <v>44256</v>
      </c>
      <c r="D17102" s="12">
        <v>44286</v>
      </c>
      <c r="E17102" t="s">
        <v>21</v>
      </c>
      <c r="F17102" t="s">
        <v>59</v>
      </c>
      <c r="G17102" t="s">
        <v>59</v>
      </c>
      <c r="H17102" t="s">
        <v>87</v>
      </c>
      <c r="I17102" t="s">
        <v>61</v>
      </c>
      <c r="J17102" t="s">
        <v>62</v>
      </c>
      <c r="K17102" t="s">
        <v>63</v>
      </c>
      <c r="L17102" t="s">
        <v>64</v>
      </c>
      <c r="M17102" t="s">
        <v>88</v>
      </c>
      <c r="N17102" t="s">
        <v>89</v>
      </c>
      <c r="O17102" t="s">
        <v>67</v>
      </c>
      <c r="P17102" t="s">
        <v>314</v>
      </c>
      <c r="Q17102" t="s">
        <v>315</v>
      </c>
      <c r="R17102" t="s">
        <v>70</v>
      </c>
      <c r="S17102">
        <v>1112.5736014314</v>
      </c>
      <c r="T17102">
        <v>0.42517696110101</v>
      </c>
      <c r="U17102">
        <v>27.342781812278002</v>
      </c>
      <c r="V17102">
        <v>40.689846741628998</v>
      </c>
      <c r="W17102">
        <v>0</v>
      </c>
    </row>
    <row r="17103" spans="3:23" x14ac:dyDescent="0.35">
      <c r="C17103" s="12">
        <v>43831</v>
      </c>
      <c r="D17103" s="12">
        <v>43861</v>
      </c>
      <c r="E17103" t="s">
        <v>20</v>
      </c>
      <c r="F17103" t="s">
        <v>59</v>
      </c>
      <c r="G17103" t="s">
        <v>59</v>
      </c>
      <c r="H17103" t="s">
        <v>76</v>
      </c>
      <c r="I17103" t="s">
        <v>61</v>
      </c>
      <c r="J17103" t="s">
        <v>62</v>
      </c>
      <c r="K17103" t="s">
        <v>63</v>
      </c>
      <c r="L17103" t="s">
        <v>64</v>
      </c>
      <c r="M17103" t="s">
        <v>82</v>
      </c>
      <c r="N17103" t="s">
        <v>124</v>
      </c>
      <c r="O17103" t="s">
        <v>108</v>
      </c>
      <c r="P17103" t="s">
        <v>574</v>
      </c>
      <c r="Q17103" t="s">
        <v>575</v>
      </c>
      <c r="R17103" t="s">
        <v>70</v>
      </c>
      <c r="S17103">
        <v>1111.513216114</v>
      </c>
      <c r="T17103">
        <v>0.57765418703452998</v>
      </c>
      <c r="U17103">
        <v>181.94500700738001</v>
      </c>
      <c r="V17103">
        <v>6.1090613828659004</v>
      </c>
      <c r="W17103">
        <v>0</v>
      </c>
    </row>
    <row r="17104" spans="3:23" x14ac:dyDescent="0.35">
      <c r="C17104" s="12">
        <v>43862</v>
      </c>
      <c r="D17104" s="12">
        <v>43890</v>
      </c>
      <c r="E17104" t="s">
        <v>20</v>
      </c>
      <c r="F17104" t="s">
        <v>59</v>
      </c>
      <c r="G17104" t="s">
        <v>59</v>
      </c>
      <c r="H17104" t="s">
        <v>87</v>
      </c>
      <c r="I17104" t="s">
        <v>61</v>
      </c>
      <c r="J17104" t="s">
        <v>62</v>
      </c>
      <c r="K17104" t="s">
        <v>63</v>
      </c>
      <c r="L17104" t="s">
        <v>64</v>
      </c>
      <c r="M17104" t="s">
        <v>96</v>
      </c>
      <c r="N17104" t="s">
        <v>97</v>
      </c>
      <c r="O17104" t="s">
        <v>98</v>
      </c>
      <c r="P17104" t="s">
        <v>387</v>
      </c>
      <c r="Q17104" t="s">
        <v>388</v>
      </c>
      <c r="R17104" t="s">
        <v>70</v>
      </c>
      <c r="S17104">
        <v>1111.4693047087001</v>
      </c>
      <c r="T17104">
        <v>0.33116193274770001</v>
      </c>
      <c r="U17104">
        <v>53.779317859929002</v>
      </c>
      <c r="V17104">
        <v>20.667225783776999</v>
      </c>
      <c r="W17104">
        <v>0</v>
      </c>
    </row>
    <row r="17105" spans="3:23" x14ac:dyDescent="0.35">
      <c r="C17105" s="12">
        <v>44013</v>
      </c>
      <c r="D17105" s="12">
        <v>44043</v>
      </c>
      <c r="E17105" t="s">
        <v>20</v>
      </c>
      <c r="F17105" t="s">
        <v>59</v>
      </c>
      <c r="G17105" t="s">
        <v>59</v>
      </c>
      <c r="H17105" t="s">
        <v>60</v>
      </c>
      <c r="I17105" t="s">
        <v>61</v>
      </c>
      <c r="J17105" t="s">
        <v>62</v>
      </c>
      <c r="K17105" t="s">
        <v>63</v>
      </c>
      <c r="L17105" t="s">
        <v>64</v>
      </c>
      <c r="M17105" t="s">
        <v>82</v>
      </c>
      <c r="N17105" t="s">
        <v>601</v>
      </c>
      <c r="O17105" t="s">
        <v>602</v>
      </c>
      <c r="P17105" t="s">
        <v>603</v>
      </c>
      <c r="Q17105" t="s">
        <v>604</v>
      </c>
      <c r="R17105" t="s">
        <v>70</v>
      </c>
      <c r="S17105">
        <v>1111.065396</v>
      </c>
      <c r="T17105">
        <v>0.62617792281437001</v>
      </c>
      <c r="U17105">
        <v>33.682121212120997</v>
      </c>
      <c r="V17105">
        <v>32.986800000000002</v>
      </c>
      <c r="W17105">
        <v>0</v>
      </c>
    </row>
    <row r="17106" spans="3:23" x14ac:dyDescent="0.35">
      <c r="C17106" s="12">
        <v>44409</v>
      </c>
      <c r="D17106" s="12">
        <v>44439</v>
      </c>
      <c r="E17106" t="s">
        <v>21</v>
      </c>
      <c r="F17106" t="s">
        <v>59</v>
      </c>
      <c r="G17106" t="s">
        <v>59</v>
      </c>
      <c r="H17106" t="s">
        <v>60</v>
      </c>
      <c r="I17106" t="s">
        <v>61</v>
      </c>
      <c r="J17106" t="s">
        <v>62</v>
      </c>
      <c r="K17106" t="s">
        <v>63</v>
      </c>
      <c r="L17106" t="s">
        <v>64</v>
      </c>
      <c r="M17106" t="s">
        <v>82</v>
      </c>
      <c r="N17106" t="s">
        <v>435</v>
      </c>
      <c r="O17106" t="s">
        <v>436</v>
      </c>
      <c r="P17106" t="s">
        <v>567</v>
      </c>
      <c r="Q17106" t="s">
        <v>568</v>
      </c>
      <c r="R17106" t="s">
        <v>70</v>
      </c>
      <c r="S17106">
        <v>1110.3704674405001</v>
      </c>
      <c r="T17106">
        <v>0.19706312942247001</v>
      </c>
      <c r="U17106">
        <v>27.99</v>
      </c>
      <c r="V17106">
        <v>39.670256071471997</v>
      </c>
      <c r="W17106">
        <v>0</v>
      </c>
    </row>
    <row r="17107" spans="3:23" x14ac:dyDescent="0.35">
      <c r="C17107" s="12">
        <v>44136</v>
      </c>
      <c r="D17107" s="12">
        <v>44165</v>
      </c>
      <c r="E17107" t="s">
        <v>21</v>
      </c>
      <c r="F17107" t="s">
        <v>59</v>
      </c>
      <c r="G17107" t="s">
        <v>59</v>
      </c>
      <c r="H17107" t="s">
        <v>87</v>
      </c>
      <c r="I17107" t="s">
        <v>61</v>
      </c>
      <c r="J17107" t="s">
        <v>62</v>
      </c>
      <c r="K17107" t="s">
        <v>63</v>
      </c>
      <c r="L17107" t="s">
        <v>64</v>
      </c>
      <c r="M17107" t="s">
        <v>82</v>
      </c>
      <c r="N17107" t="s">
        <v>550</v>
      </c>
      <c r="O17107" t="s">
        <v>551</v>
      </c>
      <c r="P17107" t="s">
        <v>552</v>
      </c>
      <c r="Q17107" t="s">
        <v>553</v>
      </c>
      <c r="R17107" t="s">
        <v>70</v>
      </c>
      <c r="S17107">
        <v>1109.8735812754001</v>
      </c>
      <c r="T17107">
        <v>3.6591847080830998E-2</v>
      </c>
      <c r="U17107">
        <v>34.99</v>
      </c>
      <c r="V17107">
        <v>31.719736532593</v>
      </c>
      <c r="W17107">
        <v>0</v>
      </c>
    </row>
    <row r="17108" spans="3:23" x14ac:dyDescent="0.35">
      <c r="C17108" s="12">
        <v>43983</v>
      </c>
      <c r="D17108" s="12">
        <v>44012</v>
      </c>
      <c r="E17108" t="s">
        <v>20</v>
      </c>
      <c r="F17108" t="s">
        <v>59</v>
      </c>
      <c r="G17108" t="s">
        <v>59</v>
      </c>
      <c r="H17108" t="s">
        <v>60</v>
      </c>
      <c r="I17108" t="s">
        <v>61</v>
      </c>
      <c r="J17108" t="s">
        <v>62</v>
      </c>
      <c r="K17108" t="s">
        <v>63</v>
      </c>
      <c r="L17108" t="s">
        <v>64</v>
      </c>
      <c r="M17108" t="s">
        <v>82</v>
      </c>
      <c r="N17108" t="s">
        <v>486</v>
      </c>
      <c r="O17108" t="s">
        <v>487</v>
      </c>
      <c r="P17108" t="s">
        <v>500</v>
      </c>
      <c r="Q17108" t="s">
        <v>501</v>
      </c>
      <c r="R17108" t="s">
        <v>70</v>
      </c>
      <c r="S17108">
        <v>1109.5576689679001</v>
      </c>
      <c r="T17108">
        <v>0.42343216290390001</v>
      </c>
      <c r="U17108">
        <v>48.631816185515</v>
      </c>
      <c r="V17108">
        <v>22.815468473052999</v>
      </c>
      <c r="W17108">
        <v>0</v>
      </c>
    </row>
    <row r="17109" spans="3:23" x14ac:dyDescent="0.35">
      <c r="C17109" s="12">
        <v>44075</v>
      </c>
      <c r="D17109" s="12">
        <v>44104</v>
      </c>
      <c r="E17109" t="s">
        <v>20</v>
      </c>
      <c r="F17109" t="s">
        <v>59</v>
      </c>
      <c r="G17109" t="s">
        <v>59</v>
      </c>
      <c r="H17109" t="s">
        <v>76</v>
      </c>
      <c r="I17109" t="s">
        <v>61</v>
      </c>
      <c r="J17109" t="s">
        <v>62</v>
      </c>
      <c r="K17109" t="s">
        <v>63</v>
      </c>
      <c r="L17109" t="s">
        <v>64</v>
      </c>
      <c r="M17109" t="s">
        <v>82</v>
      </c>
      <c r="N17109" t="s">
        <v>124</v>
      </c>
      <c r="O17109" t="s">
        <v>108</v>
      </c>
      <c r="P17109" t="s">
        <v>574</v>
      </c>
      <c r="Q17109" t="s">
        <v>575</v>
      </c>
      <c r="R17109" t="s">
        <v>70</v>
      </c>
      <c r="S17109">
        <v>1109.2423962045</v>
      </c>
      <c r="T17109">
        <v>0.57765418703452998</v>
      </c>
      <c r="U17109">
        <v>182.62692002812</v>
      </c>
      <c r="V17109">
        <v>6.0738164780617003</v>
      </c>
      <c r="W17109">
        <v>0</v>
      </c>
    </row>
    <row r="17110" spans="3:23" x14ac:dyDescent="0.35">
      <c r="C17110" s="12">
        <v>43556</v>
      </c>
      <c r="D17110" s="12">
        <v>43585</v>
      </c>
      <c r="E17110" t="s">
        <v>75</v>
      </c>
      <c r="F17110" t="s">
        <v>59</v>
      </c>
      <c r="G17110" t="s">
        <v>59</v>
      </c>
      <c r="H17110" t="s">
        <v>60</v>
      </c>
      <c r="I17110" t="s">
        <v>61</v>
      </c>
      <c r="J17110" t="s">
        <v>62</v>
      </c>
      <c r="K17110" t="s">
        <v>63</v>
      </c>
      <c r="L17110" t="s">
        <v>64</v>
      </c>
      <c r="M17110" t="s">
        <v>77</v>
      </c>
      <c r="N17110" t="s">
        <v>78</v>
      </c>
      <c r="O17110" t="s">
        <v>79</v>
      </c>
      <c r="P17110" t="s">
        <v>605</v>
      </c>
      <c r="Q17110" t="s">
        <v>606</v>
      </c>
      <c r="R17110" t="s">
        <v>70</v>
      </c>
      <c r="S17110">
        <v>1109.0343518243999</v>
      </c>
      <c r="T17110">
        <v>0.10794075863326</v>
      </c>
      <c r="U17110">
        <v>57.760059217144999</v>
      </c>
      <c r="V17110">
        <v>19.200713552856001</v>
      </c>
      <c r="W17110">
        <v>0</v>
      </c>
    </row>
    <row r="17111" spans="3:23" x14ac:dyDescent="0.35">
      <c r="C17111" s="12">
        <v>43374</v>
      </c>
      <c r="D17111" s="12">
        <v>43404</v>
      </c>
      <c r="E17111" t="s">
        <v>75</v>
      </c>
      <c r="F17111" t="s">
        <v>59</v>
      </c>
      <c r="G17111" t="s">
        <v>59</v>
      </c>
      <c r="H17111" t="s">
        <v>76</v>
      </c>
      <c r="I17111" t="s">
        <v>61</v>
      </c>
      <c r="J17111" t="s">
        <v>62</v>
      </c>
      <c r="K17111" t="s">
        <v>63</v>
      </c>
      <c r="L17111" t="s">
        <v>64</v>
      </c>
      <c r="M17111" t="s">
        <v>101</v>
      </c>
      <c r="N17111" t="s">
        <v>102</v>
      </c>
      <c r="O17111" t="s">
        <v>93</v>
      </c>
      <c r="P17111" t="s">
        <v>462</v>
      </c>
      <c r="Q17111" t="s">
        <v>463</v>
      </c>
      <c r="R17111" t="s">
        <v>70</v>
      </c>
      <c r="S17111">
        <v>1108.0714474416</v>
      </c>
      <c r="T17111">
        <v>7.7156778739676</v>
      </c>
      <c r="U17111">
        <v>61.343962459312998</v>
      </c>
      <c r="V17111">
        <v>18.063251916218</v>
      </c>
      <c r="W17111">
        <v>0</v>
      </c>
    </row>
    <row r="17112" spans="3:23" x14ac:dyDescent="0.35">
      <c r="C17112" s="12">
        <v>44197</v>
      </c>
      <c r="D17112" s="12">
        <v>44227</v>
      </c>
      <c r="E17112" t="s">
        <v>21</v>
      </c>
      <c r="F17112" t="s">
        <v>59</v>
      </c>
      <c r="G17112" t="s">
        <v>59</v>
      </c>
      <c r="H17112" t="s">
        <v>87</v>
      </c>
      <c r="I17112" t="s">
        <v>61</v>
      </c>
      <c r="J17112" t="s">
        <v>62</v>
      </c>
      <c r="K17112" t="s">
        <v>63</v>
      </c>
      <c r="L17112" t="s">
        <v>64</v>
      </c>
      <c r="M17112" t="s">
        <v>101</v>
      </c>
      <c r="N17112" t="s">
        <v>102</v>
      </c>
      <c r="O17112" t="s">
        <v>93</v>
      </c>
      <c r="P17112" t="s">
        <v>590</v>
      </c>
      <c r="Q17112" t="s">
        <v>591</v>
      </c>
      <c r="R17112" t="s">
        <v>70</v>
      </c>
      <c r="S17112">
        <v>1106.3996726826999</v>
      </c>
      <c r="T17112">
        <v>8.1532752154517996E-2</v>
      </c>
      <c r="U17112">
        <v>63.981982114791997</v>
      </c>
      <c r="V17112">
        <v>17.292363195276</v>
      </c>
      <c r="W17112">
        <v>0</v>
      </c>
    </row>
    <row r="17113" spans="3:23" x14ac:dyDescent="0.35">
      <c r="C17113" s="12">
        <v>43374</v>
      </c>
      <c r="D17113" s="12">
        <v>43404</v>
      </c>
      <c r="E17113" t="s">
        <v>75</v>
      </c>
      <c r="F17113" t="s">
        <v>59</v>
      </c>
      <c r="G17113" t="s">
        <v>59</v>
      </c>
      <c r="H17113" t="s">
        <v>76</v>
      </c>
      <c r="I17113" t="s">
        <v>61</v>
      </c>
      <c r="J17113" t="s">
        <v>62</v>
      </c>
      <c r="K17113" t="s">
        <v>63</v>
      </c>
      <c r="L17113" t="s">
        <v>64</v>
      </c>
      <c r="M17113" t="s">
        <v>137</v>
      </c>
      <c r="N17113" t="s">
        <v>66</v>
      </c>
      <c r="O17113" t="s">
        <v>67</v>
      </c>
      <c r="P17113" t="s">
        <v>505</v>
      </c>
      <c r="Q17113" t="s">
        <v>506</v>
      </c>
      <c r="R17113" t="s">
        <v>70</v>
      </c>
      <c r="S17113">
        <v>1106.3206081545</v>
      </c>
      <c r="T17113">
        <v>3.0754485779210001</v>
      </c>
      <c r="U17113">
        <v>25.414733293577999</v>
      </c>
      <c r="V17113">
        <v>43.530679443883997</v>
      </c>
      <c r="W17113">
        <v>0</v>
      </c>
    </row>
    <row r="17114" spans="3:23" x14ac:dyDescent="0.35">
      <c r="C17114" s="12">
        <v>44228</v>
      </c>
      <c r="D17114" s="12">
        <v>44255</v>
      </c>
      <c r="E17114" t="s">
        <v>21</v>
      </c>
      <c r="F17114" t="s">
        <v>59</v>
      </c>
      <c r="G17114" t="s">
        <v>59</v>
      </c>
      <c r="H17114" t="s">
        <v>87</v>
      </c>
      <c r="I17114" t="s">
        <v>61</v>
      </c>
      <c r="J17114" t="s">
        <v>62</v>
      </c>
      <c r="K17114" t="s">
        <v>63</v>
      </c>
      <c r="L17114" t="s">
        <v>64</v>
      </c>
      <c r="M17114" t="s">
        <v>88</v>
      </c>
      <c r="N17114" t="s">
        <v>150</v>
      </c>
      <c r="O17114" t="s">
        <v>93</v>
      </c>
      <c r="P17114" t="s">
        <v>204</v>
      </c>
      <c r="Q17114" t="s">
        <v>205</v>
      </c>
      <c r="R17114" t="s">
        <v>70</v>
      </c>
      <c r="S17114">
        <v>1106.2438192129</v>
      </c>
      <c r="T17114">
        <v>0.21439842200785</v>
      </c>
      <c r="U17114">
        <v>18.484986818726</v>
      </c>
      <c r="V17114">
        <v>59.845529242802002</v>
      </c>
      <c r="W17114">
        <v>0</v>
      </c>
    </row>
    <row r="17115" spans="3:23" x14ac:dyDescent="0.35">
      <c r="C17115" s="12">
        <v>43525</v>
      </c>
      <c r="D17115" s="12">
        <v>43555</v>
      </c>
      <c r="E17115" t="s">
        <v>75</v>
      </c>
      <c r="F17115" t="s">
        <v>59</v>
      </c>
      <c r="G17115" t="s">
        <v>59</v>
      </c>
      <c r="H17115" t="s">
        <v>76</v>
      </c>
      <c r="I17115" t="s">
        <v>61</v>
      </c>
      <c r="J17115" t="s">
        <v>62</v>
      </c>
      <c r="K17115" t="s">
        <v>63</v>
      </c>
      <c r="L17115" t="s">
        <v>64</v>
      </c>
      <c r="M17115" t="s">
        <v>96</v>
      </c>
      <c r="N17115" t="s">
        <v>97</v>
      </c>
      <c r="O17115" t="s">
        <v>98</v>
      </c>
      <c r="P17115" t="s">
        <v>419</v>
      </c>
      <c r="Q17115" t="s">
        <v>420</v>
      </c>
      <c r="R17115" t="s">
        <v>70</v>
      </c>
      <c r="S17115">
        <v>1106.0534739995001</v>
      </c>
      <c r="T17115">
        <v>1.4780016363562001</v>
      </c>
      <c r="U17115">
        <v>183.42721395883001</v>
      </c>
      <c r="V17115">
        <v>6.0299311652182999</v>
      </c>
      <c r="W17115">
        <v>0</v>
      </c>
    </row>
    <row r="17116" spans="3:23" x14ac:dyDescent="0.35">
      <c r="C17116" s="12">
        <v>43617</v>
      </c>
      <c r="D17116" s="12">
        <v>43646</v>
      </c>
      <c r="E17116" t="s">
        <v>75</v>
      </c>
      <c r="F17116" t="s">
        <v>59</v>
      </c>
      <c r="G17116" t="s">
        <v>59</v>
      </c>
      <c r="H17116" t="s">
        <v>76</v>
      </c>
      <c r="I17116" t="s">
        <v>61</v>
      </c>
      <c r="J17116" t="s">
        <v>62</v>
      </c>
      <c r="K17116" t="s">
        <v>63</v>
      </c>
      <c r="L17116" t="s">
        <v>64</v>
      </c>
      <c r="M17116" t="s">
        <v>82</v>
      </c>
      <c r="N17116" t="s">
        <v>450</v>
      </c>
      <c r="O17116" t="s">
        <v>274</v>
      </c>
      <c r="P17116" t="s">
        <v>451</v>
      </c>
      <c r="Q17116" t="s">
        <v>452</v>
      </c>
      <c r="R17116" t="s">
        <v>70</v>
      </c>
      <c r="S17116">
        <v>1105.5697350717001</v>
      </c>
      <c r="T17116">
        <v>1.8083012727012999</v>
      </c>
      <c r="U17116">
        <v>29.104853472378</v>
      </c>
      <c r="V17116">
        <v>37.985751624583997</v>
      </c>
      <c r="W17116">
        <v>0</v>
      </c>
    </row>
    <row r="17117" spans="3:23" x14ac:dyDescent="0.35">
      <c r="C17117" s="12">
        <v>43435</v>
      </c>
      <c r="D17117" s="12">
        <v>43465</v>
      </c>
      <c r="E17117" t="s">
        <v>75</v>
      </c>
      <c r="F17117" t="s">
        <v>59</v>
      </c>
      <c r="G17117" t="s">
        <v>59</v>
      </c>
      <c r="H17117" t="s">
        <v>87</v>
      </c>
      <c r="I17117" t="s">
        <v>61</v>
      </c>
      <c r="J17117" t="s">
        <v>62</v>
      </c>
      <c r="K17117" t="s">
        <v>63</v>
      </c>
      <c r="L17117" t="s">
        <v>64</v>
      </c>
      <c r="M17117" t="s">
        <v>82</v>
      </c>
      <c r="N17117" t="s">
        <v>157</v>
      </c>
      <c r="O17117" t="s">
        <v>67</v>
      </c>
      <c r="P17117" t="s">
        <v>373</v>
      </c>
      <c r="Q17117" t="s">
        <v>374</v>
      </c>
      <c r="R17117" t="s">
        <v>70</v>
      </c>
      <c r="S17117">
        <v>1104.7187293041</v>
      </c>
      <c r="T17117">
        <v>0.15726506402647999</v>
      </c>
      <c r="U17117">
        <v>214.14889899446001</v>
      </c>
      <c r="V17117">
        <v>5.1586477189064004</v>
      </c>
      <c r="W17117">
        <v>0</v>
      </c>
    </row>
    <row r="17118" spans="3:23" x14ac:dyDescent="0.35">
      <c r="C17118" s="12">
        <v>44287</v>
      </c>
      <c r="D17118" s="12">
        <v>44316</v>
      </c>
      <c r="E17118" t="s">
        <v>21</v>
      </c>
      <c r="F17118" t="s">
        <v>59</v>
      </c>
      <c r="G17118" t="s">
        <v>59</v>
      </c>
      <c r="H17118" t="s">
        <v>87</v>
      </c>
      <c r="I17118" t="s">
        <v>61</v>
      </c>
      <c r="J17118" t="s">
        <v>62</v>
      </c>
      <c r="K17118" t="s">
        <v>63</v>
      </c>
      <c r="L17118" t="s">
        <v>64</v>
      </c>
      <c r="M17118" t="s">
        <v>82</v>
      </c>
      <c r="N17118" t="s">
        <v>83</v>
      </c>
      <c r="O17118" t="s">
        <v>84</v>
      </c>
      <c r="P17118" t="s">
        <v>507</v>
      </c>
      <c r="Q17118" t="s">
        <v>508</v>
      </c>
      <c r="R17118" t="s">
        <v>70</v>
      </c>
      <c r="S17118">
        <v>1103.9382479999999</v>
      </c>
      <c r="T17118">
        <v>0.11732205473989001</v>
      </c>
      <c r="U17118">
        <v>552.19000000000005</v>
      </c>
      <c r="V17118">
        <v>1.9992000000000001</v>
      </c>
      <c r="W17118">
        <v>1</v>
      </c>
    </row>
    <row r="17119" spans="3:23" x14ac:dyDescent="0.35">
      <c r="C17119" s="12">
        <v>44136</v>
      </c>
      <c r="D17119" s="12">
        <v>44165</v>
      </c>
      <c r="E17119" t="s">
        <v>21</v>
      </c>
      <c r="F17119" t="s">
        <v>59</v>
      </c>
      <c r="G17119" t="s">
        <v>59</v>
      </c>
      <c r="H17119" t="s">
        <v>60</v>
      </c>
      <c r="I17119" t="s">
        <v>61</v>
      </c>
      <c r="J17119" t="s">
        <v>62</v>
      </c>
      <c r="K17119" t="s">
        <v>63</v>
      </c>
      <c r="L17119" t="s">
        <v>64</v>
      </c>
      <c r="M17119" t="s">
        <v>82</v>
      </c>
      <c r="N17119" t="s">
        <v>328</v>
      </c>
      <c r="O17119" t="s">
        <v>328</v>
      </c>
      <c r="P17119" t="s">
        <v>677</v>
      </c>
      <c r="Q17119" t="s">
        <v>678</v>
      </c>
      <c r="R17119" t="s">
        <v>70</v>
      </c>
      <c r="S17119">
        <v>1102.7974997813999</v>
      </c>
      <c r="T17119">
        <v>0.29272553981901001</v>
      </c>
      <c r="U17119">
        <v>136.34949208762001</v>
      </c>
      <c r="V17119">
        <v>8.0880205924988005</v>
      </c>
      <c r="W17119">
        <v>0</v>
      </c>
    </row>
    <row r="17120" spans="3:23" x14ac:dyDescent="0.35">
      <c r="C17120" s="12">
        <v>43497</v>
      </c>
      <c r="D17120" s="12">
        <v>43524</v>
      </c>
      <c r="E17120" t="s">
        <v>75</v>
      </c>
      <c r="F17120" t="s">
        <v>59</v>
      </c>
      <c r="G17120" t="s">
        <v>59</v>
      </c>
      <c r="H17120" t="s">
        <v>76</v>
      </c>
      <c r="I17120" t="s">
        <v>61</v>
      </c>
      <c r="J17120" t="s">
        <v>62</v>
      </c>
      <c r="K17120" t="s">
        <v>63</v>
      </c>
      <c r="L17120" t="s">
        <v>64</v>
      </c>
      <c r="M17120" t="s">
        <v>82</v>
      </c>
      <c r="N17120" t="s">
        <v>536</v>
      </c>
      <c r="O17120" t="s">
        <v>537</v>
      </c>
      <c r="P17120" t="s">
        <v>538</v>
      </c>
      <c r="Q17120" t="s">
        <v>539</v>
      </c>
      <c r="R17120" t="s">
        <v>70</v>
      </c>
      <c r="S17120">
        <v>1102.6834966242</v>
      </c>
      <c r="T17120">
        <v>0.65431573477644001</v>
      </c>
      <c r="U17120">
        <v>57.852088203702003</v>
      </c>
      <c r="V17120">
        <v>19.060392301512</v>
      </c>
      <c r="W17120">
        <v>0</v>
      </c>
    </row>
    <row r="17121" spans="3:23" x14ac:dyDescent="0.35">
      <c r="C17121" s="12">
        <v>43466</v>
      </c>
      <c r="D17121" s="12">
        <v>43496</v>
      </c>
      <c r="E17121" t="s">
        <v>75</v>
      </c>
      <c r="F17121" t="s">
        <v>59</v>
      </c>
      <c r="G17121" t="s">
        <v>59</v>
      </c>
      <c r="H17121" t="s">
        <v>87</v>
      </c>
      <c r="I17121" t="s">
        <v>61</v>
      </c>
      <c r="J17121" t="s">
        <v>62</v>
      </c>
      <c r="K17121" t="s">
        <v>63</v>
      </c>
      <c r="L17121" t="s">
        <v>64</v>
      </c>
      <c r="M17121" t="s">
        <v>82</v>
      </c>
      <c r="N17121" t="s">
        <v>157</v>
      </c>
      <c r="O17121" t="s">
        <v>67</v>
      </c>
      <c r="P17121" t="s">
        <v>373</v>
      </c>
      <c r="Q17121" t="s">
        <v>374</v>
      </c>
      <c r="R17121" t="s">
        <v>70</v>
      </c>
      <c r="S17121">
        <v>1101.8452238611001</v>
      </c>
      <c r="T17121">
        <v>0.15645676110269</v>
      </c>
      <c r="U17121">
        <v>217.63734709744</v>
      </c>
      <c r="V17121">
        <v>5.0627580172061997</v>
      </c>
      <c r="W17121">
        <v>0</v>
      </c>
    </row>
    <row r="17122" spans="3:23" x14ac:dyDescent="0.35">
      <c r="C17122" s="12">
        <v>44105</v>
      </c>
      <c r="D17122" s="12">
        <v>44135</v>
      </c>
      <c r="E17122" t="s">
        <v>21</v>
      </c>
      <c r="F17122" t="s">
        <v>59</v>
      </c>
      <c r="G17122" t="s">
        <v>59</v>
      </c>
      <c r="H17122" t="s">
        <v>87</v>
      </c>
      <c r="I17122" t="s">
        <v>61</v>
      </c>
      <c r="J17122" t="s">
        <v>62</v>
      </c>
      <c r="K17122" t="s">
        <v>63</v>
      </c>
      <c r="L17122" t="s">
        <v>64</v>
      </c>
      <c r="M17122" t="s">
        <v>101</v>
      </c>
      <c r="N17122" t="s">
        <v>102</v>
      </c>
      <c r="O17122" t="s">
        <v>93</v>
      </c>
      <c r="P17122" t="s">
        <v>316</v>
      </c>
      <c r="Q17122" t="s">
        <v>317</v>
      </c>
      <c r="R17122" t="s">
        <v>70</v>
      </c>
      <c r="S17122">
        <v>1101.1437626644999</v>
      </c>
      <c r="T17122">
        <v>0.14917322153543999</v>
      </c>
      <c r="U17122">
        <v>24.963225641971</v>
      </c>
      <c r="V17122">
        <v>44.110636119604003</v>
      </c>
      <c r="W17122">
        <v>0</v>
      </c>
    </row>
    <row r="17123" spans="3:23" x14ac:dyDescent="0.35">
      <c r="C17123" s="12">
        <v>44136</v>
      </c>
      <c r="D17123" s="12">
        <v>44165</v>
      </c>
      <c r="E17123" t="s">
        <v>21</v>
      </c>
      <c r="F17123" t="s">
        <v>59</v>
      </c>
      <c r="G17123" t="s">
        <v>59</v>
      </c>
      <c r="H17123" t="s">
        <v>87</v>
      </c>
      <c r="I17123" t="s">
        <v>61</v>
      </c>
      <c r="J17123" t="s">
        <v>62</v>
      </c>
      <c r="K17123" t="s">
        <v>63</v>
      </c>
      <c r="L17123" t="s">
        <v>64</v>
      </c>
      <c r="M17123" t="s">
        <v>77</v>
      </c>
      <c r="N17123" t="s">
        <v>78</v>
      </c>
      <c r="O17123" t="s">
        <v>79</v>
      </c>
      <c r="P17123" t="s">
        <v>343</v>
      </c>
      <c r="Q17123" t="s">
        <v>344</v>
      </c>
      <c r="R17123" t="s">
        <v>70</v>
      </c>
      <c r="S17123">
        <v>1101.1157565985</v>
      </c>
      <c r="T17123">
        <v>0.23886821015866</v>
      </c>
      <c r="U17123">
        <v>26.451152284862001</v>
      </c>
      <c r="V17123">
        <v>41.628271794748002</v>
      </c>
      <c r="W17123">
        <v>0</v>
      </c>
    </row>
    <row r="17124" spans="3:23" x14ac:dyDescent="0.35">
      <c r="C17124" s="12">
        <v>44044</v>
      </c>
      <c r="D17124" s="12">
        <v>44074</v>
      </c>
      <c r="E17124" t="s">
        <v>20</v>
      </c>
      <c r="F17124" t="s">
        <v>59</v>
      </c>
      <c r="G17124" t="s">
        <v>59</v>
      </c>
      <c r="H17124" t="s">
        <v>87</v>
      </c>
      <c r="I17124" t="s">
        <v>61</v>
      </c>
      <c r="J17124" t="s">
        <v>62</v>
      </c>
      <c r="K17124" t="s">
        <v>63</v>
      </c>
      <c r="L17124" t="s">
        <v>64</v>
      </c>
      <c r="M17124" t="s">
        <v>82</v>
      </c>
      <c r="N17124" t="s">
        <v>435</v>
      </c>
      <c r="O17124" t="s">
        <v>436</v>
      </c>
      <c r="P17124" t="s">
        <v>437</v>
      </c>
      <c r="Q17124" t="s">
        <v>438</v>
      </c>
      <c r="R17124" t="s">
        <v>70</v>
      </c>
      <c r="S17124">
        <v>1100.3521999208999</v>
      </c>
      <c r="T17124">
        <v>0.16170587287148999</v>
      </c>
      <c r="U17124">
        <v>56.682732958049002</v>
      </c>
      <c r="V17124">
        <v>19.412476119232</v>
      </c>
      <c r="W17124">
        <v>0</v>
      </c>
    </row>
    <row r="17125" spans="3:23" x14ac:dyDescent="0.35">
      <c r="C17125" s="12">
        <v>43435</v>
      </c>
      <c r="D17125" s="12">
        <v>43465</v>
      </c>
      <c r="E17125" t="s">
        <v>75</v>
      </c>
      <c r="F17125" t="s">
        <v>59</v>
      </c>
      <c r="G17125" t="s">
        <v>59</v>
      </c>
      <c r="H17125" t="s">
        <v>76</v>
      </c>
      <c r="I17125" t="s">
        <v>61</v>
      </c>
      <c r="J17125" t="s">
        <v>62</v>
      </c>
      <c r="K17125" t="s">
        <v>63</v>
      </c>
      <c r="L17125" t="s">
        <v>64</v>
      </c>
      <c r="M17125" t="s">
        <v>82</v>
      </c>
      <c r="N17125" t="s">
        <v>357</v>
      </c>
      <c r="O17125" t="s">
        <v>357</v>
      </c>
      <c r="P17125" t="s">
        <v>607</v>
      </c>
      <c r="Q17125" t="s">
        <v>608</v>
      </c>
      <c r="R17125" t="s">
        <v>70</v>
      </c>
      <c r="S17125">
        <v>1099.5</v>
      </c>
      <c r="T17125">
        <v>0.71123543762074004</v>
      </c>
      <c r="U17125">
        <v>109.99399759904</v>
      </c>
      <c r="V17125">
        <v>9.9960000000000004</v>
      </c>
      <c r="W17125">
        <v>0</v>
      </c>
    </row>
    <row r="17126" spans="3:23" x14ac:dyDescent="0.35">
      <c r="C17126" s="12">
        <v>43647</v>
      </c>
      <c r="D17126" s="12">
        <v>43677</v>
      </c>
      <c r="E17126" t="s">
        <v>75</v>
      </c>
      <c r="F17126" t="s">
        <v>59</v>
      </c>
      <c r="G17126" t="s">
        <v>59</v>
      </c>
      <c r="H17126" t="s">
        <v>76</v>
      </c>
      <c r="I17126" t="s">
        <v>61</v>
      </c>
      <c r="J17126" t="s">
        <v>62</v>
      </c>
      <c r="K17126" t="s">
        <v>63</v>
      </c>
      <c r="L17126" t="s">
        <v>64</v>
      </c>
      <c r="M17126" t="s">
        <v>82</v>
      </c>
      <c r="N17126" t="s">
        <v>357</v>
      </c>
      <c r="O17126" t="s">
        <v>357</v>
      </c>
      <c r="P17126" t="s">
        <v>607</v>
      </c>
      <c r="Q17126" t="s">
        <v>608</v>
      </c>
      <c r="R17126" t="s">
        <v>70</v>
      </c>
      <c r="S17126">
        <v>1099.5</v>
      </c>
      <c r="T17126">
        <v>0.66898382746505003</v>
      </c>
      <c r="U17126">
        <v>109.99399759904</v>
      </c>
      <c r="V17126">
        <v>9.9960000000000004</v>
      </c>
      <c r="W17126">
        <v>0</v>
      </c>
    </row>
    <row r="17127" spans="3:23" x14ac:dyDescent="0.35">
      <c r="C17127" s="12">
        <v>43739</v>
      </c>
      <c r="D17127" s="12">
        <v>43769</v>
      </c>
      <c r="E17127" t="s">
        <v>20</v>
      </c>
      <c r="F17127" t="s">
        <v>59</v>
      </c>
      <c r="G17127" t="s">
        <v>59</v>
      </c>
      <c r="H17127" t="s">
        <v>60</v>
      </c>
      <c r="I17127" t="s">
        <v>61</v>
      </c>
      <c r="J17127" t="s">
        <v>62</v>
      </c>
      <c r="K17127" t="s">
        <v>63</v>
      </c>
      <c r="L17127" t="s">
        <v>64</v>
      </c>
      <c r="M17127" t="s">
        <v>82</v>
      </c>
      <c r="N17127" t="s">
        <v>496</v>
      </c>
      <c r="O17127" t="s">
        <v>497</v>
      </c>
      <c r="P17127" t="s">
        <v>621</v>
      </c>
      <c r="Q17127" t="s">
        <v>622</v>
      </c>
      <c r="R17127" t="s">
        <v>70</v>
      </c>
      <c r="S17127">
        <v>1099.4600399999999</v>
      </c>
      <c r="T17127">
        <v>0.16385764903760999</v>
      </c>
      <c r="U17127">
        <v>109.99</v>
      </c>
      <c r="V17127">
        <v>9.9960000000000004</v>
      </c>
      <c r="W17127">
        <v>0</v>
      </c>
    </row>
    <row r="17128" spans="3:23" x14ac:dyDescent="0.35">
      <c r="C17128" s="12">
        <v>44287</v>
      </c>
      <c r="D17128" s="12">
        <v>44316</v>
      </c>
      <c r="E17128" t="s">
        <v>21</v>
      </c>
      <c r="F17128" t="s">
        <v>59</v>
      </c>
      <c r="G17128" t="s">
        <v>59</v>
      </c>
      <c r="H17128" t="s">
        <v>60</v>
      </c>
      <c r="I17128" t="s">
        <v>61</v>
      </c>
      <c r="J17128" t="s">
        <v>62</v>
      </c>
      <c r="K17128" t="s">
        <v>63</v>
      </c>
      <c r="L17128" t="s">
        <v>64</v>
      </c>
      <c r="M17128" t="s">
        <v>82</v>
      </c>
      <c r="N17128" t="s">
        <v>569</v>
      </c>
      <c r="O17128" t="s">
        <v>569</v>
      </c>
      <c r="P17128" t="s">
        <v>570</v>
      </c>
      <c r="Q17128" t="s">
        <v>571</v>
      </c>
      <c r="R17128" t="s">
        <v>70</v>
      </c>
      <c r="S17128">
        <v>1099.3600799999999</v>
      </c>
      <c r="T17128">
        <v>0.31924136692875998</v>
      </c>
      <c r="U17128">
        <v>54.99</v>
      </c>
      <c r="V17128">
        <v>19.992000000000001</v>
      </c>
      <c r="W17128">
        <v>0</v>
      </c>
    </row>
    <row r="17129" spans="3:23" x14ac:dyDescent="0.35">
      <c r="C17129" s="12">
        <v>43374</v>
      </c>
      <c r="D17129" s="12">
        <v>43404</v>
      </c>
      <c r="E17129" t="s">
        <v>75</v>
      </c>
      <c r="F17129" t="s">
        <v>59</v>
      </c>
      <c r="G17129" t="s">
        <v>59</v>
      </c>
      <c r="H17129" t="s">
        <v>60</v>
      </c>
      <c r="I17129" t="s">
        <v>61</v>
      </c>
      <c r="J17129" t="s">
        <v>62</v>
      </c>
      <c r="K17129" t="s">
        <v>63</v>
      </c>
      <c r="L17129" t="s">
        <v>64</v>
      </c>
      <c r="M17129" t="s">
        <v>693</v>
      </c>
      <c r="N17129" t="s">
        <v>66</v>
      </c>
      <c r="O17129" t="s">
        <v>67</v>
      </c>
      <c r="P17129" t="s">
        <v>182</v>
      </c>
      <c r="Q17129" t="s">
        <v>183</v>
      </c>
      <c r="R17129" t="s">
        <v>70</v>
      </c>
      <c r="S17129">
        <v>1099.0102199999999</v>
      </c>
      <c r="T17129">
        <v>0.29587469473736999</v>
      </c>
      <c r="U17129">
        <v>19.989999999999998</v>
      </c>
      <c r="V17129">
        <v>54.978000000000002</v>
      </c>
      <c r="W17129">
        <v>0</v>
      </c>
    </row>
    <row r="17130" spans="3:23" x14ac:dyDescent="0.35">
      <c r="C17130" s="12">
        <v>44013</v>
      </c>
      <c r="D17130" s="12">
        <v>44043</v>
      </c>
      <c r="E17130" t="s">
        <v>20</v>
      </c>
      <c r="F17130" t="s">
        <v>59</v>
      </c>
      <c r="G17130" t="s">
        <v>59</v>
      </c>
      <c r="H17130" t="s">
        <v>60</v>
      </c>
      <c r="I17130" t="s">
        <v>61</v>
      </c>
      <c r="J17130" t="s">
        <v>62</v>
      </c>
      <c r="K17130" t="s">
        <v>63</v>
      </c>
      <c r="L17130" t="s">
        <v>64</v>
      </c>
      <c r="M17130" t="s">
        <v>82</v>
      </c>
      <c r="N17130" t="s">
        <v>536</v>
      </c>
      <c r="O17130" t="s">
        <v>537</v>
      </c>
      <c r="P17130" t="s">
        <v>538</v>
      </c>
      <c r="Q17130" t="s">
        <v>539</v>
      </c>
      <c r="R17130" t="s">
        <v>70</v>
      </c>
      <c r="S17130">
        <v>1097.2116381154001</v>
      </c>
      <c r="T17130">
        <v>0.39890807802372003</v>
      </c>
      <c r="U17130">
        <v>52.998551491337999</v>
      </c>
      <c r="V17130">
        <v>20.702672190857001</v>
      </c>
      <c r="W17130">
        <v>0</v>
      </c>
    </row>
    <row r="17131" spans="3:23" x14ac:dyDescent="0.35">
      <c r="C17131" s="12">
        <v>43831</v>
      </c>
      <c r="D17131" s="12">
        <v>43861</v>
      </c>
      <c r="E17131" t="s">
        <v>20</v>
      </c>
      <c r="F17131" t="s">
        <v>59</v>
      </c>
      <c r="G17131" t="s">
        <v>59</v>
      </c>
      <c r="H17131" t="s">
        <v>60</v>
      </c>
      <c r="I17131" t="s">
        <v>61</v>
      </c>
      <c r="J17131" t="s">
        <v>62</v>
      </c>
      <c r="K17131" t="s">
        <v>63</v>
      </c>
      <c r="L17131" t="s">
        <v>64</v>
      </c>
      <c r="M17131" t="s">
        <v>82</v>
      </c>
      <c r="N17131" t="s">
        <v>583</v>
      </c>
      <c r="O17131" t="s">
        <v>583</v>
      </c>
      <c r="P17131" t="s">
        <v>584</v>
      </c>
      <c r="Q17131" t="s">
        <v>585</v>
      </c>
      <c r="R17131" t="s">
        <v>70</v>
      </c>
      <c r="S17131">
        <v>1096.3064715144999</v>
      </c>
      <c r="T17131">
        <v>0.14554135339671001</v>
      </c>
      <c r="U17131">
        <v>39.99</v>
      </c>
      <c r="V17131">
        <v>27.414515416718</v>
      </c>
      <c r="W17131">
        <v>0</v>
      </c>
    </row>
    <row r="17132" spans="3:23" x14ac:dyDescent="0.35">
      <c r="C17132" s="12">
        <v>43862</v>
      </c>
      <c r="D17132" s="12">
        <v>43890</v>
      </c>
      <c r="E17132" t="s">
        <v>20</v>
      </c>
      <c r="F17132" t="s">
        <v>59</v>
      </c>
      <c r="G17132" t="s">
        <v>59</v>
      </c>
      <c r="H17132" t="s">
        <v>87</v>
      </c>
      <c r="I17132" t="s">
        <v>61</v>
      </c>
      <c r="J17132" t="s">
        <v>62</v>
      </c>
      <c r="K17132" t="s">
        <v>63</v>
      </c>
      <c r="L17132" t="s">
        <v>64</v>
      </c>
      <c r="M17132" t="s">
        <v>82</v>
      </c>
      <c r="N17132" t="s">
        <v>124</v>
      </c>
      <c r="O17132" t="s">
        <v>108</v>
      </c>
      <c r="P17132" t="s">
        <v>574</v>
      </c>
      <c r="Q17132" t="s">
        <v>575</v>
      </c>
      <c r="R17132" t="s">
        <v>70</v>
      </c>
      <c r="S17132">
        <v>1096.2867689914001</v>
      </c>
      <c r="T17132">
        <v>0.19500202819165</v>
      </c>
      <c r="U17132">
        <v>92.783508084752</v>
      </c>
      <c r="V17132">
        <v>11.815534803772</v>
      </c>
      <c r="W17132">
        <v>0</v>
      </c>
    </row>
    <row r="17133" spans="3:23" x14ac:dyDescent="0.35">
      <c r="C17133" s="12">
        <v>44409</v>
      </c>
      <c r="D17133" s="12">
        <v>44439</v>
      </c>
      <c r="E17133" t="s">
        <v>21</v>
      </c>
      <c r="F17133" t="s">
        <v>59</v>
      </c>
      <c r="G17133" t="s">
        <v>59</v>
      </c>
      <c r="H17133" t="s">
        <v>76</v>
      </c>
      <c r="I17133" t="s">
        <v>61</v>
      </c>
      <c r="J17133" t="s">
        <v>62</v>
      </c>
      <c r="K17133" t="s">
        <v>63</v>
      </c>
      <c r="L17133" t="s">
        <v>64</v>
      </c>
      <c r="M17133" t="s">
        <v>82</v>
      </c>
      <c r="N17133" t="s">
        <v>445</v>
      </c>
      <c r="O17133" t="s">
        <v>445</v>
      </c>
      <c r="P17133" t="s">
        <v>446</v>
      </c>
      <c r="Q17133" t="s">
        <v>447</v>
      </c>
      <c r="R17133" t="s">
        <v>70</v>
      </c>
      <c r="S17133">
        <v>1094.7274899137001</v>
      </c>
      <c r="T17133">
        <v>4.1395202028518998</v>
      </c>
      <c r="U17133">
        <v>26.000400160064</v>
      </c>
      <c r="V17133">
        <v>42.104255441235999</v>
      </c>
      <c r="W17133">
        <v>0</v>
      </c>
    </row>
    <row r="17134" spans="3:23" x14ac:dyDescent="0.35">
      <c r="C17134" s="12">
        <v>43739</v>
      </c>
      <c r="D17134" s="12">
        <v>43769</v>
      </c>
      <c r="E17134" t="s">
        <v>20</v>
      </c>
      <c r="F17134" t="s">
        <v>59</v>
      </c>
      <c r="G17134" t="s">
        <v>59</v>
      </c>
      <c r="H17134" t="s">
        <v>87</v>
      </c>
      <c r="I17134" t="s">
        <v>61</v>
      </c>
      <c r="J17134" t="s">
        <v>62</v>
      </c>
      <c r="K17134" t="s">
        <v>63</v>
      </c>
      <c r="L17134" t="s">
        <v>64</v>
      </c>
      <c r="M17134" t="s">
        <v>77</v>
      </c>
      <c r="N17134" t="s">
        <v>78</v>
      </c>
      <c r="O17134" t="s">
        <v>79</v>
      </c>
      <c r="P17134" t="s">
        <v>343</v>
      </c>
      <c r="Q17134" t="s">
        <v>344</v>
      </c>
      <c r="R17134" t="s">
        <v>70</v>
      </c>
      <c r="S17134">
        <v>1092.8955321778999</v>
      </c>
      <c r="T17134">
        <v>0.26518232206140002</v>
      </c>
      <c r="U17134">
        <v>26.69514079615</v>
      </c>
      <c r="V17134">
        <v>40.939867690659</v>
      </c>
      <c r="W17134">
        <v>0</v>
      </c>
    </row>
    <row r="17135" spans="3:23" x14ac:dyDescent="0.35">
      <c r="C17135" s="12">
        <v>44228</v>
      </c>
      <c r="D17135" s="12">
        <v>44255</v>
      </c>
      <c r="E17135" t="s">
        <v>21</v>
      </c>
      <c r="F17135" t="s">
        <v>59</v>
      </c>
      <c r="G17135" t="s">
        <v>59</v>
      </c>
      <c r="H17135" t="s">
        <v>60</v>
      </c>
      <c r="I17135" t="s">
        <v>61</v>
      </c>
      <c r="J17135" t="s">
        <v>62</v>
      </c>
      <c r="K17135" t="s">
        <v>63</v>
      </c>
      <c r="L17135" t="s">
        <v>64</v>
      </c>
      <c r="M17135" t="s">
        <v>88</v>
      </c>
      <c r="N17135" t="s">
        <v>150</v>
      </c>
      <c r="O17135" t="s">
        <v>93</v>
      </c>
      <c r="P17135" t="s">
        <v>526</v>
      </c>
      <c r="Q17135" t="s">
        <v>527</v>
      </c>
      <c r="R17135" t="s">
        <v>70</v>
      </c>
      <c r="S17135">
        <v>1092.8558170541</v>
      </c>
      <c r="T17135">
        <v>0.39894252169681998</v>
      </c>
      <c r="U17135">
        <v>30.653546267993001</v>
      </c>
      <c r="V17135">
        <v>35.651855987548998</v>
      </c>
      <c r="W17135">
        <v>0</v>
      </c>
    </row>
    <row r="17136" spans="3:23" x14ac:dyDescent="0.35">
      <c r="C17136" s="12">
        <v>43952</v>
      </c>
      <c r="D17136" s="12">
        <v>43982</v>
      </c>
      <c r="E17136" t="s">
        <v>20</v>
      </c>
      <c r="F17136" t="s">
        <v>59</v>
      </c>
      <c r="G17136" t="s">
        <v>59</v>
      </c>
      <c r="H17136" t="s">
        <v>87</v>
      </c>
      <c r="I17136" t="s">
        <v>61</v>
      </c>
      <c r="J17136" t="s">
        <v>62</v>
      </c>
      <c r="K17136" t="s">
        <v>63</v>
      </c>
      <c r="L17136" t="s">
        <v>64</v>
      </c>
      <c r="M17136" t="s">
        <v>101</v>
      </c>
      <c r="N17136" t="s">
        <v>102</v>
      </c>
      <c r="O17136" t="s">
        <v>93</v>
      </c>
      <c r="P17136" t="s">
        <v>405</v>
      </c>
      <c r="Q17136" t="s">
        <v>406</v>
      </c>
      <c r="R17136" t="s">
        <v>70</v>
      </c>
      <c r="S17136">
        <v>1091.0730041203999</v>
      </c>
      <c r="T17136">
        <v>0.16976697076568001</v>
      </c>
      <c r="U17136">
        <v>22.685546457137999</v>
      </c>
      <c r="V17136">
        <v>48.095513422251003</v>
      </c>
      <c r="W17136">
        <v>0</v>
      </c>
    </row>
    <row r="17137" spans="3:23" x14ac:dyDescent="0.35">
      <c r="C17137" s="12">
        <v>43497</v>
      </c>
      <c r="D17137" s="12">
        <v>43524</v>
      </c>
      <c r="E17137" t="s">
        <v>75</v>
      </c>
      <c r="F17137" t="s">
        <v>59</v>
      </c>
      <c r="G17137" t="s">
        <v>59</v>
      </c>
      <c r="H17137" t="s">
        <v>87</v>
      </c>
      <c r="I17137" t="s">
        <v>61</v>
      </c>
      <c r="J17137" t="s">
        <v>62</v>
      </c>
      <c r="K17137" t="s">
        <v>63</v>
      </c>
      <c r="L17137" t="s">
        <v>64</v>
      </c>
      <c r="M17137" t="s">
        <v>77</v>
      </c>
      <c r="N17137" t="s">
        <v>78</v>
      </c>
      <c r="O17137" t="s">
        <v>79</v>
      </c>
      <c r="P17137" t="s">
        <v>385</v>
      </c>
      <c r="Q17137" t="s">
        <v>386</v>
      </c>
      <c r="R17137" t="s">
        <v>70</v>
      </c>
      <c r="S17137">
        <v>1089.4071396229999</v>
      </c>
      <c r="T17137">
        <v>0.38219009931949</v>
      </c>
      <c r="U17137">
        <v>27.567791552292999</v>
      </c>
      <c r="V17137">
        <v>39.517388890456999</v>
      </c>
      <c r="W17137">
        <v>0</v>
      </c>
    </row>
    <row r="17138" spans="3:23" x14ac:dyDescent="0.35">
      <c r="C17138" s="12">
        <v>44013</v>
      </c>
      <c r="D17138" s="12">
        <v>44043</v>
      </c>
      <c r="E17138" t="s">
        <v>20</v>
      </c>
      <c r="F17138" t="s">
        <v>59</v>
      </c>
      <c r="G17138" t="s">
        <v>59</v>
      </c>
      <c r="H17138" t="s">
        <v>76</v>
      </c>
      <c r="I17138" t="s">
        <v>61</v>
      </c>
      <c r="J17138" t="s">
        <v>62</v>
      </c>
      <c r="K17138" t="s">
        <v>63</v>
      </c>
      <c r="L17138" t="s">
        <v>64</v>
      </c>
      <c r="M17138" t="s">
        <v>82</v>
      </c>
      <c r="N17138" t="s">
        <v>450</v>
      </c>
      <c r="O17138" t="s">
        <v>274</v>
      </c>
      <c r="P17138" t="s">
        <v>451</v>
      </c>
      <c r="Q17138" t="s">
        <v>452</v>
      </c>
      <c r="R17138" t="s">
        <v>70</v>
      </c>
      <c r="S17138">
        <v>1089.0780591892999</v>
      </c>
      <c r="T17138">
        <v>1.8679156003727999</v>
      </c>
      <c r="U17138">
        <v>27.927072807963</v>
      </c>
      <c r="V17138">
        <v>38.997214877414997</v>
      </c>
      <c r="W17138">
        <v>0</v>
      </c>
    </row>
    <row r="17139" spans="3:23" x14ac:dyDescent="0.35">
      <c r="C17139" s="12">
        <v>44136</v>
      </c>
      <c r="D17139" s="12">
        <v>44165</v>
      </c>
      <c r="E17139" t="s">
        <v>21</v>
      </c>
      <c r="F17139" t="s">
        <v>59</v>
      </c>
      <c r="G17139" t="s">
        <v>59</v>
      </c>
      <c r="H17139" t="s">
        <v>76</v>
      </c>
      <c r="I17139" t="s">
        <v>61</v>
      </c>
      <c r="J17139" t="s">
        <v>62</v>
      </c>
      <c r="K17139" t="s">
        <v>63</v>
      </c>
      <c r="L17139" t="s">
        <v>64</v>
      </c>
      <c r="M17139" t="s">
        <v>101</v>
      </c>
      <c r="N17139" t="s">
        <v>102</v>
      </c>
      <c r="O17139" t="s">
        <v>93</v>
      </c>
      <c r="P17139" t="s">
        <v>448</v>
      </c>
      <c r="Q17139" t="s">
        <v>449</v>
      </c>
      <c r="R17139" t="s">
        <v>70</v>
      </c>
      <c r="S17139">
        <v>1088.2464253329999</v>
      </c>
      <c r="T17139">
        <v>1.1985650561071</v>
      </c>
      <c r="U17139">
        <v>23.999599839936</v>
      </c>
      <c r="V17139">
        <v>45.344357097244</v>
      </c>
      <c r="W17139">
        <v>0</v>
      </c>
    </row>
    <row r="17140" spans="3:23" x14ac:dyDescent="0.35">
      <c r="C17140" s="12">
        <v>43770</v>
      </c>
      <c r="D17140" s="12">
        <v>43799</v>
      </c>
      <c r="E17140" t="s">
        <v>20</v>
      </c>
      <c r="F17140" t="s">
        <v>59</v>
      </c>
      <c r="G17140" t="s">
        <v>59</v>
      </c>
      <c r="H17140" t="s">
        <v>87</v>
      </c>
      <c r="I17140" t="s">
        <v>61</v>
      </c>
      <c r="J17140" t="s">
        <v>62</v>
      </c>
      <c r="K17140" t="s">
        <v>63</v>
      </c>
      <c r="L17140" t="s">
        <v>64</v>
      </c>
      <c r="M17140" t="s">
        <v>82</v>
      </c>
      <c r="N17140" t="s">
        <v>536</v>
      </c>
      <c r="O17140" t="s">
        <v>537</v>
      </c>
      <c r="P17140" t="s">
        <v>538</v>
      </c>
      <c r="Q17140" t="s">
        <v>539</v>
      </c>
      <c r="R17140" t="s">
        <v>70</v>
      </c>
      <c r="S17140">
        <v>1083.2501071273</v>
      </c>
      <c r="T17140">
        <v>0.10404546123908</v>
      </c>
      <c r="U17140">
        <v>64.000589930890001</v>
      </c>
      <c r="V17140">
        <v>16.925626909018</v>
      </c>
      <c r="W17140">
        <v>0</v>
      </c>
    </row>
    <row r="17141" spans="3:23" x14ac:dyDescent="0.35">
      <c r="C17141" s="12">
        <v>44044</v>
      </c>
      <c r="D17141" s="12">
        <v>44074</v>
      </c>
      <c r="E17141" t="s">
        <v>20</v>
      </c>
      <c r="F17141" t="s">
        <v>59</v>
      </c>
      <c r="G17141" t="s">
        <v>59</v>
      </c>
      <c r="H17141" t="s">
        <v>60</v>
      </c>
      <c r="I17141" t="s">
        <v>61</v>
      </c>
      <c r="J17141" t="s">
        <v>62</v>
      </c>
      <c r="K17141" t="s">
        <v>63</v>
      </c>
      <c r="L17141" t="s">
        <v>64</v>
      </c>
      <c r="M17141" t="s">
        <v>82</v>
      </c>
      <c r="N17141" t="s">
        <v>601</v>
      </c>
      <c r="O17141" t="s">
        <v>602</v>
      </c>
      <c r="P17141" t="s">
        <v>603</v>
      </c>
      <c r="Q17141" t="s">
        <v>604</v>
      </c>
      <c r="R17141" t="s">
        <v>70</v>
      </c>
      <c r="S17141">
        <v>1083.0965880000001</v>
      </c>
      <c r="T17141">
        <v>0.55774218104133999</v>
      </c>
      <c r="U17141">
        <v>33.860312499999999</v>
      </c>
      <c r="V17141">
        <v>31.987200000000001</v>
      </c>
      <c r="W17141">
        <v>0</v>
      </c>
    </row>
    <row r="17142" spans="3:23" x14ac:dyDescent="0.35">
      <c r="C17142" s="12">
        <v>43617</v>
      </c>
      <c r="D17142" s="12">
        <v>43646</v>
      </c>
      <c r="E17142" t="s">
        <v>75</v>
      </c>
      <c r="F17142" t="s">
        <v>59</v>
      </c>
      <c r="G17142" t="s">
        <v>59</v>
      </c>
      <c r="H17142" t="s">
        <v>76</v>
      </c>
      <c r="I17142" t="s">
        <v>61</v>
      </c>
      <c r="J17142" t="s">
        <v>62</v>
      </c>
      <c r="K17142" t="s">
        <v>63</v>
      </c>
      <c r="L17142" t="s">
        <v>64</v>
      </c>
      <c r="M17142" t="s">
        <v>137</v>
      </c>
      <c r="N17142" t="s">
        <v>66</v>
      </c>
      <c r="O17142" t="s">
        <v>67</v>
      </c>
      <c r="P17142" t="s">
        <v>505</v>
      </c>
      <c r="Q17142" t="s">
        <v>506</v>
      </c>
      <c r="R17142" t="s">
        <v>70</v>
      </c>
      <c r="S17142">
        <v>1082.7816221022999</v>
      </c>
      <c r="T17142">
        <v>3.4131709015915002</v>
      </c>
      <c r="U17142">
        <v>26.969920427752001</v>
      </c>
      <c r="V17142">
        <v>40.147749972153001</v>
      </c>
      <c r="W17142">
        <v>0</v>
      </c>
    </row>
    <row r="17143" spans="3:23" x14ac:dyDescent="0.35">
      <c r="C17143" s="12">
        <v>43497</v>
      </c>
      <c r="D17143" s="12">
        <v>43524</v>
      </c>
      <c r="E17143" t="s">
        <v>75</v>
      </c>
      <c r="F17143" t="s">
        <v>59</v>
      </c>
      <c r="G17143" t="s">
        <v>59</v>
      </c>
      <c r="H17143" t="s">
        <v>60</v>
      </c>
      <c r="I17143" t="s">
        <v>61</v>
      </c>
      <c r="J17143" t="s">
        <v>62</v>
      </c>
      <c r="K17143" t="s">
        <v>63</v>
      </c>
      <c r="L17143" t="s">
        <v>64</v>
      </c>
      <c r="M17143" t="s">
        <v>82</v>
      </c>
      <c r="N17143" t="s">
        <v>592</v>
      </c>
      <c r="O17143" t="s">
        <v>592</v>
      </c>
      <c r="P17143" t="s">
        <v>615</v>
      </c>
      <c r="Q17143" t="s">
        <v>616</v>
      </c>
      <c r="R17143" t="s">
        <v>70</v>
      </c>
      <c r="S17143">
        <v>1082.6912988255999</v>
      </c>
      <c r="T17143">
        <v>1.0030646407145001</v>
      </c>
      <c r="U17143">
        <v>19.989999999999998</v>
      </c>
      <c r="V17143">
        <v>54.161645764159999</v>
      </c>
      <c r="W17143">
        <v>0</v>
      </c>
    </row>
    <row r="17144" spans="3:23" x14ac:dyDescent="0.35">
      <c r="C17144" s="12">
        <v>43617</v>
      </c>
      <c r="D17144" s="12">
        <v>43646</v>
      </c>
      <c r="E17144" t="s">
        <v>75</v>
      </c>
      <c r="F17144" t="s">
        <v>59</v>
      </c>
      <c r="G17144" t="s">
        <v>59</v>
      </c>
      <c r="H17144" t="s">
        <v>76</v>
      </c>
      <c r="I17144" t="s">
        <v>61</v>
      </c>
      <c r="J17144" t="s">
        <v>62</v>
      </c>
      <c r="K17144" t="s">
        <v>63</v>
      </c>
      <c r="L17144" t="s">
        <v>64</v>
      </c>
      <c r="M17144" t="s">
        <v>77</v>
      </c>
      <c r="N17144" t="s">
        <v>78</v>
      </c>
      <c r="O17144" t="s">
        <v>79</v>
      </c>
      <c r="P17144" t="s">
        <v>133</v>
      </c>
      <c r="Q17144" t="s">
        <v>134</v>
      </c>
      <c r="R17144" t="s">
        <v>70</v>
      </c>
      <c r="S17144">
        <v>1082.6060902296999</v>
      </c>
      <c r="T17144">
        <v>0.29587793626928</v>
      </c>
      <c r="U17144">
        <v>22.959183673468999</v>
      </c>
      <c r="V17144">
        <v>47.153509707784998</v>
      </c>
      <c r="W17144">
        <v>0</v>
      </c>
    </row>
    <row r="17145" spans="3:23" x14ac:dyDescent="0.35">
      <c r="C17145" s="12">
        <v>43435</v>
      </c>
      <c r="D17145" s="12">
        <v>43465</v>
      </c>
      <c r="E17145" t="s">
        <v>75</v>
      </c>
      <c r="F17145" t="s">
        <v>59</v>
      </c>
      <c r="G17145" t="s">
        <v>59</v>
      </c>
      <c r="H17145" t="s">
        <v>87</v>
      </c>
      <c r="I17145" t="s">
        <v>61</v>
      </c>
      <c r="J17145" t="s">
        <v>62</v>
      </c>
      <c r="K17145" t="s">
        <v>63</v>
      </c>
      <c r="L17145" t="s">
        <v>64</v>
      </c>
      <c r="M17145" t="s">
        <v>82</v>
      </c>
      <c r="N17145" t="s">
        <v>379</v>
      </c>
      <c r="O17145" t="s">
        <v>380</v>
      </c>
      <c r="P17145" t="s">
        <v>381</v>
      </c>
      <c r="Q17145" t="s">
        <v>382</v>
      </c>
      <c r="R17145" t="s">
        <v>70</v>
      </c>
      <c r="S17145">
        <v>1081.3397377109</v>
      </c>
      <c r="T17145">
        <v>0.69274741336483003</v>
      </c>
      <c r="U17145">
        <v>28.809647179544999</v>
      </c>
      <c r="V17145">
        <v>37.533945867920004</v>
      </c>
      <c r="W17145">
        <v>0</v>
      </c>
    </row>
    <row r="17146" spans="3:23" x14ac:dyDescent="0.35">
      <c r="C17146" s="12">
        <v>44256</v>
      </c>
      <c r="D17146" s="12">
        <v>44286</v>
      </c>
      <c r="E17146" t="s">
        <v>21</v>
      </c>
      <c r="F17146" t="s">
        <v>59</v>
      </c>
      <c r="G17146" t="s">
        <v>59</v>
      </c>
      <c r="H17146" t="s">
        <v>87</v>
      </c>
      <c r="I17146" t="s">
        <v>61</v>
      </c>
      <c r="J17146" t="s">
        <v>62</v>
      </c>
      <c r="K17146" t="s">
        <v>63</v>
      </c>
      <c r="L17146" t="s">
        <v>64</v>
      </c>
      <c r="M17146" t="s">
        <v>82</v>
      </c>
      <c r="N17146" t="s">
        <v>362</v>
      </c>
      <c r="O17146" t="s">
        <v>362</v>
      </c>
      <c r="P17146" t="s">
        <v>528</v>
      </c>
      <c r="Q17146" t="s">
        <v>529</v>
      </c>
      <c r="R17146" t="s">
        <v>70</v>
      </c>
      <c r="S17146">
        <v>1080.5729856350999</v>
      </c>
      <c r="T17146">
        <v>0.17328978423444999</v>
      </c>
      <c r="U17146">
        <v>25.350764191427999</v>
      </c>
      <c r="V17146">
        <v>42.624868326472999</v>
      </c>
      <c r="W17146">
        <v>0</v>
      </c>
    </row>
    <row r="17147" spans="3:23" x14ac:dyDescent="0.35">
      <c r="C17147" s="12">
        <v>43709</v>
      </c>
      <c r="D17147" s="12">
        <v>43738</v>
      </c>
      <c r="E17147" t="s">
        <v>75</v>
      </c>
      <c r="F17147" t="s">
        <v>59</v>
      </c>
      <c r="G17147" t="s">
        <v>59</v>
      </c>
      <c r="H17147" t="s">
        <v>60</v>
      </c>
      <c r="I17147" t="s">
        <v>61</v>
      </c>
      <c r="J17147" t="s">
        <v>62</v>
      </c>
      <c r="K17147" t="s">
        <v>63</v>
      </c>
      <c r="L17147" t="s">
        <v>64</v>
      </c>
      <c r="M17147" t="s">
        <v>82</v>
      </c>
      <c r="N17147" t="s">
        <v>545</v>
      </c>
      <c r="O17147" t="s">
        <v>545</v>
      </c>
      <c r="P17147" t="s">
        <v>546</v>
      </c>
      <c r="Q17147" t="s">
        <v>547</v>
      </c>
      <c r="R17147" t="s">
        <v>70</v>
      </c>
      <c r="S17147">
        <v>1079.8065736417</v>
      </c>
      <c r="T17147">
        <v>1.2311485825877</v>
      </c>
      <c r="U17147">
        <v>51.065343122275998</v>
      </c>
      <c r="V17147">
        <v>21.145585393524001</v>
      </c>
      <c r="W17147">
        <v>0</v>
      </c>
    </row>
    <row r="17148" spans="3:23" x14ac:dyDescent="0.35">
      <c r="C17148" s="12">
        <v>44013</v>
      </c>
      <c r="D17148" s="12">
        <v>44043</v>
      </c>
      <c r="E17148" t="s">
        <v>20</v>
      </c>
      <c r="F17148" t="s">
        <v>59</v>
      </c>
      <c r="G17148" t="s">
        <v>59</v>
      </c>
      <c r="H17148" t="s">
        <v>60</v>
      </c>
      <c r="I17148" t="s">
        <v>61</v>
      </c>
      <c r="J17148" t="s">
        <v>62</v>
      </c>
      <c r="K17148" t="s">
        <v>63</v>
      </c>
      <c r="L17148" t="s">
        <v>64</v>
      </c>
      <c r="M17148" t="s">
        <v>82</v>
      </c>
      <c r="N17148" t="s">
        <v>545</v>
      </c>
      <c r="O17148" t="s">
        <v>545</v>
      </c>
      <c r="P17148" t="s">
        <v>546</v>
      </c>
      <c r="Q17148" t="s">
        <v>547</v>
      </c>
      <c r="R17148" t="s">
        <v>70</v>
      </c>
      <c r="S17148">
        <v>1079.348088</v>
      </c>
      <c r="T17148">
        <v>1.1495972333579001</v>
      </c>
      <c r="U17148">
        <v>49.080909090909003</v>
      </c>
      <c r="V17148">
        <v>21.991199999999999</v>
      </c>
      <c r="W17148">
        <v>0</v>
      </c>
    </row>
    <row r="17149" spans="3:23" x14ac:dyDescent="0.35">
      <c r="C17149" s="12">
        <v>43983</v>
      </c>
      <c r="D17149" s="12">
        <v>44012</v>
      </c>
      <c r="E17149" t="s">
        <v>20</v>
      </c>
      <c r="F17149" t="s">
        <v>59</v>
      </c>
      <c r="G17149" t="s">
        <v>59</v>
      </c>
      <c r="H17149" t="s">
        <v>76</v>
      </c>
      <c r="I17149" t="s">
        <v>61</v>
      </c>
      <c r="J17149" t="s">
        <v>62</v>
      </c>
      <c r="K17149" t="s">
        <v>63</v>
      </c>
      <c r="L17149" t="s">
        <v>64</v>
      </c>
      <c r="M17149" t="s">
        <v>82</v>
      </c>
      <c r="N17149" t="s">
        <v>379</v>
      </c>
      <c r="O17149" t="s">
        <v>380</v>
      </c>
      <c r="P17149" t="s">
        <v>494</v>
      </c>
      <c r="Q17149" t="s">
        <v>495</v>
      </c>
      <c r="R17149" t="s">
        <v>70</v>
      </c>
      <c r="S17149">
        <v>1078.8641567051</v>
      </c>
      <c r="T17149">
        <v>2.3045163639275001</v>
      </c>
      <c r="U17149">
        <v>178.39315606693</v>
      </c>
      <c r="V17149">
        <v>6.0476768307209001</v>
      </c>
      <c r="W17149">
        <v>0</v>
      </c>
    </row>
    <row r="17150" spans="3:23" x14ac:dyDescent="0.35">
      <c r="C17150" s="12">
        <v>43435</v>
      </c>
      <c r="D17150" s="12">
        <v>43465</v>
      </c>
      <c r="E17150" t="s">
        <v>75</v>
      </c>
      <c r="F17150" t="s">
        <v>59</v>
      </c>
      <c r="G17150" t="s">
        <v>59</v>
      </c>
      <c r="H17150" t="s">
        <v>87</v>
      </c>
      <c r="I17150" t="s">
        <v>61</v>
      </c>
      <c r="J17150" t="s">
        <v>62</v>
      </c>
      <c r="K17150" t="s">
        <v>63</v>
      </c>
      <c r="L17150" t="s">
        <v>64</v>
      </c>
      <c r="M17150" t="s">
        <v>101</v>
      </c>
      <c r="N17150" t="s">
        <v>102</v>
      </c>
      <c r="O17150" t="s">
        <v>93</v>
      </c>
      <c r="P17150" t="s">
        <v>590</v>
      </c>
      <c r="Q17150" t="s">
        <v>591</v>
      </c>
      <c r="R17150" t="s">
        <v>70</v>
      </c>
      <c r="S17150">
        <v>1078.6046838701</v>
      </c>
      <c r="T17150">
        <v>0.12466563178678999</v>
      </c>
      <c r="U17150">
        <v>69.308677639948996</v>
      </c>
      <c r="V17150">
        <v>15.562332461071</v>
      </c>
      <c r="W17150">
        <v>0</v>
      </c>
    </row>
    <row r="17151" spans="3:23" x14ac:dyDescent="0.35">
      <c r="C17151" s="12">
        <v>43922</v>
      </c>
      <c r="D17151" s="12">
        <v>43951</v>
      </c>
      <c r="E17151" t="s">
        <v>20</v>
      </c>
      <c r="F17151" t="s">
        <v>59</v>
      </c>
      <c r="G17151" t="s">
        <v>59</v>
      </c>
      <c r="H17151" t="s">
        <v>76</v>
      </c>
      <c r="I17151" t="s">
        <v>61</v>
      </c>
      <c r="J17151" t="s">
        <v>62</v>
      </c>
      <c r="K17151" t="s">
        <v>63</v>
      </c>
      <c r="L17151" t="s">
        <v>64</v>
      </c>
      <c r="M17151" t="s">
        <v>82</v>
      </c>
      <c r="N17151" t="s">
        <v>486</v>
      </c>
      <c r="O17151" t="s">
        <v>487</v>
      </c>
      <c r="P17151" t="s">
        <v>488</v>
      </c>
      <c r="Q17151" t="s">
        <v>489</v>
      </c>
      <c r="R17151" t="s">
        <v>70</v>
      </c>
      <c r="S17151">
        <v>1078.4293597185999</v>
      </c>
      <c r="T17151">
        <v>1.1258927757942001</v>
      </c>
      <c r="U17151">
        <v>32.556250579565997</v>
      </c>
      <c r="V17151">
        <v>33.125109326792</v>
      </c>
      <c r="W17151">
        <v>0</v>
      </c>
    </row>
    <row r="17152" spans="3:23" x14ac:dyDescent="0.35">
      <c r="C17152" s="12">
        <v>43466</v>
      </c>
      <c r="D17152" s="12">
        <v>43496</v>
      </c>
      <c r="E17152" t="s">
        <v>75</v>
      </c>
      <c r="F17152" t="s">
        <v>59</v>
      </c>
      <c r="G17152" t="s">
        <v>59</v>
      </c>
      <c r="H17152" t="s">
        <v>87</v>
      </c>
      <c r="I17152" t="s">
        <v>61</v>
      </c>
      <c r="J17152" t="s">
        <v>62</v>
      </c>
      <c r="K17152" t="s">
        <v>63</v>
      </c>
      <c r="L17152" t="s">
        <v>64</v>
      </c>
      <c r="M17152" t="s">
        <v>82</v>
      </c>
      <c r="N17152" t="s">
        <v>711</v>
      </c>
      <c r="O17152" t="s">
        <v>711</v>
      </c>
      <c r="P17152" t="s">
        <v>712</v>
      </c>
      <c r="Q17152" t="s">
        <v>713</v>
      </c>
      <c r="R17152" t="s">
        <v>70</v>
      </c>
      <c r="S17152">
        <v>1077.8544568325999</v>
      </c>
      <c r="T17152">
        <v>2.3045769843439999E-2</v>
      </c>
      <c r="U17152">
        <v>14.99</v>
      </c>
      <c r="V17152">
        <v>71.904900389098998</v>
      </c>
      <c r="W17152">
        <v>0</v>
      </c>
    </row>
    <row r="17153" spans="3:23" x14ac:dyDescent="0.35">
      <c r="C17153" s="12">
        <v>43586</v>
      </c>
      <c r="D17153" s="12">
        <v>43616</v>
      </c>
      <c r="E17153" t="s">
        <v>75</v>
      </c>
      <c r="F17153" t="s">
        <v>59</v>
      </c>
      <c r="G17153" t="s">
        <v>59</v>
      </c>
      <c r="H17153" t="s">
        <v>87</v>
      </c>
      <c r="I17153" t="s">
        <v>61</v>
      </c>
      <c r="J17153" t="s">
        <v>62</v>
      </c>
      <c r="K17153" t="s">
        <v>63</v>
      </c>
      <c r="L17153" t="s">
        <v>64</v>
      </c>
      <c r="M17153" t="s">
        <v>96</v>
      </c>
      <c r="N17153" t="s">
        <v>111</v>
      </c>
      <c r="O17153" t="s">
        <v>112</v>
      </c>
      <c r="P17153" t="s">
        <v>391</v>
      </c>
      <c r="Q17153" t="s">
        <v>392</v>
      </c>
      <c r="R17153" t="s">
        <v>70</v>
      </c>
      <c r="S17153">
        <v>1077.7997303041</v>
      </c>
      <c r="T17153">
        <v>0.56129534119420998</v>
      </c>
      <c r="U17153">
        <v>77.282862453518007</v>
      </c>
      <c r="V17153">
        <v>13.946167314290999</v>
      </c>
      <c r="W17153">
        <v>0</v>
      </c>
    </row>
    <row r="17154" spans="3:23" x14ac:dyDescent="0.35">
      <c r="C17154" s="12">
        <v>44166</v>
      </c>
      <c r="D17154" s="12">
        <v>44196</v>
      </c>
      <c r="E17154" t="s">
        <v>21</v>
      </c>
      <c r="F17154" t="s">
        <v>59</v>
      </c>
      <c r="G17154" t="s">
        <v>59</v>
      </c>
      <c r="H17154" t="s">
        <v>60</v>
      </c>
      <c r="I17154" t="s">
        <v>61</v>
      </c>
      <c r="J17154" t="s">
        <v>62</v>
      </c>
      <c r="K17154" t="s">
        <v>63</v>
      </c>
      <c r="L17154" t="s">
        <v>64</v>
      </c>
      <c r="M17154" t="s">
        <v>82</v>
      </c>
      <c r="N17154" t="s">
        <v>450</v>
      </c>
      <c r="O17154" t="s">
        <v>274</v>
      </c>
      <c r="P17154" t="s">
        <v>530</v>
      </c>
      <c r="Q17154" t="s">
        <v>531</v>
      </c>
      <c r="R17154" t="s">
        <v>70</v>
      </c>
      <c r="S17154">
        <v>1076.8056106202</v>
      </c>
      <c r="T17154">
        <v>1.2923977827349999</v>
      </c>
      <c r="U17154">
        <v>40.366914013543997</v>
      </c>
      <c r="V17154">
        <v>26.675450351715</v>
      </c>
      <c r="W17154">
        <v>0</v>
      </c>
    </row>
    <row r="17155" spans="3:23" x14ac:dyDescent="0.35">
      <c r="C17155" s="12">
        <v>44197</v>
      </c>
      <c r="D17155" s="12">
        <v>44227</v>
      </c>
      <c r="E17155" t="s">
        <v>21</v>
      </c>
      <c r="F17155" t="s">
        <v>59</v>
      </c>
      <c r="G17155" t="s">
        <v>59</v>
      </c>
      <c r="H17155" t="s">
        <v>76</v>
      </c>
      <c r="I17155" t="s">
        <v>61</v>
      </c>
      <c r="J17155" t="s">
        <v>62</v>
      </c>
      <c r="K17155" t="s">
        <v>63</v>
      </c>
      <c r="L17155" t="s">
        <v>64</v>
      </c>
      <c r="M17155" t="s">
        <v>82</v>
      </c>
      <c r="N17155" t="s">
        <v>379</v>
      </c>
      <c r="O17155" t="s">
        <v>380</v>
      </c>
      <c r="P17155" t="s">
        <v>474</v>
      </c>
      <c r="Q17155" t="s">
        <v>475</v>
      </c>
      <c r="R17155" t="s">
        <v>70</v>
      </c>
      <c r="S17155">
        <v>1076.7949808753001</v>
      </c>
      <c r="T17155">
        <v>1.5247373933863999</v>
      </c>
      <c r="U17155">
        <v>28.329129066034</v>
      </c>
      <c r="V17155">
        <v>38.010168910074</v>
      </c>
      <c r="W17155">
        <v>0</v>
      </c>
    </row>
    <row r="17156" spans="3:23" x14ac:dyDescent="0.35">
      <c r="C17156" s="12">
        <v>43831</v>
      </c>
      <c r="D17156" s="12">
        <v>43861</v>
      </c>
      <c r="E17156" t="s">
        <v>20</v>
      </c>
      <c r="F17156" t="s">
        <v>59</v>
      </c>
      <c r="G17156" t="s">
        <v>59</v>
      </c>
      <c r="H17156" t="s">
        <v>76</v>
      </c>
      <c r="I17156" t="s">
        <v>61</v>
      </c>
      <c r="J17156" t="s">
        <v>62</v>
      </c>
      <c r="K17156" t="s">
        <v>63</v>
      </c>
      <c r="L17156" t="s">
        <v>64</v>
      </c>
      <c r="M17156" t="s">
        <v>96</v>
      </c>
      <c r="N17156" t="s">
        <v>97</v>
      </c>
      <c r="O17156" t="s">
        <v>98</v>
      </c>
      <c r="P17156" t="s">
        <v>419</v>
      </c>
      <c r="Q17156" t="s">
        <v>420</v>
      </c>
      <c r="R17156" t="s">
        <v>70</v>
      </c>
      <c r="S17156">
        <v>1075.3320455551</v>
      </c>
      <c r="T17156">
        <v>1.1083416809002</v>
      </c>
      <c r="U17156">
        <v>200.08003201280999</v>
      </c>
      <c r="V17156">
        <v>5.3745095636844997</v>
      </c>
      <c r="W17156">
        <v>0</v>
      </c>
    </row>
    <row r="17157" spans="3:23" x14ac:dyDescent="0.35">
      <c r="C17157" s="12">
        <v>44317</v>
      </c>
      <c r="D17157" s="12">
        <v>44347</v>
      </c>
      <c r="E17157" t="s">
        <v>21</v>
      </c>
      <c r="F17157" t="s">
        <v>59</v>
      </c>
      <c r="G17157" t="s">
        <v>59</v>
      </c>
      <c r="H17157" t="s">
        <v>60</v>
      </c>
      <c r="I17157" t="s">
        <v>61</v>
      </c>
      <c r="J17157" t="s">
        <v>62</v>
      </c>
      <c r="K17157" t="s">
        <v>63</v>
      </c>
      <c r="L17157" t="s">
        <v>64</v>
      </c>
      <c r="M17157" t="s">
        <v>82</v>
      </c>
      <c r="N17157" t="s">
        <v>601</v>
      </c>
      <c r="O17157" t="s">
        <v>602</v>
      </c>
      <c r="P17157" t="s">
        <v>603</v>
      </c>
      <c r="Q17157" t="s">
        <v>604</v>
      </c>
      <c r="R17157" t="s">
        <v>70</v>
      </c>
      <c r="S17157">
        <v>1074.739932</v>
      </c>
      <c r="T17157">
        <v>0.59308810234897003</v>
      </c>
      <c r="U17157">
        <v>29.865833333333001</v>
      </c>
      <c r="V17157">
        <v>35.985599999999998</v>
      </c>
      <c r="W17157">
        <v>0</v>
      </c>
    </row>
    <row r="17158" spans="3:23" x14ac:dyDescent="0.35">
      <c r="C17158" s="12">
        <v>44378</v>
      </c>
      <c r="D17158" s="12">
        <v>44408</v>
      </c>
      <c r="E17158" t="s">
        <v>21</v>
      </c>
      <c r="F17158" t="s">
        <v>59</v>
      </c>
      <c r="G17158" t="s">
        <v>59</v>
      </c>
      <c r="H17158" t="s">
        <v>76</v>
      </c>
      <c r="I17158" t="s">
        <v>61</v>
      </c>
      <c r="J17158" t="s">
        <v>62</v>
      </c>
      <c r="K17158" t="s">
        <v>63</v>
      </c>
      <c r="L17158" t="s">
        <v>64</v>
      </c>
      <c r="M17158" t="s">
        <v>82</v>
      </c>
      <c r="N17158" t="s">
        <v>502</v>
      </c>
      <c r="O17158" t="s">
        <v>502</v>
      </c>
      <c r="P17158" t="s">
        <v>637</v>
      </c>
      <c r="Q17158" t="s">
        <v>638</v>
      </c>
      <c r="R17158" t="s">
        <v>70</v>
      </c>
      <c r="S17158">
        <v>1074.2274735618</v>
      </c>
      <c r="T17158">
        <v>0.36620261811400001</v>
      </c>
      <c r="U17158">
        <v>83.815315484538999</v>
      </c>
      <c r="V17158">
        <v>12.816601206493001</v>
      </c>
      <c r="W17158">
        <v>0</v>
      </c>
    </row>
    <row r="17159" spans="3:23" x14ac:dyDescent="0.35">
      <c r="C17159" s="12">
        <v>44440</v>
      </c>
      <c r="D17159" s="12">
        <v>44469</v>
      </c>
      <c r="E17159" t="s">
        <v>21</v>
      </c>
      <c r="F17159" t="s">
        <v>59</v>
      </c>
      <c r="G17159" t="s">
        <v>59</v>
      </c>
      <c r="H17159" t="s">
        <v>60</v>
      </c>
      <c r="I17159" t="s">
        <v>61</v>
      </c>
      <c r="J17159" t="s">
        <v>62</v>
      </c>
      <c r="K17159" t="s">
        <v>63</v>
      </c>
      <c r="L17159" t="s">
        <v>64</v>
      </c>
      <c r="M17159" t="s">
        <v>101</v>
      </c>
      <c r="N17159" t="s">
        <v>102</v>
      </c>
      <c r="O17159" t="s">
        <v>93</v>
      </c>
      <c r="P17159" t="s">
        <v>316</v>
      </c>
      <c r="Q17159" t="s">
        <v>317</v>
      </c>
      <c r="R17159" t="s">
        <v>70</v>
      </c>
      <c r="S17159">
        <v>1074.1401719999999</v>
      </c>
      <c r="T17159">
        <v>6.2062238601989998E-2</v>
      </c>
      <c r="U17159">
        <v>24.99</v>
      </c>
      <c r="V17159">
        <v>42.982799999999997</v>
      </c>
      <c r="W17159">
        <v>0</v>
      </c>
    </row>
    <row r="17160" spans="3:23" x14ac:dyDescent="0.35">
      <c r="C17160" s="12">
        <v>44348</v>
      </c>
      <c r="D17160" s="12">
        <v>44377</v>
      </c>
      <c r="E17160" t="s">
        <v>21</v>
      </c>
      <c r="F17160" t="s">
        <v>59</v>
      </c>
      <c r="G17160" t="s">
        <v>59</v>
      </c>
      <c r="H17160" t="s">
        <v>76</v>
      </c>
      <c r="I17160" t="s">
        <v>61</v>
      </c>
      <c r="J17160" t="s">
        <v>62</v>
      </c>
      <c r="K17160" t="s">
        <v>63</v>
      </c>
      <c r="L17160" t="s">
        <v>64</v>
      </c>
      <c r="M17160" t="s">
        <v>82</v>
      </c>
      <c r="N17160" t="s">
        <v>502</v>
      </c>
      <c r="O17160" t="s">
        <v>502</v>
      </c>
      <c r="P17160" t="s">
        <v>637</v>
      </c>
      <c r="Q17160" t="s">
        <v>638</v>
      </c>
      <c r="R17160" t="s">
        <v>70</v>
      </c>
      <c r="S17160">
        <v>1073.2448771131001</v>
      </c>
      <c r="T17160">
        <v>0.36620261811400001</v>
      </c>
      <c r="U17160">
        <v>90.026010404161994</v>
      </c>
      <c r="V17160">
        <v>11.921497712660001</v>
      </c>
      <c r="W17160">
        <v>0</v>
      </c>
    </row>
    <row r="17161" spans="3:23" x14ac:dyDescent="0.35">
      <c r="C17161" s="12">
        <v>43586</v>
      </c>
      <c r="D17161" s="12">
        <v>43616</v>
      </c>
      <c r="E17161" t="s">
        <v>75</v>
      </c>
      <c r="F17161" t="s">
        <v>59</v>
      </c>
      <c r="G17161" t="s">
        <v>59</v>
      </c>
      <c r="H17161" t="s">
        <v>60</v>
      </c>
      <c r="I17161" t="s">
        <v>61</v>
      </c>
      <c r="J17161" t="s">
        <v>62</v>
      </c>
      <c r="K17161" t="s">
        <v>63</v>
      </c>
      <c r="L17161" t="s">
        <v>64</v>
      </c>
      <c r="M17161" t="s">
        <v>137</v>
      </c>
      <c r="N17161" t="s">
        <v>66</v>
      </c>
      <c r="O17161" t="s">
        <v>67</v>
      </c>
      <c r="P17161" t="s">
        <v>505</v>
      </c>
      <c r="Q17161" t="s">
        <v>506</v>
      </c>
      <c r="R17161" t="s">
        <v>70</v>
      </c>
      <c r="S17161">
        <v>1070.7632006944</v>
      </c>
      <c r="T17161">
        <v>0.52958271173867</v>
      </c>
      <c r="U17161">
        <v>19.936399377952</v>
      </c>
      <c r="V17161">
        <v>53.708956185864999</v>
      </c>
      <c r="W17161">
        <v>0</v>
      </c>
    </row>
    <row r="17162" spans="3:23" x14ac:dyDescent="0.35">
      <c r="C17162" s="12">
        <v>43739</v>
      </c>
      <c r="D17162" s="12">
        <v>43769</v>
      </c>
      <c r="E17162" t="s">
        <v>20</v>
      </c>
      <c r="F17162" t="s">
        <v>59</v>
      </c>
      <c r="G17162" t="s">
        <v>59</v>
      </c>
      <c r="H17162" t="s">
        <v>76</v>
      </c>
      <c r="I17162" t="s">
        <v>61</v>
      </c>
      <c r="J17162" t="s">
        <v>62</v>
      </c>
      <c r="K17162" t="s">
        <v>63</v>
      </c>
      <c r="L17162" t="s">
        <v>64</v>
      </c>
      <c r="M17162" t="s">
        <v>101</v>
      </c>
      <c r="N17162" t="s">
        <v>102</v>
      </c>
      <c r="O17162" t="s">
        <v>93</v>
      </c>
      <c r="P17162" t="s">
        <v>316</v>
      </c>
      <c r="Q17162" t="s">
        <v>317</v>
      </c>
      <c r="R17162" t="s">
        <v>70</v>
      </c>
      <c r="S17162">
        <v>1070.6155323768</v>
      </c>
      <c r="T17162">
        <v>1.1362343715364001</v>
      </c>
      <c r="U17162">
        <v>22.296633283329001</v>
      </c>
      <c r="V17162">
        <v>48.016914427042003</v>
      </c>
      <c r="W17162">
        <v>0</v>
      </c>
    </row>
    <row r="17163" spans="3:23" x14ac:dyDescent="0.35">
      <c r="C17163" s="12">
        <v>43891</v>
      </c>
      <c r="D17163" s="12">
        <v>43921</v>
      </c>
      <c r="E17163" t="s">
        <v>20</v>
      </c>
      <c r="F17163" t="s">
        <v>59</v>
      </c>
      <c r="G17163" t="s">
        <v>59</v>
      </c>
      <c r="H17163" t="s">
        <v>87</v>
      </c>
      <c r="I17163" t="s">
        <v>61</v>
      </c>
      <c r="J17163" t="s">
        <v>62</v>
      </c>
      <c r="K17163" t="s">
        <v>63</v>
      </c>
      <c r="L17163" t="s">
        <v>64</v>
      </c>
      <c r="M17163" t="s">
        <v>101</v>
      </c>
      <c r="N17163" t="s">
        <v>102</v>
      </c>
      <c r="O17163" t="s">
        <v>93</v>
      </c>
      <c r="P17163" t="s">
        <v>405</v>
      </c>
      <c r="Q17163" t="s">
        <v>406</v>
      </c>
      <c r="R17163" t="s">
        <v>70</v>
      </c>
      <c r="S17163">
        <v>1070.2435391655999</v>
      </c>
      <c r="T17163">
        <v>0.18679316095467999</v>
      </c>
      <c r="U17163">
        <v>20.502677332742</v>
      </c>
      <c r="V17163">
        <v>52.200184483050997</v>
      </c>
      <c r="W17163">
        <v>0</v>
      </c>
    </row>
    <row r="17164" spans="3:23" x14ac:dyDescent="0.35">
      <c r="C17164" s="12">
        <v>44317</v>
      </c>
      <c r="D17164" s="12">
        <v>44347</v>
      </c>
      <c r="E17164" t="s">
        <v>21</v>
      </c>
      <c r="F17164" t="s">
        <v>59</v>
      </c>
      <c r="G17164" t="s">
        <v>59</v>
      </c>
      <c r="H17164" t="s">
        <v>60</v>
      </c>
      <c r="I17164" t="s">
        <v>61</v>
      </c>
      <c r="J17164" t="s">
        <v>62</v>
      </c>
      <c r="K17164" t="s">
        <v>63</v>
      </c>
      <c r="L17164" t="s">
        <v>64</v>
      </c>
      <c r="M17164" t="s">
        <v>82</v>
      </c>
      <c r="N17164" t="s">
        <v>379</v>
      </c>
      <c r="O17164" t="s">
        <v>380</v>
      </c>
      <c r="P17164" t="s">
        <v>697</v>
      </c>
      <c r="Q17164" t="s">
        <v>698</v>
      </c>
      <c r="R17164" t="s">
        <v>70</v>
      </c>
      <c r="S17164">
        <v>1069.5120240000001</v>
      </c>
      <c r="T17164">
        <v>0.13465942723655</v>
      </c>
      <c r="U17164">
        <v>178.32333333333</v>
      </c>
      <c r="V17164">
        <v>5.9976000000000003</v>
      </c>
      <c r="W17164">
        <v>0</v>
      </c>
    </row>
    <row r="17165" spans="3:23" x14ac:dyDescent="0.35">
      <c r="C17165" s="12">
        <v>43556</v>
      </c>
      <c r="D17165" s="12">
        <v>43585</v>
      </c>
      <c r="E17165" t="s">
        <v>75</v>
      </c>
      <c r="F17165" t="s">
        <v>59</v>
      </c>
      <c r="G17165" t="s">
        <v>59</v>
      </c>
      <c r="H17165" t="s">
        <v>60</v>
      </c>
      <c r="I17165" t="s">
        <v>61</v>
      </c>
      <c r="J17165" t="s">
        <v>62</v>
      </c>
      <c r="K17165" t="s">
        <v>63</v>
      </c>
      <c r="L17165" t="s">
        <v>64</v>
      </c>
      <c r="M17165" t="s">
        <v>82</v>
      </c>
      <c r="N17165" t="s">
        <v>379</v>
      </c>
      <c r="O17165" t="s">
        <v>380</v>
      </c>
      <c r="P17165" t="s">
        <v>697</v>
      </c>
      <c r="Q17165" t="s">
        <v>698</v>
      </c>
      <c r="R17165" t="s">
        <v>70</v>
      </c>
      <c r="S17165">
        <v>1069.5020280000001</v>
      </c>
      <c r="T17165">
        <v>0.14397660540532001</v>
      </c>
      <c r="U17165">
        <v>152.84714285714</v>
      </c>
      <c r="V17165">
        <v>6.9972000000000003</v>
      </c>
      <c r="W17165">
        <v>0</v>
      </c>
    </row>
    <row r="17166" spans="3:23" x14ac:dyDescent="0.35">
      <c r="C17166" s="12">
        <v>44378</v>
      </c>
      <c r="D17166" s="12">
        <v>44408</v>
      </c>
      <c r="E17166" t="s">
        <v>21</v>
      </c>
      <c r="F17166" t="s">
        <v>59</v>
      </c>
      <c r="G17166" t="s">
        <v>59</v>
      </c>
      <c r="H17166" t="s">
        <v>87</v>
      </c>
      <c r="I17166" t="s">
        <v>61</v>
      </c>
      <c r="J17166" t="s">
        <v>62</v>
      </c>
      <c r="K17166" t="s">
        <v>63</v>
      </c>
      <c r="L17166" t="s">
        <v>64</v>
      </c>
      <c r="M17166" t="s">
        <v>82</v>
      </c>
      <c r="N17166" t="s">
        <v>592</v>
      </c>
      <c r="O17166" t="s">
        <v>592</v>
      </c>
      <c r="P17166" t="s">
        <v>615</v>
      </c>
      <c r="Q17166" t="s">
        <v>616</v>
      </c>
      <c r="R17166" t="s">
        <v>70</v>
      </c>
      <c r="S17166">
        <v>1068.8725985236999</v>
      </c>
      <c r="T17166">
        <v>0.34801169577145002</v>
      </c>
      <c r="U17166">
        <v>20.265340078356999</v>
      </c>
      <c r="V17166">
        <v>52.743876707268001</v>
      </c>
      <c r="W17166">
        <v>0</v>
      </c>
    </row>
    <row r="17167" spans="3:23" x14ac:dyDescent="0.35">
      <c r="C17167" s="12">
        <v>44075</v>
      </c>
      <c r="D17167" s="12">
        <v>44104</v>
      </c>
      <c r="E17167" t="s">
        <v>20</v>
      </c>
      <c r="F17167" t="s">
        <v>59</v>
      </c>
      <c r="G17167" t="s">
        <v>59</v>
      </c>
      <c r="H17167" t="s">
        <v>87</v>
      </c>
      <c r="I17167" t="s">
        <v>61</v>
      </c>
      <c r="J17167" t="s">
        <v>62</v>
      </c>
      <c r="K17167" t="s">
        <v>63</v>
      </c>
      <c r="L17167" t="s">
        <v>64</v>
      </c>
      <c r="M17167" t="s">
        <v>101</v>
      </c>
      <c r="N17167" t="s">
        <v>102</v>
      </c>
      <c r="O17167" t="s">
        <v>93</v>
      </c>
      <c r="P17167" t="s">
        <v>590</v>
      </c>
      <c r="Q17167" t="s">
        <v>591</v>
      </c>
      <c r="R17167" t="s">
        <v>70</v>
      </c>
      <c r="S17167">
        <v>1068.8068481537</v>
      </c>
      <c r="T17167">
        <v>8.3963702105268004E-2</v>
      </c>
      <c r="U17167">
        <v>50.622791515894001</v>
      </c>
      <c r="V17167">
        <v>21.11315508585</v>
      </c>
      <c r="W17167">
        <v>0</v>
      </c>
    </row>
    <row r="17168" spans="3:23" x14ac:dyDescent="0.35">
      <c r="C17168" s="12">
        <v>44256</v>
      </c>
      <c r="D17168" s="12">
        <v>44286</v>
      </c>
      <c r="E17168" t="s">
        <v>21</v>
      </c>
      <c r="F17168" t="s">
        <v>59</v>
      </c>
      <c r="G17168" t="s">
        <v>59</v>
      </c>
      <c r="H17168" t="s">
        <v>87</v>
      </c>
      <c r="I17168" t="s">
        <v>61</v>
      </c>
      <c r="J17168" t="s">
        <v>62</v>
      </c>
      <c r="K17168" t="s">
        <v>63</v>
      </c>
      <c r="L17168" t="s">
        <v>64</v>
      </c>
      <c r="M17168" t="s">
        <v>65</v>
      </c>
      <c r="N17168" t="s">
        <v>92</v>
      </c>
      <c r="O17168" t="s">
        <v>93</v>
      </c>
      <c r="P17168" t="s">
        <v>333</v>
      </c>
      <c r="Q17168" t="s">
        <v>334</v>
      </c>
      <c r="R17168" t="s">
        <v>70</v>
      </c>
      <c r="S17168">
        <v>1068.4405044394</v>
      </c>
      <c r="T17168">
        <v>0.23754814859563</v>
      </c>
      <c r="U17168">
        <v>75.507534438049007</v>
      </c>
      <c r="V17168">
        <v>14.15011776495</v>
      </c>
      <c r="W17168">
        <v>0</v>
      </c>
    </row>
    <row r="17169" spans="3:23" x14ac:dyDescent="0.35">
      <c r="C17169" s="12">
        <v>44013</v>
      </c>
      <c r="D17169" s="12">
        <v>44043</v>
      </c>
      <c r="E17169" t="s">
        <v>20</v>
      </c>
      <c r="F17169" t="s">
        <v>59</v>
      </c>
      <c r="G17169" t="s">
        <v>59</v>
      </c>
      <c r="H17169" t="s">
        <v>76</v>
      </c>
      <c r="I17169" t="s">
        <v>61</v>
      </c>
      <c r="J17169" t="s">
        <v>62</v>
      </c>
      <c r="K17169" t="s">
        <v>63</v>
      </c>
      <c r="L17169" t="s">
        <v>64</v>
      </c>
      <c r="M17169" t="s">
        <v>82</v>
      </c>
      <c r="N17169" t="s">
        <v>536</v>
      </c>
      <c r="O17169" t="s">
        <v>537</v>
      </c>
      <c r="P17169" t="s">
        <v>538</v>
      </c>
      <c r="Q17169" t="s">
        <v>539</v>
      </c>
      <c r="R17169" t="s">
        <v>70</v>
      </c>
      <c r="S17169">
        <v>1066.6490400732</v>
      </c>
      <c r="T17169">
        <v>0.68307686597539996</v>
      </c>
      <c r="U17169">
        <v>62.182405374708999</v>
      </c>
      <c r="V17169">
        <v>17.153550649023</v>
      </c>
      <c r="W17169">
        <v>0</v>
      </c>
    </row>
    <row r="17170" spans="3:23" x14ac:dyDescent="0.35">
      <c r="C17170" s="12">
        <v>43617</v>
      </c>
      <c r="D17170" s="12">
        <v>43646</v>
      </c>
      <c r="E17170" t="s">
        <v>75</v>
      </c>
      <c r="F17170" t="s">
        <v>59</v>
      </c>
      <c r="G17170" t="s">
        <v>59</v>
      </c>
      <c r="H17170" t="s">
        <v>87</v>
      </c>
      <c r="I17170" t="s">
        <v>61</v>
      </c>
      <c r="J17170" t="s">
        <v>62</v>
      </c>
      <c r="K17170" t="s">
        <v>63</v>
      </c>
      <c r="L17170" t="s">
        <v>64</v>
      </c>
      <c r="M17170" t="s">
        <v>82</v>
      </c>
      <c r="N17170" t="s">
        <v>83</v>
      </c>
      <c r="O17170" t="s">
        <v>84</v>
      </c>
      <c r="P17170" t="s">
        <v>337</v>
      </c>
      <c r="Q17170" t="s">
        <v>338</v>
      </c>
      <c r="R17170" t="s">
        <v>70</v>
      </c>
      <c r="S17170">
        <v>1066.4075967287999</v>
      </c>
      <c r="T17170">
        <v>0.14810942539089</v>
      </c>
      <c r="U17170">
        <v>47.633751308327</v>
      </c>
      <c r="V17170">
        <v>22.38764673028</v>
      </c>
      <c r="W17170">
        <v>1</v>
      </c>
    </row>
    <row r="17171" spans="3:23" x14ac:dyDescent="0.35">
      <c r="C17171" s="12">
        <v>44075</v>
      </c>
      <c r="D17171" s="12">
        <v>44104</v>
      </c>
      <c r="E17171" t="s">
        <v>20</v>
      </c>
      <c r="F17171" t="s">
        <v>59</v>
      </c>
      <c r="G17171" t="s">
        <v>59</v>
      </c>
      <c r="H17171" t="s">
        <v>76</v>
      </c>
      <c r="I17171" t="s">
        <v>61</v>
      </c>
      <c r="J17171" t="s">
        <v>62</v>
      </c>
      <c r="K17171" t="s">
        <v>63</v>
      </c>
      <c r="L17171" t="s">
        <v>64</v>
      </c>
      <c r="M17171" t="s">
        <v>96</v>
      </c>
      <c r="N17171" t="s">
        <v>97</v>
      </c>
      <c r="O17171" t="s">
        <v>98</v>
      </c>
      <c r="P17171" t="s">
        <v>387</v>
      </c>
      <c r="Q17171" t="s">
        <v>388</v>
      </c>
      <c r="R17171" t="s">
        <v>70</v>
      </c>
      <c r="S17171">
        <v>1064.1649852645</v>
      </c>
      <c r="T17171">
        <v>8.4782988316339001</v>
      </c>
      <c r="U17171">
        <v>49.109809737481001</v>
      </c>
      <c r="V17171">
        <v>21.669091999197001</v>
      </c>
      <c r="W17171">
        <v>0</v>
      </c>
    </row>
    <row r="17172" spans="3:23" x14ac:dyDescent="0.35">
      <c r="C17172" s="12">
        <v>44136</v>
      </c>
      <c r="D17172" s="12">
        <v>44165</v>
      </c>
      <c r="E17172" t="s">
        <v>21</v>
      </c>
      <c r="F17172" t="s">
        <v>59</v>
      </c>
      <c r="G17172" t="s">
        <v>59</v>
      </c>
      <c r="H17172" t="s">
        <v>60</v>
      </c>
      <c r="I17172" t="s">
        <v>61</v>
      </c>
      <c r="J17172" t="s">
        <v>62</v>
      </c>
      <c r="K17172" t="s">
        <v>63</v>
      </c>
      <c r="L17172" t="s">
        <v>64</v>
      </c>
      <c r="M17172" t="s">
        <v>82</v>
      </c>
      <c r="N17172" t="s">
        <v>246</v>
      </c>
      <c r="O17172" t="s">
        <v>112</v>
      </c>
      <c r="P17172" t="s">
        <v>581</v>
      </c>
      <c r="Q17172" t="s">
        <v>582</v>
      </c>
      <c r="R17172" t="s">
        <v>70</v>
      </c>
      <c r="S17172">
        <v>1064.1379788401</v>
      </c>
      <c r="T17172">
        <v>0.63878433755020003</v>
      </c>
      <c r="U17172">
        <v>30.614719991931</v>
      </c>
      <c r="V17172">
        <v>34.759030267810999</v>
      </c>
      <c r="W17172">
        <v>0</v>
      </c>
    </row>
    <row r="17173" spans="3:23" x14ac:dyDescent="0.35">
      <c r="C17173" s="12">
        <v>44044</v>
      </c>
      <c r="D17173" s="12">
        <v>44074</v>
      </c>
      <c r="E17173" t="s">
        <v>20</v>
      </c>
      <c r="F17173" t="s">
        <v>59</v>
      </c>
      <c r="G17173" t="s">
        <v>59</v>
      </c>
      <c r="H17173" t="s">
        <v>87</v>
      </c>
      <c r="I17173" t="s">
        <v>61</v>
      </c>
      <c r="J17173" t="s">
        <v>62</v>
      </c>
      <c r="K17173" t="s">
        <v>63</v>
      </c>
      <c r="L17173" t="s">
        <v>64</v>
      </c>
      <c r="M17173" t="s">
        <v>82</v>
      </c>
      <c r="N17173" t="s">
        <v>379</v>
      </c>
      <c r="O17173" t="s">
        <v>380</v>
      </c>
      <c r="P17173" t="s">
        <v>381</v>
      </c>
      <c r="Q17173" t="s">
        <v>382</v>
      </c>
      <c r="R17173" t="s">
        <v>70</v>
      </c>
      <c r="S17173">
        <v>1063.2654000308</v>
      </c>
      <c r="T17173">
        <v>0.22335199788544999</v>
      </c>
      <c r="U17173">
        <v>33.872059955975999</v>
      </c>
      <c r="V17173">
        <v>31.390632911396001</v>
      </c>
      <c r="W17173">
        <v>0</v>
      </c>
    </row>
    <row r="17174" spans="3:23" x14ac:dyDescent="0.35">
      <c r="C17174" s="12">
        <v>43983</v>
      </c>
      <c r="D17174" s="12">
        <v>44012</v>
      </c>
      <c r="E17174" t="s">
        <v>20</v>
      </c>
      <c r="F17174" t="s">
        <v>59</v>
      </c>
      <c r="G17174" t="s">
        <v>59</v>
      </c>
      <c r="H17174" t="s">
        <v>76</v>
      </c>
      <c r="I17174" t="s">
        <v>61</v>
      </c>
      <c r="J17174" t="s">
        <v>62</v>
      </c>
      <c r="K17174" t="s">
        <v>63</v>
      </c>
      <c r="L17174" t="s">
        <v>64</v>
      </c>
      <c r="M17174" t="s">
        <v>96</v>
      </c>
      <c r="N17174" t="s">
        <v>111</v>
      </c>
      <c r="O17174" t="s">
        <v>112</v>
      </c>
      <c r="P17174" t="s">
        <v>417</v>
      </c>
      <c r="Q17174" t="s">
        <v>418</v>
      </c>
      <c r="R17174" t="s">
        <v>70</v>
      </c>
      <c r="S17174">
        <v>1063.0221023273</v>
      </c>
      <c r="T17174">
        <v>0.99004602270930997</v>
      </c>
      <c r="U17174">
        <v>120.03801520608</v>
      </c>
      <c r="V17174">
        <v>8.8557120883942009</v>
      </c>
      <c r="W17174">
        <v>0</v>
      </c>
    </row>
    <row r="17175" spans="3:23" x14ac:dyDescent="0.35">
      <c r="C17175" s="12">
        <v>44166</v>
      </c>
      <c r="D17175" s="12">
        <v>44196</v>
      </c>
      <c r="E17175" t="s">
        <v>21</v>
      </c>
      <c r="F17175" t="s">
        <v>59</v>
      </c>
      <c r="G17175" t="s">
        <v>59</v>
      </c>
      <c r="H17175" t="s">
        <v>87</v>
      </c>
      <c r="I17175" t="s">
        <v>61</v>
      </c>
      <c r="J17175" t="s">
        <v>62</v>
      </c>
      <c r="K17175" t="s">
        <v>63</v>
      </c>
      <c r="L17175" t="s">
        <v>64</v>
      </c>
      <c r="M17175" t="s">
        <v>77</v>
      </c>
      <c r="N17175" t="s">
        <v>78</v>
      </c>
      <c r="O17175" t="s">
        <v>79</v>
      </c>
      <c r="P17175" t="s">
        <v>519</v>
      </c>
      <c r="Q17175" t="s">
        <v>520</v>
      </c>
      <c r="R17175" t="s">
        <v>70</v>
      </c>
      <c r="S17175">
        <v>1061.4827142806</v>
      </c>
      <c r="T17175">
        <v>0.1686396587323</v>
      </c>
      <c r="U17175">
        <v>25.271975910317</v>
      </c>
      <c r="V17175">
        <v>42.002363331127</v>
      </c>
      <c r="W17175">
        <v>0</v>
      </c>
    </row>
    <row r="17176" spans="3:23" x14ac:dyDescent="0.35">
      <c r="C17176" s="12">
        <v>43374</v>
      </c>
      <c r="D17176" s="12">
        <v>43404</v>
      </c>
      <c r="E17176" t="s">
        <v>75</v>
      </c>
      <c r="F17176" t="s">
        <v>59</v>
      </c>
      <c r="G17176" t="s">
        <v>59</v>
      </c>
      <c r="H17176" t="s">
        <v>87</v>
      </c>
      <c r="I17176" t="s">
        <v>61</v>
      </c>
      <c r="J17176" t="s">
        <v>62</v>
      </c>
      <c r="K17176" t="s">
        <v>63</v>
      </c>
      <c r="L17176" t="s">
        <v>64</v>
      </c>
      <c r="M17176" t="s">
        <v>82</v>
      </c>
      <c r="N17176" t="s">
        <v>450</v>
      </c>
      <c r="O17176" t="s">
        <v>274</v>
      </c>
      <c r="P17176" t="s">
        <v>451</v>
      </c>
      <c r="Q17176" t="s">
        <v>452</v>
      </c>
      <c r="R17176" t="s">
        <v>70</v>
      </c>
      <c r="S17176">
        <v>1061.1585387329999</v>
      </c>
      <c r="T17176">
        <v>0.13294735989181999</v>
      </c>
      <c r="U17176">
        <v>27.487638469594</v>
      </c>
      <c r="V17176">
        <v>38.604936539268003</v>
      </c>
      <c r="W17176">
        <v>0</v>
      </c>
    </row>
    <row r="17177" spans="3:23" x14ac:dyDescent="0.35">
      <c r="C17177" s="12">
        <v>43922</v>
      </c>
      <c r="D17177" s="12">
        <v>43951</v>
      </c>
      <c r="E17177" t="s">
        <v>20</v>
      </c>
      <c r="F17177" t="s">
        <v>59</v>
      </c>
      <c r="G17177" t="s">
        <v>59</v>
      </c>
      <c r="H17177" t="s">
        <v>60</v>
      </c>
      <c r="I17177" t="s">
        <v>61</v>
      </c>
      <c r="J17177" t="s">
        <v>62</v>
      </c>
      <c r="K17177" t="s">
        <v>63</v>
      </c>
      <c r="L17177" t="s">
        <v>64</v>
      </c>
      <c r="M17177" t="s">
        <v>137</v>
      </c>
      <c r="N17177" t="s">
        <v>66</v>
      </c>
      <c r="O17177" t="s">
        <v>67</v>
      </c>
      <c r="P17177" t="s">
        <v>572</v>
      </c>
      <c r="Q17177" t="s">
        <v>573</v>
      </c>
      <c r="R17177" t="s">
        <v>70</v>
      </c>
      <c r="S17177">
        <v>1060.1812952949001</v>
      </c>
      <c r="T17177">
        <v>0.42698862139326998</v>
      </c>
      <c r="U17177">
        <v>20.094202846152999</v>
      </c>
      <c r="V17177">
        <v>52.760555042267001</v>
      </c>
      <c r="W17177">
        <v>0</v>
      </c>
    </row>
    <row r="17178" spans="3:23" x14ac:dyDescent="0.35">
      <c r="C17178" s="12">
        <v>44166</v>
      </c>
      <c r="D17178" s="12">
        <v>44196</v>
      </c>
      <c r="E17178" t="s">
        <v>21</v>
      </c>
      <c r="F17178" t="s">
        <v>59</v>
      </c>
      <c r="G17178" t="s">
        <v>59</v>
      </c>
      <c r="H17178" t="s">
        <v>60</v>
      </c>
      <c r="I17178" t="s">
        <v>61</v>
      </c>
      <c r="J17178" t="s">
        <v>62</v>
      </c>
      <c r="K17178" t="s">
        <v>63</v>
      </c>
      <c r="L17178" t="s">
        <v>64</v>
      </c>
      <c r="M17178" t="s">
        <v>77</v>
      </c>
      <c r="N17178" t="s">
        <v>78</v>
      </c>
      <c r="O17178" t="s">
        <v>79</v>
      </c>
      <c r="P17178" t="s">
        <v>605</v>
      </c>
      <c r="Q17178" t="s">
        <v>606</v>
      </c>
      <c r="R17178" t="s">
        <v>70</v>
      </c>
      <c r="S17178">
        <v>1059.3333241199</v>
      </c>
      <c r="T17178">
        <v>3.2643242172182001E-2</v>
      </c>
      <c r="U17178">
        <v>76.734640367397006</v>
      </c>
      <c r="V17178">
        <v>13.805151350784</v>
      </c>
      <c r="W17178">
        <v>0</v>
      </c>
    </row>
    <row r="17179" spans="3:23" x14ac:dyDescent="0.35">
      <c r="C17179" s="12">
        <v>44228</v>
      </c>
      <c r="D17179" s="12">
        <v>44255</v>
      </c>
      <c r="E17179" t="s">
        <v>21</v>
      </c>
      <c r="F17179" t="s">
        <v>59</v>
      </c>
      <c r="G17179" t="s">
        <v>59</v>
      </c>
      <c r="H17179" t="s">
        <v>60</v>
      </c>
      <c r="I17179" t="s">
        <v>61</v>
      </c>
      <c r="J17179" t="s">
        <v>62</v>
      </c>
      <c r="K17179" t="s">
        <v>63</v>
      </c>
      <c r="L17179" t="s">
        <v>64</v>
      </c>
      <c r="M17179" t="s">
        <v>82</v>
      </c>
      <c r="N17179" t="s">
        <v>246</v>
      </c>
      <c r="O17179" t="s">
        <v>112</v>
      </c>
      <c r="P17179" t="s">
        <v>671</v>
      </c>
      <c r="Q17179" t="s">
        <v>672</v>
      </c>
      <c r="R17179" t="s">
        <v>70</v>
      </c>
      <c r="S17179">
        <v>1059.1217490377001</v>
      </c>
      <c r="T17179">
        <v>0.43707838576072999</v>
      </c>
      <c r="U17179">
        <v>49.99</v>
      </c>
      <c r="V17179">
        <v>21.186672315216001</v>
      </c>
      <c r="W17179">
        <v>0</v>
      </c>
    </row>
    <row r="17180" spans="3:23" x14ac:dyDescent="0.35">
      <c r="C17180" s="12">
        <v>44378</v>
      </c>
      <c r="D17180" s="12">
        <v>44408</v>
      </c>
      <c r="E17180" t="s">
        <v>21</v>
      </c>
      <c r="F17180" t="s">
        <v>59</v>
      </c>
      <c r="G17180" t="s">
        <v>59</v>
      </c>
      <c r="H17180" t="s">
        <v>87</v>
      </c>
      <c r="I17180" t="s">
        <v>61</v>
      </c>
      <c r="J17180" t="s">
        <v>62</v>
      </c>
      <c r="K17180" t="s">
        <v>63</v>
      </c>
      <c r="L17180" t="s">
        <v>64</v>
      </c>
      <c r="M17180" t="s">
        <v>82</v>
      </c>
      <c r="N17180" t="s">
        <v>413</v>
      </c>
      <c r="O17180" t="s">
        <v>414</v>
      </c>
      <c r="P17180" t="s">
        <v>415</v>
      </c>
      <c r="Q17180" t="s">
        <v>416</v>
      </c>
      <c r="R17180" t="s">
        <v>70</v>
      </c>
      <c r="S17180">
        <v>1059.0688321186999</v>
      </c>
      <c r="T17180">
        <v>0.30942394029377002</v>
      </c>
      <c r="U17180">
        <v>67.935333582769999</v>
      </c>
      <c r="V17180">
        <v>15.589366773748001</v>
      </c>
      <c r="W17180">
        <v>0</v>
      </c>
    </row>
    <row r="17181" spans="3:23" x14ac:dyDescent="0.35">
      <c r="C17181" s="12">
        <v>44136</v>
      </c>
      <c r="D17181" s="12">
        <v>44165</v>
      </c>
      <c r="E17181" t="s">
        <v>21</v>
      </c>
      <c r="F17181" t="s">
        <v>59</v>
      </c>
      <c r="G17181" t="s">
        <v>59</v>
      </c>
      <c r="H17181" t="s">
        <v>60</v>
      </c>
      <c r="I17181" t="s">
        <v>61</v>
      </c>
      <c r="J17181" t="s">
        <v>62</v>
      </c>
      <c r="K17181" t="s">
        <v>63</v>
      </c>
      <c r="L17181" t="s">
        <v>64</v>
      </c>
      <c r="M17181" t="s">
        <v>82</v>
      </c>
      <c r="N17181" t="s">
        <v>379</v>
      </c>
      <c r="O17181" t="s">
        <v>380</v>
      </c>
      <c r="P17181" t="s">
        <v>697</v>
      </c>
      <c r="Q17181" t="s">
        <v>698</v>
      </c>
      <c r="R17181" t="s">
        <v>70</v>
      </c>
      <c r="S17181">
        <v>1057.8866760000001</v>
      </c>
      <c r="T17181">
        <v>0.18129934097226999</v>
      </c>
      <c r="U17181">
        <v>176.38499999999999</v>
      </c>
      <c r="V17181">
        <v>5.9976000000000003</v>
      </c>
      <c r="W17181">
        <v>0</v>
      </c>
    </row>
    <row r="17182" spans="3:23" x14ac:dyDescent="0.35">
      <c r="C17182" s="12">
        <v>43891</v>
      </c>
      <c r="D17182" s="12">
        <v>43921</v>
      </c>
      <c r="E17182" t="s">
        <v>20</v>
      </c>
      <c r="F17182" t="s">
        <v>59</v>
      </c>
      <c r="G17182" t="s">
        <v>59</v>
      </c>
      <c r="H17182" t="s">
        <v>87</v>
      </c>
      <c r="I17182" t="s">
        <v>61</v>
      </c>
      <c r="J17182" t="s">
        <v>62</v>
      </c>
      <c r="K17182" t="s">
        <v>63</v>
      </c>
      <c r="L17182" t="s">
        <v>64</v>
      </c>
      <c r="M17182" t="s">
        <v>82</v>
      </c>
      <c r="N17182" t="s">
        <v>379</v>
      </c>
      <c r="O17182" t="s">
        <v>380</v>
      </c>
      <c r="P17182" t="s">
        <v>472</v>
      </c>
      <c r="Q17182" t="s">
        <v>473</v>
      </c>
      <c r="R17182" t="s">
        <v>70</v>
      </c>
      <c r="S17182">
        <v>1057.4569698462999</v>
      </c>
      <c r="T17182">
        <v>0.34800505429224998</v>
      </c>
      <c r="U17182">
        <v>51.082827580657998</v>
      </c>
      <c r="V17182">
        <v>20.700830786562001</v>
      </c>
      <c r="W17182">
        <v>0</v>
      </c>
    </row>
    <row r="17183" spans="3:23" x14ac:dyDescent="0.35">
      <c r="C17183" s="12">
        <v>44044</v>
      </c>
      <c r="D17183" s="12">
        <v>44074</v>
      </c>
      <c r="E17183" t="s">
        <v>20</v>
      </c>
      <c r="F17183" t="s">
        <v>59</v>
      </c>
      <c r="G17183" t="s">
        <v>59</v>
      </c>
      <c r="H17183" t="s">
        <v>60</v>
      </c>
      <c r="I17183" t="s">
        <v>61</v>
      </c>
      <c r="J17183" t="s">
        <v>62</v>
      </c>
      <c r="K17183" t="s">
        <v>63</v>
      </c>
      <c r="L17183" t="s">
        <v>64</v>
      </c>
      <c r="M17183" t="s">
        <v>82</v>
      </c>
      <c r="N17183" t="s">
        <v>496</v>
      </c>
      <c r="O17183" t="s">
        <v>497</v>
      </c>
      <c r="P17183" t="s">
        <v>621</v>
      </c>
      <c r="Q17183" t="s">
        <v>622</v>
      </c>
      <c r="R17183" t="s">
        <v>70</v>
      </c>
      <c r="S17183">
        <v>1057.3432265091999</v>
      </c>
      <c r="T17183">
        <v>0.11072645933998</v>
      </c>
      <c r="U17183">
        <v>116.60417386160999</v>
      </c>
      <c r="V17183">
        <v>9.0677991318225999</v>
      </c>
      <c r="W17183">
        <v>0</v>
      </c>
    </row>
    <row r="17184" spans="3:23" x14ac:dyDescent="0.35">
      <c r="C17184" s="12">
        <v>44197</v>
      </c>
      <c r="D17184" s="12">
        <v>44227</v>
      </c>
      <c r="E17184" t="s">
        <v>21</v>
      </c>
      <c r="F17184" t="s">
        <v>59</v>
      </c>
      <c r="G17184" t="s">
        <v>59</v>
      </c>
      <c r="H17184" t="s">
        <v>60</v>
      </c>
      <c r="I17184" t="s">
        <v>61</v>
      </c>
      <c r="J17184" t="s">
        <v>62</v>
      </c>
      <c r="K17184" t="s">
        <v>63</v>
      </c>
      <c r="L17184" t="s">
        <v>64</v>
      </c>
      <c r="M17184" t="s">
        <v>82</v>
      </c>
      <c r="N17184" t="s">
        <v>496</v>
      </c>
      <c r="O17184" t="s">
        <v>497</v>
      </c>
      <c r="P17184" t="s">
        <v>498</v>
      </c>
      <c r="Q17184" t="s">
        <v>499</v>
      </c>
      <c r="R17184" t="s">
        <v>70</v>
      </c>
      <c r="S17184">
        <v>1056.0791106602001</v>
      </c>
      <c r="T17184">
        <v>0.46199587638318002</v>
      </c>
      <c r="U17184">
        <v>42.144071135802001</v>
      </c>
      <c r="V17184">
        <v>25.05878246212</v>
      </c>
      <c r="W17184">
        <v>0</v>
      </c>
    </row>
    <row r="17185" spans="3:23" x14ac:dyDescent="0.35">
      <c r="C17185" s="12">
        <v>43435</v>
      </c>
      <c r="D17185" s="12">
        <v>43465</v>
      </c>
      <c r="E17185" t="s">
        <v>75</v>
      </c>
      <c r="F17185" t="s">
        <v>59</v>
      </c>
      <c r="G17185" t="s">
        <v>59</v>
      </c>
      <c r="H17185" t="s">
        <v>76</v>
      </c>
      <c r="I17185" t="s">
        <v>61</v>
      </c>
      <c r="J17185" t="s">
        <v>62</v>
      </c>
      <c r="K17185" t="s">
        <v>63</v>
      </c>
      <c r="L17185" t="s">
        <v>64</v>
      </c>
      <c r="M17185" t="s">
        <v>82</v>
      </c>
      <c r="N17185" t="s">
        <v>441</v>
      </c>
      <c r="O17185" t="s">
        <v>442</v>
      </c>
      <c r="P17185" t="s">
        <v>443</v>
      </c>
      <c r="Q17185" t="s">
        <v>444</v>
      </c>
      <c r="R17185" t="s">
        <v>70</v>
      </c>
      <c r="S17185">
        <v>1055.966011039</v>
      </c>
      <c r="T17185">
        <v>2.9706915978085999</v>
      </c>
      <c r="U17185">
        <v>116.05051286481</v>
      </c>
      <c r="V17185">
        <v>9.0991929718493996</v>
      </c>
      <c r="W17185">
        <v>0</v>
      </c>
    </row>
    <row r="17186" spans="3:23" x14ac:dyDescent="0.35">
      <c r="C17186" s="12">
        <v>43374</v>
      </c>
      <c r="D17186" s="12">
        <v>43404</v>
      </c>
      <c r="E17186" t="s">
        <v>75</v>
      </c>
      <c r="F17186" t="s">
        <v>59</v>
      </c>
      <c r="G17186" t="s">
        <v>59</v>
      </c>
      <c r="H17186" t="s">
        <v>87</v>
      </c>
      <c r="I17186" t="s">
        <v>61</v>
      </c>
      <c r="J17186" t="s">
        <v>62</v>
      </c>
      <c r="K17186" t="s">
        <v>63</v>
      </c>
      <c r="L17186" t="s">
        <v>64</v>
      </c>
      <c r="M17186" t="s">
        <v>82</v>
      </c>
      <c r="N17186" t="s">
        <v>379</v>
      </c>
      <c r="O17186" t="s">
        <v>380</v>
      </c>
      <c r="P17186" t="s">
        <v>393</v>
      </c>
      <c r="Q17186" t="s">
        <v>394</v>
      </c>
      <c r="R17186" t="s">
        <v>70</v>
      </c>
      <c r="S17186">
        <v>1055.7476415274</v>
      </c>
      <c r="T17186">
        <v>0.38231781151240002</v>
      </c>
      <c r="U17186">
        <v>29.907431881537999</v>
      </c>
      <c r="V17186">
        <v>35.300511448431003</v>
      </c>
      <c r="W17186">
        <v>0</v>
      </c>
    </row>
    <row r="17187" spans="3:23" x14ac:dyDescent="0.35">
      <c r="C17187" s="12">
        <v>44440</v>
      </c>
      <c r="D17187" s="12">
        <v>44469</v>
      </c>
      <c r="E17187" t="s">
        <v>21</v>
      </c>
      <c r="F17187" t="s">
        <v>59</v>
      </c>
      <c r="G17187" t="s">
        <v>59</v>
      </c>
      <c r="H17187" t="s">
        <v>76</v>
      </c>
      <c r="I17187" t="s">
        <v>61</v>
      </c>
      <c r="J17187" t="s">
        <v>62</v>
      </c>
      <c r="K17187" t="s">
        <v>63</v>
      </c>
      <c r="L17187" t="s">
        <v>64</v>
      </c>
      <c r="M17187" t="s">
        <v>137</v>
      </c>
      <c r="N17187" t="s">
        <v>66</v>
      </c>
      <c r="O17187" t="s">
        <v>67</v>
      </c>
      <c r="P17187" t="s">
        <v>281</v>
      </c>
      <c r="Q17187" t="s">
        <v>282</v>
      </c>
      <c r="R17187" t="s">
        <v>70</v>
      </c>
      <c r="S17187">
        <v>1055.43</v>
      </c>
      <c r="T17187">
        <v>3.0167128571999</v>
      </c>
      <c r="U17187">
        <v>22.464943424177999</v>
      </c>
      <c r="V17187">
        <v>46.981200000000001</v>
      </c>
      <c r="W17187">
        <v>0</v>
      </c>
    </row>
    <row r="17188" spans="3:23" x14ac:dyDescent="0.35">
      <c r="C17188" s="12">
        <v>44105</v>
      </c>
      <c r="D17188" s="12">
        <v>44135</v>
      </c>
      <c r="E17188" t="s">
        <v>21</v>
      </c>
      <c r="F17188" t="s">
        <v>59</v>
      </c>
      <c r="G17188" t="s">
        <v>59</v>
      </c>
      <c r="H17188" t="s">
        <v>60</v>
      </c>
      <c r="I17188" t="s">
        <v>61</v>
      </c>
      <c r="J17188" t="s">
        <v>62</v>
      </c>
      <c r="K17188" t="s">
        <v>63</v>
      </c>
      <c r="L17188" t="s">
        <v>64</v>
      </c>
      <c r="M17188" t="s">
        <v>82</v>
      </c>
      <c r="N17188" t="s">
        <v>545</v>
      </c>
      <c r="O17188" t="s">
        <v>545</v>
      </c>
      <c r="P17188" t="s">
        <v>546</v>
      </c>
      <c r="Q17188" t="s">
        <v>547</v>
      </c>
      <c r="R17188" t="s">
        <v>70</v>
      </c>
      <c r="S17188">
        <v>1052.368884</v>
      </c>
      <c r="T17188">
        <v>1.1935289378508001</v>
      </c>
      <c r="U17188">
        <v>50.132857142856999</v>
      </c>
      <c r="V17188">
        <v>20.991599999999998</v>
      </c>
      <c r="W17188">
        <v>0</v>
      </c>
    </row>
    <row r="17189" spans="3:23" x14ac:dyDescent="0.35">
      <c r="C17189" s="12">
        <v>43405</v>
      </c>
      <c r="D17189" s="12">
        <v>43434</v>
      </c>
      <c r="E17189" t="s">
        <v>75</v>
      </c>
      <c r="F17189" t="s">
        <v>59</v>
      </c>
      <c r="G17189" t="s">
        <v>59</v>
      </c>
      <c r="H17189" t="s">
        <v>60</v>
      </c>
      <c r="I17189" t="s">
        <v>61</v>
      </c>
      <c r="J17189" t="s">
        <v>62</v>
      </c>
      <c r="K17189" t="s">
        <v>63</v>
      </c>
      <c r="L17189" t="s">
        <v>64</v>
      </c>
      <c r="M17189" t="s">
        <v>77</v>
      </c>
      <c r="N17189" t="s">
        <v>78</v>
      </c>
      <c r="O17189" t="s">
        <v>79</v>
      </c>
      <c r="P17189" t="s">
        <v>605</v>
      </c>
      <c r="Q17189" t="s">
        <v>606</v>
      </c>
      <c r="R17189" t="s">
        <v>70</v>
      </c>
      <c r="S17189">
        <v>1050.3860261062</v>
      </c>
      <c r="T17189">
        <v>0.61375323190165998</v>
      </c>
      <c r="U17189">
        <v>57.173439710311001</v>
      </c>
      <c r="V17189">
        <v>18.371922896861999</v>
      </c>
      <c r="W17189">
        <v>0</v>
      </c>
    </row>
    <row r="17190" spans="3:23" x14ac:dyDescent="0.35">
      <c r="C17190" s="12">
        <v>44075</v>
      </c>
      <c r="D17190" s="12">
        <v>44104</v>
      </c>
      <c r="E17190" t="s">
        <v>20</v>
      </c>
      <c r="F17190" t="s">
        <v>59</v>
      </c>
      <c r="G17190" t="s">
        <v>59</v>
      </c>
      <c r="H17190" t="s">
        <v>76</v>
      </c>
      <c r="I17190" t="s">
        <v>61</v>
      </c>
      <c r="J17190" t="s">
        <v>62</v>
      </c>
      <c r="K17190" t="s">
        <v>63</v>
      </c>
      <c r="L17190" t="s">
        <v>64</v>
      </c>
      <c r="M17190" t="s">
        <v>82</v>
      </c>
      <c r="N17190" t="s">
        <v>445</v>
      </c>
      <c r="O17190" t="s">
        <v>445</v>
      </c>
      <c r="P17190" t="s">
        <v>588</v>
      </c>
      <c r="Q17190" t="s">
        <v>589</v>
      </c>
      <c r="R17190" t="s">
        <v>70</v>
      </c>
      <c r="S17190">
        <v>1049.7</v>
      </c>
      <c r="T17190">
        <v>0.48454228929268001</v>
      </c>
      <c r="U17190">
        <v>35.004001600640002</v>
      </c>
      <c r="V17190">
        <v>29.988</v>
      </c>
      <c r="W17190">
        <v>0</v>
      </c>
    </row>
    <row r="17191" spans="3:23" x14ac:dyDescent="0.35">
      <c r="C17191" s="12">
        <v>43831</v>
      </c>
      <c r="D17191" s="12">
        <v>43861</v>
      </c>
      <c r="E17191" t="s">
        <v>20</v>
      </c>
      <c r="F17191" t="s">
        <v>59</v>
      </c>
      <c r="G17191" t="s">
        <v>59</v>
      </c>
      <c r="H17191" t="s">
        <v>60</v>
      </c>
      <c r="I17191" t="s">
        <v>61</v>
      </c>
      <c r="J17191" t="s">
        <v>62</v>
      </c>
      <c r="K17191" t="s">
        <v>63</v>
      </c>
      <c r="L17191" t="s">
        <v>64</v>
      </c>
      <c r="M17191" t="s">
        <v>82</v>
      </c>
      <c r="N17191" t="s">
        <v>486</v>
      </c>
      <c r="O17191" t="s">
        <v>487</v>
      </c>
      <c r="P17191" t="s">
        <v>595</v>
      </c>
      <c r="Q17191" t="s">
        <v>596</v>
      </c>
      <c r="R17191" t="s">
        <v>70</v>
      </c>
      <c r="S17191">
        <v>1049.5500119999999</v>
      </c>
      <c r="T17191">
        <v>0.24697890942569001</v>
      </c>
      <c r="U17191">
        <v>349.99</v>
      </c>
      <c r="V17191">
        <v>2.9988000000000001</v>
      </c>
      <c r="W17191">
        <v>0</v>
      </c>
    </row>
    <row r="17192" spans="3:23" x14ac:dyDescent="0.35">
      <c r="C17192" s="12">
        <v>43647</v>
      </c>
      <c r="D17192" s="12">
        <v>43677</v>
      </c>
      <c r="E17192" t="s">
        <v>75</v>
      </c>
      <c r="F17192" t="s">
        <v>59</v>
      </c>
      <c r="G17192" t="s">
        <v>59</v>
      </c>
      <c r="H17192" t="s">
        <v>87</v>
      </c>
      <c r="I17192" t="s">
        <v>61</v>
      </c>
      <c r="J17192" t="s">
        <v>62</v>
      </c>
      <c r="K17192" t="s">
        <v>63</v>
      </c>
      <c r="L17192" t="s">
        <v>64</v>
      </c>
      <c r="M17192" t="s">
        <v>82</v>
      </c>
      <c r="N17192" t="s">
        <v>83</v>
      </c>
      <c r="O17192" t="s">
        <v>84</v>
      </c>
      <c r="P17192" t="s">
        <v>337</v>
      </c>
      <c r="Q17192" t="s">
        <v>338</v>
      </c>
      <c r="R17192" t="s">
        <v>70</v>
      </c>
      <c r="S17192">
        <v>1049.1405120703</v>
      </c>
      <c r="T17192">
        <v>0.31258678634739001</v>
      </c>
      <c r="U17192">
        <v>75.759747867149997</v>
      </c>
      <c r="V17192">
        <v>13.848257704210001</v>
      </c>
      <c r="W17192">
        <v>1</v>
      </c>
    </row>
    <row r="17193" spans="3:23" x14ac:dyDescent="0.35">
      <c r="C17193" s="12">
        <v>43800</v>
      </c>
      <c r="D17193" s="12">
        <v>43830</v>
      </c>
      <c r="E17193" t="s">
        <v>20</v>
      </c>
      <c r="F17193" t="s">
        <v>59</v>
      </c>
      <c r="G17193" t="s">
        <v>59</v>
      </c>
      <c r="H17193" t="s">
        <v>87</v>
      </c>
      <c r="I17193" t="s">
        <v>61</v>
      </c>
      <c r="J17193" t="s">
        <v>62</v>
      </c>
      <c r="K17193" t="s">
        <v>63</v>
      </c>
      <c r="L17193" t="s">
        <v>64</v>
      </c>
      <c r="M17193" t="s">
        <v>82</v>
      </c>
      <c r="N17193" t="s">
        <v>653</v>
      </c>
      <c r="O17193" t="s">
        <v>653</v>
      </c>
      <c r="P17193" t="s">
        <v>654</v>
      </c>
      <c r="Q17193" t="s">
        <v>655</v>
      </c>
      <c r="R17193" t="s">
        <v>70</v>
      </c>
      <c r="S17193">
        <v>1048.7403360000001</v>
      </c>
      <c r="T17193">
        <v>0.14261670072428001</v>
      </c>
      <c r="U17193">
        <v>37.47</v>
      </c>
      <c r="V17193">
        <v>27.988800000000001</v>
      </c>
      <c r="W17193">
        <v>0</v>
      </c>
    </row>
    <row r="17194" spans="3:23" x14ac:dyDescent="0.35">
      <c r="C17194" s="12">
        <v>43466</v>
      </c>
      <c r="D17194" s="12">
        <v>43496</v>
      </c>
      <c r="E17194" t="s">
        <v>75</v>
      </c>
      <c r="F17194" t="s">
        <v>59</v>
      </c>
      <c r="G17194" t="s">
        <v>59</v>
      </c>
      <c r="H17194" t="s">
        <v>87</v>
      </c>
      <c r="I17194" t="s">
        <v>61</v>
      </c>
      <c r="J17194" t="s">
        <v>62</v>
      </c>
      <c r="K17194" t="s">
        <v>63</v>
      </c>
      <c r="L17194" t="s">
        <v>64</v>
      </c>
      <c r="M17194" t="s">
        <v>77</v>
      </c>
      <c r="N17194" t="s">
        <v>78</v>
      </c>
      <c r="O17194" t="s">
        <v>79</v>
      </c>
      <c r="P17194" t="s">
        <v>397</v>
      </c>
      <c r="Q17194" t="s">
        <v>398</v>
      </c>
      <c r="R17194" t="s">
        <v>70</v>
      </c>
      <c r="S17194">
        <v>1048.2697613645</v>
      </c>
      <c r="T17194">
        <v>0.52267154786180003</v>
      </c>
      <c r="U17194">
        <v>27.858010946044999</v>
      </c>
      <c r="V17194">
        <v>37.629023959923003</v>
      </c>
      <c r="W17194">
        <v>0</v>
      </c>
    </row>
    <row r="17195" spans="3:23" x14ac:dyDescent="0.35">
      <c r="C17195" s="12">
        <v>44044</v>
      </c>
      <c r="D17195" s="12">
        <v>44074</v>
      </c>
      <c r="E17195" t="s">
        <v>20</v>
      </c>
      <c r="F17195" t="s">
        <v>59</v>
      </c>
      <c r="G17195" t="s">
        <v>59</v>
      </c>
      <c r="H17195" t="s">
        <v>60</v>
      </c>
      <c r="I17195" t="s">
        <v>61</v>
      </c>
      <c r="J17195" t="s">
        <v>62</v>
      </c>
      <c r="K17195" t="s">
        <v>63</v>
      </c>
      <c r="L17195" t="s">
        <v>64</v>
      </c>
      <c r="M17195" t="s">
        <v>77</v>
      </c>
      <c r="N17195" t="s">
        <v>78</v>
      </c>
      <c r="O17195" t="s">
        <v>79</v>
      </c>
      <c r="P17195" t="s">
        <v>639</v>
      </c>
      <c r="Q17195" t="s">
        <v>640</v>
      </c>
      <c r="R17195" t="s">
        <v>70</v>
      </c>
      <c r="S17195">
        <v>1048.1710757656999</v>
      </c>
      <c r="T17195">
        <v>0.35867006688474001</v>
      </c>
      <c r="U17195">
        <v>42.97</v>
      </c>
      <c r="V17195">
        <v>24.393089964293999</v>
      </c>
      <c r="W17195">
        <v>0</v>
      </c>
    </row>
    <row r="17196" spans="3:23" x14ac:dyDescent="0.35">
      <c r="C17196" s="12">
        <v>43678</v>
      </c>
      <c r="D17196" s="12">
        <v>43708</v>
      </c>
      <c r="E17196" t="s">
        <v>75</v>
      </c>
      <c r="F17196" t="s">
        <v>59</v>
      </c>
      <c r="G17196" t="s">
        <v>59</v>
      </c>
      <c r="H17196" t="s">
        <v>76</v>
      </c>
      <c r="I17196" t="s">
        <v>61</v>
      </c>
      <c r="J17196" t="s">
        <v>62</v>
      </c>
      <c r="K17196" t="s">
        <v>63</v>
      </c>
      <c r="L17196" t="s">
        <v>64</v>
      </c>
      <c r="M17196" t="s">
        <v>82</v>
      </c>
      <c r="N17196" t="s">
        <v>486</v>
      </c>
      <c r="O17196" t="s">
        <v>487</v>
      </c>
      <c r="P17196" t="s">
        <v>509</v>
      </c>
      <c r="Q17196" t="s">
        <v>510</v>
      </c>
      <c r="R17196" t="s">
        <v>70</v>
      </c>
      <c r="S17196">
        <v>1047.2661396086</v>
      </c>
      <c r="T17196">
        <v>1.9053980971182001</v>
      </c>
      <c r="U17196">
        <v>149.27661520994999</v>
      </c>
      <c r="V17196">
        <v>7.0156074890614004</v>
      </c>
      <c r="W17196">
        <v>0</v>
      </c>
    </row>
    <row r="17197" spans="3:23" x14ac:dyDescent="0.35">
      <c r="C17197" s="12">
        <v>43831</v>
      </c>
      <c r="D17197" s="12">
        <v>43861</v>
      </c>
      <c r="E17197" t="s">
        <v>20</v>
      </c>
      <c r="F17197" t="s">
        <v>59</v>
      </c>
      <c r="G17197" t="s">
        <v>59</v>
      </c>
      <c r="H17197" t="s">
        <v>60</v>
      </c>
      <c r="I17197" t="s">
        <v>61</v>
      </c>
      <c r="J17197" t="s">
        <v>62</v>
      </c>
      <c r="K17197" t="s">
        <v>63</v>
      </c>
      <c r="L17197" t="s">
        <v>64</v>
      </c>
      <c r="M17197" t="s">
        <v>82</v>
      </c>
      <c r="N17197" t="s">
        <v>644</v>
      </c>
      <c r="O17197" t="s">
        <v>645</v>
      </c>
      <c r="P17197" t="s">
        <v>646</v>
      </c>
      <c r="Q17197" t="s">
        <v>647</v>
      </c>
      <c r="R17197" t="s">
        <v>70</v>
      </c>
      <c r="S17197">
        <v>1046.7041770078999</v>
      </c>
      <c r="T17197">
        <v>0.55017355679542002</v>
      </c>
      <c r="U17197">
        <v>39.99</v>
      </c>
      <c r="V17197">
        <v>26.174147962189</v>
      </c>
      <c r="W17197">
        <v>0</v>
      </c>
    </row>
    <row r="17198" spans="3:23" x14ac:dyDescent="0.35">
      <c r="C17198" s="12">
        <v>43891</v>
      </c>
      <c r="D17198" s="12">
        <v>43921</v>
      </c>
      <c r="E17198" t="s">
        <v>20</v>
      </c>
      <c r="F17198" t="s">
        <v>59</v>
      </c>
      <c r="G17198" t="s">
        <v>59</v>
      </c>
      <c r="H17198" t="s">
        <v>60</v>
      </c>
      <c r="I17198" t="s">
        <v>61</v>
      </c>
      <c r="J17198" t="s">
        <v>62</v>
      </c>
      <c r="K17198" t="s">
        <v>63</v>
      </c>
      <c r="L17198" t="s">
        <v>64</v>
      </c>
      <c r="M17198" t="s">
        <v>82</v>
      </c>
      <c r="N17198" t="s">
        <v>583</v>
      </c>
      <c r="O17198" t="s">
        <v>583</v>
      </c>
      <c r="P17198" t="s">
        <v>584</v>
      </c>
      <c r="Q17198" t="s">
        <v>585</v>
      </c>
      <c r="R17198" t="s">
        <v>70</v>
      </c>
      <c r="S17198">
        <v>1046.5619050287</v>
      </c>
      <c r="T17198">
        <v>0.17885272529075999</v>
      </c>
      <c r="U17198">
        <v>39.99</v>
      </c>
      <c r="V17198">
        <v>26.170590273285001</v>
      </c>
      <c r="W17198">
        <v>0</v>
      </c>
    </row>
    <row r="17199" spans="3:23" x14ac:dyDescent="0.35">
      <c r="C17199" s="12">
        <v>43770</v>
      </c>
      <c r="D17199" s="12">
        <v>43799</v>
      </c>
      <c r="E17199" t="s">
        <v>20</v>
      </c>
      <c r="F17199" t="s">
        <v>59</v>
      </c>
      <c r="G17199" t="s">
        <v>59</v>
      </c>
      <c r="H17199" t="s">
        <v>87</v>
      </c>
      <c r="I17199" t="s">
        <v>61</v>
      </c>
      <c r="J17199" t="s">
        <v>62</v>
      </c>
      <c r="K17199" t="s">
        <v>63</v>
      </c>
      <c r="L17199" t="s">
        <v>64</v>
      </c>
      <c r="M17199" t="s">
        <v>82</v>
      </c>
      <c r="N17199" t="s">
        <v>83</v>
      </c>
      <c r="O17199" t="s">
        <v>84</v>
      </c>
      <c r="P17199" t="s">
        <v>337</v>
      </c>
      <c r="Q17199" t="s">
        <v>338</v>
      </c>
      <c r="R17199" t="s">
        <v>70</v>
      </c>
      <c r="S17199">
        <v>1046.5538427034001</v>
      </c>
      <c r="T17199">
        <v>0.28938108971123999</v>
      </c>
      <c r="U17199">
        <v>87.162534709054995</v>
      </c>
      <c r="V17199">
        <v>12.00692299962</v>
      </c>
      <c r="W17199">
        <v>1</v>
      </c>
    </row>
    <row r="17200" spans="3:23" x14ac:dyDescent="0.35">
      <c r="C17200" s="12">
        <v>44044</v>
      </c>
      <c r="D17200" s="12">
        <v>44074</v>
      </c>
      <c r="E17200" t="s">
        <v>20</v>
      </c>
      <c r="F17200" t="s">
        <v>59</v>
      </c>
      <c r="G17200" t="s">
        <v>59</v>
      </c>
      <c r="H17200" t="s">
        <v>60</v>
      </c>
      <c r="I17200" t="s">
        <v>61</v>
      </c>
      <c r="J17200" t="s">
        <v>62</v>
      </c>
      <c r="K17200" t="s">
        <v>63</v>
      </c>
      <c r="L17200" t="s">
        <v>64</v>
      </c>
      <c r="M17200" t="s">
        <v>101</v>
      </c>
      <c r="N17200" t="s">
        <v>102</v>
      </c>
      <c r="O17200" t="s">
        <v>93</v>
      </c>
      <c r="P17200" t="s">
        <v>576</v>
      </c>
      <c r="Q17200" t="s">
        <v>577</v>
      </c>
      <c r="R17200" t="s">
        <v>70</v>
      </c>
      <c r="S17200">
        <v>1044.7623026417</v>
      </c>
      <c r="T17200">
        <v>9.0195940064246E-2</v>
      </c>
      <c r="U17200">
        <v>25.99</v>
      </c>
      <c r="V17200">
        <v>40.19862649641</v>
      </c>
      <c r="W17200">
        <v>0</v>
      </c>
    </row>
    <row r="17201" spans="3:23" x14ac:dyDescent="0.35">
      <c r="C17201" s="12">
        <v>43983</v>
      </c>
      <c r="D17201" s="12">
        <v>44012</v>
      </c>
      <c r="E17201" t="s">
        <v>20</v>
      </c>
      <c r="F17201" t="s">
        <v>59</v>
      </c>
      <c r="G17201" t="s">
        <v>59</v>
      </c>
      <c r="H17201" t="s">
        <v>60</v>
      </c>
      <c r="I17201" t="s">
        <v>61</v>
      </c>
      <c r="J17201" t="s">
        <v>62</v>
      </c>
      <c r="K17201" t="s">
        <v>63</v>
      </c>
      <c r="L17201" t="s">
        <v>64</v>
      </c>
      <c r="M17201" t="s">
        <v>82</v>
      </c>
      <c r="N17201" t="s">
        <v>124</v>
      </c>
      <c r="O17201" t="s">
        <v>108</v>
      </c>
      <c r="P17201" t="s">
        <v>660</v>
      </c>
      <c r="Q17201" t="s">
        <v>661</v>
      </c>
      <c r="R17201" t="s">
        <v>70</v>
      </c>
      <c r="S17201">
        <v>1044.1029553778001</v>
      </c>
      <c r="T17201">
        <v>0.24885794397204999</v>
      </c>
      <c r="U17201">
        <v>49.99</v>
      </c>
      <c r="V17201">
        <v>20.886236354828</v>
      </c>
      <c r="W17201">
        <v>0</v>
      </c>
    </row>
    <row r="17202" spans="3:23" x14ac:dyDescent="0.35">
      <c r="C17202" s="12">
        <v>43405</v>
      </c>
      <c r="D17202" s="12">
        <v>43434</v>
      </c>
      <c r="E17202" t="s">
        <v>75</v>
      </c>
      <c r="F17202" t="s">
        <v>59</v>
      </c>
      <c r="G17202" t="s">
        <v>59</v>
      </c>
      <c r="H17202" t="s">
        <v>60</v>
      </c>
      <c r="I17202" t="s">
        <v>61</v>
      </c>
      <c r="J17202" t="s">
        <v>62</v>
      </c>
      <c r="K17202" t="s">
        <v>63</v>
      </c>
      <c r="L17202" t="s">
        <v>64</v>
      </c>
      <c r="M17202" t="s">
        <v>82</v>
      </c>
      <c r="N17202" t="s">
        <v>496</v>
      </c>
      <c r="O17202" t="s">
        <v>497</v>
      </c>
      <c r="P17202" t="s">
        <v>498</v>
      </c>
      <c r="Q17202" t="s">
        <v>499</v>
      </c>
      <c r="R17202" t="s">
        <v>70</v>
      </c>
      <c r="S17202">
        <v>1043.5156425595001</v>
      </c>
      <c r="T17202">
        <v>0.43647209700436002</v>
      </c>
      <c r="U17202">
        <v>39.99</v>
      </c>
      <c r="V17202">
        <v>26.094414667654</v>
      </c>
      <c r="W17202">
        <v>0</v>
      </c>
    </row>
    <row r="17203" spans="3:23" x14ac:dyDescent="0.35">
      <c r="C17203" s="12">
        <v>44197</v>
      </c>
      <c r="D17203" s="12">
        <v>44227</v>
      </c>
      <c r="E17203" t="s">
        <v>21</v>
      </c>
      <c r="F17203" t="s">
        <v>59</v>
      </c>
      <c r="G17203" t="s">
        <v>59</v>
      </c>
      <c r="H17203" t="s">
        <v>76</v>
      </c>
      <c r="I17203" t="s">
        <v>61</v>
      </c>
      <c r="J17203" t="s">
        <v>62</v>
      </c>
      <c r="K17203" t="s">
        <v>63</v>
      </c>
      <c r="L17203" t="s">
        <v>64</v>
      </c>
      <c r="M17203" t="s">
        <v>82</v>
      </c>
      <c r="N17203" t="s">
        <v>441</v>
      </c>
      <c r="O17203" t="s">
        <v>442</v>
      </c>
      <c r="P17203" t="s">
        <v>443</v>
      </c>
      <c r="Q17203" t="s">
        <v>444</v>
      </c>
      <c r="R17203" t="s">
        <v>70</v>
      </c>
      <c r="S17203">
        <v>1042.9978282356001</v>
      </c>
      <c r="T17203">
        <v>2.7306357111169999</v>
      </c>
      <c r="U17203">
        <v>115.44290336096</v>
      </c>
      <c r="V17203">
        <v>9.0347504945754</v>
      </c>
      <c r="W17203">
        <v>0</v>
      </c>
    </row>
    <row r="17204" spans="3:23" x14ac:dyDescent="0.35">
      <c r="C17204" s="12">
        <v>44348</v>
      </c>
      <c r="D17204" s="12">
        <v>44377</v>
      </c>
      <c r="E17204" t="s">
        <v>21</v>
      </c>
      <c r="F17204" t="s">
        <v>59</v>
      </c>
      <c r="G17204" t="s">
        <v>59</v>
      </c>
      <c r="H17204" t="s">
        <v>76</v>
      </c>
      <c r="I17204" t="s">
        <v>61</v>
      </c>
      <c r="J17204" t="s">
        <v>62</v>
      </c>
      <c r="K17204" t="s">
        <v>63</v>
      </c>
      <c r="L17204" t="s">
        <v>64</v>
      </c>
      <c r="M17204" t="s">
        <v>82</v>
      </c>
      <c r="N17204" t="s">
        <v>124</v>
      </c>
      <c r="O17204" t="s">
        <v>108</v>
      </c>
      <c r="P17204" t="s">
        <v>574</v>
      </c>
      <c r="Q17204" t="s">
        <v>575</v>
      </c>
      <c r="R17204" t="s">
        <v>70</v>
      </c>
      <c r="S17204">
        <v>1042.6423112512</v>
      </c>
      <c r="T17204">
        <v>0.63237932054307</v>
      </c>
      <c r="U17204">
        <v>250.09003601441</v>
      </c>
      <c r="V17204">
        <v>4.1690677800179001</v>
      </c>
      <c r="W17204">
        <v>0</v>
      </c>
    </row>
    <row r="17205" spans="3:23" x14ac:dyDescent="0.35">
      <c r="C17205" s="12">
        <v>44044</v>
      </c>
      <c r="D17205" s="12">
        <v>44074</v>
      </c>
      <c r="E17205" t="s">
        <v>20</v>
      </c>
      <c r="F17205" t="s">
        <v>59</v>
      </c>
      <c r="G17205" t="s">
        <v>59</v>
      </c>
      <c r="H17205" t="s">
        <v>60</v>
      </c>
      <c r="I17205" t="s">
        <v>61</v>
      </c>
      <c r="J17205" t="s">
        <v>62</v>
      </c>
      <c r="K17205" t="s">
        <v>63</v>
      </c>
      <c r="L17205" t="s">
        <v>64</v>
      </c>
      <c r="M17205" t="s">
        <v>82</v>
      </c>
      <c r="N17205" t="s">
        <v>435</v>
      </c>
      <c r="O17205" t="s">
        <v>436</v>
      </c>
      <c r="P17205" t="s">
        <v>567</v>
      </c>
      <c r="Q17205" t="s">
        <v>568</v>
      </c>
      <c r="R17205" t="s">
        <v>70</v>
      </c>
      <c r="S17205">
        <v>1042.3985181590001</v>
      </c>
      <c r="T17205">
        <v>0.85343980623305005</v>
      </c>
      <c r="U17205">
        <v>42.99</v>
      </c>
      <c r="V17205">
        <v>24.247464949036001</v>
      </c>
      <c r="W17205">
        <v>0</v>
      </c>
    </row>
    <row r="17206" spans="3:23" x14ac:dyDescent="0.35">
      <c r="C17206" s="12">
        <v>44287</v>
      </c>
      <c r="D17206" s="12">
        <v>44316</v>
      </c>
      <c r="E17206" t="s">
        <v>21</v>
      </c>
      <c r="F17206" t="s">
        <v>59</v>
      </c>
      <c r="G17206" t="s">
        <v>59</v>
      </c>
      <c r="H17206" t="s">
        <v>60</v>
      </c>
      <c r="I17206" t="s">
        <v>61</v>
      </c>
      <c r="J17206" t="s">
        <v>62</v>
      </c>
      <c r="K17206" t="s">
        <v>63</v>
      </c>
      <c r="L17206" t="s">
        <v>64</v>
      </c>
      <c r="M17206" t="s">
        <v>77</v>
      </c>
      <c r="N17206" t="s">
        <v>78</v>
      </c>
      <c r="O17206" t="s">
        <v>79</v>
      </c>
      <c r="P17206" t="s">
        <v>651</v>
      </c>
      <c r="Q17206" t="s">
        <v>652</v>
      </c>
      <c r="R17206" t="s">
        <v>70</v>
      </c>
      <c r="S17206">
        <v>1042.2304550777999</v>
      </c>
      <c r="T17206">
        <v>0.21730334350965999</v>
      </c>
      <c r="U17206">
        <v>49.99</v>
      </c>
      <c r="V17206">
        <v>20.848778857327002</v>
      </c>
      <c r="W17206">
        <v>0</v>
      </c>
    </row>
    <row r="17207" spans="3:23" x14ac:dyDescent="0.35">
      <c r="C17207" s="12">
        <v>43800</v>
      </c>
      <c r="D17207" s="12">
        <v>43830</v>
      </c>
      <c r="E17207" t="s">
        <v>20</v>
      </c>
      <c r="F17207" t="s">
        <v>59</v>
      </c>
      <c r="G17207" t="s">
        <v>59</v>
      </c>
      <c r="H17207" t="s">
        <v>60</v>
      </c>
      <c r="I17207" t="s">
        <v>61</v>
      </c>
      <c r="J17207" t="s">
        <v>62</v>
      </c>
      <c r="K17207" t="s">
        <v>63</v>
      </c>
      <c r="L17207" t="s">
        <v>64</v>
      </c>
      <c r="M17207" t="s">
        <v>77</v>
      </c>
      <c r="N17207" t="s">
        <v>78</v>
      </c>
      <c r="O17207" t="s">
        <v>79</v>
      </c>
      <c r="P17207" t="s">
        <v>519</v>
      </c>
      <c r="Q17207" t="s">
        <v>520</v>
      </c>
      <c r="R17207" t="s">
        <v>70</v>
      </c>
      <c r="S17207">
        <v>1041.7493862680999</v>
      </c>
      <c r="T17207">
        <v>0.42746457064304</v>
      </c>
      <c r="U17207">
        <v>36.574650380873997</v>
      </c>
      <c r="V17207">
        <v>28.482825547743001</v>
      </c>
      <c r="W17207">
        <v>0</v>
      </c>
    </row>
    <row r="17208" spans="3:23" x14ac:dyDescent="0.35">
      <c r="C17208" s="12">
        <v>44378</v>
      </c>
      <c r="D17208" s="12">
        <v>44408</v>
      </c>
      <c r="E17208" t="s">
        <v>21</v>
      </c>
      <c r="F17208" t="s">
        <v>59</v>
      </c>
      <c r="G17208" t="s">
        <v>59</v>
      </c>
      <c r="H17208" t="s">
        <v>76</v>
      </c>
      <c r="I17208" t="s">
        <v>61</v>
      </c>
      <c r="J17208" t="s">
        <v>62</v>
      </c>
      <c r="K17208" t="s">
        <v>63</v>
      </c>
      <c r="L17208" t="s">
        <v>64</v>
      </c>
      <c r="M17208" t="s">
        <v>82</v>
      </c>
      <c r="N17208" t="s">
        <v>536</v>
      </c>
      <c r="O17208" t="s">
        <v>537</v>
      </c>
      <c r="P17208" t="s">
        <v>548</v>
      </c>
      <c r="Q17208" t="s">
        <v>549</v>
      </c>
      <c r="R17208" t="s">
        <v>70</v>
      </c>
      <c r="S17208">
        <v>1040.9389701842999</v>
      </c>
      <c r="T17208">
        <v>0.82074634381094003</v>
      </c>
      <c r="U17208">
        <v>36.814725890356002</v>
      </c>
      <c r="V17208">
        <v>28.275070505333002</v>
      </c>
      <c r="W17208">
        <v>0</v>
      </c>
    </row>
    <row r="17209" spans="3:23" x14ac:dyDescent="0.35">
      <c r="C17209" s="12">
        <v>43952</v>
      </c>
      <c r="D17209" s="12">
        <v>43982</v>
      </c>
      <c r="E17209" t="s">
        <v>20</v>
      </c>
      <c r="F17209" t="s">
        <v>59</v>
      </c>
      <c r="G17209" t="s">
        <v>59</v>
      </c>
      <c r="H17209" t="s">
        <v>87</v>
      </c>
      <c r="I17209" t="s">
        <v>61</v>
      </c>
      <c r="J17209" t="s">
        <v>62</v>
      </c>
      <c r="K17209" t="s">
        <v>63</v>
      </c>
      <c r="L17209" t="s">
        <v>64</v>
      </c>
      <c r="M17209" t="s">
        <v>82</v>
      </c>
      <c r="N17209" t="s">
        <v>432</v>
      </c>
      <c r="O17209" t="s">
        <v>432</v>
      </c>
      <c r="P17209" t="s">
        <v>433</v>
      </c>
      <c r="Q17209" t="s">
        <v>434</v>
      </c>
      <c r="R17209" t="s">
        <v>70</v>
      </c>
      <c r="S17209">
        <v>1040.8166332562</v>
      </c>
      <c r="T17209">
        <v>0.48361228461139999</v>
      </c>
      <c r="U17209">
        <v>25.910813082674998</v>
      </c>
      <c r="V17209">
        <v>40.169200014495999</v>
      </c>
      <c r="W17209">
        <v>0</v>
      </c>
    </row>
    <row r="17210" spans="3:23" x14ac:dyDescent="0.35">
      <c r="C17210" s="12">
        <v>44256</v>
      </c>
      <c r="D17210" s="12">
        <v>44286</v>
      </c>
      <c r="E17210" t="s">
        <v>21</v>
      </c>
      <c r="F17210" t="s">
        <v>59</v>
      </c>
      <c r="G17210" t="s">
        <v>59</v>
      </c>
      <c r="H17210" t="s">
        <v>76</v>
      </c>
      <c r="I17210" t="s">
        <v>61</v>
      </c>
      <c r="J17210" t="s">
        <v>62</v>
      </c>
      <c r="K17210" t="s">
        <v>63</v>
      </c>
      <c r="L17210" t="s">
        <v>64</v>
      </c>
      <c r="M17210" t="s">
        <v>82</v>
      </c>
      <c r="N17210" t="s">
        <v>432</v>
      </c>
      <c r="O17210" t="s">
        <v>432</v>
      </c>
      <c r="P17210" t="s">
        <v>433</v>
      </c>
      <c r="Q17210" t="s">
        <v>434</v>
      </c>
      <c r="R17210" t="s">
        <v>70</v>
      </c>
      <c r="S17210">
        <v>1040.44</v>
      </c>
      <c r="T17210">
        <v>3.8329095725346001</v>
      </c>
      <c r="U17210">
        <v>27.390956382553</v>
      </c>
      <c r="V17210">
        <v>37.9848</v>
      </c>
      <c r="W17210">
        <v>0</v>
      </c>
    </row>
    <row r="17211" spans="3:23" x14ac:dyDescent="0.35">
      <c r="C17211" s="12">
        <v>44440</v>
      </c>
      <c r="D17211" s="12">
        <v>44469</v>
      </c>
      <c r="E17211" t="s">
        <v>21</v>
      </c>
      <c r="F17211" t="s">
        <v>59</v>
      </c>
      <c r="G17211" t="s">
        <v>59</v>
      </c>
      <c r="H17211" t="s">
        <v>60</v>
      </c>
      <c r="I17211" t="s">
        <v>61</v>
      </c>
      <c r="J17211" t="s">
        <v>62</v>
      </c>
      <c r="K17211" t="s">
        <v>63</v>
      </c>
      <c r="L17211" t="s">
        <v>64</v>
      </c>
      <c r="M17211" t="s">
        <v>101</v>
      </c>
      <c r="N17211" t="s">
        <v>102</v>
      </c>
      <c r="O17211" t="s">
        <v>93</v>
      </c>
      <c r="P17211" t="s">
        <v>349</v>
      </c>
      <c r="Q17211" t="s">
        <v>350</v>
      </c>
      <c r="R17211" t="s">
        <v>70</v>
      </c>
      <c r="S17211">
        <v>1040.3137079999999</v>
      </c>
      <c r="T17211">
        <v>0.39871766689972998</v>
      </c>
      <c r="U17211">
        <v>61.219411764706003</v>
      </c>
      <c r="V17211">
        <v>16.993200000000002</v>
      </c>
      <c r="W17211">
        <v>0</v>
      </c>
    </row>
    <row r="17212" spans="3:23" x14ac:dyDescent="0.35">
      <c r="C17212" s="12">
        <v>43497</v>
      </c>
      <c r="D17212" s="12">
        <v>43524</v>
      </c>
      <c r="E17212" t="s">
        <v>75</v>
      </c>
      <c r="F17212" t="s">
        <v>59</v>
      </c>
      <c r="G17212" t="s">
        <v>59</v>
      </c>
      <c r="H17212" t="s">
        <v>87</v>
      </c>
      <c r="I17212" t="s">
        <v>61</v>
      </c>
      <c r="J17212" t="s">
        <v>62</v>
      </c>
      <c r="K17212" t="s">
        <v>63</v>
      </c>
      <c r="L17212" t="s">
        <v>64</v>
      </c>
      <c r="M17212" t="s">
        <v>82</v>
      </c>
      <c r="N17212" t="s">
        <v>379</v>
      </c>
      <c r="O17212" t="s">
        <v>380</v>
      </c>
      <c r="P17212" t="s">
        <v>474</v>
      </c>
      <c r="Q17212" t="s">
        <v>475</v>
      </c>
      <c r="R17212" t="s">
        <v>70</v>
      </c>
      <c r="S17212">
        <v>1038.9444669268</v>
      </c>
      <c r="T17212">
        <v>0.58733160436159004</v>
      </c>
      <c r="U17212">
        <v>23.079857138362001</v>
      </c>
      <c r="V17212">
        <v>45.015203547334998</v>
      </c>
      <c r="W17212">
        <v>0</v>
      </c>
    </row>
    <row r="17213" spans="3:23" x14ac:dyDescent="0.35">
      <c r="C17213" s="12">
        <v>44317</v>
      </c>
      <c r="D17213" s="12">
        <v>44347</v>
      </c>
      <c r="E17213" t="s">
        <v>21</v>
      </c>
      <c r="F17213" t="s">
        <v>59</v>
      </c>
      <c r="G17213" t="s">
        <v>59</v>
      </c>
      <c r="H17213" t="s">
        <v>60</v>
      </c>
      <c r="I17213" t="s">
        <v>61</v>
      </c>
      <c r="J17213" t="s">
        <v>62</v>
      </c>
      <c r="K17213" t="s">
        <v>63</v>
      </c>
      <c r="L17213" t="s">
        <v>64</v>
      </c>
      <c r="M17213" t="s">
        <v>82</v>
      </c>
      <c r="N17213" t="s">
        <v>124</v>
      </c>
      <c r="O17213" t="s">
        <v>108</v>
      </c>
      <c r="P17213" t="s">
        <v>660</v>
      </c>
      <c r="Q17213" t="s">
        <v>661</v>
      </c>
      <c r="R17213" t="s">
        <v>70</v>
      </c>
      <c r="S17213">
        <v>1038.6329112998001</v>
      </c>
      <c r="T17213">
        <v>0.25514421648025998</v>
      </c>
      <c r="U17213">
        <v>49.99</v>
      </c>
      <c r="V17213">
        <v>20.776813588715001</v>
      </c>
      <c r="W17213">
        <v>0</v>
      </c>
    </row>
    <row r="17214" spans="3:23" x14ac:dyDescent="0.35">
      <c r="C17214" s="12">
        <v>43374</v>
      </c>
      <c r="D17214" s="12">
        <v>43404</v>
      </c>
      <c r="E17214" t="s">
        <v>75</v>
      </c>
      <c r="F17214" t="s">
        <v>59</v>
      </c>
      <c r="G17214" t="s">
        <v>59</v>
      </c>
      <c r="H17214" t="s">
        <v>87</v>
      </c>
      <c r="I17214" t="s">
        <v>61</v>
      </c>
      <c r="J17214" t="s">
        <v>62</v>
      </c>
      <c r="K17214" t="s">
        <v>63</v>
      </c>
      <c r="L17214" t="s">
        <v>64</v>
      </c>
      <c r="M17214" t="s">
        <v>96</v>
      </c>
      <c r="N17214" t="s">
        <v>111</v>
      </c>
      <c r="O17214" t="s">
        <v>112</v>
      </c>
      <c r="P17214" t="s">
        <v>391</v>
      </c>
      <c r="Q17214" t="s">
        <v>392</v>
      </c>
      <c r="R17214" t="s">
        <v>70</v>
      </c>
      <c r="S17214">
        <v>1038.2888619319001</v>
      </c>
      <c r="T17214">
        <v>0.40900832917814001</v>
      </c>
      <c r="U17214">
        <v>76.205649649818994</v>
      </c>
      <c r="V17214">
        <v>13.624827905846001</v>
      </c>
      <c r="W17214">
        <v>0</v>
      </c>
    </row>
    <row r="17215" spans="3:23" x14ac:dyDescent="0.35">
      <c r="C17215" s="12">
        <v>43586</v>
      </c>
      <c r="D17215" s="12">
        <v>43616</v>
      </c>
      <c r="E17215" t="s">
        <v>75</v>
      </c>
      <c r="F17215" t="s">
        <v>59</v>
      </c>
      <c r="G17215" t="s">
        <v>59</v>
      </c>
      <c r="H17215" t="s">
        <v>60</v>
      </c>
      <c r="I17215" t="s">
        <v>61</v>
      </c>
      <c r="J17215" t="s">
        <v>62</v>
      </c>
      <c r="K17215" t="s">
        <v>63</v>
      </c>
      <c r="L17215" t="s">
        <v>64</v>
      </c>
      <c r="M17215" t="s">
        <v>82</v>
      </c>
      <c r="N17215" t="s">
        <v>120</v>
      </c>
      <c r="O17215" t="s">
        <v>121</v>
      </c>
      <c r="P17215" t="s">
        <v>667</v>
      </c>
      <c r="Q17215" t="s">
        <v>668</v>
      </c>
      <c r="R17215" t="s">
        <v>70</v>
      </c>
      <c r="S17215">
        <v>1038.1870299817999</v>
      </c>
      <c r="T17215">
        <v>0.38806451773731998</v>
      </c>
      <c r="U17215">
        <v>35.177127807814003</v>
      </c>
      <c r="V17215">
        <v>29.513126701354999</v>
      </c>
      <c r="W17215">
        <v>0</v>
      </c>
    </row>
    <row r="17216" spans="3:23" x14ac:dyDescent="0.35">
      <c r="C17216" s="12">
        <v>44166</v>
      </c>
      <c r="D17216" s="12">
        <v>44196</v>
      </c>
      <c r="E17216" t="s">
        <v>21</v>
      </c>
      <c r="F17216" t="s">
        <v>59</v>
      </c>
      <c r="G17216" t="s">
        <v>59</v>
      </c>
      <c r="H17216" t="s">
        <v>87</v>
      </c>
      <c r="I17216" t="s">
        <v>61</v>
      </c>
      <c r="J17216" t="s">
        <v>62</v>
      </c>
      <c r="K17216" t="s">
        <v>63</v>
      </c>
      <c r="L17216" t="s">
        <v>64</v>
      </c>
      <c r="M17216" t="s">
        <v>82</v>
      </c>
      <c r="N17216" t="s">
        <v>83</v>
      </c>
      <c r="O17216" t="s">
        <v>84</v>
      </c>
      <c r="P17216" t="s">
        <v>337</v>
      </c>
      <c r="Q17216" t="s">
        <v>338</v>
      </c>
      <c r="R17216" t="s">
        <v>70</v>
      </c>
      <c r="S17216">
        <v>1038.0366518471999</v>
      </c>
      <c r="T17216">
        <v>0.20895068644442</v>
      </c>
      <c r="U17216">
        <v>106.24295759099</v>
      </c>
      <c r="V17216">
        <v>9.7704043202876996</v>
      </c>
      <c r="W17216">
        <v>1</v>
      </c>
    </row>
    <row r="17217" spans="3:23" x14ac:dyDescent="0.35">
      <c r="C17217" s="12">
        <v>43586</v>
      </c>
      <c r="D17217" s="12">
        <v>43616</v>
      </c>
      <c r="E17217" t="s">
        <v>75</v>
      </c>
      <c r="F17217" t="s">
        <v>59</v>
      </c>
      <c r="G17217" t="s">
        <v>59</v>
      </c>
      <c r="H17217" t="s">
        <v>76</v>
      </c>
      <c r="I17217" t="s">
        <v>61</v>
      </c>
      <c r="J17217" t="s">
        <v>62</v>
      </c>
      <c r="K17217" t="s">
        <v>63</v>
      </c>
      <c r="L17217" t="s">
        <v>64</v>
      </c>
      <c r="M17217" t="s">
        <v>82</v>
      </c>
      <c r="N17217" t="s">
        <v>536</v>
      </c>
      <c r="O17217" t="s">
        <v>537</v>
      </c>
      <c r="P17217" t="s">
        <v>538</v>
      </c>
      <c r="Q17217" t="s">
        <v>539</v>
      </c>
      <c r="R17217" t="s">
        <v>70</v>
      </c>
      <c r="S17217">
        <v>1037.95258829</v>
      </c>
      <c r="T17217">
        <v>0.70464771437462004</v>
      </c>
      <c r="U17217">
        <v>60.862580326248001</v>
      </c>
      <c r="V17217">
        <v>17.054035217142001</v>
      </c>
      <c r="W17217">
        <v>0</v>
      </c>
    </row>
    <row r="17218" spans="3:23" x14ac:dyDescent="0.35">
      <c r="C17218" s="12">
        <v>44105</v>
      </c>
      <c r="D17218" s="12">
        <v>44135</v>
      </c>
      <c r="E17218" t="s">
        <v>21</v>
      </c>
      <c r="F17218" t="s">
        <v>59</v>
      </c>
      <c r="G17218" t="s">
        <v>59</v>
      </c>
      <c r="H17218" t="s">
        <v>60</v>
      </c>
      <c r="I17218" t="s">
        <v>61</v>
      </c>
      <c r="J17218" t="s">
        <v>62</v>
      </c>
      <c r="K17218" t="s">
        <v>63</v>
      </c>
      <c r="L17218" t="s">
        <v>64</v>
      </c>
      <c r="M17218" t="s">
        <v>82</v>
      </c>
      <c r="N17218" t="s">
        <v>379</v>
      </c>
      <c r="O17218" t="s">
        <v>380</v>
      </c>
      <c r="P17218" t="s">
        <v>474</v>
      </c>
      <c r="Q17218" t="s">
        <v>475</v>
      </c>
      <c r="R17218" t="s">
        <v>70</v>
      </c>
      <c r="S17218">
        <v>1037.4034759217</v>
      </c>
      <c r="T17218">
        <v>0.70942934125788004</v>
      </c>
      <c r="U17218">
        <v>26.946235081204001</v>
      </c>
      <c r="V17218">
        <v>38.499013787842003</v>
      </c>
      <c r="W17218">
        <v>0</v>
      </c>
    </row>
    <row r="17219" spans="3:23" x14ac:dyDescent="0.35">
      <c r="C17219" s="12">
        <v>44228</v>
      </c>
      <c r="D17219" s="12">
        <v>44255</v>
      </c>
      <c r="E17219" t="s">
        <v>21</v>
      </c>
      <c r="F17219" t="s">
        <v>59</v>
      </c>
      <c r="G17219" t="s">
        <v>59</v>
      </c>
      <c r="H17219" t="s">
        <v>87</v>
      </c>
      <c r="I17219" t="s">
        <v>61</v>
      </c>
      <c r="J17219" t="s">
        <v>62</v>
      </c>
      <c r="K17219" t="s">
        <v>63</v>
      </c>
      <c r="L17219" t="s">
        <v>64</v>
      </c>
      <c r="M17219" t="s">
        <v>77</v>
      </c>
      <c r="N17219" t="s">
        <v>78</v>
      </c>
      <c r="O17219" t="s">
        <v>79</v>
      </c>
      <c r="P17219" t="s">
        <v>519</v>
      </c>
      <c r="Q17219" t="s">
        <v>520</v>
      </c>
      <c r="R17219" t="s">
        <v>70</v>
      </c>
      <c r="S17219">
        <v>1036.6838844203</v>
      </c>
      <c r="T17219">
        <v>0.13789616655844</v>
      </c>
      <c r="U17219">
        <v>24.685154300851998</v>
      </c>
      <c r="V17219">
        <v>41.996248910809001</v>
      </c>
      <c r="W17219">
        <v>0</v>
      </c>
    </row>
    <row r="17220" spans="3:23" x14ac:dyDescent="0.35">
      <c r="C17220" s="12">
        <v>44197</v>
      </c>
      <c r="D17220" s="12">
        <v>44227</v>
      </c>
      <c r="E17220" t="s">
        <v>21</v>
      </c>
      <c r="F17220" t="s">
        <v>59</v>
      </c>
      <c r="G17220" t="s">
        <v>59</v>
      </c>
      <c r="H17220" t="s">
        <v>87</v>
      </c>
      <c r="I17220" t="s">
        <v>61</v>
      </c>
      <c r="J17220" t="s">
        <v>62</v>
      </c>
      <c r="K17220" t="s">
        <v>63</v>
      </c>
      <c r="L17220" t="s">
        <v>64</v>
      </c>
      <c r="M17220" t="s">
        <v>82</v>
      </c>
      <c r="N17220" t="s">
        <v>597</v>
      </c>
      <c r="O17220" t="s">
        <v>598</v>
      </c>
      <c r="P17220" t="s">
        <v>613</v>
      </c>
      <c r="Q17220" t="s">
        <v>614</v>
      </c>
      <c r="R17220" t="s">
        <v>70</v>
      </c>
      <c r="S17220">
        <v>1035.5853845271999</v>
      </c>
      <c r="T17220">
        <v>0.42509237170321001</v>
      </c>
      <c r="U17220">
        <v>32.99</v>
      </c>
      <c r="V17220">
        <v>31.390887678908999</v>
      </c>
      <c r="W17220">
        <v>0</v>
      </c>
    </row>
    <row r="17221" spans="3:23" x14ac:dyDescent="0.35">
      <c r="C17221" s="12">
        <v>43922</v>
      </c>
      <c r="D17221" s="12">
        <v>43951</v>
      </c>
      <c r="E17221" t="s">
        <v>20</v>
      </c>
      <c r="F17221" t="s">
        <v>59</v>
      </c>
      <c r="G17221" t="s">
        <v>59</v>
      </c>
      <c r="H17221" t="s">
        <v>60</v>
      </c>
      <c r="I17221" t="s">
        <v>61</v>
      </c>
      <c r="J17221" t="s">
        <v>62</v>
      </c>
      <c r="K17221" t="s">
        <v>63</v>
      </c>
      <c r="L17221" t="s">
        <v>64</v>
      </c>
      <c r="M17221" t="s">
        <v>82</v>
      </c>
      <c r="N17221" t="s">
        <v>583</v>
      </c>
      <c r="O17221" t="s">
        <v>583</v>
      </c>
      <c r="P17221" t="s">
        <v>584</v>
      </c>
      <c r="Q17221" t="s">
        <v>585</v>
      </c>
      <c r="R17221" t="s">
        <v>70</v>
      </c>
      <c r="S17221">
        <v>1034.5908540145999</v>
      </c>
      <c r="T17221">
        <v>0.15680053220043999</v>
      </c>
      <c r="U17221">
        <v>39.99</v>
      </c>
      <c r="V17221">
        <v>25.871239160156001</v>
      </c>
      <c r="W17221">
        <v>0</v>
      </c>
    </row>
    <row r="17222" spans="3:23" x14ac:dyDescent="0.35">
      <c r="C17222" s="12">
        <v>44075</v>
      </c>
      <c r="D17222" s="12">
        <v>44104</v>
      </c>
      <c r="E17222" t="s">
        <v>20</v>
      </c>
      <c r="F17222" t="s">
        <v>59</v>
      </c>
      <c r="G17222" t="s">
        <v>59</v>
      </c>
      <c r="H17222" t="s">
        <v>76</v>
      </c>
      <c r="I17222" t="s">
        <v>61</v>
      </c>
      <c r="J17222" t="s">
        <v>62</v>
      </c>
      <c r="K17222" t="s">
        <v>63</v>
      </c>
      <c r="L17222" t="s">
        <v>64</v>
      </c>
      <c r="M17222" t="s">
        <v>82</v>
      </c>
      <c r="N17222" t="s">
        <v>450</v>
      </c>
      <c r="O17222" t="s">
        <v>274</v>
      </c>
      <c r="P17222" t="s">
        <v>451</v>
      </c>
      <c r="Q17222" t="s">
        <v>452</v>
      </c>
      <c r="R17222" t="s">
        <v>70</v>
      </c>
      <c r="S17222">
        <v>1034.3584257959999</v>
      </c>
      <c r="T17222">
        <v>1.9672728131585999</v>
      </c>
      <c r="U17222">
        <v>28.696727876242999</v>
      </c>
      <c r="V17222">
        <v>36.044472744655998</v>
      </c>
      <c r="W17222">
        <v>0</v>
      </c>
    </row>
    <row r="17223" spans="3:23" x14ac:dyDescent="0.35">
      <c r="C17223" s="12">
        <v>43647</v>
      </c>
      <c r="D17223" s="12">
        <v>43677</v>
      </c>
      <c r="E17223" t="s">
        <v>75</v>
      </c>
      <c r="F17223" t="s">
        <v>59</v>
      </c>
      <c r="G17223" t="s">
        <v>59</v>
      </c>
      <c r="H17223" t="s">
        <v>76</v>
      </c>
      <c r="I17223" t="s">
        <v>61</v>
      </c>
      <c r="J17223" t="s">
        <v>62</v>
      </c>
      <c r="K17223" t="s">
        <v>63</v>
      </c>
      <c r="L17223" t="s">
        <v>64</v>
      </c>
      <c r="M17223" t="s">
        <v>101</v>
      </c>
      <c r="N17223" t="s">
        <v>102</v>
      </c>
      <c r="O17223" t="s">
        <v>93</v>
      </c>
      <c r="P17223" t="s">
        <v>215</v>
      </c>
      <c r="Q17223" t="s">
        <v>216</v>
      </c>
      <c r="R17223" t="s">
        <v>70</v>
      </c>
      <c r="S17223">
        <v>1032.9407569671</v>
      </c>
      <c r="T17223">
        <v>1.6694378526324001</v>
      </c>
      <c r="U17223">
        <v>23.999599839936</v>
      </c>
      <c r="V17223">
        <v>43.039915825938998</v>
      </c>
      <c r="W17223">
        <v>0</v>
      </c>
    </row>
    <row r="17224" spans="3:23" x14ac:dyDescent="0.35">
      <c r="C17224" s="12">
        <v>44317</v>
      </c>
      <c r="D17224" s="12">
        <v>44347</v>
      </c>
      <c r="E17224" t="s">
        <v>21</v>
      </c>
      <c r="F17224" t="s">
        <v>59</v>
      </c>
      <c r="G17224" t="s">
        <v>59</v>
      </c>
      <c r="H17224" t="s">
        <v>87</v>
      </c>
      <c r="I17224" t="s">
        <v>61</v>
      </c>
      <c r="J17224" t="s">
        <v>62</v>
      </c>
      <c r="K17224" t="s">
        <v>63</v>
      </c>
      <c r="L17224" t="s">
        <v>64</v>
      </c>
      <c r="M17224" t="s">
        <v>65</v>
      </c>
      <c r="N17224" t="s">
        <v>66</v>
      </c>
      <c r="O17224" t="s">
        <v>67</v>
      </c>
      <c r="P17224" t="s">
        <v>401</v>
      </c>
      <c r="Q17224" t="s">
        <v>402</v>
      </c>
      <c r="R17224" t="s">
        <v>70</v>
      </c>
      <c r="S17224">
        <v>1031.9331405865</v>
      </c>
      <c r="T17224">
        <v>8.7873878780900999E-2</v>
      </c>
      <c r="U17224">
        <v>257.68369545514997</v>
      </c>
      <c r="V17224">
        <v>4.0046505028724999</v>
      </c>
      <c r="W17224">
        <v>0</v>
      </c>
    </row>
    <row r="17225" spans="3:23" x14ac:dyDescent="0.35">
      <c r="C17225" s="12">
        <v>43770</v>
      </c>
      <c r="D17225" s="12">
        <v>43799</v>
      </c>
      <c r="E17225" t="s">
        <v>20</v>
      </c>
      <c r="F17225" t="s">
        <v>59</v>
      </c>
      <c r="G17225" t="s">
        <v>59</v>
      </c>
      <c r="H17225" t="s">
        <v>60</v>
      </c>
      <c r="I17225" t="s">
        <v>61</v>
      </c>
      <c r="J17225" t="s">
        <v>62</v>
      </c>
      <c r="K17225" t="s">
        <v>63</v>
      </c>
      <c r="L17225" t="s">
        <v>64</v>
      </c>
      <c r="M17225" t="s">
        <v>77</v>
      </c>
      <c r="N17225" t="s">
        <v>78</v>
      </c>
      <c r="O17225" t="s">
        <v>79</v>
      </c>
      <c r="P17225" t="s">
        <v>519</v>
      </c>
      <c r="Q17225" t="s">
        <v>520</v>
      </c>
      <c r="R17225" t="s">
        <v>70</v>
      </c>
      <c r="S17225">
        <v>1029.7533098643</v>
      </c>
      <c r="T17225">
        <v>0.36507709693455997</v>
      </c>
      <c r="U17225">
        <v>36.99</v>
      </c>
      <c r="V17225">
        <v>27.838694508362</v>
      </c>
      <c r="W17225">
        <v>0</v>
      </c>
    </row>
    <row r="17226" spans="3:23" x14ac:dyDescent="0.35">
      <c r="C17226" s="12">
        <v>43862</v>
      </c>
      <c r="D17226" s="12">
        <v>43890</v>
      </c>
      <c r="E17226" t="s">
        <v>20</v>
      </c>
      <c r="F17226" t="s">
        <v>59</v>
      </c>
      <c r="G17226" t="s">
        <v>59</v>
      </c>
      <c r="H17226" t="s">
        <v>60</v>
      </c>
      <c r="I17226" t="s">
        <v>61</v>
      </c>
      <c r="J17226" t="s">
        <v>62</v>
      </c>
      <c r="K17226" t="s">
        <v>63</v>
      </c>
      <c r="L17226" t="s">
        <v>64</v>
      </c>
      <c r="M17226" t="s">
        <v>82</v>
      </c>
      <c r="N17226" t="s">
        <v>379</v>
      </c>
      <c r="O17226" t="s">
        <v>380</v>
      </c>
      <c r="P17226" t="s">
        <v>476</v>
      </c>
      <c r="Q17226" t="s">
        <v>477</v>
      </c>
      <c r="R17226" t="s">
        <v>70</v>
      </c>
      <c r="S17226">
        <v>1028.2791529064</v>
      </c>
      <c r="T17226">
        <v>0.61764890977144005</v>
      </c>
      <c r="U17226">
        <v>43.661448768678</v>
      </c>
      <c r="V17226">
        <v>23.551191769980999</v>
      </c>
      <c r="W17226">
        <v>0</v>
      </c>
    </row>
    <row r="17227" spans="3:23" x14ac:dyDescent="0.35">
      <c r="C17227" s="12">
        <v>43800</v>
      </c>
      <c r="D17227" s="12">
        <v>43830</v>
      </c>
      <c r="E17227" t="s">
        <v>20</v>
      </c>
      <c r="F17227" t="s">
        <v>59</v>
      </c>
      <c r="G17227" t="s">
        <v>59</v>
      </c>
      <c r="H17227" t="s">
        <v>87</v>
      </c>
      <c r="I17227" t="s">
        <v>61</v>
      </c>
      <c r="J17227" t="s">
        <v>62</v>
      </c>
      <c r="K17227" t="s">
        <v>63</v>
      </c>
      <c r="L17227" t="s">
        <v>64</v>
      </c>
      <c r="M17227" t="s">
        <v>82</v>
      </c>
      <c r="N17227" t="s">
        <v>617</v>
      </c>
      <c r="O17227" t="s">
        <v>618</v>
      </c>
      <c r="P17227" t="s">
        <v>629</v>
      </c>
      <c r="Q17227" t="s">
        <v>630</v>
      </c>
      <c r="R17227" t="s">
        <v>70</v>
      </c>
      <c r="S17227">
        <v>1028.1874185557001</v>
      </c>
      <c r="T17227">
        <v>0.25532793500807999</v>
      </c>
      <c r="U17227">
        <v>89.99</v>
      </c>
      <c r="V17227">
        <v>11.425574158859</v>
      </c>
      <c r="W17227">
        <v>0</v>
      </c>
    </row>
    <row r="17228" spans="3:23" x14ac:dyDescent="0.35">
      <c r="C17228" s="12">
        <v>43586</v>
      </c>
      <c r="D17228" s="12">
        <v>43616</v>
      </c>
      <c r="E17228" t="s">
        <v>75</v>
      </c>
      <c r="F17228" t="s">
        <v>59</v>
      </c>
      <c r="G17228" t="s">
        <v>59</v>
      </c>
      <c r="H17228" t="s">
        <v>87</v>
      </c>
      <c r="I17228" t="s">
        <v>61</v>
      </c>
      <c r="J17228" t="s">
        <v>62</v>
      </c>
      <c r="K17228" t="s">
        <v>63</v>
      </c>
      <c r="L17228" t="s">
        <v>64</v>
      </c>
      <c r="M17228" t="s">
        <v>82</v>
      </c>
      <c r="N17228" t="s">
        <v>357</v>
      </c>
      <c r="O17228" t="s">
        <v>357</v>
      </c>
      <c r="P17228" t="s">
        <v>358</v>
      </c>
      <c r="Q17228" t="s">
        <v>359</v>
      </c>
      <c r="R17228" t="s">
        <v>70</v>
      </c>
      <c r="S17228">
        <v>1026.4650067537</v>
      </c>
      <c r="T17228">
        <v>0.16907226419849</v>
      </c>
      <c r="U17228">
        <v>56.217117201984003</v>
      </c>
      <c r="V17228">
        <v>18.258940654421</v>
      </c>
      <c r="W17228">
        <v>0</v>
      </c>
    </row>
    <row r="17229" spans="3:23" x14ac:dyDescent="0.35">
      <c r="C17229" s="12">
        <v>44228</v>
      </c>
      <c r="D17229" s="12">
        <v>44255</v>
      </c>
      <c r="E17229" t="s">
        <v>21</v>
      </c>
      <c r="F17229" t="s">
        <v>59</v>
      </c>
      <c r="G17229" t="s">
        <v>59</v>
      </c>
      <c r="H17229" t="s">
        <v>60</v>
      </c>
      <c r="I17229" t="s">
        <v>61</v>
      </c>
      <c r="J17229" t="s">
        <v>62</v>
      </c>
      <c r="K17229" t="s">
        <v>63</v>
      </c>
      <c r="L17229" t="s">
        <v>64</v>
      </c>
      <c r="M17229" t="s">
        <v>82</v>
      </c>
      <c r="N17229" t="s">
        <v>601</v>
      </c>
      <c r="O17229" t="s">
        <v>602</v>
      </c>
      <c r="P17229" t="s">
        <v>603</v>
      </c>
      <c r="Q17229" t="s">
        <v>604</v>
      </c>
      <c r="R17229" t="s">
        <v>70</v>
      </c>
      <c r="S17229">
        <v>1024.6999559999999</v>
      </c>
      <c r="T17229">
        <v>0.62613587645586999</v>
      </c>
      <c r="U17229">
        <v>33.068064516128999</v>
      </c>
      <c r="V17229">
        <v>30.9876</v>
      </c>
      <c r="W17229">
        <v>0</v>
      </c>
    </row>
    <row r="17230" spans="3:23" x14ac:dyDescent="0.35">
      <c r="C17230" s="12">
        <v>43891</v>
      </c>
      <c r="D17230" s="12">
        <v>43921</v>
      </c>
      <c r="E17230" t="s">
        <v>20</v>
      </c>
      <c r="F17230" t="s">
        <v>59</v>
      </c>
      <c r="G17230" t="s">
        <v>59</v>
      </c>
      <c r="H17230" t="s">
        <v>87</v>
      </c>
      <c r="I17230" t="s">
        <v>61</v>
      </c>
      <c r="J17230" t="s">
        <v>62</v>
      </c>
      <c r="K17230" t="s">
        <v>63</v>
      </c>
      <c r="L17230" t="s">
        <v>64</v>
      </c>
      <c r="M17230" t="s">
        <v>96</v>
      </c>
      <c r="N17230" t="s">
        <v>97</v>
      </c>
      <c r="O17230" t="s">
        <v>98</v>
      </c>
      <c r="P17230" t="s">
        <v>387</v>
      </c>
      <c r="Q17230" t="s">
        <v>388</v>
      </c>
      <c r="R17230" t="s">
        <v>70</v>
      </c>
      <c r="S17230">
        <v>1023.5258708481</v>
      </c>
      <c r="T17230">
        <v>0.20591263286440001</v>
      </c>
      <c r="U17230">
        <v>52.394885478341997</v>
      </c>
      <c r="V17230">
        <v>19.534843172264001</v>
      </c>
      <c r="W17230">
        <v>0</v>
      </c>
    </row>
    <row r="17231" spans="3:23" x14ac:dyDescent="0.35">
      <c r="C17231" s="12">
        <v>43862</v>
      </c>
      <c r="D17231" s="12">
        <v>43890</v>
      </c>
      <c r="E17231" t="s">
        <v>20</v>
      </c>
      <c r="F17231" t="s">
        <v>59</v>
      </c>
      <c r="G17231" t="s">
        <v>59</v>
      </c>
      <c r="H17231" t="s">
        <v>60</v>
      </c>
      <c r="I17231" t="s">
        <v>61</v>
      </c>
      <c r="J17231" t="s">
        <v>62</v>
      </c>
      <c r="K17231" t="s">
        <v>63</v>
      </c>
      <c r="L17231" t="s">
        <v>64</v>
      </c>
      <c r="M17231" t="s">
        <v>96</v>
      </c>
      <c r="N17231" t="s">
        <v>111</v>
      </c>
      <c r="O17231" t="s">
        <v>112</v>
      </c>
      <c r="P17231" t="s">
        <v>586</v>
      </c>
      <c r="Q17231" t="s">
        <v>587</v>
      </c>
      <c r="R17231" t="s">
        <v>70</v>
      </c>
      <c r="S17231">
        <v>1022.2015252874</v>
      </c>
      <c r="T17231">
        <v>0.20271797045824</v>
      </c>
      <c r="U17231">
        <v>334.99</v>
      </c>
      <c r="V17231">
        <v>3.051438924408</v>
      </c>
      <c r="W17231">
        <v>0</v>
      </c>
    </row>
    <row r="17232" spans="3:23" x14ac:dyDescent="0.35">
      <c r="C17232" s="12">
        <v>43525</v>
      </c>
      <c r="D17232" s="12">
        <v>43555</v>
      </c>
      <c r="E17232" t="s">
        <v>75</v>
      </c>
      <c r="F17232" t="s">
        <v>59</v>
      </c>
      <c r="G17232" t="s">
        <v>59</v>
      </c>
      <c r="H17232" t="s">
        <v>87</v>
      </c>
      <c r="I17232" t="s">
        <v>61</v>
      </c>
      <c r="J17232" t="s">
        <v>62</v>
      </c>
      <c r="K17232" t="s">
        <v>63</v>
      </c>
      <c r="L17232" t="s">
        <v>64</v>
      </c>
      <c r="M17232" t="s">
        <v>82</v>
      </c>
      <c r="N17232" t="s">
        <v>379</v>
      </c>
      <c r="O17232" t="s">
        <v>380</v>
      </c>
      <c r="P17232" t="s">
        <v>474</v>
      </c>
      <c r="Q17232" t="s">
        <v>475</v>
      </c>
      <c r="R17232" t="s">
        <v>70</v>
      </c>
      <c r="S17232">
        <v>1021.9981322986</v>
      </c>
      <c r="T17232">
        <v>0.62131540951886999</v>
      </c>
      <c r="U17232">
        <v>22.99</v>
      </c>
      <c r="V17232">
        <v>44.454029243088002</v>
      </c>
      <c r="W17232">
        <v>0</v>
      </c>
    </row>
    <row r="17233" spans="3:23" x14ac:dyDescent="0.35">
      <c r="C17233" s="12">
        <v>43405</v>
      </c>
      <c r="D17233" s="12">
        <v>43434</v>
      </c>
      <c r="E17233" t="s">
        <v>75</v>
      </c>
      <c r="F17233" t="s">
        <v>59</v>
      </c>
      <c r="G17233" t="s">
        <v>59</v>
      </c>
      <c r="H17233" t="s">
        <v>76</v>
      </c>
      <c r="I17233" t="s">
        <v>61</v>
      </c>
      <c r="J17233" t="s">
        <v>62</v>
      </c>
      <c r="K17233" t="s">
        <v>63</v>
      </c>
      <c r="L17233" t="s">
        <v>64</v>
      </c>
      <c r="M17233" t="s">
        <v>82</v>
      </c>
      <c r="N17233" t="s">
        <v>124</v>
      </c>
      <c r="O17233" t="s">
        <v>108</v>
      </c>
      <c r="P17233" t="s">
        <v>574</v>
      </c>
      <c r="Q17233" t="s">
        <v>575</v>
      </c>
      <c r="R17233" t="s">
        <v>70</v>
      </c>
      <c r="S17233">
        <v>1021.2946997809</v>
      </c>
      <c r="T17233">
        <v>0.64454046132274001</v>
      </c>
      <c r="U17233">
        <v>170.13024044299999</v>
      </c>
      <c r="V17233">
        <v>6.0030168482780004</v>
      </c>
      <c r="W17233">
        <v>0</v>
      </c>
    </row>
    <row r="17234" spans="3:23" x14ac:dyDescent="0.35">
      <c r="C17234" s="12">
        <v>44317</v>
      </c>
      <c r="D17234" s="12">
        <v>44347</v>
      </c>
      <c r="E17234" t="s">
        <v>21</v>
      </c>
      <c r="F17234" t="s">
        <v>59</v>
      </c>
      <c r="G17234" t="s">
        <v>59</v>
      </c>
      <c r="H17234" t="s">
        <v>60</v>
      </c>
      <c r="I17234" t="s">
        <v>61</v>
      </c>
      <c r="J17234" t="s">
        <v>62</v>
      </c>
      <c r="K17234" t="s">
        <v>63</v>
      </c>
      <c r="L17234" t="s">
        <v>64</v>
      </c>
      <c r="M17234" t="s">
        <v>77</v>
      </c>
      <c r="N17234" t="s">
        <v>78</v>
      </c>
      <c r="O17234" t="s">
        <v>79</v>
      </c>
      <c r="P17234" t="s">
        <v>320</v>
      </c>
      <c r="Q17234" t="s">
        <v>321</v>
      </c>
      <c r="R17234" t="s">
        <v>70</v>
      </c>
      <c r="S17234">
        <v>1020.8696029015</v>
      </c>
      <c r="T17234">
        <v>0.27918769997746001</v>
      </c>
      <c r="U17234">
        <v>51.629902730828</v>
      </c>
      <c r="V17234">
        <v>19.772836067962999</v>
      </c>
      <c r="W17234">
        <v>0</v>
      </c>
    </row>
    <row r="17235" spans="3:23" x14ac:dyDescent="0.35">
      <c r="C17235" s="12">
        <v>43374</v>
      </c>
      <c r="D17235" s="12">
        <v>43404</v>
      </c>
      <c r="E17235" t="s">
        <v>75</v>
      </c>
      <c r="F17235" t="s">
        <v>59</v>
      </c>
      <c r="G17235" t="s">
        <v>59</v>
      </c>
      <c r="H17235" t="s">
        <v>76</v>
      </c>
      <c r="I17235" t="s">
        <v>61</v>
      </c>
      <c r="J17235" t="s">
        <v>62</v>
      </c>
      <c r="K17235" t="s">
        <v>63</v>
      </c>
      <c r="L17235" t="s">
        <v>64</v>
      </c>
      <c r="M17235" t="s">
        <v>82</v>
      </c>
      <c r="N17235" t="s">
        <v>432</v>
      </c>
      <c r="O17235" t="s">
        <v>432</v>
      </c>
      <c r="P17235" t="s">
        <v>433</v>
      </c>
      <c r="Q17235" t="s">
        <v>434</v>
      </c>
      <c r="R17235" t="s">
        <v>70</v>
      </c>
      <c r="S17235">
        <v>1020.5424287975</v>
      </c>
      <c r="T17235">
        <v>3.6179800637944002</v>
      </c>
      <c r="U17235">
        <v>25</v>
      </c>
      <c r="V17235">
        <v>40.821697151899997</v>
      </c>
      <c r="W17235">
        <v>0</v>
      </c>
    </row>
    <row r="17236" spans="3:23" x14ac:dyDescent="0.35">
      <c r="C17236" s="12">
        <v>43831</v>
      </c>
      <c r="D17236" s="12">
        <v>43861</v>
      </c>
      <c r="E17236" t="s">
        <v>20</v>
      </c>
      <c r="F17236" t="s">
        <v>59</v>
      </c>
      <c r="G17236" t="s">
        <v>59</v>
      </c>
      <c r="H17236" t="s">
        <v>60</v>
      </c>
      <c r="I17236" t="s">
        <v>61</v>
      </c>
      <c r="J17236" t="s">
        <v>62</v>
      </c>
      <c r="K17236" t="s">
        <v>63</v>
      </c>
      <c r="L17236" t="s">
        <v>64</v>
      </c>
      <c r="M17236" t="s">
        <v>82</v>
      </c>
      <c r="N17236" t="s">
        <v>246</v>
      </c>
      <c r="O17236" t="s">
        <v>112</v>
      </c>
      <c r="P17236" t="s">
        <v>581</v>
      </c>
      <c r="Q17236" t="s">
        <v>582</v>
      </c>
      <c r="R17236" t="s">
        <v>70</v>
      </c>
      <c r="S17236">
        <v>1020.0832123579</v>
      </c>
      <c r="T17236">
        <v>0.89519625121179003</v>
      </c>
      <c r="U17236">
        <v>34.065805028310002</v>
      </c>
      <c r="V17236">
        <v>29.944491595315998</v>
      </c>
      <c r="W17236">
        <v>0</v>
      </c>
    </row>
    <row r="17237" spans="3:23" x14ac:dyDescent="0.35">
      <c r="C17237" s="12">
        <v>44409</v>
      </c>
      <c r="D17237" s="12">
        <v>44439</v>
      </c>
      <c r="E17237" t="s">
        <v>21</v>
      </c>
      <c r="F17237" t="s">
        <v>59</v>
      </c>
      <c r="G17237" t="s">
        <v>59</v>
      </c>
      <c r="H17237" t="s">
        <v>60</v>
      </c>
      <c r="I17237" t="s">
        <v>61</v>
      </c>
      <c r="J17237" t="s">
        <v>62</v>
      </c>
      <c r="K17237" t="s">
        <v>63</v>
      </c>
      <c r="L17237" t="s">
        <v>64</v>
      </c>
      <c r="M17237" t="s">
        <v>101</v>
      </c>
      <c r="N17237" t="s">
        <v>102</v>
      </c>
      <c r="O17237" t="s">
        <v>93</v>
      </c>
      <c r="P17237" t="s">
        <v>349</v>
      </c>
      <c r="Q17237" t="s">
        <v>350</v>
      </c>
      <c r="R17237" t="s">
        <v>70</v>
      </c>
      <c r="S17237">
        <v>1019.512032</v>
      </c>
      <c r="T17237">
        <v>0.28503251998549001</v>
      </c>
      <c r="U17237">
        <v>59.995294117646999</v>
      </c>
      <c r="V17237">
        <v>16.993200000000002</v>
      </c>
      <c r="W17237">
        <v>0</v>
      </c>
    </row>
    <row r="17238" spans="3:23" x14ac:dyDescent="0.35">
      <c r="C17238" s="12">
        <v>44440</v>
      </c>
      <c r="D17238" s="12">
        <v>44469</v>
      </c>
      <c r="E17238" t="s">
        <v>21</v>
      </c>
      <c r="F17238" t="s">
        <v>59</v>
      </c>
      <c r="G17238" t="s">
        <v>59</v>
      </c>
      <c r="H17238" t="s">
        <v>87</v>
      </c>
      <c r="I17238" t="s">
        <v>61</v>
      </c>
      <c r="J17238" t="s">
        <v>62</v>
      </c>
      <c r="K17238" t="s">
        <v>63</v>
      </c>
      <c r="L17238" t="s">
        <v>64</v>
      </c>
      <c r="M17238" t="s">
        <v>82</v>
      </c>
      <c r="N17238" t="s">
        <v>362</v>
      </c>
      <c r="O17238" t="s">
        <v>362</v>
      </c>
      <c r="P17238" t="s">
        <v>528</v>
      </c>
      <c r="Q17238" t="s">
        <v>529</v>
      </c>
      <c r="R17238" t="s">
        <v>70</v>
      </c>
      <c r="S17238">
        <v>1018.3977324303</v>
      </c>
      <c r="T17238">
        <v>0.15705801785233001</v>
      </c>
      <c r="U17238">
        <v>25.31572815757</v>
      </c>
      <c r="V17238">
        <v>40.227866490411998</v>
      </c>
      <c r="W17238">
        <v>0</v>
      </c>
    </row>
    <row r="17239" spans="3:23" x14ac:dyDescent="0.35">
      <c r="C17239" s="12">
        <v>44228</v>
      </c>
      <c r="D17239" s="12">
        <v>44255</v>
      </c>
      <c r="E17239" t="s">
        <v>21</v>
      </c>
      <c r="F17239" t="s">
        <v>59</v>
      </c>
      <c r="G17239" t="s">
        <v>59</v>
      </c>
      <c r="H17239" t="s">
        <v>76</v>
      </c>
      <c r="I17239" t="s">
        <v>61</v>
      </c>
      <c r="J17239" t="s">
        <v>62</v>
      </c>
      <c r="K17239" t="s">
        <v>63</v>
      </c>
      <c r="L17239" t="s">
        <v>64</v>
      </c>
      <c r="M17239" t="s">
        <v>88</v>
      </c>
      <c r="N17239" t="s">
        <v>89</v>
      </c>
      <c r="O17239" t="s">
        <v>67</v>
      </c>
      <c r="P17239" t="s">
        <v>360</v>
      </c>
      <c r="Q17239" t="s">
        <v>361</v>
      </c>
      <c r="R17239" t="s">
        <v>70</v>
      </c>
      <c r="S17239">
        <v>1018.1097743773</v>
      </c>
      <c r="T17239">
        <v>0.80241358261333995</v>
      </c>
      <c r="U17239">
        <v>62.706824215095999</v>
      </c>
      <c r="V17239">
        <v>16.236028328991001</v>
      </c>
      <c r="W17239">
        <v>0</v>
      </c>
    </row>
    <row r="17240" spans="3:23" x14ac:dyDescent="0.35">
      <c r="C17240" s="12">
        <v>43466</v>
      </c>
      <c r="D17240" s="12">
        <v>43496</v>
      </c>
      <c r="E17240" t="s">
        <v>75</v>
      </c>
      <c r="F17240" t="s">
        <v>59</v>
      </c>
      <c r="G17240" t="s">
        <v>59</v>
      </c>
      <c r="H17240" t="s">
        <v>87</v>
      </c>
      <c r="I17240" t="s">
        <v>61</v>
      </c>
      <c r="J17240" t="s">
        <v>62</v>
      </c>
      <c r="K17240" t="s">
        <v>63</v>
      </c>
      <c r="L17240" t="s">
        <v>64</v>
      </c>
      <c r="M17240" t="s">
        <v>82</v>
      </c>
      <c r="N17240" t="s">
        <v>592</v>
      </c>
      <c r="O17240" t="s">
        <v>592</v>
      </c>
      <c r="P17240" t="s">
        <v>615</v>
      </c>
      <c r="Q17240" t="s">
        <v>616</v>
      </c>
      <c r="R17240" t="s">
        <v>70</v>
      </c>
      <c r="S17240">
        <v>1017.9437196529</v>
      </c>
      <c r="T17240">
        <v>0.34147871498221</v>
      </c>
      <c r="U17240">
        <v>19.989999999999998</v>
      </c>
      <c r="V17240">
        <v>50.922647306298998</v>
      </c>
      <c r="W17240">
        <v>0</v>
      </c>
    </row>
    <row r="17241" spans="3:23" x14ac:dyDescent="0.35">
      <c r="C17241" s="12">
        <v>44348</v>
      </c>
      <c r="D17241" s="12">
        <v>44377</v>
      </c>
      <c r="E17241" t="s">
        <v>21</v>
      </c>
      <c r="F17241" t="s">
        <v>59</v>
      </c>
      <c r="G17241" t="s">
        <v>59</v>
      </c>
      <c r="H17241" t="s">
        <v>60</v>
      </c>
      <c r="I17241" t="s">
        <v>61</v>
      </c>
      <c r="J17241" t="s">
        <v>62</v>
      </c>
      <c r="K17241" t="s">
        <v>63</v>
      </c>
      <c r="L17241" t="s">
        <v>64</v>
      </c>
      <c r="M17241" t="s">
        <v>88</v>
      </c>
      <c r="N17241" t="s">
        <v>89</v>
      </c>
      <c r="O17241" t="s">
        <v>67</v>
      </c>
      <c r="P17241" t="s">
        <v>283</v>
      </c>
      <c r="Q17241" t="s">
        <v>284</v>
      </c>
      <c r="R17241" t="s">
        <v>70</v>
      </c>
      <c r="S17241">
        <v>1017.6259113234</v>
      </c>
      <c r="T17241">
        <v>0.37292162186320998</v>
      </c>
      <c r="U17241">
        <v>29.814283027881</v>
      </c>
      <c r="V17241">
        <v>34.132161097812997</v>
      </c>
      <c r="W17241">
        <v>0</v>
      </c>
    </row>
    <row r="17242" spans="3:23" x14ac:dyDescent="0.35">
      <c r="C17242" s="12">
        <v>43983</v>
      </c>
      <c r="D17242" s="12">
        <v>44012</v>
      </c>
      <c r="E17242" t="s">
        <v>20</v>
      </c>
      <c r="F17242" t="s">
        <v>59</v>
      </c>
      <c r="G17242" t="s">
        <v>59</v>
      </c>
      <c r="H17242" t="s">
        <v>60</v>
      </c>
      <c r="I17242" t="s">
        <v>61</v>
      </c>
      <c r="J17242" t="s">
        <v>62</v>
      </c>
      <c r="K17242" t="s">
        <v>63</v>
      </c>
      <c r="L17242" t="s">
        <v>64</v>
      </c>
      <c r="M17242" t="s">
        <v>82</v>
      </c>
      <c r="N17242" t="s">
        <v>601</v>
      </c>
      <c r="O17242" t="s">
        <v>602</v>
      </c>
      <c r="P17242" t="s">
        <v>603</v>
      </c>
      <c r="Q17242" t="s">
        <v>604</v>
      </c>
      <c r="R17242" t="s">
        <v>70</v>
      </c>
      <c r="S17242">
        <v>1015.273728</v>
      </c>
      <c r="T17242">
        <v>0.65788157447075002</v>
      </c>
      <c r="U17242">
        <v>33.856000000000002</v>
      </c>
      <c r="V17242">
        <v>29.988</v>
      </c>
      <c r="W17242">
        <v>0</v>
      </c>
    </row>
    <row r="17243" spans="3:23" x14ac:dyDescent="0.35">
      <c r="C17243" s="12">
        <v>44228</v>
      </c>
      <c r="D17243" s="12">
        <v>44255</v>
      </c>
      <c r="E17243" t="s">
        <v>21</v>
      </c>
      <c r="F17243" t="s">
        <v>59</v>
      </c>
      <c r="G17243" t="s">
        <v>59</v>
      </c>
      <c r="H17243" t="s">
        <v>76</v>
      </c>
      <c r="I17243" t="s">
        <v>61</v>
      </c>
      <c r="J17243" t="s">
        <v>62</v>
      </c>
      <c r="K17243" t="s">
        <v>63</v>
      </c>
      <c r="L17243" t="s">
        <v>64</v>
      </c>
      <c r="M17243" t="s">
        <v>82</v>
      </c>
      <c r="N17243" t="s">
        <v>486</v>
      </c>
      <c r="O17243" t="s">
        <v>487</v>
      </c>
      <c r="P17243" t="s">
        <v>509</v>
      </c>
      <c r="Q17243" t="s">
        <v>510</v>
      </c>
      <c r="R17243" t="s">
        <v>70</v>
      </c>
      <c r="S17243">
        <v>1015.1849495888</v>
      </c>
      <c r="T17243">
        <v>1.8676674417296999</v>
      </c>
      <c r="U17243">
        <v>168.64550855171001</v>
      </c>
      <c r="V17243">
        <v>6.0196382240295003</v>
      </c>
      <c r="W17243">
        <v>0</v>
      </c>
    </row>
    <row r="17244" spans="3:23" x14ac:dyDescent="0.35">
      <c r="C17244" s="12">
        <v>44317</v>
      </c>
      <c r="D17244" s="12">
        <v>44347</v>
      </c>
      <c r="E17244" t="s">
        <v>21</v>
      </c>
      <c r="F17244" t="s">
        <v>59</v>
      </c>
      <c r="G17244" t="s">
        <v>59</v>
      </c>
      <c r="H17244" t="s">
        <v>60</v>
      </c>
      <c r="I17244" t="s">
        <v>61</v>
      </c>
      <c r="J17244" t="s">
        <v>62</v>
      </c>
      <c r="K17244" t="s">
        <v>63</v>
      </c>
      <c r="L17244" t="s">
        <v>64</v>
      </c>
      <c r="M17244" t="s">
        <v>82</v>
      </c>
      <c r="N17244" t="s">
        <v>545</v>
      </c>
      <c r="O17244" t="s">
        <v>545</v>
      </c>
      <c r="P17244" t="s">
        <v>546</v>
      </c>
      <c r="Q17244" t="s">
        <v>547</v>
      </c>
      <c r="R17244" t="s">
        <v>70</v>
      </c>
      <c r="S17244">
        <v>1014.564012</v>
      </c>
      <c r="T17244">
        <v>1.1403892763106001</v>
      </c>
      <c r="U17244">
        <v>48.331904761905001</v>
      </c>
      <c r="V17244">
        <v>20.991599999999998</v>
      </c>
      <c r="W17244">
        <v>0</v>
      </c>
    </row>
    <row r="17245" spans="3:23" x14ac:dyDescent="0.35">
      <c r="C17245" s="12">
        <v>44013</v>
      </c>
      <c r="D17245" s="12">
        <v>44043</v>
      </c>
      <c r="E17245" t="s">
        <v>20</v>
      </c>
      <c r="F17245" t="s">
        <v>59</v>
      </c>
      <c r="G17245" t="s">
        <v>59</v>
      </c>
      <c r="H17245" t="s">
        <v>87</v>
      </c>
      <c r="I17245" t="s">
        <v>61</v>
      </c>
      <c r="J17245" t="s">
        <v>62</v>
      </c>
      <c r="K17245" t="s">
        <v>63</v>
      </c>
      <c r="L17245" t="s">
        <v>64</v>
      </c>
      <c r="M17245" t="s">
        <v>82</v>
      </c>
      <c r="N17245" t="s">
        <v>592</v>
      </c>
      <c r="O17245" t="s">
        <v>592</v>
      </c>
      <c r="P17245" t="s">
        <v>615</v>
      </c>
      <c r="Q17245" t="s">
        <v>616</v>
      </c>
      <c r="R17245" t="s">
        <v>70</v>
      </c>
      <c r="S17245">
        <v>1013.9963712601</v>
      </c>
      <c r="T17245">
        <v>0.37511523302395999</v>
      </c>
      <c r="U17245">
        <v>19.989999999999998</v>
      </c>
      <c r="V17245">
        <v>50.725181153584003</v>
      </c>
      <c r="W17245">
        <v>0</v>
      </c>
    </row>
    <row r="17246" spans="3:23" x14ac:dyDescent="0.35">
      <c r="C17246" s="12">
        <v>44378</v>
      </c>
      <c r="D17246" s="12">
        <v>44408</v>
      </c>
      <c r="E17246" t="s">
        <v>21</v>
      </c>
      <c r="F17246" t="s">
        <v>59</v>
      </c>
      <c r="G17246" t="s">
        <v>59</v>
      </c>
      <c r="H17246" t="s">
        <v>60</v>
      </c>
      <c r="I17246" t="s">
        <v>61</v>
      </c>
      <c r="J17246" t="s">
        <v>62</v>
      </c>
      <c r="K17246" t="s">
        <v>63</v>
      </c>
      <c r="L17246" t="s">
        <v>64</v>
      </c>
      <c r="M17246" t="s">
        <v>82</v>
      </c>
      <c r="N17246" t="s">
        <v>486</v>
      </c>
      <c r="O17246" t="s">
        <v>487</v>
      </c>
      <c r="P17246" t="s">
        <v>595</v>
      </c>
      <c r="Q17246" t="s">
        <v>596</v>
      </c>
      <c r="R17246" t="s">
        <v>70</v>
      </c>
      <c r="S17246">
        <v>1013.5332773983999</v>
      </c>
      <c r="T17246">
        <v>0.26731723404871</v>
      </c>
      <c r="U17246">
        <v>324.01210808165001</v>
      </c>
      <c r="V17246">
        <v>3.1280722297668002</v>
      </c>
      <c r="W17246">
        <v>0</v>
      </c>
    </row>
    <row r="17247" spans="3:23" x14ac:dyDescent="0.35">
      <c r="C17247" s="12">
        <v>44197</v>
      </c>
      <c r="D17247" s="12">
        <v>44227</v>
      </c>
      <c r="E17247" t="s">
        <v>21</v>
      </c>
      <c r="F17247" t="s">
        <v>59</v>
      </c>
      <c r="G17247" t="s">
        <v>59</v>
      </c>
      <c r="H17247" t="s">
        <v>87</v>
      </c>
      <c r="I17247" t="s">
        <v>61</v>
      </c>
      <c r="J17247" t="s">
        <v>62</v>
      </c>
      <c r="K17247" t="s">
        <v>63</v>
      </c>
      <c r="L17247" t="s">
        <v>64</v>
      </c>
      <c r="M17247" t="s">
        <v>101</v>
      </c>
      <c r="N17247" t="s">
        <v>102</v>
      </c>
      <c r="O17247" t="s">
        <v>93</v>
      </c>
      <c r="P17247" t="s">
        <v>532</v>
      </c>
      <c r="Q17247" t="s">
        <v>533</v>
      </c>
      <c r="R17247" t="s">
        <v>70</v>
      </c>
      <c r="S17247">
        <v>1013.3006481489</v>
      </c>
      <c r="T17247">
        <v>7.9264400369712995E-2</v>
      </c>
      <c r="U17247">
        <v>28.219913805011998</v>
      </c>
      <c r="V17247">
        <v>35.907290686655003</v>
      </c>
      <c r="W17247">
        <v>0</v>
      </c>
    </row>
    <row r="17248" spans="3:23" x14ac:dyDescent="0.35">
      <c r="C17248" s="12">
        <v>43617</v>
      </c>
      <c r="D17248" s="12">
        <v>43646</v>
      </c>
      <c r="E17248" t="s">
        <v>75</v>
      </c>
      <c r="F17248" t="s">
        <v>59</v>
      </c>
      <c r="G17248" t="s">
        <v>59</v>
      </c>
      <c r="H17248" t="s">
        <v>87</v>
      </c>
      <c r="I17248" t="s">
        <v>61</v>
      </c>
      <c r="J17248" t="s">
        <v>62</v>
      </c>
      <c r="K17248" t="s">
        <v>63</v>
      </c>
      <c r="L17248" t="s">
        <v>64</v>
      </c>
      <c r="M17248" t="s">
        <v>82</v>
      </c>
      <c r="N17248" t="s">
        <v>450</v>
      </c>
      <c r="O17248" t="s">
        <v>274</v>
      </c>
      <c r="P17248" t="s">
        <v>451</v>
      </c>
      <c r="Q17248" t="s">
        <v>452</v>
      </c>
      <c r="R17248" t="s">
        <v>70</v>
      </c>
      <c r="S17248">
        <v>1012.9234969191</v>
      </c>
      <c r="T17248">
        <v>0.46739596262993999</v>
      </c>
      <c r="U17248">
        <v>27.150989558616999</v>
      </c>
      <c r="V17248">
        <v>37.307056331490998</v>
      </c>
      <c r="W17248">
        <v>0</v>
      </c>
    </row>
    <row r="17249" spans="3:23" x14ac:dyDescent="0.35">
      <c r="C17249" s="12">
        <v>44075</v>
      </c>
      <c r="D17249" s="12">
        <v>44104</v>
      </c>
      <c r="E17249" t="s">
        <v>20</v>
      </c>
      <c r="F17249" t="s">
        <v>59</v>
      </c>
      <c r="G17249" t="s">
        <v>59</v>
      </c>
      <c r="H17249" t="s">
        <v>60</v>
      </c>
      <c r="I17249" t="s">
        <v>61</v>
      </c>
      <c r="J17249" t="s">
        <v>62</v>
      </c>
      <c r="K17249" t="s">
        <v>63</v>
      </c>
      <c r="L17249" t="s">
        <v>64</v>
      </c>
      <c r="M17249" t="s">
        <v>82</v>
      </c>
      <c r="N17249" t="s">
        <v>601</v>
      </c>
      <c r="O17249" t="s">
        <v>602</v>
      </c>
      <c r="P17249" t="s">
        <v>603</v>
      </c>
      <c r="Q17249" t="s">
        <v>604</v>
      </c>
      <c r="R17249" t="s">
        <v>70</v>
      </c>
      <c r="S17249">
        <v>1010.565612</v>
      </c>
      <c r="T17249">
        <v>0.58505753566855001</v>
      </c>
      <c r="U17249">
        <v>33.698999999999998</v>
      </c>
      <c r="V17249">
        <v>29.988</v>
      </c>
      <c r="W17249">
        <v>0</v>
      </c>
    </row>
    <row r="17250" spans="3:23" x14ac:dyDescent="0.35">
      <c r="C17250" s="12">
        <v>43922</v>
      </c>
      <c r="D17250" s="12">
        <v>43951</v>
      </c>
      <c r="E17250" t="s">
        <v>20</v>
      </c>
      <c r="F17250" t="s">
        <v>59</v>
      </c>
      <c r="G17250" t="s">
        <v>59</v>
      </c>
      <c r="H17250" t="s">
        <v>60</v>
      </c>
      <c r="I17250" t="s">
        <v>61</v>
      </c>
      <c r="J17250" t="s">
        <v>62</v>
      </c>
      <c r="K17250" t="s">
        <v>63</v>
      </c>
      <c r="L17250" t="s">
        <v>64</v>
      </c>
      <c r="M17250" t="s">
        <v>82</v>
      </c>
      <c r="N17250" t="s">
        <v>450</v>
      </c>
      <c r="O17250" t="s">
        <v>274</v>
      </c>
      <c r="P17250" t="s">
        <v>530</v>
      </c>
      <c r="Q17250" t="s">
        <v>531</v>
      </c>
      <c r="R17250" t="s">
        <v>70</v>
      </c>
      <c r="S17250">
        <v>1010.4980764259</v>
      </c>
      <c r="T17250">
        <v>1.2182392955782999</v>
      </c>
      <c r="U17250">
        <v>40.695380272411001</v>
      </c>
      <c r="V17250">
        <v>24.830781028748</v>
      </c>
      <c r="W17250">
        <v>0</v>
      </c>
    </row>
    <row r="17251" spans="3:23" x14ac:dyDescent="0.35">
      <c r="C17251" s="12">
        <v>43374</v>
      </c>
      <c r="D17251" s="12">
        <v>43404</v>
      </c>
      <c r="E17251" t="s">
        <v>75</v>
      </c>
      <c r="F17251" t="s">
        <v>59</v>
      </c>
      <c r="G17251" t="s">
        <v>59</v>
      </c>
      <c r="H17251" t="s">
        <v>87</v>
      </c>
      <c r="I17251" t="s">
        <v>61</v>
      </c>
      <c r="J17251" t="s">
        <v>62</v>
      </c>
      <c r="K17251" t="s">
        <v>63</v>
      </c>
      <c r="L17251" t="s">
        <v>64</v>
      </c>
      <c r="M17251" t="s">
        <v>82</v>
      </c>
      <c r="N17251" t="s">
        <v>157</v>
      </c>
      <c r="O17251" t="s">
        <v>67</v>
      </c>
      <c r="P17251" t="s">
        <v>373</v>
      </c>
      <c r="Q17251" t="s">
        <v>374</v>
      </c>
      <c r="R17251" t="s">
        <v>70</v>
      </c>
      <c r="S17251">
        <v>1010.2992096238</v>
      </c>
      <c r="T17251">
        <v>0.1433814283298</v>
      </c>
      <c r="U17251">
        <v>197.01730433037</v>
      </c>
      <c r="V17251">
        <v>5.1279719467162996</v>
      </c>
      <c r="W17251">
        <v>0</v>
      </c>
    </row>
    <row r="17252" spans="3:23" x14ac:dyDescent="0.35">
      <c r="C17252" s="12">
        <v>43525</v>
      </c>
      <c r="D17252" s="12">
        <v>43555</v>
      </c>
      <c r="E17252" t="s">
        <v>75</v>
      </c>
      <c r="F17252" t="s">
        <v>59</v>
      </c>
      <c r="G17252" t="s">
        <v>59</v>
      </c>
      <c r="H17252" t="s">
        <v>87</v>
      </c>
      <c r="I17252" t="s">
        <v>61</v>
      </c>
      <c r="J17252" t="s">
        <v>62</v>
      </c>
      <c r="K17252" t="s">
        <v>63</v>
      </c>
      <c r="L17252" t="s">
        <v>64</v>
      </c>
      <c r="M17252" t="s">
        <v>82</v>
      </c>
      <c r="N17252" t="s">
        <v>592</v>
      </c>
      <c r="O17252" t="s">
        <v>592</v>
      </c>
      <c r="P17252" t="s">
        <v>593</v>
      </c>
      <c r="Q17252" t="s">
        <v>594</v>
      </c>
      <c r="R17252" t="s">
        <v>70</v>
      </c>
      <c r="S17252">
        <v>1009.9806655309</v>
      </c>
      <c r="T17252">
        <v>0.18500890587694999</v>
      </c>
      <c r="U17252">
        <v>39.99</v>
      </c>
      <c r="V17252">
        <v>25.255830595921999</v>
      </c>
      <c r="W17252">
        <v>0</v>
      </c>
    </row>
    <row r="17253" spans="3:23" x14ac:dyDescent="0.35">
      <c r="C17253" s="12">
        <v>44440</v>
      </c>
      <c r="D17253" s="12">
        <v>44469</v>
      </c>
      <c r="E17253" t="s">
        <v>21</v>
      </c>
      <c r="F17253" t="s">
        <v>59</v>
      </c>
      <c r="G17253" t="s">
        <v>59</v>
      </c>
      <c r="H17253" t="s">
        <v>60</v>
      </c>
      <c r="I17253" t="s">
        <v>61</v>
      </c>
      <c r="J17253" t="s">
        <v>62</v>
      </c>
      <c r="K17253" t="s">
        <v>63</v>
      </c>
      <c r="L17253" t="s">
        <v>64</v>
      </c>
      <c r="M17253" t="s">
        <v>82</v>
      </c>
      <c r="N17253" t="s">
        <v>578</v>
      </c>
      <c r="O17253" t="s">
        <v>578</v>
      </c>
      <c r="P17253" t="s">
        <v>579</v>
      </c>
      <c r="Q17253" t="s">
        <v>580</v>
      </c>
      <c r="R17253" t="s">
        <v>70</v>
      </c>
      <c r="S17253">
        <v>1009.9792795301</v>
      </c>
      <c r="T17253">
        <v>0.45355996037809998</v>
      </c>
      <c r="U17253">
        <v>56.99</v>
      </c>
      <c r="V17253">
        <v>17.722043859100001</v>
      </c>
      <c r="W17253">
        <v>0</v>
      </c>
    </row>
    <row r="17254" spans="3:23" x14ac:dyDescent="0.35">
      <c r="C17254" s="12">
        <v>44317</v>
      </c>
      <c r="D17254" s="12">
        <v>44347</v>
      </c>
      <c r="E17254" t="s">
        <v>21</v>
      </c>
      <c r="F17254" t="s">
        <v>59</v>
      </c>
      <c r="G17254" t="s">
        <v>59</v>
      </c>
      <c r="H17254" t="s">
        <v>76</v>
      </c>
      <c r="I17254" t="s">
        <v>61</v>
      </c>
      <c r="J17254" t="s">
        <v>62</v>
      </c>
      <c r="K17254" t="s">
        <v>63</v>
      </c>
      <c r="L17254" t="s">
        <v>64</v>
      </c>
      <c r="M17254" t="s">
        <v>82</v>
      </c>
      <c r="N17254" t="s">
        <v>357</v>
      </c>
      <c r="O17254" t="s">
        <v>357</v>
      </c>
      <c r="P17254" t="s">
        <v>439</v>
      </c>
      <c r="Q17254" t="s">
        <v>440</v>
      </c>
      <c r="R17254" t="s">
        <v>70</v>
      </c>
      <c r="S17254">
        <v>1009.8894395149</v>
      </c>
      <c r="T17254">
        <v>2.5394957436471</v>
      </c>
      <c r="U17254">
        <v>197.86914765905999</v>
      </c>
      <c r="V17254">
        <v>5.1038246814250998</v>
      </c>
      <c r="W17254">
        <v>0</v>
      </c>
    </row>
    <row r="17255" spans="3:23" x14ac:dyDescent="0.35">
      <c r="C17255" s="12">
        <v>43466</v>
      </c>
      <c r="D17255" s="12">
        <v>43496</v>
      </c>
      <c r="E17255" t="s">
        <v>75</v>
      </c>
      <c r="F17255" t="s">
        <v>59</v>
      </c>
      <c r="G17255" t="s">
        <v>59</v>
      </c>
      <c r="H17255" t="s">
        <v>60</v>
      </c>
      <c r="I17255" t="s">
        <v>61</v>
      </c>
      <c r="J17255" t="s">
        <v>62</v>
      </c>
      <c r="K17255" t="s">
        <v>63</v>
      </c>
      <c r="L17255" t="s">
        <v>64</v>
      </c>
      <c r="M17255" t="s">
        <v>82</v>
      </c>
      <c r="N17255" t="s">
        <v>435</v>
      </c>
      <c r="O17255" t="s">
        <v>436</v>
      </c>
      <c r="P17255" t="s">
        <v>567</v>
      </c>
      <c r="Q17255" t="s">
        <v>568</v>
      </c>
      <c r="R17255" t="s">
        <v>70</v>
      </c>
      <c r="S17255">
        <v>1009.4995437325</v>
      </c>
      <c r="T17255">
        <v>0.84156876261518998</v>
      </c>
      <c r="U17255">
        <v>33.447247015377002</v>
      </c>
      <c r="V17255">
        <v>30.181842567444001</v>
      </c>
      <c r="W17255">
        <v>0</v>
      </c>
    </row>
    <row r="17256" spans="3:23" x14ac:dyDescent="0.35">
      <c r="C17256" s="12">
        <v>43952</v>
      </c>
      <c r="D17256" s="12">
        <v>43982</v>
      </c>
      <c r="E17256" t="s">
        <v>20</v>
      </c>
      <c r="F17256" t="s">
        <v>59</v>
      </c>
      <c r="G17256" t="s">
        <v>59</v>
      </c>
      <c r="H17256" t="s">
        <v>60</v>
      </c>
      <c r="I17256" t="s">
        <v>61</v>
      </c>
      <c r="J17256" t="s">
        <v>62</v>
      </c>
      <c r="K17256" t="s">
        <v>63</v>
      </c>
      <c r="L17256" t="s">
        <v>64</v>
      </c>
      <c r="M17256" t="s">
        <v>82</v>
      </c>
      <c r="N17256" t="s">
        <v>601</v>
      </c>
      <c r="O17256" t="s">
        <v>602</v>
      </c>
      <c r="P17256" t="s">
        <v>603</v>
      </c>
      <c r="Q17256" t="s">
        <v>604</v>
      </c>
      <c r="R17256" t="s">
        <v>70</v>
      </c>
      <c r="S17256">
        <v>1008.916272</v>
      </c>
      <c r="T17256">
        <v>0.71275209084740998</v>
      </c>
      <c r="U17256">
        <v>33.643999999999998</v>
      </c>
      <c r="V17256">
        <v>29.988</v>
      </c>
      <c r="W17256">
        <v>0</v>
      </c>
    </row>
    <row r="17257" spans="3:23" x14ac:dyDescent="0.35">
      <c r="C17257" s="12">
        <v>43831</v>
      </c>
      <c r="D17257" s="12">
        <v>43861</v>
      </c>
      <c r="E17257" t="s">
        <v>20</v>
      </c>
      <c r="F17257" t="s">
        <v>59</v>
      </c>
      <c r="G17257" t="s">
        <v>59</v>
      </c>
      <c r="H17257" t="s">
        <v>60</v>
      </c>
      <c r="I17257" t="s">
        <v>61</v>
      </c>
      <c r="J17257" t="s">
        <v>62</v>
      </c>
      <c r="K17257" t="s">
        <v>63</v>
      </c>
      <c r="L17257" t="s">
        <v>64</v>
      </c>
      <c r="M17257" t="s">
        <v>82</v>
      </c>
      <c r="N17257" t="s">
        <v>550</v>
      </c>
      <c r="O17257" t="s">
        <v>551</v>
      </c>
      <c r="P17257" t="s">
        <v>552</v>
      </c>
      <c r="Q17257" t="s">
        <v>553</v>
      </c>
      <c r="R17257" t="s">
        <v>70</v>
      </c>
      <c r="S17257">
        <v>1008.7061496359</v>
      </c>
      <c r="T17257">
        <v>1.1301112756203999</v>
      </c>
      <c r="U17257">
        <v>39.772192767513999</v>
      </c>
      <c r="V17257">
        <v>25.362095460319999</v>
      </c>
      <c r="W17257">
        <v>0</v>
      </c>
    </row>
    <row r="17258" spans="3:23" x14ac:dyDescent="0.35">
      <c r="C17258" s="12">
        <v>43466</v>
      </c>
      <c r="D17258" s="12">
        <v>43496</v>
      </c>
      <c r="E17258" t="s">
        <v>75</v>
      </c>
      <c r="F17258" t="s">
        <v>59</v>
      </c>
      <c r="G17258" t="s">
        <v>59</v>
      </c>
      <c r="H17258" t="s">
        <v>87</v>
      </c>
      <c r="I17258" t="s">
        <v>61</v>
      </c>
      <c r="J17258" t="s">
        <v>62</v>
      </c>
      <c r="K17258" t="s">
        <v>63</v>
      </c>
      <c r="L17258" t="s">
        <v>64</v>
      </c>
      <c r="M17258" t="s">
        <v>96</v>
      </c>
      <c r="N17258" t="s">
        <v>111</v>
      </c>
      <c r="O17258" t="s">
        <v>112</v>
      </c>
      <c r="P17258" t="s">
        <v>391</v>
      </c>
      <c r="Q17258" t="s">
        <v>392</v>
      </c>
      <c r="R17258" t="s">
        <v>70</v>
      </c>
      <c r="S17258">
        <v>1007.7138590553</v>
      </c>
      <c r="T17258">
        <v>0.26528061658829</v>
      </c>
      <c r="U17258">
        <v>86.201342055645995</v>
      </c>
      <c r="V17258">
        <v>11.690233992004</v>
      </c>
      <c r="W17258">
        <v>0</v>
      </c>
    </row>
    <row r="17259" spans="3:23" x14ac:dyDescent="0.35">
      <c r="C17259" s="12">
        <v>44440</v>
      </c>
      <c r="D17259" s="12">
        <v>44469</v>
      </c>
      <c r="E17259" t="s">
        <v>21</v>
      </c>
      <c r="F17259" t="s">
        <v>59</v>
      </c>
      <c r="G17259" t="s">
        <v>59</v>
      </c>
      <c r="H17259" t="s">
        <v>87</v>
      </c>
      <c r="I17259" t="s">
        <v>61</v>
      </c>
      <c r="J17259" t="s">
        <v>62</v>
      </c>
      <c r="K17259" t="s">
        <v>63</v>
      </c>
      <c r="L17259" t="s">
        <v>64</v>
      </c>
      <c r="M17259" t="s">
        <v>82</v>
      </c>
      <c r="N17259" t="s">
        <v>124</v>
      </c>
      <c r="O17259" t="s">
        <v>108</v>
      </c>
      <c r="P17259" t="s">
        <v>574</v>
      </c>
      <c r="Q17259" t="s">
        <v>575</v>
      </c>
      <c r="R17259" t="s">
        <v>70</v>
      </c>
      <c r="S17259">
        <v>1007.2977630921999</v>
      </c>
      <c r="T17259">
        <v>6.6264762036301994E-2</v>
      </c>
      <c r="U17259">
        <v>142.26343459971</v>
      </c>
      <c r="V17259">
        <v>7.0805106451034998</v>
      </c>
      <c r="W17259">
        <v>0</v>
      </c>
    </row>
    <row r="17260" spans="3:23" x14ac:dyDescent="0.35">
      <c r="C17260" s="12">
        <v>43405</v>
      </c>
      <c r="D17260" s="12">
        <v>43434</v>
      </c>
      <c r="E17260" t="s">
        <v>75</v>
      </c>
      <c r="F17260" t="s">
        <v>59</v>
      </c>
      <c r="G17260" t="s">
        <v>59</v>
      </c>
      <c r="H17260" t="s">
        <v>87</v>
      </c>
      <c r="I17260" t="s">
        <v>61</v>
      </c>
      <c r="J17260" t="s">
        <v>62</v>
      </c>
      <c r="K17260" t="s">
        <v>63</v>
      </c>
      <c r="L17260" t="s">
        <v>64</v>
      </c>
      <c r="M17260" t="s">
        <v>82</v>
      </c>
      <c r="N17260" t="s">
        <v>432</v>
      </c>
      <c r="O17260" t="s">
        <v>432</v>
      </c>
      <c r="P17260" t="s">
        <v>433</v>
      </c>
      <c r="Q17260" t="s">
        <v>434</v>
      </c>
      <c r="R17260" t="s">
        <v>70</v>
      </c>
      <c r="S17260">
        <v>1004.4344661012</v>
      </c>
      <c r="T17260">
        <v>0.11975779597555</v>
      </c>
      <c r="U17260">
        <v>26.99</v>
      </c>
      <c r="V17260">
        <v>37.215059877777001</v>
      </c>
      <c r="W17260">
        <v>0</v>
      </c>
    </row>
    <row r="17261" spans="3:23" x14ac:dyDescent="0.35">
      <c r="C17261" s="12">
        <v>44287</v>
      </c>
      <c r="D17261" s="12">
        <v>44316</v>
      </c>
      <c r="E17261" t="s">
        <v>21</v>
      </c>
      <c r="F17261" t="s">
        <v>59</v>
      </c>
      <c r="G17261" t="s">
        <v>59</v>
      </c>
      <c r="H17261" t="s">
        <v>76</v>
      </c>
      <c r="I17261" t="s">
        <v>61</v>
      </c>
      <c r="J17261" t="s">
        <v>62</v>
      </c>
      <c r="K17261" t="s">
        <v>63</v>
      </c>
      <c r="L17261" t="s">
        <v>64</v>
      </c>
      <c r="M17261" t="s">
        <v>82</v>
      </c>
      <c r="N17261" t="s">
        <v>536</v>
      </c>
      <c r="O17261" t="s">
        <v>537</v>
      </c>
      <c r="P17261" t="s">
        <v>548</v>
      </c>
      <c r="Q17261" t="s">
        <v>549</v>
      </c>
      <c r="R17261" t="s">
        <v>70</v>
      </c>
      <c r="S17261">
        <v>1004.2930995941</v>
      </c>
      <c r="T17261">
        <v>0.72955230560971995</v>
      </c>
      <c r="U17261">
        <v>36.814725890356002</v>
      </c>
      <c r="V17261">
        <v>27.279657129192</v>
      </c>
      <c r="W17261">
        <v>0</v>
      </c>
    </row>
    <row r="17262" spans="3:23" x14ac:dyDescent="0.35">
      <c r="C17262" s="12">
        <v>43862</v>
      </c>
      <c r="D17262" s="12">
        <v>43890</v>
      </c>
      <c r="E17262" t="s">
        <v>20</v>
      </c>
      <c r="F17262" t="s">
        <v>59</v>
      </c>
      <c r="G17262" t="s">
        <v>59</v>
      </c>
      <c r="H17262" t="s">
        <v>87</v>
      </c>
      <c r="I17262" t="s">
        <v>61</v>
      </c>
      <c r="J17262" t="s">
        <v>62</v>
      </c>
      <c r="K17262" t="s">
        <v>63</v>
      </c>
      <c r="L17262" t="s">
        <v>64</v>
      </c>
      <c r="M17262" t="s">
        <v>82</v>
      </c>
      <c r="N17262" t="s">
        <v>653</v>
      </c>
      <c r="O17262" t="s">
        <v>653</v>
      </c>
      <c r="P17262" t="s">
        <v>654</v>
      </c>
      <c r="Q17262" t="s">
        <v>655</v>
      </c>
      <c r="R17262" t="s">
        <v>70</v>
      </c>
      <c r="S17262">
        <v>1003.818312</v>
      </c>
      <c r="T17262">
        <v>0.10155771964643</v>
      </c>
      <c r="U17262">
        <v>37.193333333333001</v>
      </c>
      <c r="V17262">
        <v>26.9892</v>
      </c>
      <c r="W17262">
        <v>0</v>
      </c>
    </row>
    <row r="17263" spans="3:23" x14ac:dyDescent="0.35">
      <c r="C17263" s="12">
        <v>43525</v>
      </c>
      <c r="D17263" s="12">
        <v>43555</v>
      </c>
      <c r="E17263" t="s">
        <v>75</v>
      </c>
      <c r="F17263" t="s">
        <v>59</v>
      </c>
      <c r="G17263" t="s">
        <v>59</v>
      </c>
      <c r="H17263" t="s">
        <v>87</v>
      </c>
      <c r="I17263" t="s">
        <v>61</v>
      </c>
      <c r="J17263" t="s">
        <v>62</v>
      </c>
      <c r="K17263" t="s">
        <v>63</v>
      </c>
      <c r="L17263" t="s">
        <v>64</v>
      </c>
      <c r="M17263" t="s">
        <v>96</v>
      </c>
      <c r="N17263" t="s">
        <v>111</v>
      </c>
      <c r="O17263" t="s">
        <v>112</v>
      </c>
      <c r="P17263" t="s">
        <v>331</v>
      </c>
      <c r="Q17263" t="s">
        <v>332</v>
      </c>
      <c r="R17263" t="s">
        <v>70</v>
      </c>
      <c r="S17263">
        <v>1003.4804618717</v>
      </c>
      <c r="T17263">
        <v>0.30388806150323</v>
      </c>
      <c r="U17263">
        <v>69.412715921110006</v>
      </c>
      <c r="V17263">
        <v>14.456723794127001</v>
      </c>
      <c r="W17263">
        <v>0</v>
      </c>
    </row>
    <row r="17264" spans="3:23" x14ac:dyDescent="0.35">
      <c r="C17264" s="12">
        <v>44013</v>
      </c>
      <c r="D17264" s="12">
        <v>44043</v>
      </c>
      <c r="E17264" t="s">
        <v>20</v>
      </c>
      <c r="F17264" t="s">
        <v>59</v>
      </c>
      <c r="G17264" t="s">
        <v>59</v>
      </c>
      <c r="H17264" t="s">
        <v>76</v>
      </c>
      <c r="I17264" t="s">
        <v>61</v>
      </c>
      <c r="J17264" t="s">
        <v>62</v>
      </c>
      <c r="K17264" t="s">
        <v>63</v>
      </c>
      <c r="L17264" t="s">
        <v>64</v>
      </c>
      <c r="M17264" t="s">
        <v>96</v>
      </c>
      <c r="N17264" t="s">
        <v>97</v>
      </c>
      <c r="O17264" t="s">
        <v>98</v>
      </c>
      <c r="P17264" t="s">
        <v>419</v>
      </c>
      <c r="Q17264" t="s">
        <v>420</v>
      </c>
      <c r="R17264" t="s">
        <v>70</v>
      </c>
      <c r="S17264">
        <v>1002.3737895583999</v>
      </c>
      <c r="T17264">
        <v>1.535993699616</v>
      </c>
      <c r="U17264">
        <v>233.96564747626999</v>
      </c>
      <c r="V17264">
        <v>4.2842776295184999</v>
      </c>
      <c r="W17264">
        <v>0</v>
      </c>
    </row>
    <row r="17265" spans="3:23" x14ac:dyDescent="0.35">
      <c r="C17265" s="12">
        <v>43405</v>
      </c>
      <c r="D17265" s="12">
        <v>43434</v>
      </c>
      <c r="E17265" t="s">
        <v>75</v>
      </c>
      <c r="F17265" t="s">
        <v>59</v>
      </c>
      <c r="G17265" t="s">
        <v>59</v>
      </c>
      <c r="H17265" t="s">
        <v>87</v>
      </c>
      <c r="I17265" t="s">
        <v>61</v>
      </c>
      <c r="J17265" t="s">
        <v>62</v>
      </c>
      <c r="K17265" t="s">
        <v>63</v>
      </c>
      <c r="L17265" t="s">
        <v>64</v>
      </c>
      <c r="M17265" t="s">
        <v>96</v>
      </c>
      <c r="N17265" t="s">
        <v>111</v>
      </c>
      <c r="O17265" t="s">
        <v>112</v>
      </c>
      <c r="P17265" t="s">
        <v>391</v>
      </c>
      <c r="Q17265" t="s">
        <v>392</v>
      </c>
      <c r="R17265" t="s">
        <v>70</v>
      </c>
      <c r="S17265">
        <v>1001.5354670181</v>
      </c>
      <c r="T17265">
        <v>0.40185947752241002</v>
      </c>
      <c r="U17265">
        <v>86.026076314481998</v>
      </c>
      <c r="V17265">
        <v>11.642231169033</v>
      </c>
      <c r="W17265">
        <v>0</v>
      </c>
    </row>
    <row r="17266" spans="3:23" x14ac:dyDescent="0.35">
      <c r="C17266" s="12">
        <v>44440</v>
      </c>
      <c r="D17266" s="12">
        <v>44469</v>
      </c>
      <c r="E17266" t="s">
        <v>21</v>
      </c>
      <c r="F17266" t="s">
        <v>59</v>
      </c>
      <c r="G17266" t="s">
        <v>59</v>
      </c>
      <c r="H17266" t="s">
        <v>87</v>
      </c>
      <c r="I17266" t="s">
        <v>61</v>
      </c>
      <c r="J17266" t="s">
        <v>62</v>
      </c>
      <c r="K17266" t="s">
        <v>63</v>
      </c>
      <c r="L17266" t="s">
        <v>64</v>
      </c>
      <c r="M17266" t="s">
        <v>82</v>
      </c>
      <c r="N17266" t="s">
        <v>292</v>
      </c>
      <c r="O17266" t="s">
        <v>293</v>
      </c>
      <c r="P17266" t="s">
        <v>460</v>
      </c>
      <c r="Q17266" t="s">
        <v>461</v>
      </c>
      <c r="R17266" t="s">
        <v>70</v>
      </c>
      <c r="S17266">
        <v>1000.879488</v>
      </c>
      <c r="T17266">
        <v>0.33351365161453</v>
      </c>
      <c r="U17266">
        <v>27.813333333332999</v>
      </c>
      <c r="V17266">
        <v>35.985599999999998</v>
      </c>
      <c r="W17266">
        <v>0</v>
      </c>
    </row>
    <row r="17267" spans="3:23" x14ac:dyDescent="0.35">
      <c r="C17267" s="12">
        <v>43497</v>
      </c>
      <c r="D17267" s="12">
        <v>43524</v>
      </c>
      <c r="E17267" t="s">
        <v>75</v>
      </c>
      <c r="F17267" t="s">
        <v>59</v>
      </c>
      <c r="G17267" t="s">
        <v>59</v>
      </c>
      <c r="H17267" t="s">
        <v>76</v>
      </c>
      <c r="I17267" t="s">
        <v>61</v>
      </c>
      <c r="J17267" t="s">
        <v>62</v>
      </c>
      <c r="K17267" t="s">
        <v>63</v>
      </c>
      <c r="L17267" t="s">
        <v>64</v>
      </c>
      <c r="M17267" t="s">
        <v>82</v>
      </c>
      <c r="N17267" t="s">
        <v>124</v>
      </c>
      <c r="O17267" t="s">
        <v>108</v>
      </c>
      <c r="P17267" t="s">
        <v>574</v>
      </c>
      <c r="Q17267" t="s">
        <v>575</v>
      </c>
      <c r="R17267" t="s">
        <v>70</v>
      </c>
      <c r="S17267">
        <v>1000.1089987087</v>
      </c>
      <c r="T17267">
        <v>0.60805703898371999</v>
      </c>
      <c r="U17267">
        <v>83.251584148624005</v>
      </c>
      <c r="V17267">
        <v>12.013092710924001</v>
      </c>
      <c r="W17267">
        <v>0</v>
      </c>
    </row>
    <row r="17268" spans="3:23" x14ac:dyDescent="0.35">
      <c r="C17268" s="12">
        <v>43983</v>
      </c>
      <c r="D17268" s="12">
        <v>44012</v>
      </c>
      <c r="E17268" t="s">
        <v>20</v>
      </c>
      <c r="F17268" t="s">
        <v>59</v>
      </c>
      <c r="G17268" t="s">
        <v>59</v>
      </c>
      <c r="H17268" t="s">
        <v>76</v>
      </c>
      <c r="I17268" t="s">
        <v>61</v>
      </c>
      <c r="J17268" t="s">
        <v>62</v>
      </c>
      <c r="K17268" t="s">
        <v>63</v>
      </c>
      <c r="L17268" t="s">
        <v>64</v>
      </c>
      <c r="M17268" t="s">
        <v>82</v>
      </c>
      <c r="N17268" t="s">
        <v>328</v>
      </c>
      <c r="O17268" t="s">
        <v>328</v>
      </c>
      <c r="P17268" t="s">
        <v>558</v>
      </c>
      <c r="Q17268" t="s">
        <v>559</v>
      </c>
      <c r="R17268" t="s">
        <v>70</v>
      </c>
      <c r="S17268">
        <v>999.95</v>
      </c>
      <c r="T17268">
        <v>1.1487025069118999</v>
      </c>
      <c r="U17268">
        <v>200.07002801120001</v>
      </c>
      <c r="V17268">
        <v>4.9980000000000002</v>
      </c>
      <c r="W17268">
        <v>0</v>
      </c>
    </row>
    <row r="17269" spans="3:23" x14ac:dyDescent="0.35">
      <c r="C17269" s="12">
        <v>44348</v>
      </c>
      <c r="D17269" s="12">
        <v>44377</v>
      </c>
      <c r="E17269" t="s">
        <v>21</v>
      </c>
      <c r="F17269" t="s">
        <v>59</v>
      </c>
      <c r="G17269" t="s">
        <v>59</v>
      </c>
      <c r="H17269" t="s">
        <v>76</v>
      </c>
      <c r="I17269" t="s">
        <v>61</v>
      </c>
      <c r="J17269" t="s">
        <v>62</v>
      </c>
      <c r="K17269" t="s">
        <v>63</v>
      </c>
      <c r="L17269" t="s">
        <v>64</v>
      </c>
      <c r="M17269" t="s">
        <v>82</v>
      </c>
      <c r="N17269" t="s">
        <v>432</v>
      </c>
      <c r="O17269" t="s">
        <v>432</v>
      </c>
      <c r="P17269" t="s">
        <v>433</v>
      </c>
      <c r="Q17269" t="s">
        <v>434</v>
      </c>
      <c r="R17269" t="s">
        <v>70</v>
      </c>
      <c r="S17269">
        <v>998.87</v>
      </c>
      <c r="T17269">
        <v>3.6896232333744998</v>
      </c>
      <c r="U17269">
        <v>18.854145431757999</v>
      </c>
      <c r="V17269">
        <v>52.9788</v>
      </c>
      <c r="W17269">
        <v>0</v>
      </c>
    </row>
    <row r="17270" spans="3:23" x14ac:dyDescent="0.35">
      <c r="C17270" s="12">
        <v>43617</v>
      </c>
      <c r="D17270" s="12">
        <v>43646</v>
      </c>
      <c r="E17270" t="s">
        <v>75</v>
      </c>
      <c r="F17270" t="s">
        <v>59</v>
      </c>
      <c r="G17270" t="s">
        <v>59</v>
      </c>
      <c r="H17270" t="s">
        <v>60</v>
      </c>
      <c r="I17270" t="s">
        <v>61</v>
      </c>
      <c r="J17270" t="s">
        <v>62</v>
      </c>
      <c r="K17270" t="s">
        <v>63</v>
      </c>
      <c r="L17270" t="s">
        <v>64</v>
      </c>
      <c r="M17270" t="s">
        <v>82</v>
      </c>
      <c r="N17270" t="s">
        <v>601</v>
      </c>
      <c r="O17270" t="s">
        <v>602</v>
      </c>
      <c r="P17270" t="s">
        <v>603</v>
      </c>
      <c r="Q17270" t="s">
        <v>604</v>
      </c>
      <c r="R17270" t="s">
        <v>70</v>
      </c>
      <c r="S17270">
        <v>998.17057199999999</v>
      </c>
      <c r="T17270">
        <v>0.48671927226876999</v>
      </c>
      <c r="U17270">
        <v>33.285666666666998</v>
      </c>
      <c r="V17270">
        <v>29.988</v>
      </c>
      <c r="W17270">
        <v>0</v>
      </c>
    </row>
    <row r="17271" spans="3:23" x14ac:dyDescent="0.35">
      <c r="C17271" s="12">
        <v>44378</v>
      </c>
      <c r="D17271" s="12">
        <v>44408</v>
      </c>
      <c r="E17271" t="s">
        <v>21</v>
      </c>
      <c r="F17271" t="s">
        <v>59</v>
      </c>
      <c r="G17271" t="s">
        <v>59</v>
      </c>
      <c r="H17271" t="s">
        <v>60</v>
      </c>
      <c r="I17271" t="s">
        <v>61</v>
      </c>
      <c r="J17271" t="s">
        <v>62</v>
      </c>
      <c r="K17271" t="s">
        <v>63</v>
      </c>
      <c r="L17271" t="s">
        <v>64</v>
      </c>
      <c r="M17271" t="s">
        <v>82</v>
      </c>
      <c r="N17271" t="s">
        <v>423</v>
      </c>
      <c r="O17271" t="s">
        <v>423</v>
      </c>
      <c r="P17271" t="s">
        <v>424</v>
      </c>
      <c r="Q17271" t="s">
        <v>425</v>
      </c>
      <c r="R17271" t="s">
        <v>70</v>
      </c>
      <c r="S17271">
        <v>998.08996350159998</v>
      </c>
      <c r="T17271">
        <v>2.3989540226743999</v>
      </c>
      <c r="U17271">
        <v>19.409240811461999</v>
      </c>
      <c r="V17271">
        <v>51.423441709899997</v>
      </c>
      <c r="W17271">
        <v>0</v>
      </c>
    </row>
    <row r="17272" spans="3:23" x14ac:dyDescent="0.35">
      <c r="C17272" s="12">
        <v>43497</v>
      </c>
      <c r="D17272" s="12">
        <v>43524</v>
      </c>
      <c r="E17272" t="s">
        <v>75</v>
      </c>
      <c r="F17272" t="s">
        <v>59</v>
      </c>
      <c r="G17272" t="s">
        <v>59</v>
      </c>
      <c r="H17272" t="s">
        <v>60</v>
      </c>
      <c r="I17272" t="s">
        <v>61</v>
      </c>
      <c r="J17272" t="s">
        <v>62</v>
      </c>
      <c r="K17272" t="s">
        <v>63</v>
      </c>
      <c r="L17272" t="s">
        <v>64</v>
      </c>
      <c r="M17272" t="s">
        <v>82</v>
      </c>
      <c r="N17272" t="s">
        <v>486</v>
      </c>
      <c r="O17272" t="s">
        <v>487</v>
      </c>
      <c r="P17272" t="s">
        <v>595</v>
      </c>
      <c r="Q17272" t="s">
        <v>596</v>
      </c>
      <c r="R17272" t="s">
        <v>70</v>
      </c>
      <c r="S17272">
        <v>997.61091345164004</v>
      </c>
      <c r="T17272">
        <v>0.25343484070889</v>
      </c>
      <c r="U17272">
        <v>309.28711357073001</v>
      </c>
      <c r="V17272">
        <v>3.2255172287464</v>
      </c>
      <c r="W17272">
        <v>0</v>
      </c>
    </row>
    <row r="17273" spans="3:23" x14ac:dyDescent="0.35">
      <c r="C17273" s="12">
        <v>43405</v>
      </c>
      <c r="D17273" s="12">
        <v>43434</v>
      </c>
      <c r="E17273" t="s">
        <v>75</v>
      </c>
      <c r="F17273" t="s">
        <v>59</v>
      </c>
      <c r="G17273" t="s">
        <v>59</v>
      </c>
      <c r="H17273" t="s">
        <v>87</v>
      </c>
      <c r="I17273" t="s">
        <v>61</v>
      </c>
      <c r="J17273" t="s">
        <v>62</v>
      </c>
      <c r="K17273" t="s">
        <v>63</v>
      </c>
      <c r="L17273" t="s">
        <v>64</v>
      </c>
      <c r="M17273" t="s">
        <v>82</v>
      </c>
      <c r="N17273" t="s">
        <v>592</v>
      </c>
      <c r="O17273" t="s">
        <v>592</v>
      </c>
      <c r="P17273" t="s">
        <v>593</v>
      </c>
      <c r="Q17273" t="s">
        <v>594</v>
      </c>
      <c r="R17273" t="s">
        <v>70</v>
      </c>
      <c r="S17273">
        <v>996.97245769702999</v>
      </c>
      <c r="T17273">
        <v>0.20349589218920999</v>
      </c>
      <c r="U17273">
        <v>39.99</v>
      </c>
      <c r="V17273">
        <v>24.930544078444999</v>
      </c>
      <c r="W17273">
        <v>0</v>
      </c>
    </row>
    <row r="17274" spans="3:23" x14ac:dyDescent="0.35">
      <c r="C17274" s="12">
        <v>44105</v>
      </c>
      <c r="D17274" s="12">
        <v>44135</v>
      </c>
      <c r="E17274" t="s">
        <v>21</v>
      </c>
      <c r="F17274" t="s">
        <v>59</v>
      </c>
      <c r="G17274" t="s">
        <v>59</v>
      </c>
      <c r="H17274" t="s">
        <v>76</v>
      </c>
      <c r="I17274" t="s">
        <v>61</v>
      </c>
      <c r="J17274" t="s">
        <v>62</v>
      </c>
      <c r="K17274" t="s">
        <v>63</v>
      </c>
      <c r="L17274" t="s">
        <v>64</v>
      </c>
      <c r="M17274" t="s">
        <v>101</v>
      </c>
      <c r="N17274" t="s">
        <v>102</v>
      </c>
      <c r="O17274" t="s">
        <v>93</v>
      </c>
      <c r="P17274" t="s">
        <v>227</v>
      </c>
      <c r="Q17274" t="s">
        <v>228</v>
      </c>
      <c r="R17274" t="s">
        <v>70</v>
      </c>
      <c r="S17274">
        <v>996.87390547037</v>
      </c>
      <c r="T17274">
        <v>5.1440730874214999</v>
      </c>
      <c r="U17274">
        <v>23.080946665300999</v>
      </c>
      <c r="V17274">
        <v>43.190338764095003</v>
      </c>
      <c r="W17274">
        <v>0</v>
      </c>
    </row>
    <row r="17275" spans="3:23" x14ac:dyDescent="0.35">
      <c r="C17275" s="12">
        <v>43770</v>
      </c>
      <c r="D17275" s="12">
        <v>43799</v>
      </c>
      <c r="E17275" t="s">
        <v>20</v>
      </c>
      <c r="F17275" t="s">
        <v>59</v>
      </c>
      <c r="G17275" t="s">
        <v>59</v>
      </c>
      <c r="H17275" t="s">
        <v>87</v>
      </c>
      <c r="I17275" t="s">
        <v>61</v>
      </c>
      <c r="J17275" t="s">
        <v>62</v>
      </c>
      <c r="K17275" t="s">
        <v>63</v>
      </c>
      <c r="L17275" t="s">
        <v>64</v>
      </c>
      <c r="M17275" t="s">
        <v>96</v>
      </c>
      <c r="N17275" t="s">
        <v>97</v>
      </c>
      <c r="O17275" t="s">
        <v>98</v>
      </c>
      <c r="P17275" t="s">
        <v>482</v>
      </c>
      <c r="Q17275" t="s">
        <v>483</v>
      </c>
      <c r="R17275" t="s">
        <v>70</v>
      </c>
      <c r="S17275">
        <v>996.06626876821997</v>
      </c>
      <c r="T17275">
        <v>2.0056465264966999E-2</v>
      </c>
      <c r="U17275">
        <v>449.36244641730002</v>
      </c>
      <c r="V17275">
        <v>2.2166210743904</v>
      </c>
      <c r="W17275">
        <v>0</v>
      </c>
    </row>
    <row r="17276" spans="3:23" x14ac:dyDescent="0.35">
      <c r="C17276" s="12">
        <v>43525</v>
      </c>
      <c r="D17276" s="12">
        <v>43555</v>
      </c>
      <c r="E17276" t="s">
        <v>75</v>
      </c>
      <c r="F17276" t="s">
        <v>59</v>
      </c>
      <c r="G17276" t="s">
        <v>59</v>
      </c>
      <c r="H17276" t="s">
        <v>60</v>
      </c>
      <c r="I17276" t="s">
        <v>61</v>
      </c>
      <c r="J17276" t="s">
        <v>62</v>
      </c>
      <c r="K17276" t="s">
        <v>63</v>
      </c>
      <c r="L17276" t="s">
        <v>64</v>
      </c>
      <c r="M17276" t="s">
        <v>82</v>
      </c>
      <c r="N17276" t="s">
        <v>601</v>
      </c>
      <c r="O17276" t="s">
        <v>602</v>
      </c>
      <c r="P17276" t="s">
        <v>603</v>
      </c>
      <c r="Q17276" t="s">
        <v>604</v>
      </c>
      <c r="R17276" t="s">
        <v>70</v>
      </c>
      <c r="S17276">
        <v>992.82707356978005</v>
      </c>
      <c r="T17276">
        <v>0.41144647297617998</v>
      </c>
      <c r="U17276">
        <v>31.900711033731</v>
      </c>
      <c r="V17276">
        <v>31.122412052822</v>
      </c>
      <c r="W17276">
        <v>0</v>
      </c>
    </row>
    <row r="17277" spans="3:23" x14ac:dyDescent="0.35">
      <c r="C17277" s="12">
        <v>44256</v>
      </c>
      <c r="D17277" s="12">
        <v>44286</v>
      </c>
      <c r="E17277" t="s">
        <v>21</v>
      </c>
      <c r="F17277" t="s">
        <v>59</v>
      </c>
      <c r="G17277" t="s">
        <v>59</v>
      </c>
      <c r="H17277" t="s">
        <v>87</v>
      </c>
      <c r="I17277" t="s">
        <v>61</v>
      </c>
      <c r="J17277" t="s">
        <v>62</v>
      </c>
      <c r="K17277" t="s">
        <v>63</v>
      </c>
      <c r="L17277" t="s">
        <v>64</v>
      </c>
      <c r="M17277" t="s">
        <v>96</v>
      </c>
      <c r="N17277" t="s">
        <v>111</v>
      </c>
      <c r="O17277" t="s">
        <v>112</v>
      </c>
      <c r="P17277" t="s">
        <v>391</v>
      </c>
      <c r="Q17277" t="s">
        <v>392</v>
      </c>
      <c r="R17277" t="s">
        <v>70</v>
      </c>
      <c r="S17277">
        <v>991.17784821754003</v>
      </c>
      <c r="T17277">
        <v>0.36118001303192998</v>
      </c>
      <c r="U17277">
        <v>75.498038707367996</v>
      </c>
      <c r="V17277">
        <v>13.128524464846</v>
      </c>
      <c r="W17277">
        <v>0</v>
      </c>
    </row>
    <row r="17278" spans="3:23" x14ac:dyDescent="0.35">
      <c r="C17278" s="12">
        <v>44378</v>
      </c>
      <c r="D17278" s="12">
        <v>44408</v>
      </c>
      <c r="E17278" t="s">
        <v>21</v>
      </c>
      <c r="F17278" t="s">
        <v>59</v>
      </c>
      <c r="G17278" t="s">
        <v>59</v>
      </c>
      <c r="H17278" t="s">
        <v>76</v>
      </c>
      <c r="I17278" t="s">
        <v>61</v>
      </c>
      <c r="J17278" t="s">
        <v>62</v>
      </c>
      <c r="K17278" t="s">
        <v>63</v>
      </c>
      <c r="L17278" t="s">
        <v>64</v>
      </c>
      <c r="M17278" t="s">
        <v>82</v>
      </c>
      <c r="N17278" t="s">
        <v>379</v>
      </c>
      <c r="O17278" t="s">
        <v>380</v>
      </c>
      <c r="P17278" t="s">
        <v>472</v>
      </c>
      <c r="Q17278" t="s">
        <v>473</v>
      </c>
      <c r="R17278" t="s">
        <v>70</v>
      </c>
      <c r="S17278">
        <v>990.95276763080994</v>
      </c>
      <c r="T17278">
        <v>2.6279129610160998</v>
      </c>
      <c r="U17278">
        <v>61.948413705348997</v>
      </c>
      <c r="V17278">
        <v>15.996418767786</v>
      </c>
      <c r="W17278">
        <v>0</v>
      </c>
    </row>
    <row r="17279" spans="3:23" x14ac:dyDescent="0.35">
      <c r="C17279" s="12">
        <v>44044</v>
      </c>
      <c r="D17279" s="12">
        <v>44074</v>
      </c>
      <c r="E17279" t="s">
        <v>20</v>
      </c>
      <c r="F17279" t="s">
        <v>59</v>
      </c>
      <c r="G17279" t="s">
        <v>59</v>
      </c>
      <c r="H17279" t="s">
        <v>87</v>
      </c>
      <c r="I17279" t="s">
        <v>61</v>
      </c>
      <c r="J17279" t="s">
        <v>62</v>
      </c>
      <c r="K17279" t="s">
        <v>63</v>
      </c>
      <c r="L17279" t="s">
        <v>64</v>
      </c>
      <c r="M17279" t="s">
        <v>96</v>
      </c>
      <c r="N17279" t="s">
        <v>97</v>
      </c>
      <c r="O17279" t="s">
        <v>98</v>
      </c>
      <c r="P17279" t="s">
        <v>419</v>
      </c>
      <c r="Q17279" t="s">
        <v>420</v>
      </c>
      <c r="R17279" t="s">
        <v>70</v>
      </c>
      <c r="S17279">
        <v>990.70721115092999</v>
      </c>
      <c r="T17279">
        <v>8.6458749323501005E-2</v>
      </c>
      <c r="U17279">
        <v>209.1257586362</v>
      </c>
      <c r="V17279">
        <v>4.7373753363131996</v>
      </c>
      <c r="W17279">
        <v>0</v>
      </c>
    </row>
    <row r="17280" spans="3:23" x14ac:dyDescent="0.35">
      <c r="C17280" s="12">
        <v>44409</v>
      </c>
      <c r="D17280" s="12">
        <v>44439</v>
      </c>
      <c r="E17280" t="s">
        <v>21</v>
      </c>
      <c r="F17280" t="s">
        <v>59</v>
      </c>
      <c r="G17280" t="s">
        <v>59</v>
      </c>
      <c r="H17280" t="s">
        <v>76</v>
      </c>
      <c r="I17280" t="s">
        <v>61</v>
      </c>
      <c r="J17280" t="s">
        <v>62</v>
      </c>
      <c r="K17280" t="s">
        <v>63</v>
      </c>
      <c r="L17280" t="s">
        <v>64</v>
      </c>
      <c r="M17280" t="s">
        <v>96</v>
      </c>
      <c r="N17280" t="s">
        <v>111</v>
      </c>
      <c r="O17280" t="s">
        <v>112</v>
      </c>
      <c r="P17280" t="s">
        <v>409</v>
      </c>
      <c r="Q17280" t="s">
        <v>410</v>
      </c>
      <c r="R17280" t="s">
        <v>70</v>
      </c>
      <c r="S17280">
        <v>989.82</v>
      </c>
      <c r="T17280">
        <v>7.0004409731074997</v>
      </c>
      <c r="U17280">
        <v>55.012004801921002</v>
      </c>
      <c r="V17280">
        <v>17.992799999999999</v>
      </c>
      <c r="W17280">
        <v>0</v>
      </c>
    </row>
    <row r="17281" spans="3:23" x14ac:dyDescent="0.35">
      <c r="C17281" s="12">
        <v>44075</v>
      </c>
      <c r="D17281" s="12">
        <v>44104</v>
      </c>
      <c r="E17281" t="s">
        <v>20</v>
      </c>
      <c r="F17281" t="s">
        <v>59</v>
      </c>
      <c r="G17281" t="s">
        <v>59</v>
      </c>
      <c r="H17281" t="s">
        <v>76</v>
      </c>
      <c r="I17281" t="s">
        <v>61</v>
      </c>
      <c r="J17281" t="s">
        <v>62</v>
      </c>
      <c r="K17281" t="s">
        <v>63</v>
      </c>
      <c r="L17281" t="s">
        <v>64</v>
      </c>
      <c r="M17281" t="s">
        <v>82</v>
      </c>
      <c r="N17281" t="s">
        <v>445</v>
      </c>
      <c r="O17281" t="s">
        <v>445</v>
      </c>
      <c r="P17281" t="s">
        <v>446</v>
      </c>
      <c r="Q17281" t="s">
        <v>447</v>
      </c>
      <c r="R17281" t="s">
        <v>70</v>
      </c>
      <c r="S17281">
        <v>989.67</v>
      </c>
      <c r="T17281">
        <v>4.2745045572927003</v>
      </c>
      <c r="U17281">
        <v>30.002000800320001</v>
      </c>
      <c r="V17281">
        <v>32.986800000000002</v>
      </c>
      <c r="W17281">
        <v>0</v>
      </c>
    </row>
    <row r="17282" spans="3:23" x14ac:dyDescent="0.35">
      <c r="C17282" s="12">
        <v>43374</v>
      </c>
      <c r="D17282" s="12">
        <v>43404</v>
      </c>
      <c r="E17282" t="s">
        <v>75</v>
      </c>
      <c r="F17282" t="s">
        <v>59</v>
      </c>
      <c r="G17282" t="s">
        <v>59</v>
      </c>
      <c r="H17282" t="s">
        <v>76</v>
      </c>
      <c r="I17282" t="s">
        <v>61</v>
      </c>
      <c r="J17282" t="s">
        <v>62</v>
      </c>
      <c r="K17282" t="s">
        <v>63</v>
      </c>
      <c r="L17282" t="s">
        <v>64</v>
      </c>
      <c r="M17282" t="s">
        <v>82</v>
      </c>
      <c r="N17282" t="s">
        <v>357</v>
      </c>
      <c r="O17282" t="s">
        <v>357</v>
      </c>
      <c r="P17282" t="s">
        <v>607</v>
      </c>
      <c r="Q17282" t="s">
        <v>608</v>
      </c>
      <c r="R17282" t="s">
        <v>70</v>
      </c>
      <c r="S17282">
        <v>989.55</v>
      </c>
      <c r="T17282">
        <v>0.72531930767262998</v>
      </c>
      <c r="U17282">
        <v>109.99399759904</v>
      </c>
      <c r="V17282">
        <v>8.9963999999999995</v>
      </c>
      <c r="W17282">
        <v>0</v>
      </c>
    </row>
    <row r="17283" spans="3:23" x14ac:dyDescent="0.35">
      <c r="C17283" s="12">
        <v>43739</v>
      </c>
      <c r="D17283" s="12">
        <v>43769</v>
      </c>
      <c r="E17283" t="s">
        <v>20</v>
      </c>
      <c r="F17283" t="s">
        <v>59</v>
      </c>
      <c r="G17283" t="s">
        <v>59</v>
      </c>
      <c r="H17283" t="s">
        <v>60</v>
      </c>
      <c r="I17283" t="s">
        <v>61</v>
      </c>
      <c r="J17283" t="s">
        <v>62</v>
      </c>
      <c r="K17283" t="s">
        <v>63</v>
      </c>
      <c r="L17283" t="s">
        <v>64</v>
      </c>
      <c r="M17283" t="s">
        <v>77</v>
      </c>
      <c r="N17283" t="s">
        <v>78</v>
      </c>
      <c r="O17283" t="s">
        <v>79</v>
      </c>
      <c r="P17283" t="s">
        <v>605</v>
      </c>
      <c r="Q17283" t="s">
        <v>606</v>
      </c>
      <c r="R17283" t="s">
        <v>70</v>
      </c>
      <c r="S17283">
        <v>989.49404400000003</v>
      </c>
      <c r="T17283">
        <v>3.7364125632828003E-2</v>
      </c>
      <c r="U17283">
        <v>89.99</v>
      </c>
      <c r="V17283">
        <v>10.9956</v>
      </c>
      <c r="W17283">
        <v>0</v>
      </c>
    </row>
    <row r="17284" spans="3:23" x14ac:dyDescent="0.35">
      <c r="C17284" s="12">
        <v>44348</v>
      </c>
      <c r="D17284" s="12">
        <v>44377</v>
      </c>
      <c r="E17284" t="s">
        <v>21</v>
      </c>
      <c r="F17284" t="s">
        <v>59</v>
      </c>
      <c r="G17284" t="s">
        <v>59</v>
      </c>
      <c r="H17284" t="s">
        <v>60</v>
      </c>
      <c r="I17284" t="s">
        <v>61</v>
      </c>
      <c r="J17284" t="s">
        <v>62</v>
      </c>
      <c r="K17284" t="s">
        <v>63</v>
      </c>
      <c r="L17284" t="s">
        <v>64</v>
      </c>
      <c r="M17284" t="s">
        <v>82</v>
      </c>
      <c r="N17284" t="s">
        <v>450</v>
      </c>
      <c r="O17284" t="s">
        <v>274</v>
      </c>
      <c r="P17284" t="s">
        <v>530</v>
      </c>
      <c r="Q17284" t="s">
        <v>531</v>
      </c>
      <c r="R17284" t="s">
        <v>70</v>
      </c>
      <c r="S17284">
        <v>989.23938077934997</v>
      </c>
      <c r="T17284">
        <v>1.9605365008905999</v>
      </c>
      <c r="U17284">
        <v>46.813953776178998</v>
      </c>
      <c r="V17284">
        <v>21.131293150520001</v>
      </c>
      <c r="W17284">
        <v>0</v>
      </c>
    </row>
    <row r="17285" spans="3:23" x14ac:dyDescent="0.35">
      <c r="C17285" s="12">
        <v>44440</v>
      </c>
      <c r="D17285" s="12">
        <v>44469</v>
      </c>
      <c r="E17285" t="s">
        <v>21</v>
      </c>
      <c r="F17285" t="s">
        <v>59</v>
      </c>
      <c r="G17285" t="s">
        <v>59</v>
      </c>
      <c r="H17285" t="s">
        <v>60</v>
      </c>
      <c r="I17285" t="s">
        <v>61</v>
      </c>
      <c r="J17285" t="s">
        <v>62</v>
      </c>
      <c r="K17285" t="s">
        <v>63</v>
      </c>
      <c r="L17285" t="s">
        <v>64</v>
      </c>
      <c r="M17285" t="s">
        <v>82</v>
      </c>
      <c r="N17285" t="s">
        <v>357</v>
      </c>
      <c r="O17285" t="s">
        <v>357</v>
      </c>
      <c r="P17285" t="s">
        <v>358</v>
      </c>
      <c r="Q17285" t="s">
        <v>359</v>
      </c>
      <c r="R17285" t="s">
        <v>70</v>
      </c>
      <c r="S17285">
        <v>988.78251891471996</v>
      </c>
      <c r="T17285">
        <v>0.48542630254843</v>
      </c>
      <c r="U17285">
        <v>65.681344397695</v>
      </c>
      <c r="V17285">
        <v>15.054236906719</v>
      </c>
      <c r="W17285">
        <v>0</v>
      </c>
    </row>
    <row r="17286" spans="3:23" x14ac:dyDescent="0.35">
      <c r="C17286" s="12">
        <v>44136</v>
      </c>
      <c r="D17286" s="12">
        <v>44165</v>
      </c>
      <c r="E17286" t="s">
        <v>21</v>
      </c>
      <c r="F17286" t="s">
        <v>59</v>
      </c>
      <c r="G17286" t="s">
        <v>59</v>
      </c>
      <c r="H17286" t="s">
        <v>87</v>
      </c>
      <c r="I17286" t="s">
        <v>61</v>
      </c>
      <c r="J17286" t="s">
        <v>62</v>
      </c>
      <c r="K17286" t="s">
        <v>63</v>
      </c>
      <c r="L17286" t="s">
        <v>64</v>
      </c>
      <c r="M17286" t="s">
        <v>82</v>
      </c>
      <c r="N17286" t="s">
        <v>592</v>
      </c>
      <c r="O17286" t="s">
        <v>592</v>
      </c>
      <c r="P17286" t="s">
        <v>593</v>
      </c>
      <c r="Q17286" t="s">
        <v>594</v>
      </c>
      <c r="R17286" t="s">
        <v>70</v>
      </c>
      <c r="S17286">
        <v>988.41179316343005</v>
      </c>
      <c r="T17286">
        <v>0.32626359436417002</v>
      </c>
      <c r="U17286">
        <v>39.99</v>
      </c>
      <c r="V17286">
        <v>24.716473947573</v>
      </c>
      <c r="W17286">
        <v>0</v>
      </c>
    </row>
    <row r="17287" spans="3:23" x14ac:dyDescent="0.35">
      <c r="C17287" s="12">
        <v>44044</v>
      </c>
      <c r="D17287" s="12">
        <v>44074</v>
      </c>
      <c r="E17287" t="s">
        <v>20</v>
      </c>
      <c r="F17287" t="s">
        <v>59</v>
      </c>
      <c r="G17287" t="s">
        <v>59</v>
      </c>
      <c r="H17287" t="s">
        <v>60</v>
      </c>
      <c r="I17287" t="s">
        <v>61</v>
      </c>
      <c r="J17287" t="s">
        <v>62</v>
      </c>
      <c r="K17287" t="s">
        <v>63</v>
      </c>
      <c r="L17287" t="s">
        <v>64</v>
      </c>
      <c r="M17287" t="s">
        <v>77</v>
      </c>
      <c r="N17287" t="s">
        <v>78</v>
      </c>
      <c r="O17287" t="s">
        <v>79</v>
      </c>
      <c r="P17287" t="s">
        <v>385</v>
      </c>
      <c r="Q17287" t="s">
        <v>386</v>
      </c>
      <c r="R17287" t="s">
        <v>70</v>
      </c>
      <c r="S17287">
        <v>987.92211952145999</v>
      </c>
      <c r="T17287">
        <v>0.39912328719367002</v>
      </c>
      <c r="U17287">
        <v>33.768573062617001</v>
      </c>
      <c r="V17287">
        <v>29.255666731596001</v>
      </c>
      <c r="W17287">
        <v>0</v>
      </c>
    </row>
    <row r="17288" spans="3:23" x14ac:dyDescent="0.35">
      <c r="C17288" s="12">
        <v>44105</v>
      </c>
      <c r="D17288" s="12">
        <v>44135</v>
      </c>
      <c r="E17288" t="s">
        <v>21</v>
      </c>
      <c r="F17288" t="s">
        <v>59</v>
      </c>
      <c r="G17288" t="s">
        <v>59</v>
      </c>
      <c r="H17288" t="s">
        <v>87</v>
      </c>
      <c r="I17288" t="s">
        <v>61</v>
      </c>
      <c r="J17288" t="s">
        <v>62</v>
      </c>
      <c r="K17288" t="s">
        <v>63</v>
      </c>
      <c r="L17288" t="s">
        <v>64</v>
      </c>
      <c r="M17288" t="s">
        <v>88</v>
      </c>
      <c r="N17288" t="s">
        <v>150</v>
      </c>
      <c r="O17288" t="s">
        <v>93</v>
      </c>
      <c r="P17288" t="s">
        <v>204</v>
      </c>
      <c r="Q17288" t="s">
        <v>205</v>
      </c>
      <c r="R17288" t="s">
        <v>70</v>
      </c>
      <c r="S17288">
        <v>987.84637313474002</v>
      </c>
      <c r="T17288">
        <v>0.16836301858399999</v>
      </c>
      <c r="U17288">
        <v>24.865755965344</v>
      </c>
      <c r="V17288">
        <v>39.727180404711</v>
      </c>
      <c r="W17288">
        <v>0</v>
      </c>
    </row>
    <row r="17289" spans="3:23" x14ac:dyDescent="0.35">
      <c r="C17289" s="12">
        <v>44105</v>
      </c>
      <c r="D17289" s="12">
        <v>44135</v>
      </c>
      <c r="E17289" t="s">
        <v>21</v>
      </c>
      <c r="F17289" t="s">
        <v>59</v>
      </c>
      <c r="G17289" t="s">
        <v>59</v>
      </c>
      <c r="H17289" t="s">
        <v>60</v>
      </c>
      <c r="I17289" t="s">
        <v>61</v>
      </c>
      <c r="J17289" t="s">
        <v>62</v>
      </c>
      <c r="K17289" t="s">
        <v>63</v>
      </c>
      <c r="L17289" t="s">
        <v>64</v>
      </c>
      <c r="M17289" t="s">
        <v>101</v>
      </c>
      <c r="N17289" t="s">
        <v>102</v>
      </c>
      <c r="O17289" t="s">
        <v>93</v>
      </c>
      <c r="P17289" t="s">
        <v>534</v>
      </c>
      <c r="Q17289" t="s">
        <v>535</v>
      </c>
      <c r="R17289" t="s">
        <v>70</v>
      </c>
      <c r="S17289">
        <v>986.18536800000004</v>
      </c>
      <c r="T17289">
        <v>0.19331671492961999</v>
      </c>
      <c r="U17289">
        <v>23.49</v>
      </c>
      <c r="V17289">
        <v>41.983199999999997</v>
      </c>
      <c r="W17289">
        <v>0</v>
      </c>
    </row>
    <row r="17290" spans="3:23" x14ac:dyDescent="0.35">
      <c r="C17290" s="12">
        <v>44228</v>
      </c>
      <c r="D17290" s="12">
        <v>44255</v>
      </c>
      <c r="E17290" t="s">
        <v>21</v>
      </c>
      <c r="F17290" t="s">
        <v>59</v>
      </c>
      <c r="G17290" t="s">
        <v>59</v>
      </c>
      <c r="H17290" t="s">
        <v>76</v>
      </c>
      <c r="I17290" t="s">
        <v>61</v>
      </c>
      <c r="J17290" t="s">
        <v>62</v>
      </c>
      <c r="K17290" t="s">
        <v>63</v>
      </c>
      <c r="L17290" t="s">
        <v>64</v>
      </c>
      <c r="M17290" t="s">
        <v>101</v>
      </c>
      <c r="N17290" t="s">
        <v>102</v>
      </c>
      <c r="O17290" t="s">
        <v>93</v>
      </c>
      <c r="P17290" t="s">
        <v>227</v>
      </c>
      <c r="Q17290" t="s">
        <v>228</v>
      </c>
      <c r="R17290" t="s">
        <v>70</v>
      </c>
      <c r="S17290">
        <v>982.98116237639999</v>
      </c>
      <c r="T17290">
        <v>2.9959931805443998</v>
      </c>
      <c r="U17290">
        <v>20.282782813684001</v>
      </c>
      <c r="V17290">
        <v>48.463821330929001</v>
      </c>
      <c r="W17290">
        <v>0</v>
      </c>
    </row>
    <row r="17291" spans="3:23" x14ac:dyDescent="0.35">
      <c r="C17291" s="12">
        <v>43374</v>
      </c>
      <c r="D17291" s="12">
        <v>43404</v>
      </c>
      <c r="E17291" t="s">
        <v>75</v>
      </c>
      <c r="F17291" t="s">
        <v>59</v>
      </c>
      <c r="G17291" t="s">
        <v>59</v>
      </c>
      <c r="H17291" t="s">
        <v>60</v>
      </c>
      <c r="I17291" t="s">
        <v>61</v>
      </c>
      <c r="J17291" t="s">
        <v>62</v>
      </c>
      <c r="K17291" t="s">
        <v>63</v>
      </c>
      <c r="L17291" t="s">
        <v>64</v>
      </c>
      <c r="M17291" t="s">
        <v>82</v>
      </c>
      <c r="N17291" t="s">
        <v>450</v>
      </c>
      <c r="O17291" t="s">
        <v>274</v>
      </c>
      <c r="P17291" t="s">
        <v>530</v>
      </c>
      <c r="Q17291" t="s">
        <v>531</v>
      </c>
      <c r="R17291" t="s">
        <v>70</v>
      </c>
      <c r="S17291">
        <v>981.82217176954998</v>
      </c>
      <c r="T17291">
        <v>1.6019324689622001</v>
      </c>
      <c r="U17291">
        <v>34.699884614383997</v>
      </c>
      <c r="V17291">
        <v>28.294681169128001</v>
      </c>
      <c r="W17291">
        <v>0</v>
      </c>
    </row>
    <row r="17292" spans="3:23" x14ac:dyDescent="0.35">
      <c r="C17292" s="12">
        <v>44013</v>
      </c>
      <c r="D17292" s="12">
        <v>44043</v>
      </c>
      <c r="E17292" t="s">
        <v>20</v>
      </c>
      <c r="F17292" t="s">
        <v>59</v>
      </c>
      <c r="G17292" t="s">
        <v>59</v>
      </c>
      <c r="H17292" t="s">
        <v>87</v>
      </c>
      <c r="I17292" t="s">
        <v>61</v>
      </c>
      <c r="J17292" t="s">
        <v>62</v>
      </c>
      <c r="K17292" t="s">
        <v>63</v>
      </c>
      <c r="L17292" t="s">
        <v>64</v>
      </c>
      <c r="M17292" t="s">
        <v>82</v>
      </c>
      <c r="N17292" t="s">
        <v>379</v>
      </c>
      <c r="O17292" t="s">
        <v>380</v>
      </c>
      <c r="P17292" t="s">
        <v>472</v>
      </c>
      <c r="Q17292" t="s">
        <v>473</v>
      </c>
      <c r="R17292" t="s">
        <v>70</v>
      </c>
      <c r="S17292">
        <v>981.63774176065999</v>
      </c>
      <c r="T17292">
        <v>0.25807312581697001</v>
      </c>
      <c r="U17292">
        <v>43.560450598498001</v>
      </c>
      <c r="V17292">
        <v>22.535068583392999</v>
      </c>
      <c r="W17292">
        <v>0</v>
      </c>
    </row>
    <row r="17293" spans="3:23" x14ac:dyDescent="0.35">
      <c r="C17293" s="12">
        <v>44228</v>
      </c>
      <c r="D17293" s="12">
        <v>44255</v>
      </c>
      <c r="E17293" t="s">
        <v>21</v>
      </c>
      <c r="F17293" t="s">
        <v>59</v>
      </c>
      <c r="G17293" t="s">
        <v>59</v>
      </c>
      <c r="H17293" t="s">
        <v>76</v>
      </c>
      <c r="I17293" t="s">
        <v>61</v>
      </c>
      <c r="J17293" t="s">
        <v>62</v>
      </c>
      <c r="K17293" t="s">
        <v>63</v>
      </c>
      <c r="L17293" t="s">
        <v>64</v>
      </c>
      <c r="M17293" t="s">
        <v>88</v>
      </c>
      <c r="N17293" t="s">
        <v>89</v>
      </c>
      <c r="O17293" t="s">
        <v>67</v>
      </c>
      <c r="P17293" t="s">
        <v>314</v>
      </c>
      <c r="Q17293" t="s">
        <v>315</v>
      </c>
      <c r="R17293" t="s">
        <v>70</v>
      </c>
      <c r="S17293">
        <v>980.17581285000006</v>
      </c>
      <c r="T17293">
        <v>1.2824255251983001</v>
      </c>
      <c r="U17293">
        <v>18.454023474374001</v>
      </c>
      <c r="V17293">
        <v>53.114477404403999</v>
      </c>
      <c r="W17293">
        <v>0</v>
      </c>
    </row>
    <row r="17294" spans="3:23" x14ac:dyDescent="0.35">
      <c r="C17294" s="12">
        <v>44409</v>
      </c>
      <c r="D17294" s="12">
        <v>44439</v>
      </c>
      <c r="E17294" t="s">
        <v>21</v>
      </c>
      <c r="F17294" t="s">
        <v>59</v>
      </c>
      <c r="G17294" t="s">
        <v>59</v>
      </c>
      <c r="H17294" t="s">
        <v>60</v>
      </c>
      <c r="I17294" t="s">
        <v>61</v>
      </c>
      <c r="J17294" t="s">
        <v>62</v>
      </c>
      <c r="K17294" t="s">
        <v>63</v>
      </c>
      <c r="L17294" t="s">
        <v>64</v>
      </c>
      <c r="M17294" t="s">
        <v>82</v>
      </c>
      <c r="N17294" t="s">
        <v>496</v>
      </c>
      <c r="O17294" t="s">
        <v>497</v>
      </c>
      <c r="P17294" t="s">
        <v>540</v>
      </c>
      <c r="Q17294" t="s">
        <v>541</v>
      </c>
      <c r="R17294" t="s">
        <v>70</v>
      </c>
      <c r="S17294">
        <v>980.06570325519999</v>
      </c>
      <c r="T17294">
        <v>0.35093805849333998</v>
      </c>
      <c r="U17294">
        <v>34.898296088351998</v>
      </c>
      <c r="V17294">
        <v>28.083482952118</v>
      </c>
      <c r="W17294">
        <v>0</v>
      </c>
    </row>
    <row r="17295" spans="3:23" x14ac:dyDescent="0.35">
      <c r="C17295" s="12">
        <v>44075</v>
      </c>
      <c r="D17295" s="12">
        <v>44104</v>
      </c>
      <c r="E17295" t="s">
        <v>20</v>
      </c>
      <c r="F17295" t="s">
        <v>59</v>
      </c>
      <c r="G17295" t="s">
        <v>59</v>
      </c>
      <c r="H17295" t="s">
        <v>87</v>
      </c>
      <c r="I17295" t="s">
        <v>61</v>
      </c>
      <c r="J17295" t="s">
        <v>62</v>
      </c>
      <c r="K17295" t="s">
        <v>63</v>
      </c>
      <c r="L17295" t="s">
        <v>64</v>
      </c>
      <c r="M17295" t="s">
        <v>82</v>
      </c>
      <c r="N17295" t="s">
        <v>435</v>
      </c>
      <c r="O17295" t="s">
        <v>436</v>
      </c>
      <c r="P17295" t="s">
        <v>437</v>
      </c>
      <c r="Q17295" t="s">
        <v>438</v>
      </c>
      <c r="R17295" t="s">
        <v>70</v>
      </c>
      <c r="S17295">
        <v>980.00027517083004</v>
      </c>
      <c r="T17295">
        <v>0.11516563902104</v>
      </c>
      <c r="U17295">
        <v>55.951900451332001</v>
      </c>
      <c r="V17295">
        <v>17.515048948574002</v>
      </c>
      <c r="W17295">
        <v>0</v>
      </c>
    </row>
    <row r="17296" spans="3:23" x14ac:dyDescent="0.35">
      <c r="C17296" s="12">
        <v>44256</v>
      </c>
      <c r="D17296" s="12">
        <v>44286</v>
      </c>
      <c r="E17296" t="s">
        <v>21</v>
      </c>
      <c r="F17296" t="s">
        <v>59</v>
      </c>
      <c r="G17296" t="s">
        <v>59</v>
      </c>
      <c r="H17296" t="s">
        <v>76</v>
      </c>
      <c r="I17296" t="s">
        <v>61</v>
      </c>
      <c r="J17296" t="s">
        <v>62</v>
      </c>
      <c r="K17296" t="s">
        <v>63</v>
      </c>
      <c r="L17296" t="s">
        <v>64</v>
      </c>
      <c r="M17296" t="s">
        <v>82</v>
      </c>
      <c r="N17296" t="s">
        <v>502</v>
      </c>
      <c r="O17296" t="s">
        <v>502</v>
      </c>
      <c r="P17296" t="s">
        <v>637</v>
      </c>
      <c r="Q17296" t="s">
        <v>638</v>
      </c>
      <c r="R17296" t="s">
        <v>70</v>
      </c>
      <c r="S17296">
        <v>979.12804902792004</v>
      </c>
      <c r="T17296">
        <v>0.40689179790445001</v>
      </c>
      <c r="U17296">
        <v>90.026010404161994</v>
      </c>
      <c r="V17296">
        <v>10.87605731535</v>
      </c>
      <c r="W17296">
        <v>0</v>
      </c>
    </row>
    <row r="17297" spans="3:23" x14ac:dyDescent="0.35">
      <c r="C17297" s="12">
        <v>44287</v>
      </c>
      <c r="D17297" s="12">
        <v>44316</v>
      </c>
      <c r="E17297" t="s">
        <v>21</v>
      </c>
      <c r="F17297" t="s">
        <v>59</v>
      </c>
      <c r="G17297" t="s">
        <v>59</v>
      </c>
      <c r="H17297" t="s">
        <v>60</v>
      </c>
      <c r="I17297" t="s">
        <v>61</v>
      </c>
      <c r="J17297" t="s">
        <v>62</v>
      </c>
      <c r="K17297" t="s">
        <v>63</v>
      </c>
      <c r="L17297" t="s">
        <v>64</v>
      </c>
      <c r="M17297" t="s">
        <v>82</v>
      </c>
      <c r="N17297" t="s">
        <v>545</v>
      </c>
      <c r="O17297" t="s">
        <v>545</v>
      </c>
      <c r="P17297" t="s">
        <v>546</v>
      </c>
      <c r="Q17297" t="s">
        <v>547</v>
      </c>
      <c r="R17297" t="s">
        <v>70</v>
      </c>
      <c r="S17297">
        <v>978.39848400000005</v>
      </c>
      <c r="T17297">
        <v>0.75268922380494996</v>
      </c>
      <c r="U17297">
        <v>48.939500000000002</v>
      </c>
      <c r="V17297">
        <v>19.992000000000001</v>
      </c>
      <c r="W17297">
        <v>0</v>
      </c>
    </row>
    <row r="17298" spans="3:23" x14ac:dyDescent="0.35">
      <c r="C17298" s="12">
        <v>43466</v>
      </c>
      <c r="D17298" s="12">
        <v>43496</v>
      </c>
      <c r="E17298" t="s">
        <v>75</v>
      </c>
      <c r="F17298" t="s">
        <v>59</v>
      </c>
      <c r="G17298" t="s">
        <v>59</v>
      </c>
      <c r="H17298" t="s">
        <v>76</v>
      </c>
      <c r="I17298" t="s">
        <v>61</v>
      </c>
      <c r="J17298" t="s">
        <v>62</v>
      </c>
      <c r="K17298" t="s">
        <v>63</v>
      </c>
      <c r="L17298" t="s">
        <v>64</v>
      </c>
      <c r="M17298" t="s">
        <v>88</v>
      </c>
      <c r="N17298" t="s">
        <v>150</v>
      </c>
      <c r="O17298" t="s">
        <v>93</v>
      </c>
      <c r="P17298" t="s">
        <v>526</v>
      </c>
      <c r="Q17298" t="s">
        <v>527</v>
      </c>
      <c r="R17298" t="s">
        <v>70</v>
      </c>
      <c r="S17298">
        <v>978.37540887474995</v>
      </c>
      <c r="T17298">
        <v>1.3714603519073001</v>
      </c>
      <c r="U17298">
        <v>21.491644391466998</v>
      </c>
      <c r="V17298">
        <v>45.523524912928998</v>
      </c>
      <c r="W17298">
        <v>0</v>
      </c>
    </row>
    <row r="17299" spans="3:23" x14ac:dyDescent="0.35">
      <c r="C17299" s="12">
        <v>43405</v>
      </c>
      <c r="D17299" s="12">
        <v>43434</v>
      </c>
      <c r="E17299" t="s">
        <v>75</v>
      </c>
      <c r="F17299" t="s">
        <v>59</v>
      </c>
      <c r="G17299" t="s">
        <v>59</v>
      </c>
      <c r="H17299" t="s">
        <v>87</v>
      </c>
      <c r="I17299" t="s">
        <v>61</v>
      </c>
      <c r="J17299" t="s">
        <v>62</v>
      </c>
      <c r="K17299" t="s">
        <v>63</v>
      </c>
      <c r="L17299" t="s">
        <v>64</v>
      </c>
      <c r="M17299" t="s">
        <v>77</v>
      </c>
      <c r="N17299" t="s">
        <v>78</v>
      </c>
      <c r="O17299" t="s">
        <v>79</v>
      </c>
      <c r="P17299" t="s">
        <v>397</v>
      </c>
      <c r="Q17299" t="s">
        <v>398</v>
      </c>
      <c r="R17299" t="s">
        <v>70</v>
      </c>
      <c r="S17299">
        <v>977.80798006838995</v>
      </c>
      <c r="T17299">
        <v>0.35155407933700999</v>
      </c>
      <c r="U17299">
        <v>27.013227785325</v>
      </c>
      <c r="V17299">
        <v>36.197376627445003</v>
      </c>
      <c r="W17299">
        <v>0</v>
      </c>
    </row>
    <row r="17300" spans="3:23" x14ac:dyDescent="0.35">
      <c r="C17300" s="12">
        <v>43556</v>
      </c>
      <c r="D17300" s="12">
        <v>43585</v>
      </c>
      <c r="E17300" t="s">
        <v>75</v>
      </c>
      <c r="F17300" t="s">
        <v>59</v>
      </c>
      <c r="G17300" t="s">
        <v>59</v>
      </c>
      <c r="H17300" t="s">
        <v>60</v>
      </c>
      <c r="I17300" t="s">
        <v>61</v>
      </c>
      <c r="J17300" t="s">
        <v>62</v>
      </c>
      <c r="K17300" t="s">
        <v>63</v>
      </c>
      <c r="L17300" t="s">
        <v>64</v>
      </c>
      <c r="M17300" t="s">
        <v>137</v>
      </c>
      <c r="N17300" t="s">
        <v>66</v>
      </c>
      <c r="O17300" t="s">
        <v>67</v>
      </c>
      <c r="P17300" t="s">
        <v>554</v>
      </c>
      <c r="Q17300" t="s">
        <v>555</v>
      </c>
      <c r="R17300" t="s">
        <v>70</v>
      </c>
      <c r="S17300">
        <v>976.70721019201005</v>
      </c>
      <c r="T17300">
        <v>0.64947470045667999</v>
      </c>
      <c r="U17300">
        <v>20.281648035791001</v>
      </c>
      <c r="V17300">
        <v>48.157191588593001</v>
      </c>
      <c r="W17300">
        <v>0</v>
      </c>
    </row>
    <row r="17301" spans="3:23" x14ac:dyDescent="0.35">
      <c r="C17301" s="12">
        <v>43617</v>
      </c>
      <c r="D17301" s="12">
        <v>43646</v>
      </c>
      <c r="E17301" t="s">
        <v>75</v>
      </c>
      <c r="F17301" t="s">
        <v>59</v>
      </c>
      <c r="G17301" t="s">
        <v>59</v>
      </c>
      <c r="H17301" t="s">
        <v>60</v>
      </c>
      <c r="I17301" t="s">
        <v>61</v>
      </c>
      <c r="J17301" t="s">
        <v>62</v>
      </c>
      <c r="K17301" t="s">
        <v>63</v>
      </c>
      <c r="L17301" t="s">
        <v>64</v>
      </c>
      <c r="M17301" t="s">
        <v>82</v>
      </c>
      <c r="N17301" t="s">
        <v>486</v>
      </c>
      <c r="O17301" t="s">
        <v>487</v>
      </c>
      <c r="P17301" t="s">
        <v>595</v>
      </c>
      <c r="Q17301" t="s">
        <v>596</v>
      </c>
      <c r="R17301" t="s">
        <v>70</v>
      </c>
      <c r="S17301">
        <v>976.20469169275998</v>
      </c>
      <c r="T17301">
        <v>0.54858212802907003</v>
      </c>
      <c r="U17301">
        <v>316.17775696056998</v>
      </c>
      <c r="V17301">
        <v>3.0875185562611001</v>
      </c>
      <c r="W17301">
        <v>0</v>
      </c>
    </row>
    <row r="17302" spans="3:23" x14ac:dyDescent="0.35">
      <c r="C17302" s="12">
        <v>43800</v>
      </c>
      <c r="D17302" s="12">
        <v>43830</v>
      </c>
      <c r="E17302" t="s">
        <v>20</v>
      </c>
      <c r="F17302" t="s">
        <v>59</v>
      </c>
      <c r="G17302" t="s">
        <v>59</v>
      </c>
      <c r="H17302" t="s">
        <v>76</v>
      </c>
      <c r="I17302" t="s">
        <v>61</v>
      </c>
      <c r="J17302" t="s">
        <v>62</v>
      </c>
      <c r="K17302" t="s">
        <v>63</v>
      </c>
      <c r="L17302" t="s">
        <v>64</v>
      </c>
      <c r="M17302" t="s">
        <v>77</v>
      </c>
      <c r="N17302" t="s">
        <v>78</v>
      </c>
      <c r="O17302" t="s">
        <v>79</v>
      </c>
      <c r="P17302" t="s">
        <v>385</v>
      </c>
      <c r="Q17302" t="s">
        <v>386</v>
      </c>
      <c r="R17302" t="s">
        <v>70</v>
      </c>
      <c r="S17302">
        <v>975.24515081881998</v>
      </c>
      <c r="T17302">
        <v>2.0867776784204999</v>
      </c>
      <c r="U17302">
        <v>22.5528714113</v>
      </c>
      <c r="V17302">
        <v>43.242615675544997</v>
      </c>
      <c r="W17302">
        <v>0</v>
      </c>
    </row>
    <row r="17303" spans="3:23" x14ac:dyDescent="0.35">
      <c r="C17303" s="12">
        <v>44166</v>
      </c>
      <c r="D17303" s="12">
        <v>44196</v>
      </c>
      <c r="E17303" t="s">
        <v>21</v>
      </c>
      <c r="F17303" t="s">
        <v>59</v>
      </c>
      <c r="G17303" t="s">
        <v>59</v>
      </c>
      <c r="H17303" t="s">
        <v>60</v>
      </c>
      <c r="I17303" t="s">
        <v>61</v>
      </c>
      <c r="J17303" t="s">
        <v>62</v>
      </c>
      <c r="K17303" t="s">
        <v>63</v>
      </c>
      <c r="L17303" t="s">
        <v>64</v>
      </c>
      <c r="M17303" t="s">
        <v>101</v>
      </c>
      <c r="N17303" t="s">
        <v>102</v>
      </c>
      <c r="O17303" t="s">
        <v>93</v>
      </c>
      <c r="P17303" t="s">
        <v>462</v>
      </c>
      <c r="Q17303" t="s">
        <v>463</v>
      </c>
      <c r="R17303" t="s">
        <v>70</v>
      </c>
      <c r="S17303">
        <v>974.93833861798998</v>
      </c>
      <c r="T17303">
        <v>0.10784207625413</v>
      </c>
      <c r="U17303">
        <v>79.989999999999995</v>
      </c>
      <c r="V17303">
        <v>12.18825276432</v>
      </c>
      <c r="W17303">
        <v>0</v>
      </c>
    </row>
    <row r="17304" spans="3:23" x14ac:dyDescent="0.35">
      <c r="C17304" s="12">
        <v>43556</v>
      </c>
      <c r="D17304" s="12">
        <v>43585</v>
      </c>
      <c r="E17304" t="s">
        <v>75</v>
      </c>
      <c r="F17304" t="s">
        <v>59</v>
      </c>
      <c r="G17304" t="s">
        <v>59</v>
      </c>
      <c r="H17304" t="s">
        <v>87</v>
      </c>
      <c r="I17304" t="s">
        <v>61</v>
      </c>
      <c r="J17304" t="s">
        <v>62</v>
      </c>
      <c r="K17304" t="s">
        <v>63</v>
      </c>
      <c r="L17304" t="s">
        <v>64</v>
      </c>
      <c r="M17304" t="s">
        <v>82</v>
      </c>
      <c r="N17304" t="s">
        <v>432</v>
      </c>
      <c r="O17304" t="s">
        <v>432</v>
      </c>
      <c r="P17304" t="s">
        <v>433</v>
      </c>
      <c r="Q17304" t="s">
        <v>434</v>
      </c>
      <c r="R17304" t="s">
        <v>70</v>
      </c>
      <c r="S17304">
        <v>974.43628028153</v>
      </c>
      <c r="T17304">
        <v>0.12188575651583999</v>
      </c>
      <c r="U17304">
        <v>26.99</v>
      </c>
      <c r="V17304">
        <v>36.103604308318999</v>
      </c>
      <c r="W17304">
        <v>0</v>
      </c>
    </row>
    <row r="17305" spans="3:23" x14ac:dyDescent="0.35">
      <c r="C17305" s="12">
        <v>44013</v>
      </c>
      <c r="D17305" s="12">
        <v>44043</v>
      </c>
      <c r="E17305" t="s">
        <v>20</v>
      </c>
      <c r="F17305" t="s">
        <v>59</v>
      </c>
      <c r="G17305" t="s">
        <v>59</v>
      </c>
      <c r="H17305" t="s">
        <v>87</v>
      </c>
      <c r="I17305" t="s">
        <v>61</v>
      </c>
      <c r="J17305" t="s">
        <v>62</v>
      </c>
      <c r="K17305" t="s">
        <v>63</v>
      </c>
      <c r="L17305" t="s">
        <v>64</v>
      </c>
      <c r="M17305" t="s">
        <v>101</v>
      </c>
      <c r="N17305" t="s">
        <v>102</v>
      </c>
      <c r="O17305" t="s">
        <v>93</v>
      </c>
      <c r="P17305" t="s">
        <v>590</v>
      </c>
      <c r="Q17305" t="s">
        <v>591</v>
      </c>
      <c r="R17305" t="s">
        <v>70</v>
      </c>
      <c r="S17305">
        <v>973.90317659316997</v>
      </c>
      <c r="T17305">
        <v>0.10652425009296999</v>
      </c>
      <c r="U17305">
        <v>74.895174553825001</v>
      </c>
      <c r="V17305">
        <v>13.003550394201</v>
      </c>
      <c r="W17305">
        <v>0</v>
      </c>
    </row>
    <row r="17306" spans="3:23" x14ac:dyDescent="0.35">
      <c r="C17306" s="12">
        <v>44378</v>
      </c>
      <c r="D17306" s="12">
        <v>44408</v>
      </c>
      <c r="E17306" t="s">
        <v>21</v>
      </c>
      <c r="F17306" t="s">
        <v>59</v>
      </c>
      <c r="G17306" t="s">
        <v>59</v>
      </c>
      <c r="H17306" t="s">
        <v>76</v>
      </c>
      <c r="I17306" t="s">
        <v>61</v>
      </c>
      <c r="J17306" t="s">
        <v>62</v>
      </c>
      <c r="K17306" t="s">
        <v>63</v>
      </c>
      <c r="L17306" t="s">
        <v>64</v>
      </c>
      <c r="M17306" t="s">
        <v>82</v>
      </c>
      <c r="N17306" t="s">
        <v>478</v>
      </c>
      <c r="O17306" t="s">
        <v>479</v>
      </c>
      <c r="P17306" t="s">
        <v>480</v>
      </c>
      <c r="Q17306" t="s">
        <v>481</v>
      </c>
      <c r="R17306" t="s">
        <v>70</v>
      </c>
      <c r="S17306">
        <v>973.44</v>
      </c>
      <c r="T17306">
        <v>5.6067587271006998</v>
      </c>
      <c r="U17306">
        <v>24.969987995198</v>
      </c>
      <c r="V17306">
        <v>38.984400000000001</v>
      </c>
      <c r="W17306">
        <v>0</v>
      </c>
    </row>
    <row r="17307" spans="3:23" x14ac:dyDescent="0.35">
      <c r="C17307" s="12">
        <v>44287</v>
      </c>
      <c r="D17307" s="12">
        <v>44316</v>
      </c>
      <c r="E17307" t="s">
        <v>21</v>
      </c>
      <c r="F17307" t="s">
        <v>59</v>
      </c>
      <c r="G17307" t="s">
        <v>59</v>
      </c>
      <c r="H17307" t="s">
        <v>87</v>
      </c>
      <c r="I17307" t="s">
        <v>61</v>
      </c>
      <c r="J17307" t="s">
        <v>62</v>
      </c>
      <c r="K17307" t="s">
        <v>63</v>
      </c>
      <c r="L17307" t="s">
        <v>64</v>
      </c>
      <c r="M17307" t="s">
        <v>101</v>
      </c>
      <c r="N17307" t="s">
        <v>102</v>
      </c>
      <c r="O17307" t="s">
        <v>93</v>
      </c>
      <c r="P17307" t="s">
        <v>534</v>
      </c>
      <c r="Q17307" t="s">
        <v>535</v>
      </c>
      <c r="R17307" t="s">
        <v>70</v>
      </c>
      <c r="S17307">
        <v>972.28279970684002</v>
      </c>
      <c r="T17307">
        <v>0.10204998373519</v>
      </c>
      <c r="U17307">
        <v>22.673914181499999</v>
      </c>
      <c r="V17307">
        <v>42.881118448447999</v>
      </c>
      <c r="W17307">
        <v>0</v>
      </c>
    </row>
    <row r="17308" spans="3:23" x14ac:dyDescent="0.35">
      <c r="C17308" s="12">
        <v>43800</v>
      </c>
      <c r="D17308" s="12">
        <v>43830</v>
      </c>
      <c r="E17308" t="s">
        <v>20</v>
      </c>
      <c r="F17308" t="s">
        <v>59</v>
      </c>
      <c r="G17308" t="s">
        <v>59</v>
      </c>
      <c r="H17308" t="s">
        <v>76</v>
      </c>
      <c r="I17308" t="s">
        <v>61</v>
      </c>
      <c r="J17308" t="s">
        <v>62</v>
      </c>
      <c r="K17308" t="s">
        <v>63</v>
      </c>
      <c r="L17308" t="s">
        <v>64</v>
      </c>
      <c r="M17308" t="s">
        <v>82</v>
      </c>
      <c r="N17308" t="s">
        <v>486</v>
      </c>
      <c r="O17308" t="s">
        <v>487</v>
      </c>
      <c r="P17308" t="s">
        <v>509</v>
      </c>
      <c r="Q17308" t="s">
        <v>510</v>
      </c>
      <c r="R17308" t="s">
        <v>70</v>
      </c>
      <c r="S17308">
        <v>971.90501013159997</v>
      </c>
      <c r="T17308">
        <v>1.7922061309527</v>
      </c>
      <c r="U17308">
        <v>138.24208760754999</v>
      </c>
      <c r="V17308">
        <v>7.0304566934109003</v>
      </c>
      <c r="W17308">
        <v>0</v>
      </c>
    </row>
    <row r="17309" spans="3:23" x14ac:dyDescent="0.35">
      <c r="C17309" s="12">
        <v>43466</v>
      </c>
      <c r="D17309" s="12">
        <v>43496</v>
      </c>
      <c r="E17309" t="s">
        <v>75</v>
      </c>
      <c r="F17309" t="s">
        <v>59</v>
      </c>
      <c r="G17309" t="s">
        <v>59</v>
      </c>
      <c r="H17309" t="s">
        <v>60</v>
      </c>
      <c r="I17309" t="s">
        <v>61</v>
      </c>
      <c r="J17309" t="s">
        <v>62</v>
      </c>
      <c r="K17309" t="s">
        <v>63</v>
      </c>
      <c r="L17309" t="s">
        <v>64</v>
      </c>
      <c r="M17309" t="s">
        <v>137</v>
      </c>
      <c r="N17309" t="s">
        <v>66</v>
      </c>
      <c r="O17309" t="s">
        <v>67</v>
      </c>
      <c r="P17309" t="s">
        <v>572</v>
      </c>
      <c r="Q17309" t="s">
        <v>573</v>
      </c>
      <c r="R17309" t="s">
        <v>70</v>
      </c>
      <c r="S17309">
        <v>971.761546608</v>
      </c>
      <c r="T17309">
        <v>0.80146666237974995</v>
      </c>
      <c r="U17309">
        <v>21.248078809987</v>
      </c>
      <c r="V17309">
        <v>45.734089905166996</v>
      </c>
      <c r="W17309">
        <v>0</v>
      </c>
    </row>
    <row r="17310" spans="3:23" x14ac:dyDescent="0.35">
      <c r="C17310" s="12">
        <v>44013</v>
      </c>
      <c r="D17310" s="12">
        <v>44043</v>
      </c>
      <c r="E17310" t="s">
        <v>20</v>
      </c>
      <c r="F17310" t="s">
        <v>59</v>
      </c>
      <c r="G17310" t="s">
        <v>59</v>
      </c>
      <c r="H17310" t="s">
        <v>76</v>
      </c>
      <c r="I17310" t="s">
        <v>61</v>
      </c>
      <c r="J17310" t="s">
        <v>62</v>
      </c>
      <c r="K17310" t="s">
        <v>63</v>
      </c>
      <c r="L17310" t="s">
        <v>64</v>
      </c>
      <c r="M17310" t="s">
        <v>88</v>
      </c>
      <c r="N17310" t="s">
        <v>89</v>
      </c>
      <c r="O17310" t="s">
        <v>67</v>
      </c>
      <c r="P17310" t="s">
        <v>314</v>
      </c>
      <c r="Q17310" t="s">
        <v>315</v>
      </c>
      <c r="R17310" t="s">
        <v>70</v>
      </c>
      <c r="S17310">
        <v>971.35273633002998</v>
      </c>
      <c r="T17310">
        <v>6.6691710860519997</v>
      </c>
      <c r="U17310">
        <v>21.657367755386002</v>
      </c>
      <c r="V17310">
        <v>44.850913892268998</v>
      </c>
      <c r="W17310">
        <v>0</v>
      </c>
    </row>
    <row r="17311" spans="3:23" x14ac:dyDescent="0.35">
      <c r="C17311" s="12">
        <v>43497</v>
      </c>
      <c r="D17311" s="12">
        <v>43524</v>
      </c>
      <c r="E17311" t="s">
        <v>75</v>
      </c>
      <c r="F17311" t="s">
        <v>59</v>
      </c>
      <c r="G17311" t="s">
        <v>59</v>
      </c>
      <c r="H17311" t="s">
        <v>87</v>
      </c>
      <c r="I17311" t="s">
        <v>61</v>
      </c>
      <c r="J17311" t="s">
        <v>62</v>
      </c>
      <c r="K17311" t="s">
        <v>63</v>
      </c>
      <c r="L17311" t="s">
        <v>64</v>
      </c>
      <c r="M17311" t="s">
        <v>82</v>
      </c>
      <c r="N17311" t="s">
        <v>450</v>
      </c>
      <c r="O17311" t="s">
        <v>274</v>
      </c>
      <c r="P17311" t="s">
        <v>451</v>
      </c>
      <c r="Q17311" t="s">
        <v>452</v>
      </c>
      <c r="R17311" t="s">
        <v>70</v>
      </c>
      <c r="S17311">
        <v>970.85719531678001</v>
      </c>
      <c r="T17311">
        <v>0.16125251140527999</v>
      </c>
      <c r="U17311">
        <v>24.210733477826</v>
      </c>
      <c r="V17311">
        <v>40.100280159043997</v>
      </c>
      <c r="W17311">
        <v>0</v>
      </c>
    </row>
    <row r="17312" spans="3:23" x14ac:dyDescent="0.35">
      <c r="C17312" s="12">
        <v>43770</v>
      </c>
      <c r="D17312" s="12">
        <v>43799</v>
      </c>
      <c r="E17312" t="s">
        <v>20</v>
      </c>
      <c r="F17312" t="s">
        <v>59</v>
      </c>
      <c r="G17312" t="s">
        <v>59</v>
      </c>
      <c r="H17312" t="s">
        <v>87</v>
      </c>
      <c r="I17312" t="s">
        <v>61</v>
      </c>
      <c r="J17312" t="s">
        <v>62</v>
      </c>
      <c r="K17312" t="s">
        <v>63</v>
      </c>
      <c r="L17312" t="s">
        <v>64</v>
      </c>
      <c r="M17312" t="s">
        <v>77</v>
      </c>
      <c r="N17312" t="s">
        <v>78</v>
      </c>
      <c r="O17312" t="s">
        <v>79</v>
      </c>
      <c r="P17312" t="s">
        <v>639</v>
      </c>
      <c r="Q17312" t="s">
        <v>640</v>
      </c>
      <c r="R17312" t="s">
        <v>70</v>
      </c>
      <c r="S17312">
        <v>970.54049185724</v>
      </c>
      <c r="T17312">
        <v>4.1776605102199001E-2</v>
      </c>
      <c r="U17312">
        <v>28.756120604212999</v>
      </c>
      <c r="V17312">
        <v>33.750744935846001</v>
      </c>
      <c r="W17312">
        <v>0</v>
      </c>
    </row>
    <row r="17313" spans="3:23" x14ac:dyDescent="0.35">
      <c r="C17313" s="12">
        <v>43800</v>
      </c>
      <c r="D17313" s="12">
        <v>43830</v>
      </c>
      <c r="E17313" t="s">
        <v>20</v>
      </c>
      <c r="F17313" t="s">
        <v>59</v>
      </c>
      <c r="G17313" t="s">
        <v>59</v>
      </c>
      <c r="H17313" t="s">
        <v>76</v>
      </c>
      <c r="I17313" t="s">
        <v>61</v>
      </c>
      <c r="J17313" t="s">
        <v>62</v>
      </c>
      <c r="K17313" t="s">
        <v>63</v>
      </c>
      <c r="L17313" t="s">
        <v>64</v>
      </c>
      <c r="M17313" t="s">
        <v>82</v>
      </c>
      <c r="N17313" t="s">
        <v>441</v>
      </c>
      <c r="O17313" t="s">
        <v>442</v>
      </c>
      <c r="P17313" t="s">
        <v>443</v>
      </c>
      <c r="Q17313" t="s">
        <v>444</v>
      </c>
      <c r="R17313" t="s">
        <v>70</v>
      </c>
      <c r="S17313">
        <v>968.35170174717996</v>
      </c>
      <c r="T17313">
        <v>2.8806706402993001</v>
      </c>
      <c r="U17313">
        <v>121.04401191674</v>
      </c>
      <c r="V17313">
        <v>7.9999967483996999</v>
      </c>
      <c r="W17313">
        <v>0</v>
      </c>
    </row>
    <row r="17314" spans="3:23" x14ac:dyDescent="0.35">
      <c r="C17314" s="12">
        <v>44378</v>
      </c>
      <c r="D17314" s="12">
        <v>44408</v>
      </c>
      <c r="E17314" t="s">
        <v>21</v>
      </c>
      <c r="F17314" t="s">
        <v>59</v>
      </c>
      <c r="G17314" t="s">
        <v>59</v>
      </c>
      <c r="H17314" t="s">
        <v>76</v>
      </c>
      <c r="I17314" t="s">
        <v>61</v>
      </c>
      <c r="J17314" t="s">
        <v>62</v>
      </c>
      <c r="K17314" t="s">
        <v>63</v>
      </c>
      <c r="L17314" t="s">
        <v>64</v>
      </c>
      <c r="M17314" t="s">
        <v>82</v>
      </c>
      <c r="N17314" t="s">
        <v>486</v>
      </c>
      <c r="O17314" t="s">
        <v>487</v>
      </c>
      <c r="P17314" t="s">
        <v>488</v>
      </c>
      <c r="Q17314" t="s">
        <v>489</v>
      </c>
      <c r="R17314" t="s">
        <v>70</v>
      </c>
      <c r="S17314">
        <v>967.56329733132998</v>
      </c>
      <c r="T17314">
        <v>1.2106373933271</v>
      </c>
      <c r="U17314">
        <v>33.260296613824998</v>
      </c>
      <c r="V17314">
        <v>29.090639466190002</v>
      </c>
      <c r="W17314">
        <v>0</v>
      </c>
    </row>
    <row r="17315" spans="3:23" x14ac:dyDescent="0.35">
      <c r="C17315" s="12">
        <v>43862</v>
      </c>
      <c r="D17315" s="12">
        <v>43890</v>
      </c>
      <c r="E17315" t="s">
        <v>20</v>
      </c>
      <c r="F17315" t="s">
        <v>59</v>
      </c>
      <c r="G17315" t="s">
        <v>59</v>
      </c>
      <c r="H17315" t="s">
        <v>76</v>
      </c>
      <c r="I17315" t="s">
        <v>61</v>
      </c>
      <c r="J17315" t="s">
        <v>62</v>
      </c>
      <c r="K17315" t="s">
        <v>63</v>
      </c>
      <c r="L17315" t="s">
        <v>64</v>
      </c>
      <c r="M17315" t="s">
        <v>96</v>
      </c>
      <c r="N17315" t="s">
        <v>97</v>
      </c>
      <c r="O17315" t="s">
        <v>98</v>
      </c>
      <c r="P17315" t="s">
        <v>387</v>
      </c>
      <c r="Q17315" t="s">
        <v>388</v>
      </c>
      <c r="R17315" t="s">
        <v>70</v>
      </c>
      <c r="S17315">
        <v>967.48991652012</v>
      </c>
      <c r="T17315">
        <v>1.6450330729203999</v>
      </c>
      <c r="U17315">
        <v>44.616825132115999</v>
      </c>
      <c r="V17315">
        <v>21.684418684101001</v>
      </c>
      <c r="W17315">
        <v>0</v>
      </c>
    </row>
    <row r="17316" spans="3:23" x14ac:dyDescent="0.35">
      <c r="C17316" s="12">
        <v>44105</v>
      </c>
      <c r="D17316" s="12">
        <v>44135</v>
      </c>
      <c r="E17316" t="s">
        <v>21</v>
      </c>
      <c r="F17316" t="s">
        <v>59</v>
      </c>
      <c r="G17316" t="s">
        <v>59</v>
      </c>
      <c r="H17316" t="s">
        <v>76</v>
      </c>
      <c r="I17316" t="s">
        <v>61</v>
      </c>
      <c r="J17316" t="s">
        <v>62</v>
      </c>
      <c r="K17316" t="s">
        <v>63</v>
      </c>
      <c r="L17316" t="s">
        <v>64</v>
      </c>
      <c r="M17316" t="s">
        <v>82</v>
      </c>
      <c r="N17316" t="s">
        <v>450</v>
      </c>
      <c r="O17316" t="s">
        <v>274</v>
      </c>
      <c r="P17316" t="s">
        <v>451</v>
      </c>
      <c r="Q17316" t="s">
        <v>452</v>
      </c>
      <c r="R17316" t="s">
        <v>70</v>
      </c>
      <c r="S17316">
        <v>967.07921289802005</v>
      </c>
      <c r="T17316">
        <v>1.9076584854870999</v>
      </c>
      <c r="U17316">
        <v>34.516063040040002</v>
      </c>
      <c r="V17316">
        <v>28.018236372328001</v>
      </c>
      <c r="W17316">
        <v>0</v>
      </c>
    </row>
    <row r="17317" spans="3:23" x14ac:dyDescent="0.35">
      <c r="C17317" s="12">
        <v>43983</v>
      </c>
      <c r="D17317" s="12">
        <v>44012</v>
      </c>
      <c r="E17317" t="s">
        <v>20</v>
      </c>
      <c r="F17317" t="s">
        <v>59</v>
      </c>
      <c r="G17317" t="s">
        <v>59</v>
      </c>
      <c r="H17317" t="s">
        <v>87</v>
      </c>
      <c r="I17317" t="s">
        <v>61</v>
      </c>
      <c r="J17317" t="s">
        <v>62</v>
      </c>
      <c r="K17317" t="s">
        <v>63</v>
      </c>
      <c r="L17317" t="s">
        <v>64</v>
      </c>
      <c r="M17317" t="s">
        <v>65</v>
      </c>
      <c r="N17317" t="s">
        <v>564</v>
      </c>
      <c r="O17317" t="s">
        <v>67</v>
      </c>
      <c r="P17317" t="s">
        <v>565</v>
      </c>
      <c r="Q17317" t="s">
        <v>566</v>
      </c>
      <c r="R17317" t="s">
        <v>70</v>
      </c>
      <c r="S17317">
        <v>965.73858118458998</v>
      </c>
      <c r="T17317">
        <v>4.1072439694233999E-2</v>
      </c>
      <c r="U17317">
        <v>435.26811323977</v>
      </c>
      <c r="V17317">
        <v>2.2187211785316001</v>
      </c>
      <c r="W17317">
        <v>0</v>
      </c>
    </row>
    <row r="17318" spans="3:23" x14ac:dyDescent="0.35">
      <c r="C17318" s="12">
        <v>44440</v>
      </c>
      <c r="D17318" s="12">
        <v>44469</v>
      </c>
      <c r="E17318" t="s">
        <v>21</v>
      </c>
      <c r="F17318" t="s">
        <v>59</v>
      </c>
      <c r="G17318" t="s">
        <v>59</v>
      </c>
      <c r="H17318" t="s">
        <v>87</v>
      </c>
      <c r="I17318" t="s">
        <v>61</v>
      </c>
      <c r="J17318" t="s">
        <v>62</v>
      </c>
      <c r="K17318" t="s">
        <v>63</v>
      </c>
      <c r="L17318" t="s">
        <v>64</v>
      </c>
      <c r="M17318" t="s">
        <v>101</v>
      </c>
      <c r="N17318" t="s">
        <v>102</v>
      </c>
      <c r="O17318" t="s">
        <v>93</v>
      </c>
      <c r="P17318" t="s">
        <v>304</v>
      </c>
      <c r="Q17318" t="s">
        <v>305</v>
      </c>
      <c r="R17318" t="s">
        <v>70</v>
      </c>
      <c r="S17318">
        <v>965.22588861976999</v>
      </c>
      <c r="T17318">
        <v>7.2889674165193E-2</v>
      </c>
      <c r="U17318">
        <v>46.191073262179998</v>
      </c>
      <c r="V17318">
        <v>20.896372836828</v>
      </c>
      <c r="W17318">
        <v>0</v>
      </c>
    </row>
    <row r="17319" spans="3:23" x14ac:dyDescent="0.35">
      <c r="C17319" s="12">
        <v>43497</v>
      </c>
      <c r="D17319" s="12">
        <v>43524</v>
      </c>
      <c r="E17319" t="s">
        <v>75</v>
      </c>
      <c r="F17319" t="s">
        <v>59</v>
      </c>
      <c r="G17319" t="s">
        <v>59</v>
      </c>
      <c r="H17319" t="s">
        <v>60</v>
      </c>
      <c r="I17319" t="s">
        <v>61</v>
      </c>
      <c r="J17319" t="s">
        <v>62</v>
      </c>
      <c r="K17319" t="s">
        <v>63</v>
      </c>
      <c r="L17319" t="s">
        <v>64</v>
      </c>
      <c r="M17319" t="s">
        <v>82</v>
      </c>
      <c r="N17319" t="s">
        <v>545</v>
      </c>
      <c r="O17319" t="s">
        <v>545</v>
      </c>
      <c r="P17319" t="s">
        <v>546</v>
      </c>
      <c r="Q17319" t="s">
        <v>547</v>
      </c>
      <c r="R17319" t="s">
        <v>70</v>
      </c>
      <c r="S17319">
        <v>964.97107993972998</v>
      </c>
      <c r="T17319">
        <v>0.91465103338922005</v>
      </c>
      <c r="U17319">
        <v>50.309477851201997</v>
      </c>
      <c r="V17319">
        <v>19.180701552773002</v>
      </c>
      <c r="W17319">
        <v>0</v>
      </c>
    </row>
    <row r="17320" spans="3:23" x14ac:dyDescent="0.35">
      <c r="C17320" s="12">
        <v>44409</v>
      </c>
      <c r="D17320" s="12">
        <v>44439</v>
      </c>
      <c r="E17320" t="s">
        <v>21</v>
      </c>
      <c r="F17320" t="s">
        <v>59</v>
      </c>
      <c r="G17320" t="s">
        <v>59</v>
      </c>
      <c r="H17320" t="s">
        <v>87</v>
      </c>
      <c r="I17320" t="s">
        <v>61</v>
      </c>
      <c r="J17320" t="s">
        <v>62</v>
      </c>
      <c r="K17320" t="s">
        <v>63</v>
      </c>
      <c r="L17320" t="s">
        <v>64</v>
      </c>
      <c r="M17320" t="s">
        <v>82</v>
      </c>
      <c r="N17320" t="s">
        <v>486</v>
      </c>
      <c r="O17320" t="s">
        <v>487</v>
      </c>
      <c r="P17320" t="s">
        <v>488</v>
      </c>
      <c r="Q17320" t="s">
        <v>489</v>
      </c>
      <c r="R17320" t="s">
        <v>70</v>
      </c>
      <c r="S17320">
        <v>964.80279690042005</v>
      </c>
      <c r="T17320">
        <v>9.6465269383196994E-2</v>
      </c>
      <c r="U17320">
        <v>36.537308691626002</v>
      </c>
      <c r="V17320">
        <v>26.405962328625002</v>
      </c>
      <c r="W17320">
        <v>0</v>
      </c>
    </row>
    <row r="17321" spans="3:23" x14ac:dyDescent="0.35">
      <c r="C17321" s="12">
        <v>43983</v>
      </c>
      <c r="D17321" s="12">
        <v>44012</v>
      </c>
      <c r="E17321" t="s">
        <v>20</v>
      </c>
      <c r="F17321" t="s">
        <v>59</v>
      </c>
      <c r="G17321" t="s">
        <v>59</v>
      </c>
      <c r="H17321" t="s">
        <v>60</v>
      </c>
      <c r="I17321" t="s">
        <v>61</v>
      </c>
      <c r="J17321" t="s">
        <v>62</v>
      </c>
      <c r="K17321" t="s">
        <v>63</v>
      </c>
      <c r="L17321" t="s">
        <v>64</v>
      </c>
      <c r="M17321" t="s">
        <v>101</v>
      </c>
      <c r="N17321" t="s">
        <v>102</v>
      </c>
      <c r="O17321" t="s">
        <v>93</v>
      </c>
      <c r="P17321" t="s">
        <v>316</v>
      </c>
      <c r="Q17321" t="s">
        <v>317</v>
      </c>
      <c r="R17321" t="s">
        <v>70</v>
      </c>
      <c r="S17321">
        <v>964.09288245701998</v>
      </c>
      <c r="T17321">
        <v>0.14558497534633999</v>
      </c>
      <c r="U17321">
        <v>25.479541094190001</v>
      </c>
      <c r="V17321">
        <v>37.837921762133</v>
      </c>
      <c r="W17321">
        <v>0</v>
      </c>
    </row>
    <row r="17322" spans="3:23" x14ac:dyDescent="0.35">
      <c r="C17322" s="12">
        <v>43435</v>
      </c>
      <c r="D17322" s="12">
        <v>43465</v>
      </c>
      <c r="E17322" t="s">
        <v>75</v>
      </c>
      <c r="F17322" t="s">
        <v>59</v>
      </c>
      <c r="G17322" t="s">
        <v>59</v>
      </c>
      <c r="H17322" t="s">
        <v>60</v>
      </c>
      <c r="I17322" t="s">
        <v>61</v>
      </c>
      <c r="J17322" t="s">
        <v>62</v>
      </c>
      <c r="K17322" t="s">
        <v>63</v>
      </c>
      <c r="L17322" t="s">
        <v>64</v>
      </c>
      <c r="M17322" t="s">
        <v>82</v>
      </c>
      <c r="N17322" t="s">
        <v>502</v>
      </c>
      <c r="O17322" t="s">
        <v>502</v>
      </c>
      <c r="P17322" t="s">
        <v>503</v>
      </c>
      <c r="Q17322" t="s">
        <v>504</v>
      </c>
      <c r="R17322" t="s">
        <v>70</v>
      </c>
      <c r="S17322">
        <v>963.66187359053004</v>
      </c>
      <c r="T17322">
        <v>0.74799028941235002</v>
      </c>
      <c r="U17322">
        <v>59.548520699066003</v>
      </c>
      <c r="V17322">
        <v>16.182801222897002</v>
      </c>
      <c r="W17322">
        <v>0</v>
      </c>
    </row>
    <row r="17323" spans="3:23" x14ac:dyDescent="0.35">
      <c r="C17323" s="12">
        <v>43862</v>
      </c>
      <c r="D17323" s="12">
        <v>43890</v>
      </c>
      <c r="E17323" t="s">
        <v>20</v>
      </c>
      <c r="F17323" t="s">
        <v>59</v>
      </c>
      <c r="G17323" t="s">
        <v>59</v>
      </c>
      <c r="H17323" t="s">
        <v>60</v>
      </c>
      <c r="I17323" t="s">
        <v>61</v>
      </c>
      <c r="J17323" t="s">
        <v>62</v>
      </c>
      <c r="K17323" t="s">
        <v>63</v>
      </c>
      <c r="L17323" t="s">
        <v>64</v>
      </c>
      <c r="M17323" t="s">
        <v>82</v>
      </c>
      <c r="N17323" t="s">
        <v>486</v>
      </c>
      <c r="O17323" t="s">
        <v>487</v>
      </c>
      <c r="P17323" t="s">
        <v>492</v>
      </c>
      <c r="Q17323" t="s">
        <v>493</v>
      </c>
      <c r="R17323" t="s">
        <v>70</v>
      </c>
      <c r="S17323">
        <v>962.73677404137004</v>
      </c>
      <c r="T17323">
        <v>0.74484434430872004</v>
      </c>
      <c r="U17323">
        <v>55.551090088503997</v>
      </c>
      <c r="V17323">
        <v>17.330654943180001</v>
      </c>
      <c r="W17323">
        <v>0</v>
      </c>
    </row>
    <row r="17324" spans="3:23" x14ac:dyDescent="0.35">
      <c r="C17324" s="12">
        <v>43556</v>
      </c>
      <c r="D17324" s="12">
        <v>43585</v>
      </c>
      <c r="E17324" t="s">
        <v>75</v>
      </c>
      <c r="F17324" t="s">
        <v>59</v>
      </c>
      <c r="G17324" t="s">
        <v>59</v>
      </c>
      <c r="H17324" t="s">
        <v>76</v>
      </c>
      <c r="I17324" t="s">
        <v>61</v>
      </c>
      <c r="J17324" t="s">
        <v>62</v>
      </c>
      <c r="K17324" t="s">
        <v>63</v>
      </c>
      <c r="L17324" t="s">
        <v>64</v>
      </c>
      <c r="M17324" t="s">
        <v>101</v>
      </c>
      <c r="N17324" t="s">
        <v>102</v>
      </c>
      <c r="O17324" t="s">
        <v>93</v>
      </c>
      <c r="P17324" t="s">
        <v>590</v>
      </c>
      <c r="Q17324" t="s">
        <v>591</v>
      </c>
      <c r="R17324" t="s">
        <v>70</v>
      </c>
      <c r="S17324">
        <v>962.35308321475998</v>
      </c>
      <c r="T17324">
        <v>0.51176866185598002</v>
      </c>
      <c r="U17324">
        <v>73.837226502627999</v>
      </c>
      <c r="V17324">
        <v>13.033440295601</v>
      </c>
      <c r="W17324">
        <v>0</v>
      </c>
    </row>
    <row r="17325" spans="3:23" x14ac:dyDescent="0.35">
      <c r="C17325" s="12">
        <v>44075</v>
      </c>
      <c r="D17325" s="12">
        <v>44104</v>
      </c>
      <c r="E17325" t="s">
        <v>20</v>
      </c>
      <c r="F17325" t="s">
        <v>59</v>
      </c>
      <c r="G17325" t="s">
        <v>59</v>
      </c>
      <c r="H17325" t="s">
        <v>60</v>
      </c>
      <c r="I17325" t="s">
        <v>61</v>
      </c>
      <c r="J17325" t="s">
        <v>62</v>
      </c>
      <c r="K17325" t="s">
        <v>63</v>
      </c>
      <c r="L17325" t="s">
        <v>64</v>
      </c>
      <c r="M17325" t="s">
        <v>82</v>
      </c>
      <c r="N17325" t="s">
        <v>379</v>
      </c>
      <c r="O17325" t="s">
        <v>380</v>
      </c>
      <c r="P17325" t="s">
        <v>524</v>
      </c>
      <c r="Q17325" t="s">
        <v>525</v>
      </c>
      <c r="R17325" t="s">
        <v>70</v>
      </c>
      <c r="S17325">
        <v>961.81109481271005</v>
      </c>
      <c r="T17325">
        <v>0.25307626028831998</v>
      </c>
      <c r="U17325">
        <v>192.12211535403</v>
      </c>
      <c r="V17325">
        <v>5.0062487238406996</v>
      </c>
      <c r="W17325">
        <v>0</v>
      </c>
    </row>
    <row r="17326" spans="3:23" x14ac:dyDescent="0.35">
      <c r="C17326" s="12">
        <v>43586</v>
      </c>
      <c r="D17326" s="12">
        <v>43616</v>
      </c>
      <c r="E17326" t="s">
        <v>75</v>
      </c>
      <c r="F17326" t="s">
        <v>59</v>
      </c>
      <c r="G17326" t="s">
        <v>59</v>
      </c>
      <c r="H17326" t="s">
        <v>60</v>
      </c>
      <c r="I17326" t="s">
        <v>61</v>
      </c>
      <c r="J17326" t="s">
        <v>62</v>
      </c>
      <c r="K17326" t="s">
        <v>63</v>
      </c>
      <c r="L17326" t="s">
        <v>64</v>
      </c>
      <c r="M17326" t="s">
        <v>82</v>
      </c>
      <c r="N17326" t="s">
        <v>502</v>
      </c>
      <c r="O17326" t="s">
        <v>502</v>
      </c>
      <c r="P17326" t="s">
        <v>637</v>
      </c>
      <c r="Q17326" t="s">
        <v>638</v>
      </c>
      <c r="R17326" t="s">
        <v>70</v>
      </c>
      <c r="S17326">
        <v>960.92497673193998</v>
      </c>
      <c r="T17326">
        <v>0.31455122720292999</v>
      </c>
      <c r="U17326">
        <v>232.85409972747999</v>
      </c>
      <c r="V17326">
        <v>4.1267256099700997</v>
      </c>
      <c r="W17326">
        <v>0</v>
      </c>
    </row>
    <row r="17327" spans="3:23" x14ac:dyDescent="0.35">
      <c r="C17327" s="12">
        <v>43678</v>
      </c>
      <c r="D17327" s="12">
        <v>43708</v>
      </c>
      <c r="E17327" t="s">
        <v>75</v>
      </c>
      <c r="F17327" t="s">
        <v>59</v>
      </c>
      <c r="G17327" t="s">
        <v>59</v>
      </c>
      <c r="H17327" t="s">
        <v>60</v>
      </c>
      <c r="I17327" t="s">
        <v>61</v>
      </c>
      <c r="J17327" t="s">
        <v>62</v>
      </c>
      <c r="K17327" t="s">
        <v>63</v>
      </c>
      <c r="L17327" t="s">
        <v>64</v>
      </c>
      <c r="M17327" t="s">
        <v>82</v>
      </c>
      <c r="N17327" t="s">
        <v>502</v>
      </c>
      <c r="O17327" t="s">
        <v>502</v>
      </c>
      <c r="P17327" t="s">
        <v>503</v>
      </c>
      <c r="Q17327" t="s">
        <v>504</v>
      </c>
      <c r="R17327" t="s">
        <v>70</v>
      </c>
      <c r="S17327">
        <v>959.53052729863998</v>
      </c>
      <c r="T17327">
        <v>1.1083436657037</v>
      </c>
      <c r="U17327">
        <v>63.722468113033003</v>
      </c>
      <c r="V17327">
        <v>15.057962375163999</v>
      </c>
      <c r="W17327">
        <v>0</v>
      </c>
    </row>
    <row r="17328" spans="3:23" x14ac:dyDescent="0.35">
      <c r="C17328" s="12">
        <v>43862</v>
      </c>
      <c r="D17328" s="12">
        <v>43890</v>
      </c>
      <c r="E17328" t="s">
        <v>20</v>
      </c>
      <c r="F17328" t="s">
        <v>59</v>
      </c>
      <c r="G17328" t="s">
        <v>59</v>
      </c>
      <c r="H17328" t="s">
        <v>87</v>
      </c>
      <c r="I17328" t="s">
        <v>61</v>
      </c>
      <c r="J17328" t="s">
        <v>62</v>
      </c>
      <c r="K17328" t="s">
        <v>63</v>
      </c>
      <c r="L17328" t="s">
        <v>64</v>
      </c>
      <c r="M17328" t="s">
        <v>96</v>
      </c>
      <c r="N17328" t="s">
        <v>111</v>
      </c>
      <c r="O17328" t="s">
        <v>112</v>
      </c>
      <c r="P17328" t="s">
        <v>365</v>
      </c>
      <c r="Q17328" t="s">
        <v>366</v>
      </c>
      <c r="R17328" t="s">
        <v>70</v>
      </c>
      <c r="S17328">
        <v>958.58592716956002</v>
      </c>
      <c r="T17328">
        <v>0.14646094093737999</v>
      </c>
      <c r="U17328">
        <v>319.65320250381001</v>
      </c>
      <c r="V17328">
        <v>2.9988309820175001</v>
      </c>
      <c r="W17328">
        <v>0</v>
      </c>
    </row>
    <row r="17329" spans="3:23" x14ac:dyDescent="0.35">
      <c r="C17329" s="12">
        <v>44287</v>
      </c>
      <c r="D17329" s="12">
        <v>44316</v>
      </c>
      <c r="E17329" t="s">
        <v>21</v>
      </c>
      <c r="F17329" t="s">
        <v>59</v>
      </c>
      <c r="G17329" t="s">
        <v>59</v>
      </c>
      <c r="H17329" t="s">
        <v>60</v>
      </c>
      <c r="I17329" t="s">
        <v>61</v>
      </c>
      <c r="J17329" t="s">
        <v>62</v>
      </c>
      <c r="K17329" t="s">
        <v>63</v>
      </c>
      <c r="L17329" t="s">
        <v>64</v>
      </c>
      <c r="M17329" t="s">
        <v>82</v>
      </c>
      <c r="N17329" t="s">
        <v>511</v>
      </c>
      <c r="O17329" t="s">
        <v>511</v>
      </c>
      <c r="P17329" t="s">
        <v>514</v>
      </c>
      <c r="Q17329" t="s">
        <v>515</v>
      </c>
      <c r="R17329" t="s">
        <v>70</v>
      </c>
      <c r="S17329">
        <v>958.44395222205003</v>
      </c>
      <c r="T17329">
        <v>0.81528300588442004</v>
      </c>
      <c r="U17329">
        <v>27.99</v>
      </c>
      <c r="V17329">
        <v>34.242370568848003</v>
      </c>
      <c r="W17329">
        <v>0</v>
      </c>
    </row>
    <row r="17330" spans="3:23" x14ac:dyDescent="0.35">
      <c r="C17330" s="12">
        <v>43678</v>
      </c>
      <c r="D17330" s="12">
        <v>43708</v>
      </c>
      <c r="E17330" t="s">
        <v>75</v>
      </c>
      <c r="F17330" t="s">
        <v>59</v>
      </c>
      <c r="G17330" t="s">
        <v>59</v>
      </c>
      <c r="H17330" t="s">
        <v>60</v>
      </c>
      <c r="I17330" t="s">
        <v>61</v>
      </c>
      <c r="J17330" t="s">
        <v>62</v>
      </c>
      <c r="K17330" t="s">
        <v>63</v>
      </c>
      <c r="L17330" t="s">
        <v>64</v>
      </c>
      <c r="M17330" t="s">
        <v>82</v>
      </c>
      <c r="N17330" t="s">
        <v>545</v>
      </c>
      <c r="O17330" t="s">
        <v>545</v>
      </c>
      <c r="P17330" t="s">
        <v>546</v>
      </c>
      <c r="Q17330" t="s">
        <v>547</v>
      </c>
      <c r="R17330" t="s">
        <v>70</v>
      </c>
      <c r="S17330">
        <v>958.39740208153</v>
      </c>
      <c r="T17330">
        <v>1.2636672496738</v>
      </c>
      <c r="U17330">
        <v>52.851031088954997</v>
      </c>
      <c r="V17330">
        <v>18.133939534092001</v>
      </c>
      <c r="W17330">
        <v>0</v>
      </c>
    </row>
    <row r="17331" spans="3:23" x14ac:dyDescent="0.35">
      <c r="C17331" s="12">
        <v>43525</v>
      </c>
      <c r="D17331" s="12">
        <v>43555</v>
      </c>
      <c r="E17331" t="s">
        <v>75</v>
      </c>
      <c r="F17331" t="s">
        <v>59</v>
      </c>
      <c r="G17331" t="s">
        <v>59</v>
      </c>
      <c r="H17331" t="s">
        <v>87</v>
      </c>
      <c r="I17331" t="s">
        <v>61</v>
      </c>
      <c r="J17331" t="s">
        <v>62</v>
      </c>
      <c r="K17331" t="s">
        <v>63</v>
      </c>
      <c r="L17331" t="s">
        <v>64</v>
      </c>
      <c r="M17331" t="s">
        <v>82</v>
      </c>
      <c r="N17331" t="s">
        <v>379</v>
      </c>
      <c r="O17331" t="s">
        <v>380</v>
      </c>
      <c r="P17331" t="s">
        <v>472</v>
      </c>
      <c r="Q17331" t="s">
        <v>473</v>
      </c>
      <c r="R17331" t="s">
        <v>70</v>
      </c>
      <c r="S17331">
        <v>957.42810721702995</v>
      </c>
      <c r="T17331">
        <v>0.63932022461493998</v>
      </c>
      <c r="U17331">
        <v>40.852915331443</v>
      </c>
      <c r="V17331">
        <v>23.435980013895001</v>
      </c>
      <c r="W17331">
        <v>0</v>
      </c>
    </row>
    <row r="17332" spans="3:23" x14ac:dyDescent="0.35">
      <c r="C17332" s="12">
        <v>43678</v>
      </c>
      <c r="D17332" s="12">
        <v>43708</v>
      </c>
      <c r="E17332" t="s">
        <v>75</v>
      </c>
      <c r="F17332" t="s">
        <v>59</v>
      </c>
      <c r="G17332" t="s">
        <v>59</v>
      </c>
      <c r="H17332" t="s">
        <v>60</v>
      </c>
      <c r="I17332" t="s">
        <v>61</v>
      </c>
      <c r="J17332" t="s">
        <v>62</v>
      </c>
      <c r="K17332" t="s">
        <v>63</v>
      </c>
      <c r="L17332" t="s">
        <v>64</v>
      </c>
      <c r="M17332" t="s">
        <v>82</v>
      </c>
      <c r="N17332" t="s">
        <v>486</v>
      </c>
      <c r="O17332" t="s">
        <v>487</v>
      </c>
      <c r="P17332" t="s">
        <v>488</v>
      </c>
      <c r="Q17332" t="s">
        <v>489</v>
      </c>
      <c r="R17332" t="s">
        <v>70</v>
      </c>
      <c r="S17332">
        <v>957.22941690642006</v>
      </c>
      <c r="T17332">
        <v>2.4164669064607001</v>
      </c>
      <c r="U17332">
        <v>34.840467358620998</v>
      </c>
      <c r="V17332">
        <v>27.474643409729001</v>
      </c>
      <c r="W17332">
        <v>0</v>
      </c>
    </row>
    <row r="17333" spans="3:23" x14ac:dyDescent="0.35">
      <c r="C17333" s="12">
        <v>44075</v>
      </c>
      <c r="D17333" s="12">
        <v>44104</v>
      </c>
      <c r="E17333" t="s">
        <v>20</v>
      </c>
      <c r="F17333" t="s">
        <v>59</v>
      </c>
      <c r="G17333" t="s">
        <v>59</v>
      </c>
      <c r="H17333" t="s">
        <v>87</v>
      </c>
      <c r="I17333" t="s">
        <v>61</v>
      </c>
      <c r="J17333" t="s">
        <v>62</v>
      </c>
      <c r="K17333" t="s">
        <v>63</v>
      </c>
      <c r="L17333" t="s">
        <v>64</v>
      </c>
      <c r="M17333" t="s">
        <v>77</v>
      </c>
      <c r="N17333" t="s">
        <v>107</v>
      </c>
      <c r="O17333" t="s">
        <v>108</v>
      </c>
      <c r="P17333" t="s">
        <v>430</v>
      </c>
      <c r="Q17333" t="s">
        <v>431</v>
      </c>
      <c r="R17333" t="s">
        <v>70</v>
      </c>
      <c r="S17333">
        <v>956.88769772703995</v>
      </c>
      <c r="T17333">
        <v>5.7396659116294997E-2</v>
      </c>
      <c r="U17333">
        <v>147.3618191306</v>
      </c>
      <c r="V17333">
        <v>6.4934574191093004</v>
      </c>
      <c r="W17333">
        <v>0</v>
      </c>
    </row>
    <row r="17334" spans="3:23" x14ac:dyDescent="0.35">
      <c r="C17334" s="12">
        <v>43983</v>
      </c>
      <c r="D17334" s="12">
        <v>44012</v>
      </c>
      <c r="E17334" t="s">
        <v>20</v>
      </c>
      <c r="F17334" t="s">
        <v>59</v>
      </c>
      <c r="G17334" t="s">
        <v>59</v>
      </c>
      <c r="H17334" t="s">
        <v>87</v>
      </c>
      <c r="I17334" t="s">
        <v>61</v>
      </c>
      <c r="J17334" t="s">
        <v>62</v>
      </c>
      <c r="K17334" t="s">
        <v>63</v>
      </c>
      <c r="L17334" t="s">
        <v>64</v>
      </c>
      <c r="M17334" t="s">
        <v>96</v>
      </c>
      <c r="N17334" t="s">
        <v>97</v>
      </c>
      <c r="O17334" t="s">
        <v>98</v>
      </c>
      <c r="P17334" t="s">
        <v>419</v>
      </c>
      <c r="Q17334" t="s">
        <v>420</v>
      </c>
      <c r="R17334" t="s">
        <v>70</v>
      </c>
      <c r="S17334">
        <v>956.18673483217003</v>
      </c>
      <c r="T17334">
        <v>0.11877532191551</v>
      </c>
      <c r="U17334">
        <v>227.58965873996999</v>
      </c>
      <c r="V17334">
        <v>4.2013628392696001</v>
      </c>
      <c r="W17334">
        <v>0</v>
      </c>
    </row>
    <row r="17335" spans="3:23" x14ac:dyDescent="0.35">
      <c r="C17335" s="12">
        <v>43497</v>
      </c>
      <c r="D17335" s="12">
        <v>43524</v>
      </c>
      <c r="E17335" t="s">
        <v>75</v>
      </c>
      <c r="F17335" t="s">
        <v>59</v>
      </c>
      <c r="G17335" t="s">
        <v>59</v>
      </c>
      <c r="H17335" t="s">
        <v>87</v>
      </c>
      <c r="I17335" t="s">
        <v>61</v>
      </c>
      <c r="J17335" t="s">
        <v>62</v>
      </c>
      <c r="K17335" t="s">
        <v>63</v>
      </c>
      <c r="L17335" t="s">
        <v>64</v>
      </c>
      <c r="M17335" t="s">
        <v>77</v>
      </c>
      <c r="N17335" t="s">
        <v>78</v>
      </c>
      <c r="O17335" t="s">
        <v>79</v>
      </c>
      <c r="P17335" t="s">
        <v>397</v>
      </c>
      <c r="Q17335" t="s">
        <v>398</v>
      </c>
      <c r="R17335" t="s">
        <v>70</v>
      </c>
      <c r="S17335">
        <v>955.46321335360005</v>
      </c>
      <c r="T17335">
        <v>0.34881119865790999</v>
      </c>
      <c r="U17335">
        <v>28.672208184451002</v>
      </c>
      <c r="V17335">
        <v>33.323670336341998</v>
      </c>
      <c r="W17335">
        <v>0</v>
      </c>
    </row>
    <row r="17336" spans="3:23" x14ac:dyDescent="0.35">
      <c r="C17336" s="12">
        <v>44228</v>
      </c>
      <c r="D17336" s="12">
        <v>44255</v>
      </c>
      <c r="E17336" t="s">
        <v>21</v>
      </c>
      <c r="F17336" t="s">
        <v>59</v>
      </c>
      <c r="G17336" t="s">
        <v>59</v>
      </c>
      <c r="H17336" t="s">
        <v>60</v>
      </c>
      <c r="I17336" t="s">
        <v>61</v>
      </c>
      <c r="J17336" t="s">
        <v>62</v>
      </c>
      <c r="K17336" t="s">
        <v>63</v>
      </c>
      <c r="L17336" t="s">
        <v>64</v>
      </c>
      <c r="M17336" t="s">
        <v>101</v>
      </c>
      <c r="N17336" t="s">
        <v>102</v>
      </c>
      <c r="O17336" t="s">
        <v>93</v>
      </c>
      <c r="P17336" t="s">
        <v>349</v>
      </c>
      <c r="Q17336" t="s">
        <v>350</v>
      </c>
      <c r="R17336" t="s">
        <v>70</v>
      </c>
      <c r="S17336">
        <v>954.90523207037995</v>
      </c>
      <c r="T17336">
        <v>0.49179111509195</v>
      </c>
      <c r="U17336">
        <v>61.191498595559999</v>
      </c>
      <c r="V17336">
        <v>15.605194414043</v>
      </c>
      <c r="W17336">
        <v>0</v>
      </c>
    </row>
    <row r="17337" spans="3:23" x14ac:dyDescent="0.35">
      <c r="C17337" s="12">
        <v>44105</v>
      </c>
      <c r="D17337" s="12">
        <v>44135</v>
      </c>
      <c r="E17337" t="s">
        <v>21</v>
      </c>
      <c r="F17337" t="s">
        <v>59</v>
      </c>
      <c r="G17337" t="s">
        <v>59</v>
      </c>
      <c r="H17337" t="s">
        <v>60</v>
      </c>
      <c r="I17337" t="s">
        <v>61</v>
      </c>
      <c r="J17337" t="s">
        <v>62</v>
      </c>
      <c r="K17337" t="s">
        <v>63</v>
      </c>
      <c r="L17337" t="s">
        <v>64</v>
      </c>
      <c r="M17337" t="s">
        <v>82</v>
      </c>
      <c r="N17337" t="s">
        <v>583</v>
      </c>
      <c r="O17337" t="s">
        <v>583</v>
      </c>
      <c r="P17337" t="s">
        <v>584</v>
      </c>
      <c r="Q17337" t="s">
        <v>585</v>
      </c>
      <c r="R17337" t="s">
        <v>70</v>
      </c>
      <c r="S17337">
        <v>954.08336488718999</v>
      </c>
      <c r="T17337">
        <v>0.16688665540146999</v>
      </c>
      <c r="U17337">
        <v>39.99</v>
      </c>
      <c r="V17337">
        <v>23.858048634338001</v>
      </c>
      <c r="W17337">
        <v>0</v>
      </c>
    </row>
    <row r="17338" spans="3:23" x14ac:dyDescent="0.35">
      <c r="C17338" s="12">
        <v>43709</v>
      </c>
      <c r="D17338" s="12">
        <v>43738</v>
      </c>
      <c r="E17338" t="s">
        <v>75</v>
      </c>
      <c r="F17338" t="s">
        <v>59</v>
      </c>
      <c r="G17338" t="s">
        <v>59</v>
      </c>
      <c r="H17338" t="s">
        <v>76</v>
      </c>
      <c r="I17338" t="s">
        <v>61</v>
      </c>
      <c r="J17338" t="s">
        <v>62</v>
      </c>
      <c r="K17338" t="s">
        <v>63</v>
      </c>
      <c r="L17338" t="s">
        <v>64</v>
      </c>
      <c r="M17338" t="s">
        <v>88</v>
      </c>
      <c r="N17338" t="s">
        <v>150</v>
      </c>
      <c r="O17338" t="s">
        <v>93</v>
      </c>
      <c r="P17338" t="s">
        <v>526</v>
      </c>
      <c r="Q17338" t="s">
        <v>527</v>
      </c>
      <c r="R17338" t="s">
        <v>70</v>
      </c>
      <c r="S17338">
        <v>953.53346584558005</v>
      </c>
      <c r="T17338">
        <v>0.95840769426257</v>
      </c>
      <c r="U17338">
        <v>24.965926732398</v>
      </c>
      <c r="V17338">
        <v>38.193393582630002</v>
      </c>
      <c r="W17338">
        <v>0</v>
      </c>
    </row>
    <row r="17339" spans="3:23" x14ac:dyDescent="0.35">
      <c r="C17339" s="12">
        <v>44317</v>
      </c>
      <c r="D17339" s="12">
        <v>44347</v>
      </c>
      <c r="E17339" t="s">
        <v>21</v>
      </c>
      <c r="F17339" t="s">
        <v>59</v>
      </c>
      <c r="G17339" t="s">
        <v>59</v>
      </c>
      <c r="H17339" t="s">
        <v>87</v>
      </c>
      <c r="I17339" t="s">
        <v>61</v>
      </c>
      <c r="J17339" t="s">
        <v>62</v>
      </c>
      <c r="K17339" t="s">
        <v>63</v>
      </c>
      <c r="L17339" t="s">
        <v>64</v>
      </c>
      <c r="M17339" t="s">
        <v>96</v>
      </c>
      <c r="N17339" t="s">
        <v>111</v>
      </c>
      <c r="O17339" t="s">
        <v>112</v>
      </c>
      <c r="P17339" t="s">
        <v>391</v>
      </c>
      <c r="Q17339" t="s">
        <v>392</v>
      </c>
      <c r="R17339" t="s">
        <v>70</v>
      </c>
      <c r="S17339">
        <v>953.52707367303003</v>
      </c>
      <c r="T17339">
        <v>0.29381865170437999</v>
      </c>
      <c r="U17339">
        <v>74.463768527943998</v>
      </c>
      <c r="V17339">
        <v>12.805248680305001</v>
      </c>
      <c r="W17339">
        <v>0</v>
      </c>
    </row>
    <row r="17340" spans="3:23" x14ac:dyDescent="0.35">
      <c r="C17340" s="12">
        <v>43739</v>
      </c>
      <c r="D17340" s="12">
        <v>43769</v>
      </c>
      <c r="E17340" t="s">
        <v>20</v>
      </c>
      <c r="F17340" t="s">
        <v>59</v>
      </c>
      <c r="G17340" t="s">
        <v>59</v>
      </c>
      <c r="H17340" t="s">
        <v>60</v>
      </c>
      <c r="I17340" t="s">
        <v>61</v>
      </c>
      <c r="J17340" t="s">
        <v>62</v>
      </c>
      <c r="K17340" t="s">
        <v>63</v>
      </c>
      <c r="L17340" t="s">
        <v>64</v>
      </c>
      <c r="M17340" t="s">
        <v>82</v>
      </c>
      <c r="N17340" t="s">
        <v>464</v>
      </c>
      <c r="O17340" t="s">
        <v>465</v>
      </c>
      <c r="P17340" t="s">
        <v>466</v>
      </c>
      <c r="Q17340" t="s">
        <v>467</v>
      </c>
      <c r="R17340" t="s">
        <v>70</v>
      </c>
      <c r="S17340">
        <v>953.07634159579004</v>
      </c>
      <c r="T17340">
        <v>1.0256445136021</v>
      </c>
      <c r="U17340">
        <v>4.99</v>
      </c>
      <c r="V17340">
        <v>190.99726284485001</v>
      </c>
      <c r="W17340">
        <v>0</v>
      </c>
    </row>
    <row r="17341" spans="3:23" x14ac:dyDescent="0.35">
      <c r="C17341" s="12">
        <v>44287</v>
      </c>
      <c r="D17341" s="12">
        <v>44316</v>
      </c>
      <c r="E17341" t="s">
        <v>21</v>
      </c>
      <c r="F17341" t="s">
        <v>59</v>
      </c>
      <c r="G17341" t="s">
        <v>59</v>
      </c>
      <c r="H17341" t="s">
        <v>87</v>
      </c>
      <c r="I17341" t="s">
        <v>61</v>
      </c>
      <c r="J17341" t="s">
        <v>62</v>
      </c>
      <c r="K17341" t="s">
        <v>63</v>
      </c>
      <c r="L17341" t="s">
        <v>64</v>
      </c>
      <c r="M17341" t="s">
        <v>88</v>
      </c>
      <c r="N17341" t="s">
        <v>89</v>
      </c>
      <c r="O17341" t="s">
        <v>67</v>
      </c>
      <c r="P17341" t="s">
        <v>314</v>
      </c>
      <c r="Q17341" t="s">
        <v>315</v>
      </c>
      <c r="R17341" t="s">
        <v>70</v>
      </c>
      <c r="S17341">
        <v>952.76859112902002</v>
      </c>
      <c r="T17341">
        <v>0.33829060200366001</v>
      </c>
      <c r="U17341">
        <v>23.004822181950999</v>
      </c>
      <c r="V17341">
        <v>41.416038063382999</v>
      </c>
      <c r="W17341">
        <v>0</v>
      </c>
    </row>
    <row r="17342" spans="3:23" x14ac:dyDescent="0.35">
      <c r="C17342" s="12">
        <v>43739</v>
      </c>
      <c r="D17342" s="12">
        <v>43769</v>
      </c>
      <c r="E17342" t="s">
        <v>20</v>
      </c>
      <c r="F17342" t="s">
        <v>59</v>
      </c>
      <c r="G17342" t="s">
        <v>59</v>
      </c>
      <c r="H17342" t="s">
        <v>60</v>
      </c>
      <c r="I17342" t="s">
        <v>61</v>
      </c>
      <c r="J17342" t="s">
        <v>62</v>
      </c>
      <c r="K17342" t="s">
        <v>63</v>
      </c>
      <c r="L17342" t="s">
        <v>64</v>
      </c>
      <c r="M17342" t="s">
        <v>82</v>
      </c>
      <c r="N17342" t="s">
        <v>246</v>
      </c>
      <c r="O17342" t="s">
        <v>112</v>
      </c>
      <c r="P17342" t="s">
        <v>581</v>
      </c>
      <c r="Q17342" t="s">
        <v>582</v>
      </c>
      <c r="R17342" t="s">
        <v>70</v>
      </c>
      <c r="S17342">
        <v>952.69072718814004</v>
      </c>
      <c r="T17342">
        <v>0.55789662789118999</v>
      </c>
      <c r="U17342">
        <v>31.983360423212002</v>
      </c>
      <c r="V17342">
        <v>29.787074109220999</v>
      </c>
      <c r="W17342">
        <v>0</v>
      </c>
    </row>
    <row r="17343" spans="3:23" x14ac:dyDescent="0.35">
      <c r="C17343" s="12">
        <v>43497</v>
      </c>
      <c r="D17343" s="12">
        <v>43524</v>
      </c>
      <c r="E17343" t="s">
        <v>75</v>
      </c>
      <c r="F17343" t="s">
        <v>59</v>
      </c>
      <c r="G17343" t="s">
        <v>59</v>
      </c>
      <c r="H17343" t="s">
        <v>76</v>
      </c>
      <c r="I17343" t="s">
        <v>61</v>
      </c>
      <c r="J17343" t="s">
        <v>62</v>
      </c>
      <c r="K17343" t="s">
        <v>63</v>
      </c>
      <c r="L17343" t="s">
        <v>64</v>
      </c>
      <c r="M17343" t="s">
        <v>88</v>
      </c>
      <c r="N17343" t="s">
        <v>150</v>
      </c>
      <c r="O17343" t="s">
        <v>93</v>
      </c>
      <c r="P17343" t="s">
        <v>526</v>
      </c>
      <c r="Q17343" t="s">
        <v>527</v>
      </c>
      <c r="R17343" t="s">
        <v>70</v>
      </c>
      <c r="S17343">
        <v>952.40145333766998</v>
      </c>
      <c r="T17343">
        <v>3.1803006246033001</v>
      </c>
      <c r="U17343">
        <v>26.641867224121999</v>
      </c>
      <c r="V17343">
        <v>35.748299671554001</v>
      </c>
      <c r="W17343">
        <v>0</v>
      </c>
    </row>
    <row r="17344" spans="3:23" x14ac:dyDescent="0.35">
      <c r="C17344" s="12">
        <v>43952</v>
      </c>
      <c r="D17344" s="12">
        <v>43982</v>
      </c>
      <c r="E17344" t="s">
        <v>20</v>
      </c>
      <c r="F17344" t="s">
        <v>59</v>
      </c>
      <c r="G17344" t="s">
        <v>59</v>
      </c>
      <c r="H17344" t="s">
        <v>87</v>
      </c>
      <c r="I17344" t="s">
        <v>61</v>
      </c>
      <c r="J17344" t="s">
        <v>62</v>
      </c>
      <c r="K17344" t="s">
        <v>63</v>
      </c>
      <c r="L17344" t="s">
        <v>64</v>
      </c>
      <c r="M17344" t="s">
        <v>96</v>
      </c>
      <c r="N17344" t="s">
        <v>97</v>
      </c>
      <c r="O17344" t="s">
        <v>98</v>
      </c>
      <c r="P17344" t="s">
        <v>387</v>
      </c>
      <c r="Q17344" t="s">
        <v>388</v>
      </c>
      <c r="R17344" t="s">
        <v>70</v>
      </c>
      <c r="S17344">
        <v>951.37243876794003</v>
      </c>
      <c r="T17344">
        <v>0.25287019749173001</v>
      </c>
      <c r="U17344">
        <v>49.646569952843997</v>
      </c>
      <c r="V17344">
        <v>19.162903694486999</v>
      </c>
      <c r="W17344">
        <v>0</v>
      </c>
    </row>
    <row r="17345" spans="3:23" x14ac:dyDescent="0.35">
      <c r="C17345" s="12">
        <v>43405</v>
      </c>
      <c r="D17345" s="12">
        <v>43434</v>
      </c>
      <c r="E17345" t="s">
        <v>75</v>
      </c>
      <c r="F17345" t="s">
        <v>59</v>
      </c>
      <c r="G17345" t="s">
        <v>59</v>
      </c>
      <c r="H17345" t="s">
        <v>76</v>
      </c>
      <c r="I17345" t="s">
        <v>61</v>
      </c>
      <c r="J17345" t="s">
        <v>62</v>
      </c>
      <c r="K17345" t="s">
        <v>63</v>
      </c>
      <c r="L17345" t="s">
        <v>64</v>
      </c>
      <c r="M17345" t="s">
        <v>88</v>
      </c>
      <c r="N17345" t="s">
        <v>150</v>
      </c>
      <c r="O17345" t="s">
        <v>93</v>
      </c>
      <c r="P17345" t="s">
        <v>526</v>
      </c>
      <c r="Q17345" t="s">
        <v>527</v>
      </c>
      <c r="R17345" t="s">
        <v>70</v>
      </c>
      <c r="S17345">
        <v>951.33397466064002</v>
      </c>
      <c r="T17345">
        <v>0.71065686977417997</v>
      </c>
      <c r="U17345">
        <v>25.233829901111001</v>
      </c>
      <c r="V17345">
        <v>37.700736605929997</v>
      </c>
      <c r="W17345">
        <v>0</v>
      </c>
    </row>
    <row r="17346" spans="3:23" x14ac:dyDescent="0.35">
      <c r="C17346" s="12">
        <v>44136</v>
      </c>
      <c r="D17346" s="12">
        <v>44165</v>
      </c>
      <c r="E17346" t="s">
        <v>21</v>
      </c>
      <c r="F17346" t="s">
        <v>59</v>
      </c>
      <c r="G17346" t="s">
        <v>59</v>
      </c>
      <c r="H17346" t="s">
        <v>76</v>
      </c>
      <c r="I17346" t="s">
        <v>61</v>
      </c>
      <c r="J17346" t="s">
        <v>62</v>
      </c>
      <c r="K17346" t="s">
        <v>63</v>
      </c>
      <c r="L17346" t="s">
        <v>64</v>
      </c>
      <c r="M17346" t="s">
        <v>82</v>
      </c>
      <c r="N17346" t="s">
        <v>550</v>
      </c>
      <c r="O17346" t="s">
        <v>551</v>
      </c>
      <c r="P17346" t="s">
        <v>552</v>
      </c>
      <c r="Q17346" t="s">
        <v>553</v>
      </c>
      <c r="R17346" t="s">
        <v>70</v>
      </c>
      <c r="S17346">
        <v>950.47863686562005</v>
      </c>
      <c r="T17346">
        <v>1.7119826005226</v>
      </c>
      <c r="U17346">
        <v>37.956502806857998</v>
      </c>
      <c r="V17346">
        <v>25.041259509659</v>
      </c>
      <c r="W17346">
        <v>0</v>
      </c>
    </row>
    <row r="17347" spans="3:23" x14ac:dyDescent="0.35">
      <c r="C17347" s="12">
        <v>44228</v>
      </c>
      <c r="D17347" s="12">
        <v>44255</v>
      </c>
      <c r="E17347" t="s">
        <v>21</v>
      </c>
      <c r="F17347" t="s">
        <v>59</v>
      </c>
      <c r="G17347" t="s">
        <v>59</v>
      </c>
      <c r="H17347" t="s">
        <v>60</v>
      </c>
      <c r="I17347" t="s">
        <v>61</v>
      </c>
      <c r="J17347" t="s">
        <v>62</v>
      </c>
      <c r="K17347" t="s">
        <v>63</v>
      </c>
      <c r="L17347" t="s">
        <v>64</v>
      </c>
      <c r="M17347" t="s">
        <v>82</v>
      </c>
      <c r="N17347" t="s">
        <v>450</v>
      </c>
      <c r="O17347" t="s">
        <v>274</v>
      </c>
      <c r="P17347" t="s">
        <v>530</v>
      </c>
      <c r="Q17347" t="s">
        <v>531</v>
      </c>
      <c r="R17347" t="s">
        <v>70</v>
      </c>
      <c r="S17347">
        <v>949.54317153653005</v>
      </c>
      <c r="T17347">
        <v>1.1382686839106999</v>
      </c>
      <c r="U17347">
        <v>40.410335756601</v>
      </c>
      <c r="V17347">
        <v>23.497532345581</v>
      </c>
      <c r="W17347">
        <v>0</v>
      </c>
    </row>
    <row r="17348" spans="3:23" x14ac:dyDescent="0.35">
      <c r="C17348" s="12">
        <v>43435</v>
      </c>
      <c r="D17348" s="12">
        <v>43465</v>
      </c>
      <c r="E17348" t="s">
        <v>75</v>
      </c>
      <c r="F17348" t="s">
        <v>59</v>
      </c>
      <c r="G17348" t="s">
        <v>59</v>
      </c>
      <c r="H17348" t="s">
        <v>60</v>
      </c>
      <c r="I17348" t="s">
        <v>61</v>
      </c>
      <c r="J17348" t="s">
        <v>62</v>
      </c>
      <c r="K17348" t="s">
        <v>63</v>
      </c>
      <c r="L17348" t="s">
        <v>64</v>
      </c>
      <c r="M17348" t="s">
        <v>82</v>
      </c>
      <c r="N17348" t="s">
        <v>601</v>
      </c>
      <c r="O17348" t="s">
        <v>602</v>
      </c>
      <c r="P17348" t="s">
        <v>603</v>
      </c>
      <c r="Q17348" t="s">
        <v>604</v>
      </c>
      <c r="R17348" t="s">
        <v>70</v>
      </c>
      <c r="S17348">
        <v>949.31012399999997</v>
      </c>
      <c r="T17348">
        <v>0.40902012666368998</v>
      </c>
      <c r="U17348">
        <v>33.917499999999997</v>
      </c>
      <c r="V17348">
        <v>27.988800000000001</v>
      </c>
      <c r="W17348">
        <v>0</v>
      </c>
    </row>
    <row r="17349" spans="3:23" x14ac:dyDescent="0.35">
      <c r="C17349" s="12">
        <v>43862</v>
      </c>
      <c r="D17349" s="12">
        <v>43890</v>
      </c>
      <c r="E17349" t="s">
        <v>20</v>
      </c>
      <c r="F17349" t="s">
        <v>59</v>
      </c>
      <c r="G17349" t="s">
        <v>59</v>
      </c>
      <c r="H17349" t="s">
        <v>76</v>
      </c>
      <c r="I17349" t="s">
        <v>61</v>
      </c>
      <c r="J17349" t="s">
        <v>62</v>
      </c>
      <c r="K17349" t="s">
        <v>63</v>
      </c>
      <c r="L17349" t="s">
        <v>64</v>
      </c>
      <c r="M17349" t="s">
        <v>82</v>
      </c>
      <c r="N17349" t="s">
        <v>550</v>
      </c>
      <c r="O17349" t="s">
        <v>551</v>
      </c>
      <c r="P17349" t="s">
        <v>552</v>
      </c>
      <c r="Q17349" t="s">
        <v>553</v>
      </c>
      <c r="R17349" t="s">
        <v>70</v>
      </c>
      <c r="S17349">
        <v>948.47377304673</v>
      </c>
      <c r="T17349">
        <v>1.5291495072629</v>
      </c>
      <c r="U17349">
        <v>37.507840050608998</v>
      </c>
      <c r="V17349">
        <v>25.287347172402999</v>
      </c>
      <c r="W17349">
        <v>0</v>
      </c>
    </row>
    <row r="17350" spans="3:23" x14ac:dyDescent="0.35">
      <c r="C17350" s="12">
        <v>44317</v>
      </c>
      <c r="D17350" s="12">
        <v>44347</v>
      </c>
      <c r="E17350" t="s">
        <v>21</v>
      </c>
      <c r="F17350" t="s">
        <v>59</v>
      </c>
      <c r="G17350" t="s">
        <v>59</v>
      </c>
      <c r="H17350" t="s">
        <v>87</v>
      </c>
      <c r="I17350" t="s">
        <v>61</v>
      </c>
      <c r="J17350" t="s">
        <v>62</v>
      </c>
      <c r="K17350" t="s">
        <v>63</v>
      </c>
      <c r="L17350" t="s">
        <v>64</v>
      </c>
      <c r="M17350" t="s">
        <v>82</v>
      </c>
      <c r="N17350" t="s">
        <v>432</v>
      </c>
      <c r="O17350" t="s">
        <v>432</v>
      </c>
      <c r="P17350" t="s">
        <v>433</v>
      </c>
      <c r="Q17350" t="s">
        <v>434</v>
      </c>
      <c r="R17350" t="s">
        <v>70</v>
      </c>
      <c r="S17350">
        <v>947.05610971817998</v>
      </c>
      <c r="T17350">
        <v>0.10487341782868</v>
      </c>
      <c r="U17350">
        <v>26.99</v>
      </c>
      <c r="V17350">
        <v>35.089148192595999</v>
      </c>
      <c r="W17350">
        <v>0</v>
      </c>
    </row>
    <row r="17351" spans="3:23" x14ac:dyDescent="0.35">
      <c r="C17351" s="12">
        <v>43739</v>
      </c>
      <c r="D17351" s="12">
        <v>43769</v>
      </c>
      <c r="E17351" t="s">
        <v>20</v>
      </c>
      <c r="F17351" t="s">
        <v>59</v>
      </c>
      <c r="G17351" t="s">
        <v>59</v>
      </c>
      <c r="H17351" t="s">
        <v>60</v>
      </c>
      <c r="I17351" t="s">
        <v>61</v>
      </c>
      <c r="J17351" t="s">
        <v>62</v>
      </c>
      <c r="K17351" t="s">
        <v>63</v>
      </c>
      <c r="L17351" t="s">
        <v>64</v>
      </c>
      <c r="M17351" t="s">
        <v>82</v>
      </c>
      <c r="N17351" t="s">
        <v>550</v>
      </c>
      <c r="O17351" t="s">
        <v>551</v>
      </c>
      <c r="P17351" t="s">
        <v>552</v>
      </c>
      <c r="Q17351" t="s">
        <v>553</v>
      </c>
      <c r="R17351" t="s">
        <v>70</v>
      </c>
      <c r="S17351">
        <v>946.17821516691004</v>
      </c>
      <c r="T17351">
        <v>1.0710164978626</v>
      </c>
      <c r="U17351">
        <v>40.011135093790003</v>
      </c>
      <c r="V17351">
        <v>23.647872347260002</v>
      </c>
      <c r="W17351">
        <v>0</v>
      </c>
    </row>
    <row r="17352" spans="3:23" x14ac:dyDescent="0.35">
      <c r="C17352" s="12">
        <v>43770</v>
      </c>
      <c r="D17352" s="12">
        <v>43799</v>
      </c>
      <c r="E17352" t="s">
        <v>20</v>
      </c>
      <c r="F17352" t="s">
        <v>59</v>
      </c>
      <c r="G17352" t="s">
        <v>59</v>
      </c>
      <c r="H17352" t="s">
        <v>87</v>
      </c>
      <c r="I17352" t="s">
        <v>61</v>
      </c>
      <c r="J17352" t="s">
        <v>62</v>
      </c>
      <c r="K17352" t="s">
        <v>63</v>
      </c>
      <c r="L17352" t="s">
        <v>64</v>
      </c>
      <c r="M17352" t="s">
        <v>82</v>
      </c>
      <c r="N17352" t="s">
        <v>362</v>
      </c>
      <c r="O17352" t="s">
        <v>362</v>
      </c>
      <c r="P17352" t="s">
        <v>528</v>
      </c>
      <c r="Q17352" t="s">
        <v>529</v>
      </c>
      <c r="R17352" t="s">
        <v>70</v>
      </c>
      <c r="S17352">
        <v>944.90998221890004</v>
      </c>
      <c r="T17352">
        <v>5.7010884336860003E-2</v>
      </c>
      <c r="U17352">
        <v>25.99</v>
      </c>
      <c r="V17352">
        <v>36.356674960326998</v>
      </c>
      <c r="W17352">
        <v>0</v>
      </c>
    </row>
    <row r="17353" spans="3:23" x14ac:dyDescent="0.35">
      <c r="C17353" s="12">
        <v>44197</v>
      </c>
      <c r="D17353" s="12">
        <v>44227</v>
      </c>
      <c r="E17353" t="s">
        <v>21</v>
      </c>
      <c r="F17353" t="s">
        <v>59</v>
      </c>
      <c r="G17353" t="s">
        <v>59</v>
      </c>
      <c r="H17353" t="s">
        <v>87</v>
      </c>
      <c r="I17353" t="s">
        <v>61</v>
      </c>
      <c r="J17353" t="s">
        <v>62</v>
      </c>
      <c r="K17353" t="s">
        <v>63</v>
      </c>
      <c r="L17353" t="s">
        <v>64</v>
      </c>
      <c r="M17353" t="s">
        <v>77</v>
      </c>
      <c r="N17353" t="s">
        <v>107</v>
      </c>
      <c r="O17353" t="s">
        <v>108</v>
      </c>
      <c r="P17353" t="s">
        <v>367</v>
      </c>
      <c r="Q17353" t="s">
        <v>368</v>
      </c>
      <c r="R17353" t="s">
        <v>70</v>
      </c>
      <c r="S17353">
        <v>944.56934003522997</v>
      </c>
      <c r="T17353">
        <v>0.23931019438012999</v>
      </c>
      <c r="U17353">
        <v>42.865021111670004</v>
      </c>
      <c r="V17353">
        <v>22.035900497389001</v>
      </c>
      <c r="W17353">
        <v>0</v>
      </c>
    </row>
    <row r="17354" spans="3:23" x14ac:dyDescent="0.35">
      <c r="C17354" s="12">
        <v>44197</v>
      </c>
      <c r="D17354" s="12">
        <v>44227</v>
      </c>
      <c r="E17354" t="s">
        <v>21</v>
      </c>
      <c r="F17354" t="s">
        <v>59</v>
      </c>
      <c r="G17354" t="s">
        <v>59</v>
      </c>
      <c r="H17354" t="s">
        <v>60</v>
      </c>
      <c r="I17354" t="s">
        <v>61</v>
      </c>
      <c r="J17354" t="s">
        <v>62</v>
      </c>
      <c r="K17354" t="s">
        <v>63</v>
      </c>
      <c r="L17354" t="s">
        <v>64</v>
      </c>
      <c r="M17354" t="s">
        <v>82</v>
      </c>
      <c r="N17354" t="s">
        <v>592</v>
      </c>
      <c r="O17354" t="s">
        <v>592</v>
      </c>
      <c r="P17354" t="s">
        <v>615</v>
      </c>
      <c r="Q17354" t="s">
        <v>616</v>
      </c>
      <c r="R17354" t="s">
        <v>70</v>
      </c>
      <c r="S17354">
        <v>943.79282008593998</v>
      </c>
      <c r="T17354">
        <v>0.22600141484128</v>
      </c>
      <c r="U17354">
        <v>27.99</v>
      </c>
      <c r="V17354">
        <v>33.718928906249999</v>
      </c>
      <c r="W17354">
        <v>0</v>
      </c>
    </row>
    <row r="17355" spans="3:23" x14ac:dyDescent="0.35">
      <c r="C17355" s="12">
        <v>43435</v>
      </c>
      <c r="D17355" s="12">
        <v>43465</v>
      </c>
      <c r="E17355" t="s">
        <v>75</v>
      </c>
      <c r="F17355" t="s">
        <v>59</v>
      </c>
      <c r="G17355" t="s">
        <v>59</v>
      </c>
      <c r="H17355" t="s">
        <v>76</v>
      </c>
      <c r="I17355" t="s">
        <v>61</v>
      </c>
      <c r="J17355" t="s">
        <v>62</v>
      </c>
      <c r="K17355" t="s">
        <v>63</v>
      </c>
      <c r="L17355" t="s">
        <v>64</v>
      </c>
      <c r="M17355" t="s">
        <v>101</v>
      </c>
      <c r="N17355" t="s">
        <v>102</v>
      </c>
      <c r="O17355" t="s">
        <v>93</v>
      </c>
      <c r="P17355" t="s">
        <v>590</v>
      </c>
      <c r="Q17355" t="s">
        <v>591</v>
      </c>
      <c r="R17355" t="s">
        <v>70</v>
      </c>
      <c r="S17355">
        <v>943.50912599682999</v>
      </c>
      <c r="T17355">
        <v>1.9865729703677999</v>
      </c>
      <c r="U17355">
        <v>46.746379530098999</v>
      </c>
      <c r="V17355">
        <v>20.183576471186001</v>
      </c>
      <c r="W17355">
        <v>0</v>
      </c>
    </row>
    <row r="17356" spans="3:23" x14ac:dyDescent="0.35">
      <c r="C17356" s="12">
        <v>44136</v>
      </c>
      <c r="D17356" s="12">
        <v>44165</v>
      </c>
      <c r="E17356" t="s">
        <v>21</v>
      </c>
      <c r="F17356" t="s">
        <v>59</v>
      </c>
      <c r="G17356" t="s">
        <v>59</v>
      </c>
      <c r="H17356" t="s">
        <v>76</v>
      </c>
      <c r="I17356" t="s">
        <v>61</v>
      </c>
      <c r="J17356" t="s">
        <v>62</v>
      </c>
      <c r="K17356" t="s">
        <v>63</v>
      </c>
      <c r="L17356" t="s">
        <v>64</v>
      </c>
      <c r="M17356" t="s">
        <v>88</v>
      </c>
      <c r="N17356" t="s">
        <v>89</v>
      </c>
      <c r="O17356" t="s">
        <v>67</v>
      </c>
      <c r="P17356" t="s">
        <v>314</v>
      </c>
      <c r="Q17356" t="s">
        <v>315</v>
      </c>
      <c r="R17356" t="s">
        <v>70</v>
      </c>
      <c r="S17356">
        <v>942.49828220366999</v>
      </c>
      <c r="T17356">
        <v>4.0962268800960997</v>
      </c>
      <c r="U17356">
        <v>23.749049141850001</v>
      </c>
      <c r="V17356">
        <v>39.685727061081003</v>
      </c>
      <c r="W17356">
        <v>0</v>
      </c>
    </row>
    <row r="17357" spans="3:23" x14ac:dyDescent="0.35">
      <c r="C17357" s="12">
        <v>44256</v>
      </c>
      <c r="D17357" s="12">
        <v>44286</v>
      </c>
      <c r="E17357" t="s">
        <v>21</v>
      </c>
      <c r="F17357" t="s">
        <v>59</v>
      </c>
      <c r="G17357" t="s">
        <v>59</v>
      </c>
      <c r="H17357" t="s">
        <v>76</v>
      </c>
      <c r="I17357" t="s">
        <v>61</v>
      </c>
      <c r="J17357" t="s">
        <v>62</v>
      </c>
      <c r="K17357" t="s">
        <v>63</v>
      </c>
      <c r="L17357" t="s">
        <v>64</v>
      </c>
      <c r="M17357" t="s">
        <v>82</v>
      </c>
      <c r="N17357" t="s">
        <v>550</v>
      </c>
      <c r="O17357" t="s">
        <v>551</v>
      </c>
      <c r="P17357" t="s">
        <v>552</v>
      </c>
      <c r="Q17357" t="s">
        <v>553</v>
      </c>
      <c r="R17357" t="s">
        <v>70</v>
      </c>
      <c r="S17357">
        <v>941.42700909376003</v>
      </c>
      <c r="T17357">
        <v>1.6288766490408999</v>
      </c>
      <c r="U17357">
        <v>37.601482565403003</v>
      </c>
      <c r="V17357">
        <v>25.036965163708</v>
      </c>
      <c r="W17357">
        <v>0</v>
      </c>
    </row>
    <row r="17358" spans="3:23" x14ac:dyDescent="0.35">
      <c r="C17358" s="12">
        <v>44378</v>
      </c>
      <c r="D17358" s="12">
        <v>44408</v>
      </c>
      <c r="E17358" t="s">
        <v>21</v>
      </c>
      <c r="F17358" t="s">
        <v>59</v>
      </c>
      <c r="G17358" t="s">
        <v>59</v>
      </c>
      <c r="H17358" t="s">
        <v>76</v>
      </c>
      <c r="I17358" t="s">
        <v>61</v>
      </c>
      <c r="J17358" t="s">
        <v>62</v>
      </c>
      <c r="K17358" t="s">
        <v>63</v>
      </c>
      <c r="L17358" t="s">
        <v>64</v>
      </c>
      <c r="M17358" t="s">
        <v>82</v>
      </c>
      <c r="N17358" t="s">
        <v>379</v>
      </c>
      <c r="O17358" t="s">
        <v>380</v>
      </c>
      <c r="P17358" t="s">
        <v>524</v>
      </c>
      <c r="Q17358" t="s">
        <v>525</v>
      </c>
      <c r="R17358" t="s">
        <v>70</v>
      </c>
      <c r="S17358">
        <v>940.92963994980005</v>
      </c>
      <c r="T17358">
        <v>1.0344423079781999</v>
      </c>
      <c r="U17358">
        <v>186.73330027486</v>
      </c>
      <c r="V17358">
        <v>5.0388957864761004</v>
      </c>
      <c r="W17358">
        <v>0</v>
      </c>
    </row>
    <row r="17359" spans="3:23" x14ac:dyDescent="0.35">
      <c r="C17359" s="12">
        <v>44166</v>
      </c>
      <c r="D17359" s="12">
        <v>44196</v>
      </c>
      <c r="E17359" t="s">
        <v>21</v>
      </c>
      <c r="F17359" t="s">
        <v>59</v>
      </c>
      <c r="G17359" t="s">
        <v>59</v>
      </c>
      <c r="H17359" t="s">
        <v>87</v>
      </c>
      <c r="I17359" t="s">
        <v>61</v>
      </c>
      <c r="J17359" t="s">
        <v>62</v>
      </c>
      <c r="K17359" t="s">
        <v>63</v>
      </c>
      <c r="L17359" t="s">
        <v>64</v>
      </c>
      <c r="M17359" t="s">
        <v>88</v>
      </c>
      <c r="N17359" t="s">
        <v>89</v>
      </c>
      <c r="O17359" t="s">
        <v>67</v>
      </c>
      <c r="P17359" t="s">
        <v>360</v>
      </c>
      <c r="Q17359" t="s">
        <v>361</v>
      </c>
      <c r="R17359" t="s">
        <v>70</v>
      </c>
      <c r="S17359">
        <v>939.38638634921995</v>
      </c>
      <c r="T17359">
        <v>0.17574468952943001</v>
      </c>
      <c r="U17359">
        <v>60.426157462063998</v>
      </c>
      <c r="V17359">
        <v>15.546022216272</v>
      </c>
      <c r="W17359">
        <v>0</v>
      </c>
    </row>
    <row r="17360" spans="3:23" x14ac:dyDescent="0.35">
      <c r="C17360" s="12">
        <v>43983</v>
      </c>
      <c r="D17360" s="12">
        <v>44012</v>
      </c>
      <c r="E17360" t="s">
        <v>20</v>
      </c>
      <c r="F17360" t="s">
        <v>59</v>
      </c>
      <c r="G17360" t="s">
        <v>59</v>
      </c>
      <c r="H17360" t="s">
        <v>87</v>
      </c>
      <c r="I17360" t="s">
        <v>61</v>
      </c>
      <c r="J17360" t="s">
        <v>62</v>
      </c>
      <c r="K17360" t="s">
        <v>63</v>
      </c>
      <c r="L17360" t="s">
        <v>64</v>
      </c>
      <c r="M17360" t="s">
        <v>82</v>
      </c>
      <c r="N17360" t="s">
        <v>592</v>
      </c>
      <c r="O17360" t="s">
        <v>592</v>
      </c>
      <c r="P17360" t="s">
        <v>615</v>
      </c>
      <c r="Q17360" t="s">
        <v>616</v>
      </c>
      <c r="R17360" t="s">
        <v>70</v>
      </c>
      <c r="S17360">
        <v>939.34958201818995</v>
      </c>
      <c r="T17360">
        <v>0.37189075167861002</v>
      </c>
      <c r="U17360">
        <v>19.989999999999998</v>
      </c>
      <c r="V17360">
        <v>46.990974588203002</v>
      </c>
      <c r="W17360">
        <v>0</v>
      </c>
    </row>
    <row r="17361" spans="3:23" x14ac:dyDescent="0.35">
      <c r="C17361" s="12">
        <v>44317</v>
      </c>
      <c r="D17361" s="12">
        <v>44347</v>
      </c>
      <c r="E17361" t="s">
        <v>21</v>
      </c>
      <c r="F17361" t="s">
        <v>59</v>
      </c>
      <c r="G17361" t="s">
        <v>59</v>
      </c>
      <c r="H17361" t="s">
        <v>87</v>
      </c>
      <c r="I17361" t="s">
        <v>61</v>
      </c>
      <c r="J17361" t="s">
        <v>62</v>
      </c>
      <c r="K17361" t="s">
        <v>63</v>
      </c>
      <c r="L17361" t="s">
        <v>64</v>
      </c>
      <c r="M17361" t="s">
        <v>82</v>
      </c>
      <c r="N17361" t="s">
        <v>379</v>
      </c>
      <c r="O17361" t="s">
        <v>380</v>
      </c>
      <c r="P17361" t="s">
        <v>472</v>
      </c>
      <c r="Q17361" t="s">
        <v>473</v>
      </c>
      <c r="R17361" t="s">
        <v>70</v>
      </c>
      <c r="S17361">
        <v>938.84318773645998</v>
      </c>
      <c r="T17361">
        <v>0.24354261207055999</v>
      </c>
      <c r="U17361">
        <v>43.644703365447</v>
      </c>
      <c r="V17361">
        <v>21.511045220661</v>
      </c>
      <c r="W17361">
        <v>0</v>
      </c>
    </row>
    <row r="17362" spans="3:23" x14ac:dyDescent="0.35">
      <c r="C17362" s="12">
        <v>43466</v>
      </c>
      <c r="D17362" s="12">
        <v>43496</v>
      </c>
      <c r="E17362" t="s">
        <v>75</v>
      </c>
      <c r="F17362" t="s">
        <v>59</v>
      </c>
      <c r="G17362" t="s">
        <v>59</v>
      </c>
      <c r="H17362" t="s">
        <v>60</v>
      </c>
      <c r="I17362" t="s">
        <v>61</v>
      </c>
      <c r="J17362" t="s">
        <v>62</v>
      </c>
      <c r="K17362" t="s">
        <v>63</v>
      </c>
      <c r="L17362" t="s">
        <v>64</v>
      </c>
      <c r="M17362" t="s">
        <v>82</v>
      </c>
      <c r="N17362" t="s">
        <v>379</v>
      </c>
      <c r="O17362" t="s">
        <v>380</v>
      </c>
      <c r="P17362" t="s">
        <v>697</v>
      </c>
      <c r="Q17362" t="s">
        <v>698</v>
      </c>
      <c r="R17362" t="s">
        <v>70</v>
      </c>
      <c r="S17362">
        <v>938.24062739345004</v>
      </c>
      <c r="T17362">
        <v>0.12390026776351</v>
      </c>
      <c r="U17362">
        <v>185.60600816793999</v>
      </c>
      <c r="V17362">
        <v>5.0550121553420997</v>
      </c>
      <c r="W17362">
        <v>0</v>
      </c>
    </row>
    <row r="17363" spans="3:23" x14ac:dyDescent="0.35">
      <c r="C17363" s="12">
        <v>43709</v>
      </c>
      <c r="D17363" s="12">
        <v>43738</v>
      </c>
      <c r="E17363" t="s">
        <v>75</v>
      </c>
      <c r="F17363" t="s">
        <v>59</v>
      </c>
      <c r="G17363" t="s">
        <v>59</v>
      </c>
      <c r="H17363" t="s">
        <v>87</v>
      </c>
      <c r="I17363" t="s">
        <v>61</v>
      </c>
      <c r="J17363" t="s">
        <v>62</v>
      </c>
      <c r="K17363" t="s">
        <v>63</v>
      </c>
      <c r="L17363" t="s">
        <v>64</v>
      </c>
      <c r="M17363" t="s">
        <v>77</v>
      </c>
      <c r="N17363" t="s">
        <v>107</v>
      </c>
      <c r="O17363" t="s">
        <v>108</v>
      </c>
      <c r="P17363" t="s">
        <v>430</v>
      </c>
      <c r="Q17363" t="s">
        <v>431</v>
      </c>
      <c r="R17363" t="s">
        <v>70</v>
      </c>
      <c r="S17363">
        <v>936.28044599855002</v>
      </c>
      <c r="T17363">
        <v>0.21414721886679</v>
      </c>
      <c r="U17363">
        <v>129.86028528652</v>
      </c>
      <c r="V17363">
        <v>7.2099059688090996</v>
      </c>
      <c r="W17363">
        <v>0</v>
      </c>
    </row>
    <row r="17364" spans="3:23" x14ac:dyDescent="0.35">
      <c r="C17364" s="12">
        <v>44348</v>
      </c>
      <c r="D17364" s="12">
        <v>44377</v>
      </c>
      <c r="E17364" t="s">
        <v>21</v>
      </c>
      <c r="F17364" t="s">
        <v>59</v>
      </c>
      <c r="G17364" t="s">
        <v>59</v>
      </c>
      <c r="H17364" t="s">
        <v>87</v>
      </c>
      <c r="I17364" t="s">
        <v>61</v>
      </c>
      <c r="J17364" t="s">
        <v>62</v>
      </c>
      <c r="K17364" t="s">
        <v>63</v>
      </c>
      <c r="L17364" t="s">
        <v>64</v>
      </c>
      <c r="M17364" t="s">
        <v>82</v>
      </c>
      <c r="N17364" t="s">
        <v>432</v>
      </c>
      <c r="O17364" t="s">
        <v>432</v>
      </c>
      <c r="P17364" t="s">
        <v>433</v>
      </c>
      <c r="Q17364" t="s">
        <v>434</v>
      </c>
      <c r="R17364" t="s">
        <v>70</v>
      </c>
      <c r="S17364">
        <v>936.11093452462001</v>
      </c>
      <c r="T17364">
        <v>0.10050889845352</v>
      </c>
      <c r="U17364">
        <v>26.955155193256001</v>
      </c>
      <c r="V17364">
        <v>34.728456497955001</v>
      </c>
      <c r="W17364">
        <v>0</v>
      </c>
    </row>
    <row r="17365" spans="3:23" x14ac:dyDescent="0.35">
      <c r="C17365" s="12">
        <v>43435</v>
      </c>
      <c r="D17365" s="12">
        <v>43465</v>
      </c>
      <c r="E17365" t="s">
        <v>75</v>
      </c>
      <c r="F17365" t="s">
        <v>59</v>
      </c>
      <c r="G17365" t="s">
        <v>59</v>
      </c>
      <c r="H17365" t="s">
        <v>76</v>
      </c>
      <c r="I17365" t="s">
        <v>61</v>
      </c>
      <c r="J17365" t="s">
        <v>62</v>
      </c>
      <c r="K17365" t="s">
        <v>63</v>
      </c>
      <c r="L17365" t="s">
        <v>64</v>
      </c>
      <c r="M17365" t="s">
        <v>82</v>
      </c>
      <c r="N17365" t="s">
        <v>124</v>
      </c>
      <c r="O17365" t="s">
        <v>108</v>
      </c>
      <c r="P17365" t="s">
        <v>574</v>
      </c>
      <c r="Q17365" t="s">
        <v>575</v>
      </c>
      <c r="R17365" t="s">
        <v>70</v>
      </c>
      <c r="S17365">
        <v>935.89736651063004</v>
      </c>
      <c r="T17365">
        <v>0.63237932054307</v>
      </c>
      <c r="U17365">
        <v>133.43393255613</v>
      </c>
      <c r="V17365">
        <v>7.0139382732867999</v>
      </c>
      <c r="W17365">
        <v>0</v>
      </c>
    </row>
    <row r="17366" spans="3:23" x14ac:dyDescent="0.35">
      <c r="C17366" s="12">
        <v>43983</v>
      </c>
      <c r="D17366" s="12">
        <v>44012</v>
      </c>
      <c r="E17366" t="s">
        <v>20</v>
      </c>
      <c r="F17366" t="s">
        <v>59</v>
      </c>
      <c r="G17366" t="s">
        <v>59</v>
      </c>
      <c r="H17366" t="s">
        <v>87</v>
      </c>
      <c r="I17366" t="s">
        <v>61</v>
      </c>
      <c r="J17366" t="s">
        <v>62</v>
      </c>
      <c r="K17366" t="s">
        <v>63</v>
      </c>
      <c r="L17366" t="s">
        <v>64</v>
      </c>
      <c r="M17366" t="s">
        <v>82</v>
      </c>
      <c r="N17366" t="s">
        <v>379</v>
      </c>
      <c r="O17366" t="s">
        <v>380</v>
      </c>
      <c r="P17366" t="s">
        <v>472</v>
      </c>
      <c r="Q17366" t="s">
        <v>473</v>
      </c>
      <c r="R17366" t="s">
        <v>70</v>
      </c>
      <c r="S17366">
        <v>934.70377217572002</v>
      </c>
      <c r="T17366">
        <v>0.47460168202493003</v>
      </c>
      <c r="U17366">
        <v>42.99</v>
      </c>
      <c r="V17366">
        <v>21.742353388596001</v>
      </c>
      <c r="W17366">
        <v>0</v>
      </c>
    </row>
    <row r="17367" spans="3:23" x14ac:dyDescent="0.35">
      <c r="C17367" s="12">
        <v>43617</v>
      </c>
      <c r="D17367" s="12">
        <v>43646</v>
      </c>
      <c r="E17367" t="s">
        <v>75</v>
      </c>
      <c r="F17367" t="s">
        <v>59</v>
      </c>
      <c r="G17367" t="s">
        <v>59</v>
      </c>
      <c r="H17367" t="s">
        <v>76</v>
      </c>
      <c r="I17367" t="s">
        <v>61</v>
      </c>
      <c r="J17367" t="s">
        <v>62</v>
      </c>
      <c r="K17367" t="s">
        <v>63</v>
      </c>
      <c r="L17367" t="s">
        <v>64</v>
      </c>
      <c r="M17367" t="s">
        <v>77</v>
      </c>
      <c r="N17367" t="s">
        <v>78</v>
      </c>
      <c r="O17367" t="s">
        <v>79</v>
      </c>
      <c r="P17367" t="s">
        <v>385</v>
      </c>
      <c r="Q17367" t="s">
        <v>386</v>
      </c>
      <c r="R17367" t="s">
        <v>70</v>
      </c>
      <c r="S17367">
        <v>934.57134406447005</v>
      </c>
      <c r="T17367">
        <v>2.9326968374962998</v>
      </c>
      <c r="U17367">
        <v>21.701458629714999</v>
      </c>
      <c r="V17367">
        <v>43.064909138631997</v>
      </c>
      <c r="W17367">
        <v>0</v>
      </c>
    </row>
    <row r="17368" spans="3:23" x14ac:dyDescent="0.35">
      <c r="C17368" s="12">
        <v>43497</v>
      </c>
      <c r="D17368" s="12">
        <v>43524</v>
      </c>
      <c r="E17368" t="s">
        <v>75</v>
      </c>
      <c r="F17368" t="s">
        <v>59</v>
      </c>
      <c r="G17368" t="s">
        <v>59</v>
      </c>
      <c r="H17368" t="s">
        <v>87</v>
      </c>
      <c r="I17368" t="s">
        <v>61</v>
      </c>
      <c r="J17368" t="s">
        <v>62</v>
      </c>
      <c r="K17368" t="s">
        <v>63</v>
      </c>
      <c r="L17368" t="s">
        <v>64</v>
      </c>
      <c r="M17368" t="s">
        <v>82</v>
      </c>
      <c r="N17368" t="s">
        <v>379</v>
      </c>
      <c r="O17368" t="s">
        <v>380</v>
      </c>
      <c r="P17368" t="s">
        <v>381</v>
      </c>
      <c r="Q17368" t="s">
        <v>382</v>
      </c>
      <c r="R17368" t="s">
        <v>70</v>
      </c>
      <c r="S17368">
        <v>933.55894815713998</v>
      </c>
      <c r="T17368">
        <v>0.13643334636494001</v>
      </c>
      <c r="U17368">
        <v>36.783100040134002</v>
      </c>
      <c r="V17368">
        <v>25.380105187940998</v>
      </c>
      <c r="W17368">
        <v>0</v>
      </c>
    </row>
    <row r="17369" spans="3:23" x14ac:dyDescent="0.35">
      <c r="C17369" s="12">
        <v>43435</v>
      </c>
      <c r="D17369" s="12">
        <v>43465</v>
      </c>
      <c r="E17369" t="s">
        <v>75</v>
      </c>
      <c r="F17369" t="s">
        <v>59</v>
      </c>
      <c r="G17369" t="s">
        <v>59</v>
      </c>
      <c r="H17369" t="s">
        <v>60</v>
      </c>
      <c r="I17369" t="s">
        <v>61</v>
      </c>
      <c r="J17369" t="s">
        <v>62</v>
      </c>
      <c r="K17369" t="s">
        <v>63</v>
      </c>
      <c r="L17369" t="s">
        <v>64</v>
      </c>
      <c r="M17369" t="s">
        <v>77</v>
      </c>
      <c r="N17369" t="s">
        <v>78</v>
      </c>
      <c r="O17369" t="s">
        <v>79</v>
      </c>
      <c r="P17369" t="s">
        <v>639</v>
      </c>
      <c r="Q17369" t="s">
        <v>640</v>
      </c>
      <c r="R17369" t="s">
        <v>70</v>
      </c>
      <c r="S17369">
        <v>933.27050155712004</v>
      </c>
      <c r="T17369">
        <v>0.59042942371656004</v>
      </c>
      <c r="U17369">
        <v>37.136111259259998</v>
      </c>
      <c r="V17369">
        <v>25.131077808379999</v>
      </c>
      <c r="W17369">
        <v>0</v>
      </c>
    </row>
    <row r="17370" spans="3:23" x14ac:dyDescent="0.35">
      <c r="C17370" s="12">
        <v>44228</v>
      </c>
      <c r="D17370" s="12">
        <v>44255</v>
      </c>
      <c r="E17370" t="s">
        <v>21</v>
      </c>
      <c r="F17370" t="s">
        <v>59</v>
      </c>
      <c r="G17370" t="s">
        <v>59</v>
      </c>
      <c r="H17370" t="s">
        <v>87</v>
      </c>
      <c r="I17370" t="s">
        <v>61</v>
      </c>
      <c r="J17370" t="s">
        <v>62</v>
      </c>
      <c r="K17370" t="s">
        <v>63</v>
      </c>
      <c r="L17370" t="s">
        <v>64</v>
      </c>
      <c r="M17370" t="s">
        <v>96</v>
      </c>
      <c r="N17370" t="s">
        <v>97</v>
      </c>
      <c r="O17370" t="s">
        <v>98</v>
      </c>
      <c r="P17370" t="s">
        <v>387</v>
      </c>
      <c r="Q17370" t="s">
        <v>388</v>
      </c>
      <c r="R17370" t="s">
        <v>70</v>
      </c>
      <c r="S17370">
        <v>932.70333978852</v>
      </c>
      <c r="T17370">
        <v>0.11957477148461999</v>
      </c>
      <c r="U17370">
        <v>53.476012189423997</v>
      </c>
      <c r="V17370">
        <v>17.441527548551999</v>
      </c>
      <c r="W17370">
        <v>0</v>
      </c>
    </row>
    <row r="17371" spans="3:23" x14ac:dyDescent="0.35">
      <c r="C17371" s="12">
        <v>44440</v>
      </c>
      <c r="D17371" s="12">
        <v>44469</v>
      </c>
      <c r="E17371" t="s">
        <v>21</v>
      </c>
      <c r="F17371" t="s">
        <v>59</v>
      </c>
      <c r="G17371" t="s">
        <v>59</v>
      </c>
      <c r="H17371" t="s">
        <v>87</v>
      </c>
      <c r="I17371" t="s">
        <v>61</v>
      </c>
      <c r="J17371" t="s">
        <v>62</v>
      </c>
      <c r="K17371" t="s">
        <v>63</v>
      </c>
      <c r="L17371" t="s">
        <v>64</v>
      </c>
      <c r="M17371" t="s">
        <v>65</v>
      </c>
      <c r="N17371" t="s">
        <v>66</v>
      </c>
      <c r="O17371" t="s">
        <v>67</v>
      </c>
      <c r="P17371" t="s">
        <v>399</v>
      </c>
      <c r="Q17371" t="s">
        <v>400</v>
      </c>
      <c r="R17371" t="s">
        <v>70</v>
      </c>
      <c r="S17371">
        <v>932.56207468670004</v>
      </c>
      <c r="T17371">
        <v>0.16374372969685</v>
      </c>
      <c r="U17371">
        <v>167.79936387095</v>
      </c>
      <c r="V17371">
        <v>5.5576019668579004</v>
      </c>
      <c r="W17371">
        <v>0</v>
      </c>
    </row>
    <row r="17372" spans="3:23" x14ac:dyDescent="0.35">
      <c r="C17372" s="12">
        <v>43770</v>
      </c>
      <c r="D17372" s="12">
        <v>43799</v>
      </c>
      <c r="E17372" t="s">
        <v>20</v>
      </c>
      <c r="F17372" t="s">
        <v>59</v>
      </c>
      <c r="G17372" t="s">
        <v>59</v>
      </c>
      <c r="H17372" t="s">
        <v>76</v>
      </c>
      <c r="I17372" t="s">
        <v>61</v>
      </c>
      <c r="J17372" t="s">
        <v>62</v>
      </c>
      <c r="K17372" t="s">
        <v>63</v>
      </c>
      <c r="L17372" t="s">
        <v>64</v>
      </c>
      <c r="M17372" t="s">
        <v>82</v>
      </c>
      <c r="N17372" t="s">
        <v>124</v>
      </c>
      <c r="O17372" t="s">
        <v>108</v>
      </c>
      <c r="P17372" t="s">
        <v>714</v>
      </c>
      <c r="Q17372" t="s">
        <v>715</v>
      </c>
      <c r="R17372" t="s">
        <v>70</v>
      </c>
      <c r="S17372">
        <v>932.02851515888995</v>
      </c>
      <c r="T17372">
        <v>5.2458739924467E-2</v>
      </c>
      <c r="U17372">
        <v>310.46952854154</v>
      </c>
      <c r="V17372">
        <v>3.0019967483997001</v>
      </c>
      <c r="W17372">
        <v>0</v>
      </c>
    </row>
    <row r="17373" spans="3:23" x14ac:dyDescent="0.35">
      <c r="C17373" s="12">
        <v>43922</v>
      </c>
      <c r="D17373" s="12">
        <v>43951</v>
      </c>
      <c r="E17373" t="s">
        <v>20</v>
      </c>
      <c r="F17373" t="s">
        <v>59</v>
      </c>
      <c r="G17373" t="s">
        <v>59</v>
      </c>
      <c r="H17373" t="s">
        <v>87</v>
      </c>
      <c r="I17373" t="s">
        <v>61</v>
      </c>
      <c r="J17373" t="s">
        <v>62</v>
      </c>
      <c r="K17373" t="s">
        <v>63</v>
      </c>
      <c r="L17373" t="s">
        <v>64</v>
      </c>
      <c r="M17373" t="s">
        <v>82</v>
      </c>
      <c r="N17373" t="s">
        <v>592</v>
      </c>
      <c r="O17373" t="s">
        <v>592</v>
      </c>
      <c r="P17373" t="s">
        <v>615</v>
      </c>
      <c r="Q17373" t="s">
        <v>616</v>
      </c>
      <c r="R17373" t="s">
        <v>70</v>
      </c>
      <c r="S17373">
        <v>931.62385527552999</v>
      </c>
      <c r="T17373">
        <v>0.34056608627173002</v>
      </c>
      <c r="U17373">
        <v>19.989999999999998</v>
      </c>
      <c r="V17373">
        <v>46.604495011281998</v>
      </c>
      <c r="W17373">
        <v>0</v>
      </c>
    </row>
    <row r="17374" spans="3:23" x14ac:dyDescent="0.35">
      <c r="C17374" s="12">
        <v>43831</v>
      </c>
      <c r="D17374" s="12">
        <v>43861</v>
      </c>
      <c r="E17374" t="s">
        <v>20</v>
      </c>
      <c r="F17374" t="s">
        <v>59</v>
      </c>
      <c r="G17374" t="s">
        <v>59</v>
      </c>
      <c r="H17374" t="s">
        <v>76</v>
      </c>
      <c r="I17374" t="s">
        <v>61</v>
      </c>
      <c r="J17374" t="s">
        <v>62</v>
      </c>
      <c r="K17374" t="s">
        <v>63</v>
      </c>
      <c r="L17374" t="s">
        <v>64</v>
      </c>
      <c r="M17374" t="s">
        <v>88</v>
      </c>
      <c r="N17374" t="s">
        <v>150</v>
      </c>
      <c r="O17374" t="s">
        <v>93</v>
      </c>
      <c r="P17374" t="s">
        <v>526</v>
      </c>
      <c r="Q17374" t="s">
        <v>527</v>
      </c>
      <c r="R17374" t="s">
        <v>70</v>
      </c>
      <c r="S17374">
        <v>931.29026763557999</v>
      </c>
      <c r="T17374">
        <v>1.3901027939891999</v>
      </c>
      <c r="U17374">
        <v>26.729273453013999</v>
      </c>
      <c r="V17374">
        <v>34.841585547495001</v>
      </c>
      <c r="W17374">
        <v>0</v>
      </c>
    </row>
    <row r="17375" spans="3:23" x14ac:dyDescent="0.35">
      <c r="C17375" s="12">
        <v>43862</v>
      </c>
      <c r="D17375" s="12">
        <v>43890</v>
      </c>
      <c r="E17375" t="s">
        <v>20</v>
      </c>
      <c r="F17375" t="s">
        <v>59</v>
      </c>
      <c r="G17375" t="s">
        <v>59</v>
      </c>
      <c r="H17375" t="s">
        <v>87</v>
      </c>
      <c r="I17375" t="s">
        <v>61</v>
      </c>
      <c r="J17375" t="s">
        <v>62</v>
      </c>
      <c r="K17375" t="s">
        <v>63</v>
      </c>
      <c r="L17375" t="s">
        <v>64</v>
      </c>
      <c r="M17375" t="s">
        <v>82</v>
      </c>
      <c r="N17375" t="s">
        <v>592</v>
      </c>
      <c r="O17375" t="s">
        <v>592</v>
      </c>
      <c r="P17375" t="s">
        <v>593</v>
      </c>
      <c r="Q17375" t="s">
        <v>594</v>
      </c>
      <c r="R17375" t="s">
        <v>70</v>
      </c>
      <c r="S17375">
        <v>930.11940455367005</v>
      </c>
      <c r="T17375">
        <v>0.27264230777045001</v>
      </c>
      <c r="U17375">
        <v>39.99</v>
      </c>
      <c r="V17375">
        <v>23.258799813795001</v>
      </c>
      <c r="W17375">
        <v>0</v>
      </c>
    </row>
    <row r="17376" spans="3:23" x14ac:dyDescent="0.35">
      <c r="C17376" s="12">
        <v>44136</v>
      </c>
      <c r="D17376" s="12">
        <v>44165</v>
      </c>
      <c r="E17376" t="s">
        <v>21</v>
      </c>
      <c r="F17376" t="s">
        <v>59</v>
      </c>
      <c r="G17376" t="s">
        <v>59</v>
      </c>
      <c r="H17376" t="s">
        <v>60</v>
      </c>
      <c r="I17376" t="s">
        <v>61</v>
      </c>
      <c r="J17376" t="s">
        <v>62</v>
      </c>
      <c r="K17376" t="s">
        <v>63</v>
      </c>
      <c r="L17376" t="s">
        <v>64</v>
      </c>
      <c r="M17376" t="s">
        <v>82</v>
      </c>
      <c r="N17376" t="s">
        <v>569</v>
      </c>
      <c r="O17376" t="s">
        <v>569</v>
      </c>
      <c r="P17376" t="s">
        <v>627</v>
      </c>
      <c r="Q17376" t="s">
        <v>628</v>
      </c>
      <c r="R17376" t="s">
        <v>70</v>
      </c>
      <c r="S17376">
        <v>927.32892000000004</v>
      </c>
      <c r="T17376">
        <v>0.38331866417777999</v>
      </c>
      <c r="U17376">
        <v>31.989655172414</v>
      </c>
      <c r="V17376">
        <v>28.988399999999999</v>
      </c>
      <c r="W17376">
        <v>0</v>
      </c>
    </row>
    <row r="17377" spans="3:23" x14ac:dyDescent="0.35">
      <c r="C17377" s="12">
        <v>43435</v>
      </c>
      <c r="D17377" s="12">
        <v>43465</v>
      </c>
      <c r="E17377" t="s">
        <v>75</v>
      </c>
      <c r="F17377" t="s">
        <v>59</v>
      </c>
      <c r="G17377" t="s">
        <v>59</v>
      </c>
      <c r="H17377" t="s">
        <v>76</v>
      </c>
      <c r="I17377" t="s">
        <v>61</v>
      </c>
      <c r="J17377" t="s">
        <v>62</v>
      </c>
      <c r="K17377" t="s">
        <v>63</v>
      </c>
      <c r="L17377" t="s">
        <v>64</v>
      </c>
      <c r="M17377" t="s">
        <v>101</v>
      </c>
      <c r="N17377" t="s">
        <v>102</v>
      </c>
      <c r="O17377" t="s">
        <v>93</v>
      </c>
      <c r="P17377" t="s">
        <v>462</v>
      </c>
      <c r="Q17377" t="s">
        <v>463</v>
      </c>
      <c r="R17377" t="s">
        <v>70</v>
      </c>
      <c r="S17377">
        <v>927.14406991601004</v>
      </c>
      <c r="T17377">
        <v>1.1458450555038999</v>
      </c>
      <c r="U17377">
        <v>61.418480683360997</v>
      </c>
      <c r="V17377">
        <v>15.095522709131</v>
      </c>
      <c r="W17377">
        <v>0</v>
      </c>
    </row>
    <row r="17378" spans="3:23" x14ac:dyDescent="0.35">
      <c r="C17378" s="12">
        <v>43497</v>
      </c>
      <c r="D17378" s="12">
        <v>43524</v>
      </c>
      <c r="E17378" t="s">
        <v>75</v>
      </c>
      <c r="F17378" t="s">
        <v>59</v>
      </c>
      <c r="G17378" t="s">
        <v>59</v>
      </c>
      <c r="H17378" t="s">
        <v>60</v>
      </c>
      <c r="I17378" t="s">
        <v>61</v>
      </c>
      <c r="J17378" t="s">
        <v>62</v>
      </c>
      <c r="K17378" t="s">
        <v>63</v>
      </c>
      <c r="L17378" t="s">
        <v>64</v>
      </c>
      <c r="M17378" t="s">
        <v>82</v>
      </c>
      <c r="N17378" t="s">
        <v>435</v>
      </c>
      <c r="O17378" t="s">
        <v>436</v>
      </c>
      <c r="P17378" t="s">
        <v>437</v>
      </c>
      <c r="Q17378" t="s">
        <v>438</v>
      </c>
      <c r="R17378" t="s">
        <v>70</v>
      </c>
      <c r="S17378">
        <v>926.56546581931002</v>
      </c>
      <c r="T17378">
        <v>1.661727302142</v>
      </c>
      <c r="U17378">
        <v>41.736783982471998</v>
      </c>
      <c r="V17378">
        <v>22.200212316512999</v>
      </c>
      <c r="W17378">
        <v>0</v>
      </c>
    </row>
    <row r="17379" spans="3:23" x14ac:dyDescent="0.35">
      <c r="C17379" s="12">
        <v>43800</v>
      </c>
      <c r="D17379" s="12">
        <v>43830</v>
      </c>
      <c r="E17379" t="s">
        <v>20</v>
      </c>
      <c r="F17379" t="s">
        <v>59</v>
      </c>
      <c r="G17379" t="s">
        <v>59</v>
      </c>
      <c r="H17379" t="s">
        <v>76</v>
      </c>
      <c r="I17379" t="s">
        <v>61</v>
      </c>
      <c r="J17379" t="s">
        <v>62</v>
      </c>
      <c r="K17379" t="s">
        <v>63</v>
      </c>
      <c r="L17379" t="s">
        <v>64</v>
      </c>
      <c r="M17379" t="s">
        <v>82</v>
      </c>
      <c r="N17379" t="s">
        <v>486</v>
      </c>
      <c r="O17379" t="s">
        <v>487</v>
      </c>
      <c r="P17379" t="s">
        <v>595</v>
      </c>
      <c r="Q17379" t="s">
        <v>596</v>
      </c>
      <c r="R17379" t="s">
        <v>70</v>
      </c>
      <c r="S17379">
        <v>926.24428922652999</v>
      </c>
      <c r="T17379">
        <v>0.76864999800573997</v>
      </c>
      <c r="U17379">
        <v>230.26323052442001</v>
      </c>
      <c r="V17379">
        <v>4.0225453587055</v>
      </c>
      <c r="W17379">
        <v>0</v>
      </c>
    </row>
    <row r="17380" spans="3:23" x14ac:dyDescent="0.35">
      <c r="C17380" s="12">
        <v>43739</v>
      </c>
      <c r="D17380" s="12">
        <v>43769</v>
      </c>
      <c r="E17380" t="s">
        <v>20</v>
      </c>
      <c r="F17380" t="s">
        <v>59</v>
      </c>
      <c r="G17380" t="s">
        <v>59</v>
      </c>
      <c r="H17380" t="s">
        <v>87</v>
      </c>
      <c r="I17380" t="s">
        <v>61</v>
      </c>
      <c r="J17380" t="s">
        <v>62</v>
      </c>
      <c r="K17380" t="s">
        <v>63</v>
      </c>
      <c r="L17380" t="s">
        <v>64</v>
      </c>
      <c r="M17380" t="s">
        <v>77</v>
      </c>
      <c r="N17380" t="s">
        <v>78</v>
      </c>
      <c r="O17380" t="s">
        <v>79</v>
      </c>
      <c r="P17380" t="s">
        <v>385</v>
      </c>
      <c r="Q17380" t="s">
        <v>386</v>
      </c>
      <c r="R17380" t="s">
        <v>70</v>
      </c>
      <c r="S17380">
        <v>926.15482784620997</v>
      </c>
      <c r="T17380">
        <v>0.28603627767383999</v>
      </c>
      <c r="U17380">
        <v>28.734397797126999</v>
      </c>
      <c r="V17380">
        <v>32.231572569751997</v>
      </c>
      <c r="W17380">
        <v>0</v>
      </c>
    </row>
    <row r="17381" spans="3:23" x14ac:dyDescent="0.35">
      <c r="C17381" s="12">
        <v>44287</v>
      </c>
      <c r="D17381" s="12">
        <v>44316</v>
      </c>
      <c r="E17381" t="s">
        <v>21</v>
      </c>
      <c r="F17381" t="s">
        <v>59</v>
      </c>
      <c r="G17381" t="s">
        <v>59</v>
      </c>
      <c r="H17381" t="s">
        <v>87</v>
      </c>
      <c r="I17381" t="s">
        <v>61</v>
      </c>
      <c r="J17381" t="s">
        <v>62</v>
      </c>
      <c r="K17381" t="s">
        <v>63</v>
      </c>
      <c r="L17381" t="s">
        <v>64</v>
      </c>
      <c r="M17381" t="s">
        <v>82</v>
      </c>
      <c r="N17381" t="s">
        <v>292</v>
      </c>
      <c r="O17381" t="s">
        <v>293</v>
      </c>
      <c r="P17381" t="s">
        <v>460</v>
      </c>
      <c r="Q17381" t="s">
        <v>461</v>
      </c>
      <c r="R17381" t="s">
        <v>70</v>
      </c>
      <c r="S17381">
        <v>926.08941600000003</v>
      </c>
      <c r="T17381">
        <v>0.33915264580927001</v>
      </c>
      <c r="U17381">
        <v>34.313333333332999</v>
      </c>
      <c r="V17381">
        <v>26.9892</v>
      </c>
      <c r="W17381">
        <v>0</v>
      </c>
    </row>
    <row r="17382" spans="3:23" x14ac:dyDescent="0.35">
      <c r="C17382" s="12">
        <v>44105</v>
      </c>
      <c r="D17382" s="12">
        <v>44135</v>
      </c>
      <c r="E17382" t="s">
        <v>21</v>
      </c>
      <c r="F17382" t="s">
        <v>59</v>
      </c>
      <c r="G17382" t="s">
        <v>59</v>
      </c>
      <c r="H17382" t="s">
        <v>60</v>
      </c>
      <c r="I17382" t="s">
        <v>61</v>
      </c>
      <c r="J17382" t="s">
        <v>62</v>
      </c>
      <c r="K17382" t="s">
        <v>63</v>
      </c>
      <c r="L17382" t="s">
        <v>64</v>
      </c>
      <c r="M17382" t="s">
        <v>82</v>
      </c>
      <c r="N17382" t="s">
        <v>578</v>
      </c>
      <c r="O17382" t="s">
        <v>578</v>
      </c>
      <c r="P17382" t="s">
        <v>579</v>
      </c>
      <c r="Q17382" t="s">
        <v>580</v>
      </c>
      <c r="R17382" t="s">
        <v>70</v>
      </c>
      <c r="S17382">
        <v>925.06219673252997</v>
      </c>
      <c r="T17382">
        <v>0.24626600071790999</v>
      </c>
      <c r="U17382">
        <v>61.49</v>
      </c>
      <c r="V17382">
        <v>15.044107931899999</v>
      </c>
      <c r="W17382">
        <v>0</v>
      </c>
    </row>
    <row r="17383" spans="3:23" x14ac:dyDescent="0.35">
      <c r="C17383" s="12">
        <v>43831</v>
      </c>
      <c r="D17383" s="12">
        <v>43861</v>
      </c>
      <c r="E17383" t="s">
        <v>20</v>
      </c>
      <c r="F17383" t="s">
        <v>59</v>
      </c>
      <c r="G17383" t="s">
        <v>59</v>
      </c>
      <c r="H17383" t="s">
        <v>60</v>
      </c>
      <c r="I17383" t="s">
        <v>61</v>
      </c>
      <c r="J17383" t="s">
        <v>62</v>
      </c>
      <c r="K17383" t="s">
        <v>63</v>
      </c>
      <c r="L17383" t="s">
        <v>64</v>
      </c>
      <c r="M17383" t="s">
        <v>82</v>
      </c>
      <c r="N17383" t="s">
        <v>516</v>
      </c>
      <c r="O17383" t="s">
        <v>516</v>
      </c>
      <c r="P17383" t="s">
        <v>517</v>
      </c>
      <c r="Q17383" t="s">
        <v>518</v>
      </c>
      <c r="R17383" t="s">
        <v>70</v>
      </c>
      <c r="S17383">
        <v>924.96952004240995</v>
      </c>
      <c r="T17383">
        <v>0.46676712382593</v>
      </c>
      <c r="U17383">
        <v>19.088491342809</v>
      </c>
      <c r="V17383">
        <v>48.456921158980997</v>
      </c>
      <c r="W17383">
        <v>0</v>
      </c>
    </row>
    <row r="17384" spans="3:23" x14ac:dyDescent="0.35">
      <c r="C17384" s="12">
        <v>43617</v>
      </c>
      <c r="D17384" s="12">
        <v>43646</v>
      </c>
      <c r="E17384" t="s">
        <v>75</v>
      </c>
      <c r="F17384" t="s">
        <v>59</v>
      </c>
      <c r="G17384" t="s">
        <v>59</v>
      </c>
      <c r="H17384" t="s">
        <v>87</v>
      </c>
      <c r="I17384" t="s">
        <v>61</v>
      </c>
      <c r="J17384" t="s">
        <v>62</v>
      </c>
      <c r="K17384" t="s">
        <v>63</v>
      </c>
      <c r="L17384" t="s">
        <v>64</v>
      </c>
      <c r="M17384" t="s">
        <v>77</v>
      </c>
      <c r="N17384" t="s">
        <v>78</v>
      </c>
      <c r="O17384" t="s">
        <v>79</v>
      </c>
      <c r="P17384" t="s">
        <v>343</v>
      </c>
      <c r="Q17384" t="s">
        <v>344</v>
      </c>
      <c r="R17384" t="s">
        <v>70</v>
      </c>
      <c r="S17384">
        <v>924.95775652664997</v>
      </c>
      <c r="T17384">
        <v>0.23117871740240001</v>
      </c>
      <c r="U17384">
        <v>26.257176677303999</v>
      </c>
      <c r="V17384">
        <v>35.226855038308997</v>
      </c>
      <c r="W17384">
        <v>0</v>
      </c>
    </row>
    <row r="17385" spans="3:23" x14ac:dyDescent="0.35">
      <c r="C17385" s="12">
        <v>44044</v>
      </c>
      <c r="D17385" s="12">
        <v>44074</v>
      </c>
      <c r="E17385" t="s">
        <v>20</v>
      </c>
      <c r="F17385" t="s">
        <v>59</v>
      </c>
      <c r="G17385" t="s">
        <v>59</v>
      </c>
      <c r="H17385" t="s">
        <v>87</v>
      </c>
      <c r="I17385" t="s">
        <v>61</v>
      </c>
      <c r="J17385" t="s">
        <v>62</v>
      </c>
      <c r="K17385" t="s">
        <v>63</v>
      </c>
      <c r="L17385" t="s">
        <v>64</v>
      </c>
      <c r="M17385" t="s">
        <v>82</v>
      </c>
      <c r="N17385" t="s">
        <v>379</v>
      </c>
      <c r="O17385" t="s">
        <v>380</v>
      </c>
      <c r="P17385" t="s">
        <v>472</v>
      </c>
      <c r="Q17385" t="s">
        <v>473</v>
      </c>
      <c r="R17385" t="s">
        <v>70</v>
      </c>
      <c r="S17385">
        <v>924.41805390569004</v>
      </c>
      <c r="T17385">
        <v>0.23274012544222999</v>
      </c>
      <c r="U17385">
        <v>42.99</v>
      </c>
      <c r="V17385">
        <v>21.503094996643</v>
      </c>
      <c r="W17385">
        <v>0</v>
      </c>
    </row>
    <row r="17386" spans="3:23" x14ac:dyDescent="0.35">
      <c r="C17386" s="12">
        <v>44287</v>
      </c>
      <c r="D17386" s="12">
        <v>44316</v>
      </c>
      <c r="E17386" t="s">
        <v>21</v>
      </c>
      <c r="F17386" t="s">
        <v>59</v>
      </c>
      <c r="G17386" t="s">
        <v>59</v>
      </c>
      <c r="H17386" t="s">
        <v>60</v>
      </c>
      <c r="I17386" t="s">
        <v>61</v>
      </c>
      <c r="J17386" t="s">
        <v>62</v>
      </c>
      <c r="K17386" t="s">
        <v>63</v>
      </c>
      <c r="L17386" t="s">
        <v>64</v>
      </c>
      <c r="M17386" t="s">
        <v>101</v>
      </c>
      <c r="N17386" t="s">
        <v>102</v>
      </c>
      <c r="O17386" t="s">
        <v>93</v>
      </c>
      <c r="P17386" t="s">
        <v>316</v>
      </c>
      <c r="Q17386" t="s">
        <v>317</v>
      </c>
      <c r="R17386" t="s">
        <v>70</v>
      </c>
      <c r="S17386">
        <v>924.26014799999996</v>
      </c>
      <c r="T17386">
        <v>8.5079764766050003E-2</v>
      </c>
      <c r="U17386">
        <v>24.99</v>
      </c>
      <c r="V17386">
        <v>36.985199999999999</v>
      </c>
      <c r="W17386">
        <v>0</v>
      </c>
    </row>
    <row r="17387" spans="3:23" x14ac:dyDescent="0.35">
      <c r="C17387" s="12">
        <v>44197</v>
      </c>
      <c r="D17387" s="12">
        <v>44227</v>
      </c>
      <c r="E17387" t="s">
        <v>21</v>
      </c>
      <c r="F17387" t="s">
        <v>59</v>
      </c>
      <c r="G17387" t="s">
        <v>59</v>
      </c>
      <c r="H17387" t="s">
        <v>87</v>
      </c>
      <c r="I17387" t="s">
        <v>61</v>
      </c>
      <c r="J17387" t="s">
        <v>62</v>
      </c>
      <c r="K17387" t="s">
        <v>63</v>
      </c>
      <c r="L17387" t="s">
        <v>64</v>
      </c>
      <c r="M17387" t="s">
        <v>82</v>
      </c>
      <c r="N17387" t="s">
        <v>450</v>
      </c>
      <c r="O17387" t="s">
        <v>274</v>
      </c>
      <c r="P17387" t="s">
        <v>451</v>
      </c>
      <c r="Q17387" t="s">
        <v>452</v>
      </c>
      <c r="R17387" t="s">
        <v>70</v>
      </c>
      <c r="S17387">
        <v>923.83031546232996</v>
      </c>
      <c r="T17387">
        <v>0.2190391378272</v>
      </c>
      <c r="U17387">
        <v>21.99</v>
      </c>
      <c r="V17387">
        <v>42.011383149719002</v>
      </c>
      <c r="W17387">
        <v>0</v>
      </c>
    </row>
    <row r="17388" spans="3:23" x14ac:dyDescent="0.35">
      <c r="C17388" s="12">
        <v>43862</v>
      </c>
      <c r="D17388" s="12">
        <v>43890</v>
      </c>
      <c r="E17388" t="s">
        <v>20</v>
      </c>
      <c r="F17388" t="s">
        <v>59</v>
      </c>
      <c r="G17388" t="s">
        <v>59</v>
      </c>
      <c r="H17388" t="s">
        <v>60</v>
      </c>
      <c r="I17388" t="s">
        <v>61</v>
      </c>
      <c r="J17388" t="s">
        <v>62</v>
      </c>
      <c r="K17388" t="s">
        <v>63</v>
      </c>
      <c r="L17388" t="s">
        <v>64</v>
      </c>
      <c r="M17388" t="s">
        <v>65</v>
      </c>
      <c r="N17388" t="s">
        <v>66</v>
      </c>
      <c r="O17388" t="s">
        <v>67</v>
      </c>
      <c r="P17388" t="s">
        <v>399</v>
      </c>
      <c r="Q17388" t="s">
        <v>400</v>
      </c>
      <c r="R17388" t="s">
        <v>70</v>
      </c>
      <c r="S17388">
        <v>922.59542274002001</v>
      </c>
      <c r="T17388">
        <v>0.39167317041546001</v>
      </c>
      <c r="U17388">
        <v>182.07928106796001</v>
      </c>
      <c r="V17388">
        <v>5.0669983829497998</v>
      </c>
      <c r="W17388">
        <v>0</v>
      </c>
    </row>
    <row r="17389" spans="3:23" x14ac:dyDescent="0.35">
      <c r="C17389" s="12">
        <v>43435</v>
      </c>
      <c r="D17389" s="12">
        <v>43465</v>
      </c>
      <c r="E17389" t="s">
        <v>75</v>
      </c>
      <c r="F17389" t="s">
        <v>59</v>
      </c>
      <c r="G17389" t="s">
        <v>59</v>
      </c>
      <c r="H17389" t="s">
        <v>87</v>
      </c>
      <c r="I17389" t="s">
        <v>61</v>
      </c>
      <c r="J17389" t="s">
        <v>62</v>
      </c>
      <c r="K17389" t="s">
        <v>63</v>
      </c>
      <c r="L17389" t="s">
        <v>64</v>
      </c>
      <c r="M17389" t="s">
        <v>82</v>
      </c>
      <c r="N17389" t="s">
        <v>536</v>
      </c>
      <c r="O17389" t="s">
        <v>537</v>
      </c>
      <c r="P17389" t="s">
        <v>548</v>
      </c>
      <c r="Q17389" t="s">
        <v>549</v>
      </c>
      <c r="R17389" t="s">
        <v>70</v>
      </c>
      <c r="S17389">
        <v>921.74040779858001</v>
      </c>
      <c r="T17389">
        <v>7.5756522733387996E-2</v>
      </c>
      <c r="U17389">
        <v>41.99</v>
      </c>
      <c r="V17389">
        <v>21.951426715850999</v>
      </c>
      <c r="W17389">
        <v>0</v>
      </c>
    </row>
    <row r="17390" spans="3:23" x14ac:dyDescent="0.35">
      <c r="C17390" s="12">
        <v>44197</v>
      </c>
      <c r="D17390" s="12">
        <v>44227</v>
      </c>
      <c r="E17390" t="s">
        <v>21</v>
      </c>
      <c r="F17390" t="s">
        <v>59</v>
      </c>
      <c r="G17390" t="s">
        <v>59</v>
      </c>
      <c r="H17390" t="s">
        <v>87</v>
      </c>
      <c r="I17390" t="s">
        <v>61</v>
      </c>
      <c r="J17390" t="s">
        <v>62</v>
      </c>
      <c r="K17390" t="s">
        <v>63</v>
      </c>
      <c r="L17390" t="s">
        <v>64</v>
      </c>
      <c r="M17390" t="s">
        <v>82</v>
      </c>
      <c r="N17390" t="s">
        <v>362</v>
      </c>
      <c r="O17390" t="s">
        <v>362</v>
      </c>
      <c r="P17390" t="s">
        <v>528</v>
      </c>
      <c r="Q17390" t="s">
        <v>529</v>
      </c>
      <c r="R17390" t="s">
        <v>70</v>
      </c>
      <c r="S17390">
        <v>921.45130613384003</v>
      </c>
      <c r="T17390">
        <v>8.3718589963004006E-2</v>
      </c>
      <c r="U17390">
        <v>25.472049439740999</v>
      </c>
      <c r="V17390">
        <v>36.174996767091997</v>
      </c>
      <c r="W17390">
        <v>0</v>
      </c>
    </row>
    <row r="17391" spans="3:23" x14ac:dyDescent="0.35">
      <c r="C17391" s="12">
        <v>43374</v>
      </c>
      <c r="D17391" s="12">
        <v>43404</v>
      </c>
      <c r="E17391" t="s">
        <v>75</v>
      </c>
      <c r="F17391" t="s">
        <v>59</v>
      </c>
      <c r="G17391" t="s">
        <v>59</v>
      </c>
      <c r="H17391" t="s">
        <v>76</v>
      </c>
      <c r="I17391" t="s">
        <v>61</v>
      </c>
      <c r="J17391" t="s">
        <v>62</v>
      </c>
      <c r="K17391" t="s">
        <v>63</v>
      </c>
      <c r="L17391" t="s">
        <v>64</v>
      </c>
      <c r="M17391" t="s">
        <v>137</v>
      </c>
      <c r="N17391" t="s">
        <v>66</v>
      </c>
      <c r="O17391" t="s">
        <v>67</v>
      </c>
      <c r="P17391" t="s">
        <v>572</v>
      </c>
      <c r="Q17391" t="s">
        <v>573</v>
      </c>
      <c r="R17391" t="s">
        <v>70</v>
      </c>
      <c r="S17391">
        <v>920.96469729423995</v>
      </c>
      <c r="T17391">
        <v>1.2298855928384</v>
      </c>
      <c r="U17391">
        <v>27.792999176990001</v>
      </c>
      <c r="V17391">
        <v>33.136571243333997</v>
      </c>
      <c r="W17391">
        <v>0</v>
      </c>
    </row>
    <row r="17392" spans="3:23" x14ac:dyDescent="0.35">
      <c r="C17392" s="12">
        <v>43800</v>
      </c>
      <c r="D17392" s="12">
        <v>43830</v>
      </c>
      <c r="E17392" t="s">
        <v>20</v>
      </c>
      <c r="F17392" t="s">
        <v>59</v>
      </c>
      <c r="G17392" t="s">
        <v>59</v>
      </c>
      <c r="H17392" t="s">
        <v>60</v>
      </c>
      <c r="I17392" t="s">
        <v>61</v>
      </c>
      <c r="J17392" t="s">
        <v>62</v>
      </c>
      <c r="K17392" t="s">
        <v>63</v>
      </c>
      <c r="L17392" t="s">
        <v>64</v>
      </c>
      <c r="M17392" t="s">
        <v>82</v>
      </c>
      <c r="N17392" t="s">
        <v>445</v>
      </c>
      <c r="O17392" t="s">
        <v>445</v>
      </c>
      <c r="P17392" t="s">
        <v>588</v>
      </c>
      <c r="Q17392" t="s">
        <v>589</v>
      </c>
      <c r="R17392" t="s">
        <v>70</v>
      </c>
      <c r="S17392">
        <v>920.11245770244</v>
      </c>
      <c r="T17392">
        <v>1.0212304642639001</v>
      </c>
      <c r="U17392">
        <v>31.952632407326998</v>
      </c>
      <c r="V17392">
        <v>28.796139422035001</v>
      </c>
      <c r="W17392">
        <v>0</v>
      </c>
    </row>
    <row r="17393" spans="3:23" x14ac:dyDescent="0.35">
      <c r="C17393" s="12">
        <v>44136</v>
      </c>
      <c r="D17393" s="12">
        <v>44165</v>
      </c>
      <c r="E17393" t="s">
        <v>21</v>
      </c>
      <c r="F17393" t="s">
        <v>59</v>
      </c>
      <c r="G17393" t="s">
        <v>59</v>
      </c>
      <c r="H17393" t="s">
        <v>60</v>
      </c>
      <c r="I17393" t="s">
        <v>61</v>
      </c>
      <c r="J17393" t="s">
        <v>62</v>
      </c>
      <c r="K17393" t="s">
        <v>63</v>
      </c>
      <c r="L17393" t="s">
        <v>64</v>
      </c>
      <c r="M17393" t="s">
        <v>82</v>
      </c>
      <c r="N17393" t="s">
        <v>592</v>
      </c>
      <c r="O17393" t="s">
        <v>592</v>
      </c>
      <c r="P17393" t="s">
        <v>615</v>
      </c>
      <c r="Q17393" t="s">
        <v>616</v>
      </c>
      <c r="R17393" t="s">
        <v>70</v>
      </c>
      <c r="S17393">
        <v>919.82548820942998</v>
      </c>
      <c r="T17393">
        <v>0.27234773902215997</v>
      </c>
      <c r="U17393">
        <v>27.99</v>
      </c>
      <c r="V17393">
        <v>32.86264695282</v>
      </c>
      <c r="W17393">
        <v>0</v>
      </c>
    </row>
    <row r="17394" spans="3:23" x14ac:dyDescent="0.35">
      <c r="C17394" s="12">
        <v>44409</v>
      </c>
      <c r="D17394" s="12">
        <v>44439</v>
      </c>
      <c r="E17394" t="s">
        <v>21</v>
      </c>
      <c r="F17394" t="s">
        <v>59</v>
      </c>
      <c r="G17394" t="s">
        <v>59</v>
      </c>
      <c r="H17394" t="s">
        <v>87</v>
      </c>
      <c r="I17394" t="s">
        <v>61</v>
      </c>
      <c r="J17394" t="s">
        <v>62</v>
      </c>
      <c r="K17394" t="s">
        <v>63</v>
      </c>
      <c r="L17394" t="s">
        <v>64</v>
      </c>
      <c r="M17394" t="s">
        <v>96</v>
      </c>
      <c r="N17394" t="s">
        <v>111</v>
      </c>
      <c r="O17394" t="s">
        <v>112</v>
      </c>
      <c r="P17394" t="s">
        <v>351</v>
      </c>
      <c r="Q17394" t="s">
        <v>352</v>
      </c>
      <c r="R17394" t="s">
        <v>70</v>
      </c>
      <c r="S17394">
        <v>918.19292245879001</v>
      </c>
      <c r="T17394">
        <v>0.25120890337474999</v>
      </c>
      <c r="U17394">
        <v>88.564738534959005</v>
      </c>
      <c r="V17394">
        <v>10.36747736907</v>
      </c>
      <c r="W17394">
        <v>0</v>
      </c>
    </row>
    <row r="17395" spans="3:23" x14ac:dyDescent="0.35">
      <c r="C17395" s="12">
        <v>44044</v>
      </c>
      <c r="D17395" s="12">
        <v>44074</v>
      </c>
      <c r="E17395" t="s">
        <v>20</v>
      </c>
      <c r="F17395" t="s">
        <v>59</v>
      </c>
      <c r="G17395" t="s">
        <v>59</v>
      </c>
      <c r="H17395" t="s">
        <v>76</v>
      </c>
      <c r="I17395" t="s">
        <v>61</v>
      </c>
      <c r="J17395" t="s">
        <v>62</v>
      </c>
      <c r="K17395" t="s">
        <v>63</v>
      </c>
      <c r="L17395" t="s">
        <v>64</v>
      </c>
      <c r="M17395" t="s">
        <v>88</v>
      </c>
      <c r="N17395" t="s">
        <v>89</v>
      </c>
      <c r="O17395" t="s">
        <v>67</v>
      </c>
      <c r="P17395" t="s">
        <v>314</v>
      </c>
      <c r="Q17395" t="s">
        <v>315</v>
      </c>
      <c r="R17395" t="s">
        <v>70</v>
      </c>
      <c r="S17395">
        <v>917.53796381592997</v>
      </c>
      <c r="T17395">
        <v>3.5274936448683998</v>
      </c>
      <c r="U17395">
        <v>19.884243513211</v>
      </c>
      <c r="V17395">
        <v>46.143971391534997</v>
      </c>
      <c r="W17395">
        <v>0</v>
      </c>
    </row>
    <row r="17396" spans="3:23" x14ac:dyDescent="0.35">
      <c r="C17396" s="12">
        <v>43678</v>
      </c>
      <c r="D17396" s="12">
        <v>43708</v>
      </c>
      <c r="E17396" t="s">
        <v>75</v>
      </c>
      <c r="F17396" t="s">
        <v>59</v>
      </c>
      <c r="G17396" t="s">
        <v>59</v>
      </c>
      <c r="H17396" t="s">
        <v>60</v>
      </c>
      <c r="I17396" t="s">
        <v>61</v>
      </c>
      <c r="J17396" t="s">
        <v>62</v>
      </c>
      <c r="K17396" t="s">
        <v>63</v>
      </c>
      <c r="L17396" t="s">
        <v>64</v>
      </c>
      <c r="M17396" t="s">
        <v>101</v>
      </c>
      <c r="N17396" t="s">
        <v>102</v>
      </c>
      <c r="O17396" t="s">
        <v>93</v>
      </c>
      <c r="P17396" t="s">
        <v>707</v>
      </c>
      <c r="Q17396" t="s">
        <v>708</v>
      </c>
      <c r="R17396" t="s">
        <v>70</v>
      </c>
      <c r="S17396">
        <v>916.32813865318997</v>
      </c>
      <c r="T17396">
        <v>0.13101669137193001</v>
      </c>
      <c r="U17396">
        <v>129.99</v>
      </c>
      <c r="V17396">
        <v>7.0492202373505002</v>
      </c>
      <c r="W17396">
        <v>0</v>
      </c>
    </row>
    <row r="17397" spans="3:23" x14ac:dyDescent="0.35">
      <c r="C17397" s="12">
        <v>43466</v>
      </c>
      <c r="D17397" s="12">
        <v>43496</v>
      </c>
      <c r="E17397" t="s">
        <v>75</v>
      </c>
      <c r="F17397" t="s">
        <v>59</v>
      </c>
      <c r="G17397" t="s">
        <v>59</v>
      </c>
      <c r="H17397" t="s">
        <v>76</v>
      </c>
      <c r="I17397" t="s">
        <v>61</v>
      </c>
      <c r="J17397" t="s">
        <v>62</v>
      </c>
      <c r="K17397" t="s">
        <v>63</v>
      </c>
      <c r="L17397" t="s">
        <v>64</v>
      </c>
      <c r="M17397" t="s">
        <v>101</v>
      </c>
      <c r="N17397" t="s">
        <v>102</v>
      </c>
      <c r="O17397" t="s">
        <v>93</v>
      </c>
      <c r="P17397" t="s">
        <v>215</v>
      </c>
      <c r="Q17397" t="s">
        <v>216</v>
      </c>
      <c r="R17397" t="s">
        <v>70</v>
      </c>
      <c r="S17397">
        <v>916.30133063791004</v>
      </c>
      <c r="T17397">
        <v>3.3326216714701</v>
      </c>
      <c r="U17397">
        <v>24.999999999998</v>
      </c>
      <c r="V17397">
        <v>36.652053225518998</v>
      </c>
      <c r="W17397">
        <v>0</v>
      </c>
    </row>
    <row r="17398" spans="3:23" x14ac:dyDescent="0.35">
      <c r="C17398" s="12">
        <v>43556</v>
      </c>
      <c r="D17398" s="12">
        <v>43585</v>
      </c>
      <c r="E17398" t="s">
        <v>75</v>
      </c>
      <c r="F17398" t="s">
        <v>59</v>
      </c>
      <c r="G17398" t="s">
        <v>59</v>
      </c>
      <c r="H17398" t="s">
        <v>87</v>
      </c>
      <c r="I17398" t="s">
        <v>61</v>
      </c>
      <c r="J17398" t="s">
        <v>62</v>
      </c>
      <c r="K17398" t="s">
        <v>63</v>
      </c>
      <c r="L17398" t="s">
        <v>64</v>
      </c>
      <c r="M17398" t="s">
        <v>82</v>
      </c>
      <c r="N17398" t="s">
        <v>592</v>
      </c>
      <c r="O17398" t="s">
        <v>592</v>
      </c>
      <c r="P17398" t="s">
        <v>615</v>
      </c>
      <c r="Q17398" t="s">
        <v>616</v>
      </c>
      <c r="R17398" t="s">
        <v>70</v>
      </c>
      <c r="S17398">
        <v>915.06786866638004</v>
      </c>
      <c r="T17398">
        <v>0.36749044241339002</v>
      </c>
      <c r="U17398">
        <v>19.989999999999998</v>
      </c>
      <c r="V17398">
        <v>45.776281574106001</v>
      </c>
      <c r="W17398">
        <v>0</v>
      </c>
    </row>
    <row r="17399" spans="3:23" x14ac:dyDescent="0.35">
      <c r="C17399" s="12">
        <v>43617</v>
      </c>
      <c r="D17399" s="12">
        <v>43646</v>
      </c>
      <c r="E17399" t="s">
        <v>75</v>
      </c>
      <c r="F17399" t="s">
        <v>59</v>
      </c>
      <c r="G17399" t="s">
        <v>59</v>
      </c>
      <c r="H17399" t="s">
        <v>76</v>
      </c>
      <c r="I17399" t="s">
        <v>61</v>
      </c>
      <c r="J17399" t="s">
        <v>62</v>
      </c>
      <c r="K17399" t="s">
        <v>63</v>
      </c>
      <c r="L17399" t="s">
        <v>64</v>
      </c>
      <c r="M17399" t="s">
        <v>82</v>
      </c>
      <c r="N17399" t="s">
        <v>124</v>
      </c>
      <c r="O17399" t="s">
        <v>108</v>
      </c>
      <c r="P17399" t="s">
        <v>574</v>
      </c>
      <c r="Q17399" t="s">
        <v>575</v>
      </c>
      <c r="R17399" t="s">
        <v>70</v>
      </c>
      <c r="S17399">
        <v>915.03614764571</v>
      </c>
      <c r="T17399">
        <v>0.66886274288209002</v>
      </c>
      <c r="U17399">
        <v>181.77141666598001</v>
      </c>
      <c r="V17399">
        <v>5.0339935971737004</v>
      </c>
      <c r="W17399">
        <v>0</v>
      </c>
    </row>
    <row r="17400" spans="3:23" x14ac:dyDescent="0.35">
      <c r="C17400" s="12">
        <v>44197</v>
      </c>
      <c r="D17400" s="12">
        <v>44227</v>
      </c>
      <c r="E17400" t="s">
        <v>21</v>
      </c>
      <c r="F17400" t="s">
        <v>59</v>
      </c>
      <c r="G17400" t="s">
        <v>59</v>
      </c>
      <c r="H17400" t="s">
        <v>76</v>
      </c>
      <c r="I17400" t="s">
        <v>61</v>
      </c>
      <c r="J17400" t="s">
        <v>62</v>
      </c>
      <c r="K17400" t="s">
        <v>63</v>
      </c>
      <c r="L17400" t="s">
        <v>64</v>
      </c>
      <c r="M17400" t="s">
        <v>82</v>
      </c>
      <c r="N17400" t="s">
        <v>328</v>
      </c>
      <c r="O17400" t="s">
        <v>328</v>
      </c>
      <c r="P17400" t="s">
        <v>677</v>
      </c>
      <c r="Q17400" t="s">
        <v>678</v>
      </c>
      <c r="R17400" t="s">
        <v>70</v>
      </c>
      <c r="S17400">
        <v>914.94</v>
      </c>
      <c r="T17400">
        <v>0.10047245532868</v>
      </c>
      <c r="U17400">
        <v>152.55102040816001</v>
      </c>
      <c r="V17400">
        <v>5.9976000000000003</v>
      </c>
      <c r="W17400">
        <v>0</v>
      </c>
    </row>
    <row r="17401" spans="3:23" x14ac:dyDescent="0.35">
      <c r="C17401" s="12">
        <v>43466</v>
      </c>
      <c r="D17401" s="12">
        <v>43496</v>
      </c>
      <c r="E17401" t="s">
        <v>75</v>
      </c>
      <c r="F17401" t="s">
        <v>59</v>
      </c>
      <c r="G17401" t="s">
        <v>59</v>
      </c>
      <c r="H17401" t="s">
        <v>60</v>
      </c>
      <c r="I17401" t="s">
        <v>61</v>
      </c>
      <c r="J17401" t="s">
        <v>62</v>
      </c>
      <c r="K17401" t="s">
        <v>63</v>
      </c>
      <c r="L17401" t="s">
        <v>64</v>
      </c>
      <c r="M17401" t="s">
        <v>82</v>
      </c>
      <c r="N17401" t="s">
        <v>617</v>
      </c>
      <c r="O17401" t="s">
        <v>618</v>
      </c>
      <c r="P17401" t="s">
        <v>619</v>
      </c>
      <c r="Q17401" t="s">
        <v>620</v>
      </c>
      <c r="R17401" t="s">
        <v>70</v>
      </c>
      <c r="S17401">
        <v>914.61883814420003</v>
      </c>
      <c r="T17401">
        <v>1.1324497332573999</v>
      </c>
      <c r="U17401">
        <v>29.601773582968001</v>
      </c>
      <c r="V17401">
        <v>30.89743374939</v>
      </c>
      <c r="W17401">
        <v>0</v>
      </c>
    </row>
    <row r="17402" spans="3:23" x14ac:dyDescent="0.35">
      <c r="C17402" s="12">
        <v>44105</v>
      </c>
      <c r="D17402" s="12">
        <v>44135</v>
      </c>
      <c r="E17402" t="s">
        <v>21</v>
      </c>
      <c r="F17402" t="s">
        <v>59</v>
      </c>
      <c r="G17402" t="s">
        <v>59</v>
      </c>
      <c r="H17402" t="s">
        <v>87</v>
      </c>
      <c r="I17402" t="s">
        <v>61</v>
      </c>
      <c r="J17402" t="s">
        <v>62</v>
      </c>
      <c r="K17402" t="s">
        <v>63</v>
      </c>
      <c r="L17402" t="s">
        <v>64</v>
      </c>
      <c r="M17402" t="s">
        <v>82</v>
      </c>
      <c r="N17402" t="s">
        <v>379</v>
      </c>
      <c r="O17402" t="s">
        <v>380</v>
      </c>
      <c r="P17402" t="s">
        <v>381</v>
      </c>
      <c r="Q17402" t="s">
        <v>382</v>
      </c>
      <c r="R17402" t="s">
        <v>70</v>
      </c>
      <c r="S17402">
        <v>914.15766271523</v>
      </c>
      <c r="T17402">
        <v>0.1816749037898</v>
      </c>
      <c r="U17402">
        <v>31.760063438993001</v>
      </c>
      <c r="V17402">
        <v>28.783244229697999</v>
      </c>
      <c r="W17402">
        <v>0</v>
      </c>
    </row>
    <row r="17403" spans="3:23" x14ac:dyDescent="0.35">
      <c r="C17403" s="12">
        <v>44197</v>
      </c>
      <c r="D17403" s="12">
        <v>44227</v>
      </c>
      <c r="E17403" t="s">
        <v>21</v>
      </c>
      <c r="F17403" t="s">
        <v>59</v>
      </c>
      <c r="G17403" t="s">
        <v>59</v>
      </c>
      <c r="H17403" t="s">
        <v>76</v>
      </c>
      <c r="I17403" t="s">
        <v>61</v>
      </c>
      <c r="J17403" t="s">
        <v>62</v>
      </c>
      <c r="K17403" t="s">
        <v>63</v>
      </c>
      <c r="L17403" t="s">
        <v>64</v>
      </c>
      <c r="M17403" t="s">
        <v>82</v>
      </c>
      <c r="N17403" t="s">
        <v>550</v>
      </c>
      <c r="O17403" t="s">
        <v>551</v>
      </c>
      <c r="P17403" t="s">
        <v>552</v>
      </c>
      <c r="Q17403" t="s">
        <v>553</v>
      </c>
      <c r="R17403" t="s">
        <v>70</v>
      </c>
      <c r="S17403">
        <v>913.78874496460003</v>
      </c>
      <c r="T17403">
        <v>1.6787402199299</v>
      </c>
      <c r="U17403">
        <v>37.996687547150003</v>
      </c>
      <c r="V17403">
        <v>24.049168597411999</v>
      </c>
      <c r="W17403">
        <v>0</v>
      </c>
    </row>
    <row r="17404" spans="3:23" x14ac:dyDescent="0.35">
      <c r="C17404" s="12">
        <v>43952</v>
      </c>
      <c r="D17404" s="12">
        <v>43982</v>
      </c>
      <c r="E17404" t="s">
        <v>20</v>
      </c>
      <c r="F17404" t="s">
        <v>59</v>
      </c>
      <c r="G17404" t="s">
        <v>59</v>
      </c>
      <c r="H17404" t="s">
        <v>87</v>
      </c>
      <c r="I17404" t="s">
        <v>61</v>
      </c>
      <c r="J17404" t="s">
        <v>62</v>
      </c>
      <c r="K17404" t="s">
        <v>63</v>
      </c>
      <c r="L17404" t="s">
        <v>64</v>
      </c>
      <c r="M17404" t="s">
        <v>101</v>
      </c>
      <c r="N17404" t="s">
        <v>102</v>
      </c>
      <c r="O17404" t="s">
        <v>93</v>
      </c>
      <c r="P17404" t="s">
        <v>562</v>
      </c>
      <c r="Q17404" t="s">
        <v>563</v>
      </c>
      <c r="R17404" t="s">
        <v>70</v>
      </c>
      <c r="S17404">
        <v>913.60692783395996</v>
      </c>
      <c r="T17404">
        <v>0.17442388065138001</v>
      </c>
      <c r="U17404">
        <v>20.042817434168999</v>
      </c>
      <c r="V17404">
        <v>45.582759551381997</v>
      </c>
      <c r="W17404">
        <v>0</v>
      </c>
    </row>
    <row r="17405" spans="3:23" x14ac:dyDescent="0.35">
      <c r="C17405" s="12">
        <v>44075</v>
      </c>
      <c r="D17405" s="12">
        <v>44104</v>
      </c>
      <c r="E17405" t="s">
        <v>20</v>
      </c>
      <c r="F17405" t="s">
        <v>59</v>
      </c>
      <c r="G17405" t="s">
        <v>59</v>
      </c>
      <c r="H17405" t="s">
        <v>76</v>
      </c>
      <c r="I17405" t="s">
        <v>61</v>
      </c>
      <c r="J17405" t="s">
        <v>62</v>
      </c>
      <c r="K17405" t="s">
        <v>63</v>
      </c>
      <c r="L17405" t="s">
        <v>64</v>
      </c>
      <c r="M17405" t="s">
        <v>82</v>
      </c>
      <c r="N17405" t="s">
        <v>379</v>
      </c>
      <c r="O17405" t="s">
        <v>380</v>
      </c>
      <c r="P17405" t="s">
        <v>494</v>
      </c>
      <c r="Q17405" t="s">
        <v>495</v>
      </c>
      <c r="R17405" t="s">
        <v>70</v>
      </c>
      <c r="S17405">
        <v>912.83786988854001</v>
      </c>
      <c r="T17405">
        <v>2.2191639060043</v>
      </c>
      <c r="U17405">
        <v>182.28277085193</v>
      </c>
      <c r="V17405">
        <v>5.0078121241093001</v>
      </c>
      <c r="W17405">
        <v>0</v>
      </c>
    </row>
    <row r="17406" spans="3:23" x14ac:dyDescent="0.35">
      <c r="C17406" s="12">
        <v>43435</v>
      </c>
      <c r="D17406" s="12">
        <v>43465</v>
      </c>
      <c r="E17406" t="s">
        <v>75</v>
      </c>
      <c r="F17406" t="s">
        <v>59</v>
      </c>
      <c r="G17406" t="s">
        <v>59</v>
      </c>
      <c r="H17406" t="s">
        <v>76</v>
      </c>
      <c r="I17406" t="s">
        <v>61</v>
      </c>
      <c r="J17406" t="s">
        <v>62</v>
      </c>
      <c r="K17406" t="s">
        <v>63</v>
      </c>
      <c r="L17406" t="s">
        <v>64</v>
      </c>
      <c r="M17406" t="s">
        <v>82</v>
      </c>
      <c r="N17406" t="s">
        <v>545</v>
      </c>
      <c r="O17406" t="s">
        <v>545</v>
      </c>
      <c r="P17406" t="s">
        <v>546</v>
      </c>
      <c r="Q17406" t="s">
        <v>547</v>
      </c>
      <c r="R17406" t="s">
        <v>70</v>
      </c>
      <c r="S17406">
        <v>912.04219802856005</v>
      </c>
      <c r="T17406">
        <v>0.90166032699302001</v>
      </c>
      <c r="U17406">
        <v>44.279743966338003</v>
      </c>
      <c r="V17406">
        <v>20.597278040313999</v>
      </c>
      <c r="W17406">
        <v>0</v>
      </c>
    </row>
    <row r="17407" spans="3:23" x14ac:dyDescent="0.35">
      <c r="C17407" s="12">
        <v>43709</v>
      </c>
      <c r="D17407" s="12">
        <v>43738</v>
      </c>
      <c r="E17407" t="s">
        <v>75</v>
      </c>
      <c r="F17407" t="s">
        <v>59</v>
      </c>
      <c r="G17407" t="s">
        <v>59</v>
      </c>
      <c r="H17407" t="s">
        <v>60</v>
      </c>
      <c r="I17407" t="s">
        <v>61</v>
      </c>
      <c r="J17407" t="s">
        <v>62</v>
      </c>
      <c r="K17407" t="s">
        <v>63</v>
      </c>
      <c r="L17407" t="s">
        <v>64</v>
      </c>
      <c r="M17407" t="s">
        <v>82</v>
      </c>
      <c r="N17407" t="s">
        <v>124</v>
      </c>
      <c r="O17407" t="s">
        <v>108</v>
      </c>
      <c r="P17407" t="s">
        <v>669</v>
      </c>
      <c r="Q17407" t="s">
        <v>670</v>
      </c>
      <c r="R17407" t="s">
        <v>70</v>
      </c>
      <c r="S17407">
        <v>910.88584945451998</v>
      </c>
      <c r="T17407">
        <v>0.18166307491913999</v>
      </c>
      <c r="U17407">
        <v>41.713093010980998</v>
      </c>
      <c r="V17407">
        <v>21.836928976107</v>
      </c>
      <c r="W17407">
        <v>0</v>
      </c>
    </row>
    <row r="17408" spans="3:23" x14ac:dyDescent="0.35">
      <c r="C17408" s="12">
        <v>44136</v>
      </c>
      <c r="D17408" s="12">
        <v>44165</v>
      </c>
      <c r="E17408" t="s">
        <v>21</v>
      </c>
      <c r="F17408" t="s">
        <v>59</v>
      </c>
      <c r="G17408" t="s">
        <v>59</v>
      </c>
      <c r="H17408" t="s">
        <v>87</v>
      </c>
      <c r="I17408" t="s">
        <v>61</v>
      </c>
      <c r="J17408" t="s">
        <v>62</v>
      </c>
      <c r="K17408" t="s">
        <v>63</v>
      </c>
      <c r="L17408" t="s">
        <v>64</v>
      </c>
      <c r="M17408" t="s">
        <v>96</v>
      </c>
      <c r="N17408" t="s">
        <v>111</v>
      </c>
      <c r="O17408" t="s">
        <v>112</v>
      </c>
      <c r="P17408" t="s">
        <v>331</v>
      </c>
      <c r="Q17408" t="s">
        <v>332</v>
      </c>
      <c r="R17408" t="s">
        <v>70</v>
      </c>
      <c r="S17408">
        <v>910.17809168841995</v>
      </c>
      <c r="T17408">
        <v>0.16538048601242</v>
      </c>
      <c r="U17408">
        <v>98.080756393357007</v>
      </c>
      <c r="V17408">
        <v>9.2798845069885001</v>
      </c>
      <c r="W17408">
        <v>0</v>
      </c>
    </row>
    <row r="17409" spans="3:23" x14ac:dyDescent="0.35">
      <c r="C17409" s="12">
        <v>44409</v>
      </c>
      <c r="D17409" s="12">
        <v>44439</v>
      </c>
      <c r="E17409" t="s">
        <v>21</v>
      </c>
      <c r="F17409" t="s">
        <v>59</v>
      </c>
      <c r="G17409" t="s">
        <v>59</v>
      </c>
      <c r="H17409" t="s">
        <v>87</v>
      </c>
      <c r="I17409" t="s">
        <v>61</v>
      </c>
      <c r="J17409" t="s">
        <v>62</v>
      </c>
      <c r="K17409" t="s">
        <v>63</v>
      </c>
      <c r="L17409" t="s">
        <v>64</v>
      </c>
      <c r="M17409" t="s">
        <v>82</v>
      </c>
      <c r="N17409" t="s">
        <v>124</v>
      </c>
      <c r="O17409" t="s">
        <v>108</v>
      </c>
      <c r="P17409" t="s">
        <v>574</v>
      </c>
      <c r="Q17409" t="s">
        <v>575</v>
      </c>
      <c r="R17409" t="s">
        <v>70</v>
      </c>
      <c r="S17409">
        <v>905.51764800000001</v>
      </c>
      <c r="T17409">
        <v>3.0054303550921001E-2</v>
      </c>
      <c r="U17409">
        <v>150.97999999999999</v>
      </c>
      <c r="V17409">
        <v>5.9976000000000003</v>
      </c>
      <c r="W17409">
        <v>0</v>
      </c>
    </row>
    <row r="17410" spans="3:23" x14ac:dyDescent="0.35">
      <c r="C17410" s="12">
        <v>43678</v>
      </c>
      <c r="D17410" s="12">
        <v>43708</v>
      </c>
      <c r="E17410" t="s">
        <v>75</v>
      </c>
      <c r="F17410" t="s">
        <v>59</v>
      </c>
      <c r="G17410" t="s">
        <v>59</v>
      </c>
      <c r="H17410" t="s">
        <v>87</v>
      </c>
      <c r="I17410" t="s">
        <v>61</v>
      </c>
      <c r="J17410" t="s">
        <v>62</v>
      </c>
      <c r="K17410" t="s">
        <v>63</v>
      </c>
      <c r="L17410" t="s">
        <v>64</v>
      </c>
      <c r="M17410" t="s">
        <v>82</v>
      </c>
      <c r="N17410" t="s">
        <v>83</v>
      </c>
      <c r="O17410" t="s">
        <v>84</v>
      </c>
      <c r="P17410" t="s">
        <v>337</v>
      </c>
      <c r="Q17410" t="s">
        <v>338</v>
      </c>
      <c r="R17410" t="s">
        <v>70</v>
      </c>
      <c r="S17410">
        <v>905.04216596429001</v>
      </c>
      <c r="T17410">
        <v>0.27542541784305002</v>
      </c>
      <c r="U17410">
        <v>80.037814814623999</v>
      </c>
      <c r="V17410">
        <v>11.307682100773</v>
      </c>
      <c r="W17410">
        <v>1</v>
      </c>
    </row>
    <row r="17411" spans="3:23" x14ac:dyDescent="0.35">
      <c r="C17411" s="12">
        <v>43647</v>
      </c>
      <c r="D17411" s="12">
        <v>43677</v>
      </c>
      <c r="E17411" t="s">
        <v>75</v>
      </c>
      <c r="F17411" t="s">
        <v>59</v>
      </c>
      <c r="G17411" t="s">
        <v>59</v>
      </c>
      <c r="H17411" t="s">
        <v>60</v>
      </c>
      <c r="I17411" t="s">
        <v>61</v>
      </c>
      <c r="J17411" t="s">
        <v>62</v>
      </c>
      <c r="K17411" t="s">
        <v>63</v>
      </c>
      <c r="L17411" t="s">
        <v>64</v>
      </c>
      <c r="M17411" t="s">
        <v>82</v>
      </c>
      <c r="N17411" t="s">
        <v>644</v>
      </c>
      <c r="O17411" t="s">
        <v>645</v>
      </c>
      <c r="P17411" t="s">
        <v>646</v>
      </c>
      <c r="Q17411" t="s">
        <v>647</v>
      </c>
      <c r="R17411" t="s">
        <v>70</v>
      </c>
      <c r="S17411">
        <v>904.68503103267005</v>
      </c>
      <c r="T17411">
        <v>0.50892772219094995</v>
      </c>
      <c r="U17411">
        <v>40.170032909535003</v>
      </c>
      <c r="V17411">
        <v>22.521391333436998</v>
      </c>
      <c r="W17411">
        <v>0</v>
      </c>
    </row>
    <row r="17412" spans="3:23" x14ac:dyDescent="0.35">
      <c r="C17412" s="12">
        <v>43497</v>
      </c>
      <c r="D17412" s="12">
        <v>43524</v>
      </c>
      <c r="E17412" t="s">
        <v>75</v>
      </c>
      <c r="F17412" t="s">
        <v>59</v>
      </c>
      <c r="G17412" t="s">
        <v>59</v>
      </c>
      <c r="H17412" t="s">
        <v>87</v>
      </c>
      <c r="I17412" t="s">
        <v>61</v>
      </c>
      <c r="J17412" t="s">
        <v>62</v>
      </c>
      <c r="K17412" t="s">
        <v>63</v>
      </c>
      <c r="L17412" t="s">
        <v>64</v>
      </c>
      <c r="M17412" t="s">
        <v>96</v>
      </c>
      <c r="N17412" t="s">
        <v>111</v>
      </c>
      <c r="O17412" t="s">
        <v>112</v>
      </c>
      <c r="P17412" t="s">
        <v>391</v>
      </c>
      <c r="Q17412" t="s">
        <v>392</v>
      </c>
      <c r="R17412" t="s">
        <v>70</v>
      </c>
      <c r="S17412">
        <v>903.40566424027998</v>
      </c>
      <c r="T17412">
        <v>0.50428136878628005</v>
      </c>
      <c r="U17412">
        <v>84.99</v>
      </c>
      <c r="V17412">
        <v>10.629552467823</v>
      </c>
      <c r="W17412">
        <v>0</v>
      </c>
    </row>
    <row r="17413" spans="3:23" x14ac:dyDescent="0.35">
      <c r="C17413" s="12">
        <v>43556</v>
      </c>
      <c r="D17413" s="12">
        <v>43585</v>
      </c>
      <c r="E17413" t="s">
        <v>75</v>
      </c>
      <c r="F17413" t="s">
        <v>59</v>
      </c>
      <c r="G17413" t="s">
        <v>59</v>
      </c>
      <c r="H17413" t="s">
        <v>60</v>
      </c>
      <c r="I17413" t="s">
        <v>61</v>
      </c>
      <c r="J17413" t="s">
        <v>62</v>
      </c>
      <c r="K17413" t="s">
        <v>63</v>
      </c>
      <c r="L17413" t="s">
        <v>64</v>
      </c>
      <c r="M17413" t="s">
        <v>82</v>
      </c>
      <c r="N17413" t="s">
        <v>486</v>
      </c>
      <c r="O17413" t="s">
        <v>487</v>
      </c>
      <c r="P17413" t="s">
        <v>500</v>
      </c>
      <c r="Q17413" t="s">
        <v>501</v>
      </c>
      <c r="R17413" t="s">
        <v>70</v>
      </c>
      <c r="S17413">
        <v>902.00399676430004</v>
      </c>
      <c r="T17413">
        <v>2.0707618457699</v>
      </c>
      <c r="U17413">
        <v>49.605192995075001</v>
      </c>
      <c r="V17413">
        <v>18.183660667419002</v>
      </c>
      <c r="W17413">
        <v>0</v>
      </c>
    </row>
    <row r="17414" spans="3:23" x14ac:dyDescent="0.35">
      <c r="C17414" s="12">
        <v>43556</v>
      </c>
      <c r="D17414" s="12">
        <v>43585</v>
      </c>
      <c r="E17414" t="s">
        <v>75</v>
      </c>
      <c r="F17414" t="s">
        <v>59</v>
      </c>
      <c r="G17414" t="s">
        <v>59</v>
      </c>
      <c r="H17414" t="s">
        <v>60</v>
      </c>
      <c r="I17414" t="s">
        <v>61</v>
      </c>
      <c r="J17414" t="s">
        <v>62</v>
      </c>
      <c r="K17414" t="s">
        <v>63</v>
      </c>
      <c r="L17414" t="s">
        <v>64</v>
      </c>
      <c r="M17414" t="s">
        <v>82</v>
      </c>
      <c r="N17414" t="s">
        <v>246</v>
      </c>
      <c r="O17414" t="s">
        <v>112</v>
      </c>
      <c r="P17414" t="s">
        <v>581</v>
      </c>
      <c r="Q17414" t="s">
        <v>582</v>
      </c>
      <c r="R17414" t="s">
        <v>70</v>
      </c>
      <c r="S17414">
        <v>901.55783077986996</v>
      </c>
      <c r="T17414">
        <v>0.57821756903656996</v>
      </c>
      <c r="U17414">
        <v>30.672604705000001</v>
      </c>
      <c r="V17414">
        <v>29.392933513498001</v>
      </c>
      <c r="W17414">
        <v>0</v>
      </c>
    </row>
    <row r="17415" spans="3:23" x14ac:dyDescent="0.35">
      <c r="C17415" s="12">
        <v>43739</v>
      </c>
      <c r="D17415" s="12">
        <v>43769</v>
      </c>
      <c r="E17415" t="s">
        <v>20</v>
      </c>
      <c r="F17415" t="s">
        <v>59</v>
      </c>
      <c r="G17415" t="s">
        <v>59</v>
      </c>
      <c r="H17415" t="s">
        <v>87</v>
      </c>
      <c r="I17415" t="s">
        <v>61</v>
      </c>
      <c r="J17415" t="s">
        <v>62</v>
      </c>
      <c r="K17415" t="s">
        <v>63</v>
      </c>
      <c r="L17415" t="s">
        <v>64</v>
      </c>
      <c r="M17415" t="s">
        <v>65</v>
      </c>
      <c r="N17415" t="s">
        <v>66</v>
      </c>
      <c r="O17415" t="s">
        <v>67</v>
      </c>
      <c r="P17415" t="s">
        <v>401</v>
      </c>
      <c r="Q17415" t="s">
        <v>402</v>
      </c>
      <c r="R17415" t="s">
        <v>70</v>
      </c>
      <c r="S17415">
        <v>900.67329353509001</v>
      </c>
      <c r="T17415">
        <v>6.3273952363800998E-2</v>
      </c>
      <c r="U17415">
        <v>298.10254171231998</v>
      </c>
      <c r="V17415">
        <v>3.0213539554595998</v>
      </c>
      <c r="W17415">
        <v>0</v>
      </c>
    </row>
    <row r="17416" spans="3:23" x14ac:dyDescent="0.35">
      <c r="C17416" s="12">
        <v>44228</v>
      </c>
      <c r="D17416" s="12">
        <v>44255</v>
      </c>
      <c r="E17416" t="s">
        <v>21</v>
      </c>
      <c r="F17416" t="s">
        <v>59</v>
      </c>
      <c r="G17416" t="s">
        <v>59</v>
      </c>
      <c r="H17416" t="s">
        <v>87</v>
      </c>
      <c r="I17416" t="s">
        <v>61</v>
      </c>
      <c r="J17416" t="s">
        <v>62</v>
      </c>
      <c r="K17416" t="s">
        <v>63</v>
      </c>
      <c r="L17416" t="s">
        <v>64</v>
      </c>
      <c r="M17416" t="s">
        <v>77</v>
      </c>
      <c r="N17416" t="s">
        <v>107</v>
      </c>
      <c r="O17416" t="s">
        <v>108</v>
      </c>
      <c r="P17416" t="s">
        <v>430</v>
      </c>
      <c r="Q17416" t="s">
        <v>431</v>
      </c>
      <c r="R17416" t="s">
        <v>70</v>
      </c>
      <c r="S17416">
        <v>899.62237316245</v>
      </c>
      <c r="T17416">
        <v>0.1799264959754</v>
      </c>
      <c r="U17416">
        <v>149.9</v>
      </c>
      <c r="V17416">
        <v>6.0014834767342</v>
      </c>
      <c r="W17416">
        <v>0</v>
      </c>
    </row>
    <row r="17417" spans="3:23" x14ac:dyDescent="0.35">
      <c r="C17417" s="12">
        <v>44378</v>
      </c>
      <c r="D17417" s="12">
        <v>44408</v>
      </c>
      <c r="E17417" t="s">
        <v>21</v>
      </c>
      <c r="F17417" t="s">
        <v>59</v>
      </c>
      <c r="G17417" t="s">
        <v>59</v>
      </c>
      <c r="H17417" t="s">
        <v>60</v>
      </c>
      <c r="I17417" t="s">
        <v>61</v>
      </c>
      <c r="J17417" t="s">
        <v>62</v>
      </c>
      <c r="K17417" t="s">
        <v>63</v>
      </c>
      <c r="L17417" t="s">
        <v>64</v>
      </c>
      <c r="M17417" t="s">
        <v>82</v>
      </c>
      <c r="N17417" t="s">
        <v>379</v>
      </c>
      <c r="O17417" t="s">
        <v>380</v>
      </c>
      <c r="P17417" t="s">
        <v>697</v>
      </c>
      <c r="Q17417" t="s">
        <v>698</v>
      </c>
      <c r="R17417" t="s">
        <v>70</v>
      </c>
      <c r="S17417">
        <v>899.59001999999998</v>
      </c>
      <c r="T17417">
        <v>8.0287930349926998E-2</v>
      </c>
      <c r="U17417">
        <v>179.99</v>
      </c>
      <c r="V17417">
        <v>4.9980000000000002</v>
      </c>
      <c r="W17417">
        <v>0</v>
      </c>
    </row>
    <row r="17418" spans="3:23" x14ac:dyDescent="0.35">
      <c r="C17418" s="12">
        <v>43709</v>
      </c>
      <c r="D17418" s="12">
        <v>43738</v>
      </c>
      <c r="E17418" t="s">
        <v>75</v>
      </c>
      <c r="F17418" t="s">
        <v>59</v>
      </c>
      <c r="G17418" t="s">
        <v>59</v>
      </c>
      <c r="H17418" t="s">
        <v>76</v>
      </c>
      <c r="I17418" t="s">
        <v>61</v>
      </c>
      <c r="J17418" t="s">
        <v>62</v>
      </c>
      <c r="K17418" t="s">
        <v>63</v>
      </c>
      <c r="L17418" t="s">
        <v>64</v>
      </c>
      <c r="M17418" t="s">
        <v>82</v>
      </c>
      <c r="N17418" t="s">
        <v>379</v>
      </c>
      <c r="O17418" t="s">
        <v>380</v>
      </c>
      <c r="P17418" t="s">
        <v>494</v>
      </c>
      <c r="Q17418" t="s">
        <v>495</v>
      </c>
      <c r="R17418" t="s">
        <v>70</v>
      </c>
      <c r="S17418">
        <v>899.56657372713005</v>
      </c>
      <c r="T17418">
        <v>1.9631065322345</v>
      </c>
      <c r="U17418">
        <v>179.72054664436999</v>
      </c>
      <c r="V17418">
        <v>5.0053629956246004</v>
      </c>
      <c r="W17418">
        <v>0</v>
      </c>
    </row>
    <row r="17419" spans="3:23" x14ac:dyDescent="0.35">
      <c r="C17419" s="12">
        <v>44136</v>
      </c>
      <c r="D17419" s="12">
        <v>44165</v>
      </c>
      <c r="E17419" t="s">
        <v>21</v>
      </c>
      <c r="F17419" t="s">
        <v>59</v>
      </c>
      <c r="G17419" t="s">
        <v>59</v>
      </c>
      <c r="H17419" t="s">
        <v>60</v>
      </c>
      <c r="I17419" t="s">
        <v>61</v>
      </c>
      <c r="J17419" t="s">
        <v>62</v>
      </c>
      <c r="K17419" t="s">
        <v>63</v>
      </c>
      <c r="L17419" t="s">
        <v>64</v>
      </c>
      <c r="M17419" t="s">
        <v>77</v>
      </c>
      <c r="N17419" t="s">
        <v>78</v>
      </c>
      <c r="O17419" t="s">
        <v>79</v>
      </c>
      <c r="P17419" t="s">
        <v>605</v>
      </c>
      <c r="Q17419" t="s">
        <v>606</v>
      </c>
      <c r="R17419" t="s">
        <v>70</v>
      </c>
      <c r="S17419">
        <v>899.54003999999998</v>
      </c>
      <c r="T17419">
        <v>2.1468396058803001E-2</v>
      </c>
      <c r="U17419">
        <v>89.99</v>
      </c>
      <c r="V17419">
        <v>9.9960000000000004</v>
      </c>
      <c r="W17419">
        <v>0</v>
      </c>
    </row>
    <row r="17420" spans="3:23" x14ac:dyDescent="0.35">
      <c r="C17420" s="12">
        <v>44287</v>
      </c>
      <c r="D17420" s="12">
        <v>44316</v>
      </c>
      <c r="E17420" t="s">
        <v>21</v>
      </c>
      <c r="F17420" t="s">
        <v>59</v>
      </c>
      <c r="G17420" t="s">
        <v>59</v>
      </c>
      <c r="H17420" t="s">
        <v>87</v>
      </c>
      <c r="I17420" t="s">
        <v>61</v>
      </c>
      <c r="J17420" t="s">
        <v>62</v>
      </c>
      <c r="K17420" t="s">
        <v>63</v>
      </c>
      <c r="L17420" t="s">
        <v>64</v>
      </c>
      <c r="M17420" t="s">
        <v>88</v>
      </c>
      <c r="N17420" t="s">
        <v>89</v>
      </c>
      <c r="O17420" t="s">
        <v>67</v>
      </c>
      <c r="P17420" t="s">
        <v>360</v>
      </c>
      <c r="Q17420" t="s">
        <v>361</v>
      </c>
      <c r="R17420" t="s">
        <v>70</v>
      </c>
      <c r="S17420">
        <v>899.20804618317004</v>
      </c>
      <c r="T17420">
        <v>8.3861169666972005E-2</v>
      </c>
      <c r="U17420">
        <v>64.101741447563995</v>
      </c>
      <c r="V17420">
        <v>14.027825545405999</v>
      </c>
      <c r="W17420">
        <v>0</v>
      </c>
    </row>
    <row r="17421" spans="3:23" x14ac:dyDescent="0.35">
      <c r="C17421" s="12">
        <v>43586</v>
      </c>
      <c r="D17421" s="12">
        <v>43616</v>
      </c>
      <c r="E17421" t="s">
        <v>75</v>
      </c>
      <c r="F17421" t="s">
        <v>59</v>
      </c>
      <c r="G17421" t="s">
        <v>59</v>
      </c>
      <c r="H17421" t="s">
        <v>76</v>
      </c>
      <c r="I17421" t="s">
        <v>61</v>
      </c>
      <c r="J17421" t="s">
        <v>62</v>
      </c>
      <c r="K17421" t="s">
        <v>63</v>
      </c>
      <c r="L17421" t="s">
        <v>64</v>
      </c>
      <c r="M17421" t="s">
        <v>137</v>
      </c>
      <c r="N17421" t="s">
        <v>66</v>
      </c>
      <c r="O17421" t="s">
        <v>67</v>
      </c>
      <c r="P17421" t="s">
        <v>505</v>
      </c>
      <c r="Q17421" t="s">
        <v>506</v>
      </c>
      <c r="R17421" t="s">
        <v>70</v>
      </c>
      <c r="S17421">
        <v>898.18153305054</v>
      </c>
      <c r="T17421">
        <v>1.8311325016294999</v>
      </c>
      <c r="U17421">
        <v>26.253286622369</v>
      </c>
      <c r="V17421">
        <v>34.212155832911002</v>
      </c>
      <c r="W17421">
        <v>0</v>
      </c>
    </row>
    <row r="17422" spans="3:23" x14ac:dyDescent="0.35">
      <c r="C17422" s="12">
        <v>43983</v>
      </c>
      <c r="D17422" s="12">
        <v>44012</v>
      </c>
      <c r="E17422" t="s">
        <v>20</v>
      </c>
      <c r="F17422" t="s">
        <v>59</v>
      </c>
      <c r="G17422" t="s">
        <v>59</v>
      </c>
      <c r="H17422" t="s">
        <v>87</v>
      </c>
      <c r="I17422" t="s">
        <v>61</v>
      </c>
      <c r="J17422" t="s">
        <v>62</v>
      </c>
      <c r="K17422" t="s">
        <v>63</v>
      </c>
      <c r="L17422" t="s">
        <v>64</v>
      </c>
      <c r="M17422" t="s">
        <v>82</v>
      </c>
      <c r="N17422" t="s">
        <v>120</v>
      </c>
      <c r="O17422" t="s">
        <v>121</v>
      </c>
      <c r="P17422" t="s">
        <v>355</v>
      </c>
      <c r="Q17422" t="s">
        <v>356</v>
      </c>
      <c r="R17422" t="s">
        <v>70</v>
      </c>
      <c r="S17422">
        <v>898.05809182013002</v>
      </c>
      <c r="T17422">
        <v>7.2845533645790994E-2</v>
      </c>
      <c r="U17422">
        <v>49.870455984884998</v>
      </c>
      <c r="V17422">
        <v>18.007817937182999</v>
      </c>
      <c r="W17422">
        <v>0</v>
      </c>
    </row>
    <row r="17423" spans="3:23" x14ac:dyDescent="0.35">
      <c r="C17423" s="12">
        <v>43952</v>
      </c>
      <c r="D17423" s="12">
        <v>43982</v>
      </c>
      <c r="E17423" t="s">
        <v>20</v>
      </c>
      <c r="F17423" t="s">
        <v>59</v>
      </c>
      <c r="G17423" t="s">
        <v>59</v>
      </c>
      <c r="H17423" t="s">
        <v>60</v>
      </c>
      <c r="I17423" t="s">
        <v>61</v>
      </c>
      <c r="J17423" t="s">
        <v>62</v>
      </c>
      <c r="K17423" t="s">
        <v>63</v>
      </c>
      <c r="L17423" t="s">
        <v>64</v>
      </c>
      <c r="M17423" t="s">
        <v>82</v>
      </c>
      <c r="N17423" t="s">
        <v>511</v>
      </c>
      <c r="O17423" t="s">
        <v>511</v>
      </c>
      <c r="P17423" t="s">
        <v>514</v>
      </c>
      <c r="Q17423" t="s">
        <v>515</v>
      </c>
      <c r="R17423" t="s">
        <v>70</v>
      </c>
      <c r="S17423">
        <v>897.92327857330997</v>
      </c>
      <c r="T17423">
        <v>1.1479860539043001</v>
      </c>
      <c r="U17423">
        <v>25.523508498093999</v>
      </c>
      <c r="V17423">
        <v>35.180244857025002</v>
      </c>
      <c r="W17423">
        <v>0</v>
      </c>
    </row>
    <row r="17424" spans="3:23" x14ac:dyDescent="0.35">
      <c r="C17424" s="12">
        <v>43678</v>
      </c>
      <c r="D17424" s="12">
        <v>43708</v>
      </c>
      <c r="E17424" t="s">
        <v>75</v>
      </c>
      <c r="F17424" t="s">
        <v>59</v>
      </c>
      <c r="G17424" t="s">
        <v>59</v>
      </c>
      <c r="H17424" t="s">
        <v>87</v>
      </c>
      <c r="I17424" t="s">
        <v>61</v>
      </c>
      <c r="J17424" t="s">
        <v>62</v>
      </c>
      <c r="K17424" t="s">
        <v>63</v>
      </c>
      <c r="L17424" t="s">
        <v>64</v>
      </c>
      <c r="M17424" t="s">
        <v>82</v>
      </c>
      <c r="N17424" t="s">
        <v>379</v>
      </c>
      <c r="O17424" t="s">
        <v>380</v>
      </c>
      <c r="P17424" t="s">
        <v>472</v>
      </c>
      <c r="Q17424" t="s">
        <v>473</v>
      </c>
      <c r="R17424" t="s">
        <v>70</v>
      </c>
      <c r="S17424">
        <v>897.86260230344999</v>
      </c>
      <c r="T17424">
        <v>0.26094196057282998</v>
      </c>
      <c r="U17424">
        <v>39.99</v>
      </c>
      <c r="V17424">
        <v>22.452178102112001</v>
      </c>
      <c r="W17424">
        <v>0</v>
      </c>
    </row>
    <row r="17425" spans="3:23" x14ac:dyDescent="0.35">
      <c r="C17425" s="12">
        <v>44075</v>
      </c>
      <c r="D17425" s="12">
        <v>44104</v>
      </c>
      <c r="E17425" t="s">
        <v>20</v>
      </c>
      <c r="F17425" t="s">
        <v>59</v>
      </c>
      <c r="G17425" t="s">
        <v>59</v>
      </c>
      <c r="H17425" t="s">
        <v>87</v>
      </c>
      <c r="I17425" t="s">
        <v>61</v>
      </c>
      <c r="J17425" t="s">
        <v>62</v>
      </c>
      <c r="K17425" t="s">
        <v>63</v>
      </c>
      <c r="L17425" t="s">
        <v>64</v>
      </c>
      <c r="M17425" t="s">
        <v>77</v>
      </c>
      <c r="N17425" t="s">
        <v>78</v>
      </c>
      <c r="O17425" t="s">
        <v>79</v>
      </c>
      <c r="P17425" t="s">
        <v>385</v>
      </c>
      <c r="Q17425" t="s">
        <v>386</v>
      </c>
      <c r="R17425" t="s">
        <v>70</v>
      </c>
      <c r="S17425">
        <v>897.72751725854005</v>
      </c>
      <c r="T17425">
        <v>0.13396401472114999</v>
      </c>
      <c r="U17425">
        <v>32.746140749760002</v>
      </c>
      <c r="V17425">
        <v>27.414757791424002</v>
      </c>
      <c r="W17425">
        <v>0</v>
      </c>
    </row>
    <row r="17426" spans="3:23" x14ac:dyDescent="0.35">
      <c r="C17426" s="12">
        <v>44317</v>
      </c>
      <c r="D17426" s="12">
        <v>44347</v>
      </c>
      <c r="E17426" t="s">
        <v>21</v>
      </c>
      <c r="F17426" t="s">
        <v>59</v>
      </c>
      <c r="G17426" t="s">
        <v>59</v>
      </c>
      <c r="H17426" t="s">
        <v>87</v>
      </c>
      <c r="I17426" t="s">
        <v>61</v>
      </c>
      <c r="J17426" t="s">
        <v>62</v>
      </c>
      <c r="K17426" t="s">
        <v>63</v>
      </c>
      <c r="L17426" t="s">
        <v>64</v>
      </c>
      <c r="M17426" t="s">
        <v>88</v>
      </c>
      <c r="N17426" t="s">
        <v>150</v>
      </c>
      <c r="O17426" t="s">
        <v>93</v>
      </c>
      <c r="P17426" t="s">
        <v>204</v>
      </c>
      <c r="Q17426" t="s">
        <v>205</v>
      </c>
      <c r="R17426" t="s">
        <v>70</v>
      </c>
      <c r="S17426">
        <v>897.62323224276997</v>
      </c>
      <c r="T17426">
        <v>0.21306916865013001</v>
      </c>
      <c r="U17426">
        <v>25.663880245651001</v>
      </c>
      <c r="V17426">
        <v>34.976130797482</v>
      </c>
      <c r="W17426">
        <v>0</v>
      </c>
    </row>
    <row r="17427" spans="3:23" x14ac:dyDescent="0.35">
      <c r="C17427" s="12">
        <v>43983</v>
      </c>
      <c r="D17427" s="12">
        <v>44012</v>
      </c>
      <c r="E17427" t="s">
        <v>20</v>
      </c>
      <c r="F17427" t="s">
        <v>59</v>
      </c>
      <c r="G17427" t="s">
        <v>59</v>
      </c>
      <c r="H17427" t="s">
        <v>60</v>
      </c>
      <c r="I17427" t="s">
        <v>61</v>
      </c>
      <c r="J17427" t="s">
        <v>62</v>
      </c>
      <c r="K17427" t="s">
        <v>63</v>
      </c>
      <c r="L17427" t="s">
        <v>64</v>
      </c>
      <c r="M17427" t="s">
        <v>82</v>
      </c>
      <c r="N17427" t="s">
        <v>592</v>
      </c>
      <c r="O17427" t="s">
        <v>592</v>
      </c>
      <c r="P17427" t="s">
        <v>593</v>
      </c>
      <c r="Q17427" t="s">
        <v>594</v>
      </c>
      <c r="R17427" t="s">
        <v>70</v>
      </c>
      <c r="S17427">
        <v>896.92019440235003</v>
      </c>
      <c r="T17427">
        <v>0.90373627861136996</v>
      </c>
      <c r="U17427">
        <v>35.99</v>
      </c>
      <c r="V17427">
        <v>24.921372447968</v>
      </c>
      <c r="W17427">
        <v>0</v>
      </c>
    </row>
    <row r="17428" spans="3:23" x14ac:dyDescent="0.35">
      <c r="C17428" s="12">
        <v>43466</v>
      </c>
      <c r="D17428" s="12">
        <v>43496</v>
      </c>
      <c r="E17428" t="s">
        <v>75</v>
      </c>
      <c r="F17428" t="s">
        <v>59</v>
      </c>
      <c r="G17428" t="s">
        <v>59</v>
      </c>
      <c r="H17428" t="s">
        <v>87</v>
      </c>
      <c r="I17428" t="s">
        <v>61</v>
      </c>
      <c r="J17428" t="s">
        <v>62</v>
      </c>
      <c r="K17428" t="s">
        <v>63</v>
      </c>
      <c r="L17428" t="s">
        <v>64</v>
      </c>
      <c r="M17428" t="s">
        <v>77</v>
      </c>
      <c r="N17428" t="s">
        <v>78</v>
      </c>
      <c r="O17428" t="s">
        <v>79</v>
      </c>
      <c r="P17428" t="s">
        <v>519</v>
      </c>
      <c r="Q17428" t="s">
        <v>520</v>
      </c>
      <c r="R17428" t="s">
        <v>70</v>
      </c>
      <c r="S17428">
        <v>895.07167512877004</v>
      </c>
      <c r="T17428">
        <v>0.16871882420788001</v>
      </c>
      <c r="U17428">
        <v>29.276149237874002</v>
      </c>
      <c r="V17428">
        <v>30.573408676671999</v>
      </c>
      <c r="W17428">
        <v>0</v>
      </c>
    </row>
    <row r="17429" spans="3:23" x14ac:dyDescent="0.35">
      <c r="C17429" s="12">
        <v>43466</v>
      </c>
      <c r="D17429" s="12">
        <v>43496</v>
      </c>
      <c r="E17429" t="s">
        <v>75</v>
      </c>
      <c r="F17429" t="s">
        <v>59</v>
      </c>
      <c r="G17429" t="s">
        <v>59</v>
      </c>
      <c r="H17429" t="s">
        <v>76</v>
      </c>
      <c r="I17429" t="s">
        <v>61</v>
      </c>
      <c r="J17429" t="s">
        <v>62</v>
      </c>
      <c r="K17429" t="s">
        <v>63</v>
      </c>
      <c r="L17429" t="s">
        <v>64</v>
      </c>
      <c r="M17429" t="s">
        <v>82</v>
      </c>
      <c r="N17429" t="s">
        <v>486</v>
      </c>
      <c r="O17429" t="s">
        <v>487</v>
      </c>
      <c r="P17429" t="s">
        <v>509</v>
      </c>
      <c r="Q17429" t="s">
        <v>510</v>
      </c>
      <c r="R17429" t="s">
        <v>70</v>
      </c>
      <c r="S17429">
        <v>894.84931821346004</v>
      </c>
      <c r="T17429">
        <v>1.8299367863411999</v>
      </c>
      <c r="U17429">
        <v>127.62568778697</v>
      </c>
      <c r="V17429">
        <v>7.0115141687392999</v>
      </c>
      <c r="W17429">
        <v>0</v>
      </c>
    </row>
    <row r="17430" spans="3:23" x14ac:dyDescent="0.35">
      <c r="C17430" s="12">
        <v>43891</v>
      </c>
      <c r="D17430" s="12">
        <v>43921</v>
      </c>
      <c r="E17430" t="s">
        <v>20</v>
      </c>
      <c r="F17430" t="s">
        <v>59</v>
      </c>
      <c r="G17430" t="s">
        <v>59</v>
      </c>
      <c r="H17430" t="s">
        <v>60</v>
      </c>
      <c r="I17430" t="s">
        <v>61</v>
      </c>
      <c r="J17430" t="s">
        <v>62</v>
      </c>
      <c r="K17430" t="s">
        <v>63</v>
      </c>
      <c r="L17430" t="s">
        <v>64</v>
      </c>
      <c r="M17430" t="s">
        <v>82</v>
      </c>
      <c r="N17430" t="s">
        <v>124</v>
      </c>
      <c r="O17430" t="s">
        <v>108</v>
      </c>
      <c r="P17430" t="s">
        <v>669</v>
      </c>
      <c r="Q17430" t="s">
        <v>670</v>
      </c>
      <c r="R17430" t="s">
        <v>70</v>
      </c>
      <c r="S17430">
        <v>894.18364923374997</v>
      </c>
      <c r="T17430">
        <v>0.46788264766530002</v>
      </c>
      <c r="U17430">
        <v>33.401924271090003</v>
      </c>
      <c r="V17430">
        <v>26.77042322402</v>
      </c>
      <c r="W17430">
        <v>0</v>
      </c>
    </row>
    <row r="17431" spans="3:23" x14ac:dyDescent="0.35">
      <c r="C17431" s="12">
        <v>44044</v>
      </c>
      <c r="D17431" s="12">
        <v>44074</v>
      </c>
      <c r="E17431" t="s">
        <v>20</v>
      </c>
      <c r="F17431" t="s">
        <v>59</v>
      </c>
      <c r="G17431" t="s">
        <v>59</v>
      </c>
      <c r="H17431" t="s">
        <v>87</v>
      </c>
      <c r="I17431" t="s">
        <v>61</v>
      </c>
      <c r="J17431" t="s">
        <v>62</v>
      </c>
      <c r="K17431" t="s">
        <v>63</v>
      </c>
      <c r="L17431" t="s">
        <v>64</v>
      </c>
      <c r="M17431" t="s">
        <v>82</v>
      </c>
      <c r="N17431" t="s">
        <v>450</v>
      </c>
      <c r="O17431" t="s">
        <v>274</v>
      </c>
      <c r="P17431" t="s">
        <v>451</v>
      </c>
      <c r="Q17431" t="s">
        <v>452</v>
      </c>
      <c r="R17431" t="s">
        <v>70</v>
      </c>
      <c r="S17431">
        <v>892.86794460418002</v>
      </c>
      <c r="T17431">
        <v>0.31446396759938</v>
      </c>
      <c r="U17431">
        <v>23.335574813836001</v>
      </c>
      <c r="V17431">
        <v>38.262093465756998</v>
      </c>
      <c r="W17431">
        <v>0</v>
      </c>
    </row>
    <row r="17432" spans="3:23" x14ac:dyDescent="0.35">
      <c r="C17432" s="12">
        <v>44409</v>
      </c>
      <c r="D17432" s="12">
        <v>44439</v>
      </c>
      <c r="E17432" t="s">
        <v>21</v>
      </c>
      <c r="F17432" t="s">
        <v>59</v>
      </c>
      <c r="G17432" t="s">
        <v>59</v>
      </c>
      <c r="H17432" t="s">
        <v>87</v>
      </c>
      <c r="I17432" t="s">
        <v>61</v>
      </c>
      <c r="J17432" t="s">
        <v>62</v>
      </c>
      <c r="K17432" t="s">
        <v>63</v>
      </c>
      <c r="L17432" t="s">
        <v>64</v>
      </c>
      <c r="M17432" t="s">
        <v>96</v>
      </c>
      <c r="N17432" t="s">
        <v>111</v>
      </c>
      <c r="O17432" t="s">
        <v>112</v>
      </c>
      <c r="P17432" t="s">
        <v>391</v>
      </c>
      <c r="Q17432" t="s">
        <v>392</v>
      </c>
      <c r="R17432" t="s">
        <v>70</v>
      </c>
      <c r="S17432">
        <v>892.71830274889999</v>
      </c>
      <c r="T17432">
        <v>0.15334370993404001</v>
      </c>
      <c r="U17432">
        <v>66.630764236128996</v>
      </c>
      <c r="V17432">
        <v>13.397989847231001</v>
      </c>
      <c r="W17432">
        <v>0</v>
      </c>
    </row>
    <row r="17433" spans="3:23" x14ac:dyDescent="0.35">
      <c r="C17433" s="12">
        <v>43952</v>
      </c>
      <c r="D17433" s="12">
        <v>43982</v>
      </c>
      <c r="E17433" t="s">
        <v>20</v>
      </c>
      <c r="F17433" t="s">
        <v>59</v>
      </c>
      <c r="G17433" t="s">
        <v>59</v>
      </c>
      <c r="H17433" t="s">
        <v>87</v>
      </c>
      <c r="I17433" t="s">
        <v>61</v>
      </c>
      <c r="J17433" t="s">
        <v>62</v>
      </c>
      <c r="K17433" t="s">
        <v>63</v>
      </c>
      <c r="L17433" t="s">
        <v>64</v>
      </c>
      <c r="M17433" t="s">
        <v>96</v>
      </c>
      <c r="N17433" t="s">
        <v>111</v>
      </c>
      <c r="O17433" t="s">
        <v>112</v>
      </c>
      <c r="P17433" t="s">
        <v>331</v>
      </c>
      <c r="Q17433" t="s">
        <v>332</v>
      </c>
      <c r="R17433" t="s">
        <v>70</v>
      </c>
      <c r="S17433">
        <v>892.64294245412998</v>
      </c>
      <c r="T17433">
        <v>0.14553342073837</v>
      </c>
      <c r="U17433">
        <v>87.513899271518</v>
      </c>
      <c r="V17433">
        <v>10.200013367986999</v>
      </c>
      <c r="W17433">
        <v>0</v>
      </c>
    </row>
    <row r="17434" spans="3:23" x14ac:dyDescent="0.35">
      <c r="C17434" s="12">
        <v>43770</v>
      </c>
      <c r="D17434" s="12">
        <v>43799</v>
      </c>
      <c r="E17434" t="s">
        <v>20</v>
      </c>
      <c r="F17434" t="s">
        <v>59</v>
      </c>
      <c r="G17434" t="s">
        <v>59</v>
      </c>
      <c r="H17434" t="s">
        <v>87</v>
      </c>
      <c r="I17434" t="s">
        <v>61</v>
      </c>
      <c r="J17434" t="s">
        <v>62</v>
      </c>
      <c r="K17434" t="s">
        <v>63</v>
      </c>
      <c r="L17434" t="s">
        <v>64</v>
      </c>
      <c r="M17434" t="s">
        <v>82</v>
      </c>
      <c r="N17434" t="s">
        <v>246</v>
      </c>
      <c r="O17434" t="s">
        <v>112</v>
      </c>
      <c r="P17434" t="s">
        <v>581</v>
      </c>
      <c r="Q17434" t="s">
        <v>582</v>
      </c>
      <c r="R17434" t="s">
        <v>70</v>
      </c>
      <c r="S17434">
        <v>892.20936560498001</v>
      </c>
      <c r="T17434">
        <v>6.0534704197303002E-2</v>
      </c>
      <c r="U17434">
        <v>36.693317808003997</v>
      </c>
      <c r="V17434">
        <v>24.315309132671</v>
      </c>
      <c r="W17434">
        <v>0</v>
      </c>
    </row>
    <row r="17435" spans="3:23" x14ac:dyDescent="0.35">
      <c r="C17435" s="12">
        <v>43617</v>
      </c>
      <c r="D17435" s="12">
        <v>43646</v>
      </c>
      <c r="E17435" t="s">
        <v>75</v>
      </c>
      <c r="F17435" t="s">
        <v>59</v>
      </c>
      <c r="G17435" t="s">
        <v>59</v>
      </c>
      <c r="H17435" t="s">
        <v>87</v>
      </c>
      <c r="I17435" t="s">
        <v>61</v>
      </c>
      <c r="J17435" t="s">
        <v>62</v>
      </c>
      <c r="K17435" t="s">
        <v>63</v>
      </c>
      <c r="L17435" t="s">
        <v>64</v>
      </c>
      <c r="M17435" t="s">
        <v>82</v>
      </c>
      <c r="N17435" t="s">
        <v>157</v>
      </c>
      <c r="O17435" t="s">
        <v>67</v>
      </c>
      <c r="P17435" t="s">
        <v>373</v>
      </c>
      <c r="Q17435" t="s">
        <v>374</v>
      </c>
      <c r="R17435" t="s">
        <v>70</v>
      </c>
      <c r="S17435">
        <v>891.91158028369</v>
      </c>
      <c r="T17435">
        <v>8.6224385313436999E-2</v>
      </c>
      <c r="U17435">
        <v>177.37546902137001</v>
      </c>
      <c r="V17435">
        <v>5.0283818005084999</v>
      </c>
      <c r="W17435">
        <v>0</v>
      </c>
    </row>
    <row r="17436" spans="3:23" x14ac:dyDescent="0.35">
      <c r="C17436" s="12">
        <v>43831</v>
      </c>
      <c r="D17436" s="12">
        <v>43861</v>
      </c>
      <c r="E17436" t="s">
        <v>20</v>
      </c>
      <c r="F17436" t="s">
        <v>59</v>
      </c>
      <c r="G17436" t="s">
        <v>59</v>
      </c>
      <c r="H17436" t="s">
        <v>76</v>
      </c>
      <c r="I17436" t="s">
        <v>61</v>
      </c>
      <c r="J17436" t="s">
        <v>62</v>
      </c>
      <c r="K17436" t="s">
        <v>63</v>
      </c>
      <c r="L17436" t="s">
        <v>64</v>
      </c>
      <c r="M17436" t="s">
        <v>101</v>
      </c>
      <c r="N17436" t="s">
        <v>102</v>
      </c>
      <c r="O17436" t="s">
        <v>93</v>
      </c>
      <c r="P17436" t="s">
        <v>349</v>
      </c>
      <c r="Q17436" t="s">
        <v>350</v>
      </c>
      <c r="R17436" t="s">
        <v>70</v>
      </c>
      <c r="S17436">
        <v>891.00765557051</v>
      </c>
      <c r="T17436">
        <v>6.9800045840778999</v>
      </c>
      <c r="U17436">
        <v>50.070111499843001</v>
      </c>
      <c r="V17436">
        <v>17.795200147963001</v>
      </c>
      <c r="W17436">
        <v>0</v>
      </c>
    </row>
    <row r="17437" spans="3:23" x14ac:dyDescent="0.35">
      <c r="C17437" s="12">
        <v>44287</v>
      </c>
      <c r="D17437" s="12">
        <v>44316</v>
      </c>
      <c r="E17437" t="s">
        <v>21</v>
      </c>
      <c r="F17437" t="s">
        <v>59</v>
      </c>
      <c r="G17437" t="s">
        <v>59</v>
      </c>
      <c r="H17437" t="s">
        <v>76</v>
      </c>
      <c r="I17437" t="s">
        <v>61</v>
      </c>
      <c r="J17437" t="s">
        <v>62</v>
      </c>
      <c r="K17437" t="s">
        <v>63</v>
      </c>
      <c r="L17437" t="s">
        <v>64</v>
      </c>
      <c r="M17437" t="s">
        <v>88</v>
      </c>
      <c r="N17437" t="s">
        <v>89</v>
      </c>
      <c r="O17437" t="s">
        <v>67</v>
      </c>
      <c r="P17437" t="s">
        <v>360</v>
      </c>
      <c r="Q17437" t="s">
        <v>361</v>
      </c>
      <c r="R17437" t="s">
        <v>70</v>
      </c>
      <c r="S17437">
        <v>890.76195099473</v>
      </c>
      <c r="T17437">
        <v>0.42405803633957001</v>
      </c>
      <c r="U17437">
        <v>63.099695531537002</v>
      </c>
      <c r="V17437">
        <v>14.116739288378</v>
      </c>
      <c r="W17437">
        <v>0</v>
      </c>
    </row>
    <row r="17438" spans="3:23" x14ac:dyDescent="0.35">
      <c r="C17438" s="12">
        <v>43405</v>
      </c>
      <c r="D17438" s="12">
        <v>43434</v>
      </c>
      <c r="E17438" t="s">
        <v>75</v>
      </c>
      <c r="F17438" t="s">
        <v>59</v>
      </c>
      <c r="G17438" t="s">
        <v>59</v>
      </c>
      <c r="H17438" t="s">
        <v>87</v>
      </c>
      <c r="I17438" t="s">
        <v>61</v>
      </c>
      <c r="J17438" t="s">
        <v>62</v>
      </c>
      <c r="K17438" t="s">
        <v>63</v>
      </c>
      <c r="L17438" t="s">
        <v>64</v>
      </c>
      <c r="M17438" t="s">
        <v>88</v>
      </c>
      <c r="N17438" t="s">
        <v>150</v>
      </c>
      <c r="O17438" t="s">
        <v>93</v>
      </c>
      <c r="P17438" t="s">
        <v>526</v>
      </c>
      <c r="Q17438" t="s">
        <v>527</v>
      </c>
      <c r="R17438" t="s">
        <v>70</v>
      </c>
      <c r="S17438">
        <v>890.68379369464003</v>
      </c>
      <c r="T17438">
        <v>0.27847688008758997</v>
      </c>
      <c r="U17438">
        <v>23.830066343733002</v>
      </c>
      <c r="V17438">
        <v>37.376471422576998</v>
      </c>
      <c r="W17438">
        <v>0</v>
      </c>
    </row>
    <row r="17439" spans="3:23" x14ac:dyDescent="0.35">
      <c r="C17439" s="12">
        <v>43952</v>
      </c>
      <c r="D17439" s="12">
        <v>43982</v>
      </c>
      <c r="E17439" t="s">
        <v>20</v>
      </c>
      <c r="F17439" t="s">
        <v>59</v>
      </c>
      <c r="G17439" t="s">
        <v>59</v>
      </c>
      <c r="H17439" t="s">
        <v>87</v>
      </c>
      <c r="I17439" t="s">
        <v>61</v>
      </c>
      <c r="J17439" t="s">
        <v>62</v>
      </c>
      <c r="K17439" t="s">
        <v>63</v>
      </c>
      <c r="L17439" t="s">
        <v>64</v>
      </c>
      <c r="M17439" t="s">
        <v>82</v>
      </c>
      <c r="N17439" t="s">
        <v>592</v>
      </c>
      <c r="O17439" t="s">
        <v>592</v>
      </c>
      <c r="P17439" t="s">
        <v>615</v>
      </c>
      <c r="Q17439" t="s">
        <v>616</v>
      </c>
      <c r="R17439" t="s">
        <v>70</v>
      </c>
      <c r="S17439">
        <v>890.01991958266001</v>
      </c>
      <c r="T17439">
        <v>0.36643347364702</v>
      </c>
      <c r="U17439">
        <v>19.989999999999998</v>
      </c>
      <c r="V17439">
        <v>44.523257607936998</v>
      </c>
      <c r="W17439">
        <v>0</v>
      </c>
    </row>
    <row r="17440" spans="3:23" x14ac:dyDescent="0.35">
      <c r="C17440" s="12">
        <v>44378</v>
      </c>
      <c r="D17440" s="12">
        <v>44408</v>
      </c>
      <c r="E17440" t="s">
        <v>21</v>
      </c>
      <c r="F17440" t="s">
        <v>59</v>
      </c>
      <c r="G17440" t="s">
        <v>59</v>
      </c>
      <c r="H17440" t="s">
        <v>60</v>
      </c>
      <c r="I17440" t="s">
        <v>61</v>
      </c>
      <c r="J17440" t="s">
        <v>62</v>
      </c>
      <c r="K17440" t="s">
        <v>63</v>
      </c>
      <c r="L17440" t="s">
        <v>64</v>
      </c>
      <c r="M17440" t="s">
        <v>82</v>
      </c>
      <c r="N17440" t="s">
        <v>328</v>
      </c>
      <c r="O17440" t="s">
        <v>328</v>
      </c>
      <c r="P17440" t="s">
        <v>677</v>
      </c>
      <c r="Q17440" t="s">
        <v>678</v>
      </c>
      <c r="R17440" t="s">
        <v>70</v>
      </c>
      <c r="S17440">
        <v>889.97918257782999</v>
      </c>
      <c r="T17440">
        <v>0.12684824171039</v>
      </c>
      <c r="U17440">
        <v>148.14135496744001</v>
      </c>
      <c r="V17440">
        <v>6.0076349563121996</v>
      </c>
      <c r="W17440">
        <v>0</v>
      </c>
    </row>
    <row r="17441" spans="3:23" x14ac:dyDescent="0.35">
      <c r="C17441" s="12">
        <v>43831</v>
      </c>
      <c r="D17441" s="12">
        <v>43861</v>
      </c>
      <c r="E17441" t="s">
        <v>20</v>
      </c>
      <c r="F17441" t="s">
        <v>59</v>
      </c>
      <c r="G17441" t="s">
        <v>59</v>
      </c>
      <c r="H17441" t="s">
        <v>87</v>
      </c>
      <c r="I17441" t="s">
        <v>61</v>
      </c>
      <c r="J17441" t="s">
        <v>62</v>
      </c>
      <c r="K17441" t="s">
        <v>63</v>
      </c>
      <c r="L17441" t="s">
        <v>64</v>
      </c>
      <c r="M17441" t="s">
        <v>65</v>
      </c>
      <c r="N17441" t="s">
        <v>66</v>
      </c>
      <c r="O17441" t="s">
        <v>67</v>
      </c>
      <c r="P17441" t="s">
        <v>401</v>
      </c>
      <c r="Q17441" t="s">
        <v>402</v>
      </c>
      <c r="R17441" t="s">
        <v>70</v>
      </c>
      <c r="S17441">
        <v>889.624008</v>
      </c>
      <c r="T17441">
        <v>5.7155539090392997E-2</v>
      </c>
      <c r="U17441">
        <v>296.66000000000003</v>
      </c>
      <c r="V17441">
        <v>2.9988000000000001</v>
      </c>
      <c r="W17441">
        <v>0</v>
      </c>
    </row>
    <row r="17442" spans="3:23" x14ac:dyDescent="0.35">
      <c r="C17442" s="12">
        <v>44197</v>
      </c>
      <c r="D17442" s="12">
        <v>44227</v>
      </c>
      <c r="E17442" t="s">
        <v>21</v>
      </c>
      <c r="F17442" t="s">
        <v>59</v>
      </c>
      <c r="G17442" t="s">
        <v>59</v>
      </c>
      <c r="H17442" t="s">
        <v>60</v>
      </c>
      <c r="I17442" t="s">
        <v>61</v>
      </c>
      <c r="J17442" t="s">
        <v>62</v>
      </c>
      <c r="K17442" t="s">
        <v>63</v>
      </c>
      <c r="L17442" t="s">
        <v>64</v>
      </c>
      <c r="M17442" t="s">
        <v>82</v>
      </c>
      <c r="N17442" t="s">
        <v>379</v>
      </c>
      <c r="O17442" t="s">
        <v>380</v>
      </c>
      <c r="P17442" t="s">
        <v>697</v>
      </c>
      <c r="Q17442" t="s">
        <v>698</v>
      </c>
      <c r="R17442" t="s">
        <v>70</v>
      </c>
      <c r="S17442">
        <v>889.59402</v>
      </c>
      <c r="T17442">
        <v>0.11218455375851</v>
      </c>
      <c r="U17442">
        <v>177.99</v>
      </c>
      <c r="V17442">
        <v>4.9980000000000002</v>
      </c>
      <c r="W17442">
        <v>0</v>
      </c>
    </row>
    <row r="17443" spans="3:23" x14ac:dyDescent="0.35">
      <c r="C17443" s="12">
        <v>44044</v>
      </c>
      <c r="D17443" s="12">
        <v>44074</v>
      </c>
      <c r="E17443" t="s">
        <v>20</v>
      </c>
      <c r="F17443" t="s">
        <v>59</v>
      </c>
      <c r="G17443" t="s">
        <v>59</v>
      </c>
      <c r="H17443" t="s">
        <v>76</v>
      </c>
      <c r="I17443" t="s">
        <v>61</v>
      </c>
      <c r="J17443" t="s">
        <v>62</v>
      </c>
      <c r="K17443" t="s">
        <v>63</v>
      </c>
      <c r="L17443" t="s">
        <v>64</v>
      </c>
      <c r="M17443" t="s">
        <v>82</v>
      </c>
      <c r="N17443" t="s">
        <v>536</v>
      </c>
      <c r="O17443" t="s">
        <v>537</v>
      </c>
      <c r="P17443" t="s">
        <v>548</v>
      </c>
      <c r="Q17443" t="s">
        <v>549</v>
      </c>
      <c r="R17443" t="s">
        <v>70</v>
      </c>
      <c r="S17443">
        <v>888.86131439208998</v>
      </c>
      <c r="T17443">
        <v>0.71435329924284996</v>
      </c>
      <c r="U17443">
        <v>36.814725890356002</v>
      </c>
      <c r="V17443">
        <v>24.144178528977001</v>
      </c>
      <c r="W17443">
        <v>0</v>
      </c>
    </row>
    <row r="17444" spans="3:23" x14ac:dyDescent="0.35">
      <c r="C17444" s="12">
        <v>43862</v>
      </c>
      <c r="D17444" s="12">
        <v>43890</v>
      </c>
      <c r="E17444" t="s">
        <v>20</v>
      </c>
      <c r="F17444" t="s">
        <v>59</v>
      </c>
      <c r="G17444" t="s">
        <v>59</v>
      </c>
      <c r="H17444" t="s">
        <v>76</v>
      </c>
      <c r="I17444" t="s">
        <v>61</v>
      </c>
      <c r="J17444" t="s">
        <v>62</v>
      </c>
      <c r="K17444" t="s">
        <v>63</v>
      </c>
      <c r="L17444" t="s">
        <v>64</v>
      </c>
      <c r="M17444" t="s">
        <v>101</v>
      </c>
      <c r="N17444" t="s">
        <v>102</v>
      </c>
      <c r="O17444" t="s">
        <v>93</v>
      </c>
      <c r="P17444" t="s">
        <v>316</v>
      </c>
      <c r="Q17444" t="s">
        <v>317</v>
      </c>
      <c r="R17444" t="s">
        <v>70</v>
      </c>
      <c r="S17444">
        <v>888.33034909009996</v>
      </c>
      <c r="T17444">
        <v>8.0638497518484993</v>
      </c>
      <c r="U17444">
        <v>25.987774943329999</v>
      </c>
      <c r="V17444">
        <v>34.182624369621003</v>
      </c>
      <c r="W17444">
        <v>0</v>
      </c>
    </row>
    <row r="17445" spans="3:23" x14ac:dyDescent="0.35">
      <c r="C17445" s="12">
        <v>43647</v>
      </c>
      <c r="D17445" s="12">
        <v>43677</v>
      </c>
      <c r="E17445" t="s">
        <v>75</v>
      </c>
      <c r="F17445" t="s">
        <v>59</v>
      </c>
      <c r="G17445" t="s">
        <v>59</v>
      </c>
      <c r="H17445" t="s">
        <v>87</v>
      </c>
      <c r="I17445" t="s">
        <v>61</v>
      </c>
      <c r="J17445" t="s">
        <v>62</v>
      </c>
      <c r="K17445" t="s">
        <v>63</v>
      </c>
      <c r="L17445" t="s">
        <v>64</v>
      </c>
      <c r="M17445" t="s">
        <v>82</v>
      </c>
      <c r="N17445" t="s">
        <v>450</v>
      </c>
      <c r="O17445" t="s">
        <v>274</v>
      </c>
      <c r="P17445" t="s">
        <v>451</v>
      </c>
      <c r="Q17445" t="s">
        <v>452</v>
      </c>
      <c r="R17445" t="s">
        <v>70</v>
      </c>
      <c r="S17445">
        <v>887.62842095725</v>
      </c>
      <c r="T17445">
        <v>0.18226742106216001</v>
      </c>
      <c r="U17445">
        <v>29.767062377430001</v>
      </c>
      <c r="V17445">
        <v>29.819147408724</v>
      </c>
      <c r="W17445">
        <v>0</v>
      </c>
    </row>
    <row r="17446" spans="3:23" x14ac:dyDescent="0.35">
      <c r="C17446" s="12">
        <v>43405</v>
      </c>
      <c r="D17446" s="12">
        <v>43434</v>
      </c>
      <c r="E17446" t="s">
        <v>75</v>
      </c>
      <c r="F17446" t="s">
        <v>59</v>
      </c>
      <c r="G17446" t="s">
        <v>59</v>
      </c>
      <c r="H17446" t="s">
        <v>60</v>
      </c>
      <c r="I17446" t="s">
        <v>61</v>
      </c>
      <c r="J17446" t="s">
        <v>62</v>
      </c>
      <c r="K17446" t="s">
        <v>63</v>
      </c>
      <c r="L17446" t="s">
        <v>64</v>
      </c>
      <c r="M17446" t="s">
        <v>101</v>
      </c>
      <c r="N17446" t="s">
        <v>102</v>
      </c>
      <c r="O17446" t="s">
        <v>93</v>
      </c>
      <c r="P17446" t="s">
        <v>707</v>
      </c>
      <c r="Q17446" t="s">
        <v>708</v>
      </c>
      <c r="R17446" t="s">
        <v>70</v>
      </c>
      <c r="S17446">
        <v>887.44941924687998</v>
      </c>
      <c r="T17446">
        <v>0.14841037508551</v>
      </c>
      <c r="U17446">
        <v>129.99</v>
      </c>
      <c r="V17446">
        <v>6.8270591526031001</v>
      </c>
      <c r="W17446">
        <v>0</v>
      </c>
    </row>
    <row r="17447" spans="3:23" x14ac:dyDescent="0.35">
      <c r="C17447" s="12">
        <v>43770</v>
      </c>
      <c r="D17447" s="12">
        <v>43799</v>
      </c>
      <c r="E17447" t="s">
        <v>20</v>
      </c>
      <c r="F17447" t="s">
        <v>59</v>
      </c>
      <c r="G17447" t="s">
        <v>59</v>
      </c>
      <c r="H17447" t="s">
        <v>87</v>
      </c>
      <c r="I17447" t="s">
        <v>61</v>
      </c>
      <c r="J17447" t="s">
        <v>62</v>
      </c>
      <c r="K17447" t="s">
        <v>63</v>
      </c>
      <c r="L17447" t="s">
        <v>64</v>
      </c>
      <c r="M17447" t="s">
        <v>82</v>
      </c>
      <c r="N17447" t="s">
        <v>357</v>
      </c>
      <c r="O17447" t="s">
        <v>357</v>
      </c>
      <c r="P17447" t="s">
        <v>358</v>
      </c>
      <c r="Q17447" t="s">
        <v>359</v>
      </c>
      <c r="R17447" t="s">
        <v>70</v>
      </c>
      <c r="S17447">
        <v>886.93200886674003</v>
      </c>
      <c r="T17447">
        <v>0.11427499667482</v>
      </c>
      <c r="U17447">
        <v>67.07871870132</v>
      </c>
      <c r="V17447">
        <v>13.222256269025999</v>
      </c>
      <c r="W17447">
        <v>0</v>
      </c>
    </row>
    <row r="17448" spans="3:23" x14ac:dyDescent="0.35">
      <c r="C17448" s="12">
        <v>43922</v>
      </c>
      <c r="D17448" s="12">
        <v>43951</v>
      </c>
      <c r="E17448" t="s">
        <v>20</v>
      </c>
      <c r="F17448" t="s">
        <v>59</v>
      </c>
      <c r="G17448" t="s">
        <v>59</v>
      </c>
      <c r="H17448" t="s">
        <v>87</v>
      </c>
      <c r="I17448" t="s">
        <v>61</v>
      </c>
      <c r="J17448" t="s">
        <v>62</v>
      </c>
      <c r="K17448" t="s">
        <v>63</v>
      </c>
      <c r="L17448" t="s">
        <v>64</v>
      </c>
      <c r="M17448" t="s">
        <v>82</v>
      </c>
      <c r="N17448" t="s">
        <v>592</v>
      </c>
      <c r="O17448" t="s">
        <v>592</v>
      </c>
      <c r="P17448" t="s">
        <v>593</v>
      </c>
      <c r="Q17448" t="s">
        <v>594</v>
      </c>
      <c r="R17448" t="s">
        <v>70</v>
      </c>
      <c r="S17448">
        <v>886.20480125021004</v>
      </c>
      <c r="T17448">
        <v>0.28479610036649999</v>
      </c>
      <c r="U17448">
        <v>39.99</v>
      </c>
      <c r="V17448">
        <v>22.160660196304001</v>
      </c>
      <c r="W17448">
        <v>0</v>
      </c>
    </row>
    <row r="17449" spans="3:23" x14ac:dyDescent="0.35">
      <c r="C17449" s="12">
        <v>44348</v>
      </c>
      <c r="D17449" s="12">
        <v>44377</v>
      </c>
      <c r="E17449" t="s">
        <v>21</v>
      </c>
      <c r="F17449" t="s">
        <v>59</v>
      </c>
      <c r="G17449" t="s">
        <v>59</v>
      </c>
      <c r="H17449" t="s">
        <v>87</v>
      </c>
      <c r="I17449" t="s">
        <v>61</v>
      </c>
      <c r="J17449" t="s">
        <v>62</v>
      </c>
      <c r="K17449" t="s">
        <v>63</v>
      </c>
      <c r="L17449" t="s">
        <v>64</v>
      </c>
      <c r="M17449" t="s">
        <v>82</v>
      </c>
      <c r="N17449" t="s">
        <v>379</v>
      </c>
      <c r="O17449" t="s">
        <v>380</v>
      </c>
      <c r="P17449" t="s">
        <v>472</v>
      </c>
      <c r="Q17449" t="s">
        <v>473</v>
      </c>
      <c r="R17449" t="s">
        <v>70</v>
      </c>
      <c r="S17449">
        <v>885.25313894421004</v>
      </c>
      <c r="T17449">
        <v>0.25159894465803001</v>
      </c>
      <c r="U17449">
        <v>42.99</v>
      </c>
      <c r="V17449">
        <v>20.592071154785</v>
      </c>
      <c r="W17449">
        <v>0</v>
      </c>
    </row>
    <row r="17450" spans="3:23" x14ac:dyDescent="0.35">
      <c r="C17450" s="12">
        <v>43891</v>
      </c>
      <c r="D17450" s="12">
        <v>43921</v>
      </c>
      <c r="E17450" t="s">
        <v>20</v>
      </c>
      <c r="F17450" t="s">
        <v>59</v>
      </c>
      <c r="G17450" t="s">
        <v>59</v>
      </c>
      <c r="H17450" t="s">
        <v>60</v>
      </c>
      <c r="I17450" t="s">
        <v>61</v>
      </c>
      <c r="J17450" t="s">
        <v>62</v>
      </c>
      <c r="K17450" t="s">
        <v>63</v>
      </c>
      <c r="L17450" t="s">
        <v>64</v>
      </c>
      <c r="M17450" t="s">
        <v>82</v>
      </c>
      <c r="N17450" t="s">
        <v>511</v>
      </c>
      <c r="O17450" t="s">
        <v>511</v>
      </c>
      <c r="P17450" t="s">
        <v>514</v>
      </c>
      <c r="Q17450" t="s">
        <v>515</v>
      </c>
      <c r="R17450" t="s">
        <v>70</v>
      </c>
      <c r="S17450">
        <v>885.02059455087999</v>
      </c>
      <c r="T17450">
        <v>0.38242105042808999</v>
      </c>
      <c r="U17450">
        <v>22.981282271632001</v>
      </c>
      <c r="V17450">
        <v>38.510496676826001</v>
      </c>
      <c r="W17450">
        <v>0</v>
      </c>
    </row>
    <row r="17451" spans="3:23" x14ac:dyDescent="0.35">
      <c r="C17451" s="12">
        <v>44348</v>
      </c>
      <c r="D17451" s="12">
        <v>44377</v>
      </c>
      <c r="E17451" t="s">
        <v>21</v>
      </c>
      <c r="F17451" t="s">
        <v>59</v>
      </c>
      <c r="G17451" t="s">
        <v>59</v>
      </c>
      <c r="H17451" t="s">
        <v>60</v>
      </c>
      <c r="I17451" t="s">
        <v>61</v>
      </c>
      <c r="J17451" t="s">
        <v>62</v>
      </c>
      <c r="K17451" t="s">
        <v>63</v>
      </c>
      <c r="L17451" t="s">
        <v>64</v>
      </c>
      <c r="M17451" t="s">
        <v>82</v>
      </c>
      <c r="N17451" t="s">
        <v>486</v>
      </c>
      <c r="O17451" t="s">
        <v>487</v>
      </c>
      <c r="P17451" t="s">
        <v>488</v>
      </c>
      <c r="Q17451" t="s">
        <v>489</v>
      </c>
      <c r="R17451" t="s">
        <v>70</v>
      </c>
      <c r="S17451">
        <v>884.85330118087995</v>
      </c>
      <c r="T17451">
        <v>2.0639258458160001</v>
      </c>
      <c r="U17451">
        <v>30.166618793171999</v>
      </c>
      <c r="V17451">
        <v>29.332200179529</v>
      </c>
      <c r="W17451">
        <v>0</v>
      </c>
    </row>
    <row r="17452" spans="3:23" x14ac:dyDescent="0.35">
      <c r="C17452" s="12">
        <v>43586</v>
      </c>
      <c r="D17452" s="12">
        <v>43616</v>
      </c>
      <c r="E17452" t="s">
        <v>75</v>
      </c>
      <c r="F17452" t="s">
        <v>59</v>
      </c>
      <c r="G17452" t="s">
        <v>59</v>
      </c>
      <c r="H17452" t="s">
        <v>76</v>
      </c>
      <c r="I17452" t="s">
        <v>61</v>
      </c>
      <c r="J17452" t="s">
        <v>62</v>
      </c>
      <c r="K17452" t="s">
        <v>63</v>
      </c>
      <c r="L17452" t="s">
        <v>64</v>
      </c>
      <c r="M17452" t="s">
        <v>82</v>
      </c>
      <c r="N17452" t="s">
        <v>124</v>
      </c>
      <c r="O17452" t="s">
        <v>108</v>
      </c>
      <c r="P17452" t="s">
        <v>574</v>
      </c>
      <c r="Q17452" t="s">
        <v>575</v>
      </c>
      <c r="R17452" t="s">
        <v>70</v>
      </c>
      <c r="S17452">
        <v>884.85238990544997</v>
      </c>
      <c r="T17452">
        <v>0.61413760937355</v>
      </c>
      <c r="U17452">
        <v>79.147795133542999</v>
      </c>
      <c r="V17452">
        <v>11.179747817516001</v>
      </c>
      <c r="W17452">
        <v>0</v>
      </c>
    </row>
    <row r="17453" spans="3:23" x14ac:dyDescent="0.35">
      <c r="C17453" s="12">
        <v>43862</v>
      </c>
      <c r="D17453" s="12">
        <v>43890</v>
      </c>
      <c r="E17453" t="s">
        <v>20</v>
      </c>
      <c r="F17453" t="s">
        <v>59</v>
      </c>
      <c r="G17453" t="s">
        <v>59</v>
      </c>
      <c r="H17453" t="s">
        <v>87</v>
      </c>
      <c r="I17453" t="s">
        <v>61</v>
      </c>
      <c r="J17453" t="s">
        <v>62</v>
      </c>
      <c r="K17453" t="s">
        <v>63</v>
      </c>
      <c r="L17453" t="s">
        <v>64</v>
      </c>
      <c r="M17453" t="s">
        <v>82</v>
      </c>
      <c r="N17453" t="s">
        <v>536</v>
      </c>
      <c r="O17453" t="s">
        <v>537</v>
      </c>
      <c r="P17453" t="s">
        <v>538</v>
      </c>
      <c r="Q17453" t="s">
        <v>539</v>
      </c>
      <c r="R17453" t="s">
        <v>70</v>
      </c>
      <c r="S17453">
        <v>884.37330041553003</v>
      </c>
      <c r="T17453">
        <v>0.10866805153813</v>
      </c>
      <c r="U17453">
        <v>58.636176566541998</v>
      </c>
      <c r="V17453">
        <v>15.082383473825001</v>
      </c>
      <c r="W17453">
        <v>0</v>
      </c>
    </row>
    <row r="17454" spans="3:23" x14ac:dyDescent="0.35">
      <c r="C17454" s="12">
        <v>44197</v>
      </c>
      <c r="D17454" s="12">
        <v>44227</v>
      </c>
      <c r="E17454" t="s">
        <v>21</v>
      </c>
      <c r="F17454" t="s">
        <v>59</v>
      </c>
      <c r="G17454" t="s">
        <v>59</v>
      </c>
      <c r="H17454" t="s">
        <v>87</v>
      </c>
      <c r="I17454" t="s">
        <v>61</v>
      </c>
      <c r="J17454" t="s">
        <v>62</v>
      </c>
      <c r="K17454" t="s">
        <v>63</v>
      </c>
      <c r="L17454" t="s">
        <v>64</v>
      </c>
      <c r="M17454" t="s">
        <v>96</v>
      </c>
      <c r="N17454" t="s">
        <v>111</v>
      </c>
      <c r="O17454" t="s">
        <v>112</v>
      </c>
      <c r="P17454" t="s">
        <v>331</v>
      </c>
      <c r="Q17454" t="s">
        <v>332</v>
      </c>
      <c r="R17454" t="s">
        <v>70</v>
      </c>
      <c r="S17454">
        <v>882.69015938475002</v>
      </c>
      <c r="T17454">
        <v>0.14345168128635</v>
      </c>
      <c r="U17454">
        <v>91.979698673954999</v>
      </c>
      <c r="V17454">
        <v>9.5965758978367006</v>
      </c>
      <c r="W17454">
        <v>0</v>
      </c>
    </row>
    <row r="17455" spans="3:23" x14ac:dyDescent="0.35">
      <c r="C17455" s="12">
        <v>44348</v>
      </c>
      <c r="D17455" s="12">
        <v>44377</v>
      </c>
      <c r="E17455" t="s">
        <v>21</v>
      </c>
      <c r="F17455" t="s">
        <v>59</v>
      </c>
      <c r="G17455" t="s">
        <v>59</v>
      </c>
      <c r="H17455" t="s">
        <v>60</v>
      </c>
      <c r="I17455" t="s">
        <v>61</v>
      </c>
      <c r="J17455" t="s">
        <v>62</v>
      </c>
      <c r="K17455" t="s">
        <v>63</v>
      </c>
      <c r="L17455" t="s">
        <v>64</v>
      </c>
      <c r="M17455" t="s">
        <v>82</v>
      </c>
      <c r="N17455" t="s">
        <v>379</v>
      </c>
      <c r="O17455" t="s">
        <v>380</v>
      </c>
      <c r="P17455" t="s">
        <v>524</v>
      </c>
      <c r="Q17455" t="s">
        <v>525</v>
      </c>
      <c r="R17455" t="s">
        <v>70</v>
      </c>
      <c r="S17455">
        <v>882.23839988782004</v>
      </c>
      <c r="T17455">
        <v>0.1833742637421</v>
      </c>
      <c r="U17455">
        <v>175.93734184607999</v>
      </c>
      <c r="V17455">
        <v>5.0145034057617002</v>
      </c>
      <c r="W17455">
        <v>0</v>
      </c>
    </row>
    <row r="17456" spans="3:23" x14ac:dyDescent="0.35">
      <c r="C17456" s="12">
        <v>43983</v>
      </c>
      <c r="D17456" s="12">
        <v>44012</v>
      </c>
      <c r="E17456" t="s">
        <v>20</v>
      </c>
      <c r="F17456" t="s">
        <v>59</v>
      </c>
      <c r="G17456" t="s">
        <v>59</v>
      </c>
      <c r="H17456" t="s">
        <v>87</v>
      </c>
      <c r="I17456" t="s">
        <v>61</v>
      </c>
      <c r="J17456" t="s">
        <v>62</v>
      </c>
      <c r="K17456" t="s">
        <v>63</v>
      </c>
      <c r="L17456" t="s">
        <v>64</v>
      </c>
      <c r="M17456" t="s">
        <v>96</v>
      </c>
      <c r="N17456" t="s">
        <v>97</v>
      </c>
      <c r="O17456" t="s">
        <v>98</v>
      </c>
      <c r="P17456" t="s">
        <v>482</v>
      </c>
      <c r="Q17456" t="s">
        <v>483</v>
      </c>
      <c r="R17456" t="s">
        <v>70</v>
      </c>
      <c r="S17456">
        <v>881.71035993495002</v>
      </c>
      <c r="T17456">
        <v>1.9473071348523E-2</v>
      </c>
      <c r="U17456">
        <v>284.99</v>
      </c>
      <c r="V17456">
        <v>3.0938291165829002</v>
      </c>
      <c r="W17456">
        <v>0</v>
      </c>
    </row>
    <row r="17457" spans="3:23" x14ac:dyDescent="0.35">
      <c r="C17457" s="12">
        <v>43617</v>
      </c>
      <c r="D17457" s="12">
        <v>43646</v>
      </c>
      <c r="E17457" t="s">
        <v>75</v>
      </c>
      <c r="F17457" t="s">
        <v>59</v>
      </c>
      <c r="G17457" t="s">
        <v>59</v>
      </c>
      <c r="H17457" t="s">
        <v>76</v>
      </c>
      <c r="I17457" t="s">
        <v>61</v>
      </c>
      <c r="J17457" t="s">
        <v>62</v>
      </c>
      <c r="K17457" t="s">
        <v>63</v>
      </c>
      <c r="L17457" t="s">
        <v>64</v>
      </c>
      <c r="M17457" t="s">
        <v>101</v>
      </c>
      <c r="N17457" t="s">
        <v>102</v>
      </c>
      <c r="O17457" t="s">
        <v>93</v>
      </c>
      <c r="P17457" t="s">
        <v>590</v>
      </c>
      <c r="Q17457" t="s">
        <v>591</v>
      </c>
      <c r="R17457" t="s">
        <v>70</v>
      </c>
      <c r="S17457">
        <v>881.65526072501996</v>
      </c>
      <c r="T17457">
        <v>2.0140537880248002</v>
      </c>
      <c r="U17457">
        <v>67.654439132790003</v>
      </c>
      <c r="V17457">
        <v>13.031742957686999</v>
      </c>
      <c r="W17457">
        <v>0</v>
      </c>
    </row>
    <row r="17458" spans="3:23" x14ac:dyDescent="0.35">
      <c r="C17458" s="12">
        <v>43556</v>
      </c>
      <c r="D17458" s="12">
        <v>43585</v>
      </c>
      <c r="E17458" t="s">
        <v>75</v>
      </c>
      <c r="F17458" t="s">
        <v>59</v>
      </c>
      <c r="G17458" t="s">
        <v>59</v>
      </c>
      <c r="H17458" t="s">
        <v>87</v>
      </c>
      <c r="I17458" t="s">
        <v>61</v>
      </c>
      <c r="J17458" t="s">
        <v>62</v>
      </c>
      <c r="K17458" t="s">
        <v>63</v>
      </c>
      <c r="L17458" t="s">
        <v>64</v>
      </c>
      <c r="M17458" t="s">
        <v>96</v>
      </c>
      <c r="N17458" t="s">
        <v>111</v>
      </c>
      <c r="O17458" t="s">
        <v>112</v>
      </c>
      <c r="P17458" t="s">
        <v>331</v>
      </c>
      <c r="Q17458" t="s">
        <v>332</v>
      </c>
      <c r="R17458" t="s">
        <v>70</v>
      </c>
      <c r="S17458">
        <v>880.13745376497002</v>
      </c>
      <c r="T17458">
        <v>0.16335261200175999</v>
      </c>
      <c r="U17458">
        <v>89.980549004837997</v>
      </c>
      <c r="V17458">
        <v>9.7814190233230995</v>
      </c>
      <c r="W17458">
        <v>0</v>
      </c>
    </row>
    <row r="17459" spans="3:23" x14ac:dyDescent="0.35">
      <c r="C17459" s="12">
        <v>44409</v>
      </c>
      <c r="D17459" s="12">
        <v>44439</v>
      </c>
      <c r="E17459" t="s">
        <v>21</v>
      </c>
      <c r="F17459" t="s">
        <v>59</v>
      </c>
      <c r="G17459" t="s">
        <v>59</v>
      </c>
      <c r="H17459" t="s">
        <v>60</v>
      </c>
      <c r="I17459" t="s">
        <v>61</v>
      </c>
      <c r="J17459" t="s">
        <v>62</v>
      </c>
      <c r="K17459" t="s">
        <v>63</v>
      </c>
      <c r="L17459" t="s">
        <v>64</v>
      </c>
      <c r="M17459" t="s">
        <v>82</v>
      </c>
      <c r="N17459" t="s">
        <v>357</v>
      </c>
      <c r="O17459" t="s">
        <v>357</v>
      </c>
      <c r="P17459" t="s">
        <v>439</v>
      </c>
      <c r="Q17459" t="s">
        <v>440</v>
      </c>
      <c r="R17459" t="s">
        <v>70</v>
      </c>
      <c r="S17459">
        <v>879.59802000000002</v>
      </c>
      <c r="T17459">
        <v>0.25169793225659998</v>
      </c>
      <c r="U17459">
        <v>175.99</v>
      </c>
      <c r="V17459">
        <v>4.9980000000000002</v>
      </c>
      <c r="W17459">
        <v>0</v>
      </c>
    </row>
    <row r="17460" spans="3:23" x14ac:dyDescent="0.35">
      <c r="C17460" s="12">
        <v>44378</v>
      </c>
      <c r="D17460" s="12">
        <v>44408</v>
      </c>
      <c r="E17460" t="s">
        <v>21</v>
      </c>
      <c r="F17460" t="s">
        <v>59</v>
      </c>
      <c r="G17460" t="s">
        <v>59</v>
      </c>
      <c r="H17460" t="s">
        <v>60</v>
      </c>
      <c r="I17460" t="s">
        <v>61</v>
      </c>
      <c r="J17460" t="s">
        <v>62</v>
      </c>
      <c r="K17460" t="s">
        <v>63</v>
      </c>
      <c r="L17460" t="s">
        <v>64</v>
      </c>
      <c r="M17460" t="s">
        <v>82</v>
      </c>
      <c r="N17460" t="s">
        <v>569</v>
      </c>
      <c r="O17460" t="s">
        <v>569</v>
      </c>
      <c r="P17460" t="s">
        <v>570</v>
      </c>
      <c r="Q17460" t="s">
        <v>571</v>
      </c>
      <c r="R17460" t="s">
        <v>70</v>
      </c>
      <c r="S17460">
        <v>879.48806400000001</v>
      </c>
      <c r="T17460">
        <v>0.34466686005344999</v>
      </c>
      <c r="U17460">
        <v>54.99</v>
      </c>
      <c r="V17460">
        <v>15.993600000000001</v>
      </c>
      <c r="W17460">
        <v>0</v>
      </c>
    </row>
    <row r="17461" spans="3:23" x14ac:dyDescent="0.35">
      <c r="C17461" s="12">
        <v>43922</v>
      </c>
      <c r="D17461" s="12">
        <v>43951</v>
      </c>
      <c r="E17461" t="s">
        <v>20</v>
      </c>
      <c r="F17461" t="s">
        <v>59</v>
      </c>
      <c r="G17461" t="s">
        <v>59</v>
      </c>
      <c r="H17461" t="s">
        <v>76</v>
      </c>
      <c r="I17461" t="s">
        <v>61</v>
      </c>
      <c r="J17461" t="s">
        <v>62</v>
      </c>
      <c r="K17461" t="s">
        <v>63</v>
      </c>
      <c r="L17461" t="s">
        <v>64</v>
      </c>
      <c r="M17461" t="s">
        <v>82</v>
      </c>
      <c r="N17461" t="s">
        <v>379</v>
      </c>
      <c r="O17461" t="s">
        <v>380</v>
      </c>
      <c r="P17461" t="s">
        <v>494</v>
      </c>
      <c r="Q17461" t="s">
        <v>495</v>
      </c>
      <c r="R17461" t="s">
        <v>70</v>
      </c>
      <c r="S17461">
        <v>879.35147955417995</v>
      </c>
      <c r="T17461">
        <v>2.1124733336002</v>
      </c>
      <c r="U17461">
        <v>174.56980337106</v>
      </c>
      <c r="V17461">
        <v>5.0372484964371003</v>
      </c>
      <c r="W17461">
        <v>0</v>
      </c>
    </row>
    <row r="17462" spans="3:23" x14ac:dyDescent="0.35">
      <c r="C17462" s="12">
        <v>43617</v>
      </c>
      <c r="D17462" s="12">
        <v>43646</v>
      </c>
      <c r="E17462" t="s">
        <v>75</v>
      </c>
      <c r="F17462" t="s">
        <v>59</v>
      </c>
      <c r="G17462" t="s">
        <v>59</v>
      </c>
      <c r="H17462" t="s">
        <v>60</v>
      </c>
      <c r="I17462" t="s">
        <v>61</v>
      </c>
      <c r="J17462" t="s">
        <v>62</v>
      </c>
      <c r="K17462" t="s">
        <v>63</v>
      </c>
      <c r="L17462" t="s">
        <v>64</v>
      </c>
      <c r="M17462" t="s">
        <v>137</v>
      </c>
      <c r="N17462" t="s">
        <v>66</v>
      </c>
      <c r="O17462" t="s">
        <v>67</v>
      </c>
      <c r="P17462" t="s">
        <v>505</v>
      </c>
      <c r="Q17462" t="s">
        <v>506</v>
      </c>
      <c r="R17462" t="s">
        <v>70</v>
      </c>
      <c r="S17462">
        <v>879.34561690084001</v>
      </c>
      <c r="T17462">
        <v>0.61609730065123003</v>
      </c>
      <c r="U17462">
        <v>21.811048564103999</v>
      </c>
      <c r="V17462">
        <v>40.316521891021999</v>
      </c>
      <c r="W17462">
        <v>0</v>
      </c>
    </row>
    <row r="17463" spans="3:23" x14ac:dyDescent="0.35">
      <c r="C17463" s="12">
        <v>44044</v>
      </c>
      <c r="D17463" s="12">
        <v>44074</v>
      </c>
      <c r="E17463" t="s">
        <v>20</v>
      </c>
      <c r="F17463" t="s">
        <v>59</v>
      </c>
      <c r="G17463" t="s">
        <v>59</v>
      </c>
      <c r="H17463" t="s">
        <v>76</v>
      </c>
      <c r="I17463" t="s">
        <v>61</v>
      </c>
      <c r="J17463" t="s">
        <v>62</v>
      </c>
      <c r="K17463" t="s">
        <v>63</v>
      </c>
      <c r="L17463" t="s">
        <v>64</v>
      </c>
      <c r="M17463" t="s">
        <v>82</v>
      </c>
      <c r="N17463" t="s">
        <v>450</v>
      </c>
      <c r="O17463" t="s">
        <v>274</v>
      </c>
      <c r="P17463" t="s">
        <v>451</v>
      </c>
      <c r="Q17463" t="s">
        <v>452</v>
      </c>
      <c r="R17463" t="s">
        <v>70</v>
      </c>
      <c r="S17463">
        <v>878.87208878397996</v>
      </c>
      <c r="T17463">
        <v>2.146115796173</v>
      </c>
      <c r="U17463">
        <v>31.379298361886999</v>
      </c>
      <c r="V17463">
        <v>28.008022316121998</v>
      </c>
      <c r="W17463">
        <v>0</v>
      </c>
    </row>
    <row r="17464" spans="3:23" x14ac:dyDescent="0.35">
      <c r="C17464" s="12">
        <v>43678</v>
      </c>
      <c r="D17464" s="12">
        <v>43708</v>
      </c>
      <c r="E17464" t="s">
        <v>75</v>
      </c>
      <c r="F17464" t="s">
        <v>59</v>
      </c>
      <c r="G17464" t="s">
        <v>59</v>
      </c>
      <c r="H17464" t="s">
        <v>76</v>
      </c>
      <c r="I17464" t="s">
        <v>61</v>
      </c>
      <c r="J17464" t="s">
        <v>62</v>
      </c>
      <c r="K17464" t="s">
        <v>63</v>
      </c>
      <c r="L17464" t="s">
        <v>64</v>
      </c>
      <c r="M17464" t="s">
        <v>88</v>
      </c>
      <c r="N17464" t="s">
        <v>150</v>
      </c>
      <c r="O17464" t="s">
        <v>93</v>
      </c>
      <c r="P17464" t="s">
        <v>526</v>
      </c>
      <c r="Q17464" t="s">
        <v>527</v>
      </c>
      <c r="R17464" t="s">
        <v>70</v>
      </c>
      <c r="S17464">
        <v>877.69028104782001</v>
      </c>
      <c r="T17464">
        <v>1.1672166306406999</v>
      </c>
      <c r="U17464">
        <v>23.747990123427002</v>
      </c>
      <c r="V17464">
        <v>36.958507919455002</v>
      </c>
      <c r="W17464">
        <v>0</v>
      </c>
    </row>
    <row r="17465" spans="3:23" x14ac:dyDescent="0.35">
      <c r="C17465" s="12">
        <v>44228</v>
      </c>
      <c r="D17465" s="12">
        <v>44255</v>
      </c>
      <c r="E17465" t="s">
        <v>21</v>
      </c>
      <c r="F17465" t="s">
        <v>59</v>
      </c>
      <c r="G17465" t="s">
        <v>59</v>
      </c>
      <c r="H17465" t="s">
        <v>60</v>
      </c>
      <c r="I17465" t="s">
        <v>61</v>
      </c>
      <c r="J17465" t="s">
        <v>62</v>
      </c>
      <c r="K17465" t="s">
        <v>63</v>
      </c>
      <c r="L17465" t="s">
        <v>64</v>
      </c>
      <c r="M17465" t="s">
        <v>82</v>
      </c>
      <c r="N17465" t="s">
        <v>450</v>
      </c>
      <c r="O17465" t="s">
        <v>274</v>
      </c>
      <c r="P17465" t="s">
        <v>451</v>
      </c>
      <c r="Q17465" t="s">
        <v>452</v>
      </c>
      <c r="R17465" t="s">
        <v>70</v>
      </c>
      <c r="S17465">
        <v>877.47746067521996</v>
      </c>
      <c r="T17465">
        <v>0.56737457174760997</v>
      </c>
      <c r="U17465">
        <v>27.261494263130999</v>
      </c>
      <c r="V17465">
        <v>32.187430821132999</v>
      </c>
      <c r="W17465">
        <v>0</v>
      </c>
    </row>
    <row r="17466" spans="3:23" x14ac:dyDescent="0.35">
      <c r="C17466" s="12">
        <v>43952</v>
      </c>
      <c r="D17466" s="12">
        <v>43982</v>
      </c>
      <c r="E17466" t="s">
        <v>20</v>
      </c>
      <c r="F17466" t="s">
        <v>59</v>
      </c>
      <c r="G17466" t="s">
        <v>59</v>
      </c>
      <c r="H17466" t="s">
        <v>87</v>
      </c>
      <c r="I17466" t="s">
        <v>61</v>
      </c>
      <c r="J17466" t="s">
        <v>62</v>
      </c>
      <c r="K17466" t="s">
        <v>63</v>
      </c>
      <c r="L17466" t="s">
        <v>64</v>
      </c>
      <c r="M17466" t="s">
        <v>77</v>
      </c>
      <c r="N17466" t="s">
        <v>107</v>
      </c>
      <c r="O17466" t="s">
        <v>108</v>
      </c>
      <c r="P17466" t="s">
        <v>430</v>
      </c>
      <c r="Q17466" t="s">
        <v>431</v>
      </c>
      <c r="R17466" t="s">
        <v>70</v>
      </c>
      <c r="S17466">
        <v>876.20256665184002</v>
      </c>
      <c r="T17466">
        <v>0.18361926085127001</v>
      </c>
      <c r="U17466">
        <v>139.49490108294</v>
      </c>
      <c r="V17466">
        <v>6.2812515715599</v>
      </c>
      <c r="W17466">
        <v>0</v>
      </c>
    </row>
    <row r="17467" spans="3:23" x14ac:dyDescent="0.35">
      <c r="C17467" s="12">
        <v>43466</v>
      </c>
      <c r="D17467" s="12">
        <v>43496</v>
      </c>
      <c r="E17467" t="s">
        <v>75</v>
      </c>
      <c r="F17467" t="s">
        <v>59</v>
      </c>
      <c r="G17467" t="s">
        <v>59</v>
      </c>
      <c r="H17467" t="s">
        <v>87</v>
      </c>
      <c r="I17467" t="s">
        <v>61</v>
      </c>
      <c r="J17467" t="s">
        <v>62</v>
      </c>
      <c r="K17467" t="s">
        <v>63</v>
      </c>
      <c r="L17467" t="s">
        <v>64</v>
      </c>
      <c r="M17467" t="s">
        <v>82</v>
      </c>
      <c r="N17467" t="s">
        <v>648</v>
      </c>
      <c r="O17467" t="s">
        <v>648</v>
      </c>
      <c r="P17467" t="s">
        <v>649</v>
      </c>
      <c r="Q17467" t="s">
        <v>650</v>
      </c>
      <c r="R17467" t="s">
        <v>70</v>
      </c>
      <c r="S17467">
        <v>875.71164678084995</v>
      </c>
      <c r="T17467">
        <v>0.27063551372273997</v>
      </c>
      <c r="U17467">
        <v>19.98</v>
      </c>
      <c r="V17467">
        <v>43.829411750793</v>
      </c>
      <c r="W17467">
        <v>0</v>
      </c>
    </row>
    <row r="17468" spans="3:23" x14ac:dyDescent="0.35">
      <c r="C17468" s="12">
        <v>43647</v>
      </c>
      <c r="D17468" s="12">
        <v>43677</v>
      </c>
      <c r="E17468" t="s">
        <v>75</v>
      </c>
      <c r="F17468" t="s">
        <v>59</v>
      </c>
      <c r="G17468" t="s">
        <v>59</v>
      </c>
      <c r="H17468" t="s">
        <v>87</v>
      </c>
      <c r="I17468" t="s">
        <v>61</v>
      </c>
      <c r="J17468" t="s">
        <v>62</v>
      </c>
      <c r="K17468" t="s">
        <v>63</v>
      </c>
      <c r="L17468" t="s">
        <v>64</v>
      </c>
      <c r="M17468" t="s">
        <v>82</v>
      </c>
      <c r="N17468" t="s">
        <v>435</v>
      </c>
      <c r="O17468" t="s">
        <v>436</v>
      </c>
      <c r="P17468" t="s">
        <v>470</v>
      </c>
      <c r="Q17468" t="s">
        <v>471</v>
      </c>
      <c r="R17468" t="s">
        <v>70</v>
      </c>
      <c r="S17468">
        <v>875.51734258492002</v>
      </c>
      <c r="T17468">
        <v>9.4691286926392004E-2</v>
      </c>
      <c r="U17468">
        <v>64.676599896512997</v>
      </c>
      <c r="V17468">
        <v>13.536848628187</v>
      </c>
      <c r="W17468">
        <v>0</v>
      </c>
    </row>
    <row r="17469" spans="3:23" x14ac:dyDescent="0.35">
      <c r="C17469" s="12">
        <v>43983</v>
      </c>
      <c r="D17469" s="12">
        <v>44012</v>
      </c>
      <c r="E17469" t="s">
        <v>20</v>
      </c>
      <c r="F17469" t="s">
        <v>59</v>
      </c>
      <c r="G17469" t="s">
        <v>59</v>
      </c>
      <c r="H17469" t="s">
        <v>76</v>
      </c>
      <c r="I17469" t="s">
        <v>61</v>
      </c>
      <c r="J17469" t="s">
        <v>62</v>
      </c>
      <c r="K17469" t="s">
        <v>63</v>
      </c>
      <c r="L17469" t="s">
        <v>64</v>
      </c>
      <c r="M17469" t="s">
        <v>101</v>
      </c>
      <c r="N17469" t="s">
        <v>102</v>
      </c>
      <c r="O17469" t="s">
        <v>93</v>
      </c>
      <c r="P17469" t="s">
        <v>448</v>
      </c>
      <c r="Q17469" t="s">
        <v>449</v>
      </c>
      <c r="R17469" t="s">
        <v>70</v>
      </c>
      <c r="S17469">
        <v>874.29398423195005</v>
      </c>
      <c r="T17469">
        <v>0.94442076976265998</v>
      </c>
      <c r="U17469">
        <v>24.735188192923999</v>
      </c>
      <c r="V17469">
        <v>35.346162617110998</v>
      </c>
      <c r="W17469">
        <v>0</v>
      </c>
    </row>
    <row r="17470" spans="3:23" x14ac:dyDescent="0.35">
      <c r="C17470" s="12">
        <v>44440</v>
      </c>
      <c r="D17470" s="12">
        <v>44469</v>
      </c>
      <c r="E17470" t="s">
        <v>21</v>
      </c>
      <c r="F17470" t="s">
        <v>59</v>
      </c>
      <c r="G17470" t="s">
        <v>59</v>
      </c>
      <c r="H17470" t="s">
        <v>60</v>
      </c>
      <c r="I17470" t="s">
        <v>61</v>
      </c>
      <c r="J17470" t="s">
        <v>62</v>
      </c>
      <c r="K17470" t="s">
        <v>63</v>
      </c>
      <c r="L17470" t="s">
        <v>64</v>
      </c>
      <c r="M17470" t="s">
        <v>82</v>
      </c>
      <c r="N17470" t="s">
        <v>516</v>
      </c>
      <c r="O17470" t="s">
        <v>516</v>
      </c>
      <c r="P17470" t="s">
        <v>517</v>
      </c>
      <c r="Q17470" t="s">
        <v>518</v>
      </c>
      <c r="R17470" t="s">
        <v>70</v>
      </c>
      <c r="S17470">
        <v>873.66141365917997</v>
      </c>
      <c r="T17470">
        <v>2.4925829446850001</v>
      </c>
      <c r="U17470">
        <v>19.989999999999998</v>
      </c>
      <c r="V17470">
        <v>43.704923144531001</v>
      </c>
      <c r="W17470">
        <v>0</v>
      </c>
    </row>
    <row r="17471" spans="3:23" x14ac:dyDescent="0.35">
      <c r="C17471" s="12">
        <v>44348</v>
      </c>
      <c r="D17471" s="12">
        <v>44377</v>
      </c>
      <c r="E17471" t="s">
        <v>21</v>
      </c>
      <c r="F17471" t="s">
        <v>59</v>
      </c>
      <c r="G17471" t="s">
        <v>59</v>
      </c>
      <c r="H17471" t="s">
        <v>87</v>
      </c>
      <c r="I17471" t="s">
        <v>61</v>
      </c>
      <c r="J17471" t="s">
        <v>62</v>
      </c>
      <c r="K17471" t="s">
        <v>63</v>
      </c>
      <c r="L17471" t="s">
        <v>64</v>
      </c>
      <c r="M17471" t="s">
        <v>82</v>
      </c>
      <c r="N17471" t="s">
        <v>292</v>
      </c>
      <c r="O17471" t="s">
        <v>293</v>
      </c>
      <c r="P17471" t="s">
        <v>460</v>
      </c>
      <c r="Q17471" t="s">
        <v>461</v>
      </c>
      <c r="R17471" t="s">
        <v>70</v>
      </c>
      <c r="S17471">
        <v>873.03064800000004</v>
      </c>
      <c r="T17471">
        <v>0.39313191485069998</v>
      </c>
      <c r="U17471">
        <v>28.173548387097</v>
      </c>
      <c r="V17471">
        <v>30.9876</v>
      </c>
      <c r="W17471">
        <v>0</v>
      </c>
    </row>
    <row r="17472" spans="3:23" x14ac:dyDescent="0.35">
      <c r="C17472" s="12">
        <v>43617</v>
      </c>
      <c r="D17472" s="12">
        <v>43646</v>
      </c>
      <c r="E17472" t="s">
        <v>75</v>
      </c>
      <c r="F17472" t="s">
        <v>59</v>
      </c>
      <c r="G17472" t="s">
        <v>59</v>
      </c>
      <c r="H17472" t="s">
        <v>60</v>
      </c>
      <c r="I17472" t="s">
        <v>61</v>
      </c>
      <c r="J17472" t="s">
        <v>62</v>
      </c>
      <c r="K17472" t="s">
        <v>63</v>
      </c>
      <c r="L17472" t="s">
        <v>64</v>
      </c>
      <c r="M17472" t="s">
        <v>137</v>
      </c>
      <c r="N17472" t="s">
        <v>66</v>
      </c>
      <c r="O17472" t="s">
        <v>67</v>
      </c>
      <c r="P17472" t="s">
        <v>554</v>
      </c>
      <c r="Q17472" t="s">
        <v>555</v>
      </c>
      <c r="R17472" t="s">
        <v>70</v>
      </c>
      <c r="S17472">
        <v>871.65769542048997</v>
      </c>
      <c r="T17472">
        <v>0.68035703458675001</v>
      </c>
      <c r="U17472">
        <v>21.120289362419999</v>
      </c>
      <c r="V17472">
        <v>41.271105734538999</v>
      </c>
      <c r="W17472">
        <v>0</v>
      </c>
    </row>
    <row r="17473" spans="3:23" x14ac:dyDescent="0.35">
      <c r="C17473" s="12">
        <v>43709</v>
      </c>
      <c r="D17473" s="12">
        <v>43738</v>
      </c>
      <c r="E17473" t="s">
        <v>75</v>
      </c>
      <c r="F17473" t="s">
        <v>59</v>
      </c>
      <c r="G17473" t="s">
        <v>59</v>
      </c>
      <c r="H17473" t="s">
        <v>87</v>
      </c>
      <c r="I17473" t="s">
        <v>61</v>
      </c>
      <c r="J17473" t="s">
        <v>62</v>
      </c>
      <c r="K17473" t="s">
        <v>63</v>
      </c>
      <c r="L17473" t="s">
        <v>64</v>
      </c>
      <c r="M17473" t="s">
        <v>82</v>
      </c>
      <c r="N17473" t="s">
        <v>362</v>
      </c>
      <c r="O17473" t="s">
        <v>362</v>
      </c>
      <c r="P17473" t="s">
        <v>528</v>
      </c>
      <c r="Q17473" t="s">
        <v>529</v>
      </c>
      <c r="R17473" t="s">
        <v>70</v>
      </c>
      <c r="S17473">
        <v>871.54384374399001</v>
      </c>
      <c r="T17473">
        <v>6.6786783271004999E-2</v>
      </c>
      <c r="U17473">
        <v>25.99</v>
      </c>
      <c r="V17473">
        <v>33.533814688109999</v>
      </c>
      <c r="W17473">
        <v>0</v>
      </c>
    </row>
    <row r="17474" spans="3:23" x14ac:dyDescent="0.35">
      <c r="C17474" s="12">
        <v>43800</v>
      </c>
      <c r="D17474" s="12">
        <v>43830</v>
      </c>
      <c r="E17474" t="s">
        <v>20</v>
      </c>
      <c r="F17474" t="s">
        <v>59</v>
      </c>
      <c r="G17474" t="s">
        <v>59</v>
      </c>
      <c r="H17474" t="s">
        <v>87</v>
      </c>
      <c r="I17474" t="s">
        <v>61</v>
      </c>
      <c r="J17474" t="s">
        <v>62</v>
      </c>
      <c r="K17474" t="s">
        <v>63</v>
      </c>
      <c r="L17474" t="s">
        <v>64</v>
      </c>
      <c r="M17474" t="s">
        <v>77</v>
      </c>
      <c r="N17474" t="s">
        <v>78</v>
      </c>
      <c r="O17474" t="s">
        <v>79</v>
      </c>
      <c r="P17474" t="s">
        <v>639</v>
      </c>
      <c r="Q17474" t="s">
        <v>640</v>
      </c>
      <c r="R17474" t="s">
        <v>70</v>
      </c>
      <c r="S17474">
        <v>871.36514100174998</v>
      </c>
      <c r="T17474">
        <v>3.8138030596352998E-2</v>
      </c>
      <c r="U17474">
        <v>28.860068533246999</v>
      </c>
      <c r="V17474">
        <v>30.192760630416998</v>
      </c>
      <c r="W17474">
        <v>0</v>
      </c>
    </row>
    <row r="17475" spans="3:23" x14ac:dyDescent="0.35">
      <c r="C17475" s="12">
        <v>43586</v>
      </c>
      <c r="D17475" s="12">
        <v>43616</v>
      </c>
      <c r="E17475" t="s">
        <v>75</v>
      </c>
      <c r="F17475" t="s">
        <v>59</v>
      </c>
      <c r="G17475" t="s">
        <v>59</v>
      </c>
      <c r="H17475" t="s">
        <v>87</v>
      </c>
      <c r="I17475" t="s">
        <v>61</v>
      </c>
      <c r="J17475" t="s">
        <v>62</v>
      </c>
      <c r="K17475" t="s">
        <v>63</v>
      </c>
      <c r="L17475" t="s">
        <v>64</v>
      </c>
      <c r="M17475" t="s">
        <v>65</v>
      </c>
      <c r="N17475" t="s">
        <v>92</v>
      </c>
      <c r="O17475" t="s">
        <v>93</v>
      </c>
      <c r="P17475" t="s">
        <v>333</v>
      </c>
      <c r="Q17475" t="s">
        <v>334</v>
      </c>
      <c r="R17475" t="s">
        <v>70</v>
      </c>
      <c r="S17475">
        <v>870.03103774755004</v>
      </c>
      <c r="T17475">
        <v>0.42839278141788001</v>
      </c>
      <c r="U17475">
        <v>71.1834564591</v>
      </c>
      <c r="V17475">
        <v>12.222376954222</v>
      </c>
      <c r="W17475">
        <v>0</v>
      </c>
    </row>
    <row r="17476" spans="3:23" x14ac:dyDescent="0.35">
      <c r="C17476" s="12">
        <v>43466</v>
      </c>
      <c r="D17476" s="12">
        <v>43496</v>
      </c>
      <c r="E17476" t="s">
        <v>75</v>
      </c>
      <c r="F17476" t="s">
        <v>59</v>
      </c>
      <c r="G17476" t="s">
        <v>59</v>
      </c>
      <c r="H17476" t="s">
        <v>60</v>
      </c>
      <c r="I17476" t="s">
        <v>61</v>
      </c>
      <c r="J17476" t="s">
        <v>62</v>
      </c>
      <c r="K17476" t="s">
        <v>63</v>
      </c>
      <c r="L17476" t="s">
        <v>64</v>
      </c>
      <c r="M17476" t="s">
        <v>96</v>
      </c>
      <c r="N17476" t="s">
        <v>97</v>
      </c>
      <c r="O17476" t="s">
        <v>98</v>
      </c>
      <c r="P17476" t="s">
        <v>658</v>
      </c>
      <c r="Q17476" t="s">
        <v>659</v>
      </c>
      <c r="R17476" t="s">
        <v>70</v>
      </c>
      <c r="S17476">
        <v>868.51245600000004</v>
      </c>
      <c r="T17476">
        <v>0.58503131715110002</v>
      </c>
      <c r="U17476">
        <v>66.835384615384996</v>
      </c>
      <c r="V17476">
        <v>12.9948</v>
      </c>
      <c r="W17476">
        <v>0</v>
      </c>
    </row>
    <row r="17477" spans="3:23" x14ac:dyDescent="0.35">
      <c r="C17477" s="12">
        <v>44044</v>
      </c>
      <c r="D17477" s="12">
        <v>44074</v>
      </c>
      <c r="E17477" t="s">
        <v>20</v>
      </c>
      <c r="F17477" t="s">
        <v>59</v>
      </c>
      <c r="G17477" t="s">
        <v>59</v>
      </c>
      <c r="H17477" t="s">
        <v>60</v>
      </c>
      <c r="I17477" t="s">
        <v>61</v>
      </c>
      <c r="J17477" t="s">
        <v>62</v>
      </c>
      <c r="K17477" t="s">
        <v>63</v>
      </c>
      <c r="L17477" t="s">
        <v>64</v>
      </c>
      <c r="M17477" t="s">
        <v>137</v>
      </c>
      <c r="N17477" t="s">
        <v>66</v>
      </c>
      <c r="O17477" t="s">
        <v>67</v>
      </c>
      <c r="P17477" t="s">
        <v>505</v>
      </c>
      <c r="Q17477" t="s">
        <v>506</v>
      </c>
      <c r="R17477" t="s">
        <v>70</v>
      </c>
      <c r="S17477">
        <v>866.51659903119003</v>
      </c>
      <c r="T17477">
        <v>0.48402362188372999</v>
      </c>
      <c r="U17477">
        <v>25.39840282131</v>
      </c>
      <c r="V17477">
        <v>34.116972044562999</v>
      </c>
      <c r="W17477">
        <v>0</v>
      </c>
    </row>
    <row r="17478" spans="3:23" x14ac:dyDescent="0.35">
      <c r="C17478" s="12">
        <v>43709</v>
      </c>
      <c r="D17478" s="12">
        <v>43738</v>
      </c>
      <c r="E17478" t="s">
        <v>75</v>
      </c>
      <c r="F17478" t="s">
        <v>59</v>
      </c>
      <c r="G17478" t="s">
        <v>59</v>
      </c>
      <c r="H17478" t="s">
        <v>87</v>
      </c>
      <c r="I17478" t="s">
        <v>61</v>
      </c>
      <c r="J17478" t="s">
        <v>62</v>
      </c>
      <c r="K17478" t="s">
        <v>63</v>
      </c>
      <c r="L17478" t="s">
        <v>64</v>
      </c>
      <c r="M17478" t="s">
        <v>82</v>
      </c>
      <c r="N17478" t="s">
        <v>83</v>
      </c>
      <c r="O17478" t="s">
        <v>84</v>
      </c>
      <c r="P17478" t="s">
        <v>337</v>
      </c>
      <c r="Q17478" t="s">
        <v>338</v>
      </c>
      <c r="R17478" t="s">
        <v>70</v>
      </c>
      <c r="S17478">
        <v>866.12996674508997</v>
      </c>
      <c r="T17478">
        <v>0.22569556390150999</v>
      </c>
      <c r="U17478">
        <v>93.038548098571994</v>
      </c>
      <c r="V17478">
        <v>9.3093667565345992</v>
      </c>
      <c r="W17478">
        <v>1</v>
      </c>
    </row>
    <row r="17479" spans="3:23" x14ac:dyDescent="0.35">
      <c r="C17479" s="12">
        <v>43525</v>
      </c>
      <c r="D17479" s="12">
        <v>43555</v>
      </c>
      <c r="E17479" t="s">
        <v>75</v>
      </c>
      <c r="F17479" t="s">
        <v>59</v>
      </c>
      <c r="G17479" t="s">
        <v>59</v>
      </c>
      <c r="H17479" t="s">
        <v>87</v>
      </c>
      <c r="I17479" t="s">
        <v>61</v>
      </c>
      <c r="J17479" t="s">
        <v>62</v>
      </c>
      <c r="K17479" t="s">
        <v>63</v>
      </c>
      <c r="L17479" t="s">
        <v>64</v>
      </c>
      <c r="M17479" t="s">
        <v>101</v>
      </c>
      <c r="N17479" t="s">
        <v>102</v>
      </c>
      <c r="O17479" t="s">
        <v>93</v>
      </c>
      <c r="P17479" t="s">
        <v>590</v>
      </c>
      <c r="Q17479" t="s">
        <v>591</v>
      </c>
      <c r="R17479" t="s">
        <v>70</v>
      </c>
      <c r="S17479">
        <v>865.53003711615997</v>
      </c>
      <c r="T17479">
        <v>0.13340035149866999</v>
      </c>
      <c r="U17479">
        <v>71.160604346095994</v>
      </c>
      <c r="V17479">
        <v>12.163050680494001</v>
      </c>
      <c r="W17479">
        <v>0</v>
      </c>
    </row>
    <row r="17480" spans="3:23" x14ac:dyDescent="0.35">
      <c r="C17480" s="12">
        <v>44440</v>
      </c>
      <c r="D17480" s="12">
        <v>44469</v>
      </c>
      <c r="E17480" t="s">
        <v>21</v>
      </c>
      <c r="F17480" t="s">
        <v>59</v>
      </c>
      <c r="G17480" t="s">
        <v>59</v>
      </c>
      <c r="H17480" t="s">
        <v>87</v>
      </c>
      <c r="I17480" t="s">
        <v>61</v>
      </c>
      <c r="J17480" t="s">
        <v>62</v>
      </c>
      <c r="K17480" t="s">
        <v>63</v>
      </c>
      <c r="L17480" t="s">
        <v>64</v>
      </c>
      <c r="M17480" t="s">
        <v>65</v>
      </c>
      <c r="N17480" t="s">
        <v>66</v>
      </c>
      <c r="O17480" t="s">
        <v>67</v>
      </c>
      <c r="P17480" t="s">
        <v>411</v>
      </c>
      <c r="Q17480" t="s">
        <v>412</v>
      </c>
      <c r="R17480" t="s">
        <v>70</v>
      </c>
      <c r="S17480">
        <v>865.22884870982</v>
      </c>
      <c r="T17480">
        <v>0.12336124969749999</v>
      </c>
      <c r="U17480">
        <v>377.43647426458</v>
      </c>
      <c r="V17480">
        <v>2.2923827126026</v>
      </c>
      <c r="W17480">
        <v>0</v>
      </c>
    </row>
    <row r="17481" spans="3:23" x14ac:dyDescent="0.35">
      <c r="C17481" s="12">
        <v>43586</v>
      </c>
      <c r="D17481" s="12">
        <v>43616</v>
      </c>
      <c r="E17481" t="s">
        <v>75</v>
      </c>
      <c r="F17481" t="s">
        <v>59</v>
      </c>
      <c r="G17481" t="s">
        <v>59</v>
      </c>
      <c r="H17481" t="s">
        <v>87</v>
      </c>
      <c r="I17481" t="s">
        <v>61</v>
      </c>
      <c r="J17481" t="s">
        <v>62</v>
      </c>
      <c r="K17481" t="s">
        <v>63</v>
      </c>
      <c r="L17481" t="s">
        <v>64</v>
      </c>
      <c r="M17481" t="s">
        <v>88</v>
      </c>
      <c r="N17481" t="s">
        <v>150</v>
      </c>
      <c r="O17481" t="s">
        <v>93</v>
      </c>
      <c r="P17481" t="s">
        <v>526</v>
      </c>
      <c r="Q17481" t="s">
        <v>527</v>
      </c>
      <c r="R17481" t="s">
        <v>70</v>
      </c>
      <c r="S17481">
        <v>864.92017683427002</v>
      </c>
      <c r="T17481">
        <v>0.13807153745737</v>
      </c>
      <c r="U17481">
        <v>21.404821019539</v>
      </c>
      <c r="V17481">
        <v>40.40772758832</v>
      </c>
      <c r="W17481">
        <v>0</v>
      </c>
    </row>
    <row r="17482" spans="3:23" x14ac:dyDescent="0.35">
      <c r="C17482" s="12">
        <v>44287</v>
      </c>
      <c r="D17482" s="12">
        <v>44316</v>
      </c>
      <c r="E17482" t="s">
        <v>21</v>
      </c>
      <c r="F17482" t="s">
        <v>59</v>
      </c>
      <c r="G17482" t="s">
        <v>59</v>
      </c>
      <c r="H17482" t="s">
        <v>87</v>
      </c>
      <c r="I17482" t="s">
        <v>61</v>
      </c>
      <c r="J17482" t="s">
        <v>62</v>
      </c>
      <c r="K17482" t="s">
        <v>63</v>
      </c>
      <c r="L17482" t="s">
        <v>64</v>
      </c>
      <c r="M17482" t="s">
        <v>88</v>
      </c>
      <c r="N17482" t="s">
        <v>150</v>
      </c>
      <c r="O17482" t="s">
        <v>93</v>
      </c>
      <c r="P17482" t="s">
        <v>269</v>
      </c>
      <c r="Q17482" t="s">
        <v>270</v>
      </c>
      <c r="R17482" t="s">
        <v>70</v>
      </c>
      <c r="S17482">
        <v>864.90065684887998</v>
      </c>
      <c r="T17482">
        <v>0.17707434782873999</v>
      </c>
      <c r="U17482">
        <v>26.889197246519998</v>
      </c>
      <c r="V17482">
        <v>32.165358040237003</v>
      </c>
      <c r="W17482">
        <v>0</v>
      </c>
    </row>
    <row r="17483" spans="3:23" x14ac:dyDescent="0.35">
      <c r="C17483" s="12">
        <v>44287</v>
      </c>
      <c r="D17483" s="12">
        <v>44316</v>
      </c>
      <c r="E17483" t="s">
        <v>21</v>
      </c>
      <c r="F17483" t="s">
        <v>59</v>
      </c>
      <c r="G17483" t="s">
        <v>59</v>
      </c>
      <c r="H17483" t="s">
        <v>76</v>
      </c>
      <c r="I17483" t="s">
        <v>61</v>
      </c>
      <c r="J17483" t="s">
        <v>62</v>
      </c>
      <c r="K17483" t="s">
        <v>63</v>
      </c>
      <c r="L17483" t="s">
        <v>64</v>
      </c>
      <c r="M17483" t="s">
        <v>82</v>
      </c>
      <c r="N17483" t="s">
        <v>379</v>
      </c>
      <c r="O17483" t="s">
        <v>380</v>
      </c>
      <c r="P17483" t="s">
        <v>524</v>
      </c>
      <c r="Q17483" t="s">
        <v>525</v>
      </c>
      <c r="R17483" t="s">
        <v>70</v>
      </c>
      <c r="S17483">
        <v>863.96</v>
      </c>
      <c r="T17483">
        <v>1.0034090387387999</v>
      </c>
      <c r="U17483">
        <v>216.07643057223001</v>
      </c>
      <c r="V17483">
        <v>3.9984000000000002</v>
      </c>
      <c r="W17483">
        <v>0</v>
      </c>
    </row>
    <row r="17484" spans="3:23" x14ac:dyDescent="0.35">
      <c r="C17484" s="12">
        <v>43739</v>
      </c>
      <c r="D17484" s="12">
        <v>43769</v>
      </c>
      <c r="E17484" t="s">
        <v>20</v>
      </c>
      <c r="F17484" t="s">
        <v>59</v>
      </c>
      <c r="G17484" t="s">
        <v>59</v>
      </c>
      <c r="H17484" t="s">
        <v>60</v>
      </c>
      <c r="I17484" t="s">
        <v>61</v>
      </c>
      <c r="J17484" t="s">
        <v>62</v>
      </c>
      <c r="K17484" t="s">
        <v>63</v>
      </c>
      <c r="L17484" t="s">
        <v>64</v>
      </c>
      <c r="M17484" t="s">
        <v>82</v>
      </c>
      <c r="N17484" t="s">
        <v>545</v>
      </c>
      <c r="O17484" t="s">
        <v>545</v>
      </c>
      <c r="P17484" t="s">
        <v>546</v>
      </c>
      <c r="Q17484" t="s">
        <v>547</v>
      </c>
      <c r="R17484" t="s">
        <v>70</v>
      </c>
      <c r="S17484">
        <v>863.08364018365</v>
      </c>
      <c r="T17484">
        <v>1.2299518059572001</v>
      </c>
      <c r="U17484">
        <v>50.562141532634001</v>
      </c>
      <c r="V17484">
        <v>17.069760378455999</v>
      </c>
      <c r="W17484">
        <v>0</v>
      </c>
    </row>
    <row r="17485" spans="3:23" x14ac:dyDescent="0.35">
      <c r="C17485" s="12">
        <v>44348</v>
      </c>
      <c r="D17485" s="12">
        <v>44377</v>
      </c>
      <c r="E17485" t="s">
        <v>21</v>
      </c>
      <c r="F17485" t="s">
        <v>59</v>
      </c>
      <c r="G17485" t="s">
        <v>59</v>
      </c>
      <c r="H17485" t="s">
        <v>60</v>
      </c>
      <c r="I17485" t="s">
        <v>61</v>
      </c>
      <c r="J17485" t="s">
        <v>62</v>
      </c>
      <c r="K17485" t="s">
        <v>63</v>
      </c>
      <c r="L17485" t="s">
        <v>64</v>
      </c>
      <c r="M17485" t="s">
        <v>82</v>
      </c>
      <c r="N17485" t="s">
        <v>246</v>
      </c>
      <c r="O17485" t="s">
        <v>112</v>
      </c>
      <c r="P17485" t="s">
        <v>581</v>
      </c>
      <c r="Q17485" t="s">
        <v>582</v>
      </c>
      <c r="R17485" t="s">
        <v>70</v>
      </c>
      <c r="S17485">
        <v>862.22438476802995</v>
      </c>
      <c r="T17485">
        <v>0.48672845236406997</v>
      </c>
      <c r="U17485">
        <v>33.819651794457997</v>
      </c>
      <c r="V17485">
        <v>25.494774162912002</v>
      </c>
      <c r="W17485">
        <v>0</v>
      </c>
    </row>
    <row r="17486" spans="3:23" x14ac:dyDescent="0.35">
      <c r="C17486" s="12">
        <v>43739</v>
      </c>
      <c r="D17486" s="12">
        <v>43769</v>
      </c>
      <c r="E17486" t="s">
        <v>20</v>
      </c>
      <c r="F17486" t="s">
        <v>59</v>
      </c>
      <c r="G17486" t="s">
        <v>59</v>
      </c>
      <c r="H17486" t="s">
        <v>60</v>
      </c>
      <c r="I17486" t="s">
        <v>61</v>
      </c>
      <c r="J17486" t="s">
        <v>62</v>
      </c>
      <c r="K17486" t="s">
        <v>63</v>
      </c>
      <c r="L17486" t="s">
        <v>64</v>
      </c>
      <c r="M17486" t="s">
        <v>82</v>
      </c>
      <c r="N17486" t="s">
        <v>578</v>
      </c>
      <c r="O17486" t="s">
        <v>578</v>
      </c>
      <c r="P17486" t="s">
        <v>579</v>
      </c>
      <c r="Q17486" t="s">
        <v>580</v>
      </c>
      <c r="R17486" t="s">
        <v>70</v>
      </c>
      <c r="S17486">
        <v>861.26857465506998</v>
      </c>
      <c r="T17486">
        <v>0.19905827853277</v>
      </c>
      <c r="U17486">
        <v>56.99</v>
      </c>
      <c r="V17486">
        <v>15.112626331902</v>
      </c>
      <c r="W17486">
        <v>0</v>
      </c>
    </row>
    <row r="17487" spans="3:23" x14ac:dyDescent="0.35">
      <c r="C17487" s="12">
        <v>43952</v>
      </c>
      <c r="D17487" s="12">
        <v>43982</v>
      </c>
      <c r="E17487" t="s">
        <v>20</v>
      </c>
      <c r="F17487" t="s">
        <v>59</v>
      </c>
      <c r="G17487" t="s">
        <v>59</v>
      </c>
      <c r="H17487" t="s">
        <v>76</v>
      </c>
      <c r="I17487" t="s">
        <v>61</v>
      </c>
      <c r="J17487" t="s">
        <v>62</v>
      </c>
      <c r="K17487" t="s">
        <v>63</v>
      </c>
      <c r="L17487" t="s">
        <v>64</v>
      </c>
      <c r="M17487" t="s">
        <v>82</v>
      </c>
      <c r="N17487" t="s">
        <v>124</v>
      </c>
      <c r="O17487" t="s">
        <v>108</v>
      </c>
      <c r="P17487" t="s">
        <v>574</v>
      </c>
      <c r="Q17487" t="s">
        <v>575</v>
      </c>
      <c r="R17487" t="s">
        <v>70</v>
      </c>
      <c r="S17487">
        <v>860.61966337800004</v>
      </c>
      <c r="T17487">
        <v>0.55941247586501996</v>
      </c>
      <c r="U17487">
        <v>210.88404459751999</v>
      </c>
      <c r="V17487">
        <v>4.0810089024067002</v>
      </c>
      <c r="W17487">
        <v>0</v>
      </c>
    </row>
    <row r="17488" spans="3:23" x14ac:dyDescent="0.35">
      <c r="C17488" s="12">
        <v>43525</v>
      </c>
      <c r="D17488" s="12">
        <v>43555</v>
      </c>
      <c r="E17488" t="s">
        <v>75</v>
      </c>
      <c r="F17488" t="s">
        <v>59</v>
      </c>
      <c r="G17488" t="s">
        <v>59</v>
      </c>
      <c r="H17488" t="s">
        <v>87</v>
      </c>
      <c r="I17488" t="s">
        <v>61</v>
      </c>
      <c r="J17488" t="s">
        <v>62</v>
      </c>
      <c r="K17488" t="s">
        <v>63</v>
      </c>
      <c r="L17488" t="s">
        <v>64</v>
      </c>
      <c r="M17488" t="s">
        <v>82</v>
      </c>
      <c r="N17488" t="s">
        <v>435</v>
      </c>
      <c r="O17488" t="s">
        <v>436</v>
      </c>
      <c r="P17488" t="s">
        <v>437</v>
      </c>
      <c r="Q17488" t="s">
        <v>438</v>
      </c>
      <c r="R17488" t="s">
        <v>70</v>
      </c>
      <c r="S17488">
        <v>860.52536690705006</v>
      </c>
      <c r="T17488">
        <v>0.11568962969915</v>
      </c>
      <c r="U17488">
        <v>55.384599133800002</v>
      </c>
      <c r="V17488">
        <v>15.537268128060999</v>
      </c>
      <c r="W17488">
        <v>0</v>
      </c>
    </row>
    <row r="17489" spans="3:23" x14ac:dyDescent="0.35">
      <c r="C17489" s="12">
        <v>43862</v>
      </c>
      <c r="D17489" s="12">
        <v>43890</v>
      </c>
      <c r="E17489" t="s">
        <v>20</v>
      </c>
      <c r="F17489" t="s">
        <v>59</v>
      </c>
      <c r="G17489" t="s">
        <v>59</v>
      </c>
      <c r="H17489" t="s">
        <v>87</v>
      </c>
      <c r="I17489" t="s">
        <v>61</v>
      </c>
      <c r="J17489" t="s">
        <v>62</v>
      </c>
      <c r="K17489" t="s">
        <v>63</v>
      </c>
      <c r="L17489" t="s">
        <v>64</v>
      </c>
      <c r="M17489" t="s">
        <v>101</v>
      </c>
      <c r="N17489" t="s">
        <v>102</v>
      </c>
      <c r="O17489" t="s">
        <v>93</v>
      </c>
      <c r="P17489" t="s">
        <v>590</v>
      </c>
      <c r="Q17489" t="s">
        <v>591</v>
      </c>
      <c r="R17489" t="s">
        <v>70</v>
      </c>
      <c r="S17489">
        <v>859.70432580931003</v>
      </c>
      <c r="T17489">
        <v>6.2119846540581003E-2</v>
      </c>
      <c r="U17489">
        <v>64.221236377349001</v>
      </c>
      <c r="V17489">
        <v>13.386605028248001</v>
      </c>
      <c r="W17489">
        <v>0</v>
      </c>
    </row>
    <row r="17490" spans="3:23" x14ac:dyDescent="0.35">
      <c r="C17490" s="12">
        <v>44378</v>
      </c>
      <c r="D17490" s="12">
        <v>44408</v>
      </c>
      <c r="E17490" t="s">
        <v>21</v>
      </c>
      <c r="F17490" t="s">
        <v>59</v>
      </c>
      <c r="G17490" t="s">
        <v>59</v>
      </c>
      <c r="H17490" t="s">
        <v>60</v>
      </c>
      <c r="I17490" t="s">
        <v>61</v>
      </c>
      <c r="J17490" t="s">
        <v>62</v>
      </c>
      <c r="K17490" t="s">
        <v>63</v>
      </c>
      <c r="L17490" t="s">
        <v>64</v>
      </c>
      <c r="M17490" t="s">
        <v>137</v>
      </c>
      <c r="N17490" t="s">
        <v>66</v>
      </c>
      <c r="O17490" t="s">
        <v>67</v>
      </c>
      <c r="P17490" t="s">
        <v>572</v>
      </c>
      <c r="Q17490" t="s">
        <v>573</v>
      </c>
      <c r="R17490" t="s">
        <v>70</v>
      </c>
      <c r="S17490">
        <v>859.63303881690001</v>
      </c>
      <c r="T17490">
        <v>0.27945714930778998</v>
      </c>
      <c r="U17490">
        <v>28.912164593553999</v>
      </c>
      <c r="V17490">
        <v>29.732572808074998</v>
      </c>
      <c r="W17490">
        <v>0</v>
      </c>
    </row>
    <row r="17491" spans="3:23" x14ac:dyDescent="0.35">
      <c r="C17491" s="12">
        <v>44136</v>
      </c>
      <c r="D17491" s="12">
        <v>44165</v>
      </c>
      <c r="E17491" t="s">
        <v>21</v>
      </c>
      <c r="F17491" t="s">
        <v>59</v>
      </c>
      <c r="G17491" t="s">
        <v>59</v>
      </c>
      <c r="H17491" t="s">
        <v>87</v>
      </c>
      <c r="I17491" t="s">
        <v>61</v>
      </c>
      <c r="J17491" t="s">
        <v>62</v>
      </c>
      <c r="K17491" t="s">
        <v>63</v>
      </c>
      <c r="L17491" t="s">
        <v>64</v>
      </c>
      <c r="M17491" t="s">
        <v>82</v>
      </c>
      <c r="N17491" t="s">
        <v>455</v>
      </c>
      <c r="O17491" t="s">
        <v>455</v>
      </c>
      <c r="P17491" t="s">
        <v>456</v>
      </c>
      <c r="Q17491" t="s">
        <v>457</v>
      </c>
      <c r="R17491" t="s">
        <v>70</v>
      </c>
      <c r="S17491">
        <v>859.32739861280004</v>
      </c>
      <c r="T17491">
        <v>5.7254070233756997E-2</v>
      </c>
      <c r="U17491">
        <v>25.952209291582999</v>
      </c>
      <c r="V17491">
        <v>33.111916945410002</v>
      </c>
      <c r="W17491">
        <v>0</v>
      </c>
    </row>
    <row r="17492" spans="3:23" x14ac:dyDescent="0.35">
      <c r="C17492" s="12">
        <v>43435</v>
      </c>
      <c r="D17492" s="12">
        <v>43465</v>
      </c>
      <c r="E17492" t="s">
        <v>75</v>
      </c>
      <c r="F17492" t="s">
        <v>59</v>
      </c>
      <c r="G17492" t="s">
        <v>59</v>
      </c>
      <c r="H17492" t="s">
        <v>87</v>
      </c>
      <c r="I17492" t="s">
        <v>61</v>
      </c>
      <c r="J17492" t="s">
        <v>62</v>
      </c>
      <c r="K17492" t="s">
        <v>63</v>
      </c>
      <c r="L17492" t="s">
        <v>64</v>
      </c>
      <c r="M17492" t="s">
        <v>96</v>
      </c>
      <c r="N17492" t="s">
        <v>97</v>
      </c>
      <c r="O17492" t="s">
        <v>98</v>
      </c>
      <c r="P17492" t="s">
        <v>419</v>
      </c>
      <c r="Q17492" t="s">
        <v>420</v>
      </c>
      <c r="R17492" t="s">
        <v>70</v>
      </c>
      <c r="S17492">
        <v>859.07048287316002</v>
      </c>
      <c r="T17492">
        <v>6.0076650735823002E-2</v>
      </c>
      <c r="U17492">
        <v>208.30022856023999</v>
      </c>
      <c r="V17492">
        <v>4.1241936641693</v>
      </c>
      <c r="W17492">
        <v>0</v>
      </c>
    </row>
    <row r="17493" spans="3:23" x14ac:dyDescent="0.35">
      <c r="C17493" s="12">
        <v>43952</v>
      </c>
      <c r="D17493" s="12">
        <v>43982</v>
      </c>
      <c r="E17493" t="s">
        <v>20</v>
      </c>
      <c r="F17493" t="s">
        <v>59</v>
      </c>
      <c r="G17493" t="s">
        <v>59</v>
      </c>
      <c r="H17493" t="s">
        <v>87</v>
      </c>
      <c r="I17493" t="s">
        <v>61</v>
      </c>
      <c r="J17493" t="s">
        <v>62</v>
      </c>
      <c r="K17493" t="s">
        <v>63</v>
      </c>
      <c r="L17493" t="s">
        <v>64</v>
      </c>
      <c r="M17493" t="s">
        <v>82</v>
      </c>
      <c r="N17493" t="s">
        <v>83</v>
      </c>
      <c r="O17493" t="s">
        <v>84</v>
      </c>
      <c r="P17493" t="s">
        <v>337</v>
      </c>
      <c r="Q17493" t="s">
        <v>338</v>
      </c>
      <c r="R17493" t="s">
        <v>70</v>
      </c>
      <c r="S17493">
        <v>858.82491404124005</v>
      </c>
      <c r="T17493">
        <v>0.24952908143656999</v>
      </c>
      <c r="U17493">
        <v>95.048059875663</v>
      </c>
      <c r="V17493">
        <v>9.0356911562919997</v>
      </c>
      <c r="W17493">
        <v>1</v>
      </c>
    </row>
    <row r="17494" spans="3:23" x14ac:dyDescent="0.35">
      <c r="C17494" s="12">
        <v>43862</v>
      </c>
      <c r="D17494" s="12">
        <v>43890</v>
      </c>
      <c r="E17494" t="s">
        <v>20</v>
      </c>
      <c r="F17494" t="s">
        <v>59</v>
      </c>
      <c r="G17494" t="s">
        <v>59</v>
      </c>
      <c r="H17494" t="s">
        <v>76</v>
      </c>
      <c r="I17494" t="s">
        <v>61</v>
      </c>
      <c r="J17494" t="s">
        <v>62</v>
      </c>
      <c r="K17494" t="s">
        <v>63</v>
      </c>
      <c r="L17494" t="s">
        <v>64</v>
      </c>
      <c r="M17494" t="s">
        <v>82</v>
      </c>
      <c r="N17494" t="s">
        <v>441</v>
      </c>
      <c r="O17494" t="s">
        <v>442</v>
      </c>
      <c r="P17494" t="s">
        <v>443</v>
      </c>
      <c r="Q17494" t="s">
        <v>444</v>
      </c>
      <c r="R17494" t="s">
        <v>70</v>
      </c>
      <c r="S17494">
        <v>858.51901836275999</v>
      </c>
      <c r="T17494">
        <v>2.7306357111169999</v>
      </c>
      <c r="U17494">
        <v>121.46207168363</v>
      </c>
      <c r="V17494">
        <v>7.0682066134930004</v>
      </c>
      <c r="W17494">
        <v>0</v>
      </c>
    </row>
    <row r="17495" spans="3:23" x14ac:dyDescent="0.35">
      <c r="C17495" s="12">
        <v>44287</v>
      </c>
      <c r="D17495" s="12">
        <v>44316</v>
      </c>
      <c r="E17495" t="s">
        <v>21</v>
      </c>
      <c r="F17495" t="s">
        <v>59</v>
      </c>
      <c r="G17495" t="s">
        <v>59</v>
      </c>
      <c r="H17495" t="s">
        <v>87</v>
      </c>
      <c r="I17495" t="s">
        <v>61</v>
      </c>
      <c r="J17495" t="s">
        <v>62</v>
      </c>
      <c r="K17495" t="s">
        <v>63</v>
      </c>
      <c r="L17495" t="s">
        <v>64</v>
      </c>
      <c r="M17495" t="s">
        <v>101</v>
      </c>
      <c r="N17495" t="s">
        <v>102</v>
      </c>
      <c r="O17495" t="s">
        <v>93</v>
      </c>
      <c r="P17495" t="s">
        <v>532</v>
      </c>
      <c r="Q17495" t="s">
        <v>533</v>
      </c>
      <c r="R17495" t="s">
        <v>70</v>
      </c>
      <c r="S17495">
        <v>858.28073348323005</v>
      </c>
      <c r="T17495">
        <v>8.2812007030934998E-2</v>
      </c>
      <c r="U17495">
        <v>29.206092824801999</v>
      </c>
      <c r="V17495">
        <v>29.38704395113</v>
      </c>
      <c r="W17495">
        <v>0</v>
      </c>
    </row>
    <row r="17496" spans="3:23" x14ac:dyDescent="0.35">
      <c r="C17496" s="12">
        <v>43800</v>
      </c>
      <c r="D17496" s="12">
        <v>43830</v>
      </c>
      <c r="E17496" t="s">
        <v>20</v>
      </c>
      <c r="F17496" t="s">
        <v>59</v>
      </c>
      <c r="G17496" t="s">
        <v>59</v>
      </c>
      <c r="H17496" t="s">
        <v>87</v>
      </c>
      <c r="I17496" t="s">
        <v>61</v>
      </c>
      <c r="J17496" t="s">
        <v>62</v>
      </c>
      <c r="K17496" t="s">
        <v>63</v>
      </c>
      <c r="L17496" t="s">
        <v>64</v>
      </c>
      <c r="M17496" t="s">
        <v>101</v>
      </c>
      <c r="N17496" t="s">
        <v>102</v>
      </c>
      <c r="O17496" t="s">
        <v>93</v>
      </c>
      <c r="P17496" t="s">
        <v>590</v>
      </c>
      <c r="Q17496" t="s">
        <v>591</v>
      </c>
      <c r="R17496" t="s">
        <v>70</v>
      </c>
      <c r="S17496">
        <v>857.96640412565</v>
      </c>
      <c r="T17496">
        <v>9.4723229286952995E-2</v>
      </c>
      <c r="U17496">
        <v>71.324575103281006</v>
      </c>
      <c r="V17496">
        <v>12.029043325996</v>
      </c>
      <c r="W17496">
        <v>0</v>
      </c>
    </row>
    <row r="17497" spans="3:23" x14ac:dyDescent="0.35">
      <c r="C17497" s="12">
        <v>43647</v>
      </c>
      <c r="D17497" s="12">
        <v>43677</v>
      </c>
      <c r="E17497" t="s">
        <v>75</v>
      </c>
      <c r="F17497" t="s">
        <v>59</v>
      </c>
      <c r="G17497" t="s">
        <v>59</v>
      </c>
      <c r="H17497" t="s">
        <v>60</v>
      </c>
      <c r="I17497" t="s">
        <v>61</v>
      </c>
      <c r="J17497" t="s">
        <v>62</v>
      </c>
      <c r="K17497" t="s">
        <v>63</v>
      </c>
      <c r="L17497" t="s">
        <v>64</v>
      </c>
      <c r="M17497" t="s">
        <v>77</v>
      </c>
      <c r="N17497" t="s">
        <v>78</v>
      </c>
      <c r="O17497" t="s">
        <v>79</v>
      </c>
      <c r="P17497" t="s">
        <v>651</v>
      </c>
      <c r="Q17497" t="s">
        <v>652</v>
      </c>
      <c r="R17497" t="s">
        <v>70</v>
      </c>
      <c r="S17497">
        <v>857.73630986890998</v>
      </c>
      <c r="T17497">
        <v>0.16695771462657999</v>
      </c>
      <c r="U17497">
        <v>53.444465509601002</v>
      </c>
      <c r="V17497">
        <v>16.049113817310001</v>
      </c>
      <c r="W17497">
        <v>0</v>
      </c>
    </row>
    <row r="17498" spans="3:23" x14ac:dyDescent="0.35">
      <c r="C17498" s="12">
        <v>44166</v>
      </c>
      <c r="D17498" s="12">
        <v>44196</v>
      </c>
      <c r="E17498" t="s">
        <v>21</v>
      </c>
      <c r="F17498" t="s">
        <v>59</v>
      </c>
      <c r="G17498" t="s">
        <v>59</v>
      </c>
      <c r="H17498" t="s">
        <v>87</v>
      </c>
      <c r="I17498" t="s">
        <v>61</v>
      </c>
      <c r="J17498" t="s">
        <v>62</v>
      </c>
      <c r="K17498" t="s">
        <v>63</v>
      </c>
      <c r="L17498" t="s">
        <v>64</v>
      </c>
      <c r="M17498" t="s">
        <v>82</v>
      </c>
      <c r="N17498" t="s">
        <v>455</v>
      </c>
      <c r="O17498" t="s">
        <v>455</v>
      </c>
      <c r="P17498" t="s">
        <v>456</v>
      </c>
      <c r="Q17498" t="s">
        <v>457</v>
      </c>
      <c r="R17498" t="s">
        <v>70</v>
      </c>
      <c r="S17498">
        <v>856.07597719884996</v>
      </c>
      <c r="T17498">
        <v>5.2258918742310999E-2</v>
      </c>
      <c r="U17498">
        <v>26.025804116082998</v>
      </c>
      <c r="V17498">
        <v>32.893353587866002</v>
      </c>
      <c r="W17498">
        <v>0</v>
      </c>
    </row>
    <row r="17499" spans="3:23" x14ac:dyDescent="0.35">
      <c r="C17499" s="12">
        <v>43952</v>
      </c>
      <c r="D17499" s="12">
        <v>43982</v>
      </c>
      <c r="E17499" t="s">
        <v>20</v>
      </c>
      <c r="F17499" t="s">
        <v>59</v>
      </c>
      <c r="G17499" t="s">
        <v>59</v>
      </c>
      <c r="H17499" t="s">
        <v>87</v>
      </c>
      <c r="I17499" t="s">
        <v>61</v>
      </c>
      <c r="J17499" t="s">
        <v>62</v>
      </c>
      <c r="K17499" t="s">
        <v>63</v>
      </c>
      <c r="L17499" t="s">
        <v>64</v>
      </c>
      <c r="M17499" t="s">
        <v>77</v>
      </c>
      <c r="N17499" t="s">
        <v>78</v>
      </c>
      <c r="O17499" t="s">
        <v>79</v>
      </c>
      <c r="P17499" t="s">
        <v>385</v>
      </c>
      <c r="Q17499" t="s">
        <v>386</v>
      </c>
      <c r="R17499" t="s">
        <v>70</v>
      </c>
      <c r="S17499">
        <v>855.69487502771995</v>
      </c>
      <c r="T17499">
        <v>9.5825533310332001E-2</v>
      </c>
      <c r="U17499">
        <v>36.349409000877003</v>
      </c>
      <c r="V17499">
        <v>23.540819467163001</v>
      </c>
      <c r="W17499">
        <v>0</v>
      </c>
    </row>
    <row r="17500" spans="3:23" x14ac:dyDescent="0.35">
      <c r="C17500" s="12">
        <v>44044</v>
      </c>
      <c r="D17500" s="12">
        <v>44074</v>
      </c>
      <c r="E17500" t="s">
        <v>20</v>
      </c>
      <c r="F17500" t="s">
        <v>59</v>
      </c>
      <c r="G17500" t="s">
        <v>59</v>
      </c>
      <c r="H17500" t="s">
        <v>87</v>
      </c>
      <c r="I17500" t="s">
        <v>61</v>
      </c>
      <c r="J17500" t="s">
        <v>62</v>
      </c>
      <c r="K17500" t="s">
        <v>63</v>
      </c>
      <c r="L17500" t="s">
        <v>64</v>
      </c>
      <c r="M17500" t="s">
        <v>96</v>
      </c>
      <c r="N17500" t="s">
        <v>97</v>
      </c>
      <c r="O17500" t="s">
        <v>98</v>
      </c>
      <c r="P17500" t="s">
        <v>387</v>
      </c>
      <c r="Q17500" t="s">
        <v>388</v>
      </c>
      <c r="R17500" t="s">
        <v>70</v>
      </c>
      <c r="S17500">
        <v>855.48842414115995</v>
      </c>
      <c r="T17500">
        <v>0.12486352740031</v>
      </c>
      <c r="U17500">
        <v>48.964782369559998</v>
      </c>
      <c r="V17500">
        <v>17.471504676247001</v>
      </c>
      <c r="W17500">
        <v>0</v>
      </c>
    </row>
    <row r="17501" spans="3:23" x14ac:dyDescent="0.35">
      <c r="C17501" s="12">
        <v>43983</v>
      </c>
      <c r="D17501" s="12">
        <v>44012</v>
      </c>
      <c r="E17501" t="s">
        <v>20</v>
      </c>
      <c r="F17501" t="s">
        <v>59</v>
      </c>
      <c r="G17501" t="s">
        <v>59</v>
      </c>
      <c r="H17501" t="s">
        <v>87</v>
      </c>
      <c r="I17501" t="s">
        <v>61</v>
      </c>
      <c r="J17501" t="s">
        <v>62</v>
      </c>
      <c r="K17501" t="s">
        <v>63</v>
      </c>
      <c r="L17501" t="s">
        <v>64</v>
      </c>
      <c r="M17501" t="s">
        <v>96</v>
      </c>
      <c r="N17501" t="s">
        <v>97</v>
      </c>
      <c r="O17501" t="s">
        <v>98</v>
      </c>
      <c r="P17501" t="s">
        <v>387</v>
      </c>
      <c r="Q17501" t="s">
        <v>388</v>
      </c>
      <c r="R17501" t="s">
        <v>70</v>
      </c>
      <c r="S17501">
        <v>855.29479487417996</v>
      </c>
      <c r="T17501">
        <v>0.23957959704668</v>
      </c>
      <c r="U17501">
        <v>52.703146214183</v>
      </c>
      <c r="V17501">
        <v>16.228533898115</v>
      </c>
      <c r="W17501">
        <v>0</v>
      </c>
    </row>
    <row r="17502" spans="3:23" x14ac:dyDescent="0.35">
      <c r="C17502" s="12">
        <v>44378</v>
      </c>
      <c r="D17502" s="12">
        <v>44408</v>
      </c>
      <c r="E17502" t="s">
        <v>21</v>
      </c>
      <c r="F17502" t="s">
        <v>59</v>
      </c>
      <c r="G17502" t="s">
        <v>59</v>
      </c>
      <c r="H17502" t="s">
        <v>60</v>
      </c>
      <c r="I17502" t="s">
        <v>61</v>
      </c>
      <c r="J17502" t="s">
        <v>62</v>
      </c>
      <c r="K17502" t="s">
        <v>63</v>
      </c>
      <c r="L17502" t="s">
        <v>64</v>
      </c>
      <c r="M17502" t="s">
        <v>137</v>
      </c>
      <c r="N17502" t="s">
        <v>66</v>
      </c>
      <c r="O17502" t="s">
        <v>67</v>
      </c>
      <c r="P17502" t="s">
        <v>505</v>
      </c>
      <c r="Q17502" t="s">
        <v>506</v>
      </c>
      <c r="R17502" t="s">
        <v>70</v>
      </c>
      <c r="S17502">
        <v>854.07970121493997</v>
      </c>
      <c r="T17502">
        <v>0.42455439986138999</v>
      </c>
      <c r="U17502">
        <v>29.303390523284001</v>
      </c>
      <c r="V17502">
        <v>29.146105142212001</v>
      </c>
      <c r="W17502">
        <v>0</v>
      </c>
    </row>
    <row r="17503" spans="3:23" x14ac:dyDescent="0.35">
      <c r="C17503" s="12">
        <v>43891</v>
      </c>
      <c r="D17503" s="12">
        <v>43921</v>
      </c>
      <c r="E17503" t="s">
        <v>20</v>
      </c>
      <c r="F17503" t="s">
        <v>59</v>
      </c>
      <c r="G17503" t="s">
        <v>59</v>
      </c>
      <c r="H17503" t="s">
        <v>76</v>
      </c>
      <c r="I17503" t="s">
        <v>61</v>
      </c>
      <c r="J17503" t="s">
        <v>62</v>
      </c>
      <c r="K17503" t="s">
        <v>63</v>
      </c>
      <c r="L17503" t="s">
        <v>64</v>
      </c>
      <c r="M17503" t="s">
        <v>96</v>
      </c>
      <c r="N17503" t="s">
        <v>111</v>
      </c>
      <c r="O17503" t="s">
        <v>112</v>
      </c>
      <c r="P17503" t="s">
        <v>326</v>
      </c>
      <c r="Q17503" t="s">
        <v>327</v>
      </c>
      <c r="R17503" t="s">
        <v>70</v>
      </c>
      <c r="S17503">
        <v>853.34812014580996</v>
      </c>
      <c r="T17503">
        <v>3.1182939121389999</v>
      </c>
      <c r="U17503">
        <v>210.07402961184999</v>
      </c>
      <c r="V17503">
        <v>4.0621304866791004</v>
      </c>
      <c r="W17503">
        <v>0</v>
      </c>
    </row>
    <row r="17504" spans="3:23" x14ac:dyDescent="0.35">
      <c r="C17504" s="12">
        <v>43497</v>
      </c>
      <c r="D17504" s="12">
        <v>43524</v>
      </c>
      <c r="E17504" t="s">
        <v>75</v>
      </c>
      <c r="F17504" t="s">
        <v>59</v>
      </c>
      <c r="G17504" t="s">
        <v>59</v>
      </c>
      <c r="H17504" t="s">
        <v>60</v>
      </c>
      <c r="I17504" t="s">
        <v>61</v>
      </c>
      <c r="J17504" t="s">
        <v>62</v>
      </c>
      <c r="K17504" t="s">
        <v>63</v>
      </c>
      <c r="L17504" t="s">
        <v>64</v>
      </c>
      <c r="M17504" t="s">
        <v>82</v>
      </c>
      <c r="N17504" t="s">
        <v>502</v>
      </c>
      <c r="O17504" t="s">
        <v>502</v>
      </c>
      <c r="P17504" t="s">
        <v>637</v>
      </c>
      <c r="Q17504" t="s">
        <v>638</v>
      </c>
      <c r="R17504" t="s">
        <v>70</v>
      </c>
      <c r="S17504">
        <v>852.57883200000003</v>
      </c>
      <c r="T17504">
        <v>0.42700508072486998</v>
      </c>
      <c r="U17504">
        <v>106.61499999999999</v>
      </c>
      <c r="V17504">
        <v>7.9968000000000004</v>
      </c>
      <c r="W17504">
        <v>0</v>
      </c>
    </row>
    <row r="17505" spans="3:23" x14ac:dyDescent="0.35">
      <c r="C17505" s="12">
        <v>43435</v>
      </c>
      <c r="D17505" s="12">
        <v>43465</v>
      </c>
      <c r="E17505" t="s">
        <v>75</v>
      </c>
      <c r="F17505" t="s">
        <v>59</v>
      </c>
      <c r="G17505" t="s">
        <v>59</v>
      </c>
      <c r="H17505" t="s">
        <v>60</v>
      </c>
      <c r="I17505" t="s">
        <v>61</v>
      </c>
      <c r="J17505" t="s">
        <v>62</v>
      </c>
      <c r="K17505" t="s">
        <v>63</v>
      </c>
      <c r="L17505" t="s">
        <v>64</v>
      </c>
      <c r="M17505" t="s">
        <v>77</v>
      </c>
      <c r="N17505" t="s">
        <v>78</v>
      </c>
      <c r="O17505" t="s">
        <v>79</v>
      </c>
      <c r="P17505" t="s">
        <v>651</v>
      </c>
      <c r="Q17505" t="s">
        <v>652</v>
      </c>
      <c r="R17505" t="s">
        <v>70</v>
      </c>
      <c r="S17505">
        <v>851.91450622383002</v>
      </c>
      <c r="T17505">
        <v>0.21642896651019999</v>
      </c>
      <c r="U17505">
        <v>49.296470020919003</v>
      </c>
      <c r="V17505">
        <v>17.281450494575999</v>
      </c>
      <c r="W17505">
        <v>0</v>
      </c>
    </row>
    <row r="17506" spans="3:23" x14ac:dyDescent="0.35">
      <c r="C17506" s="12">
        <v>44136</v>
      </c>
      <c r="D17506" s="12">
        <v>44165</v>
      </c>
      <c r="E17506" t="s">
        <v>21</v>
      </c>
      <c r="F17506" t="s">
        <v>59</v>
      </c>
      <c r="G17506" t="s">
        <v>59</v>
      </c>
      <c r="H17506" t="s">
        <v>87</v>
      </c>
      <c r="I17506" t="s">
        <v>61</v>
      </c>
      <c r="J17506" t="s">
        <v>62</v>
      </c>
      <c r="K17506" t="s">
        <v>63</v>
      </c>
      <c r="L17506" t="s">
        <v>64</v>
      </c>
      <c r="M17506" t="s">
        <v>77</v>
      </c>
      <c r="N17506" t="s">
        <v>107</v>
      </c>
      <c r="O17506" t="s">
        <v>108</v>
      </c>
      <c r="P17506" t="s">
        <v>430</v>
      </c>
      <c r="Q17506" t="s">
        <v>431</v>
      </c>
      <c r="R17506" t="s">
        <v>70</v>
      </c>
      <c r="S17506">
        <v>851.76424365216997</v>
      </c>
      <c r="T17506">
        <v>0.18989377635641999</v>
      </c>
      <c r="U17506">
        <v>141.52115485439001</v>
      </c>
      <c r="V17506">
        <v>6.0186354791163996</v>
      </c>
      <c r="W17506">
        <v>0</v>
      </c>
    </row>
    <row r="17507" spans="3:23" x14ac:dyDescent="0.35">
      <c r="C17507" s="12">
        <v>43647</v>
      </c>
      <c r="D17507" s="12">
        <v>43677</v>
      </c>
      <c r="E17507" t="s">
        <v>75</v>
      </c>
      <c r="F17507" t="s">
        <v>59</v>
      </c>
      <c r="G17507" t="s">
        <v>59</v>
      </c>
      <c r="H17507" t="s">
        <v>76</v>
      </c>
      <c r="I17507" t="s">
        <v>61</v>
      </c>
      <c r="J17507" t="s">
        <v>62</v>
      </c>
      <c r="K17507" t="s">
        <v>63</v>
      </c>
      <c r="L17507" t="s">
        <v>64</v>
      </c>
      <c r="M17507" t="s">
        <v>88</v>
      </c>
      <c r="N17507" t="s">
        <v>150</v>
      </c>
      <c r="O17507" t="s">
        <v>93</v>
      </c>
      <c r="P17507" t="s">
        <v>526</v>
      </c>
      <c r="Q17507" t="s">
        <v>527</v>
      </c>
      <c r="R17507" t="s">
        <v>70</v>
      </c>
      <c r="S17507">
        <v>850.61006944536996</v>
      </c>
      <c r="T17507">
        <v>1.5605650207494</v>
      </c>
      <c r="U17507">
        <v>23.873985993622</v>
      </c>
      <c r="V17507">
        <v>35.629160110617001</v>
      </c>
      <c r="W17507">
        <v>0</v>
      </c>
    </row>
    <row r="17508" spans="3:23" x14ac:dyDescent="0.35">
      <c r="C17508" s="12">
        <v>43617</v>
      </c>
      <c r="D17508" s="12">
        <v>43646</v>
      </c>
      <c r="E17508" t="s">
        <v>75</v>
      </c>
      <c r="F17508" t="s">
        <v>59</v>
      </c>
      <c r="G17508" t="s">
        <v>59</v>
      </c>
      <c r="H17508" t="s">
        <v>60</v>
      </c>
      <c r="I17508" t="s">
        <v>61</v>
      </c>
      <c r="J17508" t="s">
        <v>62</v>
      </c>
      <c r="K17508" t="s">
        <v>63</v>
      </c>
      <c r="L17508" t="s">
        <v>64</v>
      </c>
      <c r="M17508" t="s">
        <v>82</v>
      </c>
      <c r="N17508" t="s">
        <v>379</v>
      </c>
      <c r="O17508" t="s">
        <v>380</v>
      </c>
      <c r="P17508" t="s">
        <v>697</v>
      </c>
      <c r="Q17508" t="s">
        <v>698</v>
      </c>
      <c r="R17508" t="s">
        <v>70</v>
      </c>
      <c r="S17508">
        <v>849.61001999999996</v>
      </c>
      <c r="T17508">
        <v>0.14516886521361</v>
      </c>
      <c r="U17508">
        <v>169.99</v>
      </c>
      <c r="V17508">
        <v>4.9980000000000002</v>
      </c>
      <c r="W17508">
        <v>0</v>
      </c>
    </row>
    <row r="17509" spans="3:23" x14ac:dyDescent="0.35">
      <c r="C17509" s="12">
        <v>43435</v>
      </c>
      <c r="D17509" s="12">
        <v>43465</v>
      </c>
      <c r="E17509" t="s">
        <v>75</v>
      </c>
      <c r="F17509" t="s">
        <v>59</v>
      </c>
      <c r="G17509" t="s">
        <v>59</v>
      </c>
      <c r="H17509" t="s">
        <v>87</v>
      </c>
      <c r="I17509" t="s">
        <v>61</v>
      </c>
      <c r="J17509" t="s">
        <v>62</v>
      </c>
      <c r="K17509" t="s">
        <v>63</v>
      </c>
      <c r="L17509" t="s">
        <v>64</v>
      </c>
      <c r="M17509" t="s">
        <v>82</v>
      </c>
      <c r="N17509" t="s">
        <v>435</v>
      </c>
      <c r="O17509" t="s">
        <v>436</v>
      </c>
      <c r="P17509" t="s">
        <v>470</v>
      </c>
      <c r="Q17509" t="s">
        <v>471</v>
      </c>
      <c r="R17509" t="s">
        <v>70</v>
      </c>
      <c r="S17509">
        <v>849.45163600365004</v>
      </c>
      <c r="T17509">
        <v>9.6340707694882996E-2</v>
      </c>
      <c r="U17509">
        <v>64.827364853266005</v>
      </c>
      <c r="V17509">
        <v>13.103288062477001</v>
      </c>
      <c r="W17509">
        <v>0</v>
      </c>
    </row>
    <row r="17510" spans="3:23" x14ac:dyDescent="0.35">
      <c r="C17510" s="12">
        <v>43678</v>
      </c>
      <c r="D17510" s="12">
        <v>43708</v>
      </c>
      <c r="E17510" t="s">
        <v>75</v>
      </c>
      <c r="F17510" t="s">
        <v>59</v>
      </c>
      <c r="G17510" t="s">
        <v>59</v>
      </c>
      <c r="H17510" t="s">
        <v>60</v>
      </c>
      <c r="I17510" t="s">
        <v>61</v>
      </c>
      <c r="J17510" t="s">
        <v>62</v>
      </c>
      <c r="K17510" t="s">
        <v>63</v>
      </c>
      <c r="L17510" t="s">
        <v>64</v>
      </c>
      <c r="M17510" t="s">
        <v>82</v>
      </c>
      <c r="N17510" t="s">
        <v>246</v>
      </c>
      <c r="O17510" t="s">
        <v>112</v>
      </c>
      <c r="P17510" t="s">
        <v>581</v>
      </c>
      <c r="Q17510" t="s">
        <v>582</v>
      </c>
      <c r="R17510" t="s">
        <v>70</v>
      </c>
      <c r="S17510">
        <v>849.37842341212001</v>
      </c>
      <c r="T17510">
        <v>0.74174426896097001</v>
      </c>
      <c r="U17510">
        <v>32.046430557679997</v>
      </c>
      <c r="V17510">
        <v>26.504618724488999</v>
      </c>
      <c r="W17510">
        <v>0</v>
      </c>
    </row>
    <row r="17511" spans="3:23" x14ac:dyDescent="0.35">
      <c r="C17511" s="12">
        <v>44256</v>
      </c>
      <c r="D17511" s="12">
        <v>44286</v>
      </c>
      <c r="E17511" t="s">
        <v>21</v>
      </c>
      <c r="F17511" t="s">
        <v>59</v>
      </c>
      <c r="G17511" t="s">
        <v>59</v>
      </c>
      <c r="H17511" t="s">
        <v>60</v>
      </c>
      <c r="I17511" t="s">
        <v>61</v>
      </c>
      <c r="J17511" t="s">
        <v>62</v>
      </c>
      <c r="K17511" t="s">
        <v>63</v>
      </c>
      <c r="L17511" t="s">
        <v>64</v>
      </c>
      <c r="M17511" t="s">
        <v>101</v>
      </c>
      <c r="N17511" t="s">
        <v>102</v>
      </c>
      <c r="O17511" t="s">
        <v>93</v>
      </c>
      <c r="P17511" t="s">
        <v>316</v>
      </c>
      <c r="Q17511" t="s">
        <v>317</v>
      </c>
      <c r="R17511" t="s">
        <v>70</v>
      </c>
      <c r="S17511">
        <v>849.32013600000005</v>
      </c>
      <c r="T17511">
        <v>8.7138268247216003E-2</v>
      </c>
      <c r="U17511">
        <v>24.99</v>
      </c>
      <c r="V17511">
        <v>33.986400000000003</v>
      </c>
      <c r="W17511">
        <v>0</v>
      </c>
    </row>
    <row r="17512" spans="3:23" x14ac:dyDescent="0.35">
      <c r="C17512" s="12">
        <v>44013</v>
      </c>
      <c r="D17512" s="12">
        <v>44043</v>
      </c>
      <c r="E17512" t="s">
        <v>20</v>
      </c>
      <c r="F17512" t="s">
        <v>59</v>
      </c>
      <c r="G17512" t="s">
        <v>59</v>
      </c>
      <c r="H17512" t="s">
        <v>76</v>
      </c>
      <c r="I17512" t="s">
        <v>61</v>
      </c>
      <c r="J17512" t="s">
        <v>62</v>
      </c>
      <c r="K17512" t="s">
        <v>63</v>
      </c>
      <c r="L17512" t="s">
        <v>64</v>
      </c>
      <c r="M17512" t="s">
        <v>82</v>
      </c>
      <c r="N17512" t="s">
        <v>545</v>
      </c>
      <c r="O17512" t="s">
        <v>545</v>
      </c>
      <c r="P17512" t="s">
        <v>546</v>
      </c>
      <c r="Q17512" t="s">
        <v>547</v>
      </c>
      <c r="R17512" t="s">
        <v>70</v>
      </c>
      <c r="S17512">
        <v>849.32</v>
      </c>
      <c r="T17512">
        <v>0.84375553535127001</v>
      </c>
      <c r="U17512">
        <v>49.979991996799001</v>
      </c>
      <c r="V17512">
        <v>16.993200000000002</v>
      </c>
      <c r="W17512">
        <v>0</v>
      </c>
    </row>
    <row r="17513" spans="3:23" x14ac:dyDescent="0.35">
      <c r="C17513" s="12">
        <v>44348</v>
      </c>
      <c r="D17513" s="12">
        <v>44377</v>
      </c>
      <c r="E17513" t="s">
        <v>21</v>
      </c>
      <c r="F17513" t="s">
        <v>59</v>
      </c>
      <c r="G17513" t="s">
        <v>59</v>
      </c>
      <c r="H17513" t="s">
        <v>76</v>
      </c>
      <c r="I17513" t="s">
        <v>61</v>
      </c>
      <c r="J17513" t="s">
        <v>62</v>
      </c>
      <c r="K17513" t="s">
        <v>63</v>
      </c>
      <c r="L17513" t="s">
        <v>64</v>
      </c>
      <c r="M17513" t="s">
        <v>96</v>
      </c>
      <c r="N17513" t="s">
        <v>97</v>
      </c>
      <c r="O17513" t="s">
        <v>98</v>
      </c>
      <c r="P17513" t="s">
        <v>419</v>
      </c>
      <c r="Q17513" t="s">
        <v>420</v>
      </c>
      <c r="R17513" t="s">
        <v>70</v>
      </c>
      <c r="S17513">
        <v>849.19</v>
      </c>
      <c r="T17513">
        <v>2.2239875090406001</v>
      </c>
      <c r="U17513">
        <v>169.90596238494999</v>
      </c>
      <c r="V17513">
        <v>4.9980000000000002</v>
      </c>
      <c r="W17513">
        <v>0</v>
      </c>
    </row>
    <row r="17514" spans="3:23" x14ac:dyDescent="0.35">
      <c r="C17514" s="12">
        <v>43862</v>
      </c>
      <c r="D17514" s="12">
        <v>43890</v>
      </c>
      <c r="E17514" t="s">
        <v>20</v>
      </c>
      <c r="F17514" t="s">
        <v>59</v>
      </c>
      <c r="G17514" t="s">
        <v>59</v>
      </c>
      <c r="H17514" t="s">
        <v>87</v>
      </c>
      <c r="I17514" t="s">
        <v>61</v>
      </c>
      <c r="J17514" t="s">
        <v>62</v>
      </c>
      <c r="K17514" t="s">
        <v>63</v>
      </c>
      <c r="L17514" t="s">
        <v>64</v>
      </c>
      <c r="M17514" t="s">
        <v>82</v>
      </c>
      <c r="N17514" t="s">
        <v>379</v>
      </c>
      <c r="O17514" t="s">
        <v>380</v>
      </c>
      <c r="P17514" t="s">
        <v>381</v>
      </c>
      <c r="Q17514" t="s">
        <v>382</v>
      </c>
      <c r="R17514" t="s">
        <v>70</v>
      </c>
      <c r="S17514">
        <v>849.06728665015999</v>
      </c>
      <c r="T17514">
        <v>0.16998216936669</v>
      </c>
      <c r="U17514">
        <v>37.689965056074001</v>
      </c>
      <c r="V17514">
        <v>22.527675082397</v>
      </c>
      <c r="W17514">
        <v>0</v>
      </c>
    </row>
    <row r="17515" spans="3:23" x14ac:dyDescent="0.35">
      <c r="C17515" s="12">
        <v>44136</v>
      </c>
      <c r="D17515" s="12">
        <v>44165</v>
      </c>
      <c r="E17515" t="s">
        <v>21</v>
      </c>
      <c r="F17515" t="s">
        <v>59</v>
      </c>
      <c r="G17515" t="s">
        <v>59</v>
      </c>
      <c r="H17515" t="s">
        <v>87</v>
      </c>
      <c r="I17515" t="s">
        <v>61</v>
      </c>
      <c r="J17515" t="s">
        <v>62</v>
      </c>
      <c r="K17515" t="s">
        <v>63</v>
      </c>
      <c r="L17515" t="s">
        <v>64</v>
      </c>
      <c r="M17515" t="s">
        <v>101</v>
      </c>
      <c r="N17515" t="s">
        <v>102</v>
      </c>
      <c r="O17515" t="s">
        <v>93</v>
      </c>
      <c r="P17515" t="s">
        <v>590</v>
      </c>
      <c r="Q17515" t="s">
        <v>591</v>
      </c>
      <c r="R17515" t="s">
        <v>70</v>
      </c>
      <c r="S17515">
        <v>848.91080746519003</v>
      </c>
      <c r="T17515">
        <v>8.7480594666815001E-2</v>
      </c>
      <c r="U17515">
        <v>70.500371363715004</v>
      </c>
      <c r="V17515">
        <v>12.041224621153001</v>
      </c>
      <c r="W17515">
        <v>0</v>
      </c>
    </row>
    <row r="17516" spans="3:23" x14ac:dyDescent="0.35">
      <c r="C17516" s="12">
        <v>43435</v>
      </c>
      <c r="D17516" s="12">
        <v>43465</v>
      </c>
      <c r="E17516" t="s">
        <v>75</v>
      </c>
      <c r="F17516" t="s">
        <v>59</v>
      </c>
      <c r="G17516" t="s">
        <v>59</v>
      </c>
      <c r="H17516" t="s">
        <v>60</v>
      </c>
      <c r="I17516" t="s">
        <v>61</v>
      </c>
      <c r="J17516" t="s">
        <v>62</v>
      </c>
      <c r="K17516" t="s">
        <v>63</v>
      </c>
      <c r="L17516" t="s">
        <v>64</v>
      </c>
      <c r="M17516" t="s">
        <v>82</v>
      </c>
      <c r="N17516" t="s">
        <v>623</v>
      </c>
      <c r="O17516" t="s">
        <v>624</v>
      </c>
      <c r="P17516" t="s">
        <v>625</v>
      </c>
      <c r="Q17516" t="s">
        <v>626</v>
      </c>
      <c r="R17516" t="s">
        <v>70</v>
      </c>
      <c r="S17516">
        <v>847.01402466448997</v>
      </c>
      <c r="T17516">
        <v>1.2117739421808</v>
      </c>
      <c r="U17516">
        <v>23.99</v>
      </c>
      <c r="V17516">
        <v>35.306962261963001</v>
      </c>
      <c r="W17516">
        <v>0</v>
      </c>
    </row>
    <row r="17517" spans="3:23" x14ac:dyDescent="0.35">
      <c r="C17517" s="12">
        <v>43556</v>
      </c>
      <c r="D17517" s="12">
        <v>43585</v>
      </c>
      <c r="E17517" t="s">
        <v>75</v>
      </c>
      <c r="F17517" t="s">
        <v>59</v>
      </c>
      <c r="G17517" t="s">
        <v>59</v>
      </c>
      <c r="H17517" t="s">
        <v>76</v>
      </c>
      <c r="I17517" t="s">
        <v>61</v>
      </c>
      <c r="J17517" t="s">
        <v>62</v>
      </c>
      <c r="K17517" t="s">
        <v>63</v>
      </c>
      <c r="L17517" t="s">
        <v>64</v>
      </c>
      <c r="M17517" t="s">
        <v>137</v>
      </c>
      <c r="N17517" t="s">
        <v>66</v>
      </c>
      <c r="O17517" t="s">
        <v>67</v>
      </c>
      <c r="P17517" t="s">
        <v>505</v>
      </c>
      <c r="Q17517" t="s">
        <v>506</v>
      </c>
      <c r="R17517" t="s">
        <v>70</v>
      </c>
      <c r="S17517">
        <v>845.44306268214996</v>
      </c>
      <c r="T17517">
        <v>0.84737472452967999</v>
      </c>
      <c r="U17517">
        <v>24.520466966899999</v>
      </c>
      <c r="V17517">
        <v>34.479076757526002</v>
      </c>
      <c r="W17517">
        <v>0</v>
      </c>
    </row>
    <row r="17518" spans="3:23" x14ac:dyDescent="0.35">
      <c r="C17518" s="12">
        <v>43586</v>
      </c>
      <c r="D17518" s="12">
        <v>43616</v>
      </c>
      <c r="E17518" t="s">
        <v>75</v>
      </c>
      <c r="F17518" t="s">
        <v>59</v>
      </c>
      <c r="G17518" t="s">
        <v>59</v>
      </c>
      <c r="H17518" t="s">
        <v>60</v>
      </c>
      <c r="I17518" t="s">
        <v>61</v>
      </c>
      <c r="J17518" t="s">
        <v>62</v>
      </c>
      <c r="K17518" t="s">
        <v>63</v>
      </c>
      <c r="L17518" t="s">
        <v>64</v>
      </c>
      <c r="M17518" t="s">
        <v>77</v>
      </c>
      <c r="N17518" t="s">
        <v>78</v>
      </c>
      <c r="O17518" t="s">
        <v>79</v>
      </c>
      <c r="P17518" t="s">
        <v>639</v>
      </c>
      <c r="Q17518" t="s">
        <v>640</v>
      </c>
      <c r="R17518" t="s">
        <v>70</v>
      </c>
      <c r="S17518">
        <v>843.28848920318001</v>
      </c>
      <c r="T17518">
        <v>0.48114565937294002</v>
      </c>
      <c r="U17518">
        <v>39.99</v>
      </c>
      <c r="V17518">
        <v>21.087484101105002</v>
      </c>
      <c r="W17518">
        <v>0</v>
      </c>
    </row>
    <row r="17519" spans="3:23" x14ac:dyDescent="0.35">
      <c r="C17519" s="12">
        <v>43800</v>
      </c>
      <c r="D17519" s="12">
        <v>43830</v>
      </c>
      <c r="E17519" t="s">
        <v>20</v>
      </c>
      <c r="F17519" t="s">
        <v>59</v>
      </c>
      <c r="G17519" t="s">
        <v>59</v>
      </c>
      <c r="H17519" t="s">
        <v>60</v>
      </c>
      <c r="I17519" t="s">
        <v>61</v>
      </c>
      <c r="J17519" t="s">
        <v>62</v>
      </c>
      <c r="K17519" t="s">
        <v>63</v>
      </c>
      <c r="L17519" t="s">
        <v>64</v>
      </c>
      <c r="M17519" t="s">
        <v>82</v>
      </c>
      <c r="N17519" t="s">
        <v>502</v>
      </c>
      <c r="O17519" t="s">
        <v>502</v>
      </c>
      <c r="P17519" t="s">
        <v>503</v>
      </c>
      <c r="Q17519" t="s">
        <v>504</v>
      </c>
      <c r="R17519" t="s">
        <v>70</v>
      </c>
      <c r="S17519">
        <v>842.10874442081001</v>
      </c>
      <c r="T17519">
        <v>1.0031966892105</v>
      </c>
      <c r="U17519">
        <v>64.386569269776999</v>
      </c>
      <c r="V17519">
        <v>13.07895037694</v>
      </c>
      <c r="W17519">
        <v>0</v>
      </c>
    </row>
    <row r="17520" spans="3:23" x14ac:dyDescent="0.35">
      <c r="C17520" s="12">
        <v>43525</v>
      </c>
      <c r="D17520" s="12">
        <v>43555</v>
      </c>
      <c r="E17520" t="s">
        <v>75</v>
      </c>
      <c r="F17520" t="s">
        <v>59</v>
      </c>
      <c r="G17520" t="s">
        <v>59</v>
      </c>
      <c r="H17520" t="s">
        <v>60</v>
      </c>
      <c r="I17520" t="s">
        <v>61</v>
      </c>
      <c r="J17520" t="s">
        <v>62</v>
      </c>
      <c r="K17520" t="s">
        <v>63</v>
      </c>
      <c r="L17520" t="s">
        <v>64</v>
      </c>
      <c r="M17520" t="s">
        <v>82</v>
      </c>
      <c r="N17520" t="s">
        <v>435</v>
      </c>
      <c r="O17520" t="s">
        <v>436</v>
      </c>
      <c r="P17520" t="s">
        <v>437</v>
      </c>
      <c r="Q17520" t="s">
        <v>438</v>
      </c>
      <c r="R17520" t="s">
        <v>70</v>
      </c>
      <c r="S17520">
        <v>840.85717912139</v>
      </c>
      <c r="T17520">
        <v>1.1773340485637001</v>
      </c>
      <c r="U17520">
        <v>43.263520363411999</v>
      </c>
      <c r="V17520">
        <v>19.435708700037001</v>
      </c>
      <c r="W17520">
        <v>0</v>
      </c>
    </row>
    <row r="17521" spans="3:23" x14ac:dyDescent="0.35">
      <c r="C17521" s="12">
        <v>44378</v>
      </c>
      <c r="D17521" s="12">
        <v>44408</v>
      </c>
      <c r="E17521" t="s">
        <v>21</v>
      </c>
      <c r="F17521" t="s">
        <v>59</v>
      </c>
      <c r="G17521" t="s">
        <v>59</v>
      </c>
      <c r="H17521" t="s">
        <v>60</v>
      </c>
      <c r="I17521" t="s">
        <v>61</v>
      </c>
      <c r="J17521" t="s">
        <v>62</v>
      </c>
      <c r="K17521" t="s">
        <v>63</v>
      </c>
      <c r="L17521" t="s">
        <v>64</v>
      </c>
      <c r="M17521" t="s">
        <v>137</v>
      </c>
      <c r="N17521" t="s">
        <v>66</v>
      </c>
      <c r="O17521" t="s">
        <v>67</v>
      </c>
      <c r="P17521" t="s">
        <v>554</v>
      </c>
      <c r="Q17521" t="s">
        <v>555</v>
      </c>
      <c r="R17521" t="s">
        <v>70</v>
      </c>
      <c r="S17521">
        <v>840.56291816665998</v>
      </c>
      <c r="T17521">
        <v>0.27814123933299001</v>
      </c>
      <c r="U17521">
        <v>22.745744736176</v>
      </c>
      <c r="V17521">
        <v>36.954732760619997</v>
      </c>
      <c r="W17521">
        <v>0</v>
      </c>
    </row>
    <row r="17522" spans="3:23" x14ac:dyDescent="0.35">
      <c r="C17522" s="12">
        <v>44075</v>
      </c>
      <c r="D17522" s="12">
        <v>44104</v>
      </c>
      <c r="E17522" t="s">
        <v>20</v>
      </c>
      <c r="F17522" t="s">
        <v>59</v>
      </c>
      <c r="G17522" t="s">
        <v>59</v>
      </c>
      <c r="H17522" t="s">
        <v>76</v>
      </c>
      <c r="I17522" t="s">
        <v>61</v>
      </c>
      <c r="J17522" t="s">
        <v>62</v>
      </c>
      <c r="K17522" t="s">
        <v>63</v>
      </c>
      <c r="L17522" t="s">
        <v>64</v>
      </c>
      <c r="M17522" t="s">
        <v>82</v>
      </c>
      <c r="N17522" t="s">
        <v>502</v>
      </c>
      <c r="O17522" t="s">
        <v>502</v>
      </c>
      <c r="P17522" t="s">
        <v>637</v>
      </c>
      <c r="Q17522" t="s">
        <v>638</v>
      </c>
      <c r="R17522" t="s">
        <v>70</v>
      </c>
      <c r="S17522">
        <v>840</v>
      </c>
      <c r="T17522">
        <v>0.36250360176941998</v>
      </c>
      <c r="U17522">
        <v>120.04801920768</v>
      </c>
      <c r="V17522">
        <v>6.9972000000000003</v>
      </c>
      <c r="W17522">
        <v>0</v>
      </c>
    </row>
    <row r="17523" spans="3:23" x14ac:dyDescent="0.35">
      <c r="C17523" s="12">
        <v>43800</v>
      </c>
      <c r="D17523" s="12">
        <v>43830</v>
      </c>
      <c r="E17523" t="s">
        <v>20</v>
      </c>
      <c r="F17523" t="s">
        <v>59</v>
      </c>
      <c r="G17523" t="s">
        <v>59</v>
      </c>
      <c r="H17523" t="s">
        <v>87</v>
      </c>
      <c r="I17523" t="s">
        <v>61</v>
      </c>
      <c r="J17523" t="s">
        <v>62</v>
      </c>
      <c r="K17523" t="s">
        <v>63</v>
      </c>
      <c r="L17523" t="s">
        <v>64</v>
      </c>
      <c r="M17523" t="s">
        <v>82</v>
      </c>
      <c r="N17523" t="s">
        <v>592</v>
      </c>
      <c r="O17523" t="s">
        <v>592</v>
      </c>
      <c r="P17523" t="s">
        <v>593</v>
      </c>
      <c r="Q17523" t="s">
        <v>594</v>
      </c>
      <c r="R17523" t="s">
        <v>70</v>
      </c>
      <c r="S17523">
        <v>839.58304657283998</v>
      </c>
      <c r="T17523">
        <v>0.23750682306594001</v>
      </c>
      <c r="U17523">
        <v>39.99</v>
      </c>
      <c r="V17523">
        <v>20.994824870538999</v>
      </c>
      <c r="W17523">
        <v>0</v>
      </c>
    </row>
    <row r="17524" spans="3:23" x14ac:dyDescent="0.35">
      <c r="C17524" s="12">
        <v>44378</v>
      </c>
      <c r="D17524" s="12">
        <v>44408</v>
      </c>
      <c r="E17524" t="s">
        <v>21</v>
      </c>
      <c r="F17524" t="s">
        <v>59</v>
      </c>
      <c r="G17524" t="s">
        <v>59</v>
      </c>
      <c r="H17524" t="s">
        <v>60</v>
      </c>
      <c r="I17524" t="s">
        <v>61</v>
      </c>
      <c r="J17524" t="s">
        <v>62</v>
      </c>
      <c r="K17524" t="s">
        <v>63</v>
      </c>
      <c r="L17524" t="s">
        <v>64</v>
      </c>
      <c r="M17524" t="s">
        <v>82</v>
      </c>
      <c r="N17524" t="s">
        <v>441</v>
      </c>
      <c r="O17524" t="s">
        <v>442</v>
      </c>
      <c r="P17524" t="s">
        <v>673</v>
      </c>
      <c r="Q17524" t="s">
        <v>674</v>
      </c>
      <c r="R17524" t="s">
        <v>70</v>
      </c>
      <c r="S17524">
        <v>839.15700377818996</v>
      </c>
      <c r="T17524">
        <v>2.3627317837833998E-2</v>
      </c>
      <c r="U17524">
        <v>203.97</v>
      </c>
      <c r="V17524">
        <v>4.1141197420119999</v>
      </c>
      <c r="W17524">
        <v>0</v>
      </c>
    </row>
    <row r="17525" spans="3:23" x14ac:dyDescent="0.35">
      <c r="C17525" s="12">
        <v>44378</v>
      </c>
      <c r="D17525" s="12">
        <v>44408</v>
      </c>
      <c r="E17525" t="s">
        <v>21</v>
      </c>
      <c r="F17525" t="s">
        <v>59</v>
      </c>
      <c r="G17525" t="s">
        <v>59</v>
      </c>
      <c r="H17525" t="s">
        <v>87</v>
      </c>
      <c r="I17525" t="s">
        <v>61</v>
      </c>
      <c r="J17525" t="s">
        <v>62</v>
      </c>
      <c r="K17525" t="s">
        <v>63</v>
      </c>
      <c r="L17525" t="s">
        <v>64</v>
      </c>
      <c r="M17525" t="s">
        <v>82</v>
      </c>
      <c r="N17525" t="s">
        <v>496</v>
      </c>
      <c r="O17525" t="s">
        <v>497</v>
      </c>
      <c r="P17525" t="s">
        <v>540</v>
      </c>
      <c r="Q17525" t="s">
        <v>541</v>
      </c>
      <c r="R17525" t="s">
        <v>70</v>
      </c>
      <c r="S17525">
        <v>839.13434311590004</v>
      </c>
      <c r="T17525">
        <v>0.50780881083092999</v>
      </c>
      <c r="U17525">
        <v>36.506502255953002</v>
      </c>
      <c r="V17525">
        <v>22.985887205314999</v>
      </c>
      <c r="W17525">
        <v>0</v>
      </c>
    </row>
    <row r="17526" spans="3:23" x14ac:dyDescent="0.35">
      <c r="C17526" s="12">
        <v>44317</v>
      </c>
      <c r="D17526" s="12">
        <v>44347</v>
      </c>
      <c r="E17526" t="s">
        <v>21</v>
      </c>
      <c r="F17526" t="s">
        <v>59</v>
      </c>
      <c r="G17526" t="s">
        <v>59</v>
      </c>
      <c r="H17526" t="s">
        <v>87</v>
      </c>
      <c r="I17526" t="s">
        <v>61</v>
      </c>
      <c r="J17526" t="s">
        <v>62</v>
      </c>
      <c r="K17526" t="s">
        <v>63</v>
      </c>
      <c r="L17526" t="s">
        <v>64</v>
      </c>
      <c r="M17526" t="s">
        <v>101</v>
      </c>
      <c r="N17526" t="s">
        <v>102</v>
      </c>
      <c r="O17526" t="s">
        <v>93</v>
      </c>
      <c r="P17526" t="s">
        <v>534</v>
      </c>
      <c r="Q17526" t="s">
        <v>535</v>
      </c>
      <c r="R17526" t="s">
        <v>70</v>
      </c>
      <c r="S17526">
        <v>839.03410031681005</v>
      </c>
      <c r="T17526">
        <v>8.1281850886835996E-2</v>
      </c>
      <c r="U17526">
        <v>23.398567829832</v>
      </c>
      <c r="V17526">
        <v>35.858352802562997</v>
      </c>
      <c r="W17526">
        <v>0</v>
      </c>
    </row>
    <row r="17527" spans="3:23" x14ac:dyDescent="0.35">
      <c r="C17527" s="12">
        <v>43891</v>
      </c>
      <c r="D17527" s="12">
        <v>43921</v>
      </c>
      <c r="E17527" t="s">
        <v>20</v>
      </c>
      <c r="F17527" t="s">
        <v>59</v>
      </c>
      <c r="G17527" t="s">
        <v>59</v>
      </c>
      <c r="H17527" t="s">
        <v>60</v>
      </c>
      <c r="I17527" t="s">
        <v>61</v>
      </c>
      <c r="J17527" t="s">
        <v>62</v>
      </c>
      <c r="K17527" t="s">
        <v>63</v>
      </c>
      <c r="L17527" t="s">
        <v>64</v>
      </c>
      <c r="M17527" t="s">
        <v>82</v>
      </c>
      <c r="N17527" t="s">
        <v>441</v>
      </c>
      <c r="O17527" t="s">
        <v>442</v>
      </c>
      <c r="P17527" t="s">
        <v>673</v>
      </c>
      <c r="Q17527" t="s">
        <v>674</v>
      </c>
      <c r="R17527" t="s">
        <v>70</v>
      </c>
      <c r="S17527">
        <v>837.02505599999995</v>
      </c>
      <c r="T17527">
        <v>9.3801814133762998E-3</v>
      </c>
      <c r="U17527">
        <v>69.78</v>
      </c>
      <c r="V17527">
        <v>11.995200000000001</v>
      </c>
      <c r="W17527">
        <v>0</v>
      </c>
    </row>
    <row r="17528" spans="3:23" x14ac:dyDescent="0.35">
      <c r="C17528" s="12">
        <v>43678</v>
      </c>
      <c r="D17528" s="12">
        <v>43708</v>
      </c>
      <c r="E17528" t="s">
        <v>75</v>
      </c>
      <c r="F17528" t="s">
        <v>59</v>
      </c>
      <c r="G17528" t="s">
        <v>59</v>
      </c>
      <c r="H17528" t="s">
        <v>60</v>
      </c>
      <c r="I17528" t="s">
        <v>61</v>
      </c>
      <c r="J17528" t="s">
        <v>62</v>
      </c>
      <c r="K17528" t="s">
        <v>63</v>
      </c>
      <c r="L17528" t="s">
        <v>64</v>
      </c>
      <c r="M17528" t="s">
        <v>82</v>
      </c>
      <c r="N17528" t="s">
        <v>496</v>
      </c>
      <c r="O17528" t="s">
        <v>497</v>
      </c>
      <c r="P17528" t="s">
        <v>498</v>
      </c>
      <c r="Q17528" t="s">
        <v>499</v>
      </c>
      <c r="R17528" t="s">
        <v>70</v>
      </c>
      <c r="S17528">
        <v>836.95002854504003</v>
      </c>
      <c r="T17528">
        <v>0.40164401586553</v>
      </c>
      <c r="U17528">
        <v>39.99</v>
      </c>
      <c r="V17528">
        <v>20.928982959366</v>
      </c>
      <c r="W17528">
        <v>0</v>
      </c>
    </row>
    <row r="17529" spans="3:23" x14ac:dyDescent="0.35">
      <c r="C17529" s="12">
        <v>44228</v>
      </c>
      <c r="D17529" s="12">
        <v>44255</v>
      </c>
      <c r="E17529" t="s">
        <v>21</v>
      </c>
      <c r="F17529" t="s">
        <v>59</v>
      </c>
      <c r="G17529" t="s">
        <v>59</v>
      </c>
      <c r="H17529" t="s">
        <v>76</v>
      </c>
      <c r="I17529" t="s">
        <v>61</v>
      </c>
      <c r="J17529" t="s">
        <v>62</v>
      </c>
      <c r="K17529" t="s">
        <v>63</v>
      </c>
      <c r="L17529" t="s">
        <v>64</v>
      </c>
      <c r="M17529" t="s">
        <v>82</v>
      </c>
      <c r="N17529" t="s">
        <v>432</v>
      </c>
      <c r="O17529" t="s">
        <v>432</v>
      </c>
      <c r="P17529" t="s">
        <v>433</v>
      </c>
      <c r="Q17529" t="s">
        <v>434</v>
      </c>
      <c r="R17529" t="s">
        <v>70</v>
      </c>
      <c r="S17529">
        <v>836.62</v>
      </c>
      <c r="T17529">
        <v>3.9403743269047999</v>
      </c>
      <c r="U17529">
        <v>24.616317115080999</v>
      </c>
      <c r="V17529">
        <v>33.986400000000003</v>
      </c>
      <c r="W17529">
        <v>0</v>
      </c>
    </row>
    <row r="17530" spans="3:23" x14ac:dyDescent="0.35">
      <c r="C17530" s="12">
        <v>43862</v>
      </c>
      <c r="D17530" s="12">
        <v>43890</v>
      </c>
      <c r="E17530" t="s">
        <v>20</v>
      </c>
      <c r="F17530" t="s">
        <v>59</v>
      </c>
      <c r="G17530" t="s">
        <v>59</v>
      </c>
      <c r="H17530" t="s">
        <v>60</v>
      </c>
      <c r="I17530" t="s">
        <v>61</v>
      </c>
      <c r="J17530" t="s">
        <v>62</v>
      </c>
      <c r="K17530" t="s">
        <v>63</v>
      </c>
      <c r="L17530" t="s">
        <v>64</v>
      </c>
      <c r="M17530" t="s">
        <v>96</v>
      </c>
      <c r="N17530" t="s">
        <v>97</v>
      </c>
      <c r="O17530" t="s">
        <v>98</v>
      </c>
      <c r="P17530" t="s">
        <v>482</v>
      </c>
      <c r="Q17530" t="s">
        <v>483</v>
      </c>
      <c r="R17530" t="s">
        <v>70</v>
      </c>
      <c r="S17530">
        <v>836.51393647203997</v>
      </c>
      <c r="T17530">
        <v>9.3598902074234006E-2</v>
      </c>
      <c r="U17530">
        <v>417.05701908600997</v>
      </c>
      <c r="V17530">
        <v>2.0057543649673</v>
      </c>
      <c r="W17530">
        <v>0</v>
      </c>
    </row>
    <row r="17531" spans="3:23" x14ac:dyDescent="0.35">
      <c r="C17531" s="12">
        <v>44317</v>
      </c>
      <c r="D17531" s="12">
        <v>44347</v>
      </c>
      <c r="E17531" t="s">
        <v>21</v>
      </c>
      <c r="F17531" t="s">
        <v>59</v>
      </c>
      <c r="G17531" t="s">
        <v>59</v>
      </c>
      <c r="H17531" t="s">
        <v>87</v>
      </c>
      <c r="I17531" t="s">
        <v>61</v>
      </c>
      <c r="J17531" t="s">
        <v>62</v>
      </c>
      <c r="K17531" t="s">
        <v>63</v>
      </c>
      <c r="L17531" t="s">
        <v>64</v>
      </c>
      <c r="M17531" t="s">
        <v>82</v>
      </c>
      <c r="N17531" t="s">
        <v>413</v>
      </c>
      <c r="O17531" t="s">
        <v>414</v>
      </c>
      <c r="P17531" t="s">
        <v>415</v>
      </c>
      <c r="Q17531" t="s">
        <v>416</v>
      </c>
      <c r="R17531" t="s">
        <v>70</v>
      </c>
      <c r="S17531">
        <v>835.87004534310995</v>
      </c>
      <c r="T17531">
        <v>8.8551382106157997E-2</v>
      </c>
      <c r="U17531">
        <v>66.485971512416995</v>
      </c>
      <c r="V17531">
        <v>12.572126515244999</v>
      </c>
      <c r="W17531">
        <v>0</v>
      </c>
    </row>
    <row r="17532" spans="3:23" x14ac:dyDescent="0.35">
      <c r="C17532" s="12">
        <v>44348</v>
      </c>
      <c r="D17532" s="12">
        <v>44377</v>
      </c>
      <c r="E17532" t="s">
        <v>21</v>
      </c>
      <c r="F17532" t="s">
        <v>59</v>
      </c>
      <c r="G17532" t="s">
        <v>59</v>
      </c>
      <c r="H17532" t="s">
        <v>87</v>
      </c>
      <c r="I17532" t="s">
        <v>61</v>
      </c>
      <c r="J17532" t="s">
        <v>62</v>
      </c>
      <c r="K17532" t="s">
        <v>63</v>
      </c>
      <c r="L17532" t="s">
        <v>64</v>
      </c>
      <c r="M17532" t="s">
        <v>88</v>
      </c>
      <c r="N17532" t="s">
        <v>150</v>
      </c>
      <c r="O17532" t="s">
        <v>93</v>
      </c>
      <c r="P17532" t="s">
        <v>269</v>
      </c>
      <c r="Q17532" t="s">
        <v>270</v>
      </c>
      <c r="R17532" t="s">
        <v>70</v>
      </c>
      <c r="S17532">
        <v>835.77929055690004</v>
      </c>
      <c r="T17532">
        <v>0.15153769747331999</v>
      </c>
      <c r="U17532">
        <v>29.548823401770001</v>
      </c>
      <c r="V17532">
        <v>28.284689349318</v>
      </c>
      <c r="W17532">
        <v>0</v>
      </c>
    </row>
    <row r="17533" spans="3:23" x14ac:dyDescent="0.35">
      <c r="C17533" s="12">
        <v>43891</v>
      </c>
      <c r="D17533" s="12">
        <v>43921</v>
      </c>
      <c r="E17533" t="s">
        <v>20</v>
      </c>
      <c r="F17533" t="s">
        <v>59</v>
      </c>
      <c r="G17533" t="s">
        <v>59</v>
      </c>
      <c r="H17533" t="s">
        <v>60</v>
      </c>
      <c r="I17533" t="s">
        <v>61</v>
      </c>
      <c r="J17533" t="s">
        <v>62</v>
      </c>
      <c r="K17533" t="s">
        <v>63</v>
      </c>
      <c r="L17533" t="s">
        <v>64</v>
      </c>
      <c r="M17533" t="s">
        <v>82</v>
      </c>
      <c r="N17533" t="s">
        <v>379</v>
      </c>
      <c r="O17533" t="s">
        <v>380</v>
      </c>
      <c r="P17533" t="s">
        <v>524</v>
      </c>
      <c r="Q17533" t="s">
        <v>525</v>
      </c>
      <c r="R17533" t="s">
        <v>70</v>
      </c>
      <c r="S17533">
        <v>835.56013682390005</v>
      </c>
      <c r="T17533">
        <v>0.21010829973267001</v>
      </c>
      <c r="U17533">
        <v>136.21863445931999</v>
      </c>
      <c r="V17533">
        <v>6.1339635369301</v>
      </c>
      <c r="W17533">
        <v>0</v>
      </c>
    </row>
    <row r="17534" spans="3:23" x14ac:dyDescent="0.35">
      <c r="C17534" s="12">
        <v>43831</v>
      </c>
      <c r="D17534" s="12">
        <v>43861</v>
      </c>
      <c r="E17534" t="s">
        <v>20</v>
      </c>
      <c r="F17534" t="s">
        <v>59</v>
      </c>
      <c r="G17534" t="s">
        <v>59</v>
      </c>
      <c r="H17534" t="s">
        <v>87</v>
      </c>
      <c r="I17534" t="s">
        <v>61</v>
      </c>
      <c r="J17534" t="s">
        <v>62</v>
      </c>
      <c r="K17534" t="s">
        <v>63</v>
      </c>
      <c r="L17534" t="s">
        <v>64</v>
      </c>
      <c r="M17534" t="s">
        <v>77</v>
      </c>
      <c r="N17534" t="s">
        <v>78</v>
      </c>
      <c r="O17534" t="s">
        <v>79</v>
      </c>
      <c r="P17534" t="s">
        <v>343</v>
      </c>
      <c r="Q17534" t="s">
        <v>344</v>
      </c>
      <c r="R17534" t="s">
        <v>70</v>
      </c>
      <c r="S17534">
        <v>834.77213215888003</v>
      </c>
      <c r="T17534">
        <v>0.20589437589227999</v>
      </c>
      <c r="U17534">
        <v>26.630651314285998</v>
      </c>
      <c r="V17534">
        <v>31.346290494632999</v>
      </c>
      <c r="W17534">
        <v>0</v>
      </c>
    </row>
    <row r="17535" spans="3:23" x14ac:dyDescent="0.35">
      <c r="C17535" s="12">
        <v>44348</v>
      </c>
      <c r="D17535" s="12">
        <v>44377</v>
      </c>
      <c r="E17535" t="s">
        <v>21</v>
      </c>
      <c r="F17535" t="s">
        <v>59</v>
      </c>
      <c r="G17535" t="s">
        <v>59</v>
      </c>
      <c r="H17535" t="s">
        <v>76</v>
      </c>
      <c r="I17535" t="s">
        <v>61</v>
      </c>
      <c r="J17535" t="s">
        <v>62</v>
      </c>
      <c r="K17535" t="s">
        <v>63</v>
      </c>
      <c r="L17535" t="s">
        <v>64</v>
      </c>
      <c r="M17535" t="s">
        <v>96</v>
      </c>
      <c r="N17535" t="s">
        <v>111</v>
      </c>
      <c r="O17535" t="s">
        <v>112</v>
      </c>
      <c r="P17535" t="s">
        <v>409</v>
      </c>
      <c r="Q17535" t="s">
        <v>410</v>
      </c>
      <c r="R17535" t="s">
        <v>70</v>
      </c>
      <c r="S17535">
        <v>834.60243864298002</v>
      </c>
      <c r="T17535">
        <v>8.0074739293399002</v>
      </c>
      <c r="U17535">
        <v>55.655452321744001</v>
      </c>
      <c r="V17535">
        <v>14.995879178524</v>
      </c>
      <c r="W17535">
        <v>0</v>
      </c>
    </row>
    <row r="17536" spans="3:23" x14ac:dyDescent="0.35">
      <c r="C17536" s="12">
        <v>43983</v>
      </c>
      <c r="D17536" s="12">
        <v>44012</v>
      </c>
      <c r="E17536" t="s">
        <v>20</v>
      </c>
      <c r="F17536" t="s">
        <v>59</v>
      </c>
      <c r="G17536" t="s">
        <v>59</v>
      </c>
      <c r="H17536" t="s">
        <v>60</v>
      </c>
      <c r="I17536" t="s">
        <v>61</v>
      </c>
      <c r="J17536" t="s">
        <v>62</v>
      </c>
      <c r="K17536" t="s">
        <v>63</v>
      </c>
      <c r="L17536" t="s">
        <v>64</v>
      </c>
      <c r="M17536" t="s">
        <v>82</v>
      </c>
      <c r="N17536" t="s">
        <v>379</v>
      </c>
      <c r="O17536" t="s">
        <v>380</v>
      </c>
      <c r="P17536" t="s">
        <v>474</v>
      </c>
      <c r="Q17536" t="s">
        <v>475</v>
      </c>
      <c r="R17536" t="s">
        <v>70</v>
      </c>
      <c r="S17536">
        <v>834.54575150686003</v>
      </c>
      <c r="T17536">
        <v>0.51942699030855999</v>
      </c>
      <c r="U17536">
        <v>27.992990706657999</v>
      </c>
      <c r="V17536">
        <v>29.812668473053002</v>
      </c>
      <c r="W17536">
        <v>0</v>
      </c>
    </row>
    <row r="17537" spans="3:23" x14ac:dyDescent="0.35">
      <c r="C17537" s="12">
        <v>43709</v>
      </c>
      <c r="D17537" s="12">
        <v>43738</v>
      </c>
      <c r="E17537" t="s">
        <v>75</v>
      </c>
      <c r="F17537" t="s">
        <v>59</v>
      </c>
      <c r="G17537" t="s">
        <v>59</v>
      </c>
      <c r="H17537" t="s">
        <v>87</v>
      </c>
      <c r="I17537" t="s">
        <v>61</v>
      </c>
      <c r="J17537" t="s">
        <v>62</v>
      </c>
      <c r="K17537" t="s">
        <v>63</v>
      </c>
      <c r="L17537" t="s">
        <v>64</v>
      </c>
      <c r="M17537" t="s">
        <v>82</v>
      </c>
      <c r="N17537" t="s">
        <v>592</v>
      </c>
      <c r="O17537" t="s">
        <v>592</v>
      </c>
      <c r="P17537" t="s">
        <v>593</v>
      </c>
      <c r="Q17537" t="s">
        <v>594</v>
      </c>
      <c r="R17537" t="s">
        <v>70</v>
      </c>
      <c r="S17537">
        <v>831.62225838268</v>
      </c>
      <c r="T17537">
        <v>0.19054995560537</v>
      </c>
      <c r="U17537">
        <v>39.99</v>
      </c>
      <c r="V17537">
        <v>20.795755398417</v>
      </c>
      <c r="W17537">
        <v>0</v>
      </c>
    </row>
    <row r="17538" spans="3:23" x14ac:dyDescent="0.35">
      <c r="C17538" s="12">
        <v>43405</v>
      </c>
      <c r="D17538" s="12">
        <v>43434</v>
      </c>
      <c r="E17538" t="s">
        <v>75</v>
      </c>
      <c r="F17538" t="s">
        <v>59</v>
      </c>
      <c r="G17538" t="s">
        <v>59</v>
      </c>
      <c r="H17538" t="s">
        <v>60</v>
      </c>
      <c r="I17538" t="s">
        <v>61</v>
      </c>
      <c r="J17538" t="s">
        <v>62</v>
      </c>
      <c r="K17538" t="s">
        <v>63</v>
      </c>
      <c r="L17538" t="s">
        <v>64</v>
      </c>
      <c r="M17538" t="s">
        <v>82</v>
      </c>
      <c r="N17538" t="s">
        <v>569</v>
      </c>
      <c r="O17538" t="s">
        <v>569</v>
      </c>
      <c r="P17538" t="s">
        <v>570</v>
      </c>
      <c r="Q17538" t="s">
        <v>571</v>
      </c>
      <c r="R17538" t="s">
        <v>70</v>
      </c>
      <c r="S17538">
        <v>830.12670139808995</v>
      </c>
      <c r="T17538">
        <v>0.31354760778404001</v>
      </c>
      <c r="U17538">
        <v>39.99</v>
      </c>
      <c r="V17538">
        <v>20.758357124233001</v>
      </c>
      <c r="W17538">
        <v>0</v>
      </c>
    </row>
    <row r="17539" spans="3:23" x14ac:dyDescent="0.35">
      <c r="C17539" s="12">
        <v>43525</v>
      </c>
      <c r="D17539" s="12">
        <v>43555</v>
      </c>
      <c r="E17539" t="s">
        <v>75</v>
      </c>
      <c r="F17539" t="s">
        <v>59</v>
      </c>
      <c r="G17539" t="s">
        <v>59</v>
      </c>
      <c r="H17539" t="s">
        <v>60</v>
      </c>
      <c r="I17539" t="s">
        <v>61</v>
      </c>
      <c r="J17539" t="s">
        <v>62</v>
      </c>
      <c r="K17539" t="s">
        <v>63</v>
      </c>
      <c r="L17539" t="s">
        <v>64</v>
      </c>
      <c r="M17539" t="s">
        <v>137</v>
      </c>
      <c r="N17539" t="s">
        <v>66</v>
      </c>
      <c r="O17539" t="s">
        <v>67</v>
      </c>
      <c r="P17539" t="s">
        <v>554</v>
      </c>
      <c r="Q17539" t="s">
        <v>555</v>
      </c>
      <c r="R17539" t="s">
        <v>70</v>
      </c>
      <c r="S17539">
        <v>830.07782860245004</v>
      </c>
      <c r="T17539">
        <v>0.57709447899699995</v>
      </c>
      <c r="U17539">
        <v>21.733730138207999</v>
      </c>
      <c r="V17539">
        <v>38.193067794800001</v>
      </c>
      <c r="W17539">
        <v>0</v>
      </c>
    </row>
    <row r="17540" spans="3:23" x14ac:dyDescent="0.35">
      <c r="C17540" s="12">
        <v>44044</v>
      </c>
      <c r="D17540" s="12">
        <v>44074</v>
      </c>
      <c r="E17540" t="s">
        <v>20</v>
      </c>
      <c r="F17540" t="s">
        <v>59</v>
      </c>
      <c r="G17540" t="s">
        <v>59</v>
      </c>
      <c r="H17540" t="s">
        <v>60</v>
      </c>
      <c r="I17540" t="s">
        <v>61</v>
      </c>
      <c r="J17540" t="s">
        <v>62</v>
      </c>
      <c r="K17540" t="s">
        <v>63</v>
      </c>
      <c r="L17540" t="s">
        <v>64</v>
      </c>
      <c r="M17540" t="s">
        <v>82</v>
      </c>
      <c r="N17540" t="s">
        <v>246</v>
      </c>
      <c r="O17540" t="s">
        <v>112</v>
      </c>
      <c r="P17540" t="s">
        <v>581</v>
      </c>
      <c r="Q17540" t="s">
        <v>582</v>
      </c>
      <c r="R17540" t="s">
        <v>70</v>
      </c>
      <c r="S17540">
        <v>829.96119400674002</v>
      </c>
      <c r="T17540">
        <v>0.41839978604782002</v>
      </c>
      <c r="U17540">
        <v>32.168427805340002</v>
      </c>
      <c r="V17540">
        <v>25.80048981657</v>
      </c>
      <c r="W17540">
        <v>0</v>
      </c>
    </row>
    <row r="17541" spans="3:23" x14ac:dyDescent="0.35">
      <c r="C17541" s="12">
        <v>43770</v>
      </c>
      <c r="D17541" s="12">
        <v>43799</v>
      </c>
      <c r="E17541" t="s">
        <v>20</v>
      </c>
      <c r="F17541" t="s">
        <v>59</v>
      </c>
      <c r="G17541" t="s">
        <v>59</v>
      </c>
      <c r="H17541" t="s">
        <v>76</v>
      </c>
      <c r="I17541" t="s">
        <v>61</v>
      </c>
      <c r="J17541" t="s">
        <v>62</v>
      </c>
      <c r="K17541" t="s">
        <v>63</v>
      </c>
      <c r="L17541" t="s">
        <v>64</v>
      </c>
      <c r="M17541" t="s">
        <v>82</v>
      </c>
      <c r="N17541" t="s">
        <v>379</v>
      </c>
      <c r="O17541" t="s">
        <v>380</v>
      </c>
      <c r="P17541" t="s">
        <v>494</v>
      </c>
      <c r="Q17541" t="s">
        <v>495</v>
      </c>
      <c r="R17541" t="s">
        <v>70</v>
      </c>
      <c r="S17541">
        <v>829.30904330610997</v>
      </c>
      <c r="T17541">
        <v>2.0271208756769998</v>
      </c>
      <c r="U17541">
        <v>165.04259815341001</v>
      </c>
      <c r="V17541">
        <v>5.0248181535244001</v>
      </c>
      <c r="W17541">
        <v>0</v>
      </c>
    </row>
    <row r="17542" spans="3:23" x14ac:dyDescent="0.35">
      <c r="C17542" s="12">
        <v>43891</v>
      </c>
      <c r="D17542" s="12">
        <v>43921</v>
      </c>
      <c r="E17542" t="s">
        <v>20</v>
      </c>
      <c r="F17542" t="s">
        <v>59</v>
      </c>
      <c r="G17542" t="s">
        <v>59</v>
      </c>
      <c r="H17542" t="s">
        <v>60</v>
      </c>
      <c r="I17542" t="s">
        <v>61</v>
      </c>
      <c r="J17542" t="s">
        <v>62</v>
      </c>
      <c r="K17542" t="s">
        <v>63</v>
      </c>
      <c r="L17542" t="s">
        <v>64</v>
      </c>
      <c r="M17542" t="s">
        <v>82</v>
      </c>
      <c r="N17542" t="s">
        <v>578</v>
      </c>
      <c r="O17542" t="s">
        <v>578</v>
      </c>
      <c r="P17542" t="s">
        <v>579</v>
      </c>
      <c r="Q17542" t="s">
        <v>580</v>
      </c>
      <c r="R17542" t="s">
        <v>70</v>
      </c>
      <c r="S17542">
        <v>828.07680079686997</v>
      </c>
      <c r="T17542">
        <v>0.55531634405315</v>
      </c>
      <c r="U17542">
        <v>46.08</v>
      </c>
      <c r="V17542">
        <v>17.97041668396</v>
      </c>
      <c r="W17542">
        <v>0</v>
      </c>
    </row>
    <row r="17543" spans="3:23" x14ac:dyDescent="0.35">
      <c r="C17543" s="12">
        <v>44136</v>
      </c>
      <c r="D17543" s="12">
        <v>44165</v>
      </c>
      <c r="E17543" t="s">
        <v>21</v>
      </c>
      <c r="F17543" t="s">
        <v>59</v>
      </c>
      <c r="G17543" t="s">
        <v>59</v>
      </c>
      <c r="H17543" t="s">
        <v>87</v>
      </c>
      <c r="I17543" t="s">
        <v>61</v>
      </c>
      <c r="J17543" t="s">
        <v>62</v>
      </c>
      <c r="K17543" t="s">
        <v>63</v>
      </c>
      <c r="L17543" t="s">
        <v>64</v>
      </c>
      <c r="M17543" t="s">
        <v>82</v>
      </c>
      <c r="N17543" t="s">
        <v>120</v>
      </c>
      <c r="O17543" t="s">
        <v>121</v>
      </c>
      <c r="P17543" t="s">
        <v>347</v>
      </c>
      <c r="Q17543" t="s">
        <v>348</v>
      </c>
      <c r="R17543" t="s">
        <v>70</v>
      </c>
      <c r="S17543">
        <v>827.75757218613001</v>
      </c>
      <c r="T17543">
        <v>0.10518229054657</v>
      </c>
      <c r="U17543">
        <v>114.96923777012999</v>
      </c>
      <c r="V17543">
        <v>7.1998178664207</v>
      </c>
      <c r="W17543">
        <v>0</v>
      </c>
    </row>
    <row r="17544" spans="3:23" x14ac:dyDescent="0.35">
      <c r="C17544" s="12">
        <v>43525</v>
      </c>
      <c r="D17544" s="12">
        <v>43555</v>
      </c>
      <c r="E17544" t="s">
        <v>75</v>
      </c>
      <c r="F17544" t="s">
        <v>59</v>
      </c>
      <c r="G17544" t="s">
        <v>59</v>
      </c>
      <c r="H17544" t="s">
        <v>87</v>
      </c>
      <c r="I17544" t="s">
        <v>61</v>
      </c>
      <c r="J17544" t="s">
        <v>62</v>
      </c>
      <c r="K17544" t="s">
        <v>63</v>
      </c>
      <c r="L17544" t="s">
        <v>64</v>
      </c>
      <c r="M17544" t="s">
        <v>82</v>
      </c>
      <c r="N17544" t="s">
        <v>246</v>
      </c>
      <c r="O17544" t="s">
        <v>112</v>
      </c>
      <c r="P17544" t="s">
        <v>581</v>
      </c>
      <c r="Q17544" t="s">
        <v>582</v>
      </c>
      <c r="R17544" t="s">
        <v>70</v>
      </c>
      <c r="S17544">
        <v>826.94824273430004</v>
      </c>
      <c r="T17544">
        <v>1.2030713916008001E-2</v>
      </c>
      <c r="U17544">
        <v>36.99</v>
      </c>
      <c r="V17544">
        <v>22.355994667053</v>
      </c>
      <c r="W17544">
        <v>0</v>
      </c>
    </row>
    <row r="17545" spans="3:23" x14ac:dyDescent="0.35">
      <c r="C17545" s="12">
        <v>44440</v>
      </c>
      <c r="D17545" s="12">
        <v>44469</v>
      </c>
      <c r="E17545" t="s">
        <v>21</v>
      </c>
      <c r="F17545" t="s">
        <v>59</v>
      </c>
      <c r="G17545" t="s">
        <v>59</v>
      </c>
      <c r="H17545" t="s">
        <v>60</v>
      </c>
      <c r="I17545" t="s">
        <v>61</v>
      </c>
      <c r="J17545" t="s">
        <v>62</v>
      </c>
      <c r="K17545" t="s">
        <v>63</v>
      </c>
      <c r="L17545" t="s">
        <v>64</v>
      </c>
      <c r="M17545" t="s">
        <v>77</v>
      </c>
      <c r="N17545" t="s">
        <v>78</v>
      </c>
      <c r="O17545" t="s">
        <v>79</v>
      </c>
      <c r="P17545" t="s">
        <v>397</v>
      </c>
      <c r="Q17545" t="s">
        <v>398</v>
      </c>
      <c r="R17545" t="s">
        <v>70</v>
      </c>
      <c r="S17545">
        <v>826.42776296687998</v>
      </c>
      <c r="T17545">
        <v>0.47797032542963003</v>
      </c>
      <c r="U17545">
        <v>29.99</v>
      </c>
      <c r="V17545">
        <v>27.556777691459999</v>
      </c>
      <c r="W17545">
        <v>0</v>
      </c>
    </row>
    <row r="17546" spans="3:23" x14ac:dyDescent="0.35">
      <c r="C17546" s="12">
        <v>43435</v>
      </c>
      <c r="D17546" s="12">
        <v>43465</v>
      </c>
      <c r="E17546" t="s">
        <v>75</v>
      </c>
      <c r="F17546" t="s">
        <v>59</v>
      </c>
      <c r="G17546" t="s">
        <v>59</v>
      </c>
      <c r="H17546" t="s">
        <v>76</v>
      </c>
      <c r="I17546" t="s">
        <v>61</v>
      </c>
      <c r="J17546" t="s">
        <v>62</v>
      </c>
      <c r="K17546" t="s">
        <v>63</v>
      </c>
      <c r="L17546" t="s">
        <v>64</v>
      </c>
      <c r="M17546" t="s">
        <v>88</v>
      </c>
      <c r="N17546" t="s">
        <v>150</v>
      </c>
      <c r="O17546" t="s">
        <v>93</v>
      </c>
      <c r="P17546" t="s">
        <v>526</v>
      </c>
      <c r="Q17546" t="s">
        <v>527</v>
      </c>
      <c r="R17546" t="s">
        <v>70</v>
      </c>
      <c r="S17546">
        <v>826.24457458614995</v>
      </c>
      <c r="T17546">
        <v>2.6011719481735001</v>
      </c>
      <c r="U17546">
        <v>22.752167651149001</v>
      </c>
      <c r="V17546">
        <v>36.314982697677998</v>
      </c>
      <c r="W17546">
        <v>0</v>
      </c>
    </row>
    <row r="17547" spans="3:23" x14ac:dyDescent="0.35">
      <c r="C17547" s="12">
        <v>43466</v>
      </c>
      <c r="D17547" s="12">
        <v>43496</v>
      </c>
      <c r="E17547" t="s">
        <v>75</v>
      </c>
      <c r="F17547" t="s">
        <v>59</v>
      </c>
      <c r="G17547" t="s">
        <v>59</v>
      </c>
      <c r="H17547" t="s">
        <v>87</v>
      </c>
      <c r="I17547" t="s">
        <v>61</v>
      </c>
      <c r="J17547" t="s">
        <v>62</v>
      </c>
      <c r="K17547" t="s">
        <v>63</v>
      </c>
      <c r="L17547" t="s">
        <v>64</v>
      </c>
      <c r="M17547" t="s">
        <v>82</v>
      </c>
      <c r="N17547" t="s">
        <v>592</v>
      </c>
      <c r="O17547" t="s">
        <v>592</v>
      </c>
      <c r="P17547" t="s">
        <v>593</v>
      </c>
      <c r="Q17547" t="s">
        <v>594</v>
      </c>
      <c r="R17547" t="s">
        <v>70</v>
      </c>
      <c r="S17547">
        <v>825.88297833817001</v>
      </c>
      <c r="T17547">
        <v>0.1783707895911</v>
      </c>
      <c r="U17547">
        <v>39.99</v>
      </c>
      <c r="V17547">
        <v>20.652237517833999</v>
      </c>
      <c r="W17547">
        <v>0</v>
      </c>
    </row>
    <row r="17548" spans="3:23" x14ac:dyDescent="0.35">
      <c r="C17548" s="12">
        <v>43678</v>
      </c>
      <c r="D17548" s="12">
        <v>43708</v>
      </c>
      <c r="E17548" t="s">
        <v>75</v>
      </c>
      <c r="F17548" t="s">
        <v>59</v>
      </c>
      <c r="G17548" t="s">
        <v>59</v>
      </c>
      <c r="H17548" t="s">
        <v>87</v>
      </c>
      <c r="I17548" t="s">
        <v>61</v>
      </c>
      <c r="J17548" t="s">
        <v>62</v>
      </c>
      <c r="K17548" t="s">
        <v>63</v>
      </c>
      <c r="L17548" t="s">
        <v>64</v>
      </c>
      <c r="M17548" t="s">
        <v>96</v>
      </c>
      <c r="N17548" t="s">
        <v>111</v>
      </c>
      <c r="O17548" t="s">
        <v>112</v>
      </c>
      <c r="P17548" t="s">
        <v>391</v>
      </c>
      <c r="Q17548" t="s">
        <v>392</v>
      </c>
      <c r="R17548" t="s">
        <v>70</v>
      </c>
      <c r="S17548">
        <v>824.93971374376997</v>
      </c>
      <c r="T17548">
        <v>0.42187715473740001</v>
      </c>
      <c r="U17548">
        <v>74.989999999999995</v>
      </c>
      <c r="V17548">
        <v>11.000662938309</v>
      </c>
      <c r="W17548">
        <v>0</v>
      </c>
    </row>
    <row r="17549" spans="3:23" x14ac:dyDescent="0.35">
      <c r="C17549" s="12">
        <v>43983</v>
      </c>
      <c r="D17549" s="12">
        <v>44012</v>
      </c>
      <c r="E17549" t="s">
        <v>20</v>
      </c>
      <c r="F17549" t="s">
        <v>59</v>
      </c>
      <c r="G17549" t="s">
        <v>59</v>
      </c>
      <c r="H17549" t="s">
        <v>87</v>
      </c>
      <c r="I17549" t="s">
        <v>61</v>
      </c>
      <c r="J17549" t="s">
        <v>62</v>
      </c>
      <c r="K17549" t="s">
        <v>63</v>
      </c>
      <c r="L17549" t="s">
        <v>64</v>
      </c>
      <c r="M17549" t="s">
        <v>82</v>
      </c>
      <c r="N17549" t="s">
        <v>379</v>
      </c>
      <c r="O17549" t="s">
        <v>380</v>
      </c>
      <c r="P17549" t="s">
        <v>381</v>
      </c>
      <c r="Q17549" t="s">
        <v>382</v>
      </c>
      <c r="R17549" t="s">
        <v>70</v>
      </c>
      <c r="S17549">
        <v>822.58420187566003</v>
      </c>
      <c r="T17549">
        <v>0.16377329763194001</v>
      </c>
      <c r="U17549">
        <v>32.343593192819</v>
      </c>
      <c r="V17549">
        <v>25.432678335142</v>
      </c>
      <c r="W17549">
        <v>0</v>
      </c>
    </row>
    <row r="17550" spans="3:23" x14ac:dyDescent="0.35">
      <c r="C17550" s="12">
        <v>44228</v>
      </c>
      <c r="D17550" s="12">
        <v>44255</v>
      </c>
      <c r="E17550" t="s">
        <v>21</v>
      </c>
      <c r="F17550" t="s">
        <v>59</v>
      </c>
      <c r="G17550" t="s">
        <v>59</v>
      </c>
      <c r="H17550" t="s">
        <v>87</v>
      </c>
      <c r="I17550" t="s">
        <v>61</v>
      </c>
      <c r="J17550" t="s">
        <v>62</v>
      </c>
      <c r="K17550" t="s">
        <v>63</v>
      </c>
      <c r="L17550" t="s">
        <v>64</v>
      </c>
      <c r="M17550" t="s">
        <v>88</v>
      </c>
      <c r="N17550" t="s">
        <v>150</v>
      </c>
      <c r="O17550" t="s">
        <v>93</v>
      </c>
      <c r="P17550" t="s">
        <v>269</v>
      </c>
      <c r="Q17550" t="s">
        <v>270</v>
      </c>
      <c r="R17550" t="s">
        <v>70</v>
      </c>
      <c r="S17550">
        <v>822.11594140624004</v>
      </c>
      <c r="T17550">
        <v>0.17338936374024</v>
      </c>
      <c r="U17550">
        <v>30.901464327442</v>
      </c>
      <c r="V17550">
        <v>26.604433132838999</v>
      </c>
      <c r="W17550">
        <v>0</v>
      </c>
    </row>
    <row r="17551" spans="3:23" x14ac:dyDescent="0.35">
      <c r="C17551" s="12">
        <v>44075</v>
      </c>
      <c r="D17551" s="12">
        <v>44104</v>
      </c>
      <c r="E17551" t="s">
        <v>20</v>
      </c>
      <c r="F17551" t="s">
        <v>59</v>
      </c>
      <c r="G17551" t="s">
        <v>59</v>
      </c>
      <c r="H17551" t="s">
        <v>87</v>
      </c>
      <c r="I17551" t="s">
        <v>61</v>
      </c>
      <c r="J17551" t="s">
        <v>62</v>
      </c>
      <c r="K17551" t="s">
        <v>63</v>
      </c>
      <c r="L17551" t="s">
        <v>64</v>
      </c>
      <c r="M17551" t="s">
        <v>82</v>
      </c>
      <c r="N17551" t="s">
        <v>379</v>
      </c>
      <c r="O17551" t="s">
        <v>380</v>
      </c>
      <c r="P17551" t="s">
        <v>381</v>
      </c>
      <c r="Q17551" t="s">
        <v>382</v>
      </c>
      <c r="R17551" t="s">
        <v>70</v>
      </c>
      <c r="S17551">
        <v>822.11288752902999</v>
      </c>
      <c r="T17551">
        <v>0.14872810455121999</v>
      </c>
      <c r="U17551">
        <v>31.993144130786</v>
      </c>
      <c r="V17551">
        <v>25.696533112478001</v>
      </c>
      <c r="W17551">
        <v>0</v>
      </c>
    </row>
    <row r="17552" spans="3:23" x14ac:dyDescent="0.35">
      <c r="C17552" s="12">
        <v>44136</v>
      </c>
      <c r="D17552" s="12">
        <v>44165</v>
      </c>
      <c r="E17552" t="s">
        <v>21</v>
      </c>
      <c r="F17552" t="s">
        <v>59</v>
      </c>
      <c r="G17552" t="s">
        <v>59</v>
      </c>
      <c r="H17552" t="s">
        <v>76</v>
      </c>
      <c r="I17552" t="s">
        <v>61</v>
      </c>
      <c r="J17552" t="s">
        <v>62</v>
      </c>
      <c r="K17552" t="s">
        <v>63</v>
      </c>
      <c r="L17552" t="s">
        <v>64</v>
      </c>
      <c r="M17552" t="s">
        <v>82</v>
      </c>
      <c r="N17552" t="s">
        <v>379</v>
      </c>
      <c r="O17552" t="s">
        <v>380</v>
      </c>
      <c r="P17552" t="s">
        <v>474</v>
      </c>
      <c r="Q17552" t="s">
        <v>475</v>
      </c>
      <c r="R17552" t="s">
        <v>70</v>
      </c>
      <c r="S17552">
        <v>821.08</v>
      </c>
      <c r="T17552">
        <v>1.6755355971279</v>
      </c>
      <c r="U17552">
        <v>31.592637054821999</v>
      </c>
      <c r="V17552">
        <v>25.989599999999999</v>
      </c>
      <c r="W17552">
        <v>0</v>
      </c>
    </row>
    <row r="17553" spans="3:23" x14ac:dyDescent="0.35">
      <c r="C17553" s="12">
        <v>44287</v>
      </c>
      <c r="D17553" s="12">
        <v>44316</v>
      </c>
      <c r="E17553" t="s">
        <v>21</v>
      </c>
      <c r="F17553" t="s">
        <v>59</v>
      </c>
      <c r="G17553" t="s">
        <v>59</v>
      </c>
      <c r="H17553" t="s">
        <v>87</v>
      </c>
      <c r="I17553" t="s">
        <v>61</v>
      </c>
      <c r="J17553" t="s">
        <v>62</v>
      </c>
      <c r="K17553" t="s">
        <v>63</v>
      </c>
      <c r="L17553" t="s">
        <v>64</v>
      </c>
      <c r="M17553" t="s">
        <v>82</v>
      </c>
      <c r="N17553" t="s">
        <v>435</v>
      </c>
      <c r="O17553" t="s">
        <v>436</v>
      </c>
      <c r="P17553" t="s">
        <v>470</v>
      </c>
      <c r="Q17553" t="s">
        <v>471</v>
      </c>
      <c r="R17553" t="s">
        <v>70</v>
      </c>
      <c r="S17553">
        <v>821.03546178658996</v>
      </c>
      <c r="T17553">
        <v>7.1716323200054E-2</v>
      </c>
      <c r="U17553">
        <v>66.184484521173999</v>
      </c>
      <c r="V17553">
        <v>12.405255819798001</v>
      </c>
      <c r="W17553">
        <v>0</v>
      </c>
    </row>
    <row r="17554" spans="3:23" x14ac:dyDescent="0.35">
      <c r="C17554" s="12">
        <v>43617</v>
      </c>
      <c r="D17554" s="12">
        <v>43646</v>
      </c>
      <c r="E17554" t="s">
        <v>75</v>
      </c>
      <c r="F17554" t="s">
        <v>59</v>
      </c>
      <c r="G17554" t="s">
        <v>59</v>
      </c>
      <c r="H17554" t="s">
        <v>60</v>
      </c>
      <c r="I17554" t="s">
        <v>61</v>
      </c>
      <c r="J17554" t="s">
        <v>62</v>
      </c>
      <c r="K17554" t="s">
        <v>63</v>
      </c>
      <c r="L17554" t="s">
        <v>64</v>
      </c>
      <c r="M17554" t="s">
        <v>82</v>
      </c>
      <c r="N17554" t="s">
        <v>583</v>
      </c>
      <c r="O17554" t="s">
        <v>583</v>
      </c>
      <c r="P17554" t="s">
        <v>584</v>
      </c>
      <c r="Q17554" t="s">
        <v>585</v>
      </c>
      <c r="R17554" t="s">
        <v>70</v>
      </c>
      <c r="S17554">
        <v>818.55884282188003</v>
      </c>
      <c r="T17554">
        <v>0.85519384899421003</v>
      </c>
      <c r="U17554">
        <v>29.99</v>
      </c>
      <c r="V17554">
        <v>27.294392891693001</v>
      </c>
      <c r="W17554">
        <v>0</v>
      </c>
    </row>
    <row r="17555" spans="3:23" x14ac:dyDescent="0.35">
      <c r="C17555" s="12">
        <v>43709</v>
      </c>
      <c r="D17555" s="12">
        <v>43738</v>
      </c>
      <c r="E17555" t="s">
        <v>75</v>
      </c>
      <c r="F17555" t="s">
        <v>59</v>
      </c>
      <c r="G17555" t="s">
        <v>59</v>
      </c>
      <c r="H17555" t="s">
        <v>87</v>
      </c>
      <c r="I17555" t="s">
        <v>61</v>
      </c>
      <c r="J17555" t="s">
        <v>62</v>
      </c>
      <c r="K17555" t="s">
        <v>63</v>
      </c>
      <c r="L17555" t="s">
        <v>64</v>
      </c>
      <c r="M17555" t="s">
        <v>88</v>
      </c>
      <c r="N17555" t="s">
        <v>150</v>
      </c>
      <c r="O17555" t="s">
        <v>93</v>
      </c>
      <c r="P17555" t="s">
        <v>526</v>
      </c>
      <c r="Q17555" t="s">
        <v>527</v>
      </c>
      <c r="R17555" t="s">
        <v>70</v>
      </c>
      <c r="S17555">
        <v>818.35916033241006</v>
      </c>
      <c r="T17555">
        <v>0.15569327240315001</v>
      </c>
      <c r="U17555">
        <v>24.963919402458998</v>
      </c>
      <c r="V17555">
        <v>32.781677714109001</v>
      </c>
      <c r="W17555">
        <v>0</v>
      </c>
    </row>
    <row r="17556" spans="3:23" x14ac:dyDescent="0.35">
      <c r="C17556" s="12">
        <v>44378</v>
      </c>
      <c r="D17556" s="12">
        <v>44408</v>
      </c>
      <c r="E17556" t="s">
        <v>21</v>
      </c>
      <c r="F17556" t="s">
        <v>59</v>
      </c>
      <c r="G17556" t="s">
        <v>59</v>
      </c>
      <c r="H17556" t="s">
        <v>60</v>
      </c>
      <c r="I17556" t="s">
        <v>61</v>
      </c>
      <c r="J17556" t="s">
        <v>62</v>
      </c>
      <c r="K17556" t="s">
        <v>63</v>
      </c>
      <c r="L17556" t="s">
        <v>64</v>
      </c>
      <c r="M17556" t="s">
        <v>77</v>
      </c>
      <c r="N17556" t="s">
        <v>78</v>
      </c>
      <c r="O17556" t="s">
        <v>79</v>
      </c>
      <c r="P17556" t="s">
        <v>320</v>
      </c>
      <c r="Q17556" t="s">
        <v>321</v>
      </c>
      <c r="R17556" t="s">
        <v>70</v>
      </c>
      <c r="S17556">
        <v>817.26567102756997</v>
      </c>
      <c r="T17556">
        <v>0.29093471094193002</v>
      </c>
      <c r="U17556">
        <v>59.99</v>
      </c>
      <c r="V17556">
        <v>13.623365077972</v>
      </c>
      <c r="W17556">
        <v>0</v>
      </c>
    </row>
    <row r="17557" spans="3:23" x14ac:dyDescent="0.35">
      <c r="C17557" s="12">
        <v>43617</v>
      </c>
      <c r="D17557" s="12">
        <v>43646</v>
      </c>
      <c r="E17557" t="s">
        <v>75</v>
      </c>
      <c r="F17557" t="s">
        <v>59</v>
      </c>
      <c r="G17557" t="s">
        <v>59</v>
      </c>
      <c r="H17557" t="s">
        <v>60</v>
      </c>
      <c r="I17557" t="s">
        <v>61</v>
      </c>
      <c r="J17557" t="s">
        <v>62</v>
      </c>
      <c r="K17557" t="s">
        <v>63</v>
      </c>
      <c r="L17557" t="s">
        <v>64</v>
      </c>
      <c r="M17557" t="s">
        <v>77</v>
      </c>
      <c r="N17557" t="s">
        <v>78</v>
      </c>
      <c r="O17557" t="s">
        <v>79</v>
      </c>
      <c r="P17557" t="s">
        <v>639</v>
      </c>
      <c r="Q17557" t="s">
        <v>640</v>
      </c>
      <c r="R17557" t="s">
        <v>70</v>
      </c>
      <c r="S17557">
        <v>816.96351536978</v>
      </c>
      <c r="T17557">
        <v>0.55327574443741001</v>
      </c>
      <c r="U17557">
        <v>39.154069696816002</v>
      </c>
      <c r="V17557">
        <v>20.865353760051999</v>
      </c>
      <c r="W17557">
        <v>0</v>
      </c>
    </row>
    <row r="17558" spans="3:23" x14ac:dyDescent="0.35">
      <c r="C17558" s="12">
        <v>43556</v>
      </c>
      <c r="D17558" s="12">
        <v>43585</v>
      </c>
      <c r="E17558" t="s">
        <v>75</v>
      </c>
      <c r="F17558" t="s">
        <v>59</v>
      </c>
      <c r="G17558" t="s">
        <v>59</v>
      </c>
      <c r="H17558" t="s">
        <v>60</v>
      </c>
      <c r="I17558" t="s">
        <v>61</v>
      </c>
      <c r="J17558" t="s">
        <v>62</v>
      </c>
      <c r="K17558" t="s">
        <v>63</v>
      </c>
      <c r="L17558" t="s">
        <v>64</v>
      </c>
      <c r="M17558" t="s">
        <v>82</v>
      </c>
      <c r="N17558" t="s">
        <v>583</v>
      </c>
      <c r="O17558" t="s">
        <v>583</v>
      </c>
      <c r="P17558" t="s">
        <v>584</v>
      </c>
      <c r="Q17558" t="s">
        <v>585</v>
      </c>
      <c r="R17558" t="s">
        <v>70</v>
      </c>
      <c r="S17558">
        <v>816.62180660988997</v>
      </c>
      <c r="T17558">
        <v>0.89543421648773003</v>
      </c>
      <c r="U17558">
        <v>29.99</v>
      </c>
      <c r="V17558">
        <v>27.229803488159</v>
      </c>
      <c r="W17558">
        <v>0</v>
      </c>
    </row>
    <row r="17559" spans="3:23" x14ac:dyDescent="0.35">
      <c r="C17559" s="12">
        <v>43831</v>
      </c>
      <c r="D17559" s="12">
        <v>43861</v>
      </c>
      <c r="E17559" t="s">
        <v>20</v>
      </c>
      <c r="F17559" t="s">
        <v>59</v>
      </c>
      <c r="G17559" t="s">
        <v>59</v>
      </c>
      <c r="H17559" t="s">
        <v>87</v>
      </c>
      <c r="I17559" t="s">
        <v>61</v>
      </c>
      <c r="J17559" t="s">
        <v>62</v>
      </c>
      <c r="K17559" t="s">
        <v>63</v>
      </c>
      <c r="L17559" t="s">
        <v>64</v>
      </c>
      <c r="M17559" t="s">
        <v>82</v>
      </c>
      <c r="N17559" t="s">
        <v>124</v>
      </c>
      <c r="O17559" t="s">
        <v>108</v>
      </c>
      <c r="P17559" t="s">
        <v>574</v>
      </c>
      <c r="Q17559" t="s">
        <v>575</v>
      </c>
      <c r="R17559" t="s">
        <v>70</v>
      </c>
      <c r="S17559">
        <v>816.28335600000003</v>
      </c>
      <c r="T17559">
        <v>7.8441523403923005E-2</v>
      </c>
      <c r="U17559">
        <v>136.10166666667001</v>
      </c>
      <c r="V17559">
        <v>5.9976000000000003</v>
      </c>
      <c r="W17559">
        <v>0</v>
      </c>
    </row>
    <row r="17560" spans="3:23" x14ac:dyDescent="0.35">
      <c r="C17560" s="12">
        <v>43586</v>
      </c>
      <c r="D17560" s="12">
        <v>43616</v>
      </c>
      <c r="E17560" t="s">
        <v>75</v>
      </c>
      <c r="F17560" t="s">
        <v>59</v>
      </c>
      <c r="G17560" t="s">
        <v>59</v>
      </c>
      <c r="H17560" t="s">
        <v>60</v>
      </c>
      <c r="I17560" t="s">
        <v>61</v>
      </c>
      <c r="J17560" t="s">
        <v>62</v>
      </c>
      <c r="K17560" t="s">
        <v>63</v>
      </c>
      <c r="L17560" t="s">
        <v>64</v>
      </c>
      <c r="M17560" t="s">
        <v>82</v>
      </c>
      <c r="N17560" t="s">
        <v>583</v>
      </c>
      <c r="O17560" t="s">
        <v>583</v>
      </c>
      <c r="P17560" t="s">
        <v>584</v>
      </c>
      <c r="Q17560" t="s">
        <v>585</v>
      </c>
      <c r="R17560" t="s">
        <v>70</v>
      </c>
      <c r="S17560">
        <v>816.05356662776001</v>
      </c>
      <c r="T17560">
        <v>0.89336504949662998</v>
      </c>
      <c r="U17560">
        <v>29.99</v>
      </c>
      <c r="V17560">
        <v>27.210855839539001</v>
      </c>
      <c r="W17560">
        <v>0</v>
      </c>
    </row>
    <row r="17561" spans="3:23" x14ac:dyDescent="0.35">
      <c r="C17561" s="12">
        <v>43556</v>
      </c>
      <c r="D17561" s="12">
        <v>43585</v>
      </c>
      <c r="E17561" t="s">
        <v>75</v>
      </c>
      <c r="F17561" t="s">
        <v>59</v>
      </c>
      <c r="G17561" t="s">
        <v>59</v>
      </c>
      <c r="H17561" t="s">
        <v>60</v>
      </c>
      <c r="I17561" t="s">
        <v>61</v>
      </c>
      <c r="J17561" t="s">
        <v>62</v>
      </c>
      <c r="K17561" t="s">
        <v>63</v>
      </c>
      <c r="L17561" t="s">
        <v>64</v>
      </c>
      <c r="M17561" t="s">
        <v>82</v>
      </c>
      <c r="N17561" t="s">
        <v>617</v>
      </c>
      <c r="O17561" t="s">
        <v>618</v>
      </c>
      <c r="P17561" t="s">
        <v>619</v>
      </c>
      <c r="Q17561" t="s">
        <v>620</v>
      </c>
      <c r="R17561" t="s">
        <v>70</v>
      </c>
      <c r="S17561">
        <v>816.05002156045998</v>
      </c>
      <c r="T17561">
        <v>1.0538497232244</v>
      </c>
      <c r="U17561">
        <v>29.99</v>
      </c>
      <c r="V17561">
        <v>27.210737631225999</v>
      </c>
      <c r="W17561">
        <v>0</v>
      </c>
    </row>
    <row r="17562" spans="3:23" x14ac:dyDescent="0.35">
      <c r="C17562" s="12">
        <v>44287</v>
      </c>
      <c r="D17562" s="12">
        <v>44316</v>
      </c>
      <c r="E17562" t="s">
        <v>21</v>
      </c>
      <c r="F17562" t="s">
        <v>59</v>
      </c>
      <c r="G17562" t="s">
        <v>59</v>
      </c>
      <c r="H17562" t="s">
        <v>87</v>
      </c>
      <c r="I17562" t="s">
        <v>61</v>
      </c>
      <c r="J17562" t="s">
        <v>62</v>
      </c>
      <c r="K17562" t="s">
        <v>63</v>
      </c>
      <c r="L17562" t="s">
        <v>64</v>
      </c>
      <c r="M17562" t="s">
        <v>82</v>
      </c>
      <c r="N17562" t="s">
        <v>432</v>
      </c>
      <c r="O17562" t="s">
        <v>432</v>
      </c>
      <c r="P17562" t="s">
        <v>433</v>
      </c>
      <c r="Q17562" t="s">
        <v>434</v>
      </c>
      <c r="R17562" t="s">
        <v>70</v>
      </c>
      <c r="S17562">
        <v>816.04218165625002</v>
      </c>
      <c r="T17562">
        <v>0.11843110287806</v>
      </c>
      <c r="U17562">
        <v>26.710040626175001</v>
      </c>
      <c r="V17562">
        <v>30.551888448143</v>
      </c>
      <c r="W17562">
        <v>0</v>
      </c>
    </row>
    <row r="17563" spans="3:23" x14ac:dyDescent="0.35">
      <c r="C17563" s="12">
        <v>44197</v>
      </c>
      <c r="D17563" s="12">
        <v>44227</v>
      </c>
      <c r="E17563" t="s">
        <v>21</v>
      </c>
      <c r="F17563" t="s">
        <v>59</v>
      </c>
      <c r="G17563" t="s">
        <v>59</v>
      </c>
      <c r="H17563" t="s">
        <v>87</v>
      </c>
      <c r="I17563" t="s">
        <v>61</v>
      </c>
      <c r="J17563" t="s">
        <v>62</v>
      </c>
      <c r="K17563" t="s">
        <v>63</v>
      </c>
      <c r="L17563" t="s">
        <v>64</v>
      </c>
      <c r="M17563" t="s">
        <v>65</v>
      </c>
      <c r="N17563" t="s">
        <v>92</v>
      </c>
      <c r="O17563" t="s">
        <v>93</v>
      </c>
      <c r="P17563" t="s">
        <v>333</v>
      </c>
      <c r="Q17563" t="s">
        <v>334</v>
      </c>
      <c r="R17563" t="s">
        <v>70</v>
      </c>
      <c r="S17563">
        <v>815.83668007538995</v>
      </c>
      <c r="T17563">
        <v>0.16256833183187999</v>
      </c>
      <c r="U17563">
        <v>70.821324169573998</v>
      </c>
      <c r="V17563">
        <v>11.519647361040001</v>
      </c>
      <c r="W17563">
        <v>0</v>
      </c>
    </row>
    <row r="17564" spans="3:23" x14ac:dyDescent="0.35">
      <c r="C17564" s="12">
        <v>43435</v>
      </c>
      <c r="D17564" s="12">
        <v>43465</v>
      </c>
      <c r="E17564" t="s">
        <v>75</v>
      </c>
      <c r="F17564" t="s">
        <v>59</v>
      </c>
      <c r="G17564" t="s">
        <v>59</v>
      </c>
      <c r="H17564" t="s">
        <v>87</v>
      </c>
      <c r="I17564" t="s">
        <v>61</v>
      </c>
      <c r="J17564" t="s">
        <v>62</v>
      </c>
      <c r="K17564" t="s">
        <v>63</v>
      </c>
      <c r="L17564" t="s">
        <v>64</v>
      </c>
      <c r="M17564" t="s">
        <v>77</v>
      </c>
      <c r="N17564" t="s">
        <v>78</v>
      </c>
      <c r="O17564" t="s">
        <v>79</v>
      </c>
      <c r="P17564" t="s">
        <v>397</v>
      </c>
      <c r="Q17564" t="s">
        <v>398</v>
      </c>
      <c r="R17564" t="s">
        <v>70</v>
      </c>
      <c r="S17564">
        <v>814.66387746467001</v>
      </c>
      <c r="T17564">
        <v>0.38995232644173</v>
      </c>
      <c r="U17564">
        <v>25.813324982358001</v>
      </c>
      <c r="V17564">
        <v>31.559819512653</v>
      </c>
      <c r="W17564">
        <v>0</v>
      </c>
    </row>
    <row r="17565" spans="3:23" x14ac:dyDescent="0.35">
      <c r="C17565" s="12">
        <v>43435</v>
      </c>
      <c r="D17565" s="12">
        <v>43465</v>
      </c>
      <c r="E17565" t="s">
        <v>75</v>
      </c>
      <c r="F17565" t="s">
        <v>59</v>
      </c>
      <c r="G17565" t="s">
        <v>59</v>
      </c>
      <c r="H17565" t="s">
        <v>76</v>
      </c>
      <c r="I17565" t="s">
        <v>61</v>
      </c>
      <c r="J17565" t="s">
        <v>62</v>
      </c>
      <c r="K17565" t="s">
        <v>63</v>
      </c>
      <c r="L17565" t="s">
        <v>64</v>
      </c>
      <c r="M17565" t="s">
        <v>82</v>
      </c>
      <c r="N17565" t="s">
        <v>120</v>
      </c>
      <c r="O17565" t="s">
        <v>121</v>
      </c>
      <c r="P17565" t="s">
        <v>667</v>
      </c>
      <c r="Q17565" t="s">
        <v>668</v>
      </c>
      <c r="R17565" t="s">
        <v>70</v>
      </c>
      <c r="S17565">
        <v>814.60065503835995</v>
      </c>
      <c r="T17565">
        <v>5.6315379179305999E-2</v>
      </c>
      <c r="U17565">
        <v>33.739568268585003</v>
      </c>
      <c r="V17565">
        <v>24.143778265142</v>
      </c>
      <c r="W17565">
        <v>0</v>
      </c>
    </row>
    <row r="17566" spans="3:23" x14ac:dyDescent="0.35">
      <c r="C17566" s="12">
        <v>43891</v>
      </c>
      <c r="D17566" s="12">
        <v>43921</v>
      </c>
      <c r="E17566" t="s">
        <v>20</v>
      </c>
      <c r="F17566" t="s">
        <v>59</v>
      </c>
      <c r="G17566" t="s">
        <v>59</v>
      </c>
      <c r="H17566" t="s">
        <v>87</v>
      </c>
      <c r="I17566" t="s">
        <v>61</v>
      </c>
      <c r="J17566" t="s">
        <v>62</v>
      </c>
      <c r="K17566" t="s">
        <v>63</v>
      </c>
      <c r="L17566" t="s">
        <v>64</v>
      </c>
      <c r="M17566" t="s">
        <v>82</v>
      </c>
      <c r="N17566" t="s">
        <v>432</v>
      </c>
      <c r="O17566" t="s">
        <v>432</v>
      </c>
      <c r="P17566" t="s">
        <v>433</v>
      </c>
      <c r="Q17566" t="s">
        <v>434</v>
      </c>
      <c r="R17566" t="s">
        <v>70</v>
      </c>
      <c r="S17566">
        <v>813.84662259111997</v>
      </c>
      <c r="T17566">
        <v>0.24743864774937999</v>
      </c>
      <c r="U17566">
        <v>24.99</v>
      </c>
      <c r="V17566">
        <v>32.566891660308997</v>
      </c>
      <c r="W17566">
        <v>0</v>
      </c>
    </row>
    <row r="17567" spans="3:23" x14ac:dyDescent="0.35">
      <c r="C17567" s="12">
        <v>44166</v>
      </c>
      <c r="D17567" s="12">
        <v>44196</v>
      </c>
      <c r="E17567" t="s">
        <v>21</v>
      </c>
      <c r="F17567" t="s">
        <v>59</v>
      </c>
      <c r="G17567" t="s">
        <v>59</v>
      </c>
      <c r="H17567" t="s">
        <v>87</v>
      </c>
      <c r="I17567" t="s">
        <v>61</v>
      </c>
      <c r="J17567" t="s">
        <v>62</v>
      </c>
      <c r="K17567" t="s">
        <v>63</v>
      </c>
      <c r="L17567" t="s">
        <v>64</v>
      </c>
      <c r="M17567" t="s">
        <v>82</v>
      </c>
      <c r="N17567" t="s">
        <v>450</v>
      </c>
      <c r="O17567" t="s">
        <v>274</v>
      </c>
      <c r="P17567" t="s">
        <v>451</v>
      </c>
      <c r="Q17567" t="s">
        <v>452</v>
      </c>
      <c r="R17567" t="s">
        <v>70</v>
      </c>
      <c r="S17567">
        <v>812.39322429511003</v>
      </c>
      <c r="T17567">
        <v>0.30831892885293999</v>
      </c>
      <c r="U17567">
        <v>23.056422799427001</v>
      </c>
      <c r="V17567">
        <v>35.235007241249001</v>
      </c>
      <c r="W17567">
        <v>0</v>
      </c>
    </row>
    <row r="17568" spans="3:23" x14ac:dyDescent="0.35">
      <c r="C17568" s="12">
        <v>44197</v>
      </c>
      <c r="D17568" s="12">
        <v>44227</v>
      </c>
      <c r="E17568" t="s">
        <v>21</v>
      </c>
      <c r="F17568" t="s">
        <v>59</v>
      </c>
      <c r="G17568" t="s">
        <v>59</v>
      </c>
      <c r="H17568" t="s">
        <v>76</v>
      </c>
      <c r="I17568" t="s">
        <v>61</v>
      </c>
      <c r="J17568" t="s">
        <v>62</v>
      </c>
      <c r="K17568" t="s">
        <v>63</v>
      </c>
      <c r="L17568" t="s">
        <v>64</v>
      </c>
      <c r="M17568" t="s">
        <v>82</v>
      </c>
      <c r="N17568" t="s">
        <v>379</v>
      </c>
      <c r="O17568" t="s">
        <v>380</v>
      </c>
      <c r="P17568" t="s">
        <v>472</v>
      </c>
      <c r="Q17568" t="s">
        <v>473</v>
      </c>
      <c r="R17568" t="s">
        <v>70</v>
      </c>
      <c r="S17568">
        <v>812.23830289244995</v>
      </c>
      <c r="T17568">
        <v>2.3144921491517998</v>
      </c>
      <c r="U17568">
        <v>50.758370517793999</v>
      </c>
      <c r="V17568">
        <v>16.002056303358</v>
      </c>
      <c r="W17568">
        <v>0</v>
      </c>
    </row>
    <row r="17569" spans="3:23" x14ac:dyDescent="0.35">
      <c r="C17569" s="12">
        <v>44287</v>
      </c>
      <c r="D17569" s="12">
        <v>44316</v>
      </c>
      <c r="E17569" t="s">
        <v>21</v>
      </c>
      <c r="F17569" t="s">
        <v>59</v>
      </c>
      <c r="G17569" t="s">
        <v>59</v>
      </c>
      <c r="H17569" t="s">
        <v>87</v>
      </c>
      <c r="I17569" t="s">
        <v>61</v>
      </c>
      <c r="J17569" t="s">
        <v>62</v>
      </c>
      <c r="K17569" t="s">
        <v>63</v>
      </c>
      <c r="L17569" t="s">
        <v>64</v>
      </c>
      <c r="M17569" t="s">
        <v>96</v>
      </c>
      <c r="N17569" t="s">
        <v>111</v>
      </c>
      <c r="O17569" t="s">
        <v>112</v>
      </c>
      <c r="P17569" t="s">
        <v>391</v>
      </c>
      <c r="Q17569" t="s">
        <v>392</v>
      </c>
      <c r="R17569" t="s">
        <v>70</v>
      </c>
      <c r="S17569">
        <v>811.94068792528003</v>
      </c>
      <c r="T17569">
        <v>0.26327626859162001</v>
      </c>
      <c r="U17569">
        <v>74.424802094946003</v>
      </c>
      <c r="V17569">
        <v>10.909544467306</v>
      </c>
      <c r="W17569">
        <v>0</v>
      </c>
    </row>
    <row r="17570" spans="3:23" x14ac:dyDescent="0.35">
      <c r="C17570" s="12">
        <v>44044</v>
      </c>
      <c r="D17570" s="12">
        <v>44074</v>
      </c>
      <c r="E17570" t="s">
        <v>20</v>
      </c>
      <c r="F17570" t="s">
        <v>59</v>
      </c>
      <c r="G17570" t="s">
        <v>59</v>
      </c>
      <c r="H17570" t="s">
        <v>60</v>
      </c>
      <c r="I17570" t="s">
        <v>61</v>
      </c>
      <c r="J17570" t="s">
        <v>62</v>
      </c>
      <c r="K17570" t="s">
        <v>63</v>
      </c>
      <c r="L17570" t="s">
        <v>64</v>
      </c>
      <c r="M17570" t="s">
        <v>82</v>
      </c>
      <c r="N17570" t="s">
        <v>511</v>
      </c>
      <c r="O17570" t="s">
        <v>511</v>
      </c>
      <c r="P17570" t="s">
        <v>514</v>
      </c>
      <c r="Q17570" t="s">
        <v>515</v>
      </c>
      <c r="R17570" t="s">
        <v>70</v>
      </c>
      <c r="S17570">
        <v>810.44249285049</v>
      </c>
      <c r="T17570">
        <v>0.45376354926227003</v>
      </c>
      <c r="U17570">
        <v>23.452591569378999</v>
      </c>
      <c r="V17570">
        <v>34.556628441381001</v>
      </c>
      <c r="W17570">
        <v>0</v>
      </c>
    </row>
    <row r="17571" spans="3:23" x14ac:dyDescent="0.35">
      <c r="C17571" s="12">
        <v>43800</v>
      </c>
      <c r="D17571" s="12">
        <v>43830</v>
      </c>
      <c r="E17571" t="s">
        <v>20</v>
      </c>
      <c r="F17571" t="s">
        <v>59</v>
      </c>
      <c r="G17571" t="s">
        <v>59</v>
      </c>
      <c r="H17571" t="s">
        <v>60</v>
      </c>
      <c r="I17571" t="s">
        <v>61</v>
      </c>
      <c r="J17571" t="s">
        <v>62</v>
      </c>
      <c r="K17571" t="s">
        <v>63</v>
      </c>
      <c r="L17571" t="s">
        <v>64</v>
      </c>
      <c r="M17571" t="s">
        <v>82</v>
      </c>
      <c r="N17571" t="s">
        <v>545</v>
      </c>
      <c r="O17571" t="s">
        <v>545</v>
      </c>
      <c r="P17571" t="s">
        <v>546</v>
      </c>
      <c r="Q17571" t="s">
        <v>547</v>
      </c>
      <c r="R17571" t="s">
        <v>70</v>
      </c>
      <c r="S17571">
        <v>809.67469495282</v>
      </c>
      <c r="T17571">
        <v>1.0262776408795</v>
      </c>
      <c r="U17571">
        <v>50.147436261202003</v>
      </c>
      <c r="V17571">
        <v>16.145884123278002</v>
      </c>
      <c r="W17571">
        <v>0</v>
      </c>
    </row>
    <row r="17572" spans="3:23" x14ac:dyDescent="0.35">
      <c r="C17572" s="12">
        <v>43374</v>
      </c>
      <c r="D17572" s="12">
        <v>43404</v>
      </c>
      <c r="E17572" t="s">
        <v>75</v>
      </c>
      <c r="F17572" t="s">
        <v>59</v>
      </c>
      <c r="G17572" t="s">
        <v>59</v>
      </c>
      <c r="H17572" t="s">
        <v>87</v>
      </c>
      <c r="I17572" t="s">
        <v>61</v>
      </c>
      <c r="J17572" t="s">
        <v>62</v>
      </c>
      <c r="K17572" t="s">
        <v>63</v>
      </c>
      <c r="L17572" t="s">
        <v>64</v>
      </c>
      <c r="M17572" t="s">
        <v>82</v>
      </c>
      <c r="N17572" t="s">
        <v>516</v>
      </c>
      <c r="O17572" t="s">
        <v>516</v>
      </c>
      <c r="P17572" t="s">
        <v>517</v>
      </c>
      <c r="Q17572" t="s">
        <v>518</v>
      </c>
      <c r="R17572" t="s">
        <v>70</v>
      </c>
      <c r="S17572">
        <v>809.63185533787998</v>
      </c>
      <c r="T17572">
        <v>0.12654712448373001</v>
      </c>
      <c r="U17572">
        <v>21.401447734401</v>
      </c>
      <c r="V17572">
        <v>37.830704977798</v>
      </c>
      <c r="W17572">
        <v>0</v>
      </c>
    </row>
    <row r="17573" spans="3:23" x14ac:dyDescent="0.35">
      <c r="C17573" s="12">
        <v>43862</v>
      </c>
      <c r="D17573" s="12">
        <v>43890</v>
      </c>
      <c r="E17573" t="s">
        <v>20</v>
      </c>
      <c r="F17573" t="s">
        <v>59</v>
      </c>
      <c r="G17573" t="s">
        <v>59</v>
      </c>
      <c r="H17573" t="s">
        <v>60</v>
      </c>
      <c r="I17573" t="s">
        <v>61</v>
      </c>
      <c r="J17573" t="s">
        <v>62</v>
      </c>
      <c r="K17573" t="s">
        <v>63</v>
      </c>
      <c r="L17573" t="s">
        <v>64</v>
      </c>
      <c r="M17573" t="s">
        <v>101</v>
      </c>
      <c r="N17573" t="s">
        <v>102</v>
      </c>
      <c r="O17573" t="s">
        <v>93</v>
      </c>
      <c r="P17573" t="s">
        <v>405</v>
      </c>
      <c r="Q17573" t="s">
        <v>406</v>
      </c>
      <c r="R17573" t="s">
        <v>70</v>
      </c>
      <c r="S17573">
        <v>809.23941144851005</v>
      </c>
      <c r="T17573">
        <v>0.10528612686832001</v>
      </c>
      <c r="U17573">
        <v>22.569367730490999</v>
      </c>
      <c r="V17573">
        <v>35.855652719736</v>
      </c>
      <c r="W17573">
        <v>0</v>
      </c>
    </row>
    <row r="17574" spans="3:23" x14ac:dyDescent="0.35">
      <c r="C17574" s="12">
        <v>44287</v>
      </c>
      <c r="D17574" s="12">
        <v>44316</v>
      </c>
      <c r="E17574" t="s">
        <v>21</v>
      </c>
      <c r="F17574" t="s">
        <v>59</v>
      </c>
      <c r="G17574" t="s">
        <v>59</v>
      </c>
      <c r="H17574" t="s">
        <v>76</v>
      </c>
      <c r="I17574" t="s">
        <v>61</v>
      </c>
      <c r="J17574" t="s">
        <v>62</v>
      </c>
      <c r="K17574" t="s">
        <v>63</v>
      </c>
      <c r="L17574" t="s">
        <v>64</v>
      </c>
      <c r="M17574" t="s">
        <v>82</v>
      </c>
      <c r="N17574" t="s">
        <v>357</v>
      </c>
      <c r="O17574" t="s">
        <v>357</v>
      </c>
      <c r="P17574" t="s">
        <v>439</v>
      </c>
      <c r="Q17574" t="s">
        <v>440</v>
      </c>
      <c r="R17574" t="s">
        <v>70</v>
      </c>
      <c r="S17574">
        <v>807.81946379185001</v>
      </c>
      <c r="T17574">
        <v>2.4150106581742001</v>
      </c>
      <c r="U17574">
        <v>197.86914765905999</v>
      </c>
      <c r="V17574">
        <v>4.0825943475723001</v>
      </c>
      <c r="W17574">
        <v>0</v>
      </c>
    </row>
    <row r="17575" spans="3:23" x14ac:dyDescent="0.35">
      <c r="C17575" s="12">
        <v>43497</v>
      </c>
      <c r="D17575" s="12">
        <v>43524</v>
      </c>
      <c r="E17575" t="s">
        <v>75</v>
      </c>
      <c r="F17575" t="s">
        <v>59</v>
      </c>
      <c r="G17575" t="s">
        <v>59</v>
      </c>
      <c r="H17575" t="s">
        <v>60</v>
      </c>
      <c r="I17575" t="s">
        <v>61</v>
      </c>
      <c r="J17575" t="s">
        <v>62</v>
      </c>
      <c r="K17575" t="s">
        <v>63</v>
      </c>
      <c r="L17575" t="s">
        <v>64</v>
      </c>
      <c r="M17575" t="s">
        <v>82</v>
      </c>
      <c r="N17575" t="s">
        <v>445</v>
      </c>
      <c r="O17575" t="s">
        <v>445</v>
      </c>
      <c r="P17575" t="s">
        <v>588</v>
      </c>
      <c r="Q17575" t="s">
        <v>589</v>
      </c>
      <c r="R17575" t="s">
        <v>70</v>
      </c>
      <c r="S17575">
        <v>805.83501890649995</v>
      </c>
      <c r="T17575">
        <v>0.67051674391315996</v>
      </c>
      <c r="U17575">
        <v>31.99</v>
      </c>
      <c r="V17575">
        <v>25.190216283417001</v>
      </c>
      <c r="W17575">
        <v>0</v>
      </c>
    </row>
    <row r="17576" spans="3:23" x14ac:dyDescent="0.35">
      <c r="C17576" s="12">
        <v>43862</v>
      </c>
      <c r="D17576" s="12">
        <v>43890</v>
      </c>
      <c r="E17576" t="s">
        <v>20</v>
      </c>
      <c r="F17576" t="s">
        <v>59</v>
      </c>
      <c r="G17576" t="s">
        <v>59</v>
      </c>
      <c r="H17576" t="s">
        <v>87</v>
      </c>
      <c r="I17576" t="s">
        <v>61</v>
      </c>
      <c r="J17576" t="s">
        <v>62</v>
      </c>
      <c r="K17576" t="s">
        <v>63</v>
      </c>
      <c r="L17576" t="s">
        <v>64</v>
      </c>
      <c r="M17576" t="s">
        <v>65</v>
      </c>
      <c r="N17576" t="s">
        <v>66</v>
      </c>
      <c r="O17576" t="s">
        <v>67</v>
      </c>
      <c r="P17576" t="s">
        <v>401</v>
      </c>
      <c r="Q17576" t="s">
        <v>402</v>
      </c>
      <c r="R17576" t="s">
        <v>70</v>
      </c>
      <c r="S17576">
        <v>805.68490989839995</v>
      </c>
      <c r="T17576">
        <v>4.2666185544816999E-2</v>
      </c>
      <c r="U17576">
        <v>352.42485974529001</v>
      </c>
      <c r="V17576">
        <v>2.2861182678223</v>
      </c>
      <c r="W17576">
        <v>0</v>
      </c>
    </row>
    <row r="17577" spans="3:23" x14ac:dyDescent="0.35">
      <c r="C17577" s="12">
        <v>43647</v>
      </c>
      <c r="D17577" s="12">
        <v>43677</v>
      </c>
      <c r="E17577" t="s">
        <v>75</v>
      </c>
      <c r="F17577" t="s">
        <v>59</v>
      </c>
      <c r="G17577" t="s">
        <v>59</v>
      </c>
      <c r="H17577" t="s">
        <v>60</v>
      </c>
      <c r="I17577" t="s">
        <v>61</v>
      </c>
      <c r="J17577" t="s">
        <v>62</v>
      </c>
      <c r="K17577" t="s">
        <v>63</v>
      </c>
      <c r="L17577" t="s">
        <v>64</v>
      </c>
      <c r="M17577" t="s">
        <v>82</v>
      </c>
      <c r="N17577" t="s">
        <v>601</v>
      </c>
      <c r="O17577" t="s">
        <v>602</v>
      </c>
      <c r="P17577" t="s">
        <v>603</v>
      </c>
      <c r="Q17577" t="s">
        <v>604</v>
      </c>
      <c r="R17577" t="s">
        <v>70</v>
      </c>
      <c r="S17577">
        <v>805.26776400000006</v>
      </c>
      <c r="T17577">
        <v>0.36704736013618999</v>
      </c>
      <c r="U17577">
        <v>33.566249999999997</v>
      </c>
      <c r="V17577">
        <v>23.990400000000001</v>
      </c>
      <c r="W17577">
        <v>0</v>
      </c>
    </row>
    <row r="17578" spans="3:23" x14ac:dyDescent="0.35">
      <c r="C17578" s="12">
        <v>43374</v>
      </c>
      <c r="D17578" s="12">
        <v>43404</v>
      </c>
      <c r="E17578" t="s">
        <v>75</v>
      </c>
      <c r="F17578" t="s">
        <v>59</v>
      </c>
      <c r="G17578" t="s">
        <v>59</v>
      </c>
      <c r="H17578" t="s">
        <v>76</v>
      </c>
      <c r="I17578" t="s">
        <v>61</v>
      </c>
      <c r="J17578" t="s">
        <v>62</v>
      </c>
      <c r="K17578" t="s">
        <v>63</v>
      </c>
      <c r="L17578" t="s">
        <v>64</v>
      </c>
      <c r="M17578" t="s">
        <v>82</v>
      </c>
      <c r="N17578" t="s">
        <v>445</v>
      </c>
      <c r="O17578" t="s">
        <v>445</v>
      </c>
      <c r="P17578" t="s">
        <v>588</v>
      </c>
      <c r="Q17578" t="s">
        <v>589</v>
      </c>
      <c r="R17578" t="s">
        <v>70</v>
      </c>
      <c r="S17578">
        <v>804.77</v>
      </c>
      <c r="T17578">
        <v>0.47933215714973998</v>
      </c>
      <c r="U17578">
        <v>35.004001600640002</v>
      </c>
      <c r="V17578">
        <v>22.9908</v>
      </c>
      <c r="W17578">
        <v>0</v>
      </c>
    </row>
    <row r="17579" spans="3:23" x14ac:dyDescent="0.35">
      <c r="C17579" s="12">
        <v>44228</v>
      </c>
      <c r="D17579" s="12">
        <v>44255</v>
      </c>
      <c r="E17579" t="s">
        <v>21</v>
      </c>
      <c r="F17579" t="s">
        <v>59</v>
      </c>
      <c r="G17579" t="s">
        <v>59</v>
      </c>
      <c r="H17579" t="s">
        <v>76</v>
      </c>
      <c r="I17579" t="s">
        <v>61</v>
      </c>
      <c r="J17579" t="s">
        <v>62</v>
      </c>
      <c r="K17579" t="s">
        <v>63</v>
      </c>
      <c r="L17579" t="s">
        <v>64</v>
      </c>
      <c r="M17579" t="s">
        <v>82</v>
      </c>
      <c r="N17579" t="s">
        <v>445</v>
      </c>
      <c r="O17579" t="s">
        <v>445</v>
      </c>
      <c r="P17579" t="s">
        <v>588</v>
      </c>
      <c r="Q17579" t="s">
        <v>589</v>
      </c>
      <c r="R17579" t="s">
        <v>70</v>
      </c>
      <c r="S17579">
        <v>804.77</v>
      </c>
      <c r="T17579">
        <v>0.47933215714973998</v>
      </c>
      <c r="U17579">
        <v>35.004001600640002</v>
      </c>
      <c r="V17579">
        <v>22.9908</v>
      </c>
      <c r="W17579">
        <v>0</v>
      </c>
    </row>
    <row r="17580" spans="3:23" x14ac:dyDescent="0.35">
      <c r="C17580" s="12">
        <v>43862</v>
      </c>
      <c r="D17580" s="12">
        <v>43890</v>
      </c>
      <c r="E17580" t="s">
        <v>20</v>
      </c>
      <c r="F17580" t="s">
        <v>59</v>
      </c>
      <c r="G17580" t="s">
        <v>59</v>
      </c>
      <c r="H17580" t="s">
        <v>76</v>
      </c>
      <c r="I17580" t="s">
        <v>61</v>
      </c>
      <c r="J17580" t="s">
        <v>62</v>
      </c>
      <c r="K17580" t="s">
        <v>63</v>
      </c>
      <c r="L17580" t="s">
        <v>64</v>
      </c>
      <c r="M17580" t="s">
        <v>96</v>
      </c>
      <c r="N17580" t="s">
        <v>97</v>
      </c>
      <c r="O17580" t="s">
        <v>98</v>
      </c>
      <c r="P17580" t="s">
        <v>453</v>
      </c>
      <c r="Q17580" t="s">
        <v>454</v>
      </c>
      <c r="R17580" t="s">
        <v>70</v>
      </c>
      <c r="S17580">
        <v>803.98315374614003</v>
      </c>
      <c r="T17580">
        <v>0.35570731387351001</v>
      </c>
      <c r="U17580">
        <v>750.96038415368002</v>
      </c>
      <c r="V17580">
        <v>1.0706066134929999</v>
      </c>
      <c r="W17580">
        <v>0</v>
      </c>
    </row>
    <row r="17581" spans="3:23" x14ac:dyDescent="0.35">
      <c r="C17581" s="12">
        <v>43862</v>
      </c>
      <c r="D17581" s="12">
        <v>43890</v>
      </c>
      <c r="E17581" t="s">
        <v>20</v>
      </c>
      <c r="F17581" t="s">
        <v>59</v>
      </c>
      <c r="G17581" t="s">
        <v>59</v>
      </c>
      <c r="H17581" t="s">
        <v>60</v>
      </c>
      <c r="I17581" t="s">
        <v>61</v>
      </c>
      <c r="J17581" t="s">
        <v>62</v>
      </c>
      <c r="K17581" t="s">
        <v>63</v>
      </c>
      <c r="L17581" t="s">
        <v>64</v>
      </c>
      <c r="M17581" t="s">
        <v>82</v>
      </c>
      <c r="N17581" t="s">
        <v>124</v>
      </c>
      <c r="O17581" t="s">
        <v>108</v>
      </c>
      <c r="P17581" t="s">
        <v>669</v>
      </c>
      <c r="Q17581" t="s">
        <v>670</v>
      </c>
      <c r="R17581" t="s">
        <v>70</v>
      </c>
      <c r="S17581">
        <v>802.38352231554995</v>
      </c>
      <c r="T17581">
        <v>0.11527655577502</v>
      </c>
      <c r="U17581">
        <v>36.99</v>
      </c>
      <c r="V17581">
        <v>21.691903820372001</v>
      </c>
      <c r="W17581">
        <v>0</v>
      </c>
    </row>
    <row r="17582" spans="3:23" x14ac:dyDescent="0.35">
      <c r="C17582" s="12">
        <v>44197</v>
      </c>
      <c r="D17582" s="12">
        <v>44227</v>
      </c>
      <c r="E17582" t="s">
        <v>21</v>
      </c>
      <c r="F17582" t="s">
        <v>59</v>
      </c>
      <c r="G17582" t="s">
        <v>59</v>
      </c>
      <c r="H17582" t="s">
        <v>76</v>
      </c>
      <c r="I17582" t="s">
        <v>61</v>
      </c>
      <c r="J17582" t="s">
        <v>62</v>
      </c>
      <c r="K17582" t="s">
        <v>63</v>
      </c>
      <c r="L17582" t="s">
        <v>64</v>
      </c>
      <c r="M17582" t="s">
        <v>82</v>
      </c>
      <c r="N17582" t="s">
        <v>379</v>
      </c>
      <c r="O17582" t="s">
        <v>380</v>
      </c>
      <c r="P17582" t="s">
        <v>524</v>
      </c>
      <c r="Q17582" t="s">
        <v>525</v>
      </c>
      <c r="R17582" t="s">
        <v>70</v>
      </c>
      <c r="S17582">
        <v>802.18841316222995</v>
      </c>
      <c r="T17582">
        <v>1.0551311541377</v>
      </c>
      <c r="U17582">
        <v>200.25942688517</v>
      </c>
      <c r="V17582">
        <v>4.0057460746764999</v>
      </c>
      <c r="W17582">
        <v>0</v>
      </c>
    </row>
    <row r="17583" spans="3:23" x14ac:dyDescent="0.35">
      <c r="C17583" s="12">
        <v>43800</v>
      </c>
      <c r="D17583" s="12">
        <v>43830</v>
      </c>
      <c r="E17583" t="s">
        <v>20</v>
      </c>
      <c r="F17583" t="s">
        <v>59</v>
      </c>
      <c r="G17583" t="s">
        <v>59</v>
      </c>
      <c r="H17583" t="s">
        <v>60</v>
      </c>
      <c r="I17583" t="s">
        <v>61</v>
      </c>
      <c r="J17583" t="s">
        <v>62</v>
      </c>
      <c r="K17583" t="s">
        <v>63</v>
      </c>
      <c r="L17583" t="s">
        <v>64</v>
      </c>
      <c r="M17583" t="s">
        <v>77</v>
      </c>
      <c r="N17583" t="s">
        <v>78</v>
      </c>
      <c r="O17583" t="s">
        <v>79</v>
      </c>
      <c r="P17583" t="s">
        <v>397</v>
      </c>
      <c r="Q17583" t="s">
        <v>398</v>
      </c>
      <c r="R17583" t="s">
        <v>70</v>
      </c>
      <c r="S17583">
        <v>802.09664100688997</v>
      </c>
      <c r="T17583">
        <v>0.68274027979075003</v>
      </c>
      <c r="U17583">
        <v>28.960824187640998</v>
      </c>
      <c r="V17583">
        <v>27.695919004583001</v>
      </c>
      <c r="W17583">
        <v>0</v>
      </c>
    </row>
    <row r="17584" spans="3:23" x14ac:dyDescent="0.35">
      <c r="C17584" s="12">
        <v>44166</v>
      </c>
      <c r="D17584" s="12">
        <v>44196</v>
      </c>
      <c r="E17584" t="s">
        <v>21</v>
      </c>
      <c r="F17584" t="s">
        <v>59</v>
      </c>
      <c r="G17584" t="s">
        <v>59</v>
      </c>
      <c r="H17584" t="s">
        <v>76</v>
      </c>
      <c r="I17584" t="s">
        <v>61</v>
      </c>
      <c r="J17584" t="s">
        <v>62</v>
      </c>
      <c r="K17584" t="s">
        <v>63</v>
      </c>
      <c r="L17584" t="s">
        <v>64</v>
      </c>
      <c r="M17584" t="s">
        <v>101</v>
      </c>
      <c r="N17584" t="s">
        <v>102</v>
      </c>
      <c r="O17584" t="s">
        <v>93</v>
      </c>
      <c r="P17584" t="s">
        <v>227</v>
      </c>
      <c r="Q17584" t="s">
        <v>228</v>
      </c>
      <c r="R17584" t="s">
        <v>70</v>
      </c>
      <c r="S17584">
        <v>801.44300596834</v>
      </c>
      <c r="T17584">
        <v>4.0582868919620001</v>
      </c>
      <c r="U17584">
        <v>26.897232552826999</v>
      </c>
      <c r="V17584">
        <v>29.796485731172002</v>
      </c>
      <c r="W17584">
        <v>0</v>
      </c>
    </row>
    <row r="17585" spans="3:23" x14ac:dyDescent="0.35">
      <c r="C17585" s="12">
        <v>43466</v>
      </c>
      <c r="D17585" s="12">
        <v>43496</v>
      </c>
      <c r="E17585" t="s">
        <v>75</v>
      </c>
      <c r="F17585" t="s">
        <v>59</v>
      </c>
      <c r="G17585" t="s">
        <v>59</v>
      </c>
      <c r="H17585" t="s">
        <v>60</v>
      </c>
      <c r="I17585" t="s">
        <v>61</v>
      </c>
      <c r="J17585" t="s">
        <v>62</v>
      </c>
      <c r="K17585" t="s">
        <v>63</v>
      </c>
      <c r="L17585" t="s">
        <v>64</v>
      </c>
      <c r="M17585" t="s">
        <v>82</v>
      </c>
      <c r="N17585" t="s">
        <v>450</v>
      </c>
      <c r="O17585" t="s">
        <v>274</v>
      </c>
      <c r="P17585" t="s">
        <v>530</v>
      </c>
      <c r="Q17585" t="s">
        <v>531</v>
      </c>
      <c r="R17585" t="s">
        <v>70</v>
      </c>
      <c r="S17585">
        <v>800.09337334562997</v>
      </c>
      <c r="T17585">
        <v>1.2353174583055999</v>
      </c>
      <c r="U17585">
        <v>34.816945233946001</v>
      </c>
      <c r="V17585">
        <v>22.979999192047</v>
      </c>
      <c r="W17585">
        <v>0</v>
      </c>
    </row>
    <row r="17586" spans="3:23" x14ac:dyDescent="0.35">
      <c r="C17586" s="12">
        <v>44075</v>
      </c>
      <c r="D17586" s="12">
        <v>44104</v>
      </c>
      <c r="E17586" t="s">
        <v>20</v>
      </c>
      <c r="F17586" t="s">
        <v>59</v>
      </c>
      <c r="G17586" t="s">
        <v>59</v>
      </c>
      <c r="H17586" t="s">
        <v>76</v>
      </c>
      <c r="I17586" t="s">
        <v>61</v>
      </c>
      <c r="J17586" t="s">
        <v>62</v>
      </c>
      <c r="K17586" t="s">
        <v>63</v>
      </c>
      <c r="L17586" t="s">
        <v>64</v>
      </c>
      <c r="M17586" t="s">
        <v>82</v>
      </c>
      <c r="N17586" t="s">
        <v>328</v>
      </c>
      <c r="O17586" t="s">
        <v>328</v>
      </c>
      <c r="P17586" t="s">
        <v>558</v>
      </c>
      <c r="Q17586" t="s">
        <v>559</v>
      </c>
      <c r="R17586" t="s">
        <v>70</v>
      </c>
      <c r="S17586">
        <v>799.96</v>
      </c>
      <c r="T17586">
        <v>1.0964887565977</v>
      </c>
      <c r="U17586">
        <v>200.07002801120001</v>
      </c>
      <c r="V17586">
        <v>3.9984000000000002</v>
      </c>
      <c r="W17586">
        <v>0</v>
      </c>
    </row>
    <row r="17587" spans="3:23" x14ac:dyDescent="0.35">
      <c r="C17587" s="12">
        <v>44105</v>
      </c>
      <c r="D17587" s="12">
        <v>44135</v>
      </c>
      <c r="E17587" t="s">
        <v>21</v>
      </c>
      <c r="F17587" t="s">
        <v>59</v>
      </c>
      <c r="G17587" t="s">
        <v>59</v>
      </c>
      <c r="H17587" t="s">
        <v>76</v>
      </c>
      <c r="I17587" t="s">
        <v>61</v>
      </c>
      <c r="J17587" t="s">
        <v>62</v>
      </c>
      <c r="K17587" t="s">
        <v>63</v>
      </c>
      <c r="L17587" t="s">
        <v>64</v>
      </c>
      <c r="M17587" t="s">
        <v>82</v>
      </c>
      <c r="N17587" t="s">
        <v>328</v>
      </c>
      <c r="O17587" t="s">
        <v>328</v>
      </c>
      <c r="P17587" t="s">
        <v>558</v>
      </c>
      <c r="Q17587" t="s">
        <v>559</v>
      </c>
      <c r="R17587" t="s">
        <v>70</v>
      </c>
      <c r="S17587">
        <v>799.96</v>
      </c>
      <c r="T17587">
        <v>1.0756032564719999</v>
      </c>
      <c r="U17587">
        <v>200.07002801120001</v>
      </c>
      <c r="V17587">
        <v>3.9984000000000002</v>
      </c>
      <c r="W17587">
        <v>0</v>
      </c>
    </row>
    <row r="17588" spans="3:23" x14ac:dyDescent="0.35">
      <c r="C17588" s="12">
        <v>44136</v>
      </c>
      <c r="D17588" s="12">
        <v>44165</v>
      </c>
      <c r="E17588" t="s">
        <v>21</v>
      </c>
      <c r="F17588" t="s">
        <v>59</v>
      </c>
      <c r="G17588" t="s">
        <v>59</v>
      </c>
      <c r="H17588" t="s">
        <v>76</v>
      </c>
      <c r="I17588" t="s">
        <v>61</v>
      </c>
      <c r="J17588" t="s">
        <v>62</v>
      </c>
      <c r="K17588" t="s">
        <v>63</v>
      </c>
      <c r="L17588" t="s">
        <v>64</v>
      </c>
      <c r="M17588" t="s">
        <v>82</v>
      </c>
      <c r="N17588" t="s">
        <v>328</v>
      </c>
      <c r="O17588" t="s">
        <v>328</v>
      </c>
      <c r="P17588" t="s">
        <v>558</v>
      </c>
      <c r="Q17588" t="s">
        <v>559</v>
      </c>
      <c r="R17588" t="s">
        <v>70</v>
      </c>
      <c r="S17588">
        <v>799.96</v>
      </c>
      <c r="T17588">
        <v>0.95029025571801995</v>
      </c>
      <c r="U17588">
        <v>200.07002801120001</v>
      </c>
      <c r="V17588">
        <v>3.9984000000000002</v>
      </c>
      <c r="W17588">
        <v>0</v>
      </c>
    </row>
    <row r="17589" spans="3:23" x14ac:dyDescent="0.35">
      <c r="C17589" s="12">
        <v>43525</v>
      </c>
      <c r="D17589" s="12">
        <v>43555</v>
      </c>
      <c r="E17589" t="s">
        <v>75</v>
      </c>
      <c r="F17589" t="s">
        <v>59</v>
      </c>
      <c r="G17589" t="s">
        <v>59</v>
      </c>
      <c r="H17589" t="s">
        <v>76</v>
      </c>
      <c r="I17589" t="s">
        <v>61</v>
      </c>
      <c r="J17589" t="s">
        <v>62</v>
      </c>
      <c r="K17589" t="s">
        <v>63</v>
      </c>
      <c r="L17589" t="s">
        <v>64</v>
      </c>
      <c r="M17589" t="s">
        <v>101</v>
      </c>
      <c r="N17589" t="s">
        <v>102</v>
      </c>
      <c r="O17589" t="s">
        <v>93</v>
      </c>
      <c r="P17589" t="s">
        <v>462</v>
      </c>
      <c r="Q17589" t="s">
        <v>463</v>
      </c>
      <c r="R17589" t="s">
        <v>70</v>
      </c>
      <c r="S17589">
        <v>799.75439074277995</v>
      </c>
      <c r="T17589">
        <v>0.60183729093203997</v>
      </c>
      <c r="U17589">
        <v>61.159819841070998</v>
      </c>
      <c r="V17589">
        <v>13.076467406559001</v>
      </c>
      <c r="W17589">
        <v>0</v>
      </c>
    </row>
    <row r="17590" spans="3:23" x14ac:dyDescent="0.35">
      <c r="C17590" s="12">
        <v>43709</v>
      </c>
      <c r="D17590" s="12">
        <v>43738</v>
      </c>
      <c r="E17590" t="s">
        <v>75</v>
      </c>
      <c r="F17590" t="s">
        <v>59</v>
      </c>
      <c r="G17590" t="s">
        <v>59</v>
      </c>
      <c r="H17590" t="s">
        <v>60</v>
      </c>
      <c r="I17590" t="s">
        <v>61</v>
      </c>
      <c r="J17590" t="s">
        <v>62</v>
      </c>
      <c r="K17590" t="s">
        <v>63</v>
      </c>
      <c r="L17590" t="s">
        <v>64</v>
      </c>
      <c r="M17590" t="s">
        <v>82</v>
      </c>
      <c r="N17590" t="s">
        <v>435</v>
      </c>
      <c r="O17590" t="s">
        <v>436</v>
      </c>
      <c r="P17590" t="s">
        <v>633</v>
      </c>
      <c r="Q17590" t="s">
        <v>634</v>
      </c>
      <c r="R17590" t="s">
        <v>70</v>
      </c>
      <c r="S17590">
        <v>799.61002800000006</v>
      </c>
      <c r="T17590">
        <v>0.10667732999635</v>
      </c>
      <c r="U17590">
        <v>114.27571428571</v>
      </c>
      <c r="V17590">
        <v>6.9972000000000003</v>
      </c>
      <c r="W17590">
        <v>0</v>
      </c>
    </row>
    <row r="17591" spans="3:23" x14ac:dyDescent="0.35">
      <c r="C17591" s="12">
        <v>44197</v>
      </c>
      <c r="D17591" s="12">
        <v>44227</v>
      </c>
      <c r="E17591" t="s">
        <v>21</v>
      </c>
      <c r="F17591" t="s">
        <v>59</v>
      </c>
      <c r="G17591" t="s">
        <v>59</v>
      </c>
      <c r="H17591" t="s">
        <v>60</v>
      </c>
      <c r="I17591" t="s">
        <v>61</v>
      </c>
      <c r="J17591" t="s">
        <v>62</v>
      </c>
      <c r="K17591" t="s">
        <v>63</v>
      </c>
      <c r="L17591" t="s">
        <v>64</v>
      </c>
      <c r="M17591" t="s">
        <v>101</v>
      </c>
      <c r="N17591" t="s">
        <v>102</v>
      </c>
      <c r="O17591" t="s">
        <v>93</v>
      </c>
      <c r="P17591" t="s">
        <v>316</v>
      </c>
      <c r="Q17591" t="s">
        <v>317</v>
      </c>
      <c r="R17591" t="s">
        <v>70</v>
      </c>
      <c r="S17591">
        <v>799.36012800000003</v>
      </c>
      <c r="T17591">
        <v>9.8596508760914997E-2</v>
      </c>
      <c r="U17591">
        <v>24.99</v>
      </c>
      <c r="V17591">
        <v>31.987200000000001</v>
      </c>
      <c r="W17591">
        <v>0</v>
      </c>
    </row>
    <row r="17592" spans="3:23" x14ac:dyDescent="0.35">
      <c r="C17592" s="12">
        <v>44197</v>
      </c>
      <c r="D17592" s="12">
        <v>44227</v>
      </c>
      <c r="E17592" t="s">
        <v>21</v>
      </c>
      <c r="F17592" t="s">
        <v>59</v>
      </c>
      <c r="G17592" t="s">
        <v>59</v>
      </c>
      <c r="H17592" t="s">
        <v>76</v>
      </c>
      <c r="I17592" t="s">
        <v>61</v>
      </c>
      <c r="J17592" t="s">
        <v>62</v>
      </c>
      <c r="K17592" t="s">
        <v>63</v>
      </c>
      <c r="L17592" t="s">
        <v>64</v>
      </c>
      <c r="M17592" t="s">
        <v>82</v>
      </c>
      <c r="N17592" t="s">
        <v>432</v>
      </c>
      <c r="O17592" t="s">
        <v>432</v>
      </c>
      <c r="P17592" t="s">
        <v>433</v>
      </c>
      <c r="Q17592" t="s">
        <v>434</v>
      </c>
      <c r="R17592" t="s">
        <v>70</v>
      </c>
      <c r="S17592">
        <v>797.35</v>
      </c>
      <c r="T17592">
        <v>3.2239426311038999</v>
      </c>
      <c r="U17592">
        <v>27.505829918174001</v>
      </c>
      <c r="V17592">
        <v>28.988399999999999</v>
      </c>
      <c r="W17592">
        <v>0</v>
      </c>
    </row>
    <row r="17593" spans="3:23" x14ac:dyDescent="0.35">
      <c r="C17593" s="12">
        <v>44013</v>
      </c>
      <c r="D17593" s="12">
        <v>44043</v>
      </c>
      <c r="E17593" t="s">
        <v>20</v>
      </c>
      <c r="F17593" t="s">
        <v>59</v>
      </c>
      <c r="G17593" t="s">
        <v>59</v>
      </c>
      <c r="H17593" t="s">
        <v>76</v>
      </c>
      <c r="I17593" t="s">
        <v>61</v>
      </c>
      <c r="J17593" t="s">
        <v>62</v>
      </c>
      <c r="K17593" t="s">
        <v>63</v>
      </c>
      <c r="L17593" t="s">
        <v>64</v>
      </c>
      <c r="M17593" t="s">
        <v>96</v>
      </c>
      <c r="N17593" t="s">
        <v>111</v>
      </c>
      <c r="O17593" t="s">
        <v>112</v>
      </c>
      <c r="P17593" t="s">
        <v>417</v>
      </c>
      <c r="Q17593" t="s">
        <v>418</v>
      </c>
      <c r="R17593" t="s">
        <v>70</v>
      </c>
      <c r="S17593">
        <v>797.26657674550995</v>
      </c>
      <c r="T17593">
        <v>1.0162026869425</v>
      </c>
      <c r="U17593">
        <v>120.03801520608</v>
      </c>
      <c r="V17593">
        <v>6.6417840662955996</v>
      </c>
      <c r="W17593">
        <v>0</v>
      </c>
    </row>
    <row r="17594" spans="3:23" x14ac:dyDescent="0.35">
      <c r="C17594" s="12">
        <v>44013</v>
      </c>
      <c r="D17594" s="12">
        <v>44043</v>
      </c>
      <c r="E17594" t="s">
        <v>20</v>
      </c>
      <c r="F17594" t="s">
        <v>59</v>
      </c>
      <c r="G17594" t="s">
        <v>59</v>
      </c>
      <c r="H17594" t="s">
        <v>60</v>
      </c>
      <c r="I17594" t="s">
        <v>61</v>
      </c>
      <c r="J17594" t="s">
        <v>62</v>
      </c>
      <c r="K17594" t="s">
        <v>63</v>
      </c>
      <c r="L17594" t="s">
        <v>64</v>
      </c>
      <c r="M17594" t="s">
        <v>82</v>
      </c>
      <c r="N17594" t="s">
        <v>511</v>
      </c>
      <c r="O17594" t="s">
        <v>511</v>
      </c>
      <c r="P17594" t="s">
        <v>514</v>
      </c>
      <c r="Q17594" t="s">
        <v>515</v>
      </c>
      <c r="R17594" t="s">
        <v>70</v>
      </c>
      <c r="S17594">
        <v>797.21801428306003</v>
      </c>
      <c r="T17594">
        <v>0.56635566856455999</v>
      </c>
      <c r="U17594">
        <v>23.992774604510998</v>
      </c>
      <c r="V17594">
        <v>33.227420647430002</v>
      </c>
      <c r="W17594">
        <v>0</v>
      </c>
    </row>
    <row r="17595" spans="3:23" x14ac:dyDescent="0.35">
      <c r="C17595" s="12">
        <v>43556</v>
      </c>
      <c r="D17595" s="12">
        <v>43585</v>
      </c>
      <c r="E17595" t="s">
        <v>75</v>
      </c>
      <c r="F17595" t="s">
        <v>59</v>
      </c>
      <c r="G17595" t="s">
        <v>59</v>
      </c>
      <c r="H17595" t="s">
        <v>60</v>
      </c>
      <c r="I17595" t="s">
        <v>61</v>
      </c>
      <c r="J17595" t="s">
        <v>62</v>
      </c>
      <c r="K17595" t="s">
        <v>63</v>
      </c>
      <c r="L17595" t="s">
        <v>64</v>
      </c>
      <c r="M17595" t="s">
        <v>82</v>
      </c>
      <c r="N17595" t="s">
        <v>545</v>
      </c>
      <c r="O17595" t="s">
        <v>545</v>
      </c>
      <c r="P17595" t="s">
        <v>546</v>
      </c>
      <c r="Q17595" t="s">
        <v>547</v>
      </c>
      <c r="R17595" t="s">
        <v>70</v>
      </c>
      <c r="S17595">
        <v>796.9597431016</v>
      </c>
      <c r="T17595">
        <v>1.0759930155444</v>
      </c>
      <c r="U17595">
        <v>48.271170906392001</v>
      </c>
      <c r="V17595">
        <v>16.51005617094</v>
      </c>
      <c r="W17595">
        <v>0</v>
      </c>
    </row>
    <row r="17596" spans="3:23" x14ac:dyDescent="0.35">
      <c r="C17596" s="12">
        <v>44166</v>
      </c>
      <c r="D17596" s="12">
        <v>44196</v>
      </c>
      <c r="E17596" t="s">
        <v>21</v>
      </c>
      <c r="F17596" t="s">
        <v>59</v>
      </c>
      <c r="G17596" t="s">
        <v>59</v>
      </c>
      <c r="H17596" t="s">
        <v>87</v>
      </c>
      <c r="I17596" t="s">
        <v>61</v>
      </c>
      <c r="J17596" t="s">
        <v>62</v>
      </c>
      <c r="K17596" t="s">
        <v>63</v>
      </c>
      <c r="L17596" t="s">
        <v>64</v>
      </c>
      <c r="M17596" t="s">
        <v>77</v>
      </c>
      <c r="N17596" t="s">
        <v>78</v>
      </c>
      <c r="O17596" t="s">
        <v>79</v>
      </c>
      <c r="P17596" t="s">
        <v>639</v>
      </c>
      <c r="Q17596" t="s">
        <v>640</v>
      </c>
      <c r="R17596" t="s">
        <v>70</v>
      </c>
      <c r="S17596">
        <v>796.84288242295997</v>
      </c>
      <c r="T17596">
        <v>6.7301140250225003E-2</v>
      </c>
      <c r="U17596">
        <v>37.167667589391002</v>
      </c>
      <c r="V17596">
        <v>21.439141439438</v>
      </c>
      <c r="W17596">
        <v>0</v>
      </c>
    </row>
    <row r="17597" spans="3:23" x14ac:dyDescent="0.35">
      <c r="C17597" s="12">
        <v>44136</v>
      </c>
      <c r="D17597" s="12">
        <v>44165</v>
      </c>
      <c r="E17597" t="s">
        <v>21</v>
      </c>
      <c r="F17597" t="s">
        <v>59</v>
      </c>
      <c r="G17597" t="s">
        <v>59</v>
      </c>
      <c r="H17597" t="s">
        <v>60</v>
      </c>
      <c r="I17597" t="s">
        <v>61</v>
      </c>
      <c r="J17597" t="s">
        <v>62</v>
      </c>
      <c r="K17597" t="s">
        <v>63</v>
      </c>
      <c r="L17597" t="s">
        <v>64</v>
      </c>
      <c r="M17597" t="s">
        <v>82</v>
      </c>
      <c r="N17597" t="s">
        <v>578</v>
      </c>
      <c r="O17597" t="s">
        <v>578</v>
      </c>
      <c r="P17597" t="s">
        <v>579</v>
      </c>
      <c r="Q17597" t="s">
        <v>580</v>
      </c>
      <c r="R17597" t="s">
        <v>70</v>
      </c>
      <c r="S17597">
        <v>796.72872927474998</v>
      </c>
      <c r="T17597">
        <v>0.52020419096935</v>
      </c>
      <c r="U17597">
        <v>46.2</v>
      </c>
      <c r="V17597">
        <v>17.245210590363001</v>
      </c>
      <c r="W17597">
        <v>0</v>
      </c>
    </row>
    <row r="17598" spans="3:23" x14ac:dyDescent="0.35">
      <c r="C17598" s="12">
        <v>44166</v>
      </c>
      <c r="D17598" s="12">
        <v>44196</v>
      </c>
      <c r="E17598" t="s">
        <v>21</v>
      </c>
      <c r="F17598" t="s">
        <v>59</v>
      </c>
      <c r="G17598" t="s">
        <v>59</v>
      </c>
      <c r="H17598" t="s">
        <v>76</v>
      </c>
      <c r="I17598" t="s">
        <v>61</v>
      </c>
      <c r="J17598" t="s">
        <v>62</v>
      </c>
      <c r="K17598" t="s">
        <v>63</v>
      </c>
      <c r="L17598" t="s">
        <v>64</v>
      </c>
      <c r="M17598" t="s">
        <v>96</v>
      </c>
      <c r="N17598" t="s">
        <v>97</v>
      </c>
      <c r="O17598" t="s">
        <v>98</v>
      </c>
      <c r="P17598" t="s">
        <v>419</v>
      </c>
      <c r="Q17598" t="s">
        <v>420</v>
      </c>
      <c r="R17598" t="s">
        <v>70</v>
      </c>
      <c r="S17598">
        <v>796.32538735985997</v>
      </c>
      <c r="T17598">
        <v>2.3594822876333001</v>
      </c>
      <c r="U17598">
        <v>259.71388555421998</v>
      </c>
      <c r="V17598">
        <v>3.0661640815258</v>
      </c>
      <c r="W17598">
        <v>0</v>
      </c>
    </row>
    <row r="17599" spans="3:23" x14ac:dyDescent="0.35">
      <c r="C17599" s="12">
        <v>43556</v>
      </c>
      <c r="D17599" s="12">
        <v>43585</v>
      </c>
      <c r="E17599" t="s">
        <v>75</v>
      </c>
      <c r="F17599" t="s">
        <v>59</v>
      </c>
      <c r="G17599" t="s">
        <v>59</v>
      </c>
      <c r="H17599" t="s">
        <v>60</v>
      </c>
      <c r="I17599" t="s">
        <v>61</v>
      </c>
      <c r="J17599" t="s">
        <v>62</v>
      </c>
      <c r="K17599" t="s">
        <v>63</v>
      </c>
      <c r="L17599" t="s">
        <v>64</v>
      </c>
      <c r="M17599" t="s">
        <v>82</v>
      </c>
      <c r="N17599" t="s">
        <v>644</v>
      </c>
      <c r="O17599" t="s">
        <v>645</v>
      </c>
      <c r="P17599" t="s">
        <v>646</v>
      </c>
      <c r="Q17599" t="s">
        <v>647</v>
      </c>
      <c r="R17599" t="s">
        <v>70</v>
      </c>
      <c r="S17599">
        <v>796.03109004610997</v>
      </c>
      <c r="T17599">
        <v>0.43492677882982</v>
      </c>
      <c r="U17599">
        <v>39.99</v>
      </c>
      <c r="V17599">
        <v>19.905753689575</v>
      </c>
      <c r="W17599">
        <v>0</v>
      </c>
    </row>
    <row r="17600" spans="3:23" x14ac:dyDescent="0.35">
      <c r="C17600" s="12">
        <v>44197</v>
      </c>
      <c r="D17600" s="12">
        <v>44227</v>
      </c>
      <c r="E17600" t="s">
        <v>21</v>
      </c>
      <c r="F17600" t="s">
        <v>59</v>
      </c>
      <c r="G17600" t="s">
        <v>59</v>
      </c>
      <c r="H17600" t="s">
        <v>60</v>
      </c>
      <c r="I17600" t="s">
        <v>61</v>
      </c>
      <c r="J17600" t="s">
        <v>62</v>
      </c>
      <c r="K17600" t="s">
        <v>63</v>
      </c>
      <c r="L17600" t="s">
        <v>64</v>
      </c>
      <c r="M17600" t="s">
        <v>82</v>
      </c>
      <c r="N17600" t="s">
        <v>441</v>
      </c>
      <c r="O17600" t="s">
        <v>442</v>
      </c>
      <c r="P17600" t="s">
        <v>673</v>
      </c>
      <c r="Q17600" t="s">
        <v>674</v>
      </c>
      <c r="R17600" t="s">
        <v>70</v>
      </c>
      <c r="S17600">
        <v>794.71200468024006</v>
      </c>
      <c r="T17600">
        <v>5.8686676393080998E-2</v>
      </c>
      <c r="U17600">
        <v>193.77052692186999</v>
      </c>
      <c r="V17600">
        <v>4.1013048645973003</v>
      </c>
      <c r="W17600">
        <v>0</v>
      </c>
    </row>
    <row r="17601" spans="3:23" x14ac:dyDescent="0.35">
      <c r="C17601" s="12">
        <v>43647</v>
      </c>
      <c r="D17601" s="12">
        <v>43677</v>
      </c>
      <c r="E17601" t="s">
        <v>75</v>
      </c>
      <c r="F17601" t="s">
        <v>59</v>
      </c>
      <c r="G17601" t="s">
        <v>59</v>
      </c>
      <c r="H17601" t="s">
        <v>87</v>
      </c>
      <c r="I17601" t="s">
        <v>61</v>
      </c>
      <c r="J17601" t="s">
        <v>62</v>
      </c>
      <c r="K17601" t="s">
        <v>63</v>
      </c>
      <c r="L17601" t="s">
        <v>64</v>
      </c>
      <c r="M17601" t="s">
        <v>82</v>
      </c>
      <c r="N17601" t="s">
        <v>536</v>
      </c>
      <c r="O17601" t="s">
        <v>537</v>
      </c>
      <c r="P17601" t="s">
        <v>538</v>
      </c>
      <c r="Q17601" t="s">
        <v>539</v>
      </c>
      <c r="R17601" t="s">
        <v>70</v>
      </c>
      <c r="S17601">
        <v>794.23521716598998</v>
      </c>
      <c r="T17601">
        <v>0.11481624245439</v>
      </c>
      <c r="U17601">
        <v>54.082873812195999</v>
      </c>
      <c r="V17601">
        <v>14.685521703672</v>
      </c>
      <c r="W17601">
        <v>0</v>
      </c>
    </row>
    <row r="17602" spans="3:23" x14ac:dyDescent="0.35">
      <c r="C17602" s="12">
        <v>43831</v>
      </c>
      <c r="D17602" s="12">
        <v>43861</v>
      </c>
      <c r="E17602" t="s">
        <v>20</v>
      </c>
      <c r="F17602" t="s">
        <v>59</v>
      </c>
      <c r="G17602" t="s">
        <v>59</v>
      </c>
      <c r="H17602" t="s">
        <v>87</v>
      </c>
      <c r="I17602" t="s">
        <v>61</v>
      </c>
      <c r="J17602" t="s">
        <v>62</v>
      </c>
      <c r="K17602" t="s">
        <v>63</v>
      </c>
      <c r="L17602" t="s">
        <v>64</v>
      </c>
      <c r="M17602" t="s">
        <v>82</v>
      </c>
      <c r="N17602" t="s">
        <v>435</v>
      </c>
      <c r="O17602" t="s">
        <v>436</v>
      </c>
      <c r="P17602" t="s">
        <v>470</v>
      </c>
      <c r="Q17602" t="s">
        <v>471</v>
      </c>
      <c r="R17602" t="s">
        <v>70</v>
      </c>
      <c r="S17602">
        <v>792.8266086635</v>
      </c>
      <c r="T17602">
        <v>8.2739153248309993E-2</v>
      </c>
      <c r="U17602">
        <v>65.604587780762003</v>
      </c>
      <c r="V17602">
        <v>12.084926305962</v>
      </c>
      <c r="W17602">
        <v>0</v>
      </c>
    </row>
    <row r="17603" spans="3:23" x14ac:dyDescent="0.35">
      <c r="C17603" s="12">
        <v>44378</v>
      </c>
      <c r="D17603" s="12">
        <v>44408</v>
      </c>
      <c r="E17603" t="s">
        <v>21</v>
      </c>
      <c r="F17603" t="s">
        <v>59</v>
      </c>
      <c r="G17603" t="s">
        <v>59</v>
      </c>
      <c r="H17603" t="s">
        <v>87</v>
      </c>
      <c r="I17603" t="s">
        <v>61</v>
      </c>
      <c r="J17603" t="s">
        <v>62</v>
      </c>
      <c r="K17603" t="s">
        <v>63</v>
      </c>
      <c r="L17603" t="s">
        <v>64</v>
      </c>
      <c r="M17603" t="s">
        <v>96</v>
      </c>
      <c r="N17603" t="s">
        <v>111</v>
      </c>
      <c r="O17603" t="s">
        <v>112</v>
      </c>
      <c r="P17603" t="s">
        <v>391</v>
      </c>
      <c r="Q17603" t="s">
        <v>392</v>
      </c>
      <c r="R17603" t="s">
        <v>70</v>
      </c>
      <c r="S17603">
        <v>792.04197529479995</v>
      </c>
      <c r="T17603">
        <v>0.32856670731371002</v>
      </c>
      <c r="U17603">
        <v>47.726185671156003</v>
      </c>
      <c r="V17603">
        <v>16.595543183613</v>
      </c>
      <c r="W17603">
        <v>0</v>
      </c>
    </row>
    <row r="17604" spans="3:23" x14ac:dyDescent="0.35">
      <c r="C17604" s="12">
        <v>44228</v>
      </c>
      <c r="D17604" s="12">
        <v>44255</v>
      </c>
      <c r="E17604" t="s">
        <v>21</v>
      </c>
      <c r="F17604" t="s">
        <v>59</v>
      </c>
      <c r="G17604" t="s">
        <v>59</v>
      </c>
      <c r="H17604" t="s">
        <v>60</v>
      </c>
      <c r="I17604" t="s">
        <v>61</v>
      </c>
      <c r="J17604" t="s">
        <v>62</v>
      </c>
      <c r="K17604" t="s">
        <v>63</v>
      </c>
      <c r="L17604" t="s">
        <v>64</v>
      </c>
      <c r="M17604" t="s">
        <v>82</v>
      </c>
      <c r="N17604" t="s">
        <v>545</v>
      </c>
      <c r="O17604" t="s">
        <v>545</v>
      </c>
      <c r="P17604" t="s">
        <v>546</v>
      </c>
      <c r="Q17604" t="s">
        <v>547</v>
      </c>
      <c r="R17604" t="s">
        <v>70</v>
      </c>
      <c r="S17604">
        <v>791.71318799999995</v>
      </c>
      <c r="T17604">
        <v>0.97363204374437995</v>
      </c>
      <c r="U17604">
        <v>49.501874999999998</v>
      </c>
      <c r="V17604">
        <v>15.993600000000001</v>
      </c>
      <c r="W17604">
        <v>0</v>
      </c>
    </row>
    <row r="17605" spans="3:23" x14ac:dyDescent="0.35">
      <c r="C17605" s="12">
        <v>44105</v>
      </c>
      <c r="D17605" s="12">
        <v>44135</v>
      </c>
      <c r="E17605" t="s">
        <v>21</v>
      </c>
      <c r="F17605" t="s">
        <v>59</v>
      </c>
      <c r="G17605" t="s">
        <v>59</v>
      </c>
      <c r="H17605" t="s">
        <v>87</v>
      </c>
      <c r="I17605" t="s">
        <v>61</v>
      </c>
      <c r="J17605" t="s">
        <v>62</v>
      </c>
      <c r="K17605" t="s">
        <v>63</v>
      </c>
      <c r="L17605" t="s">
        <v>64</v>
      </c>
      <c r="M17605" t="s">
        <v>82</v>
      </c>
      <c r="N17605" t="s">
        <v>592</v>
      </c>
      <c r="O17605" t="s">
        <v>592</v>
      </c>
      <c r="P17605" t="s">
        <v>593</v>
      </c>
      <c r="Q17605" t="s">
        <v>594</v>
      </c>
      <c r="R17605" t="s">
        <v>70</v>
      </c>
      <c r="S17605">
        <v>791.69318613818996</v>
      </c>
      <c r="T17605">
        <v>0.23964609205248</v>
      </c>
      <c r="U17605">
        <v>39.99</v>
      </c>
      <c r="V17605">
        <v>19.797278973198001</v>
      </c>
      <c r="W17605">
        <v>0</v>
      </c>
    </row>
    <row r="17606" spans="3:23" x14ac:dyDescent="0.35">
      <c r="C17606" s="12">
        <v>43374</v>
      </c>
      <c r="D17606" s="12">
        <v>43404</v>
      </c>
      <c r="E17606" t="s">
        <v>75</v>
      </c>
      <c r="F17606" t="s">
        <v>59</v>
      </c>
      <c r="G17606" t="s">
        <v>59</v>
      </c>
      <c r="H17606" t="s">
        <v>87</v>
      </c>
      <c r="I17606" t="s">
        <v>61</v>
      </c>
      <c r="J17606" t="s">
        <v>62</v>
      </c>
      <c r="K17606" t="s">
        <v>63</v>
      </c>
      <c r="L17606" t="s">
        <v>64</v>
      </c>
      <c r="M17606" t="s">
        <v>82</v>
      </c>
      <c r="N17606" t="s">
        <v>124</v>
      </c>
      <c r="O17606" t="s">
        <v>108</v>
      </c>
      <c r="P17606" t="s">
        <v>574</v>
      </c>
      <c r="Q17606" t="s">
        <v>575</v>
      </c>
      <c r="R17606" t="s">
        <v>70</v>
      </c>
      <c r="S17606">
        <v>790.21378800000002</v>
      </c>
      <c r="T17606">
        <v>4.8605408811041001E-2</v>
      </c>
      <c r="U17606">
        <v>197.63249999999999</v>
      </c>
      <c r="V17606">
        <v>3.9984000000000002</v>
      </c>
      <c r="W17606">
        <v>0</v>
      </c>
    </row>
    <row r="17607" spans="3:23" x14ac:dyDescent="0.35">
      <c r="C17607" s="12">
        <v>44409</v>
      </c>
      <c r="D17607" s="12">
        <v>44439</v>
      </c>
      <c r="E17607" t="s">
        <v>21</v>
      </c>
      <c r="F17607" t="s">
        <v>59</v>
      </c>
      <c r="G17607" t="s">
        <v>59</v>
      </c>
      <c r="H17607" t="s">
        <v>60</v>
      </c>
      <c r="I17607" t="s">
        <v>61</v>
      </c>
      <c r="J17607" t="s">
        <v>62</v>
      </c>
      <c r="K17607" t="s">
        <v>63</v>
      </c>
      <c r="L17607" t="s">
        <v>64</v>
      </c>
      <c r="M17607" t="s">
        <v>82</v>
      </c>
      <c r="N17607" t="s">
        <v>502</v>
      </c>
      <c r="O17607" t="s">
        <v>502</v>
      </c>
      <c r="P17607" t="s">
        <v>637</v>
      </c>
      <c r="Q17607" t="s">
        <v>638</v>
      </c>
      <c r="R17607" t="s">
        <v>70</v>
      </c>
      <c r="S17607">
        <v>789.63401999999996</v>
      </c>
      <c r="T17607">
        <v>0.11351692636834999</v>
      </c>
      <c r="U17607">
        <v>157.99</v>
      </c>
      <c r="V17607">
        <v>4.9980000000000002</v>
      </c>
      <c r="W17607">
        <v>0</v>
      </c>
    </row>
    <row r="17608" spans="3:23" x14ac:dyDescent="0.35">
      <c r="C17608" s="12">
        <v>44348</v>
      </c>
      <c r="D17608" s="12">
        <v>44377</v>
      </c>
      <c r="E17608" t="s">
        <v>21</v>
      </c>
      <c r="F17608" t="s">
        <v>59</v>
      </c>
      <c r="G17608" t="s">
        <v>59</v>
      </c>
      <c r="H17608" t="s">
        <v>87</v>
      </c>
      <c r="I17608" t="s">
        <v>61</v>
      </c>
      <c r="J17608" t="s">
        <v>62</v>
      </c>
      <c r="K17608" t="s">
        <v>63</v>
      </c>
      <c r="L17608" t="s">
        <v>64</v>
      </c>
      <c r="M17608" t="s">
        <v>88</v>
      </c>
      <c r="N17608" t="s">
        <v>89</v>
      </c>
      <c r="O17608" t="s">
        <v>67</v>
      </c>
      <c r="P17608" t="s">
        <v>360</v>
      </c>
      <c r="Q17608" t="s">
        <v>361</v>
      </c>
      <c r="R17608" t="s">
        <v>70</v>
      </c>
      <c r="S17608">
        <v>788.83321267759004</v>
      </c>
      <c r="T17608">
        <v>7.2645457031735E-2</v>
      </c>
      <c r="U17608">
        <v>65.931160947609001</v>
      </c>
      <c r="V17608">
        <v>11.964497535610001</v>
      </c>
      <c r="W17608">
        <v>0</v>
      </c>
    </row>
    <row r="17609" spans="3:23" x14ac:dyDescent="0.35">
      <c r="C17609" s="12">
        <v>43831</v>
      </c>
      <c r="D17609" s="12">
        <v>43861</v>
      </c>
      <c r="E17609" t="s">
        <v>20</v>
      </c>
      <c r="F17609" t="s">
        <v>59</v>
      </c>
      <c r="G17609" t="s">
        <v>59</v>
      </c>
      <c r="H17609" t="s">
        <v>76</v>
      </c>
      <c r="I17609" t="s">
        <v>61</v>
      </c>
      <c r="J17609" t="s">
        <v>62</v>
      </c>
      <c r="K17609" t="s">
        <v>63</v>
      </c>
      <c r="L17609" t="s">
        <v>64</v>
      </c>
      <c r="M17609" t="s">
        <v>82</v>
      </c>
      <c r="N17609" t="s">
        <v>550</v>
      </c>
      <c r="O17609" t="s">
        <v>551</v>
      </c>
      <c r="P17609" t="s">
        <v>552</v>
      </c>
      <c r="Q17609" t="s">
        <v>553</v>
      </c>
      <c r="R17609" t="s">
        <v>70</v>
      </c>
      <c r="S17609">
        <v>788.72903043985002</v>
      </c>
      <c r="T17609">
        <v>1.6122554587446001</v>
      </c>
      <c r="U17609">
        <v>37.305904197628003</v>
      </c>
      <c r="V17609">
        <v>21.142203825473999</v>
      </c>
      <c r="W17609">
        <v>0</v>
      </c>
    </row>
    <row r="17610" spans="3:23" x14ac:dyDescent="0.35">
      <c r="C17610" s="12">
        <v>44378</v>
      </c>
      <c r="D17610" s="12">
        <v>44408</v>
      </c>
      <c r="E17610" t="s">
        <v>21</v>
      </c>
      <c r="F17610" t="s">
        <v>59</v>
      </c>
      <c r="G17610" t="s">
        <v>59</v>
      </c>
      <c r="H17610" t="s">
        <v>60</v>
      </c>
      <c r="I17610" t="s">
        <v>61</v>
      </c>
      <c r="J17610" t="s">
        <v>62</v>
      </c>
      <c r="K17610" t="s">
        <v>63</v>
      </c>
      <c r="L17610" t="s">
        <v>64</v>
      </c>
      <c r="M17610" t="s">
        <v>82</v>
      </c>
      <c r="N17610" t="s">
        <v>679</v>
      </c>
      <c r="O17610" t="s">
        <v>442</v>
      </c>
      <c r="P17610" t="s">
        <v>680</v>
      </c>
      <c r="Q17610" t="s">
        <v>681</v>
      </c>
      <c r="R17610" t="s">
        <v>70</v>
      </c>
      <c r="S17610">
        <v>787.95225940637999</v>
      </c>
      <c r="T17610">
        <v>0.44631498548481002</v>
      </c>
      <c r="U17610">
        <v>31.99</v>
      </c>
      <c r="V17610">
        <v>24.631205358123999</v>
      </c>
      <c r="W17610">
        <v>0</v>
      </c>
    </row>
    <row r="17611" spans="3:23" x14ac:dyDescent="0.35">
      <c r="C17611" s="12">
        <v>43891</v>
      </c>
      <c r="D17611" s="12">
        <v>43921</v>
      </c>
      <c r="E17611" t="s">
        <v>20</v>
      </c>
      <c r="F17611" t="s">
        <v>59</v>
      </c>
      <c r="G17611" t="s">
        <v>59</v>
      </c>
      <c r="H17611" t="s">
        <v>60</v>
      </c>
      <c r="I17611" t="s">
        <v>61</v>
      </c>
      <c r="J17611" t="s">
        <v>62</v>
      </c>
      <c r="K17611" t="s">
        <v>63</v>
      </c>
      <c r="L17611" t="s">
        <v>64</v>
      </c>
      <c r="M17611" t="s">
        <v>82</v>
      </c>
      <c r="N17611" t="s">
        <v>124</v>
      </c>
      <c r="O17611" t="s">
        <v>108</v>
      </c>
      <c r="P17611" t="s">
        <v>660</v>
      </c>
      <c r="Q17611" t="s">
        <v>661</v>
      </c>
      <c r="R17611" t="s">
        <v>70</v>
      </c>
      <c r="S17611">
        <v>787.77454821262995</v>
      </c>
      <c r="T17611">
        <v>0.39047520099817001</v>
      </c>
      <c r="U17611">
        <v>43.99</v>
      </c>
      <c r="V17611">
        <v>17.908037013245</v>
      </c>
      <c r="W17611">
        <v>0</v>
      </c>
    </row>
    <row r="17612" spans="3:23" x14ac:dyDescent="0.35">
      <c r="C17612" s="12">
        <v>44166</v>
      </c>
      <c r="D17612" s="12">
        <v>44196</v>
      </c>
      <c r="E17612" t="s">
        <v>21</v>
      </c>
      <c r="F17612" t="s">
        <v>59</v>
      </c>
      <c r="G17612" t="s">
        <v>59</v>
      </c>
      <c r="H17612" t="s">
        <v>76</v>
      </c>
      <c r="I17612" t="s">
        <v>61</v>
      </c>
      <c r="J17612" t="s">
        <v>62</v>
      </c>
      <c r="K17612" t="s">
        <v>63</v>
      </c>
      <c r="L17612" t="s">
        <v>64</v>
      </c>
      <c r="M17612" t="s">
        <v>82</v>
      </c>
      <c r="N17612" t="s">
        <v>486</v>
      </c>
      <c r="O17612" t="s">
        <v>487</v>
      </c>
      <c r="P17612" t="s">
        <v>595</v>
      </c>
      <c r="Q17612" t="s">
        <v>596</v>
      </c>
      <c r="R17612" t="s">
        <v>70</v>
      </c>
      <c r="S17612">
        <v>786.91198111772997</v>
      </c>
      <c r="T17612">
        <v>0.69402378460712</v>
      </c>
      <c r="U17612">
        <v>391.10644257703001</v>
      </c>
      <c r="V17612">
        <v>2.0120148774147002</v>
      </c>
      <c r="W17612">
        <v>0</v>
      </c>
    </row>
    <row r="17613" spans="3:23" x14ac:dyDescent="0.35">
      <c r="C17613" s="12">
        <v>43374</v>
      </c>
      <c r="D17613" s="12">
        <v>43404</v>
      </c>
      <c r="E17613" t="s">
        <v>75</v>
      </c>
      <c r="F17613" t="s">
        <v>59</v>
      </c>
      <c r="G17613" t="s">
        <v>59</v>
      </c>
      <c r="H17613" t="s">
        <v>60</v>
      </c>
      <c r="I17613" t="s">
        <v>61</v>
      </c>
      <c r="J17613" t="s">
        <v>62</v>
      </c>
      <c r="K17613" t="s">
        <v>63</v>
      </c>
      <c r="L17613" t="s">
        <v>64</v>
      </c>
      <c r="M17613" t="s">
        <v>82</v>
      </c>
      <c r="N17613" t="s">
        <v>644</v>
      </c>
      <c r="O17613" t="s">
        <v>645</v>
      </c>
      <c r="P17613" t="s">
        <v>646</v>
      </c>
      <c r="Q17613" t="s">
        <v>647</v>
      </c>
      <c r="R17613" t="s">
        <v>70</v>
      </c>
      <c r="S17613">
        <v>786.66134417062995</v>
      </c>
      <c r="T17613">
        <v>0.22050263943008999</v>
      </c>
      <c r="U17613">
        <v>39.99</v>
      </c>
      <c r="V17613">
        <v>19.671451467133</v>
      </c>
      <c r="W17613">
        <v>0</v>
      </c>
    </row>
    <row r="17614" spans="3:23" x14ac:dyDescent="0.35">
      <c r="C17614" s="12">
        <v>43800</v>
      </c>
      <c r="D17614" s="12">
        <v>43830</v>
      </c>
      <c r="E17614" t="s">
        <v>20</v>
      </c>
      <c r="F17614" t="s">
        <v>59</v>
      </c>
      <c r="G17614" t="s">
        <v>59</v>
      </c>
      <c r="H17614" t="s">
        <v>87</v>
      </c>
      <c r="I17614" t="s">
        <v>61</v>
      </c>
      <c r="J17614" t="s">
        <v>62</v>
      </c>
      <c r="K17614" t="s">
        <v>63</v>
      </c>
      <c r="L17614" t="s">
        <v>64</v>
      </c>
      <c r="M17614" t="s">
        <v>82</v>
      </c>
      <c r="N17614" t="s">
        <v>379</v>
      </c>
      <c r="O17614" t="s">
        <v>380</v>
      </c>
      <c r="P17614" t="s">
        <v>474</v>
      </c>
      <c r="Q17614" t="s">
        <v>475</v>
      </c>
      <c r="R17614" t="s">
        <v>70</v>
      </c>
      <c r="S17614">
        <v>785.86062725494003</v>
      </c>
      <c r="T17614">
        <v>0.25532793500807999</v>
      </c>
      <c r="U17614">
        <v>22.99</v>
      </c>
      <c r="V17614">
        <v>34.182715409087997</v>
      </c>
      <c r="W17614">
        <v>0</v>
      </c>
    </row>
    <row r="17615" spans="3:23" x14ac:dyDescent="0.35">
      <c r="C17615" s="12">
        <v>43466</v>
      </c>
      <c r="D17615" s="12">
        <v>43496</v>
      </c>
      <c r="E17615" t="s">
        <v>75</v>
      </c>
      <c r="F17615" t="s">
        <v>59</v>
      </c>
      <c r="G17615" t="s">
        <v>59</v>
      </c>
      <c r="H17615" t="s">
        <v>87</v>
      </c>
      <c r="I17615" t="s">
        <v>61</v>
      </c>
      <c r="J17615" t="s">
        <v>62</v>
      </c>
      <c r="K17615" t="s">
        <v>63</v>
      </c>
      <c r="L17615" t="s">
        <v>64</v>
      </c>
      <c r="M17615" t="s">
        <v>77</v>
      </c>
      <c r="N17615" t="s">
        <v>78</v>
      </c>
      <c r="O17615" t="s">
        <v>79</v>
      </c>
      <c r="P17615" t="s">
        <v>343</v>
      </c>
      <c r="Q17615" t="s">
        <v>344</v>
      </c>
      <c r="R17615" t="s">
        <v>70</v>
      </c>
      <c r="S17615">
        <v>785.77584070159003</v>
      </c>
      <c r="T17615">
        <v>0.19448986121316</v>
      </c>
      <c r="U17615">
        <v>27.331477072268999</v>
      </c>
      <c r="V17615">
        <v>28.749849070501</v>
      </c>
      <c r="W17615">
        <v>0</v>
      </c>
    </row>
    <row r="17616" spans="3:23" x14ac:dyDescent="0.35">
      <c r="C17616" s="12">
        <v>43678</v>
      </c>
      <c r="D17616" s="12">
        <v>43708</v>
      </c>
      <c r="E17616" t="s">
        <v>75</v>
      </c>
      <c r="F17616" t="s">
        <v>59</v>
      </c>
      <c r="G17616" t="s">
        <v>59</v>
      </c>
      <c r="H17616" t="s">
        <v>60</v>
      </c>
      <c r="I17616" t="s">
        <v>61</v>
      </c>
      <c r="J17616" t="s">
        <v>62</v>
      </c>
      <c r="K17616" t="s">
        <v>63</v>
      </c>
      <c r="L17616" t="s">
        <v>64</v>
      </c>
      <c r="M17616" t="s">
        <v>82</v>
      </c>
      <c r="N17616" t="s">
        <v>536</v>
      </c>
      <c r="O17616" t="s">
        <v>537</v>
      </c>
      <c r="P17616" t="s">
        <v>656</v>
      </c>
      <c r="Q17616" t="s">
        <v>657</v>
      </c>
      <c r="R17616" t="s">
        <v>70</v>
      </c>
      <c r="S17616">
        <v>785.60563200000001</v>
      </c>
      <c r="T17616">
        <v>0.22156102979596001</v>
      </c>
      <c r="U17616">
        <v>98.24</v>
      </c>
      <c r="V17616">
        <v>7.9968000000000004</v>
      </c>
      <c r="W17616">
        <v>0</v>
      </c>
    </row>
    <row r="17617" spans="3:23" x14ac:dyDescent="0.35">
      <c r="C17617" s="12">
        <v>43405</v>
      </c>
      <c r="D17617" s="12">
        <v>43434</v>
      </c>
      <c r="E17617" t="s">
        <v>75</v>
      </c>
      <c r="F17617" t="s">
        <v>59</v>
      </c>
      <c r="G17617" t="s">
        <v>59</v>
      </c>
      <c r="H17617" t="s">
        <v>76</v>
      </c>
      <c r="I17617" t="s">
        <v>61</v>
      </c>
      <c r="J17617" t="s">
        <v>62</v>
      </c>
      <c r="K17617" t="s">
        <v>63</v>
      </c>
      <c r="L17617" t="s">
        <v>64</v>
      </c>
      <c r="M17617" t="s">
        <v>101</v>
      </c>
      <c r="N17617" t="s">
        <v>102</v>
      </c>
      <c r="O17617" t="s">
        <v>93</v>
      </c>
      <c r="P17617" t="s">
        <v>462</v>
      </c>
      <c r="Q17617" t="s">
        <v>463</v>
      </c>
      <c r="R17617" t="s">
        <v>70</v>
      </c>
      <c r="S17617">
        <v>785.50298647760997</v>
      </c>
      <c r="T17617">
        <v>1.34284104136</v>
      </c>
      <c r="U17617">
        <v>60.231730572461998</v>
      </c>
      <c r="V17617">
        <v>13.041348455572001</v>
      </c>
      <c r="W17617">
        <v>0</v>
      </c>
    </row>
    <row r="17618" spans="3:23" x14ac:dyDescent="0.35">
      <c r="C17618" s="12">
        <v>44228</v>
      </c>
      <c r="D17618" s="12">
        <v>44255</v>
      </c>
      <c r="E17618" t="s">
        <v>21</v>
      </c>
      <c r="F17618" t="s">
        <v>59</v>
      </c>
      <c r="G17618" t="s">
        <v>59</v>
      </c>
      <c r="H17618" t="s">
        <v>76</v>
      </c>
      <c r="I17618" t="s">
        <v>61</v>
      </c>
      <c r="J17618" t="s">
        <v>62</v>
      </c>
      <c r="K17618" t="s">
        <v>63</v>
      </c>
      <c r="L17618" t="s">
        <v>64</v>
      </c>
      <c r="M17618" t="s">
        <v>82</v>
      </c>
      <c r="N17618" t="s">
        <v>379</v>
      </c>
      <c r="O17618" t="s">
        <v>380</v>
      </c>
      <c r="P17618" t="s">
        <v>494</v>
      </c>
      <c r="Q17618" t="s">
        <v>495</v>
      </c>
      <c r="R17618" t="s">
        <v>70</v>
      </c>
      <c r="S17618">
        <v>785.09366300582997</v>
      </c>
      <c r="T17618">
        <v>2.0484589901577999</v>
      </c>
      <c r="U17618">
        <v>195.99186977152999</v>
      </c>
      <c r="V17618">
        <v>4.0057460746764999</v>
      </c>
      <c r="W17618">
        <v>0</v>
      </c>
    </row>
    <row r="17619" spans="3:23" x14ac:dyDescent="0.35">
      <c r="C17619" s="12">
        <v>44228</v>
      </c>
      <c r="D17619" s="12">
        <v>44255</v>
      </c>
      <c r="E17619" t="s">
        <v>21</v>
      </c>
      <c r="F17619" t="s">
        <v>59</v>
      </c>
      <c r="G17619" t="s">
        <v>59</v>
      </c>
      <c r="H17619" t="s">
        <v>87</v>
      </c>
      <c r="I17619" t="s">
        <v>61</v>
      </c>
      <c r="J17619" t="s">
        <v>62</v>
      </c>
      <c r="K17619" t="s">
        <v>63</v>
      </c>
      <c r="L17619" t="s">
        <v>64</v>
      </c>
      <c r="M17619" t="s">
        <v>96</v>
      </c>
      <c r="N17619" t="s">
        <v>111</v>
      </c>
      <c r="O17619" t="s">
        <v>112</v>
      </c>
      <c r="P17619" t="s">
        <v>331</v>
      </c>
      <c r="Q17619" t="s">
        <v>332</v>
      </c>
      <c r="R17619" t="s">
        <v>70</v>
      </c>
      <c r="S17619">
        <v>784.25871118368002</v>
      </c>
      <c r="T17619">
        <v>0.12417204236215</v>
      </c>
      <c r="U17619">
        <v>90.628823234403001</v>
      </c>
      <c r="V17619">
        <v>8.6535241570473005</v>
      </c>
      <c r="W17619">
        <v>0</v>
      </c>
    </row>
    <row r="17620" spans="3:23" x14ac:dyDescent="0.35">
      <c r="C17620" s="12">
        <v>44440</v>
      </c>
      <c r="D17620" s="12">
        <v>44469</v>
      </c>
      <c r="E17620" t="s">
        <v>21</v>
      </c>
      <c r="F17620" t="s">
        <v>59</v>
      </c>
      <c r="G17620" t="s">
        <v>59</v>
      </c>
      <c r="H17620" t="s">
        <v>76</v>
      </c>
      <c r="I17620" t="s">
        <v>61</v>
      </c>
      <c r="J17620" t="s">
        <v>62</v>
      </c>
      <c r="K17620" t="s">
        <v>63</v>
      </c>
      <c r="L17620" t="s">
        <v>64</v>
      </c>
      <c r="M17620" t="s">
        <v>65</v>
      </c>
      <c r="N17620" t="s">
        <v>66</v>
      </c>
      <c r="O17620" t="s">
        <v>67</v>
      </c>
      <c r="P17620" t="s">
        <v>345</v>
      </c>
      <c r="Q17620" t="s">
        <v>346</v>
      </c>
      <c r="R17620" t="s">
        <v>70</v>
      </c>
      <c r="S17620">
        <v>783.93</v>
      </c>
      <c r="T17620">
        <v>2.8833936619600999</v>
      </c>
      <c r="U17620">
        <v>112.03481392557001</v>
      </c>
      <c r="V17620">
        <v>6.9972000000000003</v>
      </c>
      <c r="W17620">
        <v>0</v>
      </c>
    </row>
    <row r="17621" spans="3:23" x14ac:dyDescent="0.35">
      <c r="C17621" s="12">
        <v>43678</v>
      </c>
      <c r="D17621" s="12">
        <v>43708</v>
      </c>
      <c r="E17621" t="s">
        <v>75</v>
      </c>
      <c r="F17621" t="s">
        <v>59</v>
      </c>
      <c r="G17621" t="s">
        <v>59</v>
      </c>
      <c r="H17621" t="s">
        <v>87</v>
      </c>
      <c r="I17621" t="s">
        <v>61</v>
      </c>
      <c r="J17621" t="s">
        <v>62</v>
      </c>
      <c r="K17621" t="s">
        <v>63</v>
      </c>
      <c r="L17621" t="s">
        <v>64</v>
      </c>
      <c r="M17621" t="s">
        <v>82</v>
      </c>
      <c r="N17621" t="s">
        <v>379</v>
      </c>
      <c r="O17621" t="s">
        <v>380</v>
      </c>
      <c r="P17621" t="s">
        <v>476</v>
      </c>
      <c r="Q17621" t="s">
        <v>477</v>
      </c>
      <c r="R17621" t="s">
        <v>70</v>
      </c>
      <c r="S17621">
        <v>783.09346129769006</v>
      </c>
      <c r="T17621">
        <v>0.53472648601906003</v>
      </c>
      <c r="U17621">
        <v>33.290968196971001</v>
      </c>
      <c r="V17621">
        <v>23.522700110864999</v>
      </c>
      <c r="W17621">
        <v>0</v>
      </c>
    </row>
    <row r="17622" spans="3:23" x14ac:dyDescent="0.35">
      <c r="C17622" s="12">
        <v>43647</v>
      </c>
      <c r="D17622" s="12">
        <v>43677</v>
      </c>
      <c r="E17622" t="s">
        <v>75</v>
      </c>
      <c r="F17622" t="s">
        <v>59</v>
      </c>
      <c r="G17622" t="s">
        <v>59</v>
      </c>
      <c r="H17622" t="s">
        <v>76</v>
      </c>
      <c r="I17622" t="s">
        <v>61</v>
      </c>
      <c r="J17622" t="s">
        <v>62</v>
      </c>
      <c r="K17622" t="s">
        <v>63</v>
      </c>
      <c r="L17622" t="s">
        <v>64</v>
      </c>
      <c r="M17622" t="s">
        <v>82</v>
      </c>
      <c r="N17622" t="s">
        <v>536</v>
      </c>
      <c r="O17622" t="s">
        <v>537</v>
      </c>
      <c r="P17622" t="s">
        <v>656</v>
      </c>
      <c r="Q17622" t="s">
        <v>657</v>
      </c>
      <c r="R17622" t="s">
        <v>70</v>
      </c>
      <c r="S17622">
        <v>782.67198078631998</v>
      </c>
      <c r="T17622">
        <v>0.19205334954160999</v>
      </c>
      <c r="U17622">
        <v>111.44457783113</v>
      </c>
      <c r="V17622">
        <v>7.0229704846859002</v>
      </c>
      <c r="W17622">
        <v>0</v>
      </c>
    </row>
    <row r="17623" spans="3:23" x14ac:dyDescent="0.35">
      <c r="C17623" s="12">
        <v>43556</v>
      </c>
      <c r="D17623" s="12">
        <v>43585</v>
      </c>
      <c r="E17623" t="s">
        <v>75</v>
      </c>
      <c r="F17623" t="s">
        <v>59</v>
      </c>
      <c r="G17623" t="s">
        <v>59</v>
      </c>
      <c r="H17623" t="s">
        <v>87</v>
      </c>
      <c r="I17623" t="s">
        <v>61</v>
      </c>
      <c r="J17623" t="s">
        <v>62</v>
      </c>
      <c r="K17623" t="s">
        <v>63</v>
      </c>
      <c r="L17623" t="s">
        <v>64</v>
      </c>
      <c r="M17623" t="s">
        <v>82</v>
      </c>
      <c r="N17623" t="s">
        <v>592</v>
      </c>
      <c r="O17623" t="s">
        <v>592</v>
      </c>
      <c r="P17623" t="s">
        <v>593</v>
      </c>
      <c r="Q17623" t="s">
        <v>594</v>
      </c>
      <c r="R17623" t="s">
        <v>70</v>
      </c>
      <c r="S17623">
        <v>781.76760933407002</v>
      </c>
      <c r="T17623">
        <v>0.18906875830483</v>
      </c>
      <c r="U17623">
        <v>39.99</v>
      </c>
      <c r="V17623">
        <v>19.549077502728</v>
      </c>
      <c r="W17623">
        <v>0</v>
      </c>
    </row>
    <row r="17624" spans="3:23" x14ac:dyDescent="0.35">
      <c r="C17624" s="12">
        <v>44044</v>
      </c>
      <c r="D17624" s="12">
        <v>44074</v>
      </c>
      <c r="E17624" t="s">
        <v>20</v>
      </c>
      <c r="F17624" t="s">
        <v>59</v>
      </c>
      <c r="G17624" t="s">
        <v>59</v>
      </c>
      <c r="H17624" t="s">
        <v>87</v>
      </c>
      <c r="I17624" t="s">
        <v>61</v>
      </c>
      <c r="J17624" t="s">
        <v>62</v>
      </c>
      <c r="K17624" t="s">
        <v>63</v>
      </c>
      <c r="L17624" t="s">
        <v>64</v>
      </c>
      <c r="M17624" t="s">
        <v>77</v>
      </c>
      <c r="N17624" t="s">
        <v>107</v>
      </c>
      <c r="O17624" t="s">
        <v>108</v>
      </c>
      <c r="P17624" t="s">
        <v>430</v>
      </c>
      <c r="Q17624" t="s">
        <v>431</v>
      </c>
      <c r="R17624" t="s">
        <v>70</v>
      </c>
      <c r="S17624">
        <v>781.36087066118</v>
      </c>
      <c r="T17624">
        <v>0.12778297767818</v>
      </c>
      <c r="U17624">
        <v>142.27808551931</v>
      </c>
      <c r="V17624">
        <v>5.4917865095614999</v>
      </c>
      <c r="W17624">
        <v>0</v>
      </c>
    </row>
    <row r="17625" spans="3:23" x14ac:dyDescent="0.35">
      <c r="C17625" s="12">
        <v>44075</v>
      </c>
      <c r="D17625" s="12">
        <v>44104</v>
      </c>
      <c r="E17625" t="s">
        <v>20</v>
      </c>
      <c r="F17625" t="s">
        <v>59</v>
      </c>
      <c r="G17625" t="s">
        <v>59</v>
      </c>
      <c r="H17625" t="s">
        <v>87</v>
      </c>
      <c r="I17625" t="s">
        <v>61</v>
      </c>
      <c r="J17625" t="s">
        <v>62</v>
      </c>
      <c r="K17625" t="s">
        <v>63</v>
      </c>
      <c r="L17625" t="s">
        <v>64</v>
      </c>
      <c r="M17625" t="s">
        <v>82</v>
      </c>
      <c r="N17625" t="s">
        <v>536</v>
      </c>
      <c r="O17625" t="s">
        <v>537</v>
      </c>
      <c r="P17625" t="s">
        <v>538</v>
      </c>
      <c r="Q17625" t="s">
        <v>539</v>
      </c>
      <c r="R17625" t="s">
        <v>70</v>
      </c>
      <c r="S17625">
        <v>781.01204983855996</v>
      </c>
      <c r="T17625">
        <v>4.6415512931065002E-2</v>
      </c>
      <c r="U17625">
        <v>66.738586741464999</v>
      </c>
      <c r="V17625">
        <v>11.702556017017001</v>
      </c>
      <c r="W17625">
        <v>0</v>
      </c>
    </row>
    <row r="17626" spans="3:23" x14ac:dyDescent="0.35">
      <c r="C17626" s="12">
        <v>44136</v>
      </c>
      <c r="D17626" s="12">
        <v>44165</v>
      </c>
      <c r="E17626" t="s">
        <v>21</v>
      </c>
      <c r="F17626" t="s">
        <v>59</v>
      </c>
      <c r="G17626" t="s">
        <v>59</v>
      </c>
      <c r="H17626" t="s">
        <v>60</v>
      </c>
      <c r="I17626" t="s">
        <v>61</v>
      </c>
      <c r="J17626" t="s">
        <v>62</v>
      </c>
      <c r="K17626" t="s">
        <v>63</v>
      </c>
      <c r="L17626" t="s">
        <v>64</v>
      </c>
      <c r="M17626" t="s">
        <v>82</v>
      </c>
      <c r="N17626" t="s">
        <v>120</v>
      </c>
      <c r="O17626" t="s">
        <v>121</v>
      </c>
      <c r="P17626" t="s">
        <v>560</v>
      </c>
      <c r="Q17626" t="s">
        <v>561</v>
      </c>
      <c r="R17626" t="s">
        <v>70</v>
      </c>
      <c r="S17626">
        <v>780.67999806628995</v>
      </c>
      <c r="T17626">
        <v>9.0088235324093005E-2</v>
      </c>
      <c r="U17626">
        <v>129.07836564679999</v>
      </c>
      <c r="V17626">
        <v>6.0481087915421003</v>
      </c>
      <c r="W17626">
        <v>0</v>
      </c>
    </row>
    <row r="17627" spans="3:23" x14ac:dyDescent="0.35">
      <c r="C17627" s="12">
        <v>44348</v>
      </c>
      <c r="D17627" s="12">
        <v>44377</v>
      </c>
      <c r="E17627" t="s">
        <v>21</v>
      </c>
      <c r="F17627" t="s">
        <v>59</v>
      </c>
      <c r="G17627" t="s">
        <v>59</v>
      </c>
      <c r="H17627" t="s">
        <v>87</v>
      </c>
      <c r="I17627" t="s">
        <v>61</v>
      </c>
      <c r="J17627" t="s">
        <v>62</v>
      </c>
      <c r="K17627" t="s">
        <v>63</v>
      </c>
      <c r="L17627" t="s">
        <v>64</v>
      </c>
      <c r="M17627" t="s">
        <v>101</v>
      </c>
      <c r="N17627" t="s">
        <v>102</v>
      </c>
      <c r="O17627" t="s">
        <v>93</v>
      </c>
      <c r="P17627" t="s">
        <v>304</v>
      </c>
      <c r="Q17627" t="s">
        <v>305</v>
      </c>
      <c r="R17627" t="s">
        <v>70</v>
      </c>
      <c r="S17627">
        <v>780.07249987842999</v>
      </c>
      <c r="T17627">
        <v>0.15103820988248001</v>
      </c>
      <c r="U17627">
        <v>56.735904086822003</v>
      </c>
      <c r="V17627">
        <v>13.749186030149</v>
      </c>
      <c r="W17627">
        <v>0</v>
      </c>
    </row>
    <row r="17628" spans="3:23" x14ac:dyDescent="0.35">
      <c r="C17628" s="12">
        <v>43617</v>
      </c>
      <c r="D17628" s="12">
        <v>43646</v>
      </c>
      <c r="E17628" t="s">
        <v>75</v>
      </c>
      <c r="F17628" t="s">
        <v>59</v>
      </c>
      <c r="G17628" t="s">
        <v>59</v>
      </c>
      <c r="H17628" t="s">
        <v>87</v>
      </c>
      <c r="I17628" t="s">
        <v>61</v>
      </c>
      <c r="J17628" t="s">
        <v>62</v>
      </c>
      <c r="K17628" t="s">
        <v>63</v>
      </c>
      <c r="L17628" t="s">
        <v>64</v>
      </c>
      <c r="M17628" t="s">
        <v>82</v>
      </c>
      <c r="N17628" t="s">
        <v>592</v>
      </c>
      <c r="O17628" t="s">
        <v>592</v>
      </c>
      <c r="P17628" t="s">
        <v>615</v>
      </c>
      <c r="Q17628" t="s">
        <v>616</v>
      </c>
      <c r="R17628" t="s">
        <v>70</v>
      </c>
      <c r="S17628">
        <v>780.00887589600995</v>
      </c>
      <c r="T17628">
        <v>0.35180660424004001</v>
      </c>
      <c r="U17628">
        <v>19.989999999999998</v>
      </c>
      <c r="V17628">
        <v>39.019953771687</v>
      </c>
      <c r="W17628">
        <v>0</v>
      </c>
    </row>
    <row r="17629" spans="3:23" x14ac:dyDescent="0.35">
      <c r="C17629" s="12">
        <v>44105</v>
      </c>
      <c r="D17629" s="12">
        <v>44135</v>
      </c>
      <c r="E17629" t="s">
        <v>21</v>
      </c>
      <c r="F17629" t="s">
        <v>59</v>
      </c>
      <c r="G17629" t="s">
        <v>59</v>
      </c>
      <c r="H17629" t="s">
        <v>76</v>
      </c>
      <c r="I17629" t="s">
        <v>61</v>
      </c>
      <c r="J17629" t="s">
        <v>62</v>
      </c>
      <c r="K17629" t="s">
        <v>63</v>
      </c>
      <c r="L17629" t="s">
        <v>64</v>
      </c>
      <c r="M17629" t="s">
        <v>77</v>
      </c>
      <c r="N17629" t="s">
        <v>107</v>
      </c>
      <c r="O17629" t="s">
        <v>108</v>
      </c>
      <c r="P17629" t="s">
        <v>430</v>
      </c>
      <c r="Q17629" t="s">
        <v>431</v>
      </c>
      <c r="R17629" t="s">
        <v>70</v>
      </c>
      <c r="S17629">
        <v>779.94</v>
      </c>
      <c r="T17629">
        <v>2.3248966473522001</v>
      </c>
      <c r="U17629">
        <v>130.04201680672</v>
      </c>
      <c r="V17629">
        <v>5.9976000000000003</v>
      </c>
      <c r="W17629">
        <v>0</v>
      </c>
    </row>
    <row r="17630" spans="3:23" x14ac:dyDescent="0.35">
      <c r="C17630" s="12">
        <v>44136</v>
      </c>
      <c r="D17630" s="12">
        <v>44165</v>
      </c>
      <c r="E17630" t="s">
        <v>21</v>
      </c>
      <c r="F17630" t="s">
        <v>59</v>
      </c>
      <c r="G17630" t="s">
        <v>59</v>
      </c>
      <c r="H17630" t="s">
        <v>76</v>
      </c>
      <c r="I17630" t="s">
        <v>61</v>
      </c>
      <c r="J17630" t="s">
        <v>62</v>
      </c>
      <c r="K17630" t="s">
        <v>63</v>
      </c>
      <c r="L17630" t="s">
        <v>64</v>
      </c>
      <c r="M17630" t="s">
        <v>82</v>
      </c>
      <c r="N17630" t="s">
        <v>445</v>
      </c>
      <c r="O17630" t="s">
        <v>445</v>
      </c>
      <c r="P17630" t="s">
        <v>446</v>
      </c>
      <c r="Q17630" t="s">
        <v>447</v>
      </c>
      <c r="R17630" t="s">
        <v>70</v>
      </c>
      <c r="S17630">
        <v>779.74</v>
      </c>
      <c r="T17630">
        <v>4.7244524054288002</v>
      </c>
      <c r="U17630">
        <v>30.002000800320001</v>
      </c>
      <c r="V17630">
        <v>25.989599999999999</v>
      </c>
      <c r="W17630">
        <v>0</v>
      </c>
    </row>
    <row r="17631" spans="3:23" x14ac:dyDescent="0.35">
      <c r="C17631" s="12">
        <v>43497</v>
      </c>
      <c r="D17631" s="12">
        <v>43524</v>
      </c>
      <c r="E17631" t="s">
        <v>75</v>
      </c>
      <c r="F17631" t="s">
        <v>59</v>
      </c>
      <c r="G17631" t="s">
        <v>59</v>
      </c>
      <c r="H17631" t="s">
        <v>60</v>
      </c>
      <c r="I17631" t="s">
        <v>61</v>
      </c>
      <c r="J17631" t="s">
        <v>62</v>
      </c>
      <c r="K17631" t="s">
        <v>63</v>
      </c>
      <c r="L17631" t="s">
        <v>64</v>
      </c>
      <c r="M17631" t="s">
        <v>96</v>
      </c>
      <c r="N17631" t="s">
        <v>97</v>
      </c>
      <c r="O17631" t="s">
        <v>98</v>
      </c>
      <c r="P17631" t="s">
        <v>658</v>
      </c>
      <c r="Q17631" t="s">
        <v>659</v>
      </c>
      <c r="R17631" t="s">
        <v>70</v>
      </c>
      <c r="S17631">
        <v>779.56804799999998</v>
      </c>
      <c r="T17631">
        <v>0.45047331364969001</v>
      </c>
      <c r="U17631">
        <v>64.989999999999995</v>
      </c>
      <c r="V17631">
        <v>11.995200000000001</v>
      </c>
      <c r="W17631">
        <v>0</v>
      </c>
    </row>
    <row r="17632" spans="3:23" x14ac:dyDescent="0.35">
      <c r="C17632" s="12">
        <v>44075</v>
      </c>
      <c r="D17632" s="12">
        <v>44104</v>
      </c>
      <c r="E17632" t="s">
        <v>20</v>
      </c>
      <c r="F17632" t="s">
        <v>59</v>
      </c>
      <c r="G17632" t="s">
        <v>59</v>
      </c>
      <c r="H17632" t="s">
        <v>87</v>
      </c>
      <c r="I17632" t="s">
        <v>61</v>
      </c>
      <c r="J17632" t="s">
        <v>62</v>
      </c>
      <c r="K17632" t="s">
        <v>63</v>
      </c>
      <c r="L17632" t="s">
        <v>64</v>
      </c>
      <c r="M17632" t="s">
        <v>82</v>
      </c>
      <c r="N17632" t="s">
        <v>83</v>
      </c>
      <c r="O17632" t="s">
        <v>84</v>
      </c>
      <c r="P17632" t="s">
        <v>337</v>
      </c>
      <c r="Q17632" t="s">
        <v>338</v>
      </c>
      <c r="R17632" t="s">
        <v>70</v>
      </c>
      <c r="S17632">
        <v>779.12909045143999</v>
      </c>
      <c r="T17632">
        <v>0.16974335534158</v>
      </c>
      <c r="U17632">
        <v>57.496309309087998</v>
      </c>
      <c r="V17632">
        <v>13.550940918016</v>
      </c>
      <c r="W17632">
        <v>1</v>
      </c>
    </row>
    <row r="17633" spans="3:23" x14ac:dyDescent="0.35">
      <c r="C17633" s="12">
        <v>44287</v>
      </c>
      <c r="D17633" s="12">
        <v>44316</v>
      </c>
      <c r="E17633" t="s">
        <v>21</v>
      </c>
      <c r="F17633" t="s">
        <v>59</v>
      </c>
      <c r="G17633" t="s">
        <v>59</v>
      </c>
      <c r="H17633" t="s">
        <v>87</v>
      </c>
      <c r="I17633" t="s">
        <v>61</v>
      </c>
      <c r="J17633" t="s">
        <v>62</v>
      </c>
      <c r="K17633" t="s">
        <v>63</v>
      </c>
      <c r="L17633" t="s">
        <v>64</v>
      </c>
      <c r="M17633" t="s">
        <v>88</v>
      </c>
      <c r="N17633" t="s">
        <v>150</v>
      </c>
      <c r="O17633" t="s">
        <v>93</v>
      </c>
      <c r="P17633" t="s">
        <v>204</v>
      </c>
      <c r="Q17633" t="s">
        <v>205</v>
      </c>
      <c r="R17633" t="s">
        <v>70</v>
      </c>
      <c r="S17633">
        <v>778.39388348771001</v>
      </c>
      <c r="T17633">
        <v>0.15814914404447</v>
      </c>
      <c r="U17633">
        <v>31.04498015399</v>
      </c>
      <c r="V17633">
        <v>25.073099729060999</v>
      </c>
      <c r="W17633">
        <v>0</v>
      </c>
    </row>
    <row r="17634" spans="3:23" x14ac:dyDescent="0.35">
      <c r="C17634" s="12">
        <v>44013</v>
      </c>
      <c r="D17634" s="12">
        <v>44043</v>
      </c>
      <c r="E17634" t="s">
        <v>20</v>
      </c>
      <c r="F17634" t="s">
        <v>59</v>
      </c>
      <c r="G17634" t="s">
        <v>59</v>
      </c>
      <c r="H17634" t="s">
        <v>87</v>
      </c>
      <c r="I17634" t="s">
        <v>61</v>
      </c>
      <c r="J17634" t="s">
        <v>62</v>
      </c>
      <c r="K17634" t="s">
        <v>63</v>
      </c>
      <c r="L17634" t="s">
        <v>64</v>
      </c>
      <c r="M17634" t="s">
        <v>82</v>
      </c>
      <c r="N17634" t="s">
        <v>592</v>
      </c>
      <c r="O17634" t="s">
        <v>592</v>
      </c>
      <c r="P17634" t="s">
        <v>593</v>
      </c>
      <c r="Q17634" t="s">
        <v>594</v>
      </c>
      <c r="R17634" t="s">
        <v>70</v>
      </c>
      <c r="S17634">
        <v>778.24024017618001</v>
      </c>
      <c r="T17634">
        <v>0.20080920758769999</v>
      </c>
      <c r="U17634">
        <v>39.99</v>
      </c>
      <c r="V17634">
        <v>19.460871222209999</v>
      </c>
      <c r="W17634">
        <v>0</v>
      </c>
    </row>
    <row r="17635" spans="3:23" x14ac:dyDescent="0.35">
      <c r="C17635" s="12">
        <v>44409</v>
      </c>
      <c r="D17635" s="12">
        <v>44439</v>
      </c>
      <c r="E17635" t="s">
        <v>21</v>
      </c>
      <c r="F17635" t="s">
        <v>59</v>
      </c>
      <c r="G17635" t="s">
        <v>59</v>
      </c>
      <c r="H17635" t="s">
        <v>76</v>
      </c>
      <c r="I17635" t="s">
        <v>61</v>
      </c>
      <c r="J17635" t="s">
        <v>62</v>
      </c>
      <c r="K17635" t="s">
        <v>63</v>
      </c>
      <c r="L17635" t="s">
        <v>64</v>
      </c>
      <c r="M17635" t="s">
        <v>101</v>
      </c>
      <c r="N17635" t="s">
        <v>102</v>
      </c>
      <c r="O17635" t="s">
        <v>93</v>
      </c>
      <c r="P17635" t="s">
        <v>304</v>
      </c>
      <c r="Q17635" t="s">
        <v>305</v>
      </c>
      <c r="R17635" t="s">
        <v>70</v>
      </c>
      <c r="S17635">
        <v>778.09825696467999</v>
      </c>
      <c r="T17635">
        <v>6.0975906277125</v>
      </c>
      <c r="U17635">
        <v>64.032021010106007</v>
      </c>
      <c r="V17635">
        <v>12.151705423164</v>
      </c>
      <c r="W17635">
        <v>0</v>
      </c>
    </row>
    <row r="17636" spans="3:23" x14ac:dyDescent="0.35">
      <c r="C17636" s="12">
        <v>44228</v>
      </c>
      <c r="D17636" s="12">
        <v>44255</v>
      </c>
      <c r="E17636" t="s">
        <v>21</v>
      </c>
      <c r="F17636" t="s">
        <v>59</v>
      </c>
      <c r="G17636" t="s">
        <v>59</v>
      </c>
      <c r="H17636" t="s">
        <v>87</v>
      </c>
      <c r="I17636" t="s">
        <v>61</v>
      </c>
      <c r="J17636" t="s">
        <v>62</v>
      </c>
      <c r="K17636" t="s">
        <v>63</v>
      </c>
      <c r="L17636" t="s">
        <v>64</v>
      </c>
      <c r="M17636" t="s">
        <v>101</v>
      </c>
      <c r="N17636" t="s">
        <v>102</v>
      </c>
      <c r="O17636" t="s">
        <v>93</v>
      </c>
      <c r="P17636" t="s">
        <v>532</v>
      </c>
      <c r="Q17636" t="s">
        <v>533</v>
      </c>
      <c r="R17636" t="s">
        <v>70</v>
      </c>
      <c r="S17636">
        <v>777.64318564033999</v>
      </c>
      <c r="T17636">
        <v>7.3347039417797993E-2</v>
      </c>
      <c r="U17636">
        <v>28.475193442211999</v>
      </c>
      <c r="V17636">
        <v>27.309496148586</v>
      </c>
      <c r="W17636">
        <v>0</v>
      </c>
    </row>
    <row r="17637" spans="3:23" x14ac:dyDescent="0.35">
      <c r="C17637" s="12">
        <v>43983</v>
      </c>
      <c r="D17637" s="12">
        <v>44012</v>
      </c>
      <c r="E17637" t="s">
        <v>20</v>
      </c>
      <c r="F17637" t="s">
        <v>59</v>
      </c>
      <c r="G17637" t="s">
        <v>59</v>
      </c>
      <c r="H17637" t="s">
        <v>87</v>
      </c>
      <c r="I17637" t="s">
        <v>61</v>
      </c>
      <c r="J17637" t="s">
        <v>62</v>
      </c>
      <c r="K17637" t="s">
        <v>63</v>
      </c>
      <c r="L17637" t="s">
        <v>64</v>
      </c>
      <c r="M17637" t="s">
        <v>101</v>
      </c>
      <c r="N17637" t="s">
        <v>102</v>
      </c>
      <c r="O17637" t="s">
        <v>93</v>
      </c>
      <c r="P17637" t="s">
        <v>590</v>
      </c>
      <c r="Q17637" t="s">
        <v>591</v>
      </c>
      <c r="R17637" t="s">
        <v>70</v>
      </c>
      <c r="S17637">
        <v>776.92008843190001</v>
      </c>
      <c r="T17637">
        <v>6.4065244819586004E-2</v>
      </c>
      <c r="U17637">
        <v>71.863288412776001</v>
      </c>
      <c r="V17637">
        <v>10.811084568929999</v>
      </c>
      <c r="W17637">
        <v>0</v>
      </c>
    </row>
    <row r="17638" spans="3:23" x14ac:dyDescent="0.35">
      <c r="C17638" s="12">
        <v>43709</v>
      </c>
      <c r="D17638" s="12">
        <v>43738</v>
      </c>
      <c r="E17638" t="s">
        <v>75</v>
      </c>
      <c r="F17638" t="s">
        <v>59</v>
      </c>
      <c r="G17638" t="s">
        <v>59</v>
      </c>
      <c r="H17638" t="s">
        <v>60</v>
      </c>
      <c r="I17638" t="s">
        <v>61</v>
      </c>
      <c r="J17638" t="s">
        <v>62</v>
      </c>
      <c r="K17638" t="s">
        <v>63</v>
      </c>
      <c r="L17638" t="s">
        <v>64</v>
      </c>
      <c r="M17638" t="s">
        <v>82</v>
      </c>
      <c r="N17638" t="s">
        <v>592</v>
      </c>
      <c r="O17638" t="s">
        <v>592</v>
      </c>
      <c r="P17638" t="s">
        <v>615</v>
      </c>
      <c r="Q17638" t="s">
        <v>616</v>
      </c>
      <c r="R17638" t="s">
        <v>70</v>
      </c>
      <c r="S17638">
        <v>775.24516639057003</v>
      </c>
      <c r="T17638">
        <v>1.1262803026439001</v>
      </c>
      <c r="U17638">
        <v>22.296556386879001</v>
      </c>
      <c r="V17638">
        <v>34.769726451874</v>
      </c>
      <c r="W17638">
        <v>0</v>
      </c>
    </row>
    <row r="17639" spans="3:23" x14ac:dyDescent="0.35">
      <c r="C17639" s="12">
        <v>44409</v>
      </c>
      <c r="D17639" s="12">
        <v>44439</v>
      </c>
      <c r="E17639" t="s">
        <v>21</v>
      </c>
      <c r="F17639" t="s">
        <v>59</v>
      </c>
      <c r="G17639" t="s">
        <v>59</v>
      </c>
      <c r="H17639" t="s">
        <v>87</v>
      </c>
      <c r="I17639" t="s">
        <v>61</v>
      </c>
      <c r="J17639" t="s">
        <v>62</v>
      </c>
      <c r="K17639" t="s">
        <v>63</v>
      </c>
      <c r="L17639" t="s">
        <v>64</v>
      </c>
      <c r="M17639" t="s">
        <v>82</v>
      </c>
      <c r="N17639" t="s">
        <v>362</v>
      </c>
      <c r="O17639" t="s">
        <v>362</v>
      </c>
      <c r="P17639" t="s">
        <v>528</v>
      </c>
      <c r="Q17639" t="s">
        <v>529</v>
      </c>
      <c r="R17639" t="s">
        <v>70</v>
      </c>
      <c r="S17639">
        <v>775.12365704370995</v>
      </c>
      <c r="T17639">
        <v>9.0095390188588004E-2</v>
      </c>
      <c r="U17639">
        <v>24.99</v>
      </c>
      <c r="V17639">
        <v>31.017353223038</v>
      </c>
      <c r="W17639">
        <v>0</v>
      </c>
    </row>
    <row r="17640" spans="3:23" x14ac:dyDescent="0.35">
      <c r="C17640" s="12">
        <v>43525</v>
      </c>
      <c r="D17640" s="12">
        <v>43555</v>
      </c>
      <c r="E17640" t="s">
        <v>75</v>
      </c>
      <c r="F17640" t="s">
        <v>59</v>
      </c>
      <c r="G17640" t="s">
        <v>59</v>
      </c>
      <c r="H17640" t="s">
        <v>76</v>
      </c>
      <c r="I17640" t="s">
        <v>61</v>
      </c>
      <c r="J17640" t="s">
        <v>62</v>
      </c>
      <c r="K17640" t="s">
        <v>63</v>
      </c>
      <c r="L17640" t="s">
        <v>64</v>
      </c>
      <c r="M17640" t="s">
        <v>65</v>
      </c>
      <c r="N17640" t="s">
        <v>66</v>
      </c>
      <c r="O17640" t="s">
        <v>67</v>
      </c>
      <c r="P17640" t="s">
        <v>399</v>
      </c>
      <c r="Q17640" t="s">
        <v>400</v>
      </c>
      <c r="R17640" t="s">
        <v>70</v>
      </c>
      <c r="S17640">
        <v>774.34688210487002</v>
      </c>
      <c r="T17640">
        <v>2.1956567446482</v>
      </c>
      <c r="U17640">
        <v>190.07603041216001</v>
      </c>
      <c r="V17640">
        <v>4.0738797018527997</v>
      </c>
      <c r="W17640">
        <v>0</v>
      </c>
    </row>
    <row r="17641" spans="3:23" x14ac:dyDescent="0.35">
      <c r="C17641" s="12">
        <v>44348</v>
      </c>
      <c r="D17641" s="12">
        <v>44377</v>
      </c>
      <c r="E17641" t="s">
        <v>21</v>
      </c>
      <c r="F17641" t="s">
        <v>59</v>
      </c>
      <c r="G17641" t="s">
        <v>59</v>
      </c>
      <c r="H17641" t="s">
        <v>87</v>
      </c>
      <c r="I17641" t="s">
        <v>61</v>
      </c>
      <c r="J17641" t="s">
        <v>62</v>
      </c>
      <c r="K17641" t="s">
        <v>63</v>
      </c>
      <c r="L17641" t="s">
        <v>64</v>
      </c>
      <c r="M17641" t="s">
        <v>82</v>
      </c>
      <c r="N17641" t="s">
        <v>124</v>
      </c>
      <c r="O17641" t="s">
        <v>108</v>
      </c>
      <c r="P17641" t="s">
        <v>574</v>
      </c>
      <c r="Q17641" t="s">
        <v>575</v>
      </c>
      <c r="R17641" t="s">
        <v>70</v>
      </c>
      <c r="S17641">
        <v>772.36093200000005</v>
      </c>
      <c r="T17641">
        <v>8.6654535216421996E-2</v>
      </c>
      <c r="U17641">
        <v>193.16749999999999</v>
      </c>
      <c r="V17641">
        <v>3.9984000000000002</v>
      </c>
      <c r="W17641">
        <v>0</v>
      </c>
    </row>
    <row r="17642" spans="3:23" x14ac:dyDescent="0.35">
      <c r="C17642" s="12">
        <v>44044</v>
      </c>
      <c r="D17642" s="12">
        <v>44074</v>
      </c>
      <c r="E17642" t="s">
        <v>20</v>
      </c>
      <c r="F17642" t="s">
        <v>59</v>
      </c>
      <c r="G17642" t="s">
        <v>59</v>
      </c>
      <c r="H17642" t="s">
        <v>87</v>
      </c>
      <c r="I17642" t="s">
        <v>61</v>
      </c>
      <c r="J17642" t="s">
        <v>62</v>
      </c>
      <c r="K17642" t="s">
        <v>63</v>
      </c>
      <c r="L17642" t="s">
        <v>64</v>
      </c>
      <c r="M17642" t="s">
        <v>82</v>
      </c>
      <c r="N17642" t="s">
        <v>124</v>
      </c>
      <c r="O17642" t="s">
        <v>108</v>
      </c>
      <c r="P17642" t="s">
        <v>574</v>
      </c>
      <c r="Q17642" t="s">
        <v>575</v>
      </c>
      <c r="R17642" t="s">
        <v>70</v>
      </c>
      <c r="S17642">
        <v>771.921108</v>
      </c>
      <c r="T17642">
        <v>6.8057726707671004E-2</v>
      </c>
      <c r="U17642">
        <v>193.0575</v>
      </c>
      <c r="V17642">
        <v>3.9984000000000002</v>
      </c>
      <c r="W17642">
        <v>0</v>
      </c>
    </row>
    <row r="17643" spans="3:23" x14ac:dyDescent="0.35">
      <c r="C17643" s="12">
        <v>43586</v>
      </c>
      <c r="D17643" s="12">
        <v>43616</v>
      </c>
      <c r="E17643" t="s">
        <v>75</v>
      </c>
      <c r="F17643" t="s">
        <v>59</v>
      </c>
      <c r="G17643" t="s">
        <v>59</v>
      </c>
      <c r="H17643" t="s">
        <v>87</v>
      </c>
      <c r="I17643" t="s">
        <v>61</v>
      </c>
      <c r="J17643" t="s">
        <v>62</v>
      </c>
      <c r="K17643" t="s">
        <v>63</v>
      </c>
      <c r="L17643" t="s">
        <v>64</v>
      </c>
      <c r="M17643" t="s">
        <v>77</v>
      </c>
      <c r="N17643" t="s">
        <v>78</v>
      </c>
      <c r="O17643" t="s">
        <v>79</v>
      </c>
      <c r="P17643" t="s">
        <v>343</v>
      </c>
      <c r="Q17643" t="s">
        <v>344</v>
      </c>
      <c r="R17643" t="s">
        <v>70</v>
      </c>
      <c r="S17643">
        <v>771.14593088879997</v>
      </c>
      <c r="T17643">
        <v>0.22955930222087001</v>
      </c>
      <c r="U17643">
        <v>26.386672339132001</v>
      </c>
      <c r="V17643">
        <v>29.224826873874999</v>
      </c>
      <c r="W17643">
        <v>0</v>
      </c>
    </row>
    <row r="17644" spans="3:23" x14ac:dyDescent="0.35">
      <c r="C17644" s="12">
        <v>43739</v>
      </c>
      <c r="D17644" s="12">
        <v>43769</v>
      </c>
      <c r="E17644" t="s">
        <v>20</v>
      </c>
      <c r="F17644" t="s">
        <v>59</v>
      </c>
      <c r="G17644" t="s">
        <v>59</v>
      </c>
      <c r="H17644" t="s">
        <v>60</v>
      </c>
      <c r="I17644" t="s">
        <v>61</v>
      </c>
      <c r="J17644" t="s">
        <v>62</v>
      </c>
      <c r="K17644" t="s">
        <v>63</v>
      </c>
      <c r="L17644" t="s">
        <v>64</v>
      </c>
      <c r="M17644" t="s">
        <v>82</v>
      </c>
      <c r="N17644" t="s">
        <v>435</v>
      </c>
      <c r="O17644" t="s">
        <v>436</v>
      </c>
      <c r="P17644" t="s">
        <v>633</v>
      </c>
      <c r="Q17644" t="s">
        <v>634</v>
      </c>
      <c r="R17644" t="s">
        <v>70</v>
      </c>
      <c r="S17644">
        <v>770.64161999999999</v>
      </c>
      <c r="T17644">
        <v>0.23934971465138999</v>
      </c>
      <c r="U17644">
        <v>154.19</v>
      </c>
      <c r="V17644">
        <v>4.9980000000000002</v>
      </c>
      <c r="W17644">
        <v>0</v>
      </c>
    </row>
    <row r="17645" spans="3:23" x14ac:dyDescent="0.35">
      <c r="C17645" s="12">
        <v>44409</v>
      </c>
      <c r="D17645" s="12">
        <v>44439</v>
      </c>
      <c r="E17645" t="s">
        <v>21</v>
      </c>
      <c r="F17645" t="s">
        <v>59</v>
      </c>
      <c r="G17645" t="s">
        <v>59</v>
      </c>
      <c r="H17645" t="s">
        <v>60</v>
      </c>
      <c r="I17645" t="s">
        <v>61</v>
      </c>
      <c r="J17645" t="s">
        <v>62</v>
      </c>
      <c r="K17645" t="s">
        <v>63</v>
      </c>
      <c r="L17645" t="s">
        <v>64</v>
      </c>
      <c r="M17645" t="s">
        <v>82</v>
      </c>
      <c r="N17645" t="s">
        <v>379</v>
      </c>
      <c r="O17645" t="s">
        <v>380</v>
      </c>
      <c r="P17645" t="s">
        <v>494</v>
      </c>
      <c r="Q17645" t="s">
        <v>495</v>
      </c>
      <c r="R17645" t="s">
        <v>70</v>
      </c>
      <c r="S17645">
        <v>770.63244039522999</v>
      </c>
      <c r="T17645">
        <v>0.30104445652055001</v>
      </c>
      <c r="U17645">
        <v>151.96111255835001</v>
      </c>
      <c r="V17645">
        <v>5.0712476858139004</v>
      </c>
      <c r="W17645">
        <v>0</v>
      </c>
    </row>
    <row r="17646" spans="3:23" x14ac:dyDescent="0.35">
      <c r="C17646" s="12">
        <v>44440</v>
      </c>
      <c r="D17646" s="12">
        <v>44469</v>
      </c>
      <c r="E17646" t="s">
        <v>21</v>
      </c>
      <c r="F17646" t="s">
        <v>59</v>
      </c>
      <c r="G17646" t="s">
        <v>59</v>
      </c>
      <c r="H17646" t="s">
        <v>76</v>
      </c>
      <c r="I17646" t="s">
        <v>61</v>
      </c>
      <c r="J17646" t="s">
        <v>62</v>
      </c>
      <c r="K17646" t="s">
        <v>63</v>
      </c>
      <c r="L17646" t="s">
        <v>64</v>
      </c>
      <c r="M17646" t="s">
        <v>65</v>
      </c>
      <c r="N17646" t="s">
        <v>66</v>
      </c>
      <c r="O17646" t="s">
        <v>67</v>
      </c>
      <c r="P17646" t="s">
        <v>401</v>
      </c>
      <c r="Q17646" t="s">
        <v>402</v>
      </c>
      <c r="R17646" t="s">
        <v>70</v>
      </c>
      <c r="S17646">
        <v>769.98</v>
      </c>
      <c r="T17646">
        <v>1.4149796836693</v>
      </c>
      <c r="U17646">
        <v>385.14405762305</v>
      </c>
      <c r="V17646">
        <v>1.9992000000000001</v>
      </c>
      <c r="W17646">
        <v>0</v>
      </c>
    </row>
    <row r="17647" spans="3:23" x14ac:dyDescent="0.35">
      <c r="C17647" s="12">
        <v>43617</v>
      </c>
      <c r="D17647" s="12">
        <v>43646</v>
      </c>
      <c r="E17647" t="s">
        <v>75</v>
      </c>
      <c r="F17647" t="s">
        <v>59</v>
      </c>
      <c r="G17647" t="s">
        <v>59</v>
      </c>
      <c r="H17647" t="s">
        <v>76</v>
      </c>
      <c r="I17647" t="s">
        <v>61</v>
      </c>
      <c r="J17647" t="s">
        <v>62</v>
      </c>
      <c r="K17647" t="s">
        <v>63</v>
      </c>
      <c r="L17647" t="s">
        <v>64</v>
      </c>
      <c r="M17647" t="s">
        <v>82</v>
      </c>
      <c r="N17647" t="s">
        <v>357</v>
      </c>
      <c r="O17647" t="s">
        <v>357</v>
      </c>
      <c r="P17647" t="s">
        <v>607</v>
      </c>
      <c r="Q17647" t="s">
        <v>608</v>
      </c>
      <c r="R17647" t="s">
        <v>70</v>
      </c>
      <c r="S17647">
        <v>769.65</v>
      </c>
      <c r="T17647">
        <v>0.64785802238721002</v>
      </c>
      <c r="U17647">
        <v>109.99399759904</v>
      </c>
      <c r="V17647">
        <v>6.9972000000000003</v>
      </c>
      <c r="W17647">
        <v>0</v>
      </c>
    </row>
    <row r="17648" spans="3:23" x14ac:dyDescent="0.35">
      <c r="C17648" s="12">
        <v>44317</v>
      </c>
      <c r="D17648" s="12">
        <v>44347</v>
      </c>
      <c r="E17648" t="s">
        <v>21</v>
      </c>
      <c r="F17648" t="s">
        <v>59</v>
      </c>
      <c r="G17648" t="s">
        <v>59</v>
      </c>
      <c r="H17648" t="s">
        <v>60</v>
      </c>
      <c r="I17648" t="s">
        <v>61</v>
      </c>
      <c r="J17648" t="s">
        <v>62</v>
      </c>
      <c r="K17648" t="s">
        <v>63</v>
      </c>
      <c r="L17648" t="s">
        <v>64</v>
      </c>
      <c r="M17648" t="s">
        <v>82</v>
      </c>
      <c r="N17648" t="s">
        <v>569</v>
      </c>
      <c r="O17648" t="s">
        <v>569</v>
      </c>
      <c r="P17648" t="s">
        <v>570</v>
      </c>
      <c r="Q17648" t="s">
        <v>571</v>
      </c>
      <c r="R17648" t="s">
        <v>70</v>
      </c>
      <c r="S17648">
        <v>769.55205599999999</v>
      </c>
      <c r="T17648">
        <v>0.35436215745931998</v>
      </c>
      <c r="U17648">
        <v>54.99</v>
      </c>
      <c r="V17648">
        <v>13.994400000000001</v>
      </c>
      <c r="W17648">
        <v>0</v>
      </c>
    </row>
    <row r="17649" spans="3:23" x14ac:dyDescent="0.35">
      <c r="C17649" s="12">
        <v>44378</v>
      </c>
      <c r="D17649" s="12">
        <v>44408</v>
      </c>
      <c r="E17649" t="s">
        <v>21</v>
      </c>
      <c r="F17649" t="s">
        <v>59</v>
      </c>
      <c r="G17649" t="s">
        <v>59</v>
      </c>
      <c r="H17649" t="s">
        <v>87</v>
      </c>
      <c r="I17649" t="s">
        <v>61</v>
      </c>
      <c r="J17649" t="s">
        <v>62</v>
      </c>
      <c r="K17649" t="s">
        <v>63</v>
      </c>
      <c r="L17649" t="s">
        <v>64</v>
      </c>
      <c r="M17649" t="s">
        <v>82</v>
      </c>
      <c r="N17649" t="s">
        <v>379</v>
      </c>
      <c r="O17649" t="s">
        <v>380</v>
      </c>
      <c r="P17649" t="s">
        <v>476</v>
      </c>
      <c r="Q17649" t="s">
        <v>477</v>
      </c>
      <c r="R17649" t="s">
        <v>70</v>
      </c>
      <c r="S17649">
        <v>768.64332790776996</v>
      </c>
      <c r="T17649">
        <v>0.23992471197067999</v>
      </c>
      <c r="U17649">
        <v>30.692374776407998</v>
      </c>
      <c r="V17649">
        <v>25.043462211943002</v>
      </c>
      <c r="W17649">
        <v>0</v>
      </c>
    </row>
    <row r="17650" spans="3:23" x14ac:dyDescent="0.35">
      <c r="C17650" s="12">
        <v>43617</v>
      </c>
      <c r="D17650" s="12">
        <v>43646</v>
      </c>
      <c r="E17650" t="s">
        <v>75</v>
      </c>
      <c r="F17650" t="s">
        <v>59</v>
      </c>
      <c r="G17650" t="s">
        <v>59</v>
      </c>
      <c r="H17650" t="s">
        <v>60</v>
      </c>
      <c r="I17650" t="s">
        <v>61</v>
      </c>
      <c r="J17650" t="s">
        <v>62</v>
      </c>
      <c r="K17650" t="s">
        <v>63</v>
      </c>
      <c r="L17650" t="s">
        <v>64</v>
      </c>
      <c r="M17650" t="s">
        <v>82</v>
      </c>
      <c r="N17650" t="s">
        <v>545</v>
      </c>
      <c r="O17650" t="s">
        <v>545</v>
      </c>
      <c r="P17650" t="s">
        <v>546</v>
      </c>
      <c r="Q17650" t="s">
        <v>547</v>
      </c>
      <c r="R17650" t="s">
        <v>70</v>
      </c>
      <c r="S17650">
        <v>768.0583520463</v>
      </c>
      <c r="T17650">
        <v>0.99789802631893998</v>
      </c>
      <c r="U17650">
        <v>50.330681057923002</v>
      </c>
      <c r="V17650">
        <v>15.260241584300999</v>
      </c>
      <c r="W17650">
        <v>0</v>
      </c>
    </row>
    <row r="17651" spans="3:23" x14ac:dyDescent="0.35">
      <c r="C17651" s="12">
        <v>44256</v>
      </c>
      <c r="D17651" s="12">
        <v>44286</v>
      </c>
      <c r="E17651" t="s">
        <v>21</v>
      </c>
      <c r="F17651" t="s">
        <v>59</v>
      </c>
      <c r="G17651" t="s">
        <v>59</v>
      </c>
      <c r="H17651" t="s">
        <v>60</v>
      </c>
      <c r="I17651" t="s">
        <v>61</v>
      </c>
      <c r="J17651" t="s">
        <v>62</v>
      </c>
      <c r="K17651" t="s">
        <v>63</v>
      </c>
      <c r="L17651" t="s">
        <v>64</v>
      </c>
      <c r="M17651" t="s">
        <v>96</v>
      </c>
      <c r="N17651" t="s">
        <v>111</v>
      </c>
      <c r="O17651" t="s">
        <v>112</v>
      </c>
      <c r="P17651" t="s">
        <v>335</v>
      </c>
      <c r="Q17651" t="s">
        <v>336</v>
      </c>
      <c r="R17651" t="s">
        <v>70</v>
      </c>
      <c r="S17651">
        <v>767.56285200000002</v>
      </c>
      <c r="T17651">
        <v>0.30322583136983</v>
      </c>
      <c r="U17651">
        <v>59.066923076922997</v>
      </c>
      <c r="V17651">
        <v>12.9948</v>
      </c>
      <c r="W17651">
        <v>0</v>
      </c>
    </row>
    <row r="17652" spans="3:23" x14ac:dyDescent="0.35">
      <c r="C17652" s="12">
        <v>44287</v>
      </c>
      <c r="D17652" s="12">
        <v>44316</v>
      </c>
      <c r="E17652" t="s">
        <v>21</v>
      </c>
      <c r="F17652" t="s">
        <v>59</v>
      </c>
      <c r="G17652" t="s">
        <v>59</v>
      </c>
      <c r="H17652" t="s">
        <v>60</v>
      </c>
      <c r="I17652" t="s">
        <v>61</v>
      </c>
      <c r="J17652" t="s">
        <v>62</v>
      </c>
      <c r="K17652" t="s">
        <v>63</v>
      </c>
      <c r="L17652" t="s">
        <v>64</v>
      </c>
      <c r="M17652" t="s">
        <v>101</v>
      </c>
      <c r="N17652" t="s">
        <v>102</v>
      </c>
      <c r="O17652" t="s">
        <v>93</v>
      </c>
      <c r="P17652" t="s">
        <v>349</v>
      </c>
      <c r="Q17652" t="s">
        <v>350</v>
      </c>
      <c r="R17652" t="s">
        <v>70</v>
      </c>
      <c r="S17652">
        <v>767.46458579881005</v>
      </c>
      <c r="T17652">
        <v>0.42855320254266999</v>
      </c>
      <c r="U17652">
        <v>55.756443860867002</v>
      </c>
      <c r="V17652">
        <v>13.764589931773999</v>
      </c>
      <c r="W17652">
        <v>0</v>
      </c>
    </row>
    <row r="17653" spans="3:23" x14ac:dyDescent="0.35">
      <c r="C17653" s="12">
        <v>44166</v>
      </c>
      <c r="D17653" s="12">
        <v>44196</v>
      </c>
      <c r="E17653" t="s">
        <v>21</v>
      </c>
      <c r="F17653" t="s">
        <v>59</v>
      </c>
      <c r="G17653" t="s">
        <v>59</v>
      </c>
      <c r="H17653" t="s">
        <v>76</v>
      </c>
      <c r="I17653" t="s">
        <v>61</v>
      </c>
      <c r="J17653" t="s">
        <v>62</v>
      </c>
      <c r="K17653" t="s">
        <v>63</v>
      </c>
      <c r="L17653" t="s">
        <v>64</v>
      </c>
      <c r="M17653" t="s">
        <v>82</v>
      </c>
      <c r="N17653" t="s">
        <v>379</v>
      </c>
      <c r="O17653" t="s">
        <v>380</v>
      </c>
      <c r="P17653" t="s">
        <v>472</v>
      </c>
      <c r="Q17653" t="s">
        <v>473</v>
      </c>
      <c r="R17653" t="s">
        <v>70</v>
      </c>
      <c r="S17653">
        <v>766.84553526163995</v>
      </c>
      <c r="T17653">
        <v>2.3144921491517998</v>
      </c>
      <c r="U17653">
        <v>51.124271066086997</v>
      </c>
      <c r="V17653">
        <v>14.999637535572001</v>
      </c>
      <c r="W17653">
        <v>0</v>
      </c>
    </row>
    <row r="17654" spans="3:23" x14ac:dyDescent="0.35">
      <c r="C17654" s="12">
        <v>43983</v>
      </c>
      <c r="D17654" s="12">
        <v>44012</v>
      </c>
      <c r="E17654" t="s">
        <v>20</v>
      </c>
      <c r="F17654" t="s">
        <v>59</v>
      </c>
      <c r="G17654" t="s">
        <v>59</v>
      </c>
      <c r="H17654" t="s">
        <v>76</v>
      </c>
      <c r="I17654" t="s">
        <v>61</v>
      </c>
      <c r="J17654" t="s">
        <v>62</v>
      </c>
      <c r="K17654" t="s">
        <v>63</v>
      </c>
      <c r="L17654" t="s">
        <v>64</v>
      </c>
      <c r="M17654" t="s">
        <v>82</v>
      </c>
      <c r="N17654" t="s">
        <v>450</v>
      </c>
      <c r="O17654" t="s">
        <v>274</v>
      </c>
      <c r="P17654" t="s">
        <v>451</v>
      </c>
      <c r="Q17654" t="s">
        <v>452</v>
      </c>
      <c r="R17654" t="s">
        <v>70</v>
      </c>
      <c r="S17654">
        <v>765.26</v>
      </c>
      <c r="T17654">
        <v>1.9474013706014</v>
      </c>
      <c r="U17654">
        <v>27.341650946093001</v>
      </c>
      <c r="V17654">
        <v>27.988800000000001</v>
      </c>
      <c r="W17654">
        <v>0</v>
      </c>
    </row>
    <row r="17655" spans="3:23" x14ac:dyDescent="0.35">
      <c r="C17655" s="12">
        <v>43952</v>
      </c>
      <c r="D17655" s="12">
        <v>43982</v>
      </c>
      <c r="E17655" t="s">
        <v>20</v>
      </c>
      <c r="F17655" t="s">
        <v>59</v>
      </c>
      <c r="G17655" t="s">
        <v>59</v>
      </c>
      <c r="H17655" t="s">
        <v>76</v>
      </c>
      <c r="I17655" t="s">
        <v>61</v>
      </c>
      <c r="J17655" t="s">
        <v>62</v>
      </c>
      <c r="K17655" t="s">
        <v>63</v>
      </c>
      <c r="L17655" t="s">
        <v>64</v>
      </c>
      <c r="M17655" t="s">
        <v>82</v>
      </c>
      <c r="N17655" t="s">
        <v>328</v>
      </c>
      <c r="O17655" t="s">
        <v>328</v>
      </c>
      <c r="P17655" t="s">
        <v>677</v>
      </c>
      <c r="Q17655" t="s">
        <v>678</v>
      </c>
      <c r="R17655" t="s">
        <v>70</v>
      </c>
      <c r="S17655">
        <v>762.45</v>
      </c>
      <c r="T17655">
        <v>0.10875884339703</v>
      </c>
      <c r="U17655">
        <v>152.55102040816001</v>
      </c>
      <c r="V17655">
        <v>4.9980000000000002</v>
      </c>
      <c r="W17655">
        <v>0</v>
      </c>
    </row>
    <row r="17656" spans="3:23" x14ac:dyDescent="0.35">
      <c r="C17656" s="12">
        <v>44287</v>
      </c>
      <c r="D17656" s="12">
        <v>44316</v>
      </c>
      <c r="E17656" t="s">
        <v>21</v>
      </c>
      <c r="F17656" t="s">
        <v>59</v>
      </c>
      <c r="G17656" t="s">
        <v>59</v>
      </c>
      <c r="H17656" t="s">
        <v>76</v>
      </c>
      <c r="I17656" t="s">
        <v>61</v>
      </c>
      <c r="J17656" t="s">
        <v>62</v>
      </c>
      <c r="K17656" t="s">
        <v>63</v>
      </c>
      <c r="L17656" t="s">
        <v>64</v>
      </c>
      <c r="M17656" t="s">
        <v>82</v>
      </c>
      <c r="N17656" t="s">
        <v>328</v>
      </c>
      <c r="O17656" t="s">
        <v>328</v>
      </c>
      <c r="P17656" t="s">
        <v>677</v>
      </c>
      <c r="Q17656" t="s">
        <v>678</v>
      </c>
      <c r="R17656" t="s">
        <v>70</v>
      </c>
      <c r="S17656">
        <v>762.45</v>
      </c>
      <c r="T17656">
        <v>0.10357985085431</v>
      </c>
      <c r="U17656">
        <v>152.55102040816001</v>
      </c>
      <c r="V17656">
        <v>4.9980000000000002</v>
      </c>
      <c r="W17656">
        <v>0</v>
      </c>
    </row>
    <row r="17657" spans="3:23" x14ac:dyDescent="0.35">
      <c r="C17657" s="12">
        <v>43862</v>
      </c>
      <c r="D17657" s="12">
        <v>43890</v>
      </c>
      <c r="E17657" t="s">
        <v>20</v>
      </c>
      <c r="F17657" t="s">
        <v>59</v>
      </c>
      <c r="G17657" t="s">
        <v>59</v>
      </c>
      <c r="H17657" t="s">
        <v>87</v>
      </c>
      <c r="I17657" t="s">
        <v>61</v>
      </c>
      <c r="J17657" t="s">
        <v>62</v>
      </c>
      <c r="K17657" t="s">
        <v>63</v>
      </c>
      <c r="L17657" t="s">
        <v>64</v>
      </c>
      <c r="M17657" t="s">
        <v>77</v>
      </c>
      <c r="N17657" t="s">
        <v>78</v>
      </c>
      <c r="O17657" t="s">
        <v>79</v>
      </c>
      <c r="P17657" t="s">
        <v>385</v>
      </c>
      <c r="Q17657" t="s">
        <v>386</v>
      </c>
      <c r="R17657" t="s">
        <v>70</v>
      </c>
      <c r="S17657">
        <v>762.13135100318004</v>
      </c>
      <c r="T17657">
        <v>0.21438700526085999</v>
      </c>
      <c r="U17657">
        <v>33.093466383832002</v>
      </c>
      <c r="V17657">
        <v>23.029662174511</v>
      </c>
      <c r="W17657">
        <v>0</v>
      </c>
    </row>
    <row r="17658" spans="3:23" x14ac:dyDescent="0.35">
      <c r="C17658" s="12">
        <v>43709</v>
      </c>
      <c r="D17658" s="12">
        <v>43738</v>
      </c>
      <c r="E17658" t="s">
        <v>75</v>
      </c>
      <c r="F17658" t="s">
        <v>59</v>
      </c>
      <c r="G17658" t="s">
        <v>59</v>
      </c>
      <c r="H17658" t="s">
        <v>87</v>
      </c>
      <c r="I17658" t="s">
        <v>61</v>
      </c>
      <c r="J17658" t="s">
        <v>62</v>
      </c>
      <c r="K17658" t="s">
        <v>63</v>
      </c>
      <c r="L17658" t="s">
        <v>64</v>
      </c>
      <c r="M17658" t="s">
        <v>77</v>
      </c>
      <c r="N17658" t="s">
        <v>78</v>
      </c>
      <c r="O17658" t="s">
        <v>79</v>
      </c>
      <c r="P17658" t="s">
        <v>343</v>
      </c>
      <c r="Q17658" t="s">
        <v>344</v>
      </c>
      <c r="R17658" t="s">
        <v>70</v>
      </c>
      <c r="S17658">
        <v>762.09206911647004</v>
      </c>
      <c r="T17658">
        <v>0.21711467188924999</v>
      </c>
      <c r="U17658">
        <v>26.504007771241</v>
      </c>
      <c r="V17658">
        <v>28.753842652559001</v>
      </c>
      <c r="W17658">
        <v>0</v>
      </c>
    </row>
    <row r="17659" spans="3:23" x14ac:dyDescent="0.35">
      <c r="C17659" s="12">
        <v>44348</v>
      </c>
      <c r="D17659" s="12">
        <v>44377</v>
      </c>
      <c r="E17659" t="s">
        <v>21</v>
      </c>
      <c r="F17659" t="s">
        <v>59</v>
      </c>
      <c r="G17659" t="s">
        <v>59</v>
      </c>
      <c r="H17659" t="s">
        <v>87</v>
      </c>
      <c r="I17659" t="s">
        <v>61</v>
      </c>
      <c r="J17659" t="s">
        <v>62</v>
      </c>
      <c r="K17659" t="s">
        <v>63</v>
      </c>
      <c r="L17659" t="s">
        <v>64</v>
      </c>
      <c r="M17659" t="s">
        <v>82</v>
      </c>
      <c r="N17659" t="s">
        <v>435</v>
      </c>
      <c r="O17659" t="s">
        <v>436</v>
      </c>
      <c r="P17659" t="s">
        <v>437</v>
      </c>
      <c r="Q17659" t="s">
        <v>438</v>
      </c>
      <c r="R17659" t="s">
        <v>70</v>
      </c>
      <c r="S17659">
        <v>761.40729887772</v>
      </c>
      <c r="T17659">
        <v>8.5194752553526001E-2</v>
      </c>
      <c r="U17659">
        <v>59.599654167159002</v>
      </c>
      <c r="V17659">
        <v>12.775364379500999</v>
      </c>
      <c r="W17659">
        <v>0</v>
      </c>
    </row>
    <row r="17660" spans="3:23" x14ac:dyDescent="0.35">
      <c r="C17660" s="12">
        <v>44256</v>
      </c>
      <c r="D17660" s="12">
        <v>44286</v>
      </c>
      <c r="E17660" t="s">
        <v>21</v>
      </c>
      <c r="F17660" t="s">
        <v>59</v>
      </c>
      <c r="G17660" t="s">
        <v>59</v>
      </c>
      <c r="H17660" t="s">
        <v>87</v>
      </c>
      <c r="I17660" t="s">
        <v>61</v>
      </c>
      <c r="J17660" t="s">
        <v>62</v>
      </c>
      <c r="K17660" t="s">
        <v>63</v>
      </c>
      <c r="L17660" t="s">
        <v>64</v>
      </c>
      <c r="M17660" t="s">
        <v>82</v>
      </c>
      <c r="N17660" t="s">
        <v>124</v>
      </c>
      <c r="O17660" t="s">
        <v>108</v>
      </c>
      <c r="P17660" t="s">
        <v>574</v>
      </c>
      <c r="Q17660" t="s">
        <v>575</v>
      </c>
      <c r="R17660" t="s">
        <v>70</v>
      </c>
      <c r="S17660">
        <v>761.29535999999996</v>
      </c>
      <c r="T17660">
        <v>8.9674029943648995E-2</v>
      </c>
      <c r="U17660">
        <v>190.4</v>
      </c>
      <c r="V17660">
        <v>3.9984000000000002</v>
      </c>
      <c r="W17660">
        <v>0</v>
      </c>
    </row>
    <row r="17661" spans="3:23" x14ac:dyDescent="0.35">
      <c r="C17661" s="12">
        <v>44044</v>
      </c>
      <c r="D17661" s="12">
        <v>44074</v>
      </c>
      <c r="E17661" t="s">
        <v>20</v>
      </c>
      <c r="F17661" t="s">
        <v>59</v>
      </c>
      <c r="G17661" t="s">
        <v>59</v>
      </c>
      <c r="H17661" t="s">
        <v>60</v>
      </c>
      <c r="I17661" t="s">
        <v>61</v>
      </c>
      <c r="J17661" t="s">
        <v>62</v>
      </c>
      <c r="K17661" t="s">
        <v>63</v>
      </c>
      <c r="L17661" t="s">
        <v>64</v>
      </c>
      <c r="M17661" t="s">
        <v>82</v>
      </c>
      <c r="N17661" t="s">
        <v>124</v>
      </c>
      <c r="O17661" t="s">
        <v>108</v>
      </c>
      <c r="P17661" t="s">
        <v>669</v>
      </c>
      <c r="Q17661" t="s">
        <v>670</v>
      </c>
      <c r="R17661" t="s">
        <v>70</v>
      </c>
      <c r="S17661">
        <v>760.18621332487999</v>
      </c>
      <c r="T17661">
        <v>0.50528320851171005</v>
      </c>
      <c r="U17661">
        <v>33.296480344132</v>
      </c>
      <c r="V17661">
        <v>22.830827927399</v>
      </c>
      <c r="W17661">
        <v>0</v>
      </c>
    </row>
    <row r="17662" spans="3:23" x14ac:dyDescent="0.35">
      <c r="C17662" s="12">
        <v>43525</v>
      </c>
      <c r="D17662" s="12">
        <v>43555</v>
      </c>
      <c r="E17662" t="s">
        <v>75</v>
      </c>
      <c r="F17662" t="s">
        <v>59</v>
      </c>
      <c r="G17662" t="s">
        <v>59</v>
      </c>
      <c r="H17662" t="s">
        <v>60</v>
      </c>
      <c r="I17662" t="s">
        <v>61</v>
      </c>
      <c r="J17662" t="s">
        <v>62</v>
      </c>
      <c r="K17662" t="s">
        <v>63</v>
      </c>
      <c r="L17662" t="s">
        <v>64</v>
      </c>
      <c r="M17662" t="s">
        <v>82</v>
      </c>
      <c r="N17662" t="s">
        <v>536</v>
      </c>
      <c r="O17662" t="s">
        <v>537</v>
      </c>
      <c r="P17662" t="s">
        <v>548</v>
      </c>
      <c r="Q17662" t="s">
        <v>549</v>
      </c>
      <c r="R17662" t="s">
        <v>70</v>
      </c>
      <c r="S17662">
        <v>759.99225844047999</v>
      </c>
      <c r="T17662">
        <v>1.0194176430007</v>
      </c>
      <c r="U17662">
        <v>27.99</v>
      </c>
      <c r="V17662">
        <v>27.152277900695999</v>
      </c>
      <c r="W17662">
        <v>0</v>
      </c>
    </row>
    <row r="17663" spans="3:23" x14ac:dyDescent="0.35">
      <c r="C17663" s="12">
        <v>43435</v>
      </c>
      <c r="D17663" s="12">
        <v>43465</v>
      </c>
      <c r="E17663" t="s">
        <v>75</v>
      </c>
      <c r="F17663" t="s">
        <v>59</v>
      </c>
      <c r="G17663" t="s">
        <v>59</v>
      </c>
      <c r="H17663" t="s">
        <v>87</v>
      </c>
      <c r="I17663" t="s">
        <v>61</v>
      </c>
      <c r="J17663" t="s">
        <v>62</v>
      </c>
      <c r="K17663" t="s">
        <v>63</v>
      </c>
      <c r="L17663" t="s">
        <v>64</v>
      </c>
      <c r="M17663" t="s">
        <v>82</v>
      </c>
      <c r="N17663" t="s">
        <v>592</v>
      </c>
      <c r="O17663" t="s">
        <v>592</v>
      </c>
      <c r="P17663" t="s">
        <v>615</v>
      </c>
      <c r="Q17663" t="s">
        <v>616</v>
      </c>
      <c r="R17663" t="s">
        <v>70</v>
      </c>
      <c r="S17663">
        <v>759.66700750942005</v>
      </c>
      <c r="T17663">
        <v>0.31887853892335999</v>
      </c>
      <c r="U17663">
        <v>19.989999999999998</v>
      </c>
      <c r="V17663">
        <v>38.002351551247003</v>
      </c>
      <c r="W17663">
        <v>0</v>
      </c>
    </row>
    <row r="17664" spans="3:23" x14ac:dyDescent="0.35">
      <c r="C17664" s="12">
        <v>43556</v>
      </c>
      <c r="D17664" s="12">
        <v>43585</v>
      </c>
      <c r="E17664" t="s">
        <v>75</v>
      </c>
      <c r="F17664" t="s">
        <v>59</v>
      </c>
      <c r="G17664" t="s">
        <v>59</v>
      </c>
      <c r="H17664" t="s">
        <v>60</v>
      </c>
      <c r="I17664" t="s">
        <v>61</v>
      </c>
      <c r="J17664" t="s">
        <v>62</v>
      </c>
      <c r="K17664" t="s">
        <v>63</v>
      </c>
      <c r="L17664" t="s">
        <v>64</v>
      </c>
      <c r="M17664" t="s">
        <v>82</v>
      </c>
      <c r="N17664" t="s">
        <v>124</v>
      </c>
      <c r="O17664" t="s">
        <v>108</v>
      </c>
      <c r="P17664" t="s">
        <v>660</v>
      </c>
      <c r="Q17664" t="s">
        <v>661</v>
      </c>
      <c r="R17664" t="s">
        <v>70</v>
      </c>
      <c r="S17664">
        <v>758.27822783536999</v>
      </c>
      <c r="T17664">
        <v>0.33415682478345998</v>
      </c>
      <c r="U17664">
        <v>43.99</v>
      </c>
      <c r="V17664">
        <v>17.237513703918001</v>
      </c>
      <c r="W17664">
        <v>0</v>
      </c>
    </row>
    <row r="17665" spans="3:23" x14ac:dyDescent="0.35">
      <c r="C17665" s="12">
        <v>43983</v>
      </c>
      <c r="D17665" s="12">
        <v>44012</v>
      </c>
      <c r="E17665" t="s">
        <v>20</v>
      </c>
      <c r="F17665" t="s">
        <v>59</v>
      </c>
      <c r="G17665" t="s">
        <v>59</v>
      </c>
      <c r="H17665" t="s">
        <v>87</v>
      </c>
      <c r="I17665" t="s">
        <v>61</v>
      </c>
      <c r="J17665" t="s">
        <v>62</v>
      </c>
      <c r="K17665" t="s">
        <v>63</v>
      </c>
      <c r="L17665" t="s">
        <v>64</v>
      </c>
      <c r="M17665" t="s">
        <v>82</v>
      </c>
      <c r="N17665" t="s">
        <v>550</v>
      </c>
      <c r="O17665" t="s">
        <v>551</v>
      </c>
      <c r="P17665" t="s">
        <v>552</v>
      </c>
      <c r="Q17665" t="s">
        <v>553</v>
      </c>
      <c r="R17665" t="s">
        <v>70</v>
      </c>
      <c r="S17665">
        <v>757.97237110867002</v>
      </c>
      <c r="T17665">
        <v>4.1307194763564002E-2</v>
      </c>
      <c r="U17665">
        <v>34.99</v>
      </c>
      <c r="V17665">
        <v>21.662542758179001</v>
      </c>
      <c r="W17665">
        <v>0</v>
      </c>
    </row>
    <row r="17666" spans="3:23" x14ac:dyDescent="0.35">
      <c r="C17666" s="12">
        <v>43556</v>
      </c>
      <c r="D17666" s="12">
        <v>43585</v>
      </c>
      <c r="E17666" t="s">
        <v>75</v>
      </c>
      <c r="F17666" t="s">
        <v>59</v>
      </c>
      <c r="G17666" t="s">
        <v>59</v>
      </c>
      <c r="H17666" t="s">
        <v>76</v>
      </c>
      <c r="I17666" t="s">
        <v>61</v>
      </c>
      <c r="J17666" t="s">
        <v>62</v>
      </c>
      <c r="K17666" t="s">
        <v>63</v>
      </c>
      <c r="L17666" t="s">
        <v>64</v>
      </c>
      <c r="M17666" t="s">
        <v>82</v>
      </c>
      <c r="N17666" t="s">
        <v>536</v>
      </c>
      <c r="O17666" t="s">
        <v>537</v>
      </c>
      <c r="P17666" t="s">
        <v>548</v>
      </c>
      <c r="Q17666" t="s">
        <v>549</v>
      </c>
      <c r="R17666" t="s">
        <v>70</v>
      </c>
      <c r="S17666">
        <v>757.65270150304002</v>
      </c>
      <c r="T17666">
        <v>0.78274882789375999</v>
      </c>
      <c r="U17666">
        <v>35.964385754302</v>
      </c>
      <c r="V17666">
        <v>21.066749385881</v>
      </c>
      <c r="W17666">
        <v>0</v>
      </c>
    </row>
    <row r="17667" spans="3:23" x14ac:dyDescent="0.35">
      <c r="C17667" s="12">
        <v>43770</v>
      </c>
      <c r="D17667" s="12">
        <v>43799</v>
      </c>
      <c r="E17667" t="s">
        <v>20</v>
      </c>
      <c r="F17667" t="s">
        <v>59</v>
      </c>
      <c r="G17667" t="s">
        <v>59</v>
      </c>
      <c r="H17667" t="s">
        <v>87</v>
      </c>
      <c r="I17667" t="s">
        <v>61</v>
      </c>
      <c r="J17667" t="s">
        <v>62</v>
      </c>
      <c r="K17667" t="s">
        <v>63</v>
      </c>
      <c r="L17667" t="s">
        <v>64</v>
      </c>
      <c r="M17667" t="s">
        <v>96</v>
      </c>
      <c r="N17667" t="s">
        <v>111</v>
      </c>
      <c r="O17667" t="s">
        <v>112</v>
      </c>
      <c r="P17667" t="s">
        <v>331</v>
      </c>
      <c r="Q17667" t="s">
        <v>332</v>
      </c>
      <c r="R17667" t="s">
        <v>70</v>
      </c>
      <c r="S17667">
        <v>756.52811799283995</v>
      </c>
      <c r="T17667">
        <v>0.12430148337518999</v>
      </c>
      <c r="U17667">
        <v>85.248513827565006</v>
      </c>
      <c r="V17667">
        <v>8.8743848311901008</v>
      </c>
      <c r="W17667">
        <v>0</v>
      </c>
    </row>
    <row r="17668" spans="3:23" x14ac:dyDescent="0.35">
      <c r="C17668" s="12">
        <v>43435</v>
      </c>
      <c r="D17668" s="12">
        <v>43465</v>
      </c>
      <c r="E17668" t="s">
        <v>75</v>
      </c>
      <c r="F17668" t="s">
        <v>59</v>
      </c>
      <c r="G17668" t="s">
        <v>59</v>
      </c>
      <c r="H17668" t="s">
        <v>87</v>
      </c>
      <c r="I17668" t="s">
        <v>61</v>
      </c>
      <c r="J17668" t="s">
        <v>62</v>
      </c>
      <c r="K17668" t="s">
        <v>63</v>
      </c>
      <c r="L17668" t="s">
        <v>64</v>
      </c>
      <c r="M17668" t="s">
        <v>77</v>
      </c>
      <c r="N17668" t="s">
        <v>78</v>
      </c>
      <c r="O17668" t="s">
        <v>79</v>
      </c>
      <c r="P17668" t="s">
        <v>343</v>
      </c>
      <c r="Q17668" t="s">
        <v>344</v>
      </c>
      <c r="R17668" t="s">
        <v>70</v>
      </c>
      <c r="S17668">
        <v>755.73628561871999</v>
      </c>
      <c r="T17668">
        <v>0.24002820507913</v>
      </c>
      <c r="U17668">
        <v>27.347292133913999</v>
      </c>
      <c r="V17668">
        <v>27.634775754690001</v>
      </c>
      <c r="W17668">
        <v>0</v>
      </c>
    </row>
    <row r="17669" spans="3:23" x14ac:dyDescent="0.35">
      <c r="C17669" s="12">
        <v>43435</v>
      </c>
      <c r="D17669" s="12">
        <v>43465</v>
      </c>
      <c r="E17669" t="s">
        <v>75</v>
      </c>
      <c r="F17669" t="s">
        <v>59</v>
      </c>
      <c r="G17669" t="s">
        <v>59</v>
      </c>
      <c r="H17669" t="s">
        <v>60</v>
      </c>
      <c r="I17669" t="s">
        <v>61</v>
      </c>
      <c r="J17669" t="s">
        <v>62</v>
      </c>
      <c r="K17669" t="s">
        <v>63</v>
      </c>
      <c r="L17669" t="s">
        <v>64</v>
      </c>
      <c r="M17669" t="s">
        <v>693</v>
      </c>
      <c r="N17669" t="s">
        <v>66</v>
      </c>
      <c r="O17669" t="s">
        <v>67</v>
      </c>
      <c r="P17669" t="s">
        <v>138</v>
      </c>
      <c r="Q17669" t="s">
        <v>139</v>
      </c>
      <c r="R17669" t="s">
        <v>70</v>
      </c>
      <c r="S17669">
        <v>755.33774400000004</v>
      </c>
      <c r="T17669">
        <v>0.29397180785775001</v>
      </c>
      <c r="U17669">
        <v>19.885263157895</v>
      </c>
      <c r="V17669">
        <v>37.9848</v>
      </c>
      <c r="W17669">
        <v>0</v>
      </c>
    </row>
    <row r="17670" spans="3:23" x14ac:dyDescent="0.35">
      <c r="C17670" s="12">
        <v>43709</v>
      </c>
      <c r="D17670" s="12">
        <v>43738</v>
      </c>
      <c r="E17670" t="s">
        <v>75</v>
      </c>
      <c r="F17670" t="s">
        <v>59</v>
      </c>
      <c r="G17670" t="s">
        <v>59</v>
      </c>
      <c r="H17670" t="s">
        <v>87</v>
      </c>
      <c r="I17670" t="s">
        <v>61</v>
      </c>
      <c r="J17670" t="s">
        <v>62</v>
      </c>
      <c r="K17670" t="s">
        <v>63</v>
      </c>
      <c r="L17670" t="s">
        <v>64</v>
      </c>
      <c r="M17670" t="s">
        <v>96</v>
      </c>
      <c r="N17670" t="s">
        <v>97</v>
      </c>
      <c r="O17670" t="s">
        <v>98</v>
      </c>
      <c r="P17670" t="s">
        <v>419</v>
      </c>
      <c r="Q17670" t="s">
        <v>420</v>
      </c>
      <c r="R17670" t="s">
        <v>70</v>
      </c>
      <c r="S17670">
        <v>754.77492294432</v>
      </c>
      <c r="T17670">
        <v>3.2335498747402998E-2</v>
      </c>
      <c r="U17670">
        <v>216.96055725382001</v>
      </c>
      <c r="V17670">
        <v>3.4788577817916999</v>
      </c>
      <c r="W17670">
        <v>0</v>
      </c>
    </row>
    <row r="17671" spans="3:23" x14ac:dyDescent="0.35">
      <c r="C17671" s="12">
        <v>44136</v>
      </c>
      <c r="D17671" s="12">
        <v>44165</v>
      </c>
      <c r="E17671" t="s">
        <v>21</v>
      </c>
      <c r="F17671" t="s">
        <v>59</v>
      </c>
      <c r="G17671" t="s">
        <v>59</v>
      </c>
      <c r="H17671" t="s">
        <v>87</v>
      </c>
      <c r="I17671" t="s">
        <v>61</v>
      </c>
      <c r="J17671" t="s">
        <v>62</v>
      </c>
      <c r="K17671" t="s">
        <v>63</v>
      </c>
      <c r="L17671" t="s">
        <v>64</v>
      </c>
      <c r="M17671" t="s">
        <v>96</v>
      </c>
      <c r="N17671" t="s">
        <v>97</v>
      </c>
      <c r="O17671" t="s">
        <v>98</v>
      </c>
      <c r="P17671" t="s">
        <v>387</v>
      </c>
      <c r="Q17671" t="s">
        <v>388</v>
      </c>
      <c r="R17671" t="s">
        <v>70</v>
      </c>
      <c r="S17671">
        <v>754.40562343473005</v>
      </c>
      <c r="T17671">
        <v>9.9848299644149999E-2</v>
      </c>
      <c r="U17671">
        <v>55.612745396516999</v>
      </c>
      <c r="V17671">
        <v>13.565336831617</v>
      </c>
      <c r="W17671">
        <v>0</v>
      </c>
    </row>
    <row r="17672" spans="3:23" x14ac:dyDescent="0.35">
      <c r="C17672" s="12">
        <v>44197</v>
      </c>
      <c r="D17672" s="12">
        <v>44227</v>
      </c>
      <c r="E17672" t="s">
        <v>21</v>
      </c>
      <c r="F17672" t="s">
        <v>59</v>
      </c>
      <c r="G17672" t="s">
        <v>59</v>
      </c>
      <c r="H17672" t="s">
        <v>87</v>
      </c>
      <c r="I17672" t="s">
        <v>61</v>
      </c>
      <c r="J17672" t="s">
        <v>62</v>
      </c>
      <c r="K17672" t="s">
        <v>63</v>
      </c>
      <c r="L17672" t="s">
        <v>64</v>
      </c>
      <c r="M17672" t="s">
        <v>88</v>
      </c>
      <c r="N17672" t="s">
        <v>150</v>
      </c>
      <c r="O17672" t="s">
        <v>93</v>
      </c>
      <c r="P17672" t="s">
        <v>269</v>
      </c>
      <c r="Q17672" t="s">
        <v>270</v>
      </c>
      <c r="R17672" t="s">
        <v>70</v>
      </c>
      <c r="S17672">
        <v>754.29730688632003</v>
      </c>
      <c r="T17672">
        <v>0.15435836434009001</v>
      </c>
      <c r="U17672">
        <v>27.177972133508</v>
      </c>
      <c r="V17672">
        <v>27.753995153904</v>
      </c>
      <c r="W17672">
        <v>0</v>
      </c>
    </row>
    <row r="17673" spans="3:23" x14ac:dyDescent="0.35">
      <c r="C17673" s="12">
        <v>43435</v>
      </c>
      <c r="D17673" s="12">
        <v>43465</v>
      </c>
      <c r="E17673" t="s">
        <v>75</v>
      </c>
      <c r="F17673" t="s">
        <v>59</v>
      </c>
      <c r="G17673" t="s">
        <v>59</v>
      </c>
      <c r="H17673" t="s">
        <v>76</v>
      </c>
      <c r="I17673" t="s">
        <v>61</v>
      </c>
      <c r="J17673" t="s">
        <v>62</v>
      </c>
      <c r="K17673" t="s">
        <v>63</v>
      </c>
      <c r="L17673" t="s">
        <v>64</v>
      </c>
      <c r="M17673" t="s">
        <v>82</v>
      </c>
      <c r="N17673" t="s">
        <v>379</v>
      </c>
      <c r="O17673" t="s">
        <v>380</v>
      </c>
      <c r="P17673" t="s">
        <v>472</v>
      </c>
      <c r="Q17673" t="s">
        <v>473</v>
      </c>
      <c r="R17673" t="s">
        <v>70</v>
      </c>
      <c r="S17673">
        <v>753.80034430503997</v>
      </c>
      <c r="T17673">
        <v>2.6038036677957002</v>
      </c>
      <c r="U17673">
        <v>30.002000800320999</v>
      </c>
      <c r="V17673">
        <v>25.125002473068001</v>
      </c>
      <c r="W17673">
        <v>0</v>
      </c>
    </row>
    <row r="17674" spans="3:23" x14ac:dyDescent="0.35">
      <c r="C17674" s="12">
        <v>43586</v>
      </c>
      <c r="D17674" s="12">
        <v>43616</v>
      </c>
      <c r="E17674" t="s">
        <v>75</v>
      </c>
      <c r="F17674" t="s">
        <v>59</v>
      </c>
      <c r="G17674" t="s">
        <v>59</v>
      </c>
      <c r="H17674" t="s">
        <v>87</v>
      </c>
      <c r="I17674" t="s">
        <v>61</v>
      </c>
      <c r="J17674" t="s">
        <v>62</v>
      </c>
      <c r="K17674" t="s">
        <v>63</v>
      </c>
      <c r="L17674" t="s">
        <v>64</v>
      </c>
      <c r="M17674" t="s">
        <v>82</v>
      </c>
      <c r="N17674" t="s">
        <v>592</v>
      </c>
      <c r="O17674" t="s">
        <v>592</v>
      </c>
      <c r="P17674" t="s">
        <v>615</v>
      </c>
      <c r="Q17674" t="s">
        <v>616</v>
      </c>
      <c r="R17674" t="s">
        <v>70</v>
      </c>
      <c r="S17674">
        <v>753.75749851299997</v>
      </c>
      <c r="T17674">
        <v>0.35790051681411</v>
      </c>
      <c r="U17674">
        <v>19.989999999999998</v>
      </c>
      <c r="V17674">
        <v>37.706728289795002</v>
      </c>
      <c r="W17674">
        <v>0</v>
      </c>
    </row>
    <row r="17675" spans="3:23" x14ac:dyDescent="0.35">
      <c r="C17675" s="12">
        <v>43617</v>
      </c>
      <c r="D17675" s="12">
        <v>43646</v>
      </c>
      <c r="E17675" t="s">
        <v>75</v>
      </c>
      <c r="F17675" t="s">
        <v>59</v>
      </c>
      <c r="G17675" t="s">
        <v>59</v>
      </c>
      <c r="H17675" t="s">
        <v>60</v>
      </c>
      <c r="I17675" t="s">
        <v>61</v>
      </c>
      <c r="J17675" t="s">
        <v>62</v>
      </c>
      <c r="K17675" t="s">
        <v>63</v>
      </c>
      <c r="L17675" t="s">
        <v>64</v>
      </c>
      <c r="M17675" t="s">
        <v>82</v>
      </c>
      <c r="N17675" t="s">
        <v>124</v>
      </c>
      <c r="O17675" t="s">
        <v>108</v>
      </c>
      <c r="P17675" t="s">
        <v>660</v>
      </c>
      <c r="Q17675" t="s">
        <v>661</v>
      </c>
      <c r="R17675" t="s">
        <v>70</v>
      </c>
      <c r="S17675">
        <v>753.75239687099997</v>
      </c>
      <c r="T17675">
        <v>0.32352002403986002</v>
      </c>
      <c r="U17675">
        <v>43.99</v>
      </c>
      <c r="V17675">
        <v>17.134630526733002</v>
      </c>
      <c r="W17675">
        <v>0</v>
      </c>
    </row>
    <row r="17676" spans="3:23" x14ac:dyDescent="0.35">
      <c r="C17676" s="12">
        <v>44228</v>
      </c>
      <c r="D17676" s="12">
        <v>44255</v>
      </c>
      <c r="E17676" t="s">
        <v>21</v>
      </c>
      <c r="F17676" t="s">
        <v>59</v>
      </c>
      <c r="G17676" t="s">
        <v>59</v>
      </c>
      <c r="H17676" t="s">
        <v>60</v>
      </c>
      <c r="I17676" t="s">
        <v>61</v>
      </c>
      <c r="J17676" t="s">
        <v>62</v>
      </c>
      <c r="K17676" t="s">
        <v>63</v>
      </c>
      <c r="L17676" t="s">
        <v>64</v>
      </c>
      <c r="M17676" t="s">
        <v>82</v>
      </c>
      <c r="N17676" t="s">
        <v>120</v>
      </c>
      <c r="O17676" t="s">
        <v>121</v>
      </c>
      <c r="P17676" t="s">
        <v>667</v>
      </c>
      <c r="Q17676" t="s">
        <v>668</v>
      </c>
      <c r="R17676" t="s">
        <v>70</v>
      </c>
      <c r="S17676">
        <v>753.49481087115998</v>
      </c>
      <c r="T17676">
        <v>0.62045098802516996</v>
      </c>
      <c r="U17676">
        <v>35.99</v>
      </c>
      <c r="V17676">
        <v>20.936227031708</v>
      </c>
      <c r="W17676">
        <v>0</v>
      </c>
    </row>
    <row r="17677" spans="3:23" x14ac:dyDescent="0.35">
      <c r="C17677" s="12">
        <v>43647</v>
      </c>
      <c r="D17677" s="12">
        <v>43677</v>
      </c>
      <c r="E17677" t="s">
        <v>75</v>
      </c>
      <c r="F17677" t="s">
        <v>59</v>
      </c>
      <c r="G17677" t="s">
        <v>59</v>
      </c>
      <c r="H17677" t="s">
        <v>87</v>
      </c>
      <c r="I17677" t="s">
        <v>61</v>
      </c>
      <c r="J17677" t="s">
        <v>62</v>
      </c>
      <c r="K17677" t="s">
        <v>63</v>
      </c>
      <c r="L17677" t="s">
        <v>64</v>
      </c>
      <c r="M17677" t="s">
        <v>82</v>
      </c>
      <c r="N17677" t="s">
        <v>597</v>
      </c>
      <c r="O17677" t="s">
        <v>598</v>
      </c>
      <c r="P17677" t="s">
        <v>613</v>
      </c>
      <c r="Q17677" t="s">
        <v>614</v>
      </c>
      <c r="R17677" t="s">
        <v>70</v>
      </c>
      <c r="S17677">
        <v>753.34836607171997</v>
      </c>
      <c r="T17677">
        <v>0.24823751415938999</v>
      </c>
      <c r="U17677">
        <v>32.99</v>
      </c>
      <c r="V17677">
        <v>22.835658262252998</v>
      </c>
      <c r="W17677">
        <v>0</v>
      </c>
    </row>
    <row r="17678" spans="3:23" x14ac:dyDescent="0.35">
      <c r="C17678" s="12">
        <v>43617</v>
      </c>
      <c r="D17678" s="12">
        <v>43646</v>
      </c>
      <c r="E17678" t="s">
        <v>75</v>
      </c>
      <c r="F17678" t="s">
        <v>59</v>
      </c>
      <c r="G17678" t="s">
        <v>59</v>
      </c>
      <c r="H17678" t="s">
        <v>87</v>
      </c>
      <c r="I17678" t="s">
        <v>61</v>
      </c>
      <c r="J17678" t="s">
        <v>62</v>
      </c>
      <c r="K17678" t="s">
        <v>63</v>
      </c>
      <c r="L17678" t="s">
        <v>64</v>
      </c>
      <c r="M17678" t="s">
        <v>82</v>
      </c>
      <c r="N17678" t="s">
        <v>379</v>
      </c>
      <c r="O17678" t="s">
        <v>380</v>
      </c>
      <c r="P17678" t="s">
        <v>476</v>
      </c>
      <c r="Q17678" t="s">
        <v>477</v>
      </c>
      <c r="R17678" t="s">
        <v>70</v>
      </c>
      <c r="S17678">
        <v>753.28826678235998</v>
      </c>
      <c r="T17678">
        <v>0.25796368043015999</v>
      </c>
      <c r="U17678">
        <v>32.99</v>
      </c>
      <c r="V17678">
        <v>22.833836519622999</v>
      </c>
      <c r="W17678">
        <v>0</v>
      </c>
    </row>
    <row r="17679" spans="3:23" x14ac:dyDescent="0.35">
      <c r="C17679" s="12">
        <v>44197</v>
      </c>
      <c r="D17679" s="12">
        <v>44227</v>
      </c>
      <c r="E17679" t="s">
        <v>21</v>
      </c>
      <c r="F17679" t="s">
        <v>59</v>
      </c>
      <c r="G17679" t="s">
        <v>59</v>
      </c>
      <c r="H17679" t="s">
        <v>60</v>
      </c>
      <c r="I17679" t="s">
        <v>61</v>
      </c>
      <c r="J17679" t="s">
        <v>62</v>
      </c>
      <c r="K17679" t="s">
        <v>63</v>
      </c>
      <c r="L17679" t="s">
        <v>64</v>
      </c>
      <c r="M17679" t="s">
        <v>82</v>
      </c>
      <c r="N17679" t="s">
        <v>379</v>
      </c>
      <c r="O17679" t="s">
        <v>380</v>
      </c>
      <c r="P17679" t="s">
        <v>474</v>
      </c>
      <c r="Q17679" t="s">
        <v>475</v>
      </c>
      <c r="R17679" t="s">
        <v>70</v>
      </c>
      <c r="S17679">
        <v>753.11863200000005</v>
      </c>
      <c r="T17679">
        <v>0.21287922983308</v>
      </c>
      <c r="U17679">
        <v>25.98</v>
      </c>
      <c r="V17679">
        <v>28.988399999999999</v>
      </c>
      <c r="W17679">
        <v>0</v>
      </c>
    </row>
    <row r="17680" spans="3:23" x14ac:dyDescent="0.35">
      <c r="C17680" s="12">
        <v>44256</v>
      </c>
      <c r="D17680" s="12">
        <v>44286</v>
      </c>
      <c r="E17680" t="s">
        <v>21</v>
      </c>
      <c r="F17680" t="s">
        <v>59</v>
      </c>
      <c r="G17680" t="s">
        <v>59</v>
      </c>
      <c r="H17680" t="s">
        <v>60</v>
      </c>
      <c r="I17680" t="s">
        <v>61</v>
      </c>
      <c r="J17680" t="s">
        <v>62</v>
      </c>
      <c r="K17680" t="s">
        <v>63</v>
      </c>
      <c r="L17680" t="s">
        <v>64</v>
      </c>
      <c r="M17680" t="s">
        <v>82</v>
      </c>
      <c r="N17680" t="s">
        <v>578</v>
      </c>
      <c r="O17680" t="s">
        <v>578</v>
      </c>
      <c r="P17680" t="s">
        <v>579</v>
      </c>
      <c r="Q17680" t="s">
        <v>580</v>
      </c>
      <c r="R17680" t="s">
        <v>70</v>
      </c>
      <c r="S17680">
        <v>752.65293898772995</v>
      </c>
      <c r="T17680">
        <v>0.46429158618173</v>
      </c>
      <c r="U17680">
        <v>45.1</v>
      </c>
      <c r="V17680">
        <v>16.688535232544002</v>
      </c>
      <c r="W17680">
        <v>0</v>
      </c>
    </row>
    <row r="17681" spans="3:23" x14ac:dyDescent="0.35">
      <c r="C17681" s="12">
        <v>44105</v>
      </c>
      <c r="D17681" s="12">
        <v>44135</v>
      </c>
      <c r="E17681" t="s">
        <v>21</v>
      </c>
      <c r="F17681" t="s">
        <v>59</v>
      </c>
      <c r="G17681" t="s">
        <v>59</v>
      </c>
      <c r="H17681" t="s">
        <v>76</v>
      </c>
      <c r="I17681" t="s">
        <v>61</v>
      </c>
      <c r="J17681" t="s">
        <v>62</v>
      </c>
      <c r="K17681" t="s">
        <v>63</v>
      </c>
      <c r="L17681" t="s">
        <v>64</v>
      </c>
      <c r="M17681" t="s">
        <v>88</v>
      </c>
      <c r="N17681" t="s">
        <v>150</v>
      </c>
      <c r="O17681" t="s">
        <v>93</v>
      </c>
      <c r="P17681" t="s">
        <v>204</v>
      </c>
      <c r="Q17681" t="s">
        <v>205</v>
      </c>
      <c r="R17681" t="s">
        <v>70</v>
      </c>
      <c r="S17681">
        <v>752.47969164490996</v>
      </c>
      <c r="T17681">
        <v>0.60654952332337997</v>
      </c>
      <c r="U17681">
        <v>28.740919619863</v>
      </c>
      <c r="V17681">
        <v>26.18147580514</v>
      </c>
      <c r="W17681">
        <v>0</v>
      </c>
    </row>
    <row r="17682" spans="3:23" x14ac:dyDescent="0.35">
      <c r="C17682" s="12">
        <v>43800</v>
      </c>
      <c r="D17682" s="12">
        <v>43830</v>
      </c>
      <c r="E17682" t="s">
        <v>20</v>
      </c>
      <c r="F17682" t="s">
        <v>59</v>
      </c>
      <c r="G17682" t="s">
        <v>59</v>
      </c>
      <c r="H17682" t="s">
        <v>87</v>
      </c>
      <c r="I17682" t="s">
        <v>61</v>
      </c>
      <c r="J17682" t="s">
        <v>62</v>
      </c>
      <c r="K17682" t="s">
        <v>63</v>
      </c>
      <c r="L17682" t="s">
        <v>64</v>
      </c>
      <c r="M17682" t="s">
        <v>82</v>
      </c>
      <c r="N17682" t="s">
        <v>597</v>
      </c>
      <c r="O17682" t="s">
        <v>598</v>
      </c>
      <c r="P17682" t="s">
        <v>613</v>
      </c>
      <c r="Q17682" t="s">
        <v>614</v>
      </c>
      <c r="R17682" t="s">
        <v>70</v>
      </c>
      <c r="S17682">
        <v>751.65533355282003</v>
      </c>
      <c r="T17682">
        <v>0.54734304887526997</v>
      </c>
      <c r="U17682">
        <v>32.99</v>
      </c>
      <c r="V17682">
        <v>22.784338695144999</v>
      </c>
      <c r="W17682">
        <v>0</v>
      </c>
    </row>
    <row r="17683" spans="3:23" x14ac:dyDescent="0.35">
      <c r="C17683" s="12">
        <v>44044</v>
      </c>
      <c r="D17683" s="12">
        <v>44074</v>
      </c>
      <c r="E17683" t="s">
        <v>20</v>
      </c>
      <c r="F17683" t="s">
        <v>59</v>
      </c>
      <c r="G17683" t="s">
        <v>59</v>
      </c>
      <c r="H17683" t="s">
        <v>60</v>
      </c>
      <c r="I17683" t="s">
        <v>61</v>
      </c>
      <c r="J17683" t="s">
        <v>62</v>
      </c>
      <c r="K17683" t="s">
        <v>63</v>
      </c>
      <c r="L17683" t="s">
        <v>64</v>
      </c>
      <c r="M17683" t="s">
        <v>82</v>
      </c>
      <c r="N17683" t="s">
        <v>120</v>
      </c>
      <c r="O17683" t="s">
        <v>121</v>
      </c>
      <c r="P17683" t="s">
        <v>667</v>
      </c>
      <c r="Q17683" t="s">
        <v>668</v>
      </c>
      <c r="R17683" t="s">
        <v>70</v>
      </c>
      <c r="S17683">
        <v>751.48001435791002</v>
      </c>
      <c r="T17683">
        <v>0.33019031269283</v>
      </c>
      <c r="U17683">
        <v>31.788587387970001</v>
      </c>
      <c r="V17683">
        <v>23.639931060361999</v>
      </c>
      <c r="W17683">
        <v>0</v>
      </c>
    </row>
    <row r="17684" spans="3:23" x14ac:dyDescent="0.35">
      <c r="C17684" s="12">
        <v>43556</v>
      </c>
      <c r="D17684" s="12">
        <v>43585</v>
      </c>
      <c r="E17684" t="s">
        <v>75</v>
      </c>
      <c r="F17684" t="s">
        <v>59</v>
      </c>
      <c r="G17684" t="s">
        <v>59</v>
      </c>
      <c r="H17684" t="s">
        <v>76</v>
      </c>
      <c r="I17684" t="s">
        <v>61</v>
      </c>
      <c r="J17684" t="s">
        <v>62</v>
      </c>
      <c r="K17684" t="s">
        <v>63</v>
      </c>
      <c r="L17684" t="s">
        <v>64</v>
      </c>
      <c r="M17684" t="s">
        <v>96</v>
      </c>
      <c r="N17684" t="s">
        <v>97</v>
      </c>
      <c r="O17684" t="s">
        <v>98</v>
      </c>
      <c r="P17684" t="s">
        <v>453</v>
      </c>
      <c r="Q17684" t="s">
        <v>454</v>
      </c>
      <c r="R17684" t="s">
        <v>70</v>
      </c>
      <c r="S17684">
        <v>751.37463236331996</v>
      </c>
      <c r="T17684">
        <v>0.36821251530843002</v>
      </c>
      <c r="U17684">
        <v>750.96038415367002</v>
      </c>
      <c r="V17684">
        <v>1.0005516245842001</v>
      </c>
      <c r="W17684">
        <v>0</v>
      </c>
    </row>
    <row r="17685" spans="3:23" x14ac:dyDescent="0.35">
      <c r="C17685" s="12">
        <v>43617</v>
      </c>
      <c r="D17685" s="12">
        <v>43646</v>
      </c>
      <c r="E17685" t="s">
        <v>75</v>
      </c>
      <c r="F17685" t="s">
        <v>59</v>
      </c>
      <c r="G17685" t="s">
        <v>59</v>
      </c>
      <c r="H17685" t="s">
        <v>76</v>
      </c>
      <c r="I17685" t="s">
        <v>61</v>
      </c>
      <c r="J17685" t="s">
        <v>62</v>
      </c>
      <c r="K17685" t="s">
        <v>63</v>
      </c>
      <c r="L17685" t="s">
        <v>64</v>
      </c>
      <c r="M17685" t="s">
        <v>96</v>
      </c>
      <c r="N17685" t="s">
        <v>97</v>
      </c>
      <c r="O17685" t="s">
        <v>98</v>
      </c>
      <c r="P17685" t="s">
        <v>453</v>
      </c>
      <c r="Q17685" t="s">
        <v>454</v>
      </c>
      <c r="R17685" t="s">
        <v>70</v>
      </c>
      <c r="S17685">
        <v>751.37463236331996</v>
      </c>
      <c r="T17685">
        <v>0.36180799643619999</v>
      </c>
      <c r="U17685">
        <v>750.96038415366002</v>
      </c>
      <c r="V17685">
        <v>1.0005516245842001</v>
      </c>
      <c r="W17685">
        <v>0</v>
      </c>
    </row>
    <row r="17686" spans="3:23" x14ac:dyDescent="0.35">
      <c r="C17686" s="12">
        <v>43586</v>
      </c>
      <c r="D17686" s="12">
        <v>43616</v>
      </c>
      <c r="E17686" t="s">
        <v>75</v>
      </c>
      <c r="F17686" t="s">
        <v>59</v>
      </c>
      <c r="G17686" t="s">
        <v>59</v>
      </c>
      <c r="H17686" t="s">
        <v>76</v>
      </c>
      <c r="I17686" t="s">
        <v>61</v>
      </c>
      <c r="J17686" t="s">
        <v>62</v>
      </c>
      <c r="K17686" t="s">
        <v>63</v>
      </c>
      <c r="L17686" t="s">
        <v>64</v>
      </c>
      <c r="M17686" t="s">
        <v>96</v>
      </c>
      <c r="N17686" t="s">
        <v>97</v>
      </c>
      <c r="O17686" t="s">
        <v>98</v>
      </c>
      <c r="P17686" t="s">
        <v>453</v>
      </c>
      <c r="Q17686" t="s">
        <v>454</v>
      </c>
      <c r="R17686" t="s">
        <v>70</v>
      </c>
      <c r="S17686">
        <v>751.37463236331996</v>
      </c>
      <c r="T17686">
        <v>0.79499197392903997</v>
      </c>
      <c r="U17686">
        <v>750.96038415366002</v>
      </c>
      <c r="V17686">
        <v>1.0005516245842001</v>
      </c>
      <c r="W17686">
        <v>0</v>
      </c>
    </row>
    <row r="17687" spans="3:23" x14ac:dyDescent="0.35">
      <c r="C17687" s="12">
        <v>44256</v>
      </c>
      <c r="D17687" s="12">
        <v>44286</v>
      </c>
      <c r="E17687" t="s">
        <v>21</v>
      </c>
      <c r="F17687" t="s">
        <v>59</v>
      </c>
      <c r="G17687" t="s">
        <v>59</v>
      </c>
      <c r="H17687" t="s">
        <v>76</v>
      </c>
      <c r="I17687" t="s">
        <v>61</v>
      </c>
      <c r="J17687" t="s">
        <v>62</v>
      </c>
      <c r="K17687" t="s">
        <v>63</v>
      </c>
      <c r="L17687" t="s">
        <v>64</v>
      </c>
      <c r="M17687" t="s">
        <v>96</v>
      </c>
      <c r="N17687" t="s">
        <v>97</v>
      </c>
      <c r="O17687" t="s">
        <v>98</v>
      </c>
      <c r="P17687" t="s">
        <v>453</v>
      </c>
      <c r="Q17687" t="s">
        <v>454</v>
      </c>
      <c r="R17687" t="s">
        <v>70</v>
      </c>
      <c r="S17687">
        <v>750.66</v>
      </c>
      <c r="T17687">
        <v>6.3842087827967999</v>
      </c>
      <c r="U17687">
        <v>750.96038415367002</v>
      </c>
      <c r="V17687">
        <v>0.99960000000000004</v>
      </c>
      <c r="W17687">
        <v>0</v>
      </c>
    </row>
    <row r="17688" spans="3:23" x14ac:dyDescent="0.35">
      <c r="C17688" s="12">
        <v>44440</v>
      </c>
      <c r="D17688" s="12">
        <v>44469</v>
      </c>
      <c r="E17688" t="s">
        <v>21</v>
      </c>
      <c r="F17688" t="s">
        <v>59</v>
      </c>
      <c r="G17688" t="s">
        <v>59</v>
      </c>
      <c r="H17688" t="s">
        <v>76</v>
      </c>
      <c r="I17688" t="s">
        <v>61</v>
      </c>
      <c r="J17688" t="s">
        <v>62</v>
      </c>
      <c r="K17688" t="s">
        <v>63</v>
      </c>
      <c r="L17688" t="s">
        <v>64</v>
      </c>
      <c r="M17688" t="s">
        <v>96</v>
      </c>
      <c r="N17688" t="s">
        <v>97</v>
      </c>
      <c r="O17688" t="s">
        <v>98</v>
      </c>
      <c r="P17688" t="s">
        <v>277</v>
      </c>
      <c r="Q17688" t="s">
        <v>278</v>
      </c>
      <c r="R17688" t="s">
        <v>70</v>
      </c>
      <c r="S17688">
        <v>749.95</v>
      </c>
      <c r="T17688">
        <v>7.2519923746688999</v>
      </c>
      <c r="U17688">
        <v>150.05002000799999</v>
      </c>
      <c r="V17688">
        <v>4.9980000000000002</v>
      </c>
      <c r="W17688">
        <v>0</v>
      </c>
    </row>
    <row r="17689" spans="3:23" x14ac:dyDescent="0.35">
      <c r="C17689" s="12">
        <v>43709</v>
      </c>
      <c r="D17689" s="12">
        <v>43738</v>
      </c>
      <c r="E17689" t="s">
        <v>75</v>
      </c>
      <c r="F17689" t="s">
        <v>59</v>
      </c>
      <c r="G17689" t="s">
        <v>59</v>
      </c>
      <c r="H17689" t="s">
        <v>76</v>
      </c>
      <c r="I17689" t="s">
        <v>61</v>
      </c>
      <c r="J17689" t="s">
        <v>62</v>
      </c>
      <c r="K17689" t="s">
        <v>63</v>
      </c>
      <c r="L17689" t="s">
        <v>64</v>
      </c>
      <c r="M17689" t="s">
        <v>82</v>
      </c>
      <c r="N17689" t="s">
        <v>486</v>
      </c>
      <c r="O17689" t="s">
        <v>487</v>
      </c>
      <c r="P17689" t="s">
        <v>595</v>
      </c>
      <c r="Q17689" t="s">
        <v>596</v>
      </c>
      <c r="R17689" t="s">
        <v>70</v>
      </c>
      <c r="S17689">
        <v>749.65081104039996</v>
      </c>
      <c r="T17689">
        <v>0.67163592058753996</v>
      </c>
      <c r="U17689">
        <v>373.59943977591001</v>
      </c>
      <c r="V17689">
        <v>2.0065629956244999</v>
      </c>
      <c r="W17689">
        <v>0</v>
      </c>
    </row>
    <row r="17690" spans="3:23" x14ac:dyDescent="0.35">
      <c r="C17690" s="12">
        <v>43647</v>
      </c>
      <c r="D17690" s="12">
        <v>43677</v>
      </c>
      <c r="E17690" t="s">
        <v>75</v>
      </c>
      <c r="F17690" t="s">
        <v>59</v>
      </c>
      <c r="G17690" t="s">
        <v>59</v>
      </c>
      <c r="H17690" t="s">
        <v>87</v>
      </c>
      <c r="I17690" t="s">
        <v>61</v>
      </c>
      <c r="J17690" t="s">
        <v>62</v>
      </c>
      <c r="K17690" t="s">
        <v>63</v>
      </c>
      <c r="L17690" t="s">
        <v>64</v>
      </c>
      <c r="M17690" t="s">
        <v>96</v>
      </c>
      <c r="N17690" t="s">
        <v>111</v>
      </c>
      <c r="O17690" t="s">
        <v>112</v>
      </c>
      <c r="P17690" t="s">
        <v>331</v>
      </c>
      <c r="Q17690" t="s">
        <v>332</v>
      </c>
      <c r="R17690" t="s">
        <v>70</v>
      </c>
      <c r="S17690">
        <v>749.26261828861004</v>
      </c>
      <c r="T17690">
        <v>0.18174768509377001</v>
      </c>
      <c r="U17690">
        <v>85.243401641187006</v>
      </c>
      <c r="V17690">
        <v>8.7896846426009994</v>
      </c>
      <c r="W17690">
        <v>0</v>
      </c>
    </row>
    <row r="17691" spans="3:23" x14ac:dyDescent="0.35">
      <c r="C17691" s="12">
        <v>43922</v>
      </c>
      <c r="D17691" s="12">
        <v>43951</v>
      </c>
      <c r="E17691" t="s">
        <v>20</v>
      </c>
      <c r="F17691" t="s">
        <v>59</v>
      </c>
      <c r="G17691" t="s">
        <v>59</v>
      </c>
      <c r="H17691" t="s">
        <v>60</v>
      </c>
      <c r="I17691" t="s">
        <v>61</v>
      </c>
      <c r="J17691" t="s">
        <v>62</v>
      </c>
      <c r="K17691" t="s">
        <v>63</v>
      </c>
      <c r="L17691" t="s">
        <v>64</v>
      </c>
      <c r="M17691" t="s">
        <v>137</v>
      </c>
      <c r="N17691" t="s">
        <v>66</v>
      </c>
      <c r="O17691" t="s">
        <v>67</v>
      </c>
      <c r="P17691" t="s">
        <v>505</v>
      </c>
      <c r="Q17691" t="s">
        <v>506</v>
      </c>
      <c r="R17691" t="s">
        <v>70</v>
      </c>
      <c r="S17691">
        <v>749.10647099849996</v>
      </c>
      <c r="T17691">
        <v>0.59599817346163997</v>
      </c>
      <c r="U17691">
        <v>21.321503812275999</v>
      </c>
      <c r="V17691">
        <v>35.133847855854</v>
      </c>
      <c r="W17691">
        <v>0</v>
      </c>
    </row>
    <row r="17692" spans="3:23" x14ac:dyDescent="0.35">
      <c r="C17692" s="12">
        <v>43647</v>
      </c>
      <c r="D17692" s="12">
        <v>43677</v>
      </c>
      <c r="E17692" t="s">
        <v>75</v>
      </c>
      <c r="F17692" t="s">
        <v>59</v>
      </c>
      <c r="G17692" t="s">
        <v>59</v>
      </c>
      <c r="H17692" t="s">
        <v>60</v>
      </c>
      <c r="I17692" t="s">
        <v>61</v>
      </c>
      <c r="J17692" t="s">
        <v>62</v>
      </c>
      <c r="K17692" t="s">
        <v>63</v>
      </c>
      <c r="L17692" t="s">
        <v>64</v>
      </c>
      <c r="M17692" t="s">
        <v>82</v>
      </c>
      <c r="N17692" t="s">
        <v>536</v>
      </c>
      <c r="O17692" t="s">
        <v>537</v>
      </c>
      <c r="P17692" t="s">
        <v>656</v>
      </c>
      <c r="Q17692" t="s">
        <v>657</v>
      </c>
      <c r="R17692" t="s">
        <v>70</v>
      </c>
      <c r="S17692">
        <v>748.99965145113003</v>
      </c>
      <c r="T17692">
        <v>0.19935872434936999</v>
      </c>
      <c r="U17692">
        <v>103.36824637682</v>
      </c>
      <c r="V17692">
        <v>7.2459355527877998</v>
      </c>
      <c r="W17692">
        <v>0</v>
      </c>
    </row>
    <row r="17693" spans="3:23" x14ac:dyDescent="0.35">
      <c r="C17693" s="12">
        <v>44440</v>
      </c>
      <c r="D17693" s="12">
        <v>44469</v>
      </c>
      <c r="E17693" t="s">
        <v>21</v>
      </c>
      <c r="F17693" t="s">
        <v>59</v>
      </c>
      <c r="G17693" t="s">
        <v>59</v>
      </c>
      <c r="H17693" t="s">
        <v>76</v>
      </c>
      <c r="I17693" t="s">
        <v>61</v>
      </c>
      <c r="J17693" t="s">
        <v>62</v>
      </c>
      <c r="K17693" t="s">
        <v>63</v>
      </c>
      <c r="L17693" t="s">
        <v>64</v>
      </c>
      <c r="M17693" t="s">
        <v>65</v>
      </c>
      <c r="N17693" t="s">
        <v>66</v>
      </c>
      <c r="O17693" t="s">
        <v>67</v>
      </c>
      <c r="P17693" t="s">
        <v>312</v>
      </c>
      <c r="Q17693" t="s">
        <v>313</v>
      </c>
      <c r="R17693" t="s">
        <v>70</v>
      </c>
      <c r="S17693">
        <v>747.92</v>
      </c>
      <c r="T17693">
        <v>4.3658897730695996</v>
      </c>
      <c r="U17693">
        <v>93.527410964384998</v>
      </c>
      <c r="V17693">
        <v>7.9968000000000004</v>
      </c>
      <c r="W17693">
        <v>0</v>
      </c>
    </row>
    <row r="17694" spans="3:23" x14ac:dyDescent="0.35">
      <c r="C17694" s="12">
        <v>44075</v>
      </c>
      <c r="D17694" s="12">
        <v>44104</v>
      </c>
      <c r="E17694" t="s">
        <v>20</v>
      </c>
      <c r="F17694" t="s">
        <v>59</v>
      </c>
      <c r="G17694" t="s">
        <v>59</v>
      </c>
      <c r="H17694" t="s">
        <v>76</v>
      </c>
      <c r="I17694" t="s">
        <v>61</v>
      </c>
      <c r="J17694" t="s">
        <v>62</v>
      </c>
      <c r="K17694" t="s">
        <v>63</v>
      </c>
      <c r="L17694" t="s">
        <v>64</v>
      </c>
      <c r="M17694" t="s">
        <v>96</v>
      </c>
      <c r="N17694" t="s">
        <v>111</v>
      </c>
      <c r="O17694" t="s">
        <v>112</v>
      </c>
      <c r="P17694" t="s">
        <v>417</v>
      </c>
      <c r="Q17694" t="s">
        <v>418</v>
      </c>
      <c r="R17694" t="s">
        <v>70</v>
      </c>
      <c r="S17694">
        <v>747.77816113948995</v>
      </c>
      <c r="T17694">
        <v>8.4508760588903993</v>
      </c>
      <c r="U17694">
        <v>120.01875514827</v>
      </c>
      <c r="V17694">
        <v>6.2305108915328997</v>
      </c>
      <c r="W17694">
        <v>0</v>
      </c>
    </row>
    <row r="17695" spans="3:23" x14ac:dyDescent="0.35">
      <c r="C17695" s="12">
        <v>43435</v>
      </c>
      <c r="D17695" s="12">
        <v>43465</v>
      </c>
      <c r="E17695" t="s">
        <v>75</v>
      </c>
      <c r="F17695" t="s">
        <v>59</v>
      </c>
      <c r="G17695" t="s">
        <v>59</v>
      </c>
      <c r="H17695" t="s">
        <v>60</v>
      </c>
      <c r="I17695" t="s">
        <v>61</v>
      </c>
      <c r="J17695" t="s">
        <v>62</v>
      </c>
      <c r="K17695" t="s">
        <v>63</v>
      </c>
      <c r="L17695" t="s">
        <v>64</v>
      </c>
      <c r="M17695" t="s">
        <v>82</v>
      </c>
      <c r="N17695" t="s">
        <v>536</v>
      </c>
      <c r="O17695" t="s">
        <v>537</v>
      </c>
      <c r="P17695" t="s">
        <v>548</v>
      </c>
      <c r="Q17695" t="s">
        <v>549</v>
      </c>
      <c r="R17695" t="s">
        <v>70</v>
      </c>
      <c r="S17695">
        <v>746.92837142036001</v>
      </c>
      <c r="T17695">
        <v>1.1062798408742001</v>
      </c>
      <c r="U17695">
        <v>27.99</v>
      </c>
      <c r="V17695">
        <v>26.685543816376001</v>
      </c>
      <c r="W17695">
        <v>0</v>
      </c>
    </row>
    <row r="17696" spans="3:23" x14ac:dyDescent="0.35">
      <c r="C17696" s="12">
        <v>43922</v>
      </c>
      <c r="D17696" s="12">
        <v>43951</v>
      </c>
      <c r="E17696" t="s">
        <v>20</v>
      </c>
      <c r="F17696" t="s">
        <v>59</v>
      </c>
      <c r="G17696" t="s">
        <v>59</v>
      </c>
      <c r="H17696" t="s">
        <v>60</v>
      </c>
      <c r="I17696" t="s">
        <v>61</v>
      </c>
      <c r="J17696" t="s">
        <v>62</v>
      </c>
      <c r="K17696" t="s">
        <v>63</v>
      </c>
      <c r="L17696" t="s">
        <v>64</v>
      </c>
      <c r="M17696" t="s">
        <v>82</v>
      </c>
      <c r="N17696" t="s">
        <v>601</v>
      </c>
      <c r="O17696" t="s">
        <v>602</v>
      </c>
      <c r="P17696" t="s">
        <v>603</v>
      </c>
      <c r="Q17696" t="s">
        <v>604</v>
      </c>
      <c r="R17696" t="s">
        <v>70</v>
      </c>
      <c r="S17696">
        <v>746.82115199999998</v>
      </c>
      <c r="T17696">
        <v>0.39486191142094001</v>
      </c>
      <c r="U17696">
        <v>33.96</v>
      </c>
      <c r="V17696">
        <v>21.991199999999999</v>
      </c>
      <c r="W17696">
        <v>0</v>
      </c>
    </row>
    <row r="17697" spans="3:23" x14ac:dyDescent="0.35">
      <c r="C17697" s="12">
        <v>43525</v>
      </c>
      <c r="D17697" s="12">
        <v>43555</v>
      </c>
      <c r="E17697" t="s">
        <v>75</v>
      </c>
      <c r="F17697" t="s">
        <v>59</v>
      </c>
      <c r="G17697" t="s">
        <v>59</v>
      </c>
      <c r="H17697" t="s">
        <v>60</v>
      </c>
      <c r="I17697" t="s">
        <v>61</v>
      </c>
      <c r="J17697" t="s">
        <v>62</v>
      </c>
      <c r="K17697" t="s">
        <v>63</v>
      </c>
      <c r="L17697" t="s">
        <v>64</v>
      </c>
      <c r="M17697" t="s">
        <v>82</v>
      </c>
      <c r="N17697" t="s">
        <v>379</v>
      </c>
      <c r="O17697" t="s">
        <v>380</v>
      </c>
      <c r="P17697" t="s">
        <v>697</v>
      </c>
      <c r="Q17697" t="s">
        <v>698</v>
      </c>
      <c r="R17697" t="s">
        <v>70</v>
      </c>
      <c r="S17697">
        <v>746.65121999999997</v>
      </c>
      <c r="T17697">
        <v>0.11483485185275</v>
      </c>
      <c r="U17697">
        <v>149.38999999999999</v>
      </c>
      <c r="V17697">
        <v>4.9980000000000002</v>
      </c>
      <c r="W17697">
        <v>0</v>
      </c>
    </row>
    <row r="17698" spans="3:23" x14ac:dyDescent="0.35">
      <c r="C17698" s="12">
        <v>43525</v>
      </c>
      <c r="D17698" s="12">
        <v>43555</v>
      </c>
      <c r="E17698" t="s">
        <v>75</v>
      </c>
      <c r="F17698" t="s">
        <v>59</v>
      </c>
      <c r="G17698" t="s">
        <v>59</v>
      </c>
      <c r="H17698" t="s">
        <v>87</v>
      </c>
      <c r="I17698" t="s">
        <v>61</v>
      </c>
      <c r="J17698" t="s">
        <v>62</v>
      </c>
      <c r="K17698" t="s">
        <v>63</v>
      </c>
      <c r="L17698" t="s">
        <v>64</v>
      </c>
      <c r="M17698" t="s">
        <v>82</v>
      </c>
      <c r="N17698" t="s">
        <v>592</v>
      </c>
      <c r="O17698" t="s">
        <v>592</v>
      </c>
      <c r="P17698" t="s">
        <v>615</v>
      </c>
      <c r="Q17698" t="s">
        <v>616</v>
      </c>
      <c r="R17698" t="s">
        <v>70</v>
      </c>
      <c r="S17698">
        <v>746.24283723298004</v>
      </c>
      <c r="T17698">
        <v>0.36587016280894002</v>
      </c>
      <c r="U17698">
        <v>19.989999999999998</v>
      </c>
      <c r="V17698">
        <v>37.330807265281997</v>
      </c>
      <c r="W17698">
        <v>0</v>
      </c>
    </row>
    <row r="17699" spans="3:23" x14ac:dyDescent="0.35">
      <c r="C17699" s="12">
        <v>44105</v>
      </c>
      <c r="D17699" s="12">
        <v>44135</v>
      </c>
      <c r="E17699" t="s">
        <v>21</v>
      </c>
      <c r="F17699" t="s">
        <v>59</v>
      </c>
      <c r="G17699" t="s">
        <v>59</v>
      </c>
      <c r="H17699" t="s">
        <v>60</v>
      </c>
      <c r="I17699" t="s">
        <v>61</v>
      </c>
      <c r="J17699" t="s">
        <v>62</v>
      </c>
      <c r="K17699" t="s">
        <v>63</v>
      </c>
      <c r="L17699" t="s">
        <v>64</v>
      </c>
      <c r="M17699" t="s">
        <v>82</v>
      </c>
      <c r="N17699" t="s">
        <v>511</v>
      </c>
      <c r="O17699" t="s">
        <v>511</v>
      </c>
      <c r="P17699" t="s">
        <v>512</v>
      </c>
      <c r="Q17699" t="s">
        <v>513</v>
      </c>
      <c r="R17699" t="s">
        <v>70</v>
      </c>
      <c r="S17699">
        <v>745.96913464024999</v>
      </c>
      <c r="T17699">
        <v>9.3299588432752004E-2</v>
      </c>
      <c r="U17699">
        <v>42.99</v>
      </c>
      <c r="V17699">
        <v>17.352154795074</v>
      </c>
      <c r="W17699">
        <v>0</v>
      </c>
    </row>
    <row r="17700" spans="3:23" x14ac:dyDescent="0.35">
      <c r="C17700" s="12">
        <v>43374</v>
      </c>
      <c r="D17700" s="12">
        <v>43404</v>
      </c>
      <c r="E17700" t="s">
        <v>75</v>
      </c>
      <c r="F17700" t="s">
        <v>59</v>
      </c>
      <c r="G17700" t="s">
        <v>59</v>
      </c>
      <c r="H17700" t="s">
        <v>60</v>
      </c>
      <c r="I17700" t="s">
        <v>61</v>
      </c>
      <c r="J17700" t="s">
        <v>62</v>
      </c>
      <c r="K17700" t="s">
        <v>63</v>
      </c>
      <c r="L17700" t="s">
        <v>64</v>
      </c>
      <c r="M17700" t="s">
        <v>82</v>
      </c>
      <c r="N17700" t="s">
        <v>536</v>
      </c>
      <c r="O17700" t="s">
        <v>537</v>
      </c>
      <c r="P17700" t="s">
        <v>548</v>
      </c>
      <c r="Q17700" t="s">
        <v>549</v>
      </c>
      <c r="R17700" t="s">
        <v>70</v>
      </c>
      <c r="S17700">
        <v>745.63399525493003</v>
      </c>
      <c r="T17700">
        <v>1.2568959843573999</v>
      </c>
      <c r="U17700">
        <v>27.99</v>
      </c>
      <c r="V17700">
        <v>26.639299580383</v>
      </c>
      <c r="W17700">
        <v>0</v>
      </c>
    </row>
    <row r="17701" spans="3:23" x14ac:dyDescent="0.35">
      <c r="C17701" s="12">
        <v>43678</v>
      </c>
      <c r="D17701" s="12">
        <v>43708</v>
      </c>
      <c r="E17701" t="s">
        <v>75</v>
      </c>
      <c r="F17701" t="s">
        <v>59</v>
      </c>
      <c r="G17701" t="s">
        <v>59</v>
      </c>
      <c r="H17701" t="s">
        <v>87</v>
      </c>
      <c r="I17701" t="s">
        <v>61</v>
      </c>
      <c r="J17701" t="s">
        <v>62</v>
      </c>
      <c r="K17701" t="s">
        <v>63</v>
      </c>
      <c r="L17701" t="s">
        <v>64</v>
      </c>
      <c r="M17701" t="s">
        <v>82</v>
      </c>
      <c r="N17701" t="s">
        <v>83</v>
      </c>
      <c r="O17701" t="s">
        <v>84</v>
      </c>
      <c r="P17701" t="s">
        <v>507</v>
      </c>
      <c r="Q17701" t="s">
        <v>508</v>
      </c>
      <c r="R17701" t="s">
        <v>70</v>
      </c>
      <c r="S17701">
        <v>745.58164799999997</v>
      </c>
      <c r="T17701">
        <v>3.9640101011239E-2</v>
      </c>
      <c r="U17701">
        <v>745.88</v>
      </c>
      <c r="V17701">
        <v>0.99960000000000004</v>
      </c>
      <c r="W17701">
        <v>1</v>
      </c>
    </row>
    <row r="17702" spans="3:23" x14ac:dyDescent="0.35">
      <c r="C17702" s="12">
        <v>43466</v>
      </c>
      <c r="D17702" s="12">
        <v>43496</v>
      </c>
      <c r="E17702" t="s">
        <v>75</v>
      </c>
      <c r="F17702" t="s">
        <v>59</v>
      </c>
      <c r="G17702" t="s">
        <v>59</v>
      </c>
      <c r="H17702" t="s">
        <v>87</v>
      </c>
      <c r="I17702" t="s">
        <v>61</v>
      </c>
      <c r="J17702" t="s">
        <v>62</v>
      </c>
      <c r="K17702" t="s">
        <v>63</v>
      </c>
      <c r="L17702" t="s">
        <v>64</v>
      </c>
      <c r="M17702" t="s">
        <v>82</v>
      </c>
      <c r="N17702" t="s">
        <v>83</v>
      </c>
      <c r="O17702" t="s">
        <v>84</v>
      </c>
      <c r="P17702" t="s">
        <v>507</v>
      </c>
      <c r="Q17702" t="s">
        <v>508</v>
      </c>
      <c r="R17702" t="s">
        <v>70</v>
      </c>
      <c r="S17702">
        <v>745.58164799999997</v>
      </c>
      <c r="T17702">
        <v>3.5399881738628E-2</v>
      </c>
      <c r="U17702">
        <v>745.88</v>
      </c>
      <c r="V17702">
        <v>0.99960000000000004</v>
      </c>
      <c r="W17702">
        <v>1</v>
      </c>
    </row>
    <row r="17703" spans="3:23" x14ac:dyDescent="0.35">
      <c r="C17703" s="12">
        <v>43435</v>
      </c>
      <c r="D17703" s="12">
        <v>43465</v>
      </c>
      <c r="E17703" t="s">
        <v>75</v>
      </c>
      <c r="F17703" t="s">
        <v>59</v>
      </c>
      <c r="G17703" t="s">
        <v>59</v>
      </c>
      <c r="H17703" t="s">
        <v>87</v>
      </c>
      <c r="I17703" t="s">
        <v>61</v>
      </c>
      <c r="J17703" t="s">
        <v>62</v>
      </c>
      <c r="K17703" t="s">
        <v>63</v>
      </c>
      <c r="L17703" t="s">
        <v>64</v>
      </c>
      <c r="M17703" t="s">
        <v>82</v>
      </c>
      <c r="N17703" t="s">
        <v>83</v>
      </c>
      <c r="O17703" t="s">
        <v>84</v>
      </c>
      <c r="P17703" t="s">
        <v>507</v>
      </c>
      <c r="Q17703" t="s">
        <v>508</v>
      </c>
      <c r="R17703" t="s">
        <v>70</v>
      </c>
      <c r="S17703">
        <v>745.58164799999997</v>
      </c>
      <c r="T17703">
        <v>2.8817166817839E-2</v>
      </c>
      <c r="U17703">
        <v>745.88</v>
      </c>
      <c r="V17703">
        <v>0.99960000000000004</v>
      </c>
      <c r="W17703">
        <v>1</v>
      </c>
    </row>
    <row r="17704" spans="3:23" x14ac:dyDescent="0.35">
      <c r="C17704" s="12">
        <v>43586</v>
      </c>
      <c r="D17704" s="12">
        <v>43616</v>
      </c>
      <c r="E17704" t="s">
        <v>75</v>
      </c>
      <c r="F17704" t="s">
        <v>59</v>
      </c>
      <c r="G17704" t="s">
        <v>59</v>
      </c>
      <c r="H17704" t="s">
        <v>87</v>
      </c>
      <c r="I17704" t="s">
        <v>61</v>
      </c>
      <c r="J17704" t="s">
        <v>62</v>
      </c>
      <c r="K17704" t="s">
        <v>63</v>
      </c>
      <c r="L17704" t="s">
        <v>64</v>
      </c>
      <c r="M17704" t="s">
        <v>82</v>
      </c>
      <c r="N17704" t="s">
        <v>435</v>
      </c>
      <c r="O17704" t="s">
        <v>436</v>
      </c>
      <c r="P17704" t="s">
        <v>470</v>
      </c>
      <c r="Q17704" t="s">
        <v>471</v>
      </c>
      <c r="R17704" t="s">
        <v>70</v>
      </c>
      <c r="S17704">
        <v>745.38056246603003</v>
      </c>
      <c r="T17704">
        <v>8.2092229335805997E-2</v>
      </c>
      <c r="U17704">
        <v>64.989999999999995</v>
      </c>
      <c r="V17704">
        <v>11.469157754516999</v>
      </c>
      <c r="W17704">
        <v>0</v>
      </c>
    </row>
    <row r="17705" spans="3:23" x14ac:dyDescent="0.35">
      <c r="C17705" s="12">
        <v>44075</v>
      </c>
      <c r="D17705" s="12">
        <v>44104</v>
      </c>
      <c r="E17705" t="s">
        <v>20</v>
      </c>
      <c r="F17705" t="s">
        <v>59</v>
      </c>
      <c r="G17705" t="s">
        <v>59</v>
      </c>
      <c r="H17705" t="s">
        <v>76</v>
      </c>
      <c r="I17705" t="s">
        <v>61</v>
      </c>
      <c r="J17705" t="s">
        <v>62</v>
      </c>
      <c r="K17705" t="s">
        <v>63</v>
      </c>
      <c r="L17705" t="s">
        <v>64</v>
      </c>
      <c r="M17705" t="s">
        <v>77</v>
      </c>
      <c r="N17705" t="s">
        <v>107</v>
      </c>
      <c r="O17705" t="s">
        <v>108</v>
      </c>
      <c r="P17705" t="s">
        <v>430</v>
      </c>
      <c r="Q17705" t="s">
        <v>431</v>
      </c>
      <c r="R17705" t="s">
        <v>70</v>
      </c>
      <c r="S17705">
        <v>744.39631412743995</v>
      </c>
      <c r="T17705">
        <v>1.0145648621486001</v>
      </c>
      <c r="U17705">
        <v>137.47950647815</v>
      </c>
      <c r="V17705">
        <v>5.4145983877659001</v>
      </c>
      <c r="W17705">
        <v>0</v>
      </c>
    </row>
    <row r="17706" spans="3:23" x14ac:dyDescent="0.35">
      <c r="C17706" s="12">
        <v>43831</v>
      </c>
      <c r="D17706" s="12">
        <v>43861</v>
      </c>
      <c r="E17706" t="s">
        <v>20</v>
      </c>
      <c r="F17706" t="s">
        <v>59</v>
      </c>
      <c r="G17706" t="s">
        <v>59</v>
      </c>
      <c r="H17706" t="s">
        <v>87</v>
      </c>
      <c r="I17706" t="s">
        <v>61</v>
      </c>
      <c r="J17706" t="s">
        <v>62</v>
      </c>
      <c r="K17706" t="s">
        <v>63</v>
      </c>
      <c r="L17706" t="s">
        <v>64</v>
      </c>
      <c r="M17706" t="s">
        <v>82</v>
      </c>
      <c r="N17706" t="s">
        <v>597</v>
      </c>
      <c r="O17706" t="s">
        <v>598</v>
      </c>
      <c r="P17706" t="s">
        <v>613</v>
      </c>
      <c r="Q17706" t="s">
        <v>614</v>
      </c>
      <c r="R17706" t="s">
        <v>70</v>
      </c>
      <c r="S17706">
        <v>744.26013329362002</v>
      </c>
      <c r="T17706">
        <v>0.39492937392723998</v>
      </c>
      <c r="U17706">
        <v>32.99</v>
      </c>
      <c r="V17706">
        <v>22.560173788834</v>
      </c>
      <c r="W17706">
        <v>0</v>
      </c>
    </row>
    <row r="17707" spans="3:23" x14ac:dyDescent="0.35">
      <c r="C17707" s="12">
        <v>43405</v>
      </c>
      <c r="D17707" s="12">
        <v>43434</v>
      </c>
      <c r="E17707" t="s">
        <v>75</v>
      </c>
      <c r="F17707" t="s">
        <v>59</v>
      </c>
      <c r="G17707" t="s">
        <v>59</v>
      </c>
      <c r="H17707" t="s">
        <v>87</v>
      </c>
      <c r="I17707" t="s">
        <v>61</v>
      </c>
      <c r="J17707" t="s">
        <v>62</v>
      </c>
      <c r="K17707" t="s">
        <v>63</v>
      </c>
      <c r="L17707" t="s">
        <v>64</v>
      </c>
      <c r="M17707" t="s">
        <v>101</v>
      </c>
      <c r="N17707" t="s">
        <v>102</v>
      </c>
      <c r="O17707" t="s">
        <v>93</v>
      </c>
      <c r="P17707" t="s">
        <v>462</v>
      </c>
      <c r="Q17707" t="s">
        <v>463</v>
      </c>
      <c r="R17707" t="s">
        <v>70</v>
      </c>
      <c r="S17707">
        <v>743.57290303025002</v>
      </c>
      <c r="T17707">
        <v>0.19459621454334</v>
      </c>
      <c r="U17707">
        <v>52.874838191386999</v>
      </c>
      <c r="V17707">
        <v>14.062887537146</v>
      </c>
      <c r="W17707">
        <v>0</v>
      </c>
    </row>
    <row r="17708" spans="3:23" x14ac:dyDescent="0.35">
      <c r="C17708" s="12">
        <v>44105</v>
      </c>
      <c r="D17708" s="12">
        <v>44135</v>
      </c>
      <c r="E17708" t="s">
        <v>21</v>
      </c>
      <c r="F17708" t="s">
        <v>59</v>
      </c>
      <c r="G17708" t="s">
        <v>59</v>
      </c>
      <c r="H17708" t="s">
        <v>76</v>
      </c>
      <c r="I17708" t="s">
        <v>61</v>
      </c>
      <c r="J17708" t="s">
        <v>62</v>
      </c>
      <c r="K17708" t="s">
        <v>63</v>
      </c>
      <c r="L17708" t="s">
        <v>64</v>
      </c>
      <c r="M17708" t="s">
        <v>88</v>
      </c>
      <c r="N17708" t="s">
        <v>89</v>
      </c>
      <c r="O17708" t="s">
        <v>67</v>
      </c>
      <c r="P17708" t="s">
        <v>314</v>
      </c>
      <c r="Q17708" t="s">
        <v>315</v>
      </c>
      <c r="R17708" t="s">
        <v>70</v>
      </c>
      <c r="S17708">
        <v>742.19699656725004</v>
      </c>
      <c r="T17708">
        <v>5.3953665361230003</v>
      </c>
      <c r="U17708">
        <v>19.137195070714998</v>
      </c>
      <c r="V17708">
        <v>38.782956113719997</v>
      </c>
      <c r="W17708">
        <v>0</v>
      </c>
    </row>
    <row r="17709" spans="3:23" x14ac:dyDescent="0.35">
      <c r="C17709" s="12">
        <v>43586</v>
      </c>
      <c r="D17709" s="12">
        <v>43616</v>
      </c>
      <c r="E17709" t="s">
        <v>75</v>
      </c>
      <c r="F17709" t="s">
        <v>59</v>
      </c>
      <c r="G17709" t="s">
        <v>59</v>
      </c>
      <c r="H17709" t="s">
        <v>87</v>
      </c>
      <c r="I17709" t="s">
        <v>61</v>
      </c>
      <c r="J17709" t="s">
        <v>62</v>
      </c>
      <c r="K17709" t="s">
        <v>63</v>
      </c>
      <c r="L17709" t="s">
        <v>64</v>
      </c>
      <c r="M17709" t="s">
        <v>77</v>
      </c>
      <c r="N17709" t="s">
        <v>78</v>
      </c>
      <c r="O17709" t="s">
        <v>79</v>
      </c>
      <c r="P17709" t="s">
        <v>385</v>
      </c>
      <c r="Q17709" t="s">
        <v>386</v>
      </c>
      <c r="R17709" t="s">
        <v>70</v>
      </c>
      <c r="S17709">
        <v>741.41408471748002</v>
      </c>
      <c r="T17709">
        <v>0.26386206445044003</v>
      </c>
      <c r="U17709">
        <v>26.92513700536</v>
      </c>
      <c r="V17709">
        <v>27.536130440855001</v>
      </c>
      <c r="W17709">
        <v>0</v>
      </c>
    </row>
    <row r="17710" spans="3:23" x14ac:dyDescent="0.35">
      <c r="C17710" s="12">
        <v>43800</v>
      </c>
      <c r="D17710" s="12">
        <v>43830</v>
      </c>
      <c r="E17710" t="s">
        <v>20</v>
      </c>
      <c r="F17710" t="s">
        <v>59</v>
      </c>
      <c r="G17710" t="s">
        <v>59</v>
      </c>
      <c r="H17710" t="s">
        <v>87</v>
      </c>
      <c r="I17710" t="s">
        <v>61</v>
      </c>
      <c r="J17710" t="s">
        <v>62</v>
      </c>
      <c r="K17710" t="s">
        <v>63</v>
      </c>
      <c r="L17710" t="s">
        <v>64</v>
      </c>
      <c r="M17710" t="s">
        <v>82</v>
      </c>
      <c r="N17710" t="s">
        <v>435</v>
      </c>
      <c r="O17710" t="s">
        <v>436</v>
      </c>
      <c r="P17710" t="s">
        <v>470</v>
      </c>
      <c r="Q17710" t="s">
        <v>471</v>
      </c>
      <c r="R17710" t="s">
        <v>70</v>
      </c>
      <c r="S17710">
        <v>739.94262995271004</v>
      </c>
      <c r="T17710">
        <v>8.2501501758796003E-2</v>
      </c>
      <c r="U17710">
        <v>64.989999999999995</v>
      </c>
      <c r="V17710">
        <v>11.385484381485</v>
      </c>
      <c r="W17710">
        <v>0</v>
      </c>
    </row>
    <row r="17711" spans="3:23" x14ac:dyDescent="0.35">
      <c r="C17711" s="12">
        <v>43435</v>
      </c>
      <c r="D17711" s="12">
        <v>43465</v>
      </c>
      <c r="E17711" t="s">
        <v>75</v>
      </c>
      <c r="F17711" t="s">
        <v>59</v>
      </c>
      <c r="G17711" t="s">
        <v>59</v>
      </c>
      <c r="H17711" t="s">
        <v>60</v>
      </c>
      <c r="I17711" t="s">
        <v>61</v>
      </c>
      <c r="J17711" t="s">
        <v>62</v>
      </c>
      <c r="K17711" t="s">
        <v>63</v>
      </c>
      <c r="L17711" t="s">
        <v>64</v>
      </c>
      <c r="M17711" t="s">
        <v>693</v>
      </c>
      <c r="N17711" t="s">
        <v>66</v>
      </c>
      <c r="O17711" t="s">
        <v>67</v>
      </c>
      <c r="P17711" t="s">
        <v>182</v>
      </c>
      <c r="Q17711" t="s">
        <v>183</v>
      </c>
      <c r="R17711" t="s">
        <v>70</v>
      </c>
      <c r="S17711">
        <v>739.33414800000003</v>
      </c>
      <c r="T17711">
        <v>0.25777768894086001</v>
      </c>
      <c r="U17711">
        <v>19.989999999999998</v>
      </c>
      <c r="V17711">
        <v>36.985199999999999</v>
      </c>
      <c r="W17711">
        <v>0</v>
      </c>
    </row>
    <row r="17712" spans="3:23" x14ac:dyDescent="0.35">
      <c r="C17712" s="12">
        <v>44013</v>
      </c>
      <c r="D17712" s="12">
        <v>44043</v>
      </c>
      <c r="E17712" t="s">
        <v>20</v>
      </c>
      <c r="F17712" t="s">
        <v>59</v>
      </c>
      <c r="G17712" t="s">
        <v>59</v>
      </c>
      <c r="H17712" t="s">
        <v>76</v>
      </c>
      <c r="I17712" t="s">
        <v>61</v>
      </c>
      <c r="J17712" t="s">
        <v>62</v>
      </c>
      <c r="K17712" t="s">
        <v>63</v>
      </c>
      <c r="L17712" t="s">
        <v>64</v>
      </c>
      <c r="M17712" t="s">
        <v>82</v>
      </c>
      <c r="N17712" t="s">
        <v>379</v>
      </c>
      <c r="O17712" t="s">
        <v>380</v>
      </c>
      <c r="P17712" t="s">
        <v>494</v>
      </c>
      <c r="Q17712" t="s">
        <v>495</v>
      </c>
      <c r="R17712" t="s">
        <v>70</v>
      </c>
      <c r="S17712">
        <v>739.2</v>
      </c>
      <c r="T17712">
        <v>2.1764876770426</v>
      </c>
      <c r="U17712">
        <v>184.87394957983</v>
      </c>
      <c r="V17712">
        <v>3.9984000000000002</v>
      </c>
      <c r="W17712">
        <v>0</v>
      </c>
    </row>
    <row r="17713" spans="3:23" x14ac:dyDescent="0.35">
      <c r="C17713" s="12">
        <v>44348</v>
      </c>
      <c r="D17713" s="12">
        <v>44377</v>
      </c>
      <c r="E17713" t="s">
        <v>21</v>
      </c>
      <c r="F17713" t="s">
        <v>59</v>
      </c>
      <c r="G17713" t="s">
        <v>59</v>
      </c>
      <c r="H17713" t="s">
        <v>76</v>
      </c>
      <c r="I17713" t="s">
        <v>61</v>
      </c>
      <c r="J17713" t="s">
        <v>62</v>
      </c>
      <c r="K17713" t="s">
        <v>63</v>
      </c>
      <c r="L17713" t="s">
        <v>64</v>
      </c>
      <c r="M17713" t="s">
        <v>88</v>
      </c>
      <c r="N17713" t="s">
        <v>89</v>
      </c>
      <c r="O17713" t="s">
        <v>67</v>
      </c>
      <c r="P17713" t="s">
        <v>360</v>
      </c>
      <c r="Q17713" t="s">
        <v>361</v>
      </c>
      <c r="R17713" t="s">
        <v>70</v>
      </c>
      <c r="S17713">
        <v>738.91118259907</v>
      </c>
      <c r="T17713">
        <v>0.25865962615692001</v>
      </c>
      <c r="U17713">
        <v>68.035599042026007</v>
      </c>
      <c r="V17713">
        <v>10.860655201148999</v>
      </c>
      <c r="W17713">
        <v>0</v>
      </c>
    </row>
    <row r="17714" spans="3:23" x14ac:dyDescent="0.35">
      <c r="C17714" s="12">
        <v>43617</v>
      </c>
      <c r="D17714" s="12">
        <v>43646</v>
      </c>
      <c r="E17714" t="s">
        <v>75</v>
      </c>
      <c r="F17714" t="s">
        <v>59</v>
      </c>
      <c r="G17714" t="s">
        <v>59</v>
      </c>
      <c r="H17714" t="s">
        <v>87</v>
      </c>
      <c r="I17714" t="s">
        <v>61</v>
      </c>
      <c r="J17714" t="s">
        <v>62</v>
      </c>
      <c r="K17714" t="s">
        <v>63</v>
      </c>
      <c r="L17714" t="s">
        <v>64</v>
      </c>
      <c r="M17714" t="s">
        <v>88</v>
      </c>
      <c r="N17714" t="s">
        <v>150</v>
      </c>
      <c r="O17714" t="s">
        <v>93</v>
      </c>
      <c r="P17714" t="s">
        <v>526</v>
      </c>
      <c r="Q17714" t="s">
        <v>527</v>
      </c>
      <c r="R17714" t="s">
        <v>70</v>
      </c>
      <c r="S17714">
        <v>738.77399356419005</v>
      </c>
      <c r="T17714">
        <v>0.21161595628303001</v>
      </c>
      <c r="U17714">
        <v>26.232171248758</v>
      </c>
      <c r="V17714">
        <v>28.162899157619002</v>
      </c>
      <c r="W17714">
        <v>0</v>
      </c>
    </row>
    <row r="17715" spans="3:23" x14ac:dyDescent="0.35">
      <c r="C17715" s="12">
        <v>44378</v>
      </c>
      <c r="D17715" s="12">
        <v>44408</v>
      </c>
      <c r="E17715" t="s">
        <v>21</v>
      </c>
      <c r="F17715" t="s">
        <v>59</v>
      </c>
      <c r="G17715" t="s">
        <v>59</v>
      </c>
      <c r="H17715" t="s">
        <v>87</v>
      </c>
      <c r="I17715" t="s">
        <v>61</v>
      </c>
      <c r="J17715" t="s">
        <v>62</v>
      </c>
      <c r="K17715" t="s">
        <v>63</v>
      </c>
      <c r="L17715" t="s">
        <v>64</v>
      </c>
      <c r="M17715" t="s">
        <v>82</v>
      </c>
      <c r="N17715" t="s">
        <v>597</v>
      </c>
      <c r="O17715" t="s">
        <v>598</v>
      </c>
      <c r="P17715" t="s">
        <v>599</v>
      </c>
      <c r="Q17715" t="s">
        <v>600</v>
      </c>
      <c r="R17715" t="s">
        <v>70</v>
      </c>
      <c r="S17715">
        <v>738.60312251114999</v>
      </c>
      <c r="T17715">
        <v>0.10924867776775</v>
      </c>
      <c r="U17715">
        <v>35.99</v>
      </c>
      <c r="V17715">
        <v>20.522454084778001</v>
      </c>
      <c r="W17715">
        <v>0</v>
      </c>
    </row>
    <row r="17716" spans="3:23" x14ac:dyDescent="0.35">
      <c r="C17716" s="12">
        <v>43862</v>
      </c>
      <c r="D17716" s="12">
        <v>43890</v>
      </c>
      <c r="E17716" t="s">
        <v>20</v>
      </c>
      <c r="F17716" t="s">
        <v>59</v>
      </c>
      <c r="G17716" t="s">
        <v>59</v>
      </c>
      <c r="H17716" t="s">
        <v>87</v>
      </c>
      <c r="I17716" t="s">
        <v>61</v>
      </c>
      <c r="J17716" t="s">
        <v>62</v>
      </c>
      <c r="K17716" t="s">
        <v>63</v>
      </c>
      <c r="L17716" t="s">
        <v>64</v>
      </c>
      <c r="M17716" t="s">
        <v>82</v>
      </c>
      <c r="N17716" t="s">
        <v>83</v>
      </c>
      <c r="O17716" t="s">
        <v>84</v>
      </c>
      <c r="P17716" t="s">
        <v>337</v>
      </c>
      <c r="Q17716" t="s">
        <v>338</v>
      </c>
      <c r="R17716" t="s">
        <v>70</v>
      </c>
      <c r="S17716">
        <v>738.60196969054005</v>
      </c>
      <c r="T17716">
        <v>0.16349705374029</v>
      </c>
      <c r="U17716">
        <v>76.999435335105005</v>
      </c>
      <c r="V17716">
        <v>9.5923037159443005</v>
      </c>
      <c r="W17716">
        <v>1</v>
      </c>
    </row>
    <row r="17717" spans="3:23" x14ac:dyDescent="0.35">
      <c r="C17717" s="12">
        <v>43556</v>
      </c>
      <c r="D17717" s="12">
        <v>43585</v>
      </c>
      <c r="E17717" t="s">
        <v>75</v>
      </c>
      <c r="F17717" t="s">
        <v>59</v>
      </c>
      <c r="G17717" t="s">
        <v>59</v>
      </c>
      <c r="H17717" t="s">
        <v>87</v>
      </c>
      <c r="I17717" t="s">
        <v>61</v>
      </c>
      <c r="J17717" t="s">
        <v>62</v>
      </c>
      <c r="K17717" t="s">
        <v>63</v>
      </c>
      <c r="L17717" t="s">
        <v>64</v>
      </c>
      <c r="M17717" t="s">
        <v>82</v>
      </c>
      <c r="N17717" t="s">
        <v>435</v>
      </c>
      <c r="O17717" t="s">
        <v>436</v>
      </c>
      <c r="P17717" t="s">
        <v>470</v>
      </c>
      <c r="Q17717" t="s">
        <v>471</v>
      </c>
      <c r="R17717" t="s">
        <v>70</v>
      </c>
      <c r="S17717">
        <v>737.94478312331</v>
      </c>
      <c r="T17717">
        <v>7.4537494267851001E-2</v>
      </c>
      <c r="U17717">
        <v>64.989999999999995</v>
      </c>
      <c r="V17717">
        <v>11.354743547058</v>
      </c>
      <c r="W17717">
        <v>0</v>
      </c>
    </row>
    <row r="17718" spans="3:23" x14ac:dyDescent="0.35">
      <c r="C17718" s="12">
        <v>43466</v>
      </c>
      <c r="D17718" s="12">
        <v>43496</v>
      </c>
      <c r="E17718" t="s">
        <v>75</v>
      </c>
      <c r="F17718" t="s">
        <v>59</v>
      </c>
      <c r="G17718" t="s">
        <v>59</v>
      </c>
      <c r="H17718" t="s">
        <v>87</v>
      </c>
      <c r="I17718" t="s">
        <v>61</v>
      </c>
      <c r="J17718" t="s">
        <v>62</v>
      </c>
      <c r="K17718" t="s">
        <v>63</v>
      </c>
      <c r="L17718" t="s">
        <v>64</v>
      </c>
      <c r="M17718" t="s">
        <v>82</v>
      </c>
      <c r="N17718" t="s">
        <v>435</v>
      </c>
      <c r="O17718" t="s">
        <v>436</v>
      </c>
      <c r="P17718" t="s">
        <v>437</v>
      </c>
      <c r="Q17718" t="s">
        <v>438</v>
      </c>
      <c r="R17718" t="s">
        <v>70</v>
      </c>
      <c r="S17718">
        <v>736.58182880310005</v>
      </c>
      <c r="T17718">
        <v>8.9492481425083995E-2</v>
      </c>
      <c r="U17718">
        <v>37.482405933050998</v>
      </c>
      <c r="V17718">
        <v>19.651402050304</v>
      </c>
      <c r="W17718">
        <v>0</v>
      </c>
    </row>
    <row r="17719" spans="3:23" x14ac:dyDescent="0.35">
      <c r="C17719" s="12">
        <v>44409</v>
      </c>
      <c r="D17719" s="12">
        <v>44439</v>
      </c>
      <c r="E17719" t="s">
        <v>21</v>
      </c>
      <c r="F17719" t="s">
        <v>59</v>
      </c>
      <c r="G17719" t="s">
        <v>59</v>
      </c>
      <c r="H17719" t="s">
        <v>76</v>
      </c>
      <c r="I17719" t="s">
        <v>61</v>
      </c>
      <c r="J17719" t="s">
        <v>62</v>
      </c>
      <c r="K17719" t="s">
        <v>63</v>
      </c>
      <c r="L17719" t="s">
        <v>64</v>
      </c>
      <c r="M17719" t="s">
        <v>82</v>
      </c>
      <c r="N17719" t="s">
        <v>496</v>
      </c>
      <c r="O17719" t="s">
        <v>497</v>
      </c>
      <c r="P17719" t="s">
        <v>540</v>
      </c>
      <c r="Q17719" t="s">
        <v>541</v>
      </c>
      <c r="R17719" t="s">
        <v>70</v>
      </c>
      <c r="S17719">
        <v>736.46182060241995</v>
      </c>
      <c r="T17719">
        <v>1.2750893881833001</v>
      </c>
      <c r="U17719">
        <v>38.015206082432996</v>
      </c>
      <c r="V17719">
        <v>19.372821996689002</v>
      </c>
      <c r="W17719">
        <v>0</v>
      </c>
    </row>
    <row r="17720" spans="3:23" x14ac:dyDescent="0.35">
      <c r="C17720" s="12">
        <v>43466</v>
      </c>
      <c r="D17720" s="12">
        <v>43496</v>
      </c>
      <c r="E17720" t="s">
        <v>75</v>
      </c>
      <c r="F17720" t="s">
        <v>59</v>
      </c>
      <c r="G17720" t="s">
        <v>59</v>
      </c>
      <c r="H17720" t="s">
        <v>76</v>
      </c>
      <c r="I17720" t="s">
        <v>61</v>
      </c>
      <c r="J17720" t="s">
        <v>62</v>
      </c>
      <c r="K17720" t="s">
        <v>63</v>
      </c>
      <c r="L17720" t="s">
        <v>64</v>
      </c>
      <c r="M17720" t="s">
        <v>101</v>
      </c>
      <c r="N17720" t="s">
        <v>102</v>
      </c>
      <c r="O17720" t="s">
        <v>93</v>
      </c>
      <c r="P17720" t="s">
        <v>462</v>
      </c>
      <c r="Q17720" t="s">
        <v>463</v>
      </c>
      <c r="R17720" t="s">
        <v>70</v>
      </c>
      <c r="S17720">
        <v>736.46156477093996</v>
      </c>
      <c r="T17720">
        <v>0.59038350811749996</v>
      </c>
      <c r="U17720">
        <v>61.011004271430998</v>
      </c>
      <c r="V17720">
        <v>12.070962829828</v>
      </c>
      <c r="W17720">
        <v>0</v>
      </c>
    </row>
    <row r="17721" spans="3:23" x14ac:dyDescent="0.35">
      <c r="C17721" s="12">
        <v>44256</v>
      </c>
      <c r="D17721" s="12">
        <v>44286</v>
      </c>
      <c r="E17721" t="s">
        <v>21</v>
      </c>
      <c r="F17721" t="s">
        <v>59</v>
      </c>
      <c r="G17721" t="s">
        <v>59</v>
      </c>
      <c r="H17721" t="s">
        <v>76</v>
      </c>
      <c r="I17721" t="s">
        <v>61</v>
      </c>
      <c r="J17721" t="s">
        <v>62</v>
      </c>
      <c r="K17721" t="s">
        <v>63</v>
      </c>
      <c r="L17721" t="s">
        <v>64</v>
      </c>
      <c r="M17721" t="s">
        <v>82</v>
      </c>
      <c r="N17721" t="s">
        <v>445</v>
      </c>
      <c r="O17721" t="s">
        <v>445</v>
      </c>
      <c r="P17721" t="s">
        <v>588</v>
      </c>
      <c r="Q17721" t="s">
        <v>589</v>
      </c>
      <c r="R17721" t="s">
        <v>70</v>
      </c>
      <c r="S17721">
        <v>734.79</v>
      </c>
      <c r="T17721">
        <v>0.51580308215027004</v>
      </c>
      <c r="U17721">
        <v>35.004001600640002</v>
      </c>
      <c r="V17721">
        <v>20.991599999999998</v>
      </c>
      <c r="W17721">
        <v>0</v>
      </c>
    </row>
    <row r="17722" spans="3:23" x14ac:dyDescent="0.35">
      <c r="C17722" s="12">
        <v>43770</v>
      </c>
      <c r="D17722" s="12">
        <v>43799</v>
      </c>
      <c r="E17722" t="s">
        <v>20</v>
      </c>
      <c r="F17722" t="s">
        <v>59</v>
      </c>
      <c r="G17722" t="s">
        <v>59</v>
      </c>
      <c r="H17722" t="s">
        <v>76</v>
      </c>
      <c r="I17722" t="s">
        <v>61</v>
      </c>
      <c r="J17722" t="s">
        <v>62</v>
      </c>
      <c r="K17722" t="s">
        <v>63</v>
      </c>
      <c r="L17722" t="s">
        <v>64</v>
      </c>
      <c r="M17722" t="s">
        <v>82</v>
      </c>
      <c r="N17722" t="s">
        <v>653</v>
      </c>
      <c r="O17722" t="s">
        <v>653</v>
      </c>
      <c r="P17722" t="s">
        <v>654</v>
      </c>
      <c r="Q17722" t="s">
        <v>655</v>
      </c>
      <c r="R17722" t="s">
        <v>70</v>
      </c>
      <c r="S17722">
        <v>732.9</v>
      </c>
      <c r="T17722">
        <v>0.19670644775577001</v>
      </c>
      <c r="U17722">
        <v>34.913965586235001</v>
      </c>
      <c r="V17722">
        <v>20.991599999999998</v>
      </c>
      <c r="W17722">
        <v>0</v>
      </c>
    </row>
    <row r="17723" spans="3:23" x14ac:dyDescent="0.35">
      <c r="C17723" s="12">
        <v>44440</v>
      </c>
      <c r="D17723" s="12">
        <v>44469</v>
      </c>
      <c r="E17723" t="s">
        <v>21</v>
      </c>
      <c r="F17723" t="s">
        <v>59</v>
      </c>
      <c r="G17723" t="s">
        <v>59</v>
      </c>
      <c r="H17723" t="s">
        <v>87</v>
      </c>
      <c r="I17723" t="s">
        <v>61</v>
      </c>
      <c r="J17723" t="s">
        <v>62</v>
      </c>
      <c r="K17723" t="s">
        <v>63</v>
      </c>
      <c r="L17723" t="s">
        <v>64</v>
      </c>
      <c r="M17723" t="s">
        <v>82</v>
      </c>
      <c r="N17723" t="s">
        <v>83</v>
      </c>
      <c r="O17723" t="s">
        <v>84</v>
      </c>
      <c r="P17723" t="s">
        <v>507</v>
      </c>
      <c r="Q17723" t="s">
        <v>508</v>
      </c>
      <c r="R17723" t="s">
        <v>70</v>
      </c>
      <c r="S17723">
        <v>732.22416689757995</v>
      </c>
      <c r="T17723">
        <v>1.5728399101903E-2</v>
      </c>
      <c r="U17723">
        <v>608</v>
      </c>
      <c r="V17723">
        <v>1.2043160639763</v>
      </c>
      <c r="W17723">
        <v>1</v>
      </c>
    </row>
    <row r="17724" spans="3:23" x14ac:dyDescent="0.35">
      <c r="C17724" s="12">
        <v>44317</v>
      </c>
      <c r="D17724" s="12">
        <v>44347</v>
      </c>
      <c r="E17724" t="s">
        <v>21</v>
      </c>
      <c r="F17724" t="s">
        <v>59</v>
      </c>
      <c r="G17724" t="s">
        <v>59</v>
      </c>
      <c r="H17724" t="s">
        <v>60</v>
      </c>
      <c r="I17724" t="s">
        <v>61</v>
      </c>
      <c r="J17724" t="s">
        <v>62</v>
      </c>
      <c r="K17724" t="s">
        <v>63</v>
      </c>
      <c r="L17724" t="s">
        <v>64</v>
      </c>
      <c r="M17724" t="s">
        <v>101</v>
      </c>
      <c r="N17724" t="s">
        <v>102</v>
      </c>
      <c r="O17724" t="s">
        <v>93</v>
      </c>
      <c r="P17724" t="s">
        <v>462</v>
      </c>
      <c r="Q17724" t="s">
        <v>463</v>
      </c>
      <c r="R17724" t="s">
        <v>70</v>
      </c>
      <c r="S17724">
        <v>731.67272894496</v>
      </c>
      <c r="T17724">
        <v>0.15669172745203</v>
      </c>
      <c r="U17724">
        <v>91.604994798950997</v>
      </c>
      <c r="V17724">
        <v>7.9872580152512</v>
      </c>
      <c r="W17724">
        <v>0</v>
      </c>
    </row>
    <row r="17725" spans="3:23" x14ac:dyDescent="0.35">
      <c r="C17725" s="12">
        <v>44013</v>
      </c>
      <c r="D17725" s="12">
        <v>44043</v>
      </c>
      <c r="E17725" t="s">
        <v>20</v>
      </c>
      <c r="F17725" t="s">
        <v>59</v>
      </c>
      <c r="G17725" t="s">
        <v>59</v>
      </c>
      <c r="H17725" t="s">
        <v>60</v>
      </c>
      <c r="I17725" t="s">
        <v>61</v>
      </c>
      <c r="J17725" t="s">
        <v>62</v>
      </c>
      <c r="K17725" t="s">
        <v>63</v>
      </c>
      <c r="L17725" t="s">
        <v>64</v>
      </c>
      <c r="M17725" t="s">
        <v>82</v>
      </c>
      <c r="N17725" t="s">
        <v>486</v>
      </c>
      <c r="O17725" t="s">
        <v>487</v>
      </c>
      <c r="P17725" t="s">
        <v>488</v>
      </c>
      <c r="Q17725" t="s">
        <v>489</v>
      </c>
      <c r="R17725" t="s">
        <v>70</v>
      </c>
      <c r="S17725">
        <v>730.86928086908995</v>
      </c>
      <c r="T17725">
        <v>0.43448267843069999</v>
      </c>
      <c r="U17725">
        <v>39.503741419149002</v>
      </c>
      <c r="V17725">
        <v>18.501267338561998</v>
      </c>
      <c r="W17725">
        <v>0</v>
      </c>
    </row>
    <row r="17726" spans="3:23" x14ac:dyDescent="0.35">
      <c r="C17726" s="12">
        <v>44378</v>
      </c>
      <c r="D17726" s="12">
        <v>44408</v>
      </c>
      <c r="E17726" t="s">
        <v>21</v>
      </c>
      <c r="F17726" t="s">
        <v>59</v>
      </c>
      <c r="G17726" t="s">
        <v>59</v>
      </c>
      <c r="H17726" t="s">
        <v>87</v>
      </c>
      <c r="I17726" t="s">
        <v>61</v>
      </c>
      <c r="J17726" t="s">
        <v>62</v>
      </c>
      <c r="K17726" t="s">
        <v>63</v>
      </c>
      <c r="L17726" t="s">
        <v>64</v>
      </c>
      <c r="M17726" t="s">
        <v>82</v>
      </c>
      <c r="N17726" t="s">
        <v>120</v>
      </c>
      <c r="O17726" t="s">
        <v>121</v>
      </c>
      <c r="P17726" t="s">
        <v>347</v>
      </c>
      <c r="Q17726" t="s">
        <v>348</v>
      </c>
      <c r="R17726" t="s">
        <v>70</v>
      </c>
      <c r="S17726">
        <v>730.63987598965002</v>
      </c>
      <c r="T17726">
        <v>6.6784452608488004E-2</v>
      </c>
      <c r="U17726">
        <v>122.21</v>
      </c>
      <c r="V17726">
        <v>5.9785604777812997</v>
      </c>
      <c r="W17726">
        <v>0</v>
      </c>
    </row>
    <row r="17727" spans="3:23" x14ac:dyDescent="0.35">
      <c r="C17727" s="12">
        <v>44317</v>
      </c>
      <c r="D17727" s="12">
        <v>44347</v>
      </c>
      <c r="E17727" t="s">
        <v>21</v>
      </c>
      <c r="F17727" t="s">
        <v>59</v>
      </c>
      <c r="G17727" t="s">
        <v>59</v>
      </c>
      <c r="H17727" t="s">
        <v>76</v>
      </c>
      <c r="I17727" t="s">
        <v>61</v>
      </c>
      <c r="J17727" t="s">
        <v>62</v>
      </c>
      <c r="K17727" t="s">
        <v>63</v>
      </c>
      <c r="L17727" t="s">
        <v>64</v>
      </c>
      <c r="M17727" t="s">
        <v>96</v>
      </c>
      <c r="N17727" t="s">
        <v>111</v>
      </c>
      <c r="O17727" t="s">
        <v>112</v>
      </c>
      <c r="P17727" t="s">
        <v>409</v>
      </c>
      <c r="Q17727" t="s">
        <v>410</v>
      </c>
      <c r="R17727" t="s">
        <v>70</v>
      </c>
      <c r="S17727">
        <v>729.49865796447</v>
      </c>
      <c r="T17727">
        <v>8.5958409981870005</v>
      </c>
      <c r="U17727">
        <v>56.125561996979002</v>
      </c>
      <c r="V17727">
        <v>12.997618767785999</v>
      </c>
      <c r="W17727">
        <v>0</v>
      </c>
    </row>
    <row r="17728" spans="3:23" x14ac:dyDescent="0.35">
      <c r="C17728" s="12">
        <v>44197</v>
      </c>
      <c r="D17728" s="12">
        <v>44227</v>
      </c>
      <c r="E17728" t="s">
        <v>21</v>
      </c>
      <c r="F17728" t="s">
        <v>59</v>
      </c>
      <c r="G17728" t="s">
        <v>59</v>
      </c>
      <c r="H17728" t="s">
        <v>76</v>
      </c>
      <c r="I17728" t="s">
        <v>61</v>
      </c>
      <c r="J17728" t="s">
        <v>62</v>
      </c>
      <c r="K17728" t="s">
        <v>63</v>
      </c>
      <c r="L17728" t="s">
        <v>64</v>
      </c>
      <c r="M17728" t="s">
        <v>96</v>
      </c>
      <c r="N17728" t="s">
        <v>97</v>
      </c>
      <c r="O17728" t="s">
        <v>98</v>
      </c>
      <c r="P17728" t="s">
        <v>387</v>
      </c>
      <c r="Q17728" t="s">
        <v>388</v>
      </c>
      <c r="R17728" t="s">
        <v>70</v>
      </c>
      <c r="S17728">
        <v>729.25785867929005</v>
      </c>
      <c r="T17728">
        <v>0.16353634319902999</v>
      </c>
      <c r="U17728">
        <v>57.012805122049002</v>
      </c>
      <c r="V17728">
        <v>12.791123978519</v>
      </c>
      <c r="W17728">
        <v>0</v>
      </c>
    </row>
    <row r="17729" spans="3:23" x14ac:dyDescent="0.35">
      <c r="C17729" s="12">
        <v>43647</v>
      </c>
      <c r="D17729" s="12">
        <v>43677</v>
      </c>
      <c r="E17729" t="s">
        <v>75</v>
      </c>
      <c r="F17729" t="s">
        <v>59</v>
      </c>
      <c r="G17729" t="s">
        <v>59</v>
      </c>
      <c r="H17729" t="s">
        <v>87</v>
      </c>
      <c r="I17729" t="s">
        <v>61</v>
      </c>
      <c r="J17729" t="s">
        <v>62</v>
      </c>
      <c r="K17729" t="s">
        <v>63</v>
      </c>
      <c r="L17729" t="s">
        <v>64</v>
      </c>
      <c r="M17729" t="s">
        <v>82</v>
      </c>
      <c r="N17729" t="s">
        <v>592</v>
      </c>
      <c r="O17729" t="s">
        <v>592</v>
      </c>
      <c r="P17729" t="s">
        <v>615</v>
      </c>
      <c r="Q17729" t="s">
        <v>616</v>
      </c>
      <c r="R17729" t="s">
        <v>70</v>
      </c>
      <c r="S17729">
        <v>728.07272519366995</v>
      </c>
      <c r="T17729">
        <v>0.33005362135852001</v>
      </c>
      <c r="U17729">
        <v>19.989999999999998</v>
      </c>
      <c r="V17729">
        <v>36.421847183274998</v>
      </c>
      <c r="W17729">
        <v>0</v>
      </c>
    </row>
    <row r="17730" spans="3:23" x14ac:dyDescent="0.35">
      <c r="C17730" s="12">
        <v>43647</v>
      </c>
      <c r="D17730" s="12">
        <v>43677</v>
      </c>
      <c r="E17730" t="s">
        <v>75</v>
      </c>
      <c r="F17730" t="s">
        <v>59</v>
      </c>
      <c r="G17730" t="s">
        <v>59</v>
      </c>
      <c r="H17730" t="s">
        <v>87</v>
      </c>
      <c r="I17730" t="s">
        <v>61</v>
      </c>
      <c r="J17730" t="s">
        <v>62</v>
      </c>
      <c r="K17730" t="s">
        <v>63</v>
      </c>
      <c r="L17730" t="s">
        <v>64</v>
      </c>
      <c r="M17730" t="s">
        <v>77</v>
      </c>
      <c r="N17730" t="s">
        <v>78</v>
      </c>
      <c r="O17730" t="s">
        <v>79</v>
      </c>
      <c r="P17730" t="s">
        <v>385</v>
      </c>
      <c r="Q17730" t="s">
        <v>386</v>
      </c>
      <c r="R17730" t="s">
        <v>70</v>
      </c>
      <c r="S17730">
        <v>726.54828644347003</v>
      </c>
      <c r="T17730">
        <v>0.2894660015512</v>
      </c>
      <c r="U17730">
        <v>28.475001084654</v>
      </c>
      <c r="V17730">
        <v>25.515303205203999</v>
      </c>
      <c r="W17730">
        <v>0</v>
      </c>
    </row>
    <row r="17731" spans="3:23" x14ac:dyDescent="0.35">
      <c r="C17731" s="12">
        <v>43374</v>
      </c>
      <c r="D17731" s="12">
        <v>43404</v>
      </c>
      <c r="E17731" t="s">
        <v>75</v>
      </c>
      <c r="F17731" t="s">
        <v>59</v>
      </c>
      <c r="G17731" t="s">
        <v>59</v>
      </c>
      <c r="H17731" t="s">
        <v>87</v>
      </c>
      <c r="I17731" t="s">
        <v>61</v>
      </c>
      <c r="J17731" t="s">
        <v>62</v>
      </c>
      <c r="K17731" t="s">
        <v>63</v>
      </c>
      <c r="L17731" t="s">
        <v>64</v>
      </c>
      <c r="M17731" t="s">
        <v>82</v>
      </c>
      <c r="N17731" t="s">
        <v>379</v>
      </c>
      <c r="O17731" t="s">
        <v>380</v>
      </c>
      <c r="P17731" t="s">
        <v>474</v>
      </c>
      <c r="Q17731" t="s">
        <v>475</v>
      </c>
      <c r="R17731" t="s">
        <v>70</v>
      </c>
      <c r="S17731">
        <v>726.47815081789997</v>
      </c>
      <c r="T17731">
        <v>0.38121197175190003</v>
      </c>
      <c r="U17731">
        <v>25.827877526314001</v>
      </c>
      <c r="V17731">
        <v>28.127675225257999</v>
      </c>
      <c r="W17731">
        <v>0</v>
      </c>
    </row>
    <row r="17732" spans="3:23" x14ac:dyDescent="0.35">
      <c r="C17732" s="12">
        <v>44378</v>
      </c>
      <c r="D17732" s="12">
        <v>44408</v>
      </c>
      <c r="E17732" t="s">
        <v>21</v>
      </c>
      <c r="F17732" t="s">
        <v>59</v>
      </c>
      <c r="G17732" t="s">
        <v>59</v>
      </c>
      <c r="H17732" t="s">
        <v>60</v>
      </c>
      <c r="I17732" t="s">
        <v>61</v>
      </c>
      <c r="J17732" t="s">
        <v>62</v>
      </c>
      <c r="K17732" t="s">
        <v>63</v>
      </c>
      <c r="L17732" t="s">
        <v>64</v>
      </c>
      <c r="M17732" t="s">
        <v>82</v>
      </c>
      <c r="N17732" t="s">
        <v>516</v>
      </c>
      <c r="O17732" t="s">
        <v>516</v>
      </c>
      <c r="P17732" t="s">
        <v>517</v>
      </c>
      <c r="Q17732" t="s">
        <v>518</v>
      </c>
      <c r="R17732" t="s">
        <v>70</v>
      </c>
      <c r="S17732">
        <v>725.41647610079997</v>
      </c>
      <c r="T17732">
        <v>0.59743476817298002</v>
      </c>
      <c r="U17732">
        <v>19.989999999999998</v>
      </c>
      <c r="V17732">
        <v>36.288968289185</v>
      </c>
      <c r="W17732">
        <v>0</v>
      </c>
    </row>
    <row r="17733" spans="3:23" x14ac:dyDescent="0.35">
      <c r="C17733" s="12">
        <v>43525</v>
      </c>
      <c r="D17733" s="12">
        <v>43555</v>
      </c>
      <c r="E17733" t="s">
        <v>75</v>
      </c>
      <c r="F17733" t="s">
        <v>59</v>
      </c>
      <c r="G17733" t="s">
        <v>59</v>
      </c>
      <c r="H17733" t="s">
        <v>60</v>
      </c>
      <c r="I17733" t="s">
        <v>61</v>
      </c>
      <c r="J17733" t="s">
        <v>62</v>
      </c>
      <c r="K17733" t="s">
        <v>63</v>
      </c>
      <c r="L17733" t="s">
        <v>64</v>
      </c>
      <c r="M17733" t="s">
        <v>137</v>
      </c>
      <c r="N17733" t="s">
        <v>66</v>
      </c>
      <c r="O17733" t="s">
        <v>67</v>
      </c>
      <c r="P17733" t="s">
        <v>572</v>
      </c>
      <c r="Q17733" t="s">
        <v>573</v>
      </c>
      <c r="R17733" t="s">
        <v>70</v>
      </c>
      <c r="S17733">
        <v>724.70243106689998</v>
      </c>
      <c r="T17733">
        <v>0.52743500043999003</v>
      </c>
      <c r="U17733">
        <v>20.826058032146999</v>
      </c>
      <c r="V17733">
        <v>34.797868610000997</v>
      </c>
      <c r="W17733">
        <v>0</v>
      </c>
    </row>
    <row r="17734" spans="3:23" x14ac:dyDescent="0.35">
      <c r="C17734" s="12">
        <v>44044</v>
      </c>
      <c r="D17734" s="12">
        <v>44074</v>
      </c>
      <c r="E17734" t="s">
        <v>20</v>
      </c>
      <c r="F17734" t="s">
        <v>59</v>
      </c>
      <c r="G17734" t="s">
        <v>59</v>
      </c>
      <c r="H17734" t="s">
        <v>60</v>
      </c>
      <c r="I17734" t="s">
        <v>61</v>
      </c>
      <c r="J17734" t="s">
        <v>62</v>
      </c>
      <c r="K17734" t="s">
        <v>63</v>
      </c>
      <c r="L17734" t="s">
        <v>64</v>
      </c>
      <c r="M17734" t="s">
        <v>82</v>
      </c>
      <c r="N17734" t="s">
        <v>545</v>
      </c>
      <c r="O17734" t="s">
        <v>545</v>
      </c>
      <c r="P17734" t="s">
        <v>546</v>
      </c>
      <c r="Q17734" t="s">
        <v>547</v>
      </c>
      <c r="R17734" t="s">
        <v>70</v>
      </c>
      <c r="S17734">
        <v>723.56046000000003</v>
      </c>
      <c r="T17734">
        <v>0.50870902700749998</v>
      </c>
      <c r="U17734">
        <v>48.256666666667002</v>
      </c>
      <c r="V17734">
        <v>14.994</v>
      </c>
      <c r="W17734">
        <v>0</v>
      </c>
    </row>
    <row r="17735" spans="3:23" x14ac:dyDescent="0.35">
      <c r="C17735" s="12">
        <v>43466</v>
      </c>
      <c r="D17735" s="12">
        <v>43496</v>
      </c>
      <c r="E17735" t="s">
        <v>75</v>
      </c>
      <c r="F17735" t="s">
        <v>59</v>
      </c>
      <c r="G17735" t="s">
        <v>59</v>
      </c>
      <c r="H17735" t="s">
        <v>60</v>
      </c>
      <c r="I17735" t="s">
        <v>61</v>
      </c>
      <c r="J17735" t="s">
        <v>62</v>
      </c>
      <c r="K17735" t="s">
        <v>63</v>
      </c>
      <c r="L17735" t="s">
        <v>64</v>
      </c>
      <c r="M17735" t="s">
        <v>82</v>
      </c>
      <c r="N17735" t="s">
        <v>502</v>
      </c>
      <c r="O17735" t="s">
        <v>502</v>
      </c>
      <c r="P17735" t="s">
        <v>503</v>
      </c>
      <c r="Q17735" t="s">
        <v>504</v>
      </c>
      <c r="R17735" t="s">
        <v>70</v>
      </c>
      <c r="S17735">
        <v>723.48506265669005</v>
      </c>
      <c r="T17735">
        <v>0.91778849130953</v>
      </c>
      <c r="U17735">
        <v>74.630053012690993</v>
      </c>
      <c r="V17735">
        <v>9.6942857930659994</v>
      </c>
      <c r="W17735">
        <v>0</v>
      </c>
    </row>
    <row r="17736" spans="3:23" x14ac:dyDescent="0.35">
      <c r="C17736" s="12">
        <v>43374</v>
      </c>
      <c r="D17736" s="12">
        <v>43404</v>
      </c>
      <c r="E17736" t="s">
        <v>75</v>
      </c>
      <c r="F17736" t="s">
        <v>59</v>
      </c>
      <c r="G17736" t="s">
        <v>59</v>
      </c>
      <c r="H17736" t="s">
        <v>87</v>
      </c>
      <c r="I17736" t="s">
        <v>61</v>
      </c>
      <c r="J17736" t="s">
        <v>62</v>
      </c>
      <c r="K17736" t="s">
        <v>63</v>
      </c>
      <c r="L17736" t="s">
        <v>64</v>
      </c>
      <c r="M17736" t="s">
        <v>82</v>
      </c>
      <c r="N17736" t="s">
        <v>592</v>
      </c>
      <c r="O17736" t="s">
        <v>592</v>
      </c>
      <c r="P17736" t="s">
        <v>593</v>
      </c>
      <c r="Q17736" t="s">
        <v>594</v>
      </c>
      <c r="R17736" t="s">
        <v>70</v>
      </c>
      <c r="S17736">
        <v>723.15787262907998</v>
      </c>
      <c r="T17736">
        <v>0.20853209178144999</v>
      </c>
      <c r="U17736">
        <v>39.99</v>
      </c>
      <c r="V17736">
        <v>18.083467682647999</v>
      </c>
      <c r="W17736">
        <v>0</v>
      </c>
    </row>
    <row r="17737" spans="3:23" x14ac:dyDescent="0.35">
      <c r="C17737" s="12">
        <v>43466</v>
      </c>
      <c r="D17737" s="12">
        <v>43496</v>
      </c>
      <c r="E17737" t="s">
        <v>75</v>
      </c>
      <c r="F17737" t="s">
        <v>59</v>
      </c>
      <c r="G17737" t="s">
        <v>59</v>
      </c>
      <c r="H17737" t="s">
        <v>87</v>
      </c>
      <c r="I17737" t="s">
        <v>61</v>
      </c>
      <c r="J17737" t="s">
        <v>62</v>
      </c>
      <c r="K17737" t="s">
        <v>63</v>
      </c>
      <c r="L17737" t="s">
        <v>64</v>
      </c>
      <c r="M17737" t="s">
        <v>82</v>
      </c>
      <c r="N17737" t="s">
        <v>597</v>
      </c>
      <c r="O17737" t="s">
        <v>598</v>
      </c>
      <c r="P17737" t="s">
        <v>613</v>
      </c>
      <c r="Q17737" t="s">
        <v>614</v>
      </c>
      <c r="R17737" t="s">
        <v>70</v>
      </c>
      <c r="S17737">
        <v>722.52708551128001</v>
      </c>
      <c r="T17737">
        <v>0.56831899959526</v>
      </c>
      <c r="U17737">
        <v>32.99</v>
      </c>
      <c r="V17737">
        <v>21.901396953963999</v>
      </c>
      <c r="W17737">
        <v>0</v>
      </c>
    </row>
    <row r="17738" spans="3:23" x14ac:dyDescent="0.35">
      <c r="C17738" s="12">
        <v>44105</v>
      </c>
      <c r="D17738" s="12">
        <v>44135</v>
      </c>
      <c r="E17738" t="s">
        <v>21</v>
      </c>
      <c r="F17738" t="s">
        <v>59</v>
      </c>
      <c r="G17738" t="s">
        <v>59</v>
      </c>
      <c r="H17738" t="s">
        <v>60</v>
      </c>
      <c r="I17738" t="s">
        <v>61</v>
      </c>
      <c r="J17738" t="s">
        <v>62</v>
      </c>
      <c r="K17738" t="s">
        <v>63</v>
      </c>
      <c r="L17738" t="s">
        <v>64</v>
      </c>
      <c r="M17738" t="s">
        <v>82</v>
      </c>
      <c r="N17738" t="s">
        <v>435</v>
      </c>
      <c r="O17738" t="s">
        <v>436</v>
      </c>
      <c r="P17738" t="s">
        <v>633</v>
      </c>
      <c r="Q17738" t="s">
        <v>634</v>
      </c>
      <c r="R17738" t="s">
        <v>70</v>
      </c>
      <c r="S17738">
        <v>721.71119999999996</v>
      </c>
      <c r="T17738">
        <v>0.15865954571849</v>
      </c>
      <c r="U17738">
        <v>120.33333333333</v>
      </c>
      <c r="V17738">
        <v>5.9976000000000003</v>
      </c>
      <c r="W17738">
        <v>0</v>
      </c>
    </row>
    <row r="17739" spans="3:23" x14ac:dyDescent="0.35">
      <c r="C17739" s="12">
        <v>44409</v>
      </c>
      <c r="D17739" s="12">
        <v>44439</v>
      </c>
      <c r="E17739" t="s">
        <v>21</v>
      </c>
      <c r="F17739" t="s">
        <v>59</v>
      </c>
      <c r="G17739" t="s">
        <v>59</v>
      </c>
      <c r="H17739" t="s">
        <v>60</v>
      </c>
      <c r="I17739" t="s">
        <v>61</v>
      </c>
      <c r="J17739" t="s">
        <v>62</v>
      </c>
      <c r="K17739" t="s">
        <v>63</v>
      </c>
      <c r="L17739" t="s">
        <v>64</v>
      </c>
      <c r="M17739" t="s">
        <v>82</v>
      </c>
      <c r="N17739" t="s">
        <v>423</v>
      </c>
      <c r="O17739" t="s">
        <v>423</v>
      </c>
      <c r="P17739" t="s">
        <v>424</v>
      </c>
      <c r="Q17739" t="s">
        <v>425</v>
      </c>
      <c r="R17739" t="s">
        <v>70</v>
      </c>
      <c r="S17739">
        <v>721.32970413799001</v>
      </c>
      <c r="T17739">
        <v>2.2768107502453998</v>
      </c>
      <c r="U17739">
        <v>20.579207225657999</v>
      </c>
      <c r="V17739">
        <v>35.051384449768001</v>
      </c>
      <c r="W17739">
        <v>0</v>
      </c>
    </row>
    <row r="17740" spans="3:23" x14ac:dyDescent="0.35">
      <c r="C17740" s="12">
        <v>44105</v>
      </c>
      <c r="D17740" s="12">
        <v>44135</v>
      </c>
      <c r="E17740" t="s">
        <v>21</v>
      </c>
      <c r="F17740" t="s">
        <v>59</v>
      </c>
      <c r="G17740" t="s">
        <v>59</v>
      </c>
      <c r="H17740" t="s">
        <v>60</v>
      </c>
      <c r="I17740" t="s">
        <v>61</v>
      </c>
      <c r="J17740" t="s">
        <v>62</v>
      </c>
      <c r="K17740" t="s">
        <v>63</v>
      </c>
      <c r="L17740" t="s">
        <v>64</v>
      </c>
      <c r="M17740" t="s">
        <v>101</v>
      </c>
      <c r="N17740" t="s">
        <v>102</v>
      </c>
      <c r="O17740" t="s">
        <v>93</v>
      </c>
      <c r="P17740" t="s">
        <v>675</v>
      </c>
      <c r="Q17740" t="s">
        <v>676</v>
      </c>
      <c r="R17740" t="s">
        <v>70</v>
      </c>
      <c r="S17740">
        <v>720.63291949824998</v>
      </c>
      <c r="T17740">
        <v>0.28203174485987997</v>
      </c>
      <c r="U17740">
        <v>19.388490400535002</v>
      </c>
      <c r="V17740">
        <v>37.168077793121</v>
      </c>
      <c r="W17740">
        <v>0</v>
      </c>
    </row>
    <row r="17741" spans="3:23" x14ac:dyDescent="0.35">
      <c r="C17741" s="12">
        <v>44440</v>
      </c>
      <c r="D17741" s="12">
        <v>44469</v>
      </c>
      <c r="E17741" t="s">
        <v>21</v>
      </c>
      <c r="F17741" t="s">
        <v>59</v>
      </c>
      <c r="G17741" t="s">
        <v>59</v>
      </c>
      <c r="H17741" t="s">
        <v>76</v>
      </c>
      <c r="I17741" t="s">
        <v>61</v>
      </c>
      <c r="J17741" t="s">
        <v>62</v>
      </c>
      <c r="K17741" t="s">
        <v>63</v>
      </c>
      <c r="L17741" t="s">
        <v>64</v>
      </c>
      <c r="M17741" t="s">
        <v>96</v>
      </c>
      <c r="N17741" t="s">
        <v>111</v>
      </c>
      <c r="O17741" t="s">
        <v>112</v>
      </c>
      <c r="P17741" t="s">
        <v>351</v>
      </c>
      <c r="Q17741" t="s">
        <v>352</v>
      </c>
      <c r="R17741" t="s">
        <v>70</v>
      </c>
      <c r="S17741">
        <v>719.92</v>
      </c>
      <c r="T17741">
        <v>2.4081912423584</v>
      </c>
      <c r="U17741">
        <v>90.026010404161994</v>
      </c>
      <c r="V17741">
        <v>7.9968000000000004</v>
      </c>
      <c r="W17741">
        <v>0</v>
      </c>
    </row>
    <row r="17742" spans="3:23" x14ac:dyDescent="0.35">
      <c r="C17742" s="12">
        <v>44287</v>
      </c>
      <c r="D17742" s="12">
        <v>44316</v>
      </c>
      <c r="E17742" t="s">
        <v>21</v>
      </c>
      <c r="F17742" t="s">
        <v>59</v>
      </c>
      <c r="G17742" t="s">
        <v>59</v>
      </c>
      <c r="H17742" t="s">
        <v>60</v>
      </c>
      <c r="I17742" t="s">
        <v>61</v>
      </c>
      <c r="J17742" t="s">
        <v>62</v>
      </c>
      <c r="K17742" t="s">
        <v>63</v>
      </c>
      <c r="L17742" t="s">
        <v>64</v>
      </c>
      <c r="M17742" t="s">
        <v>82</v>
      </c>
      <c r="N17742" t="s">
        <v>379</v>
      </c>
      <c r="O17742" t="s">
        <v>380</v>
      </c>
      <c r="P17742" t="s">
        <v>697</v>
      </c>
      <c r="Q17742" t="s">
        <v>698</v>
      </c>
      <c r="R17742" t="s">
        <v>70</v>
      </c>
      <c r="S17742">
        <v>719.67201599999999</v>
      </c>
      <c r="T17742">
        <v>8.5511521365799995E-2</v>
      </c>
      <c r="U17742">
        <v>179.99</v>
      </c>
      <c r="V17742">
        <v>3.9984000000000002</v>
      </c>
      <c r="W17742">
        <v>0</v>
      </c>
    </row>
    <row r="17743" spans="3:23" x14ac:dyDescent="0.35">
      <c r="C17743" s="12">
        <v>44440</v>
      </c>
      <c r="D17743" s="12">
        <v>44469</v>
      </c>
      <c r="E17743" t="s">
        <v>21</v>
      </c>
      <c r="F17743" t="s">
        <v>59</v>
      </c>
      <c r="G17743" t="s">
        <v>59</v>
      </c>
      <c r="H17743" t="s">
        <v>60</v>
      </c>
      <c r="I17743" t="s">
        <v>61</v>
      </c>
      <c r="J17743" t="s">
        <v>62</v>
      </c>
      <c r="K17743" t="s">
        <v>63</v>
      </c>
      <c r="L17743" t="s">
        <v>64</v>
      </c>
      <c r="M17743" t="s">
        <v>82</v>
      </c>
      <c r="N17743" t="s">
        <v>379</v>
      </c>
      <c r="O17743" t="s">
        <v>380</v>
      </c>
      <c r="P17743" t="s">
        <v>697</v>
      </c>
      <c r="Q17743" t="s">
        <v>698</v>
      </c>
      <c r="R17743" t="s">
        <v>70</v>
      </c>
      <c r="S17743">
        <v>719.67201599999999</v>
      </c>
      <c r="T17743">
        <v>8.3924793916832996E-2</v>
      </c>
      <c r="U17743">
        <v>179.99</v>
      </c>
      <c r="V17743">
        <v>3.9984000000000002</v>
      </c>
      <c r="W17743">
        <v>0</v>
      </c>
    </row>
    <row r="17744" spans="3:23" x14ac:dyDescent="0.35">
      <c r="C17744" s="12">
        <v>44197</v>
      </c>
      <c r="D17744" s="12">
        <v>44227</v>
      </c>
      <c r="E17744" t="s">
        <v>21</v>
      </c>
      <c r="F17744" t="s">
        <v>59</v>
      </c>
      <c r="G17744" t="s">
        <v>59</v>
      </c>
      <c r="H17744" t="s">
        <v>60</v>
      </c>
      <c r="I17744" t="s">
        <v>61</v>
      </c>
      <c r="J17744" t="s">
        <v>62</v>
      </c>
      <c r="K17744" t="s">
        <v>63</v>
      </c>
      <c r="L17744" t="s">
        <v>64</v>
      </c>
      <c r="M17744" t="s">
        <v>77</v>
      </c>
      <c r="N17744" t="s">
        <v>78</v>
      </c>
      <c r="O17744" t="s">
        <v>79</v>
      </c>
      <c r="P17744" t="s">
        <v>605</v>
      </c>
      <c r="Q17744" t="s">
        <v>606</v>
      </c>
      <c r="R17744" t="s">
        <v>70</v>
      </c>
      <c r="S17744">
        <v>719.63203199999998</v>
      </c>
      <c r="T17744">
        <v>2.6591006041771E-2</v>
      </c>
      <c r="U17744">
        <v>89.99</v>
      </c>
      <c r="V17744">
        <v>7.9968000000000004</v>
      </c>
      <c r="W17744">
        <v>0</v>
      </c>
    </row>
    <row r="17745" spans="3:23" x14ac:dyDescent="0.35">
      <c r="C17745" s="12">
        <v>44075</v>
      </c>
      <c r="D17745" s="12">
        <v>44104</v>
      </c>
      <c r="E17745" t="s">
        <v>20</v>
      </c>
      <c r="F17745" t="s">
        <v>59</v>
      </c>
      <c r="G17745" t="s">
        <v>59</v>
      </c>
      <c r="H17745" t="s">
        <v>60</v>
      </c>
      <c r="I17745" t="s">
        <v>61</v>
      </c>
      <c r="J17745" t="s">
        <v>62</v>
      </c>
      <c r="K17745" t="s">
        <v>63</v>
      </c>
      <c r="L17745" t="s">
        <v>64</v>
      </c>
      <c r="M17745" t="s">
        <v>77</v>
      </c>
      <c r="N17745" t="s">
        <v>78</v>
      </c>
      <c r="O17745" t="s">
        <v>79</v>
      </c>
      <c r="P17745" t="s">
        <v>651</v>
      </c>
      <c r="Q17745" t="s">
        <v>652</v>
      </c>
      <c r="R17745" t="s">
        <v>70</v>
      </c>
      <c r="S17745">
        <v>719.61502647582995</v>
      </c>
      <c r="T17745">
        <v>0.23474666923227999</v>
      </c>
      <c r="U17745">
        <v>49.99</v>
      </c>
      <c r="V17745">
        <v>14.39517956543</v>
      </c>
      <c r="W17745">
        <v>0</v>
      </c>
    </row>
    <row r="17746" spans="3:23" x14ac:dyDescent="0.35">
      <c r="C17746" s="12">
        <v>43405</v>
      </c>
      <c r="D17746" s="12">
        <v>43434</v>
      </c>
      <c r="E17746" t="s">
        <v>75</v>
      </c>
      <c r="F17746" t="s">
        <v>59</v>
      </c>
      <c r="G17746" t="s">
        <v>59</v>
      </c>
      <c r="H17746" t="s">
        <v>76</v>
      </c>
      <c r="I17746" t="s">
        <v>61</v>
      </c>
      <c r="J17746" t="s">
        <v>62</v>
      </c>
      <c r="K17746" t="s">
        <v>63</v>
      </c>
      <c r="L17746" t="s">
        <v>64</v>
      </c>
      <c r="M17746" t="s">
        <v>82</v>
      </c>
      <c r="N17746" t="s">
        <v>486</v>
      </c>
      <c r="O17746" t="s">
        <v>487</v>
      </c>
      <c r="P17746" t="s">
        <v>509</v>
      </c>
      <c r="Q17746" t="s">
        <v>510</v>
      </c>
      <c r="R17746" t="s">
        <v>70</v>
      </c>
      <c r="S17746">
        <v>719.18009246707004</v>
      </c>
      <c r="T17746">
        <v>1.7544754755642999</v>
      </c>
      <c r="U17746">
        <v>143.58515723094999</v>
      </c>
      <c r="V17746">
        <v>5.0087356265545004</v>
      </c>
      <c r="W17746">
        <v>0</v>
      </c>
    </row>
    <row r="17747" spans="3:23" x14ac:dyDescent="0.35">
      <c r="C17747" s="12">
        <v>43617</v>
      </c>
      <c r="D17747" s="12">
        <v>43646</v>
      </c>
      <c r="E17747" t="s">
        <v>75</v>
      </c>
      <c r="F17747" t="s">
        <v>59</v>
      </c>
      <c r="G17747" t="s">
        <v>59</v>
      </c>
      <c r="H17747" t="s">
        <v>60</v>
      </c>
      <c r="I17747" t="s">
        <v>61</v>
      </c>
      <c r="J17747" t="s">
        <v>62</v>
      </c>
      <c r="K17747" t="s">
        <v>63</v>
      </c>
      <c r="L17747" t="s">
        <v>64</v>
      </c>
      <c r="M17747" t="s">
        <v>82</v>
      </c>
      <c r="N17747" t="s">
        <v>569</v>
      </c>
      <c r="O17747" t="s">
        <v>569</v>
      </c>
      <c r="P17747" t="s">
        <v>570</v>
      </c>
      <c r="Q17747" t="s">
        <v>571</v>
      </c>
      <c r="R17747" t="s">
        <v>70</v>
      </c>
      <c r="S17747">
        <v>718.15401358637996</v>
      </c>
      <c r="T17747">
        <v>0.34732723029308998</v>
      </c>
      <c r="U17747">
        <v>54.99</v>
      </c>
      <c r="V17747">
        <v>13.059720196152</v>
      </c>
      <c r="W17747">
        <v>0</v>
      </c>
    </row>
    <row r="17748" spans="3:23" x14ac:dyDescent="0.35">
      <c r="C17748" s="12">
        <v>43405</v>
      </c>
      <c r="D17748" s="12">
        <v>43434</v>
      </c>
      <c r="E17748" t="s">
        <v>75</v>
      </c>
      <c r="F17748" t="s">
        <v>59</v>
      </c>
      <c r="G17748" t="s">
        <v>59</v>
      </c>
      <c r="H17748" t="s">
        <v>76</v>
      </c>
      <c r="I17748" t="s">
        <v>61</v>
      </c>
      <c r="J17748" t="s">
        <v>62</v>
      </c>
      <c r="K17748" t="s">
        <v>63</v>
      </c>
      <c r="L17748" t="s">
        <v>64</v>
      </c>
      <c r="M17748" t="s">
        <v>101</v>
      </c>
      <c r="N17748" t="s">
        <v>102</v>
      </c>
      <c r="O17748" t="s">
        <v>93</v>
      </c>
      <c r="P17748" t="s">
        <v>590</v>
      </c>
      <c r="Q17748" t="s">
        <v>591</v>
      </c>
      <c r="R17748" t="s">
        <v>70</v>
      </c>
      <c r="S17748">
        <v>717.84385618448005</v>
      </c>
      <c r="T17748">
        <v>1.1766898996615001</v>
      </c>
      <c r="U17748">
        <v>59.534318139675001</v>
      </c>
      <c r="V17748">
        <v>12.057648069477001</v>
      </c>
      <c r="W17748">
        <v>0</v>
      </c>
    </row>
    <row r="17749" spans="3:23" x14ac:dyDescent="0.35">
      <c r="C17749" s="12">
        <v>43405</v>
      </c>
      <c r="D17749" s="12">
        <v>43434</v>
      </c>
      <c r="E17749" t="s">
        <v>75</v>
      </c>
      <c r="F17749" t="s">
        <v>59</v>
      </c>
      <c r="G17749" t="s">
        <v>59</v>
      </c>
      <c r="H17749" t="s">
        <v>87</v>
      </c>
      <c r="I17749" t="s">
        <v>61</v>
      </c>
      <c r="J17749" t="s">
        <v>62</v>
      </c>
      <c r="K17749" t="s">
        <v>63</v>
      </c>
      <c r="L17749" t="s">
        <v>64</v>
      </c>
      <c r="M17749" t="s">
        <v>82</v>
      </c>
      <c r="N17749" t="s">
        <v>597</v>
      </c>
      <c r="O17749" t="s">
        <v>598</v>
      </c>
      <c r="P17749" t="s">
        <v>613</v>
      </c>
      <c r="Q17749" t="s">
        <v>614</v>
      </c>
      <c r="R17749" t="s">
        <v>70</v>
      </c>
      <c r="S17749">
        <v>717.13129520530003</v>
      </c>
      <c r="T17749">
        <v>0.30177945117401</v>
      </c>
      <c r="U17749">
        <v>32.99</v>
      </c>
      <c r="V17749">
        <v>21.737838593673999</v>
      </c>
      <c r="W17749">
        <v>0</v>
      </c>
    </row>
    <row r="17750" spans="3:23" x14ac:dyDescent="0.35">
      <c r="C17750" s="12">
        <v>43891</v>
      </c>
      <c r="D17750" s="12">
        <v>43921</v>
      </c>
      <c r="E17750" t="s">
        <v>20</v>
      </c>
      <c r="F17750" t="s">
        <v>59</v>
      </c>
      <c r="G17750" t="s">
        <v>59</v>
      </c>
      <c r="H17750" t="s">
        <v>60</v>
      </c>
      <c r="I17750" t="s">
        <v>61</v>
      </c>
      <c r="J17750" t="s">
        <v>62</v>
      </c>
      <c r="K17750" t="s">
        <v>63</v>
      </c>
      <c r="L17750" t="s">
        <v>64</v>
      </c>
      <c r="M17750" t="s">
        <v>82</v>
      </c>
      <c r="N17750" t="s">
        <v>545</v>
      </c>
      <c r="O17750" t="s">
        <v>545</v>
      </c>
      <c r="P17750" t="s">
        <v>546</v>
      </c>
      <c r="Q17750" t="s">
        <v>547</v>
      </c>
      <c r="R17750" t="s">
        <v>70</v>
      </c>
      <c r="S17750">
        <v>716.90518242737005</v>
      </c>
      <c r="T17750">
        <v>0.76424068299738002</v>
      </c>
      <c r="U17750">
        <v>49.112860473772002</v>
      </c>
      <c r="V17750">
        <v>14.59709688077</v>
      </c>
      <c r="W17750">
        <v>0</v>
      </c>
    </row>
    <row r="17751" spans="3:23" x14ac:dyDescent="0.35">
      <c r="C17751" s="12">
        <v>43678</v>
      </c>
      <c r="D17751" s="12">
        <v>43708</v>
      </c>
      <c r="E17751" t="s">
        <v>75</v>
      </c>
      <c r="F17751" t="s">
        <v>59</v>
      </c>
      <c r="G17751" t="s">
        <v>59</v>
      </c>
      <c r="H17751" t="s">
        <v>87</v>
      </c>
      <c r="I17751" t="s">
        <v>61</v>
      </c>
      <c r="J17751" t="s">
        <v>62</v>
      </c>
      <c r="K17751" t="s">
        <v>63</v>
      </c>
      <c r="L17751" t="s">
        <v>64</v>
      </c>
      <c r="M17751" t="s">
        <v>82</v>
      </c>
      <c r="N17751" t="s">
        <v>157</v>
      </c>
      <c r="O17751" t="s">
        <v>67</v>
      </c>
      <c r="P17751" t="s">
        <v>373</v>
      </c>
      <c r="Q17751" t="s">
        <v>374</v>
      </c>
      <c r="R17751" t="s">
        <v>70</v>
      </c>
      <c r="S17751">
        <v>713.98903491789997</v>
      </c>
      <c r="T17751">
        <v>0.10492057044213</v>
      </c>
      <c r="U17751">
        <v>177.47169107370999</v>
      </c>
      <c r="V17751">
        <v>4.0231150703429996</v>
      </c>
      <c r="W17751">
        <v>0</v>
      </c>
    </row>
    <row r="17752" spans="3:23" x14ac:dyDescent="0.35">
      <c r="C17752" s="12">
        <v>44440</v>
      </c>
      <c r="D17752" s="12">
        <v>44469</v>
      </c>
      <c r="E17752" t="s">
        <v>21</v>
      </c>
      <c r="F17752" t="s">
        <v>59</v>
      </c>
      <c r="G17752" t="s">
        <v>59</v>
      </c>
      <c r="H17752" t="s">
        <v>87</v>
      </c>
      <c r="I17752" t="s">
        <v>61</v>
      </c>
      <c r="J17752" t="s">
        <v>62</v>
      </c>
      <c r="K17752" t="s">
        <v>63</v>
      </c>
      <c r="L17752" t="s">
        <v>64</v>
      </c>
      <c r="M17752" t="s">
        <v>96</v>
      </c>
      <c r="N17752" t="s">
        <v>111</v>
      </c>
      <c r="O17752" t="s">
        <v>112</v>
      </c>
      <c r="P17752" t="s">
        <v>331</v>
      </c>
      <c r="Q17752" t="s">
        <v>332</v>
      </c>
      <c r="R17752" t="s">
        <v>70</v>
      </c>
      <c r="S17752">
        <v>713.05553124743994</v>
      </c>
      <c r="T17752">
        <v>0.13491355531029001</v>
      </c>
      <c r="U17752">
        <v>95.006444337759007</v>
      </c>
      <c r="V17752">
        <v>7.5053385716915004</v>
      </c>
      <c r="W17752">
        <v>0</v>
      </c>
    </row>
    <row r="17753" spans="3:23" x14ac:dyDescent="0.35">
      <c r="C17753" s="12">
        <v>44166</v>
      </c>
      <c r="D17753" s="12">
        <v>44196</v>
      </c>
      <c r="E17753" t="s">
        <v>21</v>
      </c>
      <c r="F17753" t="s">
        <v>59</v>
      </c>
      <c r="G17753" t="s">
        <v>59</v>
      </c>
      <c r="H17753" t="s">
        <v>76</v>
      </c>
      <c r="I17753" t="s">
        <v>61</v>
      </c>
      <c r="J17753" t="s">
        <v>62</v>
      </c>
      <c r="K17753" t="s">
        <v>63</v>
      </c>
      <c r="L17753" t="s">
        <v>64</v>
      </c>
      <c r="M17753" t="s">
        <v>82</v>
      </c>
      <c r="N17753" t="s">
        <v>550</v>
      </c>
      <c r="O17753" t="s">
        <v>551</v>
      </c>
      <c r="P17753" t="s">
        <v>552</v>
      </c>
      <c r="Q17753" t="s">
        <v>553</v>
      </c>
      <c r="R17753" t="s">
        <v>70</v>
      </c>
      <c r="S17753">
        <v>712.53326584934996</v>
      </c>
      <c r="T17753">
        <v>1.8117097423005999</v>
      </c>
      <c r="U17753">
        <v>37.475124584470997</v>
      </c>
      <c r="V17753">
        <v>19.01349958806</v>
      </c>
      <c r="W17753">
        <v>0</v>
      </c>
    </row>
    <row r="17754" spans="3:23" x14ac:dyDescent="0.35">
      <c r="C17754" s="12">
        <v>43952</v>
      </c>
      <c r="D17754" s="12">
        <v>43982</v>
      </c>
      <c r="E17754" t="s">
        <v>20</v>
      </c>
      <c r="F17754" t="s">
        <v>59</v>
      </c>
      <c r="G17754" t="s">
        <v>59</v>
      </c>
      <c r="H17754" t="s">
        <v>60</v>
      </c>
      <c r="I17754" t="s">
        <v>61</v>
      </c>
      <c r="J17754" t="s">
        <v>62</v>
      </c>
      <c r="K17754" t="s">
        <v>63</v>
      </c>
      <c r="L17754" t="s">
        <v>64</v>
      </c>
      <c r="M17754" t="s">
        <v>82</v>
      </c>
      <c r="N17754" t="s">
        <v>486</v>
      </c>
      <c r="O17754" t="s">
        <v>487</v>
      </c>
      <c r="P17754" t="s">
        <v>488</v>
      </c>
      <c r="Q17754" t="s">
        <v>489</v>
      </c>
      <c r="R17754" t="s">
        <v>70</v>
      </c>
      <c r="S17754">
        <v>711.06587231822004</v>
      </c>
      <c r="T17754">
        <v>0.70280112483078006</v>
      </c>
      <c r="U17754">
        <v>29.221843443733999</v>
      </c>
      <c r="V17754">
        <v>24.333368074035999</v>
      </c>
      <c r="W17754">
        <v>0</v>
      </c>
    </row>
    <row r="17755" spans="3:23" x14ac:dyDescent="0.35">
      <c r="C17755" s="12">
        <v>43770</v>
      </c>
      <c r="D17755" s="12">
        <v>43799</v>
      </c>
      <c r="E17755" t="s">
        <v>20</v>
      </c>
      <c r="F17755" t="s">
        <v>59</v>
      </c>
      <c r="G17755" t="s">
        <v>59</v>
      </c>
      <c r="H17755" t="s">
        <v>60</v>
      </c>
      <c r="I17755" t="s">
        <v>61</v>
      </c>
      <c r="J17755" t="s">
        <v>62</v>
      </c>
      <c r="K17755" t="s">
        <v>63</v>
      </c>
      <c r="L17755" t="s">
        <v>64</v>
      </c>
      <c r="M17755" t="s">
        <v>82</v>
      </c>
      <c r="N17755" t="s">
        <v>569</v>
      </c>
      <c r="O17755" t="s">
        <v>569</v>
      </c>
      <c r="P17755" t="s">
        <v>570</v>
      </c>
      <c r="Q17755" t="s">
        <v>571</v>
      </c>
      <c r="R17755" t="s">
        <v>70</v>
      </c>
      <c r="S17755">
        <v>710.06128244385002</v>
      </c>
      <c r="T17755">
        <v>0.48911314776654002</v>
      </c>
      <c r="U17755">
        <v>54.99</v>
      </c>
      <c r="V17755">
        <v>12.912552872229</v>
      </c>
      <c r="W17755">
        <v>0</v>
      </c>
    </row>
    <row r="17756" spans="3:23" x14ac:dyDescent="0.35">
      <c r="C17756" s="12">
        <v>44136</v>
      </c>
      <c r="D17756" s="12">
        <v>44165</v>
      </c>
      <c r="E17756" t="s">
        <v>21</v>
      </c>
      <c r="F17756" t="s">
        <v>59</v>
      </c>
      <c r="G17756" t="s">
        <v>59</v>
      </c>
      <c r="H17756" t="s">
        <v>60</v>
      </c>
      <c r="I17756" t="s">
        <v>61</v>
      </c>
      <c r="J17756" t="s">
        <v>62</v>
      </c>
      <c r="K17756" t="s">
        <v>63</v>
      </c>
      <c r="L17756" t="s">
        <v>64</v>
      </c>
      <c r="M17756" t="s">
        <v>82</v>
      </c>
      <c r="N17756" t="s">
        <v>569</v>
      </c>
      <c r="O17756" t="s">
        <v>569</v>
      </c>
      <c r="P17756" t="s">
        <v>570</v>
      </c>
      <c r="Q17756" t="s">
        <v>571</v>
      </c>
      <c r="R17756" t="s">
        <v>70</v>
      </c>
      <c r="S17756">
        <v>709.586052</v>
      </c>
      <c r="T17756">
        <v>0.47957682955726999</v>
      </c>
      <c r="U17756">
        <v>54.605384615384999</v>
      </c>
      <c r="V17756">
        <v>12.9948</v>
      </c>
      <c r="W17756">
        <v>0</v>
      </c>
    </row>
    <row r="17757" spans="3:23" x14ac:dyDescent="0.35">
      <c r="C17757" s="12">
        <v>44228</v>
      </c>
      <c r="D17757" s="12">
        <v>44255</v>
      </c>
      <c r="E17757" t="s">
        <v>21</v>
      </c>
      <c r="F17757" t="s">
        <v>59</v>
      </c>
      <c r="G17757" t="s">
        <v>59</v>
      </c>
      <c r="H17757" t="s">
        <v>60</v>
      </c>
      <c r="I17757" t="s">
        <v>61</v>
      </c>
      <c r="J17757" t="s">
        <v>62</v>
      </c>
      <c r="K17757" t="s">
        <v>63</v>
      </c>
      <c r="L17757" t="s">
        <v>64</v>
      </c>
      <c r="M17757" t="s">
        <v>65</v>
      </c>
      <c r="N17757" t="s">
        <v>564</v>
      </c>
      <c r="O17757" t="s">
        <v>67</v>
      </c>
      <c r="P17757" t="s">
        <v>565</v>
      </c>
      <c r="Q17757" t="s">
        <v>566</v>
      </c>
      <c r="R17757" t="s">
        <v>70</v>
      </c>
      <c r="S17757">
        <v>709.13173758529001</v>
      </c>
      <c r="T17757">
        <v>3.0640850393842001E-2</v>
      </c>
      <c r="U17757">
        <v>379.99</v>
      </c>
      <c r="V17757">
        <v>1.8661852616787</v>
      </c>
      <c r="W17757">
        <v>0</v>
      </c>
    </row>
    <row r="17758" spans="3:23" x14ac:dyDescent="0.35">
      <c r="C17758" s="12">
        <v>43862</v>
      </c>
      <c r="D17758" s="12">
        <v>43890</v>
      </c>
      <c r="E17758" t="s">
        <v>20</v>
      </c>
      <c r="F17758" t="s">
        <v>59</v>
      </c>
      <c r="G17758" t="s">
        <v>59</v>
      </c>
      <c r="H17758" t="s">
        <v>87</v>
      </c>
      <c r="I17758" t="s">
        <v>61</v>
      </c>
      <c r="J17758" t="s">
        <v>62</v>
      </c>
      <c r="K17758" t="s">
        <v>63</v>
      </c>
      <c r="L17758" t="s">
        <v>64</v>
      </c>
      <c r="M17758" t="s">
        <v>82</v>
      </c>
      <c r="N17758" t="s">
        <v>597</v>
      </c>
      <c r="O17758" t="s">
        <v>598</v>
      </c>
      <c r="P17758" t="s">
        <v>599</v>
      </c>
      <c r="Q17758" t="s">
        <v>600</v>
      </c>
      <c r="R17758" t="s">
        <v>70</v>
      </c>
      <c r="S17758">
        <v>708.94312098949001</v>
      </c>
      <c r="T17758">
        <v>0.12478152190786999</v>
      </c>
      <c r="U17758">
        <v>35.99</v>
      </c>
      <c r="V17758">
        <v>19.698336231995</v>
      </c>
      <c r="W17758">
        <v>0</v>
      </c>
    </row>
    <row r="17759" spans="3:23" x14ac:dyDescent="0.35">
      <c r="C17759" s="12">
        <v>43891</v>
      </c>
      <c r="D17759" s="12">
        <v>43921</v>
      </c>
      <c r="E17759" t="s">
        <v>20</v>
      </c>
      <c r="F17759" t="s">
        <v>59</v>
      </c>
      <c r="G17759" t="s">
        <v>59</v>
      </c>
      <c r="H17759" t="s">
        <v>87</v>
      </c>
      <c r="I17759" t="s">
        <v>61</v>
      </c>
      <c r="J17759" t="s">
        <v>62</v>
      </c>
      <c r="K17759" t="s">
        <v>63</v>
      </c>
      <c r="L17759" t="s">
        <v>64</v>
      </c>
      <c r="M17759" t="s">
        <v>82</v>
      </c>
      <c r="N17759" t="s">
        <v>597</v>
      </c>
      <c r="O17759" t="s">
        <v>598</v>
      </c>
      <c r="P17759" t="s">
        <v>599</v>
      </c>
      <c r="Q17759" t="s">
        <v>600</v>
      </c>
      <c r="R17759" t="s">
        <v>70</v>
      </c>
      <c r="S17759">
        <v>708.84396795188002</v>
      </c>
      <c r="T17759">
        <v>0.13678261472973</v>
      </c>
      <c r="U17759">
        <v>35.99</v>
      </c>
      <c r="V17759">
        <v>19.695581215668</v>
      </c>
      <c r="W17759">
        <v>0</v>
      </c>
    </row>
    <row r="17760" spans="3:23" x14ac:dyDescent="0.35">
      <c r="C17760" s="12">
        <v>43709</v>
      </c>
      <c r="D17760" s="12">
        <v>43738</v>
      </c>
      <c r="E17760" t="s">
        <v>75</v>
      </c>
      <c r="F17760" t="s">
        <v>59</v>
      </c>
      <c r="G17760" t="s">
        <v>59</v>
      </c>
      <c r="H17760" t="s">
        <v>87</v>
      </c>
      <c r="I17760" t="s">
        <v>61</v>
      </c>
      <c r="J17760" t="s">
        <v>62</v>
      </c>
      <c r="K17760" t="s">
        <v>63</v>
      </c>
      <c r="L17760" t="s">
        <v>64</v>
      </c>
      <c r="M17760" t="s">
        <v>82</v>
      </c>
      <c r="N17760" t="s">
        <v>516</v>
      </c>
      <c r="O17760" t="s">
        <v>516</v>
      </c>
      <c r="P17760" t="s">
        <v>517</v>
      </c>
      <c r="Q17760" t="s">
        <v>518</v>
      </c>
      <c r="R17760" t="s">
        <v>70</v>
      </c>
      <c r="S17760">
        <v>708.31166083263997</v>
      </c>
      <c r="T17760">
        <v>0.10264776785111999</v>
      </c>
      <c r="U17760">
        <v>20.359225947058999</v>
      </c>
      <c r="V17760">
        <v>34.790696987914998</v>
      </c>
      <c r="W17760">
        <v>0</v>
      </c>
    </row>
    <row r="17761" spans="3:23" x14ac:dyDescent="0.35">
      <c r="C17761" s="12">
        <v>44228</v>
      </c>
      <c r="D17761" s="12">
        <v>44255</v>
      </c>
      <c r="E17761" t="s">
        <v>21</v>
      </c>
      <c r="F17761" t="s">
        <v>59</v>
      </c>
      <c r="G17761" t="s">
        <v>59</v>
      </c>
      <c r="H17761" t="s">
        <v>60</v>
      </c>
      <c r="I17761" t="s">
        <v>61</v>
      </c>
      <c r="J17761" t="s">
        <v>62</v>
      </c>
      <c r="K17761" t="s">
        <v>63</v>
      </c>
      <c r="L17761" t="s">
        <v>64</v>
      </c>
      <c r="M17761" t="s">
        <v>82</v>
      </c>
      <c r="N17761" t="s">
        <v>536</v>
      </c>
      <c r="O17761" t="s">
        <v>537</v>
      </c>
      <c r="P17761" t="s">
        <v>548</v>
      </c>
      <c r="Q17761" t="s">
        <v>549</v>
      </c>
      <c r="R17761" t="s">
        <v>70</v>
      </c>
      <c r="S17761">
        <v>707.32370195393003</v>
      </c>
      <c r="T17761">
        <v>0.11039145759565</v>
      </c>
      <c r="U17761">
        <v>42.059914129642998</v>
      </c>
      <c r="V17761">
        <v>16.817050547790998</v>
      </c>
      <c r="W17761">
        <v>0</v>
      </c>
    </row>
    <row r="17762" spans="3:23" x14ac:dyDescent="0.35">
      <c r="C17762" s="12">
        <v>44136</v>
      </c>
      <c r="D17762" s="12">
        <v>44165</v>
      </c>
      <c r="E17762" t="s">
        <v>21</v>
      </c>
      <c r="F17762" t="s">
        <v>59</v>
      </c>
      <c r="G17762" t="s">
        <v>59</v>
      </c>
      <c r="H17762" t="s">
        <v>76</v>
      </c>
      <c r="I17762" t="s">
        <v>61</v>
      </c>
      <c r="J17762" t="s">
        <v>62</v>
      </c>
      <c r="K17762" t="s">
        <v>63</v>
      </c>
      <c r="L17762" t="s">
        <v>64</v>
      </c>
      <c r="M17762" t="s">
        <v>101</v>
      </c>
      <c r="N17762" t="s">
        <v>102</v>
      </c>
      <c r="O17762" t="s">
        <v>93</v>
      </c>
      <c r="P17762" t="s">
        <v>349</v>
      </c>
      <c r="Q17762" t="s">
        <v>350</v>
      </c>
      <c r="R17762" t="s">
        <v>70</v>
      </c>
      <c r="S17762">
        <v>706.15834413529001</v>
      </c>
      <c r="T17762">
        <v>0.69155343224325005</v>
      </c>
      <c r="U17762">
        <v>47.442320716017001</v>
      </c>
      <c r="V17762">
        <v>14.884565794373</v>
      </c>
      <c r="W17762">
        <v>0</v>
      </c>
    </row>
    <row r="17763" spans="3:23" x14ac:dyDescent="0.35">
      <c r="C17763" s="12">
        <v>43556</v>
      </c>
      <c r="D17763" s="12">
        <v>43585</v>
      </c>
      <c r="E17763" t="s">
        <v>75</v>
      </c>
      <c r="F17763" t="s">
        <v>59</v>
      </c>
      <c r="G17763" t="s">
        <v>59</v>
      </c>
      <c r="H17763" t="s">
        <v>76</v>
      </c>
      <c r="I17763" t="s">
        <v>61</v>
      </c>
      <c r="J17763" t="s">
        <v>62</v>
      </c>
      <c r="K17763" t="s">
        <v>63</v>
      </c>
      <c r="L17763" t="s">
        <v>64</v>
      </c>
      <c r="M17763" t="s">
        <v>96</v>
      </c>
      <c r="N17763" t="s">
        <v>97</v>
      </c>
      <c r="O17763" t="s">
        <v>98</v>
      </c>
      <c r="P17763" t="s">
        <v>482</v>
      </c>
      <c r="Q17763" t="s">
        <v>483</v>
      </c>
      <c r="R17763" t="s">
        <v>70</v>
      </c>
      <c r="S17763">
        <v>705.94508588790995</v>
      </c>
      <c r="T17763">
        <v>1.4530389386767999</v>
      </c>
      <c r="U17763">
        <v>230.08203281312001</v>
      </c>
      <c r="V17763">
        <v>3.0682321311951002</v>
      </c>
      <c r="W17763">
        <v>0</v>
      </c>
    </row>
    <row r="17764" spans="3:23" x14ac:dyDescent="0.35">
      <c r="C17764" s="12">
        <v>44378</v>
      </c>
      <c r="D17764" s="12">
        <v>44408</v>
      </c>
      <c r="E17764" t="s">
        <v>21</v>
      </c>
      <c r="F17764" t="s">
        <v>59</v>
      </c>
      <c r="G17764" t="s">
        <v>59</v>
      </c>
      <c r="H17764" t="s">
        <v>60</v>
      </c>
      <c r="I17764" t="s">
        <v>61</v>
      </c>
      <c r="J17764" t="s">
        <v>62</v>
      </c>
      <c r="K17764" t="s">
        <v>63</v>
      </c>
      <c r="L17764" t="s">
        <v>64</v>
      </c>
      <c r="M17764" t="s">
        <v>101</v>
      </c>
      <c r="N17764" t="s">
        <v>102</v>
      </c>
      <c r="O17764" t="s">
        <v>93</v>
      </c>
      <c r="P17764" t="s">
        <v>576</v>
      </c>
      <c r="Q17764" t="s">
        <v>577</v>
      </c>
      <c r="R17764" t="s">
        <v>70</v>
      </c>
      <c r="S17764">
        <v>704.32075979045999</v>
      </c>
      <c r="T17764">
        <v>0.15020502805899999</v>
      </c>
      <c r="U17764">
        <v>25.99</v>
      </c>
      <c r="V17764">
        <v>27.099682946920002</v>
      </c>
      <c r="W17764">
        <v>0</v>
      </c>
    </row>
    <row r="17765" spans="3:23" x14ac:dyDescent="0.35">
      <c r="C17765" s="12">
        <v>43617</v>
      </c>
      <c r="D17765" s="12">
        <v>43646</v>
      </c>
      <c r="E17765" t="s">
        <v>75</v>
      </c>
      <c r="F17765" t="s">
        <v>59</v>
      </c>
      <c r="G17765" t="s">
        <v>59</v>
      </c>
      <c r="H17765" t="s">
        <v>76</v>
      </c>
      <c r="I17765" t="s">
        <v>61</v>
      </c>
      <c r="J17765" t="s">
        <v>62</v>
      </c>
      <c r="K17765" t="s">
        <v>63</v>
      </c>
      <c r="L17765" t="s">
        <v>64</v>
      </c>
      <c r="M17765" t="s">
        <v>82</v>
      </c>
      <c r="N17765" t="s">
        <v>379</v>
      </c>
      <c r="O17765" t="s">
        <v>380</v>
      </c>
      <c r="P17765" t="s">
        <v>494</v>
      </c>
      <c r="Q17765" t="s">
        <v>495</v>
      </c>
      <c r="R17765" t="s">
        <v>70</v>
      </c>
      <c r="S17765">
        <v>704.15557655930002</v>
      </c>
      <c r="T17765">
        <v>2.0271208756769998</v>
      </c>
      <c r="U17765">
        <v>175.95186209440999</v>
      </c>
      <c r="V17765">
        <v>4.0019785421848999</v>
      </c>
      <c r="W17765">
        <v>0</v>
      </c>
    </row>
    <row r="17766" spans="3:23" x14ac:dyDescent="0.35">
      <c r="C17766" s="12">
        <v>44348</v>
      </c>
      <c r="D17766" s="12">
        <v>44377</v>
      </c>
      <c r="E17766" t="s">
        <v>21</v>
      </c>
      <c r="F17766" t="s">
        <v>59</v>
      </c>
      <c r="G17766" t="s">
        <v>59</v>
      </c>
      <c r="H17766" t="s">
        <v>87</v>
      </c>
      <c r="I17766" t="s">
        <v>61</v>
      </c>
      <c r="J17766" t="s">
        <v>62</v>
      </c>
      <c r="K17766" t="s">
        <v>63</v>
      </c>
      <c r="L17766" t="s">
        <v>64</v>
      </c>
      <c r="M17766" t="s">
        <v>82</v>
      </c>
      <c r="N17766" t="s">
        <v>550</v>
      </c>
      <c r="O17766" t="s">
        <v>551</v>
      </c>
      <c r="P17766" t="s">
        <v>552</v>
      </c>
      <c r="Q17766" t="s">
        <v>553</v>
      </c>
      <c r="R17766" t="s">
        <v>70</v>
      </c>
      <c r="S17766">
        <v>704.09688460056998</v>
      </c>
      <c r="T17766">
        <v>3.5378619261946E-2</v>
      </c>
      <c r="U17766">
        <v>34.99</v>
      </c>
      <c r="V17766">
        <v>20.122803218079</v>
      </c>
      <c r="W17766">
        <v>0</v>
      </c>
    </row>
    <row r="17767" spans="3:23" x14ac:dyDescent="0.35">
      <c r="C17767" s="12">
        <v>44440</v>
      </c>
      <c r="D17767" s="12">
        <v>44469</v>
      </c>
      <c r="E17767" t="s">
        <v>21</v>
      </c>
      <c r="F17767" t="s">
        <v>59</v>
      </c>
      <c r="G17767" t="s">
        <v>59</v>
      </c>
      <c r="H17767" t="s">
        <v>87</v>
      </c>
      <c r="I17767" t="s">
        <v>61</v>
      </c>
      <c r="J17767" t="s">
        <v>62</v>
      </c>
      <c r="K17767" t="s">
        <v>63</v>
      </c>
      <c r="L17767" t="s">
        <v>64</v>
      </c>
      <c r="M17767" t="s">
        <v>65</v>
      </c>
      <c r="N17767" t="s">
        <v>92</v>
      </c>
      <c r="O17767" t="s">
        <v>93</v>
      </c>
      <c r="P17767" t="s">
        <v>333</v>
      </c>
      <c r="Q17767" t="s">
        <v>334</v>
      </c>
      <c r="R17767" t="s">
        <v>70</v>
      </c>
      <c r="S17767">
        <v>703.50174497744001</v>
      </c>
      <c r="T17767">
        <v>7.1146862188071994E-2</v>
      </c>
      <c r="U17767">
        <v>79.537940706060994</v>
      </c>
      <c r="V17767">
        <v>8.8448574193953995</v>
      </c>
      <c r="W17767">
        <v>0</v>
      </c>
    </row>
    <row r="17768" spans="3:23" x14ac:dyDescent="0.35">
      <c r="C17768" s="12">
        <v>43983</v>
      </c>
      <c r="D17768" s="12">
        <v>44012</v>
      </c>
      <c r="E17768" t="s">
        <v>20</v>
      </c>
      <c r="F17768" t="s">
        <v>59</v>
      </c>
      <c r="G17768" t="s">
        <v>59</v>
      </c>
      <c r="H17768" t="s">
        <v>87</v>
      </c>
      <c r="I17768" t="s">
        <v>61</v>
      </c>
      <c r="J17768" t="s">
        <v>62</v>
      </c>
      <c r="K17768" t="s">
        <v>63</v>
      </c>
      <c r="L17768" t="s">
        <v>64</v>
      </c>
      <c r="M17768" t="s">
        <v>82</v>
      </c>
      <c r="N17768" t="s">
        <v>435</v>
      </c>
      <c r="O17768" t="s">
        <v>436</v>
      </c>
      <c r="P17768" t="s">
        <v>470</v>
      </c>
      <c r="Q17768" t="s">
        <v>471</v>
      </c>
      <c r="R17768" t="s">
        <v>70</v>
      </c>
      <c r="S17768">
        <v>703.10696118073997</v>
      </c>
      <c r="T17768">
        <v>5.9122455879162997E-2</v>
      </c>
      <c r="U17768">
        <v>64.989999999999995</v>
      </c>
      <c r="V17768">
        <v>10.818694586563</v>
      </c>
      <c r="W17768">
        <v>0</v>
      </c>
    </row>
    <row r="17769" spans="3:23" x14ac:dyDescent="0.35">
      <c r="C17769" s="12">
        <v>44409</v>
      </c>
      <c r="D17769" s="12">
        <v>44439</v>
      </c>
      <c r="E17769" t="s">
        <v>21</v>
      </c>
      <c r="F17769" t="s">
        <v>59</v>
      </c>
      <c r="G17769" t="s">
        <v>59</v>
      </c>
      <c r="H17769" t="s">
        <v>87</v>
      </c>
      <c r="I17769" t="s">
        <v>61</v>
      </c>
      <c r="J17769" t="s">
        <v>62</v>
      </c>
      <c r="K17769" t="s">
        <v>63</v>
      </c>
      <c r="L17769" t="s">
        <v>64</v>
      </c>
      <c r="M17769" t="s">
        <v>82</v>
      </c>
      <c r="N17769" t="s">
        <v>120</v>
      </c>
      <c r="O17769" t="s">
        <v>121</v>
      </c>
      <c r="P17769" t="s">
        <v>355</v>
      </c>
      <c r="Q17769" t="s">
        <v>356</v>
      </c>
      <c r="R17769" t="s">
        <v>70</v>
      </c>
      <c r="S17769">
        <v>702.43923403424003</v>
      </c>
      <c r="T17769">
        <v>8.7762106738489998E-2</v>
      </c>
      <c r="U17769">
        <v>49.025126342272003</v>
      </c>
      <c r="V17769">
        <v>14.328147348976</v>
      </c>
      <c r="W17769">
        <v>0</v>
      </c>
    </row>
    <row r="17770" spans="3:23" x14ac:dyDescent="0.35">
      <c r="C17770" s="12">
        <v>43678</v>
      </c>
      <c r="D17770" s="12">
        <v>43708</v>
      </c>
      <c r="E17770" t="s">
        <v>75</v>
      </c>
      <c r="F17770" t="s">
        <v>59</v>
      </c>
      <c r="G17770" t="s">
        <v>59</v>
      </c>
      <c r="H17770" t="s">
        <v>76</v>
      </c>
      <c r="I17770" t="s">
        <v>61</v>
      </c>
      <c r="J17770" t="s">
        <v>62</v>
      </c>
      <c r="K17770" t="s">
        <v>63</v>
      </c>
      <c r="L17770" t="s">
        <v>64</v>
      </c>
      <c r="M17770" t="s">
        <v>96</v>
      </c>
      <c r="N17770" t="s">
        <v>97</v>
      </c>
      <c r="O17770" t="s">
        <v>98</v>
      </c>
      <c r="P17770" t="s">
        <v>419</v>
      </c>
      <c r="Q17770" t="s">
        <v>420</v>
      </c>
      <c r="R17770" t="s">
        <v>70</v>
      </c>
      <c r="S17770">
        <v>701.91092052578006</v>
      </c>
      <c r="T17770">
        <v>2.1341126510307</v>
      </c>
      <c r="U17770">
        <v>139.84310244574999</v>
      </c>
      <c r="V17770">
        <v>5.0192745172977</v>
      </c>
      <c r="W17770">
        <v>0</v>
      </c>
    </row>
    <row r="17771" spans="3:23" x14ac:dyDescent="0.35">
      <c r="C17771" s="12">
        <v>43952</v>
      </c>
      <c r="D17771" s="12">
        <v>43982</v>
      </c>
      <c r="E17771" t="s">
        <v>20</v>
      </c>
      <c r="F17771" t="s">
        <v>59</v>
      </c>
      <c r="G17771" t="s">
        <v>59</v>
      </c>
      <c r="H17771" t="s">
        <v>87</v>
      </c>
      <c r="I17771" t="s">
        <v>61</v>
      </c>
      <c r="J17771" t="s">
        <v>62</v>
      </c>
      <c r="K17771" t="s">
        <v>63</v>
      </c>
      <c r="L17771" t="s">
        <v>64</v>
      </c>
      <c r="M17771" t="s">
        <v>82</v>
      </c>
      <c r="N17771" t="s">
        <v>450</v>
      </c>
      <c r="O17771" t="s">
        <v>274</v>
      </c>
      <c r="P17771" t="s">
        <v>451</v>
      </c>
      <c r="Q17771" t="s">
        <v>452</v>
      </c>
      <c r="R17771" t="s">
        <v>70</v>
      </c>
      <c r="S17771">
        <v>701.60670566952001</v>
      </c>
      <c r="T17771">
        <v>0.48779259034522998</v>
      </c>
      <c r="U17771">
        <v>25.515236031777999</v>
      </c>
      <c r="V17771">
        <v>27.497558901501002</v>
      </c>
      <c r="W17771">
        <v>0</v>
      </c>
    </row>
    <row r="17772" spans="3:23" x14ac:dyDescent="0.35">
      <c r="C17772" s="12">
        <v>43831</v>
      </c>
      <c r="D17772" s="12">
        <v>43861</v>
      </c>
      <c r="E17772" t="s">
        <v>20</v>
      </c>
      <c r="F17772" t="s">
        <v>59</v>
      </c>
      <c r="G17772" t="s">
        <v>59</v>
      </c>
      <c r="H17772" t="s">
        <v>76</v>
      </c>
      <c r="I17772" t="s">
        <v>61</v>
      </c>
      <c r="J17772" t="s">
        <v>62</v>
      </c>
      <c r="K17772" t="s">
        <v>63</v>
      </c>
      <c r="L17772" t="s">
        <v>64</v>
      </c>
      <c r="M17772" t="s">
        <v>101</v>
      </c>
      <c r="N17772" t="s">
        <v>102</v>
      </c>
      <c r="O17772" t="s">
        <v>93</v>
      </c>
      <c r="P17772" t="s">
        <v>316</v>
      </c>
      <c r="Q17772" t="s">
        <v>317</v>
      </c>
      <c r="R17772" t="s">
        <v>70</v>
      </c>
      <c r="S17772">
        <v>701.44684684872004</v>
      </c>
      <c r="T17772">
        <v>5.7715972127343997</v>
      </c>
      <c r="U17772">
        <v>26.615433932035</v>
      </c>
      <c r="V17772">
        <v>26.354890498494999</v>
      </c>
      <c r="W17772">
        <v>0</v>
      </c>
    </row>
    <row r="17773" spans="3:23" x14ac:dyDescent="0.35">
      <c r="C17773" s="12">
        <v>44409</v>
      </c>
      <c r="D17773" s="12">
        <v>44439</v>
      </c>
      <c r="E17773" t="s">
        <v>21</v>
      </c>
      <c r="F17773" t="s">
        <v>59</v>
      </c>
      <c r="G17773" t="s">
        <v>59</v>
      </c>
      <c r="H17773" t="s">
        <v>87</v>
      </c>
      <c r="I17773" t="s">
        <v>61</v>
      </c>
      <c r="J17773" t="s">
        <v>62</v>
      </c>
      <c r="K17773" t="s">
        <v>63</v>
      </c>
      <c r="L17773" t="s">
        <v>64</v>
      </c>
      <c r="M17773" t="s">
        <v>101</v>
      </c>
      <c r="N17773" t="s">
        <v>102</v>
      </c>
      <c r="O17773" t="s">
        <v>93</v>
      </c>
      <c r="P17773" t="s">
        <v>304</v>
      </c>
      <c r="Q17773" t="s">
        <v>305</v>
      </c>
      <c r="R17773" t="s">
        <v>70</v>
      </c>
      <c r="S17773">
        <v>701.41146259929997</v>
      </c>
      <c r="T17773">
        <v>9.2890228761736998E-2</v>
      </c>
      <c r="U17773">
        <v>60.046354893401002</v>
      </c>
      <c r="V17773">
        <v>11.681166389608</v>
      </c>
      <c r="W17773">
        <v>0</v>
      </c>
    </row>
    <row r="17774" spans="3:23" x14ac:dyDescent="0.35">
      <c r="C17774" s="12">
        <v>44197</v>
      </c>
      <c r="D17774" s="12">
        <v>44227</v>
      </c>
      <c r="E17774" t="s">
        <v>21</v>
      </c>
      <c r="F17774" t="s">
        <v>59</v>
      </c>
      <c r="G17774" t="s">
        <v>59</v>
      </c>
      <c r="H17774" t="s">
        <v>76</v>
      </c>
      <c r="I17774" t="s">
        <v>61</v>
      </c>
      <c r="J17774" t="s">
        <v>62</v>
      </c>
      <c r="K17774" t="s">
        <v>63</v>
      </c>
      <c r="L17774" t="s">
        <v>64</v>
      </c>
      <c r="M17774" t="s">
        <v>101</v>
      </c>
      <c r="N17774" t="s">
        <v>102</v>
      </c>
      <c r="O17774" t="s">
        <v>93</v>
      </c>
      <c r="P17774" t="s">
        <v>227</v>
      </c>
      <c r="Q17774" t="s">
        <v>228</v>
      </c>
      <c r="R17774" t="s">
        <v>70</v>
      </c>
      <c r="S17774">
        <v>700.78254053830995</v>
      </c>
      <c r="T17774">
        <v>9.1707790950791992</v>
      </c>
      <c r="U17774">
        <v>23.718973154905001</v>
      </c>
      <c r="V17774">
        <v>29.545230982875999</v>
      </c>
      <c r="W17774">
        <v>0</v>
      </c>
    </row>
    <row r="17775" spans="3:23" x14ac:dyDescent="0.35">
      <c r="C17775" s="12">
        <v>44440</v>
      </c>
      <c r="D17775" s="12">
        <v>44469</v>
      </c>
      <c r="E17775" t="s">
        <v>21</v>
      </c>
      <c r="F17775" t="s">
        <v>59</v>
      </c>
      <c r="G17775" t="s">
        <v>59</v>
      </c>
      <c r="H17775" t="s">
        <v>76</v>
      </c>
      <c r="I17775" t="s">
        <v>61</v>
      </c>
      <c r="J17775" t="s">
        <v>62</v>
      </c>
      <c r="K17775" t="s">
        <v>63</v>
      </c>
      <c r="L17775" t="s">
        <v>64</v>
      </c>
      <c r="M17775" t="s">
        <v>65</v>
      </c>
      <c r="N17775" t="s">
        <v>92</v>
      </c>
      <c r="O17775" t="s">
        <v>93</v>
      </c>
      <c r="P17775" t="s">
        <v>371</v>
      </c>
      <c r="Q17775" t="s">
        <v>372</v>
      </c>
      <c r="R17775" t="s">
        <v>70</v>
      </c>
      <c r="S17775">
        <v>699.98</v>
      </c>
      <c r="T17775">
        <v>0.71298374623139005</v>
      </c>
      <c r="U17775">
        <v>350.13005202081001</v>
      </c>
      <c r="V17775">
        <v>1.9992000000000001</v>
      </c>
      <c r="W17775">
        <v>0</v>
      </c>
    </row>
    <row r="17776" spans="3:23" x14ac:dyDescent="0.35">
      <c r="C17776" s="12">
        <v>44105</v>
      </c>
      <c r="D17776" s="12">
        <v>44135</v>
      </c>
      <c r="E17776" t="s">
        <v>21</v>
      </c>
      <c r="F17776" t="s">
        <v>59</v>
      </c>
      <c r="G17776" t="s">
        <v>59</v>
      </c>
      <c r="H17776" t="s">
        <v>76</v>
      </c>
      <c r="I17776" t="s">
        <v>61</v>
      </c>
      <c r="J17776" t="s">
        <v>62</v>
      </c>
      <c r="K17776" t="s">
        <v>63</v>
      </c>
      <c r="L17776" t="s">
        <v>64</v>
      </c>
      <c r="M17776" t="s">
        <v>82</v>
      </c>
      <c r="N17776" t="s">
        <v>124</v>
      </c>
      <c r="O17776" t="s">
        <v>108</v>
      </c>
      <c r="P17776" t="s">
        <v>574</v>
      </c>
      <c r="Q17776" t="s">
        <v>575</v>
      </c>
      <c r="R17776" t="s">
        <v>70</v>
      </c>
      <c r="S17776">
        <v>699.94</v>
      </c>
      <c r="T17776">
        <v>0.63237932054307</v>
      </c>
      <c r="U17776">
        <v>116.70334800587</v>
      </c>
      <c r="V17776">
        <v>5.9976000000000003</v>
      </c>
      <c r="W17776">
        <v>0</v>
      </c>
    </row>
    <row r="17777" spans="3:23" x14ac:dyDescent="0.35">
      <c r="C17777" s="12">
        <v>44105</v>
      </c>
      <c r="D17777" s="12">
        <v>44135</v>
      </c>
      <c r="E17777" t="s">
        <v>21</v>
      </c>
      <c r="F17777" t="s">
        <v>59</v>
      </c>
      <c r="G17777" t="s">
        <v>59</v>
      </c>
      <c r="H17777" t="s">
        <v>60</v>
      </c>
      <c r="I17777" t="s">
        <v>61</v>
      </c>
      <c r="J17777" t="s">
        <v>62</v>
      </c>
      <c r="K17777" t="s">
        <v>63</v>
      </c>
      <c r="L17777" t="s">
        <v>64</v>
      </c>
      <c r="M17777" t="s">
        <v>82</v>
      </c>
      <c r="N17777" t="s">
        <v>379</v>
      </c>
      <c r="O17777" t="s">
        <v>380</v>
      </c>
      <c r="P17777" t="s">
        <v>697</v>
      </c>
      <c r="Q17777" t="s">
        <v>698</v>
      </c>
      <c r="R17777" t="s">
        <v>70</v>
      </c>
      <c r="S17777">
        <v>699.68001600000002</v>
      </c>
      <c r="T17777">
        <v>7.9939287159016006E-2</v>
      </c>
      <c r="U17777">
        <v>174.99</v>
      </c>
      <c r="V17777">
        <v>3.9984000000000002</v>
      </c>
      <c r="W17777">
        <v>0</v>
      </c>
    </row>
    <row r="17778" spans="3:23" x14ac:dyDescent="0.35">
      <c r="C17778" s="12">
        <v>43405</v>
      </c>
      <c r="D17778" s="12">
        <v>43434</v>
      </c>
      <c r="E17778" t="s">
        <v>75</v>
      </c>
      <c r="F17778" t="s">
        <v>59</v>
      </c>
      <c r="G17778" t="s">
        <v>59</v>
      </c>
      <c r="H17778" t="s">
        <v>60</v>
      </c>
      <c r="I17778" t="s">
        <v>61</v>
      </c>
      <c r="J17778" t="s">
        <v>62</v>
      </c>
      <c r="K17778" t="s">
        <v>63</v>
      </c>
      <c r="L17778" t="s">
        <v>64</v>
      </c>
      <c r="M17778" t="s">
        <v>82</v>
      </c>
      <c r="N17778" t="s">
        <v>357</v>
      </c>
      <c r="O17778" t="s">
        <v>357</v>
      </c>
      <c r="P17778" t="s">
        <v>607</v>
      </c>
      <c r="Q17778" t="s">
        <v>608</v>
      </c>
      <c r="R17778" t="s">
        <v>70</v>
      </c>
      <c r="S17778">
        <v>699.61660201727</v>
      </c>
      <c r="T17778">
        <v>0.45455807619413002</v>
      </c>
      <c r="U17778">
        <v>83.854130525678002</v>
      </c>
      <c r="V17778">
        <v>8.3432574833393005</v>
      </c>
      <c r="W17778">
        <v>0</v>
      </c>
    </row>
    <row r="17779" spans="3:23" x14ac:dyDescent="0.35">
      <c r="C17779" s="12">
        <v>44378</v>
      </c>
      <c r="D17779" s="12">
        <v>44408</v>
      </c>
      <c r="E17779" t="s">
        <v>21</v>
      </c>
      <c r="F17779" t="s">
        <v>59</v>
      </c>
      <c r="G17779" t="s">
        <v>59</v>
      </c>
      <c r="H17779" t="s">
        <v>87</v>
      </c>
      <c r="I17779" t="s">
        <v>61</v>
      </c>
      <c r="J17779" t="s">
        <v>62</v>
      </c>
      <c r="K17779" t="s">
        <v>63</v>
      </c>
      <c r="L17779" t="s">
        <v>64</v>
      </c>
      <c r="M17779" t="s">
        <v>82</v>
      </c>
      <c r="N17779" t="s">
        <v>432</v>
      </c>
      <c r="O17779" t="s">
        <v>432</v>
      </c>
      <c r="P17779" t="s">
        <v>433</v>
      </c>
      <c r="Q17779" t="s">
        <v>434</v>
      </c>
      <c r="R17779" t="s">
        <v>70</v>
      </c>
      <c r="S17779">
        <v>699.29821669533999</v>
      </c>
      <c r="T17779">
        <v>0.10290839787812001</v>
      </c>
      <c r="U17779">
        <v>26.99</v>
      </c>
      <c r="V17779">
        <v>25.909530073929002</v>
      </c>
      <c r="W17779">
        <v>0</v>
      </c>
    </row>
    <row r="17780" spans="3:23" x14ac:dyDescent="0.35">
      <c r="C17780" s="12">
        <v>44317</v>
      </c>
      <c r="D17780" s="12">
        <v>44347</v>
      </c>
      <c r="E17780" t="s">
        <v>21</v>
      </c>
      <c r="F17780" t="s">
        <v>59</v>
      </c>
      <c r="G17780" t="s">
        <v>59</v>
      </c>
      <c r="H17780" t="s">
        <v>76</v>
      </c>
      <c r="I17780" t="s">
        <v>61</v>
      </c>
      <c r="J17780" t="s">
        <v>62</v>
      </c>
      <c r="K17780" t="s">
        <v>63</v>
      </c>
      <c r="L17780" t="s">
        <v>64</v>
      </c>
      <c r="M17780" t="s">
        <v>88</v>
      </c>
      <c r="N17780" t="s">
        <v>89</v>
      </c>
      <c r="O17780" t="s">
        <v>67</v>
      </c>
      <c r="P17780" t="s">
        <v>249</v>
      </c>
      <c r="Q17780" t="s">
        <v>250</v>
      </c>
      <c r="R17780" t="s">
        <v>70</v>
      </c>
      <c r="S17780">
        <v>699.04858297825001</v>
      </c>
      <c r="T17780">
        <v>7.9483487350206001</v>
      </c>
      <c r="U17780">
        <v>29.700951768488999</v>
      </c>
      <c r="V17780">
        <v>23.536235081863001</v>
      </c>
      <c r="W17780">
        <v>0</v>
      </c>
    </row>
    <row r="17781" spans="3:23" x14ac:dyDescent="0.35">
      <c r="C17781" s="12">
        <v>44378</v>
      </c>
      <c r="D17781" s="12">
        <v>44408</v>
      </c>
      <c r="E17781" t="s">
        <v>21</v>
      </c>
      <c r="F17781" t="s">
        <v>59</v>
      </c>
      <c r="G17781" t="s">
        <v>59</v>
      </c>
      <c r="H17781" t="s">
        <v>60</v>
      </c>
      <c r="I17781" t="s">
        <v>61</v>
      </c>
      <c r="J17781" t="s">
        <v>62</v>
      </c>
      <c r="K17781" t="s">
        <v>63</v>
      </c>
      <c r="L17781" t="s">
        <v>64</v>
      </c>
      <c r="M17781" t="s">
        <v>101</v>
      </c>
      <c r="N17781" t="s">
        <v>102</v>
      </c>
      <c r="O17781" t="s">
        <v>93</v>
      </c>
      <c r="P17781" t="s">
        <v>349</v>
      </c>
      <c r="Q17781" t="s">
        <v>350</v>
      </c>
      <c r="R17781" t="s">
        <v>70</v>
      </c>
      <c r="S17781">
        <v>697.01601869778005</v>
      </c>
      <c r="T17781">
        <v>0.19865180770367</v>
      </c>
      <c r="U17781">
        <v>59.934505377920999</v>
      </c>
      <c r="V17781">
        <v>11.629628280115</v>
      </c>
      <c r="W17781">
        <v>0</v>
      </c>
    </row>
    <row r="17782" spans="3:23" x14ac:dyDescent="0.35">
      <c r="C17782" s="12">
        <v>43770</v>
      </c>
      <c r="D17782" s="12">
        <v>43799</v>
      </c>
      <c r="E17782" t="s">
        <v>20</v>
      </c>
      <c r="F17782" t="s">
        <v>59</v>
      </c>
      <c r="G17782" t="s">
        <v>59</v>
      </c>
      <c r="H17782" t="s">
        <v>76</v>
      </c>
      <c r="I17782" t="s">
        <v>61</v>
      </c>
      <c r="J17782" t="s">
        <v>62</v>
      </c>
      <c r="K17782" t="s">
        <v>63</v>
      </c>
      <c r="L17782" t="s">
        <v>64</v>
      </c>
      <c r="M17782" t="s">
        <v>88</v>
      </c>
      <c r="N17782" t="s">
        <v>150</v>
      </c>
      <c r="O17782" t="s">
        <v>93</v>
      </c>
      <c r="P17782" t="s">
        <v>526</v>
      </c>
      <c r="Q17782" t="s">
        <v>527</v>
      </c>
      <c r="R17782" t="s">
        <v>70</v>
      </c>
      <c r="S17782">
        <v>696.95069344043998</v>
      </c>
      <c r="T17782">
        <v>0.75527245246607</v>
      </c>
      <c r="U17782">
        <v>24.176934942018001</v>
      </c>
      <c r="V17782">
        <v>28.827090576696001</v>
      </c>
      <c r="W17782">
        <v>0</v>
      </c>
    </row>
    <row r="17783" spans="3:23" x14ac:dyDescent="0.35">
      <c r="C17783" s="12">
        <v>44105</v>
      </c>
      <c r="D17783" s="12">
        <v>44135</v>
      </c>
      <c r="E17783" t="s">
        <v>21</v>
      </c>
      <c r="F17783" t="s">
        <v>59</v>
      </c>
      <c r="G17783" t="s">
        <v>59</v>
      </c>
      <c r="H17783" t="s">
        <v>76</v>
      </c>
      <c r="I17783" t="s">
        <v>61</v>
      </c>
      <c r="J17783" t="s">
        <v>62</v>
      </c>
      <c r="K17783" t="s">
        <v>63</v>
      </c>
      <c r="L17783" t="s">
        <v>64</v>
      </c>
      <c r="M17783" t="s">
        <v>82</v>
      </c>
      <c r="N17783" t="s">
        <v>502</v>
      </c>
      <c r="O17783" t="s">
        <v>502</v>
      </c>
      <c r="P17783" t="s">
        <v>637</v>
      </c>
      <c r="Q17783" t="s">
        <v>638</v>
      </c>
      <c r="R17783" t="s">
        <v>70</v>
      </c>
      <c r="S17783">
        <v>696.84849388957002</v>
      </c>
      <c r="T17783">
        <v>0.35880458542483001</v>
      </c>
      <c r="U17783">
        <v>114.73054600931999</v>
      </c>
      <c r="V17783">
        <v>6.0737834702968998</v>
      </c>
      <c r="W17783">
        <v>0</v>
      </c>
    </row>
    <row r="17784" spans="3:23" x14ac:dyDescent="0.35">
      <c r="C17784" s="12">
        <v>43800</v>
      </c>
      <c r="D17784" s="12">
        <v>43830</v>
      </c>
      <c r="E17784" t="s">
        <v>20</v>
      </c>
      <c r="F17784" t="s">
        <v>59</v>
      </c>
      <c r="G17784" t="s">
        <v>59</v>
      </c>
      <c r="H17784" t="s">
        <v>87</v>
      </c>
      <c r="I17784" t="s">
        <v>61</v>
      </c>
      <c r="J17784" t="s">
        <v>62</v>
      </c>
      <c r="K17784" t="s">
        <v>63</v>
      </c>
      <c r="L17784" t="s">
        <v>64</v>
      </c>
      <c r="M17784" t="s">
        <v>77</v>
      </c>
      <c r="N17784" t="s">
        <v>107</v>
      </c>
      <c r="O17784" t="s">
        <v>108</v>
      </c>
      <c r="P17784" t="s">
        <v>430</v>
      </c>
      <c r="Q17784" t="s">
        <v>431</v>
      </c>
      <c r="R17784" t="s">
        <v>70</v>
      </c>
      <c r="S17784">
        <v>696.76194380538004</v>
      </c>
      <c r="T17784">
        <v>0.16536103738114</v>
      </c>
      <c r="U17784">
        <v>125.82076434887</v>
      </c>
      <c r="V17784">
        <v>5.5377341523170003</v>
      </c>
      <c r="W17784">
        <v>0</v>
      </c>
    </row>
    <row r="17785" spans="3:23" x14ac:dyDescent="0.35">
      <c r="C17785" s="12">
        <v>43678</v>
      </c>
      <c r="D17785" s="12">
        <v>43708</v>
      </c>
      <c r="E17785" t="s">
        <v>75</v>
      </c>
      <c r="F17785" t="s">
        <v>59</v>
      </c>
      <c r="G17785" t="s">
        <v>59</v>
      </c>
      <c r="H17785" t="s">
        <v>87</v>
      </c>
      <c r="I17785" t="s">
        <v>61</v>
      </c>
      <c r="J17785" t="s">
        <v>62</v>
      </c>
      <c r="K17785" t="s">
        <v>63</v>
      </c>
      <c r="L17785" t="s">
        <v>64</v>
      </c>
      <c r="M17785" t="s">
        <v>88</v>
      </c>
      <c r="N17785" t="s">
        <v>150</v>
      </c>
      <c r="O17785" t="s">
        <v>93</v>
      </c>
      <c r="P17785" t="s">
        <v>526</v>
      </c>
      <c r="Q17785" t="s">
        <v>527</v>
      </c>
      <c r="R17785" t="s">
        <v>70</v>
      </c>
      <c r="S17785">
        <v>695.43958074344005</v>
      </c>
      <c r="T17785">
        <v>9.6147742957775006E-2</v>
      </c>
      <c r="U17785">
        <v>22.401227038371001</v>
      </c>
      <c r="V17785">
        <v>31.044709272051001</v>
      </c>
      <c r="W17785">
        <v>0</v>
      </c>
    </row>
    <row r="17786" spans="3:23" x14ac:dyDescent="0.35">
      <c r="C17786" s="12">
        <v>44136</v>
      </c>
      <c r="D17786" s="12">
        <v>44165</v>
      </c>
      <c r="E17786" t="s">
        <v>21</v>
      </c>
      <c r="F17786" t="s">
        <v>59</v>
      </c>
      <c r="G17786" t="s">
        <v>59</v>
      </c>
      <c r="H17786" t="s">
        <v>87</v>
      </c>
      <c r="I17786" t="s">
        <v>61</v>
      </c>
      <c r="J17786" t="s">
        <v>62</v>
      </c>
      <c r="K17786" t="s">
        <v>63</v>
      </c>
      <c r="L17786" t="s">
        <v>64</v>
      </c>
      <c r="M17786" t="s">
        <v>82</v>
      </c>
      <c r="N17786" t="s">
        <v>597</v>
      </c>
      <c r="O17786" t="s">
        <v>598</v>
      </c>
      <c r="P17786" t="s">
        <v>613</v>
      </c>
      <c r="Q17786" t="s">
        <v>614</v>
      </c>
      <c r="R17786" t="s">
        <v>70</v>
      </c>
      <c r="S17786">
        <v>695.26943178233</v>
      </c>
      <c r="T17786">
        <v>0.27337639792446999</v>
      </c>
      <c r="U17786">
        <v>32.99</v>
      </c>
      <c r="V17786">
        <v>21.075157071304002</v>
      </c>
      <c r="W17786">
        <v>0</v>
      </c>
    </row>
    <row r="17787" spans="3:23" x14ac:dyDescent="0.35">
      <c r="C17787" s="12">
        <v>44105</v>
      </c>
      <c r="D17787" s="12">
        <v>44135</v>
      </c>
      <c r="E17787" t="s">
        <v>21</v>
      </c>
      <c r="F17787" t="s">
        <v>59</v>
      </c>
      <c r="G17787" t="s">
        <v>59</v>
      </c>
      <c r="H17787" t="s">
        <v>76</v>
      </c>
      <c r="I17787" t="s">
        <v>61</v>
      </c>
      <c r="J17787" t="s">
        <v>62</v>
      </c>
      <c r="K17787" t="s">
        <v>63</v>
      </c>
      <c r="L17787" t="s">
        <v>64</v>
      </c>
      <c r="M17787" t="s">
        <v>82</v>
      </c>
      <c r="N17787" t="s">
        <v>379</v>
      </c>
      <c r="O17787" t="s">
        <v>380</v>
      </c>
      <c r="P17787" t="s">
        <v>474</v>
      </c>
      <c r="Q17787" t="s">
        <v>475</v>
      </c>
      <c r="R17787" t="s">
        <v>70</v>
      </c>
      <c r="S17787">
        <v>694.76</v>
      </c>
      <c r="T17787">
        <v>1.7090463090704</v>
      </c>
      <c r="U17787">
        <v>31.592637054821999</v>
      </c>
      <c r="V17787">
        <v>21.991199999999999</v>
      </c>
      <c r="W17787">
        <v>0</v>
      </c>
    </row>
    <row r="17788" spans="3:23" x14ac:dyDescent="0.35">
      <c r="C17788" s="12">
        <v>44013</v>
      </c>
      <c r="D17788" s="12">
        <v>44043</v>
      </c>
      <c r="E17788" t="s">
        <v>20</v>
      </c>
      <c r="F17788" t="s">
        <v>59</v>
      </c>
      <c r="G17788" t="s">
        <v>59</v>
      </c>
      <c r="H17788" t="s">
        <v>76</v>
      </c>
      <c r="I17788" t="s">
        <v>61</v>
      </c>
      <c r="J17788" t="s">
        <v>62</v>
      </c>
      <c r="K17788" t="s">
        <v>63</v>
      </c>
      <c r="L17788" t="s">
        <v>64</v>
      </c>
      <c r="M17788" t="s">
        <v>82</v>
      </c>
      <c r="N17788" t="s">
        <v>379</v>
      </c>
      <c r="O17788" t="s">
        <v>380</v>
      </c>
      <c r="P17788" t="s">
        <v>474</v>
      </c>
      <c r="Q17788" t="s">
        <v>475</v>
      </c>
      <c r="R17788" t="s">
        <v>70</v>
      </c>
      <c r="S17788">
        <v>694.76</v>
      </c>
      <c r="T17788">
        <v>1.7258016650417001</v>
      </c>
      <c r="U17788">
        <v>31.592637054821999</v>
      </c>
      <c r="V17788">
        <v>21.991199999999999</v>
      </c>
      <c r="W17788">
        <v>0</v>
      </c>
    </row>
    <row r="17789" spans="3:23" x14ac:dyDescent="0.35">
      <c r="C17789" s="12">
        <v>43770</v>
      </c>
      <c r="D17789" s="12">
        <v>43799</v>
      </c>
      <c r="E17789" t="s">
        <v>20</v>
      </c>
      <c r="F17789" t="s">
        <v>59</v>
      </c>
      <c r="G17789" t="s">
        <v>59</v>
      </c>
      <c r="H17789" t="s">
        <v>60</v>
      </c>
      <c r="I17789" t="s">
        <v>61</v>
      </c>
      <c r="J17789" t="s">
        <v>62</v>
      </c>
      <c r="K17789" t="s">
        <v>63</v>
      </c>
      <c r="L17789" t="s">
        <v>64</v>
      </c>
      <c r="M17789" t="s">
        <v>77</v>
      </c>
      <c r="N17789" t="s">
        <v>78</v>
      </c>
      <c r="O17789" t="s">
        <v>79</v>
      </c>
      <c r="P17789" t="s">
        <v>651</v>
      </c>
      <c r="Q17789" t="s">
        <v>652</v>
      </c>
      <c r="R17789" t="s">
        <v>70</v>
      </c>
      <c r="S17789">
        <v>694.64591745482005</v>
      </c>
      <c r="T17789">
        <v>0.17031648914721001</v>
      </c>
      <c r="U17789">
        <v>49.99</v>
      </c>
      <c r="V17789">
        <v>13.895697488593999</v>
      </c>
      <c r="W17789">
        <v>0</v>
      </c>
    </row>
    <row r="17790" spans="3:23" x14ac:dyDescent="0.35">
      <c r="C17790" s="12">
        <v>43983</v>
      </c>
      <c r="D17790" s="12">
        <v>44012</v>
      </c>
      <c r="E17790" t="s">
        <v>20</v>
      </c>
      <c r="F17790" t="s">
        <v>59</v>
      </c>
      <c r="G17790" t="s">
        <v>59</v>
      </c>
      <c r="H17790" t="s">
        <v>87</v>
      </c>
      <c r="I17790" t="s">
        <v>61</v>
      </c>
      <c r="J17790" t="s">
        <v>62</v>
      </c>
      <c r="K17790" t="s">
        <v>63</v>
      </c>
      <c r="L17790" t="s">
        <v>64</v>
      </c>
      <c r="M17790" t="s">
        <v>96</v>
      </c>
      <c r="N17790" t="s">
        <v>111</v>
      </c>
      <c r="O17790" t="s">
        <v>112</v>
      </c>
      <c r="P17790" t="s">
        <v>331</v>
      </c>
      <c r="Q17790" t="s">
        <v>332</v>
      </c>
      <c r="R17790" t="s">
        <v>70</v>
      </c>
      <c r="S17790">
        <v>693.62557729033006</v>
      </c>
      <c r="T17790">
        <v>0.11173580886088</v>
      </c>
      <c r="U17790">
        <v>70.573728809884997</v>
      </c>
      <c r="V17790">
        <v>9.8283821612834998</v>
      </c>
      <c r="W17790">
        <v>0</v>
      </c>
    </row>
    <row r="17791" spans="3:23" x14ac:dyDescent="0.35">
      <c r="C17791" s="12">
        <v>43586</v>
      </c>
      <c r="D17791" s="12">
        <v>43616</v>
      </c>
      <c r="E17791" t="s">
        <v>75</v>
      </c>
      <c r="F17791" t="s">
        <v>59</v>
      </c>
      <c r="G17791" t="s">
        <v>59</v>
      </c>
      <c r="H17791" t="s">
        <v>76</v>
      </c>
      <c r="I17791" t="s">
        <v>61</v>
      </c>
      <c r="J17791" t="s">
        <v>62</v>
      </c>
      <c r="K17791" t="s">
        <v>63</v>
      </c>
      <c r="L17791" t="s">
        <v>64</v>
      </c>
      <c r="M17791" t="s">
        <v>137</v>
      </c>
      <c r="N17791" t="s">
        <v>66</v>
      </c>
      <c r="O17791" t="s">
        <v>67</v>
      </c>
      <c r="P17791" t="s">
        <v>572</v>
      </c>
      <c r="Q17791" t="s">
        <v>573</v>
      </c>
      <c r="R17791" t="s">
        <v>70</v>
      </c>
      <c r="S17791">
        <v>693.22858383894004</v>
      </c>
      <c r="T17791">
        <v>2.3245363209432002</v>
      </c>
      <c r="U17791">
        <v>14.690641477367</v>
      </c>
      <c r="V17791">
        <v>47.188448843907999</v>
      </c>
      <c r="W17791">
        <v>0</v>
      </c>
    </row>
    <row r="17792" spans="3:23" x14ac:dyDescent="0.35">
      <c r="C17792" s="12">
        <v>43556</v>
      </c>
      <c r="D17792" s="12">
        <v>43585</v>
      </c>
      <c r="E17792" t="s">
        <v>75</v>
      </c>
      <c r="F17792" t="s">
        <v>59</v>
      </c>
      <c r="G17792" t="s">
        <v>59</v>
      </c>
      <c r="H17792" t="s">
        <v>60</v>
      </c>
      <c r="I17792" t="s">
        <v>61</v>
      </c>
      <c r="J17792" t="s">
        <v>62</v>
      </c>
      <c r="K17792" t="s">
        <v>63</v>
      </c>
      <c r="L17792" t="s">
        <v>64</v>
      </c>
      <c r="M17792" t="s">
        <v>82</v>
      </c>
      <c r="N17792" t="s">
        <v>601</v>
      </c>
      <c r="O17792" t="s">
        <v>602</v>
      </c>
      <c r="P17792" t="s">
        <v>603</v>
      </c>
      <c r="Q17792" t="s">
        <v>604</v>
      </c>
      <c r="R17792" t="s">
        <v>70</v>
      </c>
      <c r="S17792">
        <v>692.57285999999999</v>
      </c>
      <c r="T17792">
        <v>0.24842711061278</v>
      </c>
      <c r="U17792">
        <v>32.992857142856998</v>
      </c>
      <c r="V17792">
        <v>20.991599999999998</v>
      </c>
      <c r="W17792">
        <v>0</v>
      </c>
    </row>
    <row r="17793" spans="3:23" x14ac:dyDescent="0.35">
      <c r="C17793" s="12">
        <v>43800</v>
      </c>
      <c r="D17793" s="12">
        <v>43830</v>
      </c>
      <c r="E17793" t="s">
        <v>20</v>
      </c>
      <c r="F17793" t="s">
        <v>59</v>
      </c>
      <c r="G17793" t="s">
        <v>59</v>
      </c>
      <c r="H17793" t="s">
        <v>76</v>
      </c>
      <c r="I17793" t="s">
        <v>61</v>
      </c>
      <c r="J17793" t="s">
        <v>62</v>
      </c>
      <c r="K17793" t="s">
        <v>63</v>
      </c>
      <c r="L17793" t="s">
        <v>64</v>
      </c>
      <c r="M17793" t="s">
        <v>82</v>
      </c>
      <c r="N17793" t="s">
        <v>379</v>
      </c>
      <c r="O17793" t="s">
        <v>380</v>
      </c>
      <c r="P17793" t="s">
        <v>494</v>
      </c>
      <c r="Q17793" t="s">
        <v>495</v>
      </c>
      <c r="R17793" t="s">
        <v>70</v>
      </c>
      <c r="S17793">
        <v>692.49355859756997</v>
      </c>
      <c r="T17793">
        <v>2.3045163639275001</v>
      </c>
      <c r="U17793">
        <v>172.01880752301</v>
      </c>
      <c r="V17793">
        <v>4.0256851478576996</v>
      </c>
      <c r="W17793">
        <v>0</v>
      </c>
    </row>
    <row r="17794" spans="3:23" x14ac:dyDescent="0.35">
      <c r="C17794" s="12">
        <v>44013</v>
      </c>
      <c r="D17794" s="12">
        <v>44043</v>
      </c>
      <c r="E17794" t="s">
        <v>20</v>
      </c>
      <c r="F17794" t="s">
        <v>59</v>
      </c>
      <c r="G17794" t="s">
        <v>59</v>
      </c>
      <c r="H17794" t="s">
        <v>60</v>
      </c>
      <c r="I17794" t="s">
        <v>61</v>
      </c>
      <c r="J17794" t="s">
        <v>62</v>
      </c>
      <c r="K17794" t="s">
        <v>63</v>
      </c>
      <c r="L17794" t="s">
        <v>64</v>
      </c>
      <c r="M17794" t="s">
        <v>82</v>
      </c>
      <c r="N17794" t="s">
        <v>379</v>
      </c>
      <c r="O17794" t="s">
        <v>380</v>
      </c>
      <c r="P17794" t="s">
        <v>697</v>
      </c>
      <c r="Q17794" t="s">
        <v>698</v>
      </c>
      <c r="R17794" t="s">
        <v>70</v>
      </c>
      <c r="S17794">
        <v>691.81316400000003</v>
      </c>
      <c r="T17794">
        <v>9.0576208141311995E-2</v>
      </c>
      <c r="U17794">
        <v>173.02250000000001</v>
      </c>
      <c r="V17794">
        <v>3.9984000000000002</v>
      </c>
      <c r="W17794">
        <v>0</v>
      </c>
    </row>
    <row r="17795" spans="3:23" x14ac:dyDescent="0.35">
      <c r="C17795" s="12">
        <v>43709</v>
      </c>
      <c r="D17795" s="12">
        <v>43738</v>
      </c>
      <c r="E17795" t="s">
        <v>75</v>
      </c>
      <c r="F17795" t="s">
        <v>59</v>
      </c>
      <c r="G17795" t="s">
        <v>59</v>
      </c>
      <c r="H17795" t="s">
        <v>76</v>
      </c>
      <c r="I17795" t="s">
        <v>61</v>
      </c>
      <c r="J17795" t="s">
        <v>62</v>
      </c>
      <c r="K17795" t="s">
        <v>63</v>
      </c>
      <c r="L17795" t="s">
        <v>64</v>
      </c>
      <c r="M17795" t="s">
        <v>96</v>
      </c>
      <c r="N17795" t="s">
        <v>97</v>
      </c>
      <c r="O17795" t="s">
        <v>98</v>
      </c>
      <c r="P17795" t="s">
        <v>482</v>
      </c>
      <c r="Q17795" t="s">
        <v>483</v>
      </c>
      <c r="R17795" t="s">
        <v>70</v>
      </c>
      <c r="S17795">
        <v>691.66409300089003</v>
      </c>
      <c r="T17795">
        <v>1.8983432887384999</v>
      </c>
      <c r="U17795">
        <v>230.08203281312001</v>
      </c>
      <c r="V17795">
        <v>3.0061629956245</v>
      </c>
      <c r="W17795">
        <v>0</v>
      </c>
    </row>
    <row r="17796" spans="3:23" x14ac:dyDescent="0.35">
      <c r="C17796" s="12">
        <v>43617</v>
      </c>
      <c r="D17796" s="12">
        <v>43646</v>
      </c>
      <c r="E17796" t="s">
        <v>75</v>
      </c>
      <c r="F17796" t="s">
        <v>59</v>
      </c>
      <c r="G17796" t="s">
        <v>59</v>
      </c>
      <c r="H17796" t="s">
        <v>76</v>
      </c>
      <c r="I17796" t="s">
        <v>61</v>
      </c>
      <c r="J17796" t="s">
        <v>62</v>
      </c>
      <c r="K17796" t="s">
        <v>63</v>
      </c>
      <c r="L17796" t="s">
        <v>64</v>
      </c>
      <c r="M17796" t="s">
        <v>88</v>
      </c>
      <c r="N17796" t="s">
        <v>150</v>
      </c>
      <c r="O17796" t="s">
        <v>93</v>
      </c>
      <c r="P17796" t="s">
        <v>198</v>
      </c>
      <c r="Q17796" t="s">
        <v>199</v>
      </c>
      <c r="R17796" t="s">
        <v>70</v>
      </c>
      <c r="S17796">
        <v>691.37467555398996</v>
      </c>
      <c r="T17796">
        <v>7.7134339887700003</v>
      </c>
      <c r="U17796">
        <v>29.961984793913999</v>
      </c>
      <c r="V17796">
        <v>23.075062627173999</v>
      </c>
      <c r="W17796">
        <v>0</v>
      </c>
    </row>
    <row r="17797" spans="3:23" x14ac:dyDescent="0.35">
      <c r="C17797" s="12">
        <v>43800</v>
      </c>
      <c r="D17797" s="12">
        <v>43830</v>
      </c>
      <c r="E17797" t="s">
        <v>20</v>
      </c>
      <c r="F17797" t="s">
        <v>59</v>
      </c>
      <c r="G17797" t="s">
        <v>59</v>
      </c>
      <c r="H17797" t="s">
        <v>60</v>
      </c>
      <c r="I17797" t="s">
        <v>61</v>
      </c>
      <c r="J17797" t="s">
        <v>62</v>
      </c>
      <c r="K17797" t="s">
        <v>63</v>
      </c>
      <c r="L17797" t="s">
        <v>64</v>
      </c>
      <c r="M17797" t="s">
        <v>82</v>
      </c>
      <c r="N17797" t="s">
        <v>464</v>
      </c>
      <c r="O17797" t="s">
        <v>465</v>
      </c>
      <c r="P17797" t="s">
        <v>466</v>
      </c>
      <c r="Q17797" t="s">
        <v>467</v>
      </c>
      <c r="R17797" t="s">
        <v>70</v>
      </c>
      <c r="S17797">
        <v>691.37172037452001</v>
      </c>
      <c r="T17797">
        <v>0.88066063290119001</v>
      </c>
      <c r="U17797">
        <v>4.99</v>
      </c>
      <c r="V17797">
        <v>138.55144696884</v>
      </c>
      <c r="W17797">
        <v>0</v>
      </c>
    </row>
    <row r="17798" spans="3:23" x14ac:dyDescent="0.35">
      <c r="C17798" s="12">
        <v>43952</v>
      </c>
      <c r="D17798" s="12">
        <v>43982</v>
      </c>
      <c r="E17798" t="s">
        <v>20</v>
      </c>
      <c r="F17798" t="s">
        <v>59</v>
      </c>
      <c r="G17798" t="s">
        <v>59</v>
      </c>
      <c r="H17798" t="s">
        <v>60</v>
      </c>
      <c r="I17798" t="s">
        <v>61</v>
      </c>
      <c r="J17798" t="s">
        <v>62</v>
      </c>
      <c r="K17798" t="s">
        <v>63</v>
      </c>
      <c r="L17798" t="s">
        <v>64</v>
      </c>
      <c r="M17798" t="s">
        <v>82</v>
      </c>
      <c r="N17798" t="s">
        <v>516</v>
      </c>
      <c r="O17798" t="s">
        <v>516</v>
      </c>
      <c r="P17798" t="s">
        <v>517</v>
      </c>
      <c r="Q17798" t="s">
        <v>518</v>
      </c>
      <c r="R17798" t="s">
        <v>70</v>
      </c>
      <c r="S17798">
        <v>691.29260254968005</v>
      </c>
      <c r="T17798">
        <v>0.43902996079006001</v>
      </c>
      <c r="U17798">
        <v>19.989999999999998</v>
      </c>
      <c r="V17798">
        <v>34.581921088027997</v>
      </c>
      <c r="W17798">
        <v>0</v>
      </c>
    </row>
    <row r="17799" spans="3:23" x14ac:dyDescent="0.35">
      <c r="C17799" s="12">
        <v>44287</v>
      </c>
      <c r="D17799" s="12">
        <v>44316</v>
      </c>
      <c r="E17799" t="s">
        <v>21</v>
      </c>
      <c r="F17799" t="s">
        <v>59</v>
      </c>
      <c r="G17799" t="s">
        <v>59</v>
      </c>
      <c r="H17799" t="s">
        <v>87</v>
      </c>
      <c r="I17799" t="s">
        <v>61</v>
      </c>
      <c r="J17799" t="s">
        <v>62</v>
      </c>
      <c r="K17799" t="s">
        <v>63</v>
      </c>
      <c r="L17799" t="s">
        <v>64</v>
      </c>
      <c r="M17799" t="s">
        <v>82</v>
      </c>
      <c r="N17799" t="s">
        <v>592</v>
      </c>
      <c r="O17799" t="s">
        <v>592</v>
      </c>
      <c r="P17799" t="s">
        <v>593</v>
      </c>
      <c r="Q17799" t="s">
        <v>594</v>
      </c>
      <c r="R17799" t="s">
        <v>70</v>
      </c>
      <c r="S17799">
        <v>691.13570287200002</v>
      </c>
      <c r="T17799">
        <v>0.16067205796525999</v>
      </c>
      <c r="U17799">
        <v>39.99</v>
      </c>
      <c r="V17799">
        <v>17.282713250113002</v>
      </c>
      <c r="W17799">
        <v>0</v>
      </c>
    </row>
    <row r="17800" spans="3:23" x14ac:dyDescent="0.35">
      <c r="C17800" s="12">
        <v>43586</v>
      </c>
      <c r="D17800" s="12">
        <v>43616</v>
      </c>
      <c r="E17800" t="s">
        <v>75</v>
      </c>
      <c r="F17800" t="s">
        <v>59</v>
      </c>
      <c r="G17800" t="s">
        <v>59</v>
      </c>
      <c r="H17800" t="s">
        <v>87</v>
      </c>
      <c r="I17800" t="s">
        <v>61</v>
      </c>
      <c r="J17800" t="s">
        <v>62</v>
      </c>
      <c r="K17800" t="s">
        <v>63</v>
      </c>
      <c r="L17800" t="s">
        <v>64</v>
      </c>
      <c r="M17800" t="s">
        <v>82</v>
      </c>
      <c r="N17800" t="s">
        <v>450</v>
      </c>
      <c r="O17800" t="s">
        <v>274</v>
      </c>
      <c r="P17800" t="s">
        <v>451</v>
      </c>
      <c r="Q17800" t="s">
        <v>452</v>
      </c>
      <c r="R17800" t="s">
        <v>70</v>
      </c>
      <c r="S17800">
        <v>691.00267404281999</v>
      </c>
      <c r="T17800">
        <v>0.32988936482377001</v>
      </c>
      <c r="U17800">
        <v>26.386560677076002</v>
      </c>
      <c r="V17800">
        <v>26.187674949360002</v>
      </c>
      <c r="W17800">
        <v>0</v>
      </c>
    </row>
    <row r="17801" spans="3:23" x14ac:dyDescent="0.35">
      <c r="C17801" s="12">
        <v>43678</v>
      </c>
      <c r="D17801" s="12">
        <v>43708</v>
      </c>
      <c r="E17801" t="s">
        <v>75</v>
      </c>
      <c r="F17801" t="s">
        <v>59</v>
      </c>
      <c r="G17801" t="s">
        <v>59</v>
      </c>
      <c r="H17801" t="s">
        <v>87</v>
      </c>
      <c r="I17801" t="s">
        <v>61</v>
      </c>
      <c r="J17801" t="s">
        <v>62</v>
      </c>
      <c r="K17801" t="s">
        <v>63</v>
      </c>
      <c r="L17801" t="s">
        <v>64</v>
      </c>
      <c r="M17801" t="s">
        <v>96</v>
      </c>
      <c r="N17801" t="s">
        <v>111</v>
      </c>
      <c r="O17801" t="s">
        <v>112</v>
      </c>
      <c r="P17801" t="s">
        <v>331</v>
      </c>
      <c r="Q17801" t="s">
        <v>332</v>
      </c>
      <c r="R17801" t="s">
        <v>70</v>
      </c>
      <c r="S17801">
        <v>690.78880268185003</v>
      </c>
      <c r="T17801">
        <v>0.20395087934871001</v>
      </c>
      <c r="U17801">
        <v>83.045223583717998</v>
      </c>
      <c r="V17801">
        <v>8.3182243706703005</v>
      </c>
      <c r="W17801">
        <v>0</v>
      </c>
    </row>
    <row r="17802" spans="3:23" x14ac:dyDescent="0.35">
      <c r="C17802" s="12">
        <v>44440</v>
      </c>
      <c r="D17802" s="12">
        <v>44469</v>
      </c>
      <c r="E17802" t="s">
        <v>21</v>
      </c>
      <c r="F17802" t="s">
        <v>59</v>
      </c>
      <c r="G17802" t="s">
        <v>59</v>
      </c>
      <c r="H17802" t="s">
        <v>87</v>
      </c>
      <c r="I17802" t="s">
        <v>61</v>
      </c>
      <c r="J17802" t="s">
        <v>62</v>
      </c>
      <c r="K17802" t="s">
        <v>63</v>
      </c>
      <c r="L17802" t="s">
        <v>64</v>
      </c>
      <c r="M17802" t="s">
        <v>96</v>
      </c>
      <c r="N17802" t="s">
        <v>111</v>
      </c>
      <c r="O17802" t="s">
        <v>112</v>
      </c>
      <c r="P17802" t="s">
        <v>351</v>
      </c>
      <c r="Q17802" t="s">
        <v>352</v>
      </c>
      <c r="R17802" t="s">
        <v>70</v>
      </c>
      <c r="S17802">
        <v>690.69288183368997</v>
      </c>
      <c r="T17802">
        <v>9.6280703113079E-2</v>
      </c>
      <c r="U17802">
        <v>85.588474490560003</v>
      </c>
      <c r="V17802">
        <v>8.0699286433696997</v>
      </c>
      <c r="W17802">
        <v>0</v>
      </c>
    </row>
    <row r="17803" spans="3:23" x14ac:dyDescent="0.35">
      <c r="C17803" s="12">
        <v>43405</v>
      </c>
      <c r="D17803" s="12">
        <v>43434</v>
      </c>
      <c r="E17803" t="s">
        <v>75</v>
      </c>
      <c r="F17803" t="s">
        <v>59</v>
      </c>
      <c r="G17803" t="s">
        <v>59</v>
      </c>
      <c r="H17803" t="s">
        <v>87</v>
      </c>
      <c r="I17803" t="s">
        <v>61</v>
      </c>
      <c r="J17803" t="s">
        <v>62</v>
      </c>
      <c r="K17803" t="s">
        <v>63</v>
      </c>
      <c r="L17803" t="s">
        <v>64</v>
      </c>
      <c r="M17803" t="s">
        <v>77</v>
      </c>
      <c r="N17803" t="s">
        <v>78</v>
      </c>
      <c r="O17803" t="s">
        <v>79</v>
      </c>
      <c r="P17803" t="s">
        <v>343</v>
      </c>
      <c r="Q17803" t="s">
        <v>344</v>
      </c>
      <c r="R17803" t="s">
        <v>70</v>
      </c>
      <c r="S17803">
        <v>689.92743348351996</v>
      </c>
      <c r="T17803">
        <v>0.26297567531173999</v>
      </c>
      <c r="U17803">
        <v>27.546610236981</v>
      </c>
      <c r="V17803">
        <v>25.045819705153001</v>
      </c>
      <c r="W17803">
        <v>0</v>
      </c>
    </row>
    <row r="17804" spans="3:23" x14ac:dyDescent="0.35">
      <c r="C17804" s="12">
        <v>44378</v>
      </c>
      <c r="D17804" s="12">
        <v>44408</v>
      </c>
      <c r="E17804" t="s">
        <v>21</v>
      </c>
      <c r="F17804" t="s">
        <v>59</v>
      </c>
      <c r="G17804" t="s">
        <v>59</v>
      </c>
      <c r="H17804" t="s">
        <v>87</v>
      </c>
      <c r="I17804" t="s">
        <v>61</v>
      </c>
      <c r="J17804" t="s">
        <v>62</v>
      </c>
      <c r="K17804" t="s">
        <v>63</v>
      </c>
      <c r="L17804" t="s">
        <v>64</v>
      </c>
      <c r="M17804" t="s">
        <v>82</v>
      </c>
      <c r="N17804" t="s">
        <v>413</v>
      </c>
      <c r="O17804" t="s">
        <v>414</v>
      </c>
      <c r="P17804" t="s">
        <v>484</v>
      </c>
      <c r="Q17804" t="s">
        <v>485</v>
      </c>
      <c r="R17804" t="s">
        <v>70</v>
      </c>
      <c r="S17804">
        <v>689.70163570334</v>
      </c>
      <c r="T17804">
        <v>0.18763938027797</v>
      </c>
      <c r="U17804">
        <v>27.289285088522</v>
      </c>
      <c r="V17804">
        <v>25.273715799664998</v>
      </c>
      <c r="W17804">
        <v>0</v>
      </c>
    </row>
    <row r="17805" spans="3:23" x14ac:dyDescent="0.35">
      <c r="C17805" s="12">
        <v>43922</v>
      </c>
      <c r="D17805" s="12">
        <v>43951</v>
      </c>
      <c r="E17805" t="s">
        <v>20</v>
      </c>
      <c r="F17805" t="s">
        <v>59</v>
      </c>
      <c r="G17805" t="s">
        <v>59</v>
      </c>
      <c r="H17805" t="s">
        <v>60</v>
      </c>
      <c r="I17805" t="s">
        <v>61</v>
      </c>
      <c r="J17805" t="s">
        <v>62</v>
      </c>
      <c r="K17805" t="s">
        <v>63</v>
      </c>
      <c r="L17805" t="s">
        <v>64</v>
      </c>
      <c r="M17805" t="s">
        <v>82</v>
      </c>
      <c r="N17805" t="s">
        <v>379</v>
      </c>
      <c r="O17805" t="s">
        <v>380</v>
      </c>
      <c r="P17805" t="s">
        <v>697</v>
      </c>
      <c r="Q17805" t="s">
        <v>698</v>
      </c>
      <c r="R17805" t="s">
        <v>70</v>
      </c>
      <c r="S17805">
        <v>689.68401600000004</v>
      </c>
      <c r="T17805">
        <v>7.3962388909737997E-2</v>
      </c>
      <c r="U17805">
        <v>172.49</v>
      </c>
      <c r="V17805">
        <v>3.9984000000000002</v>
      </c>
      <c r="W17805">
        <v>0</v>
      </c>
    </row>
    <row r="17806" spans="3:23" x14ac:dyDescent="0.35">
      <c r="C17806" s="12">
        <v>43435</v>
      </c>
      <c r="D17806" s="12">
        <v>43465</v>
      </c>
      <c r="E17806" t="s">
        <v>75</v>
      </c>
      <c r="F17806" t="s">
        <v>59</v>
      </c>
      <c r="G17806" t="s">
        <v>59</v>
      </c>
      <c r="H17806" t="s">
        <v>87</v>
      </c>
      <c r="I17806" t="s">
        <v>61</v>
      </c>
      <c r="J17806" t="s">
        <v>62</v>
      </c>
      <c r="K17806" t="s">
        <v>63</v>
      </c>
      <c r="L17806" t="s">
        <v>64</v>
      </c>
      <c r="M17806" t="s">
        <v>77</v>
      </c>
      <c r="N17806" t="s">
        <v>78</v>
      </c>
      <c r="O17806" t="s">
        <v>79</v>
      </c>
      <c r="P17806" t="s">
        <v>519</v>
      </c>
      <c r="Q17806" t="s">
        <v>520</v>
      </c>
      <c r="R17806" t="s">
        <v>70</v>
      </c>
      <c r="S17806">
        <v>688.01450639320001</v>
      </c>
      <c r="T17806">
        <v>6.2595080234968001E-2</v>
      </c>
      <c r="U17806">
        <v>28.783172539451002</v>
      </c>
      <c r="V17806">
        <v>23.903359000826001</v>
      </c>
      <c r="W17806">
        <v>0</v>
      </c>
    </row>
    <row r="17807" spans="3:23" x14ac:dyDescent="0.35">
      <c r="C17807" s="12">
        <v>44013</v>
      </c>
      <c r="D17807" s="12">
        <v>44043</v>
      </c>
      <c r="E17807" t="s">
        <v>20</v>
      </c>
      <c r="F17807" t="s">
        <v>59</v>
      </c>
      <c r="G17807" t="s">
        <v>59</v>
      </c>
      <c r="H17807" t="s">
        <v>87</v>
      </c>
      <c r="I17807" t="s">
        <v>61</v>
      </c>
      <c r="J17807" t="s">
        <v>62</v>
      </c>
      <c r="K17807" t="s">
        <v>63</v>
      </c>
      <c r="L17807" t="s">
        <v>64</v>
      </c>
      <c r="M17807" t="s">
        <v>96</v>
      </c>
      <c r="N17807" t="s">
        <v>97</v>
      </c>
      <c r="O17807" t="s">
        <v>98</v>
      </c>
      <c r="P17807" t="s">
        <v>353</v>
      </c>
      <c r="Q17807" t="s">
        <v>354</v>
      </c>
      <c r="R17807" t="s">
        <v>70</v>
      </c>
      <c r="S17807">
        <v>685.65920684843002</v>
      </c>
      <c r="T17807">
        <v>5.7840303656597002E-2</v>
      </c>
      <c r="U17807">
        <v>300.6739902955</v>
      </c>
      <c r="V17807">
        <v>2.2804074478626002</v>
      </c>
      <c r="W17807">
        <v>0</v>
      </c>
    </row>
    <row r="17808" spans="3:23" x14ac:dyDescent="0.35">
      <c r="C17808" s="12">
        <v>43466</v>
      </c>
      <c r="D17808" s="12">
        <v>43496</v>
      </c>
      <c r="E17808" t="s">
        <v>75</v>
      </c>
      <c r="F17808" t="s">
        <v>59</v>
      </c>
      <c r="G17808" t="s">
        <v>59</v>
      </c>
      <c r="H17808" t="s">
        <v>76</v>
      </c>
      <c r="I17808" t="s">
        <v>61</v>
      </c>
      <c r="J17808" t="s">
        <v>62</v>
      </c>
      <c r="K17808" t="s">
        <v>63</v>
      </c>
      <c r="L17808" t="s">
        <v>64</v>
      </c>
      <c r="M17808" t="s">
        <v>82</v>
      </c>
      <c r="N17808" t="s">
        <v>120</v>
      </c>
      <c r="O17808" t="s">
        <v>121</v>
      </c>
      <c r="P17808" t="s">
        <v>667</v>
      </c>
      <c r="Q17808" t="s">
        <v>668</v>
      </c>
      <c r="R17808" t="s">
        <v>70</v>
      </c>
      <c r="S17808">
        <v>684.94166671634002</v>
      </c>
      <c r="T17808">
        <v>5.8440487827582002E-2</v>
      </c>
      <c r="U17808">
        <v>33.985791503991997</v>
      </c>
      <c r="V17808">
        <v>20.153765335608</v>
      </c>
      <c r="W17808">
        <v>0</v>
      </c>
    </row>
    <row r="17809" spans="3:23" x14ac:dyDescent="0.35">
      <c r="C17809" s="12">
        <v>44440</v>
      </c>
      <c r="D17809" s="12">
        <v>44469</v>
      </c>
      <c r="E17809" t="s">
        <v>21</v>
      </c>
      <c r="F17809" t="s">
        <v>59</v>
      </c>
      <c r="G17809" t="s">
        <v>59</v>
      </c>
      <c r="H17809" t="s">
        <v>87</v>
      </c>
      <c r="I17809" t="s">
        <v>61</v>
      </c>
      <c r="J17809" t="s">
        <v>62</v>
      </c>
      <c r="K17809" t="s">
        <v>63</v>
      </c>
      <c r="L17809" t="s">
        <v>64</v>
      </c>
      <c r="M17809" t="s">
        <v>82</v>
      </c>
      <c r="N17809" t="s">
        <v>496</v>
      </c>
      <c r="O17809" t="s">
        <v>497</v>
      </c>
      <c r="P17809" t="s">
        <v>540</v>
      </c>
      <c r="Q17809" t="s">
        <v>541</v>
      </c>
      <c r="R17809" t="s">
        <v>70</v>
      </c>
      <c r="S17809">
        <v>684.83402864443997</v>
      </c>
      <c r="T17809">
        <v>0.38688033094911001</v>
      </c>
      <c r="U17809">
        <v>36.405834735093997</v>
      </c>
      <c r="V17809">
        <v>18.811106341266999</v>
      </c>
      <c r="W17809">
        <v>0</v>
      </c>
    </row>
    <row r="17810" spans="3:23" x14ac:dyDescent="0.35">
      <c r="C17810" s="12">
        <v>43617</v>
      </c>
      <c r="D17810" s="12">
        <v>43646</v>
      </c>
      <c r="E17810" t="s">
        <v>75</v>
      </c>
      <c r="F17810" t="s">
        <v>59</v>
      </c>
      <c r="G17810" t="s">
        <v>59</v>
      </c>
      <c r="H17810" t="s">
        <v>87</v>
      </c>
      <c r="I17810" t="s">
        <v>61</v>
      </c>
      <c r="J17810" t="s">
        <v>62</v>
      </c>
      <c r="K17810" t="s">
        <v>63</v>
      </c>
      <c r="L17810" t="s">
        <v>64</v>
      </c>
      <c r="M17810" t="s">
        <v>77</v>
      </c>
      <c r="N17810" t="s">
        <v>78</v>
      </c>
      <c r="O17810" t="s">
        <v>79</v>
      </c>
      <c r="P17810" t="s">
        <v>639</v>
      </c>
      <c r="Q17810" t="s">
        <v>640</v>
      </c>
      <c r="R17810" t="s">
        <v>70</v>
      </c>
      <c r="S17810">
        <v>684.50763388709004</v>
      </c>
      <c r="T17810">
        <v>9.6326219844410005E-2</v>
      </c>
      <c r="U17810">
        <v>28.172269946977998</v>
      </c>
      <c r="V17810">
        <v>24.297212655401001</v>
      </c>
      <c r="W17810">
        <v>0</v>
      </c>
    </row>
    <row r="17811" spans="3:23" x14ac:dyDescent="0.35">
      <c r="C17811" s="12">
        <v>43891</v>
      </c>
      <c r="D17811" s="12">
        <v>43921</v>
      </c>
      <c r="E17811" t="s">
        <v>20</v>
      </c>
      <c r="F17811" t="s">
        <v>59</v>
      </c>
      <c r="G17811" t="s">
        <v>59</v>
      </c>
      <c r="H17811" t="s">
        <v>60</v>
      </c>
      <c r="I17811" t="s">
        <v>61</v>
      </c>
      <c r="J17811" t="s">
        <v>62</v>
      </c>
      <c r="K17811" t="s">
        <v>63</v>
      </c>
      <c r="L17811" t="s">
        <v>64</v>
      </c>
      <c r="M17811" t="s">
        <v>82</v>
      </c>
      <c r="N17811" t="s">
        <v>601</v>
      </c>
      <c r="O17811" t="s">
        <v>602</v>
      </c>
      <c r="P17811" t="s">
        <v>603</v>
      </c>
      <c r="Q17811" t="s">
        <v>604</v>
      </c>
      <c r="R17811" t="s">
        <v>70</v>
      </c>
      <c r="S17811">
        <v>683.76094931560999</v>
      </c>
      <c r="T17811">
        <v>0.38071793278186999</v>
      </c>
      <c r="U17811">
        <v>33.909514650481</v>
      </c>
      <c r="V17811">
        <v>20.164280036545001</v>
      </c>
      <c r="W17811">
        <v>0</v>
      </c>
    </row>
    <row r="17812" spans="3:23" x14ac:dyDescent="0.35">
      <c r="C17812" s="12">
        <v>43770</v>
      </c>
      <c r="D17812" s="12">
        <v>43799</v>
      </c>
      <c r="E17812" t="s">
        <v>20</v>
      </c>
      <c r="F17812" t="s">
        <v>59</v>
      </c>
      <c r="G17812" t="s">
        <v>59</v>
      </c>
      <c r="H17812" t="s">
        <v>87</v>
      </c>
      <c r="I17812" t="s">
        <v>61</v>
      </c>
      <c r="J17812" t="s">
        <v>62</v>
      </c>
      <c r="K17812" t="s">
        <v>63</v>
      </c>
      <c r="L17812" t="s">
        <v>64</v>
      </c>
      <c r="M17812" t="s">
        <v>82</v>
      </c>
      <c r="N17812" t="s">
        <v>592</v>
      </c>
      <c r="O17812" t="s">
        <v>592</v>
      </c>
      <c r="P17812" t="s">
        <v>593</v>
      </c>
      <c r="Q17812" t="s">
        <v>594</v>
      </c>
      <c r="R17812" t="s">
        <v>70</v>
      </c>
      <c r="S17812">
        <v>683.02197802244996</v>
      </c>
      <c r="T17812">
        <v>0.21253934599335</v>
      </c>
      <c r="U17812">
        <v>39.99</v>
      </c>
      <c r="V17812">
        <v>17.079819405413001</v>
      </c>
      <c r="W17812">
        <v>0</v>
      </c>
    </row>
    <row r="17813" spans="3:23" x14ac:dyDescent="0.35">
      <c r="C17813" s="12">
        <v>43374</v>
      </c>
      <c r="D17813" s="12">
        <v>43404</v>
      </c>
      <c r="E17813" t="s">
        <v>75</v>
      </c>
      <c r="F17813" t="s">
        <v>59</v>
      </c>
      <c r="G17813" t="s">
        <v>59</v>
      </c>
      <c r="H17813" t="s">
        <v>60</v>
      </c>
      <c r="I17813" t="s">
        <v>61</v>
      </c>
      <c r="J17813" t="s">
        <v>62</v>
      </c>
      <c r="K17813" t="s">
        <v>63</v>
      </c>
      <c r="L17813" t="s">
        <v>64</v>
      </c>
      <c r="M17813" t="s">
        <v>82</v>
      </c>
      <c r="N17813" t="s">
        <v>545</v>
      </c>
      <c r="O17813" t="s">
        <v>545</v>
      </c>
      <c r="P17813" t="s">
        <v>546</v>
      </c>
      <c r="Q17813" t="s">
        <v>547</v>
      </c>
      <c r="R17813" t="s">
        <v>70</v>
      </c>
      <c r="S17813">
        <v>682.58685600000001</v>
      </c>
      <c r="T17813">
        <v>0.80275687346889002</v>
      </c>
      <c r="U17813">
        <v>48.775714285714002</v>
      </c>
      <c r="V17813">
        <v>13.994400000000001</v>
      </c>
      <c r="W17813">
        <v>0</v>
      </c>
    </row>
    <row r="17814" spans="3:23" x14ac:dyDescent="0.35">
      <c r="C17814" s="12">
        <v>43891</v>
      </c>
      <c r="D17814" s="12">
        <v>43921</v>
      </c>
      <c r="E17814" t="s">
        <v>20</v>
      </c>
      <c r="F17814" t="s">
        <v>59</v>
      </c>
      <c r="G17814" t="s">
        <v>59</v>
      </c>
      <c r="H17814" t="s">
        <v>87</v>
      </c>
      <c r="I17814" t="s">
        <v>61</v>
      </c>
      <c r="J17814" t="s">
        <v>62</v>
      </c>
      <c r="K17814" t="s">
        <v>63</v>
      </c>
      <c r="L17814" t="s">
        <v>64</v>
      </c>
      <c r="M17814" t="s">
        <v>96</v>
      </c>
      <c r="N17814" t="s">
        <v>97</v>
      </c>
      <c r="O17814" t="s">
        <v>98</v>
      </c>
      <c r="P17814" t="s">
        <v>482</v>
      </c>
      <c r="Q17814" t="s">
        <v>483</v>
      </c>
      <c r="R17814" t="s">
        <v>70</v>
      </c>
      <c r="S17814">
        <v>681.78119130616005</v>
      </c>
      <c r="T17814">
        <v>1.4598765468583E-2</v>
      </c>
      <c r="U17814">
        <v>284.99</v>
      </c>
      <c r="V17814">
        <v>2.3922986466407998</v>
      </c>
      <c r="W17814">
        <v>0</v>
      </c>
    </row>
    <row r="17815" spans="3:23" x14ac:dyDescent="0.35">
      <c r="C17815" s="12">
        <v>43647</v>
      </c>
      <c r="D17815" s="12">
        <v>43677</v>
      </c>
      <c r="E17815" t="s">
        <v>75</v>
      </c>
      <c r="F17815" t="s">
        <v>59</v>
      </c>
      <c r="G17815" t="s">
        <v>59</v>
      </c>
      <c r="H17815" t="s">
        <v>87</v>
      </c>
      <c r="I17815" t="s">
        <v>61</v>
      </c>
      <c r="J17815" t="s">
        <v>62</v>
      </c>
      <c r="K17815" t="s">
        <v>63</v>
      </c>
      <c r="L17815" t="s">
        <v>64</v>
      </c>
      <c r="M17815" t="s">
        <v>77</v>
      </c>
      <c r="N17815" t="s">
        <v>78</v>
      </c>
      <c r="O17815" t="s">
        <v>79</v>
      </c>
      <c r="P17815" t="s">
        <v>397</v>
      </c>
      <c r="Q17815" t="s">
        <v>398</v>
      </c>
      <c r="R17815" t="s">
        <v>70</v>
      </c>
      <c r="S17815">
        <v>679.84357024900999</v>
      </c>
      <c r="T17815">
        <v>0.36728700033310002</v>
      </c>
      <c r="U17815">
        <v>27.612605503963</v>
      </c>
      <c r="V17815">
        <v>24.620768588876999</v>
      </c>
      <c r="W17815">
        <v>0</v>
      </c>
    </row>
    <row r="17816" spans="3:23" x14ac:dyDescent="0.35">
      <c r="C17816" s="12">
        <v>44256</v>
      </c>
      <c r="D17816" s="12">
        <v>44286</v>
      </c>
      <c r="E17816" t="s">
        <v>21</v>
      </c>
      <c r="F17816" t="s">
        <v>59</v>
      </c>
      <c r="G17816" t="s">
        <v>59</v>
      </c>
      <c r="H17816" t="s">
        <v>87</v>
      </c>
      <c r="I17816" t="s">
        <v>61</v>
      </c>
      <c r="J17816" t="s">
        <v>62</v>
      </c>
      <c r="K17816" t="s">
        <v>63</v>
      </c>
      <c r="L17816" t="s">
        <v>64</v>
      </c>
      <c r="M17816" t="s">
        <v>82</v>
      </c>
      <c r="N17816" t="s">
        <v>450</v>
      </c>
      <c r="O17816" t="s">
        <v>274</v>
      </c>
      <c r="P17816" t="s">
        <v>451</v>
      </c>
      <c r="Q17816" t="s">
        <v>452</v>
      </c>
      <c r="R17816" t="s">
        <v>70</v>
      </c>
      <c r="S17816">
        <v>679.58042807475999</v>
      </c>
      <c r="T17816">
        <v>0.20458427775334001</v>
      </c>
      <c r="U17816">
        <v>21.99</v>
      </c>
      <c r="V17816">
        <v>30.904066761016999</v>
      </c>
      <c r="W17816">
        <v>0</v>
      </c>
    </row>
    <row r="17817" spans="3:23" x14ac:dyDescent="0.35">
      <c r="C17817" s="12">
        <v>43405</v>
      </c>
      <c r="D17817" s="12">
        <v>43434</v>
      </c>
      <c r="E17817" t="s">
        <v>75</v>
      </c>
      <c r="F17817" t="s">
        <v>59</v>
      </c>
      <c r="G17817" t="s">
        <v>59</v>
      </c>
      <c r="H17817" t="s">
        <v>76</v>
      </c>
      <c r="I17817" t="s">
        <v>61</v>
      </c>
      <c r="J17817" t="s">
        <v>62</v>
      </c>
      <c r="K17817" t="s">
        <v>63</v>
      </c>
      <c r="L17817" t="s">
        <v>64</v>
      </c>
      <c r="M17817" t="s">
        <v>82</v>
      </c>
      <c r="N17817" t="s">
        <v>450</v>
      </c>
      <c r="O17817" t="s">
        <v>274</v>
      </c>
      <c r="P17817" t="s">
        <v>451</v>
      </c>
      <c r="Q17817" t="s">
        <v>452</v>
      </c>
      <c r="R17817" t="s">
        <v>70</v>
      </c>
      <c r="S17817">
        <v>678.88421286463995</v>
      </c>
      <c r="T17817">
        <v>2.146115796173</v>
      </c>
      <c r="U17817">
        <v>27.162345388788999</v>
      </c>
      <c r="V17817">
        <v>24.993578542184999</v>
      </c>
      <c r="W17817">
        <v>0</v>
      </c>
    </row>
    <row r="17818" spans="3:23" x14ac:dyDescent="0.35">
      <c r="C17818" s="12">
        <v>43435</v>
      </c>
      <c r="D17818" s="12">
        <v>43465</v>
      </c>
      <c r="E17818" t="s">
        <v>75</v>
      </c>
      <c r="F17818" t="s">
        <v>59</v>
      </c>
      <c r="G17818" t="s">
        <v>59</v>
      </c>
      <c r="H17818" t="s">
        <v>87</v>
      </c>
      <c r="I17818" t="s">
        <v>61</v>
      </c>
      <c r="J17818" t="s">
        <v>62</v>
      </c>
      <c r="K17818" t="s">
        <v>63</v>
      </c>
      <c r="L17818" t="s">
        <v>64</v>
      </c>
      <c r="M17818" t="s">
        <v>82</v>
      </c>
      <c r="N17818" t="s">
        <v>455</v>
      </c>
      <c r="O17818" t="s">
        <v>455</v>
      </c>
      <c r="P17818" t="s">
        <v>456</v>
      </c>
      <c r="Q17818" t="s">
        <v>457</v>
      </c>
      <c r="R17818" t="s">
        <v>70</v>
      </c>
      <c r="S17818">
        <v>678.44696815296004</v>
      </c>
      <c r="T17818">
        <v>5.7257709768609999E-2</v>
      </c>
      <c r="U17818">
        <v>25.190381245806002</v>
      </c>
      <c r="V17818">
        <v>26.932778886223002</v>
      </c>
      <c r="W17818">
        <v>0</v>
      </c>
    </row>
    <row r="17819" spans="3:23" x14ac:dyDescent="0.35">
      <c r="C17819" s="12">
        <v>44075</v>
      </c>
      <c r="D17819" s="12">
        <v>44104</v>
      </c>
      <c r="E17819" t="s">
        <v>20</v>
      </c>
      <c r="F17819" t="s">
        <v>59</v>
      </c>
      <c r="G17819" t="s">
        <v>59</v>
      </c>
      <c r="H17819" t="s">
        <v>87</v>
      </c>
      <c r="I17819" t="s">
        <v>61</v>
      </c>
      <c r="J17819" t="s">
        <v>62</v>
      </c>
      <c r="K17819" t="s">
        <v>63</v>
      </c>
      <c r="L17819" t="s">
        <v>64</v>
      </c>
      <c r="M17819" t="s">
        <v>96</v>
      </c>
      <c r="N17819" t="s">
        <v>97</v>
      </c>
      <c r="O17819" t="s">
        <v>98</v>
      </c>
      <c r="P17819" t="s">
        <v>353</v>
      </c>
      <c r="Q17819" t="s">
        <v>354</v>
      </c>
      <c r="R17819" t="s">
        <v>70</v>
      </c>
      <c r="S17819">
        <v>677.60304909577997</v>
      </c>
      <c r="T17819">
        <v>7.7545010495114003E-2</v>
      </c>
      <c r="U17819">
        <v>319.97748094963998</v>
      </c>
      <c r="V17819">
        <v>2.1176585523605</v>
      </c>
      <c r="W17819">
        <v>0</v>
      </c>
    </row>
    <row r="17820" spans="3:23" x14ac:dyDescent="0.35">
      <c r="C17820" s="12">
        <v>44105</v>
      </c>
      <c r="D17820" s="12">
        <v>44135</v>
      </c>
      <c r="E17820" t="s">
        <v>21</v>
      </c>
      <c r="F17820" t="s">
        <v>59</v>
      </c>
      <c r="G17820" t="s">
        <v>59</v>
      </c>
      <c r="H17820" t="s">
        <v>76</v>
      </c>
      <c r="I17820" t="s">
        <v>61</v>
      </c>
      <c r="J17820" t="s">
        <v>62</v>
      </c>
      <c r="K17820" t="s">
        <v>63</v>
      </c>
      <c r="L17820" t="s">
        <v>64</v>
      </c>
      <c r="M17820" t="s">
        <v>82</v>
      </c>
      <c r="N17820" t="s">
        <v>124</v>
      </c>
      <c r="O17820" t="s">
        <v>108</v>
      </c>
      <c r="P17820" t="s">
        <v>714</v>
      </c>
      <c r="Q17820" t="s">
        <v>715</v>
      </c>
      <c r="R17820" t="s">
        <v>70</v>
      </c>
      <c r="S17820">
        <v>676.11194875717001</v>
      </c>
      <c r="T17820">
        <v>5.3574883327114999E-2</v>
      </c>
      <c r="U17820">
        <v>331.12244897958999</v>
      </c>
      <c r="V17820">
        <v>2.0418789207458001</v>
      </c>
      <c r="W17820">
        <v>0</v>
      </c>
    </row>
    <row r="17821" spans="3:23" x14ac:dyDescent="0.35">
      <c r="C17821" s="12">
        <v>44013</v>
      </c>
      <c r="D17821" s="12">
        <v>44043</v>
      </c>
      <c r="E17821" t="s">
        <v>20</v>
      </c>
      <c r="F17821" t="s">
        <v>59</v>
      </c>
      <c r="G17821" t="s">
        <v>59</v>
      </c>
      <c r="H17821" t="s">
        <v>87</v>
      </c>
      <c r="I17821" t="s">
        <v>61</v>
      </c>
      <c r="J17821" t="s">
        <v>62</v>
      </c>
      <c r="K17821" t="s">
        <v>63</v>
      </c>
      <c r="L17821" t="s">
        <v>64</v>
      </c>
      <c r="M17821" t="s">
        <v>101</v>
      </c>
      <c r="N17821" t="s">
        <v>102</v>
      </c>
      <c r="O17821" t="s">
        <v>93</v>
      </c>
      <c r="P17821" t="s">
        <v>349</v>
      </c>
      <c r="Q17821" t="s">
        <v>350</v>
      </c>
      <c r="R17821" t="s">
        <v>70</v>
      </c>
      <c r="S17821">
        <v>675.47266899695001</v>
      </c>
      <c r="T17821">
        <v>0.26037877642565999</v>
      </c>
      <c r="U17821">
        <v>51.729674491989996</v>
      </c>
      <c r="V17821">
        <v>13.057740564394001</v>
      </c>
      <c r="W17821">
        <v>0</v>
      </c>
    </row>
    <row r="17822" spans="3:23" x14ac:dyDescent="0.35">
      <c r="C17822" s="12">
        <v>44166</v>
      </c>
      <c r="D17822" s="12">
        <v>44196</v>
      </c>
      <c r="E17822" t="s">
        <v>21</v>
      </c>
      <c r="F17822" t="s">
        <v>59</v>
      </c>
      <c r="G17822" t="s">
        <v>59</v>
      </c>
      <c r="H17822" t="s">
        <v>60</v>
      </c>
      <c r="I17822" t="s">
        <v>61</v>
      </c>
      <c r="J17822" t="s">
        <v>62</v>
      </c>
      <c r="K17822" t="s">
        <v>63</v>
      </c>
      <c r="L17822" t="s">
        <v>64</v>
      </c>
      <c r="M17822" t="s">
        <v>82</v>
      </c>
      <c r="N17822" t="s">
        <v>679</v>
      </c>
      <c r="O17822" t="s">
        <v>442</v>
      </c>
      <c r="P17822" t="s">
        <v>680</v>
      </c>
      <c r="Q17822" t="s">
        <v>681</v>
      </c>
      <c r="R17822" t="s">
        <v>70</v>
      </c>
      <c r="S17822">
        <v>674.50908324840998</v>
      </c>
      <c r="T17822">
        <v>0.46641329276678001</v>
      </c>
      <c r="U17822">
        <v>31.99</v>
      </c>
      <c r="V17822">
        <v>21.084997913361001</v>
      </c>
      <c r="W17822">
        <v>0</v>
      </c>
    </row>
    <row r="17823" spans="3:23" x14ac:dyDescent="0.35">
      <c r="C17823" s="12">
        <v>44256</v>
      </c>
      <c r="D17823" s="12">
        <v>44286</v>
      </c>
      <c r="E17823" t="s">
        <v>21</v>
      </c>
      <c r="F17823" t="s">
        <v>59</v>
      </c>
      <c r="G17823" t="s">
        <v>59</v>
      </c>
      <c r="H17823" t="s">
        <v>60</v>
      </c>
      <c r="I17823" t="s">
        <v>61</v>
      </c>
      <c r="J17823" t="s">
        <v>62</v>
      </c>
      <c r="K17823" t="s">
        <v>63</v>
      </c>
      <c r="L17823" t="s">
        <v>64</v>
      </c>
      <c r="M17823" t="s">
        <v>77</v>
      </c>
      <c r="N17823" t="s">
        <v>78</v>
      </c>
      <c r="O17823" t="s">
        <v>79</v>
      </c>
      <c r="P17823" t="s">
        <v>651</v>
      </c>
      <c r="Q17823" t="s">
        <v>652</v>
      </c>
      <c r="R17823" t="s">
        <v>70</v>
      </c>
      <c r="S17823">
        <v>674.07221570265995</v>
      </c>
      <c r="T17823">
        <v>0.23362303297501999</v>
      </c>
      <c r="U17823">
        <v>48.550774718165002</v>
      </c>
      <c r="V17823">
        <v>13.883861166286</v>
      </c>
      <c r="W17823">
        <v>0</v>
      </c>
    </row>
    <row r="17824" spans="3:23" x14ac:dyDescent="0.35">
      <c r="C17824" s="12">
        <v>44287</v>
      </c>
      <c r="D17824" s="12">
        <v>44316</v>
      </c>
      <c r="E17824" t="s">
        <v>21</v>
      </c>
      <c r="F17824" t="s">
        <v>59</v>
      </c>
      <c r="G17824" t="s">
        <v>59</v>
      </c>
      <c r="H17824" t="s">
        <v>87</v>
      </c>
      <c r="I17824" t="s">
        <v>61</v>
      </c>
      <c r="J17824" t="s">
        <v>62</v>
      </c>
      <c r="K17824" t="s">
        <v>63</v>
      </c>
      <c r="L17824" t="s">
        <v>64</v>
      </c>
      <c r="M17824" t="s">
        <v>101</v>
      </c>
      <c r="N17824" t="s">
        <v>102</v>
      </c>
      <c r="O17824" t="s">
        <v>93</v>
      </c>
      <c r="P17824" t="s">
        <v>590</v>
      </c>
      <c r="Q17824" t="s">
        <v>591</v>
      </c>
      <c r="R17824" t="s">
        <v>70</v>
      </c>
      <c r="S17824">
        <v>673.88557689518996</v>
      </c>
      <c r="T17824">
        <v>7.4537342387975006E-2</v>
      </c>
      <c r="U17824">
        <v>68.390101895884996</v>
      </c>
      <c r="V17824">
        <v>9.8535542163849001</v>
      </c>
      <c r="W17824">
        <v>0</v>
      </c>
    </row>
    <row r="17825" spans="3:23" x14ac:dyDescent="0.35">
      <c r="C17825" s="12">
        <v>43466</v>
      </c>
      <c r="D17825" s="12">
        <v>43496</v>
      </c>
      <c r="E17825" t="s">
        <v>75</v>
      </c>
      <c r="F17825" t="s">
        <v>59</v>
      </c>
      <c r="G17825" t="s">
        <v>59</v>
      </c>
      <c r="H17825" t="s">
        <v>76</v>
      </c>
      <c r="I17825" t="s">
        <v>61</v>
      </c>
      <c r="J17825" t="s">
        <v>62</v>
      </c>
      <c r="K17825" t="s">
        <v>63</v>
      </c>
      <c r="L17825" t="s">
        <v>64</v>
      </c>
      <c r="M17825" t="s">
        <v>137</v>
      </c>
      <c r="N17825" t="s">
        <v>66</v>
      </c>
      <c r="O17825" t="s">
        <v>67</v>
      </c>
      <c r="P17825" t="s">
        <v>505</v>
      </c>
      <c r="Q17825" t="s">
        <v>506</v>
      </c>
      <c r="R17825" t="s">
        <v>70</v>
      </c>
      <c r="S17825">
        <v>672.23613613128998</v>
      </c>
      <c r="T17825">
        <v>0.83960067095088997</v>
      </c>
      <c r="U17825">
        <v>26.632485772167001</v>
      </c>
      <c r="V17825">
        <v>25.241208871078999</v>
      </c>
      <c r="W17825">
        <v>0</v>
      </c>
    </row>
    <row r="17826" spans="3:23" x14ac:dyDescent="0.35">
      <c r="C17826" s="12">
        <v>43435</v>
      </c>
      <c r="D17826" s="12">
        <v>43465</v>
      </c>
      <c r="E17826" t="s">
        <v>75</v>
      </c>
      <c r="F17826" t="s">
        <v>59</v>
      </c>
      <c r="G17826" t="s">
        <v>59</v>
      </c>
      <c r="H17826" t="s">
        <v>87</v>
      </c>
      <c r="I17826" t="s">
        <v>61</v>
      </c>
      <c r="J17826" t="s">
        <v>62</v>
      </c>
      <c r="K17826" t="s">
        <v>63</v>
      </c>
      <c r="L17826" t="s">
        <v>64</v>
      </c>
      <c r="M17826" t="s">
        <v>82</v>
      </c>
      <c r="N17826" t="s">
        <v>592</v>
      </c>
      <c r="O17826" t="s">
        <v>592</v>
      </c>
      <c r="P17826" t="s">
        <v>593</v>
      </c>
      <c r="Q17826" t="s">
        <v>594</v>
      </c>
      <c r="R17826" t="s">
        <v>70</v>
      </c>
      <c r="S17826">
        <v>671.62526149064001</v>
      </c>
      <c r="T17826">
        <v>0.14707133914320999</v>
      </c>
      <c r="U17826">
        <v>39.99</v>
      </c>
      <c r="V17826">
        <v>16.794830244827001</v>
      </c>
      <c r="W17826">
        <v>0</v>
      </c>
    </row>
    <row r="17827" spans="3:23" x14ac:dyDescent="0.35">
      <c r="C17827" s="12">
        <v>43983</v>
      </c>
      <c r="D17827" s="12">
        <v>44012</v>
      </c>
      <c r="E17827" t="s">
        <v>20</v>
      </c>
      <c r="F17827" t="s">
        <v>59</v>
      </c>
      <c r="G17827" t="s">
        <v>59</v>
      </c>
      <c r="H17827" t="s">
        <v>60</v>
      </c>
      <c r="I17827" t="s">
        <v>61</v>
      </c>
      <c r="J17827" t="s">
        <v>62</v>
      </c>
      <c r="K17827" t="s">
        <v>63</v>
      </c>
      <c r="L17827" t="s">
        <v>64</v>
      </c>
      <c r="M17827" t="s">
        <v>82</v>
      </c>
      <c r="N17827" t="s">
        <v>569</v>
      </c>
      <c r="O17827" t="s">
        <v>569</v>
      </c>
      <c r="P17827" t="s">
        <v>627</v>
      </c>
      <c r="Q17827" t="s">
        <v>628</v>
      </c>
      <c r="R17827" t="s">
        <v>70</v>
      </c>
      <c r="S17827">
        <v>671.52128400000004</v>
      </c>
      <c r="T17827">
        <v>0.35923384761999999</v>
      </c>
      <c r="U17827">
        <v>31.99</v>
      </c>
      <c r="V17827">
        <v>20.991599999999998</v>
      </c>
      <c r="W17827">
        <v>0</v>
      </c>
    </row>
    <row r="17828" spans="3:23" x14ac:dyDescent="0.35">
      <c r="C17828" s="12">
        <v>43647</v>
      </c>
      <c r="D17828" s="12">
        <v>43677</v>
      </c>
      <c r="E17828" t="s">
        <v>75</v>
      </c>
      <c r="F17828" t="s">
        <v>59</v>
      </c>
      <c r="G17828" t="s">
        <v>59</v>
      </c>
      <c r="H17828" t="s">
        <v>76</v>
      </c>
      <c r="I17828" t="s">
        <v>61</v>
      </c>
      <c r="J17828" t="s">
        <v>62</v>
      </c>
      <c r="K17828" t="s">
        <v>63</v>
      </c>
      <c r="L17828" t="s">
        <v>64</v>
      </c>
      <c r="M17828" t="s">
        <v>137</v>
      </c>
      <c r="N17828" t="s">
        <v>66</v>
      </c>
      <c r="O17828" t="s">
        <v>67</v>
      </c>
      <c r="P17828" t="s">
        <v>505</v>
      </c>
      <c r="Q17828" t="s">
        <v>506</v>
      </c>
      <c r="R17828" t="s">
        <v>70</v>
      </c>
      <c r="S17828">
        <v>669.91194540977006</v>
      </c>
      <c r="T17828">
        <v>1.0280053505191999</v>
      </c>
      <c r="U17828">
        <v>29.001600640256001</v>
      </c>
      <c r="V17828">
        <v>23.099136965561001</v>
      </c>
      <c r="W17828">
        <v>0</v>
      </c>
    </row>
    <row r="17829" spans="3:23" x14ac:dyDescent="0.35">
      <c r="C17829" s="12">
        <v>43770</v>
      </c>
      <c r="D17829" s="12">
        <v>43799</v>
      </c>
      <c r="E17829" t="s">
        <v>20</v>
      </c>
      <c r="F17829" t="s">
        <v>59</v>
      </c>
      <c r="G17829" t="s">
        <v>59</v>
      </c>
      <c r="H17829" t="s">
        <v>60</v>
      </c>
      <c r="I17829" t="s">
        <v>61</v>
      </c>
      <c r="J17829" t="s">
        <v>62</v>
      </c>
      <c r="K17829" t="s">
        <v>63</v>
      </c>
      <c r="L17829" t="s">
        <v>64</v>
      </c>
      <c r="M17829" t="s">
        <v>82</v>
      </c>
      <c r="N17829" t="s">
        <v>464</v>
      </c>
      <c r="O17829" t="s">
        <v>465</v>
      </c>
      <c r="P17829" t="s">
        <v>466</v>
      </c>
      <c r="Q17829" t="s">
        <v>467</v>
      </c>
      <c r="R17829" t="s">
        <v>70</v>
      </c>
      <c r="S17829">
        <v>669.35136210154997</v>
      </c>
      <c r="T17829">
        <v>0.89100778728926</v>
      </c>
      <c r="U17829">
        <v>4.99</v>
      </c>
      <c r="V17829">
        <v>134.13854951934999</v>
      </c>
      <c r="W17829">
        <v>0</v>
      </c>
    </row>
    <row r="17830" spans="3:23" x14ac:dyDescent="0.35">
      <c r="C17830" s="12">
        <v>44317</v>
      </c>
      <c r="D17830" s="12">
        <v>44347</v>
      </c>
      <c r="E17830" t="s">
        <v>21</v>
      </c>
      <c r="F17830" t="s">
        <v>59</v>
      </c>
      <c r="G17830" t="s">
        <v>59</v>
      </c>
      <c r="H17830" t="s">
        <v>87</v>
      </c>
      <c r="I17830" t="s">
        <v>61</v>
      </c>
      <c r="J17830" t="s">
        <v>62</v>
      </c>
      <c r="K17830" t="s">
        <v>63</v>
      </c>
      <c r="L17830" t="s">
        <v>64</v>
      </c>
      <c r="M17830" t="s">
        <v>82</v>
      </c>
      <c r="N17830" t="s">
        <v>292</v>
      </c>
      <c r="O17830" t="s">
        <v>293</v>
      </c>
      <c r="P17830" t="s">
        <v>460</v>
      </c>
      <c r="Q17830" t="s">
        <v>461</v>
      </c>
      <c r="R17830" t="s">
        <v>70</v>
      </c>
      <c r="S17830">
        <v>669.33216000000004</v>
      </c>
      <c r="T17830">
        <v>0.38261136277112001</v>
      </c>
      <c r="U17830">
        <v>33.479999999999997</v>
      </c>
      <c r="V17830">
        <v>19.992000000000001</v>
      </c>
      <c r="W17830">
        <v>0</v>
      </c>
    </row>
    <row r="17831" spans="3:23" x14ac:dyDescent="0.35">
      <c r="C17831" s="12">
        <v>44105</v>
      </c>
      <c r="D17831" s="12">
        <v>44135</v>
      </c>
      <c r="E17831" t="s">
        <v>21</v>
      </c>
      <c r="F17831" t="s">
        <v>59</v>
      </c>
      <c r="G17831" t="s">
        <v>59</v>
      </c>
      <c r="H17831" t="s">
        <v>87</v>
      </c>
      <c r="I17831" t="s">
        <v>61</v>
      </c>
      <c r="J17831" t="s">
        <v>62</v>
      </c>
      <c r="K17831" t="s">
        <v>63</v>
      </c>
      <c r="L17831" t="s">
        <v>64</v>
      </c>
      <c r="M17831" t="s">
        <v>82</v>
      </c>
      <c r="N17831" t="s">
        <v>455</v>
      </c>
      <c r="O17831" t="s">
        <v>455</v>
      </c>
      <c r="P17831" t="s">
        <v>456</v>
      </c>
      <c r="Q17831" t="s">
        <v>457</v>
      </c>
      <c r="R17831" t="s">
        <v>70</v>
      </c>
      <c r="S17831">
        <v>669.23763340221001</v>
      </c>
      <c r="T17831">
        <v>5.8496107297942003E-2</v>
      </c>
      <c r="U17831">
        <v>25.845361821139001</v>
      </c>
      <c r="V17831">
        <v>25.893916209555002</v>
      </c>
      <c r="W17831">
        <v>0</v>
      </c>
    </row>
    <row r="17832" spans="3:23" x14ac:dyDescent="0.35">
      <c r="C17832" s="12">
        <v>44317</v>
      </c>
      <c r="D17832" s="12">
        <v>44347</v>
      </c>
      <c r="E17832" t="s">
        <v>21</v>
      </c>
      <c r="F17832" t="s">
        <v>59</v>
      </c>
      <c r="G17832" t="s">
        <v>59</v>
      </c>
      <c r="H17832" t="s">
        <v>87</v>
      </c>
      <c r="I17832" t="s">
        <v>61</v>
      </c>
      <c r="J17832" t="s">
        <v>62</v>
      </c>
      <c r="K17832" t="s">
        <v>63</v>
      </c>
      <c r="L17832" t="s">
        <v>64</v>
      </c>
      <c r="M17832" t="s">
        <v>82</v>
      </c>
      <c r="N17832" t="s">
        <v>435</v>
      </c>
      <c r="O17832" t="s">
        <v>436</v>
      </c>
      <c r="P17832" t="s">
        <v>470</v>
      </c>
      <c r="Q17832" t="s">
        <v>471</v>
      </c>
      <c r="R17832" t="s">
        <v>70</v>
      </c>
      <c r="S17832">
        <v>669.02609934488999</v>
      </c>
      <c r="T17832">
        <v>5.9415214679821998E-2</v>
      </c>
      <c r="U17832">
        <v>64.989999999999995</v>
      </c>
      <c r="V17832">
        <v>10.294292958069001</v>
      </c>
      <c r="W17832">
        <v>0</v>
      </c>
    </row>
    <row r="17833" spans="3:23" x14ac:dyDescent="0.35">
      <c r="C17833" s="12">
        <v>43405</v>
      </c>
      <c r="D17833" s="12">
        <v>43434</v>
      </c>
      <c r="E17833" t="s">
        <v>75</v>
      </c>
      <c r="F17833" t="s">
        <v>59</v>
      </c>
      <c r="G17833" t="s">
        <v>59</v>
      </c>
      <c r="H17833" t="s">
        <v>87</v>
      </c>
      <c r="I17833" t="s">
        <v>61</v>
      </c>
      <c r="J17833" t="s">
        <v>62</v>
      </c>
      <c r="K17833" t="s">
        <v>63</v>
      </c>
      <c r="L17833" t="s">
        <v>64</v>
      </c>
      <c r="M17833" t="s">
        <v>96</v>
      </c>
      <c r="N17833" t="s">
        <v>97</v>
      </c>
      <c r="O17833" t="s">
        <v>98</v>
      </c>
      <c r="P17833" t="s">
        <v>482</v>
      </c>
      <c r="Q17833" t="s">
        <v>483</v>
      </c>
      <c r="R17833" t="s">
        <v>70</v>
      </c>
      <c r="S17833">
        <v>668.56887414819005</v>
      </c>
      <c r="T17833">
        <v>4.4497007224268997E-2</v>
      </c>
      <c r="U17833">
        <v>559.99</v>
      </c>
      <c r="V17833">
        <v>1.1938943090916001</v>
      </c>
      <c r="W17833">
        <v>0</v>
      </c>
    </row>
    <row r="17834" spans="3:23" x14ac:dyDescent="0.35">
      <c r="C17834" s="12">
        <v>43497</v>
      </c>
      <c r="D17834" s="12">
        <v>43524</v>
      </c>
      <c r="E17834" t="s">
        <v>75</v>
      </c>
      <c r="F17834" t="s">
        <v>59</v>
      </c>
      <c r="G17834" t="s">
        <v>59</v>
      </c>
      <c r="H17834" t="s">
        <v>87</v>
      </c>
      <c r="I17834" t="s">
        <v>61</v>
      </c>
      <c r="J17834" t="s">
        <v>62</v>
      </c>
      <c r="K17834" t="s">
        <v>63</v>
      </c>
      <c r="L17834" t="s">
        <v>64</v>
      </c>
      <c r="M17834" t="s">
        <v>82</v>
      </c>
      <c r="N17834" t="s">
        <v>592</v>
      </c>
      <c r="O17834" t="s">
        <v>592</v>
      </c>
      <c r="P17834" t="s">
        <v>593</v>
      </c>
      <c r="Q17834" t="s">
        <v>594</v>
      </c>
      <c r="R17834" t="s">
        <v>70</v>
      </c>
      <c r="S17834">
        <v>667.94530353825996</v>
      </c>
      <c r="T17834">
        <v>0.17997343879784999</v>
      </c>
      <c r="U17834">
        <v>39.99</v>
      </c>
      <c r="V17834">
        <v>16.702808290528999</v>
      </c>
      <c r="W17834">
        <v>0</v>
      </c>
    </row>
    <row r="17835" spans="3:23" x14ac:dyDescent="0.35">
      <c r="C17835" s="12">
        <v>44136</v>
      </c>
      <c r="D17835" s="12">
        <v>44165</v>
      </c>
      <c r="E17835" t="s">
        <v>21</v>
      </c>
      <c r="F17835" t="s">
        <v>59</v>
      </c>
      <c r="G17835" t="s">
        <v>59</v>
      </c>
      <c r="H17835" t="s">
        <v>76</v>
      </c>
      <c r="I17835" t="s">
        <v>61</v>
      </c>
      <c r="J17835" t="s">
        <v>62</v>
      </c>
      <c r="K17835" t="s">
        <v>63</v>
      </c>
      <c r="L17835" t="s">
        <v>64</v>
      </c>
      <c r="M17835" t="s">
        <v>96</v>
      </c>
      <c r="N17835" t="s">
        <v>111</v>
      </c>
      <c r="O17835" t="s">
        <v>112</v>
      </c>
      <c r="P17835" t="s">
        <v>417</v>
      </c>
      <c r="Q17835" t="s">
        <v>418</v>
      </c>
      <c r="R17835" t="s">
        <v>70</v>
      </c>
      <c r="S17835">
        <v>667.76175043582998</v>
      </c>
      <c r="T17835">
        <v>2.9092773950897</v>
      </c>
      <c r="U17835">
        <v>120.03801520608</v>
      </c>
      <c r="V17835">
        <v>5.5629189577103002</v>
      </c>
      <c r="W17835">
        <v>0</v>
      </c>
    </row>
    <row r="17836" spans="3:23" x14ac:dyDescent="0.35">
      <c r="C17836" s="12">
        <v>44228</v>
      </c>
      <c r="D17836" s="12">
        <v>44255</v>
      </c>
      <c r="E17836" t="s">
        <v>21</v>
      </c>
      <c r="F17836" t="s">
        <v>59</v>
      </c>
      <c r="G17836" t="s">
        <v>59</v>
      </c>
      <c r="H17836" t="s">
        <v>87</v>
      </c>
      <c r="I17836" t="s">
        <v>61</v>
      </c>
      <c r="J17836" t="s">
        <v>62</v>
      </c>
      <c r="K17836" t="s">
        <v>63</v>
      </c>
      <c r="L17836" t="s">
        <v>64</v>
      </c>
      <c r="M17836" t="s">
        <v>101</v>
      </c>
      <c r="N17836" t="s">
        <v>102</v>
      </c>
      <c r="O17836" t="s">
        <v>93</v>
      </c>
      <c r="P17836" t="s">
        <v>316</v>
      </c>
      <c r="Q17836" t="s">
        <v>317</v>
      </c>
      <c r="R17836" t="s">
        <v>70</v>
      </c>
      <c r="S17836">
        <v>667.00500954499</v>
      </c>
      <c r="T17836">
        <v>0.11467334828917</v>
      </c>
      <c r="U17836">
        <v>27.163264247760999</v>
      </c>
      <c r="V17836">
        <v>24.555407018137</v>
      </c>
      <c r="W17836">
        <v>0</v>
      </c>
    </row>
    <row r="17837" spans="3:23" x14ac:dyDescent="0.35">
      <c r="C17837" s="12">
        <v>44287</v>
      </c>
      <c r="D17837" s="12">
        <v>44316</v>
      </c>
      <c r="E17837" t="s">
        <v>21</v>
      </c>
      <c r="F17837" t="s">
        <v>59</v>
      </c>
      <c r="G17837" t="s">
        <v>59</v>
      </c>
      <c r="H17837" t="s">
        <v>60</v>
      </c>
      <c r="I17837" t="s">
        <v>61</v>
      </c>
      <c r="J17837" t="s">
        <v>62</v>
      </c>
      <c r="K17837" t="s">
        <v>63</v>
      </c>
      <c r="L17837" t="s">
        <v>64</v>
      </c>
      <c r="M17837" t="s">
        <v>82</v>
      </c>
      <c r="N17837" t="s">
        <v>450</v>
      </c>
      <c r="O17837" t="s">
        <v>274</v>
      </c>
      <c r="P17837" t="s">
        <v>530</v>
      </c>
      <c r="Q17837" t="s">
        <v>531</v>
      </c>
      <c r="R17837" t="s">
        <v>70</v>
      </c>
      <c r="S17837">
        <v>666.53423701069005</v>
      </c>
      <c r="T17837">
        <v>0.40131575209275</v>
      </c>
      <c r="U17837">
        <v>35.522733693611997</v>
      </c>
      <c r="V17837">
        <v>18.763596370697002</v>
      </c>
      <c r="W17837">
        <v>0</v>
      </c>
    </row>
    <row r="17838" spans="3:23" x14ac:dyDescent="0.35">
      <c r="C17838" s="12">
        <v>44136</v>
      </c>
      <c r="D17838" s="12">
        <v>44165</v>
      </c>
      <c r="E17838" t="s">
        <v>21</v>
      </c>
      <c r="F17838" t="s">
        <v>59</v>
      </c>
      <c r="G17838" t="s">
        <v>59</v>
      </c>
      <c r="H17838" t="s">
        <v>76</v>
      </c>
      <c r="I17838" t="s">
        <v>61</v>
      </c>
      <c r="J17838" t="s">
        <v>62</v>
      </c>
      <c r="K17838" t="s">
        <v>63</v>
      </c>
      <c r="L17838" t="s">
        <v>64</v>
      </c>
      <c r="M17838" t="s">
        <v>82</v>
      </c>
      <c r="N17838" t="s">
        <v>445</v>
      </c>
      <c r="O17838" t="s">
        <v>445</v>
      </c>
      <c r="P17838" t="s">
        <v>588</v>
      </c>
      <c r="Q17838" t="s">
        <v>589</v>
      </c>
      <c r="R17838" t="s">
        <v>70</v>
      </c>
      <c r="S17838">
        <v>664.81</v>
      </c>
      <c r="T17838">
        <v>0.54185374286493004</v>
      </c>
      <c r="U17838">
        <v>35.004001600640002</v>
      </c>
      <c r="V17838">
        <v>18.9924</v>
      </c>
      <c r="W17838">
        <v>0</v>
      </c>
    </row>
    <row r="17839" spans="3:23" x14ac:dyDescent="0.35">
      <c r="C17839" s="12">
        <v>43678</v>
      </c>
      <c r="D17839" s="12">
        <v>43708</v>
      </c>
      <c r="E17839" t="s">
        <v>75</v>
      </c>
      <c r="F17839" t="s">
        <v>59</v>
      </c>
      <c r="G17839" t="s">
        <v>59</v>
      </c>
      <c r="H17839" t="s">
        <v>76</v>
      </c>
      <c r="I17839" t="s">
        <v>61</v>
      </c>
      <c r="J17839" t="s">
        <v>62</v>
      </c>
      <c r="K17839" t="s">
        <v>63</v>
      </c>
      <c r="L17839" t="s">
        <v>64</v>
      </c>
      <c r="M17839" t="s">
        <v>101</v>
      </c>
      <c r="N17839" t="s">
        <v>102</v>
      </c>
      <c r="O17839" t="s">
        <v>93</v>
      </c>
      <c r="P17839" t="s">
        <v>215</v>
      </c>
      <c r="Q17839" t="s">
        <v>216</v>
      </c>
      <c r="R17839" t="s">
        <v>70</v>
      </c>
      <c r="S17839">
        <v>664.43223948601997</v>
      </c>
      <c r="T17839">
        <v>14.339990224057001</v>
      </c>
      <c r="U17839">
        <v>24.036634249192002</v>
      </c>
      <c r="V17839">
        <v>27.642482412376999</v>
      </c>
      <c r="W17839">
        <v>0</v>
      </c>
    </row>
    <row r="17840" spans="3:23" x14ac:dyDescent="0.35">
      <c r="C17840" s="12">
        <v>44348</v>
      </c>
      <c r="D17840" s="12">
        <v>44377</v>
      </c>
      <c r="E17840" t="s">
        <v>21</v>
      </c>
      <c r="F17840" t="s">
        <v>59</v>
      </c>
      <c r="G17840" t="s">
        <v>59</v>
      </c>
      <c r="H17840" t="s">
        <v>60</v>
      </c>
      <c r="I17840" t="s">
        <v>61</v>
      </c>
      <c r="J17840" t="s">
        <v>62</v>
      </c>
      <c r="K17840" t="s">
        <v>63</v>
      </c>
      <c r="L17840" t="s">
        <v>64</v>
      </c>
      <c r="M17840" t="s">
        <v>82</v>
      </c>
      <c r="N17840" t="s">
        <v>423</v>
      </c>
      <c r="O17840" t="s">
        <v>423</v>
      </c>
      <c r="P17840" t="s">
        <v>424</v>
      </c>
      <c r="Q17840" t="s">
        <v>425</v>
      </c>
      <c r="R17840" t="s">
        <v>70</v>
      </c>
      <c r="S17840">
        <v>664.23479201392001</v>
      </c>
      <c r="T17840">
        <v>0.58206193455602995</v>
      </c>
      <c r="U17840">
        <v>27.294605850385</v>
      </c>
      <c r="V17840">
        <v>24.335753212737998</v>
      </c>
      <c r="W17840">
        <v>0</v>
      </c>
    </row>
    <row r="17841" spans="3:23" x14ac:dyDescent="0.35">
      <c r="C17841" s="12">
        <v>44197</v>
      </c>
      <c r="D17841" s="12">
        <v>44227</v>
      </c>
      <c r="E17841" t="s">
        <v>21</v>
      </c>
      <c r="F17841" t="s">
        <v>59</v>
      </c>
      <c r="G17841" t="s">
        <v>59</v>
      </c>
      <c r="H17841" t="s">
        <v>87</v>
      </c>
      <c r="I17841" t="s">
        <v>61</v>
      </c>
      <c r="J17841" t="s">
        <v>62</v>
      </c>
      <c r="K17841" t="s">
        <v>63</v>
      </c>
      <c r="L17841" t="s">
        <v>64</v>
      </c>
      <c r="M17841" t="s">
        <v>82</v>
      </c>
      <c r="N17841" t="s">
        <v>83</v>
      </c>
      <c r="O17841" t="s">
        <v>84</v>
      </c>
      <c r="P17841" t="s">
        <v>507</v>
      </c>
      <c r="Q17841" t="s">
        <v>508</v>
      </c>
      <c r="R17841" t="s">
        <v>70</v>
      </c>
      <c r="S17841">
        <v>663.44451600000002</v>
      </c>
      <c r="T17841">
        <v>3.2159430462723002E-2</v>
      </c>
      <c r="U17841">
        <v>663.71</v>
      </c>
      <c r="V17841">
        <v>0.99960000000000004</v>
      </c>
      <c r="W17841">
        <v>1</v>
      </c>
    </row>
    <row r="17842" spans="3:23" x14ac:dyDescent="0.35">
      <c r="C17842" s="12">
        <v>43586</v>
      </c>
      <c r="D17842" s="12">
        <v>43616</v>
      </c>
      <c r="E17842" t="s">
        <v>75</v>
      </c>
      <c r="F17842" t="s">
        <v>59</v>
      </c>
      <c r="G17842" t="s">
        <v>59</v>
      </c>
      <c r="H17842" t="s">
        <v>76</v>
      </c>
      <c r="I17842" t="s">
        <v>61</v>
      </c>
      <c r="J17842" t="s">
        <v>62</v>
      </c>
      <c r="K17842" t="s">
        <v>63</v>
      </c>
      <c r="L17842" t="s">
        <v>64</v>
      </c>
      <c r="M17842" t="s">
        <v>101</v>
      </c>
      <c r="N17842" t="s">
        <v>102</v>
      </c>
      <c r="O17842" t="s">
        <v>93</v>
      </c>
      <c r="P17842" t="s">
        <v>590</v>
      </c>
      <c r="Q17842" t="s">
        <v>591</v>
      </c>
      <c r="R17842" t="s">
        <v>70</v>
      </c>
      <c r="S17842">
        <v>663.37085670947999</v>
      </c>
      <c r="T17842">
        <v>0.41348559539847002</v>
      </c>
      <c r="U17842">
        <v>73.337937676096999</v>
      </c>
      <c r="V17842">
        <v>9.0453982990265001</v>
      </c>
      <c r="W17842">
        <v>0</v>
      </c>
    </row>
    <row r="17843" spans="3:23" x14ac:dyDescent="0.35">
      <c r="C17843" s="12">
        <v>44317</v>
      </c>
      <c r="D17843" s="12">
        <v>44347</v>
      </c>
      <c r="E17843" t="s">
        <v>21</v>
      </c>
      <c r="F17843" t="s">
        <v>59</v>
      </c>
      <c r="G17843" t="s">
        <v>59</v>
      </c>
      <c r="H17843" t="s">
        <v>76</v>
      </c>
      <c r="I17843" t="s">
        <v>61</v>
      </c>
      <c r="J17843" t="s">
        <v>62</v>
      </c>
      <c r="K17843" t="s">
        <v>63</v>
      </c>
      <c r="L17843" t="s">
        <v>64</v>
      </c>
      <c r="M17843" t="s">
        <v>96</v>
      </c>
      <c r="N17843" t="s">
        <v>111</v>
      </c>
      <c r="O17843" t="s">
        <v>112</v>
      </c>
      <c r="P17843" t="s">
        <v>417</v>
      </c>
      <c r="Q17843" t="s">
        <v>418</v>
      </c>
      <c r="R17843" t="s">
        <v>70</v>
      </c>
      <c r="S17843">
        <v>663.21954942702996</v>
      </c>
      <c r="T17843">
        <v>7.5470739394740001</v>
      </c>
      <c r="U17843">
        <v>120.03258566533</v>
      </c>
      <c r="V17843">
        <v>5.5253291908264002</v>
      </c>
      <c r="W17843">
        <v>0</v>
      </c>
    </row>
    <row r="17844" spans="3:23" x14ac:dyDescent="0.35">
      <c r="C17844" s="12">
        <v>44287</v>
      </c>
      <c r="D17844" s="12">
        <v>44316</v>
      </c>
      <c r="E17844" t="s">
        <v>21</v>
      </c>
      <c r="F17844" t="s">
        <v>59</v>
      </c>
      <c r="G17844" t="s">
        <v>59</v>
      </c>
      <c r="H17844" t="s">
        <v>76</v>
      </c>
      <c r="I17844" t="s">
        <v>61</v>
      </c>
      <c r="J17844" t="s">
        <v>62</v>
      </c>
      <c r="K17844" t="s">
        <v>63</v>
      </c>
      <c r="L17844" t="s">
        <v>64</v>
      </c>
      <c r="M17844" t="s">
        <v>96</v>
      </c>
      <c r="N17844" t="s">
        <v>111</v>
      </c>
      <c r="O17844" t="s">
        <v>112</v>
      </c>
      <c r="P17844" t="s">
        <v>417</v>
      </c>
      <c r="Q17844" t="s">
        <v>418</v>
      </c>
      <c r="R17844" t="s">
        <v>70</v>
      </c>
      <c r="S17844">
        <v>663.21954942702996</v>
      </c>
      <c r="T17844">
        <v>7.2528587136476004</v>
      </c>
      <c r="U17844">
        <v>120.03258566533</v>
      </c>
      <c r="V17844">
        <v>5.5253291908264002</v>
      </c>
      <c r="W17844">
        <v>0</v>
      </c>
    </row>
    <row r="17845" spans="3:23" x14ac:dyDescent="0.35">
      <c r="C17845" s="12">
        <v>44166</v>
      </c>
      <c r="D17845" s="12">
        <v>44196</v>
      </c>
      <c r="E17845" t="s">
        <v>21</v>
      </c>
      <c r="F17845" t="s">
        <v>59</v>
      </c>
      <c r="G17845" t="s">
        <v>59</v>
      </c>
      <c r="H17845" t="s">
        <v>60</v>
      </c>
      <c r="I17845" t="s">
        <v>61</v>
      </c>
      <c r="J17845" t="s">
        <v>62</v>
      </c>
      <c r="K17845" t="s">
        <v>63</v>
      </c>
      <c r="L17845" t="s">
        <v>64</v>
      </c>
      <c r="M17845" t="s">
        <v>137</v>
      </c>
      <c r="N17845" t="s">
        <v>66</v>
      </c>
      <c r="O17845" t="s">
        <v>67</v>
      </c>
      <c r="P17845" t="s">
        <v>505</v>
      </c>
      <c r="Q17845" t="s">
        <v>506</v>
      </c>
      <c r="R17845" t="s">
        <v>70</v>
      </c>
      <c r="S17845">
        <v>661.75063977879995</v>
      </c>
      <c r="T17845">
        <v>0.32288731292168998</v>
      </c>
      <c r="U17845">
        <v>26.707200741550999</v>
      </c>
      <c r="V17845">
        <v>24.777985764313001</v>
      </c>
      <c r="W17845">
        <v>0</v>
      </c>
    </row>
    <row r="17846" spans="3:23" x14ac:dyDescent="0.35">
      <c r="C17846" s="12">
        <v>43617</v>
      </c>
      <c r="D17846" s="12">
        <v>43646</v>
      </c>
      <c r="E17846" t="s">
        <v>75</v>
      </c>
      <c r="F17846" t="s">
        <v>59</v>
      </c>
      <c r="G17846" t="s">
        <v>59</v>
      </c>
      <c r="H17846" t="s">
        <v>87</v>
      </c>
      <c r="I17846" t="s">
        <v>61</v>
      </c>
      <c r="J17846" t="s">
        <v>62</v>
      </c>
      <c r="K17846" t="s">
        <v>63</v>
      </c>
      <c r="L17846" t="s">
        <v>64</v>
      </c>
      <c r="M17846" t="s">
        <v>77</v>
      </c>
      <c r="N17846" t="s">
        <v>78</v>
      </c>
      <c r="O17846" t="s">
        <v>79</v>
      </c>
      <c r="P17846" t="s">
        <v>397</v>
      </c>
      <c r="Q17846" t="s">
        <v>398</v>
      </c>
      <c r="R17846" t="s">
        <v>70</v>
      </c>
      <c r="S17846">
        <v>660.63459881474</v>
      </c>
      <c r="T17846">
        <v>0.29049830937569998</v>
      </c>
      <c r="U17846">
        <v>22.589589792422998</v>
      </c>
      <c r="V17846">
        <v>29.245090543269999</v>
      </c>
      <c r="W17846">
        <v>0</v>
      </c>
    </row>
    <row r="17847" spans="3:23" x14ac:dyDescent="0.35">
      <c r="C17847" s="12">
        <v>43862</v>
      </c>
      <c r="D17847" s="12">
        <v>43890</v>
      </c>
      <c r="E17847" t="s">
        <v>20</v>
      </c>
      <c r="F17847" t="s">
        <v>59</v>
      </c>
      <c r="G17847" t="s">
        <v>59</v>
      </c>
      <c r="H17847" t="s">
        <v>60</v>
      </c>
      <c r="I17847" t="s">
        <v>61</v>
      </c>
      <c r="J17847" t="s">
        <v>62</v>
      </c>
      <c r="K17847" t="s">
        <v>63</v>
      </c>
      <c r="L17847" t="s">
        <v>64</v>
      </c>
      <c r="M17847" t="s">
        <v>82</v>
      </c>
      <c r="N17847" t="s">
        <v>246</v>
      </c>
      <c r="O17847" t="s">
        <v>112</v>
      </c>
      <c r="P17847" t="s">
        <v>581</v>
      </c>
      <c r="Q17847" t="s">
        <v>582</v>
      </c>
      <c r="R17847" t="s">
        <v>70</v>
      </c>
      <c r="S17847">
        <v>660.47184153027001</v>
      </c>
      <c r="T17847">
        <v>0.39294145663924002</v>
      </c>
      <c r="U17847">
        <v>31.952412041614</v>
      </c>
      <c r="V17847">
        <v>20.670484615374001</v>
      </c>
      <c r="W17847">
        <v>0</v>
      </c>
    </row>
    <row r="17848" spans="3:23" x14ac:dyDescent="0.35">
      <c r="C17848" s="12">
        <v>43617</v>
      </c>
      <c r="D17848" s="12">
        <v>43646</v>
      </c>
      <c r="E17848" t="s">
        <v>75</v>
      </c>
      <c r="F17848" t="s">
        <v>59</v>
      </c>
      <c r="G17848" t="s">
        <v>59</v>
      </c>
      <c r="H17848" t="s">
        <v>60</v>
      </c>
      <c r="I17848" t="s">
        <v>61</v>
      </c>
      <c r="J17848" t="s">
        <v>62</v>
      </c>
      <c r="K17848" t="s">
        <v>63</v>
      </c>
      <c r="L17848" t="s">
        <v>64</v>
      </c>
      <c r="M17848" t="s">
        <v>82</v>
      </c>
      <c r="N17848" t="s">
        <v>246</v>
      </c>
      <c r="O17848" t="s">
        <v>112</v>
      </c>
      <c r="P17848" t="s">
        <v>581</v>
      </c>
      <c r="Q17848" t="s">
        <v>582</v>
      </c>
      <c r="R17848" t="s">
        <v>70</v>
      </c>
      <c r="S17848">
        <v>660.36922992119003</v>
      </c>
      <c r="T17848">
        <v>0.58452781454138003</v>
      </c>
      <c r="U17848">
        <v>27.981979440574001</v>
      </c>
      <c r="V17848">
        <v>23.599803985405</v>
      </c>
      <c r="W17848">
        <v>0</v>
      </c>
    </row>
    <row r="17849" spans="3:23" x14ac:dyDescent="0.35">
      <c r="C17849" s="12">
        <v>43800</v>
      </c>
      <c r="D17849" s="12">
        <v>43830</v>
      </c>
      <c r="E17849" t="s">
        <v>20</v>
      </c>
      <c r="F17849" t="s">
        <v>59</v>
      </c>
      <c r="G17849" t="s">
        <v>59</v>
      </c>
      <c r="H17849" t="s">
        <v>76</v>
      </c>
      <c r="I17849" t="s">
        <v>61</v>
      </c>
      <c r="J17849" t="s">
        <v>62</v>
      </c>
      <c r="K17849" t="s">
        <v>63</v>
      </c>
      <c r="L17849" t="s">
        <v>64</v>
      </c>
      <c r="M17849" t="s">
        <v>96</v>
      </c>
      <c r="N17849" t="s">
        <v>111</v>
      </c>
      <c r="O17849" t="s">
        <v>112</v>
      </c>
      <c r="P17849" t="s">
        <v>417</v>
      </c>
      <c r="Q17849" t="s">
        <v>418</v>
      </c>
      <c r="R17849" t="s">
        <v>70</v>
      </c>
      <c r="S17849">
        <v>660.17417744875002</v>
      </c>
      <c r="T17849">
        <v>1.3898728581265001</v>
      </c>
      <c r="U17849">
        <v>120.03801520608</v>
      </c>
      <c r="V17849">
        <v>5.4997092072487002</v>
      </c>
      <c r="W17849">
        <v>0</v>
      </c>
    </row>
    <row r="17850" spans="3:23" x14ac:dyDescent="0.35">
      <c r="C17850" s="12">
        <v>43435</v>
      </c>
      <c r="D17850" s="12">
        <v>43465</v>
      </c>
      <c r="E17850" t="s">
        <v>75</v>
      </c>
      <c r="F17850" t="s">
        <v>59</v>
      </c>
      <c r="G17850" t="s">
        <v>59</v>
      </c>
      <c r="H17850" t="s">
        <v>87</v>
      </c>
      <c r="I17850" t="s">
        <v>61</v>
      </c>
      <c r="J17850" t="s">
        <v>62</v>
      </c>
      <c r="K17850" t="s">
        <v>63</v>
      </c>
      <c r="L17850" t="s">
        <v>64</v>
      </c>
      <c r="M17850" t="s">
        <v>82</v>
      </c>
      <c r="N17850" t="s">
        <v>435</v>
      </c>
      <c r="O17850" t="s">
        <v>436</v>
      </c>
      <c r="P17850" t="s">
        <v>437</v>
      </c>
      <c r="Q17850" t="s">
        <v>438</v>
      </c>
      <c r="R17850" t="s">
        <v>70</v>
      </c>
      <c r="S17850">
        <v>659.88050799913003</v>
      </c>
      <c r="T17850">
        <v>0.12517415107804999</v>
      </c>
      <c r="U17850">
        <v>37.095088956702</v>
      </c>
      <c r="V17850">
        <v>17.788891375064999</v>
      </c>
      <c r="W17850">
        <v>0</v>
      </c>
    </row>
    <row r="17851" spans="3:23" x14ac:dyDescent="0.35">
      <c r="C17851" s="12">
        <v>44440</v>
      </c>
      <c r="D17851" s="12">
        <v>44469</v>
      </c>
      <c r="E17851" t="s">
        <v>21</v>
      </c>
      <c r="F17851" t="s">
        <v>59</v>
      </c>
      <c r="G17851" t="s">
        <v>59</v>
      </c>
      <c r="H17851" t="s">
        <v>76</v>
      </c>
      <c r="I17851" t="s">
        <v>61</v>
      </c>
      <c r="J17851" t="s">
        <v>62</v>
      </c>
      <c r="K17851" t="s">
        <v>63</v>
      </c>
      <c r="L17851" t="s">
        <v>64</v>
      </c>
      <c r="M17851" t="s">
        <v>88</v>
      </c>
      <c r="N17851" t="s">
        <v>150</v>
      </c>
      <c r="O17851" t="s">
        <v>93</v>
      </c>
      <c r="P17851" t="s">
        <v>231</v>
      </c>
      <c r="Q17851" t="s">
        <v>232</v>
      </c>
      <c r="R17851" t="s">
        <v>70</v>
      </c>
      <c r="S17851">
        <v>659.8</v>
      </c>
      <c r="T17851">
        <v>2.9140030963893002</v>
      </c>
      <c r="U17851">
        <v>33.003201280512002</v>
      </c>
      <c r="V17851">
        <v>19.992000000000001</v>
      </c>
      <c r="W17851">
        <v>0</v>
      </c>
    </row>
    <row r="17852" spans="3:23" x14ac:dyDescent="0.35">
      <c r="C17852" s="12">
        <v>43678</v>
      </c>
      <c r="D17852" s="12">
        <v>43708</v>
      </c>
      <c r="E17852" t="s">
        <v>75</v>
      </c>
      <c r="F17852" t="s">
        <v>59</v>
      </c>
      <c r="G17852" t="s">
        <v>59</v>
      </c>
      <c r="H17852" t="s">
        <v>76</v>
      </c>
      <c r="I17852" t="s">
        <v>61</v>
      </c>
      <c r="J17852" t="s">
        <v>62</v>
      </c>
      <c r="K17852" t="s">
        <v>63</v>
      </c>
      <c r="L17852" t="s">
        <v>64</v>
      </c>
      <c r="M17852" t="s">
        <v>82</v>
      </c>
      <c r="N17852" t="s">
        <v>445</v>
      </c>
      <c r="O17852" t="s">
        <v>445</v>
      </c>
      <c r="P17852" t="s">
        <v>446</v>
      </c>
      <c r="Q17852" t="s">
        <v>447</v>
      </c>
      <c r="R17852" t="s">
        <v>70</v>
      </c>
      <c r="S17852">
        <v>659.78</v>
      </c>
      <c r="T17852">
        <v>4.7244524054288002</v>
      </c>
      <c r="U17852">
        <v>30.002000800320001</v>
      </c>
      <c r="V17852">
        <v>21.991199999999999</v>
      </c>
      <c r="W17852">
        <v>0</v>
      </c>
    </row>
    <row r="17853" spans="3:23" x14ac:dyDescent="0.35">
      <c r="C17853" s="12">
        <v>43405</v>
      </c>
      <c r="D17853" s="12">
        <v>43434</v>
      </c>
      <c r="E17853" t="s">
        <v>75</v>
      </c>
      <c r="F17853" t="s">
        <v>59</v>
      </c>
      <c r="G17853" t="s">
        <v>59</v>
      </c>
      <c r="H17853" t="s">
        <v>76</v>
      </c>
      <c r="I17853" t="s">
        <v>61</v>
      </c>
      <c r="J17853" t="s">
        <v>62</v>
      </c>
      <c r="K17853" t="s">
        <v>63</v>
      </c>
      <c r="L17853" t="s">
        <v>64</v>
      </c>
      <c r="M17853" t="s">
        <v>82</v>
      </c>
      <c r="N17853" t="s">
        <v>357</v>
      </c>
      <c r="O17853" t="s">
        <v>357</v>
      </c>
      <c r="P17853" t="s">
        <v>607</v>
      </c>
      <c r="Q17853" t="s">
        <v>608</v>
      </c>
      <c r="R17853" t="s">
        <v>70</v>
      </c>
      <c r="S17853">
        <v>659.7</v>
      </c>
      <c r="T17853">
        <v>0.75348704777643005</v>
      </c>
      <c r="U17853">
        <v>109.99399759904</v>
      </c>
      <c r="V17853">
        <v>5.9976000000000003</v>
      </c>
      <c r="W17853">
        <v>0</v>
      </c>
    </row>
    <row r="17854" spans="3:23" x14ac:dyDescent="0.35">
      <c r="C17854" s="12">
        <v>43678</v>
      </c>
      <c r="D17854" s="12">
        <v>43708</v>
      </c>
      <c r="E17854" t="s">
        <v>75</v>
      </c>
      <c r="F17854" t="s">
        <v>59</v>
      </c>
      <c r="G17854" t="s">
        <v>59</v>
      </c>
      <c r="H17854" t="s">
        <v>76</v>
      </c>
      <c r="I17854" t="s">
        <v>61</v>
      </c>
      <c r="J17854" t="s">
        <v>62</v>
      </c>
      <c r="K17854" t="s">
        <v>63</v>
      </c>
      <c r="L17854" t="s">
        <v>64</v>
      </c>
      <c r="M17854" t="s">
        <v>82</v>
      </c>
      <c r="N17854" t="s">
        <v>357</v>
      </c>
      <c r="O17854" t="s">
        <v>357</v>
      </c>
      <c r="P17854" t="s">
        <v>607</v>
      </c>
      <c r="Q17854" t="s">
        <v>608</v>
      </c>
      <c r="R17854" t="s">
        <v>70</v>
      </c>
      <c r="S17854">
        <v>659.7</v>
      </c>
      <c r="T17854">
        <v>0.72531930767262998</v>
      </c>
      <c r="U17854">
        <v>109.99399759904</v>
      </c>
      <c r="V17854">
        <v>5.9976000000000003</v>
      </c>
      <c r="W17854">
        <v>0</v>
      </c>
    </row>
    <row r="17855" spans="3:23" x14ac:dyDescent="0.35">
      <c r="C17855" s="12">
        <v>43556</v>
      </c>
      <c r="D17855" s="12">
        <v>43585</v>
      </c>
      <c r="E17855" t="s">
        <v>75</v>
      </c>
      <c r="F17855" t="s">
        <v>59</v>
      </c>
      <c r="G17855" t="s">
        <v>59</v>
      </c>
      <c r="H17855" t="s">
        <v>76</v>
      </c>
      <c r="I17855" t="s">
        <v>61</v>
      </c>
      <c r="J17855" t="s">
        <v>62</v>
      </c>
      <c r="K17855" t="s">
        <v>63</v>
      </c>
      <c r="L17855" t="s">
        <v>64</v>
      </c>
      <c r="M17855" t="s">
        <v>82</v>
      </c>
      <c r="N17855" t="s">
        <v>357</v>
      </c>
      <c r="O17855" t="s">
        <v>357</v>
      </c>
      <c r="P17855" t="s">
        <v>607</v>
      </c>
      <c r="Q17855" t="s">
        <v>608</v>
      </c>
      <c r="R17855" t="s">
        <v>70</v>
      </c>
      <c r="S17855">
        <v>659.7</v>
      </c>
      <c r="T17855">
        <v>0.71827737264669</v>
      </c>
      <c r="U17855">
        <v>109.99399759904</v>
      </c>
      <c r="V17855">
        <v>5.9976000000000003</v>
      </c>
      <c r="W17855">
        <v>0</v>
      </c>
    </row>
    <row r="17856" spans="3:23" x14ac:dyDescent="0.35">
      <c r="C17856" s="12">
        <v>44409</v>
      </c>
      <c r="D17856" s="12">
        <v>44439</v>
      </c>
      <c r="E17856" t="s">
        <v>21</v>
      </c>
      <c r="F17856" t="s">
        <v>59</v>
      </c>
      <c r="G17856" t="s">
        <v>59</v>
      </c>
      <c r="H17856" t="s">
        <v>87</v>
      </c>
      <c r="I17856" t="s">
        <v>61</v>
      </c>
      <c r="J17856" t="s">
        <v>62</v>
      </c>
      <c r="K17856" t="s">
        <v>63</v>
      </c>
      <c r="L17856" t="s">
        <v>64</v>
      </c>
      <c r="M17856" t="s">
        <v>82</v>
      </c>
      <c r="N17856" t="s">
        <v>441</v>
      </c>
      <c r="O17856" t="s">
        <v>442</v>
      </c>
      <c r="P17856" t="s">
        <v>443</v>
      </c>
      <c r="Q17856" t="s">
        <v>444</v>
      </c>
      <c r="R17856" t="s">
        <v>70</v>
      </c>
      <c r="S17856">
        <v>659.66279688063003</v>
      </c>
      <c r="T17856">
        <v>3.0207194535605001E-2</v>
      </c>
      <c r="U17856">
        <v>118.99</v>
      </c>
      <c r="V17856">
        <v>5.5438507175445997</v>
      </c>
      <c r="W17856">
        <v>0</v>
      </c>
    </row>
    <row r="17857" spans="3:23" x14ac:dyDescent="0.35">
      <c r="C17857" s="12">
        <v>44166</v>
      </c>
      <c r="D17857" s="12">
        <v>44196</v>
      </c>
      <c r="E17857" t="s">
        <v>21</v>
      </c>
      <c r="F17857" t="s">
        <v>59</v>
      </c>
      <c r="G17857" t="s">
        <v>59</v>
      </c>
      <c r="H17857" t="s">
        <v>60</v>
      </c>
      <c r="I17857" t="s">
        <v>61</v>
      </c>
      <c r="J17857" t="s">
        <v>62</v>
      </c>
      <c r="K17857" t="s">
        <v>63</v>
      </c>
      <c r="L17857" t="s">
        <v>64</v>
      </c>
      <c r="M17857" t="s">
        <v>82</v>
      </c>
      <c r="N17857" t="s">
        <v>569</v>
      </c>
      <c r="O17857" t="s">
        <v>569</v>
      </c>
      <c r="P17857" t="s">
        <v>570</v>
      </c>
      <c r="Q17857" t="s">
        <v>571</v>
      </c>
      <c r="R17857" t="s">
        <v>70</v>
      </c>
      <c r="S17857">
        <v>659.61604799999998</v>
      </c>
      <c r="T17857">
        <v>0.30801619904538002</v>
      </c>
      <c r="U17857">
        <v>54.99</v>
      </c>
      <c r="V17857">
        <v>11.995200000000001</v>
      </c>
      <c r="W17857">
        <v>0</v>
      </c>
    </row>
    <row r="17858" spans="3:23" x14ac:dyDescent="0.35">
      <c r="C17858" s="12">
        <v>44409</v>
      </c>
      <c r="D17858" s="12">
        <v>44439</v>
      </c>
      <c r="E17858" t="s">
        <v>21</v>
      </c>
      <c r="F17858" t="s">
        <v>59</v>
      </c>
      <c r="G17858" t="s">
        <v>59</v>
      </c>
      <c r="H17858" t="s">
        <v>60</v>
      </c>
      <c r="I17858" t="s">
        <v>61</v>
      </c>
      <c r="J17858" t="s">
        <v>62</v>
      </c>
      <c r="K17858" t="s">
        <v>63</v>
      </c>
      <c r="L17858" t="s">
        <v>64</v>
      </c>
      <c r="M17858" t="s">
        <v>82</v>
      </c>
      <c r="N17858" t="s">
        <v>569</v>
      </c>
      <c r="O17858" t="s">
        <v>569</v>
      </c>
      <c r="P17858" t="s">
        <v>570</v>
      </c>
      <c r="Q17858" t="s">
        <v>571</v>
      </c>
      <c r="R17858" t="s">
        <v>70</v>
      </c>
      <c r="S17858">
        <v>659.61604799999998</v>
      </c>
      <c r="T17858">
        <v>0.31978504050892997</v>
      </c>
      <c r="U17858">
        <v>54.99</v>
      </c>
      <c r="V17858">
        <v>11.995200000000001</v>
      </c>
      <c r="W17858">
        <v>0</v>
      </c>
    </row>
    <row r="17859" spans="3:23" x14ac:dyDescent="0.35">
      <c r="C17859" s="12">
        <v>43922</v>
      </c>
      <c r="D17859" s="12">
        <v>43951</v>
      </c>
      <c r="E17859" t="s">
        <v>20</v>
      </c>
      <c r="F17859" t="s">
        <v>59</v>
      </c>
      <c r="G17859" t="s">
        <v>59</v>
      </c>
      <c r="H17859" t="s">
        <v>60</v>
      </c>
      <c r="I17859" t="s">
        <v>61</v>
      </c>
      <c r="J17859" t="s">
        <v>62</v>
      </c>
      <c r="K17859" t="s">
        <v>63</v>
      </c>
      <c r="L17859" t="s">
        <v>64</v>
      </c>
      <c r="M17859" t="s">
        <v>82</v>
      </c>
      <c r="N17859" t="s">
        <v>569</v>
      </c>
      <c r="O17859" t="s">
        <v>569</v>
      </c>
      <c r="P17859" t="s">
        <v>570</v>
      </c>
      <c r="Q17859" t="s">
        <v>571</v>
      </c>
      <c r="R17859" t="s">
        <v>70</v>
      </c>
      <c r="S17859">
        <v>659.61604799999998</v>
      </c>
      <c r="T17859">
        <v>0.30561645105260998</v>
      </c>
      <c r="U17859">
        <v>54.99</v>
      </c>
      <c r="V17859">
        <v>11.995200000000001</v>
      </c>
      <c r="W17859">
        <v>0</v>
      </c>
    </row>
    <row r="17860" spans="3:23" x14ac:dyDescent="0.35">
      <c r="C17860" s="12">
        <v>44440</v>
      </c>
      <c r="D17860" s="12">
        <v>44469</v>
      </c>
      <c r="E17860" t="s">
        <v>21</v>
      </c>
      <c r="F17860" t="s">
        <v>59</v>
      </c>
      <c r="G17860" t="s">
        <v>59</v>
      </c>
      <c r="H17860" t="s">
        <v>60</v>
      </c>
      <c r="I17860" t="s">
        <v>61</v>
      </c>
      <c r="J17860" t="s">
        <v>62</v>
      </c>
      <c r="K17860" t="s">
        <v>63</v>
      </c>
      <c r="L17860" t="s">
        <v>64</v>
      </c>
      <c r="M17860" t="s">
        <v>82</v>
      </c>
      <c r="N17860" t="s">
        <v>379</v>
      </c>
      <c r="O17860" t="s">
        <v>380</v>
      </c>
      <c r="P17860" t="s">
        <v>474</v>
      </c>
      <c r="Q17860" t="s">
        <v>475</v>
      </c>
      <c r="R17860" t="s">
        <v>70</v>
      </c>
      <c r="S17860">
        <v>658.12655511496996</v>
      </c>
      <c r="T17860">
        <v>0.20420192000911</v>
      </c>
      <c r="U17860">
        <v>20.438769930241001</v>
      </c>
      <c r="V17860">
        <v>32.199910139464997</v>
      </c>
      <c r="W17860">
        <v>0</v>
      </c>
    </row>
    <row r="17861" spans="3:23" x14ac:dyDescent="0.35">
      <c r="C17861" s="12">
        <v>43556</v>
      </c>
      <c r="D17861" s="12">
        <v>43585</v>
      </c>
      <c r="E17861" t="s">
        <v>75</v>
      </c>
      <c r="F17861" t="s">
        <v>59</v>
      </c>
      <c r="G17861" t="s">
        <v>59</v>
      </c>
      <c r="H17861" t="s">
        <v>76</v>
      </c>
      <c r="I17861" t="s">
        <v>61</v>
      </c>
      <c r="J17861" t="s">
        <v>62</v>
      </c>
      <c r="K17861" t="s">
        <v>63</v>
      </c>
      <c r="L17861" t="s">
        <v>64</v>
      </c>
      <c r="M17861" t="s">
        <v>82</v>
      </c>
      <c r="N17861" t="s">
        <v>124</v>
      </c>
      <c r="O17861" t="s">
        <v>108</v>
      </c>
      <c r="P17861" t="s">
        <v>574</v>
      </c>
      <c r="Q17861" t="s">
        <v>575</v>
      </c>
      <c r="R17861" t="s">
        <v>70</v>
      </c>
      <c r="S17861">
        <v>658.05559039712</v>
      </c>
      <c r="T17861">
        <v>0.65062103171258001</v>
      </c>
      <c r="U17861">
        <v>108.46906552358</v>
      </c>
      <c r="V17861">
        <v>6.0667581786631999</v>
      </c>
      <c r="W17861">
        <v>0</v>
      </c>
    </row>
    <row r="17862" spans="3:23" x14ac:dyDescent="0.35">
      <c r="C17862" s="12">
        <v>43709</v>
      </c>
      <c r="D17862" s="12">
        <v>43738</v>
      </c>
      <c r="E17862" t="s">
        <v>75</v>
      </c>
      <c r="F17862" t="s">
        <v>59</v>
      </c>
      <c r="G17862" t="s">
        <v>59</v>
      </c>
      <c r="H17862" t="s">
        <v>87</v>
      </c>
      <c r="I17862" t="s">
        <v>61</v>
      </c>
      <c r="J17862" t="s">
        <v>62</v>
      </c>
      <c r="K17862" t="s">
        <v>63</v>
      </c>
      <c r="L17862" t="s">
        <v>64</v>
      </c>
      <c r="M17862" t="s">
        <v>82</v>
      </c>
      <c r="N17862" t="s">
        <v>379</v>
      </c>
      <c r="O17862" t="s">
        <v>380</v>
      </c>
      <c r="P17862" t="s">
        <v>381</v>
      </c>
      <c r="Q17862" t="s">
        <v>382</v>
      </c>
      <c r="R17862" t="s">
        <v>70</v>
      </c>
      <c r="S17862">
        <v>657.86563035946995</v>
      </c>
      <c r="T17862">
        <v>0.15823789642409</v>
      </c>
      <c r="U17862">
        <v>27.924581757555</v>
      </c>
      <c r="V17862">
        <v>23.558656529617</v>
      </c>
      <c r="W17862">
        <v>0</v>
      </c>
    </row>
    <row r="17863" spans="3:23" x14ac:dyDescent="0.35">
      <c r="C17863" s="12">
        <v>44197</v>
      </c>
      <c r="D17863" s="12">
        <v>44227</v>
      </c>
      <c r="E17863" t="s">
        <v>21</v>
      </c>
      <c r="F17863" t="s">
        <v>59</v>
      </c>
      <c r="G17863" t="s">
        <v>59</v>
      </c>
      <c r="H17863" t="s">
        <v>87</v>
      </c>
      <c r="I17863" t="s">
        <v>61</v>
      </c>
      <c r="J17863" t="s">
        <v>62</v>
      </c>
      <c r="K17863" t="s">
        <v>63</v>
      </c>
      <c r="L17863" t="s">
        <v>64</v>
      </c>
      <c r="M17863" t="s">
        <v>82</v>
      </c>
      <c r="N17863" t="s">
        <v>379</v>
      </c>
      <c r="O17863" t="s">
        <v>380</v>
      </c>
      <c r="P17863" t="s">
        <v>381</v>
      </c>
      <c r="Q17863" t="s">
        <v>382</v>
      </c>
      <c r="R17863" t="s">
        <v>70</v>
      </c>
      <c r="S17863">
        <v>657.38037352821004</v>
      </c>
      <c r="T17863">
        <v>0.13187094059789001</v>
      </c>
      <c r="U17863">
        <v>31.059570816482999</v>
      </c>
      <c r="V17863">
        <v>21.165146724414999</v>
      </c>
      <c r="W17863">
        <v>0</v>
      </c>
    </row>
    <row r="17864" spans="3:23" x14ac:dyDescent="0.35">
      <c r="C17864" s="12">
        <v>43862</v>
      </c>
      <c r="D17864" s="12">
        <v>43890</v>
      </c>
      <c r="E17864" t="s">
        <v>20</v>
      </c>
      <c r="F17864" t="s">
        <v>59</v>
      </c>
      <c r="G17864" t="s">
        <v>59</v>
      </c>
      <c r="H17864" t="s">
        <v>60</v>
      </c>
      <c r="I17864" t="s">
        <v>61</v>
      </c>
      <c r="J17864" t="s">
        <v>62</v>
      </c>
      <c r="K17864" t="s">
        <v>63</v>
      </c>
      <c r="L17864" t="s">
        <v>64</v>
      </c>
      <c r="M17864" t="s">
        <v>77</v>
      </c>
      <c r="N17864" t="s">
        <v>78</v>
      </c>
      <c r="O17864" t="s">
        <v>79</v>
      </c>
      <c r="P17864" t="s">
        <v>519</v>
      </c>
      <c r="Q17864" t="s">
        <v>520</v>
      </c>
      <c r="R17864" t="s">
        <v>70</v>
      </c>
      <c r="S17864">
        <v>656.14657418513002</v>
      </c>
      <c r="T17864">
        <v>0.65740330861607998</v>
      </c>
      <c r="U17864">
        <v>34.99</v>
      </c>
      <c r="V17864">
        <v>18.752402806090998</v>
      </c>
      <c r="W17864">
        <v>0</v>
      </c>
    </row>
    <row r="17865" spans="3:23" x14ac:dyDescent="0.35">
      <c r="C17865" s="12">
        <v>44197</v>
      </c>
      <c r="D17865" s="12">
        <v>44227</v>
      </c>
      <c r="E17865" t="s">
        <v>21</v>
      </c>
      <c r="F17865" t="s">
        <v>59</v>
      </c>
      <c r="G17865" t="s">
        <v>59</v>
      </c>
      <c r="H17865" t="s">
        <v>76</v>
      </c>
      <c r="I17865" t="s">
        <v>61</v>
      </c>
      <c r="J17865" t="s">
        <v>62</v>
      </c>
      <c r="K17865" t="s">
        <v>63</v>
      </c>
      <c r="L17865" t="s">
        <v>64</v>
      </c>
      <c r="M17865" t="s">
        <v>88</v>
      </c>
      <c r="N17865" t="s">
        <v>89</v>
      </c>
      <c r="O17865" t="s">
        <v>67</v>
      </c>
      <c r="P17865" t="s">
        <v>314</v>
      </c>
      <c r="Q17865" t="s">
        <v>315</v>
      </c>
      <c r="R17865" t="s">
        <v>70</v>
      </c>
      <c r="S17865">
        <v>655.44522334218004</v>
      </c>
      <c r="T17865">
        <v>1.3532444376748001</v>
      </c>
      <c r="U17865">
        <v>26.034194948528</v>
      </c>
      <c r="V17865">
        <v>25.176320014428999</v>
      </c>
      <c r="W17865">
        <v>0</v>
      </c>
    </row>
    <row r="17866" spans="3:23" x14ac:dyDescent="0.35">
      <c r="C17866" s="12">
        <v>43405</v>
      </c>
      <c r="D17866" s="12">
        <v>43434</v>
      </c>
      <c r="E17866" t="s">
        <v>75</v>
      </c>
      <c r="F17866" t="s">
        <v>59</v>
      </c>
      <c r="G17866" t="s">
        <v>59</v>
      </c>
      <c r="H17866" t="s">
        <v>87</v>
      </c>
      <c r="I17866" t="s">
        <v>61</v>
      </c>
      <c r="J17866" t="s">
        <v>62</v>
      </c>
      <c r="K17866" t="s">
        <v>63</v>
      </c>
      <c r="L17866" t="s">
        <v>64</v>
      </c>
      <c r="M17866" t="s">
        <v>82</v>
      </c>
      <c r="N17866" t="s">
        <v>648</v>
      </c>
      <c r="O17866" t="s">
        <v>648</v>
      </c>
      <c r="P17866" t="s">
        <v>649</v>
      </c>
      <c r="Q17866" t="s">
        <v>650</v>
      </c>
      <c r="R17866" t="s">
        <v>70</v>
      </c>
      <c r="S17866">
        <v>655.34290248106004</v>
      </c>
      <c r="T17866">
        <v>0.62874781422877002</v>
      </c>
      <c r="U17866">
        <v>19.98</v>
      </c>
      <c r="V17866">
        <v>32.799945069122003</v>
      </c>
      <c r="W17866">
        <v>0</v>
      </c>
    </row>
    <row r="17867" spans="3:23" x14ac:dyDescent="0.35">
      <c r="C17867" s="12">
        <v>44348</v>
      </c>
      <c r="D17867" s="12">
        <v>44377</v>
      </c>
      <c r="E17867" t="s">
        <v>21</v>
      </c>
      <c r="F17867" t="s">
        <v>59</v>
      </c>
      <c r="G17867" t="s">
        <v>59</v>
      </c>
      <c r="H17867" t="s">
        <v>76</v>
      </c>
      <c r="I17867" t="s">
        <v>61</v>
      </c>
      <c r="J17867" t="s">
        <v>62</v>
      </c>
      <c r="K17867" t="s">
        <v>63</v>
      </c>
      <c r="L17867" t="s">
        <v>64</v>
      </c>
      <c r="M17867" t="s">
        <v>88</v>
      </c>
      <c r="N17867" t="s">
        <v>89</v>
      </c>
      <c r="O17867" t="s">
        <v>67</v>
      </c>
      <c r="P17867" t="s">
        <v>249</v>
      </c>
      <c r="Q17867" t="s">
        <v>250</v>
      </c>
      <c r="R17867" t="s">
        <v>70</v>
      </c>
      <c r="S17867">
        <v>655.19687046527997</v>
      </c>
      <c r="T17867">
        <v>7.7299559683775003</v>
      </c>
      <c r="U17867">
        <v>29.372153817922001</v>
      </c>
      <c r="V17867">
        <v>22.306735642433001</v>
      </c>
      <c r="W17867">
        <v>0</v>
      </c>
    </row>
    <row r="17868" spans="3:23" x14ac:dyDescent="0.35">
      <c r="C17868" s="12">
        <v>44228</v>
      </c>
      <c r="D17868" s="12">
        <v>44255</v>
      </c>
      <c r="E17868" t="s">
        <v>21</v>
      </c>
      <c r="F17868" t="s">
        <v>59</v>
      </c>
      <c r="G17868" t="s">
        <v>59</v>
      </c>
      <c r="H17868" t="s">
        <v>76</v>
      </c>
      <c r="I17868" t="s">
        <v>61</v>
      </c>
      <c r="J17868" t="s">
        <v>62</v>
      </c>
      <c r="K17868" t="s">
        <v>63</v>
      </c>
      <c r="L17868" t="s">
        <v>64</v>
      </c>
      <c r="M17868" t="s">
        <v>82</v>
      </c>
      <c r="N17868" t="s">
        <v>550</v>
      </c>
      <c r="O17868" t="s">
        <v>551</v>
      </c>
      <c r="P17868" t="s">
        <v>552</v>
      </c>
      <c r="Q17868" t="s">
        <v>553</v>
      </c>
      <c r="R17868" t="s">
        <v>70</v>
      </c>
      <c r="S17868">
        <v>654.85874496459996</v>
      </c>
      <c r="T17868">
        <v>1.7784673617079001</v>
      </c>
      <c r="U17868">
        <v>38.403703433044001</v>
      </c>
      <c r="V17868">
        <v>17.051968597411999</v>
      </c>
      <c r="W17868">
        <v>0</v>
      </c>
    </row>
    <row r="17869" spans="3:23" x14ac:dyDescent="0.35">
      <c r="C17869" s="12">
        <v>44136</v>
      </c>
      <c r="D17869" s="12">
        <v>44165</v>
      </c>
      <c r="E17869" t="s">
        <v>21</v>
      </c>
      <c r="F17869" t="s">
        <v>59</v>
      </c>
      <c r="G17869" t="s">
        <v>59</v>
      </c>
      <c r="H17869" t="s">
        <v>87</v>
      </c>
      <c r="I17869" t="s">
        <v>61</v>
      </c>
      <c r="J17869" t="s">
        <v>62</v>
      </c>
      <c r="K17869" t="s">
        <v>63</v>
      </c>
      <c r="L17869" t="s">
        <v>64</v>
      </c>
      <c r="M17869" t="s">
        <v>65</v>
      </c>
      <c r="N17869" t="s">
        <v>92</v>
      </c>
      <c r="O17869" t="s">
        <v>93</v>
      </c>
      <c r="P17869" t="s">
        <v>333</v>
      </c>
      <c r="Q17869" t="s">
        <v>334</v>
      </c>
      <c r="R17869" t="s">
        <v>70</v>
      </c>
      <c r="S17869">
        <v>654.07767373775005</v>
      </c>
      <c r="T17869">
        <v>0.26013225932104</v>
      </c>
      <c r="U17869">
        <v>70.315351986508006</v>
      </c>
      <c r="V17869">
        <v>9.3020607201576002</v>
      </c>
      <c r="W17869">
        <v>0</v>
      </c>
    </row>
    <row r="17870" spans="3:23" x14ac:dyDescent="0.35">
      <c r="C17870" s="12">
        <v>43617</v>
      </c>
      <c r="D17870" s="12">
        <v>43646</v>
      </c>
      <c r="E17870" t="s">
        <v>75</v>
      </c>
      <c r="F17870" t="s">
        <v>59</v>
      </c>
      <c r="G17870" t="s">
        <v>59</v>
      </c>
      <c r="H17870" t="s">
        <v>87</v>
      </c>
      <c r="I17870" t="s">
        <v>61</v>
      </c>
      <c r="J17870" t="s">
        <v>62</v>
      </c>
      <c r="K17870" t="s">
        <v>63</v>
      </c>
      <c r="L17870" t="s">
        <v>64</v>
      </c>
      <c r="M17870" t="s">
        <v>82</v>
      </c>
      <c r="N17870" t="s">
        <v>592</v>
      </c>
      <c r="O17870" t="s">
        <v>592</v>
      </c>
      <c r="P17870" t="s">
        <v>593</v>
      </c>
      <c r="Q17870" t="s">
        <v>594</v>
      </c>
      <c r="R17870" t="s">
        <v>70</v>
      </c>
      <c r="S17870">
        <v>653.13277288052996</v>
      </c>
      <c r="T17870">
        <v>0.16762640129817</v>
      </c>
      <c r="U17870">
        <v>39.99</v>
      </c>
      <c r="V17870">
        <v>16.332402422619001</v>
      </c>
      <c r="W17870">
        <v>0</v>
      </c>
    </row>
    <row r="17871" spans="3:23" x14ac:dyDescent="0.35">
      <c r="C17871" s="12">
        <v>43586</v>
      </c>
      <c r="D17871" s="12">
        <v>43616</v>
      </c>
      <c r="E17871" t="s">
        <v>75</v>
      </c>
      <c r="F17871" t="s">
        <v>59</v>
      </c>
      <c r="G17871" t="s">
        <v>59</v>
      </c>
      <c r="H17871" t="s">
        <v>87</v>
      </c>
      <c r="I17871" t="s">
        <v>61</v>
      </c>
      <c r="J17871" t="s">
        <v>62</v>
      </c>
      <c r="K17871" t="s">
        <v>63</v>
      </c>
      <c r="L17871" t="s">
        <v>64</v>
      </c>
      <c r="M17871" t="s">
        <v>82</v>
      </c>
      <c r="N17871" t="s">
        <v>592</v>
      </c>
      <c r="O17871" t="s">
        <v>592</v>
      </c>
      <c r="P17871" t="s">
        <v>593</v>
      </c>
      <c r="Q17871" t="s">
        <v>594</v>
      </c>
      <c r="R17871" t="s">
        <v>70</v>
      </c>
      <c r="S17871">
        <v>652.22887214411003</v>
      </c>
      <c r="T17871">
        <v>0.18033246802528999</v>
      </c>
      <c r="U17871">
        <v>39.99</v>
      </c>
      <c r="V17871">
        <v>16.309799253415999</v>
      </c>
      <c r="W17871">
        <v>0</v>
      </c>
    </row>
    <row r="17872" spans="3:23" x14ac:dyDescent="0.35">
      <c r="C17872" s="12">
        <v>44256</v>
      </c>
      <c r="D17872" s="12">
        <v>44286</v>
      </c>
      <c r="E17872" t="s">
        <v>21</v>
      </c>
      <c r="F17872" t="s">
        <v>59</v>
      </c>
      <c r="G17872" t="s">
        <v>59</v>
      </c>
      <c r="H17872" t="s">
        <v>76</v>
      </c>
      <c r="I17872" t="s">
        <v>61</v>
      </c>
      <c r="J17872" t="s">
        <v>62</v>
      </c>
      <c r="K17872" t="s">
        <v>63</v>
      </c>
      <c r="L17872" t="s">
        <v>64</v>
      </c>
      <c r="M17872" t="s">
        <v>96</v>
      </c>
      <c r="N17872" t="s">
        <v>97</v>
      </c>
      <c r="O17872" t="s">
        <v>98</v>
      </c>
      <c r="P17872" t="s">
        <v>387</v>
      </c>
      <c r="Q17872" t="s">
        <v>388</v>
      </c>
      <c r="R17872" t="s">
        <v>70</v>
      </c>
      <c r="S17872">
        <v>652.20323917746998</v>
      </c>
      <c r="T17872">
        <v>0.98202868875163996</v>
      </c>
      <c r="U17872">
        <v>52.426617938149001</v>
      </c>
      <c r="V17872">
        <v>12.440307325315</v>
      </c>
      <c r="W17872">
        <v>0</v>
      </c>
    </row>
    <row r="17873" spans="3:23" x14ac:dyDescent="0.35">
      <c r="C17873" s="12">
        <v>44378</v>
      </c>
      <c r="D17873" s="12">
        <v>44408</v>
      </c>
      <c r="E17873" t="s">
        <v>21</v>
      </c>
      <c r="F17873" t="s">
        <v>59</v>
      </c>
      <c r="G17873" t="s">
        <v>59</v>
      </c>
      <c r="H17873" t="s">
        <v>87</v>
      </c>
      <c r="I17873" t="s">
        <v>61</v>
      </c>
      <c r="J17873" t="s">
        <v>62</v>
      </c>
      <c r="K17873" t="s">
        <v>63</v>
      </c>
      <c r="L17873" t="s">
        <v>64</v>
      </c>
      <c r="M17873" t="s">
        <v>88</v>
      </c>
      <c r="N17873" t="s">
        <v>150</v>
      </c>
      <c r="O17873" t="s">
        <v>93</v>
      </c>
      <c r="P17873" t="s">
        <v>269</v>
      </c>
      <c r="Q17873" t="s">
        <v>270</v>
      </c>
      <c r="R17873" t="s">
        <v>70</v>
      </c>
      <c r="S17873">
        <v>651.65173549095005</v>
      </c>
      <c r="T17873">
        <v>7.9170265354383998E-2</v>
      </c>
      <c r="U17873">
        <v>31.951060247756999</v>
      </c>
      <c r="V17873">
        <v>20.395308651352</v>
      </c>
      <c r="W17873">
        <v>0</v>
      </c>
    </row>
    <row r="17874" spans="3:23" x14ac:dyDescent="0.35">
      <c r="C17874" s="12">
        <v>44287</v>
      </c>
      <c r="D17874" s="12">
        <v>44316</v>
      </c>
      <c r="E17874" t="s">
        <v>21</v>
      </c>
      <c r="F17874" t="s">
        <v>59</v>
      </c>
      <c r="G17874" t="s">
        <v>59</v>
      </c>
      <c r="H17874" t="s">
        <v>87</v>
      </c>
      <c r="I17874" t="s">
        <v>61</v>
      </c>
      <c r="J17874" t="s">
        <v>62</v>
      </c>
      <c r="K17874" t="s">
        <v>63</v>
      </c>
      <c r="L17874" t="s">
        <v>64</v>
      </c>
      <c r="M17874" t="s">
        <v>82</v>
      </c>
      <c r="N17874" t="s">
        <v>379</v>
      </c>
      <c r="O17874" t="s">
        <v>380</v>
      </c>
      <c r="P17874" t="s">
        <v>381</v>
      </c>
      <c r="Q17874" t="s">
        <v>382</v>
      </c>
      <c r="R17874" t="s">
        <v>70</v>
      </c>
      <c r="S17874">
        <v>651.12710167368004</v>
      </c>
      <c r="T17874">
        <v>0.15830572596112999</v>
      </c>
      <c r="U17874">
        <v>31.885070415466998</v>
      </c>
      <c r="V17874">
        <v>20.421065194130001</v>
      </c>
      <c r="W17874">
        <v>0</v>
      </c>
    </row>
    <row r="17875" spans="3:23" x14ac:dyDescent="0.35">
      <c r="C17875" s="12">
        <v>44075</v>
      </c>
      <c r="D17875" s="12">
        <v>44104</v>
      </c>
      <c r="E17875" t="s">
        <v>20</v>
      </c>
      <c r="F17875" t="s">
        <v>59</v>
      </c>
      <c r="G17875" t="s">
        <v>59</v>
      </c>
      <c r="H17875" t="s">
        <v>87</v>
      </c>
      <c r="I17875" t="s">
        <v>61</v>
      </c>
      <c r="J17875" t="s">
        <v>62</v>
      </c>
      <c r="K17875" t="s">
        <v>63</v>
      </c>
      <c r="L17875" t="s">
        <v>64</v>
      </c>
      <c r="M17875" t="s">
        <v>82</v>
      </c>
      <c r="N17875" t="s">
        <v>486</v>
      </c>
      <c r="O17875" t="s">
        <v>487</v>
      </c>
      <c r="P17875" t="s">
        <v>488</v>
      </c>
      <c r="Q17875" t="s">
        <v>489</v>
      </c>
      <c r="R17875" t="s">
        <v>70</v>
      </c>
      <c r="S17875">
        <v>650.98663961740999</v>
      </c>
      <c r="T17875">
        <v>9.2479283124088998E-2</v>
      </c>
      <c r="U17875">
        <v>31.880134068425999</v>
      </c>
      <c r="V17875">
        <v>20.419821266126998</v>
      </c>
      <c r="W17875">
        <v>0</v>
      </c>
    </row>
    <row r="17876" spans="3:23" x14ac:dyDescent="0.35">
      <c r="C17876" s="12">
        <v>43800</v>
      </c>
      <c r="D17876" s="12">
        <v>43830</v>
      </c>
      <c r="E17876" t="s">
        <v>20</v>
      </c>
      <c r="F17876" t="s">
        <v>59</v>
      </c>
      <c r="G17876" t="s">
        <v>59</v>
      </c>
      <c r="H17876" t="s">
        <v>76</v>
      </c>
      <c r="I17876" t="s">
        <v>61</v>
      </c>
      <c r="J17876" t="s">
        <v>62</v>
      </c>
      <c r="K17876" t="s">
        <v>63</v>
      </c>
      <c r="L17876" t="s">
        <v>64</v>
      </c>
      <c r="M17876" t="s">
        <v>88</v>
      </c>
      <c r="N17876" t="s">
        <v>150</v>
      </c>
      <c r="O17876" t="s">
        <v>93</v>
      </c>
      <c r="P17876" t="s">
        <v>526</v>
      </c>
      <c r="Q17876" t="s">
        <v>527</v>
      </c>
      <c r="R17876" t="s">
        <v>70</v>
      </c>
      <c r="S17876">
        <v>650.06082448959</v>
      </c>
      <c r="T17876">
        <v>0.78364238783993001</v>
      </c>
      <c r="U17876">
        <v>24.166989604884002</v>
      </c>
      <c r="V17876">
        <v>26.898709153175002</v>
      </c>
      <c r="W17876">
        <v>0</v>
      </c>
    </row>
    <row r="17877" spans="3:23" x14ac:dyDescent="0.35">
      <c r="C17877" s="12">
        <v>44044</v>
      </c>
      <c r="D17877" s="12">
        <v>44074</v>
      </c>
      <c r="E17877" t="s">
        <v>20</v>
      </c>
      <c r="F17877" t="s">
        <v>59</v>
      </c>
      <c r="G17877" t="s">
        <v>59</v>
      </c>
      <c r="H17877" t="s">
        <v>87</v>
      </c>
      <c r="I17877" t="s">
        <v>61</v>
      </c>
      <c r="J17877" t="s">
        <v>62</v>
      </c>
      <c r="K17877" t="s">
        <v>63</v>
      </c>
      <c r="L17877" t="s">
        <v>64</v>
      </c>
      <c r="M17877" t="s">
        <v>101</v>
      </c>
      <c r="N17877" t="s">
        <v>102</v>
      </c>
      <c r="O17877" t="s">
        <v>93</v>
      </c>
      <c r="P17877" t="s">
        <v>349</v>
      </c>
      <c r="Q17877" t="s">
        <v>350</v>
      </c>
      <c r="R17877" t="s">
        <v>70</v>
      </c>
      <c r="S17877">
        <v>649.90426259823005</v>
      </c>
      <c r="T17877">
        <v>0.18419029529860001</v>
      </c>
      <c r="U17877">
        <v>56.575720524841003</v>
      </c>
      <c r="V17877">
        <v>11.487335142517001</v>
      </c>
      <c r="W17877">
        <v>0</v>
      </c>
    </row>
    <row r="17878" spans="3:23" x14ac:dyDescent="0.35">
      <c r="C17878" s="12">
        <v>43374</v>
      </c>
      <c r="D17878" s="12">
        <v>43404</v>
      </c>
      <c r="E17878" t="s">
        <v>75</v>
      </c>
      <c r="F17878" t="s">
        <v>59</v>
      </c>
      <c r="G17878" t="s">
        <v>59</v>
      </c>
      <c r="H17878" t="s">
        <v>87</v>
      </c>
      <c r="I17878" t="s">
        <v>61</v>
      </c>
      <c r="J17878" t="s">
        <v>62</v>
      </c>
      <c r="K17878" t="s">
        <v>63</v>
      </c>
      <c r="L17878" t="s">
        <v>64</v>
      </c>
      <c r="M17878" t="s">
        <v>82</v>
      </c>
      <c r="N17878" t="s">
        <v>648</v>
      </c>
      <c r="O17878" t="s">
        <v>648</v>
      </c>
      <c r="P17878" t="s">
        <v>649</v>
      </c>
      <c r="Q17878" t="s">
        <v>650</v>
      </c>
      <c r="R17878" t="s">
        <v>70</v>
      </c>
      <c r="S17878">
        <v>649.79160094101996</v>
      </c>
      <c r="T17878">
        <v>0.33098401835475</v>
      </c>
      <c r="U17878">
        <v>19.98</v>
      </c>
      <c r="V17878">
        <v>32.522102149200002</v>
      </c>
      <c r="W17878">
        <v>0</v>
      </c>
    </row>
    <row r="17879" spans="3:23" x14ac:dyDescent="0.35">
      <c r="C17879" s="12">
        <v>43586</v>
      </c>
      <c r="D17879" s="12">
        <v>43616</v>
      </c>
      <c r="E17879" t="s">
        <v>75</v>
      </c>
      <c r="F17879" t="s">
        <v>59</v>
      </c>
      <c r="G17879" t="s">
        <v>59</v>
      </c>
      <c r="H17879" t="s">
        <v>76</v>
      </c>
      <c r="I17879" t="s">
        <v>61</v>
      </c>
      <c r="J17879" t="s">
        <v>62</v>
      </c>
      <c r="K17879" t="s">
        <v>63</v>
      </c>
      <c r="L17879" t="s">
        <v>64</v>
      </c>
      <c r="M17879" t="s">
        <v>82</v>
      </c>
      <c r="N17879" t="s">
        <v>536</v>
      </c>
      <c r="O17879" t="s">
        <v>537</v>
      </c>
      <c r="P17879" t="s">
        <v>548</v>
      </c>
      <c r="Q17879" t="s">
        <v>549</v>
      </c>
      <c r="R17879" t="s">
        <v>70</v>
      </c>
      <c r="S17879">
        <v>649.41660128831995</v>
      </c>
      <c r="T17879">
        <v>0.69915429287597997</v>
      </c>
      <c r="U17879">
        <v>35.964385754302</v>
      </c>
      <c r="V17879">
        <v>18.057213759326999</v>
      </c>
      <c r="W17879">
        <v>0</v>
      </c>
    </row>
    <row r="17880" spans="3:23" x14ac:dyDescent="0.35">
      <c r="C17880" s="12">
        <v>43952</v>
      </c>
      <c r="D17880" s="12">
        <v>43982</v>
      </c>
      <c r="E17880" t="s">
        <v>20</v>
      </c>
      <c r="F17880" t="s">
        <v>59</v>
      </c>
      <c r="G17880" t="s">
        <v>59</v>
      </c>
      <c r="H17880" t="s">
        <v>87</v>
      </c>
      <c r="I17880" t="s">
        <v>61</v>
      </c>
      <c r="J17880" t="s">
        <v>62</v>
      </c>
      <c r="K17880" t="s">
        <v>63</v>
      </c>
      <c r="L17880" t="s">
        <v>64</v>
      </c>
      <c r="M17880" t="s">
        <v>82</v>
      </c>
      <c r="N17880" t="s">
        <v>435</v>
      </c>
      <c r="O17880" t="s">
        <v>436</v>
      </c>
      <c r="P17880" t="s">
        <v>437</v>
      </c>
      <c r="Q17880" t="s">
        <v>438</v>
      </c>
      <c r="R17880" t="s">
        <v>70</v>
      </c>
      <c r="S17880">
        <v>649.30406066834996</v>
      </c>
      <c r="T17880">
        <v>7.1792510273741006E-2</v>
      </c>
      <c r="U17880">
        <v>59.99</v>
      </c>
      <c r="V17880">
        <v>10.823538267517</v>
      </c>
      <c r="W17880">
        <v>0</v>
      </c>
    </row>
    <row r="17881" spans="3:23" x14ac:dyDescent="0.35">
      <c r="C17881" s="12">
        <v>43831</v>
      </c>
      <c r="D17881" s="12">
        <v>43861</v>
      </c>
      <c r="E17881" t="s">
        <v>20</v>
      </c>
      <c r="F17881" t="s">
        <v>59</v>
      </c>
      <c r="G17881" t="s">
        <v>59</v>
      </c>
      <c r="H17881" t="s">
        <v>60</v>
      </c>
      <c r="I17881" t="s">
        <v>61</v>
      </c>
      <c r="J17881" t="s">
        <v>62</v>
      </c>
      <c r="K17881" t="s">
        <v>63</v>
      </c>
      <c r="L17881" t="s">
        <v>64</v>
      </c>
      <c r="M17881" t="s">
        <v>137</v>
      </c>
      <c r="N17881" t="s">
        <v>66</v>
      </c>
      <c r="O17881" t="s">
        <v>67</v>
      </c>
      <c r="P17881" t="s">
        <v>505</v>
      </c>
      <c r="Q17881" t="s">
        <v>506</v>
      </c>
      <c r="R17881" t="s">
        <v>70</v>
      </c>
      <c r="S17881">
        <v>648.07167705095003</v>
      </c>
      <c r="T17881">
        <v>9.7679799344267002E-2</v>
      </c>
      <c r="U17881">
        <v>27.018435718976999</v>
      </c>
      <c r="V17881">
        <v>23.986276770115001</v>
      </c>
      <c r="W17881">
        <v>0</v>
      </c>
    </row>
    <row r="17882" spans="3:23" x14ac:dyDescent="0.35">
      <c r="C17882" s="12">
        <v>44440</v>
      </c>
      <c r="D17882" s="12">
        <v>44469</v>
      </c>
      <c r="E17882" t="s">
        <v>21</v>
      </c>
      <c r="F17882" t="s">
        <v>59</v>
      </c>
      <c r="G17882" t="s">
        <v>59</v>
      </c>
      <c r="H17882" t="s">
        <v>60</v>
      </c>
      <c r="I17882" t="s">
        <v>61</v>
      </c>
      <c r="J17882" t="s">
        <v>62</v>
      </c>
      <c r="K17882" t="s">
        <v>63</v>
      </c>
      <c r="L17882" t="s">
        <v>64</v>
      </c>
      <c r="M17882" t="s">
        <v>82</v>
      </c>
      <c r="N17882" t="s">
        <v>486</v>
      </c>
      <c r="O17882" t="s">
        <v>487</v>
      </c>
      <c r="P17882" t="s">
        <v>595</v>
      </c>
      <c r="Q17882" t="s">
        <v>596</v>
      </c>
      <c r="R17882" t="s">
        <v>70</v>
      </c>
      <c r="S17882">
        <v>648.01125917230002</v>
      </c>
      <c r="T17882">
        <v>0.15206334183044001</v>
      </c>
      <c r="U17882">
        <v>314.72026593087003</v>
      </c>
      <c r="V17882">
        <v>2.059007090807</v>
      </c>
      <c r="W17882">
        <v>0</v>
      </c>
    </row>
    <row r="17883" spans="3:23" x14ac:dyDescent="0.35">
      <c r="C17883" s="12">
        <v>44317</v>
      </c>
      <c r="D17883" s="12">
        <v>44347</v>
      </c>
      <c r="E17883" t="s">
        <v>21</v>
      </c>
      <c r="F17883" t="s">
        <v>59</v>
      </c>
      <c r="G17883" t="s">
        <v>59</v>
      </c>
      <c r="H17883" t="s">
        <v>76</v>
      </c>
      <c r="I17883" t="s">
        <v>61</v>
      </c>
      <c r="J17883" t="s">
        <v>62</v>
      </c>
      <c r="K17883" t="s">
        <v>63</v>
      </c>
      <c r="L17883" t="s">
        <v>64</v>
      </c>
      <c r="M17883" t="s">
        <v>82</v>
      </c>
      <c r="N17883" t="s">
        <v>379</v>
      </c>
      <c r="O17883" t="s">
        <v>380</v>
      </c>
      <c r="P17883" t="s">
        <v>524</v>
      </c>
      <c r="Q17883" t="s">
        <v>525</v>
      </c>
      <c r="R17883" t="s">
        <v>70</v>
      </c>
      <c r="S17883">
        <v>647.97</v>
      </c>
      <c r="T17883">
        <v>1.0861644233771</v>
      </c>
      <c r="U17883">
        <v>216.07643057223001</v>
      </c>
      <c r="V17883">
        <v>2.9988000000000001</v>
      </c>
      <c r="W17883">
        <v>0</v>
      </c>
    </row>
    <row r="17884" spans="3:23" x14ac:dyDescent="0.35">
      <c r="C17884" s="12">
        <v>43647</v>
      </c>
      <c r="D17884" s="12">
        <v>43677</v>
      </c>
      <c r="E17884" t="s">
        <v>75</v>
      </c>
      <c r="F17884" t="s">
        <v>59</v>
      </c>
      <c r="G17884" t="s">
        <v>59</v>
      </c>
      <c r="H17884" t="s">
        <v>60</v>
      </c>
      <c r="I17884" t="s">
        <v>61</v>
      </c>
      <c r="J17884" t="s">
        <v>62</v>
      </c>
      <c r="K17884" t="s">
        <v>63</v>
      </c>
      <c r="L17884" t="s">
        <v>64</v>
      </c>
      <c r="M17884" t="s">
        <v>82</v>
      </c>
      <c r="N17884" t="s">
        <v>246</v>
      </c>
      <c r="O17884" t="s">
        <v>112</v>
      </c>
      <c r="P17884" t="s">
        <v>581</v>
      </c>
      <c r="Q17884" t="s">
        <v>582</v>
      </c>
      <c r="R17884" t="s">
        <v>70</v>
      </c>
      <c r="S17884">
        <v>647.48894243100995</v>
      </c>
      <c r="T17884">
        <v>0.48899759382551999</v>
      </c>
      <c r="U17884">
        <v>28.903570863148001</v>
      </c>
      <c r="V17884">
        <v>22.401693738698999</v>
      </c>
      <c r="W17884">
        <v>0</v>
      </c>
    </row>
    <row r="17885" spans="3:23" x14ac:dyDescent="0.35">
      <c r="C17885" s="12">
        <v>43497</v>
      </c>
      <c r="D17885" s="12">
        <v>43524</v>
      </c>
      <c r="E17885" t="s">
        <v>75</v>
      </c>
      <c r="F17885" t="s">
        <v>59</v>
      </c>
      <c r="G17885" t="s">
        <v>59</v>
      </c>
      <c r="H17885" t="s">
        <v>87</v>
      </c>
      <c r="I17885" t="s">
        <v>61</v>
      </c>
      <c r="J17885" t="s">
        <v>62</v>
      </c>
      <c r="K17885" t="s">
        <v>63</v>
      </c>
      <c r="L17885" t="s">
        <v>64</v>
      </c>
      <c r="M17885" t="s">
        <v>77</v>
      </c>
      <c r="N17885" t="s">
        <v>78</v>
      </c>
      <c r="O17885" t="s">
        <v>79</v>
      </c>
      <c r="P17885" t="s">
        <v>343</v>
      </c>
      <c r="Q17885" t="s">
        <v>344</v>
      </c>
      <c r="R17885" t="s">
        <v>70</v>
      </c>
      <c r="S17885">
        <v>646.76855485024998</v>
      </c>
      <c r="T17885">
        <v>0.22177561791115999</v>
      </c>
      <c r="U17885">
        <v>27.068079275018</v>
      </c>
      <c r="V17885">
        <v>23.894142923069001</v>
      </c>
      <c r="W17885">
        <v>0</v>
      </c>
    </row>
    <row r="17886" spans="3:23" x14ac:dyDescent="0.35">
      <c r="C17886" s="12">
        <v>43525</v>
      </c>
      <c r="D17886" s="12">
        <v>43555</v>
      </c>
      <c r="E17886" t="s">
        <v>75</v>
      </c>
      <c r="F17886" t="s">
        <v>59</v>
      </c>
      <c r="G17886" t="s">
        <v>59</v>
      </c>
      <c r="H17886" t="s">
        <v>87</v>
      </c>
      <c r="I17886" t="s">
        <v>61</v>
      </c>
      <c r="J17886" t="s">
        <v>62</v>
      </c>
      <c r="K17886" t="s">
        <v>63</v>
      </c>
      <c r="L17886" t="s">
        <v>64</v>
      </c>
      <c r="M17886" t="s">
        <v>77</v>
      </c>
      <c r="N17886" t="s">
        <v>78</v>
      </c>
      <c r="O17886" t="s">
        <v>79</v>
      </c>
      <c r="P17886" t="s">
        <v>343</v>
      </c>
      <c r="Q17886" t="s">
        <v>344</v>
      </c>
      <c r="R17886" t="s">
        <v>70</v>
      </c>
      <c r="S17886">
        <v>645.93667438504997</v>
      </c>
      <c r="T17886">
        <v>0.25780920789321998</v>
      </c>
      <c r="U17886">
        <v>26.153650307991001</v>
      </c>
      <c r="V17886">
        <v>24.697763668871001</v>
      </c>
      <c r="W17886">
        <v>0</v>
      </c>
    </row>
    <row r="17887" spans="3:23" x14ac:dyDescent="0.35">
      <c r="C17887" s="12">
        <v>44256</v>
      </c>
      <c r="D17887" s="12">
        <v>44286</v>
      </c>
      <c r="E17887" t="s">
        <v>21</v>
      </c>
      <c r="F17887" t="s">
        <v>59</v>
      </c>
      <c r="G17887" t="s">
        <v>59</v>
      </c>
      <c r="H17887" t="s">
        <v>87</v>
      </c>
      <c r="I17887" t="s">
        <v>61</v>
      </c>
      <c r="J17887" t="s">
        <v>62</v>
      </c>
      <c r="K17887" t="s">
        <v>63</v>
      </c>
      <c r="L17887" t="s">
        <v>64</v>
      </c>
      <c r="M17887" t="s">
        <v>88</v>
      </c>
      <c r="N17887" t="s">
        <v>150</v>
      </c>
      <c r="O17887" t="s">
        <v>93</v>
      </c>
      <c r="P17887" t="s">
        <v>204</v>
      </c>
      <c r="Q17887" t="s">
        <v>205</v>
      </c>
      <c r="R17887" t="s">
        <v>70</v>
      </c>
      <c r="S17887">
        <v>645.10416116815998</v>
      </c>
      <c r="T17887">
        <v>0.1342218126652</v>
      </c>
      <c r="U17887">
        <v>22.414403837374</v>
      </c>
      <c r="V17887">
        <v>28.780786044930998</v>
      </c>
      <c r="W17887">
        <v>0</v>
      </c>
    </row>
    <row r="17888" spans="3:23" x14ac:dyDescent="0.35">
      <c r="C17888" s="12">
        <v>43952</v>
      </c>
      <c r="D17888" s="12">
        <v>43982</v>
      </c>
      <c r="E17888" t="s">
        <v>20</v>
      </c>
      <c r="F17888" t="s">
        <v>59</v>
      </c>
      <c r="G17888" t="s">
        <v>59</v>
      </c>
      <c r="H17888" t="s">
        <v>87</v>
      </c>
      <c r="I17888" t="s">
        <v>61</v>
      </c>
      <c r="J17888" t="s">
        <v>62</v>
      </c>
      <c r="K17888" t="s">
        <v>63</v>
      </c>
      <c r="L17888" t="s">
        <v>64</v>
      </c>
      <c r="M17888" t="s">
        <v>96</v>
      </c>
      <c r="N17888" t="s">
        <v>97</v>
      </c>
      <c r="O17888" t="s">
        <v>98</v>
      </c>
      <c r="P17888" t="s">
        <v>482</v>
      </c>
      <c r="Q17888" t="s">
        <v>483</v>
      </c>
      <c r="R17888" t="s">
        <v>70</v>
      </c>
      <c r="S17888">
        <v>644.6513415631</v>
      </c>
      <c r="T17888">
        <v>2.3412140703664E-2</v>
      </c>
      <c r="U17888">
        <v>284.99</v>
      </c>
      <c r="V17888">
        <v>2.2620139007092002</v>
      </c>
      <c r="W17888">
        <v>0</v>
      </c>
    </row>
    <row r="17889" spans="3:23" x14ac:dyDescent="0.35">
      <c r="C17889" s="12">
        <v>43647</v>
      </c>
      <c r="D17889" s="12">
        <v>43677</v>
      </c>
      <c r="E17889" t="s">
        <v>75</v>
      </c>
      <c r="F17889" t="s">
        <v>59</v>
      </c>
      <c r="G17889" t="s">
        <v>59</v>
      </c>
      <c r="H17889" t="s">
        <v>76</v>
      </c>
      <c r="I17889" t="s">
        <v>61</v>
      </c>
      <c r="J17889" t="s">
        <v>62</v>
      </c>
      <c r="K17889" t="s">
        <v>63</v>
      </c>
      <c r="L17889" t="s">
        <v>64</v>
      </c>
      <c r="M17889" t="s">
        <v>96</v>
      </c>
      <c r="N17889" t="s">
        <v>111</v>
      </c>
      <c r="O17889" t="s">
        <v>112</v>
      </c>
      <c r="P17889" t="s">
        <v>417</v>
      </c>
      <c r="Q17889" t="s">
        <v>418</v>
      </c>
      <c r="R17889" t="s">
        <v>70</v>
      </c>
      <c r="S17889">
        <v>643.35074755548999</v>
      </c>
      <c r="T17889">
        <v>1.5237332758427</v>
      </c>
      <c r="U17889">
        <v>120.03801520608</v>
      </c>
      <c r="V17889">
        <v>5.3595583570003997</v>
      </c>
      <c r="W17889">
        <v>0</v>
      </c>
    </row>
    <row r="17890" spans="3:23" x14ac:dyDescent="0.35">
      <c r="C17890" s="12">
        <v>44197</v>
      </c>
      <c r="D17890" s="12">
        <v>44227</v>
      </c>
      <c r="E17890" t="s">
        <v>21</v>
      </c>
      <c r="F17890" t="s">
        <v>59</v>
      </c>
      <c r="G17890" t="s">
        <v>59</v>
      </c>
      <c r="H17890" t="s">
        <v>87</v>
      </c>
      <c r="I17890" t="s">
        <v>61</v>
      </c>
      <c r="J17890" t="s">
        <v>62</v>
      </c>
      <c r="K17890" t="s">
        <v>63</v>
      </c>
      <c r="L17890" t="s">
        <v>64</v>
      </c>
      <c r="M17890" t="s">
        <v>96</v>
      </c>
      <c r="N17890" t="s">
        <v>111</v>
      </c>
      <c r="O17890" t="s">
        <v>112</v>
      </c>
      <c r="P17890" t="s">
        <v>409</v>
      </c>
      <c r="Q17890" t="s">
        <v>410</v>
      </c>
      <c r="R17890" t="s">
        <v>70</v>
      </c>
      <c r="S17890">
        <v>641.22988854673997</v>
      </c>
      <c r="T17890">
        <v>0.17292430650509999</v>
      </c>
      <c r="U17890">
        <v>53.050478130126997</v>
      </c>
      <c r="V17890">
        <v>12.087165114212</v>
      </c>
      <c r="W17890">
        <v>0</v>
      </c>
    </row>
    <row r="17891" spans="3:23" x14ac:dyDescent="0.35">
      <c r="C17891" s="12">
        <v>43952</v>
      </c>
      <c r="D17891" s="12">
        <v>43982</v>
      </c>
      <c r="E17891" t="s">
        <v>20</v>
      </c>
      <c r="F17891" t="s">
        <v>59</v>
      </c>
      <c r="G17891" t="s">
        <v>59</v>
      </c>
      <c r="H17891" t="s">
        <v>76</v>
      </c>
      <c r="I17891" t="s">
        <v>61</v>
      </c>
      <c r="J17891" t="s">
        <v>62</v>
      </c>
      <c r="K17891" t="s">
        <v>63</v>
      </c>
      <c r="L17891" t="s">
        <v>64</v>
      </c>
      <c r="M17891" t="s">
        <v>101</v>
      </c>
      <c r="N17891" t="s">
        <v>102</v>
      </c>
      <c r="O17891" t="s">
        <v>93</v>
      </c>
      <c r="P17891" t="s">
        <v>349</v>
      </c>
      <c r="Q17891" t="s">
        <v>350</v>
      </c>
      <c r="R17891" t="s">
        <v>70</v>
      </c>
      <c r="S17891">
        <v>641.06741836667004</v>
      </c>
      <c r="T17891">
        <v>2.6220823170210998</v>
      </c>
      <c r="U17891">
        <v>57.592540344345998</v>
      </c>
      <c r="V17891">
        <v>11.131084243441</v>
      </c>
      <c r="W17891">
        <v>0</v>
      </c>
    </row>
    <row r="17892" spans="3:23" x14ac:dyDescent="0.35">
      <c r="C17892" s="12">
        <v>43952</v>
      </c>
      <c r="D17892" s="12">
        <v>43982</v>
      </c>
      <c r="E17892" t="s">
        <v>20</v>
      </c>
      <c r="F17892" t="s">
        <v>59</v>
      </c>
      <c r="G17892" t="s">
        <v>59</v>
      </c>
      <c r="H17892" t="s">
        <v>60</v>
      </c>
      <c r="I17892" t="s">
        <v>61</v>
      </c>
      <c r="J17892" t="s">
        <v>62</v>
      </c>
      <c r="K17892" t="s">
        <v>63</v>
      </c>
      <c r="L17892" t="s">
        <v>64</v>
      </c>
      <c r="M17892" t="s">
        <v>77</v>
      </c>
      <c r="N17892" t="s">
        <v>78</v>
      </c>
      <c r="O17892" t="s">
        <v>79</v>
      </c>
      <c r="P17892" t="s">
        <v>519</v>
      </c>
      <c r="Q17892" t="s">
        <v>520</v>
      </c>
      <c r="R17892" t="s">
        <v>70</v>
      </c>
      <c r="S17892">
        <v>639.68517643572</v>
      </c>
      <c r="T17892">
        <v>0.13205561418577</v>
      </c>
      <c r="U17892">
        <v>36.99</v>
      </c>
      <c r="V17892">
        <v>17.293462461090002</v>
      </c>
      <c r="W17892">
        <v>0</v>
      </c>
    </row>
    <row r="17893" spans="3:23" x14ac:dyDescent="0.35">
      <c r="C17893" s="12">
        <v>44044</v>
      </c>
      <c r="D17893" s="12">
        <v>44074</v>
      </c>
      <c r="E17893" t="s">
        <v>20</v>
      </c>
      <c r="F17893" t="s">
        <v>59</v>
      </c>
      <c r="G17893" t="s">
        <v>59</v>
      </c>
      <c r="H17893" t="s">
        <v>87</v>
      </c>
      <c r="I17893" t="s">
        <v>61</v>
      </c>
      <c r="J17893" t="s">
        <v>62</v>
      </c>
      <c r="K17893" t="s">
        <v>63</v>
      </c>
      <c r="L17893" t="s">
        <v>64</v>
      </c>
      <c r="M17893" t="s">
        <v>82</v>
      </c>
      <c r="N17893" t="s">
        <v>592</v>
      </c>
      <c r="O17893" t="s">
        <v>592</v>
      </c>
      <c r="P17893" t="s">
        <v>593</v>
      </c>
      <c r="Q17893" t="s">
        <v>594</v>
      </c>
      <c r="R17893" t="s">
        <v>70</v>
      </c>
      <c r="S17893">
        <v>638.78443695899</v>
      </c>
      <c r="T17893">
        <v>0.24668767054605001</v>
      </c>
      <c r="U17893">
        <v>39.99</v>
      </c>
      <c r="V17893">
        <v>15.973604325056</v>
      </c>
      <c r="W17893">
        <v>0</v>
      </c>
    </row>
    <row r="17894" spans="3:23" x14ac:dyDescent="0.35">
      <c r="C17894" s="12">
        <v>43556</v>
      </c>
      <c r="D17894" s="12">
        <v>43585</v>
      </c>
      <c r="E17894" t="s">
        <v>75</v>
      </c>
      <c r="F17894" t="s">
        <v>59</v>
      </c>
      <c r="G17894" t="s">
        <v>59</v>
      </c>
      <c r="H17894" t="s">
        <v>87</v>
      </c>
      <c r="I17894" t="s">
        <v>61</v>
      </c>
      <c r="J17894" t="s">
        <v>62</v>
      </c>
      <c r="K17894" t="s">
        <v>63</v>
      </c>
      <c r="L17894" t="s">
        <v>64</v>
      </c>
      <c r="M17894" t="s">
        <v>82</v>
      </c>
      <c r="N17894" t="s">
        <v>450</v>
      </c>
      <c r="O17894" t="s">
        <v>274</v>
      </c>
      <c r="P17894" t="s">
        <v>451</v>
      </c>
      <c r="Q17894" t="s">
        <v>452</v>
      </c>
      <c r="R17894" t="s">
        <v>70</v>
      </c>
      <c r="S17894">
        <v>638.43739816601999</v>
      </c>
      <c r="T17894">
        <v>0.36180834518986998</v>
      </c>
      <c r="U17894">
        <v>26.057792189427001</v>
      </c>
      <c r="V17894">
        <v>24.500824687099001</v>
      </c>
      <c r="W17894">
        <v>0</v>
      </c>
    </row>
    <row r="17895" spans="3:23" x14ac:dyDescent="0.35">
      <c r="C17895" s="12">
        <v>43556</v>
      </c>
      <c r="D17895" s="12">
        <v>43585</v>
      </c>
      <c r="E17895" t="s">
        <v>75</v>
      </c>
      <c r="F17895" t="s">
        <v>59</v>
      </c>
      <c r="G17895" t="s">
        <v>59</v>
      </c>
      <c r="H17895" t="s">
        <v>87</v>
      </c>
      <c r="I17895" t="s">
        <v>61</v>
      </c>
      <c r="J17895" t="s">
        <v>62</v>
      </c>
      <c r="K17895" t="s">
        <v>63</v>
      </c>
      <c r="L17895" t="s">
        <v>64</v>
      </c>
      <c r="M17895" t="s">
        <v>101</v>
      </c>
      <c r="N17895" t="s">
        <v>102</v>
      </c>
      <c r="O17895" t="s">
        <v>93</v>
      </c>
      <c r="P17895" t="s">
        <v>462</v>
      </c>
      <c r="Q17895" t="s">
        <v>463</v>
      </c>
      <c r="R17895" t="s">
        <v>70</v>
      </c>
      <c r="S17895">
        <v>637.81194487540995</v>
      </c>
      <c r="T17895">
        <v>0.11930316410216001</v>
      </c>
      <c r="U17895">
        <v>51.287359653540001</v>
      </c>
      <c r="V17895">
        <v>12.436045629643999</v>
      </c>
      <c r="W17895">
        <v>0</v>
      </c>
    </row>
    <row r="17896" spans="3:23" x14ac:dyDescent="0.35">
      <c r="C17896" s="12">
        <v>44409</v>
      </c>
      <c r="D17896" s="12">
        <v>44439</v>
      </c>
      <c r="E17896" t="s">
        <v>21</v>
      </c>
      <c r="F17896" t="s">
        <v>59</v>
      </c>
      <c r="G17896" t="s">
        <v>59</v>
      </c>
      <c r="H17896" t="s">
        <v>87</v>
      </c>
      <c r="I17896" t="s">
        <v>61</v>
      </c>
      <c r="J17896" t="s">
        <v>62</v>
      </c>
      <c r="K17896" t="s">
        <v>63</v>
      </c>
      <c r="L17896" t="s">
        <v>64</v>
      </c>
      <c r="M17896" t="s">
        <v>82</v>
      </c>
      <c r="N17896" t="s">
        <v>435</v>
      </c>
      <c r="O17896" t="s">
        <v>436</v>
      </c>
      <c r="P17896" t="s">
        <v>437</v>
      </c>
      <c r="Q17896" t="s">
        <v>438</v>
      </c>
      <c r="R17896" t="s">
        <v>70</v>
      </c>
      <c r="S17896">
        <v>637.43668498928002</v>
      </c>
      <c r="T17896">
        <v>5.9437038675731003E-2</v>
      </c>
      <c r="U17896">
        <v>59.99</v>
      </c>
      <c r="V17896">
        <v>10.625715702438001</v>
      </c>
      <c r="W17896">
        <v>0</v>
      </c>
    </row>
    <row r="17897" spans="3:23" x14ac:dyDescent="0.35">
      <c r="C17897" s="12">
        <v>43800</v>
      </c>
      <c r="D17897" s="12">
        <v>43830</v>
      </c>
      <c r="E17897" t="s">
        <v>20</v>
      </c>
      <c r="F17897" t="s">
        <v>59</v>
      </c>
      <c r="G17897" t="s">
        <v>59</v>
      </c>
      <c r="H17897" t="s">
        <v>60</v>
      </c>
      <c r="I17897" t="s">
        <v>61</v>
      </c>
      <c r="J17897" t="s">
        <v>62</v>
      </c>
      <c r="K17897" t="s">
        <v>63</v>
      </c>
      <c r="L17897" t="s">
        <v>64</v>
      </c>
      <c r="M17897" t="s">
        <v>82</v>
      </c>
      <c r="N17897" t="s">
        <v>124</v>
      </c>
      <c r="O17897" t="s">
        <v>108</v>
      </c>
      <c r="P17897" t="s">
        <v>669</v>
      </c>
      <c r="Q17897" t="s">
        <v>670</v>
      </c>
      <c r="R17897" t="s">
        <v>70</v>
      </c>
      <c r="S17897">
        <v>637.18220142858002</v>
      </c>
      <c r="T17897">
        <v>0.15464480789254001</v>
      </c>
      <c r="U17897">
        <v>35.186438643571996</v>
      </c>
      <c r="V17897">
        <v>18.108743765831001</v>
      </c>
      <c r="W17897">
        <v>0</v>
      </c>
    </row>
    <row r="17898" spans="3:23" x14ac:dyDescent="0.35">
      <c r="C17898" s="12">
        <v>43739</v>
      </c>
      <c r="D17898" s="12">
        <v>43769</v>
      </c>
      <c r="E17898" t="s">
        <v>20</v>
      </c>
      <c r="F17898" t="s">
        <v>59</v>
      </c>
      <c r="G17898" t="s">
        <v>59</v>
      </c>
      <c r="H17898" t="s">
        <v>87</v>
      </c>
      <c r="I17898" t="s">
        <v>61</v>
      </c>
      <c r="J17898" t="s">
        <v>62</v>
      </c>
      <c r="K17898" t="s">
        <v>63</v>
      </c>
      <c r="L17898" t="s">
        <v>64</v>
      </c>
      <c r="M17898" t="s">
        <v>82</v>
      </c>
      <c r="N17898" t="s">
        <v>83</v>
      </c>
      <c r="O17898" t="s">
        <v>84</v>
      </c>
      <c r="P17898" t="s">
        <v>337</v>
      </c>
      <c r="Q17898" t="s">
        <v>338</v>
      </c>
      <c r="R17898" t="s">
        <v>70</v>
      </c>
      <c r="S17898">
        <v>637.16553453308995</v>
      </c>
      <c r="T17898">
        <v>0.20777897168703</v>
      </c>
      <c r="U17898">
        <v>72.200954792673002</v>
      </c>
      <c r="V17898">
        <v>8.8248907007216992</v>
      </c>
      <c r="W17898">
        <v>1</v>
      </c>
    </row>
    <row r="17899" spans="3:23" x14ac:dyDescent="0.35">
      <c r="C17899" s="12">
        <v>44044</v>
      </c>
      <c r="D17899" s="12">
        <v>44074</v>
      </c>
      <c r="E17899" t="s">
        <v>20</v>
      </c>
      <c r="F17899" t="s">
        <v>59</v>
      </c>
      <c r="G17899" t="s">
        <v>59</v>
      </c>
      <c r="H17899" t="s">
        <v>76</v>
      </c>
      <c r="I17899" t="s">
        <v>61</v>
      </c>
      <c r="J17899" t="s">
        <v>62</v>
      </c>
      <c r="K17899" t="s">
        <v>63</v>
      </c>
      <c r="L17899" t="s">
        <v>64</v>
      </c>
      <c r="M17899" t="s">
        <v>82</v>
      </c>
      <c r="N17899" t="s">
        <v>124</v>
      </c>
      <c r="O17899" t="s">
        <v>108</v>
      </c>
      <c r="P17899" t="s">
        <v>714</v>
      </c>
      <c r="Q17899" t="s">
        <v>715</v>
      </c>
      <c r="R17899" t="s">
        <v>70</v>
      </c>
      <c r="S17899">
        <v>637.01823574423997</v>
      </c>
      <c r="T17899">
        <v>5.4132955028438998E-2</v>
      </c>
      <c r="U17899">
        <v>315.75640750180003</v>
      </c>
      <c r="V17899">
        <v>2.0174356580257</v>
      </c>
      <c r="W17899">
        <v>0</v>
      </c>
    </row>
    <row r="17900" spans="3:23" x14ac:dyDescent="0.35">
      <c r="C17900" s="12">
        <v>43891</v>
      </c>
      <c r="D17900" s="12">
        <v>43921</v>
      </c>
      <c r="E17900" t="s">
        <v>20</v>
      </c>
      <c r="F17900" t="s">
        <v>59</v>
      </c>
      <c r="G17900" t="s">
        <v>59</v>
      </c>
      <c r="H17900" t="s">
        <v>76</v>
      </c>
      <c r="I17900" t="s">
        <v>61</v>
      </c>
      <c r="J17900" t="s">
        <v>62</v>
      </c>
      <c r="K17900" t="s">
        <v>63</v>
      </c>
      <c r="L17900" t="s">
        <v>64</v>
      </c>
      <c r="M17900" t="s">
        <v>101</v>
      </c>
      <c r="N17900" t="s">
        <v>102</v>
      </c>
      <c r="O17900" t="s">
        <v>93</v>
      </c>
      <c r="P17900" t="s">
        <v>349</v>
      </c>
      <c r="Q17900" t="s">
        <v>350</v>
      </c>
      <c r="R17900" t="s">
        <v>70</v>
      </c>
      <c r="S17900">
        <v>636.46901247262997</v>
      </c>
      <c r="T17900">
        <v>7.5861416839581004</v>
      </c>
      <c r="U17900">
        <v>57.510188138623</v>
      </c>
      <c r="V17900">
        <v>11.067065385675001</v>
      </c>
      <c r="W17900">
        <v>0</v>
      </c>
    </row>
    <row r="17901" spans="3:23" x14ac:dyDescent="0.35">
      <c r="C17901" s="12">
        <v>44166</v>
      </c>
      <c r="D17901" s="12">
        <v>44196</v>
      </c>
      <c r="E17901" t="s">
        <v>21</v>
      </c>
      <c r="F17901" t="s">
        <v>59</v>
      </c>
      <c r="G17901" t="s">
        <v>59</v>
      </c>
      <c r="H17901" t="s">
        <v>87</v>
      </c>
      <c r="I17901" t="s">
        <v>61</v>
      </c>
      <c r="J17901" t="s">
        <v>62</v>
      </c>
      <c r="K17901" t="s">
        <v>63</v>
      </c>
      <c r="L17901" t="s">
        <v>64</v>
      </c>
      <c r="M17901" t="s">
        <v>77</v>
      </c>
      <c r="N17901" t="s">
        <v>107</v>
      </c>
      <c r="O17901" t="s">
        <v>108</v>
      </c>
      <c r="P17901" t="s">
        <v>430</v>
      </c>
      <c r="Q17901" t="s">
        <v>431</v>
      </c>
      <c r="R17901" t="s">
        <v>70</v>
      </c>
      <c r="S17901">
        <v>636.31189676615998</v>
      </c>
      <c r="T17901">
        <v>4.1683389387931001E-2</v>
      </c>
      <c r="U17901">
        <v>120.79180338969</v>
      </c>
      <c r="V17901">
        <v>5.2678400264740004</v>
      </c>
      <c r="W17901">
        <v>0</v>
      </c>
    </row>
    <row r="17902" spans="3:23" x14ac:dyDescent="0.35">
      <c r="C17902" s="12">
        <v>44256</v>
      </c>
      <c r="D17902" s="12">
        <v>44286</v>
      </c>
      <c r="E17902" t="s">
        <v>21</v>
      </c>
      <c r="F17902" t="s">
        <v>59</v>
      </c>
      <c r="G17902" t="s">
        <v>59</v>
      </c>
      <c r="H17902" t="s">
        <v>87</v>
      </c>
      <c r="I17902" t="s">
        <v>61</v>
      </c>
      <c r="J17902" t="s">
        <v>62</v>
      </c>
      <c r="K17902" t="s">
        <v>63</v>
      </c>
      <c r="L17902" t="s">
        <v>64</v>
      </c>
      <c r="M17902" t="s">
        <v>82</v>
      </c>
      <c r="N17902" t="s">
        <v>542</v>
      </c>
      <c r="O17902" t="s">
        <v>542</v>
      </c>
      <c r="P17902" t="s">
        <v>543</v>
      </c>
      <c r="Q17902" t="s">
        <v>544</v>
      </c>
      <c r="R17902" t="s">
        <v>70</v>
      </c>
      <c r="S17902">
        <v>636.05311892146995</v>
      </c>
      <c r="T17902">
        <v>2.7866653853615E-2</v>
      </c>
      <c r="U17902">
        <v>41.99</v>
      </c>
      <c r="V17902">
        <v>15.147728481102</v>
      </c>
      <c r="W17902">
        <v>0</v>
      </c>
    </row>
    <row r="17903" spans="3:23" x14ac:dyDescent="0.35">
      <c r="C17903" s="12">
        <v>43891</v>
      </c>
      <c r="D17903" s="12">
        <v>43921</v>
      </c>
      <c r="E17903" t="s">
        <v>20</v>
      </c>
      <c r="F17903" t="s">
        <v>59</v>
      </c>
      <c r="G17903" t="s">
        <v>59</v>
      </c>
      <c r="H17903" t="s">
        <v>87</v>
      </c>
      <c r="I17903" t="s">
        <v>61</v>
      </c>
      <c r="J17903" t="s">
        <v>62</v>
      </c>
      <c r="K17903" t="s">
        <v>63</v>
      </c>
      <c r="L17903" t="s">
        <v>64</v>
      </c>
      <c r="M17903" t="s">
        <v>82</v>
      </c>
      <c r="N17903" t="s">
        <v>592</v>
      </c>
      <c r="O17903" t="s">
        <v>592</v>
      </c>
      <c r="P17903" t="s">
        <v>593</v>
      </c>
      <c r="Q17903" t="s">
        <v>594</v>
      </c>
      <c r="R17903" t="s">
        <v>70</v>
      </c>
      <c r="S17903">
        <v>635.57554526593003</v>
      </c>
      <c r="T17903">
        <v>0.20710862673739</v>
      </c>
      <c r="U17903">
        <v>39.99</v>
      </c>
      <c r="V17903">
        <v>15.893361972140999</v>
      </c>
      <c r="W17903">
        <v>0</v>
      </c>
    </row>
    <row r="17904" spans="3:23" x14ac:dyDescent="0.35">
      <c r="C17904" s="12">
        <v>44256</v>
      </c>
      <c r="D17904" s="12">
        <v>44286</v>
      </c>
      <c r="E17904" t="s">
        <v>21</v>
      </c>
      <c r="F17904" t="s">
        <v>59</v>
      </c>
      <c r="G17904" t="s">
        <v>59</v>
      </c>
      <c r="H17904" t="s">
        <v>76</v>
      </c>
      <c r="I17904" t="s">
        <v>61</v>
      </c>
      <c r="J17904" t="s">
        <v>62</v>
      </c>
      <c r="K17904" t="s">
        <v>63</v>
      </c>
      <c r="L17904" t="s">
        <v>64</v>
      </c>
      <c r="M17904" t="s">
        <v>88</v>
      </c>
      <c r="N17904" t="s">
        <v>89</v>
      </c>
      <c r="O17904" t="s">
        <v>67</v>
      </c>
      <c r="P17904" t="s">
        <v>314</v>
      </c>
      <c r="Q17904" t="s">
        <v>315</v>
      </c>
      <c r="R17904" t="s">
        <v>70</v>
      </c>
      <c r="S17904">
        <v>635.48584956408001</v>
      </c>
      <c r="T17904">
        <v>1.2093723840354</v>
      </c>
      <c r="U17904">
        <v>23.306157975209</v>
      </c>
      <c r="V17904">
        <v>27.266864415836</v>
      </c>
      <c r="W17904">
        <v>0</v>
      </c>
    </row>
    <row r="17905" spans="3:23" x14ac:dyDescent="0.35">
      <c r="C17905" s="12">
        <v>43922</v>
      </c>
      <c r="D17905" s="12">
        <v>43951</v>
      </c>
      <c r="E17905" t="s">
        <v>20</v>
      </c>
      <c r="F17905" t="s">
        <v>59</v>
      </c>
      <c r="G17905" t="s">
        <v>59</v>
      </c>
      <c r="H17905" t="s">
        <v>87</v>
      </c>
      <c r="I17905" t="s">
        <v>61</v>
      </c>
      <c r="J17905" t="s">
        <v>62</v>
      </c>
      <c r="K17905" t="s">
        <v>63</v>
      </c>
      <c r="L17905" t="s">
        <v>64</v>
      </c>
      <c r="M17905" t="s">
        <v>96</v>
      </c>
      <c r="N17905" t="s">
        <v>97</v>
      </c>
      <c r="O17905" t="s">
        <v>98</v>
      </c>
      <c r="P17905" t="s">
        <v>482</v>
      </c>
      <c r="Q17905" t="s">
        <v>483</v>
      </c>
      <c r="R17905" t="s">
        <v>70</v>
      </c>
      <c r="S17905">
        <v>635.13673797300999</v>
      </c>
      <c r="T17905">
        <v>3.0894113868214002E-2</v>
      </c>
      <c r="U17905">
        <v>284.99</v>
      </c>
      <c r="V17905">
        <v>2.2286281552792002</v>
      </c>
      <c r="W17905">
        <v>0</v>
      </c>
    </row>
    <row r="17906" spans="3:23" x14ac:dyDescent="0.35">
      <c r="C17906" s="12">
        <v>43922</v>
      </c>
      <c r="D17906" s="12">
        <v>43951</v>
      </c>
      <c r="E17906" t="s">
        <v>20</v>
      </c>
      <c r="F17906" t="s">
        <v>59</v>
      </c>
      <c r="G17906" t="s">
        <v>59</v>
      </c>
      <c r="H17906" t="s">
        <v>87</v>
      </c>
      <c r="I17906" t="s">
        <v>61</v>
      </c>
      <c r="J17906" t="s">
        <v>62</v>
      </c>
      <c r="K17906" t="s">
        <v>63</v>
      </c>
      <c r="L17906" t="s">
        <v>64</v>
      </c>
      <c r="M17906" t="s">
        <v>82</v>
      </c>
      <c r="N17906" t="s">
        <v>83</v>
      </c>
      <c r="O17906" t="s">
        <v>84</v>
      </c>
      <c r="P17906" t="s">
        <v>337</v>
      </c>
      <c r="Q17906" t="s">
        <v>338</v>
      </c>
      <c r="R17906" t="s">
        <v>70</v>
      </c>
      <c r="S17906">
        <v>634.29193177793002</v>
      </c>
      <c r="T17906">
        <v>9.8883450722456995E-2</v>
      </c>
      <c r="U17906">
        <v>72.862465704632001</v>
      </c>
      <c r="V17906">
        <v>8.7053316909313008</v>
      </c>
      <c r="W17906">
        <v>1</v>
      </c>
    </row>
    <row r="17907" spans="3:23" x14ac:dyDescent="0.35">
      <c r="C17907" s="12">
        <v>44228</v>
      </c>
      <c r="D17907" s="12">
        <v>44255</v>
      </c>
      <c r="E17907" t="s">
        <v>21</v>
      </c>
      <c r="F17907" t="s">
        <v>59</v>
      </c>
      <c r="G17907" t="s">
        <v>59</v>
      </c>
      <c r="H17907" t="s">
        <v>87</v>
      </c>
      <c r="I17907" t="s">
        <v>61</v>
      </c>
      <c r="J17907" t="s">
        <v>62</v>
      </c>
      <c r="K17907" t="s">
        <v>63</v>
      </c>
      <c r="L17907" t="s">
        <v>64</v>
      </c>
      <c r="M17907" t="s">
        <v>82</v>
      </c>
      <c r="N17907" t="s">
        <v>455</v>
      </c>
      <c r="O17907" t="s">
        <v>455</v>
      </c>
      <c r="P17907" t="s">
        <v>456</v>
      </c>
      <c r="Q17907" t="s">
        <v>457</v>
      </c>
      <c r="R17907" t="s">
        <v>70</v>
      </c>
      <c r="S17907">
        <v>633.95376614064003</v>
      </c>
      <c r="T17907">
        <v>5.0667876765282997E-2</v>
      </c>
      <c r="U17907">
        <v>26.038734106341</v>
      </c>
      <c r="V17907">
        <v>24.346566294336</v>
      </c>
      <c r="W17907">
        <v>0</v>
      </c>
    </row>
    <row r="17908" spans="3:23" x14ac:dyDescent="0.35">
      <c r="C17908" s="12">
        <v>44166</v>
      </c>
      <c r="D17908" s="12">
        <v>44196</v>
      </c>
      <c r="E17908" t="s">
        <v>21</v>
      </c>
      <c r="F17908" t="s">
        <v>59</v>
      </c>
      <c r="G17908" t="s">
        <v>59</v>
      </c>
      <c r="H17908" t="s">
        <v>87</v>
      </c>
      <c r="I17908" t="s">
        <v>61</v>
      </c>
      <c r="J17908" t="s">
        <v>62</v>
      </c>
      <c r="K17908" t="s">
        <v>63</v>
      </c>
      <c r="L17908" t="s">
        <v>64</v>
      </c>
      <c r="M17908" t="s">
        <v>101</v>
      </c>
      <c r="N17908" t="s">
        <v>102</v>
      </c>
      <c r="O17908" t="s">
        <v>93</v>
      </c>
      <c r="P17908" t="s">
        <v>405</v>
      </c>
      <c r="Q17908" t="s">
        <v>406</v>
      </c>
      <c r="R17908" t="s">
        <v>70</v>
      </c>
      <c r="S17908">
        <v>633.94684574099995</v>
      </c>
      <c r="T17908">
        <v>6.5854710627839E-2</v>
      </c>
      <c r="U17908">
        <v>21.519105311638999</v>
      </c>
      <c r="V17908">
        <v>29.459721329497999</v>
      </c>
      <c r="W17908">
        <v>0</v>
      </c>
    </row>
    <row r="17909" spans="3:23" x14ac:dyDescent="0.35">
      <c r="C17909" s="12">
        <v>44228</v>
      </c>
      <c r="D17909" s="12">
        <v>44255</v>
      </c>
      <c r="E17909" t="s">
        <v>21</v>
      </c>
      <c r="F17909" t="s">
        <v>59</v>
      </c>
      <c r="G17909" t="s">
        <v>59</v>
      </c>
      <c r="H17909" t="s">
        <v>87</v>
      </c>
      <c r="I17909" t="s">
        <v>61</v>
      </c>
      <c r="J17909" t="s">
        <v>62</v>
      </c>
      <c r="K17909" t="s">
        <v>63</v>
      </c>
      <c r="L17909" t="s">
        <v>64</v>
      </c>
      <c r="M17909" t="s">
        <v>101</v>
      </c>
      <c r="N17909" t="s">
        <v>102</v>
      </c>
      <c r="O17909" t="s">
        <v>93</v>
      </c>
      <c r="P17909" t="s">
        <v>590</v>
      </c>
      <c r="Q17909" t="s">
        <v>591</v>
      </c>
      <c r="R17909" t="s">
        <v>70</v>
      </c>
      <c r="S17909">
        <v>633.67366878918006</v>
      </c>
      <c r="T17909">
        <v>0.13879400922186999</v>
      </c>
      <c r="U17909">
        <v>78.202310358003999</v>
      </c>
      <c r="V17909">
        <v>8.1030044494628992</v>
      </c>
      <c r="W17909">
        <v>0</v>
      </c>
    </row>
    <row r="17910" spans="3:23" x14ac:dyDescent="0.35">
      <c r="C17910" s="12">
        <v>43831</v>
      </c>
      <c r="D17910" s="12">
        <v>43861</v>
      </c>
      <c r="E17910" t="s">
        <v>20</v>
      </c>
      <c r="F17910" t="s">
        <v>59</v>
      </c>
      <c r="G17910" t="s">
        <v>59</v>
      </c>
      <c r="H17910" t="s">
        <v>60</v>
      </c>
      <c r="I17910" t="s">
        <v>61</v>
      </c>
      <c r="J17910" t="s">
        <v>62</v>
      </c>
      <c r="K17910" t="s">
        <v>63</v>
      </c>
      <c r="L17910" t="s">
        <v>64</v>
      </c>
      <c r="M17910" t="s">
        <v>137</v>
      </c>
      <c r="N17910" t="s">
        <v>66</v>
      </c>
      <c r="O17910" t="s">
        <v>67</v>
      </c>
      <c r="P17910" t="s">
        <v>572</v>
      </c>
      <c r="Q17910" t="s">
        <v>573</v>
      </c>
      <c r="R17910" t="s">
        <v>70</v>
      </c>
      <c r="S17910">
        <v>632.92319635505999</v>
      </c>
      <c r="T17910">
        <v>0.12378185689288999</v>
      </c>
      <c r="U17910">
        <v>32.99</v>
      </c>
      <c r="V17910">
        <v>19.185304527283002</v>
      </c>
      <c r="W17910">
        <v>0</v>
      </c>
    </row>
    <row r="17911" spans="3:23" x14ac:dyDescent="0.35">
      <c r="C17911" s="12">
        <v>43770</v>
      </c>
      <c r="D17911" s="12">
        <v>43799</v>
      </c>
      <c r="E17911" t="s">
        <v>20</v>
      </c>
      <c r="F17911" t="s">
        <v>59</v>
      </c>
      <c r="G17911" t="s">
        <v>59</v>
      </c>
      <c r="H17911" t="s">
        <v>76</v>
      </c>
      <c r="I17911" t="s">
        <v>61</v>
      </c>
      <c r="J17911" t="s">
        <v>62</v>
      </c>
      <c r="K17911" t="s">
        <v>63</v>
      </c>
      <c r="L17911" t="s">
        <v>64</v>
      </c>
      <c r="M17911" t="s">
        <v>101</v>
      </c>
      <c r="N17911" t="s">
        <v>102</v>
      </c>
      <c r="O17911" t="s">
        <v>93</v>
      </c>
      <c r="P17911" t="s">
        <v>462</v>
      </c>
      <c r="Q17911" t="s">
        <v>463</v>
      </c>
      <c r="R17911" t="s">
        <v>70</v>
      </c>
      <c r="S17911">
        <v>632.88194132327999</v>
      </c>
      <c r="T17911">
        <v>0.83420258612636</v>
      </c>
      <c r="U17911">
        <v>63.015206082432996</v>
      </c>
      <c r="V17911">
        <v>10.043320980262999</v>
      </c>
      <c r="W17911">
        <v>0</v>
      </c>
    </row>
    <row r="17912" spans="3:23" x14ac:dyDescent="0.35">
      <c r="C17912" s="12">
        <v>44197</v>
      </c>
      <c r="D17912" s="12">
        <v>44227</v>
      </c>
      <c r="E17912" t="s">
        <v>21</v>
      </c>
      <c r="F17912" t="s">
        <v>59</v>
      </c>
      <c r="G17912" t="s">
        <v>59</v>
      </c>
      <c r="H17912" t="s">
        <v>60</v>
      </c>
      <c r="I17912" t="s">
        <v>61</v>
      </c>
      <c r="J17912" t="s">
        <v>62</v>
      </c>
      <c r="K17912" t="s">
        <v>63</v>
      </c>
      <c r="L17912" t="s">
        <v>64</v>
      </c>
      <c r="M17912" t="s">
        <v>82</v>
      </c>
      <c r="N17912" t="s">
        <v>502</v>
      </c>
      <c r="O17912" t="s">
        <v>502</v>
      </c>
      <c r="P17912" t="s">
        <v>637</v>
      </c>
      <c r="Q17912" t="s">
        <v>638</v>
      </c>
      <c r="R17912" t="s">
        <v>70</v>
      </c>
      <c r="S17912">
        <v>632.82343053603995</v>
      </c>
      <c r="T17912">
        <v>0.29666670407779999</v>
      </c>
      <c r="U17912">
        <v>125.32664697518</v>
      </c>
      <c r="V17912">
        <v>5.0493924940108998</v>
      </c>
      <c r="W17912">
        <v>0</v>
      </c>
    </row>
    <row r="17913" spans="3:23" x14ac:dyDescent="0.35">
      <c r="C17913" s="12">
        <v>43983</v>
      </c>
      <c r="D17913" s="12">
        <v>44012</v>
      </c>
      <c r="E17913" t="s">
        <v>20</v>
      </c>
      <c r="F17913" t="s">
        <v>59</v>
      </c>
      <c r="G17913" t="s">
        <v>59</v>
      </c>
      <c r="H17913" t="s">
        <v>60</v>
      </c>
      <c r="I17913" t="s">
        <v>61</v>
      </c>
      <c r="J17913" t="s">
        <v>62</v>
      </c>
      <c r="K17913" t="s">
        <v>63</v>
      </c>
      <c r="L17913" t="s">
        <v>64</v>
      </c>
      <c r="M17913" t="s">
        <v>82</v>
      </c>
      <c r="N17913" t="s">
        <v>545</v>
      </c>
      <c r="O17913" t="s">
        <v>545</v>
      </c>
      <c r="P17913" t="s">
        <v>546</v>
      </c>
      <c r="Q17913" t="s">
        <v>547</v>
      </c>
      <c r="R17913" t="s">
        <v>70</v>
      </c>
      <c r="S17913">
        <v>632.61685199999999</v>
      </c>
      <c r="T17913">
        <v>1.0801278811866999</v>
      </c>
      <c r="U17913">
        <v>48.682307692308001</v>
      </c>
      <c r="V17913">
        <v>12.9948</v>
      </c>
      <c r="W17913">
        <v>0</v>
      </c>
    </row>
    <row r="17914" spans="3:23" x14ac:dyDescent="0.35">
      <c r="C17914" s="12">
        <v>43556</v>
      </c>
      <c r="D17914" s="12">
        <v>43585</v>
      </c>
      <c r="E17914" t="s">
        <v>75</v>
      </c>
      <c r="F17914" t="s">
        <v>59</v>
      </c>
      <c r="G17914" t="s">
        <v>59</v>
      </c>
      <c r="H17914" t="s">
        <v>76</v>
      </c>
      <c r="I17914" t="s">
        <v>61</v>
      </c>
      <c r="J17914" t="s">
        <v>62</v>
      </c>
      <c r="K17914" t="s">
        <v>63</v>
      </c>
      <c r="L17914" t="s">
        <v>64</v>
      </c>
      <c r="M17914" t="s">
        <v>101</v>
      </c>
      <c r="N17914" t="s">
        <v>102</v>
      </c>
      <c r="O17914" t="s">
        <v>93</v>
      </c>
      <c r="P17914" t="s">
        <v>462</v>
      </c>
      <c r="Q17914" t="s">
        <v>463</v>
      </c>
      <c r="R17914" t="s">
        <v>70</v>
      </c>
      <c r="S17914">
        <v>632.61044443488004</v>
      </c>
      <c r="T17914">
        <v>0.69973928926442996</v>
      </c>
      <c r="U17914">
        <v>62.712761965889001</v>
      </c>
      <c r="V17914">
        <v>10.087427576208</v>
      </c>
      <c r="W17914">
        <v>0</v>
      </c>
    </row>
    <row r="17915" spans="3:23" x14ac:dyDescent="0.35">
      <c r="C17915" s="12">
        <v>43678</v>
      </c>
      <c r="D17915" s="12">
        <v>43708</v>
      </c>
      <c r="E17915" t="s">
        <v>75</v>
      </c>
      <c r="F17915" t="s">
        <v>59</v>
      </c>
      <c r="G17915" t="s">
        <v>59</v>
      </c>
      <c r="H17915" t="s">
        <v>87</v>
      </c>
      <c r="I17915" t="s">
        <v>61</v>
      </c>
      <c r="J17915" t="s">
        <v>62</v>
      </c>
      <c r="K17915" t="s">
        <v>63</v>
      </c>
      <c r="L17915" t="s">
        <v>64</v>
      </c>
      <c r="M17915" t="s">
        <v>82</v>
      </c>
      <c r="N17915" t="s">
        <v>450</v>
      </c>
      <c r="O17915" t="s">
        <v>274</v>
      </c>
      <c r="P17915" t="s">
        <v>451</v>
      </c>
      <c r="Q17915" t="s">
        <v>452</v>
      </c>
      <c r="R17915" t="s">
        <v>70</v>
      </c>
      <c r="S17915">
        <v>632.09700425977996</v>
      </c>
      <c r="T17915">
        <v>0.41289337823566002</v>
      </c>
      <c r="U17915">
        <v>23.306601424221</v>
      </c>
      <c r="V17915">
        <v>27.120942807340999</v>
      </c>
      <c r="W17915">
        <v>0</v>
      </c>
    </row>
    <row r="17916" spans="3:23" x14ac:dyDescent="0.35">
      <c r="C17916" s="12">
        <v>43617</v>
      </c>
      <c r="D17916" s="12">
        <v>43646</v>
      </c>
      <c r="E17916" t="s">
        <v>75</v>
      </c>
      <c r="F17916" t="s">
        <v>59</v>
      </c>
      <c r="G17916" t="s">
        <v>59</v>
      </c>
      <c r="H17916" t="s">
        <v>76</v>
      </c>
      <c r="I17916" t="s">
        <v>61</v>
      </c>
      <c r="J17916" t="s">
        <v>62</v>
      </c>
      <c r="K17916" t="s">
        <v>63</v>
      </c>
      <c r="L17916" t="s">
        <v>64</v>
      </c>
      <c r="M17916" t="s">
        <v>82</v>
      </c>
      <c r="N17916" t="s">
        <v>124</v>
      </c>
      <c r="O17916" t="s">
        <v>108</v>
      </c>
      <c r="P17916" t="s">
        <v>714</v>
      </c>
      <c r="Q17916" t="s">
        <v>715</v>
      </c>
      <c r="R17916" t="s">
        <v>70</v>
      </c>
      <c r="S17916">
        <v>632.03851515889005</v>
      </c>
      <c r="T17916">
        <v>5.5807170132411002E-2</v>
      </c>
      <c r="U17916">
        <v>315.64100154676998</v>
      </c>
      <c r="V17916">
        <v>2.0023967483997001</v>
      </c>
      <c r="W17916">
        <v>0</v>
      </c>
    </row>
    <row r="17917" spans="3:23" x14ac:dyDescent="0.35">
      <c r="C17917" s="12">
        <v>43983</v>
      </c>
      <c r="D17917" s="12">
        <v>44012</v>
      </c>
      <c r="E17917" t="s">
        <v>20</v>
      </c>
      <c r="F17917" t="s">
        <v>59</v>
      </c>
      <c r="G17917" t="s">
        <v>59</v>
      </c>
      <c r="H17917" t="s">
        <v>76</v>
      </c>
      <c r="I17917" t="s">
        <v>61</v>
      </c>
      <c r="J17917" t="s">
        <v>62</v>
      </c>
      <c r="K17917" t="s">
        <v>63</v>
      </c>
      <c r="L17917" t="s">
        <v>64</v>
      </c>
      <c r="M17917" t="s">
        <v>82</v>
      </c>
      <c r="N17917" t="s">
        <v>379</v>
      </c>
      <c r="O17917" t="s">
        <v>380</v>
      </c>
      <c r="P17917" t="s">
        <v>474</v>
      </c>
      <c r="Q17917" t="s">
        <v>475</v>
      </c>
      <c r="R17917" t="s">
        <v>70</v>
      </c>
      <c r="S17917">
        <v>631.6</v>
      </c>
      <c r="T17917">
        <v>1.625269529214</v>
      </c>
      <c r="U17917">
        <v>31.592637054821999</v>
      </c>
      <c r="V17917">
        <v>19.992000000000001</v>
      </c>
      <c r="W17917">
        <v>0</v>
      </c>
    </row>
    <row r="17918" spans="3:23" x14ac:dyDescent="0.35">
      <c r="C17918" s="12">
        <v>44348</v>
      </c>
      <c r="D17918" s="12">
        <v>44377</v>
      </c>
      <c r="E17918" t="s">
        <v>21</v>
      </c>
      <c r="F17918" t="s">
        <v>59</v>
      </c>
      <c r="G17918" t="s">
        <v>59</v>
      </c>
      <c r="H17918" t="s">
        <v>76</v>
      </c>
      <c r="I17918" t="s">
        <v>61</v>
      </c>
      <c r="J17918" t="s">
        <v>62</v>
      </c>
      <c r="K17918" t="s">
        <v>63</v>
      </c>
      <c r="L17918" t="s">
        <v>64</v>
      </c>
      <c r="M17918" t="s">
        <v>96</v>
      </c>
      <c r="N17918" t="s">
        <v>111</v>
      </c>
      <c r="O17918" t="s">
        <v>112</v>
      </c>
      <c r="P17918" t="s">
        <v>417</v>
      </c>
      <c r="Q17918" t="s">
        <v>418</v>
      </c>
      <c r="R17918" t="s">
        <v>70</v>
      </c>
      <c r="S17918">
        <v>631.53977471352005</v>
      </c>
      <c r="T17918">
        <v>8.4109111312448999</v>
      </c>
      <c r="U17918">
        <v>120.02661197067999</v>
      </c>
      <c r="V17918">
        <v>5.2616645954132002</v>
      </c>
      <c r="W17918">
        <v>0</v>
      </c>
    </row>
    <row r="17919" spans="3:23" x14ac:dyDescent="0.35">
      <c r="C17919" s="12">
        <v>43678</v>
      </c>
      <c r="D17919" s="12">
        <v>43708</v>
      </c>
      <c r="E17919" t="s">
        <v>75</v>
      </c>
      <c r="F17919" t="s">
        <v>59</v>
      </c>
      <c r="G17919" t="s">
        <v>59</v>
      </c>
      <c r="H17919" t="s">
        <v>60</v>
      </c>
      <c r="I17919" t="s">
        <v>61</v>
      </c>
      <c r="J17919" t="s">
        <v>62</v>
      </c>
      <c r="K17919" t="s">
        <v>63</v>
      </c>
      <c r="L17919" t="s">
        <v>64</v>
      </c>
      <c r="M17919" t="s">
        <v>82</v>
      </c>
      <c r="N17919" t="s">
        <v>357</v>
      </c>
      <c r="O17919" t="s">
        <v>357</v>
      </c>
      <c r="P17919" t="s">
        <v>607</v>
      </c>
      <c r="Q17919" t="s">
        <v>608</v>
      </c>
      <c r="R17919" t="s">
        <v>70</v>
      </c>
      <c r="S17919">
        <v>630.68914039102003</v>
      </c>
      <c r="T17919">
        <v>0.48410934764423003</v>
      </c>
      <c r="U17919">
        <v>85.106621673394997</v>
      </c>
      <c r="V17919">
        <v>7.4105766154288997</v>
      </c>
      <c r="W17919">
        <v>0</v>
      </c>
    </row>
    <row r="17920" spans="3:23" x14ac:dyDescent="0.35">
      <c r="C17920" s="12">
        <v>44197</v>
      </c>
      <c r="D17920" s="12">
        <v>44227</v>
      </c>
      <c r="E17920" t="s">
        <v>21</v>
      </c>
      <c r="F17920" t="s">
        <v>59</v>
      </c>
      <c r="G17920" t="s">
        <v>59</v>
      </c>
      <c r="H17920" t="s">
        <v>60</v>
      </c>
      <c r="I17920" t="s">
        <v>61</v>
      </c>
      <c r="J17920" t="s">
        <v>62</v>
      </c>
      <c r="K17920" t="s">
        <v>63</v>
      </c>
      <c r="L17920" t="s">
        <v>64</v>
      </c>
      <c r="M17920" t="s">
        <v>82</v>
      </c>
      <c r="N17920" t="s">
        <v>511</v>
      </c>
      <c r="O17920" t="s">
        <v>511</v>
      </c>
      <c r="P17920" t="s">
        <v>514</v>
      </c>
      <c r="Q17920" t="s">
        <v>515</v>
      </c>
      <c r="R17920" t="s">
        <v>70</v>
      </c>
      <c r="S17920">
        <v>630.60245872365999</v>
      </c>
      <c r="T17920">
        <v>8.7774718482326999E-2</v>
      </c>
      <c r="U17920">
        <v>37.99</v>
      </c>
      <c r="V17920">
        <v>16.599169747925</v>
      </c>
      <c r="W17920">
        <v>0</v>
      </c>
    </row>
    <row r="17921" spans="3:23" x14ac:dyDescent="0.35">
      <c r="C17921" s="12">
        <v>44197</v>
      </c>
      <c r="D17921" s="12">
        <v>44227</v>
      </c>
      <c r="E17921" t="s">
        <v>21</v>
      </c>
      <c r="F17921" t="s">
        <v>59</v>
      </c>
      <c r="G17921" t="s">
        <v>59</v>
      </c>
      <c r="H17921" t="s">
        <v>76</v>
      </c>
      <c r="I17921" t="s">
        <v>61</v>
      </c>
      <c r="J17921" t="s">
        <v>62</v>
      </c>
      <c r="K17921" t="s">
        <v>63</v>
      </c>
      <c r="L17921" t="s">
        <v>64</v>
      </c>
      <c r="M17921" t="s">
        <v>82</v>
      </c>
      <c r="N17921" t="s">
        <v>536</v>
      </c>
      <c r="O17921" t="s">
        <v>537</v>
      </c>
      <c r="P17921" t="s">
        <v>656</v>
      </c>
      <c r="Q17921" t="s">
        <v>657</v>
      </c>
      <c r="R17921" t="s">
        <v>70</v>
      </c>
      <c r="S17921">
        <v>630.60048294066996</v>
      </c>
      <c r="T17921">
        <v>0.17393510901881001</v>
      </c>
      <c r="U17921">
        <v>125.25010004002</v>
      </c>
      <c r="V17921">
        <v>5.0347303733826001</v>
      </c>
      <c r="W17921">
        <v>0</v>
      </c>
    </row>
    <row r="17922" spans="3:23" x14ac:dyDescent="0.35">
      <c r="C17922" s="12">
        <v>43647</v>
      </c>
      <c r="D17922" s="12">
        <v>43677</v>
      </c>
      <c r="E17922" t="s">
        <v>75</v>
      </c>
      <c r="F17922" t="s">
        <v>59</v>
      </c>
      <c r="G17922" t="s">
        <v>59</v>
      </c>
      <c r="H17922" t="s">
        <v>76</v>
      </c>
      <c r="I17922" t="s">
        <v>61</v>
      </c>
      <c r="J17922" t="s">
        <v>62</v>
      </c>
      <c r="K17922" t="s">
        <v>63</v>
      </c>
      <c r="L17922" t="s">
        <v>64</v>
      </c>
      <c r="M17922" t="s">
        <v>96</v>
      </c>
      <c r="N17922" t="s">
        <v>97</v>
      </c>
      <c r="O17922" t="s">
        <v>98</v>
      </c>
      <c r="P17922" t="s">
        <v>419</v>
      </c>
      <c r="Q17922" t="s">
        <v>420</v>
      </c>
      <c r="R17922" t="s">
        <v>70</v>
      </c>
      <c r="S17922">
        <v>630.44232843161001</v>
      </c>
      <c r="T17922">
        <v>2.9230036393813998</v>
      </c>
      <c r="U17922">
        <v>209.44931176236</v>
      </c>
      <c r="V17922">
        <v>3.0099995226859999</v>
      </c>
      <c r="W17922">
        <v>0</v>
      </c>
    </row>
    <row r="17923" spans="3:23" x14ac:dyDescent="0.35">
      <c r="C17923" s="12">
        <v>44013</v>
      </c>
      <c r="D17923" s="12">
        <v>44043</v>
      </c>
      <c r="E17923" t="s">
        <v>20</v>
      </c>
      <c r="F17923" t="s">
        <v>59</v>
      </c>
      <c r="G17923" t="s">
        <v>59</v>
      </c>
      <c r="H17923" t="s">
        <v>76</v>
      </c>
      <c r="I17923" t="s">
        <v>61</v>
      </c>
      <c r="J17923" t="s">
        <v>62</v>
      </c>
      <c r="K17923" t="s">
        <v>63</v>
      </c>
      <c r="L17923" t="s">
        <v>64</v>
      </c>
      <c r="M17923" t="s">
        <v>82</v>
      </c>
      <c r="N17923" t="s">
        <v>124</v>
      </c>
      <c r="O17923" t="s">
        <v>108</v>
      </c>
      <c r="P17923" t="s">
        <v>574</v>
      </c>
      <c r="Q17923" t="s">
        <v>575</v>
      </c>
      <c r="R17923" t="s">
        <v>70</v>
      </c>
      <c r="S17923">
        <v>630.14798364997</v>
      </c>
      <c r="T17923">
        <v>0.61413760937355</v>
      </c>
      <c r="U17923">
        <v>157.56300998841999</v>
      </c>
      <c r="V17923">
        <v>3.9993395892620001</v>
      </c>
      <c r="W17923">
        <v>0</v>
      </c>
    </row>
    <row r="17924" spans="3:23" x14ac:dyDescent="0.35">
      <c r="C17924" s="12">
        <v>44136</v>
      </c>
      <c r="D17924" s="12">
        <v>44165</v>
      </c>
      <c r="E17924" t="s">
        <v>21</v>
      </c>
      <c r="F17924" t="s">
        <v>59</v>
      </c>
      <c r="G17924" t="s">
        <v>59</v>
      </c>
      <c r="H17924" t="s">
        <v>76</v>
      </c>
      <c r="I17924" t="s">
        <v>61</v>
      </c>
      <c r="J17924" t="s">
        <v>62</v>
      </c>
      <c r="K17924" t="s">
        <v>63</v>
      </c>
      <c r="L17924" t="s">
        <v>64</v>
      </c>
      <c r="M17924" t="s">
        <v>82</v>
      </c>
      <c r="N17924" t="s">
        <v>536</v>
      </c>
      <c r="O17924" t="s">
        <v>537</v>
      </c>
      <c r="P17924" t="s">
        <v>656</v>
      </c>
      <c r="Q17924" t="s">
        <v>657</v>
      </c>
      <c r="R17924" t="s">
        <v>70</v>
      </c>
      <c r="S17924">
        <v>630.01266169548001</v>
      </c>
      <c r="T17924">
        <v>0.18118240522793</v>
      </c>
      <c r="U17924">
        <v>125.25010004002</v>
      </c>
      <c r="V17924">
        <v>5.0300371935368</v>
      </c>
      <c r="W17924">
        <v>0</v>
      </c>
    </row>
    <row r="17925" spans="3:23" x14ac:dyDescent="0.35">
      <c r="C17925" s="12">
        <v>44228</v>
      </c>
      <c r="D17925" s="12">
        <v>44255</v>
      </c>
      <c r="E17925" t="s">
        <v>21</v>
      </c>
      <c r="F17925" t="s">
        <v>59</v>
      </c>
      <c r="G17925" t="s">
        <v>59</v>
      </c>
      <c r="H17925" t="s">
        <v>60</v>
      </c>
      <c r="I17925" t="s">
        <v>61</v>
      </c>
      <c r="J17925" t="s">
        <v>62</v>
      </c>
      <c r="K17925" t="s">
        <v>63</v>
      </c>
      <c r="L17925" t="s">
        <v>64</v>
      </c>
      <c r="M17925" t="s">
        <v>77</v>
      </c>
      <c r="N17925" t="s">
        <v>78</v>
      </c>
      <c r="O17925" t="s">
        <v>79</v>
      </c>
      <c r="P17925" t="s">
        <v>605</v>
      </c>
      <c r="Q17925" t="s">
        <v>606</v>
      </c>
      <c r="R17925" t="s">
        <v>70</v>
      </c>
      <c r="S17925">
        <v>629.67802800000004</v>
      </c>
      <c r="T17925">
        <v>2.7675141607741999E-2</v>
      </c>
      <c r="U17925">
        <v>89.99</v>
      </c>
      <c r="V17925">
        <v>6.9972000000000003</v>
      </c>
      <c r="W17925">
        <v>0</v>
      </c>
    </row>
    <row r="17926" spans="3:23" x14ac:dyDescent="0.35">
      <c r="C17926" s="12">
        <v>43800</v>
      </c>
      <c r="D17926" s="12">
        <v>43830</v>
      </c>
      <c r="E17926" t="s">
        <v>20</v>
      </c>
      <c r="F17926" t="s">
        <v>59</v>
      </c>
      <c r="G17926" t="s">
        <v>59</v>
      </c>
      <c r="H17926" t="s">
        <v>76</v>
      </c>
      <c r="I17926" t="s">
        <v>61</v>
      </c>
      <c r="J17926" t="s">
        <v>62</v>
      </c>
      <c r="K17926" t="s">
        <v>63</v>
      </c>
      <c r="L17926" t="s">
        <v>64</v>
      </c>
      <c r="M17926" t="s">
        <v>101</v>
      </c>
      <c r="N17926" t="s">
        <v>102</v>
      </c>
      <c r="O17926" t="s">
        <v>93</v>
      </c>
      <c r="P17926" t="s">
        <v>349</v>
      </c>
      <c r="Q17926" t="s">
        <v>350</v>
      </c>
      <c r="R17926" t="s">
        <v>70</v>
      </c>
      <c r="S17926">
        <v>626.58420199513</v>
      </c>
      <c r="T17926">
        <v>7.2598023812440999</v>
      </c>
      <c r="U17926">
        <v>51.095366545927</v>
      </c>
      <c r="V17926">
        <v>12.263033702516999</v>
      </c>
      <c r="W17926">
        <v>0</v>
      </c>
    </row>
    <row r="17927" spans="3:23" x14ac:dyDescent="0.35">
      <c r="C17927" s="12">
        <v>43952</v>
      </c>
      <c r="D17927" s="12">
        <v>43982</v>
      </c>
      <c r="E17927" t="s">
        <v>20</v>
      </c>
      <c r="F17927" t="s">
        <v>59</v>
      </c>
      <c r="G17927" t="s">
        <v>59</v>
      </c>
      <c r="H17927" t="s">
        <v>87</v>
      </c>
      <c r="I17927" t="s">
        <v>61</v>
      </c>
      <c r="J17927" t="s">
        <v>62</v>
      </c>
      <c r="K17927" t="s">
        <v>63</v>
      </c>
      <c r="L17927" t="s">
        <v>64</v>
      </c>
      <c r="M17927" t="s">
        <v>77</v>
      </c>
      <c r="N17927" t="s">
        <v>78</v>
      </c>
      <c r="O17927" t="s">
        <v>79</v>
      </c>
      <c r="P17927" t="s">
        <v>343</v>
      </c>
      <c r="Q17927" t="s">
        <v>344</v>
      </c>
      <c r="R17927" t="s">
        <v>70</v>
      </c>
      <c r="S17927">
        <v>626.33675413919002</v>
      </c>
      <c r="T17927">
        <v>0.18434632195551001</v>
      </c>
      <c r="U17927">
        <v>26.419375975994001</v>
      </c>
      <c r="V17927">
        <v>23.707477220821001</v>
      </c>
      <c r="W17927">
        <v>0</v>
      </c>
    </row>
    <row r="17928" spans="3:23" x14ac:dyDescent="0.35">
      <c r="C17928" s="12">
        <v>43405</v>
      </c>
      <c r="D17928" s="12">
        <v>43434</v>
      </c>
      <c r="E17928" t="s">
        <v>75</v>
      </c>
      <c r="F17928" t="s">
        <v>59</v>
      </c>
      <c r="G17928" t="s">
        <v>59</v>
      </c>
      <c r="H17928" t="s">
        <v>87</v>
      </c>
      <c r="I17928" t="s">
        <v>61</v>
      </c>
      <c r="J17928" t="s">
        <v>62</v>
      </c>
      <c r="K17928" t="s">
        <v>63</v>
      </c>
      <c r="L17928" t="s">
        <v>64</v>
      </c>
      <c r="M17928" t="s">
        <v>82</v>
      </c>
      <c r="N17928" t="s">
        <v>357</v>
      </c>
      <c r="O17928" t="s">
        <v>357</v>
      </c>
      <c r="P17928" t="s">
        <v>358</v>
      </c>
      <c r="Q17928" t="s">
        <v>359</v>
      </c>
      <c r="R17928" t="s">
        <v>70</v>
      </c>
      <c r="S17928">
        <v>626.26580541679004</v>
      </c>
      <c r="T17928">
        <v>0.10243085984899</v>
      </c>
      <c r="U17928">
        <v>62.585395613107003</v>
      </c>
      <c r="V17928">
        <v>10.006580597305</v>
      </c>
      <c r="W17928">
        <v>0</v>
      </c>
    </row>
    <row r="17929" spans="3:23" x14ac:dyDescent="0.35">
      <c r="C17929" s="12">
        <v>44197</v>
      </c>
      <c r="D17929" s="12">
        <v>44227</v>
      </c>
      <c r="E17929" t="s">
        <v>21</v>
      </c>
      <c r="F17929" t="s">
        <v>59</v>
      </c>
      <c r="G17929" t="s">
        <v>59</v>
      </c>
      <c r="H17929" t="s">
        <v>87</v>
      </c>
      <c r="I17929" t="s">
        <v>61</v>
      </c>
      <c r="J17929" t="s">
        <v>62</v>
      </c>
      <c r="K17929" t="s">
        <v>63</v>
      </c>
      <c r="L17929" t="s">
        <v>64</v>
      </c>
      <c r="M17929" t="s">
        <v>101</v>
      </c>
      <c r="N17929" t="s">
        <v>102</v>
      </c>
      <c r="O17929" t="s">
        <v>93</v>
      </c>
      <c r="P17929" t="s">
        <v>304</v>
      </c>
      <c r="Q17929" t="s">
        <v>305</v>
      </c>
      <c r="R17929" t="s">
        <v>70</v>
      </c>
      <c r="S17929">
        <v>625.40019684652998</v>
      </c>
      <c r="T17929">
        <v>0.10657307427104</v>
      </c>
      <c r="U17929">
        <v>51.655130575710999</v>
      </c>
      <c r="V17929">
        <v>12.107223229837</v>
      </c>
      <c r="W17929">
        <v>0</v>
      </c>
    </row>
    <row r="17930" spans="3:23" x14ac:dyDescent="0.35">
      <c r="C17930" s="12">
        <v>43435</v>
      </c>
      <c r="D17930" s="12">
        <v>43465</v>
      </c>
      <c r="E17930" t="s">
        <v>75</v>
      </c>
      <c r="F17930" t="s">
        <v>59</v>
      </c>
      <c r="G17930" t="s">
        <v>59</v>
      </c>
      <c r="H17930" t="s">
        <v>87</v>
      </c>
      <c r="I17930" t="s">
        <v>61</v>
      </c>
      <c r="J17930" t="s">
        <v>62</v>
      </c>
      <c r="K17930" t="s">
        <v>63</v>
      </c>
      <c r="L17930" t="s">
        <v>64</v>
      </c>
      <c r="M17930" t="s">
        <v>65</v>
      </c>
      <c r="N17930" t="s">
        <v>66</v>
      </c>
      <c r="O17930" t="s">
        <v>67</v>
      </c>
      <c r="P17930" t="s">
        <v>399</v>
      </c>
      <c r="Q17930" t="s">
        <v>400</v>
      </c>
      <c r="R17930" t="s">
        <v>70</v>
      </c>
      <c r="S17930">
        <v>625.27703291097998</v>
      </c>
      <c r="T17930">
        <v>9.0497393336909995E-2</v>
      </c>
      <c r="U17930">
        <v>189.99</v>
      </c>
      <c r="V17930">
        <v>3.2911049682139999</v>
      </c>
      <c r="W17930">
        <v>0</v>
      </c>
    </row>
    <row r="17931" spans="3:23" x14ac:dyDescent="0.35">
      <c r="C17931" s="12">
        <v>44378</v>
      </c>
      <c r="D17931" s="12">
        <v>44408</v>
      </c>
      <c r="E17931" t="s">
        <v>21</v>
      </c>
      <c r="F17931" t="s">
        <v>59</v>
      </c>
      <c r="G17931" t="s">
        <v>59</v>
      </c>
      <c r="H17931" t="s">
        <v>60</v>
      </c>
      <c r="I17931" t="s">
        <v>61</v>
      </c>
      <c r="J17931" t="s">
        <v>62</v>
      </c>
      <c r="K17931" t="s">
        <v>63</v>
      </c>
      <c r="L17931" t="s">
        <v>64</v>
      </c>
      <c r="M17931" t="s">
        <v>101</v>
      </c>
      <c r="N17931" t="s">
        <v>102</v>
      </c>
      <c r="O17931" t="s">
        <v>93</v>
      </c>
      <c r="P17931" t="s">
        <v>316</v>
      </c>
      <c r="Q17931" t="s">
        <v>317</v>
      </c>
      <c r="R17931" t="s">
        <v>70</v>
      </c>
      <c r="S17931">
        <v>624.50009999999997</v>
      </c>
      <c r="T17931">
        <v>6.8409419538362007E-2</v>
      </c>
      <c r="U17931">
        <v>24.99</v>
      </c>
      <c r="V17931">
        <v>24.99</v>
      </c>
      <c r="W17931">
        <v>0</v>
      </c>
    </row>
    <row r="17932" spans="3:23" x14ac:dyDescent="0.35">
      <c r="C17932" s="12">
        <v>44317</v>
      </c>
      <c r="D17932" s="12">
        <v>44347</v>
      </c>
      <c r="E17932" t="s">
        <v>21</v>
      </c>
      <c r="F17932" t="s">
        <v>59</v>
      </c>
      <c r="G17932" t="s">
        <v>59</v>
      </c>
      <c r="H17932" t="s">
        <v>87</v>
      </c>
      <c r="I17932" t="s">
        <v>61</v>
      </c>
      <c r="J17932" t="s">
        <v>62</v>
      </c>
      <c r="K17932" t="s">
        <v>63</v>
      </c>
      <c r="L17932" t="s">
        <v>64</v>
      </c>
      <c r="M17932" t="s">
        <v>82</v>
      </c>
      <c r="N17932" t="s">
        <v>362</v>
      </c>
      <c r="O17932" t="s">
        <v>362</v>
      </c>
      <c r="P17932" t="s">
        <v>528</v>
      </c>
      <c r="Q17932" t="s">
        <v>529</v>
      </c>
      <c r="R17932" t="s">
        <v>70</v>
      </c>
      <c r="S17932">
        <v>623.01778270514001</v>
      </c>
      <c r="T17932">
        <v>7.3064669361665002E-2</v>
      </c>
      <c r="U17932">
        <v>25.451292386872002</v>
      </c>
      <c r="V17932">
        <v>24.478826978015999</v>
      </c>
      <c r="W17932">
        <v>0</v>
      </c>
    </row>
    <row r="17933" spans="3:23" x14ac:dyDescent="0.35">
      <c r="C17933" s="12">
        <v>44197</v>
      </c>
      <c r="D17933" s="12">
        <v>44227</v>
      </c>
      <c r="E17933" t="s">
        <v>21</v>
      </c>
      <c r="F17933" t="s">
        <v>59</v>
      </c>
      <c r="G17933" t="s">
        <v>59</v>
      </c>
      <c r="H17933" t="s">
        <v>87</v>
      </c>
      <c r="I17933" t="s">
        <v>61</v>
      </c>
      <c r="J17933" t="s">
        <v>62</v>
      </c>
      <c r="K17933" t="s">
        <v>63</v>
      </c>
      <c r="L17933" t="s">
        <v>64</v>
      </c>
      <c r="M17933" t="s">
        <v>88</v>
      </c>
      <c r="N17933" t="s">
        <v>89</v>
      </c>
      <c r="O17933" t="s">
        <v>67</v>
      </c>
      <c r="P17933" t="s">
        <v>360</v>
      </c>
      <c r="Q17933" t="s">
        <v>361</v>
      </c>
      <c r="R17933" t="s">
        <v>70</v>
      </c>
      <c r="S17933">
        <v>622.74794187789996</v>
      </c>
      <c r="T17933">
        <v>5.6673333020971002E-2</v>
      </c>
      <c r="U17933">
        <v>70.882339975221996</v>
      </c>
      <c r="V17933">
        <v>8.7856572186469997</v>
      </c>
      <c r="W17933">
        <v>0</v>
      </c>
    </row>
    <row r="17934" spans="3:23" x14ac:dyDescent="0.35">
      <c r="C17934" s="12">
        <v>44256</v>
      </c>
      <c r="D17934" s="12">
        <v>44286</v>
      </c>
      <c r="E17934" t="s">
        <v>21</v>
      </c>
      <c r="F17934" t="s">
        <v>59</v>
      </c>
      <c r="G17934" t="s">
        <v>59</v>
      </c>
      <c r="H17934" t="s">
        <v>60</v>
      </c>
      <c r="I17934" t="s">
        <v>61</v>
      </c>
      <c r="J17934" t="s">
        <v>62</v>
      </c>
      <c r="K17934" t="s">
        <v>63</v>
      </c>
      <c r="L17934" t="s">
        <v>64</v>
      </c>
      <c r="M17934" t="s">
        <v>88</v>
      </c>
      <c r="N17934" t="s">
        <v>150</v>
      </c>
      <c r="O17934" t="s">
        <v>93</v>
      </c>
      <c r="P17934" t="s">
        <v>526</v>
      </c>
      <c r="Q17934" t="s">
        <v>527</v>
      </c>
      <c r="R17934" t="s">
        <v>70</v>
      </c>
      <c r="S17934">
        <v>622.53929609415002</v>
      </c>
      <c r="T17934">
        <v>0.13582960931919</v>
      </c>
      <c r="U17934">
        <v>31.835210685505</v>
      </c>
      <c r="V17934">
        <v>19.555055006360998</v>
      </c>
      <c r="W17934">
        <v>0</v>
      </c>
    </row>
    <row r="17935" spans="3:23" x14ac:dyDescent="0.35">
      <c r="C17935" s="12">
        <v>44228</v>
      </c>
      <c r="D17935" s="12">
        <v>44255</v>
      </c>
      <c r="E17935" t="s">
        <v>21</v>
      </c>
      <c r="F17935" t="s">
        <v>59</v>
      </c>
      <c r="G17935" t="s">
        <v>59</v>
      </c>
      <c r="H17935" t="s">
        <v>87</v>
      </c>
      <c r="I17935" t="s">
        <v>61</v>
      </c>
      <c r="J17935" t="s">
        <v>62</v>
      </c>
      <c r="K17935" t="s">
        <v>63</v>
      </c>
      <c r="L17935" t="s">
        <v>64</v>
      </c>
      <c r="M17935" t="s">
        <v>88</v>
      </c>
      <c r="N17935" t="s">
        <v>89</v>
      </c>
      <c r="O17935" t="s">
        <v>67</v>
      </c>
      <c r="P17935" t="s">
        <v>360</v>
      </c>
      <c r="Q17935" t="s">
        <v>361</v>
      </c>
      <c r="R17935" t="s">
        <v>70</v>
      </c>
      <c r="S17935">
        <v>622.38197564491998</v>
      </c>
      <c r="T17935">
        <v>7.6727944579871005E-2</v>
      </c>
      <c r="U17935">
        <v>73.221060592127003</v>
      </c>
      <c r="V17935">
        <v>8.5000404338837008</v>
      </c>
      <c r="W17935">
        <v>0</v>
      </c>
    </row>
    <row r="17936" spans="3:23" x14ac:dyDescent="0.35">
      <c r="C17936" s="12">
        <v>43405</v>
      </c>
      <c r="D17936" s="12">
        <v>43434</v>
      </c>
      <c r="E17936" t="s">
        <v>75</v>
      </c>
      <c r="F17936" t="s">
        <v>59</v>
      </c>
      <c r="G17936" t="s">
        <v>59</v>
      </c>
      <c r="H17936" t="s">
        <v>87</v>
      </c>
      <c r="I17936" t="s">
        <v>61</v>
      </c>
      <c r="J17936" t="s">
        <v>62</v>
      </c>
      <c r="K17936" t="s">
        <v>63</v>
      </c>
      <c r="L17936" t="s">
        <v>64</v>
      </c>
      <c r="M17936" t="s">
        <v>65</v>
      </c>
      <c r="N17936" t="s">
        <v>66</v>
      </c>
      <c r="O17936" t="s">
        <v>67</v>
      </c>
      <c r="P17936" t="s">
        <v>399</v>
      </c>
      <c r="Q17936" t="s">
        <v>400</v>
      </c>
      <c r="R17936" t="s">
        <v>70</v>
      </c>
      <c r="S17936">
        <v>621.75244553191999</v>
      </c>
      <c r="T17936">
        <v>0.10710723356361999</v>
      </c>
      <c r="U17936">
        <v>189.99</v>
      </c>
      <c r="V17936">
        <v>3.2725535319327999</v>
      </c>
      <c r="W17936">
        <v>0</v>
      </c>
    </row>
    <row r="17937" spans="3:23" x14ac:dyDescent="0.35">
      <c r="C17937" s="12">
        <v>43435</v>
      </c>
      <c r="D17937" s="12">
        <v>43465</v>
      </c>
      <c r="E17937" t="s">
        <v>75</v>
      </c>
      <c r="F17937" t="s">
        <v>59</v>
      </c>
      <c r="G17937" t="s">
        <v>59</v>
      </c>
      <c r="H17937" t="s">
        <v>87</v>
      </c>
      <c r="I17937" t="s">
        <v>61</v>
      </c>
      <c r="J17937" t="s">
        <v>62</v>
      </c>
      <c r="K17937" t="s">
        <v>63</v>
      </c>
      <c r="L17937" t="s">
        <v>64</v>
      </c>
      <c r="M17937" t="s">
        <v>82</v>
      </c>
      <c r="N17937" t="s">
        <v>516</v>
      </c>
      <c r="O17937" t="s">
        <v>516</v>
      </c>
      <c r="P17937" t="s">
        <v>517</v>
      </c>
      <c r="Q17937" t="s">
        <v>518</v>
      </c>
      <c r="R17937" t="s">
        <v>70</v>
      </c>
      <c r="S17937">
        <v>621.67414012587994</v>
      </c>
      <c r="T17937">
        <v>8.0527944935337006E-2</v>
      </c>
      <c r="U17937">
        <v>21.472103216459999</v>
      </c>
      <c r="V17937">
        <v>28.952643057774999</v>
      </c>
      <c r="W17937">
        <v>0</v>
      </c>
    </row>
    <row r="17938" spans="3:23" x14ac:dyDescent="0.35">
      <c r="C17938" s="12">
        <v>43556</v>
      </c>
      <c r="D17938" s="12">
        <v>43585</v>
      </c>
      <c r="E17938" t="s">
        <v>75</v>
      </c>
      <c r="F17938" t="s">
        <v>59</v>
      </c>
      <c r="G17938" t="s">
        <v>59</v>
      </c>
      <c r="H17938" t="s">
        <v>60</v>
      </c>
      <c r="I17938" t="s">
        <v>61</v>
      </c>
      <c r="J17938" t="s">
        <v>62</v>
      </c>
      <c r="K17938" t="s">
        <v>63</v>
      </c>
      <c r="L17938" t="s">
        <v>64</v>
      </c>
      <c r="M17938" t="s">
        <v>96</v>
      </c>
      <c r="N17938" t="s">
        <v>97</v>
      </c>
      <c r="O17938" t="s">
        <v>98</v>
      </c>
      <c r="P17938" t="s">
        <v>658</v>
      </c>
      <c r="Q17938" t="s">
        <v>659</v>
      </c>
      <c r="R17938" t="s">
        <v>70</v>
      </c>
      <c r="S17938">
        <v>621.65124000000003</v>
      </c>
      <c r="T17938">
        <v>0.39225877915923002</v>
      </c>
      <c r="U17938">
        <v>69.099999999999994</v>
      </c>
      <c r="V17938">
        <v>8.9963999999999995</v>
      </c>
      <c r="W17938">
        <v>0</v>
      </c>
    </row>
    <row r="17939" spans="3:23" x14ac:dyDescent="0.35">
      <c r="C17939" s="12">
        <v>43678</v>
      </c>
      <c r="D17939" s="12">
        <v>43708</v>
      </c>
      <c r="E17939" t="s">
        <v>75</v>
      </c>
      <c r="F17939" t="s">
        <v>59</v>
      </c>
      <c r="G17939" t="s">
        <v>59</v>
      </c>
      <c r="H17939" t="s">
        <v>87</v>
      </c>
      <c r="I17939" t="s">
        <v>61</v>
      </c>
      <c r="J17939" t="s">
        <v>62</v>
      </c>
      <c r="K17939" t="s">
        <v>63</v>
      </c>
      <c r="L17939" t="s">
        <v>64</v>
      </c>
      <c r="M17939" t="s">
        <v>96</v>
      </c>
      <c r="N17939" t="s">
        <v>97</v>
      </c>
      <c r="O17939" t="s">
        <v>98</v>
      </c>
      <c r="P17939" t="s">
        <v>482</v>
      </c>
      <c r="Q17939" t="s">
        <v>483</v>
      </c>
      <c r="R17939" t="s">
        <v>70</v>
      </c>
      <c r="S17939">
        <v>621.43068598229002</v>
      </c>
      <c r="T17939">
        <v>1.7028138547484001E-2</v>
      </c>
      <c r="U17939">
        <v>292.48686555886002</v>
      </c>
      <c r="V17939">
        <v>2.1246447589874</v>
      </c>
      <c r="W17939">
        <v>0</v>
      </c>
    </row>
    <row r="17940" spans="3:23" x14ac:dyDescent="0.35">
      <c r="C17940" s="12">
        <v>44228</v>
      </c>
      <c r="D17940" s="12">
        <v>44255</v>
      </c>
      <c r="E17940" t="s">
        <v>21</v>
      </c>
      <c r="F17940" t="s">
        <v>59</v>
      </c>
      <c r="G17940" t="s">
        <v>59</v>
      </c>
      <c r="H17940" t="s">
        <v>76</v>
      </c>
      <c r="I17940" t="s">
        <v>61</v>
      </c>
      <c r="J17940" t="s">
        <v>62</v>
      </c>
      <c r="K17940" t="s">
        <v>63</v>
      </c>
      <c r="L17940" t="s">
        <v>64</v>
      </c>
      <c r="M17940" t="s">
        <v>82</v>
      </c>
      <c r="N17940" t="s">
        <v>486</v>
      </c>
      <c r="O17940" t="s">
        <v>487</v>
      </c>
      <c r="P17940" t="s">
        <v>595</v>
      </c>
      <c r="Q17940" t="s">
        <v>596</v>
      </c>
      <c r="R17940" t="s">
        <v>70</v>
      </c>
      <c r="S17940">
        <v>621.34892097473005</v>
      </c>
      <c r="T17940">
        <v>0.67909854192740005</v>
      </c>
      <c r="U17940">
        <v>309.66092870551</v>
      </c>
      <c r="V17940">
        <v>2.0065460746764998</v>
      </c>
      <c r="W17940">
        <v>0</v>
      </c>
    </row>
    <row r="17941" spans="3:23" x14ac:dyDescent="0.35">
      <c r="C17941" s="12">
        <v>44197</v>
      </c>
      <c r="D17941" s="12">
        <v>44227</v>
      </c>
      <c r="E17941" t="s">
        <v>21</v>
      </c>
      <c r="F17941" t="s">
        <v>59</v>
      </c>
      <c r="G17941" t="s">
        <v>59</v>
      </c>
      <c r="H17941" t="s">
        <v>76</v>
      </c>
      <c r="I17941" t="s">
        <v>61</v>
      </c>
      <c r="J17941" t="s">
        <v>62</v>
      </c>
      <c r="K17941" t="s">
        <v>63</v>
      </c>
      <c r="L17941" t="s">
        <v>64</v>
      </c>
      <c r="M17941" t="s">
        <v>82</v>
      </c>
      <c r="N17941" t="s">
        <v>486</v>
      </c>
      <c r="O17941" t="s">
        <v>487</v>
      </c>
      <c r="P17941" t="s">
        <v>595</v>
      </c>
      <c r="Q17941" t="s">
        <v>596</v>
      </c>
      <c r="R17941" t="s">
        <v>70</v>
      </c>
      <c r="S17941">
        <v>621.34892097473005</v>
      </c>
      <c r="T17941">
        <v>0.70894902728685005</v>
      </c>
      <c r="U17941">
        <v>309.66092870551</v>
      </c>
      <c r="V17941">
        <v>2.0065460746764998</v>
      </c>
      <c r="W17941">
        <v>0</v>
      </c>
    </row>
    <row r="17942" spans="3:23" x14ac:dyDescent="0.35">
      <c r="C17942" s="12">
        <v>43556</v>
      </c>
      <c r="D17942" s="12">
        <v>43585</v>
      </c>
      <c r="E17942" t="s">
        <v>75</v>
      </c>
      <c r="F17942" t="s">
        <v>59</v>
      </c>
      <c r="G17942" t="s">
        <v>59</v>
      </c>
      <c r="H17942" t="s">
        <v>87</v>
      </c>
      <c r="I17942" t="s">
        <v>61</v>
      </c>
      <c r="J17942" t="s">
        <v>62</v>
      </c>
      <c r="K17942" t="s">
        <v>63</v>
      </c>
      <c r="L17942" t="s">
        <v>64</v>
      </c>
      <c r="M17942" t="s">
        <v>82</v>
      </c>
      <c r="N17942" t="s">
        <v>664</v>
      </c>
      <c r="O17942" t="s">
        <v>664</v>
      </c>
      <c r="P17942" t="s">
        <v>684</v>
      </c>
      <c r="Q17942" t="s">
        <v>685</v>
      </c>
      <c r="R17942" t="s">
        <v>70</v>
      </c>
      <c r="S17942">
        <v>620.10664185038002</v>
      </c>
      <c r="T17942">
        <v>0.28288539442098998</v>
      </c>
      <c r="U17942">
        <v>54.99</v>
      </c>
      <c r="V17942">
        <v>11.276716527556999</v>
      </c>
      <c r="W17942">
        <v>0</v>
      </c>
    </row>
    <row r="17943" spans="3:23" x14ac:dyDescent="0.35">
      <c r="C17943" s="12">
        <v>44105</v>
      </c>
      <c r="D17943" s="12">
        <v>44135</v>
      </c>
      <c r="E17943" t="s">
        <v>21</v>
      </c>
      <c r="F17943" t="s">
        <v>59</v>
      </c>
      <c r="G17943" t="s">
        <v>59</v>
      </c>
      <c r="H17943" t="s">
        <v>87</v>
      </c>
      <c r="I17943" t="s">
        <v>61</v>
      </c>
      <c r="J17943" t="s">
        <v>62</v>
      </c>
      <c r="K17943" t="s">
        <v>63</v>
      </c>
      <c r="L17943" t="s">
        <v>64</v>
      </c>
      <c r="M17943" t="s">
        <v>77</v>
      </c>
      <c r="N17943" t="s">
        <v>78</v>
      </c>
      <c r="O17943" t="s">
        <v>79</v>
      </c>
      <c r="P17943" t="s">
        <v>519</v>
      </c>
      <c r="Q17943" t="s">
        <v>520</v>
      </c>
      <c r="R17943" t="s">
        <v>70</v>
      </c>
      <c r="S17943">
        <v>619.94279336137004</v>
      </c>
      <c r="T17943">
        <v>8.1133082964839995E-2</v>
      </c>
      <c r="U17943">
        <v>25.743320969239999</v>
      </c>
      <c r="V17943">
        <v>24.081694591855999</v>
      </c>
      <c r="W17943">
        <v>0</v>
      </c>
    </row>
    <row r="17944" spans="3:23" x14ac:dyDescent="0.35">
      <c r="C17944" s="12">
        <v>43709</v>
      </c>
      <c r="D17944" s="12">
        <v>43738</v>
      </c>
      <c r="E17944" t="s">
        <v>75</v>
      </c>
      <c r="F17944" t="s">
        <v>59</v>
      </c>
      <c r="G17944" t="s">
        <v>59</v>
      </c>
      <c r="H17944" t="s">
        <v>87</v>
      </c>
      <c r="I17944" t="s">
        <v>61</v>
      </c>
      <c r="J17944" t="s">
        <v>62</v>
      </c>
      <c r="K17944" t="s">
        <v>63</v>
      </c>
      <c r="L17944" t="s">
        <v>64</v>
      </c>
      <c r="M17944" t="s">
        <v>82</v>
      </c>
      <c r="N17944" t="s">
        <v>664</v>
      </c>
      <c r="O17944" t="s">
        <v>664</v>
      </c>
      <c r="P17944" t="s">
        <v>684</v>
      </c>
      <c r="Q17944" t="s">
        <v>685</v>
      </c>
      <c r="R17944" t="s">
        <v>70</v>
      </c>
      <c r="S17944">
        <v>619.84767927660005</v>
      </c>
      <c r="T17944">
        <v>0.38318864955012</v>
      </c>
      <c r="U17944">
        <v>54.99</v>
      </c>
      <c r="V17944">
        <v>11.272007260895</v>
      </c>
      <c r="W17944">
        <v>0</v>
      </c>
    </row>
    <row r="17945" spans="3:23" x14ac:dyDescent="0.35">
      <c r="C17945" s="12">
        <v>43800</v>
      </c>
      <c r="D17945" s="12">
        <v>43830</v>
      </c>
      <c r="E17945" t="s">
        <v>20</v>
      </c>
      <c r="F17945" t="s">
        <v>59</v>
      </c>
      <c r="G17945" t="s">
        <v>59</v>
      </c>
      <c r="H17945" t="s">
        <v>87</v>
      </c>
      <c r="I17945" t="s">
        <v>61</v>
      </c>
      <c r="J17945" t="s">
        <v>62</v>
      </c>
      <c r="K17945" t="s">
        <v>63</v>
      </c>
      <c r="L17945" t="s">
        <v>64</v>
      </c>
      <c r="M17945" t="s">
        <v>77</v>
      </c>
      <c r="N17945" t="s">
        <v>78</v>
      </c>
      <c r="O17945" t="s">
        <v>79</v>
      </c>
      <c r="P17945" t="s">
        <v>343</v>
      </c>
      <c r="Q17945" t="s">
        <v>344</v>
      </c>
      <c r="R17945" t="s">
        <v>70</v>
      </c>
      <c r="S17945">
        <v>618.30455048252998</v>
      </c>
      <c r="T17945">
        <v>0.19710974241156001</v>
      </c>
      <c r="U17945">
        <v>26.299761119267998</v>
      </c>
      <c r="V17945">
        <v>23.509892263985002</v>
      </c>
      <c r="W17945">
        <v>0</v>
      </c>
    </row>
    <row r="17946" spans="3:23" x14ac:dyDescent="0.35">
      <c r="C17946" s="12">
        <v>43556</v>
      </c>
      <c r="D17946" s="12">
        <v>43585</v>
      </c>
      <c r="E17946" t="s">
        <v>75</v>
      </c>
      <c r="F17946" t="s">
        <v>59</v>
      </c>
      <c r="G17946" t="s">
        <v>59</v>
      </c>
      <c r="H17946" t="s">
        <v>87</v>
      </c>
      <c r="I17946" t="s">
        <v>61</v>
      </c>
      <c r="J17946" t="s">
        <v>62</v>
      </c>
      <c r="K17946" t="s">
        <v>63</v>
      </c>
      <c r="L17946" t="s">
        <v>64</v>
      </c>
      <c r="M17946" t="s">
        <v>82</v>
      </c>
      <c r="N17946" t="s">
        <v>486</v>
      </c>
      <c r="O17946" t="s">
        <v>487</v>
      </c>
      <c r="P17946" t="s">
        <v>492</v>
      </c>
      <c r="Q17946" t="s">
        <v>493</v>
      </c>
      <c r="R17946" t="s">
        <v>70</v>
      </c>
      <c r="S17946">
        <v>618.06267227262003</v>
      </c>
      <c r="T17946">
        <v>2.4864691158659E-2</v>
      </c>
      <c r="U17946">
        <v>54.99</v>
      </c>
      <c r="V17946">
        <v>11.239546686172</v>
      </c>
      <c r="W17946">
        <v>0</v>
      </c>
    </row>
    <row r="17947" spans="3:23" x14ac:dyDescent="0.35">
      <c r="C17947" s="12">
        <v>43678</v>
      </c>
      <c r="D17947" s="12">
        <v>43708</v>
      </c>
      <c r="E17947" t="s">
        <v>75</v>
      </c>
      <c r="F17947" t="s">
        <v>59</v>
      </c>
      <c r="G17947" t="s">
        <v>59</v>
      </c>
      <c r="H17947" t="s">
        <v>76</v>
      </c>
      <c r="I17947" t="s">
        <v>61</v>
      </c>
      <c r="J17947" t="s">
        <v>62</v>
      </c>
      <c r="K17947" t="s">
        <v>63</v>
      </c>
      <c r="L17947" t="s">
        <v>64</v>
      </c>
      <c r="M17947" t="s">
        <v>137</v>
      </c>
      <c r="N17947" t="s">
        <v>66</v>
      </c>
      <c r="O17947" t="s">
        <v>67</v>
      </c>
      <c r="P17947" t="s">
        <v>505</v>
      </c>
      <c r="Q17947" t="s">
        <v>506</v>
      </c>
      <c r="R17947" t="s">
        <v>70</v>
      </c>
      <c r="S17947">
        <v>617.12781946897996</v>
      </c>
      <c r="T17947">
        <v>3.0694558510244998</v>
      </c>
      <c r="U17947">
        <v>27.837025889696999</v>
      </c>
      <c r="V17947">
        <v>22.169315857029002</v>
      </c>
      <c r="W17947">
        <v>0</v>
      </c>
    </row>
    <row r="17948" spans="3:23" x14ac:dyDescent="0.35">
      <c r="C17948" s="12">
        <v>43435</v>
      </c>
      <c r="D17948" s="12">
        <v>43465</v>
      </c>
      <c r="E17948" t="s">
        <v>75</v>
      </c>
      <c r="F17948" t="s">
        <v>59</v>
      </c>
      <c r="G17948" t="s">
        <v>59</v>
      </c>
      <c r="H17948" t="s">
        <v>87</v>
      </c>
      <c r="I17948" t="s">
        <v>61</v>
      </c>
      <c r="J17948" t="s">
        <v>62</v>
      </c>
      <c r="K17948" t="s">
        <v>63</v>
      </c>
      <c r="L17948" t="s">
        <v>64</v>
      </c>
      <c r="M17948" t="s">
        <v>82</v>
      </c>
      <c r="N17948" t="s">
        <v>423</v>
      </c>
      <c r="O17948" t="s">
        <v>423</v>
      </c>
      <c r="P17948" t="s">
        <v>424</v>
      </c>
      <c r="Q17948" t="s">
        <v>425</v>
      </c>
      <c r="R17948" t="s">
        <v>70</v>
      </c>
      <c r="S17948">
        <v>616.45714517691999</v>
      </c>
      <c r="T17948">
        <v>9.4081160855268006E-2</v>
      </c>
      <c r="U17948">
        <v>23.693788128173999</v>
      </c>
      <c r="V17948">
        <v>26.017669350386001</v>
      </c>
      <c r="W17948">
        <v>0</v>
      </c>
    </row>
    <row r="17949" spans="3:23" x14ac:dyDescent="0.35">
      <c r="C17949" s="12">
        <v>44287</v>
      </c>
      <c r="D17949" s="12">
        <v>44316</v>
      </c>
      <c r="E17949" t="s">
        <v>21</v>
      </c>
      <c r="F17949" t="s">
        <v>59</v>
      </c>
      <c r="G17949" t="s">
        <v>59</v>
      </c>
      <c r="H17949" t="s">
        <v>87</v>
      </c>
      <c r="I17949" t="s">
        <v>61</v>
      </c>
      <c r="J17949" t="s">
        <v>62</v>
      </c>
      <c r="K17949" t="s">
        <v>63</v>
      </c>
      <c r="L17949" t="s">
        <v>64</v>
      </c>
      <c r="M17949" t="s">
        <v>82</v>
      </c>
      <c r="N17949" t="s">
        <v>536</v>
      </c>
      <c r="O17949" t="s">
        <v>537</v>
      </c>
      <c r="P17949" t="s">
        <v>538</v>
      </c>
      <c r="Q17949" t="s">
        <v>539</v>
      </c>
      <c r="R17949" t="s">
        <v>70</v>
      </c>
      <c r="S17949">
        <v>615.91780131817995</v>
      </c>
      <c r="T17949">
        <v>3.7044011702545003E-2</v>
      </c>
      <c r="U17949">
        <v>72.487815475868999</v>
      </c>
      <c r="V17949">
        <v>8.4968459495544</v>
      </c>
      <c r="W17949">
        <v>0</v>
      </c>
    </row>
    <row r="17950" spans="3:23" x14ac:dyDescent="0.35">
      <c r="C17950" s="12">
        <v>43497</v>
      </c>
      <c r="D17950" s="12">
        <v>43524</v>
      </c>
      <c r="E17950" t="s">
        <v>75</v>
      </c>
      <c r="F17950" t="s">
        <v>59</v>
      </c>
      <c r="G17950" t="s">
        <v>59</v>
      </c>
      <c r="H17950" t="s">
        <v>60</v>
      </c>
      <c r="I17950" t="s">
        <v>61</v>
      </c>
      <c r="J17950" t="s">
        <v>62</v>
      </c>
      <c r="K17950" t="s">
        <v>63</v>
      </c>
      <c r="L17950" t="s">
        <v>64</v>
      </c>
      <c r="M17950" t="s">
        <v>137</v>
      </c>
      <c r="N17950" t="s">
        <v>66</v>
      </c>
      <c r="O17950" t="s">
        <v>67</v>
      </c>
      <c r="P17950" t="s">
        <v>554</v>
      </c>
      <c r="Q17950" t="s">
        <v>555</v>
      </c>
      <c r="R17950" t="s">
        <v>70</v>
      </c>
      <c r="S17950">
        <v>614.57940075210001</v>
      </c>
      <c r="T17950">
        <v>0.52751229191089</v>
      </c>
      <c r="U17950">
        <v>19.209654975732999</v>
      </c>
      <c r="V17950">
        <v>31.993255554485</v>
      </c>
      <c r="W17950">
        <v>0</v>
      </c>
    </row>
    <row r="17951" spans="3:23" x14ac:dyDescent="0.35">
      <c r="C17951" s="12">
        <v>44228</v>
      </c>
      <c r="D17951" s="12">
        <v>44255</v>
      </c>
      <c r="E17951" t="s">
        <v>21</v>
      </c>
      <c r="F17951" t="s">
        <v>59</v>
      </c>
      <c r="G17951" t="s">
        <v>59</v>
      </c>
      <c r="H17951" t="s">
        <v>87</v>
      </c>
      <c r="I17951" t="s">
        <v>61</v>
      </c>
      <c r="J17951" t="s">
        <v>62</v>
      </c>
      <c r="K17951" t="s">
        <v>63</v>
      </c>
      <c r="L17951" t="s">
        <v>64</v>
      </c>
      <c r="M17951" t="s">
        <v>101</v>
      </c>
      <c r="N17951" t="s">
        <v>102</v>
      </c>
      <c r="O17951" t="s">
        <v>93</v>
      </c>
      <c r="P17951" t="s">
        <v>349</v>
      </c>
      <c r="Q17951" t="s">
        <v>350</v>
      </c>
      <c r="R17951" t="s">
        <v>70</v>
      </c>
      <c r="S17951">
        <v>613.57120718171996</v>
      </c>
      <c r="T17951">
        <v>0.15700847376693</v>
      </c>
      <c r="U17951">
        <v>56.168212208275001</v>
      </c>
      <c r="V17951">
        <v>10.923815857029</v>
      </c>
      <c r="W17951">
        <v>0</v>
      </c>
    </row>
    <row r="17952" spans="3:23" x14ac:dyDescent="0.35">
      <c r="C17952" s="12">
        <v>43952</v>
      </c>
      <c r="D17952" s="12">
        <v>43982</v>
      </c>
      <c r="E17952" t="s">
        <v>20</v>
      </c>
      <c r="F17952" t="s">
        <v>59</v>
      </c>
      <c r="G17952" t="s">
        <v>59</v>
      </c>
      <c r="H17952" t="s">
        <v>60</v>
      </c>
      <c r="I17952" t="s">
        <v>61</v>
      </c>
      <c r="J17952" t="s">
        <v>62</v>
      </c>
      <c r="K17952" t="s">
        <v>63</v>
      </c>
      <c r="L17952" t="s">
        <v>64</v>
      </c>
      <c r="M17952" t="s">
        <v>101</v>
      </c>
      <c r="N17952" t="s">
        <v>102</v>
      </c>
      <c r="O17952" t="s">
        <v>93</v>
      </c>
      <c r="P17952" t="s">
        <v>675</v>
      </c>
      <c r="Q17952" t="s">
        <v>676</v>
      </c>
      <c r="R17952" t="s">
        <v>70</v>
      </c>
      <c r="S17952">
        <v>612.38990631919</v>
      </c>
      <c r="T17952">
        <v>0.33062849537577998</v>
      </c>
      <c r="U17952">
        <v>22.99</v>
      </c>
      <c r="V17952">
        <v>26.637229504966999</v>
      </c>
      <c r="W17952">
        <v>0</v>
      </c>
    </row>
    <row r="17953" spans="3:23" x14ac:dyDescent="0.35">
      <c r="C17953" s="12">
        <v>43862</v>
      </c>
      <c r="D17953" s="12">
        <v>43890</v>
      </c>
      <c r="E17953" t="s">
        <v>20</v>
      </c>
      <c r="F17953" t="s">
        <v>59</v>
      </c>
      <c r="G17953" t="s">
        <v>59</v>
      </c>
      <c r="H17953" t="s">
        <v>60</v>
      </c>
      <c r="I17953" t="s">
        <v>61</v>
      </c>
      <c r="J17953" t="s">
        <v>62</v>
      </c>
      <c r="K17953" t="s">
        <v>63</v>
      </c>
      <c r="L17953" t="s">
        <v>64</v>
      </c>
      <c r="M17953" t="s">
        <v>137</v>
      </c>
      <c r="N17953" t="s">
        <v>66</v>
      </c>
      <c r="O17953" t="s">
        <v>67</v>
      </c>
      <c r="P17953" t="s">
        <v>572</v>
      </c>
      <c r="Q17953" t="s">
        <v>573</v>
      </c>
      <c r="R17953" t="s">
        <v>70</v>
      </c>
      <c r="S17953">
        <v>612.28189631877001</v>
      </c>
      <c r="T17953">
        <v>0.32174802028014998</v>
      </c>
      <c r="U17953">
        <v>23.031037782058998</v>
      </c>
      <c r="V17953">
        <v>26.585076283264002</v>
      </c>
      <c r="W17953">
        <v>0</v>
      </c>
    </row>
    <row r="17954" spans="3:23" x14ac:dyDescent="0.35">
      <c r="C17954" s="12">
        <v>43405</v>
      </c>
      <c r="D17954" s="12">
        <v>43434</v>
      </c>
      <c r="E17954" t="s">
        <v>75</v>
      </c>
      <c r="F17954" t="s">
        <v>59</v>
      </c>
      <c r="G17954" t="s">
        <v>59</v>
      </c>
      <c r="H17954" t="s">
        <v>76</v>
      </c>
      <c r="I17954" t="s">
        <v>61</v>
      </c>
      <c r="J17954" t="s">
        <v>62</v>
      </c>
      <c r="K17954" t="s">
        <v>63</v>
      </c>
      <c r="L17954" t="s">
        <v>64</v>
      </c>
      <c r="M17954" t="s">
        <v>82</v>
      </c>
      <c r="N17954" t="s">
        <v>120</v>
      </c>
      <c r="O17954" t="s">
        <v>121</v>
      </c>
      <c r="P17954" t="s">
        <v>667</v>
      </c>
      <c r="Q17954" t="s">
        <v>668</v>
      </c>
      <c r="R17954" t="s">
        <v>70</v>
      </c>
      <c r="S17954">
        <v>611.45648915768004</v>
      </c>
      <c r="T17954">
        <v>5.5252824855167998E-2</v>
      </c>
      <c r="U17954">
        <v>32.094090685992001</v>
      </c>
      <c r="V17954">
        <v>19.051996055602999</v>
      </c>
      <c r="W17954">
        <v>0</v>
      </c>
    </row>
    <row r="17955" spans="3:23" x14ac:dyDescent="0.35">
      <c r="C17955" s="12">
        <v>44136</v>
      </c>
      <c r="D17955" s="12">
        <v>44165</v>
      </c>
      <c r="E17955" t="s">
        <v>21</v>
      </c>
      <c r="F17955" t="s">
        <v>59</v>
      </c>
      <c r="G17955" t="s">
        <v>59</v>
      </c>
      <c r="H17955" t="s">
        <v>87</v>
      </c>
      <c r="I17955" t="s">
        <v>61</v>
      </c>
      <c r="J17955" t="s">
        <v>62</v>
      </c>
      <c r="K17955" t="s">
        <v>63</v>
      </c>
      <c r="L17955" t="s">
        <v>64</v>
      </c>
      <c r="M17955" t="s">
        <v>82</v>
      </c>
      <c r="N17955" t="s">
        <v>536</v>
      </c>
      <c r="O17955" t="s">
        <v>537</v>
      </c>
      <c r="P17955" t="s">
        <v>548</v>
      </c>
      <c r="Q17955" t="s">
        <v>549</v>
      </c>
      <c r="R17955" t="s">
        <v>70</v>
      </c>
      <c r="S17955">
        <v>611.45547317628996</v>
      </c>
      <c r="T17955">
        <v>4.9465267308131E-2</v>
      </c>
      <c r="U17955">
        <v>38.329493203091999</v>
      </c>
      <c r="V17955">
        <v>15.95261043334</v>
      </c>
      <c r="W17955">
        <v>0</v>
      </c>
    </row>
    <row r="17956" spans="3:23" x14ac:dyDescent="0.35">
      <c r="C17956" s="12">
        <v>43617</v>
      </c>
      <c r="D17956" s="12">
        <v>43646</v>
      </c>
      <c r="E17956" t="s">
        <v>75</v>
      </c>
      <c r="F17956" t="s">
        <v>59</v>
      </c>
      <c r="G17956" t="s">
        <v>59</v>
      </c>
      <c r="H17956" t="s">
        <v>87</v>
      </c>
      <c r="I17956" t="s">
        <v>61</v>
      </c>
      <c r="J17956" t="s">
        <v>62</v>
      </c>
      <c r="K17956" t="s">
        <v>63</v>
      </c>
      <c r="L17956" t="s">
        <v>64</v>
      </c>
      <c r="M17956" t="s">
        <v>101</v>
      </c>
      <c r="N17956" t="s">
        <v>102</v>
      </c>
      <c r="O17956" t="s">
        <v>93</v>
      </c>
      <c r="P17956" t="s">
        <v>462</v>
      </c>
      <c r="Q17956" t="s">
        <v>463</v>
      </c>
      <c r="R17956" t="s">
        <v>70</v>
      </c>
      <c r="S17956">
        <v>610.66670518941999</v>
      </c>
      <c r="T17956">
        <v>0.11947443801866001</v>
      </c>
      <c r="U17956">
        <v>56.947801599816998</v>
      </c>
      <c r="V17956">
        <v>10.723270925903</v>
      </c>
      <c r="W17956">
        <v>0</v>
      </c>
    </row>
    <row r="17957" spans="3:23" x14ac:dyDescent="0.35">
      <c r="C17957" s="12">
        <v>44197</v>
      </c>
      <c r="D17957" s="12">
        <v>44227</v>
      </c>
      <c r="E17957" t="s">
        <v>21</v>
      </c>
      <c r="F17957" t="s">
        <v>59</v>
      </c>
      <c r="G17957" t="s">
        <v>59</v>
      </c>
      <c r="H17957" t="s">
        <v>87</v>
      </c>
      <c r="I17957" t="s">
        <v>61</v>
      </c>
      <c r="J17957" t="s">
        <v>62</v>
      </c>
      <c r="K17957" t="s">
        <v>63</v>
      </c>
      <c r="L17957" t="s">
        <v>64</v>
      </c>
      <c r="M17957" t="s">
        <v>96</v>
      </c>
      <c r="N17957" t="s">
        <v>97</v>
      </c>
      <c r="O17957" t="s">
        <v>98</v>
      </c>
      <c r="P17957" t="s">
        <v>387</v>
      </c>
      <c r="Q17957" t="s">
        <v>388</v>
      </c>
      <c r="R17957" t="s">
        <v>70</v>
      </c>
      <c r="S17957">
        <v>610.49274213580998</v>
      </c>
      <c r="T17957">
        <v>0.1216684839263</v>
      </c>
      <c r="U17957">
        <v>59.071622916820999</v>
      </c>
      <c r="V17957">
        <v>10.334788719034</v>
      </c>
      <c r="W17957">
        <v>0</v>
      </c>
    </row>
    <row r="17958" spans="3:23" x14ac:dyDescent="0.35">
      <c r="C17958" s="12">
        <v>43374</v>
      </c>
      <c r="D17958" s="12">
        <v>43404</v>
      </c>
      <c r="E17958" t="s">
        <v>75</v>
      </c>
      <c r="F17958" t="s">
        <v>59</v>
      </c>
      <c r="G17958" t="s">
        <v>59</v>
      </c>
      <c r="H17958" t="s">
        <v>76</v>
      </c>
      <c r="I17958" t="s">
        <v>61</v>
      </c>
      <c r="J17958" t="s">
        <v>62</v>
      </c>
      <c r="K17958" t="s">
        <v>63</v>
      </c>
      <c r="L17958" t="s">
        <v>64</v>
      </c>
      <c r="M17958" t="s">
        <v>77</v>
      </c>
      <c r="N17958" t="s">
        <v>78</v>
      </c>
      <c r="O17958" t="s">
        <v>79</v>
      </c>
      <c r="P17958" t="s">
        <v>397</v>
      </c>
      <c r="Q17958" t="s">
        <v>398</v>
      </c>
      <c r="R17958" t="s">
        <v>70</v>
      </c>
      <c r="S17958">
        <v>610.26303946495</v>
      </c>
      <c r="T17958">
        <v>5.0440349238906999</v>
      </c>
      <c r="U17958">
        <v>23.947031756556001</v>
      </c>
      <c r="V17958">
        <v>25.483869803524001</v>
      </c>
      <c r="W17958">
        <v>0</v>
      </c>
    </row>
    <row r="17959" spans="3:23" x14ac:dyDescent="0.35">
      <c r="C17959" s="12">
        <v>44044</v>
      </c>
      <c r="D17959" s="12">
        <v>44074</v>
      </c>
      <c r="E17959" t="s">
        <v>20</v>
      </c>
      <c r="F17959" t="s">
        <v>59</v>
      </c>
      <c r="G17959" t="s">
        <v>59</v>
      </c>
      <c r="H17959" t="s">
        <v>76</v>
      </c>
      <c r="I17959" t="s">
        <v>61</v>
      </c>
      <c r="J17959" t="s">
        <v>62</v>
      </c>
      <c r="K17959" t="s">
        <v>63</v>
      </c>
      <c r="L17959" t="s">
        <v>64</v>
      </c>
      <c r="M17959" t="s">
        <v>82</v>
      </c>
      <c r="N17959" t="s">
        <v>328</v>
      </c>
      <c r="O17959" t="s">
        <v>328</v>
      </c>
      <c r="P17959" t="s">
        <v>677</v>
      </c>
      <c r="Q17959" t="s">
        <v>678</v>
      </c>
      <c r="R17959" t="s">
        <v>70</v>
      </c>
      <c r="S17959">
        <v>609.96</v>
      </c>
      <c r="T17959">
        <v>9.4257664277422007E-2</v>
      </c>
      <c r="U17959">
        <v>152.55102040816001</v>
      </c>
      <c r="V17959">
        <v>3.9984000000000002</v>
      </c>
      <c r="W17959">
        <v>0</v>
      </c>
    </row>
    <row r="17960" spans="3:23" x14ac:dyDescent="0.35">
      <c r="C17960" s="12">
        <v>44136</v>
      </c>
      <c r="D17960" s="12">
        <v>44165</v>
      </c>
      <c r="E17960" t="s">
        <v>21</v>
      </c>
      <c r="F17960" t="s">
        <v>59</v>
      </c>
      <c r="G17960" t="s">
        <v>59</v>
      </c>
      <c r="H17960" t="s">
        <v>76</v>
      </c>
      <c r="I17960" t="s">
        <v>61</v>
      </c>
      <c r="J17960" t="s">
        <v>62</v>
      </c>
      <c r="K17960" t="s">
        <v>63</v>
      </c>
      <c r="L17960" t="s">
        <v>64</v>
      </c>
      <c r="M17960" t="s">
        <v>82</v>
      </c>
      <c r="N17960" t="s">
        <v>328</v>
      </c>
      <c r="O17960" t="s">
        <v>328</v>
      </c>
      <c r="P17960" t="s">
        <v>677</v>
      </c>
      <c r="Q17960" t="s">
        <v>678</v>
      </c>
      <c r="R17960" t="s">
        <v>70</v>
      </c>
      <c r="S17960">
        <v>609.96</v>
      </c>
      <c r="T17960">
        <v>0.10979464190557001</v>
      </c>
      <c r="U17960">
        <v>152.55102040816001</v>
      </c>
      <c r="V17960">
        <v>3.9984000000000002</v>
      </c>
      <c r="W17960">
        <v>0</v>
      </c>
    </row>
    <row r="17961" spans="3:23" x14ac:dyDescent="0.35">
      <c r="C17961" s="12">
        <v>44256</v>
      </c>
      <c r="D17961" s="12">
        <v>44286</v>
      </c>
      <c r="E17961" t="s">
        <v>21</v>
      </c>
      <c r="F17961" t="s">
        <v>59</v>
      </c>
      <c r="G17961" t="s">
        <v>59</v>
      </c>
      <c r="H17961" t="s">
        <v>76</v>
      </c>
      <c r="I17961" t="s">
        <v>61</v>
      </c>
      <c r="J17961" t="s">
        <v>62</v>
      </c>
      <c r="K17961" t="s">
        <v>63</v>
      </c>
      <c r="L17961" t="s">
        <v>64</v>
      </c>
      <c r="M17961" t="s">
        <v>82</v>
      </c>
      <c r="N17961" t="s">
        <v>328</v>
      </c>
      <c r="O17961" t="s">
        <v>328</v>
      </c>
      <c r="P17961" t="s">
        <v>677</v>
      </c>
      <c r="Q17961" t="s">
        <v>678</v>
      </c>
      <c r="R17961" t="s">
        <v>70</v>
      </c>
      <c r="S17961">
        <v>609.96</v>
      </c>
      <c r="T17961">
        <v>9.8400858311593994E-2</v>
      </c>
      <c r="U17961">
        <v>152.55102040816001</v>
      </c>
      <c r="V17961">
        <v>3.9984000000000002</v>
      </c>
      <c r="W17961">
        <v>0</v>
      </c>
    </row>
    <row r="17962" spans="3:23" x14ac:dyDescent="0.35">
      <c r="C17962" s="12">
        <v>43374</v>
      </c>
      <c r="D17962" s="12">
        <v>43404</v>
      </c>
      <c r="E17962" t="s">
        <v>75</v>
      </c>
      <c r="F17962" t="s">
        <v>59</v>
      </c>
      <c r="G17962" t="s">
        <v>59</v>
      </c>
      <c r="H17962" t="s">
        <v>87</v>
      </c>
      <c r="I17962" t="s">
        <v>61</v>
      </c>
      <c r="J17962" t="s">
        <v>62</v>
      </c>
      <c r="K17962" t="s">
        <v>63</v>
      </c>
      <c r="L17962" t="s">
        <v>64</v>
      </c>
      <c r="M17962" t="s">
        <v>82</v>
      </c>
      <c r="N17962" t="s">
        <v>542</v>
      </c>
      <c r="O17962" t="s">
        <v>542</v>
      </c>
      <c r="P17962" t="s">
        <v>543</v>
      </c>
      <c r="Q17962" t="s">
        <v>544</v>
      </c>
      <c r="R17962" t="s">
        <v>70</v>
      </c>
      <c r="S17962">
        <v>609.81728456602002</v>
      </c>
      <c r="T17962">
        <v>7.4711312062213001E-2</v>
      </c>
      <c r="U17962">
        <v>41.99</v>
      </c>
      <c r="V17962">
        <v>14.522916993713</v>
      </c>
      <c r="W17962">
        <v>0</v>
      </c>
    </row>
    <row r="17963" spans="3:23" x14ac:dyDescent="0.35">
      <c r="C17963" s="12">
        <v>43952</v>
      </c>
      <c r="D17963" s="12">
        <v>43982</v>
      </c>
      <c r="E17963" t="s">
        <v>20</v>
      </c>
      <c r="F17963" t="s">
        <v>59</v>
      </c>
      <c r="G17963" t="s">
        <v>59</v>
      </c>
      <c r="H17963" t="s">
        <v>60</v>
      </c>
      <c r="I17963" t="s">
        <v>61</v>
      </c>
      <c r="J17963" t="s">
        <v>62</v>
      </c>
      <c r="K17963" t="s">
        <v>63</v>
      </c>
      <c r="L17963" t="s">
        <v>64</v>
      </c>
      <c r="M17963" t="s">
        <v>82</v>
      </c>
      <c r="N17963" t="s">
        <v>569</v>
      </c>
      <c r="O17963" t="s">
        <v>569</v>
      </c>
      <c r="P17963" t="s">
        <v>627</v>
      </c>
      <c r="Q17963" t="s">
        <v>628</v>
      </c>
      <c r="R17963" t="s">
        <v>70</v>
      </c>
      <c r="S17963">
        <v>607.56687599999998</v>
      </c>
      <c r="T17963">
        <v>0.35547920706314001</v>
      </c>
      <c r="U17963">
        <v>31.99</v>
      </c>
      <c r="V17963">
        <v>18.9924</v>
      </c>
      <c r="W17963">
        <v>0</v>
      </c>
    </row>
    <row r="17964" spans="3:23" x14ac:dyDescent="0.35">
      <c r="C17964" s="12">
        <v>43374</v>
      </c>
      <c r="D17964" s="12">
        <v>43404</v>
      </c>
      <c r="E17964" t="s">
        <v>75</v>
      </c>
      <c r="F17964" t="s">
        <v>59</v>
      </c>
      <c r="G17964" t="s">
        <v>59</v>
      </c>
      <c r="H17964" t="s">
        <v>76</v>
      </c>
      <c r="I17964" t="s">
        <v>61</v>
      </c>
      <c r="J17964" t="s">
        <v>62</v>
      </c>
      <c r="K17964" t="s">
        <v>63</v>
      </c>
      <c r="L17964" t="s">
        <v>64</v>
      </c>
      <c r="M17964" t="s">
        <v>82</v>
      </c>
      <c r="N17964" t="s">
        <v>486</v>
      </c>
      <c r="O17964" t="s">
        <v>487</v>
      </c>
      <c r="P17964" t="s">
        <v>509</v>
      </c>
      <c r="Q17964" t="s">
        <v>510</v>
      </c>
      <c r="R17964" t="s">
        <v>70</v>
      </c>
      <c r="S17964">
        <v>607</v>
      </c>
      <c r="T17964">
        <v>1.9619940802008999</v>
      </c>
      <c r="U17964">
        <v>151.81072428972001</v>
      </c>
      <c r="V17964">
        <v>3.9984000000000002</v>
      </c>
      <c r="W17964">
        <v>0</v>
      </c>
    </row>
    <row r="17965" spans="3:23" x14ac:dyDescent="0.35">
      <c r="C17965" s="12">
        <v>43983</v>
      </c>
      <c r="D17965" s="12">
        <v>44012</v>
      </c>
      <c r="E17965" t="s">
        <v>20</v>
      </c>
      <c r="F17965" t="s">
        <v>59</v>
      </c>
      <c r="G17965" t="s">
        <v>59</v>
      </c>
      <c r="H17965" t="s">
        <v>60</v>
      </c>
      <c r="I17965" t="s">
        <v>61</v>
      </c>
      <c r="J17965" t="s">
        <v>62</v>
      </c>
      <c r="K17965" t="s">
        <v>63</v>
      </c>
      <c r="L17965" t="s">
        <v>64</v>
      </c>
      <c r="M17965" t="s">
        <v>82</v>
      </c>
      <c r="N17965" t="s">
        <v>569</v>
      </c>
      <c r="O17965" t="s">
        <v>569</v>
      </c>
      <c r="P17965" t="s">
        <v>570</v>
      </c>
      <c r="Q17965" t="s">
        <v>571</v>
      </c>
      <c r="R17965" t="s">
        <v>70</v>
      </c>
      <c r="S17965">
        <v>604.64804400000003</v>
      </c>
      <c r="T17965">
        <v>0.35923384761999999</v>
      </c>
      <c r="U17965">
        <v>54.99</v>
      </c>
      <c r="V17965">
        <v>10.9956</v>
      </c>
      <c r="W17965">
        <v>0</v>
      </c>
    </row>
    <row r="17966" spans="3:23" x14ac:dyDescent="0.35">
      <c r="C17966" s="12">
        <v>44348</v>
      </c>
      <c r="D17966" s="12">
        <v>44377</v>
      </c>
      <c r="E17966" t="s">
        <v>21</v>
      </c>
      <c r="F17966" t="s">
        <v>59</v>
      </c>
      <c r="G17966" t="s">
        <v>59</v>
      </c>
      <c r="H17966" t="s">
        <v>60</v>
      </c>
      <c r="I17966" t="s">
        <v>61</v>
      </c>
      <c r="J17966" t="s">
        <v>62</v>
      </c>
      <c r="K17966" t="s">
        <v>63</v>
      </c>
      <c r="L17966" t="s">
        <v>64</v>
      </c>
      <c r="M17966" t="s">
        <v>82</v>
      </c>
      <c r="N17966" t="s">
        <v>569</v>
      </c>
      <c r="O17966" t="s">
        <v>569</v>
      </c>
      <c r="P17966" t="s">
        <v>570</v>
      </c>
      <c r="Q17966" t="s">
        <v>571</v>
      </c>
      <c r="R17966" t="s">
        <v>70</v>
      </c>
      <c r="S17966">
        <v>604.64804400000003</v>
      </c>
      <c r="T17966">
        <v>0.36325343110231001</v>
      </c>
      <c r="U17966">
        <v>54.99</v>
      </c>
      <c r="V17966">
        <v>10.9956</v>
      </c>
      <c r="W17966">
        <v>0</v>
      </c>
    </row>
    <row r="17967" spans="3:23" x14ac:dyDescent="0.35">
      <c r="C17967" s="12">
        <v>44197</v>
      </c>
      <c r="D17967" s="12">
        <v>44227</v>
      </c>
      <c r="E17967" t="s">
        <v>21</v>
      </c>
      <c r="F17967" t="s">
        <v>59</v>
      </c>
      <c r="G17967" t="s">
        <v>59</v>
      </c>
      <c r="H17967" t="s">
        <v>87</v>
      </c>
      <c r="I17967" t="s">
        <v>61</v>
      </c>
      <c r="J17967" t="s">
        <v>62</v>
      </c>
      <c r="K17967" t="s">
        <v>63</v>
      </c>
      <c r="L17967" t="s">
        <v>64</v>
      </c>
      <c r="M17967" t="s">
        <v>82</v>
      </c>
      <c r="N17967" t="s">
        <v>455</v>
      </c>
      <c r="O17967" t="s">
        <v>455</v>
      </c>
      <c r="P17967" t="s">
        <v>456</v>
      </c>
      <c r="Q17967" t="s">
        <v>457</v>
      </c>
      <c r="R17967" t="s">
        <v>70</v>
      </c>
      <c r="S17967">
        <v>604.12177030454995</v>
      </c>
      <c r="T17967">
        <v>5.3969387046056E-2</v>
      </c>
      <c r="U17967">
        <v>26.199948980635</v>
      </c>
      <c r="V17967">
        <v>23.058127737235999</v>
      </c>
      <c r="W17967">
        <v>0</v>
      </c>
    </row>
    <row r="17968" spans="3:23" x14ac:dyDescent="0.35">
      <c r="C17968" s="12">
        <v>44013</v>
      </c>
      <c r="D17968" s="12">
        <v>44043</v>
      </c>
      <c r="E17968" t="s">
        <v>20</v>
      </c>
      <c r="F17968" t="s">
        <v>59</v>
      </c>
      <c r="G17968" t="s">
        <v>59</v>
      </c>
      <c r="H17968" t="s">
        <v>60</v>
      </c>
      <c r="I17968" t="s">
        <v>61</v>
      </c>
      <c r="J17968" t="s">
        <v>62</v>
      </c>
      <c r="K17968" t="s">
        <v>63</v>
      </c>
      <c r="L17968" t="s">
        <v>64</v>
      </c>
      <c r="M17968" t="s">
        <v>82</v>
      </c>
      <c r="N17968" t="s">
        <v>379</v>
      </c>
      <c r="O17968" t="s">
        <v>380</v>
      </c>
      <c r="P17968" t="s">
        <v>524</v>
      </c>
      <c r="Q17968" t="s">
        <v>525</v>
      </c>
      <c r="R17968" t="s">
        <v>70</v>
      </c>
      <c r="S17968">
        <v>602.09295378608999</v>
      </c>
      <c r="T17968">
        <v>0.14421197803026001</v>
      </c>
      <c r="U17968">
        <v>200.17523716287999</v>
      </c>
      <c r="V17968">
        <v>3.0078293515204999</v>
      </c>
      <c r="W17968">
        <v>0</v>
      </c>
    </row>
    <row r="17969" spans="3:23" x14ac:dyDescent="0.35">
      <c r="C17969" s="12">
        <v>43709</v>
      </c>
      <c r="D17969" s="12">
        <v>43738</v>
      </c>
      <c r="E17969" t="s">
        <v>75</v>
      </c>
      <c r="F17969" t="s">
        <v>59</v>
      </c>
      <c r="G17969" t="s">
        <v>59</v>
      </c>
      <c r="H17969" t="s">
        <v>76</v>
      </c>
      <c r="I17969" t="s">
        <v>61</v>
      </c>
      <c r="J17969" t="s">
        <v>62</v>
      </c>
      <c r="K17969" t="s">
        <v>63</v>
      </c>
      <c r="L17969" t="s">
        <v>64</v>
      </c>
      <c r="M17969" t="s">
        <v>101</v>
      </c>
      <c r="N17969" t="s">
        <v>102</v>
      </c>
      <c r="O17969" t="s">
        <v>93</v>
      </c>
      <c r="P17969" t="s">
        <v>590</v>
      </c>
      <c r="Q17969" t="s">
        <v>591</v>
      </c>
      <c r="R17969" t="s">
        <v>70</v>
      </c>
      <c r="S17969">
        <v>601.80830941199997</v>
      </c>
      <c r="T17969">
        <v>0.43301516317546002</v>
      </c>
      <c r="U17969">
        <v>74.979991996798006</v>
      </c>
      <c r="V17969">
        <v>8.0262519824982004</v>
      </c>
      <c r="W17969">
        <v>0</v>
      </c>
    </row>
    <row r="17970" spans="3:23" x14ac:dyDescent="0.35">
      <c r="C17970" s="12">
        <v>43983</v>
      </c>
      <c r="D17970" s="12">
        <v>44012</v>
      </c>
      <c r="E17970" t="s">
        <v>20</v>
      </c>
      <c r="F17970" t="s">
        <v>59</v>
      </c>
      <c r="G17970" t="s">
        <v>59</v>
      </c>
      <c r="H17970" t="s">
        <v>60</v>
      </c>
      <c r="I17970" t="s">
        <v>61</v>
      </c>
      <c r="J17970" t="s">
        <v>62</v>
      </c>
      <c r="K17970" t="s">
        <v>63</v>
      </c>
      <c r="L17970" t="s">
        <v>64</v>
      </c>
      <c r="M17970" t="s">
        <v>137</v>
      </c>
      <c r="N17970" t="s">
        <v>66</v>
      </c>
      <c r="O17970" t="s">
        <v>67</v>
      </c>
      <c r="P17970" t="s">
        <v>505</v>
      </c>
      <c r="Q17970" t="s">
        <v>506</v>
      </c>
      <c r="R17970" t="s">
        <v>70</v>
      </c>
      <c r="S17970">
        <v>600.12890789690005</v>
      </c>
      <c r="T17970">
        <v>0.16845110079232001</v>
      </c>
      <c r="U17970">
        <v>26.938066055650999</v>
      </c>
      <c r="V17970">
        <v>22.278099201964999</v>
      </c>
      <c r="W17970">
        <v>0</v>
      </c>
    </row>
    <row r="17971" spans="3:23" x14ac:dyDescent="0.35">
      <c r="C17971" s="12">
        <v>43435</v>
      </c>
      <c r="D17971" s="12">
        <v>43465</v>
      </c>
      <c r="E17971" t="s">
        <v>75</v>
      </c>
      <c r="F17971" t="s">
        <v>59</v>
      </c>
      <c r="G17971" t="s">
        <v>59</v>
      </c>
      <c r="H17971" t="s">
        <v>76</v>
      </c>
      <c r="I17971" t="s">
        <v>61</v>
      </c>
      <c r="J17971" t="s">
        <v>62</v>
      </c>
      <c r="K17971" t="s">
        <v>63</v>
      </c>
      <c r="L17971" t="s">
        <v>64</v>
      </c>
      <c r="M17971" t="s">
        <v>82</v>
      </c>
      <c r="N17971" t="s">
        <v>124</v>
      </c>
      <c r="O17971" t="s">
        <v>108</v>
      </c>
      <c r="P17971" t="s">
        <v>714</v>
      </c>
      <c r="Q17971" t="s">
        <v>715</v>
      </c>
      <c r="R17971" t="s">
        <v>70</v>
      </c>
      <c r="S17971">
        <v>599.98</v>
      </c>
      <c r="T17971">
        <v>5.5249098431087003E-2</v>
      </c>
      <c r="U17971">
        <v>300.11004401760999</v>
      </c>
      <c r="V17971">
        <v>1.9992000000000001</v>
      </c>
      <c r="W17971">
        <v>0</v>
      </c>
    </row>
    <row r="17972" spans="3:23" x14ac:dyDescent="0.35">
      <c r="C17972" s="12">
        <v>44287</v>
      </c>
      <c r="D17972" s="12">
        <v>44316</v>
      </c>
      <c r="E17972" t="s">
        <v>21</v>
      </c>
      <c r="F17972" t="s">
        <v>59</v>
      </c>
      <c r="G17972" t="s">
        <v>59</v>
      </c>
      <c r="H17972" t="s">
        <v>76</v>
      </c>
      <c r="I17972" t="s">
        <v>61</v>
      </c>
      <c r="J17972" t="s">
        <v>62</v>
      </c>
      <c r="K17972" t="s">
        <v>63</v>
      </c>
      <c r="L17972" t="s">
        <v>64</v>
      </c>
      <c r="M17972" t="s">
        <v>82</v>
      </c>
      <c r="N17972" t="s">
        <v>124</v>
      </c>
      <c r="O17972" t="s">
        <v>108</v>
      </c>
      <c r="P17972" t="s">
        <v>714</v>
      </c>
      <c r="Q17972" t="s">
        <v>715</v>
      </c>
      <c r="R17972" t="s">
        <v>70</v>
      </c>
      <c r="S17972">
        <v>599.98</v>
      </c>
      <c r="T17972">
        <v>5.7481385236383999E-2</v>
      </c>
      <c r="U17972">
        <v>300.11004401760999</v>
      </c>
      <c r="V17972">
        <v>1.9992000000000001</v>
      </c>
      <c r="W17972">
        <v>0</v>
      </c>
    </row>
    <row r="17973" spans="3:23" x14ac:dyDescent="0.35">
      <c r="C17973" s="12">
        <v>43586</v>
      </c>
      <c r="D17973" s="12">
        <v>43616</v>
      </c>
      <c r="E17973" t="s">
        <v>75</v>
      </c>
      <c r="F17973" t="s">
        <v>59</v>
      </c>
      <c r="G17973" t="s">
        <v>59</v>
      </c>
      <c r="H17973" t="s">
        <v>76</v>
      </c>
      <c r="I17973" t="s">
        <v>61</v>
      </c>
      <c r="J17973" t="s">
        <v>62</v>
      </c>
      <c r="K17973" t="s">
        <v>63</v>
      </c>
      <c r="L17973" t="s">
        <v>64</v>
      </c>
      <c r="M17973" t="s">
        <v>82</v>
      </c>
      <c r="N17973" t="s">
        <v>328</v>
      </c>
      <c r="O17973" t="s">
        <v>328</v>
      </c>
      <c r="P17973" t="s">
        <v>558</v>
      </c>
      <c r="Q17973" t="s">
        <v>559</v>
      </c>
      <c r="R17973" t="s">
        <v>70</v>
      </c>
      <c r="S17973">
        <v>599.97</v>
      </c>
      <c r="T17973">
        <v>1.0025040060321999</v>
      </c>
      <c r="U17973">
        <v>200.07002801120001</v>
      </c>
      <c r="V17973">
        <v>2.9988000000000001</v>
      </c>
      <c r="W17973">
        <v>0</v>
      </c>
    </row>
    <row r="17974" spans="3:23" x14ac:dyDescent="0.35">
      <c r="C17974" s="12">
        <v>44044</v>
      </c>
      <c r="D17974" s="12">
        <v>44074</v>
      </c>
      <c r="E17974" t="s">
        <v>20</v>
      </c>
      <c r="F17974" t="s">
        <v>59</v>
      </c>
      <c r="G17974" t="s">
        <v>59</v>
      </c>
      <c r="H17974" t="s">
        <v>76</v>
      </c>
      <c r="I17974" t="s">
        <v>61</v>
      </c>
      <c r="J17974" t="s">
        <v>62</v>
      </c>
      <c r="K17974" t="s">
        <v>63</v>
      </c>
      <c r="L17974" t="s">
        <v>64</v>
      </c>
      <c r="M17974" t="s">
        <v>82</v>
      </c>
      <c r="N17974" t="s">
        <v>328</v>
      </c>
      <c r="O17974" t="s">
        <v>328</v>
      </c>
      <c r="P17974" t="s">
        <v>558</v>
      </c>
      <c r="Q17974" t="s">
        <v>559</v>
      </c>
      <c r="R17974" t="s">
        <v>70</v>
      </c>
      <c r="S17974">
        <v>599.97</v>
      </c>
      <c r="T17974">
        <v>1.1069315066606</v>
      </c>
      <c r="U17974">
        <v>200.07002801120001</v>
      </c>
      <c r="V17974">
        <v>2.9988000000000001</v>
      </c>
      <c r="W17974">
        <v>0</v>
      </c>
    </row>
    <row r="17975" spans="3:23" x14ac:dyDescent="0.35">
      <c r="C17975" s="12">
        <v>44166</v>
      </c>
      <c r="D17975" s="12">
        <v>44196</v>
      </c>
      <c r="E17975" t="s">
        <v>21</v>
      </c>
      <c r="F17975" t="s">
        <v>59</v>
      </c>
      <c r="G17975" t="s">
        <v>59</v>
      </c>
      <c r="H17975" t="s">
        <v>76</v>
      </c>
      <c r="I17975" t="s">
        <v>61</v>
      </c>
      <c r="J17975" t="s">
        <v>62</v>
      </c>
      <c r="K17975" t="s">
        <v>63</v>
      </c>
      <c r="L17975" t="s">
        <v>64</v>
      </c>
      <c r="M17975" t="s">
        <v>82</v>
      </c>
      <c r="N17975" t="s">
        <v>328</v>
      </c>
      <c r="O17975" t="s">
        <v>328</v>
      </c>
      <c r="P17975" t="s">
        <v>558</v>
      </c>
      <c r="Q17975" t="s">
        <v>559</v>
      </c>
      <c r="R17975" t="s">
        <v>70</v>
      </c>
      <c r="S17975">
        <v>599.97</v>
      </c>
      <c r="T17975">
        <v>1.1173742567234</v>
      </c>
      <c r="U17975">
        <v>200.07002801120001</v>
      </c>
      <c r="V17975">
        <v>2.9988000000000001</v>
      </c>
      <c r="W17975">
        <v>0</v>
      </c>
    </row>
    <row r="17976" spans="3:23" x14ac:dyDescent="0.35">
      <c r="C17976" s="12">
        <v>44409</v>
      </c>
      <c r="D17976" s="12">
        <v>44439</v>
      </c>
      <c r="E17976" t="s">
        <v>21</v>
      </c>
      <c r="F17976" t="s">
        <v>59</v>
      </c>
      <c r="G17976" t="s">
        <v>59</v>
      </c>
      <c r="H17976" t="s">
        <v>60</v>
      </c>
      <c r="I17976" t="s">
        <v>61</v>
      </c>
      <c r="J17976" t="s">
        <v>62</v>
      </c>
      <c r="K17976" t="s">
        <v>63</v>
      </c>
      <c r="L17976" t="s">
        <v>64</v>
      </c>
      <c r="M17976" t="s">
        <v>82</v>
      </c>
      <c r="N17976" t="s">
        <v>328</v>
      </c>
      <c r="O17976" t="s">
        <v>328</v>
      </c>
      <c r="P17976" t="s">
        <v>677</v>
      </c>
      <c r="Q17976" t="s">
        <v>678</v>
      </c>
      <c r="R17976" t="s">
        <v>70</v>
      </c>
      <c r="S17976">
        <v>599.72001599999999</v>
      </c>
      <c r="T17976">
        <v>0.10435599590347</v>
      </c>
      <c r="U17976">
        <v>149.99</v>
      </c>
      <c r="V17976">
        <v>3.9984000000000002</v>
      </c>
      <c r="W17976">
        <v>0</v>
      </c>
    </row>
    <row r="17977" spans="3:23" x14ac:dyDescent="0.35">
      <c r="C17977" s="12">
        <v>44136</v>
      </c>
      <c r="D17977" s="12">
        <v>44165</v>
      </c>
      <c r="E17977" t="s">
        <v>21</v>
      </c>
      <c r="F17977" t="s">
        <v>59</v>
      </c>
      <c r="G17977" t="s">
        <v>59</v>
      </c>
      <c r="H17977" t="s">
        <v>60</v>
      </c>
      <c r="I17977" t="s">
        <v>61</v>
      </c>
      <c r="J17977" t="s">
        <v>62</v>
      </c>
      <c r="K17977" t="s">
        <v>63</v>
      </c>
      <c r="L17977" t="s">
        <v>64</v>
      </c>
      <c r="M17977" t="s">
        <v>82</v>
      </c>
      <c r="N17977" t="s">
        <v>511</v>
      </c>
      <c r="O17977" t="s">
        <v>511</v>
      </c>
      <c r="P17977" t="s">
        <v>512</v>
      </c>
      <c r="Q17977" t="s">
        <v>513</v>
      </c>
      <c r="R17977" t="s">
        <v>70</v>
      </c>
      <c r="S17977">
        <v>599.64766055816006</v>
      </c>
      <c r="T17977">
        <v>0.86546454769581005</v>
      </c>
      <c r="U17977">
        <v>34.99</v>
      </c>
      <c r="V17977">
        <v>17.1376867836</v>
      </c>
      <c r="W17977">
        <v>0</v>
      </c>
    </row>
    <row r="17978" spans="3:23" x14ac:dyDescent="0.35">
      <c r="C17978" s="12">
        <v>43831</v>
      </c>
      <c r="D17978" s="12">
        <v>43861</v>
      </c>
      <c r="E17978" t="s">
        <v>20</v>
      </c>
      <c r="F17978" t="s">
        <v>59</v>
      </c>
      <c r="G17978" t="s">
        <v>59</v>
      </c>
      <c r="H17978" t="s">
        <v>87</v>
      </c>
      <c r="I17978" t="s">
        <v>61</v>
      </c>
      <c r="J17978" t="s">
        <v>62</v>
      </c>
      <c r="K17978" t="s">
        <v>63</v>
      </c>
      <c r="L17978" t="s">
        <v>64</v>
      </c>
      <c r="M17978" t="s">
        <v>82</v>
      </c>
      <c r="N17978" t="s">
        <v>486</v>
      </c>
      <c r="O17978" t="s">
        <v>487</v>
      </c>
      <c r="P17978" t="s">
        <v>492</v>
      </c>
      <c r="Q17978" t="s">
        <v>493</v>
      </c>
      <c r="R17978" t="s">
        <v>70</v>
      </c>
      <c r="S17978">
        <v>599.56393768063003</v>
      </c>
      <c r="T17978">
        <v>8.2321164912522005E-2</v>
      </c>
      <c r="U17978">
        <v>54.99</v>
      </c>
      <c r="V17978">
        <v>10.903144893265001</v>
      </c>
      <c r="W17978">
        <v>0</v>
      </c>
    </row>
    <row r="17979" spans="3:23" x14ac:dyDescent="0.35">
      <c r="C17979" s="12">
        <v>44228</v>
      </c>
      <c r="D17979" s="12">
        <v>44255</v>
      </c>
      <c r="E17979" t="s">
        <v>21</v>
      </c>
      <c r="F17979" t="s">
        <v>59</v>
      </c>
      <c r="G17979" t="s">
        <v>59</v>
      </c>
      <c r="H17979" t="s">
        <v>60</v>
      </c>
      <c r="I17979" t="s">
        <v>61</v>
      </c>
      <c r="J17979" t="s">
        <v>62</v>
      </c>
      <c r="K17979" t="s">
        <v>63</v>
      </c>
      <c r="L17979" t="s">
        <v>64</v>
      </c>
      <c r="M17979" t="s">
        <v>101</v>
      </c>
      <c r="N17979" t="s">
        <v>102</v>
      </c>
      <c r="O17979" t="s">
        <v>93</v>
      </c>
      <c r="P17979" t="s">
        <v>316</v>
      </c>
      <c r="Q17979" t="s">
        <v>317</v>
      </c>
      <c r="R17979" t="s">
        <v>70</v>
      </c>
      <c r="S17979">
        <v>599.52009599999997</v>
      </c>
      <c r="T17979">
        <v>7.2209196302634004E-2</v>
      </c>
      <c r="U17979">
        <v>24.99</v>
      </c>
      <c r="V17979">
        <v>23.990400000000001</v>
      </c>
      <c r="W17979">
        <v>0</v>
      </c>
    </row>
    <row r="17980" spans="3:23" x14ac:dyDescent="0.35">
      <c r="C17980" s="12">
        <v>43983</v>
      </c>
      <c r="D17980" s="12">
        <v>44012</v>
      </c>
      <c r="E17980" t="s">
        <v>20</v>
      </c>
      <c r="F17980" t="s">
        <v>59</v>
      </c>
      <c r="G17980" t="s">
        <v>59</v>
      </c>
      <c r="H17980" t="s">
        <v>76</v>
      </c>
      <c r="I17980" t="s">
        <v>61</v>
      </c>
      <c r="J17980" t="s">
        <v>62</v>
      </c>
      <c r="K17980" t="s">
        <v>63</v>
      </c>
      <c r="L17980" t="s">
        <v>64</v>
      </c>
      <c r="M17980" t="s">
        <v>82</v>
      </c>
      <c r="N17980" t="s">
        <v>545</v>
      </c>
      <c r="O17980" t="s">
        <v>545</v>
      </c>
      <c r="P17980" t="s">
        <v>546</v>
      </c>
      <c r="Q17980" t="s">
        <v>547</v>
      </c>
      <c r="R17980" t="s">
        <v>70</v>
      </c>
      <c r="S17980">
        <v>599.52</v>
      </c>
      <c r="T17980">
        <v>0.80239496989286996</v>
      </c>
      <c r="U17980">
        <v>49.979991996799001</v>
      </c>
      <c r="V17980">
        <v>11.995200000000001</v>
      </c>
      <c r="W17980">
        <v>0</v>
      </c>
    </row>
    <row r="17981" spans="3:23" x14ac:dyDescent="0.35">
      <c r="C17981" s="12">
        <v>43586</v>
      </c>
      <c r="D17981" s="12">
        <v>43616</v>
      </c>
      <c r="E17981" t="s">
        <v>75</v>
      </c>
      <c r="F17981" t="s">
        <v>59</v>
      </c>
      <c r="G17981" t="s">
        <v>59</v>
      </c>
      <c r="H17981" t="s">
        <v>87</v>
      </c>
      <c r="I17981" t="s">
        <v>61</v>
      </c>
      <c r="J17981" t="s">
        <v>62</v>
      </c>
      <c r="K17981" t="s">
        <v>63</v>
      </c>
      <c r="L17981" t="s">
        <v>64</v>
      </c>
      <c r="M17981" t="s">
        <v>82</v>
      </c>
      <c r="N17981" t="s">
        <v>435</v>
      </c>
      <c r="O17981" t="s">
        <v>436</v>
      </c>
      <c r="P17981" t="s">
        <v>437</v>
      </c>
      <c r="Q17981" t="s">
        <v>438</v>
      </c>
      <c r="R17981" t="s">
        <v>70</v>
      </c>
      <c r="S17981">
        <v>598.86946828417001</v>
      </c>
      <c r="T17981">
        <v>0.10191258506547</v>
      </c>
      <c r="U17981">
        <v>47.873430361186998</v>
      </c>
      <c r="V17981">
        <v>12.509432972860001</v>
      </c>
      <c r="W17981">
        <v>0</v>
      </c>
    </row>
    <row r="17982" spans="3:23" x14ac:dyDescent="0.35">
      <c r="C17982" s="12">
        <v>44378</v>
      </c>
      <c r="D17982" s="12">
        <v>44408</v>
      </c>
      <c r="E17982" t="s">
        <v>21</v>
      </c>
      <c r="F17982" t="s">
        <v>59</v>
      </c>
      <c r="G17982" t="s">
        <v>59</v>
      </c>
      <c r="H17982" t="s">
        <v>60</v>
      </c>
      <c r="I17982" t="s">
        <v>61</v>
      </c>
      <c r="J17982" t="s">
        <v>62</v>
      </c>
      <c r="K17982" t="s">
        <v>63</v>
      </c>
      <c r="L17982" t="s">
        <v>64</v>
      </c>
      <c r="M17982" t="s">
        <v>82</v>
      </c>
      <c r="N17982" t="s">
        <v>511</v>
      </c>
      <c r="O17982" t="s">
        <v>511</v>
      </c>
      <c r="P17982" t="s">
        <v>512</v>
      </c>
      <c r="Q17982" t="s">
        <v>513</v>
      </c>
      <c r="R17982" t="s">
        <v>70</v>
      </c>
      <c r="S17982">
        <v>598.77487487484996</v>
      </c>
      <c r="T17982">
        <v>0.77600303564177997</v>
      </c>
      <c r="U17982">
        <v>34.99</v>
      </c>
      <c r="V17982">
        <v>17.112742922974</v>
      </c>
      <c r="W17982">
        <v>0</v>
      </c>
    </row>
    <row r="17983" spans="3:23" x14ac:dyDescent="0.35">
      <c r="C17983" s="12">
        <v>43435</v>
      </c>
      <c r="D17983" s="12">
        <v>43465</v>
      </c>
      <c r="E17983" t="s">
        <v>75</v>
      </c>
      <c r="F17983" t="s">
        <v>59</v>
      </c>
      <c r="G17983" t="s">
        <v>59</v>
      </c>
      <c r="H17983" t="s">
        <v>87</v>
      </c>
      <c r="I17983" t="s">
        <v>61</v>
      </c>
      <c r="J17983" t="s">
        <v>62</v>
      </c>
      <c r="K17983" t="s">
        <v>63</v>
      </c>
      <c r="L17983" t="s">
        <v>64</v>
      </c>
      <c r="M17983" t="s">
        <v>82</v>
      </c>
      <c r="N17983" t="s">
        <v>486</v>
      </c>
      <c r="O17983" t="s">
        <v>487</v>
      </c>
      <c r="P17983" t="s">
        <v>492</v>
      </c>
      <c r="Q17983" t="s">
        <v>493</v>
      </c>
      <c r="R17983" t="s">
        <v>70</v>
      </c>
      <c r="S17983">
        <v>598.43739806312999</v>
      </c>
      <c r="T17983">
        <v>0.10080688566621999</v>
      </c>
      <c r="U17983">
        <v>54.99</v>
      </c>
      <c r="V17983">
        <v>10.882658629990001</v>
      </c>
      <c r="W17983">
        <v>0</v>
      </c>
    </row>
    <row r="17984" spans="3:23" x14ac:dyDescent="0.35">
      <c r="C17984" s="12">
        <v>43891</v>
      </c>
      <c r="D17984" s="12">
        <v>43921</v>
      </c>
      <c r="E17984" t="s">
        <v>20</v>
      </c>
      <c r="F17984" t="s">
        <v>59</v>
      </c>
      <c r="G17984" t="s">
        <v>59</v>
      </c>
      <c r="H17984" t="s">
        <v>87</v>
      </c>
      <c r="I17984" t="s">
        <v>61</v>
      </c>
      <c r="J17984" t="s">
        <v>62</v>
      </c>
      <c r="K17984" t="s">
        <v>63</v>
      </c>
      <c r="L17984" t="s">
        <v>64</v>
      </c>
      <c r="M17984" t="s">
        <v>101</v>
      </c>
      <c r="N17984" t="s">
        <v>102</v>
      </c>
      <c r="O17984" t="s">
        <v>93</v>
      </c>
      <c r="P17984" t="s">
        <v>590</v>
      </c>
      <c r="Q17984" t="s">
        <v>591</v>
      </c>
      <c r="R17984" t="s">
        <v>70</v>
      </c>
      <c r="S17984">
        <v>598.38412512510001</v>
      </c>
      <c r="T17984">
        <v>0.10851914090519001</v>
      </c>
      <c r="U17984">
        <v>65.137746596135003</v>
      </c>
      <c r="V17984">
        <v>9.1864419080256994</v>
      </c>
      <c r="W17984">
        <v>0</v>
      </c>
    </row>
    <row r="17985" spans="3:23" x14ac:dyDescent="0.35">
      <c r="C17985" s="12">
        <v>44136</v>
      </c>
      <c r="D17985" s="12">
        <v>44165</v>
      </c>
      <c r="E17985" t="s">
        <v>21</v>
      </c>
      <c r="F17985" t="s">
        <v>59</v>
      </c>
      <c r="G17985" t="s">
        <v>59</v>
      </c>
      <c r="H17985" t="s">
        <v>87</v>
      </c>
      <c r="I17985" t="s">
        <v>61</v>
      </c>
      <c r="J17985" t="s">
        <v>62</v>
      </c>
      <c r="K17985" t="s">
        <v>63</v>
      </c>
      <c r="L17985" t="s">
        <v>64</v>
      </c>
      <c r="M17985" t="s">
        <v>82</v>
      </c>
      <c r="N17985" t="s">
        <v>536</v>
      </c>
      <c r="O17985" t="s">
        <v>537</v>
      </c>
      <c r="P17985" t="s">
        <v>538</v>
      </c>
      <c r="Q17985" t="s">
        <v>539</v>
      </c>
      <c r="R17985" t="s">
        <v>70</v>
      </c>
      <c r="S17985">
        <v>597.83676234924997</v>
      </c>
      <c r="T17985">
        <v>4.9465267308131E-2</v>
      </c>
      <c r="U17985">
        <v>62.457351718435</v>
      </c>
      <c r="V17985">
        <v>9.5719198124886002</v>
      </c>
      <c r="W17985">
        <v>0</v>
      </c>
    </row>
    <row r="17986" spans="3:23" x14ac:dyDescent="0.35">
      <c r="C17986" s="12">
        <v>44378</v>
      </c>
      <c r="D17986" s="12">
        <v>44408</v>
      </c>
      <c r="E17986" t="s">
        <v>21</v>
      </c>
      <c r="F17986" t="s">
        <v>59</v>
      </c>
      <c r="G17986" t="s">
        <v>59</v>
      </c>
      <c r="H17986" t="s">
        <v>60</v>
      </c>
      <c r="I17986" t="s">
        <v>61</v>
      </c>
      <c r="J17986" t="s">
        <v>62</v>
      </c>
      <c r="K17986" t="s">
        <v>63</v>
      </c>
      <c r="L17986" t="s">
        <v>64</v>
      </c>
      <c r="M17986" t="s">
        <v>88</v>
      </c>
      <c r="N17986" t="s">
        <v>150</v>
      </c>
      <c r="O17986" t="s">
        <v>93</v>
      </c>
      <c r="P17986" t="s">
        <v>204</v>
      </c>
      <c r="Q17986" t="s">
        <v>205</v>
      </c>
      <c r="R17986" t="s">
        <v>70</v>
      </c>
      <c r="S17986">
        <v>597.51025894868997</v>
      </c>
      <c r="T17986">
        <v>0.32673387783253</v>
      </c>
      <c r="U17986">
        <v>32.934901819899999</v>
      </c>
      <c r="V17986">
        <v>18.142160016632001</v>
      </c>
      <c r="W17986">
        <v>0</v>
      </c>
    </row>
    <row r="17987" spans="3:23" x14ac:dyDescent="0.35">
      <c r="C17987" s="12">
        <v>43709</v>
      </c>
      <c r="D17987" s="12">
        <v>43738</v>
      </c>
      <c r="E17987" t="s">
        <v>75</v>
      </c>
      <c r="F17987" t="s">
        <v>59</v>
      </c>
      <c r="G17987" t="s">
        <v>59</v>
      </c>
      <c r="H17987" t="s">
        <v>87</v>
      </c>
      <c r="I17987" t="s">
        <v>61</v>
      </c>
      <c r="J17987" t="s">
        <v>62</v>
      </c>
      <c r="K17987" t="s">
        <v>63</v>
      </c>
      <c r="L17987" t="s">
        <v>64</v>
      </c>
      <c r="M17987" t="s">
        <v>77</v>
      </c>
      <c r="N17987" t="s">
        <v>78</v>
      </c>
      <c r="O17987" t="s">
        <v>79</v>
      </c>
      <c r="P17987" t="s">
        <v>397</v>
      </c>
      <c r="Q17987" t="s">
        <v>398</v>
      </c>
      <c r="R17987" t="s">
        <v>70</v>
      </c>
      <c r="S17987">
        <v>595.94424160289998</v>
      </c>
      <c r="T17987">
        <v>0.15566442252772</v>
      </c>
      <c r="U17987">
        <v>29.462049270495001</v>
      </c>
      <c r="V17987">
        <v>20.227521722317</v>
      </c>
      <c r="W17987">
        <v>0</v>
      </c>
    </row>
    <row r="17988" spans="3:23" x14ac:dyDescent="0.35">
      <c r="C17988" s="12">
        <v>44197</v>
      </c>
      <c r="D17988" s="12">
        <v>44227</v>
      </c>
      <c r="E17988" t="s">
        <v>21</v>
      </c>
      <c r="F17988" t="s">
        <v>59</v>
      </c>
      <c r="G17988" t="s">
        <v>59</v>
      </c>
      <c r="H17988" t="s">
        <v>76</v>
      </c>
      <c r="I17988" t="s">
        <v>61</v>
      </c>
      <c r="J17988" t="s">
        <v>62</v>
      </c>
      <c r="K17988" t="s">
        <v>63</v>
      </c>
      <c r="L17988" t="s">
        <v>64</v>
      </c>
      <c r="M17988" t="s">
        <v>82</v>
      </c>
      <c r="N17988" t="s">
        <v>445</v>
      </c>
      <c r="O17988" t="s">
        <v>445</v>
      </c>
      <c r="P17988" t="s">
        <v>588</v>
      </c>
      <c r="Q17988" t="s">
        <v>589</v>
      </c>
      <c r="R17988" t="s">
        <v>70</v>
      </c>
      <c r="S17988">
        <v>594.83000000000004</v>
      </c>
      <c r="T17988">
        <v>0.54185374286493004</v>
      </c>
      <c r="U17988">
        <v>35.004001600640002</v>
      </c>
      <c r="V17988">
        <v>16.993200000000002</v>
      </c>
      <c r="W17988">
        <v>0</v>
      </c>
    </row>
    <row r="17989" spans="3:23" x14ac:dyDescent="0.35">
      <c r="C17989" s="12">
        <v>43405</v>
      </c>
      <c r="D17989" s="12">
        <v>43434</v>
      </c>
      <c r="E17989" t="s">
        <v>75</v>
      </c>
      <c r="F17989" t="s">
        <v>59</v>
      </c>
      <c r="G17989" t="s">
        <v>59</v>
      </c>
      <c r="H17989" t="s">
        <v>87</v>
      </c>
      <c r="I17989" t="s">
        <v>61</v>
      </c>
      <c r="J17989" t="s">
        <v>62</v>
      </c>
      <c r="K17989" t="s">
        <v>63</v>
      </c>
      <c r="L17989" t="s">
        <v>64</v>
      </c>
      <c r="M17989" t="s">
        <v>82</v>
      </c>
      <c r="N17989" t="s">
        <v>664</v>
      </c>
      <c r="O17989" t="s">
        <v>664</v>
      </c>
      <c r="P17989" t="s">
        <v>684</v>
      </c>
      <c r="Q17989" t="s">
        <v>685</v>
      </c>
      <c r="R17989" t="s">
        <v>70</v>
      </c>
      <c r="S17989">
        <v>594.53922500419003</v>
      </c>
      <c r="T17989">
        <v>0.32696836305476001</v>
      </c>
      <c r="U17989">
        <v>54.99</v>
      </c>
      <c r="V17989">
        <v>10.811769867324999</v>
      </c>
      <c r="W17989">
        <v>0</v>
      </c>
    </row>
    <row r="17990" spans="3:23" x14ac:dyDescent="0.35">
      <c r="C17990" s="12">
        <v>43922</v>
      </c>
      <c r="D17990" s="12">
        <v>43951</v>
      </c>
      <c r="E17990" t="s">
        <v>20</v>
      </c>
      <c r="F17990" t="s">
        <v>59</v>
      </c>
      <c r="G17990" t="s">
        <v>59</v>
      </c>
      <c r="H17990" t="s">
        <v>76</v>
      </c>
      <c r="I17990" t="s">
        <v>61</v>
      </c>
      <c r="J17990" t="s">
        <v>62</v>
      </c>
      <c r="K17990" t="s">
        <v>63</v>
      </c>
      <c r="L17990" t="s">
        <v>64</v>
      </c>
      <c r="M17990" t="s">
        <v>82</v>
      </c>
      <c r="N17990" t="s">
        <v>124</v>
      </c>
      <c r="O17990" t="s">
        <v>108</v>
      </c>
      <c r="P17990" t="s">
        <v>574</v>
      </c>
      <c r="Q17990" t="s">
        <v>575</v>
      </c>
      <c r="R17990" t="s">
        <v>70</v>
      </c>
      <c r="S17990">
        <v>593.92919792056</v>
      </c>
      <c r="T17990">
        <v>0.66886274288209002</v>
      </c>
      <c r="U17990">
        <v>195.19305191715</v>
      </c>
      <c r="V17990">
        <v>3.0427783780575002</v>
      </c>
      <c r="W17990">
        <v>0</v>
      </c>
    </row>
    <row r="17991" spans="3:23" x14ac:dyDescent="0.35">
      <c r="C17991" s="12">
        <v>43922</v>
      </c>
      <c r="D17991" s="12">
        <v>43951</v>
      </c>
      <c r="E17991" t="s">
        <v>20</v>
      </c>
      <c r="F17991" t="s">
        <v>59</v>
      </c>
      <c r="G17991" t="s">
        <v>59</v>
      </c>
      <c r="H17991" t="s">
        <v>60</v>
      </c>
      <c r="I17991" t="s">
        <v>61</v>
      </c>
      <c r="J17991" t="s">
        <v>62</v>
      </c>
      <c r="K17991" t="s">
        <v>63</v>
      </c>
      <c r="L17991" t="s">
        <v>64</v>
      </c>
      <c r="M17991" t="s">
        <v>82</v>
      </c>
      <c r="N17991" t="s">
        <v>120</v>
      </c>
      <c r="O17991" t="s">
        <v>121</v>
      </c>
      <c r="P17991" t="s">
        <v>560</v>
      </c>
      <c r="Q17991" t="s">
        <v>561</v>
      </c>
      <c r="R17991" t="s">
        <v>70</v>
      </c>
      <c r="S17991">
        <v>593.61229061893005</v>
      </c>
      <c r="T17991">
        <v>9.8227963785972996E-2</v>
      </c>
      <c r="U17991">
        <v>59.99</v>
      </c>
      <c r="V17991">
        <v>9.8951873748778993</v>
      </c>
      <c r="W17991">
        <v>0</v>
      </c>
    </row>
    <row r="17992" spans="3:23" x14ac:dyDescent="0.35">
      <c r="C17992" s="12">
        <v>44348</v>
      </c>
      <c r="D17992" s="12">
        <v>44377</v>
      </c>
      <c r="E17992" t="s">
        <v>21</v>
      </c>
      <c r="F17992" t="s">
        <v>59</v>
      </c>
      <c r="G17992" t="s">
        <v>59</v>
      </c>
      <c r="H17992" t="s">
        <v>87</v>
      </c>
      <c r="I17992" t="s">
        <v>61</v>
      </c>
      <c r="J17992" t="s">
        <v>62</v>
      </c>
      <c r="K17992" t="s">
        <v>63</v>
      </c>
      <c r="L17992" t="s">
        <v>64</v>
      </c>
      <c r="M17992" t="s">
        <v>82</v>
      </c>
      <c r="N17992" t="s">
        <v>413</v>
      </c>
      <c r="O17992" t="s">
        <v>414</v>
      </c>
      <c r="P17992" t="s">
        <v>484</v>
      </c>
      <c r="Q17992" t="s">
        <v>485</v>
      </c>
      <c r="R17992" t="s">
        <v>70</v>
      </c>
      <c r="S17992">
        <v>593.59309178717001</v>
      </c>
      <c r="T17992">
        <v>0.20157451517815</v>
      </c>
      <c r="U17992">
        <v>50.397822243999997</v>
      </c>
      <c r="V17992">
        <v>11.778149637365001</v>
      </c>
      <c r="W17992">
        <v>0</v>
      </c>
    </row>
    <row r="17993" spans="3:23" x14ac:dyDescent="0.35">
      <c r="C17993" s="12">
        <v>43374</v>
      </c>
      <c r="D17993" s="12">
        <v>43404</v>
      </c>
      <c r="E17993" t="s">
        <v>75</v>
      </c>
      <c r="F17993" t="s">
        <v>59</v>
      </c>
      <c r="G17993" t="s">
        <v>59</v>
      </c>
      <c r="H17993" t="s">
        <v>87</v>
      </c>
      <c r="I17993" t="s">
        <v>61</v>
      </c>
      <c r="J17993" t="s">
        <v>62</v>
      </c>
      <c r="K17993" t="s">
        <v>63</v>
      </c>
      <c r="L17993" t="s">
        <v>64</v>
      </c>
      <c r="M17993" t="s">
        <v>96</v>
      </c>
      <c r="N17993" t="s">
        <v>111</v>
      </c>
      <c r="O17993" t="s">
        <v>112</v>
      </c>
      <c r="P17993" t="s">
        <v>331</v>
      </c>
      <c r="Q17993" t="s">
        <v>332</v>
      </c>
      <c r="R17993" t="s">
        <v>70</v>
      </c>
      <c r="S17993">
        <v>592.20581397238004</v>
      </c>
      <c r="T17993">
        <v>0.11046377805832</v>
      </c>
      <c r="U17993">
        <v>91.994379769755994</v>
      </c>
      <c r="V17993">
        <v>6.4374129751681997</v>
      </c>
      <c r="W17993">
        <v>0</v>
      </c>
    </row>
    <row r="17994" spans="3:23" x14ac:dyDescent="0.35">
      <c r="C17994" s="12">
        <v>43374</v>
      </c>
      <c r="D17994" s="12">
        <v>43404</v>
      </c>
      <c r="E17994" t="s">
        <v>75</v>
      </c>
      <c r="F17994" t="s">
        <v>59</v>
      </c>
      <c r="G17994" t="s">
        <v>59</v>
      </c>
      <c r="H17994" t="s">
        <v>87</v>
      </c>
      <c r="I17994" t="s">
        <v>61</v>
      </c>
      <c r="J17994" t="s">
        <v>62</v>
      </c>
      <c r="K17994" t="s">
        <v>63</v>
      </c>
      <c r="L17994" t="s">
        <v>64</v>
      </c>
      <c r="M17994" t="s">
        <v>101</v>
      </c>
      <c r="N17994" t="s">
        <v>102</v>
      </c>
      <c r="O17994" t="s">
        <v>93</v>
      </c>
      <c r="P17994" t="s">
        <v>675</v>
      </c>
      <c r="Q17994" t="s">
        <v>676</v>
      </c>
      <c r="R17994" t="s">
        <v>70</v>
      </c>
      <c r="S17994">
        <v>592.03220539594997</v>
      </c>
      <c r="T17994">
        <v>6.9266108039802002E-2</v>
      </c>
      <c r="U17994">
        <v>23.489561384510001</v>
      </c>
      <c r="V17994">
        <v>25.204055354834001</v>
      </c>
      <c r="W17994">
        <v>0</v>
      </c>
    </row>
    <row r="17995" spans="3:23" x14ac:dyDescent="0.35">
      <c r="C17995" s="12">
        <v>43800</v>
      </c>
      <c r="D17995" s="12">
        <v>43830</v>
      </c>
      <c r="E17995" t="s">
        <v>20</v>
      </c>
      <c r="F17995" t="s">
        <v>59</v>
      </c>
      <c r="G17995" t="s">
        <v>59</v>
      </c>
      <c r="H17995" t="s">
        <v>76</v>
      </c>
      <c r="I17995" t="s">
        <v>61</v>
      </c>
      <c r="J17995" t="s">
        <v>62</v>
      </c>
      <c r="K17995" t="s">
        <v>63</v>
      </c>
      <c r="L17995" t="s">
        <v>64</v>
      </c>
      <c r="M17995" t="s">
        <v>82</v>
      </c>
      <c r="N17995" t="s">
        <v>550</v>
      </c>
      <c r="O17995" t="s">
        <v>551</v>
      </c>
      <c r="P17995" t="s">
        <v>552</v>
      </c>
      <c r="Q17995" t="s">
        <v>553</v>
      </c>
      <c r="R17995" t="s">
        <v>70</v>
      </c>
      <c r="S17995">
        <v>591.84</v>
      </c>
      <c r="T17995">
        <v>1.7618461714116</v>
      </c>
      <c r="U17995">
        <v>37.004801920768003</v>
      </c>
      <c r="V17995">
        <v>15.993600000000001</v>
      </c>
      <c r="W17995">
        <v>0</v>
      </c>
    </row>
    <row r="17996" spans="3:23" x14ac:dyDescent="0.35">
      <c r="C17996" s="12">
        <v>43739</v>
      </c>
      <c r="D17996" s="12">
        <v>43769</v>
      </c>
      <c r="E17996" t="s">
        <v>20</v>
      </c>
      <c r="F17996" t="s">
        <v>59</v>
      </c>
      <c r="G17996" t="s">
        <v>59</v>
      </c>
      <c r="H17996" t="s">
        <v>87</v>
      </c>
      <c r="I17996" t="s">
        <v>61</v>
      </c>
      <c r="J17996" t="s">
        <v>62</v>
      </c>
      <c r="K17996" t="s">
        <v>63</v>
      </c>
      <c r="L17996" t="s">
        <v>64</v>
      </c>
      <c r="M17996" t="s">
        <v>77</v>
      </c>
      <c r="N17996" t="s">
        <v>78</v>
      </c>
      <c r="O17996" t="s">
        <v>79</v>
      </c>
      <c r="P17996" t="s">
        <v>397</v>
      </c>
      <c r="Q17996" t="s">
        <v>398</v>
      </c>
      <c r="R17996" t="s">
        <v>70</v>
      </c>
      <c r="S17996">
        <v>590.63054734325999</v>
      </c>
      <c r="T17996">
        <v>0.14288994708180999</v>
      </c>
      <c r="U17996">
        <v>26.858311439721</v>
      </c>
      <c r="V17996">
        <v>21.990606098556999</v>
      </c>
      <c r="W17996">
        <v>0</v>
      </c>
    </row>
    <row r="17997" spans="3:23" x14ac:dyDescent="0.35">
      <c r="C17997" s="12">
        <v>43525</v>
      </c>
      <c r="D17997" s="12">
        <v>43555</v>
      </c>
      <c r="E17997" t="s">
        <v>75</v>
      </c>
      <c r="F17997" t="s">
        <v>59</v>
      </c>
      <c r="G17997" t="s">
        <v>59</v>
      </c>
      <c r="H17997" t="s">
        <v>76</v>
      </c>
      <c r="I17997" t="s">
        <v>61</v>
      </c>
      <c r="J17997" t="s">
        <v>62</v>
      </c>
      <c r="K17997" t="s">
        <v>63</v>
      </c>
      <c r="L17997" t="s">
        <v>64</v>
      </c>
      <c r="M17997" t="s">
        <v>88</v>
      </c>
      <c r="N17997" t="s">
        <v>150</v>
      </c>
      <c r="O17997" t="s">
        <v>93</v>
      </c>
      <c r="P17997" t="s">
        <v>526</v>
      </c>
      <c r="Q17997" t="s">
        <v>527</v>
      </c>
      <c r="R17997" t="s">
        <v>70</v>
      </c>
      <c r="S17997">
        <v>590.62042059064004</v>
      </c>
      <c r="T17997">
        <v>0.99081508000125995</v>
      </c>
      <c r="U17997">
        <v>28.548378736591001</v>
      </c>
      <c r="V17997">
        <v>20.68840497179</v>
      </c>
      <c r="W17997">
        <v>0</v>
      </c>
    </row>
    <row r="17998" spans="3:23" x14ac:dyDescent="0.35">
      <c r="C17998" s="12">
        <v>43831</v>
      </c>
      <c r="D17998" s="12">
        <v>43861</v>
      </c>
      <c r="E17998" t="s">
        <v>20</v>
      </c>
      <c r="F17998" t="s">
        <v>59</v>
      </c>
      <c r="G17998" t="s">
        <v>59</v>
      </c>
      <c r="H17998" t="s">
        <v>87</v>
      </c>
      <c r="I17998" t="s">
        <v>61</v>
      </c>
      <c r="J17998" t="s">
        <v>62</v>
      </c>
      <c r="K17998" t="s">
        <v>63</v>
      </c>
      <c r="L17998" t="s">
        <v>64</v>
      </c>
      <c r="M17998" t="s">
        <v>77</v>
      </c>
      <c r="N17998" t="s">
        <v>107</v>
      </c>
      <c r="O17998" t="s">
        <v>108</v>
      </c>
      <c r="P17998" t="s">
        <v>430</v>
      </c>
      <c r="Q17998" t="s">
        <v>431</v>
      </c>
      <c r="R17998" t="s">
        <v>70</v>
      </c>
      <c r="S17998">
        <v>590.59472652923</v>
      </c>
      <c r="T17998">
        <v>0.22870911731912</v>
      </c>
      <c r="U17998">
        <v>132.23666788367001</v>
      </c>
      <c r="V17998">
        <v>4.4661948609352002</v>
      </c>
      <c r="W17998">
        <v>0</v>
      </c>
    </row>
    <row r="17999" spans="3:23" x14ac:dyDescent="0.35">
      <c r="C17999" s="12">
        <v>44440</v>
      </c>
      <c r="D17999" s="12">
        <v>44469</v>
      </c>
      <c r="E17999" t="s">
        <v>21</v>
      </c>
      <c r="F17999" t="s">
        <v>59</v>
      </c>
      <c r="G17999" t="s">
        <v>59</v>
      </c>
      <c r="H17999" t="s">
        <v>87</v>
      </c>
      <c r="I17999" t="s">
        <v>61</v>
      </c>
      <c r="J17999" t="s">
        <v>62</v>
      </c>
      <c r="K17999" t="s">
        <v>63</v>
      </c>
      <c r="L17999" t="s">
        <v>64</v>
      </c>
      <c r="M17999" t="s">
        <v>101</v>
      </c>
      <c r="N17999" t="s">
        <v>102</v>
      </c>
      <c r="O17999" t="s">
        <v>93</v>
      </c>
      <c r="P17999" t="s">
        <v>322</v>
      </c>
      <c r="Q17999" t="s">
        <v>323</v>
      </c>
      <c r="R17999" t="s">
        <v>70</v>
      </c>
      <c r="S17999">
        <v>590.02030468606995</v>
      </c>
      <c r="T17999">
        <v>6.7795766941327995E-2</v>
      </c>
      <c r="U17999">
        <v>18.972383548888999</v>
      </c>
      <c r="V17999">
        <v>31.098902421283999</v>
      </c>
      <c r="W17999">
        <v>0</v>
      </c>
    </row>
    <row r="18000" spans="3:23" x14ac:dyDescent="0.35">
      <c r="C18000" s="12">
        <v>44228</v>
      </c>
      <c r="D18000" s="12">
        <v>44255</v>
      </c>
      <c r="E18000" t="s">
        <v>21</v>
      </c>
      <c r="F18000" t="s">
        <v>59</v>
      </c>
      <c r="G18000" t="s">
        <v>59</v>
      </c>
      <c r="H18000" t="s">
        <v>76</v>
      </c>
      <c r="I18000" t="s">
        <v>61</v>
      </c>
      <c r="J18000" t="s">
        <v>62</v>
      </c>
      <c r="K18000" t="s">
        <v>63</v>
      </c>
      <c r="L18000" t="s">
        <v>64</v>
      </c>
      <c r="M18000" t="s">
        <v>82</v>
      </c>
      <c r="N18000" t="s">
        <v>379</v>
      </c>
      <c r="O18000" t="s">
        <v>380</v>
      </c>
      <c r="P18000" t="s">
        <v>524</v>
      </c>
      <c r="Q18000" t="s">
        <v>525</v>
      </c>
      <c r="R18000" t="s">
        <v>70</v>
      </c>
      <c r="S18000">
        <v>589.87089628934996</v>
      </c>
      <c r="T18000">
        <v>1.0965088464568</v>
      </c>
      <c r="U18000">
        <v>192.77194696474999</v>
      </c>
      <c r="V18000">
        <v>3.0599415816306998</v>
      </c>
      <c r="W18000">
        <v>0</v>
      </c>
    </row>
    <row r="18001" spans="3:23" x14ac:dyDescent="0.35">
      <c r="C18001" s="12">
        <v>44348</v>
      </c>
      <c r="D18001" s="12">
        <v>44377</v>
      </c>
      <c r="E18001" t="s">
        <v>21</v>
      </c>
      <c r="F18001" t="s">
        <v>59</v>
      </c>
      <c r="G18001" t="s">
        <v>59</v>
      </c>
      <c r="H18001" t="s">
        <v>60</v>
      </c>
      <c r="I18001" t="s">
        <v>61</v>
      </c>
      <c r="J18001" t="s">
        <v>62</v>
      </c>
      <c r="K18001" t="s">
        <v>63</v>
      </c>
      <c r="L18001" t="s">
        <v>64</v>
      </c>
      <c r="M18001" t="s">
        <v>82</v>
      </c>
      <c r="N18001" t="s">
        <v>328</v>
      </c>
      <c r="O18001" t="s">
        <v>328</v>
      </c>
      <c r="P18001" t="s">
        <v>677</v>
      </c>
      <c r="Q18001" t="s">
        <v>678</v>
      </c>
      <c r="R18001" t="s">
        <v>70</v>
      </c>
      <c r="S18001">
        <v>589.72401600000001</v>
      </c>
      <c r="T18001">
        <v>0.46974769832576002</v>
      </c>
      <c r="U18001">
        <v>147.49</v>
      </c>
      <c r="V18001">
        <v>3.9984000000000002</v>
      </c>
      <c r="W18001">
        <v>0</v>
      </c>
    </row>
    <row r="18002" spans="3:23" x14ac:dyDescent="0.35">
      <c r="C18002" s="12">
        <v>44348</v>
      </c>
      <c r="D18002" s="12">
        <v>44377</v>
      </c>
      <c r="E18002" t="s">
        <v>21</v>
      </c>
      <c r="F18002" t="s">
        <v>59</v>
      </c>
      <c r="G18002" t="s">
        <v>59</v>
      </c>
      <c r="H18002" t="s">
        <v>87</v>
      </c>
      <c r="I18002" t="s">
        <v>61</v>
      </c>
      <c r="J18002" t="s">
        <v>62</v>
      </c>
      <c r="K18002" t="s">
        <v>63</v>
      </c>
      <c r="L18002" t="s">
        <v>64</v>
      </c>
      <c r="M18002" t="s">
        <v>65</v>
      </c>
      <c r="N18002" t="s">
        <v>92</v>
      </c>
      <c r="O18002" t="s">
        <v>93</v>
      </c>
      <c r="P18002" t="s">
        <v>333</v>
      </c>
      <c r="Q18002" t="s">
        <v>334</v>
      </c>
      <c r="R18002" t="s">
        <v>70</v>
      </c>
      <c r="S18002">
        <v>589.50404794637996</v>
      </c>
      <c r="T18002">
        <v>5.2273891313105003E-2</v>
      </c>
      <c r="U18002">
        <v>72.663849339587998</v>
      </c>
      <c r="V18002">
        <v>8.1127555628299994</v>
      </c>
      <c r="W18002">
        <v>0</v>
      </c>
    </row>
    <row r="18003" spans="3:23" x14ac:dyDescent="0.35">
      <c r="C18003" s="12">
        <v>44197</v>
      </c>
      <c r="D18003" s="12">
        <v>44227</v>
      </c>
      <c r="E18003" t="s">
        <v>21</v>
      </c>
      <c r="F18003" t="s">
        <v>59</v>
      </c>
      <c r="G18003" t="s">
        <v>59</v>
      </c>
      <c r="H18003" t="s">
        <v>60</v>
      </c>
      <c r="I18003" t="s">
        <v>61</v>
      </c>
      <c r="J18003" t="s">
        <v>62</v>
      </c>
      <c r="K18003" t="s">
        <v>63</v>
      </c>
      <c r="L18003" t="s">
        <v>64</v>
      </c>
      <c r="M18003" t="s">
        <v>82</v>
      </c>
      <c r="N18003" t="s">
        <v>545</v>
      </c>
      <c r="O18003" t="s">
        <v>545</v>
      </c>
      <c r="P18003" t="s">
        <v>546</v>
      </c>
      <c r="Q18003" t="s">
        <v>547</v>
      </c>
      <c r="R18003" t="s">
        <v>70</v>
      </c>
      <c r="S18003">
        <v>589.23421199999996</v>
      </c>
      <c r="T18003">
        <v>0.87994708464797999</v>
      </c>
      <c r="U18003">
        <v>45.343846153846002</v>
      </c>
      <c r="V18003">
        <v>12.9948</v>
      </c>
      <c r="W18003">
        <v>0</v>
      </c>
    </row>
    <row r="18004" spans="3:23" x14ac:dyDescent="0.35">
      <c r="C18004" s="12">
        <v>44317</v>
      </c>
      <c r="D18004" s="12">
        <v>44347</v>
      </c>
      <c r="E18004" t="s">
        <v>21</v>
      </c>
      <c r="F18004" t="s">
        <v>59</v>
      </c>
      <c r="G18004" t="s">
        <v>59</v>
      </c>
      <c r="H18004" t="s">
        <v>76</v>
      </c>
      <c r="I18004" t="s">
        <v>61</v>
      </c>
      <c r="J18004" t="s">
        <v>62</v>
      </c>
      <c r="K18004" t="s">
        <v>63</v>
      </c>
      <c r="L18004" t="s">
        <v>64</v>
      </c>
      <c r="M18004" t="s">
        <v>96</v>
      </c>
      <c r="N18004" t="s">
        <v>97</v>
      </c>
      <c r="O18004" t="s">
        <v>98</v>
      </c>
      <c r="P18004" t="s">
        <v>387</v>
      </c>
      <c r="Q18004" t="s">
        <v>388</v>
      </c>
      <c r="R18004" t="s">
        <v>70</v>
      </c>
      <c r="S18004">
        <v>588.96141855955</v>
      </c>
      <c r="T18004">
        <v>0.18354081101274</v>
      </c>
      <c r="U18004">
        <v>53.554219926115003</v>
      </c>
      <c r="V18004">
        <v>10.997479178523999</v>
      </c>
      <c r="W18004">
        <v>0</v>
      </c>
    </row>
    <row r="18005" spans="3:23" x14ac:dyDescent="0.35">
      <c r="C18005" s="12">
        <v>43891</v>
      </c>
      <c r="D18005" s="12">
        <v>43921</v>
      </c>
      <c r="E18005" t="s">
        <v>20</v>
      </c>
      <c r="F18005" t="s">
        <v>59</v>
      </c>
      <c r="G18005" t="s">
        <v>59</v>
      </c>
      <c r="H18005" t="s">
        <v>87</v>
      </c>
      <c r="I18005" t="s">
        <v>61</v>
      </c>
      <c r="J18005" t="s">
        <v>62</v>
      </c>
      <c r="K18005" t="s">
        <v>63</v>
      </c>
      <c r="L18005" t="s">
        <v>64</v>
      </c>
      <c r="M18005" t="s">
        <v>82</v>
      </c>
      <c r="N18005" t="s">
        <v>486</v>
      </c>
      <c r="O18005" t="s">
        <v>487</v>
      </c>
      <c r="P18005" t="s">
        <v>492</v>
      </c>
      <c r="Q18005" t="s">
        <v>493</v>
      </c>
      <c r="R18005" t="s">
        <v>70</v>
      </c>
      <c r="S18005">
        <v>588.89850641592</v>
      </c>
      <c r="T18005">
        <v>7.4406939974650005E-2</v>
      </c>
      <c r="U18005">
        <v>54.99</v>
      </c>
      <c r="V18005">
        <v>10.709192697143999</v>
      </c>
      <c r="W18005">
        <v>0</v>
      </c>
    </row>
    <row r="18006" spans="3:23" x14ac:dyDescent="0.35">
      <c r="C18006" s="12">
        <v>43862</v>
      </c>
      <c r="D18006" s="12">
        <v>43890</v>
      </c>
      <c r="E18006" t="s">
        <v>20</v>
      </c>
      <c r="F18006" t="s">
        <v>59</v>
      </c>
      <c r="G18006" t="s">
        <v>59</v>
      </c>
      <c r="H18006" t="s">
        <v>87</v>
      </c>
      <c r="I18006" t="s">
        <v>61</v>
      </c>
      <c r="J18006" t="s">
        <v>62</v>
      </c>
      <c r="K18006" t="s">
        <v>63</v>
      </c>
      <c r="L18006" t="s">
        <v>64</v>
      </c>
      <c r="M18006" t="s">
        <v>82</v>
      </c>
      <c r="N18006" t="s">
        <v>486</v>
      </c>
      <c r="O18006" t="s">
        <v>487</v>
      </c>
      <c r="P18006" t="s">
        <v>492</v>
      </c>
      <c r="Q18006" t="s">
        <v>493</v>
      </c>
      <c r="R18006" t="s">
        <v>70</v>
      </c>
      <c r="S18006">
        <v>588.86658167758003</v>
      </c>
      <c r="T18006">
        <v>7.7191012524327002E-2</v>
      </c>
      <c r="U18006">
        <v>54.99</v>
      </c>
      <c r="V18006">
        <v>10.7086121418</v>
      </c>
      <c r="W18006">
        <v>0</v>
      </c>
    </row>
    <row r="18007" spans="3:23" x14ac:dyDescent="0.35">
      <c r="C18007" s="12">
        <v>44044</v>
      </c>
      <c r="D18007" s="12">
        <v>44074</v>
      </c>
      <c r="E18007" t="s">
        <v>20</v>
      </c>
      <c r="F18007" t="s">
        <v>59</v>
      </c>
      <c r="G18007" t="s">
        <v>59</v>
      </c>
      <c r="H18007" t="s">
        <v>87</v>
      </c>
      <c r="I18007" t="s">
        <v>61</v>
      </c>
      <c r="J18007" t="s">
        <v>62</v>
      </c>
      <c r="K18007" t="s">
        <v>63</v>
      </c>
      <c r="L18007" t="s">
        <v>64</v>
      </c>
      <c r="M18007" t="s">
        <v>82</v>
      </c>
      <c r="N18007" t="s">
        <v>486</v>
      </c>
      <c r="O18007" t="s">
        <v>487</v>
      </c>
      <c r="P18007" t="s">
        <v>492</v>
      </c>
      <c r="Q18007" t="s">
        <v>493</v>
      </c>
      <c r="R18007" t="s">
        <v>70</v>
      </c>
      <c r="S18007">
        <v>588.45816519736002</v>
      </c>
      <c r="T18007">
        <v>4.1557604633601003E-2</v>
      </c>
      <c r="U18007">
        <v>54.99</v>
      </c>
      <c r="V18007">
        <v>10.701185037230999</v>
      </c>
      <c r="W18007">
        <v>0</v>
      </c>
    </row>
    <row r="18008" spans="3:23" x14ac:dyDescent="0.35">
      <c r="C18008" s="12">
        <v>43647</v>
      </c>
      <c r="D18008" s="12">
        <v>43677</v>
      </c>
      <c r="E18008" t="s">
        <v>75</v>
      </c>
      <c r="F18008" t="s">
        <v>59</v>
      </c>
      <c r="G18008" t="s">
        <v>59</v>
      </c>
      <c r="H18008" t="s">
        <v>87</v>
      </c>
      <c r="I18008" t="s">
        <v>61</v>
      </c>
      <c r="J18008" t="s">
        <v>62</v>
      </c>
      <c r="K18008" t="s">
        <v>63</v>
      </c>
      <c r="L18008" t="s">
        <v>64</v>
      </c>
      <c r="M18008" t="s">
        <v>77</v>
      </c>
      <c r="N18008" t="s">
        <v>107</v>
      </c>
      <c r="O18008" t="s">
        <v>108</v>
      </c>
      <c r="P18008" t="s">
        <v>367</v>
      </c>
      <c r="Q18008" t="s">
        <v>368</v>
      </c>
      <c r="R18008" t="s">
        <v>70</v>
      </c>
      <c r="S18008">
        <v>588.44032798475996</v>
      </c>
      <c r="T18008">
        <v>0.16318638210097</v>
      </c>
      <c r="U18008">
        <v>49.816908613259997</v>
      </c>
      <c r="V18008">
        <v>11.812060289669001</v>
      </c>
      <c r="W18008">
        <v>0</v>
      </c>
    </row>
    <row r="18009" spans="3:23" x14ac:dyDescent="0.35">
      <c r="C18009" s="12">
        <v>44136</v>
      </c>
      <c r="D18009" s="12">
        <v>44165</v>
      </c>
      <c r="E18009" t="s">
        <v>21</v>
      </c>
      <c r="F18009" t="s">
        <v>59</v>
      </c>
      <c r="G18009" t="s">
        <v>59</v>
      </c>
      <c r="H18009" t="s">
        <v>76</v>
      </c>
      <c r="I18009" t="s">
        <v>61</v>
      </c>
      <c r="J18009" t="s">
        <v>62</v>
      </c>
      <c r="K18009" t="s">
        <v>63</v>
      </c>
      <c r="L18009" t="s">
        <v>64</v>
      </c>
      <c r="M18009" t="s">
        <v>82</v>
      </c>
      <c r="N18009" t="s">
        <v>379</v>
      </c>
      <c r="O18009" t="s">
        <v>380</v>
      </c>
      <c r="P18009" t="s">
        <v>472</v>
      </c>
      <c r="Q18009" t="s">
        <v>473</v>
      </c>
      <c r="R18009" t="s">
        <v>70</v>
      </c>
      <c r="S18009">
        <v>588.24276763081002</v>
      </c>
      <c r="T18009">
        <v>2.4350386152533998</v>
      </c>
      <c r="U18009">
        <v>53.484303521316001</v>
      </c>
      <c r="V18009">
        <v>10.998418767785999</v>
      </c>
      <c r="W18009">
        <v>0</v>
      </c>
    </row>
    <row r="18010" spans="3:23" x14ac:dyDescent="0.35">
      <c r="C18010" s="12">
        <v>44013</v>
      </c>
      <c r="D18010" s="12">
        <v>44043</v>
      </c>
      <c r="E18010" t="s">
        <v>20</v>
      </c>
      <c r="F18010" t="s">
        <v>59</v>
      </c>
      <c r="G18010" t="s">
        <v>59</v>
      </c>
      <c r="H18010" t="s">
        <v>87</v>
      </c>
      <c r="I18010" t="s">
        <v>61</v>
      </c>
      <c r="J18010" t="s">
        <v>62</v>
      </c>
      <c r="K18010" t="s">
        <v>63</v>
      </c>
      <c r="L18010" t="s">
        <v>64</v>
      </c>
      <c r="M18010" t="s">
        <v>96</v>
      </c>
      <c r="N18010" t="s">
        <v>97</v>
      </c>
      <c r="O18010" t="s">
        <v>98</v>
      </c>
      <c r="P18010" t="s">
        <v>482</v>
      </c>
      <c r="Q18010" t="s">
        <v>483</v>
      </c>
      <c r="R18010" t="s">
        <v>70</v>
      </c>
      <c r="S18010">
        <v>588.20788131108998</v>
      </c>
      <c r="T18010">
        <v>2.0193352603741999E-2</v>
      </c>
      <c r="U18010">
        <v>277.48994687675997</v>
      </c>
      <c r="V18010">
        <v>2.1197448337555</v>
      </c>
      <c r="W18010">
        <v>0</v>
      </c>
    </row>
    <row r="18011" spans="3:23" x14ac:dyDescent="0.35">
      <c r="C18011" s="12">
        <v>43678</v>
      </c>
      <c r="D18011" s="12">
        <v>43708</v>
      </c>
      <c r="E18011" t="s">
        <v>75</v>
      </c>
      <c r="F18011" t="s">
        <v>59</v>
      </c>
      <c r="G18011" t="s">
        <v>59</v>
      </c>
      <c r="H18011" t="s">
        <v>87</v>
      </c>
      <c r="I18011" t="s">
        <v>61</v>
      </c>
      <c r="J18011" t="s">
        <v>62</v>
      </c>
      <c r="K18011" t="s">
        <v>63</v>
      </c>
      <c r="L18011" t="s">
        <v>64</v>
      </c>
      <c r="M18011" t="s">
        <v>77</v>
      </c>
      <c r="N18011" t="s">
        <v>78</v>
      </c>
      <c r="O18011" t="s">
        <v>79</v>
      </c>
      <c r="P18011" t="s">
        <v>343</v>
      </c>
      <c r="Q18011" t="s">
        <v>344</v>
      </c>
      <c r="R18011" t="s">
        <v>70</v>
      </c>
      <c r="S18011">
        <v>587.56047926299004</v>
      </c>
      <c r="T18011">
        <v>0.18741419835289999</v>
      </c>
      <c r="U18011">
        <v>26.169891567577</v>
      </c>
      <c r="V18011">
        <v>22.45177354846</v>
      </c>
      <c r="W18011">
        <v>0</v>
      </c>
    </row>
    <row r="18012" spans="3:23" x14ac:dyDescent="0.35">
      <c r="C18012" s="12">
        <v>43862</v>
      </c>
      <c r="D18012" s="12">
        <v>43890</v>
      </c>
      <c r="E18012" t="s">
        <v>20</v>
      </c>
      <c r="F18012" t="s">
        <v>59</v>
      </c>
      <c r="G18012" t="s">
        <v>59</v>
      </c>
      <c r="H18012" t="s">
        <v>76</v>
      </c>
      <c r="I18012" t="s">
        <v>61</v>
      </c>
      <c r="J18012" t="s">
        <v>62</v>
      </c>
      <c r="K18012" t="s">
        <v>63</v>
      </c>
      <c r="L18012" t="s">
        <v>64</v>
      </c>
      <c r="M18012" t="s">
        <v>82</v>
      </c>
      <c r="N18012" t="s">
        <v>432</v>
      </c>
      <c r="O18012" t="s">
        <v>432</v>
      </c>
      <c r="P18012" t="s">
        <v>433</v>
      </c>
      <c r="Q18012" t="s">
        <v>434</v>
      </c>
      <c r="R18012" t="s">
        <v>70</v>
      </c>
      <c r="S18012">
        <v>587.34</v>
      </c>
      <c r="T18012">
        <v>3.3672289702641001</v>
      </c>
      <c r="U18012">
        <v>19.585834333733999</v>
      </c>
      <c r="V18012">
        <v>29.988</v>
      </c>
      <c r="W18012">
        <v>0</v>
      </c>
    </row>
    <row r="18013" spans="3:23" x14ac:dyDescent="0.35">
      <c r="C18013" s="12">
        <v>43556</v>
      </c>
      <c r="D18013" s="12">
        <v>43585</v>
      </c>
      <c r="E18013" t="s">
        <v>75</v>
      </c>
      <c r="F18013" t="s">
        <v>59</v>
      </c>
      <c r="G18013" t="s">
        <v>59</v>
      </c>
      <c r="H18013" t="s">
        <v>87</v>
      </c>
      <c r="I18013" t="s">
        <v>61</v>
      </c>
      <c r="J18013" t="s">
        <v>62</v>
      </c>
      <c r="K18013" t="s">
        <v>63</v>
      </c>
      <c r="L18013" t="s">
        <v>64</v>
      </c>
      <c r="M18013" t="s">
        <v>82</v>
      </c>
      <c r="N18013" t="s">
        <v>435</v>
      </c>
      <c r="O18013" t="s">
        <v>436</v>
      </c>
      <c r="P18013" t="s">
        <v>437</v>
      </c>
      <c r="Q18013" t="s">
        <v>438</v>
      </c>
      <c r="R18013" t="s">
        <v>70</v>
      </c>
      <c r="S18013">
        <v>587.31041618675999</v>
      </c>
      <c r="T18013">
        <v>9.3705680516105005E-2</v>
      </c>
      <c r="U18013">
        <v>47.835313545562997</v>
      </c>
      <c r="V18013">
        <v>12.277758263826</v>
      </c>
      <c r="W18013">
        <v>0</v>
      </c>
    </row>
    <row r="18014" spans="3:23" x14ac:dyDescent="0.35">
      <c r="C18014" s="12">
        <v>44317</v>
      </c>
      <c r="D18014" s="12">
        <v>44347</v>
      </c>
      <c r="E18014" t="s">
        <v>21</v>
      </c>
      <c r="F18014" t="s">
        <v>59</v>
      </c>
      <c r="G18014" t="s">
        <v>59</v>
      </c>
      <c r="H18014" t="s">
        <v>87</v>
      </c>
      <c r="I18014" t="s">
        <v>61</v>
      </c>
      <c r="J18014" t="s">
        <v>62</v>
      </c>
      <c r="K18014" t="s">
        <v>63</v>
      </c>
      <c r="L18014" t="s">
        <v>64</v>
      </c>
      <c r="M18014" t="s">
        <v>101</v>
      </c>
      <c r="N18014" t="s">
        <v>102</v>
      </c>
      <c r="O18014" t="s">
        <v>93</v>
      </c>
      <c r="P18014" t="s">
        <v>532</v>
      </c>
      <c r="Q18014" t="s">
        <v>533</v>
      </c>
      <c r="R18014" t="s">
        <v>70</v>
      </c>
      <c r="S18014">
        <v>587.30460419264</v>
      </c>
      <c r="T18014">
        <v>3.3528022318856002E-2</v>
      </c>
      <c r="U18014">
        <v>30.164014684112999</v>
      </c>
      <c r="V18014">
        <v>19.470372572851002</v>
      </c>
      <c r="W18014">
        <v>0</v>
      </c>
    </row>
    <row r="18015" spans="3:23" x14ac:dyDescent="0.35">
      <c r="C18015" s="12">
        <v>43983</v>
      </c>
      <c r="D18015" s="12">
        <v>44012</v>
      </c>
      <c r="E18015" t="s">
        <v>20</v>
      </c>
      <c r="F18015" t="s">
        <v>59</v>
      </c>
      <c r="G18015" t="s">
        <v>59</v>
      </c>
      <c r="H18015" t="s">
        <v>60</v>
      </c>
      <c r="I18015" t="s">
        <v>61</v>
      </c>
      <c r="J18015" t="s">
        <v>62</v>
      </c>
      <c r="K18015" t="s">
        <v>63</v>
      </c>
      <c r="L18015" t="s">
        <v>64</v>
      </c>
      <c r="M18015" t="s">
        <v>101</v>
      </c>
      <c r="N18015" t="s">
        <v>102</v>
      </c>
      <c r="O18015" t="s">
        <v>93</v>
      </c>
      <c r="P18015" t="s">
        <v>405</v>
      </c>
      <c r="Q18015" t="s">
        <v>406</v>
      </c>
      <c r="R18015" t="s">
        <v>70</v>
      </c>
      <c r="S18015">
        <v>587.22634102939003</v>
      </c>
      <c r="T18015">
        <v>9.2393348395239994E-2</v>
      </c>
      <c r="U18015">
        <v>31.348246851310002</v>
      </c>
      <c r="V18015">
        <v>18.732350291061</v>
      </c>
      <c r="W18015">
        <v>0</v>
      </c>
    </row>
    <row r="18016" spans="3:23" x14ac:dyDescent="0.35">
      <c r="C18016" s="12">
        <v>43862</v>
      </c>
      <c r="D18016" s="12">
        <v>43890</v>
      </c>
      <c r="E18016" t="s">
        <v>20</v>
      </c>
      <c r="F18016" t="s">
        <v>59</v>
      </c>
      <c r="G18016" t="s">
        <v>59</v>
      </c>
      <c r="H18016" t="s">
        <v>60</v>
      </c>
      <c r="I18016" t="s">
        <v>61</v>
      </c>
      <c r="J18016" t="s">
        <v>62</v>
      </c>
      <c r="K18016" t="s">
        <v>63</v>
      </c>
      <c r="L18016" t="s">
        <v>64</v>
      </c>
      <c r="M18016" t="s">
        <v>82</v>
      </c>
      <c r="N18016" t="s">
        <v>601</v>
      </c>
      <c r="O18016" t="s">
        <v>602</v>
      </c>
      <c r="P18016" t="s">
        <v>603</v>
      </c>
      <c r="Q18016" t="s">
        <v>604</v>
      </c>
      <c r="R18016" t="s">
        <v>70</v>
      </c>
      <c r="S18016">
        <v>584.76391429058003</v>
      </c>
      <c r="T18016">
        <v>0.37063796581697001</v>
      </c>
      <c r="U18016">
        <v>34.235546319417999</v>
      </c>
      <c r="V18016">
        <v>17.080607063626999</v>
      </c>
      <c r="W18016">
        <v>0</v>
      </c>
    </row>
    <row r="18017" spans="3:23" x14ac:dyDescent="0.35">
      <c r="C18017" s="12">
        <v>44105</v>
      </c>
      <c r="D18017" s="12">
        <v>44135</v>
      </c>
      <c r="E18017" t="s">
        <v>21</v>
      </c>
      <c r="F18017" t="s">
        <v>59</v>
      </c>
      <c r="G18017" t="s">
        <v>59</v>
      </c>
      <c r="H18017" t="s">
        <v>76</v>
      </c>
      <c r="I18017" t="s">
        <v>61</v>
      </c>
      <c r="J18017" t="s">
        <v>62</v>
      </c>
      <c r="K18017" t="s">
        <v>63</v>
      </c>
      <c r="L18017" t="s">
        <v>64</v>
      </c>
      <c r="M18017" t="s">
        <v>82</v>
      </c>
      <c r="N18017" t="s">
        <v>441</v>
      </c>
      <c r="O18017" t="s">
        <v>442</v>
      </c>
      <c r="P18017" t="s">
        <v>673</v>
      </c>
      <c r="Q18017" t="s">
        <v>674</v>
      </c>
      <c r="R18017" t="s">
        <v>70</v>
      </c>
      <c r="S18017">
        <v>584.58623950957997</v>
      </c>
      <c r="T18017">
        <v>9.5375368665378005E-2</v>
      </c>
      <c r="U18017">
        <v>193.67265547731</v>
      </c>
      <c r="V18017">
        <v>3.0184242482185</v>
      </c>
      <c r="W18017">
        <v>0</v>
      </c>
    </row>
    <row r="18018" spans="3:23" x14ac:dyDescent="0.35">
      <c r="C18018" s="12">
        <v>43952</v>
      </c>
      <c r="D18018" s="12">
        <v>43982</v>
      </c>
      <c r="E18018" t="s">
        <v>20</v>
      </c>
      <c r="F18018" t="s">
        <v>59</v>
      </c>
      <c r="G18018" t="s">
        <v>59</v>
      </c>
      <c r="H18018" t="s">
        <v>76</v>
      </c>
      <c r="I18018" t="s">
        <v>61</v>
      </c>
      <c r="J18018" t="s">
        <v>62</v>
      </c>
      <c r="K18018" t="s">
        <v>63</v>
      </c>
      <c r="L18018" t="s">
        <v>64</v>
      </c>
      <c r="M18018" t="s">
        <v>82</v>
      </c>
      <c r="N18018" t="s">
        <v>450</v>
      </c>
      <c r="O18018" t="s">
        <v>274</v>
      </c>
      <c r="P18018" t="s">
        <v>451</v>
      </c>
      <c r="Q18018" t="s">
        <v>452</v>
      </c>
      <c r="R18018" t="s">
        <v>70</v>
      </c>
      <c r="S18018">
        <v>583.93362852931</v>
      </c>
      <c r="T18018">
        <v>1.8679156003727999</v>
      </c>
      <c r="U18018">
        <v>27.795387689422</v>
      </c>
      <c r="V18018">
        <v>21.008292276907</v>
      </c>
      <c r="W18018">
        <v>0</v>
      </c>
    </row>
    <row r="18019" spans="3:23" x14ac:dyDescent="0.35">
      <c r="C18019" s="12">
        <v>43922</v>
      </c>
      <c r="D18019" s="12">
        <v>43951</v>
      </c>
      <c r="E18019" t="s">
        <v>20</v>
      </c>
      <c r="F18019" t="s">
        <v>59</v>
      </c>
      <c r="G18019" t="s">
        <v>59</v>
      </c>
      <c r="H18019" t="s">
        <v>76</v>
      </c>
      <c r="I18019" t="s">
        <v>61</v>
      </c>
      <c r="J18019" t="s">
        <v>62</v>
      </c>
      <c r="K18019" t="s">
        <v>63</v>
      </c>
      <c r="L18019" t="s">
        <v>64</v>
      </c>
      <c r="M18019" t="s">
        <v>96</v>
      </c>
      <c r="N18019" t="s">
        <v>97</v>
      </c>
      <c r="O18019" t="s">
        <v>98</v>
      </c>
      <c r="P18019" t="s">
        <v>419</v>
      </c>
      <c r="Q18019" t="s">
        <v>420</v>
      </c>
      <c r="R18019" t="s">
        <v>70</v>
      </c>
      <c r="S18019">
        <v>583.34066966772002</v>
      </c>
      <c r="T18019">
        <v>1.7701006370807999</v>
      </c>
      <c r="U18019">
        <v>141.99339060560999</v>
      </c>
      <c r="V18019">
        <v>4.1082241024017998</v>
      </c>
      <c r="W18019">
        <v>0</v>
      </c>
    </row>
    <row r="18020" spans="3:23" x14ac:dyDescent="0.35">
      <c r="C18020" s="12">
        <v>44136</v>
      </c>
      <c r="D18020" s="12">
        <v>44165</v>
      </c>
      <c r="E18020" t="s">
        <v>21</v>
      </c>
      <c r="F18020" t="s">
        <v>59</v>
      </c>
      <c r="G18020" t="s">
        <v>59</v>
      </c>
      <c r="H18020" t="s">
        <v>87</v>
      </c>
      <c r="I18020" t="s">
        <v>61</v>
      </c>
      <c r="J18020" t="s">
        <v>62</v>
      </c>
      <c r="K18020" t="s">
        <v>63</v>
      </c>
      <c r="L18020" t="s">
        <v>64</v>
      </c>
      <c r="M18020" t="s">
        <v>82</v>
      </c>
      <c r="N18020" t="s">
        <v>441</v>
      </c>
      <c r="O18020" t="s">
        <v>442</v>
      </c>
      <c r="P18020" t="s">
        <v>673</v>
      </c>
      <c r="Q18020" t="s">
        <v>674</v>
      </c>
      <c r="R18020" t="s">
        <v>70</v>
      </c>
      <c r="S18020">
        <v>583.19604465150996</v>
      </c>
      <c r="T18020">
        <v>1.1635435739320001E-2</v>
      </c>
      <c r="U18020">
        <v>183.75</v>
      </c>
      <c r="V18020">
        <v>3.1738560253142998</v>
      </c>
      <c r="W18020">
        <v>0</v>
      </c>
    </row>
    <row r="18021" spans="3:23" x14ac:dyDescent="0.35">
      <c r="C18021" s="12">
        <v>44317</v>
      </c>
      <c r="D18021" s="12">
        <v>44347</v>
      </c>
      <c r="E18021" t="s">
        <v>21</v>
      </c>
      <c r="F18021" t="s">
        <v>59</v>
      </c>
      <c r="G18021" t="s">
        <v>59</v>
      </c>
      <c r="H18021" t="s">
        <v>87</v>
      </c>
      <c r="I18021" t="s">
        <v>61</v>
      </c>
      <c r="J18021" t="s">
        <v>62</v>
      </c>
      <c r="K18021" t="s">
        <v>63</v>
      </c>
      <c r="L18021" t="s">
        <v>64</v>
      </c>
      <c r="M18021" t="s">
        <v>82</v>
      </c>
      <c r="N18021" t="s">
        <v>120</v>
      </c>
      <c r="O18021" t="s">
        <v>121</v>
      </c>
      <c r="P18021" t="s">
        <v>347</v>
      </c>
      <c r="Q18021" t="s">
        <v>348</v>
      </c>
      <c r="R18021" t="s">
        <v>70</v>
      </c>
      <c r="S18021">
        <v>583.14023341279005</v>
      </c>
      <c r="T18021">
        <v>6.7212387748466995E-2</v>
      </c>
      <c r="U18021">
        <v>122.21</v>
      </c>
      <c r="V18021">
        <v>4.7716245267391004</v>
      </c>
      <c r="W18021">
        <v>0</v>
      </c>
    </row>
    <row r="18022" spans="3:23" x14ac:dyDescent="0.35">
      <c r="C18022" s="12">
        <v>44136</v>
      </c>
      <c r="D18022" s="12">
        <v>44165</v>
      </c>
      <c r="E18022" t="s">
        <v>21</v>
      </c>
      <c r="F18022" t="s">
        <v>59</v>
      </c>
      <c r="G18022" t="s">
        <v>59</v>
      </c>
      <c r="H18022" t="s">
        <v>76</v>
      </c>
      <c r="I18022" t="s">
        <v>61</v>
      </c>
      <c r="J18022" t="s">
        <v>62</v>
      </c>
      <c r="K18022" t="s">
        <v>63</v>
      </c>
      <c r="L18022" t="s">
        <v>64</v>
      </c>
      <c r="M18022" t="s">
        <v>82</v>
      </c>
      <c r="N18022" t="s">
        <v>441</v>
      </c>
      <c r="O18022" t="s">
        <v>442</v>
      </c>
      <c r="P18022" t="s">
        <v>673</v>
      </c>
      <c r="Q18022" t="s">
        <v>674</v>
      </c>
      <c r="R18022" t="s">
        <v>70</v>
      </c>
      <c r="S18022">
        <v>583.10937717438003</v>
      </c>
      <c r="T18022">
        <v>8.3337700775572995E-2</v>
      </c>
      <c r="U18022">
        <v>193.62016755440999</v>
      </c>
      <c r="V18022">
        <v>3.0116148774146998</v>
      </c>
      <c r="W18022">
        <v>0</v>
      </c>
    </row>
    <row r="18023" spans="3:23" x14ac:dyDescent="0.35">
      <c r="C18023" s="12">
        <v>44075</v>
      </c>
      <c r="D18023" s="12">
        <v>44104</v>
      </c>
      <c r="E18023" t="s">
        <v>20</v>
      </c>
      <c r="F18023" t="s">
        <v>59</v>
      </c>
      <c r="G18023" t="s">
        <v>59</v>
      </c>
      <c r="H18023" t="s">
        <v>60</v>
      </c>
      <c r="I18023" t="s">
        <v>61</v>
      </c>
      <c r="J18023" t="s">
        <v>62</v>
      </c>
      <c r="K18023" t="s">
        <v>63</v>
      </c>
      <c r="L18023" t="s">
        <v>64</v>
      </c>
      <c r="M18023" t="s">
        <v>82</v>
      </c>
      <c r="N18023" t="s">
        <v>516</v>
      </c>
      <c r="O18023" t="s">
        <v>516</v>
      </c>
      <c r="P18023" t="s">
        <v>517</v>
      </c>
      <c r="Q18023" t="s">
        <v>518</v>
      </c>
      <c r="R18023" t="s">
        <v>70</v>
      </c>
      <c r="S18023">
        <v>581.67923576054</v>
      </c>
      <c r="T18023">
        <v>0.42294006577589999</v>
      </c>
      <c r="U18023">
        <v>19.989999999999998</v>
      </c>
      <c r="V18023">
        <v>29.098511043548999</v>
      </c>
      <c r="W18023">
        <v>0</v>
      </c>
    </row>
    <row r="18024" spans="3:23" x14ac:dyDescent="0.35">
      <c r="C18024" s="12">
        <v>43952</v>
      </c>
      <c r="D18024" s="12">
        <v>43982</v>
      </c>
      <c r="E18024" t="s">
        <v>20</v>
      </c>
      <c r="F18024" t="s">
        <v>59</v>
      </c>
      <c r="G18024" t="s">
        <v>59</v>
      </c>
      <c r="H18024" t="s">
        <v>87</v>
      </c>
      <c r="I18024" t="s">
        <v>61</v>
      </c>
      <c r="J18024" t="s">
        <v>62</v>
      </c>
      <c r="K18024" t="s">
        <v>63</v>
      </c>
      <c r="L18024" t="s">
        <v>64</v>
      </c>
      <c r="M18024" t="s">
        <v>82</v>
      </c>
      <c r="N18024" t="s">
        <v>536</v>
      </c>
      <c r="O18024" t="s">
        <v>537</v>
      </c>
      <c r="P18024" t="s">
        <v>548</v>
      </c>
      <c r="Q18024" t="s">
        <v>549</v>
      </c>
      <c r="R18024" t="s">
        <v>70</v>
      </c>
      <c r="S18024">
        <v>581.27971495754002</v>
      </c>
      <c r="T18024">
        <v>4.1867425148151997E-2</v>
      </c>
      <c r="U18024">
        <v>39.032615389062997</v>
      </c>
      <c r="V18024">
        <v>14.892153886271</v>
      </c>
      <c r="W18024">
        <v>0</v>
      </c>
    </row>
    <row r="18025" spans="3:23" x14ac:dyDescent="0.35">
      <c r="C18025" s="12">
        <v>43405</v>
      </c>
      <c r="D18025" s="12">
        <v>43434</v>
      </c>
      <c r="E18025" t="s">
        <v>75</v>
      </c>
      <c r="F18025" t="s">
        <v>59</v>
      </c>
      <c r="G18025" t="s">
        <v>59</v>
      </c>
      <c r="H18025" t="s">
        <v>87</v>
      </c>
      <c r="I18025" t="s">
        <v>61</v>
      </c>
      <c r="J18025" t="s">
        <v>62</v>
      </c>
      <c r="K18025" t="s">
        <v>63</v>
      </c>
      <c r="L18025" t="s">
        <v>64</v>
      </c>
      <c r="M18025" t="s">
        <v>82</v>
      </c>
      <c r="N18025" t="s">
        <v>536</v>
      </c>
      <c r="O18025" t="s">
        <v>537</v>
      </c>
      <c r="P18025" t="s">
        <v>538</v>
      </c>
      <c r="Q18025" t="s">
        <v>539</v>
      </c>
      <c r="R18025" t="s">
        <v>70</v>
      </c>
      <c r="S18025">
        <v>580.79107292023002</v>
      </c>
      <c r="T18025">
        <v>8.4956328310039006E-2</v>
      </c>
      <c r="U18025">
        <v>52.99</v>
      </c>
      <c r="V18025">
        <v>10.960390128707999</v>
      </c>
      <c r="W18025">
        <v>0</v>
      </c>
    </row>
    <row r="18026" spans="3:23" x14ac:dyDescent="0.35">
      <c r="C18026" s="12">
        <v>43405</v>
      </c>
      <c r="D18026" s="12">
        <v>43434</v>
      </c>
      <c r="E18026" t="s">
        <v>75</v>
      </c>
      <c r="F18026" t="s">
        <v>59</v>
      </c>
      <c r="G18026" t="s">
        <v>59</v>
      </c>
      <c r="H18026" t="s">
        <v>87</v>
      </c>
      <c r="I18026" t="s">
        <v>61</v>
      </c>
      <c r="J18026" t="s">
        <v>62</v>
      </c>
      <c r="K18026" t="s">
        <v>63</v>
      </c>
      <c r="L18026" t="s">
        <v>64</v>
      </c>
      <c r="M18026" t="s">
        <v>82</v>
      </c>
      <c r="N18026" t="s">
        <v>441</v>
      </c>
      <c r="O18026" t="s">
        <v>442</v>
      </c>
      <c r="P18026" t="s">
        <v>443</v>
      </c>
      <c r="Q18026" t="s">
        <v>444</v>
      </c>
      <c r="R18026" t="s">
        <v>70</v>
      </c>
      <c r="S18026">
        <v>580.38894168802005</v>
      </c>
      <c r="T18026">
        <v>2.1813787961972E-2</v>
      </c>
      <c r="U18026">
        <v>93.868653454322001</v>
      </c>
      <c r="V18026">
        <v>6.1829899580956003</v>
      </c>
      <c r="W18026">
        <v>0</v>
      </c>
    </row>
    <row r="18027" spans="3:23" x14ac:dyDescent="0.35">
      <c r="C18027" s="12">
        <v>43556</v>
      </c>
      <c r="D18027" s="12">
        <v>43585</v>
      </c>
      <c r="E18027" t="s">
        <v>75</v>
      </c>
      <c r="F18027" t="s">
        <v>59</v>
      </c>
      <c r="G18027" t="s">
        <v>59</v>
      </c>
      <c r="H18027" t="s">
        <v>76</v>
      </c>
      <c r="I18027" t="s">
        <v>61</v>
      </c>
      <c r="J18027" t="s">
        <v>62</v>
      </c>
      <c r="K18027" t="s">
        <v>63</v>
      </c>
      <c r="L18027" t="s">
        <v>64</v>
      </c>
      <c r="M18027" t="s">
        <v>137</v>
      </c>
      <c r="N18027" t="s">
        <v>66</v>
      </c>
      <c r="O18027" t="s">
        <v>67</v>
      </c>
      <c r="P18027" t="s">
        <v>572</v>
      </c>
      <c r="Q18027" t="s">
        <v>573</v>
      </c>
      <c r="R18027" t="s">
        <v>70</v>
      </c>
      <c r="S18027">
        <v>579.71289199948001</v>
      </c>
      <c r="T18027">
        <v>0.48023110376561001</v>
      </c>
      <c r="U18027">
        <v>19.212853669678999</v>
      </c>
      <c r="V18027">
        <v>30.173179995346</v>
      </c>
      <c r="W18027">
        <v>0</v>
      </c>
    </row>
    <row r="18028" spans="3:23" x14ac:dyDescent="0.35">
      <c r="C18028" s="12">
        <v>43617</v>
      </c>
      <c r="D18028" s="12">
        <v>43646</v>
      </c>
      <c r="E18028" t="s">
        <v>75</v>
      </c>
      <c r="F18028" t="s">
        <v>59</v>
      </c>
      <c r="G18028" t="s">
        <v>59</v>
      </c>
      <c r="H18028" t="s">
        <v>87</v>
      </c>
      <c r="I18028" t="s">
        <v>61</v>
      </c>
      <c r="J18028" t="s">
        <v>62</v>
      </c>
      <c r="K18028" t="s">
        <v>63</v>
      </c>
      <c r="L18028" t="s">
        <v>64</v>
      </c>
      <c r="M18028" t="s">
        <v>82</v>
      </c>
      <c r="N18028" t="s">
        <v>432</v>
      </c>
      <c r="O18028" t="s">
        <v>432</v>
      </c>
      <c r="P18028" t="s">
        <v>433</v>
      </c>
      <c r="Q18028" t="s">
        <v>434</v>
      </c>
      <c r="R18028" t="s">
        <v>70</v>
      </c>
      <c r="S18028">
        <v>579.16966582103998</v>
      </c>
      <c r="T18028">
        <v>0.13906011414416</v>
      </c>
      <c r="U18028">
        <v>26.580564327662</v>
      </c>
      <c r="V18028">
        <v>21.789216311646001</v>
      </c>
      <c r="W18028">
        <v>0</v>
      </c>
    </row>
    <row r="18029" spans="3:23" x14ac:dyDescent="0.35">
      <c r="C18029" s="12">
        <v>44136</v>
      </c>
      <c r="D18029" s="12">
        <v>44165</v>
      </c>
      <c r="E18029" t="s">
        <v>21</v>
      </c>
      <c r="F18029" t="s">
        <v>59</v>
      </c>
      <c r="G18029" t="s">
        <v>59</v>
      </c>
      <c r="H18029" t="s">
        <v>87</v>
      </c>
      <c r="I18029" t="s">
        <v>61</v>
      </c>
      <c r="J18029" t="s">
        <v>62</v>
      </c>
      <c r="K18029" t="s">
        <v>63</v>
      </c>
      <c r="L18029" t="s">
        <v>64</v>
      </c>
      <c r="M18029" t="s">
        <v>77</v>
      </c>
      <c r="N18029" t="s">
        <v>78</v>
      </c>
      <c r="O18029" t="s">
        <v>79</v>
      </c>
      <c r="P18029" t="s">
        <v>385</v>
      </c>
      <c r="Q18029" t="s">
        <v>386</v>
      </c>
      <c r="R18029" t="s">
        <v>70</v>
      </c>
      <c r="S18029">
        <v>577.63121783427005</v>
      </c>
      <c r="T18029">
        <v>0.12836555815376</v>
      </c>
      <c r="U18029">
        <v>37.499435293859001</v>
      </c>
      <c r="V18029">
        <v>15.403731104422</v>
      </c>
      <c r="W18029">
        <v>0</v>
      </c>
    </row>
    <row r="18030" spans="3:23" x14ac:dyDescent="0.35">
      <c r="C18030" s="12">
        <v>44044</v>
      </c>
      <c r="D18030" s="12">
        <v>44074</v>
      </c>
      <c r="E18030" t="s">
        <v>20</v>
      </c>
      <c r="F18030" t="s">
        <v>59</v>
      </c>
      <c r="G18030" t="s">
        <v>59</v>
      </c>
      <c r="H18030" t="s">
        <v>60</v>
      </c>
      <c r="I18030" t="s">
        <v>61</v>
      </c>
      <c r="J18030" t="s">
        <v>62</v>
      </c>
      <c r="K18030" t="s">
        <v>63</v>
      </c>
      <c r="L18030" t="s">
        <v>64</v>
      </c>
      <c r="M18030" t="s">
        <v>101</v>
      </c>
      <c r="N18030" t="s">
        <v>102</v>
      </c>
      <c r="O18030" t="s">
        <v>93</v>
      </c>
      <c r="P18030" t="s">
        <v>462</v>
      </c>
      <c r="Q18030" t="s">
        <v>463</v>
      </c>
      <c r="R18030" t="s">
        <v>70</v>
      </c>
      <c r="S18030">
        <v>576.09500799797001</v>
      </c>
      <c r="T18030">
        <v>6.5727466649072003E-2</v>
      </c>
      <c r="U18030">
        <v>52.344517137737</v>
      </c>
      <c r="V18030">
        <v>11.005832883739</v>
      </c>
      <c r="W18030">
        <v>0</v>
      </c>
    </row>
    <row r="18031" spans="3:23" x14ac:dyDescent="0.35">
      <c r="C18031" s="12">
        <v>43922</v>
      </c>
      <c r="D18031" s="12">
        <v>43951</v>
      </c>
      <c r="E18031" t="s">
        <v>20</v>
      </c>
      <c r="F18031" t="s">
        <v>59</v>
      </c>
      <c r="G18031" t="s">
        <v>59</v>
      </c>
      <c r="H18031" t="s">
        <v>76</v>
      </c>
      <c r="I18031" t="s">
        <v>61</v>
      </c>
      <c r="J18031" t="s">
        <v>62</v>
      </c>
      <c r="K18031" t="s">
        <v>63</v>
      </c>
      <c r="L18031" t="s">
        <v>64</v>
      </c>
      <c r="M18031" t="s">
        <v>82</v>
      </c>
      <c r="N18031" t="s">
        <v>450</v>
      </c>
      <c r="O18031" t="s">
        <v>274</v>
      </c>
      <c r="P18031" t="s">
        <v>451</v>
      </c>
      <c r="Q18031" t="s">
        <v>452</v>
      </c>
      <c r="R18031" t="s">
        <v>70</v>
      </c>
      <c r="S18031">
        <v>575.82000000000005</v>
      </c>
      <c r="T18031">
        <v>2.0467585833872</v>
      </c>
      <c r="U18031">
        <v>27.430972388954999</v>
      </c>
      <c r="V18031">
        <v>20.991599999999998</v>
      </c>
      <c r="W18031">
        <v>0</v>
      </c>
    </row>
    <row r="18032" spans="3:23" x14ac:dyDescent="0.35">
      <c r="C18032" s="12">
        <v>44197</v>
      </c>
      <c r="D18032" s="12">
        <v>44227</v>
      </c>
      <c r="E18032" t="s">
        <v>21</v>
      </c>
      <c r="F18032" t="s">
        <v>59</v>
      </c>
      <c r="G18032" t="s">
        <v>59</v>
      </c>
      <c r="H18032" t="s">
        <v>60</v>
      </c>
      <c r="I18032" t="s">
        <v>61</v>
      </c>
      <c r="J18032" t="s">
        <v>62</v>
      </c>
      <c r="K18032" t="s">
        <v>63</v>
      </c>
      <c r="L18032" t="s">
        <v>64</v>
      </c>
      <c r="M18032" t="s">
        <v>82</v>
      </c>
      <c r="N18032" t="s">
        <v>516</v>
      </c>
      <c r="O18032" t="s">
        <v>516</v>
      </c>
      <c r="P18032" t="s">
        <v>517</v>
      </c>
      <c r="Q18032" t="s">
        <v>518</v>
      </c>
      <c r="R18032" t="s">
        <v>70</v>
      </c>
      <c r="S18032">
        <v>575.65983847174004</v>
      </c>
      <c r="T18032">
        <v>0.47067444984133999</v>
      </c>
      <c r="U18032">
        <v>19.989999999999998</v>
      </c>
      <c r="V18032">
        <v>28.797390618895999</v>
      </c>
      <c r="W18032">
        <v>0</v>
      </c>
    </row>
    <row r="18033" spans="3:23" x14ac:dyDescent="0.35">
      <c r="C18033" s="12">
        <v>43891</v>
      </c>
      <c r="D18033" s="12">
        <v>43921</v>
      </c>
      <c r="E18033" t="s">
        <v>20</v>
      </c>
      <c r="F18033" t="s">
        <v>59</v>
      </c>
      <c r="G18033" t="s">
        <v>59</v>
      </c>
      <c r="H18033" t="s">
        <v>60</v>
      </c>
      <c r="I18033" t="s">
        <v>61</v>
      </c>
      <c r="J18033" t="s">
        <v>62</v>
      </c>
      <c r="K18033" t="s">
        <v>63</v>
      </c>
      <c r="L18033" t="s">
        <v>64</v>
      </c>
      <c r="M18033" t="s">
        <v>82</v>
      </c>
      <c r="N18033" t="s">
        <v>246</v>
      </c>
      <c r="O18033" t="s">
        <v>112</v>
      </c>
      <c r="P18033" t="s">
        <v>581</v>
      </c>
      <c r="Q18033" t="s">
        <v>582</v>
      </c>
      <c r="R18033" t="s">
        <v>70</v>
      </c>
      <c r="S18033">
        <v>573.56164043835997</v>
      </c>
      <c r="T18033">
        <v>0.59111618369198005</v>
      </c>
      <c r="U18033">
        <v>34.956652859930003</v>
      </c>
      <c r="V18033">
        <v>16.407796328115001</v>
      </c>
      <c r="W18033">
        <v>0</v>
      </c>
    </row>
    <row r="18034" spans="3:23" x14ac:dyDescent="0.35">
      <c r="C18034" s="12">
        <v>43466</v>
      </c>
      <c r="D18034" s="12">
        <v>43496</v>
      </c>
      <c r="E18034" t="s">
        <v>75</v>
      </c>
      <c r="F18034" t="s">
        <v>59</v>
      </c>
      <c r="G18034" t="s">
        <v>59</v>
      </c>
      <c r="H18034" t="s">
        <v>87</v>
      </c>
      <c r="I18034" t="s">
        <v>61</v>
      </c>
      <c r="J18034" t="s">
        <v>62</v>
      </c>
      <c r="K18034" t="s">
        <v>63</v>
      </c>
      <c r="L18034" t="s">
        <v>64</v>
      </c>
      <c r="M18034" t="s">
        <v>77</v>
      </c>
      <c r="N18034" t="s">
        <v>78</v>
      </c>
      <c r="O18034" t="s">
        <v>79</v>
      </c>
      <c r="P18034" t="s">
        <v>639</v>
      </c>
      <c r="Q18034" t="s">
        <v>640</v>
      </c>
      <c r="R18034" t="s">
        <v>70</v>
      </c>
      <c r="S18034">
        <v>572.41616729289001</v>
      </c>
      <c r="T18034">
        <v>8.7685148639765995E-2</v>
      </c>
      <c r="U18034">
        <v>28.084300384708001</v>
      </c>
      <c r="V18034">
        <v>20.382069677781999</v>
      </c>
      <c r="W18034">
        <v>0</v>
      </c>
    </row>
    <row r="18035" spans="3:23" x14ac:dyDescent="0.35">
      <c r="C18035" s="12">
        <v>44105</v>
      </c>
      <c r="D18035" s="12">
        <v>44135</v>
      </c>
      <c r="E18035" t="s">
        <v>21</v>
      </c>
      <c r="F18035" t="s">
        <v>59</v>
      </c>
      <c r="G18035" t="s">
        <v>59</v>
      </c>
      <c r="H18035" t="s">
        <v>76</v>
      </c>
      <c r="I18035" t="s">
        <v>61</v>
      </c>
      <c r="J18035" t="s">
        <v>62</v>
      </c>
      <c r="K18035" t="s">
        <v>63</v>
      </c>
      <c r="L18035" t="s">
        <v>64</v>
      </c>
      <c r="M18035" t="s">
        <v>82</v>
      </c>
      <c r="N18035" t="s">
        <v>550</v>
      </c>
      <c r="O18035" t="s">
        <v>551</v>
      </c>
      <c r="P18035" t="s">
        <v>552</v>
      </c>
      <c r="Q18035" t="s">
        <v>553</v>
      </c>
      <c r="R18035" t="s">
        <v>70</v>
      </c>
      <c r="S18035">
        <v>571.61075609325997</v>
      </c>
      <c r="T18035">
        <v>1.6787402199299</v>
      </c>
      <c r="U18035">
        <v>37.998301709463</v>
      </c>
      <c r="V18035">
        <v>15.043060620545999</v>
      </c>
      <c r="W18035">
        <v>0</v>
      </c>
    </row>
    <row r="18036" spans="3:23" x14ac:dyDescent="0.35">
      <c r="C18036" s="12">
        <v>44409</v>
      </c>
      <c r="D18036" s="12">
        <v>44439</v>
      </c>
      <c r="E18036" t="s">
        <v>21</v>
      </c>
      <c r="F18036" t="s">
        <v>59</v>
      </c>
      <c r="G18036" t="s">
        <v>59</v>
      </c>
      <c r="H18036" t="s">
        <v>60</v>
      </c>
      <c r="I18036" t="s">
        <v>61</v>
      </c>
      <c r="J18036" t="s">
        <v>62</v>
      </c>
      <c r="K18036" t="s">
        <v>63</v>
      </c>
      <c r="L18036" t="s">
        <v>64</v>
      </c>
      <c r="M18036" t="s">
        <v>101</v>
      </c>
      <c r="N18036" t="s">
        <v>102</v>
      </c>
      <c r="O18036" t="s">
        <v>93</v>
      </c>
      <c r="P18036" t="s">
        <v>576</v>
      </c>
      <c r="Q18036" t="s">
        <v>577</v>
      </c>
      <c r="R18036" t="s">
        <v>70</v>
      </c>
      <c r="S18036">
        <v>571.551288</v>
      </c>
      <c r="T18036">
        <v>0.10085905260449</v>
      </c>
      <c r="U18036">
        <v>25.99</v>
      </c>
      <c r="V18036">
        <v>21.991199999999999</v>
      </c>
      <c r="W18036">
        <v>0</v>
      </c>
    </row>
    <row r="18037" spans="3:23" x14ac:dyDescent="0.35">
      <c r="C18037" s="12">
        <v>44228</v>
      </c>
      <c r="D18037" s="12">
        <v>44255</v>
      </c>
      <c r="E18037" t="s">
        <v>21</v>
      </c>
      <c r="F18037" t="s">
        <v>59</v>
      </c>
      <c r="G18037" t="s">
        <v>59</v>
      </c>
      <c r="H18037" t="s">
        <v>60</v>
      </c>
      <c r="I18037" t="s">
        <v>61</v>
      </c>
      <c r="J18037" t="s">
        <v>62</v>
      </c>
      <c r="K18037" t="s">
        <v>63</v>
      </c>
      <c r="L18037" t="s">
        <v>64</v>
      </c>
      <c r="M18037" t="s">
        <v>82</v>
      </c>
      <c r="N18037" t="s">
        <v>379</v>
      </c>
      <c r="O18037" t="s">
        <v>380</v>
      </c>
      <c r="P18037" t="s">
        <v>474</v>
      </c>
      <c r="Q18037" t="s">
        <v>475</v>
      </c>
      <c r="R18037" t="s">
        <v>70</v>
      </c>
      <c r="S18037">
        <v>571.33137599999998</v>
      </c>
      <c r="T18037">
        <v>0.17760505733543</v>
      </c>
      <c r="U18037">
        <v>25.98</v>
      </c>
      <c r="V18037">
        <v>21.991199999999999</v>
      </c>
      <c r="W18037">
        <v>0</v>
      </c>
    </row>
    <row r="18038" spans="3:23" x14ac:dyDescent="0.35">
      <c r="C18038" s="12">
        <v>44317</v>
      </c>
      <c r="D18038" s="12">
        <v>44347</v>
      </c>
      <c r="E18038" t="s">
        <v>21</v>
      </c>
      <c r="F18038" t="s">
        <v>59</v>
      </c>
      <c r="G18038" t="s">
        <v>59</v>
      </c>
      <c r="H18038" t="s">
        <v>87</v>
      </c>
      <c r="I18038" t="s">
        <v>61</v>
      </c>
      <c r="J18038" t="s">
        <v>62</v>
      </c>
      <c r="K18038" t="s">
        <v>63</v>
      </c>
      <c r="L18038" t="s">
        <v>64</v>
      </c>
      <c r="M18038" t="s">
        <v>101</v>
      </c>
      <c r="N18038" t="s">
        <v>102</v>
      </c>
      <c r="O18038" t="s">
        <v>93</v>
      </c>
      <c r="P18038" t="s">
        <v>405</v>
      </c>
      <c r="Q18038" t="s">
        <v>406</v>
      </c>
      <c r="R18038" t="s">
        <v>70</v>
      </c>
      <c r="S18038">
        <v>570.63668316123005</v>
      </c>
      <c r="T18038">
        <v>5.8273451082780002E-2</v>
      </c>
      <c r="U18038">
        <v>27.391794086704</v>
      </c>
      <c r="V18038">
        <v>20.832395328139999</v>
      </c>
      <c r="W18038">
        <v>0</v>
      </c>
    </row>
    <row r="18039" spans="3:23" x14ac:dyDescent="0.35">
      <c r="C18039" s="12">
        <v>43435</v>
      </c>
      <c r="D18039" s="12">
        <v>43465</v>
      </c>
      <c r="E18039" t="s">
        <v>75</v>
      </c>
      <c r="F18039" t="s">
        <v>59</v>
      </c>
      <c r="G18039" t="s">
        <v>59</v>
      </c>
      <c r="H18039" t="s">
        <v>60</v>
      </c>
      <c r="I18039" t="s">
        <v>61</v>
      </c>
      <c r="J18039" t="s">
        <v>62</v>
      </c>
      <c r="K18039" t="s">
        <v>63</v>
      </c>
      <c r="L18039" t="s">
        <v>64</v>
      </c>
      <c r="M18039" t="s">
        <v>82</v>
      </c>
      <c r="N18039" t="s">
        <v>379</v>
      </c>
      <c r="O18039" t="s">
        <v>380</v>
      </c>
      <c r="P18039" t="s">
        <v>697</v>
      </c>
      <c r="Q18039" t="s">
        <v>698</v>
      </c>
      <c r="R18039" t="s">
        <v>70</v>
      </c>
      <c r="S18039">
        <v>569.74201200000005</v>
      </c>
      <c r="T18039">
        <v>6.0537321478770001E-2</v>
      </c>
      <c r="U18039">
        <v>189.99</v>
      </c>
      <c r="V18039">
        <v>2.9988000000000001</v>
      </c>
      <c r="W18039">
        <v>0</v>
      </c>
    </row>
    <row r="18040" spans="3:23" x14ac:dyDescent="0.35">
      <c r="C18040" s="12">
        <v>43800</v>
      </c>
      <c r="D18040" s="12">
        <v>43830</v>
      </c>
      <c r="E18040" t="s">
        <v>20</v>
      </c>
      <c r="F18040" t="s">
        <v>59</v>
      </c>
      <c r="G18040" t="s">
        <v>59</v>
      </c>
      <c r="H18040" t="s">
        <v>60</v>
      </c>
      <c r="I18040" t="s">
        <v>61</v>
      </c>
      <c r="J18040" t="s">
        <v>62</v>
      </c>
      <c r="K18040" t="s">
        <v>63</v>
      </c>
      <c r="L18040" t="s">
        <v>64</v>
      </c>
      <c r="M18040" t="s">
        <v>82</v>
      </c>
      <c r="N18040" t="s">
        <v>502</v>
      </c>
      <c r="O18040" t="s">
        <v>502</v>
      </c>
      <c r="P18040" t="s">
        <v>637</v>
      </c>
      <c r="Q18040" t="s">
        <v>638</v>
      </c>
      <c r="R18040" t="s">
        <v>70</v>
      </c>
      <c r="S18040">
        <v>569.72202000000004</v>
      </c>
      <c r="T18040">
        <v>0.32756400409481001</v>
      </c>
      <c r="U18040">
        <v>113.99</v>
      </c>
      <c r="V18040">
        <v>4.9980000000000002</v>
      </c>
      <c r="W18040">
        <v>0</v>
      </c>
    </row>
    <row r="18041" spans="3:23" x14ac:dyDescent="0.35">
      <c r="C18041" s="12">
        <v>44166</v>
      </c>
      <c r="D18041" s="12">
        <v>44196</v>
      </c>
      <c r="E18041" t="s">
        <v>21</v>
      </c>
      <c r="F18041" t="s">
        <v>59</v>
      </c>
      <c r="G18041" t="s">
        <v>59</v>
      </c>
      <c r="H18041" t="s">
        <v>87</v>
      </c>
      <c r="I18041" t="s">
        <v>61</v>
      </c>
      <c r="J18041" t="s">
        <v>62</v>
      </c>
      <c r="K18041" t="s">
        <v>63</v>
      </c>
      <c r="L18041" t="s">
        <v>64</v>
      </c>
      <c r="M18041" t="s">
        <v>82</v>
      </c>
      <c r="N18041" t="s">
        <v>486</v>
      </c>
      <c r="O18041" t="s">
        <v>487</v>
      </c>
      <c r="P18041" t="s">
        <v>492</v>
      </c>
      <c r="Q18041" t="s">
        <v>493</v>
      </c>
      <c r="R18041" t="s">
        <v>70</v>
      </c>
      <c r="S18041">
        <v>569.62047271021004</v>
      </c>
      <c r="T18041">
        <v>8.4658732235331005E-2</v>
      </c>
      <c r="U18041">
        <v>54.99</v>
      </c>
      <c r="V18041">
        <v>10.358619252777</v>
      </c>
      <c r="W18041">
        <v>0</v>
      </c>
    </row>
    <row r="18042" spans="3:23" x14ac:dyDescent="0.35">
      <c r="C18042" s="12">
        <v>43466</v>
      </c>
      <c r="D18042" s="12">
        <v>43496</v>
      </c>
      <c r="E18042" t="s">
        <v>75</v>
      </c>
      <c r="F18042" t="s">
        <v>59</v>
      </c>
      <c r="G18042" t="s">
        <v>59</v>
      </c>
      <c r="H18042" t="s">
        <v>76</v>
      </c>
      <c r="I18042" t="s">
        <v>61</v>
      </c>
      <c r="J18042" t="s">
        <v>62</v>
      </c>
      <c r="K18042" t="s">
        <v>63</v>
      </c>
      <c r="L18042" t="s">
        <v>64</v>
      </c>
      <c r="M18042" t="s">
        <v>101</v>
      </c>
      <c r="N18042" t="s">
        <v>102</v>
      </c>
      <c r="O18042" t="s">
        <v>93</v>
      </c>
      <c r="P18042" t="s">
        <v>590</v>
      </c>
      <c r="Q18042" t="s">
        <v>591</v>
      </c>
      <c r="R18042" t="s">
        <v>70</v>
      </c>
      <c r="S18042">
        <v>568.93469288230006</v>
      </c>
      <c r="T18042">
        <v>0.34515564795241999</v>
      </c>
      <c r="U18042">
        <v>62.801704243166</v>
      </c>
      <c r="V18042">
        <v>9.0592237860203007</v>
      </c>
      <c r="W18042">
        <v>0</v>
      </c>
    </row>
    <row r="18043" spans="3:23" x14ac:dyDescent="0.35">
      <c r="C18043" s="12">
        <v>44378</v>
      </c>
      <c r="D18043" s="12">
        <v>44408</v>
      </c>
      <c r="E18043" t="s">
        <v>21</v>
      </c>
      <c r="F18043" t="s">
        <v>59</v>
      </c>
      <c r="G18043" t="s">
        <v>59</v>
      </c>
      <c r="H18043" t="s">
        <v>87</v>
      </c>
      <c r="I18043" t="s">
        <v>61</v>
      </c>
      <c r="J18043" t="s">
        <v>62</v>
      </c>
      <c r="K18043" t="s">
        <v>63</v>
      </c>
      <c r="L18043" t="s">
        <v>64</v>
      </c>
      <c r="M18043" t="s">
        <v>77</v>
      </c>
      <c r="N18043" t="s">
        <v>78</v>
      </c>
      <c r="O18043" t="s">
        <v>79</v>
      </c>
      <c r="P18043" t="s">
        <v>343</v>
      </c>
      <c r="Q18043" t="s">
        <v>344</v>
      </c>
      <c r="R18043" t="s">
        <v>70</v>
      </c>
      <c r="S18043">
        <v>568.90831903553999</v>
      </c>
      <c r="T18043">
        <v>0.18287755836943001</v>
      </c>
      <c r="U18043">
        <v>25.878953095522998</v>
      </c>
      <c r="V18043">
        <v>21.983436383057001</v>
      </c>
      <c r="W18043">
        <v>0</v>
      </c>
    </row>
    <row r="18044" spans="3:23" x14ac:dyDescent="0.35">
      <c r="C18044" s="12">
        <v>44409</v>
      </c>
      <c r="D18044" s="12">
        <v>44439</v>
      </c>
      <c r="E18044" t="s">
        <v>21</v>
      </c>
      <c r="F18044" t="s">
        <v>59</v>
      </c>
      <c r="G18044" t="s">
        <v>59</v>
      </c>
      <c r="H18044" t="s">
        <v>87</v>
      </c>
      <c r="I18044" t="s">
        <v>61</v>
      </c>
      <c r="J18044" t="s">
        <v>62</v>
      </c>
      <c r="K18044" t="s">
        <v>63</v>
      </c>
      <c r="L18044" t="s">
        <v>64</v>
      </c>
      <c r="M18044" t="s">
        <v>82</v>
      </c>
      <c r="N18044" t="s">
        <v>496</v>
      </c>
      <c r="O18044" t="s">
        <v>497</v>
      </c>
      <c r="P18044" t="s">
        <v>540</v>
      </c>
      <c r="Q18044" t="s">
        <v>541</v>
      </c>
      <c r="R18044" t="s">
        <v>70</v>
      </c>
      <c r="S18044">
        <v>568.72300974509005</v>
      </c>
      <c r="T18044">
        <v>0.39151677188062001</v>
      </c>
      <c r="U18044">
        <v>36.875651492703</v>
      </c>
      <c r="V18044">
        <v>15.422724391937001</v>
      </c>
      <c r="W18044">
        <v>0</v>
      </c>
    </row>
    <row r="18045" spans="3:23" x14ac:dyDescent="0.35">
      <c r="C18045" s="12">
        <v>44287</v>
      </c>
      <c r="D18045" s="12">
        <v>44316</v>
      </c>
      <c r="E18045" t="s">
        <v>21</v>
      </c>
      <c r="F18045" t="s">
        <v>59</v>
      </c>
      <c r="G18045" t="s">
        <v>59</v>
      </c>
      <c r="H18045" t="s">
        <v>60</v>
      </c>
      <c r="I18045" t="s">
        <v>61</v>
      </c>
      <c r="J18045" t="s">
        <v>62</v>
      </c>
      <c r="K18045" t="s">
        <v>63</v>
      </c>
      <c r="L18045" t="s">
        <v>64</v>
      </c>
      <c r="M18045" t="s">
        <v>88</v>
      </c>
      <c r="N18045" t="s">
        <v>150</v>
      </c>
      <c r="O18045" t="s">
        <v>93</v>
      </c>
      <c r="P18045" t="s">
        <v>526</v>
      </c>
      <c r="Q18045" t="s">
        <v>527</v>
      </c>
      <c r="R18045" t="s">
        <v>70</v>
      </c>
      <c r="S18045">
        <v>568.27089957342002</v>
      </c>
      <c r="T18045">
        <v>0.19396655322608</v>
      </c>
      <c r="U18045">
        <v>29.832571709882</v>
      </c>
      <c r="V18045">
        <v>19.04867287674</v>
      </c>
      <c r="W18045">
        <v>0</v>
      </c>
    </row>
    <row r="18046" spans="3:23" x14ac:dyDescent="0.35">
      <c r="C18046" s="12">
        <v>44228</v>
      </c>
      <c r="D18046" s="12">
        <v>44255</v>
      </c>
      <c r="E18046" t="s">
        <v>21</v>
      </c>
      <c r="F18046" t="s">
        <v>59</v>
      </c>
      <c r="G18046" t="s">
        <v>59</v>
      </c>
      <c r="H18046" t="s">
        <v>87</v>
      </c>
      <c r="I18046" t="s">
        <v>61</v>
      </c>
      <c r="J18046" t="s">
        <v>62</v>
      </c>
      <c r="K18046" t="s">
        <v>63</v>
      </c>
      <c r="L18046" t="s">
        <v>64</v>
      </c>
      <c r="M18046" t="s">
        <v>82</v>
      </c>
      <c r="N18046" t="s">
        <v>120</v>
      </c>
      <c r="O18046" t="s">
        <v>121</v>
      </c>
      <c r="P18046" t="s">
        <v>347</v>
      </c>
      <c r="Q18046" t="s">
        <v>348</v>
      </c>
      <c r="R18046" t="s">
        <v>70</v>
      </c>
      <c r="S18046">
        <v>567.95417370672999</v>
      </c>
      <c r="T18046">
        <v>9.5311414591683005E-2</v>
      </c>
      <c r="U18046">
        <v>118.16857362139</v>
      </c>
      <c r="V18046">
        <v>4.8063047246932999</v>
      </c>
      <c r="W18046">
        <v>0</v>
      </c>
    </row>
    <row r="18047" spans="3:23" x14ac:dyDescent="0.35">
      <c r="C18047" s="12">
        <v>44409</v>
      </c>
      <c r="D18047" s="12">
        <v>44439</v>
      </c>
      <c r="E18047" t="s">
        <v>21</v>
      </c>
      <c r="F18047" t="s">
        <v>59</v>
      </c>
      <c r="G18047" t="s">
        <v>59</v>
      </c>
      <c r="H18047" t="s">
        <v>87</v>
      </c>
      <c r="I18047" t="s">
        <v>61</v>
      </c>
      <c r="J18047" t="s">
        <v>62</v>
      </c>
      <c r="K18047" t="s">
        <v>63</v>
      </c>
      <c r="L18047" t="s">
        <v>64</v>
      </c>
      <c r="M18047" t="s">
        <v>82</v>
      </c>
      <c r="N18047" t="s">
        <v>328</v>
      </c>
      <c r="O18047" t="s">
        <v>328</v>
      </c>
      <c r="P18047" t="s">
        <v>329</v>
      </c>
      <c r="Q18047" t="s">
        <v>330</v>
      </c>
      <c r="R18047" t="s">
        <v>70</v>
      </c>
      <c r="S18047">
        <v>567.62197229489004</v>
      </c>
      <c r="T18047">
        <v>0.55175204642907005</v>
      </c>
      <c r="U18047">
        <v>54.99</v>
      </c>
      <c r="V18047">
        <v>10.322276273775</v>
      </c>
      <c r="W18047">
        <v>0</v>
      </c>
    </row>
    <row r="18048" spans="3:23" x14ac:dyDescent="0.35">
      <c r="C18048" s="12">
        <v>43831</v>
      </c>
      <c r="D18048" s="12">
        <v>43861</v>
      </c>
      <c r="E18048" t="s">
        <v>20</v>
      </c>
      <c r="F18048" t="s">
        <v>59</v>
      </c>
      <c r="G18048" t="s">
        <v>59</v>
      </c>
      <c r="H18048" t="s">
        <v>60</v>
      </c>
      <c r="I18048" t="s">
        <v>61</v>
      </c>
      <c r="J18048" t="s">
        <v>62</v>
      </c>
      <c r="K18048" t="s">
        <v>63</v>
      </c>
      <c r="L18048" t="s">
        <v>64</v>
      </c>
      <c r="M18048" t="s">
        <v>82</v>
      </c>
      <c r="N18048" t="s">
        <v>511</v>
      </c>
      <c r="O18048" t="s">
        <v>511</v>
      </c>
      <c r="P18048" t="s">
        <v>512</v>
      </c>
      <c r="Q18048" t="s">
        <v>513</v>
      </c>
      <c r="R18048" t="s">
        <v>70</v>
      </c>
      <c r="S18048">
        <v>567.28578724145996</v>
      </c>
      <c r="T18048">
        <v>0.14779382370982999</v>
      </c>
      <c r="U18048">
        <v>29.99</v>
      </c>
      <c r="V18048">
        <v>18.915831518554999</v>
      </c>
      <c r="W18048">
        <v>0</v>
      </c>
    </row>
    <row r="18049" spans="3:23" x14ac:dyDescent="0.35">
      <c r="C18049" s="12">
        <v>43466</v>
      </c>
      <c r="D18049" s="12">
        <v>43496</v>
      </c>
      <c r="E18049" t="s">
        <v>75</v>
      </c>
      <c r="F18049" t="s">
        <v>59</v>
      </c>
      <c r="G18049" t="s">
        <v>59</v>
      </c>
      <c r="H18049" t="s">
        <v>60</v>
      </c>
      <c r="I18049" t="s">
        <v>61</v>
      </c>
      <c r="J18049" t="s">
        <v>62</v>
      </c>
      <c r="K18049" t="s">
        <v>63</v>
      </c>
      <c r="L18049" t="s">
        <v>64</v>
      </c>
      <c r="M18049" t="s">
        <v>82</v>
      </c>
      <c r="N18049" t="s">
        <v>536</v>
      </c>
      <c r="O18049" t="s">
        <v>537</v>
      </c>
      <c r="P18049" t="s">
        <v>548</v>
      </c>
      <c r="Q18049" t="s">
        <v>549</v>
      </c>
      <c r="R18049" t="s">
        <v>70</v>
      </c>
      <c r="S18049">
        <v>567.09619346210002</v>
      </c>
      <c r="T18049">
        <v>0.99828010340040996</v>
      </c>
      <c r="U18049">
        <v>27.449652871243</v>
      </c>
      <c r="V18049">
        <v>20.659503277588001</v>
      </c>
      <c r="W18049">
        <v>0</v>
      </c>
    </row>
    <row r="18050" spans="3:23" x14ac:dyDescent="0.35">
      <c r="C18050" s="12">
        <v>44378</v>
      </c>
      <c r="D18050" s="12">
        <v>44408</v>
      </c>
      <c r="E18050" t="s">
        <v>21</v>
      </c>
      <c r="F18050" t="s">
        <v>59</v>
      </c>
      <c r="G18050" t="s">
        <v>59</v>
      </c>
      <c r="H18050" t="s">
        <v>87</v>
      </c>
      <c r="I18050" t="s">
        <v>61</v>
      </c>
      <c r="J18050" t="s">
        <v>62</v>
      </c>
      <c r="K18050" t="s">
        <v>63</v>
      </c>
      <c r="L18050" t="s">
        <v>64</v>
      </c>
      <c r="M18050" t="s">
        <v>82</v>
      </c>
      <c r="N18050" t="s">
        <v>124</v>
      </c>
      <c r="O18050" t="s">
        <v>108</v>
      </c>
      <c r="P18050" t="s">
        <v>574</v>
      </c>
      <c r="Q18050" t="s">
        <v>575</v>
      </c>
      <c r="R18050" t="s">
        <v>70</v>
      </c>
      <c r="S18050">
        <v>566.95913040245</v>
      </c>
      <c r="T18050">
        <v>3.5932789745594003E-2</v>
      </c>
      <c r="U18050">
        <v>270.39734046864999</v>
      </c>
      <c r="V18050">
        <v>2.0967629689692999</v>
      </c>
      <c r="W18050">
        <v>0</v>
      </c>
    </row>
    <row r="18051" spans="3:23" x14ac:dyDescent="0.35">
      <c r="C18051" s="12">
        <v>44287</v>
      </c>
      <c r="D18051" s="12">
        <v>44316</v>
      </c>
      <c r="E18051" t="s">
        <v>21</v>
      </c>
      <c r="F18051" t="s">
        <v>59</v>
      </c>
      <c r="G18051" t="s">
        <v>59</v>
      </c>
      <c r="H18051" t="s">
        <v>87</v>
      </c>
      <c r="I18051" t="s">
        <v>61</v>
      </c>
      <c r="J18051" t="s">
        <v>62</v>
      </c>
      <c r="K18051" t="s">
        <v>63</v>
      </c>
      <c r="L18051" t="s">
        <v>64</v>
      </c>
      <c r="M18051" t="s">
        <v>82</v>
      </c>
      <c r="N18051" t="s">
        <v>362</v>
      </c>
      <c r="O18051" t="s">
        <v>362</v>
      </c>
      <c r="P18051" t="s">
        <v>528</v>
      </c>
      <c r="Q18051" t="s">
        <v>529</v>
      </c>
      <c r="R18051" t="s">
        <v>70</v>
      </c>
      <c r="S18051">
        <v>566.05896626058995</v>
      </c>
      <c r="T18051">
        <v>3.6923267147264002E-2</v>
      </c>
      <c r="U18051">
        <v>25.219263821319998</v>
      </c>
      <c r="V18051">
        <v>22.445499213266</v>
      </c>
      <c r="W18051">
        <v>0</v>
      </c>
    </row>
    <row r="18052" spans="3:23" x14ac:dyDescent="0.35">
      <c r="C18052" s="12">
        <v>43983</v>
      </c>
      <c r="D18052" s="12">
        <v>44012</v>
      </c>
      <c r="E18052" t="s">
        <v>20</v>
      </c>
      <c r="F18052" t="s">
        <v>59</v>
      </c>
      <c r="G18052" t="s">
        <v>59</v>
      </c>
      <c r="H18052" t="s">
        <v>76</v>
      </c>
      <c r="I18052" t="s">
        <v>61</v>
      </c>
      <c r="J18052" t="s">
        <v>62</v>
      </c>
      <c r="K18052" t="s">
        <v>63</v>
      </c>
      <c r="L18052" t="s">
        <v>64</v>
      </c>
      <c r="M18052" t="s">
        <v>82</v>
      </c>
      <c r="N18052" t="s">
        <v>550</v>
      </c>
      <c r="O18052" t="s">
        <v>551</v>
      </c>
      <c r="P18052" t="s">
        <v>552</v>
      </c>
      <c r="Q18052" t="s">
        <v>553</v>
      </c>
      <c r="R18052" t="s">
        <v>70</v>
      </c>
      <c r="S18052">
        <v>565.73136993526998</v>
      </c>
      <c r="T18052">
        <v>1.6787402199299</v>
      </c>
      <c r="U18052">
        <v>37.604924270262998</v>
      </c>
      <c r="V18052">
        <v>15.044076830721</v>
      </c>
      <c r="W18052">
        <v>0</v>
      </c>
    </row>
    <row r="18053" spans="3:23" x14ac:dyDescent="0.35">
      <c r="C18053" s="12">
        <v>43952</v>
      </c>
      <c r="D18053" s="12">
        <v>43982</v>
      </c>
      <c r="E18053" t="s">
        <v>20</v>
      </c>
      <c r="F18053" t="s">
        <v>59</v>
      </c>
      <c r="G18053" t="s">
        <v>59</v>
      </c>
      <c r="H18053" t="s">
        <v>60</v>
      </c>
      <c r="I18053" t="s">
        <v>61</v>
      </c>
      <c r="J18053" t="s">
        <v>62</v>
      </c>
      <c r="K18053" t="s">
        <v>63</v>
      </c>
      <c r="L18053" t="s">
        <v>64</v>
      </c>
      <c r="M18053" t="s">
        <v>82</v>
      </c>
      <c r="N18053" t="s">
        <v>545</v>
      </c>
      <c r="O18053" t="s">
        <v>545</v>
      </c>
      <c r="P18053" t="s">
        <v>546</v>
      </c>
      <c r="Q18053" t="s">
        <v>547</v>
      </c>
      <c r="R18053" t="s">
        <v>70</v>
      </c>
      <c r="S18053">
        <v>565.66364399999998</v>
      </c>
      <c r="T18053">
        <v>0.81047212102740995</v>
      </c>
      <c r="U18053">
        <v>51.444545454545</v>
      </c>
      <c r="V18053">
        <v>10.9956</v>
      </c>
      <c r="W18053">
        <v>0</v>
      </c>
    </row>
    <row r="18054" spans="3:23" x14ac:dyDescent="0.35">
      <c r="C18054" s="12">
        <v>43891</v>
      </c>
      <c r="D18054" s="12">
        <v>43921</v>
      </c>
      <c r="E18054" t="s">
        <v>20</v>
      </c>
      <c r="F18054" t="s">
        <v>59</v>
      </c>
      <c r="G18054" t="s">
        <v>59</v>
      </c>
      <c r="H18054" t="s">
        <v>76</v>
      </c>
      <c r="I18054" t="s">
        <v>61</v>
      </c>
      <c r="J18054" t="s">
        <v>62</v>
      </c>
      <c r="K18054" t="s">
        <v>63</v>
      </c>
      <c r="L18054" t="s">
        <v>64</v>
      </c>
      <c r="M18054" t="s">
        <v>101</v>
      </c>
      <c r="N18054" t="s">
        <v>102</v>
      </c>
      <c r="O18054" t="s">
        <v>93</v>
      </c>
      <c r="P18054" t="s">
        <v>316</v>
      </c>
      <c r="Q18054" t="s">
        <v>317</v>
      </c>
      <c r="R18054" t="s">
        <v>70</v>
      </c>
      <c r="S18054">
        <v>565.04836061358003</v>
      </c>
      <c r="T18054">
        <v>0.55169330331246003</v>
      </c>
      <c r="U18054">
        <v>24.946514831045</v>
      </c>
      <c r="V18054">
        <v>22.650392828034999</v>
      </c>
      <c r="W18054">
        <v>0</v>
      </c>
    </row>
    <row r="18055" spans="3:23" x14ac:dyDescent="0.35">
      <c r="C18055" s="12">
        <v>43497</v>
      </c>
      <c r="D18055" s="12">
        <v>43524</v>
      </c>
      <c r="E18055" t="s">
        <v>75</v>
      </c>
      <c r="F18055" t="s">
        <v>59</v>
      </c>
      <c r="G18055" t="s">
        <v>59</v>
      </c>
      <c r="H18055" t="s">
        <v>87</v>
      </c>
      <c r="I18055" t="s">
        <v>61</v>
      </c>
      <c r="J18055" t="s">
        <v>62</v>
      </c>
      <c r="K18055" t="s">
        <v>63</v>
      </c>
      <c r="L18055" t="s">
        <v>64</v>
      </c>
      <c r="M18055" t="s">
        <v>82</v>
      </c>
      <c r="N18055" t="s">
        <v>362</v>
      </c>
      <c r="O18055" t="s">
        <v>362</v>
      </c>
      <c r="P18055" t="s">
        <v>528</v>
      </c>
      <c r="Q18055" t="s">
        <v>529</v>
      </c>
      <c r="R18055" t="s">
        <v>70</v>
      </c>
      <c r="S18055">
        <v>564.94325941375996</v>
      </c>
      <c r="T18055">
        <v>5.8959313661670003E-2</v>
      </c>
      <c r="U18055">
        <v>25.99</v>
      </c>
      <c r="V18055">
        <v>21.736947264862</v>
      </c>
      <c r="W18055">
        <v>0</v>
      </c>
    </row>
    <row r="18056" spans="3:23" x14ac:dyDescent="0.35">
      <c r="C18056" s="12">
        <v>43374</v>
      </c>
      <c r="D18056" s="12">
        <v>43404</v>
      </c>
      <c r="E18056" t="s">
        <v>75</v>
      </c>
      <c r="F18056" t="s">
        <v>59</v>
      </c>
      <c r="G18056" t="s">
        <v>59</v>
      </c>
      <c r="H18056" t="s">
        <v>87</v>
      </c>
      <c r="I18056" t="s">
        <v>61</v>
      </c>
      <c r="J18056" t="s">
        <v>62</v>
      </c>
      <c r="K18056" t="s">
        <v>63</v>
      </c>
      <c r="L18056" t="s">
        <v>64</v>
      </c>
      <c r="M18056" t="s">
        <v>82</v>
      </c>
      <c r="N18056" t="s">
        <v>486</v>
      </c>
      <c r="O18056" t="s">
        <v>487</v>
      </c>
      <c r="P18056" t="s">
        <v>488</v>
      </c>
      <c r="Q18056" t="s">
        <v>489</v>
      </c>
      <c r="R18056" t="s">
        <v>70</v>
      </c>
      <c r="S18056">
        <v>564.89427856476004</v>
      </c>
      <c r="T18056">
        <v>9.5362640525219006E-2</v>
      </c>
      <c r="U18056">
        <v>32.047804011692001</v>
      </c>
      <c r="V18056">
        <v>17.626614240359999</v>
      </c>
      <c r="W18056">
        <v>0</v>
      </c>
    </row>
    <row r="18057" spans="3:23" x14ac:dyDescent="0.35">
      <c r="C18057" s="12">
        <v>44013</v>
      </c>
      <c r="D18057" s="12">
        <v>44043</v>
      </c>
      <c r="E18057" t="s">
        <v>20</v>
      </c>
      <c r="F18057" t="s">
        <v>59</v>
      </c>
      <c r="G18057" t="s">
        <v>59</v>
      </c>
      <c r="H18057" t="s">
        <v>60</v>
      </c>
      <c r="I18057" t="s">
        <v>61</v>
      </c>
      <c r="J18057" t="s">
        <v>62</v>
      </c>
      <c r="K18057" t="s">
        <v>63</v>
      </c>
      <c r="L18057" t="s">
        <v>64</v>
      </c>
      <c r="M18057" t="s">
        <v>137</v>
      </c>
      <c r="N18057" t="s">
        <v>66</v>
      </c>
      <c r="O18057" t="s">
        <v>67</v>
      </c>
      <c r="P18057" t="s">
        <v>572</v>
      </c>
      <c r="Q18057" t="s">
        <v>573</v>
      </c>
      <c r="R18057" t="s">
        <v>70</v>
      </c>
      <c r="S18057">
        <v>561.54835387057005</v>
      </c>
      <c r="T18057">
        <v>7.0928999830295006E-2</v>
      </c>
      <c r="U18057">
        <v>27.281406612413999</v>
      </c>
      <c r="V18057">
        <v>20.583555747270999</v>
      </c>
      <c r="W18057">
        <v>0</v>
      </c>
    </row>
    <row r="18058" spans="3:23" x14ac:dyDescent="0.35">
      <c r="C18058" s="12">
        <v>43678</v>
      </c>
      <c r="D18058" s="12">
        <v>43708</v>
      </c>
      <c r="E18058" t="s">
        <v>75</v>
      </c>
      <c r="F18058" t="s">
        <v>59</v>
      </c>
      <c r="G18058" t="s">
        <v>59</v>
      </c>
      <c r="H18058" t="s">
        <v>87</v>
      </c>
      <c r="I18058" t="s">
        <v>61</v>
      </c>
      <c r="J18058" t="s">
        <v>62</v>
      </c>
      <c r="K18058" t="s">
        <v>63</v>
      </c>
      <c r="L18058" t="s">
        <v>64</v>
      </c>
      <c r="M18058" t="s">
        <v>77</v>
      </c>
      <c r="N18058" t="s">
        <v>107</v>
      </c>
      <c r="O18058" t="s">
        <v>108</v>
      </c>
      <c r="P18058" t="s">
        <v>290</v>
      </c>
      <c r="Q18058" t="s">
        <v>291</v>
      </c>
      <c r="R18058" t="s">
        <v>70</v>
      </c>
      <c r="S18058">
        <v>561.41498699301997</v>
      </c>
      <c r="T18058">
        <v>0.12072815216725</v>
      </c>
      <c r="U18058">
        <v>61.084697290411</v>
      </c>
      <c r="V18058">
        <v>9.1907631844996995</v>
      </c>
      <c r="W18058">
        <v>0</v>
      </c>
    </row>
    <row r="18059" spans="3:23" x14ac:dyDescent="0.35">
      <c r="C18059" s="12">
        <v>44075</v>
      </c>
      <c r="D18059" s="12">
        <v>44104</v>
      </c>
      <c r="E18059" t="s">
        <v>20</v>
      </c>
      <c r="F18059" t="s">
        <v>59</v>
      </c>
      <c r="G18059" t="s">
        <v>59</v>
      </c>
      <c r="H18059" t="s">
        <v>60</v>
      </c>
      <c r="I18059" t="s">
        <v>61</v>
      </c>
      <c r="J18059" t="s">
        <v>62</v>
      </c>
      <c r="K18059" t="s">
        <v>63</v>
      </c>
      <c r="L18059" t="s">
        <v>64</v>
      </c>
      <c r="M18059" t="s">
        <v>101</v>
      </c>
      <c r="N18059" t="s">
        <v>102</v>
      </c>
      <c r="O18059" t="s">
        <v>93</v>
      </c>
      <c r="P18059" t="s">
        <v>675</v>
      </c>
      <c r="Q18059" t="s">
        <v>676</v>
      </c>
      <c r="R18059" t="s">
        <v>70</v>
      </c>
      <c r="S18059">
        <v>561.22655056717997</v>
      </c>
      <c r="T18059">
        <v>0.25310728193658</v>
      </c>
      <c r="U18059">
        <v>20.646582934832001</v>
      </c>
      <c r="V18059">
        <v>27.182539228821</v>
      </c>
      <c r="W18059">
        <v>0</v>
      </c>
    </row>
    <row r="18060" spans="3:23" x14ac:dyDescent="0.35">
      <c r="C18060" s="12">
        <v>44166</v>
      </c>
      <c r="D18060" s="12">
        <v>44196</v>
      </c>
      <c r="E18060" t="s">
        <v>21</v>
      </c>
      <c r="F18060" t="s">
        <v>59</v>
      </c>
      <c r="G18060" t="s">
        <v>59</v>
      </c>
      <c r="H18060" t="s">
        <v>76</v>
      </c>
      <c r="I18060" t="s">
        <v>61</v>
      </c>
      <c r="J18060" t="s">
        <v>62</v>
      </c>
      <c r="K18060" t="s">
        <v>63</v>
      </c>
      <c r="L18060" t="s">
        <v>64</v>
      </c>
      <c r="M18060" t="s">
        <v>82</v>
      </c>
      <c r="N18060" t="s">
        <v>445</v>
      </c>
      <c r="O18060" t="s">
        <v>445</v>
      </c>
      <c r="P18060" t="s">
        <v>588</v>
      </c>
      <c r="Q18060" t="s">
        <v>589</v>
      </c>
      <c r="R18060" t="s">
        <v>70</v>
      </c>
      <c r="S18060">
        <v>559.84</v>
      </c>
      <c r="T18060">
        <v>0.49496255357854002</v>
      </c>
      <c r="U18060">
        <v>35.004001600640002</v>
      </c>
      <c r="V18060">
        <v>15.993600000000001</v>
      </c>
      <c r="W18060">
        <v>0</v>
      </c>
    </row>
    <row r="18061" spans="3:23" x14ac:dyDescent="0.35">
      <c r="C18061" s="12">
        <v>43374</v>
      </c>
      <c r="D18061" s="12">
        <v>43404</v>
      </c>
      <c r="E18061" t="s">
        <v>75</v>
      </c>
      <c r="F18061" t="s">
        <v>59</v>
      </c>
      <c r="G18061" t="s">
        <v>59</v>
      </c>
      <c r="H18061" t="s">
        <v>60</v>
      </c>
      <c r="I18061" t="s">
        <v>61</v>
      </c>
      <c r="J18061" t="s">
        <v>62</v>
      </c>
      <c r="K18061" t="s">
        <v>63</v>
      </c>
      <c r="L18061" t="s">
        <v>64</v>
      </c>
      <c r="M18061" t="s">
        <v>65</v>
      </c>
      <c r="N18061" t="s">
        <v>66</v>
      </c>
      <c r="O18061" t="s">
        <v>67</v>
      </c>
      <c r="P18061" t="s">
        <v>556</v>
      </c>
      <c r="Q18061" t="s">
        <v>557</v>
      </c>
      <c r="R18061" t="s">
        <v>70</v>
      </c>
      <c r="S18061">
        <v>559.74601199999995</v>
      </c>
      <c r="T18061">
        <v>8.1652594754407004E-2</v>
      </c>
      <c r="U18061">
        <v>186.65666666666999</v>
      </c>
      <c r="V18061">
        <v>2.9988000000000001</v>
      </c>
      <c r="W18061">
        <v>0</v>
      </c>
    </row>
    <row r="18062" spans="3:23" x14ac:dyDescent="0.35">
      <c r="C18062" s="12">
        <v>44228</v>
      </c>
      <c r="D18062" s="12">
        <v>44255</v>
      </c>
      <c r="E18062" t="s">
        <v>21</v>
      </c>
      <c r="F18062" t="s">
        <v>59</v>
      </c>
      <c r="G18062" t="s">
        <v>59</v>
      </c>
      <c r="H18062" t="s">
        <v>60</v>
      </c>
      <c r="I18062" t="s">
        <v>61</v>
      </c>
      <c r="J18062" t="s">
        <v>62</v>
      </c>
      <c r="K18062" t="s">
        <v>63</v>
      </c>
      <c r="L18062" t="s">
        <v>64</v>
      </c>
      <c r="M18062" t="s">
        <v>82</v>
      </c>
      <c r="N18062" t="s">
        <v>246</v>
      </c>
      <c r="O18062" t="s">
        <v>112</v>
      </c>
      <c r="P18062" t="s">
        <v>581</v>
      </c>
      <c r="Q18062" t="s">
        <v>582</v>
      </c>
      <c r="R18062" t="s">
        <v>70</v>
      </c>
      <c r="S18062">
        <v>559.46456453563997</v>
      </c>
      <c r="T18062">
        <v>0.30282356862962001</v>
      </c>
      <c r="U18062">
        <v>32.631329349049999</v>
      </c>
      <c r="V18062">
        <v>17.145012958288</v>
      </c>
      <c r="W18062">
        <v>0</v>
      </c>
    </row>
    <row r="18063" spans="3:23" x14ac:dyDescent="0.35">
      <c r="C18063" s="12">
        <v>44228</v>
      </c>
      <c r="D18063" s="12">
        <v>44255</v>
      </c>
      <c r="E18063" t="s">
        <v>21</v>
      </c>
      <c r="F18063" t="s">
        <v>59</v>
      </c>
      <c r="G18063" t="s">
        <v>59</v>
      </c>
      <c r="H18063" t="s">
        <v>60</v>
      </c>
      <c r="I18063" t="s">
        <v>61</v>
      </c>
      <c r="J18063" t="s">
        <v>62</v>
      </c>
      <c r="K18063" t="s">
        <v>63</v>
      </c>
      <c r="L18063" t="s">
        <v>64</v>
      </c>
      <c r="M18063" t="s">
        <v>137</v>
      </c>
      <c r="N18063" t="s">
        <v>66</v>
      </c>
      <c r="O18063" t="s">
        <v>67</v>
      </c>
      <c r="P18063" t="s">
        <v>554</v>
      </c>
      <c r="Q18063" t="s">
        <v>555</v>
      </c>
      <c r="R18063" t="s">
        <v>70</v>
      </c>
      <c r="S18063">
        <v>559.39615200000003</v>
      </c>
      <c r="T18063">
        <v>0.34838535521643998</v>
      </c>
      <c r="U18063">
        <v>19.986428571428998</v>
      </c>
      <c r="V18063">
        <v>27.988800000000001</v>
      </c>
      <c r="W18063">
        <v>0</v>
      </c>
    </row>
    <row r="18064" spans="3:23" x14ac:dyDescent="0.35">
      <c r="C18064" s="12">
        <v>43709</v>
      </c>
      <c r="D18064" s="12">
        <v>43738</v>
      </c>
      <c r="E18064" t="s">
        <v>75</v>
      </c>
      <c r="F18064" t="s">
        <v>59</v>
      </c>
      <c r="G18064" t="s">
        <v>59</v>
      </c>
      <c r="H18064" t="s">
        <v>76</v>
      </c>
      <c r="I18064" t="s">
        <v>61</v>
      </c>
      <c r="J18064" t="s">
        <v>62</v>
      </c>
      <c r="K18064" t="s">
        <v>63</v>
      </c>
      <c r="L18064" t="s">
        <v>64</v>
      </c>
      <c r="M18064" t="s">
        <v>82</v>
      </c>
      <c r="N18064" t="s">
        <v>536</v>
      </c>
      <c r="O18064" t="s">
        <v>537</v>
      </c>
      <c r="P18064" t="s">
        <v>656</v>
      </c>
      <c r="Q18064" t="s">
        <v>657</v>
      </c>
      <c r="R18064" t="s">
        <v>70</v>
      </c>
      <c r="S18064">
        <v>559.05141484736998</v>
      </c>
      <c r="T18064">
        <v>0.18842970143705001</v>
      </c>
      <c r="U18064">
        <v>111.44457783113</v>
      </c>
      <c r="V18064">
        <v>5.0164074890614003</v>
      </c>
      <c r="W18064">
        <v>0</v>
      </c>
    </row>
    <row r="18065" spans="3:23" x14ac:dyDescent="0.35">
      <c r="C18065" s="12">
        <v>44075</v>
      </c>
      <c r="D18065" s="12">
        <v>44104</v>
      </c>
      <c r="E18065" t="s">
        <v>20</v>
      </c>
      <c r="F18065" t="s">
        <v>59</v>
      </c>
      <c r="G18065" t="s">
        <v>59</v>
      </c>
      <c r="H18065" t="s">
        <v>60</v>
      </c>
      <c r="I18065" t="s">
        <v>61</v>
      </c>
      <c r="J18065" t="s">
        <v>62</v>
      </c>
      <c r="K18065" t="s">
        <v>63</v>
      </c>
      <c r="L18065" t="s">
        <v>64</v>
      </c>
      <c r="M18065" t="s">
        <v>82</v>
      </c>
      <c r="N18065" t="s">
        <v>328</v>
      </c>
      <c r="O18065" t="s">
        <v>328</v>
      </c>
      <c r="P18065" t="s">
        <v>677</v>
      </c>
      <c r="Q18065" t="s">
        <v>678</v>
      </c>
      <c r="R18065" t="s">
        <v>70</v>
      </c>
      <c r="S18065">
        <v>558.87068656223005</v>
      </c>
      <c r="T18065">
        <v>9.8262079872116007E-2</v>
      </c>
      <c r="U18065">
        <v>138.71150546256001</v>
      </c>
      <c r="V18065">
        <v>4.0290146422862998</v>
      </c>
      <c r="W18065">
        <v>0</v>
      </c>
    </row>
    <row r="18066" spans="3:23" x14ac:dyDescent="0.35">
      <c r="C18066" s="12">
        <v>43922</v>
      </c>
      <c r="D18066" s="12">
        <v>43951</v>
      </c>
      <c r="E18066" t="s">
        <v>20</v>
      </c>
      <c r="F18066" t="s">
        <v>59</v>
      </c>
      <c r="G18066" t="s">
        <v>59</v>
      </c>
      <c r="H18066" t="s">
        <v>87</v>
      </c>
      <c r="I18066" t="s">
        <v>61</v>
      </c>
      <c r="J18066" t="s">
        <v>62</v>
      </c>
      <c r="K18066" t="s">
        <v>63</v>
      </c>
      <c r="L18066" t="s">
        <v>64</v>
      </c>
      <c r="M18066" t="s">
        <v>77</v>
      </c>
      <c r="N18066" t="s">
        <v>78</v>
      </c>
      <c r="O18066" t="s">
        <v>79</v>
      </c>
      <c r="P18066" t="s">
        <v>343</v>
      </c>
      <c r="Q18066" t="s">
        <v>344</v>
      </c>
      <c r="R18066" t="s">
        <v>70</v>
      </c>
      <c r="S18066">
        <v>558.28542258825996</v>
      </c>
      <c r="T18066">
        <v>0.23067438763524001</v>
      </c>
      <c r="U18066">
        <v>26.450762862478001</v>
      </c>
      <c r="V18066">
        <v>21.106590592145999</v>
      </c>
      <c r="W18066">
        <v>0</v>
      </c>
    </row>
    <row r="18067" spans="3:23" x14ac:dyDescent="0.35">
      <c r="C18067" s="12">
        <v>44256</v>
      </c>
      <c r="D18067" s="12">
        <v>44286</v>
      </c>
      <c r="E18067" t="s">
        <v>21</v>
      </c>
      <c r="F18067" t="s">
        <v>59</v>
      </c>
      <c r="G18067" t="s">
        <v>59</v>
      </c>
      <c r="H18067" t="s">
        <v>60</v>
      </c>
      <c r="I18067" t="s">
        <v>61</v>
      </c>
      <c r="J18067" t="s">
        <v>62</v>
      </c>
      <c r="K18067" t="s">
        <v>63</v>
      </c>
      <c r="L18067" t="s">
        <v>64</v>
      </c>
      <c r="M18067" t="s">
        <v>82</v>
      </c>
      <c r="N18067" t="s">
        <v>246</v>
      </c>
      <c r="O18067" t="s">
        <v>112</v>
      </c>
      <c r="P18067" t="s">
        <v>581</v>
      </c>
      <c r="Q18067" t="s">
        <v>582</v>
      </c>
      <c r="R18067" t="s">
        <v>70</v>
      </c>
      <c r="S18067">
        <v>557.61687734966995</v>
      </c>
      <c r="T18067">
        <v>0.39304570616088003</v>
      </c>
      <c r="U18067">
        <v>31.99</v>
      </c>
      <c r="V18067">
        <v>17.430974596738999</v>
      </c>
      <c r="W18067">
        <v>0</v>
      </c>
    </row>
    <row r="18068" spans="3:23" x14ac:dyDescent="0.35">
      <c r="C18068" s="12">
        <v>44166</v>
      </c>
      <c r="D18068" s="12">
        <v>44196</v>
      </c>
      <c r="E18068" t="s">
        <v>21</v>
      </c>
      <c r="F18068" t="s">
        <v>59</v>
      </c>
      <c r="G18068" t="s">
        <v>59</v>
      </c>
      <c r="H18068" t="s">
        <v>76</v>
      </c>
      <c r="I18068" t="s">
        <v>61</v>
      </c>
      <c r="J18068" t="s">
        <v>62</v>
      </c>
      <c r="K18068" t="s">
        <v>63</v>
      </c>
      <c r="L18068" t="s">
        <v>64</v>
      </c>
      <c r="M18068" t="s">
        <v>88</v>
      </c>
      <c r="N18068" t="s">
        <v>89</v>
      </c>
      <c r="O18068" t="s">
        <v>67</v>
      </c>
      <c r="P18068" t="s">
        <v>314</v>
      </c>
      <c r="Q18068" t="s">
        <v>315</v>
      </c>
      <c r="R18068" t="s">
        <v>70</v>
      </c>
      <c r="S18068">
        <v>557.40009719013995</v>
      </c>
      <c r="T18068">
        <v>2.6156061247120999</v>
      </c>
      <c r="U18068">
        <v>26.444404374739001</v>
      </c>
      <c r="V18068">
        <v>21.078186874294001</v>
      </c>
      <c r="W18068">
        <v>0</v>
      </c>
    </row>
    <row r="18069" spans="3:23" x14ac:dyDescent="0.35">
      <c r="C18069" s="12">
        <v>43617</v>
      </c>
      <c r="D18069" s="12">
        <v>43646</v>
      </c>
      <c r="E18069" t="s">
        <v>75</v>
      </c>
      <c r="F18069" t="s">
        <v>59</v>
      </c>
      <c r="G18069" t="s">
        <v>59</v>
      </c>
      <c r="H18069" t="s">
        <v>76</v>
      </c>
      <c r="I18069" t="s">
        <v>61</v>
      </c>
      <c r="J18069" t="s">
        <v>62</v>
      </c>
      <c r="K18069" t="s">
        <v>63</v>
      </c>
      <c r="L18069" t="s">
        <v>64</v>
      </c>
      <c r="M18069" t="s">
        <v>88</v>
      </c>
      <c r="N18069" t="s">
        <v>150</v>
      </c>
      <c r="O18069" t="s">
        <v>93</v>
      </c>
      <c r="P18069" t="s">
        <v>526</v>
      </c>
      <c r="Q18069" t="s">
        <v>527</v>
      </c>
      <c r="R18069" t="s">
        <v>70</v>
      </c>
      <c r="S18069">
        <v>556.5333722949</v>
      </c>
      <c r="T18069">
        <v>0.78635086070555005</v>
      </c>
      <c r="U18069">
        <v>26.888894416119999</v>
      </c>
      <c r="V18069">
        <v>20.697517855596999</v>
      </c>
      <c r="W18069">
        <v>0</v>
      </c>
    </row>
    <row r="18070" spans="3:23" x14ac:dyDescent="0.35">
      <c r="C18070" s="12">
        <v>43556</v>
      </c>
      <c r="D18070" s="12">
        <v>43585</v>
      </c>
      <c r="E18070" t="s">
        <v>75</v>
      </c>
      <c r="F18070" t="s">
        <v>59</v>
      </c>
      <c r="G18070" t="s">
        <v>59</v>
      </c>
      <c r="H18070" t="s">
        <v>87</v>
      </c>
      <c r="I18070" t="s">
        <v>61</v>
      </c>
      <c r="J18070" t="s">
        <v>62</v>
      </c>
      <c r="K18070" t="s">
        <v>63</v>
      </c>
      <c r="L18070" t="s">
        <v>64</v>
      </c>
      <c r="M18070" t="s">
        <v>77</v>
      </c>
      <c r="N18070" t="s">
        <v>78</v>
      </c>
      <c r="O18070" t="s">
        <v>79</v>
      </c>
      <c r="P18070" t="s">
        <v>343</v>
      </c>
      <c r="Q18070" t="s">
        <v>344</v>
      </c>
      <c r="R18070" t="s">
        <v>70</v>
      </c>
      <c r="S18070">
        <v>556.40766094935998</v>
      </c>
      <c r="T18070">
        <v>0.18089773899270001</v>
      </c>
      <c r="U18070">
        <v>26.232172699347</v>
      </c>
      <c r="V18070">
        <v>21.210887383460999</v>
      </c>
      <c r="W18070">
        <v>0</v>
      </c>
    </row>
    <row r="18071" spans="3:23" x14ac:dyDescent="0.35">
      <c r="C18071" s="12">
        <v>43525</v>
      </c>
      <c r="D18071" s="12">
        <v>43555</v>
      </c>
      <c r="E18071" t="s">
        <v>75</v>
      </c>
      <c r="F18071" t="s">
        <v>59</v>
      </c>
      <c r="G18071" t="s">
        <v>59</v>
      </c>
      <c r="H18071" t="s">
        <v>87</v>
      </c>
      <c r="I18071" t="s">
        <v>61</v>
      </c>
      <c r="J18071" t="s">
        <v>62</v>
      </c>
      <c r="K18071" t="s">
        <v>63</v>
      </c>
      <c r="L18071" t="s">
        <v>64</v>
      </c>
      <c r="M18071" t="s">
        <v>77</v>
      </c>
      <c r="N18071" t="s">
        <v>78</v>
      </c>
      <c r="O18071" t="s">
        <v>79</v>
      </c>
      <c r="P18071" t="s">
        <v>397</v>
      </c>
      <c r="Q18071" t="s">
        <v>398</v>
      </c>
      <c r="R18071" t="s">
        <v>70</v>
      </c>
      <c r="S18071">
        <v>556.16282176897005</v>
      </c>
      <c r="T18071">
        <v>0.22738124495517001</v>
      </c>
      <c r="U18071">
        <v>29.236528426684998</v>
      </c>
      <c r="V18071">
        <v>19.022874865723001</v>
      </c>
      <c r="W18071">
        <v>0</v>
      </c>
    </row>
    <row r="18072" spans="3:23" x14ac:dyDescent="0.35">
      <c r="C18072" s="12">
        <v>43405</v>
      </c>
      <c r="D18072" s="12">
        <v>43434</v>
      </c>
      <c r="E18072" t="s">
        <v>75</v>
      </c>
      <c r="F18072" t="s">
        <v>59</v>
      </c>
      <c r="G18072" t="s">
        <v>59</v>
      </c>
      <c r="H18072" t="s">
        <v>60</v>
      </c>
      <c r="I18072" t="s">
        <v>61</v>
      </c>
      <c r="J18072" t="s">
        <v>62</v>
      </c>
      <c r="K18072" t="s">
        <v>63</v>
      </c>
      <c r="L18072" t="s">
        <v>64</v>
      </c>
      <c r="M18072" t="s">
        <v>82</v>
      </c>
      <c r="N18072" t="s">
        <v>496</v>
      </c>
      <c r="O18072" t="s">
        <v>497</v>
      </c>
      <c r="P18072" t="s">
        <v>621</v>
      </c>
      <c r="Q18072" t="s">
        <v>622</v>
      </c>
      <c r="R18072" t="s">
        <v>70</v>
      </c>
      <c r="S18072">
        <v>556.13874688006001</v>
      </c>
      <c r="T18072">
        <v>5.7853921187567998E-2</v>
      </c>
      <c r="U18072">
        <v>109.99</v>
      </c>
      <c r="V18072">
        <v>5.0562664504050998</v>
      </c>
      <c r="W18072">
        <v>0</v>
      </c>
    </row>
    <row r="18073" spans="3:23" x14ac:dyDescent="0.35">
      <c r="C18073" s="12">
        <v>44348</v>
      </c>
      <c r="D18073" s="12">
        <v>44377</v>
      </c>
      <c r="E18073" t="s">
        <v>21</v>
      </c>
      <c r="F18073" t="s">
        <v>59</v>
      </c>
      <c r="G18073" t="s">
        <v>59</v>
      </c>
      <c r="H18073" t="s">
        <v>87</v>
      </c>
      <c r="I18073" t="s">
        <v>61</v>
      </c>
      <c r="J18073" t="s">
        <v>62</v>
      </c>
      <c r="K18073" t="s">
        <v>63</v>
      </c>
      <c r="L18073" t="s">
        <v>64</v>
      </c>
      <c r="M18073" t="s">
        <v>101</v>
      </c>
      <c r="N18073" t="s">
        <v>102</v>
      </c>
      <c r="O18073" t="s">
        <v>93</v>
      </c>
      <c r="P18073" t="s">
        <v>316</v>
      </c>
      <c r="Q18073" t="s">
        <v>317</v>
      </c>
      <c r="R18073" t="s">
        <v>70</v>
      </c>
      <c r="S18073">
        <v>554.76012210086003</v>
      </c>
      <c r="T18073">
        <v>8.1113279373086003E-2</v>
      </c>
      <c r="U18073">
        <v>20.036541173654999</v>
      </c>
      <c r="V18073">
        <v>27.687419564723999</v>
      </c>
      <c r="W18073">
        <v>0</v>
      </c>
    </row>
    <row r="18074" spans="3:23" x14ac:dyDescent="0.35">
      <c r="C18074" s="12">
        <v>43891</v>
      </c>
      <c r="D18074" s="12">
        <v>43921</v>
      </c>
      <c r="E18074" t="s">
        <v>20</v>
      </c>
      <c r="F18074" t="s">
        <v>59</v>
      </c>
      <c r="G18074" t="s">
        <v>59</v>
      </c>
      <c r="H18074" t="s">
        <v>60</v>
      </c>
      <c r="I18074" t="s">
        <v>61</v>
      </c>
      <c r="J18074" t="s">
        <v>62</v>
      </c>
      <c r="K18074" t="s">
        <v>63</v>
      </c>
      <c r="L18074" t="s">
        <v>64</v>
      </c>
      <c r="M18074" t="s">
        <v>82</v>
      </c>
      <c r="N18074" t="s">
        <v>328</v>
      </c>
      <c r="O18074" t="s">
        <v>328</v>
      </c>
      <c r="P18074" t="s">
        <v>677</v>
      </c>
      <c r="Q18074" t="s">
        <v>678</v>
      </c>
      <c r="R18074" t="s">
        <v>70</v>
      </c>
      <c r="S18074">
        <v>554.73801600000002</v>
      </c>
      <c r="T18074">
        <v>0.10293579151593001</v>
      </c>
      <c r="U18074">
        <v>138.74</v>
      </c>
      <c r="V18074">
        <v>3.9984000000000002</v>
      </c>
      <c r="W18074">
        <v>0</v>
      </c>
    </row>
    <row r="18075" spans="3:23" x14ac:dyDescent="0.35">
      <c r="C18075" s="12">
        <v>44317</v>
      </c>
      <c r="D18075" s="12">
        <v>44347</v>
      </c>
      <c r="E18075" t="s">
        <v>21</v>
      </c>
      <c r="F18075" t="s">
        <v>59</v>
      </c>
      <c r="G18075" t="s">
        <v>59</v>
      </c>
      <c r="H18075" t="s">
        <v>60</v>
      </c>
      <c r="I18075" t="s">
        <v>61</v>
      </c>
      <c r="J18075" t="s">
        <v>62</v>
      </c>
      <c r="K18075" t="s">
        <v>63</v>
      </c>
      <c r="L18075" t="s">
        <v>64</v>
      </c>
      <c r="M18075" t="s">
        <v>82</v>
      </c>
      <c r="N18075" t="s">
        <v>357</v>
      </c>
      <c r="O18075" t="s">
        <v>357</v>
      </c>
      <c r="P18075" t="s">
        <v>607</v>
      </c>
      <c r="Q18075" t="s">
        <v>608</v>
      </c>
      <c r="R18075" t="s">
        <v>70</v>
      </c>
      <c r="S18075">
        <v>554.69803200000001</v>
      </c>
      <c r="T18075">
        <v>0.62443528704034001</v>
      </c>
      <c r="U18075">
        <v>92.486666666667006</v>
      </c>
      <c r="V18075">
        <v>5.9976000000000003</v>
      </c>
      <c r="W18075">
        <v>0</v>
      </c>
    </row>
    <row r="18076" spans="3:23" x14ac:dyDescent="0.35">
      <c r="C18076" s="12">
        <v>44075</v>
      </c>
      <c r="D18076" s="12">
        <v>44104</v>
      </c>
      <c r="E18076" t="s">
        <v>20</v>
      </c>
      <c r="F18076" t="s">
        <v>59</v>
      </c>
      <c r="G18076" t="s">
        <v>59</v>
      </c>
      <c r="H18076" t="s">
        <v>87</v>
      </c>
      <c r="I18076" t="s">
        <v>61</v>
      </c>
      <c r="J18076" t="s">
        <v>62</v>
      </c>
      <c r="K18076" t="s">
        <v>63</v>
      </c>
      <c r="L18076" t="s">
        <v>64</v>
      </c>
      <c r="M18076" t="s">
        <v>77</v>
      </c>
      <c r="N18076" t="s">
        <v>78</v>
      </c>
      <c r="O18076" t="s">
        <v>79</v>
      </c>
      <c r="P18076" t="s">
        <v>343</v>
      </c>
      <c r="Q18076" t="s">
        <v>344</v>
      </c>
      <c r="R18076" t="s">
        <v>70</v>
      </c>
      <c r="S18076">
        <v>554.29764420814001</v>
      </c>
      <c r="T18076">
        <v>0.21056439519421</v>
      </c>
      <c r="U18076">
        <v>26.796241247103001</v>
      </c>
      <c r="V18076">
        <v>20.685649121331998</v>
      </c>
      <c r="W18076">
        <v>0</v>
      </c>
    </row>
    <row r="18077" spans="3:23" x14ac:dyDescent="0.35">
      <c r="C18077" s="12">
        <v>44409</v>
      </c>
      <c r="D18077" s="12">
        <v>44439</v>
      </c>
      <c r="E18077" t="s">
        <v>21</v>
      </c>
      <c r="F18077" t="s">
        <v>59</v>
      </c>
      <c r="G18077" t="s">
        <v>59</v>
      </c>
      <c r="H18077" t="s">
        <v>76</v>
      </c>
      <c r="I18077" t="s">
        <v>61</v>
      </c>
      <c r="J18077" t="s">
        <v>62</v>
      </c>
      <c r="K18077" t="s">
        <v>63</v>
      </c>
      <c r="L18077" t="s">
        <v>64</v>
      </c>
      <c r="M18077" t="s">
        <v>82</v>
      </c>
      <c r="N18077" t="s">
        <v>496</v>
      </c>
      <c r="O18077" t="s">
        <v>497</v>
      </c>
      <c r="P18077" t="s">
        <v>621</v>
      </c>
      <c r="Q18077" t="s">
        <v>622</v>
      </c>
      <c r="R18077" t="s">
        <v>70</v>
      </c>
      <c r="S18077">
        <v>554.26409482956001</v>
      </c>
      <c r="T18077">
        <v>0.36350061834467001</v>
      </c>
      <c r="U18077">
        <v>180.07202881152</v>
      </c>
      <c r="V18077">
        <v>3.0780132732868002</v>
      </c>
      <c r="W18077">
        <v>0</v>
      </c>
    </row>
    <row r="18078" spans="3:23" x14ac:dyDescent="0.35">
      <c r="C18078" s="12">
        <v>43770</v>
      </c>
      <c r="D18078" s="12">
        <v>43799</v>
      </c>
      <c r="E18078" t="s">
        <v>20</v>
      </c>
      <c r="F18078" t="s">
        <v>59</v>
      </c>
      <c r="G18078" t="s">
        <v>59</v>
      </c>
      <c r="H18078" t="s">
        <v>76</v>
      </c>
      <c r="I18078" t="s">
        <v>61</v>
      </c>
      <c r="J18078" t="s">
        <v>62</v>
      </c>
      <c r="K18078" t="s">
        <v>63</v>
      </c>
      <c r="L18078" t="s">
        <v>64</v>
      </c>
      <c r="M18078" t="s">
        <v>101</v>
      </c>
      <c r="N18078" t="s">
        <v>102</v>
      </c>
      <c r="O18078" t="s">
        <v>93</v>
      </c>
      <c r="P18078" t="s">
        <v>349</v>
      </c>
      <c r="Q18078" t="s">
        <v>350</v>
      </c>
      <c r="R18078" t="s">
        <v>70</v>
      </c>
      <c r="S18078">
        <v>553.62588549494001</v>
      </c>
      <c r="T18078">
        <v>1.9621538551666999</v>
      </c>
      <c r="U18078">
        <v>59.983556785994999</v>
      </c>
      <c r="V18078">
        <v>9.2296275039196001</v>
      </c>
      <c r="W18078">
        <v>0</v>
      </c>
    </row>
    <row r="18079" spans="3:23" x14ac:dyDescent="0.35">
      <c r="C18079" s="12">
        <v>43525</v>
      </c>
      <c r="D18079" s="12">
        <v>43555</v>
      </c>
      <c r="E18079" t="s">
        <v>75</v>
      </c>
      <c r="F18079" t="s">
        <v>59</v>
      </c>
      <c r="G18079" t="s">
        <v>59</v>
      </c>
      <c r="H18079" t="s">
        <v>87</v>
      </c>
      <c r="I18079" t="s">
        <v>61</v>
      </c>
      <c r="J18079" t="s">
        <v>62</v>
      </c>
      <c r="K18079" t="s">
        <v>63</v>
      </c>
      <c r="L18079" t="s">
        <v>64</v>
      </c>
      <c r="M18079" t="s">
        <v>77</v>
      </c>
      <c r="N18079" t="s">
        <v>78</v>
      </c>
      <c r="O18079" t="s">
        <v>79</v>
      </c>
      <c r="P18079" t="s">
        <v>519</v>
      </c>
      <c r="Q18079" t="s">
        <v>520</v>
      </c>
      <c r="R18079" t="s">
        <v>70</v>
      </c>
      <c r="S18079">
        <v>553.17919492606995</v>
      </c>
      <c r="T18079">
        <v>6.2048904932634999E-2</v>
      </c>
      <c r="U18079">
        <v>31.113197567564001</v>
      </c>
      <c r="V18079">
        <v>17.779567456054998</v>
      </c>
      <c r="W18079">
        <v>0</v>
      </c>
    </row>
    <row r="18080" spans="3:23" x14ac:dyDescent="0.35">
      <c r="C18080" s="12">
        <v>43862</v>
      </c>
      <c r="D18080" s="12">
        <v>43890</v>
      </c>
      <c r="E18080" t="s">
        <v>20</v>
      </c>
      <c r="F18080" t="s">
        <v>59</v>
      </c>
      <c r="G18080" t="s">
        <v>59</v>
      </c>
      <c r="H18080" t="s">
        <v>76</v>
      </c>
      <c r="I18080" t="s">
        <v>61</v>
      </c>
      <c r="J18080" t="s">
        <v>62</v>
      </c>
      <c r="K18080" t="s">
        <v>63</v>
      </c>
      <c r="L18080" t="s">
        <v>64</v>
      </c>
      <c r="M18080" t="s">
        <v>101</v>
      </c>
      <c r="N18080" t="s">
        <v>102</v>
      </c>
      <c r="O18080" t="s">
        <v>93</v>
      </c>
      <c r="P18080" t="s">
        <v>349</v>
      </c>
      <c r="Q18080" t="s">
        <v>350</v>
      </c>
      <c r="R18080" t="s">
        <v>70</v>
      </c>
      <c r="S18080">
        <v>552.64388349294995</v>
      </c>
      <c r="T18080">
        <v>8.0191979710367001</v>
      </c>
      <c r="U18080">
        <v>60.000046178590999</v>
      </c>
      <c r="V18080">
        <v>9.2107243025780008</v>
      </c>
      <c r="W18080">
        <v>0</v>
      </c>
    </row>
    <row r="18081" spans="3:23" x14ac:dyDescent="0.35">
      <c r="C18081" s="12">
        <v>44044</v>
      </c>
      <c r="D18081" s="12">
        <v>44074</v>
      </c>
      <c r="E18081" t="s">
        <v>20</v>
      </c>
      <c r="F18081" t="s">
        <v>59</v>
      </c>
      <c r="G18081" t="s">
        <v>59</v>
      </c>
      <c r="H18081" t="s">
        <v>87</v>
      </c>
      <c r="I18081" t="s">
        <v>61</v>
      </c>
      <c r="J18081" t="s">
        <v>62</v>
      </c>
      <c r="K18081" t="s">
        <v>63</v>
      </c>
      <c r="L18081" t="s">
        <v>64</v>
      </c>
      <c r="M18081" t="s">
        <v>82</v>
      </c>
      <c r="N18081" t="s">
        <v>486</v>
      </c>
      <c r="O18081" t="s">
        <v>487</v>
      </c>
      <c r="P18081" t="s">
        <v>488</v>
      </c>
      <c r="Q18081" t="s">
        <v>489</v>
      </c>
      <c r="R18081" t="s">
        <v>70</v>
      </c>
      <c r="S18081">
        <v>551.64561307385998</v>
      </c>
      <c r="T18081">
        <v>6.8974226367503999E-2</v>
      </c>
      <c r="U18081">
        <v>31.99</v>
      </c>
      <c r="V18081">
        <v>17.244314256763001</v>
      </c>
      <c r="W18081">
        <v>0</v>
      </c>
    </row>
    <row r="18082" spans="3:23" x14ac:dyDescent="0.35">
      <c r="C18082" s="12">
        <v>44228</v>
      </c>
      <c r="D18082" s="12">
        <v>44255</v>
      </c>
      <c r="E18082" t="s">
        <v>21</v>
      </c>
      <c r="F18082" t="s">
        <v>59</v>
      </c>
      <c r="G18082" t="s">
        <v>59</v>
      </c>
      <c r="H18082" t="s">
        <v>87</v>
      </c>
      <c r="I18082" t="s">
        <v>61</v>
      </c>
      <c r="J18082" t="s">
        <v>62</v>
      </c>
      <c r="K18082" t="s">
        <v>63</v>
      </c>
      <c r="L18082" t="s">
        <v>64</v>
      </c>
      <c r="M18082" t="s">
        <v>82</v>
      </c>
      <c r="N18082" t="s">
        <v>413</v>
      </c>
      <c r="O18082" t="s">
        <v>414</v>
      </c>
      <c r="P18082" t="s">
        <v>484</v>
      </c>
      <c r="Q18082" t="s">
        <v>485</v>
      </c>
      <c r="R18082" t="s">
        <v>70</v>
      </c>
      <c r="S18082">
        <v>551.55464000742995</v>
      </c>
      <c r="T18082">
        <v>0.13498777267748999</v>
      </c>
      <c r="U18082">
        <v>47.652590543381002</v>
      </c>
      <c r="V18082">
        <v>11.574494350004001</v>
      </c>
      <c r="W18082">
        <v>0</v>
      </c>
    </row>
    <row r="18083" spans="3:23" x14ac:dyDescent="0.35">
      <c r="C18083" s="12">
        <v>44197</v>
      </c>
      <c r="D18083" s="12">
        <v>44227</v>
      </c>
      <c r="E18083" t="s">
        <v>21</v>
      </c>
      <c r="F18083" t="s">
        <v>59</v>
      </c>
      <c r="G18083" t="s">
        <v>59</v>
      </c>
      <c r="H18083" t="s">
        <v>87</v>
      </c>
      <c r="I18083" t="s">
        <v>61</v>
      </c>
      <c r="J18083" t="s">
        <v>62</v>
      </c>
      <c r="K18083" t="s">
        <v>63</v>
      </c>
      <c r="L18083" t="s">
        <v>64</v>
      </c>
      <c r="M18083" t="s">
        <v>77</v>
      </c>
      <c r="N18083" t="s">
        <v>78</v>
      </c>
      <c r="O18083" t="s">
        <v>79</v>
      </c>
      <c r="P18083" t="s">
        <v>343</v>
      </c>
      <c r="Q18083" t="s">
        <v>344</v>
      </c>
      <c r="R18083" t="s">
        <v>70</v>
      </c>
      <c r="S18083">
        <v>550.39475486869003</v>
      </c>
      <c r="T18083">
        <v>0.20363379641415</v>
      </c>
      <c r="U18083">
        <v>26.560197023649</v>
      </c>
      <c r="V18083">
        <v>20.722540362882999</v>
      </c>
      <c r="W18083">
        <v>0</v>
      </c>
    </row>
    <row r="18084" spans="3:23" x14ac:dyDescent="0.35">
      <c r="C18084" s="12">
        <v>44136</v>
      </c>
      <c r="D18084" s="12">
        <v>44165</v>
      </c>
      <c r="E18084" t="s">
        <v>21</v>
      </c>
      <c r="F18084" t="s">
        <v>59</v>
      </c>
      <c r="G18084" t="s">
        <v>59</v>
      </c>
      <c r="H18084" t="s">
        <v>60</v>
      </c>
      <c r="I18084" t="s">
        <v>61</v>
      </c>
      <c r="J18084" t="s">
        <v>62</v>
      </c>
      <c r="K18084" t="s">
        <v>63</v>
      </c>
      <c r="L18084" t="s">
        <v>64</v>
      </c>
      <c r="M18084" t="s">
        <v>137</v>
      </c>
      <c r="N18084" t="s">
        <v>66</v>
      </c>
      <c r="O18084" t="s">
        <v>67</v>
      </c>
      <c r="P18084" t="s">
        <v>554</v>
      </c>
      <c r="Q18084" t="s">
        <v>555</v>
      </c>
      <c r="R18084" t="s">
        <v>70</v>
      </c>
      <c r="S18084">
        <v>550.04914184790005</v>
      </c>
      <c r="T18084">
        <v>0.23566193238868</v>
      </c>
      <c r="U18084">
        <v>19.989999999999998</v>
      </c>
      <c r="V18084">
        <v>27.516215199994999</v>
      </c>
      <c r="W18084">
        <v>0</v>
      </c>
    </row>
    <row r="18085" spans="3:23" x14ac:dyDescent="0.35">
      <c r="C18085" s="12">
        <v>43497</v>
      </c>
      <c r="D18085" s="12">
        <v>43524</v>
      </c>
      <c r="E18085" t="s">
        <v>75</v>
      </c>
      <c r="F18085" t="s">
        <v>59</v>
      </c>
      <c r="G18085" t="s">
        <v>59</v>
      </c>
      <c r="H18085" t="s">
        <v>87</v>
      </c>
      <c r="I18085" t="s">
        <v>61</v>
      </c>
      <c r="J18085" t="s">
        <v>62</v>
      </c>
      <c r="K18085" t="s">
        <v>63</v>
      </c>
      <c r="L18085" t="s">
        <v>64</v>
      </c>
      <c r="M18085" t="s">
        <v>96</v>
      </c>
      <c r="N18085" t="s">
        <v>111</v>
      </c>
      <c r="O18085" t="s">
        <v>112</v>
      </c>
      <c r="P18085" t="s">
        <v>417</v>
      </c>
      <c r="Q18085" t="s">
        <v>418</v>
      </c>
      <c r="R18085" t="s">
        <v>70</v>
      </c>
      <c r="S18085">
        <v>550.04525409327005</v>
      </c>
      <c r="T18085">
        <v>0.10393939894357</v>
      </c>
      <c r="U18085">
        <v>108.26916355442999</v>
      </c>
      <c r="V18085">
        <v>5.0803500833988</v>
      </c>
      <c r="W18085">
        <v>0</v>
      </c>
    </row>
    <row r="18086" spans="3:23" x14ac:dyDescent="0.35">
      <c r="C18086" s="12">
        <v>44166</v>
      </c>
      <c r="D18086" s="12">
        <v>44196</v>
      </c>
      <c r="E18086" t="s">
        <v>21</v>
      </c>
      <c r="F18086" t="s">
        <v>59</v>
      </c>
      <c r="G18086" t="s">
        <v>59</v>
      </c>
      <c r="H18086" t="s">
        <v>87</v>
      </c>
      <c r="I18086" t="s">
        <v>61</v>
      </c>
      <c r="J18086" t="s">
        <v>62</v>
      </c>
      <c r="K18086" t="s">
        <v>63</v>
      </c>
      <c r="L18086" t="s">
        <v>64</v>
      </c>
      <c r="M18086" t="s">
        <v>82</v>
      </c>
      <c r="N18086" t="s">
        <v>542</v>
      </c>
      <c r="O18086" t="s">
        <v>542</v>
      </c>
      <c r="P18086" t="s">
        <v>543</v>
      </c>
      <c r="Q18086" t="s">
        <v>544</v>
      </c>
      <c r="R18086" t="s">
        <v>70</v>
      </c>
      <c r="S18086">
        <v>549.76039474376</v>
      </c>
      <c r="T18086">
        <v>3.1043989008108001E-2</v>
      </c>
      <c r="U18086">
        <v>41.99</v>
      </c>
      <c r="V18086">
        <v>13.092650505924</v>
      </c>
      <c r="W18086">
        <v>0</v>
      </c>
    </row>
    <row r="18087" spans="3:23" x14ac:dyDescent="0.35">
      <c r="C18087" s="12">
        <v>43891</v>
      </c>
      <c r="D18087" s="12">
        <v>43921</v>
      </c>
      <c r="E18087" t="s">
        <v>20</v>
      </c>
      <c r="F18087" t="s">
        <v>59</v>
      </c>
      <c r="G18087" t="s">
        <v>59</v>
      </c>
      <c r="H18087" t="s">
        <v>60</v>
      </c>
      <c r="I18087" t="s">
        <v>61</v>
      </c>
      <c r="J18087" t="s">
        <v>62</v>
      </c>
      <c r="K18087" t="s">
        <v>63</v>
      </c>
      <c r="L18087" t="s">
        <v>64</v>
      </c>
      <c r="M18087" t="s">
        <v>82</v>
      </c>
      <c r="N18087" t="s">
        <v>496</v>
      </c>
      <c r="O18087" t="s">
        <v>497</v>
      </c>
      <c r="P18087" t="s">
        <v>621</v>
      </c>
      <c r="Q18087" t="s">
        <v>622</v>
      </c>
      <c r="R18087" t="s">
        <v>70</v>
      </c>
      <c r="S18087">
        <v>549.73001999999997</v>
      </c>
      <c r="T18087">
        <v>7.6177090098207001E-2</v>
      </c>
      <c r="U18087">
        <v>109.99</v>
      </c>
      <c r="V18087">
        <v>4.9980000000000002</v>
      </c>
      <c r="W18087">
        <v>0</v>
      </c>
    </row>
    <row r="18088" spans="3:23" x14ac:dyDescent="0.35">
      <c r="C18088" s="12">
        <v>44105</v>
      </c>
      <c r="D18088" s="12">
        <v>44135</v>
      </c>
      <c r="E18088" t="s">
        <v>21</v>
      </c>
      <c r="F18088" t="s">
        <v>59</v>
      </c>
      <c r="G18088" t="s">
        <v>59</v>
      </c>
      <c r="H18088" t="s">
        <v>76</v>
      </c>
      <c r="I18088" t="s">
        <v>61</v>
      </c>
      <c r="J18088" t="s">
        <v>62</v>
      </c>
      <c r="K18088" t="s">
        <v>63</v>
      </c>
      <c r="L18088" t="s">
        <v>64</v>
      </c>
      <c r="M18088" t="s">
        <v>82</v>
      </c>
      <c r="N18088" t="s">
        <v>545</v>
      </c>
      <c r="O18088" t="s">
        <v>545</v>
      </c>
      <c r="P18088" t="s">
        <v>546</v>
      </c>
      <c r="Q18088" t="s">
        <v>547</v>
      </c>
      <c r="R18088" t="s">
        <v>70</v>
      </c>
      <c r="S18088">
        <v>549.63698886274994</v>
      </c>
      <c r="T18088">
        <v>0.86029976153461996</v>
      </c>
      <c r="U18088">
        <v>49.982722692096999</v>
      </c>
      <c r="V18088">
        <v>10.996539589261999</v>
      </c>
      <c r="W18088">
        <v>0</v>
      </c>
    </row>
    <row r="18089" spans="3:23" x14ac:dyDescent="0.35">
      <c r="C18089" s="12">
        <v>44440</v>
      </c>
      <c r="D18089" s="12">
        <v>44469</v>
      </c>
      <c r="E18089" t="s">
        <v>21</v>
      </c>
      <c r="F18089" t="s">
        <v>59</v>
      </c>
      <c r="G18089" t="s">
        <v>59</v>
      </c>
      <c r="H18089" t="s">
        <v>87</v>
      </c>
      <c r="I18089" t="s">
        <v>61</v>
      </c>
      <c r="J18089" t="s">
        <v>62</v>
      </c>
      <c r="K18089" t="s">
        <v>63</v>
      </c>
      <c r="L18089" t="s">
        <v>64</v>
      </c>
      <c r="M18089" t="s">
        <v>88</v>
      </c>
      <c r="N18089" t="s">
        <v>89</v>
      </c>
      <c r="O18089" t="s">
        <v>67</v>
      </c>
      <c r="P18089" t="s">
        <v>283</v>
      </c>
      <c r="Q18089" t="s">
        <v>284</v>
      </c>
      <c r="R18089" t="s">
        <v>70</v>
      </c>
      <c r="S18089">
        <v>549.56081571873995</v>
      </c>
      <c r="T18089">
        <v>0.16408934448238999</v>
      </c>
      <c r="U18089">
        <v>24.061347216264</v>
      </c>
      <c r="V18089">
        <v>22.839985258483999</v>
      </c>
      <c r="W18089">
        <v>0</v>
      </c>
    </row>
    <row r="18090" spans="3:23" x14ac:dyDescent="0.35">
      <c r="C18090" s="12">
        <v>44409</v>
      </c>
      <c r="D18090" s="12">
        <v>44439</v>
      </c>
      <c r="E18090" t="s">
        <v>21</v>
      </c>
      <c r="F18090" t="s">
        <v>59</v>
      </c>
      <c r="G18090" t="s">
        <v>59</v>
      </c>
      <c r="H18090" t="s">
        <v>60</v>
      </c>
      <c r="I18090" t="s">
        <v>61</v>
      </c>
      <c r="J18090" t="s">
        <v>62</v>
      </c>
      <c r="K18090" t="s">
        <v>63</v>
      </c>
      <c r="L18090" t="s">
        <v>64</v>
      </c>
      <c r="M18090" t="s">
        <v>101</v>
      </c>
      <c r="N18090" t="s">
        <v>102</v>
      </c>
      <c r="O18090" t="s">
        <v>93</v>
      </c>
      <c r="P18090" t="s">
        <v>316</v>
      </c>
      <c r="Q18090" t="s">
        <v>317</v>
      </c>
      <c r="R18090" t="s">
        <v>70</v>
      </c>
      <c r="S18090">
        <v>549.56008799999995</v>
      </c>
      <c r="T18090">
        <v>4.6206851212844999E-2</v>
      </c>
      <c r="U18090">
        <v>24.99</v>
      </c>
      <c r="V18090">
        <v>21.991199999999999</v>
      </c>
      <c r="W18090">
        <v>0</v>
      </c>
    </row>
    <row r="18091" spans="3:23" x14ac:dyDescent="0.35">
      <c r="C18091" s="12">
        <v>44378</v>
      </c>
      <c r="D18091" s="12">
        <v>44408</v>
      </c>
      <c r="E18091" t="s">
        <v>21</v>
      </c>
      <c r="F18091" t="s">
        <v>59</v>
      </c>
      <c r="G18091" t="s">
        <v>59</v>
      </c>
      <c r="H18091" t="s">
        <v>76</v>
      </c>
      <c r="I18091" t="s">
        <v>61</v>
      </c>
      <c r="J18091" t="s">
        <v>62</v>
      </c>
      <c r="K18091" t="s">
        <v>63</v>
      </c>
      <c r="L18091" t="s">
        <v>64</v>
      </c>
      <c r="M18091" t="s">
        <v>82</v>
      </c>
      <c r="N18091" t="s">
        <v>545</v>
      </c>
      <c r="O18091" t="s">
        <v>545</v>
      </c>
      <c r="P18091" t="s">
        <v>546</v>
      </c>
      <c r="Q18091" t="s">
        <v>547</v>
      </c>
      <c r="R18091" t="s">
        <v>70</v>
      </c>
      <c r="S18091">
        <v>549.55999999999995</v>
      </c>
      <c r="T18091">
        <v>0.80239496989286996</v>
      </c>
      <c r="U18091">
        <v>49.979991996799001</v>
      </c>
      <c r="V18091">
        <v>10.9956</v>
      </c>
      <c r="W18091">
        <v>0</v>
      </c>
    </row>
    <row r="18092" spans="3:23" x14ac:dyDescent="0.35">
      <c r="C18092" s="12">
        <v>44287</v>
      </c>
      <c r="D18092" s="12">
        <v>44316</v>
      </c>
      <c r="E18092" t="s">
        <v>21</v>
      </c>
      <c r="F18092" t="s">
        <v>59</v>
      </c>
      <c r="G18092" t="s">
        <v>59</v>
      </c>
      <c r="H18092" t="s">
        <v>87</v>
      </c>
      <c r="I18092" t="s">
        <v>61</v>
      </c>
      <c r="J18092" t="s">
        <v>62</v>
      </c>
      <c r="K18092" t="s">
        <v>63</v>
      </c>
      <c r="L18092" t="s">
        <v>64</v>
      </c>
      <c r="M18092" t="s">
        <v>82</v>
      </c>
      <c r="N18092" t="s">
        <v>455</v>
      </c>
      <c r="O18092" t="s">
        <v>455</v>
      </c>
      <c r="P18092" t="s">
        <v>456</v>
      </c>
      <c r="Q18092" t="s">
        <v>457</v>
      </c>
      <c r="R18092" t="s">
        <v>70</v>
      </c>
      <c r="S18092">
        <v>549.47026647677001</v>
      </c>
      <c r="T18092">
        <v>4.0824957355039999E-2</v>
      </c>
      <c r="U18092">
        <v>26.401923844997999</v>
      </c>
      <c r="V18092">
        <v>20.811751056576</v>
      </c>
      <c r="W18092">
        <v>0</v>
      </c>
    </row>
    <row r="18093" spans="3:23" x14ac:dyDescent="0.35">
      <c r="C18093" s="12">
        <v>44197</v>
      </c>
      <c r="D18093" s="12">
        <v>44227</v>
      </c>
      <c r="E18093" t="s">
        <v>21</v>
      </c>
      <c r="F18093" t="s">
        <v>59</v>
      </c>
      <c r="G18093" t="s">
        <v>59</v>
      </c>
      <c r="H18093" t="s">
        <v>60</v>
      </c>
      <c r="I18093" t="s">
        <v>61</v>
      </c>
      <c r="J18093" t="s">
        <v>62</v>
      </c>
      <c r="K18093" t="s">
        <v>63</v>
      </c>
      <c r="L18093" t="s">
        <v>64</v>
      </c>
      <c r="M18093" t="s">
        <v>77</v>
      </c>
      <c r="N18093" t="s">
        <v>78</v>
      </c>
      <c r="O18093" t="s">
        <v>79</v>
      </c>
      <c r="P18093" t="s">
        <v>651</v>
      </c>
      <c r="Q18093" t="s">
        <v>652</v>
      </c>
      <c r="R18093" t="s">
        <v>70</v>
      </c>
      <c r="S18093">
        <v>549.13337598543001</v>
      </c>
      <c r="T18093">
        <v>0.16004951988561</v>
      </c>
      <c r="U18093">
        <v>49.99</v>
      </c>
      <c r="V18093">
        <v>10.984864492607</v>
      </c>
      <c r="W18093">
        <v>0</v>
      </c>
    </row>
    <row r="18094" spans="3:23" x14ac:dyDescent="0.35">
      <c r="C18094" s="12">
        <v>44075</v>
      </c>
      <c r="D18094" s="12">
        <v>44104</v>
      </c>
      <c r="E18094" t="s">
        <v>20</v>
      </c>
      <c r="F18094" t="s">
        <v>59</v>
      </c>
      <c r="G18094" t="s">
        <v>59</v>
      </c>
      <c r="H18094" t="s">
        <v>76</v>
      </c>
      <c r="I18094" t="s">
        <v>61</v>
      </c>
      <c r="J18094" t="s">
        <v>62</v>
      </c>
      <c r="K18094" t="s">
        <v>63</v>
      </c>
      <c r="L18094" t="s">
        <v>64</v>
      </c>
      <c r="M18094" t="s">
        <v>101</v>
      </c>
      <c r="N18094" t="s">
        <v>102</v>
      </c>
      <c r="O18094" t="s">
        <v>93</v>
      </c>
      <c r="P18094" t="s">
        <v>349</v>
      </c>
      <c r="Q18094" t="s">
        <v>350</v>
      </c>
      <c r="R18094" t="s">
        <v>70</v>
      </c>
      <c r="S18094">
        <v>548.98380522965999</v>
      </c>
      <c r="T18094">
        <v>8.9720669007983993</v>
      </c>
      <c r="U18094">
        <v>54.622285489343</v>
      </c>
      <c r="V18094">
        <v>10.050546225071001</v>
      </c>
      <c r="W18094">
        <v>0</v>
      </c>
    </row>
    <row r="18095" spans="3:23" x14ac:dyDescent="0.35">
      <c r="C18095" s="12">
        <v>44075</v>
      </c>
      <c r="D18095" s="12">
        <v>44104</v>
      </c>
      <c r="E18095" t="s">
        <v>20</v>
      </c>
      <c r="F18095" t="s">
        <v>59</v>
      </c>
      <c r="G18095" t="s">
        <v>59</v>
      </c>
      <c r="H18095" t="s">
        <v>87</v>
      </c>
      <c r="I18095" t="s">
        <v>61</v>
      </c>
      <c r="J18095" t="s">
        <v>62</v>
      </c>
      <c r="K18095" t="s">
        <v>63</v>
      </c>
      <c r="L18095" t="s">
        <v>64</v>
      </c>
      <c r="M18095" t="s">
        <v>101</v>
      </c>
      <c r="N18095" t="s">
        <v>102</v>
      </c>
      <c r="O18095" t="s">
        <v>93</v>
      </c>
      <c r="P18095" t="s">
        <v>562</v>
      </c>
      <c r="Q18095" t="s">
        <v>563</v>
      </c>
      <c r="R18095" t="s">
        <v>70</v>
      </c>
      <c r="S18095">
        <v>548.60387517682</v>
      </c>
      <c r="T18095">
        <v>8.4918721062899993E-2</v>
      </c>
      <c r="U18095">
        <v>23.874805719268998</v>
      </c>
      <c r="V18095">
        <v>22.978359766674</v>
      </c>
      <c r="W18095">
        <v>0</v>
      </c>
    </row>
    <row r="18096" spans="3:23" x14ac:dyDescent="0.35">
      <c r="C18096" s="12">
        <v>43831</v>
      </c>
      <c r="D18096" s="12">
        <v>43861</v>
      </c>
      <c r="E18096" t="s">
        <v>20</v>
      </c>
      <c r="F18096" t="s">
        <v>59</v>
      </c>
      <c r="G18096" t="s">
        <v>59</v>
      </c>
      <c r="H18096" t="s">
        <v>60</v>
      </c>
      <c r="I18096" t="s">
        <v>61</v>
      </c>
      <c r="J18096" t="s">
        <v>62</v>
      </c>
      <c r="K18096" t="s">
        <v>63</v>
      </c>
      <c r="L18096" t="s">
        <v>64</v>
      </c>
      <c r="M18096" t="s">
        <v>82</v>
      </c>
      <c r="N18096" t="s">
        <v>592</v>
      </c>
      <c r="O18096" t="s">
        <v>592</v>
      </c>
      <c r="P18096" t="s">
        <v>615</v>
      </c>
      <c r="Q18096" t="s">
        <v>616</v>
      </c>
      <c r="R18096" t="s">
        <v>70</v>
      </c>
      <c r="S18096">
        <v>548.43742227864004</v>
      </c>
      <c r="T18096">
        <v>0.92357770444916998</v>
      </c>
      <c r="U18096">
        <v>19.989999999999998</v>
      </c>
      <c r="V18096">
        <v>27.435588908385999</v>
      </c>
      <c r="W18096">
        <v>0</v>
      </c>
    </row>
    <row r="18097" spans="3:23" x14ac:dyDescent="0.35">
      <c r="C18097" s="12">
        <v>43435</v>
      </c>
      <c r="D18097" s="12">
        <v>43465</v>
      </c>
      <c r="E18097" t="s">
        <v>75</v>
      </c>
      <c r="F18097" t="s">
        <v>59</v>
      </c>
      <c r="G18097" t="s">
        <v>59</v>
      </c>
      <c r="H18097" t="s">
        <v>60</v>
      </c>
      <c r="I18097" t="s">
        <v>61</v>
      </c>
      <c r="J18097" t="s">
        <v>62</v>
      </c>
      <c r="K18097" t="s">
        <v>63</v>
      </c>
      <c r="L18097" t="s">
        <v>64</v>
      </c>
      <c r="M18097" t="s">
        <v>82</v>
      </c>
      <c r="N18097" t="s">
        <v>357</v>
      </c>
      <c r="O18097" t="s">
        <v>357</v>
      </c>
      <c r="P18097" t="s">
        <v>607</v>
      </c>
      <c r="Q18097" t="s">
        <v>608</v>
      </c>
      <c r="R18097" t="s">
        <v>70</v>
      </c>
      <c r="S18097">
        <v>548.25919096117002</v>
      </c>
      <c r="T18097">
        <v>2.6293137711827001E-2</v>
      </c>
      <c r="U18097">
        <v>89.99</v>
      </c>
      <c r="V18097">
        <v>6.0924457268715004</v>
      </c>
      <c r="W18097">
        <v>0</v>
      </c>
    </row>
    <row r="18098" spans="3:23" x14ac:dyDescent="0.35">
      <c r="C18098" s="12">
        <v>43800</v>
      </c>
      <c r="D18098" s="12">
        <v>43830</v>
      </c>
      <c r="E18098" t="s">
        <v>20</v>
      </c>
      <c r="F18098" t="s">
        <v>59</v>
      </c>
      <c r="G18098" t="s">
        <v>59</v>
      </c>
      <c r="H18098" t="s">
        <v>60</v>
      </c>
      <c r="I18098" t="s">
        <v>61</v>
      </c>
      <c r="J18098" t="s">
        <v>62</v>
      </c>
      <c r="K18098" t="s">
        <v>63</v>
      </c>
      <c r="L18098" t="s">
        <v>64</v>
      </c>
      <c r="M18098" t="s">
        <v>82</v>
      </c>
      <c r="N18098" t="s">
        <v>592</v>
      </c>
      <c r="O18098" t="s">
        <v>592</v>
      </c>
      <c r="P18098" t="s">
        <v>615</v>
      </c>
      <c r="Q18098" t="s">
        <v>616</v>
      </c>
      <c r="R18098" t="s">
        <v>70</v>
      </c>
      <c r="S18098">
        <v>547.99901248857998</v>
      </c>
      <c r="T18098">
        <v>0.88066063290119001</v>
      </c>
      <c r="U18098">
        <v>19.989999999999998</v>
      </c>
      <c r="V18098">
        <v>27.413657453155999</v>
      </c>
      <c r="W18098">
        <v>0</v>
      </c>
    </row>
    <row r="18099" spans="3:23" x14ac:dyDescent="0.35">
      <c r="C18099" s="12">
        <v>44317</v>
      </c>
      <c r="D18099" s="12">
        <v>44347</v>
      </c>
      <c r="E18099" t="s">
        <v>21</v>
      </c>
      <c r="F18099" t="s">
        <v>59</v>
      </c>
      <c r="G18099" t="s">
        <v>59</v>
      </c>
      <c r="H18099" t="s">
        <v>76</v>
      </c>
      <c r="I18099" t="s">
        <v>61</v>
      </c>
      <c r="J18099" t="s">
        <v>62</v>
      </c>
      <c r="K18099" t="s">
        <v>63</v>
      </c>
      <c r="L18099" t="s">
        <v>64</v>
      </c>
      <c r="M18099" t="s">
        <v>77</v>
      </c>
      <c r="N18099" t="s">
        <v>107</v>
      </c>
      <c r="O18099" t="s">
        <v>108</v>
      </c>
      <c r="P18099" t="s">
        <v>430</v>
      </c>
      <c r="Q18099" t="s">
        <v>431</v>
      </c>
      <c r="R18099" t="s">
        <v>70</v>
      </c>
      <c r="S18099">
        <v>547.87449937819997</v>
      </c>
      <c r="T18099">
        <v>0.68225936679765997</v>
      </c>
      <c r="U18099">
        <v>136.89475790316001</v>
      </c>
      <c r="V18099">
        <v>4.0021583570481001</v>
      </c>
      <c r="W18099">
        <v>0</v>
      </c>
    </row>
    <row r="18100" spans="3:23" x14ac:dyDescent="0.35">
      <c r="C18100" s="12">
        <v>43678</v>
      </c>
      <c r="D18100" s="12">
        <v>43708</v>
      </c>
      <c r="E18100" t="s">
        <v>75</v>
      </c>
      <c r="F18100" t="s">
        <v>59</v>
      </c>
      <c r="G18100" t="s">
        <v>59</v>
      </c>
      <c r="H18100" t="s">
        <v>87</v>
      </c>
      <c r="I18100" t="s">
        <v>61</v>
      </c>
      <c r="J18100" t="s">
        <v>62</v>
      </c>
      <c r="K18100" t="s">
        <v>63</v>
      </c>
      <c r="L18100" t="s">
        <v>64</v>
      </c>
      <c r="M18100" t="s">
        <v>77</v>
      </c>
      <c r="N18100" t="s">
        <v>78</v>
      </c>
      <c r="O18100" t="s">
        <v>79</v>
      </c>
      <c r="P18100" t="s">
        <v>385</v>
      </c>
      <c r="Q18100" t="s">
        <v>386</v>
      </c>
      <c r="R18100" t="s">
        <v>70</v>
      </c>
      <c r="S18100">
        <v>547.43162292470004</v>
      </c>
      <c r="T18100">
        <v>0.22356453925379999</v>
      </c>
      <c r="U18100">
        <v>26.490783018963</v>
      </c>
      <c r="V18100">
        <v>20.664984592294999</v>
      </c>
      <c r="W18100">
        <v>0</v>
      </c>
    </row>
    <row r="18101" spans="3:23" x14ac:dyDescent="0.35">
      <c r="C18101" s="12">
        <v>43374</v>
      </c>
      <c r="D18101" s="12">
        <v>43404</v>
      </c>
      <c r="E18101" t="s">
        <v>75</v>
      </c>
      <c r="F18101" t="s">
        <v>59</v>
      </c>
      <c r="G18101" t="s">
        <v>59</v>
      </c>
      <c r="H18101" t="s">
        <v>87</v>
      </c>
      <c r="I18101" t="s">
        <v>61</v>
      </c>
      <c r="J18101" t="s">
        <v>62</v>
      </c>
      <c r="K18101" t="s">
        <v>63</v>
      </c>
      <c r="L18101" t="s">
        <v>64</v>
      </c>
      <c r="M18101" t="s">
        <v>82</v>
      </c>
      <c r="N18101" t="s">
        <v>379</v>
      </c>
      <c r="O18101" t="s">
        <v>380</v>
      </c>
      <c r="P18101" t="s">
        <v>381</v>
      </c>
      <c r="Q18101" t="s">
        <v>382</v>
      </c>
      <c r="R18101" t="s">
        <v>70</v>
      </c>
      <c r="S18101">
        <v>547.39051256868004</v>
      </c>
      <c r="T18101">
        <v>0.42858483122381003</v>
      </c>
      <c r="U18101">
        <v>26.108826427813</v>
      </c>
      <c r="V18101">
        <v>20.965726440525</v>
      </c>
      <c r="W18101">
        <v>0</v>
      </c>
    </row>
    <row r="18102" spans="3:23" x14ac:dyDescent="0.35">
      <c r="C18102" s="12">
        <v>43739</v>
      </c>
      <c r="D18102" s="12">
        <v>43769</v>
      </c>
      <c r="E18102" t="s">
        <v>20</v>
      </c>
      <c r="F18102" t="s">
        <v>59</v>
      </c>
      <c r="G18102" t="s">
        <v>59</v>
      </c>
      <c r="H18102" t="s">
        <v>87</v>
      </c>
      <c r="I18102" t="s">
        <v>61</v>
      </c>
      <c r="J18102" t="s">
        <v>62</v>
      </c>
      <c r="K18102" t="s">
        <v>63</v>
      </c>
      <c r="L18102" t="s">
        <v>64</v>
      </c>
      <c r="M18102" t="s">
        <v>101</v>
      </c>
      <c r="N18102" t="s">
        <v>102</v>
      </c>
      <c r="O18102" t="s">
        <v>93</v>
      </c>
      <c r="P18102" t="s">
        <v>462</v>
      </c>
      <c r="Q18102" t="s">
        <v>463</v>
      </c>
      <c r="R18102" t="s">
        <v>70</v>
      </c>
      <c r="S18102">
        <v>547.08940037094999</v>
      </c>
      <c r="T18102">
        <v>0.12405759288847</v>
      </c>
      <c r="U18102">
        <v>62.716147850151003</v>
      </c>
      <c r="V18102">
        <v>8.7232621760844999</v>
      </c>
      <c r="W18102">
        <v>0</v>
      </c>
    </row>
    <row r="18103" spans="3:23" x14ac:dyDescent="0.35">
      <c r="C18103" s="12">
        <v>43922</v>
      </c>
      <c r="D18103" s="12">
        <v>43951</v>
      </c>
      <c r="E18103" t="s">
        <v>20</v>
      </c>
      <c r="F18103" t="s">
        <v>59</v>
      </c>
      <c r="G18103" t="s">
        <v>59</v>
      </c>
      <c r="H18103" t="s">
        <v>87</v>
      </c>
      <c r="I18103" t="s">
        <v>61</v>
      </c>
      <c r="J18103" t="s">
        <v>62</v>
      </c>
      <c r="K18103" t="s">
        <v>63</v>
      </c>
      <c r="L18103" t="s">
        <v>64</v>
      </c>
      <c r="M18103" t="s">
        <v>101</v>
      </c>
      <c r="N18103" t="s">
        <v>102</v>
      </c>
      <c r="O18103" t="s">
        <v>93</v>
      </c>
      <c r="P18103" t="s">
        <v>405</v>
      </c>
      <c r="Q18103" t="s">
        <v>406</v>
      </c>
      <c r="R18103" t="s">
        <v>70</v>
      </c>
      <c r="S18103">
        <v>546.90563101188002</v>
      </c>
      <c r="T18103">
        <v>8.7445012275138997E-2</v>
      </c>
      <c r="U18103">
        <v>11.520861355265</v>
      </c>
      <c r="V18103">
        <v>47.470897717381</v>
      </c>
      <c r="W18103">
        <v>0</v>
      </c>
    </row>
    <row r="18104" spans="3:23" x14ac:dyDescent="0.35">
      <c r="C18104" s="12">
        <v>44256</v>
      </c>
      <c r="D18104" s="12">
        <v>44286</v>
      </c>
      <c r="E18104" t="s">
        <v>21</v>
      </c>
      <c r="F18104" t="s">
        <v>59</v>
      </c>
      <c r="G18104" t="s">
        <v>59</v>
      </c>
      <c r="H18104" t="s">
        <v>87</v>
      </c>
      <c r="I18104" t="s">
        <v>61</v>
      </c>
      <c r="J18104" t="s">
        <v>62</v>
      </c>
      <c r="K18104" t="s">
        <v>63</v>
      </c>
      <c r="L18104" t="s">
        <v>64</v>
      </c>
      <c r="M18104" t="s">
        <v>82</v>
      </c>
      <c r="N18104" t="s">
        <v>455</v>
      </c>
      <c r="O18104" t="s">
        <v>455</v>
      </c>
      <c r="P18104" t="s">
        <v>456</v>
      </c>
      <c r="Q18104" t="s">
        <v>457</v>
      </c>
      <c r="R18104" t="s">
        <v>70</v>
      </c>
      <c r="S18104">
        <v>546.89175712739996</v>
      </c>
      <c r="T18104">
        <v>4.8627766434243998E-2</v>
      </c>
      <c r="U18104">
        <v>26.342361590252001</v>
      </c>
      <c r="V18104">
        <v>20.760923626899999</v>
      </c>
      <c r="W18104">
        <v>0</v>
      </c>
    </row>
    <row r="18105" spans="3:23" x14ac:dyDescent="0.35">
      <c r="C18105" s="12">
        <v>44348</v>
      </c>
      <c r="D18105" s="12">
        <v>44377</v>
      </c>
      <c r="E18105" t="s">
        <v>21</v>
      </c>
      <c r="F18105" t="s">
        <v>59</v>
      </c>
      <c r="G18105" t="s">
        <v>59</v>
      </c>
      <c r="H18105" t="s">
        <v>87</v>
      </c>
      <c r="I18105" t="s">
        <v>61</v>
      </c>
      <c r="J18105" t="s">
        <v>62</v>
      </c>
      <c r="K18105" t="s">
        <v>63</v>
      </c>
      <c r="L18105" t="s">
        <v>64</v>
      </c>
      <c r="M18105" t="s">
        <v>82</v>
      </c>
      <c r="N18105" t="s">
        <v>120</v>
      </c>
      <c r="O18105" t="s">
        <v>121</v>
      </c>
      <c r="P18105" t="s">
        <v>347</v>
      </c>
      <c r="Q18105" t="s">
        <v>348</v>
      </c>
      <c r="R18105" t="s">
        <v>70</v>
      </c>
      <c r="S18105">
        <v>545.70150266079997</v>
      </c>
      <c r="T18105">
        <v>9.9204802236974005E-2</v>
      </c>
      <c r="U18105">
        <v>113.02815382134</v>
      </c>
      <c r="V18105">
        <v>4.8280139435290996</v>
      </c>
      <c r="W18105">
        <v>0</v>
      </c>
    </row>
    <row r="18106" spans="3:23" x14ac:dyDescent="0.35">
      <c r="C18106" s="12">
        <v>43617</v>
      </c>
      <c r="D18106" s="12">
        <v>43646</v>
      </c>
      <c r="E18106" t="s">
        <v>75</v>
      </c>
      <c r="F18106" t="s">
        <v>59</v>
      </c>
      <c r="G18106" t="s">
        <v>59</v>
      </c>
      <c r="H18106" t="s">
        <v>60</v>
      </c>
      <c r="I18106" t="s">
        <v>61</v>
      </c>
      <c r="J18106" t="s">
        <v>62</v>
      </c>
      <c r="K18106" t="s">
        <v>63</v>
      </c>
      <c r="L18106" t="s">
        <v>64</v>
      </c>
      <c r="M18106" t="s">
        <v>82</v>
      </c>
      <c r="N18106" t="s">
        <v>592</v>
      </c>
      <c r="O18106" t="s">
        <v>592</v>
      </c>
      <c r="P18106" t="s">
        <v>615</v>
      </c>
      <c r="Q18106" t="s">
        <v>616</v>
      </c>
      <c r="R18106" t="s">
        <v>70</v>
      </c>
      <c r="S18106">
        <v>545.67867636507003</v>
      </c>
      <c r="T18106">
        <v>1.1125294638739001</v>
      </c>
      <c r="U18106">
        <v>19.989999999999998</v>
      </c>
      <c r="V18106">
        <v>27.297582609557999</v>
      </c>
      <c r="W18106">
        <v>0</v>
      </c>
    </row>
    <row r="18107" spans="3:23" x14ac:dyDescent="0.35">
      <c r="C18107" s="12">
        <v>43435</v>
      </c>
      <c r="D18107" s="12">
        <v>43465</v>
      </c>
      <c r="E18107" t="s">
        <v>75</v>
      </c>
      <c r="F18107" t="s">
        <v>59</v>
      </c>
      <c r="G18107" t="s">
        <v>59</v>
      </c>
      <c r="H18107" t="s">
        <v>60</v>
      </c>
      <c r="I18107" t="s">
        <v>61</v>
      </c>
      <c r="J18107" t="s">
        <v>62</v>
      </c>
      <c r="K18107" t="s">
        <v>63</v>
      </c>
      <c r="L18107" t="s">
        <v>64</v>
      </c>
      <c r="M18107" t="s">
        <v>82</v>
      </c>
      <c r="N18107" t="s">
        <v>545</v>
      </c>
      <c r="O18107" t="s">
        <v>545</v>
      </c>
      <c r="P18107" t="s">
        <v>546</v>
      </c>
      <c r="Q18107" t="s">
        <v>547</v>
      </c>
      <c r="R18107" t="s">
        <v>70</v>
      </c>
      <c r="S18107">
        <v>545.67164400000001</v>
      </c>
      <c r="T18107">
        <v>0.52225499514990004</v>
      </c>
      <c r="U18107">
        <v>49.626363636363998</v>
      </c>
      <c r="V18107">
        <v>10.9956</v>
      </c>
      <c r="W18107">
        <v>0</v>
      </c>
    </row>
    <row r="18108" spans="3:23" x14ac:dyDescent="0.35">
      <c r="C18108" s="12">
        <v>44136</v>
      </c>
      <c r="D18108" s="12">
        <v>44165</v>
      </c>
      <c r="E18108" t="s">
        <v>21</v>
      </c>
      <c r="F18108" t="s">
        <v>59</v>
      </c>
      <c r="G18108" t="s">
        <v>59</v>
      </c>
      <c r="H18108" t="s">
        <v>76</v>
      </c>
      <c r="I18108" t="s">
        <v>61</v>
      </c>
      <c r="J18108" t="s">
        <v>62</v>
      </c>
      <c r="K18108" t="s">
        <v>63</v>
      </c>
      <c r="L18108" t="s">
        <v>64</v>
      </c>
      <c r="M18108" t="s">
        <v>88</v>
      </c>
      <c r="N18108" t="s">
        <v>150</v>
      </c>
      <c r="O18108" t="s">
        <v>93</v>
      </c>
      <c r="P18108" t="s">
        <v>269</v>
      </c>
      <c r="Q18108" t="s">
        <v>270</v>
      </c>
      <c r="R18108" t="s">
        <v>70</v>
      </c>
      <c r="S18108">
        <v>545.03866935730002</v>
      </c>
      <c r="T18108">
        <v>1.2247122587916</v>
      </c>
      <c r="U18108">
        <v>18.167266906763</v>
      </c>
      <c r="V18108">
        <v>30.001137328719999</v>
      </c>
      <c r="W18108">
        <v>0</v>
      </c>
    </row>
    <row r="18109" spans="3:23" x14ac:dyDescent="0.35">
      <c r="C18109" s="12">
        <v>44348</v>
      </c>
      <c r="D18109" s="12">
        <v>44377</v>
      </c>
      <c r="E18109" t="s">
        <v>21</v>
      </c>
      <c r="F18109" t="s">
        <v>59</v>
      </c>
      <c r="G18109" t="s">
        <v>59</v>
      </c>
      <c r="H18109" t="s">
        <v>87</v>
      </c>
      <c r="I18109" t="s">
        <v>61</v>
      </c>
      <c r="J18109" t="s">
        <v>62</v>
      </c>
      <c r="K18109" t="s">
        <v>63</v>
      </c>
      <c r="L18109" t="s">
        <v>64</v>
      </c>
      <c r="M18109" t="s">
        <v>77</v>
      </c>
      <c r="N18109" t="s">
        <v>78</v>
      </c>
      <c r="O18109" t="s">
        <v>79</v>
      </c>
      <c r="P18109" t="s">
        <v>343</v>
      </c>
      <c r="Q18109" t="s">
        <v>344</v>
      </c>
      <c r="R18109" t="s">
        <v>70</v>
      </c>
      <c r="S18109">
        <v>543.79534373757997</v>
      </c>
      <c r="T18109">
        <v>0.21494151674852</v>
      </c>
      <c r="U18109">
        <v>26.742670798555</v>
      </c>
      <c r="V18109">
        <v>20.334369286966002</v>
      </c>
      <c r="W18109">
        <v>0</v>
      </c>
    </row>
    <row r="18110" spans="3:23" x14ac:dyDescent="0.35">
      <c r="C18110" s="12">
        <v>44287</v>
      </c>
      <c r="D18110" s="12">
        <v>44316</v>
      </c>
      <c r="E18110" t="s">
        <v>21</v>
      </c>
      <c r="F18110" t="s">
        <v>59</v>
      </c>
      <c r="G18110" t="s">
        <v>59</v>
      </c>
      <c r="H18110" t="s">
        <v>87</v>
      </c>
      <c r="I18110" t="s">
        <v>61</v>
      </c>
      <c r="J18110" t="s">
        <v>62</v>
      </c>
      <c r="K18110" t="s">
        <v>63</v>
      </c>
      <c r="L18110" t="s">
        <v>64</v>
      </c>
      <c r="M18110" t="s">
        <v>65</v>
      </c>
      <c r="N18110" t="s">
        <v>92</v>
      </c>
      <c r="O18110" t="s">
        <v>93</v>
      </c>
      <c r="P18110" t="s">
        <v>333</v>
      </c>
      <c r="Q18110" t="s">
        <v>334</v>
      </c>
      <c r="R18110" t="s">
        <v>70</v>
      </c>
      <c r="S18110">
        <v>543.72893626516998</v>
      </c>
      <c r="T18110">
        <v>0.16739692585211999</v>
      </c>
      <c r="U18110">
        <v>66.715668298289998</v>
      </c>
      <c r="V18110">
        <v>8.1499436359406001</v>
      </c>
      <c r="W18110">
        <v>0</v>
      </c>
    </row>
    <row r="18111" spans="3:23" x14ac:dyDescent="0.35">
      <c r="C18111" s="12">
        <v>43525</v>
      </c>
      <c r="D18111" s="12">
        <v>43555</v>
      </c>
      <c r="E18111" t="s">
        <v>75</v>
      </c>
      <c r="F18111" t="s">
        <v>59</v>
      </c>
      <c r="G18111" t="s">
        <v>59</v>
      </c>
      <c r="H18111" t="s">
        <v>60</v>
      </c>
      <c r="I18111" t="s">
        <v>61</v>
      </c>
      <c r="J18111" t="s">
        <v>62</v>
      </c>
      <c r="K18111" t="s">
        <v>63</v>
      </c>
      <c r="L18111" t="s">
        <v>64</v>
      </c>
      <c r="M18111" t="s">
        <v>82</v>
      </c>
      <c r="N18111" t="s">
        <v>592</v>
      </c>
      <c r="O18111" t="s">
        <v>592</v>
      </c>
      <c r="P18111" t="s">
        <v>615</v>
      </c>
      <c r="Q18111" t="s">
        <v>616</v>
      </c>
      <c r="R18111" t="s">
        <v>70</v>
      </c>
      <c r="S18111">
        <v>542.77403523491</v>
      </c>
      <c r="T18111">
        <v>1.0194176430007</v>
      </c>
      <c r="U18111">
        <v>19.989999999999998</v>
      </c>
      <c r="V18111">
        <v>27.152277900695999</v>
      </c>
      <c r="W18111">
        <v>0</v>
      </c>
    </row>
    <row r="18112" spans="3:23" x14ac:dyDescent="0.35">
      <c r="C18112" s="12">
        <v>43891</v>
      </c>
      <c r="D18112" s="12">
        <v>43921</v>
      </c>
      <c r="E18112" t="s">
        <v>20</v>
      </c>
      <c r="F18112" t="s">
        <v>59</v>
      </c>
      <c r="G18112" t="s">
        <v>59</v>
      </c>
      <c r="H18112" t="s">
        <v>87</v>
      </c>
      <c r="I18112" t="s">
        <v>61</v>
      </c>
      <c r="J18112" t="s">
        <v>62</v>
      </c>
      <c r="K18112" t="s">
        <v>63</v>
      </c>
      <c r="L18112" t="s">
        <v>64</v>
      </c>
      <c r="M18112" t="s">
        <v>82</v>
      </c>
      <c r="N18112" t="s">
        <v>379</v>
      </c>
      <c r="O18112" t="s">
        <v>380</v>
      </c>
      <c r="P18112" t="s">
        <v>474</v>
      </c>
      <c r="Q18112" t="s">
        <v>475</v>
      </c>
      <c r="R18112" t="s">
        <v>70</v>
      </c>
      <c r="S18112">
        <v>542.71685011650004</v>
      </c>
      <c r="T18112">
        <v>0.44588242544314999</v>
      </c>
      <c r="U18112">
        <v>23.671327472682002</v>
      </c>
      <c r="V18112">
        <v>22.927182716846001</v>
      </c>
      <c r="W18112">
        <v>0</v>
      </c>
    </row>
    <row r="18113" spans="3:23" x14ac:dyDescent="0.35">
      <c r="C18113" s="12">
        <v>43678</v>
      </c>
      <c r="D18113" s="12">
        <v>43708</v>
      </c>
      <c r="E18113" t="s">
        <v>75</v>
      </c>
      <c r="F18113" t="s">
        <v>59</v>
      </c>
      <c r="G18113" t="s">
        <v>59</v>
      </c>
      <c r="H18113" t="s">
        <v>87</v>
      </c>
      <c r="I18113" t="s">
        <v>61</v>
      </c>
      <c r="J18113" t="s">
        <v>62</v>
      </c>
      <c r="K18113" t="s">
        <v>63</v>
      </c>
      <c r="L18113" t="s">
        <v>64</v>
      </c>
      <c r="M18113" t="s">
        <v>82</v>
      </c>
      <c r="N18113" t="s">
        <v>592</v>
      </c>
      <c r="O18113" t="s">
        <v>592</v>
      </c>
      <c r="P18113" t="s">
        <v>593</v>
      </c>
      <c r="Q18113" t="s">
        <v>594</v>
      </c>
      <c r="R18113" t="s">
        <v>70</v>
      </c>
      <c r="S18113">
        <v>541.6899344871</v>
      </c>
      <c r="T18113">
        <v>0.16988694079571001</v>
      </c>
      <c r="U18113">
        <v>39.99</v>
      </c>
      <c r="V18113">
        <v>13.54563477087</v>
      </c>
      <c r="W18113">
        <v>0</v>
      </c>
    </row>
    <row r="18114" spans="3:23" x14ac:dyDescent="0.35">
      <c r="C18114" s="12">
        <v>43983</v>
      </c>
      <c r="D18114" s="12">
        <v>44012</v>
      </c>
      <c r="E18114" t="s">
        <v>20</v>
      </c>
      <c r="F18114" t="s">
        <v>59</v>
      </c>
      <c r="G18114" t="s">
        <v>59</v>
      </c>
      <c r="H18114" t="s">
        <v>87</v>
      </c>
      <c r="I18114" t="s">
        <v>61</v>
      </c>
      <c r="J18114" t="s">
        <v>62</v>
      </c>
      <c r="K18114" t="s">
        <v>63</v>
      </c>
      <c r="L18114" t="s">
        <v>64</v>
      </c>
      <c r="M18114" t="s">
        <v>82</v>
      </c>
      <c r="N18114" t="s">
        <v>432</v>
      </c>
      <c r="O18114" t="s">
        <v>432</v>
      </c>
      <c r="P18114" t="s">
        <v>433</v>
      </c>
      <c r="Q18114" t="s">
        <v>434</v>
      </c>
      <c r="R18114" t="s">
        <v>70</v>
      </c>
      <c r="S18114">
        <v>541.52773466683004</v>
      </c>
      <c r="T18114">
        <v>0.23013983327293999</v>
      </c>
      <c r="U18114">
        <v>24.99</v>
      </c>
      <c r="V18114">
        <v>21.669777297591999</v>
      </c>
      <c r="W18114">
        <v>0</v>
      </c>
    </row>
    <row r="18115" spans="3:23" x14ac:dyDescent="0.35">
      <c r="C18115" s="12">
        <v>43709</v>
      </c>
      <c r="D18115" s="12">
        <v>43738</v>
      </c>
      <c r="E18115" t="s">
        <v>75</v>
      </c>
      <c r="F18115" t="s">
        <v>59</v>
      </c>
      <c r="G18115" t="s">
        <v>59</v>
      </c>
      <c r="H18115" t="s">
        <v>87</v>
      </c>
      <c r="I18115" t="s">
        <v>61</v>
      </c>
      <c r="J18115" t="s">
        <v>62</v>
      </c>
      <c r="K18115" t="s">
        <v>63</v>
      </c>
      <c r="L18115" t="s">
        <v>64</v>
      </c>
      <c r="M18115" t="s">
        <v>77</v>
      </c>
      <c r="N18115" t="s">
        <v>78</v>
      </c>
      <c r="O18115" t="s">
        <v>79</v>
      </c>
      <c r="P18115" t="s">
        <v>385</v>
      </c>
      <c r="Q18115" t="s">
        <v>386</v>
      </c>
      <c r="R18115" t="s">
        <v>70</v>
      </c>
      <c r="S18115">
        <v>541.32667455718001</v>
      </c>
      <c r="T18115">
        <v>0.29467247153259002</v>
      </c>
      <c r="U18115">
        <v>26.74092407725</v>
      </c>
      <c r="V18115">
        <v>20.243379510497999</v>
      </c>
      <c r="W18115">
        <v>0</v>
      </c>
    </row>
    <row r="18116" spans="3:23" x14ac:dyDescent="0.35">
      <c r="C18116" s="12">
        <v>44256</v>
      </c>
      <c r="D18116" s="12">
        <v>44286</v>
      </c>
      <c r="E18116" t="s">
        <v>21</v>
      </c>
      <c r="F18116" t="s">
        <v>59</v>
      </c>
      <c r="G18116" t="s">
        <v>59</v>
      </c>
      <c r="H18116" t="s">
        <v>60</v>
      </c>
      <c r="I18116" t="s">
        <v>61</v>
      </c>
      <c r="J18116" t="s">
        <v>62</v>
      </c>
      <c r="K18116" t="s">
        <v>63</v>
      </c>
      <c r="L18116" t="s">
        <v>64</v>
      </c>
      <c r="M18116" t="s">
        <v>82</v>
      </c>
      <c r="N18116" t="s">
        <v>545</v>
      </c>
      <c r="O18116" t="s">
        <v>545</v>
      </c>
      <c r="P18116" t="s">
        <v>546</v>
      </c>
      <c r="Q18116" t="s">
        <v>547</v>
      </c>
      <c r="R18116" t="s">
        <v>70</v>
      </c>
      <c r="S18116">
        <v>541.06348800000001</v>
      </c>
      <c r="T18116">
        <v>0.83596112644258003</v>
      </c>
      <c r="U18116">
        <v>45.106666666667003</v>
      </c>
      <c r="V18116">
        <v>11.995200000000001</v>
      </c>
      <c r="W18116">
        <v>0</v>
      </c>
    </row>
    <row r="18117" spans="3:23" x14ac:dyDescent="0.35">
      <c r="C18117" s="12">
        <v>43586</v>
      </c>
      <c r="D18117" s="12">
        <v>43616</v>
      </c>
      <c r="E18117" t="s">
        <v>75</v>
      </c>
      <c r="F18117" t="s">
        <v>59</v>
      </c>
      <c r="G18117" t="s">
        <v>59</v>
      </c>
      <c r="H18117" t="s">
        <v>60</v>
      </c>
      <c r="I18117" t="s">
        <v>61</v>
      </c>
      <c r="J18117" t="s">
        <v>62</v>
      </c>
      <c r="K18117" t="s">
        <v>63</v>
      </c>
      <c r="L18117" t="s">
        <v>64</v>
      </c>
      <c r="M18117" t="s">
        <v>82</v>
      </c>
      <c r="N18117" t="s">
        <v>545</v>
      </c>
      <c r="O18117" t="s">
        <v>545</v>
      </c>
      <c r="P18117" t="s">
        <v>546</v>
      </c>
      <c r="Q18117" t="s">
        <v>547</v>
      </c>
      <c r="R18117" t="s">
        <v>70</v>
      </c>
      <c r="S18117">
        <v>540.84328344871994</v>
      </c>
      <c r="T18117">
        <v>0.94651871758008999</v>
      </c>
      <c r="U18117">
        <v>48.793632072824998</v>
      </c>
      <c r="V18117">
        <v>11.084300562858999</v>
      </c>
      <c r="W18117">
        <v>0</v>
      </c>
    </row>
    <row r="18118" spans="3:23" x14ac:dyDescent="0.35">
      <c r="C18118" s="12">
        <v>44136</v>
      </c>
      <c r="D18118" s="12">
        <v>44165</v>
      </c>
      <c r="E18118" t="s">
        <v>21</v>
      </c>
      <c r="F18118" t="s">
        <v>59</v>
      </c>
      <c r="G18118" t="s">
        <v>59</v>
      </c>
      <c r="H18118" t="s">
        <v>87</v>
      </c>
      <c r="I18118" t="s">
        <v>61</v>
      </c>
      <c r="J18118" t="s">
        <v>62</v>
      </c>
      <c r="K18118" t="s">
        <v>63</v>
      </c>
      <c r="L18118" t="s">
        <v>64</v>
      </c>
      <c r="M18118" t="s">
        <v>96</v>
      </c>
      <c r="N18118" t="s">
        <v>97</v>
      </c>
      <c r="O18118" t="s">
        <v>98</v>
      </c>
      <c r="P18118" t="s">
        <v>419</v>
      </c>
      <c r="Q18118" t="s">
        <v>420</v>
      </c>
      <c r="R18118" t="s">
        <v>70</v>
      </c>
      <c r="S18118">
        <v>540.50523714819997</v>
      </c>
      <c r="T18118">
        <v>8.3865403340424999E-2</v>
      </c>
      <c r="U18118">
        <v>236.57014801029999</v>
      </c>
      <c r="V18118">
        <v>2.2847567273139999</v>
      </c>
      <c r="W18118">
        <v>0</v>
      </c>
    </row>
    <row r="18119" spans="3:23" x14ac:dyDescent="0.35">
      <c r="C18119" s="12">
        <v>43556</v>
      </c>
      <c r="D18119" s="12">
        <v>43585</v>
      </c>
      <c r="E18119" t="s">
        <v>75</v>
      </c>
      <c r="F18119" t="s">
        <v>59</v>
      </c>
      <c r="G18119" t="s">
        <v>59</v>
      </c>
      <c r="H18119" t="s">
        <v>60</v>
      </c>
      <c r="I18119" t="s">
        <v>61</v>
      </c>
      <c r="J18119" t="s">
        <v>62</v>
      </c>
      <c r="K18119" t="s">
        <v>63</v>
      </c>
      <c r="L18119" t="s">
        <v>64</v>
      </c>
      <c r="M18119" t="s">
        <v>82</v>
      </c>
      <c r="N18119" t="s">
        <v>569</v>
      </c>
      <c r="O18119" t="s">
        <v>569</v>
      </c>
      <c r="P18119" t="s">
        <v>570</v>
      </c>
      <c r="Q18119" t="s">
        <v>571</v>
      </c>
      <c r="R18119" t="s">
        <v>70</v>
      </c>
      <c r="S18119">
        <v>540.43832625375001</v>
      </c>
      <c r="T18119">
        <v>0.38808356676908001</v>
      </c>
      <c r="U18119">
        <v>54.99</v>
      </c>
      <c r="V18119">
        <v>9.8279382843017995</v>
      </c>
      <c r="W18119">
        <v>0</v>
      </c>
    </row>
    <row r="18120" spans="3:23" x14ac:dyDescent="0.35">
      <c r="C18120" s="12">
        <v>44044</v>
      </c>
      <c r="D18120" s="12">
        <v>44074</v>
      </c>
      <c r="E18120" t="s">
        <v>20</v>
      </c>
      <c r="F18120" t="s">
        <v>59</v>
      </c>
      <c r="G18120" t="s">
        <v>59</v>
      </c>
      <c r="H18120" t="s">
        <v>60</v>
      </c>
      <c r="I18120" t="s">
        <v>61</v>
      </c>
      <c r="J18120" t="s">
        <v>62</v>
      </c>
      <c r="K18120" t="s">
        <v>63</v>
      </c>
      <c r="L18120" t="s">
        <v>64</v>
      </c>
      <c r="M18120" t="s">
        <v>82</v>
      </c>
      <c r="N18120" t="s">
        <v>379</v>
      </c>
      <c r="O18120" t="s">
        <v>380</v>
      </c>
      <c r="P18120" t="s">
        <v>697</v>
      </c>
      <c r="Q18120" t="s">
        <v>698</v>
      </c>
      <c r="R18120" t="s">
        <v>70</v>
      </c>
      <c r="S18120">
        <v>539.75401199999999</v>
      </c>
      <c r="T18120">
        <v>8.0892048386787999E-2</v>
      </c>
      <c r="U18120">
        <v>179.99</v>
      </c>
      <c r="V18120">
        <v>2.9988000000000001</v>
      </c>
      <c r="W18120">
        <v>0</v>
      </c>
    </row>
    <row r="18121" spans="3:23" x14ac:dyDescent="0.35">
      <c r="C18121" s="12">
        <v>43647</v>
      </c>
      <c r="D18121" s="12">
        <v>43677</v>
      </c>
      <c r="E18121" t="s">
        <v>75</v>
      </c>
      <c r="F18121" t="s">
        <v>59</v>
      </c>
      <c r="G18121" t="s">
        <v>59</v>
      </c>
      <c r="H18121" t="s">
        <v>60</v>
      </c>
      <c r="I18121" t="s">
        <v>61</v>
      </c>
      <c r="J18121" t="s">
        <v>62</v>
      </c>
      <c r="K18121" t="s">
        <v>63</v>
      </c>
      <c r="L18121" t="s">
        <v>64</v>
      </c>
      <c r="M18121" t="s">
        <v>82</v>
      </c>
      <c r="N18121" t="s">
        <v>435</v>
      </c>
      <c r="O18121" t="s">
        <v>436</v>
      </c>
      <c r="P18121" t="s">
        <v>633</v>
      </c>
      <c r="Q18121" t="s">
        <v>634</v>
      </c>
      <c r="R18121" t="s">
        <v>70</v>
      </c>
      <c r="S18121">
        <v>539.74401599999999</v>
      </c>
      <c r="T18121">
        <v>0.17398946257722001</v>
      </c>
      <c r="U18121">
        <v>134.99</v>
      </c>
      <c r="V18121">
        <v>3.9984000000000002</v>
      </c>
      <c r="W18121">
        <v>0</v>
      </c>
    </row>
    <row r="18122" spans="3:23" x14ac:dyDescent="0.35">
      <c r="C18122" s="12">
        <v>43435</v>
      </c>
      <c r="D18122" s="12">
        <v>43465</v>
      </c>
      <c r="E18122" t="s">
        <v>75</v>
      </c>
      <c r="F18122" t="s">
        <v>59</v>
      </c>
      <c r="G18122" t="s">
        <v>59</v>
      </c>
      <c r="H18122" t="s">
        <v>60</v>
      </c>
      <c r="I18122" t="s">
        <v>61</v>
      </c>
      <c r="J18122" t="s">
        <v>62</v>
      </c>
      <c r="K18122" t="s">
        <v>63</v>
      </c>
      <c r="L18122" t="s">
        <v>64</v>
      </c>
      <c r="M18122" t="s">
        <v>82</v>
      </c>
      <c r="N18122" t="s">
        <v>328</v>
      </c>
      <c r="O18122" t="s">
        <v>328</v>
      </c>
      <c r="P18122" t="s">
        <v>677</v>
      </c>
      <c r="Q18122" t="s">
        <v>678</v>
      </c>
      <c r="R18122" t="s">
        <v>70</v>
      </c>
      <c r="S18122">
        <v>539.73401999999999</v>
      </c>
      <c r="T18122">
        <v>0.11268562633728001</v>
      </c>
      <c r="U18122">
        <v>107.99</v>
      </c>
      <c r="V18122">
        <v>4.9980000000000002</v>
      </c>
      <c r="W18122">
        <v>0</v>
      </c>
    </row>
    <row r="18123" spans="3:23" x14ac:dyDescent="0.35">
      <c r="C18123" s="12">
        <v>43862</v>
      </c>
      <c r="D18123" s="12">
        <v>43890</v>
      </c>
      <c r="E18123" t="s">
        <v>20</v>
      </c>
      <c r="F18123" t="s">
        <v>59</v>
      </c>
      <c r="G18123" t="s">
        <v>59</v>
      </c>
      <c r="H18123" t="s">
        <v>87</v>
      </c>
      <c r="I18123" t="s">
        <v>61</v>
      </c>
      <c r="J18123" t="s">
        <v>62</v>
      </c>
      <c r="K18123" t="s">
        <v>63</v>
      </c>
      <c r="L18123" t="s">
        <v>64</v>
      </c>
      <c r="M18123" t="s">
        <v>96</v>
      </c>
      <c r="N18123" t="s">
        <v>97</v>
      </c>
      <c r="O18123" t="s">
        <v>98</v>
      </c>
      <c r="P18123" t="s">
        <v>419</v>
      </c>
      <c r="Q18123" t="s">
        <v>420</v>
      </c>
      <c r="R18123" t="s">
        <v>70</v>
      </c>
      <c r="S18123">
        <v>539.57535947366</v>
      </c>
      <c r="T18123">
        <v>7.0708242009521E-2</v>
      </c>
      <c r="U18123">
        <v>168.09433958387001</v>
      </c>
      <c r="V18123">
        <v>3.2099555571556002</v>
      </c>
      <c r="W18123">
        <v>0</v>
      </c>
    </row>
    <row r="18124" spans="3:23" x14ac:dyDescent="0.35">
      <c r="C18124" s="12">
        <v>43405</v>
      </c>
      <c r="D18124" s="12">
        <v>43434</v>
      </c>
      <c r="E18124" t="s">
        <v>75</v>
      </c>
      <c r="F18124" t="s">
        <v>59</v>
      </c>
      <c r="G18124" t="s">
        <v>59</v>
      </c>
      <c r="H18124" t="s">
        <v>60</v>
      </c>
      <c r="I18124" t="s">
        <v>61</v>
      </c>
      <c r="J18124" t="s">
        <v>62</v>
      </c>
      <c r="K18124" t="s">
        <v>63</v>
      </c>
      <c r="L18124" t="s">
        <v>64</v>
      </c>
      <c r="M18124" t="s">
        <v>82</v>
      </c>
      <c r="N18124" t="s">
        <v>702</v>
      </c>
      <c r="O18124" t="s">
        <v>121</v>
      </c>
      <c r="P18124" t="s">
        <v>703</v>
      </c>
      <c r="Q18124" t="s">
        <v>704</v>
      </c>
      <c r="R18124" t="s">
        <v>70</v>
      </c>
      <c r="S18124">
        <v>539.42414399999996</v>
      </c>
      <c r="T18124">
        <v>0.14857408729412</v>
      </c>
      <c r="U18124">
        <v>14.99</v>
      </c>
      <c r="V18124">
        <v>35.985599999999998</v>
      </c>
      <c r="W18124">
        <v>0</v>
      </c>
    </row>
    <row r="18125" spans="3:23" x14ac:dyDescent="0.35">
      <c r="C18125" s="12">
        <v>43647</v>
      </c>
      <c r="D18125" s="12">
        <v>43677</v>
      </c>
      <c r="E18125" t="s">
        <v>75</v>
      </c>
      <c r="F18125" t="s">
        <v>59</v>
      </c>
      <c r="G18125" t="s">
        <v>59</v>
      </c>
      <c r="H18125" t="s">
        <v>60</v>
      </c>
      <c r="I18125" t="s">
        <v>61</v>
      </c>
      <c r="J18125" t="s">
        <v>62</v>
      </c>
      <c r="K18125" t="s">
        <v>63</v>
      </c>
      <c r="L18125" t="s">
        <v>64</v>
      </c>
      <c r="M18125" t="s">
        <v>82</v>
      </c>
      <c r="N18125" t="s">
        <v>502</v>
      </c>
      <c r="O18125" t="s">
        <v>502</v>
      </c>
      <c r="P18125" t="s">
        <v>503</v>
      </c>
      <c r="Q18125" t="s">
        <v>504</v>
      </c>
      <c r="R18125" t="s">
        <v>70</v>
      </c>
      <c r="S18125">
        <v>539.24829668084999</v>
      </c>
      <c r="T18125">
        <v>0.41378579778704999</v>
      </c>
      <c r="U18125">
        <v>64.218695802634002</v>
      </c>
      <c r="V18125">
        <v>8.3970608549595003</v>
      </c>
      <c r="W18125">
        <v>0</v>
      </c>
    </row>
    <row r="18126" spans="3:23" x14ac:dyDescent="0.35">
      <c r="C18126" s="12">
        <v>43647</v>
      </c>
      <c r="D18126" s="12">
        <v>43677</v>
      </c>
      <c r="E18126" t="s">
        <v>75</v>
      </c>
      <c r="F18126" t="s">
        <v>59</v>
      </c>
      <c r="G18126" t="s">
        <v>59</v>
      </c>
      <c r="H18126" t="s">
        <v>60</v>
      </c>
      <c r="I18126" t="s">
        <v>61</v>
      </c>
      <c r="J18126" t="s">
        <v>62</v>
      </c>
      <c r="K18126" t="s">
        <v>63</v>
      </c>
      <c r="L18126" t="s">
        <v>64</v>
      </c>
      <c r="M18126" t="s">
        <v>82</v>
      </c>
      <c r="N18126" t="s">
        <v>569</v>
      </c>
      <c r="O18126" t="s">
        <v>569</v>
      </c>
      <c r="P18126" t="s">
        <v>570</v>
      </c>
      <c r="Q18126" t="s">
        <v>571</v>
      </c>
      <c r="R18126" t="s">
        <v>70</v>
      </c>
      <c r="S18126">
        <v>539.17860962841996</v>
      </c>
      <c r="T18126">
        <v>0.33375835729539</v>
      </c>
      <c r="U18126">
        <v>54.99</v>
      </c>
      <c r="V18126">
        <v>9.8050301805496005</v>
      </c>
      <c r="W18126">
        <v>0</v>
      </c>
    </row>
    <row r="18127" spans="3:23" x14ac:dyDescent="0.35">
      <c r="C18127" s="12">
        <v>44378</v>
      </c>
      <c r="D18127" s="12">
        <v>44408</v>
      </c>
      <c r="E18127" t="s">
        <v>21</v>
      </c>
      <c r="F18127" t="s">
        <v>59</v>
      </c>
      <c r="G18127" t="s">
        <v>59</v>
      </c>
      <c r="H18127" t="s">
        <v>60</v>
      </c>
      <c r="I18127" t="s">
        <v>61</v>
      </c>
      <c r="J18127" t="s">
        <v>62</v>
      </c>
      <c r="K18127" t="s">
        <v>63</v>
      </c>
      <c r="L18127" t="s">
        <v>64</v>
      </c>
      <c r="M18127" t="s">
        <v>82</v>
      </c>
      <c r="N18127" t="s">
        <v>592</v>
      </c>
      <c r="O18127" t="s">
        <v>592</v>
      </c>
      <c r="P18127" t="s">
        <v>615</v>
      </c>
      <c r="Q18127" t="s">
        <v>616</v>
      </c>
      <c r="R18127" t="s">
        <v>70</v>
      </c>
      <c r="S18127">
        <v>539.12269524222995</v>
      </c>
      <c r="T18127">
        <v>0.23003940895632</v>
      </c>
      <c r="U18127">
        <v>27.99</v>
      </c>
      <c r="V18127">
        <v>19.261260994720001</v>
      </c>
      <c r="W18127">
        <v>0</v>
      </c>
    </row>
    <row r="18128" spans="3:23" x14ac:dyDescent="0.35">
      <c r="C18128" s="12">
        <v>44136</v>
      </c>
      <c r="D18128" s="12">
        <v>44165</v>
      </c>
      <c r="E18128" t="s">
        <v>21</v>
      </c>
      <c r="F18128" t="s">
        <v>59</v>
      </c>
      <c r="G18128" t="s">
        <v>59</v>
      </c>
      <c r="H18128" t="s">
        <v>87</v>
      </c>
      <c r="I18128" t="s">
        <v>61</v>
      </c>
      <c r="J18128" t="s">
        <v>62</v>
      </c>
      <c r="K18128" t="s">
        <v>63</v>
      </c>
      <c r="L18128" t="s">
        <v>64</v>
      </c>
      <c r="M18128" t="s">
        <v>82</v>
      </c>
      <c r="N18128" t="s">
        <v>328</v>
      </c>
      <c r="O18128" t="s">
        <v>328</v>
      </c>
      <c r="P18128" t="s">
        <v>329</v>
      </c>
      <c r="Q18128" t="s">
        <v>330</v>
      </c>
      <c r="R18128" t="s">
        <v>70</v>
      </c>
      <c r="S18128">
        <v>539.01398022454998</v>
      </c>
      <c r="T18128">
        <v>8.3453448191377996E-2</v>
      </c>
      <c r="U18128">
        <v>67.511532115521007</v>
      </c>
      <c r="V18128">
        <v>7.9840282590865996</v>
      </c>
      <c r="W18128">
        <v>0</v>
      </c>
    </row>
    <row r="18129" spans="3:23" x14ac:dyDescent="0.35">
      <c r="C18129" s="12">
        <v>43922</v>
      </c>
      <c r="D18129" s="12">
        <v>43951</v>
      </c>
      <c r="E18129" t="s">
        <v>20</v>
      </c>
      <c r="F18129" t="s">
        <v>59</v>
      </c>
      <c r="G18129" t="s">
        <v>59</v>
      </c>
      <c r="H18129" t="s">
        <v>60</v>
      </c>
      <c r="I18129" t="s">
        <v>61</v>
      </c>
      <c r="J18129" t="s">
        <v>62</v>
      </c>
      <c r="K18129" t="s">
        <v>63</v>
      </c>
      <c r="L18129" t="s">
        <v>64</v>
      </c>
      <c r="M18129" t="s">
        <v>82</v>
      </c>
      <c r="N18129" t="s">
        <v>545</v>
      </c>
      <c r="O18129" t="s">
        <v>545</v>
      </c>
      <c r="P18129" t="s">
        <v>546</v>
      </c>
      <c r="Q18129" t="s">
        <v>547</v>
      </c>
      <c r="R18129" t="s">
        <v>70</v>
      </c>
      <c r="S18129">
        <v>538.69889090668005</v>
      </c>
      <c r="T18129">
        <v>1.0281704848916999</v>
      </c>
      <c r="U18129">
        <v>48.613721494265</v>
      </c>
      <c r="V18129">
        <v>11.081210702419</v>
      </c>
      <c r="W18129">
        <v>0</v>
      </c>
    </row>
    <row r="18130" spans="3:23" x14ac:dyDescent="0.35">
      <c r="C18130" s="12">
        <v>44256</v>
      </c>
      <c r="D18130" s="12">
        <v>44286</v>
      </c>
      <c r="E18130" t="s">
        <v>21</v>
      </c>
      <c r="F18130" t="s">
        <v>59</v>
      </c>
      <c r="G18130" t="s">
        <v>59</v>
      </c>
      <c r="H18130" t="s">
        <v>87</v>
      </c>
      <c r="I18130" t="s">
        <v>61</v>
      </c>
      <c r="J18130" t="s">
        <v>62</v>
      </c>
      <c r="K18130" t="s">
        <v>63</v>
      </c>
      <c r="L18130" t="s">
        <v>64</v>
      </c>
      <c r="M18130" t="s">
        <v>96</v>
      </c>
      <c r="N18130" t="s">
        <v>97</v>
      </c>
      <c r="O18130" t="s">
        <v>98</v>
      </c>
      <c r="P18130" t="s">
        <v>387</v>
      </c>
      <c r="Q18130" t="s">
        <v>388</v>
      </c>
      <c r="R18130" t="s">
        <v>70</v>
      </c>
      <c r="S18130">
        <v>537.86057219711995</v>
      </c>
      <c r="T18130">
        <v>9.2672597322684E-2</v>
      </c>
      <c r="U18130">
        <v>63.865934601169002</v>
      </c>
      <c r="V18130">
        <v>8.4217130079745992</v>
      </c>
      <c r="W18130">
        <v>0</v>
      </c>
    </row>
    <row r="18131" spans="3:23" x14ac:dyDescent="0.35">
      <c r="C18131" s="12">
        <v>44228</v>
      </c>
      <c r="D18131" s="12">
        <v>44255</v>
      </c>
      <c r="E18131" t="s">
        <v>21</v>
      </c>
      <c r="F18131" t="s">
        <v>59</v>
      </c>
      <c r="G18131" t="s">
        <v>59</v>
      </c>
      <c r="H18131" t="s">
        <v>76</v>
      </c>
      <c r="I18131" t="s">
        <v>61</v>
      </c>
      <c r="J18131" t="s">
        <v>62</v>
      </c>
      <c r="K18131" t="s">
        <v>63</v>
      </c>
      <c r="L18131" t="s">
        <v>64</v>
      </c>
      <c r="M18131" t="s">
        <v>96</v>
      </c>
      <c r="N18131" t="s">
        <v>97</v>
      </c>
      <c r="O18131" t="s">
        <v>98</v>
      </c>
      <c r="P18131" t="s">
        <v>387</v>
      </c>
      <c r="Q18131" t="s">
        <v>388</v>
      </c>
      <c r="R18131" t="s">
        <v>70</v>
      </c>
      <c r="S18131">
        <v>537.31097154856002</v>
      </c>
      <c r="T18131">
        <v>0.58724643234497997</v>
      </c>
      <c r="U18131">
        <v>57.012805122049002</v>
      </c>
      <c r="V18131">
        <v>9.4243910714150001</v>
      </c>
      <c r="W18131">
        <v>0</v>
      </c>
    </row>
    <row r="18132" spans="3:23" x14ac:dyDescent="0.35">
      <c r="C18132" s="12">
        <v>43525</v>
      </c>
      <c r="D18132" s="12">
        <v>43555</v>
      </c>
      <c r="E18132" t="s">
        <v>75</v>
      </c>
      <c r="F18132" t="s">
        <v>59</v>
      </c>
      <c r="G18132" t="s">
        <v>59</v>
      </c>
      <c r="H18132" t="s">
        <v>87</v>
      </c>
      <c r="I18132" t="s">
        <v>61</v>
      </c>
      <c r="J18132" t="s">
        <v>62</v>
      </c>
      <c r="K18132" t="s">
        <v>63</v>
      </c>
      <c r="L18132" t="s">
        <v>64</v>
      </c>
      <c r="M18132" t="s">
        <v>82</v>
      </c>
      <c r="N18132" t="s">
        <v>536</v>
      </c>
      <c r="O18132" t="s">
        <v>537</v>
      </c>
      <c r="P18132" t="s">
        <v>548</v>
      </c>
      <c r="Q18132" t="s">
        <v>549</v>
      </c>
      <c r="R18132" t="s">
        <v>70</v>
      </c>
      <c r="S18132">
        <v>536.54143734700995</v>
      </c>
      <c r="T18132">
        <v>9.3103117520141998E-2</v>
      </c>
      <c r="U18132">
        <v>40.310824373157999</v>
      </c>
      <c r="V18132">
        <v>13.310108282089001</v>
      </c>
      <c r="W18132">
        <v>0</v>
      </c>
    </row>
    <row r="18133" spans="3:23" x14ac:dyDescent="0.35">
      <c r="C18133" s="12">
        <v>44044</v>
      </c>
      <c r="D18133" s="12">
        <v>44074</v>
      </c>
      <c r="E18133" t="s">
        <v>20</v>
      </c>
      <c r="F18133" t="s">
        <v>59</v>
      </c>
      <c r="G18133" t="s">
        <v>59</v>
      </c>
      <c r="H18133" t="s">
        <v>76</v>
      </c>
      <c r="I18133" t="s">
        <v>61</v>
      </c>
      <c r="J18133" t="s">
        <v>62</v>
      </c>
      <c r="K18133" t="s">
        <v>63</v>
      </c>
      <c r="L18133" t="s">
        <v>64</v>
      </c>
      <c r="M18133" t="s">
        <v>96</v>
      </c>
      <c r="N18133" t="s">
        <v>111</v>
      </c>
      <c r="O18133" t="s">
        <v>112</v>
      </c>
      <c r="P18133" t="s">
        <v>417</v>
      </c>
      <c r="Q18133" t="s">
        <v>418</v>
      </c>
      <c r="R18133" t="s">
        <v>70</v>
      </c>
      <c r="S18133">
        <v>535.87632227897996</v>
      </c>
      <c r="T18133">
        <v>1.2336135778332999</v>
      </c>
      <c r="U18133">
        <v>120.03801520608</v>
      </c>
      <c r="V18133">
        <v>4.4642217830658</v>
      </c>
      <c r="W18133">
        <v>0</v>
      </c>
    </row>
    <row r="18134" spans="3:23" x14ac:dyDescent="0.35">
      <c r="C18134" s="12">
        <v>43983</v>
      </c>
      <c r="D18134" s="12">
        <v>44012</v>
      </c>
      <c r="E18134" t="s">
        <v>20</v>
      </c>
      <c r="F18134" t="s">
        <v>59</v>
      </c>
      <c r="G18134" t="s">
        <v>59</v>
      </c>
      <c r="H18134" t="s">
        <v>60</v>
      </c>
      <c r="I18134" t="s">
        <v>61</v>
      </c>
      <c r="J18134" t="s">
        <v>62</v>
      </c>
      <c r="K18134" t="s">
        <v>63</v>
      </c>
      <c r="L18134" t="s">
        <v>64</v>
      </c>
      <c r="M18134" t="s">
        <v>82</v>
      </c>
      <c r="N18134" t="s">
        <v>246</v>
      </c>
      <c r="O18134" t="s">
        <v>112</v>
      </c>
      <c r="P18134" t="s">
        <v>581</v>
      </c>
      <c r="Q18134" t="s">
        <v>582</v>
      </c>
      <c r="R18134" t="s">
        <v>70</v>
      </c>
      <c r="S18134">
        <v>535.49743633729997</v>
      </c>
      <c r="T18134">
        <v>0.45190351942085</v>
      </c>
      <c r="U18134">
        <v>32.413538936427997</v>
      </c>
      <c r="V18134">
        <v>16.520795134019998</v>
      </c>
      <c r="W18134">
        <v>0</v>
      </c>
    </row>
    <row r="18135" spans="3:23" x14ac:dyDescent="0.35">
      <c r="C18135" s="12">
        <v>44228</v>
      </c>
      <c r="D18135" s="12">
        <v>44255</v>
      </c>
      <c r="E18135" t="s">
        <v>21</v>
      </c>
      <c r="F18135" t="s">
        <v>59</v>
      </c>
      <c r="G18135" t="s">
        <v>59</v>
      </c>
      <c r="H18135" t="s">
        <v>76</v>
      </c>
      <c r="I18135" t="s">
        <v>61</v>
      </c>
      <c r="J18135" t="s">
        <v>62</v>
      </c>
      <c r="K18135" t="s">
        <v>63</v>
      </c>
      <c r="L18135" t="s">
        <v>64</v>
      </c>
      <c r="M18135" t="s">
        <v>96</v>
      </c>
      <c r="N18135" t="s">
        <v>97</v>
      </c>
      <c r="O18135" t="s">
        <v>98</v>
      </c>
      <c r="P18135" t="s">
        <v>419</v>
      </c>
      <c r="Q18135" t="s">
        <v>420</v>
      </c>
      <c r="R18135" t="s">
        <v>70</v>
      </c>
      <c r="S18135">
        <v>535.09931773424</v>
      </c>
      <c r="T18135">
        <v>1.8009050069014001</v>
      </c>
      <c r="U18135">
        <v>259.71388555421998</v>
      </c>
      <c r="V18135">
        <v>2.0603415816306998</v>
      </c>
      <c r="W18135">
        <v>0</v>
      </c>
    </row>
    <row r="18136" spans="3:23" x14ac:dyDescent="0.35">
      <c r="C18136" s="12">
        <v>43466</v>
      </c>
      <c r="D18136" s="12">
        <v>43496</v>
      </c>
      <c r="E18136" t="s">
        <v>75</v>
      </c>
      <c r="F18136" t="s">
        <v>59</v>
      </c>
      <c r="G18136" t="s">
        <v>59</v>
      </c>
      <c r="H18136" t="s">
        <v>87</v>
      </c>
      <c r="I18136" t="s">
        <v>61</v>
      </c>
      <c r="J18136" t="s">
        <v>62</v>
      </c>
      <c r="K18136" t="s">
        <v>63</v>
      </c>
      <c r="L18136" t="s">
        <v>64</v>
      </c>
      <c r="M18136" t="s">
        <v>82</v>
      </c>
      <c r="N18136" t="s">
        <v>423</v>
      </c>
      <c r="O18136" t="s">
        <v>423</v>
      </c>
      <c r="P18136" t="s">
        <v>424</v>
      </c>
      <c r="Q18136" t="s">
        <v>425</v>
      </c>
      <c r="R18136" t="s">
        <v>70</v>
      </c>
      <c r="S18136">
        <v>534.02696841174998</v>
      </c>
      <c r="T18136">
        <v>9.2462500799660993E-2</v>
      </c>
      <c r="U18136">
        <v>23.654626971151</v>
      </c>
      <c r="V18136">
        <v>22.576004646491999</v>
      </c>
      <c r="W18136">
        <v>0</v>
      </c>
    </row>
    <row r="18137" spans="3:23" x14ac:dyDescent="0.35">
      <c r="C18137" s="12">
        <v>44287</v>
      </c>
      <c r="D18137" s="12">
        <v>44316</v>
      </c>
      <c r="E18137" t="s">
        <v>21</v>
      </c>
      <c r="F18137" t="s">
        <v>59</v>
      </c>
      <c r="G18137" t="s">
        <v>59</v>
      </c>
      <c r="H18137" t="s">
        <v>87</v>
      </c>
      <c r="I18137" t="s">
        <v>61</v>
      </c>
      <c r="J18137" t="s">
        <v>62</v>
      </c>
      <c r="K18137" t="s">
        <v>63</v>
      </c>
      <c r="L18137" t="s">
        <v>64</v>
      </c>
      <c r="M18137" t="s">
        <v>82</v>
      </c>
      <c r="N18137" t="s">
        <v>536</v>
      </c>
      <c r="O18137" t="s">
        <v>537</v>
      </c>
      <c r="P18137" t="s">
        <v>548</v>
      </c>
      <c r="Q18137" t="s">
        <v>549</v>
      </c>
      <c r="R18137" t="s">
        <v>70</v>
      </c>
      <c r="S18137">
        <v>532.79957150855</v>
      </c>
      <c r="T18137">
        <v>3.7044011702545003E-2</v>
      </c>
      <c r="U18137">
        <v>38.598398851120997</v>
      </c>
      <c r="V18137">
        <v>13.803670291185</v>
      </c>
      <c r="W18137">
        <v>0</v>
      </c>
    </row>
    <row r="18138" spans="3:23" x14ac:dyDescent="0.35">
      <c r="C18138" s="12">
        <v>44197</v>
      </c>
      <c r="D18138" s="12">
        <v>44227</v>
      </c>
      <c r="E18138" t="s">
        <v>21</v>
      </c>
      <c r="F18138" t="s">
        <v>59</v>
      </c>
      <c r="G18138" t="s">
        <v>59</v>
      </c>
      <c r="H18138" t="s">
        <v>87</v>
      </c>
      <c r="I18138" t="s">
        <v>61</v>
      </c>
      <c r="J18138" t="s">
        <v>62</v>
      </c>
      <c r="K18138" t="s">
        <v>63</v>
      </c>
      <c r="L18138" t="s">
        <v>64</v>
      </c>
      <c r="M18138" t="s">
        <v>82</v>
      </c>
      <c r="N18138" t="s">
        <v>536</v>
      </c>
      <c r="O18138" t="s">
        <v>537</v>
      </c>
      <c r="P18138" t="s">
        <v>538</v>
      </c>
      <c r="Q18138" t="s">
        <v>539</v>
      </c>
      <c r="R18138" t="s">
        <v>70</v>
      </c>
      <c r="S18138">
        <v>532.67011209496002</v>
      </c>
      <c r="T18138">
        <v>3.9704232478588002E-2</v>
      </c>
      <c r="U18138">
        <v>62.732962195920003</v>
      </c>
      <c r="V18138">
        <v>8.4910722122669</v>
      </c>
      <c r="W18138">
        <v>0</v>
      </c>
    </row>
    <row r="18139" spans="3:23" x14ac:dyDescent="0.35">
      <c r="C18139" s="12">
        <v>44166</v>
      </c>
      <c r="D18139" s="12">
        <v>44196</v>
      </c>
      <c r="E18139" t="s">
        <v>21</v>
      </c>
      <c r="F18139" t="s">
        <v>59</v>
      </c>
      <c r="G18139" t="s">
        <v>59</v>
      </c>
      <c r="H18139" t="s">
        <v>60</v>
      </c>
      <c r="I18139" t="s">
        <v>61</v>
      </c>
      <c r="J18139" t="s">
        <v>62</v>
      </c>
      <c r="K18139" t="s">
        <v>63</v>
      </c>
      <c r="L18139" t="s">
        <v>64</v>
      </c>
      <c r="M18139" t="s">
        <v>82</v>
      </c>
      <c r="N18139" t="s">
        <v>379</v>
      </c>
      <c r="O18139" t="s">
        <v>380</v>
      </c>
      <c r="P18139" t="s">
        <v>524</v>
      </c>
      <c r="Q18139" t="s">
        <v>525</v>
      </c>
      <c r="R18139" t="s">
        <v>70</v>
      </c>
      <c r="S18139">
        <v>532.21145991539004</v>
      </c>
      <c r="T18139">
        <v>0.26948864881429002</v>
      </c>
      <c r="U18139">
        <v>173.36321546565</v>
      </c>
      <c r="V18139">
        <v>3.0699214852810002</v>
      </c>
      <c r="W18139">
        <v>0</v>
      </c>
    </row>
    <row r="18140" spans="3:23" x14ac:dyDescent="0.35">
      <c r="C18140" s="12">
        <v>43405</v>
      </c>
      <c r="D18140" s="12">
        <v>43434</v>
      </c>
      <c r="E18140" t="s">
        <v>75</v>
      </c>
      <c r="F18140" t="s">
        <v>59</v>
      </c>
      <c r="G18140" t="s">
        <v>59</v>
      </c>
      <c r="H18140" t="s">
        <v>60</v>
      </c>
      <c r="I18140" t="s">
        <v>61</v>
      </c>
      <c r="J18140" t="s">
        <v>62</v>
      </c>
      <c r="K18140" t="s">
        <v>63</v>
      </c>
      <c r="L18140" t="s">
        <v>64</v>
      </c>
      <c r="M18140" t="s">
        <v>77</v>
      </c>
      <c r="N18140" t="s">
        <v>78</v>
      </c>
      <c r="O18140" t="s">
        <v>79</v>
      </c>
      <c r="P18140" t="s">
        <v>639</v>
      </c>
      <c r="Q18140" t="s">
        <v>640</v>
      </c>
      <c r="R18140" t="s">
        <v>70</v>
      </c>
      <c r="S18140">
        <v>531.83935687280996</v>
      </c>
      <c r="T18140">
        <v>0.62402569968554</v>
      </c>
      <c r="U18140">
        <v>30.171464696636999</v>
      </c>
      <c r="V18140">
        <v>17.627230305862</v>
      </c>
      <c r="W18140">
        <v>0</v>
      </c>
    </row>
    <row r="18141" spans="3:23" x14ac:dyDescent="0.35">
      <c r="C18141" s="12">
        <v>44105</v>
      </c>
      <c r="D18141" s="12">
        <v>44135</v>
      </c>
      <c r="E18141" t="s">
        <v>21</v>
      </c>
      <c r="F18141" t="s">
        <v>59</v>
      </c>
      <c r="G18141" t="s">
        <v>59</v>
      </c>
      <c r="H18141" t="s">
        <v>60</v>
      </c>
      <c r="I18141" t="s">
        <v>61</v>
      </c>
      <c r="J18141" t="s">
        <v>62</v>
      </c>
      <c r="K18141" t="s">
        <v>63</v>
      </c>
      <c r="L18141" t="s">
        <v>64</v>
      </c>
      <c r="M18141" t="s">
        <v>82</v>
      </c>
      <c r="N18141" t="s">
        <v>120</v>
      </c>
      <c r="O18141" t="s">
        <v>121</v>
      </c>
      <c r="P18141" t="s">
        <v>560</v>
      </c>
      <c r="Q18141" t="s">
        <v>561</v>
      </c>
      <c r="R18141" t="s">
        <v>70</v>
      </c>
      <c r="S18141">
        <v>531.74721599999998</v>
      </c>
      <c r="T18141">
        <v>0.11705449933471999</v>
      </c>
      <c r="U18141">
        <v>132.99</v>
      </c>
      <c r="V18141">
        <v>3.9984000000000002</v>
      </c>
      <c r="W18141">
        <v>0</v>
      </c>
    </row>
    <row r="18142" spans="3:23" x14ac:dyDescent="0.35">
      <c r="C18142" s="12">
        <v>44409</v>
      </c>
      <c r="D18142" s="12">
        <v>44439</v>
      </c>
      <c r="E18142" t="s">
        <v>21</v>
      </c>
      <c r="F18142" t="s">
        <v>59</v>
      </c>
      <c r="G18142" t="s">
        <v>59</v>
      </c>
      <c r="H18142" t="s">
        <v>60</v>
      </c>
      <c r="I18142" t="s">
        <v>61</v>
      </c>
      <c r="J18142" t="s">
        <v>62</v>
      </c>
      <c r="K18142" t="s">
        <v>63</v>
      </c>
      <c r="L18142" t="s">
        <v>64</v>
      </c>
      <c r="M18142" t="s">
        <v>88</v>
      </c>
      <c r="N18142" t="s">
        <v>89</v>
      </c>
      <c r="O18142" t="s">
        <v>67</v>
      </c>
      <c r="P18142" t="s">
        <v>283</v>
      </c>
      <c r="Q18142" t="s">
        <v>284</v>
      </c>
      <c r="R18142" t="s">
        <v>70</v>
      </c>
      <c r="S18142">
        <v>531.15100794530997</v>
      </c>
      <c r="T18142">
        <v>0.19817809650272</v>
      </c>
      <c r="U18142">
        <v>30.32673315469</v>
      </c>
      <c r="V18142">
        <v>17.514283692740999</v>
      </c>
      <c r="W18142">
        <v>0</v>
      </c>
    </row>
    <row r="18143" spans="3:23" x14ac:dyDescent="0.35">
      <c r="C18143" s="12">
        <v>43374</v>
      </c>
      <c r="D18143" s="12">
        <v>43404</v>
      </c>
      <c r="E18143" t="s">
        <v>75</v>
      </c>
      <c r="F18143" t="s">
        <v>59</v>
      </c>
      <c r="G18143" t="s">
        <v>59</v>
      </c>
      <c r="H18143" t="s">
        <v>87</v>
      </c>
      <c r="I18143" t="s">
        <v>61</v>
      </c>
      <c r="J18143" t="s">
        <v>62</v>
      </c>
      <c r="K18143" t="s">
        <v>63</v>
      </c>
      <c r="L18143" t="s">
        <v>64</v>
      </c>
      <c r="M18143" t="s">
        <v>82</v>
      </c>
      <c r="N18143" t="s">
        <v>357</v>
      </c>
      <c r="O18143" t="s">
        <v>357</v>
      </c>
      <c r="P18143" t="s">
        <v>439</v>
      </c>
      <c r="Q18143" t="s">
        <v>440</v>
      </c>
      <c r="R18143" t="s">
        <v>70</v>
      </c>
      <c r="S18143">
        <v>530.96091894581002</v>
      </c>
      <c r="T18143">
        <v>2.5538347381982001E-2</v>
      </c>
      <c r="U18143">
        <v>166.49</v>
      </c>
      <c r="V18143">
        <v>3.1891460084437999</v>
      </c>
      <c r="W18143">
        <v>0</v>
      </c>
    </row>
    <row r="18144" spans="3:23" x14ac:dyDescent="0.35">
      <c r="C18144" s="12">
        <v>43770</v>
      </c>
      <c r="D18144" s="12">
        <v>43799</v>
      </c>
      <c r="E18144" t="s">
        <v>20</v>
      </c>
      <c r="F18144" t="s">
        <v>59</v>
      </c>
      <c r="G18144" t="s">
        <v>59</v>
      </c>
      <c r="H18144" t="s">
        <v>87</v>
      </c>
      <c r="I18144" t="s">
        <v>61</v>
      </c>
      <c r="J18144" t="s">
        <v>62</v>
      </c>
      <c r="K18144" t="s">
        <v>63</v>
      </c>
      <c r="L18144" t="s">
        <v>64</v>
      </c>
      <c r="M18144" t="s">
        <v>82</v>
      </c>
      <c r="N18144" t="s">
        <v>516</v>
      </c>
      <c r="O18144" t="s">
        <v>516</v>
      </c>
      <c r="P18144" t="s">
        <v>517</v>
      </c>
      <c r="Q18144" t="s">
        <v>518</v>
      </c>
      <c r="R18144" t="s">
        <v>70</v>
      </c>
      <c r="S18144">
        <v>530.85818512697995</v>
      </c>
      <c r="T18144">
        <v>8.8493332487730003E-2</v>
      </c>
      <c r="U18144">
        <v>20.536510173743999</v>
      </c>
      <c r="V18144">
        <v>25.849483706617001</v>
      </c>
      <c r="W18144">
        <v>0</v>
      </c>
    </row>
    <row r="18145" spans="3:23" x14ac:dyDescent="0.35">
      <c r="C18145" s="12">
        <v>44409</v>
      </c>
      <c r="D18145" s="12">
        <v>44439</v>
      </c>
      <c r="E18145" t="s">
        <v>21</v>
      </c>
      <c r="F18145" t="s">
        <v>59</v>
      </c>
      <c r="G18145" t="s">
        <v>59</v>
      </c>
      <c r="H18145" t="s">
        <v>87</v>
      </c>
      <c r="I18145" t="s">
        <v>61</v>
      </c>
      <c r="J18145" t="s">
        <v>62</v>
      </c>
      <c r="K18145" t="s">
        <v>63</v>
      </c>
      <c r="L18145" t="s">
        <v>64</v>
      </c>
      <c r="M18145" t="s">
        <v>82</v>
      </c>
      <c r="N18145" t="s">
        <v>292</v>
      </c>
      <c r="O18145" t="s">
        <v>293</v>
      </c>
      <c r="P18145" t="s">
        <v>460</v>
      </c>
      <c r="Q18145" t="s">
        <v>461</v>
      </c>
      <c r="R18145" t="s">
        <v>70</v>
      </c>
      <c r="S18145">
        <v>530.40775199999996</v>
      </c>
      <c r="T18145">
        <v>0.35225195638673001</v>
      </c>
      <c r="U18145">
        <v>27.927368421053</v>
      </c>
      <c r="V18145">
        <v>18.9924</v>
      </c>
      <c r="W18145">
        <v>0</v>
      </c>
    </row>
    <row r="18146" spans="3:23" x14ac:dyDescent="0.35">
      <c r="C18146" s="12">
        <v>43405</v>
      </c>
      <c r="D18146" s="12">
        <v>43434</v>
      </c>
      <c r="E18146" t="s">
        <v>75</v>
      </c>
      <c r="F18146" t="s">
        <v>59</v>
      </c>
      <c r="G18146" t="s">
        <v>59</v>
      </c>
      <c r="H18146" t="s">
        <v>87</v>
      </c>
      <c r="I18146" t="s">
        <v>61</v>
      </c>
      <c r="J18146" t="s">
        <v>62</v>
      </c>
      <c r="K18146" t="s">
        <v>63</v>
      </c>
      <c r="L18146" t="s">
        <v>64</v>
      </c>
      <c r="M18146" t="s">
        <v>137</v>
      </c>
      <c r="N18146" t="s">
        <v>66</v>
      </c>
      <c r="O18146" t="s">
        <v>67</v>
      </c>
      <c r="P18146" t="s">
        <v>572</v>
      </c>
      <c r="Q18146" t="s">
        <v>573</v>
      </c>
      <c r="R18146" t="s">
        <v>70</v>
      </c>
      <c r="S18146">
        <v>530.30832555919994</v>
      </c>
      <c r="T18146">
        <v>7.7187750381612005E-2</v>
      </c>
      <c r="U18146">
        <v>22.293743138987999</v>
      </c>
      <c r="V18146">
        <v>23.787316569184998</v>
      </c>
      <c r="W18146">
        <v>0</v>
      </c>
    </row>
    <row r="18147" spans="3:23" x14ac:dyDescent="0.35">
      <c r="C18147" s="12">
        <v>43466</v>
      </c>
      <c r="D18147" s="12">
        <v>43496</v>
      </c>
      <c r="E18147" t="s">
        <v>75</v>
      </c>
      <c r="F18147" t="s">
        <v>59</v>
      </c>
      <c r="G18147" t="s">
        <v>59</v>
      </c>
      <c r="H18147" t="s">
        <v>76</v>
      </c>
      <c r="I18147" t="s">
        <v>61</v>
      </c>
      <c r="J18147" t="s">
        <v>62</v>
      </c>
      <c r="K18147" t="s">
        <v>63</v>
      </c>
      <c r="L18147" t="s">
        <v>64</v>
      </c>
      <c r="M18147" t="s">
        <v>82</v>
      </c>
      <c r="N18147" t="s">
        <v>124</v>
      </c>
      <c r="O18147" t="s">
        <v>108</v>
      </c>
      <c r="P18147" t="s">
        <v>574</v>
      </c>
      <c r="Q18147" t="s">
        <v>575</v>
      </c>
      <c r="R18147" t="s">
        <v>70</v>
      </c>
      <c r="S18147">
        <v>530.08739922524001</v>
      </c>
      <c r="T18147">
        <v>0.63237932054307</v>
      </c>
      <c r="U18147">
        <v>105.83257707093</v>
      </c>
      <c r="V18147">
        <v>5.0087356265545004</v>
      </c>
      <c r="W18147">
        <v>0</v>
      </c>
    </row>
    <row r="18148" spans="3:23" x14ac:dyDescent="0.35">
      <c r="C18148" s="12">
        <v>44166</v>
      </c>
      <c r="D18148" s="12">
        <v>44196</v>
      </c>
      <c r="E18148" t="s">
        <v>21</v>
      </c>
      <c r="F18148" t="s">
        <v>59</v>
      </c>
      <c r="G18148" t="s">
        <v>59</v>
      </c>
      <c r="H18148" t="s">
        <v>60</v>
      </c>
      <c r="I18148" t="s">
        <v>61</v>
      </c>
      <c r="J18148" t="s">
        <v>62</v>
      </c>
      <c r="K18148" t="s">
        <v>63</v>
      </c>
      <c r="L18148" t="s">
        <v>64</v>
      </c>
      <c r="M18148" t="s">
        <v>82</v>
      </c>
      <c r="N18148" t="s">
        <v>379</v>
      </c>
      <c r="O18148" t="s">
        <v>380</v>
      </c>
      <c r="P18148" t="s">
        <v>697</v>
      </c>
      <c r="Q18148" t="s">
        <v>698</v>
      </c>
      <c r="R18148" t="s">
        <v>70</v>
      </c>
      <c r="S18148">
        <v>529.75801200000001</v>
      </c>
      <c r="T18148">
        <v>9.784478434353E-2</v>
      </c>
      <c r="U18148">
        <v>176.65666666666999</v>
      </c>
      <c r="V18148">
        <v>2.9988000000000001</v>
      </c>
      <c r="W18148">
        <v>0</v>
      </c>
    </row>
    <row r="18149" spans="3:23" x14ac:dyDescent="0.35">
      <c r="C18149" s="12">
        <v>44075</v>
      </c>
      <c r="D18149" s="12">
        <v>44104</v>
      </c>
      <c r="E18149" t="s">
        <v>20</v>
      </c>
      <c r="F18149" t="s">
        <v>59</v>
      </c>
      <c r="G18149" t="s">
        <v>59</v>
      </c>
      <c r="H18149" t="s">
        <v>87</v>
      </c>
      <c r="I18149" t="s">
        <v>61</v>
      </c>
      <c r="J18149" t="s">
        <v>62</v>
      </c>
      <c r="K18149" t="s">
        <v>63</v>
      </c>
      <c r="L18149" t="s">
        <v>64</v>
      </c>
      <c r="M18149" t="s">
        <v>96</v>
      </c>
      <c r="N18149" t="s">
        <v>111</v>
      </c>
      <c r="O18149" t="s">
        <v>112</v>
      </c>
      <c r="P18149" t="s">
        <v>331</v>
      </c>
      <c r="Q18149" t="s">
        <v>332</v>
      </c>
      <c r="R18149" t="s">
        <v>70</v>
      </c>
      <c r="S18149">
        <v>529.71552753907997</v>
      </c>
      <c r="T18149">
        <v>0.11276313893587001</v>
      </c>
      <c r="U18149">
        <v>94.937645642077001</v>
      </c>
      <c r="V18149">
        <v>5.5796151669501999</v>
      </c>
      <c r="W18149">
        <v>0</v>
      </c>
    </row>
    <row r="18150" spans="3:23" x14ac:dyDescent="0.35">
      <c r="C18150" s="12">
        <v>44075</v>
      </c>
      <c r="D18150" s="12">
        <v>44104</v>
      </c>
      <c r="E18150" t="s">
        <v>20</v>
      </c>
      <c r="F18150" t="s">
        <v>59</v>
      </c>
      <c r="G18150" t="s">
        <v>59</v>
      </c>
      <c r="H18150" t="s">
        <v>87</v>
      </c>
      <c r="I18150" t="s">
        <v>61</v>
      </c>
      <c r="J18150" t="s">
        <v>62</v>
      </c>
      <c r="K18150" t="s">
        <v>63</v>
      </c>
      <c r="L18150" t="s">
        <v>64</v>
      </c>
      <c r="M18150" t="s">
        <v>65</v>
      </c>
      <c r="N18150" t="s">
        <v>92</v>
      </c>
      <c r="O18150" t="s">
        <v>93</v>
      </c>
      <c r="P18150" t="s">
        <v>333</v>
      </c>
      <c r="Q18150" t="s">
        <v>334</v>
      </c>
      <c r="R18150" t="s">
        <v>70</v>
      </c>
      <c r="S18150">
        <v>529.65208264106002</v>
      </c>
      <c r="T18150">
        <v>0.19590625093462</v>
      </c>
      <c r="U18150">
        <v>56.675058095030998</v>
      </c>
      <c r="V18150">
        <v>9.3454175512791</v>
      </c>
      <c r="W18150">
        <v>0</v>
      </c>
    </row>
    <row r="18151" spans="3:23" x14ac:dyDescent="0.35">
      <c r="C18151" s="12">
        <v>43831</v>
      </c>
      <c r="D18151" s="12">
        <v>43861</v>
      </c>
      <c r="E18151" t="s">
        <v>20</v>
      </c>
      <c r="F18151" t="s">
        <v>59</v>
      </c>
      <c r="G18151" t="s">
        <v>59</v>
      </c>
      <c r="H18151" t="s">
        <v>76</v>
      </c>
      <c r="I18151" t="s">
        <v>61</v>
      </c>
      <c r="J18151" t="s">
        <v>62</v>
      </c>
      <c r="K18151" t="s">
        <v>63</v>
      </c>
      <c r="L18151" t="s">
        <v>64</v>
      </c>
      <c r="M18151" t="s">
        <v>96</v>
      </c>
      <c r="N18151" t="s">
        <v>111</v>
      </c>
      <c r="O18151" t="s">
        <v>112</v>
      </c>
      <c r="P18151" t="s">
        <v>417</v>
      </c>
      <c r="Q18151" t="s">
        <v>418</v>
      </c>
      <c r="R18151" t="s">
        <v>70</v>
      </c>
      <c r="S18151">
        <v>529.43246233939999</v>
      </c>
      <c r="T18151">
        <v>1.9851346856018</v>
      </c>
      <c r="U18151">
        <v>120.03801520608</v>
      </c>
      <c r="V18151">
        <v>4.4105399562835998</v>
      </c>
      <c r="W18151">
        <v>0</v>
      </c>
    </row>
    <row r="18152" spans="3:23" x14ac:dyDescent="0.35">
      <c r="C18152" s="12">
        <v>44013</v>
      </c>
      <c r="D18152" s="12">
        <v>44043</v>
      </c>
      <c r="E18152" t="s">
        <v>20</v>
      </c>
      <c r="F18152" t="s">
        <v>59</v>
      </c>
      <c r="G18152" t="s">
        <v>59</v>
      </c>
      <c r="H18152" t="s">
        <v>87</v>
      </c>
      <c r="I18152" t="s">
        <v>61</v>
      </c>
      <c r="J18152" t="s">
        <v>62</v>
      </c>
      <c r="K18152" t="s">
        <v>63</v>
      </c>
      <c r="L18152" t="s">
        <v>64</v>
      </c>
      <c r="M18152" t="s">
        <v>96</v>
      </c>
      <c r="N18152" t="s">
        <v>111</v>
      </c>
      <c r="O18152" t="s">
        <v>112</v>
      </c>
      <c r="P18152" t="s">
        <v>331</v>
      </c>
      <c r="Q18152" t="s">
        <v>332</v>
      </c>
      <c r="R18152" t="s">
        <v>70</v>
      </c>
      <c r="S18152">
        <v>528.95855691156999</v>
      </c>
      <c r="T18152">
        <v>0.1083711594311</v>
      </c>
      <c r="U18152">
        <v>80.171013303813993</v>
      </c>
      <c r="V18152">
        <v>6.5978779001712997</v>
      </c>
      <c r="W18152">
        <v>0</v>
      </c>
    </row>
    <row r="18153" spans="3:23" x14ac:dyDescent="0.35">
      <c r="C18153" s="12">
        <v>44287</v>
      </c>
      <c r="D18153" s="12">
        <v>44316</v>
      </c>
      <c r="E18153" t="s">
        <v>21</v>
      </c>
      <c r="F18153" t="s">
        <v>59</v>
      </c>
      <c r="G18153" t="s">
        <v>59</v>
      </c>
      <c r="H18153" t="s">
        <v>60</v>
      </c>
      <c r="I18153" t="s">
        <v>61</v>
      </c>
      <c r="J18153" t="s">
        <v>62</v>
      </c>
      <c r="K18153" t="s">
        <v>63</v>
      </c>
      <c r="L18153" t="s">
        <v>64</v>
      </c>
      <c r="M18153" t="s">
        <v>82</v>
      </c>
      <c r="N18153" t="s">
        <v>328</v>
      </c>
      <c r="O18153" t="s">
        <v>328</v>
      </c>
      <c r="P18153" t="s">
        <v>677</v>
      </c>
      <c r="Q18153" t="s">
        <v>678</v>
      </c>
      <c r="R18153" t="s">
        <v>70</v>
      </c>
      <c r="S18153">
        <v>528.74841600000002</v>
      </c>
      <c r="T18153">
        <v>0.20099740676083</v>
      </c>
      <c r="U18153">
        <v>132.24</v>
      </c>
      <c r="V18153">
        <v>3.9984000000000002</v>
      </c>
      <c r="W18153">
        <v>0</v>
      </c>
    </row>
    <row r="18154" spans="3:23" x14ac:dyDescent="0.35">
      <c r="C18154" s="12">
        <v>44136</v>
      </c>
      <c r="D18154" s="12">
        <v>44165</v>
      </c>
      <c r="E18154" t="s">
        <v>21</v>
      </c>
      <c r="F18154" t="s">
        <v>59</v>
      </c>
      <c r="G18154" t="s">
        <v>59</v>
      </c>
      <c r="H18154" t="s">
        <v>76</v>
      </c>
      <c r="I18154" t="s">
        <v>61</v>
      </c>
      <c r="J18154" t="s">
        <v>62</v>
      </c>
      <c r="K18154" t="s">
        <v>63</v>
      </c>
      <c r="L18154" t="s">
        <v>64</v>
      </c>
      <c r="M18154" t="s">
        <v>88</v>
      </c>
      <c r="N18154" t="s">
        <v>150</v>
      </c>
      <c r="O18154" t="s">
        <v>93</v>
      </c>
      <c r="P18154" t="s">
        <v>204</v>
      </c>
      <c r="Q18154" t="s">
        <v>205</v>
      </c>
      <c r="R18154" t="s">
        <v>70</v>
      </c>
      <c r="S18154">
        <v>527.98380774020995</v>
      </c>
      <c r="T18154">
        <v>0.79152615455715003</v>
      </c>
      <c r="U18154">
        <v>30.006870923030998</v>
      </c>
      <c r="V18154">
        <v>17.595430363083</v>
      </c>
      <c r="W18154">
        <v>0</v>
      </c>
    </row>
    <row r="18155" spans="3:23" x14ac:dyDescent="0.35">
      <c r="C18155" s="12">
        <v>43952</v>
      </c>
      <c r="D18155" s="12">
        <v>43982</v>
      </c>
      <c r="E18155" t="s">
        <v>20</v>
      </c>
      <c r="F18155" t="s">
        <v>59</v>
      </c>
      <c r="G18155" t="s">
        <v>59</v>
      </c>
      <c r="H18155" t="s">
        <v>76</v>
      </c>
      <c r="I18155" t="s">
        <v>61</v>
      </c>
      <c r="J18155" t="s">
        <v>62</v>
      </c>
      <c r="K18155" t="s">
        <v>63</v>
      </c>
      <c r="L18155" t="s">
        <v>64</v>
      </c>
      <c r="M18155" t="s">
        <v>82</v>
      </c>
      <c r="N18155" t="s">
        <v>486</v>
      </c>
      <c r="O18155" t="s">
        <v>487</v>
      </c>
      <c r="P18155" t="s">
        <v>595</v>
      </c>
      <c r="Q18155" t="s">
        <v>596</v>
      </c>
      <c r="R18155" t="s">
        <v>70</v>
      </c>
      <c r="S18155">
        <v>527.31824884057005</v>
      </c>
      <c r="T18155">
        <v>0.78357524068546003</v>
      </c>
      <c r="U18155">
        <v>260.31352282990002</v>
      </c>
      <c r="V18155">
        <v>2.0257044010162</v>
      </c>
      <c r="W18155">
        <v>0</v>
      </c>
    </row>
    <row r="18156" spans="3:23" x14ac:dyDescent="0.35">
      <c r="C18156" s="12">
        <v>44044</v>
      </c>
      <c r="D18156" s="12">
        <v>44074</v>
      </c>
      <c r="E18156" t="s">
        <v>20</v>
      </c>
      <c r="F18156" t="s">
        <v>59</v>
      </c>
      <c r="G18156" t="s">
        <v>59</v>
      </c>
      <c r="H18156" t="s">
        <v>76</v>
      </c>
      <c r="I18156" t="s">
        <v>61</v>
      </c>
      <c r="J18156" t="s">
        <v>62</v>
      </c>
      <c r="K18156" t="s">
        <v>63</v>
      </c>
      <c r="L18156" t="s">
        <v>64</v>
      </c>
      <c r="M18156" t="s">
        <v>82</v>
      </c>
      <c r="N18156" t="s">
        <v>379</v>
      </c>
      <c r="O18156" t="s">
        <v>380</v>
      </c>
      <c r="P18156" t="s">
        <v>474</v>
      </c>
      <c r="Q18156" t="s">
        <v>475</v>
      </c>
      <c r="R18156" t="s">
        <v>70</v>
      </c>
      <c r="S18156">
        <v>527</v>
      </c>
      <c r="T18156">
        <v>1.6922909530992001</v>
      </c>
      <c r="U18156">
        <v>32.950680272108997</v>
      </c>
      <c r="V18156">
        <v>15.993600000000001</v>
      </c>
      <c r="W18156">
        <v>0</v>
      </c>
    </row>
    <row r="18157" spans="3:23" x14ac:dyDescent="0.35">
      <c r="C18157" s="12">
        <v>43466</v>
      </c>
      <c r="D18157" s="12">
        <v>43496</v>
      </c>
      <c r="E18157" t="s">
        <v>75</v>
      </c>
      <c r="F18157" t="s">
        <v>59</v>
      </c>
      <c r="G18157" t="s">
        <v>59</v>
      </c>
      <c r="H18157" t="s">
        <v>60</v>
      </c>
      <c r="I18157" t="s">
        <v>61</v>
      </c>
      <c r="J18157" t="s">
        <v>62</v>
      </c>
      <c r="K18157" t="s">
        <v>63</v>
      </c>
      <c r="L18157" t="s">
        <v>64</v>
      </c>
      <c r="M18157" t="s">
        <v>82</v>
      </c>
      <c r="N18157" t="s">
        <v>486</v>
      </c>
      <c r="O18157" t="s">
        <v>487</v>
      </c>
      <c r="P18157" t="s">
        <v>500</v>
      </c>
      <c r="Q18157" t="s">
        <v>501</v>
      </c>
      <c r="R18157" t="s">
        <v>70</v>
      </c>
      <c r="S18157">
        <v>526.85797870733995</v>
      </c>
      <c r="T18157">
        <v>0.52304795350990996</v>
      </c>
      <c r="U18157">
        <v>33.035571854922999</v>
      </c>
      <c r="V18157">
        <v>15.948202168893999</v>
      </c>
      <c r="W18157">
        <v>0</v>
      </c>
    </row>
    <row r="18158" spans="3:23" x14ac:dyDescent="0.35">
      <c r="C18158" s="12">
        <v>43952</v>
      </c>
      <c r="D18158" s="12">
        <v>43982</v>
      </c>
      <c r="E18158" t="s">
        <v>20</v>
      </c>
      <c r="F18158" t="s">
        <v>59</v>
      </c>
      <c r="G18158" t="s">
        <v>59</v>
      </c>
      <c r="H18158" t="s">
        <v>87</v>
      </c>
      <c r="I18158" t="s">
        <v>61</v>
      </c>
      <c r="J18158" t="s">
        <v>62</v>
      </c>
      <c r="K18158" t="s">
        <v>63</v>
      </c>
      <c r="L18158" t="s">
        <v>64</v>
      </c>
      <c r="M18158" t="s">
        <v>82</v>
      </c>
      <c r="N18158" t="s">
        <v>455</v>
      </c>
      <c r="O18158" t="s">
        <v>455</v>
      </c>
      <c r="P18158" t="s">
        <v>456</v>
      </c>
      <c r="Q18158" t="s">
        <v>457</v>
      </c>
      <c r="R18158" t="s">
        <v>70</v>
      </c>
      <c r="S18158">
        <v>526.65864686637997</v>
      </c>
      <c r="T18158">
        <v>5.7307369551442999E-2</v>
      </c>
      <c r="U18158">
        <v>25.870143788676</v>
      </c>
      <c r="V18158">
        <v>20.357778107786</v>
      </c>
      <c r="W18158">
        <v>0</v>
      </c>
    </row>
    <row r="18159" spans="3:23" x14ac:dyDescent="0.35">
      <c r="C18159" s="12">
        <v>43586</v>
      </c>
      <c r="D18159" s="12">
        <v>43616</v>
      </c>
      <c r="E18159" t="s">
        <v>75</v>
      </c>
      <c r="F18159" t="s">
        <v>59</v>
      </c>
      <c r="G18159" t="s">
        <v>59</v>
      </c>
      <c r="H18159" t="s">
        <v>87</v>
      </c>
      <c r="I18159" t="s">
        <v>61</v>
      </c>
      <c r="J18159" t="s">
        <v>62</v>
      </c>
      <c r="K18159" t="s">
        <v>63</v>
      </c>
      <c r="L18159" t="s">
        <v>64</v>
      </c>
      <c r="M18159" t="s">
        <v>82</v>
      </c>
      <c r="N18159" t="s">
        <v>536</v>
      </c>
      <c r="O18159" t="s">
        <v>537</v>
      </c>
      <c r="P18159" t="s">
        <v>548</v>
      </c>
      <c r="Q18159" t="s">
        <v>549</v>
      </c>
      <c r="R18159" t="s">
        <v>70</v>
      </c>
      <c r="S18159">
        <v>526.65833247039996</v>
      </c>
      <c r="T18159">
        <v>8.6433514485989002E-2</v>
      </c>
      <c r="U18159">
        <v>41.99</v>
      </c>
      <c r="V18159">
        <v>12.542470408916</v>
      </c>
      <c r="W18159">
        <v>0</v>
      </c>
    </row>
    <row r="18160" spans="3:23" x14ac:dyDescent="0.35">
      <c r="C18160" s="12">
        <v>44197</v>
      </c>
      <c r="D18160" s="12">
        <v>44227</v>
      </c>
      <c r="E18160" t="s">
        <v>21</v>
      </c>
      <c r="F18160" t="s">
        <v>59</v>
      </c>
      <c r="G18160" t="s">
        <v>59</v>
      </c>
      <c r="H18160" t="s">
        <v>87</v>
      </c>
      <c r="I18160" t="s">
        <v>61</v>
      </c>
      <c r="J18160" t="s">
        <v>62</v>
      </c>
      <c r="K18160" t="s">
        <v>63</v>
      </c>
      <c r="L18160" t="s">
        <v>64</v>
      </c>
      <c r="M18160" t="s">
        <v>82</v>
      </c>
      <c r="N18160" t="s">
        <v>413</v>
      </c>
      <c r="O18160" t="s">
        <v>414</v>
      </c>
      <c r="P18160" t="s">
        <v>484</v>
      </c>
      <c r="Q18160" t="s">
        <v>485</v>
      </c>
      <c r="R18160" t="s">
        <v>70</v>
      </c>
      <c r="S18160">
        <v>526.56500298082995</v>
      </c>
      <c r="T18160">
        <v>0.17745394004845999</v>
      </c>
      <c r="U18160">
        <v>49.803863365436001</v>
      </c>
      <c r="V18160">
        <v>10.572774226712999</v>
      </c>
      <c r="W18160">
        <v>0</v>
      </c>
    </row>
    <row r="18161" spans="3:23" x14ac:dyDescent="0.35">
      <c r="C18161" s="12">
        <v>44228</v>
      </c>
      <c r="D18161" s="12">
        <v>44255</v>
      </c>
      <c r="E18161" t="s">
        <v>21</v>
      </c>
      <c r="F18161" t="s">
        <v>59</v>
      </c>
      <c r="G18161" t="s">
        <v>59</v>
      </c>
      <c r="H18161" t="s">
        <v>87</v>
      </c>
      <c r="I18161" t="s">
        <v>61</v>
      </c>
      <c r="J18161" t="s">
        <v>62</v>
      </c>
      <c r="K18161" t="s">
        <v>63</v>
      </c>
      <c r="L18161" t="s">
        <v>64</v>
      </c>
      <c r="M18161" t="s">
        <v>82</v>
      </c>
      <c r="N18161" t="s">
        <v>542</v>
      </c>
      <c r="O18161" t="s">
        <v>542</v>
      </c>
      <c r="P18161" t="s">
        <v>543</v>
      </c>
      <c r="Q18161" t="s">
        <v>544</v>
      </c>
      <c r="R18161" t="s">
        <v>70</v>
      </c>
      <c r="S18161">
        <v>525.90753290907003</v>
      </c>
      <c r="T18161">
        <v>3.0820844081445E-2</v>
      </c>
      <c r="U18161">
        <v>41.99</v>
      </c>
      <c r="V18161">
        <v>12.524589971637999</v>
      </c>
      <c r="W18161">
        <v>0</v>
      </c>
    </row>
    <row r="18162" spans="3:23" x14ac:dyDescent="0.35">
      <c r="C18162" s="12">
        <v>43556</v>
      </c>
      <c r="D18162" s="12">
        <v>43585</v>
      </c>
      <c r="E18162" t="s">
        <v>75</v>
      </c>
      <c r="F18162" t="s">
        <v>59</v>
      </c>
      <c r="G18162" t="s">
        <v>59</v>
      </c>
      <c r="H18162" t="s">
        <v>87</v>
      </c>
      <c r="I18162" t="s">
        <v>61</v>
      </c>
      <c r="J18162" t="s">
        <v>62</v>
      </c>
      <c r="K18162" t="s">
        <v>63</v>
      </c>
      <c r="L18162" t="s">
        <v>64</v>
      </c>
      <c r="M18162" t="s">
        <v>82</v>
      </c>
      <c r="N18162" t="s">
        <v>516</v>
      </c>
      <c r="O18162" t="s">
        <v>516</v>
      </c>
      <c r="P18162" t="s">
        <v>517</v>
      </c>
      <c r="Q18162" t="s">
        <v>518</v>
      </c>
      <c r="R18162" t="s">
        <v>70</v>
      </c>
      <c r="S18162">
        <v>525.49088453539002</v>
      </c>
      <c r="T18162">
        <v>0.10751495255781</v>
      </c>
      <c r="U18162">
        <v>21.155119531482999</v>
      </c>
      <c r="V18162">
        <v>24.839892005968</v>
      </c>
      <c r="W18162">
        <v>0</v>
      </c>
    </row>
    <row r="18163" spans="3:23" x14ac:dyDescent="0.35">
      <c r="C18163" s="12">
        <v>43862</v>
      </c>
      <c r="D18163" s="12">
        <v>43890</v>
      </c>
      <c r="E18163" t="s">
        <v>20</v>
      </c>
      <c r="F18163" t="s">
        <v>59</v>
      </c>
      <c r="G18163" t="s">
        <v>59</v>
      </c>
      <c r="H18163" t="s">
        <v>87</v>
      </c>
      <c r="I18163" t="s">
        <v>61</v>
      </c>
      <c r="J18163" t="s">
        <v>62</v>
      </c>
      <c r="K18163" t="s">
        <v>63</v>
      </c>
      <c r="L18163" t="s">
        <v>64</v>
      </c>
      <c r="M18163" t="s">
        <v>96</v>
      </c>
      <c r="N18163" t="s">
        <v>111</v>
      </c>
      <c r="O18163" t="s">
        <v>112</v>
      </c>
      <c r="P18163" t="s">
        <v>331</v>
      </c>
      <c r="Q18163" t="s">
        <v>332</v>
      </c>
      <c r="R18163" t="s">
        <v>70</v>
      </c>
      <c r="S18163">
        <v>525.22990263474003</v>
      </c>
      <c r="T18163">
        <v>0.1964060563401</v>
      </c>
      <c r="U18163">
        <v>83.609051649541001</v>
      </c>
      <c r="V18163">
        <v>6.2819741675377001</v>
      </c>
      <c r="W18163">
        <v>0</v>
      </c>
    </row>
    <row r="18164" spans="3:23" x14ac:dyDescent="0.35">
      <c r="C18164" s="12">
        <v>43891</v>
      </c>
      <c r="D18164" s="12">
        <v>43921</v>
      </c>
      <c r="E18164" t="s">
        <v>20</v>
      </c>
      <c r="F18164" t="s">
        <v>59</v>
      </c>
      <c r="G18164" t="s">
        <v>59</v>
      </c>
      <c r="H18164" t="s">
        <v>76</v>
      </c>
      <c r="I18164" t="s">
        <v>61</v>
      </c>
      <c r="J18164" t="s">
        <v>62</v>
      </c>
      <c r="K18164" t="s">
        <v>63</v>
      </c>
      <c r="L18164" t="s">
        <v>64</v>
      </c>
      <c r="M18164" t="s">
        <v>82</v>
      </c>
      <c r="N18164" t="s">
        <v>441</v>
      </c>
      <c r="O18164" t="s">
        <v>442</v>
      </c>
      <c r="P18164" t="s">
        <v>673</v>
      </c>
      <c r="Q18164" t="s">
        <v>674</v>
      </c>
      <c r="R18164" t="s">
        <v>70</v>
      </c>
      <c r="S18164">
        <v>524.56074783563997</v>
      </c>
      <c r="T18164">
        <v>9.3523419759254003E-2</v>
      </c>
      <c r="U18164">
        <v>169.58710071509</v>
      </c>
      <c r="V18164">
        <v>3.0931641948222999</v>
      </c>
      <c r="W18164">
        <v>0</v>
      </c>
    </row>
    <row r="18165" spans="3:23" x14ac:dyDescent="0.35">
      <c r="C18165" s="12">
        <v>43435</v>
      </c>
      <c r="D18165" s="12">
        <v>43465</v>
      </c>
      <c r="E18165" t="s">
        <v>75</v>
      </c>
      <c r="F18165" t="s">
        <v>59</v>
      </c>
      <c r="G18165" t="s">
        <v>59</v>
      </c>
      <c r="H18165" t="s">
        <v>60</v>
      </c>
      <c r="I18165" t="s">
        <v>61</v>
      </c>
      <c r="J18165" t="s">
        <v>62</v>
      </c>
      <c r="K18165" t="s">
        <v>63</v>
      </c>
      <c r="L18165" t="s">
        <v>64</v>
      </c>
      <c r="M18165" t="s">
        <v>82</v>
      </c>
      <c r="N18165" t="s">
        <v>702</v>
      </c>
      <c r="O18165" t="s">
        <v>121</v>
      </c>
      <c r="P18165" t="s">
        <v>703</v>
      </c>
      <c r="Q18165" t="s">
        <v>704</v>
      </c>
      <c r="R18165" t="s">
        <v>70</v>
      </c>
      <c r="S18165">
        <v>524.44014000000004</v>
      </c>
      <c r="T18165">
        <v>0.15898024311118</v>
      </c>
      <c r="U18165">
        <v>14.99</v>
      </c>
      <c r="V18165">
        <v>34.985999999999997</v>
      </c>
      <c r="W18165">
        <v>0</v>
      </c>
    </row>
    <row r="18166" spans="3:23" x14ac:dyDescent="0.35">
      <c r="C18166" s="12">
        <v>44075</v>
      </c>
      <c r="D18166" s="12">
        <v>44104</v>
      </c>
      <c r="E18166" t="s">
        <v>20</v>
      </c>
      <c r="F18166" t="s">
        <v>59</v>
      </c>
      <c r="G18166" t="s">
        <v>59</v>
      </c>
      <c r="H18166" t="s">
        <v>87</v>
      </c>
      <c r="I18166" t="s">
        <v>61</v>
      </c>
      <c r="J18166" t="s">
        <v>62</v>
      </c>
      <c r="K18166" t="s">
        <v>63</v>
      </c>
      <c r="L18166" t="s">
        <v>64</v>
      </c>
      <c r="M18166" t="s">
        <v>101</v>
      </c>
      <c r="N18166" t="s">
        <v>102</v>
      </c>
      <c r="O18166" t="s">
        <v>93</v>
      </c>
      <c r="P18166" t="s">
        <v>405</v>
      </c>
      <c r="Q18166" t="s">
        <v>406</v>
      </c>
      <c r="R18166" t="s">
        <v>70</v>
      </c>
      <c r="S18166">
        <v>523.91932217825001</v>
      </c>
      <c r="T18166">
        <v>6.2693870414920999E-2</v>
      </c>
      <c r="U18166">
        <v>19.191956133442002</v>
      </c>
      <c r="V18166">
        <v>27.298901609373001</v>
      </c>
      <c r="W18166">
        <v>0</v>
      </c>
    </row>
    <row r="18167" spans="3:23" x14ac:dyDescent="0.35">
      <c r="C18167" s="12">
        <v>44440</v>
      </c>
      <c r="D18167" s="12">
        <v>44469</v>
      </c>
      <c r="E18167" t="s">
        <v>21</v>
      </c>
      <c r="F18167" t="s">
        <v>59</v>
      </c>
      <c r="G18167" t="s">
        <v>59</v>
      </c>
      <c r="H18167" t="s">
        <v>87</v>
      </c>
      <c r="I18167" t="s">
        <v>61</v>
      </c>
      <c r="J18167" t="s">
        <v>62</v>
      </c>
      <c r="K18167" t="s">
        <v>63</v>
      </c>
      <c r="L18167" t="s">
        <v>64</v>
      </c>
      <c r="M18167" t="s">
        <v>82</v>
      </c>
      <c r="N18167" t="s">
        <v>120</v>
      </c>
      <c r="O18167" t="s">
        <v>121</v>
      </c>
      <c r="P18167" t="s">
        <v>347</v>
      </c>
      <c r="Q18167" t="s">
        <v>348</v>
      </c>
      <c r="R18167" t="s">
        <v>70</v>
      </c>
      <c r="S18167">
        <v>523.42933158786002</v>
      </c>
      <c r="T18167">
        <v>0.10506896943568</v>
      </c>
      <c r="U18167">
        <v>109.82712140513</v>
      </c>
      <c r="V18167">
        <v>4.7659387307166998</v>
      </c>
      <c r="W18167">
        <v>0</v>
      </c>
    </row>
    <row r="18168" spans="3:23" x14ac:dyDescent="0.35">
      <c r="C18168" s="12">
        <v>43556</v>
      </c>
      <c r="D18168" s="12">
        <v>43585</v>
      </c>
      <c r="E18168" t="s">
        <v>75</v>
      </c>
      <c r="F18168" t="s">
        <v>59</v>
      </c>
      <c r="G18168" t="s">
        <v>59</v>
      </c>
      <c r="H18168" t="s">
        <v>60</v>
      </c>
      <c r="I18168" t="s">
        <v>61</v>
      </c>
      <c r="J18168" t="s">
        <v>62</v>
      </c>
      <c r="K18168" t="s">
        <v>63</v>
      </c>
      <c r="L18168" t="s">
        <v>64</v>
      </c>
      <c r="M18168" t="s">
        <v>82</v>
      </c>
      <c r="N18168" t="s">
        <v>496</v>
      </c>
      <c r="O18168" t="s">
        <v>497</v>
      </c>
      <c r="P18168" t="s">
        <v>498</v>
      </c>
      <c r="Q18168" t="s">
        <v>499</v>
      </c>
      <c r="R18168" t="s">
        <v>70</v>
      </c>
      <c r="S18168">
        <v>522.94575370788004</v>
      </c>
      <c r="T18168">
        <v>0.22147753721515001</v>
      </c>
      <c r="U18168">
        <v>39.99</v>
      </c>
      <c r="V18168">
        <v>13.076913070965</v>
      </c>
      <c r="W18168">
        <v>0</v>
      </c>
    </row>
    <row r="18169" spans="3:23" x14ac:dyDescent="0.35">
      <c r="C18169" s="12">
        <v>43770</v>
      </c>
      <c r="D18169" s="12">
        <v>43799</v>
      </c>
      <c r="E18169" t="s">
        <v>20</v>
      </c>
      <c r="F18169" t="s">
        <v>59</v>
      </c>
      <c r="G18169" t="s">
        <v>59</v>
      </c>
      <c r="H18169" t="s">
        <v>76</v>
      </c>
      <c r="I18169" t="s">
        <v>61</v>
      </c>
      <c r="J18169" t="s">
        <v>62</v>
      </c>
      <c r="K18169" t="s">
        <v>63</v>
      </c>
      <c r="L18169" t="s">
        <v>64</v>
      </c>
      <c r="M18169" t="s">
        <v>82</v>
      </c>
      <c r="N18169" t="s">
        <v>486</v>
      </c>
      <c r="O18169" t="s">
        <v>487</v>
      </c>
      <c r="P18169" t="s">
        <v>595</v>
      </c>
      <c r="Q18169" t="s">
        <v>596</v>
      </c>
      <c r="R18169" t="s">
        <v>70</v>
      </c>
      <c r="S18169">
        <v>522.01204954266996</v>
      </c>
      <c r="T18169">
        <v>0.81342572604491004</v>
      </c>
      <c r="U18169">
        <v>260.63052163238001</v>
      </c>
      <c r="V18169">
        <v>2.0028814978123002</v>
      </c>
      <c r="W18169">
        <v>0</v>
      </c>
    </row>
    <row r="18170" spans="3:23" x14ac:dyDescent="0.35">
      <c r="C18170" s="12">
        <v>44228</v>
      </c>
      <c r="D18170" s="12">
        <v>44255</v>
      </c>
      <c r="E18170" t="s">
        <v>21</v>
      </c>
      <c r="F18170" t="s">
        <v>59</v>
      </c>
      <c r="G18170" t="s">
        <v>59</v>
      </c>
      <c r="H18170" t="s">
        <v>76</v>
      </c>
      <c r="I18170" t="s">
        <v>61</v>
      </c>
      <c r="J18170" t="s">
        <v>62</v>
      </c>
      <c r="K18170" t="s">
        <v>63</v>
      </c>
      <c r="L18170" t="s">
        <v>64</v>
      </c>
      <c r="M18170" t="s">
        <v>82</v>
      </c>
      <c r="N18170" t="s">
        <v>124</v>
      </c>
      <c r="O18170" t="s">
        <v>108</v>
      </c>
      <c r="P18170" t="s">
        <v>574</v>
      </c>
      <c r="Q18170" t="s">
        <v>575</v>
      </c>
      <c r="R18170" t="s">
        <v>70</v>
      </c>
      <c r="S18170">
        <v>521.98935656904996</v>
      </c>
      <c r="T18170">
        <v>0.57765418703452998</v>
      </c>
      <c r="U18170">
        <v>250.09003601441</v>
      </c>
      <c r="V18170">
        <v>2.0872057315350001</v>
      </c>
      <c r="W18170">
        <v>0</v>
      </c>
    </row>
    <row r="18171" spans="3:23" x14ac:dyDescent="0.35">
      <c r="C18171" s="12">
        <v>44256</v>
      </c>
      <c r="D18171" s="12">
        <v>44286</v>
      </c>
      <c r="E18171" t="s">
        <v>21</v>
      </c>
      <c r="F18171" t="s">
        <v>59</v>
      </c>
      <c r="G18171" t="s">
        <v>59</v>
      </c>
      <c r="H18171" t="s">
        <v>76</v>
      </c>
      <c r="I18171" t="s">
        <v>61</v>
      </c>
      <c r="J18171" t="s">
        <v>62</v>
      </c>
      <c r="K18171" t="s">
        <v>63</v>
      </c>
      <c r="L18171" t="s">
        <v>64</v>
      </c>
      <c r="M18171" t="s">
        <v>82</v>
      </c>
      <c r="N18171" t="s">
        <v>124</v>
      </c>
      <c r="O18171" t="s">
        <v>108</v>
      </c>
      <c r="P18171" t="s">
        <v>574</v>
      </c>
      <c r="Q18171" t="s">
        <v>575</v>
      </c>
      <c r="R18171" t="s">
        <v>70</v>
      </c>
      <c r="S18171">
        <v>521.98935656904996</v>
      </c>
      <c r="T18171">
        <v>0.61413760937355</v>
      </c>
      <c r="U18171">
        <v>250.09003601441</v>
      </c>
      <c r="V18171">
        <v>2.0872057315350001</v>
      </c>
      <c r="W18171">
        <v>0</v>
      </c>
    </row>
    <row r="18172" spans="3:23" x14ac:dyDescent="0.35">
      <c r="C18172" s="12">
        <v>43952</v>
      </c>
      <c r="D18172" s="12">
        <v>43982</v>
      </c>
      <c r="E18172" t="s">
        <v>20</v>
      </c>
      <c r="F18172" t="s">
        <v>59</v>
      </c>
      <c r="G18172" t="s">
        <v>59</v>
      </c>
      <c r="H18172" t="s">
        <v>76</v>
      </c>
      <c r="I18172" t="s">
        <v>61</v>
      </c>
      <c r="J18172" t="s">
        <v>62</v>
      </c>
      <c r="K18172" t="s">
        <v>63</v>
      </c>
      <c r="L18172" t="s">
        <v>64</v>
      </c>
      <c r="M18172" t="s">
        <v>82</v>
      </c>
      <c r="N18172" t="s">
        <v>550</v>
      </c>
      <c r="O18172" t="s">
        <v>551</v>
      </c>
      <c r="P18172" t="s">
        <v>552</v>
      </c>
      <c r="Q18172" t="s">
        <v>553</v>
      </c>
      <c r="R18172" t="s">
        <v>70</v>
      </c>
      <c r="S18172">
        <v>521.48712331176</v>
      </c>
      <c r="T18172">
        <v>1.5291495072629</v>
      </c>
      <c r="U18172">
        <v>37.219590950183999</v>
      </c>
      <c r="V18172">
        <v>14.011092276907</v>
      </c>
      <c r="W18172">
        <v>0</v>
      </c>
    </row>
    <row r="18173" spans="3:23" x14ac:dyDescent="0.35">
      <c r="C18173" s="12">
        <v>44228</v>
      </c>
      <c r="D18173" s="12">
        <v>44255</v>
      </c>
      <c r="E18173" t="s">
        <v>21</v>
      </c>
      <c r="F18173" t="s">
        <v>59</v>
      </c>
      <c r="G18173" t="s">
        <v>59</v>
      </c>
      <c r="H18173" t="s">
        <v>87</v>
      </c>
      <c r="I18173" t="s">
        <v>61</v>
      </c>
      <c r="J18173" t="s">
        <v>62</v>
      </c>
      <c r="K18173" t="s">
        <v>63</v>
      </c>
      <c r="L18173" t="s">
        <v>64</v>
      </c>
      <c r="M18173" t="s">
        <v>77</v>
      </c>
      <c r="N18173" t="s">
        <v>78</v>
      </c>
      <c r="O18173" t="s">
        <v>79</v>
      </c>
      <c r="P18173" t="s">
        <v>343</v>
      </c>
      <c r="Q18173" t="s">
        <v>344</v>
      </c>
      <c r="R18173" t="s">
        <v>70</v>
      </c>
      <c r="S18173">
        <v>520.91227788244998</v>
      </c>
      <c r="T18173">
        <v>0.18703570808315001</v>
      </c>
      <c r="U18173">
        <v>26.439050755473001</v>
      </c>
      <c r="V18173">
        <v>19.702382006836</v>
      </c>
      <c r="W18173">
        <v>0</v>
      </c>
    </row>
    <row r="18174" spans="3:23" x14ac:dyDescent="0.35">
      <c r="C18174" s="12">
        <v>44348</v>
      </c>
      <c r="D18174" s="12">
        <v>44377</v>
      </c>
      <c r="E18174" t="s">
        <v>21</v>
      </c>
      <c r="F18174" t="s">
        <v>59</v>
      </c>
      <c r="G18174" t="s">
        <v>59</v>
      </c>
      <c r="H18174" t="s">
        <v>87</v>
      </c>
      <c r="I18174" t="s">
        <v>61</v>
      </c>
      <c r="J18174" t="s">
        <v>62</v>
      </c>
      <c r="K18174" t="s">
        <v>63</v>
      </c>
      <c r="L18174" t="s">
        <v>64</v>
      </c>
      <c r="M18174" t="s">
        <v>88</v>
      </c>
      <c r="N18174" t="s">
        <v>150</v>
      </c>
      <c r="O18174" t="s">
        <v>93</v>
      </c>
      <c r="P18174" t="s">
        <v>204</v>
      </c>
      <c r="Q18174" t="s">
        <v>205</v>
      </c>
      <c r="R18174" t="s">
        <v>70</v>
      </c>
      <c r="S18174">
        <v>520.30011375985998</v>
      </c>
      <c r="T18174">
        <v>0.13800566043629001</v>
      </c>
      <c r="U18174">
        <v>26.753380689090999</v>
      </c>
      <c r="V18174">
        <v>19.448013684940001</v>
      </c>
      <c r="W18174">
        <v>0</v>
      </c>
    </row>
    <row r="18175" spans="3:23" x14ac:dyDescent="0.35">
      <c r="C18175" s="12">
        <v>43709</v>
      </c>
      <c r="D18175" s="12">
        <v>43738</v>
      </c>
      <c r="E18175" t="s">
        <v>75</v>
      </c>
      <c r="F18175" t="s">
        <v>59</v>
      </c>
      <c r="G18175" t="s">
        <v>59</v>
      </c>
      <c r="H18175" t="s">
        <v>60</v>
      </c>
      <c r="I18175" t="s">
        <v>61</v>
      </c>
      <c r="J18175" t="s">
        <v>62</v>
      </c>
      <c r="K18175" t="s">
        <v>63</v>
      </c>
      <c r="L18175" t="s">
        <v>64</v>
      </c>
      <c r="M18175" t="s">
        <v>82</v>
      </c>
      <c r="N18175" t="s">
        <v>328</v>
      </c>
      <c r="O18175" t="s">
        <v>328</v>
      </c>
      <c r="P18175" t="s">
        <v>677</v>
      </c>
      <c r="Q18175" t="s">
        <v>678</v>
      </c>
      <c r="R18175" t="s">
        <v>70</v>
      </c>
      <c r="S18175">
        <v>520.06681358880996</v>
      </c>
      <c r="T18175">
        <v>4.0771647178415998E-2</v>
      </c>
      <c r="U18175">
        <v>125.21936246091001</v>
      </c>
      <c r="V18175">
        <v>4.1532459786415004</v>
      </c>
      <c r="W18175">
        <v>0</v>
      </c>
    </row>
    <row r="18176" spans="3:23" x14ac:dyDescent="0.35">
      <c r="C18176" s="12">
        <v>43739</v>
      </c>
      <c r="D18176" s="12">
        <v>43769</v>
      </c>
      <c r="E18176" t="s">
        <v>20</v>
      </c>
      <c r="F18176" t="s">
        <v>59</v>
      </c>
      <c r="G18176" t="s">
        <v>59</v>
      </c>
      <c r="H18176" t="s">
        <v>76</v>
      </c>
      <c r="I18176" t="s">
        <v>61</v>
      </c>
      <c r="J18176" t="s">
        <v>62</v>
      </c>
      <c r="K18176" t="s">
        <v>63</v>
      </c>
      <c r="L18176" t="s">
        <v>64</v>
      </c>
      <c r="M18176" t="s">
        <v>82</v>
      </c>
      <c r="N18176" t="s">
        <v>124</v>
      </c>
      <c r="O18176" t="s">
        <v>108</v>
      </c>
      <c r="P18176" t="s">
        <v>574</v>
      </c>
      <c r="Q18176" t="s">
        <v>575</v>
      </c>
      <c r="R18176" t="s">
        <v>70</v>
      </c>
      <c r="S18176">
        <v>519.96</v>
      </c>
      <c r="T18176">
        <v>0.66278217249225002</v>
      </c>
      <c r="U18176">
        <v>130.04201680672</v>
      </c>
      <c r="V18176">
        <v>3.9984000000000002</v>
      </c>
      <c r="W18176">
        <v>0</v>
      </c>
    </row>
    <row r="18177" spans="3:23" x14ac:dyDescent="0.35">
      <c r="C18177" s="12">
        <v>44440</v>
      </c>
      <c r="D18177" s="12">
        <v>44469</v>
      </c>
      <c r="E18177" t="s">
        <v>21</v>
      </c>
      <c r="F18177" t="s">
        <v>59</v>
      </c>
      <c r="G18177" t="s">
        <v>59</v>
      </c>
      <c r="H18177" t="s">
        <v>60</v>
      </c>
      <c r="I18177" t="s">
        <v>61</v>
      </c>
      <c r="J18177" t="s">
        <v>62</v>
      </c>
      <c r="K18177" t="s">
        <v>63</v>
      </c>
      <c r="L18177" t="s">
        <v>64</v>
      </c>
      <c r="M18177" t="s">
        <v>82</v>
      </c>
      <c r="N18177" t="s">
        <v>379</v>
      </c>
      <c r="O18177" t="s">
        <v>380</v>
      </c>
      <c r="P18177" t="s">
        <v>524</v>
      </c>
      <c r="Q18177" t="s">
        <v>525</v>
      </c>
      <c r="R18177" t="s">
        <v>70</v>
      </c>
      <c r="S18177">
        <v>519.75201600000003</v>
      </c>
      <c r="T18177">
        <v>9.0543134004792997E-2</v>
      </c>
      <c r="U18177">
        <v>129.99</v>
      </c>
      <c r="V18177">
        <v>3.9984000000000002</v>
      </c>
      <c r="W18177">
        <v>0</v>
      </c>
    </row>
    <row r="18178" spans="3:23" x14ac:dyDescent="0.35">
      <c r="C18178" s="12">
        <v>43739</v>
      </c>
      <c r="D18178" s="12">
        <v>43769</v>
      </c>
      <c r="E18178" t="s">
        <v>20</v>
      </c>
      <c r="F18178" t="s">
        <v>59</v>
      </c>
      <c r="G18178" t="s">
        <v>59</v>
      </c>
      <c r="H18178" t="s">
        <v>76</v>
      </c>
      <c r="I18178" t="s">
        <v>61</v>
      </c>
      <c r="J18178" t="s">
        <v>62</v>
      </c>
      <c r="K18178" t="s">
        <v>63</v>
      </c>
      <c r="L18178" t="s">
        <v>64</v>
      </c>
      <c r="M18178" t="s">
        <v>82</v>
      </c>
      <c r="N18178" t="s">
        <v>379</v>
      </c>
      <c r="O18178" t="s">
        <v>380</v>
      </c>
      <c r="P18178" t="s">
        <v>494</v>
      </c>
      <c r="Q18178" t="s">
        <v>495</v>
      </c>
      <c r="R18178" t="s">
        <v>70</v>
      </c>
      <c r="S18178">
        <v>519.37328686357</v>
      </c>
      <c r="T18178">
        <v>1.9631065322345</v>
      </c>
      <c r="U18178">
        <v>172.98134467839</v>
      </c>
      <c r="V18178">
        <v>3.0024814978122998</v>
      </c>
      <c r="W18178">
        <v>0</v>
      </c>
    </row>
    <row r="18179" spans="3:23" x14ac:dyDescent="0.35">
      <c r="C18179" s="12">
        <v>44317</v>
      </c>
      <c r="D18179" s="12">
        <v>44347</v>
      </c>
      <c r="E18179" t="s">
        <v>21</v>
      </c>
      <c r="F18179" t="s">
        <v>59</v>
      </c>
      <c r="G18179" t="s">
        <v>59</v>
      </c>
      <c r="H18179" t="s">
        <v>76</v>
      </c>
      <c r="I18179" t="s">
        <v>61</v>
      </c>
      <c r="J18179" t="s">
        <v>62</v>
      </c>
      <c r="K18179" t="s">
        <v>63</v>
      </c>
      <c r="L18179" t="s">
        <v>64</v>
      </c>
      <c r="M18179" t="s">
        <v>96</v>
      </c>
      <c r="N18179" t="s">
        <v>97</v>
      </c>
      <c r="O18179" t="s">
        <v>98</v>
      </c>
      <c r="P18179" t="s">
        <v>419</v>
      </c>
      <c r="Q18179" t="s">
        <v>420</v>
      </c>
      <c r="R18179" t="s">
        <v>70</v>
      </c>
      <c r="S18179">
        <v>519.22</v>
      </c>
      <c r="T18179">
        <v>0.86600384216227999</v>
      </c>
      <c r="U18179">
        <v>259.71388555421998</v>
      </c>
      <c r="V18179">
        <v>1.9992000000000001</v>
      </c>
      <c r="W18179">
        <v>0</v>
      </c>
    </row>
    <row r="18180" spans="3:23" x14ac:dyDescent="0.35">
      <c r="C18180" s="12">
        <v>44075</v>
      </c>
      <c r="D18180" s="12">
        <v>44104</v>
      </c>
      <c r="E18180" t="s">
        <v>20</v>
      </c>
      <c r="F18180" t="s">
        <v>59</v>
      </c>
      <c r="G18180" t="s">
        <v>59</v>
      </c>
      <c r="H18180" t="s">
        <v>60</v>
      </c>
      <c r="I18180" t="s">
        <v>61</v>
      </c>
      <c r="J18180" t="s">
        <v>62</v>
      </c>
      <c r="K18180" t="s">
        <v>63</v>
      </c>
      <c r="L18180" t="s">
        <v>64</v>
      </c>
      <c r="M18180" t="s">
        <v>82</v>
      </c>
      <c r="N18180" t="s">
        <v>545</v>
      </c>
      <c r="O18180" t="s">
        <v>545</v>
      </c>
      <c r="P18180" t="s">
        <v>546</v>
      </c>
      <c r="Q18180" t="s">
        <v>547</v>
      </c>
      <c r="R18180" t="s">
        <v>70</v>
      </c>
      <c r="S18180">
        <v>518.68244400000003</v>
      </c>
      <c r="T18180">
        <v>0.77017697623525005</v>
      </c>
      <c r="U18180">
        <v>47.171818181817997</v>
      </c>
      <c r="V18180">
        <v>10.9956</v>
      </c>
      <c r="W18180">
        <v>0</v>
      </c>
    </row>
    <row r="18181" spans="3:23" x14ac:dyDescent="0.35">
      <c r="C18181" s="12">
        <v>44228</v>
      </c>
      <c r="D18181" s="12">
        <v>44255</v>
      </c>
      <c r="E18181" t="s">
        <v>21</v>
      </c>
      <c r="F18181" t="s">
        <v>59</v>
      </c>
      <c r="G18181" t="s">
        <v>59</v>
      </c>
      <c r="H18181" t="s">
        <v>60</v>
      </c>
      <c r="I18181" t="s">
        <v>61</v>
      </c>
      <c r="J18181" t="s">
        <v>62</v>
      </c>
      <c r="K18181" t="s">
        <v>63</v>
      </c>
      <c r="L18181" t="s">
        <v>64</v>
      </c>
      <c r="M18181" t="s">
        <v>82</v>
      </c>
      <c r="N18181" t="s">
        <v>502</v>
      </c>
      <c r="O18181" t="s">
        <v>502</v>
      </c>
      <c r="P18181" t="s">
        <v>637</v>
      </c>
      <c r="Q18181" t="s">
        <v>638</v>
      </c>
      <c r="R18181" t="s">
        <v>70</v>
      </c>
      <c r="S18181">
        <v>516.99825500367001</v>
      </c>
      <c r="T18181">
        <v>0.28647080910452</v>
      </c>
      <c r="U18181">
        <v>87.171553159850006</v>
      </c>
      <c r="V18181">
        <v>5.9308138522625002</v>
      </c>
      <c r="W18181">
        <v>0</v>
      </c>
    </row>
    <row r="18182" spans="3:23" x14ac:dyDescent="0.35">
      <c r="C18182" s="12">
        <v>43709</v>
      </c>
      <c r="D18182" s="12">
        <v>43738</v>
      </c>
      <c r="E18182" t="s">
        <v>75</v>
      </c>
      <c r="F18182" t="s">
        <v>59</v>
      </c>
      <c r="G18182" t="s">
        <v>59</v>
      </c>
      <c r="H18182" t="s">
        <v>60</v>
      </c>
      <c r="I18182" t="s">
        <v>61</v>
      </c>
      <c r="J18182" t="s">
        <v>62</v>
      </c>
      <c r="K18182" t="s">
        <v>63</v>
      </c>
      <c r="L18182" t="s">
        <v>64</v>
      </c>
      <c r="M18182" t="s">
        <v>101</v>
      </c>
      <c r="N18182" t="s">
        <v>102</v>
      </c>
      <c r="O18182" t="s">
        <v>93</v>
      </c>
      <c r="P18182" t="s">
        <v>576</v>
      </c>
      <c r="Q18182" t="s">
        <v>577</v>
      </c>
      <c r="R18182" t="s">
        <v>70</v>
      </c>
      <c r="S18182">
        <v>516.56811284840001</v>
      </c>
      <c r="T18182">
        <v>0.16842405754199999</v>
      </c>
      <c r="U18182">
        <v>25.99</v>
      </c>
      <c r="V18182">
        <v>19.875648820639</v>
      </c>
      <c r="W18182">
        <v>0</v>
      </c>
    </row>
    <row r="18183" spans="3:23" x14ac:dyDescent="0.35">
      <c r="C18183" s="12">
        <v>43709</v>
      </c>
      <c r="D18183" s="12">
        <v>43738</v>
      </c>
      <c r="E18183" t="s">
        <v>75</v>
      </c>
      <c r="F18183" t="s">
        <v>59</v>
      </c>
      <c r="G18183" t="s">
        <v>59</v>
      </c>
      <c r="H18183" t="s">
        <v>60</v>
      </c>
      <c r="I18183" t="s">
        <v>61</v>
      </c>
      <c r="J18183" t="s">
        <v>62</v>
      </c>
      <c r="K18183" t="s">
        <v>63</v>
      </c>
      <c r="L18183" t="s">
        <v>64</v>
      </c>
      <c r="M18183" t="s">
        <v>77</v>
      </c>
      <c r="N18183" t="s">
        <v>78</v>
      </c>
      <c r="O18183" t="s">
        <v>79</v>
      </c>
      <c r="P18183" t="s">
        <v>651</v>
      </c>
      <c r="Q18183" t="s">
        <v>652</v>
      </c>
      <c r="R18183" t="s">
        <v>70</v>
      </c>
      <c r="S18183">
        <v>516.13247482521001</v>
      </c>
      <c r="T18183">
        <v>0.19649344319701001</v>
      </c>
      <c r="U18183">
        <v>49.99</v>
      </c>
      <c r="V18183">
        <v>10.324714439392</v>
      </c>
      <c r="W18183">
        <v>0</v>
      </c>
    </row>
    <row r="18184" spans="3:23" x14ac:dyDescent="0.35">
      <c r="C18184" s="12">
        <v>43891</v>
      </c>
      <c r="D18184" s="12">
        <v>43921</v>
      </c>
      <c r="E18184" t="s">
        <v>20</v>
      </c>
      <c r="F18184" t="s">
        <v>59</v>
      </c>
      <c r="G18184" t="s">
        <v>59</v>
      </c>
      <c r="H18184" t="s">
        <v>87</v>
      </c>
      <c r="I18184" t="s">
        <v>61</v>
      </c>
      <c r="J18184" t="s">
        <v>62</v>
      </c>
      <c r="K18184" t="s">
        <v>63</v>
      </c>
      <c r="L18184" t="s">
        <v>64</v>
      </c>
      <c r="M18184" t="s">
        <v>82</v>
      </c>
      <c r="N18184" t="s">
        <v>328</v>
      </c>
      <c r="O18184" t="s">
        <v>328</v>
      </c>
      <c r="P18184" t="s">
        <v>329</v>
      </c>
      <c r="Q18184" t="s">
        <v>330</v>
      </c>
      <c r="R18184" t="s">
        <v>70</v>
      </c>
      <c r="S18184">
        <v>514.54494042535998</v>
      </c>
      <c r="T18184">
        <v>0.13813973167331001</v>
      </c>
      <c r="U18184">
        <v>50.578543675976</v>
      </c>
      <c r="V18184">
        <v>10.17318615818</v>
      </c>
      <c r="W18184">
        <v>0</v>
      </c>
    </row>
    <row r="18185" spans="3:23" x14ac:dyDescent="0.35">
      <c r="C18185" s="12">
        <v>44317</v>
      </c>
      <c r="D18185" s="12">
        <v>44347</v>
      </c>
      <c r="E18185" t="s">
        <v>21</v>
      </c>
      <c r="F18185" t="s">
        <v>59</v>
      </c>
      <c r="G18185" t="s">
        <v>59</v>
      </c>
      <c r="H18185" t="s">
        <v>60</v>
      </c>
      <c r="I18185" t="s">
        <v>61</v>
      </c>
      <c r="J18185" t="s">
        <v>62</v>
      </c>
      <c r="K18185" t="s">
        <v>63</v>
      </c>
      <c r="L18185" t="s">
        <v>64</v>
      </c>
      <c r="M18185" t="s">
        <v>82</v>
      </c>
      <c r="N18185" t="s">
        <v>592</v>
      </c>
      <c r="O18185" t="s">
        <v>592</v>
      </c>
      <c r="P18185" t="s">
        <v>615</v>
      </c>
      <c r="Q18185" t="s">
        <v>616</v>
      </c>
      <c r="R18185" t="s">
        <v>70</v>
      </c>
      <c r="S18185">
        <v>514.20839552174004</v>
      </c>
      <c r="T18185">
        <v>0.19602792767548999</v>
      </c>
      <c r="U18185">
        <v>27.99</v>
      </c>
      <c r="V18185">
        <v>18.371146678161999</v>
      </c>
      <c r="W18185">
        <v>0</v>
      </c>
    </row>
    <row r="18186" spans="3:23" x14ac:dyDescent="0.35">
      <c r="C18186" s="12">
        <v>44348</v>
      </c>
      <c r="D18186" s="12">
        <v>44377</v>
      </c>
      <c r="E18186" t="s">
        <v>21</v>
      </c>
      <c r="F18186" t="s">
        <v>59</v>
      </c>
      <c r="G18186" t="s">
        <v>59</v>
      </c>
      <c r="H18186" t="s">
        <v>87</v>
      </c>
      <c r="I18186" t="s">
        <v>61</v>
      </c>
      <c r="J18186" t="s">
        <v>62</v>
      </c>
      <c r="K18186" t="s">
        <v>63</v>
      </c>
      <c r="L18186" t="s">
        <v>64</v>
      </c>
      <c r="M18186" t="s">
        <v>82</v>
      </c>
      <c r="N18186" t="s">
        <v>496</v>
      </c>
      <c r="O18186" t="s">
        <v>497</v>
      </c>
      <c r="P18186" t="s">
        <v>540</v>
      </c>
      <c r="Q18186" t="s">
        <v>541</v>
      </c>
      <c r="R18186" t="s">
        <v>70</v>
      </c>
      <c r="S18186">
        <v>514.12025259229995</v>
      </c>
      <c r="T18186">
        <v>0.44803891739969998</v>
      </c>
      <c r="U18186">
        <v>37.893723854389002</v>
      </c>
      <c r="V18186">
        <v>13.567424900436</v>
      </c>
      <c r="W18186">
        <v>0</v>
      </c>
    </row>
    <row r="18187" spans="3:23" x14ac:dyDescent="0.35">
      <c r="C18187" s="12">
        <v>44075</v>
      </c>
      <c r="D18187" s="12">
        <v>44104</v>
      </c>
      <c r="E18187" t="s">
        <v>20</v>
      </c>
      <c r="F18187" t="s">
        <v>59</v>
      </c>
      <c r="G18187" t="s">
        <v>59</v>
      </c>
      <c r="H18187" t="s">
        <v>60</v>
      </c>
      <c r="I18187" t="s">
        <v>61</v>
      </c>
      <c r="J18187" t="s">
        <v>62</v>
      </c>
      <c r="K18187" t="s">
        <v>63</v>
      </c>
      <c r="L18187" t="s">
        <v>64</v>
      </c>
      <c r="M18187" t="s">
        <v>101</v>
      </c>
      <c r="N18187" t="s">
        <v>102</v>
      </c>
      <c r="O18187" t="s">
        <v>93</v>
      </c>
      <c r="P18187" t="s">
        <v>405</v>
      </c>
      <c r="Q18187" t="s">
        <v>406</v>
      </c>
      <c r="R18187" t="s">
        <v>70</v>
      </c>
      <c r="S18187">
        <v>513.90553983838004</v>
      </c>
      <c r="T18187">
        <v>0.13285783371581</v>
      </c>
      <c r="U18187">
        <v>3.1315266115321001</v>
      </c>
      <c r="V18187">
        <v>164.10703263574001</v>
      </c>
      <c r="W18187">
        <v>0</v>
      </c>
    </row>
    <row r="18188" spans="3:23" x14ac:dyDescent="0.35">
      <c r="C18188" s="12">
        <v>43891</v>
      </c>
      <c r="D18188" s="12">
        <v>43921</v>
      </c>
      <c r="E18188" t="s">
        <v>20</v>
      </c>
      <c r="F18188" t="s">
        <v>59</v>
      </c>
      <c r="G18188" t="s">
        <v>59</v>
      </c>
      <c r="H18188" t="s">
        <v>87</v>
      </c>
      <c r="I18188" t="s">
        <v>61</v>
      </c>
      <c r="J18188" t="s">
        <v>62</v>
      </c>
      <c r="K18188" t="s">
        <v>63</v>
      </c>
      <c r="L18188" t="s">
        <v>64</v>
      </c>
      <c r="M18188" t="s">
        <v>77</v>
      </c>
      <c r="N18188" t="s">
        <v>78</v>
      </c>
      <c r="O18188" t="s">
        <v>79</v>
      </c>
      <c r="P18188" t="s">
        <v>343</v>
      </c>
      <c r="Q18188" t="s">
        <v>344</v>
      </c>
      <c r="R18188" t="s">
        <v>70</v>
      </c>
      <c r="S18188">
        <v>513.41804757830005</v>
      </c>
      <c r="T18188">
        <v>0.15903511795944</v>
      </c>
      <c r="U18188">
        <v>26.260605768952001</v>
      </c>
      <c r="V18188">
        <v>19.550883635186999</v>
      </c>
      <c r="W18188">
        <v>0</v>
      </c>
    </row>
    <row r="18189" spans="3:23" x14ac:dyDescent="0.35">
      <c r="C18189" s="12">
        <v>44105</v>
      </c>
      <c r="D18189" s="12">
        <v>44135</v>
      </c>
      <c r="E18189" t="s">
        <v>21</v>
      </c>
      <c r="F18189" t="s">
        <v>59</v>
      </c>
      <c r="G18189" t="s">
        <v>59</v>
      </c>
      <c r="H18189" t="s">
        <v>76</v>
      </c>
      <c r="I18189" t="s">
        <v>61</v>
      </c>
      <c r="J18189" t="s">
        <v>62</v>
      </c>
      <c r="K18189" t="s">
        <v>63</v>
      </c>
      <c r="L18189" t="s">
        <v>64</v>
      </c>
      <c r="M18189" t="s">
        <v>82</v>
      </c>
      <c r="N18189" t="s">
        <v>432</v>
      </c>
      <c r="O18189" t="s">
        <v>432</v>
      </c>
      <c r="P18189" t="s">
        <v>433</v>
      </c>
      <c r="Q18189" t="s">
        <v>434</v>
      </c>
      <c r="R18189" t="s">
        <v>70</v>
      </c>
      <c r="S18189">
        <v>513.23</v>
      </c>
      <c r="T18189">
        <v>3.4746937246342</v>
      </c>
      <c r="U18189">
        <v>30.202080832332999</v>
      </c>
      <c r="V18189">
        <v>16.993200000000002</v>
      </c>
      <c r="W18189">
        <v>0</v>
      </c>
    </row>
    <row r="18190" spans="3:23" x14ac:dyDescent="0.35">
      <c r="C18190" s="12">
        <v>43891</v>
      </c>
      <c r="D18190" s="12">
        <v>43921</v>
      </c>
      <c r="E18190" t="s">
        <v>20</v>
      </c>
      <c r="F18190" t="s">
        <v>59</v>
      </c>
      <c r="G18190" t="s">
        <v>59</v>
      </c>
      <c r="H18190" t="s">
        <v>76</v>
      </c>
      <c r="I18190" t="s">
        <v>61</v>
      </c>
      <c r="J18190" t="s">
        <v>62</v>
      </c>
      <c r="K18190" t="s">
        <v>63</v>
      </c>
      <c r="L18190" t="s">
        <v>64</v>
      </c>
      <c r="M18190" t="s">
        <v>96</v>
      </c>
      <c r="N18190" t="s">
        <v>111</v>
      </c>
      <c r="O18190" t="s">
        <v>112</v>
      </c>
      <c r="P18190" t="s">
        <v>417</v>
      </c>
      <c r="Q18190" t="s">
        <v>418</v>
      </c>
      <c r="R18190" t="s">
        <v>70</v>
      </c>
      <c r="S18190">
        <v>512.88164155959998</v>
      </c>
      <c r="T18190">
        <v>7.7365212961217003</v>
      </c>
      <c r="U18190">
        <v>120.02397407482999</v>
      </c>
      <c r="V18190">
        <v>4.2731599708557004</v>
      </c>
      <c r="W18190">
        <v>0</v>
      </c>
    </row>
    <row r="18191" spans="3:23" x14ac:dyDescent="0.35">
      <c r="C18191" s="12">
        <v>43497</v>
      </c>
      <c r="D18191" s="12">
        <v>43524</v>
      </c>
      <c r="E18191" t="s">
        <v>75</v>
      </c>
      <c r="F18191" t="s">
        <v>59</v>
      </c>
      <c r="G18191" t="s">
        <v>59</v>
      </c>
      <c r="H18191" t="s">
        <v>76</v>
      </c>
      <c r="I18191" t="s">
        <v>61</v>
      </c>
      <c r="J18191" t="s">
        <v>62</v>
      </c>
      <c r="K18191" t="s">
        <v>63</v>
      </c>
      <c r="L18191" t="s">
        <v>64</v>
      </c>
      <c r="M18191" t="s">
        <v>137</v>
      </c>
      <c r="N18191" t="s">
        <v>66</v>
      </c>
      <c r="O18191" t="s">
        <v>67</v>
      </c>
      <c r="P18191" t="s">
        <v>572</v>
      </c>
      <c r="Q18191" t="s">
        <v>573</v>
      </c>
      <c r="R18191" t="s">
        <v>70</v>
      </c>
      <c r="S18191">
        <v>512.26289233804005</v>
      </c>
      <c r="T18191">
        <v>1.0378612078025</v>
      </c>
      <c r="U18191">
        <v>26.788476346724</v>
      </c>
      <c r="V18191">
        <v>19.122509459208999</v>
      </c>
      <c r="W18191">
        <v>0</v>
      </c>
    </row>
    <row r="18192" spans="3:23" x14ac:dyDescent="0.35">
      <c r="C18192" s="12">
        <v>44256</v>
      </c>
      <c r="D18192" s="12">
        <v>44286</v>
      </c>
      <c r="E18192" t="s">
        <v>21</v>
      </c>
      <c r="F18192" t="s">
        <v>59</v>
      </c>
      <c r="G18192" t="s">
        <v>59</v>
      </c>
      <c r="H18192" t="s">
        <v>60</v>
      </c>
      <c r="I18192" t="s">
        <v>61</v>
      </c>
      <c r="J18192" t="s">
        <v>62</v>
      </c>
      <c r="K18192" t="s">
        <v>63</v>
      </c>
      <c r="L18192" t="s">
        <v>64</v>
      </c>
      <c r="M18192" t="s">
        <v>82</v>
      </c>
      <c r="N18192" t="s">
        <v>246</v>
      </c>
      <c r="O18192" t="s">
        <v>112</v>
      </c>
      <c r="P18192" t="s">
        <v>671</v>
      </c>
      <c r="Q18192" t="s">
        <v>672</v>
      </c>
      <c r="R18192" t="s">
        <v>70</v>
      </c>
      <c r="S18192">
        <v>510.99081924623999</v>
      </c>
      <c r="T18192">
        <v>0.26284228950095001</v>
      </c>
      <c r="U18192">
        <v>53.104406811682999</v>
      </c>
      <c r="V18192">
        <v>9.6223807010651008</v>
      </c>
      <c r="W18192">
        <v>0</v>
      </c>
    </row>
    <row r="18193" spans="3:23" x14ac:dyDescent="0.35">
      <c r="C18193" s="12">
        <v>43466</v>
      </c>
      <c r="D18193" s="12">
        <v>43496</v>
      </c>
      <c r="E18193" t="s">
        <v>75</v>
      </c>
      <c r="F18193" t="s">
        <v>59</v>
      </c>
      <c r="G18193" t="s">
        <v>59</v>
      </c>
      <c r="H18193" t="s">
        <v>60</v>
      </c>
      <c r="I18193" t="s">
        <v>61</v>
      </c>
      <c r="J18193" t="s">
        <v>62</v>
      </c>
      <c r="K18193" t="s">
        <v>63</v>
      </c>
      <c r="L18193" t="s">
        <v>64</v>
      </c>
      <c r="M18193" t="s">
        <v>101</v>
      </c>
      <c r="N18193" t="s">
        <v>102</v>
      </c>
      <c r="O18193" t="s">
        <v>93</v>
      </c>
      <c r="P18193" t="s">
        <v>304</v>
      </c>
      <c r="Q18193" t="s">
        <v>305</v>
      </c>
      <c r="R18193" t="s">
        <v>70</v>
      </c>
      <c r="S18193">
        <v>510.71563200000003</v>
      </c>
      <c r="T18193">
        <v>0.31643744757837999</v>
      </c>
      <c r="U18193">
        <v>63.865000000000002</v>
      </c>
      <c r="V18193">
        <v>7.9968000000000004</v>
      </c>
      <c r="W18193">
        <v>0</v>
      </c>
    </row>
    <row r="18194" spans="3:23" x14ac:dyDescent="0.35">
      <c r="C18194" s="12">
        <v>44075</v>
      </c>
      <c r="D18194" s="12">
        <v>44104</v>
      </c>
      <c r="E18194" t="s">
        <v>20</v>
      </c>
      <c r="F18194" t="s">
        <v>59</v>
      </c>
      <c r="G18194" t="s">
        <v>59</v>
      </c>
      <c r="H18194" t="s">
        <v>60</v>
      </c>
      <c r="I18194" t="s">
        <v>61</v>
      </c>
      <c r="J18194" t="s">
        <v>62</v>
      </c>
      <c r="K18194" t="s">
        <v>63</v>
      </c>
      <c r="L18194" t="s">
        <v>64</v>
      </c>
      <c r="M18194" t="s">
        <v>82</v>
      </c>
      <c r="N18194" t="s">
        <v>379</v>
      </c>
      <c r="O18194" t="s">
        <v>380</v>
      </c>
      <c r="P18194" t="s">
        <v>697</v>
      </c>
      <c r="Q18194" t="s">
        <v>698</v>
      </c>
      <c r="R18194" t="s">
        <v>70</v>
      </c>
      <c r="S18194">
        <v>509.94594000000001</v>
      </c>
      <c r="T18194">
        <v>8.7735562536192996E-2</v>
      </c>
      <c r="U18194">
        <v>170.05</v>
      </c>
      <c r="V18194">
        <v>2.9988000000000001</v>
      </c>
      <c r="W18194">
        <v>0</v>
      </c>
    </row>
    <row r="18195" spans="3:23" x14ac:dyDescent="0.35">
      <c r="C18195" s="12">
        <v>43800</v>
      </c>
      <c r="D18195" s="12">
        <v>43830</v>
      </c>
      <c r="E18195" t="s">
        <v>20</v>
      </c>
      <c r="F18195" t="s">
        <v>59</v>
      </c>
      <c r="G18195" t="s">
        <v>59</v>
      </c>
      <c r="H18195" t="s">
        <v>60</v>
      </c>
      <c r="I18195" t="s">
        <v>61</v>
      </c>
      <c r="J18195" t="s">
        <v>62</v>
      </c>
      <c r="K18195" t="s">
        <v>63</v>
      </c>
      <c r="L18195" t="s">
        <v>64</v>
      </c>
      <c r="M18195" t="s">
        <v>82</v>
      </c>
      <c r="N18195" t="s">
        <v>379</v>
      </c>
      <c r="O18195" t="s">
        <v>380</v>
      </c>
      <c r="P18195" t="s">
        <v>697</v>
      </c>
      <c r="Q18195" t="s">
        <v>698</v>
      </c>
      <c r="R18195" t="s">
        <v>70</v>
      </c>
      <c r="S18195">
        <v>509.76601199999999</v>
      </c>
      <c r="T18195">
        <v>7.6801827630429004E-2</v>
      </c>
      <c r="U18195">
        <v>169.99</v>
      </c>
      <c r="V18195">
        <v>2.9988000000000001</v>
      </c>
      <c r="W18195">
        <v>0</v>
      </c>
    </row>
    <row r="18196" spans="3:23" x14ac:dyDescent="0.35">
      <c r="C18196" s="12">
        <v>43739</v>
      </c>
      <c r="D18196" s="12">
        <v>43769</v>
      </c>
      <c r="E18196" t="s">
        <v>20</v>
      </c>
      <c r="F18196" t="s">
        <v>59</v>
      </c>
      <c r="G18196" t="s">
        <v>59</v>
      </c>
      <c r="H18196" t="s">
        <v>60</v>
      </c>
      <c r="I18196" t="s">
        <v>61</v>
      </c>
      <c r="J18196" t="s">
        <v>62</v>
      </c>
      <c r="K18196" t="s">
        <v>63</v>
      </c>
      <c r="L18196" t="s">
        <v>64</v>
      </c>
      <c r="M18196" t="s">
        <v>82</v>
      </c>
      <c r="N18196" t="s">
        <v>379</v>
      </c>
      <c r="O18196" t="s">
        <v>380</v>
      </c>
      <c r="P18196" t="s">
        <v>697</v>
      </c>
      <c r="Q18196" t="s">
        <v>698</v>
      </c>
      <c r="R18196" t="s">
        <v>70</v>
      </c>
      <c r="S18196">
        <v>509.76601199999999</v>
      </c>
      <c r="T18196">
        <v>4.0482023333166001E-2</v>
      </c>
      <c r="U18196">
        <v>169.99</v>
      </c>
      <c r="V18196">
        <v>2.9988000000000001</v>
      </c>
      <c r="W18196">
        <v>0</v>
      </c>
    </row>
    <row r="18197" spans="3:23" x14ac:dyDescent="0.35">
      <c r="C18197" s="12">
        <v>43435</v>
      </c>
      <c r="D18197" s="12">
        <v>43465</v>
      </c>
      <c r="E18197" t="s">
        <v>75</v>
      </c>
      <c r="F18197" t="s">
        <v>59</v>
      </c>
      <c r="G18197" t="s">
        <v>59</v>
      </c>
      <c r="H18197" t="s">
        <v>87</v>
      </c>
      <c r="I18197" t="s">
        <v>61</v>
      </c>
      <c r="J18197" t="s">
        <v>62</v>
      </c>
      <c r="K18197" t="s">
        <v>63</v>
      </c>
      <c r="L18197" t="s">
        <v>64</v>
      </c>
      <c r="M18197" t="s">
        <v>65</v>
      </c>
      <c r="N18197" t="s">
        <v>66</v>
      </c>
      <c r="O18197" t="s">
        <v>67</v>
      </c>
      <c r="P18197" t="s">
        <v>411</v>
      </c>
      <c r="Q18197" t="s">
        <v>412</v>
      </c>
      <c r="R18197" t="s">
        <v>70</v>
      </c>
      <c r="S18197">
        <v>509.12328666003998</v>
      </c>
      <c r="T18197">
        <v>1.6173453710048E-2</v>
      </c>
      <c r="U18197">
        <v>444.43</v>
      </c>
      <c r="V18197">
        <v>1.1455646258354</v>
      </c>
      <c r="W18197">
        <v>0</v>
      </c>
    </row>
    <row r="18198" spans="3:23" x14ac:dyDescent="0.35">
      <c r="C18198" s="12">
        <v>43770</v>
      </c>
      <c r="D18198" s="12">
        <v>43799</v>
      </c>
      <c r="E18198" t="s">
        <v>20</v>
      </c>
      <c r="F18198" t="s">
        <v>59</v>
      </c>
      <c r="G18198" t="s">
        <v>59</v>
      </c>
      <c r="H18198" t="s">
        <v>87</v>
      </c>
      <c r="I18198" t="s">
        <v>61</v>
      </c>
      <c r="J18198" t="s">
        <v>62</v>
      </c>
      <c r="K18198" t="s">
        <v>63</v>
      </c>
      <c r="L18198" t="s">
        <v>64</v>
      </c>
      <c r="M18198" t="s">
        <v>82</v>
      </c>
      <c r="N18198" t="s">
        <v>120</v>
      </c>
      <c r="O18198" t="s">
        <v>121</v>
      </c>
      <c r="P18198" t="s">
        <v>347</v>
      </c>
      <c r="Q18198" t="s">
        <v>348</v>
      </c>
      <c r="R18198" t="s">
        <v>70</v>
      </c>
      <c r="S18198">
        <v>508.43347972952</v>
      </c>
      <c r="T18198">
        <v>9.1406618821422994E-2</v>
      </c>
      <c r="U18198">
        <v>105.84921862136</v>
      </c>
      <c r="V18198">
        <v>4.8033748982905999</v>
      </c>
      <c r="W18198">
        <v>0</v>
      </c>
    </row>
    <row r="18199" spans="3:23" x14ac:dyDescent="0.35">
      <c r="C18199" s="12">
        <v>43922</v>
      </c>
      <c r="D18199" s="12">
        <v>43951</v>
      </c>
      <c r="E18199" t="s">
        <v>20</v>
      </c>
      <c r="F18199" t="s">
        <v>59</v>
      </c>
      <c r="G18199" t="s">
        <v>59</v>
      </c>
      <c r="H18199" t="s">
        <v>60</v>
      </c>
      <c r="I18199" t="s">
        <v>61</v>
      </c>
      <c r="J18199" t="s">
        <v>62</v>
      </c>
      <c r="K18199" t="s">
        <v>63</v>
      </c>
      <c r="L18199" t="s">
        <v>64</v>
      </c>
      <c r="M18199" t="s">
        <v>82</v>
      </c>
      <c r="N18199" t="s">
        <v>502</v>
      </c>
      <c r="O18199" t="s">
        <v>502</v>
      </c>
      <c r="P18199" t="s">
        <v>637</v>
      </c>
      <c r="Q18199" t="s">
        <v>638</v>
      </c>
      <c r="R18199" t="s">
        <v>70</v>
      </c>
      <c r="S18199">
        <v>508.32626080009999</v>
      </c>
      <c r="T18199">
        <v>0.17858425439313</v>
      </c>
      <c r="U18199">
        <v>245.50331808352999</v>
      </c>
      <c r="V18199">
        <v>2.0705474156857</v>
      </c>
      <c r="W18199">
        <v>0</v>
      </c>
    </row>
    <row r="18200" spans="3:23" x14ac:dyDescent="0.35">
      <c r="C18200" s="12">
        <v>43709</v>
      </c>
      <c r="D18200" s="12">
        <v>43738</v>
      </c>
      <c r="E18200" t="s">
        <v>75</v>
      </c>
      <c r="F18200" t="s">
        <v>59</v>
      </c>
      <c r="G18200" t="s">
        <v>59</v>
      </c>
      <c r="H18200" t="s">
        <v>76</v>
      </c>
      <c r="I18200" t="s">
        <v>61</v>
      </c>
      <c r="J18200" t="s">
        <v>62</v>
      </c>
      <c r="K18200" t="s">
        <v>63</v>
      </c>
      <c r="L18200" t="s">
        <v>64</v>
      </c>
      <c r="M18200" t="s">
        <v>137</v>
      </c>
      <c r="N18200" t="s">
        <v>66</v>
      </c>
      <c r="O18200" t="s">
        <v>67</v>
      </c>
      <c r="P18200" t="s">
        <v>505</v>
      </c>
      <c r="Q18200" t="s">
        <v>506</v>
      </c>
      <c r="R18200" t="s">
        <v>70</v>
      </c>
      <c r="S18200">
        <v>507.73637321949002</v>
      </c>
      <c r="T18200">
        <v>2.8636668175533</v>
      </c>
      <c r="U18200">
        <v>25.114377948577999</v>
      </c>
      <c r="V18200">
        <v>20.216959952545</v>
      </c>
      <c r="W18200">
        <v>0</v>
      </c>
    </row>
    <row r="18201" spans="3:23" x14ac:dyDescent="0.35">
      <c r="C18201" s="12">
        <v>44287</v>
      </c>
      <c r="D18201" s="12">
        <v>44316</v>
      </c>
      <c r="E18201" t="s">
        <v>21</v>
      </c>
      <c r="F18201" t="s">
        <v>59</v>
      </c>
      <c r="G18201" t="s">
        <v>59</v>
      </c>
      <c r="H18201" t="s">
        <v>60</v>
      </c>
      <c r="I18201" t="s">
        <v>61</v>
      </c>
      <c r="J18201" t="s">
        <v>62</v>
      </c>
      <c r="K18201" t="s">
        <v>63</v>
      </c>
      <c r="L18201" t="s">
        <v>64</v>
      </c>
      <c r="M18201" t="s">
        <v>82</v>
      </c>
      <c r="N18201" t="s">
        <v>435</v>
      </c>
      <c r="O18201" t="s">
        <v>436</v>
      </c>
      <c r="P18201" t="s">
        <v>633</v>
      </c>
      <c r="Q18201" t="s">
        <v>634</v>
      </c>
      <c r="R18201" t="s">
        <v>70</v>
      </c>
      <c r="S18201">
        <v>505.75761599999998</v>
      </c>
      <c r="T18201">
        <v>0.12254468881955</v>
      </c>
      <c r="U18201">
        <v>126.49</v>
      </c>
      <c r="V18201">
        <v>3.9984000000000002</v>
      </c>
      <c r="W18201">
        <v>0</v>
      </c>
    </row>
    <row r="18202" spans="3:23" x14ac:dyDescent="0.35">
      <c r="C18202" s="12">
        <v>44348</v>
      </c>
      <c r="D18202" s="12">
        <v>44377</v>
      </c>
      <c r="E18202" t="s">
        <v>21</v>
      </c>
      <c r="F18202" t="s">
        <v>59</v>
      </c>
      <c r="G18202" t="s">
        <v>59</v>
      </c>
      <c r="H18202" t="s">
        <v>87</v>
      </c>
      <c r="I18202" t="s">
        <v>61</v>
      </c>
      <c r="J18202" t="s">
        <v>62</v>
      </c>
      <c r="K18202" t="s">
        <v>63</v>
      </c>
      <c r="L18202" t="s">
        <v>64</v>
      </c>
      <c r="M18202" t="s">
        <v>82</v>
      </c>
      <c r="N18202" t="s">
        <v>83</v>
      </c>
      <c r="O18202" t="s">
        <v>84</v>
      </c>
      <c r="P18202" t="s">
        <v>337</v>
      </c>
      <c r="Q18202" t="s">
        <v>338</v>
      </c>
      <c r="R18202" t="s">
        <v>70</v>
      </c>
      <c r="S18202">
        <v>505.68611903412</v>
      </c>
      <c r="T18202">
        <v>9.7554573450636006E-2</v>
      </c>
      <c r="U18202">
        <v>113.69281619218</v>
      </c>
      <c r="V18202">
        <v>4.4478282443047004</v>
      </c>
      <c r="W18202">
        <v>1</v>
      </c>
    </row>
    <row r="18203" spans="3:23" x14ac:dyDescent="0.35">
      <c r="C18203" s="12">
        <v>44166</v>
      </c>
      <c r="D18203" s="12">
        <v>44196</v>
      </c>
      <c r="E18203" t="s">
        <v>21</v>
      </c>
      <c r="F18203" t="s">
        <v>59</v>
      </c>
      <c r="G18203" t="s">
        <v>59</v>
      </c>
      <c r="H18203" t="s">
        <v>60</v>
      </c>
      <c r="I18203" t="s">
        <v>61</v>
      </c>
      <c r="J18203" t="s">
        <v>62</v>
      </c>
      <c r="K18203" t="s">
        <v>63</v>
      </c>
      <c r="L18203" t="s">
        <v>64</v>
      </c>
      <c r="M18203" t="s">
        <v>82</v>
      </c>
      <c r="N18203" t="s">
        <v>496</v>
      </c>
      <c r="O18203" t="s">
        <v>497</v>
      </c>
      <c r="P18203" t="s">
        <v>621</v>
      </c>
      <c r="Q18203" t="s">
        <v>622</v>
      </c>
      <c r="R18203" t="s">
        <v>70</v>
      </c>
      <c r="S18203">
        <v>505.29722050877001</v>
      </c>
      <c r="T18203">
        <v>9.2474011079702004E-2</v>
      </c>
      <c r="U18203">
        <v>124.80348729006</v>
      </c>
      <c r="V18203">
        <v>4.0487427994251002</v>
      </c>
      <c r="W18203">
        <v>0</v>
      </c>
    </row>
    <row r="18204" spans="3:23" x14ac:dyDescent="0.35">
      <c r="C18204" s="12">
        <v>43647</v>
      </c>
      <c r="D18204" s="12">
        <v>43677</v>
      </c>
      <c r="E18204" t="s">
        <v>75</v>
      </c>
      <c r="F18204" t="s">
        <v>59</v>
      </c>
      <c r="G18204" t="s">
        <v>59</v>
      </c>
      <c r="H18204" t="s">
        <v>87</v>
      </c>
      <c r="I18204" t="s">
        <v>61</v>
      </c>
      <c r="J18204" t="s">
        <v>62</v>
      </c>
      <c r="K18204" t="s">
        <v>63</v>
      </c>
      <c r="L18204" t="s">
        <v>64</v>
      </c>
      <c r="M18204" t="s">
        <v>82</v>
      </c>
      <c r="N18204" t="s">
        <v>362</v>
      </c>
      <c r="O18204" t="s">
        <v>362</v>
      </c>
      <c r="P18204" t="s">
        <v>528</v>
      </c>
      <c r="Q18204" t="s">
        <v>529</v>
      </c>
      <c r="R18204" t="s">
        <v>70</v>
      </c>
      <c r="S18204">
        <v>504.83876939652998</v>
      </c>
      <c r="T18204">
        <v>6.7047177383661005E-2</v>
      </c>
      <c r="U18204">
        <v>24.243997067982999</v>
      </c>
      <c r="V18204">
        <v>20.823248244953</v>
      </c>
      <c r="W18204">
        <v>0</v>
      </c>
    </row>
    <row r="18205" spans="3:23" x14ac:dyDescent="0.35">
      <c r="C18205" s="12">
        <v>44166</v>
      </c>
      <c r="D18205" s="12">
        <v>44196</v>
      </c>
      <c r="E18205" t="s">
        <v>21</v>
      </c>
      <c r="F18205" t="s">
        <v>59</v>
      </c>
      <c r="G18205" t="s">
        <v>59</v>
      </c>
      <c r="H18205" t="s">
        <v>76</v>
      </c>
      <c r="I18205" t="s">
        <v>61</v>
      </c>
      <c r="J18205" t="s">
        <v>62</v>
      </c>
      <c r="K18205" t="s">
        <v>63</v>
      </c>
      <c r="L18205" t="s">
        <v>64</v>
      </c>
      <c r="M18205" t="s">
        <v>82</v>
      </c>
      <c r="N18205" t="s">
        <v>536</v>
      </c>
      <c r="O18205" t="s">
        <v>537</v>
      </c>
      <c r="P18205" t="s">
        <v>656</v>
      </c>
      <c r="Q18205" t="s">
        <v>657</v>
      </c>
      <c r="R18205" t="s">
        <v>70</v>
      </c>
      <c r="S18205">
        <v>504.48038635253999</v>
      </c>
      <c r="T18205">
        <v>0.16487598875741999</v>
      </c>
      <c r="U18205">
        <v>125.25010004002</v>
      </c>
      <c r="V18205">
        <v>4.0277842987061003</v>
      </c>
      <c r="W18205">
        <v>0</v>
      </c>
    </row>
    <row r="18206" spans="3:23" x14ac:dyDescent="0.35">
      <c r="C18206" s="12">
        <v>44075</v>
      </c>
      <c r="D18206" s="12">
        <v>44104</v>
      </c>
      <c r="E18206" t="s">
        <v>20</v>
      </c>
      <c r="F18206" t="s">
        <v>59</v>
      </c>
      <c r="G18206" t="s">
        <v>59</v>
      </c>
      <c r="H18206" t="s">
        <v>76</v>
      </c>
      <c r="I18206" t="s">
        <v>61</v>
      </c>
      <c r="J18206" t="s">
        <v>62</v>
      </c>
      <c r="K18206" t="s">
        <v>63</v>
      </c>
      <c r="L18206" t="s">
        <v>64</v>
      </c>
      <c r="M18206" t="s">
        <v>96</v>
      </c>
      <c r="N18206" t="s">
        <v>111</v>
      </c>
      <c r="O18206" t="s">
        <v>112</v>
      </c>
      <c r="P18206" t="s">
        <v>409</v>
      </c>
      <c r="Q18206" t="s">
        <v>410</v>
      </c>
      <c r="R18206" t="s">
        <v>70</v>
      </c>
      <c r="S18206">
        <v>503.80370650292002</v>
      </c>
      <c r="T18206">
        <v>1.5671935040338001</v>
      </c>
      <c r="U18206">
        <v>49.980288352518997</v>
      </c>
      <c r="V18206">
        <v>10.080048017119999</v>
      </c>
      <c r="W18206">
        <v>0</v>
      </c>
    </row>
    <row r="18207" spans="3:23" x14ac:dyDescent="0.35">
      <c r="C18207" s="12">
        <v>44136</v>
      </c>
      <c r="D18207" s="12">
        <v>44165</v>
      </c>
      <c r="E18207" t="s">
        <v>21</v>
      </c>
      <c r="F18207" t="s">
        <v>59</v>
      </c>
      <c r="G18207" t="s">
        <v>59</v>
      </c>
      <c r="H18207" t="s">
        <v>60</v>
      </c>
      <c r="I18207" t="s">
        <v>61</v>
      </c>
      <c r="J18207" t="s">
        <v>62</v>
      </c>
      <c r="K18207" t="s">
        <v>63</v>
      </c>
      <c r="L18207" t="s">
        <v>64</v>
      </c>
      <c r="M18207" t="s">
        <v>101</v>
      </c>
      <c r="N18207" t="s">
        <v>102</v>
      </c>
      <c r="O18207" t="s">
        <v>93</v>
      </c>
      <c r="P18207" t="s">
        <v>590</v>
      </c>
      <c r="Q18207" t="s">
        <v>591</v>
      </c>
      <c r="R18207" t="s">
        <v>70</v>
      </c>
      <c r="S18207">
        <v>503.7890688741</v>
      </c>
      <c r="T18207">
        <v>7.9533813508390006E-2</v>
      </c>
      <c r="U18207">
        <v>45.99</v>
      </c>
      <c r="V18207">
        <v>10.954317653275</v>
      </c>
      <c r="W18207">
        <v>0</v>
      </c>
    </row>
    <row r="18208" spans="3:23" x14ac:dyDescent="0.35">
      <c r="C18208" s="12">
        <v>44256</v>
      </c>
      <c r="D18208" s="12">
        <v>44286</v>
      </c>
      <c r="E18208" t="s">
        <v>21</v>
      </c>
      <c r="F18208" t="s">
        <v>59</v>
      </c>
      <c r="G18208" t="s">
        <v>59</v>
      </c>
      <c r="H18208" t="s">
        <v>60</v>
      </c>
      <c r="I18208" t="s">
        <v>61</v>
      </c>
      <c r="J18208" t="s">
        <v>62</v>
      </c>
      <c r="K18208" t="s">
        <v>63</v>
      </c>
      <c r="L18208" t="s">
        <v>64</v>
      </c>
      <c r="M18208" t="s">
        <v>101</v>
      </c>
      <c r="N18208" t="s">
        <v>102</v>
      </c>
      <c r="O18208" t="s">
        <v>93</v>
      </c>
      <c r="P18208" t="s">
        <v>675</v>
      </c>
      <c r="Q18208" t="s">
        <v>676</v>
      </c>
      <c r="R18208" t="s">
        <v>70</v>
      </c>
      <c r="S18208">
        <v>503.55849599999999</v>
      </c>
      <c r="T18208">
        <v>0.20234663431571001</v>
      </c>
      <c r="U18208">
        <v>20.99</v>
      </c>
      <c r="V18208">
        <v>23.990400000000001</v>
      </c>
      <c r="W18208">
        <v>0</v>
      </c>
    </row>
    <row r="18209" spans="3:23" x14ac:dyDescent="0.35">
      <c r="C18209" s="12">
        <v>43647</v>
      </c>
      <c r="D18209" s="12">
        <v>43677</v>
      </c>
      <c r="E18209" t="s">
        <v>75</v>
      </c>
      <c r="F18209" t="s">
        <v>59</v>
      </c>
      <c r="G18209" t="s">
        <v>59</v>
      </c>
      <c r="H18209" t="s">
        <v>76</v>
      </c>
      <c r="I18209" t="s">
        <v>61</v>
      </c>
      <c r="J18209" t="s">
        <v>62</v>
      </c>
      <c r="K18209" t="s">
        <v>63</v>
      </c>
      <c r="L18209" t="s">
        <v>64</v>
      </c>
      <c r="M18209" t="s">
        <v>82</v>
      </c>
      <c r="N18209" t="s">
        <v>124</v>
      </c>
      <c r="O18209" t="s">
        <v>108</v>
      </c>
      <c r="P18209" t="s">
        <v>574</v>
      </c>
      <c r="Q18209" t="s">
        <v>575</v>
      </c>
      <c r="R18209" t="s">
        <v>70</v>
      </c>
      <c r="S18209">
        <v>502.68939956188001</v>
      </c>
      <c r="T18209">
        <v>0.58373475742436998</v>
      </c>
      <c r="U18209">
        <v>250.09003601441</v>
      </c>
      <c r="V18209">
        <v>2.0100336965560999</v>
      </c>
      <c r="W18209">
        <v>0</v>
      </c>
    </row>
    <row r="18210" spans="3:23" x14ac:dyDescent="0.35">
      <c r="C18210" s="12">
        <v>43891</v>
      </c>
      <c r="D18210" s="12">
        <v>43921</v>
      </c>
      <c r="E18210" t="s">
        <v>20</v>
      </c>
      <c r="F18210" t="s">
        <v>59</v>
      </c>
      <c r="G18210" t="s">
        <v>59</v>
      </c>
      <c r="H18210" t="s">
        <v>60</v>
      </c>
      <c r="I18210" t="s">
        <v>61</v>
      </c>
      <c r="J18210" t="s">
        <v>62</v>
      </c>
      <c r="K18210" t="s">
        <v>63</v>
      </c>
      <c r="L18210" t="s">
        <v>64</v>
      </c>
      <c r="M18210" t="s">
        <v>137</v>
      </c>
      <c r="N18210" t="s">
        <v>66</v>
      </c>
      <c r="O18210" t="s">
        <v>67</v>
      </c>
      <c r="P18210" t="s">
        <v>572</v>
      </c>
      <c r="Q18210" t="s">
        <v>573</v>
      </c>
      <c r="R18210" t="s">
        <v>70</v>
      </c>
      <c r="S18210">
        <v>502.04361290357002</v>
      </c>
      <c r="T18210">
        <v>0.46585519746793003</v>
      </c>
      <c r="U18210">
        <v>21.655998935953999</v>
      </c>
      <c r="V18210">
        <v>23.182657811736998</v>
      </c>
      <c r="W18210">
        <v>0</v>
      </c>
    </row>
    <row r="18211" spans="3:23" x14ac:dyDescent="0.35">
      <c r="C18211" s="12">
        <v>43497</v>
      </c>
      <c r="D18211" s="12">
        <v>43524</v>
      </c>
      <c r="E18211" t="s">
        <v>75</v>
      </c>
      <c r="F18211" t="s">
        <v>59</v>
      </c>
      <c r="G18211" t="s">
        <v>59</v>
      </c>
      <c r="H18211" t="s">
        <v>87</v>
      </c>
      <c r="I18211" t="s">
        <v>61</v>
      </c>
      <c r="J18211" t="s">
        <v>62</v>
      </c>
      <c r="K18211" t="s">
        <v>63</v>
      </c>
      <c r="L18211" t="s">
        <v>64</v>
      </c>
      <c r="M18211" t="s">
        <v>82</v>
      </c>
      <c r="N18211" t="s">
        <v>536</v>
      </c>
      <c r="O18211" t="s">
        <v>537</v>
      </c>
      <c r="P18211" t="s">
        <v>548</v>
      </c>
      <c r="Q18211" t="s">
        <v>549</v>
      </c>
      <c r="R18211" t="s">
        <v>70</v>
      </c>
      <c r="S18211">
        <v>501.68707813533001</v>
      </c>
      <c r="T18211">
        <v>0.11944572585809</v>
      </c>
      <c r="U18211">
        <v>41.812614078439999</v>
      </c>
      <c r="V18211">
        <v>11.998462406445</v>
      </c>
      <c r="W18211">
        <v>0</v>
      </c>
    </row>
    <row r="18212" spans="3:23" x14ac:dyDescent="0.35">
      <c r="C18212" s="12">
        <v>44378</v>
      </c>
      <c r="D18212" s="12">
        <v>44408</v>
      </c>
      <c r="E18212" t="s">
        <v>21</v>
      </c>
      <c r="F18212" t="s">
        <v>59</v>
      </c>
      <c r="G18212" t="s">
        <v>59</v>
      </c>
      <c r="H18212" t="s">
        <v>87</v>
      </c>
      <c r="I18212" t="s">
        <v>61</v>
      </c>
      <c r="J18212" t="s">
        <v>62</v>
      </c>
      <c r="K18212" t="s">
        <v>63</v>
      </c>
      <c r="L18212" t="s">
        <v>64</v>
      </c>
      <c r="M18212" t="s">
        <v>82</v>
      </c>
      <c r="N18212" t="s">
        <v>486</v>
      </c>
      <c r="O18212" t="s">
        <v>487</v>
      </c>
      <c r="P18212" t="s">
        <v>488</v>
      </c>
      <c r="Q18212" t="s">
        <v>489</v>
      </c>
      <c r="R18212" t="s">
        <v>70</v>
      </c>
      <c r="S18212">
        <v>501.65239216162001</v>
      </c>
      <c r="T18212">
        <v>9.3122905685638996E-2</v>
      </c>
      <c r="U18212">
        <v>38.121704157989001</v>
      </c>
      <c r="V18212">
        <v>13.159233125639</v>
      </c>
      <c r="W18212">
        <v>0</v>
      </c>
    </row>
    <row r="18213" spans="3:23" x14ac:dyDescent="0.35">
      <c r="C18213" s="12">
        <v>43709</v>
      </c>
      <c r="D18213" s="12">
        <v>43738</v>
      </c>
      <c r="E18213" t="s">
        <v>75</v>
      </c>
      <c r="F18213" t="s">
        <v>59</v>
      </c>
      <c r="G18213" t="s">
        <v>59</v>
      </c>
      <c r="H18213" t="s">
        <v>60</v>
      </c>
      <c r="I18213" t="s">
        <v>61</v>
      </c>
      <c r="J18213" t="s">
        <v>62</v>
      </c>
      <c r="K18213" t="s">
        <v>63</v>
      </c>
      <c r="L18213" t="s">
        <v>64</v>
      </c>
      <c r="M18213" t="s">
        <v>82</v>
      </c>
      <c r="N18213" t="s">
        <v>379</v>
      </c>
      <c r="O18213" t="s">
        <v>380</v>
      </c>
      <c r="P18213" t="s">
        <v>697</v>
      </c>
      <c r="Q18213" t="s">
        <v>698</v>
      </c>
      <c r="R18213" t="s">
        <v>70</v>
      </c>
      <c r="S18213">
        <v>501.56929200000002</v>
      </c>
      <c r="T18213">
        <v>8.7160634417683999E-2</v>
      </c>
      <c r="U18213">
        <v>167.25666666666999</v>
      </c>
      <c r="V18213">
        <v>2.9988000000000001</v>
      </c>
      <c r="W18213">
        <v>0</v>
      </c>
    </row>
    <row r="18214" spans="3:23" x14ac:dyDescent="0.35">
      <c r="C18214" s="12">
        <v>43617</v>
      </c>
      <c r="D18214" s="12">
        <v>43646</v>
      </c>
      <c r="E18214" t="s">
        <v>75</v>
      </c>
      <c r="F18214" t="s">
        <v>59</v>
      </c>
      <c r="G18214" t="s">
        <v>59</v>
      </c>
      <c r="H18214" t="s">
        <v>87</v>
      </c>
      <c r="I18214" t="s">
        <v>61</v>
      </c>
      <c r="J18214" t="s">
        <v>62</v>
      </c>
      <c r="K18214" t="s">
        <v>63</v>
      </c>
      <c r="L18214" t="s">
        <v>64</v>
      </c>
      <c r="M18214" t="s">
        <v>77</v>
      </c>
      <c r="N18214" t="s">
        <v>78</v>
      </c>
      <c r="O18214" t="s">
        <v>79</v>
      </c>
      <c r="P18214" t="s">
        <v>385</v>
      </c>
      <c r="Q18214" t="s">
        <v>386</v>
      </c>
      <c r="R18214" t="s">
        <v>70</v>
      </c>
      <c r="S18214">
        <v>501.19649807154002</v>
      </c>
      <c r="T18214">
        <v>0.27194735423784999</v>
      </c>
      <c r="U18214">
        <v>27.378589373602001</v>
      </c>
      <c r="V18214">
        <v>18.306147597027</v>
      </c>
      <c r="W18214">
        <v>0</v>
      </c>
    </row>
    <row r="18215" spans="3:23" x14ac:dyDescent="0.35">
      <c r="C18215" s="12">
        <v>44348</v>
      </c>
      <c r="D18215" s="12">
        <v>44377</v>
      </c>
      <c r="E18215" t="s">
        <v>21</v>
      </c>
      <c r="F18215" t="s">
        <v>59</v>
      </c>
      <c r="G18215" t="s">
        <v>59</v>
      </c>
      <c r="H18215" t="s">
        <v>60</v>
      </c>
      <c r="I18215" t="s">
        <v>61</v>
      </c>
      <c r="J18215" t="s">
        <v>62</v>
      </c>
      <c r="K18215" t="s">
        <v>63</v>
      </c>
      <c r="L18215" t="s">
        <v>64</v>
      </c>
      <c r="M18215" t="s">
        <v>96</v>
      </c>
      <c r="N18215" t="s">
        <v>97</v>
      </c>
      <c r="O18215" t="s">
        <v>98</v>
      </c>
      <c r="P18215" t="s">
        <v>387</v>
      </c>
      <c r="Q18215" t="s">
        <v>388</v>
      </c>
      <c r="R18215" t="s">
        <v>70</v>
      </c>
      <c r="S18215">
        <v>500.41092813432999</v>
      </c>
      <c r="T18215">
        <v>5.8982481527898999E-2</v>
      </c>
      <c r="U18215">
        <v>62.041305983228</v>
      </c>
      <c r="V18215">
        <v>8.0657703799725002</v>
      </c>
      <c r="W18215">
        <v>0</v>
      </c>
    </row>
    <row r="18216" spans="3:23" x14ac:dyDescent="0.35">
      <c r="C18216" s="12">
        <v>44044</v>
      </c>
      <c r="D18216" s="12">
        <v>44074</v>
      </c>
      <c r="E18216" t="s">
        <v>20</v>
      </c>
      <c r="F18216" t="s">
        <v>59</v>
      </c>
      <c r="G18216" t="s">
        <v>59</v>
      </c>
      <c r="H18216" t="s">
        <v>87</v>
      </c>
      <c r="I18216" t="s">
        <v>61</v>
      </c>
      <c r="J18216" t="s">
        <v>62</v>
      </c>
      <c r="K18216" t="s">
        <v>63</v>
      </c>
      <c r="L18216" t="s">
        <v>64</v>
      </c>
      <c r="M18216" t="s">
        <v>82</v>
      </c>
      <c r="N18216" t="s">
        <v>455</v>
      </c>
      <c r="O18216" t="s">
        <v>455</v>
      </c>
      <c r="P18216" t="s">
        <v>456</v>
      </c>
      <c r="Q18216" t="s">
        <v>457</v>
      </c>
      <c r="R18216" t="s">
        <v>70</v>
      </c>
      <c r="S18216">
        <v>500.19896214837001</v>
      </c>
      <c r="T18216">
        <v>5.3305070903341002E-2</v>
      </c>
      <c r="U18216">
        <v>25.925661276816001</v>
      </c>
      <c r="V18216">
        <v>19.293585486889</v>
      </c>
      <c r="W18216">
        <v>0</v>
      </c>
    </row>
    <row r="18217" spans="3:23" x14ac:dyDescent="0.35">
      <c r="C18217" s="12">
        <v>43891</v>
      </c>
      <c r="D18217" s="12">
        <v>43921</v>
      </c>
      <c r="E18217" t="s">
        <v>20</v>
      </c>
      <c r="F18217" t="s">
        <v>59</v>
      </c>
      <c r="G18217" t="s">
        <v>59</v>
      </c>
      <c r="H18217" t="s">
        <v>60</v>
      </c>
      <c r="I18217" t="s">
        <v>61</v>
      </c>
      <c r="J18217" t="s">
        <v>62</v>
      </c>
      <c r="K18217" t="s">
        <v>63</v>
      </c>
      <c r="L18217" t="s">
        <v>64</v>
      </c>
      <c r="M18217" t="s">
        <v>82</v>
      </c>
      <c r="N18217" t="s">
        <v>379</v>
      </c>
      <c r="O18217" t="s">
        <v>380</v>
      </c>
      <c r="P18217" t="s">
        <v>697</v>
      </c>
      <c r="Q18217" t="s">
        <v>698</v>
      </c>
      <c r="R18217" t="s">
        <v>70</v>
      </c>
      <c r="S18217">
        <v>499.65006</v>
      </c>
      <c r="T18217">
        <v>7.6313532551867999E-2</v>
      </c>
      <c r="U18217">
        <v>166.61666666667</v>
      </c>
      <c r="V18217">
        <v>2.9988000000000001</v>
      </c>
      <c r="W18217">
        <v>0</v>
      </c>
    </row>
    <row r="18218" spans="3:23" x14ac:dyDescent="0.35">
      <c r="C18218" s="12">
        <v>44228</v>
      </c>
      <c r="D18218" s="12">
        <v>44255</v>
      </c>
      <c r="E18218" t="s">
        <v>21</v>
      </c>
      <c r="F18218" t="s">
        <v>59</v>
      </c>
      <c r="G18218" t="s">
        <v>59</v>
      </c>
      <c r="H18218" t="s">
        <v>76</v>
      </c>
      <c r="I18218" t="s">
        <v>61</v>
      </c>
      <c r="J18218" t="s">
        <v>62</v>
      </c>
      <c r="K18218" t="s">
        <v>63</v>
      </c>
      <c r="L18218" t="s">
        <v>64</v>
      </c>
      <c r="M18218" t="s">
        <v>82</v>
      </c>
      <c r="N18218" t="s">
        <v>545</v>
      </c>
      <c r="O18218" t="s">
        <v>545</v>
      </c>
      <c r="P18218" t="s">
        <v>546</v>
      </c>
      <c r="Q18218" t="s">
        <v>547</v>
      </c>
      <c r="R18218" t="s">
        <v>70</v>
      </c>
      <c r="S18218">
        <v>499.6</v>
      </c>
      <c r="T18218">
        <v>0.77757863061782995</v>
      </c>
      <c r="U18218">
        <v>49.979991996799001</v>
      </c>
      <c r="V18218">
        <v>9.9960000000000004</v>
      </c>
      <c r="W18218">
        <v>0</v>
      </c>
    </row>
    <row r="18219" spans="3:23" x14ac:dyDescent="0.35">
      <c r="C18219" s="12">
        <v>44075</v>
      </c>
      <c r="D18219" s="12">
        <v>44104</v>
      </c>
      <c r="E18219" t="s">
        <v>20</v>
      </c>
      <c r="F18219" t="s">
        <v>59</v>
      </c>
      <c r="G18219" t="s">
        <v>59</v>
      </c>
      <c r="H18219" t="s">
        <v>76</v>
      </c>
      <c r="I18219" t="s">
        <v>61</v>
      </c>
      <c r="J18219" t="s">
        <v>62</v>
      </c>
      <c r="K18219" t="s">
        <v>63</v>
      </c>
      <c r="L18219" t="s">
        <v>64</v>
      </c>
      <c r="M18219" t="s">
        <v>82</v>
      </c>
      <c r="N18219" t="s">
        <v>545</v>
      </c>
      <c r="O18219" t="s">
        <v>545</v>
      </c>
      <c r="P18219" t="s">
        <v>546</v>
      </c>
      <c r="Q18219" t="s">
        <v>547</v>
      </c>
      <c r="R18219" t="s">
        <v>70</v>
      </c>
      <c r="S18219">
        <v>499.6</v>
      </c>
      <c r="T18219">
        <v>0.87684398771798</v>
      </c>
      <c r="U18219">
        <v>49.979991996799001</v>
      </c>
      <c r="V18219">
        <v>9.9960000000000004</v>
      </c>
      <c r="W18219">
        <v>0</v>
      </c>
    </row>
    <row r="18220" spans="3:23" x14ac:dyDescent="0.35">
      <c r="C18220" s="12">
        <v>43831</v>
      </c>
      <c r="D18220" s="12">
        <v>43861</v>
      </c>
      <c r="E18220" t="s">
        <v>20</v>
      </c>
      <c r="F18220" t="s">
        <v>59</v>
      </c>
      <c r="G18220" t="s">
        <v>59</v>
      </c>
      <c r="H18220" t="s">
        <v>60</v>
      </c>
      <c r="I18220" t="s">
        <v>61</v>
      </c>
      <c r="J18220" t="s">
        <v>62</v>
      </c>
      <c r="K18220" t="s">
        <v>63</v>
      </c>
      <c r="L18220" t="s">
        <v>64</v>
      </c>
      <c r="M18220" t="s">
        <v>137</v>
      </c>
      <c r="N18220" t="s">
        <v>66</v>
      </c>
      <c r="O18220" t="s">
        <v>67</v>
      </c>
      <c r="P18220" t="s">
        <v>554</v>
      </c>
      <c r="Q18220" t="s">
        <v>555</v>
      </c>
      <c r="R18220" t="s">
        <v>70</v>
      </c>
      <c r="S18220">
        <v>498.97689677968998</v>
      </c>
      <c r="T18220">
        <v>0.41212338236568002</v>
      </c>
      <c r="U18220">
        <v>19.339204357856001</v>
      </c>
      <c r="V18220">
        <v>25.801314653205999</v>
      </c>
      <c r="W18220">
        <v>0</v>
      </c>
    </row>
    <row r="18221" spans="3:23" x14ac:dyDescent="0.35">
      <c r="C18221" s="12">
        <v>44166</v>
      </c>
      <c r="D18221" s="12">
        <v>44196</v>
      </c>
      <c r="E18221" t="s">
        <v>21</v>
      </c>
      <c r="F18221" t="s">
        <v>59</v>
      </c>
      <c r="G18221" t="s">
        <v>59</v>
      </c>
      <c r="H18221" t="s">
        <v>87</v>
      </c>
      <c r="I18221" t="s">
        <v>61</v>
      </c>
      <c r="J18221" t="s">
        <v>62</v>
      </c>
      <c r="K18221" t="s">
        <v>63</v>
      </c>
      <c r="L18221" t="s">
        <v>64</v>
      </c>
      <c r="M18221" t="s">
        <v>101</v>
      </c>
      <c r="N18221" t="s">
        <v>102</v>
      </c>
      <c r="O18221" t="s">
        <v>93</v>
      </c>
      <c r="P18221" t="s">
        <v>316</v>
      </c>
      <c r="Q18221" t="s">
        <v>317</v>
      </c>
      <c r="R18221" t="s">
        <v>70</v>
      </c>
      <c r="S18221">
        <v>498.96214563223998</v>
      </c>
      <c r="T18221">
        <v>2.7420193995401E-2</v>
      </c>
      <c r="U18221">
        <v>22.413881585075998</v>
      </c>
      <c r="V18221">
        <v>22.261300156259999</v>
      </c>
      <c r="W18221">
        <v>0</v>
      </c>
    </row>
    <row r="18222" spans="3:23" x14ac:dyDescent="0.35">
      <c r="C18222" s="12">
        <v>44075</v>
      </c>
      <c r="D18222" s="12">
        <v>44104</v>
      </c>
      <c r="E18222" t="s">
        <v>20</v>
      </c>
      <c r="F18222" t="s">
        <v>59</v>
      </c>
      <c r="G18222" t="s">
        <v>59</v>
      </c>
      <c r="H18222" t="s">
        <v>60</v>
      </c>
      <c r="I18222" t="s">
        <v>61</v>
      </c>
      <c r="J18222" t="s">
        <v>62</v>
      </c>
      <c r="K18222" t="s">
        <v>63</v>
      </c>
      <c r="L18222" t="s">
        <v>64</v>
      </c>
      <c r="M18222" t="s">
        <v>82</v>
      </c>
      <c r="N18222" t="s">
        <v>578</v>
      </c>
      <c r="O18222" t="s">
        <v>578</v>
      </c>
      <c r="P18222" t="s">
        <v>579</v>
      </c>
      <c r="Q18222" t="s">
        <v>580</v>
      </c>
      <c r="R18222" t="s">
        <v>70</v>
      </c>
      <c r="S18222">
        <v>498.54594205427998</v>
      </c>
      <c r="T18222">
        <v>9.8686293662092993E-3</v>
      </c>
      <c r="U18222">
        <v>65.989999999999995</v>
      </c>
      <c r="V18222">
        <v>7.5548710721969998</v>
      </c>
      <c r="W18222">
        <v>0</v>
      </c>
    </row>
    <row r="18223" spans="3:23" x14ac:dyDescent="0.35">
      <c r="C18223" s="12">
        <v>44228</v>
      </c>
      <c r="D18223" s="12">
        <v>44255</v>
      </c>
      <c r="E18223" t="s">
        <v>21</v>
      </c>
      <c r="F18223" t="s">
        <v>59</v>
      </c>
      <c r="G18223" t="s">
        <v>59</v>
      </c>
      <c r="H18223" t="s">
        <v>87</v>
      </c>
      <c r="I18223" t="s">
        <v>61</v>
      </c>
      <c r="J18223" t="s">
        <v>62</v>
      </c>
      <c r="K18223" t="s">
        <v>63</v>
      </c>
      <c r="L18223" t="s">
        <v>64</v>
      </c>
      <c r="M18223" t="s">
        <v>96</v>
      </c>
      <c r="N18223" t="s">
        <v>111</v>
      </c>
      <c r="O18223" t="s">
        <v>112</v>
      </c>
      <c r="P18223" t="s">
        <v>409</v>
      </c>
      <c r="Q18223" t="s">
        <v>410</v>
      </c>
      <c r="R18223" t="s">
        <v>70</v>
      </c>
      <c r="S18223">
        <v>496.79547902271003</v>
      </c>
      <c r="T18223">
        <v>7.1135218794251998E-2</v>
      </c>
      <c r="U18223">
        <v>54.99</v>
      </c>
      <c r="V18223">
        <v>9.0342876708984008</v>
      </c>
      <c r="W18223">
        <v>0</v>
      </c>
    </row>
    <row r="18224" spans="3:23" x14ac:dyDescent="0.35">
      <c r="C18224" s="12">
        <v>44256</v>
      </c>
      <c r="D18224" s="12">
        <v>44286</v>
      </c>
      <c r="E18224" t="s">
        <v>21</v>
      </c>
      <c r="F18224" t="s">
        <v>59</v>
      </c>
      <c r="G18224" t="s">
        <v>59</v>
      </c>
      <c r="H18224" t="s">
        <v>60</v>
      </c>
      <c r="I18224" t="s">
        <v>61</v>
      </c>
      <c r="J18224" t="s">
        <v>62</v>
      </c>
      <c r="K18224" t="s">
        <v>63</v>
      </c>
      <c r="L18224" t="s">
        <v>64</v>
      </c>
      <c r="M18224" t="s">
        <v>77</v>
      </c>
      <c r="N18224" t="s">
        <v>78</v>
      </c>
      <c r="O18224" t="s">
        <v>79</v>
      </c>
      <c r="P18224" t="s">
        <v>605</v>
      </c>
      <c r="Q18224" t="s">
        <v>606</v>
      </c>
      <c r="R18224" t="s">
        <v>70</v>
      </c>
      <c r="S18224">
        <v>496.05775321498999</v>
      </c>
      <c r="T18224">
        <v>3.6112218875827003E-2</v>
      </c>
      <c r="U18224">
        <v>58.687330926347002</v>
      </c>
      <c r="V18224">
        <v>8.4525526273727003</v>
      </c>
      <c r="W18224">
        <v>0</v>
      </c>
    </row>
    <row r="18225" spans="3:23" x14ac:dyDescent="0.35">
      <c r="C18225" s="12">
        <v>43617</v>
      </c>
      <c r="D18225" s="12">
        <v>43646</v>
      </c>
      <c r="E18225" t="s">
        <v>75</v>
      </c>
      <c r="F18225" t="s">
        <v>59</v>
      </c>
      <c r="G18225" t="s">
        <v>59</v>
      </c>
      <c r="H18225" t="s">
        <v>76</v>
      </c>
      <c r="I18225" t="s">
        <v>61</v>
      </c>
      <c r="J18225" t="s">
        <v>62</v>
      </c>
      <c r="K18225" t="s">
        <v>63</v>
      </c>
      <c r="L18225" t="s">
        <v>64</v>
      </c>
      <c r="M18225" t="s">
        <v>82</v>
      </c>
      <c r="N18225" t="s">
        <v>545</v>
      </c>
      <c r="O18225" t="s">
        <v>545</v>
      </c>
      <c r="P18225" t="s">
        <v>546</v>
      </c>
      <c r="Q18225" t="s">
        <v>547</v>
      </c>
      <c r="R18225" t="s">
        <v>70</v>
      </c>
      <c r="S18225">
        <v>495.90983154296998</v>
      </c>
      <c r="T18225">
        <v>0.84375553535127001</v>
      </c>
      <c r="U18225">
        <v>48.931096192962002</v>
      </c>
      <c r="V18225">
        <v>10.134860449219</v>
      </c>
      <c r="W18225">
        <v>0</v>
      </c>
    </row>
    <row r="18226" spans="3:23" x14ac:dyDescent="0.35">
      <c r="C18226" s="12">
        <v>43891</v>
      </c>
      <c r="D18226" s="12">
        <v>43921</v>
      </c>
      <c r="E18226" t="s">
        <v>20</v>
      </c>
      <c r="F18226" t="s">
        <v>59</v>
      </c>
      <c r="G18226" t="s">
        <v>59</v>
      </c>
      <c r="H18226" t="s">
        <v>87</v>
      </c>
      <c r="I18226" t="s">
        <v>61</v>
      </c>
      <c r="J18226" t="s">
        <v>62</v>
      </c>
      <c r="K18226" t="s">
        <v>63</v>
      </c>
      <c r="L18226" t="s">
        <v>64</v>
      </c>
      <c r="M18226" t="s">
        <v>88</v>
      </c>
      <c r="N18226" t="s">
        <v>150</v>
      </c>
      <c r="O18226" t="s">
        <v>93</v>
      </c>
      <c r="P18226" t="s">
        <v>526</v>
      </c>
      <c r="Q18226" t="s">
        <v>527</v>
      </c>
      <c r="R18226" t="s">
        <v>70</v>
      </c>
      <c r="S18226">
        <v>495.59250558232998</v>
      </c>
      <c r="T18226">
        <v>8.7542554895882002E-2</v>
      </c>
      <c r="U18226">
        <v>30.86326884891</v>
      </c>
      <c r="V18226">
        <v>16.057680345154001</v>
      </c>
      <c r="W18226">
        <v>0</v>
      </c>
    </row>
    <row r="18227" spans="3:23" x14ac:dyDescent="0.35">
      <c r="C18227" s="12">
        <v>44256</v>
      </c>
      <c r="D18227" s="12">
        <v>44286</v>
      </c>
      <c r="E18227" t="s">
        <v>21</v>
      </c>
      <c r="F18227" t="s">
        <v>59</v>
      </c>
      <c r="G18227" t="s">
        <v>59</v>
      </c>
      <c r="H18227" t="s">
        <v>87</v>
      </c>
      <c r="I18227" t="s">
        <v>61</v>
      </c>
      <c r="J18227" t="s">
        <v>62</v>
      </c>
      <c r="K18227" t="s">
        <v>63</v>
      </c>
      <c r="L18227" t="s">
        <v>64</v>
      </c>
      <c r="M18227" t="s">
        <v>101</v>
      </c>
      <c r="N18227" t="s">
        <v>102</v>
      </c>
      <c r="O18227" t="s">
        <v>93</v>
      </c>
      <c r="P18227" t="s">
        <v>532</v>
      </c>
      <c r="Q18227" t="s">
        <v>533</v>
      </c>
      <c r="R18227" t="s">
        <v>70</v>
      </c>
      <c r="S18227">
        <v>495.45332377094002</v>
      </c>
      <c r="T18227">
        <v>8.4412458517220998E-2</v>
      </c>
      <c r="U18227">
        <v>30.606511884974999</v>
      </c>
      <c r="V18227">
        <v>16.187840209722999</v>
      </c>
      <c r="W18227">
        <v>0</v>
      </c>
    </row>
    <row r="18228" spans="3:23" x14ac:dyDescent="0.35">
      <c r="C18228" s="12">
        <v>44228</v>
      </c>
      <c r="D18228" s="12">
        <v>44255</v>
      </c>
      <c r="E18228" t="s">
        <v>21</v>
      </c>
      <c r="F18228" t="s">
        <v>59</v>
      </c>
      <c r="G18228" t="s">
        <v>59</v>
      </c>
      <c r="H18228" t="s">
        <v>60</v>
      </c>
      <c r="I18228" t="s">
        <v>61</v>
      </c>
      <c r="J18228" t="s">
        <v>62</v>
      </c>
      <c r="K18228" t="s">
        <v>63</v>
      </c>
      <c r="L18228" t="s">
        <v>64</v>
      </c>
      <c r="M18228" t="s">
        <v>82</v>
      </c>
      <c r="N18228" t="s">
        <v>641</v>
      </c>
      <c r="O18228" t="s">
        <v>641</v>
      </c>
      <c r="P18228" t="s">
        <v>642</v>
      </c>
      <c r="Q18228" t="s">
        <v>643</v>
      </c>
      <c r="R18228" t="s">
        <v>70</v>
      </c>
      <c r="S18228">
        <v>495.29759208911003</v>
      </c>
      <c r="T18228">
        <v>0.84160079061685</v>
      </c>
      <c r="U18228">
        <v>29.99</v>
      </c>
      <c r="V18228">
        <v>16.515424877929998</v>
      </c>
      <c r="W18228">
        <v>0</v>
      </c>
    </row>
    <row r="18229" spans="3:23" x14ac:dyDescent="0.35">
      <c r="C18229" s="12">
        <v>44440</v>
      </c>
      <c r="D18229" s="12">
        <v>44469</v>
      </c>
      <c r="E18229" t="s">
        <v>21</v>
      </c>
      <c r="F18229" t="s">
        <v>59</v>
      </c>
      <c r="G18229" t="s">
        <v>59</v>
      </c>
      <c r="H18229" t="s">
        <v>76</v>
      </c>
      <c r="I18229" t="s">
        <v>61</v>
      </c>
      <c r="J18229" t="s">
        <v>62</v>
      </c>
      <c r="K18229" t="s">
        <v>63</v>
      </c>
      <c r="L18229" t="s">
        <v>64</v>
      </c>
      <c r="M18229" t="s">
        <v>96</v>
      </c>
      <c r="N18229" t="s">
        <v>111</v>
      </c>
      <c r="O18229" t="s">
        <v>112</v>
      </c>
      <c r="P18229" t="s">
        <v>326</v>
      </c>
      <c r="Q18229" t="s">
        <v>327</v>
      </c>
      <c r="R18229" t="s">
        <v>70</v>
      </c>
      <c r="S18229">
        <v>494.97</v>
      </c>
      <c r="T18229">
        <v>9.6148471029560003</v>
      </c>
      <c r="U18229">
        <v>165.05602240896999</v>
      </c>
      <c r="V18229">
        <v>2.9988000000000001</v>
      </c>
      <c r="W18229">
        <v>0</v>
      </c>
    </row>
    <row r="18230" spans="3:23" x14ac:dyDescent="0.35">
      <c r="C18230" s="12">
        <v>44378</v>
      </c>
      <c r="D18230" s="12">
        <v>44408</v>
      </c>
      <c r="E18230" t="s">
        <v>21</v>
      </c>
      <c r="F18230" t="s">
        <v>59</v>
      </c>
      <c r="G18230" t="s">
        <v>59</v>
      </c>
      <c r="H18230" t="s">
        <v>60</v>
      </c>
      <c r="I18230" t="s">
        <v>61</v>
      </c>
      <c r="J18230" t="s">
        <v>62</v>
      </c>
      <c r="K18230" t="s">
        <v>63</v>
      </c>
      <c r="L18230" t="s">
        <v>64</v>
      </c>
      <c r="M18230" t="s">
        <v>65</v>
      </c>
      <c r="N18230" t="s">
        <v>92</v>
      </c>
      <c r="O18230" t="s">
        <v>93</v>
      </c>
      <c r="P18230" t="s">
        <v>333</v>
      </c>
      <c r="Q18230" t="s">
        <v>334</v>
      </c>
      <c r="R18230" t="s">
        <v>70</v>
      </c>
      <c r="S18230">
        <v>494.93657788358001</v>
      </c>
      <c r="T18230">
        <v>0.15186242712268</v>
      </c>
      <c r="U18230">
        <v>70.531215707290002</v>
      </c>
      <c r="V18230">
        <v>7.0172699126243998</v>
      </c>
      <c r="W18230">
        <v>0</v>
      </c>
    </row>
    <row r="18231" spans="3:23" x14ac:dyDescent="0.35">
      <c r="C18231" s="12">
        <v>43831</v>
      </c>
      <c r="D18231" s="12">
        <v>43861</v>
      </c>
      <c r="E18231" t="s">
        <v>20</v>
      </c>
      <c r="F18231" t="s">
        <v>59</v>
      </c>
      <c r="G18231" t="s">
        <v>59</v>
      </c>
      <c r="H18231" t="s">
        <v>76</v>
      </c>
      <c r="I18231" t="s">
        <v>61</v>
      </c>
      <c r="J18231" t="s">
        <v>62</v>
      </c>
      <c r="K18231" t="s">
        <v>63</v>
      </c>
      <c r="L18231" t="s">
        <v>64</v>
      </c>
      <c r="M18231" t="s">
        <v>96</v>
      </c>
      <c r="N18231" t="s">
        <v>97</v>
      </c>
      <c r="O18231" t="s">
        <v>98</v>
      </c>
      <c r="P18231" t="s">
        <v>482</v>
      </c>
      <c r="Q18231" t="s">
        <v>483</v>
      </c>
      <c r="R18231" t="s">
        <v>70</v>
      </c>
      <c r="S18231">
        <v>494.63123431444001</v>
      </c>
      <c r="T18231">
        <v>0.19729494486912</v>
      </c>
      <c r="U18231">
        <v>230.08203281313001</v>
      </c>
      <c r="V18231">
        <v>2.1498038254737999</v>
      </c>
      <c r="W18231">
        <v>0</v>
      </c>
    </row>
    <row r="18232" spans="3:23" x14ac:dyDescent="0.35">
      <c r="C18232" s="12">
        <v>44228</v>
      </c>
      <c r="D18232" s="12">
        <v>44255</v>
      </c>
      <c r="E18232" t="s">
        <v>21</v>
      </c>
      <c r="F18232" t="s">
        <v>59</v>
      </c>
      <c r="G18232" t="s">
        <v>59</v>
      </c>
      <c r="H18232" t="s">
        <v>76</v>
      </c>
      <c r="I18232" t="s">
        <v>61</v>
      </c>
      <c r="J18232" t="s">
        <v>62</v>
      </c>
      <c r="K18232" t="s">
        <v>63</v>
      </c>
      <c r="L18232" t="s">
        <v>64</v>
      </c>
      <c r="M18232" t="s">
        <v>96</v>
      </c>
      <c r="N18232" t="s">
        <v>111</v>
      </c>
      <c r="O18232" t="s">
        <v>112</v>
      </c>
      <c r="P18232" t="s">
        <v>417</v>
      </c>
      <c r="Q18232" t="s">
        <v>418</v>
      </c>
      <c r="R18232" t="s">
        <v>70</v>
      </c>
      <c r="S18232">
        <v>494.62144948125001</v>
      </c>
      <c r="T18232">
        <v>6.8605702272566997</v>
      </c>
      <c r="U18232">
        <v>120.01617738248</v>
      </c>
      <c r="V18232">
        <v>4.1212898149967003</v>
      </c>
      <c r="W18232">
        <v>0</v>
      </c>
    </row>
    <row r="18233" spans="3:23" x14ac:dyDescent="0.35">
      <c r="C18233" s="12">
        <v>43647</v>
      </c>
      <c r="D18233" s="12">
        <v>43677</v>
      </c>
      <c r="E18233" t="s">
        <v>75</v>
      </c>
      <c r="F18233" t="s">
        <v>59</v>
      </c>
      <c r="G18233" t="s">
        <v>59</v>
      </c>
      <c r="H18233" t="s">
        <v>87</v>
      </c>
      <c r="I18233" t="s">
        <v>61</v>
      </c>
      <c r="J18233" t="s">
        <v>62</v>
      </c>
      <c r="K18233" t="s">
        <v>63</v>
      </c>
      <c r="L18233" t="s">
        <v>64</v>
      </c>
      <c r="M18233" t="s">
        <v>82</v>
      </c>
      <c r="N18233" t="s">
        <v>124</v>
      </c>
      <c r="O18233" t="s">
        <v>108</v>
      </c>
      <c r="P18233" t="s">
        <v>574</v>
      </c>
      <c r="Q18233" t="s">
        <v>575</v>
      </c>
      <c r="R18233" t="s">
        <v>70</v>
      </c>
      <c r="S18233">
        <v>494.572092</v>
      </c>
      <c r="T18233">
        <v>4.7084664798529997E-2</v>
      </c>
      <c r="U18233">
        <v>164.92333333332999</v>
      </c>
      <c r="V18233">
        <v>2.9988000000000001</v>
      </c>
      <c r="W18233">
        <v>0</v>
      </c>
    </row>
    <row r="18234" spans="3:23" x14ac:dyDescent="0.35">
      <c r="C18234" s="12">
        <v>44105</v>
      </c>
      <c r="D18234" s="12">
        <v>44135</v>
      </c>
      <c r="E18234" t="s">
        <v>21</v>
      </c>
      <c r="F18234" t="s">
        <v>59</v>
      </c>
      <c r="G18234" t="s">
        <v>59</v>
      </c>
      <c r="H18234" t="s">
        <v>87</v>
      </c>
      <c r="I18234" t="s">
        <v>61</v>
      </c>
      <c r="J18234" t="s">
        <v>62</v>
      </c>
      <c r="K18234" t="s">
        <v>63</v>
      </c>
      <c r="L18234" t="s">
        <v>64</v>
      </c>
      <c r="M18234" t="s">
        <v>101</v>
      </c>
      <c r="N18234" t="s">
        <v>102</v>
      </c>
      <c r="O18234" t="s">
        <v>93</v>
      </c>
      <c r="P18234" t="s">
        <v>349</v>
      </c>
      <c r="Q18234" t="s">
        <v>350</v>
      </c>
      <c r="R18234" t="s">
        <v>70</v>
      </c>
      <c r="S18234">
        <v>494.12054539957001</v>
      </c>
      <c r="T18234">
        <v>9.8445739171933999E-2</v>
      </c>
      <c r="U18234">
        <v>54.133441150769002</v>
      </c>
      <c r="V18234">
        <v>9.1278244075298005</v>
      </c>
      <c r="W18234">
        <v>0</v>
      </c>
    </row>
    <row r="18235" spans="3:23" x14ac:dyDescent="0.35">
      <c r="C18235" s="12">
        <v>44044</v>
      </c>
      <c r="D18235" s="12">
        <v>44074</v>
      </c>
      <c r="E18235" t="s">
        <v>20</v>
      </c>
      <c r="F18235" t="s">
        <v>59</v>
      </c>
      <c r="G18235" t="s">
        <v>59</v>
      </c>
      <c r="H18235" t="s">
        <v>60</v>
      </c>
      <c r="I18235" t="s">
        <v>61</v>
      </c>
      <c r="J18235" t="s">
        <v>62</v>
      </c>
      <c r="K18235" t="s">
        <v>63</v>
      </c>
      <c r="L18235" t="s">
        <v>64</v>
      </c>
      <c r="M18235" t="s">
        <v>82</v>
      </c>
      <c r="N18235" t="s">
        <v>578</v>
      </c>
      <c r="O18235" t="s">
        <v>578</v>
      </c>
      <c r="P18235" t="s">
        <v>579</v>
      </c>
      <c r="Q18235" t="s">
        <v>580</v>
      </c>
      <c r="R18235" t="s">
        <v>70</v>
      </c>
      <c r="S18235">
        <v>493.59450096747003</v>
      </c>
      <c r="T18235">
        <v>1.3186763948949E-2</v>
      </c>
      <c r="U18235">
        <v>65.989999999999995</v>
      </c>
      <c r="V18235">
        <v>7.4798378688811997</v>
      </c>
      <c r="W18235">
        <v>0</v>
      </c>
    </row>
    <row r="18236" spans="3:23" x14ac:dyDescent="0.35">
      <c r="C18236" s="12">
        <v>44197</v>
      </c>
      <c r="D18236" s="12">
        <v>44227</v>
      </c>
      <c r="E18236" t="s">
        <v>21</v>
      </c>
      <c r="F18236" t="s">
        <v>59</v>
      </c>
      <c r="G18236" t="s">
        <v>59</v>
      </c>
      <c r="H18236" t="s">
        <v>60</v>
      </c>
      <c r="I18236" t="s">
        <v>61</v>
      </c>
      <c r="J18236" t="s">
        <v>62</v>
      </c>
      <c r="K18236" t="s">
        <v>63</v>
      </c>
      <c r="L18236" t="s">
        <v>64</v>
      </c>
      <c r="M18236" t="s">
        <v>82</v>
      </c>
      <c r="N18236" t="s">
        <v>246</v>
      </c>
      <c r="O18236" t="s">
        <v>112</v>
      </c>
      <c r="P18236" t="s">
        <v>581</v>
      </c>
      <c r="Q18236" t="s">
        <v>582</v>
      </c>
      <c r="R18236" t="s">
        <v>70</v>
      </c>
      <c r="S18236">
        <v>493.43440147894</v>
      </c>
      <c r="T18236">
        <v>0.35747616048380998</v>
      </c>
      <c r="U18236">
        <v>32.017383995880998</v>
      </c>
      <c r="V18236">
        <v>15.411452776479999</v>
      </c>
      <c r="W18236">
        <v>0</v>
      </c>
    </row>
    <row r="18237" spans="3:23" x14ac:dyDescent="0.35">
      <c r="C18237" s="12">
        <v>43922</v>
      </c>
      <c r="D18237" s="12">
        <v>43951</v>
      </c>
      <c r="E18237" t="s">
        <v>20</v>
      </c>
      <c r="F18237" t="s">
        <v>59</v>
      </c>
      <c r="G18237" t="s">
        <v>59</v>
      </c>
      <c r="H18237" t="s">
        <v>60</v>
      </c>
      <c r="I18237" t="s">
        <v>61</v>
      </c>
      <c r="J18237" t="s">
        <v>62</v>
      </c>
      <c r="K18237" t="s">
        <v>63</v>
      </c>
      <c r="L18237" t="s">
        <v>64</v>
      </c>
      <c r="M18237" t="s">
        <v>82</v>
      </c>
      <c r="N18237" t="s">
        <v>569</v>
      </c>
      <c r="O18237" t="s">
        <v>569</v>
      </c>
      <c r="P18237" t="s">
        <v>627</v>
      </c>
      <c r="Q18237" t="s">
        <v>628</v>
      </c>
      <c r="R18237" t="s">
        <v>70</v>
      </c>
      <c r="S18237">
        <v>493.35149185196002</v>
      </c>
      <c r="T18237">
        <v>0.30561645105260998</v>
      </c>
      <c r="U18237">
        <v>31.99</v>
      </c>
      <c r="V18237">
        <v>15.422053512095999</v>
      </c>
      <c r="W18237">
        <v>0</v>
      </c>
    </row>
    <row r="18238" spans="3:23" x14ac:dyDescent="0.35">
      <c r="C18238" s="12">
        <v>43374</v>
      </c>
      <c r="D18238" s="12">
        <v>43404</v>
      </c>
      <c r="E18238" t="s">
        <v>75</v>
      </c>
      <c r="F18238" t="s">
        <v>59</v>
      </c>
      <c r="G18238" t="s">
        <v>59</v>
      </c>
      <c r="H18238" t="s">
        <v>87</v>
      </c>
      <c r="I18238" t="s">
        <v>61</v>
      </c>
      <c r="J18238" t="s">
        <v>62</v>
      </c>
      <c r="K18238" t="s">
        <v>63</v>
      </c>
      <c r="L18238" t="s">
        <v>64</v>
      </c>
      <c r="M18238" t="s">
        <v>82</v>
      </c>
      <c r="N18238" t="s">
        <v>441</v>
      </c>
      <c r="O18238" t="s">
        <v>442</v>
      </c>
      <c r="P18238" t="s">
        <v>443</v>
      </c>
      <c r="Q18238" t="s">
        <v>444</v>
      </c>
      <c r="R18238" t="s">
        <v>70</v>
      </c>
      <c r="S18238">
        <v>493.28528429340003</v>
      </c>
      <c r="T18238">
        <v>2.0745347132934001E-2</v>
      </c>
      <c r="U18238">
        <v>80.452447475632994</v>
      </c>
      <c r="V18238">
        <v>6.1313894079207998</v>
      </c>
      <c r="W18238">
        <v>0</v>
      </c>
    </row>
    <row r="18239" spans="3:23" x14ac:dyDescent="0.35">
      <c r="C18239" s="12">
        <v>44287</v>
      </c>
      <c r="D18239" s="12">
        <v>44316</v>
      </c>
      <c r="E18239" t="s">
        <v>21</v>
      </c>
      <c r="F18239" t="s">
        <v>59</v>
      </c>
      <c r="G18239" t="s">
        <v>59</v>
      </c>
      <c r="H18239" t="s">
        <v>87</v>
      </c>
      <c r="I18239" t="s">
        <v>61</v>
      </c>
      <c r="J18239" t="s">
        <v>62</v>
      </c>
      <c r="K18239" t="s">
        <v>63</v>
      </c>
      <c r="L18239" t="s">
        <v>64</v>
      </c>
      <c r="M18239" t="s">
        <v>65</v>
      </c>
      <c r="N18239" t="s">
        <v>564</v>
      </c>
      <c r="O18239" t="s">
        <v>67</v>
      </c>
      <c r="P18239" t="s">
        <v>565</v>
      </c>
      <c r="Q18239" t="s">
        <v>566</v>
      </c>
      <c r="R18239" t="s">
        <v>70</v>
      </c>
      <c r="S18239">
        <v>491.35920410689999</v>
      </c>
      <c r="T18239">
        <v>6.1414447722516002E-2</v>
      </c>
      <c r="U18239">
        <v>402.09</v>
      </c>
      <c r="V18239">
        <v>1.222012992382</v>
      </c>
      <c r="W18239">
        <v>0</v>
      </c>
    </row>
    <row r="18240" spans="3:23" x14ac:dyDescent="0.35">
      <c r="C18240" s="12">
        <v>44440</v>
      </c>
      <c r="D18240" s="12">
        <v>44469</v>
      </c>
      <c r="E18240" t="s">
        <v>21</v>
      </c>
      <c r="F18240" t="s">
        <v>59</v>
      </c>
      <c r="G18240" t="s">
        <v>59</v>
      </c>
      <c r="H18240" t="s">
        <v>87</v>
      </c>
      <c r="I18240" t="s">
        <v>61</v>
      </c>
      <c r="J18240" t="s">
        <v>62</v>
      </c>
      <c r="K18240" t="s">
        <v>63</v>
      </c>
      <c r="L18240" t="s">
        <v>64</v>
      </c>
      <c r="M18240" t="s">
        <v>82</v>
      </c>
      <c r="N18240" t="s">
        <v>455</v>
      </c>
      <c r="O18240" t="s">
        <v>455</v>
      </c>
      <c r="P18240" t="s">
        <v>456</v>
      </c>
      <c r="Q18240" t="s">
        <v>457</v>
      </c>
      <c r="R18240" t="s">
        <v>70</v>
      </c>
      <c r="S18240">
        <v>490.70539487033</v>
      </c>
      <c r="T18240">
        <v>5.2029085805845997E-2</v>
      </c>
      <c r="U18240">
        <v>25.609422399831999</v>
      </c>
      <c r="V18240">
        <v>19.161126994943999</v>
      </c>
      <c r="W18240">
        <v>0</v>
      </c>
    </row>
    <row r="18241" spans="3:23" x14ac:dyDescent="0.35">
      <c r="C18241" s="12">
        <v>44044</v>
      </c>
      <c r="D18241" s="12">
        <v>44074</v>
      </c>
      <c r="E18241" t="s">
        <v>20</v>
      </c>
      <c r="F18241" t="s">
        <v>59</v>
      </c>
      <c r="G18241" t="s">
        <v>59</v>
      </c>
      <c r="H18241" t="s">
        <v>60</v>
      </c>
      <c r="I18241" t="s">
        <v>61</v>
      </c>
      <c r="J18241" t="s">
        <v>62</v>
      </c>
      <c r="K18241" t="s">
        <v>63</v>
      </c>
      <c r="L18241" t="s">
        <v>64</v>
      </c>
      <c r="M18241" t="s">
        <v>137</v>
      </c>
      <c r="N18241" t="s">
        <v>66</v>
      </c>
      <c r="O18241" t="s">
        <v>67</v>
      </c>
      <c r="P18241" t="s">
        <v>572</v>
      </c>
      <c r="Q18241" t="s">
        <v>573</v>
      </c>
      <c r="R18241" t="s">
        <v>70</v>
      </c>
      <c r="S18241">
        <v>490.6724228242</v>
      </c>
      <c r="T18241">
        <v>2.7669258165315E-2</v>
      </c>
      <c r="U18241">
        <v>29.99</v>
      </c>
      <c r="V18241">
        <v>16.361201161194</v>
      </c>
      <c r="W18241">
        <v>0</v>
      </c>
    </row>
    <row r="18242" spans="3:23" x14ac:dyDescent="0.35">
      <c r="C18242" s="12">
        <v>44228</v>
      </c>
      <c r="D18242" s="12">
        <v>44255</v>
      </c>
      <c r="E18242" t="s">
        <v>21</v>
      </c>
      <c r="F18242" t="s">
        <v>59</v>
      </c>
      <c r="G18242" t="s">
        <v>59</v>
      </c>
      <c r="H18242" t="s">
        <v>87</v>
      </c>
      <c r="I18242" t="s">
        <v>61</v>
      </c>
      <c r="J18242" t="s">
        <v>62</v>
      </c>
      <c r="K18242" t="s">
        <v>63</v>
      </c>
      <c r="L18242" t="s">
        <v>64</v>
      </c>
      <c r="M18242" t="s">
        <v>82</v>
      </c>
      <c r="N18242" t="s">
        <v>592</v>
      </c>
      <c r="O18242" t="s">
        <v>592</v>
      </c>
      <c r="P18242" t="s">
        <v>593</v>
      </c>
      <c r="Q18242" t="s">
        <v>594</v>
      </c>
      <c r="R18242" t="s">
        <v>70</v>
      </c>
      <c r="S18242">
        <v>490.54070859182002</v>
      </c>
      <c r="T18242">
        <v>0.10657975515741</v>
      </c>
      <c r="U18242">
        <v>39.99</v>
      </c>
      <c r="V18242">
        <v>12.266584360886</v>
      </c>
      <c r="W18242">
        <v>0</v>
      </c>
    </row>
    <row r="18243" spans="3:23" x14ac:dyDescent="0.35">
      <c r="C18243" s="12">
        <v>44317</v>
      </c>
      <c r="D18243" s="12">
        <v>44347</v>
      </c>
      <c r="E18243" t="s">
        <v>21</v>
      </c>
      <c r="F18243" t="s">
        <v>59</v>
      </c>
      <c r="G18243" t="s">
        <v>59</v>
      </c>
      <c r="H18243" t="s">
        <v>76</v>
      </c>
      <c r="I18243" t="s">
        <v>61</v>
      </c>
      <c r="J18243" t="s">
        <v>62</v>
      </c>
      <c r="K18243" t="s">
        <v>63</v>
      </c>
      <c r="L18243" t="s">
        <v>64</v>
      </c>
      <c r="M18243" t="s">
        <v>82</v>
      </c>
      <c r="N18243" t="s">
        <v>445</v>
      </c>
      <c r="O18243" t="s">
        <v>445</v>
      </c>
      <c r="P18243" t="s">
        <v>588</v>
      </c>
      <c r="Q18243" t="s">
        <v>589</v>
      </c>
      <c r="R18243" t="s">
        <v>70</v>
      </c>
      <c r="S18243">
        <v>489.86</v>
      </c>
      <c r="T18243">
        <v>0.50017268572147</v>
      </c>
      <c r="U18243">
        <v>35.004001600640002</v>
      </c>
      <c r="V18243">
        <v>13.994400000000001</v>
      </c>
      <c r="W18243">
        <v>0</v>
      </c>
    </row>
    <row r="18244" spans="3:23" x14ac:dyDescent="0.35">
      <c r="C18244" s="12">
        <v>44287</v>
      </c>
      <c r="D18244" s="12">
        <v>44316</v>
      </c>
      <c r="E18244" t="s">
        <v>21</v>
      </c>
      <c r="F18244" t="s">
        <v>59</v>
      </c>
      <c r="G18244" t="s">
        <v>59</v>
      </c>
      <c r="H18244" t="s">
        <v>76</v>
      </c>
      <c r="I18244" t="s">
        <v>61</v>
      </c>
      <c r="J18244" t="s">
        <v>62</v>
      </c>
      <c r="K18244" t="s">
        <v>63</v>
      </c>
      <c r="L18244" t="s">
        <v>64</v>
      </c>
      <c r="M18244" t="s">
        <v>82</v>
      </c>
      <c r="N18244" t="s">
        <v>445</v>
      </c>
      <c r="O18244" t="s">
        <v>445</v>
      </c>
      <c r="P18244" t="s">
        <v>588</v>
      </c>
      <c r="Q18244" t="s">
        <v>589</v>
      </c>
      <c r="R18244" t="s">
        <v>70</v>
      </c>
      <c r="S18244">
        <v>489.86</v>
      </c>
      <c r="T18244">
        <v>0.48454228929268001</v>
      </c>
      <c r="U18244">
        <v>35.004001600640002</v>
      </c>
      <c r="V18244">
        <v>13.994400000000001</v>
      </c>
      <c r="W18244">
        <v>0</v>
      </c>
    </row>
    <row r="18245" spans="3:23" x14ac:dyDescent="0.35">
      <c r="C18245" s="12">
        <v>43770</v>
      </c>
      <c r="D18245" s="12">
        <v>43799</v>
      </c>
      <c r="E18245" t="s">
        <v>20</v>
      </c>
      <c r="F18245" t="s">
        <v>59</v>
      </c>
      <c r="G18245" t="s">
        <v>59</v>
      </c>
      <c r="H18245" t="s">
        <v>76</v>
      </c>
      <c r="I18245" t="s">
        <v>61</v>
      </c>
      <c r="J18245" t="s">
        <v>62</v>
      </c>
      <c r="K18245" t="s">
        <v>63</v>
      </c>
      <c r="L18245" t="s">
        <v>64</v>
      </c>
      <c r="M18245" t="s">
        <v>82</v>
      </c>
      <c r="N18245" t="s">
        <v>445</v>
      </c>
      <c r="O18245" t="s">
        <v>445</v>
      </c>
      <c r="P18245" t="s">
        <v>588</v>
      </c>
      <c r="Q18245" t="s">
        <v>589</v>
      </c>
      <c r="R18245" t="s">
        <v>70</v>
      </c>
      <c r="S18245">
        <v>489.86</v>
      </c>
      <c r="T18245">
        <v>0.55227400715079</v>
      </c>
      <c r="U18245">
        <v>35.004001600640002</v>
      </c>
      <c r="V18245">
        <v>13.994400000000001</v>
      </c>
      <c r="W18245">
        <v>0</v>
      </c>
    </row>
    <row r="18246" spans="3:23" x14ac:dyDescent="0.35">
      <c r="C18246" s="12">
        <v>44378</v>
      </c>
      <c r="D18246" s="12">
        <v>44408</v>
      </c>
      <c r="E18246" t="s">
        <v>21</v>
      </c>
      <c r="F18246" t="s">
        <v>59</v>
      </c>
      <c r="G18246" t="s">
        <v>59</v>
      </c>
      <c r="H18246" t="s">
        <v>87</v>
      </c>
      <c r="I18246" t="s">
        <v>61</v>
      </c>
      <c r="J18246" t="s">
        <v>62</v>
      </c>
      <c r="K18246" t="s">
        <v>63</v>
      </c>
      <c r="L18246" t="s">
        <v>64</v>
      </c>
      <c r="M18246" t="s">
        <v>96</v>
      </c>
      <c r="N18246" t="s">
        <v>111</v>
      </c>
      <c r="O18246" t="s">
        <v>112</v>
      </c>
      <c r="P18246" t="s">
        <v>331</v>
      </c>
      <c r="Q18246" t="s">
        <v>332</v>
      </c>
      <c r="R18246" t="s">
        <v>70</v>
      </c>
      <c r="S18246">
        <v>489.38167087917998</v>
      </c>
      <c r="T18246">
        <v>0.10169189125107</v>
      </c>
      <c r="U18246">
        <v>90.020752512236001</v>
      </c>
      <c r="V18246">
        <v>5.4363205952167997</v>
      </c>
      <c r="W18246">
        <v>0</v>
      </c>
    </row>
    <row r="18247" spans="3:23" x14ac:dyDescent="0.35">
      <c r="C18247" s="12">
        <v>43739</v>
      </c>
      <c r="D18247" s="12">
        <v>43769</v>
      </c>
      <c r="E18247" t="s">
        <v>20</v>
      </c>
      <c r="F18247" t="s">
        <v>59</v>
      </c>
      <c r="G18247" t="s">
        <v>59</v>
      </c>
      <c r="H18247" t="s">
        <v>87</v>
      </c>
      <c r="I18247" t="s">
        <v>61</v>
      </c>
      <c r="J18247" t="s">
        <v>62</v>
      </c>
      <c r="K18247" t="s">
        <v>63</v>
      </c>
      <c r="L18247" t="s">
        <v>64</v>
      </c>
      <c r="M18247" t="s">
        <v>82</v>
      </c>
      <c r="N18247" t="s">
        <v>592</v>
      </c>
      <c r="O18247" t="s">
        <v>592</v>
      </c>
      <c r="P18247" t="s">
        <v>593</v>
      </c>
      <c r="Q18247" t="s">
        <v>594</v>
      </c>
      <c r="R18247" t="s">
        <v>70</v>
      </c>
      <c r="S18247">
        <v>487.86169138743998</v>
      </c>
      <c r="T18247">
        <v>0.19788449389526999</v>
      </c>
      <c r="U18247">
        <v>39.99</v>
      </c>
      <c r="V18247">
        <v>12.199592182731999</v>
      </c>
      <c r="W18247">
        <v>0</v>
      </c>
    </row>
    <row r="18248" spans="3:23" x14ac:dyDescent="0.35">
      <c r="C18248" s="12">
        <v>43617</v>
      </c>
      <c r="D18248" s="12">
        <v>43646</v>
      </c>
      <c r="E18248" t="s">
        <v>75</v>
      </c>
      <c r="F18248" t="s">
        <v>59</v>
      </c>
      <c r="G18248" t="s">
        <v>59</v>
      </c>
      <c r="H18248" t="s">
        <v>60</v>
      </c>
      <c r="I18248" t="s">
        <v>61</v>
      </c>
      <c r="J18248" t="s">
        <v>62</v>
      </c>
      <c r="K18248" t="s">
        <v>63</v>
      </c>
      <c r="L18248" t="s">
        <v>64</v>
      </c>
      <c r="M18248" t="s">
        <v>77</v>
      </c>
      <c r="N18248" t="s">
        <v>78</v>
      </c>
      <c r="O18248" t="s">
        <v>79</v>
      </c>
      <c r="P18248" t="s">
        <v>651</v>
      </c>
      <c r="Q18248" t="s">
        <v>652</v>
      </c>
      <c r="R18248" t="s">
        <v>70</v>
      </c>
      <c r="S18248">
        <v>487.56796650620998</v>
      </c>
      <c r="T18248">
        <v>0.18311166955388</v>
      </c>
      <c r="U18248">
        <v>49.99</v>
      </c>
      <c r="V18248">
        <v>9.7533099921226007</v>
      </c>
      <c r="W18248">
        <v>0</v>
      </c>
    </row>
    <row r="18249" spans="3:23" x14ac:dyDescent="0.35">
      <c r="C18249" s="12">
        <v>44013</v>
      </c>
      <c r="D18249" s="12">
        <v>44043</v>
      </c>
      <c r="E18249" t="s">
        <v>20</v>
      </c>
      <c r="F18249" t="s">
        <v>59</v>
      </c>
      <c r="G18249" t="s">
        <v>59</v>
      </c>
      <c r="H18249" t="s">
        <v>87</v>
      </c>
      <c r="I18249" t="s">
        <v>61</v>
      </c>
      <c r="J18249" t="s">
        <v>62</v>
      </c>
      <c r="K18249" t="s">
        <v>63</v>
      </c>
      <c r="L18249" t="s">
        <v>64</v>
      </c>
      <c r="M18249" t="s">
        <v>82</v>
      </c>
      <c r="N18249" t="s">
        <v>120</v>
      </c>
      <c r="O18249" t="s">
        <v>121</v>
      </c>
      <c r="P18249" t="s">
        <v>667</v>
      </c>
      <c r="Q18249" t="s">
        <v>668</v>
      </c>
      <c r="R18249" t="s">
        <v>70</v>
      </c>
      <c r="S18249">
        <v>487.26063377116998</v>
      </c>
      <c r="T18249">
        <v>5.9608937471587999E-2</v>
      </c>
      <c r="U18249">
        <v>32.186533111766003</v>
      </c>
      <c r="V18249">
        <v>15.138649200869001</v>
      </c>
      <c r="W18249">
        <v>0</v>
      </c>
    </row>
    <row r="18250" spans="3:23" x14ac:dyDescent="0.35">
      <c r="C18250" s="12">
        <v>43739</v>
      </c>
      <c r="D18250" s="12">
        <v>43769</v>
      </c>
      <c r="E18250" t="s">
        <v>20</v>
      </c>
      <c r="F18250" t="s">
        <v>59</v>
      </c>
      <c r="G18250" t="s">
        <v>59</v>
      </c>
      <c r="H18250" t="s">
        <v>60</v>
      </c>
      <c r="I18250" t="s">
        <v>61</v>
      </c>
      <c r="J18250" t="s">
        <v>62</v>
      </c>
      <c r="K18250" t="s">
        <v>63</v>
      </c>
      <c r="L18250" t="s">
        <v>64</v>
      </c>
      <c r="M18250" t="s">
        <v>82</v>
      </c>
      <c r="N18250" t="s">
        <v>592</v>
      </c>
      <c r="O18250" t="s">
        <v>592</v>
      </c>
      <c r="P18250" t="s">
        <v>615</v>
      </c>
      <c r="Q18250" t="s">
        <v>616</v>
      </c>
      <c r="R18250" t="s">
        <v>70</v>
      </c>
      <c r="S18250">
        <v>487.07054867302003</v>
      </c>
      <c r="T18250">
        <v>5.2967324207724001E-2</v>
      </c>
      <c r="U18250">
        <v>29.99</v>
      </c>
      <c r="V18250">
        <v>16.241098655319</v>
      </c>
      <c r="W18250">
        <v>0</v>
      </c>
    </row>
    <row r="18251" spans="3:23" x14ac:dyDescent="0.35">
      <c r="C18251" s="12">
        <v>44378</v>
      </c>
      <c r="D18251" s="12">
        <v>44408</v>
      </c>
      <c r="E18251" t="s">
        <v>21</v>
      </c>
      <c r="F18251" t="s">
        <v>59</v>
      </c>
      <c r="G18251" t="s">
        <v>59</v>
      </c>
      <c r="H18251" t="s">
        <v>76</v>
      </c>
      <c r="I18251" t="s">
        <v>61</v>
      </c>
      <c r="J18251" t="s">
        <v>62</v>
      </c>
      <c r="K18251" t="s">
        <v>63</v>
      </c>
      <c r="L18251" t="s">
        <v>64</v>
      </c>
      <c r="M18251" t="s">
        <v>77</v>
      </c>
      <c r="N18251" t="s">
        <v>78</v>
      </c>
      <c r="O18251" t="s">
        <v>79</v>
      </c>
      <c r="P18251" t="s">
        <v>320</v>
      </c>
      <c r="Q18251" t="s">
        <v>321</v>
      </c>
      <c r="R18251" t="s">
        <v>70</v>
      </c>
      <c r="S18251">
        <v>486.70844344496999</v>
      </c>
      <c r="T18251">
        <v>1.4005126804151999</v>
      </c>
      <c r="U18251">
        <v>48.667447617948</v>
      </c>
      <c r="V18251">
        <v>10.00069794631</v>
      </c>
      <c r="W18251">
        <v>0</v>
      </c>
    </row>
    <row r="18252" spans="3:23" x14ac:dyDescent="0.35">
      <c r="C18252" s="12">
        <v>43525</v>
      </c>
      <c r="D18252" s="12">
        <v>43555</v>
      </c>
      <c r="E18252" t="s">
        <v>75</v>
      </c>
      <c r="F18252" t="s">
        <v>59</v>
      </c>
      <c r="G18252" t="s">
        <v>59</v>
      </c>
      <c r="H18252" t="s">
        <v>60</v>
      </c>
      <c r="I18252" t="s">
        <v>61</v>
      </c>
      <c r="J18252" t="s">
        <v>62</v>
      </c>
      <c r="K18252" t="s">
        <v>63</v>
      </c>
      <c r="L18252" t="s">
        <v>64</v>
      </c>
      <c r="M18252" t="s">
        <v>82</v>
      </c>
      <c r="N18252" t="s">
        <v>441</v>
      </c>
      <c r="O18252" t="s">
        <v>442</v>
      </c>
      <c r="P18252" t="s">
        <v>673</v>
      </c>
      <c r="Q18252" t="s">
        <v>674</v>
      </c>
      <c r="R18252" t="s">
        <v>70</v>
      </c>
      <c r="S18252">
        <v>486.33780035998001</v>
      </c>
      <c r="T18252">
        <v>2.1439887888972001E-2</v>
      </c>
      <c r="U18252">
        <v>155.97761803315001</v>
      </c>
      <c r="V18252">
        <v>3.1179973543166999</v>
      </c>
      <c r="W18252">
        <v>0</v>
      </c>
    </row>
    <row r="18253" spans="3:23" x14ac:dyDescent="0.35">
      <c r="C18253" s="12">
        <v>44409</v>
      </c>
      <c r="D18253" s="12">
        <v>44439</v>
      </c>
      <c r="E18253" t="s">
        <v>21</v>
      </c>
      <c r="F18253" t="s">
        <v>59</v>
      </c>
      <c r="G18253" t="s">
        <v>59</v>
      </c>
      <c r="H18253" t="s">
        <v>87</v>
      </c>
      <c r="I18253" t="s">
        <v>61</v>
      </c>
      <c r="J18253" t="s">
        <v>62</v>
      </c>
      <c r="K18253" t="s">
        <v>63</v>
      </c>
      <c r="L18253" t="s">
        <v>64</v>
      </c>
      <c r="M18253" t="s">
        <v>88</v>
      </c>
      <c r="N18253" t="s">
        <v>150</v>
      </c>
      <c r="O18253" t="s">
        <v>93</v>
      </c>
      <c r="P18253" t="s">
        <v>204</v>
      </c>
      <c r="Q18253" t="s">
        <v>205</v>
      </c>
      <c r="R18253" t="s">
        <v>70</v>
      </c>
      <c r="S18253">
        <v>485.23858896130002</v>
      </c>
      <c r="T18253">
        <v>6.1864423565293002E-2</v>
      </c>
      <c r="U18253">
        <v>8.5668560939780996</v>
      </c>
      <c r="V18253">
        <v>56.641384381649999</v>
      </c>
      <c r="W18253">
        <v>0</v>
      </c>
    </row>
    <row r="18254" spans="3:23" x14ac:dyDescent="0.35">
      <c r="C18254" s="12">
        <v>43497</v>
      </c>
      <c r="D18254" s="12">
        <v>43524</v>
      </c>
      <c r="E18254" t="s">
        <v>75</v>
      </c>
      <c r="F18254" t="s">
        <v>59</v>
      </c>
      <c r="G18254" t="s">
        <v>59</v>
      </c>
      <c r="H18254" t="s">
        <v>87</v>
      </c>
      <c r="I18254" t="s">
        <v>61</v>
      </c>
      <c r="J18254" t="s">
        <v>62</v>
      </c>
      <c r="K18254" t="s">
        <v>63</v>
      </c>
      <c r="L18254" t="s">
        <v>64</v>
      </c>
      <c r="M18254" t="s">
        <v>82</v>
      </c>
      <c r="N18254" t="s">
        <v>455</v>
      </c>
      <c r="O18254" t="s">
        <v>455</v>
      </c>
      <c r="P18254" t="s">
        <v>456</v>
      </c>
      <c r="Q18254" t="s">
        <v>457</v>
      </c>
      <c r="R18254" t="s">
        <v>70</v>
      </c>
      <c r="S18254">
        <v>484.32594082878001</v>
      </c>
      <c r="T18254">
        <v>5.8550575195382003E-2</v>
      </c>
      <c r="U18254">
        <v>25.060275030492001</v>
      </c>
      <c r="V18254">
        <v>19.326441558980999</v>
      </c>
      <c r="W18254">
        <v>0</v>
      </c>
    </row>
    <row r="18255" spans="3:23" x14ac:dyDescent="0.35">
      <c r="C18255" s="12">
        <v>43374</v>
      </c>
      <c r="D18255" s="12">
        <v>43404</v>
      </c>
      <c r="E18255" t="s">
        <v>75</v>
      </c>
      <c r="F18255" t="s">
        <v>59</v>
      </c>
      <c r="G18255" t="s">
        <v>59</v>
      </c>
      <c r="H18255" t="s">
        <v>60</v>
      </c>
      <c r="I18255" t="s">
        <v>61</v>
      </c>
      <c r="J18255" t="s">
        <v>62</v>
      </c>
      <c r="K18255" t="s">
        <v>63</v>
      </c>
      <c r="L18255" t="s">
        <v>64</v>
      </c>
      <c r="M18255" t="s">
        <v>82</v>
      </c>
      <c r="N18255" t="s">
        <v>375</v>
      </c>
      <c r="O18255" t="s">
        <v>376</v>
      </c>
      <c r="P18255" t="s">
        <v>686</v>
      </c>
      <c r="Q18255" t="s">
        <v>687</v>
      </c>
      <c r="R18255" t="s">
        <v>70</v>
      </c>
      <c r="S18255">
        <v>484.20128192390001</v>
      </c>
      <c r="T18255">
        <v>0.34558188439533999</v>
      </c>
      <c r="U18255">
        <v>27.99</v>
      </c>
      <c r="V18255">
        <v>17.299081169128002</v>
      </c>
      <c r="W18255">
        <v>0</v>
      </c>
    </row>
    <row r="18256" spans="3:23" x14ac:dyDescent="0.35">
      <c r="C18256" s="12">
        <v>43497</v>
      </c>
      <c r="D18256" s="12">
        <v>43524</v>
      </c>
      <c r="E18256" t="s">
        <v>75</v>
      </c>
      <c r="F18256" t="s">
        <v>59</v>
      </c>
      <c r="G18256" t="s">
        <v>59</v>
      </c>
      <c r="H18256" t="s">
        <v>60</v>
      </c>
      <c r="I18256" t="s">
        <v>61</v>
      </c>
      <c r="J18256" t="s">
        <v>62</v>
      </c>
      <c r="K18256" t="s">
        <v>63</v>
      </c>
      <c r="L18256" t="s">
        <v>64</v>
      </c>
      <c r="M18256" t="s">
        <v>82</v>
      </c>
      <c r="N18256" t="s">
        <v>578</v>
      </c>
      <c r="O18256" t="s">
        <v>578</v>
      </c>
      <c r="P18256" t="s">
        <v>579</v>
      </c>
      <c r="Q18256" t="s">
        <v>580</v>
      </c>
      <c r="R18256" t="s">
        <v>70</v>
      </c>
      <c r="S18256">
        <v>483.91962809667001</v>
      </c>
      <c r="T18256">
        <v>1.6917627445706001E-2</v>
      </c>
      <c r="U18256">
        <v>65.989999999999995</v>
      </c>
      <c r="V18256">
        <v>7.3332266721724997</v>
      </c>
      <c r="W18256">
        <v>0</v>
      </c>
    </row>
    <row r="18257" spans="3:23" x14ac:dyDescent="0.35">
      <c r="C18257" s="12">
        <v>43525</v>
      </c>
      <c r="D18257" s="12">
        <v>43555</v>
      </c>
      <c r="E18257" t="s">
        <v>75</v>
      </c>
      <c r="F18257" t="s">
        <v>59</v>
      </c>
      <c r="G18257" t="s">
        <v>59</v>
      </c>
      <c r="H18257" t="s">
        <v>87</v>
      </c>
      <c r="I18257" t="s">
        <v>61</v>
      </c>
      <c r="J18257" t="s">
        <v>62</v>
      </c>
      <c r="K18257" t="s">
        <v>63</v>
      </c>
      <c r="L18257" t="s">
        <v>64</v>
      </c>
      <c r="M18257" t="s">
        <v>82</v>
      </c>
      <c r="N18257" t="s">
        <v>516</v>
      </c>
      <c r="O18257" t="s">
        <v>516</v>
      </c>
      <c r="P18257" t="s">
        <v>517</v>
      </c>
      <c r="Q18257" t="s">
        <v>518</v>
      </c>
      <c r="R18257" t="s">
        <v>70</v>
      </c>
      <c r="S18257">
        <v>483.24336976923001</v>
      </c>
      <c r="T18257">
        <v>7.6311676254938995E-2</v>
      </c>
      <c r="U18257">
        <v>21.215043050302</v>
      </c>
      <c r="V18257">
        <v>22.778335571766</v>
      </c>
      <c r="W18257">
        <v>0</v>
      </c>
    </row>
    <row r="18258" spans="3:23" x14ac:dyDescent="0.35">
      <c r="C18258" s="12">
        <v>44317</v>
      </c>
      <c r="D18258" s="12">
        <v>44347</v>
      </c>
      <c r="E18258" t="s">
        <v>21</v>
      </c>
      <c r="F18258" t="s">
        <v>59</v>
      </c>
      <c r="G18258" t="s">
        <v>59</v>
      </c>
      <c r="H18258" t="s">
        <v>87</v>
      </c>
      <c r="I18258" t="s">
        <v>61</v>
      </c>
      <c r="J18258" t="s">
        <v>62</v>
      </c>
      <c r="K18258" t="s">
        <v>63</v>
      </c>
      <c r="L18258" t="s">
        <v>64</v>
      </c>
      <c r="M18258" t="s">
        <v>101</v>
      </c>
      <c r="N18258" t="s">
        <v>102</v>
      </c>
      <c r="O18258" t="s">
        <v>93</v>
      </c>
      <c r="P18258" t="s">
        <v>316</v>
      </c>
      <c r="Q18258" t="s">
        <v>317</v>
      </c>
      <c r="R18258" t="s">
        <v>70</v>
      </c>
      <c r="S18258">
        <v>483.07227466497</v>
      </c>
      <c r="T18258">
        <v>8.0364031169170999E-2</v>
      </c>
      <c r="U18258">
        <v>27.183642788248001</v>
      </c>
      <c r="V18258">
        <v>17.770696827793</v>
      </c>
      <c r="W18258">
        <v>0</v>
      </c>
    </row>
    <row r="18259" spans="3:23" x14ac:dyDescent="0.35">
      <c r="C18259" s="12">
        <v>43831</v>
      </c>
      <c r="D18259" s="12">
        <v>43861</v>
      </c>
      <c r="E18259" t="s">
        <v>20</v>
      </c>
      <c r="F18259" t="s">
        <v>59</v>
      </c>
      <c r="G18259" t="s">
        <v>59</v>
      </c>
      <c r="H18259" t="s">
        <v>76</v>
      </c>
      <c r="I18259" t="s">
        <v>61</v>
      </c>
      <c r="J18259" t="s">
        <v>62</v>
      </c>
      <c r="K18259" t="s">
        <v>63</v>
      </c>
      <c r="L18259" t="s">
        <v>64</v>
      </c>
      <c r="M18259" t="s">
        <v>101</v>
      </c>
      <c r="N18259" t="s">
        <v>102</v>
      </c>
      <c r="O18259" t="s">
        <v>93</v>
      </c>
      <c r="P18259" t="s">
        <v>462</v>
      </c>
      <c r="Q18259" t="s">
        <v>463</v>
      </c>
      <c r="R18259" t="s">
        <v>70</v>
      </c>
      <c r="S18259">
        <v>482.92</v>
      </c>
      <c r="T18259">
        <v>6.2455617661967002</v>
      </c>
      <c r="U18259">
        <v>60.389155662264997</v>
      </c>
      <c r="V18259">
        <v>7.9968000000000004</v>
      </c>
      <c r="W18259">
        <v>0</v>
      </c>
    </row>
    <row r="18260" spans="3:23" x14ac:dyDescent="0.35">
      <c r="C18260" s="12">
        <v>44105</v>
      </c>
      <c r="D18260" s="12">
        <v>44135</v>
      </c>
      <c r="E18260" t="s">
        <v>21</v>
      </c>
      <c r="F18260" t="s">
        <v>59</v>
      </c>
      <c r="G18260" t="s">
        <v>59</v>
      </c>
      <c r="H18260" t="s">
        <v>87</v>
      </c>
      <c r="I18260" t="s">
        <v>61</v>
      </c>
      <c r="J18260" t="s">
        <v>62</v>
      </c>
      <c r="K18260" t="s">
        <v>63</v>
      </c>
      <c r="L18260" t="s">
        <v>64</v>
      </c>
      <c r="M18260" t="s">
        <v>82</v>
      </c>
      <c r="N18260" t="s">
        <v>536</v>
      </c>
      <c r="O18260" t="s">
        <v>537</v>
      </c>
      <c r="P18260" t="s">
        <v>538</v>
      </c>
      <c r="Q18260" t="s">
        <v>539</v>
      </c>
      <c r="R18260" t="s">
        <v>70</v>
      </c>
      <c r="S18260">
        <v>482.85244602685998</v>
      </c>
      <c r="T18260">
        <v>4.2366789795559003E-2</v>
      </c>
      <c r="U18260">
        <v>64.999570883852002</v>
      </c>
      <c r="V18260">
        <v>7.4285482113360999</v>
      </c>
      <c r="W18260">
        <v>0</v>
      </c>
    </row>
    <row r="18261" spans="3:23" x14ac:dyDescent="0.35">
      <c r="C18261" s="12">
        <v>44287</v>
      </c>
      <c r="D18261" s="12">
        <v>44316</v>
      </c>
      <c r="E18261" t="s">
        <v>21</v>
      </c>
      <c r="F18261" t="s">
        <v>59</v>
      </c>
      <c r="G18261" t="s">
        <v>59</v>
      </c>
      <c r="H18261" t="s">
        <v>87</v>
      </c>
      <c r="I18261" t="s">
        <v>61</v>
      </c>
      <c r="J18261" t="s">
        <v>62</v>
      </c>
      <c r="K18261" t="s">
        <v>63</v>
      </c>
      <c r="L18261" t="s">
        <v>64</v>
      </c>
      <c r="M18261" t="s">
        <v>101</v>
      </c>
      <c r="N18261" t="s">
        <v>102</v>
      </c>
      <c r="O18261" t="s">
        <v>93</v>
      </c>
      <c r="P18261" t="s">
        <v>304</v>
      </c>
      <c r="Q18261" t="s">
        <v>305</v>
      </c>
      <c r="R18261" t="s">
        <v>70</v>
      </c>
      <c r="S18261">
        <v>482.48812706365999</v>
      </c>
      <c r="T18261">
        <v>5.0145760966170003E-2</v>
      </c>
      <c r="U18261">
        <v>46.961405508828001</v>
      </c>
      <c r="V18261">
        <v>10.274141538905999</v>
      </c>
      <c r="W18261">
        <v>0</v>
      </c>
    </row>
    <row r="18262" spans="3:23" x14ac:dyDescent="0.35">
      <c r="C18262" s="12">
        <v>44409</v>
      </c>
      <c r="D18262" s="12">
        <v>44439</v>
      </c>
      <c r="E18262" t="s">
        <v>21</v>
      </c>
      <c r="F18262" t="s">
        <v>59</v>
      </c>
      <c r="G18262" t="s">
        <v>59</v>
      </c>
      <c r="H18262" t="s">
        <v>87</v>
      </c>
      <c r="I18262" t="s">
        <v>61</v>
      </c>
      <c r="J18262" t="s">
        <v>62</v>
      </c>
      <c r="K18262" t="s">
        <v>63</v>
      </c>
      <c r="L18262" t="s">
        <v>64</v>
      </c>
      <c r="M18262" t="s">
        <v>101</v>
      </c>
      <c r="N18262" t="s">
        <v>102</v>
      </c>
      <c r="O18262" t="s">
        <v>93</v>
      </c>
      <c r="P18262" t="s">
        <v>316</v>
      </c>
      <c r="Q18262" t="s">
        <v>317</v>
      </c>
      <c r="R18262" t="s">
        <v>70</v>
      </c>
      <c r="S18262">
        <v>482.06182435251998</v>
      </c>
      <c r="T18262">
        <v>2.8375502825962001E-2</v>
      </c>
      <c r="U18262">
        <v>27.944396946203</v>
      </c>
      <c r="V18262">
        <v>17.250750670359999</v>
      </c>
      <c r="W18262">
        <v>0</v>
      </c>
    </row>
    <row r="18263" spans="3:23" x14ac:dyDescent="0.35">
      <c r="C18263" s="12">
        <v>43770</v>
      </c>
      <c r="D18263" s="12">
        <v>43799</v>
      </c>
      <c r="E18263" t="s">
        <v>20</v>
      </c>
      <c r="F18263" t="s">
        <v>59</v>
      </c>
      <c r="G18263" t="s">
        <v>59</v>
      </c>
      <c r="H18263" t="s">
        <v>60</v>
      </c>
      <c r="I18263" t="s">
        <v>61</v>
      </c>
      <c r="J18263" t="s">
        <v>62</v>
      </c>
      <c r="K18263" t="s">
        <v>63</v>
      </c>
      <c r="L18263" t="s">
        <v>64</v>
      </c>
      <c r="M18263" t="s">
        <v>82</v>
      </c>
      <c r="N18263" t="s">
        <v>569</v>
      </c>
      <c r="O18263" t="s">
        <v>569</v>
      </c>
      <c r="P18263" t="s">
        <v>627</v>
      </c>
      <c r="Q18263" t="s">
        <v>628</v>
      </c>
      <c r="R18263" t="s">
        <v>70</v>
      </c>
      <c r="S18263">
        <v>481.91891470614001</v>
      </c>
      <c r="T18263">
        <v>0.48911314776654002</v>
      </c>
      <c r="U18263">
        <v>31.99</v>
      </c>
      <c r="V18263">
        <v>15.064673795128</v>
      </c>
      <c r="W18263">
        <v>0</v>
      </c>
    </row>
    <row r="18264" spans="3:23" x14ac:dyDescent="0.35">
      <c r="C18264" s="12">
        <v>44409</v>
      </c>
      <c r="D18264" s="12">
        <v>44439</v>
      </c>
      <c r="E18264" t="s">
        <v>21</v>
      </c>
      <c r="F18264" t="s">
        <v>59</v>
      </c>
      <c r="G18264" t="s">
        <v>59</v>
      </c>
      <c r="H18264" t="s">
        <v>87</v>
      </c>
      <c r="I18264" t="s">
        <v>61</v>
      </c>
      <c r="J18264" t="s">
        <v>62</v>
      </c>
      <c r="K18264" t="s">
        <v>63</v>
      </c>
      <c r="L18264" t="s">
        <v>64</v>
      </c>
      <c r="M18264" t="s">
        <v>77</v>
      </c>
      <c r="N18264" t="s">
        <v>78</v>
      </c>
      <c r="O18264" t="s">
        <v>79</v>
      </c>
      <c r="P18264" t="s">
        <v>343</v>
      </c>
      <c r="Q18264" t="s">
        <v>344</v>
      </c>
      <c r="R18264" t="s">
        <v>70</v>
      </c>
      <c r="S18264">
        <v>481.79463102924001</v>
      </c>
      <c r="T18264">
        <v>0.20216068417376001</v>
      </c>
      <c r="U18264">
        <v>26.640538889287999</v>
      </c>
      <c r="V18264">
        <v>18.085018213463002</v>
      </c>
      <c r="W18264">
        <v>0</v>
      </c>
    </row>
    <row r="18265" spans="3:23" x14ac:dyDescent="0.35">
      <c r="C18265" s="12">
        <v>44378</v>
      </c>
      <c r="D18265" s="12">
        <v>44408</v>
      </c>
      <c r="E18265" t="s">
        <v>21</v>
      </c>
      <c r="F18265" t="s">
        <v>59</v>
      </c>
      <c r="G18265" t="s">
        <v>59</v>
      </c>
      <c r="H18265" t="s">
        <v>87</v>
      </c>
      <c r="I18265" t="s">
        <v>61</v>
      </c>
      <c r="J18265" t="s">
        <v>62</v>
      </c>
      <c r="K18265" t="s">
        <v>63</v>
      </c>
      <c r="L18265" t="s">
        <v>64</v>
      </c>
      <c r="M18265" t="s">
        <v>77</v>
      </c>
      <c r="N18265" t="s">
        <v>107</v>
      </c>
      <c r="O18265" t="s">
        <v>108</v>
      </c>
      <c r="P18265" t="s">
        <v>430</v>
      </c>
      <c r="Q18265" t="s">
        <v>431</v>
      </c>
      <c r="R18265" t="s">
        <v>70</v>
      </c>
      <c r="S18265">
        <v>481.69317473602001</v>
      </c>
      <c r="T18265">
        <v>8.2759625215421996E-3</v>
      </c>
      <c r="U18265">
        <v>80</v>
      </c>
      <c r="V18265">
        <v>6.0211646842002997</v>
      </c>
      <c r="W18265">
        <v>0</v>
      </c>
    </row>
    <row r="18266" spans="3:23" x14ac:dyDescent="0.35">
      <c r="C18266" s="12">
        <v>43405</v>
      </c>
      <c r="D18266" s="12">
        <v>43434</v>
      </c>
      <c r="E18266" t="s">
        <v>75</v>
      </c>
      <c r="F18266" t="s">
        <v>59</v>
      </c>
      <c r="G18266" t="s">
        <v>59</v>
      </c>
      <c r="H18266" t="s">
        <v>76</v>
      </c>
      <c r="I18266" t="s">
        <v>61</v>
      </c>
      <c r="J18266" t="s">
        <v>62</v>
      </c>
      <c r="K18266" t="s">
        <v>63</v>
      </c>
      <c r="L18266" t="s">
        <v>64</v>
      </c>
      <c r="M18266" t="s">
        <v>82</v>
      </c>
      <c r="N18266" t="s">
        <v>379</v>
      </c>
      <c r="O18266" t="s">
        <v>380</v>
      </c>
      <c r="P18266" t="s">
        <v>494</v>
      </c>
      <c r="Q18266" t="s">
        <v>495</v>
      </c>
      <c r="R18266" t="s">
        <v>70</v>
      </c>
      <c r="S18266">
        <v>481.56785060763002</v>
      </c>
      <c r="T18266">
        <v>1.9417684177537</v>
      </c>
      <c r="U18266">
        <v>160.01400560223999</v>
      </c>
      <c r="V18266">
        <v>3.0095356265544999</v>
      </c>
      <c r="W18266">
        <v>0</v>
      </c>
    </row>
    <row r="18267" spans="3:23" x14ac:dyDescent="0.35">
      <c r="C18267" s="12">
        <v>43647</v>
      </c>
      <c r="D18267" s="12">
        <v>43677</v>
      </c>
      <c r="E18267" t="s">
        <v>75</v>
      </c>
      <c r="F18267" t="s">
        <v>59</v>
      </c>
      <c r="G18267" t="s">
        <v>59</v>
      </c>
      <c r="H18267" t="s">
        <v>76</v>
      </c>
      <c r="I18267" t="s">
        <v>61</v>
      </c>
      <c r="J18267" t="s">
        <v>62</v>
      </c>
      <c r="K18267" t="s">
        <v>63</v>
      </c>
      <c r="L18267" t="s">
        <v>64</v>
      </c>
      <c r="M18267" t="s">
        <v>82</v>
      </c>
      <c r="N18267" t="s">
        <v>379</v>
      </c>
      <c r="O18267" t="s">
        <v>380</v>
      </c>
      <c r="P18267" t="s">
        <v>472</v>
      </c>
      <c r="Q18267" t="s">
        <v>473</v>
      </c>
      <c r="R18267" t="s">
        <v>70</v>
      </c>
      <c r="S18267">
        <v>480.33684834479999</v>
      </c>
      <c r="T18267">
        <v>2.1698363898298001</v>
      </c>
      <c r="U18267">
        <v>40.00600240096</v>
      </c>
      <c r="V18267">
        <v>12.00661949501</v>
      </c>
      <c r="W18267">
        <v>0</v>
      </c>
    </row>
    <row r="18268" spans="3:23" x14ac:dyDescent="0.35">
      <c r="C18268" s="12">
        <v>44256</v>
      </c>
      <c r="D18268" s="12">
        <v>44286</v>
      </c>
      <c r="E18268" t="s">
        <v>21</v>
      </c>
      <c r="F18268" t="s">
        <v>59</v>
      </c>
      <c r="G18268" t="s">
        <v>59</v>
      </c>
      <c r="H18268" t="s">
        <v>60</v>
      </c>
      <c r="I18268" t="s">
        <v>61</v>
      </c>
      <c r="J18268" t="s">
        <v>62</v>
      </c>
      <c r="K18268" t="s">
        <v>63</v>
      </c>
      <c r="L18268" t="s">
        <v>64</v>
      </c>
      <c r="M18268" t="s">
        <v>82</v>
      </c>
      <c r="N18268" t="s">
        <v>592</v>
      </c>
      <c r="O18268" t="s">
        <v>592</v>
      </c>
      <c r="P18268" t="s">
        <v>615</v>
      </c>
      <c r="Q18268" t="s">
        <v>616</v>
      </c>
      <c r="R18268" t="s">
        <v>70</v>
      </c>
      <c r="S18268">
        <v>479.72008813445001</v>
      </c>
      <c r="T18268">
        <v>0.21991602611212999</v>
      </c>
      <c r="U18268">
        <v>27.99</v>
      </c>
      <c r="V18268">
        <v>17.138981355285999</v>
      </c>
      <c r="W18268">
        <v>0</v>
      </c>
    </row>
    <row r="18269" spans="3:23" x14ac:dyDescent="0.35">
      <c r="C18269" s="12">
        <v>44256</v>
      </c>
      <c r="D18269" s="12">
        <v>44286</v>
      </c>
      <c r="E18269" t="s">
        <v>21</v>
      </c>
      <c r="F18269" t="s">
        <v>59</v>
      </c>
      <c r="G18269" t="s">
        <v>59</v>
      </c>
      <c r="H18269" t="s">
        <v>76</v>
      </c>
      <c r="I18269" t="s">
        <v>61</v>
      </c>
      <c r="J18269" t="s">
        <v>62</v>
      </c>
      <c r="K18269" t="s">
        <v>63</v>
      </c>
      <c r="L18269" t="s">
        <v>64</v>
      </c>
      <c r="M18269" t="s">
        <v>101</v>
      </c>
      <c r="N18269" t="s">
        <v>102</v>
      </c>
      <c r="O18269" t="s">
        <v>93</v>
      </c>
      <c r="P18269" t="s">
        <v>322</v>
      </c>
      <c r="Q18269" t="s">
        <v>323</v>
      </c>
      <c r="R18269" t="s">
        <v>70</v>
      </c>
      <c r="S18269">
        <v>479.03442151069999</v>
      </c>
      <c r="T18269">
        <v>6.8655134071064996</v>
      </c>
      <c r="U18269">
        <v>19.510629535448</v>
      </c>
      <c r="V18269">
        <v>24.552484103108</v>
      </c>
      <c r="W18269">
        <v>0</v>
      </c>
    </row>
    <row r="18270" spans="3:23" x14ac:dyDescent="0.35">
      <c r="C18270" s="12">
        <v>44013</v>
      </c>
      <c r="D18270" s="12">
        <v>44043</v>
      </c>
      <c r="E18270" t="s">
        <v>20</v>
      </c>
      <c r="F18270" t="s">
        <v>59</v>
      </c>
      <c r="G18270" t="s">
        <v>59</v>
      </c>
      <c r="H18270" t="s">
        <v>76</v>
      </c>
      <c r="I18270" t="s">
        <v>61</v>
      </c>
      <c r="J18270" t="s">
        <v>62</v>
      </c>
      <c r="K18270" t="s">
        <v>63</v>
      </c>
      <c r="L18270" t="s">
        <v>64</v>
      </c>
      <c r="M18270" t="s">
        <v>77</v>
      </c>
      <c r="N18270" t="s">
        <v>78</v>
      </c>
      <c r="O18270" t="s">
        <v>79</v>
      </c>
      <c r="P18270" t="s">
        <v>343</v>
      </c>
      <c r="Q18270" t="s">
        <v>344</v>
      </c>
      <c r="R18270" t="s">
        <v>70</v>
      </c>
      <c r="S18270">
        <v>478.93087954163002</v>
      </c>
      <c r="T18270">
        <v>7.9100050970515996</v>
      </c>
      <c r="U18270">
        <v>20.570326099184999</v>
      </c>
      <c r="V18270">
        <v>23.282609970904002</v>
      </c>
      <c r="W18270">
        <v>0</v>
      </c>
    </row>
    <row r="18271" spans="3:23" x14ac:dyDescent="0.35">
      <c r="C18271" s="12">
        <v>44378</v>
      </c>
      <c r="D18271" s="12">
        <v>44408</v>
      </c>
      <c r="E18271" t="s">
        <v>21</v>
      </c>
      <c r="F18271" t="s">
        <v>59</v>
      </c>
      <c r="G18271" t="s">
        <v>59</v>
      </c>
      <c r="H18271" t="s">
        <v>87</v>
      </c>
      <c r="I18271" t="s">
        <v>61</v>
      </c>
      <c r="J18271" t="s">
        <v>62</v>
      </c>
      <c r="K18271" t="s">
        <v>63</v>
      </c>
      <c r="L18271" t="s">
        <v>64</v>
      </c>
      <c r="M18271" t="s">
        <v>88</v>
      </c>
      <c r="N18271" t="s">
        <v>89</v>
      </c>
      <c r="O18271" t="s">
        <v>67</v>
      </c>
      <c r="P18271" t="s">
        <v>360</v>
      </c>
      <c r="Q18271" t="s">
        <v>361</v>
      </c>
      <c r="R18271" t="s">
        <v>70</v>
      </c>
      <c r="S18271">
        <v>478.87846149990003</v>
      </c>
      <c r="T18271">
        <v>8.7096781253496999E-2</v>
      </c>
      <c r="U18271">
        <v>73.774448726100005</v>
      </c>
      <c r="V18271">
        <v>6.4911154169082996</v>
      </c>
      <c r="W18271">
        <v>0</v>
      </c>
    </row>
    <row r="18272" spans="3:23" x14ac:dyDescent="0.35">
      <c r="C18272" s="12">
        <v>43405</v>
      </c>
      <c r="D18272" s="12">
        <v>43434</v>
      </c>
      <c r="E18272" t="s">
        <v>75</v>
      </c>
      <c r="F18272" t="s">
        <v>59</v>
      </c>
      <c r="G18272" t="s">
        <v>59</v>
      </c>
      <c r="H18272" t="s">
        <v>60</v>
      </c>
      <c r="I18272" t="s">
        <v>61</v>
      </c>
      <c r="J18272" t="s">
        <v>62</v>
      </c>
      <c r="K18272" t="s">
        <v>63</v>
      </c>
      <c r="L18272" t="s">
        <v>64</v>
      </c>
      <c r="M18272" t="s">
        <v>82</v>
      </c>
      <c r="N18272" t="s">
        <v>545</v>
      </c>
      <c r="O18272" t="s">
        <v>545</v>
      </c>
      <c r="P18272" t="s">
        <v>546</v>
      </c>
      <c r="Q18272" t="s">
        <v>547</v>
      </c>
      <c r="R18272" t="s">
        <v>70</v>
      </c>
      <c r="S18272">
        <v>478.70844</v>
      </c>
      <c r="T18272">
        <v>0.57442929073716997</v>
      </c>
      <c r="U18272">
        <v>47.89</v>
      </c>
      <c r="V18272">
        <v>9.9960000000000004</v>
      </c>
      <c r="W18272">
        <v>0</v>
      </c>
    </row>
    <row r="18273" spans="3:23" x14ac:dyDescent="0.35">
      <c r="C18273" s="12">
        <v>43556</v>
      </c>
      <c r="D18273" s="12">
        <v>43585</v>
      </c>
      <c r="E18273" t="s">
        <v>75</v>
      </c>
      <c r="F18273" t="s">
        <v>59</v>
      </c>
      <c r="G18273" t="s">
        <v>59</v>
      </c>
      <c r="H18273" t="s">
        <v>76</v>
      </c>
      <c r="I18273" t="s">
        <v>61</v>
      </c>
      <c r="J18273" t="s">
        <v>62</v>
      </c>
      <c r="K18273" t="s">
        <v>63</v>
      </c>
      <c r="L18273" t="s">
        <v>64</v>
      </c>
      <c r="M18273" t="s">
        <v>88</v>
      </c>
      <c r="N18273" t="s">
        <v>150</v>
      </c>
      <c r="O18273" t="s">
        <v>93</v>
      </c>
      <c r="P18273" t="s">
        <v>526</v>
      </c>
      <c r="Q18273" t="s">
        <v>527</v>
      </c>
      <c r="R18273" t="s">
        <v>70</v>
      </c>
      <c r="S18273">
        <v>478.59248325228998</v>
      </c>
      <c r="T18273">
        <v>1.4128149717284</v>
      </c>
      <c r="U18273">
        <v>29.045048055693002</v>
      </c>
      <c r="V18273">
        <v>16.477593093824002</v>
      </c>
      <c r="W18273">
        <v>0</v>
      </c>
    </row>
    <row r="18274" spans="3:23" x14ac:dyDescent="0.35">
      <c r="C18274" s="12">
        <v>43922</v>
      </c>
      <c r="D18274" s="12">
        <v>43951</v>
      </c>
      <c r="E18274" t="s">
        <v>20</v>
      </c>
      <c r="F18274" t="s">
        <v>59</v>
      </c>
      <c r="G18274" t="s">
        <v>59</v>
      </c>
      <c r="H18274" t="s">
        <v>60</v>
      </c>
      <c r="I18274" t="s">
        <v>61</v>
      </c>
      <c r="J18274" t="s">
        <v>62</v>
      </c>
      <c r="K18274" t="s">
        <v>63</v>
      </c>
      <c r="L18274" t="s">
        <v>64</v>
      </c>
      <c r="M18274" t="s">
        <v>101</v>
      </c>
      <c r="N18274" t="s">
        <v>102</v>
      </c>
      <c r="O18274" t="s">
        <v>93</v>
      </c>
      <c r="P18274" t="s">
        <v>405</v>
      </c>
      <c r="Q18274" t="s">
        <v>406</v>
      </c>
      <c r="R18274" t="s">
        <v>70</v>
      </c>
      <c r="S18274">
        <v>478.36127452632002</v>
      </c>
      <c r="T18274">
        <v>0.57140687118002997</v>
      </c>
      <c r="U18274">
        <v>4.8809302221489999</v>
      </c>
      <c r="V18274">
        <v>98.006169470643997</v>
      </c>
      <c r="W18274">
        <v>0</v>
      </c>
    </row>
    <row r="18275" spans="3:23" x14ac:dyDescent="0.35">
      <c r="C18275" s="12">
        <v>44166</v>
      </c>
      <c r="D18275" s="12">
        <v>44196</v>
      </c>
      <c r="E18275" t="s">
        <v>21</v>
      </c>
      <c r="F18275" t="s">
        <v>59</v>
      </c>
      <c r="G18275" t="s">
        <v>59</v>
      </c>
      <c r="H18275" t="s">
        <v>60</v>
      </c>
      <c r="I18275" t="s">
        <v>61</v>
      </c>
      <c r="J18275" t="s">
        <v>62</v>
      </c>
      <c r="K18275" t="s">
        <v>63</v>
      </c>
      <c r="L18275" t="s">
        <v>64</v>
      </c>
      <c r="M18275" t="s">
        <v>137</v>
      </c>
      <c r="N18275" t="s">
        <v>66</v>
      </c>
      <c r="O18275" t="s">
        <v>67</v>
      </c>
      <c r="P18275" t="s">
        <v>572</v>
      </c>
      <c r="Q18275" t="s">
        <v>573</v>
      </c>
      <c r="R18275" t="s">
        <v>70</v>
      </c>
      <c r="S18275">
        <v>478.29970707422001</v>
      </c>
      <c r="T18275">
        <v>0.31704275891320999</v>
      </c>
      <c r="U18275">
        <v>19.989999999999998</v>
      </c>
      <c r="V18275">
        <v>23.926948828124999</v>
      </c>
      <c r="W18275">
        <v>0</v>
      </c>
    </row>
    <row r="18276" spans="3:23" x14ac:dyDescent="0.35">
      <c r="C18276" s="12">
        <v>44348</v>
      </c>
      <c r="D18276" s="12">
        <v>44377</v>
      </c>
      <c r="E18276" t="s">
        <v>21</v>
      </c>
      <c r="F18276" t="s">
        <v>59</v>
      </c>
      <c r="G18276" t="s">
        <v>59</v>
      </c>
      <c r="H18276" t="s">
        <v>60</v>
      </c>
      <c r="I18276" t="s">
        <v>61</v>
      </c>
      <c r="J18276" t="s">
        <v>62</v>
      </c>
      <c r="K18276" t="s">
        <v>63</v>
      </c>
      <c r="L18276" t="s">
        <v>64</v>
      </c>
      <c r="M18276" t="s">
        <v>82</v>
      </c>
      <c r="N18276" t="s">
        <v>578</v>
      </c>
      <c r="O18276" t="s">
        <v>578</v>
      </c>
      <c r="P18276" t="s">
        <v>579</v>
      </c>
      <c r="Q18276" t="s">
        <v>580</v>
      </c>
      <c r="R18276" t="s">
        <v>70</v>
      </c>
      <c r="S18276">
        <v>478.14138986080002</v>
      </c>
      <c r="T18276">
        <v>2.0372267401169E-2</v>
      </c>
      <c r="U18276">
        <v>65.989999999999995</v>
      </c>
      <c r="V18276">
        <v>7.2456643409729002</v>
      </c>
      <c r="W18276">
        <v>0</v>
      </c>
    </row>
    <row r="18277" spans="3:23" x14ac:dyDescent="0.35">
      <c r="C18277" s="12">
        <v>44440</v>
      </c>
      <c r="D18277" s="12">
        <v>44469</v>
      </c>
      <c r="E18277" t="s">
        <v>21</v>
      </c>
      <c r="F18277" t="s">
        <v>59</v>
      </c>
      <c r="G18277" t="s">
        <v>59</v>
      </c>
      <c r="H18277" t="s">
        <v>87</v>
      </c>
      <c r="I18277" t="s">
        <v>61</v>
      </c>
      <c r="J18277" t="s">
        <v>62</v>
      </c>
      <c r="K18277" t="s">
        <v>63</v>
      </c>
      <c r="L18277" t="s">
        <v>64</v>
      </c>
      <c r="M18277" t="s">
        <v>77</v>
      </c>
      <c r="N18277" t="s">
        <v>107</v>
      </c>
      <c r="O18277" t="s">
        <v>108</v>
      </c>
      <c r="P18277" t="s">
        <v>290</v>
      </c>
      <c r="Q18277" t="s">
        <v>291</v>
      </c>
      <c r="R18277" t="s">
        <v>70</v>
      </c>
      <c r="S18277">
        <v>478.09829659131998</v>
      </c>
      <c r="T18277">
        <v>5.6009406857003001E-2</v>
      </c>
      <c r="U18277">
        <v>69.665794365455994</v>
      </c>
      <c r="V18277">
        <v>6.8627409038543998</v>
      </c>
      <c r="W18277">
        <v>0</v>
      </c>
    </row>
    <row r="18278" spans="3:23" x14ac:dyDescent="0.35">
      <c r="C18278" s="12">
        <v>44136</v>
      </c>
      <c r="D18278" s="12">
        <v>44165</v>
      </c>
      <c r="E18278" t="s">
        <v>21</v>
      </c>
      <c r="F18278" t="s">
        <v>59</v>
      </c>
      <c r="G18278" t="s">
        <v>59</v>
      </c>
      <c r="H18278" t="s">
        <v>76</v>
      </c>
      <c r="I18278" t="s">
        <v>61</v>
      </c>
      <c r="J18278" t="s">
        <v>62</v>
      </c>
      <c r="K18278" t="s">
        <v>63</v>
      </c>
      <c r="L18278" t="s">
        <v>64</v>
      </c>
      <c r="M18278" t="s">
        <v>77</v>
      </c>
      <c r="N18278" t="s">
        <v>78</v>
      </c>
      <c r="O18278" t="s">
        <v>79</v>
      </c>
      <c r="P18278" t="s">
        <v>519</v>
      </c>
      <c r="Q18278" t="s">
        <v>520</v>
      </c>
      <c r="R18278" t="s">
        <v>70</v>
      </c>
      <c r="S18278">
        <v>476.27726366400998</v>
      </c>
      <c r="T18278">
        <v>0.20860844084947</v>
      </c>
      <c r="U18278">
        <v>28.001200480192001</v>
      </c>
      <c r="V18278">
        <v>17.009173017454</v>
      </c>
      <c r="W18278">
        <v>0</v>
      </c>
    </row>
    <row r="18279" spans="3:23" x14ac:dyDescent="0.35">
      <c r="C18279" s="12">
        <v>44287</v>
      </c>
      <c r="D18279" s="12">
        <v>44316</v>
      </c>
      <c r="E18279" t="s">
        <v>21</v>
      </c>
      <c r="F18279" t="s">
        <v>59</v>
      </c>
      <c r="G18279" t="s">
        <v>59</v>
      </c>
      <c r="H18279" t="s">
        <v>60</v>
      </c>
      <c r="I18279" t="s">
        <v>61</v>
      </c>
      <c r="J18279" t="s">
        <v>62</v>
      </c>
      <c r="K18279" t="s">
        <v>63</v>
      </c>
      <c r="L18279" t="s">
        <v>64</v>
      </c>
      <c r="M18279" t="s">
        <v>101</v>
      </c>
      <c r="N18279" t="s">
        <v>102</v>
      </c>
      <c r="O18279" t="s">
        <v>93</v>
      </c>
      <c r="P18279" t="s">
        <v>304</v>
      </c>
      <c r="Q18279" t="s">
        <v>305</v>
      </c>
      <c r="R18279" t="s">
        <v>70</v>
      </c>
      <c r="S18279">
        <v>475.24869200049</v>
      </c>
      <c r="T18279">
        <v>0.30901596325690001</v>
      </c>
      <c r="U18279">
        <v>58.281137832871003</v>
      </c>
      <c r="V18279">
        <v>8.1544168434620001</v>
      </c>
      <c r="W18279">
        <v>0</v>
      </c>
    </row>
    <row r="18280" spans="3:23" x14ac:dyDescent="0.35">
      <c r="C18280" s="12">
        <v>43739</v>
      </c>
      <c r="D18280" s="12">
        <v>43769</v>
      </c>
      <c r="E18280" t="s">
        <v>20</v>
      </c>
      <c r="F18280" t="s">
        <v>59</v>
      </c>
      <c r="G18280" t="s">
        <v>59</v>
      </c>
      <c r="H18280" t="s">
        <v>76</v>
      </c>
      <c r="I18280" t="s">
        <v>61</v>
      </c>
      <c r="J18280" t="s">
        <v>62</v>
      </c>
      <c r="K18280" t="s">
        <v>63</v>
      </c>
      <c r="L18280" t="s">
        <v>64</v>
      </c>
      <c r="M18280" t="s">
        <v>82</v>
      </c>
      <c r="N18280" t="s">
        <v>536</v>
      </c>
      <c r="O18280" t="s">
        <v>537</v>
      </c>
      <c r="P18280" t="s">
        <v>656</v>
      </c>
      <c r="Q18280" t="s">
        <v>657</v>
      </c>
      <c r="R18280" t="s">
        <v>70</v>
      </c>
      <c r="S18280">
        <v>474.94278187752002</v>
      </c>
      <c r="T18280">
        <v>0.17937058117565</v>
      </c>
      <c r="U18280">
        <v>118.34733893556999</v>
      </c>
      <c r="V18280">
        <v>4.0131259912491002</v>
      </c>
      <c r="W18280">
        <v>0</v>
      </c>
    </row>
    <row r="18281" spans="3:23" x14ac:dyDescent="0.35">
      <c r="C18281" s="12">
        <v>44044</v>
      </c>
      <c r="D18281" s="12">
        <v>44074</v>
      </c>
      <c r="E18281" t="s">
        <v>20</v>
      </c>
      <c r="F18281" t="s">
        <v>59</v>
      </c>
      <c r="G18281" t="s">
        <v>59</v>
      </c>
      <c r="H18281" t="s">
        <v>87</v>
      </c>
      <c r="I18281" t="s">
        <v>61</v>
      </c>
      <c r="J18281" t="s">
        <v>62</v>
      </c>
      <c r="K18281" t="s">
        <v>63</v>
      </c>
      <c r="L18281" t="s">
        <v>64</v>
      </c>
      <c r="M18281" t="s">
        <v>101</v>
      </c>
      <c r="N18281" t="s">
        <v>102</v>
      </c>
      <c r="O18281" t="s">
        <v>93</v>
      </c>
      <c r="P18281" t="s">
        <v>405</v>
      </c>
      <c r="Q18281" t="s">
        <v>406</v>
      </c>
      <c r="R18281" t="s">
        <v>70</v>
      </c>
      <c r="S18281">
        <v>472.98326650778</v>
      </c>
      <c r="T18281">
        <v>7.5542822692459002E-2</v>
      </c>
      <c r="U18281">
        <v>8.0673482873040996</v>
      </c>
      <c r="V18281">
        <v>58.629335149955999</v>
      </c>
      <c r="W18281">
        <v>0</v>
      </c>
    </row>
    <row r="18282" spans="3:23" x14ac:dyDescent="0.35">
      <c r="C18282" s="12">
        <v>43497</v>
      </c>
      <c r="D18282" s="12">
        <v>43524</v>
      </c>
      <c r="E18282" t="s">
        <v>75</v>
      </c>
      <c r="F18282" t="s">
        <v>59</v>
      </c>
      <c r="G18282" t="s">
        <v>59</v>
      </c>
      <c r="H18282" t="s">
        <v>60</v>
      </c>
      <c r="I18282" t="s">
        <v>61</v>
      </c>
      <c r="J18282" t="s">
        <v>62</v>
      </c>
      <c r="K18282" t="s">
        <v>63</v>
      </c>
      <c r="L18282" t="s">
        <v>64</v>
      </c>
      <c r="M18282" t="s">
        <v>82</v>
      </c>
      <c r="N18282" t="s">
        <v>502</v>
      </c>
      <c r="O18282" t="s">
        <v>502</v>
      </c>
      <c r="P18282" t="s">
        <v>503</v>
      </c>
      <c r="Q18282" t="s">
        <v>504</v>
      </c>
      <c r="R18282" t="s">
        <v>70</v>
      </c>
      <c r="S18282">
        <v>472.96078712842001</v>
      </c>
      <c r="T18282">
        <v>0.48531207872118998</v>
      </c>
      <c r="U18282">
        <v>76.453349175276003</v>
      </c>
      <c r="V18282">
        <v>6.1862664256095998</v>
      </c>
      <c r="W18282">
        <v>0</v>
      </c>
    </row>
    <row r="18283" spans="3:23" x14ac:dyDescent="0.35">
      <c r="C18283" s="12">
        <v>44440</v>
      </c>
      <c r="D18283" s="12">
        <v>44469</v>
      </c>
      <c r="E18283" t="s">
        <v>21</v>
      </c>
      <c r="F18283" t="s">
        <v>59</v>
      </c>
      <c r="G18283" t="s">
        <v>59</v>
      </c>
      <c r="H18283" t="s">
        <v>60</v>
      </c>
      <c r="I18283" t="s">
        <v>61</v>
      </c>
      <c r="J18283" t="s">
        <v>62</v>
      </c>
      <c r="K18283" t="s">
        <v>63</v>
      </c>
      <c r="L18283" t="s">
        <v>64</v>
      </c>
      <c r="M18283" t="s">
        <v>96</v>
      </c>
      <c r="N18283" t="s">
        <v>111</v>
      </c>
      <c r="O18283" t="s">
        <v>112</v>
      </c>
      <c r="P18283" t="s">
        <v>409</v>
      </c>
      <c r="Q18283" t="s">
        <v>410</v>
      </c>
      <c r="R18283" t="s">
        <v>70</v>
      </c>
      <c r="S18283">
        <v>472.87021406246998</v>
      </c>
      <c r="T18283">
        <v>0.19440099763447</v>
      </c>
      <c r="U18283">
        <v>59.99</v>
      </c>
      <c r="V18283">
        <v>7.8824839817047003</v>
      </c>
      <c r="W18283">
        <v>0</v>
      </c>
    </row>
    <row r="18284" spans="3:23" x14ac:dyDescent="0.35">
      <c r="C18284" s="12">
        <v>44409</v>
      </c>
      <c r="D18284" s="12">
        <v>44439</v>
      </c>
      <c r="E18284" t="s">
        <v>21</v>
      </c>
      <c r="F18284" t="s">
        <v>59</v>
      </c>
      <c r="G18284" t="s">
        <v>59</v>
      </c>
      <c r="H18284" t="s">
        <v>60</v>
      </c>
      <c r="I18284" t="s">
        <v>61</v>
      </c>
      <c r="J18284" t="s">
        <v>62</v>
      </c>
      <c r="K18284" t="s">
        <v>63</v>
      </c>
      <c r="L18284" t="s">
        <v>64</v>
      </c>
      <c r="M18284" t="s">
        <v>101</v>
      </c>
      <c r="N18284" t="s">
        <v>102</v>
      </c>
      <c r="O18284" t="s">
        <v>93</v>
      </c>
      <c r="P18284" t="s">
        <v>590</v>
      </c>
      <c r="Q18284" t="s">
        <v>591</v>
      </c>
      <c r="R18284" t="s">
        <v>70</v>
      </c>
      <c r="S18284">
        <v>472.56345403360001</v>
      </c>
      <c r="T18284">
        <v>0.10177372052135</v>
      </c>
      <c r="U18284">
        <v>69.989999999999995</v>
      </c>
      <c r="V18284">
        <v>6.7518710391998003</v>
      </c>
      <c r="W18284">
        <v>0</v>
      </c>
    </row>
    <row r="18285" spans="3:23" x14ac:dyDescent="0.35">
      <c r="C18285" s="12">
        <v>44013</v>
      </c>
      <c r="D18285" s="12">
        <v>44043</v>
      </c>
      <c r="E18285" t="s">
        <v>20</v>
      </c>
      <c r="F18285" t="s">
        <v>59</v>
      </c>
      <c r="G18285" t="s">
        <v>59</v>
      </c>
      <c r="H18285" t="s">
        <v>87</v>
      </c>
      <c r="I18285" t="s">
        <v>61</v>
      </c>
      <c r="J18285" t="s">
        <v>62</v>
      </c>
      <c r="K18285" t="s">
        <v>63</v>
      </c>
      <c r="L18285" t="s">
        <v>64</v>
      </c>
      <c r="M18285" t="s">
        <v>77</v>
      </c>
      <c r="N18285" t="s">
        <v>78</v>
      </c>
      <c r="O18285" t="s">
        <v>79</v>
      </c>
      <c r="P18285" t="s">
        <v>385</v>
      </c>
      <c r="Q18285" t="s">
        <v>386</v>
      </c>
      <c r="R18285" t="s">
        <v>70</v>
      </c>
      <c r="S18285">
        <v>471.11659786585</v>
      </c>
      <c r="T18285">
        <v>0.16481913968838999</v>
      </c>
      <c r="U18285">
        <v>31.457465296262001</v>
      </c>
      <c r="V18285">
        <v>14.976305097341999</v>
      </c>
      <c r="W18285">
        <v>0</v>
      </c>
    </row>
    <row r="18286" spans="3:23" x14ac:dyDescent="0.35">
      <c r="C18286" s="12">
        <v>44440</v>
      </c>
      <c r="D18286" s="12">
        <v>44469</v>
      </c>
      <c r="E18286" t="s">
        <v>21</v>
      </c>
      <c r="F18286" t="s">
        <v>59</v>
      </c>
      <c r="G18286" t="s">
        <v>59</v>
      </c>
      <c r="H18286" t="s">
        <v>60</v>
      </c>
      <c r="I18286" t="s">
        <v>61</v>
      </c>
      <c r="J18286" t="s">
        <v>62</v>
      </c>
      <c r="K18286" t="s">
        <v>63</v>
      </c>
      <c r="L18286" t="s">
        <v>64</v>
      </c>
      <c r="M18286" t="s">
        <v>82</v>
      </c>
      <c r="N18286" t="s">
        <v>435</v>
      </c>
      <c r="O18286" t="s">
        <v>436</v>
      </c>
      <c r="P18286" t="s">
        <v>567</v>
      </c>
      <c r="Q18286" t="s">
        <v>568</v>
      </c>
      <c r="R18286" t="s">
        <v>70</v>
      </c>
      <c r="S18286">
        <v>470.17573460541001</v>
      </c>
      <c r="T18286">
        <v>0.20880793812532999</v>
      </c>
      <c r="U18286">
        <v>23</v>
      </c>
      <c r="V18286">
        <v>20.442423243713002</v>
      </c>
      <c r="W18286">
        <v>0</v>
      </c>
    </row>
    <row r="18287" spans="3:23" x14ac:dyDescent="0.35">
      <c r="C18287" s="12">
        <v>43678</v>
      </c>
      <c r="D18287" s="12">
        <v>43708</v>
      </c>
      <c r="E18287" t="s">
        <v>75</v>
      </c>
      <c r="F18287" t="s">
        <v>59</v>
      </c>
      <c r="G18287" t="s">
        <v>59</v>
      </c>
      <c r="H18287" t="s">
        <v>87</v>
      </c>
      <c r="I18287" t="s">
        <v>61</v>
      </c>
      <c r="J18287" t="s">
        <v>62</v>
      </c>
      <c r="K18287" t="s">
        <v>63</v>
      </c>
      <c r="L18287" t="s">
        <v>64</v>
      </c>
      <c r="M18287" t="s">
        <v>77</v>
      </c>
      <c r="N18287" t="s">
        <v>78</v>
      </c>
      <c r="O18287" t="s">
        <v>79</v>
      </c>
      <c r="P18287" t="s">
        <v>397</v>
      </c>
      <c r="Q18287" t="s">
        <v>398</v>
      </c>
      <c r="R18287" t="s">
        <v>70</v>
      </c>
      <c r="S18287">
        <v>469.64594069617999</v>
      </c>
      <c r="T18287">
        <v>8.5794351618567993E-2</v>
      </c>
      <c r="U18287">
        <v>23.564541436910002</v>
      </c>
      <c r="V18287">
        <v>19.930196475649002</v>
      </c>
      <c r="W18287">
        <v>0</v>
      </c>
    </row>
    <row r="18288" spans="3:23" x14ac:dyDescent="0.35">
      <c r="C18288" s="12">
        <v>43922</v>
      </c>
      <c r="D18288" s="12">
        <v>43951</v>
      </c>
      <c r="E18288" t="s">
        <v>20</v>
      </c>
      <c r="F18288" t="s">
        <v>59</v>
      </c>
      <c r="G18288" t="s">
        <v>59</v>
      </c>
      <c r="H18288" t="s">
        <v>87</v>
      </c>
      <c r="I18288" t="s">
        <v>61</v>
      </c>
      <c r="J18288" t="s">
        <v>62</v>
      </c>
      <c r="K18288" t="s">
        <v>63</v>
      </c>
      <c r="L18288" t="s">
        <v>64</v>
      </c>
      <c r="M18288" t="s">
        <v>96</v>
      </c>
      <c r="N18288" t="s">
        <v>111</v>
      </c>
      <c r="O18288" t="s">
        <v>112</v>
      </c>
      <c r="P18288" t="s">
        <v>331</v>
      </c>
      <c r="Q18288" t="s">
        <v>332</v>
      </c>
      <c r="R18288" t="s">
        <v>70</v>
      </c>
      <c r="S18288">
        <v>469.04350300739998</v>
      </c>
      <c r="T18288">
        <v>0.19146770524300999</v>
      </c>
      <c r="U18288">
        <v>86.497704833411007</v>
      </c>
      <c r="V18288">
        <v>5.4226121249199002</v>
      </c>
      <c r="W18288">
        <v>0</v>
      </c>
    </row>
    <row r="18289" spans="3:23" x14ac:dyDescent="0.35">
      <c r="C18289" s="12">
        <v>43770</v>
      </c>
      <c r="D18289" s="12">
        <v>43799</v>
      </c>
      <c r="E18289" t="s">
        <v>20</v>
      </c>
      <c r="F18289" t="s">
        <v>59</v>
      </c>
      <c r="G18289" t="s">
        <v>59</v>
      </c>
      <c r="H18289" t="s">
        <v>76</v>
      </c>
      <c r="I18289" t="s">
        <v>61</v>
      </c>
      <c r="J18289" t="s">
        <v>62</v>
      </c>
      <c r="K18289" t="s">
        <v>63</v>
      </c>
      <c r="L18289" t="s">
        <v>64</v>
      </c>
      <c r="M18289" t="s">
        <v>82</v>
      </c>
      <c r="N18289" t="s">
        <v>379</v>
      </c>
      <c r="O18289" t="s">
        <v>380</v>
      </c>
      <c r="P18289" t="s">
        <v>474</v>
      </c>
      <c r="Q18289" t="s">
        <v>475</v>
      </c>
      <c r="R18289" t="s">
        <v>70</v>
      </c>
      <c r="S18289">
        <v>468.33493302107001</v>
      </c>
      <c r="T18289">
        <v>1.625269529214</v>
      </c>
      <c r="U18289">
        <v>31.232840541695001</v>
      </c>
      <c r="V18289">
        <v>14.994951624584001</v>
      </c>
      <c r="W18289">
        <v>0</v>
      </c>
    </row>
    <row r="18290" spans="3:23" x14ac:dyDescent="0.35">
      <c r="C18290" s="12">
        <v>43952</v>
      </c>
      <c r="D18290" s="12">
        <v>43982</v>
      </c>
      <c r="E18290" t="s">
        <v>20</v>
      </c>
      <c r="F18290" t="s">
        <v>59</v>
      </c>
      <c r="G18290" t="s">
        <v>59</v>
      </c>
      <c r="H18290" t="s">
        <v>60</v>
      </c>
      <c r="I18290" t="s">
        <v>61</v>
      </c>
      <c r="J18290" t="s">
        <v>62</v>
      </c>
      <c r="K18290" t="s">
        <v>63</v>
      </c>
      <c r="L18290" t="s">
        <v>64</v>
      </c>
      <c r="M18290" t="s">
        <v>82</v>
      </c>
      <c r="N18290" t="s">
        <v>486</v>
      </c>
      <c r="O18290" t="s">
        <v>487</v>
      </c>
      <c r="P18290" t="s">
        <v>500</v>
      </c>
      <c r="Q18290" t="s">
        <v>501</v>
      </c>
      <c r="R18290" t="s">
        <v>70</v>
      </c>
      <c r="S18290">
        <v>467.70284400000003</v>
      </c>
      <c r="T18290">
        <v>0.37972548518619997</v>
      </c>
      <c r="U18290">
        <v>42.535454545455003</v>
      </c>
      <c r="V18290">
        <v>10.9956</v>
      </c>
      <c r="W18290">
        <v>0</v>
      </c>
    </row>
    <row r="18291" spans="3:23" x14ac:dyDescent="0.35">
      <c r="C18291" s="12">
        <v>44256</v>
      </c>
      <c r="D18291" s="12">
        <v>44286</v>
      </c>
      <c r="E18291" t="s">
        <v>21</v>
      </c>
      <c r="F18291" t="s">
        <v>59</v>
      </c>
      <c r="G18291" t="s">
        <v>59</v>
      </c>
      <c r="H18291" t="s">
        <v>60</v>
      </c>
      <c r="I18291" t="s">
        <v>61</v>
      </c>
      <c r="J18291" t="s">
        <v>62</v>
      </c>
      <c r="K18291" t="s">
        <v>63</v>
      </c>
      <c r="L18291" t="s">
        <v>64</v>
      </c>
      <c r="M18291" t="s">
        <v>82</v>
      </c>
      <c r="N18291" t="s">
        <v>511</v>
      </c>
      <c r="O18291" t="s">
        <v>511</v>
      </c>
      <c r="P18291" t="s">
        <v>514</v>
      </c>
      <c r="Q18291" t="s">
        <v>515</v>
      </c>
      <c r="R18291" t="s">
        <v>70</v>
      </c>
      <c r="S18291">
        <v>467.11210115889997</v>
      </c>
      <c r="T18291">
        <v>0.85366247193574996</v>
      </c>
      <c r="U18291">
        <v>27.99</v>
      </c>
      <c r="V18291">
        <v>16.688535232544002</v>
      </c>
      <c r="W18291">
        <v>0</v>
      </c>
    </row>
    <row r="18292" spans="3:23" x14ac:dyDescent="0.35">
      <c r="C18292" s="12">
        <v>43862</v>
      </c>
      <c r="D18292" s="12">
        <v>43890</v>
      </c>
      <c r="E18292" t="s">
        <v>20</v>
      </c>
      <c r="F18292" t="s">
        <v>59</v>
      </c>
      <c r="G18292" t="s">
        <v>59</v>
      </c>
      <c r="H18292" t="s">
        <v>87</v>
      </c>
      <c r="I18292" t="s">
        <v>61</v>
      </c>
      <c r="J18292" t="s">
        <v>62</v>
      </c>
      <c r="K18292" t="s">
        <v>63</v>
      </c>
      <c r="L18292" t="s">
        <v>64</v>
      </c>
      <c r="M18292" t="s">
        <v>82</v>
      </c>
      <c r="N18292" t="s">
        <v>379</v>
      </c>
      <c r="O18292" t="s">
        <v>380</v>
      </c>
      <c r="P18292" t="s">
        <v>472</v>
      </c>
      <c r="Q18292" t="s">
        <v>473</v>
      </c>
      <c r="R18292" t="s">
        <v>70</v>
      </c>
      <c r="S18292">
        <v>466.26748030302002</v>
      </c>
      <c r="T18292">
        <v>0.17978616235073999</v>
      </c>
      <c r="U18292">
        <v>42.99</v>
      </c>
      <c r="V18292">
        <v>10.845952088928</v>
      </c>
      <c r="W18292">
        <v>0</v>
      </c>
    </row>
    <row r="18293" spans="3:23" x14ac:dyDescent="0.35">
      <c r="C18293" s="12">
        <v>44256</v>
      </c>
      <c r="D18293" s="12">
        <v>44286</v>
      </c>
      <c r="E18293" t="s">
        <v>21</v>
      </c>
      <c r="F18293" t="s">
        <v>59</v>
      </c>
      <c r="G18293" t="s">
        <v>59</v>
      </c>
      <c r="H18293" t="s">
        <v>87</v>
      </c>
      <c r="I18293" t="s">
        <v>61</v>
      </c>
      <c r="J18293" t="s">
        <v>62</v>
      </c>
      <c r="K18293" t="s">
        <v>63</v>
      </c>
      <c r="L18293" t="s">
        <v>64</v>
      </c>
      <c r="M18293" t="s">
        <v>82</v>
      </c>
      <c r="N18293" t="s">
        <v>536</v>
      </c>
      <c r="O18293" t="s">
        <v>537</v>
      </c>
      <c r="P18293" t="s">
        <v>538</v>
      </c>
      <c r="Q18293" t="s">
        <v>539</v>
      </c>
      <c r="R18293" t="s">
        <v>70</v>
      </c>
      <c r="S18293">
        <v>466.07825009645001</v>
      </c>
      <c r="T18293">
        <v>2.8567463614092001E-2</v>
      </c>
      <c r="U18293">
        <v>62.732023794854001</v>
      </c>
      <c r="V18293">
        <v>7.4296702370167003</v>
      </c>
      <c r="W18293">
        <v>0</v>
      </c>
    </row>
    <row r="18294" spans="3:23" x14ac:dyDescent="0.35">
      <c r="C18294" s="12">
        <v>44228</v>
      </c>
      <c r="D18294" s="12">
        <v>44255</v>
      </c>
      <c r="E18294" t="s">
        <v>21</v>
      </c>
      <c r="F18294" t="s">
        <v>59</v>
      </c>
      <c r="G18294" t="s">
        <v>59</v>
      </c>
      <c r="H18294" t="s">
        <v>60</v>
      </c>
      <c r="I18294" t="s">
        <v>61</v>
      </c>
      <c r="J18294" t="s">
        <v>62</v>
      </c>
      <c r="K18294" t="s">
        <v>63</v>
      </c>
      <c r="L18294" t="s">
        <v>64</v>
      </c>
      <c r="M18294" t="s">
        <v>82</v>
      </c>
      <c r="N18294" t="s">
        <v>496</v>
      </c>
      <c r="O18294" t="s">
        <v>497</v>
      </c>
      <c r="P18294" t="s">
        <v>621</v>
      </c>
      <c r="Q18294" t="s">
        <v>622</v>
      </c>
      <c r="R18294" t="s">
        <v>70</v>
      </c>
      <c r="S18294">
        <v>465.78361200000001</v>
      </c>
      <c r="T18294">
        <v>3.0487306087941E-2</v>
      </c>
      <c r="U18294">
        <v>155.32333333333</v>
      </c>
      <c r="V18294">
        <v>2.9988000000000001</v>
      </c>
      <c r="W18294">
        <v>0</v>
      </c>
    </row>
    <row r="18295" spans="3:23" x14ac:dyDescent="0.35">
      <c r="C18295" s="12">
        <v>43831</v>
      </c>
      <c r="D18295" s="12">
        <v>43861</v>
      </c>
      <c r="E18295" t="s">
        <v>20</v>
      </c>
      <c r="F18295" t="s">
        <v>59</v>
      </c>
      <c r="G18295" t="s">
        <v>59</v>
      </c>
      <c r="H18295" t="s">
        <v>87</v>
      </c>
      <c r="I18295" t="s">
        <v>61</v>
      </c>
      <c r="J18295" t="s">
        <v>62</v>
      </c>
      <c r="K18295" t="s">
        <v>63</v>
      </c>
      <c r="L18295" t="s">
        <v>64</v>
      </c>
      <c r="M18295" t="s">
        <v>88</v>
      </c>
      <c r="N18295" t="s">
        <v>150</v>
      </c>
      <c r="O18295" t="s">
        <v>93</v>
      </c>
      <c r="P18295" t="s">
        <v>526</v>
      </c>
      <c r="Q18295" t="s">
        <v>527</v>
      </c>
      <c r="R18295" t="s">
        <v>70</v>
      </c>
      <c r="S18295">
        <v>465.06822733583999</v>
      </c>
      <c r="T18295">
        <v>3.9023794207308997E-2</v>
      </c>
      <c r="U18295">
        <v>20.019949934431001</v>
      </c>
      <c r="V18295">
        <v>23.230239279269998</v>
      </c>
      <c r="W18295">
        <v>0</v>
      </c>
    </row>
    <row r="18296" spans="3:23" x14ac:dyDescent="0.35">
      <c r="C18296" s="12">
        <v>44105</v>
      </c>
      <c r="D18296" s="12">
        <v>44135</v>
      </c>
      <c r="E18296" t="s">
        <v>21</v>
      </c>
      <c r="F18296" t="s">
        <v>59</v>
      </c>
      <c r="G18296" t="s">
        <v>59</v>
      </c>
      <c r="H18296" t="s">
        <v>60</v>
      </c>
      <c r="I18296" t="s">
        <v>61</v>
      </c>
      <c r="J18296" t="s">
        <v>62</v>
      </c>
      <c r="K18296" t="s">
        <v>63</v>
      </c>
      <c r="L18296" t="s">
        <v>64</v>
      </c>
      <c r="M18296" t="s">
        <v>82</v>
      </c>
      <c r="N18296" t="s">
        <v>379</v>
      </c>
      <c r="O18296" t="s">
        <v>380</v>
      </c>
      <c r="P18296" t="s">
        <v>524</v>
      </c>
      <c r="Q18296" t="s">
        <v>525</v>
      </c>
      <c r="R18296" t="s">
        <v>70</v>
      </c>
      <c r="S18296">
        <v>464.78401200000002</v>
      </c>
      <c r="T18296">
        <v>0.19270467482003001</v>
      </c>
      <c r="U18296">
        <v>154.99</v>
      </c>
      <c r="V18296">
        <v>2.9988000000000001</v>
      </c>
      <c r="W18296">
        <v>0</v>
      </c>
    </row>
    <row r="18297" spans="3:23" x14ac:dyDescent="0.35">
      <c r="C18297" s="12">
        <v>44287</v>
      </c>
      <c r="D18297" s="12">
        <v>44316</v>
      </c>
      <c r="E18297" t="s">
        <v>21</v>
      </c>
      <c r="F18297" t="s">
        <v>59</v>
      </c>
      <c r="G18297" t="s">
        <v>59</v>
      </c>
      <c r="H18297" t="s">
        <v>76</v>
      </c>
      <c r="I18297" t="s">
        <v>61</v>
      </c>
      <c r="J18297" t="s">
        <v>62</v>
      </c>
      <c r="K18297" t="s">
        <v>63</v>
      </c>
      <c r="L18297" t="s">
        <v>64</v>
      </c>
      <c r="M18297" t="s">
        <v>88</v>
      </c>
      <c r="N18297" t="s">
        <v>89</v>
      </c>
      <c r="O18297" t="s">
        <v>67</v>
      </c>
      <c r="P18297" t="s">
        <v>314</v>
      </c>
      <c r="Q18297" t="s">
        <v>315</v>
      </c>
      <c r="R18297" t="s">
        <v>70</v>
      </c>
      <c r="S18297">
        <v>464.71713467359001</v>
      </c>
      <c r="T18297">
        <v>1.0788541139609</v>
      </c>
      <c r="U18297">
        <v>28.882246299971001</v>
      </c>
      <c r="V18297">
        <v>16.090062034892998</v>
      </c>
      <c r="W18297">
        <v>0</v>
      </c>
    </row>
    <row r="18298" spans="3:23" x14ac:dyDescent="0.35">
      <c r="C18298" s="12">
        <v>44075</v>
      </c>
      <c r="D18298" s="12">
        <v>44104</v>
      </c>
      <c r="E18298" t="s">
        <v>20</v>
      </c>
      <c r="F18298" t="s">
        <v>59</v>
      </c>
      <c r="G18298" t="s">
        <v>59</v>
      </c>
      <c r="H18298" t="s">
        <v>76</v>
      </c>
      <c r="I18298" t="s">
        <v>61</v>
      </c>
      <c r="J18298" t="s">
        <v>62</v>
      </c>
      <c r="K18298" t="s">
        <v>63</v>
      </c>
      <c r="L18298" t="s">
        <v>64</v>
      </c>
      <c r="M18298" t="s">
        <v>96</v>
      </c>
      <c r="N18298" t="s">
        <v>97</v>
      </c>
      <c r="O18298" t="s">
        <v>98</v>
      </c>
      <c r="P18298" t="s">
        <v>419</v>
      </c>
      <c r="Q18298" t="s">
        <v>420</v>
      </c>
      <c r="R18298" t="s">
        <v>70</v>
      </c>
      <c r="S18298">
        <v>464.49889428615</v>
      </c>
      <c r="T18298">
        <v>0.93972317644752001</v>
      </c>
      <c r="U18298">
        <v>110.03401360543999</v>
      </c>
      <c r="V18298">
        <v>4.2214118986129998</v>
      </c>
      <c r="W18298">
        <v>0</v>
      </c>
    </row>
    <row r="18299" spans="3:23" x14ac:dyDescent="0.35">
      <c r="C18299" s="12">
        <v>43922</v>
      </c>
      <c r="D18299" s="12">
        <v>43951</v>
      </c>
      <c r="E18299" t="s">
        <v>20</v>
      </c>
      <c r="F18299" t="s">
        <v>59</v>
      </c>
      <c r="G18299" t="s">
        <v>59</v>
      </c>
      <c r="H18299" t="s">
        <v>76</v>
      </c>
      <c r="I18299" t="s">
        <v>61</v>
      </c>
      <c r="J18299" t="s">
        <v>62</v>
      </c>
      <c r="K18299" t="s">
        <v>63</v>
      </c>
      <c r="L18299" t="s">
        <v>64</v>
      </c>
      <c r="M18299" t="s">
        <v>96</v>
      </c>
      <c r="N18299" t="s">
        <v>97</v>
      </c>
      <c r="O18299" t="s">
        <v>98</v>
      </c>
      <c r="P18299" t="s">
        <v>482</v>
      </c>
      <c r="Q18299" t="s">
        <v>483</v>
      </c>
      <c r="R18299" t="s">
        <v>70</v>
      </c>
      <c r="S18299">
        <v>464.49518692254998</v>
      </c>
      <c r="T18299">
        <v>0.23615364818316001</v>
      </c>
      <c r="U18299">
        <v>230.08203281313001</v>
      </c>
      <c r="V18299">
        <v>2.0188242482184999</v>
      </c>
      <c r="W18299">
        <v>0</v>
      </c>
    </row>
    <row r="18300" spans="3:23" x14ac:dyDescent="0.35">
      <c r="C18300" s="12">
        <v>44228</v>
      </c>
      <c r="D18300" s="12">
        <v>44255</v>
      </c>
      <c r="E18300" t="s">
        <v>21</v>
      </c>
      <c r="F18300" t="s">
        <v>59</v>
      </c>
      <c r="G18300" t="s">
        <v>59</v>
      </c>
      <c r="H18300" t="s">
        <v>87</v>
      </c>
      <c r="I18300" t="s">
        <v>61</v>
      </c>
      <c r="J18300" t="s">
        <v>62</v>
      </c>
      <c r="K18300" t="s">
        <v>63</v>
      </c>
      <c r="L18300" t="s">
        <v>64</v>
      </c>
      <c r="M18300" t="s">
        <v>82</v>
      </c>
      <c r="N18300" t="s">
        <v>450</v>
      </c>
      <c r="O18300" t="s">
        <v>274</v>
      </c>
      <c r="P18300" t="s">
        <v>451</v>
      </c>
      <c r="Q18300" t="s">
        <v>452</v>
      </c>
      <c r="R18300" t="s">
        <v>70</v>
      </c>
      <c r="S18300">
        <v>463.78653764286003</v>
      </c>
      <c r="T18300">
        <v>0.21699567049126001</v>
      </c>
      <c r="U18300">
        <v>21.99</v>
      </c>
      <c r="V18300">
        <v>21.090792980576001</v>
      </c>
      <c r="W18300">
        <v>0</v>
      </c>
    </row>
    <row r="18301" spans="3:23" x14ac:dyDescent="0.35">
      <c r="C18301" s="12">
        <v>44440</v>
      </c>
      <c r="D18301" s="12">
        <v>44469</v>
      </c>
      <c r="E18301" t="s">
        <v>21</v>
      </c>
      <c r="F18301" t="s">
        <v>59</v>
      </c>
      <c r="G18301" t="s">
        <v>59</v>
      </c>
      <c r="H18301" t="s">
        <v>76</v>
      </c>
      <c r="I18301" t="s">
        <v>61</v>
      </c>
      <c r="J18301" t="s">
        <v>62</v>
      </c>
      <c r="K18301" t="s">
        <v>63</v>
      </c>
      <c r="L18301" t="s">
        <v>64</v>
      </c>
      <c r="M18301" t="s">
        <v>96</v>
      </c>
      <c r="N18301" t="s">
        <v>97</v>
      </c>
      <c r="O18301" t="s">
        <v>98</v>
      </c>
      <c r="P18301" t="s">
        <v>419</v>
      </c>
      <c r="Q18301" t="s">
        <v>420</v>
      </c>
      <c r="R18301" t="s">
        <v>70</v>
      </c>
      <c r="S18301">
        <v>462.55</v>
      </c>
      <c r="T18301">
        <v>1.1310639550482999</v>
      </c>
      <c r="U18301">
        <v>154.24503134586999</v>
      </c>
      <c r="V18301">
        <v>2.9988000000000001</v>
      </c>
      <c r="W18301">
        <v>0</v>
      </c>
    </row>
    <row r="18302" spans="3:23" x14ac:dyDescent="0.35">
      <c r="C18302" s="12">
        <v>43586</v>
      </c>
      <c r="D18302" s="12">
        <v>43616</v>
      </c>
      <c r="E18302" t="s">
        <v>75</v>
      </c>
      <c r="F18302" t="s">
        <v>59</v>
      </c>
      <c r="G18302" t="s">
        <v>59</v>
      </c>
      <c r="H18302" t="s">
        <v>87</v>
      </c>
      <c r="I18302" t="s">
        <v>61</v>
      </c>
      <c r="J18302" t="s">
        <v>62</v>
      </c>
      <c r="K18302" t="s">
        <v>63</v>
      </c>
      <c r="L18302" t="s">
        <v>64</v>
      </c>
      <c r="M18302" t="s">
        <v>82</v>
      </c>
      <c r="N18302" t="s">
        <v>120</v>
      </c>
      <c r="O18302" t="s">
        <v>121</v>
      </c>
      <c r="P18302" t="s">
        <v>667</v>
      </c>
      <c r="Q18302" t="s">
        <v>668</v>
      </c>
      <c r="R18302" t="s">
        <v>70</v>
      </c>
      <c r="S18302">
        <v>462.35996962626001</v>
      </c>
      <c r="T18302">
        <v>5.4430857567597003E-2</v>
      </c>
      <c r="U18302">
        <v>31.98</v>
      </c>
      <c r="V18302">
        <v>14.45778516655</v>
      </c>
      <c r="W18302">
        <v>0</v>
      </c>
    </row>
    <row r="18303" spans="3:23" x14ac:dyDescent="0.35">
      <c r="C18303" s="12">
        <v>43497</v>
      </c>
      <c r="D18303" s="12">
        <v>43524</v>
      </c>
      <c r="E18303" t="s">
        <v>75</v>
      </c>
      <c r="F18303" t="s">
        <v>59</v>
      </c>
      <c r="G18303" t="s">
        <v>59</v>
      </c>
      <c r="H18303" t="s">
        <v>76</v>
      </c>
      <c r="I18303" t="s">
        <v>61</v>
      </c>
      <c r="J18303" t="s">
        <v>62</v>
      </c>
      <c r="K18303" t="s">
        <v>63</v>
      </c>
      <c r="L18303" t="s">
        <v>64</v>
      </c>
      <c r="M18303" t="s">
        <v>82</v>
      </c>
      <c r="N18303" t="s">
        <v>120</v>
      </c>
      <c r="O18303" t="s">
        <v>121</v>
      </c>
      <c r="P18303" t="s">
        <v>667</v>
      </c>
      <c r="Q18303" t="s">
        <v>668</v>
      </c>
      <c r="R18303" t="s">
        <v>70</v>
      </c>
      <c r="S18303">
        <v>459.88733710289</v>
      </c>
      <c r="T18303">
        <v>5.8440487827582002E-2</v>
      </c>
      <c r="U18303">
        <v>26.761663659376001</v>
      </c>
      <c r="V18303">
        <v>17.184557094669</v>
      </c>
      <c r="W18303">
        <v>0</v>
      </c>
    </row>
    <row r="18304" spans="3:23" x14ac:dyDescent="0.35">
      <c r="C18304" s="12">
        <v>43497</v>
      </c>
      <c r="D18304" s="12">
        <v>43524</v>
      </c>
      <c r="E18304" t="s">
        <v>75</v>
      </c>
      <c r="F18304" t="s">
        <v>59</v>
      </c>
      <c r="G18304" t="s">
        <v>59</v>
      </c>
      <c r="H18304" t="s">
        <v>87</v>
      </c>
      <c r="I18304" t="s">
        <v>61</v>
      </c>
      <c r="J18304" t="s">
        <v>62</v>
      </c>
      <c r="K18304" t="s">
        <v>63</v>
      </c>
      <c r="L18304" t="s">
        <v>64</v>
      </c>
      <c r="M18304" t="s">
        <v>82</v>
      </c>
      <c r="N18304" t="s">
        <v>516</v>
      </c>
      <c r="O18304" t="s">
        <v>516</v>
      </c>
      <c r="P18304" t="s">
        <v>517</v>
      </c>
      <c r="Q18304" t="s">
        <v>518</v>
      </c>
      <c r="R18304" t="s">
        <v>70</v>
      </c>
      <c r="S18304">
        <v>459.63560445990998</v>
      </c>
      <c r="T18304">
        <v>8.7899293732168995E-2</v>
      </c>
      <c r="U18304">
        <v>21.253744250008001</v>
      </c>
      <c r="V18304">
        <v>21.626100279235999</v>
      </c>
      <c r="W18304">
        <v>0</v>
      </c>
    </row>
    <row r="18305" spans="3:23" x14ac:dyDescent="0.35">
      <c r="C18305" s="12">
        <v>43466</v>
      </c>
      <c r="D18305" s="12">
        <v>43496</v>
      </c>
      <c r="E18305" t="s">
        <v>75</v>
      </c>
      <c r="F18305" t="s">
        <v>59</v>
      </c>
      <c r="G18305" t="s">
        <v>59</v>
      </c>
      <c r="H18305" t="s">
        <v>87</v>
      </c>
      <c r="I18305" t="s">
        <v>61</v>
      </c>
      <c r="J18305" t="s">
        <v>62</v>
      </c>
      <c r="K18305" t="s">
        <v>63</v>
      </c>
      <c r="L18305" t="s">
        <v>64</v>
      </c>
      <c r="M18305" t="s">
        <v>82</v>
      </c>
      <c r="N18305" t="s">
        <v>516</v>
      </c>
      <c r="O18305" t="s">
        <v>516</v>
      </c>
      <c r="P18305" t="s">
        <v>517</v>
      </c>
      <c r="Q18305" t="s">
        <v>518</v>
      </c>
      <c r="R18305" t="s">
        <v>70</v>
      </c>
      <c r="S18305">
        <v>459.11147918981999</v>
      </c>
      <c r="T18305">
        <v>9.0316567315700994E-2</v>
      </c>
      <c r="U18305">
        <v>21.342718612190001</v>
      </c>
      <c r="V18305">
        <v>21.511386976147001</v>
      </c>
      <c r="W18305">
        <v>0</v>
      </c>
    </row>
    <row r="18306" spans="3:23" x14ac:dyDescent="0.35">
      <c r="C18306" s="12">
        <v>43466</v>
      </c>
      <c r="D18306" s="12">
        <v>43496</v>
      </c>
      <c r="E18306" t="s">
        <v>75</v>
      </c>
      <c r="F18306" t="s">
        <v>59</v>
      </c>
      <c r="G18306" t="s">
        <v>59</v>
      </c>
      <c r="H18306" t="s">
        <v>87</v>
      </c>
      <c r="I18306" t="s">
        <v>61</v>
      </c>
      <c r="J18306" t="s">
        <v>62</v>
      </c>
      <c r="K18306" t="s">
        <v>63</v>
      </c>
      <c r="L18306" t="s">
        <v>64</v>
      </c>
      <c r="M18306" t="s">
        <v>82</v>
      </c>
      <c r="N18306" t="s">
        <v>536</v>
      </c>
      <c r="O18306" t="s">
        <v>537</v>
      </c>
      <c r="P18306" t="s">
        <v>548</v>
      </c>
      <c r="Q18306" t="s">
        <v>549</v>
      </c>
      <c r="R18306" t="s">
        <v>70</v>
      </c>
      <c r="S18306">
        <v>459.01863326994999</v>
      </c>
      <c r="T18306">
        <v>7.7289803073246996E-2</v>
      </c>
      <c r="U18306">
        <v>41.99</v>
      </c>
      <c r="V18306">
        <v>10.931617844009001</v>
      </c>
      <c r="W18306">
        <v>0</v>
      </c>
    </row>
    <row r="18307" spans="3:23" x14ac:dyDescent="0.35">
      <c r="C18307" s="12">
        <v>43922</v>
      </c>
      <c r="D18307" s="12">
        <v>43951</v>
      </c>
      <c r="E18307" t="s">
        <v>20</v>
      </c>
      <c r="F18307" t="s">
        <v>59</v>
      </c>
      <c r="G18307" t="s">
        <v>59</v>
      </c>
      <c r="H18307" t="s">
        <v>76</v>
      </c>
      <c r="I18307" t="s">
        <v>61</v>
      </c>
      <c r="J18307" t="s">
        <v>62</v>
      </c>
      <c r="K18307" t="s">
        <v>63</v>
      </c>
      <c r="L18307" t="s">
        <v>64</v>
      </c>
      <c r="M18307" t="s">
        <v>82</v>
      </c>
      <c r="N18307" t="s">
        <v>328</v>
      </c>
      <c r="O18307" t="s">
        <v>328</v>
      </c>
      <c r="P18307" t="s">
        <v>677</v>
      </c>
      <c r="Q18307" t="s">
        <v>678</v>
      </c>
      <c r="R18307" t="s">
        <v>70</v>
      </c>
      <c r="S18307">
        <v>457.47</v>
      </c>
      <c r="T18307">
        <v>0.1056514478714</v>
      </c>
      <c r="U18307">
        <v>152.55102040816001</v>
      </c>
      <c r="V18307">
        <v>2.9988000000000001</v>
      </c>
      <c r="W18307">
        <v>0</v>
      </c>
    </row>
    <row r="18308" spans="3:23" x14ac:dyDescent="0.35">
      <c r="C18308" s="12">
        <v>44228</v>
      </c>
      <c r="D18308" s="12">
        <v>44255</v>
      </c>
      <c r="E18308" t="s">
        <v>21</v>
      </c>
      <c r="F18308" t="s">
        <v>59</v>
      </c>
      <c r="G18308" t="s">
        <v>59</v>
      </c>
      <c r="H18308" t="s">
        <v>76</v>
      </c>
      <c r="I18308" t="s">
        <v>61</v>
      </c>
      <c r="J18308" t="s">
        <v>62</v>
      </c>
      <c r="K18308" t="s">
        <v>63</v>
      </c>
      <c r="L18308" t="s">
        <v>64</v>
      </c>
      <c r="M18308" t="s">
        <v>82</v>
      </c>
      <c r="N18308" t="s">
        <v>328</v>
      </c>
      <c r="O18308" t="s">
        <v>328</v>
      </c>
      <c r="P18308" t="s">
        <v>677</v>
      </c>
      <c r="Q18308" t="s">
        <v>678</v>
      </c>
      <c r="R18308" t="s">
        <v>70</v>
      </c>
      <c r="S18308">
        <v>457.47</v>
      </c>
      <c r="T18308">
        <v>0.10461564936285001</v>
      </c>
      <c r="U18308">
        <v>152.55102040816001</v>
      </c>
      <c r="V18308">
        <v>2.9988000000000001</v>
      </c>
      <c r="W18308">
        <v>0</v>
      </c>
    </row>
    <row r="18309" spans="3:23" x14ac:dyDescent="0.35">
      <c r="C18309" s="12">
        <v>44075</v>
      </c>
      <c r="D18309" s="12">
        <v>44104</v>
      </c>
      <c r="E18309" t="s">
        <v>20</v>
      </c>
      <c r="F18309" t="s">
        <v>59</v>
      </c>
      <c r="G18309" t="s">
        <v>59</v>
      </c>
      <c r="H18309" t="s">
        <v>76</v>
      </c>
      <c r="I18309" t="s">
        <v>61</v>
      </c>
      <c r="J18309" t="s">
        <v>62</v>
      </c>
      <c r="K18309" t="s">
        <v>63</v>
      </c>
      <c r="L18309" t="s">
        <v>64</v>
      </c>
      <c r="M18309" t="s">
        <v>82</v>
      </c>
      <c r="N18309" t="s">
        <v>328</v>
      </c>
      <c r="O18309" t="s">
        <v>328</v>
      </c>
      <c r="P18309" t="s">
        <v>677</v>
      </c>
      <c r="Q18309" t="s">
        <v>678</v>
      </c>
      <c r="R18309" t="s">
        <v>70</v>
      </c>
      <c r="S18309">
        <v>457.47</v>
      </c>
      <c r="T18309">
        <v>0.1129020374312</v>
      </c>
      <c r="U18309">
        <v>152.55102040816001</v>
      </c>
      <c r="V18309">
        <v>2.9988000000000001</v>
      </c>
      <c r="W18309">
        <v>0</v>
      </c>
    </row>
    <row r="18310" spans="3:23" x14ac:dyDescent="0.35">
      <c r="C18310" s="12">
        <v>43800</v>
      </c>
      <c r="D18310" s="12">
        <v>43830</v>
      </c>
      <c r="E18310" t="s">
        <v>20</v>
      </c>
      <c r="F18310" t="s">
        <v>59</v>
      </c>
      <c r="G18310" t="s">
        <v>59</v>
      </c>
      <c r="H18310" t="s">
        <v>60</v>
      </c>
      <c r="I18310" t="s">
        <v>61</v>
      </c>
      <c r="J18310" t="s">
        <v>62</v>
      </c>
      <c r="K18310" t="s">
        <v>63</v>
      </c>
      <c r="L18310" t="s">
        <v>64</v>
      </c>
      <c r="M18310" t="s">
        <v>82</v>
      </c>
      <c r="N18310" t="s">
        <v>569</v>
      </c>
      <c r="O18310" t="s">
        <v>569</v>
      </c>
      <c r="P18310" t="s">
        <v>570</v>
      </c>
      <c r="Q18310" t="s">
        <v>571</v>
      </c>
      <c r="R18310" t="s">
        <v>70</v>
      </c>
      <c r="S18310">
        <v>457.17082444024999</v>
      </c>
      <c r="T18310">
        <v>0.31649124193459999</v>
      </c>
      <c r="U18310">
        <v>53.11515364764</v>
      </c>
      <c r="V18310">
        <v>8.6071637384892004</v>
      </c>
      <c r="W18310">
        <v>0</v>
      </c>
    </row>
    <row r="18311" spans="3:23" x14ac:dyDescent="0.35">
      <c r="C18311" s="12">
        <v>43374</v>
      </c>
      <c r="D18311" s="12">
        <v>43404</v>
      </c>
      <c r="E18311" t="s">
        <v>75</v>
      </c>
      <c r="F18311" t="s">
        <v>59</v>
      </c>
      <c r="G18311" t="s">
        <v>59</v>
      </c>
      <c r="H18311" t="s">
        <v>87</v>
      </c>
      <c r="I18311" t="s">
        <v>61</v>
      </c>
      <c r="J18311" t="s">
        <v>62</v>
      </c>
      <c r="K18311" t="s">
        <v>63</v>
      </c>
      <c r="L18311" t="s">
        <v>64</v>
      </c>
      <c r="M18311" t="s">
        <v>82</v>
      </c>
      <c r="N18311" t="s">
        <v>536</v>
      </c>
      <c r="O18311" t="s">
        <v>537</v>
      </c>
      <c r="P18311" t="s">
        <v>548</v>
      </c>
      <c r="Q18311" t="s">
        <v>549</v>
      </c>
      <c r="R18311" t="s">
        <v>70</v>
      </c>
      <c r="S18311">
        <v>456.77089793725997</v>
      </c>
      <c r="T18311">
        <v>7.1686994504380999E-2</v>
      </c>
      <c r="U18311">
        <v>41.99</v>
      </c>
      <c r="V18311">
        <v>10.878087590790001</v>
      </c>
      <c r="W18311">
        <v>0</v>
      </c>
    </row>
    <row r="18312" spans="3:23" x14ac:dyDescent="0.35">
      <c r="C18312" s="12">
        <v>44409</v>
      </c>
      <c r="D18312" s="12">
        <v>44439</v>
      </c>
      <c r="E18312" t="s">
        <v>21</v>
      </c>
      <c r="F18312" t="s">
        <v>59</v>
      </c>
      <c r="G18312" t="s">
        <v>59</v>
      </c>
      <c r="H18312" t="s">
        <v>87</v>
      </c>
      <c r="I18312" t="s">
        <v>61</v>
      </c>
      <c r="J18312" t="s">
        <v>62</v>
      </c>
      <c r="K18312" t="s">
        <v>63</v>
      </c>
      <c r="L18312" t="s">
        <v>64</v>
      </c>
      <c r="M18312" t="s">
        <v>82</v>
      </c>
      <c r="N18312" t="s">
        <v>379</v>
      </c>
      <c r="O18312" t="s">
        <v>380</v>
      </c>
      <c r="P18312" t="s">
        <v>472</v>
      </c>
      <c r="Q18312" t="s">
        <v>473</v>
      </c>
      <c r="R18312" t="s">
        <v>70</v>
      </c>
      <c r="S18312">
        <v>456.49961133656001</v>
      </c>
      <c r="T18312">
        <v>0.19253028831251001</v>
      </c>
      <c r="U18312">
        <v>42.99</v>
      </c>
      <c r="V18312">
        <v>10.618739505385999</v>
      </c>
      <c r="W18312">
        <v>0</v>
      </c>
    </row>
    <row r="18313" spans="3:23" x14ac:dyDescent="0.35">
      <c r="C18313" s="12">
        <v>44044</v>
      </c>
      <c r="D18313" s="12">
        <v>44074</v>
      </c>
      <c r="E18313" t="s">
        <v>20</v>
      </c>
      <c r="F18313" t="s">
        <v>59</v>
      </c>
      <c r="G18313" t="s">
        <v>59</v>
      </c>
      <c r="H18313" t="s">
        <v>87</v>
      </c>
      <c r="I18313" t="s">
        <v>61</v>
      </c>
      <c r="J18313" t="s">
        <v>62</v>
      </c>
      <c r="K18313" t="s">
        <v>63</v>
      </c>
      <c r="L18313" t="s">
        <v>64</v>
      </c>
      <c r="M18313" t="s">
        <v>101</v>
      </c>
      <c r="N18313" t="s">
        <v>102</v>
      </c>
      <c r="O18313" t="s">
        <v>93</v>
      </c>
      <c r="P18313" t="s">
        <v>534</v>
      </c>
      <c r="Q18313" t="s">
        <v>535</v>
      </c>
      <c r="R18313" t="s">
        <v>70</v>
      </c>
      <c r="S18313">
        <v>456.40619164998998</v>
      </c>
      <c r="T18313">
        <v>0.12694551108307001</v>
      </c>
      <c r="U18313">
        <v>24.626191989007999</v>
      </c>
      <c r="V18313">
        <v>18.533364470386999</v>
      </c>
      <c r="W18313">
        <v>0</v>
      </c>
    </row>
    <row r="18314" spans="3:23" x14ac:dyDescent="0.35">
      <c r="C18314" s="12">
        <v>43497</v>
      </c>
      <c r="D18314" s="12">
        <v>43524</v>
      </c>
      <c r="E18314" t="s">
        <v>75</v>
      </c>
      <c r="F18314" t="s">
        <v>59</v>
      </c>
      <c r="G18314" t="s">
        <v>59</v>
      </c>
      <c r="H18314" t="s">
        <v>87</v>
      </c>
      <c r="I18314" t="s">
        <v>61</v>
      </c>
      <c r="J18314" t="s">
        <v>62</v>
      </c>
      <c r="K18314" t="s">
        <v>63</v>
      </c>
      <c r="L18314" t="s">
        <v>64</v>
      </c>
      <c r="M18314" t="s">
        <v>82</v>
      </c>
      <c r="N18314" t="s">
        <v>592</v>
      </c>
      <c r="O18314" t="s">
        <v>592</v>
      </c>
      <c r="P18314" t="s">
        <v>615</v>
      </c>
      <c r="Q18314" t="s">
        <v>616</v>
      </c>
      <c r="R18314" t="s">
        <v>70</v>
      </c>
      <c r="S18314">
        <v>456.24652362299003</v>
      </c>
      <c r="T18314">
        <v>0.37019599894562</v>
      </c>
      <c r="U18314">
        <v>19.989999999999998</v>
      </c>
      <c r="V18314">
        <v>22.823738050174999</v>
      </c>
      <c r="W18314">
        <v>0</v>
      </c>
    </row>
    <row r="18315" spans="3:23" x14ac:dyDescent="0.35">
      <c r="C18315" s="12">
        <v>43525</v>
      </c>
      <c r="D18315" s="12">
        <v>43555</v>
      </c>
      <c r="E18315" t="s">
        <v>75</v>
      </c>
      <c r="F18315" t="s">
        <v>59</v>
      </c>
      <c r="G18315" t="s">
        <v>59</v>
      </c>
      <c r="H18315" t="s">
        <v>87</v>
      </c>
      <c r="I18315" t="s">
        <v>61</v>
      </c>
      <c r="J18315" t="s">
        <v>62</v>
      </c>
      <c r="K18315" t="s">
        <v>63</v>
      </c>
      <c r="L18315" t="s">
        <v>64</v>
      </c>
      <c r="M18315" t="s">
        <v>101</v>
      </c>
      <c r="N18315" t="s">
        <v>102</v>
      </c>
      <c r="O18315" t="s">
        <v>93</v>
      </c>
      <c r="P18315" t="s">
        <v>462</v>
      </c>
      <c r="Q18315" t="s">
        <v>463</v>
      </c>
      <c r="R18315" t="s">
        <v>70</v>
      </c>
      <c r="S18315">
        <v>456.08074890092001</v>
      </c>
      <c r="T18315">
        <v>7.3623197950311997E-2</v>
      </c>
      <c r="U18315">
        <v>56.621059428275998</v>
      </c>
      <c r="V18315">
        <v>8.0549667121410007</v>
      </c>
      <c r="W18315">
        <v>0</v>
      </c>
    </row>
    <row r="18316" spans="3:23" x14ac:dyDescent="0.35">
      <c r="C18316" s="12">
        <v>44409</v>
      </c>
      <c r="D18316" s="12">
        <v>44439</v>
      </c>
      <c r="E18316" t="s">
        <v>21</v>
      </c>
      <c r="F18316" t="s">
        <v>59</v>
      </c>
      <c r="G18316" t="s">
        <v>59</v>
      </c>
      <c r="H18316" t="s">
        <v>76</v>
      </c>
      <c r="I18316" t="s">
        <v>61</v>
      </c>
      <c r="J18316" t="s">
        <v>62</v>
      </c>
      <c r="K18316" t="s">
        <v>63</v>
      </c>
      <c r="L18316" t="s">
        <v>64</v>
      </c>
      <c r="M18316" t="s">
        <v>96</v>
      </c>
      <c r="N18316" t="s">
        <v>97</v>
      </c>
      <c r="O18316" t="s">
        <v>98</v>
      </c>
      <c r="P18316" t="s">
        <v>387</v>
      </c>
      <c r="Q18316" t="s">
        <v>388</v>
      </c>
      <c r="R18316" t="s">
        <v>70</v>
      </c>
      <c r="S18316">
        <v>455.92</v>
      </c>
      <c r="T18316">
        <v>6.0939741150843003E-2</v>
      </c>
      <c r="U18316">
        <v>57.012805122049002</v>
      </c>
      <c r="V18316">
        <v>7.9968000000000004</v>
      </c>
      <c r="W18316">
        <v>0</v>
      </c>
    </row>
    <row r="18317" spans="3:23" x14ac:dyDescent="0.35">
      <c r="C18317" s="12">
        <v>43862</v>
      </c>
      <c r="D18317" s="12">
        <v>43890</v>
      </c>
      <c r="E18317" t="s">
        <v>20</v>
      </c>
      <c r="F18317" t="s">
        <v>59</v>
      </c>
      <c r="G18317" t="s">
        <v>59</v>
      </c>
      <c r="H18317" t="s">
        <v>87</v>
      </c>
      <c r="I18317" t="s">
        <v>61</v>
      </c>
      <c r="J18317" t="s">
        <v>62</v>
      </c>
      <c r="K18317" t="s">
        <v>63</v>
      </c>
      <c r="L18317" t="s">
        <v>64</v>
      </c>
      <c r="M18317" t="s">
        <v>77</v>
      </c>
      <c r="N18317" t="s">
        <v>78</v>
      </c>
      <c r="O18317" t="s">
        <v>79</v>
      </c>
      <c r="P18317" t="s">
        <v>343</v>
      </c>
      <c r="Q18317" t="s">
        <v>344</v>
      </c>
      <c r="R18317" t="s">
        <v>70</v>
      </c>
      <c r="S18317">
        <v>455.34907546608002</v>
      </c>
      <c r="T18317">
        <v>0.16676452693228999</v>
      </c>
      <c r="U18317">
        <v>27.186967309793999</v>
      </c>
      <c r="V18317">
        <v>16.748799903917</v>
      </c>
      <c r="W18317">
        <v>0</v>
      </c>
    </row>
    <row r="18318" spans="3:23" x14ac:dyDescent="0.35">
      <c r="C18318" s="12">
        <v>44166</v>
      </c>
      <c r="D18318" s="12">
        <v>44196</v>
      </c>
      <c r="E18318" t="s">
        <v>21</v>
      </c>
      <c r="F18318" t="s">
        <v>59</v>
      </c>
      <c r="G18318" t="s">
        <v>59</v>
      </c>
      <c r="H18318" t="s">
        <v>60</v>
      </c>
      <c r="I18318" t="s">
        <v>61</v>
      </c>
      <c r="J18318" t="s">
        <v>62</v>
      </c>
      <c r="K18318" t="s">
        <v>63</v>
      </c>
      <c r="L18318" t="s">
        <v>64</v>
      </c>
      <c r="M18318" t="s">
        <v>101</v>
      </c>
      <c r="N18318" t="s">
        <v>102</v>
      </c>
      <c r="O18318" t="s">
        <v>93</v>
      </c>
      <c r="P18318" t="s">
        <v>405</v>
      </c>
      <c r="Q18318" t="s">
        <v>406</v>
      </c>
      <c r="R18318" t="s">
        <v>70</v>
      </c>
      <c r="S18318">
        <v>455.30573676658997</v>
      </c>
      <c r="T18318">
        <v>0.12430541412266</v>
      </c>
      <c r="U18318">
        <v>2.9445281004593999</v>
      </c>
      <c r="V18318">
        <v>154.62774381251</v>
      </c>
      <c r="W18318">
        <v>0</v>
      </c>
    </row>
    <row r="18319" spans="3:23" x14ac:dyDescent="0.35">
      <c r="C18319" s="12">
        <v>43891</v>
      </c>
      <c r="D18319" s="12">
        <v>43921</v>
      </c>
      <c r="E18319" t="s">
        <v>20</v>
      </c>
      <c r="F18319" t="s">
        <v>59</v>
      </c>
      <c r="G18319" t="s">
        <v>59</v>
      </c>
      <c r="H18319" t="s">
        <v>76</v>
      </c>
      <c r="I18319" t="s">
        <v>61</v>
      </c>
      <c r="J18319" t="s">
        <v>62</v>
      </c>
      <c r="K18319" t="s">
        <v>63</v>
      </c>
      <c r="L18319" t="s">
        <v>64</v>
      </c>
      <c r="M18319" t="s">
        <v>96</v>
      </c>
      <c r="N18319" t="s">
        <v>111</v>
      </c>
      <c r="O18319" t="s">
        <v>112</v>
      </c>
      <c r="P18319" t="s">
        <v>180</v>
      </c>
      <c r="Q18319" t="s">
        <v>181</v>
      </c>
      <c r="R18319" t="s">
        <v>70</v>
      </c>
      <c r="S18319">
        <v>455.20000000000999</v>
      </c>
      <c r="T18319">
        <v>16.041695191622999</v>
      </c>
      <c r="U18319">
        <v>28.461384553824001</v>
      </c>
      <c r="V18319">
        <v>15.993599999999001</v>
      </c>
      <c r="W18319">
        <v>0</v>
      </c>
    </row>
    <row r="18320" spans="3:23" x14ac:dyDescent="0.35">
      <c r="C18320" s="12">
        <v>44105</v>
      </c>
      <c r="D18320" s="12">
        <v>44135</v>
      </c>
      <c r="E18320" t="s">
        <v>21</v>
      </c>
      <c r="F18320" t="s">
        <v>59</v>
      </c>
      <c r="G18320" t="s">
        <v>59</v>
      </c>
      <c r="H18320" t="s">
        <v>87</v>
      </c>
      <c r="I18320" t="s">
        <v>61</v>
      </c>
      <c r="J18320" t="s">
        <v>62</v>
      </c>
      <c r="K18320" t="s">
        <v>63</v>
      </c>
      <c r="L18320" t="s">
        <v>64</v>
      </c>
      <c r="M18320" t="s">
        <v>82</v>
      </c>
      <c r="N18320" t="s">
        <v>542</v>
      </c>
      <c r="O18320" t="s">
        <v>542</v>
      </c>
      <c r="P18320" t="s">
        <v>543</v>
      </c>
      <c r="Q18320" t="s">
        <v>544</v>
      </c>
      <c r="R18320" t="s">
        <v>70</v>
      </c>
      <c r="S18320">
        <v>455.15009314756003</v>
      </c>
      <c r="T18320">
        <v>3.6005507602258999E-2</v>
      </c>
      <c r="U18320">
        <v>41.99</v>
      </c>
      <c r="V18320">
        <v>10.839487810134999</v>
      </c>
      <c r="W18320">
        <v>0</v>
      </c>
    </row>
    <row r="18321" spans="3:23" x14ac:dyDescent="0.35">
      <c r="C18321" s="12">
        <v>43435</v>
      </c>
      <c r="D18321" s="12">
        <v>43465</v>
      </c>
      <c r="E18321" t="s">
        <v>75</v>
      </c>
      <c r="F18321" t="s">
        <v>59</v>
      </c>
      <c r="G18321" t="s">
        <v>59</v>
      </c>
      <c r="H18321" t="s">
        <v>87</v>
      </c>
      <c r="I18321" t="s">
        <v>61</v>
      </c>
      <c r="J18321" t="s">
        <v>62</v>
      </c>
      <c r="K18321" t="s">
        <v>63</v>
      </c>
      <c r="L18321" t="s">
        <v>64</v>
      </c>
      <c r="M18321" t="s">
        <v>96</v>
      </c>
      <c r="N18321" t="s">
        <v>111</v>
      </c>
      <c r="O18321" t="s">
        <v>112</v>
      </c>
      <c r="P18321" t="s">
        <v>417</v>
      </c>
      <c r="Q18321" t="s">
        <v>418</v>
      </c>
      <c r="R18321" t="s">
        <v>70</v>
      </c>
      <c r="S18321">
        <v>454.91191293577998</v>
      </c>
      <c r="T18321">
        <v>4.4000948776013002E-2</v>
      </c>
      <c r="U18321">
        <v>104.84352115852001</v>
      </c>
      <c r="V18321">
        <v>4.3389606521130002</v>
      </c>
      <c r="W18321">
        <v>0</v>
      </c>
    </row>
    <row r="18322" spans="3:23" x14ac:dyDescent="0.35">
      <c r="C18322" s="12">
        <v>44287</v>
      </c>
      <c r="D18322" s="12">
        <v>44316</v>
      </c>
      <c r="E18322" t="s">
        <v>21</v>
      </c>
      <c r="F18322" t="s">
        <v>59</v>
      </c>
      <c r="G18322" t="s">
        <v>59</v>
      </c>
      <c r="H18322" t="s">
        <v>87</v>
      </c>
      <c r="I18322" t="s">
        <v>61</v>
      </c>
      <c r="J18322" t="s">
        <v>62</v>
      </c>
      <c r="K18322" t="s">
        <v>63</v>
      </c>
      <c r="L18322" t="s">
        <v>64</v>
      </c>
      <c r="M18322" t="s">
        <v>82</v>
      </c>
      <c r="N18322" t="s">
        <v>120</v>
      </c>
      <c r="O18322" t="s">
        <v>121</v>
      </c>
      <c r="P18322" t="s">
        <v>347</v>
      </c>
      <c r="Q18322" t="s">
        <v>348</v>
      </c>
      <c r="R18322" t="s">
        <v>70</v>
      </c>
      <c r="S18322">
        <v>454.46071979131</v>
      </c>
      <c r="T18322">
        <v>8.5894951189916996E-2</v>
      </c>
      <c r="U18322">
        <v>127.77</v>
      </c>
      <c r="V18322">
        <v>3.5568656162739001</v>
      </c>
      <c r="W18322">
        <v>0</v>
      </c>
    </row>
    <row r="18323" spans="3:23" x14ac:dyDescent="0.35">
      <c r="C18323" s="12">
        <v>44409</v>
      </c>
      <c r="D18323" s="12">
        <v>44439</v>
      </c>
      <c r="E18323" t="s">
        <v>21</v>
      </c>
      <c r="F18323" t="s">
        <v>59</v>
      </c>
      <c r="G18323" t="s">
        <v>59</v>
      </c>
      <c r="H18323" t="s">
        <v>60</v>
      </c>
      <c r="I18323" t="s">
        <v>61</v>
      </c>
      <c r="J18323" t="s">
        <v>62</v>
      </c>
      <c r="K18323" t="s">
        <v>63</v>
      </c>
      <c r="L18323" t="s">
        <v>64</v>
      </c>
      <c r="M18323" t="s">
        <v>82</v>
      </c>
      <c r="N18323" t="s">
        <v>496</v>
      </c>
      <c r="O18323" t="s">
        <v>497</v>
      </c>
      <c r="P18323" t="s">
        <v>621</v>
      </c>
      <c r="Q18323" t="s">
        <v>622</v>
      </c>
      <c r="R18323" t="s">
        <v>70</v>
      </c>
      <c r="S18323">
        <v>453.78841199999999</v>
      </c>
      <c r="T18323">
        <v>0.14576301129833999</v>
      </c>
      <c r="U18323">
        <v>151.32333333333</v>
      </c>
      <c r="V18323">
        <v>2.9988000000000001</v>
      </c>
      <c r="W18323">
        <v>0</v>
      </c>
    </row>
    <row r="18324" spans="3:23" x14ac:dyDescent="0.35">
      <c r="C18324" s="12">
        <v>43556</v>
      </c>
      <c r="D18324" s="12">
        <v>43585</v>
      </c>
      <c r="E18324" t="s">
        <v>75</v>
      </c>
      <c r="F18324" t="s">
        <v>59</v>
      </c>
      <c r="G18324" t="s">
        <v>59</v>
      </c>
      <c r="H18324" t="s">
        <v>87</v>
      </c>
      <c r="I18324" t="s">
        <v>61</v>
      </c>
      <c r="J18324" t="s">
        <v>62</v>
      </c>
      <c r="K18324" t="s">
        <v>63</v>
      </c>
      <c r="L18324" t="s">
        <v>64</v>
      </c>
      <c r="M18324" t="s">
        <v>82</v>
      </c>
      <c r="N18324" t="s">
        <v>379</v>
      </c>
      <c r="O18324" t="s">
        <v>380</v>
      </c>
      <c r="P18324" t="s">
        <v>472</v>
      </c>
      <c r="Q18324" t="s">
        <v>473</v>
      </c>
      <c r="R18324" t="s">
        <v>70</v>
      </c>
      <c r="S18324">
        <v>453.78017571186001</v>
      </c>
      <c r="T18324">
        <v>0.25565768212229001</v>
      </c>
      <c r="U18324">
        <v>39.99</v>
      </c>
      <c r="V18324">
        <v>11.347341228104</v>
      </c>
      <c r="W18324">
        <v>0</v>
      </c>
    </row>
    <row r="18325" spans="3:23" x14ac:dyDescent="0.35">
      <c r="C18325" s="12">
        <v>44044</v>
      </c>
      <c r="D18325" s="12">
        <v>44074</v>
      </c>
      <c r="E18325" t="s">
        <v>20</v>
      </c>
      <c r="F18325" t="s">
        <v>59</v>
      </c>
      <c r="G18325" t="s">
        <v>59</v>
      </c>
      <c r="H18325" t="s">
        <v>76</v>
      </c>
      <c r="I18325" t="s">
        <v>61</v>
      </c>
      <c r="J18325" t="s">
        <v>62</v>
      </c>
      <c r="K18325" t="s">
        <v>63</v>
      </c>
      <c r="L18325" t="s">
        <v>64</v>
      </c>
      <c r="M18325" t="s">
        <v>82</v>
      </c>
      <c r="N18325" t="s">
        <v>550</v>
      </c>
      <c r="O18325" t="s">
        <v>551</v>
      </c>
      <c r="P18325" t="s">
        <v>552</v>
      </c>
      <c r="Q18325" t="s">
        <v>553</v>
      </c>
      <c r="R18325" t="s">
        <v>70</v>
      </c>
      <c r="S18325">
        <v>453.52823882461001</v>
      </c>
      <c r="T18325">
        <v>1.6454978393372</v>
      </c>
      <c r="U18325">
        <v>37.748651320173998</v>
      </c>
      <c r="V18325">
        <v>12.014422316121999</v>
      </c>
      <c r="W18325">
        <v>0</v>
      </c>
    </row>
    <row r="18326" spans="3:23" x14ac:dyDescent="0.35">
      <c r="C18326" s="12">
        <v>44075</v>
      </c>
      <c r="D18326" s="12">
        <v>44104</v>
      </c>
      <c r="E18326" t="s">
        <v>20</v>
      </c>
      <c r="F18326" t="s">
        <v>59</v>
      </c>
      <c r="G18326" t="s">
        <v>59</v>
      </c>
      <c r="H18326" t="s">
        <v>87</v>
      </c>
      <c r="I18326" t="s">
        <v>61</v>
      </c>
      <c r="J18326" t="s">
        <v>62</v>
      </c>
      <c r="K18326" t="s">
        <v>63</v>
      </c>
      <c r="L18326" t="s">
        <v>64</v>
      </c>
      <c r="M18326" t="s">
        <v>101</v>
      </c>
      <c r="N18326" t="s">
        <v>102</v>
      </c>
      <c r="O18326" t="s">
        <v>93</v>
      </c>
      <c r="P18326" t="s">
        <v>462</v>
      </c>
      <c r="Q18326" t="s">
        <v>463</v>
      </c>
      <c r="R18326" t="s">
        <v>70</v>
      </c>
      <c r="S18326">
        <v>453.45164412953</v>
      </c>
      <c r="T18326">
        <v>9.8748778137473001E-2</v>
      </c>
      <c r="U18326">
        <v>62.170255008554001</v>
      </c>
      <c r="V18326">
        <v>7.2937073214053996</v>
      </c>
      <c r="W18326">
        <v>0</v>
      </c>
    </row>
    <row r="18327" spans="3:23" x14ac:dyDescent="0.35">
      <c r="C18327" s="12">
        <v>43770</v>
      </c>
      <c r="D18327" s="12">
        <v>43799</v>
      </c>
      <c r="E18327" t="s">
        <v>20</v>
      </c>
      <c r="F18327" t="s">
        <v>59</v>
      </c>
      <c r="G18327" t="s">
        <v>59</v>
      </c>
      <c r="H18327" t="s">
        <v>87</v>
      </c>
      <c r="I18327" t="s">
        <v>61</v>
      </c>
      <c r="J18327" t="s">
        <v>62</v>
      </c>
      <c r="K18327" t="s">
        <v>63</v>
      </c>
      <c r="L18327" t="s">
        <v>64</v>
      </c>
      <c r="M18327" t="s">
        <v>77</v>
      </c>
      <c r="N18327" t="s">
        <v>78</v>
      </c>
      <c r="O18327" t="s">
        <v>79</v>
      </c>
      <c r="P18327" t="s">
        <v>343</v>
      </c>
      <c r="Q18327" t="s">
        <v>344</v>
      </c>
      <c r="R18327" t="s">
        <v>70</v>
      </c>
      <c r="S18327">
        <v>452.10139731974999</v>
      </c>
      <c r="T18327">
        <v>0.22169310552739999</v>
      </c>
      <c r="U18327">
        <v>26.722620901311</v>
      </c>
      <c r="V18327">
        <v>16.918302998400002</v>
      </c>
      <c r="W18327">
        <v>0</v>
      </c>
    </row>
    <row r="18328" spans="3:23" x14ac:dyDescent="0.35">
      <c r="C18328" s="12">
        <v>43862</v>
      </c>
      <c r="D18328" s="12">
        <v>43890</v>
      </c>
      <c r="E18328" t="s">
        <v>20</v>
      </c>
      <c r="F18328" t="s">
        <v>59</v>
      </c>
      <c r="G18328" t="s">
        <v>59</v>
      </c>
      <c r="H18328" t="s">
        <v>87</v>
      </c>
      <c r="I18328" t="s">
        <v>61</v>
      </c>
      <c r="J18328" t="s">
        <v>62</v>
      </c>
      <c r="K18328" t="s">
        <v>63</v>
      </c>
      <c r="L18328" t="s">
        <v>64</v>
      </c>
      <c r="M18328" t="s">
        <v>82</v>
      </c>
      <c r="N18328" t="s">
        <v>120</v>
      </c>
      <c r="O18328" t="s">
        <v>121</v>
      </c>
      <c r="P18328" t="s">
        <v>667</v>
      </c>
      <c r="Q18328" t="s">
        <v>668</v>
      </c>
      <c r="R18328" t="s">
        <v>70</v>
      </c>
      <c r="S18328">
        <v>451.67687739134999</v>
      </c>
      <c r="T18328">
        <v>1.8554581442443999E-2</v>
      </c>
      <c r="U18328">
        <v>40.49</v>
      </c>
      <c r="V18328">
        <v>11.155269878768999</v>
      </c>
      <c r="W18328">
        <v>0</v>
      </c>
    </row>
    <row r="18329" spans="3:23" x14ac:dyDescent="0.35">
      <c r="C18329" s="12">
        <v>43891</v>
      </c>
      <c r="D18329" s="12">
        <v>43921</v>
      </c>
      <c r="E18329" t="s">
        <v>20</v>
      </c>
      <c r="F18329" t="s">
        <v>59</v>
      </c>
      <c r="G18329" t="s">
        <v>59</v>
      </c>
      <c r="H18329" t="s">
        <v>60</v>
      </c>
      <c r="I18329" t="s">
        <v>61</v>
      </c>
      <c r="J18329" t="s">
        <v>62</v>
      </c>
      <c r="K18329" t="s">
        <v>63</v>
      </c>
      <c r="L18329" t="s">
        <v>64</v>
      </c>
      <c r="M18329" t="s">
        <v>82</v>
      </c>
      <c r="N18329" t="s">
        <v>569</v>
      </c>
      <c r="O18329" t="s">
        <v>569</v>
      </c>
      <c r="P18329" t="s">
        <v>570</v>
      </c>
      <c r="Q18329" t="s">
        <v>571</v>
      </c>
      <c r="R18329" t="s">
        <v>70</v>
      </c>
      <c r="S18329">
        <v>451.56226702840002</v>
      </c>
      <c r="T18329">
        <v>0.25413104977472001</v>
      </c>
      <c r="U18329">
        <v>51.989835297835</v>
      </c>
      <c r="V18329">
        <v>8.6855875661373005</v>
      </c>
      <c r="W18329">
        <v>0</v>
      </c>
    </row>
    <row r="18330" spans="3:23" x14ac:dyDescent="0.35">
      <c r="C18330" s="12">
        <v>43739</v>
      </c>
      <c r="D18330" s="12">
        <v>43769</v>
      </c>
      <c r="E18330" t="s">
        <v>20</v>
      </c>
      <c r="F18330" t="s">
        <v>59</v>
      </c>
      <c r="G18330" t="s">
        <v>59</v>
      </c>
      <c r="H18330" t="s">
        <v>76</v>
      </c>
      <c r="I18330" t="s">
        <v>61</v>
      </c>
      <c r="J18330" t="s">
        <v>62</v>
      </c>
      <c r="K18330" t="s">
        <v>63</v>
      </c>
      <c r="L18330" t="s">
        <v>64</v>
      </c>
      <c r="M18330" t="s">
        <v>101</v>
      </c>
      <c r="N18330" t="s">
        <v>102</v>
      </c>
      <c r="O18330" t="s">
        <v>93</v>
      </c>
      <c r="P18330" t="s">
        <v>590</v>
      </c>
      <c r="Q18330" t="s">
        <v>591</v>
      </c>
      <c r="R18330" t="s">
        <v>70</v>
      </c>
      <c r="S18330">
        <v>451.35623205899998</v>
      </c>
      <c r="T18330">
        <v>0.68791424425573</v>
      </c>
      <c r="U18330">
        <v>74.979991996798006</v>
      </c>
      <c r="V18330">
        <v>6.0196889868736996</v>
      </c>
      <c r="W18330">
        <v>0</v>
      </c>
    </row>
    <row r="18331" spans="3:23" x14ac:dyDescent="0.35">
      <c r="C18331" s="12">
        <v>43466</v>
      </c>
      <c r="D18331" s="12">
        <v>43496</v>
      </c>
      <c r="E18331" t="s">
        <v>75</v>
      </c>
      <c r="F18331" t="s">
        <v>59</v>
      </c>
      <c r="G18331" t="s">
        <v>59</v>
      </c>
      <c r="H18331" t="s">
        <v>76</v>
      </c>
      <c r="I18331" t="s">
        <v>61</v>
      </c>
      <c r="J18331" t="s">
        <v>62</v>
      </c>
      <c r="K18331" t="s">
        <v>63</v>
      </c>
      <c r="L18331" t="s">
        <v>64</v>
      </c>
      <c r="M18331" t="s">
        <v>82</v>
      </c>
      <c r="N18331" t="s">
        <v>545</v>
      </c>
      <c r="O18331" t="s">
        <v>545</v>
      </c>
      <c r="P18331" t="s">
        <v>546</v>
      </c>
      <c r="Q18331" t="s">
        <v>547</v>
      </c>
      <c r="R18331" t="s">
        <v>70</v>
      </c>
      <c r="S18331">
        <v>450.78106048225999</v>
      </c>
      <c r="T18331">
        <v>0.87684398771798</v>
      </c>
      <c r="U18331">
        <v>43.331810670991999</v>
      </c>
      <c r="V18331">
        <v>10.403005401850001</v>
      </c>
      <c r="W18331">
        <v>0</v>
      </c>
    </row>
    <row r="18332" spans="3:23" x14ac:dyDescent="0.35">
      <c r="C18332" s="12">
        <v>43983</v>
      </c>
      <c r="D18332" s="12">
        <v>44012</v>
      </c>
      <c r="E18332" t="s">
        <v>20</v>
      </c>
      <c r="F18332" t="s">
        <v>59</v>
      </c>
      <c r="G18332" t="s">
        <v>59</v>
      </c>
      <c r="H18332" t="s">
        <v>76</v>
      </c>
      <c r="I18332" t="s">
        <v>61</v>
      </c>
      <c r="J18332" t="s">
        <v>62</v>
      </c>
      <c r="K18332" t="s">
        <v>63</v>
      </c>
      <c r="L18332" t="s">
        <v>64</v>
      </c>
      <c r="M18332" t="s">
        <v>82</v>
      </c>
      <c r="N18332" t="s">
        <v>124</v>
      </c>
      <c r="O18332" t="s">
        <v>108</v>
      </c>
      <c r="P18332" t="s">
        <v>574</v>
      </c>
      <c r="Q18332" t="s">
        <v>575</v>
      </c>
      <c r="R18332" t="s">
        <v>70</v>
      </c>
      <c r="S18332">
        <v>450.62966337799998</v>
      </c>
      <c r="T18332">
        <v>0.55941247586501996</v>
      </c>
      <c r="U18332">
        <v>146.24143619045</v>
      </c>
      <c r="V18332">
        <v>3.0814089024067002</v>
      </c>
      <c r="W18332">
        <v>0</v>
      </c>
    </row>
    <row r="18333" spans="3:23" x14ac:dyDescent="0.35">
      <c r="C18333" s="12">
        <v>44256</v>
      </c>
      <c r="D18333" s="12">
        <v>44286</v>
      </c>
      <c r="E18333" t="s">
        <v>21</v>
      </c>
      <c r="F18333" t="s">
        <v>59</v>
      </c>
      <c r="G18333" t="s">
        <v>59</v>
      </c>
      <c r="H18333" t="s">
        <v>60</v>
      </c>
      <c r="I18333" t="s">
        <v>61</v>
      </c>
      <c r="J18333" t="s">
        <v>62</v>
      </c>
      <c r="K18333" t="s">
        <v>63</v>
      </c>
      <c r="L18333" t="s">
        <v>64</v>
      </c>
      <c r="M18333" t="s">
        <v>82</v>
      </c>
      <c r="N18333" t="s">
        <v>328</v>
      </c>
      <c r="O18333" t="s">
        <v>328</v>
      </c>
      <c r="P18333" t="s">
        <v>677</v>
      </c>
      <c r="Q18333" t="s">
        <v>678</v>
      </c>
      <c r="R18333" t="s">
        <v>70</v>
      </c>
      <c r="S18333">
        <v>449.79001199999999</v>
      </c>
      <c r="T18333">
        <v>0.10038488595142001</v>
      </c>
      <c r="U18333">
        <v>149.99</v>
      </c>
      <c r="V18333">
        <v>2.9988000000000001</v>
      </c>
      <c r="W18333">
        <v>0</v>
      </c>
    </row>
    <row r="18334" spans="3:23" x14ac:dyDescent="0.35">
      <c r="C18334" s="12">
        <v>44228</v>
      </c>
      <c r="D18334" s="12">
        <v>44255</v>
      </c>
      <c r="E18334" t="s">
        <v>21</v>
      </c>
      <c r="F18334" t="s">
        <v>59</v>
      </c>
      <c r="G18334" t="s">
        <v>59</v>
      </c>
      <c r="H18334" t="s">
        <v>60</v>
      </c>
      <c r="I18334" t="s">
        <v>61</v>
      </c>
      <c r="J18334" t="s">
        <v>62</v>
      </c>
      <c r="K18334" t="s">
        <v>63</v>
      </c>
      <c r="L18334" t="s">
        <v>64</v>
      </c>
      <c r="M18334" t="s">
        <v>82</v>
      </c>
      <c r="N18334" t="s">
        <v>328</v>
      </c>
      <c r="O18334" t="s">
        <v>328</v>
      </c>
      <c r="P18334" t="s">
        <v>677</v>
      </c>
      <c r="Q18334" t="s">
        <v>678</v>
      </c>
      <c r="R18334" t="s">
        <v>70</v>
      </c>
      <c r="S18334">
        <v>449.79001199999999</v>
      </c>
      <c r="T18334">
        <v>9.0123991751762E-2</v>
      </c>
      <c r="U18334">
        <v>149.99</v>
      </c>
      <c r="V18334">
        <v>2.9988000000000001</v>
      </c>
      <c r="W18334">
        <v>0</v>
      </c>
    </row>
    <row r="18335" spans="3:23" x14ac:dyDescent="0.35">
      <c r="C18335" s="12">
        <v>43770</v>
      </c>
      <c r="D18335" s="12">
        <v>43799</v>
      </c>
      <c r="E18335" t="s">
        <v>20</v>
      </c>
      <c r="F18335" t="s">
        <v>59</v>
      </c>
      <c r="G18335" t="s">
        <v>59</v>
      </c>
      <c r="H18335" t="s">
        <v>76</v>
      </c>
      <c r="I18335" t="s">
        <v>61</v>
      </c>
      <c r="J18335" t="s">
        <v>62</v>
      </c>
      <c r="K18335" t="s">
        <v>63</v>
      </c>
      <c r="L18335" t="s">
        <v>64</v>
      </c>
      <c r="M18335" t="s">
        <v>82</v>
      </c>
      <c r="N18335" t="s">
        <v>545</v>
      </c>
      <c r="O18335" t="s">
        <v>545</v>
      </c>
      <c r="P18335" t="s">
        <v>546</v>
      </c>
      <c r="Q18335" t="s">
        <v>547</v>
      </c>
      <c r="R18335" t="s">
        <v>70</v>
      </c>
      <c r="S18335">
        <v>449.64</v>
      </c>
      <c r="T18335">
        <v>0.81066708298455004</v>
      </c>
      <c r="U18335">
        <v>49.979991996799001</v>
      </c>
      <c r="V18335">
        <v>8.9963999999999995</v>
      </c>
      <c r="W18335">
        <v>0</v>
      </c>
    </row>
    <row r="18336" spans="3:23" x14ac:dyDescent="0.35">
      <c r="C18336" s="12">
        <v>44136</v>
      </c>
      <c r="D18336" s="12">
        <v>44165</v>
      </c>
      <c r="E18336" t="s">
        <v>21</v>
      </c>
      <c r="F18336" t="s">
        <v>59</v>
      </c>
      <c r="G18336" t="s">
        <v>59</v>
      </c>
      <c r="H18336" t="s">
        <v>76</v>
      </c>
      <c r="I18336" t="s">
        <v>61</v>
      </c>
      <c r="J18336" t="s">
        <v>62</v>
      </c>
      <c r="K18336" t="s">
        <v>63</v>
      </c>
      <c r="L18336" t="s">
        <v>64</v>
      </c>
      <c r="M18336" t="s">
        <v>82</v>
      </c>
      <c r="N18336" t="s">
        <v>545</v>
      </c>
      <c r="O18336" t="s">
        <v>545</v>
      </c>
      <c r="P18336" t="s">
        <v>546</v>
      </c>
      <c r="Q18336" t="s">
        <v>547</v>
      </c>
      <c r="R18336" t="s">
        <v>70</v>
      </c>
      <c r="S18336">
        <v>449.64</v>
      </c>
      <c r="T18336">
        <v>0.85202764844293999</v>
      </c>
      <c r="U18336">
        <v>49.979991996799001</v>
      </c>
      <c r="V18336">
        <v>8.9963999999999995</v>
      </c>
      <c r="W18336">
        <v>0</v>
      </c>
    </row>
    <row r="18337" spans="3:23" x14ac:dyDescent="0.35">
      <c r="C18337" s="12">
        <v>43374</v>
      </c>
      <c r="D18337" s="12">
        <v>43404</v>
      </c>
      <c r="E18337" t="s">
        <v>75</v>
      </c>
      <c r="F18337" t="s">
        <v>59</v>
      </c>
      <c r="G18337" t="s">
        <v>59</v>
      </c>
      <c r="H18337" t="s">
        <v>60</v>
      </c>
      <c r="I18337" t="s">
        <v>61</v>
      </c>
      <c r="J18337" t="s">
        <v>62</v>
      </c>
      <c r="K18337" t="s">
        <v>63</v>
      </c>
      <c r="L18337" t="s">
        <v>64</v>
      </c>
      <c r="M18337" t="s">
        <v>82</v>
      </c>
      <c r="N18337" t="s">
        <v>702</v>
      </c>
      <c r="O18337" t="s">
        <v>121</v>
      </c>
      <c r="P18337" t="s">
        <v>703</v>
      </c>
      <c r="Q18337" t="s">
        <v>704</v>
      </c>
      <c r="R18337" t="s">
        <v>70</v>
      </c>
      <c r="S18337">
        <v>449.52012000000002</v>
      </c>
      <c r="T18337">
        <v>0.14807887828901001</v>
      </c>
      <c r="U18337">
        <v>14.99</v>
      </c>
      <c r="V18337">
        <v>29.988</v>
      </c>
      <c r="W18337">
        <v>0</v>
      </c>
    </row>
    <row r="18338" spans="3:23" x14ac:dyDescent="0.35">
      <c r="C18338" s="12">
        <v>44378</v>
      </c>
      <c r="D18338" s="12">
        <v>44408</v>
      </c>
      <c r="E18338" t="s">
        <v>21</v>
      </c>
      <c r="F18338" t="s">
        <v>59</v>
      </c>
      <c r="G18338" t="s">
        <v>59</v>
      </c>
      <c r="H18338" t="s">
        <v>87</v>
      </c>
      <c r="I18338" t="s">
        <v>61</v>
      </c>
      <c r="J18338" t="s">
        <v>62</v>
      </c>
      <c r="K18338" t="s">
        <v>63</v>
      </c>
      <c r="L18338" t="s">
        <v>64</v>
      </c>
      <c r="M18338" t="s">
        <v>82</v>
      </c>
      <c r="N18338" t="s">
        <v>379</v>
      </c>
      <c r="O18338" t="s">
        <v>380</v>
      </c>
      <c r="P18338" t="s">
        <v>472</v>
      </c>
      <c r="Q18338" t="s">
        <v>473</v>
      </c>
      <c r="R18338" t="s">
        <v>70</v>
      </c>
      <c r="S18338">
        <v>448.89588198499001</v>
      </c>
      <c r="T18338">
        <v>0.19213810556826</v>
      </c>
      <c r="U18338">
        <v>42.99</v>
      </c>
      <c r="V18338">
        <v>10.441867457199001</v>
      </c>
      <c r="W18338">
        <v>0</v>
      </c>
    </row>
    <row r="18339" spans="3:23" x14ac:dyDescent="0.35">
      <c r="C18339" s="12">
        <v>43556</v>
      </c>
      <c r="D18339" s="12">
        <v>43585</v>
      </c>
      <c r="E18339" t="s">
        <v>75</v>
      </c>
      <c r="F18339" t="s">
        <v>59</v>
      </c>
      <c r="G18339" t="s">
        <v>59</v>
      </c>
      <c r="H18339" t="s">
        <v>76</v>
      </c>
      <c r="I18339" t="s">
        <v>61</v>
      </c>
      <c r="J18339" t="s">
        <v>62</v>
      </c>
      <c r="K18339" t="s">
        <v>63</v>
      </c>
      <c r="L18339" t="s">
        <v>64</v>
      </c>
      <c r="M18339" t="s">
        <v>82</v>
      </c>
      <c r="N18339" t="s">
        <v>545</v>
      </c>
      <c r="O18339" t="s">
        <v>545</v>
      </c>
      <c r="P18339" t="s">
        <v>546</v>
      </c>
      <c r="Q18339" t="s">
        <v>547</v>
      </c>
      <c r="R18339" t="s">
        <v>70</v>
      </c>
      <c r="S18339">
        <v>447.60950905085002</v>
      </c>
      <c r="T18339">
        <v>0.86857187462630003</v>
      </c>
      <c r="U18339">
        <v>49.395695640699003</v>
      </c>
      <c r="V18339">
        <v>9.0617108078957003</v>
      </c>
      <c r="W18339">
        <v>0</v>
      </c>
    </row>
    <row r="18340" spans="3:23" x14ac:dyDescent="0.35">
      <c r="C18340" s="12">
        <v>43525</v>
      </c>
      <c r="D18340" s="12">
        <v>43555</v>
      </c>
      <c r="E18340" t="s">
        <v>75</v>
      </c>
      <c r="F18340" t="s">
        <v>59</v>
      </c>
      <c r="G18340" t="s">
        <v>59</v>
      </c>
      <c r="H18340" t="s">
        <v>76</v>
      </c>
      <c r="I18340" t="s">
        <v>61</v>
      </c>
      <c r="J18340" t="s">
        <v>62</v>
      </c>
      <c r="K18340" t="s">
        <v>63</v>
      </c>
      <c r="L18340" t="s">
        <v>64</v>
      </c>
      <c r="M18340" t="s">
        <v>82</v>
      </c>
      <c r="N18340" t="s">
        <v>536</v>
      </c>
      <c r="O18340" t="s">
        <v>537</v>
      </c>
      <c r="P18340" t="s">
        <v>656</v>
      </c>
      <c r="Q18340" t="s">
        <v>657</v>
      </c>
      <c r="R18340" t="s">
        <v>70</v>
      </c>
      <c r="S18340">
        <v>447.19523649216001</v>
      </c>
      <c r="T18340">
        <v>0.19024152548932999</v>
      </c>
      <c r="U18340">
        <v>111.44457783113</v>
      </c>
      <c r="V18340">
        <v>4.0127141687392998</v>
      </c>
      <c r="W18340">
        <v>0</v>
      </c>
    </row>
    <row r="18341" spans="3:23" x14ac:dyDescent="0.35">
      <c r="C18341" s="12">
        <v>44440</v>
      </c>
      <c r="D18341" s="12">
        <v>44469</v>
      </c>
      <c r="E18341" t="s">
        <v>21</v>
      </c>
      <c r="F18341" t="s">
        <v>59</v>
      </c>
      <c r="G18341" t="s">
        <v>59</v>
      </c>
      <c r="H18341" t="s">
        <v>60</v>
      </c>
      <c r="I18341" t="s">
        <v>61</v>
      </c>
      <c r="J18341" t="s">
        <v>62</v>
      </c>
      <c r="K18341" t="s">
        <v>63</v>
      </c>
      <c r="L18341" t="s">
        <v>64</v>
      </c>
      <c r="M18341" t="s">
        <v>65</v>
      </c>
      <c r="N18341" t="s">
        <v>92</v>
      </c>
      <c r="O18341" t="s">
        <v>93</v>
      </c>
      <c r="P18341" t="s">
        <v>333</v>
      </c>
      <c r="Q18341" t="s">
        <v>334</v>
      </c>
      <c r="R18341" t="s">
        <v>70</v>
      </c>
      <c r="S18341">
        <v>445.00746141216001</v>
      </c>
      <c r="T18341">
        <v>8.2726283395572003E-2</v>
      </c>
      <c r="U18341">
        <v>69.989999999999995</v>
      </c>
      <c r="V18341">
        <v>6.3581577569962002</v>
      </c>
      <c r="W18341">
        <v>0</v>
      </c>
    </row>
    <row r="18342" spans="3:23" x14ac:dyDescent="0.35">
      <c r="C18342" s="12">
        <v>43647</v>
      </c>
      <c r="D18342" s="12">
        <v>43677</v>
      </c>
      <c r="E18342" t="s">
        <v>75</v>
      </c>
      <c r="F18342" t="s">
        <v>59</v>
      </c>
      <c r="G18342" t="s">
        <v>59</v>
      </c>
      <c r="H18342" t="s">
        <v>87</v>
      </c>
      <c r="I18342" t="s">
        <v>61</v>
      </c>
      <c r="J18342" t="s">
        <v>62</v>
      </c>
      <c r="K18342" t="s">
        <v>63</v>
      </c>
      <c r="L18342" t="s">
        <v>64</v>
      </c>
      <c r="M18342" t="s">
        <v>82</v>
      </c>
      <c r="N18342" t="s">
        <v>592</v>
      </c>
      <c r="O18342" t="s">
        <v>592</v>
      </c>
      <c r="P18342" t="s">
        <v>593</v>
      </c>
      <c r="Q18342" t="s">
        <v>594</v>
      </c>
      <c r="R18342" t="s">
        <v>70</v>
      </c>
      <c r="S18342">
        <v>444.94156712231</v>
      </c>
      <c r="T18342">
        <v>0.16534947041601999</v>
      </c>
      <c r="U18342">
        <v>39.99</v>
      </c>
      <c r="V18342">
        <v>11.126320758246999</v>
      </c>
      <c r="W18342">
        <v>0</v>
      </c>
    </row>
    <row r="18343" spans="3:23" x14ac:dyDescent="0.35">
      <c r="C18343" s="12">
        <v>44105</v>
      </c>
      <c r="D18343" s="12">
        <v>44135</v>
      </c>
      <c r="E18343" t="s">
        <v>21</v>
      </c>
      <c r="F18343" t="s">
        <v>59</v>
      </c>
      <c r="G18343" t="s">
        <v>59</v>
      </c>
      <c r="H18343" t="s">
        <v>60</v>
      </c>
      <c r="I18343" t="s">
        <v>61</v>
      </c>
      <c r="J18343" t="s">
        <v>62</v>
      </c>
      <c r="K18343" t="s">
        <v>63</v>
      </c>
      <c r="L18343" t="s">
        <v>64</v>
      </c>
      <c r="M18343" t="s">
        <v>82</v>
      </c>
      <c r="N18343" t="s">
        <v>357</v>
      </c>
      <c r="O18343" t="s">
        <v>357</v>
      </c>
      <c r="P18343" t="s">
        <v>607</v>
      </c>
      <c r="Q18343" t="s">
        <v>608</v>
      </c>
      <c r="R18343" t="s">
        <v>70</v>
      </c>
      <c r="S18343">
        <v>444.752028</v>
      </c>
      <c r="T18343">
        <v>0.51596103416334005</v>
      </c>
      <c r="U18343">
        <v>88.986000000000004</v>
      </c>
      <c r="V18343">
        <v>4.9980000000000002</v>
      </c>
      <c r="W18343">
        <v>0</v>
      </c>
    </row>
    <row r="18344" spans="3:23" x14ac:dyDescent="0.35">
      <c r="C18344" s="12">
        <v>44136</v>
      </c>
      <c r="D18344" s="12">
        <v>44165</v>
      </c>
      <c r="E18344" t="s">
        <v>21</v>
      </c>
      <c r="F18344" t="s">
        <v>59</v>
      </c>
      <c r="G18344" t="s">
        <v>59</v>
      </c>
      <c r="H18344" t="s">
        <v>60</v>
      </c>
      <c r="I18344" t="s">
        <v>61</v>
      </c>
      <c r="J18344" t="s">
        <v>62</v>
      </c>
      <c r="K18344" t="s">
        <v>63</v>
      </c>
      <c r="L18344" t="s">
        <v>64</v>
      </c>
      <c r="M18344" t="s">
        <v>82</v>
      </c>
      <c r="N18344" t="s">
        <v>120</v>
      </c>
      <c r="O18344" t="s">
        <v>121</v>
      </c>
      <c r="P18344" t="s">
        <v>667</v>
      </c>
      <c r="Q18344" t="s">
        <v>668</v>
      </c>
      <c r="R18344" t="s">
        <v>70</v>
      </c>
      <c r="S18344">
        <v>444.70268626530998</v>
      </c>
      <c r="T18344">
        <v>6.3250475485102001E-2</v>
      </c>
      <c r="U18344">
        <v>36.861405613465998</v>
      </c>
      <c r="V18344">
        <v>12.064181462002001</v>
      </c>
      <c r="W18344">
        <v>0</v>
      </c>
    </row>
    <row r="18345" spans="3:23" x14ac:dyDescent="0.35">
      <c r="C18345" s="12">
        <v>44440</v>
      </c>
      <c r="D18345" s="12">
        <v>44469</v>
      </c>
      <c r="E18345" t="s">
        <v>21</v>
      </c>
      <c r="F18345" t="s">
        <v>59</v>
      </c>
      <c r="G18345" t="s">
        <v>59</v>
      </c>
      <c r="H18345" t="s">
        <v>87</v>
      </c>
      <c r="I18345" t="s">
        <v>61</v>
      </c>
      <c r="J18345" t="s">
        <v>62</v>
      </c>
      <c r="K18345" t="s">
        <v>63</v>
      </c>
      <c r="L18345" t="s">
        <v>64</v>
      </c>
      <c r="M18345" t="s">
        <v>77</v>
      </c>
      <c r="N18345" t="s">
        <v>78</v>
      </c>
      <c r="O18345" t="s">
        <v>79</v>
      </c>
      <c r="P18345" t="s">
        <v>343</v>
      </c>
      <c r="Q18345" t="s">
        <v>344</v>
      </c>
      <c r="R18345" t="s">
        <v>70</v>
      </c>
      <c r="S18345">
        <v>444.18411713031003</v>
      </c>
      <c r="T18345">
        <v>0.11486873611523001</v>
      </c>
      <c r="U18345">
        <v>26.369102902925999</v>
      </c>
      <c r="V18345">
        <v>16.844870254612001</v>
      </c>
      <c r="W18345">
        <v>0</v>
      </c>
    </row>
    <row r="18346" spans="3:23" x14ac:dyDescent="0.35">
      <c r="C18346" s="12">
        <v>44075</v>
      </c>
      <c r="D18346" s="12">
        <v>44104</v>
      </c>
      <c r="E18346" t="s">
        <v>20</v>
      </c>
      <c r="F18346" t="s">
        <v>59</v>
      </c>
      <c r="G18346" t="s">
        <v>59</v>
      </c>
      <c r="H18346" t="s">
        <v>87</v>
      </c>
      <c r="I18346" t="s">
        <v>61</v>
      </c>
      <c r="J18346" t="s">
        <v>62</v>
      </c>
      <c r="K18346" t="s">
        <v>63</v>
      </c>
      <c r="L18346" t="s">
        <v>64</v>
      </c>
      <c r="M18346" t="s">
        <v>82</v>
      </c>
      <c r="N18346" t="s">
        <v>592</v>
      </c>
      <c r="O18346" t="s">
        <v>592</v>
      </c>
      <c r="P18346" t="s">
        <v>593</v>
      </c>
      <c r="Q18346" t="s">
        <v>594</v>
      </c>
      <c r="R18346" t="s">
        <v>70</v>
      </c>
      <c r="S18346">
        <v>444.09367263496</v>
      </c>
      <c r="T18346">
        <v>0.21190347917928001</v>
      </c>
      <c r="U18346">
        <v>39.99</v>
      </c>
      <c r="V18346">
        <v>11.105118095398</v>
      </c>
      <c r="W18346">
        <v>0</v>
      </c>
    </row>
    <row r="18347" spans="3:23" x14ac:dyDescent="0.35">
      <c r="C18347" s="12">
        <v>44228</v>
      </c>
      <c r="D18347" s="12">
        <v>44255</v>
      </c>
      <c r="E18347" t="s">
        <v>21</v>
      </c>
      <c r="F18347" t="s">
        <v>59</v>
      </c>
      <c r="G18347" t="s">
        <v>59</v>
      </c>
      <c r="H18347" t="s">
        <v>87</v>
      </c>
      <c r="I18347" t="s">
        <v>61</v>
      </c>
      <c r="J18347" t="s">
        <v>62</v>
      </c>
      <c r="K18347" t="s">
        <v>63</v>
      </c>
      <c r="L18347" t="s">
        <v>64</v>
      </c>
      <c r="M18347" t="s">
        <v>77</v>
      </c>
      <c r="N18347" t="s">
        <v>107</v>
      </c>
      <c r="O18347" t="s">
        <v>108</v>
      </c>
      <c r="P18347" t="s">
        <v>367</v>
      </c>
      <c r="Q18347" t="s">
        <v>368</v>
      </c>
      <c r="R18347" t="s">
        <v>70</v>
      </c>
      <c r="S18347">
        <v>444.02334201334003</v>
      </c>
      <c r="T18347">
        <v>0.13439603181123</v>
      </c>
      <c r="U18347">
        <v>54.693215327399997</v>
      </c>
      <c r="V18347">
        <v>8.1184355199336995</v>
      </c>
      <c r="W18347">
        <v>0</v>
      </c>
    </row>
    <row r="18348" spans="3:23" x14ac:dyDescent="0.35">
      <c r="C18348" s="12">
        <v>43891</v>
      </c>
      <c r="D18348" s="12">
        <v>43921</v>
      </c>
      <c r="E18348" t="s">
        <v>20</v>
      </c>
      <c r="F18348" t="s">
        <v>59</v>
      </c>
      <c r="G18348" t="s">
        <v>59</v>
      </c>
      <c r="H18348" t="s">
        <v>76</v>
      </c>
      <c r="I18348" t="s">
        <v>61</v>
      </c>
      <c r="J18348" t="s">
        <v>62</v>
      </c>
      <c r="K18348" t="s">
        <v>63</v>
      </c>
      <c r="L18348" t="s">
        <v>64</v>
      </c>
      <c r="M18348" t="s">
        <v>82</v>
      </c>
      <c r="N18348" t="s">
        <v>550</v>
      </c>
      <c r="O18348" t="s">
        <v>551</v>
      </c>
      <c r="P18348" t="s">
        <v>552</v>
      </c>
      <c r="Q18348" t="s">
        <v>553</v>
      </c>
      <c r="R18348" t="s">
        <v>70</v>
      </c>
      <c r="S18348">
        <v>443.88</v>
      </c>
      <c r="T18348">
        <v>1.5125283169665</v>
      </c>
      <c r="U18348">
        <v>37.004801920768003</v>
      </c>
      <c r="V18348">
        <v>11.995200000000001</v>
      </c>
      <c r="W18348">
        <v>0</v>
      </c>
    </row>
    <row r="18349" spans="3:23" x14ac:dyDescent="0.35">
      <c r="C18349" s="12">
        <v>44166</v>
      </c>
      <c r="D18349" s="12">
        <v>44196</v>
      </c>
      <c r="E18349" t="s">
        <v>21</v>
      </c>
      <c r="F18349" t="s">
        <v>59</v>
      </c>
      <c r="G18349" t="s">
        <v>59</v>
      </c>
      <c r="H18349" t="s">
        <v>87</v>
      </c>
      <c r="I18349" t="s">
        <v>61</v>
      </c>
      <c r="J18349" t="s">
        <v>62</v>
      </c>
      <c r="K18349" t="s">
        <v>63</v>
      </c>
      <c r="L18349" t="s">
        <v>64</v>
      </c>
      <c r="M18349" t="s">
        <v>82</v>
      </c>
      <c r="N18349" t="s">
        <v>592</v>
      </c>
      <c r="O18349" t="s">
        <v>592</v>
      </c>
      <c r="P18349" t="s">
        <v>593</v>
      </c>
      <c r="Q18349" t="s">
        <v>594</v>
      </c>
      <c r="R18349" t="s">
        <v>70</v>
      </c>
      <c r="S18349">
        <v>443.82731772201998</v>
      </c>
      <c r="T18349">
        <v>0.16184121529411</v>
      </c>
      <c r="U18349">
        <v>39.99</v>
      </c>
      <c r="V18349">
        <v>11.09845755744</v>
      </c>
      <c r="W18349">
        <v>0</v>
      </c>
    </row>
    <row r="18350" spans="3:23" x14ac:dyDescent="0.35">
      <c r="C18350" s="12">
        <v>43800</v>
      </c>
      <c r="D18350" s="12">
        <v>43830</v>
      </c>
      <c r="E18350" t="s">
        <v>20</v>
      </c>
      <c r="F18350" t="s">
        <v>59</v>
      </c>
      <c r="G18350" t="s">
        <v>59</v>
      </c>
      <c r="H18350" t="s">
        <v>87</v>
      </c>
      <c r="I18350" t="s">
        <v>61</v>
      </c>
      <c r="J18350" t="s">
        <v>62</v>
      </c>
      <c r="K18350" t="s">
        <v>63</v>
      </c>
      <c r="L18350" t="s">
        <v>64</v>
      </c>
      <c r="M18350" t="s">
        <v>77</v>
      </c>
      <c r="N18350" t="s">
        <v>78</v>
      </c>
      <c r="O18350" t="s">
        <v>79</v>
      </c>
      <c r="P18350" t="s">
        <v>397</v>
      </c>
      <c r="Q18350" t="s">
        <v>398</v>
      </c>
      <c r="R18350" t="s">
        <v>70</v>
      </c>
      <c r="S18350">
        <v>442.20648513310999</v>
      </c>
      <c r="T18350">
        <v>0.13417088527075999</v>
      </c>
      <c r="U18350">
        <v>25.126080794008001</v>
      </c>
      <c r="V18350">
        <v>17.599501042699998</v>
      </c>
      <c r="W18350">
        <v>0</v>
      </c>
    </row>
    <row r="18351" spans="3:23" x14ac:dyDescent="0.35">
      <c r="C18351" s="12">
        <v>43952</v>
      </c>
      <c r="D18351" s="12">
        <v>43982</v>
      </c>
      <c r="E18351" t="s">
        <v>20</v>
      </c>
      <c r="F18351" t="s">
        <v>59</v>
      </c>
      <c r="G18351" t="s">
        <v>59</v>
      </c>
      <c r="H18351" t="s">
        <v>76</v>
      </c>
      <c r="I18351" t="s">
        <v>61</v>
      </c>
      <c r="J18351" t="s">
        <v>62</v>
      </c>
      <c r="K18351" t="s">
        <v>63</v>
      </c>
      <c r="L18351" t="s">
        <v>64</v>
      </c>
      <c r="M18351" t="s">
        <v>82</v>
      </c>
      <c r="N18351" t="s">
        <v>379</v>
      </c>
      <c r="O18351" t="s">
        <v>380</v>
      </c>
      <c r="P18351" t="s">
        <v>474</v>
      </c>
      <c r="Q18351" t="s">
        <v>475</v>
      </c>
      <c r="R18351" t="s">
        <v>70</v>
      </c>
      <c r="S18351">
        <v>442.12</v>
      </c>
      <c r="T18351">
        <v>1.7425570210129999</v>
      </c>
      <c r="U18351">
        <v>31.592637054821999</v>
      </c>
      <c r="V18351">
        <v>13.994400000000001</v>
      </c>
      <c r="W18351">
        <v>0</v>
      </c>
    </row>
    <row r="18352" spans="3:23" x14ac:dyDescent="0.35">
      <c r="C18352" s="12">
        <v>43770</v>
      </c>
      <c r="D18352" s="12">
        <v>43799</v>
      </c>
      <c r="E18352" t="s">
        <v>20</v>
      </c>
      <c r="F18352" t="s">
        <v>59</v>
      </c>
      <c r="G18352" t="s">
        <v>59</v>
      </c>
      <c r="H18352" t="s">
        <v>87</v>
      </c>
      <c r="I18352" t="s">
        <v>61</v>
      </c>
      <c r="J18352" t="s">
        <v>62</v>
      </c>
      <c r="K18352" t="s">
        <v>63</v>
      </c>
      <c r="L18352" t="s">
        <v>64</v>
      </c>
      <c r="M18352" t="s">
        <v>77</v>
      </c>
      <c r="N18352" t="s">
        <v>107</v>
      </c>
      <c r="O18352" t="s">
        <v>108</v>
      </c>
      <c r="P18352" t="s">
        <v>430</v>
      </c>
      <c r="Q18352" t="s">
        <v>431</v>
      </c>
      <c r="R18352" t="s">
        <v>70</v>
      </c>
      <c r="S18352">
        <v>442.00819419738002</v>
      </c>
      <c r="T18352">
        <v>0.17786322574183999</v>
      </c>
      <c r="U18352">
        <v>102.76099249238</v>
      </c>
      <c r="V18352">
        <v>4.3013227439403998</v>
      </c>
      <c r="W18352">
        <v>0</v>
      </c>
    </row>
    <row r="18353" spans="3:23" x14ac:dyDescent="0.35">
      <c r="C18353" s="12">
        <v>44409</v>
      </c>
      <c r="D18353" s="12">
        <v>44439</v>
      </c>
      <c r="E18353" t="s">
        <v>21</v>
      </c>
      <c r="F18353" t="s">
        <v>59</v>
      </c>
      <c r="G18353" t="s">
        <v>59</v>
      </c>
      <c r="H18353" t="s">
        <v>87</v>
      </c>
      <c r="I18353" t="s">
        <v>61</v>
      </c>
      <c r="J18353" t="s">
        <v>62</v>
      </c>
      <c r="K18353" t="s">
        <v>63</v>
      </c>
      <c r="L18353" t="s">
        <v>64</v>
      </c>
      <c r="M18353" t="s">
        <v>82</v>
      </c>
      <c r="N18353" t="s">
        <v>455</v>
      </c>
      <c r="O18353" t="s">
        <v>455</v>
      </c>
      <c r="P18353" t="s">
        <v>456</v>
      </c>
      <c r="Q18353" t="s">
        <v>457</v>
      </c>
      <c r="R18353" t="s">
        <v>70</v>
      </c>
      <c r="S18353">
        <v>441.70951728035999</v>
      </c>
      <c r="T18353">
        <v>5.1809276266883003E-2</v>
      </c>
      <c r="U18353">
        <v>26.060171393851999</v>
      </c>
      <c r="V18353">
        <v>16.94960138998</v>
      </c>
      <c r="W18353">
        <v>0</v>
      </c>
    </row>
    <row r="18354" spans="3:23" x14ac:dyDescent="0.35">
      <c r="C18354" s="12">
        <v>44440</v>
      </c>
      <c r="D18354" s="12">
        <v>44469</v>
      </c>
      <c r="E18354" t="s">
        <v>21</v>
      </c>
      <c r="F18354" t="s">
        <v>59</v>
      </c>
      <c r="G18354" t="s">
        <v>59</v>
      </c>
      <c r="H18354" t="s">
        <v>60</v>
      </c>
      <c r="I18354" t="s">
        <v>61</v>
      </c>
      <c r="J18354" t="s">
        <v>62</v>
      </c>
      <c r="K18354" t="s">
        <v>63</v>
      </c>
      <c r="L18354" t="s">
        <v>64</v>
      </c>
      <c r="M18354" t="s">
        <v>101</v>
      </c>
      <c r="N18354" t="s">
        <v>102</v>
      </c>
      <c r="O18354" t="s">
        <v>93</v>
      </c>
      <c r="P18354" t="s">
        <v>576</v>
      </c>
      <c r="Q18354" t="s">
        <v>577</v>
      </c>
      <c r="R18354" t="s">
        <v>70</v>
      </c>
      <c r="S18354">
        <v>441.65326800000003</v>
      </c>
      <c r="T18354">
        <v>7.5825948102897001E-2</v>
      </c>
      <c r="U18354">
        <v>25.99</v>
      </c>
      <c r="V18354">
        <v>16.993200000000002</v>
      </c>
      <c r="W18354">
        <v>0</v>
      </c>
    </row>
    <row r="18355" spans="3:23" x14ac:dyDescent="0.35">
      <c r="C18355" s="12">
        <v>43862</v>
      </c>
      <c r="D18355" s="12">
        <v>43890</v>
      </c>
      <c r="E18355" t="s">
        <v>20</v>
      </c>
      <c r="F18355" t="s">
        <v>59</v>
      </c>
      <c r="G18355" t="s">
        <v>59</v>
      </c>
      <c r="H18355" t="s">
        <v>60</v>
      </c>
      <c r="I18355" t="s">
        <v>61</v>
      </c>
      <c r="J18355" t="s">
        <v>62</v>
      </c>
      <c r="K18355" t="s">
        <v>63</v>
      </c>
      <c r="L18355" t="s">
        <v>64</v>
      </c>
      <c r="M18355" t="s">
        <v>82</v>
      </c>
      <c r="N18355" t="s">
        <v>496</v>
      </c>
      <c r="O18355" t="s">
        <v>497</v>
      </c>
      <c r="P18355" t="s">
        <v>621</v>
      </c>
      <c r="Q18355" t="s">
        <v>622</v>
      </c>
      <c r="R18355" t="s">
        <v>70</v>
      </c>
      <c r="S18355">
        <v>440.87412999635001</v>
      </c>
      <c r="T18355">
        <v>0.14143131565340999</v>
      </c>
      <c r="U18355">
        <v>109.99</v>
      </c>
      <c r="V18355">
        <v>4.0083110282421002</v>
      </c>
      <c r="W18355">
        <v>0</v>
      </c>
    </row>
    <row r="18356" spans="3:23" x14ac:dyDescent="0.35">
      <c r="C18356" s="12">
        <v>43770</v>
      </c>
      <c r="D18356" s="12">
        <v>43799</v>
      </c>
      <c r="E18356" t="s">
        <v>20</v>
      </c>
      <c r="F18356" t="s">
        <v>59</v>
      </c>
      <c r="G18356" t="s">
        <v>59</v>
      </c>
      <c r="H18356" t="s">
        <v>76</v>
      </c>
      <c r="I18356" t="s">
        <v>61</v>
      </c>
      <c r="J18356" t="s">
        <v>62</v>
      </c>
      <c r="K18356" t="s">
        <v>63</v>
      </c>
      <c r="L18356" t="s">
        <v>64</v>
      </c>
      <c r="M18356" t="s">
        <v>82</v>
      </c>
      <c r="N18356" t="s">
        <v>441</v>
      </c>
      <c r="O18356" t="s">
        <v>442</v>
      </c>
      <c r="P18356" t="s">
        <v>673</v>
      </c>
      <c r="Q18356" t="s">
        <v>674</v>
      </c>
      <c r="R18356" t="s">
        <v>70</v>
      </c>
      <c r="S18356">
        <v>440.19</v>
      </c>
      <c r="T18356">
        <v>8.9819521947007E-2</v>
      </c>
      <c r="U18356">
        <v>146.78871548619</v>
      </c>
      <c r="V18356">
        <v>2.9988000000000001</v>
      </c>
      <c r="W18356">
        <v>0</v>
      </c>
    </row>
    <row r="18357" spans="3:23" x14ac:dyDescent="0.35">
      <c r="C18357" s="12">
        <v>44440</v>
      </c>
      <c r="D18357" s="12">
        <v>44469</v>
      </c>
      <c r="E18357" t="s">
        <v>21</v>
      </c>
      <c r="F18357" t="s">
        <v>59</v>
      </c>
      <c r="G18357" t="s">
        <v>59</v>
      </c>
      <c r="H18357" t="s">
        <v>76</v>
      </c>
      <c r="I18357" t="s">
        <v>61</v>
      </c>
      <c r="J18357" t="s">
        <v>62</v>
      </c>
      <c r="K18357" t="s">
        <v>63</v>
      </c>
      <c r="L18357" t="s">
        <v>64</v>
      </c>
      <c r="M18357" t="s">
        <v>65</v>
      </c>
      <c r="N18357" t="s">
        <v>66</v>
      </c>
      <c r="O18357" t="s">
        <v>67</v>
      </c>
      <c r="P18357" t="s">
        <v>399</v>
      </c>
      <c r="Q18357" t="s">
        <v>400</v>
      </c>
      <c r="R18357" t="s">
        <v>70</v>
      </c>
      <c r="S18357">
        <v>439.98</v>
      </c>
      <c r="T18357">
        <v>0.34490605600236002</v>
      </c>
      <c r="U18357">
        <v>220.07803121249</v>
      </c>
      <c r="V18357">
        <v>1.9992000000000001</v>
      </c>
      <c r="W18357">
        <v>0</v>
      </c>
    </row>
    <row r="18358" spans="3:23" x14ac:dyDescent="0.35">
      <c r="C18358" s="12">
        <v>43497</v>
      </c>
      <c r="D18358" s="12">
        <v>43524</v>
      </c>
      <c r="E18358" t="s">
        <v>75</v>
      </c>
      <c r="F18358" t="s">
        <v>59</v>
      </c>
      <c r="G18358" t="s">
        <v>59</v>
      </c>
      <c r="H18358" t="s">
        <v>76</v>
      </c>
      <c r="I18358" t="s">
        <v>61</v>
      </c>
      <c r="J18358" t="s">
        <v>62</v>
      </c>
      <c r="K18358" t="s">
        <v>63</v>
      </c>
      <c r="L18358" t="s">
        <v>64</v>
      </c>
      <c r="M18358" t="s">
        <v>82</v>
      </c>
      <c r="N18358" t="s">
        <v>357</v>
      </c>
      <c r="O18358" t="s">
        <v>357</v>
      </c>
      <c r="P18358" t="s">
        <v>607</v>
      </c>
      <c r="Q18358" t="s">
        <v>608</v>
      </c>
      <c r="R18358" t="s">
        <v>70</v>
      </c>
      <c r="S18358">
        <v>439.8</v>
      </c>
      <c r="T18358">
        <v>0.69715156756884</v>
      </c>
      <c r="U18358">
        <v>109.99399759904</v>
      </c>
      <c r="V18358">
        <v>3.9984000000000002</v>
      </c>
      <c r="W18358">
        <v>0</v>
      </c>
    </row>
    <row r="18359" spans="3:23" x14ac:dyDescent="0.35">
      <c r="C18359" s="12">
        <v>44440</v>
      </c>
      <c r="D18359" s="12">
        <v>44469</v>
      </c>
      <c r="E18359" t="s">
        <v>21</v>
      </c>
      <c r="F18359" t="s">
        <v>59</v>
      </c>
      <c r="G18359" t="s">
        <v>59</v>
      </c>
      <c r="H18359" t="s">
        <v>60</v>
      </c>
      <c r="I18359" t="s">
        <v>61</v>
      </c>
      <c r="J18359" t="s">
        <v>62</v>
      </c>
      <c r="K18359" t="s">
        <v>63</v>
      </c>
      <c r="L18359" t="s">
        <v>64</v>
      </c>
      <c r="M18359" t="s">
        <v>82</v>
      </c>
      <c r="N18359" t="s">
        <v>569</v>
      </c>
      <c r="O18359" t="s">
        <v>569</v>
      </c>
      <c r="P18359" t="s">
        <v>570</v>
      </c>
      <c r="Q18359" t="s">
        <v>571</v>
      </c>
      <c r="R18359" t="s">
        <v>70</v>
      </c>
      <c r="S18359">
        <v>439.744032</v>
      </c>
      <c r="T18359">
        <v>0.27695420775271001</v>
      </c>
      <c r="U18359">
        <v>54.99</v>
      </c>
      <c r="V18359">
        <v>7.9968000000000004</v>
      </c>
      <c r="W18359">
        <v>0</v>
      </c>
    </row>
    <row r="18360" spans="3:23" x14ac:dyDescent="0.35">
      <c r="C18360" s="12">
        <v>44256</v>
      </c>
      <c r="D18360" s="12">
        <v>44286</v>
      </c>
      <c r="E18360" t="s">
        <v>21</v>
      </c>
      <c r="F18360" t="s">
        <v>59</v>
      </c>
      <c r="G18360" t="s">
        <v>59</v>
      </c>
      <c r="H18360" t="s">
        <v>87</v>
      </c>
      <c r="I18360" t="s">
        <v>61</v>
      </c>
      <c r="J18360" t="s">
        <v>62</v>
      </c>
      <c r="K18360" t="s">
        <v>63</v>
      </c>
      <c r="L18360" t="s">
        <v>64</v>
      </c>
      <c r="M18360" t="s">
        <v>82</v>
      </c>
      <c r="N18360" t="s">
        <v>413</v>
      </c>
      <c r="O18360" t="s">
        <v>414</v>
      </c>
      <c r="P18360" t="s">
        <v>484</v>
      </c>
      <c r="Q18360" t="s">
        <v>485</v>
      </c>
      <c r="R18360" t="s">
        <v>70</v>
      </c>
      <c r="S18360">
        <v>438.95103404066998</v>
      </c>
      <c r="T18360">
        <v>9.0884731148479003E-2</v>
      </c>
      <c r="U18360">
        <v>40.956375867550001</v>
      </c>
      <c r="V18360">
        <v>10.717526264048001</v>
      </c>
      <c r="W18360">
        <v>0</v>
      </c>
    </row>
    <row r="18361" spans="3:23" x14ac:dyDescent="0.35">
      <c r="C18361" s="12">
        <v>43435</v>
      </c>
      <c r="D18361" s="12">
        <v>43465</v>
      </c>
      <c r="E18361" t="s">
        <v>75</v>
      </c>
      <c r="F18361" t="s">
        <v>59</v>
      </c>
      <c r="G18361" t="s">
        <v>59</v>
      </c>
      <c r="H18361" t="s">
        <v>87</v>
      </c>
      <c r="I18361" t="s">
        <v>61</v>
      </c>
      <c r="J18361" t="s">
        <v>62</v>
      </c>
      <c r="K18361" t="s">
        <v>63</v>
      </c>
      <c r="L18361" t="s">
        <v>64</v>
      </c>
      <c r="M18361" t="s">
        <v>82</v>
      </c>
      <c r="N18361" t="s">
        <v>379</v>
      </c>
      <c r="O18361" t="s">
        <v>380</v>
      </c>
      <c r="P18361" t="s">
        <v>472</v>
      </c>
      <c r="Q18361" t="s">
        <v>473</v>
      </c>
      <c r="R18361" t="s">
        <v>70</v>
      </c>
      <c r="S18361">
        <v>438.86574922975001</v>
      </c>
      <c r="T18361">
        <v>0.2494614551688</v>
      </c>
      <c r="U18361">
        <v>39.99</v>
      </c>
      <c r="V18361">
        <v>10.974387327576</v>
      </c>
      <c r="W18361">
        <v>0</v>
      </c>
    </row>
    <row r="18362" spans="3:23" x14ac:dyDescent="0.35">
      <c r="C18362" s="12">
        <v>43891</v>
      </c>
      <c r="D18362" s="12">
        <v>43921</v>
      </c>
      <c r="E18362" t="s">
        <v>20</v>
      </c>
      <c r="F18362" t="s">
        <v>59</v>
      </c>
      <c r="G18362" t="s">
        <v>59</v>
      </c>
      <c r="H18362" t="s">
        <v>76</v>
      </c>
      <c r="I18362" t="s">
        <v>61</v>
      </c>
      <c r="J18362" t="s">
        <v>62</v>
      </c>
      <c r="K18362" t="s">
        <v>63</v>
      </c>
      <c r="L18362" t="s">
        <v>64</v>
      </c>
      <c r="M18362" t="s">
        <v>82</v>
      </c>
      <c r="N18362" t="s">
        <v>450</v>
      </c>
      <c r="O18362" t="s">
        <v>274</v>
      </c>
      <c r="P18362" t="s">
        <v>451</v>
      </c>
      <c r="Q18362" t="s">
        <v>452</v>
      </c>
      <c r="R18362" t="s">
        <v>70</v>
      </c>
      <c r="S18362">
        <v>438.72</v>
      </c>
      <c r="T18362">
        <v>2.02688714083</v>
      </c>
      <c r="U18362">
        <v>27.430972388956</v>
      </c>
      <c r="V18362">
        <v>15.993600000000001</v>
      </c>
      <c r="W18362">
        <v>0</v>
      </c>
    </row>
    <row r="18363" spans="3:23" x14ac:dyDescent="0.35">
      <c r="C18363" s="12">
        <v>44378</v>
      </c>
      <c r="D18363" s="12">
        <v>44408</v>
      </c>
      <c r="E18363" t="s">
        <v>21</v>
      </c>
      <c r="F18363" t="s">
        <v>59</v>
      </c>
      <c r="G18363" t="s">
        <v>59</v>
      </c>
      <c r="H18363" t="s">
        <v>76</v>
      </c>
      <c r="I18363" t="s">
        <v>61</v>
      </c>
      <c r="J18363" t="s">
        <v>62</v>
      </c>
      <c r="K18363" t="s">
        <v>63</v>
      </c>
      <c r="L18363" t="s">
        <v>64</v>
      </c>
      <c r="M18363" t="s">
        <v>82</v>
      </c>
      <c r="N18363" t="s">
        <v>441</v>
      </c>
      <c r="O18363" t="s">
        <v>442</v>
      </c>
      <c r="P18363" t="s">
        <v>673</v>
      </c>
      <c r="Q18363" t="s">
        <v>674</v>
      </c>
      <c r="R18363" t="s">
        <v>70</v>
      </c>
      <c r="S18363">
        <v>438.03487720488999</v>
      </c>
      <c r="T18363">
        <v>8.6115624134758997E-2</v>
      </c>
      <c r="U18363">
        <v>216.88675470187999</v>
      </c>
      <c r="V18363">
        <v>2.0196478932380999</v>
      </c>
      <c r="W18363">
        <v>0</v>
      </c>
    </row>
    <row r="18364" spans="3:23" x14ac:dyDescent="0.35">
      <c r="C18364" s="12">
        <v>43891</v>
      </c>
      <c r="D18364" s="12">
        <v>43921</v>
      </c>
      <c r="E18364" t="s">
        <v>20</v>
      </c>
      <c r="F18364" t="s">
        <v>59</v>
      </c>
      <c r="G18364" t="s">
        <v>59</v>
      </c>
      <c r="H18364" t="s">
        <v>87</v>
      </c>
      <c r="I18364" t="s">
        <v>61</v>
      </c>
      <c r="J18364" t="s">
        <v>62</v>
      </c>
      <c r="K18364" t="s">
        <v>63</v>
      </c>
      <c r="L18364" t="s">
        <v>64</v>
      </c>
      <c r="M18364" t="s">
        <v>96</v>
      </c>
      <c r="N18364" t="s">
        <v>97</v>
      </c>
      <c r="O18364" t="s">
        <v>98</v>
      </c>
      <c r="P18364" t="s">
        <v>419</v>
      </c>
      <c r="Q18364" t="s">
        <v>420</v>
      </c>
      <c r="R18364" t="s">
        <v>70</v>
      </c>
      <c r="S18364">
        <v>437.98399836940001</v>
      </c>
      <c r="T18364">
        <v>2.7840618087571999E-2</v>
      </c>
      <c r="U18364">
        <v>196.45384253959</v>
      </c>
      <c r="V18364">
        <v>2.2294498937129998</v>
      </c>
      <c r="W18364">
        <v>0</v>
      </c>
    </row>
    <row r="18365" spans="3:23" x14ac:dyDescent="0.35">
      <c r="C18365" s="12">
        <v>43770</v>
      </c>
      <c r="D18365" s="12">
        <v>43799</v>
      </c>
      <c r="E18365" t="s">
        <v>20</v>
      </c>
      <c r="F18365" t="s">
        <v>59</v>
      </c>
      <c r="G18365" t="s">
        <v>59</v>
      </c>
      <c r="H18365" t="s">
        <v>87</v>
      </c>
      <c r="I18365" t="s">
        <v>61</v>
      </c>
      <c r="J18365" t="s">
        <v>62</v>
      </c>
      <c r="K18365" t="s">
        <v>63</v>
      </c>
      <c r="L18365" t="s">
        <v>64</v>
      </c>
      <c r="M18365" t="s">
        <v>77</v>
      </c>
      <c r="N18365" t="s">
        <v>78</v>
      </c>
      <c r="O18365" t="s">
        <v>79</v>
      </c>
      <c r="P18365" t="s">
        <v>519</v>
      </c>
      <c r="Q18365" t="s">
        <v>520</v>
      </c>
      <c r="R18365" t="s">
        <v>70</v>
      </c>
      <c r="S18365">
        <v>437.16559301913998</v>
      </c>
      <c r="T18365">
        <v>5.9404369562544003E-2</v>
      </c>
      <c r="U18365">
        <v>30.186404039665</v>
      </c>
      <c r="V18365">
        <v>14.48220173707</v>
      </c>
      <c r="W18365">
        <v>0</v>
      </c>
    </row>
    <row r="18366" spans="3:23" x14ac:dyDescent="0.35">
      <c r="C18366" s="12">
        <v>44044</v>
      </c>
      <c r="D18366" s="12">
        <v>44074</v>
      </c>
      <c r="E18366" t="s">
        <v>20</v>
      </c>
      <c r="F18366" t="s">
        <v>59</v>
      </c>
      <c r="G18366" t="s">
        <v>59</v>
      </c>
      <c r="H18366" t="s">
        <v>87</v>
      </c>
      <c r="I18366" t="s">
        <v>61</v>
      </c>
      <c r="J18366" t="s">
        <v>62</v>
      </c>
      <c r="K18366" t="s">
        <v>63</v>
      </c>
      <c r="L18366" t="s">
        <v>64</v>
      </c>
      <c r="M18366" t="s">
        <v>82</v>
      </c>
      <c r="N18366" t="s">
        <v>536</v>
      </c>
      <c r="O18366" t="s">
        <v>537</v>
      </c>
      <c r="P18366" t="s">
        <v>538</v>
      </c>
      <c r="Q18366" t="s">
        <v>539</v>
      </c>
      <c r="R18366" t="s">
        <v>70</v>
      </c>
      <c r="S18366">
        <v>436.61465134244003</v>
      </c>
      <c r="T18366">
        <v>3.4877407718366997E-2</v>
      </c>
      <c r="U18366">
        <v>68.323677146959</v>
      </c>
      <c r="V18366">
        <v>6.3903857282639001</v>
      </c>
      <c r="W18366">
        <v>0</v>
      </c>
    </row>
    <row r="18367" spans="3:23" x14ac:dyDescent="0.35">
      <c r="C18367" s="12">
        <v>43800</v>
      </c>
      <c r="D18367" s="12">
        <v>43830</v>
      </c>
      <c r="E18367" t="s">
        <v>20</v>
      </c>
      <c r="F18367" t="s">
        <v>59</v>
      </c>
      <c r="G18367" t="s">
        <v>59</v>
      </c>
      <c r="H18367" t="s">
        <v>60</v>
      </c>
      <c r="I18367" t="s">
        <v>61</v>
      </c>
      <c r="J18367" t="s">
        <v>62</v>
      </c>
      <c r="K18367" t="s">
        <v>63</v>
      </c>
      <c r="L18367" t="s">
        <v>64</v>
      </c>
      <c r="M18367" t="s">
        <v>82</v>
      </c>
      <c r="N18367" t="s">
        <v>578</v>
      </c>
      <c r="O18367" t="s">
        <v>578</v>
      </c>
      <c r="P18367" t="s">
        <v>579</v>
      </c>
      <c r="Q18367" t="s">
        <v>580</v>
      </c>
      <c r="R18367" t="s">
        <v>70</v>
      </c>
      <c r="S18367">
        <v>435.80150647183001</v>
      </c>
      <c r="T18367">
        <v>0.19633054853032</v>
      </c>
      <c r="U18367">
        <v>56.99</v>
      </c>
      <c r="V18367">
        <v>7.6469820402144997</v>
      </c>
      <c r="W18367">
        <v>0</v>
      </c>
    </row>
    <row r="18368" spans="3:23" x14ac:dyDescent="0.35">
      <c r="C18368" s="12">
        <v>43983</v>
      </c>
      <c r="D18368" s="12">
        <v>44012</v>
      </c>
      <c r="E18368" t="s">
        <v>20</v>
      </c>
      <c r="F18368" t="s">
        <v>59</v>
      </c>
      <c r="G18368" t="s">
        <v>59</v>
      </c>
      <c r="H18368" t="s">
        <v>87</v>
      </c>
      <c r="I18368" t="s">
        <v>61</v>
      </c>
      <c r="J18368" t="s">
        <v>62</v>
      </c>
      <c r="K18368" t="s">
        <v>63</v>
      </c>
      <c r="L18368" t="s">
        <v>64</v>
      </c>
      <c r="M18368" t="s">
        <v>82</v>
      </c>
      <c r="N18368" t="s">
        <v>592</v>
      </c>
      <c r="O18368" t="s">
        <v>592</v>
      </c>
      <c r="P18368" t="s">
        <v>593</v>
      </c>
      <c r="Q18368" t="s">
        <v>594</v>
      </c>
      <c r="R18368" t="s">
        <v>70</v>
      </c>
      <c r="S18368">
        <v>435.35495845528999</v>
      </c>
      <c r="T18368">
        <v>0.15563751563787001</v>
      </c>
      <c r="U18368">
        <v>39.99</v>
      </c>
      <c r="V18368">
        <v>10.886595610284999</v>
      </c>
      <c r="W18368">
        <v>0</v>
      </c>
    </row>
    <row r="18369" spans="3:23" x14ac:dyDescent="0.35">
      <c r="C18369" s="12">
        <v>43831</v>
      </c>
      <c r="D18369" s="12">
        <v>43861</v>
      </c>
      <c r="E18369" t="s">
        <v>20</v>
      </c>
      <c r="F18369" t="s">
        <v>59</v>
      </c>
      <c r="G18369" t="s">
        <v>59</v>
      </c>
      <c r="H18369" t="s">
        <v>60</v>
      </c>
      <c r="I18369" t="s">
        <v>61</v>
      </c>
      <c r="J18369" t="s">
        <v>62</v>
      </c>
      <c r="K18369" t="s">
        <v>63</v>
      </c>
      <c r="L18369" t="s">
        <v>64</v>
      </c>
      <c r="M18369" t="s">
        <v>82</v>
      </c>
      <c r="N18369" t="s">
        <v>578</v>
      </c>
      <c r="O18369" t="s">
        <v>578</v>
      </c>
      <c r="P18369" t="s">
        <v>579</v>
      </c>
      <c r="Q18369" t="s">
        <v>580</v>
      </c>
      <c r="R18369" t="s">
        <v>70</v>
      </c>
      <c r="S18369">
        <v>435.21218176347003</v>
      </c>
      <c r="T18369">
        <v>0.21026072626576001</v>
      </c>
      <c r="U18369">
        <v>56.99</v>
      </c>
      <c r="V18369">
        <v>7.6366411960602001</v>
      </c>
      <c r="W18369">
        <v>0</v>
      </c>
    </row>
    <row r="18370" spans="3:23" x14ac:dyDescent="0.35">
      <c r="C18370" s="12">
        <v>43647</v>
      </c>
      <c r="D18370" s="12">
        <v>43677</v>
      </c>
      <c r="E18370" t="s">
        <v>75</v>
      </c>
      <c r="F18370" t="s">
        <v>59</v>
      </c>
      <c r="G18370" t="s">
        <v>59</v>
      </c>
      <c r="H18370" t="s">
        <v>87</v>
      </c>
      <c r="I18370" t="s">
        <v>61</v>
      </c>
      <c r="J18370" t="s">
        <v>62</v>
      </c>
      <c r="K18370" t="s">
        <v>63</v>
      </c>
      <c r="L18370" t="s">
        <v>64</v>
      </c>
      <c r="M18370" t="s">
        <v>77</v>
      </c>
      <c r="N18370" t="s">
        <v>78</v>
      </c>
      <c r="O18370" t="s">
        <v>79</v>
      </c>
      <c r="P18370" t="s">
        <v>343</v>
      </c>
      <c r="Q18370" t="s">
        <v>344</v>
      </c>
      <c r="R18370" t="s">
        <v>70</v>
      </c>
      <c r="S18370">
        <v>434.85230995668002</v>
      </c>
      <c r="T18370">
        <v>0.19904416237851999</v>
      </c>
      <c r="U18370">
        <v>26.534335848444002</v>
      </c>
      <c r="V18370">
        <v>16.388286951685</v>
      </c>
      <c r="W18370">
        <v>0</v>
      </c>
    </row>
    <row r="18371" spans="3:23" x14ac:dyDescent="0.35">
      <c r="C18371" s="12">
        <v>44440</v>
      </c>
      <c r="D18371" s="12">
        <v>44469</v>
      </c>
      <c r="E18371" t="s">
        <v>21</v>
      </c>
      <c r="F18371" t="s">
        <v>59</v>
      </c>
      <c r="G18371" t="s">
        <v>59</v>
      </c>
      <c r="H18371" t="s">
        <v>87</v>
      </c>
      <c r="I18371" t="s">
        <v>61</v>
      </c>
      <c r="J18371" t="s">
        <v>62</v>
      </c>
      <c r="K18371" t="s">
        <v>63</v>
      </c>
      <c r="L18371" t="s">
        <v>64</v>
      </c>
      <c r="M18371" t="s">
        <v>82</v>
      </c>
      <c r="N18371" t="s">
        <v>542</v>
      </c>
      <c r="O18371" t="s">
        <v>542</v>
      </c>
      <c r="P18371" t="s">
        <v>543</v>
      </c>
      <c r="Q18371" t="s">
        <v>544</v>
      </c>
      <c r="R18371" t="s">
        <v>70</v>
      </c>
      <c r="S18371">
        <v>434.62166041043002</v>
      </c>
      <c r="T18371">
        <v>7.3117448616920003E-2</v>
      </c>
      <c r="U18371">
        <v>41.99</v>
      </c>
      <c r="V18371">
        <v>10.350599200057999</v>
      </c>
      <c r="W18371">
        <v>0</v>
      </c>
    </row>
    <row r="18372" spans="3:23" x14ac:dyDescent="0.35">
      <c r="C18372" s="12">
        <v>44317</v>
      </c>
      <c r="D18372" s="12">
        <v>44347</v>
      </c>
      <c r="E18372" t="s">
        <v>21</v>
      </c>
      <c r="F18372" t="s">
        <v>59</v>
      </c>
      <c r="G18372" t="s">
        <v>59</v>
      </c>
      <c r="H18372" t="s">
        <v>87</v>
      </c>
      <c r="I18372" t="s">
        <v>61</v>
      </c>
      <c r="J18372" t="s">
        <v>62</v>
      </c>
      <c r="K18372" t="s">
        <v>63</v>
      </c>
      <c r="L18372" t="s">
        <v>64</v>
      </c>
      <c r="M18372" t="s">
        <v>65</v>
      </c>
      <c r="N18372" t="s">
        <v>92</v>
      </c>
      <c r="O18372" t="s">
        <v>93</v>
      </c>
      <c r="P18372" t="s">
        <v>333</v>
      </c>
      <c r="Q18372" t="s">
        <v>334</v>
      </c>
      <c r="R18372" t="s">
        <v>70</v>
      </c>
      <c r="S18372">
        <v>434.61113937128999</v>
      </c>
      <c r="T18372">
        <v>7.7704528916342996E-2</v>
      </c>
      <c r="U18372">
        <v>78.917595255693996</v>
      </c>
      <c r="V18372">
        <v>5.5071513261794998</v>
      </c>
      <c r="W18372">
        <v>0</v>
      </c>
    </row>
    <row r="18373" spans="3:23" x14ac:dyDescent="0.35">
      <c r="C18373" s="12">
        <v>43922</v>
      </c>
      <c r="D18373" s="12">
        <v>43951</v>
      </c>
      <c r="E18373" t="s">
        <v>20</v>
      </c>
      <c r="F18373" t="s">
        <v>59</v>
      </c>
      <c r="G18373" t="s">
        <v>59</v>
      </c>
      <c r="H18373" t="s">
        <v>87</v>
      </c>
      <c r="I18373" t="s">
        <v>61</v>
      </c>
      <c r="J18373" t="s">
        <v>62</v>
      </c>
      <c r="K18373" t="s">
        <v>63</v>
      </c>
      <c r="L18373" t="s">
        <v>64</v>
      </c>
      <c r="M18373" t="s">
        <v>82</v>
      </c>
      <c r="N18373" t="s">
        <v>379</v>
      </c>
      <c r="O18373" t="s">
        <v>380</v>
      </c>
      <c r="P18373" t="s">
        <v>393</v>
      </c>
      <c r="Q18373" t="s">
        <v>394</v>
      </c>
      <c r="R18373" t="s">
        <v>70</v>
      </c>
      <c r="S18373">
        <v>434.52210793359001</v>
      </c>
      <c r="T18373">
        <v>0.29782123589366</v>
      </c>
      <c r="U18373">
        <v>39.99</v>
      </c>
      <c r="V18373">
        <v>10.865769140625</v>
      </c>
      <c r="W18373">
        <v>0</v>
      </c>
    </row>
    <row r="18374" spans="3:23" x14ac:dyDescent="0.35">
      <c r="C18374" s="12">
        <v>43922</v>
      </c>
      <c r="D18374" s="12">
        <v>43951</v>
      </c>
      <c r="E18374" t="s">
        <v>20</v>
      </c>
      <c r="F18374" t="s">
        <v>59</v>
      </c>
      <c r="G18374" t="s">
        <v>59</v>
      </c>
      <c r="H18374" t="s">
        <v>87</v>
      </c>
      <c r="I18374" t="s">
        <v>61</v>
      </c>
      <c r="J18374" t="s">
        <v>62</v>
      </c>
      <c r="K18374" t="s">
        <v>63</v>
      </c>
      <c r="L18374" t="s">
        <v>64</v>
      </c>
      <c r="M18374" t="s">
        <v>82</v>
      </c>
      <c r="N18374" t="s">
        <v>486</v>
      </c>
      <c r="O18374" t="s">
        <v>487</v>
      </c>
      <c r="P18374" t="s">
        <v>492</v>
      </c>
      <c r="Q18374" t="s">
        <v>493</v>
      </c>
      <c r="R18374" t="s">
        <v>70</v>
      </c>
      <c r="S18374">
        <v>434.49568926220002</v>
      </c>
      <c r="T18374">
        <v>0.29782123589366</v>
      </c>
      <c r="U18374">
        <v>39.99</v>
      </c>
      <c r="V18374">
        <v>10.865108508682001</v>
      </c>
      <c r="W18374">
        <v>0</v>
      </c>
    </row>
    <row r="18375" spans="3:23" x14ac:dyDescent="0.35">
      <c r="C18375" s="12">
        <v>44075</v>
      </c>
      <c r="D18375" s="12">
        <v>44104</v>
      </c>
      <c r="E18375" t="s">
        <v>20</v>
      </c>
      <c r="F18375" t="s">
        <v>59</v>
      </c>
      <c r="G18375" t="s">
        <v>59</v>
      </c>
      <c r="H18375" t="s">
        <v>87</v>
      </c>
      <c r="I18375" t="s">
        <v>61</v>
      </c>
      <c r="J18375" t="s">
        <v>62</v>
      </c>
      <c r="K18375" t="s">
        <v>63</v>
      </c>
      <c r="L18375" t="s">
        <v>64</v>
      </c>
      <c r="M18375" t="s">
        <v>82</v>
      </c>
      <c r="N18375" t="s">
        <v>536</v>
      </c>
      <c r="O18375" t="s">
        <v>537</v>
      </c>
      <c r="P18375" t="s">
        <v>548</v>
      </c>
      <c r="Q18375" t="s">
        <v>549</v>
      </c>
      <c r="R18375" t="s">
        <v>70</v>
      </c>
      <c r="S18375">
        <v>434.19213111402001</v>
      </c>
      <c r="T18375">
        <v>4.6415512931065002E-2</v>
      </c>
      <c r="U18375">
        <v>37.083755213705999</v>
      </c>
      <c r="V18375">
        <v>11.708418648863001</v>
      </c>
      <c r="W18375">
        <v>0</v>
      </c>
    </row>
    <row r="18376" spans="3:23" x14ac:dyDescent="0.35">
      <c r="C18376" s="12">
        <v>43405</v>
      </c>
      <c r="D18376" s="12">
        <v>43434</v>
      </c>
      <c r="E18376" t="s">
        <v>75</v>
      </c>
      <c r="F18376" t="s">
        <v>59</v>
      </c>
      <c r="G18376" t="s">
        <v>59</v>
      </c>
      <c r="H18376" t="s">
        <v>87</v>
      </c>
      <c r="I18376" t="s">
        <v>61</v>
      </c>
      <c r="J18376" t="s">
        <v>62</v>
      </c>
      <c r="K18376" t="s">
        <v>63</v>
      </c>
      <c r="L18376" t="s">
        <v>64</v>
      </c>
      <c r="M18376" t="s">
        <v>82</v>
      </c>
      <c r="N18376" t="s">
        <v>711</v>
      </c>
      <c r="O18376" t="s">
        <v>711</v>
      </c>
      <c r="P18376" t="s">
        <v>712</v>
      </c>
      <c r="Q18376" t="s">
        <v>713</v>
      </c>
      <c r="R18376" t="s">
        <v>70</v>
      </c>
      <c r="S18376">
        <v>434.11120701969003</v>
      </c>
      <c r="T18376">
        <v>2.7533228609330999E-2</v>
      </c>
      <c r="U18376">
        <v>14.99</v>
      </c>
      <c r="V18376">
        <v>28.960053837204001</v>
      </c>
      <c r="W18376">
        <v>0</v>
      </c>
    </row>
    <row r="18377" spans="3:23" x14ac:dyDescent="0.35">
      <c r="C18377" s="12">
        <v>43983</v>
      </c>
      <c r="D18377" s="12">
        <v>44012</v>
      </c>
      <c r="E18377" t="s">
        <v>20</v>
      </c>
      <c r="F18377" t="s">
        <v>59</v>
      </c>
      <c r="G18377" t="s">
        <v>59</v>
      </c>
      <c r="H18377" t="s">
        <v>87</v>
      </c>
      <c r="I18377" t="s">
        <v>61</v>
      </c>
      <c r="J18377" t="s">
        <v>62</v>
      </c>
      <c r="K18377" t="s">
        <v>63</v>
      </c>
      <c r="L18377" t="s">
        <v>64</v>
      </c>
      <c r="M18377" t="s">
        <v>82</v>
      </c>
      <c r="N18377" t="s">
        <v>516</v>
      </c>
      <c r="O18377" t="s">
        <v>516</v>
      </c>
      <c r="P18377" t="s">
        <v>517</v>
      </c>
      <c r="Q18377" t="s">
        <v>518</v>
      </c>
      <c r="R18377" t="s">
        <v>70</v>
      </c>
      <c r="S18377">
        <v>433.80407697257999</v>
      </c>
      <c r="T18377">
        <v>6.8635839278670993E-2</v>
      </c>
      <c r="U18377">
        <v>20.888045968006999</v>
      </c>
      <c r="V18377">
        <v>20.768054495716001</v>
      </c>
      <c r="W18377">
        <v>0</v>
      </c>
    </row>
    <row r="18378" spans="3:23" x14ac:dyDescent="0.35">
      <c r="C18378" s="12">
        <v>43800</v>
      </c>
      <c r="D18378" s="12">
        <v>43830</v>
      </c>
      <c r="E18378" t="s">
        <v>20</v>
      </c>
      <c r="F18378" t="s">
        <v>59</v>
      </c>
      <c r="G18378" t="s">
        <v>59</v>
      </c>
      <c r="H18378" t="s">
        <v>87</v>
      </c>
      <c r="I18378" t="s">
        <v>61</v>
      </c>
      <c r="J18378" t="s">
        <v>62</v>
      </c>
      <c r="K18378" t="s">
        <v>63</v>
      </c>
      <c r="L18378" t="s">
        <v>64</v>
      </c>
      <c r="M18378" t="s">
        <v>82</v>
      </c>
      <c r="N18378" t="s">
        <v>83</v>
      </c>
      <c r="O18378" t="s">
        <v>84</v>
      </c>
      <c r="P18378" t="s">
        <v>337</v>
      </c>
      <c r="Q18378" t="s">
        <v>338</v>
      </c>
      <c r="R18378" t="s">
        <v>70</v>
      </c>
      <c r="S18378">
        <v>433.80023657038998</v>
      </c>
      <c r="T18378">
        <v>0.13329393670692</v>
      </c>
      <c r="U18378">
        <v>77.476138228446999</v>
      </c>
      <c r="V18378">
        <v>5.5991463499545997</v>
      </c>
      <c r="W18378">
        <v>1</v>
      </c>
    </row>
    <row r="18379" spans="3:23" x14ac:dyDescent="0.35">
      <c r="C18379" s="12">
        <v>43831</v>
      </c>
      <c r="D18379" s="12">
        <v>43861</v>
      </c>
      <c r="E18379" t="s">
        <v>20</v>
      </c>
      <c r="F18379" t="s">
        <v>59</v>
      </c>
      <c r="G18379" t="s">
        <v>59</v>
      </c>
      <c r="H18379" t="s">
        <v>87</v>
      </c>
      <c r="I18379" t="s">
        <v>61</v>
      </c>
      <c r="J18379" t="s">
        <v>62</v>
      </c>
      <c r="K18379" t="s">
        <v>63</v>
      </c>
      <c r="L18379" t="s">
        <v>64</v>
      </c>
      <c r="M18379" t="s">
        <v>96</v>
      </c>
      <c r="N18379" t="s">
        <v>97</v>
      </c>
      <c r="O18379" t="s">
        <v>98</v>
      </c>
      <c r="P18379" t="s">
        <v>419</v>
      </c>
      <c r="Q18379" t="s">
        <v>420</v>
      </c>
      <c r="R18379" t="s">
        <v>70</v>
      </c>
      <c r="S18379">
        <v>433.24663199999998</v>
      </c>
      <c r="T18379">
        <v>1.3926233983593E-2</v>
      </c>
      <c r="U18379">
        <v>216.71</v>
      </c>
      <c r="V18379">
        <v>1.9992000000000001</v>
      </c>
      <c r="W18379">
        <v>0</v>
      </c>
    </row>
    <row r="18380" spans="3:23" x14ac:dyDescent="0.35">
      <c r="C18380" s="12">
        <v>43891</v>
      </c>
      <c r="D18380" s="12">
        <v>43921</v>
      </c>
      <c r="E18380" t="s">
        <v>20</v>
      </c>
      <c r="F18380" t="s">
        <v>59</v>
      </c>
      <c r="G18380" t="s">
        <v>59</v>
      </c>
      <c r="H18380" t="s">
        <v>87</v>
      </c>
      <c r="I18380" t="s">
        <v>61</v>
      </c>
      <c r="J18380" t="s">
        <v>62</v>
      </c>
      <c r="K18380" t="s">
        <v>63</v>
      </c>
      <c r="L18380" t="s">
        <v>64</v>
      </c>
      <c r="M18380" t="s">
        <v>82</v>
      </c>
      <c r="N18380" t="s">
        <v>542</v>
      </c>
      <c r="O18380" t="s">
        <v>542</v>
      </c>
      <c r="P18380" t="s">
        <v>543</v>
      </c>
      <c r="Q18380" t="s">
        <v>544</v>
      </c>
      <c r="R18380" t="s">
        <v>70</v>
      </c>
      <c r="S18380">
        <v>432.77261159339997</v>
      </c>
      <c r="T18380">
        <v>3.6184544988095001E-2</v>
      </c>
      <c r="U18380">
        <v>41.99</v>
      </c>
      <c r="V18380">
        <v>10.306563743590999</v>
      </c>
      <c r="W18380">
        <v>0</v>
      </c>
    </row>
    <row r="18381" spans="3:23" x14ac:dyDescent="0.35">
      <c r="C18381" s="12">
        <v>43586</v>
      </c>
      <c r="D18381" s="12">
        <v>43616</v>
      </c>
      <c r="E18381" t="s">
        <v>75</v>
      </c>
      <c r="F18381" t="s">
        <v>59</v>
      </c>
      <c r="G18381" t="s">
        <v>59</v>
      </c>
      <c r="H18381" t="s">
        <v>60</v>
      </c>
      <c r="I18381" t="s">
        <v>61</v>
      </c>
      <c r="J18381" t="s">
        <v>62</v>
      </c>
      <c r="K18381" t="s">
        <v>63</v>
      </c>
      <c r="L18381" t="s">
        <v>64</v>
      </c>
      <c r="M18381" t="s">
        <v>82</v>
      </c>
      <c r="N18381" t="s">
        <v>441</v>
      </c>
      <c r="O18381" t="s">
        <v>442</v>
      </c>
      <c r="P18381" t="s">
        <v>673</v>
      </c>
      <c r="Q18381" t="s">
        <v>674</v>
      </c>
      <c r="R18381" t="s">
        <v>70</v>
      </c>
      <c r="S18381">
        <v>432.58616475526998</v>
      </c>
      <c r="T18381">
        <v>3.5854616756504001E-3</v>
      </c>
      <c r="U18381">
        <v>203.97</v>
      </c>
      <c r="V18381">
        <v>2.1208323025703</v>
      </c>
      <c r="W18381">
        <v>0</v>
      </c>
    </row>
    <row r="18382" spans="3:23" x14ac:dyDescent="0.35">
      <c r="C18382" s="12">
        <v>44256</v>
      </c>
      <c r="D18382" s="12">
        <v>44286</v>
      </c>
      <c r="E18382" t="s">
        <v>21</v>
      </c>
      <c r="F18382" t="s">
        <v>59</v>
      </c>
      <c r="G18382" t="s">
        <v>59</v>
      </c>
      <c r="H18382" t="s">
        <v>76</v>
      </c>
      <c r="I18382" t="s">
        <v>61</v>
      </c>
      <c r="J18382" t="s">
        <v>62</v>
      </c>
      <c r="K18382" t="s">
        <v>63</v>
      </c>
      <c r="L18382" t="s">
        <v>64</v>
      </c>
      <c r="M18382" t="s">
        <v>82</v>
      </c>
      <c r="N18382" t="s">
        <v>379</v>
      </c>
      <c r="O18382" t="s">
        <v>380</v>
      </c>
      <c r="P18382" t="s">
        <v>524</v>
      </c>
      <c r="Q18382" t="s">
        <v>525</v>
      </c>
      <c r="R18382" t="s">
        <v>70</v>
      </c>
      <c r="S18382">
        <v>431.98</v>
      </c>
      <c r="T18382">
        <v>1.0447867310579</v>
      </c>
      <c r="U18382">
        <v>216.07643057223001</v>
      </c>
      <c r="V18382">
        <v>1.9992000000000001</v>
      </c>
      <c r="W18382">
        <v>0</v>
      </c>
    </row>
    <row r="18383" spans="3:23" x14ac:dyDescent="0.35">
      <c r="C18383" s="12">
        <v>44166</v>
      </c>
      <c r="D18383" s="12">
        <v>44196</v>
      </c>
      <c r="E18383" t="s">
        <v>21</v>
      </c>
      <c r="F18383" t="s">
        <v>59</v>
      </c>
      <c r="G18383" t="s">
        <v>59</v>
      </c>
      <c r="H18383" t="s">
        <v>60</v>
      </c>
      <c r="I18383" t="s">
        <v>61</v>
      </c>
      <c r="J18383" t="s">
        <v>62</v>
      </c>
      <c r="K18383" t="s">
        <v>63</v>
      </c>
      <c r="L18383" t="s">
        <v>64</v>
      </c>
      <c r="M18383" t="s">
        <v>77</v>
      </c>
      <c r="N18383" t="s">
        <v>78</v>
      </c>
      <c r="O18383" t="s">
        <v>79</v>
      </c>
      <c r="P18383" t="s">
        <v>651</v>
      </c>
      <c r="Q18383" t="s">
        <v>652</v>
      </c>
      <c r="R18383" t="s">
        <v>70</v>
      </c>
      <c r="S18383">
        <v>431.88289372630999</v>
      </c>
      <c r="T18383">
        <v>0.20626041666315001</v>
      </c>
      <c r="U18383">
        <v>49.99</v>
      </c>
      <c r="V18383">
        <v>8.6393857516766008</v>
      </c>
      <c r="W18383">
        <v>0</v>
      </c>
    </row>
    <row r="18384" spans="3:23" x14ac:dyDescent="0.35">
      <c r="C18384" s="12">
        <v>43405</v>
      </c>
      <c r="D18384" s="12">
        <v>43434</v>
      </c>
      <c r="E18384" t="s">
        <v>75</v>
      </c>
      <c r="F18384" t="s">
        <v>59</v>
      </c>
      <c r="G18384" t="s">
        <v>59</v>
      </c>
      <c r="H18384" t="s">
        <v>76</v>
      </c>
      <c r="I18384" t="s">
        <v>61</v>
      </c>
      <c r="J18384" t="s">
        <v>62</v>
      </c>
      <c r="K18384" t="s">
        <v>63</v>
      </c>
      <c r="L18384" t="s">
        <v>64</v>
      </c>
      <c r="M18384" t="s">
        <v>77</v>
      </c>
      <c r="N18384" t="s">
        <v>78</v>
      </c>
      <c r="O18384" t="s">
        <v>79</v>
      </c>
      <c r="P18384" t="s">
        <v>397</v>
      </c>
      <c r="Q18384" t="s">
        <v>398</v>
      </c>
      <c r="R18384" t="s">
        <v>70</v>
      </c>
      <c r="S18384">
        <v>431.21611428857</v>
      </c>
      <c r="T18384">
        <v>4.2485971766694002</v>
      </c>
      <c r="U18384">
        <v>27.871231930084001</v>
      </c>
      <c r="V18384">
        <v>15.471727814913001</v>
      </c>
      <c r="W18384">
        <v>0</v>
      </c>
    </row>
    <row r="18385" spans="3:23" x14ac:dyDescent="0.35">
      <c r="C18385" s="12">
        <v>43374</v>
      </c>
      <c r="D18385" s="12">
        <v>43404</v>
      </c>
      <c r="E18385" t="s">
        <v>75</v>
      </c>
      <c r="F18385" t="s">
        <v>59</v>
      </c>
      <c r="G18385" t="s">
        <v>59</v>
      </c>
      <c r="H18385" t="s">
        <v>87</v>
      </c>
      <c r="I18385" t="s">
        <v>61</v>
      </c>
      <c r="J18385" t="s">
        <v>62</v>
      </c>
      <c r="K18385" t="s">
        <v>63</v>
      </c>
      <c r="L18385" t="s">
        <v>64</v>
      </c>
      <c r="M18385" t="s">
        <v>137</v>
      </c>
      <c r="N18385" t="s">
        <v>66</v>
      </c>
      <c r="O18385" t="s">
        <v>67</v>
      </c>
      <c r="P18385" t="s">
        <v>554</v>
      </c>
      <c r="Q18385" t="s">
        <v>555</v>
      </c>
      <c r="R18385" t="s">
        <v>70</v>
      </c>
      <c r="S18385">
        <v>428.67807512589002</v>
      </c>
      <c r="T18385">
        <v>0.19719565145552001</v>
      </c>
      <c r="U18385">
        <v>19.957191513605</v>
      </c>
      <c r="V18385">
        <v>21.479879813433001</v>
      </c>
      <c r="W18385">
        <v>0</v>
      </c>
    </row>
    <row r="18386" spans="3:23" x14ac:dyDescent="0.35">
      <c r="C18386" s="12">
        <v>43466</v>
      </c>
      <c r="D18386" s="12">
        <v>43496</v>
      </c>
      <c r="E18386" t="s">
        <v>75</v>
      </c>
      <c r="F18386" t="s">
        <v>59</v>
      </c>
      <c r="G18386" t="s">
        <v>59</v>
      </c>
      <c r="H18386" t="s">
        <v>60</v>
      </c>
      <c r="I18386" t="s">
        <v>61</v>
      </c>
      <c r="J18386" t="s">
        <v>62</v>
      </c>
      <c r="K18386" t="s">
        <v>63</v>
      </c>
      <c r="L18386" t="s">
        <v>64</v>
      </c>
      <c r="M18386" t="s">
        <v>82</v>
      </c>
      <c r="N18386" t="s">
        <v>357</v>
      </c>
      <c r="O18386" t="s">
        <v>357</v>
      </c>
      <c r="P18386" t="s">
        <v>607</v>
      </c>
      <c r="Q18386" t="s">
        <v>608</v>
      </c>
      <c r="R18386" t="s">
        <v>70</v>
      </c>
      <c r="S18386">
        <v>427.64665945019999</v>
      </c>
      <c r="T18386">
        <v>0.37548354896429997</v>
      </c>
      <c r="U18386">
        <v>80.690054285081004</v>
      </c>
      <c r="V18386">
        <v>5.2998682828902997</v>
      </c>
      <c r="W18386">
        <v>0</v>
      </c>
    </row>
    <row r="18387" spans="3:23" x14ac:dyDescent="0.35">
      <c r="C18387" s="12">
        <v>43983</v>
      </c>
      <c r="D18387" s="12">
        <v>44012</v>
      </c>
      <c r="E18387" t="s">
        <v>20</v>
      </c>
      <c r="F18387" t="s">
        <v>59</v>
      </c>
      <c r="G18387" t="s">
        <v>59</v>
      </c>
      <c r="H18387" t="s">
        <v>87</v>
      </c>
      <c r="I18387" t="s">
        <v>61</v>
      </c>
      <c r="J18387" t="s">
        <v>62</v>
      </c>
      <c r="K18387" t="s">
        <v>63</v>
      </c>
      <c r="L18387" t="s">
        <v>64</v>
      </c>
      <c r="M18387" t="s">
        <v>77</v>
      </c>
      <c r="N18387" t="s">
        <v>78</v>
      </c>
      <c r="O18387" t="s">
        <v>79</v>
      </c>
      <c r="P18387" t="s">
        <v>343</v>
      </c>
      <c r="Q18387" t="s">
        <v>344</v>
      </c>
      <c r="R18387" t="s">
        <v>70</v>
      </c>
      <c r="S18387">
        <v>426.98894250062</v>
      </c>
      <c r="T18387">
        <v>0.16357814461586001</v>
      </c>
      <c r="U18387">
        <v>27.337986501523002</v>
      </c>
      <c r="V18387">
        <v>15.618887750816</v>
      </c>
      <c r="W18387">
        <v>0</v>
      </c>
    </row>
    <row r="18388" spans="3:23" x14ac:dyDescent="0.35">
      <c r="C18388" s="12">
        <v>44409</v>
      </c>
      <c r="D18388" s="12">
        <v>44439</v>
      </c>
      <c r="E18388" t="s">
        <v>21</v>
      </c>
      <c r="F18388" t="s">
        <v>59</v>
      </c>
      <c r="G18388" t="s">
        <v>59</v>
      </c>
      <c r="H18388" t="s">
        <v>87</v>
      </c>
      <c r="I18388" t="s">
        <v>61</v>
      </c>
      <c r="J18388" t="s">
        <v>62</v>
      </c>
      <c r="K18388" t="s">
        <v>63</v>
      </c>
      <c r="L18388" t="s">
        <v>64</v>
      </c>
      <c r="M18388" t="s">
        <v>88</v>
      </c>
      <c r="N18388" t="s">
        <v>150</v>
      </c>
      <c r="O18388" t="s">
        <v>93</v>
      </c>
      <c r="P18388" t="s">
        <v>269</v>
      </c>
      <c r="Q18388" t="s">
        <v>270</v>
      </c>
      <c r="R18388" t="s">
        <v>70</v>
      </c>
      <c r="S18388">
        <v>426.82948609748001</v>
      </c>
      <c r="T18388">
        <v>7.6170793398096001E-2</v>
      </c>
      <c r="U18388">
        <v>32.368528607858003</v>
      </c>
      <c r="V18388">
        <v>13.186558192634999</v>
      </c>
      <c r="W18388">
        <v>0</v>
      </c>
    </row>
    <row r="18389" spans="3:23" x14ac:dyDescent="0.35">
      <c r="C18389" s="12">
        <v>43586</v>
      </c>
      <c r="D18389" s="12">
        <v>43616</v>
      </c>
      <c r="E18389" t="s">
        <v>75</v>
      </c>
      <c r="F18389" t="s">
        <v>59</v>
      </c>
      <c r="G18389" t="s">
        <v>59</v>
      </c>
      <c r="H18389" t="s">
        <v>60</v>
      </c>
      <c r="I18389" t="s">
        <v>61</v>
      </c>
      <c r="J18389" t="s">
        <v>62</v>
      </c>
      <c r="K18389" t="s">
        <v>63</v>
      </c>
      <c r="L18389" t="s">
        <v>64</v>
      </c>
      <c r="M18389" t="s">
        <v>96</v>
      </c>
      <c r="N18389" t="s">
        <v>97</v>
      </c>
      <c r="O18389" t="s">
        <v>98</v>
      </c>
      <c r="P18389" t="s">
        <v>658</v>
      </c>
      <c r="Q18389" t="s">
        <v>659</v>
      </c>
      <c r="R18389" t="s">
        <v>70</v>
      </c>
      <c r="S18389">
        <v>426.75922800000001</v>
      </c>
      <c r="T18389">
        <v>0.28517392871796998</v>
      </c>
      <c r="U18389">
        <v>71.155000000000001</v>
      </c>
      <c r="V18389">
        <v>5.9976000000000003</v>
      </c>
      <c r="W18389">
        <v>0</v>
      </c>
    </row>
    <row r="18390" spans="3:23" x14ac:dyDescent="0.35">
      <c r="C18390" s="12">
        <v>43891</v>
      </c>
      <c r="D18390" s="12">
        <v>43921</v>
      </c>
      <c r="E18390" t="s">
        <v>20</v>
      </c>
      <c r="F18390" t="s">
        <v>59</v>
      </c>
      <c r="G18390" t="s">
        <v>59</v>
      </c>
      <c r="H18390" t="s">
        <v>87</v>
      </c>
      <c r="I18390" t="s">
        <v>61</v>
      </c>
      <c r="J18390" t="s">
        <v>62</v>
      </c>
      <c r="K18390" t="s">
        <v>63</v>
      </c>
      <c r="L18390" t="s">
        <v>64</v>
      </c>
      <c r="M18390" t="s">
        <v>82</v>
      </c>
      <c r="N18390" t="s">
        <v>120</v>
      </c>
      <c r="O18390" t="s">
        <v>121</v>
      </c>
      <c r="P18390" t="s">
        <v>347</v>
      </c>
      <c r="Q18390" t="s">
        <v>348</v>
      </c>
      <c r="R18390" t="s">
        <v>70</v>
      </c>
      <c r="S18390">
        <v>426.65688688896</v>
      </c>
      <c r="T18390">
        <v>7.6459294334678005E-2</v>
      </c>
      <c r="U18390">
        <v>116.03000302026</v>
      </c>
      <c r="V18390">
        <v>3.6771255346298002</v>
      </c>
      <c r="W18390">
        <v>0</v>
      </c>
    </row>
    <row r="18391" spans="3:23" x14ac:dyDescent="0.35">
      <c r="C18391" s="12">
        <v>43556</v>
      </c>
      <c r="D18391" s="12">
        <v>43585</v>
      </c>
      <c r="E18391" t="s">
        <v>75</v>
      </c>
      <c r="F18391" t="s">
        <v>59</v>
      </c>
      <c r="G18391" t="s">
        <v>59</v>
      </c>
      <c r="H18391" t="s">
        <v>87</v>
      </c>
      <c r="I18391" t="s">
        <v>61</v>
      </c>
      <c r="J18391" t="s">
        <v>62</v>
      </c>
      <c r="K18391" t="s">
        <v>63</v>
      </c>
      <c r="L18391" t="s">
        <v>64</v>
      </c>
      <c r="M18391" t="s">
        <v>101</v>
      </c>
      <c r="N18391" t="s">
        <v>102</v>
      </c>
      <c r="O18391" t="s">
        <v>93</v>
      </c>
      <c r="P18391" t="s">
        <v>532</v>
      </c>
      <c r="Q18391" t="s">
        <v>533</v>
      </c>
      <c r="R18391" t="s">
        <v>70</v>
      </c>
      <c r="S18391">
        <v>426.47094105030999</v>
      </c>
      <c r="T18391">
        <v>6.4625356752675001E-2</v>
      </c>
      <c r="U18391">
        <v>22.809899668998</v>
      </c>
      <c r="V18391">
        <v>18.696747782277999</v>
      </c>
      <c r="W18391">
        <v>0</v>
      </c>
    </row>
    <row r="18392" spans="3:23" x14ac:dyDescent="0.35">
      <c r="C18392" s="12">
        <v>43983</v>
      </c>
      <c r="D18392" s="12">
        <v>44012</v>
      </c>
      <c r="E18392" t="s">
        <v>20</v>
      </c>
      <c r="F18392" t="s">
        <v>59</v>
      </c>
      <c r="G18392" t="s">
        <v>59</v>
      </c>
      <c r="H18392" t="s">
        <v>60</v>
      </c>
      <c r="I18392" t="s">
        <v>61</v>
      </c>
      <c r="J18392" t="s">
        <v>62</v>
      </c>
      <c r="K18392" t="s">
        <v>63</v>
      </c>
      <c r="L18392" t="s">
        <v>64</v>
      </c>
      <c r="M18392" t="s">
        <v>82</v>
      </c>
      <c r="N18392" t="s">
        <v>511</v>
      </c>
      <c r="O18392" t="s">
        <v>511</v>
      </c>
      <c r="P18392" t="s">
        <v>514</v>
      </c>
      <c r="Q18392" t="s">
        <v>515</v>
      </c>
      <c r="R18392" t="s">
        <v>70</v>
      </c>
      <c r="S18392">
        <v>426.43865804307001</v>
      </c>
      <c r="T18392">
        <v>0.31932579389926002</v>
      </c>
      <c r="U18392">
        <v>22.960117736215999</v>
      </c>
      <c r="V18392">
        <v>18.573017043829001</v>
      </c>
      <c r="W18392">
        <v>0</v>
      </c>
    </row>
    <row r="18393" spans="3:23" x14ac:dyDescent="0.35">
      <c r="C18393" s="12">
        <v>43770</v>
      </c>
      <c r="D18393" s="12">
        <v>43799</v>
      </c>
      <c r="E18393" t="s">
        <v>20</v>
      </c>
      <c r="F18393" t="s">
        <v>59</v>
      </c>
      <c r="G18393" t="s">
        <v>59</v>
      </c>
      <c r="H18393" t="s">
        <v>60</v>
      </c>
      <c r="I18393" t="s">
        <v>61</v>
      </c>
      <c r="J18393" t="s">
        <v>62</v>
      </c>
      <c r="K18393" t="s">
        <v>63</v>
      </c>
      <c r="L18393" t="s">
        <v>64</v>
      </c>
      <c r="M18393" t="s">
        <v>82</v>
      </c>
      <c r="N18393" t="s">
        <v>578</v>
      </c>
      <c r="O18393" t="s">
        <v>578</v>
      </c>
      <c r="P18393" t="s">
        <v>579</v>
      </c>
      <c r="Q18393" t="s">
        <v>580</v>
      </c>
      <c r="R18393" t="s">
        <v>70</v>
      </c>
      <c r="S18393">
        <v>426.10330525718001</v>
      </c>
      <c r="T18393">
        <v>0.17490144594160001</v>
      </c>
      <c r="U18393">
        <v>56.99</v>
      </c>
      <c r="V18393">
        <v>7.4768083042144999</v>
      </c>
      <c r="W18393">
        <v>0</v>
      </c>
    </row>
    <row r="18394" spans="3:23" x14ac:dyDescent="0.35">
      <c r="C18394" s="12">
        <v>44075</v>
      </c>
      <c r="D18394" s="12">
        <v>44104</v>
      </c>
      <c r="E18394" t="s">
        <v>20</v>
      </c>
      <c r="F18394" t="s">
        <v>59</v>
      </c>
      <c r="G18394" t="s">
        <v>59</v>
      </c>
      <c r="H18394" t="s">
        <v>87</v>
      </c>
      <c r="I18394" t="s">
        <v>61</v>
      </c>
      <c r="J18394" t="s">
        <v>62</v>
      </c>
      <c r="K18394" t="s">
        <v>63</v>
      </c>
      <c r="L18394" t="s">
        <v>64</v>
      </c>
      <c r="M18394" t="s">
        <v>77</v>
      </c>
      <c r="N18394" t="s">
        <v>78</v>
      </c>
      <c r="O18394" t="s">
        <v>79</v>
      </c>
      <c r="P18394" t="s">
        <v>519</v>
      </c>
      <c r="Q18394" t="s">
        <v>520</v>
      </c>
      <c r="R18394" t="s">
        <v>70</v>
      </c>
      <c r="S18394">
        <v>425.98709992924</v>
      </c>
      <c r="T18394">
        <v>6.9871511119499005E-2</v>
      </c>
      <c r="U18394">
        <v>24.992735878514001</v>
      </c>
      <c r="V18394">
        <v>17.044436511469002</v>
      </c>
      <c r="W18394">
        <v>0</v>
      </c>
    </row>
    <row r="18395" spans="3:23" x14ac:dyDescent="0.35">
      <c r="C18395" s="12">
        <v>43647</v>
      </c>
      <c r="D18395" s="12">
        <v>43677</v>
      </c>
      <c r="E18395" t="s">
        <v>75</v>
      </c>
      <c r="F18395" t="s">
        <v>59</v>
      </c>
      <c r="G18395" t="s">
        <v>59</v>
      </c>
      <c r="H18395" t="s">
        <v>87</v>
      </c>
      <c r="I18395" t="s">
        <v>61</v>
      </c>
      <c r="J18395" t="s">
        <v>62</v>
      </c>
      <c r="K18395" t="s">
        <v>63</v>
      </c>
      <c r="L18395" t="s">
        <v>64</v>
      </c>
      <c r="M18395" t="s">
        <v>137</v>
      </c>
      <c r="N18395" t="s">
        <v>66</v>
      </c>
      <c r="O18395" t="s">
        <v>67</v>
      </c>
      <c r="P18395" t="s">
        <v>505</v>
      </c>
      <c r="Q18395" t="s">
        <v>506</v>
      </c>
      <c r="R18395" t="s">
        <v>70</v>
      </c>
      <c r="S18395">
        <v>425.91038141737999</v>
      </c>
      <c r="T18395">
        <v>0.14050812368280999</v>
      </c>
      <c r="U18395">
        <v>33.577968192824002</v>
      </c>
      <c r="V18395">
        <v>12.684221361207999</v>
      </c>
      <c r="W18395">
        <v>0</v>
      </c>
    </row>
    <row r="18396" spans="3:23" x14ac:dyDescent="0.35">
      <c r="C18396" s="12">
        <v>44228</v>
      </c>
      <c r="D18396" s="12">
        <v>44255</v>
      </c>
      <c r="E18396" t="s">
        <v>21</v>
      </c>
      <c r="F18396" t="s">
        <v>59</v>
      </c>
      <c r="G18396" t="s">
        <v>59</v>
      </c>
      <c r="H18396" t="s">
        <v>87</v>
      </c>
      <c r="I18396" t="s">
        <v>61</v>
      </c>
      <c r="J18396" t="s">
        <v>62</v>
      </c>
      <c r="K18396" t="s">
        <v>63</v>
      </c>
      <c r="L18396" t="s">
        <v>64</v>
      </c>
      <c r="M18396" t="s">
        <v>82</v>
      </c>
      <c r="N18396" t="s">
        <v>435</v>
      </c>
      <c r="O18396" t="s">
        <v>436</v>
      </c>
      <c r="P18396" t="s">
        <v>437</v>
      </c>
      <c r="Q18396" t="s">
        <v>438</v>
      </c>
      <c r="R18396" t="s">
        <v>70</v>
      </c>
      <c r="S18396">
        <v>425.74954945437003</v>
      </c>
      <c r="T18396">
        <v>4.2384691251488998E-2</v>
      </c>
      <c r="U18396">
        <v>59.772529671162999</v>
      </c>
      <c r="V18396">
        <v>7.1228296977997001</v>
      </c>
      <c r="W18396">
        <v>0</v>
      </c>
    </row>
    <row r="18397" spans="3:23" x14ac:dyDescent="0.35">
      <c r="C18397" s="12">
        <v>43831</v>
      </c>
      <c r="D18397" s="12">
        <v>43861</v>
      </c>
      <c r="E18397" t="s">
        <v>20</v>
      </c>
      <c r="F18397" t="s">
        <v>59</v>
      </c>
      <c r="G18397" t="s">
        <v>59</v>
      </c>
      <c r="H18397" t="s">
        <v>60</v>
      </c>
      <c r="I18397" t="s">
        <v>61</v>
      </c>
      <c r="J18397" t="s">
        <v>62</v>
      </c>
      <c r="K18397" t="s">
        <v>63</v>
      </c>
      <c r="L18397" t="s">
        <v>64</v>
      </c>
      <c r="M18397" t="s">
        <v>82</v>
      </c>
      <c r="N18397" t="s">
        <v>357</v>
      </c>
      <c r="O18397" t="s">
        <v>357</v>
      </c>
      <c r="P18397" t="s">
        <v>607</v>
      </c>
      <c r="Q18397" t="s">
        <v>608</v>
      </c>
      <c r="R18397" t="s">
        <v>70</v>
      </c>
      <c r="S18397">
        <v>425.21657678777001</v>
      </c>
      <c r="T18397">
        <v>0.38380123986626002</v>
      </c>
      <c r="U18397">
        <v>82.351765226970997</v>
      </c>
      <c r="V18397">
        <v>5.1634178771496</v>
      </c>
      <c r="W18397">
        <v>0</v>
      </c>
    </row>
    <row r="18398" spans="3:23" x14ac:dyDescent="0.35">
      <c r="C18398" s="12">
        <v>44013</v>
      </c>
      <c r="D18398" s="12">
        <v>44043</v>
      </c>
      <c r="E18398" t="s">
        <v>20</v>
      </c>
      <c r="F18398" t="s">
        <v>59</v>
      </c>
      <c r="G18398" t="s">
        <v>59</v>
      </c>
      <c r="H18398" t="s">
        <v>60</v>
      </c>
      <c r="I18398" t="s">
        <v>61</v>
      </c>
      <c r="J18398" t="s">
        <v>62</v>
      </c>
      <c r="K18398" t="s">
        <v>63</v>
      </c>
      <c r="L18398" t="s">
        <v>64</v>
      </c>
      <c r="M18398" t="s">
        <v>82</v>
      </c>
      <c r="N18398" t="s">
        <v>445</v>
      </c>
      <c r="O18398" t="s">
        <v>445</v>
      </c>
      <c r="P18398" t="s">
        <v>682</v>
      </c>
      <c r="Q18398" t="s">
        <v>683</v>
      </c>
      <c r="R18398" t="s">
        <v>70</v>
      </c>
      <c r="S18398">
        <v>424.78001999999998</v>
      </c>
      <c r="T18398">
        <v>8.1360987582558997E-2</v>
      </c>
      <c r="U18398">
        <v>84.99</v>
      </c>
      <c r="V18398">
        <v>4.9980000000000002</v>
      </c>
      <c r="W18398">
        <v>0</v>
      </c>
    </row>
    <row r="18399" spans="3:23" x14ac:dyDescent="0.35">
      <c r="C18399" s="12">
        <v>44378</v>
      </c>
      <c r="D18399" s="12">
        <v>44408</v>
      </c>
      <c r="E18399" t="s">
        <v>21</v>
      </c>
      <c r="F18399" t="s">
        <v>59</v>
      </c>
      <c r="G18399" t="s">
        <v>59</v>
      </c>
      <c r="H18399" t="s">
        <v>87</v>
      </c>
      <c r="I18399" t="s">
        <v>61</v>
      </c>
      <c r="J18399" t="s">
        <v>62</v>
      </c>
      <c r="K18399" t="s">
        <v>63</v>
      </c>
      <c r="L18399" t="s">
        <v>64</v>
      </c>
      <c r="M18399" t="s">
        <v>101</v>
      </c>
      <c r="N18399" t="s">
        <v>102</v>
      </c>
      <c r="O18399" t="s">
        <v>93</v>
      </c>
      <c r="P18399" t="s">
        <v>316</v>
      </c>
      <c r="Q18399" t="s">
        <v>317</v>
      </c>
      <c r="R18399" t="s">
        <v>70</v>
      </c>
      <c r="S18399">
        <v>424.6054548633</v>
      </c>
      <c r="T18399">
        <v>2.3444667086638001E-2</v>
      </c>
      <c r="U18399">
        <v>28.004828697977999</v>
      </c>
      <c r="V18399">
        <v>15.161865814018</v>
      </c>
      <c r="W18399">
        <v>0</v>
      </c>
    </row>
    <row r="18400" spans="3:23" x14ac:dyDescent="0.35">
      <c r="C18400" s="12">
        <v>43617</v>
      </c>
      <c r="D18400" s="12">
        <v>43646</v>
      </c>
      <c r="E18400" t="s">
        <v>75</v>
      </c>
      <c r="F18400" t="s">
        <v>59</v>
      </c>
      <c r="G18400" t="s">
        <v>59</v>
      </c>
      <c r="H18400" t="s">
        <v>76</v>
      </c>
      <c r="I18400" t="s">
        <v>61</v>
      </c>
      <c r="J18400" t="s">
        <v>62</v>
      </c>
      <c r="K18400" t="s">
        <v>63</v>
      </c>
      <c r="L18400" t="s">
        <v>64</v>
      </c>
      <c r="M18400" t="s">
        <v>101</v>
      </c>
      <c r="N18400" t="s">
        <v>102</v>
      </c>
      <c r="O18400" t="s">
        <v>93</v>
      </c>
      <c r="P18400" t="s">
        <v>405</v>
      </c>
      <c r="Q18400" t="s">
        <v>406</v>
      </c>
      <c r="R18400" t="s">
        <v>70</v>
      </c>
      <c r="S18400">
        <v>424.45511108756</v>
      </c>
      <c r="T18400">
        <v>1.7376136049935</v>
      </c>
      <c r="U18400">
        <v>9.1815393008349009</v>
      </c>
      <c r="V18400">
        <v>46.229188503170001</v>
      </c>
      <c r="W18400">
        <v>0</v>
      </c>
    </row>
    <row r="18401" spans="3:23" x14ac:dyDescent="0.35">
      <c r="C18401" s="12">
        <v>44348</v>
      </c>
      <c r="D18401" s="12">
        <v>44377</v>
      </c>
      <c r="E18401" t="s">
        <v>21</v>
      </c>
      <c r="F18401" t="s">
        <v>59</v>
      </c>
      <c r="G18401" t="s">
        <v>59</v>
      </c>
      <c r="H18401" t="s">
        <v>87</v>
      </c>
      <c r="I18401" t="s">
        <v>61</v>
      </c>
      <c r="J18401" t="s">
        <v>62</v>
      </c>
      <c r="K18401" t="s">
        <v>63</v>
      </c>
      <c r="L18401" t="s">
        <v>64</v>
      </c>
      <c r="M18401" t="s">
        <v>101</v>
      </c>
      <c r="N18401" t="s">
        <v>102</v>
      </c>
      <c r="O18401" t="s">
        <v>93</v>
      </c>
      <c r="P18401" t="s">
        <v>534</v>
      </c>
      <c r="Q18401" t="s">
        <v>535</v>
      </c>
      <c r="R18401" t="s">
        <v>70</v>
      </c>
      <c r="S18401">
        <v>424.10335403859</v>
      </c>
      <c r="T18401">
        <v>5.1957135333294997E-2</v>
      </c>
      <c r="U18401">
        <v>23.356790481280001</v>
      </c>
      <c r="V18401">
        <v>18.157604075718002</v>
      </c>
      <c r="W18401">
        <v>0</v>
      </c>
    </row>
    <row r="18402" spans="3:23" x14ac:dyDescent="0.35">
      <c r="C18402" s="12">
        <v>43770</v>
      </c>
      <c r="D18402" s="12">
        <v>43799</v>
      </c>
      <c r="E18402" t="s">
        <v>20</v>
      </c>
      <c r="F18402" t="s">
        <v>59</v>
      </c>
      <c r="G18402" t="s">
        <v>59</v>
      </c>
      <c r="H18402" t="s">
        <v>60</v>
      </c>
      <c r="I18402" t="s">
        <v>61</v>
      </c>
      <c r="J18402" t="s">
        <v>62</v>
      </c>
      <c r="K18402" t="s">
        <v>63</v>
      </c>
      <c r="L18402" t="s">
        <v>64</v>
      </c>
      <c r="M18402" t="s">
        <v>82</v>
      </c>
      <c r="N18402" t="s">
        <v>124</v>
      </c>
      <c r="O18402" t="s">
        <v>108</v>
      </c>
      <c r="P18402" t="s">
        <v>669</v>
      </c>
      <c r="Q18402" t="s">
        <v>670</v>
      </c>
      <c r="R18402" t="s">
        <v>70</v>
      </c>
      <c r="S18402">
        <v>424.01759758365</v>
      </c>
      <c r="T18402">
        <v>0.13621371479947</v>
      </c>
      <c r="U18402">
        <v>37.791830937641997</v>
      </c>
      <c r="V18402">
        <v>11.219821508074</v>
      </c>
      <c r="W18402">
        <v>0</v>
      </c>
    </row>
    <row r="18403" spans="3:23" x14ac:dyDescent="0.35">
      <c r="C18403" s="12">
        <v>43525</v>
      </c>
      <c r="D18403" s="12">
        <v>43555</v>
      </c>
      <c r="E18403" t="s">
        <v>75</v>
      </c>
      <c r="F18403" t="s">
        <v>59</v>
      </c>
      <c r="G18403" t="s">
        <v>59</v>
      </c>
      <c r="H18403" t="s">
        <v>87</v>
      </c>
      <c r="I18403" t="s">
        <v>61</v>
      </c>
      <c r="J18403" t="s">
        <v>62</v>
      </c>
      <c r="K18403" t="s">
        <v>63</v>
      </c>
      <c r="L18403" t="s">
        <v>64</v>
      </c>
      <c r="M18403" t="s">
        <v>65</v>
      </c>
      <c r="N18403" t="s">
        <v>66</v>
      </c>
      <c r="O18403" t="s">
        <v>67</v>
      </c>
      <c r="P18403" t="s">
        <v>399</v>
      </c>
      <c r="Q18403" t="s">
        <v>400</v>
      </c>
      <c r="R18403" t="s">
        <v>70</v>
      </c>
      <c r="S18403">
        <v>423.84361429519998</v>
      </c>
      <c r="T18403">
        <v>0.11541792878271</v>
      </c>
      <c r="U18403">
        <v>189.99</v>
      </c>
      <c r="V18403">
        <v>2.2308732790947001</v>
      </c>
      <c r="W18403">
        <v>0</v>
      </c>
    </row>
    <row r="18404" spans="3:23" x14ac:dyDescent="0.35">
      <c r="C18404" s="12">
        <v>44013</v>
      </c>
      <c r="D18404" s="12">
        <v>44043</v>
      </c>
      <c r="E18404" t="s">
        <v>20</v>
      </c>
      <c r="F18404" t="s">
        <v>59</v>
      </c>
      <c r="G18404" t="s">
        <v>59</v>
      </c>
      <c r="H18404" t="s">
        <v>87</v>
      </c>
      <c r="I18404" t="s">
        <v>61</v>
      </c>
      <c r="J18404" t="s">
        <v>62</v>
      </c>
      <c r="K18404" t="s">
        <v>63</v>
      </c>
      <c r="L18404" t="s">
        <v>64</v>
      </c>
      <c r="M18404" t="s">
        <v>101</v>
      </c>
      <c r="N18404" t="s">
        <v>102</v>
      </c>
      <c r="O18404" t="s">
        <v>93</v>
      </c>
      <c r="P18404" t="s">
        <v>562</v>
      </c>
      <c r="Q18404" t="s">
        <v>563</v>
      </c>
      <c r="R18404" t="s">
        <v>70</v>
      </c>
      <c r="S18404">
        <v>423.67704230930002</v>
      </c>
      <c r="T18404">
        <v>5.6168430203966002E-2</v>
      </c>
      <c r="U18404">
        <v>17.370679634655001</v>
      </c>
      <c r="V18404">
        <v>24.390354967116998</v>
      </c>
      <c r="W18404">
        <v>0</v>
      </c>
    </row>
    <row r="18405" spans="3:23" x14ac:dyDescent="0.35">
      <c r="C18405" s="12">
        <v>44197</v>
      </c>
      <c r="D18405" s="12">
        <v>44227</v>
      </c>
      <c r="E18405" t="s">
        <v>21</v>
      </c>
      <c r="F18405" t="s">
        <v>59</v>
      </c>
      <c r="G18405" t="s">
        <v>59</v>
      </c>
      <c r="H18405" t="s">
        <v>87</v>
      </c>
      <c r="I18405" t="s">
        <v>61</v>
      </c>
      <c r="J18405" t="s">
        <v>62</v>
      </c>
      <c r="K18405" t="s">
        <v>63</v>
      </c>
      <c r="L18405" t="s">
        <v>64</v>
      </c>
      <c r="M18405" t="s">
        <v>82</v>
      </c>
      <c r="N18405" t="s">
        <v>542</v>
      </c>
      <c r="O18405" t="s">
        <v>542</v>
      </c>
      <c r="P18405" t="s">
        <v>543</v>
      </c>
      <c r="Q18405" t="s">
        <v>544</v>
      </c>
      <c r="R18405" t="s">
        <v>70</v>
      </c>
      <c r="S18405">
        <v>423.60416269699999</v>
      </c>
      <c r="T18405">
        <v>2.9639197507065E-2</v>
      </c>
      <c r="U18405">
        <v>41.99</v>
      </c>
      <c r="V18405">
        <v>10.088215353583999</v>
      </c>
      <c r="W18405">
        <v>0</v>
      </c>
    </row>
    <row r="18406" spans="3:23" x14ac:dyDescent="0.35">
      <c r="C18406" s="12">
        <v>44166</v>
      </c>
      <c r="D18406" s="12">
        <v>44196</v>
      </c>
      <c r="E18406" t="s">
        <v>21</v>
      </c>
      <c r="F18406" t="s">
        <v>59</v>
      </c>
      <c r="G18406" t="s">
        <v>59</v>
      </c>
      <c r="H18406" t="s">
        <v>60</v>
      </c>
      <c r="I18406" t="s">
        <v>61</v>
      </c>
      <c r="J18406" t="s">
        <v>62</v>
      </c>
      <c r="K18406" t="s">
        <v>63</v>
      </c>
      <c r="L18406" t="s">
        <v>64</v>
      </c>
      <c r="M18406" t="s">
        <v>82</v>
      </c>
      <c r="N18406" t="s">
        <v>441</v>
      </c>
      <c r="O18406" t="s">
        <v>442</v>
      </c>
      <c r="P18406" t="s">
        <v>673</v>
      </c>
      <c r="Q18406" t="s">
        <v>674</v>
      </c>
      <c r="R18406" t="s">
        <v>70</v>
      </c>
      <c r="S18406">
        <v>422.33648341433002</v>
      </c>
      <c r="T18406">
        <v>1.8141747191260001E-2</v>
      </c>
      <c r="U18406">
        <v>203.97</v>
      </c>
      <c r="V18406">
        <v>2.0705813767432999</v>
      </c>
      <c r="W18406">
        <v>0</v>
      </c>
    </row>
    <row r="18407" spans="3:23" x14ac:dyDescent="0.35">
      <c r="C18407" s="12">
        <v>43678</v>
      </c>
      <c r="D18407" s="12">
        <v>43708</v>
      </c>
      <c r="E18407" t="s">
        <v>75</v>
      </c>
      <c r="F18407" t="s">
        <v>59</v>
      </c>
      <c r="G18407" t="s">
        <v>59</v>
      </c>
      <c r="H18407" t="s">
        <v>60</v>
      </c>
      <c r="I18407" t="s">
        <v>61</v>
      </c>
      <c r="J18407" t="s">
        <v>62</v>
      </c>
      <c r="K18407" t="s">
        <v>63</v>
      </c>
      <c r="L18407" t="s">
        <v>64</v>
      </c>
      <c r="M18407" t="s">
        <v>82</v>
      </c>
      <c r="N18407" t="s">
        <v>578</v>
      </c>
      <c r="O18407" t="s">
        <v>578</v>
      </c>
      <c r="P18407" t="s">
        <v>579</v>
      </c>
      <c r="Q18407" t="s">
        <v>580</v>
      </c>
      <c r="R18407" t="s">
        <v>70</v>
      </c>
      <c r="S18407">
        <v>422.15114897839999</v>
      </c>
      <c r="T18407">
        <v>0.20400319626739</v>
      </c>
      <c r="U18407">
        <v>56.99</v>
      </c>
      <c r="V18407">
        <v>7.4074600627898999</v>
      </c>
      <c r="W18407">
        <v>0</v>
      </c>
    </row>
    <row r="18408" spans="3:23" x14ac:dyDescent="0.35">
      <c r="C18408" s="12">
        <v>44105</v>
      </c>
      <c r="D18408" s="12">
        <v>44135</v>
      </c>
      <c r="E18408" t="s">
        <v>21</v>
      </c>
      <c r="F18408" t="s">
        <v>59</v>
      </c>
      <c r="G18408" t="s">
        <v>59</v>
      </c>
      <c r="H18408" t="s">
        <v>60</v>
      </c>
      <c r="I18408" t="s">
        <v>61</v>
      </c>
      <c r="J18408" t="s">
        <v>62</v>
      </c>
      <c r="K18408" t="s">
        <v>63</v>
      </c>
      <c r="L18408" t="s">
        <v>64</v>
      </c>
      <c r="M18408" t="s">
        <v>77</v>
      </c>
      <c r="N18408" t="s">
        <v>78</v>
      </c>
      <c r="O18408" t="s">
        <v>79</v>
      </c>
      <c r="P18408" t="s">
        <v>605</v>
      </c>
      <c r="Q18408" t="s">
        <v>606</v>
      </c>
      <c r="R18408" t="s">
        <v>70</v>
      </c>
      <c r="S18408">
        <v>421.28142000000003</v>
      </c>
      <c r="T18408">
        <v>5.6130961634543002E-2</v>
      </c>
      <c r="U18408">
        <v>84.29</v>
      </c>
      <c r="V18408">
        <v>4.9980000000000002</v>
      </c>
      <c r="W18408">
        <v>0</v>
      </c>
    </row>
    <row r="18409" spans="3:23" x14ac:dyDescent="0.35">
      <c r="C18409" s="12">
        <v>43497</v>
      </c>
      <c r="D18409" s="12">
        <v>43524</v>
      </c>
      <c r="E18409" t="s">
        <v>75</v>
      </c>
      <c r="F18409" t="s">
        <v>59</v>
      </c>
      <c r="G18409" t="s">
        <v>59</v>
      </c>
      <c r="H18409" t="s">
        <v>60</v>
      </c>
      <c r="I18409" t="s">
        <v>61</v>
      </c>
      <c r="J18409" t="s">
        <v>62</v>
      </c>
      <c r="K18409" t="s">
        <v>63</v>
      </c>
      <c r="L18409" t="s">
        <v>64</v>
      </c>
      <c r="M18409" t="s">
        <v>82</v>
      </c>
      <c r="N18409" t="s">
        <v>569</v>
      </c>
      <c r="O18409" t="s">
        <v>569</v>
      </c>
      <c r="P18409" t="s">
        <v>570</v>
      </c>
      <c r="Q18409" t="s">
        <v>571</v>
      </c>
      <c r="R18409" t="s">
        <v>70</v>
      </c>
      <c r="S18409">
        <v>421.10392952928999</v>
      </c>
      <c r="T18409">
        <v>0.32914227235956001</v>
      </c>
      <c r="U18409">
        <v>54.99</v>
      </c>
      <c r="V18409">
        <v>7.6578274146079996</v>
      </c>
      <c r="W18409">
        <v>0</v>
      </c>
    </row>
    <row r="18410" spans="3:23" x14ac:dyDescent="0.35">
      <c r="C18410" s="12">
        <v>44166</v>
      </c>
      <c r="D18410" s="12">
        <v>44196</v>
      </c>
      <c r="E18410" t="s">
        <v>21</v>
      </c>
      <c r="F18410" t="s">
        <v>59</v>
      </c>
      <c r="G18410" t="s">
        <v>59</v>
      </c>
      <c r="H18410" t="s">
        <v>76</v>
      </c>
      <c r="I18410" t="s">
        <v>61</v>
      </c>
      <c r="J18410" t="s">
        <v>62</v>
      </c>
      <c r="K18410" t="s">
        <v>63</v>
      </c>
      <c r="L18410" t="s">
        <v>64</v>
      </c>
      <c r="M18410" t="s">
        <v>101</v>
      </c>
      <c r="N18410" t="s">
        <v>102</v>
      </c>
      <c r="O18410" t="s">
        <v>93</v>
      </c>
      <c r="P18410" t="s">
        <v>448</v>
      </c>
      <c r="Q18410" t="s">
        <v>449</v>
      </c>
      <c r="R18410" t="s">
        <v>70</v>
      </c>
      <c r="S18410">
        <v>420.40170205115999</v>
      </c>
      <c r="T18410">
        <v>1.3782394079110001</v>
      </c>
      <c r="U18410">
        <v>23.999599839936</v>
      </c>
      <c r="V18410">
        <v>17.517029652786</v>
      </c>
      <c r="W18410">
        <v>0</v>
      </c>
    </row>
    <row r="18411" spans="3:23" x14ac:dyDescent="0.35">
      <c r="C18411" s="12">
        <v>43556</v>
      </c>
      <c r="D18411" s="12">
        <v>43585</v>
      </c>
      <c r="E18411" t="s">
        <v>75</v>
      </c>
      <c r="F18411" t="s">
        <v>59</v>
      </c>
      <c r="G18411" t="s">
        <v>59</v>
      </c>
      <c r="H18411" t="s">
        <v>87</v>
      </c>
      <c r="I18411" t="s">
        <v>61</v>
      </c>
      <c r="J18411" t="s">
        <v>62</v>
      </c>
      <c r="K18411" t="s">
        <v>63</v>
      </c>
      <c r="L18411" t="s">
        <v>64</v>
      </c>
      <c r="M18411" t="s">
        <v>82</v>
      </c>
      <c r="N18411" t="s">
        <v>379</v>
      </c>
      <c r="O18411" t="s">
        <v>380</v>
      </c>
      <c r="P18411" t="s">
        <v>476</v>
      </c>
      <c r="Q18411" t="s">
        <v>477</v>
      </c>
      <c r="R18411" t="s">
        <v>70</v>
      </c>
      <c r="S18411">
        <v>420.18248623713998</v>
      </c>
      <c r="T18411">
        <v>0.28581924644602003</v>
      </c>
      <c r="U18411">
        <v>34.295401711837997</v>
      </c>
      <c r="V18411">
        <v>12.251860752869</v>
      </c>
      <c r="W18411">
        <v>0</v>
      </c>
    </row>
    <row r="18412" spans="3:23" x14ac:dyDescent="0.35">
      <c r="C18412" s="12">
        <v>44317</v>
      </c>
      <c r="D18412" s="12">
        <v>44347</v>
      </c>
      <c r="E18412" t="s">
        <v>21</v>
      </c>
      <c r="F18412" t="s">
        <v>59</v>
      </c>
      <c r="G18412" t="s">
        <v>59</v>
      </c>
      <c r="H18412" t="s">
        <v>76</v>
      </c>
      <c r="I18412" t="s">
        <v>61</v>
      </c>
      <c r="J18412" t="s">
        <v>62</v>
      </c>
      <c r="K18412" t="s">
        <v>63</v>
      </c>
      <c r="L18412" t="s">
        <v>64</v>
      </c>
      <c r="M18412" t="s">
        <v>82</v>
      </c>
      <c r="N18412" t="s">
        <v>83</v>
      </c>
      <c r="O18412" t="s">
        <v>84</v>
      </c>
      <c r="P18412" t="s">
        <v>337</v>
      </c>
      <c r="Q18412" t="s">
        <v>338</v>
      </c>
      <c r="R18412" t="s">
        <v>70</v>
      </c>
      <c r="S18412">
        <v>420.14797425031003</v>
      </c>
      <c r="T18412">
        <v>7.9301276581032996</v>
      </c>
      <c r="U18412">
        <v>105.029663056</v>
      </c>
      <c r="V18412">
        <v>4.0002791785239999</v>
      </c>
      <c r="W18412">
        <v>1</v>
      </c>
    </row>
    <row r="18413" spans="3:23" x14ac:dyDescent="0.35">
      <c r="C18413" s="12">
        <v>44105</v>
      </c>
      <c r="D18413" s="12">
        <v>44135</v>
      </c>
      <c r="E18413" t="s">
        <v>21</v>
      </c>
      <c r="F18413" t="s">
        <v>59</v>
      </c>
      <c r="G18413" t="s">
        <v>59</v>
      </c>
      <c r="H18413" t="s">
        <v>76</v>
      </c>
      <c r="I18413" t="s">
        <v>61</v>
      </c>
      <c r="J18413" t="s">
        <v>62</v>
      </c>
      <c r="K18413" t="s">
        <v>63</v>
      </c>
      <c r="L18413" t="s">
        <v>64</v>
      </c>
      <c r="M18413" t="s">
        <v>82</v>
      </c>
      <c r="N18413" t="s">
        <v>486</v>
      </c>
      <c r="O18413" t="s">
        <v>487</v>
      </c>
      <c r="P18413" t="s">
        <v>595</v>
      </c>
      <c r="Q18413" t="s">
        <v>596</v>
      </c>
      <c r="R18413" t="s">
        <v>70</v>
      </c>
      <c r="S18413">
        <v>420</v>
      </c>
      <c r="T18413">
        <v>0.67163592058753996</v>
      </c>
      <c r="U18413">
        <v>420.16806722689</v>
      </c>
      <c r="V18413">
        <v>0.99960000000000004</v>
      </c>
      <c r="W18413">
        <v>0</v>
      </c>
    </row>
    <row r="18414" spans="3:23" x14ac:dyDescent="0.35">
      <c r="C18414" s="12">
        <v>43586</v>
      </c>
      <c r="D18414" s="12">
        <v>43616</v>
      </c>
      <c r="E18414" t="s">
        <v>75</v>
      </c>
      <c r="F18414" t="s">
        <v>59</v>
      </c>
      <c r="G18414" t="s">
        <v>59</v>
      </c>
      <c r="H18414" t="s">
        <v>76</v>
      </c>
      <c r="I18414" t="s">
        <v>61</v>
      </c>
      <c r="J18414" t="s">
        <v>62</v>
      </c>
      <c r="K18414" t="s">
        <v>63</v>
      </c>
      <c r="L18414" t="s">
        <v>64</v>
      </c>
      <c r="M18414" t="s">
        <v>82</v>
      </c>
      <c r="N18414" t="s">
        <v>445</v>
      </c>
      <c r="O18414" t="s">
        <v>445</v>
      </c>
      <c r="P18414" t="s">
        <v>588</v>
      </c>
      <c r="Q18414" t="s">
        <v>589</v>
      </c>
      <c r="R18414" t="s">
        <v>70</v>
      </c>
      <c r="S18414">
        <v>419.88</v>
      </c>
      <c r="T18414">
        <v>0.48454228929268001</v>
      </c>
      <c r="U18414">
        <v>35.004001600640002</v>
      </c>
      <c r="V18414">
        <v>11.995200000000001</v>
      </c>
      <c r="W18414">
        <v>0</v>
      </c>
    </row>
    <row r="18415" spans="3:23" x14ac:dyDescent="0.35">
      <c r="C18415" s="12">
        <v>44166</v>
      </c>
      <c r="D18415" s="12">
        <v>44196</v>
      </c>
      <c r="E18415" t="s">
        <v>21</v>
      </c>
      <c r="F18415" t="s">
        <v>59</v>
      </c>
      <c r="G18415" t="s">
        <v>59</v>
      </c>
      <c r="H18415" t="s">
        <v>87</v>
      </c>
      <c r="I18415" t="s">
        <v>61</v>
      </c>
      <c r="J18415" t="s">
        <v>62</v>
      </c>
      <c r="K18415" t="s">
        <v>63</v>
      </c>
      <c r="L18415" t="s">
        <v>64</v>
      </c>
      <c r="M18415" t="s">
        <v>77</v>
      </c>
      <c r="N18415" t="s">
        <v>78</v>
      </c>
      <c r="O18415" t="s">
        <v>79</v>
      </c>
      <c r="P18415" t="s">
        <v>343</v>
      </c>
      <c r="Q18415" t="s">
        <v>344</v>
      </c>
      <c r="R18415" t="s">
        <v>70</v>
      </c>
      <c r="S18415">
        <v>419.37589136303001</v>
      </c>
      <c r="T18415">
        <v>0.20433644098403</v>
      </c>
      <c r="U18415">
        <v>26.460196560235001</v>
      </c>
      <c r="V18415">
        <v>15.849311262989</v>
      </c>
      <c r="W18415">
        <v>0</v>
      </c>
    </row>
    <row r="18416" spans="3:23" x14ac:dyDescent="0.35">
      <c r="C18416" s="12">
        <v>43466</v>
      </c>
      <c r="D18416" s="12">
        <v>43496</v>
      </c>
      <c r="E18416" t="s">
        <v>75</v>
      </c>
      <c r="F18416" t="s">
        <v>59</v>
      </c>
      <c r="G18416" t="s">
        <v>59</v>
      </c>
      <c r="H18416" t="s">
        <v>87</v>
      </c>
      <c r="I18416" t="s">
        <v>61</v>
      </c>
      <c r="J18416" t="s">
        <v>62</v>
      </c>
      <c r="K18416" t="s">
        <v>63</v>
      </c>
      <c r="L18416" t="s">
        <v>64</v>
      </c>
      <c r="M18416" t="s">
        <v>65</v>
      </c>
      <c r="N18416" t="s">
        <v>564</v>
      </c>
      <c r="O18416" t="s">
        <v>67</v>
      </c>
      <c r="P18416" t="s">
        <v>565</v>
      </c>
      <c r="Q18416" t="s">
        <v>566</v>
      </c>
      <c r="R18416" t="s">
        <v>70</v>
      </c>
      <c r="S18416">
        <v>418.91831040697002</v>
      </c>
      <c r="T18416">
        <v>3.9306527192582999E-2</v>
      </c>
      <c r="U18416">
        <v>399.99</v>
      </c>
      <c r="V18416">
        <v>1.0473219590664</v>
      </c>
      <c r="W18416">
        <v>0</v>
      </c>
    </row>
    <row r="18417" spans="3:23" x14ac:dyDescent="0.35">
      <c r="C18417" s="12">
        <v>44013</v>
      </c>
      <c r="D18417" s="12">
        <v>44043</v>
      </c>
      <c r="E18417" t="s">
        <v>20</v>
      </c>
      <c r="F18417" t="s">
        <v>59</v>
      </c>
      <c r="G18417" t="s">
        <v>59</v>
      </c>
      <c r="H18417" t="s">
        <v>76</v>
      </c>
      <c r="I18417" t="s">
        <v>61</v>
      </c>
      <c r="J18417" t="s">
        <v>62</v>
      </c>
      <c r="K18417" t="s">
        <v>63</v>
      </c>
      <c r="L18417" t="s">
        <v>64</v>
      </c>
      <c r="M18417" t="s">
        <v>82</v>
      </c>
      <c r="N18417" t="s">
        <v>653</v>
      </c>
      <c r="O18417" t="s">
        <v>653</v>
      </c>
      <c r="P18417" t="s">
        <v>654</v>
      </c>
      <c r="Q18417" t="s">
        <v>655</v>
      </c>
      <c r="R18417" t="s">
        <v>70</v>
      </c>
      <c r="S18417">
        <v>418.8</v>
      </c>
      <c r="T18417">
        <v>0.21594946981883001</v>
      </c>
      <c r="U18417">
        <v>34.913965586235001</v>
      </c>
      <c r="V18417">
        <v>11.995200000000001</v>
      </c>
      <c r="W18417">
        <v>0</v>
      </c>
    </row>
    <row r="18418" spans="3:23" x14ac:dyDescent="0.35">
      <c r="C18418" s="12">
        <v>43374</v>
      </c>
      <c r="D18418" s="12">
        <v>43404</v>
      </c>
      <c r="E18418" t="s">
        <v>75</v>
      </c>
      <c r="F18418" t="s">
        <v>59</v>
      </c>
      <c r="G18418" t="s">
        <v>59</v>
      </c>
      <c r="H18418" t="s">
        <v>76</v>
      </c>
      <c r="I18418" t="s">
        <v>61</v>
      </c>
      <c r="J18418" t="s">
        <v>62</v>
      </c>
      <c r="K18418" t="s">
        <v>63</v>
      </c>
      <c r="L18418" t="s">
        <v>64</v>
      </c>
      <c r="M18418" t="s">
        <v>82</v>
      </c>
      <c r="N18418" t="s">
        <v>653</v>
      </c>
      <c r="O18418" t="s">
        <v>653</v>
      </c>
      <c r="P18418" t="s">
        <v>654</v>
      </c>
      <c r="Q18418" t="s">
        <v>655</v>
      </c>
      <c r="R18418" t="s">
        <v>70</v>
      </c>
      <c r="S18418">
        <v>418.8</v>
      </c>
      <c r="T18418">
        <v>0.20525890200602001</v>
      </c>
      <c r="U18418">
        <v>34.913965586233999</v>
      </c>
      <c r="V18418">
        <v>11.995200000000001</v>
      </c>
      <c r="W18418">
        <v>0</v>
      </c>
    </row>
    <row r="18419" spans="3:23" x14ac:dyDescent="0.35">
      <c r="C18419" s="12">
        <v>43497</v>
      </c>
      <c r="D18419" s="12">
        <v>43524</v>
      </c>
      <c r="E18419" t="s">
        <v>75</v>
      </c>
      <c r="F18419" t="s">
        <v>59</v>
      </c>
      <c r="G18419" t="s">
        <v>59</v>
      </c>
      <c r="H18419" t="s">
        <v>60</v>
      </c>
      <c r="I18419" t="s">
        <v>61</v>
      </c>
      <c r="J18419" t="s">
        <v>62</v>
      </c>
      <c r="K18419" t="s">
        <v>63</v>
      </c>
      <c r="L18419" t="s">
        <v>64</v>
      </c>
      <c r="M18419" t="s">
        <v>82</v>
      </c>
      <c r="N18419" t="s">
        <v>379</v>
      </c>
      <c r="O18419" t="s">
        <v>380</v>
      </c>
      <c r="P18419" t="s">
        <v>697</v>
      </c>
      <c r="Q18419" t="s">
        <v>698</v>
      </c>
      <c r="R18419" t="s">
        <v>70</v>
      </c>
      <c r="S18419">
        <v>418.28775490239002</v>
      </c>
      <c r="T18419">
        <v>4.0620070243744998E-2</v>
      </c>
      <c r="U18419">
        <v>136.89149771302999</v>
      </c>
      <c r="V18419">
        <v>3.0556153003693001</v>
      </c>
      <c r="W18419">
        <v>0</v>
      </c>
    </row>
    <row r="18420" spans="3:23" x14ac:dyDescent="0.35">
      <c r="C18420" s="12">
        <v>43891</v>
      </c>
      <c r="D18420" s="12">
        <v>43921</v>
      </c>
      <c r="E18420" t="s">
        <v>20</v>
      </c>
      <c r="F18420" t="s">
        <v>59</v>
      </c>
      <c r="G18420" t="s">
        <v>59</v>
      </c>
      <c r="H18420" t="s">
        <v>87</v>
      </c>
      <c r="I18420" t="s">
        <v>61</v>
      </c>
      <c r="J18420" t="s">
        <v>62</v>
      </c>
      <c r="K18420" t="s">
        <v>63</v>
      </c>
      <c r="L18420" t="s">
        <v>64</v>
      </c>
      <c r="M18420" t="s">
        <v>77</v>
      </c>
      <c r="N18420" t="s">
        <v>78</v>
      </c>
      <c r="O18420" t="s">
        <v>79</v>
      </c>
      <c r="P18420" t="s">
        <v>639</v>
      </c>
      <c r="Q18420" t="s">
        <v>640</v>
      </c>
      <c r="R18420" t="s">
        <v>70</v>
      </c>
      <c r="S18420">
        <v>418.11504729492998</v>
      </c>
      <c r="T18420">
        <v>2.5540885182188E-2</v>
      </c>
      <c r="U18420">
        <v>28.89</v>
      </c>
      <c r="V18420">
        <v>14.472656534958</v>
      </c>
      <c r="W18420">
        <v>0</v>
      </c>
    </row>
    <row r="18421" spans="3:23" x14ac:dyDescent="0.35">
      <c r="C18421" s="12">
        <v>43862</v>
      </c>
      <c r="D18421" s="12">
        <v>43890</v>
      </c>
      <c r="E18421" t="s">
        <v>20</v>
      </c>
      <c r="F18421" t="s">
        <v>59</v>
      </c>
      <c r="G18421" t="s">
        <v>59</v>
      </c>
      <c r="H18421" t="s">
        <v>87</v>
      </c>
      <c r="I18421" t="s">
        <v>61</v>
      </c>
      <c r="J18421" t="s">
        <v>62</v>
      </c>
      <c r="K18421" t="s">
        <v>63</v>
      </c>
      <c r="L18421" t="s">
        <v>64</v>
      </c>
      <c r="M18421" t="s">
        <v>77</v>
      </c>
      <c r="N18421" t="s">
        <v>78</v>
      </c>
      <c r="O18421" t="s">
        <v>79</v>
      </c>
      <c r="P18421" t="s">
        <v>639</v>
      </c>
      <c r="Q18421" t="s">
        <v>640</v>
      </c>
      <c r="R18421" t="s">
        <v>70</v>
      </c>
      <c r="S18421">
        <v>418.04558982521002</v>
      </c>
      <c r="T18421">
        <v>2.3534063026418001E-2</v>
      </c>
      <c r="U18421">
        <v>28.89</v>
      </c>
      <c r="V18421">
        <v>14.470252330398999</v>
      </c>
      <c r="W18421">
        <v>0</v>
      </c>
    </row>
    <row r="18422" spans="3:23" x14ac:dyDescent="0.35">
      <c r="C18422" s="12">
        <v>44378</v>
      </c>
      <c r="D18422" s="12">
        <v>44408</v>
      </c>
      <c r="E18422" t="s">
        <v>21</v>
      </c>
      <c r="F18422" t="s">
        <v>59</v>
      </c>
      <c r="G18422" t="s">
        <v>59</v>
      </c>
      <c r="H18422" t="s">
        <v>76</v>
      </c>
      <c r="I18422" t="s">
        <v>61</v>
      </c>
      <c r="J18422" t="s">
        <v>62</v>
      </c>
      <c r="K18422" t="s">
        <v>63</v>
      </c>
      <c r="L18422" t="s">
        <v>64</v>
      </c>
      <c r="M18422" t="s">
        <v>88</v>
      </c>
      <c r="N18422" t="s">
        <v>89</v>
      </c>
      <c r="O18422" t="s">
        <v>67</v>
      </c>
      <c r="P18422" t="s">
        <v>249</v>
      </c>
      <c r="Q18422" t="s">
        <v>250</v>
      </c>
      <c r="R18422" t="s">
        <v>70</v>
      </c>
      <c r="S18422">
        <v>417.71339144467998</v>
      </c>
      <c r="T18422">
        <v>0.82206417447336999</v>
      </c>
      <c r="U18422">
        <v>29.435757021524999</v>
      </c>
      <c r="V18422">
        <v>14.190679422283001</v>
      </c>
      <c r="W18422">
        <v>0</v>
      </c>
    </row>
    <row r="18423" spans="3:23" x14ac:dyDescent="0.35">
      <c r="C18423" s="12">
        <v>44166</v>
      </c>
      <c r="D18423" s="12">
        <v>44196</v>
      </c>
      <c r="E18423" t="s">
        <v>21</v>
      </c>
      <c r="F18423" t="s">
        <v>59</v>
      </c>
      <c r="G18423" t="s">
        <v>59</v>
      </c>
      <c r="H18423" t="s">
        <v>87</v>
      </c>
      <c r="I18423" t="s">
        <v>61</v>
      </c>
      <c r="J18423" t="s">
        <v>62</v>
      </c>
      <c r="K18423" t="s">
        <v>63</v>
      </c>
      <c r="L18423" t="s">
        <v>64</v>
      </c>
      <c r="M18423" t="s">
        <v>82</v>
      </c>
      <c r="N18423" t="s">
        <v>536</v>
      </c>
      <c r="O18423" t="s">
        <v>537</v>
      </c>
      <c r="P18423" t="s">
        <v>548</v>
      </c>
      <c r="Q18423" t="s">
        <v>549</v>
      </c>
      <c r="R18423" t="s">
        <v>70</v>
      </c>
      <c r="S18423">
        <v>417.36774027208997</v>
      </c>
      <c r="T18423">
        <v>3.4612811572897001E-2</v>
      </c>
      <c r="U18423">
        <v>39.288737334993002</v>
      </c>
      <c r="V18423">
        <v>10.623088665676001</v>
      </c>
      <c r="W18423">
        <v>0</v>
      </c>
    </row>
    <row r="18424" spans="3:23" x14ac:dyDescent="0.35">
      <c r="C18424" s="12">
        <v>44378</v>
      </c>
      <c r="D18424" s="12">
        <v>44408</v>
      </c>
      <c r="E18424" t="s">
        <v>21</v>
      </c>
      <c r="F18424" t="s">
        <v>59</v>
      </c>
      <c r="G18424" t="s">
        <v>59</v>
      </c>
      <c r="H18424" t="s">
        <v>60</v>
      </c>
      <c r="I18424" t="s">
        <v>61</v>
      </c>
      <c r="J18424" t="s">
        <v>62</v>
      </c>
      <c r="K18424" t="s">
        <v>63</v>
      </c>
      <c r="L18424" t="s">
        <v>64</v>
      </c>
      <c r="M18424" t="s">
        <v>82</v>
      </c>
      <c r="N18424" t="s">
        <v>578</v>
      </c>
      <c r="O18424" t="s">
        <v>578</v>
      </c>
      <c r="P18424" t="s">
        <v>579</v>
      </c>
      <c r="Q18424" t="s">
        <v>580</v>
      </c>
      <c r="R18424" t="s">
        <v>70</v>
      </c>
      <c r="S18424">
        <v>416.96278259808997</v>
      </c>
      <c r="T18424">
        <v>0.21789059271045999</v>
      </c>
      <c r="U18424">
        <v>56.99</v>
      </c>
      <c r="V18424">
        <v>7.3164201192856</v>
      </c>
      <c r="W18424">
        <v>0</v>
      </c>
    </row>
    <row r="18425" spans="3:23" x14ac:dyDescent="0.35">
      <c r="C18425" s="12">
        <v>43862</v>
      </c>
      <c r="D18425" s="12">
        <v>43890</v>
      </c>
      <c r="E18425" t="s">
        <v>20</v>
      </c>
      <c r="F18425" t="s">
        <v>59</v>
      </c>
      <c r="G18425" t="s">
        <v>59</v>
      </c>
      <c r="H18425" t="s">
        <v>76</v>
      </c>
      <c r="I18425" t="s">
        <v>61</v>
      </c>
      <c r="J18425" t="s">
        <v>62</v>
      </c>
      <c r="K18425" t="s">
        <v>63</v>
      </c>
      <c r="L18425" t="s">
        <v>64</v>
      </c>
      <c r="M18425" t="s">
        <v>82</v>
      </c>
      <c r="N18425" t="s">
        <v>379</v>
      </c>
      <c r="O18425" t="s">
        <v>380</v>
      </c>
      <c r="P18425" t="s">
        <v>474</v>
      </c>
      <c r="Q18425" t="s">
        <v>475</v>
      </c>
      <c r="R18425" t="s">
        <v>70</v>
      </c>
      <c r="S18425">
        <v>416.93720678568002</v>
      </c>
      <c r="T18425">
        <v>1.8263338008693999</v>
      </c>
      <c r="U18425">
        <v>29.608439769528001</v>
      </c>
      <c r="V18425">
        <v>14.081701367282999</v>
      </c>
      <c r="W18425">
        <v>0</v>
      </c>
    </row>
    <row r="18426" spans="3:23" x14ac:dyDescent="0.35">
      <c r="C18426" s="12">
        <v>44378</v>
      </c>
      <c r="D18426" s="12">
        <v>44408</v>
      </c>
      <c r="E18426" t="s">
        <v>21</v>
      </c>
      <c r="F18426" t="s">
        <v>59</v>
      </c>
      <c r="G18426" t="s">
        <v>59</v>
      </c>
      <c r="H18426" t="s">
        <v>76</v>
      </c>
      <c r="I18426" t="s">
        <v>61</v>
      </c>
      <c r="J18426" t="s">
        <v>62</v>
      </c>
      <c r="K18426" t="s">
        <v>63</v>
      </c>
      <c r="L18426" t="s">
        <v>64</v>
      </c>
      <c r="M18426" t="s">
        <v>82</v>
      </c>
      <c r="N18426" t="s">
        <v>432</v>
      </c>
      <c r="O18426" t="s">
        <v>432</v>
      </c>
      <c r="P18426" t="s">
        <v>433</v>
      </c>
      <c r="Q18426" t="s">
        <v>434</v>
      </c>
      <c r="R18426" t="s">
        <v>70</v>
      </c>
      <c r="S18426">
        <v>415.68</v>
      </c>
      <c r="T18426">
        <v>3.9403743269047999</v>
      </c>
      <c r="U18426">
        <v>12.995198079232001</v>
      </c>
      <c r="V18426">
        <v>31.987200000000001</v>
      </c>
      <c r="W18426">
        <v>0</v>
      </c>
    </row>
    <row r="18427" spans="3:23" x14ac:dyDescent="0.35">
      <c r="C18427" s="12">
        <v>44256</v>
      </c>
      <c r="D18427" s="12">
        <v>44286</v>
      </c>
      <c r="E18427" t="s">
        <v>21</v>
      </c>
      <c r="F18427" t="s">
        <v>59</v>
      </c>
      <c r="G18427" t="s">
        <v>59</v>
      </c>
      <c r="H18427" t="s">
        <v>87</v>
      </c>
      <c r="I18427" t="s">
        <v>61</v>
      </c>
      <c r="J18427" t="s">
        <v>62</v>
      </c>
      <c r="K18427" t="s">
        <v>63</v>
      </c>
      <c r="L18427" t="s">
        <v>64</v>
      </c>
      <c r="M18427" t="s">
        <v>82</v>
      </c>
      <c r="N18427" t="s">
        <v>536</v>
      </c>
      <c r="O18427" t="s">
        <v>537</v>
      </c>
      <c r="P18427" t="s">
        <v>548</v>
      </c>
      <c r="Q18427" t="s">
        <v>549</v>
      </c>
      <c r="R18427" t="s">
        <v>70</v>
      </c>
      <c r="S18427">
        <v>415.60915823838002</v>
      </c>
      <c r="T18427">
        <v>3.6523457456995999E-2</v>
      </c>
      <c r="U18427">
        <v>39.169499493705999</v>
      </c>
      <c r="V18427">
        <v>10.610530224036999</v>
      </c>
      <c r="W18427">
        <v>0</v>
      </c>
    </row>
    <row r="18428" spans="3:23" x14ac:dyDescent="0.35">
      <c r="C18428" s="12">
        <v>43556</v>
      </c>
      <c r="D18428" s="12">
        <v>43585</v>
      </c>
      <c r="E18428" t="s">
        <v>75</v>
      </c>
      <c r="F18428" t="s">
        <v>59</v>
      </c>
      <c r="G18428" t="s">
        <v>59</v>
      </c>
      <c r="H18428" t="s">
        <v>76</v>
      </c>
      <c r="I18428" t="s">
        <v>61</v>
      </c>
      <c r="J18428" t="s">
        <v>62</v>
      </c>
      <c r="K18428" t="s">
        <v>63</v>
      </c>
      <c r="L18428" t="s">
        <v>64</v>
      </c>
      <c r="M18428" t="s">
        <v>82</v>
      </c>
      <c r="N18428" t="s">
        <v>450</v>
      </c>
      <c r="O18428" t="s">
        <v>274</v>
      </c>
      <c r="P18428" t="s">
        <v>530</v>
      </c>
      <c r="Q18428" t="s">
        <v>531</v>
      </c>
      <c r="R18428" t="s">
        <v>70</v>
      </c>
      <c r="S18428">
        <v>415.6</v>
      </c>
      <c r="T18428">
        <v>1.4213753651797001</v>
      </c>
      <c r="U18428">
        <v>20.78831532613</v>
      </c>
      <c r="V18428">
        <v>19.992000000000001</v>
      </c>
      <c r="W18428">
        <v>0</v>
      </c>
    </row>
    <row r="18429" spans="3:23" x14ac:dyDescent="0.35">
      <c r="C18429" s="12">
        <v>43466</v>
      </c>
      <c r="D18429" s="12">
        <v>43496</v>
      </c>
      <c r="E18429" t="s">
        <v>75</v>
      </c>
      <c r="F18429" t="s">
        <v>59</v>
      </c>
      <c r="G18429" t="s">
        <v>59</v>
      </c>
      <c r="H18429" t="s">
        <v>87</v>
      </c>
      <c r="I18429" t="s">
        <v>61</v>
      </c>
      <c r="J18429" t="s">
        <v>62</v>
      </c>
      <c r="K18429" t="s">
        <v>63</v>
      </c>
      <c r="L18429" t="s">
        <v>64</v>
      </c>
      <c r="M18429" t="s">
        <v>82</v>
      </c>
      <c r="N18429" t="s">
        <v>441</v>
      </c>
      <c r="O18429" t="s">
        <v>442</v>
      </c>
      <c r="P18429" t="s">
        <v>443</v>
      </c>
      <c r="Q18429" t="s">
        <v>444</v>
      </c>
      <c r="R18429" t="s">
        <v>70</v>
      </c>
      <c r="S18429">
        <v>414.85654864204002</v>
      </c>
      <c r="T18429">
        <v>4.4136089334028003E-2</v>
      </c>
      <c r="U18429">
        <v>79.108935363979995</v>
      </c>
      <c r="V18429">
        <v>5.244117453146</v>
      </c>
      <c r="W18429">
        <v>0</v>
      </c>
    </row>
    <row r="18430" spans="3:23" x14ac:dyDescent="0.35">
      <c r="C18430" s="12">
        <v>43739</v>
      </c>
      <c r="D18430" s="12">
        <v>43769</v>
      </c>
      <c r="E18430" t="s">
        <v>20</v>
      </c>
      <c r="F18430" t="s">
        <v>59</v>
      </c>
      <c r="G18430" t="s">
        <v>59</v>
      </c>
      <c r="H18430" t="s">
        <v>60</v>
      </c>
      <c r="I18430" t="s">
        <v>61</v>
      </c>
      <c r="J18430" t="s">
        <v>62</v>
      </c>
      <c r="K18430" t="s">
        <v>63</v>
      </c>
      <c r="L18430" t="s">
        <v>64</v>
      </c>
      <c r="M18430" t="s">
        <v>82</v>
      </c>
      <c r="N18430" t="s">
        <v>694</v>
      </c>
      <c r="O18430" t="s">
        <v>67</v>
      </c>
      <c r="P18430" t="s">
        <v>695</v>
      </c>
      <c r="Q18430" t="s">
        <v>696</v>
      </c>
      <c r="R18430" t="s">
        <v>70</v>
      </c>
      <c r="S18430">
        <v>414.49298918871</v>
      </c>
      <c r="T18430">
        <v>0.25936352636952997</v>
      </c>
      <c r="U18430">
        <v>21.99</v>
      </c>
      <c r="V18430">
        <v>18.849158216858001</v>
      </c>
      <c r="W18430">
        <v>0</v>
      </c>
    </row>
    <row r="18431" spans="3:23" x14ac:dyDescent="0.35">
      <c r="C18431" s="12">
        <v>43800</v>
      </c>
      <c r="D18431" s="12">
        <v>43830</v>
      </c>
      <c r="E18431" t="s">
        <v>20</v>
      </c>
      <c r="F18431" t="s">
        <v>59</v>
      </c>
      <c r="G18431" t="s">
        <v>59</v>
      </c>
      <c r="H18431" t="s">
        <v>87</v>
      </c>
      <c r="I18431" t="s">
        <v>61</v>
      </c>
      <c r="J18431" t="s">
        <v>62</v>
      </c>
      <c r="K18431" t="s">
        <v>63</v>
      </c>
      <c r="L18431" t="s">
        <v>64</v>
      </c>
      <c r="M18431" t="s">
        <v>82</v>
      </c>
      <c r="N18431" t="s">
        <v>357</v>
      </c>
      <c r="O18431" t="s">
        <v>357</v>
      </c>
      <c r="P18431" t="s">
        <v>358</v>
      </c>
      <c r="Q18431" t="s">
        <v>359</v>
      </c>
      <c r="R18431" t="s">
        <v>70</v>
      </c>
      <c r="S18431">
        <v>414.21312450624998</v>
      </c>
      <c r="T18431">
        <v>5.8835812549370002E-2</v>
      </c>
      <c r="U18431">
        <v>65.229466355536999</v>
      </c>
      <c r="V18431">
        <v>6.3500921845436</v>
      </c>
      <c r="W18431">
        <v>0</v>
      </c>
    </row>
    <row r="18432" spans="3:23" x14ac:dyDescent="0.35">
      <c r="C18432" s="12">
        <v>44166</v>
      </c>
      <c r="D18432" s="12">
        <v>44196</v>
      </c>
      <c r="E18432" t="s">
        <v>21</v>
      </c>
      <c r="F18432" t="s">
        <v>59</v>
      </c>
      <c r="G18432" t="s">
        <v>59</v>
      </c>
      <c r="H18432" t="s">
        <v>87</v>
      </c>
      <c r="I18432" t="s">
        <v>61</v>
      </c>
      <c r="J18432" t="s">
        <v>62</v>
      </c>
      <c r="K18432" t="s">
        <v>63</v>
      </c>
      <c r="L18432" t="s">
        <v>64</v>
      </c>
      <c r="M18432" t="s">
        <v>65</v>
      </c>
      <c r="N18432" t="s">
        <v>92</v>
      </c>
      <c r="O18432" t="s">
        <v>93</v>
      </c>
      <c r="P18432" t="s">
        <v>333</v>
      </c>
      <c r="Q18432" t="s">
        <v>334</v>
      </c>
      <c r="R18432" t="s">
        <v>70</v>
      </c>
      <c r="S18432">
        <v>413.69027733137</v>
      </c>
      <c r="T18432">
        <v>5.2751463028523002E-2</v>
      </c>
      <c r="U18432">
        <v>65.574053078866001</v>
      </c>
      <c r="V18432">
        <v>6.3087495420456001</v>
      </c>
      <c r="W18432">
        <v>0</v>
      </c>
    </row>
    <row r="18433" spans="3:23" x14ac:dyDescent="0.35">
      <c r="C18433" s="12">
        <v>44105</v>
      </c>
      <c r="D18433" s="12">
        <v>44135</v>
      </c>
      <c r="E18433" t="s">
        <v>21</v>
      </c>
      <c r="F18433" t="s">
        <v>59</v>
      </c>
      <c r="G18433" t="s">
        <v>59</v>
      </c>
      <c r="H18433" t="s">
        <v>87</v>
      </c>
      <c r="I18433" t="s">
        <v>61</v>
      </c>
      <c r="J18433" t="s">
        <v>62</v>
      </c>
      <c r="K18433" t="s">
        <v>63</v>
      </c>
      <c r="L18433" t="s">
        <v>64</v>
      </c>
      <c r="M18433" t="s">
        <v>65</v>
      </c>
      <c r="N18433" t="s">
        <v>92</v>
      </c>
      <c r="O18433" t="s">
        <v>93</v>
      </c>
      <c r="P18433" t="s">
        <v>333</v>
      </c>
      <c r="Q18433" t="s">
        <v>334</v>
      </c>
      <c r="R18433" t="s">
        <v>70</v>
      </c>
      <c r="S18433">
        <v>413.13354969496999</v>
      </c>
      <c r="T18433">
        <v>0.18938645710171001</v>
      </c>
      <c r="U18433">
        <v>66.481309165140004</v>
      </c>
      <c r="V18433">
        <v>6.2142811999798004</v>
      </c>
      <c r="W18433">
        <v>0</v>
      </c>
    </row>
    <row r="18434" spans="3:23" x14ac:dyDescent="0.35">
      <c r="C18434" s="12">
        <v>44166</v>
      </c>
      <c r="D18434" s="12">
        <v>44196</v>
      </c>
      <c r="E18434" t="s">
        <v>21</v>
      </c>
      <c r="F18434" t="s">
        <v>59</v>
      </c>
      <c r="G18434" t="s">
        <v>59</v>
      </c>
      <c r="H18434" t="s">
        <v>87</v>
      </c>
      <c r="I18434" t="s">
        <v>61</v>
      </c>
      <c r="J18434" t="s">
        <v>62</v>
      </c>
      <c r="K18434" t="s">
        <v>63</v>
      </c>
      <c r="L18434" t="s">
        <v>64</v>
      </c>
      <c r="M18434" t="s">
        <v>101</v>
      </c>
      <c r="N18434" t="s">
        <v>102</v>
      </c>
      <c r="O18434" t="s">
        <v>93</v>
      </c>
      <c r="P18434" t="s">
        <v>349</v>
      </c>
      <c r="Q18434" t="s">
        <v>350</v>
      </c>
      <c r="R18434" t="s">
        <v>70</v>
      </c>
      <c r="S18434">
        <v>412.69220672411001</v>
      </c>
      <c r="T18434">
        <v>8.8735939903631003E-2</v>
      </c>
      <c r="U18434">
        <v>56.848798858690003</v>
      </c>
      <c r="V18434">
        <v>7.2594710004329999</v>
      </c>
      <c r="W18434">
        <v>0</v>
      </c>
    </row>
    <row r="18435" spans="3:23" x14ac:dyDescent="0.35">
      <c r="C18435" s="12">
        <v>43952</v>
      </c>
      <c r="D18435" s="12">
        <v>43982</v>
      </c>
      <c r="E18435" t="s">
        <v>20</v>
      </c>
      <c r="F18435" t="s">
        <v>59</v>
      </c>
      <c r="G18435" t="s">
        <v>59</v>
      </c>
      <c r="H18435" t="s">
        <v>87</v>
      </c>
      <c r="I18435" t="s">
        <v>61</v>
      </c>
      <c r="J18435" t="s">
        <v>62</v>
      </c>
      <c r="K18435" t="s">
        <v>63</v>
      </c>
      <c r="L18435" t="s">
        <v>64</v>
      </c>
      <c r="M18435" t="s">
        <v>82</v>
      </c>
      <c r="N18435" t="s">
        <v>379</v>
      </c>
      <c r="O18435" t="s">
        <v>380</v>
      </c>
      <c r="P18435" t="s">
        <v>381</v>
      </c>
      <c r="Q18435" t="s">
        <v>382</v>
      </c>
      <c r="R18435" t="s">
        <v>70</v>
      </c>
      <c r="S18435">
        <v>412.57219431870999</v>
      </c>
      <c r="T18435">
        <v>7.3196732738361997E-2</v>
      </c>
      <c r="U18435">
        <v>39.035544717232</v>
      </c>
      <c r="V18435">
        <v>10.569141465997999</v>
      </c>
      <c r="W18435">
        <v>0</v>
      </c>
    </row>
    <row r="18436" spans="3:23" x14ac:dyDescent="0.35">
      <c r="C18436" s="12">
        <v>43466</v>
      </c>
      <c r="D18436" s="12">
        <v>43496</v>
      </c>
      <c r="E18436" t="s">
        <v>75</v>
      </c>
      <c r="F18436" t="s">
        <v>59</v>
      </c>
      <c r="G18436" t="s">
        <v>59</v>
      </c>
      <c r="H18436" t="s">
        <v>87</v>
      </c>
      <c r="I18436" t="s">
        <v>61</v>
      </c>
      <c r="J18436" t="s">
        <v>62</v>
      </c>
      <c r="K18436" t="s">
        <v>63</v>
      </c>
      <c r="L18436" t="s">
        <v>64</v>
      </c>
      <c r="M18436" t="s">
        <v>65</v>
      </c>
      <c r="N18436" t="s">
        <v>66</v>
      </c>
      <c r="O18436" t="s">
        <v>67</v>
      </c>
      <c r="P18436" t="s">
        <v>399</v>
      </c>
      <c r="Q18436" t="s">
        <v>400</v>
      </c>
      <c r="R18436" t="s">
        <v>70</v>
      </c>
      <c r="S18436">
        <v>411.99413821220998</v>
      </c>
      <c r="T18436">
        <v>0.10671566164019999</v>
      </c>
      <c r="U18436">
        <v>189.99</v>
      </c>
      <c r="V18436">
        <v>2.1685043329239</v>
      </c>
      <c r="W18436">
        <v>0</v>
      </c>
    </row>
    <row r="18437" spans="3:23" x14ac:dyDescent="0.35">
      <c r="C18437" s="12">
        <v>43374</v>
      </c>
      <c r="D18437" s="12">
        <v>43404</v>
      </c>
      <c r="E18437" t="s">
        <v>75</v>
      </c>
      <c r="F18437" t="s">
        <v>59</v>
      </c>
      <c r="G18437" t="s">
        <v>59</v>
      </c>
      <c r="H18437" t="s">
        <v>87</v>
      </c>
      <c r="I18437" t="s">
        <v>61</v>
      </c>
      <c r="J18437" t="s">
        <v>62</v>
      </c>
      <c r="K18437" t="s">
        <v>63</v>
      </c>
      <c r="L18437" t="s">
        <v>64</v>
      </c>
      <c r="M18437" t="s">
        <v>82</v>
      </c>
      <c r="N18437" t="s">
        <v>357</v>
      </c>
      <c r="O18437" t="s">
        <v>357</v>
      </c>
      <c r="P18437" t="s">
        <v>358</v>
      </c>
      <c r="Q18437" t="s">
        <v>359</v>
      </c>
      <c r="R18437" t="s">
        <v>70</v>
      </c>
      <c r="S18437">
        <v>411.84934081244</v>
      </c>
      <c r="T18437">
        <v>3.7063931336753002E-2</v>
      </c>
      <c r="U18437">
        <v>65.374269130753007</v>
      </c>
      <c r="V18437">
        <v>6.2998691425322999</v>
      </c>
      <c r="W18437">
        <v>0</v>
      </c>
    </row>
    <row r="18438" spans="3:23" x14ac:dyDescent="0.35">
      <c r="C18438" s="12">
        <v>43647</v>
      </c>
      <c r="D18438" s="12">
        <v>43677</v>
      </c>
      <c r="E18438" t="s">
        <v>75</v>
      </c>
      <c r="F18438" t="s">
        <v>59</v>
      </c>
      <c r="G18438" t="s">
        <v>59</v>
      </c>
      <c r="H18438" t="s">
        <v>87</v>
      </c>
      <c r="I18438" t="s">
        <v>61</v>
      </c>
      <c r="J18438" t="s">
        <v>62</v>
      </c>
      <c r="K18438" t="s">
        <v>63</v>
      </c>
      <c r="L18438" t="s">
        <v>64</v>
      </c>
      <c r="M18438" t="s">
        <v>88</v>
      </c>
      <c r="N18438" t="s">
        <v>150</v>
      </c>
      <c r="O18438" t="s">
        <v>93</v>
      </c>
      <c r="P18438" t="s">
        <v>526</v>
      </c>
      <c r="Q18438" t="s">
        <v>527</v>
      </c>
      <c r="R18438" t="s">
        <v>70</v>
      </c>
      <c r="S18438">
        <v>411.25335969029999</v>
      </c>
      <c r="T18438">
        <v>0.14596426670759999</v>
      </c>
      <c r="U18438">
        <v>24.816162428677</v>
      </c>
      <c r="V18438">
        <v>16.571996611976999</v>
      </c>
      <c r="W18438">
        <v>0</v>
      </c>
    </row>
    <row r="18439" spans="3:23" x14ac:dyDescent="0.35">
      <c r="C18439" s="12">
        <v>44409</v>
      </c>
      <c r="D18439" s="12">
        <v>44439</v>
      </c>
      <c r="E18439" t="s">
        <v>21</v>
      </c>
      <c r="F18439" t="s">
        <v>59</v>
      </c>
      <c r="G18439" t="s">
        <v>59</v>
      </c>
      <c r="H18439" t="s">
        <v>87</v>
      </c>
      <c r="I18439" t="s">
        <v>61</v>
      </c>
      <c r="J18439" t="s">
        <v>62</v>
      </c>
      <c r="K18439" t="s">
        <v>63</v>
      </c>
      <c r="L18439" t="s">
        <v>64</v>
      </c>
      <c r="M18439" t="s">
        <v>77</v>
      </c>
      <c r="N18439" t="s">
        <v>78</v>
      </c>
      <c r="O18439" t="s">
        <v>79</v>
      </c>
      <c r="P18439" t="s">
        <v>385</v>
      </c>
      <c r="Q18439" t="s">
        <v>386</v>
      </c>
      <c r="R18439" t="s">
        <v>70</v>
      </c>
      <c r="S18439">
        <v>410.98945229477999</v>
      </c>
      <c r="T18439">
        <v>0.11251529311112</v>
      </c>
      <c r="U18439">
        <v>28.759189959215</v>
      </c>
      <c r="V18439">
        <v>14.290717258643999</v>
      </c>
      <c r="W18439">
        <v>0</v>
      </c>
    </row>
    <row r="18440" spans="3:23" x14ac:dyDescent="0.35">
      <c r="C18440" s="12">
        <v>44228</v>
      </c>
      <c r="D18440" s="12">
        <v>44255</v>
      </c>
      <c r="E18440" t="s">
        <v>21</v>
      </c>
      <c r="F18440" t="s">
        <v>59</v>
      </c>
      <c r="G18440" t="s">
        <v>59</v>
      </c>
      <c r="H18440" t="s">
        <v>76</v>
      </c>
      <c r="I18440" t="s">
        <v>61</v>
      </c>
      <c r="J18440" t="s">
        <v>62</v>
      </c>
      <c r="K18440" t="s">
        <v>63</v>
      </c>
      <c r="L18440" t="s">
        <v>64</v>
      </c>
      <c r="M18440" t="s">
        <v>77</v>
      </c>
      <c r="N18440" t="s">
        <v>107</v>
      </c>
      <c r="O18440" t="s">
        <v>108</v>
      </c>
      <c r="P18440" t="s">
        <v>430</v>
      </c>
      <c r="Q18440" t="s">
        <v>431</v>
      </c>
      <c r="R18440" t="s">
        <v>70</v>
      </c>
      <c r="S18440">
        <v>410.90587453364998</v>
      </c>
      <c r="T18440">
        <v>0.57517425565592994</v>
      </c>
      <c r="U18440">
        <v>136.89475790316001</v>
      </c>
      <c r="V18440">
        <v>3.0016187677859998</v>
      </c>
      <c r="W18440">
        <v>0</v>
      </c>
    </row>
    <row r="18441" spans="3:23" x14ac:dyDescent="0.35">
      <c r="C18441" s="12">
        <v>44166</v>
      </c>
      <c r="D18441" s="12">
        <v>44196</v>
      </c>
      <c r="E18441" t="s">
        <v>21</v>
      </c>
      <c r="F18441" t="s">
        <v>59</v>
      </c>
      <c r="G18441" t="s">
        <v>59</v>
      </c>
      <c r="H18441" t="s">
        <v>76</v>
      </c>
      <c r="I18441" t="s">
        <v>61</v>
      </c>
      <c r="J18441" t="s">
        <v>62</v>
      </c>
      <c r="K18441" t="s">
        <v>63</v>
      </c>
      <c r="L18441" t="s">
        <v>64</v>
      </c>
      <c r="M18441" t="s">
        <v>77</v>
      </c>
      <c r="N18441" t="s">
        <v>107</v>
      </c>
      <c r="O18441" t="s">
        <v>108</v>
      </c>
      <c r="P18441" t="s">
        <v>430</v>
      </c>
      <c r="Q18441" t="s">
        <v>431</v>
      </c>
      <c r="R18441" t="s">
        <v>70</v>
      </c>
      <c r="S18441">
        <v>410.90587453364998</v>
      </c>
      <c r="T18441">
        <v>0.45472833283226</v>
      </c>
      <c r="U18441">
        <v>136.89475790316001</v>
      </c>
      <c r="V18441">
        <v>3.0016187677859998</v>
      </c>
      <c r="W18441">
        <v>0</v>
      </c>
    </row>
    <row r="18442" spans="3:23" x14ac:dyDescent="0.35">
      <c r="C18442" s="12">
        <v>43831</v>
      </c>
      <c r="D18442" s="12">
        <v>43861</v>
      </c>
      <c r="E18442" t="s">
        <v>20</v>
      </c>
      <c r="F18442" t="s">
        <v>59</v>
      </c>
      <c r="G18442" t="s">
        <v>59</v>
      </c>
      <c r="H18442" t="s">
        <v>60</v>
      </c>
      <c r="I18442" t="s">
        <v>61</v>
      </c>
      <c r="J18442" t="s">
        <v>62</v>
      </c>
      <c r="K18442" t="s">
        <v>63</v>
      </c>
      <c r="L18442" t="s">
        <v>64</v>
      </c>
      <c r="M18442" t="s">
        <v>82</v>
      </c>
      <c r="N18442" t="s">
        <v>464</v>
      </c>
      <c r="O18442" t="s">
        <v>465</v>
      </c>
      <c r="P18442" t="s">
        <v>466</v>
      </c>
      <c r="Q18442" t="s">
        <v>467</v>
      </c>
      <c r="R18442" t="s">
        <v>70</v>
      </c>
      <c r="S18442">
        <v>410.67758160576</v>
      </c>
      <c r="T18442">
        <v>0.92357770444916998</v>
      </c>
      <c r="U18442">
        <v>4.99</v>
      </c>
      <c r="V18442">
        <v>82.300116554260001</v>
      </c>
      <c r="W18442">
        <v>0</v>
      </c>
    </row>
    <row r="18443" spans="3:23" x14ac:dyDescent="0.35">
      <c r="C18443" s="12">
        <v>43435</v>
      </c>
      <c r="D18443" s="12">
        <v>43465</v>
      </c>
      <c r="E18443" t="s">
        <v>75</v>
      </c>
      <c r="F18443" t="s">
        <v>59</v>
      </c>
      <c r="G18443" t="s">
        <v>59</v>
      </c>
      <c r="H18443" t="s">
        <v>76</v>
      </c>
      <c r="I18443" t="s">
        <v>61</v>
      </c>
      <c r="J18443" t="s">
        <v>62</v>
      </c>
      <c r="K18443" t="s">
        <v>63</v>
      </c>
      <c r="L18443" t="s">
        <v>64</v>
      </c>
      <c r="M18443" t="s">
        <v>137</v>
      </c>
      <c r="N18443" t="s">
        <v>66</v>
      </c>
      <c r="O18443" t="s">
        <v>67</v>
      </c>
      <c r="P18443" t="s">
        <v>572</v>
      </c>
      <c r="Q18443" t="s">
        <v>573</v>
      </c>
      <c r="R18443" t="s">
        <v>70</v>
      </c>
      <c r="S18443">
        <v>410.65690381765</v>
      </c>
      <c r="T18443">
        <v>1.0883545348084001</v>
      </c>
      <c r="U18443">
        <v>25.609882540798001</v>
      </c>
      <c r="V18443">
        <v>16.035095169354001</v>
      </c>
      <c r="W18443">
        <v>0</v>
      </c>
    </row>
    <row r="18444" spans="3:23" x14ac:dyDescent="0.35">
      <c r="C18444" s="12">
        <v>43922</v>
      </c>
      <c r="D18444" s="12">
        <v>43951</v>
      </c>
      <c r="E18444" t="s">
        <v>20</v>
      </c>
      <c r="F18444" t="s">
        <v>59</v>
      </c>
      <c r="G18444" t="s">
        <v>59</v>
      </c>
      <c r="H18444" t="s">
        <v>60</v>
      </c>
      <c r="I18444" t="s">
        <v>61</v>
      </c>
      <c r="J18444" t="s">
        <v>62</v>
      </c>
      <c r="K18444" t="s">
        <v>63</v>
      </c>
      <c r="L18444" t="s">
        <v>64</v>
      </c>
      <c r="M18444" t="s">
        <v>82</v>
      </c>
      <c r="N18444" t="s">
        <v>246</v>
      </c>
      <c r="O18444" t="s">
        <v>112</v>
      </c>
      <c r="P18444" t="s">
        <v>581</v>
      </c>
      <c r="Q18444" t="s">
        <v>582</v>
      </c>
      <c r="R18444" t="s">
        <v>70</v>
      </c>
      <c r="S18444">
        <v>410.26310904078002</v>
      </c>
      <c r="T18444">
        <v>0.29890820169099003</v>
      </c>
      <c r="U18444">
        <v>33.485775380843997</v>
      </c>
      <c r="V18444">
        <v>12.25186230197</v>
      </c>
      <c r="W18444">
        <v>0</v>
      </c>
    </row>
    <row r="18445" spans="3:23" x14ac:dyDescent="0.35">
      <c r="C18445" s="12">
        <v>44440</v>
      </c>
      <c r="D18445" s="12">
        <v>44469</v>
      </c>
      <c r="E18445" t="s">
        <v>21</v>
      </c>
      <c r="F18445" t="s">
        <v>59</v>
      </c>
      <c r="G18445" t="s">
        <v>59</v>
      </c>
      <c r="H18445" t="s">
        <v>87</v>
      </c>
      <c r="I18445" t="s">
        <v>61</v>
      </c>
      <c r="J18445" t="s">
        <v>62</v>
      </c>
      <c r="K18445" t="s">
        <v>63</v>
      </c>
      <c r="L18445" t="s">
        <v>64</v>
      </c>
      <c r="M18445" t="s">
        <v>101</v>
      </c>
      <c r="N18445" t="s">
        <v>102</v>
      </c>
      <c r="O18445" t="s">
        <v>93</v>
      </c>
      <c r="P18445" t="s">
        <v>349</v>
      </c>
      <c r="Q18445" t="s">
        <v>350</v>
      </c>
      <c r="R18445" t="s">
        <v>70</v>
      </c>
      <c r="S18445">
        <v>410.13891257350002</v>
      </c>
      <c r="T18445">
        <v>7.7158794972229994E-2</v>
      </c>
      <c r="U18445">
        <v>36.994906320870001</v>
      </c>
      <c r="V18445">
        <v>11.086361701155001</v>
      </c>
      <c r="W18445">
        <v>0</v>
      </c>
    </row>
    <row r="18446" spans="3:23" x14ac:dyDescent="0.35">
      <c r="C18446" s="12">
        <v>44075</v>
      </c>
      <c r="D18446" s="12">
        <v>44104</v>
      </c>
      <c r="E18446" t="s">
        <v>20</v>
      </c>
      <c r="F18446" t="s">
        <v>59</v>
      </c>
      <c r="G18446" t="s">
        <v>59</v>
      </c>
      <c r="H18446" t="s">
        <v>76</v>
      </c>
      <c r="I18446" t="s">
        <v>61</v>
      </c>
      <c r="J18446" t="s">
        <v>62</v>
      </c>
      <c r="K18446" t="s">
        <v>63</v>
      </c>
      <c r="L18446" t="s">
        <v>64</v>
      </c>
      <c r="M18446" t="s">
        <v>82</v>
      </c>
      <c r="N18446" t="s">
        <v>379</v>
      </c>
      <c r="O18446" t="s">
        <v>380</v>
      </c>
      <c r="P18446" t="s">
        <v>476</v>
      </c>
      <c r="Q18446" t="s">
        <v>477</v>
      </c>
      <c r="R18446" t="s">
        <v>70</v>
      </c>
      <c r="S18446">
        <v>409.9</v>
      </c>
      <c r="T18446">
        <v>1.7620436400577999</v>
      </c>
      <c r="U18446">
        <v>41.006402561023997</v>
      </c>
      <c r="V18446">
        <v>9.9960000000000999</v>
      </c>
      <c r="W18446">
        <v>0</v>
      </c>
    </row>
    <row r="18447" spans="3:23" x14ac:dyDescent="0.35">
      <c r="C18447" s="12">
        <v>43709</v>
      </c>
      <c r="D18447" s="12">
        <v>43738</v>
      </c>
      <c r="E18447" t="s">
        <v>75</v>
      </c>
      <c r="F18447" t="s">
        <v>59</v>
      </c>
      <c r="G18447" t="s">
        <v>59</v>
      </c>
      <c r="H18447" t="s">
        <v>76</v>
      </c>
      <c r="I18447" t="s">
        <v>61</v>
      </c>
      <c r="J18447" t="s">
        <v>62</v>
      </c>
      <c r="K18447" t="s">
        <v>63</v>
      </c>
      <c r="L18447" t="s">
        <v>64</v>
      </c>
      <c r="M18447" t="s">
        <v>82</v>
      </c>
      <c r="N18447" t="s">
        <v>379</v>
      </c>
      <c r="O18447" t="s">
        <v>380</v>
      </c>
      <c r="P18447" t="s">
        <v>472</v>
      </c>
      <c r="Q18447" t="s">
        <v>473</v>
      </c>
      <c r="R18447" t="s">
        <v>70</v>
      </c>
      <c r="S18447">
        <v>409.64</v>
      </c>
      <c r="T18447">
        <v>2.4832572016941001</v>
      </c>
      <c r="U18447">
        <v>58.543417366946997</v>
      </c>
      <c r="V18447">
        <v>6.9972000000000003</v>
      </c>
      <c r="W18447">
        <v>0</v>
      </c>
    </row>
    <row r="18448" spans="3:23" x14ac:dyDescent="0.35">
      <c r="C18448" s="12">
        <v>43739</v>
      </c>
      <c r="D18448" s="12">
        <v>43769</v>
      </c>
      <c r="E18448" t="s">
        <v>20</v>
      </c>
      <c r="F18448" t="s">
        <v>59</v>
      </c>
      <c r="G18448" t="s">
        <v>59</v>
      </c>
      <c r="H18448" t="s">
        <v>76</v>
      </c>
      <c r="I18448" t="s">
        <v>61</v>
      </c>
      <c r="J18448" t="s">
        <v>62</v>
      </c>
      <c r="K18448" t="s">
        <v>63</v>
      </c>
      <c r="L18448" t="s">
        <v>64</v>
      </c>
      <c r="M18448" t="s">
        <v>101</v>
      </c>
      <c r="N18448" t="s">
        <v>102</v>
      </c>
      <c r="O18448" t="s">
        <v>93</v>
      </c>
      <c r="P18448" t="s">
        <v>215</v>
      </c>
      <c r="Q18448" t="s">
        <v>216</v>
      </c>
      <c r="R18448" t="s">
        <v>70</v>
      </c>
      <c r="S18448">
        <v>409.45892739762002</v>
      </c>
      <c r="T18448">
        <v>34.004508382563998</v>
      </c>
      <c r="U18448">
        <v>25.000000000042998</v>
      </c>
      <c r="V18448">
        <v>16.378357095877</v>
      </c>
      <c r="W18448">
        <v>0</v>
      </c>
    </row>
    <row r="18449" spans="3:23" x14ac:dyDescent="0.35">
      <c r="C18449" s="12">
        <v>43922</v>
      </c>
      <c r="D18449" s="12">
        <v>43951</v>
      </c>
      <c r="E18449" t="s">
        <v>20</v>
      </c>
      <c r="F18449" t="s">
        <v>59</v>
      </c>
      <c r="G18449" t="s">
        <v>59</v>
      </c>
      <c r="H18449" t="s">
        <v>76</v>
      </c>
      <c r="I18449" t="s">
        <v>61</v>
      </c>
      <c r="J18449" t="s">
        <v>62</v>
      </c>
      <c r="K18449" t="s">
        <v>63</v>
      </c>
      <c r="L18449" t="s">
        <v>64</v>
      </c>
      <c r="M18449" t="s">
        <v>96</v>
      </c>
      <c r="N18449" t="s">
        <v>111</v>
      </c>
      <c r="O18449" t="s">
        <v>112</v>
      </c>
      <c r="P18449" t="s">
        <v>417</v>
      </c>
      <c r="Q18449" t="s">
        <v>418</v>
      </c>
      <c r="R18449" t="s">
        <v>70</v>
      </c>
      <c r="S18449">
        <v>409.44246233939998</v>
      </c>
      <c r="T18449">
        <v>1.2781808184695</v>
      </c>
      <c r="U18449">
        <v>120.03801520608</v>
      </c>
      <c r="V18449">
        <v>3.4109399562835998</v>
      </c>
      <c r="W18449">
        <v>0</v>
      </c>
    </row>
    <row r="18450" spans="3:23" x14ac:dyDescent="0.35">
      <c r="C18450" s="12">
        <v>44013</v>
      </c>
      <c r="D18450" s="12">
        <v>44043</v>
      </c>
      <c r="E18450" t="s">
        <v>20</v>
      </c>
      <c r="F18450" t="s">
        <v>59</v>
      </c>
      <c r="G18450" t="s">
        <v>59</v>
      </c>
      <c r="H18450" t="s">
        <v>87</v>
      </c>
      <c r="I18450" t="s">
        <v>61</v>
      </c>
      <c r="J18450" t="s">
        <v>62</v>
      </c>
      <c r="K18450" t="s">
        <v>63</v>
      </c>
      <c r="L18450" t="s">
        <v>64</v>
      </c>
      <c r="M18450" t="s">
        <v>77</v>
      </c>
      <c r="N18450" t="s">
        <v>78</v>
      </c>
      <c r="O18450" t="s">
        <v>79</v>
      </c>
      <c r="P18450" t="s">
        <v>343</v>
      </c>
      <c r="Q18450" t="s">
        <v>344</v>
      </c>
      <c r="R18450" t="s">
        <v>70</v>
      </c>
      <c r="S18450">
        <v>409.10350228620001</v>
      </c>
      <c r="T18450">
        <v>0.1843301487564</v>
      </c>
      <c r="U18450">
        <v>27.046325549325999</v>
      </c>
      <c r="V18450">
        <v>15.126028914356</v>
      </c>
      <c r="W18450">
        <v>0</v>
      </c>
    </row>
    <row r="18451" spans="3:23" x14ac:dyDescent="0.35">
      <c r="C18451" s="12">
        <v>43466</v>
      </c>
      <c r="D18451" s="12">
        <v>43496</v>
      </c>
      <c r="E18451" t="s">
        <v>75</v>
      </c>
      <c r="F18451" t="s">
        <v>59</v>
      </c>
      <c r="G18451" t="s">
        <v>59</v>
      </c>
      <c r="H18451" t="s">
        <v>76</v>
      </c>
      <c r="I18451" t="s">
        <v>61</v>
      </c>
      <c r="J18451" t="s">
        <v>62</v>
      </c>
      <c r="K18451" t="s">
        <v>63</v>
      </c>
      <c r="L18451" t="s">
        <v>64</v>
      </c>
      <c r="M18451" t="s">
        <v>82</v>
      </c>
      <c r="N18451" t="s">
        <v>379</v>
      </c>
      <c r="O18451" t="s">
        <v>380</v>
      </c>
      <c r="P18451" t="s">
        <v>472</v>
      </c>
      <c r="Q18451" t="s">
        <v>473</v>
      </c>
      <c r="R18451" t="s">
        <v>70</v>
      </c>
      <c r="S18451">
        <v>408.61730006098998</v>
      </c>
      <c r="T18451">
        <v>2.5555850813551002</v>
      </c>
      <c r="U18451">
        <v>30.002000800320999</v>
      </c>
      <c r="V18451">
        <v>13.619668327475001</v>
      </c>
      <c r="W18451">
        <v>0</v>
      </c>
    </row>
    <row r="18452" spans="3:23" x14ac:dyDescent="0.35">
      <c r="C18452" s="12">
        <v>43435</v>
      </c>
      <c r="D18452" s="12">
        <v>43465</v>
      </c>
      <c r="E18452" t="s">
        <v>75</v>
      </c>
      <c r="F18452" t="s">
        <v>59</v>
      </c>
      <c r="G18452" t="s">
        <v>59</v>
      </c>
      <c r="H18452" t="s">
        <v>60</v>
      </c>
      <c r="I18452" t="s">
        <v>61</v>
      </c>
      <c r="J18452" t="s">
        <v>62</v>
      </c>
      <c r="K18452" t="s">
        <v>63</v>
      </c>
      <c r="L18452" t="s">
        <v>64</v>
      </c>
      <c r="M18452" t="s">
        <v>82</v>
      </c>
      <c r="N18452" t="s">
        <v>246</v>
      </c>
      <c r="O18452" t="s">
        <v>112</v>
      </c>
      <c r="P18452" t="s">
        <v>671</v>
      </c>
      <c r="Q18452" t="s">
        <v>672</v>
      </c>
      <c r="R18452" t="s">
        <v>70</v>
      </c>
      <c r="S18452">
        <v>408.54626379683998</v>
      </c>
      <c r="T18452">
        <v>0.11872242770961</v>
      </c>
      <c r="U18452">
        <v>39.99</v>
      </c>
      <c r="V18452">
        <v>10.216210647583001</v>
      </c>
      <c r="W18452">
        <v>0</v>
      </c>
    </row>
    <row r="18453" spans="3:23" x14ac:dyDescent="0.35">
      <c r="C18453" s="12">
        <v>43922</v>
      </c>
      <c r="D18453" s="12">
        <v>43951</v>
      </c>
      <c r="E18453" t="s">
        <v>20</v>
      </c>
      <c r="F18453" t="s">
        <v>59</v>
      </c>
      <c r="G18453" t="s">
        <v>59</v>
      </c>
      <c r="H18453" t="s">
        <v>87</v>
      </c>
      <c r="I18453" t="s">
        <v>61</v>
      </c>
      <c r="J18453" t="s">
        <v>62</v>
      </c>
      <c r="K18453" t="s">
        <v>63</v>
      </c>
      <c r="L18453" t="s">
        <v>64</v>
      </c>
      <c r="M18453" t="s">
        <v>82</v>
      </c>
      <c r="N18453" t="s">
        <v>455</v>
      </c>
      <c r="O18453" t="s">
        <v>455</v>
      </c>
      <c r="P18453" t="s">
        <v>456</v>
      </c>
      <c r="Q18453" t="s">
        <v>457</v>
      </c>
      <c r="R18453" t="s">
        <v>70</v>
      </c>
      <c r="S18453">
        <v>408.47544112597001</v>
      </c>
      <c r="T18453">
        <v>5.8931071042750999E-2</v>
      </c>
      <c r="U18453">
        <v>26.142315344617</v>
      </c>
      <c r="V18453">
        <v>15.625067471695001</v>
      </c>
      <c r="W18453">
        <v>0</v>
      </c>
    </row>
    <row r="18454" spans="3:23" x14ac:dyDescent="0.35">
      <c r="C18454" s="12">
        <v>44440</v>
      </c>
      <c r="D18454" s="12">
        <v>44469</v>
      </c>
      <c r="E18454" t="s">
        <v>21</v>
      </c>
      <c r="F18454" t="s">
        <v>59</v>
      </c>
      <c r="G18454" t="s">
        <v>59</v>
      </c>
      <c r="H18454" t="s">
        <v>76</v>
      </c>
      <c r="I18454" t="s">
        <v>61</v>
      </c>
      <c r="J18454" t="s">
        <v>62</v>
      </c>
      <c r="K18454" t="s">
        <v>63</v>
      </c>
      <c r="L18454" t="s">
        <v>64</v>
      </c>
      <c r="M18454" t="s">
        <v>77</v>
      </c>
      <c r="N18454" t="s">
        <v>78</v>
      </c>
      <c r="O18454" t="s">
        <v>79</v>
      </c>
      <c r="P18454" t="s">
        <v>288</v>
      </c>
      <c r="Q18454" t="s">
        <v>289</v>
      </c>
      <c r="R18454" t="s">
        <v>70</v>
      </c>
      <c r="S18454">
        <v>407.83</v>
      </c>
      <c r="T18454">
        <v>5.6658479334437004</v>
      </c>
      <c r="U18454">
        <v>23.999599839935001</v>
      </c>
      <c r="V18454">
        <v>16.993200000001</v>
      </c>
      <c r="W18454">
        <v>0</v>
      </c>
    </row>
    <row r="18455" spans="3:23" x14ac:dyDescent="0.35">
      <c r="C18455" s="12">
        <v>44166</v>
      </c>
      <c r="D18455" s="12">
        <v>44196</v>
      </c>
      <c r="E18455" t="s">
        <v>21</v>
      </c>
      <c r="F18455" t="s">
        <v>59</v>
      </c>
      <c r="G18455" t="s">
        <v>59</v>
      </c>
      <c r="H18455" t="s">
        <v>87</v>
      </c>
      <c r="I18455" t="s">
        <v>61</v>
      </c>
      <c r="J18455" t="s">
        <v>62</v>
      </c>
      <c r="K18455" t="s">
        <v>63</v>
      </c>
      <c r="L18455" t="s">
        <v>64</v>
      </c>
      <c r="M18455" t="s">
        <v>96</v>
      </c>
      <c r="N18455" t="s">
        <v>111</v>
      </c>
      <c r="O18455" t="s">
        <v>112</v>
      </c>
      <c r="P18455" t="s">
        <v>331</v>
      </c>
      <c r="Q18455" t="s">
        <v>332</v>
      </c>
      <c r="R18455" t="s">
        <v>70</v>
      </c>
      <c r="S18455">
        <v>407.15616462964999</v>
      </c>
      <c r="T18455">
        <v>7.1534285531478004E-2</v>
      </c>
      <c r="U18455">
        <v>93.745857332379998</v>
      </c>
      <c r="V18455">
        <v>4.3431910082816998</v>
      </c>
      <c r="W18455">
        <v>0</v>
      </c>
    </row>
    <row r="18456" spans="3:23" x14ac:dyDescent="0.35">
      <c r="C18456" s="12">
        <v>44228</v>
      </c>
      <c r="D18456" s="12">
        <v>44255</v>
      </c>
      <c r="E18456" t="s">
        <v>21</v>
      </c>
      <c r="F18456" t="s">
        <v>59</v>
      </c>
      <c r="G18456" t="s">
        <v>59</v>
      </c>
      <c r="H18456" t="s">
        <v>87</v>
      </c>
      <c r="I18456" t="s">
        <v>61</v>
      </c>
      <c r="J18456" t="s">
        <v>62</v>
      </c>
      <c r="K18456" t="s">
        <v>63</v>
      </c>
      <c r="L18456" t="s">
        <v>64</v>
      </c>
      <c r="M18456" t="s">
        <v>82</v>
      </c>
      <c r="N18456" t="s">
        <v>83</v>
      </c>
      <c r="O18456" t="s">
        <v>84</v>
      </c>
      <c r="P18456" t="s">
        <v>337</v>
      </c>
      <c r="Q18456" t="s">
        <v>338</v>
      </c>
      <c r="R18456" t="s">
        <v>70</v>
      </c>
      <c r="S18456">
        <v>406.83153092830997</v>
      </c>
      <c r="T18456">
        <v>0.1476184473105</v>
      </c>
      <c r="U18456">
        <v>73.770479852688993</v>
      </c>
      <c r="V18456">
        <v>5.5148283126353999</v>
      </c>
      <c r="W18456">
        <v>1</v>
      </c>
    </row>
    <row r="18457" spans="3:23" x14ac:dyDescent="0.35">
      <c r="C18457" s="12">
        <v>43739</v>
      </c>
      <c r="D18457" s="12">
        <v>43769</v>
      </c>
      <c r="E18457" t="s">
        <v>20</v>
      </c>
      <c r="F18457" t="s">
        <v>59</v>
      </c>
      <c r="G18457" t="s">
        <v>59</v>
      </c>
      <c r="H18457" t="s">
        <v>60</v>
      </c>
      <c r="I18457" t="s">
        <v>61</v>
      </c>
      <c r="J18457" t="s">
        <v>62</v>
      </c>
      <c r="K18457" t="s">
        <v>63</v>
      </c>
      <c r="L18457" t="s">
        <v>64</v>
      </c>
      <c r="M18457" t="s">
        <v>101</v>
      </c>
      <c r="N18457" t="s">
        <v>102</v>
      </c>
      <c r="O18457" t="s">
        <v>93</v>
      </c>
      <c r="P18457" t="s">
        <v>675</v>
      </c>
      <c r="Q18457" t="s">
        <v>676</v>
      </c>
      <c r="R18457" t="s">
        <v>70</v>
      </c>
      <c r="S18457">
        <v>406.32193925591002</v>
      </c>
      <c r="T18457">
        <v>0.55311395368598004</v>
      </c>
      <c r="U18457">
        <v>22.184425419806999</v>
      </c>
      <c r="V18457">
        <v>18.315639533900999</v>
      </c>
      <c r="W18457">
        <v>0</v>
      </c>
    </row>
    <row r="18458" spans="3:23" x14ac:dyDescent="0.35">
      <c r="C18458" s="12">
        <v>43405</v>
      </c>
      <c r="D18458" s="12">
        <v>43434</v>
      </c>
      <c r="E18458" t="s">
        <v>75</v>
      </c>
      <c r="F18458" t="s">
        <v>59</v>
      </c>
      <c r="G18458" t="s">
        <v>59</v>
      </c>
      <c r="H18458" t="s">
        <v>87</v>
      </c>
      <c r="I18458" t="s">
        <v>61</v>
      </c>
      <c r="J18458" t="s">
        <v>62</v>
      </c>
      <c r="K18458" t="s">
        <v>63</v>
      </c>
      <c r="L18458" t="s">
        <v>64</v>
      </c>
      <c r="M18458" t="s">
        <v>65</v>
      </c>
      <c r="N18458" t="s">
        <v>564</v>
      </c>
      <c r="O18458" t="s">
        <v>67</v>
      </c>
      <c r="P18458" t="s">
        <v>565</v>
      </c>
      <c r="Q18458" t="s">
        <v>566</v>
      </c>
      <c r="R18458" t="s">
        <v>70</v>
      </c>
      <c r="S18458">
        <v>405.19014034084</v>
      </c>
      <c r="T18458">
        <v>3.013709057731E-2</v>
      </c>
      <c r="U18458">
        <v>399.99</v>
      </c>
      <c r="V18458">
        <v>1.013000675869</v>
      </c>
      <c r="W18458">
        <v>0</v>
      </c>
    </row>
    <row r="18459" spans="3:23" x14ac:dyDescent="0.35">
      <c r="C18459" s="12">
        <v>43466</v>
      </c>
      <c r="D18459" s="12">
        <v>43496</v>
      </c>
      <c r="E18459" t="s">
        <v>75</v>
      </c>
      <c r="F18459" t="s">
        <v>59</v>
      </c>
      <c r="G18459" t="s">
        <v>59</v>
      </c>
      <c r="H18459" t="s">
        <v>60</v>
      </c>
      <c r="I18459" t="s">
        <v>61</v>
      </c>
      <c r="J18459" t="s">
        <v>62</v>
      </c>
      <c r="K18459" t="s">
        <v>63</v>
      </c>
      <c r="L18459" t="s">
        <v>64</v>
      </c>
      <c r="M18459" t="s">
        <v>82</v>
      </c>
      <c r="N18459" t="s">
        <v>328</v>
      </c>
      <c r="O18459" t="s">
        <v>328</v>
      </c>
      <c r="P18459" t="s">
        <v>677</v>
      </c>
      <c r="Q18459" t="s">
        <v>678</v>
      </c>
      <c r="R18459" t="s">
        <v>70</v>
      </c>
      <c r="S18459">
        <v>404.80801200000002</v>
      </c>
      <c r="T18459">
        <v>9.1933616287193001E-2</v>
      </c>
      <c r="U18459">
        <v>134.99</v>
      </c>
      <c r="V18459">
        <v>2.9988000000000001</v>
      </c>
      <c r="W18459">
        <v>0</v>
      </c>
    </row>
    <row r="18460" spans="3:23" x14ac:dyDescent="0.35">
      <c r="C18460" s="12">
        <v>44348</v>
      </c>
      <c r="D18460" s="12">
        <v>44377</v>
      </c>
      <c r="E18460" t="s">
        <v>21</v>
      </c>
      <c r="F18460" t="s">
        <v>59</v>
      </c>
      <c r="G18460" t="s">
        <v>59</v>
      </c>
      <c r="H18460" t="s">
        <v>76</v>
      </c>
      <c r="I18460" t="s">
        <v>61</v>
      </c>
      <c r="J18460" t="s">
        <v>62</v>
      </c>
      <c r="K18460" t="s">
        <v>63</v>
      </c>
      <c r="L18460" t="s">
        <v>64</v>
      </c>
      <c r="M18460" t="s">
        <v>82</v>
      </c>
      <c r="N18460" t="s">
        <v>357</v>
      </c>
      <c r="O18460" t="s">
        <v>357</v>
      </c>
      <c r="P18460" t="s">
        <v>439</v>
      </c>
      <c r="Q18460" t="s">
        <v>440</v>
      </c>
      <c r="R18460" t="s">
        <v>70</v>
      </c>
      <c r="S18460">
        <v>404.02484167098999</v>
      </c>
      <c r="T18460">
        <v>2.5394957436471</v>
      </c>
      <c r="U18460">
        <v>197.86914765905999</v>
      </c>
      <c r="V18460">
        <v>2.0418789207459001</v>
      </c>
      <c r="W18460">
        <v>0</v>
      </c>
    </row>
    <row r="18461" spans="3:23" x14ac:dyDescent="0.35">
      <c r="C18461" s="12">
        <v>44166</v>
      </c>
      <c r="D18461" s="12">
        <v>44196</v>
      </c>
      <c r="E18461" t="s">
        <v>21</v>
      </c>
      <c r="F18461" t="s">
        <v>59</v>
      </c>
      <c r="G18461" t="s">
        <v>59</v>
      </c>
      <c r="H18461" t="s">
        <v>60</v>
      </c>
      <c r="I18461" t="s">
        <v>61</v>
      </c>
      <c r="J18461" t="s">
        <v>62</v>
      </c>
      <c r="K18461" t="s">
        <v>63</v>
      </c>
      <c r="L18461" t="s">
        <v>64</v>
      </c>
      <c r="M18461" t="s">
        <v>82</v>
      </c>
      <c r="N18461" t="s">
        <v>511</v>
      </c>
      <c r="O18461" t="s">
        <v>511</v>
      </c>
      <c r="P18461" t="s">
        <v>514</v>
      </c>
      <c r="Q18461" t="s">
        <v>515</v>
      </c>
      <c r="R18461" t="s">
        <v>70</v>
      </c>
      <c r="S18461">
        <v>403.78844530993001</v>
      </c>
      <c r="T18461">
        <v>0.19745973297676001</v>
      </c>
      <c r="U18461">
        <v>22.056031594362999</v>
      </c>
      <c r="V18461">
        <v>18.307393312454</v>
      </c>
      <c r="W18461">
        <v>0</v>
      </c>
    </row>
    <row r="18462" spans="3:23" x14ac:dyDescent="0.35">
      <c r="C18462" s="12">
        <v>43374</v>
      </c>
      <c r="D18462" s="12">
        <v>43404</v>
      </c>
      <c r="E18462" t="s">
        <v>75</v>
      </c>
      <c r="F18462" t="s">
        <v>59</v>
      </c>
      <c r="G18462" t="s">
        <v>59</v>
      </c>
      <c r="H18462" t="s">
        <v>87</v>
      </c>
      <c r="I18462" t="s">
        <v>61</v>
      </c>
      <c r="J18462" t="s">
        <v>62</v>
      </c>
      <c r="K18462" t="s">
        <v>63</v>
      </c>
      <c r="L18462" t="s">
        <v>64</v>
      </c>
      <c r="M18462" t="s">
        <v>82</v>
      </c>
      <c r="N18462" t="s">
        <v>455</v>
      </c>
      <c r="O18462" t="s">
        <v>455</v>
      </c>
      <c r="P18462" t="s">
        <v>456</v>
      </c>
      <c r="Q18462" t="s">
        <v>457</v>
      </c>
      <c r="R18462" t="s">
        <v>70</v>
      </c>
      <c r="S18462">
        <v>403.18133451763998</v>
      </c>
      <c r="T18462">
        <v>6.2910420151997007E-2</v>
      </c>
      <c r="U18462">
        <v>24.903138110280999</v>
      </c>
      <c r="V18462">
        <v>16.189981067133001</v>
      </c>
      <c r="W18462">
        <v>0</v>
      </c>
    </row>
    <row r="18463" spans="3:23" x14ac:dyDescent="0.35">
      <c r="C18463" s="12">
        <v>44256</v>
      </c>
      <c r="D18463" s="12">
        <v>44286</v>
      </c>
      <c r="E18463" t="s">
        <v>21</v>
      </c>
      <c r="F18463" t="s">
        <v>59</v>
      </c>
      <c r="G18463" t="s">
        <v>59</v>
      </c>
      <c r="H18463" t="s">
        <v>87</v>
      </c>
      <c r="I18463" t="s">
        <v>61</v>
      </c>
      <c r="J18463" t="s">
        <v>62</v>
      </c>
      <c r="K18463" t="s">
        <v>63</v>
      </c>
      <c r="L18463" t="s">
        <v>64</v>
      </c>
      <c r="M18463" t="s">
        <v>82</v>
      </c>
      <c r="N18463" t="s">
        <v>120</v>
      </c>
      <c r="O18463" t="s">
        <v>121</v>
      </c>
      <c r="P18463" t="s">
        <v>667</v>
      </c>
      <c r="Q18463" t="s">
        <v>668</v>
      </c>
      <c r="R18463" t="s">
        <v>70</v>
      </c>
      <c r="S18463">
        <v>403.16385713138999</v>
      </c>
      <c r="T18463">
        <v>4.658329740225E-2</v>
      </c>
      <c r="U18463">
        <v>31.98</v>
      </c>
      <c r="V18463">
        <v>12.606749753952</v>
      </c>
      <c r="W18463">
        <v>0</v>
      </c>
    </row>
    <row r="18464" spans="3:23" x14ac:dyDescent="0.35">
      <c r="C18464" s="12">
        <v>44256</v>
      </c>
      <c r="D18464" s="12">
        <v>44286</v>
      </c>
      <c r="E18464" t="s">
        <v>21</v>
      </c>
      <c r="F18464" t="s">
        <v>59</v>
      </c>
      <c r="G18464" t="s">
        <v>59</v>
      </c>
      <c r="H18464" t="s">
        <v>87</v>
      </c>
      <c r="I18464" t="s">
        <v>61</v>
      </c>
      <c r="J18464" t="s">
        <v>62</v>
      </c>
      <c r="K18464" t="s">
        <v>63</v>
      </c>
      <c r="L18464" t="s">
        <v>64</v>
      </c>
      <c r="M18464" t="s">
        <v>88</v>
      </c>
      <c r="N18464" t="s">
        <v>150</v>
      </c>
      <c r="O18464" t="s">
        <v>93</v>
      </c>
      <c r="P18464" t="s">
        <v>526</v>
      </c>
      <c r="Q18464" t="s">
        <v>527</v>
      </c>
      <c r="R18464" t="s">
        <v>70</v>
      </c>
      <c r="S18464">
        <v>403.05539293101998</v>
      </c>
      <c r="T18464">
        <v>3.5472189959873002E-2</v>
      </c>
      <c r="U18464">
        <v>22.720110344883999</v>
      </c>
      <c r="V18464">
        <v>17.740027966976001</v>
      </c>
      <c r="W18464">
        <v>0</v>
      </c>
    </row>
    <row r="18465" spans="3:23" x14ac:dyDescent="0.35">
      <c r="C18465" s="12">
        <v>43678</v>
      </c>
      <c r="D18465" s="12">
        <v>43708</v>
      </c>
      <c r="E18465" t="s">
        <v>75</v>
      </c>
      <c r="F18465" t="s">
        <v>59</v>
      </c>
      <c r="G18465" t="s">
        <v>59</v>
      </c>
      <c r="H18465" t="s">
        <v>76</v>
      </c>
      <c r="I18465" t="s">
        <v>61</v>
      </c>
      <c r="J18465" t="s">
        <v>62</v>
      </c>
      <c r="K18465" t="s">
        <v>63</v>
      </c>
      <c r="L18465" t="s">
        <v>64</v>
      </c>
      <c r="M18465" t="s">
        <v>77</v>
      </c>
      <c r="N18465" t="s">
        <v>78</v>
      </c>
      <c r="O18465" t="s">
        <v>79</v>
      </c>
      <c r="P18465" t="s">
        <v>605</v>
      </c>
      <c r="Q18465" t="s">
        <v>606</v>
      </c>
      <c r="R18465" t="s">
        <v>70</v>
      </c>
      <c r="S18465">
        <v>401.94</v>
      </c>
      <c r="T18465">
        <v>1.6418643147614</v>
      </c>
      <c r="U18465">
        <v>67.016806722688997</v>
      </c>
      <c r="V18465">
        <v>5.9976000000000003</v>
      </c>
      <c r="W18465">
        <v>0</v>
      </c>
    </row>
    <row r="18466" spans="3:23" x14ac:dyDescent="0.35">
      <c r="C18466" s="12">
        <v>43891</v>
      </c>
      <c r="D18466" s="12">
        <v>43921</v>
      </c>
      <c r="E18466" t="s">
        <v>20</v>
      </c>
      <c r="F18466" t="s">
        <v>59</v>
      </c>
      <c r="G18466" t="s">
        <v>59</v>
      </c>
      <c r="H18466" t="s">
        <v>60</v>
      </c>
      <c r="I18466" t="s">
        <v>61</v>
      </c>
      <c r="J18466" t="s">
        <v>62</v>
      </c>
      <c r="K18466" t="s">
        <v>63</v>
      </c>
      <c r="L18466" t="s">
        <v>64</v>
      </c>
      <c r="M18466" t="s">
        <v>82</v>
      </c>
      <c r="N18466" t="s">
        <v>569</v>
      </c>
      <c r="O18466" t="s">
        <v>569</v>
      </c>
      <c r="P18466" t="s">
        <v>627</v>
      </c>
      <c r="Q18466" t="s">
        <v>628</v>
      </c>
      <c r="R18466" t="s">
        <v>70</v>
      </c>
      <c r="S18466">
        <v>401.56818097192001</v>
      </c>
      <c r="T18466">
        <v>0.25413104977472001</v>
      </c>
      <c r="U18466">
        <v>30.823218236801001</v>
      </c>
      <c r="V18466">
        <v>13.028106860447</v>
      </c>
      <c r="W18466">
        <v>0</v>
      </c>
    </row>
    <row r="18467" spans="3:23" x14ac:dyDescent="0.35">
      <c r="C18467" s="12">
        <v>43586</v>
      </c>
      <c r="D18467" s="12">
        <v>43616</v>
      </c>
      <c r="E18467" t="s">
        <v>75</v>
      </c>
      <c r="F18467" t="s">
        <v>59</v>
      </c>
      <c r="G18467" t="s">
        <v>59</v>
      </c>
      <c r="H18467" t="s">
        <v>87</v>
      </c>
      <c r="I18467" t="s">
        <v>61</v>
      </c>
      <c r="J18467" t="s">
        <v>62</v>
      </c>
      <c r="K18467" t="s">
        <v>63</v>
      </c>
      <c r="L18467" t="s">
        <v>64</v>
      </c>
      <c r="M18467" t="s">
        <v>101</v>
      </c>
      <c r="N18467" t="s">
        <v>102</v>
      </c>
      <c r="O18467" t="s">
        <v>93</v>
      </c>
      <c r="P18467" t="s">
        <v>462</v>
      </c>
      <c r="Q18467" t="s">
        <v>463</v>
      </c>
      <c r="R18467" t="s">
        <v>70</v>
      </c>
      <c r="S18467">
        <v>401.49360247975</v>
      </c>
      <c r="T18467">
        <v>0.12141814665201001</v>
      </c>
      <c r="U18467">
        <v>54.728365252579998</v>
      </c>
      <c r="V18467">
        <v>7.3361153878212004</v>
      </c>
      <c r="W18467">
        <v>0</v>
      </c>
    </row>
    <row r="18468" spans="3:23" x14ac:dyDescent="0.35">
      <c r="C18468" s="12">
        <v>44136</v>
      </c>
      <c r="D18468" s="12">
        <v>44165</v>
      </c>
      <c r="E18468" t="s">
        <v>21</v>
      </c>
      <c r="F18468" t="s">
        <v>59</v>
      </c>
      <c r="G18468" t="s">
        <v>59</v>
      </c>
      <c r="H18468" t="s">
        <v>60</v>
      </c>
      <c r="I18468" t="s">
        <v>61</v>
      </c>
      <c r="J18468" t="s">
        <v>62</v>
      </c>
      <c r="K18468" t="s">
        <v>63</v>
      </c>
      <c r="L18468" t="s">
        <v>64</v>
      </c>
      <c r="M18468" t="s">
        <v>82</v>
      </c>
      <c r="N18468" t="s">
        <v>511</v>
      </c>
      <c r="O18468" t="s">
        <v>511</v>
      </c>
      <c r="P18468" t="s">
        <v>514</v>
      </c>
      <c r="Q18468" t="s">
        <v>515</v>
      </c>
      <c r="R18468" t="s">
        <v>70</v>
      </c>
      <c r="S18468">
        <v>401.28148020500998</v>
      </c>
      <c r="T18468">
        <v>0.16470732178763001</v>
      </c>
      <c r="U18468">
        <v>22.056322270323999</v>
      </c>
      <c r="V18468">
        <v>18.193490069961999</v>
      </c>
      <c r="W18468">
        <v>0</v>
      </c>
    </row>
    <row r="18469" spans="3:23" x14ac:dyDescent="0.35">
      <c r="C18469" s="12">
        <v>44317</v>
      </c>
      <c r="D18469" s="12">
        <v>44347</v>
      </c>
      <c r="E18469" t="s">
        <v>21</v>
      </c>
      <c r="F18469" t="s">
        <v>59</v>
      </c>
      <c r="G18469" t="s">
        <v>59</v>
      </c>
      <c r="H18469" t="s">
        <v>87</v>
      </c>
      <c r="I18469" t="s">
        <v>61</v>
      </c>
      <c r="J18469" t="s">
        <v>62</v>
      </c>
      <c r="K18469" t="s">
        <v>63</v>
      </c>
      <c r="L18469" t="s">
        <v>64</v>
      </c>
      <c r="M18469" t="s">
        <v>82</v>
      </c>
      <c r="N18469" t="s">
        <v>124</v>
      </c>
      <c r="O18469" t="s">
        <v>108</v>
      </c>
      <c r="P18469" t="s">
        <v>574</v>
      </c>
      <c r="Q18469" t="s">
        <v>575</v>
      </c>
      <c r="R18469" t="s">
        <v>70</v>
      </c>
      <c r="S18469">
        <v>400.80961200000002</v>
      </c>
      <c r="T18469">
        <v>5.2970426436151997E-2</v>
      </c>
      <c r="U18469">
        <v>200.48500000000001</v>
      </c>
      <c r="V18469">
        <v>1.9992000000000001</v>
      </c>
      <c r="W18469">
        <v>0</v>
      </c>
    </row>
    <row r="18470" spans="3:23" x14ac:dyDescent="0.35">
      <c r="C18470" s="12">
        <v>44136</v>
      </c>
      <c r="D18470" s="12">
        <v>44165</v>
      </c>
      <c r="E18470" t="s">
        <v>21</v>
      </c>
      <c r="F18470" t="s">
        <v>59</v>
      </c>
      <c r="G18470" t="s">
        <v>59</v>
      </c>
      <c r="H18470" t="s">
        <v>76</v>
      </c>
      <c r="I18470" t="s">
        <v>61</v>
      </c>
      <c r="J18470" t="s">
        <v>62</v>
      </c>
      <c r="K18470" t="s">
        <v>63</v>
      </c>
      <c r="L18470" t="s">
        <v>64</v>
      </c>
      <c r="M18470" t="s">
        <v>137</v>
      </c>
      <c r="N18470" t="s">
        <v>66</v>
      </c>
      <c r="O18470" t="s">
        <v>67</v>
      </c>
      <c r="P18470" t="s">
        <v>505</v>
      </c>
      <c r="Q18470" t="s">
        <v>506</v>
      </c>
      <c r="R18470" t="s">
        <v>70</v>
      </c>
      <c r="S18470">
        <v>400.63266363025002</v>
      </c>
      <c r="T18470">
        <v>1.0186760402910999</v>
      </c>
      <c r="U18470">
        <v>27.055443985587999</v>
      </c>
      <c r="V18470">
        <v>14.807839185476</v>
      </c>
      <c r="W18470">
        <v>0</v>
      </c>
    </row>
    <row r="18471" spans="3:23" x14ac:dyDescent="0.35">
      <c r="C18471" s="12">
        <v>44256</v>
      </c>
      <c r="D18471" s="12">
        <v>44286</v>
      </c>
      <c r="E18471" t="s">
        <v>21</v>
      </c>
      <c r="F18471" t="s">
        <v>59</v>
      </c>
      <c r="G18471" t="s">
        <v>59</v>
      </c>
      <c r="H18471" t="s">
        <v>87</v>
      </c>
      <c r="I18471" t="s">
        <v>61</v>
      </c>
      <c r="J18471" t="s">
        <v>62</v>
      </c>
      <c r="K18471" t="s">
        <v>63</v>
      </c>
      <c r="L18471" t="s">
        <v>64</v>
      </c>
      <c r="M18471" t="s">
        <v>77</v>
      </c>
      <c r="N18471" t="s">
        <v>107</v>
      </c>
      <c r="O18471" t="s">
        <v>108</v>
      </c>
      <c r="P18471" t="s">
        <v>367</v>
      </c>
      <c r="Q18471" t="s">
        <v>368</v>
      </c>
      <c r="R18471" t="s">
        <v>70</v>
      </c>
      <c r="S18471">
        <v>400.10235317903999</v>
      </c>
      <c r="T18471">
        <v>0.10646262738465</v>
      </c>
      <c r="U18471">
        <v>37.286142340368002</v>
      </c>
      <c r="V18471">
        <v>10.730591261673</v>
      </c>
      <c r="W18471">
        <v>0</v>
      </c>
    </row>
    <row r="18472" spans="3:23" x14ac:dyDescent="0.35">
      <c r="C18472" s="12">
        <v>43647</v>
      </c>
      <c r="D18472" s="12">
        <v>43677</v>
      </c>
      <c r="E18472" t="s">
        <v>75</v>
      </c>
      <c r="F18472" t="s">
        <v>59</v>
      </c>
      <c r="G18472" t="s">
        <v>59</v>
      </c>
      <c r="H18472" t="s">
        <v>76</v>
      </c>
      <c r="I18472" t="s">
        <v>61</v>
      </c>
      <c r="J18472" t="s">
        <v>62</v>
      </c>
      <c r="K18472" t="s">
        <v>63</v>
      </c>
      <c r="L18472" t="s">
        <v>64</v>
      </c>
      <c r="M18472" t="s">
        <v>82</v>
      </c>
      <c r="N18472" t="s">
        <v>328</v>
      </c>
      <c r="O18472" t="s">
        <v>328</v>
      </c>
      <c r="P18472" t="s">
        <v>558</v>
      </c>
      <c r="Q18472" t="s">
        <v>559</v>
      </c>
      <c r="R18472" t="s">
        <v>70</v>
      </c>
      <c r="S18472">
        <v>399.98</v>
      </c>
      <c r="T18472">
        <v>1.0129467560950001</v>
      </c>
      <c r="U18472">
        <v>200.07002801120001</v>
      </c>
      <c r="V18472">
        <v>1.9992000000000001</v>
      </c>
      <c r="W18472">
        <v>0</v>
      </c>
    </row>
    <row r="18473" spans="3:23" x14ac:dyDescent="0.35">
      <c r="C18473" s="12">
        <v>43466</v>
      </c>
      <c r="D18473" s="12">
        <v>43496</v>
      </c>
      <c r="E18473" t="s">
        <v>75</v>
      </c>
      <c r="F18473" t="s">
        <v>59</v>
      </c>
      <c r="G18473" t="s">
        <v>59</v>
      </c>
      <c r="H18473" t="s">
        <v>76</v>
      </c>
      <c r="I18473" t="s">
        <v>61</v>
      </c>
      <c r="J18473" t="s">
        <v>62</v>
      </c>
      <c r="K18473" t="s">
        <v>63</v>
      </c>
      <c r="L18473" t="s">
        <v>64</v>
      </c>
      <c r="M18473" t="s">
        <v>82</v>
      </c>
      <c r="N18473" t="s">
        <v>328</v>
      </c>
      <c r="O18473" t="s">
        <v>328</v>
      </c>
      <c r="P18473" t="s">
        <v>558</v>
      </c>
      <c r="Q18473" t="s">
        <v>559</v>
      </c>
      <c r="R18473" t="s">
        <v>70</v>
      </c>
      <c r="S18473">
        <v>399.98</v>
      </c>
      <c r="T18473">
        <v>1.0129467560950001</v>
      </c>
      <c r="U18473">
        <v>200.07002801120001</v>
      </c>
      <c r="V18473">
        <v>1.9992000000000001</v>
      </c>
      <c r="W18473">
        <v>0</v>
      </c>
    </row>
    <row r="18474" spans="3:23" x14ac:dyDescent="0.35">
      <c r="C18474" s="12">
        <v>43770</v>
      </c>
      <c r="D18474" s="12">
        <v>43799</v>
      </c>
      <c r="E18474" t="s">
        <v>20</v>
      </c>
      <c r="F18474" t="s">
        <v>59</v>
      </c>
      <c r="G18474" t="s">
        <v>59</v>
      </c>
      <c r="H18474" t="s">
        <v>76</v>
      </c>
      <c r="I18474" t="s">
        <v>61</v>
      </c>
      <c r="J18474" t="s">
        <v>62</v>
      </c>
      <c r="K18474" t="s">
        <v>63</v>
      </c>
      <c r="L18474" t="s">
        <v>64</v>
      </c>
      <c r="M18474" t="s">
        <v>82</v>
      </c>
      <c r="N18474" t="s">
        <v>328</v>
      </c>
      <c r="O18474" t="s">
        <v>328</v>
      </c>
      <c r="P18474" t="s">
        <v>558</v>
      </c>
      <c r="Q18474" t="s">
        <v>559</v>
      </c>
      <c r="R18474" t="s">
        <v>70</v>
      </c>
      <c r="S18474">
        <v>399.98</v>
      </c>
      <c r="T18474">
        <v>0.96073300578085996</v>
      </c>
      <c r="U18474">
        <v>200.07002801120001</v>
      </c>
      <c r="V18474">
        <v>1.9992000000000001</v>
      </c>
      <c r="W18474">
        <v>0</v>
      </c>
    </row>
    <row r="18475" spans="3:23" x14ac:dyDescent="0.35">
      <c r="C18475" s="12">
        <v>44378</v>
      </c>
      <c r="D18475" s="12">
        <v>44408</v>
      </c>
      <c r="E18475" t="s">
        <v>21</v>
      </c>
      <c r="F18475" t="s">
        <v>59</v>
      </c>
      <c r="G18475" t="s">
        <v>59</v>
      </c>
      <c r="H18475" t="s">
        <v>76</v>
      </c>
      <c r="I18475" t="s">
        <v>61</v>
      </c>
      <c r="J18475" t="s">
        <v>62</v>
      </c>
      <c r="K18475" t="s">
        <v>63</v>
      </c>
      <c r="L18475" t="s">
        <v>64</v>
      </c>
      <c r="M18475" t="s">
        <v>82</v>
      </c>
      <c r="N18475" t="s">
        <v>328</v>
      </c>
      <c r="O18475" t="s">
        <v>328</v>
      </c>
      <c r="P18475" t="s">
        <v>558</v>
      </c>
      <c r="Q18475" t="s">
        <v>559</v>
      </c>
      <c r="R18475" t="s">
        <v>70</v>
      </c>
      <c r="S18475">
        <v>399.98</v>
      </c>
      <c r="T18475">
        <v>1.0756032564719999</v>
      </c>
      <c r="U18475">
        <v>200.07002801120001</v>
      </c>
      <c r="V18475">
        <v>1.9992000000000001</v>
      </c>
      <c r="W18475">
        <v>0</v>
      </c>
    </row>
    <row r="18476" spans="3:23" x14ac:dyDescent="0.35">
      <c r="C18476" s="12">
        <v>43952</v>
      </c>
      <c r="D18476" s="12">
        <v>43982</v>
      </c>
      <c r="E18476" t="s">
        <v>20</v>
      </c>
      <c r="F18476" t="s">
        <v>59</v>
      </c>
      <c r="G18476" t="s">
        <v>59</v>
      </c>
      <c r="H18476" t="s">
        <v>76</v>
      </c>
      <c r="I18476" t="s">
        <v>61</v>
      </c>
      <c r="J18476" t="s">
        <v>62</v>
      </c>
      <c r="K18476" t="s">
        <v>63</v>
      </c>
      <c r="L18476" t="s">
        <v>64</v>
      </c>
      <c r="M18476" t="s">
        <v>82</v>
      </c>
      <c r="N18476" t="s">
        <v>328</v>
      </c>
      <c r="O18476" t="s">
        <v>328</v>
      </c>
      <c r="P18476" t="s">
        <v>558</v>
      </c>
      <c r="Q18476" t="s">
        <v>559</v>
      </c>
      <c r="R18476" t="s">
        <v>70</v>
      </c>
      <c r="S18476">
        <v>399.98</v>
      </c>
      <c r="T18476">
        <v>1.0964887565977</v>
      </c>
      <c r="U18476">
        <v>200.07002801120001</v>
      </c>
      <c r="V18476">
        <v>1.9992000000000001</v>
      </c>
      <c r="W18476">
        <v>0</v>
      </c>
    </row>
    <row r="18477" spans="3:23" x14ac:dyDescent="0.35">
      <c r="C18477" s="12">
        <v>43800</v>
      </c>
      <c r="D18477" s="12">
        <v>43830</v>
      </c>
      <c r="E18477" t="s">
        <v>20</v>
      </c>
      <c r="F18477" t="s">
        <v>59</v>
      </c>
      <c r="G18477" t="s">
        <v>59</v>
      </c>
      <c r="H18477" t="s">
        <v>87</v>
      </c>
      <c r="I18477" t="s">
        <v>61</v>
      </c>
      <c r="J18477" t="s">
        <v>62</v>
      </c>
      <c r="K18477" t="s">
        <v>63</v>
      </c>
      <c r="L18477" t="s">
        <v>64</v>
      </c>
      <c r="M18477" t="s">
        <v>82</v>
      </c>
      <c r="N18477" t="s">
        <v>435</v>
      </c>
      <c r="O18477" t="s">
        <v>436</v>
      </c>
      <c r="P18477" t="s">
        <v>437</v>
      </c>
      <c r="Q18477" t="s">
        <v>438</v>
      </c>
      <c r="R18477" t="s">
        <v>70</v>
      </c>
      <c r="S18477">
        <v>399.87304323446</v>
      </c>
      <c r="T18477">
        <v>2.502222443379E-2</v>
      </c>
      <c r="U18477">
        <v>50.997525345039001</v>
      </c>
      <c r="V18477">
        <v>7.8410283740043996</v>
      </c>
      <c r="W18477">
        <v>0</v>
      </c>
    </row>
    <row r="18478" spans="3:23" x14ac:dyDescent="0.35">
      <c r="C18478" s="12">
        <v>43678</v>
      </c>
      <c r="D18478" s="12">
        <v>43708</v>
      </c>
      <c r="E18478" t="s">
        <v>75</v>
      </c>
      <c r="F18478" t="s">
        <v>59</v>
      </c>
      <c r="G18478" t="s">
        <v>59</v>
      </c>
      <c r="H18478" t="s">
        <v>76</v>
      </c>
      <c r="I18478" t="s">
        <v>61</v>
      </c>
      <c r="J18478" t="s">
        <v>62</v>
      </c>
      <c r="K18478" t="s">
        <v>63</v>
      </c>
      <c r="L18478" t="s">
        <v>64</v>
      </c>
      <c r="M18478" t="s">
        <v>82</v>
      </c>
      <c r="N18478" t="s">
        <v>545</v>
      </c>
      <c r="O18478" t="s">
        <v>545</v>
      </c>
      <c r="P18478" t="s">
        <v>546</v>
      </c>
      <c r="Q18478" t="s">
        <v>547</v>
      </c>
      <c r="R18478" t="s">
        <v>70</v>
      </c>
      <c r="S18478">
        <v>399.75759074925998</v>
      </c>
      <c r="T18478">
        <v>0.86857187462630003</v>
      </c>
      <c r="U18478">
        <v>49.983746622044997</v>
      </c>
      <c r="V18478">
        <v>7.9977516245842004</v>
      </c>
      <c r="W18478">
        <v>0</v>
      </c>
    </row>
    <row r="18479" spans="3:23" x14ac:dyDescent="0.35">
      <c r="C18479" s="12">
        <v>43952</v>
      </c>
      <c r="D18479" s="12">
        <v>43982</v>
      </c>
      <c r="E18479" t="s">
        <v>20</v>
      </c>
      <c r="F18479" t="s">
        <v>59</v>
      </c>
      <c r="G18479" t="s">
        <v>59</v>
      </c>
      <c r="H18479" t="s">
        <v>76</v>
      </c>
      <c r="I18479" t="s">
        <v>61</v>
      </c>
      <c r="J18479" t="s">
        <v>62</v>
      </c>
      <c r="K18479" t="s">
        <v>63</v>
      </c>
      <c r="L18479" t="s">
        <v>64</v>
      </c>
      <c r="M18479" t="s">
        <v>82</v>
      </c>
      <c r="N18479" t="s">
        <v>545</v>
      </c>
      <c r="O18479" t="s">
        <v>545</v>
      </c>
      <c r="P18479" t="s">
        <v>546</v>
      </c>
      <c r="Q18479" t="s">
        <v>547</v>
      </c>
      <c r="R18479" t="s">
        <v>70</v>
      </c>
      <c r="S18479">
        <v>399.68</v>
      </c>
      <c r="T18479">
        <v>0.76930651752614998</v>
      </c>
      <c r="U18479">
        <v>49.979991996799001</v>
      </c>
      <c r="V18479">
        <v>7.9968000000000004</v>
      </c>
      <c r="W18479">
        <v>0</v>
      </c>
    </row>
    <row r="18480" spans="3:23" x14ac:dyDescent="0.35">
      <c r="C18480" s="12">
        <v>43922</v>
      </c>
      <c r="D18480" s="12">
        <v>43951</v>
      </c>
      <c r="E18480" t="s">
        <v>20</v>
      </c>
      <c r="F18480" t="s">
        <v>59</v>
      </c>
      <c r="G18480" t="s">
        <v>59</v>
      </c>
      <c r="H18480" t="s">
        <v>76</v>
      </c>
      <c r="I18480" t="s">
        <v>61</v>
      </c>
      <c r="J18480" t="s">
        <v>62</v>
      </c>
      <c r="K18480" t="s">
        <v>63</v>
      </c>
      <c r="L18480" t="s">
        <v>64</v>
      </c>
      <c r="M18480" t="s">
        <v>82</v>
      </c>
      <c r="N18480" t="s">
        <v>545</v>
      </c>
      <c r="O18480" t="s">
        <v>545</v>
      </c>
      <c r="P18480" t="s">
        <v>546</v>
      </c>
      <c r="Q18480" t="s">
        <v>547</v>
      </c>
      <c r="R18480" t="s">
        <v>70</v>
      </c>
      <c r="S18480">
        <v>399.68</v>
      </c>
      <c r="T18480">
        <v>0.90993244008469998</v>
      </c>
      <c r="U18480">
        <v>49.979991996799001</v>
      </c>
      <c r="V18480">
        <v>7.9968000000000004</v>
      </c>
      <c r="W18480">
        <v>0</v>
      </c>
    </row>
    <row r="18481" spans="3:23" x14ac:dyDescent="0.35">
      <c r="C18481" s="12">
        <v>43739</v>
      </c>
      <c r="D18481" s="12">
        <v>43769</v>
      </c>
      <c r="E18481" t="s">
        <v>20</v>
      </c>
      <c r="F18481" t="s">
        <v>59</v>
      </c>
      <c r="G18481" t="s">
        <v>59</v>
      </c>
      <c r="H18481" t="s">
        <v>76</v>
      </c>
      <c r="I18481" t="s">
        <v>61</v>
      </c>
      <c r="J18481" t="s">
        <v>62</v>
      </c>
      <c r="K18481" t="s">
        <v>63</v>
      </c>
      <c r="L18481" t="s">
        <v>64</v>
      </c>
      <c r="M18481" t="s">
        <v>82</v>
      </c>
      <c r="N18481" t="s">
        <v>545</v>
      </c>
      <c r="O18481" t="s">
        <v>545</v>
      </c>
      <c r="P18481" t="s">
        <v>546</v>
      </c>
      <c r="Q18481" t="s">
        <v>547</v>
      </c>
      <c r="R18481" t="s">
        <v>70</v>
      </c>
      <c r="S18481">
        <v>399.37861309290003</v>
      </c>
      <c r="T18481">
        <v>0.76103440443447001</v>
      </c>
      <c r="U18481">
        <v>49.302784703339</v>
      </c>
      <c r="V18481">
        <v>8.1005285096169004</v>
      </c>
      <c r="W18481">
        <v>0</v>
      </c>
    </row>
    <row r="18482" spans="3:23" x14ac:dyDescent="0.35">
      <c r="C18482" s="12">
        <v>43922</v>
      </c>
      <c r="D18482" s="12">
        <v>43951</v>
      </c>
      <c r="E18482" t="s">
        <v>20</v>
      </c>
      <c r="F18482" t="s">
        <v>59</v>
      </c>
      <c r="G18482" t="s">
        <v>59</v>
      </c>
      <c r="H18482" t="s">
        <v>87</v>
      </c>
      <c r="I18482" t="s">
        <v>61</v>
      </c>
      <c r="J18482" t="s">
        <v>62</v>
      </c>
      <c r="K18482" t="s">
        <v>63</v>
      </c>
      <c r="L18482" t="s">
        <v>64</v>
      </c>
      <c r="M18482" t="s">
        <v>82</v>
      </c>
      <c r="N18482" t="s">
        <v>423</v>
      </c>
      <c r="O18482" t="s">
        <v>423</v>
      </c>
      <c r="P18482" t="s">
        <v>424</v>
      </c>
      <c r="Q18482" t="s">
        <v>425</v>
      </c>
      <c r="R18482" t="s">
        <v>70</v>
      </c>
      <c r="S18482">
        <v>399.30764709887001</v>
      </c>
      <c r="T18482">
        <v>3.8053679700012999E-2</v>
      </c>
      <c r="U18482">
        <v>26.79</v>
      </c>
      <c r="V18482">
        <v>14.905100675583</v>
      </c>
      <c r="W18482">
        <v>0</v>
      </c>
    </row>
    <row r="18483" spans="3:23" x14ac:dyDescent="0.35">
      <c r="C18483" s="12">
        <v>43862</v>
      </c>
      <c r="D18483" s="12">
        <v>43890</v>
      </c>
      <c r="E18483" t="s">
        <v>20</v>
      </c>
      <c r="F18483" t="s">
        <v>59</v>
      </c>
      <c r="G18483" t="s">
        <v>59</v>
      </c>
      <c r="H18483" t="s">
        <v>76</v>
      </c>
      <c r="I18483" t="s">
        <v>61</v>
      </c>
      <c r="J18483" t="s">
        <v>62</v>
      </c>
      <c r="K18483" t="s">
        <v>63</v>
      </c>
      <c r="L18483" t="s">
        <v>64</v>
      </c>
      <c r="M18483" t="s">
        <v>82</v>
      </c>
      <c r="N18483" t="s">
        <v>486</v>
      </c>
      <c r="O18483" t="s">
        <v>487</v>
      </c>
      <c r="P18483" t="s">
        <v>509</v>
      </c>
      <c r="Q18483" t="s">
        <v>510</v>
      </c>
      <c r="R18483" t="s">
        <v>70</v>
      </c>
      <c r="S18483">
        <v>398.99402863145002</v>
      </c>
      <c r="T18483">
        <v>2.0563207186721</v>
      </c>
      <c r="U18483">
        <v>124.02732862549</v>
      </c>
      <c r="V18483">
        <v>3.2169847811221999</v>
      </c>
      <c r="W18483">
        <v>0</v>
      </c>
    </row>
    <row r="18484" spans="3:23" x14ac:dyDescent="0.35">
      <c r="C18484" s="12">
        <v>44440</v>
      </c>
      <c r="D18484" s="12">
        <v>44469</v>
      </c>
      <c r="E18484" t="s">
        <v>21</v>
      </c>
      <c r="F18484" t="s">
        <v>59</v>
      </c>
      <c r="G18484" t="s">
        <v>59</v>
      </c>
      <c r="H18484" t="s">
        <v>60</v>
      </c>
      <c r="I18484" t="s">
        <v>61</v>
      </c>
      <c r="J18484" t="s">
        <v>62</v>
      </c>
      <c r="K18484" t="s">
        <v>63</v>
      </c>
      <c r="L18484" t="s">
        <v>64</v>
      </c>
      <c r="M18484" t="s">
        <v>82</v>
      </c>
      <c r="N18484" t="s">
        <v>246</v>
      </c>
      <c r="O18484" t="s">
        <v>112</v>
      </c>
      <c r="P18484" t="s">
        <v>581</v>
      </c>
      <c r="Q18484" t="s">
        <v>582</v>
      </c>
      <c r="R18484" t="s">
        <v>70</v>
      </c>
      <c r="S18484">
        <v>398.58718429734</v>
      </c>
      <c r="T18484">
        <v>0.23712490915882001</v>
      </c>
      <c r="U18484">
        <v>31.99</v>
      </c>
      <c r="V18484">
        <v>12.459743179035</v>
      </c>
      <c r="W18484">
        <v>0</v>
      </c>
    </row>
    <row r="18485" spans="3:23" x14ac:dyDescent="0.35">
      <c r="C18485" s="12">
        <v>43466</v>
      </c>
      <c r="D18485" s="12">
        <v>43496</v>
      </c>
      <c r="E18485" t="s">
        <v>75</v>
      </c>
      <c r="F18485" t="s">
        <v>59</v>
      </c>
      <c r="G18485" t="s">
        <v>59</v>
      </c>
      <c r="H18485" t="s">
        <v>87</v>
      </c>
      <c r="I18485" t="s">
        <v>61</v>
      </c>
      <c r="J18485" t="s">
        <v>62</v>
      </c>
      <c r="K18485" t="s">
        <v>63</v>
      </c>
      <c r="L18485" t="s">
        <v>64</v>
      </c>
      <c r="M18485" t="s">
        <v>101</v>
      </c>
      <c r="N18485" t="s">
        <v>102</v>
      </c>
      <c r="O18485" t="s">
        <v>93</v>
      </c>
      <c r="P18485" t="s">
        <v>462</v>
      </c>
      <c r="Q18485" t="s">
        <v>463</v>
      </c>
      <c r="R18485" t="s">
        <v>70</v>
      </c>
      <c r="S18485">
        <v>398.47308342412998</v>
      </c>
      <c r="T18485">
        <v>6.9369850488062004E-2</v>
      </c>
      <c r="U18485">
        <v>60.361516955888</v>
      </c>
      <c r="V18485">
        <v>6.6014425004481998</v>
      </c>
      <c r="W18485">
        <v>0</v>
      </c>
    </row>
    <row r="18486" spans="3:23" x14ac:dyDescent="0.35">
      <c r="C18486" s="12">
        <v>44378</v>
      </c>
      <c r="D18486" s="12">
        <v>44408</v>
      </c>
      <c r="E18486" t="s">
        <v>21</v>
      </c>
      <c r="F18486" t="s">
        <v>59</v>
      </c>
      <c r="G18486" t="s">
        <v>59</v>
      </c>
      <c r="H18486" t="s">
        <v>87</v>
      </c>
      <c r="I18486" t="s">
        <v>61</v>
      </c>
      <c r="J18486" t="s">
        <v>62</v>
      </c>
      <c r="K18486" t="s">
        <v>63</v>
      </c>
      <c r="L18486" t="s">
        <v>64</v>
      </c>
      <c r="M18486" t="s">
        <v>82</v>
      </c>
      <c r="N18486" t="s">
        <v>496</v>
      </c>
      <c r="O18486" t="s">
        <v>497</v>
      </c>
      <c r="P18486" t="s">
        <v>498</v>
      </c>
      <c r="Q18486" t="s">
        <v>499</v>
      </c>
      <c r="R18486" t="s">
        <v>70</v>
      </c>
      <c r="S18486">
        <v>397.61176299746</v>
      </c>
      <c r="T18486">
        <v>9.2592201384072995E-2</v>
      </c>
      <c r="U18486">
        <v>48.648086116432999</v>
      </c>
      <c r="V18486">
        <v>8.1732251921654004</v>
      </c>
      <c r="W18486">
        <v>0</v>
      </c>
    </row>
    <row r="18487" spans="3:23" x14ac:dyDescent="0.35">
      <c r="C18487" s="12">
        <v>43770</v>
      </c>
      <c r="D18487" s="12">
        <v>43799</v>
      </c>
      <c r="E18487" t="s">
        <v>20</v>
      </c>
      <c r="F18487" t="s">
        <v>59</v>
      </c>
      <c r="G18487" t="s">
        <v>59</v>
      </c>
      <c r="H18487" t="s">
        <v>76</v>
      </c>
      <c r="I18487" t="s">
        <v>61</v>
      </c>
      <c r="J18487" t="s">
        <v>62</v>
      </c>
      <c r="K18487" t="s">
        <v>63</v>
      </c>
      <c r="L18487" t="s">
        <v>64</v>
      </c>
      <c r="M18487" t="s">
        <v>96</v>
      </c>
      <c r="N18487" t="s">
        <v>111</v>
      </c>
      <c r="O18487" t="s">
        <v>112</v>
      </c>
      <c r="P18487" t="s">
        <v>417</v>
      </c>
      <c r="Q18487" t="s">
        <v>418</v>
      </c>
      <c r="R18487" t="s">
        <v>70</v>
      </c>
      <c r="S18487">
        <v>397.32409324407001</v>
      </c>
      <c r="T18487">
        <v>1.3506843990598001</v>
      </c>
      <c r="U18487">
        <v>120.03801520608</v>
      </c>
      <c r="V18487">
        <v>3.3099855288505</v>
      </c>
      <c r="W18487">
        <v>0</v>
      </c>
    </row>
    <row r="18488" spans="3:23" x14ac:dyDescent="0.35">
      <c r="C18488" s="12">
        <v>44348</v>
      </c>
      <c r="D18488" s="12">
        <v>44377</v>
      </c>
      <c r="E18488" t="s">
        <v>21</v>
      </c>
      <c r="F18488" t="s">
        <v>59</v>
      </c>
      <c r="G18488" t="s">
        <v>59</v>
      </c>
      <c r="H18488" t="s">
        <v>87</v>
      </c>
      <c r="I18488" t="s">
        <v>61</v>
      </c>
      <c r="J18488" t="s">
        <v>62</v>
      </c>
      <c r="K18488" t="s">
        <v>63</v>
      </c>
      <c r="L18488" t="s">
        <v>64</v>
      </c>
      <c r="M18488" t="s">
        <v>77</v>
      </c>
      <c r="N18488" t="s">
        <v>78</v>
      </c>
      <c r="O18488" t="s">
        <v>79</v>
      </c>
      <c r="P18488" t="s">
        <v>385</v>
      </c>
      <c r="Q18488" t="s">
        <v>386</v>
      </c>
      <c r="R18488" t="s">
        <v>70</v>
      </c>
      <c r="S18488">
        <v>397.07002391299</v>
      </c>
      <c r="T18488">
        <v>0.18842185305226999</v>
      </c>
      <c r="U18488">
        <v>24.938777198998999</v>
      </c>
      <c r="V18488">
        <v>15.921792024707999</v>
      </c>
      <c r="W18488">
        <v>0</v>
      </c>
    </row>
    <row r="18489" spans="3:23" x14ac:dyDescent="0.35">
      <c r="C18489" s="12">
        <v>44228</v>
      </c>
      <c r="D18489" s="12">
        <v>44255</v>
      </c>
      <c r="E18489" t="s">
        <v>21</v>
      </c>
      <c r="F18489" t="s">
        <v>59</v>
      </c>
      <c r="G18489" t="s">
        <v>59</v>
      </c>
      <c r="H18489" t="s">
        <v>60</v>
      </c>
      <c r="I18489" t="s">
        <v>61</v>
      </c>
      <c r="J18489" t="s">
        <v>62</v>
      </c>
      <c r="K18489" t="s">
        <v>63</v>
      </c>
      <c r="L18489" t="s">
        <v>64</v>
      </c>
      <c r="M18489" t="s">
        <v>82</v>
      </c>
      <c r="N18489" t="s">
        <v>578</v>
      </c>
      <c r="O18489" t="s">
        <v>578</v>
      </c>
      <c r="P18489" t="s">
        <v>579</v>
      </c>
      <c r="Q18489" t="s">
        <v>580</v>
      </c>
      <c r="R18489" t="s">
        <v>70</v>
      </c>
      <c r="S18489">
        <v>396.89912171588003</v>
      </c>
      <c r="T18489">
        <v>0.2026813823917</v>
      </c>
      <c r="U18489">
        <v>56.99</v>
      </c>
      <c r="V18489">
        <v>6.9643643045425003</v>
      </c>
      <c r="W18489">
        <v>0</v>
      </c>
    </row>
    <row r="18490" spans="3:23" x14ac:dyDescent="0.35">
      <c r="C18490" s="12">
        <v>44075</v>
      </c>
      <c r="D18490" s="12">
        <v>44104</v>
      </c>
      <c r="E18490" t="s">
        <v>20</v>
      </c>
      <c r="F18490" t="s">
        <v>59</v>
      </c>
      <c r="G18490" t="s">
        <v>59</v>
      </c>
      <c r="H18490" t="s">
        <v>60</v>
      </c>
      <c r="I18490" t="s">
        <v>61</v>
      </c>
      <c r="J18490" t="s">
        <v>62</v>
      </c>
      <c r="K18490" t="s">
        <v>63</v>
      </c>
      <c r="L18490" t="s">
        <v>64</v>
      </c>
      <c r="M18490" t="s">
        <v>82</v>
      </c>
      <c r="N18490" t="s">
        <v>536</v>
      </c>
      <c r="O18490" t="s">
        <v>537</v>
      </c>
      <c r="P18490" t="s">
        <v>656</v>
      </c>
      <c r="Q18490" t="s">
        <v>657</v>
      </c>
      <c r="R18490" t="s">
        <v>70</v>
      </c>
      <c r="S18490">
        <v>395.88280170053002</v>
      </c>
      <c r="T18490">
        <v>5.0446266962367002E-2</v>
      </c>
      <c r="U18490">
        <v>109.99</v>
      </c>
      <c r="V18490">
        <v>3.5992617665291</v>
      </c>
      <c r="W18490">
        <v>0</v>
      </c>
    </row>
    <row r="18491" spans="3:23" x14ac:dyDescent="0.35">
      <c r="C18491" s="12">
        <v>43586</v>
      </c>
      <c r="D18491" s="12">
        <v>43616</v>
      </c>
      <c r="E18491" t="s">
        <v>75</v>
      </c>
      <c r="F18491" t="s">
        <v>59</v>
      </c>
      <c r="G18491" t="s">
        <v>59</v>
      </c>
      <c r="H18491" t="s">
        <v>76</v>
      </c>
      <c r="I18491" t="s">
        <v>61</v>
      </c>
      <c r="J18491" t="s">
        <v>62</v>
      </c>
      <c r="K18491" t="s">
        <v>63</v>
      </c>
      <c r="L18491" t="s">
        <v>64</v>
      </c>
      <c r="M18491" t="s">
        <v>88</v>
      </c>
      <c r="N18491" t="s">
        <v>150</v>
      </c>
      <c r="O18491" t="s">
        <v>93</v>
      </c>
      <c r="P18491" t="s">
        <v>526</v>
      </c>
      <c r="Q18491" t="s">
        <v>527</v>
      </c>
      <c r="R18491" t="s">
        <v>70</v>
      </c>
      <c r="S18491">
        <v>395.80382351637002</v>
      </c>
      <c r="T18491">
        <v>1.4449152104603999</v>
      </c>
      <c r="U18491">
        <v>24.071237010488002</v>
      </c>
      <c r="V18491">
        <v>16.443019664668999</v>
      </c>
      <c r="W18491">
        <v>0</v>
      </c>
    </row>
    <row r="18492" spans="3:23" x14ac:dyDescent="0.35">
      <c r="C18492" s="12">
        <v>43497</v>
      </c>
      <c r="D18492" s="12">
        <v>43524</v>
      </c>
      <c r="E18492" t="s">
        <v>75</v>
      </c>
      <c r="F18492" t="s">
        <v>59</v>
      </c>
      <c r="G18492" t="s">
        <v>59</v>
      </c>
      <c r="H18492" t="s">
        <v>76</v>
      </c>
      <c r="I18492" t="s">
        <v>61</v>
      </c>
      <c r="J18492" t="s">
        <v>62</v>
      </c>
      <c r="K18492" t="s">
        <v>63</v>
      </c>
      <c r="L18492" t="s">
        <v>64</v>
      </c>
      <c r="M18492" t="s">
        <v>101</v>
      </c>
      <c r="N18492" t="s">
        <v>102</v>
      </c>
      <c r="O18492" t="s">
        <v>93</v>
      </c>
      <c r="P18492" t="s">
        <v>590</v>
      </c>
      <c r="Q18492" t="s">
        <v>591</v>
      </c>
      <c r="R18492" t="s">
        <v>70</v>
      </c>
      <c r="S18492">
        <v>395.22485764383998</v>
      </c>
      <c r="T18492">
        <v>0.49194293725832</v>
      </c>
      <c r="U18492">
        <v>56.090016009194002</v>
      </c>
      <c r="V18492">
        <v>7.0462603822230996</v>
      </c>
      <c r="W18492">
        <v>0</v>
      </c>
    </row>
    <row r="18493" spans="3:23" x14ac:dyDescent="0.35">
      <c r="C18493" s="12">
        <v>44378</v>
      </c>
      <c r="D18493" s="12">
        <v>44408</v>
      </c>
      <c r="E18493" t="s">
        <v>21</v>
      </c>
      <c r="F18493" t="s">
        <v>59</v>
      </c>
      <c r="G18493" t="s">
        <v>59</v>
      </c>
      <c r="H18493" t="s">
        <v>60</v>
      </c>
      <c r="I18493" t="s">
        <v>61</v>
      </c>
      <c r="J18493" t="s">
        <v>62</v>
      </c>
      <c r="K18493" t="s">
        <v>63</v>
      </c>
      <c r="L18493" t="s">
        <v>64</v>
      </c>
      <c r="M18493" t="s">
        <v>82</v>
      </c>
      <c r="N18493" t="s">
        <v>435</v>
      </c>
      <c r="O18493" t="s">
        <v>436</v>
      </c>
      <c r="P18493" t="s">
        <v>633</v>
      </c>
      <c r="Q18493" t="s">
        <v>634</v>
      </c>
      <c r="R18493" t="s">
        <v>70</v>
      </c>
      <c r="S18493">
        <v>394.81201199999998</v>
      </c>
      <c r="T18493">
        <v>7.0748303208060997E-2</v>
      </c>
      <c r="U18493">
        <v>131.65666666666999</v>
      </c>
      <c r="V18493">
        <v>2.9988000000000001</v>
      </c>
      <c r="W18493">
        <v>0</v>
      </c>
    </row>
    <row r="18494" spans="3:23" x14ac:dyDescent="0.35">
      <c r="C18494" s="12">
        <v>44013</v>
      </c>
      <c r="D18494" s="12">
        <v>44043</v>
      </c>
      <c r="E18494" t="s">
        <v>20</v>
      </c>
      <c r="F18494" t="s">
        <v>59</v>
      </c>
      <c r="G18494" t="s">
        <v>59</v>
      </c>
      <c r="H18494" t="s">
        <v>60</v>
      </c>
      <c r="I18494" t="s">
        <v>61</v>
      </c>
      <c r="J18494" t="s">
        <v>62</v>
      </c>
      <c r="K18494" t="s">
        <v>63</v>
      </c>
      <c r="L18494" t="s">
        <v>64</v>
      </c>
      <c r="M18494" t="s">
        <v>82</v>
      </c>
      <c r="N18494" t="s">
        <v>536</v>
      </c>
      <c r="O18494" t="s">
        <v>537</v>
      </c>
      <c r="P18494" t="s">
        <v>656</v>
      </c>
      <c r="Q18494" t="s">
        <v>657</v>
      </c>
      <c r="R18494" t="s">
        <v>70</v>
      </c>
      <c r="S18494">
        <v>394.80201599999998</v>
      </c>
      <c r="T18494">
        <v>0.14553469393213</v>
      </c>
      <c r="U18494">
        <v>98.74</v>
      </c>
      <c r="V18494">
        <v>3.9984000000000002</v>
      </c>
      <c r="W18494">
        <v>0</v>
      </c>
    </row>
    <row r="18495" spans="3:23" x14ac:dyDescent="0.35">
      <c r="C18495" s="12">
        <v>44287</v>
      </c>
      <c r="D18495" s="12">
        <v>44316</v>
      </c>
      <c r="E18495" t="s">
        <v>21</v>
      </c>
      <c r="F18495" t="s">
        <v>59</v>
      </c>
      <c r="G18495" t="s">
        <v>59</v>
      </c>
      <c r="H18495" t="s">
        <v>60</v>
      </c>
      <c r="I18495" t="s">
        <v>61</v>
      </c>
      <c r="J18495" t="s">
        <v>62</v>
      </c>
      <c r="K18495" t="s">
        <v>63</v>
      </c>
      <c r="L18495" t="s">
        <v>64</v>
      </c>
      <c r="M18495" t="s">
        <v>82</v>
      </c>
      <c r="N18495" t="s">
        <v>502</v>
      </c>
      <c r="O18495" t="s">
        <v>502</v>
      </c>
      <c r="P18495" t="s">
        <v>637</v>
      </c>
      <c r="Q18495" t="s">
        <v>638</v>
      </c>
      <c r="R18495" t="s">
        <v>70</v>
      </c>
      <c r="S18495">
        <v>394.37667181767</v>
      </c>
      <c r="T18495">
        <v>0.20091973224248999</v>
      </c>
      <c r="U18495">
        <v>192.39850070561999</v>
      </c>
      <c r="V18495">
        <v>2.0497907747269002</v>
      </c>
      <c r="W18495">
        <v>0</v>
      </c>
    </row>
    <row r="18496" spans="3:23" x14ac:dyDescent="0.35">
      <c r="C18496" s="12">
        <v>43525</v>
      </c>
      <c r="D18496" s="12">
        <v>43555</v>
      </c>
      <c r="E18496" t="s">
        <v>75</v>
      </c>
      <c r="F18496" t="s">
        <v>59</v>
      </c>
      <c r="G18496" t="s">
        <v>59</v>
      </c>
      <c r="H18496" t="s">
        <v>87</v>
      </c>
      <c r="I18496" t="s">
        <v>61</v>
      </c>
      <c r="J18496" t="s">
        <v>62</v>
      </c>
      <c r="K18496" t="s">
        <v>63</v>
      </c>
      <c r="L18496" t="s">
        <v>64</v>
      </c>
      <c r="M18496" t="s">
        <v>82</v>
      </c>
      <c r="N18496" t="s">
        <v>441</v>
      </c>
      <c r="O18496" t="s">
        <v>442</v>
      </c>
      <c r="P18496" t="s">
        <v>443</v>
      </c>
      <c r="Q18496" t="s">
        <v>444</v>
      </c>
      <c r="R18496" t="s">
        <v>70</v>
      </c>
      <c r="S18496">
        <v>394.32110424059999</v>
      </c>
      <c r="T18496">
        <v>2.0378257376153001E-2</v>
      </c>
      <c r="U18496">
        <v>77.088001721495004</v>
      </c>
      <c r="V18496">
        <v>5.1152072363377004</v>
      </c>
      <c r="W18496">
        <v>0</v>
      </c>
    </row>
    <row r="18497" spans="3:23" x14ac:dyDescent="0.35">
      <c r="C18497" s="12">
        <v>43586</v>
      </c>
      <c r="D18497" s="12">
        <v>43616</v>
      </c>
      <c r="E18497" t="s">
        <v>75</v>
      </c>
      <c r="F18497" t="s">
        <v>59</v>
      </c>
      <c r="G18497" t="s">
        <v>59</v>
      </c>
      <c r="H18497" t="s">
        <v>87</v>
      </c>
      <c r="I18497" t="s">
        <v>61</v>
      </c>
      <c r="J18497" t="s">
        <v>62</v>
      </c>
      <c r="K18497" t="s">
        <v>63</v>
      </c>
      <c r="L18497" t="s">
        <v>64</v>
      </c>
      <c r="M18497" t="s">
        <v>82</v>
      </c>
      <c r="N18497" t="s">
        <v>516</v>
      </c>
      <c r="O18497" t="s">
        <v>516</v>
      </c>
      <c r="P18497" t="s">
        <v>517</v>
      </c>
      <c r="Q18497" t="s">
        <v>518</v>
      </c>
      <c r="R18497" t="s">
        <v>70</v>
      </c>
      <c r="S18497">
        <v>393.30278647259001</v>
      </c>
      <c r="T18497">
        <v>7.1671179188426998E-2</v>
      </c>
      <c r="U18497">
        <v>20.948392871465</v>
      </c>
      <c r="V18497">
        <v>18.774842962217001</v>
      </c>
      <c r="W18497">
        <v>0</v>
      </c>
    </row>
    <row r="18498" spans="3:23" x14ac:dyDescent="0.35">
      <c r="C18498" s="12">
        <v>43435</v>
      </c>
      <c r="D18498" s="12">
        <v>43465</v>
      </c>
      <c r="E18498" t="s">
        <v>75</v>
      </c>
      <c r="F18498" t="s">
        <v>59</v>
      </c>
      <c r="G18498" t="s">
        <v>59</v>
      </c>
      <c r="H18498" t="s">
        <v>87</v>
      </c>
      <c r="I18498" t="s">
        <v>61</v>
      </c>
      <c r="J18498" t="s">
        <v>62</v>
      </c>
      <c r="K18498" t="s">
        <v>63</v>
      </c>
      <c r="L18498" t="s">
        <v>64</v>
      </c>
      <c r="M18498" t="s">
        <v>82</v>
      </c>
      <c r="N18498" t="s">
        <v>357</v>
      </c>
      <c r="O18498" t="s">
        <v>357</v>
      </c>
      <c r="P18498" t="s">
        <v>358</v>
      </c>
      <c r="Q18498" t="s">
        <v>359</v>
      </c>
      <c r="R18498" t="s">
        <v>70</v>
      </c>
      <c r="S18498">
        <v>393.01027573493002</v>
      </c>
      <c r="T18498">
        <v>4.4254718286395003E-2</v>
      </c>
      <c r="U18498">
        <v>61.012216054642003</v>
      </c>
      <c r="V18498">
        <v>6.4415014098643999</v>
      </c>
      <c r="W18498">
        <v>0</v>
      </c>
    </row>
    <row r="18499" spans="3:23" x14ac:dyDescent="0.35">
      <c r="C18499" s="12">
        <v>44287</v>
      </c>
      <c r="D18499" s="12">
        <v>44316</v>
      </c>
      <c r="E18499" t="s">
        <v>21</v>
      </c>
      <c r="F18499" t="s">
        <v>59</v>
      </c>
      <c r="G18499" t="s">
        <v>59</v>
      </c>
      <c r="H18499" t="s">
        <v>87</v>
      </c>
      <c r="I18499" t="s">
        <v>61</v>
      </c>
      <c r="J18499" t="s">
        <v>62</v>
      </c>
      <c r="K18499" t="s">
        <v>63</v>
      </c>
      <c r="L18499" t="s">
        <v>64</v>
      </c>
      <c r="M18499" t="s">
        <v>101</v>
      </c>
      <c r="N18499" t="s">
        <v>102</v>
      </c>
      <c r="O18499" t="s">
        <v>93</v>
      </c>
      <c r="P18499" t="s">
        <v>316</v>
      </c>
      <c r="Q18499" t="s">
        <v>317</v>
      </c>
      <c r="R18499" t="s">
        <v>70</v>
      </c>
      <c r="S18499">
        <v>392.00624579140998</v>
      </c>
      <c r="T18499">
        <v>3.4492556718763001E-2</v>
      </c>
      <c r="U18499">
        <v>27.379242468720999</v>
      </c>
      <c r="V18499">
        <v>14.317643968391</v>
      </c>
      <c r="W18499">
        <v>0</v>
      </c>
    </row>
    <row r="18500" spans="3:23" x14ac:dyDescent="0.35">
      <c r="C18500" s="12">
        <v>44440</v>
      </c>
      <c r="D18500" s="12">
        <v>44469</v>
      </c>
      <c r="E18500" t="s">
        <v>21</v>
      </c>
      <c r="F18500" t="s">
        <v>59</v>
      </c>
      <c r="G18500" t="s">
        <v>59</v>
      </c>
      <c r="H18500" t="s">
        <v>60</v>
      </c>
      <c r="I18500" t="s">
        <v>61</v>
      </c>
      <c r="J18500" t="s">
        <v>62</v>
      </c>
      <c r="K18500" t="s">
        <v>63</v>
      </c>
      <c r="L18500" t="s">
        <v>64</v>
      </c>
      <c r="M18500" t="s">
        <v>82</v>
      </c>
      <c r="N18500" t="s">
        <v>545</v>
      </c>
      <c r="O18500" t="s">
        <v>545</v>
      </c>
      <c r="P18500" t="s">
        <v>546</v>
      </c>
      <c r="Q18500" t="s">
        <v>547</v>
      </c>
      <c r="R18500" t="s">
        <v>70</v>
      </c>
      <c r="S18500">
        <v>391.76323200000002</v>
      </c>
      <c r="T18500">
        <v>0.39401134075173999</v>
      </c>
      <c r="U18500">
        <v>48.99</v>
      </c>
      <c r="V18500">
        <v>7.9968000000000004</v>
      </c>
      <c r="W18500">
        <v>0</v>
      </c>
    </row>
    <row r="18501" spans="3:23" x14ac:dyDescent="0.35">
      <c r="C18501" s="12">
        <v>43891</v>
      </c>
      <c r="D18501" s="12">
        <v>43921</v>
      </c>
      <c r="E18501" t="s">
        <v>20</v>
      </c>
      <c r="F18501" t="s">
        <v>59</v>
      </c>
      <c r="G18501" t="s">
        <v>59</v>
      </c>
      <c r="H18501" t="s">
        <v>76</v>
      </c>
      <c r="I18501" t="s">
        <v>61</v>
      </c>
      <c r="J18501" t="s">
        <v>62</v>
      </c>
      <c r="K18501" t="s">
        <v>63</v>
      </c>
      <c r="L18501" t="s">
        <v>64</v>
      </c>
      <c r="M18501" t="s">
        <v>82</v>
      </c>
      <c r="N18501" t="s">
        <v>379</v>
      </c>
      <c r="O18501" t="s">
        <v>380</v>
      </c>
      <c r="P18501" t="s">
        <v>472</v>
      </c>
      <c r="Q18501" t="s">
        <v>473</v>
      </c>
      <c r="R18501" t="s">
        <v>70</v>
      </c>
      <c r="S18501">
        <v>391.69209645152</v>
      </c>
      <c r="T18501">
        <v>2.5796943745754</v>
      </c>
      <c r="U18501">
        <v>55.862243194866998</v>
      </c>
      <c r="V18501">
        <v>7.0117502278805004</v>
      </c>
      <c r="W18501">
        <v>0</v>
      </c>
    </row>
    <row r="18502" spans="3:23" x14ac:dyDescent="0.35">
      <c r="C18502" s="12">
        <v>44440</v>
      </c>
      <c r="D18502" s="12">
        <v>44469</v>
      </c>
      <c r="E18502" t="s">
        <v>21</v>
      </c>
      <c r="F18502" t="s">
        <v>59</v>
      </c>
      <c r="G18502" t="s">
        <v>59</v>
      </c>
      <c r="H18502" t="s">
        <v>60</v>
      </c>
      <c r="I18502" t="s">
        <v>61</v>
      </c>
      <c r="J18502" t="s">
        <v>62</v>
      </c>
      <c r="K18502" t="s">
        <v>63</v>
      </c>
      <c r="L18502" t="s">
        <v>64</v>
      </c>
      <c r="M18502" t="s">
        <v>82</v>
      </c>
      <c r="N18502" t="s">
        <v>379</v>
      </c>
      <c r="O18502" t="s">
        <v>380</v>
      </c>
      <c r="P18502" t="s">
        <v>476</v>
      </c>
      <c r="Q18502" t="s">
        <v>477</v>
      </c>
      <c r="R18502" t="s">
        <v>70</v>
      </c>
      <c r="S18502">
        <v>391.02637737563998</v>
      </c>
      <c r="T18502">
        <v>0.19879100440721001</v>
      </c>
      <c r="U18502">
        <v>43.176357462463997</v>
      </c>
      <c r="V18502">
        <v>9.0564929594993995</v>
      </c>
      <c r="W18502">
        <v>0</v>
      </c>
    </row>
    <row r="18503" spans="3:23" x14ac:dyDescent="0.35">
      <c r="C18503" s="12">
        <v>43891</v>
      </c>
      <c r="D18503" s="12">
        <v>43921</v>
      </c>
      <c r="E18503" t="s">
        <v>20</v>
      </c>
      <c r="F18503" t="s">
        <v>59</v>
      </c>
      <c r="G18503" t="s">
        <v>59</v>
      </c>
      <c r="H18503" t="s">
        <v>87</v>
      </c>
      <c r="I18503" t="s">
        <v>61</v>
      </c>
      <c r="J18503" t="s">
        <v>62</v>
      </c>
      <c r="K18503" t="s">
        <v>63</v>
      </c>
      <c r="L18503" t="s">
        <v>64</v>
      </c>
      <c r="M18503" t="s">
        <v>96</v>
      </c>
      <c r="N18503" t="s">
        <v>111</v>
      </c>
      <c r="O18503" t="s">
        <v>112</v>
      </c>
      <c r="P18503" t="s">
        <v>331</v>
      </c>
      <c r="Q18503" t="s">
        <v>332</v>
      </c>
      <c r="R18503" t="s">
        <v>70</v>
      </c>
      <c r="S18503">
        <v>390.28424864072002</v>
      </c>
      <c r="T18503">
        <v>0.11699222348197</v>
      </c>
      <c r="U18503">
        <v>90.901716847173006</v>
      </c>
      <c r="V18503">
        <v>4.2934749989033003</v>
      </c>
      <c r="W18503">
        <v>0</v>
      </c>
    </row>
    <row r="18504" spans="3:23" x14ac:dyDescent="0.35">
      <c r="C18504" s="12">
        <v>43525</v>
      </c>
      <c r="D18504" s="12">
        <v>43555</v>
      </c>
      <c r="E18504" t="s">
        <v>75</v>
      </c>
      <c r="F18504" t="s">
        <v>59</v>
      </c>
      <c r="G18504" t="s">
        <v>59</v>
      </c>
      <c r="H18504" t="s">
        <v>76</v>
      </c>
      <c r="I18504" t="s">
        <v>61</v>
      </c>
      <c r="J18504" t="s">
        <v>62</v>
      </c>
      <c r="K18504" t="s">
        <v>63</v>
      </c>
      <c r="L18504" t="s">
        <v>64</v>
      </c>
      <c r="M18504" t="s">
        <v>82</v>
      </c>
      <c r="N18504" t="s">
        <v>379</v>
      </c>
      <c r="O18504" t="s">
        <v>380</v>
      </c>
      <c r="P18504" t="s">
        <v>524</v>
      </c>
      <c r="Q18504" t="s">
        <v>525</v>
      </c>
      <c r="R18504" t="s">
        <v>70</v>
      </c>
      <c r="S18504">
        <v>389.98250265598</v>
      </c>
      <c r="T18504">
        <v>0.96203134641969001</v>
      </c>
      <c r="U18504">
        <v>193.21728691477</v>
      </c>
      <c r="V18504">
        <v>2.0183623778343001</v>
      </c>
      <c r="W18504">
        <v>0</v>
      </c>
    </row>
    <row r="18505" spans="3:23" x14ac:dyDescent="0.35">
      <c r="C18505" s="12">
        <v>44228</v>
      </c>
      <c r="D18505" s="12">
        <v>44255</v>
      </c>
      <c r="E18505" t="s">
        <v>21</v>
      </c>
      <c r="F18505" t="s">
        <v>59</v>
      </c>
      <c r="G18505" t="s">
        <v>59</v>
      </c>
      <c r="H18505" t="s">
        <v>76</v>
      </c>
      <c r="I18505" t="s">
        <v>61</v>
      </c>
      <c r="J18505" t="s">
        <v>62</v>
      </c>
      <c r="K18505" t="s">
        <v>63</v>
      </c>
      <c r="L18505" t="s">
        <v>64</v>
      </c>
      <c r="M18505" t="s">
        <v>82</v>
      </c>
      <c r="N18505" t="s">
        <v>445</v>
      </c>
      <c r="O18505" t="s">
        <v>445</v>
      </c>
      <c r="P18505" t="s">
        <v>682</v>
      </c>
      <c r="Q18505" t="s">
        <v>683</v>
      </c>
      <c r="R18505" t="s">
        <v>70</v>
      </c>
      <c r="S18505">
        <v>389.97</v>
      </c>
      <c r="T18505">
        <v>0.18521411962928999</v>
      </c>
      <c r="U18505">
        <v>130.04201680672</v>
      </c>
      <c r="V18505">
        <v>2.9988000000000001</v>
      </c>
      <c r="W18505">
        <v>0</v>
      </c>
    </row>
    <row r="18506" spans="3:23" x14ac:dyDescent="0.35">
      <c r="C18506" s="12">
        <v>43770</v>
      </c>
      <c r="D18506" s="12">
        <v>43799</v>
      </c>
      <c r="E18506" t="s">
        <v>20</v>
      </c>
      <c r="F18506" t="s">
        <v>59</v>
      </c>
      <c r="G18506" t="s">
        <v>59</v>
      </c>
      <c r="H18506" t="s">
        <v>76</v>
      </c>
      <c r="I18506" t="s">
        <v>61</v>
      </c>
      <c r="J18506" t="s">
        <v>62</v>
      </c>
      <c r="K18506" t="s">
        <v>63</v>
      </c>
      <c r="L18506" t="s">
        <v>64</v>
      </c>
      <c r="M18506" t="s">
        <v>82</v>
      </c>
      <c r="N18506" t="s">
        <v>445</v>
      </c>
      <c r="O18506" t="s">
        <v>445</v>
      </c>
      <c r="P18506" t="s">
        <v>682</v>
      </c>
      <c r="Q18506" t="s">
        <v>683</v>
      </c>
      <c r="R18506" t="s">
        <v>70</v>
      </c>
      <c r="S18506">
        <v>389.97</v>
      </c>
      <c r="T18506">
        <v>0.18706626082558001</v>
      </c>
      <c r="U18506">
        <v>130.04201680672</v>
      </c>
      <c r="V18506">
        <v>2.9988000000000001</v>
      </c>
      <c r="W18506">
        <v>0</v>
      </c>
    </row>
    <row r="18507" spans="3:23" x14ac:dyDescent="0.35">
      <c r="C18507" s="12">
        <v>44044</v>
      </c>
      <c r="D18507" s="12">
        <v>44074</v>
      </c>
      <c r="E18507" t="s">
        <v>20</v>
      </c>
      <c r="F18507" t="s">
        <v>59</v>
      </c>
      <c r="G18507" t="s">
        <v>59</v>
      </c>
      <c r="H18507" t="s">
        <v>76</v>
      </c>
      <c r="I18507" t="s">
        <v>61</v>
      </c>
      <c r="J18507" t="s">
        <v>62</v>
      </c>
      <c r="K18507" t="s">
        <v>63</v>
      </c>
      <c r="L18507" t="s">
        <v>64</v>
      </c>
      <c r="M18507" t="s">
        <v>82</v>
      </c>
      <c r="N18507" t="s">
        <v>445</v>
      </c>
      <c r="O18507" t="s">
        <v>445</v>
      </c>
      <c r="P18507" t="s">
        <v>682</v>
      </c>
      <c r="Q18507" t="s">
        <v>683</v>
      </c>
      <c r="R18507" t="s">
        <v>70</v>
      </c>
      <c r="S18507">
        <v>389.97</v>
      </c>
      <c r="T18507">
        <v>0.20373553159221999</v>
      </c>
      <c r="U18507">
        <v>130.04201680672</v>
      </c>
      <c r="V18507">
        <v>2.9988000000000001</v>
      </c>
      <c r="W18507">
        <v>0</v>
      </c>
    </row>
    <row r="18508" spans="3:23" x14ac:dyDescent="0.35">
      <c r="C18508" s="12">
        <v>43891</v>
      </c>
      <c r="D18508" s="12">
        <v>43921</v>
      </c>
      <c r="E18508" t="s">
        <v>20</v>
      </c>
      <c r="F18508" t="s">
        <v>59</v>
      </c>
      <c r="G18508" t="s">
        <v>59</v>
      </c>
      <c r="H18508" t="s">
        <v>76</v>
      </c>
      <c r="I18508" t="s">
        <v>61</v>
      </c>
      <c r="J18508" t="s">
        <v>62</v>
      </c>
      <c r="K18508" t="s">
        <v>63</v>
      </c>
      <c r="L18508" t="s">
        <v>64</v>
      </c>
      <c r="M18508" t="s">
        <v>82</v>
      </c>
      <c r="N18508" t="s">
        <v>445</v>
      </c>
      <c r="O18508" t="s">
        <v>445</v>
      </c>
      <c r="P18508" t="s">
        <v>446</v>
      </c>
      <c r="Q18508" t="s">
        <v>447</v>
      </c>
      <c r="R18508" t="s">
        <v>70</v>
      </c>
      <c r="S18508">
        <v>389.87</v>
      </c>
      <c r="T18508">
        <v>4.6344628358015996</v>
      </c>
      <c r="U18508">
        <v>30.002000800320001</v>
      </c>
      <c r="V18508">
        <v>12.9948</v>
      </c>
      <c r="W18508">
        <v>0</v>
      </c>
    </row>
    <row r="18509" spans="3:23" x14ac:dyDescent="0.35">
      <c r="C18509" s="12">
        <v>43678</v>
      </c>
      <c r="D18509" s="12">
        <v>43708</v>
      </c>
      <c r="E18509" t="s">
        <v>75</v>
      </c>
      <c r="F18509" t="s">
        <v>59</v>
      </c>
      <c r="G18509" t="s">
        <v>59</v>
      </c>
      <c r="H18509" t="s">
        <v>60</v>
      </c>
      <c r="I18509" t="s">
        <v>61</v>
      </c>
      <c r="J18509" t="s">
        <v>62</v>
      </c>
      <c r="K18509" t="s">
        <v>63</v>
      </c>
      <c r="L18509" t="s">
        <v>64</v>
      </c>
      <c r="M18509" t="s">
        <v>96</v>
      </c>
      <c r="N18509" t="s">
        <v>97</v>
      </c>
      <c r="O18509" t="s">
        <v>98</v>
      </c>
      <c r="P18509" t="s">
        <v>658</v>
      </c>
      <c r="Q18509" t="s">
        <v>659</v>
      </c>
      <c r="R18509" t="s">
        <v>70</v>
      </c>
      <c r="S18509">
        <v>389.79401999999999</v>
      </c>
      <c r="T18509">
        <v>6.2440606702650003E-2</v>
      </c>
      <c r="U18509">
        <v>77.989999999999995</v>
      </c>
      <c r="V18509">
        <v>4.9980000000000002</v>
      </c>
      <c r="W18509">
        <v>0</v>
      </c>
    </row>
    <row r="18510" spans="3:23" x14ac:dyDescent="0.35">
      <c r="C18510" s="12">
        <v>44256</v>
      </c>
      <c r="D18510" s="12">
        <v>44286</v>
      </c>
      <c r="E18510" t="s">
        <v>21</v>
      </c>
      <c r="F18510" t="s">
        <v>59</v>
      </c>
      <c r="G18510" t="s">
        <v>59</v>
      </c>
      <c r="H18510" t="s">
        <v>60</v>
      </c>
      <c r="I18510" t="s">
        <v>61</v>
      </c>
      <c r="J18510" t="s">
        <v>62</v>
      </c>
      <c r="K18510" t="s">
        <v>63</v>
      </c>
      <c r="L18510" t="s">
        <v>64</v>
      </c>
      <c r="M18510" t="s">
        <v>82</v>
      </c>
      <c r="N18510" t="s">
        <v>379</v>
      </c>
      <c r="O18510" t="s">
        <v>380</v>
      </c>
      <c r="P18510" t="s">
        <v>474</v>
      </c>
      <c r="Q18510" t="s">
        <v>475</v>
      </c>
      <c r="R18510" t="s">
        <v>70</v>
      </c>
      <c r="S18510">
        <v>389.54412000000002</v>
      </c>
      <c r="T18510">
        <v>0.15282527640213001</v>
      </c>
      <c r="U18510">
        <v>25.98</v>
      </c>
      <c r="V18510">
        <v>14.994</v>
      </c>
      <c r="W18510">
        <v>0</v>
      </c>
    </row>
    <row r="18511" spans="3:23" x14ac:dyDescent="0.35">
      <c r="C18511" s="12">
        <v>44075</v>
      </c>
      <c r="D18511" s="12">
        <v>44104</v>
      </c>
      <c r="E18511" t="s">
        <v>20</v>
      </c>
      <c r="F18511" t="s">
        <v>59</v>
      </c>
      <c r="G18511" t="s">
        <v>59</v>
      </c>
      <c r="H18511" t="s">
        <v>87</v>
      </c>
      <c r="I18511" t="s">
        <v>61</v>
      </c>
      <c r="J18511" t="s">
        <v>62</v>
      </c>
      <c r="K18511" t="s">
        <v>63</v>
      </c>
      <c r="L18511" t="s">
        <v>64</v>
      </c>
      <c r="M18511" t="s">
        <v>82</v>
      </c>
      <c r="N18511" t="s">
        <v>455</v>
      </c>
      <c r="O18511" t="s">
        <v>455</v>
      </c>
      <c r="P18511" t="s">
        <v>456</v>
      </c>
      <c r="Q18511" t="s">
        <v>457</v>
      </c>
      <c r="R18511" t="s">
        <v>70</v>
      </c>
      <c r="S18511">
        <v>389.13350205678</v>
      </c>
      <c r="T18511">
        <v>4.3150211968824001E-2</v>
      </c>
      <c r="U18511">
        <v>26.240009168269001</v>
      </c>
      <c r="V18511">
        <v>14.829777671242001</v>
      </c>
      <c r="W18511">
        <v>0</v>
      </c>
    </row>
    <row r="18512" spans="3:23" x14ac:dyDescent="0.35">
      <c r="C18512" s="12">
        <v>44136</v>
      </c>
      <c r="D18512" s="12">
        <v>44165</v>
      </c>
      <c r="E18512" t="s">
        <v>21</v>
      </c>
      <c r="F18512" t="s">
        <v>59</v>
      </c>
      <c r="G18512" t="s">
        <v>59</v>
      </c>
      <c r="H18512" t="s">
        <v>87</v>
      </c>
      <c r="I18512" t="s">
        <v>61</v>
      </c>
      <c r="J18512" t="s">
        <v>62</v>
      </c>
      <c r="K18512" t="s">
        <v>63</v>
      </c>
      <c r="L18512" t="s">
        <v>64</v>
      </c>
      <c r="M18512" t="s">
        <v>82</v>
      </c>
      <c r="N18512" t="s">
        <v>246</v>
      </c>
      <c r="O18512" t="s">
        <v>112</v>
      </c>
      <c r="P18512" t="s">
        <v>581</v>
      </c>
      <c r="Q18512" t="s">
        <v>582</v>
      </c>
      <c r="R18512" t="s">
        <v>70</v>
      </c>
      <c r="S18512">
        <v>389.11125559069001</v>
      </c>
      <c r="T18512">
        <v>1.5130621021989E-2</v>
      </c>
      <c r="U18512">
        <v>36.99</v>
      </c>
      <c r="V18512">
        <v>10.519363492584</v>
      </c>
      <c r="W18512">
        <v>0</v>
      </c>
    </row>
    <row r="18513" spans="3:23" x14ac:dyDescent="0.35">
      <c r="C18513" s="12">
        <v>43374</v>
      </c>
      <c r="D18513" s="12">
        <v>43404</v>
      </c>
      <c r="E18513" t="s">
        <v>75</v>
      </c>
      <c r="F18513" t="s">
        <v>59</v>
      </c>
      <c r="G18513" t="s">
        <v>59</v>
      </c>
      <c r="H18513" t="s">
        <v>60</v>
      </c>
      <c r="I18513" t="s">
        <v>61</v>
      </c>
      <c r="J18513" t="s">
        <v>62</v>
      </c>
      <c r="K18513" t="s">
        <v>63</v>
      </c>
      <c r="L18513" t="s">
        <v>64</v>
      </c>
      <c r="M18513" t="s">
        <v>82</v>
      </c>
      <c r="N18513" t="s">
        <v>536</v>
      </c>
      <c r="O18513" t="s">
        <v>537</v>
      </c>
      <c r="P18513" t="s">
        <v>656</v>
      </c>
      <c r="Q18513" t="s">
        <v>657</v>
      </c>
      <c r="R18513" t="s">
        <v>70</v>
      </c>
      <c r="S18513">
        <v>388.95455628682998</v>
      </c>
      <c r="T18513">
        <v>0.16759245716113</v>
      </c>
      <c r="U18513">
        <v>105.64285535704001</v>
      </c>
      <c r="V18513">
        <v>3.6817876132965002</v>
      </c>
      <c r="W18513">
        <v>0</v>
      </c>
    </row>
    <row r="18514" spans="3:23" x14ac:dyDescent="0.35">
      <c r="C18514" s="12">
        <v>43647</v>
      </c>
      <c r="D18514" s="12">
        <v>43677</v>
      </c>
      <c r="E18514" t="s">
        <v>75</v>
      </c>
      <c r="F18514" t="s">
        <v>59</v>
      </c>
      <c r="G18514" t="s">
        <v>59</v>
      </c>
      <c r="H18514" t="s">
        <v>60</v>
      </c>
      <c r="I18514" t="s">
        <v>61</v>
      </c>
      <c r="J18514" t="s">
        <v>62</v>
      </c>
      <c r="K18514" t="s">
        <v>63</v>
      </c>
      <c r="L18514" t="s">
        <v>64</v>
      </c>
      <c r="M18514" t="s">
        <v>137</v>
      </c>
      <c r="N18514" t="s">
        <v>66</v>
      </c>
      <c r="O18514" t="s">
        <v>67</v>
      </c>
      <c r="P18514" t="s">
        <v>554</v>
      </c>
      <c r="Q18514" t="s">
        <v>555</v>
      </c>
      <c r="R18514" t="s">
        <v>70</v>
      </c>
      <c r="S18514">
        <v>388.93462527849999</v>
      </c>
      <c r="T18514">
        <v>0.31503741859531997</v>
      </c>
      <c r="U18514">
        <v>19.309049217805001</v>
      </c>
      <c r="V18514">
        <v>20.142608830261</v>
      </c>
      <c r="W18514">
        <v>0</v>
      </c>
    </row>
    <row r="18515" spans="3:23" x14ac:dyDescent="0.35">
      <c r="C18515" s="12">
        <v>43497</v>
      </c>
      <c r="D18515" s="12">
        <v>43524</v>
      </c>
      <c r="E18515" t="s">
        <v>75</v>
      </c>
      <c r="F18515" t="s">
        <v>59</v>
      </c>
      <c r="G18515" t="s">
        <v>59</v>
      </c>
      <c r="H18515" t="s">
        <v>76</v>
      </c>
      <c r="I18515" t="s">
        <v>61</v>
      </c>
      <c r="J18515" t="s">
        <v>62</v>
      </c>
      <c r="K18515" t="s">
        <v>63</v>
      </c>
      <c r="L18515" t="s">
        <v>64</v>
      </c>
      <c r="M18515" t="s">
        <v>82</v>
      </c>
      <c r="N18515" t="s">
        <v>545</v>
      </c>
      <c r="O18515" t="s">
        <v>545</v>
      </c>
      <c r="P18515" t="s">
        <v>546</v>
      </c>
      <c r="Q18515" t="s">
        <v>547</v>
      </c>
      <c r="R18515" t="s">
        <v>70</v>
      </c>
      <c r="S18515">
        <v>387.15770669698998</v>
      </c>
      <c r="T18515">
        <v>0.76103440443447001</v>
      </c>
      <c r="U18515">
        <v>46.810088881109003</v>
      </c>
      <c r="V18515">
        <v>8.2708175940513993</v>
      </c>
      <c r="W18515">
        <v>0</v>
      </c>
    </row>
    <row r="18516" spans="3:23" x14ac:dyDescent="0.35">
      <c r="C18516" s="12">
        <v>44105</v>
      </c>
      <c r="D18516" s="12">
        <v>44135</v>
      </c>
      <c r="E18516" t="s">
        <v>21</v>
      </c>
      <c r="F18516" t="s">
        <v>59</v>
      </c>
      <c r="G18516" t="s">
        <v>59</v>
      </c>
      <c r="H18516" t="s">
        <v>87</v>
      </c>
      <c r="I18516" t="s">
        <v>61</v>
      </c>
      <c r="J18516" t="s">
        <v>62</v>
      </c>
      <c r="K18516" t="s">
        <v>63</v>
      </c>
      <c r="L18516" t="s">
        <v>64</v>
      </c>
      <c r="M18516" t="s">
        <v>88</v>
      </c>
      <c r="N18516" t="s">
        <v>150</v>
      </c>
      <c r="O18516" t="s">
        <v>93</v>
      </c>
      <c r="P18516" t="s">
        <v>526</v>
      </c>
      <c r="Q18516" t="s">
        <v>527</v>
      </c>
      <c r="R18516" t="s">
        <v>70</v>
      </c>
      <c r="S18516">
        <v>386.97429104692998</v>
      </c>
      <c r="T18516">
        <v>0.27430081482939001</v>
      </c>
      <c r="U18516">
        <v>17.834287696333</v>
      </c>
      <c r="V18516">
        <v>21.698331754874999</v>
      </c>
      <c r="W18516">
        <v>0</v>
      </c>
    </row>
    <row r="18517" spans="3:23" x14ac:dyDescent="0.35">
      <c r="C18517" s="12">
        <v>44197</v>
      </c>
      <c r="D18517" s="12">
        <v>44227</v>
      </c>
      <c r="E18517" t="s">
        <v>21</v>
      </c>
      <c r="F18517" t="s">
        <v>59</v>
      </c>
      <c r="G18517" t="s">
        <v>59</v>
      </c>
      <c r="H18517" t="s">
        <v>87</v>
      </c>
      <c r="I18517" t="s">
        <v>61</v>
      </c>
      <c r="J18517" t="s">
        <v>62</v>
      </c>
      <c r="K18517" t="s">
        <v>63</v>
      </c>
      <c r="L18517" t="s">
        <v>64</v>
      </c>
      <c r="M18517" t="s">
        <v>82</v>
      </c>
      <c r="N18517" t="s">
        <v>246</v>
      </c>
      <c r="O18517" t="s">
        <v>112</v>
      </c>
      <c r="P18517" t="s">
        <v>581</v>
      </c>
      <c r="Q18517" t="s">
        <v>582</v>
      </c>
      <c r="R18517" t="s">
        <v>70</v>
      </c>
      <c r="S18517">
        <v>386.62053812305999</v>
      </c>
      <c r="T18517">
        <v>1.2679402195043E-2</v>
      </c>
      <c r="U18517">
        <v>36.99</v>
      </c>
      <c r="V18517">
        <v>10.452028605652</v>
      </c>
      <c r="W18517">
        <v>0</v>
      </c>
    </row>
    <row r="18518" spans="3:23" x14ac:dyDescent="0.35">
      <c r="C18518" s="12">
        <v>43800</v>
      </c>
      <c r="D18518" s="12">
        <v>43830</v>
      </c>
      <c r="E18518" t="s">
        <v>20</v>
      </c>
      <c r="F18518" t="s">
        <v>59</v>
      </c>
      <c r="G18518" t="s">
        <v>59</v>
      </c>
      <c r="H18518" t="s">
        <v>87</v>
      </c>
      <c r="I18518" t="s">
        <v>61</v>
      </c>
      <c r="J18518" t="s">
        <v>62</v>
      </c>
      <c r="K18518" t="s">
        <v>63</v>
      </c>
      <c r="L18518" t="s">
        <v>64</v>
      </c>
      <c r="M18518" t="s">
        <v>82</v>
      </c>
      <c r="N18518" t="s">
        <v>423</v>
      </c>
      <c r="O18518" t="s">
        <v>423</v>
      </c>
      <c r="P18518" t="s">
        <v>424</v>
      </c>
      <c r="Q18518" t="s">
        <v>425</v>
      </c>
      <c r="R18518" t="s">
        <v>70</v>
      </c>
      <c r="S18518">
        <v>385.90363143512002</v>
      </c>
      <c r="T18518">
        <v>4.5274312621745999E-2</v>
      </c>
      <c r="U18518">
        <v>24.99</v>
      </c>
      <c r="V18518">
        <v>15.442322186279</v>
      </c>
      <c r="W18518">
        <v>0</v>
      </c>
    </row>
    <row r="18519" spans="3:23" x14ac:dyDescent="0.35">
      <c r="C18519" s="12">
        <v>43405</v>
      </c>
      <c r="D18519" s="12">
        <v>43434</v>
      </c>
      <c r="E18519" t="s">
        <v>75</v>
      </c>
      <c r="F18519" t="s">
        <v>59</v>
      </c>
      <c r="G18519" t="s">
        <v>59</v>
      </c>
      <c r="H18519" t="s">
        <v>87</v>
      </c>
      <c r="I18519" t="s">
        <v>61</v>
      </c>
      <c r="J18519" t="s">
        <v>62</v>
      </c>
      <c r="K18519" t="s">
        <v>63</v>
      </c>
      <c r="L18519" t="s">
        <v>64</v>
      </c>
      <c r="M18519" t="s">
        <v>77</v>
      </c>
      <c r="N18519" t="s">
        <v>78</v>
      </c>
      <c r="O18519" t="s">
        <v>79</v>
      </c>
      <c r="P18519" t="s">
        <v>639</v>
      </c>
      <c r="Q18519" t="s">
        <v>640</v>
      </c>
      <c r="R18519" t="s">
        <v>70</v>
      </c>
      <c r="S18519">
        <v>385.47464927755999</v>
      </c>
      <c r="T18519">
        <v>3.5800258680870001E-2</v>
      </c>
      <c r="U18519">
        <v>26.197264798908002</v>
      </c>
      <c r="V18519">
        <v>14.714309002733</v>
      </c>
      <c r="W18519">
        <v>0</v>
      </c>
    </row>
    <row r="18520" spans="3:23" x14ac:dyDescent="0.35">
      <c r="C18520" s="12">
        <v>43405</v>
      </c>
      <c r="D18520" s="12">
        <v>43434</v>
      </c>
      <c r="E18520" t="s">
        <v>75</v>
      </c>
      <c r="F18520" t="s">
        <v>59</v>
      </c>
      <c r="G18520" t="s">
        <v>59</v>
      </c>
      <c r="H18520" t="s">
        <v>76</v>
      </c>
      <c r="I18520" t="s">
        <v>61</v>
      </c>
      <c r="J18520" t="s">
        <v>62</v>
      </c>
      <c r="K18520" t="s">
        <v>63</v>
      </c>
      <c r="L18520" t="s">
        <v>64</v>
      </c>
      <c r="M18520" t="s">
        <v>82</v>
      </c>
      <c r="N18520" t="s">
        <v>445</v>
      </c>
      <c r="O18520" t="s">
        <v>445</v>
      </c>
      <c r="P18520" t="s">
        <v>588</v>
      </c>
      <c r="Q18520" t="s">
        <v>589</v>
      </c>
      <c r="R18520" t="s">
        <v>70</v>
      </c>
      <c r="S18520">
        <v>384.89</v>
      </c>
      <c r="T18520">
        <v>0.54185374286493004</v>
      </c>
      <c r="U18520">
        <v>35.004001600640002</v>
      </c>
      <c r="V18520">
        <v>10.9956</v>
      </c>
      <c r="W18520">
        <v>0</v>
      </c>
    </row>
    <row r="18521" spans="3:23" x14ac:dyDescent="0.35">
      <c r="C18521" s="12">
        <v>43556</v>
      </c>
      <c r="D18521" s="12">
        <v>43585</v>
      </c>
      <c r="E18521" t="s">
        <v>75</v>
      </c>
      <c r="F18521" t="s">
        <v>59</v>
      </c>
      <c r="G18521" t="s">
        <v>59</v>
      </c>
      <c r="H18521" t="s">
        <v>76</v>
      </c>
      <c r="I18521" t="s">
        <v>61</v>
      </c>
      <c r="J18521" t="s">
        <v>62</v>
      </c>
      <c r="K18521" t="s">
        <v>63</v>
      </c>
      <c r="L18521" t="s">
        <v>64</v>
      </c>
      <c r="M18521" t="s">
        <v>82</v>
      </c>
      <c r="N18521" t="s">
        <v>445</v>
      </c>
      <c r="O18521" t="s">
        <v>445</v>
      </c>
      <c r="P18521" t="s">
        <v>588</v>
      </c>
      <c r="Q18521" t="s">
        <v>589</v>
      </c>
      <c r="R18521" t="s">
        <v>70</v>
      </c>
      <c r="S18521">
        <v>384.89</v>
      </c>
      <c r="T18521">
        <v>0.50017268572147</v>
      </c>
      <c r="U18521">
        <v>35.004001600640002</v>
      </c>
      <c r="V18521">
        <v>10.9956</v>
      </c>
      <c r="W18521">
        <v>0</v>
      </c>
    </row>
    <row r="18522" spans="3:23" x14ac:dyDescent="0.35">
      <c r="C18522" s="12">
        <v>43647</v>
      </c>
      <c r="D18522" s="12">
        <v>43677</v>
      </c>
      <c r="E18522" t="s">
        <v>75</v>
      </c>
      <c r="F18522" t="s">
        <v>59</v>
      </c>
      <c r="G18522" t="s">
        <v>59</v>
      </c>
      <c r="H18522" t="s">
        <v>76</v>
      </c>
      <c r="I18522" t="s">
        <v>61</v>
      </c>
      <c r="J18522" t="s">
        <v>62</v>
      </c>
      <c r="K18522" t="s">
        <v>63</v>
      </c>
      <c r="L18522" t="s">
        <v>64</v>
      </c>
      <c r="M18522" t="s">
        <v>82</v>
      </c>
      <c r="N18522" t="s">
        <v>445</v>
      </c>
      <c r="O18522" t="s">
        <v>445</v>
      </c>
      <c r="P18522" t="s">
        <v>588</v>
      </c>
      <c r="Q18522" t="s">
        <v>589</v>
      </c>
      <c r="R18522" t="s">
        <v>70</v>
      </c>
      <c r="S18522">
        <v>384.89</v>
      </c>
      <c r="T18522">
        <v>0.51059295000733995</v>
      </c>
      <c r="U18522">
        <v>35.004001600640002</v>
      </c>
      <c r="V18522">
        <v>10.9956</v>
      </c>
      <c r="W18522">
        <v>0</v>
      </c>
    </row>
    <row r="18523" spans="3:23" x14ac:dyDescent="0.35">
      <c r="C18523" s="12">
        <v>44197</v>
      </c>
      <c r="D18523" s="12">
        <v>44227</v>
      </c>
      <c r="E18523" t="s">
        <v>21</v>
      </c>
      <c r="F18523" t="s">
        <v>59</v>
      </c>
      <c r="G18523" t="s">
        <v>59</v>
      </c>
      <c r="H18523" t="s">
        <v>60</v>
      </c>
      <c r="I18523" t="s">
        <v>61</v>
      </c>
      <c r="J18523" t="s">
        <v>62</v>
      </c>
      <c r="K18523" t="s">
        <v>63</v>
      </c>
      <c r="L18523" t="s">
        <v>64</v>
      </c>
      <c r="M18523" t="s">
        <v>82</v>
      </c>
      <c r="N18523" t="s">
        <v>569</v>
      </c>
      <c r="O18523" t="s">
        <v>569</v>
      </c>
      <c r="P18523" t="s">
        <v>570</v>
      </c>
      <c r="Q18523" t="s">
        <v>571</v>
      </c>
      <c r="R18523" t="s">
        <v>70</v>
      </c>
      <c r="S18523">
        <v>384.776028</v>
      </c>
      <c r="T18523">
        <v>0.29527508517269002</v>
      </c>
      <c r="U18523">
        <v>54.99</v>
      </c>
      <c r="V18523">
        <v>6.9972000000000003</v>
      </c>
      <c r="W18523">
        <v>0</v>
      </c>
    </row>
    <row r="18524" spans="3:23" x14ac:dyDescent="0.35">
      <c r="C18524" s="12">
        <v>43891</v>
      </c>
      <c r="D18524" s="12">
        <v>43921</v>
      </c>
      <c r="E18524" t="s">
        <v>20</v>
      </c>
      <c r="F18524" t="s">
        <v>59</v>
      </c>
      <c r="G18524" t="s">
        <v>59</v>
      </c>
      <c r="H18524" t="s">
        <v>87</v>
      </c>
      <c r="I18524" t="s">
        <v>61</v>
      </c>
      <c r="J18524" t="s">
        <v>62</v>
      </c>
      <c r="K18524" t="s">
        <v>63</v>
      </c>
      <c r="L18524" t="s">
        <v>64</v>
      </c>
      <c r="M18524" t="s">
        <v>82</v>
      </c>
      <c r="N18524" t="s">
        <v>455</v>
      </c>
      <c r="O18524" t="s">
        <v>455</v>
      </c>
      <c r="P18524" t="s">
        <v>456</v>
      </c>
      <c r="Q18524" t="s">
        <v>457</v>
      </c>
      <c r="R18524" t="s">
        <v>70</v>
      </c>
      <c r="S18524">
        <v>384.37459650619002</v>
      </c>
      <c r="T18524">
        <v>4.3215765212951E-2</v>
      </c>
      <c r="U18524">
        <v>26.656667498571</v>
      </c>
      <c r="V18524">
        <v>14.419454214478</v>
      </c>
      <c r="W18524">
        <v>0</v>
      </c>
    </row>
    <row r="18525" spans="3:23" x14ac:dyDescent="0.35">
      <c r="C18525" s="12">
        <v>43862</v>
      </c>
      <c r="D18525" s="12">
        <v>43890</v>
      </c>
      <c r="E18525" t="s">
        <v>20</v>
      </c>
      <c r="F18525" t="s">
        <v>59</v>
      </c>
      <c r="G18525" t="s">
        <v>59</v>
      </c>
      <c r="H18525" t="s">
        <v>76</v>
      </c>
      <c r="I18525" t="s">
        <v>61</v>
      </c>
      <c r="J18525" t="s">
        <v>62</v>
      </c>
      <c r="K18525" t="s">
        <v>63</v>
      </c>
      <c r="L18525" t="s">
        <v>64</v>
      </c>
      <c r="M18525" t="s">
        <v>82</v>
      </c>
      <c r="N18525" t="s">
        <v>450</v>
      </c>
      <c r="O18525" t="s">
        <v>274</v>
      </c>
      <c r="P18525" t="s">
        <v>451</v>
      </c>
      <c r="Q18525" t="s">
        <v>452</v>
      </c>
      <c r="R18525" t="s">
        <v>70</v>
      </c>
      <c r="S18525">
        <v>383.88</v>
      </c>
      <c r="T18525">
        <v>1.8480441578155999</v>
      </c>
      <c r="U18525">
        <v>27.430972388956</v>
      </c>
      <c r="V18525">
        <v>13.994400000000001</v>
      </c>
      <c r="W18525">
        <v>0</v>
      </c>
    </row>
    <row r="18526" spans="3:23" x14ac:dyDescent="0.35">
      <c r="C18526" s="12">
        <v>43525</v>
      </c>
      <c r="D18526" s="12">
        <v>43555</v>
      </c>
      <c r="E18526" t="s">
        <v>75</v>
      </c>
      <c r="F18526" t="s">
        <v>59</v>
      </c>
      <c r="G18526" t="s">
        <v>59</v>
      </c>
      <c r="H18526" t="s">
        <v>87</v>
      </c>
      <c r="I18526" t="s">
        <v>61</v>
      </c>
      <c r="J18526" t="s">
        <v>62</v>
      </c>
      <c r="K18526" t="s">
        <v>63</v>
      </c>
      <c r="L18526" t="s">
        <v>64</v>
      </c>
      <c r="M18526" t="s">
        <v>82</v>
      </c>
      <c r="N18526" t="s">
        <v>542</v>
      </c>
      <c r="O18526" t="s">
        <v>542</v>
      </c>
      <c r="P18526" t="s">
        <v>543</v>
      </c>
      <c r="Q18526" t="s">
        <v>544</v>
      </c>
      <c r="R18526" t="s">
        <v>70</v>
      </c>
      <c r="S18526">
        <v>383.85229505810003</v>
      </c>
      <c r="T18526">
        <v>5.4687728602059997E-2</v>
      </c>
      <c r="U18526">
        <v>41.99</v>
      </c>
      <c r="V18526">
        <v>9.1415169101715001</v>
      </c>
      <c r="W18526">
        <v>0</v>
      </c>
    </row>
    <row r="18527" spans="3:23" x14ac:dyDescent="0.35">
      <c r="C18527" s="12">
        <v>44166</v>
      </c>
      <c r="D18527" s="12">
        <v>44196</v>
      </c>
      <c r="E18527" t="s">
        <v>21</v>
      </c>
      <c r="F18527" t="s">
        <v>59</v>
      </c>
      <c r="G18527" t="s">
        <v>59</v>
      </c>
      <c r="H18527" t="s">
        <v>60</v>
      </c>
      <c r="I18527" t="s">
        <v>61</v>
      </c>
      <c r="J18527" t="s">
        <v>62</v>
      </c>
      <c r="K18527" t="s">
        <v>63</v>
      </c>
      <c r="L18527" t="s">
        <v>64</v>
      </c>
      <c r="M18527" t="s">
        <v>82</v>
      </c>
      <c r="N18527" t="s">
        <v>569</v>
      </c>
      <c r="O18527" t="s">
        <v>569</v>
      </c>
      <c r="P18527" t="s">
        <v>627</v>
      </c>
      <c r="Q18527" t="s">
        <v>628</v>
      </c>
      <c r="R18527" t="s">
        <v>70</v>
      </c>
      <c r="S18527">
        <v>383.716452</v>
      </c>
      <c r="T18527">
        <v>0.30801619904538002</v>
      </c>
      <c r="U18527">
        <v>31.989166666667</v>
      </c>
      <c r="V18527">
        <v>11.995200000000001</v>
      </c>
      <c r="W18527">
        <v>0</v>
      </c>
    </row>
    <row r="18528" spans="3:23" x14ac:dyDescent="0.35">
      <c r="C18528" s="12">
        <v>43922</v>
      </c>
      <c r="D18528" s="12">
        <v>43951</v>
      </c>
      <c r="E18528" t="s">
        <v>20</v>
      </c>
      <c r="F18528" t="s">
        <v>59</v>
      </c>
      <c r="G18528" t="s">
        <v>59</v>
      </c>
      <c r="H18528" t="s">
        <v>87</v>
      </c>
      <c r="I18528" t="s">
        <v>61</v>
      </c>
      <c r="J18528" t="s">
        <v>62</v>
      </c>
      <c r="K18528" t="s">
        <v>63</v>
      </c>
      <c r="L18528" t="s">
        <v>64</v>
      </c>
      <c r="M18528" t="s">
        <v>82</v>
      </c>
      <c r="N18528" t="s">
        <v>542</v>
      </c>
      <c r="O18528" t="s">
        <v>542</v>
      </c>
      <c r="P18528" t="s">
        <v>543</v>
      </c>
      <c r="Q18528" t="s">
        <v>544</v>
      </c>
      <c r="R18528" t="s">
        <v>70</v>
      </c>
      <c r="S18528">
        <v>383.14634305149002</v>
      </c>
      <c r="T18528">
        <v>3.6722183933413997E-2</v>
      </c>
      <c r="U18528">
        <v>37.262651709845002</v>
      </c>
      <c r="V18528">
        <v>10.28231554842</v>
      </c>
      <c r="W18528">
        <v>0</v>
      </c>
    </row>
    <row r="18529" spans="3:23" x14ac:dyDescent="0.35">
      <c r="C18529" s="12">
        <v>44105</v>
      </c>
      <c r="D18529" s="12">
        <v>44135</v>
      </c>
      <c r="E18529" t="s">
        <v>21</v>
      </c>
      <c r="F18529" t="s">
        <v>59</v>
      </c>
      <c r="G18529" t="s">
        <v>59</v>
      </c>
      <c r="H18529" t="s">
        <v>60</v>
      </c>
      <c r="I18529" t="s">
        <v>61</v>
      </c>
      <c r="J18529" t="s">
        <v>62</v>
      </c>
      <c r="K18529" t="s">
        <v>63</v>
      </c>
      <c r="L18529" t="s">
        <v>64</v>
      </c>
      <c r="M18529" t="s">
        <v>101</v>
      </c>
      <c r="N18529" t="s">
        <v>102</v>
      </c>
      <c r="O18529" t="s">
        <v>93</v>
      </c>
      <c r="P18529" t="s">
        <v>532</v>
      </c>
      <c r="Q18529" t="s">
        <v>533</v>
      </c>
      <c r="R18529" t="s">
        <v>70</v>
      </c>
      <c r="S18529">
        <v>382.68686400000001</v>
      </c>
      <c r="T18529">
        <v>0.16571853549689999</v>
      </c>
      <c r="U18529">
        <v>23.927499999999998</v>
      </c>
      <c r="V18529">
        <v>15.993600000000001</v>
      </c>
      <c r="W18529">
        <v>0</v>
      </c>
    </row>
    <row r="18530" spans="3:23" x14ac:dyDescent="0.35">
      <c r="C18530" s="12">
        <v>44317</v>
      </c>
      <c r="D18530" s="12">
        <v>44347</v>
      </c>
      <c r="E18530" t="s">
        <v>21</v>
      </c>
      <c r="F18530" t="s">
        <v>59</v>
      </c>
      <c r="G18530" t="s">
        <v>59</v>
      </c>
      <c r="H18530" t="s">
        <v>87</v>
      </c>
      <c r="I18530" t="s">
        <v>61</v>
      </c>
      <c r="J18530" t="s">
        <v>62</v>
      </c>
      <c r="K18530" t="s">
        <v>63</v>
      </c>
      <c r="L18530" t="s">
        <v>64</v>
      </c>
      <c r="M18530" t="s">
        <v>82</v>
      </c>
      <c r="N18530" t="s">
        <v>496</v>
      </c>
      <c r="O18530" t="s">
        <v>497</v>
      </c>
      <c r="P18530" t="s">
        <v>540</v>
      </c>
      <c r="Q18530" t="s">
        <v>541</v>
      </c>
      <c r="R18530" t="s">
        <v>70</v>
      </c>
      <c r="S18530">
        <v>382.24451353324997</v>
      </c>
      <c r="T18530">
        <v>0.29223502968713</v>
      </c>
      <c r="U18530">
        <v>35.381380585076997</v>
      </c>
      <c r="V18530">
        <v>10.803549980593001</v>
      </c>
      <c r="W18530">
        <v>0</v>
      </c>
    </row>
    <row r="18531" spans="3:23" x14ac:dyDescent="0.35">
      <c r="C18531" s="12">
        <v>44197</v>
      </c>
      <c r="D18531" s="12">
        <v>44227</v>
      </c>
      <c r="E18531" t="s">
        <v>21</v>
      </c>
      <c r="F18531" t="s">
        <v>59</v>
      </c>
      <c r="G18531" t="s">
        <v>59</v>
      </c>
      <c r="H18531" t="s">
        <v>87</v>
      </c>
      <c r="I18531" t="s">
        <v>61</v>
      </c>
      <c r="J18531" t="s">
        <v>62</v>
      </c>
      <c r="K18531" t="s">
        <v>63</v>
      </c>
      <c r="L18531" t="s">
        <v>64</v>
      </c>
      <c r="M18531" t="s">
        <v>77</v>
      </c>
      <c r="N18531" t="s">
        <v>78</v>
      </c>
      <c r="O18531" t="s">
        <v>79</v>
      </c>
      <c r="P18531" t="s">
        <v>639</v>
      </c>
      <c r="Q18531" t="s">
        <v>640</v>
      </c>
      <c r="R18531" t="s">
        <v>70</v>
      </c>
      <c r="S18531">
        <v>380.31233743937003</v>
      </c>
      <c r="T18531">
        <v>2.4069582881738001E-2</v>
      </c>
      <c r="U18531">
        <v>28.89</v>
      </c>
      <c r="V18531">
        <v>13.164151520920001</v>
      </c>
      <c r="W18531">
        <v>0</v>
      </c>
    </row>
    <row r="18532" spans="3:23" x14ac:dyDescent="0.35">
      <c r="C18532" s="12">
        <v>43952</v>
      </c>
      <c r="D18532" s="12">
        <v>43982</v>
      </c>
      <c r="E18532" t="s">
        <v>20</v>
      </c>
      <c r="F18532" t="s">
        <v>59</v>
      </c>
      <c r="G18532" t="s">
        <v>59</v>
      </c>
      <c r="H18532" t="s">
        <v>76</v>
      </c>
      <c r="I18532" t="s">
        <v>61</v>
      </c>
      <c r="J18532" t="s">
        <v>62</v>
      </c>
      <c r="K18532" t="s">
        <v>63</v>
      </c>
      <c r="L18532" t="s">
        <v>64</v>
      </c>
      <c r="M18532" t="s">
        <v>82</v>
      </c>
      <c r="N18532" t="s">
        <v>536</v>
      </c>
      <c r="O18532" t="s">
        <v>537</v>
      </c>
      <c r="P18532" t="s">
        <v>656</v>
      </c>
      <c r="Q18532" t="s">
        <v>657</v>
      </c>
      <c r="R18532" t="s">
        <v>70</v>
      </c>
      <c r="S18532">
        <v>380.14864840508</v>
      </c>
      <c r="T18532">
        <v>0.16306416470514001</v>
      </c>
      <c r="U18532">
        <v>125.25010004002</v>
      </c>
      <c r="V18532">
        <v>3.0351165251254999</v>
      </c>
      <c r="W18532">
        <v>0</v>
      </c>
    </row>
    <row r="18533" spans="3:23" x14ac:dyDescent="0.35">
      <c r="C18533" s="12">
        <v>44287</v>
      </c>
      <c r="D18533" s="12">
        <v>44316</v>
      </c>
      <c r="E18533" t="s">
        <v>21</v>
      </c>
      <c r="F18533" t="s">
        <v>59</v>
      </c>
      <c r="G18533" t="s">
        <v>59</v>
      </c>
      <c r="H18533" t="s">
        <v>87</v>
      </c>
      <c r="I18533" t="s">
        <v>61</v>
      </c>
      <c r="J18533" t="s">
        <v>62</v>
      </c>
      <c r="K18533" t="s">
        <v>63</v>
      </c>
      <c r="L18533" t="s">
        <v>64</v>
      </c>
      <c r="M18533" t="s">
        <v>82</v>
      </c>
      <c r="N18533" t="s">
        <v>246</v>
      </c>
      <c r="O18533" t="s">
        <v>112</v>
      </c>
      <c r="P18533" t="s">
        <v>581</v>
      </c>
      <c r="Q18533" t="s">
        <v>582</v>
      </c>
      <c r="R18533" t="s">
        <v>70</v>
      </c>
      <c r="S18533">
        <v>379.98092867981001</v>
      </c>
      <c r="T18533">
        <v>1.2663919160695E-2</v>
      </c>
      <c r="U18533">
        <v>36.99</v>
      </c>
      <c r="V18533">
        <v>10.272531188965001</v>
      </c>
      <c r="W18533">
        <v>0</v>
      </c>
    </row>
    <row r="18534" spans="3:23" x14ac:dyDescent="0.35">
      <c r="C18534" s="12">
        <v>43405</v>
      </c>
      <c r="D18534" s="12">
        <v>43434</v>
      </c>
      <c r="E18534" t="s">
        <v>75</v>
      </c>
      <c r="F18534" t="s">
        <v>59</v>
      </c>
      <c r="G18534" t="s">
        <v>59</v>
      </c>
      <c r="H18534" t="s">
        <v>60</v>
      </c>
      <c r="I18534" t="s">
        <v>61</v>
      </c>
      <c r="J18534" t="s">
        <v>62</v>
      </c>
      <c r="K18534" t="s">
        <v>63</v>
      </c>
      <c r="L18534" t="s">
        <v>64</v>
      </c>
      <c r="M18534" t="s">
        <v>82</v>
      </c>
      <c r="N18534" t="s">
        <v>379</v>
      </c>
      <c r="O18534" t="s">
        <v>380</v>
      </c>
      <c r="P18534" t="s">
        <v>697</v>
      </c>
      <c r="Q18534" t="s">
        <v>698</v>
      </c>
      <c r="R18534" t="s">
        <v>70</v>
      </c>
      <c r="S18534">
        <v>379.82800800000001</v>
      </c>
      <c r="T18534">
        <v>6.1093986936553997E-2</v>
      </c>
      <c r="U18534">
        <v>189.99</v>
      </c>
      <c r="V18534">
        <v>1.9992000000000001</v>
      </c>
      <c r="W18534">
        <v>0</v>
      </c>
    </row>
    <row r="18535" spans="3:23" x14ac:dyDescent="0.35">
      <c r="C18535" s="12">
        <v>44348</v>
      </c>
      <c r="D18535" s="12">
        <v>44377</v>
      </c>
      <c r="E18535" t="s">
        <v>21</v>
      </c>
      <c r="F18535" t="s">
        <v>59</v>
      </c>
      <c r="G18535" t="s">
        <v>59</v>
      </c>
      <c r="H18535" t="s">
        <v>60</v>
      </c>
      <c r="I18535" t="s">
        <v>61</v>
      </c>
      <c r="J18535" t="s">
        <v>62</v>
      </c>
      <c r="K18535" t="s">
        <v>63</v>
      </c>
      <c r="L18535" t="s">
        <v>64</v>
      </c>
      <c r="M18535" t="s">
        <v>82</v>
      </c>
      <c r="N18535" t="s">
        <v>435</v>
      </c>
      <c r="O18535" t="s">
        <v>436</v>
      </c>
      <c r="P18535" t="s">
        <v>633</v>
      </c>
      <c r="Q18535" t="s">
        <v>634</v>
      </c>
      <c r="R18535" t="s">
        <v>70</v>
      </c>
      <c r="S18535">
        <v>379.81801200000001</v>
      </c>
      <c r="T18535">
        <v>7.7954214257410004E-2</v>
      </c>
      <c r="U18535">
        <v>126.65666666667001</v>
      </c>
      <c r="V18535">
        <v>2.9988000000000001</v>
      </c>
      <c r="W18535">
        <v>0</v>
      </c>
    </row>
    <row r="18536" spans="3:23" x14ac:dyDescent="0.35">
      <c r="C18536" s="12">
        <v>43405</v>
      </c>
      <c r="D18536" s="12">
        <v>43434</v>
      </c>
      <c r="E18536" t="s">
        <v>75</v>
      </c>
      <c r="F18536" t="s">
        <v>59</v>
      </c>
      <c r="G18536" t="s">
        <v>59</v>
      </c>
      <c r="H18536" t="s">
        <v>87</v>
      </c>
      <c r="I18536" t="s">
        <v>61</v>
      </c>
      <c r="J18536" t="s">
        <v>62</v>
      </c>
      <c r="K18536" t="s">
        <v>63</v>
      </c>
      <c r="L18536" t="s">
        <v>64</v>
      </c>
      <c r="M18536" t="s">
        <v>82</v>
      </c>
      <c r="N18536" t="s">
        <v>516</v>
      </c>
      <c r="O18536" t="s">
        <v>516</v>
      </c>
      <c r="P18536" t="s">
        <v>517</v>
      </c>
      <c r="Q18536" t="s">
        <v>518</v>
      </c>
      <c r="R18536" t="s">
        <v>70</v>
      </c>
      <c r="S18536">
        <v>379.45443625607999</v>
      </c>
      <c r="T18536">
        <v>0.11168283334082001</v>
      </c>
      <c r="U18536">
        <v>20.378569470066999</v>
      </c>
      <c r="V18536">
        <v>18.620268552875999</v>
      </c>
      <c r="W18536">
        <v>0</v>
      </c>
    </row>
    <row r="18537" spans="3:23" x14ac:dyDescent="0.35">
      <c r="C18537" s="12">
        <v>44166</v>
      </c>
      <c r="D18537" s="12">
        <v>44196</v>
      </c>
      <c r="E18537" t="s">
        <v>21</v>
      </c>
      <c r="F18537" t="s">
        <v>59</v>
      </c>
      <c r="G18537" t="s">
        <v>59</v>
      </c>
      <c r="H18537" t="s">
        <v>60</v>
      </c>
      <c r="I18537" t="s">
        <v>61</v>
      </c>
      <c r="J18537" t="s">
        <v>62</v>
      </c>
      <c r="K18537" t="s">
        <v>63</v>
      </c>
      <c r="L18537" t="s">
        <v>64</v>
      </c>
      <c r="M18537" t="s">
        <v>82</v>
      </c>
      <c r="N18537" t="s">
        <v>445</v>
      </c>
      <c r="O18537" t="s">
        <v>445</v>
      </c>
      <c r="P18537" t="s">
        <v>588</v>
      </c>
      <c r="Q18537" t="s">
        <v>589</v>
      </c>
      <c r="R18537" t="s">
        <v>70</v>
      </c>
      <c r="S18537">
        <v>379.07620755744</v>
      </c>
      <c r="T18537">
        <v>0.42276673137295001</v>
      </c>
      <c r="U18537">
        <v>34.883774981827003</v>
      </c>
      <c r="V18537">
        <v>10.866834445381</v>
      </c>
      <c r="W18537">
        <v>0</v>
      </c>
    </row>
    <row r="18538" spans="3:23" x14ac:dyDescent="0.35">
      <c r="C18538" s="12">
        <v>44105</v>
      </c>
      <c r="D18538" s="12">
        <v>44135</v>
      </c>
      <c r="E18538" t="s">
        <v>21</v>
      </c>
      <c r="F18538" t="s">
        <v>59</v>
      </c>
      <c r="G18538" t="s">
        <v>59</v>
      </c>
      <c r="H18538" t="s">
        <v>87</v>
      </c>
      <c r="I18538" t="s">
        <v>61</v>
      </c>
      <c r="J18538" t="s">
        <v>62</v>
      </c>
      <c r="K18538" t="s">
        <v>63</v>
      </c>
      <c r="L18538" t="s">
        <v>64</v>
      </c>
      <c r="M18538" t="s">
        <v>82</v>
      </c>
      <c r="N18538" t="s">
        <v>536</v>
      </c>
      <c r="O18538" t="s">
        <v>537</v>
      </c>
      <c r="P18538" t="s">
        <v>548</v>
      </c>
      <c r="Q18538" t="s">
        <v>549</v>
      </c>
      <c r="R18538" t="s">
        <v>70</v>
      </c>
      <c r="S18538">
        <v>379.05315187442</v>
      </c>
      <c r="T18538">
        <v>4.2366789795559003E-2</v>
      </c>
      <c r="U18538">
        <v>39.654723278158002</v>
      </c>
      <c r="V18538">
        <v>9.5588399196624998</v>
      </c>
      <c r="W18538">
        <v>0</v>
      </c>
    </row>
    <row r="18539" spans="3:23" x14ac:dyDescent="0.35">
      <c r="C18539" s="12">
        <v>44166</v>
      </c>
      <c r="D18539" s="12">
        <v>44196</v>
      </c>
      <c r="E18539" t="s">
        <v>21</v>
      </c>
      <c r="F18539" t="s">
        <v>59</v>
      </c>
      <c r="G18539" t="s">
        <v>59</v>
      </c>
      <c r="H18539" t="s">
        <v>76</v>
      </c>
      <c r="I18539" t="s">
        <v>61</v>
      </c>
      <c r="J18539" t="s">
        <v>62</v>
      </c>
      <c r="K18539" t="s">
        <v>63</v>
      </c>
      <c r="L18539" t="s">
        <v>64</v>
      </c>
      <c r="M18539" t="s">
        <v>82</v>
      </c>
      <c r="N18539" t="s">
        <v>379</v>
      </c>
      <c r="O18539" t="s">
        <v>380</v>
      </c>
      <c r="P18539" t="s">
        <v>524</v>
      </c>
      <c r="Q18539" t="s">
        <v>525</v>
      </c>
      <c r="R18539" t="s">
        <v>70</v>
      </c>
      <c r="S18539">
        <v>378.98</v>
      </c>
      <c r="T18539">
        <v>1.0240978848983999</v>
      </c>
      <c r="U18539">
        <v>189.56582633053</v>
      </c>
      <c r="V18539">
        <v>1.9992000000000001</v>
      </c>
      <c r="W18539">
        <v>0</v>
      </c>
    </row>
    <row r="18540" spans="3:23" x14ac:dyDescent="0.35">
      <c r="C18540" s="12">
        <v>43922</v>
      </c>
      <c r="D18540" s="12">
        <v>43951</v>
      </c>
      <c r="E18540" t="s">
        <v>20</v>
      </c>
      <c r="F18540" t="s">
        <v>59</v>
      </c>
      <c r="G18540" t="s">
        <v>59</v>
      </c>
      <c r="H18540" t="s">
        <v>60</v>
      </c>
      <c r="I18540" t="s">
        <v>61</v>
      </c>
      <c r="J18540" t="s">
        <v>62</v>
      </c>
      <c r="K18540" t="s">
        <v>63</v>
      </c>
      <c r="L18540" t="s">
        <v>64</v>
      </c>
      <c r="M18540" t="s">
        <v>77</v>
      </c>
      <c r="N18540" t="s">
        <v>78</v>
      </c>
      <c r="O18540" t="s">
        <v>79</v>
      </c>
      <c r="P18540" t="s">
        <v>651</v>
      </c>
      <c r="Q18540" t="s">
        <v>652</v>
      </c>
      <c r="R18540" t="s">
        <v>70</v>
      </c>
      <c r="S18540">
        <v>378.93852585720998</v>
      </c>
      <c r="T18540">
        <v>9.9735958011996001E-2</v>
      </c>
      <c r="U18540">
        <v>49.99</v>
      </c>
      <c r="V18540">
        <v>7.5802865744590999</v>
      </c>
      <c r="W18540">
        <v>0</v>
      </c>
    </row>
    <row r="18541" spans="3:23" x14ac:dyDescent="0.35">
      <c r="C18541" s="12">
        <v>44228</v>
      </c>
      <c r="D18541" s="12">
        <v>44255</v>
      </c>
      <c r="E18541" t="s">
        <v>21</v>
      </c>
      <c r="F18541" t="s">
        <v>59</v>
      </c>
      <c r="G18541" t="s">
        <v>59</v>
      </c>
      <c r="H18541" t="s">
        <v>87</v>
      </c>
      <c r="I18541" t="s">
        <v>61</v>
      </c>
      <c r="J18541" t="s">
        <v>62</v>
      </c>
      <c r="K18541" t="s">
        <v>63</v>
      </c>
      <c r="L18541" t="s">
        <v>64</v>
      </c>
      <c r="M18541" t="s">
        <v>82</v>
      </c>
      <c r="N18541" t="s">
        <v>536</v>
      </c>
      <c r="O18541" t="s">
        <v>537</v>
      </c>
      <c r="P18541" t="s">
        <v>548</v>
      </c>
      <c r="Q18541" t="s">
        <v>549</v>
      </c>
      <c r="R18541" t="s">
        <v>70</v>
      </c>
      <c r="S18541">
        <v>378.93788008949002</v>
      </c>
      <c r="T18541">
        <v>3.9003372404125998E-2</v>
      </c>
      <c r="U18541">
        <v>39.721894515643001</v>
      </c>
      <c r="V18541">
        <v>9.5397735860825001</v>
      </c>
      <c r="W18541">
        <v>0</v>
      </c>
    </row>
    <row r="18542" spans="3:23" x14ac:dyDescent="0.35">
      <c r="C18542" s="12">
        <v>43709</v>
      </c>
      <c r="D18542" s="12">
        <v>43738</v>
      </c>
      <c r="E18542" t="s">
        <v>75</v>
      </c>
      <c r="F18542" t="s">
        <v>59</v>
      </c>
      <c r="G18542" t="s">
        <v>59</v>
      </c>
      <c r="H18542" t="s">
        <v>60</v>
      </c>
      <c r="I18542" t="s">
        <v>61</v>
      </c>
      <c r="J18542" t="s">
        <v>62</v>
      </c>
      <c r="K18542" t="s">
        <v>63</v>
      </c>
      <c r="L18542" t="s">
        <v>64</v>
      </c>
      <c r="M18542" t="s">
        <v>82</v>
      </c>
      <c r="N18542" t="s">
        <v>569</v>
      </c>
      <c r="O18542" t="s">
        <v>569</v>
      </c>
      <c r="P18542" t="s">
        <v>627</v>
      </c>
      <c r="Q18542" t="s">
        <v>628</v>
      </c>
      <c r="R18542" t="s">
        <v>70</v>
      </c>
      <c r="S18542">
        <v>378.86061211392001</v>
      </c>
      <c r="T18542">
        <v>0.40150402238693</v>
      </c>
      <c r="U18542">
        <v>31.99</v>
      </c>
      <c r="V18542">
        <v>11.843095095778001</v>
      </c>
      <c r="W18542">
        <v>0</v>
      </c>
    </row>
    <row r="18543" spans="3:23" x14ac:dyDescent="0.35">
      <c r="C18543" s="12">
        <v>44105</v>
      </c>
      <c r="D18543" s="12">
        <v>44135</v>
      </c>
      <c r="E18543" t="s">
        <v>21</v>
      </c>
      <c r="F18543" t="s">
        <v>59</v>
      </c>
      <c r="G18543" t="s">
        <v>59</v>
      </c>
      <c r="H18543" t="s">
        <v>76</v>
      </c>
      <c r="I18543" t="s">
        <v>61</v>
      </c>
      <c r="J18543" t="s">
        <v>62</v>
      </c>
      <c r="K18543" t="s">
        <v>63</v>
      </c>
      <c r="L18543" t="s">
        <v>64</v>
      </c>
      <c r="M18543" t="s">
        <v>82</v>
      </c>
      <c r="N18543" t="s">
        <v>536</v>
      </c>
      <c r="O18543" t="s">
        <v>537</v>
      </c>
      <c r="P18543" t="s">
        <v>656</v>
      </c>
      <c r="Q18543" t="s">
        <v>657</v>
      </c>
      <c r="R18543" t="s">
        <v>70</v>
      </c>
      <c r="S18543">
        <v>378.86047139167999</v>
      </c>
      <c r="T18543">
        <v>0.16487598875741999</v>
      </c>
      <c r="U18543">
        <v>125.25010004002</v>
      </c>
      <c r="V18543">
        <v>3.0248316869259</v>
      </c>
      <c r="W18543">
        <v>0</v>
      </c>
    </row>
    <row r="18544" spans="3:23" x14ac:dyDescent="0.35">
      <c r="C18544" s="12">
        <v>44440</v>
      </c>
      <c r="D18544" s="12">
        <v>44469</v>
      </c>
      <c r="E18544" t="s">
        <v>21</v>
      </c>
      <c r="F18544" t="s">
        <v>59</v>
      </c>
      <c r="G18544" t="s">
        <v>59</v>
      </c>
      <c r="H18544" t="s">
        <v>87</v>
      </c>
      <c r="I18544" t="s">
        <v>61</v>
      </c>
      <c r="J18544" t="s">
        <v>62</v>
      </c>
      <c r="K18544" t="s">
        <v>63</v>
      </c>
      <c r="L18544" t="s">
        <v>64</v>
      </c>
      <c r="M18544" t="s">
        <v>96</v>
      </c>
      <c r="N18544" t="s">
        <v>111</v>
      </c>
      <c r="O18544" t="s">
        <v>112</v>
      </c>
      <c r="P18544" t="s">
        <v>391</v>
      </c>
      <c r="Q18544" t="s">
        <v>392</v>
      </c>
      <c r="R18544" t="s">
        <v>70</v>
      </c>
      <c r="S18544">
        <v>378.62416947497002</v>
      </c>
      <c r="T18544">
        <v>0.1936192373973</v>
      </c>
      <c r="U18544">
        <v>68.984298104025996</v>
      </c>
      <c r="V18544">
        <v>5.4885558001041002</v>
      </c>
      <c r="W18544">
        <v>0</v>
      </c>
    </row>
    <row r="18545" spans="3:23" x14ac:dyDescent="0.35">
      <c r="C18545" s="12">
        <v>44256</v>
      </c>
      <c r="D18545" s="12">
        <v>44286</v>
      </c>
      <c r="E18545" t="s">
        <v>21</v>
      </c>
      <c r="F18545" t="s">
        <v>59</v>
      </c>
      <c r="G18545" t="s">
        <v>59</v>
      </c>
      <c r="H18545" t="s">
        <v>87</v>
      </c>
      <c r="I18545" t="s">
        <v>61</v>
      </c>
      <c r="J18545" t="s">
        <v>62</v>
      </c>
      <c r="K18545" t="s">
        <v>63</v>
      </c>
      <c r="L18545" t="s">
        <v>64</v>
      </c>
      <c r="M18545" t="s">
        <v>101</v>
      </c>
      <c r="N18545" t="s">
        <v>102</v>
      </c>
      <c r="O18545" t="s">
        <v>93</v>
      </c>
      <c r="P18545" t="s">
        <v>316</v>
      </c>
      <c r="Q18545" t="s">
        <v>317</v>
      </c>
      <c r="R18545" t="s">
        <v>70</v>
      </c>
      <c r="S18545">
        <v>378.05833215901998</v>
      </c>
      <c r="T18545">
        <v>4.1108894167552999E-2</v>
      </c>
      <c r="U18545">
        <v>26.525311227509999</v>
      </c>
      <c r="V18545">
        <v>14.252738786602</v>
      </c>
      <c r="W18545">
        <v>0</v>
      </c>
    </row>
    <row r="18546" spans="3:23" x14ac:dyDescent="0.35">
      <c r="C18546" s="12">
        <v>44044</v>
      </c>
      <c r="D18546" s="12">
        <v>44074</v>
      </c>
      <c r="E18546" t="s">
        <v>20</v>
      </c>
      <c r="F18546" t="s">
        <v>59</v>
      </c>
      <c r="G18546" t="s">
        <v>59</v>
      </c>
      <c r="H18546" t="s">
        <v>76</v>
      </c>
      <c r="I18546" t="s">
        <v>61</v>
      </c>
      <c r="J18546" t="s">
        <v>62</v>
      </c>
      <c r="K18546" t="s">
        <v>63</v>
      </c>
      <c r="L18546" t="s">
        <v>64</v>
      </c>
      <c r="M18546" t="s">
        <v>82</v>
      </c>
      <c r="N18546" t="s">
        <v>536</v>
      </c>
      <c r="O18546" t="s">
        <v>537</v>
      </c>
      <c r="P18546" t="s">
        <v>656</v>
      </c>
      <c r="Q18546" t="s">
        <v>657</v>
      </c>
      <c r="R18546" t="s">
        <v>70</v>
      </c>
      <c r="S18546">
        <v>378.00759701728998</v>
      </c>
      <c r="T18546">
        <v>0.16668781280969999</v>
      </c>
      <c r="U18546">
        <v>125.25010004002</v>
      </c>
      <c r="V18546">
        <v>3.0180223161220998</v>
      </c>
      <c r="W18546">
        <v>0</v>
      </c>
    </row>
    <row r="18547" spans="3:23" x14ac:dyDescent="0.35">
      <c r="C18547" s="12">
        <v>44013</v>
      </c>
      <c r="D18547" s="12">
        <v>44043</v>
      </c>
      <c r="E18547" t="s">
        <v>20</v>
      </c>
      <c r="F18547" t="s">
        <v>59</v>
      </c>
      <c r="G18547" t="s">
        <v>59</v>
      </c>
      <c r="H18547" t="s">
        <v>76</v>
      </c>
      <c r="I18547" t="s">
        <v>61</v>
      </c>
      <c r="J18547" t="s">
        <v>62</v>
      </c>
      <c r="K18547" t="s">
        <v>63</v>
      </c>
      <c r="L18547" t="s">
        <v>64</v>
      </c>
      <c r="M18547" t="s">
        <v>101</v>
      </c>
      <c r="N18547" t="s">
        <v>102</v>
      </c>
      <c r="O18547" t="s">
        <v>93</v>
      </c>
      <c r="P18547" t="s">
        <v>227</v>
      </c>
      <c r="Q18547" t="s">
        <v>228</v>
      </c>
      <c r="R18547" t="s">
        <v>70</v>
      </c>
      <c r="S18547">
        <v>377.22424470305998</v>
      </c>
      <c r="T18547">
        <v>6.5574205696992003</v>
      </c>
      <c r="U18547">
        <v>29.001600640256001</v>
      </c>
      <c r="V18547">
        <v>13.007014660406</v>
      </c>
      <c r="W18547">
        <v>0</v>
      </c>
    </row>
    <row r="18548" spans="3:23" x14ac:dyDescent="0.35">
      <c r="C18548" s="12">
        <v>44378</v>
      </c>
      <c r="D18548" s="12">
        <v>44408</v>
      </c>
      <c r="E18548" t="s">
        <v>21</v>
      </c>
      <c r="F18548" t="s">
        <v>59</v>
      </c>
      <c r="G18548" t="s">
        <v>59</v>
      </c>
      <c r="H18548" t="s">
        <v>60</v>
      </c>
      <c r="I18548" t="s">
        <v>61</v>
      </c>
      <c r="J18548" t="s">
        <v>62</v>
      </c>
      <c r="K18548" t="s">
        <v>63</v>
      </c>
      <c r="L18548" t="s">
        <v>64</v>
      </c>
      <c r="M18548" t="s">
        <v>88</v>
      </c>
      <c r="N18548" t="s">
        <v>89</v>
      </c>
      <c r="O18548" t="s">
        <v>67</v>
      </c>
      <c r="P18548" t="s">
        <v>283</v>
      </c>
      <c r="Q18548" t="s">
        <v>284</v>
      </c>
      <c r="R18548" t="s">
        <v>70</v>
      </c>
      <c r="S18548">
        <v>376.32197037108</v>
      </c>
      <c r="T18548">
        <v>0.15688589921453</v>
      </c>
      <c r="U18548">
        <v>28.914738781514998</v>
      </c>
      <c r="V18548">
        <v>13.014883973693999</v>
      </c>
      <c r="W18548">
        <v>0</v>
      </c>
    </row>
    <row r="18549" spans="3:23" x14ac:dyDescent="0.35">
      <c r="C18549" s="12">
        <v>44378</v>
      </c>
      <c r="D18549" s="12">
        <v>44408</v>
      </c>
      <c r="E18549" t="s">
        <v>21</v>
      </c>
      <c r="F18549" t="s">
        <v>59</v>
      </c>
      <c r="G18549" t="s">
        <v>59</v>
      </c>
      <c r="H18549" t="s">
        <v>76</v>
      </c>
      <c r="I18549" t="s">
        <v>61</v>
      </c>
      <c r="J18549" t="s">
        <v>62</v>
      </c>
      <c r="K18549" t="s">
        <v>63</v>
      </c>
      <c r="L18549" t="s">
        <v>64</v>
      </c>
      <c r="M18549" t="s">
        <v>82</v>
      </c>
      <c r="N18549" t="s">
        <v>379</v>
      </c>
      <c r="O18549" t="s">
        <v>380</v>
      </c>
      <c r="P18549" t="s">
        <v>494</v>
      </c>
      <c r="Q18549" t="s">
        <v>495</v>
      </c>
      <c r="R18549" t="s">
        <v>70</v>
      </c>
      <c r="S18549">
        <v>375.59774362802</v>
      </c>
      <c r="T18549">
        <v>2.0057827611961998</v>
      </c>
      <c r="U18549">
        <v>186.91811862796999</v>
      </c>
      <c r="V18549">
        <v>2.009423946619</v>
      </c>
      <c r="W18549">
        <v>0</v>
      </c>
    </row>
    <row r="18550" spans="3:23" x14ac:dyDescent="0.35">
      <c r="C18550" s="12">
        <v>44013</v>
      </c>
      <c r="D18550" s="12">
        <v>44043</v>
      </c>
      <c r="E18550" t="s">
        <v>20</v>
      </c>
      <c r="F18550" t="s">
        <v>59</v>
      </c>
      <c r="G18550" t="s">
        <v>59</v>
      </c>
      <c r="H18550" t="s">
        <v>87</v>
      </c>
      <c r="I18550" t="s">
        <v>61</v>
      </c>
      <c r="J18550" t="s">
        <v>62</v>
      </c>
      <c r="K18550" t="s">
        <v>63</v>
      </c>
      <c r="L18550" t="s">
        <v>64</v>
      </c>
      <c r="M18550" t="s">
        <v>82</v>
      </c>
      <c r="N18550" t="s">
        <v>536</v>
      </c>
      <c r="O18550" t="s">
        <v>537</v>
      </c>
      <c r="P18550" t="s">
        <v>548</v>
      </c>
      <c r="Q18550" t="s">
        <v>549</v>
      </c>
      <c r="R18550" t="s">
        <v>70</v>
      </c>
      <c r="S18550">
        <v>375.27705760944002</v>
      </c>
      <c r="T18550">
        <v>4.2201059745244997E-2</v>
      </c>
      <c r="U18550">
        <v>39.189185637526997</v>
      </c>
      <c r="V18550">
        <v>9.5760361310004996</v>
      </c>
      <c r="W18550">
        <v>0</v>
      </c>
    </row>
    <row r="18551" spans="3:23" x14ac:dyDescent="0.35">
      <c r="C18551" s="12">
        <v>43617</v>
      </c>
      <c r="D18551" s="12">
        <v>43646</v>
      </c>
      <c r="E18551" t="s">
        <v>75</v>
      </c>
      <c r="F18551" t="s">
        <v>59</v>
      </c>
      <c r="G18551" t="s">
        <v>59</v>
      </c>
      <c r="H18551" t="s">
        <v>76</v>
      </c>
      <c r="I18551" t="s">
        <v>61</v>
      </c>
      <c r="J18551" t="s">
        <v>62</v>
      </c>
      <c r="K18551" t="s">
        <v>63</v>
      </c>
      <c r="L18551" t="s">
        <v>64</v>
      </c>
      <c r="M18551" t="s">
        <v>101</v>
      </c>
      <c r="N18551" t="s">
        <v>102</v>
      </c>
      <c r="O18551" t="s">
        <v>93</v>
      </c>
      <c r="P18551" t="s">
        <v>462</v>
      </c>
      <c r="Q18551" t="s">
        <v>463</v>
      </c>
      <c r="R18551" t="s">
        <v>70</v>
      </c>
      <c r="S18551">
        <v>375.12943004847</v>
      </c>
      <c r="T18551">
        <v>0.31104900798279</v>
      </c>
      <c r="U18551">
        <v>62.013337426621</v>
      </c>
      <c r="V18551">
        <v>6.0491733813286004</v>
      </c>
      <c r="W18551">
        <v>0</v>
      </c>
    </row>
    <row r="18552" spans="3:23" x14ac:dyDescent="0.35">
      <c r="C18552" s="12">
        <v>44256</v>
      </c>
      <c r="D18552" s="12">
        <v>44286</v>
      </c>
      <c r="E18552" t="s">
        <v>21</v>
      </c>
      <c r="F18552" t="s">
        <v>59</v>
      </c>
      <c r="G18552" t="s">
        <v>59</v>
      </c>
      <c r="H18552" t="s">
        <v>76</v>
      </c>
      <c r="I18552" t="s">
        <v>61</v>
      </c>
      <c r="J18552" t="s">
        <v>62</v>
      </c>
      <c r="K18552" t="s">
        <v>63</v>
      </c>
      <c r="L18552" t="s">
        <v>64</v>
      </c>
      <c r="M18552" t="s">
        <v>96</v>
      </c>
      <c r="N18552" t="s">
        <v>111</v>
      </c>
      <c r="O18552" t="s">
        <v>112</v>
      </c>
      <c r="P18552" t="s">
        <v>417</v>
      </c>
      <c r="Q18552" t="s">
        <v>418</v>
      </c>
      <c r="R18552" t="s">
        <v>70</v>
      </c>
      <c r="S18552">
        <v>374.80543276667998</v>
      </c>
      <c r="T18552">
        <v>6.9579430831139</v>
      </c>
      <c r="U18552">
        <v>120.01880222915</v>
      </c>
      <c r="V18552">
        <v>3.1228892957209999</v>
      </c>
      <c r="W18552">
        <v>0</v>
      </c>
    </row>
    <row r="18553" spans="3:23" x14ac:dyDescent="0.35">
      <c r="C18553" s="12">
        <v>44317</v>
      </c>
      <c r="D18553" s="12">
        <v>44347</v>
      </c>
      <c r="E18553" t="s">
        <v>21</v>
      </c>
      <c r="F18553" t="s">
        <v>59</v>
      </c>
      <c r="G18553" t="s">
        <v>59</v>
      </c>
      <c r="H18553" t="s">
        <v>87</v>
      </c>
      <c r="I18553" t="s">
        <v>61</v>
      </c>
      <c r="J18553" t="s">
        <v>62</v>
      </c>
      <c r="K18553" t="s">
        <v>63</v>
      </c>
      <c r="L18553" t="s">
        <v>64</v>
      </c>
      <c r="M18553" t="s">
        <v>82</v>
      </c>
      <c r="N18553" t="s">
        <v>550</v>
      </c>
      <c r="O18553" t="s">
        <v>551</v>
      </c>
      <c r="P18553" t="s">
        <v>552</v>
      </c>
      <c r="Q18553" t="s">
        <v>553</v>
      </c>
      <c r="R18553" t="s">
        <v>70</v>
      </c>
      <c r="S18553">
        <v>374.44787345084001</v>
      </c>
      <c r="T18553">
        <v>3.8730353925880999E-2</v>
      </c>
      <c r="U18553">
        <v>34.99</v>
      </c>
      <c r="V18553">
        <v>10.701568260956</v>
      </c>
      <c r="W18553">
        <v>0</v>
      </c>
    </row>
    <row r="18554" spans="3:23" x14ac:dyDescent="0.35">
      <c r="C18554" s="12">
        <v>43617</v>
      </c>
      <c r="D18554" s="12">
        <v>43646</v>
      </c>
      <c r="E18554" t="s">
        <v>75</v>
      </c>
      <c r="F18554" t="s">
        <v>59</v>
      </c>
      <c r="G18554" t="s">
        <v>59</v>
      </c>
      <c r="H18554" t="s">
        <v>87</v>
      </c>
      <c r="I18554" t="s">
        <v>61</v>
      </c>
      <c r="J18554" t="s">
        <v>62</v>
      </c>
      <c r="K18554" t="s">
        <v>63</v>
      </c>
      <c r="L18554" t="s">
        <v>64</v>
      </c>
      <c r="M18554" t="s">
        <v>82</v>
      </c>
      <c r="N18554" t="s">
        <v>357</v>
      </c>
      <c r="O18554" t="s">
        <v>357</v>
      </c>
      <c r="P18554" t="s">
        <v>358</v>
      </c>
      <c r="Q18554" t="s">
        <v>359</v>
      </c>
      <c r="R18554" t="s">
        <v>70</v>
      </c>
      <c r="S18554">
        <v>373.78593775382001</v>
      </c>
      <c r="T18554">
        <v>5.8489687825010003E-2</v>
      </c>
      <c r="U18554">
        <v>44.570522800786001</v>
      </c>
      <c r="V18554">
        <v>8.3863933888434996</v>
      </c>
      <c r="W18554">
        <v>0</v>
      </c>
    </row>
    <row r="18555" spans="3:23" x14ac:dyDescent="0.35">
      <c r="C18555" s="12">
        <v>43739</v>
      </c>
      <c r="D18555" s="12">
        <v>43769</v>
      </c>
      <c r="E18555" t="s">
        <v>20</v>
      </c>
      <c r="F18555" t="s">
        <v>59</v>
      </c>
      <c r="G18555" t="s">
        <v>59</v>
      </c>
      <c r="H18555" t="s">
        <v>87</v>
      </c>
      <c r="I18555" t="s">
        <v>61</v>
      </c>
      <c r="J18555" t="s">
        <v>62</v>
      </c>
      <c r="K18555" t="s">
        <v>63</v>
      </c>
      <c r="L18555" t="s">
        <v>64</v>
      </c>
      <c r="M18555" t="s">
        <v>82</v>
      </c>
      <c r="N18555" t="s">
        <v>423</v>
      </c>
      <c r="O18555" t="s">
        <v>423</v>
      </c>
      <c r="P18555" t="s">
        <v>424</v>
      </c>
      <c r="Q18555" t="s">
        <v>425</v>
      </c>
      <c r="R18555" t="s">
        <v>70</v>
      </c>
      <c r="S18555">
        <v>373.30890445801998</v>
      </c>
      <c r="T18555">
        <v>4.4076897788582002E-2</v>
      </c>
      <c r="U18555">
        <v>24.99</v>
      </c>
      <c r="V18555">
        <v>14.938331510925</v>
      </c>
      <c r="W18555">
        <v>0</v>
      </c>
    </row>
    <row r="18556" spans="3:23" x14ac:dyDescent="0.35">
      <c r="C18556" s="12">
        <v>43922</v>
      </c>
      <c r="D18556" s="12">
        <v>43951</v>
      </c>
      <c r="E18556" t="s">
        <v>20</v>
      </c>
      <c r="F18556" t="s">
        <v>59</v>
      </c>
      <c r="G18556" t="s">
        <v>59</v>
      </c>
      <c r="H18556" t="s">
        <v>87</v>
      </c>
      <c r="I18556" t="s">
        <v>61</v>
      </c>
      <c r="J18556" t="s">
        <v>62</v>
      </c>
      <c r="K18556" t="s">
        <v>63</v>
      </c>
      <c r="L18556" t="s">
        <v>64</v>
      </c>
      <c r="M18556" t="s">
        <v>88</v>
      </c>
      <c r="N18556" t="s">
        <v>150</v>
      </c>
      <c r="O18556" t="s">
        <v>93</v>
      </c>
      <c r="P18556" t="s">
        <v>526</v>
      </c>
      <c r="Q18556" t="s">
        <v>527</v>
      </c>
      <c r="R18556" t="s">
        <v>70</v>
      </c>
      <c r="S18556">
        <v>373.25820491616003</v>
      </c>
      <c r="T18556">
        <v>4.3523001166949002E-2</v>
      </c>
      <c r="U18556">
        <v>21.50154363967</v>
      </c>
      <c r="V18556">
        <v>17.359600369692</v>
      </c>
      <c r="W18556">
        <v>0</v>
      </c>
    </row>
    <row r="18557" spans="3:23" x14ac:dyDescent="0.35">
      <c r="C18557" s="12">
        <v>44256</v>
      </c>
      <c r="D18557" s="12">
        <v>44286</v>
      </c>
      <c r="E18557" t="s">
        <v>21</v>
      </c>
      <c r="F18557" t="s">
        <v>59</v>
      </c>
      <c r="G18557" t="s">
        <v>59</v>
      </c>
      <c r="H18557" t="s">
        <v>76</v>
      </c>
      <c r="I18557" t="s">
        <v>61</v>
      </c>
      <c r="J18557" t="s">
        <v>62</v>
      </c>
      <c r="K18557" t="s">
        <v>63</v>
      </c>
      <c r="L18557" t="s">
        <v>64</v>
      </c>
      <c r="M18557" t="s">
        <v>101</v>
      </c>
      <c r="N18557" t="s">
        <v>102</v>
      </c>
      <c r="O18557" t="s">
        <v>93</v>
      </c>
      <c r="P18557" t="s">
        <v>227</v>
      </c>
      <c r="Q18557" t="s">
        <v>228</v>
      </c>
      <c r="R18557" t="s">
        <v>70</v>
      </c>
      <c r="S18557">
        <v>372.45075268030001</v>
      </c>
      <c r="T18557">
        <v>9.2011899839504991</v>
      </c>
      <c r="U18557">
        <v>17.807438372869999</v>
      </c>
      <c r="V18557">
        <v>20.915459308719999</v>
      </c>
      <c r="W18557">
        <v>0</v>
      </c>
    </row>
    <row r="18558" spans="3:23" x14ac:dyDescent="0.35">
      <c r="C18558" s="12">
        <v>44228</v>
      </c>
      <c r="D18558" s="12">
        <v>44255</v>
      </c>
      <c r="E18558" t="s">
        <v>21</v>
      </c>
      <c r="F18558" t="s">
        <v>59</v>
      </c>
      <c r="G18558" t="s">
        <v>59</v>
      </c>
      <c r="H18558" t="s">
        <v>87</v>
      </c>
      <c r="I18558" t="s">
        <v>61</v>
      </c>
      <c r="J18558" t="s">
        <v>62</v>
      </c>
      <c r="K18558" t="s">
        <v>63</v>
      </c>
      <c r="L18558" t="s">
        <v>64</v>
      </c>
      <c r="M18558" t="s">
        <v>96</v>
      </c>
      <c r="N18558" t="s">
        <v>97</v>
      </c>
      <c r="O18558" t="s">
        <v>98</v>
      </c>
      <c r="P18558" t="s">
        <v>482</v>
      </c>
      <c r="Q18558" t="s">
        <v>483</v>
      </c>
      <c r="R18558" t="s">
        <v>70</v>
      </c>
      <c r="S18558">
        <v>372.37809029480002</v>
      </c>
      <c r="T18558">
        <v>1.4643274271509001E-2</v>
      </c>
      <c r="U18558">
        <v>360.95</v>
      </c>
      <c r="V18558">
        <v>1.0316611450194999</v>
      </c>
      <c r="W18558">
        <v>0</v>
      </c>
    </row>
    <row r="18559" spans="3:23" x14ac:dyDescent="0.35">
      <c r="C18559" s="12">
        <v>44075</v>
      </c>
      <c r="D18559" s="12">
        <v>44104</v>
      </c>
      <c r="E18559" t="s">
        <v>20</v>
      </c>
      <c r="F18559" t="s">
        <v>59</v>
      </c>
      <c r="G18559" t="s">
        <v>59</v>
      </c>
      <c r="H18559" t="s">
        <v>87</v>
      </c>
      <c r="I18559" t="s">
        <v>61</v>
      </c>
      <c r="J18559" t="s">
        <v>62</v>
      </c>
      <c r="K18559" t="s">
        <v>63</v>
      </c>
      <c r="L18559" t="s">
        <v>64</v>
      </c>
      <c r="M18559" t="s">
        <v>101</v>
      </c>
      <c r="N18559" t="s">
        <v>102</v>
      </c>
      <c r="O18559" t="s">
        <v>93</v>
      </c>
      <c r="P18559" t="s">
        <v>349</v>
      </c>
      <c r="Q18559" t="s">
        <v>350</v>
      </c>
      <c r="R18559" t="s">
        <v>70</v>
      </c>
      <c r="S18559">
        <v>372.36756846562002</v>
      </c>
      <c r="T18559">
        <v>0.11613661117716</v>
      </c>
      <c r="U18559">
        <v>52.694122565466998</v>
      </c>
      <c r="V18559">
        <v>7.0665863731384002</v>
      </c>
      <c r="W18559">
        <v>0</v>
      </c>
    </row>
    <row r="18560" spans="3:23" x14ac:dyDescent="0.35">
      <c r="C18560" s="12">
        <v>44287</v>
      </c>
      <c r="D18560" s="12">
        <v>44316</v>
      </c>
      <c r="E18560" t="s">
        <v>21</v>
      </c>
      <c r="F18560" t="s">
        <v>59</v>
      </c>
      <c r="G18560" t="s">
        <v>59</v>
      </c>
      <c r="H18560" t="s">
        <v>87</v>
      </c>
      <c r="I18560" t="s">
        <v>61</v>
      </c>
      <c r="J18560" t="s">
        <v>62</v>
      </c>
      <c r="K18560" t="s">
        <v>63</v>
      </c>
      <c r="L18560" t="s">
        <v>64</v>
      </c>
      <c r="M18560" t="s">
        <v>77</v>
      </c>
      <c r="N18560" t="s">
        <v>107</v>
      </c>
      <c r="O18560" t="s">
        <v>108</v>
      </c>
      <c r="P18560" t="s">
        <v>367</v>
      </c>
      <c r="Q18560" t="s">
        <v>368</v>
      </c>
      <c r="R18560" t="s">
        <v>70</v>
      </c>
      <c r="S18560">
        <v>372.14298053917997</v>
      </c>
      <c r="T18560">
        <v>0.11448210549151</v>
      </c>
      <c r="U18560">
        <v>29.441466094441001</v>
      </c>
      <c r="V18560">
        <v>12.64009677186</v>
      </c>
      <c r="W18560">
        <v>0</v>
      </c>
    </row>
    <row r="18561" spans="3:23" x14ac:dyDescent="0.35">
      <c r="C18561" s="12">
        <v>43647</v>
      </c>
      <c r="D18561" s="12">
        <v>43677</v>
      </c>
      <c r="E18561" t="s">
        <v>75</v>
      </c>
      <c r="F18561" t="s">
        <v>59</v>
      </c>
      <c r="G18561" t="s">
        <v>59</v>
      </c>
      <c r="H18561" t="s">
        <v>87</v>
      </c>
      <c r="I18561" t="s">
        <v>61</v>
      </c>
      <c r="J18561" t="s">
        <v>62</v>
      </c>
      <c r="K18561" t="s">
        <v>63</v>
      </c>
      <c r="L18561" t="s">
        <v>64</v>
      </c>
      <c r="M18561" t="s">
        <v>82</v>
      </c>
      <c r="N18561" t="s">
        <v>357</v>
      </c>
      <c r="O18561" t="s">
        <v>357</v>
      </c>
      <c r="P18561" t="s">
        <v>358</v>
      </c>
      <c r="Q18561" t="s">
        <v>359</v>
      </c>
      <c r="R18561" t="s">
        <v>70</v>
      </c>
      <c r="S18561">
        <v>371.93707774119002</v>
      </c>
      <c r="T18561">
        <v>2.8226238740842999E-2</v>
      </c>
      <c r="U18561">
        <v>57.939094711755999</v>
      </c>
      <c r="V18561">
        <v>6.4194492439269997</v>
      </c>
      <c r="W18561">
        <v>0</v>
      </c>
    </row>
    <row r="18562" spans="3:23" x14ac:dyDescent="0.35">
      <c r="C18562" s="12">
        <v>43770</v>
      </c>
      <c r="D18562" s="12">
        <v>43799</v>
      </c>
      <c r="E18562" t="s">
        <v>20</v>
      </c>
      <c r="F18562" t="s">
        <v>59</v>
      </c>
      <c r="G18562" t="s">
        <v>59</v>
      </c>
      <c r="H18562" t="s">
        <v>76</v>
      </c>
      <c r="I18562" t="s">
        <v>61</v>
      </c>
      <c r="J18562" t="s">
        <v>62</v>
      </c>
      <c r="K18562" t="s">
        <v>63</v>
      </c>
      <c r="L18562" t="s">
        <v>64</v>
      </c>
      <c r="M18562" t="s">
        <v>137</v>
      </c>
      <c r="N18562" t="s">
        <v>66</v>
      </c>
      <c r="O18562" t="s">
        <v>67</v>
      </c>
      <c r="P18562" t="s">
        <v>505</v>
      </c>
      <c r="Q18562" t="s">
        <v>506</v>
      </c>
      <c r="R18562" t="s">
        <v>70</v>
      </c>
      <c r="S18562">
        <v>371.10145534992</v>
      </c>
      <c r="T18562">
        <v>2.8456460250514999</v>
      </c>
      <c r="U18562">
        <v>26.242124256762001</v>
      </c>
      <c r="V18562">
        <v>14.141441131783001</v>
      </c>
      <c r="W18562">
        <v>0</v>
      </c>
    </row>
    <row r="18563" spans="3:23" x14ac:dyDescent="0.35">
      <c r="C18563" s="12">
        <v>44256</v>
      </c>
      <c r="D18563" s="12">
        <v>44286</v>
      </c>
      <c r="E18563" t="s">
        <v>21</v>
      </c>
      <c r="F18563" t="s">
        <v>59</v>
      </c>
      <c r="G18563" t="s">
        <v>59</v>
      </c>
      <c r="H18563" t="s">
        <v>87</v>
      </c>
      <c r="I18563" t="s">
        <v>61</v>
      </c>
      <c r="J18563" t="s">
        <v>62</v>
      </c>
      <c r="K18563" t="s">
        <v>63</v>
      </c>
      <c r="L18563" t="s">
        <v>64</v>
      </c>
      <c r="M18563" t="s">
        <v>101</v>
      </c>
      <c r="N18563" t="s">
        <v>102</v>
      </c>
      <c r="O18563" t="s">
        <v>93</v>
      </c>
      <c r="P18563" t="s">
        <v>590</v>
      </c>
      <c r="Q18563" t="s">
        <v>591</v>
      </c>
      <c r="R18563" t="s">
        <v>70</v>
      </c>
      <c r="S18563">
        <v>370.87773453769</v>
      </c>
      <c r="T18563">
        <v>7.3484414291711E-2</v>
      </c>
      <c r="U18563">
        <v>72.603565712861993</v>
      </c>
      <c r="V18563">
        <v>5.108257850647</v>
      </c>
      <c r="W18563">
        <v>0</v>
      </c>
    </row>
    <row r="18564" spans="3:23" x14ac:dyDescent="0.35">
      <c r="C18564" s="12">
        <v>44044</v>
      </c>
      <c r="D18564" s="12">
        <v>44074</v>
      </c>
      <c r="E18564" t="s">
        <v>20</v>
      </c>
      <c r="F18564" t="s">
        <v>59</v>
      </c>
      <c r="G18564" t="s">
        <v>59</v>
      </c>
      <c r="H18564" t="s">
        <v>87</v>
      </c>
      <c r="I18564" t="s">
        <v>61</v>
      </c>
      <c r="J18564" t="s">
        <v>62</v>
      </c>
      <c r="K18564" t="s">
        <v>63</v>
      </c>
      <c r="L18564" t="s">
        <v>64</v>
      </c>
      <c r="M18564" t="s">
        <v>96</v>
      </c>
      <c r="N18564" t="s">
        <v>97</v>
      </c>
      <c r="O18564" t="s">
        <v>98</v>
      </c>
      <c r="P18564" t="s">
        <v>353</v>
      </c>
      <c r="Q18564" t="s">
        <v>354</v>
      </c>
      <c r="R18564" t="s">
        <v>70</v>
      </c>
      <c r="S18564">
        <v>370.81124829230998</v>
      </c>
      <c r="T18564">
        <v>3.8683295150523003E-2</v>
      </c>
      <c r="U18564">
        <v>349.99</v>
      </c>
      <c r="V18564">
        <v>1.0594909805774999</v>
      </c>
      <c r="W18564">
        <v>0</v>
      </c>
    </row>
    <row r="18565" spans="3:23" x14ac:dyDescent="0.35">
      <c r="C18565" s="12">
        <v>44256</v>
      </c>
      <c r="D18565" s="12">
        <v>44286</v>
      </c>
      <c r="E18565" t="s">
        <v>21</v>
      </c>
      <c r="F18565" t="s">
        <v>59</v>
      </c>
      <c r="G18565" t="s">
        <v>59</v>
      </c>
      <c r="H18565" t="s">
        <v>87</v>
      </c>
      <c r="I18565" t="s">
        <v>61</v>
      </c>
      <c r="J18565" t="s">
        <v>62</v>
      </c>
      <c r="K18565" t="s">
        <v>63</v>
      </c>
      <c r="L18565" t="s">
        <v>64</v>
      </c>
      <c r="M18565" t="s">
        <v>96</v>
      </c>
      <c r="N18565" t="s">
        <v>111</v>
      </c>
      <c r="O18565" t="s">
        <v>112</v>
      </c>
      <c r="P18565" t="s">
        <v>409</v>
      </c>
      <c r="Q18565" t="s">
        <v>410</v>
      </c>
      <c r="R18565" t="s">
        <v>70</v>
      </c>
      <c r="S18565">
        <v>370.68335155568002</v>
      </c>
      <c r="T18565">
        <v>8.6126438879303005E-2</v>
      </c>
      <c r="U18565">
        <v>56.404227710744998</v>
      </c>
      <c r="V18565">
        <v>6.5719072239876004</v>
      </c>
      <c r="W18565">
        <v>0</v>
      </c>
    </row>
    <row r="18566" spans="3:23" x14ac:dyDescent="0.35">
      <c r="C18566" s="12">
        <v>44287</v>
      </c>
      <c r="D18566" s="12">
        <v>44316</v>
      </c>
      <c r="E18566" t="s">
        <v>21</v>
      </c>
      <c r="F18566" t="s">
        <v>59</v>
      </c>
      <c r="G18566" t="s">
        <v>59</v>
      </c>
      <c r="H18566" t="s">
        <v>76</v>
      </c>
      <c r="I18566" t="s">
        <v>61</v>
      </c>
      <c r="J18566" t="s">
        <v>62</v>
      </c>
      <c r="K18566" t="s">
        <v>63</v>
      </c>
      <c r="L18566" t="s">
        <v>64</v>
      </c>
      <c r="M18566" t="s">
        <v>77</v>
      </c>
      <c r="N18566" t="s">
        <v>78</v>
      </c>
      <c r="O18566" t="s">
        <v>79</v>
      </c>
      <c r="P18566" t="s">
        <v>320</v>
      </c>
      <c r="Q18566" t="s">
        <v>321</v>
      </c>
      <c r="R18566" t="s">
        <v>70</v>
      </c>
      <c r="S18566">
        <v>370.48791938782</v>
      </c>
      <c r="T18566">
        <v>1.2906690553696001</v>
      </c>
      <c r="U18566">
        <v>45.835030491548999</v>
      </c>
      <c r="V18566">
        <v>8.0830734792708991</v>
      </c>
      <c r="W18566">
        <v>0</v>
      </c>
    </row>
    <row r="18567" spans="3:23" x14ac:dyDescent="0.35">
      <c r="C18567" s="12">
        <v>43952</v>
      </c>
      <c r="D18567" s="12">
        <v>43982</v>
      </c>
      <c r="E18567" t="s">
        <v>20</v>
      </c>
      <c r="F18567" t="s">
        <v>59</v>
      </c>
      <c r="G18567" t="s">
        <v>59</v>
      </c>
      <c r="H18567" t="s">
        <v>60</v>
      </c>
      <c r="I18567" t="s">
        <v>61</v>
      </c>
      <c r="J18567" t="s">
        <v>62</v>
      </c>
      <c r="K18567" t="s">
        <v>63</v>
      </c>
      <c r="L18567" t="s">
        <v>64</v>
      </c>
      <c r="M18567" t="s">
        <v>82</v>
      </c>
      <c r="N18567" t="s">
        <v>502</v>
      </c>
      <c r="O18567" t="s">
        <v>502</v>
      </c>
      <c r="P18567" t="s">
        <v>637</v>
      </c>
      <c r="Q18567" t="s">
        <v>638</v>
      </c>
      <c r="R18567" t="s">
        <v>70</v>
      </c>
      <c r="S18567">
        <v>370.32587284162997</v>
      </c>
      <c r="T18567">
        <v>0.14719681691864001</v>
      </c>
      <c r="U18567">
        <v>73.122806422877005</v>
      </c>
      <c r="V18567">
        <v>5.0644373617172</v>
      </c>
      <c r="W18567">
        <v>0</v>
      </c>
    </row>
    <row r="18568" spans="3:23" x14ac:dyDescent="0.35">
      <c r="C18568" s="12">
        <v>44075</v>
      </c>
      <c r="D18568" s="12">
        <v>44104</v>
      </c>
      <c r="E18568" t="s">
        <v>20</v>
      </c>
      <c r="F18568" t="s">
        <v>59</v>
      </c>
      <c r="G18568" t="s">
        <v>59</v>
      </c>
      <c r="H18568" t="s">
        <v>87</v>
      </c>
      <c r="I18568" t="s">
        <v>61</v>
      </c>
      <c r="J18568" t="s">
        <v>62</v>
      </c>
      <c r="K18568" t="s">
        <v>63</v>
      </c>
      <c r="L18568" t="s">
        <v>64</v>
      </c>
      <c r="M18568" t="s">
        <v>82</v>
      </c>
      <c r="N18568" t="s">
        <v>423</v>
      </c>
      <c r="O18568" t="s">
        <v>423</v>
      </c>
      <c r="P18568" t="s">
        <v>424</v>
      </c>
      <c r="Q18568" t="s">
        <v>425</v>
      </c>
      <c r="R18568" t="s">
        <v>70</v>
      </c>
      <c r="S18568">
        <v>370.15295610556001</v>
      </c>
      <c r="T18568">
        <v>3.6024176162569997E-2</v>
      </c>
      <c r="U18568">
        <v>26.79</v>
      </c>
      <c r="V18568">
        <v>13.816833001328</v>
      </c>
      <c r="W18568">
        <v>0</v>
      </c>
    </row>
    <row r="18569" spans="3:23" x14ac:dyDescent="0.35">
      <c r="C18569" s="12">
        <v>43983</v>
      </c>
      <c r="D18569" s="12">
        <v>44012</v>
      </c>
      <c r="E18569" t="s">
        <v>20</v>
      </c>
      <c r="F18569" t="s">
        <v>59</v>
      </c>
      <c r="G18569" t="s">
        <v>59</v>
      </c>
      <c r="H18569" t="s">
        <v>87</v>
      </c>
      <c r="I18569" t="s">
        <v>61</v>
      </c>
      <c r="J18569" t="s">
        <v>62</v>
      </c>
      <c r="K18569" t="s">
        <v>63</v>
      </c>
      <c r="L18569" t="s">
        <v>64</v>
      </c>
      <c r="M18569" t="s">
        <v>77</v>
      </c>
      <c r="N18569" t="s">
        <v>78</v>
      </c>
      <c r="O18569" t="s">
        <v>79</v>
      </c>
      <c r="P18569" t="s">
        <v>385</v>
      </c>
      <c r="Q18569" t="s">
        <v>386</v>
      </c>
      <c r="R18569" t="s">
        <v>70</v>
      </c>
      <c r="S18569">
        <v>369.93964226718998</v>
      </c>
      <c r="T18569">
        <v>0.14786496592972001</v>
      </c>
      <c r="U18569">
        <v>31.302360284456</v>
      </c>
      <c r="V18569">
        <v>11.818266702747</v>
      </c>
      <c r="W18569">
        <v>0</v>
      </c>
    </row>
    <row r="18570" spans="3:23" x14ac:dyDescent="0.35">
      <c r="C18570" s="12">
        <v>43922</v>
      </c>
      <c r="D18570" s="12">
        <v>43951</v>
      </c>
      <c r="E18570" t="s">
        <v>20</v>
      </c>
      <c r="F18570" t="s">
        <v>59</v>
      </c>
      <c r="G18570" t="s">
        <v>59</v>
      </c>
      <c r="H18570" t="s">
        <v>76</v>
      </c>
      <c r="I18570" t="s">
        <v>61</v>
      </c>
      <c r="J18570" t="s">
        <v>62</v>
      </c>
      <c r="K18570" t="s">
        <v>63</v>
      </c>
      <c r="L18570" t="s">
        <v>64</v>
      </c>
      <c r="M18570" t="s">
        <v>82</v>
      </c>
      <c r="N18570" t="s">
        <v>550</v>
      </c>
      <c r="O18570" t="s">
        <v>551</v>
      </c>
      <c r="P18570" t="s">
        <v>552</v>
      </c>
      <c r="Q18570" t="s">
        <v>553</v>
      </c>
      <c r="R18570" t="s">
        <v>70</v>
      </c>
      <c r="S18570">
        <v>369.9</v>
      </c>
      <c r="T18570">
        <v>1.5790130781519001</v>
      </c>
      <c r="U18570">
        <v>37.004801920768003</v>
      </c>
      <c r="V18570">
        <v>9.9960000000000004</v>
      </c>
      <c r="W18570">
        <v>0</v>
      </c>
    </row>
    <row r="18571" spans="3:23" x14ac:dyDescent="0.35">
      <c r="C18571" s="12">
        <v>44105</v>
      </c>
      <c r="D18571" s="12">
        <v>44135</v>
      </c>
      <c r="E18571" t="s">
        <v>21</v>
      </c>
      <c r="F18571" t="s">
        <v>59</v>
      </c>
      <c r="G18571" t="s">
        <v>59</v>
      </c>
      <c r="H18571" t="s">
        <v>60</v>
      </c>
      <c r="I18571" t="s">
        <v>61</v>
      </c>
      <c r="J18571" t="s">
        <v>62</v>
      </c>
      <c r="K18571" t="s">
        <v>63</v>
      </c>
      <c r="L18571" t="s">
        <v>64</v>
      </c>
      <c r="M18571" t="s">
        <v>82</v>
      </c>
      <c r="N18571" t="s">
        <v>496</v>
      </c>
      <c r="O18571" t="s">
        <v>497</v>
      </c>
      <c r="P18571" t="s">
        <v>621</v>
      </c>
      <c r="Q18571" t="s">
        <v>622</v>
      </c>
      <c r="R18571" t="s">
        <v>70</v>
      </c>
      <c r="S18571">
        <v>369.82201199999997</v>
      </c>
      <c r="T18571">
        <v>0.16426502680701999</v>
      </c>
      <c r="U18571">
        <v>123.32333333333</v>
      </c>
      <c r="V18571">
        <v>2.9988000000000001</v>
      </c>
      <c r="W18571">
        <v>0</v>
      </c>
    </row>
    <row r="18572" spans="3:23" x14ac:dyDescent="0.35">
      <c r="C18572" s="12">
        <v>44013</v>
      </c>
      <c r="D18572" s="12">
        <v>44043</v>
      </c>
      <c r="E18572" t="s">
        <v>20</v>
      </c>
      <c r="F18572" t="s">
        <v>59</v>
      </c>
      <c r="G18572" t="s">
        <v>59</v>
      </c>
      <c r="H18572" t="s">
        <v>87</v>
      </c>
      <c r="I18572" t="s">
        <v>61</v>
      </c>
      <c r="J18572" t="s">
        <v>62</v>
      </c>
      <c r="K18572" t="s">
        <v>63</v>
      </c>
      <c r="L18572" t="s">
        <v>64</v>
      </c>
      <c r="M18572" t="s">
        <v>77</v>
      </c>
      <c r="N18572" t="s">
        <v>78</v>
      </c>
      <c r="O18572" t="s">
        <v>79</v>
      </c>
      <c r="P18572" t="s">
        <v>519</v>
      </c>
      <c r="Q18572" t="s">
        <v>520</v>
      </c>
      <c r="R18572" t="s">
        <v>70</v>
      </c>
      <c r="S18572">
        <v>369.67471691218998</v>
      </c>
      <c r="T18572">
        <v>4.9410537379434002E-2</v>
      </c>
      <c r="U18572">
        <v>28.401154168082002</v>
      </c>
      <c r="V18572">
        <v>13.016186410046</v>
      </c>
      <c r="W18572">
        <v>0</v>
      </c>
    </row>
    <row r="18573" spans="3:23" x14ac:dyDescent="0.35">
      <c r="C18573" s="12">
        <v>43647</v>
      </c>
      <c r="D18573" s="12">
        <v>43677</v>
      </c>
      <c r="E18573" t="s">
        <v>75</v>
      </c>
      <c r="F18573" t="s">
        <v>59</v>
      </c>
      <c r="G18573" t="s">
        <v>59</v>
      </c>
      <c r="H18573" t="s">
        <v>76</v>
      </c>
      <c r="I18573" t="s">
        <v>61</v>
      </c>
      <c r="J18573" t="s">
        <v>62</v>
      </c>
      <c r="K18573" t="s">
        <v>63</v>
      </c>
      <c r="L18573" t="s">
        <v>64</v>
      </c>
      <c r="M18573" t="s">
        <v>82</v>
      </c>
      <c r="N18573" t="s">
        <v>379</v>
      </c>
      <c r="O18573" t="s">
        <v>380</v>
      </c>
      <c r="P18573" t="s">
        <v>494</v>
      </c>
      <c r="Q18573" t="s">
        <v>495</v>
      </c>
      <c r="R18573" t="s">
        <v>70</v>
      </c>
      <c r="S18573">
        <v>369.6</v>
      </c>
      <c r="T18573">
        <v>2.0484589901577999</v>
      </c>
      <c r="U18573">
        <v>184.87394957983</v>
      </c>
      <c r="V18573">
        <v>1.9992000000000001</v>
      </c>
      <c r="W18573">
        <v>0</v>
      </c>
    </row>
    <row r="18574" spans="3:23" x14ac:dyDescent="0.35">
      <c r="C18574" s="12">
        <v>43709</v>
      </c>
      <c r="D18574" s="12">
        <v>43738</v>
      </c>
      <c r="E18574" t="s">
        <v>75</v>
      </c>
      <c r="F18574" t="s">
        <v>59</v>
      </c>
      <c r="G18574" t="s">
        <v>59</v>
      </c>
      <c r="H18574" t="s">
        <v>87</v>
      </c>
      <c r="I18574" t="s">
        <v>61</v>
      </c>
      <c r="J18574" t="s">
        <v>62</v>
      </c>
      <c r="K18574" t="s">
        <v>63</v>
      </c>
      <c r="L18574" t="s">
        <v>64</v>
      </c>
      <c r="M18574" t="s">
        <v>82</v>
      </c>
      <c r="N18574" t="s">
        <v>486</v>
      </c>
      <c r="O18574" t="s">
        <v>487</v>
      </c>
      <c r="P18574" t="s">
        <v>488</v>
      </c>
      <c r="Q18574" t="s">
        <v>489</v>
      </c>
      <c r="R18574" t="s">
        <v>70</v>
      </c>
      <c r="S18574">
        <v>369.56807715347003</v>
      </c>
      <c r="T18574">
        <v>7.1310175517938001E-2</v>
      </c>
      <c r="U18574">
        <v>34.058269175829999</v>
      </c>
      <c r="V18574">
        <v>10.851052801466</v>
      </c>
      <c r="W18574">
        <v>0</v>
      </c>
    </row>
    <row r="18575" spans="3:23" x14ac:dyDescent="0.35">
      <c r="C18575" s="12">
        <v>43983</v>
      </c>
      <c r="D18575" s="12">
        <v>44012</v>
      </c>
      <c r="E18575" t="s">
        <v>20</v>
      </c>
      <c r="F18575" t="s">
        <v>59</v>
      </c>
      <c r="G18575" t="s">
        <v>59</v>
      </c>
      <c r="H18575" t="s">
        <v>87</v>
      </c>
      <c r="I18575" t="s">
        <v>61</v>
      </c>
      <c r="J18575" t="s">
        <v>62</v>
      </c>
      <c r="K18575" t="s">
        <v>63</v>
      </c>
      <c r="L18575" t="s">
        <v>64</v>
      </c>
      <c r="M18575" t="s">
        <v>101</v>
      </c>
      <c r="N18575" t="s">
        <v>102</v>
      </c>
      <c r="O18575" t="s">
        <v>93</v>
      </c>
      <c r="P18575" t="s">
        <v>562</v>
      </c>
      <c r="Q18575" t="s">
        <v>563</v>
      </c>
      <c r="R18575" t="s">
        <v>70</v>
      </c>
      <c r="S18575">
        <v>369.00125108456001</v>
      </c>
      <c r="T18575">
        <v>6.3497936729865007E-2</v>
      </c>
      <c r="U18575">
        <v>20.012711013086999</v>
      </c>
      <c r="V18575">
        <v>18.438344052601</v>
      </c>
      <c r="W18575">
        <v>0</v>
      </c>
    </row>
    <row r="18576" spans="3:23" x14ac:dyDescent="0.35">
      <c r="C18576" s="12">
        <v>44013</v>
      </c>
      <c r="D18576" s="12">
        <v>44043</v>
      </c>
      <c r="E18576" t="s">
        <v>20</v>
      </c>
      <c r="F18576" t="s">
        <v>59</v>
      </c>
      <c r="G18576" t="s">
        <v>59</v>
      </c>
      <c r="H18576" t="s">
        <v>60</v>
      </c>
      <c r="I18576" t="s">
        <v>61</v>
      </c>
      <c r="J18576" t="s">
        <v>62</v>
      </c>
      <c r="K18576" t="s">
        <v>63</v>
      </c>
      <c r="L18576" t="s">
        <v>64</v>
      </c>
      <c r="M18576" t="s">
        <v>82</v>
      </c>
      <c r="N18576" t="s">
        <v>435</v>
      </c>
      <c r="O18576" t="s">
        <v>436</v>
      </c>
      <c r="P18576" t="s">
        <v>633</v>
      </c>
      <c r="Q18576" t="s">
        <v>634</v>
      </c>
      <c r="R18576" t="s">
        <v>70</v>
      </c>
      <c r="S18576">
        <v>368.82241199999999</v>
      </c>
      <c r="T18576">
        <v>5.7417917551087001E-2</v>
      </c>
      <c r="U18576">
        <v>122.99</v>
      </c>
      <c r="V18576">
        <v>2.9988000000000001</v>
      </c>
      <c r="W18576">
        <v>0</v>
      </c>
    </row>
    <row r="18577" spans="3:23" x14ac:dyDescent="0.35">
      <c r="C18577" s="12">
        <v>43374</v>
      </c>
      <c r="D18577" s="12">
        <v>43404</v>
      </c>
      <c r="E18577" t="s">
        <v>75</v>
      </c>
      <c r="F18577" t="s">
        <v>59</v>
      </c>
      <c r="G18577" t="s">
        <v>59</v>
      </c>
      <c r="H18577" t="s">
        <v>87</v>
      </c>
      <c r="I18577" t="s">
        <v>61</v>
      </c>
      <c r="J18577" t="s">
        <v>62</v>
      </c>
      <c r="K18577" t="s">
        <v>63</v>
      </c>
      <c r="L18577" t="s">
        <v>64</v>
      </c>
      <c r="M18577" t="s">
        <v>137</v>
      </c>
      <c r="N18577" t="s">
        <v>66</v>
      </c>
      <c r="O18577" t="s">
        <v>67</v>
      </c>
      <c r="P18577" t="s">
        <v>572</v>
      </c>
      <c r="Q18577" t="s">
        <v>573</v>
      </c>
      <c r="R18577" t="s">
        <v>70</v>
      </c>
      <c r="S18577">
        <v>368.49472910806998</v>
      </c>
      <c r="T18577">
        <v>0.12238686464305</v>
      </c>
      <c r="U18577">
        <v>14.244463149882</v>
      </c>
      <c r="V18577">
        <v>25.869330787039001</v>
      </c>
      <c r="W18577">
        <v>0</v>
      </c>
    </row>
    <row r="18578" spans="3:23" x14ac:dyDescent="0.35">
      <c r="C18578" s="12">
        <v>44228</v>
      </c>
      <c r="D18578" s="12">
        <v>44255</v>
      </c>
      <c r="E18578" t="s">
        <v>21</v>
      </c>
      <c r="F18578" t="s">
        <v>59</v>
      </c>
      <c r="G18578" t="s">
        <v>59</v>
      </c>
      <c r="H18578" t="s">
        <v>87</v>
      </c>
      <c r="I18578" t="s">
        <v>61</v>
      </c>
      <c r="J18578" t="s">
        <v>62</v>
      </c>
      <c r="K18578" t="s">
        <v>63</v>
      </c>
      <c r="L18578" t="s">
        <v>64</v>
      </c>
      <c r="M18578" t="s">
        <v>137</v>
      </c>
      <c r="N18578" t="s">
        <v>66</v>
      </c>
      <c r="O18578" t="s">
        <v>67</v>
      </c>
      <c r="P18578" t="s">
        <v>572</v>
      </c>
      <c r="Q18578" t="s">
        <v>573</v>
      </c>
      <c r="R18578" t="s">
        <v>70</v>
      </c>
      <c r="S18578">
        <v>367.61035157560002</v>
      </c>
      <c r="T18578">
        <v>2.1698250112024999E-2</v>
      </c>
      <c r="U18578">
        <v>28.29</v>
      </c>
      <c r="V18578">
        <v>12.994356718825999</v>
      </c>
      <c r="W18578">
        <v>0</v>
      </c>
    </row>
    <row r="18579" spans="3:23" x14ac:dyDescent="0.35">
      <c r="C18579" s="12">
        <v>43862</v>
      </c>
      <c r="D18579" s="12">
        <v>43890</v>
      </c>
      <c r="E18579" t="s">
        <v>20</v>
      </c>
      <c r="F18579" t="s">
        <v>59</v>
      </c>
      <c r="G18579" t="s">
        <v>59</v>
      </c>
      <c r="H18579" t="s">
        <v>60</v>
      </c>
      <c r="I18579" t="s">
        <v>61</v>
      </c>
      <c r="J18579" t="s">
        <v>62</v>
      </c>
      <c r="K18579" t="s">
        <v>63</v>
      </c>
      <c r="L18579" t="s">
        <v>64</v>
      </c>
      <c r="M18579" t="s">
        <v>101</v>
      </c>
      <c r="N18579" t="s">
        <v>102</v>
      </c>
      <c r="O18579" t="s">
        <v>93</v>
      </c>
      <c r="P18579" t="s">
        <v>675</v>
      </c>
      <c r="Q18579" t="s">
        <v>676</v>
      </c>
      <c r="R18579" t="s">
        <v>70</v>
      </c>
      <c r="S18579">
        <v>367.04107629716998</v>
      </c>
      <c r="T18579">
        <v>0.31478883608391001</v>
      </c>
      <c r="U18579">
        <v>22.829341568633001</v>
      </c>
      <c r="V18579">
        <v>16.077602378224999</v>
      </c>
      <c r="W18579">
        <v>0</v>
      </c>
    </row>
    <row r="18580" spans="3:23" x14ac:dyDescent="0.35">
      <c r="C18580" s="12">
        <v>43586</v>
      </c>
      <c r="D18580" s="12">
        <v>43616</v>
      </c>
      <c r="E18580" t="s">
        <v>75</v>
      </c>
      <c r="F18580" t="s">
        <v>59</v>
      </c>
      <c r="G18580" t="s">
        <v>59</v>
      </c>
      <c r="H18580" t="s">
        <v>60</v>
      </c>
      <c r="I18580" t="s">
        <v>61</v>
      </c>
      <c r="J18580" t="s">
        <v>62</v>
      </c>
      <c r="K18580" t="s">
        <v>63</v>
      </c>
      <c r="L18580" t="s">
        <v>64</v>
      </c>
      <c r="M18580" t="s">
        <v>82</v>
      </c>
      <c r="N18580" t="s">
        <v>486</v>
      </c>
      <c r="O18580" t="s">
        <v>487</v>
      </c>
      <c r="P18580" t="s">
        <v>500</v>
      </c>
      <c r="Q18580" t="s">
        <v>501</v>
      </c>
      <c r="R18580" t="s">
        <v>70</v>
      </c>
      <c r="S18580">
        <v>366.55472468297</v>
      </c>
      <c r="T18580">
        <v>0.35826255953482999</v>
      </c>
      <c r="U18580">
        <v>44.907149112252</v>
      </c>
      <c r="V18580">
        <v>8.1625026733875004</v>
      </c>
      <c r="W18580">
        <v>0</v>
      </c>
    </row>
    <row r="18581" spans="3:23" x14ac:dyDescent="0.35">
      <c r="C18581" s="12">
        <v>44197</v>
      </c>
      <c r="D18581" s="12">
        <v>44227</v>
      </c>
      <c r="E18581" t="s">
        <v>21</v>
      </c>
      <c r="F18581" t="s">
        <v>59</v>
      </c>
      <c r="G18581" t="s">
        <v>59</v>
      </c>
      <c r="H18581" t="s">
        <v>76</v>
      </c>
      <c r="I18581" t="s">
        <v>61</v>
      </c>
      <c r="J18581" t="s">
        <v>62</v>
      </c>
      <c r="K18581" t="s">
        <v>63</v>
      </c>
      <c r="L18581" t="s">
        <v>64</v>
      </c>
      <c r="M18581" t="s">
        <v>88</v>
      </c>
      <c r="N18581" t="s">
        <v>150</v>
      </c>
      <c r="O18581" t="s">
        <v>93</v>
      </c>
      <c r="P18581" t="s">
        <v>204</v>
      </c>
      <c r="Q18581" t="s">
        <v>205</v>
      </c>
      <c r="R18581" t="s">
        <v>70</v>
      </c>
      <c r="S18581">
        <v>366.39826948166001</v>
      </c>
      <c r="T18581">
        <v>1.4954461502115</v>
      </c>
      <c r="U18581">
        <v>30.002000800320001</v>
      </c>
      <c r="V18581">
        <v>12.212461159515</v>
      </c>
      <c r="W18581">
        <v>0</v>
      </c>
    </row>
    <row r="18582" spans="3:23" x14ac:dyDescent="0.35">
      <c r="C18582" s="12">
        <v>44228</v>
      </c>
      <c r="D18582" s="12">
        <v>44255</v>
      </c>
      <c r="E18582" t="s">
        <v>21</v>
      </c>
      <c r="F18582" t="s">
        <v>59</v>
      </c>
      <c r="G18582" t="s">
        <v>59</v>
      </c>
      <c r="H18582" t="s">
        <v>87</v>
      </c>
      <c r="I18582" t="s">
        <v>61</v>
      </c>
      <c r="J18582" t="s">
        <v>62</v>
      </c>
      <c r="K18582" t="s">
        <v>63</v>
      </c>
      <c r="L18582" t="s">
        <v>64</v>
      </c>
      <c r="M18582" t="s">
        <v>101</v>
      </c>
      <c r="N18582" t="s">
        <v>102</v>
      </c>
      <c r="O18582" t="s">
        <v>93</v>
      </c>
      <c r="P18582" t="s">
        <v>405</v>
      </c>
      <c r="Q18582" t="s">
        <v>406</v>
      </c>
      <c r="R18582" t="s">
        <v>70</v>
      </c>
      <c r="S18582">
        <v>366.06654368190999</v>
      </c>
      <c r="T18582">
        <v>3.0325560421317E-2</v>
      </c>
      <c r="U18582">
        <v>28.137552201914001</v>
      </c>
      <c r="V18582">
        <v>13.009893008995</v>
      </c>
      <c r="W18582">
        <v>0</v>
      </c>
    </row>
    <row r="18583" spans="3:23" x14ac:dyDescent="0.35">
      <c r="C18583" s="12">
        <v>43466</v>
      </c>
      <c r="D18583" s="12">
        <v>43496</v>
      </c>
      <c r="E18583" t="s">
        <v>75</v>
      </c>
      <c r="F18583" t="s">
        <v>59</v>
      </c>
      <c r="G18583" t="s">
        <v>59</v>
      </c>
      <c r="H18583" t="s">
        <v>76</v>
      </c>
      <c r="I18583" t="s">
        <v>61</v>
      </c>
      <c r="J18583" t="s">
        <v>62</v>
      </c>
      <c r="K18583" t="s">
        <v>63</v>
      </c>
      <c r="L18583" t="s">
        <v>64</v>
      </c>
      <c r="M18583" t="s">
        <v>137</v>
      </c>
      <c r="N18583" t="s">
        <v>66</v>
      </c>
      <c r="O18583" t="s">
        <v>67</v>
      </c>
      <c r="P18583" t="s">
        <v>572</v>
      </c>
      <c r="Q18583" t="s">
        <v>573</v>
      </c>
      <c r="R18583" t="s">
        <v>70</v>
      </c>
      <c r="S18583">
        <v>365.78566271544003</v>
      </c>
      <c r="T18583">
        <v>0.68513348118068995</v>
      </c>
      <c r="U18583">
        <v>25.999197007701</v>
      </c>
      <c r="V18583">
        <v>14.069113850212</v>
      </c>
      <c r="W18583">
        <v>0</v>
      </c>
    </row>
    <row r="18584" spans="3:23" x14ac:dyDescent="0.35">
      <c r="C18584" s="12">
        <v>43435</v>
      </c>
      <c r="D18584" s="12">
        <v>43465</v>
      </c>
      <c r="E18584" t="s">
        <v>75</v>
      </c>
      <c r="F18584" t="s">
        <v>59</v>
      </c>
      <c r="G18584" t="s">
        <v>59</v>
      </c>
      <c r="H18584" t="s">
        <v>76</v>
      </c>
      <c r="I18584" t="s">
        <v>61</v>
      </c>
      <c r="J18584" t="s">
        <v>62</v>
      </c>
      <c r="K18584" t="s">
        <v>63</v>
      </c>
      <c r="L18584" t="s">
        <v>64</v>
      </c>
      <c r="M18584" t="s">
        <v>77</v>
      </c>
      <c r="N18584" t="s">
        <v>78</v>
      </c>
      <c r="O18584" t="s">
        <v>79</v>
      </c>
      <c r="P18584" t="s">
        <v>397</v>
      </c>
      <c r="Q18584" t="s">
        <v>398</v>
      </c>
      <c r="R18584" t="s">
        <v>70</v>
      </c>
      <c r="S18584">
        <v>365.75007550715998</v>
      </c>
      <c r="T18584">
        <v>5.5480988324301999</v>
      </c>
      <c r="U18584">
        <v>27.696656508827999</v>
      </c>
      <c r="V18584">
        <v>13.20556780529</v>
      </c>
      <c r="W18584">
        <v>0</v>
      </c>
    </row>
    <row r="18585" spans="3:23" x14ac:dyDescent="0.35">
      <c r="C18585" s="12">
        <v>44440</v>
      </c>
      <c r="D18585" s="12">
        <v>44469</v>
      </c>
      <c r="E18585" t="s">
        <v>21</v>
      </c>
      <c r="F18585" t="s">
        <v>59</v>
      </c>
      <c r="G18585" t="s">
        <v>59</v>
      </c>
      <c r="H18585" t="s">
        <v>60</v>
      </c>
      <c r="I18585" t="s">
        <v>61</v>
      </c>
      <c r="J18585" t="s">
        <v>62</v>
      </c>
      <c r="K18585" t="s">
        <v>63</v>
      </c>
      <c r="L18585" t="s">
        <v>64</v>
      </c>
      <c r="M18585" t="s">
        <v>77</v>
      </c>
      <c r="N18585" t="s">
        <v>78</v>
      </c>
      <c r="O18585" t="s">
        <v>79</v>
      </c>
      <c r="P18585" t="s">
        <v>651</v>
      </c>
      <c r="Q18585" t="s">
        <v>652</v>
      </c>
      <c r="R18585" t="s">
        <v>70</v>
      </c>
      <c r="S18585">
        <v>365.68298315918997</v>
      </c>
      <c r="T18585">
        <v>0.16666140064243001</v>
      </c>
      <c r="U18585">
        <v>49.99</v>
      </c>
      <c r="V18585">
        <v>7.3151226877213</v>
      </c>
      <c r="W18585">
        <v>0</v>
      </c>
    </row>
    <row r="18586" spans="3:23" x14ac:dyDescent="0.35">
      <c r="C18586" s="12">
        <v>44256</v>
      </c>
      <c r="D18586" s="12">
        <v>44286</v>
      </c>
      <c r="E18586" t="s">
        <v>21</v>
      </c>
      <c r="F18586" t="s">
        <v>59</v>
      </c>
      <c r="G18586" t="s">
        <v>59</v>
      </c>
      <c r="H18586" t="s">
        <v>87</v>
      </c>
      <c r="I18586" t="s">
        <v>61</v>
      </c>
      <c r="J18586" t="s">
        <v>62</v>
      </c>
      <c r="K18586" t="s">
        <v>63</v>
      </c>
      <c r="L18586" t="s">
        <v>64</v>
      </c>
      <c r="M18586" t="s">
        <v>82</v>
      </c>
      <c r="N18586" t="s">
        <v>550</v>
      </c>
      <c r="O18586" t="s">
        <v>551</v>
      </c>
      <c r="P18586" t="s">
        <v>552</v>
      </c>
      <c r="Q18586" t="s">
        <v>553</v>
      </c>
      <c r="R18586" t="s">
        <v>70</v>
      </c>
      <c r="S18586">
        <v>365.20643864762002</v>
      </c>
      <c r="T18586">
        <v>3.8959811899287003E-2</v>
      </c>
      <c r="U18586">
        <v>34.99</v>
      </c>
      <c r="V18586">
        <v>10.437451804733</v>
      </c>
      <c r="W18586">
        <v>0</v>
      </c>
    </row>
    <row r="18587" spans="3:23" x14ac:dyDescent="0.35">
      <c r="C18587" s="12">
        <v>44044</v>
      </c>
      <c r="D18587" s="12">
        <v>44074</v>
      </c>
      <c r="E18587" t="s">
        <v>20</v>
      </c>
      <c r="F18587" t="s">
        <v>59</v>
      </c>
      <c r="G18587" t="s">
        <v>59</v>
      </c>
      <c r="H18587" t="s">
        <v>76</v>
      </c>
      <c r="I18587" t="s">
        <v>61</v>
      </c>
      <c r="J18587" t="s">
        <v>62</v>
      </c>
      <c r="K18587" t="s">
        <v>63</v>
      </c>
      <c r="L18587" t="s">
        <v>64</v>
      </c>
      <c r="M18587" t="s">
        <v>82</v>
      </c>
      <c r="N18587" t="s">
        <v>441</v>
      </c>
      <c r="O18587" t="s">
        <v>442</v>
      </c>
      <c r="P18587" t="s">
        <v>673</v>
      </c>
      <c r="Q18587" t="s">
        <v>674</v>
      </c>
      <c r="R18587" t="s">
        <v>70</v>
      </c>
      <c r="S18587">
        <v>364.91968858719002</v>
      </c>
      <c r="T18587">
        <v>9.7227317571502006E-2</v>
      </c>
      <c r="U18587">
        <v>181.94970837483001</v>
      </c>
      <c r="V18587">
        <v>2.0056074387074001</v>
      </c>
      <c r="W18587">
        <v>0</v>
      </c>
    </row>
    <row r="18588" spans="3:23" x14ac:dyDescent="0.35">
      <c r="C18588" s="12">
        <v>44440</v>
      </c>
      <c r="D18588" s="12">
        <v>44469</v>
      </c>
      <c r="E18588" t="s">
        <v>21</v>
      </c>
      <c r="F18588" t="s">
        <v>59</v>
      </c>
      <c r="G18588" t="s">
        <v>59</v>
      </c>
      <c r="H18588" t="s">
        <v>60</v>
      </c>
      <c r="I18588" t="s">
        <v>61</v>
      </c>
      <c r="J18588" t="s">
        <v>62</v>
      </c>
      <c r="K18588" t="s">
        <v>63</v>
      </c>
      <c r="L18588" t="s">
        <v>64</v>
      </c>
      <c r="M18588" t="s">
        <v>137</v>
      </c>
      <c r="N18588" t="s">
        <v>66</v>
      </c>
      <c r="O18588" t="s">
        <v>67</v>
      </c>
      <c r="P18588" t="s">
        <v>572</v>
      </c>
      <c r="Q18588" t="s">
        <v>573</v>
      </c>
      <c r="R18588" t="s">
        <v>70</v>
      </c>
      <c r="S18588">
        <v>364.89688305888001</v>
      </c>
      <c r="T18588">
        <v>0.26790276591245998</v>
      </c>
      <c r="U18588">
        <v>20.59</v>
      </c>
      <c r="V18588">
        <v>17.722043859100001</v>
      </c>
      <c r="W18588">
        <v>0</v>
      </c>
    </row>
    <row r="18589" spans="3:23" x14ac:dyDescent="0.35">
      <c r="C18589" s="12">
        <v>43800</v>
      </c>
      <c r="D18589" s="12">
        <v>43830</v>
      </c>
      <c r="E18589" t="s">
        <v>20</v>
      </c>
      <c r="F18589" t="s">
        <v>59</v>
      </c>
      <c r="G18589" t="s">
        <v>59</v>
      </c>
      <c r="H18589" t="s">
        <v>87</v>
      </c>
      <c r="I18589" t="s">
        <v>61</v>
      </c>
      <c r="J18589" t="s">
        <v>62</v>
      </c>
      <c r="K18589" t="s">
        <v>63</v>
      </c>
      <c r="L18589" t="s">
        <v>64</v>
      </c>
      <c r="M18589" t="s">
        <v>82</v>
      </c>
      <c r="N18589" t="s">
        <v>516</v>
      </c>
      <c r="O18589" t="s">
        <v>516</v>
      </c>
      <c r="P18589" t="s">
        <v>517</v>
      </c>
      <c r="Q18589" t="s">
        <v>518</v>
      </c>
      <c r="R18589" t="s">
        <v>70</v>
      </c>
      <c r="S18589">
        <v>364.64983250243</v>
      </c>
      <c r="T18589">
        <v>8.2826920638432E-2</v>
      </c>
      <c r="U18589">
        <v>20.729139429823</v>
      </c>
      <c r="V18589">
        <v>17.591170812321</v>
      </c>
      <c r="W18589">
        <v>0</v>
      </c>
    </row>
    <row r="18590" spans="3:23" x14ac:dyDescent="0.35">
      <c r="C18590" s="12">
        <v>44075</v>
      </c>
      <c r="D18590" s="12">
        <v>44104</v>
      </c>
      <c r="E18590" t="s">
        <v>20</v>
      </c>
      <c r="F18590" t="s">
        <v>59</v>
      </c>
      <c r="G18590" t="s">
        <v>59</v>
      </c>
      <c r="H18590" t="s">
        <v>87</v>
      </c>
      <c r="I18590" t="s">
        <v>61</v>
      </c>
      <c r="J18590" t="s">
        <v>62</v>
      </c>
      <c r="K18590" t="s">
        <v>63</v>
      </c>
      <c r="L18590" t="s">
        <v>64</v>
      </c>
      <c r="M18590" t="s">
        <v>82</v>
      </c>
      <c r="N18590" t="s">
        <v>357</v>
      </c>
      <c r="O18590" t="s">
        <v>357</v>
      </c>
      <c r="P18590" t="s">
        <v>439</v>
      </c>
      <c r="Q18590" t="s">
        <v>440</v>
      </c>
      <c r="R18590" t="s">
        <v>70</v>
      </c>
      <c r="S18590">
        <v>364.43729358866</v>
      </c>
      <c r="T18590">
        <v>3.8797102583184001E-2</v>
      </c>
      <c r="U18590">
        <v>171.11509781499001</v>
      </c>
      <c r="V18590">
        <v>2.1297787176131999</v>
      </c>
      <c r="W18590">
        <v>0</v>
      </c>
    </row>
    <row r="18591" spans="3:23" x14ac:dyDescent="0.35">
      <c r="C18591" s="12">
        <v>44166</v>
      </c>
      <c r="D18591" s="12">
        <v>44196</v>
      </c>
      <c r="E18591" t="s">
        <v>21</v>
      </c>
      <c r="F18591" t="s">
        <v>59</v>
      </c>
      <c r="G18591" t="s">
        <v>59</v>
      </c>
      <c r="H18591" t="s">
        <v>87</v>
      </c>
      <c r="I18591" t="s">
        <v>61</v>
      </c>
      <c r="J18591" t="s">
        <v>62</v>
      </c>
      <c r="K18591" t="s">
        <v>63</v>
      </c>
      <c r="L18591" t="s">
        <v>64</v>
      </c>
      <c r="M18591" t="s">
        <v>82</v>
      </c>
      <c r="N18591" t="s">
        <v>550</v>
      </c>
      <c r="O18591" t="s">
        <v>551</v>
      </c>
      <c r="P18591" t="s">
        <v>552</v>
      </c>
      <c r="Q18591" t="s">
        <v>553</v>
      </c>
      <c r="R18591" t="s">
        <v>70</v>
      </c>
      <c r="S18591">
        <v>363.30015943791</v>
      </c>
      <c r="T18591">
        <v>3.6771666876707E-2</v>
      </c>
      <c r="U18591">
        <v>34.99</v>
      </c>
      <c r="V18591">
        <v>10.382971118545999</v>
      </c>
      <c r="W18591">
        <v>0</v>
      </c>
    </row>
    <row r="18592" spans="3:23" x14ac:dyDescent="0.35">
      <c r="C18592" s="12">
        <v>43435</v>
      </c>
      <c r="D18592" s="12">
        <v>43465</v>
      </c>
      <c r="E18592" t="s">
        <v>75</v>
      </c>
      <c r="F18592" t="s">
        <v>59</v>
      </c>
      <c r="G18592" t="s">
        <v>59</v>
      </c>
      <c r="H18592" t="s">
        <v>87</v>
      </c>
      <c r="I18592" t="s">
        <v>61</v>
      </c>
      <c r="J18592" t="s">
        <v>62</v>
      </c>
      <c r="K18592" t="s">
        <v>63</v>
      </c>
      <c r="L18592" t="s">
        <v>64</v>
      </c>
      <c r="M18592" t="s">
        <v>82</v>
      </c>
      <c r="N18592" t="s">
        <v>597</v>
      </c>
      <c r="O18592" t="s">
        <v>598</v>
      </c>
      <c r="P18592" t="s">
        <v>613</v>
      </c>
      <c r="Q18592" t="s">
        <v>614</v>
      </c>
      <c r="R18592" t="s">
        <v>70</v>
      </c>
      <c r="S18592">
        <v>363.27435301884998</v>
      </c>
      <c r="T18592">
        <v>0.2494614551688</v>
      </c>
      <c r="U18592">
        <v>32.99</v>
      </c>
      <c r="V18592">
        <v>11.01165059166</v>
      </c>
      <c r="W18592">
        <v>0</v>
      </c>
    </row>
    <row r="18593" spans="3:23" x14ac:dyDescent="0.35">
      <c r="C18593" s="12">
        <v>44197</v>
      </c>
      <c r="D18593" s="12">
        <v>44227</v>
      </c>
      <c r="E18593" t="s">
        <v>21</v>
      </c>
      <c r="F18593" t="s">
        <v>59</v>
      </c>
      <c r="G18593" t="s">
        <v>59</v>
      </c>
      <c r="H18593" t="s">
        <v>87</v>
      </c>
      <c r="I18593" t="s">
        <v>61</v>
      </c>
      <c r="J18593" t="s">
        <v>62</v>
      </c>
      <c r="K18593" t="s">
        <v>63</v>
      </c>
      <c r="L18593" t="s">
        <v>64</v>
      </c>
      <c r="M18593" t="s">
        <v>82</v>
      </c>
      <c r="N18593" t="s">
        <v>328</v>
      </c>
      <c r="O18593" t="s">
        <v>328</v>
      </c>
      <c r="P18593" t="s">
        <v>329</v>
      </c>
      <c r="Q18593" t="s">
        <v>330</v>
      </c>
      <c r="R18593" t="s">
        <v>70</v>
      </c>
      <c r="S18593">
        <v>362.94740165286998</v>
      </c>
      <c r="T18593">
        <v>9.5904654237913001E-2</v>
      </c>
      <c r="U18593">
        <v>60.343310522536001</v>
      </c>
      <c r="V18593">
        <v>6.0147081509113001</v>
      </c>
      <c r="W18593">
        <v>0</v>
      </c>
    </row>
    <row r="18594" spans="3:23" x14ac:dyDescent="0.35">
      <c r="C18594" s="12">
        <v>43586</v>
      </c>
      <c r="D18594" s="12">
        <v>43616</v>
      </c>
      <c r="E18594" t="s">
        <v>75</v>
      </c>
      <c r="F18594" t="s">
        <v>59</v>
      </c>
      <c r="G18594" t="s">
        <v>59</v>
      </c>
      <c r="H18594" t="s">
        <v>87</v>
      </c>
      <c r="I18594" t="s">
        <v>61</v>
      </c>
      <c r="J18594" t="s">
        <v>62</v>
      </c>
      <c r="K18594" t="s">
        <v>63</v>
      </c>
      <c r="L18594" t="s">
        <v>64</v>
      </c>
      <c r="M18594" t="s">
        <v>82</v>
      </c>
      <c r="N18594" t="s">
        <v>542</v>
      </c>
      <c r="O18594" t="s">
        <v>542</v>
      </c>
      <c r="P18594" t="s">
        <v>543</v>
      </c>
      <c r="Q18594" t="s">
        <v>544</v>
      </c>
      <c r="R18594" t="s">
        <v>70</v>
      </c>
      <c r="S18594">
        <v>362.94306866400001</v>
      </c>
      <c r="T18594">
        <v>4.5051094397385999E-2</v>
      </c>
      <c r="U18594">
        <v>41.99</v>
      </c>
      <c r="V18594">
        <v>8.6435596252440998</v>
      </c>
      <c r="W18594">
        <v>0</v>
      </c>
    </row>
    <row r="18595" spans="3:23" x14ac:dyDescent="0.35">
      <c r="C18595" s="12">
        <v>44044</v>
      </c>
      <c r="D18595" s="12">
        <v>44074</v>
      </c>
      <c r="E18595" t="s">
        <v>20</v>
      </c>
      <c r="F18595" t="s">
        <v>59</v>
      </c>
      <c r="G18595" t="s">
        <v>59</v>
      </c>
      <c r="H18595" t="s">
        <v>87</v>
      </c>
      <c r="I18595" t="s">
        <v>61</v>
      </c>
      <c r="J18595" t="s">
        <v>62</v>
      </c>
      <c r="K18595" t="s">
        <v>63</v>
      </c>
      <c r="L18595" t="s">
        <v>64</v>
      </c>
      <c r="M18595" t="s">
        <v>82</v>
      </c>
      <c r="N18595" t="s">
        <v>362</v>
      </c>
      <c r="O18595" t="s">
        <v>362</v>
      </c>
      <c r="P18595" t="s">
        <v>528</v>
      </c>
      <c r="Q18595" t="s">
        <v>529</v>
      </c>
      <c r="R18595" t="s">
        <v>70</v>
      </c>
      <c r="S18595">
        <v>362.57326639847997</v>
      </c>
      <c r="T18595">
        <v>6.7986676670671001E-2</v>
      </c>
      <c r="U18595">
        <v>25.349807516553</v>
      </c>
      <c r="V18595">
        <v>14.302801556253</v>
      </c>
      <c r="W18595">
        <v>0</v>
      </c>
    </row>
    <row r="18596" spans="3:23" x14ac:dyDescent="0.35">
      <c r="C18596" s="12">
        <v>44287</v>
      </c>
      <c r="D18596" s="12">
        <v>44316</v>
      </c>
      <c r="E18596" t="s">
        <v>21</v>
      </c>
      <c r="F18596" t="s">
        <v>59</v>
      </c>
      <c r="G18596" t="s">
        <v>59</v>
      </c>
      <c r="H18596" t="s">
        <v>87</v>
      </c>
      <c r="I18596" t="s">
        <v>61</v>
      </c>
      <c r="J18596" t="s">
        <v>62</v>
      </c>
      <c r="K18596" t="s">
        <v>63</v>
      </c>
      <c r="L18596" t="s">
        <v>64</v>
      </c>
      <c r="M18596" t="s">
        <v>77</v>
      </c>
      <c r="N18596" t="s">
        <v>78</v>
      </c>
      <c r="O18596" t="s">
        <v>79</v>
      </c>
      <c r="P18596" t="s">
        <v>639</v>
      </c>
      <c r="Q18596" t="s">
        <v>640</v>
      </c>
      <c r="R18596" t="s">
        <v>70</v>
      </c>
      <c r="S18596">
        <v>362.37220559174</v>
      </c>
      <c r="T18596">
        <v>1.8789347363386E-2</v>
      </c>
      <c r="U18596">
        <v>28.89</v>
      </c>
      <c r="V18596">
        <v>12.543170840836</v>
      </c>
      <c r="W18596">
        <v>0</v>
      </c>
    </row>
    <row r="18597" spans="3:23" x14ac:dyDescent="0.35">
      <c r="C18597" s="12">
        <v>44136</v>
      </c>
      <c r="D18597" s="12">
        <v>44165</v>
      </c>
      <c r="E18597" t="s">
        <v>21</v>
      </c>
      <c r="F18597" t="s">
        <v>59</v>
      </c>
      <c r="G18597" t="s">
        <v>59</v>
      </c>
      <c r="H18597" t="s">
        <v>87</v>
      </c>
      <c r="I18597" t="s">
        <v>61</v>
      </c>
      <c r="J18597" t="s">
        <v>62</v>
      </c>
      <c r="K18597" t="s">
        <v>63</v>
      </c>
      <c r="L18597" t="s">
        <v>64</v>
      </c>
      <c r="M18597" t="s">
        <v>82</v>
      </c>
      <c r="N18597" t="s">
        <v>357</v>
      </c>
      <c r="O18597" t="s">
        <v>357</v>
      </c>
      <c r="P18597" t="s">
        <v>358</v>
      </c>
      <c r="Q18597" t="s">
        <v>359</v>
      </c>
      <c r="R18597" t="s">
        <v>70</v>
      </c>
      <c r="S18597">
        <v>361.80574850436</v>
      </c>
      <c r="T18597">
        <v>6.0066314876665999E-2</v>
      </c>
      <c r="U18597">
        <v>57.139080743054997</v>
      </c>
      <c r="V18597">
        <v>6.3320190629482003</v>
      </c>
      <c r="W18597">
        <v>0</v>
      </c>
    </row>
    <row r="18598" spans="3:23" x14ac:dyDescent="0.35">
      <c r="C18598" s="12">
        <v>43862</v>
      </c>
      <c r="D18598" s="12">
        <v>43890</v>
      </c>
      <c r="E18598" t="s">
        <v>20</v>
      </c>
      <c r="F18598" t="s">
        <v>59</v>
      </c>
      <c r="G18598" t="s">
        <v>59</v>
      </c>
      <c r="H18598" t="s">
        <v>87</v>
      </c>
      <c r="I18598" t="s">
        <v>61</v>
      </c>
      <c r="J18598" t="s">
        <v>62</v>
      </c>
      <c r="K18598" t="s">
        <v>63</v>
      </c>
      <c r="L18598" t="s">
        <v>64</v>
      </c>
      <c r="M18598" t="s">
        <v>88</v>
      </c>
      <c r="N18598" t="s">
        <v>150</v>
      </c>
      <c r="O18598" t="s">
        <v>93</v>
      </c>
      <c r="P18598" t="s">
        <v>526</v>
      </c>
      <c r="Q18598" t="s">
        <v>527</v>
      </c>
      <c r="R18598" t="s">
        <v>70</v>
      </c>
      <c r="S18598">
        <v>361.63596756075998</v>
      </c>
      <c r="T18598">
        <v>9.1837925940029999E-2</v>
      </c>
      <c r="U18598">
        <v>29.960492714587001</v>
      </c>
      <c r="V18598">
        <v>12.07042791338</v>
      </c>
      <c r="W18598">
        <v>0</v>
      </c>
    </row>
    <row r="18599" spans="3:23" x14ac:dyDescent="0.35">
      <c r="C18599" s="12">
        <v>43497</v>
      </c>
      <c r="D18599" s="12">
        <v>43524</v>
      </c>
      <c r="E18599" t="s">
        <v>75</v>
      </c>
      <c r="F18599" t="s">
        <v>59</v>
      </c>
      <c r="G18599" t="s">
        <v>59</v>
      </c>
      <c r="H18599" t="s">
        <v>87</v>
      </c>
      <c r="I18599" t="s">
        <v>61</v>
      </c>
      <c r="J18599" t="s">
        <v>62</v>
      </c>
      <c r="K18599" t="s">
        <v>63</v>
      </c>
      <c r="L18599" t="s">
        <v>64</v>
      </c>
      <c r="M18599" t="s">
        <v>82</v>
      </c>
      <c r="N18599" t="s">
        <v>597</v>
      </c>
      <c r="O18599" t="s">
        <v>598</v>
      </c>
      <c r="P18599" t="s">
        <v>613</v>
      </c>
      <c r="Q18599" t="s">
        <v>614</v>
      </c>
      <c r="R18599" t="s">
        <v>70</v>
      </c>
      <c r="S18599">
        <v>361.30246105526999</v>
      </c>
      <c r="T18599">
        <v>0.30341360503147002</v>
      </c>
      <c r="U18599">
        <v>32.99</v>
      </c>
      <c r="V18599">
        <v>10.951878176879999</v>
      </c>
      <c r="W18599">
        <v>0</v>
      </c>
    </row>
    <row r="18600" spans="3:23" x14ac:dyDescent="0.35">
      <c r="C18600" s="12">
        <v>44105</v>
      </c>
      <c r="D18600" s="12">
        <v>44135</v>
      </c>
      <c r="E18600" t="s">
        <v>21</v>
      </c>
      <c r="F18600" t="s">
        <v>59</v>
      </c>
      <c r="G18600" t="s">
        <v>59</v>
      </c>
      <c r="H18600" t="s">
        <v>76</v>
      </c>
      <c r="I18600" t="s">
        <v>61</v>
      </c>
      <c r="J18600" t="s">
        <v>62</v>
      </c>
      <c r="K18600" t="s">
        <v>63</v>
      </c>
      <c r="L18600" t="s">
        <v>64</v>
      </c>
      <c r="M18600" t="s">
        <v>96</v>
      </c>
      <c r="N18600" t="s">
        <v>97</v>
      </c>
      <c r="O18600" t="s">
        <v>98</v>
      </c>
      <c r="P18600" t="s">
        <v>419</v>
      </c>
      <c r="Q18600" t="s">
        <v>420</v>
      </c>
      <c r="R18600" t="s">
        <v>70</v>
      </c>
      <c r="S18600">
        <v>360.73963142871997</v>
      </c>
      <c r="T18600">
        <v>1.2413225448073999</v>
      </c>
      <c r="U18600">
        <v>173.97306115937999</v>
      </c>
      <c r="V18600">
        <v>2.0735372995376999</v>
      </c>
      <c r="W18600">
        <v>0</v>
      </c>
    </row>
    <row r="18601" spans="3:23" x14ac:dyDescent="0.35">
      <c r="C18601" s="12">
        <v>43891</v>
      </c>
      <c r="D18601" s="12">
        <v>43921</v>
      </c>
      <c r="E18601" t="s">
        <v>20</v>
      </c>
      <c r="F18601" t="s">
        <v>59</v>
      </c>
      <c r="G18601" t="s">
        <v>59</v>
      </c>
      <c r="H18601" t="s">
        <v>76</v>
      </c>
      <c r="I18601" t="s">
        <v>61</v>
      </c>
      <c r="J18601" t="s">
        <v>62</v>
      </c>
      <c r="K18601" t="s">
        <v>63</v>
      </c>
      <c r="L18601" t="s">
        <v>64</v>
      </c>
      <c r="M18601" t="s">
        <v>82</v>
      </c>
      <c r="N18601" t="s">
        <v>379</v>
      </c>
      <c r="O18601" t="s">
        <v>380</v>
      </c>
      <c r="P18601" t="s">
        <v>474</v>
      </c>
      <c r="Q18601" t="s">
        <v>475</v>
      </c>
      <c r="R18601" t="s">
        <v>70</v>
      </c>
      <c r="S18601">
        <v>360.70147864819</v>
      </c>
      <c r="T18601">
        <v>1.6420248851853001</v>
      </c>
      <c r="U18601">
        <v>30.061065962139001</v>
      </c>
      <c r="V18601">
        <v>11.998958357048</v>
      </c>
      <c r="W18601">
        <v>0</v>
      </c>
    </row>
    <row r="18602" spans="3:23" x14ac:dyDescent="0.35">
      <c r="C18602" s="12">
        <v>43617</v>
      </c>
      <c r="D18602" s="12">
        <v>43646</v>
      </c>
      <c r="E18602" t="s">
        <v>75</v>
      </c>
      <c r="F18602" t="s">
        <v>59</v>
      </c>
      <c r="G18602" t="s">
        <v>59</v>
      </c>
      <c r="H18602" t="s">
        <v>76</v>
      </c>
      <c r="I18602" t="s">
        <v>61</v>
      </c>
      <c r="J18602" t="s">
        <v>62</v>
      </c>
      <c r="K18602" t="s">
        <v>63</v>
      </c>
      <c r="L18602" t="s">
        <v>64</v>
      </c>
      <c r="M18602" t="s">
        <v>96</v>
      </c>
      <c r="N18602" t="s">
        <v>97</v>
      </c>
      <c r="O18602" t="s">
        <v>98</v>
      </c>
      <c r="P18602" t="s">
        <v>419</v>
      </c>
      <c r="Q18602" t="s">
        <v>420</v>
      </c>
      <c r="R18602" t="s">
        <v>70</v>
      </c>
      <c r="S18602">
        <v>360.20862668753</v>
      </c>
      <c r="T18602">
        <v>1.4608614855358</v>
      </c>
      <c r="U18602">
        <v>179.55861261528</v>
      </c>
      <c r="V18602">
        <v>2.0060782462120001</v>
      </c>
      <c r="W18602">
        <v>0</v>
      </c>
    </row>
    <row r="18603" spans="3:23" x14ac:dyDescent="0.35">
      <c r="C18603" s="12">
        <v>43952</v>
      </c>
      <c r="D18603" s="12">
        <v>43982</v>
      </c>
      <c r="E18603" t="s">
        <v>20</v>
      </c>
      <c r="F18603" t="s">
        <v>59</v>
      </c>
      <c r="G18603" t="s">
        <v>59</v>
      </c>
      <c r="H18603" t="s">
        <v>76</v>
      </c>
      <c r="I18603" t="s">
        <v>61</v>
      </c>
      <c r="J18603" t="s">
        <v>62</v>
      </c>
      <c r="K18603" t="s">
        <v>63</v>
      </c>
      <c r="L18603" t="s">
        <v>64</v>
      </c>
      <c r="M18603" t="s">
        <v>82</v>
      </c>
      <c r="N18603" t="s">
        <v>502</v>
      </c>
      <c r="O18603" t="s">
        <v>502</v>
      </c>
      <c r="P18603" t="s">
        <v>637</v>
      </c>
      <c r="Q18603" t="s">
        <v>638</v>
      </c>
      <c r="R18603" t="s">
        <v>70</v>
      </c>
      <c r="S18603">
        <v>360</v>
      </c>
      <c r="T18603">
        <v>0.36620261811400001</v>
      </c>
      <c r="U18603">
        <v>120.04801920768</v>
      </c>
      <c r="V18603">
        <v>2.9988000000000001</v>
      </c>
      <c r="W18603">
        <v>0</v>
      </c>
    </row>
    <row r="18604" spans="3:23" x14ac:dyDescent="0.35">
      <c r="C18604" s="12">
        <v>44378</v>
      </c>
      <c r="D18604" s="12">
        <v>44408</v>
      </c>
      <c r="E18604" t="s">
        <v>21</v>
      </c>
      <c r="F18604" t="s">
        <v>59</v>
      </c>
      <c r="G18604" t="s">
        <v>59</v>
      </c>
      <c r="H18604" t="s">
        <v>87</v>
      </c>
      <c r="I18604" t="s">
        <v>61</v>
      </c>
      <c r="J18604" t="s">
        <v>62</v>
      </c>
      <c r="K18604" t="s">
        <v>63</v>
      </c>
      <c r="L18604" t="s">
        <v>64</v>
      </c>
      <c r="M18604" t="s">
        <v>101</v>
      </c>
      <c r="N18604" t="s">
        <v>102</v>
      </c>
      <c r="O18604" t="s">
        <v>93</v>
      </c>
      <c r="P18604" t="s">
        <v>405</v>
      </c>
      <c r="Q18604" t="s">
        <v>406</v>
      </c>
      <c r="R18604" t="s">
        <v>70</v>
      </c>
      <c r="S18604">
        <v>359.84600399999999</v>
      </c>
      <c r="T18604">
        <v>3.4926039449131002E-2</v>
      </c>
      <c r="U18604">
        <v>32.726363636363999</v>
      </c>
      <c r="V18604">
        <v>10.9956</v>
      </c>
      <c r="W18604">
        <v>0</v>
      </c>
    </row>
    <row r="18605" spans="3:23" x14ac:dyDescent="0.35">
      <c r="C18605" s="12">
        <v>44044</v>
      </c>
      <c r="D18605" s="12">
        <v>44074</v>
      </c>
      <c r="E18605" t="s">
        <v>20</v>
      </c>
      <c r="F18605" t="s">
        <v>59</v>
      </c>
      <c r="G18605" t="s">
        <v>59</v>
      </c>
      <c r="H18605" t="s">
        <v>60</v>
      </c>
      <c r="I18605" t="s">
        <v>61</v>
      </c>
      <c r="J18605" t="s">
        <v>62</v>
      </c>
      <c r="K18605" t="s">
        <v>63</v>
      </c>
      <c r="L18605" t="s">
        <v>64</v>
      </c>
      <c r="M18605" t="s">
        <v>82</v>
      </c>
      <c r="N18605" t="s">
        <v>379</v>
      </c>
      <c r="O18605" t="s">
        <v>380</v>
      </c>
      <c r="P18605" t="s">
        <v>524</v>
      </c>
      <c r="Q18605" t="s">
        <v>525</v>
      </c>
      <c r="R18605" t="s">
        <v>70</v>
      </c>
      <c r="S18605">
        <v>359.83600799999999</v>
      </c>
      <c r="T18605">
        <v>0.15762257889610001</v>
      </c>
      <c r="U18605">
        <v>179.99</v>
      </c>
      <c r="V18605">
        <v>1.9992000000000001</v>
      </c>
      <c r="W18605">
        <v>0</v>
      </c>
    </row>
    <row r="18606" spans="3:23" x14ac:dyDescent="0.35">
      <c r="C18606" s="12">
        <v>44075</v>
      </c>
      <c r="D18606" s="12">
        <v>44104</v>
      </c>
      <c r="E18606" t="s">
        <v>20</v>
      </c>
      <c r="F18606" t="s">
        <v>59</v>
      </c>
      <c r="G18606" t="s">
        <v>59</v>
      </c>
      <c r="H18606" t="s">
        <v>60</v>
      </c>
      <c r="I18606" t="s">
        <v>61</v>
      </c>
      <c r="J18606" t="s">
        <v>62</v>
      </c>
      <c r="K18606" t="s">
        <v>63</v>
      </c>
      <c r="L18606" t="s">
        <v>64</v>
      </c>
      <c r="M18606" t="s">
        <v>77</v>
      </c>
      <c r="N18606" t="s">
        <v>78</v>
      </c>
      <c r="O18606" t="s">
        <v>79</v>
      </c>
      <c r="P18606" t="s">
        <v>605</v>
      </c>
      <c r="Q18606" t="s">
        <v>606</v>
      </c>
      <c r="R18606" t="s">
        <v>70</v>
      </c>
      <c r="S18606">
        <v>359.81601599999999</v>
      </c>
      <c r="T18606">
        <v>2.1837208927000001E-2</v>
      </c>
      <c r="U18606">
        <v>89.99</v>
      </c>
      <c r="V18606">
        <v>3.9984000000000002</v>
      </c>
      <c r="W18606">
        <v>0</v>
      </c>
    </row>
    <row r="18607" spans="3:23" x14ac:dyDescent="0.35">
      <c r="C18607" s="12">
        <v>43922</v>
      </c>
      <c r="D18607" s="12">
        <v>43951</v>
      </c>
      <c r="E18607" t="s">
        <v>20</v>
      </c>
      <c r="F18607" t="s">
        <v>59</v>
      </c>
      <c r="G18607" t="s">
        <v>59</v>
      </c>
      <c r="H18607" t="s">
        <v>60</v>
      </c>
      <c r="I18607" t="s">
        <v>61</v>
      </c>
      <c r="J18607" t="s">
        <v>62</v>
      </c>
      <c r="K18607" t="s">
        <v>63</v>
      </c>
      <c r="L18607" t="s">
        <v>64</v>
      </c>
      <c r="M18607" t="s">
        <v>77</v>
      </c>
      <c r="N18607" t="s">
        <v>78</v>
      </c>
      <c r="O18607" t="s">
        <v>79</v>
      </c>
      <c r="P18607" t="s">
        <v>605</v>
      </c>
      <c r="Q18607" t="s">
        <v>606</v>
      </c>
      <c r="R18607" t="s">
        <v>70</v>
      </c>
      <c r="S18607">
        <v>359.81601599999999</v>
      </c>
      <c r="T18607">
        <v>1.2112537753714001E-2</v>
      </c>
      <c r="U18607">
        <v>89.99</v>
      </c>
      <c r="V18607">
        <v>3.9984000000000002</v>
      </c>
      <c r="W18607">
        <v>0</v>
      </c>
    </row>
    <row r="18608" spans="3:23" x14ac:dyDescent="0.35">
      <c r="C18608" s="12">
        <v>43374</v>
      </c>
      <c r="D18608" s="12">
        <v>43404</v>
      </c>
      <c r="E18608" t="s">
        <v>75</v>
      </c>
      <c r="F18608" t="s">
        <v>59</v>
      </c>
      <c r="G18608" t="s">
        <v>59</v>
      </c>
      <c r="H18608" t="s">
        <v>87</v>
      </c>
      <c r="I18608" t="s">
        <v>61</v>
      </c>
      <c r="J18608" t="s">
        <v>62</v>
      </c>
      <c r="K18608" t="s">
        <v>63</v>
      </c>
      <c r="L18608" t="s">
        <v>64</v>
      </c>
      <c r="M18608" t="s">
        <v>82</v>
      </c>
      <c r="N18608" t="s">
        <v>597</v>
      </c>
      <c r="O18608" t="s">
        <v>598</v>
      </c>
      <c r="P18608" t="s">
        <v>613</v>
      </c>
      <c r="Q18608" t="s">
        <v>614</v>
      </c>
      <c r="R18608" t="s">
        <v>70</v>
      </c>
      <c r="S18608">
        <v>359.44042090631001</v>
      </c>
      <c r="T18608">
        <v>0.34161837504648002</v>
      </c>
      <c r="U18608">
        <v>32.99</v>
      </c>
      <c r="V18608">
        <v>10.895435614014</v>
      </c>
      <c r="W18608">
        <v>0</v>
      </c>
    </row>
    <row r="18609" spans="3:23" x14ac:dyDescent="0.35">
      <c r="C18609" s="12">
        <v>44378</v>
      </c>
      <c r="D18609" s="12">
        <v>44408</v>
      </c>
      <c r="E18609" t="s">
        <v>21</v>
      </c>
      <c r="F18609" t="s">
        <v>59</v>
      </c>
      <c r="G18609" t="s">
        <v>59</v>
      </c>
      <c r="H18609" t="s">
        <v>87</v>
      </c>
      <c r="I18609" t="s">
        <v>61</v>
      </c>
      <c r="J18609" t="s">
        <v>62</v>
      </c>
      <c r="K18609" t="s">
        <v>63</v>
      </c>
      <c r="L18609" t="s">
        <v>64</v>
      </c>
      <c r="M18609" t="s">
        <v>101</v>
      </c>
      <c r="N18609" t="s">
        <v>102</v>
      </c>
      <c r="O18609" t="s">
        <v>93</v>
      </c>
      <c r="P18609" t="s">
        <v>322</v>
      </c>
      <c r="Q18609" t="s">
        <v>323</v>
      </c>
      <c r="R18609" t="s">
        <v>70</v>
      </c>
      <c r="S18609">
        <v>359.38079043087998</v>
      </c>
      <c r="T18609">
        <v>0.15051921062066001</v>
      </c>
      <c r="U18609">
        <v>26.617143473685001</v>
      </c>
      <c r="V18609">
        <v>13.501854201078</v>
      </c>
      <c r="W18609">
        <v>0</v>
      </c>
    </row>
    <row r="18610" spans="3:23" x14ac:dyDescent="0.35">
      <c r="C18610" s="12">
        <v>43862</v>
      </c>
      <c r="D18610" s="12">
        <v>43890</v>
      </c>
      <c r="E18610" t="s">
        <v>20</v>
      </c>
      <c r="F18610" t="s">
        <v>59</v>
      </c>
      <c r="G18610" t="s">
        <v>59</v>
      </c>
      <c r="H18610" t="s">
        <v>60</v>
      </c>
      <c r="I18610" t="s">
        <v>61</v>
      </c>
      <c r="J18610" t="s">
        <v>62</v>
      </c>
      <c r="K18610" t="s">
        <v>63</v>
      </c>
      <c r="L18610" t="s">
        <v>64</v>
      </c>
      <c r="M18610" t="s">
        <v>82</v>
      </c>
      <c r="N18610" t="s">
        <v>545</v>
      </c>
      <c r="O18610" t="s">
        <v>545</v>
      </c>
      <c r="P18610" t="s">
        <v>546</v>
      </c>
      <c r="Q18610" t="s">
        <v>547</v>
      </c>
      <c r="R18610" t="s">
        <v>70</v>
      </c>
      <c r="S18610">
        <v>359.27131941741999</v>
      </c>
      <c r="T18610">
        <v>0.53510041728357005</v>
      </c>
      <c r="U18610">
        <v>50.202608609834002</v>
      </c>
      <c r="V18610">
        <v>7.1564273125649001</v>
      </c>
      <c r="W18610">
        <v>0</v>
      </c>
    </row>
    <row r="18611" spans="3:23" x14ac:dyDescent="0.35">
      <c r="C18611" s="12">
        <v>44075</v>
      </c>
      <c r="D18611" s="12">
        <v>44104</v>
      </c>
      <c r="E18611" t="s">
        <v>20</v>
      </c>
      <c r="F18611" t="s">
        <v>59</v>
      </c>
      <c r="G18611" t="s">
        <v>59</v>
      </c>
      <c r="H18611" t="s">
        <v>60</v>
      </c>
      <c r="I18611" t="s">
        <v>61</v>
      </c>
      <c r="J18611" t="s">
        <v>62</v>
      </c>
      <c r="K18611" t="s">
        <v>63</v>
      </c>
      <c r="L18611" t="s">
        <v>64</v>
      </c>
      <c r="M18611" t="s">
        <v>82</v>
      </c>
      <c r="N18611" t="s">
        <v>511</v>
      </c>
      <c r="O18611" t="s">
        <v>511</v>
      </c>
      <c r="P18611" t="s">
        <v>514</v>
      </c>
      <c r="Q18611" t="s">
        <v>515</v>
      </c>
      <c r="R18611" t="s">
        <v>70</v>
      </c>
      <c r="S18611">
        <v>358.75319926190002</v>
      </c>
      <c r="T18611">
        <v>0.15122949040403999</v>
      </c>
      <c r="U18611">
        <v>21.99</v>
      </c>
      <c r="V18611">
        <v>16.314379229736002</v>
      </c>
      <c r="W18611">
        <v>0</v>
      </c>
    </row>
    <row r="18612" spans="3:23" x14ac:dyDescent="0.35">
      <c r="C18612" s="12">
        <v>43922</v>
      </c>
      <c r="D18612" s="12">
        <v>43951</v>
      </c>
      <c r="E18612" t="s">
        <v>20</v>
      </c>
      <c r="F18612" t="s">
        <v>59</v>
      </c>
      <c r="G18612" t="s">
        <v>59</v>
      </c>
      <c r="H18612" t="s">
        <v>87</v>
      </c>
      <c r="I18612" t="s">
        <v>61</v>
      </c>
      <c r="J18612" t="s">
        <v>62</v>
      </c>
      <c r="K18612" t="s">
        <v>63</v>
      </c>
      <c r="L18612" t="s">
        <v>64</v>
      </c>
      <c r="M18612" t="s">
        <v>82</v>
      </c>
      <c r="N18612" t="s">
        <v>597</v>
      </c>
      <c r="O18612" t="s">
        <v>598</v>
      </c>
      <c r="P18612" t="s">
        <v>613</v>
      </c>
      <c r="Q18612" t="s">
        <v>614</v>
      </c>
      <c r="R18612" t="s">
        <v>70</v>
      </c>
      <c r="S18612">
        <v>358.46172394922002</v>
      </c>
      <c r="T18612">
        <v>0.29782123589366</v>
      </c>
      <c r="U18612">
        <v>32.99</v>
      </c>
      <c r="V18612">
        <v>10.865769140625</v>
      </c>
      <c r="W18612">
        <v>0</v>
      </c>
    </row>
    <row r="18613" spans="3:23" x14ac:dyDescent="0.35">
      <c r="C18613" s="12">
        <v>43497</v>
      </c>
      <c r="D18613" s="12">
        <v>43524</v>
      </c>
      <c r="E18613" t="s">
        <v>75</v>
      </c>
      <c r="F18613" t="s">
        <v>59</v>
      </c>
      <c r="G18613" t="s">
        <v>59</v>
      </c>
      <c r="H18613" t="s">
        <v>87</v>
      </c>
      <c r="I18613" t="s">
        <v>61</v>
      </c>
      <c r="J18613" t="s">
        <v>62</v>
      </c>
      <c r="K18613" t="s">
        <v>63</v>
      </c>
      <c r="L18613" t="s">
        <v>64</v>
      </c>
      <c r="M18613" t="s">
        <v>82</v>
      </c>
      <c r="N18613" t="s">
        <v>441</v>
      </c>
      <c r="O18613" t="s">
        <v>442</v>
      </c>
      <c r="P18613" t="s">
        <v>443</v>
      </c>
      <c r="Q18613" t="s">
        <v>444</v>
      </c>
      <c r="R18613" t="s">
        <v>70</v>
      </c>
      <c r="S18613">
        <v>358.42941626240997</v>
      </c>
      <c r="T18613">
        <v>1.16706070064E-2</v>
      </c>
      <c r="U18613">
        <v>70.789996206241995</v>
      </c>
      <c r="V18613">
        <v>5.0632778001308001</v>
      </c>
      <c r="W18613">
        <v>0</v>
      </c>
    </row>
    <row r="18614" spans="3:23" x14ac:dyDescent="0.35">
      <c r="C18614" s="12">
        <v>44409</v>
      </c>
      <c r="D18614" s="12">
        <v>44439</v>
      </c>
      <c r="E18614" t="s">
        <v>21</v>
      </c>
      <c r="F18614" t="s">
        <v>59</v>
      </c>
      <c r="G18614" t="s">
        <v>59</v>
      </c>
      <c r="H18614" t="s">
        <v>87</v>
      </c>
      <c r="I18614" t="s">
        <v>61</v>
      </c>
      <c r="J18614" t="s">
        <v>62</v>
      </c>
      <c r="K18614" t="s">
        <v>63</v>
      </c>
      <c r="L18614" t="s">
        <v>64</v>
      </c>
      <c r="M18614" t="s">
        <v>77</v>
      </c>
      <c r="N18614" t="s">
        <v>78</v>
      </c>
      <c r="O18614" t="s">
        <v>79</v>
      </c>
      <c r="P18614" t="s">
        <v>639</v>
      </c>
      <c r="Q18614" t="s">
        <v>640</v>
      </c>
      <c r="R18614" t="s">
        <v>70</v>
      </c>
      <c r="S18614">
        <v>358.04022968294998</v>
      </c>
      <c r="T18614">
        <v>1.9121839137973998E-2</v>
      </c>
      <c r="U18614">
        <v>28.89</v>
      </c>
      <c r="V18614">
        <v>12.393223595809999</v>
      </c>
      <c r="W18614">
        <v>0</v>
      </c>
    </row>
    <row r="18615" spans="3:23" x14ac:dyDescent="0.35">
      <c r="C18615" s="12">
        <v>44075</v>
      </c>
      <c r="D18615" s="12">
        <v>44104</v>
      </c>
      <c r="E18615" t="s">
        <v>20</v>
      </c>
      <c r="F18615" t="s">
        <v>59</v>
      </c>
      <c r="G18615" t="s">
        <v>59</v>
      </c>
      <c r="H18615" t="s">
        <v>87</v>
      </c>
      <c r="I18615" t="s">
        <v>61</v>
      </c>
      <c r="J18615" t="s">
        <v>62</v>
      </c>
      <c r="K18615" t="s">
        <v>63</v>
      </c>
      <c r="L18615" t="s">
        <v>64</v>
      </c>
      <c r="M18615" t="s">
        <v>82</v>
      </c>
      <c r="N18615" t="s">
        <v>597</v>
      </c>
      <c r="O18615" t="s">
        <v>598</v>
      </c>
      <c r="P18615" t="s">
        <v>613</v>
      </c>
      <c r="Q18615" t="s">
        <v>614</v>
      </c>
      <c r="R18615" t="s">
        <v>70</v>
      </c>
      <c r="S18615">
        <v>357.81544430692003</v>
      </c>
      <c r="T18615">
        <v>0.22630102008929001</v>
      </c>
      <c r="U18615">
        <v>32.99</v>
      </c>
      <c r="V18615">
        <v>10.846178972625999</v>
      </c>
      <c r="W18615">
        <v>0</v>
      </c>
    </row>
    <row r="18616" spans="3:23" x14ac:dyDescent="0.35">
      <c r="C18616" s="12">
        <v>44317</v>
      </c>
      <c r="D18616" s="12">
        <v>44347</v>
      </c>
      <c r="E18616" t="s">
        <v>21</v>
      </c>
      <c r="F18616" t="s">
        <v>59</v>
      </c>
      <c r="G18616" t="s">
        <v>59</v>
      </c>
      <c r="H18616" t="s">
        <v>87</v>
      </c>
      <c r="I18616" t="s">
        <v>61</v>
      </c>
      <c r="J18616" t="s">
        <v>62</v>
      </c>
      <c r="K18616" t="s">
        <v>63</v>
      </c>
      <c r="L18616" t="s">
        <v>64</v>
      </c>
      <c r="M18616" t="s">
        <v>82</v>
      </c>
      <c r="N18616" t="s">
        <v>536</v>
      </c>
      <c r="O18616" t="s">
        <v>537</v>
      </c>
      <c r="P18616" t="s">
        <v>538</v>
      </c>
      <c r="Q18616" t="s">
        <v>539</v>
      </c>
      <c r="R18616" t="s">
        <v>70</v>
      </c>
      <c r="S18616">
        <v>357.81093787715002</v>
      </c>
      <c r="T18616">
        <v>2.9542469850168999E-2</v>
      </c>
      <c r="U18616">
        <v>67.390710665130001</v>
      </c>
      <c r="V18616">
        <v>5.3094994005203002</v>
      </c>
      <c r="W18616">
        <v>0</v>
      </c>
    </row>
    <row r="18617" spans="3:23" x14ac:dyDescent="0.35">
      <c r="C18617" s="12">
        <v>43862</v>
      </c>
      <c r="D18617" s="12">
        <v>43890</v>
      </c>
      <c r="E18617" t="s">
        <v>20</v>
      </c>
      <c r="F18617" t="s">
        <v>59</v>
      </c>
      <c r="G18617" t="s">
        <v>59</v>
      </c>
      <c r="H18617" t="s">
        <v>87</v>
      </c>
      <c r="I18617" t="s">
        <v>61</v>
      </c>
      <c r="J18617" t="s">
        <v>62</v>
      </c>
      <c r="K18617" t="s">
        <v>63</v>
      </c>
      <c r="L18617" t="s">
        <v>64</v>
      </c>
      <c r="M18617" t="s">
        <v>82</v>
      </c>
      <c r="N18617" t="s">
        <v>597</v>
      </c>
      <c r="O18617" t="s">
        <v>598</v>
      </c>
      <c r="P18617" t="s">
        <v>613</v>
      </c>
      <c r="Q18617" t="s">
        <v>614</v>
      </c>
      <c r="R18617" t="s">
        <v>70</v>
      </c>
      <c r="S18617">
        <v>357.80795941373998</v>
      </c>
      <c r="T18617">
        <v>0.17978616235073999</v>
      </c>
      <c r="U18617">
        <v>32.99</v>
      </c>
      <c r="V18617">
        <v>10.845952088928</v>
      </c>
      <c r="W18617">
        <v>0</v>
      </c>
    </row>
    <row r="18618" spans="3:23" x14ac:dyDescent="0.35">
      <c r="C18618" s="12">
        <v>43586</v>
      </c>
      <c r="D18618" s="12">
        <v>43616</v>
      </c>
      <c r="E18618" t="s">
        <v>75</v>
      </c>
      <c r="F18618" t="s">
        <v>59</v>
      </c>
      <c r="G18618" t="s">
        <v>59</v>
      </c>
      <c r="H18618" t="s">
        <v>76</v>
      </c>
      <c r="I18618" t="s">
        <v>61</v>
      </c>
      <c r="J18618" t="s">
        <v>62</v>
      </c>
      <c r="K18618" t="s">
        <v>63</v>
      </c>
      <c r="L18618" t="s">
        <v>64</v>
      </c>
      <c r="M18618" t="s">
        <v>82</v>
      </c>
      <c r="N18618" t="s">
        <v>379</v>
      </c>
      <c r="O18618" t="s">
        <v>380</v>
      </c>
      <c r="P18618" t="s">
        <v>494</v>
      </c>
      <c r="Q18618" t="s">
        <v>495</v>
      </c>
      <c r="R18618" t="s">
        <v>70</v>
      </c>
      <c r="S18618">
        <v>357.36557655931</v>
      </c>
      <c r="T18618">
        <v>1.9417684177537</v>
      </c>
      <c r="U18618">
        <v>178.43489383976001</v>
      </c>
      <c r="V18618">
        <v>2.0027785421847999</v>
      </c>
      <c r="W18618">
        <v>0</v>
      </c>
    </row>
    <row r="18619" spans="3:23" x14ac:dyDescent="0.35">
      <c r="C18619" s="12">
        <v>44256</v>
      </c>
      <c r="D18619" s="12">
        <v>44286</v>
      </c>
      <c r="E18619" t="s">
        <v>21</v>
      </c>
      <c r="F18619" t="s">
        <v>59</v>
      </c>
      <c r="G18619" t="s">
        <v>59</v>
      </c>
      <c r="H18619" t="s">
        <v>76</v>
      </c>
      <c r="I18619" t="s">
        <v>61</v>
      </c>
      <c r="J18619" t="s">
        <v>62</v>
      </c>
      <c r="K18619" t="s">
        <v>63</v>
      </c>
      <c r="L18619" t="s">
        <v>64</v>
      </c>
      <c r="M18619" t="s">
        <v>82</v>
      </c>
      <c r="N18619" t="s">
        <v>357</v>
      </c>
      <c r="O18619" t="s">
        <v>357</v>
      </c>
      <c r="P18619" t="s">
        <v>358</v>
      </c>
      <c r="Q18619" t="s">
        <v>359</v>
      </c>
      <c r="R18619" t="s">
        <v>70</v>
      </c>
      <c r="S18619">
        <v>357.35</v>
      </c>
      <c r="T18619">
        <v>5.5310490528610003</v>
      </c>
      <c r="U18619">
        <v>71.498599439776001</v>
      </c>
      <c r="V18619">
        <v>4.9980000000000002</v>
      </c>
      <c r="W18619">
        <v>0</v>
      </c>
    </row>
    <row r="18620" spans="3:23" x14ac:dyDescent="0.35">
      <c r="C18620" s="12">
        <v>44105</v>
      </c>
      <c r="D18620" s="12">
        <v>44135</v>
      </c>
      <c r="E18620" t="s">
        <v>21</v>
      </c>
      <c r="F18620" t="s">
        <v>59</v>
      </c>
      <c r="G18620" t="s">
        <v>59</v>
      </c>
      <c r="H18620" t="s">
        <v>87</v>
      </c>
      <c r="I18620" t="s">
        <v>61</v>
      </c>
      <c r="J18620" t="s">
        <v>62</v>
      </c>
      <c r="K18620" t="s">
        <v>63</v>
      </c>
      <c r="L18620" t="s">
        <v>64</v>
      </c>
      <c r="M18620" t="s">
        <v>101</v>
      </c>
      <c r="N18620" t="s">
        <v>102</v>
      </c>
      <c r="O18620" t="s">
        <v>93</v>
      </c>
      <c r="P18620" t="s">
        <v>562</v>
      </c>
      <c r="Q18620" t="s">
        <v>563</v>
      </c>
      <c r="R18620" t="s">
        <v>70</v>
      </c>
      <c r="S18620">
        <v>357.03238359853998</v>
      </c>
      <c r="T18620">
        <v>4.5030870363871003E-2</v>
      </c>
      <c r="U18620">
        <v>26.821215293643998</v>
      </c>
      <c r="V18620">
        <v>13.311566224337</v>
      </c>
      <c r="W18620">
        <v>0</v>
      </c>
    </row>
    <row r="18621" spans="3:23" x14ac:dyDescent="0.35">
      <c r="C18621" s="12">
        <v>44287</v>
      </c>
      <c r="D18621" s="12">
        <v>44316</v>
      </c>
      <c r="E18621" t="s">
        <v>21</v>
      </c>
      <c r="F18621" t="s">
        <v>59</v>
      </c>
      <c r="G18621" t="s">
        <v>59</v>
      </c>
      <c r="H18621" t="s">
        <v>60</v>
      </c>
      <c r="I18621" t="s">
        <v>61</v>
      </c>
      <c r="J18621" t="s">
        <v>62</v>
      </c>
      <c r="K18621" t="s">
        <v>63</v>
      </c>
      <c r="L18621" t="s">
        <v>64</v>
      </c>
      <c r="M18621" t="s">
        <v>82</v>
      </c>
      <c r="N18621" t="s">
        <v>450</v>
      </c>
      <c r="O18621" t="s">
        <v>274</v>
      </c>
      <c r="P18621" t="s">
        <v>451</v>
      </c>
      <c r="Q18621" t="s">
        <v>452</v>
      </c>
      <c r="R18621" t="s">
        <v>70</v>
      </c>
      <c r="S18621">
        <v>356.527332</v>
      </c>
      <c r="T18621">
        <v>0.22697531816103</v>
      </c>
      <c r="U18621">
        <v>27.436153846153999</v>
      </c>
      <c r="V18621">
        <v>12.9948</v>
      </c>
      <c r="W18621">
        <v>0</v>
      </c>
    </row>
    <row r="18622" spans="3:23" x14ac:dyDescent="0.35">
      <c r="C18622" s="12">
        <v>43891</v>
      </c>
      <c r="D18622" s="12">
        <v>43921</v>
      </c>
      <c r="E18622" t="s">
        <v>20</v>
      </c>
      <c r="F18622" t="s">
        <v>59</v>
      </c>
      <c r="G18622" t="s">
        <v>59</v>
      </c>
      <c r="H18622" t="s">
        <v>76</v>
      </c>
      <c r="I18622" t="s">
        <v>61</v>
      </c>
      <c r="J18622" t="s">
        <v>62</v>
      </c>
      <c r="K18622" t="s">
        <v>63</v>
      </c>
      <c r="L18622" t="s">
        <v>64</v>
      </c>
      <c r="M18622" t="s">
        <v>88</v>
      </c>
      <c r="N18622" t="s">
        <v>150</v>
      </c>
      <c r="O18622" t="s">
        <v>93</v>
      </c>
      <c r="P18622" t="s">
        <v>526</v>
      </c>
      <c r="Q18622" t="s">
        <v>527</v>
      </c>
      <c r="R18622" t="s">
        <v>70</v>
      </c>
      <c r="S18622">
        <v>356.51012166381003</v>
      </c>
      <c r="T18622">
        <v>1.1795890673892999</v>
      </c>
      <c r="U18622">
        <v>24.922463010847</v>
      </c>
      <c r="V18622">
        <v>14.304770820950999</v>
      </c>
      <c r="W18622">
        <v>0</v>
      </c>
    </row>
    <row r="18623" spans="3:23" x14ac:dyDescent="0.35">
      <c r="C18623" s="12">
        <v>44228</v>
      </c>
      <c r="D18623" s="12">
        <v>44255</v>
      </c>
      <c r="E18623" t="s">
        <v>21</v>
      </c>
      <c r="F18623" t="s">
        <v>59</v>
      </c>
      <c r="G18623" t="s">
        <v>59</v>
      </c>
      <c r="H18623" t="s">
        <v>60</v>
      </c>
      <c r="I18623" t="s">
        <v>61</v>
      </c>
      <c r="J18623" t="s">
        <v>62</v>
      </c>
      <c r="K18623" t="s">
        <v>63</v>
      </c>
      <c r="L18623" t="s">
        <v>64</v>
      </c>
      <c r="M18623" t="s">
        <v>137</v>
      </c>
      <c r="N18623" t="s">
        <v>66</v>
      </c>
      <c r="O18623" t="s">
        <v>67</v>
      </c>
      <c r="P18623" t="s">
        <v>572</v>
      </c>
      <c r="Q18623" t="s">
        <v>573</v>
      </c>
      <c r="R18623" t="s">
        <v>70</v>
      </c>
      <c r="S18623">
        <v>356.47084088592999</v>
      </c>
      <c r="T18623">
        <v>2.1789588823586E-2</v>
      </c>
      <c r="U18623">
        <v>29.99</v>
      </c>
      <c r="V18623">
        <v>11.886323470688</v>
      </c>
      <c r="W18623">
        <v>0</v>
      </c>
    </row>
    <row r="18624" spans="3:23" x14ac:dyDescent="0.35">
      <c r="C18624" s="12">
        <v>43739</v>
      </c>
      <c r="D18624" s="12">
        <v>43769</v>
      </c>
      <c r="E18624" t="s">
        <v>20</v>
      </c>
      <c r="F18624" t="s">
        <v>59</v>
      </c>
      <c r="G18624" t="s">
        <v>59</v>
      </c>
      <c r="H18624" t="s">
        <v>87</v>
      </c>
      <c r="I18624" t="s">
        <v>61</v>
      </c>
      <c r="J18624" t="s">
        <v>62</v>
      </c>
      <c r="K18624" t="s">
        <v>63</v>
      </c>
      <c r="L18624" t="s">
        <v>64</v>
      </c>
      <c r="M18624" t="s">
        <v>82</v>
      </c>
      <c r="N18624" t="s">
        <v>362</v>
      </c>
      <c r="O18624" t="s">
        <v>362</v>
      </c>
      <c r="P18624" t="s">
        <v>528</v>
      </c>
      <c r="Q18624" t="s">
        <v>529</v>
      </c>
      <c r="R18624" t="s">
        <v>70</v>
      </c>
      <c r="S18624">
        <v>356.08847281339001</v>
      </c>
      <c r="T18624">
        <v>8.1399492970065004E-2</v>
      </c>
      <c r="U18624">
        <v>26.608023928365</v>
      </c>
      <c r="V18624">
        <v>13.382747767067</v>
      </c>
      <c r="W18624">
        <v>0</v>
      </c>
    </row>
    <row r="18625" spans="3:23" x14ac:dyDescent="0.35">
      <c r="C18625" s="12">
        <v>43831</v>
      </c>
      <c r="D18625" s="12">
        <v>43861</v>
      </c>
      <c r="E18625" t="s">
        <v>20</v>
      </c>
      <c r="F18625" t="s">
        <v>59</v>
      </c>
      <c r="G18625" t="s">
        <v>59</v>
      </c>
      <c r="H18625" t="s">
        <v>76</v>
      </c>
      <c r="I18625" t="s">
        <v>61</v>
      </c>
      <c r="J18625" t="s">
        <v>62</v>
      </c>
      <c r="K18625" t="s">
        <v>63</v>
      </c>
      <c r="L18625" t="s">
        <v>64</v>
      </c>
      <c r="M18625" t="s">
        <v>101</v>
      </c>
      <c r="N18625" t="s">
        <v>102</v>
      </c>
      <c r="O18625" t="s">
        <v>93</v>
      </c>
      <c r="P18625" t="s">
        <v>590</v>
      </c>
      <c r="Q18625" t="s">
        <v>591</v>
      </c>
      <c r="R18625" t="s">
        <v>70</v>
      </c>
      <c r="S18625">
        <v>355.61134142876</v>
      </c>
      <c r="T18625">
        <v>0.31613950099105997</v>
      </c>
      <c r="U18625">
        <v>54.831154320792997</v>
      </c>
      <c r="V18625">
        <v>6.4855709465503999</v>
      </c>
      <c r="W18625">
        <v>0</v>
      </c>
    </row>
    <row r="18626" spans="3:23" x14ac:dyDescent="0.35">
      <c r="C18626" s="12">
        <v>44105</v>
      </c>
      <c r="D18626" s="12">
        <v>44135</v>
      </c>
      <c r="E18626" t="s">
        <v>21</v>
      </c>
      <c r="F18626" t="s">
        <v>59</v>
      </c>
      <c r="G18626" t="s">
        <v>59</v>
      </c>
      <c r="H18626" t="s">
        <v>87</v>
      </c>
      <c r="I18626" t="s">
        <v>61</v>
      </c>
      <c r="J18626" t="s">
        <v>62</v>
      </c>
      <c r="K18626" t="s">
        <v>63</v>
      </c>
      <c r="L18626" t="s">
        <v>64</v>
      </c>
      <c r="M18626" t="s">
        <v>82</v>
      </c>
      <c r="N18626" t="s">
        <v>597</v>
      </c>
      <c r="O18626" t="s">
        <v>598</v>
      </c>
      <c r="P18626" t="s">
        <v>613</v>
      </c>
      <c r="Q18626" t="s">
        <v>614</v>
      </c>
      <c r="R18626" t="s">
        <v>70</v>
      </c>
      <c r="S18626">
        <v>355.41140983410997</v>
      </c>
      <c r="T18626">
        <v>0.26129359854301998</v>
      </c>
      <c r="U18626">
        <v>32.99</v>
      </c>
      <c r="V18626">
        <v>10.773307360840001</v>
      </c>
      <c r="W18626">
        <v>0</v>
      </c>
    </row>
    <row r="18627" spans="3:23" x14ac:dyDescent="0.35">
      <c r="C18627" s="12">
        <v>44105</v>
      </c>
      <c r="D18627" s="12">
        <v>44135</v>
      </c>
      <c r="E18627" t="s">
        <v>21</v>
      </c>
      <c r="F18627" t="s">
        <v>59</v>
      </c>
      <c r="G18627" t="s">
        <v>59</v>
      </c>
      <c r="H18627" t="s">
        <v>87</v>
      </c>
      <c r="I18627" t="s">
        <v>61</v>
      </c>
      <c r="J18627" t="s">
        <v>62</v>
      </c>
      <c r="K18627" t="s">
        <v>63</v>
      </c>
      <c r="L18627" t="s">
        <v>64</v>
      </c>
      <c r="M18627" t="s">
        <v>77</v>
      </c>
      <c r="N18627" t="s">
        <v>78</v>
      </c>
      <c r="O18627" t="s">
        <v>79</v>
      </c>
      <c r="P18627" t="s">
        <v>343</v>
      </c>
      <c r="Q18627" t="s">
        <v>344</v>
      </c>
      <c r="R18627" t="s">
        <v>70</v>
      </c>
      <c r="S18627">
        <v>353.84227485487997</v>
      </c>
      <c r="T18627">
        <v>0.19270520757987</v>
      </c>
      <c r="U18627">
        <v>26.309202193135999</v>
      </c>
      <c r="V18627">
        <v>13.449373046637</v>
      </c>
      <c r="W18627">
        <v>0</v>
      </c>
    </row>
    <row r="18628" spans="3:23" x14ac:dyDescent="0.35">
      <c r="C18628" s="12">
        <v>44044</v>
      </c>
      <c r="D18628" s="12">
        <v>44074</v>
      </c>
      <c r="E18628" t="s">
        <v>20</v>
      </c>
      <c r="F18628" t="s">
        <v>59</v>
      </c>
      <c r="G18628" t="s">
        <v>59</v>
      </c>
      <c r="H18628" t="s">
        <v>87</v>
      </c>
      <c r="I18628" t="s">
        <v>61</v>
      </c>
      <c r="J18628" t="s">
        <v>62</v>
      </c>
      <c r="K18628" t="s">
        <v>63</v>
      </c>
      <c r="L18628" t="s">
        <v>64</v>
      </c>
      <c r="M18628" t="s">
        <v>82</v>
      </c>
      <c r="N18628" t="s">
        <v>83</v>
      </c>
      <c r="O18628" t="s">
        <v>84</v>
      </c>
      <c r="P18628" t="s">
        <v>337</v>
      </c>
      <c r="Q18628" t="s">
        <v>338</v>
      </c>
      <c r="R18628" t="s">
        <v>70</v>
      </c>
      <c r="S18628">
        <v>352.02261230152999</v>
      </c>
      <c r="T18628">
        <v>0.10665678633851999</v>
      </c>
      <c r="U18628">
        <v>100.7339525762</v>
      </c>
      <c r="V18628">
        <v>3.4945775808334001</v>
      </c>
      <c r="W18628">
        <v>1</v>
      </c>
    </row>
    <row r="18629" spans="3:23" x14ac:dyDescent="0.35">
      <c r="C18629" s="12">
        <v>43497</v>
      </c>
      <c r="D18629" s="12">
        <v>43524</v>
      </c>
      <c r="E18629" t="s">
        <v>75</v>
      </c>
      <c r="F18629" t="s">
        <v>59</v>
      </c>
      <c r="G18629" t="s">
        <v>59</v>
      </c>
      <c r="H18629" t="s">
        <v>60</v>
      </c>
      <c r="I18629" t="s">
        <v>61</v>
      </c>
      <c r="J18629" t="s">
        <v>62</v>
      </c>
      <c r="K18629" t="s">
        <v>63</v>
      </c>
      <c r="L18629" t="s">
        <v>64</v>
      </c>
      <c r="M18629" t="s">
        <v>82</v>
      </c>
      <c r="N18629" t="s">
        <v>486</v>
      </c>
      <c r="O18629" t="s">
        <v>487</v>
      </c>
      <c r="P18629" t="s">
        <v>488</v>
      </c>
      <c r="Q18629" t="s">
        <v>489</v>
      </c>
      <c r="R18629" t="s">
        <v>70</v>
      </c>
      <c r="S18629">
        <v>350.46548329856</v>
      </c>
      <c r="T18629">
        <v>0.21919181860411999</v>
      </c>
      <c r="U18629">
        <v>38.666579088151998</v>
      </c>
      <c r="V18629">
        <v>9.0637830282210992</v>
      </c>
      <c r="W18629">
        <v>0</v>
      </c>
    </row>
    <row r="18630" spans="3:23" x14ac:dyDescent="0.35">
      <c r="C18630" s="12">
        <v>44378</v>
      </c>
      <c r="D18630" s="12">
        <v>44408</v>
      </c>
      <c r="E18630" t="s">
        <v>21</v>
      </c>
      <c r="F18630" t="s">
        <v>59</v>
      </c>
      <c r="G18630" t="s">
        <v>59</v>
      </c>
      <c r="H18630" t="s">
        <v>87</v>
      </c>
      <c r="I18630" t="s">
        <v>61</v>
      </c>
      <c r="J18630" t="s">
        <v>62</v>
      </c>
      <c r="K18630" t="s">
        <v>63</v>
      </c>
      <c r="L18630" t="s">
        <v>64</v>
      </c>
      <c r="M18630" t="s">
        <v>77</v>
      </c>
      <c r="N18630" t="s">
        <v>78</v>
      </c>
      <c r="O18630" t="s">
        <v>79</v>
      </c>
      <c r="P18630" t="s">
        <v>385</v>
      </c>
      <c r="Q18630" t="s">
        <v>386</v>
      </c>
      <c r="R18630" t="s">
        <v>70</v>
      </c>
      <c r="S18630">
        <v>350.30518155465001</v>
      </c>
      <c r="T18630">
        <v>0.15845706883517999</v>
      </c>
      <c r="U18630">
        <v>27.511480056585</v>
      </c>
      <c r="V18630">
        <v>12.733054740571999</v>
      </c>
      <c r="W18630">
        <v>0</v>
      </c>
    </row>
    <row r="18631" spans="3:23" x14ac:dyDescent="0.35">
      <c r="C18631" s="12">
        <v>43466</v>
      </c>
      <c r="D18631" s="12">
        <v>43496</v>
      </c>
      <c r="E18631" t="s">
        <v>75</v>
      </c>
      <c r="F18631" t="s">
        <v>59</v>
      </c>
      <c r="G18631" t="s">
        <v>59</v>
      </c>
      <c r="H18631" t="s">
        <v>60</v>
      </c>
      <c r="I18631" t="s">
        <v>61</v>
      </c>
      <c r="J18631" t="s">
        <v>62</v>
      </c>
      <c r="K18631" t="s">
        <v>63</v>
      </c>
      <c r="L18631" t="s">
        <v>64</v>
      </c>
      <c r="M18631" t="s">
        <v>77</v>
      </c>
      <c r="N18631" t="s">
        <v>78</v>
      </c>
      <c r="O18631" t="s">
        <v>79</v>
      </c>
      <c r="P18631" t="s">
        <v>651</v>
      </c>
      <c r="Q18631" t="s">
        <v>652</v>
      </c>
      <c r="R18631" t="s">
        <v>70</v>
      </c>
      <c r="S18631">
        <v>350.01343893151</v>
      </c>
      <c r="T18631">
        <v>0.14380739737586001</v>
      </c>
      <c r="U18631">
        <v>47.290235991974001</v>
      </c>
      <c r="V18631">
        <v>7.4013891364574</v>
      </c>
      <c r="W18631">
        <v>0</v>
      </c>
    </row>
    <row r="18632" spans="3:23" x14ac:dyDescent="0.35">
      <c r="C18632" s="12">
        <v>43862</v>
      </c>
      <c r="D18632" s="12">
        <v>43890</v>
      </c>
      <c r="E18632" t="s">
        <v>20</v>
      </c>
      <c r="F18632" t="s">
        <v>59</v>
      </c>
      <c r="G18632" t="s">
        <v>59</v>
      </c>
      <c r="H18632" t="s">
        <v>87</v>
      </c>
      <c r="I18632" t="s">
        <v>61</v>
      </c>
      <c r="J18632" t="s">
        <v>62</v>
      </c>
      <c r="K18632" t="s">
        <v>63</v>
      </c>
      <c r="L18632" t="s">
        <v>64</v>
      </c>
      <c r="M18632" t="s">
        <v>82</v>
      </c>
      <c r="N18632" t="s">
        <v>455</v>
      </c>
      <c r="O18632" t="s">
        <v>455</v>
      </c>
      <c r="P18632" t="s">
        <v>456</v>
      </c>
      <c r="Q18632" t="s">
        <v>457</v>
      </c>
      <c r="R18632" t="s">
        <v>70</v>
      </c>
      <c r="S18632">
        <v>349.9377551952</v>
      </c>
      <c r="T18632">
        <v>5.5350037180803002E-2</v>
      </c>
      <c r="U18632">
        <v>26.444329475833001</v>
      </c>
      <c r="V18632">
        <v>13.232997853661001</v>
      </c>
      <c r="W18632">
        <v>0</v>
      </c>
    </row>
    <row r="18633" spans="3:23" x14ac:dyDescent="0.35">
      <c r="C18633" s="12">
        <v>43617</v>
      </c>
      <c r="D18633" s="12">
        <v>43646</v>
      </c>
      <c r="E18633" t="s">
        <v>75</v>
      </c>
      <c r="F18633" t="s">
        <v>59</v>
      </c>
      <c r="G18633" t="s">
        <v>59</v>
      </c>
      <c r="H18633" t="s">
        <v>60</v>
      </c>
      <c r="I18633" t="s">
        <v>61</v>
      </c>
      <c r="J18633" t="s">
        <v>62</v>
      </c>
      <c r="K18633" t="s">
        <v>63</v>
      </c>
      <c r="L18633" t="s">
        <v>64</v>
      </c>
      <c r="M18633" t="s">
        <v>82</v>
      </c>
      <c r="N18633" t="s">
        <v>435</v>
      </c>
      <c r="O18633" t="s">
        <v>436</v>
      </c>
      <c r="P18633" t="s">
        <v>633</v>
      </c>
      <c r="Q18633" t="s">
        <v>634</v>
      </c>
      <c r="R18633" t="s">
        <v>70</v>
      </c>
      <c r="S18633">
        <v>349.83001200000001</v>
      </c>
      <c r="T18633">
        <v>1.8813760982643001E-2</v>
      </c>
      <c r="U18633">
        <v>116.65666666667001</v>
      </c>
      <c r="V18633">
        <v>2.9988000000000001</v>
      </c>
      <c r="W18633">
        <v>0</v>
      </c>
    </row>
    <row r="18634" spans="3:23" x14ac:dyDescent="0.35">
      <c r="C18634" s="12">
        <v>43800</v>
      </c>
      <c r="D18634" s="12">
        <v>43830</v>
      </c>
      <c r="E18634" t="s">
        <v>20</v>
      </c>
      <c r="F18634" t="s">
        <v>59</v>
      </c>
      <c r="G18634" t="s">
        <v>59</v>
      </c>
      <c r="H18634" t="s">
        <v>76</v>
      </c>
      <c r="I18634" t="s">
        <v>61</v>
      </c>
      <c r="J18634" t="s">
        <v>62</v>
      </c>
      <c r="K18634" t="s">
        <v>63</v>
      </c>
      <c r="L18634" t="s">
        <v>64</v>
      </c>
      <c r="M18634" t="s">
        <v>82</v>
      </c>
      <c r="N18634" t="s">
        <v>545</v>
      </c>
      <c r="O18634" t="s">
        <v>545</v>
      </c>
      <c r="P18634" t="s">
        <v>546</v>
      </c>
      <c r="Q18634" t="s">
        <v>547</v>
      </c>
      <c r="R18634" t="s">
        <v>70</v>
      </c>
      <c r="S18634">
        <v>349.72</v>
      </c>
      <c r="T18634">
        <v>0.79412285680118999</v>
      </c>
      <c r="U18634">
        <v>49.979991996799001</v>
      </c>
      <c r="V18634">
        <v>6.9972000000000003</v>
      </c>
      <c r="W18634">
        <v>0</v>
      </c>
    </row>
    <row r="18635" spans="3:23" x14ac:dyDescent="0.35">
      <c r="C18635" s="12">
        <v>44197</v>
      </c>
      <c r="D18635" s="12">
        <v>44227</v>
      </c>
      <c r="E18635" t="s">
        <v>21</v>
      </c>
      <c r="F18635" t="s">
        <v>59</v>
      </c>
      <c r="G18635" t="s">
        <v>59</v>
      </c>
      <c r="H18635" t="s">
        <v>76</v>
      </c>
      <c r="I18635" t="s">
        <v>61</v>
      </c>
      <c r="J18635" t="s">
        <v>62</v>
      </c>
      <c r="K18635" t="s">
        <v>63</v>
      </c>
      <c r="L18635" t="s">
        <v>64</v>
      </c>
      <c r="M18635" t="s">
        <v>82</v>
      </c>
      <c r="N18635" t="s">
        <v>545</v>
      </c>
      <c r="O18635" t="s">
        <v>545</v>
      </c>
      <c r="P18635" t="s">
        <v>546</v>
      </c>
      <c r="Q18635" t="s">
        <v>547</v>
      </c>
      <c r="R18635" t="s">
        <v>70</v>
      </c>
      <c r="S18635">
        <v>349.72</v>
      </c>
      <c r="T18635">
        <v>0.83548342225959005</v>
      </c>
      <c r="U18635">
        <v>49.979991996799001</v>
      </c>
      <c r="V18635">
        <v>6.9972000000000003</v>
      </c>
      <c r="W18635">
        <v>0</v>
      </c>
    </row>
    <row r="18636" spans="3:23" x14ac:dyDescent="0.35">
      <c r="C18636" s="12">
        <v>43709</v>
      </c>
      <c r="D18636" s="12">
        <v>43738</v>
      </c>
      <c r="E18636" t="s">
        <v>75</v>
      </c>
      <c r="F18636" t="s">
        <v>59</v>
      </c>
      <c r="G18636" t="s">
        <v>59</v>
      </c>
      <c r="H18636" t="s">
        <v>76</v>
      </c>
      <c r="I18636" t="s">
        <v>61</v>
      </c>
      <c r="J18636" t="s">
        <v>62</v>
      </c>
      <c r="K18636" t="s">
        <v>63</v>
      </c>
      <c r="L18636" t="s">
        <v>64</v>
      </c>
      <c r="M18636" t="s">
        <v>82</v>
      </c>
      <c r="N18636" t="s">
        <v>545</v>
      </c>
      <c r="O18636" t="s">
        <v>545</v>
      </c>
      <c r="P18636" t="s">
        <v>546</v>
      </c>
      <c r="Q18636" t="s">
        <v>547</v>
      </c>
      <c r="R18636" t="s">
        <v>70</v>
      </c>
      <c r="S18636">
        <v>349.72</v>
      </c>
      <c r="T18636">
        <v>0.75276229134280004</v>
      </c>
      <c r="U18636">
        <v>49.979991996799001</v>
      </c>
      <c r="V18636">
        <v>6.9972000000000003</v>
      </c>
      <c r="W18636">
        <v>0</v>
      </c>
    </row>
    <row r="18637" spans="3:23" x14ac:dyDescent="0.35">
      <c r="C18637" s="12">
        <v>44348</v>
      </c>
      <c r="D18637" s="12">
        <v>44377</v>
      </c>
      <c r="E18637" t="s">
        <v>21</v>
      </c>
      <c r="F18637" t="s">
        <v>59</v>
      </c>
      <c r="G18637" t="s">
        <v>59</v>
      </c>
      <c r="H18637" t="s">
        <v>76</v>
      </c>
      <c r="I18637" t="s">
        <v>61</v>
      </c>
      <c r="J18637" t="s">
        <v>62</v>
      </c>
      <c r="K18637" t="s">
        <v>63</v>
      </c>
      <c r="L18637" t="s">
        <v>64</v>
      </c>
      <c r="M18637" t="s">
        <v>82</v>
      </c>
      <c r="N18637" t="s">
        <v>545</v>
      </c>
      <c r="O18637" t="s">
        <v>545</v>
      </c>
      <c r="P18637" t="s">
        <v>546</v>
      </c>
      <c r="Q18637" t="s">
        <v>547</v>
      </c>
      <c r="R18637" t="s">
        <v>70</v>
      </c>
      <c r="S18637">
        <v>349.72</v>
      </c>
      <c r="T18637">
        <v>0.86857187462630003</v>
      </c>
      <c r="U18637">
        <v>49.979991996799001</v>
      </c>
      <c r="V18637">
        <v>6.9972000000000003</v>
      </c>
      <c r="W18637">
        <v>0</v>
      </c>
    </row>
    <row r="18638" spans="3:23" x14ac:dyDescent="0.35">
      <c r="C18638" s="12">
        <v>44440</v>
      </c>
      <c r="D18638" s="12">
        <v>44469</v>
      </c>
      <c r="E18638" t="s">
        <v>21</v>
      </c>
      <c r="F18638" t="s">
        <v>59</v>
      </c>
      <c r="G18638" t="s">
        <v>59</v>
      </c>
      <c r="H18638" t="s">
        <v>87</v>
      </c>
      <c r="I18638" t="s">
        <v>61</v>
      </c>
      <c r="J18638" t="s">
        <v>62</v>
      </c>
      <c r="K18638" t="s">
        <v>63</v>
      </c>
      <c r="L18638" t="s">
        <v>64</v>
      </c>
      <c r="M18638" t="s">
        <v>82</v>
      </c>
      <c r="N18638" t="s">
        <v>597</v>
      </c>
      <c r="O18638" t="s">
        <v>598</v>
      </c>
      <c r="P18638" t="s">
        <v>613</v>
      </c>
      <c r="Q18638" t="s">
        <v>614</v>
      </c>
      <c r="R18638" t="s">
        <v>70</v>
      </c>
      <c r="S18638">
        <v>349.03572750404999</v>
      </c>
      <c r="T18638">
        <v>0.24714774704034001</v>
      </c>
      <c r="U18638">
        <v>32.99</v>
      </c>
      <c r="V18638">
        <v>10.580046302032001</v>
      </c>
      <c r="W18638">
        <v>0</v>
      </c>
    </row>
    <row r="18639" spans="3:23" x14ac:dyDescent="0.35">
      <c r="C18639" s="12">
        <v>43405</v>
      </c>
      <c r="D18639" s="12">
        <v>43434</v>
      </c>
      <c r="E18639" t="s">
        <v>75</v>
      </c>
      <c r="F18639" t="s">
        <v>59</v>
      </c>
      <c r="G18639" t="s">
        <v>59</v>
      </c>
      <c r="H18639" t="s">
        <v>76</v>
      </c>
      <c r="I18639" t="s">
        <v>61</v>
      </c>
      <c r="J18639" t="s">
        <v>62</v>
      </c>
      <c r="K18639" t="s">
        <v>63</v>
      </c>
      <c r="L18639" t="s">
        <v>64</v>
      </c>
      <c r="M18639" t="s">
        <v>82</v>
      </c>
      <c r="N18639" t="s">
        <v>653</v>
      </c>
      <c r="O18639" t="s">
        <v>653</v>
      </c>
      <c r="P18639" t="s">
        <v>654</v>
      </c>
      <c r="Q18639" t="s">
        <v>655</v>
      </c>
      <c r="R18639" t="s">
        <v>70</v>
      </c>
      <c r="S18639">
        <v>349</v>
      </c>
      <c r="T18639">
        <v>0.20525890200602001</v>
      </c>
      <c r="U18639">
        <v>34.913965586233999</v>
      </c>
      <c r="V18639">
        <v>9.9960000000000004</v>
      </c>
      <c r="W18639">
        <v>0</v>
      </c>
    </row>
    <row r="18640" spans="3:23" x14ac:dyDescent="0.35">
      <c r="C18640" s="12">
        <v>43800</v>
      </c>
      <c r="D18640" s="12">
        <v>43830</v>
      </c>
      <c r="E18640" t="s">
        <v>20</v>
      </c>
      <c r="F18640" t="s">
        <v>59</v>
      </c>
      <c r="G18640" t="s">
        <v>59</v>
      </c>
      <c r="H18640" t="s">
        <v>87</v>
      </c>
      <c r="I18640" t="s">
        <v>61</v>
      </c>
      <c r="J18640" t="s">
        <v>62</v>
      </c>
      <c r="K18640" t="s">
        <v>63</v>
      </c>
      <c r="L18640" t="s">
        <v>64</v>
      </c>
      <c r="M18640" t="s">
        <v>82</v>
      </c>
      <c r="N18640" t="s">
        <v>455</v>
      </c>
      <c r="O18640" t="s">
        <v>455</v>
      </c>
      <c r="P18640" t="s">
        <v>456</v>
      </c>
      <c r="Q18640" t="s">
        <v>457</v>
      </c>
      <c r="R18640" t="s">
        <v>70</v>
      </c>
      <c r="S18640">
        <v>348.77179693398</v>
      </c>
      <c r="T18640">
        <v>3.7609515881261997E-2</v>
      </c>
      <c r="U18640">
        <v>26.262750667652</v>
      </c>
      <c r="V18640">
        <v>13.280093975972999</v>
      </c>
      <c r="W18640">
        <v>0</v>
      </c>
    </row>
    <row r="18641" spans="3:23" x14ac:dyDescent="0.35">
      <c r="C18641" s="12">
        <v>44197</v>
      </c>
      <c r="D18641" s="12">
        <v>44227</v>
      </c>
      <c r="E18641" t="s">
        <v>21</v>
      </c>
      <c r="F18641" t="s">
        <v>59</v>
      </c>
      <c r="G18641" t="s">
        <v>59</v>
      </c>
      <c r="H18641" t="s">
        <v>87</v>
      </c>
      <c r="I18641" t="s">
        <v>61</v>
      </c>
      <c r="J18641" t="s">
        <v>62</v>
      </c>
      <c r="K18641" t="s">
        <v>63</v>
      </c>
      <c r="L18641" t="s">
        <v>64</v>
      </c>
      <c r="M18641" t="s">
        <v>101</v>
      </c>
      <c r="N18641" t="s">
        <v>102</v>
      </c>
      <c r="O18641" t="s">
        <v>93</v>
      </c>
      <c r="P18641" t="s">
        <v>349</v>
      </c>
      <c r="Q18641" t="s">
        <v>350</v>
      </c>
      <c r="R18641" t="s">
        <v>70</v>
      </c>
      <c r="S18641">
        <v>347.38222844941998</v>
      </c>
      <c r="T18641">
        <v>9.5052036812672006E-2</v>
      </c>
      <c r="U18641">
        <v>57.219166424443998</v>
      </c>
      <c r="V18641">
        <v>6.0710816000461998</v>
      </c>
      <c r="W18641">
        <v>0</v>
      </c>
    </row>
    <row r="18642" spans="3:23" x14ac:dyDescent="0.35">
      <c r="C18642" s="12">
        <v>43617</v>
      </c>
      <c r="D18642" s="12">
        <v>43646</v>
      </c>
      <c r="E18642" t="s">
        <v>75</v>
      </c>
      <c r="F18642" t="s">
        <v>59</v>
      </c>
      <c r="G18642" t="s">
        <v>59</v>
      </c>
      <c r="H18642" t="s">
        <v>76</v>
      </c>
      <c r="I18642" t="s">
        <v>61</v>
      </c>
      <c r="J18642" t="s">
        <v>62</v>
      </c>
      <c r="K18642" t="s">
        <v>63</v>
      </c>
      <c r="L18642" t="s">
        <v>64</v>
      </c>
      <c r="M18642" t="s">
        <v>82</v>
      </c>
      <c r="N18642" t="s">
        <v>379</v>
      </c>
      <c r="O18642" t="s">
        <v>380</v>
      </c>
      <c r="P18642" t="s">
        <v>474</v>
      </c>
      <c r="Q18642" t="s">
        <v>475</v>
      </c>
      <c r="R18642" t="s">
        <v>70</v>
      </c>
      <c r="S18642">
        <v>347.00986237763999</v>
      </c>
      <c r="T18642">
        <v>1.6085141732428001</v>
      </c>
      <c r="U18642">
        <v>28.913003709960002</v>
      </c>
      <c r="V18642">
        <v>12.001861372089</v>
      </c>
      <c r="W18642">
        <v>0</v>
      </c>
    </row>
    <row r="18643" spans="3:23" x14ac:dyDescent="0.35">
      <c r="C18643" s="12">
        <v>43586</v>
      </c>
      <c r="D18643" s="12">
        <v>43616</v>
      </c>
      <c r="E18643" t="s">
        <v>75</v>
      </c>
      <c r="F18643" t="s">
        <v>59</v>
      </c>
      <c r="G18643" t="s">
        <v>59</v>
      </c>
      <c r="H18643" t="s">
        <v>60</v>
      </c>
      <c r="I18643" t="s">
        <v>61</v>
      </c>
      <c r="J18643" t="s">
        <v>62</v>
      </c>
      <c r="K18643" t="s">
        <v>63</v>
      </c>
      <c r="L18643" t="s">
        <v>64</v>
      </c>
      <c r="M18643" t="s">
        <v>82</v>
      </c>
      <c r="N18643" t="s">
        <v>435</v>
      </c>
      <c r="O18643" t="s">
        <v>436</v>
      </c>
      <c r="P18643" t="s">
        <v>633</v>
      </c>
      <c r="Q18643" t="s">
        <v>634</v>
      </c>
      <c r="R18643" t="s">
        <v>70</v>
      </c>
      <c r="S18643">
        <v>346.83121199999999</v>
      </c>
      <c r="T18643">
        <v>5.7165134071863001E-2</v>
      </c>
      <c r="U18643">
        <v>115.65666666667001</v>
      </c>
      <c r="V18643">
        <v>2.9988000000000001</v>
      </c>
      <c r="W18643">
        <v>0</v>
      </c>
    </row>
    <row r="18644" spans="3:23" x14ac:dyDescent="0.35">
      <c r="C18644" s="12">
        <v>43556</v>
      </c>
      <c r="D18644" s="12">
        <v>43585</v>
      </c>
      <c r="E18644" t="s">
        <v>75</v>
      </c>
      <c r="F18644" t="s">
        <v>59</v>
      </c>
      <c r="G18644" t="s">
        <v>59</v>
      </c>
      <c r="H18644" t="s">
        <v>87</v>
      </c>
      <c r="I18644" t="s">
        <v>61</v>
      </c>
      <c r="J18644" t="s">
        <v>62</v>
      </c>
      <c r="K18644" t="s">
        <v>63</v>
      </c>
      <c r="L18644" t="s">
        <v>64</v>
      </c>
      <c r="M18644" t="s">
        <v>82</v>
      </c>
      <c r="N18644" t="s">
        <v>455</v>
      </c>
      <c r="O18644" t="s">
        <v>455</v>
      </c>
      <c r="P18644" t="s">
        <v>456</v>
      </c>
      <c r="Q18644" t="s">
        <v>457</v>
      </c>
      <c r="R18644" t="s">
        <v>70</v>
      </c>
      <c r="S18644">
        <v>345.78944779066001</v>
      </c>
      <c r="T18644">
        <v>6.1645344493712E-2</v>
      </c>
      <c r="U18644">
        <v>25.089058736153</v>
      </c>
      <c r="V18644">
        <v>13.782479901981</v>
      </c>
      <c r="W18644">
        <v>0</v>
      </c>
    </row>
    <row r="18645" spans="3:23" x14ac:dyDescent="0.35">
      <c r="C18645" s="12">
        <v>43831</v>
      </c>
      <c r="D18645" s="12">
        <v>43861</v>
      </c>
      <c r="E18645" t="s">
        <v>20</v>
      </c>
      <c r="F18645" t="s">
        <v>59</v>
      </c>
      <c r="G18645" t="s">
        <v>59</v>
      </c>
      <c r="H18645" t="s">
        <v>87</v>
      </c>
      <c r="I18645" t="s">
        <v>61</v>
      </c>
      <c r="J18645" t="s">
        <v>62</v>
      </c>
      <c r="K18645" t="s">
        <v>63</v>
      </c>
      <c r="L18645" t="s">
        <v>64</v>
      </c>
      <c r="M18645" t="s">
        <v>77</v>
      </c>
      <c r="N18645" t="s">
        <v>78</v>
      </c>
      <c r="O18645" t="s">
        <v>79</v>
      </c>
      <c r="P18645" t="s">
        <v>385</v>
      </c>
      <c r="Q18645" t="s">
        <v>386</v>
      </c>
      <c r="R18645" t="s">
        <v>70</v>
      </c>
      <c r="S18645">
        <v>345.62991861196002</v>
      </c>
      <c r="T18645">
        <v>0.14426734367853</v>
      </c>
      <c r="U18645">
        <v>27.896867422083002</v>
      </c>
      <c r="V18645">
        <v>12.389560210561999</v>
      </c>
      <c r="W18645">
        <v>0</v>
      </c>
    </row>
    <row r="18646" spans="3:23" x14ac:dyDescent="0.35">
      <c r="C18646" s="12">
        <v>44044</v>
      </c>
      <c r="D18646" s="12">
        <v>44074</v>
      </c>
      <c r="E18646" t="s">
        <v>20</v>
      </c>
      <c r="F18646" t="s">
        <v>59</v>
      </c>
      <c r="G18646" t="s">
        <v>59</v>
      </c>
      <c r="H18646" t="s">
        <v>60</v>
      </c>
      <c r="I18646" t="s">
        <v>61</v>
      </c>
      <c r="J18646" t="s">
        <v>62</v>
      </c>
      <c r="K18646" t="s">
        <v>63</v>
      </c>
      <c r="L18646" t="s">
        <v>64</v>
      </c>
      <c r="M18646" t="s">
        <v>82</v>
      </c>
      <c r="N18646" t="s">
        <v>450</v>
      </c>
      <c r="O18646" t="s">
        <v>274</v>
      </c>
      <c r="P18646" t="s">
        <v>530</v>
      </c>
      <c r="Q18646" t="s">
        <v>531</v>
      </c>
      <c r="R18646" t="s">
        <v>70</v>
      </c>
      <c r="S18646">
        <v>345.43269164518</v>
      </c>
      <c r="T18646">
        <v>0.45757025620368003</v>
      </c>
      <c r="U18646">
        <v>38.189421713679998</v>
      </c>
      <c r="V18646">
        <v>9.0452454146861996</v>
      </c>
      <c r="W18646">
        <v>0</v>
      </c>
    </row>
    <row r="18647" spans="3:23" x14ac:dyDescent="0.35">
      <c r="C18647" s="12">
        <v>43405</v>
      </c>
      <c r="D18647" s="12">
        <v>43434</v>
      </c>
      <c r="E18647" t="s">
        <v>75</v>
      </c>
      <c r="F18647" t="s">
        <v>59</v>
      </c>
      <c r="G18647" t="s">
        <v>59</v>
      </c>
      <c r="H18647" t="s">
        <v>87</v>
      </c>
      <c r="I18647" t="s">
        <v>61</v>
      </c>
      <c r="J18647" t="s">
        <v>62</v>
      </c>
      <c r="K18647" t="s">
        <v>63</v>
      </c>
      <c r="L18647" t="s">
        <v>64</v>
      </c>
      <c r="M18647" t="s">
        <v>101</v>
      </c>
      <c r="N18647" t="s">
        <v>102</v>
      </c>
      <c r="O18647" t="s">
        <v>93</v>
      </c>
      <c r="P18647" t="s">
        <v>675</v>
      </c>
      <c r="Q18647" t="s">
        <v>676</v>
      </c>
      <c r="R18647" t="s">
        <v>70</v>
      </c>
      <c r="S18647">
        <v>345.33958682527998</v>
      </c>
      <c r="T18647">
        <v>2.6602070466540999E-2</v>
      </c>
      <c r="U18647">
        <v>23.028967136064999</v>
      </c>
      <c r="V18647">
        <v>14.995878225230999</v>
      </c>
      <c r="W18647">
        <v>0</v>
      </c>
    </row>
    <row r="18648" spans="3:23" x14ac:dyDescent="0.35">
      <c r="C18648" s="12">
        <v>44013</v>
      </c>
      <c r="D18648" s="12">
        <v>44043</v>
      </c>
      <c r="E18648" t="s">
        <v>20</v>
      </c>
      <c r="F18648" t="s">
        <v>59</v>
      </c>
      <c r="G18648" t="s">
        <v>59</v>
      </c>
      <c r="H18648" t="s">
        <v>87</v>
      </c>
      <c r="I18648" t="s">
        <v>61</v>
      </c>
      <c r="J18648" t="s">
        <v>62</v>
      </c>
      <c r="K18648" t="s">
        <v>63</v>
      </c>
      <c r="L18648" t="s">
        <v>64</v>
      </c>
      <c r="M18648" t="s">
        <v>82</v>
      </c>
      <c r="N18648" t="s">
        <v>455</v>
      </c>
      <c r="O18648" t="s">
        <v>455</v>
      </c>
      <c r="P18648" t="s">
        <v>456</v>
      </c>
      <c r="Q18648" t="s">
        <v>457</v>
      </c>
      <c r="R18648" t="s">
        <v>70</v>
      </c>
      <c r="S18648">
        <v>345.30347130434001</v>
      </c>
      <c r="T18648">
        <v>5.1989356762445003E-2</v>
      </c>
      <c r="U18648">
        <v>26.07991554238</v>
      </c>
      <c r="V18648">
        <v>13.240206654167</v>
      </c>
      <c r="W18648">
        <v>0</v>
      </c>
    </row>
    <row r="18649" spans="3:23" x14ac:dyDescent="0.35">
      <c r="C18649" s="12">
        <v>44136</v>
      </c>
      <c r="D18649" s="12">
        <v>44165</v>
      </c>
      <c r="E18649" t="s">
        <v>21</v>
      </c>
      <c r="F18649" t="s">
        <v>59</v>
      </c>
      <c r="G18649" t="s">
        <v>59</v>
      </c>
      <c r="H18649" t="s">
        <v>87</v>
      </c>
      <c r="I18649" t="s">
        <v>61</v>
      </c>
      <c r="J18649" t="s">
        <v>62</v>
      </c>
      <c r="K18649" t="s">
        <v>63</v>
      </c>
      <c r="L18649" t="s">
        <v>64</v>
      </c>
      <c r="M18649" t="s">
        <v>82</v>
      </c>
      <c r="N18649" t="s">
        <v>486</v>
      </c>
      <c r="O18649" t="s">
        <v>487</v>
      </c>
      <c r="P18649" t="s">
        <v>488</v>
      </c>
      <c r="Q18649" t="s">
        <v>489</v>
      </c>
      <c r="R18649" t="s">
        <v>70</v>
      </c>
      <c r="S18649">
        <v>345.06266547024001</v>
      </c>
      <c r="T18649">
        <v>6.9476759766936E-2</v>
      </c>
      <c r="U18649">
        <v>31.783388952334999</v>
      </c>
      <c r="V18649">
        <v>10.856698320866</v>
      </c>
      <c r="W18649">
        <v>0</v>
      </c>
    </row>
    <row r="18650" spans="3:23" x14ac:dyDescent="0.35">
      <c r="C18650" s="12">
        <v>43678</v>
      </c>
      <c r="D18650" s="12">
        <v>43708</v>
      </c>
      <c r="E18650" t="s">
        <v>75</v>
      </c>
      <c r="F18650" t="s">
        <v>59</v>
      </c>
      <c r="G18650" t="s">
        <v>59</v>
      </c>
      <c r="H18650" t="s">
        <v>60</v>
      </c>
      <c r="I18650" t="s">
        <v>61</v>
      </c>
      <c r="J18650" t="s">
        <v>62</v>
      </c>
      <c r="K18650" t="s">
        <v>63</v>
      </c>
      <c r="L18650" t="s">
        <v>64</v>
      </c>
      <c r="M18650" t="s">
        <v>82</v>
      </c>
      <c r="N18650" t="s">
        <v>435</v>
      </c>
      <c r="O18650" t="s">
        <v>436</v>
      </c>
      <c r="P18650" t="s">
        <v>633</v>
      </c>
      <c r="Q18650" t="s">
        <v>634</v>
      </c>
      <c r="R18650" t="s">
        <v>70</v>
      </c>
      <c r="S18650">
        <v>344.83201200000002</v>
      </c>
      <c r="T18650">
        <v>7.1444622917376993E-2</v>
      </c>
      <c r="U18650">
        <v>114.99</v>
      </c>
      <c r="V18650">
        <v>2.9988000000000001</v>
      </c>
      <c r="W18650">
        <v>0</v>
      </c>
    </row>
    <row r="18651" spans="3:23" x14ac:dyDescent="0.35">
      <c r="C18651" s="12">
        <v>43405</v>
      </c>
      <c r="D18651" s="12">
        <v>43434</v>
      </c>
      <c r="E18651" t="s">
        <v>75</v>
      </c>
      <c r="F18651" t="s">
        <v>59</v>
      </c>
      <c r="G18651" t="s">
        <v>59</v>
      </c>
      <c r="H18651" t="s">
        <v>87</v>
      </c>
      <c r="I18651" t="s">
        <v>61</v>
      </c>
      <c r="J18651" t="s">
        <v>62</v>
      </c>
      <c r="K18651" t="s">
        <v>63</v>
      </c>
      <c r="L18651" t="s">
        <v>64</v>
      </c>
      <c r="M18651" t="s">
        <v>96</v>
      </c>
      <c r="N18651" t="s">
        <v>97</v>
      </c>
      <c r="O18651" t="s">
        <v>98</v>
      </c>
      <c r="P18651" t="s">
        <v>658</v>
      </c>
      <c r="Q18651" t="s">
        <v>659</v>
      </c>
      <c r="R18651" t="s">
        <v>70</v>
      </c>
      <c r="S18651">
        <v>344.71233745350003</v>
      </c>
      <c r="T18651">
        <v>7.2149308723092997E-2</v>
      </c>
      <c r="U18651">
        <v>66.697176048855994</v>
      </c>
      <c r="V18651">
        <v>5.1683198281287996</v>
      </c>
      <c r="W18651">
        <v>0</v>
      </c>
    </row>
    <row r="18652" spans="3:23" x14ac:dyDescent="0.35">
      <c r="C18652" s="12">
        <v>44013</v>
      </c>
      <c r="D18652" s="12">
        <v>44043</v>
      </c>
      <c r="E18652" t="s">
        <v>20</v>
      </c>
      <c r="F18652" t="s">
        <v>59</v>
      </c>
      <c r="G18652" t="s">
        <v>59</v>
      </c>
      <c r="H18652" t="s">
        <v>87</v>
      </c>
      <c r="I18652" t="s">
        <v>61</v>
      </c>
      <c r="J18652" t="s">
        <v>62</v>
      </c>
      <c r="K18652" t="s">
        <v>63</v>
      </c>
      <c r="L18652" t="s">
        <v>64</v>
      </c>
      <c r="M18652" t="s">
        <v>82</v>
      </c>
      <c r="N18652" t="s">
        <v>124</v>
      </c>
      <c r="O18652" t="s">
        <v>108</v>
      </c>
      <c r="P18652" t="s">
        <v>574</v>
      </c>
      <c r="Q18652" t="s">
        <v>575</v>
      </c>
      <c r="R18652" t="s">
        <v>70</v>
      </c>
      <c r="S18652">
        <v>344.42217599999998</v>
      </c>
      <c r="T18652">
        <v>1.9088292179744001E-2</v>
      </c>
      <c r="U18652">
        <v>172.28</v>
      </c>
      <c r="V18652">
        <v>1.9992000000000001</v>
      </c>
      <c r="W18652">
        <v>0</v>
      </c>
    </row>
    <row r="18653" spans="3:23" x14ac:dyDescent="0.35">
      <c r="C18653" s="12">
        <v>43800</v>
      </c>
      <c r="D18653" s="12">
        <v>43830</v>
      </c>
      <c r="E18653" t="s">
        <v>20</v>
      </c>
      <c r="F18653" t="s">
        <v>59</v>
      </c>
      <c r="G18653" t="s">
        <v>59</v>
      </c>
      <c r="H18653" t="s">
        <v>60</v>
      </c>
      <c r="I18653" t="s">
        <v>61</v>
      </c>
      <c r="J18653" t="s">
        <v>62</v>
      </c>
      <c r="K18653" t="s">
        <v>63</v>
      </c>
      <c r="L18653" t="s">
        <v>64</v>
      </c>
      <c r="M18653" t="s">
        <v>82</v>
      </c>
      <c r="N18653" t="s">
        <v>569</v>
      </c>
      <c r="O18653" t="s">
        <v>569</v>
      </c>
      <c r="P18653" t="s">
        <v>627</v>
      </c>
      <c r="Q18653" t="s">
        <v>628</v>
      </c>
      <c r="R18653" t="s">
        <v>70</v>
      </c>
      <c r="S18653">
        <v>344.15114111745999</v>
      </c>
      <c r="T18653">
        <v>0.31649124193459999</v>
      </c>
      <c r="U18653">
        <v>31.99</v>
      </c>
      <c r="V18653">
        <v>10.758085061501999</v>
      </c>
      <c r="W18653">
        <v>0</v>
      </c>
    </row>
    <row r="18654" spans="3:23" x14ac:dyDescent="0.35">
      <c r="C18654" s="12">
        <v>43405</v>
      </c>
      <c r="D18654" s="12">
        <v>43434</v>
      </c>
      <c r="E18654" t="s">
        <v>75</v>
      </c>
      <c r="F18654" t="s">
        <v>59</v>
      </c>
      <c r="G18654" t="s">
        <v>59</v>
      </c>
      <c r="H18654" t="s">
        <v>60</v>
      </c>
      <c r="I18654" t="s">
        <v>61</v>
      </c>
      <c r="J18654" t="s">
        <v>62</v>
      </c>
      <c r="K18654" t="s">
        <v>63</v>
      </c>
      <c r="L18654" t="s">
        <v>64</v>
      </c>
      <c r="M18654" t="s">
        <v>82</v>
      </c>
      <c r="N18654" t="s">
        <v>699</v>
      </c>
      <c r="O18654" t="s">
        <v>699</v>
      </c>
      <c r="P18654" t="s">
        <v>700</v>
      </c>
      <c r="Q18654" t="s">
        <v>701</v>
      </c>
      <c r="R18654" t="s">
        <v>70</v>
      </c>
      <c r="S18654">
        <v>344.12268825141001</v>
      </c>
      <c r="T18654">
        <v>0.12483561829901001</v>
      </c>
      <c r="U18654">
        <v>68.215872518815999</v>
      </c>
      <c r="V18654">
        <v>5.0446131603240998</v>
      </c>
      <c r="W18654">
        <v>0</v>
      </c>
    </row>
    <row r="18655" spans="3:23" x14ac:dyDescent="0.35">
      <c r="C18655" s="12">
        <v>43709</v>
      </c>
      <c r="D18655" s="12">
        <v>43738</v>
      </c>
      <c r="E18655" t="s">
        <v>75</v>
      </c>
      <c r="F18655" t="s">
        <v>59</v>
      </c>
      <c r="G18655" t="s">
        <v>59</v>
      </c>
      <c r="H18655" t="s">
        <v>76</v>
      </c>
      <c r="I18655" t="s">
        <v>61</v>
      </c>
      <c r="J18655" t="s">
        <v>62</v>
      </c>
      <c r="K18655" t="s">
        <v>63</v>
      </c>
      <c r="L18655" t="s">
        <v>64</v>
      </c>
      <c r="M18655" t="s">
        <v>82</v>
      </c>
      <c r="N18655" t="s">
        <v>124</v>
      </c>
      <c r="O18655" t="s">
        <v>108</v>
      </c>
      <c r="P18655" t="s">
        <v>574</v>
      </c>
      <c r="Q18655" t="s">
        <v>575</v>
      </c>
      <c r="R18655" t="s">
        <v>70</v>
      </c>
      <c r="S18655">
        <v>343.9645899272</v>
      </c>
      <c r="T18655">
        <v>0.60805703898371999</v>
      </c>
      <c r="U18655">
        <v>170.69079534932999</v>
      </c>
      <c r="V18655">
        <v>2.0151326216698</v>
      </c>
      <c r="W18655">
        <v>0</v>
      </c>
    </row>
    <row r="18656" spans="3:23" x14ac:dyDescent="0.35">
      <c r="C18656" s="12">
        <v>43497</v>
      </c>
      <c r="D18656" s="12">
        <v>43524</v>
      </c>
      <c r="E18656" t="s">
        <v>75</v>
      </c>
      <c r="F18656" t="s">
        <v>59</v>
      </c>
      <c r="G18656" t="s">
        <v>59</v>
      </c>
      <c r="H18656" t="s">
        <v>76</v>
      </c>
      <c r="I18656" t="s">
        <v>61</v>
      </c>
      <c r="J18656" t="s">
        <v>62</v>
      </c>
      <c r="K18656" t="s">
        <v>63</v>
      </c>
      <c r="L18656" t="s">
        <v>64</v>
      </c>
      <c r="M18656" t="s">
        <v>82</v>
      </c>
      <c r="N18656" t="s">
        <v>379</v>
      </c>
      <c r="O18656" t="s">
        <v>380</v>
      </c>
      <c r="P18656" t="s">
        <v>472</v>
      </c>
      <c r="Q18656" t="s">
        <v>473</v>
      </c>
      <c r="R18656" t="s">
        <v>70</v>
      </c>
      <c r="S18656">
        <v>343.39601965904001</v>
      </c>
      <c r="T18656">
        <v>2.4591479084737</v>
      </c>
      <c r="U18656">
        <v>27.079130071824999</v>
      </c>
      <c r="V18656">
        <v>12.681205738449</v>
      </c>
      <c r="W18656">
        <v>0</v>
      </c>
    </row>
    <row r="18657" spans="3:23" x14ac:dyDescent="0.35">
      <c r="C18657" s="12">
        <v>43862</v>
      </c>
      <c r="D18657" s="12">
        <v>43890</v>
      </c>
      <c r="E18657" t="s">
        <v>20</v>
      </c>
      <c r="F18657" t="s">
        <v>59</v>
      </c>
      <c r="G18657" t="s">
        <v>59</v>
      </c>
      <c r="H18657" t="s">
        <v>60</v>
      </c>
      <c r="I18657" t="s">
        <v>61</v>
      </c>
      <c r="J18657" t="s">
        <v>62</v>
      </c>
      <c r="K18657" t="s">
        <v>63</v>
      </c>
      <c r="L18657" t="s">
        <v>64</v>
      </c>
      <c r="M18657" t="s">
        <v>82</v>
      </c>
      <c r="N18657" t="s">
        <v>502</v>
      </c>
      <c r="O18657" t="s">
        <v>502</v>
      </c>
      <c r="P18657" t="s">
        <v>503</v>
      </c>
      <c r="Q18657" t="s">
        <v>504</v>
      </c>
      <c r="R18657" t="s">
        <v>70</v>
      </c>
      <c r="S18657">
        <v>342.94497280072</v>
      </c>
      <c r="T18657">
        <v>0.35428814927176999</v>
      </c>
      <c r="U18657">
        <v>85.032995850996002</v>
      </c>
      <c r="V18657">
        <v>4.033081151247</v>
      </c>
      <c r="W18657">
        <v>0</v>
      </c>
    </row>
    <row r="18658" spans="3:23" x14ac:dyDescent="0.35">
      <c r="C18658" s="12">
        <v>44013</v>
      </c>
      <c r="D18658" s="12">
        <v>44043</v>
      </c>
      <c r="E18658" t="s">
        <v>20</v>
      </c>
      <c r="F18658" t="s">
        <v>59</v>
      </c>
      <c r="G18658" t="s">
        <v>59</v>
      </c>
      <c r="H18658" t="s">
        <v>76</v>
      </c>
      <c r="I18658" t="s">
        <v>61</v>
      </c>
      <c r="J18658" t="s">
        <v>62</v>
      </c>
      <c r="K18658" t="s">
        <v>63</v>
      </c>
      <c r="L18658" t="s">
        <v>64</v>
      </c>
      <c r="M18658" t="s">
        <v>82</v>
      </c>
      <c r="N18658" t="s">
        <v>432</v>
      </c>
      <c r="O18658" t="s">
        <v>432</v>
      </c>
      <c r="P18658" t="s">
        <v>433</v>
      </c>
      <c r="Q18658" t="s">
        <v>434</v>
      </c>
      <c r="R18658" t="s">
        <v>70</v>
      </c>
      <c r="S18658">
        <v>342.78</v>
      </c>
      <c r="T18658">
        <v>3.4030505550540999</v>
      </c>
      <c r="U18658">
        <v>28.576430572227999</v>
      </c>
      <c r="V18658">
        <v>11.995200000000001</v>
      </c>
      <c r="W18658">
        <v>0</v>
      </c>
    </row>
    <row r="18659" spans="3:23" x14ac:dyDescent="0.35">
      <c r="C18659" s="12">
        <v>43983</v>
      </c>
      <c r="D18659" s="12">
        <v>44012</v>
      </c>
      <c r="E18659" t="s">
        <v>20</v>
      </c>
      <c r="F18659" t="s">
        <v>59</v>
      </c>
      <c r="G18659" t="s">
        <v>59</v>
      </c>
      <c r="H18659" t="s">
        <v>87</v>
      </c>
      <c r="I18659" t="s">
        <v>61</v>
      </c>
      <c r="J18659" t="s">
        <v>62</v>
      </c>
      <c r="K18659" t="s">
        <v>63</v>
      </c>
      <c r="L18659" t="s">
        <v>64</v>
      </c>
      <c r="M18659" t="s">
        <v>82</v>
      </c>
      <c r="N18659" t="s">
        <v>455</v>
      </c>
      <c r="O18659" t="s">
        <v>455</v>
      </c>
      <c r="P18659" t="s">
        <v>456</v>
      </c>
      <c r="Q18659" t="s">
        <v>457</v>
      </c>
      <c r="R18659" t="s">
        <v>70</v>
      </c>
      <c r="S18659">
        <v>342.69311503631002</v>
      </c>
      <c r="T18659">
        <v>5.4906213483455001E-2</v>
      </c>
      <c r="U18659">
        <v>25.989515171088001</v>
      </c>
      <c r="V18659">
        <v>13.185821773911</v>
      </c>
      <c r="W18659">
        <v>0</v>
      </c>
    </row>
    <row r="18660" spans="3:23" x14ac:dyDescent="0.35">
      <c r="C18660" s="12">
        <v>44287</v>
      </c>
      <c r="D18660" s="12">
        <v>44316</v>
      </c>
      <c r="E18660" t="s">
        <v>21</v>
      </c>
      <c r="F18660" t="s">
        <v>59</v>
      </c>
      <c r="G18660" t="s">
        <v>59</v>
      </c>
      <c r="H18660" t="s">
        <v>87</v>
      </c>
      <c r="I18660" t="s">
        <v>61</v>
      </c>
      <c r="J18660" t="s">
        <v>62</v>
      </c>
      <c r="K18660" t="s">
        <v>63</v>
      </c>
      <c r="L18660" t="s">
        <v>64</v>
      </c>
      <c r="M18660" t="s">
        <v>77</v>
      </c>
      <c r="N18660" t="s">
        <v>78</v>
      </c>
      <c r="O18660" t="s">
        <v>79</v>
      </c>
      <c r="P18660" t="s">
        <v>385</v>
      </c>
      <c r="Q18660" t="s">
        <v>386</v>
      </c>
      <c r="R18660" t="s">
        <v>70</v>
      </c>
      <c r="S18660">
        <v>342.64880911993998</v>
      </c>
      <c r="T18660">
        <v>0.15644161107789001</v>
      </c>
      <c r="U18660">
        <v>28.696783810620001</v>
      </c>
      <c r="V18660">
        <v>11.940320956563999</v>
      </c>
      <c r="W18660">
        <v>0</v>
      </c>
    </row>
    <row r="18661" spans="3:23" x14ac:dyDescent="0.35">
      <c r="C18661" s="12">
        <v>44256</v>
      </c>
      <c r="D18661" s="12">
        <v>44286</v>
      </c>
      <c r="E18661" t="s">
        <v>21</v>
      </c>
      <c r="F18661" t="s">
        <v>59</v>
      </c>
      <c r="G18661" t="s">
        <v>59</v>
      </c>
      <c r="H18661" t="s">
        <v>87</v>
      </c>
      <c r="I18661" t="s">
        <v>61</v>
      </c>
      <c r="J18661" t="s">
        <v>62</v>
      </c>
      <c r="K18661" t="s">
        <v>63</v>
      </c>
      <c r="L18661" t="s">
        <v>64</v>
      </c>
      <c r="M18661" t="s">
        <v>96</v>
      </c>
      <c r="N18661" t="s">
        <v>97</v>
      </c>
      <c r="O18661" t="s">
        <v>98</v>
      </c>
      <c r="P18661" t="s">
        <v>482</v>
      </c>
      <c r="Q18661" t="s">
        <v>483</v>
      </c>
      <c r="R18661" t="s">
        <v>70</v>
      </c>
      <c r="S18661">
        <v>342.11586762004998</v>
      </c>
      <c r="T18661">
        <v>2.2293455034300001E-2</v>
      </c>
      <c r="U18661">
        <v>284.99</v>
      </c>
      <c r="V18661">
        <v>1.2004486740589</v>
      </c>
      <c r="W18661">
        <v>0</v>
      </c>
    </row>
    <row r="18662" spans="3:23" x14ac:dyDescent="0.35">
      <c r="C18662" s="12">
        <v>43739</v>
      </c>
      <c r="D18662" s="12">
        <v>43769</v>
      </c>
      <c r="E18662" t="s">
        <v>20</v>
      </c>
      <c r="F18662" t="s">
        <v>59</v>
      </c>
      <c r="G18662" t="s">
        <v>59</v>
      </c>
      <c r="H18662" t="s">
        <v>87</v>
      </c>
      <c r="I18662" t="s">
        <v>61</v>
      </c>
      <c r="J18662" t="s">
        <v>62</v>
      </c>
      <c r="K18662" t="s">
        <v>63</v>
      </c>
      <c r="L18662" t="s">
        <v>64</v>
      </c>
      <c r="M18662" t="s">
        <v>82</v>
      </c>
      <c r="N18662" t="s">
        <v>542</v>
      </c>
      <c r="O18662" t="s">
        <v>542</v>
      </c>
      <c r="P18662" t="s">
        <v>543</v>
      </c>
      <c r="Q18662" t="s">
        <v>544</v>
      </c>
      <c r="R18662" t="s">
        <v>70</v>
      </c>
      <c r="S18662">
        <v>341.98356613901001</v>
      </c>
      <c r="T18662">
        <v>2.6442476618866999E-2</v>
      </c>
      <c r="U18662">
        <v>41.99</v>
      </c>
      <c r="V18662">
        <v>8.1444050045012997</v>
      </c>
      <c r="W18662">
        <v>0</v>
      </c>
    </row>
    <row r="18663" spans="3:23" x14ac:dyDescent="0.35">
      <c r="C18663" s="12">
        <v>44256</v>
      </c>
      <c r="D18663" s="12">
        <v>44286</v>
      </c>
      <c r="E18663" t="s">
        <v>21</v>
      </c>
      <c r="F18663" t="s">
        <v>59</v>
      </c>
      <c r="G18663" t="s">
        <v>59</v>
      </c>
      <c r="H18663" t="s">
        <v>87</v>
      </c>
      <c r="I18663" t="s">
        <v>61</v>
      </c>
      <c r="J18663" t="s">
        <v>62</v>
      </c>
      <c r="K18663" t="s">
        <v>63</v>
      </c>
      <c r="L18663" t="s">
        <v>64</v>
      </c>
      <c r="M18663" t="s">
        <v>82</v>
      </c>
      <c r="N18663" t="s">
        <v>597</v>
      </c>
      <c r="O18663" t="s">
        <v>598</v>
      </c>
      <c r="P18663" t="s">
        <v>613</v>
      </c>
      <c r="Q18663" t="s">
        <v>614</v>
      </c>
      <c r="R18663" t="s">
        <v>70</v>
      </c>
      <c r="S18663">
        <v>341.85236859135</v>
      </c>
      <c r="T18663">
        <v>0.20458427775334001</v>
      </c>
      <c r="U18663">
        <v>32.99</v>
      </c>
      <c r="V18663">
        <v>10.362302776337</v>
      </c>
      <c r="W18663">
        <v>0</v>
      </c>
    </row>
    <row r="18664" spans="3:23" x14ac:dyDescent="0.35">
      <c r="C18664" s="12">
        <v>44197</v>
      </c>
      <c r="D18664" s="12">
        <v>44227</v>
      </c>
      <c r="E18664" t="s">
        <v>21</v>
      </c>
      <c r="F18664" t="s">
        <v>59</v>
      </c>
      <c r="G18664" t="s">
        <v>59</v>
      </c>
      <c r="H18664" t="s">
        <v>60</v>
      </c>
      <c r="I18664" t="s">
        <v>61</v>
      </c>
      <c r="J18664" t="s">
        <v>62</v>
      </c>
      <c r="K18664" t="s">
        <v>63</v>
      </c>
      <c r="L18664" t="s">
        <v>64</v>
      </c>
      <c r="M18664" t="s">
        <v>82</v>
      </c>
      <c r="N18664" t="s">
        <v>536</v>
      </c>
      <c r="O18664" t="s">
        <v>537</v>
      </c>
      <c r="P18664" t="s">
        <v>656</v>
      </c>
      <c r="Q18664" t="s">
        <v>657</v>
      </c>
      <c r="R18664" t="s">
        <v>70</v>
      </c>
      <c r="S18664">
        <v>341.68089743450997</v>
      </c>
      <c r="T18664">
        <v>6.0183123780641001E-2</v>
      </c>
      <c r="U18664">
        <v>120.80137016003999</v>
      </c>
      <c r="V18664">
        <v>2.8284521688937998</v>
      </c>
      <c r="W18664">
        <v>0</v>
      </c>
    </row>
    <row r="18665" spans="3:23" x14ac:dyDescent="0.35">
      <c r="C18665" s="12">
        <v>43525</v>
      </c>
      <c r="D18665" s="12">
        <v>43555</v>
      </c>
      <c r="E18665" t="s">
        <v>75</v>
      </c>
      <c r="F18665" t="s">
        <v>59</v>
      </c>
      <c r="G18665" t="s">
        <v>59</v>
      </c>
      <c r="H18665" t="s">
        <v>76</v>
      </c>
      <c r="I18665" t="s">
        <v>61</v>
      </c>
      <c r="J18665" t="s">
        <v>62</v>
      </c>
      <c r="K18665" t="s">
        <v>63</v>
      </c>
      <c r="L18665" t="s">
        <v>64</v>
      </c>
      <c r="M18665" t="s">
        <v>82</v>
      </c>
      <c r="N18665" t="s">
        <v>545</v>
      </c>
      <c r="O18665" t="s">
        <v>545</v>
      </c>
      <c r="P18665" t="s">
        <v>546</v>
      </c>
      <c r="Q18665" t="s">
        <v>547</v>
      </c>
      <c r="R18665" t="s">
        <v>70</v>
      </c>
      <c r="S18665">
        <v>341.05150202751003</v>
      </c>
      <c r="T18665">
        <v>0.81066708298455004</v>
      </c>
      <c r="U18665">
        <v>47.065604958675003</v>
      </c>
      <c r="V18665">
        <v>7.2463001873015997</v>
      </c>
      <c r="W18665">
        <v>0</v>
      </c>
    </row>
    <row r="18666" spans="3:23" x14ac:dyDescent="0.35">
      <c r="C18666" s="12">
        <v>44287</v>
      </c>
      <c r="D18666" s="12">
        <v>44316</v>
      </c>
      <c r="E18666" t="s">
        <v>21</v>
      </c>
      <c r="F18666" t="s">
        <v>59</v>
      </c>
      <c r="G18666" t="s">
        <v>59</v>
      </c>
      <c r="H18666" t="s">
        <v>60</v>
      </c>
      <c r="I18666" t="s">
        <v>61</v>
      </c>
      <c r="J18666" t="s">
        <v>62</v>
      </c>
      <c r="K18666" t="s">
        <v>63</v>
      </c>
      <c r="L18666" t="s">
        <v>64</v>
      </c>
      <c r="M18666" t="s">
        <v>88</v>
      </c>
      <c r="N18666" t="s">
        <v>89</v>
      </c>
      <c r="O18666" t="s">
        <v>67</v>
      </c>
      <c r="P18666" t="s">
        <v>283</v>
      </c>
      <c r="Q18666" t="s">
        <v>284</v>
      </c>
      <c r="R18666" t="s">
        <v>70</v>
      </c>
      <c r="S18666">
        <v>340.54372799999999</v>
      </c>
      <c r="T18666">
        <v>0.17945719432352999</v>
      </c>
      <c r="U18666">
        <v>28.39</v>
      </c>
      <c r="V18666">
        <v>11.995200000000001</v>
      </c>
      <c r="W18666">
        <v>0</v>
      </c>
    </row>
    <row r="18667" spans="3:23" x14ac:dyDescent="0.35">
      <c r="C18667" s="12">
        <v>44348</v>
      </c>
      <c r="D18667" s="12">
        <v>44377</v>
      </c>
      <c r="E18667" t="s">
        <v>21</v>
      </c>
      <c r="F18667" t="s">
        <v>59</v>
      </c>
      <c r="G18667" t="s">
        <v>59</v>
      </c>
      <c r="H18667" t="s">
        <v>87</v>
      </c>
      <c r="I18667" t="s">
        <v>61</v>
      </c>
      <c r="J18667" t="s">
        <v>62</v>
      </c>
      <c r="K18667" t="s">
        <v>63</v>
      </c>
      <c r="L18667" t="s">
        <v>64</v>
      </c>
      <c r="M18667" t="s">
        <v>82</v>
      </c>
      <c r="N18667" t="s">
        <v>597</v>
      </c>
      <c r="O18667" t="s">
        <v>598</v>
      </c>
      <c r="P18667" t="s">
        <v>613</v>
      </c>
      <c r="Q18667" t="s">
        <v>614</v>
      </c>
      <c r="R18667" t="s">
        <v>70</v>
      </c>
      <c r="S18667">
        <v>340.35755994521998</v>
      </c>
      <c r="T18667">
        <v>0.25159894465803001</v>
      </c>
      <c r="U18667">
        <v>32.99</v>
      </c>
      <c r="V18667">
        <v>10.316991814041</v>
      </c>
      <c r="W18667">
        <v>0</v>
      </c>
    </row>
    <row r="18668" spans="3:23" x14ac:dyDescent="0.35">
      <c r="C18668" s="12">
        <v>43831</v>
      </c>
      <c r="D18668" s="12">
        <v>43861</v>
      </c>
      <c r="E18668" t="s">
        <v>20</v>
      </c>
      <c r="F18668" t="s">
        <v>59</v>
      </c>
      <c r="G18668" t="s">
        <v>59</v>
      </c>
      <c r="H18668" t="s">
        <v>87</v>
      </c>
      <c r="I18668" t="s">
        <v>61</v>
      </c>
      <c r="J18668" t="s">
        <v>62</v>
      </c>
      <c r="K18668" t="s">
        <v>63</v>
      </c>
      <c r="L18668" t="s">
        <v>64</v>
      </c>
      <c r="M18668" t="s">
        <v>82</v>
      </c>
      <c r="N18668" t="s">
        <v>83</v>
      </c>
      <c r="O18668" t="s">
        <v>84</v>
      </c>
      <c r="P18668" t="s">
        <v>337</v>
      </c>
      <c r="Q18668" t="s">
        <v>338</v>
      </c>
      <c r="R18668" t="s">
        <v>70</v>
      </c>
      <c r="S18668">
        <v>340.26566501242002</v>
      </c>
      <c r="T18668">
        <v>4.6244052229101003E-2</v>
      </c>
      <c r="U18668">
        <v>42.33</v>
      </c>
      <c r="V18668">
        <v>8.0384045597075993</v>
      </c>
      <c r="W18668">
        <v>1</v>
      </c>
    </row>
    <row r="18669" spans="3:23" x14ac:dyDescent="0.35">
      <c r="C18669" s="12">
        <v>43647</v>
      </c>
      <c r="D18669" s="12">
        <v>43677</v>
      </c>
      <c r="E18669" t="s">
        <v>75</v>
      </c>
      <c r="F18669" t="s">
        <v>59</v>
      </c>
      <c r="G18669" t="s">
        <v>59</v>
      </c>
      <c r="H18669" t="s">
        <v>60</v>
      </c>
      <c r="I18669" t="s">
        <v>61</v>
      </c>
      <c r="J18669" t="s">
        <v>62</v>
      </c>
      <c r="K18669" t="s">
        <v>63</v>
      </c>
      <c r="L18669" t="s">
        <v>64</v>
      </c>
      <c r="M18669" t="s">
        <v>82</v>
      </c>
      <c r="N18669" t="s">
        <v>502</v>
      </c>
      <c r="O18669" t="s">
        <v>502</v>
      </c>
      <c r="P18669" t="s">
        <v>637</v>
      </c>
      <c r="Q18669" t="s">
        <v>638</v>
      </c>
      <c r="R18669" t="s">
        <v>70</v>
      </c>
      <c r="S18669">
        <v>339.98572494357001</v>
      </c>
      <c r="T18669">
        <v>0.49700158376949</v>
      </c>
      <c r="U18669">
        <v>54.99</v>
      </c>
      <c r="V18669">
        <v>6.1826827594756999</v>
      </c>
      <c r="W18669">
        <v>0</v>
      </c>
    </row>
    <row r="18670" spans="3:23" x14ac:dyDescent="0.35">
      <c r="C18670" s="12">
        <v>43678</v>
      </c>
      <c r="D18670" s="12">
        <v>43708</v>
      </c>
      <c r="E18670" t="s">
        <v>75</v>
      </c>
      <c r="F18670" t="s">
        <v>59</v>
      </c>
      <c r="G18670" t="s">
        <v>59</v>
      </c>
      <c r="H18670" t="s">
        <v>60</v>
      </c>
      <c r="I18670" t="s">
        <v>61</v>
      </c>
      <c r="J18670" t="s">
        <v>62</v>
      </c>
      <c r="K18670" t="s">
        <v>63</v>
      </c>
      <c r="L18670" t="s">
        <v>64</v>
      </c>
      <c r="M18670" t="s">
        <v>82</v>
      </c>
      <c r="N18670" t="s">
        <v>379</v>
      </c>
      <c r="O18670" t="s">
        <v>380</v>
      </c>
      <c r="P18670" t="s">
        <v>697</v>
      </c>
      <c r="Q18670" t="s">
        <v>698</v>
      </c>
      <c r="R18670" t="s">
        <v>70</v>
      </c>
      <c r="S18670">
        <v>339.84400799999997</v>
      </c>
      <c r="T18670">
        <v>3.9988841537412001E-2</v>
      </c>
      <c r="U18670">
        <v>169.99</v>
      </c>
      <c r="V18670">
        <v>1.9992000000000001</v>
      </c>
      <c r="W18670">
        <v>0</v>
      </c>
    </row>
    <row r="18671" spans="3:23" x14ac:dyDescent="0.35">
      <c r="C18671" s="12">
        <v>43647</v>
      </c>
      <c r="D18671" s="12">
        <v>43677</v>
      </c>
      <c r="E18671" t="s">
        <v>75</v>
      </c>
      <c r="F18671" t="s">
        <v>59</v>
      </c>
      <c r="G18671" t="s">
        <v>59</v>
      </c>
      <c r="H18671" t="s">
        <v>60</v>
      </c>
      <c r="I18671" t="s">
        <v>61</v>
      </c>
      <c r="J18671" t="s">
        <v>62</v>
      </c>
      <c r="K18671" t="s">
        <v>63</v>
      </c>
      <c r="L18671" t="s">
        <v>64</v>
      </c>
      <c r="M18671" t="s">
        <v>82</v>
      </c>
      <c r="N18671" t="s">
        <v>379</v>
      </c>
      <c r="O18671" t="s">
        <v>380</v>
      </c>
      <c r="P18671" t="s">
        <v>697</v>
      </c>
      <c r="Q18671" t="s">
        <v>698</v>
      </c>
      <c r="R18671" t="s">
        <v>70</v>
      </c>
      <c r="S18671">
        <v>339.84400799999997</v>
      </c>
      <c r="T18671">
        <v>3.3201088347575E-2</v>
      </c>
      <c r="U18671">
        <v>169.99</v>
      </c>
      <c r="V18671">
        <v>1.9992000000000001</v>
      </c>
      <c r="W18671">
        <v>0</v>
      </c>
    </row>
    <row r="18672" spans="3:23" x14ac:dyDescent="0.35">
      <c r="C18672" s="12">
        <v>43770</v>
      </c>
      <c r="D18672" s="12">
        <v>43799</v>
      </c>
      <c r="E18672" t="s">
        <v>20</v>
      </c>
      <c r="F18672" t="s">
        <v>59</v>
      </c>
      <c r="G18672" t="s">
        <v>59</v>
      </c>
      <c r="H18672" t="s">
        <v>60</v>
      </c>
      <c r="I18672" t="s">
        <v>61</v>
      </c>
      <c r="J18672" t="s">
        <v>62</v>
      </c>
      <c r="K18672" t="s">
        <v>63</v>
      </c>
      <c r="L18672" t="s">
        <v>64</v>
      </c>
      <c r="M18672" t="s">
        <v>82</v>
      </c>
      <c r="N18672" t="s">
        <v>450</v>
      </c>
      <c r="O18672" t="s">
        <v>274</v>
      </c>
      <c r="P18672" t="s">
        <v>662</v>
      </c>
      <c r="Q18672" t="s">
        <v>663</v>
      </c>
      <c r="R18672" t="s">
        <v>70</v>
      </c>
      <c r="S18672">
        <v>339.81402000000003</v>
      </c>
      <c r="T18672">
        <v>4.1797665194139001E-2</v>
      </c>
      <c r="U18672">
        <v>67.989999999999995</v>
      </c>
      <c r="V18672">
        <v>4.9980000000000002</v>
      </c>
      <c r="W18672">
        <v>0</v>
      </c>
    </row>
    <row r="18673" spans="3:23" x14ac:dyDescent="0.35">
      <c r="C18673" s="12">
        <v>44075</v>
      </c>
      <c r="D18673" s="12">
        <v>44104</v>
      </c>
      <c r="E18673" t="s">
        <v>20</v>
      </c>
      <c r="F18673" t="s">
        <v>59</v>
      </c>
      <c r="G18673" t="s">
        <v>59</v>
      </c>
      <c r="H18673" t="s">
        <v>87</v>
      </c>
      <c r="I18673" t="s">
        <v>61</v>
      </c>
      <c r="J18673" t="s">
        <v>62</v>
      </c>
      <c r="K18673" t="s">
        <v>63</v>
      </c>
      <c r="L18673" t="s">
        <v>64</v>
      </c>
      <c r="M18673" t="s">
        <v>65</v>
      </c>
      <c r="N18673" t="s">
        <v>66</v>
      </c>
      <c r="O18673" t="s">
        <v>67</v>
      </c>
      <c r="P18673" t="s">
        <v>401</v>
      </c>
      <c r="Q18673" t="s">
        <v>402</v>
      </c>
      <c r="R18673" t="s">
        <v>70</v>
      </c>
      <c r="S18673">
        <v>339.76611469889002</v>
      </c>
      <c r="T18673">
        <v>4.8430471599517997E-3</v>
      </c>
      <c r="U18673">
        <v>339</v>
      </c>
      <c r="V18673">
        <v>1.0022599253654001</v>
      </c>
      <c r="W18673">
        <v>0</v>
      </c>
    </row>
    <row r="18674" spans="3:23" x14ac:dyDescent="0.35">
      <c r="C18674" s="12">
        <v>43405</v>
      </c>
      <c r="D18674" s="12">
        <v>43434</v>
      </c>
      <c r="E18674" t="s">
        <v>75</v>
      </c>
      <c r="F18674" t="s">
        <v>59</v>
      </c>
      <c r="G18674" t="s">
        <v>59</v>
      </c>
      <c r="H18674" t="s">
        <v>60</v>
      </c>
      <c r="I18674" t="s">
        <v>61</v>
      </c>
      <c r="J18674" t="s">
        <v>62</v>
      </c>
      <c r="K18674" t="s">
        <v>63</v>
      </c>
      <c r="L18674" t="s">
        <v>64</v>
      </c>
      <c r="M18674" t="s">
        <v>82</v>
      </c>
      <c r="N18674" t="s">
        <v>120</v>
      </c>
      <c r="O18674" t="s">
        <v>121</v>
      </c>
      <c r="P18674" t="s">
        <v>667</v>
      </c>
      <c r="Q18674" t="s">
        <v>668</v>
      </c>
      <c r="R18674" t="s">
        <v>70</v>
      </c>
      <c r="S18674">
        <v>339.45452143834001</v>
      </c>
      <c r="T18674">
        <v>7.4889454923440998E-2</v>
      </c>
      <c r="U18674">
        <v>29.992659899808999</v>
      </c>
      <c r="V18674">
        <v>11.317919870138001</v>
      </c>
      <c r="W18674">
        <v>0</v>
      </c>
    </row>
    <row r="18675" spans="3:23" x14ac:dyDescent="0.35">
      <c r="C18675" s="12">
        <v>43800</v>
      </c>
      <c r="D18675" s="12">
        <v>43830</v>
      </c>
      <c r="E18675" t="s">
        <v>20</v>
      </c>
      <c r="F18675" t="s">
        <v>59</v>
      </c>
      <c r="G18675" t="s">
        <v>59</v>
      </c>
      <c r="H18675" t="s">
        <v>76</v>
      </c>
      <c r="I18675" t="s">
        <v>61</v>
      </c>
      <c r="J18675" t="s">
        <v>62</v>
      </c>
      <c r="K18675" t="s">
        <v>63</v>
      </c>
      <c r="L18675" t="s">
        <v>64</v>
      </c>
      <c r="M18675" t="s">
        <v>137</v>
      </c>
      <c r="N18675" t="s">
        <v>66</v>
      </c>
      <c r="O18675" t="s">
        <v>67</v>
      </c>
      <c r="P18675" t="s">
        <v>505</v>
      </c>
      <c r="Q18675" t="s">
        <v>506</v>
      </c>
      <c r="R18675" t="s">
        <v>70</v>
      </c>
      <c r="S18675">
        <v>339.34615509271998</v>
      </c>
      <c r="T18675">
        <v>1.0016075011025001</v>
      </c>
      <c r="U18675">
        <v>27.915317857819002</v>
      </c>
      <c r="V18675">
        <v>12.156270504284</v>
      </c>
      <c r="W18675">
        <v>0</v>
      </c>
    </row>
    <row r="18676" spans="3:23" x14ac:dyDescent="0.35">
      <c r="C18676" s="12">
        <v>43952</v>
      </c>
      <c r="D18676" s="12">
        <v>43982</v>
      </c>
      <c r="E18676" t="s">
        <v>20</v>
      </c>
      <c r="F18676" t="s">
        <v>59</v>
      </c>
      <c r="G18676" t="s">
        <v>59</v>
      </c>
      <c r="H18676" t="s">
        <v>87</v>
      </c>
      <c r="I18676" t="s">
        <v>61</v>
      </c>
      <c r="J18676" t="s">
        <v>62</v>
      </c>
      <c r="K18676" t="s">
        <v>63</v>
      </c>
      <c r="L18676" t="s">
        <v>64</v>
      </c>
      <c r="M18676" t="s">
        <v>82</v>
      </c>
      <c r="N18676" t="s">
        <v>592</v>
      </c>
      <c r="O18676" t="s">
        <v>592</v>
      </c>
      <c r="P18676" t="s">
        <v>593</v>
      </c>
      <c r="Q18676" t="s">
        <v>594</v>
      </c>
      <c r="R18676" t="s">
        <v>70</v>
      </c>
      <c r="S18676">
        <v>339.27380073602001</v>
      </c>
      <c r="T18676">
        <v>0.19916188964918999</v>
      </c>
      <c r="U18676">
        <v>39.99</v>
      </c>
      <c r="V18676">
        <v>8.4839660099029999</v>
      </c>
      <c r="W18676">
        <v>0</v>
      </c>
    </row>
    <row r="18677" spans="3:23" x14ac:dyDescent="0.35">
      <c r="C18677" s="12">
        <v>44256</v>
      </c>
      <c r="D18677" s="12">
        <v>44286</v>
      </c>
      <c r="E18677" t="s">
        <v>21</v>
      </c>
      <c r="F18677" t="s">
        <v>59</v>
      </c>
      <c r="G18677" t="s">
        <v>59</v>
      </c>
      <c r="H18677" t="s">
        <v>87</v>
      </c>
      <c r="I18677" t="s">
        <v>61</v>
      </c>
      <c r="J18677" t="s">
        <v>62</v>
      </c>
      <c r="K18677" t="s">
        <v>63</v>
      </c>
      <c r="L18677" t="s">
        <v>64</v>
      </c>
      <c r="M18677" t="s">
        <v>88</v>
      </c>
      <c r="N18677" t="s">
        <v>89</v>
      </c>
      <c r="O18677" t="s">
        <v>67</v>
      </c>
      <c r="P18677" t="s">
        <v>360</v>
      </c>
      <c r="Q18677" t="s">
        <v>361</v>
      </c>
      <c r="R18677" t="s">
        <v>70</v>
      </c>
      <c r="S18677">
        <v>339.06533145562997</v>
      </c>
      <c r="T18677">
        <v>5.9613839490741997E-2</v>
      </c>
      <c r="U18677">
        <v>75.154308053010993</v>
      </c>
      <c r="V18677">
        <v>4.5115887597083999</v>
      </c>
      <c r="W18677">
        <v>0</v>
      </c>
    </row>
    <row r="18678" spans="3:23" x14ac:dyDescent="0.35">
      <c r="C18678" s="12">
        <v>44287</v>
      </c>
      <c r="D18678" s="12">
        <v>44316</v>
      </c>
      <c r="E18678" t="s">
        <v>21</v>
      </c>
      <c r="F18678" t="s">
        <v>59</v>
      </c>
      <c r="G18678" t="s">
        <v>59</v>
      </c>
      <c r="H18678" t="s">
        <v>87</v>
      </c>
      <c r="I18678" t="s">
        <v>61</v>
      </c>
      <c r="J18678" t="s">
        <v>62</v>
      </c>
      <c r="K18678" t="s">
        <v>63</v>
      </c>
      <c r="L18678" t="s">
        <v>64</v>
      </c>
      <c r="M18678" t="s">
        <v>82</v>
      </c>
      <c r="N18678" t="s">
        <v>597</v>
      </c>
      <c r="O18678" t="s">
        <v>598</v>
      </c>
      <c r="P18678" t="s">
        <v>613</v>
      </c>
      <c r="Q18678" t="s">
        <v>614</v>
      </c>
      <c r="R18678" t="s">
        <v>70</v>
      </c>
      <c r="S18678">
        <v>338.71506617986</v>
      </c>
      <c r="T18678">
        <v>0.19014344428942001</v>
      </c>
      <c r="U18678">
        <v>32.99</v>
      </c>
      <c r="V18678">
        <v>10.267204188538001</v>
      </c>
      <c r="W18678">
        <v>0</v>
      </c>
    </row>
    <row r="18679" spans="3:23" x14ac:dyDescent="0.35">
      <c r="C18679" s="12">
        <v>43647</v>
      </c>
      <c r="D18679" s="12">
        <v>43677</v>
      </c>
      <c r="E18679" t="s">
        <v>75</v>
      </c>
      <c r="F18679" t="s">
        <v>59</v>
      </c>
      <c r="G18679" t="s">
        <v>59</v>
      </c>
      <c r="H18679" t="s">
        <v>60</v>
      </c>
      <c r="I18679" t="s">
        <v>61</v>
      </c>
      <c r="J18679" t="s">
        <v>62</v>
      </c>
      <c r="K18679" t="s">
        <v>63</v>
      </c>
      <c r="L18679" t="s">
        <v>64</v>
      </c>
      <c r="M18679" t="s">
        <v>82</v>
      </c>
      <c r="N18679" t="s">
        <v>124</v>
      </c>
      <c r="O18679" t="s">
        <v>108</v>
      </c>
      <c r="P18679" t="s">
        <v>669</v>
      </c>
      <c r="Q18679" t="s">
        <v>670</v>
      </c>
      <c r="R18679" t="s">
        <v>70</v>
      </c>
      <c r="S18679">
        <v>338.63748916701002</v>
      </c>
      <c r="T18679">
        <v>0.10553912159746</v>
      </c>
      <c r="U18679">
        <v>40.392564256215998</v>
      </c>
      <c r="V18679">
        <v>8.3836591066359993</v>
      </c>
      <c r="W18679">
        <v>0</v>
      </c>
    </row>
    <row r="18680" spans="3:23" x14ac:dyDescent="0.35">
      <c r="C18680" s="12">
        <v>44044</v>
      </c>
      <c r="D18680" s="12">
        <v>44074</v>
      </c>
      <c r="E18680" t="s">
        <v>20</v>
      </c>
      <c r="F18680" t="s">
        <v>59</v>
      </c>
      <c r="G18680" t="s">
        <v>59</v>
      </c>
      <c r="H18680" t="s">
        <v>87</v>
      </c>
      <c r="I18680" t="s">
        <v>61</v>
      </c>
      <c r="J18680" t="s">
        <v>62</v>
      </c>
      <c r="K18680" t="s">
        <v>63</v>
      </c>
      <c r="L18680" t="s">
        <v>64</v>
      </c>
      <c r="M18680" t="s">
        <v>96</v>
      </c>
      <c r="N18680" t="s">
        <v>111</v>
      </c>
      <c r="O18680" t="s">
        <v>112</v>
      </c>
      <c r="P18680" t="s">
        <v>331</v>
      </c>
      <c r="Q18680" t="s">
        <v>332</v>
      </c>
      <c r="R18680" t="s">
        <v>70</v>
      </c>
      <c r="S18680">
        <v>338.58903268864998</v>
      </c>
      <c r="T18680">
        <v>7.7763962042087006E-2</v>
      </c>
      <c r="U18680">
        <v>76.375246293158995</v>
      </c>
      <c r="V18680">
        <v>4.4332299942970002</v>
      </c>
      <c r="W18680">
        <v>0</v>
      </c>
    </row>
    <row r="18681" spans="3:23" x14ac:dyDescent="0.35">
      <c r="C18681" s="12">
        <v>43739</v>
      </c>
      <c r="D18681" s="12">
        <v>43769</v>
      </c>
      <c r="E18681" t="s">
        <v>20</v>
      </c>
      <c r="F18681" t="s">
        <v>59</v>
      </c>
      <c r="G18681" t="s">
        <v>59</v>
      </c>
      <c r="H18681" t="s">
        <v>76</v>
      </c>
      <c r="I18681" t="s">
        <v>61</v>
      </c>
      <c r="J18681" t="s">
        <v>62</v>
      </c>
      <c r="K18681" t="s">
        <v>63</v>
      </c>
      <c r="L18681" t="s">
        <v>64</v>
      </c>
      <c r="M18681" t="s">
        <v>82</v>
      </c>
      <c r="N18681" t="s">
        <v>379</v>
      </c>
      <c r="O18681" t="s">
        <v>380</v>
      </c>
      <c r="P18681" t="s">
        <v>474</v>
      </c>
      <c r="Q18681" t="s">
        <v>475</v>
      </c>
      <c r="R18681" t="s">
        <v>70</v>
      </c>
      <c r="S18681">
        <v>338.25138925075998</v>
      </c>
      <c r="T18681">
        <v>1.8430891568407</v>
      </c>
      <c r="U18681">
        <v>30.757107462217</v>
      </c>
      <c r="V18681">
        <v>10.997503249168</v>
      </c>
      <c r="W18681">
        <v>0</v>
      </c>
    </row>
    <row r="18682" spans="3:23" x14ac:dyDescent="0.35">
      <c r="C18682" s="12">
        <v>43556</v>
      </c>
      <c r="D18682" s="12">
        <v>43585</v>
      </c>
      <c r="E18682" t="s">
        <v>75</v>
      </c>
      <c r="F18682" t="s">
        <v>59</v>
      </c>
      <c r="G18682" t="s">
        <v>59</v>
      </c>
      <c r="H18682" t="s">
        <v>60</v>
      </c>
      <c r="I18682" t="s">
        <v>61</v>
      </c>
      <c r="J18682" t="s">
        <v>62</v>
      </c>
      <c r="K18682" t="s">
        <v>63</v>
      </c>
      <c r="L18682" t="s">
        <v>64</v>
      </c>
      <c r="M18682" t="s">
        <v>82</v>
      </c>
      <c r="N18682" t="s">
        <v>435</v>
      </c>
      <c r="O18682" t="s">
        <v>436</v>
      </c>
      <c r="P18682" t="s">
        <v>633</v>
      </c>
      <c r="Q18682" t="s">
        <v>634</v>
      </c>
      <c r="R18682" t="s">
        <v>70</v>
      </c>
      <c r="S18682">
        <v>337.09510799999998</v>
      </c>
      <c r="T18682">
        <v>0.10035634524647</v>
      </c>
      <c r="U18682">
        <v>112.41</v>
      </c>
      <c r="V18682">
        <v>2.9988000000000001</v>
      </c>
      <c r="W18682">
        <v>0</v>
      </c>
    </row>
    <row r="18683" spans="3:23" x14ac:dyDescent="0.35">
      <c r="C18683" s="12">
        <v>43739</v>
      </c>
      <c r="D18683" s="12">
        <v>43769</v>
      </c>
      <c r="E18683" t="s">
        <v>20</v>
      </c>
      <c r="F18683" t="s">
        <v>59</v>
      </c>
      <c r="G18683" t="s">
        <v>59</v>
      </c>
      <c r="H18683" t="s">
        <v>87</v>
      </c>
      <c r="I18683" t="s">
        <v>61</v>
      </c>
      <c r="J18683" t="s">
        <v>62</v>
      </c>
      <c r="K18683" t="s">
        <v>63</v>
      </c>
      <c r="L18683" t="s">
        <v>64</v>
      </c>
      <c r="M18683" t="s">
        <v>88</v>
      </c>
      <c r="N18683" t="s">
        <v>150</v>
      </c>
      <c r="O18683" t="s">
        <v>93</v>
      </c>
      <c r="P18683" t="s">
        <v>526</v>
      </c>
      <c r="Q18683" t="s">
        <v>527</v>
      </c>
      <c r="R18683" t="s">
        <v>70</v>
      </c>
      <c r="S18683">
        <v>336.75772135190999</v>
      </c>
      <c r="T18683">
        <v>7.8320682016522994E-2</v>
      </c>
      <c r="U18683">
        <v>27.162476731874001</v>
      </c>
      <c r="V18683">
        <v>12.397901880455001</v>
      </c>
      <c r="W18683">
        <v>0</v>
      </c>
    </row>
    <row r="18684" spans="3:23" x14ac:dyDescent="0.35">
      <c r="C18684" s="12">
        <v>43497</v>
      </c>
      <c r="D18684" s="12">
        <v>43524</v>
      </c>
      <c r="E18684" t="s">
        <v>75</v>
      </c>
      <c r="F18684" t="s">
        <v>59</v>
      </c>
      <c r="G18684" t="s">
        <v>59</v>
      </c>
      <c r="H18684" t="s">
        <v>76</v>
      </c>
      <c r="I18684" t="s">
        <v>61</v>
      </c>
      <c r="J18684" t="s">
        <v>62</v>
      </c>
      <c r="K18684" t="s">
        <v>63</v>
      </c>
      <c r="L18684" t="s">
        <v>64</v>
      </c>
      <c r="M18684" t="s">
        <v>82</v>
      </c>
      <c r="N18684" t="s">
        <v>536</v>
      </c>
      <c r="O18684" t="s">
        <v>537</v>
      </c>
      <c r="P18684" t="s">
        <v>656</v>
      </c>
      <c r="Q18684" t="s">
        <v>657</v>
      </c>
      <c r="R18684" t="s">
        <v>70</v>
      </c>
      <c r="S18684">
        <v>335.39642736911998</v>
      </c>
      <c r="T18684">
        <v>0.16306416470514001</v>
      </c>
      <c r="U18684">
        <v>111.44457783113</v>
      </c>
      <c r="V18684">
        <v>3.0095356265544999</v>
      </c>
      <c r="W18684">
        <v>0</v>
      </c>
    </row>
    <row r="18685" spans="3:23" x14ac:dyDescent="0.35">
      <c r="C18685" s="12">
        <v>43556</v>
      </c>
      <c r="D18685" s="12">
        <v>43585</v>
      </c>
      <c r="E18685" t="s">
        <v>75</v>
      </c>
      <c r="F18685" t="s">
        <v>59</v>
      </c>
      <c r="G18685" t="s">
        <v>59</v>
      </c>
      <c r="H18685" t="s">
        <v>87</v>
      </c>
      <c r="I18685" t="s">
        <v>61</v>
      </c>
      <c r="J18685" t="s">
        <v>62</v>
      </c>
      <c r="K18685" t="s">
        <v>63</v>
      </c>
      <c r="L18685" t="s">
        <v>64</v>
      </c>
      <c r="M18685" t="s">
        <v>82</v>
      </c>
      <c r="N18685" t="s">
        <v>357</v>
      </c>
      <c r="O18685" t="s">
        <v>357</v>
      </c>
      <c r="P18685" t="s">
        <v>439</v>
      </c>
      <c r="Q18685" t="s">
        <v>440</v>
      </c>
      <c r="R18685" t="s">
        <v>70</v>
      </c>
      <c r="S18685">
        <v>333.82435657285998</v>
      </c>
      <c r="T18685">
        <v>2.8350348844802999E-2</v>
      </c>
      <c r="U18685">
        <v>157.24</v>
      </c>
      <c r="V18685">
        <v>2.1230243994713001</v>
      </c>
      <c r="W18685">
        <v>0</v>
      </c>
    </row>
    <row r="18686" spans="3:23" x14ac:dyDescent="0.35">
      <c r="C18686" s="12">
        <v>43374</v>
      </c>
      <c r="D18686" s="12">
        <v>43404</v>
      </c>
      <c r="E18686" t="s">
        <v>75</v>
      </c>
      <c r="F18686" t="s">
        <v>59</v>
      </c>
      <c r="G18686" t="s">
        <v>59</v>
      </c>
      <c r="H18686" t="s">
        <v>60</v>
      </c>
      <c r="I18686" t="s">
        <v>61</v>
      </c>
      <c r="J18686" t="s">
        <v>62</v>
      </c>
      <c r="K18686" t="s">
        <v>63</v>
      </c>
      <c r="L18686" t="s">
        <v>64</v>
      </c>
      <c r="M18686" t="s">
        <v>82</v>
      </c>
      <c r="N18686" t="s">
        <v>496</v>
      </c>
      <c r="O18686" t="s">
        <v>497</v>
      </c>
      <c r="P18686" t="s">
        <v>621</v>
      </c>
      <c r="Q18686" t="s">
        <v>622</v>
      </c>
      <c r="R18686" t="s">
        <v>70</v>
      </c>
      <c r="S18686">
        <v>333.68721942330001</v>
      </c>
      <c r="T18686">
        <v>5.3754428950145997E-2</v>
      </c>
      <c r="U18686">
        <v>109.99</v>
      </c>
      <c r="V18686">
        <v>3.0337959762095998</v>
      </c>
      <c r="W18686">
        <v>0</v>
      </c>
    </row>
    <row r="18687" spans="3:23" x14ac:dyDescent="0.35">
      <c r="C18687" s="12">
        <v>43709</v>
      </c>
      <c r="D18687" s="12">
        <v>43738</v>
      </c>
      <c r="E18687" t="s">
        <v>75</v>
      </c>
      <c r="F18687" t="s">
        <v>59</v>
      </c>
      <c r="G18687" t="s">
        <v>59</v>
      </c>
      <c r="H18687" t="s">
        <v>87</v>
      </c>
      <c r="I18687" t="s">
        <v>61</v>
      </c>
      <c r="J18687" t="s">
        <v>62</v>
      </c>
      <c r="K18687" t="s">
        <v>63</v>
      </c>
      <c r="L18687" t="s">
        <v>64</v>
      </c>
      <c r="M18687" t="s">
        <v>82</v>
      </c>
      <c r="N18687" t="s">
        <v>435</v>
      </c>
      <c r="O18687" t="s">
        <v>436</v>
      </c>
      <c r="P18687" t="s">
        <v>437</v>
      </c>
      <c r="Q18687" t="s">
        <v>438</v>
      </c>
      <c r="R18687" t="s">
        <v>70</v>
      </c>
      <c r="S18687">
        <v>333.19965556138999</v>
      </c>
      <c r="T18687">
        <v>3.3510098294365E-2</v>
      </c>
      <c r="U18687">
        <v>52.323329010792001</v>
      </c>
      <c r="V18687">
        <v>6.3680897576808997</v>
      </c>
      <c r="W18687">
        <v>0</v>
      </c>
    </row>
    <row r="18688" spans="3:23" x14ac:dyDescent="0.35">
      <c r="C18688" s="12">
        <v>44105</v>
      </c>
      <c r="D18688" s="12">
        <v>44135</v>
      </c>
      <c r="E18688" t="s">
        <v>21</v>
      </c>
      <c r="F18688" t="s">
        <v>59</v>
      </c>
      <c r="G18688" t="s">
        <v>59</v>
      </c>
      <c r="H18688" t="s">
        <v>87</v>
      </c>
      <c r="I18688" t="s">
        <v>61</v>
      </c>
      <c r="J18688" t="s">
        <v>62</v>
      </c>
      <c r="K18688" t="s">
        <v>63</v>
      </c>
      <c r="L18688" t="s">
        <v>64</v>
      </c>
      <c r="M18688" t="s">
        <v>96</v>
      </c>
      <c r="N18688" t="s">
        <v>97</v>
      </c>
      <c r="O18688" t="s">
        <v>98</v>
      </c>
      <c r="P18688" t="s">
        <v>482</v>
      </c>
      <c r="Q18688" t="s">
        <v>483</v>
      </c>
      <c r="R18688" t="s">
        <v>70</v>
      </c>
      <c r="S18688">
        <v>333.10756716854002</v>
      </c>
      <c r="T18688">
        <v>3.2536006150158003E-2</v>
      </c>
      <c r="U18688">
        <v>312.8</v>
      </c>
      <c r="V18688">
        <v>1.0649218899249999</v>
      </c>
      <c r="W18688">
        <v>0</v>
      </c>
    </row>
    <row r="18689" spans="3:23" x14ac:dyDescent="0.35">
      <c r="C18689" s="12">
        <v>43497</v>
      </c>
      <c r="D18689" s="12">
        <v>43524</v>
      </c>
      <c r="E18689" t="s">
        <v>75</v>
      </c>
      <c r="F18689" t="s">
        <v>59</v>
      </c>
      <c r="G18689" t="s">
        <v>59</v>
      </c>
      <c r="H18689" t="s">
        <v>76</v>
      </c>
      <c r="I18689" t="s">
        <v>61</v>
      </c>
      <c r="J18689" t="s">
        <v>62</v>
      </c>
      <c r="K18689" t="s">
        <v>63</v>
      </c>
      <c r="L18689" t="s">
        <v>64</v>
      </c>
      <c r="M18689" t="s">
        <v>82</v>
      </c>
      <c r="N18689" t="s">
        <v>379</v>
      </c>
      <c r="O18689" t="s">
        <v>380</v>
      </c>
      <c r="P18689" t="s">
        <v>494</v>
      </c>
      <c r="Q18689" t="s">
        <v>495</v>
      </c>
      <c r="R18689" t="s">
        <v>70</v>
      </c>
      <c r="S18689">
        <v>333.08819342852001</v>
      </c>
      <c r="T18689">
        <v>1.9631065322345</v>
      </c>
      <c r="U18689">
        <v>166.01640656262001</v>
      </c>
      <c r="V18689">
        <v>2.0063570843697001</v>
      </c>
      <c r="W18689">
        <v>0</v>
      </c>
    </row>
    <row r="18690" spans="3:23" x14ac:dyDescent="0.35">
      <c r="C18690" s="12">
        <v>43739</v>
      </c>
      <c r="D18690" s="12">
        <v>43769</v>
      </c>
      <c r="E18690" t="s">
        <v>20</v>
      </c>
      <c r="F18690" t="s">
        <v>59</v>
      </c>
      <c r="G18690" t="s">
        <v>59</v>
      </c>
      <c r="H18690" t="s">
        <v>87</v>
      </c>
      <c r="I18690" t="s">
        <v>61</v>
      </c>
      <c r="J18690" t="s">
        <v>62</v>
      </c>
      <c r="K18690" t="s">
        <v>63</v>
      </c>
      <c r="L18690" t="s">
        <v>64</v>
      </c>
      <c r="M18690" t="s">
        <v>82</v>
      </c>
      <c r="N18690" t="s">
        <v>536</v>
      </c>
      <c r="O18690" t="s">
        <v>537</v>
      </c>
      <c r="P18690" t="s">
        <v>538</v>
      </c>
      <c r="Q18690" t="s">
        <v>539</v>
      </c>
      <c r="R18690" t="s">
        <v>70</v>
      </c>
      <c r="S18690">
        <v>332.83434769271003</v>
      </c>
      <c r="T18690">
        <v>3.2168719983563999E-2</v>
      </c>
      <c r="U18690">
        <v>51.989987826773998</v>
      </c>
      <c r="V18690">
        <v>6.4018931645392998</v>
      </c>
      <c r="W18690">
        <v>0</v>
      </c>
    </row>
    <row r="18691" spans="3:23" x14ac:dyDescent="0.35">
      <c r="C18691" s="12">
        <v>44136</v>
      </c>
      <c r="D18691" s="12">
        <v>44165</v>
      </c>
      <c r="E18691" t="s">
        <v>21</v>
      </c>
      <c r="F18691" t="s">
        <v>59</v>
      </c>
      <c r="G18691" t="s">
        <v>59</v>
      </c>
      <c r="H18691" t="s">
        <v>76</v>
      </c>
      <c r="I18691" t="s">
        <v>61</v>
      </c>
      <c r="J18691" t="s">
        <v>62</v>
      </c>
      <c r="K18691" t="s">
        <v>63</v>
      </c>
      <c r="L18691" t="s">
        <v>64</v>
      </c>
      <c r="M18691" t="s">
        <v>82</v>
      </c>
      <c r="N18691" t="s">
        <v>450</v>
      </c>
      <c r="O18691" t="s">
        <v>274</v>
      </c>
      <c r="P18691" t="s">
        <v>451</v>
      </c>
      <c r="Q18691" t="s">
        <v>452</v>
      </c>
      <c r="R18691" t="s">
        <v>70</v>
      </c>
      <c r="S18691">
        <v>332.63611837863999</v>
      </c>
      <c r="T18691">
        <v>1.8877870429299</v>
      </c>
      <c r="U18691">
        <v>30.181397700459001</v>
      </c>
      <c r="V18691">
        <v>11.021229754828999</v>
      </c>
      <c r="W18691">
        <v>0</v>
      </c>
    </row>
    <row r="18692" spans="3:23" x14ac:dyDescent="0.35">
      <c r="C18692" s="12">
        <v>43709</v>
      </c>
      <c r="D18692" s="12">
        <v>43738</v>
      </c>
      <c r="E18692" t="s">
        <v>75</v>
      </c>
      <c r="F18692" t="s">
        <v>59</v>
      </c>
      <c r="G18692" t="s">
        <v>59</v>
      </c>
      <c r="H18692" t="s">
        <v>76</v>
      </c>
      <c r="I18692" t="s">
        <v>61</v>
      </c>
      <c r="J18692" t="s">
        <v>62</v>
      </c>
      <c r="K18692" t="s">
        <v>63</v>
      </c>
      <c r="L18692" t="s">
        <v>64</v>
      </c>
      <c r="M18692" t="s">
        <v>101</v>
      </c>
      <c r="N18692" t="s">
        <v>102</v>
      </c>
      <c r="O18692" t="s">
        <v>93</v>
      </c>
      <c r="P18692" t="s">
        <v>215</v>
      </c>
      <c r="Q18692" t="s">
        <v>216</v>
      </c>
      <c r="R18692" t="s">
        <v>70</v>
      </c>
      <c r="S18692">
        <v>332.57689304043998</v>
      </c>
      <c r="T18692">
        <v>32.184639109203999</v>
      </c>
      <c r="U18692">
        <v>25.000000000067001</v>
      </c>
      <c r="V18692">
        <v>13.303075721581999</v>
      </c>
      <c r="W18692">
        <v>0</v>
      </c>
    </row>
    <row r="18693" spans="3:23" x14ac:dyDescent="0.35">
      <c r="C18693" s="12">
        <v>44075</v>
      </c>
      <c r="D18693" s="12">
        <v>44104</v>
      </c>
      <c r="E18693" t="s">
        <v>20</v>
      </c>
      <c r="F18693" t="s">
        <v>59</v>
      </c>
      <c r="G18693" t="s">
        <v>59</v>
      </c>
      <c r="H18693" t="s">
        <v>76</v>
      </c>
      <c r="I18693" t="s">
        <v>61</v>
      </c>
      <c r="J18693" t="s">
        <v>62</v>
      </c>
      <c r="K18693" t="s">
        <v>63</v>
      </c>
      <c r="L18693" t="s">
        <v>64</v>
      </c>
      <c r="M18693" t="s">
        <v>137</v>
      </c>
      <c r="N18693" t="s">
        <v>66</v>
      </c>
      <c r="O18693" t="s">
        <v>67</v>
      </c>
      <c r="P18693" t="s">
        <v>505</v>
      </c>
      <c r="Q18693" t="s">
        <v>506</v>
      </c>
      <c r="R18693" t="s">
        <v>70</v>
      </c>
      <c r="S18693">
        <v>332.14665548562999</v>
      </c>
      <c r="T18693">
        <v>0.25643186578803001</v>
      </c>
      <c r="U18693">
        <v>29.001600640256001</v>
      </c>
      <c r="V18693">
        <v>11.452700821781001</v>
      </c>
      <c r="W18693">
        <v>0</v>
      </c>
    </row>
    <row r="18694" spans="3:23" x14ac:dyDescent="0.35">
      <c r="C18694" s="12">
        <v>43466</v>
      </c>
      <c r="D18694" s="12">
        <v>43496</v>
      </c>
      <c r="E18694" t="s">
        <v>75</v>
      </c>
      <c r="F18694" t="s">
        <v>59</v>
      </c>
      <c r="G18694" t="s">
        <v>59</v>
      </c>
      <c r="H18694" t="s">
        <v>60</v>
      </c>
      <c r="I18694" t="s">
        <v>61</v>
      </c>
      <c r="J18694" t="s">
        <v>62</v>
      </c>
      <c r="K18694" t="s">
        <v>63</v>
      </c>
      <c r="L18694" t="s">
        <v>64</v>
      </c>
      <c r="M18694" t="s">
        <v>82</v>
      </c>
      <c r="N18694" t="s">
        <v>545</v>
      </c>
      <c r="O18694" t="s">
        <v>545</v>
      </c>
      <c r="P18694" t="s">
        <v>546</v>
      </c>
      <c r="Q18694" t="s">
        <v>547</v>
      </c>
      <c r="R18694" t="s">
        <v>70</v>
      </c>
      <c r="S18694">
        <v>331.79722800000002</v>
      </c>
      <c r="T18694">
        <v>0.46382238602828002</v>
      </c>
      <c r="U18694">
        <v>47.418571428570999</v>
      </c>
      <c r="V18694">
        <v>6.9972000000000003</v>
      </c>
      <c r="W18694">
        <v>0</v>
      </c>
    </row>
    <row r="18695" spans="3:23" x14ac:dyDescent="0.35">
      <c r="C18695" s="12">
        <v>44378</v>
      </c>
      <c r="D18695" s="12">
        <v>44408</v>
      </c>
      <c r="E18695" t="s">
        <v>21</v>
      </c>
      <c r="F18695" t="s">
        <v>59</v>
      </c>
      <c r="G18695" t="s">
        <v>59</v>
      </c>
      <c r="H18695" t="s">
        <v>60</v>
      </c>
      <c r="I18695" t="s">
        <v>61</v>
      </c>
      <c r="J18695" t="s">
        <v>62</v>
      </c>
      <c r="K18695" t="s">
        <v>63</v>
      </c>
      <c r="L18695" t="s">
        <v>64</v>
      </c>
      <c r="M18695" t="s">
        <v>88</v>
      </c>
      <c r="N18695" t="s">
        <v>150</v>
      </c>
      <c r="O18695" t="s">
        <v>93</v>
      </c>
      <c r="P18695" t="s">
        <v>526</v>
      </c>
      <c r="Q18695" t="s">
        <v>527</v>
      </c>
      <c r="R18695" t="s">
        <v>70</v>
      </c>
      <c r="S18695">
        <v>331.59233043860002</v>
      </c>
      <c r="T18695">
        <v>9.8379591262290997E-2</v>
      </c>
      <c r="U18695">
        <v>29.99</v>
      </c>
      <c r="V18695">
        <v>11.056763269043</v>
      </c>
      <c r="W18695">
        <v>0</v>
      </c>
    </row>
    <row r="18696" spans="3:23" x14ac:dyDescent="0.35">
      <c r="C18696" s="12">
        <v>43405</v>
      </c>
      <c r="D18696" s="12">
        <v>43434</v>
      </c>
      <c r="E18696" t="s">
        <v>75</v>
      </c>
      <c r="F18696" t="s">
        <v>59</v>
      </c>
      <c r="G18696" t="s">
        <v>59</v>
      </c>
      <c r="H18696" t="s">
        <v>87</v>
      </c>
      <c r="I18696" t="s">
        <v>61</v>
      </c>
      <c r="J18696" t="s">
        <v>62</v>
      </c>
      <c r="K18696" t="s">
        <v>63</v>
      </c>
      <c r="L18696" t="s">
        <v>64</v>
      </c>
      <c r="M18696" t="s">
        <v>82</v>
      </c>
      <c r="N18696" t="s">
        <v>423</v>
      </c>
      <c r="O18696" t="s">
        <v>423</v>
      </c>
      <c r="P18696" t="s">
        <v>424</v>
      </c>
      <c r="Q18696" t="s">
        <v>425</v>
      </c>
      <c r="R18696" t="s">
        <v>70</v>
      </c>
      <c r="S18696">
        <v>330.66449087674999</v>
      </c>
      <c r="T18696">
        <v>4.9218964569037002E-2</v>
      </c>
      <c r="U18696">
        <v>23.99</v>
      </c>
      <c r="V18696">
        <v>13.783430215788</v>
      </c>
      <c r="W18696">
        <v>0</v>
      </c>
    </row>
    <row r="18697" spans="3:23" x14ac:dyDescent="0.35">
      <c r="C18697" s="12">
        <v>44440</v>
      </c>
      <c r="D18697" s="12">
        <v>44469</v>
      </c>
      <c r="E18697" t="s">
        <v>21</v>
      </c>
      <c r="F18697" t="s">
        <v>59</v>
      </c>
      <c r="G18697" t="s">
        <v>59</v>
      </c>
      <c r="H18697" t="s">
        <v>87</v>
      </c>
      <c r="I18697" t="s">
        <v>61</v>
      </c>
      <c r="J18697" t="s">
        <v>62</v>
      </c>
      <c r="K18697" t="s">
        <v>63</v>
      </c>
      <c r="L18697" t="s">
        <v>64</v>
      </c>
      <c r="M18697" t="s">
        <v>101</v>
      </c>
      <c r="N18697" t="s">
        <v>102</v>
      </c>
      <c r="O18697" t="s">
        <v>93</v>
      </c>
      <c r="P18697" t="s">
        <v>590</v>
      </c>
      <c r="Q18697" t="s">
        <v>591</v>
      </c>
      <c r="R18697" t="s">
        <v>70</v>
      </c>
      <c r="S18697">
        <v>330.61232409683998</v>
      </c>
      <c r="T18697">
        <v>5.4302611683039001E-2</v>
      </c>
      <c r="U18697">
        <v>36.739670722682</v>
      </c>
      <c r="V18697">
        <v>8.9987829937934993</v>
      </c>
      <c r="W18697">
        <v>0</v>
      </c>
    </row>
    <row r="18698" spans="3:23" x14ac:dyDescent="0.35">
      <c r="C18698" s="12">
        <v>44105</v>
      </c>
      <c r="D18698" s="12">
        <v>44135</v>
      </c>
      <c r="E18698" t="s">
        <v>21</v>
      </c>
      <c r="F18698" t="s">
        <v>59</v>
      </c>
      <c r="G18698" t="s">
        <v>59</v>
      </c>
      <c r="H18698" t="s">
        <v>87</v>
      </c>
      <c r="I18698" t="s">
        <v>61</v>
      </c>
      <c r="J18698" t="s">
        <v>62</v>
      </c>
      <c r="K18698" t="s">
        <v>63</v>
      </c>
      <c r="L18698" t="s">
        <v>64</v>
      </c>
      <c r="M18698" t="s">
        <v>82</v>
      </c>
      <c r="N18698" t="s">
        <v>357</v>
      </c>
      <c r="O18698" t="s">
        <v>357</v>
      </c>
      <c r="P18698" t="s">
        <v>439</v>
      </c>
      <c r="Q18698" t="s">
        <v>440</v>
      </c>
      <c r="R18698" t="s">
        <v>70</v>
      </c>
      <c r="S18698">
        <v>330.61200588650001</v>
      </c>
      <c r="T18698">
        <v>3.4936624344595997E-2</v>
      </c>
      <c r="U18698">
        <v>155.44</v>
      </c>
      <c r="V18698">
        <v>2.1269429097176</v>
      </c>
      <c r="W18698">
        <v>0</v>
      </c>
    </row>
    <row r="18699" spans="3:23" x14ac:dyDescent="0.35">
      <c r="C18699" s="12">
        <v>44317</v>
      </c>
      <c r="D18699" s="12">
        <v>44347</v>
      </c>
      <c r="E18699" t="s">
        <v>21</v>
      </c>
      <c r="F18699" t="s">
        <v>59</v>
      </c>
      <c r="G18699" t="s">
        <v>59</v>
      </c>
      <c r="H18699" t="s">
        <v>87</v>
      </c>
      <c r="I18699" t="s">
        <v>61</v>
      </c>
      <c r="J18699" t="s">
        <v>62</v>
      </c>
      <c r="K18699" t="s">
        <v>63</v>
      </c>
      <c r="L18699" t="s">
        <v>64</v>
      </c>
      <c r="M18699" t="s">
        <v>77</v>
      </c>
      <c r="N18699" t="s">
        <v>78</v>
      </c>
      <c r="O18699" t="s">
        <v>79</v>
      </c>
      <c r="P18699" t="s">
        <v>385</v>
      </c>
      <c r="Q18699" t="s">
        <v>386</v>
      </c>
      <c r="R18699" t="s">
        <v>70</v>
      </c>
      <c r="S18699">
        <v>330.49916718016999</v>
      </c>
      <c r="T18699">
        <v>8.8689751768527003E-2</v>
      </c>
      <c r="U18699">
        <v>29.990275028795999</v>
      </c>
      <c r="V18699">
        <v>11.020211280584</v>
      </c>
      <c r="W18699">
        <v>0</v>
      </c>
    </row>
    <row r="18700" spans="3:23" x14ac:dyDescent="0.35">
      <c r="C18700" s="12">
        <v>43405</v>
      </c>
      <c r="D18700" s="12">
        <v>43434</v>
      </c>
      <c r="E18700" t="s">
        <v>75</v>
      </c>
      <c r="F18700" t="s">
        <v>59</v>
      </c>
      <c r="G18700" t="s">
        <v>59</v>
      </c>
      <c r="H18700" t="s">
        <v>60</v>
      </c>
      <c r="I18700" t="s">
        <v>61</v>
      </c>
      <c r="J18700" t="s">
        <v>62</v>
      </c>
      <c r="K18700" t="s">
        <v>63</v>
      </c>
      <c r="L18700" t="s">
        <v>64</v>
      </c>
      <c r="M18700" t="s">
        <v>82</v>
      </c>
      <c r="N18700" t="s">
        <v>435</v>
      </c>
      <c r="O18700" t="s">
        <v>436</v>
      </c>
      <c r="P18700" t="s">
        <v>633</v>
      </c>
      <c r="Q18700" t="s">
        <v>634</v>
      </c>
      <c r="R18700" t="s">
        <v>70</v>
      </c>
      <c r="S18700">
        <v>330.20786399999997</v>
      </c>
      <c r="T18700">
        <v>7.5175119522440007E-2</v>
      </c>
      <c r="U18700">
        <v>110.11333333333</v>
      </c>
      <c r="V18700">
        <v>2.9988000000000001</v>
      </c>
      <c r="W18700">
        <v>0</v>
      </c>
    </row>
    <row r="18701" spans="3:23" x14ac:dyDescent="0.35">
      <c r="C18701" s="12">
        <v>43647</v>
      </c>
      <c r="D18701" s="12">
        <v>43677</v>
      </c>
      <c r="E18701" t="s">
        <v>75</v>
      </c>
      <c r="F18701" t="s">
        <v>59</v>
      </c>
      <c r="G18701" t="s">
        <v>59</v>
      </c>
      <c r="H18701" t="s">
        <v>60</v>
      </c>
      <c r="I18701" t="s">
        <v>61</v>
      </c>
      <c r="J18701" t="s">
        <v>62</v>
      </c>
      <c r="K18701" t="s">
        <v>63</v>
      </c>
      <c r="L18701" t="s">
        <v>64</v>
      </c>
      <c r="M18701" t="s">
        <v>82</v>
      </c>
      <c r="N18701" t="s">
        <v>120</v>
      </c>
      <c r="O18701" t="s">
        <v>121</v>
      </c>
      <c r="P18701" t="s">
        <v>347</v>
      </c>
      <c r="Q18701" t="s">
        <v>348</v>
      </c>
      <c r="R18701" t="s">
        <v>70</v>
      </c>
      <c r="S18701">
        <v>329.83801199999999</v>
      </c>
      <c r="T18701">
        <v>9.5972852183742005E-2</v>
      </c>
      <c r="U18701">
        <v>109.99</v>
      </c>
      <c r="V18701">
        <v>2.9988000000000001</v>
      </c>
      <c r="W18701">
        <v>0</v>
      </c>
    </row>
    <row r="18702" spans="3:23" x14ac:dyDescent="0.35">
      <c r="C18702" s="12">
        <v>44013</v>
      </c>
      <c r="D18702" s="12">
        <v>44043</v>
      </c>
      <c r="E18702" t="s">
        <v>20</v>
      </c>
      <c r="F18702" t="s">
        <v>59</v>
      </c>
      <c r="G18702" t="s">
        <v>59</v>
      </c>
      <c r="H18702" t="s">
        <v>60</v>
      </c>
      <c r="I18702" t="s">
        <v>61</v>
      </c>
      <c r="J18702" t="s">
        <v>62</v>
      </c>
      <c r="K18702" t="s">
        <v>63</v>
      </c>
      <c r="L18702" t="s">
        <v>64</v>
      </c>
      <c r="M18702" t="s">
        <v>82</v>
      </c>
      <c r="N18702" t="s">
        <v>502</v>
      </c>
      <c r="O18702" t="s">
        <v>502</v>
      </c>
      <c r="P18702" t="s">
        <v>637</v>
      </c>
      <c r="Q18702" t="s">
        <v>638</v>
      </c>
      <c r="R18702" t="s">
        <v>70</v>
      </c>
      <c r="S18702">
        <v>329.81801999999999</v>
      </c>
      <c r="T18702">
        <v>0.33679405283759001</v>
      </c>
      <c r="U18702">
        <v>65.989999999999995</v>
      </c>
      <c r="V18702">
        <v>4.9980000000000002</v>
      </c>
      <c r="W18702">
        <v>0</v>
      </c>
    </row>
    <row r="18703" spans="3:23" x14ac:dyDescent="0.35">
      <c r="C18703" s="12">
        <v>43983</v>
      </c>
      <c r="D18703" s="12">
        <v>44012</v>
      </c>
      <c r="E18703" t="s">
        <v>20</v>
      </c>
      <c r="F18703" t="s">
        <v>59</v>
      </c>
      <c r="G18703" t="s">
        <v>59</v>
      </c>
      <c r="H18703" t="s">
        <v>87</v>
      </c>
      <c r="I18703" t="s">
        <v>61</v>
      </c>
      <c r="J18703" t="s">
        <v>62</v>
      </c>
      <c r="K18703" t="s">
        <v>63</v>
      </c>
      <c r="L18703" t="s">
        <v>64</v>
      </c>
      <c r="M18703" t="s">
        <v>77</v>
      </c>
      <c r="N18703" t="s">
        <v>78</v>
      </c>
      <c r="O18703" t="s">
        <v>79</v>
      </c>
      <c r="P18703" t="s">
        <v>397</v>
      </c>
      <c r="Q18703" t="s">
        <v>398</v>
      </c>
      <c r="R18703" t="s">
        <v>70</v>
      </c>
      <c r="S18703">
        <v>329.73306582202002</v>
      </c>
      <c r="T18703">
        <v>0.12064698646597</v>
      </c>
      <c r="U18703">
        <v>29.420013426888001</v>
      </c>
      <c r="V18703">
        <v>11.207780942774001</v>
      </c>
      <c r="W18703">
        <v>0</v>
      </c>
    </row>
    <row r="18704" spans="3:23" x14ac:dyDescent="0.35">
      <c r="C18704" s="12">
        <v>43739</v>
      </c>
      <c r="D18704" s="12">
        <v>43769</v>
      </c>
      <c r="E18704" t="s">
        <v>20</v>
      </c>
      <c r="F18704" t="s">
        <v>59</v>
      </c>
      <c r="G18704" t="s">
        <v>59</v>
      </c>
      <c r="H18704" t="s">
        <v>87</v>
      </c>
      <c r="I18704" t="s">
        <v>61</v>
      </c>
      <c r="J18704" t="s">
        <v>62</v>
      </c>
      <c r="K18704" t="s">
        <v>63</v>
      </c>
      <c r="L18704" t="s">
        <v>64</v>
      </c>
      <c r="M18704" t="s">
        <v>96</v>
      </c>
      <c r="N18704" t="s">
        <v>111</v>
      </c>
      <c r="O18704" t="s">
        <v>112</v>
      </c>
      <c r="P18704" t="s">
        <v>417</v>
      </c>
      <c r="Q18704" t="s">
        <v>418</v>
      </c>
      <c r="R18704" t="s">
        <v>70</v>
      </c>
      <c r="S18704">
        <v>328.27927123741</v>
      </c>
      <c r="T18704">
        <v>5.8728437134904998E-2</v>
      </c>
      <c r="U18704">
        <v>106.60571496009</v>
      </c>
      <c r="V18704">
        <v>3.0793777928352002</v>
      </c>
      <c r="W18704">
        <v>0</v>
      </c>
    </row>
    <row r="18705" spans="3:23" x14ac:dyDescent="0.35">
      <c r="C18705" s="12">
        <v>43862</v>
      </c>
      <c r="D18705" s="12">
        <v>43890</v>
      </c>
      <c r="E18705" t="s">
        <v>20</v>
      </c>
      <c r="F18705" t="s">
        <v>59</v>
      </c>
      <c r="G18705" t="s">
        <v>59</v>
      </c>
      <c r="H18705" t="s">
        <v>76</v>
      </c>
      <c r="I18705" t="s">
        <v>61</v>
      </c>
      <c r="J18705" t="s">
        <v>62</v>
      </c>
      <c r="K18705" t="s">
        <v>63</v>
      </c>
      <c r="L18705" t="s">
        <v>64</v>
      </c>
      <c r="M18705" t="s">
        <v>77</v>
      </c>
      <c r="N18705" t="s">
        <v>78</v>
      </c>
      <c r="O18705" t="s">
        <v>79</v>
      </c>
      <c r="P18705" t="s">
        <v>385</v>
      </c>
      <c r="Q18705" t="s">
        <v>386</v>
      </c>
      <c r="R18705" t="s">
        <v>70</v>
      </c>
      <c r="S18705">
        <v>327.93927400231001</v>
      </c>
      <c r="T18705">
        <v>1.1038261335695001</v>
      </c>
      <c r="U18705">
        <v>28.001200480192001</v>
      </c>
      <c r="V18705">
        <v>11.711614801454999</v>
      </c>
      <c r="W18705">
        <v>0</v>
      </c>
    </row>
    <row r="18706" spans="3:23" x14ac:dyDescent="0.35">
      <c r="C18706" s="12">
        <v>43709</v>
      </c>
      <c r="D18706" s="12">
        <v>43738</v>
      </c>
      <c r="E18706" t="s">
        <v>75</v>
      </c>
      <c r="F18706" t="s">
        <v>59</v>
      </c>
      <c r="G18706" t="s">
        <v>59</v>
      </c>
      <c r="H18706" t="s">
        <v>87</v>
      </c>
      <c r="I18706" t="s">
        <v>61</v>
      </c>
      <c r="J18706" t="s">
        <v>62</v>
      </c>
      <c r="K18706" t="s">
        <v>63</v>
      </c>
      <c r="L18706" t="s">
        <v>64</v>
      </c>
      <c r="M18706" t="s">
        <v>82</v>
      </c>
      <c r="N18706" t="s">
        <v>328</v>
      </c>
      <c r="O18706" t="s">
        <v>328</v>
      </c>
      <c r="P18706" t="s">
        <v>395</v>
      </c>
      <c r="Q18706" t="s">
        <v>396</v>
      </c>
      <c r="R18706" t="s">
        <v>70</v>
      </c>
      <c r="S18706">
        <v>327.93778004755001</v>
      </c>
      <c r="T18706">
        <v>7.9427311922358995E-2</v>
      </c>
      <c r="U18706">
        <v>41.186531339214</v>
      </c>
      <c r="V18706">
        <v>7.9622577911854</v>
      </c>
      <c r="W18706">
        <v>0</v>
      </c>
    </row>
    <row r="18707" spans="3:23" x14ac:dyDescent="0.35">
      <c r="C18707" s="12">
        <v>44440</v>
      </c>
      <c r="D18707" s="12">
        <v>44469</v>
      </c>
      <c r="E18707" t="s">
        <v>21</v>
      </c>
      <c r="F18707" t="s">
        <v>59</v>
      </c>
      <c r="G18707" t="s">
        <v>59</v>
      </c>
      <c r="H18707" t="s">
        <v>76</v>
      </c>
      <c r="I18707" t="s">
        <v>61</v>
      </c>
      <c r="J18707" t="s">
        <v>62</v>
      </c>
      <c r="K18707" t="s">
        <v>63</v>
      </c>
      <c r="L18707" t="s">
        <v>64</v>
      </c>
      <c r="M18707" t="s">
        <v>77</v>
      </c>
      <c r="N18707" t="s">
        <v>78</v>
      </c>
      <c r="O18707" t="s">
        <v>79</v>
      </c>
      <c r="P18707" t="s">
        <v>271</v>
      </c>
      <c r="Q18707" t="s">
        <v>272</v>
      </c>
      <c r="R18707" t="s">
        <v>70</v>
      </c>
      <c r="S18707">
        <v>327.84</v>
      </c>
      <c r="T18707">
        <v>11.041872875937999</v>
      </c>
      <c r="U18707">
        <v>20.498199279712999</v>
      </c>
      <c r="V18707">
        <v>15.993599999999001</v>
      </c>
      <c r="W18707">
        <v>0</v>
      </c>
    </row>
    <row r="18708" spans="3:23" x14ac:dyDescent="0.35">
      <c r="C18708" s="12">
        <v>43556</v>
      </c>
      <c r="D18708" s="12">
        <v>43585</v>
      </c>
      <c r="E18708" t="s">
        <v>75</v>
      </c>
      <c r="F18708" t="s">
        <v>59</v>
      </c>
      <c r="G18708" t="s">
        <v>59</v>
      </c>
      <c r="H18708" t="s">
        <v>60</v>
      </c>
      <c r="I18708" t="s">
        <v>61</v>
      </c>
      <c r="J18708" t="s">
        <v>62</v>
      </c>
      <c r="K18708" t="s">
        <v>63</v>
      </c>
      <c r="L18708" t="s">
        <v>64</v>
      </c>
      <c r="M18708" t="s">
        <v>82</v>
      </c>
      <c r="N18708" t="s">
        <v>357</v>
      </c>
      <c r="O18708" t="s">
        <v>357</v>
      </c>
      <c r="P18708" t="s">
        <v>607</v>
      </c>
      <c r="Q18708" t="s">
        <v>608</v>
      </c>
      <c r="R18708" t="s">
        <v>70</v>
      </c>
      <c r="S18708">
        <v>327.58615541430999</v>
      </c>
      <c r="T18708">
        <v>0.38808356676908001</v>
      </c>
      <c r="U18708">
        <v>74.989999999999995</v>
      </c>
      <c r="V18708">
        <v>4.368397858572</v>
      </c>
      <c r="W18708">
        <v>0</v>
      </c>
    </row>
    <row r="18709" spans="3:23" x14ac:dyDescent="0.35">
      <c r="C18709" s="12">
        <v>44228</v>
      </c>
      <c r="D18709" s="12">
        <v>44255</v>
      </c>
      <c r="E18709" t="s">
        <v>21</v>
      </c>
      <c r="F18709" t="s">
        <v>59</v>
      </c>
      <c r="G18709" t="s">
        <v>59</v>
      </c>
      <c r="H18709" t="s">
        <v>76</v>
      </c>
      <c r="I18709" t="s">
        <v>61</v>
      </c>
      <c r="J18709" t="s">
        <v>62</v>
      </c>
      <c r="K18709" t="s">
        <v>63</v>
      </c>
      <c r="L18709" t="s">
        <v>64</v>
      </c>
      <c r="M18709" t="s">
        <v>77</v>
      </c>
      <c r="N18709" t="s">
        <v>78</v>
      </c>
      <c r="O18709" t="s">
        <v>79</v>
      </c>
      <c r="P18709" t="s">
        <v>320</v>
      </c>
      <c r="Q18709" t="s">
        <v>321</v>
      </c>
      <c r="R18709" t="s">
        <v>70</v>
      </c>
      <c r="S18709">
        <v>327.55320675731002</v>
      </c>
      <c r="T18709">
        <v>6.3800106633102001</v>
      </c>
      <c r="U18709">
        <v>51.417523082076002</v>
      </c>
      <c r="V18709">
        <v>6.3704586904048996</v>
      </c>
      <c r="W18709">
        <v>0</v>
      </c>
    </row>
    <row r="18710" spans="3:23" x14ac:dyDescent="0.35">
      <c r="C18710" s="12">
        <v>43952</v>
      </c>
      <c r="D18710" s="12">
        <v>43982</v>
      </c>
      <c r="E18710" t="s">
        <v>20</v>
      </c>
      <c r="F18710" t="s">
        <v>59</v>
      </c>
      <c r="G18710" t="s">
        <v>59</v>
      </c>
      <c r="H18710" t="s">
        <v>87</v>
      </c>
      <c r="I18710" t="s">
        <v>61</v>
      </c>
      <c r="J18710" t="s">
        <v>62</v>
      </c>
      <c r="K18710" t="s">
        <v>63</v>
      </c>
      <c r="L18710" t="s">
        <v>64</v>
      </c>
      <c r="M18710" t="s">
        <v>88</v>
      </c>
      <c r="N18710" t="s">
        <v>150</v>
      </c>
      <c r="O18710" t="s">
        <v>93</v>
      </c>
      <c r="P18710" t="s">
        <v>526</v>
      </c>
      <c r="Q18710" t="s">
        <v>527</v>
      </c>
      <c r="R18710" t="s">
        <v>70</v>
      </c>
      <c r="S18710">
        <v>327.39539061716999</v>
      </c>
      <c r="T18710">
        <v>8.9250072543620995E-2</v>
      </c>
      <c r="U18710">
        <v>35.581087434407998</v>
      </c>
      <c r="V18710">
        <v>9.2013879907608001</v>
      </c>
      <c r="W18710">
        <v>0</v>
      </c>
    </row>
    <row r="18711" spans="3:23" x14ac:dyDescent="0.35">
      <c r="C18711" s="12">
        <v>44197</v>
      </c>
      <c r="D18711" s="12">
        <v>44227</v>
      </c>
      <c r="E18711" t="s">
        <v>21</v>
      </c>
      <c r="F18711" t="s">
        <v>59</v>
      </c>
      <c r="G18711" t="s">
        <v>59</v>
      </c>
      <c r="H18711" t="s">
        <v>87</v>
      </c>
      <c r="I18711" t="s">
        <v>61</v>
      </c>
      <c r="J18711" t="s">
        <v>62</v>
      </c>
      <c r="K18711" t="s">
        <v>63</v>
      </c>
      <c r="L18711" t="s">
        <v>64</v>
      </c>
      <c r="M18711" t="s">
        <v>101</v>
      </c>
      <c r="N18711" t="s">
        <v>102</v>
      </c>
      <c r="O18711" t="s">
        <v>93</v>
      </c>
      <c r="P18711" t="s">
        <v>316</v>
      </c>
      <c r="Q18711" t="s">
        <v>317</v>
      </c>
      <c r="R18711" t="s">
        <v>70</v>
      </c>
      <c r="S18711">
        <v>327.04239019765998</v>
      </c>
      <c r="T18711">
        <v>0.10339210468811</v>
      </c>
      <c r="U18711">
        <v>21.458437408668999</v>
      </c>
      <c r="V18711">
        <v>15.240736497687999</v>
      </c>
      <c r="W18711">
        <v>0</v>
      </c>
    </row>
    <row r="18712" spans="3:23" x14ac:dyDescent="0.35">
      <c r="C18712" s="12">
        <v>43586</v>
      </c>
      <c r="D18712" s="12">
        <v>43616</v>
      </c>
      <c r="E18712" t="s">
        <v>75</v>
      </c>
      <c r="F18712" t="s">
        <v>59</v>
      </c>
      <c r="G18712" t="s">
        <v>59</v>
      </c>
      <c r="H18712" t="s">
        <v>87</v>
      </c>
      <c r="I18712" t="s">
        <v>61</v>
      </c>
      <c r="J18712" t="s">
        <v>62</v>
      </c>
      <c r="K18712" t="s">
        <v>63</v>
      </c>
      <c r="L18712" t="s">
        <v>64</v>
      </c>
      <c r="M18712" t="s">
        <v>77</v>
      </c>
      <c r="N18712" t="s">
        <v>78</v>
      </c>
      <c r="O18712" t="s">
        <v>79</v>
      </c>
      <c r="P18712" t="s">
        <v>397</v>
      </c>
      <c r="Q18712" t="s">
        <v>398</v>
      </c>
      <c r="R18712" t="s">
        <v>70</v>
      </c>
      <c r="S18712">
        <v>327.02928666554999</v>
      </c>
      <c r="T18712">
        <v>9.2984855392297006E-2</v>
      </c>
      <c r="U18712">
        <v>29.534659351437998</v>
      </c>
      <c r="V18712">
        <v>11.072729255962001</v>
      </c>
      <c r="W18712">
        <v>0</v>
      </c>
    </row>
    <row r="18713" spans="3:23" x14ac:dyDescent="0.35">
      <c r="C18713" s="12">
        <v>44105</v>
      </c>
      <c r="D18713" s="12">
        <v>44135</v>
      </c>
      <c r="E18713" t="s">
        <v>21</v>
      </c>
      <c r="F18713" t="s">
        <v>59</v>
      </c>
      <c r="G18713" t="s">
        <v>59</v>
      </c>
      <c r="H18713" t="s">
        <v>87</v>
      </c>
      <c r="I18713" t="s">
        <v>61</v>
      </c>
      <c r="J18713" t="s">
        <v>62</v>
      </c>
      <c r="K18713" t="s">
        <v>63</v>
      </c>
      <c r="L18713" t="s">
        <v>64</v>
      </c>
      <c r="M18713" t="s">
        <v>82</v>
      </c>
      <c r="N18713" t="s">
        <v>83</v>
      </c>
      <c r="O18713" t="s">
        <v>84</v>
      </c>
      <c r="P18713" t="s">
        <v>337</v>
      </c>
      <c r="Q18713" t="s">
        <v>338</v>
      </c>
      <c r="R18713" t="s">
        <v>70</v>
      </c>
      <c r="S18713">
        <v>326.80068256281999</v>
      </c>
      <c r="T18713">
        <v>5.9126980592316997E-2</v>
      </c>
      <c r="U18713">
        <v>93.089213180388001</v>
      </c>
      <c r="V18713">
        <v>3.5106181629180999</v>
      </c>
      <c r="W18713">
        <v>1</v>
      </c>
    </row>
    <row r="18714" spans="3:23" x14ac:dyDescent="0.35">
      <c r="C18714" s="12">
        <v>44256</v>
      </c>
      <c r="D18714" s="12">
        <v>44286</v>
      </c>
      <c r="E18714" t="s">
        <v>21</v>
      </c>
      <c r="F18714" t="s">
        <v>59</v>
      </c>
      <c r="G18714" t="s">
        <v>59</v>
      </c>
      <c r="H18714" t="s">
        <v>60</v>
      </c>
      <c r="I18714" t="s">
        <v>61</v>
      </c>
      <c r="J18714" t="s">
        <v>62</v>
      </c>
      <c r="K18714" t="s">
        <v>63</v>
      </c>
      <c r="L18714" t="s">
        <v>64</v>
      </c>
      <c r="M18714" t="s">
        <v>82</v>
      </c>
      <c r="N18714" t="s">
        <v>450</v>
      </c>
      <c r="O18714" t="s">
        <v>274</v>
      </c>
      <c r="P18714" t="s">
        <v>530</v>
      </c>
      <c r="Q18714" t="s">
        <v>531</v>
      </c>
      <c r="R18714" t="s">
        <v>70</v>
      </c>
      <c r="S18714">
        <v>325.77963599999998</v>
      </c>
      <c r="T18714">
        <v>0.27180474551368</v>
      </c>
      <c r="U18714">
        <v>36.212222222222003</v>
      </c>
      <c r="V18714">
        <v>8.9963999999999995</v>
      </c>
      <c r="W18714">
        <v>0</v>
      </c>
    </row>
    <row r="18715" spans="3:23" x14ac:dyDescent="0.35">
      <c r="C18715" s="12">
        <v>43497</v>
      </c>
      <c r="D18715" s="12">
        <v>43524</v>
      </c>
      <c r="E18715" t="s">
        <v>75</v>
      </c>
      <c r="F18715" t="s">
        <v>59</v>
      </c>
      <c r="G18715" t="s">
        <v>59</v>
      </c>
      <c r="H18715" t="s">
        <v>87</v>
      </c>
      <c r="I18715" t="s">
        <v>61</v>
      </c>
      <c r="J18715" t="s">
        <v>62</v>
      </c>
      <c r="K18715" t="s">
        <v>63</v>
      </c>
      <c r="L18715" t="s">
        <v>64</v>
      </c>
      <c r="M18715" t="s">
        <v>96</v>
      </c>
      <c r="N18715" t="s">
        <v>97</v>
      </c>
      <c r="O18715" t="s">
        <v>98</v>
      </c>
      <c r="P18715" t="s">
        <v>482</v>
      </c>
      <c r="Q18715" t="s">
        <v>483</v>
      </c>
      <c r="R18715" t="s">
        <v>70</v>
      </c>
      <c r="S18715">
        <v>325.77594223211997</v>
      </c>
      <c r="T18715">
        <v>1.8256095305345998E-2</v>
      </c>
      <c r="U18715">
        <v>284.99</v>
      </c>
      <c r="V18715">
        <v>1.1431135907650001</v>
      </c>
      <c r="W18715">
        <v>0</v>
      </c>
    </row>
    <row r="18716" spans="3:23" x14ac:dyDescent="0.35">
      <c r="C18716" s="12">
        <v>44287</v>
      </c>
      <c r="D18716" s="12">
        <v>44316</v>
      </c>
      <c r="E18716" t="s">
        <v>21</v>
      </c>
      <c r="F18716" t="s">
        <v>59</v>
      </c>
      <c r="G18716" t="s">
        <v>59</v>
      </c>
      <c r="H18716" t="s">
        <v>87</v>
      </c>
      <c r="I18716" t="s">
        <v>61</v>
      </c>
      <c r="J18716" t="s">
        <v>62</v>
      </c>
      <c r="K18716" t="s">
        <v>63</v>
      </c>
      <c r="L18716" t="s">
        <v>64</v>
      </c>
      <c r="M18716" t="s">
        <v>82</v>
      </c>
      <c r="N18716" t="s">
        <v>496</v>
      </c>
      <c r="O18716" t="s">
        <v>497</v>
      </c>
      <c r="P18716" t="s">
        <v>540</v>
      </c>
      <c r="Q18716" t="s">
        <v>541</v>
      </c>
      <c r="R18716" t="s">
        <v>70</v>
      </c>
      <c r="S18716">
        <v>325.57207242765003</v>
      </c>
      <c r="T18716">
        <v>0.26466223476693002</v>
      </c>
      <c r="U18716">
        <v>37.929623228628998</v>
      </c>
      <c r="V18716">
        <v>8.5835830866337002</v>
      </c>
      <c r="W18716">
        <v>0</v>
      </c>
    </row>
    <row r="18717" spans="3:23" x14ac:dyDescent="0.35">
      <c r="C18717" s="12">
        <v>44317</v>
      </c>
      <c r="D18717" s="12">
        <v>44347</v>
      </c>
      <c r="E18717" t="s">
        <v>21</v>
      </c>
      <c r="F18717" t="s">
        <v>59</v>
      </c>
      <c r="G18717" t="s">
        <v>59</v>
      </c>
      <c r="H18717" t="s">
        <v>76</v>
      </c>
      <c r="I18717" t="s">
        <v>61</v>
      </c>
      <c r="J18717" t="s">
        <v>62</v>
      </c>
      <c r="K18717" t="s">
        <v>63</v>
      </c>
      <c r="L18717" t="s">
        <v>64</v>
      </c>
      <c r="M18717" t="s">
        <v>88</v>
      </c>
      <c r="N18717" t="s">
        <v>89</v>
      </c>
      <c r="O18717" t="s">
        <v>67</v>
      </c>
      <c r="P18717" t="s">
        <v>360</v>
      </c>
      <c r="Q18717" t="s">
        <v>361</v>
      </c>
      <c r="R18717" t="s">
        <v>70</v>
      </c>
      <c r="S18717">
        <v>325.55614276528001</v>
      </c>
      <c r="T18717">
        <v>0.31063108574102</v>
      </c>
      <c r="U18717">
        <v>60.014005602240999</v>
      </c>
      <c r="V18717">
        <v>5.4246694500446004</v>
      </c>
      <c r="W18717">
        <v>0</v>
      </c>
    </row>
    <row r="18718" spans="3:23" x14ac:dyDescent="0.35">
      <c r="C18718" s="12">
        <v>43617</v>
      </c>
      <c r="D18718" s="12">
        <v>43646</v>
      </c>
      <c r="E18718" t="s">
        <v>75</v>
      </c>
      <c r="F18718" t="s">
        <v>59</v>
      </c>
      <c r="G18718" t="s">
        <v>59</v>
      </c>
      <c r="H18718" t="s">
        <v>87</v>
      </c>
      <c r="I18718" t="s">
        <v>61</v>
      </c>
      <c r="J18718" t="s">
        <v>62</v>
      </c>
      <c r="K18718" t="s">
        <v>63</v>
      </c>
      <c r="L18718" t="s">
        <v>64</v>
      </c>
      <c r="M18718" t="s">
        <v>82</v>
      </c>
      <c r="N18718" t="s">
        <v>516</v>
      </c>
      <c r="O18718" t="s">
        <v>516</v>
      </c>
      <c r="P18718" t="s">
        <v>517</v>
      </c>
      <c r="Q18718" t="s">
        <v>518</v>
      </c>
      <c r="R18718" t="s">
        <v>70</v>
      </c>
      <c r="S18718">
        <v>325.18388065574999</v>
      </c>
      <c r="T18718">
        <v>8.2655107919862997E-2</v>
      </c>
      <c r="U18718">
        <v>20.897550722072001</v>
      </c>
      <c r="V18718">
        <v>15.560860934400999</v>
      </c>
      <c r="W18718">
        <v>0</v>
      </c>
    </row>
    <row r="18719" spans="3:23" x14ac:dyDescent="0.35">
      <c r="C18719" s="12">
        <v>44348</v>
      </c>
      <c r="D18719" s="12">
        <v>44377</v>
      </c>
      <c r="E18719" t="s">
        <v>21</v>
      </c>
      <c r="F18719" t="s">
        <v>59</v>
      </c>
      <c r="G18719" t="s">
        <v>59</v>
      </c>
      <c r="H18719" t="s">
        <v>60</v>
      </c>
      <c r="I18719" t="s">
        <v>61</v>
      </c>
      <c r="J18719" t="s">
        <v>62</v>
      </c>
      <c r="K18719" t="s">
        <v>63</v>
      </c>
      <c r="L18719" t="s">
        <v>64</v>
      </c>
      <c r="M18719" t="s">
        <v>82</v>
      </c>
      <c r="N18719" t="s">
        <v>246</v>
      </c>
      <c r="O18719" t="s">
        <v>112</v>
      </c>
      <c r="P18719" t="s">
        <v>671</v>
      </c>
      <c r="Q18719" t="s">
        <v>672</v>
      </c>
      <c r="R18719" t="s">
        <v>70</v>
      </c>
      <c r="S18719">
        <v>324.780036</v>
      </c>
      <c r="T18719">
        <v>0.10935529792566</v>
      </c>
      <c r="U18719">
        <v>64.981999999999999</v>
      </c>
      <c r="V18719">
        <v>4.9980000000000002</v>
      </c>
      <c r="W18719">
        <v>0</v>
      </c>
    </row>
    <row r="18720" spans="3:23" x14ac:dyDescent="0.35">
      <c r="C18720" s="12">
        <v>43952</v>
      </c>
      <c r="D18720" s="12">
        <v>43982</v>
      </c>
      <c r="E18720" t="s">
        <v>20</v>
      </c>
      <c r="F18720" t="s">
        <v>59</v>
      </c>
      <c r="G18720" t="s">
        <v>59</v>
      </c>
      <c r="H18720" t="s">
        <v>87</v>
      </c>
      <c r="I18720" t="s">
        <v>61</v>
      </c>
      <c r="J18720" t="s">
        <v>62</v>
      </c>
      <c r="K18720" t="s">
        <v>63</v>
      </c>
      <c r="L18720" t="s">
        <v>64</v>
      </c>
      <c r="M18720" t="s">
        <v>82</v>
      </c>
      <c r="N18720" t="s">
        <v>550</v>
      </c>
      <c r="O18720" t="s">
        <v>551</v>
      </c>
      <c r="P18720" t="s">
        <v>552</v>
      </c>
      <c r="Q18720" t="s">
        <v>553</v>
      </c>
      <c r="R18720" t="s">
        <v>70</v>
      </c>
      <c r="S18720">
        <v>324.68382334652</v>
      </c>
      <c r="T18720">
        <v>4.0820584501788E-2</v>
      </c>
      <c r="U18720">
        <v>29.99</v>
      </c>
      <c r="V18720">
        <v>10.826402912521001</v>
      </c>
      <c r="W18720">
        <v>0</v>
      </c>
    </row>
    <row r="18721" spans="3:23" x14ac:dyDescent="0.35">
      <c r="C18721" s="12">
        <v>43952</v>
      </c>
      <c r="D18721" s="12">
        <v>43982</v>
      </c>
      <c r="E18721" t="s">
        <v>20</v>
      </c>
      <c r="F18721" t="s">
        <v>59</v>
      </c>
      <c r="G18721" t="s">
        <v>59</v>
      </c>
      <c r="H18721" t="s">
        <v>76</v>
      </c>
      <c r="I18721" t="s">
        <v>61</v>
      </c>
      <c r="J18721" t="s">
        <v>62</v>
      </c>
      <c r="K18721" t="s">
        <v>63</v>
      </c>
      <c r="L18721" t="s">
        <v>64</v>
      </c>
      <c r="M18721" t="s">
        <v>82</v>
      </c>
      <c r="N18721" t="s">
        <v>478</v>
      </c>
      <c r="O18721" t="s">
        <v>479</v>
      </c>
      <c r="P18721" t="s">
        <v>480</v>
      </c>
      <c r="Q18721" t="s">
        <v>481</v>
      </c>
      <c r="R18721" t="s">
        <v>70</v>
      </c>
      <c r="S18721">
        <v>324.48</v>
      </c>
      <c r="T18721">
        <v>5.6628263143717001</v>
      </c>
      <c r="U18721">
        <v>24.969987995198</v>
      </c>
      <c r="V18721">
        <v>12.9948</v>
      </c>
      <c r="W18721">
        <v>0</v>
      </c>
    </row>
    <row r="18722" spans="3:23" x14ac:dyDescent="0.35">
      <c r="C18722" s="12">
        <v>43770</v>
      </c>
      <c r="D18722" s="12">
        <v>43799</v>
      </c>
      <c r="E18722" t="s">
        <v>20</v>
      </c>
      <c r="F18722" t="s">
        <v>59</v>
      </c>
      <c r="G18722" t="s">
        <v>59</v>
      </c>
      <c r="H18722" t="s">
        <v>87</v>
      </c>
      <c r="I18722" t="s">
        <v>61</v>
      </c>
      <c r="J18722" t="s">
        <v>62</v>
      </c>
      <c r="K18722" t="s">
        <v>63</v>
      </c>
      <c r="L18722" t="s">
        <v>64</v>
      </c>
      <c r="M18722" t="s">
        <v>82</v>
      </c>
      <c r="N18722" t="s">
        <v>486</v>
      </c>
      <c r="O18722" t="s">
        <v>487</v>
      </c>
      <c r="P18722" t="s">
        <v>488</v>
      </c>
      <c r="Q18722" t="s">
        <v>489</v>
      </c>
      <c r="R18722" t="s">
        <v>70</v>
      </c>
      <c r="S18722">
        <v>324.24830373063998</v>
      </c>
      <c r="T18722">
        <v>8.2683289953598998E-2</v>
      </c>
      <c r="U18722">
        <v>33.799040970283002</v>
      </c>
      <c r="V18722">
        <v>9.5934172811507992</v>
      </c>
      <c r="W18722">
        <v>0</v>
      </c>
    </row>
    <row r="18723" spans="3:23" x14ac:dyDescent="0.35">
      <c r="C18723" s="12">
        <v>44378</v>
      </c>
      <c r="D18723" s="12">
        <v>44408</v>
      </c>
      <c r="E18723" t="s">
        <v>21</v>
      </c>
      <c r="F18723" t="s">
        <v>59</v>
      </c>
      <c r="G18723" t="s">
        <v>59</v>
      </c>
      <c r="H18723" t="s">
        <v>60</v>
      </c>
      <c r="I18723" t="s">
        <v>61</v>
      </c>
      <c r="J18723" t="s">
        <v>62</v>
      </c>
      <c r="K18723" t="s">
        <v>63</v>
      </c>
      <c r="L18723" t="s">
        <v>64</v>
      </c>
      <c r="M18723" t="s">
        <v>82</v>
      </c>
      <c r="N18723" t="s">
        <v>450</v>
      </c>
      <c r="O18723" t="s">
        <v>274</v>
      </c>
      <c r="P18723" t="s">
        <v>451</v>
      </c>
      <c r="Q18723" t="s">
        <v>452</v>
      </c>
      <c r="R18723" t="s">
        <v>70</v>
      </c>
      <c r="S18723">
        <v>324.23698570174002</v>
      </c>
      <c r="T18723">
        <v>0.19291037850077999</v>
      </c>
      <c r="U18723">
        <v>26.895496411393999</v>
      </c>
      <c r="V18723">
        <v>12.055437860012001</v>
      </c>
      <c r="W18723">
        <v>0</v>
      </c>
    </row>
    <row r="18724" spans="3:23" x14ac:dyDescent="0.35">
      <c r="C18724" s="12">
        <v>43952</v>
      </c>
      <c r="D18724" s="12">
        <v>43982</v>
      </c>
      <c r="E18724" t="s">
        <v>20</v>
      </c>
      <c r="F18724" t="s">
        <v>59</v>
      </c>
      <c r="G18724" t="s">
        <v>59</v>
      </c>
      <c r="H18724" t="s">
        <v>87</v>
      </c>
      <c r="I18724" t="s">
        <v>61</v>
      </c>
      <c r="J18724" t="s">
        <v>62</v>
      </c>
      <c r="K18724" t="s">
        <v>63</v>
      </c>
      <c r="L18724" t="s">
        <v>64</v>
      </c>
      <c r="M18724" t="s">
        <v>82</v>
      </c>
      <c r="N18724" t="s">
        <v>542</v>
      </c>
      <c r="O18724" t="s">
        <v>542</v>
      </c>
      <c r="P18724" t="s">
        <v>543</v>
      </c>
      <c r="Q18724" t="s">
        <v>544</v>
      </c>
      <c r="R18724" t="s">
        <v>70</v>
      </c>
      <c r="S18724">
        <v>323.92483825274002</v>
      </c>
      <c r="T18724">
        <v>3.5163926159842998E-2</v>
      </c>
      <c r="U18724">
        <v>41.99</v>
      </c>
      <c r="V18724">
        <v>7.7143328948020997</v>
      </c>
      <c r="W18724">
        <v>0</v>
      </c>
    </row>
    <row r="18725" spans="3:23" x14ac:dyDescent="0.35">
      <c r="C18725" s="12">
        <v>44228</v>
      </c>
      <c r="D18725" s="12">
        <v>44255</v>
      </c>
      <c r="E18725" t="s">
        <v>21</v>
      </c>
      <c r="F18725" t="s">
        <v>59</v>
      </c>
      <c r="G18725" t="s">
        <v>59</v>
      </c>
      <c r="H18725" t="s">
        <v>60</v>
      </c>
      <c r="I18725" t="s">
        <v>61</v>
      </c>
      <c r="J18725" t="s">
        <v>62</v>
      </c>
      <c r="K18725" t="s">
        <v>63</v>
      </c>
      <c r="L18725" t="s">
        <v>64</v>
      </c>
      <c r="M18725" t="s">
        <v>82</v>
      </c>
      <c r="N18725" t="s">
        <v>617</v>
      </c>
      <c r="O18725" t="s">
        <v>618</v>
      </c>
      <c r="P18725" t="s">
        <v>619</v>
      </c>
      <c r="Q18725" t="s">
        <v>620</v>
      </c>
      <c r="R18725" t="s">
        <v>70</v>
      </c>
      <c r="S18725">
        <v>323.75044800000001</v>
      </c>
      <c r="T18725">
        <v>7.7953058941357997E-2</v>
      </c>
      <c r="U18725">
        <v>26.99</v>
      </c>
      <c r="V18725">
        <v>11.995200000000001</v>
      </c>
      <c r="W18725">
        <v>0</v>
      </c>
    </row>
    <row r="18726" spans="3:23" x14ac:dyDescent="0.35">
      <c r="C18726" s="12">
        <v>44256</v>
      </c>
      <c r="D18726" s="12">
        <v>44286</v>
      </c>
      <c r="E18726" t="s">
        <v>21</v>
      </c>
      <c r="F18726" t="s">
        <v>59</v>
      </c>
      <c r="G18726" t="s">
        <v>59</v>
      </c>
      <c r="H18726" t="s">
        <v>87</v>
      </c>
      <c r="I18726" t="s">
        <v>61</v>
      </c>
      <c r="J18726" t="s">
        <v>62</v>
      </c>
      <c r="K18726" t="s">
        <v>63</v>
      </c>
      <c r="L18726" t="s">
        <v>64</v>
      </c>
      <c r="M18726" t="s">
        <v>77</v>
      </c>
      <c r="N18726" t="s">
        <v>78</v>
      </c>
      <c r="O18726" t="s">
        <v>79</v>
      </c>
      <c r="P18726" t="s">
        <v>320</v>
      </c>
      <c r="Q18726" t="s">
        <v>321</v>
      </c>
      <c r="R18726" t="s">
        <v>70</v>
      </c>
      <c r="S18726">
        <v>323.33495802489</v>
      </c>
      <c r="T18726">
        <v>5.5726328182257E-2</v>
      </c>
      <c r="U18726">
        <v>53.9</v>
      </c>
      <c r="V18726">
        <v>5.9987932843207998</v>
      </c>
      <c r="W18726">
        <v>0</v>
      </c>
    </row>
    <row r="18727" spans="3:23" x14ac:dyDescent="0.35">
      <c r="C18727" s="12">
        <v>43556</v>
      </c>
      <c r="D18727" s="12">
        <v>43585</v>
      </c>
      <c r="E18727" t="s">
        <v>75</v>
      </c>
      <c r="F18727" t="s">
        <v>59</v>
      </c>
      <c r="G18727" t="s">
        <v>59</v>
      </c>
      <c r="H18727" t="s">
        <v>76</v>
      </c>
      <c r="I18727" t="s">
        <v>61</v>
      </c>
      <c r="J18727" t="s">
        <v>62</v>
      </c>
      <c r="K18727" t="s">
        <v>63</v>
      </c>
      <c r="L18727" t="s">
        <v>64</v>
      </c>
      <c r="M18727" t="s">
        <v>82</v>
      </c>
      <c r="N18727" t="s">
        <v>486</v>
      </c>
      <c r="O18727" t="s">
        <v>487</v>
      </c>
      <c r="P18727" t="s">
        <v>595</v>
      </c>
      <c r="Q18727" t="s">
        <v>596</v>
      </c>
      <c r="R18727" t="s">
        <v>70</v>
      </c>
      <c r="S18727">
        <v>322.09899271131002</v>
      </c>
      <c r="T18727">
        <v>0.67909854192740005</v>
      </c>
      <c r="U18727">
        <v>321.07843137255003</v>
      </c>
      <c r="V18727">
        <v>1.0031785421848001</v>
      </c>
      <c r="W18727">
        <v>0</v>
      </c>
    </row>
    <row r="18728" spans="3:23" x14ac:dyDescent="0.35">
      <c r="C18728" s="12">
        <v>43983</v>
      </c>
      <c r="D18728" s="12">
        <v>44012</v>
      </c>
      <c r="E18728" t="s">
        <v>20</v>
      </c>
      <c r="F18728" t="s">
        <v>59</v>
      </c>
      <c r="G18728" t="s">
        <v>59</v>
      </c>
      <c r="H18728" t="s">
        <v>60</v>
      </c>
      <c r="I18728" t="s">
        <v>61</v>
      </c>
      <c r="J18728" t="s">
        <v>62</v>
      </c>
      <c r="K18728" t="s">
        <v>63</v>
      </c>
      <c r="L18728" t="s">
        <v>64</v>
      </c>
      <c r="M18728" t="s">
        <v>82</v>
      </c>
      <c r="N18728" t="s">
        <v>246</v>
      </c>
      <c r="O18728" t="s">
        <v>112</v>
      </c>
      <c r="P18728" t="s">
        <v>671</v>
      </c>
      <c r="Q18728" t="s">
        <v>672</v>
      </c>
      <c r="R18728" t="s">
        <v>70</v>
      </c>
      <c r="S18728">
        <v>321.12183407671</v>
      </c>
      <c r="T18728">
        <v>0.104027066251</v>
      </c>
      <c r="U18728">
        <v>49.99</v>
      </c>
      <c r="V18728">
        <v>6.4237214258193998</v>
      </c>
      <c r="W18728">
        <v>0</v>
      </c>
    </row>
    <row r="18729" spans="3:23" x14ac:dyDescent="0.35">
      <c r="C18729" s="12">
        <v>43435</v>
      </c>
      <c r="D18729" s="12">
        <v>43465</v>
      </c>
      <c r="E18729" t="s">
        <v>75</v>
      </c>
      <c r="F18729" t="s">
        <v>59</v>
      </c>
      <c r="G18729" t="s">
        <v>59</v>
      </c>
      <c r="H18729" t="s">
        <v>76</v>
      </c>
      <c r="I18729" t="s">
        <v>61</v>
      </c>
      <c r="J18729" t="s">
        <v>62</v>
      </c>
      <c r="K18729" t="s">
        <v>63</v>
      </c>
      <c r="L18729" t="s">
        <v>64</v>
      </c>
      <c r="M18729" t="s">
        <v>82</v>
      </c>
      <c r="N18729" t="s">
        <v>379</v>
      </c>
      <c r="O18729" t="s">
        <v>380</v>
      </c>
      <c r="P18729" t="s">
        <v>494</v>
      </c>
      <c r="Q18729" t="s">
        <v>495</v>
      </c>
      <c r="R18729" t="s">
        <v>70</v>
      </c>
      <c r="S18729">
        <v>321.04523373842</v>
      </c>
      <c r="T18729">
        <v>2.1124733336002</v>
      </c>
      <c r="U18729">
        <v>160.01400560223999</v>
      </c>
      <c r="V18729">
        <v>2.0063570843697001</v>
      </c>
      <c r="W18729">
        <v>0</v>
      </c>
    </row>
    <row r="18730" spans="3:23" x14ac:dyDescent="0.35">
      <c r="C18730" s="12">
        <v>44409</v>
      </c>
      <c r="D18730" s="12">
        <v>44439</v>
      </c>
      <c r="E18730" t="s">
        <v>21</v>
      </c>
      <c r="F18730" t="s">
        <v>59</v>
      </c>
      <c r="G18730" t="s">
        <v>59</v>
      </c>
      <c r="H18730" t="s">
        <v>87</v>
      </c>
      <c r="I18730" t="s">
        <v>61</v>
      </c>
      <c r="J18730" t="s">
        <v>62</v>
      </c>
      <c r="K18730" t="s">
        <v>63</v>
      </c>
      <c r="L18730" t="s">
        <v>64</v>
      </c>
      <c r="M18730" t="s">
        <v>82</v>
      </c>
      <c r="N18730" t="s">
        <v>246</v>
      </c>
      <c r="O18730" t="s">
        <v>112</v>
      </c>
      <c r="P18730" t="s">
        <v>581</v>
      </c>
      <c r="Q18730" t="s">
        <v>582</v>
      </c>
      <c r="R18730" t="s">
        <v>70</v>
      </c>
      <c r="S18730">
        <v>320.79085183466998</v>
      </c>
      <c r="T18730">
        <v>2.7026040510033E-2</v>
      </c>
      <c r="U18730">
        <v>35.99</v>
      </c>
      <c r="V18730">
        <v>8.9133329212189008</v>
      </c>
      <c r="W18730">
        <v>0</v>
      </c>
    </row>
    <row r="18731" spans="3:23" x14ac:dyDescent="0.35">
      <c r="C18731" s="12">
        <v>43739</v>
      </c>
      <c r="D18731" s="12">
        <v>43769</v>
      </c>
      <c r="E18731" t="s">
        <v>20</v>
      </c>
      <c r="F18731" t="s">
        <v>59</v>
      </c>
      <c r="G18731" t="s">
        <v>59</v>
      </c>
      <c r="H18731" t="s">
        <v>87</v>
      </c>
      <c r="I18731" t="s">
        <v>61</v>
      </c>
      <c r="J18731" t="s">
        <v>62</v>
      </c>
      <c r="K18731" t="s">
        <v>63</v>
      </c>
      <c r="L18731" t="s">
        <v>64</v>
      </c>
      <c r="M18731" t="s">
        <v>82</v>
      </c>
      <c r="N18731" t="s">
        <v>516</v>
      </c>
      <c r="O18731" t="s">
        <v>516</v>
      </c>
      <c r="P18731" t="s">
        <v>517</v>
      </c>
      <c r="Q18731" t="s">
        <v>518</v>
      </c>
      <c r="R18731" t="s">
        <v>70</v>
      </c>
      <c r="S18731">
        <v>320.15777136834998</v>
      </c>
      <c r="T18731">
        <v>8.8739290800113002E-2</v>
      </c>
      <c r="U18731">
        <v>20.607943043361999</v>
      </c>
      <c r="V18731">
        <v>15.535649079323001</v>
      </c>
      <c r="W18731">
        <v>0</v>
      </c>
    </row>
    <row r="18732" spans="3:23" x14ac:dyDescent="0.35">
      <c r="C18732" s="12">
        <v>43709</v>
      </c>
      <c r="D18732" s="12">
        <v>43738</v>
      </c>
      <c r="E18732" t="s">
        <v>75</v>
      </c>
      <c r="F18732" t="s">
        <v>59</v>
      </c>
      <c r="G18732" t="s">
        <v>59</v>
      </c>
      <c r="H18732" t="s">
        <v>76</v>
      </c>
      <c r="I18732" t="s">
        <v>61</v>
      </c>
      <c r="J18732" t="s">
        <v>62</v>
      </c>
      <c r="K18732" t="s">
        <v>63</v>
      </c>
      <c r="L18732" t="s">
        <v>64</v>
      </c>
      <c r="M18732" t="s">
        <v>101</v>
      </c>
      <c r="N18732" t="s">
        <v>102</v>
      </c>
      <c r="O18732" t="s">
        <v>93</v>
      </c>
      <c r="P18732" t="s">
        <v>462</v>
      </c>
      <c r="Q18732" t="s">
        <v>463</v>
      </c>
      <c r="R18732" t="s">
        <v>70</v>
      </c>
      <c r="S18732">
        <v>319.91990220547001</v>
      </c>
      <c r="T18732">
        <v>0.52043051534491003</v>
      </c>
      <c r="U18732">
        <v>63.015206082432996</v>
      </c>
      <c r="V18732">
        <v>5.0768683004378996</v>
      </c>
      <c r="W18732">
        <v>0</v>
      </c>
    </row>
    <row r="18733" spans="3:23" x14ac:dyDescent="0.35">
      <c r="C18733" s="12">
        <v>44378</v>
      </c>
      <c r="D18733" s="12">
        <v>44408</v>
      </c>
      <c r="E18733" t="s">
        <v>21</v>
      </c>
      <c r="F18733" t="s">
        <v>59</v>
      </c>
      <c r="G18733" t="s">
        <v>59</v>
      </c>
      <c r="H18733" t="s">
        <v>60</v>
      </c>
      <c r="I18733" t="s">
        <v>61</v>
      </c>
      <c r="J18733" t="s">
        <v>62</v>
      </c>
      <c r="K18733" t="s">
        <v>63</v>
      </c>
      <c r="L18733" t="s">
        <v>64</v>
      </c>
      <c r="M18733" t="s">
        <v>82</v>
      </c>
      <c r="N18733" t="s">
        <v>379</v>
      </c>
      <c r="O18733" t="s">
        <v>380</v>
      </c>
      <c r="P18733" t="s">
        <v>524</v>
      </c>
      <c r="Q18733" t="s">
        <v>525</v>
      </c>
      <c r="R18733" t="s">
        <v>70</v>
      </c>
      <c r="S18733">
        <v>319.85200800000001</v>
      </c>
      <c r="T18733">
        <v>0.14895219892850001</v>
      </c>
      <c r="U18733">
        <v>159.99</v>
      </c>
      <c r="V18733">
        <v>1.9992000000000001</v>
      </c>
      <c r="W18733">
        <v>0</v>
      </c>
    </row>
    <row r="18734" spans="3:23" x14ac:dyDescent="0.35">
      <c r="C18734" s="12">
        <v>44105</v>
      </c>
      <c r="D18734" s="12">
        <v>44135</v>
      </c>
      <c r="E18734" t="s">
        <v>21</v>
      </c>
      <c r="F18734" t="s">
        <v>59</v>
      </c>
      <c r="G18734" t="s">
        <v>59</v>
      </c>
      <c r="H18734" t="s">
        <v>87</v>
      </c>
      <c r="I18734" t="s">
        <v>61</v>
      </c>
      <c r="J18734" t="s">
        <v>62</v>
      </c>
      <c r="K18734" t="s">
        <v>63</v>
      </c>
      <c r="L18734" t="s">
        <v>64</v>
      </c>
      <c r="M18734" t="s">
        <v>77</v>
      </c>
      <c r="N18734" t="s">
        <v>78</v>
      </c>
      <c r="O18734" t="s">
        <v>79</v>
      </c>
      <c r="P18734" t="s">
        <v>397</v>
      </c>
      <c r="Q18734" t="s">
        <v>398</v>
      </c>
      <c r="R18734" t="s">
        <v>70</v>
      </c>
      <c r="S18734">
        <v>318.90905089974001</v>
      </c>
      <c r="T18734">
        <v>0.10951610275666999</v>
      </c>
      <c r="U18734">
        <v>29.139839831100002</v>
      </c>
      <c r="V18734">
        <v>10.944090727615</v>
      </c>
      <c r="W18734">
        <v>0</v>
      </c>
    </row>
    <row r="18735" spans="3:23" x14ac:dyDescent="0.35">
      <c r="C18735" s="12">
        <v>44317</v>
      </c>
      <c r="D18735" s="12">
        <v>44347</v>
      </c>
      <c r="E18735" t="s">
        <v>21</v>
      </c>
      <c r="F18735" t="s">
        <v>59</v>
      </c>
      <c r="G18735" t="s">
        <v>59</v>
      </c>
      <c r="H18735" t="s">
        <v>76</v>
      </c>
      <c r="I18735" t="s">
        <v>61</v>
      </c>
      <c r="J18735" t="s">
        <v>62</v>
      </c>
      <c r="K18735" t="s">
        <v>63</v>
      </c>
      <c r="L18735" t="s">
        <v>64</v>
      </c>
      <c r="M18735" t="s">
        <v>88</v>
      </c>
      <c r="N18735" t="s">
        <v>89</v>
      </c>
      <c r="O18735" t="s">
        <v>67</v>
      </c>
      <c r="P18735" t="s">
        <v>314</v>
      </c>
      <c r="Q18735" t="s">
        <v>315</v>
      </c>
      <c r="R18735" t="s">
        <v>70</v>
      </c>
      <c r="S18735">
        <v>318.63435482739999</v>
      </c>
      <c r="T18735">
        <v>0.92036893583469004</v>
      </c>
      <c r="U18735">
        <v>28.738131975773999</v>
      </c>
      <c r="V18735">
        <v>11.087511014843001</v>
      </c>
      <c r="W18735">
        <v>0</v>
      </c>
    </row>
    <row r="18736" spans="3:23" x14ac:dyDescent="0.35">
      <c r="C18736" s="12">
        <v>44409</v>
      </c>
      <c r="D18736" s="12">
        <v>44439</v>
      </c>
      <c r="E18736" t="s">
        <v>21</v>
      </c>
      <c r="F18736" t="s">
        <v>59</v>
      </c>
      <c r="G18736" t="s">
        <v>59</v>
      </c>
      <c r="H18736" t="s">
        <v>87</v>
      </c>
      <c r="I18736" t="s">
        <v>61</v>
      </c>
      <c r="J18736" t="s">
        <v>62</v>
      </c>
      <c r="K18736" t="s">
        <v>63</v>
      </c>
      <c r="L18736" t="s">
        <v>64</v>
      </c>
      <c r="M18736" t="s">
        <v>96</v>
      </c>
      <c r="N18736" t="s">
        <v>111</v>
      </c>
      <c r="O18736" t="s">
        <v>112</v>
      </c>
      <c r="P18736" t="s">
        <v>331</v>
      </c>
      <c r="Q18736" t="s">
        <v>332</v>
      </c>
      <c r="R18736" t="s">
        <v>70</v>
      </c>
      <c r="S18736">
        <v>318.57119130161999</v>
      </c>
      <c r="T18736">
        <v>8.8480125427704004E-2</v>
      </c>
      <c r="U18736">
        <v>93.758204267777998</v>
      </c>
      <c r="V18736">
        <v>3.3977953587054999</v>
      </c>
      <c r="W18736">
        <v>0</v>
      </c>
    </row>
    <row r="18737" spans="3:23" x14ac:dyDescent="0.35">
      <c r="C18737" s="12">
        <v>43586</v>
      </c>
      <c r="D18737" s="12">
        <v>43616</v>
      </c>
      <c r="E18737" t="s">
        <v>75</v>
      </c>
      <c r="F18737" t="s">
        <v>59</v>
      </c>
      <c r="G18737" t="s">
        <v>59</v>
      </c>
      <c r="H18737" t="s">
        <v>87</v>
      </c>
      <c r="I18737" t="s">
        <v>61</v>
      </c>
      <c r="J18737" t="s">
        <v>62</v>
      </c>
      <c r="K18737" t="s">
        <v>63</v>
      </c>
      <c r="L18737" t="s">
        <v>64</v>
      </c>
      <c r="M18737" t="s">
        <v>77</v>
      </c>
      <c r="N18737" t="s">
        <v>78</v>
      </c>
      <c r="O18737" t="s">
        <v>79</v>
      </c>
      <c r="P18737" t="s">
        <v>519</v>
      </c>
      <c r="Q18737" t="s">
        <v>520</v>
      </c>
      <c r="R18737" t="s">
        <v>70</v>
      </c>
      <c r="S18737">
        <v>318.21556302073998</v>
      </c>
      <c r="T18737">
        <v>2.2702966955057999E-2</v>
      </c>
      <c r="U18737">
        <v>28.888741804672001</v>
      </c>
      <c r="V18737">
        <v>11.015210187149</v>
      </c>
      <c r="W18737">
        <v>0</v>
      </c>
    </row>
    <row r="18738" spans="3:23" x14ac:dyDescent="0.35">
      <c r="C18738" s="12">
        <v>43739</v>
      </c>
      <c r="D18738" s="12">
        <v>43769</v>
      </c>
      <c r="E18738" t="s">
        <v>20</v>
      </c>
      <c r="F18738" t="s">
        <v>59</v>
      </c>
      <c r="G18738" t="s">
        <v>59</v>
      </c>
      <c r="H18738" t="s">
        <v>87</v>
      </c>
      <c r="I18738" t="s">
        <v>61</v>
      </c>
      <c r="J18738" t="s">
        <v>62</v>
      </c>
      <c r="K18738" t="s">
        <v>63</v>
      </c>
      <c r="L18738" t="s">
        <v>64</v>
      </c>
      <c r="M18738" t="s">
        <v>96</v>
      </c>
      <c r="N18738" t="s">
        <v>97</v>
      </c>
      <c r="O18738" t="s">
        <v>98</v>
      </c>
      <c r="P18738" t="s">
        <v>658</v>
      </c>
      <c r="Q18738" t="s">
        <v>659</v>
      </c>
      <c r="R18738" t="s">
        <v>70</v>
      </c>
      <c r="S18738">
        <v>318.1222370095</v>
      </c>
      <c r="T18738">
        <v>4.5918062278284003E-2</v>
      </c>
      <c r="U18738">
        <v>60.524990771067003</v>
      </c>
      <c r="V18738">
        <v>5.2560476747990004</v>
      </c>
      <c r="W18738">
        <v>0</v>
      </c>
    </row>
    <row r="18739" spans="3:23" x14ac:dyDescent="0.35">
      <c r="C18739" s="12">
        <v>43831</v>
      </c>
      <c r="D18739" s="12">
        <v>43861</v>
      </c>
      <c r="E18739" t="s">
        <v>20</v>
      </c>
      <c r="F18739" t="s">
        <v>59</v>
      </c>
      <c r="G18739" t="s">
        <v>59</v>
      </c>
      <c r="H18739" t="s">
        <v>87</v>
      </c>
      <c r="I18739" t="s">
        <v>61</v>
      </c>
      <c r="J18739" t="s">
        <v>62</v>
      </c>
      <c r="K18739" t="s">
        <v>63</v>
      </c>
      <c r="L18739" t="s">
        <v>64</v>
      </c>
      <c r="M18739" t="s">
        <v>82</v>
      </c>
      <c r="N18739" t="s">
        <v>455</v>
      </c>
      <c r="O18739" t="s">
        <v>455</v>
      </c>
      <c r="P18739" t="s">
        <v>456</v>
      </c>
      <c r="Q18739" t="s">
        <v>457</v>
      </c>
      <c r="R18739" t="s">
        <v>70</v>
      </c>
      <c r="S18739">
        <v>317.58373139904</v>
      </c>
      <c r="T18739">
        <v>5.3819314169063E-2</v>
      </c>
      <c r="U18739">
        <v>26.388173598609001</v>
      </c>
      <c r="V18739">
        <v>12.035078146362</v>
      </c>
      <c r="W18739">
        <v>0</v>
      </c>
    </row>
    <row r="18740" spans="3:23" x14ac:dyDescent="0.35">
      <c r="C18740" s="12">
        <v>44228</v>
      </c>
      <c r="D18740" s="12">
        <v>44255</v>
      </c>
      <c r="E18740" t="s">
        <v>21</v>
      </c>
      <c r="F18740" t="s">
        <v>59</v>
      </c>
      <c r="G18740" t="s">
        <v>59</v>
      </c>
      <c r="H18740" t="s">
        <v>60</v>
      </c>
      <c r="I18740" t="s">
        <v>61</v>
      </c>
      <c r="J18740" t="s">
        <v>62</v>
      </c>
      <c r="K18740" t="s">
        <v>63</v>
      </c>
      <c r="L18740" t="s">
        <v>64</v>
      </c>
      <c r="M18740" t="s">
        <v>77</v>
      </c>
      <c r="N18740" t="s">
        <v>78</v>
      </c>
      <c r="O18740" t="s">
        <v>79</v>
      </c>
      <c r="P18740" t="s">
        <v>385</v>
      </c>
      <c r="Q18740" t="s">
        <v>386</v>
      </c>
      <c r="R18740" t="s">
        <v>70</v>
      </c>
      <c r="S18740">
        <v>317.49111049084001</v>
      </c>
      <c r="T18740">
        <v>0.19034699641392</v>
      </c>
      <c r="U18740">
        <v>29.447623584287001</v>
      </c>
      <c r="V18740">
        <v>10.781552867317</v>
      </c>
      <c r="W18740">
        <v>0</v>
      </c>
    </row>
    <row r="18741" spans="3:23" x14ac:dyDescent="0.35">
      <c r="C18741" s="12">
        <v>44044</v>
      </c>
      <c r="D18741" s="12">
        <v>44074</v>
      </c>
      <c r="E18741" t="s">
        <v>20</v>
      </c>
      <c r="F18741" t="s">
        <v>59</v>
      </c>
      <c r="G18741" t="s">
        <v>59</v>
      </c>
      <c r="H18741" t="s">
        <v>87</v>
      </c>
      <c r="I18741" t="s">
        <v>61</v>
      </c>
      <c r="J18741" t="s">
        <v>62</v>
      </c>
      <c r="K18741" t="s">
        <v>63</v>
      </c>
      <c r="L18741" t="s">
        <v>64</v>
      </c>
      <c r="M18741" t="s">
        <v>77</v>
      </c>
      <c r="N18741" t="s">
        <v>78</v>
      </c>
      <c r="O18741" t="s">
        <v>79</v>
      </c>
      <c r="P18741" t="s">
        <v>343</v>
      </c>
      <c r="Q18741" t="s">
        <v>344</v>
      </c>
      <c r="R18741" t="s">
        <v>70</v>
      </c>
      <c r="S18741">
        <v>317.20161136138</v>
      </c>
      <c r="T18741">
        <v>0.15054001408991999</v>
      </c>
      <c r="U18741">
        <v>26.24766458066</v>
      </c>
      <c r="V18741">
        <v>12.084946086787999</v>
      </c>
      <c r="W18741">
        <v>0</v>
      </c>
    </row>
    <row r="18742" spans="3:23" x14ac:dyDescent="0.35">
      <c r="C18742" s="12">
        <v>43525</v>
      </c>
      <c r="D18742" s="12">
        <v>43555</v>
      </c>
      <c r="E18742" t="s">
        <v>75</v>
      </c>
      <c r="F18742" t="s">
        <v>59</v>
      </c>
      <c r="G18742" t="s">
        <v>59</v>
      </c>
      <c r="H18742" t="s">
        <v>87</v>
      </c>
      <c r="I18742" t="s">
        <v>61</v>
      </c>
      <c r="J18742" t="s">
        <v>62</v>
      </c>
      <c r="K18742" t="s">
        <v>63</v>
      </c>
      <c r="L18742" t="s">
        <v>64</v>
      </c>
      <c r="M18742" t="s">
        <v>82</v>
      </c>
      <c r="N18742" t="s">
        <v>455</v>
      </c>
      <c r="O18742" t="s">
        <v>455</v>
      </c>
      <c r="P18742" t="s">
        <v>456</v>
      </c>
      <c r="Q18742" t="s">
        <v>457</v>
      </c>
      <c r="R18742" t="s">
        <v>70</v>
      </c>
      <c r="S18742">
        <v>316.52663475643999</v>
      </c>
      <c r="T18742">
        <v>4.7993419139083997E-2</v>
      </c>
      <c r="U18742">
        <v>25.434252375678</v>
      </c>
      <c r="V18742">
        <v>12.444896357917999</v>
      </c>
      <c r="W18742">
        <v>0</v>
      </c>
    </row>
    <row r="18743" spans="3:23" x14ac:dyDescent="0.35">
      <c r="C18743" s="12">
        <v>44317</v>
      </c>
      <c r="D18743" s="12">
        <v>44347</v>
      </c>
      <c r="E18743" t="s">
        <v>21</v>
      </c>
      <c r="F18743" t="s">
        <v>59</v>
      </c>
      <c r="G18743" t="s">
        <v>59</v>
      </c>
      <c r="H18743" t="s">
        <v>87</v>
      </c>
      <c r="I18743" t="s">
        <v>61</v>
      </c>
      <c r="J18743" t="s">
        <v>62</v>
      </c>
      <c r="K18743" t="s">
        <v>63</v>
      </c>
      <c r="L18743" t="s">
        <v>64</v>
      </c>
      <c r="M18743" t="s">
        <v>77</v>
      </c>
      <c r="N18743" t="s">
        <v>107</v>
      </c>
      <c r="O18743" t="s">
        <v>108</v>
      </c>
      <c r="P18743" t="s">
        <v>367</v>
      </c>
      <c r="Q18743" t="s">
        <v>368</v>
      </c>
      <c r="R18743" t="s">
        <v>70</v>
      </c>
      <c r="S18743">
        <v>316.38128247349999</v>
      </c>
      <c r="T18743">
        <v>7.3033281917319004E-2</v>
      </c>
      <c r="U18743">
        <v>48.663469188131003</v>
      </c>
      <c r="V18743">
        <v>6.5014124095917003</v>
      </c>
      <c r="W18743">
        <v>0</v>
      </c>
    </row>
    <row r="18744" spans="3:23" x14ac:dyDescent="0.35">
      <c r="C18744" s="12">
        <v>43617</v>
      </c>
      <c r="D18744" s="12">
        <v>43646</v>
      </c>
      <c r="E18744" t="s">
        <v>75</v>
      </c>
      <c r="F18744" t="s">
        <v>59</v>
      </c>
      <c r="G18744" t="s">
        <v>59</v>
      </c>
      <c r="H18744" t="s">
        <v>76</v>
      </c>
      <c r="I18744" t="s">
        <v>61</v>
      </c>
      <c r="J18744" t="s">
        <v>62</v>
      </c>
      <c r="K18744" t="s">
        <v>63</v>
      </c>
      <c r="L18744" t="s">
        <v>64</v>
      </c>
      <c r="M18744" t="s">
        <v>82</v>
      </c>
      <c r="N18744" t="s">
        <v>445</v>
      </c>
      <c r="O18744" t="s">
        <v>445</v>
      </c>
      <c r="P18744" t="s">
        <v>588</v>
      </c>
      <c r="Q18744" t="s">
        <v>589</v>
      </c>
      <c r="R18744" t="s">
        <v>70</v>
      </c>
      <c r="S18744">
        <v>314.91000000000003</v>
      </c>
      <c r="T18744">
        <v>0.55748413929371998</v>
      </c>
      <c r="U18744">
        <v>35.004001600640002</v>
      </c>
      <c r="V18744">
        <v>8.9963999999999995</v>
      </c>
      <c r="W18744">
        <v>0</v>
      </c>
    </row>
    <row r="18745" spans="3:23" x14ac:dyDescent="0.35">
      <c r="C18745" s="12">
        <v>44409</v>
      </c>
      <c r="D18745" s="12">
        <v>44439</v>
      </c>
      <c r="E18745" t="s">
        <v>21</v>
      </c>
      <c r="F18745" t="s">
        <v>59</v>
      </c>
      <c r="G18745" t="s">
        <v>59</v>
      </c>
      <c r="H18745" t="s">
        <v>87</v>
      </c>
      <c r="I18745" t="s">
        <v>61</v>
      </c>
      <c r="J18745" t="s">
        <v>62</v>
      </c>
      <c r="K18745" t="s">
        <v>63</v>
      </c>
      <c r="L18745" t="s">
        <v>64</v>
      </c>
      <c r="M18745" t="s">
        <v>101</v>
      </c>
      <c r="N18745" t="s">
        <v>102</v>
      </c>
      <c r="O18745" t="s">
        <v>93</v>
      </c>
      <c r="P18745" t="s">
        <v>322</v>
      </c>
      <c r="Q18745" t="s">
        <v>323</v>
      </c>
      <c r="R18745" t="s">
        <v>70</v>
      </c>
      <c r="S18745">
        <v>314.63907166435001</v>
      </c>
      <c r="T18745">
        <v>5.0003472290725E-2</v>
      </c>
      <c r="U18745">
        <v>31.860193085965001</v>
      </c>
      <c r="V18745">
        <v>9.8756172260283996</v>
      </c>
      <c r="W18745">
        <v>0</v>
      </c>
    </row>
    <row r="18746" spans="3:23" x14ac:dyDescent="0.35">
      <c r="C18746" s="12">
        <v>43891</v>
      </c>
      <c r="D18746" s="12">
        <v>43921</v>
      </c>
      <c r="E18746" t="s">
        <v>20</v>
      </c>
      <c r="F18746" t="s">
        <v>59</v>
      </c>
      <c r="G18746" t="s">
        <v>59</v>
      </c>
      <c r="H18746" t="s">
        <v>60</v>
      </c>
      <c r="I18746" t="s">
        <v>61</v>
      </c>
      <c r="J18746" t="s">
        <v>62</v>
      </c>
      <c r="K18746" t="s">
        <v>63</v>
      </c>
      <c r="L18746" t="s">
        <v>64</v>
      </c>
      <c r="M18746" t="s">
        <v>101</v>
      </c>
      <c r="N18746" t="s">
        <v>102</v>
      </c>
      <c r="O18746" t="s">
        <v>93</v>
      </c>
      <c r="P18746" t="s">
        <v>405</v>
      </c>
      <c r="Q18746" t="s">
        <v>406</v>
      </c>
      <c r="R18746" t="s">
        <v>70</v>
      </c>
      <c r="S18746">
        <v>314.32732117603001</v>
      </c>
      <c r="T18746">
        <v>0.53080159529867998</v>
      </c>
      <c r="U18746">
        <v>3.4563654824991001</v>
      </c>
      <c r="V18746">
        <v>90.941575122070006</v>
      </c>
      <c r="W18746">
        <v>0</v>
      </c>
    </row>
    <row r="18747" spans="3:23" x14ac:dyDescent="0.35">
      <c r="C18747" s="12">
        <v>43739</v>
      </c>
      <c r="D18747" s="12">
        <v>43769</v>
      </c>
      <c r="E18747" t="s">
        <v>20</v>
      </c>
      <c r="F18747" t="s">
        <v>59</v>
      </c>
      <c r="G18747" t="s">
        <v>59</v>
      </c>
      <c r="H18747" t="s">
        <v>76</v>
      </c>
      <c r="I18747" t="s">
        <v>61</v>
      </c>
      <c r="J18747" t="s">
        <v>62</v>
      </c>
      <c r="K18747" t="s">
        <v>63</v>
      </c>
      <c r="L18747" t="s">
        <v>64</v>
      </c>
      <c r="M18747" t="s">
        <v>82</v>
      </c>
      <c r="N18747" t="s">
        <v>379</v>
      </c>
      <c r="O18747" t="s">
        <v>380</v>
      </c>
      <c r="P18747" t="s">
        <v>472</v>
      </c>
      <c r="Q18747" t="s">
        <v>473</v>
      </c>
      <c r="R18747" t="s">
        <v>70</v>
      </c>
      <c r="S18747">
        <v>314.13614139079999</v>
      </c>
      <c r="T18747">
        <v>2.4832572016941001</v>
      </c>
      <c r="U18747">
        <v>52.360358573745003</v>
      </c>
      <c r="V18747">
        <v>5.9995032491683</v>
      </c>
      <c r="W18747">
        <v>0</v>
      </c>
    </row>
    <row r="18748" spans="3:23" x14ac:dyDescent="0.35">
      <c r="C18748" s="12">
        <v>43525</v>
      </c>
      <c r="D18748" s="12">
        <v>43555</v>
      </c>
      <c r="E18748" t="s">
        <v>75</v>
      </c>
      <c r="F18748" t="s">
        <v>59</v>
      </c>
      <c r="G18748" t="s">
        <v>59</v>
      </c>
      <c r="H18748" t="s">
        <v>76</v>
      </c>
      <c r="I18748" t="s">
        <v>61</v>
      </c>
      <c r="J18748" t="s">
        <v>62</v>
      </c>
      <c r="K18748" t="s">
        <v>63</v>
      </c>
      <c r="L18748" t="s">
        <v>64</v>
      </c>
      <c r="M18748" t="s">
        <v>82</v>
      </c>
      <c r="N18748" t="s">
        <v>653</v>
      </c>
      <c r="O18748" t="s">
        <v>653</v>
      </c>
      <c r="P18748" t="s">
        <v>654</v>
      </c>
      <c r="Q18748" t="s">
        <v>655</v>
      </c>
      <c r="R18748" t="s">
        <v>70</v>
      </c>
      <c r="S18748">
        <v>314.10000000000002</v>
      </c>
      <c r="T18748">
        <v>0.22877815119420999</v>
      </c>
      <c r="U18748">
        <v>34.913965586235001</v>
      </c>
      <c r="V18748">
        <v>8.9963999999999995</v>
      </c>
      <c r="W18748">
        <v>0</v>
      </c>
    </row>
    <row r="18749" spans="3:23" x14ac:dyDescent="0.35">
      <c r="C18749" s="12">
        <v>44105</v>
      </c>
      <c r="D18749" s="12">
        <v>44135</v>
      </c>
      <c r="E18749" t="s">
        <v>21</v>
      </c>
      <c r="F18749" t="s">
        <v>59</v>
      </c>
      <c r="G18749" t="s">
        <v>59</v>
      </c>
      <c r="H18749" t="s">
        <v>87</v>
      </c>
      <c r="I18749" t="s">
        <v>61</v>
      </c>
      <c r="J18749" t="s">
        <v>62</v>
      </c>
      <c r="K18749" t="s">
        <v>63</v>
      </c>
      <c r="L18749" t="s">
        <v>64</v>
      </c>
      <c r="M18749" t="s">
        <v>101</v>
      </c>
      <c r="N18749" t="s">
        <v>102</v>
      </c>
      <c r="O18749" t="s">
        <v>93</v>
      </c>
      <c r="P18749" t="s">
        <v>462</v>
      </c>
      <c r="Q18749" t="s">
        <v>463</v>
      </c>
      <c r="R18749" t="s">
        <v>70</v>
      </c>
      <c r="S18749">
        <v>314.08498691678</v>
      </c>
      <c r="T18749">
        <v>3.1114096250470999E-2</v>
      </c>
      <c r="U18749">
        <v>62.390289621929</v>
      </c>
      <c r="V18749">
        <v>5.03419664855</v>
      </c>
      <c r="W18749">
        <v>0</v>
      </c>
    </row>
    <row r="18750" spans="3:23" x14ac:dyDescent="0.35">
      <c r="C18750" s="12">
        <v>43862</v>
      </c>
      <c r="D18750" s="12">
        <v>43890</v>
      </c>
      <c r="E18750" t="s">
        <v>20</v>
      </c>
      <c r="F18750" t="s">
        <v>59</v>
      </c>
      <c r="G18750" t="s">
        <v>59</v>
      </c>
      <c r="H18750" t="s">
        <v>87</v>
      </c>
      <c r="I18750" t="s">
        <v>61</v>
      </c>
      <c r="J18750" t="s">
        <v>62</v>
      </c>
      <c r="K18750" t="s">
        <v>63</v>
      </c>
      <c r="L18750" t="s">
        <v>64</v>
      </c>
      <c r="M18750" t="s">
        <v>82</v>
      </c>
      <c r="N18750" t="s">
        <v>246</v>
      </c>
      <c r="O18750" t="s">
        <v>112</v>
      </c>
      <c r="P18750" t="s">
        <v>581</v>
      </c>
      <c r="Q18750" t="s">
        <v>582</v>
      </c>
      <c r="R18750" t="s">
        <v>70</v>
      </c>
      <c r="S18750">
        <v>313.81044367825001</v>
      </c>
      <c r="T18750">
        <v>4.7502756935696999E-2</v>
      </c>
      <c r="U18750">
        <v>35.99</v>
      </c>
      <c r="V18750">
        <v>8.7193788185120003</v>
      </c>
      <c r="W18750">
        <v>0</v>
      </c>
    </row>
    <row r="18751" spans="3:23" x14ac:dyDescent="0.35">
      <c r="C18751" s="12">
        <v>43709</v>
      </c>
      <c r="D18751" s="12">
        <v>43738</v>
      </c>
      <c r="E18751" t="s">
        <v>75</v>
      </c>
      <c r="F18751" t="s">
        <v>59</v>
      </c>
      <c r="G18751" t="s">
        <v>59</v>
      </c>
      <c r="H18751" t="s">
        <v>60</v>
      </c>
      <c r="I18751" t="s">
        <v>61</v>
      </c>
      <c r="J18751" t="s">
        <v>62</v>
      </c>
      <c r="K18751" t="s">
        <v>63</v>
      </c>
      <c r="L18751" t="s">
        <v>64</v>
      </c>
      <c r="M18751" t="s">
        <v>82</v>
      </c>
      <c r="N18751" t="s">
        <v>445</v>
      </c>
      <c r="O18751" t="s">
        <v>445</v>
      </c>
      <c r="P18751" t="s">
        <v>588</v>
      </c>
      <c r="Q18751" t="s">
        <v>589</v>
      </c>
      <c r="R18751" t="s">
        <v>70</v>
      </c>
      <c r="S18751">
        <v>313.56366555503001</v>
      </c>
      <c r="T18751">
        <v>0.52199062543491004</v>
      </c>
      <c r="U18751">
        <v>27.439486340045001</v>
      </c>
      <c r="V18751">
        <v>11.427461202049001</v>
      </c>
      <c r="W18751">
        <v>0</v>
      </c>
    </row>
    <row r="18752" spans="3:23" x14ac:dyDescent="0.35">
      <c r="C18752" s="12">
        <v>43405</v>
      </c>
      <c r="D18752" s="12">
        <v>43434</v>
      </c>
      <c r="E18752" t="s">
        <v>75</v>
      </c>
      <c r="F18752" t="s">
        <v>59</v>
      </c>
      <c r="G18752" t="s">
        <v>59</v>
      </c>
      <c r="H18752" t="s">
        <v>87</v>
      </c>
      <c r="I18752" t="s">
        <v>61</v>
      </c>
      <c r="J18752" t="s">
        <v>62</v>
      </c>
      <c r="K18752" t="s">
        <v>63</v>
      </c>
      <c r="L18752" t="s">
        <v>64</v>
      </c>
      <c r="M18752" t="s">
        <v>82</v>
      </c>
      <c r="N18752" t="s">
        <v>328</v>
      </c>
      <c r="O18752" t="s">
        <v>328</v>
      </c>
      <c r="P18752" t="s">
        <v>395</v>
      </c>
      <c r="Q18752" t="s">
        <v>396</v>
      </c>
      <c r="R18752" t="s">
        <v>70</v>
      </c>
      <c r="S18752">
        <v>313.46219370526001</v>
      </c>
      <c r="T18752">
        <v>6.8507412659170999E-2</v>
      </c>
      <c r="U18752">
        <v>48.467433322688002</v>
      </c>
      <c r="V18752">
        <v>6.4674807848454003</v>
      </c>
      <c r="W18752">
        <v>0</v>
      </c>
    </row>
    <row r="18753" spans="3:23" x14ac:dyDescent="0.35">
      <c r="C18753" s="12">
        <v>43709</v>
      </c>
      <c r="D18753" s="12">
        <v>43738</v>
      </c>
      <c r="E18753" t="s">
        <v>75</v>
      </c>
      <c r="F18753" t="s">
        <v>59</v>
      </c>
      <c r="G18753" t="s">
        <v>59</v>
      </c>
      <c r="H18753" t="s">
        <v>60</v>
      </c>
      <c r="I18753" t="s">
        <v>61</v>
      </c>
      <c r="J18753" t="s">
        <v>62</v>
      </c>
      <c r="K18753" t="s">
        <v>63</v>
      </c>
      <c r="L18753" t="s">
        <v>64</v>
      </c>
      <c r="M18753" t="s">
        <v>82</v>
      </c>
      <c r="N18753" t="s">
        <v>502</v>
      </c>
      <c r="O18753" t="s">
        <v>502</v>
      </c>
      <c r="P18753" t="s">
        <v>503</v>
      </c>
      <c r="Q18753" t="s">
        <v>504</v>
      </c>
      <c r="R18753" t="s">
        <v>70</v>
      </c>
      <c r="S18753">
        <v>313.16182582904997</v>
      </c>
      <c r="T18753">
        <v>0.72099397535334997</v>
      </c>
      <c r="U18753">
        <v>73.829655877402999</v>
      </c>
      <c r="V18753">
        <v>4.2416806919574999</v>
      </c>
      <c r="W18753">
        <v>0</v>
      </c>
    </row>
    <row r="18754" spans="3:23" x14ac:dyDescent="0.35">
      <c r="C18754" s="12">
        <v>44440</v>
      </c>
      <c r="D18754" s="12">
        <v>44469</v>
      </c>
      <c r="E18754" t="s">
        <v>21</v>
      </c>
      <c r="F18754" t="s">
        <v>59</v>
      </c>
      <c r="G18754" t="s">
        <v>59</v>
      </c>
      <c r="H18754" t="s">
        <v>60</v>
      </c>
      <c r="I18754" t="s">
        <v>61</v>
      </c>
      <c r="J18754" t="s">
        <v>62</v>
      </c>
      <c r="K18754" t="s">
        <v>63</v>
      </c>
      <c r="L18754" t="s">
        <v>64</v>
      </c>
      <c r="M18754" t="s">
        <v>82</v>
      </c>
      <c r="N18754" t="s">
        <v>450</v>
      </c>
      <c r="O18754" t="s">
        <v>274</v>
      </c>
      <c r="P18754" t="s">
        <v>451</v>
      </c>
      <c r="Q18754" t="s">
        <v>452</v>
      </c>
      <c r="R18754" t="s">
        <v>70</v>
      </c>
      <c r="S18754">
        <v>312.91055570293997</v>
      </c>
      <c r="T18754">
        <v>0.30493599508004998</v>
      </c>
      <c r="U18754">
        <v>25.981103692603</v>
      </c>
      <c r="V18754">
        <v>12.043774560356001</v>
      </c>
      <c r="W18754">
        <v>0</v>
      </c>
    </row>
    <row r="18755" spans="3:23" x14ac:dyDescent="0.35">
      <c r="C18755" s="12">
        <v>43678</v>
      </c>
      <c r="D18755" s="12">
        <v>43708</v>
      </c>
      <c r="E18755" t="s">
        <v>75</v>
      </c>
      <c r="F18755" t="s">
        <v>59</v>
      </c>
      <c r="G18755" t="s">
        <v>59</v>
      </c>
      <c r="H18755" t="s">
        <v>87</v>
      </c>
      <c r="I18755" t="s">
        <v>61</v>
      </c>
      <c r="J18755" t="s">
        <v>62</v>
      </c>
      <c r="K18755" t="s">
        <v>63</v>
      </c>
      <c r="L18755" t="s">
        <v>64</v>
      </c>
      <c r="M18755" t="s">
        <v>82</v>
      </c>
      <c r="N18755" t="s">
        <v>435</v>
      </c>
      <c r="O18755" t="s">
        <v>436</v>
      </c>
      <c r="P18755" t="s">
        <v>437</v>
      </c>
      <c r="Q18755" t="s">
        <v>438</v>
      </c>
      <c r="R18755" t="s">
        <v>70</v>
      </c>
      <c r="S18755">
        <v>312.29189256833001</v>
      </c>
      <c r="T18755">
        <v>4.1541367572520999E-2</v>
      </c>
      <c r="U18755">
        <v>42.737993453546999</v>
      </c>
      <c r="V18755">
        <v>7.3071257523537003</v>
      </c>
      <c r="W18755">
        <v>0</v>
      </c>
    </row>
    <row r="18756" spans="3:23" x14ac:dyDescent="0.35">
      <c r="C18756" s="12">
        <v>44136</v>
      </c>
      <c r="D18756" s="12">
        <v>44165</v>
      </c>
      <c r="E18756" t="s">
        <v>21</v>
      </c>
      <c r="F18756" t="s">
        <v>59</v>
      </c>
      <c r="G18756" t="s">
        <v>59</v>
      </c>
      <c r="H18756" t="s">
        <v>76</v>
      </c>
      <c r="I18756" t="s">
        <v>61</v>
      </c>
      <c r="J18756" t="s">
        <v>62</v>
      </c>
      <c r="K18756" t="s">
        <v>63</v>
      </c>
      <c r="L18756" t="s">
        <v>64</v>
      </c>
      <c r="M18756" t="s">
        <v>101</v>
      </c>
      <c r="N18756" t="s">
        <v>102</v>
      </c>
      <c r="O18756" t="s">
        <v>93</v>
      </c>
      <c r="P18756" t="s">
        <v>405</v>
      </c>
      <c r="Q18756" t="s">
        <v>406</v>
      </c>
      <c r="R18756" t="s">
        <v>70</v>
      </c>
      <c r="S18756">
        <v>312.16314696193001</v>
      </c>
      <c r="T18756">
        <v>0.57404433915245001</v>
      </c>
      <c r="U18756">
        <v>23.999599839936</v>
      </c>
      <c r="V18756">
        <v>13.007014660406</v>
      </c>
      <c r="W18756">
        <v>0</v>
      </c>
    </row>
    <row r="18757" spans="3:23" x14ac:dyDescent="0.35">
      <c r="C18757" s="12">
        <v>43556</v>
      </c>
      <c r="D18757" s="12">
        <v>43585</v>
      </c>
      <c r="E18757" t="s">
        <v>75</v>
      </c>
      <c r="F18757" t="s">
        <v>59</v>
      </c>
      <c r="G18757" t="s">
        <v>59</v>
      </c>
      <c r="H18757" t="s">
        <v>87</v>
      </c>
      <c r="I18757" t="s">
        <v>61</v>
      </c>
      <c r="J18757" t="s">
        <v>62</v>
      </c>
      <c r="K18757" t="s">
        <v>63</v>
      </c>
      <c r="L18757" t="s">
        <v>64</v>
      </c>
      <c r="M18757" t="s">
        <v>77</v>
      </c>
      <c r="N18757" t="s">
        <v>78</v>
      </c>
      <c r="O18757" t="s">
        <v>79</v>
      </c>
      <c r="P18757" t="s">
        <v>519</v>
      </c>
      <c r="Q18757" t="s">
        <v>520</v>
      </c>
      <c r="R18757" t="s">
        <v>70</v>
      </c>
      <c r="S18757">
        <v>311.13824155489999</v>
      </c>
      <c r="T18757">
        <v>4.1407246500464998E-2</v>
      </c>
      <c r="U18757">
        <v>29.571227100843</v>
      </c>
      <c r="V18757">
        <v>10.521654731941</v>
      </c>
      <c r="W18757">
        <v>0</v>
      </c>
    </row>
    <row r="18758" spans="3:23" x14ac:dyDescent="0.35">
      <c r="C18758" s="12">
        <v>43405</v>
      </c>
      <c r="D18758" s="12">
        <v>43434</v>
      </c>
      <c r="E18758" t="s">
        <v>75</v>
      </c>
      <c r="F18758" t="s">
        <v>59</v>
      </c>
      <c r="G18758" t="s">
        <v>59</v>
      </c>
      <c r="H18758" t="s">
        <v>87</v>
      </c>
      <c r="I18758" t="s">
        <v>61</v>
      </c>
      <c r="J18758" t="s">
        <v>62</v>
      </c>
      <c r="K18758" t="s">
        <v>63</v>
      </c>
      <c r="L18758" t="s">
        <v>64</v>
      </c>
      <c r="M18758" t="s">
        <v>82</v>
      </c>
      <c r="N18758" t="s">
        <v>379</v>
      </c>
      <c r="O18758" t="s">
        <v>380</v>
      </c>
      <c r="P18758" t="s">
        <v>393</v>
      </c>
      <c r="Q18758" t="s">
        <v>394</v>
      </c>
      <c r="R18758" t="s">
        <v>70</v>
      </c>
      <c r="S18758">
        <v>311.00783859231001</v>
      </c>
      <c r="T18758">
        <v>7.4115027661187993E-2</v>
      </c>
      <c r="U18758">
        <v>50.019162366353001</v>
      </c>
      <c r="V18758">
        <v>6.2177738266468001</v>
      </c>
      <c r="W18758">
        <v>0</v>
      </c>
    </row>
    <row r="18759" spans="3:23" x14ac:dyDescent="0.35">
      <c r="C18759" s="12">
        <v>43770</v>
      </c>
      <c r="D18759" s="12">
        <v>43799</v>
      </c>
      <c r="E18759" t="s">
        <v>20</v>
      </c>
      <c r="F18759" t="s">
        <v>59</v>
      </c>
      <c r="G18759" t="s">
        <v>59</v>
      </c>
      <c r="H18759" t="s">
        <v>87</v>
      </c>
      <c r="I18759" t="s">
        <v>61</v>
      </c>
      <c r="J18759" t="s">
        <v>62</v>
      </c>
      <c r="K18759" t="s">
        <v>63</v>
      </c>
      <c r="L18759" t="s">
        <v>64</v>
      </c>
      <c r="M18759" t="s">
        <v>82</v>
      </c>
      <c r="N18759" t="s">
        <v>455</v>
      </c>
      <c r="O18759" t="s">
        <v>455</v>
      </c>
      <c r="P18759" t="s">
        <v>456</v>
      </c>
      <c r="Q18759" t="s">
        <v>457</v>
      </c>
      <c r="R18759" t="s">
        <v>70</v>
      </c>
      <c r="S18759">
        <v>310.90836831434001</v>
      </c>
      <c r="T18759">
        <v>4.6404778139335003E-2</v>
      </c>
      <c r="U18759">
        <v>25.689853625462</v>
      </c>
      <c r="V18759">
        <v>12.102379906368</v>
      </c>
      <c r="W18759">
        <v>0</v>
      </c>
    </row>
    <row r="18760" spans="3:23" x14ac:dyDescent="0.35">
      <c r="C18760" s="12">
        <v>43497</v>
      </c>
      <c r="D18760" s="12">
        <v>43524</v>
      </c>
      <c r="E18760" t="s">
        <v>75</v>
      </c>
      <c r="F18760" t="s">
        <v>59</v>
      </c>
      <c r="G18760" t="s">
        <v>59</v>
      </c>
      <c r="H18760" t="s">
        <v>87</v>
      </c>
      <c r="I18760" t="s">
        <v>61</v>
      </c>
      <c r="J18760" t="s">
        <v>62</v>
      </c>
      <c r="K18760" t="s">
        <v>63</v>
      </c>
      <c r="L18760" t="s">
        <v>64</v>
      </c>
      <c r="M18760" t="s">
        <v>77</v>
      </c>
      <c r="N18760" t="s">
        <v>78</v>
      </c>
      <c r="O18760" t="s">
        <v>79</v>
      </c>
      <c r="P18760" t="s">
        <v>519</v>
      </c>
      <c r="Q18760" t="s">
        <v>520</v>
      </c>
      <c r="R18760" t="s">
        <v>70</v>
      </c>
      <c r="S18760">
        <v>310.69113803555001</v>
      </c>
      <c r="T18760">
        <v>7.3912212830543E-2</v>
      </c>
      <c r="U18760">
        <v>30.986544897009001</v>
      </c>
      <c r="V18760">
        <v>10.026646696758</v>
      </c>
      <c r="W18760">
        <v>0</v>
      </c>
    </row>
    <row r="18761" spans="3:23" x14ac:dyDescent="0.35">
      <c r="C18761" s="12">
        <v>44197</v>
      </c>
      <c r="D18761" s="12">
        <v>44227</v>
      </c>
      <c r="E18761" t="s">
        <v>21</v>
      </c>
      <c r="F18761" t="s">
        <v>59</v>
      </c>
      <c r="G18761" t="s">
        <v>59</v>
      </c>
      <c r="H18761" t="s">
        <v>60</v>
      </c>
      <c r="I18761" t="s">
        <v>61</v>
      </c>
      <c r="J18761" t="s">
        <v>62</v>
      </c>
      <c r="K18761" t="s">
        <v>63</v>
      </c>
      <c r="L18761" t="s">
        <v>64</v>
      </c>
      <c r="M18761" t="s">
        <v>101</v>
      </c>
      <c r="N18761" t="s">
        <v>102</v>
      </c>
      <c r="O18761" t="s">
        <v>93</v>
      </c>
      <c r="P18761" t="s">
        <v>405</v>
      </c>
      <c r="Q18761" t="s">
        <v>406</v>
      </c>
      <c r="R18761" t="s">
        <v>70</v>
      </c>
      <c r="S18761">
        <v>309.32046386526002</v>
      </c>
      <c r="T18761">
        <v>0.93815851737521005</v>
      </c>
      <c r="U18761">
        <v>3.7834848220690001</v>
      </c>
      <c r="V18761">
        <v>81.755439340210003</v>
      </c>
      <c r="W18761">
        <v>0</v>
      </c>
    </row>
    <row r="18762" spans="3:23" x14ac:dyDescent="0.35">
      <c r="C18762" s="12">
        <v>44440</v>
      </c>
      <c r="D18762" s="12">
        <v>44469</v>
      </c>
      <c r="E18762" t="s">
        <v>21</v>
      </c>
      <c r="F18762" t="s">
        <v>59</v>
      </c>
      <c r="G18762" t="s">
        <v>59</v>
      </c>
      <c r="H18762" t="s">
        <v>87</v>
      </c>
      <c r="I18762" t="s">
        <v>61</v>
      </c>
      <c r="J18762" t="s">
        <v>62</v>
      </c>
      <c r="K18762" t="s">
        <v>63</v>
      </c>
      <c r="L18762" t="s">
        <v>64</v>
      </c>
      <c r="M18762" t="s">
        <v>77</v>
      </c>
      <c r="N18762" t="s">
        <v>78</v>
      </c>
      <c r="O18762" t="s">
        <v>79</v>
      </c>
      <c r="P18762" t="s">
        <v>385</v>
      </c>
      <c r="Q18762" t="s">
        <v>386</v>
      </c>
      <c r="R18762" t="s">
        <v>70</v>
      </c>
      <c r="S18762">
        <v>309.08428822934002</v>
      </c>
      <c r="T18762">
        <v>0.13389420474846001</v>
      </c>
      <c r="U18762">
        <v>31.323647255196999</v>
      </c>
      <c r="V18762">
        <v>9.8674425015449998</v>
      </c>
      <c r="W18762">
        <v>0</v>
      </c>
    </row>
    <row r="18763" spans="3:23" x14ac:dyDescent="0.35">
      <c r="C18763" s="12">
        <v>43891</v>
      </c>
      <c r="D18763" s="12">
        <v>43921</v>
      </c>
      <c r="E18763" t="s">
        <v>20</v>
      </c>
      <c r="F18763" t="s">
        <v>59</v>
      </c>
      <c r="G18763" t="s">
        <v>59</v>
      </c>
      <c r="H18763" t="s">
        <v>87</v>
      </c>
      <c r="I18763" t="s">
        <v>61</v>
      </c>
      <c r="J18763" t="s">
        <v>62</v>
      </c>
      <c r="K18763" t="s">
        <v>63</v>
      </c>
      <c r="L18763" t="s">
        <v>64</v>
      </c>
      <c r="M18763" t="s">
        <v>82</v>
      </c>
      <c r="N18763" t="s">
        <v>246</v>
      </c>
      <c r="O18763" t="s">
        <v>112</v>
      </c>
      <c r="P18763" t="s">
        <v>581</v>
      </c>
      <c r="Q18763" t="s">
        <v>582</v>
      </c>
      <c r="R18763" t="s">
        <v>70</v>
      </c>
      <c r="S18763">
        <v>308.88898780305999</v>
      </c>
      <c r="T18763">
        <v>4.8133808283111E-2</v>
      </c>
      <c r="U18763">
        <v>35.99</v>
      </c>
      <c r="V18763">
        <v>8.5826337261199992</v>
      </c>
      <c r="W18763">
        <v>0</v>
      </c>
    </row>
    <row r="18764" spans="3:23" x14ac:dyDescent="0.35">
      <c r="C18764" s="12">
        <v>44105</v>
      </c>
      <c r="D18764" s="12">
        <v>44135</v>
      </c>
      <c r="E18764" t="s">
        <v>21</v>
      </c>
      <c r="F18764" t="s">
        <v>59</v>
      </c>
      <c r="G18764" t="s">
        <v>59</v>
      </c>
      <c r="H18764" t="s">
        <v>60</v>
      </c>
      <c r="I18764" t="s">
        <v>61</v>
      </c>
      <c r="J18764" t="s">
        <v>62</v>
      </c>
      <c r="K18764" t="s">
        <v>63</v>
      </c>
      <c r="L18764" t="s">
        <v>64</v>
      </c>
      <c r="M18764" t="s">
        <v>82</v>
      </c>
      <c r="N18764" t="s">
        <v>124</v>
      </c>
      <c r="O18764" t="s">
        <v>108</v>
      </c>
      <c r="P18764" t="s">
        <v>669</v>
      </c>
      <c r="Q18764" t="s">
        <v>670</v>
      </c>
      <c r="R18764" t="s">
        <v>70</v>
      </c>
      <c r="S18764">
        <v>308.79846217058002</v>
      </c>
      <c r="T18764">
        <v>5.9668508773555E-2</v>
      </c>
      <c r="U18764">
        <v>37.672889136686003</v>
      </c>
      <c r="V18764">
        <v>8.1968351577759009</v>
      </c>
      <c r="W18764">
        <v>0</v>
      </c>
    </row>
    <row r="18765" spans="3:23" x14ac:dyDescent="0.35">
      <c r="C18765" s="12">
        <v>44409</v>
      </c>
      <c r="D18765" s="12">
        <v>44439</v>
      </c>
      <c r="E18765" t="s">
        <v>21</v>
      </c>
      <c r="F18765" t="s">
        <v>59</v>
      </c>
      <c r="G18765" t="s">
        <v>59</v>
      </c>
      <c r="H18765" t="s">
        <v>87</v>
      </c>
      <c r="I18765" t="s">
        <v>61</v>
      </c>
      <c r="J18765" t="s">
        <v>62</v>
      </c>
      <c r="K18765" t="s">
        <v>63</v>
      </c>
      <c r="L18765" t="s">
        <v>64</v>
      </c>
      <c r="M18765" t="s">
        <v>101</v>
      </c>
      <c r="N18765" t="s">
        <v>102</v>
      </c>
      <c r="O18765" t="s">
        <v>93</v>
      </c>
      <c r="P18765" t="s">
        <v>349</v>
      </c>
      <c r="Q18765" t="s">
        <v>350</v>
      </c>
      <c r="R18765" t="s">
        <v>70</v>
      </c>
      <c r="S18765">
        <v>308.00963887723998</v>
      </c>
      <c r="T18765">
        <v>6.0947608447043E-2</v>
      </c>
      <c r="U18765">
        <v>58.499455431725998</v>
      </c>
      <c r="V18765">
        <v>5.2651710448265003</v>
      </c>
      <c r="W18765">
        <v>0</v>
      </c>
    </row>
    <row r="18766" spans="3:23" x14ac:dyDescent="0.35">
      <c r="C18766" s="12">
        <v>43831</v>
      </c>
      <c r="D18766" s="12">
        <v>43861</v>
      </c>
      <c r="E18766" t="s">
        <v>20</v>
      </c>
      <c r="F18766" t="s">
        <v>59</v>
      </c>
      <c r="G18766" t="s">
        <v>59</v>
      </c>
      <c r="H18766" t="s">
        <v>60</v>
      </c>
      <c r="I18766" t="s">
        <v>61</v>
      </c>
      <c r="J18766" t="s">
        <v>62</v>
      </c>
      <c r="K18766" t="s">
        <v>63</v>
      </c>
      <c r="L18766" t="s">
        <v>64</v>
      </c>
      <c r="M18766" t="s">
        <v>82</v>
      </c>
      <c r="N18766" t="s">
        <v>124</v>
      </c>
      <c r="O18766" t="s">
        <v>108</v>
      </c>
      <c r="P18766" t="s">
        <v>669</v>
      </c>
      <c r="Q18766" t="s">
        <v>670</v>
      </c>
      <c r="R18766" t="s">
        <v>70</v>
      </c>
      <c r="S18766">
        <v>307.84739584897</v>
      </c>
      <c r="T18766">
        <v>0.16597102257384</v>
      </c>
      <c r="U18766">
        <v>37.737469319296999</v>
      </c>
      <c r="V18766">
        <v>8.1576057271956994</v>
      </c>
      <c r="W18766">
        <v>0</v>
      </c>
    </row>
    <row r="18767" spans="3:23" x14ac:dyDescent="0.35">
      <c r="C18767" s="12">
        <v>44105</v>
      </c>
      <c r="D18767" s="12">
        <v>44135</v>
      </c>
      <c r="E18767" t="s">
        <v>21</v>
      </c>
      <c r="F18767" t="s">
        <v>59</v>
      </c>
      <c r="G18767" t="s">
        <v>59</v>
      </c>
      <c r="H18767" t="s">
        <v>60</v>
      </c>
      <c r="I18767" t="s">
        <v>61</v>
      </c>
      <c r="J18767" t="s">
        <v>62</v>
      </c>
      <c r="K18767" t="s">
        <v>63</v>
      </c>
      <c r="L18767" t="s">
        <v>64</v>
      </c>
      <c r="M18767" t="s">
        <v>82</v>
      </c>
      <c r="N18767" t="s">
        <v>246</v>
      </c>
      <c r="O18767" t="s">
        <v>112</v>
      </c>
      <c r="P18767" t="s">
        <v>671</v>
      </c>
      <c r="Q18767" t="s">
        <v>672</v>
      </c>
      <c r="R18767" t="s">
        <v>70</v>
      </c>
      <c r="S18767">
        <v>307.78814891304</v>
      </c>
      <c r="T18767">
        <v>0.10249741707027001</v>
      </c>
      <c r="U18767">
        <v>49.99</v>
      </c>
      <c r="V18767">
        <v>6.1569943771361997</v>
      </c>
      <c r="W18767">
        <v>0</v>
      </c>
    </row>
    <row r="18768" spans="3:23" x14ac:dyDescent="0.35">
      <c r="C18768" s="12">
        <v>44440</v>
      </c>
      <c r="D18768" s="12">
        <v>44469</v>
      </c>
      <c r="E18768" t="s">
        <v>21</v>
      </c>
      <c r="F18768" t="s">
        <v>59</v>
      </c>
      <c r="G18768" t="s">
        <v>59</v>
      </c>
      <c r="H18768" t="s">
        <v>60</v>
      </c>
      <c r="I18768" t="s">
        <v>61</v>
      </c>
      <c r="J18768" t="s">
        <v>62</v>
      </c>
      <c r="K18768" t="s">
        <v>63</v>
      </c>
      <c r="L18768" t="s">
        <v>64</v>
      </c>
      <c r="M18768" t="s">
        <v>82</v>
      </c>
      <c r="N18768" t="s">
        <v>502</v>
      </c>
      <c r="O18768" t="s">
        <v>502</v>
      </c>
      <c r="P18768" t="s">
        <v>637</v>
      </c>
      <c r="Q18768" t="s">
        <v>638</v>
      </c>
      <c r="R18768" t="s">
        <v>70</v>
      </c>
      <c r="S18768">
        <v>307.59493140302999</v>
      </c>
      <c r="T18768">
        <v>0.10170124800753</v>
      </c>
      <c r="U18768">
        <v>98.631048247305998</v>
      </c>
      <c r="V18768">
        <v>3.1186420186042998</v>
      </c>
      <c r="W18768">
        <v>0</v>
      </c>
    </row>
    <row r="18769" spans="3:23" x14ac:dyDescent="0.35">
      <c r="C18769" s="12">
        <v>44044</v>
      </c>
      <c r="D18769" s="12">
        <v>44074</v>
      </c>
      <c r="E18769" t="s">
        <v>20</v>
      </c>
      <c r="F18769" t="s">
        <v>59</v>
      </c>
      <c r="G18769" t="s">
        <v>59</v>
      </c>
      <c r="H18769" t="s">
        <v>87</v>
      </c>
      <c r="I18769" t="s">
        <v>61</v>
      </c>
      <c r="J18769" t="s">
        <v>62</v>
      </c>
      <c r="K18769" t="s">
        <v>63</v>
      </c>
      <c r="L18769" t="s">
        <v>64</v>
      </c>
      <c r="M18769" t="s">
        <v>101</v>
      </c>
      <c r="N18769" t="s">
        <v>102</v>
      </c>
      <c r="O18769" t="s">
        <v>93</v>
      </c>
      <c r="P18769" t="s">
        <v>562</v>
      </c>
      <c r="Q18769" t="s">
        <v>563</v>
      </c>
      <c r="R18769" t="s">
        <v>70</v>
      </c>
      <c r="S18769">
        <v>307.38178111396002</v>
      </c>
      <c r="T18769">
        <v>4.5979445124398999E-2</v>
      </c>
      <c r="U18769">
        <v>25.784365546497</v>
      </c>
      <c r="V18769">
        <v>11.921246639155999</v>
      </c>
      <c r="W18769">
        <v>0</v>
      </c>
    </row>
    <row r="18770" spans="3:23" x14ac:dyDescent="0.35">
      <c r="C18770" s="12">
        <v>44013</v>
      </c>
      <c r="D18770" s="12">
        <v>44043</v>
      </c>
      <c r="E18770" t="s">
        <v>20</v>
      </c>
      <c r="F18770" t="s">
        <v>59</v>
      </c>
      <c r="G18770" t="s">
        <v>59</v>
      </c>
      <c r="H18770" t="s">
        <v>87</v>
      </c>
      <c r="I18770" t="s">
        <v>61</v>
      </c>
      <c r="J18770" t="s">
        <v>62</v>
      </c>
      <c r="K18770" t="s">
        <v>63</v>
      </c>
      <c r="L18770" t="s">
        <v>64</v>
      </c>
      <c r="M18770" t="s">
        <v>82</v>
      </c>
      <c r="N18770" t="s">
        <v>120</v>
      </c>
      <c r="O18770" t="s">
        <v>121</v>
      </c>
      <c r="P18770" t="s">
        <v>347</v>
      </c>
      <c r="Q18770" t="s">
        <v>348</v>
      </c>
      <c r="R18770" t="s">
        <v>70</v>
      </c>
      <c r="S18770">
        <v>307.33928113701</v>
      </c>
      <c r="T18770">
        <v>5.1400074067282003E-2</v>
      </c>
      <c r="U18770">
        <v>127.77</v>
      </c>
      <c r="V18770">
        <v>2.4054103556155999</v>
      </c>
      <c r="W18770">
        <v>0</v>
      </c>
    </row>
    <row r="18771" spans="3:23" x14ac:dyDescent="0.35">
      <c r="C18771" s="12">
        <v>44166</v>
      </c>
      <c r="D18771" s="12">
        <v>44196</v>
      </c>
      <c r="E18771" t="s">
        <v>21</v>
      </c>
      <c r="F18771" t="s">
        <v>59</v>
      </c>
      <c r="G18771" t="s">
        <v>59</v>
      </c>
      <c r="H18771" t="s">
        <v>87</v>
      </c>
      <c r="I18771" t="s">
        <v>61</v>
      </c>
      <c r="J18771" t="s">
        <v>62</v>
      </c>
      <c r="K18771" t="s">
        <v>63</v>
      </c>
      <c r="L18771" t="s">
        <v>64</v>
      </c>
      <c r="M18771" t="s">
        <v>96</v>
      </c>
      <c r="N18771" t="s">
        <v>97</v>
      </c>
      <c r="O18771" t="s">
        <v>98</v>
      </c>
      <c r="P18771" t="s">
        <v>482</v>
      </c>
      <c r="Q18771" t="s">
        <v>483</v>
      </c>
      <c r="R18771" t="s">
        <v>70</v>
      </c>
      <c r="S18771">
        <v>307.24818643397998</v>
      </c>
      <c r="T18771">
        <v>1.6077435499548001E-2</v>
      </c>
      <c r="U18771">
        <v>284.99</v>
      </c>
      <c r="V18771">
        <v>1.0781016401768</v>
      </c>
      <c r="W18771">
        <v>0</v>
      </c>
    </row>
    <row r="18772" spans="3:23" x14ac:dyDescent="0.35">
      <c r="C18772" s="12">
        <v>44105</v>
      </c>
      <c r="D18772" s="12">
        <v>44135</v>
      </c>
      <c r="E18772" t="s">
        <v>21</v>
      </c>
      <c r="F18772" t="s">
        <v>59</v>
      </c>
      <c r="G18772" t="s">
        <v>59</v>
      </c>
      <c r="H18772" t="s">
        <v>87</v>
      </c>
      <c r="I18772" t="s">
        <v>61</v>
      </c>
      <c r="J18772" t="s">
        <v>62</v>
      </c>
      <c r="K18772" t="s">
        <v>63</v>
      </c>
      <c r="L18772" t="s">
        <v>64</v>
      </c>
      <c r="M18772" t="s">
        <v>82</v>
      </c>
      <c r="N18772" t="s">
        <v>120</v>
      </c>
      <c r="O18772" t="s">
        <v>121</v>
      </c>
      <c r="P18772" t="s">
        <v>347</v>
      </c>
      <c r="Q18772" t="s">
        <v>348</v>
      </c>
      <c r="R18772" t="s">
        <v>70</v>
      </c>
      <c r="S18772">
        <v>306.87988881251999</v>
      </c>
      <c r="T18772">
        <v>2.8617719399768999E-2</v>
      </c>
      <c r="U18772">
        <v>127.77</v>
      </c>
      <c r="V18772">
        <v>2.4018148924828</v>
      </c>
      <c r="W18772">
        <v>0</v>
      </c>
    </row>
    <row r="18773" spans="3:23" x14ac:dyDescent="0.35">
      <c r="C18773" s="12">
        <v>44044</v>
      </c>
      <c r="D18773" s="12">
        <v>44074</v>
      </c>
      <c r="E18773" t="s">
        <v>20</v>
      </c>
      <c r="F18773" t="s">
        <v>59</v>
      </c>
      <c r="G18773" t="s">
        <v>59</v>
      </c>
      <c r="H18773" t="s">
        <v>87</v>
      </c>
      <c r="I18773" t="s">
        <v>61</v>
      </c>
      <c r="J18773" t="s">
        <v>62</v>
      </c>
      <c r="K18773" t="s">
        <v>63</v>
      </c>
      <c r="L18773" t="s">
        <v>64</v>
      </c>
      <c r="M18773" t="s">
        <v>82</v>
      </c>
      <c r="N18773" t="s">
        <v>120</v>
      </c>
      <c r="O18773" t="s">
        <v>121</v>
      </c>
      <c r="P18773" t="s">
        <v>347</v>
      </c>
      <c r="Q18773" t="s">
        <v>348</v>
      </c>
      <c r="R18773" t="s">
        <v>70</v>
      </c>
      <c r="S18773">
        <v>306.65830011102003</v>
      </c>
      <c r="T18773">
        <v>6.1628133461369E-2</v>
      </c>
      <c r="U18773">
        <v>127.77</v>
      </c>
      <c r="V18773">
        <v>2.4000806144714</v>
      </c>
      <c r="W18773">
        <v>0</v>
      </c>
    </row>
    <row r="18774" spans="3:23" x14ac:dyDescent="0.35">
      <c r="C18774" s="12">
        <v>43709</v>
      </c>
      <c r="D18774" s="12">
        <v>43738</v>
      </c>
      <c r="E18774" t="s">
        <v>75</v>
      </c>
      <c r="F18774" t="s">
        <v>59</v>
      </c>
      <c r="G18774" t="s">
        <v>59</v>
      </c>
      <c r="H18774" t="s">
        <v>87</v>
      </c>
      <c r="I18774" t="s">
        <v>61</v>
      </c>
      <c r="J18774" t="s">
        <v>62</v>
      </c>
      <c r="K18774" t="s">
        <v>63</v>
      </c>
      <c r="L18774" t="s">
        <v>64</v>
      </c>
      <c r="M18774" t="s">
        <v>96</v>
      </c>
      <c r="N18774" t="s">
        <v>111</v>
      </c>
      <c r="O18774" t="s">
        <v>112</v>
      </c>
      <c r="P18774" t="s">
        <v>417</v>
      </c>
      <c r="Q18774" t="s">
        <v>418</v>
      </c>
      <c r="R18774" t="s">
        <v>70</v>
      </c>
      <c r="S18774">
        <v>305.92736946169998</v>
      </c>
      <c r="T18774">
        <v>4.2112869168897997E-2</v>
      </c>
      <c r="U18774">
        <v>100.51338247021</v>
      </c>
      <c r="V18774">
        <v>3.0436481386184999</v>
      </c>
      <c r="W18774">
        <v>0</v>
      </c>
    </row>
    <row r="18775" spans="3:23" x14ac:dyDescent="0.35">
      <c r="C18775" s="12">
        <v>44348</v>
      </c>
      <c r="D18775" s="12">
        <v>44377</v>
      </c>
      <c r="E18775" t="s">
        <v>21</v>
      </c>
      <c r="F18775" t="s">
        <v>59</v>
      </c>
      <c r="G18775" t="s">
        <v>59</v>
      </c>
      <c r="H18775" t="s">
        <v>87</v>
      </c>
      <c r="I18775" t="s">
        <v>61</v>
      </c>
      <c r="J18775" t="s">
        <v>62</v>
      </c>
      <c r="K18775" t="s">
        <v>63</v>
      </c>
      <c r="L18775" t="s">
        <v>64</v>
      </c>
      <c r="M18775" t="s">
        <v>101</v>
      </c>
      <c r="N18775" t="s">
        <v>102</v>
      </c>
      <c r="O18775" t="s">
        <v>93</v>
      </c>
      <c r="P18775" t="s">
        <v>590</v>
      </c>
      <c r="Q18775" t="s">
        <v>591</v>
      </c>
      <c r="R18775" t="s">
        <v>70</v>
      </c>
      <c r="S18775">
        <v>305.90906423117002</v>
      </c>
      <c r="T18775">
        <v>8.9648468378291005E-2</v>
      </c>
      <c r="U18775">
        <v>73.926413411826005</v>
      </c>
      <c r="V18775">
        <v>4.1380211769104003</v>
      </c>
      <c r="W18775">
        <v>0</v>
      </c>
    </row>
    <row r="18776" spans="3:23" x14ac:dyDescent="0.35">
      <c r="C18776" s="12">
        <v>44256</v>
      </c>
      <c r="D18776" s="12">
        <v>44286</v>
      </c>
      <c r="E18776" t="s">
        <v>21</v>
      </c>
      <c r="F18776" t="s">
        <v>59</v>
      </c>
      <c r="G18776" t="s">
        <v>59</v>
      </c>
      <c r="H18776" t="s">
        <v>87</v>
      </c>
      <c r="I18776" t="s">
        <v>61</v>
      </c>
      <c r="J18776" t="s">
        <v>62</v>
      </c>
      <c r="K18776" t="s">
        <v>63</v>
      </c>
      <c r="L18776" t="s">
        <v>64</v>
      </c>
      <c r="M18776" t="s">
        <v>96</v>
      </c>
      <c r="N18776" t="s">
        <v>111</v>
      </c>
      <c r="O18776" t="s">
        <v>112</v>
      </c>
      <c r="P18776" t="s">
        <v>331</v>
      </c>
      <c r="Q18776" t="s">
        <v>332</v>
      </c>
      <c r="R18776" t="s">
        <v>70</v>
      </c>
      <c r="S18776">
        <v>305.61545993790997</v>
      </c>
      <c r="T18776">
        <v>9.6231974108192994E-2</v>
      </c>
      <c r="U18776">
        <v>95.190664686752001</v>
      </c>
      <c r="V18776">
        <v>3.2105612555980998</v>
      </c>
      <c r="W18776">
        <v>0</v>
      </c>
    </row>
    <row r="18777" spans="3:23" x14ac:dyDescent="0.35">
      <c r="C18777" s="12">
        <v>44166</v>
      </c>
      <c r="D18777" s="12">
        <v>44196</v>
      </c>
      <c r="E18777" t="s">
        <v>21</v>
      </c>
      <c r="F18777" t="s">
        <v>59</v>
      </c>
      <c r="G18777" t="s">
        <v>59</v>
      </c>
      <c r="H18777" t="s">
        <v>87</v>
      </c>
      <c r="I18777" t="s">
        <v>61</v>
      </c>
      <c r="J18777" t="s">
        <v>62</v>
      </c>
      <c r="K18777" t="s">
        <v>63</v>
      </c>
      <c r="L18777" t="s">
        <v>64</v>
      </c>
      <c r="M18777" t="s">
        <v>82</v>
      </c>
      <c r="N18777" t="s">
        <v>357</v>
      </c>
      <c r="O18777" t="s">
        <v>357</v>
      </c>
      <c r="P18777" t="s">
        <v>358</v>
      </c>
      <c r="Q18777" t="s">
        <v>359</v>
      </c>
      <c r="R18777" t="s">
        <v>70</v>
      </c>
      <c r="S18777">
        <v>305.31027013011999</v>
      </c>
      <c r="T18777">
        <v>4.9201181143257999E-2</v>
      </c>
      <c r="U18777">
        <v>57.707398480179002</v>
      </c>
      <c r="V18777">
        <v>5.2906607847691003</v>
      </c>
      <c r="W18777">
        <v>0</v>
      </c>
    </row>
    <row r="18778" spans="3:23" x14ac:dyDescent="0.35">
      <c r="C18778" s="12">
        <v>43556</v>
      </c>
      <c r="D18778" s="12">
        <v>43585</v>
      </c>
      <c r="E18778" t="s">
        <v>75</v>
      </c>
      <c r="F18778" t="s">
        <v>59</v>
      </c>
      <c r="G18778" t="s">
        <v>59</v>
      </c>
      <c r="H18778" t="s">
        <v>60</v>
      </c>
      <c r="I18778" t="s">
        <v>61</v>
      </c>
      <c r="J18778" t="s">
        <v>62</v>
      </c>
      <c r="K18778" t="s">
        <v>63</v>
      </c>
      <c r="L18778" t="s">
        <v>64</v>
      </c>
      <c r="M18778" t="s">
        <v>137</v>
      </c>
      <c r="N18778" t="s">
        <v>66</v>
      </c>
      <c r="O18778" t="s">
        <v>67</v>
      </c>
      <c r="P18778" t="s">
        <v>505</v>
      </c>
      <c r="Q18778" t="s">
        <v>506</v>
      </c>
      <c r="R18778" t="s">
        <v>70</v>
      </c>
      <c r="S18778">
        <v>305.01979927947002</v>
      </c>
      <c r="T18778">
        <v>9.7711727812947999E-2</v>
      </c>
      <c r="U18778">
        <v>26.834234353362</v>
      </c>
      <c r="V18778">
        <v>11.366815809345001</v>
      </c>
      <c r="W18778">
        <v>0</v>
      </c>
    </row>
    <row r="18779" spans="3:23" x14ac:dyDescent="0.35">
      <c r="C18779" s="12">
        <v>43831</v>
      </c>
      <c r="D18779" s="12">
        <v>43861</v>
      </c>
      <c r="E18779" t="s">
        <v>20</v>
      </c>
      <c r="F18779" t="s">
        <v>59</v>
      </c>
      <c r="G18779" t="s">
        <v>59</v>
      </c>
      <c r="H18779" t="s">
        <v>76</v>
      </c>
      <c r="I18779" t="s">
        <v>61</v>
      </c>
      <c r="J18779" t="s">
        <v>62</v>
      </c>
      <c r="K18779" t="s">
        <v>63</v>
      </c>
      <c r="L18779" t="s">
        <v>64</v>
      </c>
      <c r="M18779" t="s">
        <v>82</v>
      </c>
      <c r="N18779" t="s">
        <v>328</v>
      </c>
      <c r="O18779" t="s">
        <v>328</v>
      </c>
      <c r="P18779" t="s">
        <v>677</v>
      </c>
      <c r="Q18779" t="s">
        <v>678</v>
      </c>
      <c r="R18779" t="s">
        <v>70</v>
      </c>
      <c r="S18779">
        <v>304.98</v>
      </c>
      <c r="T18779">
        <v>9.7365059803051004E-2</v>
      </c>
      <c r="U18779">
        <v>152.55102040816001</v>
      </c>
      <c r="V18779">
        <v>1.9992000000000001</v>
      </c>
      <c r="W18779">
        <v>0</v>
      </c>
    </row>
    <row r="18780" spans="3:23" x14ac:dyDescent="0.35">
      <c r="C18780" s="12">
        <v>43862</v>
      </c>
      <c r="D18780" s="12">
        <v>43890</v>
      </c>
      <c r="E18780" t="s">
        <v>20</v>
      </c>
      <c r="F18780" t="s">
        <v>59</v>
      </c>
      <c r="G18780" t="s">
        <v>59</v>
      </c>
      <c r="H18780" t="s">
        <v>76</v>
      </c>
      <c r="I18780" t="s">
        <v>61</v>
      </c>
      <c r="J18780" t="s">
        <v>62</v>
      </c>
      <c r="K18780" t="s">
        <v>63</v>
      </c>
      <c r="L18780" t="s">
        <v>64</v>
      </c>
      <c r="M18780" t="s">
        <v>82</v>
      </c>
      <c r="N18780" t="s">
        <v>328</v>
      </c>
      <c r="O18780" t="s">
        <v>328</v>
      </c>
      <c r="P18780" t="s">
        <v>677</v>
      </c>
      <c r="Q18780" t="s">
        <v>678</v>
      </c>
      <c r="R18780" t="s">
        <v>70</v>
      </c>
      <c r="S18780">
        <v>304.98</v>
      </c>
      <c r="T18780">
        <v>0.10150825383721999</v>
      </c>
      <c r="U18780">
        <v>152.55102040816001</v>
      </c>
      <c r="V18780">
        <v>1.9992000000000001</v>
      </c>
      <c r="W18780">
        <v>0</v>
      </c>
    </row>
    <row r="18781" spans="3:23" x14ac:dyDescent="0.35">
      <c r="C18781" s="12">
        <v>44105</v>
      </c>
      <c r="D18781" s="12">
        <v>44135</v>
      </c>
      <c r="E18781" t="s">
        <v>21</v>
      </c>
      <c r="F18781" t="s">
        <v>59</v>
      </c>
      <c r="G18781" t="s">
        <v>59</v>
      </c>
      <c r="H18781" t="s">
        <v>76</v>
      </c>
      <c r="I18781" t="s">
        <v>61</v>
      </c>
      <c r="J18781" t="s">
        <v>62</v>
      </c>
      <c r="K18781" t="s">
        <v>63</v>
      </c>
      <c r="L18781" t="s">
        <v>64</v>
      </c>
      <c r="M18781" t="s">
        <v>82</v>
      </c>
      <c r="N18781" t="s">
        <v>328</v>
      </c>
      <c r="O18781" t="s">
        <v>328</v>
      </c>
      <c r="P18781" t="s">
        <v>677</v>
      </c>
      <c r="Q18781" t="s">
        <v>678</v>
      </c>
      <c r="R18781" t="s">
        <v>70</v>
      </c>
      <c r="S18781">
        <v>304.98</v>
      </c>
      <c r="T18781">
        <v>9.9436656820136998E-2</v>
      </c>
      <c r="U18781">
        <v>152.55102040816001</v>
      </c>
      <c r="V18781">
        <v>1.9992000000000001</v>
      </c>
      <c r="W18781">
        <v>0</v>
      </c>
    </row>
    <row r="18782" spans="3:23" x14ac:dyDescent="0.35">
      <c r="C18782" s="12">
        <v>44166</v>
      </c>
      <c r="D18782" s="12">
        <v>44196</v>
      </c>
      <c r="E18782" t="s">
        <v>21</v>
      </c>
      <c r="F18782" t="s">
        <v>59</v>
      </c>
      <c r="G18782" t="s">
        <v>59</v>
      </c>
      <c r="H18782" t="s">
        <v>76</v>
      </c>
      <c r="I18782" t="s">
        <v>61</v>
      </c>
      <c r="J18782" t="s">
        <v>62</v>
      </c>
      <c r="K18782" t="s">
        <v>63</v>
      </c>
      <c r="L18782" t="s">
        <v>64</v>
      </c>
      <c r="M18782" t="s">
        <v>82</v>
      </c>
      <c r="N18782" t="s">
        <v>328</v>
      </c>
      <c r="O18782" t="s">
        <v>328</v>
      </c>
      <c r="P18782" t="s">
        <v>677</v>
      </c>
      <c r="Q18782" t="s">
        <v>678</v>
      </c>
      <c r="R18782" t="s">
        <v>70</v>
      </c>
      <c r="S18782">
        <v>304.98</v>
      </c>
      <c r="T18782">
        <v>0.10254405234577001</v>
      </c>
      <c r="U18782">
        <v>152.55102040816001</v>
      </c>
      <c r="V18782">
        <v>1.9992000000000001</v>
      </c>
      <c r="W18782">
        <v>0</v>
      </c>
    </row>
    <row r="18783" spans="3:23" x14ac:dyDescent="0.35">
      <c r="C18783" s="12">
        <v>44378</v>
      </c>
      <c r="D18783" s="12">
        <v>44408</v>
      </c>
      <c r="E18783" t="s">
        <v>21</v>
      </c>
      <c r="F18783" t="s">
        <v>59</v>
      </c>
      <c r="G18783" t="s">
        <v>59</v>
      </c>
      <c r="H18783" t="s">
        <v>76</v>
      </c>
      <c r="I18783" t="s">
        <v>61</v>
      </c>
      <c r="J18783" t="s">
        <v>62</v>
      </c>
      <c r="K18783" t="s">
        <v>63</v>
      </c>
      <c r="L18783" t="s">
        <v>64</v>
      </c>
      <c r="M18783" t="s">
        <v>82</v>
      </c>
      <c r="N18783" t="s">
        <v>328</v>
      </c>
      <c r="O18783" t="s">
        <v>328</v>
      </c>
      <c r="P18783" t="s">
        <v>677</v>
      </c>
      <c r="Q18783" t="s">
        <v>678</v>
      </c>
      <c r="R18783" t="s">
        <v>70</v>
      </c>
      <c r="S18783">
        <v>304.98</v>
      </c>
      <c r="T18783">
        <v>9.7365059803051004E-2</v>
      </c>
      <c r="U18783">
        <v>152.55102040816001</v>
      </c>
      <c r="V18783">
        <v>1.9992000000000001</v>
      </c>
      <c r="W18783">
        <v>0</v>
      </c>
    </row>
    <row r="18784" spans="3:23" x14ac:dyDescent="0.35">
      <c r="C18784" s="12">
        <v>43374</v>
      </c>
      <c r="D18784" s="12">
        <v>43404</v>
      </c>
      <c r="E18784" t="s">
        <v>75</v>
      </c>
      <c r="F18784" t="s">
        <v>59</v>
      </c>
      <c r="G18784" t="s">
        <v>59</v>
      </c>
      <c r="H18784" t="s">
        <v>87</v>
      </c>
      <c r="I18784" t="s">
        <v>61</v>
      </c>
      <c r="J18784" t="s">
        <v>62</v>
      </c>
      <c r="K18784" t="s">
        <v>63</v>
      </c>
      <c r="L18784" t="s">
        <v>64</v>
      </c>
      <c r="M18784" t="s">
        <v>82</v>
      </c>
      <c r="N18784" t="s">
        <v>423</v>
      </c>
      <c r="O18784" t="s">
        <v>423</v>
      </c>
      <c r="P18784" t="s">
        <v>424</v>
      </c>
      <c r="Q18784" t="s">
        <v>425</v>
      </c>
      <c r="R18784" t="s">
        <v>70</v>
      </c>
      <c r="S18784">
        <v>304.93476301464</v>
      </c>
      <c r="T18784">
        <v>5.1243556649767999E-2</v>
      </c>
      <c r="U18784">
        <v>23.948318098539001</v>
      </c>
      <c r="V18784">
        <v>12.733034602261</v>
      </c>
      <c r="W18784">
        <v>0</v>
      </c>
    </row>
    <row r="18785" spans="3:23" x14ac:dyDescent="0.35">
      <c r="C18785" s="12">
        <v>43374</v>
      </c>
      <c r="D18785" s="12">
        <v>43404</v>
      </c>
      <c r="E18785" t="s">
        <v>75</v>
      </c>
      <c r="F18785" t="s">
        <v>59</v>
      </c>
      <c r="G18785" t="s">
        <v>59</v>
      </c>
      <c r="H18785" t="s">
        <v>87</v>
      </c>
      <c r="I18785" t="s">
        <v>61</v>
      </c>
      <c r="J18785" t="s">
        <v>62</v>
      </c>
      <c r="K18785" t="s">
        <v>63</v>
      </c>
      <c r="L18785" t="s">
        <v>64</v>
      </c>
      <c r="M18785" t="s">
        <v>77</v>
      </c>
      <c r="N18785" t="s">
        <v>78</v>
      </c>
      <c r="O18785" t="s">
        <v>79</v>
      </c>
      <c r="P18785" t="s">
        <v>639</v>
      </c>
      <c r="Q18785" t="s">
        <v>640</v>
      </c>
      <c r="R18785" t="s">
        <v>70</v>
      </c>
      <c r="S18785">
        <v>304.50403719389999</v>
      </c>
      <c r="T18785">
        <v>4.5459365687385997E-2</v>
      </c>
      <c r="U18785">
        <v>24.12028303332</v>
      </c>
      <c r="V18785">
        <v>12.624397349453</v>
      </c>
      <c r="W18785">
        <v>0</v>
      </c>
    </row>
    <row r="18786" spans="3:23" x14ac:dyDescent="0.35">
      <c r="C18786" s="12">
        <v>44348</v>
      </c>
      <c r="D18786" s="12">
        <v>44377</v>
      </c>
      <c r="E18786" t="s">
        <v>21</v>
      </c>
      <c r="F18786" t="s">
        <v>59</v>
      </c>
      <c r="G18786" t="s">
        <v>59</v>
      </c>
      <c r="H18786" t="s">
        <v>76</v>
      </c>
      <c r="I18786" t="s">
        <v>61</v>
      </c>
      <c r="J18786" t="s">
        <v>62</v>
      </c>
      <c r="K18786" t="s">
        <v>63</v>
      </c>
      <c r="L18786" t="s">
        <v>64</v>
      </c>
      <c r="M18786" t="s">
        <v>96</v>
      </c>
      <c r="N18786" t="s">
        <v>97</v>
      </c>
      <c r="O18786" t="s">
        <v>98</v>
      </c>
      <c r="P18786" t="s">
        <v>387</v>
      </c>
      <c r="Q18786" t="s">
        <v>388</v>
      </c>
      <c r="R18786" t="s">
        <v>70</v>
      </c>
      <c r="S18786">
        <v>304.10854639887998</v>
      </c>
      <c r="T18786">
        <v>5.5252547624961998E-2</v>
      </c>
      <c r="U18786">
        <v>43.432302031642998</v>
      </c>
      <c r="V18786">
        <v>7.0018979463099997</v>
      </c>
      <c r="W18786">
        <v>0</v>
      </c>
    </row>
    <row r="18787" spans="3:23" x14ac:dyDescent="0.35">
      <c r="C18787" s="12">
        <v>44136</v>
      </c>
      <c r="D18787" s="12">
        <v>44165</v>
      </c>
      <c r="E18787" t="s">
        <v>21</v>
      </c>
      <c r="F18787" t="s">
        <v>59</v>
      </c>
      <c r="G18787" t="s">
        <v>59</v>
      </c>
      <c r="H18787" t="s">
        <v>60</v>
      </c>
      <c r="I18787" t="s">
        <v>61</v>
      </c>
      <c r="J18787" t="s">
        <v>62</v>
      </c>
      <c r="K18787" t="s">
        <v>63</v>
      </c>
      <c r="L18787" t="s">
        <v>64</v>
      </c>
      <c r="M18787" t="s">
        <v>82</v>
      </c>
      <c r="N18787" t="s">
        <v>246</v>
      </c>
      <c r="O18787" t="s">
        <v>112</v>
      </c>
      <c r="P18787" t="s">
        <v>671</v>
      </c>
      <c r="Q18787" t="s">
        <v>672</v>
      </c>
      <c r="R18787" t="s">
        <v>70</v>
      </c>
      <c r="S18787">
        <v>304.02039299811003</v>
      </c>
      <c r="T18787">
        <v>8.7113097179758001E-2</v>
      </c>
      <c r="U18787">
        <v>49.99</v>
      </c>
      <c r="V18787">
        <v>6.0816241847991996</v>
      </c>
      <c r="W18787">
        <v>0</v>
      </c>
    </row>
    <row r="18788" spans="3:23" x14ac:dyDescent="0.35">
      <c r="C18788" s="12">
        <v>43525</v>
      </c>
      <c r="D18788" s="12">
        <v>43555</v>
      </c>
      <c r="E18788" t="s">
        <v>75</v>
      </c>
      <c r="F18788" t="s">
        <v>59</v>
      </c>
      <c r="G18788" t="s">
        <v>59</v>
      </c>
      <c r="H18788" t="s">
        <v>76</v>
      </c>
      <c r="I18788" t="s">
        <v>61</v>
      </c>
      <c r="J18788" t="s">
        <v>62</v>
      </c>
      <c r="K18788" t="s">
        <v>63</v>
      </c>
      <c r="L18788" t="s">
        <v>64</v>
      </c>
      <c r="M18788" t="s">
        <v>137</v>
      </c>
      <c r="N18788" t="s">
        <v>66</v>
      </c>
      <c r="O18788" t="s">
        <v>67</v>
      </c>
      <c r="P18788" t="s">
        <v>572</v>
      </c>
      <c r="Q18788" t="s">
        <v>573</v>
      </c>
      <c r="R18788" t="s">
        <v>70</v>
      </c>
      <c r="S18788">
        <v>303.15249923943998</v>
      </c>
      <c r="T18788">
        <v>0.2943533892213</v>
      </c>
      <c r="U18788">
        <v>21.395877800446002</v>
      </c>
      <c r="V18788">
        <v>14.168733905983</v>
      </c>
      <c r="W18788">
        <v>0</v>
      </c>
    </row>
    <row r="18789" spans="3:23" x14ac:dyDescent="0.35">
      <c r="C18789" s="12">
        <v>43862</v>
      </c>
      <c r="D18789" s="12">
        <v>43890</v>
      </c>
      <c r="E18789" t="s">
        <v>20</v>
      </c>
      <c r="F18789" t="s">
        <v>59</v>
      </c>
      <c r="G18789" t="s">
        <v>59</v>
      </c>
      <c r="H18789" t="s">
        <v>87</v>
      </c>
      <c r="I18789" t="s">
        <v>61</v>
      </c>
      <c r="J18789" t="s">
        <v>62</v>
      </c>
      <c r="K18789" t="s">
        <v>63</v>
      </c>
      <c r="L18789" t="s">
        <v>64</v>
      </c>
      <c r="M18789" t="s">
        <v>96</v>
      </c>
      <c r="N18789" t="s">
        <v>97</v>
      </c>
      <c r="O18789" t="s">
        <v>98</v>
      </c>
      <c r="P18789" t="s">
        <v>482</v>
      </c>
      <c r="Q18789" t="s">
        <v>483</v>
      </c>
      <c r="R18789" t="s">
        <v>70</v>
      </c>
      <c r="S18789">
        <v>302.03864110279</v>
      </c>
      <c r="T18789">
        <v>6.2449536698094997E-3</v>
      </c>
      <c r="U18789">
        <v>284.99</v>
      </c>
      <c r="V18789">
        <v>1.0598218923569001</v>
      </c>
      <c r="W18789">
        <v>0</v>
      </c>
    </row>
    <row r="18790" spans="3:23" x14ac:dyDescent="0.35">
      <c r="C18790" s="12">
        <v>43586</v>
      </c>
      <c r="D18790" s="12">
        <v>43616</v>
      </c>
      <c r="E18790" t="s">
        <v>75</v>
      </c>
      <c r="F18790" t="s">
        <v>59</v>
      </c>
      <c r="G18790" t="s">
        <v>59</v>
      </c>
      <c r="H18790" t="s">
        <v>60</v>
      </c>
      <c r="I18790" t="s">
        <v>61</v>
      </c>
      <c r="J18790" t="s">
        <v>62</v>
      </c>
      <c r="K18790" t="s">
        <v>63</v>
      </c>
      <c r="L18790" t="s">
        <v>64</v>
      </c>
      <c r="M18790" t="s">
        <v>82</v>
      </c>
      <c r="N18790" t="s">
        <v>124</v>
      </c>
      <c r="O18790" t="s">
        <v>108</v>
      </c>
      <c r="P18790" t="s">
        <v>669</v>
      </c>
      <c r="Q18790" t="s">
        <v>670</v>
      </c>
      <c r="R18790" t="s">
        <v>70</v>
      </c>
      <c r="S18790">
        <v>301.76888314053002</v>
      </c>
      <c r="T18790">
        <v>0.11220918038602</v>
      </c>
      <c r="U18790">
        <v>37.361274161167998</v>
      </c>
      <c r="V18790">
        <v>8.0770500984191997</v>
      </c>
      <c r="W18790">
        <v>0</v>
      </c>
    </row>
    <row r="18791" spans="3:23" x14ac:dyDescent="0.35">
      <c r="C18791" s="12">
        <v>44075</v>
      </c>
      <c r="D18791" s="12">
        <v>44104</v>
      </c>
      <c r="E18791" t="s">
        <v>20</v>
      </c>
      <c r="F18791" t="s">
        <v>59</v>
      </c>
      <c r="G18791" t="s">
        <v>59</v>
      </c>
      <c r="H18791" t="s">
        <v>76</v>
      </c>
      <c r="I18791" t="s">
        <v>61</v>
      </c>
      <c r="J18791" t="s">
        <v>62</v>
      </c>
      <c r="K18791" t="s">
        <v>63</v>
      </c>
      <c r="L18791" t="s">
        <v>64</v>
      </c>
      <c r="M18791" t="s">
        <v>82</v>
      </c>
      <c r="N18791" t="s">
        <v>432</v>
      </c>
      <c r="O18791" t="s">
        <v>432</v>
      </c>
      <c r="P18791" t="s">
        <v>433</v>
      </c>
      <c r="Q18791" t="s">
        <v>434</v>
      </c>
      <c r="R18791" t="s">
        <v>70</v>
      </c>
      <c r="S18791">
        <v>301.48</v>
      </c>
      <c r="T18791">
        <v>3.5821584790043</v>
      </c>
      <c r="U18791">
        <v>23.200049250469</v>
      </c>
      <c r="V18791">
        <v>12.9948</v>
      </c>
      <c r="W18791">
        <v>0</v>
      </c>
    </row>
    <row r="18792" spans="3:23" x14ac:dyDescent="0.35">
      <c r="C18792" s="12">
        <v>43800</v>
      </c>
      <c r="D18792" s="12">
        <v>43830</v>
      </c>
      <c r="E18792" t="s">
        <v>20</v>
      </c>
      <c r="F18792" t="s">
        <v>59</v>
      </c>
      <c r="G18792" t="s">
        <v>59</v>
      </c>
      <c r="H18792" t="s">
        <v>87</v>
      </c>
      <c r="I18792" t="s">
        <v>61</v>
      </c>
      <c r="J18792" t="s">
        <v>62</v>
      </c>
      <c r="K18792" t="s">
        <v>63</v>
      </c>
      <c r="L18792" t="s">
        <v>64</v>
      </c>
      <c r="M18792" t="s">
        <v>77</v>
      </c>
      <c r="N18792" t="s">
        <v>78</v>
      </c>
      <c r="O18792" t="s">
        <v>79</v>
      </c>
      <c r="P18792" t="s">
        <v>519</v>
      </c>
      <c r="Q18792" t="s">
        <v>520</v>
      </c>
      <c r="R18792" t="s">
        <v>70</v>
      </c>
      <c r="S18792">
        <v>301.25618492983</v>
      </c>
      <c r="T18792">
        <v>3.9463926593596002E-2</v>
      </c>
      <c r="U18792">
        <v>32.311916490994001</v>
      </c>
      <c r="V18792">
        <v>9.3233771823406002</v>
      </c>
      <c r="W18792">
        <v>0</v>
      </c>
    </row>
    <row r="18793" spans="3:23" x14ac:dyDescent="0.35">
      <c r="C18793" s="12">
        <v>43466</v>
      </c>
      <c r="D18793" s="12">
        <v>43496</v>
      </c>
      <c r="E18793" t="s">
        <v>75</v>
      </c>
      <c r="F18793" t="s">
        <v>59</v>
      </c>
      <c r="G18793" t="s">
        <v>59</v>
      </c>
      <c r="H18793" t="s">
        <v>60</v>
      </c>
      <c r="I18793" t="s">
        <v>61</v>
      </c>
      <c r="J18793" t="s">
        <v>62</v>
      </c>
      <c r="K18793" t="s">
        <v>63</v>
      </c>
      <c r="L18793" t="s">
        <v>64</v>
      </c>
      <c r="M18793" t="s">
        <v>82</v>
      </c>
      <c r="N18793" t="s">
        <v>569</v>
      </c>
      <c r="O18793" t="s">
        <v>569</v>
      </c>
      <c r="P18793" t="s">
        <v>570</v>
      </c>
      <c r="Q18793" t="s">
        <v>571</v>
      </c>
      <c r="R18793" t="s">
        <v>70</v>
      </c>
      <c r="S18793">
        <v>301.18970433150997</v>
      </c>
      <c r="T18793">
        <v>0.32809076639964002</v>
      </c>
      <c r="U18793">
        <v>54.99</v>
      </c>
      <c r="V18793">
        <v>5.4771722918987003</v>
      </c>
      <c r="W18793">
        <v>0</v>
      </c>
    </row>
    <row r="18794" spans="3:23" x14ac:dyDescent="0.35">
      <c r="C18794" s="12">
        <v>44166</v>
      </c>
      <c r="D18794" s="12">
        <v>44196</v>
      </c>
      <c r="E18794" t="s">
        <v>21</v>
      </c>
      <c r="F18794" t="s">
        <v>59</v>
      </c>
      <c r="G18794" t="s">
        <v>59</v>
      </c>
      <c r="H18794" t="s">
        <v>87</v>
      </c>
      <c r="I18794" t="s">
        <v>61</v>
      </c>
      <c r="J18794" t="s">
        <v>62</v>
      </c>
      <c r="K18794" t="s">
        <v>63</v>
      </c>
      <c r="L18794" t="s">
        <v>64</v>
      </c>
      <c r="M18794" t="s">
        <v>82</v>
      </c>
      <c r="N18794" t="s">
        <v>413</v>
      </c>
      <c r="O18794" t="s">
        <v>414</v>
      </c>
      <c r="P18794" t="s">
        <v>484</v>
      </c>
      <c r="Q18794" t="s">
        <v>485</v>
      </c>
      <c r="R18794" t="s">
        <v>70</v>
      </c>
      <c r="S18794">
        <v>301.05527913684</v>
      </c>
      <c r="T18794">
        <v>9.5400471314261007E-2</v>
      </c>
      <c r="U18794">
        <v>46.445350032806999</v>
      </c>
      <c r="V18794">
        <v>6.4819250780582003</v>
      </c>
      <c r="W18794">
        <v>0</v>
      </c>
    </row>
    <row r="18795" spans="3:23" x14ac:dyDescent="0.35">
      <c r="C18795" s="12">
        <v>43525</v>
      </c>
      <c r="D18795" s="12">
        <v>43555</v>
      </c>
      <c r="E18795" t="s">
        <v>75</v>
      </c>
      <c r="F18795" t="s">
        <v>59</v>
      </c>
      <c r="G18795" t="s">
        <v>59</v>
      </c>
      <c r="H18795" t="s">
        <v>76</v>
      </c>
      <c r="I18795" t="s">
        <v>61</v>
      </c>
      <c r="J18795" t="s">
        <v>62</v>
      </c>
      <c r="K18795" t="s">
        <v>63</v>
      </c>
      <c r="L18795" t="s">
        <v>64</v>
      </c>
      <c r="M18795" t="s">
        <v>82</v>
      </c>
      <c r="N18795" t="s">
        <v>120</v>
      </c>
      <c r="O18795" t="s">
        <v>121</v>
      </c>
      <c r="P18795" t="s">
        <v>667</v>
      </c>
      <c r="Q18795" t="s">
        <v>668</v>
      </c>
      <c r="R18795" t="s">
        <v>70</v>
      </c>
      <c r="S18795">
        <v>300.36622632027002</v>
      </c>
      <c r="T18795">
        <v>4.7814944586203001E-2</v>
      </c>
      <c r="U18795">
        <v>26.937791006952001</v>
      </c>
      <c r="V18795">
        <v>11.150365902041999</v>
      </c>
      <c r="W18795">
        <v>0</v>
      </c>
    </row>
    <row r="18796" spans="3:23" x14ac:dyDescent="0.35">
      <c r="C18796" s="12">
        <v>43831</v>
      </c>
      <c r="D18796" s="12">
        <v>43861</v>
      </c>
      <c r="E18796" t="s">
        <v>20</v>
      </c>
      <c r="F18796" t="s">
        <v>59</v>
      </c>
      <c r="G18796" t="s">
        <v>59</v>
      </c>
      <c r="H18796" t="s">
        <v>60</v>
      </c>
      <c r="I18796" t="s">
        <v>61</v>
      </c>
      <c r="J18796" t="s">
        <v>62</v>
      </c>
      <c r="K18796" t="s">
        <v>63</v>
      </c>
      <c r="L18796" t="s">
        <v>64</v>
      </c>
      <c r="M18796" t="s">
        <v>82</v>
      </c>
      <c r="N18796" t="s">
        <v>569</v>
      </c>
      <c r="O18796" t="s">
        <v>569</v>
      </c>
      <c r="P18796" t="s">
        <v>627</v>
      </c>
      <c r="Q18796" t="s">
        <v>628</v>
      </c>
      <c r="R18796" t="s">
        <v>70</v>
      </c>
      <c r="S18796">
        <v>300.26482458547002</v>
      </c>
      <c r="T18796">
        <v>0.27444959162665999</v>
      </c>
      <c r="U18796">
        <v>31.101506870310999</v>
      </c>
      <c r="V18796">
        <v>9.6543497341633007</v>
      </c>
      <c r="W18796">
        <v>0</v>
      </c>
    </row>
    <row r="18797" spans="3:23" x14ac:dyDescent="0.35">
      <c r="C18797" s="12">
        <v>43952</v>
      </c>
      <c r="D18797" s="12">
        <v>43982</v>
      </c>
      <c r="E18797" t="s">
        <v>20</v>
      </c>
      <c r="F18797" t="s">
        <v>59</v>
      </c>
      <c r="G18797" t="s">
        <v>59</v>
      </c>
      <c r="H18797" t="s">
        <v>76</v>
      </c>
      <c r="I18797" t="s">
        <v>61</v>
      </c>
      <c r="J18797" t="s">
        <v>62</v>
      </c>
      <c r="K18797" t="s">
        <v>63</v>
      </c>
      <c r="L18797" t="s">
        <v>64</v>
      </c>
      <c r="M18797" t="s">
        <v>82</v>
      </c>
      <c r="N18797" t="s">
        <v>124</v>
      </c>
      <c r="O18797" t="s">
        <v>108</v>
      </c>
      <c r="P18797" t="s">
        <v>714</v>
      </c>
      <c r="Q18797" t="s">
        <v>715</v>
      </c>
      <c r="R18797" t="s">
        <v>70</v>
      </c>
      <c r="S18797">
        <v>299.99</v>
      </c>
      <c r="T18797">
        <v>5.0226453119169998E-2</v>
      </c>
      <c r="U18797">
        <v>300.11004401760999</v>
      </c>
      <c r="V18797">
        <v>0.99960000000000004</v>
      </c>
      <c r="W18797">
        <v>0</v>
      </c>
    </row>
    <row r="18798" spans="3:23" x14ac:dyDescent="0.35">
      <c r="C18798" s="12">
        <v>43466</v>
      </c>
      <c r="D18798" s="12">
        <v>43496</v>
      </c>
      <c r="E18798" t="s">
        <v>75</v>
      </c>
      <c r="F18798" t="s">
        <v>59</v>
      </c>
      <c r="G18798" t="s">
        <v>59</v>
      </c>
      <c r="H18798" t="s">
        <v>76</v>
      </c>
      <c r="I18798" t="s">
        <v>61</v>
      </c>
      <c r="J18798" t="s">
        <v>62</v>
      </c>
      <c r="K18798" t="s">
        <v>63</v>
      </c>
      <c r="L18798" t="s">
        <v>64</v>
      </c>
      <c r="M18798" t="s">
        <v>82</v>
      </c>
      <c r="N18798" t="s">
        <v>124</v>
      </c>
      <c r="O18798" t="s">
        <v>108</v>
      </c>
      <c r="P18798" t="s">
        <v>714</v>
      </c>
      <c r="Q18798" t="s">
        <v>715</v>
      </c>
      <c r="R18798" t="s">
        <v>70</v>
      </c>
      <c r="S18798">
        <v>299.99</v>
      </c>
      <c r="T18798">
        <v>6.0271743743004001E-2</v>
      </c>
      <c r="U18798">
        <v>300.11004401760999</v>
      </c>
      <c r="V18798">
        <v>0.99960000000000004</v>
      </c>
      <c r="W18798">
        <v>0</v>
      </c>
    </row>
    <row r="18799" spans="3:23" x14ac:dyDescent="0.35">
      <c r="C18799" s="12">
        <v>44228</v>
      </c>
      <c r="D18799" s="12">
        <v>44255</v>
      </c>
      <c r="E18799" t="s">
        <v>21</v>
      </c>
      <c r="F18799" t="s">
        <v>59</v>
      </c>
      <c r="G18799" t="s">
        <v>59</v>
      </c>
      <c r="H18799" t="s">
        <v>76</v>
      </c>
      <c r="I18799" t="s">
        <v>61</v>
      </c>
      <c r="J18799" t="s">
        <v>62</v>
      </c>
      <c r="K18799" t="s">
        <v>63</v>
      </c>
      <c r="L18799" t="s">
        <v>64</v>
      </c>
      <c r="M18799" t="s">
        <v>82</v>
      </c>
      <c r="N18799" t="s">
        <v>124</v>
      </c>
      <c r="O18799" t="s">
        <v>108</v>
      </c>
      <c r="P18799" t="s">
        <v>714</v>
      </c>
      <c r="Q18799" t="s">
        <v>715</v>
      </c>
      <c r="R18799" t="s">
        <v>70</v>
      </c>
      <c r="S18799">
        <v>299.99</v>
      </c>
      <c r="T18799">
        <v>6.1387887145652999E-2</v>
      </c>
      <c r="U18799">
        <v>300.11004401760999</v>
      </c>
      <c r="V18799">
        <v>0.99960000000000004</v>
      </c>
      <c r="W18799">
        <v>0</v>
      </c>
    </row>
    <row r="18800" spans="3:23" x14ac:dyDescent="0.35">
      <c r="C18800" s="12">
        <v>44348</v>
      </c>
      <c r="D18800" s="12">
        <v>44377</v>
      </c>
      <c r="E18800" t="s">
        <v>21</v>
      </c>
      <c r="F18800" t="s">
        <v>59</v>
      </c>
      <c r="G18800" t="s">
        <v>59</v>
      </c>
      <c r="H18800" t="s">
        <v>76</v>
      </c>
      <c r="I18800" t="s">
        <v>61</v>
      </c>
      <c r="J18800" t="s">
        <v>62</v>
      </c>
      <c r="K18800" t="s">
        <v>63</v>
      </c>
      <c r="L18800" t="s">
        <v>64</v>
      </c>
      <c r="M18800" t="s">
        <v>82</v>
      </c>
      <c r="N18800" t="s">
        <v>124</v>
      </c>
      <c r="O18800" t="s">
        <v>108</v>
      </c>
      <c r="P18800" t="s">
        <v>714</v>
      </c>
      <c r="Q18800" t="s">
        <v>715</v>
      </c>
      <c r="R18800" t="s">
        <v>70</v>
      </c>
      <c r="S18800">
        <v>299.99</v>
      </c>
      <c r="T18800">
        <v>5.5807170132411002E-2</v>
      </c>
      <c r="U18800">
        <v>300.11004401760999</v>
      </c>
      <c r="V18800">
        <v>0.99960000000000004</v>
      </c>
      <c r="W18800">
        <v>0</v>
      </c>
    </row>
    <row r="18801" spans="3:23" x14ac:dyDescent="0.35">
      <c r="C18801" s="12">
        <v>44013</v>
      </c>
      <c r="D18801" s="12">
        <v>44043</v>
      </c>
      <c r="E18801" t="s">
        <v>20</v>
      </c>
      <c r="F18801" t="s">
        <v>59</v>
      </c>
      <c r="G18801" t="s">
        <v>59</v>
      </c>
      <c r="H18801" t="s">
        <v>76</v>
      </c>
      <c r="I18801" t="s">
        <v>61</v>
      </c>
      <c r="J18801" t="s">
        <v>62</v>
      </c>
      <c r="K18801" t="s">
        <v>63</v>
      </c>
      <c r="L18801" t="s">
        <v>64</v>
      </c>
      <c r="M18801" t="s">
        <v>82</v>
      </c>
      <c r="N18801" t="s">
        <v>124</v>
      </c>
      <c r="O18801" t="s">
        <v>108</v>
      </c>
      <c r="P18801" t="s">
        <v>714</v>
      </c>
      <c r="Q18801" t="s">
        <v>715</v>
      </c>
      <c r="R18801" t="s">
        <v>70</v>
      </c>
      <c r="S18801">
        <v>299.99</v>
      </c>
      <c r="T18801">
        <v>5.5807170132411002E-2</v>
      </c>
      <c r="U18801">
        <v>300.11004401760999</v>
      </c>
      <c r="V18801">
        <v>0.99960000000000004</v>
      </c>
      <c r="W18801">
        <v>0</v>
      </c>
    </row>
    <row r="18802" spans="3:23" x14ac:dyDescent="0.35">
      <c r="C18802" s="12">
        <v>43800</v>
      </c>
      <c r="D18802" s="12">
        <v>43830</v>
      </c>
      <c r="E18802" t="s">
        <v>20</v>
      </c>
      <c r="F18802" t="s">
        <v>59</v>
      </c>
      <c r="G18802" t="s">
        <v>59</v>
      </c>
      <c r="H18802" t="s">
        <v>76</v>
      </c>
      <c r="I18802" t="s">
        <v>61</v>
      </c>
      <c r="J18802" t="s">
        <v>62</v>
      </c>
      <c r="K18802" t="s">
        <v>63</v>
      </c>
      <c r="L18802" t="s">
        <v>64</v>
      </c>
      <c r="M18802" t="s">
        <v>82</v>
      </c>
      <c r="N18802" t="s">
        <v>124</v>
      </c>
      <c r="O18802" t="s">
        <v>108</v>
      </c>
      <c r="P18802" t="s">
        <v>714</v>
      </c>
      <c r="Q18802" t="s">
        <v>715</v>
      </c>
      <c r="R18802" t="s">
        <v>70</v>
      </c>
      <c r="S18802">
        <v>299.99</v>
      </c>
      <c r="T18802">
        <v>6.0829815444328E-2</v>
      </c>
      <c r="U18802">
        <v>300.11004401760999</v>
      </c>
      <c r="V18802">
        <v>0.99960000000000004</v>
      </c>
      <c r="W18802">
        <v>0</v>
      </c>
    </row>
    <row r="18803" spans="3:23" x14ac:dyDescent="0.35">
      <c r="C18803" s="12">
        <v>43678</v>
      </c>
      <c r="D18803" s="12">
        <v>43708</v>
      </c>
      <c r="E18803" t="s">
        <v>75</v>
      </c>
      <c r="F18803" t="s">
        <v>59</v>
      </c>
      <c r="G18803" t="s">
        <v>59</v>
      </c>
      <c r="H18803" t="s">
        <v>76</v>
      </c>
      <c r="I18803" t="s">
        <v>61</v>
      </c>
      <c r="J18803" t="s">
        <v>62</v>
      </c>
      <c r="K18803" t="s">
        <v>63</v>
      </c>
      <c r="L18803" t="s">
        <v>64</v>
      </c>
      <c r="M18803" t="s">
        <v>82</v>
      </c>
      <c r="N18803" t="s">
        <v>124</v>
      </c>
      <c r="O18803" t="s">
        <v>108</v>
      </c>
      <c r="P18803" t="s">
        <v>714</v>
      </c>
      <c r="Q18803" t="s">
        <v>715</v>
      </c>
      <c r="R18803" t="s">
        <v>70</v>
      </c>
      <c r="S18803">
        <v>299.99</v>
      </c>
      <c r="T18803">
        <v>5.3016811625790999E-2</v>
      </c>
      <c r="U18803">
        <v>300.11004401760999</v>
      </c>
      <c r="V18803">
        <v>0.99960000000000004</v>
      </c>
      <c r="W18803">
        <v>0</v>
      </c>
    </row>
    <row r="18804" spans="3:23" x14ac:dyDescent="0.35">
      <c r="C18804" s="12">
        <v>44166</v>
      </c>
      <c r="D18804" s="12">
        <v>44196</v>
      </c>
      <c r="E18804" t="s">
        <v>21</v>
      </c>
      <c r="F18804" t="s">
        <v>59</v>
      </c>
      <c r="G18804" t="s">
        <v>59</v>
      </c>
      <c r="H18804" t="s">
        <v>76</v>
      </c>
      <c r="I18804" t="s">
        <v>61</v>
      </c>
      <c r="J18804" t="s">
        <v>62</v>
      </c>
      <c r="K18804" t="s">
        <v>63</v>
      </c>
      <c r="L18804" t="s">
        <v>64</v>
      </c>
      <c r="M18804" t="s">
        <v>82</v>
      </c>
      <c r="N18804" t="s">
        <v>124</v>
      </c>
      <c r="O18804" t="s">
        <v>108</v>
      </c>
      <c r="P18804" t="s">
        <v>714</v>
      </c>
      <c r="Q18804" t="s">
        <v>715</v>
      </c>
      <c r="R18804" t="s">
        <v>70</v>
      </c>
      <c r="S18804">
        <v>299.99</v>
      </c>
      <c r="T18804">
        <v>5.6365241833735001E-2</v>
      </c>
      <c r="U18804">
        <v>300.11004401760999</v>
      </c>
      <c r="V18804">
        <v>0.99960000000000004</v>
      </c>
      <c r="W18804">
        <v>0</v>
      </c>
    </row>
    <row r="18805" spans="3:23" x14ac:dyDescent="0.35">
      <c r="C18805" s="12">
        <v>44136</v>
      </c>
      <c r="D18805" s="12">
        <v>44165</v>
      </c>
      <c r="E18805" t="s">
        <v>21</v>
      </c>
      <c r="F18805" t="s">
        <v>59</v>
      </c>
      <c r="G18805" t="s">
        <v>59</v>
      </c>
      <c r="H18805" t="s">
        <v>76</v>
      </c>
      <c r="I18805" t="s">
        <v>61</v>
      </c>
      <c r="J18805" t="s">
        <v>62</v>
      </c>
      <c r="K18805" t="s">
        <v>63</v>
      </c>
      <c r="L18805" t="s">
        <v>64</v>
      </c>
      <c r="M18805" t="s">
        <v>82</v>
      </c>
      <c r="N18805" t="s">
        <v>124</v>
      </c>
      <c r="O18805" t="s">
        <v>108</v>
      </c>
      <c r="P18805" t="s">
        <v>714</v>
      </c>
      <c r="Q18805" t="s">
        <v>715</v>
      </c>
      <c r="R18805" t="s">
        <v>70</v>
      </c>
      <c r="S18805">
        <v>299.99</v>
      </c>
      <c r="T18805">
        <v>5.6365241833735001E-2</v>
      </c>
      <c r="U18805">
        <v>300.11004401760999</v>
      </c>
      <c r="V18805">
        <v>0.99960000000000004</v>
      </c>
      <c r="W18805">
        <v>0</v>
      </c>
    </row>
    <row r="18806" spans="3:23" x14ac:dyDescent="0.35">
      <c r="C18806" s="12">
        <v>43678</v>
      </c>
      <c r="D18806" s="12">
        <v>43708</v>
      </c>
      <c r="E18806" t="s">
        <v>75</v>
      </c>
      <c r="F18806" t="s">
        <v>59</v>
      </c>
      <c r="G18806" t="s">
        <v>59</v>
      </c>
      <c r="H18806" t="s">
        <v>76</v>
      </c>
      <c r="I18806" t="s">
        <v>61</v>
      </c>
      <c r="J18806" t="s">
        <v>62</v>
      </c>
      <c r="K18806" t="s">
        <v>63</v>
      </c>
      <c r="L18806" t="s">
        <v>64</v>
      </c>
      <c r="M18806" t="s">
        <v>96</v>
      </c>
      <c r="N18806" t="s">
        <v>111</v>
      </c>
      <c r="O18806" t="s">
        <v>112</v>
      </c>
      <c r="P18806" t="s">
        <v>341</v>
      </c>
      <c r="Q18806" t="s">
        <v>342</v>
      </c>
      <c r="R18806" t="s">
        <v>70</v>
      </c>
      <c r="S18806">
        <v>299.96999999999002</v>
      </c>
      <c r="T18806">
        <v>4.6102999098591004</v>
      </c>
      <c r="U18806">
        <v>100.0300120048</v>
      </c>
      <c r="V18806">
        <v>2.9987999999999002</v>
      </c>
      <c r="W18806">
        <v>0</v>
      </c>
    </row>
    <row r="18807" spans="3:23" x14ac:dyDescent="0.35">
      <c r="C18807" s="12">
        <v>44166</v>
      </c>
      <c r="D18807" s="12">
        <v>44196</v>
      </c>
      <c r="E18807" t="s">
        <v>21</v>
      </c>
      <c r="F18807" t="s">
        <v>59</v>
      </c>
      <c r="G18807" t="s">
        <v>59</v>
      </c>
      <c r="H18807" t="s">
        <v>60</v>
      </c>
      <c r="I18807" t="s">
        <v>61</v>
      </c>
      <c r="J18807" t="s">
        <v>62</v>
      </c>
      <c r="K18807" t="s">
        <v>63</v>
      </c>
      <c r="L18807" t="s">
        <v>64</v>
      </c>
      <c r="M18807" t="s">
        <v>82</v>
      </c>
      <c r="N18807" t="s">
        <v>328</v>
      </c>
      <c r="O18807" t="s">
        <v>328</v>
      </c>
      <c r="P18807" t="s">
        <v>677</v>
      </c>
      <c r="Q18807" t="s">
        <v>678</v>
      </c>
      <c r="R18807" t="s">
        <v>70</v>
      </c>
      <c r="S18807">
        <v>299.86000799999999</v>
      </c>
      <c r="T18807">
        <v>7.1430718754753E-2</v>
      </c>
      <c r="U18807">
        <v>149.99</v>
      </c>
      <c r="V18807">
        <v>1.9992000000000001</v>
      </c>
      <c r="W18807">
        <v>0</v>
      </c>
    </row>
    <row r="18808" spans="3:23" x14ac:dyDescent="0.35">
      <c r="C18808" s="12">
        <v>44013</v>
      </c>
      <c r="D18808" s="12">
        <v>44043</v>
      </c>
      <c r="E18808" t="s">
        <v>20</v>
      </c>
      <c r="F18808" t="s">
        <v>59</v>
      </c>
      <c r="G18808" t="s">
        <v>59</v>
      </c>
      <c r="H18808" t="s">
        <v>60</v>
      </c>
      <c r="I18808" t="s">
        <v>61</v>
      </c>
      <c r="J18808" t="s">
        <v>62</v>
      </c>
      <c r="K18808" t="s">
        <v>63</v>
      </c>
      <c r="L18808" t="s">
        <v>64</v>
      </c>
      <c r="M18808" t="s">
        <v>82</v>
      </c>
      <c r="N18808" t="s">
        <v>328</v>
      </c>
      <c r="O18808" t="s">
        <v>328</v>
      </c>
      <c r="P18808" t="s">
        <v>677</v>
      </c>
      <c r="Q18808" t="s">
        <v>678</v>
      </c>
      <c r="R18808" t="s">
        <v>70</v>
      </c>
      <c r="S18808">
        <v>299.86000799999999</v>
      </c>
      <c r="T18808">
        <v>6.6422370561576002E-2</v>
      </c>
      <c r="U18808">
        <v>149.99</v>
      </c>
      <c r="V18808">
        <v>1.9992000000000001</v>
      </c>
      <c r="W18808">
        <v>0</v>
      </c>
    </row>
    <row r="18809" spans="3:23" x14ac:dyDescent="0.35">
      <c r="C18809" s="12">
        <v>43586</v>
      </c>
      <c r="D18809" s="12">
        <v>43616</v>
      </c>
      <c r="E18809" t="s">
        <v>75</v>
      </c>
      <c r="F18809" t="s">
        <v>59</v>
      </c>
      <c r="G18809" t="s">
        <v>59</v>
      </c>
      <c r="H18809" t="s">
        <v>60</v>
      </c>
      <c r="I18809" t="s">
        <v>61</v>
      </c>
      <c r="J18809" t="s">
        <v>62</v>
      </c>
      <c r="K18809" t="s">
        <v>63</v>
      </c>
      <c r="L18809" t="s">
        <v>64</v>
      </c>
      <c r="M18809" t="s">
        <v>82</v>
      </c>
      <c r="N18809" t="s">
        <v>379</v>
      </c>
      <c r="O18809" t="s">
        <v>380</v>
      </c>
      <c r="P18809" t="s">
        <v>697</v>
      </c>
      <c r="Q18809" t="s">
        <v>698</v>
      </c>
      <c r="R18809" t="s">
        <v>70</v>
      </c>
      <c r="S18809">
        <v>299.86000799999999</v>
      </c>
      <c r="T18809">
        <v>6.5540338683895999E-2</v>
      </c>
      <c r="U18809">
        <v>149.99</v>
      </c>
      <c r="V18809">
        <v>1.9992000000000001</v>
      </c>
      <c r="W18809">
        <v>0</v>
      </c>
    </row>
    <row r="18810" spans="3:23" x14ac:dyDescent="0.35">
      <c r="C18810" s="12">
        <v>43952</v>
      </c>
      <c r="D18810" s="12">
        <v>43982</v>
      </c>
      <c r="E18810" t="s">
        <v>20</v>
      </c>
      <c r="F18810" t="s">
        <v>59</v>
      </c>
      <c r="G18810" t="s">
        <v>59</v>
      </c>
      <c r="H18810" t="s">
        <v>60</v>
      </c>
      <c r="I18810" t="s">
        <v>61</v>
      </c>
      <c r="J18810" t="s">
        <v>62</v>
      </c>
      <c r="K18810" t="s">
        <v>63</v>
      </c>
      <c r="L18810" t="s">
        <v>64</v>
      </c>
      <c r="M18810" t="s">
        <v>82</v>
      </c>
      <c r="N18810" t="s">
        <v>328</v>
      </c>
      <c r="O18810" t="s">
        <v>328</v>
      </c>
      <c r="P18810" t="s">
        <v>677</v>
      </c>
      <c r="Q18810" t="s">
        <v>678</v>
      </c>
      <c r="R18810" t="s">
        <v>70</v>
      </c>
      <c r="S18810">
        <v>299.86000799999999</v>
      </c>
      <c r="T18810">
        <v>5.5902275633895999E-2</v>
      </c>
      <c r="U18810">
        <v>149.99</v>
      </c>
      <c r="V18810">
        <v>1.9992000000000001</v>
      </c>
      <c r="W18810">
        <v>0</v>
      </c>
    </row>
    <row r="18811" spans="3:23" x14ac:dyDescent="0.35">
      <c r="C18811" s="12">
        <v>44348</v>
      </c>
      <c r="D18811" s="12">
        <v>44377</v>
      </c>
      <c r="E18811" t="s">
        <v>21</v>
      </c>
      <c r="F18811" t="s">
        <v>59</v>
      </c>
      <c r="G18811" t="s">
        <v>59</v>
      </c>
      <c r="H18811" t="s">
        <v>87</v>
      </c>
      <c r="I18811" t="s">
        <v>61</v>
      </c>
      <c r="J18811" t="s">
        <v>62</v>
      </c>
      <c r="K18811" t="s">
        <v>63</v>
      </c>
      <c r="L18811" t="s">
        <v>64</v>
      </c>
      <c r="M18811" t="s">
        <v>77</v>
      </c>
      <c r="N18811" t="s">
        <v>107</v>
      </c>
      <c r="O18811" t="s">
        <v>108</v>
      </c>
      <c r="P18811" t="s">
        <v>430</v>
      </c>
      <c r="Q18811" t="s">
        <v>431</v>
      </c>
      <c r="R18811" t="s">
        <v>70</v>
      </c>
      <c r="S18811">
        <v>299.69386971467998</v>
      </c>
      <c r="T18811">
        <v>0.10466199629738</v>
      </c>
      <c r="U18811">
        <v>149.9</v>
      </c>
      <c r="V18811">
        <v>1.9992919927596999</v>
      </c>
      <c r="W18811">
        <v>0</v>
      </c>
    </row>
    <row r="18812" spans="3:23" x14ac:dyDescent="0.35">
      <c r="C18812" s="12">
        <v>44013</v>
      </c>
      <c r="D18812" s="12">
        <v>44043</v>
      </c>
      <c r="E18812" t="s">
        <v>20</v>
      </c>
      <c r="F18812" t="s">
        <v>59</v>
      </c>
      <c r="G18812" t="s">
        <v>59</v>
      </c>
      <c r="H18812" t="s">
        <v>87</v>
      </c>
      <c r="I18812" t="s">
        <v>61</v>
      </c>
      <c r="J18812" t="s">
        <v>62</v>
      </c>
      <c r="K18812" t="s">
        <v>63</v>
      </c>
      <c r="L18812" t="s">
        <v>64</v>
      </c>
      <c r="M18812" t="s">
        <v>77</v>
      </c>
      <c r="N18812" t="s">
        <v>107</v>
      </c>
      <c r="O18812" t="s">
        <v>108</v>
      </c>
      <c r="P18812" t="s">
        <v>430</v>
      </c>
      <c r="Q18812" t="s">
        <v>431</v>
      </c>
      <c r="R18812" t="s">
        <v>70</v>
      </c>
      <c r="S18812">
        <v>299.68652829922002</v>
      </c>
      <c r="T18812">
        <v>0.15600772990030001</v>
      </c>
      <c r="U18812">
        <v>149.9</v>
      </c>
      <c r="V18812">
        <v>1.9992430173397</v>
      </c>
      <c r="W18812">
        <v>0</v>
      </c>
    </row>
    <row r="18813" spans="3:23" x14ac:dyDescent="0.35">
      <c r="C18813" s="12">
        <v>44105</v>
      </c>
      <c r="D18813" s="12">
        <v>44135</v>
      </c>
      <c r="E18813" t="s">
        <v>21</v>
      </c>
      <c r="F18813" t="s">
        <v>59</v>
      </c>
      <c r="G18813" t="s">
        <v>59</v>
      </c>
      <c r="H18813" t="s">
        <v>87</v>
      </c>
      <c r="I18813" t="s">
        <v>61</v>
      </c>
      <c r="J18813" t="s">
        <v>62</v>
      </c>
      <c r="K18813" t="s">
        <v>63</v>
      </c>
      <c r="L18813" t="s">
        <v>64</v>
      </c>
      <c r="M18813" t="s">
        <v>82</v>
      </c>
      <c r="N18813" t="s">
        <v>328</v>
      </c>
      <c r="O18813" t="s">
        <v>328</v>
      </c>
      <c r="P18813" t="s">
        <v>329</v>
      </c>
      <c r="Q18813" t="s">
        <v>330</v>
      </c>
      <c r="R18813" t="s">
        <v>70</v>
      </c>
      <c r="S18813">
        <v>299.40894008247</v>
      </c>
      <c r="T18813">
        <v>0.10903758133744</v>
      </c>
      <c r="U18813">
        <v>67.682940923388998</v>
      </c>
      <c r="V18813">
        <v>4.4236987340927003</v>
      </c>
      <c r="W18813">
        <v>0</v>
      </c>
    </row>
    <row r="18814" spans="3:23" x14ac:dyDescent="0.35">
      <c r="C18814" s="12">
        <v>44013</v>
      </c>
      <c r="D18814" s="12">
        <v>44043</v>
      </c>
      <c r="E18814" t="s">
        <v>20</v>
      </c>
      <c r="F18814" t="s">
        <v>59</v>
      </c>
      <c r="G18814" t="s">
        <v>59</v>
      </c>
      <c r="H18814" t="s">
        <v>87</v>
      </c>
      <c r="I18814" t="s">
        <v>61</v>
      </c>
      <c r="J18814" t="s">
        <v>62</v>
      </c>
      <c r="K18814" t="s">
        <v>63</v>
      </c>
      <c r="L18814" t="s">
        <v>64</v>
      </c>
      <c r="M18814" t="s">
        <v>82</v>
      </c>
      <c r="N18814" t="s">
        <v>486</v>
      </c>
      <c r="O18814" t="s">
        <v>487</v>
      </c>
      <c r="P18814" t="s">
        <v>492</v>
      </c>
      <c r="Q18814" t="s">
        <v>493</v>
      </c>
      <c r="R18814" t="s">
        <v>70</v>
      </c>
      <c r="S18814">
        <v>299.19434404376</v>
      </c>
      <c r="T18814">
        <v>0.23009222238270999</v>
      </c>
      <c r="U18814">
        <v>27.49</v>
      </c>
      <c r="V18814">
        <v>10.883752056884999</v>
      </c>
      <c r="W18814">
        <v>0</v>
      </c>
    </row>
    <row r="18815" spans="3:23" x14ac:dyDescent="0.35">
      <c r="C18815" s="12">
        <v>44287</v>
      </c>
      <c r="D18815" s="12">
        <v>44316</v>
      </c>
      <c r="E18815" t="s">
        <v>21</v>
      </c>
      <c r="F18815" t="s">
        <v>59</v>
      </c>
      <c r="G18815" t="s">
        <v>59</v>
      </c>
      <c r="H18815" t="s">
        <v>60</v>
      </c>
      <c r="I18815" t="s">
        <v>61</v>
      </c>
      <c r="J18815" t="s">
        <v>62</v>
      </c>
      <c r="K18815" t="s">
        <v>63</v>
      </c>
      <c r="L18815" t="s">
        <v>64</v>
      </c>
      <c r="M18815" t="s">
        <v>77</v>
      </c>
      <c r="N18815" t="s">
        <v>78</v>
      </c>
      <c r="O18815" t="s">
        <v>79</v>
      </c>
      <c r="P18815" t="s">
        <v>397</v>
      </c>
      <c r="Q18815" t="s">
        <v>398</v>
      </c>
      <c r="R18815" t="s">
        <v>70</v>
      </c>
      <c r="S18815">
        <v>299.19027599999998</v>
      </c>
      <c r="T18815">
        <v>0.11104842835488</v>
      </c>
      <c r="U18815">
        <v>23.023846153846002</v>
      </c>
      <c r="V18815">
        <v>12.9948</v>
      </c>
      <c r="W18815">
        <v>0</v>
      </c>
    </row>
    <row r="18816" spans="3:23" x14ac:dyDescent="0.35">
      <c r="C18816" s="12">
        <v>43617</v>
      </c>
      <c r="D18816" s="12">
        <v>43646</v>
      </c>
      <c r="E18816" t="s">
        <v>75</v>
      </c>
      <c r="F18816" t="s">
        <v>59</v>
      </c>
      <c r="G18816" t="s">
        <v>59</v>
      </c>
      <c r="H18816" t="s">
        <v>76</v>
      </c>
      <c r="I18816" t="s">
        <v>61</v>
      </c>
      <c r="J18816" t="s">
        <v>62</v>
      </c>
      <c r="K18816" t="s">
        <v>63</v>
      </c>
      <c r="L18816" t="s">
        <v>64</v>
      </c>
      <c r="M18816" t="s">
        <v>137</v>
      </c>
      <c r="N18816" t="s">
        <v>66</v>
      </c>
      <c r="O18816" t="s">
        <v>67</v>
      </c>
      <c r="P18816" t="s">
        <v>572</v>
      </c>
      <c r="Q18816" t="s">
        <v>573</v>
      </c>
      <c r="R18816" t="s">
        <v>70</v>
      </c>
      <c r="S18816">
        <v>299.14785936355997</v>
      </c>
      <c r="T18816">
        <v>1.2419323334856001</v>
      </c>
      <c r="U18816">
        <v>14.102389716732</v>
      </c>
      <c r="V18816">
        <v>21.212565059709998</v>
      </c>
      <c r="W18816">
        <v>0</v>
      </c>
    </row>
    <row r="18817" spans="3:23" x14ac:dyDescent="0.35">
      <c r="C18817" s="12">
        <v>43586</v>
      </c>
      <c r="D18817" s="12">
        <v>43616</v>
      </c>
      <c r="E18817" t="s">
        <v>75</v>
      </c>
      <c r="F18817" t="s">
        <v>59</v>
      </c>
      <c r="G18817" t="s">
        <v>59</v>
      </c>
      <c r="H18817" t="s">
        <v>87</v>
      </c>
      <c r="I18817" t="s">
        <v>61</v>
      </c>
      <c r="J18817" t="s">
        <v>62</v>
      </c>
      <c r="K18817" t="s">
        <v>63</v>
      </c>
      <c r="L18817" t="s">
        <v>64</v>
      </c>
      <c r="M18817" t="s">
        <v>77</v>
      </c>
      <c r="N18817" t="s">
        <v>78</v>
      </c>
      <c r="O18817" t="s">
        <v>79</v>
      </c>
      <c r="P18817" t="s">
        <v>639</v>
      </c>
      <c r="Q18817" t="s">
        <v>640</v>
      </c>
      <c r="R18817" t="s">
        <v>70</v>
      </c>
      <c r="S18817">
        <v>298.77267916429003</v>
      </c>
      <c r="T18817">
        <v>5.9040509051009001E-2</v>
      </c>
      <c r="U18817">
        <v>25.331546797234999</v>
      </c>
      <c r="V18817">
        <v>11.794490149212001</v>
      </c>
      <c r="W18817">
        <v>0</v>
      </c>
    </row>
    <row r="18818" spans="3:23" x14ac:dyDescent="0.35">
      <c r="C18818" s="12">
        <v>43405</v>
      </c>
      <c r="D18818" s="12">
        <v>43434</v>
      </c>
      <c r="E18818" t="s">
        <v>75</v>
      </c>
      <c r="F18818" t="s">
        <v>59</v>
      </c>
      <c r="G18818" t="s">
        <v>59</v>
      </c>
      <c r="H18818" t="s">
        <v>76</v>
      </c>
      <c r="I18818" t="s">
        <v>61</v>
      </c>
      <c r="J18818" t="s">
        <v>62</v>
      </c>
      <c r="K18818" t="s">
        <v>63</v>
      </c>
      <c r="L18818" t="s">
        <v>64</v>
      </c>
      <c r="M18818" t="s">
        <v>137</v>
      </c>
      <c r="N18818" t="s">
        <v>66</v>
      </c>
      <c r="O18818" t="s">
        <v>67</v>
      </c>
      <c r="P18818" t="s">
        <v>572</v>
      </c>
      <c r="Q18818" t="s">
        <v>573</v>
      </c>
      <c r="R18818" t="s">
        <v>70</v>
      </c>
      <c r="S18818">
        <v>298.58470462679998</v>
      </c>
      <c r="T18818">
        <v>0.90892691260171998</v>
      </c>
      <c r="U18818">
        <v>24.792145069823</v>
      </c>
      <c r="V18818">
        <v>12.043520388651</v>
      </c>
      <c r="W18818">
        <v>0</v>
      </c>
    </row>
    <row r="18819" spans="3:23" x14ac:dyDescent="0.35">
      <c r="C18819" s="12">
        <v>43831</v>
      </c>
      <c r="D18819" s="12">
        <v>43861</v>
      </c>
      <c r="E18819" t="s">
        <v>20</v>
      </c>
      <c r="F18819" t="s">
        <v>59</v>
      </c>
      <c r="G18819" t="s">
        <v>59</v>
      </c>
      <c r="H18819" t="s">
        <v>87</v>
      </c>
      <c r="I18819" t="s">
        <v>61</v>
      </c>
      <c r="J18819" t="s">
        <v>62</v>
      </c>
      <c r="K18819" t="s">
        <v>63</v>
      </c>
      <c r="L18819" t="s">
        <v>64</v>
      </c>
      <c r="M18819" t="s">
        <v>82</v>
      </c>
      <c r="N18819" t="s">
        <v>246</v>
      </c>
      <c r="O18819" t="s">
        <v>112</v>
      </c>
      <c r="P18819" t="s">
        <v>581</v>
      </c>
      <c r="Q18819" t="s">
        <v>582</v>
      </c>
      <c r="R18819" t="s">
        <v>70</v>
      </c>
      <c r="S18819">
        <v>298.43272743871</v>
      </c>
      <c r="T18819">
        <v>1.3824949551903E-2</v>
      </c>
      <c r="U18819">
        <v>15.49</v>
      </c>
      <c r="V18819">
        <v>19.266154127741</v>
      </c>
      <c r="W18819">
        <v>0</v>
      </c>
    </row>
    <row r="18820" spans="3:23" x14ac:dyDescent="0.35">
      <c r="C18820" s="12">
        <v>43678</v>
      </c>
      <c r="D18820" s="12">
        <v>43708</v>
      </c>
      <c r="E18820" t="s">
        <v>75</v>
      </c>
      <c r="F18820" t="s">
        <v>59</v>
      </c>
      <c r="G18820" t="s">
        <v>59</v>
      </c>
      <c r="H18820" t="s">
        <v>60</v>
      </c>
      <c r="I18820" t="s">
        <v>61</v>
      </c>
      <c r="J18820" t="s">
        <v>62</v>
      </c>
      <c r="K18820" t="s">
        <v>63</v>
      </c>
      <c r="L18820" t="s">
        <v>64</v>
      </c>
      <c r="M18820" t="s">
        <v>82</v>
      </c>
      <c r="N18820" t="s">
        <v>569</v>
      </c>
      <c r="O18820" t="s">
        <v>569</v>
      </c>
      <c r="P18820" t="s">
        <v>570</v>
      </c>
      <c r="Q18820" t="s">
        <v>571</v>
      </c>
      <c r="R18820" t="s">
        <v>70</v>
      </c>
      <c r="S18820">
        <v>297.55785907745002</v>
      </c>
      <c r="T18820">
        <v>0.33716512484868</v>
      </c>
      <c r="U18820">
        <v>54.99</v>
      </c>
      <c r="V18820">
        <v>5.4111267335414999</v>
      </c>
      <c r="W18820">
        <v>0</v>
      </c>
    </row>
    <row r="18821" spans="3:23" x14ac:dyDescent="0.35">
      <c r="C18821" s="12">
        <v>44136</v>
      </c>
      <c r="D18821" s="12">
        <v>44165</v>
      </c>
      <c r="E18821" t="s">
        <v>21</v>
      </c>
      <c r="F18821" t="s">
        <v>59</v>
      </c>
      <c r="G18821" t="s">
        <v>59</v>
      </c>
      <c r="H18821" t="s">
        <v>87</v>
      </c>
      <c r="I18821" t="s">
        <v>61</v>
      </c>
      <c r="J18821" t="s">
        <v>62</v>
      </c>
      <c r="K18821" t="s">
        <v>63</v>
      </c>
      <c r="L18821" t="s">
        <v>64</v>
      </c>
      <c r="M18821" t="s">
        <v>82</v>
      </c>
      <c r="N18821" t="s">
        <v>83</v>
      </c>
      <c r="O18821" t="s">
        <v>84</v>
      </c>
      <c r="P18821" t="s">
        <v>337</v>
      </c>
      <c r="Q18821" t="s">
        <v>338</v>
      </c>
      <c r="R18821" t="s">
        <v>70</v>
      </c>
      <c r="S18821">
        <v>297.43157930184998</v>
      </c>
      <c r="T18821">
        <v>0.14819404366453001</v>
      </c>
      <c r="U18821">
        <v>119.99</v>
      </c>
      <c r="V18821">
        <v>2.4788030611037999</v>
      </c>
      <c r="W18821">
        <v>1</v>
      </c>
    </row>
    <row r="18822" spans="3:23" x14ac:dyDescent="0.35">
      <c r="C18822" s="12">
        <v>44440</v>
      </c>
      <c r="D18822" s="12">
        <v>44469</v>
      </c>
      <c r="E18822" t="s">
        <v>21</v>
      </c>
      <c r="F18822" t="s">
        <v>59</v>
      </c>
      <c r="G18822" t="s">
        <v>59</v>
      </c>
      <c r="H18822" t="s">
        <v>60</v>
      </c>
      <c r="I18822" t="s">
        <v>61</v>
      </c>
      <c r="J18822" t="s">
        <v>62</v>
      </c>
      <c r="K18822" t="s">
        <v>63</v>
      </c>
      <c r="L18822" t="s">
        <v>64</v>
      </c>
      <c r="M18822" t="s">
        <v>82</v>
      </c>
      <c r="N18822" t="s">
        <v>496</v>
      </c>
      <c r="O18822" t="s">
        <v>497</v>
      </c>
      <c r="P18822" t="s">
        <v>621</v>
      </c>
      <c r="Q18822" t="s">
        <v>622</v>
      </c>
      <c r="R18822" t="s">
        <v>70</v>
      </c>
      <c r="S18822">
        <v>295.86160799999999</v>
      </c>
      <c r="T18822">
        <v>2.7866822053204E-2</v>
      </c>
      <c r="U18822">
        <v>147.99</v>
      </c>
      <c r="V18822">
        <v>1.9992000000000001</v>
      </c>
      <c r="W18822">
        <v>0</v>
      </c>
    </row>
    <row r="18823" spans="3:23" x14ac:dyDescent="0.35">
      <c r="C18823" s="12">
        <v>43800</v>
      </c>
      <c r="D18823" s="12">
        <v>43830</v>
      </c>
      <c r="E18823" t="s">
        <v>20</v>
      </c>
      <c r="F18823" t="s">
        <v>59</v>
      </c>
      <c r="G18823" t="s">
        <v>59</v>
      </c>
      <c r="H18823" t="s">
        <v>76</v>
      </c>
      <c r="I18823" t="s">
        <v>61</v>
      </c>
      <c r="J18823" t="s">
        <v>62</v>
      </c>
      <c r="K18823" t="s">
        <v>63</v>
      </c>
      <c r="L18823" t="s">
        <v>64</v>
      </c>
      <c r="M18823" t="s">
        <v>82</v>
      </c>
      <c r="N18823" t="s">
        <v>379</v>
      </c>
      <c r="O18823" t="s">
        <v>380</v>
      </c>
      <c r="P18823" t="s">
        <v>472</v>
      </c>
      <c r="Q18823" t="s">
        <v>473</v>
      </c>
      <c r="R18823" t="s">
        <v>70</v>
      </c>
      <c r="S18823">
        <v>295.64421208620001</v>
      </c>
      <c r="T18823">
        <v>2.4109293220331001</v>
      </c>
      <c r="U18823">
        <v>49.270300053321002</v>
      </c>
      <c r="V18823">
        <v>6.0004548737525996</v>
      </c>
      <c r="W18823">
        <v>0</v>
      </c>
    </row>
    <row r="18824" spans="3:23" x14ac:dyDescent="0.35">
      <c r="C18824" s="12">
        <v>44044</v>
      </c>
      <c r="D18824" s="12">
        <v>44074</v>
      </c>
      <c r="E18824" t="s">
        <v>20</v>
      </c>
      <c r="F18824" t="s">
        <v>59</v>
      </c>
      <c r="G18824" t="s">
        <v>59</v>
      </c>
      <c r="H18824" t="s">
        <v>60</v>
      </c>
      <c r="I18824" t="s">
        <v>61</v>
      </c>
      <c r="J18824" t="s">
        <v>62</v>
      </c>
      <c r="K18824" t="s">
        <v>63</v>
      </c>
      <c r="L18824" t="s">
        <v>64</v>
      </c>
      <c r="M18824" t="s">
        <v>101</v>
      </c>
      <c r="N18824" t="s">
        <v>102</v>
      </c>
      <c r="O18824" t="s">
        <v>93</v>
      </c>
      <c r="P18824" t="s">
        <v>675</v>
      </c>
      <c r="Q18824" t="s">
        <v>676</v>
      </c>
      <c r="R18824" t="s">
        <v>70</v>
      </c>
      <c r="S18824">
        <v>295.53939888342001</v>
      </c>
      <c r="T18824">
        <v>0.17291791681652</v>
      </c>
      <c r="U18824">
        <v>20.960143892127</v>
      </c>
      <c r="V18824">
        <v>14.100065362358</v>
      </c>
      <c r="W18824">
        <v>0</v>
      </c>
    </row>
    <row r="18825" spans="3:23" x14ac:dyDescent="0.35">
      <c r="C18825" s="12">
        <v>44409</v>
      </c>
      <c r="D18825" s="12">
        <v>44439</v>
      </c>
      <c r="E18825" t="s">
        <v>21</v>
      </c>
      <c r="F18825" t="s">
        <v>59</v>
      </c>
      <c r="G18825" t="s">
        <v>59</v>
      </c>
      <c r="H18825" t="s">
        <v>87</v>
      </c>
      <c r="I18825" t="s">
        <v>61</v>
      </c>
      <c r="J18825" t="s">
        <v>62</v>
      </c>
      <c r="K18825" t="s">
        <v>63</v>
      </c>
      <c r="L18825" t="s">
        <v>64</v>
      </c>
      <c r="M18825" t="s">
        <v>82</v>
      </c>
      <c r="N18825" t="s">
        <v>120</v>
      </c>
      <c r="O18825" t="s">
        <v>121</v>
      </c>
      <c r="P18825" t="s">
        <v>347</v>
      </c>
      <c r="Q18825" t="s">
        <v>348</v>
      </c>
      <c r="R18825" t="s">
        <v>70</v>
      </c>
      <c r="S18825">
        <v>295.11328228127002</v>
      </c>
      <c r="T18825">
        <v>7.4271998230218003E-2</v>
      </c>
      <c r="U18825">
        <v>122.21</v>
      </c>
      <c r="V18825">
        <v>2.4148046991348</v>
      </c>
      <c r="W18825">
        <v>0</v>
      </c>
    </row>
    <row r="18826" spans="3:23" x14ac:dyDescent="0.35">
      <c r="C18826" s="12">
        <v>44409</v>
      </c>
      <c r="D18826" s="12">
        <v>44439</v>
      </c>
      <c r="E18826" t="s">
        <v>21</v>
      </c>
      <c r="F18826" t="s">
        <v>59</v>
      </c>
      <c r="G18826" t="s">
        <v>59</v>
      </c>
      <c r="H18826" t="s">
        <v>87</v>
      </c>
      <c r="I18826" t="s">
        <v>61</v>
      </c>
      <c r="J18826" t="s">
        <v>62</v>
      </c>
      <c r="K18826" t="s">
        <v>63</v>
      </c>
      <c r="L18826" t="s">
        <v>64</v>
      </c>
      <c r="M18826" t="s">
        <v>82</v>
      </c>
      <c r="N18826" t="s">
        <v>536</v>
      </c>
      <c r="O18826" t="s">
        <v>537</v>
      </c>
      <c r="P18826" t="s">
        <v>538</v>
      </c>
      <c r="Q18826" t="s">
        <v>539</v>
      </c>
      <c r="R18826" t="s">
        <v>70</v>
      </c>
      <c r="S18826">
        <v>295.03677149906002</v>
      </c>
      <c r="T18826">
        <v>2.8126275533409E-2</v>
      </c>
      <c r="U18826">
        <v>69.489870629421006</v>
      </c>
      <c r="V18826">
        <v>4.2457522057055996</v>
      </c>
      <c r="W18826">
        <v>0</v>
      </c>
    </row>
    <row r="18827" spans="3:23" x14ac:dyDescent="0.35">
      <c r="C18827" s="12">
        <v>44409</v>
      </c>
      <c r="D18827" s="12">
        <v>44439</v>
      </c>
      <c r="E18827" t="s">
        <v>21</v>
      </c>
      <c r="F18827" t="s">
        <v>59</v>
      </c>
      <c r="G18827" t="s">
        <v>59</v>
      </c>
      <c r="H18827" t="s">
        <v>87</v>
      </c>
      <c r="I18827" t="s">
        <v>61</v>
      </c>
      <c r="J18827" t="s">
        <v>62</v>
      </c>
      <c r="K18827" t="s">
        <v>63</v>
      </c>
      <c r="L18827" t="s">
        <v>64</v>
      </c>
      <c r="M18827" t="s">
        <v>82</v>
      </c>
      <c r="N18827" t="s">
        <v>592</v>
      </c>
      <c r="O18827" t="s">
        <v>592</v>
      </c>
      <c r="P18827" t="s">
        <v>593</v>
      </c>
      <c r="Q18827" t="s">
        <v>594</v>
      </c>
      <c r="R18827" t="s">
        <v>70</v>
      </c>
      <c r="S18827">
        <v>294.94195492746002</v>
      </c>
      <c r="T18827">
        <v>0.10613841143978001</v>
      </c>
      <c r="U18827">
        <v>39.99</v>
      </c>
      <c r="V18827">
        <v>7.3753927213669002</v>
      </c>
      <c r="W18827">
        <v>0</v>
      </c>
    </row>
    <row r="18828" spans="3:23" x14ac:dyDescent="0.35">
      <c r="C18828" s="12">
        <v>44317</v>
      </c>
      <c r="D18828" s="12">
        <v>44347</v>
      </c>
      <c r="E18828" t="s">
        <v>21</v>
      </c>
      <c r="F18828" t="s">
        <v>59</v>
      </c>
      <c r="G18828" t="s">
        <v>59</v>
      </c>
      <c r="H18828" t="s">
        <v>60</v>
      </c>
      <c r="I18828" t="s">
        <v>61</v>
      </c>
      <c r="J18828" t="s">
        <v>62</v>
      </c>
      <c r="K18828" t="s">
        <v>63</v>
      </c>
      <c r="L18828" t="s">
        <v>64</v>
      </c>
      <c r="M18828" t="s">
        <v>82</v>
      </c>
      <c r="N18828" t="s">
        <v>502</v>
      </c>
      <c r="O18828" t="s">
        <v>502</v>
      </c>
      <c r="P18828" t="s">
        <v>637</v>
      </c>
      <c r="Q18828" t="s">
        <v>638</v>
      </c>
      <c r="R18828" t="s">
        <v>70</v>
      </c>
      <c r="S18828">
        <v>294.84834927729003</v>
      </c>
      <c r="T18828">
        <v>0.16316639114951001</v>
      </c>
      <c r="U18828">
        <v>96.535528545112996</v>
      </c>
      <c r="V18828">
        <v>3.0542988029479998</v>
      </c>
      <c r="W18828">
        <v>0</v>
      </c>
    </row>
    <row r="18829" spans="3:23" x14ac:dyDescent="0.35">
      <c r="C18829" s="12">
        <v>44256</v>
      </c>
      <c r="D18829" s="12">
        <v>44286</v>
      </c>
      <c r="E18829" t="s">
        <v>21</v>
      </c>
      <c r="F18829" t="s">
        <v>59</v>
      </c>
      <c r="G18829" t="s">
        <v>59</v>
      </c>
      <c r="H18829" t="s">
        <v>87</v>
      </c>
      <c r="I18829" t="s">
        <v>61</v>
      </c>
      <c r="J18829" t="s">
        <v>62</v>
      </c>
      <c r="K18829" t="s">
        <v>63</v>
      </c>
      <c r="L18829" t="s">
        <v>64</v>
      </c>
      <c r="M18829" t="s">
        <v>82</v>
      </c>
      <c r="N18829" t="s">
        <v>592</v>
      </c>
      <c r="O18829" t="s">
        <v>592</v>
      </c>
      <c r="P18829" t="s">
        <v>593</v>
      </c>
      <c r="Q18829" t="s">
        <v>594</v>
      </c>
      <c r="R18829" t="s">
        <v>70</v>
      </c>
      <c r="S18829">
        <v>294.64454949814001</v>
      </c>
      <c r="T18829">
        <v>0.11800416112325</v>
      </c>
      <c r="U18829">
        <v>39.99</v>
      </c>
      <c r="V18829">
        <v>7.3679557263850999</v>
      </c>
      <c r="W18829">
        <v>0</v>
      </c>
    </row>
    <row r="18830" spans="3:23" x14ac:dyDescent="0.35">
      <c r="C18830" s="12">
        <v>43831</v>
      </c>
      <c r="D18830" s="12">
        <v>43861</v>
      </c>
      <c r="E18830" t="s">
        <v>20</v>
      </c>
      <c r="F18830" t="s">
        <v>59</v>
      </c>
      <c r="G18830" t="s">
        <v>59</v>
      </c>
      <c r="H18830" t="s">
        <v>76</v>
      </c>
      <c r="I18830" t="s">
        <v>61</v>
      </c>
      <c r="J18830" t="s">
        <v>62</v>
      </c>
      <c r="K18830" t="s">
        <v>63</v>
      </c>
      <c r="L18830" t="s">
        <v>64</v>
      </c>
      <c r="M18830" t="s">
        <v>137</v>
      </c>
      <c r="N18830" t="s">
        <v>66</v>
      </c>
      <c r="O18830" t="s">
        <v>67</v>
      </c>
      <c r="P18830" t="s">
        <v>505</v>
      </c>
      <c r="Q18830" t="s">
        <v>506</v>
      </c>
      <c r="R18830" t="s">
        <v>70</v>
      </c>
      <c r="S18830">
        <v>294.52071530819001</v>
      </c>
      <c r="T18830">
        <v>0.27928505167992002</v>
      </c>
      <c r="U18830">
        <v>29.001600640256001</v>
      </c>
      <c r="V18830">
        <v>10.155326216698001</v>
      </c>
      <c r="W18830">
        <v>0</v>
      </c>
    </row>
    <row r="18831" spans="3:23" x14ac:dyDescent="0.35">
      <c r="C18831" s="12">
        <v>44197</v>
      </c>
      <c r="D18831" s="12">
        <v>44227</v>
      </c>
      <c r="E18831" t="s">
        <v>21</v>
      </c>
      <c r="F18831" t="s">
        <v>59</v>
      </c>
      <c r="G18831" t="s">
        <v>59</v>
      </c>
      <c r="H18831" t="s">
        <v>87</v>
      </c>
      <c r="I18831" t="s">
        <v>61</v>
      </c>
      <c r="J18831" t="s">
        <v>62</v>
      </c>
      <c r="K18831" t="s">
        <v>63</v>
      </c>
      <c r="L18831" t="s">
        <v>64</v>
      </c>
      <c r="M18831" t="s">
        <v>101</v>
      </c>
      <c r="N18831" t="s">
        <v>102</v>
      </c>
      <c r="O18831" t="s">
        <v>93</v>
      </c>
      <c r="P18831" t="s">
        <v>405</v>
      </c>
      <c r="Q18831" t="s">
        <v>406</v>
      </c>
      <c r="R18831" t="s">
        <v>70</v>
      </c>
      <c r="S18831">
        <v>293.52636696169998</v>
      </c>
      <c r="T18831">
        <v>5.2454014282027998E-2</v>
      </c>
      <c r="U18831">
        <v>17.029312685823999</v>
      </c>
      <c r="V18831">
        <v>17.236536340427001</v>
      </c>
      <c r="W18831">
        <v>0</v>
      </c>
    </row>
    <row r="18832" spans="3:23" x14ac:dyDescent="0.35">
      <c r="C18832" s="12">
        <v>43739</v>
      </c>
      <c r="D18832" s="12">
        <v>43769</v>
      </c>
      <c r="E18832" t="s">
        <v>20</v>
      </c>
      <c r="F18832" t="s">
        <v>59</v>
      </c>
      <c r="G18832" t="s">
        <v>59</v>
      </c>
      <c r="H18832" t="s">
        <v>76</v>
      </c>
      <c r="I18832" t="s">
        <v>61</v>
      </c>
      <c r="J18832" t="s">
        <v>62</v>
      </c>
      <c r="K18832" t="s">
        <v>63</v>
      </c>
      <c r="L18832" t="s">
        <v>64</v>
      </c>
      <c r="M18832" t="s">
        <v>82</v>
      </c>
      <c r="N18832" t="s">
        <v>441</v>
      </c>
      <c r="O18832" t="s">
        <v>442</v>
      </c>
      <c r="P18832" t="s">
        <v>673</v>
      </c>
      <c r="Q18832" t="s">
        <v>674</v>
      </c>
      <c r="R18832" t="s">
        <v>70</v>
      </c>
      <c r="S18832">
        <v>293.45999999999998</v>
      </c>
      <c r="T18832">
        <v>8.4263675228634996E-2</v>
      </c>
      <c r="U18832">
        <v>146.78871548619</v>
      </c>
      <c r="V18832">
        <v>1.9992000000000001</v>
      </c>
      <c r="W18832">
        <v>0</v>
      </c>
    </row>
    <row r="18833" spans="3:23" x14ac:dyDescent="0.35">
      <c r="C18833" s="12">
        <v>43466</v>
      </c>
      <c r="D18833" s="12">
        <v>43496</v>
      </c>
      <c r="E18833" t="s">
        <v>75</v>
      </c>
      <c r="F18833" t="s">
        <v>59</v>
      </c>
      <c r="G18833" t="s">
        <v>59</v>
      </c>
      <c r="H18833" t="s">
        <v>76</v>
      </c>
      <c r="I18833" t="s">
        <v>61</v>
      </c>
      <c r="J18833" t="s">
        <v>62</v>
      </c>
      <c r="K18833" t="s">
        <v>63</v>
      </c>
      <c r="L18833" t="s">
        <v>64</v>
      </c>
      <c r="M18833" t="s">
        <v>82</v>
      </c>
      <c r="N18833" t="s">
        <v>441</v>
      </c>
      <c r="O18833" t="s">
        <v>442</v>
      </c>
      <c r="P18833" t="s">
        <v>673</v>
      </c>
      <c r="Q18833" t="s">
        <v>674</v>
      </c>
      <c r="R18833" t="s">
        <v>70</v>
      </c>
      <c r="S18833">
        <v>293.45999999999998</v>
      </c>
      <c r="T18833">
        <v>9.8153292024564007E-2</v>
      </c>
      <c r="U18833">
        <v>146.78871548619</v>
      </c>
      <c r="V18833">
        <v>1.9992000000000001</v>
      </c>
      <c r="W18833">
        <v>0</v>
      </c>
    </row>
    <row r="18834" spans="3:23" x14ac:dyDescent="0.35">
      <c r="C18834" s="12">
        <v>44256</v>
      </c>
      <c r="D18834" s="12">
        <v>44286</v>
      </c>
      <c r="E18834" t="s">
        <v>21</v>
      </c>
      <c r="F18834" t="s">
        <v>59</v>
      </c>
      <c r="G18834" t="s">
        <v>59</v>
      </c>
      <c r="H18834" t="s">
        <v>87</v>
      </c>
      <c r="I18834" t="s">
        <v>61</v>
      </c>
      <c r="J18834" t="s">
        <v>62</v>
      </c>
      <c r="K18834" t="s">
        <v>63</v>
      </c>
      <c r="L18834" t="s">
        <v>64</v>
      </c>
      <c r="M18834" t="s">
        <v>82</v>
      </c>
      <c r="N18834" t="s">
        <v>83</v>
      </c>
      <c r="O18834" t="s">
        <v>84</v>
      </c>
      <c r="P18834" t="s">
        <v>337</v>
      </c>
      <c r="Q18834" t="s">
        <v>338</v>
      </c>
      <c r="R18834" t="s">
        <v>70</v>
      </c>
      <c r="S18834">
        <v>293.11031977739998</v>
      </c>
      <c r="T18834">
        <v>6.4992534194795004E-2</v>
      </c>
      <c r="U18834">
        <v>119.99</v>
      </c>
      <c r="V18834">
        <v>2.4427895639420001</v>
      </c>
      <c r="W18834">
        <v>1</v>
      </c>
    </row>
    <row r="18835" spans="3:23" x14ac:dyDescent="0.35">
      <c r="C18835" s="12">
        <v>44197</v>
      </c>
      <c r="D18835" s="12">
        <v>44227</v>
      </c>
      <c r="E18835" t="s">
        <v>21</v>
      </c>
      <c r="F18835" t="s">
        <v>59</v>
      </c>
      <c r="G18835" t="s">
        <v>59</v>
      </c>
      <c r="H18835" t="s">
        <v>87</v>
      </c>
      <c r="I18835" t="s">
        <v>61</v>
      </c>
      <c r="J18835" t="s">
        <v>62</v>
      </c>
      <c r="K18835" t="s">
        <v>63</v>
      </c>
      <c r="L18835" t="s">
        <v>64</v>
      </c>
      <c r="M18835" t="s">
        <v>82</v>
      </c>
      <c r="N18835" t="s">
        <v>536</v>
      </c>
      <c r="O18835" t="s">
        <v>537</v>
      </c>
      <c r="P18835" t="s">
        <v>548</v>
      </c>
      <c r="Q18835" t="s">
        <v>549</v>
      </c>
      <c r="R18835" t="s">
        <v>70</v>
      </c>
      <c r="S18835">
        <v>292.97071298687001</v>
      </c>
      <c r="T18835">
        <v>3.9704232478588002E-2</v>
      </c>
      <c r="U18835">
        <v>39.416980521780999</v>
      </c>
      <c r="V18835">
        <v>7.4326016125201999</v>
      </c>
      <c r="W18835">
        <v>0</v>
      </c>
    </row>
    <row r="18836" spans="3:23" x14ac:dyDescent="0.35">
      <c r="C18836" s="12">
        <v>44044</v>
      </c>
      <c r="D18836" s="12">
        <v>44074</v>
      </c>
      <c r="E18836" t="s">
        <v>20</v>
      </c>
      <c r="F18836" t="s">
        <v>59</v>
      </c>
      <c r="G18836" t="s">
        <v>59</v>
      </c>
      <c r="H18836" t="s">
        <v>60</v>
      </c>
      <c r="I18836" t="s">
        <v>61</v>
      </c>
      <c r="J18836" t="s">
        <v>62</v>
      </c>
      <c r="K18836" t="s">
        <v>63</v>
      </c>
      <c r="L18836" t="s">
        <v>64</v>
      </c>
      <c r="M18836" t="s">
        <v>82</v>
      </c>
      <c r="N18836" t="s">
        <v>486</v>
      </c>
      <c r="O18836" t="s">
        <v>487</v>
      </c>
      <c r="P18836" t="s">
        <v>500</v>
      </c>
      <c r="Q18836" t="s">
        <v>501</v>
      </c>
      <c r="R18836" t="s">
        <v>70</v>
      </c>
      <c r="S18836">
        <v>292.79283600000002</v>
      </c>
      <c r="T18836">
        <v>0.38174176616097999</v>
      </c>
      <c r="U18836">
        <v>41.844285714286002</v>
      </c>
      <c r="V18836">
        <v>6.9972000000000003</v>
      </c>
      <c r="W18836">
        <v>0</v>
      </c>
    </row>
    <row r="18837" spans="3:23" x14ac:dyDescent="0.35">
      <c r="C18837" s="12">
        <v>43922</v>
      </c>
      <c r="D18837" s="12">
        <v>43951</v>
      </c>
      <c r="E18837" t="s">
        <v>20</v>
      </c>
      <c r="F18837" t="s">
        <v>59</v>
      </c>
      <c r="G18837" t="s">
        <v>59</v>
      </c>
      <c r="H18837" t="s">
        <v>87</v>
      </c>
      <c r="I18837" t="s">
        <v>61</v>
      </c>
      <c r="J18837" t="s">
        <v>62</v>
      </c>
      <c r="K18837" t="s">
        <v>63</v>
      </c>
      <c r="L18837" t="s">
        <v>64</v>
      </c>
      <c r="M18837" t="s">
        <v>82</v>
      </c>
      <c r="N18837" t="s">
        <v>120</v>
      </c>
      <c r="O18837" t="s">
        <v>121</v>
      </c>
      <c r="P18837" t="s">
        <v>347</v>
      </c>
      <c r="Q18837" t="s">
        <v>348</v>
      </c>
      <c r="R18837" t="s">
        <v>70</v>
      </c>
      <c r="S18837">
        <v>292.61919104829002</v>
      </c>
      <c r="T18837">
        <v>4.8419909808401003E-2</v>
      </c>
      <c r="U18837">
        <v>121.38</v>
      </c>
      <c r="V18837">
        <v>2.4107694105148001</v>
      </c>
      <c r="W18837">
        <v>0</v>
      </c>
    </row>
    <row r="18838" spans="3:23" x14ac:dyDescent="0.35">
      <c r="C18838" s="12">
        <v>43497</v>
      </c>
      <c r="D18838" s="12">
        <v>43524</v>
      </c>
      <c r="E18838" t="s">
        <v>75</v>
      </c>
      <c r="F18838" t="s">
        <v>59</v>
      </c>
      <c r="G18838" t="s">
        <v>59</v>
      </c>
      <c r="H18838" t="s">
        <v>87</v>
      </c>
      <c r="I18838" t="s">
        <v>61</v>
      </c>
      <c r="J18838" t="s">
        <v>62</v>
      </c>
      <c r="K18838" t="s">
        <v>63</v>
      </c>
      <c r="L18838" t="s">
        <v>64</v>
      </c>
      <c r="M18838" t="s">
        <v>82</v>
      </c>
      <c r="N18838" t="s">
        <v>711</v>
      </c>
      <c r="O18838" t="s">
        <v>711</v>
      </c>
      <c r="P18838" t="s">
        <v>712</v>
      </c>
      <c r="Q18838" t="s">
        <v>713</v>
      </c>
      <c r="R18838" t="s">
        <v>70</v>
      </c>
      <c r="S18838">
        <v>292.41941258368001</v>
      </c>
      <c r="T18838">
        <v>6.9936966947742998E-2</v>
      </c>
      <c r="U18838">
        <v>16.517655782432001</v>
      </c>
      <c r="V18838">
        <v>17.703445115661999</v>
      </c>
      <c r="W18838">
        <v>0</v>
      </c>
    </row>
    <row r="18839" spans="3:23" x14ac:dyDescent="0.35">
      <c r="C18839" s="12">
        <v>44256</v>
      </c>
      <c r="D18839" s="12">
        <v>44286</v>
      </c>
      <c r="E18839" t="s">
        <v>21</v>
      </c>
      <c r="F18839" t="s">
        <v>59</v>
      </c>
      <c r="G18839" t="s">
        <v>59</v>
      </c>
      <c r="H18839" t="s">
        <v>87</v>
      </c>
      <c r="I18839" t="s">
        <v>61</v>
      </c>
      <c r="J18839" t="s">
        <v>62</v>
      </c>
      <c r="K18839" t="s">
        <v>63</v>
      </c>
      <c r="L18839" t="s">
        <v>64</v>
      </c>
      <c r="M18839" t="s">
        <v>82</v>
      </c>
      <c r="N18839" t="s">
        <v>120</v>
      </c>
      <c r="O18839" t="s">
        <v>121</v>
      </c>
      <c r="P18839" t="s">
        <v>347</v>
      </c>
      <c r="Q18839" t="s">
        <v>348</v>
      </c>
      <c r="R18839" t="s">
        <v>70</v>
      </c>
      <c r="S18839">
        <v>291.81175054385</v>
      </c>
      <c r="T18839">
        <v>3.1941840291375999E-2</v>
      </c>
      <c r="U18839">
        <v>121.37885220152</v>
      </c>
      <c r="V18839">
        <v>2.4041399737357998</v>
      </c>
      <c r="W18839">
        <v>0</v>
      </c>
    </row>
    <row r="18840" spans="3:23" x14ac:dyDescent="0.35">
      <c r="C18840" s="12">
        <v>43617</v>
      </c>
      <c r="D18840" s="12">
        <v>43646</v>
      </c>
      <c r="E18840" t="s">
        <v>75</v>
      </c>
      <c r="F18840" t="s">
        <v>59</v>
      </c>
      <c r="G18840" t="s">
        <v>59</v>
      </c>
      <c r="H18840" t="s">
        <v>76</v>
      </c>
      <c r="I18840" t="s">
        <v>61</v>
      </c>
      <c r="J18840" t="s">
        <v>62</v>
      </c>
      <c r="K18840" t="s">
        <v>63</v>
      </c>
      <c r="L18840" t="s">
        <v>64</v>
      </c>
      <c r="M18840" t="s">
        <v>82</v>
      </c>
      <c r="N18840" t="s">
        <v>450</v>
      </c>
      <c r="O18840" t="s">
        <v>274</v>
      </c>
      <c r="P18840" t="s">
        <v>530</v>
      </c>
      <c r="Q18840" t="s">
        <v>531</v>
      </c>
      <c r="R18840" t="s">
        <v>70</v>
      </c>
      <c r="S18840">
        <v>290.92</v>
      </c>
      <c r="T18840">
        <v>1.4082144821688001</v>
      </c>
      <c r="U18840">
        <v>20.78831532613</v>
      </c>
      <c r="V18840">
        <v>13.994400000000001</v>
      </c>
      <c r="W18840">
        <v>0</v>
      </c>
    </row>
    <row r="18841" spans="3:23" x14ac:dyDescent="0.35">
      <c r="C18841" s="12">
        <v>44166</v>
      </c>
      <c r="D18841" s="12">
        <v>44196</v>
      </c>
      <c r="E18841" t="s">
        <v>21</v>
      </c>
      <c r="F18841" t="s">
        <v>59</v>
      </c>
      <c r="G18841" t="s">
        <v>59</v>
      </c>
      <c r="H18841" t="s">
        <v>87</v>
      </c>
      <c r="I18841" t="s">
        <v>61</v>
      </c>
      <c r="J18841" t="s">
        <v>62</v>
      </c>
      <c r="K18841" t="s">
        <v>63</v>
      </c>
      <c r="L18841" t="s">
        <v>64</v>
      </c>
      <c r="M18841" t="s">
        <v>101</v>
      </c>
      <c r="N18841" t="s">
        <v>102</v>
      </c>
      <c r="O18841" t="s">
        <v>93</v>
      </c>
      <c r="P18841" t="s">
        <v>590</v>
      </c>
      <c r="Q18841" t="s">
        <v>591</v>
      </c>
      <c r="R18841" t="s">
        <v>70</v>
      </c>
      <c r="S18841">
        <v>290.66139344317997</v>
      </c>
      <c r="T18841">
        <v>5.1205968505882E-2</v>
      </c>
      <c r="U18841">
        <v>72.048012147633997</v>
      </c>
      <c r="V18841">
        <v>4.0342736014365999</v>
      </c>
      <c r="W18841">
        <v>0</v>
      </c>
    </row>
    <row r="18842" spans="3:23" x14ac:dyDescent="0.35">
      <c r="C18842" s="12">
        <v>44440</v>
      </c>
      <c r="D18842" s="12">
        <v>44469</v>
      </c>
      <c r="E18842" t="s">
        <v>21</v>
      </c>
      <c r="F18842" t="s">
        <v>59</v>
      </c>
      <c r="G18842" t="s">
        <v>59</v>
      </c>
      <c r="H18842" t="s">
        <v>87</v>
      </c>
      <c r="I18842" t="s">
        <v>61</v>
      </c>
      <c r="J18842" t="s">
        <v>62</v>
      </c>
      <c r="K18842" t="s">
        <v>63</v>
      </c>
      <c r="L18842" t="s">
        <v>64</v>
      </c>
      <c r="M18842" t="s">
        <v>88</v>
      </c>
      <c r="N18842" t="s">
        <v>89</v>
      </c>
      <c r="O18842" t="s">
        <v>67</v>
      </c>
      <c r="P18842" t="s">
        <v>314</v>
      </c>
      <c r="Q18842" t="s">
        <v>315</v>
      </c>
      <c r="R18842" t="s">
        <v>70</v>
      </c>
      <c r="S18842">
        <v>290.58856364997001</v>
      </c>
      <c r="T18842">
        <v>0.15575104334327999</v>
      </c>
      <c r="U18842">
        <v>26.088993129481999</v>
      </c>
      <c r="V18842">
        <v>11.138358701992001</v>
      </c>
      <c r="W18842">
        <v>0</v>
      </c>
    </row>
    <row r="18843" spans="3:23" x14ac:dyDescent="0.35">
      <c r="C18843" s="12">
        <v>43800</v>
      </c>
      <c r="D18843" s="12">
        <v>43830</v>
      </c>
      <c r="E18843" t="s">
        <v>20</v>
      </c>
      <c r="F18843" t="s">
        <v>59</v>
      </c>
      <c r="G18843" t="s">
        <v>59</v>
      </c>
      <c r="H18843" t="s">
        <v>87</v>
      </c>
      <c r="I18843" t="s">
        <v>61</v>
      </c>
      <c r="J18843" t="s">
        <v>62</v>
      </c>
      <c r="K18843" t="s">
        <v>63</v>
      </c>
      <c r="L18843" t="s">
        <v>64</v>
      </c>
      <c r="M18843" t="s">
        <v>77</v>
      </c>
      <c r="N18843" t="s">
        <v>78</v>
      </c>
      <c r="O18843" t="s">
        <v>79</v>
      </c>
      <c r="P18843" t="s">
        <v>605</v>
      </c>
      <c r="Q18843" t="s">
        <v>606</v>
      </c>
      <c r="R18843" t="s">
        <v>70</v>
      </c>
      <c r="S18843">
        <v>290.38744217090999</v>
      </c>
      <c r="T18843">
        <v>2.2649462373735E-2</v>
      </c>
      <c r="U18843">
        <v>72.474348291042006</v>
      </c>
      <c r="V18843">
        <v>4.0067616890429996</v>
      </c>
      <c r="W18843">
        <v>0</v>
      </c>
    </row>
    <row r="18844" spans="3:23" x14ac:dyDescent="0.35">
      <c r="C18844" s="12">
        <v>43586</v>
      </c>
      <c r="D18844" s="12">
        <v>43616</v>
      </c>
      <c r="E18844" t="s">
        <v>75</v>
      </c>
      <c r="F18844" t="s">
        <v>59</v>
      </c>
      <c r="G18844" t="s">
        <v>59</v>
      </c>
      <c r="H18844" t="s">
        <v>76</v>
      </c>
      <c r="I18844" t="s">
        <v>61</v>
      </c>
      <c r="J18844" t="s">
        <v>62</v>
      </c>
      <c r="K18844" t="s">
        <v>63</v>
      </c>
      <c r="L18844" t="s">
        <v>64</v>
      </c>
      <c r="M18844" t="s">
        <v>82</v>
      </c>
      <c r="N18844" t="s">
        <v>486</v>
      </c>
      <c r="O18844" t="s">
        <v>487</v>
      </c>
      <c r="P18844" t="s">
        <v>595</v>
      </c>
      <c r="Q18844" t="s">
        <v>596</v>
      </c>
      <c r="R18844" t="s">
        <v>70</v>
      </c>
      <c r="S18844">
        <v>290</v>
      </c>
      <c r="T18844">
        <v>0.82088834738477001</v>
      </c>
      <c r="U18844">
        <v>290.11604641857002</v>
      </c>
      <c r="V18844">
        <v>0.99960000000000004</v>
      </c>
      <c r="W18844">
        <v>0</v>
      </c>
    </row>
    <row r="18845" spans="3:23" x14ac:dyDescent="0.35">
      <c r="C18845" s="12">
        <v>43862</v>
      </c>
      <c r="D18845" s="12">
        <v>43890</v>
      </c>
      <c r="E18845" t="s">
        <v>20</v>
      </c>
      <c r="F18845" t="s">
        <v>59</v>
      </c>
      <c r="G18845" t="s">
        <v>59</v>
      </c>
      <c r="H18845" t="s">
        <v>87</v>
      </c>
      <c r="I18845" t="s">
        <v>61</v>
      </c>
      <c r="J18845" t="s">
        <v>62</v>
      </c>
      <c r="K18845" t="s">
        <v>63</v>
      </c>
      <c r="L18845" t="s">
        <v>64</v>
      </c>
      <c r="M18845" t="s">
        <v>82</v>
      </c>
      <c r="N18845" t="s">
        <v>536</v>
      </c>
      <c r="O18845" t="s">
        <v>537</v>
      </c>
      <c r="P18845" t="s">
        <v>548</v>
      </c>
      <c r="Q18845" t="s">
        <v>549</v>
      </c>
      <c r="R18845" t="s">
        <v>70</v>
      </c>
      <c r="S18845">
        <v>289.16096233184999</v>
      </c>
      <c r="T18845">
        <v>3.9384464699900999E-2</v>
      </c>
      <c r="U18845">
        <v>38.904448721595998</v>
      </c>
      <c r="V18845">
        <v>7.4325937478541997</v>
      </c>
      <c r="W18845">
        <v>0</v>
      </c>
    </row>
    <row r="18846" spans="3:23" x14ac:dyDescent="0.35">
      <c r="C18846" s="12">
        <v>43525</v>
      </c>
      <c r="D18846" s="12">
        <v>43555</v>
      </c>
      <c r="E18846" t="s">
        <v>75</v>
      </c>
      <c r="F18846" t="s">
        <v>59</v>
      </c>
      <c r="G18846" t="s">
        <v>59</v>
      </c>
      <c r="H18846" t="s">
        <v>87</v>
      </c>
      <c r="I18846" t="s">
        <v>61</v>
      </c>
      <c r="J18846" t="s">
        <v>62</v>
      </c>
      <c r="K18846" t="s">
        <v>63</v>
      </c>
      <c r="L18846" t="s">
        <v>64</v>
      </c>
      <c r="M18846" t="s">
        <v>82</v>
      </c>
      <c r="N18846" t="s">
        <v>536</v>
      </c>
      <c r="O18846" t="s">
        <v>537</v>
      </c>
      <c r="P18846" t="s">
        <v>538</v>
      </c>
      <c r="Q18846" t="s">
        <v>539</v>
      </c>
      <c r="R18846" t="s">
        <v>70</v>
      </c>
      <c r="S18846">
        <v>289.12299175664998</v>
      </c>
      <c r="T18846">
        <v>3.7640431967927997E-2</v>
      </c>
      <c r="U18846">
        <v>54.392497628309997</v>
      </c>
      <c r="V18846">
        <v>5.3154939442635003</v>
      </c>
      <c r="W18846">
        <v>0</v>
      </c>
    </row>
    <row r="18847" spans="3:23" x14ac:dyDescent="0.35">
      <c r="C18847" s="12">
        <v>44440</v>
      </c>
      <c r="D18847" s="12">
        <v>44469</v>
      </c>
      <c r="E18847" t="s">
        <v>21</v>
      </c>
      <c r="F18847" t="s">
        <v>59</v>
      </c>
      <c r="G18847" t="s">
        <v>59</v>
      </c>
      <c r="H18847" t="s">
        <v>87</v>
      </c>
      <c r="I18847" t="s">
        <v>61</v>
      </c>
      <c r="J18847" t="s">
        <v>62</v>
      </c>
      <c r="K18847" t="s">
        <v>63</v>
      </c>
      <c r="L18847" t="s">
        <v>64</v>
      </c>
      <c r="M18847" t="s">
        <v>82</v>
      </c>
      <c r="N18847" t="s">
        <v>592</v>
      </c>
      <c r="O18847" t="s">
        <v>592</v>
      </c>
      <c r="P18847" t="s">
        <v>593</v>
      </c>
      <c r="Q18847" t="s">
        <v>594</v>
      </c>
      <c r="R18847" t="s">
        <v>70</v>
      </c>
      <c r="S18847">
        <v>289.09820104609003</v>
      </c>
      <c r="T18847">
        <v>0.10629947517856</v>
      </c>
      <c r="U18847">
        <v>39.99</v>
      </c>
      <c r="V18847">
        <v>7.2292623417376998</v>
      </c>
      <c r="W18847">
        <v>0</v>
      </c>
    </row>
    <row r="18848" spans="3:23" x14ac:dyDescent="0.35">
      <c r="C18848" s="12">
        <v>44317</v>
      </c>
      <c r="D18848" s="12">
        <v>44347</v>
      </c>
      <c r="E18848" t="s">
        <v>21</v>
      </c>
      <c r="F18848" t="s">
        <v>59</v>
      </c>
      <c r="G18848" t="s">
        <v>59</v>
      </c>
      <c r="H18848" t="s">
        <v>87</v>
      </c>
      <c r="I18848" t="s">
        <v>61</v>
      </c>
      <c r="J18848" t="s">
        <v>62</v>
      </c>
      <c r="K18848" t="s">
        <v>63</v>
      </c>
      <c r="L18848" t="s">
        <v>64</v>
      </c>
      <c r="M18848" t="s">
        <v>82</v>
      </c>
      <c r="N18848" t="s">
        <v>455</v>
      </c>
      <c r="O18848" t="s">
        <v>455</v>
      </c>
      <c r="P18848" t="s">
        <v>456</v>
      </c>
      <c r="Q18848" t="s">
        <v>457</v>
      </c>
      <c r="R18848" t="s">
        <v>70</v>
      </c>
      <c r="S18848">
        <v>288.03045589956002</v>
      </c>
      <c r="T18848">
        <v>4.5629488405471E-2</v>
      </c>
      <c r="U18848">
        <v>26.101155888297999</v>
      </c>
      <c r="V18848">
        <v>11.035160938168</v>
      </c>
      <c r="W18848">
        <v>0</v>
      </c>
    </row>
    <row r="18849" spans="3:23" x14ac:dyDescent="0.35">
      <c r="C18849" s="12">
        <v>44044</v>
      </c>
      <c r="D18849" s="12">
        <v>44074</v>
      </c>
      <c r="E18849" t="s">
        <v>20</v>
      </c>
      <c r="F18849" t="s">
        <v>59</v>
      </c>
      <c r="G18849" t="s">
        <v>59</v>
      </c>
      <c r="H18849" t="s">
        <v>60</v>
      </c>
      <c r="I18849" t="s">
        <v>61</v>
      </c>
      <c r="J18849" t="s">
        <v>62</v>
      </c>
      <c r="K18849" t="s">
        <v>63</v>
      </c>
      <c r="L18849" t="s">
        <v>64</v>
      </c>
      <c r="M18849" t="s">
        <v>77</v>
      </c>
      <c r="N18849" t="s">
        <v>78</v>
      </c>
      <c r="O18849" t="s">
        <v>79</v>
      </c>
      <c r="P18849" t="s">
        <v>519</v>
      </c>
      <c r="Q18849" t="s">
        <v>520</v>
      </c>
      <c r="R18849" t="s">
        <v>70</v>
      </c>
      <c r="S18849">
        <v>287.76484799999997</v>
      </c>
      <c r="T18849">
        <v>6.2954228598870995E-2</v>
      </c>
      <c r="U18849">
        <v>23.99</v>
      </c>
      <c r="V18849">
        <v>11.995200000000001</v>
      </c>
      <c r="W18849">
        <v>0</v>
      </c>
    </row>
    <row r="18850" spans="3:23" x14ac:dyDescent="0.35">
      <c r="C18850" s="12">
        <v>43435</v>
      </c>
      <c r="D18850" s="12">
        <v>43465</v>
      </c>
      <c r="E18850" t="s">
        <v>75</v>
      </c>
      <c r="F18850" t="s">
        <v>59</v>
      </c>
      <c r="G18850" t="s">
        <v>59</v>
      </c>
      <c r="H18850" t="s">
        <v>87</v>
      </c>
      <c r="I18850" t="s">
        <v>61</v>
      </c>
      <c r="J18850" t="s">
        <v>62</v>
      </c>
      <c r="K18850" t="s">
        <v>63</v>
      </c>
      <c r="L18850" t="s">
        <v>64</v>
      </c>
      <c r="M18850" t="s">
        <v>82</v>
      </c>
      <c r="N18850" t="s">
        <v>441</v>
      </c>
      <c r="O18850" t="s">
        <v>442</v>
      </c>
      <c r="P18850" t="s">
        <v>443</v>
      </c>
      <c r="Q18850" t="s">
        <v>444</v>
      </c>
      <c r="R18850" t="s">
        <v>70</v>
      </c>
      <c r="S18850">
        <v>287.58027557631999</v>
      </c>
      <c r="T18850">
        <v>1.119665712334E-2</v>
      </c>
      <c r="U18850">
        <v>70.989999999999995</v>
      </c>
      <c r="V18850">
        <v>4.0509969795226999</v>
      </c>
      <c r="W18850">
        <v>0</v>
      </c>
    </row>
    <row r="18851" spans="3:23" x14ac:dyDescent="0.35">
      <c r="C18851" s="12">
        <v>43952</v>
      </c>
      <c r="D18851" s="12">
        <v>43982</v>
      </c>
      <c r="E18851" t="s">
        <v>20</v>
      </c>
      <c r="F18851" t="s">
        <v>59</v>
      </c>
      <c r="G18851" t="s">
        <v>59</v>
      </c>
      <c r="H18851" t="s">
        <v>76</v>
      </c>
      <c r="I18851" t="s">
        <v>61</v>
      </c>
      <c r="J18851" t="s">
        <v>62</v>
      </c>
      <c r="K18851" t="s">
        <v>63</v>
      </c>
      <c r="L18851" t="s">
        <v>64</v>
      </c>
      <c r="M18851" t="s">
        <v>82</v>
      </c>
      <c r="N18851" t="s">
        <v>357</v>
      </c>
      <c r="O18851" t="s">
        <v>357</v>
      </c>
      <c r="P18851" t="s">
        <v>358</v>
      </c>
      <c r="Q18851" t="s">
        <v>359</v>
      </c>
      <c r="R18851" t="s">
        <v>70</v>
      </c>
      <c r="S18851">
        <v>285.88</v>
      </c>
      <c r="T18851">
        <v>6.1852591558876</v>
      </c>
      <c r="U18851">
        <v>71.498599439776001</v>
      </c>
      <c r="V18851">
        <v>3.9984000000001001</v>
      </c>
      <c r="W18851">
        <v>0</v>
      </c>
    </row>
    <row r="18852" spans="3:23" x14ac:dyDescent="0.35">
      <c r="C18852" s="12">
        <v>44317</v>
      </c>
      <c r="D18852" s="12">
        <v>44347</v>
      </c>
      <c r="E18852" t="s">
        <v>21</v>
      </c>
      <c r="F18852" t="s">
        <v>59</v>
      </c>
      <c r="G18852" t="s">
        <v>59</v>
      </c>
      <c r="H18852" t="s">
        <v>76</v>
      </c>
      <c r="I18852" t="s">
        <v>61</v>
      </c>
      <c r="J18852" t="s">
        <v>62</v>
      </c>
      <c r="K18852" t="s">
        <v>63</v>
      </c>
      <c r="L18852" t="s">
        <v>64</v>
      </c>
      <c r="M18852" t="s">
        <v>82</v>
      </c>
      <c r="N18852" t="s">
        <v>357</v>
      </c>
      <c r="O18852" t="s">
        <v>357</v>
      </c>
      <c r="P18852" t="s">
        <v>358</v>
      </c>
      <c r="Q18852" t="s">
        <v>359</v>
      </c>
      <c r="R18852" t="s">
        <v>70</v>
      </c>
      <c r="S18852">
        <v>285.88</v>
      </c>
      <c r="T18852">
        <v>6.5421010302656999</v>
      </c>
      <c r="U18852">
        <v>71.498599439776996</v>
      </c>
      <c r="V18852">
        <v>3.9984000000000002</v>
      </c>
      <c r="W18852">
        <v>0</v>
      </c>
    </row>
    <row r="18853" spans="3:23" x14ac:dyDescent="0.35">
      <c r="C18853" s="12">
        <v>43525</v>
      </c>
      <c r="D18853" s="12">
        <v>43555</v>
      </c>
      <c r="E18853" t="s">
        <v>75</v>
      </c>
      <c r="F18853" t="s">
        <v>59</v>
      </c>
      <c r="G18853" t="s">
        <v>59</v>
      </c>
      <c r="H18853" t="s">
        <v>87</v>
      </c>
      <c r="I18853" t="s">
        <v>61</v>
      </c>
      <c r="J18853" t="s">
        <v>62</v>
      </c>
      <c r="K18853" t="s">
        <v>63</v>
      </c>
      <c r="L18853" t="s">
        <v>64</v>
      </c>
      <c r="M18853" t="s">
        <v>77</v>
      </c>
      <c r="N18853" t="s">
        <v>78</v>
      </c>
      <c r="O18853" t="s">
        <v>79</v>
      </c>
      <c r="P18853" t="s">
        <v>639</v>
      </c>
      <c r="Q18853" t="s">
        <v>640</v>
      </c>
      <c r="R18853" t="s">
        <v>70</v>
      </c>
      <c r="S18853">
        <v>285.17947552960999</v>
      </c>
      <c r="T18853">
        <v>6.5909564285958996E-2</v>
      </c>
      <c r="U18853">
        <v>24.214313854570999</v>
      </c>
      <c r="V18853">
        <v>11.777309786367001</v>
      </c>
      <c r="W18853">
        <v>0</v>
      </c>
    </row>
    <row r="18854" spans="3:23" x14ac:dyDescent="0.35">
      <c r="C18854" s="12">
        <v>44287</v>
      </c>
      <c r="D18854" s="12">
        <v>44316</v>
      </c>
      <c r="E18854" t="s">
        <v>21</v>
      </c>
      <c r="F18854" t="s">
        <v>59</v>
      </c>
      <c r="G18854" t="s">
        <v>59</v>
      </c>
      <c r="H18854" t="s">
        <v>76</v>
      </c>
      <c r="I18854" t="s">
        <v>61</v>
      </c>
      <c r="J18854" t="s">
        <v>62</v>
      </c>
      <c r="K18854" t="s">
        <v>63</v>
      </c>
      <c r="L18854" t="s">
        <v>64</v>
      </c>
      <c r="M18854" t="s">
        <v>96</v>
      </c>
      <c r="N18854" t="s">
        <v>97</v>
      </c>
      <c r="O18854" t="s">
        <v>98</v>
      </c>
      <c r="P18854" t="s">
        <v>387</v>
      </c>
      <c r="Q18854" t="s">
        <v>388</v>
      </c>
      <c r="R18854" t="s">
        <v>70</v>
      </c>
      <c r="S18854">
        <v>284.95</v>
      </c>
      <c r="T18854">
        <v>0.11492421827652</v>
      </c>
      <c r="U18854">
        <v>57.012805122049002</v>
      </c>
      <c r="V18854">
        <v>4.9980000000000002</v>
      </c>
      <c r="W18854">
        <v>0</v>
      </c>
    </row>
    <row r="18855" spans="3:23" x14ac:dyDescent="0.35">
      <c r="C18855" s="12">
        <v>44287</v>
      </c>
      <c r="D18855" s="12">
        <v>44316</v>
      </c>
      <c r="E18855" t="s">
        <v>21</v>
      </c>
      <c r="F18855" t="s">
        <v>59</v>
      </c>
      <c r="G18855" t="s">
        <v>59</v>
      </c>
      <c r="H18855" t="s">
        <v>87</v>
      </c>
      <c r="I18855" t="s">
        <v>61</v>
      </c>
      <c r="J18855" t="s">
        <v>62</v>
      </c>
      <c r="K18855" t="s">
        <v>63</v>
      </c>
      <c r="L18855" t="s">
        <v>64</v>
      </c>
      <c r="M18855" t="s">
        <v>77</v>
      </c>
      <c r="N18855" t="s">
        <v>78</v>
      </c>
      <c r="O18855" t="s">
        <v>79</v>
      </c>
      <c r="P18855" t="s">
        <v>343</v>
      </c>
      <c r="Q18855" t="s">
        <v>344</v>
      </c>
      <c r="R18855" t="s">
        <v>70</v>
      </c>
      <c r="S18855">
        <v>284.34187400846997</v>
      </c>
      <c r="T18855">
        <v>0.17097425439799999</v>
      </c>
      <c r="U18855">
        <v>27.216845275554</v>
      </c>
      <c r="V18855">
        <v>10.447275249195</v>
      </c>
      <c r="W18855">
        <v>0</v>
      </c>
    </row>
    <row r="18856" spans="3:23" x14ac:dyDescent="0.35">
      <c r="C18856" s="12">
        <v>44317</v>
      </c>
      <c r="D18856" s="12">
        <v>44347</v>
      </c>
      <c r="E18856" t="s">
        <v>21</v>
      </c>
      <c r="F18856" t="s">
        <v>59</v>
      </c>
      <c r="G18856" t="s">
        <v>59</v>
      </c>
      <c r="H18856" t="s">
        <v>76</v>
      </c>
      <c r="I18856" t="s">
        <v>61</v>
      </c>
      <c r="J18856" t="s">
        <v>62</v>
      </c>
      <c r="K18856" t="s">
        <v>63</v>
      </c>
      <c r="L18856" t="s">
        <v>64</v>
      </c>
      <c r="M18856" t="s">
        <v>82</v>
      </c>
      <c r="N18856" t="s">
        <v>379</v>
      </c>
      <c r="O18856" t="s">
        <v>380</v>
      </c>
      <c r="P18856" t="s">
        <v>474</v>
      </c>
      <c r="Q18856" t="s">
        <v>475</v>
      </c>
      <c r="R18856" t="s">
        <v>70</v>
      </c>
      <c r="S18856">
        <v>284.22000000000003</v>
      </c>
      <c r="T18856">
        <v>1.6085141732428001</v>
      </c>
      <c r="U18856">
        <v>31.592637054821999</v>
      </c>
      <c r="V18856">
        <v>8.9963999999999995</v>
      </c>
      <c r="W18856">
        <v>0</v>
      </c>
    </row>
    <row r="18857" spans="3:23" x14ac:dyDescent="0.35">
      <c r="C18857" s="12">
        <v>43556</v>
      </c>
      <c r="D18857" s="12">
        <v>43585</v>
      </c>
      <c r="E18857" t="s">
        <v>75</v>
      </c>
      <c r="F18857" t="s">
        <v>59</v>
      </c>
      <c r="G18857" t="s">
        <v>59</v>
      </c>
      <c r="H18857" t="s">
        <v>60</v>
      </c>
      <c r="I18857" t="s">
        <v>61</v>
      </c>
      <c r="J18857" t="s">
        <v>62</v>
      </c>
      <c r="K18857" t="s">
        <v>63</v>
      </c>
      <c r="L18857" t="s">
        <v>64</v>
      </c>
      <c r="M18857" t="s">
        <v>82</v>
      </c>
      <c r="N18857" t="s">
        <v>502</v>
      </c>
      <c r="O18857" t="s">
        <v>502</v>
      </c>
      <c r="P18857" t="s">
        <v>637</v>
      </c>
      <c r="Q18857" t="s">
        <v>638</v>
      </c>
      <c r="R18857" t="s">
        <v>70</v>
      </c>
      <c r="S18857">
        <v>283.84641599999998</v>
      </c>
      <c r="T18857">
        <v>0.35084203599570002</v>
      </c>
      <c r="U18857">
        <v>70.989999999999995</v>
      </c>
      <c r="V18857">
        <v>3.9984000000000002</v>
      </c>
      <c r="W18857">
        <v>0</v>
      </c>
    </row>
    <row r="18858" spans="3:23" x14ac:dyDescent="0.35">
      <c r="C18858" s="12">
        <v>44136</v>
      </c>
      <c r="D18858" s="12">
        <v>44165</v>
      </c>
      <c r="E18858" t="s">
        <v>21</v>
      </c>
      <c r="F18858" t="s">
        <v>59</v>
      </c>
      <c r="G18858" t="s">
        <v>59</v>
      </c>
      <c r="H18858" t="s">
        <v>76</v>
      </c>
      <c r="I18858" t="s">
        <v>61</v>
      </c>
      <c r="J18858" t="s">
        <v>62</v>
      </c>
      <c r="K18858" t="s">
        <v>63</v>
      </c>
      <c r="L18858" t="s">
        <v>64</v>
      </c>
      <c r="M18858" t="s">
        <v>82</v>
      </c>
      <c r="N18858" t="s">
        <v>435</v>
      </c>
      <c r="O18858" t="s">
        <v>436</v>
      </c>
      <c r="P18858" t="s">
        <v>567</v>
      </c>
      <c r="Q18858" t="s">
        <v>568</v>
      </c>
      <c r="R18858" t="s">
        <v>70</v>
      </c>
      <c r="S18858">
        <v>282.95999999999998</v>
      </c>
      <c r="T18858">
        <v>0.79144561598931995</v>
      </c>
      <c r="U18858">
        <v>70.768307322929004</v>
      </c>
      <c r="V18858">
        <v>3.9984000000000002</v>
      </c>
      <c r="W18858">
        <v>0</v>
      </c>
    </row>
    <row r="18859" spans="3:23" x14ac:dyDescent="0.35">
      <c r="C18859" s="12">
        <v>43952</v>
      </c>
      <c r="D18859" s="12">
        <v>43982</v>
      </c>
      <c r="E18859" t="s">
        <v>20</v>
      </c>
      <c r="F18859" t="s">
        <v>59</v>
      </c>
      <c r="G18859" t="s">
        <v>59</v>
      </c>
      <c r="H18859" t="s">
        <v>76</v>
      </c>
      <c r="I18859" t="s">
        <v>61</v>
      </c>
      <c r="J18859" t="s">
        <v>62</v>
      </c>
      <c r="K18859" t="s">
        <v>63</v>
      </c>
      <c r="L18859" t="s">
        <v>64</v>
      </c>
      <c r="M18859" t="s">
        <v>137</v>
      </c>
      <c r="N18859" t="s">
        <v>66</v>
      </c>
      <c r="O18859" t="s">
        <v>67</v>
      </c>
      <c r="P18859" t="s">
        <v>505</v>
      </c>
      <c r="Q18859" t="s">
        <v>506</v>
      </c>
      <c r="R18859" t="s">
        <v>70</v>
      </c>
      <c r="S18859">
        <v>282.47211357236</v>
      </c>
      <c r="T18859">
        <v>0.13026632469700999</v>
      </c>
      <c r="U18859">
        <v>29.001600640256001</v>
      </c>
      <c r="V18859">
        <v>9.7398801216601996</v>
      </c>
      <c r="W18859">
        <v>0</v>
      </c>
    </row>
    <row r="18860" spans="3:23" x14ac:dyDescent="0.35">
      <c r="C18860" s="12">
        <v>43374</v>
      </c>
      <c r="D18860" s="12">
        <v>43404</v>
      </c>
      <c r="E18860" t="s">
        <v>75</v>
      </c>
      <c r="F18860" t="s">
        <v>59</v>
      </c>
      <c r="G18860" t="s">
        <v>59</v>
      </c>
      <c r="H18860" t="s">
        <v>87</v>
      </c>
      <c r="I18860" t="s">
        <v>61</v>
      </c>
      <c r="J18860" t="s">
        <v>62</v>
      </c>
      <c r="K18860" t="s">
        <v>63</v>
      </c>
      <c r="L18860" t="s">
        <v>64</v>
      </c>
      <c r="M18860" t="s">
        <v>137</v>
      </c>
      <c r="N18860" t="s">
        <v>66</v>
      </c>
      <c r="O18860" t="s">
        <v>67</v>
      </c>
      <c r="P18860" t="s">
        <v>505</v>
      </c>
      <c r="Q18860" t="s">
        <v>506</v>
      </c>
      <c r="R18860" t="s">
        <v>70</v>
      </c>
      <c r="S18860">
        <v>282.11183692449998</v>
      </c>
      <c r="T18860">
        <v>6.5702991007941997E-2</v>
      </c>
      <c r="U18860">
        <v>16.641761969312</v>
      </c>
      <c r="V18860">
        <v>16.952041343021001</v>
      </c>
      <c r="W18860">
        <v>0</v>
      </c>
    </row>
    <row r="18861" spans="3:23" x14ac:dyDescent="0.35">
      <c r="C18861" s="12">
        <v>43770</v>
      </c>
      <c r="D18861" s="12">
        <v>43799</v>
      </c>
      <c r="E18861" t="s">
        <v>20</v>
      </c>
      <c r="F18861" t="s">
        <v>59</v>
      </c>
      <c r="G18861" t="s">
        <v>59</v>
      </c>
      <c r="H18861" t="s">
        <v>87</v>
      </c>
      <c r="I18861" t="s">
        <v>61</v>
      </c>
      <c r="J18861" t="s">
        <v>62</v>
      </c>
      <c r="K18861" t="s">
        <v>63</v>
      </c>
      <c r="L18861" t="s">
        <v>64</v>
      </c>
      <c r="M18861" t="s">
        <v>88</v>
      </c>
      <c r="N18861" t="s">
        <v>150</v>
      </c>
      <c r="O18861" t="s">
        <v>93</v>
      </c>
      <c r="P18861" t="s">
        <v>526</v>
      </c>
      <c r="Q18861" t="s">
        <v>527</v>
      </c>
      <c r="R18861" t="s">
        <v>70</v>
      </c>
      <c r="S18861">
        <v>281.80127143280998</v>
      </c>
      <c r="T18861">
        <v>6.9299386631527002E-2</v>
      </c>
      <c r="U18861">
        <v>27.347590854351999</v>
      </c>
      <c r="V18861">
        <v>10.304427652645</v>
      </c>
      <c r="W18861">
        <v>0</v>
      </c>
    </row>
    <row r="18862" spans="3:23" x14ac:dyDescent="0.35">
      <c r="C18862" s="12">
        <v>44075</v>
      </c>
      <c r="D18862" s="12">
        <v>44104</v>
      </c>
      <c r="E18862" t="s">
        <v>20</v>
      </c>
      <c r="F18862" t="s">
        <v>59</v>
      </c>
      <c r="G18862" t="s">
        <v>59</v>
      </c>
      <c r="H18862" t="s">
        <v>76</v>
      </c>
      <c r="I18862" t="s">
        <v>61</v>
      </c>
      <c r="J18862" t="s">
        <v>62</v>
      </c>
      <c r="K18862" t="s">
        <v>63</v>
      </c>
      <c r="L18862" t="s">
        <v>64</v>
      </c>
      <c r="M18862" t="s">
        <v>96</v>
      </c>
      <c r="N18862" t="s">
        <v>97</v>
      </c>
      <c r="O18862" t="s">
        <v>98</v>
      </c>
      <c r="P18862" t="s">
        <v>353</v>
      </c>
      <c r="Q18862" t="s">
        <v>354</v>
      </c>
      <c r="R18862" t="s">
        <v>70</v>
      </c>
      <c r="S18862">
        <v>279.99000000002002</v>
      </c>
      <c r="T18862">
        <v>6.1730777917545003</v>
      </c>
      <c r="U18862">
        <v>280.10204081633998</v>
      </c>
      <c r="V18862">
        <v>0.99960000000002003</v>
      </c>
      <c r="W18862">
        <v>0</v>
      </c>
    </row>
    <row r="18863" spans="3:23" x14ac:dyDescent="0.35">
      <c r="C18863" s="12">
        <v>44378</v>
      </c>
      <c r="D18863" s="12">
        <v>44408</v>
      </c>
      <c r="E18863" t="s">
        <v>21</v>
      </c>
      <c r="F18863" t="s">
        <v>59</v>
      </c>
      <c r="G18863" t="s">
        <v>59</v>
      </c>
      <c r="H18863" t="s">
        <v>76</v>
      </c>
      <c r="I18863" t="s">
        <v>61</v>
      </c>
      <c r="J18863" t="s">
        <v>62</v>
      </c>
      <c r="K18863" t="s">
        <v>63</v>
      </c>
      <c r="L18863" t="s">
        <v>64</v>
      </c>
      <c r="M18863" t="s">
        <v>88</v>
      </c>
      <c r="N18863" t="s">
        <v>89</v>
      </c>
      <c r="O18863" t="s">
        <v>67</v>
      </c>
      <c r="P18863" t="s">
        <v>360</v>
      </c>
      <c r="Q18863" t="s">
        <v>361</v>
      </c>
      <c r="R18863" t="s">
        <v>70</v>
      </c>
      <c r="S18863">
        <v>279.96009130955002</v>
      </c>
      <c r="T18863">
        <v>0.19150829007626999</v>
      </c>
      <c r="U18863">
        <v>67.224419941514</v>
      </c>
      <c r="V18863">
        <v>4.1645594198226998</v>
      </c>
      <c r="W18863">
        <v>0</v>
      </c>
    </row>
    <row r="18864" spans="3:23" x14ac:dyDescent="0.35">
      <c r="C18864" s="12">
        <v>43831</v>
      </c>
      <c r="D18864" s="12">
        <v>43861</v>
      </c>
      <c r="E18864" t="s">
        <v>20</v>
      </c>
      <c r="F18864" t="s">
        <v>59</v>
      </c>
      <c r="G18864" t="s">
        <v>59</v>
      </c>
      <c r="H18864" t="s">
        <v>76</v>
      </c>
      <c r="I18864" t="s">
        <v>61</v>
      </c>
      <c r="J18864" t="s">
        <v>62</v>
      </c>
      <c r="K18864" t="s">
        <v>63</v>
      </c>
      <c r="L18864" t="s">
        <v>64</v>
      </c>
      <c r="M18864" t="s">
        <v>82</v>
      </c>
      <c r="N18864" t="s">
        <v>445</v>
      </c>
      <c r="O18864" t="s">
        <v>445</v>
      </c>
      <c r="P18864" t="s">
        <v>588</v>
      </c>
      <c r="Q18864" t="s">
        <v>589</v>
      </c>
      <c r="R18864" t="s">
        <v>70</v>
      </c>
      <c r="S18864">
        <v>279.92</v>
      </c>
      <c r="T18864">
        <v>0.55227400715079</v>
      </c>
      <c r="U18864">
        <v>35.004001600640002</v>
      </c>
      <c r="V18864">
        <v>7.9968000000000004</v>
      </c>
      <c r="W18864">
        <v>0</v>
      </c>
    </row>
    <row r="18865" spans="3:23" x14ac:dyDescent="0.35">
      <c r="C18865" s="12">
        <v>43862</v>
      </c>
      <c r="D18865" s="12">
        <v>43890</v>
      </c>
      <c r="E18865" t="s">
        <v>20</v>
      </c>
      <c r="F18865" t="s">
        <v>59</v>
      </c>
      <c r="G18865" t="s">
        <v>59</v>
      </c>
      <c r="H18865" t="s">
        <v>76</v>
      </c>
      <c r="I18865" t="s">
        <v>61</v>
      </c>
      <c r="J18865" t="s">
        <v>62</v>
      </c>
      <c r="K18865" t="s">
        <v>63</v>
      </c>
      <c r="L18865" t="s">
        <v>64</v>
      </c>
      <c r="M18865" t="s">
        <v>82</v>
      </c>
      <c r="N18865" t="s">
        <v>445</v>
      </c>
      <c r="O18865" t="s">
        <v>445</v>
      </c>
      <c r="P18865" t="s">
        <v>588</v>
      </c>
      <c r="Q18865" t="s">
        <v>589</v>
      </c>
      <c r="R18865" t="s">
        <v>70</v>
      </c>
      <c r="S18865">
        <v>279.92</v>
      </c>
      <c r="T18865">
        <v>0.50538281786439998</v>
      </c>
      <c r="U18865">
        <v>35.004001600640002</v>
      </c>
      <c r="V18865">
        <v>7.9968000000000004</v>
      </c>
      <c r="W18865">
        <v>0</v>
      </c>
    </row>
    <row r="18866" spans="3:23" x14ac:dyDescent="0.35">
      <c r="C18866" s="12">
        <v>43435</v>
      </c>
      <c r="D18866" s="12">
        <v>43465</v>
      </c>
      <c r="E18866" t="s">
        <v>75</v>
      </c>
      <c r="F18866" t="s">
        <v>59</v>
      </c>
      <c r="G18866" t="s">
        <v>59</v>
      </c>
      <c r="H18866" t="s">
        <v>76</v>
      </c>
      <c r="I18866" t="s">
        <v>61</v>
      </c>
      <c r="J18866" t="s">
        <v>62</v>
      </c>
      <c r="K18866" t="s">
        <v>63</v>
      </c>
      <c r="L18866" t="s">
        <v>64</v>
      </c>
      <c r="M18866" t="s">
        <v>82</v>
      </c>
      <c r="N18866" t="s">
        <v>445</v>
      </c>
      <c r="O18866" t="s">
        <v>445</v>
      </c>
      <c r="P18866" t="s">
        <v>588</v>
      </c>
      <c r="Q18866" t="s">
        <v>589</v>
      </c>
      <c r="R18866" t="s">
        <v>70</v>
      </c>
      <c r="S18866">
        <v>279.92</v>
      </c>
      <c r="T18866">
        <v>0.56269427143665995</v>
      </c>
      <c r="U18866">
        <v>35.004001600640002</v>
      </c>
      <c r="V18866">
        <v>7.9968000000000004</v>
      </c>
      <c r="W18866">
        <v>0</v>
      </c>
    </row>
    <row r="18867" spans="3:23" x14ac:dyDescent="0.35">
      <c r="C18867" s="12">
        <v>43800</v>
      </c>
      <c r="D18867" s="12">
        <v>43830</v>
      </c>
      <c r="E18867" t="s">
        <v>20</v>
      </c>
      <c r="F18867" t="s">
        <v>59</v>
      </c>
      <c r="G18867" t="s">
        <v>59</v>
      </c>
      <c r="H18867" t="s">
        <v>76</v>
      </c>
      <c r="I18867" t="s">
        <v>61</v>
      </c>
      <c r="J18867" t="s">
        <v>62</v>
      </c>
      <c r="K18867" t="s">
        <v>63</v>
      </c>
      <c r="L18867" t="s">
        <v>64</v>
      </c>
      <c r="M18867" t="s">
        <v>82</v>
      </c>
      <c r="N18867" t="s">
        <v>445</v>
      </c>
      <c r="O18867" t="s">
        <v>445</v>
      </c>
      <c r="P18867" t="s">
        <v>588</v>
      </c>
      <c r="Q18867" t="s">
        <v>589</v>
      </c>
      <c r="R18867" t="s">
        <v>70</v>
      </c>
      <c r="S18867">
        <v>279.92</v>
      </c>
      <c r="T18867">
        <v>0.48454228929268001</v>
      </c>
      <c r="U18867">
        <v>35.004001600640002</v>
      </c>
      <c r="V18867">
        <v>7.9968000000000004</v>
      </c>
      <c r="W18867">
        <v>0</v>
      </c>
    </row>
    <row r="18868" spans="3:23" x14ac:dyDescent="0.35">
      <c r="C18868" s="12">
        <v>43678</v>
      </c>
      <c r="D18868" s="12">
        <v>43708</v>
      </c>
      <c r="E18868" t="s">
        <v>75</v>
      </c>
      <c r="F18868" t="s">
        <v>59</v>
      </c>
      <c r="G18868" t="s">
        <v>59</v>
      </c>
      <c r="H18868" t="s">
        <v>76</v>
      </c>
      <c r="I18868" t="s">
        <v>61</v>
      </c>
      <c r="J18868" t="s">
        <v>62</v>
      </c>
      <c r="K18868" t="s">
        <v>63</v>
      </c>
      <c r="L18868" t="s">
        <v>64</v>
      </c>
      <c r="M18868" t="s">
        <v>82</v>
      </c>
      <c r="N18868" t="s">
        <v>445</v>
      </c>
      <c r="O18868" t="s">
        <v>445</v>
      </c>
      <c r="P18868" t="s">
        <v>588</v>
      </c>
      <c r="Q18868" t="s">
        <v>589</v>
      </c>
      <c r="R18868" t="s">
        <v>70</v>
      </c>
      <c r="S18868">
        <v>279.92</v>
      </c>
      <c r="T18868">
        <v>0.52101321429320002</v>
      </c>
      <c r="U18868">
        <v>35.004001600640002</v>
      </c>
      <c r="V18868">
        <v>7.9968000000000004</v>
      </c>
      <c r="W18868">
        <v>0</v>
      </c>
    </row>
    <row r="18869" spans="3:23" x14ac:dyDescent="0.35">
      <c r="C18869" s="12">
        <v>43374</v>
      </c>
      <c r="D18869" s="12">
        <v>43404</v>
      </c>
      <c r="E18869" t="s">
        <v>75</v>
      </c>
      <c r="F18869" t="s">
        <v>59</v>
      </c>
      <c r="G18869" t="s">
        <v>59</v>
      </c>
      <c r="H18869" t="s">
        <v>87</v>
      </c>
      <c r="I18869" t="s">
        <v>61</v>
      </c>
      <c r="J18869" t="s">
        <v>62</v>
      </c>
      <c r="K18869" t="s">
        <v>63</v>
      </c>
      <c r="L18869" t="s">
        <v>64</v>
      </c>
      <c r="M18869" t="s">
        <v>82</v>
      </c>
      <c r="N18869" t="s">
        <v>246</v>
      </c>
      <c r="O18869" t="s">
        <v>112</v>
      </c>
      <c r="P18869" t="s">
        <v>581</v>
      </c>
      <c r="Q18869" t="s">
        <v>582</v>
      </c>
      <c r="R18869" t="s">
        <v>70</v>
      </c>
      <c r="S18869">
        <v>279.88334701456</v>
      </c>
      <c r="T18869">
        <v>4.8002969645301E-2</v>
      </c>
      <c r="U18869">
        <v>18.275626155702</v>
      </c>
      <c r="V18869">
        <v>15.314569505310001</v>
      </c>
      <c r="W18869">
        <v>0</v>
      </c>
    </row>
    <row r="18870" spans="3:23" x14ac:dyDescent="0.35">
      <c r="C18870" s="12">
        <v>44044</v>
      </c>
      <c r="D18870" s="12">
        <v>44074</v>
      </c>
      <c r="E18870" t="s">
        <v>20</v>
      </c>
      <c r="F18870" t="s">
        <v>59</v>
      </c>
      <c r="G18870" t="s">
        <v>59</v>
      </c>
      <c r="H18870" t="s">
        <v>60</v>
      </c>
      <c r="I18870" t="s">
        <v>61</v>
      </c>
      <c r="J18870" t="s">
        <v>62</v>
      </c>
      <c r="K18870" t="s">
        <v>63</v>
      </c>
      <c r="L18870" t="s">
        <v>64</v>
      </c>
      <c r="M18870" t="s">
        <v>82</v>
      </c>
      <c r="N18870" t="s">
        <v>664</v>
      </c>
      <c r="O18870" t="s">
        <v>664</v>
      </c>
      <c r="P18870" t="s">
        <v>665</v>
      </c>
      <c r="Q18870" t="s">
        <v>666</v>
      </c>
      <c r="R18870" t="s">
        <v>70</v>
      </c>
      <c r="S18870">
        <v>279.86800799999997</v>
      </c>
      <c r="T18870">
        <v>0.21243290056549999</v>
      </c>
      <c r="U18870">
        <v>139.99</v>
      </c>
      <c r="V18870">
        <v>1.9992000000000001</v>
      </c>
      <c r="W18870">
        <v>0</v>
      </c>
    </row>
    <row r="18871" spans="3:23" x14ac:dyDescent="0.35">
      <c r="C18871" s="12">
        <v>44256</v>
      </c>
      <c r="D18871" s="12">
        <v>44286</v>
      </c>
      <c r="E18871" t="s">
        <v>21</v>
      </c>
      <c r="F18871" t="s">
        <v>59</v>
      </c>
      <c r="G18871" t="s">
        <v>59</v>
      </c>
      <c r="H18871" t="s">
        <v>60</v>
      </c>
      <c r="I18871" t="s">
        <v>61</v>
      </c>
      <c r="J18871" t="s">
        <v>62</v>
      </c>
      <c r="K18871" t="s">
        <v>63</v>
      </c>
      <c r="L18871" t="s">
        <v>64</v>
      </c>
      <c r="M18871" t="s">
        <v>137</v>
      </c>
      <c r="N18871" t="s">
        <v>66</v>
      </c>
      <c r="O18871" t="s">
        <v>67</v>
      </c>
      <c r="P18871" t="s">
        <v>554</v>
      </c>
      <c r="Q18871" t="s">
        <v>555</v>
      </c>
      <c r="R18871" t="s">
        <v>70</v>
      </c>
      <c r="S18871">
        <v>279.68808000000001</v>
      </c>
      <c r="T18871">
        <v>0.19758351005305</v>
      </c>
      <c r="U18871">
        <v>19.985714285714</v>
      </c>
      <c r="V18871">
        <v>13.994400000000001</v>
      </c>
      <c r="W18871">
        <v>0</v>
      </c>
    </row>
    <row r="18872" spans="3:23" x14ac:dyDescent="0.35">
      <c r="C18872" s="12">
        <v>43922</v>
      </c>
      <c r="D18872" s="12">
        <v>43951</v>
      </c>
      <c r="E18872" t="s">
        <v>20</v>
      </c>
      <c r="F18872" t="s">
        <v>59</v>
      </c>
      <c r="G18872" t="s">
        <v>59</v>
      </c>
      <c r="H18872" t="s">
        <v>76</v>
      </c>
      <c r="I18872" t="s">
        <v>61</v>
      </c>
      <c r="J18872" t="s">
        <v>62</v>
      </c>
      <c r="K18872" t="s">
        <v>63</v>
      </c>
      <c r="L18872" t="s">
        <v>64</v>
      </c>
      <c r="M18872" t="s">
        <v>101</v>
      </c>
      <c r="N18872" t="s">
        <v>102</v>
      </c>
      <c r="O18872" t="s">
        <v>93</v>
      </c>
      <c r="P18872" t="s">
        <v>316</v>
      </c>
      <c r="Q18872" t="s">
        <v>317</v>
      </c>
      <c r="R18872" t="s">
        <v>70</v>
      </c>
      <c r="S18872">
        <v>278.05774363041002</v>
      </c>
      <c r="T18872">
        <v>0.42275540464886002</v>
      </c>
      <c r="U18872">
        <v>26.957899214554999</v>
      </c>
      <c r="V18872">
        <v>10.314518257427</v>
      </c>
      <c r="W18872">
        <v>0</v>
      </c>
    </row>
    <row r="18873" spans="3:23" x14ac:dyDescent="0.35">
      <c r="C18873" s="12">
        <v>44044</v>
      </c>
      <c r="D18873" s="12">
        <v>44074</v>
      </c>
      <c r="E18873" t="s">
        <v>20</v>
      </c>
      <c r="F18873" t="s">
        <v>59</v>
      </c>
      <c r="G18873" t="s">
        <v>59</v>
      </c>
      <c r="H18873" t="s">
        <v>87</v>
      </c>
      <c r="I18873" t="s">
        <v>61</v>
      </c>
      <c r="J18873" t="s">
        <v>62</v>
      </c>
      <c r="K18873" t="s">
        <v>63</v>
      </c>
      <c r="L18873" t="s">
        <v>64</v>
      </c>
      <c r="M18873" t="s">
        <v>82</v>
      </c>
      <c r="N18873" t="s">
        <v>486</v>
      </c>
      <c r="O18873" t="s">
        <v>487</v>
      </c>
      <c r="P18873" t="s">
        <v>509</v>
      </c>
      <c r="Q18873" t="s">
        <v>510</v>
      </c>
      <c r="R18873" t="s">
        <v>70</v>
      </c>
      <c r="S18873">
        <v>276.22288916545</v>
      </c>
      <c r="T18873">
        <v>3.0047918444873999E-2</v>
      </c>
      <c r="U18873">
        <v>132.80229430736</v>
      </c>
      <c r="V18873">
        <v>2.0799557011126999</v>
      </c>
      <c r="W18873">
        <v>0</v>
      </c>
    </row>
    <row r="18874" spans="3:23" x14ac:dyDescent="0.35">
      <c r="C18874" s="12">
        <v>44378</v>
      </c>
      <c r="D18874" s="12">
        <v>44408</v>
      </c>
      <c r="E18874" t="s">
        <v>21</v>
      </c>
      <c r="F18874" t="s">
        <v>59</v>
      </c>
      <c r="G18874" t="s">
        <v>59</v>
      </c>
      <c r="H18874" t="s">
        <v>87</v>
      </c>
      <c r="I18874" t="s">
        <v>61</v>
      </c>
      <c r="J18874" t="s">
        <v>62</v>
      </c>
      <c r="K18874" t="s">
        <v>63</v>
      </c>
      <c r="L18874" t="s">
        <v>64</v>
      </c>
      <c r="M18874" t="s">
        <v>77</v>
      </c>
      <c r="N18874" t="s">
        <v>107</v>
      </c>
      <c r="O18874" t="s">
        <v>108</v>
      </c>
      <c r="P18874" t="s">
        <v>367</v>
      </c>
      <c r="Q18874" t="s">
        <v>368</v>
      </c>
      <c r="R18874" t="s">
        <v>70</v>
      </c>
      <c r="S18874">
        <v>275.66971502942999</v>
      </c>
      <c r="T18874">
        <v>2.7610109586538999E-2</v>
      </c>
      <c r="U18874">
        <v>51.514793714074997</v>
      </c>
      <c r="V18874">
        <v>5.3512728122234003</v>
      </c>
      <c r="W18874">
        <v>0</v>
      </c>
    </row>
    <row r="18875" spans="3:23" x14ac:dyDescent="0.35">
      <c r="C18875" s="12">
        <v>43831</v>
      </c>
      <c r="D18875" s="12">
        <v>43861</v>
      </c>
      <c r="E18875" t="s">
        <v>20</v>
      </c>
      <c r="F18875" t="s">
        <v>59</v>
      </c>
      <c r="G18875" t="s">
        <v>59</v>
      </c>
      <c r="H18875" t="s">
        <v>76</v>
      </c>
      <c r="I18875" t="s">
        <v>61</v>
      </c>
      <c r="J18875" t="s">
        <v>62</v>
      </c>
      <c r="K18875" t="s">
        <v>63</v>
      </c>
      <c r="L18875" t="s">
        <v>64</v>
      </c>
      <c r="M18875" t="s">
        <v>77</v>
      </c>
      <c r="N18875" t="s">
        <v>78</v>
      </c>
      <c r="O18875" t="s">
        <v>79</v>
      </c>
      <c r="P18875" t="s">
        <v>385</v>
      </c>
      <c r="Q18875" t="s">
        <v>386</v>
      </c>
      <c r="R18875" t="s">
        <v>70</v>
      </c>
      <c r="S18875">
        <v>274.86670946359999</v>
      </c>
      <c r="T18875">
        <v>2.1263154449721</v>
      </c>
      <c r="U18875">
        <v>25.856427985818002</v>
      </c>
      <c r="V18875">
        <v>10.630498134327</v>
      </c>
      <c r="W18875">
        <v>0</v>
      </c>
    </row>
    <row r="18876" spans="3:23" x14ac:dyDescent="0.35">
      <c r="C18876" s="12">
        <v>44256</v>
      </c>
      <c r="D18876" s="12">
        <v>44286</v>
      </c>
      <c r="E18876" t="s">
        <v>21</v>
      </c>
      <c r="F18876" t="s">
        <v>59</v>
      </c>
      <c r="G18876" t="s">
        <v>59</v>
      </c>
      <c r="H18876" t="s">
        <v>60</v>
      </c>
      <c r="I18876" t="s">
        <v>61</v>
      </c>
      <c r="J18876" t="s">
        <v>62</v>
      </c>
      <c r="K18876" t="s">
        <v>63</v>
      </c>
      <c r="L18876" t="s">
        <v>64</v>
      </c>
      <c r="M18876" t="s">
        <v>82</v>
      </c>
      <c r="N18876" t="s">
        <v>569</v>
      </c>
      <c r="O18876" t="s">
        <v>569</v>
      </c>
      <c r="P18876" t="s">
        <v>570</v>
      </c>
      <c r="Q18876" t="s">
        <v>571</v>
      </c>
      <c r="R18876" t="s">
        <v>70</v>
      </c>
      <c r="S18876">
        <v>274.84001999999998</v>
      </c>
      <c r="T18876">
        <v>0.30186867057285999</v>
      </c>
      <c r="U18876">
        <v>54.99</v>
      </c>
      <c r="V18876">
        <v>4.9980000000000002</v>
      </c>
      <c r="W18876">
        <v>0</v>
      </c>
    </row>
    <row r="18877" spans="3:23" x14ac:dyDescent="0.35">
      <c r="C18877" s="12">
        <v>43678</v>
      </c>
      <c r="D18877" s="12">
        <v>43708</v>
      </c>
      <c r="E18877" t="s">
        <v>75</v>
      </c>
      <c r="F18877" t="s">
        <v>59</v>
      </c>
      <c r="G18877" t="s">
        <v>59</v>
      </c>
      <c r="H18877" t="s">
        <v>60</v>
      </c>
      <c r="I18877" t="s">
        <v>61</v>
      </c>
      <c r="J18877" t="s">
        <v>62</v>
      </c>
      <c r="K18877" t="s">
        <v>63</v>
      </c>
      <c r="L18877" t="s">
        <v>64</v>
      </c>
      <c r="M18877" t="s">
        <v>82</v>
      </c>
      <c r="N18877" t="s">
        <v>502</v>
      </c>
      <c r="O18877" t="s">
        <v>502</v>
      </c>
      <c r="P18877" t="s">
        <v>637</v>
      </c>
      <c r="Q18877" t="s">
        <v>638</v>
      </c>
      <c r="R18877" t="s">
        <v>70</v>
      </c>
      <c r="S18877">
        <v>274.84001999999998</v>
      </c>
      <c r="T18877">
        <v>0.18475434607439001</v>
      </c>
      <c r="U18877">
        <v>54.99</v>
      </c>
      <c r="V18877">
        <v>4.9980000000000002</v>
      </c>
      <c r="W18877">
        <v>0</v>
      </c>
    </row>
    <row r="18878" spans="3:23" x14ac:dyDescent="0.35">
      <c r="C18878" s="12">
        <v>44136</v>
      </c>
      <c r="D18878" s="12">
        <v>44165</v>
      </c>
      <c r="E18878" t="s">
        <v>21</v>
      </c>
      <c r="F18878" t="s">
        <v>59</v>
      </c>
      <c r="G18878" t="s">
        <v>59</v>
      </c>
      <c r="H18878" t="s">
        <v>76</v>
      </c>
      <c r="I18878" t="s">
        <v>61</v>
      </c>
      <c r="J18878" t="s">
        <v>62</v>
      </c>
      <c r="K18878" t="s">
        <v>63</v>
      </c>
      <c r="L18878" t="s">
        <v>64</v>
      </c>
      <c r="M18878" t="s">
        <v>77</v>
      </c>
      <c r="N18878" t="s">
        <v>107</v>
      </c>
      <c r="O18878" t="s">
        <v>108</v>
      </c>
      <c r="P18878" t="s">
        <v>430</v>
      </c>
      <c r="Q18878" t="s">
        <v>431</v>
      </c>
      <c r="R18878" t="s">
        <v>70</v>
      </c>
      <c r="S18878">
        <v>273.93724968909999</v>
      </c>
      <c r="T18878">
        <v>1.6729859370296001</v>
      </c>
      <c r="U18878">
        <v>136.89475790316001</v>
      </c>
      <c r="V18878">
        <v>2.0010791785241002</v>
      </c>
      <c r="W18878">
        <v>0</v>
      </c>
    </row>
    <row r="18879" spans="3:23" x14ac:dyDescent="0.35">
      <c r="C18879" s="12">
        <v>44256</v>
      </c>
      <c r="D18879" s="12">
        <v>44286</v>
      </c>
      <c r="E18879" t="s">
        <v>21</v>
      </c>
      <c r="F18879" t="s">
        <v>59</v>
      </c>
      <c r="G18879" t="s">
        <v>59</v>
      </c>
      <c r="H18879" t="s">
        <v>76</v>
      </c>
      <c r="I18879" t="s">
        <v>61</v>
      </c>
      <c r="J18879" t="s">
        <v>62</v>
      </c>
      <c r="K18879" t="s">
        <v>63</v>
      </c>
      <c r="L18879" t="s">
        <v>64</v>
      </c>
      <c r="M18879" t="s">
        <v>96</v>
      </c>
      <c r="N18879" t="s">
        <v>97</v>
      </c>
      <c r="O18879" t="s">
        <v>98</v>
      </c>
      <c r="P18879" t="s">
        <v>419</v>
      </c>
      <c r="Q18879" t="s">
        <v>420</v>
      </c>
      <c r="R18879" t="s">
        <v>70</v>
      </c>
      <c r="S18879">
        <v>273.89190970659001</v>
      </c>
      <c r="T18879">
        <v>0.37011263780583997</v>
      </c>
      <c r="U18879">
        <v>259.71388555421998</v>
      </c>
      <c r="V18879">
        <v>1.0545909361839001</v>
      </c>
      <c r="W18879">
        <v>0</v>
      </c>
    </row>
    <row r="18880" spans="3:23" x14ac:dyDescent="0.35">
      <c r="C18880" s="12">
        <v>44166</v>
      </c>
      <c r="D18880" s="12">
        <v>44196</v>
      </c>
      <c r="E18880" t="s">
        <v>21</v>
      </c>
      <c r="F18880" t="s">
        <v>59</v>
      </c>
      <c r="G18880" t="s">
        <v>59</v>
      </c>
      <c r="H18880" t="s">
        <v>87</v>
      </c>
      <c r="I18880" t="s">
        <v>61</v>
      </c>
      <c r="J18880" t="s">
        <v>62</v>
      </c>
      <c r="K18880" t="s">
        <v>63</v>
      </c>
      <c r="L18880" t="s">
        <v>64</v>
      </c>
      <c r="M18880" t="s">
        <v>77</v>
      </c>
      <c r="N18880" t="s">
        <v>78</v>
      </c>
      <c r="O18880" t="s">
        <v>79</v>
      </c>
      <c r="P18880" t="s">
        <v>651</v>
      </c>
      <c r="Q18880" t="s">
        <v>652</v>
      </c>
      <c r="R18880" t="s">
        <v>70</v>
      </c>
      <c r="S18880">
        <v>273.84401976606</v>
      </c>
      <c r="T18880">
        <v>5.3431614169421E-2</v>
      </c>
      <c r="U18880">
        <v>37.258303584350998</v>
      </c>
      <c r="V18880">
        <v>7.3498789107800002</v>
      </c>
      <c r="W18880">
        <v>0</v>
      </c>
    </row>
    <row r="18881" spans="3:23" x14ac:dyDescent="0.35">
      <c r="C18881" s="12">
        <v>43617</v>
      </c>
      <c r="D18881" s="12">
        <v>43646</v>
      </c>
      <c r="E18881" t="s">
        <v>75</v>
      </c>
      <c r="F18881" t="s">
        <v>59</v>
      </c>
      <c r="G18881" t="s">
        <v>59</v>
      </c>
      <c r="H18881" t="s">
        <v>87</v>
      </c>
      <c r="I18881" t="s">
        <v>61</v>
      </c>
      <c r="J18881" t="s">
        <v>62</v>
      </c>
      <c r="K18881" t="s">
        <v>63</v>
      </c>
      <c r="L18881" t="s">
        <v>64</v>
      </c>
      <c r="M18881" t="s">
        <v>82</v>
      </c>
      <c r="N18881" t="s">
        <v>435</v>
      </c>
      <c r="O18881" t="s">
        <v>436</v>
      </c>
      <c r="P18881" t="s">
        <v>437</v>
      </c>
      <c r="Q18881" t="s">
        <v>438</v>
      </c>
      <c r="R18881" t="s">
        <v>70</v>
      </c>
      <c r="S18881">
        <v>273.55674381441997</v>
      </c>
      <c r="T18881">
        <v>4.4029479350089003E-2</v>
      </c>
      <c r="U18881">
        <v>35.500327581840999</v>
      </c>
      <c r="V18881">
        <v>7.7057526633739002</v>
      </c>
      <c r="W18881">
        <v>0</v>
      </c>
    </row>
    <row r="18882" spans="3:23" x14ac:dyDescent="0.35">
      <c r="C18882" s="12">
        <v>43922</v>
      </c>
      <c r="D18882" s="12">
        <v>43951</v>
      </c>
      <c r="E18882" t="s">
        <v>20</v>
      </c>
      <c r="F18882" t="s">
        <v>59</v>
      </c>
      <c r="G18882" t="s">
        <v>59</v>
      </c>
      <c r="H18882" t="s">
        <v>76</v>
      </c>
      <c r="I18882" t="s">
        <v>61</v>
      </c>
      <c r="J18882" t="s">
        <v>62</v>
      </c>
      <c r="K18882" t="s">
        <v>63</v>
      </c>
      <c r="L18882" t="s">
        <v>64</v>
      </c>
      <c r="M18882" t="s">
        <v>137</v>
      </c>
      <c r="N18882" t="s">
        <v>66</v>
      </c>
      <c r="O18882" t="s">
        <v>67</v>
      </c>
      <c r="P18882" t="s">
        <v>572</v>
      </c>
      <c r="Q18882" t="s">
        <v>573</v>
      </c>
      <c r="R18882" t="s">
        <v>70</v>
      </c>
      <c r="S18882">
        <v>273.31029413461999</v>
      </c>
      <c r="T18882">
        <v>1.6136522405481999</v>
      </c>
      <c r="U18882">
        <v>17.064225112698999</v>
      </c>
      <c r="V18882">
        <v>16.016566373777</v>
      </c>
      <c r="W18882">
        <v>0</v>
      </c>
    </row>
    <row r="18883" spans="3:23" x14ac:dyDescent="0.35">
      <c r="C18883" s="12">
        <v>43405</v>
      </c>
      <c r="D18883" s="12">
        <v>43434</v>
      </c>
      <c r="E18883" t="s">
        <v>75</v>
      </c>
      <c r="F18883" t="s">
        <v>59</v>
      </c>
      <c r="G18883" t="s">
        <v>59</v>
      </c>
      <c r="H18883" t="s">
        <v>60</v>
      </c>
      <c r="I18883" t="s">
        <v>61</v>
      </c>
      <c r="J18883" t="s">
        <v>62</v>
      </c>
      <c r="K18883" t="s">
        <v>63</v>
      </c>
      <c r="L18883" t="s">
        <v>64</v>
      </c>
      <c r="M18883" t="s">
        <v>77</v>
      </c>
      <c r="N18883" t="s">
        <v>78</v>
      </c>
      <c r="O18883" t="s">
        <v>79</v>
      </c>
      <c r="P18883" t="s">
        <v>651</v>
      </c>
      <c r="Q18883" t="s">
        <v>652</v>
      </c>
      <c r="R18883" t="s">
        <v>70</v>
      </c>
      <c r="S18883">
        <v>273.28415576879001</v>
      </c>
      <c r="T18883">
        <v>0.13280897804266001</v>
      </c>
      <c r="U18883">
        <v>46.583877790919999</v>
      </c>
      <c r="V18883">
        <v>5.8664964946747</v>
      </c>
      <c r="W18883">
        <v>0</v>
      </c>
    </row>
    <row r="18884" spans="3:23" x14ac:dyDescent="0.35">
      <c r="C18884" s="12">
        <v>43922</v>
      </c>
      <c r="D18884" s="12">
        <v>43951</v>
      </c>
      <c r="E18884" t="s">
        <v>20</v>
      </c>
      <c r="F18884" t="s">
        <v>59</v>
      </c>
      <c r="G18884" t="s">
        <v>59</v>
      </c>
      <c r="H18884" t="s">
        <v>60</v>
      </c>
      <c r="I18884" t="s">
        <v>61</v>
      </c>
      <c r="J18884" t="s">
        <v>62</v>
      </c>
      <c r="K18884" t="s">
        <v>63</v>
      </c>
      <c r="L18884" t="s">
        <v>64</v>
      </c>
      <c r="M18884" t="s">
        <v>693</v>
      </c>
      <c r="N18884" t="s">
        <v>66</v>
      </c>
      <c r="O18884" t="s">
        <v>67</v>
      </c>
      <c r="P18884" t="s">
        <v>182</v>
      </c>
      <c r="Q18884" t="s">
        <v>183</v>
      </c>
      <c r="R18884" t="s">
        <v>70</v>
      </c>
      <c r="S18884">
        <v>272.760852</v>
      </c>
      <c r="T18884">
        <v>0.21402622888632</v>
      </c>
      <c r="U18884">
        <v>20.99</v>
      </c>
      <c r="V18884">
        <v>12.9948</v>
      </c>
      <c r="W18884">
        <v>0</v>
      </c>
    </row>
    <row r="18885" spans="3:23" x14ac:dyDescent="0.35">
      <c r="C18885" s="12">
        <v>43983</v>
      </c>
      <c r="D18885" s="12">
        <v>44012</v>
      </c>
      <c r="E18885" t="s">
        <v>20</v>
      </c>
      <c r="F18885" t="s">
        <v>59</v>
      </c>
      <c r="G18885" t="s">
        <v>59</v>
      </c>
      <c r="H18885" t="s">
        <v>76</v>
      </c>
      <c r="I18885" t="s">
        <v>61</v>
      </c>
      <c r="J18885" t="s">
        <v>62</v>
      </c>
      <c r="K18885" t="s">
        <v>63</v>
      </c>
      <c r="L18885" t="s">
        <v>64</v>
      </c>
      <c r="M18885" t="s">
        <v>96</v>
      </c>
      <c r="N18885" t="s">
        <v>97</v>
      </c>
      <c r="O18885" t="s">
        <v>98</v>
      </c>
      <c r="P18885" t="s">
        <v>419</v>
      </c>
      <c r="Q18885" t="s">
        <v>420</v>
      </c>
      <c r="R18885" t="s">
        <v>70</v>
      </c>
      <c r="S18885">
        <v>272.74525239945001</v>
      </c>
      <c r="T18885">
        <v>1.1242564030099</v>
      </c>
      <c r="U18885">
        <v>129.32143893823999</v>
      </c>
      <c r="V18885">
        <v>2.1090490071774002</v>
      </c>
      <c r="W18885">
        <v>0</v>
      </c>
    </row>
    <row r="18886" spans="3:23" x14ac:dyDescent="0.35">
      <c r="C18886" s="12">
        <v>43617</v>
      </c>
      <c r="D18886" s="12">
        <v>43646</v>
      </c>
      <c r="E18886" t="s">
        <v>75</v>
      </c>
      <c r="F18886" t="s">
        <v>59</v>
      </c>
      <c r="G18886" t="s">
        <v>59</v>
      </c>
      <c r="H18886" t="s">
        <v>87</v>
      </c>
      <c r="I18886" t="s">
        <v>61</v>
      </c>
      <c r="J18886" t="s">
        <v>62</v>
      </c>
      <c r="K18886" t="s">
        <v>63</v>
      </c>
      <c r="L18886" t="s">
        <v>64</v>
      </c>
      <c r="M18886" t="s">
        <v>77</v>
      </c>
      <c r="N18886" t="s">
        <v>78</v>
      </c>
      <c r="O18886" t="s">
        <v>79</v>
      </c>
      <c r="P18886" t="s">
        <v>519</v>
      </c>
      <c r="Q18886" t="s">
        <v>520</v>
      </c>
      <c r="R18886" t="s">
        <v>70</v>
      </c>
      <c r="S18886">
        <v>272.14526585042</v>
      </c>
      <c r="T18886">
        <v>8.6108057102225993E-2</v>
      </c>
      <c r="U18886">
        <v>33.844984916321003</v>
      </c>
      <c r="V18886">
        <v>8.0409332881450997</v>
      </c>
      <c r="W18886">
        <v>0</v>
      </c>
    </row>
    <row r="18887" spans="3:23" x14ac:dyDescent="0.35">
      <c r="C18887" s="12">
        <v>43922</v>
      </c>
      <c r="D18887" s="12">
        <v>43951</v>
      </c>
      <c r="E18887" t="s">
        <v>20</v>
      </c>
      <c r="F18887" t="s">
        <v>59</v>
      </c>
      <c r="G18887" t="s">
        <v>59</v>
      </c>
      <c r="H18887" t="s">
        <v>87</v>
      </c>
      <c r="I18887" t="s">
        <v>61</v>
      </c>
      <c r="J18887" t="s">
        <v>62</v>
      </c>
      <c r="K18887" t="s">
        <v>63</v>
      </c>
      <c r="L18887" t="s">
        <v>64</v>
      </c>
      <c r="M18887" t="s">
        <v>82</v>
      </c>
      <c r="N18887" t="s">
        <v>432</v>
      </c>
      <c r="O18887" t="s">
        <v>432</v>
      </c>
      <c r="P18887" t="s">
        <v>433</v>
      </c>
      <c r="Q18887" t="s">
        <v>434</v>
      </c>
      <c r="R18887" t="s">
        <v>70</v>
      </c>
      <c r="S18887">
        <v>271.51906163196998</v>
      </c>
      <c r="T18887">
        <v>0.29782123589366</v>
      </c>
      <c r="U18887">
        <v>24.99</v>
      </c>
      <c r="V18887">
        <v>10.865108508682001</v>
      </c>
      <c r="W18887">
        <v>0</v>
      </c>
    </row>
    <row r="18888" spans="3:23" x14ac:dyDescent="0.35">
      <c r="C18888" s="12">
        <v>43739</v>
      </c>
      <c r="D18888" s="12">
        <v>43769</v>
      </c>
      <c r="E18888" t="s">
        <v>20</v>
      </c>
      <c r="F18888" t="s">
        <v>59</v>
      </c>
      <c r="G18888" t="s">
        <v>59</v>
      </c>
      <c r="H18888" t="s">
        <v>60</v>
      </c>
      <c r="I18888" t="s">
        <v>61</v>
      </c>
      <c r="J18888" t="s">
        <v>62</v>
      </c>
      <c r="K18888" t="s">
        <v>63</v>
      </c>
      <c r="L18888" t="s">
        <v>64</v>
      </c>
      <c r="M18888" t="s">
        <v>82</v>
      </c>
      <c r="N18888" t="s">
        <v>357</v>
      </c>
      <c r="O18888" t="s">
        <v>357</v>
      </c>
      <c r="P18888" t="s">
        <v>607</v>
      </c>
      <c r="Q18888" t="s">
        <v>608</v>
      </c>
      <c r="R18888" t="s">
        <v>70</v>
      </c>
      <c r="S18888">
        <v>271.32522372254999</v>
      </c>
      <c r="T18888">
        <v>0.38277444053628001</v>
      </c>
      <c r="U18888">
        <v>86.090993303930006</v>
      </c>
      <c r="V18888">
        <v>3.1516098642825998</v>
      </c>
      <c r="W18888">
        <v>0</v>
      </c>
    </row>
    <row r="18889" spans="3:23" x14ac:dyDescent="0.35">
      <c r="C18889" s="12">
        <v>44317</v>
      </c>
      <c r="D18889" s="12">
        <v>44347</v>
      </c>
      <c r="E18889" t="s">
        <v>21</v>
      </c>
      <c r="F18889" t="s">
        <v>59</v>
      </c>
      <c r="G18889" t="s">
        <v>59</v>
      </c>
      <c r="H18889" t="s">
        <v>87</v>
      </c>
      <c r="I18889" t="s">
        <v>61</v>
      </c>
      <c r="J18889" t="s">
        <v>62</v>
      </c>
      <c r="K18889" t="s">
        <v>63</v>
      </c>
      <c r="L18889" t="s">
        <v>64</v>
      </c>
      <c r="M18889" t="s">
        <v>96</v>
      </c>
      <c r="N18889" t="s">
        <v>97</v>
      </c>
      <c r="O18889" t="s">
        <v>98</v>
      </c>
      <c r="P18889" t="s">
        <v>387</v>
      </c>
      <c r="Q18889" t="s">
        <v>388</v>
      </c>
      <c r="R18889" t="s">
        <v>70</v>
      </c>
      <c r="S18889">
        <v>270.63884396085001</v>
      </c>
      <c r="T18889">
        <v>9.2272719158540004E-2</v>
      </c>
      <c r="U18889">
        <v>49.006011678371003</v>
      </c>
      <c r="V18889">
        <v>5.5225641649246002</v>
      </c>
      <c r="W18889">
        <v>0</v>
      </c>
    </row>
    <row r="18890" spans="3:23" x14ac:dyDescent="0.35">
      <c r="C18890" s="12">
        <v>44378</v>
      </c>
      <c r="D18890" s="12">
        <v>44408</v>
      </c>
      <c r="E18890" t="s">
        <v>21</v>
      </c>
      <c r="F18890" t="s">
        <v>59</v>
      </c>
      <c r="G18890" t="s">
        <v>59</v>
      </c>
      <c r="H18890" t="s">
        <v>76</v>
      </c>
      <c r="I18890" t="s">
        <v>61</v>
      </c>
      <c r="J18890" t="s">
        <v>62</v>
      </c>
      <c r="K18890" t="s">
        <v>63</v>
      </c>
      <c r="L18890" t="s">
        <v>64</v>
      </c>
      <c r="M18890" t="s">
        <v>82</v>
      </c>
      <c r="N18890" t="s">
        <v>124</v>
      </c>
      <c r="O18890" t="s">
        <v>108</v>
      </c>
      <c r="P18890" t="s">
        <v>574</v>
      </c>
      <c r="Q18890" t="s">
        <v>575</v>
      </c>
      <c r="R18890" t="s">
        <v>70</v>
      </c>
      <c r="S18890">
        <v>270.53242573142001</v>
      </c>
      <c r="T18890">
        <v>0.65062103171258001</v>
      </c>
      <c r="U18890">
        <v>250.09003601441</v>
      </c>
      <c r="V18890">
        <v>1.0817401206493</v>
      </c>
      <c r="W18890">
        <v>0</v>
      </c>
    </row>
    <row r="18891" spans="3:23" x14ac:dyDescent="0.35">
      <c r="C18891" s="12">
        <v>44378</v>
      </c>
      <c r="D18891" s="12">
        <v>44408</v>
      </c>
      <c r="E18891" t="s">
        <v>21</v>
      </c>
      <c r="F18891" t="s">
        <v>59</v>
      </c>
      <c r="G18891" t="s">
        <v>59</v>
      </c>
      <c r="H18891" t="s">
        <v>60</v>
      </c>
      <c r="I18891" t="s">
        <v>61</v>
      </c>
      <c r="J18891" t="s">
        <v>62</v>
      </c>
      <c r="K18891" t="s">
        <v>63</v>
      </c>
      <c r="L18891" t="s">
        <v>64</v>
      </c>
      <c r="M18891" t="s">
        <v>77</v>
      </c>
      <c r="N18891" t="s">
        <v>78</v>
      </c>
      <c r="O18891" t="s">
        <v>79</v>
      </c>
      <c r="P18891" t="s">
        <v>651</v>
      </c>
      <c r="Q18891" t="s">
        <v>652</v>
      </c>
      <c r="R18891" t="s">
        <v>70</v>
      </c>
      <c r="S18891">
        <v>270.32503179919001</v>
      </c>
      <c r="T18891">
        <v>0.18308976960746001</v>
      </c>
      <c r="U18891">
        <v>49.99</v>
      </c>
      <c r="V18891">
        <v>5.4075821524143004</v>
      </c>
      <c r="W18891">
        <v>0</v>
      </c>
    </row>
    <row r="18892" spans="3:23" x14ac:dyDescent="0.35">
      <c r="C18892" s="12">
        <v>43739</v>
      </c>
      <c r="D18892" s="12">
        <v>43769</v>
      </c>
      <c r="E18892" t="s">
        <v>20</v>
      </c>
      <c r="F18892" t="s">
        <v>59</v>
      </c>
      <c r="G18892" t="s">
        <v>59</v>
      </c>
      <c r="H18892" t="s">
        <v>76</v>
      </c>
      <c r="I18892" t="s">
        <v>61</v>
      </c>
      <c r="J18892" t="s">
        <v>62</v>
      </c>
      <c r="K18892" t="s">
        <v>63</v>
      </c>
      <c r="L18892" t="s">
        <v>64</v>
      </c>
      <c r="M18892" t="s">
        <v>82</v>
      </c>
      <c r="N18892" t="s">
        <v>445</v>
      </c>
      <c r="O18892" t="s">
        <v>445</v>
      </c>
      <c r="P18892" t="s">
        <v>446</v>
      </c>
      <c r="Q18892" t="s">
        <v>447</v>
      </c>
      <c r="R18892" t="s">
        <v>70</v>
      </c>
      <c r="S18892">
        <v>269.91000000000003</v>
      </c>
      <c r="T18892">
        <v>4.2745045572927003</v>
      </c>
      <c r="U18892">
        <v>30.002000800320001</v>
      </c>
      <c r="V18892">
        <v>8.9963999999999995</v>
      </c>
      <c r="W18892">
        <v>0</v>
      </c>
    </row>
    <row r="18893" spans="3:23" x14ac:dyDescent="0.35">
      <c r="C18893" s="12">
        <v>43525</v>
      </c>
      <c r="D18893" s="12">
        <v>43555</v>
      </c>
      <c r="E18893" t="s">
        <v>75</v>
      </c>
      <c r="F18893" t="s">
        <v>59</v>
      </c>
      <c r="G18893" t="s">
        <v>59</v>
      </c>
      <c r="H18893" t="s">
        <v>76</v>
      </c>
      <c r="I18893" t="s">
        <v>61</v>
      </c>
      <c r="J18893" t="s">
        <v>62</v>
      </c>
      <c r="K18893" t="s">
        <v>63</v>
      </c>
      <c r="L18893" t="s">
        <v>64</v>
      </c>
      <c r="M18893" t="s">
        <v>82</v>
      </c>
      <c r="N18893" t="s">
        <v>445</v>
      </c>
      <c r="O18893" t="s">
        <v>445</v>
      </c>
      <c r="P18893" t="s">
        <v>446</v>
      </c>
      <c r="Q18893" t="s">
        <v>447</v>
      </c>
      <c r="R18893" t="s">
        <v>70</v>
      </c>
      <c r="S18893">
        <v>269.91000000000003</v>
      </c>
      <c r="T18893">
        <v>4.3194993421063002</v>
      </c>
      <c r="U18893">
        <v>30.002000800320001</v>
      </c>
      <c r="V18893">
        <v>8.9963999999999</v>
      </c>
      <c r="W18893">
        <v>0</v>
      </c>
    </row>
    <row r="18894" spans="3:23" x14ac:dyDescent="0.35">
      <c r="C18894" s="12">
        <v>43800</v>
      </c>
      <c r="D18894" s="12">
        <v>43830</v>
      </c>
      <c r="E18894" t="s">
        <v>20</v>
      </c>
      <c r="F18894" t="s">
        <v>59</v>
      </c>
      <c r="G18894" t="s">
        <v>59</v>
      </c>
      <c r="H18894" t="s">
        <v>76</v>
      </c>
      <c r="I18894" t="s">
        <v>61</v>
      </c>
      <c r="J18894" t="s">
        <v>62</v>
      </c>
      <c r="K18894" t="s">
        <v>63</v>
      </c>
      <c r="L18894" t="s">
        <v>64</v>
      </c>
      <c r="M18894" t="s">
        <v>82</v>
      </c>
      <c r="N18894" t="s">
        <v>445</v>
      </c>
      <c r="O18894" t="s">
        <v>445</v>
      </c>
      <c r="P18894" t="s">
        <v>446</v>
      </c>
      <c r="Q18894" t="s">
        <v>447</v>
      </c>
      <c r="R18894" t="s">
        <v>70</v>
      </c>
      <c r="S18894">
        <v>269.91000000000003</v>
      </c>
      <c r="T18894">
        <v>4.6344628358015996</v>
      </c>
      <c r="U18894">
        <v>30.002000800320001</v>
      </c>
      <c r="V18894">
        <v>8.9963999999999995</v>
      </c>
      <c r="W18894">
        <v>0</v>
      </c>
    </row>
    <row r="18895" spans="3:23" x14ac:dyDescent="0.35">
      <c r="C18895" s="12">
        <v>43800</v>
      </c>
      <c r="D18895" s="12">
        <v>43830</v>
      </c>
      <c r="E18895" t="s">
        <v>20</v>
      </c>
      <c r="F18895" t="s">
        <v>59</v>
      </c>
      <c r="G18895" t="s">
        <v>59</v>
      </c>
      <c r="H18895" t="s">
        <v>60</v>
      </c>
      <c r="I18895" t="s">
        <v>61</v>
      </c>
      <c r="J18895" t="s">
        <v>62</v>
      </c>
      <c r="K18895" t="s">
        <v>63</v>
      </c>
      <c r="L18895" t="s">
        <v>64</v>
      </c>
      <c r="M18895" t="s">
        <v>77</v>
      </c>
      <c r="N18895" t="s">
        <v>78</v>
      </c>
      <c r="O18895" t="s">
        <v>79</v>
      </c>
      <c r="P18895" t="s">
        <v>605</v>
      </c>
      <c r="Q18895" t="s">
        <v>606</v>
      </c>
      <c r="R18895" t="s">
        <v>70</v>
      </c>
      <c r="S18895">
        <v>269.86201199999999</v>
      </c>
      <c r="T18895">
        <v>1.0571058002658999E-2</v>
      </c>
      <c r="U18895">
        <v>89.99</v>
      </c>
      <c r="V18895">
        <v>2.9988000000000001</v>
      </c>
      <c r="W18895">
        <v>0</v>
      </c>
    </row>
    <row r="18896" spans="3:23" x14ac:dyDescent="0.35">
      <c r="C18896" s="12">
        <v>43556</v>
      </c>
      <c r="D18896" s="12">
        <v>43585</v>
      </c>
      <c r="E18896" t="s">
        <v>75</v>
      </c>
      <c r="F18896" t="s">
        <v>59</v>
      </c>
      <c r="G18896" t="s">
        <v>59</v>
      </c>
      <c r="H18896" t="s">
        <v>60</v>
      </c>
      <c r="I18896" t="s">
        <v>61</v>
      </c>
      <c r="J18896" t="s">
        <v>62</v>
      </c>
      <c r="K18896" t="s">
        <v>63</v>
      </c>
      <c r="L18896" t="s">
        <v>64</v>
      </c>
      <c r="M18896" t="s">
        <v>82</v>
      </c>
      <c r="N18896" t="s">
        <v>502</v>
      </c>
      <c r="O18896" t="s">
        <v>502</v>
      </c>
      <c r="P18896" t="s">
        <v>503</v>
      </c>
      <c r="Q18896" t="s">
        <v>504</v>
      </c>
      <c r="R18896" t="s">
        <v>70</v>
      </c>
      <c r="S18896">
        <v>269.85201599999999</v>
      </c>
      <c r="T18896">
        <v>0.33629842075132999</v>
      </c>
      <c r="U18896">
        <v>67.489999999999995</v>
      </c>
      <c r="V18896">
        <v>3.9984000000000002</v>
      </c>
      <c r="W18896">
        <v>0</v>
      </c>
    </row>
    <row r="18897" spans="3:23" x14ac:dyDescent="0.35">
      <c r="C18897" s="12">
        <v>44348</v>
      </c>
      <c r="D18897" s="12">
        <v>44377</v>
      </c>
      <c r="E18897" t="s">
        <v>21</v>
      </c>
      <c r="F18897" t="s">
        <v>59</v>
      </c>
      <c r="G18897" t="s">
        <v>59</v>
      </c>
      <c r="H18897" t="s">
        <v>87</v>
      </c>
      <c r="I18897" t="s">
        <v>61</v>
      </c>
      <c r="J18897" t="s">
        <v>62</v>
      </c>
      <c r="K18897" t="s">
        <v>63</v>
      </c>
      <c r="L18897" t="s">
        <v>64</v>
      </c>
      <c r="M18897" t="s">
        <v>96</v>
      </c>
      <c r="N18897" t="s">
        <v>97</v>
      </c>
      <c r="O18897" t="s">
        <v>98</v>
      </c>
      <c r="P18897" t="s">
        <v>387</v>
      </c>
      <c r="Q18897" t="s">
        <v>388</v>
      </c>
      <c r="R18897" t="s">
        <v>70</v>
      </c>
      <c r="S18897">
        <v>268.95005289086998</v>
      </c>
      <c r="T18897">
        <v>2.7018984584138001E-2</v>
      </c>
      <c r="U18897">
        <v>60.382109612145001</v>
      </c>
      <c r="V18897">
        <v>4.4541347531318998</v>
      </c>
      <c r="W18897">
        <v>0</v>
      </c>
    </row>
    <row r="18898" spans="3:23" x14ac:dyDescent="0.35">
      <c r="C18898" s="12">
        <v>44228</v>
      </c>
      <c r="D18898" s="12">
        <v>44255</v>
      </c>
      <c r="E18898" t="s">
        <v>21</v>
      </c>
      <c r="F18898" t="s">
        <v>59</v>
      </c>
      <c r="G18898" t="s">
        <v>59</v>
      </c>
      <c r="H18898" t="s">
        <v>87</v>
      </c>
      <c r="I18898" t="s">
        <v>61</v>
      </c>
      <c r="J18898" t="s">
        <v>62</v>
      </c>
      <c r="K18898" t="s">
        <v>63</v>
      </c>
      <c r="L18898" t="s">
        <v>64</v>
      </c>
      <c r="M18898" t="s">
        <v>77</v>
      </c>
      <c r="N18898" t="s">
        <v>78</v>
      </c>
      <c r="O18898" t="s">
        <v>79</v>
      </c>
      <c r="P18898" t="s">
        <v>385</v>
      </c>
      <c r="Q18898" t="s">
        <v>386</v>
      </c>
      <c r="R18898" t="s">
        <v>70</v>
      </c>
      <c r="S18898">
        <v>268.67788271639</v>
      </c>
      <c r="T18898">
        <v>0.10490724605446999</v>
      </c>
      <c r="U18898">
        <v>30.464839394632001</v>
      </c>
      <c r="V18898">
        <v>8.8192778316021005</v>
      </c>
      <c r="W18898">
        <v>0</v>
      </c>
    </row>
    <row r="18899" spans="3:23" x14ac:dyDescent="0.35">
      <c r="C18899" s="12">
        <v>44075</v>
      </c>
      <c r="D18899" s="12">
        <v>44104</v>
      </c>
      <c r="E18899" t="s">
        <v>20</v>
      </c>
      <c r="F18899" t="s">
        <v>59</v>
      </c>
      <c r="G18899" t="s">
        <v>59</v>
      </c>
      <c r="H18899" t="s">
        <v>87</v>
      </c>
      <c r="I18899" t="s">
        <v>61</v>
      </c>
      <c r="J18899" t="s">
        <v>62</v>
      </c>
      <c r="K18899" t="s">
        <v>63</v>
      </c>
      <c r="L18899" t="s">
        <v>64</v>
      </c>
      <c r="M18899" t="s">
        <v>82</v>
      </c>
      <c r="N18899" t="s">
        <v>362</v>
      </c>
      <c r="O18899" t="s">
        <v>362</v>
      </c>
      <c r="P18899" t="s">
        <v>528</v>
      </c>
      <c r="Q18899" t="s">
        <v>529</v>
      </c>
      <c r="R18899" t="s">
        <v>70</v>
      </c>
      <c r="S18899">
        <v>268.62835686152999</v>
      </c>
      <c r="T18899">
        <v>3.1352538210811E-2</v>
      </c>
      <c r="U18899">
        <v>24.99</v>
      </c>
      <c r="V18899">
        <v>10.749434048079999</v>
      </c>
      <c r="W18899">
        <v>0</v>
      </c>
    </row>
    <row r="18900" spans="3:23" x14ac:dyDescent="0.35">
      <c r="C18900" s="12">
        <v>43952</v>
      </c>
      <c r="D18900" s="12">
        <v>43982</v>
      </c>
      <c r="E18900" t="s">
        <v>20</v>
      </c>
      <c r="F18900" t="s">
        <v>59</v>
      </c>
      <c r="G18900" t="s">
        <v>59</v>
      </c>
      <c r="H18900" t="s">
        <v>87</v>
      </c>
      <c r="I18900" t="s">
        <v>61</v>
      </c>
      <c r="J18900" t="s">
        <v>62</v>
      </c>
      <c r="K18900" t="s">
        <v>63</v>
      </c>
      <c r="L18900" t="s">
        <v>64</v>
      </c>
      <c r="M18900" t="s">
        <v>82</v>
      </c>
      <c r="N18900" t="s">
        <v>486</v>
      </c>
      <c r="O18900" t="s">
        <v>487</v>
      </c>
      <c r="P18900" t="s">
        <v>488</v>
      </c>
      <c r="Q18900" t="s">
        <v>489</v>
      </c>
      <c r="R18900" t="s">
        <v>70</v>
      </c>
      <c r="S18900">
        <v>267.88616032366002</v>
      </c>
      <c r="T18900">
        <v>5.7215829036555997E-2</v>
      </c>
      <c r="U18900">
        <v>30.025295205525001</v>
      </c>
      <c r="V18900">
        <v>8.9220158699512009</v>
      </c>
      <c r="W18900">
        <v>0</v>
      </c>
    </row>
    <row r="18901" spans="3:23" x14ac:dyDescent="0.35">
      <c r="C18901" s="12">
        <v>43709</v>
      </c>
      <c r="D18901" s="12">
        <v>43738</v>
      </c>
      <c r="E18901" t="s">
        <v>75</v>
      </c>
      <c r="F18901" t="s">
        <v>59</v>
      </c>
      <c r="G18901" t="s">
        <v>59</v>
      </c>
      <c r="H18901" t="s">
        <v>60</v>
      </c>
      <c r="I18901" t="s">
        <v>61</v>
      </c>
      <c r="J18901" t="s">
        <v>62</v>
      </c>
      <c r="K18901" t="s">
        <v>63</v>
      </c>
      <c r="L18901" t="s">
        <v>64</v>
      </c>
      <c r="M18901" t="s">
        <v>82</v>
      </c>
      <c r="N18901" t="s">
        <v>464</v>
      </c>
      <c r="O18901" t="s">
        <v>465</v>
      </c>
      <c r="P18901" t="s">
        <v>466</v>
      </c>
      <c r="Q18901" t="s">
        <v>467</v>
      </c>
      <c r="R18901" t="s">
        <v>70</v>
      </c>
      <c r="S18901">
        <v>267.55186972288999</v>
      </c>
      <c r="T18901">
        <v>1.0689380345912001</v>
      </c>
      <c r="U18901">
        <v>4.99</v>
      </c>
      <c r="V18901">
        <v>53.617609162903001</v>
      </c>
      <c r="W18901">
        <v>0</v>
      </c>
    </row>
    <row r="18902" spans="3:23" x14ac:dyDescent="0.35">
      <c r="C18902" s="12">
        <v>43831</v>
      </c>
      <c r="D18902" s="12">
        <v>43861</v>
      </c>
      <c r="E18902" t="s">
        <v>20</v>
      </c>
      <c r="F18902" t="s">
        <v>59</v>
      </c>
      <c r="G18902" t="s">
        <v>59</v>
      </c>
      <c r="H18902" t="s">
        <v>60</v>
      </c>
      <c r="I18902" t="s">
        <v>61</v>
      </c>
      <c r="J18902" t="s">
        <v>62</v>
      </c>
      <c r="K18902" t="s">
        <v>63</v>
      </c>
      <c r="L18902" t="s">
        <v>64</v>
      </c>
      <c r="M18902" t="s">
        <v>82</v>
      </c>
      <c r="N18902" t="s">
        <v>486</v>
      </c>
      <c r="O18902" t="s">
        <v>487</v>
      </c>
      <c r="P18902" t="s">
        <v>500</v>
      </c>
      <c r="Q18902" t="s">
        <v>501</v>
      </c>
      <c r="R18902" t="s">
        <v>70</v>
      </c>
      <c r="S18902">
        <v>267.33322639122002</v>
      </c>
      <c r="T18902">
        <v>0.24157326850537</v>
      </c>
      <c r="U18902">
        <v>44.059210390258997</v>
      </c>
      <c r="V18902">
        <v>6.0675900458336001</v>
      </c>
      <c r="W18902">
        <v>0</v>
      </c>
    </row>
    <row r="18903" spans="3:23" x14ac:dyDescent="0.35">
      <c r="C18903" s="12">
        <v>43586</v>
      </c>
      <c r="D18903" s="12">
        <v>43616</v>
      </c>
      <c r="E18903" t="s">
        <v>75</v>
      </c>
      <c r="F18903" t="s">
        <v>59</v>
      </c>
      <c r="G18903" t="s">
        <v>59</v>
      </c>
      <c r="H18903" t="s">
        <v>87</v>
      </c>
      <c r="I18903" t="s">
        <v>61</v>
      </c>
      <c r="J18903" t="s">
        <v>62</v>
      </c>
      <c r="K18903" t="s">
        <v>63</v>
      </c>
      <c r="L18903" t="s">
        <v>64</v>
      </c>
      <c r="M18903" t="s">
        <v>82</v>
      </c>
      <c r="N18903" t="s">
        <v>379</v>
      </c>
      <c r="O18903" t="s">
        <v>380</v>
      </c>
      <c r="P18903" t="s">
        <v>381</v>
      </c>
      <c r="Q18903" t="s">
        <v>382</v>
      </c>
      <c r="R18903" t="s">
        <v>70</v>
      </c>
      <c r="S18903">
        <v>266.25484958068</v>
      </c>
      <c r="T18903">
        <v>6.9949523781803996E-2</v>
      </c>
      <c r="U18903">
        <v>31.647298737519002</v>
      </c>
      <c r="V18903">
        <v>8.4131935489655003</v>
      </c>
      <c r="W18903">
        <v>0</v>
      </c>
    </row>
    <row r="18904" spans="3:23" x14ac:dyDescent="0.35">
      <c r="C18904" s="12">
        <v>43678</v>
      </c>
      <c r="D18904" s="12">
        <v>43708</v>
      </c>
      <c r="E18904" t="s">
        <v>75</v>
      </c>
      <c r="F18904" t="s">
        <v>59</v>
      </c>
      <c r="G18904" t="s">
        <v>59</v>
      </c>
      <c r="H18904" t="s">
        <v>60</v>
      </c>
      <c r="I18904" t="s">
        <v>61</v>
      </c>
      <c r="J18904" t="s">
        <v>62</v>
      </c>
      <c r="K18904" t="s">
        <v>63</v>
      </c>
      <c r="L18904" t="s">
        <v>64</v>
      </c>
      <c r="M18904" t="s">
        <v>82</v>
      </c>
      <c r="N18904" t="s">
        <v>464</v>
      </c>
      <c r="O18904" t="s">
        <v>465</v>
      </c>
      <c r="P18904" t="s">
        <v>466</v>
      </c>
      <c r="Q18904" t="s">
        <v>467</v>
      </c>
      <c r="R18904" t="s">
        <v>70</v>
      </c>
      <c r="S18904">
        <v>266.10459240108003</v>
      </c>
      <c r="T18904">
        <v>1.0848166650991999</v>
      </c>
      <c r="U18904">
        <v>4.99</v>
      </c>
      <c r="V18904">
        <v>53.327573627471999</v>
      </c>
      <c r="W18904">
        <v>0</v>
      </c>
    </row>
    <row r="18905" spans="3:23" x14ac:dyDescent="0.35">
      <c r="C18905" s="12">
        <v>44348</v>
      </c>
      <c r="D18905" s="12">
        <v>44377</v>
      </c>
      <c r="E18905" t="s">
        <v>21</v>
      </c>
      <c r="F18905" t="s">
        <v>59</v>
      </c>
      <c r="G18905" t="s">
        <v>59</v>
      </c>
      <c r="H18905" t="s">
        <v>87</v>
      </c>
      <c r="I18905" t="s">
        <v>61</v>
      </c>
      <c r="J18905" t="s">
        <v>62</v>
      </c>
      <c r="K18905" t="s">
        <v>63</v>
      </c>
      <c r="L18905" t="s">
        <v>64</v>
      </c>
      <c r="M18905" t="s">
        <v>88</v>
      </c>
      <c r="N18905" t="s">
        <v>150</v>
      </c>
      <c r="O18905" t="s">
        <v>93</v>
      </c>
      <c r="P18905" t="s">
        <v>526</v>
      </c>
      <c r="Q18905" t="s">
        <v>527</v>
      </c>
      <c r="R18905" t="s">
        <v>70</v>
      </c>
      <c r="S18905">
        <v>265.73403050772998</v>
      </c>
      <c r="T18905">
        <v>4.3329751674427999E-2</v>
      </c>
      <c r="U18905">
        <v>28.977260549240999</v>
      </c>
      <c r="V18905">
        <v>9.1704331420898004</v>
      </c>
      <c r="W18905">
        <v>0</v>
      </c>
    </row>
    <row r="18906" spans="3:23" x14ac:dyDescent="0.35">
      <c r="C18906" s="12">
        <v>44348</v>
      </c>
      <c r="D18906" s="12">
        <v>44377</v>
      </c>
      <c r="E18906" t="s">
        <v>21</v>
      </c>
      <c r="F18906" t="s">
        <v>59</v>
      </c>
      <c r="G18906" t="s">
        <v>59</v>
      </c>
      <c r="H18906" t="s">
        <v>60</v>
      </c>
      <c r="I18906" t="s">
        <v>61</v>
      </c>
      <c r="J18906" t="s">
        <v>62</v>
      </c>
      <c r="K18906" t="s">
        <v>63</v>
      </c>
      <c r="L18906" t="s">
        <v>64</v>
      </c>
      <c r="M18906" t="s">
        <v>82</v>
      </c>
      <c r="N18906" t="s">
        <v>450</v>
      </c>
      <c r="O18906" t="s">
        <v>274</v>
      </c>
      <c r="P18906" t="s">
        <v>451</v>
      </c>
      <c r="Q18906" t="s">
        <v>452</v>
      </c>
      <c r="R18906" t="s">
        <v>70</v>
      </c>
      <c r="S18906">
        <v>265.55431934967999</v>
      </c>
      <c r="T18906">
        <v>0.18772204151763999</v>
      </c>
      <c r="U18906">
        <v>26.512958218558001</v>
      </c>
      <c r="V18906">
        <v>10.016019983912001</v>
      </c>
      <c r="W18906">
        <v>0</v>
      </c>
    </row>
    <row r="18907" spans="3:23" x14ac:dyDescent="0.35">
      <c r="C18907" s="12">
        <v>44317</v>
      </c>
      <c r="D18907" s="12">
        <v>44347</v>
      </c>
      <c r="E18907" t="s">
        <v>21</v>
      </c>
      <c r="F18907" t="s">
        <v>59</v>
      </c>
      <c r="G18907" t="s">
        <v>59</v>
      </c>
      <c r="H18907" t="s">
        <v>87</v>
      </c>
      <c r="I18907" t="s">
        <v>61</v>
      </c>
      <c r="J18907" t="s">
        <v>62</v>
      </c>
      <c r="K18907" t="s">
        <v>63</v>
      </c>
      <c r="L18907" t="s">
        <v>64</v>
      </c>
      <c r="M18907" t="s">
        <v>77</v>
      </c>
      <c r="N18907" t="s">
        <v>78</v>
      </c>
      <c r="O18907" t="s">
        <v>79</v>
      </c>
      <c r="P18907" t="s">
        <v>343</v>
      </c>
      <c r="Q18907" t="s">
        <v>344</v>
      </c>
      <c r="R18907" t="s">
        <v>70</v>
      </c>
      <c r="S18907">
        <v>264.38052060752</v>
      </c>
      <c r="T18907">
        <v>0.16035152028333999</v>
      </c>
      <c r="U18907">
        <v>27.206145812066001</v>
      </c>
      <c r="V18907">
        <v>9.7176763821601995</v>
      </c>
      <c r="W18907">
        <v>0</v>
      </c>
    </row>
    <row r="18908" spans="3:23" x14ac:dyDescent="0.35">
      <c r="C18908" s="12">
        <v>43800</v>
      </c>
      <c r="D18908" s="12">
        <v>43830</v>
      </c>
      <c r="E18908" t="s">
        <v>20</v>
      </c>
      <c r="F18908" t="s">
        <v>59</v>
      </c>
      <c r="G18908" t="s">
        <v>59</v>
      </c>
      <c r="H18908" t="s">
        <v>60</v>
      </c>
      <c r="I18908" t="s">
        <v>61</v>
      </c>
      <c r="J18908" t="s">
        <v>62</v>
      </c>
      <c r="K18908" t="s">
        <v>63</v>
      </c>
      <c r="L18908" t="s">
        <v>64</v>
      </c>
      <c r="M18908" t="s">
        <v>101</v>
      </c>
      <c r="N18908" t="s">
        <v>102</v>
      </c>
      <c r="O18908" t="s">
        <v>93</v>
      </c>
      <c r="P18908" t="s">
        <v>675</v>
      </c>
      <c r="Q18908" t="s">
        <v>676</v>
      </c>
      <c r="R18908" t="s">
        <v>70</v>
      </c>
      <c r="S18908">
        <v>263.92795447349999</v>
      </c>
      <c r="T18908">
        <v>0.19946913784008</v>
      </c>
      <c r="U18908">
        <v>20.181084457728002</v>
      </c>
      <c r="V18908">
        <v>13.077986717032999</v>
      </c>
      <c r="W18908">
        <v>0</v>
      </c>
    </row>
    <row r="18909" spans="3:23" x14ac:dyDescent="0.35">
      <c r="C18909" s="12">
        <v>43586</v>
      </c>
      <c r="D18909" s="12">
        <v>43616</v>
      </c>
      <c r="E18909" t="s">
        <v>75</v>
      </c>
      <c r="F18909" t="s">
        <v>59</v>
      </c>
      <c r="G18909" t="s">
        <v>59</v>
      </c>
      <c r="H18909" t="s">
        <v>87</v>
      </c>
      <c r="I18909" t="s">
        <v>61</v>
      </c>
      <c r="J18909" t="s">
        <v>62</v>
      </c>
      <c r="K18909" t="s">
        <v>63</v>
      </c>
      <c r="L18909" t="s">
        <v>64</v>
      </c>
      <c r="M18909" t="s">
        <v>82</v>
      </c>
      <c r="N18909" t="s">
        <v>432</v>
      </c>
      <c r="O18909" t="s">
        <v>432</v>
      </c>
      <c r="P18909" t="s">
        <v>433</v>
      </c>
      <c r="Q18909" t="s">
        <v>434</v>
      </c>
      <c r="R18909" t="s">
        <v>70</v>
      </c>
      <c r="S18909">
        <v>263.50339051370003</v>
      </c>
      <c r="T18909">
        <v>0.24930116857515</v>
      </c>
      <c r="U18909">
        <v>22.99</v>
      </c>
      <c r="V18909">
        <v>11.461652479934999</v>
      </c>
      <c r="W18909">
        <v>0</v>
      </c>
    </row>
    <row r="18910" spans="3:23" x14ac:dyDescent="0.35">
      <c r="C18910" s="12">
        <v>44197</v>
      </c>
      <c r="D18910" s="12">
        <v>44227</v>
      </c>
      <c r="E18910" t="s">
        <v>21</v>
      </c>
      <c r="F18910" t="s">
        <v>59</v>
      </c>
      <c r="G18910" t="s">
        <v>59</v>
      </c>
      <c r="H18910" t="s">
        <v>87</v>
      </c>
      <c r="I18910" t="s">
        <v>61</v>
      </c>
      <c r="J18910" t="s">
        <v>62</v>
      </c>
      <c r="K18910" t="s">
        <v>63</v>
      </c>
      <c r="L18910" t="s">
        <v>64</v>
      </c>
      <c r="M18910" t="s">
        <v>82</v>
      </c>
      <c r="N18910" t="s">
        <v>597</v>
      </c>
      <c r="O18910" t="s">
        <v>598</v>
      </c>
      <c r="P18910" t="s">
        <v>599</v>
      </c>
      <c r="Q18910" t="s">
        <v>600</v>
      </c>
      <c r="R18910" t="s">
        <v>70</v>
      </c>
      <c r="S18910">
        <v>261.41243430408002</v>
      </c>
      <c r="T18910">
        <v>0.206053233876</v>
      </c>
      <c r="U18910">
        <v>24.99</v>
      </c>
      <c r="V18910">
        <v>10.460681644820999</v>
      </c>
      <c r="W18910">
        <v>0</v>
      </c>
    </row>
    <row r="18911" spans="3:23" x14ac:dyDescent="0.35">
      <c r="C18911" s="12">
        <v>43586</v>
      </c>
      <c r="D18911" s="12">
        <v>43616</v>
      </c>
      <c r="E18911" t="s">
        <v>75</v>
      </c>
      <c r="F18911" t="s">
        <v>59</v>
      </c>
      <c r="G18911" t="s">
        <v>59</v>
      </c>
      <c r="H18911" t="s">
        <v>76</v>
      </c>
      <c r="I18911" t="s">
        <v>61</v>
      </c>
      <c r="J18911" t="s">
        <v>62</v>
      </c>
      <c r="K18911" t="s">
        <v>63</v>
      </c>
      <c r="L18911" t="s">
        <v>64</v>
      </c>
      <c r="M18911" t="s">
        <v>82</v>
      </c>
      <c r="N18911" t="s">
        <v>379</v>
      </c>
      <c r="O18911" t="s">
        <v>380</v>
      </c>
      <c r="P18911" t="s">
        <v>474</v>
      </c>
      <c r="Q18911" t="s">
        <v>475</v>
      </c>
      <c r="R18911" t="s">
        <v>70</v>
      </c>
      <c r="S18911">
        <v>261.39847312689</v>
      </c>
      <c r="T18911">
        <v>1.6420248851853001</v>
      </c>
      <c r="U18911">
        <v>29.040537846042</v>
      </c>
      <c r="V18911">
        <v>9.0011581229209003</v>
      </c>
      <c r="W18911">
        <v>0</v>
      </c>
    </row>
    <row r="18912" spans="3:23" x14ac:dyDescent="0.35">
      <c r="C18912" s="12">
        <v>44075</v>
      </c>
      <c r="D18912" s="12">
        <v>44104</v>
      </c>
      <c r="E18912" t="s">
        <v>20</v>
      </c>
      <c r="F18912" t="s">
        <v>59</v>
      </c>
      <c r="G18912" t="s">
        <v>59</v>
      </c>
      <c r="H18912" t="s">
        <v>76</v>
      </c>
      <c r="I18912" t="s">
        <v>61</v>
      </c>
      <c r="J18912" t="s">
        <v>62</v>
      </c>
      <c r="K18912" t="s">
        <v>63</v>
      </c>
      <c r="L18912" t="s">
        <v>64</v>
      </c>
      <c r="M18912" t="s">
        <v>101</v>
      </c>
      <c r="N18912" t="s">
        <v>102</v>
      </c>
      <c r="O18912" t="s">
        <v>93</v>
      </c>
      <c r="P18912" t="s">
        <v>462</v>
      </c>
      <c r="Q18912" t="s">
        <v>463</v>
      </c>
      <c r="R18912" t="s">
        <v>70</v>
      </c>
      <c r="S18912">
        <v>261.32876049995002</v>
      </c>
      <c r="T18912">
        <v>1.0142909604579999</v>
      </c>
      <c r="U18912">
        <v>63.015206082432996</v>
      </c>
      <c r="V18912">
        <v>4.1470745990753004</v>
      </c>
      <c r="W18912">
        <v>0</v>
      </c>
    </row>
    <row r="18913" spans="3:23" x14ac:dyDescent="0.35">
      <c r="C18913" s="12">
        <v>44440</v>
      </c>
      <c r="D18913" s="12">
        <v>44469</v>
      </c>
      <c r="E18913" t="s">
        <v>21</v>
      </c>
      <c r="F18913" t="s">
        <v>59</v>
      </c>
      <c r="G18913" t="s">
        <v>59</v>
      </c>
      <c r="H18913" t="s">
        <v>60</v>
      </c>
      <c r="I18913" t="s">
        <v>61</v>
      </c>
      <c r="J18913" t="s">
        <v>62</v>
      </c>
      <c r="K18913" t="s">
        <v>63</v>
      </c>
      <c r="L18913" t="s">
        <v>64</v>
      </c>
      <c r="M18913" t="s">
        <v>77</v>
      </c>
      <c r="N18913" t="s">
        <v>78</v>
      </c>
      <c r="O18913" t="s">
        <v>79</v>
      </c>
      <c r="P18913" t="s">
        <v>320</v>
      </c>
      <c r="Q18913" t="s">
        <v>321</v>
      </c>
      <c r="R18913" t="s">
        <v>70</v>
      </c>
      <c r="S18913">
        <v>261.11622885239001</v>
      </c>
      <c r="T18913">
        <v>6.6008232145347998E-2</v>
      </c>
      <c r="U18913">
        <v>65.210705243250999</v>
      </c>
      <c r="V18913">
        <v>4.0041926839827999</v>
      </c>
      <c r="W18913">
        <v>0</v>
      </c>
    </row>
    <row r="18914" spans="3:23" x14ac:dyDescent="0.35">
      <c r="C18914" s="12">
        <v>44256</v>
      </c>
      <c r="D18914" s="12">
        <v>44286</v>
      </c>
      <c r="E18914" t="s">
        <v>21</v>
      </c>
      <c r="F18914" t="s">
        <v>59</v>
      </c>
      <c r="G18914" t="s">
        <v>59</v>
      </c>
      <c r="H18914" t="s">
        <v>76</v>
      </c>
      <c r="I18914" t="s">
        <v>61</v>
      </c>
      <c r="J18914" t="s">
        <v>62</v>
      </c>
      <c r="K18914" t="s">
        <v>63</v>
      </c>
      <c r="L18914" t="s">
        <v>64</v>
      </c>
      <c r="M18914" t="s">
        <v>88</v>
      </c>
      <c r="N18914" t="s">
        <v>89</v>
      </c>
      <c r="O18914" t="s">
        <v>67</v>
      </c>
      <c r="P18914" t="s">
        <v>360</v>
      </c>
      <c r="Q18914" t="s">
        <v>361</v>
      </c>
      <c r="R18914" t="s">
        <v>70</v>
      </c>
      <c r="S18914">
        <v>261.08630586147001</v>
      </c>
      <c r="T18914">
        <v>0.19688775293218</v>
      </c>
      <c r="U18914">
        <v>60.014005602240999</v>
      </c>
      <c r="V18914">
        <v>4.3504229261398004</v>
      </c>
      <c r="W18914">
        <v>0</v>
      </c>
    </row>
    <row r="18915" spans="3:23" x14ac:dyDescent="0.35">
      <c r="C18915" s="12">
        <v>43525</v>
      </c>
      <c r="D18915" s="12">
        <v>43555</v>
      </c>
      <c r="E18915" t="s">
        <v>75</v>
      </c>
      <c r="F18915" t="s">
        <v>59</v>
      </c>
      <c r="G18915" t="s">
        <v>59</v>
      </c>
      <c r="H18915" t="s">
        <v>60</v>
      </c>
      <c r="I18915" t="s">
        <v>61</v>
      </c>
      <c r="J18915" t="s">
        <v>62</v>
      </c>
      <c r="K18915" t="s">
        <v>63</v>
      </c>
      <c r="L18915" t="s">
        <v>64</v>
      </c>
      <c r="M18915" t="s">
        <v>82</v>
      </c>
      <c r="N18915" t="s">
        <v>328</v>
      </c>
      <c r="O18915" t="s">
        <v>328</v>
      </c>
      <c r="P18915" t="s">
        <v>677</v>
      </c>
      <c r="Q18915" t="s">
        <v>678</v>
      </c>
      <c r="R18915" t="s">
        <v>70</v>
      </c>
      <c r="S18915">
        <v>260.875608</v>
      </c>
      <c r="T18915">
        <v>4.6454427985763998E-2</v>
      </c>
      <c r="U18915">
        <v>130.49</v>
      </c>
      <c r="V18915">
        <v>1.9992000000000001</v>
      </c>
      <c r="W18915">
        <v>0</v>
      </c>
    </row>
    <row r="18916" spans="3:23" x14ac:dyDescent="0.35">
      <c r="C18916" s="12">
        <v>44044</v>
      </c>
      <c r="D18916" s="12">
        <v>44074</v>
      </c>
      <c r="E18916" t="s">
        <v>20</v>
      </c>
      <c r="F18916" t="s">
        <v>59</v>
      </c>
      <c r="G18916" t="s">
        <v>59</v>
      </c>
      <c r="H18916" t="s">
        <v>76</v>
      </c>
      <c r="I18916" t="s">
        <v>61</v>
      </c>
      <c r="J18916" t="s">
        <v>62</v>
      </c>
      <c r="K18916" t="s">
        <v>63</v>
      </c>
      <c r="L18916" t="s">
        <v>64</v>
      </c>
      <c r="M18916" t="s">
        <v>82</v>
      </c>
      <c r="N18916" t="s">
        <v>432</v>
      </c>
      <c r="O18916" t="s">
        <v>432</v>
      </c>
      <c r="P18916" t="s">
        <v>433</v>
      </c>
      <c r="Q18916" t="s">
        <v>434</v>
      </c>
      <c r="R18916" t="s">
        <v>70</v>
      </c>
      <c r="S18916">
        <v>260.58999999999997</v>
      </c>
      <c r="T18916">
        <v>3.4030505550540999</v>
      </c>
      <c r="U18916">
        <v>23.699479791916001</v>
      </c>
      <c r="V18916">
        <v>10.9956</v>
      </c>
      <c r="W18916">
        <v>0</v>
      </c>
    </row>
    <row r="18917" spans="3:23" x14ac:dyDescent="0.35">
      <c r="C18917" s="12">
        <v>43739</v>
      </c>
      <c r="D18917" s="12">
        <v>43769</v>
      </c>
      <c r="E18917" t="s">
        <v>20</v>
      </c>
      <c r="F18917" t="s">
        <v>59</v>
      </c>
      <c r="G18917" t="s">
        <v>59</v>
      </c>
      <c r="H18917" t="s">
        <v>87</v>
      </c>
      <c r="I18917" t="s">
        <v>61</v>
      </c>
      <c r="J18917" t="s">
        <v>62</v>
      </c>
      <c r="K18917" t="s">
        <v>63</v>
      </c>
      <c r="L18917" t="s">
        <v>64</v>
      </c>
      <c r="M18917" t="s">
        <v>82</v>
      </c>
      <c r="N18917" t="s">
        <v>379</v>
      </c>
      <c r="O18917" t="s">
        <v>380</v>
      </c>
      <c r="P18917" t="s">
        <v>474</v>
      </c>
      <c r="Q18917" t="s">
        <v>475</v>
      </c>
      <c r="R18917" t="s">
        <v>70</v>
      </c>
      <c r="S18917">
        <v>260.54027609718997</v>
      </c>
      <c r="T18917">
        <v>0.34646966782333</v>
      </c>
      <c r="U18917">
        <v>22.99</v>
      </c>
      <c r="V18917">
        <v>11.332765380478</v>
      </c>
      <c r="W18917">
        <v>0</v>
      </c>
    </row>
    <row r="18918" spans="3:23" x14ac:dyDescent="0.35">
      <c r="C18918" s="12">
        <v>43891</v>
      </c>
      <c r="D18918" s="12">
        <v>43921</v>
      </c>
      <c r="E18918" t="s">
        <v>20</v>
      </c>
      <c r="F18918" t="s">
        <v>59</v>
      </c>
      <c r="G18918" t="s">
        <v>59</v>
      </c>
      <c r="H18918" t="s">
        <v>76</v>
      </c>
      <c r="I18918" t="s">
        <v>61</v>
      </c>
      <c r="J18918" t="s">
        <v>62</v>
      </c>
      <c r="K18918" t="s">
        <v>63</v>
      </c>
      <c r="L18918" t="s">
        <v>64</v>
      </c>
      <c r="M18918" t="s">
        <v>137</v>
      </c>
      <c r="N18918" t="s">
        <v>66</v>
      </c>
      <c r="O18918" t="s">
        <v>67</v>
      </c>
      <c r="P18918" t="s">
        <v>505</v>
      </c>
      <c r="Q18918" t="s">
        <v>506</v>
      </c>
      <c r="R18918" t="s">
        <v>70</v>
      </c>
      <c r="S18918">
        <v>260.51995858191998</v>
      </c>
      <c r="T18918">
        <v>0.53113950786429998</v>
      </c>
      <c r="U18918">
        <v>28.550756456984999</v>
      </c>
      <c r="V18918">
        <v>9.1248005626201998</v>
      </c>
      <c r="W18918">
        <v>0</v>
      </c>
    </row>
    <row r="18919" spans="3:23" x14ac:dyDescent="0.35">
      <c r="C18919" s="12">
        <v>43891</v>
      </c>
      <c r="D18919" s="12">
        <v>43921</v>
      </c>
      <c r="E18919" t="s">
        <v>20</v>
      </c>
      <c r="F18919" t="s">
        <v>59</v>
      </c>
      <c r="G18919" t="s">
        <v>59</v>
      </c>
      <c r="H18919" t="s">
        <v>76</v>
      </c>
      <c r="I18919" t="s">
        <v>61</v>
      </c>
      <c r="J18919" t="s">
        <v>62</v>
      </c>
      <c r="K18919" t="s">
        <v>63</v>
      </c>
      <c r="L18919" t="s">
        <v>64</v>
      </c>
      <c r="M18919" t="s">
        <v>82</v>
      </c>
      <c r="N18919" t="s">
        <v>536</v>
      </c>
      <c r="O18919" t="s">
        <v>537</v>
      </c>
      <c r="P18919" t="s">
        <v>656</v>
      </c>
      <c r="Q18919" t="s">
        <v>657</v>
      </c>
      <c r="R18919" t="s">
        <v>70</v>
      </c>
      <c r="S18919">
        <v>260.15057911872998</v>
      </c>
      <c r="T18919">
        <v>0.17393510901881001</v>
      </c>
      <c r="U18919">
        <v>125.25010004002</v>
      </c>
      <c r="V18919">
        <v>2.0770488728999998</v>
      </c>
      <c r="W18919">
        <v>0</v>
      </c>
    </row>
    <row r="18920" spans="3:23" x14ac:dyDescent="0.35">
      <c r="C18920" s="12">
        <v>43617</v>
      </c>
      <c r="D18920" s="12">
        <v>43646</v>
      </c>
      <c r="E18920" t="s">
        <v>75</v>
      </c>
      <c r="F18920" t="s">
        <v>59</v>
      </c>
      <c r="G18920" t="s">
        <v>59</v>
      </c>
      <c r="H18920" t="s">
        <v>60</v>
      </c>
      <c r="I18920" t="s">
        <v>61</v>
      </c>
      <c r="J18920" t="s">
        <v>62</v>
      </c>
      <c r="K18920" t="s">
        <v>63</v>
      </c>
      <c r="L18920" t="s">
        <v>64</v>
      </c>
      <c r="M18920" t="s">
        <v>77</v>
      </c>
      <c r="N18920" t="s">
        <v>78</v>
      </c>
      <c r="O18920" t="s">
        <v>79</v>
      </c>
      <c r="P18920" t="s">
        <v>519</v>
      </c>
      <c r="Q18920" t="s">
        <v>520</v>
      </c>
      <c r="R18920" t="s">
        <v>70</v>
      </c>
      <c r="S18920">
        <v>260.10077562095</v>
      </c>
      <c r="T18920">
        <v>0.16656812423924</v>
      </c>
      <c r="U18920">
        <v>31.719372275832999</v>
      </c>
      <c r="V18920">
        <v>8.2000606241225995</v>
      </c>
      <c r="W18920">
        <v>0</v>
      </c>
    </row>
    <row r="18921" spans="3:23" x14ac:dyDescent="0.35">
      <c r="C18921" s="12">
        <v>44105</v>
      </c>
      <c r="D18921" s="12">
        <v>44135</v>
      </c>
      <c r="E18921" t="s">
        <v>21</v>
      </c>
      <c r="F18921" t="s">
        <v>59</v>
      </c>
      <c r="G18921" t="s">
        <v>59</v>
      </c>
      <c r="H18921" t="s">
        <v>87</v>
      </c>
      <c r="I18921" t="s">
        <v>61</v>
      </c>
      <c r="J18921" t="s">
        <v>62</v>
      </c>
      <c r="K18921" t="s">
        <v>63</v>
      </c>
      <c r="L18921" t="s">
        <v>64</v>
      </c>
      <c r="M18921" t="s">
        <v>82</v>
      </c>
      <c r="N18921" t="s">
        <v>516</v>
      </c>
      <c r="O18921" t="s">
        <v>516</v>
      </c>
      <c r="P18921" t="s">
        <v>517</v>
      </c>
      <c r="Q18921" t="s">
        <v>518</v>
      </c>
      <c r="R18921" t="s">
        <v>70</v>
      </c>
      <c r="S18921">
        <v>260.02667670062999</v>
      </c>
      <c r="T18921">
        <v>5.1006553602745003E-2</v>
      </c>
      <c r="U18921">
        <v>20.905717683374998</v>
      </c>
      <c r="V18921">
        <v>12.438065061377999</v>
      </c>
      <c r="W18921">
        <v>0</v>
      </c>
    </row>
    <row r="18922" spans="3:23" x14ac:dyDescent="0.35">
      <c r="C18922" s="12">
        <v>44440</v>
      </c>
      <c r="D18922" s="12">
        <v>44469</v>
      </c>
      <c r="E18922" t="s">
        <v>21</v>
      </c>
      <c r="F18922" t="s">
        <v>59</v>
      </c>
      <c r="G18922" t="s">
        <v>59</v>
      </c>
      <c r="H18922" t="s">
        <v>76</v>
      </c>
      <c r="I18922" t="s">
        <v>61</v>
      </c>
      <c r="J18922" t="s">
        <v>62</v>
      </c>
      <c r="K18922" t="s">
        <v>63</v>
      </c>
      <c r="L18922" t="s">
        <v>64</v>
      </c>
      <c r="M18922" t="s">
        <v>96</v>
      </c>
      <c r="N18922" t="s">
        <v>97</v>
      </c>
      <c r="O18922" t="s">
        <v>98</v>
      </c>
      <c r="P18922" t="s">
        <v>310</v>
      </c>
      <c r="Q18922" t="s">
        <v>311</v>
      </c>
      <c r="R18922" t="s">
        <v>70</v>
      </c>
      <c r="S18922">
        <v>259.98000000001002</v>
      </c>
      <c r="T18922">
        <v>10.170925105866999</v>
      </c>
      <c r="U18922">
        <v>130.04201680673</v>
      </c>
      <c r="V18922">
        <v>1.9992000000000001</v>
      </c>
      <c r="W18922">
        <v>0</v>
      </c>
    </row>
    <row r="18923" spans="3:23" x14ac:dyDescent="0.35">
      <c r="C18923" s="12">
        <v>44197</v>
      </c>
      <c r="D18923" s="12">
        <v>44227</v>
      </c>
      <c r="E18923" t="s">
        <v>21</v>
      </c>
      <c r="F18923" t="s">
        <v>59</v>
      </c>
      <c r="G18923" t="s">
        <v>59</v>
      </c>
      <c r="H18923" t="s">
        <v>76</v>
      </c>
      <c r="I18923" t="s">
        <v>61</v>
      </c>
      <c r="J18923" t="s">
        <v>62</v>
      </c>
      <c r="K18923" t="s">
        <v>63</v>
      </c>
      <c r="L18923" t="s">
        <v>64</v>
      </c>
      <c r="M18923" t="s">
        <v>82</v>
      </c>
      <c r="N18923" t="s">
        <v>445</v>
      </c>
      <c r="O18923" t="s">
        <v>445</v>
      </c>
      <c r="P18923" t="s">
        <v>682</v>
      </c>
      <c r="Q18923" t="s">
        <v>683</v>
      </c>
      <c r="R18923" t="s">
        <v>70</v>
      </c>
      <c r="S18923">
        <v>259.98</v>
      </c>
      <c r="T18923">
        <v>0.17039699005895001</v>
      </c>
      <c r="U18923">
        <v>130.04201680672</v>
      </c>
      <c r="V18923">
        <v>1.9992000000000001</v>
      </c>
      <c r="W18923">
        <v>0</v>
      </c>
    </row>
    <row r="18924" spans="3:23" x14ac:dyDescent="0.35">
      <c r="C18924" s="12">
        <v>44287</v>
      </c>
      <c r="D18924" s="12">
        <v>44316</v>
      </c>
      <c r="E18924" t="s">
        <v>21</v>
      </c>
      <c r="F18924" t="s">
        <v>59</v>
      </c>
      <c r="G18924" t="s">
        <v>59</v>
      </c>
      <c r="H18924" t="s">
        <v>60</v>
      </c>
      <c r="I18924" t="s">
        <v>61</v>
      </c>
      <c r="J18924" t="s">
        <v>62</v>
      </c>
      <c r="K18924" t="s">
        <v>63</v>
      </c>
      <c r="L18924" t="s">
        <v>64</v>
      </c>
      <c r="M18924" t="s">
        <v>82</v>
      </c>
      <c r="N18924" t="s">
        <v>246</v>
      </c>
      <c r="O18924" t="s">
        <v>112</v>
      </c>
      <c r="P18924" t="s">
        <v>671</v>
      </c>
      <c r="Q18924" t="s">
        <v>672</v>
      </c>
      <c r="R18924" t="s">
        <v>70</v>
      </c>
      <c r="S18924">
        <v>259.84602000000001</v>
      </c>
      <c r="T18924">
        <v>0.10446859491185</v>
      </c>
      <c r="U18924">
        <v>64.987499999999997</v>
      </c>
      <c r="V18924">
        <v>3.9984000000000002</v>
      </c>
      <c r="W18924">
        <v>0</v>
      </c>
    </row>
    <row r="18925" spans="3:23" x14ac:dyDescent="0.35">
      <c r="C18925" s="12">
        <v>44409</v>
      </c>
      <c r="D18925" s="12">
        <v>44439</v>
      </c>
      <c r="E18925" t="s">
        <v>21</v>
      </c>
      <c r="F18925" t="s">
        <v>59</v>
      </c>
      <c r="G18925" t="s">
        <v>59</v>
      </c>
      <c r="H18925" t="s">
        <v>76</v>
      </c>
      <c r="I18925" t="s">
        <v>61</v>
      </c>
      <c r="J18925" t="s">
        <v>62</v>
      </c>
      <c r="K18925" t="s">
        <v>63</v>
      </c>
      <c r="L18925" t="s">
        <v>64</v>
      </c>
      <c r="M18925" t="s">
        <v>82</v>
      </c>
      <c r="N18925" t="s">
        <v>413</v>
      </c>
      <c r="O18925" t="s">
        <v>414</v>
      </c>
      <c r="P18925" t="s">
        <v>484</v>
      </c>
      <c r="Q18925" t="s">
        <v>485</v>
      </c>
      <c r="R18925" t="s">
        <v>70</v>
      </c>
      <c r="S18925">
        <v>259.7335460484</v>
      </c>
      <c r="T18925">
        <v>2.1657664327506998</v>
      </c>
      <c r="U18925">
        <v>50.010004001597999</v>
      </c>
      <c r="V18925">
        <v>5.1936317789556998</v>
      </c>
      <c r="W18925">
        <v>0</v>
      </c>
    </row>
    <row r="18926" spans="3:23" x14ac:dyDescent="0.35">
      <c r="C18926" s="12">
        <v>44136</v>
      </c>
      <c r="D18926" s="12">
        <v>44165</v>
      </c>
      <c r="E18926" t="s">
        <v>21</v>
      </c>
      <c r="F18926" t="s">
        <v>59</v>
      </c>
      <c r="G18926" t="s">
        <v>59</v>
      </c>
      <c r="H18926" t="s">
        <v>87</v>
      </c>
      <c r="I18926" t="s">
        <v>61</v>
      </c>
      <c r="J18926" t="s">
        <v>62</v>
      </c>
      <c r="K18926" t="s">
        <v>63</v>
      </c>
      <c r="L18926" t="s">
        <v>64</v>
      </c>
      <c r="M18926" t="s">
        <v>82</v>
      </c>
      <c r="N18926" t="s">
        <v>516</v>
      </c>
      <c r="O18926" t="s">
        <v>516</v>
      </c>
      <c r="P18926" t="s">
        <v>517</v>
      </c>
      <c r="Q18926" t="s">
        <v>518</v>
      </c>
      <c r="R18926" t="s">
        <v>70</v>
      </c>
      <c r="S18926">
        <v>258.94594183801001</v>
      </c>
      <c r="T18926">
        <v>5.0839476700071003E-2</v>
      </c>
      <c r="U18926">
        <v>20.821089416957999</v>
      </c>
      <c r="V18926">
        <v>12.436714364576</v>
      </c>
      <c r="W18926">
        <v>0</v>
      </c>
    </row>
    <row r="18927" spans="3:23" x14ac:dyDescent="0.35">
      <c r="C18927" s="12">
        <v>43678</v>
      </c>
      <c r="D18927" s="12">
        <v>43708</v>
      </c>
      <c r="E18927" t="s">
        <v>75</v>
      </c>
      <c r="F18927" t="s">
        <v>59</v>
      </c>
      <c r="G18927" t="s">
        <v>59</v>
      </c>
      <c r="H18927" t="s">
        <v>87</v>
      </c>
      <c r="I18927" t="s">
        <v>61</v>
      </c>
      <c r="J18927" t="s">
        <v>62</v>
      </c>
      <c r="K18927" t="s">
        <v>63</v>
      </c>
      <c r="L18927" t="s">
        <v>64</v>
      </c>
      <c r="M18927" t="s">
        <v>101</v>
      </c>
      <c r="N18927" t="s">
        <v>102</v>
      </c>
      <c r="O18927" t="s">
        <v>93</v>
      </c>
      <c r="P18927" t="s">
        <v>462</v>
      </c>
      <c r="Q18927" t="s">
        <v>463</v>
      </c>
      <c r="R18927" t="s">
        <v>70</v>
      </c>
      <c r="S18927">
        <v>258.33415382637997</v>
      </c>
      <c r="T18927">
        <v>6.1124660009989E-2</v>
      </c>
      <c r="U18927">
        <v>58.571189907743999</v>
      </c>
      <c r="V18927">
        <v>4.4106010861874001</v>
      </c>
      <c r="W18927">
        <v>0</v>
      </c>
    </row>
    <row r="18928" spans="3:23" x14ac:dyDescent="0.35">
      <c r="C18928" s="12">
        <v>43709</v>
      </c>
      <c r="D18928" s="12">
        <v>43738</v>
      </c>
      <c r="E18928" t="s">
        <v>75</v>
      </c>
      <c r="F18928" t="s">
        <v>59</v>
      </c>
      <c r="G18928" t="s">
        <v>59</v>
      </c>
      <c r="H18928" t="s">
        <v>60</v>
      </c>
      <c r="I18928" t="s">
        <v>61</v>
      </c>
      <c r="J18928" t="s">
        <v>62</v>
      </c>
      <c r="K18928" t="s">
        <v>63</v>
      </c>
      <c r="L18928" t="s">
        <v>64</v>
      </c>
      <c r="M18928" t="s">
        <v>82</v>
      </c>
      <c r="N18928" t="s">
        <v>486</v>
      </c>
      <c r="O18928" t="s">
        <v>487</v>
      </c>
      <c r="P18928" t="s">
        <v>488</v>
      </c>
      <c r="Q18928" t="s">
        <v>489</v>
      </c>
      <c r="R18928" t="s">
        <v>70</v>
      </c>
      <c r="S18928">
        <v>257.82682799999998</v>
      </c>
      <c r="T18928">
        <v>0.28029079504364002</v>
      </c>
      <c r="U18928">
        <v>36.847142857142998</v>
      </c>
      <c r="V18928">
        <v>6.9972000000000003</v>
      </c>
      <c r="W18928">
        <v>0</v>
      </c>
    </row>
    <row r="18929" spans="3:23" x14ac:dyDescent="0.35">
      <c r="C18929" s="12">
        <v>44287</v>
      </c>
      <c r="D18929" s="12">
        <v>44316</v>
      </c>
      <c r="E18929" t="s">
        <v>21</v>
      </c>
      <c r="F18929" t="s">
        <v>59</v>
      </c>
      <c r="G18929" t="s">
        <v>59</v>
      </c>
      <c r="H18929" t="s">
        <v>60</v>
      </c>
      <c r="I18929" t="s">
        <v>61</v>
      </c>
      <c r="J18929" t="s">
        <v>62</v>
      </c>
      <c r="K18929" t="s">
        <v>63</v>
      </c>
      <c r="L18929" t="s">
        <v>64</v>
      </c>
      <c r="M18929" t="s">
        <v>82</v>
      </c>
      <c r="N18929" t="s">
        <v>124</v>
      </c>
      <c r="O18929" t="s">
        <v>108</v>
      </c>
      <c r="P18929" t="s">
        <v>669</v>
      </c>
      <c r="Q18929" t="s">
        <v>670</v>
      </c>
      <c r="R18929" t="s">
        <v>70</v>
      </c>
      <c r="S18929">
        <v>257.55144893216999</v>
      </c>
      <c r="T18929">
        <v>0.13549713653272999</v>
      </c>
      <c r="U18929">
        <v>36.99</v>
      </c>
      <c r="V18929">
        <v>6.9627317905426001</v>
      </c>
      <c r="W18929">
        <v>0</v>
      </c>
    </row>
    <row r="18930" spans="3:23" x14ac:dyDescent="0.35">
      <c r="C18930" s="12">
        <v>44409</v>
      </c>
      <c r="D18930" s="12">
        <v>44439</v>
      </c>
      <c r="E18930" t="s">
        <v>21</v>
      </c>
      <c r="F18930" t="s">
        <v>59</v>
      </c>
      <c r="G18930" t="s">
        <v>59</v>
      </c>
      <c r="H18930" t="s">
        <v>76</v>
      </c>
      <c r="I18930" t="s">
        <v>61</v>
      </c>
      <c r="J18930" t="s">
        <v>62</v>
      </c>
      <c r="K18930" t="s">
        <v>63</v>
      </c>
      <c r="L18930" t="s">
        <v>64</v>
      </c>
      <c r="M18930" t="s">
        <v>82</v>
      </c>
      <c r="N18930" t="s">
        <v>246</v>
      </c>
      <c r="O18930" t="s">
        <v>112</v>
      </c>
      <c r="P18930" t="s">
        <v>383</v>
      </c>
      <c r="Q18930" t="s">
        <v>384</v>
      </c>
      <c r="R18930" t="s">
        <v>70</v>
      </c>
      <c r="S18930">
        <v>256.99720004797001</v>
      </c>
      <c r="T18930">
        <v>4.5802648428666002</v>
      </c>
      <c r="U18930">
        <v>250.08003201280999</v>
      </c>
      <c r="V18930">
        <v>1.0276598174572</v>
      </c>
      <c r="W18930">
        <v>0</v>
      </c>
    </row>
    <row r="18931" spans="3:23" x14ac:dyDescent="0.35">
      <c r="C18931" s="12">
        <v>43647</v>
      </c>
      <c r="D18931" s="12">
        <v>43677</v>
      </c>
      <c r="E18931" t="s">
        <v>75</v>
      </c>
      <c r="F18931" t="s">
        <v>59</v>
      </c>
      <c r="G18931" t="s">
        <v>59</v>
      </c>
      <c r="H18931" t="s">
        <v>87</v>
      </c>
      <c r="I18931" t="s">
        <v>61</v>
      </c>
      <c r="J18931" t="s">
        <v>62</v>
      </c>
      <c r="K18931" t="s">
        <v>63</v>
      </c>
      <c r="L18931" t="s">
        <v>64</v>
      </c>
      <c r="M18931" t="s">
        <v>82</v>
      </c>
      <c r="N18931" t="s">
        <v>516</v>
      </c>
      <c r="O18931" t="s">
        <v>516</v>
      </c>
      <c r="P18931" t="s">
        <v>517</v>
      </c>
      <c r="Q18931" t="s">
        <v>518</v>
      </c>
      <c r="R18931" t="s">
        <v>70</v>
      </c>
      <c r="S18931">
        <v>256.90439963816999</v>
      </c>
      <c r="T18931">
        <v>7.0795398529098996E-2</v>
      </c>
      <c r="U18931">
        <v>20.635612358808999</v>
      </c>
      <c r="V18931">
        <v>12.449565109633999</v>
      </c>
      <c r="W18931">
        <v>0</v>
      </c>
    </row>
    <row r="18932" spans="3:23" x14ac:dyDescent="0.35">
      <c r="C18932" s="12">
        <v>43556</v>
      </c>
      <c r="D18932" s="12">
        <v>43585</v>
      </c>
      <c r="E18932" t="s">
        <v>75</v>
      </c>
      <c r="F18932" t="s">
        <v>59</v>
      </c>
      <c r="G18932" t="s">
        <v>59</v>
      </c>
      <c r="H18932" t="s">
        <v>87</v>
      </c>
      <c r="I18932" t="s">
        <v>61</v>
      </c>
      <c r="J18932" t="s">
        <v>62</v>
      </c>
      <c r="K18932" t="s">
        <v>63</v>
      </c>
      <c r="L18932" t="s">
        <v>64</v>
      </c>
      <c r="M18932" t="s">
        <v>77</v>
      </c>
      <c r="N18932" t="s">
        <v>78</v>
      </c>
      <c r="O18932" t="s">
        <v>79</v>
      </c>
      <c r="P18932" t="s">
        <v>397</v>
      </c>
      <c r="Q18932" t="s">
        <v>398</v>
      </c>
      <c r="R18932" t="s">
        <v>70</v>
      </c>
      <c r="S18932">
        <v>255.13274605890999</v>
      </c>
      <c r="T18932">
        <v>0.1017504532315</v>
      </c>
      <c r="U18932">
        <v>27.940795873511</v>
      </c>
      <c r="V18932">
        <v>9.1311910803794998</v>
      </c>
      <c r="W18932">
        <v>0</v>
      </c>
    </row>
    <row r="18933" spans="3:23" x14ac:dyDescent="0.35">
      <c r="C18933" s="12">
        <v>43647</v>
      </c>
      <c r="D18933" s="12">
        <v>43677</v>
      </c>
      <c r="E18933" t="s">
        <v>75</v>
      </c>
      <c r="F18933" t="s">
        <v>59</v>
      </c>
      <c r="G18933" t="s">
        <v>59</v>
      </c>
      <c r="H18933" t="s">
        <v>87</v>
      </c>
      <c r="I18933" t="s">
        <v>61</v>
      </c>
      <c r="J18933" t="s">
        <v>62</v>
      </c>
      <c r="K18933" t="s">
        <v>63</v>
      </c>
      <c r="L18933" t="s">
        <v>64</v>
      </c>
      <c r="M18933" t="s">
        <v>82</v>
      </c>
      <c r="N18933" t="s">
        <v>455</v>
      </c>
      <c r="O18933" t="s">
        <v>455</v>
      </c>
      <c r="P18933" t="s">
        <v>456</v>
      </c>
      <c r="Q18933" t="s">
        <v>457</v>
      </c>
      <c r="R18933" t="s">
        <v>70</v>
      </c>
      <c r="S18933">
        <v>254.73658974334001</v>
      </c>
      <c r="T18933">
        <v>4.0435542420578001E-2</v>
      </c>
      <c r="U18933">
        <v>25.607534229588001</v>
      </c>
      <c r="V18933">
        <v>9.9477203646183003</v>
      </c>
      <c r="W18933">
        <v>0</v>
      </c>
    </row>
    <row r="18934" spans="3:23" x14ac:dyDescent="0.35">
      <c r="C18934" s="12">
        <v>44409</v>
      </c>
      <c r="D18934" s="12">
        <v>44439</v>
      </c>
      <c r="E18934" t="s">
        <v>21</v>
      </c>
      <c r="F18934" t="s">
        <v>59</v>
      </c>
      <c r="G18934" t="s">
        <v>59</v>
      </c>
      <c r="H18934" t="s">
        <v>87</v>
      </c>
      <c r="I18934" t="s">
        <v>61</v>
      </c>
      <c r="J18934" t="s">
        <v>62</v>
      </c>
      <c r="K18934" t="s">
        <v>63</v>
      </c>
      <c r="L18934" t="s">
        <v>64</v>
      </c>
      <c r="M18934" t="s">
        <v>101</v>
      </c>
      <c r="N18934" t="s">
        <v>102</v>
      </c>
      <c r="O18934" t="s">
        <v>93</v>
      </c>
      <c r="P18934" t="s">
        <v>405</v>
      </c>
      <c r="Q18934" t="s">
        <v>406</v>
      </c>
      <c r="R18934" t="s">
        <v>70</v>
      </c>
      <c r="S18934">
        <v>254.06794725577001</v>
      </c>
      <c r="T18934">
        <v>3.7028685377740997E-2</v>
      </c>
      <c r="U18934">
        <v>21.004111262159</v>
      </c>
      <c r="V18934">
        <v>12.096105571175</v>
      </c>
      <c r="W18934">
        <v>0</v>
      </c>
    </row>
    <row r="18935" spans="3:23" x14ac:dyDescent="0.35">
      <c r="C18935" s="12">
        <v>43617</v>
      </c>
      <c r="D18935" s="12">
        <v>43646</v>
      </c>
      <c r="E18935" t="s">
        <v>75</v>
      </c>
      <c r="F18935" t="s">
        <v>59</v>
      </c>
      <c r="G18935" t="s">
        <v>59</v>
      </c>
      <c r="H18935" t="s">
        <v>60</v>
      </c>
      <c r="I18935" t="s">
        <v>61</v>
      </c>
      <c r="J18935" t="s">
        <v>62</v>
      </c>
      <c r="K18935" t="s">
        <v>63</v>
      </c>
      <c r="L18935" t="s">
        <v>64</v>
      </c>
      <c r="M18935" t="s">
        <v>82</v>
      </c>
      <c r="N18935" t="s">
        <v>357</v>
      </c>
      <c r="O18935" t="s">
        <v>357</v>
      </c>
      <c r="P18935" t="s">
        <v>607</v>
      </c>
      <c r="Q18935" t="s">
        <v>608</v>
      </c>
      <c r="R18935" t="s">
        <v>70</v>
      </c>
      <c r="S18935">
        <v>254.05817796788</v>
      </c>
      <c r="T18935">
        <v>0.36735054828328001</v>
      </c>
      <c r="U18935">
        <v>79.742373629468005</v>
      </c>
      <c r="V18935">
        <v>3.1859871534347999</v>
      </c>
      <c r="W18935">
        <v>0</v>
      </c>
    </row>
    <row r="18936" spans="3:23" x14ac:dyDescent="0.35">
      <c r="C18936" s="12">
        <v>44348</v>
      </c>
      <c r="D18936" s="12">
        <v>44377</v>
      </c>
      <c r="E18936" t="s">
        <v>21</v>
      </c>
      <c r="F18936" t="s">
        <v>59</v>
      </c>
      <c r="G18936" t="s">
        <v>59</v>
      </c>
      <c r="H18936" t="s">
        <v>87</v>
      </c>
      <c r="I18936" t="s">
        <v>61</v>
      </c>
      <c r="J18936" t="s">
        <v>62</v>
      </c>
      <c r="K18936" t="s">
        <v>63</v>
      </c>
      <c r="L18936" t="s">
        <v>64</v>
      </c>
      <c r="M18936" t="s">
        <v>82</v>
      </c>
      <c r="N18936" t="s">
        <v>496</v>
      </c>
      <c r="O18936" t="s">
        <v>497</v>
      </c>
      <c r="P18936" t="s">
        <v>498</v>
      </c>
      <c r="Q18936" t="s">
        <v>499</v>
      </c>
      <c r="R18936" t="s">
        <v>70</v>
      </c>
      <c r="S18936">
        <v>253.92233120861999</v>
      </c>
      <c r="T18936">
        <v>3.1434507402858997E-2</v>
      </c>
      <c r="U18936">
        <v>54.99</v>
      </c>
      <c r="V18936">
        <v>4.6176092236519004</v>
      </c>
      <c r="W18936">
        <v>0</v>
      </c>
    </row>
    <row r="18937" spans="3:23" x14ac:dyDescent="0.35">
      <c r="C18937" s="12">
        <v>44197</v>
      </c>
      <c r="D18937" s="12">
        <v>44227</v>
      </c>
      <c r="E18937" t="s">
        <v>21</v>
      </c>
      <c r="F18937" t="s">
        <v>59</v>
      </c>
      <c r="G18937" t="s">
        <v>59</v>
      </c>
      <c r="H18937" t="s">
        <v>60</v>
      </c>
      <c r="I18937" t="s">
        <v>61</v>
      </c>
      <c r="J18937" t="s">
        <v>62</v>
      </c>
      <c r="K18937" t="s">
        <v>63</v>
      </c>
      <c r="L18937" t="s">
        <v>64</v>
      </c>
      <c r="M18937" t="s">
        <v>82</v>
      </c>
      <c r="N18937" t="s">
        <v>699</v>
      </c>
      <c r="O18937" t="s">
        <v>699</v>
      </c>
      <c r="P18937" t="s">
        <v>709</v>
      </c>
      <c r="Q18937" t="s">
        <v>710</v>
      </c>
      <c r="R18937" t="s">
        <v>70</v>
      </c>
      <c r="S18937">
        <v>253.87840800000001</v>
      </c>
      <c r="T18937">
        <v>0.13442355883644999</v>
      </c>
      <c r="U18937">
        <v>126.99</v>
      </c>
      <c r="V18937">
        <v>1.9992000000000001</v>
      </c>
      <c r="W18937">
        <v>0</v>
      </c>
    </row>
    <row r="18938" spans="3:23" x14ac:dyDescent="0.35">
      <c r="C18938" s="12">
        <v>44440</v>
      </c>
      <c r="D18938" s="12">
        <v>44469</v>
      </c>
      <c r="E18938" t="s">
        <v>21</v>
      </c>
      <c r="F18938" t="s">
        <v>59</v>
      </c>
      <c r="G18938" t="s">
        <v>59</v>
      </c>
      <c r="H18938" t="s">
        <v>60</v>
      </c>
      <c r="I18938" t="s">
        <v>61</v>
      </c>
      <c r="J18938" t="s">
        <v>62</v>
      </c>
      <c r="K18938" t="s">
        <v>63</v>
      </c>
      <c r="L18938" t="s">
        <v>64</v>
      </c>
      <c r="M18938" t="s">
        <v>82</v>
      </c>
      <c r="N18938" t="s">
        <v>536</v>
      </c>
      <c r="O18938" t="s">
        <v>537</v>
      </c>
      <c r="P18938" t="s">
        <v>548</v>
      </c>
      <c r="Q18938" t="s">
        <v>549</v>
      </c>
      <c r="R18938" t="s">
        <v>70</v>
      </c>
      <c r="S18938">
        <v>253.838424</v>
      </c>
      <c r="T18938">
        <v>5.4489792623520002E-2</v>
      </c>
      <c r="U18938">
        <v>42.323333333332997</v>
      </c>
      <c r="V18938">
        <v>5.9976000000000003</v>
      </c>
      <c r="W18938">
        <v>0</v>
      </c>
    </row>
    <row r="18939" spans="3:23" x14ac:dyDescent="0.35">
      <c r="C18939" s="12">
        <v>44256</v>
      </c>
      <c r="D18939" s="12">
        <v>44286</v>
      </c>
      <c r="E18939" t="s">
        <v>21</v>
      </c>
      <c r="F18939" t="s">
        <v>59</v>
      </c>
      <c r="G18939" t="s">
        <v>59</v>
      </c>
      <c r="H18939" t="s">
        <v>87</v>
      </c>
      <c r="I18939" t="s">
        <v>61</v>
      </c>
      <c r="J18939" t="s">
        <v>62</v>
      </c>
      <c r="K18939" t="s">
        <v>63</v>
      </c>
      <c r="L18939" t="s">
        <v>64</v>
      </c>
      <c r="M18939" t="s">
        <v>96</v>
      </c>
      <c r="N18939" t="s">
        <v>111</v>
      </c>
      <c r="O18939" t="s">
        <v>112</v>
      </c>
      <c r="P18939" t="s">
        <v>335</v>
      </c>
      <c r="Q18939" t="s">
        <v>336</v>
      </c>
      <c r="R18939" t="s">
        <v>70</v>
      </c>
      <c r="S18939">
        <v>253.38699087239999</v>
      </c>
      <c r="T18939">
        <v>7.8219521142216003E-2</v>
      </c>
      <c r="U18939">
        <v>61.452207717141</v>
      </c>
      <c r="V18939">
        <v>4.123317945528</v>
      </c>
      <c r="W18939">
        <v>0</v>
      </c>
    </row>
    <row r="18940" spans="3:23" x14ac:dyDescent="0.35">
      <c r="C18940" s="12">
        <v>44256</v>
      </c>
      <c r="D18940" s="12">
        <v>44286</v>
      </c>
      <c r="E18940" t="s">
        <v>21</v>
      </c>
      <c r="F18940" t="s">
        <v>59</v>
      </c>
      <c r="G18940" t="s">
        <v>59</v>
      </c>
      <c r="H18940" t="s">
        <v>76</v>
      </c>
      <c r="I18940" t="s">
        <v>61</v>
      </c>
      <c r="J18940" t="s">
        <v>62</v>
      </c>
      <c r="K18940" t="s">
        <v>63</v>
      </c>
      <c r="L18940" t="s">
        <v>64</v>
      </c>
      <c r="M18940" t="s">
        <v>82</v>
      </c>
      <c r="N18940" t="s">
        <v>536</v>
      </c>
      <c r="O18940" t="s">
        <v>537</v>
      </c>
      <c r="P18940" t="s">
        <v>656</v>
      </c>
      <c r="Q18940" t="s">
        <v>657</v>
      </c>
      <c r="R18940" t="s">
        <v>70</v>
      </c>
      <c r="S18940">
        <v>253.09479885101001</v>
      </c>
      <c r="T18940">
        <v>0.19930064575072001</v>
      </c>
      <c r="U18940">
        <v>125.25010004002</v>
      </c>
      <c r="V18940">
        <v>2.0207153429031002</v>
      </c>
      <c r="W18940">
        <v>0</v>
      </c>
    </row>
    <row r="18941" spans="3:23" x14ac:dyDescent="0.35">
      <c r="C18941" s="12">
        <v>44287</v>
      </c>
      <c r="D18941" s="12">
        <v>44316</v>
      </c>
      <c r="E18941" t="s">
        <v>21</v>
      </c>
      <c r="F18941" t="s">
        <v>59</v>
      </c>
      <c r="G18941" t="s">
        <v>59</v>
      </c>
      <c r="H18941" t="s">
        <v>76</v>
      </c>
      <c r="I18941" t="s">
        <v>61</v>
      </c>
      <c r="J18941" t="s">
        <v>62</v>
      </c>
      <c r="K18941" t="s">
        <v>63</v>
      </c>
      <c r="L18941" t="s">
        <v>64</v>
      </c>
      <c r="M18941" t="s">
        <v>82</v>
      </c>
      <c r="N18941" t="s">
        <v>536</v>
      </c>
      <c r="O18941" t="s">
        <v>537</v>
      </c>
      <c r="P18941" t="s">
        <v>656</v>
      </c>
      <c r="Q18941" t="s">
        <v>657</v>
      </c>
      <c r="R18941" t="s">
        <v>70</v>
      </c>
      <c r="S18941">
        <v>253.09479885101001</v>
      </c>
      <c r="T18941">
        <v>0.17755875712336999</v>
      </c>
      <c r="U18941">
        <v>125.25010004002</v>
      </c>
      <c r="V18941">
        <v>2.0207153429031002</v>
      </c>
      <c r="W18941">
        <v>0</v>
      </c>
    </row>
    <row r="18942" spans="3:23" x14ac:dyDescent="0.35">
      <c r="C18942" s="12">
        <v>43556</v>
      </c>
      <c r="D18942" s="12">
        <v>43585</v>
      </c>
      <c r="E18942" t="s">
        <v>75</v>
      </c>
      <c r="F18942" t="s">
        <v>59</v>
      </c>
      <c r="G18942" t="s">
        <v>59</v>
      </c>
      <c r="H18942" t="s">
        <v>60</v>
      </c>
      <c r="I18942" t="s">
        <v>61</v>
      </c>
      <c r="J18942" t="s">
        <v>62</v>
      </c>
      <c r="K18942" t="s">
        <v>63</v>
      </c>
      <c r="L18942" t="s">
        <v>64</v>
      </c>
      <c r="M18942" t="s">
        <v>77</v>
      </c>
      <c r="N18942" t="s">
        <v>78</v>
      </c>
      <c r="O18942" t="s">
        <v>79</v>
      </c>
      <c r="P18942" t="s">
        <v>651</v>
      </c>
      <c r="Q18942" t="s">
        <v>652</v>
      </c>
      <c r="R18942" t="s">
        <v>70</v>
      </c>
      <c r="S18942">
        <v>252.69181331162</v>
      </c>
      <c r="T18942">
        <v>0.13644614184291001</v>
      </c>
      <c r="U18942">
        <v>49.99</v>
      </c>
      <c r="V18942">
        <v>5.0548472356795999</v>
      </c>
      <c r="W18942">
        <v>0</v>
      </c>
    </row>
    <row r="18943" spans="3:23" x14ac:dyDescent="0.35">
      <c r="C18943" s="12">
        <v>43922</v>
      </c>
      <c r="D18943" s="12">
        <v>43951</v>
      </c>
      <c r="E18943" t="s">
        <v>20</v>
      </c>
      <c r="F18943" t="s">
        <v>59</v>
      </c>
      <c r="G18943" t="s">
        <v>59</v>
      </c>
      <c r="H18943" t="s">
        <v>76</v>
      </c>
      <c r="I18943" t="s">
        <v>61</v>
      </c>
      <c r="J18943" t="s">
        <v>62</v>
      </c>
      <c r="K18943" t="s">
        <v>63</v>
      </c>
      <c r="L18943" t="s">
        <v>64</v>
      </c>
      <c r="M18943" t="s">
        <v>82</v>
      </c>
      <c r="N18943" t="s">
        <v>379</v>
      </c>
      <c r="O18943" t="s">
        <v>380</v>
      </c>
      <c r="P18943" t="s">
        <v>474</v>
      </c>
      <c r="Q18943" t="s">
        <v>475</v>
      </c>
      <c r="R18943" t="s">
        <v>70</v>
      </c>
      <c r="S18943">
        <v>252.64</v>
      </c>
      <c r="T18943">
        <v>1.8095784448981</v>
      </c>
      <c r="U18943">
        <v>31.592637054821999</v>
      </c>
      <c r="V18943">
        <v>7.9968000000000004</v>
      </c>
      <c r="W18943">
        <v>0</v>
      </c>
    </row>
    <row r="18944" spans="3:23" x14ac:dyDescent="0.35">
      <c r="C18944" s="12">
        <v>43800</v>
      </c>
      <c r="D18944" s="12">
        <v>43830</v>
      </c>
      <c r="E18944" t="s">
        <v>20</v>
      </c>
      <c r="F18944" t="s">
        <v>59</v>
      </c>
      <c r="G18944" t="s">
        <v>59</v>
      </c>
      <c r="H18944" t="s">
        <v>76</v>
      </c>
      <c r="I18944" t="s">
        <v>61</v>
      </c>
      <c r="J18944" t="s">
        <v>62</v>
      </c>
      <c r="K18944" t="s">
        <v>63</v>
      </c>
      <c r="L18944" t="s">
        <v>64</v>
      </c>
      <c r="M18944" t="s">
        <v>82</v>
      </c>
      <c r="N18944" t="s">
        <v>379</v>
      </c>
      <c r="O18944" t="s">
        <v>380</v>
      </c>
      <c r="P18944" t="s">
        <v>474</v>
      </c>
      <c r="Q18944" t="s">
        <v>475</v>
      </c>
      <c r="R18944" t="s">
        <v>70</v>
      </c>
      <c r="S18944">
        <v>252.64</v>
      </c>
      <c r="T18944">
        <v>1.7928230889268</v>
      </c>
      <c r="U18944">
        <v>31.592637054821999</v>
      </c>
      <c r="V18944">
        <v>7.9968000000000004</v>
      </c>
      <c r="W18944">
        <v>0</v>
      </c>
    </row>
    <row r="18945" spans="3:23" x14ac:dyDescent="0.35">
      <c r="C18945" s="12">
        <v>43831</v>
      </c>
      <c r="D18945" s="12">
        <v>43861</v>
      </c>
      <c r="E18945" t="s">
        <v>20</v>
      </c>
      <c r="F18945" t="s">
        <v>59</v>
      </c>
      <c r="G18945" t="s">
        <v>59</v>
      </c>
      <c r="H18945" t="s">
        <v>76</v>
      </c>
      <c r="I18945" t="s">
        <v>61</v>
      </c>
      <c r="J18945" t="s">
        <v>62</v>
      </c>
      <c r="K18945" t="s">
        <v>63</v>
      </c>
      <c r="L18945" t="s">
        <v>64</v>
      </c>
      <c r="M18945" t="s">
        <v>82</v>
      </c>
      <c r="N18945" t="s">
        <v>379</v>
      </c>
      <c r="O18945" t="s">
        <v>380</v>
      </c>
      <c r="P18945" t="s">
        <v>474</v>
      </c>
      <c r="Q18945" t="s">
        <v>475</v>
      </c>
      <c r="R18945" t="s">
        <v>70</v>
      </c>
      <c r="S18945">
        <v>252.64</v>
      </c>
      <c r="T18945">
        <v>1.7760677329556001</v>
      </c>
      <c r="U18945">
        <v>31.592637054821999</v>
      </c>
      <c r="V18945">
        <v>7.9968000000000004</v>
      </c>
      <c r="W18945">
        <v>0</v>
      </c>
    </row>
    <row r="18946" spans="3:23" x14ac:dyDescent="0.35">
      <c r="C18946" s="12">
        <v>44256</v>
      </c>
      <c r="D18946" s="12">
        <v>44286</v>
      </c>
      <c r="E18946" t="s">
        <v>21</v>
      </c>
      <c r="F18946" t="s">
        <v>59</v>
      </c>
      <c r="G18946" t="s">
        <v>59</v>
      </c>
      <c r="H18946" t="s">
        <v>87</v>
      </c>
      <c r="I18946" t="s">
        <v>61</v>
      </c>
      <c r="J18946" t="s">
        <v>62</v>
      </c>
      <c r="K18946" t="s">
        <v>63</v>
      </c>
      <c r="L18946" t="s">
        <v>64</v>
      </c>
      <c r="M18946" t="s">
        <v>77</v>
      </c>
      <c r="N18946" t="s">
        <v>78</v>
      </c>
      <c r="O18946" t="s">
        <v>79</v>
      </c>
      <c r="P18946" t="s">
        <v>343</v>
      </c>
      <c r="Q18946" t="s">
        <v>344</v>
      </c>
      <c r="R18946" t="s">
        <v>70</v>
      </c>
      <c r="S18946">
        <v>252.38654759670001</v>
      </c>
      <c r="T18946">
        <v>0.14788462271708</v>
      </c>
      <c r="U18946">
        <v>26.248837261557998</v>
      </c>
      <c r="V18946">
        <v>9.6151515239239007</v>
      </c>
      <c r="W18946">
        <v>0</v>
      </c>
    </row>
    <row r="18947" spans="3:23" x14ac:dyDescent="0.35">
      <c r="C18947" s="12">
        <v>44228</v>
      </c>
      <c r="D18947" s="12">
        <v>44255</v>
      </c>
      <c r="E18947" t="s">
        <v>21</v>
      </c>
      <c r="F18947" t="s">
        <v>59</v>
      </c>
      <c r="G18947" t="s">
        <v>59</v>
      </c>
      <c r="H18947" t="s">
        <v>76</v>
      </c>
      <c r="I18947" t="s">
        <v>61</v>
      </c>
      <c r="J18947" t="s">
        <v>62</v>
      </c>
      <c r="K18947" t="s">
        <v>63</v>
      </c>
      <c r="L18947" t="s">
        <v>64</v>
      </c>
      <c r="M18947" t="s">
        <v>82</v>
      </c>
      <c r="N18947" t="s">
        <v>536</v>
      </c>
      <c r="O18947" t="s">
        <v>537</v>
      </c>
      <c r="P18947" t="s">
        <v>656</v>
      </c>
      <c r="Q18947" t="s">
        <v>657</v>
      </c>
      <c r="R18947" t="s">
        <v>70</v>
      </c>
      <c r="S18947">
        <v>252.24019317627</v>
      </c>
      <c r="T18947">
        <v>0.18118240522793</v>
      </c>
      <c r="U18947">
        <v>125.25010004002</v>
      </c>
      <c r="V18947">
        <v>2.013892149353</v>
      </c>
      <c r="W18947">
        <v>0</v>
      </c>
    </row>
    <row r="18948" spans="3:23" x14ac:dyDescent="0.35">
      <c r="C18948" s="12">
        <v>44287</v>
      </c>
      <c r="D18948" s="12">
        <v>44316</v>
      </c>
      <c r="E18948" t="s">
        <v>21</v>
      </c>
      <c r="F18948" t="s">
        <v>59</v>
      </c>
      <c r="G18948" t="s">
        <v>59</v>
      </c>
      <c r="H18948" t="s">
        <v>87</v>
      </c>
      <c r="I18948" t="s">
        <v>61</v>
      </c>
      <c r="J18948" t="s">
        <v>62</v>
      </c>
      <c r="K18948" t="s">
        <v>63</v>
      </c>
      <c r="L18948" t="s">
        <v>64</v>
      </c>
      <c r="M18948" t="s">
        <v>77</v>
      </c>
      <c r="N18948" t="s">
        <v>78</v>
      </c>
      <c r="O18948" t="s">
        <v>79</v>
      </c>
      <c r="P18948" t="s">
        <v>397</v>
      </c>
      <c r="Q18948" t="s">
        <v>398</v>
      </c>
      <c r="R18948" t="s">
        <v>70</v>
      </c>
      <c r="S18948">
        <v>252.15786875820001</v>
      </c>
      <c r="T18948">
        <v>8.7959921202534999E-2</v>
      </c>
      <c r="U18948">
        <v>29.624645542810001</v>
      </c>
      <c r="V18948">
        <v>8.5117598586558998</v>
      </c>
      <c r="W18948">
        <v>0</v>
      </c>
    </row>
    <row r="18949" spans="3:23" x14ac:dyDescent="0.35">
      <c r="C18949" s="12">
        <v>44013</v>
      </c>
      <c r="D18949" s="12">
        <v>44043</v>
      </c>
      <c r="E18949" t="s">
        <v>20</v>
      </c>
      <c r="F18949" t="s">
        <v>59</v>
      </c>
      <c r="G18949" t="s">
        <v>59</v>
      </c>
      <c r="H18949" t="s">
        <v>87</v>
      </c>
      <c r="I18949" t="s">
        <v>61</v>
      </c>
      <c r="J18949" t="s">
        <v>62</v>
      </c>
      <c r="K18949" t="s">
        <v>63</v>
      </c>
      <c r="L18949" t="s">
        <v>64</v>
      </c>
      <c r="M18949" t="s">
        <v>82</v>
      </c>
      <c r="N18949" t="s">
        <v>328</v>
      </c>
      <c r="O18949" t="s">
        <v>328</v>
      </c>
      <c r="P18949" t="s">
        <v>395</v>
      </c>
      <c r="Q18949" t="s">
        <v>396</v>
      </c>
      <c r="R18949" t="s">
        <v>70</v>
      </c>
      <c r="S18949">
        <v>251.88219539932999</v>
      </c>
      <c r="T18949">
        <v>8.7137869978617E-2</v>
      </c>
      <c r="U18949">
        <v>45.998278001979003</v>
      </c>
      <c r="V18949">
        <v>5.4759048890591</v>
      </c>
      <c r="W18949">
        <v>0</v>
      </c>
    </row>
    <row r="18950" spans="3:23" x14ac:dyDescent="0.35">
      <c r="C18950" s="12">
        <v>43647</v>
      </c>
      <c r="D18950" s="12">
        <v>43677</v>
      </c>
      <c r="E18950" t="s">
        <v>75</v>
      </c>
      <c r="F18950" t="s">
        <v>59</v>
      </c>
      <c r="G18950" t="s">
        <v>59</v>
      </c>
      <c r="H18950" t="s">
        <v>60</v>
      </c>
      <c r="I18950" t="s">
        <v>61</v>
      </c>
      <c r="J18950" t="s">
        <v>62</v>
      </c>
      <c r="K18950" t="s">
        <v>63</v>
      </c>
      <c r="L18950" t="s">
        <v>64</v>
      </c>
      <c r="M18950" t="s">
        <v>82</v>
      </c>
      <c r="N18950" t="s">
        <v>328</v>
      </c>
      <c r="O18950" t="s">
        <v>328</v>
      </c>
      <c r="P18950" t="s">
        <v>677</v>
      </c>
      <c r="Q18950" t="s">
        <v>678</v>
      </c>
      <c r="R18950" t="s">
        <v>70</v>
      </c>
      <c r="S18950">
        <v>251.87920800000001</v>
      </c>
      <c r="T18950">
        <v>0.10616591571302</v>
      </c>
      <c r="U18950">
        <v>125.99</v>
      </c>
      <c r="V18950">
        <v>1.9992000000000001</v>
      </c>
      <c r="W18950">
        <v>0</v>
      </c>
    </row>
    <row r="18951" spans="3:23" x14ac:dyDescent="0.35">
      <c r="C18951" s="12">
        <v>43678</v>
      </c>
      <c r="D18951" s="12">
        <v>43708</v>
      </c>
      <c r="E18951" t="s">
        <v>75</v>
      </c>
      <c r="F18951" t="s">
        <v>59</v>
      </c>
      <c r="G18951" t="s">
        <v>59</v>
      </c>
      <c r="H18951" t="s">
        <v>87</v>
      </c>
      <c r="I18951" t="s">
        <v>61</v>
      </c>
      <c r="J18951" t="s">
        <v>62</v>
      </c>
      <c r="K18951" t="s">
        <v>63</v>
      </c>
      <c r="L18951" t="s">
        <v>64</v>
      </c>
      <c r="M18951" t="s">
        <v>82</v>
      </c>
      <c r="N18951" t="s">
        <v>516</v>
      </c>
      <c r="O18951" t="s">
        <v>516</v>
      </c>
      <c r="P18951" t="s">
        <v>517</v>
      </c>
      <c r="Q18951" t="s">
        <v>518</v>
      </c>
      <c r="R18951" t="s">
        <v>70</v>
      </c>
      <c r="S18951">
        <v>251.74260861008</v>
      </c>
      <c r="T18951">
        <v>5.6360412805590003E-2</v>
      </c>
      <c r="U18951">
        <v>20.253344136925001</v>
      </c>
      <c r="V18951">
        <v>12.429681089115</v>
      </c>
      <c r="W18951">
        <v>0</v>
      </c>
    </row>
    <row r="18952" spans="3:23" x14ac:dyDescent="0.35">
      <c r="C18952" s="12">
        <v>44378</v>
      </c>
      <c r="D18952" s="12">
        <v>44408</v>
      </c>
      <c r="E18952" t="s">
        <v>21</v>
      </c>
      <c r="F18952" t="s">
        <v>59</v>
      </c>
      <c r="G18952" t="s">
        <v>59</v>
      </c>
      <c r="H18952" t="s">
        <v>87</v>
      </c>
      <c r="I18952" t="s">
        <v>61</v>
      </c>
      <c r="J18952" t="s">
        <v>62</v>
      </c>
      <c r="K18952" t="s">
        <v>63</v>
      </c>
      <c r="L18952" t="s">
        <v>64</v>
      </c>
      <c r="M18952" t="s">
        <v>82</v>
      </c>
      <c r="N18952" t="s">
        <v>592</v>
      </c>
      <c r="O18952" t="s">
        <v>592</v>
      </c>
      <c r="P18952" t="s">
        <v>593</v>
      </c>
      <c r="Q18952" t="s">
        <v>594</v>
      </c>
      <c r="R18952" t="s">
        <v>70</v>
      </c>
      <c r="S18952">
        <v>251.13331699119999</v>
      </c>
      <c r="T18952">
        <v>0.11324459942461</v>
      </c>
      <c r="U18952">
        <v>39.99</v>
      </c>
      <c r="V18952">
        <v>6.2799029005050997</v>
      </c>
      <c r="W18952">
        <v>0</v>
      </c>
    </row>
    <row r="18953" spans="3:23" x14ac:dyDescent="0.35">
      <c r="C18953" s="12">
        <v>43831</v>
      </c>
      <c r="D18953" s="12">
        <v>43861</v>
      </c>
      <c r="E18953" t="s">
        <v>20</v>
      </c>
      <c r="F18953" t="s">
        <v>59</v>
      </c>
      <c r="G18953" t="s">
        <v>59</v>
      </c>
      <c r="H18953" t="s">
        <v>87</v>
      </c>
      <c r="I18953" t="s">
        <v>61</v>
      </c>
      <c r="J18953" t="s">
        <v>62</v>
      </c>
      <c r="K18953" t="s">
        <v>63</v>
      </c>
      <c r="L18953" t="s">
        <v>64</v>
      </c>
      <c r="M18953" t="s">
        <v>82</v>
      </c>
      <c r="N18953" t="s">
        <v>516</v>
      </c>
      <c r="O18953" t="s">
        <v>516</v>
      </c>
      <c r="P18953" t="s">
        <v>517</v>
      </c>
      <c r="Q18953" t="s">
        <v>518</v>
      </c>
      <c r="R18953" t="s">
        <v>70</v>
      </c>
      <c r="S18953">
        <v>250.70472924902</v>
      </c>
      <c r="T18953">
        <v>4.1146858542264998E-2</v>
      </c>
      <c r="U18953">
        <v>20.154165999772001</v>
      </c>
      <c r="V18953">
        <v>12.439350219296999</v>
      </c>
      <c r="W18953">
        <v>0</v>
      </c>
    </row>
    <row r="18954" spans="3:23" x14ac:dyDescent="0.35">
      <c r="C18954" s="12">
        <v>44228</v>
      </c>
      <c r="D18954" s="12">
        <v>44255</v>
      </c>
      <c r="E18954" t="s">
        <v>21</v>
      </c>
      <c r="F18954" t="s">
        <v>59</v>
      </c>
      <c r="G18954" t="s">
        <v>59</v>
      </c>
      <c r="H18954" t="s">
        <v>87</v>
      </c>
      <c r="I18954" t="s">
        <v>61</v>
      </c>
      <c r="J18954" t="s">
        <v>62</v>
      </c>
      <c r="K18954" t="s">
        <v>63</v>
      </c>
      <c r="L18954" t="s">
        <v>64</v>
      </c>
      <c r="M18954" t="s">
        <v>82</v>
      </c>
      <c r="N18954" t="s">
        <v>536</v>
      </c>
      <c r="O18954" t="s">
        <v>537</v>
      </c>
      <c r="P18954" t="s">
        <v>538</v>
      </c>
      <c r="Q18954" t="s">
        <v>539</v>
      </c>
      <c r="R18954" t="s">
        <v>70</v>
      </c>
      <c r="S18954">
        <v>250.68310578840999</v>
      </c>
      <c r="T18954">
        <v>3.0001720330392001E-2</v>
      </c>
      <c r="U18954">
        <v>58.99</v>
      </c>
      <c r="V18954">
        <v>4.2495864686965996</v>
      </c>
      <c r="W18954">
        <v>0</v>
      </c>
    </row>
    <row r="18955" spans="3:23" x14ac:dyDescent="0.35">
      <c r="C18955" s="12">
        <v>44013</v>
      </c>
      <c r="D18955" s="12">
        <v>44043</v>
      </c>
      <c r="E18955" t="s">
        <v>20</v>
      </c>
      <c r="F18955" t="s">
        <v>59</v>
      </c>
      <c r="G18955" t="s">
        <v>59</v>
      </c>
      <c r="H18955" t="s">
        <v>87</v>
      </c>
      <c r="I18955" t="s">
        <v>61</v>
      </c>
      <c r="J18955" t="s">
        <v>62</v>
      </c>
      <c r="K18955" t="s">
        <v>63</v>
      </c>
      <c r="L18955" t="s">
        <v>64</v>
      </c>
      <c r="M18955" t="s">
        <v>88</v>
      </c>
      <c r="N18955" t="s">
        <v>150</v>
      </c>
      <c r="O18955" t="s">
        <v>93</v>
      </c>
      <c r="P18955" t="s">
        <v>526</v>
      </c>
      <c r="Q18955" t="s">
        <v>527</v>
      </c>
      <c r="R18955" t="s">
        <v>70</v>
      </c>
      <c r="S18955">
        <v>250.59334523421001</v>
      </c>
      <c r="T18955">
        <v>7.3178079993621997E-2</v>
      </c>
      <c r="U18955">
        <v>30.723511415369</v>
      </c>
      <c r="V18955">
        <v>8.1564031482696997</v>
      </c>
      <c r="W18955">
        <v>0</v>
      </c>
    </row>
    <row r="18956" spans="3:23" x14ac:dyDescent="0.35">
      <c r="C18956" s="12">
        <v>44440</v>
      </c>
      <c r="D18956" s="12">
        <v>44469</v>
      </c>
      <c r="E18956" t="s">
        <v>21</v>
      </c>
      <c r="F18956" t="s">
        <v>59</v>
      </c>
      <c r="G18956" t="s">
        <v>59</v>
      </c>
      <c r="H18956" t="s">
        <v>76</v>
      </c>
      <c r="I18956" t="s">
        <v>61</v>
      </c>
      <c r="J18956" t="s">
        <v>62</v>
      </c>
      <c r="K18956" t="s">
        <v>63</v>
      </c>
      <c r="L18956" t="s">
        <v>64</v>
      </c>
      <c r="M18956" t="s">
        <v>77</v>
      </c>
      <c r="N18956" t="s">
        <v>107</v>
      </c>
      <c r="O18956" t="s">
        <v>108</v>
      </c>
      <c r="P18956" t="s">
        <v>367</v>
      </c>
      <c r="Q18956" t="s">
        <v>368</v>
      </c>
      <c r="R18956" t="s">
        <v>70</v>
      </c>
      <c r="S18956">
        <v>249.95</v>
      </c>
      <c r="T18956">
        <v>0.87870066442839001</v>
      </c>
      <c r="U18956">
        <v>50.010004001600997</v>
      </c>
      <c r="V18956">
        <v>4.9980000000000002</v>
      </c>
      <c r="W18956">
        <v>0</v>
      </c>
    </row>
    <row r="18957" spans="3:23" x14ac:dyDescent="0.35">
      <c r="C18957" s="12">
        <v>44197</v>
      </c>
      <c r="D18957" s="12">
        <v>44227</v>
      </c>
      <c r="E18957" t="s">
        <v>21</v>
      </c>
      <c r="F18957" t="s">
        <v>59</v>
      </c>
      <c r="G18957" t="s">
        <v>59</v>
      </c>
      <c r="H18957" t="s">
        <v>87</v>
      </c>
      <c r="I18957" t="s">
        <v>61</v>
      </c>
      <c r="J18957" t="s">
        <v>62</v>
      </c>
      <c r="K18957" t="s">
        <v>63</v>
      </c>
      <c r="L18957" t="s">
        <v>64</v>
      </c>
      <c r="M18957" t="s">
        <v>82</v>
      </c>
      <c r="N18957" t="s">
        <v>124</v>
      </c>
      <c r="O18957" t="s">
        <v>108</v>
      </c>
      <c r="P18957" t="s">
        <v>574</v>
      </c>
      <c r="Q18957" t="s">
        <v>575</v>
      </c>
      <c r="R18957" t="s">
        <v>70</v>
      </c>
      <c r="S18957">
        <v>249.890004</v>
      </c>
      <c r="T18957">
        <v>1.1611071568827999E-2</v>
      </c>
      <c r="U18957">
        <v>249.99</v>
      </c>
      <c r="V18957">
        <v>0.99960000000000004</v>
      </c>
      <c r="W18957">
        <v>0</v>
      </c>
    </row>
    <row r="18958" spans="3:23" x14ac:dyDescent="0.35">
      <c r="C18958" s="12">
        <v>43739</v>
      </c>
      <c r="D18958" s="12">
        <v>43769</v>
      </c>
      <c r="E18958" t="s">
        <v>20</v>
      </c>
      <c r="F18958" t="s">
        <v>59</v>
      </c>
      <c r="G18958" t="s">
        <v>59</v>
      </c>
      <c r="H18958" t="s">
        <v>60</v>
      </c>
      <c r="I18958" t="s">
        <v>61</v>
      </c>
      <c r="J18958" t="s">
        <v>62</v>
      </c>
      <c r="K18958" t="s">
        <v>63</v>
      </c>
      <c r="L18958" t="s">
        <v>64</v>
      </c>
      <c r="M18958" t="s">
        <v>82</v>
      </c>
      <c r="N18958" t="s">
        <v>699</v>
      </c>
      <c r="O18958" t="s">
        <v>699</v>
      </c>
      <c r="P18958" t="s">
        <v>709</v>
      </c>
      <c r="Q18958" t="s">
        <v>710</v>
      </c>
      <c r="R18958" t="s">
        <v>70</v>
      </c>
      <c r="S18958">
        <v>249.880008</v>
      </c>
      <c r="T18958">
        <v>4.4584973726238E-2</v>
      </c>
      <c r="U18958">
        <v>124.99</v>
      </c>
      <c r="V18958">
        <v>1.9992000000000001</v>
      </c>
      <c r="W18958">
        <v>0</v>
      </c>
    </row>
    <row r="18959" spans="3:23" x14ac:dyDescent="0.35">
      <c r="C18959" s="12">
        <v>44256</v>
      </c>
      <c r="D18959" s="12">
        <v>44286</v>
      </c>
      <c r="E18959" t="s">
        <v>21</v>
      </c>
      <c r="F18959" t="s">
        <v>59</v>
      </c>
      <c r="G18959" t="s">
        <v>59</v>
      </c>
      <c r="H18959" t="s">
        <v>76</v>
      </c>
      <c r="I18959" t="s">
        <v>61</v>
      </c>
      <c r="J18959" t="s">
        <v>62</v>
      </c>
      <c r="K18959" t="s">
        <v>63</v>
      </c>
      <c r="L18959" t="s">
        <v>64</v>
      </c>
      <c r="M18959" t="s">
        <v>82</v>
      </c>
      <c r="N18959" t="s">
        <v>545</v>
      </c>
      <c r="O18959" t="s">
        <v>545</v>
      </c>
      <c r="P18959" t="s">
        <v>546</v>
      </c>
      <c r="Q18959" t="s">
        <v>547</v>
      </c>
      <c r="R18959" t="s">
        <v>70</v>
      </c>
      <c r="S18959">
        <v>249.8</v>
      </c>
      <c r="T18959">
        <v>0.90166032699302001</v>
      </c>
      <c r="U18959">
        <v>49.979991996799001</v>
      </c>
      <c r="V18959">
        <v>4.9980000000000002</v>
      </c>
      <c r="W18959">
        <v>0</v>
      </c>
    </row>
    <row r="18960" spans="3:23" x14ac:dyDescent="0.35">
      <c r="C18960" s="12">
        <v>43770</v>
      </c>
      <c r="D18960" s="12">
        <v>43799</v>
      </c>
      <c r="E18960" t="s">
        <v>20</v>
      </c>
      <c r="F18960" t="s">
        <v>59</v>
      </c>
      <c r="G18960" t="s">
        <v>59</v>
      </c>
      <c r="H18960" t="s">
        <v>76</v>
      </c>
      <c r="I18960" t="s">
        <v>61</v>
      </c>
      <c r="J18960" t="s">
        <v>62</v>
      </c>
      <c r="K18960" t="s">
        <v>63</v>
      </c>
      <c r="L18960" t="s">
        <v>64</v>
      </c>
      <c r="M18960" t="s">
        <v>82</v>
      </c>
      <c r="N18960" t="s">
        <v>450</v>
      </c>
      <c r="O18960" t="s">
        <v>274</v>
      </c>
      <c r="P18960" t="s">
        <v>530</v>
      </c>
      <c r="Q18960" t="s">
        <v>531</v>
      </c>
      <c r="R18960" t="s">
        <v>70</v>
      </c>
      <c r="S18960">
        <v>249.36</v>
      </c>
      <c r="T18960">
        <v>1.2502838860376999</v>
      </c>
      <c r="U18960">
        <v>20.78831532613</v>
      </c>
      <c r="V18960">
        <v>11.995200000000001</v>
      </c>
      <c r="W18960">
        <v>0</v>
      </c>
    </row>
    <row r="18961" spans="3:23" x14ac:dyDescent="0.35">
      <c r="C18961" s="12">
        <v>44044</v>
      </c>
      <c r="D18961" s="12">
        <v>44074</v>
      </c>
      <c r="E18961" t="s">
        <v>20</v>
      </c>
      <c r="F18961" t="s">
        <v>59</v>
      </c>
      <c r="G18961" t="s">
        <v>59</v>
      </c>
      <c r="H18961" t="s">
        <v>60</v>
      </c>
      <c r="I18961" t="s">
        <v>61</v>
      </c>
      <c r="J18961" t="s">
        <v>62</v>
      </c>
      <c r="K18961" t="s">
        <v>63</v>
      </c>
      <c r="L18961" t="s">
        <v>64</v>
      </c>
      <c r="M18961" t="s">
        <v>101</v>
      </c>
      <c r="N18961" t="s">
        <v>102</v>
      </c>
      <c r="O18961" t="s">
        <v>93</v>
      </c>
      <c r="P18961" t="s">
        <v>405</v>
      </c>
      <c r="Q18961" t="s">
        <v>406</v>
      </c>
      <c r="R18961" t="s">
        <v>70</v>
      </c>
      <c r="S18961">
        <v>248.48013547196999</v>
      </c>
      <c r="T18961">
        <v>0.16821680209852</v>
      </c>
      <c r="U18961">
        <v>4.7468064897950999</v>
      </c>
      <c r="V18961">
        <v>52.346801161194001</v>
      </c>
      <c r="W18961">
        <v>0</v>
      </c>
    </row>
    <row r="18962" spans="3:23" x14ac:dyDescent="0.35">
      <c r="C18962" s="12">
        <v>44317</v>
      </c>
      <c r="D18962" s="12">
        <v>44347</v>
      </c>
      <c r="E18962" t="s">
        <v>21</v>
      </c>
      <c r="F18962" t="s">
        <v>59</v>
      </c>
      <c r="G18962" t="s">
        <v>59</v>
      </c>
      <c r="H18962" t="s">
        <v>87</v>
      </c>
      <c r="I18962" t="s">
        <v>61</v>
      </c>
      <c r="J18962" t="s">
        <v>62</v>
      </c>
      <c r="K18962" t="s">
        <v>63</v>
      </c>
      <c r="L18962" t="s">
        <v>64</v>
      </c>
      <c r="M18962" t="s">
        <v>82</v>
      </c>
      <c r="N18962" t="s">
        <v>592</v>
      </c>
      <c r="O18962" t="s">
        <v>592</v>
      </c>
      <c r="P18962" t="s">
        <v>593</v>
      </c>
      <c r="Q18962" t="s">
        <v>594</v>
      </c>
      <c r="R18962" t="s">
        <v>70</v>
      </c>
      <c r="S18962">
        <v>248.38170562376999</v>
      </c>
      <c r="T18962">
        <v>0.1129125673869</v>
      </c>
      <c r="U18962">
        <v>39.99</v>
      </c>
      <c r="V18962">
        <v>6.2110954144477999</v>
      </c>
      <c r="W18962">
        <v>0</v>
      </c>
    </row>
    <row r="18963" spans="3:23" x14ac:dyDescent="0.35">
      <c r="C18963" s="12">
        <v>44409</v>
      </c>
      <c r="D18963" s="12">
        <v>44439</v>
      </c>
      <c r="E18963" t="s">
        <v>21</v>
      </c>
      <c r="F18963" t="s">
        <v>59</v>
      </c>
      <c r="G18963" t="s">
        <v>59</v>
      </c>
      <c r="H18963" t="s">
        <v>87</v>
      </c>
      <c r="I18963" t="s">
        <v>61</v>
      </c>
      <c r="J18963" t="s">
        <v>62</v>
      </c>
      <c r="K18963" t="s">
        <v>63</v>
      </c>
      <c r="L18963" t="s">
        <v>64</v>
      </c>
      <c r="M18963" t="s">
        <v>101</v>
      </c>
      <c r="N18963" t="s">
        <v>102</v>
      </c>
      <c r="O18963" t="s">
        <v>93</v>
      </c>
      <c r="P18963" t="s">
        <v>590</v>
      </c>
      <c r="Q18963" t="s">
        <v>591</v>
      </c>
      <c r="R18963" t="s">
        <v>70</v>
      </c>
      <c r="S18963">
        <v>248.32454110959</v>
      </c>
      <c r="T18963">
        <v>2.2558897765622001E-2</v>
      </c>
      <c r="U18963">
        <v>80.167363177869007</v>
      </c>
      <c r="V18963">
        <v>3.0975765107631998</v>
      </c>
      <c r="W18963">
        <v>0</v>
      </c>
    </row>
    <row r="18964" spans="3:23" x14ac:dyDescent="0.35">
      <c r="C18964" s="12">
        <v>44013</v>
      </c>
      <c r="D18964" s="12">
        <v>44043</v>
      </c>
      <c r="E18964" t="s">
        <v>20</v>
      </c>
      <c r="F18964" t="s">
        <v>59</v>
      </c>
      <c r="G18964" t="s">
        <v>59</v>
      </c>
      <c r="H18964" t="s">
        <v>87</v>
      </c>
      <c r="I18964" t="s">
        <v>61</v>
      </c>
      <c r="J18964" t="s">
        <v>62</v>
      </c>
      <c r="K18964" t="s">
        <v>63</v>
      </c>
      <c r="L18964" t="s">
        <v>64</v>
      </c>
      <c r="M18964" t="s">
        <v>82</v>
      </c>
      <c r="N18964" t="s">
        <v>486</v>
      </c>
      <c r="O18964" t="s">
        <v>487</v>
      </c>
      <c r="P18964" t="s">
        <v>488</v>
      </c>
      <c r="Q18964" t="s">
        <v>489</v>
      </c>
      <c r="R18964" t="s">
        <v>70</v>
      </c>
      <c r="S18964">
        <v>248.24367419732999</v>
      </c>
      <c r="T18964">
        <v>5.9173227544998999E-2</v>
      </c>
      <c r="U18964">
        <v>31.99</v>
      </c>
      <c r="V18964">
        <v>7.7600398311137999</v>
      </c>
      <c r="W18964">
        <v>0</v>
      </c>
    </row>
    <row r="18965" spans="3:23" x14ac:dyDescent="0.35">
      <c r="C18965" s="12">
        <v>43983</v>
      </c>
      <c r="D18965" s="12">
        <v>44012</v>
      </c>
      <c r="E18965" t="s">
        <v>20</v>
      </c>
      <c r="F18965" t="s">
        <v>59</v>
      </c>
      <c r="G18965" t="s">
        <v>59</v>
      </c>
      <c r="H18965" t="s">
        <v>76</v>
      </c>
      <c r="I18965" t="s">
        <v>61</v>
      </c>
      <c r="J18965" t="s">
        <v>62</v>
      </c>
      <c r="K18965" t="s">
        <v>63</v>
      </c>
      <c r="L18965" t="s">
        <v>64</v>
      </c>
      <c r="M18965" t="s">
        <v>88</v>
      </c>
      <c r="N18965" t="s">
        <v>150</v>
      </c>
      <c r="O18965" t="s">
        <v>93</v>
      </c>
      <c r="P18965" t="s">
        <v>526</v>
      </c>
      <c r="Q18965" t="s">
        <v>527</v>
      </c>
      <c r="R18965" t="s">
        <v>70</v>
      </c>
      <c r="S18965">
        <v>248.24019431949</v>
      </c>
      <c r="T18965">
        <v>1.1780733749542001</v>
      </c>
      <c r="U18965">
        <v>32.941018267211</v>
      </c>
      <c r="V18965">
        <v>7.5358992337702997</v>
      </c>
      <c r="W18965">
        <v>0</v>
      </c>
    </row>
    <row r="18966" spans="3:23" x14ac:dyDescent="0.35">
      <c r="C18966" s="12">
        <v>44075</v>
      </c>
      <c r="D18966" s="12">
        <v>44104</v>
      </c>
      <c r="E18966" t="s">
        <v>20</v>
      </c>
      <c r="F18966" t="s">
        <v>59</v>
      </c>
      <c r="G18966" t="s">
        <v>59</v>
      </c>
      <c r="H18966" t="s">
        <v>87</v>
      </c>
      <c r="I18966" t="s">
        <v>61</v>
      </c>
      <c r="J18966" t="s">
        <v>62</v>
      </c>
      <c r="K18966" t="s">
        <v>63</v>
      </c>
      <c r="L18966" t="s">
        <v>64</v>
      </c>
      <c r="M18966" t="s">
        <v>77</v>
      </c>
      <c r="N18966" t="s">
        <v>78</v>
      </c>
      <c r="O18966" t="s">
        <v>79</v>
      </c>
      <c r="P18966" t="s">
        <v>397</v>
      </c>
      <c r="Q18966" t="s">
        <v>398</v>
      </c>
      <c r="R18966" t="s">
        <v>70</v>
      </c>
      <c r="S18966">
        <v>248.08345808176</v>
      </c>
      <c r="T18966">
        <v>8.3207638455355004E-2</v>
      </c>
      <c r="U18966">
        <v>28.662942643581999</v>
      </c>
      <c r="V18966">
        <v>8.6551984967709004</v>
      </c>
      <c r="W18966">
        <v>0</v>
      </c>
    </row>
    <row r="18967" spans="3:23" x14ac:dyDescent="0.35">
      <c r="C18967" s="12">
        <v>44228</v>
      </c>
      <c r="D18967" s="12">
        <v>44255</v>
      </c>
      <c r="E18967" t="s">
        <v>21</v>
      </c>
      <c r="F18967" t="s">
        <v>59</v>
      </c>
      <c r="G18967" t="s">
        <v>59</v>
      </c>
      <c r="H18967" t="s">
        <v>87</v>
      </c>
      <c r="I18967" t="s">
        <v>61</v>
      </c>
      <c r="J18967" t="s">
        <v>62</v>
      </c>
      <c r="K18967" t="s">
        <v>63</v>
      </c>
      <c r="L18967" t="s">
        <v>64</v>
      </c>
      <c r="M18967" t="s">
        <v>82</v>
      </c>
      <c r="N18967" t="s">
        <v>328</v>
      </c>
      <c r="O18967" t="s">
        <v>328</v>
      </c>
      <c r="P18967" t="s">
        <v>395</v>
      </c>
      <c r="Q18967" t="s">
        <v>396</v>
      </c>
      <c r="R18967" t="s">
        <v>70</v>
      </c>
      <c r="S18967">
        <v>247.69612136706999</v>
      </c>
      <c r="T18967">
        <v>5.2824638987391002E-2</v>
      </c>
      <c r="U18967">
        <v>46.699550193199997</v>
      </c>
      <c r="V18967">
        <v>5.3040365558623996</v>
      </c>
      <c r="W18967">
        <v>0</v>
      </c>
    </row>
    <row r="18968" spans="3:23" x14ac:dyDescent="0.35">
      <c r="C18968" s="12">
        <v>44105</v>
      </c>
      <c r="D18968" s="12">
        <v>44135</v>
      </c>
      <c r="E18968" t="s">
        <v>21</v>
      </c>
      <c r="F18968" t="s">
        <v>59</v>
      </c>
      <c r="G18968" t="s">
        <v>59</v>
      </c>
      <c r="H18968" t="s">
        <v>87</v>
      </c>
      <c r="I18968" t="s">
        <v>61</v>
      </c>
      <c r="J18968" t="s">
        <v>62</v>
      </c>
      <c r="K18968" t="s">
        <v>63</v>
      </c>
      <c r="L18968" t="s">
        <v>64</v>
      </c>
      <c r="M18968" t="s">
        <v>82</v>
      </c>
      <c r="N18968" t="s">
        <v>328</v>
      </c>
      <c r="O18968" t="s">
        <v>328</v>
      </c>
      <c r="P18968" t="s">
        <v>395</v>
      </c>
      <c r="Q18968" t="s">
        <v>396</v>
      </c>
      <c r="R18968" t="s">
        <v>70</v>
      </c>
      <c r="S18968">
        <v>246.99953798294999</v>
      </c>
      <c r="T18968">
        <v>4.8337097347956E-2</v>
      </c>
      <c r="U18968">
        <v>46.194478370425998</v>
      </c>
      <c r="V18968">
        <v>5.3469493908404999</v>
      </c>
      <c r="W18968">
        <v>0</v>
      </c>
    </row>
    <row r="18969" spans="3:23" x14ac:dyDescent="0.35">
      <c r="C18969" s="12">
        <v>44228</v>
      </c>
      <c r="D18969" s="12">
        <v>44255</v>
      </c>
      <c r="E18969" t="s">
        <v>21</v>
      </c>
      <c r="F18969" t="s">
        <v>59</v>
      </c>
      <c r="G18969" t="s">
        <v>59</v>
      </c>
      <c r="H18969" t="s">
        <v>87</v>
      </c>
      <c r="I18969" t="s">
        <v>61</v>
      </c>
      <c r="J18969" t="s">
        <v>62</v>
      </c>
      <c r="K18969" t="s">
        <v>63</v>
      </c>
      <c r="L18969" t="s">
        <v>64</v>
      </c>
      <c r="M18969" t="s">
        <v>88</v>
      </c>
      <c r="N18969" t="s">
        <v>150</v>
      </c>
      <c r="O18969" t="s">
        <v>93</v>
      </c>
      <c r="P18969" t="s">
        <v>526</v>
      </c>
      <c r="Q18969" t="s">
        <v>527</v>
      </c>
      <c r="R18969" t="s">
        <v>70</v>
      </c>
      <c r="S18969">
        <v>246.98560967021001</v>
      </c>
      <c r="T18969">
        <v>6.5715616420241998E-2</v>
      </c>
      <c r="U18969">
        <v>33.870638283540998</v>
      </c>
      <c r="V18969">
        <v>7.2920270236015003</v>
      </c>
      <c r="W18969">
        <v>0</v>
      </c>
    </row>
    <row r="18970" spans="3:23" x14ac:dyDescent="0.35">
      <c r="C18970" s="12">
        <v>44228</v>
      </c>
      <c r="D18970" s="12">
        <v>44255</v>
      </c>
      <c r="E18970" t="s">
        <v>21</v>
      </c>
      <c r="F18970" t="s">
        <v>59</v>
      </c>
      <c r="G18970" t="s">
        <v>59</v>
      </c>
      <c r="H18970" t="s">
        <v>76</v>
      </c>
      <c r="I18970" t="s">
        <v>61</v>
      </c>
      <c r="J18970" t="s">
        <v>62</v>
      </c>
      <c r="K18970" t="s">
        <v>63</v>
      </c>
      <c r="L18970" t="s">
        <v>64</v>
      </c>
      <c r="M18970" t="s">
        <v>88</v>
      </c>
      <c r="N18970" t="s">
        <v>150</v>
      </c>
      <c r="O18970" t="s">
        <v>93</v>
      </c>
      <c r="P18970" t="s">
        <v>204</v>
      </c>
      <c r="Q18970" t="s">
        <v>205</v>
      </c>
      <c r="R18970" t="s">
        <v>70</v>
      </c>
      <c r="S18970">
        <v>246.89204449773001</v>
      </c>
      <c r="T18970">
        <v>0.43693148437999002</v>
      </c>
      <c r="U18970">
        <v>30.002000800320001</v>
      </c>
      <c r="V18970">
        <v>8.2291859846591997</v>
      </c>
      <c r="W18970">
        <v>0</v>
      </c>
    </row>
    <row r="18971" spans="3:23" x14ac:dyDescent="0.35">
      <c r="C18971" s="12">
        <v>44136</v>
      </c>
      <c r="D18971" s="12">
        <v>44165</v>
      </c>
      <c r="E18971" t="s">
        <v>21</v>
      </c>
      <c r="F18971" t="s">
        <v>59</v>
      </c>
      <c r="G18971" t="s">
        <v>59</v>
      </c>
      <c r="H18971" t="s">
        <v>87</v>
      </c>
      <c r="I18971" t="s">
        <v>61</v>
      </c>
      <c r="J18971" t="s">
        <v>62</v>
      </c>
      <c r="K18971" t="s">
        <v>63</v>
      </c>
      <c r="L18971" t="s">
        <v>64</v>
      </c>
      <c r="M18971" t="s">
        <v>82</v>
      </c>
      <c r="N18971" t="s">
        <v>328</v>
      </c>
      <c r="O18971" t="s">
        <v>328</v>
      </c>
      <c r="P18971" t="s">
        <v>395</v>
      </c>
      <c r="Q18971" t="s">
        <v>396</v>
      </c>
      <c r="R18971" t="s">
        <v>70</v>
      </c>
      <c r="S18971">
        <v>246.53536946826</v>
      </c>
      <c r="T18971">
        <v>7.8463572811546006E-2</v>
      </c>
      <c r="U18971">
        <v>45.646222692789003</v>
      </c>
      <c r="V18971">
        <v>5.4010026443481003</v>
      </c>
      <c r="W18971">
        <v>0</v>
      </c>
    </row>
    <row r="18972" spans="3:23" x14ac:dyDescent="0.35">
      <c r="C18972" s="12">
        <v>43435</v>
      </c>
      <c r="D18972" s="12">
        <v>43465</v>
      </c>
      <c r="E18972" t="s">
        <v>75</v>
      </c>
      <c r="F18972" t="s">
        <v>59</v>
      </c>
      <c r="G18972" t="s">
        <v>59</v>
      </c>
      <c r="H18972" t="s">
        <v>87</v>
      </c>
      <c r="I18972" t="s">
        <v>61</v>
      </c>
      <c r="J18972" t="s">
        <v>62</v>
      </c>
      <c r="K18972" t="s">
        <v>63</v>
      </c>
      <c r="L18972" t="s">
        <v>64</v>
      </c>
      <c r="M18972" t="s">
        <v>82</v>
      </c>
      <c r="N18972" t="s">
        <v>432</v>
      </c>
      <c r="O18972" t="s">
        <v>432</v>
      </c>
      <c r="P18972" t="s">
        <v>433</v>
      </c>
      <c r="Q18972" t="s">
        <v>434</v>
      </c>
      <c r="R18972" t="s">
        <v>70</v>
      </c>
      <c r="S18972">
        <v>245.9892681753</v>
      </c>
      <c r="T18972">
        <v>0.11829631605381</v>
      </c>
      <c r="U18972">
        <v>26.49</v>
      </c>
      <c r="V18972">
        <v>9.2861180889129997</v>
      </c>
      <c r="W18972">
        <v>0</v>
      </c>
    </row>
    <row r="18973" spans="3:23" x14ac:dyDescent="0.35">
      <c r="C18973" s="12">
        <v>44136</v>
      </c>
      <c r="D18973" s="12">
        <v>44165</v>
      </c>
      <c r="E18973" t="s">
        <v>21</v>
      </c>
      <c r="F18973" t="s">
        <v>59</v>
      </c>
      <c r="G18973" t="s">
        <v>59</v>
      </c>
      <c r="H18973" t="s">
        <v>76</v>
      </c>
      <c r="I18973" t="s">
        <v>61</v>
      </c>
      <c r="J18973" t="s">
        <v>62</v>
      </c>
      <c r="K18973" t="s">
        <v>63</v>
      </c>
      <c r="L18973" t="s">
        <v>64</v>
      </c>
      <c r="M18973" t="s">
        <v>82</v>
      </c>
      <c r="N18973" t="s">
        <v>379</v>
      </c>
      <c r="O18973" t="s">
        <v>380</v>
      </c>
      <c r="P18973" t="s">
        <v>476</v>
      </c>
      <c r="Q18973" t="s">
        <v>477</v>
      </c>
      <c r="R18973" t="s">
        <v>70</v>
      </c>
      <c r="S18973">
        <v>245.94</v>
      </c>
      <c r="T18973">
        <v>1.7798420606644001</v>
      </c>
      <c r="U18973">
        <v>41.006402561023997</v>
      </c>
      <c r="V18973">
        <v>5.9976000000000003</v>
      </c>
      <c r="W18973">
        <v>0</v>
      </c>
    </row>
    <row r="18974" spans="3:23" x14ac:dyDescent="0.35">
      <c r="C18974" s="12">
        <v>44378</v>
      </c>
      <c r="D18974" s="12">
        <v>44408</v>
      </c>
      <c r="E18974" t="s">
        <v>21</v>
      </c>
      <c r="F18974" t="s">
        <v>59</v>
      </c>
      <c r="G18974" t="s">
        <v>59</v>
      </c>
      <c r="H18974" t="s">
        <v>76</v>
      </c>
      <c r="I18974" t="s">
        <v>61</v>
      </c>
      <c r="J18974" t="s">
        <v>62</v>
      </c>
      <c r="K18974" t="s">
        <v>63</v>
      </c>
      <c r="L18974" t="s">
        <v>64</v>
      </c>
      <c r="M18974" t="s">
        <v>82</v>
      </c>
      <c r="N18974" t="s">
        <v>450</v>
      </c>
      <c r="O18974" t="s">
        <v>274</v>
      </c>
      <c r="P18974" t="s">
        <v>451</v>
      </c>
      <c r="Q18974" t="s">
        <v>452</v>
      </c>
      <c r="R18974" t="s">
        <v>70</v>
      </c>
      <c r="S18974">
        <v>245.68</v>
      </c>
      <c r="T18974">
        <v>1.8679156003727999</v>
      </c>
      <c r="U18974">
        <v>40.963051887421997</v>
      </c>
      <c r="V18974">
        <v>5.9976000000000003</v>
      </c>
      <c r="W18974">
        <v>0</v>
      </c>
    </row>
    <row r="18975" spans="3:23" x14ac:dyDescent="0.35">
      <c r="C18975" s="12">
        <v>43525</v>
      </c>
      <c r="D18975" s="12">
        <v>43555</v>
      </c>
      <c r="E18975" t="s">
        <v>75</v>
      </c>
      <c r="F18975" t="s">
        <v>59</v>
      </c>
      <c r="G18975" t="s">
        <v>59</v>
      </c>
      <c r="H18975" t="s">
        <v>60</v>
      </c>
      <c r="I18975" t="s">
        <v>61</v>
      </c>
      <c r="J18975" t="s">
        <v>62</v>
      </c>
      <c r="K18975" t="s">
        <v>63</v>
      </c>
      <c r="L18975" t="s">
        <v>64</v>
      </c>
      <c r="M18975" t="s">
        <v>82</v>
      </c>
      <c r="N18975" t="s">
        <v>357</v>
      </c>
      <c r="O18975" t="s">
        <v>357</v>
      </c>
      <c r="P18975" t="s">
        <v>607</v>
      </c>
      <c r="Q18975" t="s">
        <v>608</v>
      </c>
      <c r="R18975" t="s">
        <v>70</v>
      </c>
      <c r="S18975">
        <v>245.45316518217001</v>
      </c>
      <c r="T18975">
        <v>0.36647574840271002</v>
      </c>
      <c r="U18975">
        <v>74.989999999999995</v>
      </c>
      <c r="V18975">
        <v>3.2731452884674002</v>
      </c>
      <c r="W18975">
        <v>0</v>
      </c>
    </row>
    <row r="18976" spans="3:23" x14ac:dyDescent="0.35">
      <c r="C18976" s="12">
        <v>43739</v>
      </c>
      <c r="D18976" s="12">
        <v>43769</v>
      </c>
      <c r="E18976" t="s">
        <v>20</v>
      </c>
      <c r="F18976" t="s">
        <v>59</v>
      </c>
      <c r="G18976" t="s">
        <v>59</v>
      </c>
      <c r="H18976" t="s">
        <v>76</v>
      </c>
      <c r="I18976" t="s">
        <v>61</v>
      </c>
      <c r="J18976" t="s">
        <v>62</v>
      </c>
      <c r="K18976" t="s">
        <v>63</v>
      </c>
      <c r="L18976" t="s">
        <v>64</v>
      </c>
      <c r="M18976" t="s">
        <v>82</v>
      </c>
      <c r="N18976" t="s">
        <v>445</v>
      </c>
      <c r="O18976" t="s">
        <v>445</v>
      </c>
      <c r="P18976" t="s">
        <v>588</v>
      </c>
      <c r="Q18976" t="s">
        <v>589</v>
      </c>
      <c r="R18976" t="s">
        <v>70</v>
      </c>
      <c r="S18976">
        <v>244.93</v>
      </c>
      <c r="T18976">
        <v>0.56269427143665995</v>
      </c>
      <c r="U18976">
        <v>35.004001600640002</v>
      </c>
      <c r="V18976">
        <v>6.9972000000000003</v>
      </c>
      <c r="W18976">
        <v>0</v>
      </c>
    </row>
    <row r="18977" spans="3:23" x14ac:dyDescent="0.35">
      <c r="C18977" s="12">
        <v>43922</v>
      </c>
      <c r="D18977" s="12">
        <v>43951</v>
      </c>
      <c r="E18977" t="s">
        <v>20</v>
      </c>
      <c r="F18977" t="s">
        <v>59</v>
      </c>
      <c r="G18977" t="s">
        <v>59</v>
      </c>
      <c r="H18977" t="s">
        <v>76</v>
      </c>
      <c r="I18977" t="s">
        <v>61</v>
      </c>
      <c r="J18977" t="s">
        <v>62</v>
      </c>
      <c r="K18977" t="s">
        <v>63</v>
      </c>
      <c r="L18977" t="s">
        <v>64</v>
      </c>
      <c r="M18977" t="s">
        <v>82</v>
      </c>
      <c r="N18977" t="s">
        <v>445</v>
      </c>
      <c r="O18977" t="s">
        <v>445</v>
      </c>
      <c r="P18977" t="s">
        <v>588</v>
      </c>
      <c r="Q18977" t="s">
        <v>589</v>
      </c>
      <c r="R18977" t="s">
        <v>70</v>
      </c>
      <c r="S18977">
        <v>244.93</v>
      </c>
      <c r="T18977">
        <v>0.54706387500786002</v>
      </c>
      <c r="U18977">
        <v>35.004001600640002</v>
      </c>
      <c r="V18977">
        <v>6.9972000000000003</v>
      </c>
      <c r="W18977">
        <v>0</v>
      </c>
    </row>
    <row r="18978" spans="3:23" x14ac:dyDescent="0.35">
      <c r="C18978" s="12">
        <v>44075</v>
      </c>
      <c r="D18978" s="12">
        <v>44104</v>
      </c>
      <c r="E18978" t="s">
        <v>20</v>
      </c>
      <c r="F18978" t="s">
        <v>59</v>
      </c>
      <c r="G18978" t="s">
        <v>59</v>
      </c>
      <c r="H18978" t="s">
        <v>60</v>
      </c>
      <c r="I18978" t="s">
        <v>61</v>
      </c>
      <c r="J18978" t="s">
        <v>62</v>
      </c>
      <c r="K18978" t="s">
        <v>63</v>
      </c>
      <c r="L18978" t="s">
        <v>64</v>
      </c>
      <c r="M18978" t="s">
        <v>82</v>
      </c>
      <c r="N18978" t="s">
        <v>120</v>
      </c>
      <c r="O18978" t="s">
        <v>121</v>
      </c>
      <c r="P18978" t="s">
        <v>560</v>
      </c>
      <c r="Q18978" t="s">
        <v>561</v>
      </c>
      <c r="R18978" t="s">
        <v>70</v>
      </c>
      <c r="S18978">
        <v>244.90279402740001</v>
      </c>
      <c r="T18978">
        <v>5.4064773160148002E-2</v>
      </c>
      <c r="U18978">
        <v>121.87827170724999</v>
      </c>
      <c r="V18978">
        <v>2.0094048807621001</v>
      </c>
      <c r="W18978">
        <v>0</v>
      </c>
    </row>
    <row r="18979" spans="3:23" x14ac:dyDescent="0.35">
      <c r="C18979" s="12">
        <v>44378</v>
      </c>
      <c r="D18979" s="12">
        <v>44408</v>
      </c>
      <c r="E18979" t="s">
        <v>21</v>
      </c>
      <c r="F18979" t="s">
        <v>59</v>
      </c>
      <c r="G18979" t="s">
        <v>59</v>
      </c>
      <c r="H18979" t="s">
        <v>60</v>
      </c>
      <c r="I18979" t="s">
        <v>61</v>
      </c>
      <c r="J18979" t="s">
        <v>62</v>
      </c>
      <c r="K18979" t="s">
        <v>63</v>
      </c>
      <c r="L18979" t="s">
        <v>64</v>
      </c>
      <c r="M18979" t="s">
        <v>82</v>
      </c>
      <c r="N18979" t="s">
        <v>450</v>
      </c>
      <c r="O18979" t="s">
        <v>274</v>
      </c>
      <c r="P18979" t="s">
        <v>530</v>
      </c>
      <c r="Q18979" t="s">
        <v>531</v>
      </c>
      <c r="R18979" t="s">
        <v>70</v>
      </c>
      <c r="S18979">
        <v>244.89793548700001</v>
      </c>
      <c r="T18979">
        <v>0.21927755126262</v>
      </c>
      <c r="U18979">
        <v>34.377288343620002</v>
      </c>
      <c r="V18979">
        <v>7.1238293445109999</v>
      </c>
      <c r="W18979">
        <v>0</v>
      </c>
    </row>
    <row r="18980" spans="3:23" x14ac:dyDescent="0.35">
      <c r="C18980" s="12">
        <v>43617</v>
      </c>
      <c r="D18980" s="12">
        <v>43646</v>
      </c>
      <c r="E18980" t="s">
        <v>75</v>
      </c>
      <c r="F18980" t="s">
        <v>59</v>
      </c>
      <c r="G18980" t="s">
        <v>59</v>
      </c>
      <c r="H18980" t="s">
        <v>60</v>
      </c>
      <c r="I18980" t="s">
        <v>61</v>
      </c>
      <c r="J18980" t="s">
        <v>62</v>
      </c>
      <c r="K18980" t="s">
        <v>63</v>
      </c>
      <c r="L18980" t="s">
        <v>64</v>
      </c>
      <c r="M18980" t="s">
        <v>82</v>
      </c>
      <c r="N18980" t="s">
        <v>486</v>
      </c>
      <c r="O18980" t="s">
        <v>487</v>
      </c>
      <c r="P18980" t="s">
        <v>488</v>
      </c>
      <c r="Q18980" t="s">
        <v>489</v>
      </c>
      <c r="R18980" t="s">
        <v>70</v>
      </c>
      <c r="S18980">
        <v>244.83202800000001</v>
      </c>
      <c r="T18980">
        <v>0.28087184787696001</v>
      </c>
      <c r="U18980">
        <v>34.99</v>
      </c>
      <c r="V18980">
        <v>6.9972000000000003</v>
      </c>
      <c r="W18980">
        <v>0</v>
      </c>
    </row>
    <row r="18981" spans="3:23" x14ac:dyDescent="0.35">
      <c r="C18981" s="12">
        <v>44166</v>
      </c>
      <c r="D18981" s="12">
        <v>44196</v>
      </c>
      <c r="E18981" t="s">
        <v>21</v>
      </c>
      <c r="F18981" t="s">
        <v>59</v>
      </c>
      <c r="G18981" t="s">
        <v>59</v>
      </c>
      <c r="H18981" t="s">
        <v>60</v>
      </c>
      <c r="I18981" t="s">
        <v>61</v>
      </c>
      <c r="J18981" t="s">
        <v>62</v>
      </c>
      <c r="K18981" t="s">
        <v>63</v>
      </c>
      <c r="L18981" t="s">
        <v>64</v>
      </c>
      <c r="M18981" t="s">
        <v>82</v>
      </c>
      <c r="N18981" t="s">
        <v>502</v>
      </c>
      <c r="O18981" t="s">
        <v>502</v>
      </c>
      <c r="P18981" t="s">
        <v>637</v>
      </c>
      <c r="Q18981" t="s">
        <v>638</v>
      </c>
      <c r="R18981" t="s">
        <v>70</v>
      </c>
      <c r="S18981">
        <v>244.44357293338001</v>
      </c>
      <c r="T18981">
        <v>0.12301594267242</v>
      </c>
      <c r="U18981">
        <v>79.896688404911004</v>
      </c>
      <c r="V18981">
        <v>3.0594956789016998</v>
      </c>
      <c r="W18981">
        <v>0</v>
      </c>
    </row>
    <row r="18982" spans="3:23" x14ac:dyDescent="0.35">
      <c r="C18982" s="12">
        <v>43647</v>
      </c>
      <c r="D18982" s="12">
        <v>43677</v>
      </c>
      <c r="E18982" t="s">
        <v>75</v>
      </c>
      <c r="F18982" t="s">
        <v>59</v>
      </c>
      <c r="G18982" t="s">
        <v>59</v>
      </c>
      <c r="H18982" t="s">
        <v>87</v>
      </c>
      <c r="I18982" t="s">
        <v>61</v>
      </c>
      <c r="J18982" t="s">
        <v>62</v>
      </c>
      <c r="K18982" t="s">
        <v>63</v>
      </c>
      <c r="L18982" t="s">
        <v>64</v>
      </c>
      <c r="M18982" t="s">
        <v>101</v>
      </c>
      <c r="N18982" t="s">
        <v>102</v>
      </c>
      <c r="O18982" t="s">
        <v>93</v>
      </c>
      <c r="P18982" t="s">
        <v>534</v>
      </c>
      <c r="Q18982" t="s">
        <v>535</v>
      </c>
      <c r="R18982" t="s">
        <v>70</v>
      </c>
      <c r="S18982">
        <v>244.40628378739001</v>
      </c>
      <c r="T18982">
        <v>6.3810945010726997E-2</v>
      </c>
      <c r="U18982">
        <v>22.198418858737998</v>
      </c>
      <c r="V18982">
        <v>11.010076228522999</v>
      </c>
      <c r="W18982">
        <v>0</v>
      </c>
    </row>
    <row r="18983" spans="3:23" x14ac:dyDescent="0.35">
      <c r="C18983" s="12">
        <v>44409</v>
      </c>
      <c r="D18983" s="12">
        <v>44439</v>
      </c>
      <c r="E18983" t="s">
        <v>21</v>
      </c>
      <c r="F18983" t="s">
        <v>59</v>
      </c>
      <c r="G18983" t="s">
        <v>59</v>
      </c>
      <c r="H18983" t="s">
        <v>60</v>
      </c>
      <c r="I18983" t="s">
        <v>61</v>
      </c>
      <c r="J18983" t="s">
        <v>62</v>
      </c>
      <c r="K18983" t="s">
        <v>63</v>
      </c>
      <c r="L18983" t="s">
        <v>64</v>
      </c>
      <c r="M18983" t="s">
        <v>96</v>
      </c>
      <c r="N18983" t="s">
        <v>97</v>
      </c>
      <c r="O18983" t="s">
        <v>98</v>
      </c>
      <c r="P18983" t="s">
        <v>387</v>
      </c>
      <c r="Q18983" t="s">
        <v>388</v>
      </c>
      <c r="R18983" t="s">
        <v>70</v>
      </c>
      <c r="S18983">
        <v>243.88534598182</v>
      </c>
      <c r="T18983">
        <v>2.7055539340282E-2</v>
      </c>
      <c r="U18983">
        <v>60.300261794493998</v>
      </c>
      <c r="V18983">
        <v>4.0445155414581002</v>
      </c>
      <c r="W18983">
        <v>0</v>
      </c>
    </row>
    <row r="18984" spans="3:23" x14ac:dyDescent="0.35">
      <c r="C18984" s="12">
        <v>44166</v>
      </c>
      <c r="D18984" s="12">
        <v>44196</v>
      </c>
      <c r="E18984" t="s">
        <v>21</v>
      </c>
      <c r="F18984" t="s">
        <v>59</v>
      </c>
      <c r="G18984" t="s">
        <v>59</v>
      </c>
      <c r="H18984" t="s">
        <v>87</v>
      </c>
      <c r="I18984" t="s">
        <v>61</v>
      </c>
      <c r="J18984" t="s">
        <v>62</v>
      </c>
      <c r="K18984" t="s">
        <v>63</v>
      </c>
      <c r="L18984" t="s">
        <v>64</v>
      </c>
      <c r="M18984" t="s">
        <v>82</v>
      </c>
      <c r="N18984" t="s">
        <v>536</v>
      </c>
      <c r="O18984" t="s">
        <v>537</v>
      </c>
      <c r="P18984" t="s">
        <v>538</v>
      </c>
      <c r="Q18984" t="s">
        <v>539</v>
      </c>
      <c r="R18984" t="s">
        <v>70</v>
      </c>
      <c r="S18984">
        <v>243.69624564828999</v>
      </c>
      <c r="T18984">
        <v>3.4612811572897001E-2</v>
      </c>
      <c r="U18984">
        <v>57.231728449484002</v>
      </c>
      <c r="V18984">
        <v>4.2580619570731999</v>
      </c>
      <c r="W18984">
        <v>0</v>
      </c>
    </row>
    <row r="18985" spans="3:23" x14ac:dyDescent="0.35">
      <c r="C18985" s="12">
        <v>44197</v>
      </c>
      <c r="D18985" s="12">
        <v>44227</v>
      </c>
      <c r="E18985" t="s">
        <v>21</v>
      </c>
      <c r="F18985" t="s">
        <v>59</v>
      </c>
      <c r="G18985" t="s">
        <v>59</v>
      </c>
      <c r="H18985" t="s">
        <v>87</v>
      </c>
      <c r="I18985" t="s">
        <v>61</v>
      </c>
      <c r="J18985" t="s">
        <v>62</v>
      </c>
      <c r="K18985" t="s">
        <v>63</v>
      </c>
      <c r="L18985" t="s">
        <v>64</v>
      </c>
      <c r="M18985" t="s">
        <v>82</v>
      </c>
      <c r="N18985" t="s">
        <v>592</v>
      </c>
      <c r="O18985" t="s">
        <v>592</v>
      </c>
      <c r="P18985" t="s">
        <v>593</v>
      </c>
      <c r="Q18985" t="s">
        <v>594</v>
      </c>
      <c r="R18985" t="s">
        <v>70</v>
      </c>
      <c r="S18985">
        <v>243.56447723907999</v>
      </c>
      <c r="T18985">
        <v>0.11314234999073999</v>
      </c>
      <c r="U18985">
        <v>39.99</v>
      </c>
      <c r="V18985">
        <v>6.0906345896243996</v>
      </c>
      <c r="W18985">
        <v>0</v>
      </c>
    </row>
    <row r="18986" spans="3:23" x14ac:dyDescent="0.35">
      <c r="C18986" s="12">
        <v>43525</v>
      </c>
      <c r="D18986" s="12">
        <v>43555</v>
      </c>
      <c r="E18986" t="s">
        <v>75</v>
      </c>
      <c r="F18986" t="s">
        <v>59</v>
      </c>
      <c r="G18986" t="s">
        <v>59</v>
      </c>
      <c r="H18986" t="s">
        <v>60</v>
      </c>
      <c r="I18986" t="s">
        <v>61</v>
      </c>
      <c r="J18986" t="s">
        <v>62</v>
      </c>
      <c r="K18986" t="s">
        <v>63</v>
      </c>
      <c r="L18986" t="s">
        <v>64</v>
      </c>
      <c r="M18986" t="s">
        <v>82</v>
      </c>
      <c r="N18986" t="s">
        <v>445</v>
      </c>
      <c r="O18986" t="s">
        <v>445</v>
      </c>
      <c r="P18986" t="s">
        <v>588</v>
      </c>
      <c r="Q18986" t="s">
        <v>589</v>
      </c>
      <c r="R18986" t="s">
        <v>70</v>
      </c>
      <c r="S18986">
        <v>243.48475462261999</v>
      </c>
      <c r="T18986">
        <v>0.20755142793716999</v>
      </c>
      <c r="U18986">
        <v>26.971638305058999</v>
      </c>
      <c r="V18986">
        <v>9.0274365935326006</v>
      </c>
      <c r="W18986">
        <v>0</v>
      </c>
    </row>
    <row r="18987" spans="3:23" x14ac:dyDescent="0.35">
      <c r="C18987" s="12">
        <v>44166</v>
      </c>
      <c r="D18987" s="12">
        <v>44196</v>
      </c>
      <c r="E18987" t="s">
        <v>21</v>
      </c>
      <c r="F18987" t="s">
        <v>59</v>
      </c>
      <c r="G18987" t="s">
        <v>59</v>
      </c>
      <c r="H18987" t="s">
        <v>60</v>
      </c>
      <c r="I18987" t="s">
        <v>61</v>
      </c>
      <c r="J18987" t="s">
        <v>62</v>
      </c>
      <c r="K18987" t="s">
        <v>63</v>
      </c>
      <c r="L18987" t="s">
        <v>64</v>
      </c>
      <c r="M18987" t="s">
        <v>82</v>
      </c>
      <c r="N18987" t="s">
        <v>617</v>
      </c>
      <c r="O18987" t="s">
        <v>618</v>
      </c>
      <c r="P18987" t="s">
        <v>619</v>
      </c>
      <c r="Q18987" t="s">
        <v>620</v>
      </c>
      <c r="R18987" t="s">
        <v>70</v>
      </c>
      <c r="S18987">
        <v>242.80284</v>
      </c>
      <c r="T18987">
        <v>7.1573381585363999E-2</v>
      </c>
      <c r="U18987">
        <v>26.988888888889001</v>
      </c>
      <c r="V18987">
        <v>8.9963999999999995</v>
      </c>
      <c r="W18987">
        <v>0</v>
      </c>
    </row>
    <row r="18988" spans="3:23" x14ac:dyDescent="0.35">
      <c r="C18988" s="12">
        <v>43891</v>
      </c>
      <c r="D18988" s="12">
        <v>43921</v>
      </c>
      <c r="E18988" t="s">
        <v>20</v>
      </c>
      <c r="F18988" t="s">
        <v>59</v>
      </c>
      <c r="G18988" t="s">
        <v>59</v>
      </c>
      <c r="H18988" t="s">
        <v>87</v>
      </c>
      <c r="I18988" t="s">
        <v>61</v>
      </c>
      <c r="J18988" t="s">
        <v>62</v>
      </c>
      <c r="K18988" t="s">
        <v>63</v>
      </c>
      <c r="L18988" t="s">
        <v>64</v>
      </c>
      <c r="M18988" t="s">
        <v>77</v>
      </c>
      <c r="N18988" t="s">
        <v>78</v>
      </c>
      <c r="O18988" t="s">
        <v>79</v>
      </c>
      <c r="P18988" t="s">
        <v>385</v>
      </c>
      <c r="Q18988" t="s">
        <v>386</v>
      </c>
      <c r="R18988" t="s">
        <v>70</v>
      </c>
      <c r="S18988">
        <v>242.73244114764</v>
      </c>
      <c r="T18988">
        <v>0.16916080998114999</v>
      </c>
      <c r="U18988">
        <v>29.225768000382001</v>
      </c>
      <c r="V18988">
        <v>8.3054255800724004</v>
      </c>
      <c r="W18988">
        <v>0</v>
      </c>
    </row>
    <row r="18989" spans="3:23" x14ac:dyDescent="0.35">
      <c r="C18989" s="12">
        <v>44378</v>
      </c>
      <c r="D18989" s="12">
        <v>44408</v>
      </c>
      <c r="E18989" t="s">
        <v>21</v>
      </c>
      <c r="F18989" t="s">
        <v>59</v>
      </c>
      <c r="G18989" t="s">
        <v>59</v>
      </c>
      <c r="H18989" t="s">
        <v>87</v>
      </c>
      <c r="I18989" t="s">
        <v>61</v>
      </c>
      <c r="J18989" t="s">
        <v>62</v>
      </c>
      <c r="K18989" t="s">
        <v>63</v>
      </c>
      <c r="L18989" t="s">
        <v>64</v>
      </c>
      <c r="M18989" t="s">
        <v>77</v>
      </c>
      <c r="N18989" t="s">
        <v>78</v>
      </c>
      <c r="O18989" t="s">
        <v>79</v>
      </c>
      <c r="P18989" t="s">
        <v>397</v>
      </c>
      <c r="Q18989" t="s">
        <v>398</v>
      </c>
      <c r="R18989" t="s">
        <v>70</v>
      </c>
      <c r="S18989">
        <v>242.3625430452</v>
      </c>
      <c r="T18989">
        <v>8.4051994817839995E-2</v>
      </c>
      <c r="U18989">
        <v>29.862161832733001</v>
      </c>
      <c r="V18989">
        <v>8.1160414441109001</v>
      </c>
      <c r="W18989">
        <v>0</v>
      </c>
    </row>
    <row r="18990" spans="3:23" x14ac:dyDescent="0.35">
      <c r="C18990" s="12">
        <v>43983</v>
      </c>
      <c r="D18990" s="12">
        <v>44012</v>
      </c>
      <c r="E18990" t="s">
        <v>20</v>
      </c>
      <c r="F18990" t="s">
        <v>59</v>
      </c>
      <c r="G18990" t="s">
        <v>59</v>
      </c>
      <c r="H18990" t="s">
        <v>76</v>
      </c>
      <c r="I18990" t="s">
        <v>61</v>
      </c>
      <c r="J18990" t="s">
        <v>62</v>
      </c>
      <c r="K18990" t="s">
        <v>63</v>
      </c>
      <c r="L18990" t="s">
        <v>64</v>
      </c>
      <c r="M18990" t="s">
        <v>137</v>
      </c>
      <c r="N18990" t="s">
        <v>66</v>
      </c>
      <c r="O18990" t="s">
        <v>67</v>
      </c>
      <c r="P18990" t="s">
        <v>505</v>
      </c>
      <c r="Q18990" t="s">
        <v>506</v>
      </c>
      <c r="R18990" t="s">
        <v>70</v>
      </c>
      <c r="S18990">
        <v>242.20812871695</v>
      </c>
      <c r="T18990">
        <v>0.89559445959723005</v>
      </c>
      <c r="U18990">
        <v>28.517240237367002</v>
      </c>
      <c r="V18990">
        <v>8.4933930037022005</v>
      </c>
      <c r="W18990">
        <v>0</v>
      </c>
    </row>
    <row r="18991" spans="3:23" x14ac:dyDescent="0.35">
      <c r="C18991" s="12">
        <v>43617</v>
      </c>
      <c r="D18991" s="12">
        <v>43646</v>
      </c>
      <c r="E18991" t="s">
        <v>75</v>
      </c>
      <c r="F18991" t="s">
        <v>59</v>
      </c>
      <c r="G18991" t="s">
        <v>59</v>
      </c>
      <c r="H18991" t="s">
        <v>60</v>
      </c>
      <c r="I18991" t="s">
        <v>61</v>
      </c>
      <c r="J18991" t="s">
        <v>62</v>
      </c>
      <c r="K18991" t="s">
        <v>63</v>
      </c>
      <c r="L18991" t="s">
        <v>64</v>
      </c>
      <c r="M18991" t="s">
        <v>101</v>
      </c>
      <c r="N18991" t="s">
        <v>102</v>
      </c>
      <c r="O18991" t="s">
        <v>93</v>
      </c>
      <c r="P18991" t="s">
        <v>675</v>
      </c>
      <c r="Q18991" t="s">
        <v>676</v>
      </c>
      <c r="R18991" t="s">
        <v>70</v>
      </c>
      <c r="S18991">
        <v>242.19269112895</v>
      </c>
      <c r="T18991">
        <v>0.11362840109034</v>
      </c>
      <c r="U18991">
        <v>19.989999999999998</v>
      </c>
      <c r="V18991">
        <v>12.115692402649</v>
      </c>
      <c r="W18991">
        <v>0</v>
      </c>
    </row>
    <row r="18992" spans="3:23" x14ac:dyDescent="0.35">
      <c r="C18992" s="12">
        <v>44348</v>
      </c>
      <c r="D18992" s="12">
        <v>44377</v>
      </c>
      <c r="E18992" t="s">
        <v>21</v>
      </c>
      <c r="F18992" t="s">
        <v>59</v>
      </c>
      <c r="G18992" t="s">
        <v>59</v>
      </c>
      <c r="H18992" t="s">
        <v>87</v>
      </c>
      <c r="I18992" t="s">
        <v>61</v>
      </c>
      <c r="J18992" t="s">
        <v>62</v>
      </c>
      <c r="K18992" t="s">
        <v>63</v>
      </c>
      <c r="L18992" t="s">
        <v>64</v>
      </c>
      <c r="M18992" t="s">
        <v>82</v>
      </c>
      <c r="N18992" t="s">
        <v>536</v>
      </c>
      <c r="O18992" t="s">
        <v>537</v>
      </c>
      <c r="P18992" t="s">
        <v>548</v>
      </c>
      <c r="Q18992" t="s">
        <v>549</v>
      </c>
      <c r="R18992" t="s">
        <v>70</v>
      </c>
      <c r="S18992">
        <v>242.11741895298999</v>
      </c>
      <c r="T18992">
        <v>2.806427524746E-2</v>
      </c>
      <c r="U18992">
        <v>38.015002918702997</v>
      </c>
      <c r="V18992">
        <v>6.3689964583396996</v>
      </c>
      <c r="W18992">
        <v>0</v>
      </c>
    </row>
    <row r="18993" spans="3:23" x14ac:dyDescent="0.35">
      <c r="C18993" s="12">
        <v>43922</v>
      </c>
      <c r="D18993" s="12">
        <v>43951</v>
      </c>
      <c r="E18993" t="s">
        <v>20</v>
      </c>
      <c r="F18993" t="s">
        <v>59</v>
      </c>
      <c r="G18993" t="s">
        <v>59</v>
      </c>
      <c r="H18993" t="s">
        <v>76</v>
      </c>
      <c r="I18993" t="s">
        <v>61</v>
      </c>
      <c r="J18993" t="s">
        <v>62</v>
      </c>
      <c r="K18993" t="s">
        <v>63</v>
      </c>
      <c r="L18993" t="s">
        <v>64</v>
      </c>
      <c r="M18993" t="s">
        <v>88</v>
      </c>
      <c r="N18993" t="s">
        <v>150</v>
      </c>
      <c r="O18993" t="s">
        <v>93</v>
      </c>
      <c r="P18993" t="s">
        <v>526</v>
      </c>
      <c r="Q18993" t="s">
        <v>527</v>
      </c>
      <c r="R18993" t="s">
        <v>70</v>
      </c>
      <c r="S18993">
        <v>242.00053271771</v>
      </c>
      <c r="T18993">
        <v>1.3224197012745</v>
      </c>
      <c r="U18993">
        <v>26.300778426438999</v>
      </c>
      <c r="V18993">
        <v>9.2012688291549996</v>
      </c>
      <c r="W18993">
        <v>0</v>
      </c>
    </row>
    <row r="18994" spans="3:23" x14ac:dyDescent="0.35">
      <c r="C18994" s="12">
        <v>43374</v>
      </c>
      <c r="D18994" s="12">
        <v>43404</v>
      </c>
      <c r="E18994" t="s">
        <v>75</v>
      </c>
      <c r="F18994" t="s">
        <v>59</v>
      </c>
      <c r="G18994" t="s">
        <v>59</v>
      </c>
      <c r="H18994" t="s">
        <v>60</v>
      </c>
      <c r="I18994" t="s">
        <v>61</v>
      </c>
      <c r="J18994" t="s">
        <v>62</v>
      </c>
      <c r="K18994" t="s">
        <v>63</v>
      </c>
      <c r="L18994" t="s">
        <v>64</v>
      </c>
      <c r="M18994" t="s">
        <v>82</v>
      </c>
      <c r="N18994" t="s">
        <v>435</v>
      </c>
      <c r="O18994" t="s">
        <v>436</v>
      </c>
      <c r="P18994" t="s">
        <v>633</v>
      </c>
      <c r="Q18994" t="s">
        <v>634</v>
      </c>
      <c r="R18994" t="s">
        <v>70</v>
      </c>
      <c r="S18994">
        <v>241.883208</v>
      </c>
      <c r="T18994">
        <v>4.8851331576561997E-2</v>
      </c>
      <c r="U18994">
        <v>120.99</v>
      </c>
      <c r="V18994">
        <v>1.9992000000000001</v>
      </c>
      <c r="W18994">
        <v>0</v>
      </c>
    </row>
    <row r="18995" spans="3:23" x14ac:dyDescent="0.35">
      <c r="C18995" s="12">
        <v>43739</v>
      </c>
      <c r="D18995" s="12">
        <v>43769</v>
      </c>
      <c r="E18995" t="s">
        <v>20</v>
      </c>
      <c r="F18995" t="s">
        <v>59</v>
      </c>
      <c r="G18995" t="s">
        <v>59</v>
      </c>
      <c r="H18995" t="s">
        <v>60</v>
      </c>
      <c r="I18995" t="s">
        <v>61</v>
      </c>
      <c r="J18995" t="s">
        <v>62</v>
      </c>
      <c r="K18995" t="s">
        <v>63</v>
      </c>
      <c r="L18995" t="s">
        <v>64</v>
      </c>
      <c r="M18995" t="s">
        <v>82</v>
      </c>
      <c r="N18995" t="s">
        <v>569</v>
      </c>
      <c r="O18995" t="s">
        <v>569</v>
      </c>
      <c r="P18995" t="s">
        <v>627</v>
      </c>
      <c r="Q18995" t="s">
        <v>628</v>
      </c>
      <c r="R18995" t="s">
        <v>70</v>
      </c>
      <c r="S18995">
        <v>240.94212428105001</v>
      </c>
      <c r="T18995">
        <v>0.30131397119587999</v>
      </c>
      <c r="U18995">
        <v>31.99</v>
      </c>
      <c r="V18995">
        <v>7.5317950697422003</v>
      </c>
      <c r="W18995">
        <v>0</v>
      </c>
    </row>
    <row r="18996" spans="3:23" x14ac:dyDescent="0.35">
      <c r="C18996" s="12">
        <v>44348</v>
      </c>
      <c r="D18996" s="12">
        <v>44377</v>
      </c>
      <c r="E18996" t="s">
        <v>21</v>
      </c>
      <c r="F18996" t="s">
        <v>59</v>
      </c>
      <c r="G18996" t="s">
        <v>59</v>
      </c>
      <c r="H18996" t="s">
        <v>87</v>
      </c>
      <c r="I18996" t="s">
        <v>61</v>
      </c>
      <c r="J18996" t="s">
        <v>62</v>
      </c>
      <c r="K18996" t="s">
        <v>63</v>
      </c>
      <c r="L18996" t="s">
        <v>64</v>
      </c>
      <c r="M18996" t="s">
        <v>96</v>
      </c>
      <c r="N18996" t="s">
        <v>97</v>
      </c>
      <c r="O18996" t="s">
        <v>98</v>
      </c>
      <c r="P18996" t="s">
        <v>419</v>
      </c>
      <c r="Q18996" t="s">
        <v>420</v>
      </c>
      <c r="R18996" t="s">
        <v>70</v>
      </c>
      <c r="S18996">
        <v>240.86969341111001</v>
      </c>
      <c r="T18996">
        <v>1.1581599549288999E-2</v>
      </c>
      <c r="U18996">
        <v>235.99</v>
      </c>
      <c r="V18996">
        <v>1.0206775431632999</v>
      </c>
      <c r="W18996">
        <v>0</v>
      </c>
    </row>
    <row r="18997" spans="3:23" x14ac:dyDescent="0.35">
      <c r="C18997" s="12">
        <v>43952</v>
      </c>
      <c r="D18997" s="12">
        <v>43982</v>
      </c>
      <c r="E18997" t="s">
        <v>20</v>
      </c>
      <c r="F18997" t="s">
        <v>59</v>
      </c>
      <c r="G18997" t="s">
        <v>59</v>
      </c>
      <c r="H18997" t="s">
        <v>87</v>
      </c>
      <c r="I18997" t="s">
        <v>61</v>
      </c>
      <c r="J18997" t="s">
        <v>62</v>
      </c>
      <c r="K18997" t="s">
        <v>63</v>
      </c>
      <c r="L18997" t="s">
        <v>64</v>
      </c>
      <c r="M18997" t="s">
        <v>82</v>
      </c>
      <c r="N18997" t="s">
        <v>292</v>
      </c>
      <c r="O18997" t="s">
        <v>293</v>
      </c>
      <c r="P18997" t="s">
        <v>460</v>
      </c>
      <c r="Q18997" t="s">
        <v>461</v>
      </c>
      <c r="R18997" t="s">
        <v>70</v>
      </c>
      <c r="S18997">
        <v>240.83653053959</v>
      </c>
      <c r="T18997">
        <v>1.1804678666884999E-2</v>
      </c>
      <c r="U18997">
        <v>38.99</v>
      </c>
      <c r="V18997">
        <v>6.1768794701098999</v>
      </c>
      <c r="W18997">
        <v>0</v>
      </c>
    </row>
    <row r="18998" spans="3:23" x14ac:dyDescent="0.35">
      <c r="C18998" s="12">
        <v>44378</v>
      </c>
      <c r="D18998" s="12">
        <v>44408</v>
      </c>
      <c r="E18998" t="s">
        <v>21</v>
      </c>
      <c r="F18998" t="s">
        <v>59</v>
      </c>
      <c r="G18998" t="s">
        <v>59</v>
      </c>
      <c r="H18998" t="s">
        <v>76</v>
      </c>
      <c r="I18998" t="s">
        <v>61</v>
      </c>
      <c r="J18998" t="s">
        <v>62</v>
      </c>
      <c r="K18998" t="s">
        <v>63</v>
      </c>
      <c r="L18998" t="s">
        <v>64</v>
      </c>
      <c r="M18998" t="s">
        <v>96</v>
      </c>
      <c r="N18998" t="s">
        <v>111</v>
      </c>
      <c r="O18998" t="s">
        <v>112</v>
      </c>
      <c r="P18998" t="s">
        <v>417</v>
      </c>
      <c r="Q18998" t="s">
        <v>418</v>
      </c>
      <c r="R18998" t="s">
        <v>70</v>
      </c>
      <c r="S18998">
        <v>239.95</v>
      </c>
      <c r="T18998">
        <v>8.8902546445981994</v>
      </c>
      <c r="U18998">
        <v>120.02300920368</v>
      </c>
      <c r="V18998">
        <v>1.9992000000000001</v>
      </c>
      <c r="W18998">
        <v>0</v>
      </c>
    </row>
    <row r="18999" spans="3:23" x14ac:dyDescent="0.35">
      <c r="C18999" s="12">
        <v>43435</v>
      </c>
      <c r="D18999" s="12">
        <v>43465</v>
      </c>
      <c r="E18999" t="s">
        <v>75</v>
      </c>
      <c r="F18999" t="s">
        <v>59</v>
      </c>
      <c r="G18999" t="s">
        <v>59</v>
      </c>
      <c r="H18999" t="s">
        <v>76</v>
      </c>
      <c r="I18999" t="s">
        <v>61</v>
      </c>
      <c r="J18999" t="s">
        <v>62</v>
      </c>
      <c r="K18999" t="s">
        <v>63</v>
      </c>
      <c r="L18999" t="s">
        <v>64</v>
      </c>
      <c r="M18999" t="s">
        <v>82</v>
      </c>
      <c r="N18999" t="s">
        <v>445</v>
      </c>
      <c r="O18999" t="s">
        <v>445</v>
      </c>
      <c r="P18999" t="s">
        <v>446</v>
      </c>
      <c r="Q18999" t="s">
        <v>447</v>
      </c>
      <c r="R18999" t="s">
        <v>70</v>
      </c>
      <c r="S18999">
        <v>239.92</v>
      </c>
      <c r="T18999">
        <v>4.9494263294968004</v>
      </c>
      <c r="U18999">
        <v>30.002000800320001</v>
      </c>
      <c r="V18999">
        <v>7.9968000000000004</v>
      </c>
      <c r="W18999">
        <v>0</v>
      </c>
    </row>
    <row r="19000" spans="3:23" x14ac:dyDescent="0.35">
      <c r="C19000" s="12">
        <v>43891</v>
      </c>
      <c r="D19000" s="12">
        <v>43921</v>
      </c>
      <c r="E19000" t="s">
        <v>20</v>
      </c>
      <c r="F19000" t="s">
        <v>59</v>
      </c>
      <c r="G19000" t="s">
        <v>59</v>
      </c>
      <c r="H19000" t="s">
        <v>87</v>
      </c>
      <c r="I19000" t="s">
        <v>61</v>
      </c>
      <c r="J19000" t="s">
        <v>62</v>
      </c>
      <c r="K19000" t="s">
        <v>63</v>
      </c>
      <c r="L19000" t="s">
        <v>64</v>
      </c>
      <c r="M19000" t="s">
        <v>77</v>
      </c>
      <c r="N19000" t="s">
        <v>78</v>
      </c>
      <c r="O19000" t="s">
        <v>79</v>
      </c>
      <c r="P19000" t="s">
        <v>397</v>
      </c>
      <c r="Q19000" t="s">
        <v>398</v>
      </c>
      <c r="R19000" t="s">
        <v>70</v>
      </c>
      <c r="S19000">
        <v>239.88459445264999</v>
      </c>
      <c r="T19000">
        <v>7.2027313578422E-2</v>
      </c>
      <c r="U19000">
        <v>30.485733556033999</v>
      </c>
      <c r="V19000">
        <v>7.8687492958545997</v>
      </c>
      <c r="W19000">
        <v>0</v>
      </c>
    </row>
    <row r="19001" spans="3:23" x14ac:dyDescent="0.35">
      <c r="C19001" s="12">
        <v>43435</v>
      </c>
      <c r="D19001" s="12">
        <v>43465</v>
      </c>
      <c r="E19001" t="s">
        <v>75</v>
      </c>
      <c r="F19001" t="s">
        <v>59</v>
      </c>
      <c r="G19001" t="s">
        <v>59</v>
      </c>
      <c r="H19001" t="s">
        <v>60</v>
      </c>
      <c r="I19001" t="s">
        <v>61</v>
      </c>
      <c r="J19001" t="s">
        <v>62</v>
      </c>
      <c r="K19001" t="s">
        <v>63</v>
      </c>
      <c r="L19001" t="s">
        <v>64</v>
      </c>
      <c r="M19001" t="s">
        <v>82</v>
      </c>
      <c r="N19001" t="s">
        <v>435</v>
      </c>
      <c r="O19001" t="s">
        <v>436</v>
      </c>
      <c r="P19001" t="s">
        <v>633</v>
      </c>
      <c r="Q19001" t="s">
        <v>634</v>
      </c>
      <c r="R19001" t="s">
        <v>70</v>
      </c>
      <c r="S19001">
        <v>239.88400799999999</v>
      </c>
      <c r="T19001">
        <v>5.2975239883946999E-2</v>
      </c>
      <c r="U19001">
        <v>119.99</v>
      </c>
      <c r="V19001">
        <v>1.9992000000000001</v>
      </c>
      <c r="W19001">
        <v>0</v>
      </c>
    </row>
    <row r="19002" spans="3:23" x14ac:dyDescent="0.35">
      <c r="C19002" s="12">
        <v>43922</v>
      </c>
      <c r="D19002" s="12">
        <v>43951</v>
      </c>
      <c r="E19002" t="s">
        <v>20</v>
      </c>
      <c r="F19002" t="s">
        <v>59</v>
      </c>
      <c r="G19002" t="s">
        <v>59</v>
      </c>
      <c r="H19002" t="s">
        <v>87</v>
      </c>
      <c r="I19002" t="s">
        <v>61</v>
      </c>
      <c r="J19002" t="s">
        <v>62</v>
      </c>
      <c r="K19002" t="s">
        <v>63</v>
      </c>
      <c r="L19002" t="s">
        <v>64</v>
      </c>
      <c r="M19002" t="s">
        <v>82</v>
      </c>
      <c r="N19002" t="s">
        <v>536</v>
      </c>
      <c r="O19002" t="s">
        <v>537</v>
      </c>
      <c r="P19002" t="s">
        <v>538</v>
      </c>
      <c r="Q19002" t="s">
        <v>539</v>
      </c>
      <c r="R19002" t="s">
        <v>70</v>
      </c>
      <c r="S19002">
        <v>239.62710647872001</v>
      </c>
      <c r="T19002">
        <v>4.4086879518280997E-2</v>
      </c>
      <c r="U19002">
        <v>56.416639771063998</v>
      </c>
      <c r="V19002">
        <v>4.2474544292449998</v>
      </c>
      <c r="W19002">
        <v>0</v>
      </c>
    </row>
    <row r="19003" spans="3:23" x14ac:dyDescent="0.35">
      <c r="C19003" s="12">
        <v>44228</v>
      </c>
      <c r="D19003" s="12">
        <v>44255</v>
      </c>
      <c r="E19003" t="s">
        <v>21</v>
      </c>
      <c r="F19003" t="s">
        <v>59</v>
      </c>
      <c r="G19003" t="s">
        <v>59</v>
      </c>
      <c r="H19003" t="s">
        <v>87</v>
      </c>
      <c r="I19003" t="s">
        <v>61</v>
      </c>
      <c r="J19003" t="s">
        <v>62</v>
      </c>
      <c r="K19003" t="s">
        <v>63</v>
      </c>
      <c r="L19003" t="s">
        <v>64</v>
      </c>
      <c r="M19003" t="s">
        <v>82</v>
      </c>
      <c r="N19003" t="s">
        <v>432</v>
      </c>
      <c r="O19003" t="s">
        <v>432</v>
      </c>
      <c r="P19003" t="s">
        <v>433</v>
      </c>
      <c r="Q19003" t="s">
        <v>434</v>
      </c>
      <c r="R19003" t="s">
        <v>70</v>
      </c>
      <c r="S19003">
        <v>239.01003453287001</v>
      </c>
      <c r="T19003">
        <v>0.10250997588966999</v>
      </c>
      <c r="U19003">
        <v>26.99</v>
      </c>
      <c r="V19003">
        <v>8.8555033172607001</v>
      </c>
      <c r="W19003">
        <v>0</v>
      </c>
    </row>
    <row r="19004" spans="3:23" x14ac:dyDescent="0.35">
      <c r="C19004" s="12">
        <v>44044</v>
      </c>
      <c r="D19004" s="12">
        <v>44074</v>
      </c>
      <c r="E19004" t="s">
        <v>20</v>
      </c>
      <c r="F19004" t="s">
        <v>59</v>
      </c>
      <c r="G19004" t="s">
        <v>59</v>
      </c>
      <c r="H19004" t="s">
        <v>87</v>
      </c>
      <c r="I19004" t="s">
        <v>61</v>
      </c>
      <c r="J19004" t="s">
        <v>62</v>
      </c>
      <c r="K19004" t="s">
        <v>63</v>
      </c>
      <c r="L19004" t="s">
        <v>64</v>
      </c>
      <c r="M19004" t="s">
        <v>82</v>
      </c>
      <c r="N19004" t="s">
        <v>516</v>
      </c>
      <c r="O19004" t="s">
        <v>516</v>
      </c>
      <c r="P19004" t="s">
        <v>517</v>
      </c>
      <c r="Q19004" t="s">
        <v>518</v>
      </c>
      <c r="R19004" t="s">
        <v>70</v>
      </c>
      <c r="S19004">
        <v>237.21764896003</v>
      </c>
      <c r="T19004">
        <v>5.4151452623335997E-2</v>
      </c>
      <c r="U19004">
        <v>20.805994115105999</v>
      </c>
      <c r="V19004">
        <v>11.401409019327</v>
      </c>
      <c r="W19004">
        <v>0</v>
      </c>
    </row>
    <row r="19005" spans="3:23" x14ac:dyDescent="0.35">
      <c r="C19005" s="12">
        <v>43891</v>
      </c>
      <c r="D19005" s="12">
        <v>43921</v>
      </c>
      <c r="E19005" t="s">
        <v>20</v>
      </c>
      <c r="F19005" t="s">
        <v>59</v>
      </c>
      <c r="G19005" t="s">
        <v>59</v>
      </c>
      <c r="H19005" t="s">
        <v>87</v>
      </c>
      <c r="I19005" t="s">
        <v>61</v>
      </c>
      <c r="J19005" t="s">
        <v>62</v>
      </c>
      <c r="K19005" t="s">
        <v>63</v>
      </c>
      <c r="L19005" t="s">
        <v>64</v>
      </c>
      <c r="M19005" t="s">
        <v>96</v>
      </c>
      <c r="N19005" t="s">
        <v>111</v>
      </c>
      <c r="O19005" t="s">
        <v>112</v>
      </c>
      <c r="P19005" t="s">
        <v>417</v>
      </c>
      <c r="Q19005" t="s">
        <v>418</v>
      </c>
      <c r="R19005" t="s">
        <v>70</v>
      </c>
      <c r="S19005">
        <v>237.10313222593001</v>
      </c>
      <c r="T19005">
        <v>4.6253083136396998E-2</v>
      </c>
      <c r="U19005">
        <v>110.6198851978</v>
      </c>
      <c r="V19005">
        <v>2.1434042514324001</v>
      </c>
      <c r="W19005">
        <v>0</v>
      </c>
    </row>
    <row r="19006" spans="3:23" x14ac:dyDescent="0.35">
      <c r="C19006" s="12">
        <v>43952</v>
      </c>
      <c r="D19006" s="12">
        <v>43982</v>
      </c>
      <c r="E19006" t="s">
        <v>20</v>
      </c>
      <c r="F19006" t="s">
        <v>59</v>
      </c>
      <c r="G19006" t="s">
        <v>59</v>
      </c>
      <c r="H19006" t="s">
        <v>87</v>
      </c>
      <c r="I19006" t="s">
        <v>61</v>
      </c>
      <c r="J19006" t="s">
        <v>62</v>
      </c>
      <c r="K19006" t="s">
        <v>63</v>
      </c>
      <c r="L19006" t="s">
        <v>64</v>
      </c>
      <c r="M19006" t="s">
        <v>96</v>
      </c>
      <c r="N19006" t="s">
        <v>97</v>
      </c>
      <c r="O19006" t="s">
        <v>98</v>
      </c>
      <c r="P19006" t="s">
        <v>419</v>
      </c>
      <c r="Q19006" t="s">
        <v>420</v>
      </c>
      <c r="R19006" t="s">
        <v>70</v>
      </c>
      <c r="S19006">
        <v>236.97537776349</v>
      </c>
      <c r="T19006">
        <v>9.3533251635807002E-2</v>
      </c>
      <c r="U19006">
        <v>107.89144679935001</v>
      </c>
      <c r="V19006">
        <v>2.1964241354941998</v>
      </c>
      <c r="W19006">
        <v>0</v>
      </c>
    </row>
    <row r="19007" spans="3:23" x14ac:dyDescent="0.35">
      <c r="C19007" s="12">
        <v>44256</v>
      </c>
      <c r="D19007" s="12">
        <v>44286</v>
      </c>
      <c r="E19007" t="s">
        <v>21</v>
      </c>
      <c r="F19007" t="s">
        <v>59</v>
      </c>
      <c r="G19007" t="s">
        <v>59</v>
      </c>
      <c r="H19007" t="s">
        <v>87</v>
      </c>
      <c r="I19007" t="s">
        <v>61</v>
      </c>
      <c r="J19007" t="s">
        <v>62</v>
      </c>
      <c r="K19007" t="s">
        <v>63</v>
      </c>
      <c r="L19007" t="s">
        <v>64</v>
      </c>
      <c r="M19007" t="s">
        <v>82</v>
      </c>
      <c r="N19007" t="s">
        <v>432</v>
      </c>
      <c r="O19007" t="s">
        <v>432</v>
      </c>
      <c r="P19007" t="s">
        <v>433</v>
      </c>
      <c r="Q19007" t="s">
        <v>434</v>
      </c>
      <c r="R19007" t="s">
        <v>70</v>
      </c>
      <c r="S19007">
        <v>236.34290190171001</v>
      </c>
      <c r="T19007">
        <v>9.5708911564747007E-2</v>
      </c>
      <c r="U19007">
        <v>26.99</v>
      </c>
      <c r="V19007">
        <v>8.7566840274811</v>
      </c>
      <c r="W19007">
        <v>0</v>
      </c>
    </row>
    <row r="19008" spans="3:23" x14ac:dyDescent="0.35">
      <c r="C19008" s="12">
        <v>44287</v>
      </c>
      <c r="D19008" s="12">
        <v>44316</v>
      </c>
      <c r="E19008" t="s">
        <v>21</v>
      </c>
      <c r="F19008" t="s">
        <v>59</v>
      </c>
      <c r="G19008" t="s">
        <v>59</v>
      </c>
      <c r="H19008" t="s">
        <v>87</v>
      </c>
      <c r="I19008" t="s">
        <v>61</v>
      </c>
      <c r="J19008" t="s">
        <v>62</v>
      </c>
      <c r="K19008" t="s">
        <v>63</v>
      </c>
      <c r="L19008" t="s">
        <v>64</v>
      </c>
      <c r="M19008" t="s">
        <v>82</v>
      </c>
      <c r="N19008" t="s">
        <v>496</v>
      </c>
      <c r="O19008" t="s">
        <v>497</v>
      </c>
      <c r="P19008" t="s">
        <v>498</v>
      </c>
      <c r="Q19008" t="s">
        <v>499</v>
      </c>
      <c r="R19008" t="s">
        <v>70</v>
      </c>
      <c r="S19008">
        <v>236.20004154175999</v>
      </c>
      <c r="T19008">
        <v>6.9439450741928005E-2</v>
      </c>
      <c r="U19008">
        <v>52.207215944281003</v>
      </c>
      <c r="V19008">
        <v>4.5242795898913997</v>
      </c>
      <c r="W19008">
        <v>0</v>
      </c>
    </row>
    <row r="19009" spans="3:23" x14ac:dyDescent="0.35">
      <c r="C19009" s="12">
        <v>43466</v>
      </c>
      <c r="D19009" s="12">
        <v>43496</v>
      </c>
      <c r="E19009" t="s">
        <v>75</v>
      </c>
      <c r="F19009" t="s">
        <v>59</v>
      </c>
      <c r="G19009" t="s">
        <v>59</v>
      </c>
      <c r="H19009" t="s">
        <v>87</v>
      </c>
      <c r="I19009" t="s">
        <v>61</v>
      </c>
      <c r="J19009" t="s">
        <v>62</v>
      </c>
      <c r="K19009" t="s">
        <v>63</v>
      </c>
      <c r="L19009" t="s">
        <v>64</v>
      </c>
      <c r="M19009" t="s">
        <v>82</v>
      </c>
      <c r="N19009" t="s">
        <v>455</v>
      </c>
      <c r="O19009" t="s">
        <v>455</v>
      </c>
      <c r="P19009" t="s">
        <v>456</v>
      </c>
      <c r="Q19009" t="s">
        <v>457</v>
      </c>
      <c r="R19009" t="s">
        <v>70</v>
      </c>
      <c r="S19009">
        <v>236.1689916915</v>
      </c>
      <c r="T19009">
        <v>5.4787622980637003E-2</v>
      </c>
      <c r="U19009">
        <v>25.274613531842</v>
      </c>
      <c r="V19009">
        <v>9.3441188089371003</v>
      </c>
      <c r="W19009">
        <v>0</v>
      </c>
    </row>
    <row r="19010" spans="3:23" x14ac:dyDescent="0.35">
      <c r="C19010" s="12">
        <v>43617</v>
      </c>
      <c r="D19010" s="12">
        <v>43646</v>
      </c>
      <c r="E19010" t="s">
        <v>75</v>
      </c>
      <c r="F19010" t="s">
        <v>59</v>
      </c>
      <c r="G19010" t="s">
        <v>59</v>
      </c>
      <c r="H19010" t="s">
        <v>60</v>
      </c>
      <c r="I19010" t="s">
        <v>61</v>
      </c>
      <c r="J19010" t="s">
        <v>62</v>
      </c>
      <c r="K19010" t="s">
        <v>63</v>
      </c>
      <c r="L19010" t="s">
        <v>64</v>
      </c>
      <c r="M19010" t="s">
        <v>82</v>
      </c>
      <c r="N19010" t="s">
        <v>328</v>
      </c>
      <c r="O19010" t="s">
        <v>328</v>
      </c>
      <c r="P19010" t="s">
        <v>677</v>
      </c>
      <c r="Q19010" t="s">
        <v>678</v>
      </c>
      <c r="R19010" t="s">
        <v>70</v>
      </c>
      <c r="S19010">
        <v>235.13146380356</v>
      </c>
      <c r="T19010">
        <v>9.4757001671370994E-2</v>
      </c>
      <c r="U19010">
        <v>116.93839471683</v>
      </c>
      <c r="V19010">
        <v>2.0107293620109998</v>
      </c>
      <c r="W19010">
        <v>0</v>
      </c>
    </row>
    <row r="19011" spans="3:23" x14ac:dyDescent="0.35">
      <c r="C19011" s="12">
        <v>43497</v>
      </c>
      <c r="D19011" s="12">
        <v>43524</v>
      </c>
      <c r="E19011" t="s">
        <v>75</v>
      </c>
      <c r="F19011" t="s">
        <v>59</v>
      </c>
      <c r="G19011" t="s">
        <v>59</v>
      </c>
      <c r="H19011" t="s">
        <v>60</v>
      </c>
      <c r="I19011" t="s">
        <v>61</v>
      </c>
      <c r="J19011" t="s">
        <v>62</v>
      </c>
      <c r="K19011" t="s">
        <v>63</v>
      </c>
      <c r="L19011" t="s">
        <v>64</v>
      </c>
      <c r="M19011" t="s">
        <v>82</v>
      </c>
      <c r="N19011" t="s">
        <v>435</v>
      </c>
      <c r="O19011" t="s">
        <v>436</v>
      </c>
      <c r="P19011" t="s">
        <v>633</v>
      </c>
      <c r="Q19011" t="s">
        <v>634</v>
      </c>
      <c r="R19011" t="s">
        <v>70</v>
      </c>
      <c r="S19011">
        <v>234.886008</v>
      </c>
      <c r="T19011">
        <v>6.5434231746815993E-2</v>
      </c>
      <c r="U19011">
        <v>117.49</v>
      </c>
      <c r="V19011">
        <v>1.9992000000000001</v>
      </c>
      <c r="W19011">
        <v>0</v>
      </c>
    </row>
    <row r="19012" spans="3:23" x14ac:dyDescent="0.35">
      <c r="C19012" s="12">
        <v>43709</v>
      </c>
      <c r="D19012" s="12">
        <v>43738</v>
      </c>
      <c r="E19012" t="s">
        <v>75</v>
      </c>
      <c r="F19012" t="s">
        <v>59</v>
      </c>
      <c r="G19012" t="s">
        <v>59</v>
      </c>
      <c r="H19012" t="s">
        <v>60</v>
      </c>
      <c r="I19012" t="s">
        <v>61</v>
      </c>
      <c r="J19012" t="s">
        <v>62</v>
      </c>
      <c r="K19012" t="s">
        <v>63</v>
      </c>
      <c r="L19012" t="s">
        <v>64</v>
      </c>
      <c r="M19012" t="s">
        <v>101</v>
      </c>
      <c r="N19012" t="s">
        <v>102</v>
      </c>
      <c r="O19012" t="s">
        <v>93</v>
      </c>
      <c r="P19012" t="s">
        <v>534</v>
      </c>
      <c r="Q19012" t="s">
        <v>535</v>
      </c>
      <c r="R19012" t="s">
        <v>70</v>
      </c>
      <c r="S19012">
        <v>234.80604</v>
      </c>
      <c r="T19012">
        <v>0.1893444993832</v>
      </c>
      <c r="U19012">
        <v>23.49</v>
      </c>
      <c r="V19012">
        <v>9.9960000000000004</v>
      </c>
      <c r="W19012">
        <v>0</v>
      </c>
    </row>
    <row r="19013" spans="3:23" x14ac:dyDescent="0.35">
      <c r="C19013" s="12">
        <v>43770</v>
      </c>
      <c r="D19013" s="12">
        <v>43799</v>
      </c>
      <c r="E19013" t="s">
        <v>20</v>
      </c>
      <c r="F19013" t="s">
        <v>59</v>
      </c>
      <c r="G19013" t="s">
        <v>59</v>
      </c>
      <c r="H19013" t="s">
        <v>60</v>
      </c>
      <c r="I19013" t="s">
        <v>61</v>
      </c>
      <c r="J19013" t="s">
        <v>62</v>
      </c>
      <c r="K19013" t="s">
        <v>63</v>
      </c>
      <c r="L19013" t="s">
        <v>64</v>
      </c>
      <c r="M19013" t="s">
        <v>101</v>
      </c>
      <c r="N19013" t="s">
        <v>102</v>
      </c>
      <c r="O19013" t="s">
        <v>93</v>
      </c>
      <c r="P19013" t="s">
        <v>534</v>
      </c>
      <c r="Q19013" t="s">
        <v>535</v>
      </c>
      <c r="R19013" t="s">
        <v>70</v>
      </c>
      <c r="S19013">
        <v>234.80604</v>
      </c>
      <c r="T19013">
        <v>9.3175530575082002E-2</v>
      </c>
      <c r="U19013">
        <v>23.49</v>
      </c>
      <c r="V19013">
        <v>9.9960000000000004</v>
      </c>
      <c r="W19013">
        <v>0</v>
      </c>
    </row>
    <row r="19014" spans="3:23" x14ac:dyDescent="0.35">
      <c r="C19014" s="12">
        <v>44256</v>
      </c>
      <c r="D19014" s="12">
        <v>44286</v>
      </c>
      <c r="E19014" t="s">
        <v>21</v>
      </c>
      <c r="F19014" t="s">
        <v>59</v>
      </c>
      <c r="G19014" t="s">
        <v>59</v>
      </c>
      <c r="H19014" t="s">
        <v>87</v>
      </c>
      <c r="I19014" t="s">
        <v>61</v>
      </c>
      <c r="J19014" t="s">
        <v>62</v>
      </c>
      <c r="K19014" t="s">
        <v>63</v>
      </c>
      <c r="L19014" t="s">
        <v>64</v>
      </c>
      <c r="M19014" t="s">
        <v>77</v>
      </c>
      <c r="N19014" t="s">
        <v>78</v>
      </c>
      <c r="O19014" t="s">
        <v>79</v>
      </c>
      <c r="P19014" t="s">
        <v>397</v>
      </c>
      <c r="Q19014" t="s">
        <v>398</v>
      </c>
      <c r="R19014" t="s">
        <v>70</v>
      </c>
      <c r="S19014">
        <v>234.75057039641001</v>
      </c>
      <c r="T19014">
        <v>6.8449106233000004E-2</v>
      </c>
      <c r="U19014">
        <v>27.144086708585998</v>
      </c>
      <c r="V19014">
        <v>8.6483134583472996</v>
      </c>
      <c r="W19014">
        <v>0</v>
      </c>
    </row>
    <row r="19015" spans="3:23" x14ac:dyDescent="0.35">
      <c r="C19015" s="12">
        <v>43739</v>
      </c>
      <c r="D19015" s="12">
        <v>43769</v>
      </c>
      <c r="E19015" t="s">
        <v>20</v>
      </c>
      <c r="F19015" t="s">
        <v>59</v>
      </c>
      <c r="G19015" t="s">
        <v>59</v>
      </c>
      <c r="H19015" t="s">
        <v>60</v>
      </c>
      <c r="I19015" t="s">
        <v>61</v>
      </c>
      <c r="J19015" t="s">
        <v>62</v>
      </c>
      <c r="K19015" t="s">
        <v>63</v>
      </c>
      <c r="L19015" t="s">
        <v>64</v>
      </c>
      <c r="M19015" t="s">
        <v>82</v>
      </c>
      <c r="N19015" t="s">
        <v>502</v>
      </c>
      <c r="O19015" t="s">
        <v>502</v>
      </c>
      <c r="P19015" t="s">
        <v>637</v>
      </c>
      <c r="Q19015" t="s">
        <v>638</v>
      </c>
      <c r="R19015" t="s">
        <v>70</v>
      </c>
      <c r="S19015">
        <v>234.53208261712001</v>
      </c>
      <c r="T19015">
        <v>0.20582750825352</v>
      </c>
      <c r="U19015">
        <v>75.250377200651997</v>
      </c>
      <c r="V19015">
        <v>3.1166897940159002</v>
      </c>
      <c r="W19015">
        <v>0</v>
      </c>
    </row>
    <row r="19016" spans="3:23" x14ac:dyDescent="0.35">
      <c r="C19016" s="12">
        <v>43556</v>
      </c>
      <c r="D19016" s="12">
        <v>43585</v>
      </c>
      <c r="E19016" t="s">
        <v>75</v>
      </c>
      <c r="F19016" t="s">
        <v>59</v>
      </c>
      <c r="G19016" t="s">
        <v>59</v>
      </c>
      <c r="H19016" t="s">
        <v>87</v>
      </c>
      <c r="I19016" t="s">
        <v>61</v>
      </c>
      <c r="J19016" t="s">
        <v>62</v>
      </c>
      <c r="K19016" t="s">
        <v>63</v>
      </c>
      <c r="L19016" t="s">
        <v>64</v>
      </c>
      <c r="M19016" t="s">
        <v>77</v>
      </c>
      <c r="N19016" t="s">
        <v>78</v>
      </c>
      <c r="O19016" t="s">
        <v>79</v>
      </c>
      <c r="P19016" t="s">
        <v>639</v>
      </c>
      <c r="Q19016" t="s">
        <v>640</v>
      </c>
      <c r="R19016" t="s">
        <v>70</v>
      </c>
      <c r="S19016">
        <v>234.46375586472999</v>
      </c>
      <c r="T19016">
        <v>4.2900725024734E-2</v>
      </c>
      <c r="U19016">
        <v>28.165952811170001</v>
      </c>
      <c r="V19016">
        <v>8.3243679855824002</v>
      </c>
      <c r="W19016">
        <v>0</v>
      </c>
    </row>
    <row r="19017" spans="3:23" x14ac:dyDescent="0.35">
      <c r="C19017" s="12">
        <v>43678</v>
      </c>
      <c r="D19017" s="12">
        <v>43708</v>
      </c>
      <c r="E19017" t="s">
        <v>75</v>
      </c>
      <c r="F19017" t="s">
        <v>59</v>
      </c>
      <c r="G19017" t="s">
        <v>59</v>
      </c>
      <c r="H19017" t="s">
        <v>87</v>
      </c>
      <c r="I19017" t="s">
        <v>61</v>
      </c>
      <c r="J19017" t="s">
        <v>62</v>
      </c>
      <c r="K19017" t="s">
        <v>63</v>
      </c>
      <c r="L19017" t="s">
        <v>64</v>
      </c>
      <c r="M19017" t="s">
        <v>82</v>
      </c>
      <c r="N19017" t="s">
        <v>441</v>
      </c>
      <c r="O19017" t="s">
        <v>442</v>
      </c>
      <c r="P19017" t="s">
        <v>673</v>
      </c>
      <c r="Q19017" t="s">
        <v>674</v>
      </c>
      <c r="R19017" t="s">
        <v>70</v>
      </c>
      <c r="S19017">
        <v>234.33233976394999</v>
      </c>
      <c r="T19017">
        <v>7.9935054082042999E-3</v>
      </c>
      <c r="U19017">
        <v>220.5</v>
      </c>
      <c r="V19017">
        <v>1.0627316996098</v>
      </c>
      <c r="W19017">
        <v>0</v>
      </c>
    </row>
    <row r="19018" spans="3:23" x14ac:dyDescent="0.35">
      <c r="C19018" s="12">
        <v>43617</v>
      </c>
      <c r="D19018" s="12">
        <v>43646</v>
      </c>
      <c r="E19018" t="s">
        <v>75</v>
      </c>
      <c r="F19018" t="s">
        <v>59</v>
      </c>
      <c r="G19018" t="s">
        <v>59</v>
      </c>
      <c r="H19018" t="s">
        <v>76</v>
      </c>
      <c r="I19018" t="s">
        <v>61</v>
      </c>
      <c r="J19018" t="s">
        <v>62</v>
      </c>
      <c r="K19018" t="s">
        <v>63</v>
      </c>
      <c r="L19018" t="s">
        <v>64</v>
      </c>
      <c r="M19018" t="s">
        <v>82</v>
      </c>
      <c r="N19018" t="s">
        <v>379</v>
      </c>
      <c r="O19018" t="s">
        <v>380</v>
      </c>
      <c r="P19018" t="s">
        <v>472</v>
      </c>
      <c r="Q19018" t="s">
        <v>473</v>
      </c>
      <c r="R19018" t="s">
        <v>70</v>
      </c>
      <c r="S19018">
        <v>234.08</v>
      </c>
      <c r="T19018">
        <v>2.5796943745754</v>
      </c>
      <c r="U19018">
        <v>58.543417366949001</v>
      </c>
      <c r="V19018">
        <v>3.9983999999998998</v>
      </c>
      <c r="W19018">
        <v>0</v>
      </c>
    </row>
    <row r="19019" spans="3:23" x14ac:dyDescent="0.35">
      <c r="C19019" s="12">
        <v>43435</v>
      </c>
      <c r="D19019" s="12">
        <v>43465</v>
      </c>
      <c r="E19019" t="s">
        <v>75</v>
      </c>
      <c r="F19019" t="s">
        <v>59</v>
      </c>
      <c r="G19019" t="s">
        <v>59</v>
      </c>
      <c r="H19019" t="s">
        <v>87</v>
      </c>
      <c r="I19019" t="s">
        <v>61</v>
      </c>
      <c r="J19019" t="s">
        <v>62</v>
      </c>
      <c r="K19019" t="s">
        <v>63</v>
      </c>
      <c r="L19019" t="s">
        <v>64</v>
      </c>
      <c r="M19019" t="s">
        <v>101</v>
      </c>
      <c r="N19019" t="s">
        <v>102</v>
      </c>
      <c r="O19019" t="s">
        <v>93</v>
      </c>
      <c r="P19019" t="s">
        <v>532</v>
      </c>
      <c r="Q19019" t="s">
        <v>533</v>
      </c>
      <c r="R19019" t="s">
        <v>70</v>
      </c>
      <c r="S19019">
        <v>233.91407571381001</v>
      </c>
      <c r="T19019">
        <v>5.3466790866679999E-2</v>
      </c>
      <c r="U19019">
        <v>24.99</v>
      </c>
      <c r="V19019">
        <v>9.3603071514130001</v>
      </c>
      <c r="W19019">
        <v>0</v>
      </c>
    </row>
    <row r="19020" spans="3:23" x14ac:dyDescent="0.35">
      <c r="C19020" s="12">
        <v>43647</v>
      </c>
      <c r="D19020" s="12">
        <v>43677</v>
      </c>
      <c r="E19020" t="s">
        <v>75</v>
      </c>
      <c r="F19020" t="s">
        <v>59</v>
      </c>
      <c r="G19020" t="s">
        <v>59</v>
      </c>
      <c r="H19020" t="s">
        <v>60</v>
      </c>
      <c r="I19020" t="s">
        <v>61</v>
      </c>
      <c r="J19020" t="s">
        <v>62</v>
      </c>
      <c r="K19020" t="s">
        <v>63</v>
      </c>
      <c r="L19020" t="s">
        <v>64</v>
      </c>
      <c r="M19020" t="s">
        <v>96</v>
      </c>
      <c r="N19020" t="s">
        <v>97</v>
      </c>
      <c r="O19020" t="s">
        <v>98</v>
      </c>
      <c r="P19020" t="s">
        <v>658</v>
      </c>
      <c r="Q19020" t="s">
        <v>659</v>
      </c>
      <c r="R19020" t="s">
        <v>70</v>
      </c>
      <c r="S19020">
        <v>233.87641199999999</v>
      </c>
      <c r="T19020">
        <v>6.0927809562239997E-2</v>
      </c>
      <c r="U19020">
        <v>77.989999999999995</v>
      </c>
      <c r="V19020">
        <v>2.9988000000000001</v>
      </c>
      <c r="W19020">
        <v>0</v>
      </c>
    </row>
    <row r="19021" spans="3:23" x14ac:dyDescent="0.35">
      <c r="C19021" s="12">
        <v>43952</v>
      </c>
      <c r="D19021" s="12">
        <v>43982</v>
      </c>
      <c r="E19021" t="s">
        <v>20</v>
      </c>
      <c r="F19021" t="s">
        <v>59</v>
      </c>
      <c r="G19021" t="s">
        <v>59</v>
      </c>
      <c r="H19021" t="s">
        <v>76</v>
      </c>
      <c r="I19021" t="s">
        <v>61</v>
      </c>
      <c r="J19021" t="s">
        <v>62</v>
      </c>
      <c r="K19021" t="s">
        <v>63</v>
      </c>
      <c r="L19021" t="s">
        <v>64</v>
      </c>
      <c r="M19021" t="s">
        <v>96</v>
      </c>
      <c r="N19021" t="s">
        <v>97</v>
      </c>
      <c r="O19021" t="s">
        <v>98</v>
      </c>
      <c r="P19021" t="s">
        <v>482</v>
      </c>
      <c r="Q19021" t="s">
        <v>483</v>
      </c>
      <c r="R19021" t="s">
        <v>70</v>
      </c>
      <c r="S19021">
        <v>233.83059300303</v>
      </c>
      <c r="T19021">
        <v>0.94826893987995997</v>
      </c>
      <c r="U19021">
        <v>230.08203281312001</v>
      </c>
      <c r="V19021">
        <v>1.016292276907</v>
      </c>
      <c r="W19021">
        <v>0</v>
      </c>
    </row>
    <row r="19022" spans="3:23" x14ac:dyDescent="0.35">
      <c r="C19022" s="12">
        <v>43983</v>
      </c>
      <c r="D19022" s="12">
        <v>44012</v>
      </c>
      <c r="E19022" t="s">
        <v>20</v>
      </c>
      <c r="F19022" t="s">
        <v>59</v>
      </c>
      <c r="G19022" t="s">
        <v>59</v>
      </c>
      <c r="H19022" t="s">
        <v>76</v>
      </c>
      <c r="I19022" t="s">
        <v>61</v>
      </c>
      <c r="J19022" t="s">
        <v>62</v>
      </c>
      <c r="K19022" t="s">
        <v>63</v>
      </c>
      <c r="L19022" t="s">
        <v>64</v>
      </c>
      <c r="M19022" t="s">
        <v>96</v>
      </c>
      <c r="N19022" t="s">
        <v>97</v>
      </c>
      <c r="O19022" t="s">
        <v>98</v>
      </c>
      <c r="P19022" t="s">
        <v>482</v>
      </c>
      <c r="Q19022" t="s">
        <v>483</v>
      </c>
      <c r="R19022" t="s">
        <v>70</v>
      </c>
      <c r="S19022">
        <v>233.83059300303</v>
      </c>
      <c r="T19022">
        <v>0.17132958528567999</v>
      </c>
      <c r="U19022">
        <v>230.08203281312001</v>
      </c>
      <c r="V19022">
        <v>1.016292276907</v>
      </c>
      <c r="W19022">
        <v>0</v>
      </c>
    </row>
    <row r="19023" spans="3:23" x14ac:dyDescent="0.35">
      <c r="C19023" s="12">
        <v>43922</v>
      </c>
      <c r="D19023" s="12">
        <v>43951</v>
      </c>
      <c r="E19023" t="s">
        <v>20</v>
      </c>
      <c r="F19023" t="s">
        <v>59</v>
      </c>
      <c r="G19023" t="s">
        <v>59</v>
      </c>
      <c r="H19023" t="s">
        <v>87</v>
      </c>
      <c r="I19023" t="s">
        <v>61</v>
      </c>
      <c r="J19023" t="s">
        <v>62</v>
      </c>
      <c r="K19023" t="s">
        <v>63</v>
      </c>
      <c r="L19023" t="s">
        <v>64</v>
      </c>
      <c r="M19023" t="s">
        <v>82</v>
      </c>
      <c r="N19023" t="s">
        <v>441</v>
      </c>
      <c r="O19023" t="s">
        <v>442</v>
      </c>
      <c r="P19023" t="s">
        <v>673</v>
      </c>
      <c r="Q19023" t="s">
        <v>674</v>
      </c>
      <c r="R19023" t="s">
        <v>70</v>
      </c>
      <c r="S19023">
        <v>233.48530826640001</v>
      </c>
      <c r="T19023">
        <v>8.2157578873488998E-3</v>
      </c>
      <c r="U19023">
        <v>220.5</v>
      </c>
      <c r="V19023">
        <v>1.0588902869225001</v>
      </c>
      <c r="W19023">
        <v>0</v>
      </c>
    </row>
    <row r="19024" spans="3:23" x14ac:dyDescent="0.35">
      <c r="C19024" s="12">
        <v>44378</v>
      </c>
      <c r="D19024" s="12">
        <v>44408</v>
      </c>
      <c r="E19024" t="s">
        <v>21</v>
      </c>
      <c r="F19024" t="s">
        <v>59</v>
      </c>
      <c r="G19024" t="s">
        <v>59</v>
      </c>
      <c r="H19024" t="s">
        <v>87</v>
      </c>
      <c r="I19024" t="s">
        <v>61</v>
      </c>
      <c r="J19024" t="s">
        <v>62</v>
      </c>
      <c r="K19024" t="s">
        <v>63</v>
      </c>
      <c r="L19024" t="s">
        <v>64</v>
      </c>
      <c r="M19024" t="s">
        <v>82</v>
      </c>
      <c r="N19024" t="s">
        <v>536</v>
      </c>
      <c r="O19024" t="s">
        <v>537</v>
      </c>
      <c r="P19024" t="s">
        <v>538</v>
      </c>
      <c r="Q19024" t="s">
        <v>539</v>
      </c>
      <c r="R19024" t="s">
        <v>70</v>
      </c>
      <c r="S19024">
        <v>232.41817379926999</v>
      </c>
      <c r="T19024">
        <v>2.7051592819658E-2</v>
      </c>
      <c r="U19024">
        <v>72.989999999999995</v>
      </c>
      <c r="V19024">
        <v>3.1842467981814999</v>
      </c>
      <c r="W19024">
        <v>0</v>
      </c>
    </row>
    <row r="19025" spans="3:23" x14ac:dyDescent="0.35">
      <c r="C19025" s="12">
        <v>43586</v>
      </c>
      <c r="D19025" s="12">
        <v>43616</v>
      </c>
      <c r="E19025" t="s">
        <v>75</v>
      </c>
      <c r="F19025" t="s">
        <v>59</v>
      </c>
      <c r="G19025" t="s">
        <v>59</v>
      </c>
      <c r="H19025" t="s">
        <v>60</v>
      </c>
      <c r="I19025" t="s">
        <v>61</v>
      </c>
      <c r="J19025" t="s">
        <v>62</v>
      </c>
      <c r="K19025" t="s">
        <v>63</v>
      </c>
      <c r="L19025" t="s">
        <v>64</v>
      </c>
      <c r="M19025" t="s">
        <v>82</v>
      </c>
      <c r="N19025" t="s">
        <v>502</v>
      </c>
      <c r="O19025" t="s">
        <v>502</v>
      </c>
      <c r="P19025" t="s">
        <v>503</v>
      </c>
      <c r="Q19025" t="s">
        <v>504</v>
      </c>
      <c r="R19025" t="s">
        <v>70</v>
      </c>
      <c r="S19025">
        <v>232.28821142004</v>
      </c>
      <c r="T19025">
        <v>0.55467263653390997</v>
      </c>
      <c r="U19025">
        <v>74.940705748487005</v>
      </c>
      <c r="V19025">
        <v>3.0996266861916002</v>
      </c>
      <c r="W19025">
        <v>0</v>
      </c>
    </row>
    <row r="19026" spans="3:23" x14ac:dyDescent="0.35">
      <c r="C19026" s="12">
        <v>43983</v>
      </c>
      <c r="D19026" s="12">
        <v>44012</v>
      </c>
      <c r="E19026" t="s">
        <v>20</v>
      </c>
      <c r="F19026" t="s">
        <v>59</v>
      </c>
      <c r="G19026" t="s">
        <v>59</v>
      </c>
      <c r="H19026" t="s">
        <v>87</v>
      </c>
      <c r="I19026" t="s">
        <v>61</v>
      </c>
      <c r="J19026" t="s">
        <v>62</v>
      </c>
      <c r="K19026" t="s">
        <v>63</v>
      </c>
      <c r="L19026" t="s">
        <v>64</v>
      </c>
      <c r="M19026" t="s">
        <v>101</v>
      </c>
      <c r="N19026" t="s">
        <v>102</v>
      </c>
      <c r="O19026" t="s">
        <v>93</v>
      </c>
      <c r="P19026" t="s">
        <v>534</v>
      </c>
      <c r="Q19026" t="s">
        <v>535</v>
      </c>
      <c r="R19026" t="s">
        <v>70</v>
      </c>
      <c r="S19026">
        <v>232.22159354875001</v>
      </c>
      <c r="T19026">
        <v>3.4365784793440997E-2</v>
      </c>
      <c r="U19026">
        <v>26.795289429745999</v>
      </c>
      <c r="V19026">
        <v>8.6665081247806999</v>
      </c>
      <c r="W19026">
        <v>0</v>
      </c>
    </row>
    <row r="19027" spans="3:23" x14ac:dyDescent="0.35">
      <c r="C19027" s="12">
        <v>43891</v>
      </c>
      <c r="D19027" s="12">
        <v>43921</v>
      </c>
      <c r="E19027" t="s">
        <v>20</v>
      </c>
      <c r="F19027" t="s">
        <v>59</v>
      </c>
      <c r="G19027" t="s">
        <v>59</v>
      </c>
      <c r="H19027" t="s">
        <v>87</v>
      </c>
      <c r="I19027" t="s">
        <v>61</v>
      </c>
      <c r="J19027" t="s">
        <v>62</v>
      </c>
      <c r="K19027" t="s">
        <v>63</v>
      </c>
      <c r="L19027" t="s">
        <v>64</v>
      </c>
      <c r="M19027" t="s">
        <v>82</v>
      </c>
      <c r="N19027" t="s">
        <v>536</v>
      </c>
      <c r="O19027" t="s">
        <v>537</v>
      </c>
      <c r="P19027" t="s">
        <v>548</v>
      </c>
      <c r="Q19027" t="s">
        <v>549</v>
      </c>
      <c r="R19027" t="s">
        <v>70</v>
      </c>
      <c r="S19027">
        <v>232.02307461397001</v>
      </c>
      <c r="T19027">
        <v>4.7808082302714001E-2</v>
      </c>
      <c r="U19027">
        <v>36.387304102435998</v>
      </c>
      <c r="V19027">
        <v>6.3764843353270999</v>
      </c>
      <c r="W19027">
        <v>0</v>
      </c>
    </row>
    <row r="19028" spans="3:23" x14ac:dyDescent="0.35">
      <c r="C19028" s="12">
        <v>44440</v>
      </c>
      <c r="D19028" s="12">
        <v>44469</v>
      </c>
      <c r="E19028" t="s">
        <v>21</v>
      </c>
      <c r="F19028" t="s">
        <v>59</v>
      </c>
      <c r="G19028" t="s">
        <v>59</v>
      </c>
      <c r="H19028" t="s">
        <v>76</v>
      </c>
      <c r="I19028" t="s">
        <v>61</v>
      </c>
      <c r="J19028" t="s">
        <v>62</v>
      </c>
      <c r="K19028" t="s">
        <v>63</v>
      </c>
      <c r="L19028" t="s">
        <v>64</v>
      </c>
      <c r="M19028" t="s">
        <v>101</v>
      </c>
      <c r="N19028" t="s">
        <v>102</v>
      </c>
      <c r="O19028" t="s">
        <v>93</v>
      </c>
      <c r="P19028" t="s">
        <v>184</v>
      </c>
      <c r="Q19028" t="s">
        <v>185</v>
      </c>
      <c r="R19028" t="s">
        <v>70</v>
      </c>
      <c r="S19028">
        <v>231.92</v>
      </c>
      <c r="T19028">
        <v>8.9308891226209006</v>
      </c>
      <c r="U19028">
        <v>29.001600640260001</v>
      </c>
      <c r="V19028">
        <v>7.9967999999988004</v>
      </c>
      <c r="W19028">
        <v>0</v>
      </c>
    </row>
    <row r="19029" spans="3:23" x14ac:dyDescent="0.35">
      <c r="C19029" s="12">
        <v>43435</v>
      </c>
      <c r="D19029" s="12">
        <v>43465</v>
      </c>
      <c r="E19029" t="s">
        <v>75</v>
      </c>
      <c r="F19029" t="s">
        <v>59</v>
      </c>
      <c r="G19029" t="s">
        <v>59</v>
      </c>
      <c r="H19029" t="s">
        <v>87</v>
      </c>
      <c r="I19029" t="s">
        <v>61</v>
      </c>
      <c r="J19029" t="s">
        <v>62</v>
      </c>
      <c r="K19029" t="s">
        <v>63</v>
      </c>
      <c r="L19029" t="s">
        <v>64</v>
      </c>
      <c r="M19029" t="s">
        <v>77</v>
      </c>
      <c r="N19029" t="s">
        <v>78</v>
      </c>
      <c r="O19029" t="s">
        <v>79</v>
      </c>
      <c r="P19029" t="s">
        <v>639</v>
      </c>
      <c r="Q19029" t="s">
        <v>640</v>
      </c>
      <c r="R19029" t="s">
        <v>70</v>
      </c>
      <c r="S19029">
        <v>231.73095063912999</v>
      </c>
      <c r="T19029">
        <v>1.7543342373858E-2</v>
      </c>
      <c r="U19029">
        <v>21.973926828357001</v>
      </c>
      <c r="V19029">
        <v>10.545723231410999</v>
      </c>
      <c r="W19029">
        <v>0</v>
      </c>
    </row>
    <row r="19030" spans="3:23" x14ac:dyDescent="0.35">
      <c r="C19030" s="12">
        <v>44166</v>
      </c>
      <c r="D19030" s="12">
        <v>44196</v>
      </c>
      <c r="E19030" t="s">
        <v>21</v>
      </c>
      <c r="F19030" t="s">
        <v>59</v>
      </c>
      <c r="G19030" t="s">
        <v>59</v>
      </c>
      <c r="H19030" t="s">
        <v>76</v>
      </c>
      <c r="I19030" t="s">
        <v>61</v>
      </c>
      <c r="J19030" t="s">
        <v>62</v>
      </c>
      <c r="K19030" t="s">
        <v>63</v>
      </c>
      <c r="L19030" t="s">
        <v>64</v>
      </c>
      <c r="M19030" t="s">
        <v>96</v>
      </c>
      <c r="N19030" t="s">
        <v>97</v>
      </c>
      <c r="O19030" t="s">
        <v>98</v>
      </c>
      <c r="P19030" t="s">
        <v>482</v>
      </c>
      <c r="Q19030" t="s">
        <v>483</v>
      </c>
      <c r="R19030" t="s">
        <v>70</v>
      </c>
      <c r="S19030">
        <v>231.68019979477</v>
      </c>
      <c r="T19030">
        <v>6.3709268687772999E-3</v>
      </c>
      <c r="U19030">
        <v>230.08203281313001</v>
      </c>
      <c r="V19030">
        <v>1.0069460746765</v>
      </c>
      <c r="W19030">
        <v>0</v>
      </c>
    </row>
    <row r="19031" spans="3:23" x14ac:dyDescent="0.35">
      <c r="C19031" s="12">
        <v>43891</v>
      </c>
      <c r="D19031" s="12">
        <v>43921</v>
      </c>
      <c r="E19031" t="s">
        <v>20</v>
      </c>
      <c r="F19031" t="s">
        <v>59</v>
      </c>
      <c r="G19031" t="s">
        <v>59</v>
      </c>
      <c r="H19031" t="s">
        <v>76</v>
      </c>
      <c r="I19031" t="s">
        <v>61</v>
      </c>
      <c r="J19031" t="s">
        <v>62</v>
      </c>
      <c r="K19031" t="s">
        <v>63</v>
      </c>
      <c r="L19031" t="s">
        <v>64</v>
      </c>
      <c r="M19031" t="s">
        <v>77</v>
      </c>
      <c r="N19031" t="s">
        <v>78</v>
      </c>
      <c r="O19031" t="s">
        <v>79</v>
      </c>
      <c r="P19031" t="s">
        <v>385</v>
      </c>
      <c r="Q19031" t="s">
        <v>386</v>
      </c>
      <c r="R19031" t="s">
        <v>70</v>
      </c>
      <c r="S19031">
        <v>231.66388594150999</v>
      </c>
      <c r="T19031">
        <v>0.94935104924909997</v>
      </c>
      <c r="U19031">
        <v>28.001200480192001</v>
      </c>
      <c r="V19031">
        <v>8.2733554979323998</v>
      </c>
      <c r="W19031">
        <v>0</v>
      </c>
    </row>
    <row r="19032" spans="3:23" x14ac:dyDescent="0.35">
      <c r="C19032" s="12">
        <v>44317</v>
      </c>
      <c r="D19032" s="12">
        <v>44347</v>
      </c>
      <c r="E19032" t="s">
        <v>21</v>
      </c>
      <c r="F19032" t="s">
        <v>59</v>
      </c>
      <c r="G19032" t="s">
        <v>59</v>
      </c>
      <c r="H19032" t="s">
        <v>76</v>
      </c>
      <c r="I19032" t="s">
        <v>61</v>
      </c>
      <c r="J19032" t="s">
        <v>62</v>
      </c>
      <c r="K19032" t="s">
        <v>63</v>
      </c>
      <c r="L19032" t="s">
        <v>64</v>
      </c>
      <c r="M19032" t="s">
        <v>96</v>
      </c>
      <c r="N19032" t="s">
        <v>97</v>
      </c>
      <c r="O19032" t="s">
        <v>98</v>
      </c>
      <c r="P19032" t="s">
        <v>482</v>
      </c>
      <c r="Q19032" t="s">
        <v>483</v>
      </c>
      <c r="R19032" t="s">
        <v>70</v>
      </c>
      <c r="S19032">
        <v>229.99</v>
      </c>
      <c r="T19032">
        <v>6.8465584720988</v>
      </c>
      <c r="U19032">
        <v>230.08203281313001</v>
      </c>
      <c r="V19032">
        <v>0.99960000000000004</v>
      </c>
      <c r="W19032">
        <v>0</v>
      </c>
    </row>
    <row r="19033" spans="3:23" x14ac:dyDescent="0.35">
      <c r="C19033" s="12">
        <v>43739</v>
      </c>
      <c r="D19033" s="12">
        <v>43769</v>
      </c>
      <c r="E19033" t="s">
        <v>20</v>
      </c>
      <c r="F19033" t="s">
        <v>59</v>
      </c>
      <c r="G19033" t="s">
        <v>59</v>
      </c>
      <c r="H19033" t="s">
        <v>60</v>
      </c>
      <c r="I19033" t="s">
        <v>61</v>
      </c>
      <c r="J19033" t="s">
        <v>62</v>
      </c>
      <c r="K19033" t="s">
        <v>63</v>
      </c>
      <c r="L19033" t="s">
        <v>64</v>
      </c>
      <c r="M19033" t="s">
        <v>96</v>
      </c>
      <c r="N19033" t="s">
        <v>97</v>
      </c>
      <c r="O19033" t="s">
        <v>98</v>
      </c>
      <c r="P19033" t="s">
        <v>658</v>
      </c>
      <c r="Q19033" t="s">
        <v>659</v>
      </c>
      <c r="R19033" t="s">
        <v>70</v>
      </c>
      <c r="S19033">
        <v>229.85802000000001</v>
      </c>
      <c r="T19033">
        <v>7.6290107801118001E-2</v>
      </c>
      <c r="U19033">
        <v>76.650000000000006</v>
      </c>
      <c r="V19033">
        <v>2.9988000000000001</v>
      </c>
      <c r="W19033">
        <v>0</v>
      </c>
    </row>
    <row r="19034" spans="3:23" x14ac:dyDescent="0.35">
      <c r="C19034" s="12">
        <v>43497</v>
      </c>
      <c r="D19034" s="12">
        <v>43524</v>
      </c>
      <c r="E19034" t="s">
        <v>75</v>
      </c>
      <c r="F19034" t="s">
        <v>59</v>
      </c>
      <c r="G19034" t="s">
        <v>59</v>
      </c>
      <c r="H19034" t="s">
        <v>87</v>
      </c>
      <c r="I19034" t="s">
        <v>61</v>
      </c>
      <c r="J19034" t="s">
        <v>62</v>
      </c>
      <c r="K19034" t="s">
        <v>63</v>
      </c>
      <c r="L19034" t="s">
        <v>64</v>
      </c>
      <c r="M19034" t="s">
        <v>82</v>
      </c>
      <c r="N19034" t="s">
        <v>423</v>
      </c>
      <c r="O19034" t="s">
        <v>423</v>
      </c>
      <c r="P19034" t="s">
        <v>424</v>
      </c>
      <c r="Q19034" t="s">
        <v>425</v>
      </c>
      <c r="R19034" t="s">
        <v>70</v>
      </c>
      <c r="S19034">
        <v>229.56550698872999</v>
      </c>
      <c r="T19034">
        <v>5.3043261062476997E-2</v>
      </c>
      <c r="U19034">
        <v>23.99</v>
      </c>
      <c r="V19034">
        <v>9.5692166314602005</v>
      </c>
      <c r="W19034">
        <v>0</v>
      </c>
    </row>
    <row r="19035" spans="3:23" x14ac:dyDescent="0.35">
      <c r="C19035" s="12">
        <v>44317</v>
      </c>
      <c r="D19035" s="12">
        <v>44347</v>
      </c>
      <c r="E19035" t="s">
        <v>21</v>
      </c>
      <c r="F19035" t="s">
        <v>59</v>
      </c>
      <c r="G19035" t="s">
        <v>59</v>
      </c>
      <c r="H19035" t="s">
        <v>87</v>
      </c>
      <c r="I19035" t="s">
        <v>61</v>
      </c>
      <c r="J19035" t="s">
        <v>62</v>
      </c>
      <c r="K19035" t="s">
        <v>63</v>
      </c>
      <c r="L19035" t="s">
        <v>64</v>
      </c>
      <c r="M19035" t="s">
        <v>96</v>
      </c>
      <c r="N19035" t="s">
        <v>97</v>
      </c>
      <c r="O19035" t="s">
        <v>98</v>
      </c>
      <c r="P19035" t="s">
        <v>419</v>
      </c>
      <c r="Q19035" t="s">
        <v>420</v>
      </c>
      <c r="R19035" t="s">
        <v>70</v>
      </c>
      <c r="S19035">
        <v>228.74977234676999</v>
      </c>
      <c r="T19035">
        <v>7.8612648489834007E-3</v>
      </c>
      <c r="U19035">
        <v>206.99</v>
      </c>
      <c r="V19035">
        <v>1.1051247516631999</v>
      </c>
      <c r="W19035">
        <v>0</v>
      </c>
    </row>
    <row r="19036" spans="3:23" x14ac:dyDescent="0.35">
      <c r="C19036" s="12">
        <v>44348</v>
      </c>
      <c r="D19036" s="12">
        <v>44377</v>
      </c>
      <c r="E19036" t="s">
        <v>21</v>
      </c>
      <c r="F19036" t="s">
        <v>59</v>
      </c>
      <c r="G19036" t="s">
        <v>59</v>
      </c>
      <c r="H19036" t="s">
        <v>76</v>
      </c>
      <c r="I19036" t="s">
        <v>61</v>
      </c>
      <c r="J19036" t="s">
        <v>62</v>
      </c>
      <c r="K19036" t="s">
        <v>63</v>
      </c>
      <c r="L19036" t="s">
        <v>64</v>
      </c>
      <c r="M19036" t="s">
        <v>88</v>
      </c>
      <c r="N19036" t="s">
        <v>89</v>
      </c>
      <c r="O19036" t="s">
        <v>67</v>
      </c>
      <c r="P19036" t="s">
        <v>314</v>
      </c>
      <c r="Q19036" t="s">
        <v>315</v>
      </c>
      <c r="R19036" t="s">
        <v>70</v>
      </c>
      <c r="S19036">
        <v>228.66435482739999</v>
      </c>
      <c r="T19036">
        <v>0.74107710315027997</v>
      </c>
      <c r="U19036">
        <v>28.269566610525999</v>
      </c>
      <c r="V19036">
        <v>8.0887110148430992</v>
      </c>
      <c r="W19036">
        <v>0</v>
      </c>
    </row>
    <row r="19037" spans="3:23" x14ac:dyDescent="0.35">
      <c r="C19037" s="12">
        <v>43586</v>
      </c>
      <c r="D19037" s="12">
        <v>43616</v>
      </c>
      <c r="E19037" t="s">
        <v>75</v>
      </c>
      <c r="F19037" t="s">
        <v>59</v>
      </c>
      <c r="G19037" t="s">
        <v>59</v>
      </c>
      <c r="H19037" t="s">
        <v>76</v>
      </c>
      <c r="I19037" t="s">
        <v>61</v>
      </c>
      <c r="J19037" t="s">
        <v>62</v>
      </c>
      <c r="K19037" t="s">
        <v>63</v>
      </c>
      <c r="L19037" t="s">
        <v>64</v>
      </c>
      <c r="M19037" t="s">
        <v>82</v>
      </c>
      <c r="N19037" t="s">
        <v>450</v>
      </c>
      <c r="O19037" t="s">
        <v>274</v>
      </c>
      <c r="P19037" t="s">
        <v>530</v>
      </c>
      <c r="Q19037" t="s">
        <v>531</v>
      </c>
      <c r="R19037" t="s">
        <v>70</v>
      </c>
      <c r="S19037">
        <v>228.58</v>
      </c>
      <c r="T19037">
        <v>1.2108012370048999</v>
      </c>
      <c r="U19037">
        <v>20.78831532613</v>
      </c>
      <c r="V19037">
        <v>10.9956</v>
      </c>
      <c r="W19037">
        <v>0</v>
      </c>
    </row>
    <row r="19038" spans="3:23" x14ac:dyDescent="0.35">
      <c r="C19038" s="12">
        <v>43525</v>
      </c>
      <c r="D19038" s="12">
        <v>43555</v>
      </c>
      <c r="E19038" t="s">
        <v>75</v>
      </c>
      <c r="F19038" t="s">
        <v>59</v>
      </c>
      <c r="G19038" t="s">
        <v>59</v>
      </c>
      <c r="H19038" t="s">
        <v>76</v>
      </c>
      <c r="I19038" t="s">
        <v>61</v>
      </c>
      <c r="J19038" t="s">
        <v>62</v>
      </c>
      <c r="K19038" t="s">
        <v>63</v>
      </c>
      <c r="L19038" t="s">
        <v>64</v>
      </c>
      <c r="M19038" t="s">
        <v>82</v>
      </c>
      <c r="N19038" t="s">
        <v>450</v>
      </c>
      <c r="O19038" t="s">
        <v>274</v>
      </c>
      <c r="P19038" t="s">
        <v>530</v>
      </c>
      <c r="Q19038" t="s">
        <v>531</v>
      </c>
      <c r="R19038" t="s">
        <v>70</v>
      </c>
      <c r="S19038">
        <v>228.58</v>
      </c>
      <c r="T19038">
        <v>1.3950535991577999</v>
      </c>
      <c r="U19038">
        <v>20.78831532613</v>
      </c>
      <c r="V19038">
        <v>10.9956</v>
      </c>
      <c r="W19038">
        <v>0</v>
      </c>
    </row>
    <row r="19039" spans="3:23" x14ac:dyDescent="0.35">
      <c r="C19039" s="12">
        <v>43922</v>
      </c>
      <c r="D19039" s="12">
        <v>43951</v>
      </c>
      <c r="E19039" t="s">
        <v>20</v>
      </c>
      <c r="F19039" t="s">
        <v>59</v>
      </c>
      <c r="G19039" t="s">
        <v>59</v>
      </c>
      <c r="H19039" t="s">
        <v>76</v>
      </c>
      <c r="I19039" t="s">
        <v>61</v>
      </c>
      <c r="J19039" t="s">
        <v>62</v>
      </c>
      <c r="K19039" t="s">
        <v>63</v>
      </c>
      <c r="L19039" t="s">
        <v>64</v>
      </c>
      <c r="M19039" t="s">
        <v>101</v>
      </c>
      <c r="N19039" t="s">
        <v>102</v>
      </c>
      <c r="O19039" t="s">
        <v>93</v>
      </c>
      <c r="P19039" t="s">
        <v>349</v>
      </c>
      <c r="Q19039" t="s">
        <v>350</v>
      </c>
      <c r="R19039" t="s">
        <v>70</v>
      </c>
      <c r="S19039">
        <v>228.00686337113001</v>
      </c>
      <c r="T19039">
        <v>1.3446119296206001</v>
      </c>
      <c r="U19039">
        <v>44.054812266757999</v>
      </c>
      <c r="V19039">
        <v>5.1755268412113997</v>
      </c>
      <c r="W19039">
        <v>0</v>
      </c>
    </row>
    <row r="19040" spans="3:23" x14ac:dyDescent="0.35">
      <c r="C19040" s="12">
        <v>44440</v>
      </c>
      <c r="D19040" s="12">
        <v>44469</v>
      </c>
      <c r="E19040" t="s">
        <v>21</v>
      </c>
      <c r="F19040" t="s">
        <v>59</v>
      </c>
      <c r="G19040" t="s">
        <v>59</v>
      </c>
      <c r="H19040" t="s">
        <v>60</v>
      </c>
      <c r="I19040" t="s">
        <v>61</v>
      </c>
      <c r="J19040" t="s">
        <v>62</v>
      </c>
      <c r="K19040" t="s">
        <v>63</v>
      </c>
      <c r="L19040" t="s">
        <v>64</v>
      </c>
      <c r="M19040" t="s">
        <v>82</v>
      </c>
      <c r="N19040" t="s">
        <v>120</v>
      </c>
      <c r="O19040" t="s">
        <v>121</v>
      </c>
      <c r="P19040" t="s">
        <v>560</v>
      </c>
      <c r="Q19040" t="s">
        <v>561</v>
      </c>
      <c r="R19040" t="s">
        <v>70</v>
      </c>
      <c r="S19040">
        <v>227.83120977690001</v>
      </c>
      <c r="T19040">
        <v>7.5851691304796007E-2</v>
      </c>
      <c r="U19040">
        <v>111.25154587014001</v>
      </c>
      <c r="V19040">
        <v>2.0478925303459001</v>
      </c>
      <c r="W19040">
        <v>0</v>
      </c>
    </row>
    <row r="19041" spans="3:23" x14ac:dyDescent="0.35">
      <c r="C19041" s="12">
        <v>44378</v>
      </c>
      <c r="D19041" s="12">
        <v>44408</v>
      </c>
      <c r="E19041" t="s">
        <v>21</v>
      </c>
      <c r="F19041" t="s">
        <v>59</v>
      </c>
      <c r="G19041" t="s">
        <v>59</v>
      </c>
      <c r="H19041" t="s">
        <v>60</v>
      </c>
      <c r="I19041" t="s">
        <v>61</v>
      </c>
      <c r="J19041" t="s">
        <v>62</v>
      </c>
      <c r="K19041" t="s">
        <v>63</v>
      </c>
      <c r="L19041" t="s">
        <v>64</v>
      </c>
      <c r="M19041" t="s">
        <v>82</v>
      </c>
      <c r="N19041" t="s">
        <v>379</v>
      </c>
      <c r="O19041" t="s">
        <v>380</v>
      </c>
      <c r="P19041" t="s">
        <v>474</v>
      </c>
      <c r="Q19041" t="s">
        <v>475</v>
      </c>
      <c r="R19041" t="s">
        <v>70</v>
      </c>
      <c r="S19041">
        <v>227.49257084639001</v>
      </c>
      <c r="T19041">
        <v>0.11065477425332999</v>
      </c>
      <c r="U19041">
        <v>25.98</v>
      </c>
      <c r="V19041">
        <v>8.7564499940872</v>
      </c>
      <c r="W19041">
        <v>0</v>
      </c>
    </row>
    <row r="19042" spans="3:23" x14ac:dyDescent="0.35">
      <c r="C19042" s="12">
        <v>44317</v>
      </c>
      <c r="D19042" s="12">
        <v>44347</v>
      </c>
      <c r="E19042" t="s">
        <v>21</v>
      </c>
      <c r="F19042" t="s">
        <v>59</v>
      </c>
      <c r="G19042" t="s">
        <v>59</v>
      </c>
      <c r="H19042" t="s">
        <v>87</v>
      </c>
      <c r="I19042" t="s">
        <v>61</v>
      </c>
      <c r="J19042" t="s">
        <v>62</v>
      </c>
      <c r="K19042" t="s">
        <v>63</v>
      </c>
      <c r="L19042" t="s">
        <v>64</v>
      </c>
      <c r="M19042" t="s">
        <v>88</v>
      </c>
      <c r="N19042" t="s">
        <v>89</v>
      </c>
      <c r="O19042" t="s">
        <v>67</v>
      </c>
      <c r="P19042" t="s">
        <v>360</v>
      </c>
      <c r="Q19042" t="s">
        <v>361</v>
      </c>
      <c r="R19042" t="s">
        <v>70</v>
      </c>
      <c r="S19042">
        <v>227.15119997043001</v>
      </c>
      <c r="T19042">
        <v>3.9216833665444997E-2</v>
      </c>
      <c r="U19042">
        <v>69.622722581383996</v>
      </c>
      <c r="V19042">
        <v>3.2626015120982998</v>
      </c>
      <c r="W19042">
        <v>0</v>
      </c>
    </row>
    <row r="19043" spans="3:23" x14ac:dyDescent="0.35">
      <c r="C19043" s="12">
        <v>44440</v>
      </c>
      <c r="D19043" s="12">
        <v>44469</v>
      </c>
      <c r="E19043" t="s">
        <v>21</v>
      </c>
      <c r="F19043" t="s">
        <v>59</v>
      </c>
      <c r="G19043" t="s">
        <v>59</v>
      </c>
      <c r="H19043" t="s">
        <v>87</v>
      </c>
      <c r="I19043" t="s">
        <v>61</v>
      </c>
      <c r="J19043" t="s">
        <v>62</v>
      </c>
      <c r="K19043" t="s">
        <v>63</v>
      </c>
      <c r="L19043" t="s">
        <v>64</v>
      </c>
      <c r="M19043" t="s">
        <v>88</v>
      </c>
      <c r="N19043" t="s">
        <v>150</v>
      </c>
      <c r="O19043" t="s">
        <v>93</v>
      </c>
      <c r="P19043" t="s">
        <v>269</v>
      </c>
      <c r="Q19043" t="s">
        <v>270</v>
      </c>
      <c r="R19043" t="s">
        <v>70</v>
      </c>
      <c r="S19043">
        <v>227.06280773464999</v>
      </c>
      <c r="T19043">
        <v>1.4218632234788E-2</v>
      </c>
      <c r="U19043">
        <v>32.419124355000001</v>
      </c>
      <c r="V19043">
        <v>7.0039771971703004</v>
      </c>
      <c r="W19043">
        <v>0</v>
      </c>
    </row>
    <row r="19044" spans="3:23" x14ac:dyDescent="0.35">
      <c r="C19044" s="12">
        <v>44044</v>
      </c>
      <c r="D19044" s="12">
        <v>44074</v>
      </c>
      <c r="E19044" t="s">
        <v>20</v>
      </c>
      <c r="F19044" t="s">
        <v>59</v>
      </c>
      <c r="G19044" t="s">
        <v>59</v>
      </c>
      <c r="H19044" t="s">
        <v>87</v>
      </c>
      <c r="I19044" t="s">
        <v>61</v>
      </c>
      <c r="J19044" t="s">
        <v>62</v>
      </c>
      <c r="K19044" t="s">
        <v>63</v>
      </c>
      <c r="L19044" t="s">
        <v>64</v>
      </c>
      <c r="M19044" t="s">
        <v>82</v>
      </c>
      <c r="N19044" t="s">
        <v>496</v>
      </c>
      <c r="O19044" t="s">
        <v>497</v>
      </c>
      <c r="P19044" t="s">
        <v>498</v>
      </c>
      <c r="Q19044" t="s">
        <v>499</v>
      </c>
      <c r="R19044" t="s">
        <v>70</v>
      </c>
      <c r="S19044">
        <v>226.86337744714001</v>
      </c>
      <c r="T19044">
        <v>6.4505141699212995E-2</v>
      </c>
      <c r="U19044">
        <v>49.431210394205998</v>
      </c>
      <c r="V19044">
        <v>4.5894764792918998</v>
      </c>
      <c r="W19044">
        <v>0</v>
      </c>
    </row>
    <row r="19045" spans="3:23" x14ac:dyDescent="0.35">
      <c r="C19045" s="12">
        <v>44287</v>
      </c>
      <c r="D19045" s="12">
        <v>44316</v>
      </c>
      <c r="E19045" t="s">
        <v>21</v>
      </c>
      <c r="F19045" t="s">
        <v>59</v>
      </c>
      <c r="G19045" t="s">
        <v>59</v>
      </c>
      <c r="H19045" t="s">
        <v>60</v>
      </c>
      <c r="I19045" t="s">
        <v>61</v>
      </c>
      <c r="J19045" t="s">
        <v>62</v>
      </c>
      <c r="K19045" t="s">
        <v>63</v>
      </c>
      <c r="L19045" t="s">
        <v>64</v>
      </c>
      <c r="M19045" t="s">
        <v>82</v>
      </c>
      <c r="N19045" t="s">
        <v>445</v>
      </c>
      <c r="O19045" t="s">
        <v>445</v>
      </c>
      <c r="P19045" t="s">
        <v>588</v>
      </c>
      <c r="Q19045" t="s">
        <v>589</v>
      </c>
      <c r="R19045" t="s">
        <v>70</v>
      </c>
      <c r="S19045">
        <v>226.67125215095999</v>
      </c>
      <c r="T19045">
        <v>0.40691407342614</v>
      </c>
      <c r="U19045">
        <v>31.933810581801001</v>
      </c>
      <c r="V19045">
        <v>7.0981585980892001</v>
      </c>
      <c r="W19045">
        <v>0</v>
      </c>
    </row>
    <row r="19046" spans="3:23" x14ac:dyDescent="0.35">
      <c r="C19046" s="12">
        <v>43617</v>
      </c>
      <c r="D19046" s="12">
        <v>43646</v>
      </c>
      <c r="E19046" t="s">
        <v>75</v>
      </c>
      <c r="F19046" t="s">
        <v>59</v>
      </c>
      <c r="G19046" t="s">
        <v>59</v>
      </c>
      <c r="H19046" t="s">
        <v>87</v>
      </c>
      <c r="I19046" t="s">
        <v>61</v>
      </c>
      <c r="J19046" t="s">
        <v>62</v>
      </c>
      <c r="K19046" t="s">
        <v>63</v>
      </c>
      <c r="L19046" t="s">
        <v>64</v>
      </c>
      <c r="M19046" t="s">
        <v>82</v>
      </c>
      <c r="N19046" t="s">
        <v>455</v>
      </c>
      <c r="O19046" t="s">
        <v>455</v>
      </c>
      <c r="P19046" t="s">
        <v>456</v>
      </c>
      <c r="Q19046" t="s">
        <v>457</v>
      </c>
      <c r="R19046" t="s">
        <v>70</v>
      </c>
      <c r="S19046">
        <v>226.50625080201999</v>
      </c>
      <c r="T19046">
        <v>5.3911170676283003E-2</v>
      </c>
      <c r="U19046">
        <v>25.559792043018</v>
      </c>
      <c r="V19046">
        <v>8.8618190015316003</v>
      </c>
      <c r="W19046">
        <v>0</v>
      </c>
    </row>
    <row r="19047" spans="3:23" x14ac:dyDescent="0.35">
      <c r="C19047" s="12">
        <v>44287</v>
      </c>
      <c r="D19047" s="12">
        <v>44316</v>
      </c>
      <c r="E19047" t="s">
        <v>21</v>
      </c>
      <c r="F19047" t="s">
        <v>59</v>
      </c>
      <c r="G19047" t="s">
        <v>59</v>
      </c>
      <c r="H19047" t="s">
        <v>87</v>
      </c>
      <c r="I19047" t="s">
        <v>61</v>
      </c>
      <c r="J19047" t="s">
        <v>62</v>
      </c>
      <c r="K19047" t="s">
        <v>63</v>
      </c>
      <c r="L19047" t="s">
        <v>64</v>
      </c>
      <c r="M19047" t="s">
        <v>82</v>
      </c>
      <c r="N19047" t="s">
        <v>450</v>
      </c>
      <c r="O19047" t="s">
        <v>274</v>
      </c>
      <c r="P19047" t="s">
        <v>451</v>
      </c>
      <c r="Q19047" t="s">
        <v>452</v>
      </c>
      <c r="R19047" t="s">
        <v>70</v>
      </c>
      <c r="S19047">
        <v>226.25888939703</v>
      </c>
      <c r="T19047">
        <v>0.24806366105700001</v>
      </c>
      <c r="U19047">
        <v>21.99</v>
      </c>
      <c r="V19047">
        <v>10.289171868896</v>
      </c>
      <c r="W19047">
        <v>0</v>
      </c>
    </row>
    <row r="19048" spans="3:23" x14ac:dyDescent="0.35">
      <c r="C19048" s="12">
        <v>43831</v>
      </c>
      <c r="D19048" s="12">
        <v>43861</v>
      </c>
      <c r="E19048" t="s">
        <v>20</v>
      </c>
      <c r="F19048" t="s">
        <v>59</v>
      </c>
      <c r="G19048" t="s">
        <v>59</v>
      </c>
      <c r="H19048" t="s">
        <v>76</v>
      </c>
      <c r="I19048" t="s">
        <v>61</v>
      </c>
      <c r="J19048" t="s">
        <v>62</v>
      </c>
      <c r="K19048" t="s">
        <v>63</v>
      </c>
      <c r="L19048" t="s">
        <v>64</v>
      </c>
      <c r="M19048" t="s">
        <v>82</v>
      </c>
      <c r="N19048" t="s">
        <v>486</v>
      </c>
      <c r="O19048" t="s">
        <v>487</v>
      </c>
      <c r="P19048" t="s">
        <v>509</v>
      </c>
      <c r="Q19048" t="s">
        <v>510</v>
      </c>
      <c r="R19048" t="s">
        <v>70</v>
      </c>
      <c r="S19048">
        <v>225.7659629643</v>
      </c>
      <c r="T19048">
        <v>1.811071458647</v>
      </c>
      <c r="U19048">
        <v>210.03401360544001</v>
      </c>
      <c r="V19048">
        <v>1.0749019127368999</v>
      </c>
      <c r="W19048">
        <v>0</v>
      </c>
    </row>
    <row r="19049" spans="3:23" x14ac:dyDescent="0.35">
      <c r="C19049" s="12">
        <v>43497</v>
      </c>
      <c r="D19049" s="12">
        <v>43524</v>
      </c>
      <c r="E19049" t="s">
        <v>75</v>
      </c>
      <c r="F19049" t="s">
        <v>59</v>
      </c>
      <c r="G19049" t="s">
        <v>59</v>
      </c>
      <c r="H19049" t="s">
        <v>87</v>
      </c>
      <c r="I19049" t="s">
        <v>61</v>
      </c>
      <c r="J19049" t="s">
        <v>62</v>
      </c>
      <c r="K19049" t="s">
        <v>63</v>
      </c>
      <c r="L19049" t="s">
        <v>64</v>
      </c>
      <c r="M19049" t="s">
        <v>82</v>
      </c>
      <c r="N19049" t="s">
        <v>157</v>
      </c>
      <c r="O19049" t="s">
        <v>67</v>
      </c>
      <c r="P19049" t="s">
        <v>373</v>
      </c>
      <c r="Q19049" t="s">
        <v>374</v>
      </c>
      <c r="R19049" t="s">
        <v>70</v>
      </c>
      <c r="S19049">
        <v>225.23802661953999</v>
      </c>
      <c r="T19049">
        <v>8.1084200719770995E-3</v>
      </c>
      <c r="U19049">
        <v>224.99</v>
      </c>
      <c r="V19049">
        <v>1.0011023895264</v>
      </c>
      <c r="W19049">
        <v>0</v>
      </c>
    </row>
    <row r="19050" spans="3:23" x14ac:dyDescent="0.35">
      <c r="C19050" s="12">
        <v>44136</v>
      </c>
      <c r="D19050" s="12">
        <v>44165</v>
      </c>
      <c r="E19050" t="s">
        <v>21</v>
      </c>
      <c r="F19050" t="s">
        <v>59</v>
      </c>
      <c r="G19050" t="s">
        <v>59</v>
      </c>
      <c r="H19050" t="s">
        <v>76</v>
      </c>
      <c r="I19050" t="s">
        <v>61</v>
      </c>
      <c r="J19050" t="s">
        <v>62</v>
      </c>
      <c r="K19050" t="s">
        <v>63</v>
      </c>
      <c r="L19050" t="s">
        <v>64</v>
      </c>
      <c r="M19050" t="s">
        <v>77</v>
      </c>
      <c r="N19050" t="s">
        <v>78</v>
      </c>
      <c r="O19050" t="s">
        <v>79</v>
      </c>
      <c r="P19050" t="s">
        <v>320</v>
      </c>
      <c r="Q19050" t="s">
        <v>321</v>
      </c>
      <c r="R19050" t="s">
        <v>70</v>
      </c>
      <c r="S19050">
        <v>224.65570598602</v>
      </c>
      <c r="T19050">
        <v>3.1535315002990001</v>
      </c>
      <c r="U19050">
        <v>55.01200480192</v>
      </c>
      <c r="V19050">
        <v>4.0837578414916997</v>
      </c>
      <c r="W19050">
        <v>0</v>
      </c>
    </row>
    <row r="19051" spans="3:23" x14ac:dyDescent="0.35">
      <c r="C19051" s="12">
        <v>44256</v>
      </c>
      <c r="D19051" s="12">
        <v>44286</v>
      </c>
      <c r="E19051" t="s">
        <v>21</v>
      </c>
      <c r="F19051" t="s">
        <v>59</v>
      </c>
      <c r="G19051" t="s">
        <v>59</v>
      </c>
      <c r="H19051" t="s">
        <v>76</v>
      </c>
      <c r="I19051" t="s">
        <v>61</v>
      </c>
      <c r="J19051" t="s">
        <v>62</v>
      </c>
      <c r="K19051" t="s">
        <v>63</v>
      </c>
      <c r="L19051" t="s">
        <v>64</v>
      </c>
      <c r="M19051" t="s">
        <v>77</v>
      </c>
      <c r="N19051" t="s">
        <v>78</v>
      </c>
      <c r="O19051" t="s">
        <v>79</v>
      </c>
      <c r="P19051" t="s">
        <v>320</v>
      </c>
      <c r="Q19051" t="s">
        <v>321</v>
      </c>
      <c r="R19051" t="s">
        <v>70</v>
      </c>
      <c r="S19051">
        <v>224.64016108274001</v>
      </c>
      <c r="T19051">
        <v>0.14918927513218999</v>
      </c>
      <c r="U19051">
        <v>54.637104578973997</v>
      </c>
      <c r="V19051">
        <v>4.1114946118355</v>
      </c>
      <c r="W19051">
        <v>0</v>
      </c>
    </row>
    <row r="19052" spans="3:23" x14ac:dyDescent="0.35">
      <c r="C19052" s="12">
        <v>44378</v>
      </c>
      <c r="D19052" s="12">
        <v>44408</v>
      </c>
      <c r="E19052" t="s">
        <v>21</v>
      </c>
      <c r="F19052" t="s">
        <v>59</v>
      </c>
      <c r="G19052" t="s">
        <v>59</v>
      </c>
      <c r="H19052" t="s">
        <v>87</v>
      </c>
      <c r="I19052" t="s">
        <v>61</v>
      </c>
      <c r="J19052" t="s">
        <v>62</v>
      </c>
      <c r="K19052" t="s">
        <v>63</v>
      </c>
      <c r="L19052" t="s">
        <v>64</v>
      </c>
      <c r="M19052" t="s">
        <v>82</v>
      </c>
      <c r="N19052" t="s">
        <v>328</v>
      </c>
      <c r="O19052" t="s">
        <v>328</v>
      </c>
      <c r="P19052" t="s">
        <v>329</v>
      </c>
      <c r="Q19052" t="s">
        <v>330</v>
      </c>
      <c r="R19052" t="s">
        <v>70</v>
      </c>
      <c r="S19052">
        <v>224.20457806710999</v>
      </c>
      <c r="T19052">
        <v>7.9368185277365999E-2</v>
      </c>
      <c r="U19052">
        <v>66.244526609920996</v>
      </c>
      <c r="V19052">
        <v>3.3844996642113001</v>
      </c>
      <c r="W19052">
        <v>0</v>
      </c>
    </row>
    <row r="19053" spans="3:23" x14ac:dyDescent="0.35">
      <c r="C19053" s="12">
        <v>44166</v>
      </c>
      <c r="D19053" s="12">
        <v>44196</v>
      </c>
      <c r="E19053" t="s">
        <v>21</v>
      </c>
      <c r="F19053" t="s">
        <v>59</v>
      </c>
      <c r="G19053" t="s">
        <v>59</v>
      </c>
      <c r="H19053" t="s">
        <v>76</v>
      </c>
      <c r="I19053" t="s">
        <v>61</v>
      </c>
      <c r="J19053" t="s">
        <v>62</v>
      </c>
      <c r="K19053" t="s">
        <v>63</v>
      </c>
      <c r="L19053" t="s">
        <v>64</v>
      </c>
      <c r="M19053" t="s">
        <v>77</v>
      </c>
      <c r="N19053" t="s">
        <v>78</v>
      </c>
      <c r="O19053" t="s">
        <v>79</v>
      </c>
      <c r="P19053" t="s">
        <v>519</v>
      </c>
      <c r="Q19053" t="s">
        <v>520</v>
      </c>
      <c r="R19053" t="s">
        <v>70</v>
      </c>
      <c r="S19053">
        <v>224.13047701836001</v>
      </c>
      <c r="T19053">
        <v>5.176833366084E-2</v>
      </c>
      <c r="U19053">
        <v>28.001200480192001</v>
      </c>
      <c r="V19053">
        <v>8.0043167140961007</v>
      </c>
      <c r="W19053">
        <v>0</v>
      </c>
    </row>
    <row r="19054" spans="3:23" x14ac:dyDescent="0.35">
      <c r="C19054" s="12">
        <v>44197</v>
      </c>
      <c r="D19054" s="12">
        <v>44227</v>
      </c>
      <c r="E19054" t="s">
        <v>21</v>
      </c>
      <c r="F19054" t="s">
        <v>59</v>
      </c>
      <c r="G19054" t="s">
        <v>59</v>
      </c>
      <c r="H19054" t="s">
        <v>60</v>
      </c>
      <c r="I19054" t="s">
        <v>61</v>
      </c>
      <c r="J19054" t="s">
        <v>62</v>
      </c>
      <c r="K19054" t="s">
        <v>63</v>
      </c>
      <c r="L19054" t="s">
        <v>64</v>
      </c>
      <c r="M19054" t="s">
        <v>82</v>
      </c>
      <c r="N19054" t="s">
        <v>569</v>
      </c>
      <c r="O19054" t="s">
        <v>569</v>
      </c>
      <c r="P19054" t="s">
        <v>627</v>
      </c>
      <c r="Q19054" t="s">
        <v>628</v>
      </c>
      <c r="R19054" t="s">
        <v>70</v>
      </c>
      <c r="S19054">
        <v>223.830432</v>
      </c>
      <c r="T19054">
        <v>0.29527508517269002</v>
      </c>
      <c r="U19054">
        <v>31.988571428570999</v>
      </c>
      <c r="V19054">
        <v>6.9972000000000003</v>
      </c>
      <c r="W19054">
        <v>0</v>
      </c>
    </row>
    <row r="19055" spans="3:23" x14ac:dyDescent="0.35">
      <c r="C19055" s="12">
        <v>43586</v>
      </c>
      <c r="D19055" s="12">
        <v>43616</v>
      </c>
      <c r="E19055" t="s">
        <v>75</v>
      </c>
      <c r="F19055" t="s">
        <v>59</v>
      </c>
      <c r="G19055" t="s">
        <v>59</v>
      </c>
      <c r="H19055" t="s">
        <v>76</v>
      </c>
      <c r="I19055" t="s">
        <v>61</v>
      </c>
      <c r="J19055" t="s">
        <v>62</v>
      </c>
      <c r="K19055" t="s">
        <v>63</v>
      </c>
      <c r="L19055" t="s">
        <v>64</v>
      </c>
      <c r="M19055" t="s">
        <v>82</v>
      </c>
      <c r="N19055" t="s">
        <v>536</v>
      </c>
      <c r="O19055" t="s">
        <v>537</v>
      </c>
      <c r="P19055" t="s">
        <v>656</v>
      </c>
      <c r="Q19055" t="s">
        <v>657</v>
      </c>
      <c r="R19055" t="s">
        <v>70</v>
      </c>
      <c r="S19055">
        <v>223.59761824608</v>
      </c>
      <c r="T19055">
        <v>0.19386517359388999</v>
      </c>
      <c r="U19055">
        <v>111.44457783113999</v>
      </c>
      <c r="V19055">
        <v>2.0063570843696001</v>
      </c>
      <c r="W19055">
        <v>0</v>
      </c>
    </row>
    <row r="19056" spans="3:23" x14ac:dyDescent="0.35">
      <c r="C19056" s="12">
        <v>43435</v>
      </c>
      <c r="D19056" s="12">
        <v>43465</v>
      </c>
      <c r="E19056" t="s">
        <v>75</v>
      </c>
      <c r="F19056" t="s">
        <v>59</v>
      </c>
      <c r="G19056" t="s">
        <v>59</v>
      </c>
      <c r="H19056" t="s">
        <v>76</v>
      </c>
      <c r="I19056" t="s">
        <v>61</v>
      </c>
      <c r="J19056" t="s">
        <v>62</v>
      </c>
      <c r="K19056" t="s">
        <v>63</v>
      </c>
      <c r="L19056" t="s">
        <v>64</v>
      </c>
      <c r="M19056" t="s">
        <v>82</v>
      </c>
      <c r="N19056" t="s">
        <v>536</v>
      </c>
      <c r="O19056" t="s">
        <v>537</v>
      </c>
      <c r="P19056" t="s">
        <v>656</v>
      </c>
      <c r="Q19056" t="s">
        <v>657</v>
      </c>
      <c r="R19056" t="s">
        <v>70</v>
      </c>
      <c r="S19056">
        <v>223.59761824608</v>
      </c>
      <c r="T19056">
        <v>0.16487598875741999</v>
      </c>
      <c r="U19056">
        <v>111.44457783113</v>
      </c>
      <c r="V19056">
        <v>2.0063570843697001</v>
      </c>
      <c r="W19056">
        <v>0</v>
      </c>
    </row>
    <row r="19057" spans="3:23" x14ac:dyDescent="0.35">
      <c r="C19057" s="12">
        <v>43466</v>
      </c>
      <c r="D19057" s="12">
        <v>43496</v>
      </c>
      <c r="E19057" t="s">
        <v>75</v>
      </c>
      <c r="F19057" t="s">
        <v>59</v>
      </c>
      <c r="G19057" t="s">
        <v>59</v>
      </c>
      <c r="H19057" t="s">
        <v>76</v>
      </c>
      <c r="I19057" t="s">
        <v>61</v>
      </c>
      <c r="J19057" t="s">
        <v>62</v>
      </c>
      <c r="K19057" t="s">
        <v>63</v>
      </c>
      <c r="L19057" t="s">
        <v>64</v>
      </c>
      <c r="M19057" t="s">
        <v>82</v>
      </c>
      <c r="N19057" t="s">
        <v>536</v>
      </c>
      <c r="O19057" t="s">
        <v>537</v>
      </c>
      <c r="P19057" t="s">
        <v>656</v>
      </c>
      <c r="Q19057" t="s">
        <v>657</v>
      </c>
      <c r="R19057" t="s">
        <v>70</v>
      </c>
      <c r="S19057">
        <v>223.59761824608</v>
      </c>
      <c r="T19057">
        <v>0.17937058117565</v>
      </c>
      <c r="U19057">
        <v>111.44457783113</v>
      </c>
      <c r="V19057">
        <v>2.0063570843697001</v>
      </c>
      <c r="W19057">
        <v>0</v>
      </c>
    </row>
    <row r="19058" spans="3:23" x14ac:dyDescent="0.35">
      <c r="C19058" s="12">
        <v>44287</v>
      </c>
      <c r="D19058" s="12">
        <v>44316</v>
      </c>
      <c r="E19058" t="s">
        <v>21</v>
      </c>
      <c r="F19058" t="s">
        <v>59</v>
      </c>
      <c r="G19058" t="s">
        <v>59</v>
      </c>
      <c r="H19058" t="s">
        <v>60</v>
      </c>
      <c r="I19058" t="s">
        <v>61</v>
      </c>
      <c r="J19058" t="s">
        <v>62</v>
      </c>
      <c r="K19058" t="s">
        <v>63</v>
      </c>
      <c r="L19058" t="s">
        <v>64</v>
      </c>
      <c r="M19058" t="s">
        <v>82</v>
      </c>
      <c r="N19058" t="s">
        <v>592</v>
      </c>
      <c r="O19058" t="s">
        <v>592</v>
      </c>
      <c r="P19058" t="s">
        <v>615</v>
      </c>
      <c r="Q19058" t="s">
        <v>616</v>
      </c>
      <c r="R19058" t="s">
        <v>70</v>
      </c>
      <c r="S19058">
        <v>223.41377249185999</v>
      </c>
      <c r="T19058">
        <v>7.9263452214304003E-2</v>
      </c>
      <c r="U19058">
        <v>29.99</v>
      </c>
      <c r="V19058">
        <v>7.4496089527129996</v>
      </c>
      <c r="W19058">
        <v>0</v>
      </c>
    </row>
    <row r="19059" spans="3:23" x14ac:dyDescent="0.35">
      <c r="C19059" s="12">
        <v>44228</v>
      </c>
      <c r="D19059" s="12">
        <v>44255</v>
      </c>
      <c r="E19059" t="s">
        <v>21</v>
      </c>
      <c r="F19059" t="s">
        <v>59</v>
      </c>
      <c r="G19059" t="s">
        <v>59</v>
      </c>
      <c r="H19059" t="s">
        <v>60</v>
      </c>
      <c r="I19059" t="s">
        <v>61</v>
      </c>
      <c r="J19059" t="s">
        <v>62</v>
      </c>
      <c r="K19059" t="s">
        <v>63</v>
      </c>
      <c r="L19059" t="s">
        <v>64</v>
      </c>
      <c r="M19059" t="s">
        <v>82</v>
      </c>
      <c r="N19059" t="s">
        <v>592</v>
      </c>
      <c r="O19059" t="s">
        <v>592</v>
      </c>
      <c r="P19059" t="s">
        <v>615</v>
      </c>
      <c r="Q19059" t="s">
        <v>616</v>
      </c>
      <c r="R19059" t="s">
        <v>70</v>
      </c>
      <c r="S19059">
        <v>222.72707294211</v>
      </c>
      <c r="T19059">
        <v>0.18046784107493999</v>
      </c>
      <c r="U19059">
        <v>29.99</v>
      </c>
      <c r="V19059">
        <v>7.4267113351822003</v>
      </c>
      <c r="W19059">
        <v>0</v>
      </c>
    </row>
    <row r="19060" spans="3:23" x14ac:dyDescent="0.35">
      <c r="C19060" s="12">
        <v>43952</v>
      </c>
      <c r="D19060" s="12">
        <v>43982</v>
      </c>
      <c r="E19060" t="s">
        <v>20</v>
      </c>
      <c r="F19060" t="s">
        <v>59</v>
      </c>
      <c r="G19060" t="s">
        <v>59</v>
      </c>
      <c r="H19060" t="s">
        <v>76</v>
      </c>
      <c r="I19060" t="s">
        <v>61</v>
      </c>
      <c r="J19060" t="s">
        <v>62</v>
      </c>
      <c r="K19060" t="s">
        <v>63</v>
      </c>
      <c r="L19060" t="s">
        <v>64</v>
      </c>
      <c r="M19060" t="s">
        <v>77</v>
      </c>
      <c r="N19060" t="s">
        <v>78</v>
      </c>
      <c r="O19060" t="s">
        <v>79</v>
      </c>
      <c r="P19060" t="s">
        <v>385</v>
      </c>
      <c r="Q19060" t="s">
        <v>386</v>
      </c>
      <c r="R19060" t="s">
        <v>70</v>
      </c>
      <c r="S19060">
        <v>222.48993078231999</v>
      </c>
      <c r="T19060">
        <v>1.9326485439434999</v>
      </c>
      <c r="U19060">
        <v>28.001200480192001</v>
      </c>
      <c r="V19060">
        <v>7.945728289032</v>
      </c>
      <c r="W19060">
        <v>0</v>
      </c>
    </row>
    <row r="19061" spans="3:23" x14ac:dyDescent="0.35">
      <c r="C19061" s="12">
        <v>43800</v>
      </c>
      <c r="D19061" s="12">
        <v>43830</v>
      </c>
      <c r="E19061" t="s">
        <v>20</v>
      </c>
      <c r="F19061" t="s">
        <v>59</v>
      </c>
      <c r="G19061" t="s">
        <v>59</v>
      </c>
      <c r="H19061" t="s">
        <v>60</v>
      </c>
      <c r="I19061" t="s">
        <v>61</v>
      </c>
      <c r="J19061" t="s">
        <v>62</v>
      </c>
      <c r="K19061" t="s">
        <v>63</v>
      </c>
      <c r="L19061" t="s">
        <v>64</v>
      </c>
      <c r="M19061" t="s">
        <v>82</v>
      </c>
      <c r="N19061" t="s">
        <v>496</v>
      </c>
      <c r="O19061" t="s">
        <v>497</v>
      </c>
      <c r="P19061" t="s">
        <v>621</v>
      </c>
      <c r="Q19061" t="s">
        <v>622</v>
      </c>
      <c r="R19061" t="s">
        <v>70</v>
      </c>
      <c r="S19061">
        <v>222.23364358729</v>
      </c>
      <c r="T19061">
        <v>5.8058648596534999E-2</v>
      </c>
      <c r="U19061">
        <v>109.99</v>
      </c>
      <c r="V19061">
        <v>2.0204895316600999</v>
      </c>
      <c r="W19061">
        <v>0</v>
      </c>
    </row>
    <row r="19062" spans="3:23" x14ac:dyDescent="0.35">
      <c r="C19062" s="12">
        <v>44440</v>
      </c>
      <c r="D19062" s="12">
        <v>44469</v>
      </c>
      <c r="E19062" t="s">
        <v>21</v>
      </c>
      <c r="F19062" t="s">
        <v>59</v>
      </c>
      <c r="G19062" t="s">
        <v>59</v>
      </c>
      <c r="H19062" t="s">
        <v>60</v>
      </c>
      <c r="I19062" t="s">
        <v>61</v>
      </c>
      <c r="J19062" t="s">
        <v>62</v>
      </c>
      <c r="K19062" t="s">
        <v>63</v>
      </c>
      <c r="L19062" t="s">
        <v>64</v>
      </c>
      <c r="M19062" t="s">
        <v>101</v>
      </c>
      <c r="N19062" t="s">
        <v>102</v>
      </c>
      <c r="O19062" t="s">
        <v>93</v>
      </c>
      <c r="P19062" t="s">
        <v>675</v>
      </c>
      <c r="Q19062" t="s">
        <v>676</v>
      </c>
      <c r="R19062" t="s">
        <v>70</v>
      </c>
      <c r="S19062">
        <v>222.18683435011999</v>
      </c>
      <c r="T19062">
        <v>0.13739619587117999</v>
      </c>
      <c r="U19062">
        <v>24.301226131002998</v>
      </c>
      <c r="V19062">
        <v>9.1430297859192002</v>
      </c>
      <c r="W19062">
        <v>0</v>
      </c>
    </row>
    <row r="19063" spans="3:23" x14ac:dyDescent="0.35">
      <c r="C19063" s="12">
        <v>44197</v>
      </c>
      <c r="D19063" s="12">
        <v>44227</v>
      </c>
      <c r="E19063" t="s">
        <v>21</v>
      </c>
      <c r="F19063" t="s">
        <v>59</v>
      </c>
      <c r="G19063" t="s">
        <v>59</v>
      </c>
      <c r="H19063" t="s">
        <v>87</v>
      </c>
      <c r="I19063" t="s">
        <v>61</v>
      </c>
      <c r="J19063" t="s">
        <v>62</v>
      </c>
      <c r="K19063" t="s">
        <v>63</v>
      </c>
      <c r="L19063" t="s">
        <v>64</v>
      </c>
      <c r="M19063" t="s">
        <v>101</v>
      </c>
      <c r="N19063" t="s">
        <v>102</v>
      </c>
      <c r="O19063" t="s">
        <v>93</v>
      </c>
      <c r="P19063" t="s">
        <v>562</v>
      </c>
      <c r="Q19063" t="s">
        <v>563</v>
      </c>
      <c r="R19063" t="s">
        <v>70</v>
      </c>
      <c r="S19063">
        <v>222.10967430995001</v>
      </c>
      <c r="T19063">
        <v>2.0303297713418E-2</v>
      </c>
      <c r="U19063">
        <v>25.303620045233</v>
      </c>
      <c r="V19063">
        <v>8.7777825430869996</v>
      </c>
      <c r="W19063">
        <v>0</v>
      </c>
    </row>
    <row r="19064" spans="3:23" x14ac:dyDescent="0.35">
      <c r="C19064" s="12">
        <v>43435</v>
      </c>
      <c r="D19064" s="12">
        <v>43465</v>
      </c>
      <c r="E19064" t="s">
        <v>75</v>
      </c>
      <c r="F19064" t="s">
        <v>59</v>
      </c>
      <c r="G19064" t="s">
        <v>59</v>
      </c>
      <c r="H19064" t="s">
        <v>87</v>
      </c>
      <c r="I19064" t="s">
        <v>61</v>
      </c>
      <c r="J19064" t="s">
        <v>62</v>
      </c>
      <c r="K19064" t="s">
        <v>63</v>
      </c>
      <c r="L19064" t="s">
        <v>64</v>
      </c>
      <c r="M19064" t="s">
        <v>82</v>
      </c>
      <c r="N19064" t="s">
        <v>711</v>
      </c>
      <c r="O19064" t="s">
        <v>711</v>
      </c>
      <c r="P19064" t="s">
        <v>712</v>
      </c>
      <c r="Q19064" t="s">
        <v>713</v>
      </c>
      <c r="R19064" t="s">
        <v>70</v>
      </c>
      <c r="S19064">
        <v>221.73555401986999</v>
      </c>
      <c r="T19064">
        <v>2.4005909495799001E-2</v>
      </c>
      <c r="U19064">
        <v>14.99</v>
      </c>
      <c r="V19064">
        <v>14.792231755829</v>
      </c>
      <c r="W19064">
        <v>0</v>
      </c>
    </row>
    <row r="19065" spans="3:23" x14ac:dyDescent="0.35">
      <c r="C19065" s="12">
        <v>44348</v>
      </c>
      <c r="D19065" s="12">
        <v>44377</v>
      </c>
      <c r="E19065" t="s">
        <v>21</v>
      </c>
      <c r="F19065" t="s">
        <v>59</v>
      </c>
      <c r="G19065" t="s">
        <v>59</v>
      </c>
      <c r="H19065" t="s">
        <v>87</v>
      </c>
      <c r="I19065" t="s">
        <v>61</v>
      </c>
      <c r="J19065" t="s">
        <v>62</v>
      </c>
      <c r="K19065" t="s">
        <v>63</v>
      </c>
      <c r="L19065" t="s">
        <v>64</v>
      </c>
      <c r="M19065" t="s">
        <v>101</v>
      </c>
      <c r="N19065" t="s">
        <v>102</v>
      </c>
      <c r="O19065" t="s">
        <v>93</v>
      </c>
      <c r="P19065" t="s">
        <v>562</v>
      </c>
      <c r="Q19065" t="s">
        <v>563</v>
      </c>
      <c r="R19065" t="s">
        <v>70</v>
      </c>
      <c r="S19065">
        <v>221.70020055646</v>
      </c>
      <c r="T19065">
        <v>3.1590189377424999E-2</v>
      </c>
      <c r="U19065">
        <v>28.132923410263</v>
      </c>
      <c r="V19065">
        <v>7.8804537062645004</v>
      </c>
      <c r="W19065">
        <v>0</v>
      </c>
    </row>
    <row r="19066" spans="3:23" x14ac:dyDescent="0.35">
      <c r="C19066" s="12">
        <v>44378</v>
      </c>
      <c r="D19066" s="12">
        <v>44408</v>
      </c>
      <c r="E19066" t="s">
        <v>21</v>
      </c>
      <c r="F19066" t="s">
        <v>59</v>
      </c>
      <c r="G19066" t="s">
        <v>59</v>
      </c>
      <c r="H19066" t="s">
        <v>87</v>
      </c>
      <c r="I19066" t="s">
        <v>61</v>
      </c>
      <c r="J19066" t="s">
        <v>62</v>
      </c>
      <c r="K19066" t="s">
        <v>63</v>
      </c>
      <c r="L19066" t="s">
        <v>64</v>
      </c>
      <c r="M19066" t="s">
        <v>101</v>
      </c>
      <c r="N19066" t="s">
        <v>102</v>
      </c>
      <c r="O19066" t="s">
        <v>93</v>
      </c>
      <c r="P19066" t="s">
        <v>562</v>
      </c>
      <c r="Q19066" t="s">
        <v>563</v>
      </c>
      <c r="R19066" t="s">
        <v>70</v>
      </c>
      <c r="S19066">
        <v>221.68146878458001</v>
      </c>
      <c r="T19066">
        <v>2.9240100318857001E-2</v>
      </c>
      <c r="U19066">
        <v>28.132870387928001</v>
      </c>
      <c r="V19066">
        <v>7.8798027264117998</v>
      </c>
      <c r="W19066">
        <v>0</v>
      </c>
    </row>
    <row r="19067" spans="3:23" x14ac:dyDescent="0.35">
      <c r="C19067" s="12">
        <v>44136</v>
      </c>
      <c r="D19067" s="12">
        <v>44165</v>
      </c>
      <c r="E19067" t="s">
        <v>21</v>
      </c>
      <c r="F19067" t="s">
        <v>59</v>
      </c>
      <c r="G19067" t="s">
        <v>59</v>
      </c>
      <c r="H19067" t="s">
        <v>87</v>
      </c>
      <c r="I19067" t="s">
        <v>61</v>
      </c>
      <c r="J19067" t="s">
        <v>62</v>
      </c>
      <c r="K19067" t="s">
        <v>63</v>
      </c>
      <c r="L19067" t="s">
        <v>64</v>
      </c>
      <c r="M19067" t="s">
        <v>82</v>
      </c>
      <c r="N19067" t="s">
        <v>441</v>
      </c>
      <c r="O19067" t="s">
        <v>442</v>
      </c>
      <c r="P19067" t="s">
        <v>443</v>
      </c>
      <c r="Q19067" t="s">
        <v>444</v>
      </c>
      <c r="R19067" t="s">
        <v>70</v>
      </c>
      <c r="S19067">
        <v>220.87119754853001</v>
      </c>
      <c r="T19067">
        <v>2.1622116167436999E-2</v>
      </c>
      <c r="U19067">
        <v>106.81450301615</v>
      </c>
      <c r="V19067">
        <v>2.0678015748024001</v>
      </c>
      <c r="W19067">
        <v>0</v>
      </c>
    </row>
    <row r="19068" spans="3:23" x14ac:dyDescent="0.35">
      <c r="C19068" s="12">
        <v>44197</v>
      </c>
      <c r="D19068" s="12">
        <v>44227</v>
      </c>
      <c r="E19068" t="s">
        <v>21</v>
      </c>
      <c r="F19068" t="s">
        <v>59</v>
      </c>
      <c r="G19068" t="s">
        <v>59</v>
      </c>
      <c r="H19068" t="s">
        <v>60</v>
      </c>
      <c r="I19068" t="s">
        <v>61</v>
      </c>
      <c r="J19068" t="s">
        <v>62</v>
      </c>
      <c r="K19068" t="s">
        <v>63</v>
      </c>
      <c r="L19068" t="s">
        <v>64</v>
      </c>
      <c r="M19068" t="s">
        <v>82</v>
      </c>
      <c r="N19068" t="s">
        <v>445</v>
      </c>
      <c r="O19068" t="s">
        <v>445</v>
      </c>
      <c r="P19068" t="s">
        <v>588</v>
      </c>
      <c r="Q19068" t="s">
        <v>589</v>
      </c>
      <c r="R19068" t="s">
        <v>70</v>
      </c>
      <c r="S19068">
        <v>220.34182799999999</v>
      </c>
      <c r="T19068">
        <v>0.29527508517269002</v>
      </c>
      <c r="U19068">
        <v>31.49</v>
      </c>
      <c r="V19068">
        <v>6.9972000000000003</v>
      </c>
      <c r="W19068">
        <v>0</v>
      </c>
    </row>
    <row r="19069" spans="3:23" x14ac:dyDescent="0.35">
      <c r="C19069" s="12">
        <v>43525</v>
      </c>
      <c r="D19069" s="12">
        <v>43555</v>
      </c>
      <c r="E19069" t="s">
        <v>75</v>
      </c>
      <c r="F19069" t="s">
        <v>59</v>
      </c>
      <c r="G19069" t="s">
        <v>59</v>
      </c>
      <c r="H19069" t="s">
        <v>76</v>
      </c>
      <c r="I19069" t="s">
        <v>61</v>
      </c>
      <c r="J19069" t="s">
        <v>62</v>
      </c>
      <c r="K19069" t="s">
        <v>63</v>
      </c>
      <c r="L19069" t="s">
        <v>64</v>
      </c>
      <c r="M19069" t="s">
        <v>82</v>
      </c>
      <c r="N19069" t="s">
        <v>357</v>
      </c>
      <c r="O19069" t="s">
        <v>357</v>
      </c>
      <c r="P19069" t="s">
        <v>607</v>
      </c>
      <c r="Q19069" t="s">
        <v>608</v>
      </c>
      <c r="R19069" t="s">
        <v>70</v>
      </c>
      <c r="S19069">
        <v>219.9</v>
      </c>
      <c r="T19069">
        <v>0.69715156756884</v>
      </c>
      <c r="U19069">
        <v>109.99399759904</v>
      </c>
      <c r="V19069">
        <v>1.9992000000000001</v>
      </c>
      <c r="W19069">
        <v>0</v>
      </c>
    </row>
    <row r="19070" spans="3:23" x14ac:dyDescent="0.35">
      <c r="C19070" s="12">
        <v>44409</v>
      </c>
      <c r="D19070" s="12">
        <v>44439</v>
      </c>
      <c r="E19070" t="s">
        <v>21</v>
      </c>
      <c r="F19070" t="s">
        <v>59</v>
      </c>
      <c r="G19070" t="s">
        <v>59</v>
      </c>
      <c r="H19070" t="s">
        <v>60</v>
      </c>
      <c r="I19070" t="s">
        <v>61</v>
      </c>
      <c r="J19070" t="s">
        <v>62</v>
      </c>
      <c r="K19070" t="s">
        <v>63</v>
      </c>
      <c r="L19070" t="s">
        <v>64</v>
      </c>
      <c r="M19070" t="s">
        <v>82</v>
      </c>
      <c r="N19070" t="s">
        <v>357</v>
      </c>
      <c r="O19070" t="s">
        <v>357</v>
      </c>
      <c r="P19070" t="s">
        <v>607</v>
      </c>
      <c r="Q19070" t="s">
        <v>608</v>
      </c>
      <c r="R19070" t="s">
        <v>70</v>
      </c>
      <c r="S19070">
        <v>219.892008</v>
      </c>
      <c r="T19070">
        <v>0.17797381079694</v>
      </c>
      <c r="U19070">
        <v>109.99</v>
      </c>
      <c r="V19070">
        <v>1.9992000000000001</v>
      </c>
      <c r="W19070">
        <v>0</v>
      </c>
    </row>
    <row r="19071" spans="3:23" x14ac:dyDescent="0.35">
      <c r="C19071" s="12">
        <v>44013</v>
      </c>
      <c r="D19071" s="12">
        <v>44043</v>
      </c>
      <c r="E19071" t="s">
        <v>20</v>
      </c>
      <c r="F19071" t="s">
        <v>59</v>
      </c>
      <c r="G19071" t="s">
        <v>59</v>
      </c>
      <c r="H19071" t="s">
        <v>60</v>
      </c>
      <c r="I19071" t="s">
        <v>61</v>
      </c>
      <c r="J19071" t="s">
        <v>62</v>
      </c>
      <c r="K19071" t="s">
        <v>63</v>
      </c>
      <c r="L19071" t="s">
        <v>64</v>
      </c>
      <c r="M19071" t="s">
        <v>82</v>
      </c>
      <c r="N19071" t="s">
        <v>496</v>
      </c>
      <c r="O19071" t="s">
        <v>497</v>
      </c>
      <c r="P19071" t="s">
        <v>621</v>
      </c>
      <c r="Q19071" t="s">
        <v>622</v>
      </c>
      <c r="R19071" t="s">
        <v>70</v>
      </c>
      <c r="S19071">
        <v>219.892008</v>
      </c>
      <c r="T19071">
        <v>6.4003707473524005E-2</v>
      </c>
      <c r="U19071">
        <v>109.99</v>
      </c>
      <c r="V19071">
        <v>1.9992000000000001</v>
      </c>
      <c r="W19071">
        <v>0</v>
      </c>
    </row>
    <row r="19072" spans="3:23" x14ac:dyDescent="0.35">
      <c r="C19072" s="12">
        <v>44136</v>
      </c>
      <c r="D19072" s="12">
        <v>44165</v>
      </c>
      <c r="E19072" t="s">
        <v>21</v>
      </c>
      <c r="F19072" t="s">
        <v>59</v>
      </c>
      <c r="G19072" t="s">
        <v>59</v>
      </c>
      <c r="H19072" t="s">
        <v>76</v>
      </c>
      <c r="I19072" t="s">
        <v>61</v>
      </c>
      <c r="J19072" t="s">
        <v>62</v>
      </c>
      <c r="K19072" t="s">
        <v>63</v>
      </c>
      <c r="L19072" t="s">
        <v>64</v>
      </c>
      <c r="M19072" t="s">
        <v>88</v>
      </c>
      <c r="N19072" t="s">
        <v>150</v>
      </c>
      <c r="O19072" t="s">
        <v>93</v>
      </c>
      <c r="P19072" t="s">
        <v>526</v>
      </c>
      <c r="Q19072" t="s">
        <v>527</v>
      </c>
      <c r="R19072" t="s">
        <v>70</v>
      </c>
      <c r="S19072">
        <v>219.17746864200001</v>
      </c>
      <c r="T19072">
        <v>1.0244732935856999</v>
      </c>
      <c r="U19072">
        <v>33.393593800193003</v>
      </c>
      <c r="V19072">
        <v>6.5634585469723001</v>
      </c>
      <c r="W19072">
        <v>0</v>
      </c>
    </row>
    <row r="19073" spans="3:23" x14ac:dyDescent="0.35">
      <c r="C19073" s="12">
        <v>44348</v>
      </c>
      <c r="D19073" s="12">
        <v>44377</v>
      </c>
      <c r="E19073" t="s">
        <v>21</v>
      </c>
      <c r="F19073" t="s">
        <v>59</v>
      </c>
      <c r="G19073" t="s">
        <v>59</v>
      </c>
      <c r="H19073" t="s">
        <v>76</v>
      </c>
      <c r="I19073" t="s">
        <v>61</v>
      </c>
      <c r="J19073" t="s">
        <v>62</v>
      </c>
      <c r="K19073" t="s">
        <v>63</v>
      </c>
      <c r="L19073" t="s">
        <v>64</v>
      </c>
      <c r="M19073" t="s">
        <v>82</v>
      </c>
      <c r="N19073" t="s">
        <v>441</v>
      </c>
      <c r="O19073" t="s">
        <v>442</v>
      </c>
      <c r="P19073" t="s">
        <v>673</v>
      </c>
      <c r="Q19073" t="s">
        <v>674</v>
      </c>
      <c r="R19073" t="s">
        <v>70</v>
      </c>
      <c r="S19073">
        <v>219.13319644928001</v>
      </c>
      <c r="T19073">
        <v>8.7967573040882999E-2</v>
      </c>
      <c r="U19073">
        <v>216.88675470187999</v>
      </c>
      <c r="V19073">
        <v>1.0103576714516</v>
      </c>
      <c r="W19073">
        <v>0</v>
      </c>
    </row>
    <row r="19074" spans="3:23" x14ac:dyDescent="0.35">
      <c r="C19074" s="12">
        <v>44348</v>
      </c>
      <c r="D19074" s="12">
        <v>44377</v>
      </c>
      <c r="E19074" t="s">
        <v>21</v>
      </c>
      <c r="F19074" t="s">
        <v>59</v>
      </c>
      <c r="G19074" t="s">
        <v>59</v>
      </c>
      <c r="H19074" t="s">
        <v>87</v>
      </c>
      <c r="I19074" t="s">
        <v>61</v>
      </c>
      <c r="J19074" t="s">
        <v>62</v>
      </c>
      <c r="K19074" t="s">
        <v>63</v>
      </c>
      <c r="L19074" t="s">
        <v>64</v>
      </c>
      <c r="M19074" t="s">
        <v>82</v>
      </c>
      <c r="N19074" t="s">
        <v>455</v>
      </c>
      <c r="O19074" t="s">
        <v>455</v>
      </c>
      <c r="P19074" t="s">
        <v>456</v>
      </c>
      <c r="Q19074" t="s">
        <v>457</v>
      </c>
      <c r="R19074" t="s">
        <v>70</v>
      </c>
      <c r="S19074">
        <v>218.94234572145999</v>
      </c>
      <c r="T19074">
        <v>5.4439979485677997E-2</v>
      </c>
      <c r="U19074">
        <v>25.558658629107999</v>
      </c>
      <c r="V19074">
        <v>8.5662690244675002</v>
      </c>
      <c r="W19074">
        <v>0</v>
      </c>
    </row>
    <row r="19075" spans="3:23" x14ac:dyDescent="0.35">
      <c r="C19075" s="12">
        <v>43922</v>
      </c>
      <c r="D19075" s="12">
        <v>43951</v>
      </c>
      <c r="E19075" t="s">
        <v>20</v>
      </c>
      <c r="F19075" t="s">
        <v>59</v>
      </c>
      <c r="G19075" t="s">
        <v>59</v>
      </c>
      <c r="H19075" t="s">
        <v>76</v>
      </c>
      <c r="I19075" t="s">
        <v>61</v>
      </c>
      <c r="J19075" t="s">
        <v>62</v>
      </c>
      <c r="K19075" t="s">
        <v>63</v>
      </c>
      <c r="L19075" t="s">
        <v>64</v>
      </c>
      <c r="M19075" t="s">
        <v>82</v>
      </c>
      <c r="N19075" t="s">
        <v>441</v>
      </c>
      <c r="O19075" t="s">
        <v>442</v>
      </c>
      <c r="P19075" t="s">
        <v>673</v>
      </c>
      <c r="Q19075" t="s">
        <v>674</v>
      </c>
      <c r="R19075" t="s">
        <v>70</v>
      </c>
      <c r="S19075">
        <v>218.92811975479</v>
      </c>
      <c r="T19075">
        <v>8.3337700775572995E-2</v>
      </c>
      <c r="U19075">
        <v>216.88675470187999</v>
      </c>
      <c r="V19075">
        <v>1.0094121241092999</v>
      </c>
      <c r="W19075">
        <v>0</v>
      </c>
    </row>
    <row r="19076" spans="3:23" x14ac:dyDescent="0.35">
      <c r="C19076" s="12">
        <v>44348</v>
      </c>
      <c r="D19076" s="12">
        <v>44377</v>
      </c>
      <c r="E19076" t="s">
        <v>21</v>
      </c>
      <c r="F19076" t="s">
        <v>59</v>
      </c>
      <c r="G19076" t="s">
        <v>59</v>
      </c>
      <c r="H19076" t="s">
        <v>87</v>
      </c>
      <c r="I19076" t="s">
        <v>61</v>
      </c>
      <c r="J19076" t="s">
        <v>62</v>
      </c>
      <c r="K19076" t="s">
        <v>63</v>
      </c>
      <c r="L19076" t="s">
        <v>64</v>
      </c>
      <c r="M19076" t="s">
        <v>77</v>
      </c>
      <c r="N19076" t="s">
        <v>78</v>
      </c>
      <c r="O19076" t="s">
        <v>79</v>
      </c>
      <c r="P19076" t="s">
        <v>397</v>
      </c>
      <c r="Q19076" t="s">
        <v>398</v>
      </c>
      <c r="R19076" t="s">
        <v>70</v>
      </c>
      <c r="S19076">
        <v>218.47909597968999</v>
      </c>
      <c r="T19076">
        <v>6.1821188257786999E-2</v>
      </c>
      <c r="U19076">
        <v>29.99</v>
      </c>
      <c r="V19076">
        <v>7.2850648876189998</v>
      </c>
      <c r="W19076">
        <v>0</v>
      </c>
    </row>
    <row r="19077" spans="3:23" x14ac:dyDescent="0.35">
      <c r="C19077" s="12">
        <v>44256</v>
      </c>
      <c r="D19077" s="12">
        <v>44286</v>
      </c>
      <c r="E19077" t="s">
        <v>21</v>
      </c>
      <c r="F19077" t="s">
        <v>59</v>
      </c>
      <c r="G19077" t="s">
        <v>59</v>
      </c>
      <c r="H19077" t="s">
        <v>76</v>
      </c>
      <c r="I19077" t="s">
        <v>61</v>
      </c>
      <c r="J19077" t="s">
        <v>62</v>
      </c>
      <c r="K19077" t="s">
        <v>63</v>
      </c>
      <c r="L19077" t="s">
        <v>64</v>
      </c>
      <c r="M19077" t="s">
        <v>82</v>
      </c>
      <c r="N19077" t="s">
        <v>441</v>
      </c>
      <c r="O19077" t="s">
        <v>442</v>
      </c>
      <c r="P19077" t="s">
        <v>673</v>
      </c>
      <c r="Q19077" t="s">
        <v>674</v>
      </c>
      <c r="R19077" t="s">
        <v>70</v>
      </c>
      <c r="S19077">
        <v>218.39326629639001</v>
      </c>
      <c r="T19077">
        <v>8.4263675228634996E-2</v>
      </c>
      <c r="U19077">
        <v>216.88675470187999</v>
      </c>
      <c r="V19077">
        <v>1.0069460746765</v>
      </c>
      <c r="W19077">
        <v>0</v>
      </c>
    </row>
    <row r="19078" spans="3:23" x14ac:dyDescent="0.35">
      <c r="C19078" s="12">
        <v>44197</v>
      </c>
      <c r="D19078" s="12">
        <v>44227</v>
      </c>
      <c r="E19078" t="s">
        <v>21</v>
      </c>
      <c r="F19078" t="s">
        <v>59</v>
      </c>
      <c r="G19078" t="s">
        <v>59</v>
      </c>
      <c r="H19078" t="s">
        <v>76</v>
      </c>
      <c r="I19078" t="s">
        <v>61</v>
      </c>
      <c r="J19078" t="s">
        <v>62</v>
      </c>
      <c r="K19078" t="s">
        <v>63</v>
      </c>
      <c r="L19078" t="s">
        <v>64</v>
      </c>
      <c r="M19078" t="s">
        <v>82</v>
      </c>
      <c r="N19078" t="s">
        <v>441</v>
      </c>
      <c r="O19078" t="s">
        <v>442</v>
      </c>
      <c r="P19078" t="s">
        <v>673</v>
      </c>
      <c r="Q19078" t="s">
        <v>674</v>
      </c>
      <c r="R19078" t="s">
        <v>70</v>
      </c>
      <c r="S19078">
        <v>218.39326629639001</v>
      </c>
      <c r="T19078">
        <v>8.5189649681696997E-2</v>
      </c>
      <c r="U19078">
        <v>216.88675470187999</v>
      </c>
      <c r="V19078">
        <v>1.0069460746765</v>
      </c>
      <c r="W19078">
        <v>0</v>
      </c>
    </row>
    <row r="19079" spans="3:23" x14ac:dyDescent="0.35">
      <c r="C19079" s="12">
        <v>43983</v>
      </c>
      <c r="D19079" s="12">
        <v>44012</v>
      </c>
      <c r="E19079" t="s">
        <v>20</v>
      </c>
      <c r="F19079" t="s">
        <v>59</v>
      </c>
      <c r="G19079" t="s">
        <v>59</v>
      </c>
      <c r="H19079" t="s">
        <v>87</v>
      </c>
      <c r="I19079" t="s">
        <v>61</v>
      </c>
      <c r="J19079" t="s">
        <v>62</v>
      </c>
      <c r="K19079" t="s">
        <v>63</v>
      </c>
      <c r="L19079" t="s">
        <v>64</v>
      </c>
      <c r="M19079" t="s">
        <v>77</v>
      </c>
      <c r="N19079" t="s">
        <v>78</v>
      </c>
      <c r="O19079" t="s">
        <v>79</v>
      </c>
      <c r="P19079" t="s">
        <v>519</v>
      </c>
      <c r="Q19079" t="s">
        <v>520</v>
      </c>
      <c r="R19079" t="s">
        <v>70</v>
      </c>
      <c r="S19079">
        <v>217.78285199999999</v>
      </c>
      <c r="T19079">
        <v>2.5603952057996999E-2</v>
      </c>
      <c r="U19079">
        <v>27.233750000000001</v>
      </c>
      <c r="V19079">
        <v>7.9968000000000004</v>
      </c>
      <c r="W19079">
        <v>0</v>
      </c>
    </row>
    <row r="19080" spans="3:23" x14ac:dyDescent="0.35">
      <c r="C19080" s="12">
        <v>43862</v>
      </c>
      <c r="D19080" s="12">
        <v>43890</v>
      </c>
      <c r="E19080" t="s">
        <v>20</v>
      </c>
      <c r="F19080" t="s">
        <v>59</v>
      </c>
      <c r="G19080" t="s">
        <v>59</v>
      </c>
      <c r="H19080" t="s">
        <v>76</v>
      </c>
      <c r="I19080" t="s">
        <v>61</v>
      </c>
      <c r="J19080" t="s">
        <v>62</v>
      </c>
      <c r="K19080" t="s">
        <v>63</v>
      </c>
      <c r="L19080" t="s">
        <v>64</v>
      </c>
      <c r="M19080" t="s">
        <v>88</v>
      </c>
      <c r="N19080" t="s">
        <v>150</v>
      </c>
      <c r="O19080" t="s">
        <v>93</v>
      </c>
      <c r="P19080" t="s">
        <v>526</v>
      </c>
      <c r="Q19080" t="s">
        <v>527</v>
      </c>
      <c r="R19080" t="s">
        <v>70</v>
      </c>
      <c r="S19080">
        <v>217.77584643482999</v>
      </c>
      <c r="T19080">
        <v>0.70736320774491002</v>
      </c>
      <c r="U19080">
        <v>21.447414938765998</v>
      </c>
      <c r="V19080">
        <v>10.153943822907999</v>
      </c>
      <c r="W19080">
        <v>0</v>
      </c>
    </row>
    <row r="19081" spans="3:23" x14ac:dyDescent="0.35">
      <c r="C19081" s="12">
        <v>43647</v>
      </c>
      <c r="D19081" s="12">
        <v>43677</v>
      </c>
      <c r="E19081" t="s">
        <v>75</v>
      </c>
      <c r="F19081" t="s">
        <v>59</v>
      </c>
      <c r="G19081" t="s">
        <v>59</v>
      </c>
      <c r="H19081" t="s">
        <v>76</v>
      </c>
      <c r="I19081" t="s">
        <v>61</v>
      </c>
      <c r="J19081" t="s">
        <v>62</v>
      </c>
      <c r="K19081" t="s">
        <v>63</v>
      </c>
      <c r="L19081" t="s">
        <v>64</v>
      </c>
      <c r="M19081" t="s">
        <v>82</v>
      </c>
      <c r="N19081" t="s">
        <v>441</v>
      </c>
      <c r="O19081" t="s">
        <v>442</v>
      </c>
      <c r="P19081" t="s">
        <v>673</v>
      </c>
      <c r="Q19081" t="s">
        <v>674</v>
      </c>
      <c r="R19081" t="s">
        <v>70</v>
      </c>
      <c r="S19081">
        <v>217.59846811295</v>
      </c>
      <c r="T19081">
        <v>8.7041598587820998E-2</v>
      </c>
      <c r="U19081">
        <v>216.88675470187999</v>
      </c>
      <c r="V19081">
        <v>1.0032814978122999</v>
      </c>
      <c r="W19081">
        <v>0</v>
      </c>
    </row>
    <row r="19082" spans="3:23" x14ac:dyDescent="0.35">
      <c r="C19082" s="12">
        <v>43739</v>
      </c>
      <c r="D19082" s="12">
        <v>43769</v>
      </c>
      <c r="E19082" t="s">
        <v>20</v>
      </c>
      <c r="F19082" t="s">
        <v>59</v>
      </c>
      <c r="G19082" t="s">
        <v>59</v>
      </c>
      <c r="H19082" t="s">
        <v>87</v>
      </c>
      <c r="I19082" t="s">
        <v>61</v>
      </c>
      <c r="J19082" t="s">
        <v>62</v>
      </c>
      <c r="K19082" t="s">
        <v>63</v>
      </c>
      <c r="L19082" t="s">
        <v>64</v>
      </c>
      <c r="M19082" t="s">
        <v>82</v>
      </c>
      <c r="N19082" t="s">
        <v>455</v>
      </c>
      <c r="O19082" t="s">
        <v>455</v>
      </c>
      <c r="P19082" t="s">
        <v>456</v>
      </c>
      <c r="Q19082" t="s">
        <v>457</v>
      </c>
      <c r="R19082" t="s">
        <v>70</v>
      </c>
      <c r="S19082">
        <v>217.16733313025</v>
      </c>
      <c r="T19082">
        <v>5.4063819275537002E-2</v>
      </c>
      <c r="U19082">
        <v>25.702916802958999</v>
      </c>
      <c r="V19082">
        <v>8.4491318551540004</v>
      </c>
      <c r="W19082">
        <v>0</v>
      </c>
    </row>
    <row r="19083" spans="3:23" x14ac:dyDescent="0.35">
      <c r="C19083" s="12">
        <v>44348</v>
      </c>
      <c r="D19083" s="12">
        <v>44377</v>
      </c>
      <c r="E19083" t="s">
        <v>21</v>
      </c>
      <c r="F19083" t="s">
        <v>59</v>
      </c>
      <c r="G19083" t="s">
        <v>59</v>
      </c>
      <c r="H19083" t="s">
        <v>60</v>
      </c>
      <c r="I19083" t="s">
        <v>61</v>
      </c>
      <c r="J19083" t="s">
        <v>62</v>
      </c>
      <c r="K19083" t="s">
        <v>63</v>
      </c>
      <c r="L19083" t="s">
        <v>64</v>
      </c>
      <c r="M19083" t="s">
        <v>101</v>
      </c>
      <c r="N19083" t="s">
        <v>102</v>
      </c>
      <c r="O19083" t="s">
        <v>93</v>
      </c>
      <c r="P19083" t="s">
        <v>675</v>
      </c>
      <c r="Q19083" t="s">
        <v>676</v>
      </c>
      <c r="R19083" t="s">
        <v>70</v>
      </c>
      <c r="S19083">
        <v>217.05437010143001</v>
      </c>
      <c r="T19083">
        <v>0.11657087125538</v>
      </c>
      <c r="U19083">
        <v>17.489999999999998</v>
      </c>
      <c r="V19083">
        <v>12.410198404884</v>
      </c>
      <c r="W19083">
        <v>0</v>
      </c>
    </row>
    <row r="19084" spans="3:23" x14ac:dyDescent="0.35">
      <c r="C19084" s="12">
        <v>43891</v>
      </c>
      <c r="D19084" s="12">
        <v>43921</v>
      </c>
      <c r="E19084" t="s">
        <v>20</v>
      </c>
      <c r="F19084" t="s">
        <v>59</v>
      </c>
      <c r="G19084" t="s">
        <v>59</v>
      </c>
      <c r="H19084" t="s">
        <v>87</v>
      </c>
      <c r="I19084" t="s">
        <v>61</v>
      </c>
      <c r="J19084" t="s">
        <v>62</v>
      </c>
      <c r="K19084" t="s">
        <v>63</v>
      </c>
      <c r="L19084" t="s">
        <v>64</v>
      </c>
      <c r="M19084" t="s">
        <v>77</v>
      </c>
      <c r="N19084" t="s">
        <v>107</v>
      </c>
      <c r="O19084" t="s">
        <v>108</v>
      </c>
      <c r="P19084" t="s">
        <v>430</v>
      </c>
      <c r="Q19084" t="s">
        <v>431</v>
      </c>
      <c r="R19084" t="s">
        <v>70</v>
      </c>
      <c r="S19084">
        <v>216.58949903732</v>
      </c>
      <c r="T19084">
        <v>6.3219424385573E-2</v>
      </c>
      <c r="U19084">
        <v>106.87149195156</v>
      </c>
      <c r="V19084">
        <v>2.0266349339962</v>
      </c>
      <c r="W19084">
        <v>0</v>
      </c>
    </row>
    <row r="19085" spans="3:23" x14ac:dyDescent="0.35">
      <c r="C19085" s="12">
        <v>43497</v>
      </c>
      <c r="D19085" s="12">
        <v>43524</v>
      </c>
      <c r="E19085" t="s">
        <v>75</v>
      </c>
      <c r="F19085" t="s">
        <v>59</v>
      </c>
      <c r="G19085" t="s">
        <v>59</v>
      </c>
      <c r="H19085" t="s">
        <v>87</v>
      </c>
      <c r="I19085" t="s">
        <v>61</v>
      </c>
      <c r="J19085" t="s">
        <v>62</v>
      </c>
      <c r="K19085" t="s">
        <v>63</v>
      </c>
      <c r="L19085" t="s">
        <v>64</v>
      </c>
      <c r="M19085" t="s">
        <v>82</v>
      </c>
      <c r="N19085" t="s">
        <v>328</v>
      </c>
      <c r="O19085" t="s">
        <v>328</v>
      </c>
      <c r="P19085" t="s">
        <v>329</v>
      </c>
      <c r="Q19085" t="s">
        <v>330</v>
      </c>
      <c r="R19085" t="s">
        <v>70</v>
      </c>
      <c r="S19085">
        <v>216.4780328999</v>
      </c>
      <c r="T19085">
        <v>6.7235758500240994E-2</v>
      </c>
      <c r="U19085">
        <v>60.986640671720998</v>
      </c>
      <c r="V19085">
        <v>3.5495975924491998</v>
      </c>
      <c r="W19085">
        <v>0</v>
      </c>
    </row>
    <row r="19086" spans="3:23" x14ac:dyDescent="0.35">
      <c r="C19086" s="12">
        <v>44075</v>
      </c>
      <c r="D19086" s="12">
        <v>44104</v>
      </c>
      <c r="E19086" t="s">
        <v>20</v>
      </c>
      <c r="F19086" t="s">
        <v>59</v>
      </c>
      <c r="G19086" t="s">
        <v>59</v>
      </c>
      <c r="H19086" t="s">
        <v>87</v>
      </c>
      <c r="I19086" t="s">
        <v>61</v>
      </c>
      <c r="J19086" t="s">
        <v>62</v>
      </c>
      <c r="K19086" t="s">
        <v>63</v>
      </c>
      <c r="L19086" t="s">
        <v>64</v>
      </c>
      <c r="M19086" t="s">
        <v>88</v>
      </c>
      <c r="N19086" t="s">
        <v>150</v>
      </c>
      <c r="O19086" t="s">
        <v>93</v>
      </c>
      <c r="P19086" t="s">
        <v>526</v>
      </c>
      <c r="Q19086" t="s">
        <v>527</v>
      </c>
      <c r="R19086" t="s">
        <v>70</v>
      </c>
      <c r="S19086">
        <v>216.04870524757001</v>
      </c>
      <c r="T19086">
        <v>4.0374229723188E-2</v>
      </c>
      <c r="U19086">
        <v>26.142092684558001</v>
      </c>
      <c r="V19086">
        <v>8.2643997882842992</v>
      </c>
      <c r="W19086">
        <v>0</v>
      </c>
    </row>
    <row r="19087" spans="3:23" x14ac:dyDescent="0.35">
      <c r="C19087" s="12">
        <v>44348</v>
      </c>
      <c r="D19087" s="12">
        <v>44377</v>
      </c>
      <c r="E19087" t="s">
        <v>21</v>
      </c>
      <c r="F19087" t="s">
        <v>59</v>
      </c>
      <c r="G19087" t="s">
        <v>59</v>
      </c>
      <c r="H19087" t="s">
        <v>76</v>
      </c>
      <c r="I19087" t="s">
        <v>61</v>
      </c>
      <c r="J19087" t="s">
        <v>62</v>
      </c>
      <c r="K19087" t="s">
        <v>63</v>
      </c>
      <c r="L19087" t="s">
        <v>64</v>
      </c>
      <c r="M19087" t="s">
        <v>82</v>
      </c>
      <c r="N19087" t="s">
        <v>379</v>
      </c>
      <c r="O19087" t="s">
        <v>380</v>
      </c>
      <c r="P19087" t="s">
        <v>524</v>
      </c>
      <c r="Q19087" t="s">
        <v>525</v>
      </c>
      <c r="R19087" t="s">
        <v>70</v>
      </c>
      <c r="S19087">
        <v>215.99</v>
      </c>
      <c r="T19087">
        <v>1.1068532695366</v>
      </c>
      <c r="U19087">
        <v>216.07643057223001</v>
      </c>
      <c r="V19087">
        <v>0.99960000000000004</v>
      </c>
      <c r="W19087">
        <v>0</v>
      </c>
    </row>
    <row r="19088" spans="3:23" x14ac:dyDescent="0.35">
      <c r="C19088" s="12">
        <v>43983</v>
      </c>
      <c r="D19088" s="12">
        <v>44012</v>
      </c>
      <c r="E19088" t="s">
        <v>20</v>
      </c>
      <c r="F19088" t="s">
        <v>59</v>
      </c>
      <c r="G19088" t="s">
        <v>59</v>
      </c>
      <c r="H19088" t="s">
        <v>76</v>
      </c>
      <c r="I19088" t="s">
        <v>61</v>
      </c>
      <c r="J19088" t="s">
        <v>62</v>
      </c>
      <c r="K19088" t="s">
        <v>63</v>
      </c>
      <c r="L19088" t="s">
        <v>64</v>
      </c>
      <c r="M19088" t="s">
        <v>77</v>
      </c>
      <c r="N19088" t="s">
        <v>78</v>
      </c>
      <c r="O19088" t="s">
        <v>79</v>
      </c>
      <c r="P19088" t="s">
        <v>519</v>
      </c>
      <c r="Q19088" t="s">
        <v>520</v>
      </c>
      <c r="R19088" t="s">
        <v>70</v>
      </c>
      <c r="S19088">
        <v>215.96561848639999</v>
      </c>
      <c r="T19088">
        <v>2.9094295453564002E-2</v>
      </c>
      <c r="U19088">
        <v>26.718232952867002</v>
      </c>
      <c r="V19088">
        <v>8.0830801523208997</v>
      </c>
      <c r="W19088">
        <v>0</v>
      </c>
    </row>
    <row r="19089" spans="3:23" x14ac:dyDescent="0.35">
      <c r="C19089" s="12">
        <v>43983</v>
      </c>
      <c r="D19089" s="12">
        <v>44012</v>
      </c>
      <c r="E19089" t="s">
        <v>20</v>
      </c>
      <c r="F19089" t="s">
        <v>59</v>
      </c>
      <c r="G19089" t="s">
        <v>59</v>
      </c>
      <c r="H19089" t="s">
        <v>87</v>
      </c>
      <c r="I19089" t="s">
        <v>61</v>
      </c>
      <c r="J19089" t="s">
        <v>62</v>
      </c>
      <c r="K19089" t="s">
        <v>63</v>
      </c>
      <c r="L19089" t="s">
        <v>64</v>
      </c>
      <c r="M19089" t="s">
        <v>88</v>
      </c>
      <c r="N19089" t="s">
        <v>150</v>
      </c>
      <c r="O19089" t="s">
        <v>93</v>
      </c>
      <c r="P19089" t="s">
        <v>526</v>
      </c>
      <c r="Q19089" t="s">
        <v>527</v>
      </c>
      <c r="R19089" t="s">
        <v>70</v>
      </c>
      <c r="S19089">
        <v>215.83741026419</v>
      </c>
      <c r="T19089">
        <v>4.1441944424326999E-2</v>
      </c>
      <c r="U19089">
        <v>25.714000375977999</v>
      </c>
      <c r="V19089">
        <v>8.3937702072144003</v>
      </c>
      <c r="W19089">
        <v>0</v>
      </c>
    </row>
    <row r="19090" spans="3:23" x14ac:dyDescent="0.35">
      <c r="C19090" s="12">
        <v>44256</v>
      </c>
      <c r="D19090" s="12">
        <v>44286</v>
      </c>
      <c r="E19090" t="s">
        <v>21</v>
      </c>
      <c r="F19090" t="s">
        <v>59</v>
      </c>
      <c r="G19090" t="s">
        <v>59</v>
      </c>
      <c r="H19090" t="s">
        <v>60</v>
      </c>
      <c r="I19090" t="s">
        <v>61</v>
      </c>
      <c r="J19090" t="s">
        <v>62</v>
      </c>
      <c r="K19090" t="s">
        <v>63</v>
      </c>
      <c r="L19090" t="s">
        <v>64</v>
      </c>
      <c r="M19090" t="s">
        <v>82</v>
      </c>
      <c r="N19090" t="s">
        <v>617</v>
      </c>
      <c r="O19090" t="s">
        <v>618</v>
      </c>
      <c r="P19090" t="s">
        <v>619</v>
      </c>
      <c r="Q19090" t="s">
        <v>620</v>
      </c>
      <c r="R19090" t="s">
        <v>70</v>
      </c>
      <c r="S19090">
        <v>215.83363199999999</v>
      </c>
      <c r="T19090">
        <v>7.0014047033924998E-2</v>
      </c>
      <c r="U19090">
        <v>26.99</v>
      </c>
      <c r="V19090">
        <v>7.9968000000000004</v>
      </c>
      <c r="W19090">
        <v>0</v>
      </c>
    </row>
    <row r="19091" spans="3:23" x14ac:dyDescent="0.35">
      <c r="C19091" s="12">
        <v>43891</v>
      </c>
      <c r="D19091" s="12">
        <v>43921</v>
      </c>
      <c r="E19091" t="s">
        <v>20</v>
      </c>
      <c r="F19091" t="s">
        <v>59</v>
      </c>
      <c r="G19091" t="s">
        <v>59</v>
      </c>
      <c r="H19091" t="s">
        <v>87</v>
      </c>
      <c r="I19091" t="s">
        <v>61</v>
      </c>
      <c r="J19091" t="s">
        <v>62</v>
      </c>
      <c r="K19091" t="s">
        <v>63</v>
      </c>
      <c r="L19091" t="s">
        <v>64</v>
      </c>
      <c r="M19091" t="s">
        <v>82</v>
      </c>
      <c r="N19091" t="s">
        <v>124</v>
      </c>
      <c r="O19091" t="s">
        <v>108</v>
      </c>
      <c r="P19091" t="s">
        <v>714</v>
      </c>
      <c r="Q19091" t="s">
        <v>715</v>
      </c>
      <c r="R19091" t="s">
        <v>70</v>
      </c>
      <c r="S19091">
        <v>215.77730107726001</v>
      </c>
      <c r="T19091">
        <v>5.5807170132411002E-2</v>
      </c>
      <c r="U19091">
        <v>210.99</v>
      </c>
      <c r="V19091">
        <v>1.0226897060394</v>
      </c>
      <c r="W19091">
        <v>0</v>
      </c>
    </row>
    <row r="19092" spans="3:23" x14ac:dyDescent="0.35">
      <c r="C19092" s="12">
        <v>44409</v>
      </c>
      <c r="D19092" s="12">
        <v>44439</v>
      </c>
      <c r="E19092" t="s">
        <v>21</v>
      </c>
      <c r="F19092" t="s">
        <v>59</v>
      </c>
      <c r="G19092" t="s">
        <v>59</v>
      </c>
      <c r="H19092" t="s">
        <v>87</v>
      </c>
      <c r="I19092" t="s">
        <v>61</v>
      </c>
      <c r="J19092" t="s">
        <v>62</v>
      </c>
      <c r="K19092" t="s">
        <v>63</v>
      </c>
      <c r="L19092" t="s">
        <v>64</v>
      </c>
      <c r="M19092" t="s">
        <v>77</v>
      </c>
      <c r="N19092" t="s">
        <v>78</v>
      </c>
      <c r="O19092" t="s">
        <v>79</v>
      </c>
      <c r="P19092" t="s">
        <v>320</v>
      </c>
      <c r="Q19092" t="s">
        <v>321</v>
      </c>
      <c r="R19092" t="s">
        <v>70</v>
      </c>
      <c r="S19092">
        <v>215.51375999999999</v>
      </c>
      <c r="T19092">
        <v>2.8659560641263002E-2</v>
      </c>
      <c r="U19092">
        <v>53.9</v>
      </c>
      <c r="V19092">
        <v>3.9984000000000002</v>
      </c>
      <c r="W19092">
        <v>0</v>
      </c>
    </row>
    <row r="19093" spans="3:23" x14ac:dyDescent="0.35">
      <c r="C19093" s="12">
        <v>43831</v>
      </c>
      <c r="D19093" s="12">
        <v>43861</v>
      </c>
      <c r="E19093" t="s">
        <v>20</v>
      </c>
      <c r="F19093" t="s">
        <v>59</v>
      </c>
      <c r="G19093" t="s">
        <v>59</v>
      </c>
      <c r="H19093" t="s">
        <v>87</v>
      </c>
      <c r="I19093" t="s">
        <v>61</v>
      </c>
      <c r="J19093" t="s">
        <v>62</v>
      </c>
      <c r="K19093" t="s">
        <v>63</v>
      </c>
      <c r="L19093" t="s">
        <v>64</v>
      </c>
      <c r="M19093" t="s">
        <v>82</v>
      </c>
      <c r="N19093" t="s">
        <v>542</v>
      </c>
      <c r="O19093" t="s">
        <v>542</v>
      </c>
      <c r="P19093" t="s">
        <v>543</v>
      </c>
      <c r="Q19093" t="s">
        <v>544</v>
      </c>
      <c r="R19093" t="s">
        <v>70</v>
      </c>
      <c r="S19093">
        <v>215.05566953632001</v>
      </c>
      <c r="T19093">
        <v>2.8619048468999E-2</v>
      </c>
      <c r="U19093">
        <v>41.99</v>
      </c>
      <c r="V19093">
        <v>5.1215925109863001</v>
      </c>
      <c r="W19093">
        <v>0</v>
      </c>
    </row>
    <row r="19094" spans="3:23" x14ac:dyDescent="0.35">
      <c r="C19094" s="12">
        <v>44044</v>
      </c>
      <c r="D19094" s="12">
        <v>44074</v>
      </c>
      <c r="E19094" t="s">
        <v>20</v>
      </c>
      <c r="F19094" t="s">
        <v>59</v>
      </c>
      <c r="G19094" t="s">
        <v>59</v>
      </c>
      <c r="H19094" t="s">
        <v>60</v>
      </c>
      <c r="I19094" t="s">
        <v>61</v>
      </c>
      <c r="J19094" t="s">
        <v>62</v>
      </c>
      <c r="K19094" t="s">
        <v>63</v>
      </c>
      <c r="L19094" t="s">
        <v>64</v>
      </c>
      <c r="M19094" t="s">
        <v>82</v>
      </c>
      <c r="N19094" t="s">
        <v>435</v>
      </c>
      <c r="O19094" t="s">
        <v>436</v>
      </c>
      <c r="P19094" t="s">
        <v>633</v>
      </c>
      <c r="Q19094" t="s">
        <v>634</v>
      </c>
      <c r="R19094" t="s">
        <v>70</v>
      </c>
      <c r="S19094">
        <v>212.87481600000001</v>
      </c>
      <c r="T19094">
        <v>4.9621041225261002E-2</v>
      </c>
      <c r="U19094">
        <v>106.48</v>
      </c>
      <c r="V19094">
        <v>1.9992000000000001</v>
      </c>
      <c r="W19094">
        <v>0</v>
      </c>
    </row>
    <row r="19095" spans="3:23" x14ac:dyDescent="0.35">
      <c r="C19095" s="12">
        <v>43709</v>
      </c>
      <c r="D19095" s="12">
        <v>43738</v>
      </c>
      <c r="E19095" t="s">
        <v>75</v>
      </c>
      <c r="F19095" t="s">
        <v>59</v>
      </c>
      <c r="G19095" t="s">
        <v>59</v>
      </c>
      <c r="H19095" t="s">
        <v>87</v>
      </c>
      <c r="I19095" t="s">
        <v>61</v>
      </c>
      <c r="J19095" t="s">
        <v>62</v>
      </c>
      <c r="K19095" t="s">
        <v>63</v>
      </c>
      <c r="L19095" t="s">
        <v>64</v>
      </c>
      <c r="M19095" t="s">
        <v>82</v>
      </c>
      <c r="N19095" t="s">
        <v>328</v>
      </c>
      <c r="O19095" t="s">
        <v>328</v>
      </c>
      <c r="P19095" t="s">
        <v>329</v>
      </c>
      <c r="Q19095" t="s">
        <v>330</v>
      </c>
      <c r="R19095" t="s">
        <v>70</v>
      </c>
      <c r="S19095">
        <v>212.06965279539</v>
      </c>
      <c r="T19095">
        <v>4.3860136237545998E-2</v>
      </c>
      <c r="U19095">
        <v>66.303195158045995</v>
      </c>
      <c r="V19095">
        <v>3.1984831543921999</v>
      </c>
      <c r="W19095">
        <v>0</v>
      </c>
    </row>
    <row r="19096" spans="3:23" x14ac:dyDescent="0.35">
      <c r="C19096" s="12">
        <v>44378</v>
      </c>
      <c r="D19096" s="12">
        <v>44408</v>
      </c>
      <c r="E19096" t="s">
        <v>21</v>
      </c>
      <c r="F19096" t="s">
        <v>59</v>
      </c>
      <c r="G19096" t="s">
        <v>59</v>
      </c>
      <c r="H19096" t="s">
        <v>87</v>
      </c>
      <c r="I19096" t="s">
        <v>61</v>
      </c>
      <c r="J19096" t="s">
        <v>62</v>
      </c>
      <c r="K19096" t="s">
        <v>63</v>
      </c>
      <c r="L19096" t="s">
        <v>64</v>
      </c>
      <c r="M19096" t="s">
        <v>82</v>
      </c>
      <c r="N19096" t="s">
        <v>83</v>
      </c>
      <c r="O19096" t="s">
        <v>84</v>
      </c>
      <c r="P19096" t="s">
        <v>337</v>
      </c>
      <c r="Q19096" t="s">
        <v>338</v>
      </c>
      <c r="R19096" t="s">
        <v>70</v>
      </c>
      <c r="S19096">
        <v>211.87521599999999</v>
      </c>
      <c r="T19096">
        <v>2.333099202556E-2</v>
      </c>
      <c r="U19096">
        <v>105.98</v>
      </c>
      <c r="V19096">
        <v>1.9992000000000001</v>
      </c>
      <c r="W19096">
        <v>1</v>
      </c>
    </row>
    <row r="19097" spans="3:23" x14ac:dyDescent="0.35">
      <c r="C19097" s="12">
        <v>43405</v>
      </c>
      <c r="D19097" s="12">
        <v>43434</v>
      </c>
      <c r="E19097" t="s">
        <v>75</v>
      </c>
      <c r="F19097" t="s">
        <v>59</v>
      </c>
      <c r="G19097" t="s">
        <v>59</v>
      </c>
      <c r="H19097" t="s">
        <v>87</v>
      </c>
      <c r="I19097" t="s">
        <v>61</v>
      </c>
      <c r="J19097" t="s">
        <v>62</v>
      </c>
      <c r="K19097" t="s">
        <v>63</v>
      </c>
      <c r="L19097" t="s">
        <v>64</v>
      </c>
      <c r="M19097" t="s">
        <v>137</v>
      </c>
      <c r="N19097" t="s">
        <v>66</v>
      </c>
      <c r="O19097" t="s">
        <v>67</v>
      </c>
      <c r="P19097" t="s">
        <v>554</v>
      </c>
      <c r="Q19097" t="s">
        <v>555</v>
      </c>
      <c r="R19097" t="s">
        <v>70</v>
      </c>
      <c r="S19097">
        <v>210.88989763046999</v>
      </c>
      <c r="T19097">
        <v>0.11125534910283</v>
      </c>
      <c r="U19097">
        <v>19.030546928625</v>
      </c>
      <c r="V19097">
        <v>11.081651957846001</v>
      </c>
      <c r="W19097">
        <v>0</v>
      </c>
    </row>
    <row r="19098" spans="3:23" x14ac:dyDescent="0.35">
      <c r="C19098" s="12">
        <v>44197</v>
      </c>
      <c r="D19098" s="12">
        <v>44227</v>
      </c>
      <c r="E19098" t="s">
        <v>21</v>
      </c>
      <c r="F19098" t="s">
        <v>59</v>
      </c>
      <c r="G19098" t="s">
        <v>59</v>
      </c>
      <c r="H19098" t="s">
        <v>87</v>
      </c>
      <c r="I19098" t="s">
        <v>61</v>
      </c>
      <c r="J19098" t="s">
        <v>62</v>
      </c>
      <c r="K19098" t="s">
        <v>63</v>
      </c>
      <c r="L19098" t="s">
        <v>64</v>
      </c>
      <c r="M19098" t="s">
        <v>82</v>
      </c>
      <c r="N19098" t="s">
        <v>516</v>
      </c>
      <c r="O19098" t="s">
        <v>516</v>
      </c>
      <c r="P19098" t="s">
        <v>517</v>
      </c>
      <c r="Q19098" t="s">
        <v>518</v>
      </c>
      <c r="R19098" t="s">
        <v>70</v>
      </c>
      <c r="S19098">
        <v>210.82822913289999</v>
      </c>
      <c r="T19098">
        <v>4.0536219562971001E-2</v>
      </c>
      <c r="U19098">
        <v>20.357328973868999</v>
      </c>
      <c r="V19098">
        <v>10.356379729557</v>
      </c>
      <c r="W19098">
        <v>0</v>
      </c>
    </row>
    <row r="19099" spans="3:23" x14ac:dyDescent="0.35">
      <c r="C19099" s="12">
        <v>43586</v>
      </c>
      <c r="D19099" s="12">
        <v>43616</v>
      </c>
      <c r="E19099" t="s">
        <v>75</v>
      </c>
      <c r="F19099" t="s">
        <v>59</v>
      </c>
      <c r="G19099" t="s">
        <v>59</v>
      </c>
      <c r="H19099" t="s">
        <v>87</v>
      </c>
      <c r="I19099" t="s">
        <v>61</v>
      </c>
      <c r="J19099" t="s">
        <v>62</v>
      </c>
      <c r="K19099" t="s">
        <v>63</v>
      </c>
      <c r="L19099" t="s">
        <v>64</v>
      </c>
      <c r="M19099" t="s">
        <v>96</v>
      </c>
      <c r="N19099" t="s">
        <v>111</v>
      </c>
      <c r="O19099" t="s">
        <v>112</v>
      </c>
      <c r="P19099" t="s">
        <v>417</v>
      </c>
      <c r="Q19099" t="s">
        <v>418</v>
      </c>
      <c r="R19099" t="s">
        <v>70</v>
      </c>
      <c r="S19099">
        <v>210.36856616262</v>
      </c>
      <c r="T19099">
        <v>5.7412562751568003E-2</v>
      </c>
      <c r="U19099">
        <v>104.91509055628001</v>
      </c>
      <c r="V19099">
        <v>2.0051316264153001</v>
      </c>
      <c r="W19099">
        <v>0</v>
      </c>
    </row>
    <row r="19100" spans="3:23" x14ac:dyDescent="0.35">
      <c r="C19100" s="12">
        <v>43862</v>
      </c>
      <c r="D19100" s="12">
        <v>43890</v>
      </c>
      <c r="E19100" t="s">
        <v>20</v>
      </c>
      <c r="F19100" t="s">
        <v>59</v>
      </c>
      <c r="G19100" t="s">
        <v>59</v>
      </c>
      <c r="H19100" t="s">
        <v>76</v>
      </c>
      <c r="I19100" t="s">
        <v>61</v>
      </c>
      <c r="J19100" t="s">
        <v>62</v>
      </c>
      <c r="K19100" t="s">
        <v>63</v>
      </c>
      <c r="L19100" t="s">
        <v>64</v>
      </c>
      <c r="M19100" t="s">
        <v>82</v>
      </c>
      <c r="N19100" t="s">
        <v>445</v>
      </c>
      <c r="O19100" t="s">
        <v>445</v>
      </c>
      <c r="P19100" t="s">
        <v>446</v>
      </c>
      <c r="Q19100" t="s">
        <v>447</v>
      </c>
      <c r="R19100" t="s">
        <v>70</v>
      </c>
      <c r="S19100">
        <v>209.93</v>
      </c>
      <c r="T19100">
        <v>4.5444732661743004</v>
      </c>
      <c r="U19100">
        <v>30.002000800320001</v>
      </c>
      <c r="V19100">
        <v>6.9972000000000003</v>
      </c>
      <c r="W19100">
        <v>0</v>
      </c>
    </row>
    <row r="19101" spans="3:23" x14ac:dyDescent="0.35">
      <c r="C19101" s="12">
        <v>44440</v>
      </c>
      <c r="D19101" s="12">
        <v>44469</v>
      </c>
      <c r="E19101" t="s">
        <v>21</v>
      </c>
      <c r="F19101" t="s">
        <v>59</v>
      </c>
      <c r="G19101" t="s">
        <v>59</v>
      </c>
      <c r="H19101" t="s">
        <v>87</v>
      </c>
      <c r="I19101" t="s">
        <v>61</v>
      </c>
      <c r="J19101" t="s">
        <v>62</v>
      </c>
      <c r="K19101" t="s">
        <v>63</v>
      </c>
      <c r="L19101" t="s">
        <v>64</v>
      </c>
      <c r="M19101" t="s">
        <v>82</v>
      </c>
      <c r="N19101" t="s">
        <v>496</v>
      </c>
      <c r="O19101" t="s">
        <v>497</v>
      </c>
      <c r="P19101" t="s">
        <v>621</v>
      </c>
      <c r="Q19101" t="s">
        <v>622</v>
      </c>
      <c r="R19101" t="s">
        <v>70</v>
      </c>
      <c r="S19101">
        <v>209.46902137513001</v>
      </c>
      <c r="T19101">
        <v>1.8207130658009E-2</v>
      </c>
      <c r="U19101">
        <v>183.99</v>
      </c>
      <c r="V19101">
        <v>1.1384804683684999</v>
      </c>
      <c r="W19101">
        <v>0</v>
      </c>
    </row>
    <row r="19102" spans="3:23" x14ac:dyDescent="0.35">
      <c r="C19102" s="12">
        <v>43983</v>
      </c>
      <c r="D19102" s="12">
        <v>44012</v>
      </c>
      <c r="E19102" t="s">
        <v>20</v>
      </c>
      <c r="F19102" t="s">
        <v>59</v>
      </c>
      <c r="G19102" t="s">
        <v>59</v>
      </c>
      <c r="H19102" t="s">
        <v>76</v>
      </c>
      <c r="I19102" t="s">
        <v>61</v>
      </c>
      <c r="J19102" t="s">
        <v>62</v>
      </c>
      <c r="K19102" t="s">
        <v>63</v>
      </c>
      <c r="L19102" t="s">
        <v>64</v>
      </c>
      <c r="M19102" t="s">
        <v>82</v>
      </c>
      <c r="N19102" t="s">
        <v>653</v>
      </c>
      <c r="O19102" t="s">
        <v>653</v>
      </c>
      <c r="P19102" t="s">
        <v>654</v>
      </c>
      <c r="Q19102" t="s">
        <v>655</v>
      </c>
      <c r="R19102" t="s">
        <v>70</v>
      </c>
      <c r="S19102">
        <v>209.4</v>
      </c>
      <c r="T19102">
        <v>0.23091626475676999</v>
      </c>
      <c r="U19102">
        <v>34.913965586235001</v>
      </c>
      <c r="V19102">
        <v>5.9976000000000003</v>
      </c>
      <c r="W19102">
        <v>0</v>
      </c>
    </row>
    <row r="19103" spans="3:23" x14ac:dyDescent="0.35">
      <c r="C19103" s="12">
        <v>43586</v>
      </c>
      <c r="D19103" s="12">
        <v>43616</v>
      </c>
      <c r="E19103" t="s">
        <v>75</v>
      </c>
      <c r="F19103" t="s">
        <v>59</v>
      </c>
      <c r="G19103" t="s">
        <v>59</v>
      </c>
      <c r="H19103" t="s">
        <v>60</v>
      </c>
      <c r="I19103" t="s">
        <v>61</v>
      </c>
      <c r="J19103" t="s">
        <v>62</v>
      </c>
      <c r="K19103" t="s">
        <v>63</v>
      </c>
      <c r="L19103" t="s">
        <v>64</v>
      </c>
      <c r="M19103" t="s">
        <v>82</v>
      </c>
      <c r="N19103" t="s">
        <v>569</v>
      </c>
      <c r="O19103" t="s">
        <v>569</v>
      </c>
      <c r="P19103" t="s">
        <v>627</v>
      </c>
      <c r="Q19103" t="s">
        <v>628</v>
      </c>
      <c r="R19103" t="s">
        <v>70</v>
      </c>
      <c r="S19103">
        <v>209.0717929459</v>
      </c>
      <c r="T19103">
        <v>0.38796551864423001</v>
      </c>
      <c r="U19103">
        <v>31.99</v>
      </c>
      <c r="V19103">
        <v>6.5355358845233997</v>
      </c>
      <c r="W19103">
        <v>0</v>
      </c>
    </row>
    <row r="19104" spans="3:23" x14ac:dyDescent="0.35">
      <c r="C19104" s="12">
        <v>43800</v>
      </c>
      <c r="D19104" s="12">
        <v>43830</v>
      </c>
      <c r="E19104" t="s">
        <v>20</v>
      </c>
      <c r="F19104" t="s">
        <v>59</v>
      </c>
      <c r="G19104" t="s">
        <v>59</v>
      </c>
      <c r="H19104" t="s">
        <v>60</v>
      </c>
      <c r="I19104" t="s">
        <v>61</v>
      </c>
      <c r="J19104" t="s">
        <v>62</v>
      </c>
      <c r="K19104" t="s">
        <v>63</v>
      </c>
      <c r="L19104" t="s">
        <v>64</v>
      </c>
      <c r="M19104" t="s">
        <v>96</v>
      </c>
      <c r="N19104" t="s">
        <v>111</v>
      </c>
      <c r="O19104" t="s">
        <v>112</v>
      </c>
      <c r="P19104" t="s">
        <v>180</v>
      </c>
      <c r="Q19104" t="s">
        <v>181</v>
      </c>
      <c r="R19104" t="s">
        <v>70</v>
      </c>
      <c r="S19104">
        <v>206.857224</v>
      </c>
      <c r="T19104">
        <v>7.0414905581431E-2</v>
      </c>
      <c r="U19104">
        <v>34.49</v>
      </c>
      <c r="V19104">
        <v>5.9976000000000003</v>
      </c>
      <c r="W19104">
        <v>0</v>
      </c>
    </row>
    <row r="19105" spans="3:23" x14ac:dyDescent="0.35">
      <c r="C19105" s="12">
        <v>44013</v>
      </c>
      <c r="D19105" s="12">
        <v>44043</v>
      </c>
      <c r="E19105" t="s">
        <v>20</v>
      </c>
      <c r="F19105" t="s">
        <v>59</v>
      </c>
      <c r="G19105" t="s">
        <v>59</v>
      </c>
      <c r="H19105" t="s">
        <v>60</v>
      </c>
      <c r="I19105" t="s">
        <v>61</v>
      </c>
      <c r="J19105" t="s">
        <v>62</v>
      </c>
      <c r="K19105" t="s">
        <v>63</v>
      </c>
      <c r="L19105" t="s">
        <v>64</v>
      </c>
      <c r="M19105" t="s">
        <v>101</v>
      </c>
      <c r="N19105" t="s">
        <v>102</v>
      </c>
      <c r="O19105" t="s">
        <v>93</v>
      </c>
      <c r="P19105" t="s">
        <v>405</v>
      </c>
      <c r="Q19105" t="s">
        <v>406</v>
      </c>
      <c r="R19105" t="s">
        <v>70</v>
      </c>
      <c r="S19105">
        <v>206.837232</v>
      </c>
      <c r="T19105">
        <v>5.3944156023136E-2</v>
      </c>
      <c r="U19105">
        <v>2.1114285714286001</v>
      </c>
      <c r="V19105">
        <v>97.960800000000006</v>
      </c>
      <c r="W19105">
        <v>0</v>
      </c>
    </row>
    <row r="19106" spans="3:23" x14ac:dyDescent="0.35">
      <c r="C19106" s="12">
        <v>44287</v>
      </c>
      <c r="D19106" s="12">
        <v>44316</v>
      </c>
      <c r="E19106" t="s">
        <v>21</v>
      </c>
      <c r="F19106" t="s">
        <v>59</v>
      </c>
      <c r="G19106" t="s">
        <v>59</v>
      </c>
      <c r="H19106" t="s">
        <v>60</v>
      </c>
      <c r="I19106" t="s">
        <v>61</v>
      </c>
      <c r="J19106" t="s">
        <v>62</v>
      </c>
      <c r="K19106" t="s">
        <v>63</v>
      </c>
      <c r="L19106" t="s">
        <v>64</v>
      </c>
      <c r="M19106" t="s">
        <v>101</v>
      </c>
      <c r="N19106" t="s">
        <v>102</v>
      </c>
      <c r="O19106" t="s">
        <v>93</v>
      </c>
      <c r="P19106" t="s">
        <v>405</v>
      </c>
      <c r="Q19106" t="s">
        <v>406</v>
      </c>
      <c r="R19106" t="s">
        <v>70</v>
      </c>
      <c r="S19106">
        <v>206.67940399740999</v>
      </c>
      <c r="T19106">
        <v>0.11337782358256</v>
      </c>
      <c r="U19106">
        <v>2.99</v>
      </c>
      <c r="V19106">
        <v>69.123546487427006</v>
      </c>
      <c r="W19106">
        <v>0</v>
      </c>
    </row>
    <row r="19107" spans="3:23" x14ac:dyDescent="0.35">
      <c r="C19107" s="12">
        <v>43525</v>
      </c>
      <c r="D19107" s="12">
        <v>43555</v>
      </c>
      <c r="E19107" t="s">
        <v>75</v>
      </c>
      <c r="F19107" t="s">
        <v>59</v>
      </c>
      <c r="G19107" t="s">
        <v>59</v>
      </c>
      <c r="H19107" t="s">
        <v>87</v>
      </c>
      <c r="I19107" t="s">
        <v>61</v>
      </c>
      <c r="J19107" t="s">
        <v>62</v>
      </c>
      <c r="K19107" t="s">
        <v>63</v>
      </c>
      <c r="L19107" t="s">
        <v>64</v>
      </c>
      <c r="M19107" t="s">
        <v>82</v>
      </c>
      <c r="N19107" t="s">
        <v>328</v>
      </c>
      <c r="O19107" t="s">
        <v>328</v>
      </c>
      <c r="P19107" t="s">
        <v>329</v>
      </c>
      <c r="Q19107" t="s">
        <v>330</v>
      </c>
      <c r="R19107" t="s">
        <v>70</v>
      </c>
      <c r="S19107">
        <v>206.45672811783999</v>
      </c>
      <c r="T19107">
        <v>7.1656814900421001E-2</v>
      </c>
      <c r="U19107">
        <v>57.474825899050003</v>
      </c>
      <c r="V19107">
        <v>3.5921244629859999</v>
      </c>
      <c r="W19107">
        <v>0</v>
      </c>
    </row>
    <row r="19108" spans="3:23" x14ac:dyDescent="0.35">
      <c r="C19108" s="12">
        <v>43800</v>
      </c>
      <c r="D19108" s="12">
        <v>43830</v>
      </c>
      <c r="E19108" t="s">
        <v>20</v>
      </c>
      <c r="F19108" t="s">
        <v>59</v>
      </c>
      <c r="G19108" t="s">
        <v>59</v>
      </c>
      <c r="H19108" t="s">
        <v>60</v>
      </c>
      <c r="I19108" t="s">
        <v>61</v>
      </c>
      <c r="J19108" t="s">
        <v>62</v>
      </c>
      <c r="K19108" t="s">
        <v>63</v>
      </c>
      <c r="L19108" t="s">
        <v>64</v>
      </c>
      <c r="M19108" t="s">
        <v>82</v>
      </c>
      <c r="N19108" t="s">
        <v>357</v>
      </c>
      <c r="O19108" t="s">
        <v>357</v>
      </c>
      <c r="P19108" t="s">
        <v>607</v>
      </c>
      <c r="Q19108" t="s">
        <v>608</v>
      </c>
      <c r="R19108" t="s">
        <v>70</v>
      </c>
      <c r="S19108">
        <v>206.42922716831001</v>
      </c>
      <c r="T19108">
        <v>0.33327615744870998</v>
      </c>
      <c r="U19108">
        <v>65.514012433673997</v>
      </c>
      <c r="V19108">
        <v>3.1509171778679002</v>
      </c>
      <c r="W19108">
        <v>0</v>
      </c>
    </row>
    <row r="19109" spans="3:23" x14ac:dyDescent="0.35">
      <c r="C19109" s="12">
        <v>44440</v>
      </c>
      <c r="D19109" s="12">
        <v>44469</v>
      </c>
      <c r="E19109" t="s">
        <v>21</v>
      </c>
      <c r="F19109" t="s">
        <v>59</v>
      </c>
      <c r="G19109" t="s">
        <v>59</v>
      </c>
      <c r="H19109" t="s">
        <v>87</v>
      </c>
      <c r="I19109" t="s">
        <v>61</v>
      </c>
      <c r="J19109" t="s">
        <v>62</v>
      </c>
      <c r="K19109" t="s">
        <v>63</v>
      </c>
      <c r="L19109" t="s">
        <v>64</v>
      </c>
      <c r="M19109" t="s">
        <v>77</v>
      </c>
      <c r="N19109" t="s">
        <v>78</v>
      </c>
      <c r="O19109" t="s">
        <v>79</v>
      </c>
      <c r="P19109" t="s">
        <v>397</v>
      </c>
      <c r="Q19109" t="s">
        <v>398</v>
      </c>
      <c r="R19109" t="s">
        <v>70</v>
      </c>
      <c r="S19109">
        <v>206.35457983648999</v>
      </c>
      <c r="T19109">
        <v>5.7391782446486003E-2</v>
      </c>
      <c r="U19109">
        <v>29.99</v>
      </c>
      <c r="V19109">
        <v>6.8807795877456996</v>
      </c>
      <c r="W19109">
        <v>0</v>
      </c>
    </row>
    <row r="19110" spans="3:23" x14ac:dyDescent="0.35">
      <c r="C19110" s="12">
        <v>44075</v>
      </c>
      <c r="D19110" s="12">
        <v>44104</v>
      </c>
      <c r="E19110" t="s">
        <v>20</v>
      </c>
      <c r="F19110" t="s">
        <v>59</v>
      </c>
      <c r="G19110" t="s">
        <v>59</v>
      </c>
      <c r="H19110" t="s">
        <v>60</v>
      </c>
      <c r="I19110" t="s">
        <v>61</v>
      </c>
      <c r="J19110" t="s">
        <v>62</v>
      </c>
      <c r="K19110" t="s">
        <v>63</v>
      </c>
      <c r="L19110" t="s">
        <v>64</v>
      </c>
      <c r="M19110" t="s">
        <v>82</v>
      </c>
      <c r="N19110" t="s">
        <v>699</v>
      </c>
      <c r="O19110" t="s">
        <v>699</v>
      </c>
      <c r="P19110" t="s">
        <v>700</v>
      </c>
      <c r="Q19110" t="s">
        <v>701</v>
      </c>
      <c r="R19110" t="s">
        <v>70</v>
      </c>
      <c r="S19110">
        <v>206.33335653128</v>
      </c>
      <c r="T19110">
        <v>0.13155477498981999</v>
      </c>
      <c r="U19110">
        <v>68.341316113478996</v>
      </c>
      <c r="V19110">
        <v>3.0191598328114</v>
      </c>
      <c r="W19110">
        <v>0</v>
      </c>
    </row>
    <row r="19111" spans="3:23" x14ac:dyDescent="0.35">
      <c r="C19111" s="12">
        <v>43497</v>
      </c>
      <c r="D19111" s="12">
        <v>43524</v>
      </c>
      <c r="E19111" t="s">
        <v>75</v>
      </c>
      <c r="F19111" t="s">
        <v>59</v>
      </c>
      <c r="G19111" t="s">
        <v>59</v>
      </c>
      <c r="H19111" t="s">
        <v>87</v>
      </c>
      <c r="I19111" t="s">
        <v>61</v>
      </c>
      <c r="J19111" t="s">
        <v>62</v>
      </c>
      <c r="K19111" t="s">
        <v>63</v>
      </c>
      <c r="L19111" t="s">
        <v>64</v>
      </c>
      <c r="M19111" t="s">
        <v>101</v>
      </c>
      <c r="N19111" t="s">
        <v>102</v>
      </c>
      <c r="O19111" t="s">
        <v>93</v>
      </c>
      <c r="P19111" t="s">
        <v>462</v>
      </c>
      <c r="Q19111" t="s">
        <v>463</v>
      </c>
      <c r="R19111" t="s">
        <v>70</v>
      </c>
      <c r="S19111">
        <v>205.39247203266001</v>
      </c>
      <c r="T19111">
        <v>2.6185696608538998E-2</v>
      </c>
      <c r="U19111">
        <v>64.498211270186999</v>
      </c>
      <c r="V19111">
        <v>3.1844677237988002</v>
      </c>
      <c r="W19111">
        <v>0</v>
      </c>
    </row>
    <row r="19112" spans="3:23" x14ac:dyDescent="0.35">
      <c r="C19112" s="12">
        <v>44287</v>
      </c>
      <c r="D19112" s="12">
        <v>44316</v>
      </c>
      <c r="E19112" t="s">
        <v>21</v>
      </c>
      <c r="F19112" t="s">
        <v>59</v>
      </c>
      <c r="G19112" t="s">
        <v>59</v>
      </c>
      <c r="H19112" t="s">
        <v>87</v>
      </c>
      <c r="I19112" t="s">
        <v>61</v>
      </c>
      <c r="J19112" t="s">
        <v>62</v>
      </c>
      <c r="K19112" t="s">
        <v>63</v>
      </c>
      <c r="L19112" t="s">
        <v>64</v>
      </c>
      <c r="M19112" t="s">
        <v>88</v>
      </c>
      <c r="N19112" t="s">
        <v>150</v>
      </c>
      <c r="O19112" t="s">
        <v>93</v>
      </c>
      <c r="P19112" t="s">
        <v>526</v>
      </c>
      <c r="Q19112" t="s">
        <v>527</v>
      </c>
      <c r="R19112" t="s">
        <v>70</v>
      </c>
      <c r="S19112">
        <v>205.35394329854</v>
      </c>
      <c r="T19112">
        <v>3.6095014560409998E-2</v>
      </c>
      <c r="U19112">
        <v>20.484230127101</v>
      </c>
      <c r="V19112">
        <v>10.024977361822</v>
      </c>
      <c r="W19112">
        <v>0</v>
      </c>
    </row>
    <row r="19113" spans="3:23" x14ac:dyDescent="0.35">
      <c r="C19113" s="12">
        <v>44256</v>
      </c>
      <c r="D19113" s="12">
        <v>44286</v>
      </c>
      <c r="E19113" t="s">
        <v>21</v>
      </c>
      <c r="F19113" t="s">
        <v>59</v>
      </c>
      <c r="G19113" t="s">
        <v>59</v>
      </c>
      <c r="H19113" t="s">
        <v>87</v>
      </c>
      <c r="I19113" t="s">
        <v>61</v>
      </c>
      <c r="J19113" t="s">
        <v>62</v>
      </c>
      <c r="K19113" t="s">
        <v>63</v>
      </c>
      <c r="L19113" t="s">
        <v>64</v>
      </c>
      <c r="M19113" t="s">
        <v>82</v>
      </c>
      <c r="N19113" t="s">
        <v>413</v>
      </c>
      <c r="O19113" t="s">
        <v>414</v>
      </c>
      <c r="P19113" t="s">
        <v>415</v>
      </c>
      <c r="Q19113" t="s">
        <v>416</v>
      </c>
      <c r="R19113" t="s">
        <v>70</v>
      </c>
      <c r="S19113">
        <v>204.39093329002</v>
      </c>
      <c r="T19113">
        <v>6.5028727952272006E-2</v>
      </c>
      <c r="U19113">
        <v>65.327748669529996</v>
      </c>
      <c r="V19113">
        <v>3.1287000922680002</v>
      </c>
      <c r="W19113">
        <v>0</v>
      </c>
    </row>
    <row r="19114" spans="3:23" x14ac:dyDescent="0.35">
      <c r="C19114" s="12">
        <v>43586</v>
      </c>
      <c r="D19114" s="12">
        <v>43616</v>
      </c>
      <c r="E19114" t="s">
        <v>75</v>
      </c>
      <c r="F19114" t="s">
        <v>59</v>
      </c>
      <c r="G19114" t="s">
        <v>59</v>
      </c>
      <c r="H19114" t="s">
        <v>60</v>
      </c>
      <c r="I19114" t="s">
        <v>61</v>
      </c>
      <c r="J19114" t="s">
        <v>62</v>
      </c>
      <c r="K19114" t="s">
        <v>63</v>
      </c>
      <c r="L19114" t="s">
        <v>64</v>
      </c>
      <c r="M19114" t="s">
        <v>137</v>
      </c>
      <c r="N19114" t="s">
        <v>66</v>
      </c>
      <c r="O19114" t="s">
        <v>67</v>
      </c>
      <c r="P19114" t="s">
        <v>554</v>
      </c>
      <c r="Q19114" t="s">
        <v>555</v>
      </c>
      <c r="R19114" t="s">
        <v>70</v>
      </c>
      <c r="S19114">
        <v>203.80844400000001</v>
      </c>
      <c r="T19114">
        <v>0.17806954448824999</v>
      </c>
      <c r="U19114">
        <v>18.535454545455</v>
      </c>
      <c r="V19114">
        <v>10.9956</v>
      </c>
      <c r="W19114">
        <v>0</v>
      </c>
    </row>
    <row r="19115" spans="3:23" x14ac:dyDescent="0.35">
      <c r="C19115" s="12">
        <v>43647</v>
      </c>
      <c r="D19115" s="12">
        <v>43677</v>
      </c>
      <c r="E19115" t="s">
        <v>75</v>
      </c>
      <c r="F19115" t="s">
        <v>59</v>
      </c>
      <c r="G19115" t="s">
        <v>59</v>
      </c>
      <c r="H19115" t="s">
        <v>60</v>
      </c>
      <c r="I19115" t="s">
        <v>61</v>
      </c>
      <c r="J19115" t="s">
        <v>62</v>
      </c>
      <c r="K19115" t="s">
        <v>63</v>
      </c>
      <c r="L19115" t="s">
        <v>64</v>
      </c>
      <c r="M19115" t="s">
        <v>82</v>
      </c>
      <c r="N19115" t="s">
        <v>486</v>
      </c>
      <c r="O19115" t="s">
        <v>487</v>
      </c>
      <c r="P19115" t="s">
        <v>488</v>
      </c>
      <c r="Q19115" t="s">
        <v>489</v>
      </c>
      <c r="R19115" t="s">
        <v>70</v>
      </c>
      <c r="S19115">
        <v>202.858824</v>
      </c>
      <c r="T19115">
        <v>0.18209958235073001</v>
      </c>
      <c r="U19115">
        <v>33.823333333332997</v>
      </c>
      <c r="V19115">
        <v>5.9976000000000003</v>
      </c>
      <c r="W19115">
        <v>0</v>
      </c>
    </row>
    <row r="19116" spans="3:23" x14ac:dyDescent="0.35">
      <c r="C19116" s="12">
        <v>43952</v>
      </c>
      <c r="D19116" s="12">
        <v>43982</v>
      </c>
      <c r="E19116" t="s">
        <v>20</v>
      </c>
      <c r="F19116" t="s">
        <v>59</v>
      </c>
      <c r="G19116" t="s">
        <v>59</v>
      </c>
      <c r="H19116" t="s">
        <v>60</v>
      </c>
      <c r="I19116" t="s">
        <v>61</v>
      </c>
      <c r="J19116" t="s">
        <v>62</v>
      </c>
      <c r="K19116" t="s">
        <v>63</v>
      </c>
      <c r="L19116" t="s">
        <v>64</v>
      </c>
      <c r="M19116" t="s">
        <v>82</v>
      </c>
      <c r="N19116" t="s">
        <v>536</v>
      </c>
      <c r="O19116" t="s">
        <v>537</v>
      </c>
      <c r="P19116" t="s">
        <v>656</v>
      </c>
      <c r="Q19116" t="s">
        <v>657</v>
      </c>
      <c r="R19116" t="s">
        <v>70</v>
      </c>
      <c r="S19116">
        <v>202.72284034668999</v>
      </c>
      <c r="T19116">
        <v>7.1897147586158006E-2</v>
      </c>
      <c r="U19116">
        <v>109.99</v>
      </c>
      <c r="V19116">
        <v>1.8431024670124001</v>
      </c>
      <c r="W19116">
        <v>0</v>
      </c>
    </row>
    <row r="19117" spans="3:23" x14ac:dyDescent="0.35">
      <c r="C19117" s="12">
        <v>44378</v>
      </c>
      <c r="D19117" s="12">
        <v>44408</v>
      </c>
      <c r="E19117" t="s">
        <v>21</v>
      </c>
      <c r="F19117" t="s">
        <v>59</v>
      </c>
      <c r="G19117" t="s">
        <v>59</v>
      </c>
      <c r="H19117" t="s">
        <v>76</v>
      </c>
      <c r="I19117" t="s">
        <v>61</v>
      </c>
      <c r="J19117" t="s">
        <v>62</v>
      </c>
      <c r="K19117" t="s">
        <v>63</v>
      </c>
      <c r="L19117" t="s">
        <v>64</v>
      </c>
      <c r="M19117" t="s">
        <v>82</v>
      </c>
      <c r="N19117" t="s">
        <v>486</v>
      </c>
      <c r="O19117" t="s">
        <v>487</v>
      </c>
      <c r="P19117" t="s">
        <v>595</v>
      </c>
      <c r="Q19117" t="s">
        <v>596</v>
      </c>
      <c r="R19117" t="s">
        <v>70</v>
      </c>
      <c r="S19117">
        <v>201.92438020229</v>
      </c>
      <c r="T19117">
        <v>0.77611261934560005</v>
      </c>
      <c r="U19117">
        <v>199.95998399359999</v>
      </c>
      <c r="V19117">
        <v>1.009823946619</v>
      </c>
      <c r="W19117">
        <v>0</v>
      </c>
    </row>
    <row r="19118" spans="3:23" x14ac:dyDescent="0.35">
      <c r="C19118" s="12">
        <v>43862</v>
      </c>
      <c r="D19118" s="12">
        <v>43890</v>
      </c>
      <c r="E19118" t="s">
        <v>20</v>
      </c>
      <c r="F19118" t="s">
        <v>59</v>
      </c>
      <c r="G19118" t="s">
        <v>59</v>
      </c>
      <c r="H19118" t="s">
        <v>87</v>
      </c>
      <c r="I19118" t="s">
        <v>61</v>
      </c>
      <c r="J19118" t="s">
        <v>62</v>
      </c>
      <c r="K19118" t="s">
        <v>63</v>
      </c>
      <c r="L19118" t="s">
        <v>64</v>
      </c>
      <c r="M19118" t="s">
        <v>82</v>
      </c>
      <c r="N19118" t="s">
        <v>328</v>
      </c>
      <c r="O19118" t="s">
        <v>328</v>
      </c>
      <c r="P19118" t="s">
        <v>329</v>
      </c>
      <c r="Q19118" t="s">
        <v>330</v>
      </c>
      <c r="R19118" t="s">
        <v>70</v>
      </c>
      <c r="S19118">
        <v>201.1654912022</v>
      </c>
      <c r="T19118">
        <v>8.1415459451185002E-2</v>
      </c>
      <c r="U19118">
        <v>57.105301939089998</v>
      </c>
      <c r="V19118">
        <v>3.5227112784862999</v>
      </c>
      <c r="W19118">
        <v>0</v>
      </c>
    </row>
    <row r="19119" spans="3:23" x14ac:dyDescent="0.35">
      <c r="C19119" s="12">
        <v>43678</v>
      </c>
      <c r="D19119" s="12">
        <v>43708</v>
      </c>
      <c r="E19119" t="s">
        <v>75</v>
      </c>
      <c r="F19119" t="s">
        <v>59</v>
      </c>
      <c r="G19119" t="s">
        <v>59</v>
      </c>
      <c r="H19119" t="s">
        <v>87</v>
      </c>
      <c r="I19119" t="s">
        <v>61</v>
      </c>
      <c r="J19119" t="s">
        <v>62</v>
      </c>
      <c r="K19119" t="s">
        <v>63</v>
      </c>
      <c r="L19119" t="s">
        <v>64</v>
      </c>
      <c r="M19119" t="s">
        <v>82</v>
      </c>
      <c r="N19119" t="s">
        <v>328</v>
      </c>
      <c r="O19119" t="s">
        <v>328</v>
      </c>
      <c r="P19119" t="s">
        <v>329</v>
      </c>
      <c r="Q19119" t="s">
        <v>330</v>
      </c>
      <c r="R19119" t="s">
        <v>70</v>
      </c>
      <c r="S19119">
        <v>200.82387702803001</v>
      </c>
      <c r="T19119">
        <v>9.6222502240478E-2</v>
      </c>
      <c r="U19119">
        <v>59.414426537498002</v>
      </c>
      <c r="V19119">
        <v>3.3800524339199001</v>
      </c>
      <c r="W19119">
        <v>0</v>
      </c>
    </row>
    <row r="19120" spans="3:23" x14ac:dyDescent="0.35">
      <c r="C19120" s="12">
        <v>43800</v>
      </c>
      <c r="D19120" s="12">
        <v>43830</v>
      </c>
      <c r="E19120" t="s">
        <v>20</v>
      </c>
      <c r="F19120" t="s">
        <v>59</v>
      </c>
      <c r="G19120" t="s">
        <v>59</v>
      </c>
      <c r="H19120" t="s">
        <v>87</v>
      </c>
      <c r="I19120" t="s">
        <v>61</v>
      </c>
      <c r="J19120" t="s">
        <v>62</v>
      </c>
      <c r="K19120" t="s">
        <v>63</v>
      </c>
      <c r="L19120" t="s">
        <v>64</v>
      </c>
      <c r="M19120" t="s">
        <v>77</v>
      </c>
      <c r="N19120" t="s">
        <v>78</v>
      </c>
      <c r="O19120" t="s">
        <v>79</v>
      </c>
      <c r="P19120" t="s">
        <v>385</v>
      </c>
      <c r="Q19120" t="s">
        <v>386</v>
      </c>
      <c r="R19120" t="s">
        <v>70</v>
      </c>
      <c r="S19120">
        <v>200.82068525224</v>
      </c>
      <c r="T19120">
        <v>8.9415966484504006E-2</v>
      </c>
      <c r="U19120">
        <v>26.547468323659</v>
      </c>
      <c r="V19120">
        <v>7.5645889394759998</v>
      </c>
      <c r="W19120">
        <v>0</v>
      </c>
    </row>
    <row r="19121" spans="3:23" x14ac:dyDescent="0.35">
      <c r="C19121" s="12">
        <v>43739</v>
      </c>
      <c r="D19121" s="12">
        <v>43769</v>
      </c>
      <c r="E19121" t="s">
        <v>20</v>
      </c>
      <c r="F19121" t="s">
        <v>59</v>
      </c>
      <c r="G19121" t="s">
        <v>59</v>
      </c>
      <c r="H19121" t="s">
        <v>76</v>
      </c>
      <c r="I19121" t="s">
        <v>61</v>
      </c>
      <c r="J19121" t="s">
        <v>62</v>
      </c>
      <c r="K19121" t="s">
        <v>63</v>
      </c>
      <c r="L19121" t="s">
        <v>64</v>
      </c>
      <c r="M19121" t="s">
        <v>82</v>
      </c>
      <c r="N19121" t="s">
        <v>486</v>
      </c>
      <c r="O19121" t="s">
        <v>487</v>
      </c>
      <c r="P19121" t="s">
        <v>595</v>
      </c>
      <c r="Q19121" t="s">
        <v>596</v>
      </c>
      <c r="R19121" t="s">
        <v>70</v>
      </c>
      <c r="S19121">
        <v>200.61615224361</v>
      </c>
      <c r="T19121">
        <v>0.73133689130642998</v>
      </c>
      <c r="U19121">
        <v>199.95998399359999</v>
      </c>
      <c r="V19121">
        <v>1.0032814978122999</v>
      </c>
      <c r="W19121">
        <v>0</v>
      </c>
    </row>
    <row r="19122" spans="3:23" x14ac:dyDescent="0.35">
      <c r="C19122" s="12">
        <v>43831</v>
      </c>
      <c r="D19122" s="12">
        <v>43861</v>
      </c>
      <c r="E19122" t="s">
        <v>20</v>
      </c>
      <c r="F19122" t="s">
        <v>59</v>
      </c>
      <c r="G19122" t="s">
        <v>59</v>
      </c>
      <c r="H19122" t="s">
        <v>87</v>
      </c>
      <c r="I19122" t="s">
        <v>61</v>
      </c>
      <c r="J19122" t="s">
        <v>62</v>
      </c>
      <c r="K19122" t="s">
        <v>63</v>
      </c>
      <c r="L19122" t="s">
        <v>64</v>
      </c>
      <c r="M19122" t="s">
        <v>96</v>
      </c>
      <c r="N19122" t="s">
        <v>111</v>
      </c>
      <c r="O19122" t="s">
        <v>112</v>
      </c>
      <c r="P19122" t="s">
        <v>417</v>
      </c>
      <c r="Q19122" t="s">
        <v>418</v>
      </c>
      <c r="R19122" t="s">
        <v>70</v>
      </c>
      <c r="S19122">
        <v>200.02279287533</v>
      </c>
      <c r="T19122">
        <v>3.5888120807184003E-2</v>
      </c>
      <c r="U19122">
        <v>99.084205317553</v>
      </c>
      <c r="V19122">
        <v>2.0187152153492001</v>
      </c>
      <c r="W19122">
        <v>0</v>
      </c>
    </row>
    <row r="19123" spans="3:23" x14ac:dyDescent="0.35">
      <c r="C19123" s="12">
        <v>43556</v>
      </c>
      <c r="D19123" s="12">
        <v>43585</v>
      </c>
      <c r="E19123" t="s">
        <v>75</v>
      </c>
      <c r="F19123" t="s">
        <v>59</v>
      </c>
      <c r="G19123" t="s">
        <v>59</v>
      </c>
      <c r="H19123" t="s">
        <v>76</v>
      </c>
      <c r="I19123" t="s">
        <v>61</v>
      </c>
      <c r="J19123" t="s">
        <v>62</v>
      </c>
      <c r="K19123" t="s">
        <v>63</v>
      </c>
      <c r="L19123" t="s">
        <v>64</v>
      </c>
      <c r="M19123" t="s">
        <v>82</v>
      </c>
      <c r="N19123" t="s">
        <v>328</v>
      </c>
      <c r="O19123" t="s">
        <v>328</v>
      </c>
      <c r="P19123" t="s">
        <v>558</v>
      </c>
      <c r="Q19123" t="s">
        <v>559</v>
      </c>
      <c r="R19123" t="s">
        <v>70</v>
      </c>
      <c r="S19123">
        <v>199.99</v>
      </c>
      <c r="T19123">
        <v>1.0025040060321999</v>
      </c>
      <c r="U19123">
        <v>200.07002801120001</v>
      </c>
      <c r="V19123">
        <v>0.99960000000000004</v>
      </c>
      <c r="W19123">
        <v>0</v>
      </c>
    </row>
    <row r="19124" spans="3:23" x14ac:dyDescent="0.35">
      <c r="C19124" s="12">
        <v>43922</v>
      </c>
      <c r="D19124" s="12">
        <v>43951</v>
      </c>
      <c r="E19124" t="s">
        <v>20</v>
      </c>
      <c r="F19124" t="s">
        <v>59</v>
      </c>
      <c r="G19124" t="s">
        <v>59</v>
      </c>
      <c r="H19124" t="s">
        <v>76</v>
      </c>
      <c r="I19124" t="s">
        <v>61</v>
      </c>
      <c r="J19124" t="s">
        <v>62</v>
      </c>
      <c r="K19124" t="s">
        <v>63</v>
      </c>
      <c r="L19124" t="s">
        <v>64</v>
      </c>
      <c r="M19124" t="s">
        <v>82</v>
      </c>
      <c r="N19124" t="s">
        <v>328</v>
      </c>
      <c r="O19124" t="s">
        <v>328</v>
      </c>
      <c r="P19124" t="s">
        <v>558</v>
      </c>
      <c r="Q19124" t="s">
        <v>559</v>
      </c>
      <c r="R19124" t="s">
        <v>70</v>
      </c>
      <c r="S19124">
        <v>199.99</v>
      </c>
      <c r="T19124">
        <v>1.1382597568491</v>
      </c>
      <c r="U19124">
        <v>200.07002801120001</v>
      </c>
      <c r="V19124">
        <v>0.99960000000000004</v>
      </c>
      <c r="W19124">
        <v>0</v>
      </c>
    </row>
    <row r="19125" spans="3:23" x14ac:dyDescent="0.35">
      <c r="C19125" s="12">
        <v>43525</v>
      </c>
      <c r="D19125" s="12">
        <v>43555</v>
      </c>
      <c r="E19125" t="s">
        <v>75</v>
      </c>
      <c r="F19125" t="s">
        <v>59</v>
      </c>
      <c r="G19125" t="s">
        <v>59</v>
      </c>
      <c r="H19125" t="s">
        <v>76</v>
      </c>
      <c r="I19125" t="s">
        <v>61</v>
      </c>
      <c r="J19125" t="s">
        <v>62</v>
      </c>
      <c r="K19125" t="s">
        <v>63</v>
      </c>
      <c r="L19125" t="s">
        <v>64</v>
      </c>
      <c r="M19125" t="s">
        <v>82</v>
      </c>
      <c r="N19125" t="s">
        <v>328</v>
      </c>
      <c r="O19125" t="s">
        <v>328</v>
      </c>
      <c r="P19125" t="s">
        <v>558</v>
      </c>
      <c r="Q19125" t="s">
        <v>559</v>
      </c>
      <c r="R19125" t="s">
        <v>70</v>
      </c>
      <c r="S19125">
        <v>199.99</v>
      </c>
      <c r="T19125">
        <v>1.0442750062835</v>
      </c>
      <c r="U19125">
        <v>200.07002801120001</v>
      </c>
      <c r="V19125">
        <v>0.99960000000000004</v>
      </c>
      <c r="W19125">
        <v>0</v>
      </c>
    </row>
    <row r="19126" spans="3:23" x14ac:dyDescent="0.35">
      <c r="C19126" s="12">
        <v>43739</v>
      </c>
      <c r="D19126" s="12">
        <v>43769</v>
      </c>
      <c r="E19126" t="s">
        <v>20</v>
      </c>
      <c r="F19126" t="s">
        <v>59</v>
      </c>
      <c r="G19126" t="s">
        <v>59</v>
      </c>
      <c r="H19126" t="s">
        <v>87</v>
      </c>
      <c r="I19126" t="s">
        <v>61</v>
      </c>
      <c r="J19126" t="s">
        <v>62</v>
      </c>
      <c r="K19126" t="s">
        <v>63</v>
      </c>
      <c r="L19126" t="s">
        <v>64</v>
      </c>
      <c r="M19126" t="s">
        <v>137</v>
      </c>
      <c r="N19126" t="s">
        <v>66</v>
      </c>
      <c r="O19126" t="s">
        <v>67</v>
      </c>
      <c r="P19126" t="s">
        <v>572</v>
      </c>
      <c r="Q19126" t="s">
        <v>573</v>
      </c>
      <c r="R19126" t="s">
        <v>70</v>
      </c>
      <c r="S19126">
        <v>199.88598159342999</v>
      </c>
      <c r="T19126">
        <v>6.5943073769018007E-2</v>
      </c>
      <c r="U19126">
        <v>17.719739969841001</v>
      </c>
      <c r="V19126">
        <v>11.280412801409</v>
      </c>
      <c r="W19126">
        <v>0</v>
      </c>
    </row>
    <row r="19127" spans="3:23" x14ac:dyDescent="0.35">
      <c r="C19127" s="12">
        <v>44166</v>
      </c>
      <c r="D19127" s="12">
        <v>44196</v>
      </c>
      <c r="E19127" t="s">
        <v>21</v>
      </c>
      <c r="F19127" t="s">
        <v>59</v>
      </c>
      <c r="G19127" t="s">
        <v>59</v>
      </c>
      <c r="H19127" t="s">
        <v>76</v>
      </c>
      <c r="I19127" t="s">
        <v>61</v>
      </c>
      <c r="J19127" t="s">
        <v>62</v>
      </c>
      <c r="K19127" t="s">
        <v>63</v>
      </c>
      <c r="L19127" t="s">
        <v>64</v>
      </c>
      <c r="M19127" t="s">
        <v>82</v>
      </c>
      <c r="N19127" t="s">
        <v>545</v>
      </c>
      <c r="O19127" t="s">
        <v>545</v>
      </c>
      <c r="P19127" t="s">
        <v>546</v>
      </c>
      <c r="Q19127" t="s">
        <v>547</v>
      </c>
      <c r="R19127" t="s">
        <v>70</v>
      </c>
      <c r="S19127">
        <v>199.84</v>
      </c>
      <c r="T19127">
        <v>0.81066708298455004</v>
      </c>
      <c r="U19127">
        <v>49.979991996799001</v>
      </c>
      <c r="V19127">
        <v>3.9984000000000002</v>
      </c>
      <c r="W19127">
        <v>0</v>
      </c>
    </row>
    <row r="19128" spans="3:23" x14ac:dyDescent="0.35">
      <c r="C19128" s="12">
        <v>44317</v>
      </c>
      <c r="D19128" s="12">
        <v>44347</v>
      </c>
      <c r="E19128" t="s">
        <v>21</v>
      </c>
      <c r="F19128" t="s">
        <v>59</v>
      </c>
      <c r="G19128" t="s">
        <v>59</v>
      </c>
      <c r="H19128" t="s">
        <v>76</v>
      </c>
      <c r="I19128" t="s">
        <v>61</v>
      </c>
      <c r="J19128" t="s">
        <v>62</v>
      </c>
      <c r="K19128" t="s">
        <v>63</v>
      </c>
      <c r="L19128" t="s">
        <v>64</v>
      </c>
      <c r="M19128" t="s">
        <v>82</v>
      </c>
      <c r="N19128" t="s">
        <v>545</v>
      </c>
      <c r="O19128" t="s">
        <v>545</v>
      </c>
      <c r="P19128" t="s">
        <v>546</v>
      </c>
      <c r="Q19128" t="s">
        <v>547</v>
      </c>
      <c r="R19128" t="s">
        <v>70</v>
      </c>
      <c r="S19128">
        <v>199.84</v>
      </c>
      <c r="T19128">
        <v>0.76103440443447001</v>
      </c>
      <c r="U19128">
        <v>49.979991996799001</v>
      </c>
      <c r="V19128">
        <v>3.9984000000000002</v>
      </c>
      <c r="W19128">
        <v>0</v>
      </c>
    </row>
    <row r="19129" spans="3:23" x14ac:dyDescent="0.35">
      <c r="C19129" s="12">
        <v>44197</v>
      </c>
      <c r="D19129" s="12">
        <v>44227</v>
      </c>
      <c r="E19129" t="s">
        <v>21</v>
      </c>
      <c r="F19129" t="s">
        <v>59</v>
      </c>
      <c r="G19129" t="s">
        <v>59</v>
      </c>
      <c r="H19129" t="s">
        <v>87</v>
      </c>
      <c r="I19129" t="s">
        <v>61</v>
      </c>
      <c r="J19129" t="s">
        <v>62</v>
      </c>
      <c r="K19129" t="s">
        <v>63</v>
      </c>
      <c r="L19129" t="s">
        <v>64</v>
      </c>
      <c r="M19129" t="s">
        <v>82</v>
      </c>
      <c r="N19129" t="s">
        <v>357</v>
      </c>
      <c r="O19129" t="s">
        <v>357</v>
      </c>
      <c r="P19129" t="s">
        <v>358</v>
      </c>
      <c r="Q19129" t="s">
        <v>359</v>
      </c>
      <c r="R19129" t="s">
        <v>70</v>
      </c>
      <c r="S19129">
        <v>199.80948116875001</v>
      </c>
      <c r="T19129">
        <v>3.1701024219936001E-2</v>
      </c>
      <c r="U19129">
        <v>62.69</v>
      </c>
      <c r="V19129">
        <v>3.1872624209403999</v>
      </c>
      <c r="W19129">
        <v>0</v>
      </c>
    </row>
    <row r="19130" spans="3:23" x14ac:dyDescent="0.35">
      <c r="C19130" s="12">
        <v>44136</v>
      </c>
      <c r="D19130" s="12">
        <v>44165</v>
      </c>
      <c r="E19130" t="s">
        <v>21</v>
      </c>
      <c r="F19130" t="s">
        <v>59</v>
      </c>
      <c r="G19130" t="s">
        <v>59</v>
      </c>
      <c r="H19130" t="s">
        <v>87</v>
      </c>
      <c r="I19130" t="s">
        <v>61</v>
      </c>
      <c r="J19130" t="s">
        <v>62</v>
      </c>
      <c r="K19130" t="s">
        <v>63</v>
      </c>
      <c r="L19130" t="s">
        <v>64</v>
      </c>
      <c r="M19130" t="s">
        <v>101</v>
      </c>
      <c r="N19130" t="s">
        <v>102</v>
      </c>
      <c r="O19130" t="s">
        <v>93</v>
      </c>
      <c r="P19130" t="s">
        <v>462</v>
      </c>
      <c r="Q19130" t="s">
        <v>463</v>
      </c>
      <c r="R19130" t="s">
        <v>70</v>
      </c>
      <c r="S19130">
        <v>199.78566143104999</v>
      </c>
      <c r="T19130">
        <v>9.3460631165755995E-2</v>
      </c>
      <c r="U19130">
        <v>61.152847682636001</v>
      </c>
      <c r="V19130">
        <v>3.2669886849403</v>
      </c>
      <c r="W19130">
        <v>0</v>
      </c>
    </row>
    <row r="19131" spans="3:23" x14ac:dyDescent="0.35">
      <c r="C19131" s="12">
        <v>43983</v>
      </c>
      <c r="D19131" s="12">
        <v>44012</v>
      </c>
      <c r="E19131" t="s">
        <v>20</v>
      </c>
      <c r="F19131" t="s">
        <v>59</v>
      </c>
      <c r="G19131" t="s">
        <v>59</v>
      </c>
      <c r="H19131" t="s">
        <v>87</v>
      </c>
      <c r="I19131" t="s">
        <v>61</v>
      </c>
      <c r="J19131" t="s">
        <v>62</v>
      </c>
      <c r="K19131" t="s">
        <v>63</v>
      </c>
      <c r="L19131" t="s">
        <v>64</v>
      </c>
      <c r="M19131" t="s">
        <v>82</v>
      </c>
      <c r="N19131" t="s">
        <v>328</v>
      </c>
      <c r="O19131" t="s">
        <v>328</v>
      </c>
      <c r="P19131" t="s">
        <v>329</v>
      </c>
      <c r="Q19131" t="s">
        <v>330</v>
      </c>
      <c r="R19131" t="s">
        <v>70</v>
      </c>
      <c r="S19131">
        <v>199.78376437233001</v>
      </c>
      <c r="T19131">
        <v>9.4166159223123005E-2</v>
      </c>
      <c r="U19131">
        <v>59.426244537445001</v>
      </c>
      <c r="V19131">
        <v>3.3618776674747002</v>
      </c>
      <c r="W19131">
        <v>0</v>
      </c>
    </row>
    <row r="19132" spans="3:23" x14ac:dyDescent="0.35">
      <c r="C19132" s="12">
        <v>43862</v>
      </c>
      <c r="D19132" s="12">
        <v>43890</v>
      </c>
      <c r="E19132" t="s">
        <v>20</v>
      </c>
      <c r="F19132" t="s">
        <v>59</v>
      </c>
      <c r="G19132" t="s">
        <v>59</v>
      </c>
      <c r="H19132" t="s">
        <v>87</v>
      </c>
      <c r="I19132" t="s">
        <v>61</v>
      </c>
      <c r="J19132" t="s">
        <v>62</v>
      </c>
      <c r="K19132" t="s">
        <v>63</v>
      </c>
      <c r="L19132" t="s">
        <v>64</v>
      </c>
      <c r="M19132" t="s">
        <v>77</v>
      </c>
      <c r="N19132" t="s">
        <v>78</v>
      </c>
      <c r="O19132" t="s">
        <v>79</v>
      </c>
      <c r="P19132" t="s">
        <v>397</v>
      </c>
      <c r="Q19132" t="s">
        <v>398</v>
      </c>
      <c r="R19132" t="s">
        <v>70</v>
      </c>
      <c r="S19132">
        <v>199.62994251262</v>
      </c>
      <c r="T19132">
        <v>3.6510251155234999E-2</v>
      </c>
      <c r="U19132">
        <v>30.011335849624999</v>
      </c>
      <c r="V19132">
        <v>6.6518179501533998</v>
      </c>
      <c r="W19132">
        <v>0</v>
      </c>
    </row>
    <row r="19133" spans="3:23" x14ac:dyDescent="0.35">
      <c r="C19133" s="12">
        <v>44197</v>
      </c>
      <c r="D19133" s="12">
        <v>44227</v>
      </c>
      <c r="E19133" t="s">
        <v>21</v>
      </c>
      <c r="F19133" t="s">
        <v>59</v>
      </c>
      <c r="G19133" t="s">
        <v>59</v>
      </c>
      <c r="H19133" t="s">
        <v>60</v>
      </c>
      <c r="I19133" t="s">
        <v>61</v>
      </c>
      <c r="J19133" t="s">
        <v>62</v>
      </c>
      <c r="K19133" t="s">
        <v>63</v>
      </c>
      <c r="L19133" t="s">
        <v>64</v>
      </c>
      <c r="M19133" t="s">
        <v>137</v>
      </c>
      <c r="N19133" t="s">
        <v>66</v>
      </c>
      <c r="O19133" t="s">
        <v>67</v>
      </c>
      <c r="P19133" t="s">
        <v>572</v>
      </c>
      <c r="Q19133" t="s">
        <v>573</v>
      </c>
      <c r="R19133" t="s">
        <v>70</v>
      </c>
      <c r="S19133">
        <v>199.32047328505999</v>
      </c>
      <c r="T19133">
        <v>4.3853066690414999E-2</v>
      </c>
      <c r="U19133">
        <v>25.136642003653002</v>
      </c>
      <c r="V19133">
        <v>7.9294789358138997</v>
      </c>
      <c r="W19133">
        <v>0</v>
      </c>
    </row>
    <row r="19134" spans="3:23" x14ac:dyDescent="0.35">
      <c r="C19134" s="12">
        <v>44044</v>
      </c>
      <c r="D19134" s="12">
        <v>44074</v>
      </c>
      <c r="E19134" t="s">
        <v>20</v>
      </c>
      <c r="F19134" t="s">
        <v>59</v>
      </c>
      <c r="G19134" t="s">
        <v>59</v>
      </c>
      <c r="H19134" t="s">
        <v>87</v>
      </c>
      <c r="I19134" t="s">
        <v>61</v>
      </c>
      <c r="J19134" t="s">
        <v>62</v>
      </c>
      <c r="K19134" t="s">
        <v>63</v>
      </c>
      <c r="L19134" t="s">
        <v>64</v>
      </c>
      <c r="M19134" t="s">
        <v>77</v>
      </c>
      <c r="N19134" t="s">
        <v>78</v>
      </c>
      <c r="O19134" t="s">
        <v>79</v>
      </c>
      <c r="P19134" t="s">
        <v>385</v>
      </c>
      <c r="Q19134" t="s">
        <v>386</v>
      </c>
      <c r="R19134" t="s">
        <v>70</v>
      </c>
      <c r="S19134">
        <v>199.09333982125</v>
      </c>
      <c r="T19134">
        <v>7.9466419783693995E-2</v>
      </c>
      <c r="U19134">
        <v>31.692867372165001</v>
      </c>
      <c r="V19134">
        <v>6.2819604639530002</v>
      </c>
      <c r="W19134">
        <v>0</v>
      </c>
    </row>
    <row r="19135" spans="3:23" x14ac:dyDescent="0.35">
      <c r="C19135" s="12">
        <v>43770</v>
      </c>
      <c r="D19135" s="12">
        <v>43799</v>
      </c>
      <c r="E19135" t="s">
        <v>20</v>
      </c>
      <c r="F19135" t="s">
        <v>59</v>
      </c>
      <c r="G19135" t="s">
        <v>59</v>
      </c>
      <c r="H19135" t="s">
        <v>87</v>
      </c>
      <c r="I19135" t="s">
        <v>61</v>
      </c>
      <c r="J19135" t="s">
        <v>62</v>
      </c>
      <c r="K19135" t="s">
        <v>63</v>
      </c>
      <c r="L19135" t="s">
        <v>64</v>
      </c>
      <c r="M19135" t="s">
        <v>82</v>
      </c>
      <c r="N19135" t="s">
        <v>328</v>
      </c>
      <c r="O19135" t="s">
        <v>328</v>
      </c>
      <c r="P19135" t="s">
        <v>329</v>
      </c>
      <c r="Q19135" t="s">
        <v>330</v>
      </c>
      <c r="R19135" t="s">
        <v>70</v>
      </c>
      <c r="S19135">
        <v>198.95446674567</v>
      </c>
      <c r="T19135">
        <v>6.4579101677171999E-2</v>
      </c>
      <c r="U19135">
        <v>62.024579559572999</v>
      </c>
      <c r="V19135">
        <v>3.2076713483333998</v>
      </c>
      <c r="W19135">
        <v>0</v>
      </c>
    </row>
    <row r="19136" spans="3:23" x14ac:dyDescent="0.35">
      <c r="C19136" s="12">
        <v>43556</v>
      </c>
      <c r="D19136" s="12">
        <v>43585</v>
      </c>
      <c r="E19136" t="s">
        <v>75</v>
      </c>
      <c r="F19136" t="s">
        <v>59</v>
      </c>
      <c r="G19136" t="s">
        <v>59</v>
      </c>
      <c r="H19136" t="s">
        <v>76</v>
      </c>
      <c r="I19136" t="s">
        <v>61</v>
      </c>
      <c r="J19136" t="s">
        <v>62</v>
      </c>
      <c r="K19136" t="s">
        <v>63</v>
      </c>
      <c r="L19136" t="s">
        <v>64</v>
      </c>
      <c r="M19136" t="s">
        <v>77</v>
      </c>
      <c r="N19136" t="s">
        <v>78</v>
      </c>
      <c r="O19136" t="s">
        <v>79</v>
      </c>
      <c r="P19136" t="s">
        <v>397</v>
      </c>
      <c r="Q19136" t="s">
        <v>398</v>
      </c>
      <c r="R19136" t="s">
        <v>70</v>
      </c>
      <c r="S19136">
        <v>198.85962863088</v>
      </c>
      <c r="T19136">
        <v>2.9973016687218998</v>
      </c>
      <c r="U19136">
        <v>27.582830460379</v>
      </c>
      <c r="V19136">
        <v>7.2095439558503998</v>
      </c>
      <c r="W19136">
        <v>0</v>
      </c>
    </row>
    <row r="19137" spans="3:23" x14ac:dyDescent="0.35">
      <c r="C19137" s="12">
        <v>43831</v>
      </c>
      <c r="D19137" s="12">
        <v>43861</v>
      </c>
      <c r="E19137" t="s">
        <v>20</v>
      </c>
      <c r="F19137" t="s">
        <v>59</v>
      </c>
      <c r="G19137" t="s">
        <v>59</v>
      </c>
      <c r="H19137" t="s">
        <v>87</v>
      </c>
      <c r="I19137" t="s">
        <v>61</v>
      </c>
      <c r="J19137" t="s">
        <v>62</v>
      </c>
      <c r="K19137" t="s">
        <v>63</v>
      </c>
      <c r="L19137" t="s">
        <v>64</v>
      </c>
      <c r="M19137" t="s">
        <v>82</v>
      </c>
      <c r="N19137" t="s">
        <v>328</v>
      </c>
      <c r="O19137" t="s">
        <v>328</v>
      </c>
      <c r="P19137" t="s">
        <v>329</v>
      </c>
      <c r="Q19137" t="s">
        <v>330</v>
      </c>
      <c r="R19137" t="s">
        <v>70</v>
      </c>
      <c r="S19137">
        <v>198.54057392454001</v>
      </c>
      <c r="T19137">
        <v>0.10722426281017999</v>
      </c>
      <c r="U19137">
        <v>59.697193439671999</v>
      </c>
      <c r="V19137">
        <v>3.3257941032887</v>
      </c>
      <c r="W19137">
        <v>0</v>
      </c>
    </row>
    <row r="19138" spans="3:23" x14ac:dyDescent="0.35">
      <c r="C19138" s="12">
        <v>44348</v>
      </c>
      <c r="D19138" s="12">
        <v>44377</v>
      </c>
      <c r="E19138" t="s">
        <v>21</v>
      </c>
      <c r="F19138" t="s">
        <v>59</v>
      </c>
      <c r="G19138" t="s">
        <v>59</v>
      </c>
      <c r="H19138" t="s">
        <v>87</v>
      </c>
      <c r="I19138" t="s">
        <v>61</v>
      </c>
      <c r="J19138" t="s">
        <v>62</v>
      </c>
      <c r="K19138" t="s">
        <v>63</v>
      </c>
      <c r="L19138" t="s">
        <v>64</v>
      </c>
      <c r="M19138" t="s">
        <v>82</v>
      </c>
      <c r="N19138" t="s">
        <v>592</v>
      </c>
      <c r="O19138" t="s">
        <v>592</v>
      </c>
      <c r="P19138" t="s">
        <v>593</v>
      </c>
      <c r="Q19138" t="s">
        <v>594</v>
      </c>
      <c r="R19138" t="s">
        <v>70</v>
      </c>
      <c r="S19138">
        <v>198.38650485931001</v>
      </c>
      <c r="T19138">
        <v>0.11537566040189</v>
      </c>
      <c r="U19138">
        <v>39.99</v>
      </c>
      <c r="V19138">
        <v>4.9609028471947001</v>
      </c>
      <c r="W19138">
        <v>0</v>
      </c>
    </row>
    <row r="19139" spans="3:23" x14ac:dyDescent="0.35">
      <c r="C19139" s="12">
        <v>44378</v>
      </c>
      <c r="D19139" s="12">
        <v>44408</v>
      </c>
      <c r="E19139" t="s">
        <v>21</v>
      </c>
      <c r="F19139" t="s">
        <v>59</v>
      </c>
      <c r="G19139" t="s">
        <v>59</v>
      </c>
      <c r="H19139" t="s">
        <v>87</v>
      </c>
      <c r="I19139" t="s">
        <v>61</v>
      </c>
      <c r="J19139" t="s">
        <v>62</v>
      </c>
      <c r="K19139" t="s">
        <v>63</v>
      </c>
      <c r="L19139" t="s">
        <v>64</v>
      </c>
      <c r="M19139" t="s">
        <v>101</v>
      </c>
      <c r="N19139" t="s">
        <v>102</v>
      </c>
      <c r="O19139" t="s">
        <v>93</v>
      </c>
      <c r="P19139" t="s">
        <v>532</v>
      </c>
      <c r="Q19139" t="s">
        <v>533</v>
      </c>
      <c r="R19139" t="s">
        <v>70</v>
      </c>
      <c r="S19139">
        <v>198.02935828560001</v>
      </c>
      <c r="T19139">
        <v>2.2528441963459999E-2</v>
      </c>
      <c r="U19139">
        <v>28.826198635617999</v>
      </c>
      <c r="V19139">
        <v>6.8697701278209999</v>
      </c>
      <c r="W19139">
        <v>0</v>
      </c>
    </row>
    <row r="19140" spans="3:23" x14ac:dyDescent="0.35">
      <c r="C19140" s="12">
        <v>44440</v>
      </c>
      <c r="D19140" s="12">
        <v>44469</v>
      </c>
      <c r="E19140" t="s">
        <v>21</v>
      </c>
      <c r="F19140" t="s">
        <v>59</v>
      </c>
      <c r="G19140" t="s">
        <v>59</v>
      </c>
      <c r="H19140" t="s">
        <v>76</v>
      </c>
      <c r="I19140" t="s">
        <v>61</v>
      </c>
      <c r="J19140" t="s">
        <v>62</v>
      </c>
      <c r="K19140" t="s">
        <v>63</v>
      </c>
      <c r="L19140" t="s">
        <v>64</v>
      </c>
      <c r="M19140" t="s">
        <v>77</v>
      </c>
      <c r="N19140" t="s">
        <v>78</v>
      </c>
      <c r="O19140" t="s">
        <v>79</v>
      </c>
      <c r="P19140" t="s">
        <v>186</v>
      </c>
      <c r="Q19140" t="s">
        <v>187</v>
      </c>
      <c r="R19140" t="s">
        <v>70</v>
      </c>
      <c r="S19140">
        <v>197.89</v>
      </c>
      <c r="T19140">
        <v>8.1053850043028</v>
      </c>
      <c r="U19140">
        <v>17.997198879553</v>
      </c>
      <c r="V19140">
        <v>10.995599999999</v>
      </c>
      <c r="W19140">
        <v>0</v>
      </c>
    </row>
    <row r="19141" spans="3:23" x14ac:dyDescent="0.35">
      <c r="C19141" s="12">
        <v>44256</v>
      </c>
      <c r="D19141" s="12">
        <v>44286</v>
      </c>
      <c r="E19141" t="s">
        <v>21</v>
      </c>
      <c r="F19141" t="s">
        <v>59</v>
      </c>
      <c r="G19141" t="s">
        <v>59</v>
      </c>
      <c r="H19141" t="s">
        <v>60</v>
      </c>
      <c r="I19141" t="s">
        <v>61</v>
      </c>
      <c r="J19141" t="s">
        <v>62</v>
      </c>
      <c r="K19141" t="s">
        <v>63</v>
      </c>
      <c r="L19141" t="s">
        <v>64</v>
      </c>
      <c r="M19141" t="s">
        <v>82</v>
      </c>
      <c r="N19141" t="s">
        <v>486</v>
      </c>
      <c r="O19141" t="s">
        <v>487</v>
      </c>
      <c r="P19141" t="s">
        <v>488</v>
      </c>
      <c r="Q19141" t="s">
        <v>489</v>
      </c>
      <c r="R19141" t="s">
        <v>70</v>
      </c>
      <c r="S19141">
        <v>197.86082400000001</v>
      </c>
      <c r="T19141">
        <v>0.19016252027843</v>
      </c>
      <c r="U19141">
        <v>32.99</v>
      </c>
      <c r="V19141">
        <v>5.9976000000000003</v>
      </c>
      <c r="W19141">
        <v>0</v>
      </c>
    </row>
    <row r="19142" spans="3:23" x14ac:dyDescent="0.35">
      <c r="C19142" s="12">
        <v>44166</v>
      </c>
      <c r="D19142" s="12">
        <v>44196</v>
      </c>
      <c r="E19142" t="s">
        <v>21</v>
      </c>
      <c r="F19142" t="s">
        <v>59</v>
      </c>
      <c r="G19142" t="s">
        <v>59</v>
      </c>
      <c r="H19142" t="s">
        <v>60</v>
      </c>
      <c r="I19142" t="s">
        <v>61</v>
      </c>
      <c r="J19142" t="s">
        <v>62</v>
      </c>
      <c r="K19142" t="s">
        <v>63</v>
      </c>
      <c r="L19142" t="s">
        <v>64</v>
      </c>
      <c r="M19142" t="s">
        <v>101</v>
      </c>
      <c r="N19142" t="s">
        <v>102</v>
      </c>
      <c r="O19142" t="s">
        <v>93</v>
      </c>
      <c r="P19142" t="s">
        <v>532</v>
      </c>
      <c r="Q19142" t="s">
        <v>533</v>
      </c>
      <c r="R19142" t="s">
        <v>70</v>
      </c>
      <c r="S19142">
        <v>197.84083200000001</v>
      </c>
      <c r="T19142">
        <v>7.6097441366962004E-2</v>
      </c>
      <c r="U19142">
        <v>24.74</v>
      </c>
      <c r="V19142">
        <v>7.9968000000000004</v>
      </c>
      <c r="W19142">
        <v>0</v>
      </c>
    </row>
    <row r="19143" spans="3:23" x14ac:dyDescent="0.35">
      <c r="C19143" s="12">
        <v>44317</v>
      </c>
      <c r="D19143" s="12">
        <v>44347</v>
      </c>
      <c r="E19143" t="s">
        <v>21</v>
      </c>
      <c r="F19143" t="s">
        <v>59</v>
      </c>
      <c r="G19143" t="s">
        <v>59</v>
      </c>
      <c r="H19143" t="s">
        <v>87</v>
      </c>
      <c r="I19143" t="s">
        <v>61</v>
      </c>
      <c r="J19143" t="s">
        <v>62</v>
      </c>
      <c r="K19143" t="s">
        <v>63</v>
      </c>
      <c r="L19143" t="s">
        <v>64</v>
      </c>
      <c r="M19143" t="s">
        <v>77</v>
      </c>
      <c r="N19143" t="s">
        <v>78</v>
      </c>
      <c r="O19143" t="s">
        <v>79</v>
      </c>
      <c r="P19143" t="s">
        <v>320</v>
      </c>
      <c r="Q19143" t="s">
        <v>321</v>
      </c>
      <c r="R19143" t="s">
        <v>70</v>
      </c>
      <c r="S19143">
        <v>197.82198921121</v>
      </c>
      <c r="T19143">
        <v>2.6149855033675999E-2</v>
      </c>
      <c r="U19143">
        <v>62.753208350465997</v>
      </c>
      <c r="V19143">
        <v>3.1523804823875001</v>
      </c>
      <c r="W19143">
        <v>0</v>
      </c>
    </row>
    <row r="19144" spans="3:23" x14ac:dyDescent="0.35">
      <c r="C19144" s="12">
        <v>44228</v>
      </c>
      <c r="D19144" s="12">
        <v>44255</v>
      </c>
      <c r="E19144" t="s">
        <v>21</v>
      </c>
      <c r="F19144" t="s">
        <v>59</v>
      </c>
      <c r="G19144" t="s">
        <v>59</v>
      </c>
      <c r="H19144" t="s">
        <v>76</v>
      </c>
      <c r="I19144" t="s">
        <v>61</v>
      </c>
      <c r="J19144" t="s">
        <v>62</v>
      </c>
      <c r="K19144" t="s">
        <v>63</v>
      </c>
      <c r="L19144" t="s">
        <v>64</v>
      </c>
      <c r="M19144" t="s">
        <v>82</v>
      </c>
      <c r="N19144" t="s">
        <v>357</v>
      </c>
      <c r="O19144" t="s">
        <v>357</v>
      </c>
      <c r="P19144" t="s">
        <v>439</v>
      </c>
      <c r="Q19144" t="s">
        <v>440</v>
      </c>
      <c r="R19144" t="s">
        <v>70</v>
      </c>
      <c r="S19144">
        <v>197.79</v>
      </c>
      <c r="T19144">
        <v>2.5892897778363002</v>
      </c>
      <c r="U19144">
        <v>197.86914765905999</v>
      </c>
      <c r="V19144">
        <v>0.99960000000002003</v>
      </c>
      <c r="W19144">
        <v>0</v>
      </c>
    </row>
    <row r="19145" spans="3:23" x14ac:dyDescent="0.35">
      <c r="C19145" s="12">
        <v>43770</v>
      </c>
      <c r="D19145" s="12">
        <v>43799</v>
      </c>
      <c r="E19145" t="s">
        <v>20</v>
      </c>
      <c r="F19145" t="s">
        <v>59</v>
      </c>
      <c r="G19145" t="s">
        <v>59</v>
      </c>
      <c r="H19145" t="s">
        <v>87</v>
      </c>
      <c r="I19145" t="s">
        <v>61</v>
      </c>
      <c r="J19145" t="s">
        <v>62</v>
      </c>
      <c r="K19145" t="s">
        <v>63</v>
      </c>
      <c r="L19145" t="s">
        <v>64</v>
      </c>
      <c r="M19145" t="s">
        <v>82</v>
      </c>
      <c r="N19145" t="s">
        <v>357</v>
      </c>
      <c r="O19145" t="s">
        <v>357</v>
      </c>
      <c r="P19145" t="s">
        <v>439</v>
      </c>
      <c r="Q19145" t="s">
        <v>440</v>
      </c>
      <c r="R19145" t="s">
        <v>70</v>
      </c>
      <c r="S19145">
        <v>197.75342040108001</v>
      </c>
      <c r="T19145">
        <v>4.1084084433449998E-2</v>
      </c>
      <c r="U19145">
        <v>184.99</v>
      </c>
      <c r="V19145">
        <v>1.0689951910972999</v>
      </c>
      <c r="W19145">
        <v>0</v>
      </c>
    </row>
    <row r="19146" spans="3:23" x14ac:dyDescent="0.35">
      <c r="C19146" s="12">
        <v>44440</v>
      </c>
      <c r="D19146" s="12">
        <v>44469</v>
      </c>
      <c r="E19146" t="s">
        <v>21</v>
      </c>
      <c r="F19146" t="s">
        <v>59</v>
      </c>
      <c r="G19146" t="s">
        <v>59</v>
      </c>
      <c r="H19146" t="s">
        <v>87</v>
      </c>
      <c r="I19146" t="s">
        <v>61</v>
      </c>
      <c r="J19146" t="s">
        <v>62</v>
      </c>
      <c r="K19146" t="s">
        <v>63</v>
      </c>
      <c r="L19146" t="s">
        <v>64</v>
      </c>
      <c r="M19146" t="s">
        <v>101</v>
      </c>
      <c r="N19146" t="s">
        <v>102</v>
      </c>
      <c r="O19146" t="s">
        <v>93</v>
      </c>
      <c r="P19146" t="s">
        <v>534</v>
      </c>
      <c r="Q19146" t="s">
        <v>535</v>
      </c>
      <c r="R19146" t="s">
        <v>70</v>
      </c>
      <c r="S19146">
        <v>197.52182696622</v>
      </c>
      <c r="T19146">
        <v>4.2785961517928003E-2</v>
      </c>
      <c r="U19146">
        <v>24.503680939201999</v>
      </c>
      <c r="V19146">
        <v>8.0609042966366005</v>
      </c>
      <c r="W19146">
        <v>0</v>
      </c>
    </row>
    <row r="19147" spans="3:23" x14ac:dyDescent="0.35">
      <c r="C19147" s="12">
        <v>44378</v>
      </c>
      <c r="D19147" s="12">
        <v>44408</v>
      </c>
      <c r="E19147" t="s">
        <v>21</v>
      </c>
      <c r="F19147" t="s">
        <v>59</v>
      </c>
      <c r="G19147" t="s">
        <v>59</v>
      </c>
      <c r="H19147" t="s">
        <v>87</v>
      </c>
      <c r="I19147" t="s">
        <v>61</v>
      </c>
      <c r="J19147" t="s">
        <v>62</v>
      </c>
      <c r="K19147" t="s">
        <v>63</v>
      </c>
      <c r="L19147" t="s">
        <v>64</v>
      </c>
      <c r="M19147" t="s">
        <v>101</v>
      </c>
      <c r="N19147" t="s">
        <v>102</v>
      </c>
      <c r="O19147" t="s">
        <v>93</v>
      </c>
      <c r="P19147" t="s">
        <v>534</v>
      </c>
      <c r="Q19147" t="s">
        <v>535</v>
      </c>
      <c r="R19147" t="s">
        <v>70</v>
      </c>
      <c r="S19147">
        <v>197.40801059610999</v>
      </c>
      <c r="T19147">
        <v>6.7840637035630993E-2</v>
      </c>
      <c r="U19147">
        <v>24.024551731629</v>
      </c>
      <c r="V19147">
        <v>8.2169279494285998</v>
      </c>
      <c r="W19147">
        <v>0</v>
      </c>
    </row>
    <row r="19148" spans="3:23" x14ac:dyDescent="0.35">
      <c r="C19148" s="12">
        <v>44256</v>
      </c>
      <c r="D19148" s="12">
        <v>44286</v>
      </c>
      <c r="E19148" t="s">
        <v>21</v>
      </c>
      <c r="F19148" t="s">
        <v>59</v>
      </c>
      <c r="G19148" t="s">
        <v>59</v>
      </c>
      <c r="H19148" t="s">
        <v>87</v>
      </c>
      <c r="I19148" t="s">
        <v>61</v>
      </c>
      <c r="J19148" t="s">
        <v>62</v>
      </c>
      <c r="K19148" t="s">
        <v>63</v>
      </c>
      <c r="L19148" t="s">
        <v>64</v>
      </c>
      <c r="M19148" t="s">
        <v>101</v>
      </c>
      <c r="N19148" t="s">
        <v>102</v>
      </c>
      <c r="O19148" t="s">
        <v>93</v>
      </c>
      <c r="P19148" t="s">
        <v>405</v>
      </c>
      <c r="Q19148" t="s">
        <v>406</v>
      </c>
      <c r="R19148" t="s">
        <v>70</v>
      </c>
      <c r="S19148">
        <v>197.31847070418999</v>
      </c>
      <c r="T19148">
        <v>2.0569025173644E-2</v>
      </c>
      <c r="U19148">
        <v>18.856670075518</v>
      </c>
      <c r="V19148">
        <v>10.464120648766</v>
      </c>
      <c r="W19148">
        <v>0</v>
      </c>
    </row>
    <row r="19149" spans="3:23" x14ac:dyDescent="0.35">
      <c r="C19149" s="12">
        <v>44044</v>
      </c>
      <c r="D19149" s="12">
        <v>44074</v>
      </c>
      <c r="E19149" t="s">
        <v>20</v>
      </c>
      <c r="F19149" t="s">
        <v>59</v>
      </c>
      <c r="G19149" t="s">
        <v>59</v>
      </c>
      <c r="H19149" t="s">
        <v>87</v>
      </c>
      <c r="I19149" t="s">
        <v>61</v>
      </c>
      <c r="J19149" t="s">
        <v>62</v>
      </c>
      <c r="K19149" t="s">
        <v>63</v>
      </c>
      <c r="L19149" t="s">
        <v>64</v>
      </c>
      <c r="M19149" t="s">
        <v>82</v>
      </c>
      <c r="N19149" t="s">
        <v>357</v>
      </c>
      <c r="O19149" t="s">
        <v>357</v>
      </c>
      <c r="P19149" t="s">
        <v>439</v>
      </c>
      <c r="Q19149" t="s">
        <v>440</v>
      </c>
      <c r="R19149" t="s">
        <v>70</v>
      </c>
      <c r="S19149">
        <v>196.99194263954999</v>
      </c>
      <c r="T19149">
        <v>3.4877407718366997E-2</v>
      </c>
      <c r="U19149">
        <v>184.99</v>
      </c>
      <c r="V19149">
        <v>1.0648788725853</v>
      </c>
      <c r="W19149">
        <v>0</v>
      </c>
    </row>
    <row r="19150" spans="3:23" x14ac:dyDescent="0.35">
      <c r="C19150" s="12">
        <v>43952</v>
      </c>
      <c r="D19150" s="12">
        <v>43982</v>
      </c>
      <c r="E19150" t="s">
        <v>20</v>
      </c>
      <c r="F19150" t="s">
        <v>59</v>
      </c>
      <c r="G19150" t="s">
        <v>59</v>
      </c>
      <c r="H19150" t="s">
        <v>87</v>
      </c>
      <c r="I19150" t="s">
        <v>61</v>
      </c>
      <c r="J19150" t="s">
        <v>62</v>
      </c>
      <c r="K19150" t="s">
        <v>63</v>
      </c>
      <c r="L19150" t="s">
        <v>64</v>
      </c>
      <c r="M19150" t="s">
        <v>82</v>
      </c>
      <c r="N19150" t="s">
        <v>357</v>
      </c>
      <c r="O19150" t="s">
        <v>357</v>
      </c>
      <c r="P19150" t="s">
        <v>439</v>
      </c>
      <c r="Q19150" t="s">
        <v>440</v>
      </c>
      <c r="R19150" t="s">
        <v>70</v>
      </c>
      <c r="S19150">
        <v>196.99176628991</v>
      </c>
      <c r="T19150">
        <v>3.6801885871593998E-2</v>
      </c>
      <c r="U19150">
        <v>184.99</v>
      </c>
      <c r="V19150">
        <v>1.0648779192924001</v>
      </c>
      <c r="W19150">
        <v>0</v>
      </c>
    </row>
    <row r="19151" spans="3:23" x14ac:dyDescent="0.35">
      <c r="C19151" s="12">
        <v>43891</v>
      </c>
      <c r="D19151" s="12">
        <v>43921</v>
      </c>
      <c r="E19151" t="s">
        <v>20</v>
      </c>
      <c r="F19151" t="s">
        <v>59</v>
      </c>
      <c r="G19151" t="s">
        <v>59</v>
      </c>
      <c r="H19151" t="s">
        <v>87</v>
      </c>
      <c r="I19151" t="s">
        <v>61</v>
      </c>
      <c r="J19151" t="s">
        <v>62</v>
      </c>
      <c r="K19151" t="s">
        <v>63</v>
      </c>
      <c r="L19151" t="s">
        <v>64</v>
      </c>
      <c r="M19151" t="s">
        <v>82</v>
      </c>
      <c r="N19151" t="s">
        <v>357</v>
      </c>
      <c r="O19151" t="s">
        <v>357</v>
      </c>
      <c r="P19151" t="s">
        <v>439</v>
      </c>
      <c r="Q19151" t="s">
        <v>440</v>
      </c>
      <c r="R19151" t="s">
        <v>70</v>
      </c>
      <c r="S19151">
        <v>196.96826769988999</v>
      </c>
      <c r="T19151">
        <v>4.1239626304761003E-2</v>
      </c>
      <c r="U19151">
        <v>184.99</v>
      </c>
      <c r="V19151">
        <v>1.0647508930206</v>
      </c>
      <c r="W19151">
        <v>0</v>
      </c>
    </row>
    <row r="19152" spans="3:23" x14ac:dyDescent="0.35">
      <c r="C19152" s="12">
        <v>44197</v>
      </c>
      <c r="D19152" s="12">
        <v>44227</v>
      </c>
      <c r="E19152" t="s">
        <v>21</v>
      </c>
      <c r="F19152" t="s">
        <v>59</v>
      </c>
      <c r="G19152" t="s">
        <v>59</v>
      </c>
      <c r="H19152" t="s">
        <v>87</v>
      </c>
      <c r="I19152" t="s">
        <v>61</v>
      </c>
      <c r="J19152" t="s">
        <v>62</v>
      </c>
      <c r="K19152" t="s">
        <v>63</v>
      </c>
      <c r="L19152" t="s">
        <v>64</v>
      </c>
      <c r="M19152" t="s">
        <v>82</v>
      </c>
      <c r="N19152" t="s">
        <v>357</v>
      </c>
      <c r="O19152" t="s">
        <v>357</v>
      </c>
      <c r="P19152" t="s">
        <v>439</v>
      </c>
      <c r="Q19152" t="s">
        <v>440</v>
      </c>
      <c r="R19152" t="s">
        <v>70</v>
      </c>
      <c r="S19152">
        <v>196.62341597162001</v>
      </c>
      <c r="T19152">
        <v>3.1701024219936001E-2</v>
      </c>
      <c r="U19152">
        <v>184.99</v>
      </c>
      <c r="V19152">
        <v>1.0628867288588999</v>
      </c>
      <c r="W19152">
        <v>0</v>
      </c>
    </row>
    <row r="19153" spans="3:23" x14ac:dyDescent="0.35">
      <c r="C19153" s="12">
        <v>43770</v>
      </c>
      <c r="D19153" s="12">
        <v>43799</v>
      </c>
      <c r="E19153" t="s">
        <v>20</v>
      </c>
      <c r="F19153" t="s">
        <v>59</v>
      </c>
      <c r="G19153" t="s">
        <v>59</v>
      </c>
      <c r="H19153" t="s">
        <v>60</v>
      </c>
      <c r="I19153" t="s">
        <v>61</v>
      </c>
      <c r="J19153" t="s">
        <v>62</v>
      </c>
      <c r="K19153" t="s">
        <v>63</v>
      </c>
      <c r="L19153" t="s">
        <v>64</v>
      </c>
      <c r="M19153" t="s">
        <v>82</v>
      </c>
      <c r="N19153" t="s">
        <v>699</v>
      </c>
      <c r="O19153" t="s">
        <v>699</v>
      </c>
      <c r="P19153" t="s">
        <v>700</v>
      </c>
      <c r="Q19153" t="s">
        <v>701</v>
      </c>
      <c r="R19153" t="s">
        <v>70</v>
      </c>
      <c r="S19153">
        <v>196.50414689393</v>
      </c>
      <c r="T19153">
        <v>0.12978517733398001</v>
      </c>
      <c r="U19153">
        <v>64.138400806537007</v>
      </c>
      <c r="V19153">
        <v>3.0637518931389001</v>
      </c>
      <c r="W19153">
        <v>0</v>
      </c>
    </row>
    <row r="19154" spans="3:23" x14ac:dyDescent="0.35">
      <c r="C19154" s="12">
        <v>44256</v>
      </c>
      <c r="D19154" s="12">
        <v>44286</v>
      </c>
      <c r="E19154" t="s">
        <v>21</v>
      </c>
      <c r="F19154" t="s">
        <v>59</v>
      </c>
      <c r="G19154" t="s">
        <v>59</v>
      </c>
      <c r="H19154" t="s">
        <v>87</v>
      </c>
      <c r="I19154" t="s">
        <v>61</v>
      </c>
      <c r="J19154" t="s">
        <v>62</v>
      </c>
      <c r="K19154" t="s">
        <v>63</v>
      </c>
      <c r="L19154" t="s">
        <v>64</v>
      </c>
      <c r="M19154" t="s">
        <v>82</v>
      </c>
      <c r="N19154" t="s">
        <v>357</v>
      </c>
      <c r="O19154" t="s">
        <v>357</v>
      </c>
      <c r="P19154" t="s">
        <v>439</v>
      </c>
      <c r="Q19154" t="s">
        <v>440</v>
      </c>
      <c r="R19154" t="s">
        <v>70</v>
      </c>
      <c r="S19154">
        <v>196.27799110701</v>
      </c>
      <c r="T19154">
        <v>2.8567463614092001E-2</v>
      </c>
      <c r="U19154">
        <v>184.99</v>
      </c>
      <c r="V19154">
        <v>1.0610194664954999</v>
      </c>
      <c r="W19154">
        <v>0</v>
      </c>
    </row>
    <row r="19155" spans="3:23" x14ac:dyDescent="0.35">
      <c r="C19155" s="12">
        <v>44044</v>
      </c>
      <c r="D19155" s="12">
        <v>44074</v>
      </c>
      <c r="E19155" t="s">
        <v>20</v>
      </c>
      <c r="F19155" t="s">
        <v>59</v>
      </c>
      <c r="G19155" t="s">
        <v>59</v>
      </c>
      <c r="H19155" t="s">
        <v>87</v>
      </c>
      <c r="I19155" t="s">
        <v>61</v>
      </c>
      <c r="J19155" t="s">
        <v>62</v>
      </c>
      <c r="K19155" t="s">
        <v>63</v>
      </c>
      <c r="L19155" t="s">
        <v>64</v>
      </c>
      <c r="M19155" t="s">
        <v>77</v>
      </c>
      <c r="N19155" t="s">
        <v>78</v>
      </c>
      <c r="O19155" t="s">
        <v>79</v>
      </c>
      <c r="P19155" t="s">
        <v>519</v>
      </c>
      <c r="Q19155" t="s">
        <v>520</v>
      </c>
      <c r="R19155" t="s">
        <v>70</v>
      </c>
      <c r="S19155">
        <v>196.08180996205999</v>
      </c>
      <c r="T19155">
        <v>2.9121127053415002E-2</v>
      </c>
      <c r="U19155">
        <v>24.520000644324998</v>
      </c>
      <c r="V19155">
        <v>7.9968109628677002</v>
      </c>
      <c r="W19155">
        <v>0</v>
      </c>
    </row>
    <row r="19156" spans="3:23" x14ac:dyDescent="0.35">
      <c r="C19156" s="12">
        <v>44440</v>
      </c>
      <c r="D19156" s="12">
        <v>44469</v>
      </c>
      <c r="E19156" t="s">
        <v>21</v>
      </c>
      <c r="F19156" t="s">
        <v>59</v>
      </c>
      <c r="G19156" t="s">
        <v>59</v>
      </c>
      <c r="H19156" t="s">
        <v>76</v>
      </c>
      <c r="I19156" t="s">
        <v>61</v>
      </c>
      <c r="J19156" t="s">
        <v>62</v>
      </c>
      <c r="K19156" t="s">
        <v>63</v>
      </c>
      <c r="L19156" t="s">
        <v>64</v>
      </c>
      <c r="M19156" t="s">
        <v>137</v>
      </c>
      <c r="N19156" t="s">
        <v>66</v>
      </c>
      <c r="O19156" t="s">
        <v>67</v>
      </c>
      <c r="P19156" t="s">
        <v>261</v>
      </c>
      <c r="Q19156" t="s">
        <v>262</v>
      </c>
      <c r="R19156" t="s">
        <v>70</v>
      </c>
      <c r="S19156">
        <v>195.93</v>
      </c>
      <c r="T19156">
        <v>2.5846120501666001</v>
      </c>
      <c r="U19156">
        <v>28.001200480192001</v>
      </c>
      <c r="V19156">
        <v>6.9972000000000003</v>
      </c>
      <c r="W19156">
        <v>0</v>
      </c>
    </row>
    <row r="19157" spans="3:23" x14ac:dyDescent="0.35">
      <c r="C19157" s="12">
        <v>43709</v>
      </c>
      <c r="D19157" s="12">
        <v>43738</v>
      </c>
      <c r="E19157" t="s">
        <v>75</v>
      </c>
      <c r="F19157" t="s">
        <v>59</v>
      </c>
      <c r="G19157" t="s">
        <v>59</v>
      </c>
      <c r="H19157" t="s">
        <v>60</v>
      </c>
      <c r="I19157" t="s">
        <v>61</v>
      </c>
      <c r="J19157" t="s">
        <v>62</v>
      </c>
      <c r="K19157" t="s">
        <v>63</v>
      </c>
      <c r="L19157" t="s">
        <v>64</v>
      </c>
      <c r="M19157" t="s">
        <v>82</v>
      </c>
      <c r="N19157" t="s">
        <v>536</v>
      </c>
      <c r="O19157" t="s">
        <v>537</v>
      </c>
      <c r="P19157" t="s">
        <v>656</v>
      </c>
      <c r="Q19157" t="s">
        <v>657</v>
      </c>
      <c r="R19157" t="s">
        <v>70</v>
      </c>
      <c r="S19157">
        <v>195.90160800000001</v>
      </c>
      <c r="T19157">
        <v>0.13682161201140999</v>
      </c>
      <c r="U19157">
        <v>97.99</v>
      </c>
      <c r="V19157">
        <v>1.9992000000000001</v>
      </c>
      <c r="W19157">
        <v>0</v>
      </c>
    </row>
    <row r="19158" spans="3:23" x14ac:dyDescent="0.35">
      <c r="C19158" s="12">
        <v>43497</v>
      </c>
      <c r="D19158" s="12">
        <v>43524</v>
      </c>
      <c r="E19158" t="s">
        <v>75</v>
      </c>
      <c r="F19158" t="s">
        <v>59</v>
      </c>
      <c r="G19158" t="s">
        <v>59</v>
      </c>
      <c r="H19158" t="s">
        <v>87</v>
      </c>
      <c r="I19158" t="s">
        <v>61</v>
      </c>
      <c r="J19158" t="s">
        <v>62</v>
      </c>
      <c r="K19158" t="s">
        <v>63</v>
      </c>
      <c r="L19158" t="s">
        <v>64</v>
      </c>
      <c r="M19158" t="s">
        <v>65</v>
      </c>
      <c r="N19158" t="s">
        <v>66</v>
      </c>
      <c r="O19158" t="s">
        <v>67</v>
      </c>
      <c r="P19158" t="s">
        <v>399</v>
      </c>
      <c r="Q19158" t="s">
        <v>400</v>
      </c>
      <c r="R19158" t="s">
        <v>70</v>
      </c>
      <c r="S19158">
        <v>195.74209395840001</v>
      </c>
      <c r="T19158">
        <v>5.5296784806899001E-2</v>
      </c>
      <c r="U19158">
        <v>189.99</v>
      </c>
      <c r="V19158">
        <v>1.0302757721900999</v>
      </c>
      <c r="W19158">
        <v>0</v>
      </c>
    </row>
    <row r="19159" spans="3:23" x14ac:dyDescent="0.35">
      <c r="C19159" s="12">
        <v>43556</v>
      </c>
      <c r="D19159" s="12">
        <v>43585</v>
      </c>
      <c r="E19159" t="s">
        <v>75</v>
      </c>
      <c r="F19159" t="s">
        <v>59</v>
      </c>
      <c r="G19159" t="s">
        <v>59</v>
      </c>
      <c r="H19159" t="s">
        <v>87</v>
      </c>
      <c r="I19159" t="s">
        <v>61</v>
      </c>
      <c r="J19159" t="s">
        <v>62</v>
      </c>
      <c r="K19159" t="s">
        <v>63</v>
      </c>
      <c r="L19159" t="s">
        <v>64</v>
      </c>
      <c r="M19159" t="s">
        <v>82</v>
      </c>
      <c r="N19159" t="s">
        <v>441</v>
      </c>
      <c r="O19159" t="s">
        <v>442</v>
      </c>
      <c r="P19159" t="s">
        <v>673</v>
      </c>
      <c r="Q19159" t="s">
        <v>674</v>
      </c>
      <c r="R19159" t="s">
        <v>70</v>
      </c>
      <c r="S19159">
        <v>195.63880219155999</v>
      </c>
      <c r="T19159">
        <v>6.1228683195597997E-3</v>
      </c>
      <c r="U19159">
        <v>183.75</v>
      </c>
      <c r="V19159">
        <v>1.0647009643078</v>
      </c>
      <c r="W19159">
        <v>0</v>
      </c>
    </row>
    <row r="19160" spans="3:23" x14ac:dyDescent="0.35">
      <c r="C19160" s="12">
        <v>44409</v>
      </c>
      <c r="D19160" s="12">
        <v>44439</v>
      </c>
      <c r="E19160" t="s">
        <v>21</v>
      </c>
      <c r="F19160" t="s">
        <v>59</v>
      </c>
      <c r="G19160" t="s">
        <v>59</v>
      </c>
      <c r="H19160" t="s">
        <v>87</v>
      </c>
      <c r="I19160" t="s">
        <v>61</v>
      </c>
      <c r="J19160" t="s">
        <v>62</v>
      </c>
      <c r="K19160" t="s">
        <v>63</v>
      </c>
      <c r="L19160" t="s">
        <v>64</v>
      </c>
      <c r="M19160" t="s">
        <v>96</v>
      </c>
      <c r="N19160" t="s">
        <v>97</v>
      </c>
      <c r="O19160" t="s">
        <v>98</v>
      </c>
      <c r="P19160" t="s">
        <v>387</v>
      </c>
      <c r="Q19160" t="s">
        <v>388</v>
      </c>
      <c r="R19160" t="s">
        <v>70</v>
      </c>
      <c r="S19160">
        <v>195.19814642329001</v>
      </c>
      <c r="T19160">
        <v>3.2113233109134998E-2</v>
      </c>
      <c r="U19160">
        <v>58.411362885469003</v>
      </c>
      <c r="V19160">
        <v>3.3417838033675999</v>
      </c>
      <c r="W19160">
        <v>0</v>
      </c>
    </row>
    <row r="19161" spans="3:23" x14ac:dyDescent="0.35">
      <c r="C19161" s="12">
        <v>44044</v>
      </c>
      <c r="D19161" s="12">
        <v>44074</v>
      </c>
      <c r="E19161" t="s">
        <v>20</v>
      </c>
      <c r="F19161" t="s">
        <v>59</v>
      </c>
      <c r="G19161" t="s">
        <v>59</v>
      </c>
      <c r="H19161" t="s">
        <v>76</v>
      </c>
      <c r="I19161" t="s">
        <v>61</v>
      </c>
      <c r="J19161" t="s">
        <v>62</v>
      </c>
      <c r="K19161" t="s">
        <v>63</v>
      </c>
      <c r="L19161" t="s">
        <v>64</v>
      </c>
      <c r="M19161" t="s">
        <v>137</v>
      </c>
      <c r="N19161" t="s">
        <v>66</v>
      </c>
      <c r="O19161" t="s">
        <v>67</v>
      </c>
      <c r="P19161" t="s">
        <v>505</v>
      </c>
      <c r="Q19161" t="s">
        <v>506</v>
      </c>
      <c r="R19161" t="s">
        <v>70</v>
      </c>
      <c r="S19161">
        <v>195.08904416799999</v>
      </c>
      <c r="T19161">
        <v>0.64913110324626</v>
      </c>
      <c r="U19161">
        <v>27.276079915465001</v>
      </c>
      <c r="V19161">
        <v>7.1523857083796996</v>
      </c>
      <c r="W19161">
        <v>0</v>
      </c>
    </row>
    <row r="19162" spans="3:23" x14ac:dyDescent="0.35">
      <c r="C19162" s="12">
        <v>44075</v>
      </c>
      <c r="D19162" s="12">
        <v>44104</v>
      </c>
      <c r="E19162" t="s">
        <v>20</v>
      </c>
      <c r="F19162" t="s">
        <v>59</v>
      </c>
      <c r="G19162" t="s">
        <v>59</v>
      </c>
      <c r="H19162" t="s">
        <v>60</v>
      </c>
      <c r="I19162" t="s">
        <v>61</v>
      </c>
      <c r="J19162" t="s">
        <v>62</v>
      </c>
      <c r="K19162" t="s">
        <v>63</v>
      </c>
      <c r="L19162" t="s">
        <v>64</v>
      </c>
      <c r="M19162" t="s">
        <v>77</v>
      </c>
      <c r="N19162" t="s">
        <v>78</v>
      </c>
      <c r="O19162" t="s">
        <v>79</v>
      </c>
      <c r="P19162" t="s">
        <v>385</v>
      </c>
      <c r="Q19162" t="s">
        <v>386</v>
      </c>
      <c r="R19162" t="s">
        <v>70</v>
      </c>
      <c r="S19162">
        <v>194.86202399999999</v>
      </c>
      <c r="T19162">
        <v>0.13483021604778</v>
      </c>
      <c r="U19162">
        <v>32.49</v>
      </c>
      <c r="V19162">
        <v>5.9976000000000003</v>
      </c>
      <c r="W19162">
        <v>0</v>
      </c>
    </row>
    <row r="19163" spans="3:23" x14ac:dyDescent="0.35">
      <c r="C19163" s="12">
        <v>43435</v>
      </c>
      <c r="D19163" s="12">
        <v>43465</v>
      </c>
      <c r="E19163" t="s">
        <v>75</v>
      </c>
      <c r="F19163" t="s">
        <v>59</v>
      </c>
      <c r="G19163" t="s">
        <v>59</v>
      </c>
      <c r="H19163" t="s">
        <v>87</v>
      </c>
      <c r="I19163" t="s">
        <v>61</v>
      </c>
      <c r="J19163" t="s">
        <v>62</v>
      </c>
      <c r="K19163" t="s">
        <v>63</v>
      </c>
      <c r="L19163" t="s">
        <v>64</v>
      </c>
      <c r="M19163" t="s">
        <v>101</v>
      </c>
      <c r="N19163" t="s">
        <v>102</v>
      </c>
      <c r="O19163" t="s">
        <v>93</v>
      </c>
      <c r="P19163" t="s">
        <v>675</v>
      </c>
      <c r="Q19163" t="s">
        <v>676</v>
      </c>
      <c r="R19163" t="s">
        <v>70</v>
      </c>
      <c r="S19163">
        <v>194.78999040292999</v>
      </c>
      <c r="T19163">
        <v>2.1405917162912999E-2</v>
      </c>
      <c r="U19163">
        <v>27.332071080407001</v>
      </c>
      <c r="V19163">
        <v>7.1267921786784996</v>
      </c>
      <c r="W19163">
        <v>0</v>
      </c>
    </row>
    <row r="19164" spans="3:23" x14ac:dyDescent="0.35">
      <c r="C19164" s="12">
        <v>44166</v>
      </c>
      <c r="D19164" s="12">
        <v>44196</v>
      </c>
      <c r="E19164" t="s">
        <v>21</v>
      </c>
      <c r="F19164" t="s">
        <v>59</v>
      </c>
      <c r="G19164" t="s">
        <v>59</v>
      </c>
      <c r="H19164" t="s">
        <v>87</v>
      </c>
      <c r="I19164" t="s">
        <v>61</v>
      </c>
      <c r="J19164" t="s">
        <v>62</v>
      </c>
      <c r="K19164" t="s">
        <v>63</v>
      </c>
      <c r="L19164" t="s">
        <v>64</v>
      </c>
      <c r="M19164" t="s">
        <v>82</v>
      </c>
      <c r="N19164" t="s">
        <v>379</v>
      </c>
      <c r="O19164" t="s">
        <v>380</v>
      </c>
      <c r="P19164" t="s">
        <v>381</v>
      </c>
      <c r="Q19164" t="s">
        <v>382</v>
      </c>
      <c r="R19164" t="s">
        <v>70</v>
      </c>
      <c r="S19164">
        <v>194.74420900014999</v>
      </c>
      <c r="T19164">
        <v>4.2938840130874997E-2</v>
      </c>
      <c r="U19164">
        <v>26.970925640613</v>
      </c>
      <c r="V19164">
        <v>7.2205237445353996</v>
      </c>
      <c r="W19164">
        <v>0</v>
      </c>
    </row>
    <row r="19165" spans="3:23" x14ac:dyDescent="0.35">
      <c r="C19165" s="12">
        <v>43862</v>
      </c>
      <c r="D19165" s="12">
        <v>43890</v>
      </c>
      <c r="E19165" t="s">
        <v>20</v>
      </c>
      <c r="F19165" t="s">
        <v>59</v>
      </c>
      <c r="G19165" t="s">
        <v>59</v>
      </c>
      <c r="H19165" t="s">
        <v>60</v>
      </c>
      <c r="I19165" t="s">
        <v>61</v>
      </c>
      <c r="J19165" t="s">
        <v>62</v>
      </c>
      <c r="K19165" t="s">
        <v>63</v>
      </c>
      <c r="L19165" t="s">
        <v>64</v>
      </c>
      <c r="M19165" t="s">
        <v>82</v>
      </c>
      <c r="N19165" t="s">
        <v>569</v>
      </c>
      <c r="O19165" t="s">
        <v>569</v>
      </c>
      <c r="P19165" t="s">
        <v>627</v>
      </c>
      <c r="Q19165" t="s">
        <v>628</v>
      </c>
      <c r="R19165" t="s">
        <v>70</v>
      </c>
      <c r="S19165">
        <v>194.65977445256999</v>
      </c>
      <c r="T19165">
        <v>0.21315376989149001</v>
      </c>
      <c r="U19165">
        <v>29.99</v>
      </c>
      <c r="V19165">
        <v>6.4908227560042997</v>
      </c>
      <c r="W19165">
        <v>0</v>
      </c>
    </row>
    <row r="19166" spans="3:23" x14ac:dyDescent="0.35">
      <c r="C19166" s="12">
        <v>43739</v>
      </c>
      <c r="D19166" s="12">
        <v>43769</v>
      </c>
      <c r="E19166" t="s">
        <v>20</v>
      </c>
      <c r="F19166" t="s">
        <v>59</v>
      </c>
      <c r="G19166" t="s">
        <v>59</v>
      </c>
      <c r="H19166" t="s">
        <v>87</v>
      </c>
      <c r="I19166" t="s">
        <v>61</v>
      </c>
      <c r="J19166" t="s">
        <v>62</v>
      </c>
      <c r="K19166" t="s">
        <v>63</v>
      </c>
      <c r="L19166" t="s">
        <v>64</v>
      </c>
      <c r="M19166" t="s">
        <v>65</v>
      </c>
      <c r="N19166" t="s">
        <v>66</v>
      </c>
      <c r="O19166" t="s">
        <v>67</v>
      </c>
      <c r="P19166" t="s">
        <v>556</v>
      </c>
      <c r="Q19166" t="s">
        <v>557</v>
      </c>
      <c r="R19166" t="s">
        <v>70</v>
      </c>
      <c r="S19166">
        <v>194.59444190959999</v>
      </c>
      <c r="T19166">
        <v>4.5456465218564002E-2</v>
      </c>
      <c r="U19166">
        <v>189.98</v>
      </c>
      <c r="V19166">
        <v>1.0242890931129001</v>
      </c>
      <c r="W19166">
        <v>0</v>
      </c>
    </row>
    <row r="19167" spans="3:23" x14ac:dyDescent="0.35">
      <c r="C19167" s="12">
        <v>43678</v>
      </c>
      <c r="D19167" s="12">
        <v>43708</v>
      </c>
      <c r="E19167" t="s">
        <v>75</v>
      </c>
      <c r="F19167" t="s">
        <v>59</v>
      </c>
      <c r="G19167" t="s">
        <v>59</v>
      </c>
      <c r="H19167" t="s">
        <v>76</v>
      </c>
      <c r="I19167" t="s">
        <v>61</v>
      </c>
      <c r="J19167" t="s">
        <v>62</v>
      </c>
      <c r="K19167" t="s">
        <v>63</v>
      </c>
      <c r="L19167" t="s">
        <v>64</v>
      </c>
      <c r="M19167" t="s">
        <v>137</v>
      </c>
      <c r="N19167" t="s">
        <v>66</v>
      </c>
      <c r="O19167" t="s">
        <v>67</v>
      </c>
      <c r="P19167" t="s">
        <v>572</v>
      </c>
      <c r="Q19167" t="s">
        <v>573</v>
      </c>
      <c r="R19167" t="s">
        <v>70</v>
      </c>
      <c r="S19167">
        <v>193.85963007689</v>
      </c>
      <c r="T19167">
        <v>1.2051249736103999</v>
      </c>
      <c r="U19167">
        <v>14.766826443934001</v>
      </c>
      <c r="V19167">
        <v>13.128049605846</v>
      </c>
      <c r="W19167">
        <v>0</v>
      </c>
    </row>
    <row r="19168" spans="3:23" x14ac:dyDescent="0.35">
      <c r="C19168" s="12">
        <v>44317</v>
      </c>
      <c r="D19168" s="12">
        <v>44347</v>
      </c>
      <c r="E19168" t="s">
        <v>21</v>
      </c>
      <c r="F19168" t="s">
        <v>59</v>
      </c>
      <c r="G19168" t="s">
        <v>59</v>
      </c>
      <c r="H19168" t="s">
        <v>87</v>
      </c>
      <c r="I19168" t="s">
        <v>61</v>
      </c>
      <c r="J19168" t="s">
        <v>62</v>
      </c>
      <c r="K19168" t="s">
        <v>63</v>
      </c>
      <c r="L19168" t="s">
        <v>64</v>
      </c>
      <c r="M19168" t="s">
        <v>82</v>
      </c>
      <c r="N19168" t="s">
        <v>536</v>
      </c>
      <c r="O19168" t="s">
        <v>537</v>
      </c>
      <c r="P19168" t="s">
        <v>548</v>
      </c>
      <c r="Q19168" t="s">
        <v>549</v>
      </c>
      <c r="R19168" t="s">
        <v>70</v>
      </c>
      <c r="S19168">
        <v>193.46585456900999</v>
      </c>
      <c r="T19168">
        <v>3.6609911913350002E-2</v>
      </c>
      <c r="U19168">
        <v>36.596293843807999</v>
      </c>
      <c r="V19168">
        <v>5.2864876261711</v>
      </c>
      <c r="W19168">
        <v>0</v>
      </c>
    </row>
    <row r="19169" spans="3:23" x14ac:dyDescent="0.35">
      <c r="C19169" s="12">
        <v>44440</v>
      </c>
      <c r="D19169" s="12">
        <v>44469</v>
      </c>
      <c r="E19169" t="s">
        <v>21</v>
      </c>
      <c r="F19169" t="s">
        <v>59</v>
      </c>
      <c r="G19169" t="s">
        <v>59</v>
      </c>
      <c r="H19169" t="s">
        <v>87</v>
      </c>
      <c r="I19169" t="s">
        <v>61</v>
      </c>
      <c r="J19169" t="s">
        <v>62</v>
      </c>
      <c r="K19169" t="s">
        <v>63</v>
      </c>
      <c r="L19169" t="s">
        <v>64</v>
      </c>
      <c r="M19169" t="s">
        <v>96</v>
      </c>
      <c r="N19169" t="s">
        <v>97</v>
      </c>
      <c r="O19169" t="s">
        <v>98</v>
      </c>
      <c r="P19169" t="s">
        <v>387</v>
      </c>
      <c r="Q19169" t="s">
        <v>388</v>
      </c>
      <c r="R19169" t="s">
        <v>70</v>
      </c>
      <c r="S19169">
        <v>192.80124578640999</v>
      </c>
      <c r="T19169">
        <v>1.4038818384792999E-2</v>
      </c>
      <c r="U19169">
        <v>62.663710464278999</v>
      </c>
      <c r="V19169">
        <v>3.0767607656478999</v>
      </c>
      <c r="W19169">
        <v>0</v>
      </c>
    </row>
    <row r="19170" spans="3:23" x14ac:dyDescent="0.35">
      <c r="C19170" s="12">
        <v>44136</v>
      </c>
      <c r="D19170" s="12">
        <v>44165</v>
      </c>
      <c r="E19170" t="s">
        <v>21</v>
      </c>
      <c r="F19170" t="s">
        <v>59</v>
      </c>
      <c r="G19170" t="s">
        <v>59</v>
      </c>
      <c r="H19170" t="s">
        <v>87</v>
      </c>
      <c r="I19170" t="s">
        <v>61</v>
      </c>
      <c r="J19170" t="s">
        <v>62</v>
      </c>
      <c r="K19170" t="s">
        <v>63</v>
      </c>
      <c r="L19170" t="s">
        <v>64</v>
      </c>
      <c r="M19170" t="s">
        <v>82</v>
      </c>
      <c r="N19170" t="s">
        <v>542</v>
      </c>
      <c r="O19170" t="s">
        <v>542</v>
      </c>
      <c r="P19170" t="s">
        <v>543</v>
      </c>
      <c r="Q19170" t="s">
        <v>544</v>
      </c>
      <c r="R19170" t="s">
        <v>70</v>
      </c>
      <c r="S19170">
        <v>192.46686252914</v>
      </c>
      <c r="T19170">
        <v>3.4921466305577999E-2</v>
      </c>
      <c r="U19170">
        <v>35.6</v>
      </c>
      <c r="V19170">
        <v>5.4063725429535001</v>
      </c>
      <c r="W19170">
        <v>0</v>
      </c>
    </row>
    <row r="19171" spans="3:23" x14ac:dyDescent="0.35">
      <c r="C19171" s="12">
        <v>44013</v>
      </c>
      <c r="D19171" s="12">
        <v>44043</v>
      </c>
      <c r="E19171" t="s">
        <v>20</v>
      </c>
      <c r="F19171" t="s">
        <v>59</v>
      </c>
      <c r="G19171" t="s">
        <v>59</v>
      </c>
      <c r="H19171" t="s">
        <v>87</v>
      </c>
      <c r="I19171" t="s">
        <v>61</v>
      </c>
      <c r="J19171" t="s">
        <v>62</v>
      </c>
      <c r="K19171" t="s">
        <v>63</v>
      </c>
      <c r="L19171" t="s">
        <v>64</v>
      </c>
      <c r="M19171" t="s">
        <v>82</v>
      </c>
      <c r="N19171" t="s">
        <v>516</v>
      </c>
      <c r="O19171" t="s">
        <v>516</v>
      </c>
      <c r="P19171" t="s">
        <v>517</v>
      </c>
      <c r="Q19171" t="s">
        <v>518</v>
      </c>
      <c r="R19171" t="s">
        <v>70</v>
      </c>
      <c r="S19171">
        <v>192.36636840988999</v>
      </c>
      <c r="T19171">
        <v>5.7212846232474003E-2</v>
      </c>
      <c r="U19171">
        <v>20.643450307853001</v>
      </c>
      <c r="V19171">
        <v>9.3185182487010998</v>
      </c>
      <c r="W19171">
        <v>0</v>
      </c>
    </row>
    <row r="19172" spans="3:23" x14ac:dyDescent="0.35">
      <c r="C19172" s="12">
        <v>44409</v>
      </c>
      <c r="D19172" s="12">
        <v>44439</v>
      </c>
      <c r="E19172" t="s">
        <v>21</v>
      </c>
      <c r="F19172" t="s">
        <v>59</v>
      </c>
      <c r="G19172" t="s">
        <v>59</v>
      </c>
      <c r="H19172" t="s">
        <v>60</v>
      </c>
      <c r="I19172" t="s">
        <v>61</v>
      </c>
      <c r="J19172" t="s">
        <v>62</v>
      </c>
      <c r="K19172" t="s">
        <v>63</v>
      </c>
      <c r="L19172" t="s">
        <v>64</v>
      </c>
      <c r="M19172" t="s">
        <v>82</v>
      </c>
      <c r="N19172" t="s">
        <v>445</v>
      </c>
      <c r="O19172" t="s">
        <v>445</v>
      </c>
      <c r="P19172" t="s">
        <v>588</v>
      </c>
      <c r="Q19172" t="s">
        <v>589</v>
      </c>
      <c r="R19172" t="s">
        <v>70</v>
      </c>
      <c r="S19172">
        <v>192.30975077478999</v>
      </c>
      <c r="T19172">
        <v>0.38766415925824999</v>
      </c>
      <c r="U19172">
        <v>31.752173805235</v>
      </c>
      <c r="V19172">
        <v>6.0565853523730997</v>
      </c>
      <c r="W19172">
        <v>0</v>
      </c>
    </row>
    <row r="19173" spans="3:23" x14ac:dyDescent="0.35">
      <c r="C19173" s="12">
        <v>43497</v>
      </c>
      <c r="D19173" s="12">
        <v>43524</v>
      </c>
      <c r="E19173" t="s">
        <v>75</v>
      </c>
      <c r="F19173" t="s">
        <v>59</v>
      </c>
      <c r="G19173" t="s">
        <v>59</v>
      </c>
      <c r="H19173" t="s">
        <v>87</v>
      </c>
      <c r="I19173" t="s">
        <v>61</v>
      </c>
      <c r="J19173" t="s">
        <v>62</v>
      </c>
      <c r="K19173" t="s">
        <v>63</v>
      </c>
      <c r="L19173" t="s">
        <v>64</v>
      </c>
      <c r="M19173" t="s">
        <v>65</v>
      </c>
      <c r="N19173" t="s">
        <v>66</v>
      </c>
      <c r="O19173" t="s">
        <v>67</v>
      </c>
      <c r="P19173" t="s">
        <v>556</v>
      </c>
      <c r="Q19173" t="s">
        <v>557</v>
      </c>
      <c r="R19173" t="s">
        <v>70</v>
      </c>
      <c r="S19173">
        <v>192.21266406497</v>
      </c>
      <c r="T19173">
        <v>4.2434426893316002E-2</v>
      </c>
      <c r="U19173">
        <v>189.98</v>
      </c>
      <c r="V19173">
        <v>1.0117521005629999</v>
      </c>
      <c r="W19173">
        <v>0</v>
      </c>
    </row>
    <row r="19174" spans="3:23" x14ac:dyDescent="0.35">
      <c r="C19174" s="12">
        <v>43739</v>
      </c>
      <c r="D19174" s="12">
        <v>43769</v>
      </c>
      <c r="E19174" t="s">
        <v>20</v>
      </c>
      <c r="F19174" t="s">
        <v>59</v>
      </c>
      <c r="G19174" t="s">
        <v>59</v>
      </c>
      <c r="H19174" t="s">
        <v>76</v>
      </c>
      <c r="I19174" t="s">
        <v>61</v>
      </c>
      <c r="J19174" t="s">
        <v>62</v>
      </c>
      <c r="K19174" t="s">
        <v>63</v>
      </c>
      <c r="L19174" t="s">
        <v>64</v>
      </c>
      <c r="M19174" t="s">
        <v>101</v>
      </c>
      <c r="N19174" t="s">
        <v>102</v>
      </c>
      <c r="O19174" t="s">
        <v>93</v>
      </c>
      <c r="P19174" t="s">
        <v>462</v>
      </c>
      <c r="Q19174" t="s">
        <v>463</v>
      </c>
      <c r="R19174" t="s">
        <v>70</v>
      </c>
      <c r="S19174">
        <v>191.95194132328001</v>
      </c>
      <c r="T19174">
        <v>0.51403511134113</v>
      </c>
      <c r="U19174">
        <v>63.015206082432002</v>
      </c>
      <c r="V19174">
        <v>3.0461209802628</v>
      </c>
      <c r="W19174">
        <v>0</v>
      </c>
    </row>
    <row r="19175" spans="3:23" x14ac:dyDescent="0.35">
      <c r="C19175" s="12">
        <v>44228</v>
      </c>
      <c r="D19175" s="12">
        <v>44255</v>
      </c>
      <c r="E19175" t="s">
        <v>21</v>
      </c>
      <c r="F19175" t="s">
        <v>59</v>
      </c>
      <c r="G19175" t="s">
        <v>59</v>
      </c>
      <c r="H19175" t="s">
        <v>87</v>
      </c>
      <c r="I19175" t="s">
        <v>61</v>
      </c>
      <c r="J19175" t="s">
        <v>62</v>
      </c>
      <c r="K19175" t="s">
        <v>63</v>
      </c>
      <c r="L19175" t="s">
        <v>64</v>
      </c>
      <c r="M19175" t="s">
        <v>77</v>
      </c>
      <c r="N19175" t="s">
        <v>78</v>
      </c>
      <c r="O19175" t="s">
        <v>79</v>
      </c>
      <c r="P19175" t="s">
        <v>320</v>
      </c>
      <c r="Q19175" t="s">
        <v>321</v>
      </c>
      <c r="R19175" t="s">
        <v>70</v>
      </c>
      <c r="S19175">
        <v>191.89366326977</v>
      </c>
      <c r="T19175">
        <v>0.15471113860242</v>
      </c>
      <c r="U19175">
        <v>62.517957312394003</v>
      </c>
      <c r="V19175">
        <v>3.0694167167186999</v>
      </c>
      <c r="W19175">
        <v>0</v>
      </c>
    </row>
    <row r="19176" spans="3:23" x14ac:dyDescent="0.35">
      <c r="C19176" s="12">
        <v>43525</v>
      </c>
      <c r="D19176" s="12">
        <v>43555</v>
      </c>
      <c r="E19176" t="s">
        <v>75</v>
      </c>
      <c r="F19176" t="s">
        <v>59</v>
      </c>
      <c r="G19176" t="s">
        <v>59</v>
      </c>
      <c r="H19176" t="s">
        <v>87</v>
      </c>
      <c r="I19176" t="s">
        <v>61</v>
      </c>
      <c r="J19176" t="s">
        <v>62</v>
      </c>
      <c r="K19176" t="s">
        <v>63</v>
      </c>
      <c r="L19176" t="s">
        <v>64</v>
      </c>
      <c r="M19176" t="s">
        <v>82</v>
      </c>
      <c r="N19176" t="s">
        <v>379</v>
      </c>
      <c r="O19176" t="s">
        <v>380</v>
      </c>
      <c r="P19176" t="s">
        <v>393</v>
      </c>
      <c r="Q19176" t="s">
        <v>394</v>
      </c>
      <c r="R19176" t="s">
        <v>70</v>
      </c>
      <c r="S19176">
        <v>191.88809924975999</v>
      </c>
      <c r="T19176">
        <v>7.871050721318E-2</v>
      </c>
      <c r="U19176">
        <v>46.323260266356002</v>
      </c>
      <c r="V19176">
        <v>4.1423703372001999</v>
      </c>
      <c r="W19176">
        <v>0</v>
      </c>
    </row>
    <row r="19177" spans="3:23" x14ac:dyDescent="0.35">
      <c r="C19177" s="12">
        <v>43678</v>
      </c>
      <c r="D19177" s="12">
        <v>43708</v>
      </c>
      <c r="E19177" t="s">
        <v>75</v>
      </c>
      <c r="F19177" t="s">
        <v>59</v>
      </c>
      <c r="G19177" t="s">
        <v>59</v>
      </c>
      <c r="H19177" t="s">
        <v>87</v>
      </c>
      <c r="I19177" t="s">
        <v>61</v>
      </c>
      <c r="J19177" t="s">
        <v>62</v>
      </c>
      <c r="K19177" t="s">
        <v>63</v>
      </c>
      <c r="L19177" t="s">
        <v>64</v>
      </c>
      <c r="M19177" t="s">
        <v>137</v>
      </c>
      <c r="N19177" t="s">
        <v>66</v>
      </c>
      <c r="O19177" t="s">
        <v>67</v>
      </c>
      <c r="P19177" t="s">
        <v>572</v>
      </c>
      <c r="Q19177" t="s">
        <v>573</v>
      </c>
      <c r="R19177" t="s">
        <v>70</v>
      </c>
      <c r="S19177">
        <v>191.53439789427</v>
      </c>
      <c r="T19177">
        <v>0.10587456932148</v>
      </c>
      <c r="U19177">
        <v>13.787255440958999</v>
      </c>
      <c r="V19177">
        <v>13.892133841610001</v>
      </c>
      <c r="W19177">
        <v>0</v>
      </c>
    </row>
    <row r="19178" spans="3:23" x14ac:dyDescent="0.35">
      <c r="C19178" s="12">
        <v>43678</v>
      </c>
      <c r="D19178" s="12">
        <v>43708</v>
      </c>
      <c r="E19178" t="s">
        <v>75</v>
      </c>
      <c r="F19178" t="s">
        <v>59</v>
      </c>
      <c r="G19178" t="s">
        <v>59</v>
      </c>
      <c r="H19178" t="s">
        <v>87</v>
      </c>
      <c r="I19178" t="s">
        <v>61</v>
      </c>
      <c r="J19178" t="s">
        <v>62</v>
      </c>
      <c r="K19178" t="s">
        <v>63</v>
      </c>
      <c r="L19178" t="s">
        <v>64</v>
      </c>
      <c r="M19178" t="s">
        <v>101</v>
      </c>
      <c r="N19178" t="s">
        <v>102</v>
      </c>
      <c r="O19178" t="s">
        <v>93</v>
      </c>
      <c r="P19178" t="s">
        <v>675</v>
      </c>
      <c r="Q19178" t="s">
        <v>676</v>
      </c>
      <c r="R19178" t="s">
        <v>70</v>
      </c>
      <c r="S19178">
        <v>191.35371079075</v>
      </c>
      <c r="T19178">
        <v>3.2383163231965999E-3</v>
      </c>
      <c r="U19178">
        <v>27.277325843362998</v>
      </c>
      <c r="V19178">
        <v>7.0151198797702996</v>
      </c>
      <c r="W19178">
        <v>0</v>
      </c>
    </row>
    <row r="19179" spans="3:23" x14ac:dyDescent="0.35">
      <c r="C19179" s="12">
        <v>44228</v>
      </c>
      <c r="D19179" s="12">
        <v>44255</v>
      </c>
      <c r="E19179" t="s">
        <v>21</v>
      </c>
      <c r="F19179" t="s">
        <v>59</v>
      </c>
      <c r="G19179" t="s">
        <v>59</v>
      </c>
      <c r="H19179" t="s">
        <v>87</v>
      </c>
      <c r="I19179" t="s">
        <v>61</v>
      </c>
      <c r="J19179" t="s">
        <v>62</v>
      </c>
      <c r="K19179" t="s">
        <v>63</v>
      </c>
      <c r="L19179" t="s">
        <v>64</v>
      </c>
      <c r="M19179" t="s">
        <v>77</v>
      </c>
      <c r="N19179" t="s">
        <v>78</v>
      </c>
      <c r="O19179" t="s">
        <v>79</v>
      </c>
      <c r="P19179" t="s">
        <v>605</v>
      </c>
      <c r="Q19179" t="s">
        <v>606</v>
      </c>
      <c r="R19179" t="s">
        <v>70</v>
      </c>
      <c r="S19179">
        <v>190.8921611431</v>
      </c>
      <c r="T19179">
        <v>1.0406506908531E-2</v>
      </c>
      <c r="U19179">
        <v>62.99</v>
      </c>
      <c r="V19179">
        <v>3.0305153380393999</v>
      </c>
      <c r="W19179">
        <v>0</v>
      </c>
    </row>
    <row r="19180" spans="3:23" x14ac:dyDescent="0.35">
      <c r="C19180" s="12">
        <v>44256</v>
      </c>
      <c r="D19180" s="12">
        <v>44286</v>
      </c>
      <c r="E19180" t="s">
        <v>21</v>
      </c>
      <c r="F19180" t="s">
        <v>59</v>
      </c>
      <c r="G19180" t="s">
        <v>59</v>
      </c>
      <c r="H19180" t="s">
        <v>87</v>
      </c>
      <c r="I19180" t="s">
        <v>61</v>
      </c>
      <c r="J19180" t="s">
        <v>62</v>
      </c>
      <c r="K19180" t="s">
        <v>63</v>
      </c>
      <c r="L19180" t="s">
        <v>64</v>
      </c>
      <c r="M19180" t="s">
        <v>77</v>
      </c>
      <c r="N19180" t="s">
        <v>78</v>
      </c>
      <c r="O19180" t="s">
        <v>79</v>
      </c>
      <c r="P19180" t="s">
        <v>605</v>
      </c>
      <c r="Q19180" t="s">
        <v>606</v>
      </c>
      <c r="R19180" t="s">
        <v>70</v>
      </c>
      <c r="S19180">
        <v>190.86477929322001</v>
      </c>
      <c r="T19180">
        <v>1.0145301458178E-2</v>
      </c>
      <c r="U19180">
        <v>62.99</v>
      </c>
      <c r="V19180">
        <v>3.0300806365013</v>
      </c>
      <c r="W19180">
        <v>0</v>
      </c>
    </row>
    <row r="19181" spans="3:23" x14ac:dyDescent="0.35">
      <c r="C19181" s="12">
        <v>44440</v>
      </c>
      <c r="D19181" s="12">
        <v>44469</v>
      </c>
      <c r="E19181" t="s">
        <v>21</v>
      </c>
      <c r="F19181" t="s">
        <v>59</v>
      </c>
      <c r="G19181" t="s">
        <v>59</v>
      </c>
      <c r="H19181" t="s">
        <v>87</v>
      </c>
      <c r="I19181" t="s">
        <v>61</v>
      </c>
      <c r="J19181" t="s">
        <v>62</v>
      </c>
      <c r="K19181" t="s">
        <v>63</v>
      </c>
      <c r="L19181" t="s">
        <v>64</v>
      </c>
      <c r="M19181" t="s">
        <v>77</v>
      </c>
      <c r="N19181" t="s">
        <v>78</v>
      </c>
      <c r="O19181" t="s">
        <v>79</v>
      </c>
      <c r="P19181" t="s">
        <v>605</v>
      </c>
      <c r="Q19181" t="s">
        <v>606</v>
      </c>
      <c r="R19181" t="s">
        <v>70</v>
      </c>
      <c r="S19181">
        <v>190.73255378127999</v>
      </c>
      <c r="T19181">
        <v>9.0053406213919992E-3</v>
      </c>
      <c r="U19181">
        <v>62.99</v>
      </c>
      <c r="V19181">
        <v>3.0279814856529002</v>
      </c>
      <c r="W19181">
        <v>0</v>
      </c>
    </row>
    <row r="19182" spans="3:23" x14ac:dyDescent="0.35">
      <c r="C19182" s="12">
        <v>44256</v>
      </c>
      <c r="D19182" s="12">
        <v>44286</v>
      </c>
      <c r="E19182" t="s">
        <v>21</v>
      </c>
      <c r="F19182" t="s">
        <v>59</v>
      </c>
      <c r="G19182" t="s">
        <v>59</v>
      </c>
      <c r="H19182" t="s">
        <v>87</v>
      </c>
      <c r="I19182" t="s">
        <v>61</v>
      </c>
      <c r="J19182" t="s">
        <v>62</v>
      </c>
      <c r="K19182" t="s">
        <v>63</v>
      </c>
      <c r="L19182" t="s">
        <v>64</v>
      </c>
      <c r="M19182" t="s">
        <v>77</v>
      </c>
      <c r="N19182" t="s">
        <v>78</v>
      </c>
      <c r="O19182" t="s">
        <v>79</v>
      </c>
      <c r="P19182" t="s">
        <v>385</v>
      </c>
      <c r="Q19182" t="s">
        <v>386</v>
      </c>
      <c r="R19182" t="s">
        <v>70</v>
      </c>
      <c r="S19182">
        <v>190.58267362781001</v>
      </c>
      <c r="T19182">
        <v>7.7280521079007E-2</v>
      </c>
      <c r="U19182">
        <v>28.823215696793</v>
      </c>
      <c r="V19182">
        <v>6.6121239084720997</v>
      </c>
      <c r="W19182">
        <v>0</v>
      </c>
    </row>
    <row r="19183" spans="3:23" x14ac:dyDescent="0.35">
      <c r="C19183" s="12">
        <v>43983</v>
      </c>
      <c r="D19183" s="12">
        <v>44012</v>
      </c>
      <c r="E19183" t="s">
        <v>20</v>
      </c>
      <c r="F19183" t="s">
        <v>59</v>
      </c>
      <c r="G19183" t="s">
        <v>59</v>
      </c>
      <c r="H19183" t="s">
        <v>60</v>
      </c>
      <c r="I19183" t="s">
        <v>61</v>
      </c>
      <c r="J19183" t="s">
        <v>62</v>
      </c>
      <c r="K19183" t="s">
        <v>63</v>
      </c>
      <c r="L19183" t="s">
        <v>64</v>
      </c>
      <c r="M19183" t="s">
        <v>82</v>
      </c>
      <c r="N19183" t="s">
        <v>502</v>
      </c>
      <c r="O19183" t="s">
        <v>502</v>
      </c>
      <c r="P19183" t="s">
        <v>637</v>
      </c>
      <c r="Q19183" t="s">
        <v>638</v>
      </c>
      <c r="R19183" t="s">
        <v>70</v>
      </c>
      <c r="S19183">
        <v>189.894012</v>
      </c>
      <c r="T19183">
        <v>0.1457236261391</v>
      </c>
      <c r="U19183">
        <v>63.323333333332997</v>
      </c>
      <c r="V19183">
        <v>2.9988000000000001</v>
      </c>
      <c r="W19183">
        <v>0</v>
      </c>
    </row>
    <row r="19184" spans="3:23" x14ac:dyDescent="0.35">
      <c r="C19184" s="12">
        <v>43891</v>
      </c>
      <c r="D19184" s="12">
        <v>43921</v>
      </c>
      <c r="E19184" t="s">
        <v>20</v>
      </c>
      <c r="F19184" t="s">
        <v>59</v>
      </c>
      <c r="G19184" t="s">
        <v>59</v>
      </c>
      <c r="H19184" t="s">
        <v>87</v>
      </c>
      <c r="I19184" t="s">
        <v>61</v>
      </c>
      <c r="J19184" t="s">
        <v>62</v>
      </c>
      <c r="K19184" t="s">
        <v>63</v>
      </c>
      <c r="L19184" t="s">
        <v>64</v>
      </c>
      <c r="M19184" t="s">
        <v>82</v>
      </c>
      <c r="N19184" t="s">
        <v>83</v>
      </c>
      <c r="O19184" t="s">
        <v>84</v>
      </c>
      <c r="P19184" t="s">
        <v>337</v>
      </c>
      <c r="Q19184" t="s">
        <v>338</v>
      </c>
      <c r="R19184" t="s">
        <v>70</v>
      </c>
      <c r="S19184">
        <v>189.86702908648999</v>
      </c>
      <c r="T19184">
        <v>3.6526784451357999E-2</v>
      </c>
      <c r="U19184">
        <v>83.355423342715994</v>
      </c>
      <c r="V19184">
        <v>2.2778005494118001</v>
      </c>
      <c r="W19184">
        <v>1</v>
      </c>
    </row>
    <row r="19185" spans="3:23" x14ac:dyDescent="0.35">
      <c r="C19185" s="12">
        <v>43862</v>
      </c>
      <c r="D19185" s="12">
        <v>43890</v>
      </c>
      <c r="E19185" t="s">
        <v>20</v>
      </c>
      <c r="F19185" t="s">
        <v>59</v>
      </c>
      <c r="G19185" t="s">
        <v>59</v>
      </c>
      <c r="H19185" t="s">
        <v>60</v>
      </c>
      <c r="I19185" t="s">
        <v>61</v>
      </c>
      <c r="J19185" t="s">
        <v>62</v>
      </c>
      <c r="K19185" t="s">
        <v>63</v>
      </c>
      <c r="L19185" t="s">
        <v>64</v>
      </c>
      <c r="M19185" t="s">
        <v>693</v>
      </c>
      <c r="N19185" t="s">
        <v>66</v>
      </c>
      <c r="O19185" t="s">
        <v>67</v>
      </c>
      <c r="P19185" t="s">
        <v>182</v>
      </c>
      <c r="Q19185" t="s">
        <v>183</v>
      </c>
      <c r="R19185" t="s">
        <v>70</v>
      </c>
      <c r="S19185">
        <v>189.834036</v>
      </c>
      <c r="T19185">
        <v>0.13778231969096999</v>
      </c>
      <c r="U19185">
        <v>21.101111111110999</v>
      </c>
      <c r="V19185">
        <v>8.9963999999999995</v>
      </c>
      <c r="W19185">
        <v>0</v>
      </c>
    </row>
    <row r="19186" spans="3:23" x14ac:dyDescent="0.35">
      <c r="C19186" s="12">
        <v>43709</v>
      </c>
      <c r="D19186" s="12">
        <v>43738</v>
      </c>
      <c r="E19186" t="s">
        <v>75</v>
      </c>
      <c r="F19186" t="s">
        <v>59</v>
      </c>
      <c r="G19186" t="s">
        <v>59</v>
      </c>
      <c r="H19186" t="s">
        <v>87</v>
      </c>
      <c r="I19186" t="s">
        <v>61</v>
      </c>
      <c r="J19186" t="s">
        <v>62</v>
      </c>
      <c r="K19186" t="s">
        <v>63</v>
      </c>
      <c r="L19186" t="s">
        <v>64</v>
      </c>
      <c r="M19186" t="s">
        <v>82</v>
      </c>
      <c r="N19186" t="s">
        <v>694</v>
      </c>
      <c r="O19186" t="s">
        <v>67</v>
      </c>
      <c r="P19186" t="s">
        <v>695</v>
      </c>
      <c r="Q19186" t="s">
        <v>696</v>
      </c>
      <c r="R19186" t="s">
        <v>70</v>
      </c>
      <c r="S19186">
        <v>189.82404</v>
      </c>
      <c r="T19186">
        <v>2.2329710350417999E-2</v>
      </c>
      <c r="U19186">
        <v>18.989999999999998</v>
      </c>
      <c r="V19186">
        <v>9.9960000000000004</v>
      </c>
      <c r="W19186">
        <v>0</v>
      </c>
    </row>
    <row r="19187" spans="3:23" x14ac:dyDescent="0.35">
      <c r="C19187" s="12">
        <v>43647</v>
      </c>
      <c r="D19187" s="12">
        <v>43677</v>
      </c>
      <c r="E19187" t="s">
        <v>75</v>
      </c>
      <c r="F19187" t="s">
        <v>59</v>
      </c>
      <c r="G19187" t="s">
        <v>59</v>
      </c>
      <c r="H19187" t="s">
        <v>76</v>
      </c>
      <c r="I19187" t="s">
        <v>61</v>
      </c>
      <c r="J19187" t="s">
        <v>62</v>
      </c>
      <c r="K19187" t="s">
        <v>63</v>
      </c>
      <c r="L19187" t="s">
        <v>64</v>
      </c>
      <c r="M19187" t="s">
        <v>82</v>
      </c>
      <c r="N19187" t="s">
        <v>379</v>
      </c>
      <c r="O19187" t="s">
        <v>380</v>
      </c>
      <c r="P19187" t="s">
        <v>474</v>
      </c>
      <c r="Q19187" t="s">
        <v>475</v>
      </c>
      <c r="R19187" t="s">
        <v>70</v>
      </c>
      <c r="S19187">
        <v>189.48</v>
      </c>
      <c r="T19187">
        <v>1.6587802411565999</v>
      </c>
      <c r="U19187">
        <v>31.592637054821001</v>
      </c>
      <c r="V19187">
        <v>5.9976000000000997</v>
      </c>
      <c r="W19187">
        <v>0</v>
      </c>
    </row>
    <row r="19188" spans="3:23" x14ac:dyDescent="0.35">
      <c r="C19188" s="12">
        <v>44287</v>
      </c>
      <c r="D19188" s="12">
        <v>44316</v>
      </c>
      <c r="E19188" t="s">
        <v>21</v>
      </c>
      <c r="F19188" t="s">
        <v>59</v>
      </c>
      <c r="G19188" t="s">
        <v>59</v>
      </c>
      <c r="H19188" t="s">
        <v>87</v>
      </c>
      <c r="I19188" t="s">
        <v>61</v>
      </c>
      <c r="J19188" t="s">
        <v>62</v>
      </c>
      <c r="K19188" t="s">
        <v>63</v>
      </c>
      <c r="L19188" t="s">
        <v>64</v>
      </c>
      <c r="M19188" t="s">
        <v>96</v>
      </c>
      <c r="N19188" t="s">
        <v>97</v>
      </c>
      <c r="O19188" t="s">
        <v>98</v>
      </c>
      <c r="P19188" t="s">
        <v>387</v>
      </c>
      <c r="Q19188" t="s">
        <v>388</v>
      </c>
      <c r="R19188" t="s">
        <v>70</v>
      </c>
      <c r="S19188">
        <v>189.29891856271999</v>
      </c>
      <c r="T19188">
        <v>3.0940189499826999E-2</v>
      </c>
      <c r="U19188">
        <v>61.569840127459997</v>
      </c>
      <c r="V19188">
        <v>3.0745397124767</v>
      </c>
      <c r="W19188">
        <v>0</v>
      </c>
    </row>
    <row r="19189" spans="3:23" x14ac:dyDescent="0.35">
      <c r="C19189" s="12">
        <v>43374</v>
      </c>
      <c r="D19189" s="12">
        <v>43404</v>
      </c>
      <c r="E19189" t="s">
        <v>75</v>
      </c>
      <c r="F19189" t="s">
        <v>59</v>
      </c>
      <c r="G19189" t="s">
        <v>59</v>
      </c>
      <c r="H19189" t="s">
        <v>76</v>
      </c>
      <c r="I19189" t="s">
        <v>61</v>
      </c>
      <c r="J19189" t="s">
        <v>62</v>
      </c>
      <c r="K19189" t="s">
        <v>63</v>
      </c>
      <c r="L19189" t="s">
        <v>64</v>
      </c>
      <c r="M19189" t="s">
        <v>82</v>
      </c>
      <c r="N19189" t="s">
        <v>450</v>
      </c>
      <c r="O19189" t="s">
        <v>274</v>
      </c>
      <c r="P19189" t="s">
        <v>451</v>
      </c>
      <c r="Q19189" t="s">
        <v>452</v>
      </c>
      <c r="R19189" t="s">
        <v>70</v>
      </c>
      <c r="S19189">
        <v>189.24</v>
      </c>
      <c r="T19189">
        <v>1.8083012727012999</v>
      </c>
      <c r="U19189">
        <v>31.552621048420001</v>
      </c>
      <c r="V19189">
        <v>5.9975999999998999</v>
      </c>
      <c r="W19189">
        <v>0</v>
      </c>
    </row>
    <row r="19190" spans="3:23" x14ac:dyDescent="0.35">
      <c r="C19190" s="12">
        <v>44105</v>
      </c>
      <c r="D19190" s="12">
        <v>44135</v>
      </c>
      <c r="E19190" t="s">
        <v>21</v>
      </c>
      <c r="F19190" t="s">
        <v>59</v>
      </c>
      <c r="G19190" t="s">
        <v>59</v>
      </c>
      <c r="H19190" t="s">
        <v>76</v>
      </c>
      <c r="I19190" t="s">
        <v>61</v>
      </c>
      <c r="J19190" t="s">
        <v>62</v>
      </c>
      <c r="K19190" t="s">
        <v>63</v>
      </c>
      <c r="L19190" t="s">
        <v>64</v>
      </c>
      <c r="M19190" t="s">
        <v>137</v>
      </c>
      <c r="N19190" t="s">
        <v>66</v>
      </c>
      <c r="O19190" t="s">
        <v>67</v>
      </c>
      <c r="P19190" t="s">
        <v>505</v>
      </c>
      <c r="Q19190" t="s">
        <v>506</v>
      </c>
      <c r="R19190" t="s">
        <v>70</v>
      </c>
      <c r="S19190">
        <v>189.08016000628001</v>
      </c>
      <c r="T19190">
        <v>0.99068792234600001</v>
      </c>
      <c r="U19190">
        <v>25.505995046694</v>
      </c>
      <c r="V19190">
        <v>7.4131654013157</v>
      </c>
      <c r="W19190">
        <v>0</v>
      </c>
    </row>
    <row r="19191" spans="3:23" x14ac:dyDescent="0.35">
      <c r="C19191" s="12">
        <v>44044</v>
      </c>
      <c r="D19191" s="12">
        <v>44074</v>
      </c>
      <c r="E19191" t="s">
        <v>20</v>
      </c>
      <c r="F19191" t="s">
        <v>59</v>
      </c>
      <c r="G19191" t="s">
        <v>59</v>
      </c>
      <c r="H19191" t="s">
        <v>76</v>
      </c>
      <c r="I19191" t="s">
        <v>61</v>
      </c>
      <c r="J19191" t="s">
        <v>62</v>
      </c>
      <c r="K19191" t="s">
        <v>63</v>
      </c>
      <c r="L19191" t="s">
        <v>64</v>
      </c>
      <c r="M19191" t="s">
        <v>101</v>
      </c>
      <c r="N19191" t="s">
        <v>102</v>
      </c>
      <c r="O19191" t="s">
        <v>93</v>
      </c>
      <c r="P19191" t="s">
        <v>462</v>
      </c>
      <c r="Q19191" t="s">
        <v>463</v>
      </c>
      <c r="R19191" t="s">
        <v>70</v>
      </c>
      <c r="S19191">
        <v>188.97</v>
      </c>
      <c r="T19191">
        <v>0.87152985038099995</v>
      </c>
      <c r="U19191">
        <v>63.015206082432996</v>
      </c>
      <c r="V19191">
        <v>2.9988000000000001</v>
      </c>
      <c r="W19191">
        <v>0</v>
      </c>
    </row>
    <row r="19192" spans="3:23" x14ac:dyDescent="0.35">
      <c r="C19192" s="12">
        <v>43617</v>
      </c>
      <c r="D19192" s="12">
        <v>43646</v>
      </c>
      <c r="E19192" t="s">
        <v>75</v>
      </c>
      <c r="F19192" t="s">
        <v>59</v>
      </c>
      <c r="G19192" t="s">
        <v>59</v>
      </c>
      <c r="H19192" t="s">
        <v>87</v>
      </c>
      <c r="I19192" t="s">
        <v>61</v>
      </c>
      <c r="J19192" t="s">
        <v>62</v>
      </c>
      <c r="K19192" t="s">
        <v>63</v>
      </c>
      <c r="L19192" t="s">
        <v>64</v>
      </c>
      <c r="M19192" t="s">
        <v>82</v>
      </c>
      <c r="N19192" t="s">
        <v>362</v>
      </c>
      <c r="O19192" t="s">
        <v>362</v>
      </c>
      <c r="P19192" t="s">
        <v>528</v>
      </c>
      <c r="Q19192" t="s">
        <v>529</v>
      </c>
      <c r="R19192" t="s">
        <v>70</v>
      </c>
      <c r="S19192">
        <v>188.90788414542999</v>
      </c>
      <c r="T19192">
        <v>3.7671173561465002E-2</v>
      </c>
      <c r="U19192">
        <v>22.097985541166</v>
      </c>
      <c r="V19192">
        <v>8.5486472870349992</v>
      </c>
      <c r="W19192">
        <v>0</v>
      </c>
    </row>
    <row r="19193" spans="3:23" x14ac:dyDescent="0.35">
      <c r="C19193" s="12">
        <v>44287</v>
      </c>
      <c r="D19193" s="12">
        <v>44316</v>
      </c>
      <c r="E19193" t="s">
        <v>21</v>
      </c>
      <c r="F19193" t="s">
        <v>59</v>
      </c>
      <c r="G19193" t="s">
        <v>59</v>
      </c>
      <c r="H19193" t="s">
        <v>60</v>
      </c>
      <c r="I19193" t="s">
        <v>61</v>
      </c>
      <c r="J19193" t="s">
        <v>62</v>
      </c>
      <c r="K19193" t="s">
        <v>63</v>
      </c>
      <c r="L19193" t="s">
        <v>64</v>
      </c>
      <c r="M19193" t="s">
        <v>82</v>
      </c>
      <c r="N19193" t="s">
        <v>617</v>
      </c>
      <c r="O19193" t="s">
        <v>618</v>
      </c>
      <c r="P19193" t="s">
        <v>619</v>
      </c>
      <c r="Q19193" t="s">
        <v>620</v>
      </c>
      <c r="R19193" t="s">
        <v>70</v>
      </c>
      <c r="S19193">
        <v>188.85442800000001</v>
      </c>
      <c r="T19193">
        <v>7.5102862830476E-2</v>
      </c>
      <c r="U19193">
        <v>26.99</v>
      </c>
      <c r="V19193">
        <v>6.9972000000000003</v>
      </c>
      <c r="W19193">
        <v>0</v>
      </c>
    </row>
    <row r="19194" spans="3:23" x14ac:dyDescent="0.35">
      <c r="C19194" s="12">
        <v>44440</v>
      </c>
      <c r="D19194" s="12">
        <v>44469</v>
      </c>
      <c r="E19194" t="s">
        <v>21</v>
      </c>
      <c r="F19194" t="s">
        <v>59</v>
      </c>
      <c r="G19194" t="s">
        <v>59</v>
      </c>
      <c r="H19194" t="s">
        <v>60</v>
      </c>
      <c r="I19194" t="s">
        <v>61</v>
      </c>
      <c r="J19194" t="s">
        <v>62</v>
      </c>
      <c r="K19194" t="s">
        <v>63</v>
      </c>
      <c r="L19194" t="s">
        <v>64</v>
      </c>
      <c r="M19194" t="s">
        <v>82</v>
      </c>
      <c r="N19194" t="s">
        <v>617</v>
      </c>
      <c r="O19194" t="s">
        <v>618</v>
      </c>
      <c r="P19194" t="s">
        <v>619</v>
      </c>
      <c r="Q19194" t="s">
        <v>620</v>
      </c>
      <c r="R19194" t="s">
        <v>70</v>
      </c>
      <c r="S19194">
        <v>188.85442800000001</v>
      </c>
      <c r="T19194">
        <v>7.0692575485907003E-2</v>
      </c>
      <c r="U19194">
        <v>26.99</v>
      </c>
      <c r="V19194">
        <v>6.9972000000000003</v>
      </c>
      <c r="W19194">
        <v>0</v>
      </c>
    </row>
    <row r="19195" spans="3:23" x14ac:dyDescent="0.35">
      <c r="C19195" s="12">
        <v>44409</v>
      </c>
      <c r="D19195" s="12">
        <v>44439</v>
      </c>
      <c r="E19195" t="s">
        <v>21</v>
      </c>
      <c r="F19195" t="s">
        <v>59</v>
      </c>
      <c r="G19195" t="s">
        <v>59</v>
      </c>
      <c r="H19195" t="s">
        <v>60</v>
      </c>
      <c r="I19195" t="s">
        <v>61</v>
      </c>
      <c r="J19195" t="s">
        <v>62</v>
      </c>
      <c r="K19195" t="s">
        <v>63</v>
      </c>
      <c r="L19195" t="s">
        <v>64</v>
      </c>
      <c r="M19195" t="s">
        <v>88</v>
      </c>
      <c r="N19195" t="s">
        <v>150</v>
      </c>
      <c r="O19195" t="s">
        <v>93</v>
      </c>
      <c r="P19195" t="s">
        <v>526</v>
      </c>
      <c r="Q19195" t="s">
        <v>527</v>
      </c>
      <c r="R19195" t="s">
        <v>70</v>
      </c>
      <c r="S19195">
        <v>188.84443200000001</v>
      </c>
      <c r="T19195">
        <v>1.7804497446951E-2</v>
      </c>
      <c r="U19195">
        <v>26.988571428570999</v>
      </c>
      <c r="V19195">
        <v>6.9972000000000003</v>
      </c>
      <c r="W19195">
        <v>0</v>
      </c>
    </row>
    <row r="19196" spans="3:23" x14ac:dyDescent="0.35">
      <c r="C19196" s="12">
        <v>43862</v>
      </c>
      <c r="D19196" s="12">
        <v>43890</v>
      </c>
      <c r="E19196" t="s">
        <v>20</v>
      </c>
      <c r="F19196" t="s">
        <v>59</v>
      </c>
      <c r="G19196" t="s">
        <v>59</v>
      </c>
      <c r="H19196" t="s">
        <v>76</v>
      </c>
      <c r="I19196" t="s">
        <v>61</v>
      </c>
      <c r="J19196" t="s">
        <v>62</v>
      </c>
      <c r="K19196" t="s">
        <v>63</v>
      </c>
      <c r="L19196" t="s">
        <v>64</v>
      </c>
      <c r="M19196" t="s">
        <v>82</v>
      </c>
      <c r="N19196" t="s">
        <v>124</v>
      </c>
      <c r="O19196" t="s">
        <v>108</v>
      </c>
      <c r="P19196" t="s">
        <v>574</v>
      </c>
      <c r="Q19196" t="s">
        <v>575</v>
      </c>
      <c r="R19196" t="s">
        <v>70</v>
      </c>
      <c r="S19196">
        <v>187.89839584111999</v>
      </c>
      <c r="T19196">
        <v>0.65062103171258001</v>
      </c>
      <c r="U19196">
        <v>90.026010404161994</v>
      </c>
      <c r="V19196">
        <v>2.0871567561150002</v>
      </c>
      <c r="W19196">
        <v>0</v>
      </c>
    </row>
    <row r="19197" spans="3:23" x14ac:dyDescent="0.35">
      <c r="C19197" s="12">
        <v>43770</v>
      </c>
      <c r="D19197" s="12">
        <v>43799</v>
      </c>
      <c r="E19197" t="s">
        <v>20</v>
      </c>
      <c r="F19197" t="s">
        <v>59</v>
      </c>
      <c r="G19197" t="s">
        <v>59</v>
      </c>
      <c r="H19197" t="s">
        <v>87</v>
      </c>
      <c r="I19197" t="s">
        <v>61</v>
      </c>
      <c r="J19197" t="s">
        <v>62</v>
      </c>
      <c r="K19197" t="s">
        <v>63</v>
      </c>
      <c r="L19197" t="s">
        <v>64</v>
      </c>
      <c r="M19197" t="s">
        <v>82</v>
      </c>
      <c r="N19197" t="s">
        <v>379</v>
      </c>
      <c r="O19197" t="s">
        <v>380</v>
      </c>
      <c r="P19197" t="s">
        <v>476</v>
      </c>
      <c r="Q19197" t="s">
        <v>477</v>
      </c>
      <c r="R19197" t="s">
        <v>70</v>
      </c>
      <c r="S19197">
        <v>187.36214354462999</v>
      </c>
      <c r="T19197">
        <v>3.5712128448868001E-2</v>
      </c>
      <c r="U19197">
        <v>46.719926408688004</v>
      </c>
      <c r="V19197">
        <v>4.0103261701584003</v>
      </c>
      <c r="W19197">
        <v>0</v>
      </c>
    </row>
    <row r="19198" spans="3:23" x14ac:dyDescent="0.35">
      <c r="C19198" s="12">
        <v>43800</v>
      </c>
      <c r="D19198" s="12">
        <v>43830</v>
      </c>
      <c r="E19198" t="s">
        <v>20</v>
      </c>
      <c r="F19198" t="s">
        <v>59</v>
      </c>
      <c r="G19198" t="s">
        <v>59</v>
      </c>
      <c r="H19198" t="s">
        <v>87</v>
      </c>
      <c r="I19198" t="s">
        <v>61</v>
      </c>
      <c r="J19198" t="s">
        <v>62</v>
      </c>
      <c r="K19198" t="s">
        <v>63</v>
      </c>
      <c r="L19198" t="s">
        <v>64</v>
      </c>
      <c r="M19198" t="s">
        <v>96</v>
      </c>
      <c r="N19198" t="s">
        <v>111</v>
      </c>
      <c r="O19198" t="s">
        <v>112</v>
      </c>
      <c r="P19198" t="s">
        <v>417</v>
      </c>
      <c r="Q19198" t="s">
        <v>418</v>
      </c>
      <c r="R19198" t="s">
        <v>70</v>
      </c>
      <c r="S19198">
        <v>186.95619026349999</v>
      </c>
      <c r="T19198">
        <v>1.9765564977400001E-2</v>
      </c>
      <c r="U19198">
        <v>93.1</v>
      </c>
      <c r="V19198">
        <v>2.0081223443985001</v>
      </c>
      <c r="W19198">
        <v>0</v>
      </c>
    </row>
    <row r="19199" spans="3:23" x14ac:dyDescent="0.35">
      <c r="C19199" s="12">
        <v>43435</v>
      </c>
      <c r="D19199" s="12">
        <v>43465</v>
      </c>
      <c r="E19199" t="s">
        <v>75</v>
      </c>
      <c r="F19199" t="s">
        <v>59</v>
      </c>
      <c r="G19199" t="s">
        <v>59</v>
      </c>
      <c r="H19199" t="s">
        <v>60</v>
      </c>
      <c r="I19199" t="s">
        <v>61</v>
      </c>
      <c r="J19199" t="s">
        <v>62</v>
      </c>
      <c r="K19199" t="s">
        <v>63</v>
      </c>
      <c r="L19199" t="s">
        <v>64</v>
      </c>
      <c r="M19199" t="s">
        <v>77</v>
      </c>
      <c r="N19199" t="s">
        <v>78</v>
      </c>
      <c r="O19199" t="s">
        <v>79</v>
      </c>
      <c r="P19199" t="s">
        <v>605</v>
      </c>
      <c r="Q19199" t="s">
        <v>606</v>
      </c>
      <c r="R19199" t="s">
        <v>70</v>
      </c>
      <c r="S19199">
        <v>186.92712877357999</v>
      </c>
      <c r="T19199">
        <v>6.1600867169492E-3</v>
      </c>
      <c r="U19199">
        <v>89.99</v>
      </c>
      <c r="V19199">
        <v>2.0771988973618001</v>
      </c>
      <c r="W19199">
        <v>0</v>
      </c>
    </row>
    <row r="19200" spans="3:23" x14ac:dyDescent="0.35">
      <c r="C19200" s="12">
        <v>44317</v>
      </c>
      <c r="D19200" s="12">
        <v>44347</v>
      </c>
      <c r="E19200" t="s">
        <v>21</v>
      </c>
      <c r="F19200" t="s">
        <v>59</v>
      </c>
      <c r="G19200" t="s">
        <v>59</v>
      </c>
      <c r="H19200" t="s">
        <v>76</v>
      </c>
      <c r="I19200" t="s">
        <v>61</v>
      </c>
      <c r="J19200" t="s">
        <v>62</v>
      </c>
      <c r="K19200" t="s">
        <v>63</v>
      </c>
      <c r="L19200" t="s">
        <v>64</v>
      </c>
      <c r="M19200" t="s">
        <v>88</v>
      </c>
      <c r="N19200" t="s">
        <v>150</v>
      </c>
      <c r="O19200" t="s">
        <v>93</v>
      </c>
      <c r="P19200" t="s">
        <v>204</v>
      </c>
      <c r="Q19200" t="s">
        <v>205</v>
      </c>
      <c r="R19200" t="s">
        <v>70</v>
      </c>
      <c r="S19200">
        <v>186.34551125050001</v>
      </c>
      <c r="T19200">
        <v>0.10816738724343</v>
      </c>
      <c r="U19200">
        <v>30.002000800320001</v>
      </c>
      <c r="V19200">
        <v>6.2111028024674004</v>
      </c>
      <c r="W19200">
        <v>0</v>
      </c>
    </row>
    <row r="19201" spans="3:23" x14ac:dyDescent="0.35">
      <c r="C19201" s="12">
        <v>44166</v>
      </c>
      <c r="D19201" s="12">
        <v>44196</v>
      </c>
      <c r="E19201" t="s">
        <v>21</v>
      </c>
      <c r="F19201" t="s">
        <v>59</v>
      </c>
      <c r="G19201" t="s">
        <v>59</v>
      </c>
      <c r="H19201" t="s">
        <v>76</v>
      </c>
      <c r="I19201" t="s">
        <v>61</v>
      </c>
      <c r="J19201" t="s">
        <v>62</v>
      </c>
      <c r="K19201" t="s">
        <v>63</v>
      </c>
      <c r="L19201" t="s">
        <v>64</v>
      </c>
      <c r="M19201" t="s">
        <v>88</v>
      </c>
      <c r="N19201" t="s">
        <v>150</v>
      </c>
      <c r="O19201" t="s">
        <v>93</v>
      </c>
      <c r="P19201" t="s">
        <v>204</v>
      </c>
      <c r="Q19201" t="s">
        <v>205</v>
      </c>
      <c r="R19201" t="s">
        <v>70</v>
      </c>
      <c r="S19201">
        <v>186.22637506485</v>
      </c>
      <c r="T19201">
        <v>0.62287268430148002</v>
      </c>
      <c r="U19201">
        <v>30.002000800320001</v>
      </c>
      <c r="V19201">
        <v>6.2071318611145001</v>
      </c>
      <c r="W19201">
        <v>0</v>
      </c>
    </row>
    <row r="19202" spans="3:23" x14ac:dyDescent="0.35">
      <c r="C19202" s="12">
        <v>43647</v>
      </c>
      <c r="D19202" s="12">
        <v>43677</v>
      </c>
      <c r="E19202" t="s">
        <v>75</v>
      </c>
      <c r="F19202" t="s">
        <v>59</v>
      </c>
      <c r="G19202" t="s">
        <v>59</v>
      </c>
      <c r="H19202" t="s">
        <v>76</v>
      </c>
      <c r="I19202" t="s">
        <v>61</v>
      </c>
      <c r="J19202" t="s">
        <v>62</v>
      </c>
      <c r="K19202" t="s">
        <v>63</v>
      </c>
      <c r="L19202" t="s">
        <v>64</v>
      </c>
      <c r="M19202" t="s">
        <v>82</v>
      </c>
      <c r="N19202" t="s">
        <v>120</v>
      </c>
      <c r="O19202" t="s">
        <v>121</v>
      </c>
      <c r="P19202" t="s">
        <v>667</v>
      </c>
      <c r="Q19202" t="s">
        <v>668</v>
      </c>
      <c r="R19202" t="s">
        <v>70</v>
      </c>
      <c r="S19202">
        <v>186.1997597909</v>
      </c>
      <c r="T19202">
        <v>5.1002607558616998E-2</v>
      </c>
      <c r="U19202">
        <v>26.315998855105999</v>
      </c>
      <c r="V19202">
        <v>7.0755345756054</v>
      </c>
      <c r="W19202">
        <v>0</v>
      </c>
    </row>
    <row r="19203" spans="3:23" x14ac:dyDescent="0.35">
      <c r="C19203" s="12">
        <v>44287</v>
      </c>
      <c r="D19203" s="12">
        <v>44316</v>
      </c>
      <c r="E19203" t="s">
        <v>21</v>
      </c>
      <c r="F19203" t="s">
        <v>59</v>
      </c>
      <c r="G19203" t="s">
        <v>59</v>
      </c>
      <c r="H19203" t="s">
        <v>87</v>
      </c>
      <c r="I19203" t="s">
        <v>61</v>
      </c>
      <c r="J19203" t="s">
        <v>62</v>
      </c>
      <c r="K19203" t="s">
        <v>63</v>
      </c>
      <c r="L19203" t="s">
        <v>64</v>
      </c>
      <c r="M19203" t="s">
        <v>96</v>
      </c>
      <c r="N19203" t="s">
        <v>111</v>
      </c>
      <c r="O19203" t="s">
        <v>112</v>
      </c>
      <c r="P19203" t="s">
        <v>409</v>
      </c>
      <c r="Q19203" t="s">
        <v>410</v>
      </c>
      <c r="R19203" t="s">
        <v>70</v>
      </c>
      <c r="S19203">
        <v>186.11605448006</v>
      </c>
      <c r="T19203">
        <v>3.1784327259132002E-2</v>
      </c>
      <c r="U19203">
        <v>54.99</v>
      </c>
      <c r="V19203">
        <v>3.3845436348438001</v>
      </c>
      <c r="W19203">
        <v>0</v>
      </c>
    </row>
    <row r="19204" spans="3:23" x14ac:dyDescent="0.35">
      <c r="C19204" s="12">
        <v>43922</v>
      </c>
      <c r="D19204" s="12">
        <v>43951</v>
      </c>
      <c r="E19204" t="s">
        <v>20</v>
      </c>
      <c r="F19204" t="s">
        <v>59</v>
      </c>
      <c r="G19204" t="s">
        <v>59</v>
      </c>
      <c r="H19204" t="s">
        <v>60</v>
      </c>
      <c r="I19204" t="s">
        <v>61</v>
      </c>
      <c r="J19204" t="s">
        <v>62</v>
      </c>
      <c r="K19204" t="s">
        <v>63</v>
      </c>
      <c r="L19204" t="s">
        <v>64</v>
      </c>
      <c r="M19204" t="s">
        <v>82</v>
      </c>
      <c r="N19204" t="s">
        <v>679</v>
      </c>
      <c r="O19204" t="s">
        <v>442</v>
      </c>
      <c r="P19204" t="s">
        <v>680</v>
      </c>
      <c r="Q19204" t="s">
        <v>681</v>
      </c>
      <c r="R19204" t="s">
        <v>70</v>
      </c>
      <c r="S19204">
        <v>184.88004895399001</v>
      </c>
      <c r="T19204">
        <v>2.6413120748182001E-2</v>
      </c>
      <c r="U19204">
        <v>27.99</v>
      </c>
      <c r="V19204">
        <v>6.6052178976059004</v>
      </c>
      <c r="W19204">
        <v>0</v>
      </c>
    </row>
    <row r="19205" spans="3:23" x14ac:dyDescent="0.35">
      <c r="C19205" s="12">
        <v>43831</v>
      </c>
      <c r="D19205" s="12">
        <v>43861</v>
      </c>
      <c r="E19205" t="s">
        <v>20</v>
      </c>
      <c r="F19205" t="s">
        <v>59</v>
      </c>
      <c r="G19205" t="s">
        <v>59</v>
      </c>
      <c r="H19205" t="s">
        <v>76</v>
      </c>
      <c r="I19205" t="s">
        <v>61</v>
      </c>
      <c r="J19205" t="s">
        <v>62</v>
      </c>
      <c r="K19205" t="s">
        <v>63</v>
      </c>
      <c r="L19205" t="s">
        <v>64</v>
      </c>
      <c r="M19205" t="s">
        <v>82</v>
      </c>
      <c r="N19205" t="s">
        <v>379</v>
      </c>
      <c r="O19205" t="s">
        <v>380</v>
      </c>
      <c r="P19205" t="s">
        <v>494</v>
      </c>
      <c r="Q19205" t="s">
        <v>495</v>
      </c>
      <c r="R19205" t="s">
        <v>70</v>
      </c>
      <c r="S19205">
        <v>184.8</v>
      </c>
      <c r="T19205">
        <v>2.133811448081</v>
      </c>
      <c r="U19205">
        <v>184.87394957983</v>
      </c>
      <c r="V19205">
        <v>0.99960000000000004</v>
      </c>
      <c r="W19205">
        <v>0</v>
      </c>
    </row>
    <row r="19206" spans="3:23" x14ac:dyDescent="0.35">
      <c r="C19206" s="12">
        <v>43862</v>
      </c>
      <c r="D19206" s="12">
        <v>43890</v>
      </c>
      <c r="E19206" t="s">
        <v>20</v>
      </c>
      <c r="F19206" t="s">
        <v>59</v>
      </c>
      <c r="G19206" t="s">
        <v>59</v>
      </c>
      <c r="H19206" t="s">
        <v>76</v>
      </c>
      <c r="I19206" t="s">
        <v>61</v>
      </c>
      <c r="J19206" t="s">
        <v>62</v>
      </c>
      <c r="K19206" t="s">
        <v>63</v>
      </c>
      <c r="L19206" t="s">
        <v>64</v>
      </c>
      <c r="M19206" t="s">
        <v>82</v>
      </c>
      <c r="N19206" t="s">
        <v>379</v>
      </c>
      <c r="O19206" t="s">
        <v>380</v>
      </c>
      <c r="P19206" t="s">
        <v>494</v>
      </c>
      <c r="Q19206" t="s">
        <v>495</v>
      </c>
      <c r="R19206" t="s">
        <v>70</v>
      </c>
      <c r="S19206">
        <v>184.8</v>
      </c>
      <c r="T19206">
        <v>2.1978257915234001</v>
      </c>
      <c r="U19206">
        <v>184.87394957983</v>
      </c>
      <c r="V19206">
        <v>0.99960000000000004</v>
      </c>
      <c r="W19206">
        <v>0</v>
      </c>
    </row>
    <row r="19207" spans="3:23" x14ac:dyDescent="0.35">
      <c r="C19207" s="12">
        <v>43983</v>
      </c>
      <c r="D19207" s="12">
        <v>44012</v>
      </c>
      <c r="E19207" t="s">
        <v>20</v>
      </c>
      <c r="F19207" t="s">
        <v>59</v>
      </c>
      <c r="G19207" t="s">
        <v>59</v>
      </c>
      <c r="H19207" t="s">
        <v>60</v>
      </c>
      <c r="I19207" t="s">
        <v>61</v>
      </c>
      <c r="J19207" t="s">
        <v>62</v>
      </c>
      <c r="K19207" t="s">
        <v>63</v>
      </c>
      <c r="L19207" t="s">
        <v>64</v>
      </c>
      <c r="M19207" t="s">
        <v>77</v>
      </c>
      <c r="N19207" t="s">
        <v>78</v>
      </c>
      <c r="O19207" t="s">
        <v>79</v>
      </c>
      <c r="P19207" t="s">
        <v>651</v>
      </c>
      <c r="Q19207" t="s">
        <v>652</v>
      </c>
      <c r="R19207" t="s">
        <v>70</v>
      </c>
      <c r="S19207">
        <v>184.66300091261999</v>
      </c>
      <c r="T19207">
        <v>5.4759378936454002E-2</v>
      </c>
      <c r="U19207">
        <v>49.99</v>
      </c>
      <c r="V19207">
        <v>3.6939988180160999</v>
      </c>
      <c r="W19207">
        <v>0</v>
      </c>
    </row>
    <row r="19208" spans="3:23" x14ac:dyDescent="0.35">
      <c r="C19208" s="12">
        <v>43435</v>
      </c>
      <c r="D19208" s="12">
        <v>43465</v>
      </c>
      <c r="E19208" t="s">
        <v>75</v>
      </c>
      <c r="F19208" t="s">
        <v>59</v>
      </c>
      <c r="G19208" t="s">
        <v>59</v>
      </c>
      <c r="H19208" t="s">
        <v>60</v>
      </c>
      <c r="I19208" t="s">
        <v>61</v>
      </c>
      <c r="J19208" t="s">
        <v>62</v>
      </c>
      <c r="K19208" t="s">
        <v>63</v>
      </c>
      <c r="L19208" t="s">
        <v>64</v>
      </c>
      <c r="M19208" t="s">
        <v>82</v>
      </c>
      <c r="N19208" t="s">
        <v>699</v>
      </c>
      <c r="O19208" t="s">
        <v>699</v>
      </c>
      <c r="P19208" t="s">
        <v>700</v>
      </c>
      <c r="Q19208" t="s">
        <v>701</v>
      </c>
      <c r="R19208" t="s">
        <v>70</v>
      </c>
      <c r="S19208">
        <v>184.33623600000001</v>
      </c>
      <c r="T19208">
        <v>0.19016584785169</v>
      </c>
      <c r="U19208">
        <v>61.47</v>
      </c>
      <c r="V19208">
        <v>2.9988000000000001</v>
      </c>
      <c r="W19208">
        <v>0</v>
      </c>
    </row>
    <row r="19209" spans="3:23" x14ac:dyDescent="0.35">
      <c r="C19209" s="12">
        <v>43586</v>
      </c>
      <c r="D19209" s="12">
        <v>43616</v>
      </c>
      <c r="E19209" t="s">
        <v>75</v>
      </c>
      <c r="F19209" t="s">
        <v>59</v>
      </c>
      <c r="G19209" t="s">
        <v>59</v>
      </c>
      <c r="H19209" t="s">
        <v>76</v>
      </c>
      <c r="I19209" t="s">
        <v>61</v>
      </c>
      <c r="J19209" t="s">
        <v>62</v>
      </c>
      <c r="K19209" t="s">
        <v>63</v>
      </c>
      <c r="L19209" t="s">
        <v>64</v>
      </c>
      <c r="M19209" t="s">
        <v>101</v>
      </c>
      <c r="N19209" t="s">
        <v>102</v>
      </c>
      <c r="O19209" t="s">
        <v>93</v>
      </c>
      <c r="P19209" t="s">
        <v>462</v>
      </c>
      <c r="Q19209" t="s">
        <v>463</v>
      </c>
      <c r="R19209" t="s">
        <v>70</v>
      </c>
      <c r="S19209">
        <v>184.19267666936</v>
      </c>
      <c r="T19209">
        <v>0.46348787674084002</v>
      </c>
      <c r="U19209">
        <v>61.018974405100998</v>
      </c>
      <c r="V19209">
        <v>3.0186131193637999</v>
      </c>
      <c r="W19209">
        <v>0</v>
      </c>
    </row>
    <row r="19210" spans="3:23" x14ac:dyDescent="0.35">
      <c r="C19210" s="12">
        <v>44075</v>
      </c>
      <c r="D19210" s="12">
        <v>44104</v>
      </c>
      <c r="E19210" t="s">
        <v>20</v>
      </c>
      <c r="F19210" t="s">
        <v>59</v>
      </c>
      <c r="G19210" t="s">
        <v>59</v>
      </c>
      <c r="H19210" t="s">
        <v>60</v>
      </c>
      <c r="I19210" t="s">
        <v>61</v>
      </c>
      <c r="J19210" t="s">
        <v>62</v>
      </c>
      <c r="K19210" t="s">
        <v>63</v>
      </c>
      <c r="L19210" t="s">
        <v>64</v>
      </c>
      <c r="M19210" t="s">
        <v>101</v>
      </c>
      <c r="N19210" t="s">
        <v>102</v>
      </c>
      <c r="O19210" t="s">
        <v>93</v>
      </c>
      <c r="P19210" t="s">
        <v>532</v>
      </c>
      <c r="Q19210" t="s">
        <v>533</v>
      </c>
      <c r="R19210" t="s">
        <v>70</v>
      </c>
      <c r="S19210">
        <v>183.84643199999999</v>
      </c>
      <c r="T19210">
        <v>8.7175902793995994E-2</v>
      </c>
      <c r="U19210">
        <v>22.99</v>
      </c>
      <c r="V19210">
        <v>7.9968000000000004</v>
      </c>
      <c r="W19210">
        <v>0</v>
      </c>
    </row>
    <row r="19211" spans="3:23" x14ac:dyDescent="0.35">
      <c r="C19211" s="12">
        <v>44044</v>
      </c>
      <c r="D19211" s="12">
        <v>44074</v>
      </c>
      <c r="E19211" t="s">
        <v>20</v>
      </c>
      <c r="F19211" t="s">
        <v>59</v>
      </c>
      <c r="G19211" t="s">
        <v>59</v>
      </c>
      <c r="H19211" t="s">
        <v>87</v>
      </c>
      <c r="I19211" t="s">
        <v>61</v>
      </c>
      <c r="J19211" t="s">
        <v>62</v>
      </c>
      <c r="K19211" t="s">
        <v>63</v>
      </c>
      <c r="L19211" t="s">
        <v>64</v>
      </c>
      <c r="M19211" t="s">
        <v>88</v>
      </c>
      <c r="N19211" t="s">
        <v>150</v>
      </c>
      <c r="O19211" t="s">
        <v>93</v>
      </c>
      <c r="P19211" t="s">
        <v>526</v>
      </c>
      <c r="Q19211" t="s">
        <v>527</v>
      </c>
      <c r="R19211" t="s">
        <v>70</v>
      </c>
      <c r="S19211">
        <v>183.80839240162999</v>
      </c>
      <c r="T19211">
        <v>5.0663517051026001E-2</v>
      </c>
      <c r="U19211">
        <v>33.990355955117998</v>
      </c>
      <c r="V19211">
        <v>5.4076630631446996</v>
      </c>
      <c r="W19211">
        <v>0</v>
      </c>
    </row>
    <row r="19212" spans="3:23" x14ac:dyDescent="0.35">
      <c r="C19212" s="12">
        <v>44378</v>
      </c>
      <c r="D19212" s="12">
        <v>44408</v>
      </c>
      <c r="E19212" t="s">
        <v>21</v>
      </c>
      <c r="F19212" t="s">
        <v>59</v>
      </c>
      <c r="G19212" t="s">
        <v>59</v>
      </c>
      <c r="H19212" t="s">
        <v>87</v>
      </c>
      <c r="I19212" t="s">
        <v>61</v>
      </c>
      <c r="J19212" t="s">
        <v>62</v>
      </c>
      <c r="K19212" t="s">
        <v>63</v>
      </c>
      <c r="L19212" t="s">
        <v>64</v>
      </c>
      <c r="M19212" t="s">
        <v>82</v>
      </c>
      <c r="N19212" t="s">
        <v>455</v>
      </c>
      <c r="O19212" t="s">
        <v>455</v>
      </c>
      <c r="P19212" t="s">
        <v>456</v>
      </c>
      <c r="Q19212" t="s">
        <v>457</v>
      </c>
      <c r="R19212" t="s">
        <v>70</v>
      </c>
      <c r="S19212">
        <v>183.55996828246001</v>
      </c>
      <c r="T19212">
        <v>4.8222518369716E-2</v>
      </c>
      <c r="U19212">
        <v>24.985593731133999</v>
      </c>
      <c r="V19212">
        <v>7.3466322336673997</v>
      </c>
      <c r="W19212">
        <v>0</v>
      </c>
    </row>
    <row r="19213" spans="3:23" x14ac:dyDescent="0.35">
      <c r="C19213" s="12">
        <v>43678</v>
      </c>
      <c r="D19213" s="12">
        <v>43708</v>
      </c>
      <c r="E19213" t="s">
        <v>75</v>
      </c>
      <c r="F19213" t="s">
        <v>59</v>
      </c>
      <c r="G19213" t="s">
        <v>59</v>
      </c>
      <c r="H19213" t="s">
        <v>76</v>
      </c>
      <c r="I19213" t="s">
        <v>61</v>
      </c>
      <c r="J19213" t="s">
        <v>62</v>
      </c>
      <c r="K19213" t="s">
        <v>63</v>
      </c>
      <c r="L19213" t="s">
        <v>64</v>
      </c>
      <c r="M19213" t="s">
        <v>101</v>
      </c>
      <c r="N19213" t="s">
        <v>102</v>
      </c>
      <c r="O19213" t="s">
        <v>93</v>
      </c>
      <c r="P19213" t="s">
        <v>462</v>
      </c>
      <c r="Q19213" t="s">
        <v>463</v>
      </c>
      <c r="R19213" t="s">
        <v>70</v>
      </c>
      <c r="S19213">
        <v>183.35369935273999</v>
      </c>
      <c r="T19213">
        <v>0.65277524344721005</v>
      </c>
      <c r="U19213">
        <v>61.012277428395997</v>
      </c>
      <c r="V19213">
        <v>3.0051934967995</v>
      </c>
      <c r="W19213">
        <v>0</v>
      </c>
    </row>
    <row r="19214" spans="3:23" x14ac:dyDescent="0.35">
      <c r="C19214" s="12">
        <v>43647</v>
      </c>
      <c r="D19214" s="12">
        <v>43677</v>
      </c>
      <c r="E19214" t="s">
        <v>75</v>
      </c>
      <c r="F19214" t="s">
        <v>59</v>
      </c>
      <c r="G19214" t="s">
        <v>59</v>
      </c>
      <c r="H19214" t="s">
        <v>76</v>
      </c>
      <c r="I19214" t="s">
        <v>61</v>
      </c>
      <c r="J19214" t="s">
        <v>62</v>
      </c>
      <c r="K19214" t="s">
        <v>63</v>
      </c>
      <c r="L19214" t="s">
        <v>64</v>
      </c>
      <c r="M19214" t="s">
        <v>101</v>
      </c>
      <c r="N19214" t="s">
        <v>102</v>
      </c>
      <c r="O19214" t="s">
        <v>93</v>
      </c>
      <c r="P19214" t="s">
        <v>462</v>
      </c>
      <c r="Q19214" t="s">
        <v>463</v>
      </c>
      <c r="R19214" t="s">
        <v>70</v>
      </c>
      <c r="S19214">
        <v>183.33158822298</v>
      </c>
      <c r="T19214">
        <v>0.69851522066897997</v>
      </c>
      <c r="U19214">
        <v>60.985245473988002</v>
      </c>
      <c r="V19214">
        <v>3.0061629956245</v>
      </c>
      <c r="W19214">
        <v>0</v>
      </c>
    </row>
    <row r="19215" spans="3:23" x14ac:dyDescent="0.35">
      <c r="C19215" s="12">
        <v>44013</v>
      </c>
      <c r="D19215" s="12">
        <v>44043</v>
      </c>
      <c r="E19215" t="s">
        <v>20</v>
      </c>
      <c r="F19215" t="s">
        <v>59</v>
      </c>
      <c r="G19215" t="s">
        <v>59</v>
      </c>
      <c r="H19215" t="s">
        <v>76</v>
      </c>
      <c r="I19215" t="s">
        <v>61</v>
      </c>
      <c r="J19215" t="s">
        <v>62</v>
      </c>
      <c r="K19215" t="s">
        <v>63</v>
      </c>
      <c r="L19215" t="s">
        <v>64</v>
      </c>
      <c r="M19215" t="s">
        <v>101</v>
      </c>
      <c r="N19215" t="s">
        <v>102</v>
      </c>
      <c r="O19215" t="s">
        <v>93</v>
      </c>
      <c r="P19215" t="s">
        <v>349</v>
      </c>
      <c r="Q19215" t="s">
        <v>350</v>
      </c>
      <c r="R19215" t="s">
        <v>70</v>
      </c>
      <c r="S19215">
        <v>182.85330732464999</v>
      </c>
      <c r="T19215">
        <v>0.58413866201011</v>
      </c>
      <c r="U19215">
        <v>59.973989595837999</v>
      </c>
      <c r="V19215">
        <v>3.0488768307209</v>
      </c>
      <c r="W19215">
        <v>0</v>
      </c>
    </row>
    <row r="19216" spans="3:23" x14ac:dyDescent="0.35">
      <c r="C19216" s="12">
        <v>44136</v>
      </c>
      <c r="D19216" s="12">
        <v>44165</v>
      </c>
      <c r="E19216" t="s">
        <v>21</v>
      </c>
      <c r="F19216" t="s">
        <v>59</v>
      </c>
      <c r="G19216" t="s">
        <v>59</v>
      </c>
      <c r="H19216" t="s">
        <v>87</v>
      </c>
      <c r="I19216" t="s">
        <v>61</v>
      </c>
      <c r="J19216" t="s">
        <v>62</v>
      </c>
      <c r="K19216" t="s">
        <v>63</v>
      </c>
      <c r="L19216" t="s">
        <v>64</v>
      </c>
      <c r="M19216" t="s">
        <v>137</v>
      </c>
      <c r="N19216" t="s">
        <v>66</v>
      </c>
      <c r="O19216" t="s">
        <v>67</v>
      </c>
      <c r="P19216" t="s">
        <v>505</v>
      </c>
      <c r="Q19216" t="s">
        <v>506</v>
      </c>
      <c r="R19216" t="s">
        <v>70</v>
      </c>
      <c r="S19216">
        <v>182.67863263000999</v>
      </c>
      <c r="T19216">
        <v>5.1372207503764998E-2</v>
      </c>
      <c r="U19216">
        <v>24.260700603250999</v>
      </c>
      <c r="V19216">
        <v>7.5298168679237003</v>
      </c>
      <c r="W19216">
        <v>0</v>
      </c>
    </row>
    <row r="19217" spans="3:23" x14ac:dyDescent="0.35">
      <c r="C19217" s="12">
        <v>43647</v>
      </c>
      <c r="D19217" s="12">
        <v>43677</v>
      </c>
      <c r="E19217" t="s">
        <v>75</v>
      </c>
      <c r="F19217" t="s">
        <v>59</v>
      </c>
      <c r="G19217" t="s">
        <v>59</v>
      </c>
      <c r="H19217" t="s">
        <v>87</v>
      </c>
      <c r="I19217" t="s">
        <v>61</v>
      </c>
      <c r="J19217" t="s">
        <v>62</v>
      </c>
      <c r="K19217" t="s">
        <v>63</v>
      </c>
      <c r="L19217" t="s">
        <v>64</v>
      </c>
      <c r="M19217" t="s">
        <v>96</v>
      </c>
      <c r="N19217" t="s">
        <v>97</v>
      </c>
      <c r="O19217" t="s">
        <v>98</v>
      </c>
      <c r="P19217" t="s">
        <v>419</v>
      </c>
      <c r="Q19217" t="s">
        <v>420</v>
      </c>
      <c r="R19217" t="s">
        <v>70</v>
      </c>
      <c r="S19217">
        <v>182.40700799999999</v>
      </c>
      <c r="T19217">
        <v>1.5108054288186E-2</v>
      </c>
      <c r="U19217">
        <v>182.48</v>
      </c>
      <c r="V19217">
        <v>0.99960000000000004</v>
      </c>
      <c r="W19217">
        <v>0</v>
      </c>
    </row>
    <row r="19218" spans="3:23" x14ac:dyDescent="0.35">
      <c r="C19218" s="12">
        <v>44228</v>
      </c>
      <c r="D19218" s="12">
        <v>44255</v>
      </c>
      <c r="E19218" t="s">
        <v>21</v>
      </c>
      <c r="F19218" t="s">
        <v>59</v>
      </c>
      <c r="G19218" t="s">
        <v>59</v>
      </c>
      <c r="H19218" t="s">
        <v>76</v>
      </c>
      <c r="I19218" t="s">
        <v>61</v>
      </c>
      <c r="J19218" t="s">
        <v>62</v>
      </c>
      <c r="K19218" t="s">
        <v>63</v>
      </c>
      <c r="L19218" t="s">
        <v>64</v>
      </c>
      <c r="M19218" t="s">
        <v>101</v>
      </c>
      <c r="N19218" t="s">
        <v>102</v>
      </c>
      <c r="O19218" t="s">
        <v>93</v>
      </c>
      <c r="P19218" t="s">
        <v>349</v>
      </c>
      <c r="Q19218" t="s">
        <v>350</v>
      </c>
      <c r="R19218" t="s">
        <v>70</v>
      </c>
      <c r="S19218">
        <v>182.11347659469001</v>
      </c>
      <c r="T19218">
        <v>0.2364527640695</v>
      </c>
      <c r="U19218">
        <v>42.225068999144</v>
      </c>
      <c r="V19218">
        <v>4.3129231262683998</v>
      </c>
      <c r="W19218">
        <v>0</v>
      </c>
    </row>
    <row r="19219" spans="3:23" x14ac:dyDescent="0.35">
      <c r="C19219" s="12">
        <v>44287</v>
      </c>
      <c r="D19219" s="12">
        <v>44316</v>
      </c>
      <c r="E19219" t="s">
        <v>21</v>
      </c>
      <c r="F19219" t="s">
        <v>59</v>
      </c>
      <c r="G19219" t="s">
        <v>59</v>
      </c>
      <c r="H19219" t="s">
        <v>60</v>
      </c>
      <c r="I19219" t="s">
        <v>61</v>
      </c>
      <c r="J19219" t="s">
        <v>62</v>
      </c>
      <c r="K19219" t="s">
        <v>63</v>
      </c>
      <c r="L19219" t="s">
        <v>64</v>
      </c>
      <c r="M19219" t="s">
        <v>82</v>
      </c>
      <c r="N19219" t="s">
        <v>379</v>
      </c>
      <c r="O19219" t="s">
        <v>380</v>
      </c>
      <c r="P19219" t="s">
        <v>474</v>
      </c>
      <c r="Q19219" t="s">
        <v>475</v>
      </c>
      <c r="R19219" t="s">
        <v>70</v>
      </c>
      <c r="S19219">
        <v>181.78725600000001</v>
      </c>
      <c r="T19219">
        <v>0.12634401625363001</v>
      </c>
      <c r="U19219">
        <v>25.98</v>
      </c>
      <c r="V19219">
        <v>6.9972000000000003</v>
      </c>
      <c r="W19219">
        <v>0</v>
      </c>
    </row>
    <row r="19220" spans="3:23" x14ac:dyDescent="0.35">
      <c r="C19220" s="12">
        <v>43497</v>
      </c>
      <c r="D19220" s="12">
        <v>43524</v>
      </c>
      <c r="E19220" t="s">
        <v>75</v>
      </c>
      <c r="F19220" t="s">
        <v>59</v>
      </c>
      <c r="G19220" t="s">
        <v>59</v>
      </c>
      <c r="H19220" t="s">
        <v>87</v>
      </c>
      <c r="I19220" t="s">
        <v>61</v>
      </c>
      <c r="J19220" t="s">
        <v>62</v>
      </c>
      <c r="K19220" t="s">
        <v>63</v>
      </c>
      <c r="L19220" t="s">
        <v>64</v>
      </c>
      <c r="M19220" t="s">
        <v>82</v>
      </c>
      <c r="N19220" t="s">
        <v>486</v>
      </c>
      <c r="O19220" t="s">
        <v>487</v>
      </c>
      <c r="P19220" t="s">
        <v>488</v>
      </c>
      <c r="Q19220" t="s">
        <v>489</v>
      </c>
      <c r="R19220" t="s">
        <v>70</v>
      </c>
      <c r="S19220">
        <v>181.70157830493</v>
      </c>
      <c r="T19220">
        <v>5.9453300387298E-2</v>
      </c>
      <c r="U19220">
        <v>32.190033219524999</v>
      </c>
      <c r="V19220">
        <v>5.6446533330916999</v>
      </c>
      <c r="W19220">
        <v>0</v>
      </c>
    </row>
    <row r="19221" spans="3:23" x14ac:dyDescent="0.35">
      <c r="C19221" s="12">
        <v>43891</v>
      </c>
      <c r="D19221" s="12">
        <v>43921</v>
      </c>
      <c r="E19221" t="s">
        <v>20</v>
      </c>
      <c r="F19221" t="s">
        <v>59</v>
      </c>
      <c r="G19221" t="s">
        <v>59</v>
      </c>
      <c r="H19221" t="s">
        <v>87</v>
      </c>
      <c r="I19221" t="s">
        <v>61</v>
      </c>
      <c r="J19221" t="s">
        <v>62</v>
      </c>
      <c r="K19221" t="s">
        <v>63</v>
      </c>
      <c r="L19221" t="s">
        <v>64</v>
      </c>
      <c r="M19221" t="s">
        <v>82</v>
      </c>
      <c r="N19221" t="s">
        <v>328</v>
      </c>
      <c r="O19221" t="s">
        <v>328</v>
      </c>
      <c r="P19221" t="s">
        <v>395</v>
      </c>
      <c r="Q19221" t="s">
        <v>396</v>
      </c>
      <c r="R19221" t="s">
        <v>70</v>
      </c>
      <c r="S19221">
        <v>181.25937515529</v>
      </c>
      <c r="T19221">
        <v>5.8717290516753E-2</v>
      </c>
      <c r="U19221">
        <v>40.181952643102001</v>
      </c>
      <c r="V19221">
        <v>4.5109648295403</v>
      </c>
      <c r="W19221">
        <v>0</v>
      </c>
    </row>
    <row r="19222" spans="3:23" x14ac:dyDescent="0.35">
      <c r="C19222" s="12">
        <v>44409</v>
      </c>
      <c r="D19222" s="12">
        <v>44439</v>
      </c>
      <c r="E19222" t="s">
        <v>21</v>
      </c>
      <c r="F19222" t="s">
        <v>59</v>
      </c>
      <c r="G19222" t="s">
        <v>59</v>
      </c>
      <c r="H19222" t="s">
        <v>76</v>
      </c>
      <c r="I19222" t="s">
        <v>61</v>
      </c>
      <c r="J19222" t="s">
        <v>62</v>
      </c>
      <c r="K19222" t="s">
        <v>63</v>
      </c>
      <c r="L19222" t="s">
        <v>64</v>
      </c>
      <c r="M19222" t="s">
        <v>88</v>
      </c>
      <c r="N19222" t="s">
        <v>89</v>
      </c>
      <c r="O19222" t="s">
        <v>67</v>
      </c>
      <c r="P19222" t="s">
        <v>249</v>
      </c>
      <c r="Q19222" t="s">
        <v>250</v>
      </c>
      <c r="R19222" t="s">
        <v>70</v>
      </c>
      <c r="S19222">
        <v>181.06715740919</v>
      </c>
      <c r="T19222">
        <v>0.62724315399166997</v>
      </c>
      <c r="U19222">
        <v>29.67392564272</v>
      </c>
      <c r="V19222">
        <v>6.1018942889212999</v>
      </c>
      <c r="W19222">
        <v>0</v>
      </c>
    </row>
    <row r="19223" spans="3:23" x14ac:dyDescent="0.35">
      <c r="C19223" s="12">
        <v>43952</v>
      </c>
      <c r="D19223" s="12">
        <v>43982</v>
      </c>
      <c r="E19223" t="s">
        <v>20</v>
      </c>
      <c r="F19223" t="s">
        <v>59</v>
      </c>
      <c r="G19223" t="s">
        <v>59</v>
      </c>
      <c r="H19223" t="s">
        <v>76</v>
      </c>
      <c r="I19223" t="s">
        <v>61</v>
      </c>
      <c r="J19223" t="s">
        <v>62</v>
      </c>
      <c r="K19223" t="s">
        <v>63</v>
      </c>
      <c r="L19223" t="s">
        <v>64</v>
      </c>
      <c r="M19223" t="s">
        <v>88</v>
      </c>
      <c r="N19223" t="s">
        <v>150</v>
      </c>
      <c r="O19223" t="s">
        <v>93</v>
      </c>
      <c r="P19223" t="s">
        <v>526</v>
      </c>
      <c r="Q19223" t="s">
        <v>527</v>
      </c>
      <c r="R19223" t="s">
        <v>70</v>
      </c>
      <c r="S19223">
        <v>180.90228912233999</v>
      </c>
      <c r="T19223">
        <v>2.2004542055925</v>
      </c>
      <c r="U19223">
        <v>34.003601440575999</v>
      </c>
      <c r="V19223">
        <v>5.3200920331477999</v>
      </c>
      <c r="W19223">
        <v>0</v>
      </c>
    </row>
    <row r="19224" spans="3:23" x14ac:dyDescent="0.35">
      <c r="C19224" s="12">
        <v>43525</v>
      </c>
      <c r="D19224" s="12">
        <v>43555</v>
      </c>
      <c r="E19224" t="s">
        <v>75</v>
      </c>
      <c r="F19224" t="s">
        <v>59</v>
      </c>
      <c r="G19224" t="s">
        <v>59</v>
      </c>
      <c r="H19224" t="s">
        <v>87</v>
      </c>
      <c r="I19224" t="s">
        <v>61</v>
      </c>
      <c r="J19224" t="s">
        <v>62</v>
      </c>
      <c r="K19224" t="s">
        <v>63</v>
      </c>
      <c r="L19224" t="s">
        <v>64</v>
      </c>
      <c r="M19224" t="s">
        <v>82</v>
      </c>
      <c r="N19224" t="s">
        <v>486</v>
      </c>
      <c r="O19224" t="s">
        <v>487</v>
      </c>
      <c r="P19224" t="s">
        <v>488</v>
      </c>
      <c r="Q19224" t="s">
        <v>489</v>
      </c>
      <c r="R19224" t="s">
        <v>70</v>
      </c>
      <c r="S19224">
        <v>180.87458635405</v>
      </c>
      <c r="T19224">
        <v>5.9077178249454E-2</v>
      </c>
      <c r="U19224">
        <v>32.854855179003003</v>
      </c>
      <c r="V19224">
        <v>5.5052620189189998</v>
      </c>
      <c r="W19224">
        <v>0</v>
      </c>
    </row>
    <row r="19225" spans="3:23" x14ac:dyDescent="0.35">
      <c r="C19225" s="12">
        <v>43770</v>
      </c>
      <c r="D19225" s="12">
        <v>43799</v>
      </c>
      <c r="E19225" t="s">
        <v>20</v>
      </c>
      <c r="F19225" t="s">
        <v>59</v>
      </c>
      <c r="G19225" t="s">
        <v>59</v>
      </c>
      <c r="H19225" t="s">
        <v>76</v>
      </c>
      <c r="I19225" t="s">
        <v>61</v>
      </c>
      <c r="J19225" t="s">
        <v>62</v>
      </c>
      <c r="K19225" t="s">
        <v>63</v>
      </c>
      <c r="L19225" t="s">
        <v>64</v>
      </c>
      <c r="M19225" t="s">
        <v>101</v>
      </c>
      <c r="N19225" t="s">
        <v>102</v>
      </c>
      <c r="O19225" t="s">
        <v>93</v>
      </c>
      <c r="P19225" t="s">
        <v>590</v>
      </c>
      <c r="Q19225" t="s">
        <v>591</v>
      </c>
      <c r="R19225" t="s">
        <v>70</v>
      </c>
      <c r="S19225">
        <v>180.66293478012</v>
      </c>
      <c r="T19225">
        <v>0.32699846838490998</v>
      </c>
      <c r="U19225">
        <v>60.024009603842003</v>
      </c>
      <c r="V19225">
        <v>3.0098444934368001</v>
      </c>
      <c r="W19225">
        <v>0</v>
      </c>
    </row>
    <row r="19226" spans="3:23" x14ac:dyDescent="0.35">
      <c r="C19226" s="12">
        <v>43678</v>
      </c>
      <c r="D19226" s="12">
        <v>43708</v>
      </c>
      <c r="E19226" t="s">
        <v>75</v>
      </c>
      <c r="F19226" t="s">
        <v>59</v>
      </c>
      <c r="G19226" t="s">
        <v>59</v>
      </c>
      <c r="H19226" t="s">
        <v>87</v>
      </c>
      <c r="I19226" t="s">
        <v>61</v>
      </c>
      <c r="J19226" t="s">
        <v>62</v>
      </c>
      <c r="K19226" t="s">
        <v>63</v>
      </c>
      <c r="L19226" t="s">
        <v>64</v>
      </c>
      <c r="M19226" t="s">
        <v>82</v>
      </c>
      <c r="N19226" t="s">
        <v>486</v>
      </c>
      <c r="O19226" t="s">
        <v>487</v>
      </c>
      <c r="P19226" t="s">
        <v>488</v>
      </c>
      <c r="Q19226" t="s">
        <v>489</v>
      </c>
      <c r="R19226" t="s">
        <v>70</v>
      </c>
      <c r="S19226">
        <v>180.56384948771</v>
      </c>
      <c r="T19226">
        <v>5.1670151960757998E-2</v>
      </c>
      <c r="U19226">
        <v>32.394057695539999</v>
      </c>
      <c r="V19226">
        <v>5.5739806104182996</v>
      </c>
      <c r="W19226">
        <v>0</v>
      </c>
    </row>
    <row r="19227" spans="3:23" x14ac:dyDescent="0.35">
      <c r="C19227" s="12">
        <v>44136</v>
      </c>
      <c r="D19227" s="12">
        <v>44165</v>
      </c>
      <c r="E19227" t="s">
        <v>21</v>
      </c>
      <c r="F19227" t="s">
        <v>59</v>
      </c>
      <c r="G19227" t="s">
        <v>59</v>
      </c>
      <c r="H19227" t="s">
        <v>76</v>
      </c>
      <c r="I19227" t="s">
        <v>61</v>
      </c>
      <c r="J19227" t="s">
        <v>62</v>
      </c>
      <c r="K19227" t="s">
        <v>63</v>
      </c>
      <c r="L19227" t="s">
        <v>64</v>
      </c>
      <c r="M19227" t="s">
        <v>82</v>
      </c>
      <c r="N19227" t="s">
        <v>379</v>
      </c>
      <c r="O19227" t="s">
        <v>380</v>
      </c>
      <c r="P19227" t="s">
        <v>524</v>
      </c>
      <c r="Q19227" t="s">
        <v>525</v>
      </c>
      <c r="R19227" t="s">
        <v>70</v>
      </c>
      <c r="S19227">
        <v>180.54995448589</v>
      </c>
      <c r="T19227">
        <v>1.0240978848983999</v>
      </c>
      <c r="U19227">
        <v>179.47178871548999</v>
      </c>
      <c r="V19227">
        <v>1.0060074387072999</v>
      </c>
      <c r="W19227">
        <v>0</v>
      </c>
    </row>
    <row r="19228" spans="3:23" x14ac:dyDescent="0.35">
      <c r="C19228" s="12">
        <v>43678</v>
      </c>
      <c r="D19228" s="12">
        <v>43708</v>
      </c>
      <c r="E19228" t="s">
        <v>75</v>
      </c>
      <c r="F19228" t="s">
        <v>59</v>
      </c>
      <c r="G19228" t="s">
        <v>59</v>
      </c>
      <c r="H19228" t="s">
        <v>76</v>
      </c>
      <c r="I19228" t="s">
        <v>61</v>
      </c>
      <c r="J19228" t="s">
        <v>62</v>
      </c>
      <c r="K19228" t="s">
        <v>63</v>
      </c>
      <c r="L19228" t="s">
        <v>64</v>
      </c>
      <c r="M19228" t="s">
        <v>82</v>
      </c>
      <c r="N19228" t="s">
        <v>379</v>
      </c>
      <c r="O19228" t="s">
        <v>380</v>
      </c>
      <c r="P19228" t="s">
        <v>524</v>
      </c>
      <c r="Q19228" t="s">
        <v>525</v>
      </c>
      <c r="R19228" t="s">
        <v>70</v>
      </c>
      <c r="S19228">
        <v>180.06072499752</v>
      </c>
      <c r="T19228">
        <v>1.1068532695366</v>
      </c>
      <c r="U19228">
        <v>179.47178871547999</v>
      </c>
      <c r="V19228">
        <v>1.0032814978122999</v>
      </c>
      <c r="W19228">
        <v>0</v>
      </c>
    </row>
    <row r="19229" spans="3:23" x14ac:dyDescent="0.35">
      <c r="C19229" s="12">
        <v>43374</v>
      </c>
      <c r="D19229" s="12">
        <v>43404</v>
      </c>
      <c r="E19229" t="s">
        <v>75</v>
      </c>
      <c r="F19229" t="s">
        <v>59</v>
      </c>
      <c r="G19229" t="s">
        <v>59</v>
      </c>
      <c r="H19229" t="s">
        <v>76</v>
      </c>
      <c r="I19229" t="s">
        <v>61</v>
      </c>
      <c r="J19229" t="s">
        <v>62</v>
      </c>
      <c r="K19229" t="s">
        <v>63</v>
      </c>
      <c r="L19229" t="s">
        <v>64</v>
      </c>
      <c r="M19229" t="s">
        <v>82</v>
      </c>
      <c r="N19229" t="s">
        <v>379</v>
      </c>
      <c r="O19229" t="s">
        <v>380</v>
      </c>
      <c r="P19229" t="s">
        <v>524</v>
      </c>
      <c r="Q19229" t="s">
        <v>525</v>
      </c>
      <c r="R19229" t="s">
        <v>70</v>
      </c>
      <c r="S19229">
        <v>180.0422473669</v>
      </c>
      <c r="T19229">
        <v>1.0034090387387999</v>
      </c>
      <c r="U19229">
        <v>179.47178871547999</v>
      </c>
      <c r="V19229">
        <v>1.0031785421849</v>
      </c>
      <c r="W19229">
        <v>0</v>
      </c>
    </row>
    <row r="19230" spans="3:23" x14ac:dyDescent="0.35">
      <c r="C19230" s="12">
        <v>43862</v>
      </c>
      <c r="D19230" s="12">
        <v>43890</v>
      </c>
      <c r="E19230" t="s">
        <v>20</v>
      </c>
      <c r="F19230" t="s">
        <v>59</v>
      </c>
      <c r="G19230" t="s">
        <v>59</v>
      </c>
      <c r="H19230" t="s">
        <v>76</v>
      </c>
      <c r="I19230" t="s">
        <v>61</v>
      </c>
      <c r="J19230" t="s">
        <v>62</v>
      </c>
      <c r="K19230" t="s">
        <v>63</v>
      </c>
      <c r="L19230" t="s">
        <v>64</v>
      </c>
      <c r="M19230" t="s">
        <v>101</v>
      </c>
      <c r="N19230" t="s">
        <v>102</v>
      </c>
      <c r="O19230" t="s">
        <v>93</v>
      </c>
      <c r="P19230" t="s">
        <v>462</v>
      </c>
      <c r="Q19230" t="s">
        <v>463</v>
      </c>
      <c r="R19230" t="s">
        <v>70</v>
      </c>
      <c r="S19230">
        <v>179.97</v>
      </c>
      <c r="T19230">
        <v>6.8109260958507001</v>
      </c>
      <c r="U19230">
        <v>60.014005602240999</v>
      </c>
      <c r="V19230">
        <v>2.9988000000000001</v>
      </c>
      <c r="W19230">
        <v>0</v>
      </c>
    </row>
    <row r="19231" spans="3:23" x14ac:dyDescent="0.35">
      <c r="C19231" s="12">
        <v>43556</v>
      </c>
      <c r="D19231" s="12">
        <v>43585</v>
      </c>
      <c r="E19231" t="s">
        <v>75</v>
      </c>
      <c r="F19231" t="s">
        <v>59</v>
      </c>
      <c r="G19231" t="s">
        <v>59</v>
      </c>
      <c r="H19231" t="s">
        <v>76</v>
      </c>
      <c r="I19231" t="s">
        <v>61</v>
      </c>
      <c r="J19231" t="s">
        <v>62</v>
      </c>
      <c r="K19231" t="s">
        <v>63</v>
      </c>
      <c r="L19231" t="s">
        <v>64</v>
      </c>
      <c r="M19231" t="s">
        <v>82</v>
      </c>
      <c r="N19231" t="s">
        <v>445</v>
      </c>
      <c r="O19231" t="s">
        <v>445</v>
      </c>
      <c r="P19231" t="s">
        <v>446</v>
      </c>
      <c r="Q19231" t="s">
        <v>447</v>
      </c>
      <c r="R19231" t="s">
        <v>70</v>
      </c>
      <c r="S19231">
        <v>179.94</v>
      </c>
      <c r="T19231">
        <v>4.2745045572927003</v>
      </c>
      <c r="U19231">
        <v>30.002000800320001</v>
      </c>
      <c r="V19231">
        <v>5.9976000000000003</v>
      </c>
      <c r="W19231">
        <v>0</v>
      </c>
    </row>
    <row r="19232" spans="3:23" x14ac:dyDescent="0.35">
      <c r="C19232" s="12">
        <v>43983</v>
      </c>
      <c r="D19232" s="12">
        <v>44012</v>
      </c>
      <c r="E19232" t="s">
        <v>20</v>
      </c>
      <c r="F19232" t="s">
        <v>59</v>
      </c>
      <c r="G19232" t="s">
        <v>59</v>
      </c>
      <c r="H19232" t="s">
        <v>60</v>
      </c>
      <c r="I19232" t="s">
        <v>61</v>
      </c>
      <c r="J19232" t="s">
        <v>62</v>
      </c>
      <c r="K19232" t="s">
        <v>63</v>
      </c>
      <c r="L19232" t="s">
        <v>64</v>
      </c>
      <c r="M19232" t="s">
        <v>82</v>
      </c>
      <c r="N19232" t="s">
        <v>379</v>
      </c>
      <c r="O19232" t="s">
        <v>380</v>
      </c>
      <c r="P19232" t="s">
        <v>697</v>
      </c>
      <c r="Q19232" t="s">
        <v>698</v>
      </c>
      <c r="R19232" t="s">
        <v>70</v>
      </c>
      <c r="S19232">
        <v>179.918004</v>
      </c>
      <c r="T19232">
        <v>4.5027817259617998E-2</v>
      </c>
      <c r="U19232">
        <v>179.99</v>
      </c>
      <c r="V19232">
        <v>0.99960000000000004</v>
      </c>
      <c r="W19232">
        <v>0</v>
      </c>
    </row>
    <row r="19233" spans="3:23" x14ac:dyDescent="0.35">
      <c r="C19233" s="12">
        <v>44228</v>
      </c>
      <c r="D19233" s="12">
        <v>44255</v>
      </c>
      <c r="E19233" t="s">
        <v>21</v>
      </c>
      <c r="F19233" t="s">
        <v>59</v>
      </c>
      <c r="G19233" t="s">
        <v>59</v>
      </c>
      <c r="H19233" t="s">
        <v>60</v>
      </c>
      <c r="I19233" t="s">
        <v>61</v>
      </c>
      <c r="J19233" t="s">
        <v>62</v>
      </c>
      <c r="K19233" t="s">
        <v>63</v>
      </c>
      <c r="L19233" t="s">
        <v>64</v>
      </c>
      <c r="M19233" t="s">
        <v>82</v>
      </c>
      <c r="N19233" t="s">
        <v>379</v>
      </c>
      <c r="O19233" t="s">
        <v>380</v>
      </c>
      <c r="P19233" t="s">
        <v>697</v>
      </c>
      <c r="Q19233" t="s">
        <v>698</v>
      </c>
      <c r="R19233" t="s">
        <v>70</v>
      </c>
      <c r="S19233">
        <v>179.918004</v>
      </c>
      <c r="T19233">
        <v>2.0616196414565E-2</v>
      </c>
      <c r="U19233">
        <v>179.99</v>
      </c>
      <c r="V19233">
        <v>0.99960000000000004</v>
      </c>
      <c r="W19233">
        <v>0</v>
      </c>
    </row>
    <row r="19234" spans="3:23" x14ac:dyDescent="0.35">
      <c r="C19234" s="12">
        <v>43983</v>
      </c>
      <c r="D19234" s="12">
        <v>44012</v>
      </c>
      <c r="E19234" t="s">
        <v>20</v>
      </c>
      <c r="F19234" t="s">
        <v>59</v>
      </c>
      <c r="G19234" t="s">
        <v>59</v>
      </c>
      <c r="H19234" t="s">
        <v>60</v>
      </c>
      <c r="I19234" t="s">
        <v>61</v>
      </c>
      <c r="J19234" t="s">
        <v>62</v>
      </c>
      <c r="K19234" t="s">
        <v>63</v>
      </c>
      <c r="L19234" t="s">
        <v>64</v>
      </c>
      <c r="M19234" t="s">
        <v>77</v>
      </c>
      <c r="N19234" t="s">
        <v>78</v>
      </c>
      <c r="O19234" t="s">
        <v>79</v>
      </c>
      <c r="P19234" t="s">
        <v>605</v>
      </c>
      <c r="Q19234" t="s">
        <v>606</v>
      </c>
      <c r="R19234" t="s">
        <v>70</v>
      </c>
      <c r="S19234">
        <v>179.908008</v>
      </c>
      <c r="T19234">
        <v>1.4892481538772999E-2</v>
      </c>
      <c r="U19234">
        <v>89.99</v>
      </c>
      <c r="V19234">
        <v>1.9992000000000001</v>
      </c>
      <c r="W19234">
        <v>0</v>
      </c>
    </row>
    <row r="19235" spans="3:23" x14ac:dyDescent="0.35">
      <c r="C19235" s="12">
        <v>43952</v>
      </c>
      <c r="D19235" s="12">
        <v>43982</v>
      </c>
      <c r="E19235" t="s">
        <v>20</v>
      </c>
      <c r="F19235" t="s">
        <v>59</v>
      </c>
      <c r="G19235" t="s">
        <v>59</v>
      </c>
      <c r="H19235" t="s">
        <v>60</v>
      </c>
      <c r="I19235" t="s">
        <v>61</v>
      </c>
      <c r="J19235" t="s">
        <v>62</v>
      </c>
      <c r="K19235" t="s">
        <v>63</v>
      </c>
      <c r="L19235" t="s">
        <v>64</v>
      </c>
      <c r="M19235" t="s">
        <v>77</v>
      </c>
      <c r="N19235" t="s">
        <v>78</v>
      </c>
      <c r="O19235" t="s">
        <v>79</v>
      </c>
      <c r="P19235" t="s">
        <v>605</v>
      </c>
      <c r="Q19235" t="s">
        <v>606</v>
      </c>
      <c r="R19235" t="s">
        <v>70</v>
      </c>
      <c r="S19235">
        <v>179.908008</v>
      </c>
      <c r="T19235">
        <v>1.1189642999069001E-2</v>
      </c>
      <c r="U19235">
        <v>89.99</v>
      </c>
      <c r="V19235">
        <v>1.9992000000000001</v>
      </c>
      <c r="W19235">
        <v>0</v>
      </c>
    </row>
    <row r="19236" spans="3:23" x14ac:dyDescent="0.35">
      <c r="C19236" s="12">
        <v>43586</v>
      </c>
      <c r="D19236" s="12">
        <v>43616</v>
      </c>
      <c r="E19236" t="s">
        <v>75</v>
      </c>
      <c r="F19236" t="s">
        <v>59</v>
      </c>
      <c r="G19236" t="s">
        <v>59</v>
      </c>
      <c r="H19236" t="s">
        <v>60</v>
      </c>
      <c r="I19236" t="s">
        <v>61</v>
      </c>
      <c r="J19236" t="s">
        <v>62</v>
      </c>
      <c r="K19236" t="s">
        <v>63</v>
      </c>
      <c r="L19236" t="s">
        <v>64</v>
      </c>
      <c r="M19236" t="s">
        <v>77</v>
      </c>
      <c r="N19236" t="s">
        <v>78</v>
      </c>
      <c r="O19236" t="s">
        <v>79</v>
      </c>
      <c r="P19236" t="s">
        <v>605</v>
      </c>
      <c r="Q19236" t="s">
        <v>606</v>
      </c>
      <c r="R19236" t="s">
        <v>70</v>
      </c>
      <c r="S19236">
        <v>179.908008</v>
      </c>
      <c r="T19236">
        <v>8.3758537389728993E-3</v>
      </c>
      <c r="U19236">
        <v>89.99</v>
      </c>
      <c r="V19236">
        <v>1.9992000000000001</v>
      </c>
      <c r="W19236">
        <v>0</v>
      </c>
    </row>
    <row r="19237" spans="3:23" x14ac:dyDescent="0.35">
      <c r="C19237" s="12">
        <v>43831</v>
      </c>
      <c r="D19237" s="12">
        <v>43861</v>
      </c>
      <c r="E19237" t="s">
        <v>20</v>
      </c>
      <c r="F19237" t="s">
        <v>59</v>
      </c>
      <c r="G19237" t="s">
        <v>59</v>
      </c>
      <c r="H19237" t="s">
        <v>60</v>
      </c>
      <c r="I19237" t="s">
        <v>61</v>
      </c>
      <c r="J19237" t="s">
        <v>62</v>
      </c>
      <c r="K19237" t="s">
        <v>63</v>
      </c>
      <c r="L19237" t="s">
        <v>64</v>
      </c>
      <c r="M19237" t="s">
        <v>82</v>
      </c>
      <c r="N19237" t="s">
        <v>699</v>
      </c>
      <c r="O19237" t="s">
        <v>699</v>
      </c>
      <c r="P19237" t="s">
        <v>700</v>
      </c>
      <c r="Q19237" t="s">
        <v>701</v>
      </c>
      <c r="R19237" t="s">
        <v>70</v>
      </c>
      <c r="S19237">
        <v>179.89801199999999</v>
      </c>
      <c r="T19237">
        <v>4.3723643692795001E-2</v>
      </c>
      <c r="U19237">
        <v>59.99</v>
      </c>
      <c r="V19237">
        <v>2.9988000000000001</v>
      </c>
      <c r="W19237">
        <v>0</v>
      </c>
    </row>
    <row r="19238" spans="3:23" x14ac:dyDescent="0.35">
      <c r="C19238" s="12">
        <v>43922</v>
      </c>
      <c r="D19238" s="12">
        <v>43951</v>
      </c>
      <c r="E19238" t="s">
        <v>20</v>
      </c>
      <c r="F19238" t="s">
        <v>59</v>
      </c>
      <c r="G19238" t="s">
        <v>59</v>
      </c>
      <c r="H19238" t="s">
        <v>87</v>
      </c>
      <c r="I19238" t="s">
        <v>61</v>
      </c>
      <c r="J19238" t="s">
        <v>62</v>
      </c>
      <c r="K19238" t="s">
        <v>63</v>
      </c>
      <c r="L19238" t="s">
        <v>64</v>
      </c>
      <c r="M19238" t="s">
        <v>101</v>
      </c>
      <c r="N19238" t="s">
        <v>102</v>
      </c>
      <c r="O19238" t="s">
        <v>93</v>
      </c>
      <c r="P19238" t="s">
        <v>576</v>
      </c>
      <c r="Q19238" t="s">
        <v>577</v>
      </c>
      <c r="R19238" t="s">
        <v>70</v>
      </c>
      <c r="S19238">
        <v>179.35111649733</v>
      </c>
      <c r="T19238">
        <v>7.4264874609710999E-2</v>
      </c>
      <c r="U19238">
        <v>26.99</v>
      </c>
      <c r="V19238">
        <v>6.6450950906754001</v>
      </c>
      <c r="W19238">
        <v>0</v>
      </c>
    </row>
    <row r="19239" spans="3:23" x14ac:dyDescent="0.35">
      <c r="C19239" s="12">
        <v>43922</v>
      </c>
      <c r="D19239" s="12">
        <v>43951</v>
      </c>
      <c r="E19239" t="s">
        <v>20</v>
      </c>
      <c r="F19239" t="s">
        <v>59</v>
      </c>
      <c r="G19239" t="s">
        <v>59</v>
      </c>
      <c r="H19239" t="s">
        <v>76</v>
      </c>
      <c r="I19239" t="s">
        <v>61</v>
      </c>
      <c r="J19239" t="s">
        <v>62</v>
      </c>
      <c r="K19239" t="s">
        <v>63</v>
      </c>
      <c r="L19239" t="s">
        <v>64</v>
      </c>
      <c r="M19239" t="s">
        <v>137</v>
      </c>
      <c r="N19239" t="s">
        <v>66</v>
      </c>
      <c r="O19239" t="s">
        <v>67</v>
      </c>
      <c r="P19239" t="s">
        <v>505</v>
      </c>
      <c r="Q19239" t="s">
        <v>506</v>
      </c>
      <c r="R19239" t="s">
        <v>70</v>
      </c>
      <c r="S19239">
        <v>179.01505879402001</v>
      </c>
      <c r="T19239">
        <v>1.4924368493352</v>
      </c>
      <c r="U19239">
        <v>25.346153624384002</v>
      </c>
      <c r="V19239">
        <v>7.0628096652031003</v>
      </c>
      <c r="W19239">
        <v>0</v>
      </c>
    </row>
    <row r="19240" spans="3:23" x14ac:dyDescent="0.35">
      <c r="C19240" s="12">
        <v>43466</v>
      </c>
      <c r="D19240" s="12">
        <v>43496</v>
      </c>
      <c r="E19240" t="s">
        <v>75</v>
      </c>
      <c r="F19240" t="s">
        <v>59</v>
      </c>
      <c r="G19240" t="s">
        <v>59</v>
      </c>
      <c r="H19240" t="s">
        <v>87</v>
      </c>
      <c r="I19240" t="s">
        <v>61</v>
      </c>
      <c r="J19240" t="s">
        <v>62</v>
      </c>
      <c r="K19240" t="s">
        <v>63</v>
      </c>
      <c r="L19240" t="s">
        <v>64</v>
      </c>
      <c r="M19240" t="s">
        <v>137</v>
      </c>
      <c r="N19240" t="s">
        <v>66</v>
      </c>
      <c r="O19240" t="s">
        <v>67</v>
      </c>
      <c r="P19240" t="s">
        <v>554</v>
      </c>
      <c r="Q19240" t="s">
        <v>555</v>
      </c>
      <c r="R19240" t="s">
        <v>70</v>
      </c>
      <c r="S19240">
        <v>178.6481049368</v>
      </c>
      <c r="T19240">
        <v>8.6079929269221006E-2</v>
      </c>
      <c r="U19240">
        <v>13.738608399306999</v>
      </c>
      <c r="V19240">
        <v>13.003362476349</v>
      </c>
      <c r="W19240">
        <v>0</v>
      </c>
    </row>
    <row r="19241" spans="3:23" x14ac:dyDescent="0.35">
      <c r="C19241" s="12">
        <v>43405</v>
      </c>
      <c r="D19241" s="12">
        <v>43434</v>
      </c>
      <c r="E19241" t="s">
        <v>75</v>
      </c>
      <c r="F19241" t="s">
        <v>59</v>
      </c>
      <c r="G19241" t="s">
        <v>59</v>
      </c>
      <c r="H19241" t="s">
        <v>87</v>
      </c>
      <c r="I19241" t="s">
        <v>61</v>
      </c>
      <c r="J19241" t="s">
        <v>62</v>
      </c>
      <c r="K19241" t="s">
        <v>63</v>
      </c>
      <c r="L19241" t="s">
        <v>64</v>
      </c>
      <c r="M19241" t="s">
        <v>82</v>
      </c>
      <c r="N19241" t="s">
        <v>246</v>
      </c>
      <c r="O19241" t="s">
        <v>112</v>
      </c>
      <c r="P19241" t="s">
        <v>581</v>
      </c>
      <c r="Q19241" t="s">
        <v>582</v>
      </c>
      <c r="R19241" t="s">
        <v>70</v>
      </c>
      <c r="S19241">
        <v>178.43847159052001</v>
      </c>
      <c r="T19241">
        <v>2.3049078313167E-2</v>
      </c>
      <c r="U19241">
        <v>21.351650213837999</v>
      </c>
      <c r="V19241">
        <v>8.3571278942585003</v>
      </c>
      <c r="W19241">
        <v>0</v>
      </c>
    </row>
    <row r="19242" spans="3:23" x14ac:dyDescent="0.35">
      <c r="C19242" s="12">
        <v>44013</v>
      </c>
      <c r="D19242" s="12">
        <v>44043</v>
      </c>
      <c r="E19242" t="s">
        <v>20</v>
      </c>
      <c r="F19242" t="s">
        <v>59</v>
      </c>
      <c r="G19242" t="s">
        <v>59</v>
      </c>
      <c r="H19242" t="s">
        <v>76</v>
      </c>
      <c r="I19242" t="s">
        <v>61</v>
      </c>
      <c r="J19242" t="s">
        <v>62</v>
      </c>
      <c r="K19242" t="s">
        <v>63</v>
      </c>
      <c r="L19242" t="s">
        <v>64</v>
      </c>
      <c r="M19242" t="s">
        <v>77</v>
      </c>
      <c r="N19242" t="s">
        <v>78</v>
      </c>
      <c r="O19242" t="s">
        <v>79</v>
      </c>
      <c r="P19242" t="s">
        <v>385</v>
      </c>
      <c r="Q19242" t="s">
        <v>386</v>
      </c>
      <c r="R19242" t="s">
        <v>70</v>
      </c>
      <c r="S19242">
        <v>178.37400112152</v>
      </c>
      <c r="T19242">
        <v>1.7217238516822</v>
      </c>
      <c r="U19242">
        <v>28.001200480192001</v>
      </c>
      <c r="V19242">
        <v>6.3702269210814997</v>
      </c>
      <c r="W19242">
        <v>0</v>
      </c>
    </row>
    <row r="19243" spans="3:23" x14ac:dyDescent="0.35">
      <c r="C19243" s="12">
        <v>44348</v>
      </c>
      <c r="D19243" s="12">
        <v>44377</v>
      </c>
      <c r="E19243" t="s">
        <v>21</v>
      </c>
      <c r="F19243" t="s">
        <v>59</v>
      </c>
      <c r="G19243" t="s">
        <v>59</v>
      </c>
      <c r="H19243" t="s">
        <v>76</v>
      </c>
      <c r="I19243" t="s">
        <v>61</v>
      </c>
      <c r="J19243" t="s">
        <v>62</v>
      </c>
      <c r="K19243" t="s">
        <v>63</v>
      </c>
      <c r="L19243" t="s">
        <v>64</v>
      </c>
      <c r="M19243" t="s">
        <v>82</v>
      </c>
      <c r="N19243" t="s">
        <v>83</v>
      </c>
      <c r="O19243" t="s">
        <v>84</v>
      </c>
      <c r="P19243" t="s">
        <v>337</v>
      </c>
      <c r="Q19243" t="s">
        <v>338</v>
      </c>
      <c r="R19243" t="s">
        <v>70</v>
      </c>
      <c r="S19243">
        <v>178.2</v>
      </c>
      <c r="T19243">
        <v>6.7552939309769</v>
      </c>
      <c r="U19243">
        <v>59.423769507803001</v>
      </c>
      <c r="V19243">
        <v>2.9988000000000001</v>
      </c>
      <c r="W19243">
        <v>1</v>
      </c>
    </row>
    <row r="19244" spans="3:23" x14ac:dyDescent="0.35">
      <c r="C19244" s="12">
        <v>44136</v>
      </c>
      <c r="D19244" s="12">
        <v>44165</v>
      </c>
      <c r="E19244" t="s">
        <v>21</v>
      </c>
      <c r="F19244" t="s">
        <v>59</v>
      </c>
      <c r="G19244" t="s">
        <v>59</v>
      </c>
      <c r="H19244" t="s">
        <v>87</v>
      </c>
      <c r="I19244" t="s">
        <v>61</v>
      </c>
      <c r="J19244" t="s">
        <v>62</v>
      </c>
      <c r="K19244" t="s">
        <v>63</v>
      </c>
      <c r="L19244" t="s">
        <v>64</v>
      </c>
      <c r="M19244" t="s">
        <v>88</v>
      </c>
      <c r="N19244" t="s">
        <v>150</v>
      </c>
      <c r="O19244" t="s">
        <v>93</v>
      </c>
      <c r="P19244" t="s">
        <v>526</v>
      </c>
      <c r="Q19244" t="s">
        <v>527</v>
      </c>
      <c r="R19244" t="s">
        <v>70</v>
      </c>
      <c r="S19244">
        <v>177.61984249647</v>
      </c>
      <c r="T19244">
        <v>5.3852173377153E-2</v>
      </c>
      <c r="U19244">
        <v>29.457926245079001</v>
      </c>
      <c r="V19244">
        <v>6.0296112163066997</v>
      </c>
      <c r="W19244">
        <v>0</v>
      </c>
    </row>
    <row r="19245" spans="3:23" x14ac:dyDescent="0.35">
      <c r="C19245" s="12">
        <v>43405</v>
      </c>
      <c r="D19245" s="12">
        <v>43434</v>
      </c>
      <c r="E19245" t="s">
        <v>75</v>
      </c>
      <c r="F19245" t="s">
        <v>59</v>
      </c>
      <c r="G19245" t="s">
        <v>59</v>
      </c>
      <c r="H19245" t="s">
        <v>87</v>
      </c>
      <c r="I19245" t="s">
        <v>61</v>
      </c>
      <c r="J19245" t="s">
        <v>62</v>
      </c>
      <c r="K19245" t="s">
        <v>63</v>
      </c>
      <c r="L19245" t="s">
        <v>64</v>
      </c>
      <c r="M19245" t="s">
        <v>137</v>
      </c>
      <c r="N19245" t="s">
        <v>66</v>
      </c>
      <c r="O19245" t="s">
        <v>67</v>
      </c>
      <c r="P19245" t="s">
        <v>505</v>
      </c>
      <c r="Q19245" t="s">
        <v>506</v>
      </c>
      <c r="R19245" t="s">
        <v>70</v>
      </c>
      <c r="S19245">
        <v>177.07376664928</v>
      </c>
      <c r="T19245">
        <v>6.8638383400727004E-2</v>
      </c>
      <c r="U19245">
        <v>23.357246283372</v>
      </c>
      <c r="V19245">
        <v>7.5811062871455999</v>
      </c>
      <c r="W19245">
        <v>0</v>
      </c>
    </row>
    <row r="19246" spans="3:23" x14ac:dyDescent="0.35">
      <c r="C19246" s="12">
        <v>43770</v>
      </c>
      <c r="D19246" s="12">
        <v>43799</v>
      </c>
      <c r="E19246" t="s">
        <v>20</v>
      </c>
      <c r="F19246" t="s">
        <v>59</v>
      </c>
      <c r="G19246" t="s">
        <v>59</v>
      </c>
      <c r="H19246" t="s">
        <v>87</v>
      </c>
      <c r="I19246" t="s">
        <v>61</v>
      </c>
      <c r="J19246" t="s">
        <v>62</v>
      </c>
      <c r="K19246" t="s">
        <v>63</v>
      </c>
      <c r="L19246" t="s">
        <v>64</v>
      </c>
      <c r="M19246" t="s">
        <v>82</v>
      </c>
      <c r="N19246" t="s">
        <v>328</v>
      </c>
      <c r="O19246" t="s">
        <v>328</v>
      </c>
      <c r="P19246" t="s">
        <v>395</v>
      </c>
      <c r="Q19246" t="s">
        <v>396</v>
      </c>
      <c r="R19246" t="s">
        <v>70</v>
      </c>
      <c r="S19246">
        <v>176.85383208364999</v>
      </c>
      <c r="T19246">
        <v>7.8501086309167994E-2</v>
      </c>
      <c r="U19246">
        <v>39.453930559115001</v>
      </c>
      <c r="V19246">
        <v>4.4825402584076004</v>
      </c>
      <c r="W19246">
        <v>0</v>
      </c>
    </row>
    <row r="19247" spans="3:23" x14ac:dyDescent="0.35">
      <c r="C19247" s="12">
        <v>43647</v>
      </c>
      <c r="D19247" s="12">
        <v>43677</v>
      </c>
      <c r="E19247" t="s">
        <v>75</v>
      </c>
      <c r="F19247" t="s">
        <v>59</v>
      </c>
      <c r="G19247" t="s">
        <v>59</v>
      </c>
      <c r="H19247" t="s">
        <v>87</v>
      </c>
      <c r="I19247" t="s">
        <v>61</v>
      </c>
      <c r="J19247" t="s">
        <v>62</v>
      </c>
      <c r="K19247" t="s">
        <v>63</v>
      </c>
      <c r="L19247" t="s">
        <v>64</v>
      </c>
      <c r="M19247" t="s">
        <v>137</v>
      </c>
      <c r="N19247" t="s">
        <v>66</v>
      </c>
      <c r="O19247" t="s">
        <v>67</v>
      </c>
      <c r="P19247" t="s">
        <v>572</v>
      </c>
      <c r="Q19247" t="s">
        <v>573</v>
      </c>
      <c r="R19247" t="s">
        <v>70</v>
      </c>
      <c r="S19247">
        <v>176.71546438077999</v>
      </c>
      <c r="T19247">
        <v>8.1191417002050001E-2</v>
      </c>
      <c r="U19247">
        <v>17.336242407364001</v>
      </c>
      <c r="V19247">
        <v>10.193412172507999</v>
      </c>
      <c r="W19247">
        <v>0</v>
      </c>
    </row>
    <row r="19248" spans="3:23" x14ac:dyDescent="0.35">
      <c r="C19248" s="12">
        <v>44409</v>
      </c>
      <c r="D19248" s="12">
        <v>44439</v>
      </c>
      <c r="E19248" t="s">
        <v>21</v>
      </c>
      <c r="F19248" t="s">
        <v>59</v>
      </c>
      <c r="G19248" t="s">
        <v>59</v>
      </c>
      <c r="H19248" t="s">
        <v>87</v>
      </c>
      <c r="I19248" t="s">
        <v>61</v>
      </c>
      <c r="J19248" t="s">
        <v>62</v>
      </c>
      <c r="K19248" t="s">
        <v>63</v>
      </c>
      <c r="L19248" t="s">
        <v>64</v>
      </c>
      <c r="M19248" t="s">
        <v>101</v>
      </c>
      <c r="N19248" t="s">
        <v>102</v>
      </c>
      <c r="O19248" t="s">
        <v>93</v>
      </c>
      <c r="P19248" t="s">
        <v>562</v>
      </c>
      <c r="Q19248" t="s">
        <v>563</v>
      </c>
      <c r="R19248" t="s">
        <v>70</v>
      </c>
      <c r="S19248">
        <v>176.39225804719999</v>
      </c>
      <c r="T19248">
        <v>1.5249717419181E-2</v>
      </c>
      <c r="U19248">
        <v>26.09</v>
      </c>
      <c r="V19248">
        <v>6.7609144517899002</v>
      </c>
      <c r="W19248">
        <v>0</v>
      </c>
    </row>
    <row r="19249" spans="3:23" x14ac:dyDescent="0.35">
      <c r="C19249" s="12">
        <v>43952</v>
      </c>
      <c r="D19249" s="12">
        <v>43982</v>
      </c>
      <c r="E19249" t="s">
        <v>20</v>
      </c>
      <c r="F19249" t="s">
        <v>59</v>
      </c>
      <c r="G19249" t="s">
        <v>59</v>
      </c>
      <c r="H19249" t="s">
        <v>76</v>
      </c>
      <c r="I19249" t="s">
        <v>61</v>
      </c>
      <c r="J19249" t="s">
        <v>62</v>
      </c>
      <c r="K19249" t="s">
        <v>63</v>
      </c>
      <c r="L19249" t="s">
        <v>64</v>
      </c>
      <c r="M19249" t="s">
        <v>137</v>
      </c>
      <c r="N19249" t="s">
        <v>66</v>
      </c>
      <c r="O19249" t="s">
        <v>67</v>
      </c>
      <c r="P19249" t="s">
        <v>572</v>
      </c>
      <c r="Q19249" t="s">
        <v>573</v>
      </c>
      <c r="R19249" t="s">
        <v>70</v>
      </c>
      <c r="S19249">
        <v>175.90056850791001</v>
      </c>
      <c r="T19249">
        <v>0.36278688368407003</v>
      </c>
      <c r="U19249">
        <v>21.421990392245998</v>
      </c>
      <c r="V19249">
        <v>8.2112149845599998</v>
      </c>
      <c r="W19249">
        <v>0</v>
      </c>
    </row>
    <row r="19250" spans="3:23" x14ac:dyDescent="0.35">
      <c r="C19250" s="12">
        <v>44317</v>
      </c>
      <c r="D19250" s="12">
        <v>44347</v>
      </c>
      <c r="E19250" t="s">
        <v>21</v>
      </c>
      <c r="F19250" t="s">
        <v>59</v>
      </c>
      <c r="G19250" t="s">
        <v>59</v>
      </c>
      <c r="H19250" t="s">
        <v>60</v>
      </c>
      <c r="I19250" t="s">
        <v>61</v>
      </c>
      <c r="J19250" t="s">
        <v>62</v>
      </c>
      <c r="K19250" t="s">
        <v>63</v>
      </c>
      <c r="L19250" t="s">
        <v>64</v>
      </c>
      <c r="M19250" t="s">
        <v>137</v>
      </c>
      <c r="N19250" t="s">
        <v>66</v>
      </c>
      <c r="O19250" t="s">
        <v>67</v>
      </c>
      <c r="P19250" t="s">
        <v>572</v>
      </c>
      <c r="Q19250" t="s">
        <v>573</v>
      </c>
      <c r="R19250" t="s">
        <v>70</v>
      </c>
      <c r="S19250">
        <v>175.56782876794</v>
      </c>
      <c r="T19250">
        <v>2.2610710757998E-2</v>
      </c>
      <c r="U19250">
        <v>29.99</v>
      </c>
      <c r="V19250">
        <v>5.8542123630524001</v>
      </c>
      <c r="W19250">
        <v>0</v>
      </c>
    </row>
    <row r="19251" spans="3:23" x14ac:dyDescent="0.35">
      <c r="C19251" s="12">
        <v>43831</v>
      </c>
      <c r="D19251" s="12">
        <v>43861</v>
      </c>
      <c r="E19251" t="s">
        <v>20</v>
      </c>
      <c r="F19251" t="s">
        <v>59</v>
      </c>
      <c r="G19251" t="s">
        <v>59</v>
      </c>
      <c r="H19251" t="s">
        <v>76</v>
      </c>
      <c r="I19251" t="s">
        <v>61</v>
      </c>
      <c r="J19251" t="s">
        <v>62</v>
      </c>
      <c r="K19251" t="s">
        <v>63</v>
      </c>
      <c r="L19251" t="s">
        <v>64</v>
      </c>
      <c r="M19251" t="s">
        <v>82</v>
      </c>
      <c r="N19251" t="s">
        <v>379</v>
      </c>
      <c r="O19251" t="s">
        <v>380</v>
      </c>
      <c r="P19251" t="s">
        <v>472</v>
      </c>
      <c r="Q19251" t="s">
        <v>473</v>
      </c>
      <c r="R19251" t="s">
        <v>70</v>
      </c>
      <c r="S19251">
        <v>175.56</v>
      </c>
      <c r="T19251">
        <v>2.5314757881347001</v>
      </c>
      <c r="U19251">
        <v>58.543417366946997</v>
      </c>
      <c r="V19251">
        <v>2.9988000000000001</v>
      </c>
      <c r="W19251">
        <v>0</v>
      </c>
    </row>
    <row r="19252" spans="3:23" x14ac:dyDescent="0.35">
      <c r="C19252" s="12">
        <v>43374</v>
      </c>
      <c r="D19252" s="12">
        <v>43404</v>
      </c>
      <c r="E19252" t="s">
        <v>75</v>
      </c>
      <c r="F19252" t="s">
        <v>59</v>
      </c>
      <c r="G19252" t="s">
        <v>59</v>
      </c>
      <c r="H19252" t="s">
        <v>60</v>
      </c>
      <c r="I19252" t="s">
        <v>61</v>
      </c>
      <c r="J19252" t="s">
        <v>62</v>
      </c>
      <c r="K19252" t="s">
        <v>63</v>
      </c>
      <c r="L19252" t="s">
        <v>64</v>
      </c>
      <c r="M19252" t="s">
        <v>82</v>
      </c>
      <c r="N19252" t="s">
        <v>609</v>
      </c>
      <c r="O19252" t="s">
        <v>610</v>
      </c>
      <c r="P19252" t="s">
        <v>611</v>
      </c>
      <c r="Q19252" t="s">
        <v>612</v>
      </c>
      <c r="R19252" t="s">
        <v>70</v>
      </c>
      <c r="S19252">
        <v>175.13721194075001</v>
      </c>
      <c r="T19252">
        <v>0.11998035265922</v>
      </c>
      <c r="U19252">
        <v>56.931511156733002</v>
      </c>
      <c r="V19252">
        <v>3.0762789952755001</v>
      </c>
      <c r="W19252">
        <v>0</v>
      </c>
    </row>
    <row r="19253" spans="3:23" x14ac:dyDescent="0.35">
      <c r="C19253" s="12">
        <v>43891</v>
      </c>
      <c r="D19253" s="12">
        <v>43921</v>
      </c>
      <c r="E19253" t="s">
        <v>20</v>
      </c>
      <c r="F19253" t="s">
        <v>59</v>
      </c>
      <c r="G19253" t="s">
        <v>59</v>
      </c>
      <c r="H19253" t="s">
        <v>76</v>
      </c>
      <c r="I19253" t="s">
        <v>61</v>
      </c>
      <c r="J19253" t="s">
        <v>62</v>
      </c>
      <c r="K19253" t="s">
        <v>63</v>
      </c>
      <c r="L19253" t="s">
        <v>64</v>
      </c>
      <c r="M19253" t="s">
        <v>82</v>
      </c>
      <c r="N19253" t="s">
        <v>445</v>
      </c>
      <c r="O19253" t="s">
        <v>445</v>
      </c>
      <c r="P19253" t="s">
        <v>588</v>
      </c>
      <c r="Q19253" t="s">
        <v>589</v>
      </c>
      <c r="R19253" t="s">
        <v>70</v>
      </c>
      <c r="S19253">
        <v>174.95</v>
      </c>
      <c r="T19253">
        <v>0.51580308215027004</v>
      </c>
      <c r="U19253">
        <v>35.004001600640002</v>
      </c>
      <c r="V19253">
        <v>4.9980000000000002</v>
      </c>
      <c r="W19253">
        <v>0</v>
      </c>
    </row>
    <row r="19254" spans="3:23" x14ac:dyDescent="0.35">
      <c r="C19254" s="12">
        <v>43466</v>
      </c>
      <c r="D19254" s="12">
        <v>43496</v>
      </c>
      <c r="E19254" t="s">
        <v>75</v>
      </c>
      <c r="F19254" t="s">
        <v>59</v>
      </c>
      <c r="G19254" t="s">
        <v>59</v>
      </c>
      <c r="H19254" t="s">
        <v>76</v>
      </c>
      <c r="I19254" t="s">
        <v>61</v>
      </c>
      <c r="J19254" t="s">
        <v>62</v>
      </c>
      <c r="K19254" t="s">
        <v>63</v>
      </c>
      <c r="L19254" t="s">
        <v>64</v>
      </c>
      <c r="M19254" t="s">
        <v>82</v>
      </c>
      <c r="N19254" t="s">
        <v>445</v>
      </c>
      <c r="O19254" t="s">
        <v>445</v>
      </c>
      <c r="P19254" t="s">
        <v>588</v>
      </c>
      <c r="Q19254" t="s">
        <v>589</v>
      </c>
      <c r="R19254" t="s">
        <v>70</v>
      </c>
      <c r="S19254">
        <v>174.95</v>
      </c>
      <c r="T19254">
        <v>0.53664361072199995</v>
      </c>
      <c r="U19254">
        <v>35.004001600640002</v>
      </c>
      <c r="V19254">
        <v>4.9980000000000002</v>
      </c>
      <c r="W19254">
        <v>0</v>
      </c>
    </row>
    <row r="19255" spans="3:23" x14ac:dyDescent="0.35">
      <c r="C19255" s="12">
        <v>43709</v>
      </c>
      <c r="D19255" s="12">
        <v>43738</v>
      </c>
      <c r="E19255" t="s">
        <v>75</v>
      </c>
      <c r="F19255" t="s">
        <v>59</v>
      </c>
      <c r="G19255" t="s">
        <v>59</v>
      </c>
      <c r="H19255" t="s">
        <v>76</v>
      </c>
      <c r="I19255" t="s">
        <v>61</v>
      </c>
      <c r="J19255" t="s">
        <v>62</v>
      </c>
      <c r="K19255" t="s">
        <v>63</v>
      </c>
      <c r="L19255" t="s">
        <v>64</v>
      </c>
      <c r="M19255" t="s">
        <v>82</v>
      </c>
      <c r="N19255" t="s">
        <v>445</v>
      </c>
      <c r="O19255" t="s">
        <v>445</v>
      </c>
      <c r="P19255" t="s">
        <v>588</v>
      </c>
      <c r="Q19255" t="s">
        <v>589</v>
      </c>
      <c r="R19255" t="s">
        <v>70</v>
      </c>
      <c r="S19255">
        <v>174.95</v>
      </c>
      <c r="T19255">
        <v>0.52622334643613</v>
      </c>
      <c r="U19255">
        <v>35.004001600640002</v>
      </c>
      <c r="V19255">
        <v>4.9980000000000002</v>
      </c>
      <c r="W19255">
        <v>0</v>
      </c>
    </row>
    <row r="19256" spans="3:23" x14ac:dyDescent="0.35">
      <c r="C19256" s="12">
        <v>43952</v>
      </c>
      <c r="D19256" s="12">
        <v>43982</v>
      </c>
      <c r="E19256" t="s">
        <v>20</v>
      </c>
      <c r="F19256" t="s">
        <v>59</v>
      </c>
      <c r="G19256" t="s">
        <v>59</v>
      </c>
      <c r="H19256" t="s">
        <v>87</v>
      </c>
      <c r="I19256" t="s">
        <v>61</v>
      </c>
      <c r="J19256" t="s">
        <v>62</v>
      </c>
      <c r="K19256" t="s">
        <v>63</v>
      </c>
      <c r="L19256" t="s">
        <v>64</v>
      </c>
      <c r="M19256" t="s">
        <v>77</v>
      </c>
      <c r="N19256" t="s">
        <v>78</v>
      </c>
      <c r="O19256" t="s">
        <v>79</v>
      </c>
      <c r="P19256" t="s">
        <v>519</v>
      </c>
      <c r="Q19256" t="s">
        <v>520</v>
      </c>
      <c r="R19256" t="s">
        <v>70</v>
      </c>
      <c r="S19256">
        <v>174.88002</v>
      </c>
      <c r="T19256">
        <v>5.4114513991543002E-3</v>
      </c>
      <c r="U19256">
        <v>34.99</v>
      </c>
      <c r="V19256">
        <v>4.9980000000000002</v>
      </c>
      <c r="W19256">
        <v>0</v>
      </c>
    </row>
    <row r="19257" spans="3:23" x14ac:dyDescent="0.35">
      <c r="C19257" s="12">
        <v>44197</v>
      </c>
      <c r="D19257" s="12">
        <v>44227</v>
      </c>
      <c r="E19257" t="s">
        <v>21</v>
      </c>
      <c r="F19257" t="s">
        <v>59</v>
      </c>
      <c r="G19257" t="s">
        <v>59</v>
      </c>
      <c r="H19257" t="s">
        <v>87</v>
      </c>
      <c r="I19257" t="s">
        <v>61</v>
      </c>
      <c r="J19257" t="s">
        <v>62</v>
      </c>
      <c r="K19257" t="s">
        <v>63</v>
      </c>
      <c r="L19257" t="s">
        <v>64</v>
      </c>
      <c r="M19257" t="s">
        <v>82</v>
      </c>
      <c r="N19257" t="s">
        <v>486</v>
      </c>
      <c r="O19257" t="s">
        <v>487</v>
      </c>
      <c r="P19257" t="s">
        <v>488</v>
      </c>
      <c r="Q19257" t="s">
        <v>489</v>
      </c>
      <c r="R19257" t="s">
        <v>70</v>
      </c>
      <c r="S19257">
        <v>174.51814805851001</v>
      </c>
      <c r="T19257">
        <v>3.8678614819922998E-2</v>
      </c>
      <c r="U19257">
        <v>31.99</v>
      </c>
      <c r="V19257">
        <v>5.4553969383716998</v>
      </c>
      <c r="W19257">
        <v>0</v>
      </c>
    </row>
    <row r="19258" spans="3:23" x14ac:dyDescent="0.35">
      <c r="C19258" s="12">
        <v>43466</v>
      </c>
      <c r="D19258" s="12">
        <v>43496</v>
      </c>
      <c r="E19258" t="s">
        <v>75</v>
      </c>
      <c r="F19258" t="s">
        <v>59</v>
      </c>
      <c r="G19258" t="s">
        <v>59</v>
      </c>
      <c r="H19258" t="s">
        <v>76</v>
      </c>
      <c r="I19258" t="s">
        <v>61</v>
      </c>
      <c r="J19258" t="s">
        <v>62</v>
      </c>
      <c r="K19258" t="s">
        <v>63</v>
      </c>
      <c r="L19258" t="s">
        <v>64</v>
      </c>
      <c r="M19258" t="s">
        <v>77</v>
      </c>
      <c r="N19258" t="s">
        <v>78</v>
      </c>
      <c r="O19258" t="s">
        <v>79</v>
      </c>
      <c r="P19258" t="s">
        <v>397</v>
      </c>
      <c r="Q19258" t="s">
        <v>398</v>
      </c>
      <c r="R19258" t="s">
        <v>70</v>
      </c>
      <c r="S19258">
        <v>174.17302588224999</v>
      </c>
      <c r="T19258">
        <v>3.6543790028436001</v>
      </c>
      <c r="U19258">
        <v>24.476300416015999</v>
      </c>
      <c r="V19258">
        <v>7.1159866042613</v>
      </c>
      <c r="W19258">
        <v>0</v>
      </c>
    </row>
    <row r="19259" spans="3:23" x14ac:dyDescent="0.35">
      <c r="C19259" s="12">
        <v>44166</v>
      </c>
      <c r="D19259" s="12">
        <v>44196</v>
      </c>
      <c r="E19259" t="s">
        <v>21</v>
      </c>
      <c r="F19259" t="s">
        <v>59</v>
      </c>
      <c r="G19259" t="s">
        <v>59</v>
      </c>
      <c r="H19259" t="s">
        <v>87</v>
      </c>
      <c r="I19259" t="s">
        <v>61</v>
      </c>
      <c r="J19259" t="s">
        <v>62</v>
      </c>
      <c r="K19259" t="s">
        <v>63</v>
      </c>
      <c r="L19259" t="s">
        <v>64</v>
      </c>
      <c r="M19259" t="s">
        <v>82</v>
      </c>
      <c r="N19259" t="s">
        <v>516</v>
      </c>
      <c r="O19259" t="s">
        <v>516</v>
      </c>
      <c r="P19259" t="s">
        <v>517</v>
      </c>
      <c r="Q19259" t="s">
        <v>518</v>
      </c>
      <c r="R19259" t="s">
        <v>70</v>
      </c>
      <c r="S19259">
        <v>173.72667753767001</v>
      </c>
      <c r="T19259">
        <v>3.8605541131481999E-2</v>
      </c>
      <c r="U19259">
        <v>20.99</v>
      </c>
      <c r="V19259">
        <v>8.2766401875972999</v>
      </c>
      <c r="W19259">
        <v>0</v>
      </c>
    </row>
    <row r="19260" spans="3:23" x14ac:dyDescent="0.35">
      <c r="C19260" s="12">
        <v>43556</v>
      </c>
      <c r="D19260" s="12">
        <v>43585</v>
      </c>
      <c r="E19260" t="s">
        <v>75</v>
      </c>
      <c r="F19260" t="s">
        <v>59</v>
      </c>
      <c r="G19260" t="s">
        <v>59</v>
      </c>
      <c r="H19260" t="s">
        <v>87</v>
      </c>
      <c r="I19260" t="s">
        <v>61</v>
      </c>
      <c r="J19260" t="s">
        <v>62</v>
      </c>
      <c r="K19260" t="s">
        <v>63</v>
      </c>
      <c r="L19260" t="s">
        <v>64</v>
      </c>
      <c r="M19260" t="s">
        <v>137</v>
      </c>
      <c r="N19260" t="s">
        <v>66</v>
      </c>
      <c r="O19260" t="s">
        <v>67</v>
      </c>
      <c r="P19260" t="s">
        <v>505</v>
      </c>
      <c r="Q19260" t="s">
        <v>506</v>
      </c>
      <c r="R19260" t="s">
        <v>70</v>
      </c>
      <c r="S19260">
        <v>173.40659641024001</v>
      </c>
      <c r="T19260">
        <v>9.9245647182620994E-2</v>
      </c>
      <c r="U19260">
        <v>15.860503305696</v>
      </c>
      <c r="V19260">
        <v>10.933234152031</v>
      </c>
      <c r="W19260">
        <v>0</v>
      </c>
    </row>
    <row r="19261" spans="3:23" x14ac:dyDescent="0.35">
      <c r="C19261" s="12">
        <v>44136</v>
      </c>
      <c r="D19261" s="12">
        <v>44165</v>
      </c>
      <c r="E19261" t="s">
        <v>21</v>
      </c>
      <c r="F19261" t="s">
        <v>59</v>
      </c>
      <c r="G19261" t="s">
        <v>59</v>
      </c>
      <c r="H19261" t="s">
        <v>87</v>
      </c>
      <c r="I19261" t="s">
        <v>61</v>
      </c>
      <c r="J19261" t="s">
        <v>62</v>
      </c>
      <c r="K19261" t="s">
        <v>63</v>
      </c>
      <c r="L19261" t="s">
        <v>64</v>
      </c>
      <c r="M19261" t="s">
        <v>82</v>
      </c>
      <c r="N19261" t="s">
        <v>496</v>
      </c>
      <c r="O19261" t="s">
        <v>497</v>
      </c>
      <c r="P19261" t="s">
        <v>498</v>
      </c>
      <c r="Q19261" t="s">
        <v>499</v>
      </c>
      <c r="R19261" t="s">
        <v>70</v>
      </c>
      <c r="S19261">
        <v>173.1357720243</v>
      </c>
      <c r="T19261">
        <v>4.6295160212915E-2</v>
      </c>
      <c r="U19261">
        <v>49.99</v>
      </c>
      <c r="V19261">
        <v>3.4634081221103998</v>
      </c>
      <c r="W19261">
        <v>0</v>
      </c>
    </row>
    <row r="19262" spans="3:23" x14ac:dyDescent="0.35">
      <c r="C19262" s="12">
        <v>43586</v>
      </c>
      <c r="D19262" s="12">
        <v>43616</v>
      </c>
      <c r="E19262" t="s">
        <v>75</v>
      </c>
      <c r="F19262" t="s">
        <v>59</v>
      </c>
      <c r="G19262" t="s">
        <v>59</v>
      </c>
      <c r="H19262" t="s">
        <v>87</v>
      </c>
      <c r="I19262" t="s">
        <v>61</v>
      </c>
      <c r="J19262" t="s">
        <v>62</v>
      </c>
      <c r="K19262" t="s">
        <v>63</v>
      </c>
      <c r="L19262" t="s">
        <v>64</v>
      </c>
      <c r="M19262" t="s">
        <v>82</v>
      </c>
      <c r="N19262" t="s">
        <v>362</v>
      </c>
      <c r="O19262" t="s">
        <v>362</v>
      </c>
      <c r="P19262" t="s">
        <v>528</v>
      </c>
      <c r="Q19262" t="s">
        <v>529</v>
      </c>
      <c r="R19262" t="s">
        <v>70</v>
      </c>
      <c r="S19262">
        <v>173.04091295133</v>
      </c>
      <c r="T19262">
        <v>1.5045058272259999E-2</v>
      </c>
      <c r="U19262">
        <v>20.99</v>
      </c>
      <c r="V19262">
        <v>8.2439691734790994</v>
      </c>
      <c r="W19262">
        <v>0</v>
      </c>
    </row>
    <row r="19263" spans="3:23" x14ac:dyDescent="0.35">
      <c r="C19263" s="12">
        <v>44348</v>
      </c>
      <c r="D19263" s="12">
        <v>44377</v>
      </c>
      <c r="E19263" t="s">
        <v>21</v>
      </c>
      <c r="F19263" t="s">
        <v>59</v>
      </c>
      <c r="G19263" t="s">
        <v>59</v>
      </c>
      <c r="H19263" t="s">
        <v>76</v>
      </c>
      <c r="I19263" t="s">
        <v>61</v>
      </c>
      <c r="J19263" t="s">
        <v>62</v>
      </c>
      <c r="K19263" t="s">
        <v>63</v>
      </c>
      <c r="L19263" t="s">
        <v>64</v>
      </c>
      <c r="M19263" t="s">
        <v>82</v>
      </c>
      <c r="N19263" t="s">
        <v>450</v>
      </c>
      <c r="O19263" t="s">
        <v>274</v>
      </c>
      <c r="P19263" t="s">
        <v>451</v>
      </c>
      <c r="Q19263" t="s">
        <v>452</v>
      </c>
      <c r="R19263" t="s">
        <v>70</v>
      </c>
      <c r="S19263">
        <v>172.9</v>
      </c>
      <c r="T19263">
        <v>1.9076584854870999</v>
      </c>
      <c r="U19263">
        <v>28.828197945845002</v>
      </c>
      <c r="V19263">
        <v>5.9976000000000003</v>
      </c>
      <c r="W19263">
        <v>0</v>
      </c>
    </row>
    <row r="19264" spans="3:23" x14ac:dyDescent="0.35">
      <c r="C19264" s="12">
        <v>43862</v>
      </c>
      <c r="D19264" s="12">
        <v>43890</v>
      </c>
      <c r="E19264" t="s">
        <v>20</v>
      </c>
      <c r="F19264" t="s">
        <v>59</v>
      </c>
      <c r="G19264" t="s">
        <v>59</v>
      </c>
      <c r="H19264" t="s">
        <v>87</v>
      </c>
      <c r="I19264" t="s">
        <v>61</v>
      </c>
      <c r="J19264" t="s">
        <v>62</v>
      </c>
      <c r="K19264" t="s">
        <v>63</v>
      </c>
      <c r="L19264" t="s">
        <v>64</v>
      </c>
      <c r="M19264" t="s">
        <v>77</v>
      </c>
      <c r="N19264" t="s">
        <v>78</v>
      </c>
      <c r="O19264" t="s">
        <v>79</v>
      </c>
      <c r="P19264" t="s">
        <v>519</v>
      </c>
      <c r="Q19264" t="s">
        <v>520</v>
      </c>
      <c r="R19264" t="s">
        <v>70</v>
      </c>
      <c r="S19264">
        <v>172.76851108260001</v>
      </c>
      <c r="T19264">
        <v>2.7613160782379999E-2</v>
      </c>
      <c r="U19264">
        <v>27.372953674851001</v>
      </c>
      <c r="V19264">
        <v>6.3116502930163998</v>
      </c>
      <c r="W19264">
        <v>0</v>
      </c>
    </row>
    <row r="19265" spans="3:23" x14ac:dyDescent="0.35">
      <c r="C19265" s="12">
        <v>44409</v>
      </c>
      <c r="D19265" s="12">
        <v>44439</v>
      </c>
      <c r="E19265" t="s">
        <v>21</v>
      </c>
      <c r="F19265" t="s">
        <v>59</v>
      </c>
      <c r="G19265" t="s">
        <v>59</v>
      </c>
      <c r="H19265" t="s">
        <v>87</v>
      </c>
      <c r="I19265" t="s">
        <v>61</v>
      </c>
      <c r="J19265" t="s">
        <v>62</v>
      </c>
      <c r="K19265" t="s">
        <v>63</v>
      </c>
      <c r="L19265" t="s">
        <v>64</v>
      </c>
      <c r="M19265" t="s">
        <v>65</v>
      </c>
      <c r="N19265" t="s">
        <v>92</v>
      </c>
      <c r="O19265" t="s">
        <v>93</v>
      </c>
      <c r="P19265" t="s">
        <v>333</v>
      </c>
      <c r="Q19265" t="s">
        <v>334</v>
      </c>
      <c r="R19265" t="s">
        <v>70</v>
      </c>
      <c r="S19265">
        <v>172.72238947343001</v>
      </c>
      <c r="T19265">
        <v>2.3012637594969E-2</v>
      </c>
      <c r="U19265">
        <v>74.989999999999995</v>
      </c>
      <c r="V19265">
        <v>2.3032722959518002</v>
      </c>
      <c r="W19265">
        <v>0</v>
      </c>
    </row>
    <row r="19266" spans="3:23" x14ac:dyDescent="0.35">
      <c r="C19266" s="12">
        <v>43586</v>
      </c>
      <c r="D19266" s="12">
        <v>43616</v>
      </c>
      <c r="E19266" t="s">
        <v>75</v>
      </c>
      <c r="F19266" t="s">
        <v>59</v>
      </c>
      <c r="G19266" t="s">
        <v>59</v>
      </c>
      <c r="H19266" t="s">
        <v>60</v>
      </c>
      <c r="I19266" t="s">
        <v>61</v>
      </c>
      <c r="J19266" t="s">
        <v>62</v>
      </c>
      <c r="K19266" t="s">
        <v>63</v>
      </c>
      <c r="L19266" t="s">
        <v>64</v>
      </c>
      <c r="M19266" t="s">
        <v>82</v>
      </c>
      <c r="N19266" t="s">
        <v>357</v>
      </c>
      <c r="O19266" t="s">
        <v>357</v>
      </c>
      <c r="P19266" t="s">
        <v>607</v>
      </c>
      <c r="Q19266" t="s">
        <v>608</v>
      </c>
      <c r="R19266" t="s">
        <v>70</v>
      </c>
      <c r="S19266">
        <v>172.52185138575001</v>
      </c>
      <c r="T19266">
        <v>0.40868490029051002</v>
      </c>
      <c r="U19266">
        <v>82.208256058583004</v>
      </c>
      <c r="V19266">
        <v>2.0985951978206998</v>
      </c>
      <c r="W19266">
        <v>0</v>
      </c>
    </row>
    <row r="19267" spans="3:23" x14ac:dyDescent="0.35">
      <c r="C19267" s="12">
        <v>44409</v>
      </c>
      <c r="D19267" s="12">
        <v>44439</v>
      </c>
      <c r="E19267" t="s">
        <v>21</v>
      </c>
      <c r="F19267" t="s">
        <v>59</v>
      </c>
      <c r="G19267" t="s">
        <v>59</v>
      </c>
      <c r="H19267" t="s">
        <v>87</v>
      </c>
      <c r="I19267" t="s">
        <v>61</v>
      </c>
      <c r="J19267" t="s">
        <v>62</v>
      </c>
      <c r="K19267" t="s">
        <v>63</v>
      </c>
      <c r="L19267" t="s">
        <v>64</v>
      </c>
      <c r="M19267" t="s">
        <v>77</v>
      </c>
      <c r="N19267" t="s">
        <v>107</v>
      </c>
      <c r="O19267" t="s">
        <v>108</v>
      </c>
      <c r="P19267" t="s">
        <v>367</v>
      </c>
      <c r="Q19267" t="s">
        <v>368</v>
      </c>
      <c r="R19267" t="s">
        <v>70</v>
      </c>
      <c r="S19267">
        <v>172.31710713887</v>
      </c>
      <c r="T19267">
        <v>3.5624292032228E-2</v>
      </c>
      <c r="U19267">
        <v>52.737206533863002</v>
      </c>
      <c r="V19267">
        <v>3.2674674762725999</v>
      </c>
      <c r="W19267">
        <v>0</v>
      </c>
    </row>
    <row r="19268" spans="3:23" x14ac:dyDescent="0.35">
      <c r="C19268" s="12">
        <v>44044</v>
      </c>
      <c r="D19268" s="12">
        <v>44074</v>
      </c>
      <c r="E19268" t="s">
        <v>20</v>
      </c>
      <c r="F19268" t="s">
        <v>59</v>
      </c>
      <c r="G19268" t="s">
        <v>59</v>
      </c>
      <c r="H19268" t="s">
        <v>87</v>
      </c>
      <c r="I19268" t="s">
        <v>61</v>
      </c>
      <c r="J19268" t="s">
        <v>62</v>
      </c>
      <c r="K19268" t="s">
        <v>63</v>
      </c>
      <c r="L19268" t="s">
        <v>64</v>
      </c>
      <c r="M19268" t="s">
        <v>82</v>
      </c>
      <c r="N19268" t="s">
        <v>536</v>
      </c>
      <c r="O19268" t="s">
        <v>537</v>
      </c>
      <c r="P19268" t="s">
        <v>548</v>
      </c>
      <c r="Q19268" t="s">
        <v>549</v>
      </c>
      <c r="R19268" t="s">
        <v>70</v>
      </c>
      <c r="S19268">
        <v>172.05781616761999</v>
      </c>
      <c r="T19268">
        <v>4.1037367710897998E-2</v>
      </c>
      <c r="U19268">
        <v>40.486226621211003</v>
      </c>
      <c r="V19268">
        <v>4.2497864218711996</v>
      </c>
      <c r="W19268">
        <v>0</v>
      </c>
    </row>
    <row r="19269" spans="3:23" x14ac:dyDescent="0.35">
      <c r="C19269" s="12">
        <v>44440</v>
      </c>
      <c r="D19269" s="12">
        <v>44469</v>
      </c>
      <c r="E19269" t="s">
        <v>21</v>
      </c>
      <c r="F19269" t="s">
        <v>59</v>
      </c>
      <c r="G19269" t="s">
        <v>59</v>
      </c>
      <c r="H19269" t="s">
        <v>60</v>
      </c>
      <c r="I19269" t="s">
        <v>61</v>
      </c>
      <c r="J19269" t="s">
        <v>62</v>
      </c>
      <c r="K19269" t="s">
        <v>63</v>
      </c>
      <c r="L19269" t="s">
        <v>64</v>
      </c>
      <c r="M19269" t="s">
        <v>88</v>
      </c>
      <c r="N19269" t="s">
        <v>89</v>
      </c>
      <c r="O19269" t="s">
        <v>67</v>
      </c>
      <c r="P19269" t="s">
        <v>283</v>
      </c>
      <c r="Q19269" t="s">
        <v>284</v>
      </c>
      <c r="R19269" t="s">
        <v>70</v>
      </c>
      <c r="S19269">
        <v>171.87122400000001</v>
      </c>
      <c r="T19269">
        <v>7.7946605204770994E-2</v>
      </c>
      <c r="U19269">
        <v>28.656666666667</v>
      </c>
      <c r="V19269">
        <v>5.9976000000000003</v>
      </c>
      <c r="W19269">
        <v>0</v>
      </c>
    </row>
    <row r="19270" spans="3:23" x14ac:dyDescent="0.35">
      <c r="C19270" s="12">
        <v>43586</v>
      </c>
      <c r="D19270" s="12">
        <v>43616</v>
      </c>
      <c r="E19270" t="s">
        <v>75</v>
      </c>
      <c r="F19270" t="s">
        <v>59</v>
      </c>
      <c r="G19270" t="s">
        <v>59</v>
      </c>
      <c r="H19270" t="s">
        <v>60</v>
      </c>
      <c r="I19270" t="s">
        <v>61</v>
      </c>
      <c r="J19270" t="s">
        <v>62</v>
      </c>
      <c r="K19270" t="s">
        <v>63</v>
      </c>
      <c r="L19270" t="s">
        <v>64</v>
      </c>
      <c r="M19270" t="s">
        <v>82</v>
      </c>
      <c r="N19270" t="s">
        <v>413</v>
      </c>
      <c r="O19270" t="s">
        <v>414</v>
      </c>
      <c r="P19270" t="s">
        <v>415</v>
      </c>
      <c r="Q19270" t="s">
        <v>416</v>
      </c>
      <c r="R19270" t="s">
        <v>70</v>
      </c>
      <c r="S19270">
        <v>171.56780082259999</v>
      </c>
      <c r="T19270">
        <v>4.2400887456309003E-2</v>
      </c>
      <c r="U19270">
        <v>84.99</v>
      </c>
      <c r="V19270">
        <v>2.0186822075844</v>
      </c>
      <c r="W19270">
        <v>0</v>
      </c>
    </row>
    <row r="19271" spans="3:23" x14ac:dyDescent="0.35">
      <c r="C19271" s="12">
        <v>44440</v>
      </c>
      <c r="D19271" s="12">
        <v>44469</v>
      </c>
      <c r="E19271" t="s">
        <v>21</v>
      </c>
      <c r="F19271" t="s">
        <v>59</v>
      </c>
      <c r="G19271" t="s">
        <v>59</v>
      </c>
      <c r="H19271" t="s">
        <v>76</v>
      </c>
      <c r="I19271" t="s">
        <v>61</v>
      </c>
      <c r="J19271" t="s">
        <v>62</v>
      </c>
      <c r="K19271" t="s">
        <v>63</v>
      </c>
      <c r="L19271" t="s">
        <v>64</v>
      </c>
      <c r="M19271" t="s">
        <v>96</v>
      </c>
      <c r="N19271" t="s">
        <v>97</v>
      </c>
      <c r="O19271" t="s">
        <v>98</v>
      </c>
      <c r="P19271" t="s">
        <v>387</v>
      </c>
      <c r="Q19271" t="s">
        <v>388</v>
      </c>
      <c r="R19271" t="s">
        <v>70</v>
      </c>
      <c r="S19271">
        <v>170.97</v>
      </c>
      <c r="T19271">
        <v>1.0856954407807</v>
      </c>
      <c r="U19271">
        <v>57.012805122049002</v>
      </c>
      <c r="V19271">
        <v>2.9988000000000001</v>
      </c>
      <c r="W19271">
        <v>0</v>
      </c>
    </row>
    <row r="19272" spans="3:23" x14ac:dyDescent="0.35">
      <c r="C19272" s="12">
        <v>43497</v>
      </c>
      <c r="D19272" s="12">
        <v>43524</v>
      </c>
      <c r="E19272" t="s">
        <v>75</v>
      </c>
      <c r="F19272" t="s">
        <v>59</v>
      </c>
      <c r="G19272" t="s">
        <v>59</v>
      </c>
      <c r="H19272" t="s">
        <v>76</v>
      </c>
      <c r="I19272" t="s">
        <v>61</v>
      </c>
      <c r="J19272" t="s">
        <v>62</v>
      </c>
      <c r="K19272" t="s">
        <v>63</v>
      </c>
      <c r="L19272" t="s">
        <v>64</v>
      </c>
      <c r="M19272" t="s">
        <v>77</v>
      </c>
      <c r="N19272" t="s">
        <v>78</v>
      </c>
      <c r="O19272" t="s">
        <v>79</v>
      </c>
      <c r="P19272" t="s">
        <v>397</v>
      </c>
      <c r="Q19272" t="s">
        <v>398</v>
      </c>
      <c r="R19272" t="s">
        <v>70</v>
      </c>
      <c r="S19272">
        <v>170.90973624348999</v>
      </c>
      <c r="T19272">
        <v>3.0753137491592</v>
      </c>
      <c r="U19272">
        <v>27.675583478878998</v>
      </c>
      <c r="V19272">
        <v>6.1754700266361997</v>
      </c>
      <c r="W19272">
        <v>0</v>
      </c>
    </row>
    <row r="19273" spans="3:23" x14ac:dyDescent="0.35">
      <c r="C19273" s="12">
        <v>43617</v>
      </c>
      <c r="D19273" s="12">
        <v>43646</v>
      </c>
      <c r="E19273" t="s">
        <v>75</v>
      </c>
      <c r="F19273" t="s">
        <v>59</v>
      </c>
      <c r="G19273" t="s">
        <v>59</v>
      </c>
      <c r="H19273" t="s">
        <v>87</v>
      </c>
      <c r="I19273" t="s">
        <v>61</v>
      </c>
      <c r="J19273" t="s">
        <v>62</v>
      </c>
      <c r="K19273" t="s">
        <v>63</v>
      </c>
      <c r="L19273" t="s">
        <v>64</v>
      </c>
      <c r="M19273" t="s">
        <v>82</v>
      </c>
      <c r="N19273" t="s">
        <v>694</v>
      </c>
      <c r="O19273" t="s">
        <v>67</v>
      </c>
      <c r="P19273" t="s">
        <v>695</v>
      </c>
      <c r="Q19273" t="s">
        <v>696</v>
      </c>
      <c r="R19273" t="s">
        <v>70</v>
      </c>
      <c r="S19273">
        <v>170.84169030909001</v>
      </c>
      <c r="T19273">
        <v>2.3864609358442999E-2</v>
      </c>
      <c r="U19273">
        <v>18.989999999999998</v>
      </c>
      <c r="V19273">
        <v>8.9964028598785006</v>
      </c>
      <c r="W19273">
        <v>0</v>
      </c>
    </row>
    <row r="19274" spans="3:23" x14ac:dyDescent="0.35">
      <c r="C19274" s="12">
        <v>43525</v>
      </c>
      <c r="D19274" s="12">
        <v>43555</v>
      </c>
      <c r="E19274" t="s">
        <v>75</v>
      </c>
      <c r="F19274" t="s">
        <v>59</v>
      </c>
      <c r="G19274" t="s">
        <v>59</v>
      </c>
      <c r="H19274" t="s">
        <v>87</v>
      </c>
      <c r="I19274" t="s">
        <v>61</v>
      </c>
      <c r="J19274" t="s">
        <v>62</v>
      </c>
      <c r="K19274" t="s">
        <v>63</v>
      </c>
      <c r="L19274" t="s">
        <v>64</v>
      </c>
      <c r="M19274" t="s">
        <v>82</v>
      </c>
      <c r="N19274" t="s">
        <v>694</v>
      </c>
      <c r="O19274" t="s">
        <v>67</v>
      </c>
      <c r="P19274" t="s">
        <v>695</v>
      </c>
      <c r="Q19274" t="s">
        <v>696</v>
      </c>
      <c r="R19274" t="s">
        <v>70</v>
      </c>
      <c r="S19274">
        <v>170.84163599999999</v>
      </c>
      <c r="T19274">
        <v>2.4010365973410001E-2</v>
      </c>
      <c r="U19274">
        <v>18.989999999999998</v>
      </c>
      <c r="V19274">
        <v>8.9963999999999995</v>
      </c>
      <c r="W19274">
        <v>0</v>
      </c>
    </row>
    <row r="19275" spans="3:23" x14ac:dyDescent="0.35">
      <c r="C19275" s="12">
        <v>43831</v>
      </c>
      <c r="D19275" s="12">
        <v>43861</v>
      </c>
      <c r="E19275" t="s">
        <v>20</v>
      </c>
      <c r="F19275" t="s">
        <v>59</v>
      </c>
      <c r="G19275" t="s">
        <v>59</v>
      </c>
      <c r="H19275" t="s">
        <v>60</v>
      </c>
      <c r="I19275" t="s">
        <v>61</v>
      </c>
      <c r="J19275" t="s">
        <v>62</v>
      </c>
      <c r="K19275" t="s">
        <v>63</v>
      </c>
      <c r="L19275" t="s">
        <v>64</v>
      </c>
      <c r="M19275" t="s">
        <v>77</v>
      </c>
      <c r="N19275" t="s">
        <v>78</v>
      </c>
      <c r="O19275" t="s">
        <v>79</v>
      </c>
      <c r="P19275" t="s">
        <v>651</v>
      </c>
      <c r="Q19275" t="s">
        <v>652</v>
      </c>
      <c r="R19275" t="s">
        <v>70</v>
      </c>
      <c r="S19275">
        <v>170.13072422163</v>
      </c>
      <c r="T19275">
        <v>0.1227708430232</v>
      </c>
      <c r="U19275">
        <v>49.99</v>
      </c>
      <c r="V19275">
        <v>3.4032951434612002</v>
      </c>
      <c r="W19275">
        <v>0</v>
      </c>
    </row>
    <row r="19276" spans="3:23" x14ac:dyDescent="0.35">
      <c r="C19276" s="12">
        <v>43891</v>
      </c>
      <c r="D19276" s="12">
        <v>43921</v>
      </c>
      <c r="E19276" t="s">
        <v>20</v>
      </c>
      <c r="F19276" t="s">
        <v>59</v>
      </c>
      <c r="G19276" t="s">
        <v>59</v>
      </c>
      <c r="H19276" t="s">
        <v>87</v>
      </c>
      <c r="I19276" t="s">
        <v>61</v>
      </c>
      <c r="J19276" t="s">
        <v>62</v>
      </c>
      <c r="K19276" t="s">
        <v>63</v>
      </c>
      <c r="L19276" t="s">
        <v>64</v>
      </c>
      <c r="M19276" t="s">
        <v>82</v>
      </c>
      <c r="N19276" t="s">
        <v>379</v>
      </c>
      <c r="O19276" t="s">
        <v>380</v>
      </c>
      <c r="P19276" t="s">
        <v>381</v>
      </c>
      <c r="Q19276" t="s">
        <v>382</v>
      </c>
      <c r="R19276" t="s">
        <v>70</v>
      </c>
      <c r="S19276">
        <v>170.08274822788999</v>
      </c>
      <c r="T19276">
        <v>8.9044829362037003E-2</v>
      </c>
      <c r="U19276">
        <v>30.338598065008998</v>
      </c>
      <c r="V19276">
        <v>5.6061505499840001</v>
      </c>
      <c r="W19276">
        <v>0</v>
      </c>
    </row>
    <row r="19277" spans="3:23" x14ac:dyDescent="0.35">
      <c r="C19277" s="12">
        <v>43862</v>
      </c>
      <c r="D19277" s="12">
        <v>43890</v>
      </c>
      <c r="E19277" t="s">
        <v>20</v>
      </c>
      <c r="F19277" t="s">
        <v>59</v>
      </c>
      <c r="G19277" t="s">
        <v>59</v>
      </c>
      <c r="H19277" t="s">
        <v>60</v>
      </c>
      <c r="I19277" t="s">
        <v>61</v>
      </c>
      <c r="J19277" t="s">
        <v>62</v>
      </c>
      <c r="K19277" t="s">
        <v>63</v>
      </c>
      <c r="L19277" t="s">
        <v>64</v>
      </c>
      <c r="M19277" t="s">
        <v>82</v>
      </c>
      <c r="N19277" t="s">
        <v>379</v>
      </c>
      <c r="O19277" t="s">
        <v>380</v>
      </c>
      <c r="P19277" t="s">
        <v>697</v>
      </c>
      <c r="Q19277" t="s">
        <v>698</v>
      </c>
      <c r="R19277" t="s">
        <v>70</v>
      </c>
      <c r="S19277">
        <v>169.92200399999999</v>
      </c>
      <c r="T19277">
        <v>2.7438227806862E-2</v>
      </c>
      <c r="U19277">
        <v>169.99</v>
      </c>
      <c r="V19277">
        <v>0.99960000000000004</v>
      </c>
      <c r="W19277">
        <v>0</v>
      </c>
    </row>
    <row r="19278" spans="3:23" x14ac:dyDescent="0.35">
      <c r="C19278" s="12">
        <v>43831</v>
      </c>
      <c r="D19278" s="12">
        <v>43861</v>
      </c>
      <c r="E19278" t="s">
        <v>20</v>
      </c>
      <c r="F19278" t="s">
        <v>59</v>
      </c>
      <c r="G19278" t="s">
        <v>59</v>
      </c>
      <c r="H19278" t="s">
        <v>60</v>
      </c>
      <c r="I19278" t="s">
        <v>61</v>
      </c>
      <c r="J19278" t="s">
        <v>62</v>
      </c>
      <c r="K19278" t="s">
        <v>63</v>
      </c>
      <c r="L19278" t="s">
        <v>64</v>
      </c>
      <c r="M19278" t="s">
        <v>82</v>
      </c>
      <c r="N19278" t="s">
        <v>379</v>
      </c>
      <c r="O19278" t="s">
        <v>380</v>
      </c>
      <c r="P19278" t="s">
        <v>697</v>
      </c>
      <c r="Q19278" t="s">
        <v>698</v>
      </c>
      <c r="R19278" t="s">
        <v>70</v>
      </c>
      <c r="S19278">
        <v>169.92200399999999</v>
      </c>
      <c r="T19278">
        <v>1.9880447500272999E-2</v>
      </c>
      <c r="U19278">
        <v>169.99</v>
      </c>
      <c r="V19278">
        <v>0.99960000000000004</v>
      </c>
      <c r="W19278">
        <v>0</v>
      </c>
    </row>
    <row r="19279" spans="3:23" x14ac:dyDescent="0.35">
      <c r="C19279" s="12">
        <v>43922</v>
      </c>
      <c r="D19279" s="12">
        <v>43951</v>
      </c>
      <c r="E19279" t="s">
        <v>20</v>
      </c>
      <c r="F19279" t="s">
        <v>59</v>
      </c>
      <c r="G19279" t="s">
        <v>59</v>
      </c>
      <c r="H19279" t="s">
        <v>87</v>
      </c>
      <c r="I19279" t="s">
        <v>61</v>
      </c>
      <c r="J19279" t="s">
        <v>62</v>
      </c>
      <c r="K19279" t="s">
        <v>63</v>
      </c>
      <c r="L19279" t="s">
        <v>64</v>
      </c>
      <c r="M19279" t="s">
        <v>82</v>
      </c>
      <c r="N19279" t="s">
        <v>516</v>
      </c>
      <c r="O19279" t="s">
        <v>516</v>
      </c>
      <c r="P19279" t="s">
        <v>517</v>
      </c>
      <c r="Q19279" t="s">
        <v>518</v>
      </c>
      <c r="R19279" t="s">
        <v>70</v>
      </c>
      <c r="S19279">
        <v>169.50876443352999</v>
      </c>
      <c r="T19279">
        <v>6.2147076905945002E-2</v>
      </c>
      <c r="U19279">
        <v>20.490760478456998</v>
      </c>
      <c r="V19279">
        <v>8.2724486781119992</v>
      </c>
      <c r="W19279">
        <v>0</v>
      </c>
    </row>
    <row r="19280" spans="3:23" x14ac:dyDescent="0.35">
      <c r="C19280" s="12">
        <v>44013</v>
      </c>
      <c r="D19280" s="12">
        <v>44043</v>
      </c>
      <c r="E19280" t="s">
        <v>20</v>
      </c>
      <c r="F19280" t="s">
        <v>59</v>
      </c>
      <c r="G19280" t="s">
        <v>59</v>
      </c>
      <c r="H19280" t="s">
        <v>87</v>
      </c>
      <c r="I19280" t="s">
        <v>61</v>
      </c>
      <c r="J19280" t="s">
        <v>62</v>
      </c>
      <c r="K19280" t="s">
        <v>63</v>
      </c>
      <c r="L19280" t="s">
        <v>64</v>
      </c>
      <c r="M19280" t="s">
        <v>82</v>
      </c>
      <c r="N19280" t="s">
        <v>496</v>
      </c>
      <c r="O19280" t="s">
        <v>497</v>
      </c>
      <c r="P19280" t="s">
        <v>621</v>
      </c>
      <c r="Q19280" t="s">
        <v>622</v>
      </c>
      <c r="R19280" t="s">
        <v>70</v>
      </c>
      <c r="S19280">
        <v>169.36467195806</v>
      </c>
      <c r="T19280">
        <v>4.6355176446313998E-2</v>
      </c>
      <c r="U19280">
        <v>159.99</v>
      </c>
      <c r="V19280">
        <v>1.058595361948</v>
      </c>
      <c r="W19280">
        <v>0</v>
      </c>
    </row>
    <row r="19281" spans="3:23" x14ac:dyDescent="0.35">
      <c r="C19281" s="12">
        <v>43922</v>
      </c>
      <c r="D19281" s="12">
        <v>43951</v>
      </c>
      <c r="E19281" t="s">
        <v>20</v>
      </c>
      <c r="F19281" t="s">
        <v>59</v>
      </c>
      <c r="G19281" t="s">
        <v>59</v>
      </c>
      <c r="H19281" t="s">
        <v>87</v>
      </c>
      <c r="I19281" t="s">
        <v>61</v>
      </c>
      <c r="J19281" t="s">
        <v>62</v>
      </c>
      <c r="K19281" t="s">
        <v>63</v>
      </c>
      <c r="L19281" t="s">
        <v>64</v>
      </c>
      <c r="M19281" t="s">
        <v>77</v>
      </c>
      <c r="N19281" t="s">
        <v>78</v>
      </c>
      <c r="O19281" t="s">
        <v>79</v>
      </c>
      <c r="P19281" t="s">
        <v>651</v>
      </c>
      <c r="Q19281" t="s">
        <v>652</v>
      </c>
      <c r="R19281" t="s">
        <v>70</v>
      </c>
      <c r="S19281">
        <v>169.25794023636999</v>
      </c>
      <c r="T19281">
        <v>0.12149141036199999</v>
      </c>
      <c r="U19281">
        <v>42.3</v>
      </c>
      <c r="V19281">
        <v>4.0013697455406003</v>
      </c>
      <c r="W19281">
        <v>0</v>
      </c>
    </row>
    <row r="19282" spans="3:23" x14ac:dyDescent="0.35">
      <c r="C19282" s="12">
        <v>44136</v>
      </c>
      <c r="D19282" s="12">
        <v>44165</v>
      </c>
      <c r="E19282" t="s">
        <v>21</v>
      </c>
      <c r="F19282" t="s">
        <v>59</v>
      </c>
      <c r="G19282" t="s">
        <v>59</v>
      </c>
      <c r="H19282" t="s">
        <v>87</v>
      </c>
      <c r="I19282" t="s">
        <v>61</v>
      </c>
      <c r="J19282" t="s">
        <v>62</v>
      </c>
      <c r="K19282" t="s">
        <v>63</v>
      </c>
      <c r="L19282" t="s">
        <v>64</v>
      </c>
      <c r="M19282" t="s">
        <v>77</v>
      </c>
      <c r="N19282" t="s">
        <v>78</v>
      </c>
      <c r="O19282" t="s">
        <v>79</v>
      </c>
      <c r="P19282" t="s">
        <v>651</v>
      </c>
      <c r="Q19282" t="s">
        <v>652</v>
      </c>
      <c r="R19282" t="s">
        <v>70</v>
      </c>
      <c r="S19282">
        <v>169.13455799795</v>
      </c>
      <c r="T19282">
        <v>0.13987645170742</v>
      </c>
      <c r="U19282">
        <v>42.3</v>
      </c>
      <c r="V19282">
        <v>3.9984529077530002</v>
      </c>
      <c r="W19282">
        <v>0</v>
      </c>
    </row>
    <row r="19283" spans="3:23" x14ac:dyDescent="0.35">
      <c r="C19283" s="12">
        <v>43770</v>
      </c>
      <c r="D19283" s="12">
        <v>43799</v>
      </c>
      <c r="E19283" t="s">
        <v>20</v>
      </c>
      <c r="F19283" t="s">
        <v>59</v>
      </c>
      <c r="G19283" t="s">
        <v>59</v>
      </c>
      <c r="H19283" t="s">
        <v>87</v>
      </c>
      <c r="I19283" t="s">
        <v>61</v>
      </c>
      <c r="J19283" t="s">
        <v>62</v>
      </c>
      <c r="K19283" t="s">
        <v>63</v>
      </c>
      <c r="L19283" t="s">
        <v>64</v>
      </c>
      <c r="M19283" t="s">
        <v>77</v>
      </c>
      <c r="N19283" t="s">
        <v>78</v>
      </c>
      <c r="O19283" t="s">
        <v>79</v>
      </c>
      <c r="P19283" t="s">
        <v>397</v>
      </c>
      <c r="Q19283" t="s">
        <v>398</v>
      </c>
      <c r="R19283" t="s">
        <v>70</v>
      </c>
      <c r="S19283">
        <v>169.07444949500999</v>
      </c>
      <c r="T19283">
        <v>8.5275571508997006E-2</v>
      </c>
      <c r="U19283">
        <v>26.570440304718002</v>
      </c>
      <c r="V19283">
        <v>6.3632535839080999</v>
      </c>
      <c r="W19283">
        <v>0</v>
      </c>
    </row>
    <row r="19284" spans="3:23" x14ac:dyDescent="0.35">
      <c r="C19284" s="12">
        <v>44348</v>
      </c>
      <c r="D19284" s="12">
        <v>44377</v>
      </c>
      <c r="E19284" t="s">
        <v>21</v>
      </c>
      <c r="F19284" t="s">
        <v>59</v>
      </c>
      <c r="G19284" t="s">
        <v>59</v>
      </c>
      <c r="H19284" t="s">
        <v>60</v>
      </c>
      <c r="I19284" t="s">
        <v>61</v>
      </c>
      <c r="J19284" t="s">
        <v>62</v>
      </c>
      <c r="K19284" t="s">
        <v>63</v>
      </c>
      <c r="L19284" t="s">
        <v>64</v>
      </c>
      <c r="M19284" t="s">
        <v>82</v>
      </c>
      <c r="N19284" t="s">
        <v>379</v>
      </c>
      <c r="O19284" t="s">
        <v>380</v>
      </c>
      <c r="P19284" t="s">
        <v>474</v>
      </c>
      <c r="Q19284" t="s">
        <v>475</v>
      </c>
      <c r="R19284" t="s">
        <v>70</v>
      </c>
      <c r="S19284">
        <v>168.91757620329</v>
      </c>
      <c r="T19284">
        <v>0.13486381009439999</v>
      </c>
      <c r="U19284">
        <v>25.98</v>
      </c>
      <c r="V19284">
        <v>6.5018312626362</v>
      </c>
      <c r="W19284">
        <v>0</v>
      </c>
    </row>
    <row r="19285" spans="3:23" x14ac:dyDescent="0.35">
      <c r="C19285" s="12">
        <v>44075</v>
      </c>
      <c r="D19285" s="12">
        <v>44104</v>
      </c>
      <c r="E19285" t="s">
        <v>20</v>
      </c>
      <c r="F19285" t="s">
        <v>59</v>
      </c>
      <c r="G19285" t="s">
        <v>59</v>
      </c>
      <c r="H19285" t="s">
        <v>87</v>
      </c>
      <c r="I19285" t="s">
        <v>61</v>
      </c>
      <c r="J19285" t="s">
        <v>62</v>
      </c>
      <c r="K19285" t="s">
        <v>63</v>
      </c>
      <c r="L19285" t="s">
        <v>64</v>
      </c>
      <c r="M19285" t="s">
        <v>82</v>
      </c>
      <c r="N19285" t="s">
        <v>496</v>
      </c>
      <c r="O19285" t="s">
        <v>497</v>
      </c>
      <c r="P19285" t="s">
        <v>498</v>
      </c>
      <c r="Q19285" t="s">
        <v>499</v>
      </c>
      <c r="R19285" t="s">
        <v>70</v>
      </c>
      <c r="S19285">
        <v>168.65289001516999</v>
      </c>
      <c r="T19285">
        <v>6.4638910376309006E-2</v>
      </c>
      <c r="U19285">
        <v>49.245290958944999</v>
      </c>
      <c r="V19285">
        <v>3.4247516205310999</v>
      </c>
      <c r="W19285">
        <v>0</v>
      </c>
    </row>
    <row r="19286" spans="3:23" x14ac:dyDescent="0.35">
      <c r="C19286" s="12">
        <v>43800</v>
      </c>
      <c r="D19286" s="12">
        <v>43830</v>
      </c>
      <c r="E19286" t="s">
        <v>20</v>
      </c>
      <c r="F19286" t="s">
        <v>59</v>
      </c>
      <c r="G19286" t="s">
        <v>59</v>
      </c>
      <c r="H19286" t="s">
        <v>87</v>
      </c>
      <c r="I19286" t="s">
        <v>61</v>
      </c>
      <c r="J19286" t="s">
        <v>62</v>
      </c>
      <c r="K19286" t="s">
        <v>63</v>
      </c>
      <c r="L19286" t="s">
        <v>64</v>
      </c>
      <c r="M19286" t="s">
        <v>82</v>
      </c>
      <c r="N19286" t="s">
        <v>357</v>
      </c>
      <c r="O19286" t="s">
        <v>357</v>
      </c>
      <c r="P19286" t="s">
        <v>439</v>
      </c>
      <c r="Q19286" t="s">
        <v>440</v>
      </c>
      <c r="R19286" t="s">
        <v>70</v>
      </c>
      <c r="S19286">
        <v>168.18406260820001</v>
      </c>
      <c r="T19286">
        <v>3.0488912635946001E-2</v>
      </c>
      <c r="U19286">
        <v>157.24</v>
      </c>
      <c r="V19286">
        <v>1.0696010087012999</v>
      </c>
      <c r="W19286">
        <v>0</v>
      </c>
    </row>
    <row r="19287" spans="3:23" x14ac:dyDescent="0.35">
      <c r="C19287" s="12">
        <v>43862</v>
      </c>
      <c r="D19287" s="12">
        <v>43890</v>
      </c>
      <c r="E19287" t="s">
        <v>20</v>
      </c>
      <c r="F19287" t="s">
        <v>59</v>
      </c>
      <c r="G19287" t="s">
        <v>59</v>
      </c>
      <c r="H19287" t="s">
        <v>87</v>
      </c>
      <c r="I19287" t="s">
        <v>61</v>
      </c>
      <c r="J19287" t="s">
        <v>62</v>
      </c>
      <c r="K19287" t="s">
        <v>63</v>
      </c>
      <c r="L19287" t="s">
        <v>64</v>
      </c>
      <c r="M19287" t="s">
        <v>82</v>
      </c>
      <c r="N19287" t="s">
        <v>516</v>
      </c>
      <c r="O19287" t="s">
        <v>516</v>
      </c>
      <c r="P19287" t="s">
        <v>517</v>
      </c>
      <c r="Q19287" t="s">
        <v>518</v>
      </c>
      <c r="R19287" t="s">
        <v>70</v>
      </c>
      <c r="S19287">
        <v>168.02446212915001</v>
      </c>
      <c r="T19287">
        <v>5.4137144541198001E-2</v>
      </c>
      <c r="U19287">
        <v>20.240279856097001</v>
      </c>
      <c r="V19287">
        <v>8.3014890764236</v>
      </c>
      <c r="W19287">
        <v>0</v>
      </c>
    </row>
    <row r="19288" spans="3:23" x14ac:dyDescent="0.35">
      <c r="C19288" s="12">
        <v>43617</v>
      </c>
      <c r="D19288" s="12">
        <v>43646</v>
      </c>
      <c r="E19288" t="s">
        <v>75</v>
      </c>
      <c r="F19288" t="s">
        <v>59</v>
      </c>
      <c r="G19288" t="s">
        <v>59</v>
      </c>
      <c r="H19288" t="s">
        <v>60</v>
      </c>
      <c r="I19288" t="s">
        <v>61</v>
      </c>
      <c r="J19288" t="s">
        <v>62</v>
      </c>
      <c r="K19288" t="s">
        <v>63</v>
      </c>
      <c r="L19288" t="s">
        <v>64</v>
      </c>
      <c r="M19288" t="s">
        <v>82</v>
      </c>
      <c r="N19288" t="s">
        <v>699</v>
      </c>
      <c r="O19288" t="s">
        <v>699</v>
      </c>
      <c r="P19288" t="s">
        <v>700</v>
      </c>
      <c r="Q19288" t="s">
        <v>701</v>
      </c>
      <c r="R19288" t="s">
        <v>70</v>
      </c>
      <c r="S19288">
        <v>168.01528762449001</v>
      </c>
      <c r="T19288">
        <v>0.185151502217</v>
      </c>
      <c r="U19288">
        <v>55.599980994768003</v>
      </c>
      <c r="V19288">
        <v>3.0218587240219001</v>
      </c>
      <c r="W19288">
        <v>0</v>
      </c>
    </row>
    <row r="19289" spans="3:23" x14ac:dyDescent="0.35">
      <c r="C19289" s="12">
        <v>43466</v>
      </c>
      <c r="D19289" s="12">
        <v>43496</v>
      </c>
      <c r="E19289" t="s">
        <v>75</v>
      </c>
      <c r="F19289" t="s">
        <v>59</v>
      </c>
      <c r="G19289" t="s">
        <v>59</v>
      </c>
      <c r="H19289" t="s">
        <v>87</v>
      </c>
      <c r="I19289" t="s">
        <v>61</v>
      </c>
      <c r="J19289" t="s">
        <v>62</v>
      </c>
      <c r="K19289" t="s">
        <v>63</v>
      </c>
      <c r="L19289" t="s">
        <v>64</v>
      </c>
      <c r="M19289" t="s">
        <v>137</v>
      </c>
      <c r="N19289" t="s">
        <v>66</v>
      </c>
      <c r="O19289" t="s">
        <v>67</v>
      </c>
      <c r="P19289" t="s">
        <v>572</v>
      </c>
      <c r="Q19289" t="s">
        <v>573</v>
      </c>
      <c r="R19289" t="s">
        <v>70</v>
      </c>
      <c r="S19289">
        <v>167.8273374078</v>
      </c>
      <c r="T19289">
        <v>0.12190503401538</v>
      </c>
      <c r="U19289">
        <v>12.384037400185999</v>
      </c>
      <c r="V19289">
        <v>13.551908152771</v>
      </c>
      <c r="W19289">
        <v>0</v>
      </c>
    </row>
    <row r="19290" spans="3:23" x14ac:dyDescent="0.35">
      <c r="C19290" s="12">
        <v>43525</v>
      </c>
      <c r="D19290" s="12">
        <v>43555</v>
      </c>
      <c r="E19290" t="s">
        <v>75</v>
      </c>
      <c r="F19290" t="s">
        <v>59</v>
      </c>
      <c r="G19290" t="s">
        <v>59</v>
      </c>
      <c r="H19290" t="s">
        <v>87</v>
      </c>
      <c r="I19290" t="s">
        <v>61</v>
      </c>
      <c r="J19290" t="s">
        <v>62</v>
      </c>
      <c r="K19290" t="s">
        <v>63</v>
      </c>
      <c r="L19290" t="s">
        <v>64</v>
      </c>
      <c r="M19290" t="s">
        <v>82</v>
      </c>
      <c r="N19290" t="s">
        <v>357</v>
      </c>
      <c r="O19290" t="s">
        <v>357</v>
      </c>
      <c r="P19290" t="s">
        <v>439</v>
      </c>
      <c r="Q19290" t="s">
        <v>440</v>
      </c>
      <c r="R19290" t="s">
        <v>70</v>
      </c>
      <c r="S19290">
        <v>166.97395407949</v>
      </c>
      <c r="T19290">
        <v>3.2065810393979002E-2</v>
      </c>
      <c r="U19290">
        <v>157.24</v>
      </c>
      <c r="V19290">
        <v>1.0619050755501001</v>
      </c>
      <c r="W19290">
        <v>0</v>
      </c>
    </row>
    <row r="19291" spans="3:23" x14ac:dyDescent="0.35">
      <c r="C19291" s="12">
        <v>43405</v>
      </c>
      <c r="D19291" s="12">
        <v>43434</v>
      </c>
      <c r="E19291" t="s">
        <v>75</v>
      </c>
      <c r="F19291" t="s">
        <v>59</v>
      </c>
      <c r="G19291" t="s">
        <v>59</v>
      </c>
      <c r="H19291" t="s">
        <v>87</v>
      </c>
      <c r="I19291" t="s">
        <v>61</v>
      </c>
      <c r="J19291" t="s">
        <v>62</v>
      </c>
      <c r="K19291" t="s">
        <v>63</v>
      </c>
      <c r="L19291" t="s">
        <v>64</v>
      </c>
      <c r="M19291" t="s">
        <v>82</v>
      </c>
      <c r="N19291" t="s">
        <v>455</v>
      </c>
      <c r="O19291" t="s">
        <v>455</v>
      </c>
      <c r="P19291" t="s">
        <v>456</v>
      </c>
      <c r="Q19291" t="s">
        <v>457</v>
      </c>
      <c r="R19291" t="s">
        <v>70</v>
      </c>
      <c r="S19291">
        <v>166.25549448465</v>
      </c>
      <c r="T19291">
        <v>5.5780444240161001E-2</v>
      </c>
      <c r="U19291">
        <v>24.584316399447999</v>
      </c>
      <c r="V19291">
        <v>6.7626649357795996</v>
      </c>
      <c r="W19291">
        <v>0</v>
      </c>
    </row>
    <row r="19292" spans="3:23" x14ac:dyDescent="0.35">
      <c r="C19292" s="12">
        <v>43739</v>
      </c>
      <c r="D19292" s="12">
        <v>43769</v>
      </c>
      <c r="E19292" t="s">
        <v>20</v>
      </c>
      <c r="F19292" t="s">
        <v>59</v>
      </c>
      <c r="G19292" t="s">
        <v>59</v>
      </c>
      <c r="H19292" t="s">
        <v>87</v>
      </c>
      <c r="I19292" t="s">
        <v>61</v>
      </c>
      <c r="J19292" t="s">
        <v>62</v>
      </c>
      <c r="K19292" t="s">
        <v>63</v>
      </c>
      <c r="L19292" t="s">
        <v>64</v>
      </c>
      <c r="M19292" t="s">
        <v>101</v>
      </c>
      <c r="N19292" t="s">
        <v>102</v>
      </c>
      <c r="O19292" t="s">
        <v>93</v>
      </c>
      <c r="P19292" t="s">
        <v>675</v>
      </c>
      <c r="Q19292" t="s">
        <v>676</v>
      </c>
      <c r="R19292" t="s">
        <v>70</v>
      </c>
      <c r="S19292">
        <v>165.92885843816001</v>
      </c>
      <c r="T19292">
        <v>5.6761686883239001E-3</v>
      </c>
      <c r="U19292">
        <v>27.607839542813</v>
      </c>
      <c r="V19292">
        <v>6.0102080128670003</v>
      </c>
      <c r="W19292">
        <v>0</v>
      </c>
    </row>
    <row r="19293" spans="3:23" x14ac:dyDescent="0.35">
      <c r="C19293" s="12">
        <v>43831</v>
      </c>
      <c r="D19293" s="12">
        <v>43861</v>
      </c>
      <c r="E19293" t="s">
        <v>20</v>
      </c>
      <c r="F19293" t="s">
        <v>59</v>
      </c>
      <c r="G19293" t="s">
        <v>59</v>
      </c>
      <c r="H19293" t="s">
        <v>87</v>
      </c>
      <c r="I19293" t="s">
        <v>61</v>
      </c>
      <c r="J19293" t="s">
        <v>62</v>
      </c>
      <c r="K19293" t="s">
        <v>63</v>
      </c>
      <c r="L19293" t="s">
        <v>64</v>
      </c>
      <c r="M19293" t="s">
        <v>82</v>
      </c>
      <c r="N19293" t="s">
        <v>545</v>
      </c>
      <c r="O19293" t="s">
        <v>545</v>
      </c>
      <c r="P19293" t="s">
        <v>546</v>
      </c>
      <c r="Q19293" t="s">
        <v>547</v>
      </c>
      <c r="R19293" t="s">
        <v>70</v>
      </c>
      <c r="S19293">
        <v>165.59534980801001</v>
      </c>
      <c r="T19293">
        <v>3.5596445000404001E-2</v>
      </c>
      <c r="U19293">
        <v>51.99</v>
      </c>
      <c r="V19293">
        <v>3.1851384844780002</v>
      </c>
      <c r="W19293">
        <v>0</v>
      </c>
    </row>
    <row r="19294" spans="3:23" x14ac:dyDescent="0.35">
      <c r="C19294" s="12">
        <v>44013</v>
      </c>
      <c r="D19294" s="12">
        <v>44043</v>
      </c>
      <c r="E19294" t="s">
        <v>20</v>
      </c>
      <c r="F19294" t="s">
        <v>59</v>
      </c>
      <c r="G19294" t="s">
        <v>59</v>
      </c>
      <c r="H19294" t="s">
        <v>87</v>
      </c>
      <c r="I19294" t="s">
        <v>61</v>
      </c>
      <c r="J19294" t="s">
        <v>62</v>
      </c>
      <c r="K19294" t="s">
        <v>63</v>
      </c>
      <c r="L19294" t="s">
        <v>64</v>
      </c>
      <c r="M19294" t="s">
        <v>137</v>
      </c>
      <c r="N19294" t="s">
        <v>66</v>
      </c>
      <c r="O19294" t="s">
        <v>67</v>
      </c>
      <c r="P19294" t="s">
        <v>505</v>
      </c>
      <c r="Q19294" t="s">
        <v>506</v>
      </c>
      <c r="R19294" t="s">
        <v>70</v>
      </c>
      <c r="S19294">
        <v>165.16273307372001</v>
      </c>
      <c r="T19294">
        <v>3.8419498469567999E-2</v>
      </c>
      <c r="U19294">
        <v>24.262308980726001</v>
      </c>
      <c r="V19294">
        <v>6.8073790175914999</v>
      </c>
      <c r="W19294">
        <v>0</v>
      </c>
    </row>
    <row r="19295" spans="3:23" x14ac:dyDescent="0.35">
      <c r="C19295" s="12">
        <v>43770</v>
      </c>
      <c r="D19295" s="12">
        <v>43799</v>
      </c>
      <c r="E19295" t="s">
        <v>20</v>
      </c>
      <c r="F19295" t="s">
        <v>59</v>
      </c>
      <c r="G19295" t="s">
        <v>59</v>
      </c>
      <c r="H19295" t="s">
        <v>87</v>
      </c>
      <c r="I19295" t="s">
        <v>61</v>
      </c>
      <c r="J19295" t="s">
        <v>62</v>
      </c>
      <c r="K19295" t="s">
        <v>63</v>
      </c>
      <c r="L19295" t="s">
        <v>64</v>
      </c>
      <c r="M19295" t="s">
        <v>82</v>
      </c>
      <c r="N19295" t="s">
        <v>545</v>
      </c>
      <c r="O19295" t="s">
        <v>545</v>
      </c>
      <c r="P19295" t="s">
        <v>546</v>
      </c>
      <c r="Q19295" t="s">
        <v>547</v>
      </c>
      <c r="R19295" t="s">
        <v>70</v>
      </c>
      <c r="S19295">
        <v>165.10314641877</v>
      </c>
      <c r="T19295">
        <v>4.9708850058330999E-2</v>
      </c>
      <c r="U19295">
        <v>51.99</v>
      </c>
      <c r="V19295">
        <v>3.1756712140559999</v>
      </c>
      <c r="W19295">
        <v>0</v>
      </c>
    </row>
    <row r="19296" spans="3:23" x14ac:dyDescent="0.35">
      <c r="C19296" s="12">
        <v>44317</v>
      </c>
      <c r="D19296" s="12">
        <v>44347</v>
      </c>
      <c r="E19296" t="s">
        <v>21</v>
      </c>
      <c r="F19296" t="s">
        <v>59</v>
      </c>
      <c r="G19296" t="s">
        <v>59</v>
      </c>
      <c r="H19296" t="s">
        <v>76</v>
      </c>
      <c r="I19296" t="s">
        <v>61</v>
      </c>
      <c r="J19296" t="s">
        <v>62</v>
      </c>
      <c r="K19296" t="s">
        <v>63</v>
      </c>
      <c r="L19296" t="s">
        <v>64</v>
      </c>
      <c r="M19296" t="s">
        <v>101</v>
      </c>
      <c r="N19296" t="s">
        <v>102</v>
      </c>
      <c r="O19296" t="s">
        <v>93</v>
      </c>
      <c r="P19296" t="s">
        <v>227</v>
      </c>
      <c r="Q19296" t="s">
        <v>228</v>
      </c>
      <c r="R19296" t="s">
        <v>70</v>
      </c>
      <c r="S19296">
        <v>165.07624796272</v>
      </c>
      <c r="T19296">
        <v>10.262051397481001</v>
      </c>
      <c r="U19296">
        <v>27.502174906895</v>
      </c>
      <c r="V19296">
        <v>6.0022979463101001</v>
      </c>
      <c r="W19296">
        <v>0</v>
      </c>
    </row>
    <row r="19297" spans="3:23" x14ac:dyDescent="0.35">
      <c r="C19297" s="12">
        <v>44075</v>
      </c>
      <c r="D19297" s="12">
        <v>44104</v>
      </c>
      <c r="E19297" t="s">
        <v>20</v>
      </c>
      <c r="F19297" t="s">
        <v>59</v>
      </c>
      <c r="G19297" t="s">
        <v>59</v>
      </c>
      <c r="H19297" t="s">
        <v>76</v>
      </c>
      <c r="I19297" t="s">
        <v>61</v>
      </c>
      <c r="J19297" t="s">
        <v>62</v>
      </c>
      <c r="K19297" t="s">
        <v>63</v>
      </c>
      <c r="L19297" t="s">
        <v>64</v>
      </c>
      <c r="M19297" t="s">
        <v>82</v>
      </c>
      <c r="N19297" t="s">
        <v>496</v>
      </c>
      <c r="O19297" t="s">
        <v>497</v>
      </c>
      <c r="P19297" t="s">
        <v>498</v>
      </c>
      <c r="Q19297" t="s">
        <v>499</v>
      </c>
      <c r="R19297" t="s">
        <v>70</v>
      </c>
      <c r="S19297">
        <v>165.00495327114999</v>
      </c>
      <c r="T19297">
        <v>1.1334803134361</v>
      </c>
      <c r="U19297">
        <v>54.971988795518001</v>
      </c>
      <c r="V19297">
        <v>3.0016187677859998</v>
      </c>
      <c r="W19297">
        <v>0</v>
      </c>
    </row>
    <row r="19298" spans="3:23" x14ac:dyDescent="0.35">
      <c r="C19298" s="12">
        <v>43466</v>
      </c>
      <c r="D19298" s="12">
        <v>43496</v>
      </c>
      <c r="E19298" t="s">
        <v>75</v>
      </c>
      <c r="F19298" t="s">
        <v>59</v>
      </c>
      <c r="G19298" t="s">
        <v>59</v>
      </c>
      <c r="H19298" t="s">
        <v>87</v>
      </c>
      <c r="I19298" t="s">
        <v>61</v>
      </c>
      <c r="J19298" t="s">
        <v>62</v>
      </c>
      <c r="K19298" t="s">
        <v>63</v>
      </c>
      <c r="L19298" t="s">
        <v>64</v>
      </c>
      <c r="M19298" t="s">
        <v>82</v>
      </c>
      <c r="N19298" t="s">
        <v>328</v>
      </c>
      <c r="O19298" t="s">
        <v>328</v>
      </c>
      <c r="P19298" t="s">
        <v>395</v>
      </c>
      <c r="Q19298" t="s">
        <v>396</v>
      </c>
      <c r="R19298" t="s">
        <v>70</v>
      </c>
      <c r="S19298">
        <v>164.94275431580999</v>
      </c>
      <c r="T19298">
        <v>5.1962005280987003E-2</v>
      </c>
      <c r="U19298">
        <v>38.634082986673</v>
      </c>
      <c r="V19298">
        <v>4.2693585964679999</v>
      </c>
      <c r="W19298">
        <v>0</v>
      </c>
    </row>
    <row r="19299" spans="3:23" x14ac:dyDescent="0.35">
      <c r="C19299" s="12">
        <v>44348</v>
      </c>
      <c r="D19299" s="12">
        <v>44377</v>
      </c>
      <c r="E19299" t="s">
        <v>21</v>
      </c>
      <c r="F19299" t="s">
        <v>59</v>
      </c>
      <c r="G19299" t="s">
        <v>59</v>
      </c>
      <c r="H19299" t="s">
        <v>87</v>
      </c>
      <c r="I19299" t="s">
        <v>61</v>
      </c>
      <c r="J19299" t="s">
        <v>62</v>
      </c>
      <c r="K19299" t="s">
        <v>63</v>
      </c>
      <c r="L19299" t="s">
        <v>64</v>
      </c>
      <c r="M19299" t="s">
        <v>82</v>
      </c>
      <c r="N19299" t="s">
        <v>328</v>
      </c>
      <c r="O19299" t="s">
        <v>328</v>
      </c>
      <c r="P19299" t="s">
        <v>329</v>
      </c>
      <c r="Q19299" t="s">
        <v>330</v>
      </c>
      <c r="R19299" t="s">
        <v>70</v>
      </c>
      <c r="S19299">
        <v>164.08569840656</v>
      </c>
      <c r="T19299">
        <v>5.9246960272646997E-2</v>
      </c>
      <c r="U19299">
        <v>70.922021543379003</v>
      </c>
      <c r="V19299">
        <v>2.3136071820258999</v>
      </c>
      <c r="W19299">
        <v>0</v>
      </c>
    </row>
    <row r="19300" spans="3:23" x14ac:dyDescent="0.35">
      <c r="C19300" s="12">
        <v>44105</v>
      </c>
      <c r="D19300" s="12">
        <v>44135</v>
      </c>
      <c r="E19300" t="s">
        <v>21</v>
      </c>
      <c r="F19300" t="s">
        <v>59</v>
      </c>
      <c r="G19300" t="s">
        <v>59</v>
      </c>
      <c r="H19300" t="s">
        <v>60</v>
      </c>
      <c r="I19300" t="s">
        <v>61</v>
      </c>
      <c r="J19300" t="s">
        <v>62</v>
      </c>
      <c r="K19300" t="s">
        <v>63</v>
      </c>
      <c r="L19300" t="s">
        <v>64</v>
      </c>
      <c r="M19300" t="s">
        <v>77</v>
      </c>
      <c r="N19300" t="s">
        <v>78</v>
      </c>
      <c r="O19300" t="s">
        <v>79</v>
      </c>
      <c r="P19300" t="s">
        <v>519</v>
      </c>
      <c r="Q19300" t="s">
        <v>520</v>
      </c>
      <c r="R19300" t="s">
        <v>70</v>
      </c>
      <c r="S19300">
        <v>163.83444</v>
      </c>
      <c r="T19300">
        <v>6.8669028219715003E-2</v>
      </c>
      <c r="U19300">
        <v>16.39</v>
      </c>
      <c r="V19300">
        <v>9.9960000000000004</v>
      </c>
      <c r="W19300">
        <v>0</v>
      </c>
    </row>
    <row r="19301" spans="3:23" x14ac:dyDescent="0.35">
      <c r="C19301" s="12">
        <v>44044</v>
      </c>
      <c r="D19301" s="12">
        <v>44074</v>
      </c>
      <c r="E19301" t="s">
        <v>20</v>
      </c>
      <c r="F19301" t="s">
        <v>59</v>
      </c>
      <c r="G19301" t="s">
        <v>59</v>
      </c>
      <c r="H19301" t="s">
        <v>76</v>
      </c>
      <c r="I19301" t="s">
        <v>61</v>
      </c>
      <c r="J19301" t="s">
        <v>62</v>
      </c>
      <c r="K19301" t="s">
        <v>63</v>
      </c>
      <c r="L19301" t="s">
        <v>64</v>
      </c>
      <c r="M19301" t="s">
        <v>101</v>
      </c>
      <c r="N19301" t="s">
        <v>102</v>
      </c>
      <c r="O19301" t="s">
        <v>93</v>
      </c>
      <c r="P19301" t="s">
        <v>349</v>
      </c>
      <c r="Q19301" t="s">
        <v>350</v>
      </c>
      <c r="R19301" t="s">
        <v>70</v>
      </c>
      <c r="S19301">
        <v>163.44477515221001</v>
      </c>
      <c r="T19301">
        <v>0.53899004081835999</v>
      </c>
      <c r="U19301">
        <v>39.241272409982003</v>
      </c>
      <c r="V19301">
        <v>4.1651242458343001</v>
      </c>
      <c r="W19301">
        <v>0</v>
      </c>
    </row>
    <row r="19302" spans="3:23" x14ac:dyDescent="0.35">
      <c r="C19302" s="12">
        <v>43831</v>
      </c>
      <c r="D19302" s="12">
        <v>43861</v>
      </c>
      <c r="E19302" t="s">
        <v>20</v>
      </c>
      <c r="F19302" t="s">
        <v>59</v>
      </c>
      <c r="G19302" t="s">
        <v>59</v>
      </c>
      <c r="H19302" t="s">
        <v>76</v>
      </c>
      <c r="I19302" t="s">
        <v>61</v>
      </c>
      <c r="J19302" t="s">
        <v>62</v>
      </c>
      <c r="K19302" t="s">
        <v>63</v>
      </c>
      <c r="L19302" t="s">
        <v>64</v>
      </c>
      <c r="M19302" t="s">
        <v>82</v>
      </c>
      <c r="N19302" t="s">
        <v>357</v>
      </c>
      <c r="O19302" t="s">
        <v>357</v>
      </c>
      <c r="P19302" t="s">
        <v>358</v>
      </c>
      <c r="Q19302" t="s">
        <v>359</v>
      </c>
      <c r="R19302" t="s">
        <v>70</v>
      </c>
      <c r="S19302">
        <v>163.28</v>
      </c>
      <c r="T19302">
        <v>6.5421010302656999</v>
      </c>
      <c r="U19302">
        <v>40.836334533813996</v>
      </c>
      <c r="V19302">
        <v>3.9983999999998998</v>
      </c>
      <c r="W19302">
        <v>0</v>
      </c>
    </row>
    <row r="19303" spans="3:23" x14ac:dyDescent="0.35">
      <c r="C19303" s="12">
        <v>44317</v>
      </c>
      <c r="D19303" s="12">
        <v>44347</v>
      </c>
      <c r="E19303" t="s">
        <v>21</v>
      </c>
      <c r="F19303" t="s">
        <v>59</v>
      </c>
      <c r="G19303" t="s">
        <v>59</v>
      </c>
      <c r="H19303" t="s">
        <v>87</v>
      </c>
      <c r="I19303" t="s">
        <v>61</v>
      </c>
      <c r="J19303" t="s">
        <v>62</v>
      </c>
      <c r="K19303" t="s">
        <v>63</v>
      </c>
      <c r="L19303" t="s">
        <v>64</v>
      </c>
      <c r="M19303" t="s">
        <v>82</v>
      </c>
      <c r="N19303" t="s">
        <v>328</v>
      </c>
      <c r="O19303" t="s">
        <v>328</v>
      </c>
      <c r="P19303" t="s">
        <v>329</v>
      </c>
      <c r="Q19303" t="s">
        <v>330</v>
      </c>
      <c r="R19303" t="s">
        <v>70</v>
      </c>
      <c r="S19303">
        <v>163.10902715863</v>
      </c>
      <c r="T19303">
        <v>5.7229026251835E-2</v>
      </c>
      <c r="U19303">
        <v>64.989999999999995</v>
      </c>
      <c r="V19303">
        <v>2.5097557648659001</v>
      </c>
      <c r="W19303">
        <v>0</v>
      </c>
    </row>
    <row r="19304" spans="3:23" x14ac:dyDescent="0.35">
      <c r="C19304" s="12">
        <v>44409</v>
      </c>
      <c r="D19304" s="12">
        <v>44439</v>
      </c>
      <c r="E19304" t="s">
        <v>21</v>
      </c>
      <c r="F19304" t="s">
        <v>59</v>
      </c>
      <c r="G19304" t="s">
        <v>59</v>
      </c>
      <c r="H19304" t="s">
        <v>87</v>
      </c>
      <c r="I19304" t="s">
        <v>61</v>
      </c>
      <c r="J19304" t="s">
        <v>62</v>
      </c>
      <c r="K19304" t="s">
        <v>63</v>
      </c>
      <c r="L19304" t="s">
        <v>64</v>
      </c>
      <c r="M19304" t="s">
        <v>82</v>
      </c>
      <c r="N19304" t="s">
        <v>496</v>
      </c>
      <c r="O19304" t="s">
        <v>497</v>
      </c>
      <c r="P19304" t="s">
        <v>498</v>
      </c>
      <c r="Q19304" t="s">
        <v>499</v>
      </c>
      <c r="R19304" t="s">
        <v>70</v>
      </c>
      <c r="S19304">
        <v>163.06448464689001</v>
      </c>
      <c r="T19304">
        <v>7.0251990736417996E-2</v>
      </c>
      <c r="U19304">
        <v>44.286564420147997</v>
      </c>
      <c r="V19304">
        <v>3.6820305838107998</v>
      </c>
      <c r="W19304">
        <v>0</v>
      </c>
    </row>
    <row r="19305" spans="3:23" x14ac:dyDescent="0.35">
      <c r="C19305" s="12">
        <v>43891</v>
      </c>
      <c r="D19305" s="12">
        <v>43921</v>
      </c>
      <c r="E19305" t="s">
        <v>20</v>
      </c>
      <c r="F19305" t="s">
        <v>59</v>
      </c>
      <c r="G19305" t="s">
        <v>59</v>
      </c>
      <c r="H19305" t="s">
        <v>60</v>
      </c>
      <c r="I19305" t="s">
        <v>61</v>
      </c>
      <c r="J19305" t="s">
        <v>62</v>
      </c>
      <c r="K19305" t="s">
        <v>63</v>
      </c>
      <c r="L19305" t="s">
        <v>64</v>
      </c>
      <c r="M19305" t="s">
        <v>82</v>
      </c>
      <c r="N19305" t="s">
        <v>357</v>
      </c>
      <c r="O19305" t="s">
        <v>357</v>
      </c>
      <c r="P19305" t="s">
        <v>607</v>
      </c>
      <c r="Q19305" t="s">
        <v>608</v>
      </c>
      <c r="R19305" t="s">
        <v>70</v>
      </c>
      <c r="S19305">
        <v>162.83928794049001</v>
      </c>
      <c r="T19305">
        <v>0.25413104977472001</v>
      </c>
      <c r="U19305">
        <v>74.989999999999995</v>
      </c>
      <c r="V19305">
        <v>2.1714800365447999</v>
      </c>
      <c r="W19305">
        <v>0</v>
      </c>
    </row>
    <row r="19306" spans="3:23" x14ac:dyDescent="0.35">
      <c r="C19306" s="12">
        <v>43525</v>
      </c>
      <c r="D19306" s="12">
        <v>43555</v>
      </c>
      <c r="E19306" t="s">
        <v>75</v>
      </c>
      <c r="F19306" t="s">
        <v>59</v>
      </c>
      <c r="G19306" t="s">
        <v>59</v>
      </c>
      <c r="H19306" t="s">
        <v>60</v>
      </c>
      <c r="I19306" t="s">
        <v>61</v>
      </c>
      <c r="J19306" t="s">
        <v>62</v>
      </c>
      <c r="K19306" t="s">
        <v>63</v>
      </c>
      <c r="L19306" t="s">
        <v>64</v>
      </c>
      <c r="M19306" t="s">
        <v>82</v>
      </c>
      <c r="N19306" t="s">
        <v>124</v>
      </c>
      <c r="O19306" t="s">
        <v>108</v>
      </c>
      <c r="P19306" t="s">
        <v>669</v>
      </c>
      <c r="Q19306" t="s">
        <v>670</v>
      </c>
      <c r="R19306" t="s">
        <v>70</v>
      </c>
      <c r="S19306">
        <v>162.61492799999999</v>
      </c>
      <c r="T19306">
        <v>4.8949867584346003E-2</v>
      </c>
      <c r="U19306">
        <v>40.67</v>
      </c>
      <c r="V19306">
        <v>3.9984000000000002</v>
      </c>
      <c r="W19306">
        <v>0</v>
      </c>
    </row>
    <row r="19307" spans="3:23" x14ac:dyDescent="0.35">
      <c r="C19307" s="12">
        <v>43497</v>
      </c>
      <c r="D19307" s="12">
        <v>43524</v>
      </c>
      <c r="E19307" t="s">
        <v>75</v>
      </c>
      <c r="F19307" t="s">
        <v>59</v>
      </c>
      <c r="G19307" t="s">
        <v>59</v>
      </c>
      <c r="H19307" t="s">
        <v>87</v>
      </c>
      <c r="I19307" t="s">
        <v>61</v>
      </c>
      <c r="J19307" t="s">
        <v>62</v>
      </c>
      <c r="K19307" t="s">
        <v>63</v>
      </c>
      <c r="L19307" t="s">
        <v>64</v>
      </c>
      <c r="M19307" t="s">
        <v>82</v>
      </c>
      <c r="N19307" t="s">
        <v>120</v>
      </c>
      <c r="O19307" t="s">
        <v>121</v>
      </c>
      <c r="P19307" t="s">
        <v>667</v>
      </c>
      <c r="Q19307" t="s">
        <v>668</v>
      </c>
      <c r="R19307" t="s">
        <v>70</v>
      </c>
      <c r="S19307">
        <v>162.39193208811</v>
      </c>
      <c r="T19307">
        <v>1.1152864077063999E-2</v>
      </c>
      <c r="U19307">
        <v>31.253121800241001</v>
      </c>
      <c r="V19307">
        <v>5.1960227565765003</v>
      </c>
      <c r="W19307">
        <v>0</v>
      </c>
    </row>
    <row r="19308" spans="3:23" x14ac:dyDescent="0.35">
      <c r="C19308" s="12">
        <v>44348</v>
      </c>
      <c r="D19308" s="12">
        <v>44377</v>
      </c>
      <c r="E19308" t="s">
        <v>21</v>
      </c>
      <c r="F19308" t="s">
        <v>59</v>
      </c>
      <c r="G19308" t="s">
        <v>59</v>
      </c>
      <c r="H19308" t="s">
        <v>87</v>
      </c>
      <c r="I19308" t="s">
        <v>61</v>
      </c>
      <c r="J19308" t="s">
        <v>62</v>
      </c>
      <c r="K19308" t="s">
        <v>63</v>
      </c>
      <c r="L19308" t="s">
        <v>64</v>
      </c>
      <c r="M19308" t="s">
        <v>82</v>
      </c>
      <c r="N19308" t="s">
        <v>496</v>
      </c>
      <c r="O19308" t="s">
        <v>497</v>
      </c>
      <c r="P19308" t="s">
        <v>621</v>
      </c>
      <c r="Q19308" t="s">
        <v>622</v>
      </c>
      <c r="R19308" t="s">
        <v>70</v>
      </c>
      <c r="S19308">
        <v>162.01475004782</v>
      </c>
      <c r="T19308">
        <v>3.1434507402858997E-2</v>
      </c>
      <c r="U19308">
        <v>139.99</v>
      </c>
      <c r="V19308">
        <v>1.1573308811187999</v>
      </c>
      <c r="W19308">
        <v>0</v>
      </c>
    </row>
    <row r="19309" spans="3:23" x14ac:dyDescent="0.35">
      <c r="C19309" s="12">
        <v>44317</v>
      </c>
      <c r="D19309" s="12">
        <v>44347</v>
      </c>
      <c r="E19309" t="s">
        <v>21</v>
      </c>
      <c r="F19309" t="s">
        <v>59</v>
      </c>
      <c r="G19309" t="s">
        <v>59</v>
      </c>
      <c r="H19309" t="s">
        <v>60</v>
      </c>
      <c r="I19309" t="s">
        <v>61</v>
      </c>
      <c r="J19309" t="s">
        <v>62</v>
      </c>
      <c r="K19309" t="s">
        <v>63</v>
      </c>
      <c r="L19309" t="s">
        <v>64</v>
      </c>
      <c r="M19309" t="s">
        <v>82</v>
      </c>
      <c r="N19309" t="s">
        <v>617</v>
      </c>
      <c r="O19309" t="s">
        <v>618</v>
      </c>
      <c r="P19309" t="s">
        <v>619</v>
      </c>
      <c r="Q19309" t="s">
        <v>620</v>
      </c>
      <c r="R19309" t="s">
        <v>70</v>
      </c>
      <c r="S19309">
        <v>161.875224</v>
      </c>
      <c r="T19309">
        <v>7.0935584319167994E-2</v>
      </c>
      <c r="U19309">
        <v>26.99</v>
      </c>
      <c r="V19309">
        <v>5.9976000000000003</v>
      </c>
      <c r="W19309">
        <v>0</v>
      </c>
    </row>
    <row r="19310" spans="3:23" x14ac:dyDescent="0.35">
      <c r="C19310" s="12">
        <v>44409</v>
      </c>
      <c r="D19310" s="12">
        <v>44439</v>
      </c>
      <c r="E19310" t="s">
        <v>21</v>
      </c>
      <c r="F19310" t="s">
        <v>59</v>
      </c>
      <c r="G19310" t="s">
        <v>59</v>
      </c>
      <c r="H19310" t="s">
        <v>60</v>
      </c>
      <c r="I19310" t="s">
        <v>61</v>
      </c>
      <c r="J19310" t="s">
        <v>62</v>
      </c>
      <c r="K19310" t="s">
        <v>63</v>
      </c>
      <c r="L19310" t="s">
        <v>64</v>
      </c>
      <c r="M19310" t="s">
        <v>82</v>
      </c>
      <c r="N19310" t="s">
        <v>617</v>
      </c>
      <c r="O19310" t="s">
        <v>618</v>
      </c>
      <c r="P19310" t="s">
        <v>619</v>
      </c>
      <c r="Q19310" t="s">
        <v>620</v>
      </c>
      <c r="R19310" t="s">
        <v>70</v>
      </c>
      <c r="S19310">
        <v>161.875224</v>
      </c>
      <c r="T19310">
        <v>6.7999374081061006E-2</v>
      </c>
      <c r="U19310">
        <v>26.99</v>
      </c>
      <c r="V19310">
        <v>5.9976000000000003</v>
      </c>
      <c r="W19310">
        <v>0</v>
      </c>
    </row>
    <row r="19311" spans="3:23" x14ac:dyDescent="0.35">
      <c r="C19311" s="12">
        <v>43862</v>
      </c>
      <c r="D19311" s="12">
        <v>43890</v>
      </c>
      <c r="E19311" t="s">
        <v>20</v>
      </c>
      <c r="F19311" t="s">
        <v>59</v>
      </c>
      <c r="G19311" t="s">
        <v>59</v>
      </c>
      <c r="H19311" t="s">
        <v>60</v>
      </c>
      <c r="I19311" t="s">
        <v>61</v>
      </c>
      <c r="J19311" t="s">
        <v>62</v>
      </c>
      <c r="K19311" t="s">
        <v>63</v>
      </c>
      <c r="L19311" t="s">
        <v>64</v>
      </c>
      <c r="M19311" t="s">
        <v>82</v>
      </c>
      <c r="N19311" t="s">
        <v>357</v>
      </c>
      <c r="O19311" t="s">
        <v>357</v>
      </c>
      <c r="P19311" t="s">
        <v>607</v>
      </c>
      <c r="Q19311" t="s">
        <v>608</v>
      </c>
      <c r="R19311" t="s">
        <v>70</v>
      </c>
      <c r="S19311">
        <v>161.85701490071</v>
      </c>
      <c r="T19311">
        <v>0.21315376989149001</v>
      </c>
      <c r="U19311">
        <v>74.989999999999995</v>
      </c>
      <c r="V19311">
        <v>2.1583813161849998</v>
      </c>
      <c r="W19311">
        <v>0</v>
      </c>
    </row>
    <row r="19312" spans="3:23" x14ac:dyDescent="0.35">
      <c r="C19312" s="12">
        <v>44440</v>
      </c>
      <c r="D19312" s="12">
        <v>44469</v>
      </c>
      <c r="E19312" t="s">
        <v>21</v>
      </c>
      <c r="F19312" t="s">
        <v>59</v>
      </c>
      <c r="G19312" t="s">
        <v>59</v>
      </c>
      <c r="H19312" t="s">
        <v>87</v>
      </c>
      <c r="I19312" t="s">
        <v>61</v>
      </c>
      <c r="J19312" t="s">
        <v>62</v>
      </c>
      <c r="K19312" t="s">
        <v>63</v>
      </c>
      <c r="L19312" t="s">
        <v>64</v>
      </c>
      <c r="M19312" t="s">
        <v>88</v>
      </c>
      <c r="N19312" t="s">
        <v>150</v>
      </c>
      <c r="O19312" t="s">
        <v>93</v>
      </c>
      <c r="P19312" t="s">
        <v>204</v>
      </c>
      <c r="Q19312" t="s">
        <v>205</v>
      </c>
      <c r="R19312" t="s">
        <v>70</v>
      </c>
      <c r="S19312">
        <v>161.83027285928</v>
      </c>
      <c r="T19312">
        <v>5.5824118844557E-2</v>
      </c>
      <c r="U19312">
        <v>20.707808184747002</v>
      </c>
      <c r="V19312">
        <v>7.8149397278309003</v>
      </c>
      <c r="W19312">
        <v>0</v>
      </c>
    </row>
    <row r="19313" spans="3:23" x14ac:dyDescent="0.35">
      <c r="C19313" s="12">
        <v>43586</v>
      </c>
      <c r="D19313" s="12">
        <v>43616</v>
      </c>
      <c r="E19313" t="s">
        <v>75</v>
      </c>
      <c r="F19313" t="s">
        <v>59</v>
      </c>
      <c r="G19313" t="s">
        <v>59</v>
      </c>
      <c r="H19313" t="s">
        <v>60</v>
      </c>
      <c r="I19313" t="s">
        <v>61</v>
      </c>
      <c r="J19313" t="s">
        <v>62</v>
      </c>
      <c r="K19313" t="s">
        <v>63</v>
      </c>
      <c r="L19313" t="s">
        <v>64</v>
      </c>
      <c r="M19313" t="s">
        <v>82</v>
      </c>
      <c r="N19313" t="s">
        <v>516</v>
      </c>
      <c r="O19313" t="s">
        <v>516</v>
      </c>
      <c r="P19313" t="s">
        <v>517</v>
      </c>
      <c r="Q19313" t="s">
        <v>518</v>
      </c>
      <c r="R19313" t="s">
        <v>70</v>
      </c>
      <c r="S19313">
        <v>161.46023146740001</v>
      </c>
      <c r="T19313">
        <v>0.13302020803184</v>
      </c>
      <c r="U19313">
        <v>19.989999999999998</v>
      </c>
      <c r="V19313">
        <v>8.0770500984191997</v>
      </c>
      <c r="W19313">
        <v>0</v>
      </c>
    </row>
    <row r="19314" spans="3:23" x14ac:dyDescent="0.35">
      <c r="C19314" s="12">
        <v>43586</v>
      </c>
      <c r="D19314" s="12">
        <v>43616</v>
      </c>
      <c r="E19314" t="s">
        <v>75</v>
      </c>
      <c r="F19314" t="s">
        <v>59</v>
      </c>
      <c r="G19314" t="s">
        <v>59</v>
      </c>
      <c r="H19314" t="s">
        <v>60</v>
      </c>
      <c r="I19314" t="s">
        <v>61</v>
      </c>
      <c r="J19314" t="s">
        <v>62</v>
      </c>
      <c r="K19314" t="s">
        <v>63</v>
      </c>
      <c r="L19314" t="s">
        <v>64</v>
      </c>
      <c r="M19314" t="s">
        <v>82</v>
      </c>
      <c r="N19314" t="s">
        <v>644</v>
      </c>
      <c r="O19314" t="s">
        <v>645</v>
      </c>
      <c r="P19314" t="s">
        <v>646</v>
      </c>
      <c r="Q19314" t="s">
        <v>647</v>
      </c>
      <c r="R19314" t="s">
        <v>70</v>
      </c>
      <c r="S19314">
        <v>161.24170992604999</v>
      </c>
      <c r="T19314">
        <v>5.6672685541429998E-2</v>
      </c>
      <c r="U19314">
        <v>39.99</v>
      </c>
      <c r="V19314">
        <v>4.0320507608413996</v>
      </c>
      <c r="W19314">
        <v>0</v>
      </c>
    </row>
    <row r="19315" spans="3:23" x14ac:dyDescent="0.35">
      <c r="C19315" s="12">
        <v>43922</v>
      </c>
      <c r="D19315" s="12">
        <v>43951</v>
      </c>
      <c r="E19315" t="s">
        <v>20</v>
      </c>
      <c r="F19315" t="s">
        <v>59</v>
      </c>
      <c r="G19315" t="s">
        <v>59</v>
      </c>
      <c r="H19315" t="s">
        <v>87</v>
      </c>
      <c r="I19315" t="s">
        <v>61</v>
      </c>
      <c r="J19315" t="s">
        <v>62</v>
      </c>
      <c r="K19315" t="s">
        <v>63</v>
      </c>
      <c r="L19315" t="s">
        <v>64</v>
      </c>
      <c r="M19315" t="s">
        <v>96</v>
      </c>
      <c r="N19315" t="s">
        <v>97</v>
      </c>
      <c r="O19315" t="s">
        <v>98</v>
      </c>
      <c r="P19315" t="s">
        <v>419</v>
      </c>
      <c r="Q19315" t="s">
        <v>420</v>
      </c>
      <c r="R19315" t="s">
        <v>70</v>
      </c>
      <c r="S19315">
        <v>160.84563600000001</v>
      </c>
      <c r="T19315">
        <v>1.3124439036681999E-2</v>
      </c>
      <c r="U19315">
        <v>160.91</v>
      </c>
      <c r="V19315">
        <v>0.99960000000000004</v>
      </c>
      <c r="W19315">
        <v>0</v>
      </c>
    </row>
    <row r="19316" spans="3:23" x14ac:dyDescent="0.35">
      <c r="C19316" s="12">
        <v>44136</v>
      </c>
      <c r="D19316" s="12">
        <v>44165</v>
      </c>
      <c r="E19316" t="s">
        <v>21</v>
      </c>
      <c r="F19316" t="s">
        <v>59</v>
      </c>
      <c r="G19316" t="s">
        <v>59</v>
      </c>
      <c r="H19316" t="s">
        <v>87</v>
      </c>
      <c r="I19316" t="s">
        <v>61</v>
      </c>
      <c r="J19316" t="s">
        <v>62</v>
      </c>
      <c r="K19316" t="s">
        <v>63</v>
      </c>
      <c r="L19316" t="s">
        <v>64</v>
      </c>
      <c r="M19316" t="s">
        <v>82</v>
      </c>
      <c r="N19316" t="s">
        <v>379</v>
      </c>
      <c r="O19316" t="s">
        <v>380</v>
      </c>
      <c r="P19316" t="s">
        <v>381</v>
      </c>
      <c r="Q19316" t="s">
        <v>382</v>
      </c>
      <c r="R19316" t="s">
        <v>70</v>
      </c>
      <c r="S19316">
        <v>160.81871165679999</v>
      </c>
      <c r="T19316">
        <v>3.2769753754968003E-2</v>
      </c>
      <c r="U19316">
        <v>25.99</v>
      </c>
      <c r="V19316">
        <v>6.1877149540901</v>
      </c>
      <c r="W19316">
        <v>0</v>
      </c>
    </row>
    <row r="19317" spans="3:23" x14ac:dyDescent="0.35">
      <c r="C19317" s="12">
        <v>43466</v>
      </c>
      <c r="D19317" s="12">
        <v>43496</v>
      </c>
      <c r="E19317" t="s">
        <v>75</v>
      </c>
      <c r="F19317" t="s">
        <v>59</v>
      </c>
      <c r="G19317" t="s">
        <v>59</v>
      </c>
      <c r="H19317" t="s">
        <v>76</v>
      </c>
      <c r="I19317" t="s">
        <v>61</v>
      </c>
      <c r="J19317" t="s">
        <v>62</v>
      </c>
      <c r="K19317" t="s">
        <v>63</v>
      </c>
      <c r="L19317" t="s">
        <v>64</v>
      </c>
      <c r="M19317" t="s">
        <v>82</v>
      </c>
      <c r="N19317" t="s">
        <v>379</v>
      </c>
      <c r="O19317" t="s">
        <v>380</v>
      </c>
      <c r="P19317" t="s">
        <v>494</v>
      </c>
      <c r="Q19317" t="s">
        <v>495</v>
      </c>
      <c r="R19317" t="s">
        <v>70</v>
      </c>
      <c r="S19317">
        <v>160.52261686921</v>
      </c>
      <c r="T19317">
        <v>2.2191639060043</v>
      </c>
      <c r="U19317">
        <v>160.01400560223999</v>
      </c>
      <c r="V19317">
        <v>1.0031785421848001</v>
      </c>
      <c r="W19317">
        <v>0</v>
      </c>
    </row>
    <row r="19318" spans="3:23" x14ac:dyDescent="0.35">
      <c r="C19318" s="12">
        <v>43800</v>
      </c>
      <c r="D19318" s="12">
        <v>43830</v>
      </c>
      <c r="E19318" t="s">
        <v>20</v>
      </c>
      <c r="F19318" t="s">
        <v>59</v>
      </c>
      <c r="G19318" t="s">
        <v>59</v>
      </c>
      <c r="H19318" t="s">
        <v>60</v>
      </c>
      <c r="I19318" t="s">
        <v>61</v>
      </c>
      <c r="J19318" t="s">
        <v>62</v>
      </c>
      <c r="K19318" t="s">
        <v>63</v>
      </c>
      <c r="L19318" t="s">
        <v>64</v>
      </c>
      <c r="M19318" t="s">
        <v>82</v>
      </c>
      <c r="N19318" t="s">
        <v>450</v>
      </c>
      <c r="O19318" t="s">
        <v>274</v>
      </c>
      <c r="P19318" t="s">
        <v>662</v>
      </c>
      <c r="Q19318" t="s">
        <v>663</v>
      </c>
      <c r="R19318" t="s">
        <v>70</v>
      </c>
      <c r="S19318">
        <v>159.91600800000001</v>
      </c>
      <c r="T19318">
        <v>1.2424223829441999E-2</v>
      </c>
      <c r="U19318">
        <v>79.989999999999995</v>
      </c>
      <c r="V19318">
        <v>1.9992000000000001</v>
      </c>
      <c r="W19318">
        <v>0</v>
      </c>
    </row>
    <row r="19319" spans="3:23" x14ac:dyDescent="0.35">
      <c r="C19319" s="12">
        <v>44378</v>
      </c>
      <c r="D19319" s="12">
        <v>44408</v>
      </c>
      <c r="E19319" t="s">
        <v>21</v>
      </c>
      <c r="F19319" t="s">
        <v>59</v>
      </c>
      <c r="G19319" t="s">
        <v>59</v>
      </c>
      <c r="H19319" t="s">
        <v>60</v>
      </c>
      <c r="I19319" t="s">
        <v>61</v>
      </c>
      <c r="J19319" t="s">
        <v>62</v>
      </c>
      <c r="K19319" t="s">
        <v>63</v>
      </c>
      <c r="L19319" t="s">
        <v>64</v>
      </c>
      <c r="M19319" t="s">
        <v>82</v>
      </c>
      <c r="N19319" t="s">
        <v>379</v>
      </c>
      <c r="O19319" t="s">
        <v>380</v>
      </c>
      <c r="P19319" t="s">
        <v>476</v>
      </c>
      <c r="Q19319" t="s">
        <v>477</v>
      </c>
      <c r="R19319" t="s">
        <v>70</v>
      </c>
      <c r="S19319">
        <v>159.896016</v>
      </c>
      <c r="T19319">
        <v>7.0728554549282993E-2</v>
      </c>
      <c r="U19319">
        <v>39.99</v>
      </c>
      <c r="V19319">
        <v>3.9984000000000002</v>
      </c>
      <c r="W19319">
        <v>0</v>
      </c>
    </row>
    <row r="19320" spans="3:23" x14ac:dyDescent="0.35">
      <c r="C19320" s="12">
        <v>43466</v>
      </c>
      <c r="D19320" s="12">
        <v>43496</v>
      </c>
      <c r="E19320" t="s">
        <v>75</v>
      </c>
      <c r="F19320" t="s">
        <v>59</v>
      </c>
      <c r="G19320" t="s">
        <v>59</v>
      </c>
      <c r="H19320" t="s">
        <v>87</v>
      </c>
      <c r="I19320" t="s">
        <v>61</v>
      </c>
      <c r="J19320" t="s">
        <v>62</v>
      </c>
      <c r="K19320" t="s">
        <v>63</v>
      </c>
      <c r="L19320" t="s">
        <v>64</v>
      </c>
      <c r="M19320" t="s">
        <v>137</v>
      </c>
      <c r="N19320" t="s">
        <v>66</v>
      </c>
      <c r="O19320" t="s">
        <v>67</v>
      </c>
      <c r="P19320" t="s">
        <v>505</v>
      </c>
      <c r="Q19320" t="s">
        <v>506</v>
      </c>
      <c r="R19320" t="s">
        <v>70</v>
      </c>
      <c r="S19320">
        <v>159.89037019342001</v>
      </c>
      <c r="T19320">
        <v>8.6590179193553996E-2</v>
      </c>
      <c r="U19320">
        <v>16.206024246719998</v>
      </c>
      <c r="V19320">
        <v>9.8661070574283993</v>
      </c>
      <c r="W19320">
        <v>0</v>
      </c>
    </row>
    <row r="19321" spans="3:23" x14ac:dyDescent="0.35">
      <c r="C19321" s="12">
        <v>44409</v>
      </c>
      <c r="D19321" s="12">
        <v>44439</v>
      </c>
      <c r="E19321" t="s">
        <v>21</v>
      </c>
      <c r="F19321" t="s">
        <v>59</v>
      </c>
      <c r="G19321" t="s">
        <v>59</v>
      </c>
      <c r="H19321" t="s">
        <v>87</v>
      </c>
      <c r="I19321" t="s">
        <v>61</v>
      </c>
      <c r="J19321" t="s">
        <v>62</v>
      </c>
      <c r="K19321" t="s">
        <v>63</v>
      </c>
      <c r="L19321" t="s">
        <v>64</v>
      </c>
      <c r="M19321" t="s">
        <v>101</v>
      </c>
      <c r="N19321" t="s">
        <v>102</v>
      </c>
      <c r="O19321" t="s">
        <v>93</v>
      </c>
      <c r="P19321" t="s">
        <v>534</v>
      </c>
      <c r="Q19321" t="s">
        <v>535</v>
      </c>
      <c r="R19321" t="s">
        <v>70</v>
      </c>
      <c r="S19321">
        <v>159.68366696191001</v>
      </c>
      <c r="T19321">
        <v>1.8068028244283E-2</v>
      </c>
      <c r="U19321">
        <v>25.464678027841</v>
      </c>
      <c r="V19321">
        <v>6.2707907316684999</v>
      </c>
      <c r="W19321">
        <v>0</v>
      </c>
    </row>
    <row r="19322" spans="3:23" x14ac:dyDescent="0.35">
      <c r="C19322" s="12">
        <v>43922</v>
      </c>
      <c r="D19322" s="12">
        <v>43951</v>
      </c>
      <c r="E19322" t="s">
        <v>20</v>
      </c>
      <c r="F19322" t="s">
        <v>59</v>
      </c>
      <c r="G19322" t="s">
        <v>59</v>
      </c>
      <c r="H19322" t="s">
        <v>87</v>
      </c>
      <c r="I19322" t="s">
        <v>61</v>
      </c>
      <c r="J19322" t="s">
        <v>62</v>
      </c>
      <c r="K19322" t="s">
        <v>63</v>
      </c>
      <c r="L19322" t="s">
        <v>64</v>
      </c>
      <c r="M19322" t="s">
        <v>82</v>
      </c>
      <c r="N19322" t="s">
        <v>292</v>
      </c>
      <c r="O19322" t="s">
        <v>293</v>
      </c>
      <c r="P19322" t="s">
        <v>460</v>
      </c>
      <c r="Q19322" t="s">
        <v>461</v>
      </c>
      <c r="R19322" t="s">
        <v>70</v>
      </c>
      <c r="S19322">
        <v>159.39268553118001</v>
      </c>
      <c r="T19322">
        <v>1.214525195974E-2</v>
      </c>
      <c r="U19322">
        <v>38.99</v>
      </c>
      <c r="V19322">
        <v>4.0880401521206</v>
      </c>
      <c r="W19322">
        <v>0</v>
      </c>
    </row>
    <row r="19323" spans="3:23" x14ac:dyDescent="0.35">
      <c r="C19323" s="12">
        <v>43647</v>
      </c>
      <c r="D19323" s="12">
        <v>43677</v>
      </c>
      <c r="E19323" t="s">
        <v>75</v>
      </c>
      <c r="F19323" t="s">
        <v>59</v>
      </c>
      <c r="G19323" t="s">
        <v>59</v>
      </c>
      <c r="H19323" t="s">
        <v>76</v>
      </c>
      <c r="I19323" t="s">
        <v>61</v>
      </c>
      <c r="J19323" t="s">
        <v>62</v>
      </c>
      <c r="K19323" t="s">
        <v>63</v>
      </c>
      <c r="L19323" t="s">
        <v>64</v>
      </c>
      <c r="M19323" t="s">
        <v>137</v>
      </c>
      <c r="N19323" t="s">
        <v>66</v>
      </c>
      <c r="O19323" t="s">
        <v>67</v>
      </c>
      <c r="P19323" t="s">
        <v>572</v>
      </c>
      <c r="Q19323" t="s">
        <v>573</v>
      </c>
      <c r="R19323" t="s">
        <v>70</v>
      </c>
      <c r="S19323">
        <v>158.86306619883001</v>
      </c>
      <c r="T19323">
        <v>0.65156701907519998</v>
      </c>
      <c r="U19323">
        <v>7.5411419762655001</v>
      </c>
      <c r="V19323">
        <v>21.066181580830001</v>
      </c>
      <c r="W19323">
        <v>0</v>
      </c>
    </row>
    <row r="19324" spans="3:23" x14ac:dyDescent="0.35">
      <c r="C19324" s="12">
        <v>44166</v>
      </c>
      <c r="D19324" s="12">
        <v>44196</v>
      </c>
      <c r="E19324" t="s">
        <v>21</v>
      </c>
      <c r="F19324" t="s">
        <v>59</v>
      </c>
      <c r="G19324" t="s">
        <v>59</v>
      </c>
      <c r="H19324" t="s">
        <v>76</v>
      </c>
      <c r="I19324" t="s">
        <v>61</v>
      </c>
      <c r="J19324" t="s">
        <v>62</v>
      </c>
      <c r="K19324" t="s">
        <v>63</v>
      </c>
      <c r="L19324" t="s">
        <v>64</v>
      </c>
      <c r="M19324" t="s">
        <v>101</v>
      </c>
      <c r="N19324" t="s">
        <v>102</v>
      </c>
      <c r="O19324" t="s">
        <v>93</v>
      </c>
      <c r="P19324" t="s">
        <v>349</v>
      </c>
      <c r="Q19324" t="s">
        <v>350</v>
      </c>
      <c r="R19324" t="s">
        <v>70</v>
      </c>
      <c r="S19324">
        <v>158.74024145364999</v>
      </c>
      <c r="T19324">
        <v>0.32162487097469999</v>
      </c>
      <c r="U19324">
        <v>49.729006520991</v>
      </c>
      <c r="V19324">
        <v>3.1921056252479998</v>
      </c>
      <c r="W19324">
        <v>0</v>
      </c>
    </row>
    <row r="19325" spans="3:23" x14ac:dyDescent="0.35">
      <c r="C19325" s="12">
        <v>44378</v>
      </c>
      <c r="D19325" s="12">
        <v>44408</v>
      </c>
      <c r="E19325" t="s">
        <v>21</v>
      </c>
      <c r="F19325" t="s">
        <v>59</v>
      </c>
      <c r="G19325" t="s">
        <v>59</v>
      </c>
      <c r="H19325" t="s">
        <v>87</v>
      </c>
      <c r="I19325" t="s">
        <v>61</v>
      </c>
      <c r="J19325" t="s">
        <v>62</v>
      </c>
      <c r="K19325" t="s">
        <v>63</v>
      </c>
      <c r="L19325" t="s">
        <v>64</v>
      </c>
      <c r="M19325" t="s">
        <v>88</v>
      </c>
      <c r="N19325" t="s">
        <v>150</v>
      </c>
      <c r="O19325" t="s">
        <v>93</v>
      </c>
      <c r="P19325" t="s">
        <v>526</v>
      </c>
      <c r="Q19325" t="s">
        <v>527</v>
      </c>
      <c r="R19325" t="s">
        <v>70</v>
      </c>
      <c r="S19325">
        <v>158.70026247791</v>
      </c>
      <c r="T19325">
        <v>5.0876221101688997E-2</v>
      </c>
      <c r="U19325">
        <v>30.312140208363999</v>
      </c>
      <c r="V19325">
        <v>5.2355347193241002</v>
      </c>
      <c r="W19325">
        <v>0</v>
      </c>
    </row>
    <row r="19326" spans="3:23" x14ac:dyDescent="0.35">
      <c r="C19326" s="12">
        <v>43922</v>
      </c>
      <c r="D19326" s="12">
        <v>43951</v>
      </c>
      <c r="E19326" t="s">
        <v>20</v>
      </c>
      <c r="F19326" t="s">
        <v>59</v>
      </c>
      <c r="G19326" t="s">
        <v>59</v>
      </c>
      <c r="H19326" t="s">
        <v>87</v>
      </c>
      <c r="I19326" t="s">
        <v>61</v>
      </c>
      <c r="J19326" t="s">
        <v>62</v>
      </c>
      <c r="K19326" t="s">
        <v>63</v>
      </c>
      <c r="L19326" t="s">
        <v>64</v>
      </c>
      <c r="M19326" t="s">
        <v>82</v>
      </c>
      <c r="N19326" t="s">
        <v>379</v>
      </c>
      <c r="O19326" t="s">
        <v>380</v>
      </c>
      <c r="P19326" t="s">
        <v>381</v>
      </c>
      <c r="Q19326" t="s">
        <v>382</v>
      </c>
      <c r="R19326" t="s">
        <v>70</v>
      </c>
      <c r="S19326">
        <v>158.22367508126999</v>
      </c>
      <c r="T19326">
        <v>3.8572367935722003E-2</v>
      </c>
      <c r="U19326">
        <v>31.313203168337001</v>
      </c>
      <c r="V19326">
        <v>5.0529380284308996</v>
      </c>
      <c r="W19326">
        <v>0</v>
      </c>
    </row>
    <row r="19327" spans="3:23" x14ac:dyDescent="0.35">
      <c r="C19327" s="12">
        <v>44013</v>
      </c>
      <c r="D19327" s="12">
        <v>44043</v>
      </c>
      <c r="E19327" t="s">
        <v>20</v>
      </c>
      <c r="F19327" t="s">
        <v>59</v>
      </c>
      <c r="G19327" t="s">
        <v>59</v>
      </c>
      <c r="H19327" t="s">
        <v>87</v>
      </c>
      <c r="I19327" t="s">
        <v>61</v>
      </c>
      <c r="J19327" t="s">
        <v>62</v>
      </c>
      <c r="K19327" t="s">
        <v>63</v>
      </c>
      <c r="L19327" t="s">
        <v>64</v>
      </c>
      <c r="M19327" t="s">
        <v>77</v>
      </c>
      <c r="N19327" t="s">
        <v>78</v>
      </c>
      <c r="O19327" t="s">
        <v>79</v>
      </c>
      <c r="P19327" t="s">
        <v>397</v>
      </c>
      <c r="Q19327" t="s">
        <v>398</v>
      </c>
      <c r="R19327" t="s">
        <v>70</v>
      </c>
      <c r="S19327">
        <v>158.09646554129</v>
      </c>
      <c r="T19327">
        <v>6.8815166147706996E-2</v>
      </c>
      <c r="U19327">
        <v>29.272570444336001</v>
      </c>
      <c r="V19327">
        <v>5.4008398695946003</v>
      </c>
      <c r="W19327">
        <v>0</v>
      </c>
    </row>
    <row r="19328" spans="3:23" x14ac:dyDescent="0.35">
      <c r="C19328" s="12">
        <v>44013</v>
      </c>
      <c r="D19328" s="12">
        <v>44043</v>
      </c>
      <c r="E19328" t="s">
        <v>20</v>
      </c>
      <c r="F19328" t="s">
        <v>59</v>
      </c>
      <c r="G19328" t="s">
        <v>59</v>
      </c>
      <c r="H19328" t="s">
        <v>76</v>
      </c>
      <c r="I19328" t="s">
        <v>61</v>
      </c>
      <c r="J19328" t="s">
        <v>62</v>
      </c>
      <c r="K19328" t="s">
        <v>63</v>
      </c>
      <c r="L19328" t="s">
        <v>64</v>
      </c>
      <c r="M19328" t="s">
        <v>77</v>
      </c>
      <c r="N19328" t="s">
        <v>78</v>
      </c>
      <c r="O19328" t="s">
        <v>79</v>
      </c>
      <c r="P19328" t="s">
        <v>519</v>
      </c>
      <c r="Q19328" t="s">
        <v>520</v>
      </c>
      <c r="R19328" t="s">
        <v>70</v>
      </c>
      <c r="S19328">
        <v>157.95043626666001</v>
      </c>
      <c r="T19328">
        <v>5.2122665104532999E-2</v>
      </c>
      <c r="U19328">
        <v>31.180323567289999</v>
      </c>
      <c r="V19328">
        <v>5.0657086968899003</v>
      </c>
      <c r="W19328">
        <v>0</v>
      </c>
    </row>
    <row r="19329" spans="3:23" x14ac:dyDescent="0.35">
      <c r="C19329" s="12">
        <v>44256</v>
      </c>
      <c r="D19329" s="12">
        <v>44286</v>
      </c>
      <c r="E19329" t="s">
        <v>21</v>
      </c>
      <c r="F19329" t="s">
        <v>59</v>
      </c>
      <c r="G19329" t="s">
        <v>59</v>
      </c>
      <c r="H19329" t="s">
        <v>87</v>
      </c>
      <c r="I19329" t="s">
        <v>61</v>
      </c>
      <c r="J19329" t="s">
        <v>62</v>
      </c>
      <c r="K19329" t="s">
        <v>63</v>
      </c>
      <c r="L19329" t="s">
        <v>64</v>
      </c>
      <c r="M19329" t="s">
        <v>137</v>
      </c>
      <c r="N19329" t="s">
        <v>66</v>
      </c>
      <c r="O19329" t="s">
        <v>67</v>
      </c>
      <c r="P19329" t="s">
        <v>505</v>
      </c>
      <c r="Q19329" t="s">
        <v>506</v>
      </c>
      <c r="R19329" t="s">
        <v>70</v>
      </c>
      <c r="S19329">
        <v>157.71917751628001</v>
      </c>
      <c r="T19329">
        <v>9.0559888283254994E-2</v>
      </c>
      <c r="U19329">
        <v>30.995373124848999</v>
      </c>
      <c r="V19329">
        <v>5.0884748791694996</v>
      </c>
      <c r="W19329">
        <v>0</v>
      </c>
    </row>
    <row r="19330" spans="3:23" x14ac:dyDescent="0.35">
      <c r="C19330" s="12">
        <v>44317</v>
      </c>
      <c r="D19330" s="12">
        <v>44347</v>
      </c>
      <c r="E19330" t="s">
        <v>21</v>
      </c>
      <c r="F19330" t="s">
        <v>59</v>
      </c>
      <c r="G19330" t="s">
        <v>59</v>
      </c>
      <c r="H19330" t="s">
        <v>87</v>
      </c>
      <c r="I19330" t="s">
        <v>61</v>
      </c>
      <c r="J19330" t="s">
        <v>62</v>
      </c>
      <c r="K19330" t="s">
        <v>63</v>
      </c>
      <c r="L19330" t="s">
        <v>64</v>
      </c>
      <c r="M19330" t="s">
        <v>82</v>
      </c>
      <c r="N19330" t="s">
        <v>379</v>
      </c>
      <c r="O19330" t="s">
        <v>380</v>
      </c>
      <c r="P19330" t="s">
        <v>381</v>
      </c>
      <c r="Q19330" t="s">
        <v>382</v>
      </c>
      <c r="R19330" t="s">
        <v>70</v>
      </c>
      <c r="S19330">
        <v>157.66474740346999</v>
      </c>
      <c r="T19330">
        <v>4.8878048826692999E-2</v>
      </c>
      <c r="U19330">
        <v>30.935718717337998</v>
      </c>
      <c r="V19330">
        <v>5.0965277013302002</v>
      </c>
      <c r="W19330">
        <v>0</v>
      </c>
    </row>
    <row r="19331" spans="3:23" x14ac:dyDescent="0.35">
      <c r="C19331" s="12">
        <v>43862</v>
      </c>
      <c r="D19331" s="12">
        <v>43890</v>
      </c>
      <c r="E19331" t="s">
        <v>20</v>
      </c>
      <c r="F19331" t="s">
        <v>59</v>
      </c>
      <c r="G19331" t="s">
        <v>59</v>
      </c>
      <c r="H19331" t="s">
        <v>76</v>
      </c>
      <c r="I19331" t="s">
        <v>61</v>
      </c>
      <c r="J19331" t="s">
        <v>62</v>
      </c>
      <c r="K19331" t="s">
        <v>63</v>
      </c>
      <c r="L19331" t="s">
        <v>64</v>
      </c>
      <c r="M19331" t="s">
        <v>82</v>
      </c>
      <c r="N19331" t="s">
        <v>379</v>
      </c>
      <c r="O19331" t="s">
        <v>380</v>
      </c>
      <c r="P19331" t="s">
        <v>472</v>
      </c>
      <c r="Q19331" t="s">
        <v>473</v>
      </c>
      <c r="R19331" t="s">
        <v>70</v>
      </c>
      <c r="S19331">
        <v>157.61209645151999</v>
      </c>
      <c r="T19331">
        <v>2.2903828559314001</v>
      </c>
      <c r="U19331">
        <v>52.304606014011</v>
      </c>
      <c r="V19331">
        <v>3.0133502278805002</v>
      </c>
      <c r="W19331">
        <v>0</v>
      </c>
    </row>
    <row r="19332" spans="3:23" x14ac:dyDescent="0.35">
      <c r="C19332" s="12">
        <v>44348</v>
      </c>
      <c r="D19332" s="12">
        <v>44377</v>
      </c>
      <c r="E19332" t="s">
        <v>21</v>
      </c>
      <c r="F19332" t="s">
        <v>59</v>
      </c>
      <c r="G19332" t="s">
        <v>59</v>
      </c>
      <c r="H19332" t="s">
        <v>60</v>
      </c>
      <c r="I19332" t="s">
        <v>61</v>
      </c>
      <c r="J19332" t="s">
        <v>62</v>
      </c>
      <c r="K19332" t="s">
        <v>63</v>
      </c>
      <c r="L19332" t="s">
        <v>64</v>
      </c>
      <c r="M19332" t="s">
        <v>82</v>
      </c>
      <c r="N19332" t="s">
        <v>445</v>
      </c>
      <c r="O19332" t="s">
        <v>445</v>
      </c>
      <c r="P19332" t="s">
        <v>588</v>
      </c>
      <c r="Q19332" t="s">
        <v>589</v>
      </c>
      <c r="R19332" t="s">
        <v>70</v>
      </c>
      <c r="S19332">
        <v>157.38702000000001</v>
      </c>
      <c r="T19332">
        <v>0.36325343110231001</v>
      </c>
      <c r="U19332">
        <v>31.49</v>
      </c>
      <c r="V19332">
        <v>4.9980000000000002</v>
      </c>
      <c r="W19332">
        <v>0</v>
      </c>
    </row>
    <row r="19333" spans="3:23" x14ac:dyDescent="0.35">
      <c r="C19333" s="12">
        <v>43709</v>
      </c>
      <c r="D19333" s="12">
        <v>43738</v>
      </c>
      <c r="E19333" t="s">
        <v>75</v>
      </c>
      <c r="F19333" t="s">
        <v>59</v>
      </c>
      <c r="G19333" t="s">
        <v>59</v>
      </c>
      <c r="H19333" t="s">
        <v>87</v>
      </c>
      <c r="I19333" t="s">
        <v>61</v>
      </c>
      <c r="J19333" t="s">
        <v>62</v>
      </c>
      <c r="K19333" t="s">
        <v>63</v>
      </c>
      <c r="L19333" t="s">
        <v>64</v>
      </c>
      <c r="M19333" t="s">
        <v>82</v>
      </c>
      <c r="N19333" t="s">
        <v>455</v>
      </c>
      <c r="O19333" t="s">
        <v>455</v>
      </c>
      <c r="P19333" t="s">
        <v>456</v>
      </c>
      <c r="Q19333" t="s">
        <v>457</v>
      </c>
      <c r="R19333" t="s">
        <v>70</v>
      </c>
      <c r="S19333">
        <v>157.24178883053</v>
      </c>
      <c r="T19333">
        <v>4.5961915116049003E-2</v>
      </c>
      <c r="U19333">
        <v>25.99</v>
      </c>
      <c r="V19333">
        <v>6.0500880658150002</v>
      </c>
      <c r="W19333">
        <v>0</v>
      </c>
    </row>
    <row r="19334" spans="3:23" x14ac:dyDescent="0.35">
      <c r="C19334" s="12">
        <v>43983</v>
      </c>
      <c r="D19334" s="12">
        <v>44012</v>
      </c>
      <c r="E19334" t="s">
        <v>20</v>
      </c>
      <c r="F19334" t="s">
        <v>59</v>
      </c>
      <c r="G19334" t="s">
        <v>59</v>
      </c>
      <c r="H19334" t="s">
        <v>87</v>
      </c>
      <c r="I19334" t="s">
        <v>61</v>
      </c>
      <c r="J19334" t="s">
        <v>62</v>
      </c>
      <c r="K19334" t="s">
        <v>63</v>
      </c>
      <c r="L19334" t="s">
        <v>64</v>
      </c>
      <c r="M19334" t="s">
        <v>82</v>
      </c>
      <c r="N19334" t="s">
        <v>357</v>
      </c>
      <c r="O19334" t="s">
        <v>357</v>
      </c>
      <c r="P19334" t="s">
        <v>358</v>
      </c>
      <c r="Q19334" t="s">
        <v>359</v>
      </c>
      <c r="R19334" t="s">
        <v>70</v>
      </c>
      <c r="S19334">
        <v>156.41667648716</v>
      </c>
      <c r="T19334">
        <v>3.3464741316188998E-2</v>
      </c>
      <c r="U19334">
        <v>48.943943767177998</v>
      </c>
      <c r="V19334">
        <v>3.1958331194401</v>
      </c>
      <c r="W19334">
        <v>0</v>
      </c>
    </row>
    <row r="19335" spans="3:23" x14ac:dyDescent="0.35">
      <c r="C19335" s="12">
        <v>44105</v>
      </c>
      <c r="D19335" s="12">
        <v>44135</v>
      </c>
      <c r="E19335" t="s">
        <v>21</v>
      </c>
      <c r="F19335" t="s">
        <v>59</v>
      </c>
      <c r="G19335" t="s">
        <v>59</v>
      </c>
      <c r="H19335" t="s">
        <v>87</v>
      </c>
      <c r="I19335" t="s">
        <v>61</v>
      </c>
      <c r="J19335" t="s">
        <v>62</v>
      </c>
      <c r="K19335" t="s">
        <v>63</v>
      </c>
      <c r="L19335" t="s">
        <v>64</v>
      </c>
      <c r="M19335" t="s">
        <v>77</v>
      </c>
      <c r="N19335" t="s">
        <v>78</v>
      </c>
      <c r="O19335" t="s">
        <v>79</v>
      </c>
      <c r="P19335" t="s">
        <v>385</v>
      </c>
      <c r="Q19335" t="s">
        <v>386</v>
      </c>
      <c r="R19335" t="s">
        <v>70</v>
      </c>
      <c r="S19335">
        <v>156.15939683036001</v>
      </c>
      <c r="T19335">
        <v>5.6157943776837999E-2</v>
      </c>
      <c r="U19335">
        <v>37.090174001859999</v>
      </c>
      <c r="V19335">
        <v>4.2102632579327004</v>
      </c>
      <c r="W19335">
        <v>0</v>
      </c>
    </row>
    <row r="19336" spans="3:23" x14ac:dyDescent="0.35">
      <c r="C19336" s="12">
        <v>44348</v>
      </c>
      <c r="D19336" s="12">
        <v>44377</v>
      </c>
      <c r="E19336" t="s">
        <v>21</v>
      </c>
      <c r="F19336" t="s">
        <v>59</v>
      </c>
      <c r="G19336" t="s">
        <v>59</v>
      </c>
      <c r="H19336" t="s">
        <v>76</v>
      </c>
      <c r="I19336" t="s">
        <v>61</v>
      </c>
      <c r="J19336" t="s">
        <v>62</v>
      </c>
      <c r="K19336" t="s">
        <v>63</v>
      </c>
      <c r="L19336" t="s">
        <v>64</v>
      </c>
      <c r="M19336" t="s">
        <v>77</v>
      </c>
      <c r="N19336" t="s">
        <v>78</v>
      </c>
      <c r="O19336" t="s">
        <v>79</v>
      </c>
      <c r="P19336" t="s">
        <v>385</v>
      </c>
      <c r="Q19336" t="s">
        <v>386</v>
      </c>
      <c r="R19336" t="s">
        <v>70</v>
      </c>
      <c r="S19336">
        <v>155.67648496747</v>
      </c>
      <c r="T19336">
        <v>7.1799794001824999E-2</v>
      </c>
      <c r="U19336">
        <v>21.459238966124001</v>
      </c>
      <c r="V19336">
        <v>7.2545203123568998</v>
      </c>
      <c r="W19336">
        <v>0</v>
      </c>
    </row>
    <row r="19337" spans="3:23" x14ac:dyDescent="0.35">
      <c r="C19337" s="12">
        <v>43983</v>
      </c>
      <c r="D19337" s="12">
        <v>44012</v>
      </c>
      <c r="E19337" t="s">
        <v>20</v>
      </c>
      <c r="F19337" t="s">
        <v>59</v>
      </c>
      <c r="G19337" t="s">
        <v>59</v>
      </c>
      <c r="H19337" t="s">
        <v>87</v>
      </c>
      <c r="I19337" t="s">
        <v>61</v>
      </c>
      <c r="J19337" t="s">
        <v>62</v>
      </c>
      <c r="K19337" t="s">
        <v>63</v>
      </c>
      <c r="L19337" t="s">
        <v>64</v>
      </c>
      <c r="M19337" t="s">
        <v>82</v>
      </c>
      <c r="N19337" t="s">
        <v>536</v>
      </c>
      <c r="O19337" t="s">
        <v>537</v>
      </c>
      <c r="P19337" t="s">
        <v>538</v>
      </c>
      <c r="Q19337" t="s">
        <v>539</v>
      </c>
      <c r="R19337" t="s">
        <v>70</v>
      </c>
      <c r="S19337">
        <v>155.50135956126999</v>
      </c>
      <c r="T19337">
        <v>3.3464741316188998E-2</v>
      </c>
      <c r="U19337">
        <v>72.989999999999995</v>
      </c>
      <c r="V19337">
        <v>2.1304474525452002</v>
      </c>
      <c r="W19337">
        <v>0</v>
      </c>
    </row>
    <row r="19338" spans="3:23" x14ac:dyDescent="0.35">
      <c r="C19338" s="12">
        <v>43983</v>
      </c>
      <c r="D19338" s="12">
        <v>44012</v>
      </c>
      <c r="E19338" t="s">
        <v>20</v>
      </c>
      <c r="F19338" t="s">
        <v>59</v>
      </c>
      <c r="G19338" t="s">
        <v>59</v>
      </c>
      <c r="H19338" t="s">
        <v>76</v>
      </c>
      <c r="I19338" t="s">
        <v>61</v>
      </c>
      <c r="J19338" t="s">
        <v>62</v>
      </c>
      <c r="K19338" t="s">
        <v>63</v>
      </c>
      <c r="L19338" t="s">
        <v>64</v>
      </c>
      <c r="M19338" t="s">
        <v>101</v>
      </c>
      <c r="N19338" t="s">
        <v>102</v>
      </c>
      <c r="O19338" t="s">
        <v>93</v>
      </c>
      <c r="P19338" t="s">
        <v>349</v>
      </c>
      <c r="Q19338" t="s">
        <v>350</v>
      </c>
      <c r="R19338" t="s">
        <v>70</v>
      </c>
      <c r="S19338">
        <v>155.17761892676</v>
      </c>
      <c r="T19338">
        <v>0.94064786435280001</v>
      </c>
      <c r="U19338">
        <v>49.898867045103003</v>
      </c>
      <c r="V19338">
        <v>3.1098425298214001</v>
      </c>
      <c r="W19338">
        <v>0</v>
      </c>
    </row>
    <row r="19339" spans="3:23" x14ac:dyDescent="0.35">
      <c r="C19339" s="12">
        <v>44256</v>
      </c>
      <c r="D19339" s="12">
        <v>44286</v>
      </c>
      <c r="E19339" t="s">
        <v>21</v>
      </c>
      <c r="F19339" t="s">
        <v>59</v>
      </c>
      <c r="G19339" t="s">
        <v>59</v>
      </c>
      <c r="H19339" t="s">
        <v>76</v>
      </c>
      <c r="I19339" t="s">
        <v>61</v>
      </c>
      <c r="J19339" t="s">
        <v>62</v>
      </c>
      <c r="K19339" t="s">
        <v>63</v>
      </c>
      <c r="L19339" t="s">
        <v>64</v>
      </c>
      <c r="M19339" t="s">
        <v>88</v>
      </c>
      <c r="N19339" t="s">
        <v>150</v>
      </c>
      <c r="O19339" t="s">
        <v>93</v>
      </c>
      <c r="P19339" t="s">
        <v>204</v>
      </c>
      <c r="Q19339" t="s">
        <v>205</v>
      </c>
      <c r="R19339" t="s">
        <v>70</v>
      </c>
      <c r="S19339">
        <v>154.90989638567001</v>
      </c>
      <c r="T19339">
        <v>0.26704178401822998</v>
      </c>
      <c r="U19339">
        <v>30.002000800320001</v>
      </c>
      <c r="V19339">
        <v>5.1633188538550998</v>
      </c>
      <c r="W19339">
        <v>0</v>
      </c>
    </row>
    <row r="19340" spans="3:23" x14ac:dyDescent="0.35">
      <c r="C19340" s="12">
        <v>43770</v>
      </c>
      <c r="D19340" s="12">
        <v>43799</v>
      </c>
      <c r="E19340" t="s">
        <v>20</v>
      </c>
      <c r="F19340" t="s">
        <v>59</v>
      </c>
      <c r="G19340" t="s">
        <v>59</v>
      </c>
      <c r="H19340" t="s">
        <v>76</v>
      </c>
      <c r="I19340" t="s">
        <v>61</v>
      </c>
      <c r="J19340" t="s">
        <v>62</v>
      </c>
      <c r="K19340" t="s">
        <v>63</v>
      </c>
      <c r="L19340" t="s">
        <v>64</v>
      </c>
      <c r="M19340" t="s">
        <v>101</v>
      </c>
      <c r="N19340" t="s">
        <v>102</v>
      </c>
      <c r="O19340" t="s">
        <v>93</v>
      </c>
      <c r="P19340" t="s">
        <v>316</v>
      </c>
      <c r="Q19340" t="s">
        <v>317</v>
      </c>
      <c r="R19340" t="s">
        <v>70</v>
      </c>
      <c r="S19340">
        <v>154.88980121373999</v>
      </c>
      <c r="T19340">
        <v>0.47873186881682001</v>
      </c>
      <c r="U19340">
        <v>29.001600640256001</v>
      </c>
      <c r="V19340">
        <v>5.3407328490257999</v>
      </c>
      <c r="W19340">
        <v>0</v>
      </c>
    </row>
    <row r="19341" spans="3:23" x14ac:dyDescent="0.35">
      <c r="C19341" s="12">
        <v>43891</v>
      </c>
      <c r="D19341" s="12">
        <v>43921</v>
      </c>
      <c r="E19341" t="s">
        <v>20</v>
      </c>
      <c r="F19341" t="s">
        <v>59</v>
      </c>
      <c r="G19341" t="s">
        <v>59</v>
      </c>
      <c r="H19341" t="s">
        <v>87</v>
      </c>
      <c r="I19341" t="s">
        <v>61</v>
      </c>
      <c r="J19341" t="s">
        <v>62</v>
      </c>
      <c r="K19341" t="s">
        <v>63</v>
      </c>
      <c r="L19341" t="s">
        <v>64</v>
      </c>
      <c r="M19341" t="s">
        <v>82</v>
      </c>
      <c r="N19341" t="s">
        <v>486</v>
      </c>
      <c r="O19341" t="s">
        <v>487</v>
      </c>
      <c r="P19341" t="s">
        <v>509</v>
      </c>
      <c r="Q19341" t="s">
        <v>510</v>
      </c>
      <c r="R19341" t="s">
        <v>70</v>
      </c>
      <c r="S19341">
        <v>154.60499312124</v>
      </c>
      <c r="T19341">
        <v>1.0028825703377001E-2</v>
      </c>
      <c r="U19341">
        <v>146</v>
      </c>
      <c r="V19341">
        <v>1.0589383090496001</v>
      </c>
      <c r="W19341">
        <v>0</v>
      </c>
    </row>
    <row r="19342" spans="3:23" x14ac:dyDescent="0.35">
      <c r="C19342" s="12">
        <v>44440</v>
      </c>
      <c r="D19342" s="12">
        <v>44469</v>
      </c>
      <c r="E19342" t="s">
        <v>21</v>
      </c>
      <c r="F19342" t="s">
        <v>59</v>
      </c>
      <c r="G19342" t="s">
        <v>59</v>
      </c>
      <c r="H19342" t="s">
        <v>87</v>
      </c>
      <c r="I19342" t="s">
        <v>61</v>
      </c>
      <c r="J19342" t="s">
        <v>62</v>
      </c>
      <c r="K19342" t="s">
        <v>63</v>
      </c>
      <c r="L19342" t="s">
        <v>64</v>
      </c>
      <c r="M19342" t="s">
        <v>101</v>
      </c>
      <c r="N19342" t="s">
        <v>102</v>
      </c>
      <c r="O19342" t="s">
        <v>93</v>
      </c>
      <c r="P19342" t="s">
        <v>405</v>
      </c>
      <c r="Q19342" t="s">
        <v>406</v>
      </c>
      <c r="R19342" t="s">
        <v>70</v>
      </c>
      <c r="S19342">
        <v>154.33592527747001</v>
      </c>
      <c r="T19342">
        <v>2.3189917604378E-2</v>
      </c>
      <c r="U19342">
        <v>13.933653184307</v>
      </c>
      <c r="V19342">
        <v>11.076486778879</v>
      </c>
      <c r="W19342">
        <v>0</v>
      </c>
    </row>
    <row r="19343" spans="3:23" x14ac:dyDescent="0.35">
      <c r="C19343" s="12">
        <v>44378</v>
      </c>
      <c r="D19343" s="12">
        <v>44408</v>
      </c>
      <c r="E19343" t="s">
        <v>21</v>
      </c>
      <c r="F19343" t="s">
        <v>59</v>
      </c>
      <c r="G19343" t="s">
        <v>59</v>
      </c>
      <c r="H19343" t="s">
        <v>87</v>
      </c>
      <c r="I19343" t="s">
        <v>61</v>
      </c>
      <c r="J19343" t="s">
        <v>62</v>
      </c>
      <c r="K19343" t="s">
        <v>63</v>
      </c>
      <c r="L19343" t="s">
        <v>64</v>
      </c>
      <c r="M19343" t="s">
        <v>82</v>
      </c>
      <c r="N19343" t="s">
        <v>328</v>
      </c>
      <c r="O19343" t="s">
        <v>328</v>
      </c>
      <c r="P19343" t="s">
        <v>395</v>
      </c>
      <c r="Q19343" t="s">
        <v>396</v>
      </c>
      <c r="R19343" t="s">
        <v>70</v>
      </c>
      <c r="S19343">
        <v>154.25965370265001</v>
      </c>
      <c r="T19343">
        <v>5.2748581552189998E-2</v>
      </c>
      <c r="U19343">
        <v>48.993123613420003</v>
      </c>
      <c r="V19343">
        <v>3.1485980546950998</v>
      </c>
      <c r="W19343">
        <v>0</v>
      </c>
    </row>
    <row r="19344" spans="3:23" x14ac:dyDescent="0.35">
      <c r="C19344" s="12">
        <v>44378</v>
      </c>
      <c r="D19344" s="12">
        <v>44408</v>
      </c>
      <c r="E19344" t="s">
        <v>21</v>
      </c>
      <c r="F19344" t="s">
        <v>59</v>
      </c>
      <c r="G19344" t="s">
        <v>59</v>
      </c>
      <c r="H19344" t="s">
        <v>87</v>
      </c>
      <c r="I19344" t="s">
        <v>61</v>
      </c>
      <c r="J19344" t="s">
        <v>62</v>
      </c>
      <c r="K19344" t="s">
        <v>63</v>
      </c>
      <c r="L19344" t="s">
        <v>64</v>
      </c>
      <c r="M19344" t="s">
        <v>101</v>
      </c>
      <c r="N19344" t="s">
        <v>102</v>
      </c>
      <c r="O19344" t="s">
        <v>93</v>
      </c>
      <c r="P19344" t="s">
        <v>590</v>
      </c>
      <c r="Q19344" t="s">
        <v>591</v>
      </c>
      <c r="R19344" t="s">
        <v>70</v>
      </c>
      <c r="S19344">
        <v>153.98279357045999</v>
      </c>
      <c r="T19344">
        <v>2.5113348227351E-2</v>
      </c>
      <c r="U19344">
        <v>76.631730076031005</v>
      </c>
      <c r="V19344">
        <v>2.0093868873596001</v>
      </c>
      <c r="W19344">
        <v>0</v>
      </c>
    </row>
    <row r="19345" spans="3:23" x14ac:dyDescent="0.35">
      <c r="C19345" s="12">
        <v>43862</v>
      </c>
      <c r="D19345" s="12">
        <v>43890</v>
      </c>
      <c r="E19345" t="s">
        <v>20</v>
      </c>
      <c r="F19345" t="s">
        <v>59</v>
      </c>
      <c r="G19345" t="s">
        <v>59</v>
      </c>
      <c r="H19345" t="s">
        <v>60</v>
      </c>
      <c r="I19345" t="s">
        <v>61</v>
      </c>
      <c r="J19345" t="s">
        <v>62</v>
      </c>
      <c r="K19345" t="s">
        <v>63</v>
      </c>
      <c r="L19345" t="s">
        <v>64</v>
      </c>
      <c r="M19345" t="s">
        <v>101</v>
      </c>
      <c r="N19345" t="s">
        <v>102</v>
      </c>
      <c r="O19345" t="s">
        <v>93</v>
      </c>
      <c r="P19345" t="s">
        <v>707</v>
      </c>
      <c r="Q19345" t="s">
        <v>708</v>
      </c>
      <c r="R19345" t="s">
        <v>70</v>
      </c>
      <c r="S19345">
        <v>153.918408</v>
      </c>
      <c r="T19345">
        <v>5.2312130309974003E-2</v>
      </c>
      <c r="U19345">
        <v>76.989999999999995</v>
      </c>
      <c r="V19345">
        <v>1.9992000000000001</v>
      </c>
      <c r="W19345">
        <v>0</v>
      </c>
    </row>
    <row r="19346" spans="3:23" x14ac:dyDescent="0.35">
      <c r="C19346" s="12">
        <v>43586</v>
      </c>
      <c r="D19346" s="12">
        <v>43616</v>
      </c>
      <c r="E19346" t="s">
        <v>75</v>
      </c>
      <c r="F19346" t="s">
        <v>59</v>
      </c>
      <c r="G19346" t="s">
        <v>59</v>
      </c>
      <c r="H19346" t="s">
        <v>87</v>
      </c>
      <c r="I19346" t="s">
        <v>61</v>
      </c>
      <c r="J19346" t="s">
        <v>62</v>
      </c>
      <c r="K19346" t="s">
        <v>63</v>
      </c>
      <c r="L19346" t="s">
        <v>64</v>
      </c>
      <c r="M19346" t="s">
        <v>82</v>
      </c>
      <c r="N19346" t="s">
        <v>455</v>
      </c>
      <c r="O19346" t="s">
        <v>455</v>
      </c>
      <c r="P19346" t="s">
        <v>456</v>
      </c>
      <c r="Q19346" t="s">
        <v>457</v>
      </c>
      <c r="R19346" t="s">
        <v>70</v>
      </c>
      <c r="S19346">
        <v>153.89513416426001</v>
      </c>
      <c r="T19346">
        <v>1.7549459150636999E-2</v>
      </c>
      <c r="U19346">
        <v>24.384034199169001</v>
      </c>
      <c r="V19346">
        <v>6.3113073459148001</v>
      </c>
      <c r="W19346">
        <v>0</v>
      </c>
    </row>
    <row r="19347" spans="3:23" x14ac:dyDescent="0.35">
      <c r="C19347" s="12">
        <v>44287</v>
      </c>
      <c r="D19347" s="12">
        <v>44316</v>
      </c>
      <c r="E19347" t="s">
        <v>21</v>
      </c>
      <c r="F19347" t="s">
        <v>59</v>
      </c>
      <c r="G19347" t="s">
        <v>59</v>
      </c>
      <c r="H19347" t="s">
        <v>87</v>
      </c>
      <c r="I19347" t="s">
        <v>61</v>
      </c>
      <c r="J19347" t="s">
        <v>62</v>
      </c>
      <c r="K19347" t="s">
        <v>63</v>
      </c>
      <c r="L19347" t="s">
        <v>64</v>
      </c>
      <c r="M19347" t="s">
        <v>82</v>
      </c>
      <c r="N19347" t="s">
        <v>328</v>
      </c>
      <c r="O19347" t="s">
        <v>328</v>
      </c>
      <c r="P19347" t="s">
        <v>329</v>
      </c>
      <c r="Q19347" t="s">
        <v>330</v>
      </c>
      <c r="R19347" t="s">
        <v>70</v>
      </c>
      <c r="S19347">
        <v>153.64378835385</v>
      </c>
      <c r="T19347">
        <v>3.7049103910811003E-2</v>
      </c>
      <c r="U19347">
        <v>72.482486208704003</v>
      </c>
      <c r="V19347">
        <v>2.1197367307663</v>
      </c>
      <c r="W19347">
        <v>0</v>
      </c>
    </row>
    <row r="19348" spans="3:23" x14ac:dyDescent="0.35">
      <c r="C19348" s="12">
        <v>44075</v>
      </c>
      <c r="D19348" s="12">
        <v>44104</v>
      </c>
      <c r="E19348" t="s">
        <v>20</v>
      </c>
      <c r="F19348" t="s">
        <v>59</v>
      </c>
      <c r="G19348" t="s">
        <v>59</v>
      </c>
      <c r="H19348" t="s">
        <v>87</v>
      </c>
      <c r="I19348" t="s">
        <v>61</v>
      </c>
      <c r="J19348" t="s">
        <v>62</v>
      </c>
      <c r="K19348" t="s">
        <v>63</v>
      </c>
      <c r="L19348" t="s">
        <v>64</v>
      </c>
      <c r="M19348" t="s">
        <v>82</v>
      </c>
      <c r="N19348" t="s">
        <v>120</v>
      </c>
      <c r="O19348" t="s">
        <v>121</v>
      </c>
      <c r="P19348" t="s">
        <v>347</v>
      </c>
      <c r="Q19348" t="s">
        <v>348</v>
      </c>
      <c r="R19348" t="s">
        <v>70</v>
      </c>
      <c r="S19348">
        <v>153.46715197872001</v>
      </c>
      <c r="T19348">
        <v>1.6318834788884001E-2</v>
      </c>
      <c r="U19348">
        <v>127.77</v>
      </c>
      <c r="V19348">
        <v>1.201120388031</v>
      </c>
      <c r="W19348">
        <v>0</v>
      </c>
    </row>
    <row r="19349" spans="3:23" x14ac:dyDescent="0.35">
      <c r="C19349" s="12">
        <v>43831</v>
      </c>
      <c r="D19349" s="12">
        <v>43861</v>
      </c>
      <c r="E19349" t="s">
        <v>20</v>
      </c>
      <c r="F19349" t="s">
        <v>59</v>
      </c>
      <c r="G19349" t="s">
        <v>59</v>
      </c>
      <c r="H19349" t="s">
        <v>87</v>
      </c>
      <c r="I19349" t="s">
        <v>61</v>
      </c>
      <c r="J19349" t="s">
        <v>62</v>
      </c>
      <c r="K19349" t="s">
        <v>63</v>
      </c>
      <c r="L19349" t="s">
        <v>64</v>
      </c>
      <c r="M19349" t="s">
        <v>82</v>
      </c>
      <c r="N19349" t="s">
        <v>536</v>
      </c>
      <c r="O19349" t="s">
        <v>537</v>
      </c>
      <c r="P19349" t="s">
        <v>548</v>
      </c>
      <c r="Q19349" t="s">
        <v>549</v>
      </c>
      <c r="R19349" t="s">
        <v>70</v>
      </c>
      <c r="S19349">
        <v>153.42840932926001</v>
      </c>
      <c r="T19349">
        <v>3.8750794778499E-2</v>
      </c>
      <c r="U19349">
        <v>36.096572059232997</v>
      </c>
      <c r="V19349">
        <v>4.2504980549812004</v>
      </c>
      <c r="W19349">
        <v>0</v>
      </c>
    </row>
    <row r="19350" spans="3:23" x14ac:dyDescent="0.35">
      <c r="C19350" s="12">
        <v>44197</v>
      </c>
      <c r="D19350" s="12">
        <v>44227</v>
      </c>
      <c r="E19350" t="s">
        <v>21</v>
      </c>
      <c r="F19350" t="s">
        <v>59</v>
      </c>
      <c r="G19350" t="s">
        <v>59</v>
      </c>
      <c r="H19350" t="s">
        <v>87</v>
      </c>
      <c r="I19350" t="s">
        <v>61</v>
      </c>
      <c r="J19350" t="s">
        <v>62</v>
      </c>
      <c r="K19350" t="s">
        <v>63</v>
      </c>
      <c r="L19350" t="s">
        <v>64</v>
      </c>
      <c r="M19350" t="s">
        <v>82</v>
      </c>
      <c r="N19350" t="s">
        <v>120</v>
      </c>
      <c r="O19350" t="s">
        <v>121</v>
      </c>
      <c r="P19350" t="s">
        <v>347</v>
      </c>
      <c r="Q19350" t="s">
        <v>348</v>
      </c>
      <c r="R19350" t="s">
        <v>70</v>
      </c>
      <c r="S19350">
        <v>153.23508828569001</v>
      </c>
      <c r="T19350">
        <v>1.9325914662003001E-2</v>
      </c>
      <c r="U19350">
        <v>127.77</v>
      </c>
      <c r="V19350">
        <v>1.1993041268349001</v>
      </c>
      <c r="W19350">
        <v>0</v>
      </c>
    </row>
    <row r="19351" spans="3:23" x14ac:dyDescent="0.35">
      <c r="C19351" s="12">
        <v>43525</v>
      </c>
      <c r="D19351" s="12">
        <v>43555</v>
      </c>
      <c r="E19351" t="s">
        <v>75</v>
      </c>
      <c r="F19351" t="s">
        <v>59</v>
      </c>
      <c r="G19351" t="s">
        <v>59</v>
      </c>
      <c r="H19351" t="s">
        <v>87</v>
      </c>
      <c r="I19351" t="s">
        <v>61</v>
      </c>
      <c r="J19351" t="s">
        <v>62</v>
      </c>
      <c r="K19351" t="s">
        <v>63</v>
      </c>
      <c r="L19351" t="s">
        <v>64</v>
      </c>
      <c r="M19351" t="s">
        <v>82</v>
      </c>
      <c r="N19351" t="s">
        <v>423</v>
      </c>
      <c r="O19351" t="s">
        <v>423</v>
      </c>
      <c r="P19351" t="s">
        <v>424</v>
      </c>
      <c r="Q19351" t="s">
        <v>425</v>
      </c>
      <c r="R19351" t="s">
        <v>70</v>
      </c>
      <c r="S19351">
        <v>153.09224136955001</v>
      </c>
      <c r="T19351">
        <v>4.7948039977236998E-2</v>
      </c>
      <c r="U19351">
        <v>23.99</v>
      </c>
      <c r="V19351">
        <v>6.3815023497104999</v>
      </c>
      <c r="W19351">
        <v>0</v>
      </c>
    </row>
    <row r="19352" spans="3:23" x14ac:dyDescent="0.35">
      <c r="C19352" s="12">
        <v>43891</v>
      </c>
      <c r="D19352" s="12">
        <v>43921</v>
      </c>
      <c r="E19352" t="s">
        <v>20</v>
      </c>
      <c r="F19352" t="s">
        <v>59</v>
      </c>
      <c r="G19352" t="s">
        <v>59</v>
      </c>
      <c r="H19352" t="s">
        <v>76</v>
      </c>
      <c r="I19352" t="s">
        <v>61</v>
      </c>
      <c r="J19352" t="s">
        <v>62</v>
      </c>
      <c r="K19352" t="s">
        <v>63</v>
      </c>
      <c r="L19352" t="s">
        <v>64</v>
      </c>
      <c r="M19352" t="s">
        <v>82</v>
      </c>
      <c r="N19352" t="s">
        <v>328</v>
      </c>
      <c r="O19352" t="s">
        <v>328</v>
      </c>
      <c r="P19352" t="s">
        <v>677</v>
      </c>
      <c r="Q19352" t="s">
        <v>678</v>
      </c>
      <c r="R19352" t="s">
        <v>70</v>
      </c>
      <c r="S19352">
        <v>152.49</v>
      </c>
      <c r="T19352">
        <v>9.9436656820136998E-2</v>
      </c>
      <c r="U19352">
        <v>152.55102040816001</v>
      </c>
      <c r="V19352">
        <v>0.99960000000000004</v>
      </c>
      <c r="W19352">
        <v>0</v>
      </c>
    </row>
    <row r="19353" spans="3:23" x14ac:dyDescent="0.35">
      <c r="C19353" s="12">
        <v>44166</v>
      </c>
      <c r="D19353" s="12">
        <v>44196</v>
      </c>
      <c r="E19353" t="s">
        <v>21</v>
      </c>
      <c r="F19353" t="s">
        <v>59</v>
      </c>
      <c r="G19353" t="s">
        <v>59</v>
      </c>
      <c r="H19353" t="s">
        <v>87</v>
      </c>
      <c r="I19353" t="s">
        <v>61</v>
      </c>
      <c r="J19353" t="s">
        <v>62</v>
      </c>
      <c r="K19353" t="s">
        <v>63</v>
      </c>
      <c r="L19353" t="s">
        <v>64</v>
      </c>
      <c r="M19353" t="s">
        <v>82</v>
      </c>
      <c r="N19353" t="s">
        <v>435</v>
      </c>
      <c r="O19353" t="s">
        <v>436</v>
      </c>
      <c r="P19353" t="s">
        <v>470</v>
      </c>
      <c r="Q19353" t="s">
        <v>471</v>
      </c>
      <c r="R19353" t="s">
        <v>70</v>
      </c>
      <c r="S19353">
        <v>152.30905515302001</v>
      </c>
      <c r="T19353">
        <v>1.2403792490176001E-2</v>
      </c>
      <c r="U19353">
        <v>71.989999999999995</v>
      </c>
      <c r="V19353">
        <v>2.1156973906516998</v>
      </c>
      <c r="W19353">
        <v>0</v>
      </c>
    </row>
    <row r="19354" spans="3:23" x14ac:dyDescent="0.35">
      <c r="C19354" s="12">
        <v>43647</v>
      </c>
      <c r="D19354" s="12">
        <v>43677</v>
      </c>
      <c r="E19354" t="s">
        <v>75</v>
      </c>
      <c r="F19354" t="s">
        <v>59</v>
      </c>
      <c r="G19354" t="s">
        <v>59</v>
      </c>
      <c r="H19354" t="s">
        <v>87</v>
      </c>
      <c r="I19354" t="s">
        <v>61</v>
      </c>
      <c r="J19354" t="s">
        <v>62</v>
      </c>
      <c r="K19354" t="s">
        <v>63</v>
      </c>
      <c r="L19354" t="s">
        <v>64</v>
      </c>
      <c r="M19354" t="s">
        <v>82</v>
      </c>
      <c r="N19354" t="s">
        <v>694</v>
      </c>
      <c r="O19354" t="s">
        <v>67</v>
      </c>
      <c r="P19354" t="s">
        <v>695</v>
      </c>
      <c r="Q19354" t="s">
        <v>696</v>
      </c>
      <c r="R19354" t="s">
        <v>70</v>
      </c>
      <c r="S19354">
        <v>151.85926820605999</v>
      </c>
      <c r="T19354">
        <v>2.3725587704192998E-2</v>
      </c>
      <c r="U19354">
        <v>18.989999999999998</v>
      </c>
      <c r="V19354">
        <v>7.9968019065857003</v>
      </c>
      <c r="W19354">
        <v>0</v>
      </c>
    </row>
    <row r="19355" spans="3:23" x14ac:dyDescent="0.35">
      <c r="C19355" s="12">
        <v>43647</v>
      </c>
      <c r="D19355" s="12">
        <v>43677</v>
      </c>
      <c r="E19355" t="s">
        <v>75</v>
      </c>
      <c r="F19355" t="s">
        <v>59</v>
      </c>
      <c r="G19355" t="s">
        <v>59</v>
      </c>
      <c r="H19355" t="s">
        <v>76</v>
      </c>
      <c r="I19355" t="s">
        <v>61</v>
      </c>
      <c r="J19355" t="s">
        <v>62</v>
      </c>
      <c r="K19355" t="s">
        <v>63</v>
      </c>
      <c r="L19355" t="s">
        <v>64</v>
      </c>
      <c r="M19355" t="s">
        <v>82</v>
      </c>
      <c r="N19355" t="s">
        <v>375</v>
      </c>
      <c r="O19355" t="s">
        <v>376</v>
      </c>
      <c r="P19355" t="s">
        <v>686</v>
      </c>
      <c r="Q19355" t="s">
        <v>687</v>
      </c>
      <c r="R19355" t="s">
        <v>70</v>
      </c>
      <c r="S19355">
        <v>151.6199284029</v>
      </c>
      <c r="T19355">
        <v>0.35940515977116</v>
      </c>
      <c r="U19355">
        <v>25</v>
      </c>
      <c r="V19355">
        <v>6.0647971361159998</v>
      </c>
      <c r="W19355">
        <v>0</v>
      </c>
    </row>
    <row r="19356" spans="3:23" x14ac:dyDescent="0.35">
      <c r="C19356" s="12">
        <v>44013</v>
      </c>
      <c r="D19356" s="12">
        <v>44043</v>
      </c>
      <c r="E19356" t="s">
        <v>20</v>
      </c>
      <c r="F19356" t="s">
        <v>59</v>
      </c>
      <c r="G19356" t="s">
        <v>59</v>
      </c>
      <c r="H19356" t="s">
        <v>76</v>
      </c>
      <c r="I19356" t="s">
        <v>61</v>
      </c>
      <c r="J19356" t="s">
        <v>62</v>
      </c>
      <c r="K19356" t="s">
        <v>63</v>
      </c>
      <c r="L19356" t="s">
        <v>64</v>
      </c>
      <c r="M19356" t="s">
        <v>82</v>
      </c>
      <c r="N19356" t="s">
        <v>550</v>
      </c>
      <c r="O19356" t="s">
        <v>551</v>
      </c>
      <c r="P19356" t="s">
        <v>552</v>
      </c>
      <c r="Q19356" t="s">
        <v>553</v>
      </c>
      <c r="R19356" t="s">
        <v>70</v>
      </c>
      <c r="S19356">
        <v>151.58712331176</v>
      </c>
      <c r="T19356">
        <v>1.5956342684482001</v>
      </c>
      <c r="U19356">
        <v>37.754331123002999</v>
      </c>
      <c r="V19356">
        <v>4.0150922769069997</v>
      </c>
      <c r="W19356">
        <v>0</v>
      </c>
    </row>
    <row r="19357" spans="3:23" x14ac:dyDescent="0.35">
      <c r="C19357" s="12">
        <v>43374</v>
      </c>
      <c r="D19357" s="12">
        <v>43404</v>
      </c>
      <c r="E19357" t="s">
        <v>75</v>
      </c>
      <c r="F19357" t="s">
        <v>59</v>
      </c>
      <c r="G19357" t="s">
        <v>59</v>
      </c>
      <c r="H19357" t="s">
        <v>76</v>
      </c>
      <c r="I19357" t="s">
        <v>61</v>
      </c>
      <c r="J19357" t="s">
        <v>62</v>
      </c>
      <c r="K19357" t="s">
        <v>63</v>
      </c>
      <c r="L19357" t="s">
        <v>64</v>
      </c>
      <c r="M19357" t="s">
        <v>82</v>
      </c>
      <c r="N19357" t="s">
        <v>375</v>
      </c>
      <c r="O19357" t="s">
        <v>376</v>
      </c>
      <c r="P19357" t="s">
        <v>686</v>
      </c>
      <c r="Q19357" t="s">
        <v>687</v>
      </c>
      <c r="R19357" t="s">
        <v>70</v>
      </c>
      <c r="S19357">
        <v>151.37717833757</v>
      </c>
      <c r="T19357">
        <v>0.33175860901953003</v>
      </c>
      <c r="U19357">
        <v>25</v>
      </c>
      <c r="V19357">
        <v>6.0550871335030001</v>
      </c>
      <c r="W19357">
        <v>0</v>
      </c>
    </row>
    <row r="19358" spans="3:23" x14ac:dyDescent="0.35">
      <c r="C19358" s="12">
        <v>44256</v>
      </c>
      <c r="D19358" s="12">
        <v>44286</v>
      </c>
      <c r="E19358" t="s">
        <v>21</v>
      </c>
      <c r="F19358" t="s">
        <v>59</v>
      </c>
      <c r="G19358" t="s">
        <v>59</v>
      </c>
      <c r="H19358" t="s">
        <v>87</v>
      </c>
      <c r="I19358" t="s">
        <v>61</v>
      </c>
      <c r="J19358" t="s">
        <v>62</v>
      </c>
      <c r="K19358" t="s">
        <v>63</v>
      </c>
      <c r="L19358" t="s">
        <v>64</v>
      </c>
      <c r="M19358" t="s">
        <v>82</v>
      </c>
      <c r="N19358" t="s">
        <v>441</v>
      </c>
      <c r="O19358" t="s">
        <v>442</v>
      </c>
      <c r="P19358" t="s">
        <v>443</v>
      </c>
      <c r="Q19358" t="s">
        <v>444</v>
      </c>
      <c r="R19358" t="s">
        <v>70</v>
      </c>
      <c r="S19358">
        <v>151.20108032862001</v>
      </c>
      <c r="T19358">
        <v>3.0831575908621001E-2</v>
      </c>
      <c r="U19358">
        <v>125.99</v>
      </c>
      <c r="V19358">
        <v>1.2001038203715999</v>
      </c>
      <c r="W19358">
        <v>0</v>
      </c>
    </row>
    <row r="19359" spans="3:23" x14ac:dyDescent="0.35">
      <c r="C19359" s="12">
        <v>44075</v>
      </c>
      <c r="D19359" s="12">
        <v>44104</v>
      </c>
      <c r="E19359" t="s">
        <v>20</v>
      </c>
      <c r="F19359" t="s">
        <v>59</v>
      </c>
      <c r="G19359" t="s">
        <v>59</v>
      </c>
      <c r="H19359" t="s">
        <v>87</v>
      </c>
      <c r="I19359" t="s">
        <v>61</v>
      </c>
      <c r="J19359" t="s">
        <v>62</v>
      </c>
      <c r="K19359" t="s">
        <v>63</v>
      </c>
      <c r="L19359" t="s">
        <v>64</v>
      </c>
      <c r="M19359" t="s">
        <v>82</v>
      </c>
      <c r="N19359" t="s">
        <v>379</v>
      </c>
      <c r="O19359" t="s">
        <v>380</v>
      </c>
      <c r="P19359" t="s">
        <v>476</v>
      </c>
      <c r="Q19359" t="s">
        <v>477</v>
      </c>
      <c r="R19359" t="s">
        <v>70</v>
      </c>
      <c r="S19359">
        <v>151.15848763679</v>
      </c>
      <c r="T19359">
        <v>2.1004593902941002E-2</v>
      </c>
      <c r="U19359">
        <v>49.156823560832002</v>
      </c>
      <c r="V19359">
        <v>3.0750255343437001</v>
      </c>
      <c r="W19359">
        <v>0</v>
      </c>
    </row>
    <row r="19360" spans="3:23" x14ac:dyDescent="0.35">
      <c r="C19360" s="12">
        <v>43800</v>
      </c>
      <c r="D19360" s="12">
        <v>43830</v>
      </c>
      <c r="E19360" t="s">
        <v>20</v>
      </c>
      <c r="F19360" t="s">
        <v>59</v>
      </c>
      <c r="G19360" t="s">
        <v>59</v>
      </c>
      <c r="H19360" t="s">
        <v>87</v>
      </c>
      <c r="I19360" t="s">
        <v>61</v>
      </c>
      <c r="J19360" t="s">
        <v>62</v>
      </c>
      <c r="K19360" t="s">
        <v>63</v>
      </c>
      <c r="L19360" t="s">
        <v>64</v>
      </c>
      <c r="M19360" t="s">
        <v>137</v>
      </c>
      <c r="N19360" t="s">
        <v>66</v>
      </c>
      <c r="O19360" t="s">
        <v>67</v>
      </c>
      <c r="P19360" t="s">
        <v>572</v>
      </c>
      <c r="Q19360" t="s">
        <v>573</v>
      </c>
      <c r="R19360" t="s">
        <v>70</v>
      </c>
      <c r="S19360">
        <v>151.05667795671999</v>
      </c>
      <c r="T19360">
        <v>4.3809592053958998E-2</v>
      </c>
      <c r="U19360">
        <v>12.923146323245</v>
      </c>
      <c r="V19360">
        <v>11.688846831751</v>
      </c>
      <c r="W19360">
        <v>0</v>
      </c>
    </row>
    <row r="19361" spans="3:23" x14ac:dyDescent="0.35">
      <c r="C19361" s="12">
        <v>44256</v>
      </c>
      <c r="D19361" s="12">
        <v>44286</v>
      </c>
      <c r="E19361" t="s">
        <v>21</v>
      </c>
      <c r="F19361" t="s">
        <v>59</v>
      </c>
      <c r="G19361" t="s">
        <v>59</v>
      </c>
      <c r="H19361" t="s">
        <v>87</v>
      </c>
      <c r="I19361" t="s">
        <v>61</v>
      </c>
      <c r="J19361" t="s">
        <v>62</v>
      </c>
      <c r="K19361" t="s">
        <v>63</v>
      </c>
      <c r="L19361" t="s">
        <v>64</v>
      </c>
      <c r="M19361" t="s">
        <v>82</v>
      </c>
      <c r="N19361" t="s">
        <v>516</v>
      </c>
      <c r="O19361" t="s">
        <v>516</v>
      </c>
      <c r="P19361" t="s">
        <v>517</v>
      </c>
      <c r="Q19361" t="s">
        <v>518</v>
      </c>
      <c r="R19361" t="s">
        <v>70</v>
      </c>
      <c r="S19361">
        <v>150.84206891272001</v>
      </c>
      <c r="T19361">
        <v>5.4889606044291002E-2</v>
      </c>
      <c r="U19361">
        <v>20.844996415699999</v>
      </c>
      <c r="V19361">
        <v>7.2363681866169003</v>
      </c>
      <c r="W19361">
        <v>0</v>
      </c>
    </row>
    <row r="19362" spans="3:23" x14ac:dyDescent="0.35">
      <c r="C19362" s="12">
        <v>43525</v>
      </c>
      <c r="D19362" s="12">
        <v>43555</v>
      </c>
      <c r="E19362" t="s">
        <v>75</v>
      </c>
      <c r="F19362" t="s">
        <v>59</v>
      </c>
      <c r="G19362" t="s">
        <v>59</v>
      </c>
      <c r="H19362" t="s">
        <v>76</v>
      </c>
      <c r="I19362" t="s">
        <v>61</v>
      </c>
      <c r="J19362" t="s">
        <v>62</v>
      </c>
      <c r="K19362" t="s">
        <v>63</v>
      </c>
      <c r="L19362" t="s">
        <v>64</v>
      </c>
      <c r="M19362" t="s">
        <v>101</v>
      </c>
      <c r="N19362" t="s">
        <v>102</v>
      </c>
      <c r="O19362" t="s">
        <v>93</v>
      </c>
      <c r="P19362" t="s">
        <v>590</v>
      </c>
      <c r="Q19362" t="s">
        <v>591</v>
      </c>
      <c r="R19362" t="s">
        <v>70</v>
      </c>
      <c r="S19362">
        <v>150.43663812875999</v>
      </c>
      <c r="T19362">
        <v>0.25464905389616999</v>
      </c>
      <c r="U19362">
        <v>74.979991996799001</v>
      </c>
      <c r="V19362">
        <v>2.0063570843697001</v>
      </c>
      <c r="W19362">
        <v>0</v>
      </c>
    </row>
    <row r="19363" spans="3:23" x14ac:dyDescent="0.35">
      <c r="C19363" s="12">
        <v>43556</v>
      </c>
      <c r="D19363" s="12">
        <v>43585</v>
      </c>
      <c r="E19363" t="s">
        <v>75</v>
      </c>
      <c r="F19363" t="s">
        <v>59</v>
      </c>
      <c r="G19363" t="s">
        <v>59</v>
      </c>
      <c r="H19363" t="s">
        <v>76</v>
      </c>
      <c r="I19363" t="s">
        <v>61</v>
      </c>
      <c r="J19363" t="s">
        <v>62</v>
      </c>
      <c r="K19363" t="s">
        <v>63</v>
      </c>
      <c r="L19363" t="s">
        <v>64</v>
      </c>
      <c r="M19363" t="s">
        <v>82</v>
      </c>
      <c r="N19363" t="s">
        <v>379</v>
      </c>
      <c r="O19363" t="s">
        <v>380</v>
      </c>
      <c r="P19363" t="s">
        <v>524</v>
      </c>
      <c r="Q19363" t="s">
        <v>525</v>
      </c>
      <c r="R19363" t="s">
        <v>70</v>
      </c>
      <c r="S19363">
        <v>150.21615556121</v>
      </c>
      <c r="T19363">
        <v>0.94134250026012001</v>
      </c>
      <c r="U19363">
        <v>148.84953981592</v>
      </c>
      <c r="V19363">
        <v>1.0091811889172</v>
      </c>
      <c r="W19363">
        <v>0</v>
      </c>
    </row>
    <row r="19364" spans="3:23" x14ac:dyDescent="0.35">
      <c r="C19364" s="12">
        <v>44409</v>
      </c>
      <c r="D19364" s="12">
        <v>44439</v>
      </c>
      <c r="E19364" t="s">
        <v>21</v>
      </c>
      <c r="F19364" t="s">
        <v>59</v>
      </c>
      <c r="G19364" t="s">
        <v>59</v>
      </c>
      <c r="H19364" t="s">
        <v>60</v>
      </c>
      <c r="I19364" t="s">
        <v>61</v>
      </c>
      <c r="J19364" t="s">
        <v>62</v>
      </c>
      <c r="K19364" t="s">
        <v>63</v>
      </c>
      <c r="L19364" t="s">
        <v>64</v>
      </c>
      <c r="M19364" t="s">
        <v>82</v>
      </c>
      <c r="N19364" t="s">
        <v>450</v>
      </c>
      <c r="O19364" t="s">
        <v>274</v>
      </c>
      <c r="P19364" t="s">
        <v>530</v>
      </c>
      <c r="Q19364" t="s">
        <v>531</v>
      </c>
      <c r="R19364" t="s">
        <v>70</v>
      </c>
      <c r="S19364">
        <v>150.00231514947001</v>
      </c>
      <c r="T19364">
        <v>0.14461874815735001</v>
      </c>
      <c r="U19364">
        <v>37.069875061672001</v>
      </c>
      <c r="V19364">
        <v>4.0464747965813004</v>
      </c>
      <c r="W19364">
        <v>0</v>
      </c>
    </row>
    <row r="19365" spans="3:23" x14ac:dyDescent="0.35">
      <c r="C19365" s="12">
        <v>44287</v>
      </c>
      <c r="D19365" s="12">
        <v>44316</v>
      </c>
      <c r="E19365" t="s">
        <v>21</v>
      </c>
      <c r="F19365" t="s">
        <v>59</v>
      </c>
      <c r="G19365" t="s">
        <v>59</v>
      </c>
      <c r="H19365" t="s">
        <v>87</v>
      </c>
      <c r="I19365" t="s">
        <v>61</v>
      </c>
      <c r="J19365" t="s">
        <v>62</v>
      </c>
      <c r="K19365" t="s">
        <v>63</v>
      </c>
      <c r="L19365" t="s">
        <v>64</v>
      </c>
      <c r="M19365" t="s">
        <v>77</v>
      </c>
      <c r="N19365" t="s">
        <v>107</v>
      </c>
      <c r="O19365" t="s">
        <v>108</v>
      </c>
      <c r="P19365" t="s">
        <v>430</v>
      </c>
      <c r="Q19365" t="s">
        <v>431</v>
      </c>
      <c r="R19365" t="s">
        <v>70</v>
      </c>
      <c r="S19365">
        <v>150.00081878476001</v>
      </c>
      <c r="T19365">
        <v>0.11329154070192</v>
      </c>
      <c r="U19365">
        <v>149.9</v>
      </c>
      <c r="V19365">
        <v>1.0006725736141</v>
      </c>
      <c r="W19365">
        <v>0</v>
      </c>
    </row>
    <row r="19366" spans="3:23" x14ac:dyDescent="0.35">
      <c r="C19366" s="12">
        <v>44044</v>
      </c>
      <c r="D19366" s="12">
        <v>44074</v>
      </c>
      <c r="E19366" t="s">
        <v>20</v>
      </c>
      <c r="F19366" t="s">
        <v>59</v>
      </c>
      <c r="G19366" t="s">
        <v>59</v>
      </c>
      <c r="H19366" t="s">
        <v>76</v>
      </c>
      <c r="I19366" t="s">
        <v>61</v>
      </c>
      <c r="J19366" t="s">
        <v>62</v>
      </c>
      <c r="K19366" t="s">
        <v>63</v>
      </c>
      <c r="L19366" t="s">
        <v>64</v>
      </c>
      <c r="M19366" t="s">
        <v>82</v>
      </c>
      <c r="N19366" t="s">
        <v>545</v>
      </c>
      <c r="O19366" t="s">
        <v>545</v>
      </c>
      <c r="P19366" t="s">
        <v>546</v>
      </c>
      <c r="Q19366" t="s">
        <v>547</v>
      </c>
      <c r="R19366" t="s">
        <v>70</v>
      </c>
      <c r="S19366">
        <v>149.95698886274999</v>
      </c>
      <c r="T19366">
        <v>0.74449017825111996</v>
      </c>
      <c r="U19366">
        <v>49.990002265378003</v>
      </c>
      <c r="V19366">
        <v>2.999739589262</v>
      </c>
      <c r="W19366">
        <v>0</v>
      </c>
    </row>
    <row r="19367" spans="3:23" x14ac:dyDescent="0.35">
      <c r="C19367" s="12">
        <v>43405</v>
      </c>
      <c r="D19367" s="12">
        <v>43434</v>
      </c>
      <c r="E19367" t="s">
        <v>75</v>
      </c>
      <c r="F19367" t="s">
        <v>59</v>
      </c>
      <c r="G19367" t="s">
        <v>59</v>
      </c>
      <c r="H19367" t="s">
        <v>76</v>
      </c>
      <c r="I19367" t="s">
        <v>61</v>
      </c>
      <c r="J19367" t="s">
        <v>62</v>
      </c>
      <c r="K19367" t="s">
        <v>63</v>
      </c>
      <c r="L19367" t="s">
        <v>64</v>
      </c>
      <c r="M19367" t="s">
        <v>82</v>
      </c>
      <c r="N19367" t="s">
        <v>445</v>
      </c>
      <c r="O19367" t="s">
        <v>445</v>
      </c>
      <c r="P19367" t="s">
        <v>446</v>
      </c>
      <c r="Q19367" t="s">
        <v>447</v>
      </c>
      <c r="R19367" t="s">
        <v>70</v>
      </c>
      <c r="S19367">
        <v>149.94999999999999</v>
      </c>
      <c r="T19367">
        <v>4.0945254180382999</v>
      </c>
      <c r="U19367">
        <v>30.002000800320001</v>
      </c>
      <c r="V19367">
        <v>4.9980000000000002</v>
      </c>
      <c r="W19367">
        <v>0</v>
      </c>
    </row>
    <row r="19368" spans="3:23" x14ac:dyDescent="0.35">
      <c r="C19368" s="12">
        <v>43831</v>
      </c>
      <c r="D19368" s="12">
        <v>43861</v>
      </c>
      <c r="E19368" t="s">
        <v>20</v>
      </c>
      <c r="F19368" t="s">
        <v>59</v>
      </c>
      <c r="G19368" t="s">
        <v>59</v>
      </c>
      <c r="H19368" t="s">
        <v>76</v>
      </c>
      <c r="I19368" t="s">
        <v>61</v>
      </c>
      <c r="J19368" t="s">
        <v>62</v>
      </c>
      <c r="K19368" t="s">
        <v>63</v>
      </c>
      <c r="L19368" t="s">
        <v>64</v>
      </c>
      <c r="M19368" t="s">
        <v>82</v>
      </c>
      <c r="N19368" t="s">
        <v>445</v>
      </c>
      <c r="O19368" t="s">
        <v>445</v>
      </c>
      <c r="P19368" t="s">
        <v>446</v>
      </c>
      <c r="Q19368" t="s">
        <v>447</v>
      </c>
      <c r="R19368" t="s">
        <v>70</v>
      </c>
      <c r="S19368">
        <v>149.94999999999999</v>
      </c>
      <c r="T19368">
        <v>4.8144419750559999</v>
      </c>
      <c r="U19368">
        <v>30.002000800320001</v>
      </c>
      <c r="V19368">
        <v>4.9980000000000997</v>
      </c>
      <c r="W19368">
        <v>0</v>
      </c>
    </row>
    <row r="19369" spans="3:23" x14ac:dyDescent="0.35">
      <c r="C19369" s="12">
        <v>43647</v>
      </c>
      <c r="D19369" s="12">
        <v>43677</v>
      </c>
      <c r="E19369" t="s">
        <v>75</v>
      </c>
      <c r="F19369" t="s">
        <v>59</v>
      </c>
      <c r="G19369" t="s">
        <v>59</v>
      </c>
      <c r="H19369" t="s">
        <v>76</v>
      </c>
      <c r="I19369" t="s">
        <v>61</v>
      </c>
      <c r="J19369" t="s">
        <v>62</v>
      </c>
      <c r="K19369" t="s">
        <v>63</v>
      </c>
      <c r="L19369" t="s">
        <v>64</v>
      </c>
      <c r="M19369" t="s">
        <v>82</v>
      </c>
      <c r="N19369" t="s">
        <v>445</v>
      </c>
      <c r="O19369" t="s">
        <v>445</v>
      </c>
      <c r="P19369" t="s">
        <v>446</v>
      </c>
      <c r="Q19369" t="s">
        <v>447</v>
      </c>
      <c r="R19369" t="s">
        <v>70</v>
      </c>
      <c r="S19369">
        <v>149.94999999999999</v>
      </c>
      <c r="T19369">
        <v>4.8144419750559999</v>
      </c>
      <c r="U19369">
        <v>30.002000800320001</v>
      </c>
      <c r="V19369">
        <v>4.9980000000000002</v>
      </c>
      <c r="W19369">
        <v>0</v>
      </c>
    </row>
    <row r="19370" spans="3:23" x14ac:dyDescent="0.35">
      <c r="C19370" s="12">
        <v>44044</v>
      </c>
      <c r="D19370" s="12">
        <v>44074</v>
      </c>
      <c r="E19370" t="s">
        <v>20</v>
      </c>
      <c r="F19370" t="s">
        <v>59</v>
      </c>
      <c r="G19370" t="s">
        <v>59</v>
      </c>
      <c r="H19370" t="s">
        <v>60</v>
      </c>
      <c r="I19370" t="s">
        <v>61</v>
      </c>
      <c r="J19370" t="s">
        <v>62</v>
      </c>
      <c r="K19370" t="s">
        <v>63</v>
      </c>
      <c r="L19370" t="s">
        <v>64</v>
      </c>
      <c r="M19370" t="s">
        <v>82</v>
      </c>
      <c r="N19370" t="s">
        <v>328</v>
      </c>
      <c r="O19370" t="s">
        <v>328</v>
      </c>
      <c r="P19370" t="s">
        <v>677</v>
      </c>
      <c r="Q19370" t="s">
        <v>678</v>
      </c>
      <c r="R19370" t="s">
        <v>70</v>
      </c>
      <c r="S19370">
        <v>149.930004</v>
      </c>
      <c r="T19370">
        <v>4.3607580734714997E-2</v>
      </c>
      <c r="U19370">
        <v>149.99</v>
      </c>
      <c r="V19370">
        <v>0.99960000000000004</v>
      </c>
      <c r="W19370">
        <v>0</v>
      </c>
    </row>
    <row r="19371" spans="3:23" x14ac:dyDescent="0.35">
      <c r="C19371" s="12">
        <v>44197</v>
      </c>
      <c r="D19371" s="12">
        <v>44227</v>
      </c>
      <c r="E19371" t="s">
        <v>21</v>
      </c>
      <c r="F19371" t="s">
        <v>59</v>
      </c>
      <c r="G19371" t="s">
        <v>59</v>
      </c>
      <c r="H19371" t="s">
        <v>60</v>
      </c>
      <c r="I19371" t="s">
        <v>61</v>
      </c>
      <c r="J19371" t="s">
        <v>62</v>
      </c>
      <c r="K19371" t="s">
        <v>63</v>
      </c>
      <c r="L19371" t="s">
        <v>64</v>
      </c>
      <c r="M19371" t="s">
        <v>82</v>
      </c>
      <c r="N19371" t="s">
        <v>328</v>
      </c>
      <c r="O19371" t="s">
        <v>328</v>
      </c>
      <c r="P19371" t="s">
        <v>677</v>
      </c>
      <c r="Q19371" t="s">
        <v>678</v>
      </c>
      <c r="R19371" t="s">
        <v>70</v>
      </c>
      <c r="S19371">
        <v>149.930004</v>
      </c>
      <c r="T19371">
        <v>3.0066157886627001E-2</v>
      </c>
      <c r="U19371">
        <v>149.99</v>
      </c>
      <c r="V19371">
        <v>0.99960000000000004</v>
      </c>
      <c r="W19371">
        <v>0</v>
      </c>
    </row>
    <row r="19372" spans="3:23" x14ac:dyDescent="0.35">
      <c r="C19372" s="12">
        <v>44440</v>
      </c>
      <c r="D19372" s="12">
        <v>44469</v>
      </c>
      <c r="E19372" t="s">
        <v>21</v>
      </c>
      <c r="F19372" t="s">
        <v>59</v>
      </c>
      <c r="G19372" t="s">
        <v>59</v>
      </c>
      <c r="H19372" t="s">
        <v>60</v>
      </c>
      <c r="I19372" t="s">
        <v>61</v>
      </c>
      <c r="J19372" t="s">
        <v>62</v>
      </c>
      <c r="K19372" t="s">
        <v>63</v>
      </c>
      <c r="L19372" t="s">
        <v>64</v>
      </c>
      <c r="M19372" t="s">
        <v>82</v>
      </c>
      <c r="N19372" t="s">
        <v>328</v>
      </c>
      <c r="O19372" t="s">
        <v>328</v>
      </c>
      <c r="P19372" t="s">
        <v>677</v>
      </c>
      <c r="Q19372" t="s">
        <v>678</v>
      </c>
      <c r="R19372" t="s">
        <v>70</v>
      </c>
      <c r="S19372">
        <v>149.930004</v>
      </c>
      <c r="T19372">
        <v>2.9782798995854998E-2</v>
      </c>
      <c r="U19372">
        <v>149.99</v>
      </c>
      <c r="V19372">
        <v>0.99960000000000004</v>
      </c>
      <c r="W19372">
        <v>0</v>
      </c>
    </row>
    <row r="19373" spans="3:23" x14ac:dyDescent="0.35">
      <c r="C19373" s="12">
        <v>44317</v>
      </c>
      <c r="D19373" s="12">
        <v>44347</v>
      </c>
      <c r="E19373" t="s">
        <v>21</v>
      </c>
      <c r="F19373" t="s">
        <v>59</v>
      </c>
      <c r="G19373" t="s">
        <v>59</v>
      </c>
      <c r="H19373" t="s">
        <v>60</v>
      </c>
      <c r="I19373" t="s">
        <v>61</v>
      </c>
      <c r="J19373" t="s">
        <v>62</v>
      </c>
      <c r="K19373" t="s">
        <v>63</v>
      </c>
      <c r="L19373" t="s">
        <v>64</v>
      </c>
      <c r="M19373" t="s">
        <v>82</v>
      </c>
      <c r="N19373" t="s">
        <v>328</v>
      </c>
      <c r="O19373" t="s">
        <v>328</v>
      </c>
      <c r="P19373" t="s">
        <v>677</v>
      </c>
      <c r="Q19373" t="s">
        <v>678</v>
      </c>
      <c r="R19373" t="s">
        <v>70</v>
      </c>
      <c r="S19373">
        <v>149.930004</v>
      </c>
      <c r="T19373">
        <v>2.7957343381292001E-2</v>
      </c>
      <c r="U19373">
        <v>149.99</v>
      </c>
      <c r="V19373">
        <v>0.99960000000000004</v>
      </c>
      <c r="W19373">
        <v>0</v>
      </c>
    </row>
    <row r="19374" spans="3:23" x14ac:dyDescent="0.35">
      <c r="C19374" s="12">
        <v>43800</v>
      </c>
      <c r="D19374" s="12">
        <v>43830</v>
      </c>
      <c r="E19374" t="s">
        <v>20</v>
      </c>
      <c r="F19374" t="s">
        <v>59</v>
      </c>
      <c r="G19374" t="s">
        <v>59</v>
      </c>
      <c r="H19374" t="s">
        <v>60</v>
      </c>
      <c r="I19374" t="s">
        <v>61</v>
      </c>
      <c r="J19374" t="s">
        <v>62</v>
      </c>
      <c r="K19374" t="s">
        <v>63</v>
      </c>
      <c r="L19374" t="s">
        <v>64</v>
      </c>
      <c r="M19374" t="s">
        <v>82</v>
      </c>
      <c r="N19374" t="s">
        <v>328</v>
      </c>
      <c r="O19374" t="s">
        <v>328</v>
      </c>
      <c r="P19374" t="s">
        <v>677</v>
      </c>
      <c r="Q19374" t="s">
        <v>678</v>
      </c>
      <c r="R19374" t="s">
        <v>70</v>
      </c>
      <c r="S19374">
        <v>149.930004</v>
      </c>
      <c r="T19374">
        <v>2.7680809556534E-2</v>
      </c>
      <c r="U19374">
        <v>149.99</v>
      </c>
      <c r="V19374">
        <v>0.99960000000000004</v>
      </c>
      <c r="W19374">
        <v>0</v>
      </c>
    </row>
    <row r="19375" spans="3:23" x14ac:dyDescent="0.35">
      <c r="C19375" s="12">
        <v>43831</v>
      </c>
      <c r="D19375" s="12">
        <v>43861</v>
      </c>
      <c r="E19375" t="s">
        <v>20</v>
      </c>
      <c r="F19375" t="s">
        <v>59</v>
      </c>
      <c r="G19375" t="s">
        <v>59</v>
      </c>
      <c r="H19375" t="s">
        <v>76</v>
      </c>
      <c r="I19375" t="s">
        <v>61</v>
      </c>
      <c r="J19375" t="s">
        <v>62</v>
      </c>
      <c r="K19375" t="s">
        <v>63</v>
      </c>
      <c r="L19375" t="s">
        <v>64</v>
      </c>
      <c r="M19375" t="s">
        <v>82</v>
      </c>
      <c r="N19375" t="s">
        <v>545</v>
      </c>
      <c r="O19375" t="s">
        <v>545</v>
      </c>
      <c r="P19375" t="s">
        <v>546</v>
      </c>
      <c r="Q19375" t="s">
        <v>547</v>
      </c>
      <c r="R19375" t="s">
        <v>70</v>
      </c>
      <c r="S19375">
        <v>149.88</v>
      </c>
      <c r="T19375">
        <v>0.81893919607623</v>
      </c>
      <c r="U19375">
        <v>49.979991996799001</v>
      </c>
      <c r="V19375">
        <v>2.9988000000000001</v>
      </c>
      <c r="W19375">
        <v>0</v>
      </c>
    </row>
    <row r="19376" spans="3:23" x14ac:dyDescent="0.35">
      <c r="C19376" s="12">
        <v>44317</v>
      </c>
      <c r="D19376" s="12">
        <v>44347</v>
      </c>
      <c r="E19376" t="s">
        <v>21</v>
      </c>
      <c r="F19376" t="s">
        <v>59</v>
      </c>
      <c r="G19376" t="s">
        <v>59</v>
      </c>
      <c r="H19376" t="s">
        <v>87</v>
      </c>
      <c r="I19376" t="s">
        <v>61</v>
      </c>
      <c r="J19376" t="s">
        <v>62</v>
      </c>
      <c r="K19376" t="s">
        <v>63</v>
      </c>
      <c r="L19376" t="s">
        <v>64</v>
      </c>
      <c r="M19376" t="s">
        <v>77</v>
      </c>
      <c r="N19376" t="s">
        <v>107</v>
      </c>
      <c r="O19376" t="s">
        <v>108</v>
      </c>
      <c r="P19376" t="s">
        <v>430</v>
      </c>
      <c r="Q19376" t="s">
        <v>431</v>
      </c>
      <c r="R19376" t="s">
        <v>70</v>
      </c>
      <c r="S19376">
        <v>149.84003999999999</v>
      </c>
      <c r="T19376">
        <v>9.9983674927266994E-2</v>
      </c>
      <c r="U19376">
        <v>149.9</v>
      </c>
      <c r="V19376">
        <v>0.99960000000000004</v>
      </c>
      <c r="W19376">
        <v>0</v>
      </c>
    </row>
    <row r="19377" spans="3:23" x14ac:dyDescent="0.35">
      <c r="C19377" s="12">
        <v>43831</v>
      </c>
      <c r="D19377" s="12">
        <v>43861</v>
      </c>
      <c r="E19377" t="s">
        <v>20</v>
      </c>
      <c r="F19377" t="s">
        <v>59</v>
      </c>
      <c r="G19377" t="s">
        <v>59</v>
      </c>
      <c r="H19377" t="s">
        <v>60</v>
      </c>
      <c r="I19377" t="s">
        <v>61</v>
      </c>
      <c r="J19377" t="s">
        <v>62</v>
      </c>
      <c r="K19377" t="s">
        <v>63</v>
      </c>
      <c r="L19377" t="s">
        <v>64</v>
      </c>
      <c r="M19377" t="s">
        <v>82</v>
      </c>
      <c r="N19377" t="s">
        <v>450</v>
      </c>
      <c r="O19377" t="s">
        <v>274</v>
      </c>
      <c r="P19377" t="s">
        <v>662</v>
      </c>
      <c r="Q19377" t="s">
        <v>663</v>
      </c>
      <c r="R19377" t="s">
        <v>70</v>
      </c>
      <c r="S19377">
        <v>149.59277868481001</v>
      </c>
      <c r="T19377">
        <v>1.4429224846953E-2</v>
      </c>
      <c r="U19377">
        <v>69.95</v>
      </c>
      <c r="V19377">
        <v>2.1385672435284002</v>
      </c>
      <c r="W19377">
        <v>0</v>
      </c>
    </row>
    <row r="19378" spans="3:23" x14ac:dyDescent="0.35">
      <c r="C19378" s="12">
        <v>43466</v>
      </c>
      <c r="D19378" s="12">
        <v>43496</v>
      </c>
      <c r="E19378" t="s">
        <v>75</v>
      </c>
      <c r="F19378" t="s">
        <v>59</v>
      </c>
      <c r="G19378" t="s">
        <v>59</v>
      </c>
      <c r="H19378" t="s">
        <v>87</v>
      </c>
      <c r="I19378" t="s">
        <v>61</v>
      </c>
      <c r="J19378" t="s">
        <v>62</v>
      </c>
      <c r="K19378" t="s">
        <v>63</v>
      </c>
      <c r="L19378" t="s">
        <v>64</v>
      </c>
      <c r="M19378" t="s">
        <v>101</v>
      </c>
      <c r="N19378" t="s">
        <v>102</v>
      </c>
      <c r="O19378" t="s">
        <v>93</v>
      </c>
      <c r="P19378" t="s">
        <v>675</v>
      </c>
      <c r="Q19378" t="s">
        <v>676</v>
      </c>
      <c r="R19378" t="s">
        <v>70</v>
      </c>
      <c r="S19378">
        <v>149.23891348569001</v>
      </c>
      <c r="T19378">
        <v>1.8536622463437999E-2</v>
      </c>
      <c r="U19378">
        <v>28.197198035736001</v>
      </c>
      <c r="V19378">
        <v>5.2926859362601997</v>
      </c>
      <c r="W19378">
        <v>0</v>
      </c>
    </row>
    <row r="19379" spans="3:23" x14ac:dyDescent="0.35">
      <c r="C19379" s="12">
        <v>44197</v>
      </c>
      <c r="D19379" s="12">
        <v>44227</v>
      </c>
      <c r="E19379" t="s">
        <v>21</v>
      </c>
      <c r="F19379" t="s">
        <v>59</v>
      </c>
      <c r="G19379" t="s">
        <v>59</v>
      </c>
      <c r="H19379" t="s">
        <v>76</v>
      </c>
      <c r="I19379" t="s">
        <v>61</v>
      </c>
      <c r="J19379" t="s">
        <v>62</v>
      </c>
      <c r="K19379" t="s">
        <v>63</v>
      </c>
      <c r="L19379" t="s">
        <v>64</v>
      </c>
      <c r="M19379" t="s">
        <v>101</v>
      </c>
      <c r="N19379" t="s">
        <v>102</v>
      </c>
      <c r="O19379" t="s">
        <v>93</v>
      </c>
      <c r="P19379" t="s">
        <v>448</v>
      </c>
      <c r="Q19379" t="s">
        <v>449</v>
      </c>
      <c r="R19379" t="s">
        <v>70</v>
      </c>
      <c r="S19379">
        <v>149.06398182391999</v>
      </c>
      <c r="T19379">
        <v>0.45042909097403999</v>
      </c>
      <c r="U19379">
        <v>23.999599839936</v>
      </c>
      <c r="V19379">
        <v>6.2111028024673001</v>
      </c>
      <c r="W19379">
        <v>0</v>
      </c>
    </row>
    <row r="19380" spans="3:23" x14ac:dyDescent="0.35">
      <c r="C19380" s="12">
        <v>43556</v>
      </c>
      <c r="D19380" s="12">
        <v>43585</v>
      </c>
      <c r="E19380" t="s">
        <v>75</v>
      </c>
      <c r="F19380" t="s">
        <v>59</v>
      </c>
      <c r="G19380" t="s">
        <v>59</v>
      </c>
      <c r="H19380" t="s">
        <v>87</v>
      </c>
      <c r="I19380" t="s">
        <v>61</v>
      </c>
      <c r="J19380" t="s">
        <v>62</v>
      </c>
      <c r="K19380" t="s">
        <v>63</v>
      </c>
      <c r="L19380" t="s">
        <v>64</v>
      </c>
      <c r="M19380" t="s">
        <v>82</v>
      </c>
      <c r="N19380" t="s">
        <v>486</v>
      </c>
      <c r="O19380" t="s">
        <v>487</v>
      </c>
      <c r="P19380" t="s">
        <v>488</v>
      </c>
      <c r="Q19380" t="s">
        <v>489</v>
      </c>
      <c r="R19380" t="s">
        <v>70</v>
      </c>
      <c r="S19380">
        <v>148.94548158828999</v>
      </c>
      <c r="T19380">
        <v>5.2934752407901998E-2</v>
      </c>
      <c r="U19380">
        <v>32.002637862843002</v>
      </c>
      <c r="V19380">
        <v>4.6541626420498003</v>
      </c>
      <c r="W19380">
        <v>0</v>
      </c>
    </row>
    <row r="19381" spans="3:23" x14ac:dyDescent="0.35">
      <c r="C19381" s="12">
        <v>43435</v>
      </c>
      <c r="D19381" s="12">
        <v>43465</v>
      </c>
      <c r="E19381" t="s">
        <v>75</v>
      </c>
      <c r="F19381" t="s">
        <v>59</v>
      </c>
      <c r="G19381" t="s">
        <v>59</v>
      </c>
      <c r="H19381" t="s">
        <v>76</v>
      </c>
      <c r="I19381" t="s">
        <v>61</v>
      </c>
      <c r="J19381" t="s">
        <v>62</v>
      </c>
      <c r="K19381" t="s">
        <v>63</v>
      </c>
      <c r="L19381" t="s">
        <v>64</v>
      </c>
      <c r="M19381" t="s">
        <v>82</v>
      </c>
      <c r="N19381" t="s">
        <v>379</v>
      </c>
      <c r="O19381" t="s">
        <v>380</v>
      </c>
      <c r="P19381" t="s">
        <v>524</v>
      </c>
      <c r="Q19381" t="s">
        <v>525</v>
      </c>
      <c r="R19381" t="s">
        <v>70</v>
      </c>
      <c r="S19381">
        <v>148.79</v>
      </c>
      <c r="T19381">
        <v>1.1171976926164</v>
      </c>
      <c r="U19381">
        <v>148.84953981593</v>
      </c>
      <c r="V19381">
        <v>0.99959999999999005</v>
      </c>
      <c r="W19381">
        <v>0</v>
      </c>
    </row>
    <row r="19382" spans="3:23" x14ac:dyDescent="0.35">
      <c r="C19382" s="12">
        <v>44256</v>
      </c>
      <c r="D19382" s="12">
        <v>44286</v>
      </c>
      <c r="E19382" t="s">
        <v>21</v>
      </c>
      <c r="F19382" t="s">
        <v>59</v>
      </c>
      <c r="G19382" t="s">
        <v>59</v>
      </c>
      <c r="H19382" t="s">
        <v>76</v>
      </c>
      <c r="I19382" t="s">
        <v>61</v>
      </c>
      <c r="J19382" t="s">
        <v>62</v>
      </c>
      <c r="K19382" t="s">
        <v>63</v>
      </c>
      <c r="L19382" t="s">
        <v>64</v>
      </c>
      <c r="M19382" t="s">
        <v>101</v>
      </c>
      <c r="N19382" t="s">
        <v>102</v>
      </c>
      <c r="O19382" t="s">
        <v>93</v>
      </c>
      <c r="P19382" t="s">
        <v>448</v>
      </c>
      <c r="Q19382" t="s">
        <v>449</v>
      </c>
      <c r="R19382" t="s">
        <v>70</v>
      </c>
      <c r="S19382">
        <v>148.70110360621999</v>
      </c>
      <c r="T19382">
        <v>0.46098279380285001</v>
      </c>
      <c r="U19382">
        <v>23.999599839936</v>
      </c>
      <c r="V19382">
        <v>6.1959826246262004</v>
      </c>
      <c r="W19382">
        <v>0</v>
      </c>
    </row>
    <row r="19383" spans="3:23" x14ac:dyDescent="0.35">
      <c r="C19383" s="12">
        <v>43586</v>
      </c>
      <c r="D19383" s="12">
        <v>43616</v>
      </c>
      <c r="E19383" t="s">
        <v>75</v>
      </c>
      <c r="F19383" t="s">
        <v>59</v>
      </c>
      <c r="G19383" t="s">
        <v>59</v>
      </c>
      <c r="H19383" t="s">
        <v>76</v>
      </c>
      <c r="I19383" t="s">
        <v>61</v>
      </c>
      <c r="J19383" t="s">
        <v>62</v>
      </c>
      <c r="K19383" t="s">
        <v>63</v>
      </c>
      <c r="L19383" t="s">
        <v>64</v>
      </c>
      <c r="M19383" t="s">
        <v>82</v>
      </c>
      <c r="N19383" t="s">
        <v>375</v>
      </c>
      <c r="O19383" t="s">
        <v>376</v>
      </c>
      <c r="P19383" t="s">
        <v>686</v>
      </c>
      <c r="Q19383" t="s">
        <v>687</v>
      </c>
      <c r="R19383" t="s">
        <v>70</v>
      </c>
      <c r="S19383">
        <v>148.36087493420001</v>
      </c>
      <c r="T19383">
        <v>0.32830279017557001</v>
      </c>
      <c r="U19383">
        <v>24.504033100051998</v>
      </c>
      <c r="V19383">
        <v>6.0545492380142001</v>
      </c>
      <c r="W19383">
        <v>0</v>
      </c>
    </row>
    <row r="19384" spans="3:23" x14ac:dyDescent="0.35">
      <c r="C19384" s="12">
        <v>43678</v>
      </c>
      <c r="D19384" s="12">
        <v>43708</v>
      </c>
      <c r="E19384" t="s">
        <v>75</v>
      </c>
      <c r="F19384" t="s">
        <v>59</v>
      </c>
      <c r="G19384" t="s">
        <v>59</v>
      </c>
      <c r="H19384" t="s">
        <v>87</v>
      </c>
      <c r="I19384" t="s">
        <v>61</v>
      </c>
      <c r="J19384" t="s">
        <v>62</v>
      </c>
      <c r="K19384" t="s">
        <v>63</v>
      </c>
      <c r="L19384" t="s">
        <v>64</v>
      </c>
      <c r="M19384" t="s">
        <v>82</v>
      </c>
      <c r="N19384" t="s">
        <v>328</v>
      </c>
      <c r="O19384" t="s">
        <v>328</v>
      </c>
      <c r="P19384" t="s">
        <v>395</v>
      </c>
      <c r="Q19384" t="s">
        <v>396</v>
      </c>
      <c r="R19384" t="s">
        <v>70</v>
      </c>
      <c r="S19384">
        <v>148.15111557745999</v>
      </c>
      <c r="T19384">
        <v>6.1561430785252003E-2</v>
      </c>
      <c r="U19384">
        <v>44.296653040278002</v>
      </c>
      <c r="V19384">
        <v>3.3445216604232999</v>
      </c>
      <c r="W19384">
        <v>0</v>
      </c>
    </row>
    <row r="19385" spans="3:23" x14ac:dyDescent="0.35">
      <c r="C19385" s="12">
        <v>44136</v>
      </c>
      <c r="D19385" s="12">
        <v>44165</v>
      </c>
      <c r="E19385" t="s">
        <v>21</v>
      </c>
      <c r="F19385" t="s">
        <v>59</v>
      </c>
      <c r="G19385" t="s">
        <v>59</v>
      </c>
      <c r="H19385" t="s">
        <v>60</v>
      </c>
      <c r="I19385" t="s">
        <v>61</v>
      </c>
      <c r="J19385" t="s">
        <v>62</v>
      </c>
      <c r="K19385" t="s">
        <v>63</v>
      </c>
      <c r="L19385" t="s">
        <v>64</v>
      </c>
      <c r="M19385" t="s">
        <v>77</v>
      </c>
      <c r="N19385" t="s">
        <v>78</v>
      </c>
      <c r="O19385" t="s">
        <v>79</v>
      </c>
      <c r="P19385" t="s">
        <v>519</v>
      </c>
      <c r="Q19385" t="s">
        <v>520</v>
      </c>
      <c r="R19385" t="s">
        <v>70</v>
      </c>
      <c r="S19385">
        <v>147.83084400000001</v>
      </c>
      <c r="T19385">
        <v>0.15920171331857</v>
      </c>
      <c r="U19385">
        <v>14.789</v>
      </c>
      <c r="V19385">
        <v>9.9960000000000004</v>
      </c>
      <c r="W19385">
        <v>0</v>
      </c>
    </row>
    <row r="19386" spans="3:23" x14ac:dyDescent="0.35">
      <c r="C19386" s="12">
        <v>44197</v>
      </c>
      <c r="D19386" s="12">
        <v>44227</v>
      </c>
      <c r="E19386" t="s">
        <v>21</v>
      </c>
      <c r="F19386" t="s">
        <v>59</v>
      </c>
      <c r="G19386" t="s">
        <v>59</v>
      </c>
      <c r="H19386" t="s">
        <v>76</v>
      </c>
      <c r="I19386" t="s">
        <v>61</v>
      </c>
      <c r="J19386" t="s">
        <v>62</v>
      </c>
      <c r="K19386" t="s">
        <v>63</v>
      </c>
      <c r="L19386" t="s">
        <v>64</v>
      </c>
      <c r="M19386" t="s">
        <v>101</v>
      </c>
      <c r="N19386" t="s">
        <v>102</v>
      </c>
      <c r="O19386" t="s">
        <v>93</v>
      </c>
      <c r="P19386" t="s">
        <v>349</v>
      </c>
      <c r="Q19386" t="s">
        <v>350</v>
      </c>
      <c r="R19386" t="s">
        <v>70</v>
      </c>
      <c r="S19386">
        <v>147.52450207114001</v>
      </c>
      <c r="T19386">
        <v>0.33651319276633002</v>
      </c>
      <c r="U19386">
        <v>45.008003201280999</v>
      </c>
      <c r="V19386">
        <v>3.2777393258571998</v>
      </c>
      <c r="W19386">
        <v>0</v>
      </c>
    </row>
    <row r="19387" spans="3:23" x14ac:dyDescent="0.35">
      <c r="C19387" s="12">
        <v>43831</v>
      </c>
      <c r="D19387" s="12">
        <v>43861</v>
      </c>
      <c r="E19387" t="s">
        <v>20</v>
      </c>
      <c r="F19387" t="s">
        <v>59</v>
      </c>
      <c r="G19387" t="s">
        <v>59</v>
      </c>
      <c r="H19387" t="s">
        <v>87</v>
      </c>
      <c r="I19387" t="s">
        <v>61</v>
      </c>
      <c r="J19387" t="s">
        <v>62</v>
      </c>
      <c r="K19387" t="s">
        <v>63</v>
      </c>
      <c r="L19387" t="s">
        <v>64</v>
      </c>
      <c r="M19387" t="s">
        <v>77</v>
      </c>
      <c r="N19387" t="s">
        <v>78</v>
      </c>
      <c r="O19387" t="s">
        <v>79</v>
      </c>
      <c r="P19387" t="s">
        <v>519</v>
      </c>
      <c r="Q19387" t="s">
        <v>520</v>
      </c>
      <c r="R19387" t="s">
        <v>70</v>
      </c>
      <c r="S19387">
        <v>147.4671079444</v>
      </c>
      <c r="T19387">
        <v>2.0994370173458999E-2</v>
      </c>
      <c r="U19387">
        <v>28.651038551976999</v>
      </c>
      <c r="V19387">
        <v>5.1470074174403999</v>
      </c>
      <c r="W19387">
        <v>0</v>
      </c>
    </row>
    <row r="19388" spans="3:23" x14ac:dyDescent="0.35">
      <c r="C19388" s="12">
        <v>44317</v>
      </c>
      <c r="D19388" s="12">
        <v>44347</v>
      </c>
      <c r="E19388" t="s">
        <v>21</v>
      </c>
      <c r="F19388" t="s">
        <v>59</v>
      </c>
      <c r="G19388" t="s">
        <v>59</v>
      </c>
      <c r="H19388" t="s">
        <v>87</v>
      </c>
      <c r="I19388" t="s">
        <v>61</v>
      </c>
      <c r="J19388" t="s">
        <v>62</v>
      </c>
      <c r="K19388" t="s">
        <v>63</v>
      </c>
      <c r="L19388" t="s">
        <v>64</v>
      </c>
      <c r="M19388" t="s">
        <v>82</v>
      </c>
      <c r="N19388" t="s">
        <v>83</v>
      </c>
      <c r="O19388" t="s">
        <v>84</v>
      </c>
      <c r="P19388" t="s">
        <v>337</v>
      </c>
      <c r="Q19388" t="s">
        <v>338</v>
      </c>
      <c r="R19388" t="s">
        <v>70</v>
      </c>
      <c r="S19388">
        <v>147.07312652117</v>
      </c>
      <c r="T19388">
        <v>6.9629735362258999E-2</v>
      </c>
      <c r="U19388">
        <v>119.99</v>
      </c>
      <c r="V19388">
        <v>1.225711530304</v>
      </c>
      <c r="W19388">
        <v>1</v>
      </c>
    </row>
    <row r="19389" spans="3:23" x14ac:dyDescent="0.35">
      <c r="C19389" s="12">
        <v>43678</v>
      </c>
      <c r="D19389" s="12">
        <v>43708</v>
      </c>
      <c r="E19389" t="s">
        <v>75</v>
      </c>
      <c r="F19389" t="s">
        <v>59</v>
      </c>
      <c r="G19389" t="s">
        <v>59</v>
      </c>
      <c r="H19389" t="s">
        <v>60</v>
      </c>
      <c r="I19389" t="s">
        <v>61</v>
      </c>
      <c r="J19389" t="s">
        <v>62</v>
      </c>
      <c r="K19389" t="s">
        <v>63</v>
      </c>
      <c r="L19389" t="s">
        <v>64</v>
      </c>
      <c r="M19389" t="s">
        <v>82</v>
      </c>
      <c r="N19389" t="s">
        <v>699</v>
      </c>
      <c r="O19389" t="s">
        <v>699</v>
      </c>
      <c r="P19389" t="s">
        <v>700</v>
      </c>
      <c r="Q19389" t="s">
        <v>701</v>
      </c>
      <c r="R19389" t="s">
        <v>70</v>
      </c>
      <c r="S19389">
        <v>146.80678556562</v>
      </c>
      <c r="T19389">
        <v>2.7531965838033998E-2</v>
      </c>
      <c r="U19389">
        <v>70.989999999999995</v>
      </c>
      <c r="V19389">
        <v>2.0679924716948999</v>
      </c>
      <c r="W19389">
        <v>0</v>
      </c>
    </row>
    <row r="19390" spans="3:23" x14ac:dyDescent="0.35">
      <c r="C19390" s="12">
        <v>44228</v>
      </c>
      <c r="D19390" s="12">
        <v>44255</v>
      </c>
      <c r="E19390" t="s">
        <v>21</v>
      </c>
      <c r="F19390" t="s">
        <v>59</v>
      </c>
      <c r="G19390" t="s">
        <v>59</v>
      </c>
      <c r="H19390" t="s">
        <v>76</v>
      </c>
      <c r="I19390" t="s">
        <v>61</v>
      </c>
      <c r="J19390" t="s">
        <v>62</v>
      </c>
      <c r="K19390" t="s">
        <v>63</v>
      </c>
      <c r="L19390" t="s">
        <v>64</v>
      </c>
      <c r="M19390" t="s">
        <v>88</v>
      </c>
      <c r="N19390" t="s">
        <v>150</v>
      </c>
      <c r="O19390" t="s">
        <v>93</v>
      </c>
      <c r="P19390" t="s">
        <v>269</v>
      </c>
      <c r="Q19390" t="s">
        <v>270</v>
      </c>
      <c r="R19390" t="s">
        <v>70</v>
      </c>
      <c r="S19390">
        <v>146.78742279291001</v>
      </c>
      <c r="T19390">
        <v>0.58691177787951998</v>
      </c>
      <c r="U19390">
        <v>23.138384529172999</v>
      </c>
      <c r="V19390">
        <v>6.3438924445152001</v>
      </c>
      <c r="W19390">
        <v>0</v>
      </c>
    </row>
    <row r="19391" spans="3:23" x14ac:dyDescent="0.35">
      <c r="C19391" s="12">
        <v>43435</v>
      </c>
      <c r="D19391" s="12">
        <v>43465</v>
      </c>
      <c r="E19391" t="s">
        <v>75</v>
      </c>
      <c r="F19391" t="s">
        <v>59</v>
      </c>
      <c r="G19391" t="s">
        <v>59</v>
      </c>
      <c r="H19391" t="s">
        <v>76</v>
      </c>
      <c r="I19391" t="s">
        <v>61</v>
      </c>
      <c r="J19391" t="s">
        <v>62</v>
      </c>
      <c r="K19391" t="s">
        <v>63</v>
      </c>
      <c r="L19391" t="s">
        <v>64</v>
      </c>
      <c r="M19391" t="s">
        <v>82</v>
      </c>
      <c r="N19391" t="s">
        <v>441</v>
      </c>
      <c r="O19391" t="s">
        <v>442</v>
      </c>
      <c r="P19391" t="s">
        <v>673</v>
      </c>
      <c r="Q19391" t="s">
        <v>674</v>
      </c>
      <c r="R19391" t="s">
        <v>70</v>
      </c>
      <c r="S19391">
        <v>146.72999999999999</v>
      </c>
      <c r="T19391">
        <v>9.1671470853130002E-2</v>
      </c>
      <c r="U19391">
        <v>146.78871548619</v>
      </c>
      <c r="V19391">
        <v>0.99960000000000004</v>
      </c>
      <c r="W19391">
        <v>0</v>
      </c>
    </row>
    <row r="19392" spans="3:23" x14ac:dyDescent="0.35">
      <c r="C19392" s="12">
        <v>43952</v>
      </c>
      <c r="D19392" s="12">
        <v>43982</v>
      </c>
      <c r="E19392" t="s">
        <v>20</v>
      </c>
      <c r="F19392" t="s">
        <v>59</v>
      </c>
      <c r="G19392" t="s">
        <v>59</v>
      </c>
      <c r="H19392" t="s">
        <v>76</v>
      </c>
      <c r="I19392" t="s">
        <v>61</v>
      </c>
      <c r="J19392" t="s">
        <v>62</v>
      </c>
      <c r="K19392" t="s">
        <v>63</v>
      </c>
      <c r="L19392" t="s">
        <v>64</v>
      </c>
      <c r="M19392" t="s">
        <v>82</v>
      </c>
      <c r="N19392" t="s">
        <v>441</v>
      </c>
      <c r="O19392" t="s">
        <v>442</v>
      </c>
      <c r="P19392" t="s">
        <v>673</v>
      </c>
      <c r="Q19392" t="s">
        <v>674</v>
      </c>
      <c r="R19392" t="s">
        <v>70</v>
      </c>
      <c r="S19392">
        <v>146.72999999999999</v>
      </c>
      <c r="T19392">
        <v>9.2597445306192003E-2</v>
      </c>
      <c r="U19392">
        <v>146.78871548619</v>
      </c>
      <c r="V19392">
        <v>0.99960000000000004</v>
      </c>
      <c r="W19392">
        <v>0</v>
      </c>
    </row>
    <row r="19393" spans="3:23" x14ac:dyDescent="0.35">
      <c r="C19393" s="12">
        <v>44075</v>
      </c>
      <c r="D19393" s="12">
        <v>44104</v>
      </c>
      <c r="E19393" t="s">
        <v>20</v>
      </c>
      <c r="F19393" t="s">
        <v>59</v>
      </c>
      <c r="G19393" t="s">
        <v>59</v>
      </c>
      <c r="H19393" t="s">
        <v>76</v>
      </c>
      <c r="I19393" t="s">
        <v>61</v>
      </c>
      <c r="J19393" t="s">
        <v>62</v>
      </c>
      <c r="K19393" t="s">
        <v>63</v>
      </c>
      <c r="L19393" t="s">
        <v>64</v>
      </c>
      <c r="M19393" t="s">
        <v>82</v>
      </c>
      <c r="N19393" t="s">
        <v>441</v>
      </c>
      <c r="O19393" t="s">
        <v>442</v>
      </c>
      <c r="P19393" t="s">
        <v>673</v>
      </c>
      <c r="Q19393" t="s">
        <v>674</v>
      </c>
      <c r="R19393" t="s">
        <v>70</v>
      </c>
      <c r="S19393">
        <v>146.72999999999999</v>
      </c>
      <c r="T19393">
        <v>0.10093121538374999</v>
      </c>
      <c r="U19393">
        <v>146.78871548619</v>
      </c>
      <c r="V19393">
        <v>0.99960000000000004</v>
      </c>
      <c r="W19393">
        <v>0</v>
      </c>
    </row>
    <row r="19394" spans="3:23" x14ac:dyDescent="0.35">
      <c r="C19394" s="12">
        <v>43374</v>
      </c>
      <c r="D19394" s="12">
        <v>43404</v>
      </c>
      <c r="E19394" t="s">
        <v>75</v>
      </c>
      <c r="F19394" t="s">
        <v>59</v>
      </c>
      <c r="G19394" t="s">
        <v>59</v>
      </c>
      <c r="H19394" t="s">
        <v>76</v>
      </c>
      <c r="I19394" t="s">
        <v>61</v>
      </c>
      <c r="J19394" t="s">
        <v>62</v>
      </c>
      <c r="K19394" t="s">
        <v>63</v>
      </c>
      <c r="L19394" t="s">
        <v>64</v>
      </c>
      <c r="M19394" t="s">
        <v>82</v>
      </c>
      <c r="N19394" t="s">
        <v>441</v>
      </c>
      <c r="O19394" t="s">
        <v>442</v>
      </c>
      <c r="P19394" t="s">
        <v>673</v>
      </c>
      <c r="Q19394" t="s">
        <v>674</v>
      </c>
      <c r="R19394" t="s">
        <v>70</v>
      </c>
      <c r="S19394">
        <v>146.72999999999999</v>
      </c>
      <c r="T19394">
        <v>8.8893547493944999E-2</v>
      </c>
      <c r="U19394">
        <v>146.78871548619</v>
      </c>
      <c r="V19394">
        <v>0.99960000000000004</v>
      </c>
      <c r="W19394">
        <v>0</v>
      </c>
    </row>
    <row r="19395" spans="3:23" x14ac:dyDescent="0.35">
      <c r="C19395" s="12">
        <v>43983</v>
      </c>
      <c r="D19395" s="12">
        <v>44012</v>
      </c>
      <c r="E19395" t="s">
        <v>20</v>
      </c>
      <c r="F19395" t="s">
        <v>59</v>
      </c>
      <c r="G19395" t="s">
        <v>59</v>
      </c>
      <c r="H19395" t="s">
        <v>76</v>
      </c>
      <c r="I19395" t="s">
        <v>61</v>
      </c>
      <c r="J19395" t="s">
        <v>62</v>
      </c>
      <c r="K19395" t="s">
        <v>63</v>
      </c>
      <c r="L19395" t="s">
        <v>64</v>
      </c>
      <c r="M19395" t="s">
        <v>82</v>
      </c>
      <c r="N19395" t="s">
        <v>441</v>
      </c>
      <c r="O19395" t="s">
        <v>442</v>
      </c>
      <c r="P19395" t="s">
        <v>673</v>
      </c>
      <c r="Q19395" t="s">
        <v>674</v>
      </c>
      <c r="R19395" t="s">
        <v>70</v>
      </c>
      <c r="S19395">
        <v>146.72999999999999</v>
      </c>
      <c r="T19395">
        <v>8.9819521947007E-2</v>
      </c>
      <c r="U19395">
        <v>146.78871548619</v>
      </c>
      <c r="V19395">
        <v>0.99960000000000004</v>
      </c>
      <c r="W19395">
        <v>0</v>
      </c>
    </row>
    <row r="19396" spans="3:23" x14ac:dyDescent="0.35">
      <c r="C19396" s="12">
        <v>43800</v>
      </c>
      <c r="D19396" s="12">
        <v>43830</v>
      </c>
      <c r="E19396" t="s">
        <v>20</v>
      </c>
      <c r="F19396" t="s">
        <v>59</v>
      </c>
      <c r="G19396" t="s">
        <v>59</v>
      </c>
      <c r="H19396" t="s">
        <v>76</v>
      </c>
      <c r="I19396" t="s">
        <v>61</v>
      </c>
      <c r="J19396" t="s">
        <v>62</v>
      </c>
      <c r="K19396" t="s">
        <v>63</v>
      </c>
      <c r="L19396" t="s">
        <v>64</v>
      </c>
      <c r="M19396" t="s">
        <v>82</v>
      </c>
      <c r="N19396" t="s">
        <v>441</v>
      </c>
      <c r="O19396" t="s">
        <v>442</v>
      </c>
      <c r="P19396" t="s">
        <v>673</v>
      </c>
      <c r="Q19396" t="s">
        <v>674</v>
      </c>
      <c r="R19396" t="s">
        <v>70</v>
      </c>
      <c r="S19396">
        <v>146.72999999999999</v>
      </c>
      <c r="T19396">
        <v>9.5375368665378005E-2</v>
      </c>
      <c r="U19396">
        <v>146.78871548619</v>
      </c>
      <c r="V19396">
        <v>0.99960000000000004</v>
      </c>
      <c r="W19396">
        <v>0</v>
      </c>
    </row>
    <row r="19397" spans="3:23" x14ac:dyDescent="0.35">
      <c r="C19397" s="12">
        <v>43617</v>
      </c>
      <c r="D19397" s="12">
        <v>43646</v>
      </c>
      <c r="E19397" t="s">
        <v>75</v>
      </c>
      <c r="F19397" t="s">
        <v>59</v>
      </c>
      <c r="G19397" t="s">
        <v>59</v>
      </c>
      <c r="H19397" t="s">
        <v>76</v>
      </c>
      <c r="I19397" t="s">
        <v>61</v>
      </c>
      <c r="J19397" t="s">
        <v>62</v>
      </c>
      <c r="K19397" t="s">
        <v>63</v>
      </c>
      <c r="L19397" t="s">
        <v>64</v>
      </c>
      <c r="M19397" t="s">
        <v>82</v>
      </c>
      <c r="N19397" t="s">
        <v>441</v>
      </c>
      <c r="O19397" t="s">
        <v>442</v>
      </c>
      <c r="P19397" t="s">
        <v>673</v>
      </c>
      <c r="Q19397" t="s">
        <v>674</v>
      </c>
      <c r="R19397" t="s">
        <v>70</v>
      </c>
      <c r="S19397">
        <v>146.72999999999999</v>
      </c>
      <c r="T19397">
        <v>9.1671470853130002E-2</v>
      </c>
      <c r="U19397">
        <v>146.78871548619</v>
      </c>
      <c r="V19397">
        <v>0.99960000000000004</v>
      </c>
      <c r="W19397">
        <v>0</v>
      </c>
    </row>
    <row r="19398" spans="3:23" x14ac:dyDescent="0.35">
      <c r="C19398" s="12">
        <v>43497</v>
      </c>
      <c r="D19398" s="12">
        <v>43524</v>
      </c>
      <c r="E19398" t="s">
        <v>75</v>
      </c>
      <c r="F19398" t="s">
        <v>59</v>
      </c>
      <c r="G19398" t="s">
        <v>59</v>
      </c>
      <c r="H19398" t="s">
        <v>76</v>
      </c>
      <c r="I19398" t="s">
        <v>61</v>
      </c>
      <c r="J19398" t="s">
        <v>62</v>
      </c>
      <c r="K19398" t="s">
        <v>63</v>
      </c>
      <c r="L19398" t="s">
        <v>64</v>
      </c>
      <c r="M19398" t="s">
        <v>82</v>
      </c>
      <c r="N19398" t="s">
        <v>441</v>
      </c>
      <c r="O19398" t="s">
        <v>442</v>
      </c>
      <c r="P19398" t="s">
        <v>673</v>
      </c>
      <c r="Q19398" t="s">
        <v>674</v>
      </c>
      <c r="R19398" t="s">
        <v>70</v>
      </c>
      <c r="S19398">
        <v>146.72999999999999</v>
      </c>
      <c r="T19398">
        <v>8.7041598587820998E-2</v>
      </c>
      <c r="U19398">
        <v>146.78871548619</v>
      </c>
      <c r="V19398">
        <v>0.99960000000000004</v>
      </c>
      <c r="W19398">
        <v>0</v>
      </c>
    </row>
    <row r="19399" spans="3:23" x14ac:dyDescent="0.35">
      <c r="C19399" s="12">
        <v>43678</v>
      </c>
      <c r="D19399" s="12">
        <v>43708</v>
      </c>
      <c r="E19399" t="s">
        <v>75</v>
      </c>
      <c r="F19399" t="s">
        <v>59</v>
      </c>
      <c r="G19399" t="s">
        <v>59</v>
      </c>
      <c r="H19399" t="s">
        <v>60</v>
      </c>
      <c r="I19399" t="s">
        <v>61</v>
      </c>
      <c r="J19399" t="s">
        <v>62</v>
      </c>
      <c r="K19399" t="s">
        <v>63</v>
      </c>
      <c r="L19399" t="s">
        <v>64</v>
      </c>
      <c r="M19399" t="s">
        <v>137</v>
      </c>
      <c r="N19399" t="s">
        <v>66</v>
      </c>
      <c r="O19399" t="s">
        <v>67</v>
      </c>
      <c r="P19399" t="s">
        <v>554</v>
      </c>
      <c r="Q19399" t="s">
        <v>555</v>
      </c>
      <c r="R19399" t="s">
        <v>70</v>
      </c>
      <c r="S19399">
        <v>146.61039679826999</v>
      </c>
      <c r="T19399">
        <v>7.4621488105673997E-2</v>
      </c>
      <c r="U19399">
        <v>18.023799474212002</v>
      </c>
      <c r="V19399">
        <v>8.1342669734001003</v>
      </c>
      <c r="W19399">
        <v>0</v>
      </c>
    </row>
    <row r="19400" spans="3:23" x14ac:dyDescent="0.35">
      <c r="C19400" s="12">
        <v>43983</v>
      </c>
      <c r="D19400" s="12">
        <v>44012</v>
      </c>
      <c r="E19400" t="s">
        <v>20</v>
      </c>
      <c r="F19400" t="s">
        <v>59</v>
      </c>
      <c r="G19400" t="s">
        <v>59</v>
      </c>
      <c r="H19400" t="s">
        <v>87</v>
      </c>
      <c r="I19400" t="s">
        <v>61</v>
      </c>
      <c r="J19400" t="s">
        <v>62</v>
      </c>
      <c r="K19400" t="s">
        <v>63</v>
      </c>
      <c r="L19400" t="s">
        <v>64</v>
      </c>
      <c r="M19400" t="s">
        <v>82</v>
      </c>
      <c r="N19400" t="s">
        <v>328</v>
      </c>
      <c r="O19400" t="s">
        <v>328</v>
      </c>
      <c r="P19400" t="s">
        <v>395</v>
      </c>
      <c r="Q19400" t="s">
        <v>396</v>
      </c>
      <c r="R19400" t="s">
        <v>70</v>
      </c>
      <c r="S19400">
        <v>145.95752999177</v>
      </c>
      <c r="T19400">
        <v>3.9439739864348997E-2</v>
      </c>
      <c r="U19400">
        <v>46.628679317863998</v>
      </c>
      <c r="V19400">
        <v>3.1302093931675001</v>
      </c>
      <c r="W19400">
        <v>0</v>
      </c>
    </row>
    <row r="19401" spans="3:23" x14ac:dyDescent="0.35">
      <c r="C19401" s="12">
        <v>44075</v>
      </c>
      <c r="D19401" s="12">
        <v>44104</v>
      </c>
      <c r="E19401" t="s">
        <v>20</v>
      </c>
      <c r="F19401" t="s">
        <v>59</v>
      </c>
      <c r="G19401" t="s">
        <v>59</v>
      </c>
      <c r="H19401" t="s">
        <v>87</v>
      </c>
      <c r="I19401" t="s">
        <v>61</v>
      </c>
      <c r="J19401" t="s">
        <v>62</v>
      </c>
      <c r="K19401" t="s">
        <v>63</v>
      </c>
      <c r="L19401" t="s">
        <v>64</v>
      </c>
      <c r="M19401" t="s">
        <v>82</v>
      </c>
      <c r="N19401" t="s">
        <v>413</v>
      </c>
      <c r="O19401" t="s">
        <v>414</v>
      </c>
      <c r="P19401" t="s">
        <v>484</v>
      </c>
      <c r="Q19401" t="s">
        <v>485</v>
      </c>
      <c r="R19401" t="s">
        <v>70</v>
      </c>
      <c r="S19401">
        <v>145.67584663033</v>
      </c>
      <c r="T19401">
        <v>3.2773008277500001E-2</v>
      </c>
      <c r="U19401">
        <v>47.294351149751002</v>
      </c>
      <c r="V19401">
        <v>3.0801954797744999</v>
      </c>
      <c r="W19401">
        <v>0</v>
      </c>
    </row>
    <row r="19402" spans="3:23" x14ac:dyDescent="0.35">
      <c r="C19402" s="12">
        <v>43770</v>
      </c>
      <c r="D19402" s="12">
        <v>43799</v>
      </c>
      <c r="E19402" t="s">
        <v>20</v>
      </c>
      <c r="F19402" t="s">
        <v>59</v>
      </c>
      <c r="G19402" t="s">
        <v>59</v>
      </c>
      <c r="H19402" t="s">
        <v>60</v>
      </c>
      <c r="I19402" t="s">
        <v>61</v>
      </c>
      <c r="J19402" t="s">
        <v>62</v>
      </c>
      <c r="K19402" t="s">
        <v>63</v>
      </c>
      <c r="L19402" t="s">
        <v>64</v>
      </c>
      <c r="M19402" t="s">
        <v>82</v>
      </c>
      <c r="N19402" t="s">
        <v>413</v>
      </c>
      <c r="O19402" t="s">
        <v>414</v>
      </c>
      <c r="P19402" t="s">
        <v>484</v>
      </c>
      <c r="Q19402" t="s">
        <v>485</v>
      </c>
      <c r="R19402" t="s">
        <v>70</v>
      </c>
      <c r="S19402">
        <v>145.50072203228001</v>
      </c>
      <c r="T19402">
        <v>3.4840214027019999E-2</v>
      </c>
      <c r="U19402">
        <v>46.99</v>
      </c>
      <c r="V19402">
        <v>3.0964188557624999</v>
      </c>
      <c r="W19402">
        <v>0</v>
      </c>
    </row>
    <row r="19403" spans="3:23" x14ac:dyDescent="0.35">
      <c r="C19403" s="12">
        <v>44409</v>
      </c>
      <c r="D19403" s="12">
        <v>44439</v>
      </c>
      <c r="E19403" t="s">
        <v>21</v>
      </c>
      <c r="F19403" t="s">
        <v>59</v>
      </c>
      <c r="G19403" t="s">
        <v>59</v>
      </c>
      <c r="H19403" t="s">
        <v>87</v>
      </c>
      <c r="I19403" t="s">
        <v>61</v>
      </c>
      <c r="J19403" t="s">
        <v>62</v>
      </c>
      <c r="K19403" t="s">
        <v>63</v>
      </c>
      <c r="L19403" t="s">
        <v>64</v>
      </c>
      <c r="M19403" t="s">
        <v>82</v>
      </c>
      <c r="N19403" t="s">
        <v>83</v>
      </c>
      <c r="O19403" t="s">
        <v>84</v>
      </c>
      <c r="P19403" t="s">
        <v>337</v>
      </c>
      <c r="Q19403" t="s">
        <v>338</v>
      </c>
      <c r="R19403" t="s">
        <v>70</v>
      </c>
      <c r="S19403">
        <v>145.27279712806001</v>
      </c>
      <c r="T19403">
        <v>6.3629008550618996E-2</v>
      </c>
      <c r="U19403">
        <v>119.99</v>
      </c>
      <c r="V19403">
        <v>1.2107075350284999</v>
      </c>
      <c r="W19403">
        <v>1</v>
      </c>
    </row>
    <row r="19404" spans="3:23" x14ac:dyDescent="0.35">
      <c r="C19404" s="12">
        <v>43374</v>
      </c>
      <c r="D19404" s="12">
        <v>43404</v>
      </c>
      <c r="E19404" t="s">
        <v>75</v>
      </c>
      <c r="F19404" t="s">
        <v>59</v>
      </c>
      <c r="G19404" t="s">
        <v>59</v>
      </c>
      <c r="H19404" t="s">
        <v>60</v>
      </c>
      <c r="I19404" t="s">
        <v>61</v>
      </c>
      <c r="J19404" t="s">
        <v>62</v>
      </c>
      <c r="K19404" t="s">
        <v>63</v>
      </c>
      <c r="L19404" t="s">
        <v>64</v>
      </c>
      <c r="M19404" t="s">
        <v>82</v>
      </c>
      <c r="N19404" t="s">
        <v>569</v>
      </c>
      <c r="O19404" t="s">
        <v>569</v>
      </c>
      <c r="P19404" t="s">
        <v>627</v>
      </c>
      <c r="Q19404" t="s">
        <v>628</v>
      </c>
      <c r="R19404" t="s">
        <v>70</v>
      </c>
      <c r="S19404">
        <v>145.18187828493001</v>
      </c>
      <c r="T19404">
        <v>0.29609595161838997</v>
      </c>
      <c r="U19404">
        <v>26.592257995545001</v>
      </c>
      <c r="V19404">
        <v>5.4595543676376002</v>
      </c>
      <c r="W19404">
        <v>0</v>
      </c>
    </row>
    <row r="19405" spans="3:23" x14ac:dyDescent="0.35">
      <c r="C19405" s="12">
        <v>44044</v>
      </c>
      <c r="D19405" s="12">
        <v>44074</v>
      </c>
      <c r="E19405" t="s">
        <v>20</v>
      </c>
      <c r="F19405" t="s">
        <v>59</v>
      </c>
      <c r="G19405" t="s">
        <v>59</v>
      </c>
      <c r="H19405" t="s">
        <v>87</v>
      </c>
      <c r="I19405" t="s">
        <v>61</v>
      </c>
      <c r="J19405" t="s">
        <v>62</v>
      </c>
      <c r="K19405" t="s">
        <v>63</v>
      </c>
      <c r="L19405" t="s">
        <v>64</v>
      </c>
      <c r="M19405" t="s">
        <v>77</v>
      </c>
      <c r="N19405" t="s">
        <v>78</v>
      </c>
      <c r="O19405" t="s">
        <v>79</v>
      </c>
      <c r="P19405" t="s">
        <v>651</v>
      </c>
      <c r="Q19405" t="s">
        <v>652</v>
      </c>
      <c r="R19405" t="s">
        <v>70</v>
      </c>
      <c r="S19405">
        <v>145.14668572542999</v>
      </c>
      <c r="T19405">
        <v>6.7538836941936006E-2</v>
      </c>
      <c r="U19405">
        <v>36.299930503398997</v>
      </c>
      <c r="V19405">
        <v>3.9985389424324</v>
      </c>
      <c r="W19405">
        <v>0</v>
      </c>
    </row>
    <row r="19406" spans="3:23" x14ac:dyDescent="0.35">
      <c r="C19406" s="12">
        <v>44440</v>
      </c>
      <c r="D19406" s="12">
        <v>44469</v>
      </c>
      <c r="E19406" t="s">
        <v>21</v>
      </c>
      <c r="F19406" t="s">
        <v>59</v>
      </c>
      <c r="G19406" t="s">
        <v>59</v>
      </c>
      <c r="H19406" t="s">
        <v>87</v>
      </c>
      <c r="I19406" t="s">
        <v>61</v>
      </c>
      <c r="J19406" t="s">
        <v>62</v>
      </c>
      <c r="K19406" t="s">
        <v>63</v>
      </c>
      <c r="L19406" t="s">
        <v>64</v>
      </c>
      <c r="M19406" t="s">
        <v>88</v>
      </c>
      <c r="N19406" t="s">
        <v>89</v>
      </c>
      <c r="O19406" t="s">
        <v>67</v>
      </c>
      <c r="P19406" t="s">
        <v>360</v>
      </c>
      <c r="Q19406" t="s">
        <v>361</v>
      </c>
      <c r="R19406" t="s">
        <v>70</v>
      </c>
      <c r="S19406">
        <v>144.98861737863999</v>
      </c>
      <c r="T19406">
        <v>1.7676719400806E-2</v>
      </c>
      <c r="U19406">
        <v>66.441799445854002</v>
      </c>
      <c r="V19406">
        <v>2.1821898050308</v>
      </c>
      <c r="W19406">
        <v>0</v>
      </c>
    </row>
    <row r="19407" spans="3:23" x14ac:dyDescent="0.35">
      <c r="C19407" s="12">
        <v>44256</v>
      </c>
      <c r="D19407" s="12">
        <v>44286</v>
      </c>
      <c r="E19407" t="s">
        <v>21</v>
      </c>
      <c r="F19407" t="s">
        <v>59</v>
      </c>
      <c r="G19407" t="s">
        <v>59</v>
      </c>
      <c r="H19407" t="s">
        <v>60</v>
      </c>
      <c r="I19407" t="s">
        <v>61</v>
      </c>
      <c r="J19407" t="s">
        <v>62</v>
      </c>
      <c r="K19407" t="s">
        <v>63</v>
      </c>
      <c r="L19407" t="s">
        <v>64</v>
      </c>
      <c r="M19407" t="s">
        <v>82</v>
      </c>
      <c r="N19407" t="s">
        <v>536</v>
      </c>
      <c r="O19407" t="s">
        <v>537</v>
      </c>
      <c r="P19407" t="s">
        <v>656</v>
      </c>
      <c r="Q19407" t="s">
        <v>657</v>
      </c>
      <c r="R19407" t="s">
        <v>70</v>
      </c>
      <c r="S19407">
        <v>144.93200400000001</v>
      </c>
      <c r="T19407">
        <v>1.4686728147660999E-2</v>
      </c>
      <c r="U19407">
        <v>144.99</v>
      </c>
      <c r="V19407">
        <v>0.99960000000000004</v>
      </c>
      <c r="W19407">
        <v>0</v>
      </c>
    </row>
    <row r="19408" spans="3:23" x14ac:dyDescent="0.35">
      <c r="C19408" s="12">
        <v>44317</v>
      </c>
      <c r="D19408" s="12">
        <v>44347</v>
      </c>
      <c r="E19408" t="s">
        <v>21</v>
      </c>
      <c r="F19408" t="s">
        <v>59</v>
      </c>
      <c r="G19408" t="s">
        <v>59</v>
      </c>
      <c r="H19408" t="s">
        <v>87</v>
      </c>
      <c r="I19408" t="s">
        <v>61</v>
      </c>
      <c r="J19408" t="s">
        <v>62</v>
      </c>
      <c r="K19408" t="s">
        <v>63</v>
      </c>
      <c r="L19408" t="s">
        <v>64</v>
      </c>
      <c r="M19408" t="s">
        <v>82</v>
      </c>
      <c r="N19408" t="s">
        <v>496</v>
      </c>
      <c r="O19408" t="s">
        <v>497</v>
      </c>
      <c r="P19408" t="s">
        <v>621</v>
      </c>
      <c r="Q19408" t="s">
        <v>622</v>
      </c>
      <c r="R19408" t="s">
        <v>70</v>
      </c>
      <c r="S19408">
        <v>144.46367975767001</v>
      </c>
      <c r="T19408">
        <v>3.1035135345519001E-2</v>
      </c>
      <c r="U19408">
        <v>125.99</v>
      </c>
      <c r="V19408">
        <v>1.1466281431675001</v>
      </c>
      <c r="W19408">
        <v>0</v>
      </c>
    </row>
    <row r="19409" spans="3:23" x14ac:dyDescent="0.35">
      <c r="C19409" s="12">
        <v>44136</v>
      </c>
      <c r="D19409" s="12">
        <v>44165</v>
      </c>
      <c r="E19409" t="s">
        <v>21</v>
      </c>
      <c r="F19409" t="s">
        <v>59</v>
      </c>
      <c r="G19409" t="s">
        <v>59</v>
      </c>
      <c r="H19409" t="s">
        <v>87</v>
      </c>
      <c r="I19409" t="s">
        <v>61</v>
      </c>
      <c r="J19409" t="s">
        <v>62</v>
      </c>
      <c r="K19409" t="s">
        <v>63</v>
      </c>
      <c r="L19409" t="s">
        <v>64</v>
      </c>
      <c r="M19409" t="s">
        <v>82</v>
      </c>
      <c r="N19409" t="s">
        <v>413</v>
      </c>
      <c r="O19409" t="s">
        <v>414</v>
      </c>
      <c r="P19409" t="s">
        <v>484</v>
      </c>
      <c r="Q19409" t="s">
        <v>485</v>
      </c>
      <c r="R19409" t="s">
        <v>70</v>
      </c>
      <c r="S19409">
        <v>144.27919067323</v>
      </c>
      <c r="T19409">
        <v>6.5043273938284005E-2</v>
      </c>
      <c r="U19409">
        <v>47.298442921251002</v>
      </c>
      <c r="V19409">
        <v>3.0504004310131001</v>
      </c>
      <c r="W19409">
        <v>0</v>
      </c>
    </row>
    <row r="19410" spans="3:23" x14ac:dyDescent="0.35">
      <c r="C19410" s="12">
        <v>43647</v>
      </c>
      <c r="D19410" s="12">
        <v>43677</v>
      </c>
      <c r="E19410" t="s">
        <v>75</v>
      </c>
      <c r="F19410" t="s">
        <v>59</v>
      </c>
      <c r="G19410" t="s">
        <v>59</v>
      </c>
      <c r="H19410" t="s">
        <v>60</v>
      </c>
      <c r="I19410" t="s">
        <v>61</v>
      </c>
      <c r="J19410" t="s">
        <v>62</v>
      </c>
      <c r="K19410" t="s">
        <v>63</v>
      </c>
      <c r="L19410" t="s">
        <v>64</v>
      </c>
      <c r="M19410" t="s">
        <v>82</v>
      </c>
      <c r="N19410" t="s">
        <v>664</v>
      </c>
      <c r="O19410" t="s">
        <v>664</v>
      </c>
      <c r="P19410" t="s">
        <v>665</v>
      </c>
      <c r="Q19410" t="s">
        <v>666</v>
      </c>
      <c r="R19410" t="s">
        <v>70</v>
      </c>
      <c r="S19410">
        <v>144.26341976577999</v>
      </c>
      <c r="T19410">
        <v>0.21049188182581</v>
      </c>
      <c r="U19410">
        <v>139.99</v>
      </c>
      <c r="V19410">
        <v>1.0305266073704</v>
      </c>
      <c r="W19410">
        <v>0</v>
      </c>
    </row>
    <row r="19411" spans="3:23" x14ac:dyDescent="0.35">
      <c r="C19411" s="12">
        <v>43435</v>
      </c>
      <c r="D19411" s="12">
        <v>43465</v>
      </c>
      <c r="E19411" t="s">
        <v>75</v>
      </c>
      <c r="F19411" t="s">
        <v>59</v>
      </c>
      <c r="G19411" t="s">
        <v>59</v>
      </c>
      <c r="H19411" t="s">
        <v>87</v>
      </c>
      <c r="I19411" t="s">
        <v>61</v>
      </c>
      <c r="J19411" t="s">
        <v>62</v>
      </c>
      <c r="K19411" t="s">
        <v>63</v>
      </c>
      <c r="L19411" t="s">
        <v>64</v>
      </c>
      <c r="M19411" t="s">
        <v>137</v>
      </c>
      <c r="N19411" t="s">
        <v>66</v>
      </c>
      <c r="O19411" t="s">
        <v>67</v>
      </c>
      <c r="P19411" t="s">
        <v>554</v>
      </c>
      <c r="Q19411" t="s">
        <v>555</v>
      </c>
      <c r="R19411" t="s">
        <v>70</v>
      </c>
      <c r="S19411">
        <v>144.16326634385001</v>
      </c>
      <c r="T19411">
        <v>8.4711214855768005E-2</v>
      </c>
      <c r="U19411">
        <v>20.377383702534001</v>
      </c>
      <c r="V19411">
        <v>7.0746700581550996</v>
      </c>
      <c r="W19411">
        <v>0</v>
      </c>
    </row>
    <row r="19412" spans="3:23" x14ac:dyDescent="0.35">
      <c r="C19412" s="12">
        <v>44197</v>
      </c>
      <c r="D19412" s="12">
        <v>44227</v>
      </c>
      <c r="E19412" t="s">
        <v>21</v>
      </c>
      <c r="F19412" t="s">
        <v>59</v>
      </c>
      <c r="G19412" t="s">
        <v>59</v>
      </c>
      <c r="H19412" t="s">
        <v>76</v>
      </c>
      <c r="I19412" t="s">
        <v>61</v>
      </c>
      <c r="J19412" t="s">
        <v>62</v>
      </c>
      <c r="K19412" t="s">
        <v>63</v>
      </c>
      <c r="L19412" t="s">
        <v>64</v>
      </c>
      <c r="M19412" t="s">
        <v>101</v>
      </c>
      <c r="N19412" t="s">
        <v>102</v>
      </c>
      <c r="O19412" t="s">
        <v>93</v>
      </c>
      <c r="P19412" t="s">
        <v>405</v>
      </c>
      <c r="Q19412" t="s">
        <v>406</v>
      </c>
      <c r="R19412" t="s">
        <v>70</v>
      </c>
      <c r="S19412">
        <v>144.07529859780999</v>
      </c>
      <c r="T19412">
        <v>0.35382244981531003</v>
      </c>
      <c r="U19412">
        <v>23.999599839936</v>
      </c>
      <c r="V19412">
        <v>6.0032375355719996</v>
      </c>
      <c r="W19412">
        <v>0</v>
      </c>
    </row>
    <row r="19413" spans="3:23" x14ac:dyDescent="0.35">
      <c r="C19413" s="12">
        <v>44166</v>
      </c>
      <c r="D19413" s="12">
        <v>44196</v>
      </c>
      <c r="E19413" t="s">
        <v>21</v>
      </c>
      <c r="F19413" t="s">
        <v>59</v>
      </c>
      <c r="G19413" t="s">
        <v>59</v>
      </c>
      <c r="H19413" t="s">
        <v>76</v>
      </c>
      <c r="I19413" t="s">
        <v>61</v>
      </c>
      <c r="J19413" t="s">
        <v>62</v>
      </c>
      <c r="K19413" t="s">
        <v>63</v>
      </c>
      <c r="L19413" t="s">
        <v>64</v>
      </c>
      <c r="M19413" t="s">
        <v>101</v>
      </c>
      <c r="N19413" t="s">
        <v>102</v>
      </c>
      <c r="O19413" t="s">
        <v>93</v>
      </c>
      <c r="P19413" t="s">
        <v>405</v>
      </c>
      <c r="Q19413" t="s">
        <v>406</v>
      </c>
      <c r="R19413" t="s">
        <v>70</v>
      </c>
      <c r="S19413">
        <v>144.07529859780999</v>
      </c>
      <c r="T19413">
        <v>7.0447725791730004E-2</v>
      </c>
      <c r="U19413">
        <v>23.999599839936</v>
      </c>
      <c r="V19413">
        <v>6.0032375355719996</v>
      </c>
      <c r="W19413">
        <v>0</v>
      </c>
    </row>
    <row r="19414" spans="3:23" x14ac:dyDescent="0.35">
      <c r="C19414" s="12">
        <v>43709</v>
      </c>
      <c r="D19414" s="12">
        <v>43738</v>
      </c>
      <c r="E19414" t="s">
        <v>75</v>
      </c>
      <c r="F19414" t="s">
        <v>59</v>
      </c>
      <c r="G19414" t="s">
        <v>59</v>
      </c>
      <c r="H19414" t="s">
        <v>60</v>
      </c>
      <c r="I19414" t="s">
        <v>61</v>
      </c>
      <c r="J19414" t="s">
        <v>62</v>
      </c>
      <c r="K19414" t="s">
        <v>63</v>
      </c>
      <c r="L19414" t="s">
        <v>64</v>
      </c>
      <c r="M19414" t="s">
        <v>82</v>
      </c>
      <c r="N19414" t="s">
        <v>664</v>
      </c>
      <c r="O19414" t="s">
        <v>664</v>
      </c>
      <c r="P19414" t="s">
        <v>665</v>
      </c>
      <c r="Q19414" t="s">
        <v>666</v>
      </c>
      <c r="R19414" t="s">
        <v>70</v>
      </c>
      <c r="S19414">
        <v>144.07325142728999</v>
      </c>
      <c r="T19414">
        <v>0.12871561809664001</v>
      </c>
      <c r="U19414">
        <v>139.99</v>
      </c>
      <c r="V19414">
        <v>1.0291681650639</v>
      </c>
      <c r="W19414">
        <v>0</v>
      </c>
    </row>
    <row r="19415" spans="3:23" x14ac:dyDescent="0.35">
      <c r="C19415" s="12">
        <v>44166</v>
      </c>
      <c r="D19415" s="12">
        <v>44196</v>
      </c>
      <c r="E19415" t="s">
        <v>21</v>
      </c>
      <c r="F19415" t="s">
        <v>59</v>
      </c>
      <c r="G19415" t="s">
        <v>59</v>
      </c>
      <c r="H19415" t="s">
        <v>60</v>
      </c>
      <c r="I19415" t="s">
        <v>61</v>
      </c>
      <c r="J19415" t="s">
        <v>62</v>
      </c>
      <c r="K19415" t="s">
        <v>63</v>
      </c>
      <c r="L19415" t="s">
        <v>64</v>
      </c>
      <c r="M19415" t="s">
        <v>82</v>
      </c>
      <c r="N19415" t="s">
        <v>120</v>
      </c>
      <c r="O19415" t="s">
        <v>121</v>
      </c>
      <c r="P19415" t="s">
        <v>560</v>
      </c>
      <c r="Q19415" t="s">
        <v>561</v>
      </c>
      <c r="R19415" t="s">
        <v>70</v>
      </c>
      <c r="S19415">
        <v>143.93240399999999</v>
      </c>
      <c r="T19415">
        <v>3.7794687342832999E-2</v>
      </c>
      <c r="U19415">
        <v>143.99</v>
      </c>
      <c r="V19415">
        <v>0.99960000000000004</v>
      </c>
      <c r="W19415">
        <v>0</v>
      </c>
    </row>
    <row r="19416" spans="3:23" x14ac:dyDescent="0.35">
      <c r="C19416" s="12">
        <v>44228</v>
      </c>
      <c r="D19416" s="12">
        <v>44255</v>
      </c>
      <c r="E19416" t="s">
        <v>21</v>
      </c>
      <c r="F19416" t="s">
        <v>59</v>
      </c>
      <c r="G19416" t="s">
        <v>59</v>
      </c>
      <c r="H19416" t="s">
        <v>60</v>
      </c>
      <c r="I19416" t="s">
        <v>61</v>
      </c>
      <c r="J19416" t="s">
        <v>62</v>
      </c>
      <c r="K19416" t="s">
        <v>63</v>
      </c>
      <c r="L19416" t="s">
        <v>64</v>
      </c>
      <c r="M19416" t="s">
        <v>82</v>
      </c>
      <c r="N19416" t="s">
        <v>120</v>
      </c>
      <c r="O19416" t="s">
        <v>121</v>
      </c>
      <c r="P19416" t="s">
        <v>560</v>
      </c>
      <c r="Q19416" t="s">
        <v>561</v>
      </c>
      <c r="R19416" t="s">
        <v>70</v>
      </c>
      <c r="S19416">
        <v>143.93240399999999</v>
      </c>
      <c r="T19416">
        <v>3.5763100573566999E-2</v>
      </c>
      <c r="U19416">
        <v>143.99</v>
      </c>
      <c r="V19416">
        <v>0.99960000000000004</v>
      </c>
      <c r="W19416">
        <v>0</v>
      </c>
    </row>
    <row r="19417" spans="3:23" x14ac:dyDescent="0.35">
      <c r="C19417" s="12">
        <v>43952</v>
      </c>
      <c r="D19417" s="12">
        <v>43982</v>
      </c>
      <c r="E19417" t="s">
        <v>20</v>
      </c>
      <c r="F19417" t="s">
        <v>59</v>
      </c>
      <c r="G19417" t="s">
        <v>59</v>
      </c>
      <c r="H19417" t="s">
        <v>87</v>
      </c>
      <c r="I19417" t="s">
        <v>61</v>
      </c>
      <c r="J19417" t="s">
        <v>62</v>
      </c>
      <c r="K19417" t="s">
        <v>63</v>
      </c>
      <c r="L19417" t="s">
        <v>64</v>
      </c>
      <c r="M19417" t="s">
        <v>96</v>
      </c>
      <c r="N19417" t="s">
        <v>111</v>
      </c>
      <c r="O19417" t="s">
        <v>112</v>
      </c>
      <c r="P19417" t="s">
        <v>417</v>
      </c>
      <c r="Q19417" t="s">
        <v>418</v>
      </c>
      <c r="R19417" t="s">
        <v>70</v>
      </c>
      <c r="S19417">
        <v>143.82019498054001</v>
      </c>
      <c r="T19417">
        <v>2.0806994933376999E-2</v>
      </c>
      <c r="U19417">
        <v>129.99</v>
      </c>
      <c r="V19417">
        <v>1.1063942994117999</v>
      </c>
      <c r="W19417">
        <v>0</v>
      </c>
    </row>
    <row r="19418" spans="3:23" x14ac:dyDescent="0.35">
      <c r="C19418" s="12">
        <v>43556</v>
      </c>
      <c r="D19418" s="12">
        <v>43585</v>
      </c>
      <c r="E19418" t="s">
        <v>75</v>
      </c>
      <c r="F19418" t="s">
        <v>59</v>
      </c>
      <c r="G19418" t="s">
        <v>59</v>
      </c>
      <c r="H19418" t="s">
        <v>87</v>
      </c>
      <c r="I19418" t="s">
        <v>61</v>
      </c>
      <c r="J19418" t="s">
        <v>62</v>
      </c>
      <c r="K19418" t="s">
        <v>63</v>
      </c>
      <c r="L19418" t="s">
        <v>64</v>
      </c>
      <c r="M19418" t="s">
        <v>82</v>
      </c>
      <c r="N19418" t="s">
        <v>441</v>
      </c>
      <c r="O19418" t="s">
        <v>442</v>
      </c>
      <c r="P19418" t="s">
        <v>443</v>
      </c>
      <c r="Q19418" t="s">
        <v>444</v>
      </c>
      <c r="R19418" t="s">
        <v>70</v>
      </c>
      <c r="S19418">
        <v>143.77558782243</v>
      </c>
      <c r="T19418">
        <v>1.1212945575998E-2</v>
      </c>
      <c r="U19418">
        <v>70.989999999999995</v>
      </c>
      <c r="V19418">
        <v>2.0252935317993002</v>
      </c>
      <c r="W19418">
        <v>0</v>
      </c>
    </row>
    <row r="19419" spans="3:23" x14ac:dyDescent="0.35">
      <c r="C19419" s="12">
        <v>43922</v>
      </c>
      <c r="D19419" s="12">
        <v>43951</v>
      </c>
      <c r="E19419" t="s">
        <v>20</v>
      </c>
      <c r="F19419" t="s">
        <v>59</v>
      </c>
      <c r="G19419" t="s">
        <v>59</v>
      </c>
      <c r="H19419" t="s">
        <v>76</v>
      </c>
      <c r="I19419" t="s">
        <v>61</v>
      </c>
      <c r="J19419" t="s">
        <v>62</v>
      </c>
      <c r="K19419" t="s">
        <v>63</v>
      </c>
      <c r="L19419" t="s">
        <v>64</v>
      </c>
      <c r="M19419" t="s">
        <v>77</v>
      </c>
      <c r="N19419" t="s">
        <v>78</v>
      </c>
      <c r="O19419" t="s">
        <v>79</v>
      </c>
      <c r="P19419" t="s">
        <v>385</v>
      </c>
      <c r="Q19419" t="s">
        <v>386</v>
      </c>
      <c r="R19419" t="s">
        <v>70</v>
      </c>
      <c r="S19419">
        <v>143.73855630040001</v>
      </c>
      <c r="T19419">
        <v>1.367992210138</v>
      </c>
      <c r="U19419">
        <v>28.001200480192001</v>
      </c>
      <c r="V19419">
        <v>5.1332997812747996</v>
      </c>
      <c r="W19419">
        <v>0</v>
      </c>
    </row>
    <row r="19420" spans="3:23" x14ac:dyDescent="0.35">
      <c r="C19420" s="12">
        <v>44440</v>
      </c>
      <c r="D19420" s="12">
        <v>44469</v>
      </c>
      <c r="E19420" t="s">
        <v>21</v>
      </c>
      <c r="F19420" t="s">
        <v>59</v>
      </c>
      <c r="G19420" t="s">
        <v>59</v>
      </c>
      <c r="H19420" t="s">
        <v>76</v>
      </c>
      <c r="I19420" t="s">
        <v>61</v>
      </c>
      <c r="J19420" t="s">
        <v>62</v>
      </c>
      <c r="K19420" t="s">
        <v>63</v>
      </c>
      <c r="L19420" t="s">
        <v>64</v>
      </c>
      <c r="M19420" t="s">
        <v>96</v>
      </c>
      <c r="N19420" t="s">
        <v>97</v>
      </c>
      <c r="O19420" t="s">
        <v>98</v>
      </c>
      <c r="P19420" t="s">
        <v>217</v>
      </c>
      <c r="Q19420" t="s">
        <v>218</v>
      </c>
      <c r="R19420" t="s">
        <v>70</v>
      </c>
      <c r="S19420">
        <v>143.39120631814001</v>
      </c>
      <c r="T19420">
        <v>1.3217513133998999</v>
      </c>
      <c r="U19420">
        <v>138.04521808723999</v>
      </c>
      <c r="V19420">
        <v>1.0387263557911</v>
      </c>
      <c r="W19420">
        <v>0</v>
      </c>
    </row>
    <row r="19421" spans="3:23" x14ac:dyDescent="0.35">
      <c r="C19421" s="12">
        <v>43647</v>
      </c>
      <c r="D19421" s="12">
        <v>43677</v>
      </c>
      <c r="E19421" t="s">
        <v>75</v>
      </c>
      <c r="F19421" t="s">
        <v>59</v>
      </c>
      <c r="G19421" t="s">
        <v>59</v>
      </c>
      <c r="H19421" t="s">
        <v>87</v>
      </c>
      <c r="I19421" t="s">
        <v>61</v>
      </c>
      <c r="J19421" t="s">
        <v>62</v>
      </c>
      <c r="K19421" t="s">
        <v>63</v>
      </c>
      <c r="L19421" t="s">
        <v>64</v>
      </c>
      <c r="M19421" t="s">
        <v>96</v>
      </c>
      <c r="N19421" t="s">
        <v>111</v>
      </c>
      <c r="O19421" t="s">
        <v>112</v>
      </c>
      <c r="P19421" t="s">
        <v>417</v>
      </c>
      <c r="Q19421" t="s">
        <v>418</v>
      </c>
      <c r="R19421" t="s">
        <v>70</v>
      </c>
      <c r="S19421">
        <v>143.25003030133999</v>
      </c>
      <c r="T19421">
        <v>2.1528881221871E-2</v>
      </c>
      <c r="U19421">
        <v>129.99</v>
      </c>
      <c r="V19421">
        <v>1.1020080798626</v>
      </c>
      <c r="W19421">
        <v>0</v>
      </c>
    </row>
    <row r="19422" spans="3:23" x14ac:dyDescent="0.35">
      <c r="C19422" s="12">
        <v>44228</v>
      </c>
      <c r="D19422" s="12">
        <v>44255</v>
      </c>
      <c r="E19422" t="s">
        <v>21</v>
      </c>
      <c r="F19422" t="s">
        <v>59</v>
      </c>
      <c r="G19422" t="s">
        <v>59</v>
      </c>
      <c r="H19422" t="s">
        <v>87</v>
      </c>
      <c r="I19422" t="s">
        <v>61</v>
      </c>
      <c r="J19422" t="s">
        <v>62</v>
      </c>
      <c r="K19422" t="s">
        <v>63</v>
      </c>
      <c r="L19422" t="s">
        <v>64</v>
      </c>
      <c r="M19422" t="s">
        <v>96</v>
      </c>
      <c r="N19422" t="s">
        <v>97</v>
      </c>
      <c r="O19422" t="s">
        <v>98</v>
      </c>
      <c r="P19422" t="s">
        <v>419</v>
      </c>
      <c r="Q19422" t="s">
        <v>420</v>
      </c>
      <c r="R19422" t="s">
        <v>70</v>
      </c>
      <c r="S19422">
        <v>143.04526628791999</v>
      </c>
      <c r="T19422">
        <v>1.402385580817E-2</v>
      </c>
      <c r="U19422">
        <v>126.74</v>
      </c>
      <c r="V19422">
        <v>1.1286513041496</v>
      </c>
      <c r="W19422">
        <v>0</v>
      </c>
    </row>
    <row r="19423" spans="3:23" x14ac:dyDescent="0.35">
      <c r="C19423" s="12">
        <v>43922</v>
      </c>
      <c r="D19423" s="12">
        <v>43951</v>
      </c>
      <c r="E19423" t="s">
        <v>20</v>
      </c>
      <c r="F19423" t="s">
        <v>59</v>
      </c>
      <c r="G19423" t="s">
        <v>59</v>
      </c>
      <c r="H19423" t="s">
        <v>87</v>
      </c>
      <c r="I19423" t="s">
        <v>61</v>
      </c>
      <c r="J19423" t="s">
        <v>62</v>
      </c>
      <c r="K19423" t="s">
        <v>63</v>
      </c>
      <c r="L19423" t="s">
        <v>64</v>
      </c>
      <c r="M19423" t="s">
        <v>82</v>
      </c>
      <c r="N19423" t="s">
        <v>441</v>
      </c>
      <c r="O19423" t="s">
        <v>442</v>
      </c>
      <c r="P19423" t="s">
        <v>443</v>
      </c>
      <c r="Q19423" t="s">
        <v>444</v>
      </c>
      <c r="R19423" t="s">
        <v>70</v>
      </c>
      <c r="S19423">
        <v>142.95532042908999</v>
      </c>
      <c r="T19423">
        <v>6.6373417029678E-3</v>
      </c>
      <c r="U19423">
        <v>135</v>
      </c>
      <c r="V19423">
        <v>1.0589282994747</v>
      </c>
      <c r="W19423">
        <v>0</v>
      </c>
    </row>
    <row r="19424" spans="3:23" x14ac:dyDescent="0.35">
      <c r="C19424" s="12">
        <v>44013</v>
      </c>
      <c r="D19424" s="12">
        <v>44043</v>
      </c>
      <c r="E19424" t="s">
        <v>20</v>
      </c>
      <c r="F19424" t="s">
        <v>59</v>
      </c>
      <c r="G19424" t="s">
        <v>59</v>
      </c>
      <c r="H19424" t="s">
        <v>76</v>
      </c>
      <c r="I19424" t="s">
        <v>61</v>
      </c>
      <c r="J19424" t="s">
        <v>62</v>
      </c>
      <c r="K19424" t="s">
        <v>63</v>
      </c>
      <c r="L19424" t="s">
        <v>64</v>
      </c>
      <c r="M19424" t="s">
        <v>82</v>
      </c>
      <c r="N19424" t="s">
        <v>357</v>
      </c>
      <c r="O19424" t="s">
        <v>357</v>
      </c>
      <c r="P19424" t="s">
        <v>358</v>
      </c>
      <c r="Q19424" t="s">
        <v>359</v>
      </c>
      <c r="R19424" t="s">
        <v>70</v>
      </c>
      <c r="S19424">
        <v>142.94</v>
      </c>
      <c r="T19424">
        <v>6.4826273845360003</v>
      </c>
      <c r="U19424">
        <v>71.498599439779994</v>
      </c>
      <c r="V19424">
        <v>1.9991999999998999</v>
      </c>
      <c r="W19424">
        <v>0</v>
      </c>
    </row>
    <row r="19425" spans="3:23" x14ac:dyDescent="0.35">
      <c r="C19425" s="12">
        <v>44287</v>
      </c>
      <c r="D19425" s="12">
        <v>44316</v>
      </c>
      <c r="E19425" t="s">
        <v>21</v>
      </c>
      <c r="F19425" t="s">
        <v>59</v>
      </c>
      <c r="G19425" t="s">
        <v>59</v>
      </c>
      <c r="H19425" t="s">
        <v>76</v>
      </c>
      <c r="I19425" t="s">
        <v>61</v>
      </c>
      <c r="J19425" t="s">
        <v>62</v>
      </c>
      <c r="K19425" t="s">
        <v>63</v>
      </c>
      <c r="L19425" t="s">
        <v>64</v>
      </c>
      <c r="M19425" t="s">
        <v>82</v>
      </c>
      <c r="N19425" t="s">
        <v>357</v>
      </c>
      <c r="O19425" t="s">
        <v>357</v>
      </c>
      <c r="P19425" t="s">
        <v>358</v>
      </c>
      <c r="Q19425" t="s">
        <v>359</v>
      </c>
      <c r="R19425" t="s">
        <v>70</v>
      </c>
      <c r="S19425">
        <v>142.94</v>
      </c>
      <c r="T19425">
        <v>5.9473645729687998</v>
      </c>
      <c r="U19425">
        <v>71.498599439776001</v>
      </c>
      <c r="V19425">
        <v>1.9992000000000001</v>
      </c>
      <c r="W19425">
        <v>0</v>
      </c>
    </row>
    <row r="19426" spans="3:23" x14ac:dyDescent="0.35">
      <c r="C19426" s="12">
        <v>44440</v>
      </c>
      <c r="D19426" s="12">
        <v>44469</v>
      </c>
      <c r="E19426" t="s">
        <v>21</v>
      </c>
      <c r="F19426" t="s">
        <v>59</v>
      </c>
      <c r="G19426" t="s">
        <v>59</v>
      </c>
      <c r="H19426" t="s">
        <v>60</v>
      </c>
      <c r="I19426" t="s">
        <v>61</v>
      </c>
      <c r="J19426" t="s">
        <v>62</v>
      </c>
      <c r="K19426" t="s">
        <v>63</v>
      </c>
      <c r="L19426" t="s">
        <v>64</v>
      </c>
      <c r="M19426" t="s">
        <v>77</v>
      </c>
      <c r="N19426" t="s">
        <v>78</v>
      </c>
      <c r="O19426" t="s">
        <v>79</v>
      </c>
      <c r="P19426" t="s">
        <v>605</v>
      </c>
      <c r="Q19426" t="s">
        <v>606</v>
      </c>
      <c r="R19426" t="s">
        <v>70</v>
      </c>
      <c r="S19426">
        <v>142.922808</v>
      </c>
      <c r="T19426">
        <v>4.8878422888754998E-3</v>
      </c>
      <c r="U19426">
        <v>71.489999999999995</v>
      </c>
      <c r="V19426">
        <v>1.9992000000000001</v>
      </c>
      <c r="W19426">
        <v>0</v>
      </c>
    </row>
    <row r="19427" spans="3:23" x14ac:dyDescent="0.35">
      <c r="C19427" s="12">
        <v>43739</v>
      </c>
      <c r="D19427" s="12">
        <v>43769</v>
      </c>
      <c r="E19427" t="s">
        <v>20</v>
      </c>
      <c r="F19427" t="s">
        <v>59</v>
      </c>
      <c r="G19427" t="s">
        <v>59</v>
      </c>
      <c r="H19427" t="s">
        <v>60</v>
      </c>
      <c r="I19427" t="s">
        <v>61</v>
      </c>
      <c r="J19427" t="s">
        <v>62</v>
      </c>
      <c r="K19427" t="s">
        <v>63</v>
      </c>
      <c r="L19427" t="s">
        <v>64</v>
      </c>
      <c r="M19427" t="s">
        <v>82</v>
      </c>
      <c r="N19427" t="s">
        <v>486</v>
      </c>
      <c r="O19427" t="s">
        <v>487</v>
      </c>
      <c r="P19427" t="s">
        <v>500</v>
      </c>
      <c r="Q19427" t="s">
        <v>501</v>
      </c>
      <c r="R19427" t="s">
        <v>70</v>
      </c>
      <c r="S19427">
        <v>142.912812</v>
      </c>
      <c r="T19427">
        <v>0.27101762323732997</v>
      </c>
      <c r="U19427">
        <v>47.656666666667</v>
      </c>
      <c r="V19427">
        <v>2.9988000000000001</v>
      </c>
      <c r="W19427">
        <v>0</v>
      </c>
    </row>
    <row r="19428" spans="3:23" x14ac:dyDescent="0.35">
      <c r="C19428" s="12">
        <v>43983</v>
      </c>
      <c r="D19428" s="12">
        <v>44012</v>
      </c>
      <c r="E19428" t="s">
        <v>20</v>
      </c>
      <c r="F19428" t="s">
        <v>59</v>
      </c>
      <c r="G19428" t="s">
        <v>59</v>
      </c>
      <c r="H19428" t="s">
        <v>76</v>
      </c>
      <c r="I19428" t="s">
        <v>61</v>
      </c>
      <c r="J19428" t="s">
        <v>62</v>
      </c>
      <c r="K19428" t="s">
        <v>63</v>
      </c>
      <c r="L19428" t="s">
        <v>64</v>
      </c>
      <c r="M19428" t="s">
        <v>77</v>
      </c>
      <c r="N19428" t="s">
        <v>78</v>
      </c>
      <c r="O19428" t="s">
        <v>79</v>
      </c>
      <c r="P19428" t="s">
        <v>385</v>
      </c>
      <c r="Q19428" t="s">
        <v>386</v>
      </c>
      <c r="R19428" t="s">
        <v>70</v>
      </c>
      <c r="S19428">
        <v>142.55850028038</v>
      </c>
      <c r="T19428">
        <v>1.6592184798972001</v>
      </c>
      <c r="U19428">
        <v>28.001200480192001</v>
      </c>
      <c r="V19428">
        <v>5.0911567302704004</v>
      </c>
      <c r="W19428">
        <v>0</v>
      </c>
    </row>
    <row r="19429" spans="3:23" x14ac:dyDescent="0.35">
      <c r="C19429" s="12">
        <v>44075</v>
      </c>
      <c r="D19429" s="12">
        <v>44104</v>
      </c>
      <c r="E19429" t="s">
        <v>20</v>
      </c>
      <c r="F19429" t="s">
        <v>59</v>
      </c>
      <c r="G19429" t="s">
        <v>59</v>
      </c>
      <c r="H19429" t="s">
        <v>87</v>
      </c>
      <c r="I19429" t="s">
        <v>61</v>
      </c>
      <c r="J19429" t="s">
        <v>62</v>
      </c>
      <c r="K19429" t="s">
        <v>63</v>
      </c>
      <c r="L19429" t="s">
        <v>64</v>
      </c>
      <c r="M19429" t="s">
        <v>77</v>
      </c>
      <c r="N19429" t="s">
        <v>78</v>
      </c>
      <c r="O19429" t="s">
        <v>79</v>
      </c>
      <c r="P19429" t="s">
        <v>651</v>
      </c>
      <c r="Q19429" t="s">
        <v>652</v>
      </c>
      <c r="R19429" t="s">
        <v>70</v>
      </c>
      <c r="S19429">
        <v>142.44427353966</v>
      </c>
      <c r="T19429">
        <v>6.9857311601591005E-2</v>
      </c>
      <c r="U19429">
        <v>47.5</v>
      </c>
      <c r="V19429">
        <v>2.9988268113613001</v>
      </c>
      <c r="W19429">
        <v>0</v>
      </c>
    </row>
    <row r="19430" spans="3:23" x14ac:dyDescent="0.35">
      <c r="C19430" s="12">
        <v>44317</v>
      </c>
      <c r="D19430" s="12">
        <v>44347</v>
      </c>
      <c r="E19430" t="s">
        <v>21</v>
      </c>
      <c r="F19430" t="s">
        <v>59</v>
      </c>
      <c r="G19430" t="s">
        <v>59</v>
      </c>
      <c r="H19430" t="s">
        <v>87</v>
      </c>
      <c r="I19430" t="s">
        <v>61</v>
      </c>
      <c r="J19430" t="s">
        <v>62</v>
      </c>
      <c r="K19430" t="s">
        <v>63</v>
      </c>
      <c r="L19430" t="s">
        <v>64</v>
      </c>
      <c r="M19430" t="s">
        <v>82</v>
      </c>
      <c r="N19430" t="s">
        <v>441</v>
      </c>
      <c r="O19430" t="s">
        <v>442</v>
      </c>
      <c r="P19430" t="s">
        <v>443</v>
      </c>
      <c r="Q19430" t="s">
        <v>444</v>
      </c>
      <c r="R19430" t="s">
        <v>70</v>
      </c>
      <c r="S19430">
        <v>142.34482573199</v>
      </c>
      <c r="T19430">
        <v>1.0719615195122999E-2</v>
      </c>
      <c r="U19430">
        <v>135</v>
      </c>
      <c r="V19430">
        <v>1.0544061165333001</v>
      </c>
      <c r="W19430">
        <v>0</v>
      </c>
    </row>
    <row r="19431" spans="3:23" x14ac:dyDescent="0.35">
      <c r="C19431" s="12">
        <v>43374</v>
      </c>
      <c r="D19431" s="12">
        <v>43404</v>
      </c>
      <c r="E19431" t="s">
        <v>75</v>
      </c>
      <c r="F19431" t="s">
        <v>59</v>
      </c>
      <c r="G19431" t="s">
        <v>59</v>
      </c>
      <c r="H19431" t="s">
        <v>87</v>
      </c>
      <c r="I19431" t="s">
        <v>61</v>
      </c>
      <c r="J19431" t="s">
        <v>62</v>
      </c>
      <c r="K19431" t="s">
        <v>63</v>
      </c>
      <c r="L19431" t="s">
        <v>64</v>
      </c>
      <c r="M19431" t="s">
        <v>96</v>
      </c>
      <c r="N19431" t="s">
        <v>97</v>
      </c>
      <c r="O19431" t="s">
        <v>98</v>
      </c>
      <c r="P19431" t="s">
        <v>658</v>
      </c>
      <c r="Q19431" t="s">
        <v>659</v>
      </c>
      <c r="R19431" t="s">
        <v>70</v>
      </c>
      <c r="S19431">
        <v>142.21989031499001</v>
      </c>
      <c r="T19431">
        <v>3.2874764476645002E-2</v>
      </c>
      <c r="U19431">
        <v>69.473877211027002</v>
      </c>
      <c r="V19431">
        <v>2.0470987948894002</v>
      </c>
      <c r="W19431">
        <v>0</v>
      </c>
    </row>
    <row r="19432" spans="3:23" x14ac:dyDescent="0.35">
      <c r="C19432" s="12">
        <v>44287</v>
      </c>
      <c r="D19432" s="12">
        <v>44316</v>
      </c>
      <c r="E19432" t="s">
        <v>21</v>
      </c>
      <c r="F19432" t="s">
        <v>59</v>
      </c>
      <c r="G19432" t="s">
        <v>59</v>
      </c>
      <c r="H19432" t="s">
        <v>87</v>
      </c>
      <c r="I19432" t="s">
        <v>61</v>
      </c>
      <c r="J19432" t="s">
        <v>62</v>
      </c>
      <c r="K19432" t="s">
        <v>63</v>
      </c>
      <c r="L19432" t="s">
        <v>64</v>
      </c>
      <c r="M19432" t="s">
        <v>82</v>
      </c>
      <c r="N19432" t="s">
        <v>328</v>
      </c>
      <c r="O19432" t="s">
        <v>328</v>
      </c>
      <c r="P19432" t="s">
        <v>395</v>
      </c>
      <c r="Q19432" t="s">
        <v>396</v>
      </c>
      <c r="R19432" t="s">
        <v>70</v>
      </c>
      <c r="S19432">
        <v>142.16577430383001</v>
      </c>
      <c r="T19432">
        <v>6.3880006351394E-2</v>
      </c>
      <c r="U19432">
        <v>42.817013154785997</v>
      </c>
      <c r="V19432">
        <v>3.3203104053497001</v>
      </c>
      <c r="W19432">
        <v>0</v>
      </c>
    </row>
    <row r="19433" spans="3:23" x14ac:dyDescent="0.35">
      <c r="C19433" s="12">
        <v>43922</v>
      </c>
      <c r="D19433" s="12">
        <v>43951</v>
      </c>
      <c r="E19433" t="s">
        <v>20</v>
      </c>
      <c r="F19433" t="s">
        <v>59</v>
      </c>
      <c r="G19433" t="s">
        <v>59</v>
      </c>
      <c r="H19433" t="s">
        <v>87</v>
      </c>
      <c r="I19433" t="s">
        <v>61</v>
      </c>
      <c r="J19433" t="s">
        <v>62</v>
      </c>
      <c r="K19433" t="s">
        <v>63</v>
      </c>
      <c r="L19433" t="s">
        <v>64</v>
      </c>
      <c r="M19433" t="s">
        <v>82</v>
      </c>
      <c r="N19433" t="s">
        <v>328</v>
      </c>
      <c r="O19433" t="s">
        <v>328</v>
      </c>
      <c r="P19433" t="s">
        <v>395</v>
      </c>
      <c r="Q19433" t="s">
        <v>396</v>
      </c>
      <c r="R19433" t="s">
        <v>70</v>
      </c>
      <c r="S19433">
        <v>142.15179452996</v>
      </c>
      <c r="T19433">
        <v>7.7499350444176995E-2</v>
      </c>
      <c r="U19433">
        <v>42.396539918873003</v>
      </c>
      <c r="V19433">
        <v>3.3529102799891999</v>
      </c>
      <c r="W19433">
        <v>0</v>
      </c>
    </row>
    <row r="19434" spans="3:23" x14ac:dyDescent="0.35">
      <c r="C19434" s="12">
        <v>43800</v>
      </c>
      <c r="D19434" s="12">
        <v>43830</v>
      </c>
      <c r="E19434" t="s">
        <v>20</v>
      </c>
      <c r="F19434" t="s">
        <v>59</v>
      </c>
      <c r="G19434" t="s">
        <v>59</v>
      </c>
      <c r="H19434" t="s">
        <v>76</v>
      </c>
      <c r="I19434" t="s">
        <v>61</v>
      </c>
      <c r="J19434" t="s">
        <v>62</v>
      </c>
      <c r="K19434" t="s">
        <v>63</v>
      </c>
      <c r="L19434" t="s">
        <v>64</v>
      </c>
      <c r="M19434" t="s">
        <v>82</v>
      </c>
      <c r="N19434" t="s">
        <v>435</v>
      </c>
      <c r="O19434" t="s">
        <v>436</v>
      </c>
      <c r="P19434" t="s">
        <v>567</v>
      </c>
      <c r="Q19434" t="s">
        <v>568</v>
      </c>
      <c r="R19434" t="s">
        <v>70</v>
      </c>
      <c r="S19434">
        <v>141.47999999999999</v>
      </c>
      <c r="T19434">
        <v>0.76240174017319995</v>
      </c>
      <c r="U19434">
        <v>70.768307322929004</v>
      </c>
      <c r="V19434">
        <v>1.9992000000000001</v>
      </c>
      <c r="W19434">
        <v>0</v>
      </c>
    </row>
    <row r="19435" spans="3:23" x14ac:dyDescent="0.35">
      <c r="C19435" s="12">
        <v>44166</v>
      </c>
      <c r="D19435" s="12">
        <v>44196</v>
      </c>
      <c r="E19435" t="s">
        <v>21</v>
      </c>
      <c r="F19435" t="s">
        <v>59</v>
      </c>
      <c r="G19435" t="s">
        <v>59</v>
      </c>
      <c r="H19435" t="s">
        <v>87</v>
      </c>
      <c r="I19435" t="s">
        <v>61</v>
      </c>
      <c r="J19435" t="s">
        <v>62</v>
      </c>
      <c r="K19435" t="s">
        <v>63</v>
      </c>
      <c r="L19435" t="s">
        <v>64</v>
      </c>
      <c r="M19435" t="s">
        <v>101</v>
      </c>
      <c r="N19435" t="s">
        <v>102</v>
      </c>
      <c r="O19435" t="s">
        <v>93</v>
      </c>
      <c r="P19435" t="s">
        <v>462</v>
      </c>
      <c r="Q19435" t="s">
        <v>463</v>
      </c>
      <c r="R19435" t="s">
        <v>70</v>
      </c>
      <c r="S19435">
        <v>141.02759758434999</v>
      </c>
      <c r="T19435">
        <v>1.5070921400746E-2</v>
      </c>
      <c r="U19435">
        <v>68.000268253467993</v>
      </c>
      <c r="V19435">
        <v>2.0739270771502998</v>
      </c>
      <c r="W19435">
        <v>0</v>
      </c>
    </row>
    <row r="19436" spans="3:23" x14ac:dyDescent="0.35">
      <c r="C19436" s="12">
        <v>44075</v>
      </c>
      <c r="D19436" s="12">
        <v>44104</v>
      </c>
      <c r="E19436" t="s">
        <v>20</v>
      </c>
      <c r="F19436" t="s">
        <v>59</v>
      </c>
      <c r="G19436" t="s">
        <v>59</v>
      </c>
      <c r="H19436" t="s">
        <v>60</v>
      </c>
      <c r="I19436" t="s">
        <v>61</v>
      </c>
      <c r="J19436" t="s">
        <v>62</v>
      </c>
      <c r="K19436" t="s">
        <v>63</v>
      </c>
      <c r="L19436" t="s">
        <v>64</v>
      </c>
      <c r="M19436" t="s">
        <v>101</v>
      </c>
      <c r="N19436" t="s">
        <v>102</v>
      </c>
      <c r="O19436" t="s">
        <v>93</v>
      </c>
      <c r="P19436" t="s">
        <v>534</v>
      </c>
      <c r="Q19436" t="s">
        <v>535</v>
      </c>
      <c r="R19436" t="s">
        <v>70</v>
      </c>
      <c r="S19436">
        <v>140.883624</v>
      </c>
      <c r="T19436">
        <v>0.13435429490956</v>
      </c>
      <c r="U19436">
        <v>23.49</v>
      </c>
      <c r="V19436">
        <v>5.9976000000000003</v>
      </c>
      <c r="W19436">
        <v>0</v>
      </c>
    </row>
    <row r="19437" spans="3:23" x14ac:dyDescent="0.35">
      <c r="C19437" s="12">
        <v>43831</v>
      </c>
      <c r="D19437" s="12">
        <v>43861</v>
      </c>
      <c r="E19437" t="s">
        <v>20</v>
      </c>
      <c r="F19437" t="s">
        <v>59</v>
      </c>
      <c r="G19437" t="s">
        <v>59</v>
      </c>
      <c r="H19437" t="s">
        <v>87</v>
      </c>
      <c r="I19437" t="s">
        <v>61</v>
      </c>
      <c r="J19437" t="s">
        <v>62</v>
      </c>
      <c r="K19437" t="s">
        <v>63</v>
      </c>
      <c r="L19437" t="s">
        <v>64</v>
      </c>
      <c r="M19437" t="s">
        <v>82</v>
      </c>
      <c r="N19437" t="s">
        <v>120</v>
      </c>
      <c r="O19437" t="s">
        <v>121</v>
      </c>
      <c r="P19437" t="s">
        <v>347</v>
      </c>
      <c r="Q19437" t="s">
        <v>348</v>
      </c>
      <c r="R19437" t="s">
        <v>70</v>
      </c>
      <c r="S19437">
        <v>140.6023303268</v>
      </c>
      <c r="T19437">
        <v>2.5984479792877001E-2</v>
      </c>
      <c r="U19437">
        <v>116.66</v>
      </c>
      <c r="V19437">
        <v>1.2052317017555001</v>
      </c>
      <c r="W19437">
        <v>0</v>
      </c>
    </row>
    <row r="19438" spans="3:23" x14ac:dyDescent="0.35">
      <c r="C19438" s="12">
        <v>44348</v>
      </c>
      <c r="D19438" s="12">
        <v>44377</v>
      </c>
      <c r="E19438" t="s">
        <v>21</v>
      </c>
      <c r="F19438" t="s">
        <v>59</v>
      </c>
      <c r="G19438" t="s">
        <v>59</v>
      </c>
      <c r="H19438" t="s">
        <v>87</v>
      </c>
      <c r="I19438" t="s">
        <v>61</v>
      </c>
      <c r="J19438" t="s">
        <v>62</v>
      </c>
      <c r="K19438" t="s">
        <v>63</v>
      </c>
      <c r="L19438" t="s">
        <v>64</v>
      </c>
      <c r="M19438" t="s">
        <v>82</v>
      </c>
      <c r="N19438" t="s">
        <v>536</v>
      </c>
      <c r="O19438" t="s">
        <v>537</v>
      </c>
      <c r="P19438" t="s">
        <v>538</v>
      </c>
      <c r="Q19438" t="s">
        <v>539</v>
      </c>
      <c r="R19438" t="s">
        <v>70</v>
      </c>
      <c r="S19438">
        <v>140.09936181136001</v>
      </c>
      <c r="T19438">
        <v>2.806427524746E-2</v>
      </c>
      <c r="U19438">
        <v>65.989466060192001</v>
      </c>
      <c r="V19438">
        <v>2.1230564539432999</v>
      </c>
      <c r="W19438">
        <v>0</v>
      </c>
    </row>
    <row r="19439" spans="3:23" x14ac:dyDescent="0.35">
      <c r="C19439" s="12">
        <v>44105</v>
      </c>
      <c r="D19439" s="12">
        <v>44135</v>
      </c>
      <c r="E19439" t="s">
        <v>21</v>
      </c>
      <c r="F19439" t="s">
        <v>59</v>
      </c>
      <c r="G19439" t="s">
        <v>59</v>
      </c>
      <c r="H19439" t="s">
        <v>76</v>
      </c>
      <c r="I19439" t="s">
        <v>61</v>
      </c>
      <c r="J19439" t="s">
        <v>62</v>
      </c>
      <c r="K19439" t="s">
        <v>63</v>
      </c>
      <c r="L19439" t="s">
        <v>64</v>
      </c>
      <c r="M19439" t="s">
        <v>77</v>
      </c>
      <c r="N19439" t="s">
        <v>78</v>
      </c>
      <c r="O19439" t="s">
        <v>79</v>
      </c>
      <c r="P19439" t="s">
        <v>519</v>
      </c>
      <c r="Q19439" t="s">
        <v>520</v>
      </c>
      <c r="R19439" t="s">
        <v>70</v>
      </c>
      <c r="S19439">
        <v>140.08154813646999</v>
      </c>
      <c r="T19439">
        <v>5.9798083880577002E-2</v>
      </c>
      <c r="U19439">
        <v>28.001200480192001</v>
      </c>
      <c r="V19439">
        <v>5.0026979463099996</v>
      </c>
      <c r="W19439">
        <v>0</v>
      </c>
    </row>
    <row r="19440" spans="3:23" x14ac:dyDescent="0.35">
      <c r="C19440" s="12">
        <v>44075</v>
      </c>
      <c r="D19440" s="12">
        <v>44104</v>
      </c>
      <c r="E19440" t="s">
        <v>20</v>
      </c>
      <c r="F19440" t="s">
        <v>59</v>
      </c>
      <c r="G19440" t="s">
        <v>59</v>
      </c>
      <c r="H19440" t="s">
        <v>76</v>
      </c>
      <c r="I19440" t="s">
        <v>61</v>
      </c>
      <c r="J19440" t="s">
        <v>62</v>
      </c>
      <c r="K19440" t="s">
        <v>63</v>
      </c>
      <c r="L19440" t="s">
        <v>64</v>
      </c>
      <c r="M19440" t="s">
        <v>77</v>
      </c>
      <c r="N19440" t="s">
        <v>78</v>
      </c>
      <c r="O19440" t="s">
        <v>79</v>
      </c>
      <c r="P19440" t="s">
        <v>519</v>
      </c>
      <c r="Q19440" t="s">
        <v>520</v>
      </c>
      <c r="R19440" t="s">
        <v>70</v>
      </c>
      <c r="S19440">
        <v>140.08154813646999</v>
      </c>
      <c r="T19440">
        <v>3.1693610190311E-2</v>
      </c>
      <c r="U19440">
        <v>28.001200480192001</v>
      </c>
      <c r="V19440">
        <v>5.0026979463099996</v>
      </c>
      <c r="W19440">
        <v>0</v>
      </c>
    </row>
    <row r="19441" spans="3:23" x14ac:dyDescent="0.35">
      <c r="C19441" s="12">
        <v>44440</v>
      </c>
      <c r="D19441" s="12">
        <v>44469</v>
      </c>
      <c r="E19441" t="s">
        <v>21</v>
      </c>
      <c r="F19441" t="s">
        <v>59</v>
      </c>
      <c r="G19441" t="s">
        <v>59</v>
      </c>
      <c r="H19441" t="s">
        <v>87</v>
      </c>
      <c r="I19441" t="s">
        <v>61</v>
      </c>
      <c r="J19441" t="s">
        <v>62</v>
      </c>
      <c r="K19441" t="s">
        <v>63</v>
      </c>
      <c r="L19441" t="s">
        <v>64</v>
      </c>
      <c r="M19441" t="s">
        <v>82</v>
      </c>
      <c r="N19441" t="s">
        <v>536</v>
      </c>
      <c r="O19441" t="s">
        <v>537</v>
      </c>
      <c r="P19441" t="s">
        <v>538</v>
      </c>
      <c r="Q19441" t="s">
        <v>539</v>
      </c>
      <c r="R19441" t="s">
        <v>70</v>
      </c>
      <c r="S19441">
        <v>140.07245333214999</v>
      </c>
      <c r="T19441">
        <v>2.6088719299306E-2</v>
      </c>
      <c r="U19441">
        <v>65.990121821032005</v>
      </c>
      <c r="V19441">
        <v>2.1226275913239001</v>
      </c>
      <c r="W19441">
        <v>0</v>
      </c>
    </row>
    <row r="19442" spans="3:23" x14ac:dyDescent="0.35">
      <c r="C19442" s="12">
        <v>43525</v>
      </c>
      <c r="D19442" s="12">
        <v>43555</v>
      </c>
      <c r="E19442" t="s">
        <v>75</v>
      </c>
      <c r="F19442" t="s">
        <v>59</v>
      </c>
      <c r="G19442" t="s">
        <v>59</v>
      </c>
      <c r="H19442" t="s">
        <v>76</v>
      </c>
      <c r="I19442" t="s">
        <v>61</v>
      </c>
      <c r="J19442" t="s">
        <v>62</v>
      </c>
      <c r="K19442" t="s">
        <v>63</v>
      </c>
      <c r="L19442" t="s">
        <v>64</v>
      </c>
      <c r="M19442" t="s">
        <v>82</v>
      </c>
      <c r="N19442" t="s">
        <v>445</v>
      </c>
      <c r="O19442" t="s">
        <v>445</v>
      </c>
      <c r="P19442" t="s">
        <v>588</v>
      </c>
      <c r="Q19442" t="s">
        <v>589</v>
      </c>
      <c r="R19442" t="s">
        <v>70</v>
      </c>
      <c r="S19442">
        <v>139.96</v>
      </c>
      <c r="T19442">
        <v>0.48454228929268001</v>
      </c>
      <c r="U19442">
        <v>35.004001600640002</v>
      </c>
      <c r="V19442">
        <v>3.9984000000000002</v>
      </c>
      <c r="W19442">
        <v>0</v>
      </c>
    </row>
    <row r="19443" spans="3:23" x14ac:dyDescent="0.35">
      <c r="C19443" s="12">
        <v>44075</v>
      </c>
      <c r="D19443" s="12">
        <v>44104</v>
      </c>
      <c r="E19443" t="s">
        <v>20</v>
      </c>
      <c r="F19443" t="s">
        <v>59</v>
      </c>
      <c r="G19443" t="s">
        <v>59</v>
      </c>
      <c r="H19443" t="s">
        <v>60</v>
      </c>
      <c r="I19443" t="s">
        <v>61</v>
      </c>
      <c r="J19443" t="s">
        <v>62</v>
      </c>
      <c r="K19443" t="s">
        <v>63</v>
      </c>
      <c r="L19443" t="s">
        <v>64</v>
      </c>
      <c r="M19443" t="s">
        <v>82</v>
      </c>
      <c r="N19443" t="s">
        <v>664</v>
      </c>
      <c r="O19443" t="s">
        <v>664</v>
      </c>
      <c r="P19443" t="s">
        <v>665</v>
      </c>
      <c r="Q19443" t="s">
        <v>666</v>
      </c>
      <c r="R19443" t="s">
        <v>70</v>
      </c>
      <c r="S19443">
        <v>139.93400399999999</v>
      </c>
      <c r="T19443">
        <v>0.12053952253849</v>
      </c>
      <c r="U19443">
        <v>139.99</v>
      </c>
      <c r="V19443">
        <v>0.99960000000000004</v>
      </c>
      <c r="W19443">
        <v>0</v>
      </c>
    </row>
    <row r="19444" spans="3:23" x14ac:dyDescent="0.35">
      <c r="C19444" s="12">
        <v>43983</v>
      </c>
      <c r="D19444" s="12">
        <v>44012</v>
      </c>
      <c r="E19444" t="s">
        <v>20</v>
      </c>
      <c r="F19444" t="s">
        <v>59</v>
      </c>
      <c r="G19444" t="s">
        <v>59</v>
      </c>
      <c r="H19444" t="s">
        <v>60</v>
      </c>
      <c r="I19444" t="s">
        <v>61</v>
      </c>
      <c r="J19444" t="s">
        <v>62</v>
      </c>
      <c r="K19444" t="s">
        <v>63</v>
      </c>
      <c r="L19444" t="s">
        <v>64</v>
      </c>
      <c r="M19444" t="s">
        <v>82</v>
      </c>
      <c r="N19444" t="s">
        <v>664</v>
      </c>
      <c r="O19444" t="s">
        <v>664</v>
      </c>
      <c r="P19444" t="s">
        <v>665</v>
      </c>
      <c r="Q19444" t="s">
        <v>666</v>
      </c>
      <c r="R19444" t="s">
        <v>70</v>
      </c>
      <c r="S19444">
        <v>139.93400399999999</v>
      </c>
      <c r="T19444">
        <v>9.3225304176509996E-2</v>
      </c>
      <c r="U19444">
        <v>139.99</v>
      </c>
      <c r="V19444">
        <v>0.99960000000000004</v>
      </c>
      <c r="W19444">
        <v>0</v>
      </c>
    </row>
    <row r="19445" spans="3:23" x14ac:dyDescent="0.35">
      <c r="C19445" s="12">
        <v>43374</v>
      </c>
      <c r="D19445" s="12">
        <v>43404</v>
      </c>
      <c r="E19445" t="s">
        <v>75</v>
      </c>
      <c r="F19445" t="s">
        <v>59</v>
      </c>
      <c r="G19445" t="s">
        <v>59</v>
      </c>
      <c r="H19445" t="s">
        <v>60</v>
      </c>
      <c r="I19445" t="s">
        <v>61</v>
      </c>
      <c r="J19445" t="s">
        <v>62</v>
      </c>
      <c r="K19445" t="s">
        <v>63</v>
      </c>
      <c r="L19445" t="s">
        <v>64</v>
      </c>
      <c r="M19445" t="s">
        <v>82</v>
      </c>
      <c r="N19445" t="s">
        <v>664</v>
      </c>
      <c r="O19445" t="s">
        <v>664</v>
      </c>
      <c r="P19445" t="s">
        <v>665</v>
      </c>
      <c r="Q19445" t="s">
        <v>666</v>
      </c>
      <c r="R19445" t="s">
        <v>70</v>
      </c>
      <c r="S19445">
        <v>139.93400399999999</v>
      </c>
      <c r="T19445">
        <v>8.7080637571249994E-2</v>
      </c>
      <c r="U19445">
        <v>139.99</v>
      </c>
      <c r="V19445">
        <v>0.99960000000000004</v>
      </c>
      <c r="W19445">
        <v>0</v>
      </c>
    </row>
    <row r="19446" spans="3:23" x14ac:dyDescent="0.35">
      <c r="C19446" s="12">
        <v>43983</v>
      </c>
      <c r="D19446" s="12">
        <v>44012</v>
      </c>
      <c r="E19446" t="s">
        <v>20</v>
      </c>
      <c r="F19446" t="s">
        <v>59</v>
      </c>
      <c r="G19446" t="s">
        <v>59</v>
      </c>
      <c r="H19446" t="s">
        <v>87</v>
      </c>
      <c r="I19446" t="s">
        <v>61</v>
      </c>
      <c r="J19446" t="s">
        <v>62</v>
      </c>
      <c r="K19446" t="s">
        <v>63</v>
      </c>
      <c r="L19446" t="s">
        <v>64</v>
      </c>
      <c r="M19446" t="s">
        <v>82</v>
      </c>
      <c r="N19446" t="s">
        <v>486</v>
      </c>
      <c r="O19446" t="s">
        <v>487</v>
      </c>
      <c r="P19446" t="s">
        <v>488</v>
      </c>
      <c r="Q19446" t="s">
        <v>489</v>
      </c>
      <c r="R19446" t="s">
        <v>70</v>
      </c>
      <c r="S19446">
        <v>139.91583943736001</v>
      </c>
      <c r="T19446">
        <v>3.5880206035822003E-2</v>
      </c>
      <c r="U19446">
        <v>31.99</v>
      </c>
      <c r="V19446">
        <v>4.3737367751598004</v>
      </c>
      <c r="W19446">
        <v>0</v>
      </c>
    </row>
    <row r="19447" spans="3:23" x14ac:dyDescent="0.35">
      <c r="C19447" s="12">
        <v>43922</v>
      </c>
      <c r="D19447" s="12">
        <v>43951</v>
      </c>
      <c r="E19447" t="s">
        <v>20</v>
      </c>
      <c r="F19447" t="s">
        <v>59</v>
      </c>
      <c r="G19447" t="s">
        <v>59</v>
      </c>
      <c r="H19447" t="s">
        <v>87</v>
      </c>
      <c r="I19447" t="s">
        <v>61</v>
      </c>
      <c r="J19447" t="s">
        <v>62</v>
      </c>
      <c r="K19447" t="s">
        <v>63</v>
      </c>
      <c r="L19447" t="s">
        <v>64</v>
      </c>
      <c r="M19447" t="s">
        <v>82</v>
      </c>
      <c r="N19447" t="s">
        <v>486</v>
      </c>
      <c r="O19447" t="s">
        <v>487</v>
      </c>
      <c r="P19447" t="s">
        <v>488</v>
      </c>
      <c r="Q19447" t="s">
        <v>489</v>
      </c>
      <c r="R19447" t="s">
        <v>70</v>
      </c>
      <c r="S19447">
        <v>139.91062846102</v>
      </c>
      <c r="T19447">
        <v>2.2009817701262001E-2</v>
      </c>
      <c r="U19447">
        <v>31.99</v>
      </c>
      <c r="V19447">
        <v>4.3735738812446998</v>
      </c>
      <c r="W19447">
        <v>0</v>
      </c>
    </row>
    <row r="19448" spans="3:23" x14ac:dyDescent="0.35">
      <c r="C19448" s="12">
        <v>44197</v>
      </c>
      <c r="D19448" s="12">
        <v>44227</v>
      </c>
      <c r="E19448" t="s">
        <v>21</v>
      </c>
      <c r="F19448" t="s">
        <v>59</v>
      </c>
      <c r="G19448" t="s">
        <v>59</v>
      </c>
      <c r="H19448" t="s">
        <v>76</v>
      </c>
      <c r="I19448" t="s">
        <v>61</v>
      </c>
      <c r="J19448" t="s">
        <v>62</v>
      </c>
      <c r="K19448" t="s">
        <v>63</v>
      </c>
      <c r="L19448" t="s">
        <v>64</v>
      </c>
      <c r="M19448" t="s">
        <v>88</v>
      </c>
      <c r="N19448" t="s">
        <v>150</v>
      </c>
      <c r="O19448" t="s">
        <v>93</v>
      </c>
      <c r="P19448" t="s">
        <v>269</v>
      </c>
      <c r="Q19448" t="s">
        <v>270</v>
      </c>
      <c r="R19448" t="s">
        <v>70</v>
      </c>
      <c r="S19448">
        <v>139.86245302677</v>
      </c>
      <c r="T19448">
        <v>0.44475621820451</v>
      </c>
      <c r="U19448">
        <v>32.002801120447998</v>
      </c>
      <c r="V19448">
        <v>4.3703191011428997</v>
      </c>
      <c r="W19448">
        <v>0</v>
      </c>
    </row>
    <row r="19449" spans="3:23" x14ac:dyDescent="0.35">
      <c r="C19449" s="12">
        <v>43647</v>
      </c>
      <c r="D19449" s="12">
        <v>43677</v>
      </c>
      <c r="E19449" t="s">
        <v>75</v>
      </c>
      <c r="F19449" t="s">
        <v>59</v>
      </c>
      <c r="G19449" t="s">
        <v>59</v>
      </c>
      <c r="H19449" t="s">
        <v>76</v>
      </c>
      <c r="I19449" t="s">
        <v>61</v>
      </c>
      <c r="J19449" t="s">
        <v>62</v>
      </c>
      <c r="K19449" t="s">
        <v>63</v>
      </c>
      <c r="L19449" t="s">
        <v>64</v>
      </c>
      <c r="M19449" t="s">
        <v>101</v>
      </c>
      <c r="N19449" t="s">
        <v>102</v>
      </c>
      <c r="O19449" t="s">
        <v>93</v>
      </c>
      <c r="P19449" t="s">
        <v>405</v>
      </c>
      <c r="Q19449" t="s">
        <v>406</v>
      </c>
      <c r="R19449" t="s">
        <v>70</v>
      </c>
      <c r="S19449">
        <v>139.56888953447</v>
      </c>
      <c r="T19449">
        <v>1.4249388604719999</v>
      </c>
      <c r="U19449">
        <v>4.3583799943460999</v>
      </c>
      <c r="V19449">
        <v>32.023111733150998</v>
      </c>
      <c r="W19449">
        <v>0</v>
      </c>
    </row>
    <row r="19450" spans="3:23" x14ac:dyDescent="0.35">
      <c r="C19450" s="12">
        <v>43647</v>
      </c>
      <c r="D19450" s="12">
        <v>43677</v>
      </c>
      <c r="E19450" t="s">
        <v>75</v>
      </c>
      <c r="F19450" t="s">
        <v>59</v>
      </c>
      <c r="G19450" t="s">
        <v>59</v>
      </c>
      <c r="H19450" t="s">
        <v>60</v>
      </c>
      <c r="I19450" t="s">
        <v>61</v>
      </c>
      <c r="J19450" t="s">
        <v>62</v>
      </c>
      <c r="K19450" t="s">
        <v>63</v>
      </c>
      <c r="L19450" t="s">
        <v>64</v>
      </c>
      <c r="M19450" t="s">
        <v>82</v>
      </c>
      <c r="N19450" t="s">
        <v>569</v>
      </c>
      <c r="O19450" t="s">
        <v>569</v>
      </c>
      <c r="P19450" t="s">
        <v>627</v>
      </c>
      <c r="Q19450" t="s">
        <v>628</v>
      </c>
      <c r="R19450" t="s">
        <v>70</v>
      </c>
      <c r="S19450">
        <v>139.44967243120999</v>
      </c>
      <c r="T19450">
        <v>0.33375835729539</v>
      </c>
      <c r="U19450">
        <v>31.99</v>
      </c>
      <c r="V19450">
        <v>4.3591645023823</v>
      </c>
      <c r="W19450">
        <v>0</v>
      </c>
    </row>
    <row r="19451" spans="3:23" x14ac:dyDescent="0.35">
      <c r="C19451" s="12">
        <v>44256</v>
      </c>
      <c r="D19451" s="12">
        <v>44286</v>
      </c>
      <c r="E19451" t="s">
        <v>21</v>
      </c>
      <c r="F19451" t="s">
        <v>59</v>
      </c>
      <c r="G19451" t="s">
        <v>59</v>
      </c>
      <c r="H19451" t="s">
        <v>87</v>
      </c>
      <c r="I19451" t="s">
        <v>61</v>
      </c>
      <c r="J19451" t="s">
        <v>62</v>
      </c>
      <c r="K19451" t="s">
        <v>63</v>
      </c>
      <c r="L19451" t="s">
        <v>64</v>
      </c>
      <c r="M19451" t="s">
        <v>82</v>
      </c>
      <c r="N19451" t="s">
        <v>496</v>
      </c>
      <c r="O19451" t="s">
        <v>497</v>
      </c>
      <c r="P19451" t="s">
        <v>621</v>
      </c>
      <c r="Q19451" t="s">
        <v>622</v>
      </c>
      <c r="R19451" t="s">
        <v>70</v>
      </c>
      <c r="S19451">
        <v>138.79258656507</v>
      </c>
      <c r="T19451">
        <v>1.3296840770759001E-2</v>
      </c>
      <c r="U19451">
        <v>109</v>
      </c>
      <c r="V19451">
        <v>1.2733264822482999</v>
      </c>
      <c r="W19451">
        <v>0</v>
      </c>
    </row>
    <row r="19452" spans="3:23" x14ac:dyDescent="0.35">
      <c r="C19452" s="12">
        <v>43435</v>
      </c>
      <c r="D19452" s="12">
        <v>43465</v>
      </c>
      <c r="E19452" t="s">
        <v>75</v>
      </c>
      <c r="F19452" t="s">
        <v>59</v>
      </c>
      <c r="G19452" t="s">
        <v>59</v>
      </c>
      <c r="H19452" t="s">
        <v>87</v>
      </c>
      <c r="I19452" t="s">
        <v>61</v>
      </c>
      <c r="J19452" t="s">
        <v>62</v>
      </c>
      <c r="K19452" t="s">
        <v>63</v>
      </c>
      <c r="L19452" t="s">
        <v>64</v>
      </c>
      <c r="M19452" t="s">
        <v>137</v>
      </c>
      <c r="N19452" t="s">
        <v>66</v>
      </c>
      <c r="O19452" t="s">
        <v>67</v>
      </c>
      <c r="P19452" t="s">
        <v>572</v>
      </c>
      <c r="Q19452" t="s">
        <v>573</v>
      </c>
      <c r="R19452" t="s">
        <v>70</v>
      </c>
      <c r="S19452">
        <v>138.4407548659</v>
      </c>
      <c r="T19452">
        <v>7.2690715904021E-2</v>
      </c>
      <c r="U19452">
        <v>15.124813924578</v>
      </c>
      <c r="V19452">
        <v>9.1532203672886006</v>
      </c>
      <c r="W19452">
        <v>0</v>
      </c>
    </row>
    <row r="19453" spans="3:23" x14ac:dyDescent="0.35">
      <c r="C19453" s="12">
        <v>44166</v>
      </c>
      <c r="D19453" s="12">
        <v>44196</v>
      </c>
      <c r="E19453" t="s">
        <v>21</v>
      </c>
      <c r="F19453" t="s">
        <v>59</v>
      </c>
      <c r="G19453" t="s">
        <v>59</v>
      </c>
      <c r="H19453" t="s">
        <v>87</v>
      </c>
      <c r="I19453" t="s">
        <v>61</v>
      </c>
      <c r="J19453" t="s">
        <v>62</v>
      </c>
      <c r="K19453" t="s">
        <v>63</v>
      </c>
      <c r="L19453" t="s">
        <v>64</v>
      </c>
      <c r="M19453" t="s">
        <v>82</v>
      </c>
      <c r="N19453" t="s">
        <v>120</v>
      </c>
      <c r="O19453" t="s">
        <v>121</v>
      </c>
      <c r="P19453" t="s">
        <v>347</v>
      </c>
      <c r="Q19453" t="s">
        <v>348</v>
      </c>
      <c r="R19453" t="s">
        <v>70</v>
      </c>
      <c r="S19453">
        <v>137.99062067726001</v>
      </c>
      <c r="T19453">
        <v>1.5916424975771001E-2</v>
      </c>
      <c r="U19453">
        <v>114.99</v>
      </c>
      <c r="V19453">
        <v>1.2000227904797001</v>
      </c>
      <c r="W19453">
        <v>0</v>
      </c>
    </row>
    <row r="19454" spans="3:23" x14ac:dyDescent="0.35">
      <c r="C19454" s="12">
        <v>43739</v>
      </c>
      <c r="D19454" s="12">
        <v>43769</v>
      </c>
      <c r="E19454" t="s">
        <v>20</v>
      </c>
      <c r="F19454" t="s">
        <v>59</v>
      </c>
      <c r="G19454" t="s">
        <v>59</v>
      </c>
      <c r="H19454" t="s">
        <v>87</v>
      </c>
      <c r="I19454" t="s">
        <v>61</v>
      </c>
      <c r="J19454" t="s">
        <v>62</v>
      </c>
      <c r="K19454" t="s">
        <v>63</v>
      </c>
      <c r="L19454" t="s">
        <v>64</v>
      </c>
      <c r="M19454" t="s">
        <v>82</v>
      </c>
      <c r="N19454" t="s">
        <v>328</v>
      </c>
      <c r="O19454" t="s">
        <v>328</v>
      </c>
      <c r="P19454" t="s">
        <v>329</v>
      </c>
      <c r="Q19454" t="s">
        <v>330</v>
      </c>
      <c r="R19454" t="s">
        <v>70</v>
      </c>
      <c r="S19454">
        <v>137.96184746429</v>
      </c>
      <c r="T19454">
        <v>7.8118403684533003E-2</v>
      </c>
      <c r="U19454">
        <v>60.361526841871999</v>
      </c>
      <c r="V19454">
        <v>2.2855924076557002</v>
      </c>
      <c r="W19454">
        <v>0</v>
      </c>
    </row>
    <row r="19455" spans="3:23" x14ac:dyDescent="0.35">
      <c r="C19455" s="12">
        <v>43586</v>
      </c>
      <c r="D19455" s="12">
        <v>43616</v>
      </c>
      <c r="E19455" t="s">
        <v>75</v>
      </c>
      <c r="F19455" t="s">
        <v>59</v>
      </c>
      <c r="G19455" t="s">
        <v>59</v>
      </c>
      <c r="H19455" t="s">
        <v>76</v>
      </c>
      <c r="I19455" t="s">
        <v>61</v>
      </c>
      <c r="J19455" t="s">
        <v>62</v>
      </c>
      <c r="K19455" t="s">
        <v>63</v>
      </c>
      <c r="L19455" t="s">
        <v>64</v>
      </c>
      <c r="M19455" t="s">
        <v>82</v>
      </c>
      <c r="N19455" t="s">
        <v>545</v>
      </c>
      <c r="O19455" t="s">
        <v>545</v>
      </c>
      <c r="P19455" t="s">
        <v>546</v>
      </c>
      <c r="Q19455" t="s">
        <v>547</v>
      </c>
      <c r="R19455" t="s">
        <v>70</v>
      </c>
      <c r="S19455">
        <v>137.94063964844</v>
      </c>
      <c r="T19455">
        <v>0.79412285680118999</v>
      </c>
      <c r="U19455">
        <v>34.159635721876001</v>
      </c>
      <c r="V19455">
        <v>4.0381179931641</v>
      </c>
      <c r="W19455">
        <v>0</v>
      </c>
    </row>
    <row r="19456" spans="3:23" x14ac:dyDescent="0.35">
      <c r="C19456" s="12">
        <v>43862</v>
      </c>
      <c r="D19456" s="12">
        <v>43890</v>
      </c>
      <c r="E19456" t="s">
        <v>20</v>
      </c>
      <c r="F19456" t="s">
        <v>59</v>
      </c>
      <c r="G19456" t="s">
        <v>59</v>
      </c>
      <c r="H19456" t="s">
        <v>60</v>
      </c>
      <c r="I19456" t="s">
        <v>61</v>
      </c>
      <c r="J19456" t="s">
        <v>62</v>
      </c>
      <c r="K19456" t="s">
        <v>63</v>
      </c>
      <c r="L19456" t="s">
        <v>64</v>
      </c>
      <c r="M19456" t="s">
        <v>82</v>
      </c>
      <c r="N19456" t="s">
        <v>445</v>
      </c>
      <c r="O19456" t="s">
        <v>445</v>
      </c>
      <c r="P19456" t="s">
        <v>588</v>
      </c>
      <c r="Q19456" t="s">
        <v>589</v>
      </c>
      <c r="R19456" t="s">
        <v>70</v>
      </c>
      <c r="S19456">
        <v>137.91850998858999</v>
      </c>
      <c r="T19456">
        <v>0.28288448028923002</v>
      </c>
      <c r="U19456">
        <v>31.865242838796998</v>
      </c>
      <c r="V19456">
        <v>4.3281801016330999</v>
      </c>
      <c r="W19456">
        <v>0</v>
      </c>
    </row>
    <row r="19457" spans="3:23" x14ac:dyDescent="0.35">
      <c r="C19457" s="12">
        <v>43862</v>
      </c>
      <c r="D19457" s="12">
        <v>43890</v>
      </c>
      <c r="E19457" t="s">
        <v>20</v>
      </c>
      <c r="F19457" t="s">
        <v>59</v>
      </c>
      <c r="G19457" t="s">
        <v>59</v>
      </c>
      <c r="H19457" t="s">
        <v>87</v>
      </c>
      <c r="I19457" t="s">
        <v>61</v>
      </c>
      <c r="J19457" t="s">
        <v>62</v>
      </c>
      <c r="K19457" t="s">
        <v>63</v>
      </c>
      <c r="L19457" t="s">
        <v>64</v>
      </c>
      <c r="M19457" t="s">
        <v>82</v>
      </c>
      <c r="N19457" t="s">
        <v>120</v>
      </c>
      <c r="O19457" t="s">
        <v>121</v>
      </c>
      <c r="P19457" t="s">
        <v>347</v>
      </c>
      <c r="Q19457" t="s">
        <v>348</v>
      </c>
      <c r="R19457" t="s">
        <v>70</v>
      </c>
      <c r="S19457">
        <v>137.74808832017999</v>
      </c>
      <c r="T19457">
        <v>1.5162797158918001E-2</v>
      </c>
      <c r="U19457">
        <v>114.99</v>
      </c>
      <c r="V19457">
        <v>1.1979136300563999</v>
      </c>
      <c r="W19457">
        <v>0</v>
      </c>
    </row>
    <row r="19458" spans="3:23" x14ac:dyDescent="0.35">
      <c r="C19458" s="12">
        <v>43647</v>
      </c>
      <c r="D19458" s="12">
        <v>43677</v>
      </c>
      <c r="E19458" t="s">
        <v>75</v>
      </c>
      <c r="F19458" t="s">
        <v>59</v>
      </c>
      <c r="G19458" t="s">
        <v>59</v>
      </c>
      <c r="H19458" t="s">
        <v>87</v>
      </c>
      <c r="I19458" t="s">
        <v>61</v>
      </c>
      <c r="J19458" t="s">
        <v>62</v>
      </c>
      <c r="K19458" t="s">
        <v>63</v>
      </c>
      <c r="L19458" t="s">
        <v>64</v>
      </c>
      <c r="M19458" t="s">
        <v>82</v>
      </c>
      <c r="N19458" t="s">
        <v>328</v>
      </c>
      <c r="O19458" t="s">
        <v>328</v>
      </c>
      <c r="P19458" t="s">
        <v>329</v>
      </c>
      <c r="Q19458" t="s">
        <v>330</v>
      </c>
      <c r="R19458" t="s">
        <v>70</v>
      </c>
      <c r="S19458">
        <v>137.44991650776001</v>
      </c>
      <c r="T19458">
        <v>6.9515080824288006E-2</v>
      </c>
      <c r="U19458">
        <v>54.99</v>
      </c>
      <c r="V19458">
        <v>2.499543853569</v>
      </c>
      <c r="W19458">
        <v>0</v>
      </c>
    </row>
    <row r="19459" spans="3:23" x14ac:dyDescent="0.35">
      <c r="C19459" s="12">
        <v>43709</v>
      </c>
      <c r="D19459" s="12">
        <v>43738</v>
      </c>
      <c r="E19459" t="s">
        <v>75</v>
      </c>
      <c r="F19459" t="s">
        <v>59</v>
      </c>
      <c r="G19459" t="s">
        <v>59</v>
      </c>
      <c r="H19459" t="s">
        <v>87</v>
      </c>
      <c r="I19459" t="s">
        <v>61</v>
      </c>
      <c r="J19459" t="s">
        <v>62</v>
      </c>
      <c r="K19459" t="s">
        <v>63</v>
      </c>
      <c r="L19459" t="s">
        <v>64</v>
      </c>
      <c r="M19459" t="s">
        <v>137</v>
      </c>
      <c r="N19459" t="s">
        <v>66</v>
      </c>
      <c r="O19459" t="s">
        <v>67</v>
      </c>
      <c r="P19459" t="s">
        <v>572</v>
      </c>
      <c r="Q19459" t="s">
        <v>573</v>
      </c>
      <c r="R19459" t="s">
        <v>70</v>
      </c>
      <c r="S19459">
        <v>137.37652696959</v>
      </c>
      <c r="T19459">
        <v>4.4999657431398998E-2</v>
      </c>
      <c r="U19459">
        <v>16.533866270926001</v>
      </c>
      <c r="V19459">
        <v>8.3087963044167008</v>
      </c>
      <c r="W19459">
        <v>0</v>
      </c>
    </row>
    <row r="19460" spans="3:23" x14ac:dyDescent="0.35">
      <c r="C19460" s="12">
        <v>44256</v>
      </c>
      <c r="D19460" s="12">
        <v>44286</v>
      </c>
      <c r="E19460" t="s">
        <v>21</v>
      </c>
      <c r="F19460" t="s">
        <v>59</v>
      </c>
      <c r="G19460" t="s">
        <v>59</v>
      </c>
      <c r="H19460" t="s">
        <v>76</v>
      </c>
      <c r="I19460" t="s">
        <v>61</v>
      </c>
      <c r="J19460" t="s">
        <v>62</v>
      </c>
      <c r="K19460" t="s">
        <v>63</v>
      </c>
      <c r="L19460" t="s">
        <v>64</v>
      </c>
      <c r="M19460" t="s">
        <v>77</v>
      </c>
      <c r="N19460" t="s">
        <v>107</v>
      </c>
      <c r="O19460" t="s">
        <v>108</v>
      </c>
      <c r="P19460" t="s">
        <v>430</v>
      </c>
      <c r="Q19460" t="s">
        <v>431</v>
      </c>
      <c r="R19460" t="s">
        <v>70</v>
      </c>
      <c r="S19460">
        <v>136.96862484454999</v>
      </c>
      <c r="T19460">
        <v>0.31121380933393999</v>
      </c>
      <c r="U19460">
        <v>136.89475790316001</v>
      </c>
      <c r="V19460">
        <v>1.0005395892619999</v>
      </c>
      <c r="W19460">
        <v>0</v>
      </c>
    </row>
    <row r="19461" spans="3:23" x14ac:dyDescent="0.35">
      <c r="C19461" s="12">
        <v>44409</v>
      </c>
      <c r="D19461" s="12">
        <v>44439</v>
      </c>
      <c r="E19461" t="s">
        <v>21</v>
      </c>
      <c r="F19461" t="s">
        <v>59</v>
      </c>
      <c r="G19461" t="s">
        <v>59</v>
      </c>
      <c r="H19461" t="s">
        <v>76</v>
      </c>
      <c r="I19461" t="s">
        <v>61</v>
      </c>
      <c r="J19461" t="s">
        <v>62</v>
      </c>
      <c r="K19461" t="s">
        <v>63</v>
      </c>
      <c r="L19461" t="s">
        <v>64</v>
      </c>
      <c r="M19461" t="s">
        <v>77</v>
      </c>
      <c r="N19461" t="s">
        <v>107</v>
      </c>
      <c r="O19461" t="s">
        <v>108</v>
      </c>
      <c r="P19461" t="s">
        <v>430</v>
      </c>
      <c r="Q19461" t="s">
        <v>431</v>
      </c>
      <c r="R19461" t="s">
        <v>70</v>
      </c>
      <c r="S19461">
        <v>136.96862484454999</v>
      </c>
      <c r="T19461">
        <v>0.17428284110537001</v>
      </c>
      <c r="U19461">
        <v>136.89475790316001</v>
      </c>
      <c r="V19461">
        <v>1.0005395892619999</v>
      </c>
      <c r="W19461">
        <v>0</v>
      </c>
    </row>
    <row r="19462" spans="3:23" x14ac:dyDescent="0.35">
      <c r="C19462" s="12">
        <v>44197</v>
      </c>
      <c r="D19462" s="12">
        <v>44227</v>
      </c>
      <c r="E19462" t="s">
        <v>21</v>
      </c>
      <c r="F19462" t="s">
        <v>59</v>
      </c>
      <c r="G19462" t="s">
        <v>59</v>
      </c>
      <c r="H19462" t="s">
        <v>76</v>
      </c>
      <c r="I19462" t="s">
        <v>61</v>
      </c>
      <c r="J19462" t="s">
        <v>62</v>
      </c>
      <c r="K19462" t="s">
        <v>63</v>
      </c>
      <c r="L19462" t="s">
        <v>64</v>
      </c>
      <c r="M19462" t="s">
        <v>77</v>
      </c>
      <c r="N19462" t="s">
        <v>107</v>
      </c>
      <c r="O19462" t="s">
        <v>108</v>
      </c>
      <c r="P19462" t="s">
        <v>430</v>
      </c>
      <c r="Q19462" t="s">
        <v>431</v>
      </c>
      <c r="R19462" t="s">
        <v>70</v>
      </c>
      <c r="S19462">
        <v>136.96862484454999</v>
      </c>
      <c r="T19462">
        <v>0.71261283581767998</v>
      </c>
      <c r="U19462">
        <v>136.89475790316001</v>
      </c>
      <c r="V19462">
        <v>1.0005395892619999</v>
      </c>
      <c r="W19462">
        <v>0</v>
      </c>
    </row>
    <row r="19463" spans="3:23" x14ac:dyDescent="0.35">
      <c r="C19463" s="12">
        <v>44378</v>
      </c>
      <c r="D19463" s="12">
        <v>44408</v>
      </c>
      <c r="E19463" t="s">
        <v>21</v>
      </c>
      <c r="F19463" t="s">
        <v>59</v>
      </c>
      <c r="G19463" t="s">
        <v>59</v>
      </c>
      <c r="H19463" t="s">
        <v>76</v>
      </c>
      <c r="I19463" t="s">
        <v>61</v>
      </c>
      <c r="J19463" t="s">
        <v>62</v>
      </c>
      <c r="K19463" t="s">
        <v>63</v>
      </c>
      <c r="L19463" t="s">
        <v>64</v>
      </c>
      <c r="M19463" t="s">
        <v>77</v>
      </c>
      <c r="N19463" t="s">
        <v>107</v>
      </c>
      <c r="O19463" t="s">
        <v>108</v>
      </c>
      <c r="P19463" t="s">
        <v>430</v>
      </c>
      <c r="Q19463" t="s">
        <v>431</v>
      </c>
      <c r="R19463" t="s">
        <v>70</v>
      </c>
      <c r="S19463">
        <v>136.96862484454999</v>
      </c>
      <c r="T19463">
        <v>0.30582439551918</v>
      </c>
      <c r="U19463">
        <v>136.89475790316001</v>
      </c>
      <c r="V19463">
        <v>1.0005395892619999</v>
      </c>
      <c r="W19463">
        <v>0</v>
      </c>
    </row>
    <row r="19464" spans="3:23" x14ac:dyDescent="0.35">
      <c r="C19464" s="12">
        <v>43770</v>
      </c>
      <c r="D19464" s="12">
        <v>43799</v>
      </c>
      <c r="E19464" t="s">
        <v>20</v>
      </c>
      <c r="F19464" t="s">
        <v>59</v>
      </c>
      <c r="G19464" t="s">
        <v>59</v>
      </c>
      <c r="H19464" t="s">
        <v>87</v>
      </c>
      <c r="I19464" t="s">
        <v>61</v>
      </c>
      <c r="J19464" t="s">
        <v>62</v>
      </c>
      <c r="K19464" t="s">
        <v>63</v>
      </c>
      <c r="L19464" t="s">
        <v>64</v>
      </c>
      <c r="M19464" t="s">
        <v>82</v>
      </c>
      <c r="N19464" t="s">
        <v>357</v>
      </c>
      <c r="O19464" t="s">
        <v>357</v>
      </c>
      <c r="P19464" t="s">
        <v>607</v>
      </c>
      <c r="Q19464" t="s">
        <v>608</v>
      </c>
      <c r="R19464" t="s">
        <v>70</v>
      </c>
      <c r="S19464">
        <v>136.96641696224</v>
      </c>
      <c r="T19464">
        <v>8.6997225298232998E-3</v>
      </c>
      <c r="U19464">
        <v>129</v>
      </c>
      <c r="V19464">
        <v>1.0617551702499</v>
      </c>
      <c r="W19464">
        <v>0</v>
      </c>
    </row>
    <row r="19465" spans="3:23" x14ac:dyDescent="0.35">
      <c r="C19465" s="12">
        <v>43862</v>
      </c>
      <c r="D19465" s="12">
        <v>43890</v>
      </c>
      <c r="E19465" t="s">
        <v>20</v>
      </c>
      <c r="F19465" t="s">
        <v>59</v>
      </c>
      <c r="G19465" t="s">
        <v>59</v>
      </c>
      <c r="H19465" t="s">
        <v>87</v>
      </c>
      <c r="I19465" t="s">
        <v>61</v>
      </c>
      <c r="J19465" t="s">
        <v>62</v>
      </c>
      <c r="K19465" t="s">
        <v>63</v>
      </c>
      <c r="L19465" t="s">
        <v>64</v>
      </c>
      <c r="M19465" t="s">
        <v>82</v>
      </c>
      <c r="N19465" t="s">
        <v>357</v>
      </c>
      <c r="O19465" t="s">
        <v>357</v>
      </c>
      <c r="P19465" t="s">
        <v>607</v>
      </c>
      <c r="Q19465" t="s">
        <v>608</v>
      </c>
      <c r="R19465" t="s">
        <v>70</v>
      </c>
      <c r="S19465">
        <v>136.71522560791999</v>
      </c>
      <c r="T19465">
        <v>9.4576229372398003E-3</v>
      </c>
      <c r="U19465">
        <v>129</v>
      </c>
      <c r="V19465">
        <v>1.0598079504489999</v>
      </c>
      <c r="W19465">
        <v>0</v>
      </c>
    </row>
    <row r="19466" spans="3:23" x14ac:dyDescent="0.35">
      <c r="C19466" s="12">
        <v>44075</v>
      </c>
      <c r="D19466" s="12">
        <v>44104</v>
      </c>
      <c r="E19466" t="s">
        <v>20</v>
      </c>
      <c r="F19466" t="s">
        <v>59</v>
      </c>
      <c r="G19466" t="s">
        <v>59</v>
      </c>
      <c r="H19466" t="s">
        <v>87</v>
      </c>
      <c r="I19466" t="s">
        <v>61</v>
      </c>
      <c r="J19466" t="s">
        <v>62</v>
      </c>
      <c r="K19466" t="s">
        <v>63</v>
      </c>
      <c r="L19466" t="s">
        <v>64</v>
      </c>
      <c r="M19466" t="s">
        <v>82</v>
      </c>
      <c r="N19466" t="s">
        <v>357</v>
      </c>
      <c r="O19466" t="s">
        <v>357</v>
      </c>
      <c r="P19466" t="s">
        <v>607</v>
      </c>
      <c r="Q19466" t="s">
        <v>608</v>
      </c>
      <c r="R19466" t="s">
        <v>70</v>
      </c>
      <c r="S19466">
        <v>136.61967420601999</v>
      </c>
      <c r="T19466">
        <v>9.29596863293E-3</v>
      </c>
      <c r="U19466">
        <v>129</v>
      </c>
      <c r="V19466">
        <v>1.0590672419071001</v>
      </c>
      <c r="W19466">
        <v>0</v>
      </c>
    </row>
    <row r="19467" spans="3:23" x14ac:dyDescent="0.35">
      <c r="C19467" s="12">
        <v>43586</v>
      </c>
      <c r="D19467" s="12">
        <v>43616</v>
      </c>
      <c r="E19467" t="s">
        <v>75</v>
      </c>
      <c r="F19467" t="s">
        <v>59</v>
      </c>
      <c r="G19467" t="s">
        <v>59</v>
      </c>
      <c r="H19467" t="s">
        <v>60</v>
      </c>
      <c r="I19467" t="s">
        <v>61</v>
      </c>
      <c r="J19467" t="s">
        <v>62</v>
      </c>
      <c r="K19467" t="s">
        <v>63</v>
      </c>
      <c r="L19467" t="s">
        <v>64</v>
      </c>
      <c r="M19467" t="s">
        <v>82</v>
      </c>
      <c r="N19467" t="s">
        <v>328</v>
      </c>
      <c r="O19467" t="s">
        <v>328</v>
      </c>
      <c r="P19467" t="s">
        <v>677</v>
      </c>
      <c r="Q19467" t="s">
        <v>678</v>
      </c>
      <c r="R19467" t="s">
        <v>70</v>
      </c>
      <c r="S19467">
        <v>136.51866866064</v>
      </c>
      <c r="T19467">
        <v>2.3890015958341001E-2</v>
      </c>
      <c r="U19467">
        <v>134.99</v>
      </c>
      <c r="V19467">
        <v>1.0113243103981</v>
      </c>
      <c r="W19467">
        <v>0</v>
      </c>
    </row>
    <row r="19468" spans="3:23" x14ac:dyDescent="0.35">
      <c r="C19468" s="12">
        <v>43466</v>
      </c>
      <c r="D19468" s="12">
        <v>43496</v>
      </c>
      <c r="E19468" t="s">
        <v>75</v>
      </c>
      <c r="F19468" t="s">
        <v>59</v>
      </c>
      <c r="G19468" t="s">
        <v>59</v>
      </c>
      <c r="H19468" t="s">
        <v>87</v>
      </c>
      <c r="I19468" t="s">
        <v>61</v>
      </c>
      <c r="J19468" t="s">
        <v>62</v>
      </c>
      <c r="K19468" t="s">
        <v>63</v>
      </c>
      <c r="L19468" t="s">
        <v>64</v>
      </c>
      <c r="M19468" t="s">
        <v>82</v>
      </c>
      <c r="N19468" t="s">
        <v>435</v>
      </c>
      <c r="O19468" t="s">
        <v>436</v>
      </c>
      <c r="P19468" t="s">
        <v>470</v>
      </c>
      <c r="Q19468" t="s">
        <v>471</v>
      </c>
      <c r="R19468" t="s">
        <v>70</v>
      </c>
      <c r="S19468">
        <v>136.34830927920001</v>
      </c>
      <c r="T19468">
        <v>1.4537868486739E-2</v>
      </c>
      <c r="U19468">
        <v>63.99</v>
      </c>
      <c r="V19468">
        <v>2.1307752661228001</v>
      </c>
      <c r="W19468">
        <v>0</v>
      </c>
    </row>
    <row r="19469" spans="3:23" x14ac:dyDescent="0.35">
      <c r="C19469" s="12">
        <v>44440</v>
      </c>
      <c r="D19469" s="12">
        <v>44469</v>
      </c>
      <c r="E19469" t="s">
        <v>21</v>
      </c>
      <c r="F19469" t="s">
        <v>59</v>
      </c>
      <c r="G19469" t="s">
        <v>59</v>
      </c>
      <c r="H19469" t="s">
        <v>87</v>
      </c>
      <c r="I19469" t="s">
        <v>61</v>
      </c>
      <c r="J19469" t="s">
        <v>62</v>
      </c>
      <c r="K19469" t="s">
        <v>63</v>
      </c>
      <c r="L19469" t="s">
        <v>64</v>
      </c>
      <c r="M19469" t="s">
        <v>101</v>
      </c>
      <c r="N19469" t="s">
        <v>102</v>
      </c>
      <c r="O19469" t="s">
        <v>93</v>
      </c>
      <c r="P19469" t="s">
        <v>316</v>
      </c>
      <c r="Q19469" t="s">
        <v>317</v>
      </c>
      <c r="R19469" t="s">
        <v>70</v>
      </c>
      <c r="S19469">
        <v>136.33287059906999</v>
      </c>
      <c r="T19469">
        <v>1.3083990519750999E-2</v>
      </c>
      <c r="U19469">
        <v>22.661327460037</v>
      </c>
      <c r="V19469">
        <v>6.0161025800227996</v>
      </c>
      <c r="W19469">
        <v>0</v>
      </c>
    </row>
    <row r="19470" spans="3:23" x14ac:dyDescent="0.35">
      <c r="C19470" s="12">
        <v>44075</v>
      </c>
      <c r="D19470" s="12">
        <v>44104</v>
      </c>
      <c r="E19470" t="s">
        <v>20</v>
      </c>
      <c r="F19470" t="s">
        <v>59</v>
      </c>
      <c r="G19470" t="s">
        <v>59</v>
      </c>
      <c r="H19470" t="s">
        <v>76</v>
      </c>
      <c r="I19470" t="s">
        <v>61</v>
      </c>
      <c r="J19470" t="s">
        <v>62</v>
      </c>
      <c r="K19470" t="s">
        <v>63</v>
      </c>
      <c r="L19470" t="s">
        <v>64</v>
      </c>
      <c r="M19470" t="s">
        <v>88</v>
      </c>
      <c r="N19470" t="s">
        <v>150</v>
      </c>
      <c r="O19470" t="s">
        <v>93</v>
      </c>
      <c r="P19470" t="s">
        <v>526</v>
      </c>
      <c r="Q19470" t="s">
        <v>527</v>
      </c>
      <c r="R19470" t="s">
        <v>70</v>
      </c>
      <c r="S19470">
        <v>135.79941150427001</v>
      </c>
      <c r="T19470">
        <v>0.51838289386098002</v>
      </c>
      <c r="U19470">
        <v>32.110198203110002</v>
      </c>
      <c r="V19470">
        <v>4.2291676508903997</v>
      </c>
      <c r="W19470">
        <v>0</v>
      </c>
    </row>
    <row r="19471" spans="3:23" x14ac:dyDescent="0.35">
      <c r="C19471" s="12">
        <v>43709</v>
      </c>
      <c r="D19471" s="12">
        <v>43738</v>
      </c>
      <c r="E19471" t="s">
        <v>75</v>
      </c>
      <c r="F19471" t="s">
        <v>59</v>
      </c>
      <c r="G19471" t="s">
        <v>59</v>
      </c>
      <c r="H19471" t="s">
        <v>60</v>
      </c>
      <c r="I19471" t="s">
        <v>61</v>
      </c>
      <c r="J19471" t="s">
        <v>62</v>
      </c>
      <c r="K19471" t="s">
        <v>63</v>
      </c>
      <c r="L19471" t="s">
        <v>64</v>
      </c>
      <c r="M19471" t="s">
        <v>101</v>
      </c>
      <c r="N19471" t="s">
        <v>102</v>
      </c>
      <c r="O19471" t="s">
        <v>93</v>
      </c>
      <c r="P19471" t="s">
        <v>675</v>
      </c>
      <c r="Q19471" t="s">
        <v>676</v>
      </c>
      <c r="R19471" t="s">
        <v>70</v>
      </c>
      <c r="S19471">
        <v>135.78264621327</v>
      </c>
      <c r="T19471">
        <v>8.2632211983959994E-2</v>
      </c>
      <c r="U19471">
        <v>21.99</v>
      </c>
      <c r="V19471">
        <v>6.1747451665878001</v>
      </c>
      <c r="W19471">
        <v>0</v>
      </c>
    </row>
    <row r="19472" spans="3:23" x14ac:dyDescent="0.35">
      <c r="C19472" s="12">
        <v>44136</v>
      </c>
      <c r="D19472" s="12">
        <v>44165</v>
      </c>
      <c r="E19472" t="s">
        <v>21</v>
      </c>
      <c r="F19472" t="s">
        <v>59</v>
      </c>
      <c r="G19472" t="s">
        <v>59</v>
      </c>
      <c r="H19472" t="s">
        <v>60</v>
      </c>
      <c r="I19472" t="s">
        <v>61</v>
      </c>
      <c r="J19472" t="s">
        <v>62</v>
      </c>
      <c r="K19472" t="s">
        <v>63</v>
      </c>
      <c r="L19472" t="s">
        <v>64</v>
      </c>
      <c r="M19472" t="s">
        <v>82</v>
      </c>
      <c r="N19472" t="s">
        <v>445</v>
      </c>
      <c r="O19472" t="s">
        <v>445</v>
      </c>
      <c r="P19472" t="s">
        <v>588</v>
      </c>
      <c r="Q19472" t="s">
        <v>589</v>
      </c>
      <c r="R19472" t="s">
        <v>70</v>
      </c>
      <c r="S19472">
        <v>135.71946683233</v>
      </c>
      <c r="T19472">
        <v>0.41751879558664001</v>
      </c>
      <c r="U19472">
        <v>28.755224727443998</v>
      </c>
      <c r="V19472">
        <v>4.7198193760871998</v>
      </c>
      <c r="W19472">
        <v>0</v>
      </c>
    </row>
    <row r="19473" spans="3:23" x14ac:dyDescent="0.35">
      <c r="C19473" s="12">
        <v>43800</v>
      </c>
      <c r="D19473" s="12">
        <v>43830</v>
      </c>
      <c r="E19473" t="s">
        <v>20</v>
      </c>
      <c r="F19473" t="s">
        <v>59</v>
      </c>
      <c r="G19473" t="s">
        <v>59</v>
      </c>
      <c r="H19473" t="s">
        <v>87</v>
      </c>
      <c r="I19473" t="s">
        <v>61</v>
      </c>
      <c r="J19473" t="s">
        <v>62</v>
      </c>
      <c r="K19473" t="s">
        <v>63</v>
      </c>
      <c r="L19473" t="s">
        <v>64</v>
      </c>
      <c r="M19473" t="s">
        <v>82</v>
      </c>
      <c r="N19473" t="s">
        <v>120</v>
      </c>
      <c r="O19473" t="s">
        <v>121</v>
      </c>
      <c r="P19473" t="s">
        <v>347</v>
      </c>
      <c r="Q19473" t="s">
        <v>348</v>
      </c>
      <c r="R19473" t="s">
        <v>70</v>
      </c>
      <c r="S19473">
        <v>135.50974349043</v>
      </c>
      <c r="T19473">
        <v>2.5964999295441001E-2</v>
      </c>
      <c r="U19473">
        <v>105.99</v>
      </c>
      <c r="V19473">
        <v>1.2785144210815</v>
      </c>
      <c r="W19473">
        <v>0</v>
      </c>
    </row>
    <row r="19474" spans="3:23" x14ac:dyDescent="0.35">
      <c r="C19474" s="12">
        <v>43983</v>
      </c>
      <c r="D19474" s="12">
        <v>44012</v>
      </c>
      <c r="E19474" t="s">
        <v>20</v>
      </c>
      <c r="F19474" t="s">
        <v>59</v>
      </c>
      <c r="G19474" t="s">
        <v>59</v>
      </c>
      <c r="H19474" t="s">
        <v>87</v>
      </c>
      <c r="I19474" t="s">
        <v>61</v>
      </c>
      <c r="J19474" t="s">
        <v>62</v>
      </c>
      <c r="K19474" t="s">
        <v>63</v>
      </c>
      <c r="L19474" t="s">
        <v>64</v>
      </c>
      <c r="M19474" t="s">
        <v>101</v>
      </c>
      <c r="N19474" t="s">
        <v>102</v>
      </c>
      <c r="O19474" t="s">
        <v>93</v>
      </c>
      <c r="P19474" t="s">
        <v>462</v>
      </c>
      <c r="Q19474" t="s">
        <v>463</v>
      </c>
      <c r="R19474" t="s">
        <v>70</v>
      </c>
      <c r="S19474">
        <v>135.45949047331999</v>
      </c>
      <c r="T19474">
        <v>4.0440517334736997E-2</v>
      </c>
      <c r="U19474">
        <v>67.479777012523002</v>
      </c>
      <c r="V19474">
        <v>2.0074086855412001</v>
      </c>
      <c r="W19474">
        <v>0</v>
      </c>
    </row>
    <row r="19475" spans="3:23" x14ac:dyDescent="0.35">
      <c r="C19475" s="12">
        <v>43922</v>
      </c>
      <c r="D19475" s="12">
        <v>43951</v>
      </c>
      <c r="E19475" t="s">
        <v>20</v>
      </c>
      <c r="F19475" t="s">
        <v>59</v>
      </c>
      <c r="G19475" t="s">
        <v>59</v>
      </c>
      <c r="H19475" t="s">
        <v>87</v>
      </c>
      <c r="I19475" t="s">
        <v>61</v>
      </c>
      <c r="J19475" t="s">
        <v>62</v>
      </c>
      <c r="K19475" t="s">
        <v>63</v>
      </c>
      <c r="L19475" t="s">
        <v>64</v>
      </c>
      <c r="M19475" t="s">
        <v>82</v>
      </c>
      <c r="N19475" t="s">
        <v>328</v>
      </c>
      <c r="O19475" t="s">
        <v>328</v>
      </c>
      <c r="P19475" t="s">
        <v>329</v>
      </c>
      <c r="Q19475" t="s">
        <v>330</v>
      </c>
      <c r="R19475" t="s">
        <v>70</v>
      </c>
      <c r="S19475">
        <v>135.44750897642999</v>
      </c>
      <c r="T19475">
        <v>7.0579534554679996E-2</v>
      </c>
      <c r="U19475">
        <v>58.714869318989003</v>
      </c>
      <c r="V19475">
        <v>2.3068689507008</v>
      </c>
      <c r="W19475">
        <v>0</v>
      </c>
    </row>
    <row r="19476" spans="3:23" x14ac:dyDescent="0.35">
      <c r="C19476" s="12">
        <v>43739</v>
      </c>
      <c r="D19476" s="12">
        <v>43769</v>
      </c>
      <c r="E19476" t="s">
        <v>20</v>
      </c>
      <c r="F19476" t="s">
        <v>59</v>
      </c>
      <c r="G19476" t="s">
        <v>59</v>
      </c>
      <c r="H19476" t="s">
        <v>87</v>
      </c>
      <c r="I19476" t="s">
        <v>61</v>
      </c>
      <c r="J19476" t="s">
        <v>62</v>
      </c>
      <c r="K19476" t="s">
        <v>63</v>
      </c>
      <c r="L19476" t="s">
        <v>64</v>
      </c>
      <c r="M19476" t="s">
        <v>82</v>
      </c>
      <c r="N19476" t="s">
        <v>120</v>
      </c>
      <c r="O19476" t="s">
        <v>121</v>
      </c>
      <c r="P19476" t="s">
        <v>347</v>
      </c>
      <c r="Q19476" t="s">
        <v>348</v>
      </c>
      <c r="R19476" t="s">
        <v>70</v>
      </c>
      <c r="S19476">
        <v>135.39722336742</v>
      </c>
      <c r="T19476">
        <v>2.6589749786744998E-2</v>
      </c>
      <c r="U19476">
        <v>105.99</v>
      </c>
      <c r="V19476">
        <v>1.2774528103352001</v>
      </c>
      <c r="W19476">
        <v>0</v>
      </c>
    </row>
    <row r="19477" spans="3:23" x14ac:dyDescent="0.35">
      <c r="C19477" s="12">
        <v>43952</v>
      </c>
      <c r="D19477" s="12">
        <v>43982</v>
      </c>
      <c r="E19477" t="s">
        <v>20</v>
      </c>
      <c r="F19477" t="s">
        <v>59</v>
      </c>
      <c r="G19477" t="s">
        <v>59</v>
      </c>
      <c r="H19477" t="s">
        <v>87</v>
      </c>
      <c r="I19477" t="s">
        <v>61</v>
      </c>
      <c r="J19477" t="s">
        <v>62</v>
      </c>
      <c r="K19477" t="s">
        <v>63</v>
      </c>
      <c r="L19477" t="s">
        <v>64</v>
      </c>
      <c r="M19477" t="s">
        <v>82</v>
      </c>
      <c r="N19477" t="s">
        <v>328</v>
      </c>
      <c r="O19477" t="s">
        <v>328</v>
      </c>
      <c r="P19477" t="s">
        <v>329</v>
      </c>
      <c r="Q19477" t="s">
        <v>330</v>
      </c>
      <c r="R19477" t="s">
        <v>70</v>
      </c>
      <c r="S19477">
        <v>135.35590398527</v>
      </c>
      <c r="T19477">
        <v>5.8515963382970999E-2</v>
      </c>
      <c r="U19477">
        <v>54.99</v>
      </c>
      <c r="V19477">
        <v>2.4614639750004002</v>
      </c>
      <c r="W19477">
        <v>0</v>
      </c>
    </row>
    <row r="19478" spans="3:23" x14ac:dyDescent="0.35">
      <c r="C19478" s="12">
        <v>43862</v>
      </c>
      <c r="D19478" s="12">
        <v>43890</v>
      </c>
      <c r="E19478" t="s">
        <v>20</v>
      </c>
      <c r="F19478" t="s">
        <v>59</v>
      </c>
      <c r="G19478" t="s">
        <v>59</v>
      </c>
      <c r="H19478" t="s">
        <v>60</v>
      </c>
      <c r="I19478" t="s">
        <v>61</v>
      </c>
      <c r="J19478" t="s">
        <v>62</v>
      </c>
      <c r="K19478" t="s">
        <v>63</v>
      </c>
      <c r="L19478" t="s">
        <v>64</v>
      </c>
      <c r="M19478" t="s">
        <v>82</v>
      </c>
      <c r="N19478" t="s">
        <v>328</v>
      </c>
      <c r="O19478" t="s">
        <v>328</v>
      </c>
      <c r="P19478" t="s">
        <v>677</v>
      </c>
      <c r="Q19478" t="s">
        <v>678</v>
      </c>
      <c r="R19478" t="s">
        <v>70</v>
      </c>
      <c r="S19478">
        <v>134.936004</v>
      </c>
      <c r="T19478">
        <v>8.7059334060773999E-2</v>
      </c>
      <c r="U19478">
        <v>134.99</v>
      </c>
      <c r="V19478">
        <v>0.99960000000000004</v>
      </c>
      <c r="W19478">
        <v>0</v>
      </c>
    </row>
    <row r="19479" spans="3:23" x14ac:dyDescent="0.35">
      <c r="C19479" s="12">
        <v>44105</v>
      </c>
      <c r="D19479" s="12">
        <v>44135</v>
      </c>
      <c r="E19479" t="s">
        <v>21</v>
      </c>
      <c r="F19479" t="s">
        <v>59</v>
      </c>
      <c r="G19479" t="s">
        <v>59</v>
      </c>
      <c r="H19479" t="s">
        <v>60</v>
      </c>
      <c r="I19479" t="s">
        <v>61</v>
      </c>
      <c r="J19479" t="s">
        <v>62</v>
      </c>
      <c r="K19479" t="s">
        <v>63</v>
      </c>
      <c r="L19479" t="s">
        <v>64</v>
      </c>
      <c r="M19479" t="s">
        <v>82</v>
      </c>
      <c r="N19479" t="s">
        <v>328</v>
      </c>
      <c r="O19479" t="s">
        <v>328</v>
      </c>
      <c r="P19479" t="s">
        <v>677</v>
      </c>
      <c r="Q19479" t="s">
        <v>678</v>
      </c>
      <c r="R19479" t="s">
        <v>70</v>
      </c>
      <c r="S19479">
        <v>134.936004</v>
      </c>
      <c r="T19479">
        <v>3.7828383841477999E-2</v>
      </c>
      <c r="U19479">
        <v>134.99</v>
      </c>
      <c r="V19479">
        <v>0.99960000000000004</v>
      </c>
      <c r="W19479">
        <v>0</v>
      </c>
    </row>
    <row r="19480" spans="3:23" x14ac:dyDescent="0.35">
      <c r="C19480" s="12">
        <v>43983</v>
      </c>
      <c r="D19480" s="12">
        <v>44012</v>
      </c>
      <c r="E19480" t="s">
        <v>20</v>
      </c>
      <c r="F19480" t="s">
        <v>59</v>
      </c>
      <c r="G19480" t="s">
        <v>59</v>
      </c>
      <c r="H19480" t="s">
        <v>60</v>
      </c>
      <c r="I19480" t="s">
        <v>61</v>
      </c>
      <c r="J19480" t="s">
        <v>62</v>
      </c>
      <c r="K19480" t="s">
        <v>63</v>
      </c>
      <c r="L19480" t="s">
        <v>64</v>
      </c>
      <c r="M19480" t="s">
        <v>82</v>
      </c>
      <c r="N19480" t="s">
        <v>328</v>
      </c>
      <c r="O19480" t="s">
        <v>328</v>
      </c>
      <c r="P19480" t="s">
        <v>677</v>
      </c>
      <c r="Q19480" t="s">
        <v>678</v>
      </c>
      <c r="R19480" t="s">
        <v>70</v>
      </c>
      <c r="S19480">
        <v>134.936004</v>
      </c>
      <c r="T19480">
        <v>2.7671239900683001E-2</v>
      </c>
      <c r="U19480">
        <v>134.99</v>
      </c>
      <c r="V19480">
        <v>0.99960000000000004</v>
      </c>
      <c r="W19480">
        <v>0</v>
      </c>
    </row>
    <row r="19481" spans="3:23" x14ac:dyDescent="0.35">
      <c r="C19481" s="12">
        <v>43862</v>
      </c>
      <c r="D19481" s="12">
        <v>43890</v>
      </c>
      <c r="E19481" t="s">
        <v>20</v>
      </c>
      <c r="F19481" t="s">
        <v>59</v>
      </c>
      <c r="G19481" t="s">
        <v>59</v>
      </c>
      <c r="H19481" t="s">
        <v>60</v>
      </c>
      <c r="I19481" t="s">
        <v>61</v>
      </c>
      <c r="J19481" t="s">
        <v>62</v>
      </c>
      <c r="K19481" t="s">
        <v>63</v>
      </c>
      <c r="L19481" t="s">
        <v>64</v>
      </c>
      <c r="M19481" t="s">
        <v>82</v>
      </c>
      <c r="N19481" t="s">
        <v>502</v>
      </c>
      <c r="O19481" t="s">
        <v>502</v>
      </c>
      <c r="P19481" t="s">
        <v>637</v>
      </c>
      <c r="Q19481" t="s">
        <v>638</v>
      </c>
      <c r="R19481" t="s">
        <v>70</v>
      </c>
      <c r="S19481">
        <v>134.926008</v>
      </c>
      <c r="T19481">
        <v>0.10990488483819</v>
      </c>
      <c r="U19481">
        <v>67.489999999999995</v>
      </c>
      <c r="V19481">
        <v>1.9992000000000001</v>
      </c>
      <c r="W19481">
        <v>0</v>
      </c>
    </row>
    <row r="19482" spans="3:23" x14ac:dyDescent="0.35">
      <c r="C19482" s="12">
        <v>44256</v>
      </c>
      <c r="D19482" s="12">
        <v>44286</v>
      </c>
      <c r="E19482" t="s">
        <v>21</v>
      </c>
      <c r="F19482" t="s">
        <v>59</v>
      </c>
      <c r="G19482" t="s">
        <v>59</v>
      </c>
      <c r="H19482" t="s">
        <v>60</v>
      </c>
      <c r="I19482" t="s">
        <v>61</v>
      </c>
      <c r="J19482" t="s">
        <v>62</v>
      </c>
      <c r="K19482" t="s">
        <v>63</v>
      </c>
      <c r="L19482" t="s">
        <v>64</v>
      </c>
      <c r="M19482" t="s">
        <v>101</v>
      </c>
      <c r="N19482" t="s">
        <v>102</v>
      </c>
      <c r="O19482" t="s">
        <v>93</v>
      </c>
      <c r="P19482" t="s">
        <v>532</v>
      </c>
      <c r="Q19482" t="s">
        <v>533</v>
      </c>
      <c r="R19482" t="s">
        <v>70</v>
      </c>
      <c r="S19482">
        <v>134.89601999999999</v>
      </c>
      <c r="T19482">
        <v>6.8089392349387004E-3</v>
      </c>
      <c r="U19482">
        <v>26.99</v>
      </c>
      <c r="V19482">
        <v>4.9980000000000002</v>
      </c>
      <c r="W19482">
        <v>0</v>
      </c>
    </row>
    <row r="19483" spans="3:23" x14ac:dyDescent="0.35">
      <c r="C19483" s="12">
        <v>44166</v>
      </c>
      <c r="D19483" s="12">
        <v>44196</v>
      </c>
      <c r="E19483" t="s">
        <v>21</v>
      </c>
      <c r="F19483" t="s">
        <v>59</v>
      </c>
      <c r="G19483" t="s">
        <v>59</v>
      </c>
      <c r="H19483" t="s">
        <v>87</v>
      </c>
      <c r="I19483" t="s">
        <v>61</v>
      </c>
      <c r="J19483" t="s">
        <v>62</v>
      </c>
      <c r="K19483" t="s">
        <v>63</v>
      </c>
      <c r="L19483" t="s">
        <v>64</v>
      </c>
      <c r="M19483" t="s">
        <v>82</v>
      </c>
      <c r="N19483" t="s">
        <v>328</v>
      </c>
      <c r="O19483" t="s">
        <v>328</v>
      </c>
      <c r="P19483" t="s">
        <v>395</v>
      </c>
      <c r="Q19483" t="s">
        <v>396</v>
      </c>
      <c r="R19483" t="s">
        <v>70</v>
      </c>
      <c r="S19483">
        <v>134.788405348</v>
      </c>
      <c r="T19483">
        <v>3.4991612923089999E-2</v>
      </c>
      <c r="U19483">
        <v>38.755205867027001</v>
      </c>
      <c r="V19483">
        <v>3.4779432164669002</v>
      </c>
      <c r="W19483">
        <v>0</v>
      </c>
    </row>
    <row r="19484" spans="3:23" x14ac:dyDescent="0.35">
      <c r="C19484" s="12">
        <v>44197</v>
      </c>
      <c r="D19484" s="12">
        <v>44227</v>
      </c>
      <c r="E19484" t="s">
        <v>21</v>
      </c>
      <c r="F19484" t="s">
        <v>59</v>
      </c>
      <c r="G19484" t="s">
        <v>59</v>
      </c>
      <c r="H19484" t="s">
        <v>76</v>
      </c>
      <c r="I19484" t="s">
        <v>61</v>
      </c>
      <c r="J19484" t="s">
        <v>62</v>
      </c>
      <c r="K19484" t="s">
        <v>63</v>
      </c>
      <c r="L19484" t="s">
        <v>64</v>
      </c>
      <c r="M19484" t="s">
        <v>96</v>
      </c>
      <c r="N19484" t="s">
        <v>111</v>
      </c>
      <c r="O19484" t="s">
        <v>112</v>
      </c>
      <c r="P19484" t="s">
        <v>417</v>
      </c>
      <c r="Q19484" t="s">
        <v>418</v>
      </c>
      <c r="R19484" t="s">
        <v>70</v>
      </c>
      <c r="S19484">
        <v>134.74144948124999</v>
      </c>
      <c r="T19484">
        <v>0.58885485560859996</v>
      </c>
      <c r="U19484">
        <v>120.03801520608</v>
      </c>
      <c r="V19484">
        <v>1.1224898149967</v>
      </c>
      <c r="W19484">
        <v>0</v>
      </c>
    </row>
    <row r="19485" spans="3:23" x14ac:dyDescent="0.35">
      <c r="C19485" s="12">
        <v>43831</v>
      </c>
      <c r="D19485" s="12">
        <v>43861</v>
      </c>
      <c r="E19485" t="s">
        <v>20</v>
      </c>
      <c r="F19485" t="s">
        <v>59</v>
      </c>
      <c r="G19485" t="s">
        <v>59</v>
      </c>
      <c r="H19485" t="s">
        <v>87</v>
      </c>
      <c r="I19485" t="s">
        <v>61</v>
      </c>
      <c r="J19485" t="s">
        <v>62</v>
      </c>
      <c r="K19485" t="s">
        <v>63</v>
      </c>
      <c r="L19485" t="s">
        <v>64</v>
      </c>
      <c r="M19485" t="s">
        <v>101</v>
      </c>
      <c r="N19485" t="s">
        <v>102</v>
      </c>
      <c r="O19485" t="s">
        <v>93</v>
      </c>
      <c r="P19485" t="s">
        <v>462</v>
      </c>
      <c r="Q19485" t="s">
        <v>463</v>
      </c>
      <c r="R19485" t="s">
        <v>70</v>
      </c>
      <c r="S19485">
        <v>134.48766524549001</v>
      </c>
      <c r="T19485">
        <v>1.9794396899757E-2</v>
      </c>
      <c r="U19485">
        <v>66.116481888343998</v>
      </c>
      <c r="V19485">
        <v>2.0341019577026</v>
      </c>
      <c r="W19485">
        <v>0</v>
      </c>
    </row>
    <row r="19486" spans="3:23" x14ac:dyDescent="0.35">
      <c r="C19486" s="12">
        <v>43617</v>
      </c>
      <c r="D19486" s="12">
        <v>43646</v>
      </c>
      <c r="E19486" t="s">
        <v>75</v>
      </c>
      <c r="F19486" t="s">
        <v>59</v>
      </c>
      <c r="G19486" t="s">
        <v>59</v>
      </c>
      <c r="H19486" t="s">
        <v>76</v>
      </c>
      <c r="I19486" t="s">
        <v>61</v>
      </c>
      <c r="J19486" t="s">
        <v>62</v>
      </c>
      <c r="K19486" t="s">
        <v>63</v>
      </c>
      <c r="L19486" t="s">
        <v>64</v>
      </c>
      <c r="M19486" t="s">
        <v>77</v>
      </c>
      <c r="N19486" t="s">
        <v>78</v>
      </c>
      <c r="O19486" t="s">
        <v>79</v>
      </c>
      <c r="P19486" t="s">
        <v>605</v>
      </c>
      <c r="Q19486" t="s">
        <v>606</v>
      </c>
      <c r="R19486" t="s">
        <v>70</v>
      </c>
      <c r="S19486">
        <v>133.97999999999999</v>
      </c>
      <c r="T19486">
        <v>1.5228833082971001</v>
      </c>
      <c r="U19486">
        <v>67.016806722688997</v>
      </c>
      <c r="V19486">
        <v>1.9992000000000001</v>
      </c>
      <c r="W19486">
        <v>0</v>
      </c>
    </row>
    <row r="19487" spans="3:23" x14ac:dyDescent="0.35">
      <c r="C19487" s="12">
        <v>44317</v>
      </c>
      <c r="D19487" s="12">
        <v>44347</v>
      </c>
      <c r="E19487" t="s">
        <v>21</v>
      </c>
      <c r="F19487" t="s">
        <v>59</v>
      </c>
      <c r="G19487" t="s">
        <v>59</v>
      </c>
      <c r="H19487" t="s">
        <v>60</v>
      </c>
      <c r="I19487" t="s">
        <v>61</v>
      </c>
      <c r="J19487" t="s">
        <v>62</v>
      </c>
      <c r="K19487" t="s">
        <v>63</v>
      </c>
      <c r="L19487" t="s">
        <v>64</v>
      </c>
      <c r="M19487" t="s">
        <v>82</v>
      </c>
      <c r="N19487" t="s">
        <v>699</v>
      </c>
      <c r="O19487" t="s">
        <v>699</v>
      </c>
      <c r="P19487" t="s">
        <v>709</v>
      </c>
      <c r="Q19487" t="s">
        <v>710</v>
      </c>
      <c r="R19487" t="s">
        <v>70</v>
      </c>
      <c r="S19487">
        <v>133.93640400000001</v>
      </c>
      <c r="T19487">
        <v>1.4922916137149999E-2</v>
      </c>
      <c r="U19487">
        <v>133.99</v>
      </c>
      <c r="V19487">
        <v>0.99960000000000004</v>
      </c>
      <c r="W19487">
        <v>0</v>
      </c>
    </row>
    <row r="19488" spans="3:23" x14ac:dyDescent="0.35">
      <c r="C19488" s="12">
        <v>43800</v>
      </c>
      <c r="D19488" s="12">
        <v>43830</v>
      </c>
      <c r="E19488" t="s">
        <v>20</v>
      </c>
      <c r="F19488" t="s">
        <v>59</v>
      </c>
      <c r="G19488" t="s">
        <v>59</v>
      </c>
      <c r="H19488" t="s">
        <v>87</v>
      </c>
      <c r="I19488" t="s">
        <v>61</v>
      </c>
      <c r="J19488" t="s">
        <v>62</v>
      </c>
      <c r="K19488" t="s">
        <v>63</v>
      </c>
      <c r="L19488" t="s">
        <v>64</v>
      </c>
      <c r="M19488" t="s">
        <v>82</v>
      </c>
      <c r="N19488" t="s">
        <v>536</v>
      </c>
      <c r="O19488" t="s">
        <v>537</v>
      </c>
      <c r="P19488" t="s">
        <v>548</v>
      </c>
      <c r="Q19488" t="s">
        <v>549</v>
      </c>
      <c r="R19488" t="s">
        <v>70</v>
      </c>
      <c r="S19488">
        <v>133.58039241198</v>
      </c>
      <c r="T19488">
        <v>6.5973606374731004E-3</v>
      </c>
      <c r="U19488">
        <v>41.99</v>
      </c>
      <c r="V19488">
        <v>3.1812429724215998</v>
      </c>
      <c r="W19488">
        <v>0</v>
      </c>
    </row>
    <row r="19489" spans="3:23" x14ac:dyDescent="0.35">
      <c r="C19489" s="12">
        <v>43922</v>
      </c>
      <c r="D19489" s="12">
        <v>43951</v>
      </c>
      <c r="E19489" t="s">
        <v>20</v>
      </c>
      <c r="F19489" t="s">
        <v>59</v>
      </c>
      <c r="G19489" t="s">
        <v>59</v>
      </c>
      <c r="H19489" t="s">
        <v>87</v>
      </c>
      <c r="I19489" t="s">
        <v>61</v>
      </c>
      <c r="J19489" t="s">
        <v>62</v>
      </c>
      <c r="K19489" t="s">
        <v>63</v>
      </c>
      <c r="L19489" t="s">
        <v>64</v>
      </c>
      <c r="M19489" t="s">
        <v>77</v>
      </c>
      <c r="N19489" t="s">
        <v>78</v>
      </c>
      <c r="O19489" t="s">
        <v>79</v>
      </c>
      <c r="P19489" t="s">
        <v>397</v>
      </c>
      <c r="Q19489" t="s">
        <v>398</v>
      </c>
      <c r="R19489" t="s">
        <v>70</v>
      </c>
      <c r="S19489">
        <v>133.54156547356001</v>
      </c>
      <c r="T19489">
        <v>5.1208623594172997E-2</v>
      </c>
      <c r="U19489">
        <v>29.905021445109</v>
      </c>
      <c r="V19489">
        <v>4.4655231469630996</v>
      </c>
      <c r="W19489">
        <v>0</v>
      </c>
    </row>
    <row r="19490" spans="3:23" x14ac:dyDescent="0.35">
      <c r="C19490" s="12">
        <v>43983</v>
      </c>
      <c r="D19490" s="12">
        <v>44012</v>
      </c>
      <c r="E19490" t="s">
        <v>20</v>
      </c>
      <c r="F19490" t="s">
        <v>59</v>
      </c>
      <c r="G19490" t="s">
        <v>59</v>
      </c>
      <c r="H19490" t="s">
        <v>87</v>
      </c>
      <c r="I19490" t="s">
        <v>61</v>
      </c>
      <c r="J19490" t="s">
        <v>62</v>
      </c>
      <c r="K19490" t="s">
        <v>63</v>
      </c>
      <c r="L19490" t="s">
        <v>64</v>
      </c>
      <c r="M19490" t="s">
        <v>82</v>
      </c>
      <c r="N19490" t="s">
        <v>83</v>
      </c>
      <c r="O19490" t="s">
        <v>84</v>
      </c>
      <c r="P19490" t="s">
        <v>337</v>
      </c>
      <c r="Q19490" t="s">
        <v>338</v>
      </c>
      <c r="R19490" t="s">
        <v>70</v>
      </c>
      <c r="S19490">
        <v>133.32484867763</v>
      </c>
      <c r="T19490">
        <v>0.10792548238035</v>
      </c>
      <c r="U19490">
        <v>65.858133111360999</v>
      </c>
      <c r="V19490">
        <v>2.0244249628544</v>
      </c>
      <c r="W19490">
        <v>1</v>
      </c>
    </row>
    <row r="19491" spans="3:23" x14ac:dyDescent="0.35">
      <c r="C19491" s="12">
        <v>43862</v>
      </c>
      <c r="D19491" s="12">
        <v>43890</v>
      </c>
      <c r="E19491" t="s">
        <v>20</v>
      </c>
      <c r="F19491" t="s">
        <v>59</v>
      </c>
      <c r="G19491" t="s">
        <v>59</v>
      </c>
      <c r="H19491" t="s">
        <v>60</v>
      </c>
      <c r="I19491" t="s">
        <v>61</v>
      </c>
      <c r="J19491" t="s">
        <v>62</v>
      </c>
      <c r="K19491" t="s">
        <v>63</v>
      </c>
      <c r="L19491" t="s">
        <v>64</v>
      </c>
      <c r="M19491" t="s">
        <v>82</v>
      </c>
      <c r="N19491" t="s">
        <v>464</v>
      </c>
      <c r="O19491" t="s">
        <v>465</v>
      </c>
      <c r="P19491" t="s">
        <v>466</v>
      </c>
      <c r="Q19491" t="s">
        <v>467</v>
      </c>
      <c r="R19491" t="s">
        <v>70</v>
      </c>
      <c r="S19491">
        <v>133.06845549619001</v>
      </c>
      <c r="T19491">
        <v>0.89159415497445005</v>
      </c>
      <c r="U19491">
        <v>4.99</v>
      </c>
      <c r="V19491">
        <v>26.667025149535998</v>
      </c>
      <c r="W19491">
        <v>0</v>
      </c>
    </row>
    <row r="19492" spans="3:23" x14ac:dyDescent="0.35">
      <c r="C19492" s="12">
        <v>43678</v>
      </c>
      <c r="D19492" s="12">
        <v>43708</v>
      </c>
      <c r="E19492" t="s">
        <v>75</v>
      </c>
      <c r="F19492" t="s">
        <v>59</v>
      </c>
      <c r="G19492" t="s">
        <v>59</v>
      </c>
      <c r="H19492" t="s">
        <v>60</v>
      </c>
      <c r="I19492" t="s">
        <v>61</v>
      </c>
      <c r="J19492" t="s">
        <v>62</v>
      </c>
      <c r="K19492" t="s">
        <v>63</v>
      </c>
      <c r="L19492" t="s">
        <v>64</v>
      </c>
      <c r="M19492" t="s">
        <v>82</v>
      </c>
      <c r="N19492" t="s">
        <v>644</v>
      </c>
      <c r="O19492" t="s">
        <v>645</v>
      </c>
      <c r="P19492" t="s">
        <v>646</v>
      </c>
      <c r="Q19492" t="s">
        <v>647</v>
      </c>
      <c r="R19492" t="s">
        <v>70</v>
      </c>
      <c r="S19492">
        <v>132.97440344161001</v>
      </c>
      <c r="T19492">
        <v>0.10354508490971</v>
      </c>
      <c r="U19492">
        <v>39.99</v>
      </c>
      <c r="V19492">
        <v>3.3251913838862999</v>
      </c>
      <c r="W19492">
        <v>0</v>
      </c>
    </row>
    <row r="19493" spans="3:23" x14ac:dyDescent="0.35">
      <c r="C19493" s="12">
        <v>43647</v>
      </c>
      <c r="D19493" s="12">
        <v>43677</v>
      </c>
      <c r="E19493" t="s">
        <v>75</v>
      </c>
      <c r="F19493" t="s">
        <v>59</v>
      </c>
      <c r="G19493" t="s">
        <v>59</v>
      </c>
      <c r="H19493" t="s">
        <v>60</v>
      </c>
      <c r="I19493" t="s">
        <v>61</v>
      </c>
      <c r="J19493" t="s">
        <v>62</v>
      </c>
      <c r="K19493" t="s">
        <v>63</v>
      </c>
      <c r="L19493" t="s">
        <v>64</v>
      </c>
      <c r="M19493" t="s">
        <v>82</v>
      </c>
      <c r="N19493" t="s">
        <v>464</v>
      </c>
      <c r="O19493" t="s">
        <v>465</v>
      </c>
      <c r="P19493" t="s">
        <v>466</v>
      </c>
      <c r="Q19493" t="s">
        <v>467</v>
      </c>
      <c r="R19493" t="s">
        <v>70</v>
      </c>
      <c r="S19493">
        <v>132.93394850660999</v>
      </c>
      <c r="T19493">
        <v>1.1895584115802</v>
      </c>
      <c r="U19493">
        <v>4.99</v>
      </c>
      <c r="V19493">
        <v>26.640069841003001</v>
      </c>
      <c r="W19493">
        <v>0</v>
      </c>
    </row>
    <row r="19494" spans="3:23" x14ac:dyDescent="0.35">
      <c r="C19494" s="12">
        <v>43466</v>
      </c>
      <c r="D19494" s="12">
        <v>43496</v>
      </c>
      <c r="E19494" t="s">
        <v>75</v>
      </c>
      <c r="F19494" t="s">
        <v>59</v>
      </c>
      <c r="G19494" t="s">
        <v>59</v>
      </c>
      <c r="H19494" t="s">
        <v>87</v>
      </c>
      <c r="I19494" t="s">
        <v>61</v>
      </c>
      <c r="J19494" t="s">
        <v>62</v>
      </c>
      <c r="K19494" t="s">
        <v>63</v>
      </c>
      <c r="L19494" t="s">
        <v>64</v>
      </c>
      <c r="M19494" t="s">
        <v>82</v>
      </c>
      <c r="N19494" t="s">
        <v>694</v>
      </c>
      <c r="O19494" t="s">
        <v>67</v>
      </c>
      <c r="P19494" t="s">
        <v>695</v>
      </c>
      <c r="Q19494" t="s">
        <v>696</v>
      </c>
      <c r="R19494" t="s">
        <v>70</v>
      </c>
      <c r="S19494">
        <v>132.87682799999999</v>
      </c>
      <c r="T19494">
        <v>2.5658618916676999E-2</v>
      </c>
      <c r="U19494">
        <v>18.989999999999998</v>
      </c>
      <c r="V19494">
        <v>6.9972000000000003</v>
      </c>
      <c r="W19494">
        <v>0</v>
      </c>
    </row>
    <row r="19495" spans="3:23" x14ac:dyDescent="0.35">
      <c r="C19495" s="12">
        <v>44440</v>
      </c>
      <c r="D19495" s="12">
        <v>44469</v>
      </c>
      <c r="E19495" t="s">
        <v>21</v>
      </c>
      <c r="F19495" t="s">
        <v>59</v>
      </c>
      <c r="G19495" t="s">
        <v>59</v>
      </c>
      <c r="H19495" t="s">
        <v>60</v>
      </c>
      <c r="I19495" t="s">
        <v>61</v>
      </c>
      <c r="J19495" t="s">
        <v>62</v>
      </c>
      <c r="K19495" t="s">
        <v>63</v>
      </c>
      <c r="L19495" t="s">
        <v>64</v>
      </c>
      <c r="M19495" t="s">
        <v>82</v>
      </c>
      <c r="N19495" t="s">
        <v>445</v>
      </c>
      <c r="O19495" t="s">
        <v>445</v>
      </c>
      <c r="P19495" t="s">
        <v>588</v>
      </c>
      <c r="Q19495" t="s">
        <v>589</v>
      </c>
      <c r="R19495" t="s">
        <v>70</v>
      </c>
      <c r="S19495">
        <v>132.85448785144001</v>
      </c>
      <c r="T19495">
        <v>0.42174374712759</v>
      </c>
      <c r="U19495">
        <v>32.261784926484999</v>
      </c>
      <c r="V19495">
        <v>4.1180141816139004</v>
      </c>
      <c r="W19495">
        <v>0</v>
      </c>
    </row>
    <row r="19496" spans="3:23" x14ac:dyDescent="0.35">
      <c r="C19496" s="12">
        <v>43739</v>
      </c>
      <c r="D19496" s="12">
        <v>43769</v>
      </c>
      <c r="E19496" t="s">
        <v>20</v>
      </c>
      <c r="F19496" t="s">
        <v>59</v>
      </c>
      <c r="G19496" t="s">
        <v>59</v>
      </c>
      <c r="H19496" t="s">
        <v>87</v>
      </c>
      <c r="I19496" t="s">
        <v>61</v>
      </c>
      <c r="J19496" t="s">
        <v>62</v>
      </c>
      <c r="K19496" t="s">
        <v>63</v>
      </c>
      <c r="L19496" t="s">
        <v>64</v>
      </c>
      <c r="M19496" t="s">
        <v>82</v>
      </c>
      <c r="N19496" t="s">
        <v>246</v>
      </c>
      <c r="O19496" t="s">
        <v>112</v>
      </c>
      <c r="P19496" t="s">
        <v>581</v>
      </c>
      <c r="Q19496" t="s">
        <v>582</v>
      </c>
      <c r="R19496" t="s">
        <v>70</v>
      </c>
      <c r="S19496">
        <v>132.66245285593001</v>
      </c>
      <c r="T19496">
        <v>3.7057652242503E-2</v>
      </c>
      <c r="U19496">
        <v>27.609538125811</v>
      </c>
      <c r="V19496">
        <v>4.8049500955582003</v>
      </c>
      <c r="W19496">
        <v>0</v>
      </c>
    </row>
    <row r="19497" spans="3:23" x14ac:dyDescent="0.35">
      <c r="C19497" s="12">
        <v>44256</v>
      </c>
      <c r="D19497" s="12">
        <v>44286</v>
      </c>
      <c r="E19497" t="s">
        <v>21</v>
      </c>
      <c r="F19497" t="s">
        <v>59</v>
      </c>
      <c r="G19497" t="s">
        <v>59</v>
      </c>
      <c r="H19497" t="s">
        <v>87</v>
      </c>
      <c r="I19497" t="s">
        <v>61</v>
      </c>
      <c r="J19497" t="s">
        <v>62</v>
      </c>
      <c r="K19497" t="s">
        <v>63</v>
      </c>
      <c r="L19497" t="s">
        <v>64</v>
      </c>
      <c r="M19497" t="s">
        <v>82</v>
      </c>
      <c r="N19497" t="s">
        <v>379</v>
      </c>
      <c r="O19497" t="s">
        <v>380</v>
      </c>
      <c r="P19497" t="s">
        <v>381</v>
      </c>
      <c r="Q19497" t="s">
        <v>382</v>
      </c>
      <c r="R19497" t="s">
        <v>70</v>
      </c>
      <c r="S19497">
        <v>132.41937469581001</v>
      </c>
      <c r="T19497">
        <v>3.4839827692925998E-2</v>
      </c>
      <c r="U19497">
        <v>32.689312489957999</v>
      </c>
      <c r="V19497">
        <v>4.0508461209297</v>
      </c>
      <c r="W19497">
        <v>0</v>
      </c>
    </row>
    <row r="19498" spans="3:23" x14ac:dyDescent="0.35">
      <c r="C19498" s="12">
        <v>44378</v>
      </c>
      <c r="D19498" s="12">
        <v>44408</v>
      </c>
      <c r="E19498" t="s">
        <v>21</v>
      </c>
      <c r="F19498" t="s">
        <v>59</v>
      </c>
      <c r="G19498" t="s">
        <v>59</v>
      </c>
      <c r="H19498" t="s">
        <v>76</v>
      </c>
      <c r="I19498" t="s">
        <v>61</v>
      </c>
      <c r="J19498" t="s">
        <v>62</v>
      </c>
      <c r="K19498" t="s">
        <v>63</v>
      </c>
      <c r="L19498" t="s">
        <v>64</v>
      </c>
      <c r="M19498" t="s">
        <v>88</v>
      </c>
      <c r="N19498" t="s">
        <v>89</v>
      </c>
      <c r="O19498" t="s">
        <v>67</v>
      </c>
      <c r="P19498" t="s">
        <v>314</v>
      </c>
      <c r="Q19498" t="s">
        <v>315</v>
      </c>
      <c r="R19498" t="s">
        <v>70</v>
      </c>
      <c r="S19498">
        <v>132.26979926586</v>
      </c>
      <c r="T19498">
        <v>0.49881437878670998</v>
      </c>
      <c r="U19498">
        <v>21.965136998483999</v>
      </c>
      <c r="V19498">
        <v>6.0218062502861001</v>
      </c>
      <c r="W19498">
        <v>0</v>
      </c>
    </row>
    <row r="19499" spans="3:23" x14ac:dyDescent="0.35">
      <c r="C19499" s="12">
        <v>43586</v>
      </c>
      <c r="D19499" s="12">
        <v>43616</v>
      </c>
      <c r="E19499" t="s">
        <v>75</v>
      </c>
      <c r="F19499" t="s">
        <v>59</v>
      </c>
      <c r="G19499" t="s">
        <v>59</v>
      </c>
      <c r="H19499" t="s">
        <v>87</v>
      </c>
      <c r="I19499" t="s">
        <v>61</v>
      </c>
      <c r="J19499" t="s">
        <v>62</v>
      </c>
      <c r="K19499" t="s">
        <v>63</v>
      </c>
      <c r="L19499" t="s">
        <v>64</v>
      </c>
      <c r="M19499" t="s">
        <v>82</v>
      </c>
      <c r="N19499" t="s">
        <v>379</v>
      </c>
      <c r="O19499" t="s">
        <v>380</v>
      </c>
      <c r="P19499" t="s">
        <v>393</v>
      </c>
      <c r="Q19499" t="s">
        <v>394</v>
      </c>
      <c r="R19499" t="s">
        <v>70</v>
      </c>
      <c r="S19499">
        <v>132.09450780712001</v>
      </c>
      <c r="T19499">
        <v>6.3332944579022998E-2</v>
      </c>
      <c r="U19499">
        <v>54.565290685183001</v>
      </c>
      <c r="V19499">
        <v>2.4208522697925998</v>
      </c>
      <c r="W19499">
        <v>0</v>
      </c>
    </row>
    <row r="19500" spans="3:23" x14ac:dyDescent="0.35">
      <c r="C19500" s="12">
        <v>44013</v>
      </c>
      <c r="D19500" s="12">
        <v>44043</v>
      </c>
      <c r="E19500" t="s">
        <v>20</v>
      </c>
      <c r="F19500" t="s">
        <v>59</v>
      </c>
      <c r="G19500" t="s">
        <v>59</v>
      </c>
      <c r="H19500" t="s">
        <v>87</v>
      </c>
      <c r="I19500" t="s">
        <v>61</v>
      </c>
      <c r="J19500" t="s">
        <v>62</v>
      </c>
      <c r="K19500" t="s">
        <v>63</v>
      </c>
      <c r="L19500" t="s">
        <v>64</v>
      </c>
      <c r="M19500" t="s">
        <v>82</v>
      </c>
      <c r="N19500" t="s">
        <v>328</v>
      </c>
      <c r="O19500" t="s">
        <v>328</v>
      </c>
      <c r="P19500" t="s">
        <v>329</v>
      </c>
      <c r="Q19500" t="s">
        <v>330</v>
      </c>
      <c r="R19500" t="s">
        <v>70</v>
      </c>
      <c r="S19500">
        <v>132.08254825501999</v>
      </c>
      <c r="T19500">
        <v>3.6342715572424002E-2</v>
      </c>
      <c r="U19500">
        <v>61.99</v>
      </c>
      <c r="V19500">
        <v>2.1307073440074999</v>
      </c>
      <c r="W19500">
        <v>0</v>
      </c>
    </row>
    <row r="19501" spans="3:23" x14ac:dyDescent="0.35">
      <c r="C19501" s="12">
        <v>44044</v>
      </c>
      <c r="D19501" s="12">
        <v>44074</v>
      </c>
      <c r="E19501" t="s">
        <v>20</v>
      </c>
      <c r="F19501" t="s">
        <v>59</v>
      </c>
      <c r="G19501" t="s">
        <v>59</v>
      </c>
      <c r="H19501" t="s">
        <v>87</v>
      </c>
      <c r="I19501" t="s">
        <v>61</v>
      </c>
      <c r="J19501" t="s">
        <v>62</v>
      </c>
      <c r="K19501" t="s">
        <v>63</v>
      </c>
      <c r="L19501" t="s">
        <v>64</v>
      </c>
      <c r="M19501" t="s">
        <v>82</v>
      </c>
      <c r="N19501" t="s">
        <v>328</v>
      </c>
      <c r="O19501" t="s">
        <v>328</v>
      </c>
      <c r="P19501" t="s">
        <v>329</v>
      </c>
      <c r="Q19501" t="s">
        <v>330</v>
      </c>
      <c r="R19501" t="s">
        <v>70</v>
      </c>
      <c r="S19501">
        <v>132.03663173250999</v>
      </c>
      <c r="T19501">
        <v>3.4877407718366997E-2</v>
      </c>
      <c r="U19501">
        <v>61.99</v>
      </c>
      <c r="V19501">
        <v>2.1299666354656002</v>
      </c>
      <c r="W19501">
        <v>0</v>
      </c>
    </row>
    <row r="19502" spans="3:23" x14ac:dyDescent="0.35">
      <c r="C19502" s="12">
        <v>44075</v>
      </c>
      <c r="D19502" s="12">
        <v>44104</v>
      </c>
      <c r="E19502" t="s">
        <v>20</v>
      </c>
      <c r="F19502" t="s">
        <v>59</v>
      </c>
      <c r="G19502" t="s">
        <v>59</v>
      </c>
      <c r="H19502" t="s">
        <v>87</v>
      </c>
      <c r="I19502" t="s">
        <v>61</v>
      </c>
      <c r="J19502" t="s">
        <v>62</v>
      </c>
      <c r="K19502" t="s">
        <v>63</v>
      </c>
      <c r="L19502" t="s">
        <v>64</v>
      </c>
      <c r="M19502" t="s">
        <v>82</v>
      </c>
      <c r="N19502" t="s">
        <v>328</v>
      </c>
      <c r="O19502" t="s">
        <v>328</v>
      </c>
      <c r="P19502" t="s">
        <v>329</v>
      </c>
      <c r="Q19502" t="s">
        <v>330</v>
      </c>
      <c r="R19502" t="s">
        <v>70</v>
      </c>
      <c r="S19502">
        <v>132.03539074541999</v>
      </c>
      <c r="T19502">
        <v>3.8797102583184001E-2</v>
      </c>
      <c r="U19502">
        <v>61.99</v>
      </c>
      <c r="V19502">
        <v>2.1299466163158001</v>
      </c>
      <c r="W19502">
        <v>0</v>
      </c>
    </row>
    <row r="19503" spans="3:23" x14ac:dyDescent="0.35">
      <c r="C19503" s="12">
        <v>44256</v>
      </c>
      <c r="D19503" s="12">
        <v>44286</v>
      </c>
      <c r="E19503" t="s">
        <v>21</v>
      </c>
      <c r="F19503" t="s">
        <v>59</v>
      </c>
      <c r="G19503" t="s">
        <v>59</v>
      </c>
      <c r="H19503" t="s">
        <v>87</v>
      </c>
      <c r="I19503" t="s">
        <v>61</v>
      </c>
      <c r="J19503" t="s">
        <v>62</v>
      </c>
      <c r="K19503" t="s">
        <v>63</v>
      </c>
      <c r="L19503" t="s">
        <v>64</v>
      </c>
      <c r="M19503" t="s">
        <v>101</v>
      </c>
      <c r="N19503" t="s">
        <v>102</v>
      </c>
      <c r="O19503" t="s">
        <v>93</v>
      </c>
      <c r="P19503" t="s">
        <v>349</v>
      </c>
      <c r="Q19503" t="s">
        <v>350</v>
      </c>
      <c r="R19503" t="s">
        <v>70</v>
      </c>
      <c r="S19503">
        <v>131.8418529457</v>
      </c>
      <c r="T19503">
        <v>4.1150080315776001E-2</v>
      </c>
      <c r="U19503">
        <v>59.99</v>
      </c>
      <c r="V19503">
        <v>2.1977305041789998</v>
      </c>
      <c r="W19503">
        <v>0</v>
      </c>
    </row>
    <row r="19504" spans="3:23" x14ac:dyDescent="0.35">
      <c r="C19504" s="12">
        <v>43586</v>
      </c>
      <c r="D19504" s="12">
        <v>43616</v>
      </c>
      <c r="E19504" t="s">
        <v>75</v>
      </c>
      <c r="F19504" t="s">
        <v>59</v>
      </c>
      <c r="G19504" t="s">
        <v>59</v>
      </c>
      <c r="H19504" t="s">
        <v>87</v>
      </c>
      <c r="I19504" t="s">
        <v>61</v>
      </c>
      <c r="J19504" t="s">
        <v>62</v>
      </c>
      <c r="K19504" t="s">
        <v>63</v>
      </c>
      <c r="L19504" t="s">
        <v>64</v>
      </c>
      <c r="M19504" t="s">
        <v>77</v>
      </c>
      <c r="N19504" t="s">
        <v>78</v>
      </c>
      <c r="O19504" t="s">
        <v>79</v>
      </c>
      <c r="P19504" t="s">
        <v>605</v>
      </c>
      <c r="Q19504" t="s">
        <v>606</v>
      </c>
      <c r="R19504" t="s">
        <v>70</v>
      </c>
      <c r="S19504">
        <v>131.17750799999999</v>
      </c>
      <c r="T19504">
        <v>1.4438306395186999E-2</v>
      </c>
      <c r="U19504">
        <v>65.614999999999995</v>
      </c>
      <c r="V19504">
        <v>1.9992000000000001</v>
      </c>
      <c r="W19504">
        <v>0</v>
      </c>
    </row>
    <row r="19505" spans="3:23" x14ac:dyDescent="0.35">
      <c r="C19505" s="12">
        <v>44166</v>
      </c>
      <c r="D19505" s="12">
        <v>44196</v>
      </c>
      <c r="E19505" t="s">
        <v>21</v>
      </c>
      <c r="F19505" t="s">
        <v>59</v>
      </c>
      <c r="G19505" t="s">
        <v>59</v>
      </c>
      <c r="H19505" t="s">
        <v>87</v>
      </c>
      <c r="I19505" t="s">
        <v>61</v>
      </c>
      <c r="J19505" t="s">
        <v>62</v>
      </c>
      <c r="K19505" t="s">
        <v>63</v>
      </c>
      <c r="L19505" t="s">
        <v>64</v>
      </c>
      <c r="M19505" t="s">
        <v>82</v>
      </c>
      <c r="N19505" t="s">
        <v>413</v>
      </c>
      <c r="O19505" t="s">
        <v>414</v>
      </c>
      <c r="P19505" t="s">
        <v>415</v>
      </c>
      <c r="Q19505" t="s">
        <v>416</v>
      </c>
      <c r="R19505" t="s">
        <v>70</v>
      </c>
      <c r="S19505">
        <v>130.99115946424001</v>
      </c>
      <c r="T19505">
        <v>2.5236543195194999E-2</v>
      </c>
      <c r="U19505">
        <v>62.99</v>
      </c>
      <c r="V19505">
        <v>2.0795548414707001</v>
      </c>
      <c r="W19505">
        <v>0</v>
      </c>
    </row>
    <row r="19506" spans="3:23" x14ac:dyDescent="0.35">
      <c r="C19506" s="12">
        <v>44075</v>
      </c>
      <c r="D19506" s="12">
        <v>44104</v>
      </c>
      <c r="E19506" t="s">
        <v>20</v>
      </c>
      <c r="F19506" t="s">
        <v>59</v>
      </c>
      <c r="G19506" t="s">
        <v>59</v>
      </c>
      <c r="H19506" t="s">
        <v>87</v>
      </c>
      <c r="I19506" t="s">
        <v>61</v>
      </c>
      <c r="J19506" t="s">
        <v>62</v>
      </c>
      <c r="K19506" t="s">
        <v>63</v>
      </c>
      <c r="L19506" t="s">
        <v>64</v>
      </c>
      <c r="M19506" t="s">
        <v>82</v>
      </c>
      <c r="N19506" t="s">
        <v>413</v>
      </c>
      <c r="O19506" t="s">
        <v>414</v>
      </c>
      <c r="P19506" t="s">
        <v>415</v>
      </c>
      <c r="Q19506" t="s">
        <v>416</v>
      </c>
      <c r="R19506" t="s">
        <v>70</v>
      </c>
      <c r="S19506">
        <v>130.74792787281999</v>
      </c>
      <c r="T19506">
        <v>2.5876163611835E-2</v>
      </c>
      <c r="U19506">
        <v>62.99</v>
      </c>
      <c r="V19506">
        <v>2.0756934096336002</v>
      </c>
      <c r="W19506">
        <v>0</v>
      </c>
    </row>
    <row r="19507" spans="3:23" x14ac:dyDescent="0.35">
      <c r="C19507" s="12">
        <v>43739</v>
      </c>
      <c r="D19507" s="12">
        <v>43769</v>
      </c>
      <c r="E19507" t="s">
        <v>20</v>
      </c>
      <c r="F19507" t="s">
        <v>59</v>
      </c>
      <c r="G19507" t="s">
        <v>59</v>
      </c>
      <c r="H19507" t="s">
        <v>87</v>
      </c>
      <c r="I19507" t="s">
        <v>61</v>
      </c>
      <c r="J19507" t="s">
        <v>62</v>
      </c>
      <c r="K19507" t="s">
        <v>63</v>
      </c>
      <c r="L19507" t="s">
        <v>64</v>
      </c>
      <c r="M19507" t="s">
        <v>82</v>
      </c>
      <c r="N19507" t="s">
        <v>357</v>
      </c>
      <c r="O19507" t="s">
        <v>357</v>
      </c>
      <c r="P19507" t="s">
        <v>358</v>
      </c>
      <c r="Q19507" t="s">
        <v>359</v>
      </c>
      <c r="R19507" t="s">
        <v>70</v>
      </c>
      <c r="S19507">
        <v>130.48645044698</v>
      </c>
      <c r="T19507">
        <v>2.6409707503222999E-2</v>
      </c>
      <c r="U19507">
        <v>60.99</v>
      </c>
      <c r="V19507">
        <v>2.1394728717326998</v>
      </c>
      <c r="W19507">
        <v>0</v>
      </c>
    </row>
    <row r="19508" spans="3:23" x14ac:dyDescent="0.35">
      <c r="C19508" s="12">
        <v>43739</v>
      </c>
      <c r="D19508" s="12">
        <v>43769</v>
      </c>
      <c r="E19508" t="s">
        <v>20</v>
      </c>
      <c r="F19508" t="s">
        <v>59</v>
      </c>
      <c r="G19508" t="s">
        <v>59</v>
      </c>
      <c r="H19508" t="s">
        <v>87</v>
      </c>
      <c r="I19508" t="s">
        <v>61</v>
      </c>
      <c r="J19508" t="s">
        <v>62</v>
      </c>
      <c r="K19508" t="s">
        <v>63</v>
      </c>
      <c r="L19508" t="s">
        <v>64</v>
      </c>
      <c r="M19508" t="s">
        <v>77</v>
      </c>
      <c r="N19508" t="s">
        <v>78</v>
      </c>
      <c r="O19508" t="s">
        <v>79</v>
      </c>
      <c r="P19508" t="s">
        <v>651</v>
      </c>
      <c r="Q19508" t="s">
        <v>652</v>
      </c>
      <c r="R19508" t="s">
        <v>70</v>
      </c>
      <c r="S19508">
        <v>130.35400961597</v>
      </c>
      <c r="T19508">
        <v>0.13101287517162999</v>
      </c>
      <c r="U19508">
        <v>43.466609925805002</v>
      </c>
      <c r="V19508">
        <v>2.9989458538055001</v>
      </c>
      <c r="W19508">
        <v>0</v>
      </c>
    </row>
    <row r="19509" spans="3:23" x14ac:dyDescent="0.35">
      <c r="C19509" s="12">
        <v>43952</v>
      </c>
      <c r="D19509" s="12">
        <v>43982</v>
      </c>
      <c r="E19509" t="s">
        <v>20</v>
      </c>
      <c r="F19509" t="s">
        <v>59</v>
      </c>
      <c r="G19509" t="s">
        <v>59</v>
      </c>
      <c r="H19509" t="s">
        <v>76</v>
      </c>
      <c r="I19509" t="s">
        <v>61</v>
      </c>
      <c r="J19509" t="s">
        <v>62</v>
      </c>
      <c r="K19509" t="s">
        <v>63</v>
      </c>
      <c r="L19509" t="s">
        <v>64</v>
      </c>
      <c r="M19509" t="s">
        <v>82</v>
      </c>
      <c r="N19509" t="s">
        <v>445</v>
      </c>
      <c r="O19509" t="s">
        <v>445</v>
      </c>
      <c r="P19509" t="s">
        <v>682</v>
      </c>
      <c r="Q19509" t="s">
        <v>683</v>
      </c>
      <c r="R19509" t="s">
        <v>70</v>
      </c>
      <c r="S19509">
        <v>129.99</v>
      </c>
      <c r="T19509">
        <v>0.17595341364782999</v>
      </c>
      <c r="U19509">
        <v>130.04201680672</v>
      </c>
      <c r="V19509">
        <v>0.99960000000000004</v>
      </c>
      <c r="W19509">
        <v>0</v>
      </c>
    </row>
    <row r="19510" spans="3:23" x14ac:dyDescent="0.35">
      <c r="C19510" s="12">
        <v>44013</v>
      </c>
      <c r="D19510" s="12">
        <v>44043</v>
      </c>
      <c r="E19510" t="s">
        <v>20</v>
      </c>
      <c r="F19510" t="s">
        <v>59</v>
      </c>
      <c r="G19510" t="s">
        <v>59</v>
      </c>
      <c r="H19510" t="s">
        <v>76</v>
      </c>
      <c r="I19510" t="s">
        <v>61</v>
      </c>
      <c r="J19510" t="s">
        <v>62</v>
      </c>
      <c r="K19510" t="s">
        <v>63</v>
      </c>
      <c r="L19510" t="s">
        <v>64</v>
      </c>
      <c r="M19510" t="s">
        <v>82</v>
      </c>
      <c r="N19510" t="s">
        <v>445</v>
      </c>
      <c r="O19510" t="s">
        <v>445</v>
      </c>
      <c r="P19510" t="s">
        <v>682</v>
      </c>
      <c r="Q19510" t="s">
        <v>683</v>
      </c>
      <c r="R19510" t="s">
        <v>70</v>
      </c>
      <c r="S19510">
        <v>129.99</v>
      </c>
      <c r="T19510">
        <v>0.20188339039593001</v>
      </c>
      <c r="U19510">
        <v>130.04201680672</v>
      </c>
      <c r="V19510">
        <v>0.99960000000000004</v>
      </c>
      <c r="W19510">
        <v>0</v>
      </c>
    </row>
    <row r="19511" spans="3:23" x14ac:dyDescent="0.35">
      <c r="C19511" s="12">
        <v>44136</v>
      </c>
      <c r="D19511" s="12">
        <v>44165</v>
      </c>
      <c r="E19511" t="s">
        <v>21</v>
      </c>
      <c r="F19511" t="s">
        <v>59</v>
      </c>
      <c r="G19511" t="s">
        <v>59</v>
      </c>
      <c r="H19511" t="s">
        <v>76</v>
      </c>
      <c r="I19511" t="s">
        <v>61</v>
      </c>
      <c r="J19511" t="s">
        <v>62</v>
      </c>
      <c r="K19511" t="s">
        <v>63</v>
      </c>
      <c r="L19511" t="s">
        <v>64</v>
      </c>
      <c r="M19511" t="s">
        <v>82</v>
      </c>
      <c r="N19511" t="s">
        <v>445</v>
      </c>
      <c r="O19511" t="s">
        <v>445</v>
      </c>
      <c r="P19511" t="s">
        <v>682</v>
      </c>
      <c r="Q19511" t="s">
        <v>683</v>
      </c>
      <c r="R19511" t="s">
        <v>70</v>
      </c>
      <c r="S19511">
        <v>129.99</v>
      </c>
      <c r="T19511">
        <v>0.17039699005895001</v>
      </c>
      <c r="U19511">
        <v>130.04201680672</v>
      </c>
      <c r="V19511">
        <v>0.99960000000000004</v>
      </c>
      <c r="W19511">
        <v>0</v>
      </c>
    </row>
    <row r="19512" spans="3:23" x14ac:dyDescent="0.35">
      <c r="C19512" s="12">
        <v>44287</v>
      </c>
      <c r="D19512" s="12">
        <v>44316</v>
      </c>
      <c r="E19512" t="s">
        <v>21</v>
      </c>
      <c r="F19512" t="s">
        <v>59</v>
      </c>
      <c r="G19512" t="s">
        <v>59</v>
      </c>
      <c r="H19512" t="s">
        <v>76</v>
      </c>
      <c r="I19512" t="s">
        <v>61</v>
      </c>
      <c r="J19512" t="s">
        <v>62</v>
      </c>
      <c r="K19512" t="s">
        <v>63</v>
      </c>
      <c r="L19512" t="s">
        <v>64</v>
      </c>
      <c r="M19512" t="s">
        <v>82</v>
      </c>
      <c r="N19512" t="s">
        <v>445</v>
      </c>
      <c r="O19512" t="s">
        <v>445</v>
      </c>
      <c r="P19512" t="s">
        <v>682</v>
      </c>
      <c r="Q19512" t="s">
        <v>683</v>
      </c>
      <c r="R19512" t="s">
        <v>70</v>
      </c>
      <c r="S19512">
        <v>129.99</v>
      </c>
      <c r="T19512">
        <v>0.18521411962928999</v>
      </c>
      <c r="U19512">
        <v>130.04201680672</v>
      </c>
      <c r="V19512">
        <v>0.99960000000000004</v>
      </c>
      <c r="W19512">
        <v>0</v>
      </c>
    </row>
    <row r="19513" spans="3:23" x14ac:dyDescent="0.35">
      <c r="C19513" s="12">
        <v>44378</v>
      </c>
      <c r="D19513" s="12">
        <v>44408</v>
      </c>
      <c r="E19513" t="s">
        <v>21</v>
      </c>
      <c r="F19513" t="s">
        <v>59</v>
      </c>
      <c r="G19513" t="s">
        <v>59</v>
      </c>
      <c r="H19513" t="s">
        <v>76</v>
      </c>
      <c r="I19513" t="s">
        <v>61</v>
      </c>
      <c r="J19513" t="s">
        <v>62</v>
      </c>
      <c r="K19513" t="s">
        <v>63</v>
      </c>
      <c r="L19513" t="s">
        <v>64</v>
      </c>
      <c r="M19513" t="s">
        <v>82</v>
      </c>
      <c r="N19513" t="s">
        <v>445</v>
      </c>
      <c r="O19513" t="s">
        <v>445</v>
      </c>
      <c r="P19513" t="s">
        <v>682</v>
      </c>
      <c r="Q19513" t="s">
        <v>683</v>
      </c>
      <c r="R19513" t="s">
        <v>70</v>
      </c>
      <c r="S19513">
        <v>129.99</v>
      </c>
      <c r="T19513">
        <v>0.19817910800333999</v>
      </c>
      <c r="U19513">
        <v>130.04201680672</v>
      </c>
      <c r="V19513">
        <v>0.99960000000000004</v>
      </c>
      <c r="W19513">
        <v>0</v>
      </c>
    </row>
    <row r="19514" spans="3:23" x14ac:dyDescent="0.35">
      <c r="C19514" s="12">
        <v>44166</v>
      </c>
      <c r="D19514" s="12">
        <v>44196</v>
      </c>
      <c r="E19514" t="s">
        <v>21</v>
      </c>
      <c r="F19514" t="s">
        <v>59</v>
      </c>
      <c r="G19514" t="s">
        <v>59</v>
      </c>
      <c r="H19514" t="s">
        <v>76</v>
      </c>
      <c r="I19514" t="s">
        <v>61</v>
      </c>
      <c r="J19514" t="s">
        <v>62</v>
      </c>
      <c r="K19514" t="s">
        <v>63</v>
      </c>
      <c r="L19514" t="s">
        <v>64</v>
      </c>
      <c r="M19514" t="s">
        <v>82</v>
      </c>
      <c r="N19514" t="s">
        <v>445</v>
      </c>
      <c r="O19514" t="s">
        <v>445</v>
      </c>
      <c r="P19514" t="s">
        <v>682</v>
      </c>
      <c r="Q19514" t="s">
        <v>683</v>
      </c>
      <c r="R19514" t="s">
        <v>70</v>
      </c>
      <c r="S19514">
        <v>129.99</v>
      </c>
      <c r="T19514">
        <v>0.16854484886265</v>
      </c>
      <c r="U19514">
        <v>130.04201680672</v>
      </c>
      <c r="V19514">
        <v>0.99960000000000004</v>
      </c>
      <c r="W19514">
        <v>0</v>
      </c>
    </row>
    <row r="19515" spans="3:23" x14ac:dyDescent="0.35">
      <c r="C19515" s="12">
        <v>43891</v>
      </c>
      <c r="D19515" s="12">
        <v>43921</v>
      </c>
      <c r="E19515" t="s">
        <v>20</v>
      </c>
      <c r="F19515" t="s">
        <v>59</v>
      </c>
      <c r="G19515" t="s">
        <v>59</v>
      </c>
      <c r="H19515" t="s">
        <v>76</v>
      </c>
      <c r="I19515" t="s">
        <v>61</v>
      </c>
      <c r="J19515" t="s">
        <v>62</v>
      </c>
      <c r="K19515" t="s">
        <v>63</v>
      </c>
      <c r="L19515" t="s">
        <v>64</v>
      </c>
      <c r="M19515" t="s">
        <v>82</v>
      </c>
      <c r="N19515" t="s">
        <v>445</v>
      </c>
      <c r="O19515" t="s">
        <v>445</v>
      </c>
      <c r="P19515" t="s">
        <v>682</v>
      </c>
      <c r="Q19515" t="s">
        <v>683</v>
      </c>
      <c r="R19515" t="s">
        <v>70</v>
      </c>
      <c r="S19515">
        <v>129.99</v>
      </c>
      <c r="T19515">
        <v>0.17780555484412</v>
      </c>
      <c r="U19515">
        <v>130.04201680672</v>
      </c>
      <c r="V19515">
        <v>0.99960000000000004</v>
      </c>
      <c r="W19515">
        <v>0</v>
      </c>
    </row>
    <row r="19516" spans="3:23" x14ac:dyDescent="0.35">
      <c r="C19516" s="12">
        <v>43922</v>
      </c>
      <c r="D19516" s="12">
        <v>43951</v>
      </c>
      <c r="E19516" t="s">
        <v>20</v>
      </c>
      <c r="F19516" t="s">
        <v>59</v>
      </c>
      <c r="G19516" t="s">
        <v>59</v>
      </c>
      <c r="H19516" t="s">
        <v>76</v>
      </c>
      <c r="I19516" t="s">
        <v>61</v>
      </c>
      <c r="J19516" t="s">
        <v>62</v>
      </c>
      <c r="K19516" t="s">
        <v>63</v>
      </c>
      <c r="L19516" t="s">
        <v>64</v>
      </c>
      <c r="M19516" t="s">
        <v>82</v>
      </c>
      <c r="N19516" t="s">
        <v>445</v>
      </c>
      <c r="O19516" t="s">
        <v>445</v>
      </c>
      <c r="P19516" t="s">
        <v>682</v>
      </c>
      <c r="Q19516" t="s">
        <v>683</v>
      </c>
      <c r="R19516" t="s">
        <v>70</v>
      </c>
      <c r="S19516">
        <v>129.99</v>
      </c>
      <c r="T19516">
        <v>0.19632696680705</v>
      </c>
      <c r="U19516">
        <v>130.04201680672</v>
      </c>
      <c r="V19516">
        <v>0.99960000000000004</v>
      </c>
      <c r="W19516">
        <v>0</v>
      </c>
    </row>
    <row r="19517" spans="3:23" x14ac:dyDescent="0.35">
      <c r="C19517" s="12">
        <v>43556</v>
      </c>
      <c r="D19517" s="12">
        <v>43585</v>
      </c>
      <c r="E19517" t="s">
        <v>75</v>
      </c>
      <c r="F19517" t="s">
        <v>59</v>
      </c>
      <c r="G19517" t="s">
        <v>59</v>
      </c>
      <c r="H19517" t="s">
        <v>76</v>
      </c>
      <c r="I19517" t="s">
        <v>61</v>
      </c>
      <c r="J19517" t="s">
        <v>62</v>
      </c>
      <c r="K19517" t="s">
        <v>63</v>
      </c>
      <c r="L19517" t="s">
        <v>64</v>
      </c>
      <c r="M19517" t="s">
        <v>82</v>
      </c>
      <c r="N19517" t="s">
        <v>445</v>
      </c>
      <c r="O19517" t="s">
        <v>445</v>
      </c>
      <c r="P19517" t="s">
        <v>682</v>
      </c>
      <c r="Q19517" t="s">
        <v>683</v>
      </c>
      <c r="R19517" t="s">
        <v>70</v>
      </c>
      <c r="S19517">
        <v>129.99</v>
      </c>
      <c r="T19517">
        <v>0.18336197843300001</v>
      </c>
      <c r="U19517">
        <v>130.04201680672</v>
      </c>
      <c r="V19517">
        <v>0.99960000000000004</v>
      </c>
      <c r="W19517">
        <v>0</v>
      </c>
    </row>
    <row r="19518" spans="3:23" x14ac:dyDescent="0.35">
      <c r="C19518" s="12">
        <v>43678</v>
      </c>
      <c r="D19518" s="12">
        <v>43708</v>
      </c>
      <c r="E19518" t="s">
        <v>75</v>
      </c>
      <c r="F19518" t="s">
        <v>59</v>
      </c>
      <c r="G19518" t="s">
        <v>59</v>
      </c>
      <c r="H19518" t="s">
        <v>76</v>
      </c>
      <c r="I19518" t="s">
        <v>61</v>
      </c>
      <c r="J19518" t="s">
        <v>62</v>
      </c>
      <c r="K19518" t="s">
        <v>63</v>
      </c>
      <c r="L19518" t="s">
        <v>64</v>
      </c>
      <c r="M19518" t="s">
        <v>82</v>
      </c>
      <c r="N19518" t="s">
        <v>445</v>
      </c>
      <c r="O19518" t="s">
        <v>445</v>
      </c>
      <c r="P19518" t="s">
        <v>682</v>
      </c>
      <c r="Q19518" t="s">
        <v>683</v>
      </c>
      <c r="R19518" t="s">
        <v>70</v>
      </c>
      <c r="S19518">
        <v>129.99</v>
      </c>
      <c r="T19518">
        <v>0.18521411962928999</v>
      </c>
      <c r="U19518">
        <v>130.04201680672</v>
      </c>
      <c r="V19518">
        <v>0.99960000000000004</v>
      </c>
      <c r="W19518">
        <v>0</v>
      </c>
    </row>
    <row r="19519" spans="3:23" x14ac:dyDescent="0.35">
      <c r="C19519" s="12">
        <v>43709</v>
      </c>
      <c r="D19519" s="12">
        <v>43738</v>
      </c>
      <c r="E19519" t="s">
        <v>75</v>
      </c>
      <c r="F19519" t="s">
        <v>59</v>
      </c>
      <c r="G19519" t="s">
        <v>59</v>
      </c>
      <c r="H19519" t="s">
        <v>76</v>
      </c>
      <c r="I19519" t="s">
        <v>61</v>
      </c>
      <c r="J19519" t="s">
        <v>62</v>
      </c>
      <c r="K19519" t="s">
        <v>63</v>
      </c>
      <c r="L19519" t="s">
        <v>64</v>
      </c>
      <c r="M19519" t="s">
        <v>82</v>
      </c>
      <c r="N19519" t="s">
        <v>445</v>
      </c>
      <c r="O19519" t="s">
        <v>445</v>
      </c>
      <c r="P19519" t="s">
        <v>682</v>
      </c>
      <c r="Q19519" t="s">
        <v>683</v>
      </c>
      <c r="R19519" t="s">
        <v>70</v>
      </c>
      <c r="S19519">
        <v>129.99</v>
      </c>
      <c r="T19519">
        <v>0.17224913125524</v>
      </c>
      <c r="U19519">
        <v>130.04201680672</v>
      </c>
      <c r="V19519">
        <v>0.99960000000000004</v>
      </c>
      <c r="W19519">
        <v>0</v>
      </c>
    </row>
    <row r="19520" spans="3:23" x14ac:dyDescent="0.35">
      <c r="C19520" s="12">
        <v>43647</v>
      </c>
      <c r="D19520" s="12">
        <v>43677</v>
      </c>
      <c r="E19520" t="s">
        <v>75</v>
      </c>
      <c r="F19520" t="s">
        <v>59</v>
      </c>
      <c r="G19520" t="s">
        <v>59</v>
      </c>
      <c r="H19520" t="s">
        <v>76</v>
      </c>
      <c r="I19520" t="s">
        <v>61</v>
      </c>
      <c r="J19520" t="s">
        <v>62</v>
      </c>
      <c r="K19520" t="s">
        <v>63</v>
      </c>
      <c r="L19520" t="s">
        <v>64</v>
      </c>
      <c r="M19520" t="s">
        <v>82</v>
      </c>
      <c r="N19520" t="s">
        <v>445</v>
      </c>
      <c r="O19520" t="s">
        <v>445</v>
      </c>
      <c r="P19520" t="s">
        <v>682</v>
      </c>
      <c r="Q19520" t="s">
        <v>683</v>
      </c>
      <c r="R19520" t="s">
        <v>70</v>
      </c>
      <c r="S19520">
        <v>129.99</v>
      </c>
      <c r="T19520">
        <v>0.18336197843300001</v>
      </c>
      <c r="U19520">
        <v>130.04201680672</v>
      </c>
      <c r="V19520">
        <v>0.99960000000000004</v>
      </c>
      <c r="W19520">
        <v>0</v>
      </c>
    </row>
    <row r="19521" spans="3:23" x14ac:dyDescent="0.35">
      <c r="C19521" s="12">
        <v>43983</v>
      </c>
      <c r="D19521" s="12">
        <v>44012</v>
      </c>
      <c r="E19521" t="s">
        <v>20</v>
      </c>
      <c r="F19521" t="s">
        <v>59</v>
      </c>
      <c r="G19521" t="s">
        <v>59</v>
      </c>
      <c r="H19521" t="s">
        <v>76</v>
      </c>
      <c r="I19521" t="s">
        <v>61</v>
      </c>
      <c r="J19521" t="s">
        <v>62</v>
      </c>
      <c r="K19521" t="s">
        <v>63</v>
      </c>
      <c r="L19521" t="s">
        <v>64</v>
      </c>
      <c r="M19521" t="s">
        <v>82</v>
      </c>
      <c r="N19521" t="s">
        <v>445</v>
      </c>
      <c r="O19521" t="s">
        <v>445</v>
      </c>
      <c r="P19521" t="s">
        <v>682</v>
      </c>
      <c r="Q19521" t="s">
        <v>683</v>
      </c>
      <c r="R19521" t="s">
        <v>70</v>
      </c>
      <c r="S19521">
        <v>129.99</v>
      </c>
      <c r="T19521">
        <v>0.17224913125524</v>
      </c>
      <c r="U19521">
        <v>130.04201680672</v>
      </c>
      <c r="V19521">
        <v>0.99960000000000004</v>
      </c>
      <c r="W19521">
        <v>0</v>
      </c>
    </row>
    <row r="19522" spans="3:23" x14ac:dyDescent="0.35">
      <c r="C19522" s="12">
        <v>44105</v>
      </c>
      <c r="D19522" s="12">
        <v>44135</v>
      </c>
      <c r="E19522" t="s">
        <v>21</v>
      </c>
      <c r="F19522" t="s">
        <v>59</v>
      </c>
      <c r="G19522" t="s">
        <v>59</v>
      </c>
      <c r="H19522" t="s">
        <v>76</v>
      </c>
      <c r="I19522" t="s">
        <v>61</v>
      </c>
      <c r="J19522" t="s">
        <v>62</v>
      </c>
      <c r="K19522" t="s">
        <v>63</v>
      </c>
      <c r="L19522" t="s">
        <v>64</v>
      </c>
      <c r="M19522" t="s">
        <v>82</v>
      </c>
      <c r="N19522" t="s">
        <v>445</v>
      </c>
      <c r="O19522" t="s">
        <v>445</v>
      </c>
      <c r="P19522" t="s">
        <v>682</v>
      </c>
      <c r="Q19522" t="s">
        <v>683</v>
      </c>
      <c r="R19522" t="s">
        <v>70</v>
      </c>
      <c r="S19522">
        <v>129.99</v>
      </c>
      <c r="T19522">
        <v>0.19817910800333999</v>
      </c>
      <c r="U19522">
        <v>130.04201680672</v>
      </c>
      <c r="V19522">
        <v>0.99960000000000004</v>
      </c>
      <c r="W19522">
        <v>0</v>
      </c>
    </row>
    <row r="19523" spans="3:23" x14ac:dyDescent="0.35">
      <c r="C19523" s="12">
        <v>43617</v>
      </c>
      <c r="D19523" s="12">
        <v>43646</v>
      </c>
      <c r="E19523" t="s">
        <v>75</v>
      </c>
      <c r="F19523" t="s">
        <v>59</v>
      </c>
      <c r="G19523" t="s">
        <v>59</v>
      </c>
      <c r="H19523" t="s">
        <v>76</v>
      </c>
      <c r="I19523" t="s">
        <v>61</v>
      </c>
      <c r="J19523" t="s">
        <v>62</v>
      </c>
      <c r="K19523" t="s">
        <v>63</v>
      </c>
      <c r="L19523" t="s">
        <v>64</v>
      </c>
      <c r="M19523" t="s">
        <v>82</v>
      </c>
      <c r="N19523" t="s">
        <v>445</v>
      </c>
      <c r="O19523" t="s">
        <v>445</v>
      </c>
      <c r="P19523" t="s">
        <v>682</v>
      </c>
      <c r="Q19523" t="s">
        <v>683</v>
      </c>
      <c r="R19523" t="s">
        <v>70</v>
      </c>
      <c r="S19523">
        <v>129.99</v>
      </c>
      <c r="T19523">
        <v>0.16854484886265</v>
      </c>
      <c r="U19523">
        <v>130.04201680672</v>
      </c>
      <c r="V19523">
        <v>0.99960000000000004</v>
      </c>
      <c r="W19523">
        <v>0</v>
      </c>
    </row>
    <row r="19524" spans="3:23" x14ac:dyDescent="0.35">
      <c r="C19524" s="12">
        <v>44256</v>
      </c>
      <c r="D19524" s="12">
        <v>44286</v>
      </c>
      <c r="E19524" t="s">
        <v>21</v>
      </c>
      <c r="F19524" t="s">
        <v>59</v>
      </c>
      <c r="G19524" t="s">
        <v>59</v>
      </c>
      <c r="H19524" t="s">
        <v>76</v>
      </c>
      <c r="I19524" t="s">
        <v>61</v>
      </c>
      <c r="J19524" t="s">
        <v>62</v>
      </c>
      <c r="K19524" t="s">
        <v>63</v>
      </c>
      <c r="L19524" t="s">
        <v>64</v>
      </c>
      <c r="M19524" t="s">
        <v>82</v>
      </c>
      <c r="N19524" t="s">
        <v>445</v>
      </c>
      <c r="O19524" t="s">
        <v>445</v>
      </c>
      <c r="P19524" t="s">
        <v>682</v>
      </c>
      <c r="Q19524" t="s">
        <v>683</v>
      </c>
      <c r="R19524" t="s">
        <v>70</v>
      </c>
      <c r="S19524">
        <v>129.99</v>
      </c>
      <c r="T19524">
        <v>0.18891840202188001</v>
      </c>
      <c r="U19524">
        <v>130.04201680672</v>
      </c>
      <c r="V19524">
        <v>0.99960000000000004</v>
      </c>
      <c r="W19524">
        <v>0</v>
      </c>
    </row>
    <row r="19525" spans="3:23" x14ac:dyDescent="0.35">
      <c r="C19525" s="12">
        <v>43617</v>
      </c>
      <c r="D19525" s="12">
        <v>43646</v>
      </c>
      <c r="E19525" t="s">
        <v>75</v>
      </c>
      <c r="F19525" t="s">
        <v>59</v>
      </c>
      <c r="G19525" t="s">
        <v>59</v>
      </c>
      <c r="H19525" t="s">
        <v>87</v>
      </c>
      <c r="I19525" t="s">
        <v>61</v>
      </c>
      <c r="J19525" t="s">
        <v>62</v>
      </c>
      <c r="K19525" t="s">
        <v>63</v>
      </c>
      <c r="L19525" t="s">
        <v>64</v>
      </c>
      <c r="M19525" t="s">
        <v>96</v>
      </c>
      <c r="N19525" t="s">
        <v>97</v>
      </c>
      <c r="O19525" t="s">
        <v>98</v>
      </c>
      <c r="P19525" t="s">
        <v>658</v>
      </c>
      <c r="Q19525" t="s">
        <v>659</v>
      </c>
      <c r="R19525" t="s">
        <v>70</v>
      </c>
      <c r="S19525">
        <v>129.97304012295001</v>
      </c>
      <c r="T19525">
        <v>4.1351431177231002E-2</v>
      </c>
      <c r="U19525">
        <v>61.894291204764997</v>
      </c>
      <c r="V19525">
        <v>2.0999196790695001</v>
      </c>
      <c r="W19525">
        <v>0</v>
      </c>
    </row>
    <row r="19526" spans="3:23" x14ac:dyDescent="0.35">
      <c r="C19526" s="12">
        <v>43647</v>
      </c>
      <c r="D19526" s="12">
        <v>43677</v>
      </c>
      <c r="E19526" t="s">
        <v>75</v>
      </c>
      <c r="F19526" t="s">
        <v>59</v>
      </c>
      <c r="G19526" t="s">
        <v>59</v>
      </c>
      <c r="H19526" t="s">
        <v>60</v>
      </c>
      <c r="I19526" t="s">
        <v>61</v>
      </c>
      <c r="J19526" t="s">
        <v>62</v>
      </c>
      <c r="K19526" t="s">
        <v>63</v>
      </c>
      <c r="L19526" t="s">
        <v>64</v>
      </c>
      <c r="M19526" t="s">
        <v>82</v>
      </c>
      <c r="N19526" t="s">
        <v>699</v>
      </c>
      <c r="O19526" t="s">
        <v>699</v>
      </c>
      <c r="P19526" t="s">
        <v>709</v>
      </c>
      <c r="Q19526" t="s">
        <v>710</v>
      </c>
      <c r="R19526" t="s">
        <v>70</v>
      </c>
      <c r="S19526">
        <v>129.93800400000001</v>
      </c>
      <c r="T19526">
        <v>4.9654770166847002E-2</v>
      </c>
      <c r="U19526">
        <v>129.99</v>
      </c>
      <c r="V19526">
        <v>0.99960000000000004</v>
      </c>
      <c r="W19526">
        <v>0</v>
      </c>
    </row>
    <row r="19527" spans="3:23" x14ac:dyDescent="0.35">
      <c r="C19527" s="12">
        <v>43466</v>
      </c>
      <c r="D19527" s="12">
        <v>43496</v>
      </c>
      <c r="E19527" t="s">
        <v>75</v>
      </c>
      <c r="F19527" t="s">
        <v>59</v>
      </c>
      <c r="G19527" t="s">
        <v>59</v>
      </c>
      <c r="H19527" t="s">
        <v>60</v>
      </c>
      <c r="I19527" t="s">
        <v>61</v>
      </c>
      <c r="J19527" t="s">
        <v>62</v>
      </c>
      <c r="K19527" t="s">
        <v>63</v>
      </c>
      <c r="L19527" t="s">
        <v>64</v>
      </c>
      <c r="M19527" t="s">
        <v>82</v>
      </c>
      <c r="N19527" t="s">
        <v>699</v>
      </c>
      <c r="O19527" t="s">
        <v>699</v>
      </c>
      <c r="P19527" t="s">
        <v>709</v>
      </c>
      <c r="Q19527" t="s">
        <v>710</v>
      </c>
      <c r="R19527" t="s">
        <v>70</v>
      </c>
      <c r="S19527">
        <v>129.93800400000001</v>
      </c>
      <c r="T19527">
        <v>3.4023113706495002E-2</v>
      </c>
      <c r="U19527">
        <v>129.99</v>
      </c>
      <c r="V19527">
        <v>0.99960000000000004</v>
      </c>
      <c r="W19527">
        <v>0</v>
      </c>
    </row>
    <row r="19528" spans="3:23" x14ac:dyDescent="0.35">
      <c r="C19528" s="12">
        <v>43952</v>
      </c>
      <c r="D19528" s="12">
        <v>43982</v>
      </c>
      <c r="E19528" t="s">
        <v>20</v>
      </c>
      <c r="F19528" t="s">
        <v>59</v>
      </c>
      <c r="G19528" t="s">
        <v>59</v>
      </c>
      <c r="H19528" t="s">
        <v>87</v>
      </c>
      <c r="I19528" t="s">
        <v>61</v>
      </c>
      <c r="J19528" t="s">
        <v>62</v>
      </c>
      <c r="K19528" t="s">
        <v>63</v>
      </c>
      <c r="L19528" t="s">
        <v>64</v>
      </c>
      <c r="M19528" t="s">
        <v>82</v>
      </c>
      <c r="N19528" t="s">
        <v>357</v>
      </c>
      <c r="O19528" t="s">
        <v>357</v>
      </c>
      <c r="P19528" t="s">
        <v>358</v>
      </c>
      <c r="Q19528" t="s">
        <v>359</v>
      </c>
      <c r="R19528" t="s">
        <v>70</v>
      </c>
      <c r="S19528">
        <v>129.8951458459</v>
      </c>
      <c r="T19528">
        <v>3.6801885871593998E-2</v>
      </c>
      <c r="U19528">
        <v>60.99</v>
      </c>
      <c r="V19528">
        <v>2.1297777643204001</v>
      </c>
      <c r="W19528">
        <v>0</v>
      </c>
    </row>
    <row r="19529" spans="3:23" x14ac:dyDescent="0.35">
      <c r="C19529" s="12">
        <v>43922</v>
      </c>
      <c r="D19529" s="12">
        <v>43951</v>
      </c>
      <c r="E19529" t="s">
        <v>20</v>
      </c>
      <c r="F19529" t="s">
        <v>59</v>
      </c>
      <c r="G19529" t="s">
        <v>59</v>
      </c>
      <c r="H19529" t="s">
        <v>87</v>
      </c>
      <c r="I19529" t="s">
        <v>61</v>
      </c>
      <c r="J19529" t="s">
        <v>62</v>
      </c>
      <c r="K19529" t="s">
        <v>63</v>
      </c>
      <c r="L19529" t="s">
        <v>64</v>
      </c>
      <c r="M19529" t="s">
        <v>82</v>
      </c>
      <c r="N19529" t="s">
        <v>357</v>
      </c>
      <c r="O19529" t="s">
        <v>357</v>
      </c>
      <c r="P19529" t="s">
        <v>358</v>
      </c>
      <c r="Q19529" t="s">
        <v>359</v>
      </c>
      <c r="R19529" t="s">
        <v>70</v>
      </c>
      <c r="S19529">
        <v>129.88392456906999</v>
      </c>
      <c r="T19529">
        <v>3.7661599042138998E-2</v>
      </c>
      <c r="U19529">
        <v>60.99</v>
      </c>
      <c r="V19529">
        <v>2.129593778801</v>
      </c>
      <c r="W19529">
        <v>0</v>
      </c>
    </row>
    <row r="19530" spans="3:23" x14ac:dyDescent="0.35">
      <c r="C19530" s="12">
        <v>43891</v>
      </c>
      <c r="D19530" s="12">
        <v>43921</v>
      </c>
      <c r="E19530" t="s">
        <v>20</v>
      </c>
      <c r="F19530" t="s">
        <v>59</v>
      </c>
      <c r="G19530" t="s">
        <v>59</v>
      </c>
      <c r="H19530" t="s">
        <v>87</v>
      </c>
      <c r="I19530" t="s">
        <v>61</v>
      </c>
      <c r="J19530" t="s">
        <v>62</v>
      </c>
      <c r="K19530" t="s">
        <v>63</v>
      </c>
      <c r="L19530" t="s">
        <v>64</v>
      </c>
      <c r="M19530" t="s">
        <v>82</v>
      </c>
      <c r="N19530" t="s">
        <v>357</v>
      </c>
      <c r="O19530" t="s">
        <v>357</v>
      </c>
      <c r="P19530" t="s">
        <v>358</v>
      </c>
      <c r="Q19530" t="s">
        <v>359</v>
      </c>
      <c r="R19530" t="s">
        <v>70</v>
      </c>
      <c r="S19530">
        <v>129.88087214921001</v>
      </c>
      <c r="T19530">
        <v>4.1239626304761003E-2</v>
      </c>
      <c r="U19530">
        <v>60.99</v>
      </c>
      <c r="V19530">
        <v>2.1295437309265002</v>
      </c>
      <c r="W19530">
        <v>0</v>
      </c>
    </row>
    <row r="19531" spans="3:23" x14ac:dyDescent="0.35">
      <c r="C19531" s="12">
        <v>44075</v>
      </c>
      <c r="D19531" s="12">
        <v>44104</v>
      </c>
      <c r="E19531" t="s">
        <v>20</v>
      </c>
      <c r="F19531" t="s">
        <v>59</v>
      </c>
      <c r="G19531" t="s">
        <v>59</v>
      </c>
      <c r="H19531" t="s">
        <v>60</v>
      </c>
      <c r="I19531" t="s">
        <v>61</v>
      </c>
      <c r="J19531" t="s">
        <v>62</v>
      </c>
      <c r="K19531" t="s">
        <v>63</v>
      </c>
      <c r="L19531" t="s">
        <v>64</v>
      </c>
      <c r="M19531" t="s">
        <v>82</v>
      </c>
      <c r="N19531" t="s">
        <v>445</v>
      </c>
      <c r="O19531" t="s">
        <v>445</v>
      </c>
      <c r="P19531" t="s">
        <v>588</v>
      </c>
      <c r="Q19531" t="s">
        <v>589</v>
      </c>
      <c r="R19531" t="s">
        <v>70</v>
      </c>
      <c r="S19531">
        <v>129.88082728129001</v>
      </c>
      <c r="T19531">
        <v>0.40576254847062998</v>
      </c>
      <c r="U19531">
        <v>31.885693613786</v>
      </c>
      <c r="V19531">
        <v>4.0733260770320996</v>
      </c>
      <c r="W19531">
        <v>0</v>
      </c>
    </row>
    <row r="19532" spans="3:23" x14ac:dyDescent="0.35">
      <c r="C19532" s="12">
        <v>43497</v>
      </c>
      <c r="D19532" s="12">
        <v>43524</v>
      </c>
      <c r="E19532" t="s">
        <v>75</v>
      </c>
      <c r="F19532" t="s">
        <v>59</v>
      </c>
      <c r="G19532" t="s">
        <v>59</v>
      </c>
      <c r="H19532" t="s">
        <v>87</v>
      </c>
      <c r="I19532" t="s">
        <v>61</v>
      </c>
      <c r="J19532" t="s">
        <v>62</v>
      </c>
      <c r="K19532" t="s">
        <v>63</v>
      </c>
      <c r="L19532" t="s">
        <v>64</v>
      </c>
      <c r="M19532" t="s">
        <v>96</v>
      </c>
      <c r="N19532" t="s">
        <v>97</v>
      </c>
      <c r="O19532" t="s">
        <v>98</v>
      </c>
      <c r="P19532" t="s">
        <v>658</v>
      </c>
      <c r="Q19532" t="s">
        <v>659</v>
      </c>
      <c r="R19532" t="s">
        <v>70</v>
      </c>
      <c r="S19532">
        <v>129.85880336499</v>
      </c>
      <c r="T19532">
        <v>4.2322598181862001E-2</v>
      </c>
      <c r="U19532">
        <v>61.901270480428998</v>
      </c>
      <c r="V19532">
        <v>2.0978374491691998</v>
      </c>
      <c r="W19532">
        <v>0</v>
      </c>
    </row>
    <row r="19533" spans="3:23" x14ac:dyDescent="0.35">
      <c r="C19533" s="12">
        <v>44409</v>
      </c>
      <c r="D19533" s="12">
        <v>44439</v>
      </c>
      <c r="E19533" t="s">
        <v>21</v>
      </c>
      <c r="F19533" t="s">
        <v>59</v>
      </c>
      <c r="G19533" t="s">
        <v>59</v>
      </c>
      <c r="H19533" t="s">
        <v>60</v>
      </c>
      <c r="I19533" t="s">
        <v>61</v>
      </c>
      <c r="J19533" t="s">
        <v>62</v>
      </c>
      <c r="K19533" t="s">
        <v>63</v>
      </c>
      <c r="L19533" t="s">
        <v>64</v>
      </c>
      <c r="M19533" t="s">
        <v>82</v>
      </c>
      <c r="N19533" t="s">
        <v>379</v>
      </c>
      <c r="O19533" t="s">
        <v>380</v>
      </c>
      <c r="P19533" t="s">
        <v>474</v>
      </c>
      <c r="Q19533" t="s">
        <v>475</v>
      </c>
      <c r="R19533" t="s">
        <v>70</v>
      </c>
      <c r="S19533">
        <v>129.84804</v>
      </c>
      <c r="T19533">
        <v>0.14421871083462001</v>
      </c>
      <c r="U19533">
        <v>25.98</v>
      </c>
      <c r="V19533">
        <v>4.9980000000000002</v>
      </c>
      <c r="W19533">
        <v>0</v>
      </c>
    </row>
    <row r="19534" spans="3:23" x14ac:dyDescent="0.35">
      <c r="C19534" s="12">
        <v>44317</v>
      </c>
      <c r="D19534" s="12">
        <v>44347</v>
      </c>
      <c r="E19534" t="s">
        <v>21</v>
      </c>
      <c r="F19534" t="s">
        <v>59</v>
      </c>
      <c r="G19534" t="s">
        <v>59</v>
      </c>
      <c r="H19534" t="s">
        <v>60</v>
      </c>
      <c r="I19534" t="s">
        <v>61</v>
      </c>
      <c r="J19534" t="s">
        <v>62</v>
      </c>
      <c r="K19534" t="s">
        <v>63</v>
      </c>
      <c r="L19534" t="s">
        <v>64</v>
      </c>
      <c r="M19534" t="s">
        <v>82</v>
      </c>
      <c r="N19534" t="s">
        <v>379</v>
      </c>
      <c r="O19534" t="s">
        <v>380</v>
      </c>
      <c r="P19534" t="s">
        <v>474</v>
      </c>
      <c r="Q19534" t="s">
        <v>475</v>
      </c>
      <c r="R19534" t="s">
        <v>70</v>
      </c>
      <c r="S19534">
        <v>129.84804</v>
      </c>
      <c r="T19534">
        <v>0.12640377598673999</v>
      </c>
      <c r="U19534">
        <v>25.98</v>
      </c>
      <c r="V19534">
        <v>4.9980000000000002</v>
      </c>
      <c r="W19534">
        <v>0</v>
      </c>
    </row>
    <row r="19535" spans="3:23" x14ac:dyDescent="0.35">
      <c r="C19535" s="12">
        <v>43862</v>
      </c>
      <c r="D19535" s="12">
        <v>43890</v>
      </c>
      <c r="E19535" t="s">
        <v>20</v>
      </c>
      <c r="F19535" t="s">
        <v>59</v>
      </c>
      <c r="G19535" t="s">
        <v>59</v>
      </c>
      <c r="H19535" t="s">
        <v>87</v>
      </c>
      <c r="I19535" t="s">
        <v>61</v>
      </c>
      <c r="J19535" t="s">
        <v>62</v>
      </c>
      <c r="K19535" t="s">
        <v>63</v>
      </c>
      <c r="L19535" t="s">
        <v>64</v>
      </c>
      <c r="M19535" t="s">
        <v>82</v>
      </c>
      <c r="N19535" t="s">
        <v>357</v>
      </c>
      <c r="O19535" t="s">
        <v>357</v>
      </c>
      <c r="P19535" t="s">
        <v>358</v>
      </c>
      <c r="Q19535" t="s">
        <v>359</v>
      </c>
      <c r="R19535" t="s">
        <v>70</v>
      </c>
      <c r="S19535">
        <v>129.83929383008001</v>
      </c>
      <c r="T19535">
        <v>3.2758095900412003E-2</v>
      </c>
      <c r="U19535">
        <v>60.99</v>
      </c>
      <c r="V19535">
        <v>2.1288620073794999</v>
      </c>
      <c r="W19535">
        <v>0</v>
      </c>
    </row>
    <row r="19536" spans="3:23" x14ac:dyDescent="0.35">
      <c r="C19536" s="12">
        <v>43405</v>
      </c>
      <c r="D19536" s="12">
        <v>43434</v>
      </c>
      <c r="E19536" t="s">
        <v>75</v>
      </c>
      <c r="F19536" t="s">
        <v>59</v>
      </c>
      <c r="G19536" t="s">
        <v>59</v>
      </c>
      <c r="H19536" t="s">
        <v>87</v>
      </c>
      <c r="I19536" t="s">
        <v>61</v>
      </c>
      <c r="J19536" t="s">
        <v>62</v>
      </c>
      <c r="K19536" t="s">
        <v>63</v>
      </c>
      <c r="L19536" t="s">
        <v>64</v>
      </c>
      <c r="M19536" t="s">
        <v>82</v>
      </c>
      <c r="N19536" t="s">
        <v>435</v>
      </c>
      <c r="O19536" t="s">
        <v>436</v>
      </c>
      <c r="P19536" t="s">
        <v>470</v>
      </c>
      <c r="Q19536" t="s">
        <v>471</v>
      </c>
      <c r="R19536" t="s">
        <v>70</v>
      </c>
      <c r="S19536">
        <v>129.51537180117001</v>
      </c>
      <c r="T19536">
        <v>2.3072769681928E-2</v>
      </c>
      <c r="U19536">
        <v>60.790456573680999</v>
      </c>
      <c r="V19536">
        <v>2.1305214519023998</v>
      </c>
      <c r="W19536">
        <v>0</v>
      </c>
    </row>
    <row r="19537" spans="3:23" x14ac:dyDescent="0.35">
      <c r="C19537" s="12">
        <v>43952</v>
      </c>
      <c r="D19537" s="12">
        <v>43982</v>
      </c>
      <c r="E19537" t="s">
        <v>20</v>
      </c>
      <c r="F19537" t="s">
        <v>59</v>
      </c>
      <c r="G19537" t="s">
        <v>59</v>
      </c>
      <c r="H19537" t="s">
        <v>87</v>
      </c>
      <c r="I19537" t="s">
        <v>61</v>
      </c>
      <c r="J19537" t="s">
        <v>62</v>
      </c>
      <c r="K19537" t="s">
        <v>63</v>
      </c>
      <c r="L19537" t="s">
        <v>64</v>
      </c>
      <c r="M19537" t="s">
        <v>82</v>
      </c>
      <c r="N19537" t="s">
        <v>516</v>
      </c>
      <c r="O19537" t="s">
        <v>516</v>
      </c>
      <c r="P19537" t="s">
        <v>517</v>
      </c>
      <c r="Q19537" t="s">
        <v>518</v>
      </c>
      <c r="R19537" t="s">
        <v>70</v>
      </c>
      <c r="S19537">
        <v>129.46667273719001</v>
      </c>
      <c r="T19537">
        <v>5.3795636078202001E-2</v>
      </c>
      <c r="U19537">
        <v>20.82075465594</v>
      </c>
      <c r="V19537">
        <v>6.2181546671390997</v>
      </c>
      <c r="W19537">
        <v>0</v>
      </c>
    </row>
    <row r="19538" spans="3:23" x14ac:dyDescent="0.35">
      <c r="C19538" s="12">
        <v>44197</v>
      </c>
      <c r="D19538" s="12">
        <v>44227</v>
      </c>
      <c r="E19538" t="s">
        <v>21</v>
      </c>
      <c r="F19538" t="s">
        <v>59</v>
      </c>
      <c r="G19538" t="s">
        <v>59</v>
      </c>
      <c r="H19538" t="s">
        <v>76</v>
      </c>
      <c r="I19538" t="s">
        <v>61</v>
      </c>
      <c r="J19538" t="s">
        <v>62</v>
      </c>
      <c r="K19538" t="s">
        <v>63</v>
      </c>
      <c r="L19538" t="s">
        <v>64</v>
      </c>
      <c r="M19538" t="s">
        <v>82</v>
      </c>
      <c r="N19538" t="s">
        <v>450</v>
      </c>
      <c r="O19538" t="s">
        <v>274</v>
      </c>
      <c r="P19538" t="s">
        <v>530</v>
      </c>
      <c r="Q19538" t="s">
        <v>531</v>
      </c>
      <c r="R19538" t="s">
        <v>70</v>
      </c>
      <c r="S19538">
        <v>129.41999999999999</v>
      </c>
      <c r="T19538">
        <v>1.3424100671140999</v>
      </c>
      <c r="U19538">
        <v>21.578631452581</v>
      </c>
      <c r="V19538">
        <v>5.9976000000000003</v>
      </c>
      <c r="W19538">
        <v>0</v>
      </c>
    </row>
    <row r="19539" spans="3:23" x14ac:dyDescent="0.35">
      <c r="C19539" s="12">
        <v>44409</v>
      </c>
      <c r="D19539" s="12">
        <v>44439</v>
      </c>
      <c r="E19539" t="s">
        <v>21</v>
      </c>
      <c r="F19539" t="s">
        <v>59</v>
      </c>
      <c r="G19539" t="s">
        <v>59</v>
      </c>
      <c r="H19539" t="s">
        <v>87</v>
      </c>
      <c r="I19539" t="s">
        <v>61</v>
      </c>
      <c r="J19539" t="s">
        <v>62</v>
      </c>
      <c r="K19539" t="s">
        <v>63</v>
      </c>
      <c r="L19539" t="s">
        <v>64</v>
      </c>
      <c r="M19539" t="s">
        <v>88</v>
      </c>
      <c r="N19539" t="s">
        <v>150</v>
      </c>
      <c r="O19539" t="s">
        <v>93</v>
      </c>
      <c r="P19539" t="s">
        <v>526</v>
      </c>
      <c r="Q19539" t="s">
        <v>527</v>
      </c>
      <c r="R19539" t="s">
        <v>70</v>
      </c>
      <c r="S19539">
        <v>129.38927351941999</v>
      </c>
      <c r="T19539">
        <v>6.5645388148428005E-2</v>
      </c>
      <c r="U19539">
        <v>32.000955906899001</v>
      </c>
      <c r="V19539">
        <v>4.0432940158367003</v>
      </c>
      <c r="W19539">
        <v>0</v>
      </c>
    </row>
    <row r="19540" spans="3:23" x14ac:dyDescent="0.35">
      <c r="C19540" s="12">
        <v>44317</v>
      </c>
      <c r="D19540" s="12">
        <v>44347</v>
      </c>
      <c r="E19540" t="s">
        <v>21</v>
      </c>
      <c r="F19540" t="s">
        <v>59</v>
      </c>
      <c r="G19540" t="s">
        <v>59</v>
      </c>
      <c r="H19540" t="s">
        <v>60</v>
      </c>
      <c r="I19540" t="s">
        <v>61</v>
      </c>
      <c r="J19540" t="s">
        <v>62</v>
      </c>
      <c r="K19540" t="s">
        <v>63</v>
      </c>
      <c r="L19540" t="s">
        <v>64</v>
      </c>
      <c r="M19540" t="s">
        <v>82</v>
      </c>
      <c r="N19540" t="s">
        <v>445</v>
      </c>
      <c r="O19540" t="s">
        <v>445</v>
      </c>
      <c r="P19540" t="s">
        <v>588</v>
      </c>
      <c r="Q19540" t="s">
        <v>589</v>
      </c>
      <c r="R19540" t="s">
        <v>70</v>
      </c>
      <c r="S19540">
        <v>129.25288248237001</v>
      </c>
      <c r="T19540">
        <v>0.45075598271396999</v>
      </c>
      <c r="U19540">
        <v>31.880509031809002</v>
      </c>
      <c r="V19540">
        <v>4.0542916787624002</v>
      </c>
      <c r="W19540">
        <v>0</v>
      </c>
    </row>
    <row r="19541" spans="3:23" x14ac:dyDescent="0.35">
      <c r="C19541" s="12">
        <v>44166</v>
      </c>
      <c r="D19541" s="12">
        <v>44196</v>
      </c>
      <c r="E19541" t="s">
        <v>21</v>
      </c>
      <c r="F19541" t="s">
        <v>59</v>
      </c>
      <c r="G19541" t="s">
        <v>59</v>
      </c>
      <c r="H19541" t="s">
        <v>60</v>
      </c>
      <c r="I19541" t="s">
        <v>61</v>
      </c>
      <c r="J19541" t="s">
        <v>62</v>
      </c>
      <c r="K19541" t="s">
        <v>63</v>
      </c>
      <c r="L19541" t="s">
        <v>64</v>
      </c>
      <c r="M19541" t="s">
        <v>82</v>
      </c>
      <c r="N19541" t="s">
        <v>124</v>
      </c>
      <c r="O19541" t="s">
        <v>108</v>
      </c>
      <c r="P19541" t="s">
        <v>669</v>
      </c>
      <c r="Q19541" t="s">
        <v>670</v>
      </c>
      <c r="R19541" t="s">
        <v>70</v>
      </c>
      <c r="S19541">
        <v>129.22686017466</v>
      </c>
      <c r="T19541">
        <v>4.8632953521129001E-2</v>
      </c>
      <c r="U19541">
        <v>42.973362208975999</v>
      </c>
      <c r="V19541">
        <v>3.0071386908530999</v>
      </c>
      <c r="W19541">
        <v>0</v>
      </c>
    </row>
    <row r="19542" spans="3:23" x14ac:dyDescent="0.35">
      <c r="C19542" s="12">
        <v>43709</v>
      </c>
      <c r="D19542" s="12">
        <v>43738</v>
      </c>
      <c r="E19542" t="s">
        <v>75</v>
      </c>
      <c r="F19542" t="s">
        <v>59</v>
      </c>
      <c r="G19542" t="s">
        <v>59</v>
      </c>
      <c r="H19542" t="s">
        <v>87</v>
      </c>
      <c r="I19542" t="s">
        <v>61</v>
      </c>
      <c r="J19542" t="s">
        <v>62</v>
      </c>
      <c r="K19542" t="s">
        <v>63</v>
      </c>
      <c r="L19542" t="s">
        <v>64</v>
      </c>
      <c r="M19542" t="s">
        <v>96</v>
      </c>
      <c r="N19542" t="s">
        <v>97</v>
      </c>
      <c r="O19542" t="s">
        <v>98</v>
      </c>
      <c r="P19542" t="s">
        <v>658</v>
      </c>
      <c r="Q19542" t="s">
        <v>659</v>
      </c>
      <c r="R19542" t="s">
        <v>70</v>
      </c>
      <c r="S19542">
        <v>129.19220814293001</v>
      </c>
      <c r="T19542">
        <v>4.3915022452805999E-2</v>
      </c>
      <c r="U19542">
        <v>61.968730281047002</v>
      </c>
      <c r="V19542">
        <v>2.0847967605113999</v>
      </c>
      <c r="W19542">
        <v>0</v>
      </c>
    </row>
    <row r="19543" spans="3:23" x14ac:dyDescent="0.35">
      <c r="C19543" s="12">
        <v>43739</v>
      </c>
      <c r="D19543" s="12">
        <v>43769</v>
      </c>
      <c r="E19543" t="s">
        <v>20</v>
      </c>
      <c r="F19543" t="s">
        <v>59</v>
      </c>
      <c r="G19543" t="s">
        <v>59</v>
      </c>
      <c r="H19543" t="s">
        <v>87</v>
      </c>
      <c r="I19543" t="s">
        <v>61</v>
      </c>
      <c r="J19543" t="s">
        <v>62</v>
      </c>
      <c r="K19543" t="s">
        <v>63</v>
      </c>
      <c r="L19543" t="s">
        <v>64</v>
      </c>
      <c r="M19543" t="s">
        <v>77</v>
      </c>
      <c r="N19543" t="s">
        <v>78</v>
      </c>
      <c r="O19543" t="s">
        <v>79</v>
      </c>
      <c r="P19543" t="s">
        <v>605</v>
      </c>
      <c r="Q19543" t="s">
        <v>606</v>
      </c>
      <c r="R19543" t="s">
        <v>70</v>
      </c>
      <c r="S19543">
        <v>129.0253332947</v>
      </c>
      <c r="T19543">
        <v>9.6909337087082992E-3</v>
      </c>
      <c r="U19543">
        <v>62.99</v>
      </c>
      <c r="V19543">
        <v>2.0483462977408999</v>
      </c>
      <c r="W19543">
        <v>0</v>
      </c>
    </row>
    <row r="19544" spans="3:23" x14ac:dyDescent="0.35">
      <c r="C19544" s="12">
        <v>43770</v>
      </c>
      <c r="D19544" s="12">
        <v>43799</v>
      </c>
      <c r="E19544" t="s">
        <v>20</v>
      </c>
      <c r="F19544" t="s">
        <v>59</v>
      </c>
      <c r="G19544" t="s">
        <v>59</v>
      </c>
      <c r="H19544" t="s">
        <v>87</v>
      </c>
      <c r="I19544" t="s">
        <v>61</v>
      </c>
      <c r="J19544" t="s">
        <v>62</v>
      </c>
      <c r="K19544" t="s">
        <v>63</v>
      </c>
      <c r="L19544" t="s">
        <v>64</v>
      </c>
      <c r="M19544" t="s">
        <v>82</v>
      </c>
      <c r="N19544" t="s">
        <v>441</v>
      </c>
      <c r="O19544" t="s">
        <v>442</v>
      </c>
      <c r="P19544" t="s">
        <v>443</v>
      </c>
      <c r="Q19544" t="s">
        <v>444</v>
      </c>
      <c r="R19544" t="s">
        <v>70</v>
      </c>
      <c r="S19544">
        <v>129.01332996740001</v>
      </c>
      <c r="T19544">
        <v>8.6997225298232998E-3</v>
      </c>
      <c r="U19544">
        <v>121.5</v>
      </c>
      <c r="V19544">
        <v>1.0618381067275999</v>
      </c>
      <c r="W19544">
        <v>0</v>
      </c>
    </row>
    <row r="19545" spans="3:23" x14ac:dyDescent="0.35">
      <c r="C19545" s="12">
        <v>43556</v>
      </c>
      <c r="D19545" s="12">
        <v>43585</v>
      </c>
      <c r="E19545" t="s">
        <v>75</v>
      </c>
      <c r="F19545" t="s">
        <v>59</v>
      </c>
      <c r="G19545" t="s">
        <v>59</v>
      </c>
      <c r="H19545" t="s">
        <v>60</v>
      </c>
      <c r="I19545" t="s">
        <v>61</v>
      </c>
      <c r="J19545" t="s">
        <v>62</v>
      </c>
      <c r="K19545" t="s">
        <v>63</v>
      </c>
      <c r="L19545" t="s">
        <v>64</v>
      </c>
      <c r="M19545" t="s">
        <v>82</v>
      </c>
      <c r="N19545" t="s">
        <v>450</v>
      </c>
      <c r="O19545" t="s">
        <v>274</v>
      </c>
      <c r="P19545" t="s">
        <v>662</v>
      </c>
      <c r="Q19545" t="s">
        <v>663</v>
      </c>
      <c r="R19545" t="s">
        <v>70</v>
      </c>
      <c r="S19545">
        <v>128.82844800000001</v>
      </c>
      <c r="T19545">
        <v>2.5471531025357999E-2</v>
      </c>
      <c r="U19545">
        <v>64.44</v>
      </c>
      <c r="V19545">
        <v>1.9992000000000001</v>
      </c>
      <c r="W19545">
        <v>0</v>
      </c>
    </row>
    <row r="19546" spans="3:23" x14ac:dyDescent="0.35">
      <c r="C19546" s="12">
        <v>43374</v>
      </c>
      <c r="D19546" s="12">
        <v>43404</v>
      </c>
      <c r="E19546" t="s">
        <v>75</v>
      </c>
      <c r="F19546" t="s">
        <v>59</v>
      </c>
      <c r="G19546" t="s">
        <v>59</v>
      </c>
      <c r="H19546" t="s">
        <v>60</v>
      </c>
      <c r="I19546" t="s">
        <v>61</v>
      </c>
      <c r="J19546" t="s">
        <v>62</v>
      </c>
      <c r="K19546" t="s">
        <v>63</v>
      </c>
      <c r="L19546" t="s">
        <v>64</v>
      </c>
      <c r="M19546" t="s">
        <v>82</v>
      </c>
      <c r="N19546" t="s">
        <v>699</v>
      </c>
      <c r="O19546" t="s">
        <v>699</v>
      </c>
      <c r="P19546" t="s">
        <v>700</v>
      </c>
      <c r="Q19546" t="s">
        <v>701</v>
      </c>
      <c r="R19546" t="s">
        <v>70</v>
      </c>
      <c r="S19546">
        <v>128.76381530625</v>
      </c>
      <c r="T19546">
        <v>0.13679649257167001</v>
      </c>
      <c r="U19546">
        <v>64.030943711234002</v>
      </c>
      <c r="V19546">
        <v>2.0109623229503999</v>
      </c>
      <c r="W19546">
        <v>0</v>
      </c>
    </row>
    <row r="19547" spans="3:23" x14ac:dyDescent="0.35">
      <c r="C19547" s="12">
        <v>44378</v>
      </c>
      <c r="D19547" s="12">
        <v>44408</v>
      </c>
      <c r="E19547" t="s">
        <v>21</v>
      </c>
      <c r="F19547" t="s">
        <v>59</v>
      </c>
      <c r="G19547" t="s">
        <v>59</v>
      </c>
      <c r="H19547" t="s">
        <v>87</v>
      </c>
      <c r="I19547" t="s">
        <v>61</v>
      </c>
      <c r="J19547" t="s">
        <v>62</v>
      </c>
      <c r="K19547" t="s">
        <v>63</v>
      </c>
      <c r="L19547" t="s">
        <v>64</v>
      </c>
      <c r="M19547" t="s">
        <v>82</v>
      </c>
      <c r="N19547" t="s">
        <v>357</v>
      </c>
      <c r="O19547" t="s">
        <v>357</v>
      </c>
      <c r="P19547" t="s">
        <v>358</v>
      </c>
      <c r="Q19547" t="s">
        <v>359</v>
      </c>
      <c r="R19547" t="s">
        <v>70</v>
      </c>
      <c r="S19547">
        <v>128.60666897834</v>
      </c>
      <c r="T19547">
        <v>2.4886525080511999E-2</v>
      </c>
      <c r="U19547">
        <v>61.99</v>
      </c>
      <c r="V19547">
        <v>2.0746357312202002</v>
      </c>
      <c r="W19547">
        <v>0</v>
      </c>
    </row>
    <row r="19548" spans="3:23" x14ac:dyDescent="0.35">
      <c r="C19548" s="12">
        <v>44440</v>
      </c>
      <c r="D19548" s="12">
        <v>44469</v>
      </c>
      <c r="E19548" t="s">
        <v>21</v>
      </c>
      <c r="F19548" t="s">
        <v>59</v>
      </c>
      <c r="G19548" t="s">
        <v>59</v>
      </c>
      <c r="H19548" t="s">
        <v>87</v>
      </c>
      <c r="I19548" t="s">
        <v>61</v>
      </c>
      <c r="J19548" t="s">
        <v>62</v>
      </c>
      <c r="K19548" t="s">
        <v>63</v>
      </c>
      <c r="L19548" t="s">
        <v>64</v>
      </c>
      <c r="M19548" t="s">
        <v>82</v>
      </c>
      <c r="N19548" t="s">
        <v>357</v>
      </c>
      <c r="O19548" t="s">
        <v>357</v>
      </c>
      <c r="P19548" t="s">
        <v>358</v>
      </c>
      <c r="Q19548" t="s">
        <v>359</v>
      </c>
      <c r="R19548" t="s">
        <v>70</v>
      </c>
      <c r="S19548">
        <v>128.59006338911999</v>
      </c>
      <c r="T19548">
        <v>2.6593797229821001E-2</v>
      </c>
      <c r="U19548">
        <v>61.99</v>
      </c>
      <c r="V19548">
        <v>2.0743678559303</v>
      </c>
      <c r="W19548">
        <v>0</v>
      </c>
    </row>
    <row r="19549" spans="3:23" x14ac:dyDescent="0.35">
      <c r="C19549" s="12">
        <v>44348</v>
      </c>
      <c r="D19549" s="12">
        <v>44377</v>
      </c>
      <c r="E19549" t="s">
        <v>21</v>
      </c>
      <c r="F19549" t="s">
        <v>59</v>
      </c>
      <c r="G19549" t="s">
        <v>59</v>
      </c>
      <c r="H19549" t="s">
        <v>87</v>
      </c>
      <c r="I19549" t="s">
        <v>61</v>
      </c>
      <c r="J19549" t="s">
        <v>62</v>
      </c>
      <c r="K19549" t="s">
        <v>63</v>
      </c>
      <c r="L19549" t="s">
        <v>64</v>
      </c>
      <c r="M19549" t="s">
        <v>82</v>
      </c>
      <c r="N19549" t="s">
        <v>486</v>
      </c>
      <c r="O19549" t="s">
        <v>487</v>
      </c>
      <c r="P19549" t="s">
        <v>500</v>
      </c>
      <c r="Q19549" t="s">
        <v>501</v>
      </c>
      <c r="R19549" t="s">
        <v>70</v>
      </c>
      <c r="S19549">
        <v>128.54498516135999</v>
      </c>
      <c r="T19549">
        <v>1.6376530521468001E-2</v>
      </c>
      <c r="U19549">
        <v>54.99</v>
      </c>
      <c r="V19549">
        <v>2.3376065677643001</v>
      </c>
      <c r="W19549">
        <v>0</v>
      </c>
    </row>
    <row r="19550" spans="3:23" x14ac:dyDescent="0.35">
      <c r="C19550" s="12">
        <v>44348</v>
      </c>
      <c r="D19550" s="12">
        <v>44377</v>
      </c>
      <c r="E19550" t="s">
        <v>21</v>
      </c>
      <c r="F19550" t="s">
        <v>59</v>
      </c>
      <c r="G19550" t="s">
        <v>59</v>
      </c>
      <c r="H19550" t="s">
        <v>87</v>
      </c>
      <c r="I19550" t="s">
        <v>61</v>
      </c>
      <c r="J19550" t="s">
        <v>62</v>
      </c>
      <c r="K19550" t="s">
        <v>63</v>
      </c>
      <c r="L19550" t="s">
        <v>64</v>
      </c>
      <c r="M19550" t="s">
        <v>82</v>
      </c>
      <c r="N19550" t="s">
        <v>441</v>
      </c>
      <c r="O19550" t="s">
        <v>442</v>
      </c>
      <c r="P19550" t="s">
        <v>443</v>
      </c>
      <c r="Q19550" t="s">
        <v>444</v>
      </c>
      <c r="R19550" t="s">
        <v>70</v>
      </c>
      <c r="S19550">
        <v>128.15175062521001</v>
      </c>
      <c r="T19550">
        <v>6.6430657233639001E-3</v>
      </c>
      <c r="U19550">
        <v>121.5</v>
      </c>
      <c r="V19550">
        <v>1.0547469187259999</v>
      </c>
      <c r="W19550">
        <v>0</v>
      </c>
    </row>
    <row r="19551" spans="3:23" x14ac:dyDescent="0.35">
      <c r="C19551" s="12">
        <v>44348</v>
      </c>
      <c r="D19551" s="12">
        <v>44377</v>
      </c>
      <c r="E19551" t="s">
        <v>21</v>
      </c>
      <c r="F19551" t="s">
        <v>59</v>
      </c>
      <c r="G19551" t="s">
        <v>59</v>
      </c>
      <c r="H19551" t="s">
        <v>87</v>
      </c>
      <c r="I19551" t="s">
        <v>61</v>
      </c>
      <c r="J19551" t="s">
        <v>62</v>
      </c>
      <c r="K19551" t="s">
        <v>63</v>
      </c>
      <c r="L19551" t="s">
        <v>64</v>
      </c>
      <c r="M19551" t="s">
        <v>82</v>
      </c>
      <c r="N19551" t="s">
        <v>464</v>
      </c>
      <c r="O19551" t="s">
        <v>465</v>
      </c>
      <c r="P19551" t="s">
        <v>466</v>
      </c>
      <c r="Q19551" t="s">
        <v>467</v>
      </c>
      <c r="R19551" t="s">
        <v>70</v>
      </c>
      <c r="S19551">
        <v>128.0273108609</v>
      </c>
      <c r="T19551">
        <v>4.6098777647306001E-2</v>
      </c>
      <c r="U19551">
        <v>27.99</v>
      </c>
      <c r="V19551">
        <v>4.5740375441551002</v>
      </c>
      <c r="W19551">
        <v>0</v>
      </c>
    </row>
    <row r="19552" spans="3:23" x14ac:dyDescent="0.35">
      <c r="C19552" s="12">
        <v>44075</v>
      </c>
      <c r="D19552" s="12">
        <v>44104</v>
      </c>
      <c r="E19552" t="s">
        <v>20</v>
      </c>
      <c r="F19552" t="s">
        <v>59</v>
      </c>
      <c r="G19552" t="s">
        <v>59</v>
      </c>
      <c r="H19552" t="s">
        <v>87</v>
      </c>
      <c r="I19552" t="s">
        <v>61</v>
      </c>
      <c r="J19552" t="s">
        <v>62</v>
      </c>
      <c r="K19552" t="s">
        <v>63</v>
      </c>
      <c r="L19552" t="s">
        <v>64</v>
      </c>
      <c r="M19552" t="s">
        <v>82</v>
      </c>
      <c r="N19552" t="s">
        <v>496</v>
      </c>
      <c r="O19552" t="s">
        <v>497</v>
      </c>
      <c r="P19552" t="s">
        <v>621</v>
      </c>
      <c r="Q19552" t="s">
        <v>622</v>
      </c>
      <c r="R19552" t="s">
        <v>70</v>
      </c>
      <c r="S19552">
        <v>127.47613211814</v>
      </c>
      <c r="T19552">
        <v>2.1862063654101999E-2</v>
      </c>
      <c r="U19552">
        <v>99.99</v>
      </c>
      <c r="V19552">
        <v>1.2748888100624001</v>
      </c>
      <c r="W19552">
        <v>0</v>
      </c>
    </row>
    <row r="19553" spans="3:23" x14ac:dyDescent="0.35">
      <c r="C19553" s="12">
        <v>43983</v>
      </c>
      <c r="D19553" s="12">
        <v>44012</v>
      </c>
      <c r="E19553" t="s">
        <v>20</v>
      </c>
      <c r="F19553" t="s">
        <v>59</v>
      </c>
      <c r="G19553" t="s">
        <v>59</v>
      </c>
      <c r="H19553" t="s">
        <v>76</v>
      </c>
      <c r="I19553" t="s">
        <v>61</v>
      </c>
      <c r="J19553" t="s">
        <v>62</v>
      </c>
      <c r="K19553" t="s">
        <v>63</v>
      </c>
      <c r="L19553" t="s">
        <v>64</v>
      </c>
      <c r="M19553" t="s">
        <v>82</v>
      </c>
      <c r="N19553" t="s">
        <v>536</v>
      </c>
      <c r="O19553" t="s">
        <v>537</v>
      </c>
      <c r="P19553" t="s">
        <v>656</v>
      </c>
      <c r="Q19553" t="s">
        <v>657</v>
      </c>
      <c r="R19553" t="s">
        <v>70</v>
      </c>
      <c r="S19553">
        <v>127.29070935249</v>
      </c>
      <c r="T19553">
        <v>0.16487598875741999</v>
      </c>
      <c r="U19553">
        <v>125.25010004002</v>
      </c>
      <c r="V19553">
        <v>1.016292276907</v>
      </c>
      <c r="W19553">
        <v>0</v>
      </c>
    </row>
    <row r="19554" spans="3:23" x14ac:dyDescent="0.35">
      <c r="C19554" s="12">
        <v>44228</v>
      </c>
      <c r="D19554" s="12">
        <v>44255</v>
      </c>
      <c r="E19554" t="s">
        <v>21</v>
      </c>
      <c r="F19554" t="s">
        <v>59</v>
      </c>
      <c r="G19554" t="s">
        <v>59</v>
      </c>
      <c r="H19554" t="s">
        <v>87</v>
      </c>
      <c r="I19554" t="s">
        <v>61</v>
      </c>
      <c r="J19554" t="s">
        <v>62</v>
      </c>
      <c r="K19554" t="s">
        <v>63</v>
      </c>
      <c r="L19554" t="s">
        <v>64</v>
      </c>
      <c r="M19554" t="s">
        <v>82</v>
      </c>
      <c r="N19554" t="s">
        <v>516</v>
      </c>
      <c r="O19554" t="s">
        <v>516</v>
      </c>
      <c r="P19554" t="s">
        <v>517</v>
      </c>
      <c r="Q19554" t="s">
        <v>518</v>
      </c>
      <c r="R19554" t="s">
        <v>70</v>
      </c>
      <c r="S19554">
        <v>127.1056557006</v>
      </c>
      <c r="T19554">
        <v>5.7014604512016002E-2</v>
      </c>
      <c r="U19554">
        <v>20.482462182717001</v>
      </c>
      <c r="V19554">
        <v>6.2055847859859004</v>
      </c>
      <c r="W19554">
        <v>0</v>
      </c>
    </row>
    <row r="19555" spans="3:23" x14ac:dyDescent="0.35">
      <c r="C19555" s="12">
        <v>43647</v>
      </c>
      <c r="D19555" s="12">
        <v>43677</v>
      </c>
      <c r="E19555" t="s">
        <v>75</v>
      </c>
      <c r="F19555" t="s">
        <v>59</v>
      </c>
      <c r="G19555" t="s">
        <v>59</v>
      </c>
      <c r="H19555" t="s">
        <v>87</v>
      </c>
      <c r="I19555" t="s">
        <v>61</v>
      </c>
      <c r="J19555" t="s">
        <v>62</v>
      </c>
      <c r="K19555" t="s">
        <v>63</v>
      </c>
      <c r="L19555" t="s">
        <v>64</v>
      </c>
      <c r="M19555" t="s">
        <v>82</v>
      </c>
      <c r="N19555" t="s">
        <v>486</v>
      </c>
      <c r="O19555" t="s">
        <v>487</v>
      </c>
      <c r="P19555" t="s">
        <v>488</v>
      </c>
      <c r="Q19555" t="s">
        <v>489</v>
      </c>
      <c r="R19555" t="s">
        <v>70</v>
      </c>
      <c r="S19555">
        <v>126.89623027582</v>
      </c>
      <c r="T19555">
        <v>4.4285680091574998E-2</v>
      </c>
      <c r="U19555">
        <v>33.391923025426003</v>
      </c>
      <c r="V19555">
        <v>3.8002073189734999</v>
      </c>
      <c r="W19555">
        <v>0</v>
      </c>
    </row>
    <row r="19556" spans="3:23" x14ac:dyDescent="0.35">
      <c r="C19556" s="12">
        <v>44317</v>
      </c>
      <c r="D19556" s="12">
        <v>44347</v>
      </c>
      <c r="E19556" t="s">
        <v>21</v>
      </c>
      <c r="F19556" t="s">
        <v>59</v>
      </c>
      <c r="G19556" t="s">
        <v>59</v>
      </c>
      <c r="H19556" t="s">
        <v>76</v>
      </c>
      <c r="I19556" t="s">
        <v>61</v>
      </c>
      <c r="J19556" t="s">
        <v>62</v>
      </c>
      <c r="K19556" t="s">
        <v>63</v>
      </c>
      <c r="L19556" t="s">
        <v>64</v>
      </c>
      <c r="M19556" t="s">
        <v>82</v>
      </c>
      <c r="N19556" t="s">
        <v>536</v>
      </c>
      <c r="O19556" t="s">
        <v>537</v>
      </c>
      <c r="P19556" t="s">
        <v>656</v>
      </c>
      <c r="Q19556" t="s">
        <v>657</v>
      </c>
      <c r="R19556" t="s">
        <v>70</v>
      </c>
      <c r="S19556">
        <v>126.54739942550999</v>
      </c>
      <c r="T19556">
        <v>0.19567699764616001</v>
      </c>
      <c r="U19556">
        <v>125.25010004002</v>
      </c>
      <c r="V19556">
        <v>1.0103576714516</v>
      </c>
      <c r="W19556">
        <v>0</v>
      </c>
    </row>
    <row r="19557" spans="3:23" x14ac:dyDescent="0.35">
      <c r="C19557" s="12">
        <v>44348</v>
      </c>
      <c r="D19557" s="12">
        <v>44377</v>
      </c>
      <c r="E19557" t="s">
        <v>21</v>
      </c>
      <c r="F19557" t="s">
        <v>59</v>
      </c>
      <c r="G19557" t="s">
        <v>59</v>
      </c>
      <c r="H19557" t="s">
        <v>76</v>
      </c>
      <c r="I19557" t="s">
        <v>61</v>
      </c>
      <c r="J19557" t="s">
        <v>62</v>
      </c>
      <c r="K19557" t="s">
        <v>63</v>
      </c>
      <c r="L19557" t="s">
        <v>64</v>
      </c>
      <c r="M19557" t="s">
        <v>82</v>
      </c>
      <c r="N19557" t="s">
        <v>536</v>
      </c>
      <c r="O19557" t="s">
        <v>537</v>
      </c>
      <c r="P19557" t="s">
        <v>656</v>
      </c>
      <c r="Q19557" t="s">
        <v>657</v>
      </c>
      <c r="R19557" t="s">
        <v>70</v>
      </c>
      <c r="S19557">
        <v>126.54739942550999</v>
      </c>
      <c r="T19557">
        <v>0.17937058117565</v>
      </c>
      <c r="U19557">
        <v>125.25010004002</v>
      </c>
      <c r="V19557">
        <v>1.0103576714516</v>
      </c>
      <c r="W19557">
        <v>0</v>
      </c>
    </row>
    <row r="19558" spans="3:23" x14ac:dyDescent="0.35">
      <c r="C19558" s="12">
        <v>44075</v>
      </c>
      <c r="D19558" s="12">
        <v>44104</v>
      </c>
      <c r="E19558" t="s">
        <v>20</v>
      </c>
      <c r="F19558" t="s">
        <v>59</v>
      </c>
      <c r="G19558" t="s">
        <v>59</v>
      </c>
      <c r="H19558" t="s">
        <v>87</v>
      </c>
      <c r="I19558" t="s">
        <v>61</v>
      </c>
      <c r="J19558" t="s">
        <v>62</v>
      </c>
      <c r="K19558" t="s">
        <v>63</v>
      </c>
      <c r="L19558" t="s">
        <v>64</v>
      </c>
      <c r="M19558" t="s">
        <v>82</v>
      </c>
      <c r="N19558" t="s">
        <v>516</v>
      </c>
      <c r="O19558" t="s">
        <v>516</v>
      </c>
      <c r="P19558" t="s">
        <v>517</v>
      </c>
      <c r="Q19558" t="s">
        <v>518</v>
      </c>
      <c r="R19558" t="s">
        <v>70</v>
      </c>
      <c r="S19558">
        <v>126.49623693033</v>
      </c>
      <c r="T19558">
        <v>4.2701444467982998E-2</v>
      </c>
      <c r="U19558">
        <v>20.305069273813</v>
      </c>
      <c r="V19558">
        <v>6.2297860314845996</v>
      </c>
      <c r="W19558">
        <v>0</v>
      </c>
    </row>
    <row r="19559" spans="3:23" x14ac:dyDescent="0.35">
      <c r="C19559" s="12">
        <v>43800</v>
      </c>
      <c r="D19559" s="12">
        <v>43830</v>
      </c>
      <c r="E19559" t="s">
        <v>20</v>
      </c>
      <c r="F19559" t="s">
        <v>59</v>
      </c>
      <c r="G19559" t="s">
        <v>59</v>
      </c>
      <c r="H19559" t="s">
        <v>76</v>
      </c>
      <c r="I19559" t="s">
        <v>61</v>
      </c>
      <c r="J19559" t="s">
        <v>62</v>
      </c>
      <c r="K19559" t="s">
        <v>63</v>
      </c>
      <c r="L19559" t="s">
        <v>64</v>
      </c>
      <c r="M19559" t="s">
        <v>82</v>
      </c>
      <c r="N19559" t="s">
        <v>536</v>
      </c>
      <c r="O19559" t="s">
        <v>537</v>
      </c>
      <c r="P19559" t="s">
        <v>656</v>
      </c>
      <c r="Q19559" t="s">
        <v>657</v>
      </c>
      <c r="R19559" t="s">
        <v>70</v>
      </c>
      <c r="S19559">
        <v>126.05436687469</v>
      </c>
      <c r="T19559">
        <v>0.19024152548932999</v>
      </c>
      <c r="U19559">
        <v>125.25010004002</v>
      </c>
      <c r="V19559">
        <v>1.0064212869644</v>
      </c>
      <c r="W19559">
        <v>0</v>
      </c>
    </row>
    <row r="19560" spans="3:23" x14ac:dyDescent="0.35">
      <c r="C19560" s="12">
        <v>44013</v>
      </c>
      <c r="D19560" s="12">
        <v>44043</v>
      </c>
      <c r="E19560" t="s">
        <v>20</v>
      </c>
      <c r="F19560" t="s">
        <v>59</v>
      </c>
      <c r="G19560" t="s">
        <v>59</v>
      </c>
      <c r="H19560" t="s">
        <v>76</v>
      </c>
      <c r="I19560" t="s">
        <v>61</v>
      </c>
      <c r="J19560" t="s">
        <v>62</v>
      </c>
      <c r="K19560" t="s">
        <v>63</v>
      </c>
      <c r="L19560" t="s">
        <v>64</v>
      </c>
      <c r="M19560" t="s">
        <v>82</v>
      </c>
      <c r="N19560" t="s">
        <v>536</v>
      </c>
      <c r="O19560" t="s">
        <v>537</v>
      </c>
      <c r="P19560" t="s">
        <v>656</v>
      </c>
      <c r="Q19560" t="s">
        <v>657</v>
      </c>
      <c r="R19560" t="s">
        <v>70</v>
      </c>
      <c r="S19560">
        <v>126.0025323391</v>
      </c>
      <c r="T19560">
        <v>0.17393510901881001</v>
      </c>
      <c r="U19560">
        <v>125.25010004002</v>
      </c>
      <c r="V19560">
        <v>1.0060074387074001</v>
      </c>
      <c r="W19560">
        <v>0</v>
      </c>
    </row>
    <row r="19561" spans="3:23" x14ac:dyDescent="0.35">
      <c r="C19561" s="12">
        <v>43525</v>
      </c>
      <c r="D19561" s="12">
        <v>43555</v>
      </c>
      <c r="E19561" t="s">
        <v>75</v>
      </c>
      <c r="F19561" t="s">
        <v>59</v>
      </c>
      <c r="G19561" t="s">
        <v>59</v>
      </c>
      <c r="H19561" t="s">
        <v>87</v>
      </c>
      <c r="I19561" t="s">
        <v>61</v>
      </c>
      <c r="J19561" t="s">
        <v>62</v>
      </c>
      <c r="K19561" t="s">
        <v>63</v>
      </c>
      <c r="L19561" t="s">
        <v>64</v>
      </c>
      <c r="M19561" t="s">
        <v>137</v>
      </c>
      <c r="N19561" t="s">
        <v>66</v>
      </c>
      <c r="O19561" t="s">
        <v>67</v>
      </c>
      <c r="P19561" t="s">
        <v>572</v>
      </c>
      <c r="Q19561" t="s">
        <v>573</v>
      </c>
      <c r="R19561" t="s">
        <v>70</v>
      </c>
      <c r="S19561">
        <v>125.9848528505</v>
      </c>
      <c r="T19561">
        <v>9.2300265477078994E-2</v>
      </c>
      <c r="U19561">
        <v>13.881771602479001</v>
      </c>
      <c r="V19561">
        <v>9.0755601272106006</v>
      </c>
      <c r="W19561">
        <v>0</v>
      </c>
    </row>
    <row r="19562" spans="3:23" x14ac:dyDescent="0.35">
      <c r="C19562" s="12">
        <v>43983</v>
      </c>
      <c r="D19562" s="12">
        <v>44012</v>
      </c>
      <c r="E19562" t="s">
        <v>20</v>
      </c>
      <c r="F19562" t="s">
        <v>59</v>
      </c>
      <c r="G19562" t="s">
        <v>59</v>
      </c>
      <c r="H19562" t="s">
        <v>76</v>
      </c>
      <c r="I19562" t="s">
        <v>61</v>
      </c>
      <c r="J19562" t="s">
        <v>62</v>
      </c>
      <c r="K19562" t="s">
        <v>63</v>
      </c>
      <c r="L19562" t="s">
        <v>64</v>
      </c>
      <c r="M19562" t="s">
        <v>101</v>
      </c>
      <c r="N19562" t="s">
        <v>102</v>
      </c>
      <c r="O19562" t="s">
        <v>93</v>
      </c>
      <c r="P19562" t="s">
        <v>462</v>
      </c>
      <c r="Q19562" t="s">
        <v>463</v>
      </c>
      <c r="R19562" t="s">
        <v>70</v>
      </c>
      <c r="S19562">
        <v>125.98</v>
      </c>
      <c r="T19562">
        <v>0.91654777040048996</v>
      </c>
      <c r="U19562">
        <v>63.015206082432996</v>
      </c>
      <c r="V19562">
        <v>1.9992000000000001</v>
      </c>
      <c r="W19562">
        <v>0</v>
      </c>
    </row>
    <row r="19563" spans="3:23" x14ac:dyDescent="0.35">
      <c r="C19563" s="12">
        <v>43466</v>
      </c>
      <c r="D19563" s="12">
        <v>43496</v>
      </c>
      <c r="E19563" t="s">
        <v>75</v>
      </c>
      <c r="F19563" t="s">
        <v>59</v>
      </c>
      <c r="G19563" t="s">
        <v>59</v>
      </c>
      <c r="H19563" t="s">
        <v>87</v>
      </c>
      <c r="I19563" t="s">
        <v>61</v>
      </c>
      <c r="J19563" t="s">
        <v>62</v>
      </c>
      <c r="K19563" t="s">
        <v>63</v>
      </c>
      <c r="L19563" t="s">
        <v>64</v>
      </c>
      <c r="M19563" t="s">
        <v>96</v>
      </c>
      <c r="N19563" t="s">
        <v>97</v>
      </c>
      <c r="O19563" t="s">
        <v>98</v>
      </c>
      <c r="P19563" t="s">
        <v>658</v>
      </c>
      <c r="Q19563" t="s">
        <v>659</v>
      </c>
      <c r="R19563" t="s">
        <v>70</v>
      </c>
      <c r="S19563">
        <v>125.94491227656</v>
      </c>
      <c r="T19563">
        <v>4.8975908187891E-2</v>
      </c>
      <c r="U19563">
        <v>61.352609483694003</v>
      </c>
      <c r="V19563">
        <v>2.0528044908999998</v>
      </c>
      <c r="W19563">
        <v>0</v>
      </c>
    </row>
    <row r="19564" spans="3:23" x14ac:dyDescent="0.35">
      <c r="C19564" s="12">
        <v>43678</v>
      </c>
      <c r="D19564" s="12">
        <v>43708</v>
      </c>
      <c r="E19564" t="s">
        <v>75</v>
      </c>
      <c r="F19564" t="s">
        <v>59</v>
      </c>
      <c r="G19564" t="s">
        <v>59</v>
      </c>
      <c r="H19564" t="s">
        <v>60</v>
      </c>
      <c r="I19564" t="s">
        <v>61</v>
      </c>
      <c r="J19564" t="s">
        <v>62</v>
      </c>
      <c r="K19564" t="s">
        <v>63</v>
      </c>
      <c r="L19564" t="s">
        <v>64</v>
      </c>
      <c r="M19564" t="s">
        <v>82</v>
      </c>
      <c r="N19564" t="s">
        <v>328</v>
      </c>
      <c r="O19564" t="s">
        <v>328</v>
      </c>
      <c r="P19564" t="s">
        <v>677</v>
      </c>
      <c r="Q19564" t="s">
        <v>678</v>
      </c>
      <c r="R19564" t="s">
        <v>70</v>
      </c>
      <c r="S19564">
        <v>125.939604</v>
      </c>
      <c r="T19564">
        <v>8.3681249868307994E-2</v>
      </c>
      <c r="U19564">
        <v>125.99</v>
      </c>
      <c r="V19564">
        <v>0.99960000000000004</v>
      </c>
      <c r="W19564">
        <v>0</v>
      </c>
    </row>
    <row r="19565" spans="3:23" x14ac:dyDescent="0.35">
      <c r="C19565" s="12">
        <v>43497</v>
      </c>
      <c r="D19565" s="12">
        <v>43524</v>
      </c>
      <c r="E19565" t="s">
        <v>75</v>
      </c>
      <c r="F19565" t="s">
        <v>59</v>
      </c>
      <c r="G19565" t="s">
        <v>59</v>
      </c>
      <c r="H19565" t="s">
        <v>87</v>
      </c>
      <c r="I19565" t="s">
        <v>61</v>
      </c>
      <c r="J19565" t="s">
        <v>62</v>
      </c>
      <c r="K19565" t="s">
        <v>63</v>
      </c>
      <c r="L19565" t="s">
        <v>64</v>
      </c>
      <c r="M19565" t="s">
        <v>82</v>
      </c>
      <c r="N19565" t="s">
        <v>124</v>
      </c>
      <c r="O19565" t="s">
        <v>108</v>
      </c>
      <c r="P19565" t="s">
        <v>669</v>
      </c>
      <c r="Q19565" t="s">
        <v>670</v>
      </c>
      <c r="R19565" t="s">
        <v>70</v>
      </c>
      <c r="S19565">
        <v>125.92555285548001</v>
      </c>
      <c r="T19565">
        <v>6.0381121095973E-3</v>
      </c>
      <c r="U19565">
        <v>17.989999999999998</v>
      </c>
      <c r="V19565">
        <v>6.9997527990817998</v>
      </c>
      <c r="W19565">
        <v>0</v>
      </c>
    </row>
    <row r="19566" spans="3:23" x14ac:dyDescent="0.35">
      <c r="C19566" s="12">
        <v>43497</v>
      </c>
      <c r="D19566" s="12">
        <v>43524</v>
      </c>
      <c r="E19566" t="s">
        <v>75</v>
      </c>
      <c r="F19566" t="s">
        <v>59</v>
      </c>
      <c r="G19566" t="s">
        <v>59</v>
      </c>
      <c r="H19566" t="s">
        <v>60</v>
      </c>
      <c r="I19566" t="s">
        <v>61</v>
      </c>
      <c r="J19566" t="s">
        <v>62</v>
      </c>
      <c r="K19566" t="s">
        <v>63</v>
      </c>
      <c r="L19566" t="s">
        <v>64</v>
      </c>
      <c r="M19566" t="s">
        <v>82</v>
      </c>
      <c r="N19566" t="s">
        <v>124</v>
      </c>
      <c r="O19566" t="s">
        <v>108</v>
      </c>
      <c r="P19566" t="s">
        <v>669</v>
      </c>
      <c r="Q19566" t="s">
        <v>670</v>
      </c>
      <c r="R19566" t="s">
        <v>70</v>
      </c>
      <c r="S19566">
        <v>125.56805948575</v>
      </c>
      <c r="T19566">
        <v>5.1345388098608002E-2</v>
      </c>
      <c r="U19566">
        <v>39.99</v>
      </c>
      <c r="V19566">
        <v>3.1399864837645999</v>
      </c>
      <c r="W19566">
        <v>0</v>
      </c>
    </row>
    <row r="19567" spans="3:23" x14ac:dyDescent="0.35">
      <c r="C19567" s="12">
        <v>44136</v>
      </c>
      <c r="D19567" s="12">
        <v>44165</v>
      </c>
      <c r="E19567" t="s">
        <v>21</v>
      </c>
      <c r="F19567" t="s">
        <v>59</v>
      </c>
      <c r="G19567" t="s">
        <v>59</v>
      </c>
      <c r="H19567" t="s">
        <v>60</v>
      </c>
      <c r="I19567" t="s">
        <v>61</v>
      </c>
      <c r="J19567" t="s">
        <v>62</v>
      </c>
      <c r="K19567" t="s">
        <v>63</v>
      </c>
      <c r="L19567" t="s">
        <v>64</v>
      </c>
      <c r="M19567" t="s">
        <v>82</v>
      </c>
      <c r="N19567" t="s">
        <v>699</v>
      </c>
      <c r="O19567" t="s">
        <v>699</v>
      </c>
      <c r="P19567" t="s">
        <v>709</v>
      </c>
      <c r="Q19567" t="s">
        <v>710</v>
      </c>
      <c r="R19567" t="s">
        <v>70</v>
      </c>
      <c r="S19567">
        <v>124.940004</v>
      </c>
      <c r="T19567">
        <v>9.7235181597876003E-2</v>
      </c>
      <c r="U19567">
        <v>124.99</v>
      </c>
      <c r="V19567">
        <v>0.99960000000000004</v>
      </c>
      <c r="W19567">
        <v>0</v>
      </c>
    </row>
    <row r="19568" spans="3:23" x14ac:dyDescent="0.35">
      <c r="C19568" s="12">
        <v>43678</v>
      </c>
      <c r="D19568" s="12">
        <v>43708</v>
      </c>
      <c r="E19568" t="s">
        <v>75</v>
      </c>
      <c r="F19568" t="s">
        <v>59</v>
      </c>
      <c r="G19568" t="s">
        <v>59</v>
      </c>
      <c r="H19568" t="s">
        <v>60</v>
      </c>
      <c r="I19568" t="s">
        <v>61</v>
      </c>
      <c r="J19568" t="s">
        <v>62</v>
      </c>
      <c r="K19568" t="s">
        <v>63</v>
      </c>
      <c r="L19568" t="s">
        <v>64</v>
      </c>
      <c r="M19568" t="s">
        <v>82</v>
      </c>
      <c r="N19568" t="s">
        <v>699</v>
      </c>
      <c r="O19568" t="s">
        <v>699</v>
      </c>
      <c r="P19568" t="s">
        <v>709</v>
      </c>
      <c r="Q19568" t="s">
        <v>710</v>
      </c>
      <c r="R19568" t="s">
        <v>70</v>
      </c>
      <c r="S19568">
        <v>124.940004</v>
      </c>
      <c r="T19568">
        <v>8.2726171358885006E-2</v>
      </c>
      <c r="U19568">
        <v>124.99</v>
      </c>
      <c r="V19568">
        <v>0.99960000000000004</v>
      </c>
      <c r="W19568">
        <v>0</v>
      </c>
    </row>
    <row r="19569" spans="3:23" x14ac:dyDescent="0.35">
      <c r="C19569" s="12">
        <v>43770</v>
      </c>
      <c r="D19569" s="12">
        <v>43799</v>
      </c>
      <c r="E19569" t="s">
        <v>20</v>
      </c>
      <c r="F19569" t="s">
        <v>59</v>
      </c>
      <c r="G19569" t="s">
        <v>59</v>
      </c>
      <c r="H19569" t="s">
        <v>60</v>
      </c>
      <c r="I19569" t="s">
        <v>61</v>
      </c>
      <c r="J19569" t="s">
        <v>62</v>
      </c>
      <c r="K19569" t="s">
        <v>63</v>
      </c>
      <c r="L19569" t="s">
        <v>64</v>
      </c>
      <c r="M19569" t="s">
        <v>82</v>
      </c>
      <c r="N19569" t="s">
        <v>699</v>
      </c>
      <c r="O19569" t="s">
        <v>699</v>
      </c>
      <c r="P19569" t="s">
        <v>709</v>
      </c>
      <c r="Q19569" t="s">
        <v>710</v>
      </c>
      <c r="R19569" t="s">
        <v>70</v>
      </c>
      <c r="S19569">
        <v>124.940004</v>
      </c>
      <c r="T19569">
        <v>6.4971322990938996E-2</v>
      </c>
      <c r="U19569">
        <v>124.99</v>
      </c>
      <c r="V19569">
        <v>0.99960000000000004</v>
      </c>
      <c r="W19569">
        <v>0</v>
      </c>
    </row>
    <row r="19570" spans="3:23" x14ac:dyDescent="0.35">
      <c r="C19570" s="12">
        <v>43497</v>
      </c>
      <c r="D19570" s="12">
        <v>43524</v>
      </c>
      <c r="E19570" t="s">
        <v>75</v>
      </c>
      <c r="F19570" t="s">
        <v>59</v>
      </c>
      <c r="G19570" t="s">
        <v>59</v>
      </c>
      <c r="H19570" t="s">
        <v>60</v>
      </c>
      <c r="I19570" t="s">
        <v>61</v>
      </c>
      <c r="J19570" t="s">
        <v>62</v>
      </c>
      <c r="K19570" t="s">
        <v>63</v>
      </c>
      <c r="L19570" t="s">
        <v>64</v>
      </c>
      <c r="M19570" t="s">
        <v>82</v>
      </c>
      <c r="N19570" t="s">
        <v>699</v>
      </c>
      <c r="O19570" t="s">
        <v>699</v>
      </c>
      <c r="P19570" t="s">
        <v>709</v>
      </c>
      <c r="Q19570" t="s">
        <v>710</v>
      </c>
      <c r="R19570" t="s">
        <v>70</v>
      </c>
      <c r="S19570">
        <v>124.940004</v>
      </c>
      <c r="T19570">
        <v>6.2291485659978003E-2</v>
      </c>
      <c r="U19570">
        <v>124.99</v>
      </c>
      <c r="V19570">
        <v>0.99960000000000004</v>
      </c>
      <c r="W19570">
        <v>0</v>
      </c>
    </row>
    <row r="19571" spans="3:23" x14ac:dyDescent="0.35">
      <c r="C19571" s="12">
        <v>44044</v>
      </c>
      <c r="D19571" s="12">
        <v>44074</v>
      </c>
      <c r="E19571" t="s">
        <v>20</v>
      </c>
      <c r="F19571" t="s">
        <v>59</v>
      </c>
      <c r="G19571" t="s">
        <v>59</v>
      </c>
      <c r="H19571" t="s">
        <v>60</v>
      </c>
      <c r="I19571" t="s">
        <v>61</v>
      </c>
      <c r="J19571" t="s">
        <v>62</v>
      </c>
      <c r="K19571" t="s">
        <v>63</v>
      </c>
      <c r="L19571" t="s">
        <v>64</v>
      </c>
      <c r="M19571" t="s">
        <v>82</v>
      </c>
      <c r="N19571" t="s">
        <v>699</v>
      </c>
      <c r="O19571" t="s">
        <v>699</v>
      </c>
      <c r="P19571" t="s">
        <v>709</v>
      </c>
      <c r="Q19571" t="s">
        <v>710</v>
      </c>
      <c r="R19571" t="s">
        <v>70</v>
      </c>
      <c r="S19571">
        <v>124.940004</v>
      </c>
      <c r="T19571">
        <v>5.4716501232132002E-2</v>
      </c>
      <c r="U19571">
        <v>124.99</v>
      </c>
      <c r="V19571">
        <v>0.99960000000000004</v>
      </c>
      <c r="W19571">
        <v>0</v>
      </c>
    </row>
    <row r="19572" spans="3:23" x14ac:dyDescent="0.35">
      <c r="C19572" s="12">
        <v>43922</v>
      </c>
      <c r="D19572" s="12">
        <v>43951</v>
      </c>
      <c r="E19572" t="s">
        <v>20</v>
      </c>
      <c r="F19572" t="s">
        <v>59</v>
      </c>
      <c r="G19572" t="s">
        <v>59</v>
      </c>
      <c r="H19572" t="s">
        <v>60</v>
      </c>
      <c r="I19572" t="s">
        <v>61</v>
      </c>
      <c r="J19572" t="s">
        <v>62</v>
      </c>
      <c r="K19572" t="s">
        <v>63</v>
      </c>
      <c r="L19572" t="s">
        <v>64</v>
      </c>
      <c r="M19572" t="s">
        <v>82</v>
      </c>
      <c r="N19572" t="s">
        <v>699</v>
      </c>
      <c r="O19572" t="s">
        <v>699</v>
      </c>
      <c r="P19572" t="s">
        <v>709</v>
      </c>
      <c r="Q19572" t="s">
        <v>710</v>
      </c>
      <c r="R19572" t="s">
        <v>70</v>
      </c>
      <c r="S19572">
        <v>124.940004</v>
      </c>
      <c r="T19572">
        <v>5.4153805674386997E-2</v>
      </c>
      <c r="U19572">
        <v>124.99</v>
      </c>
      <c r="V19572">
        <v>0.99960000000000004</v>
      </c>
      <c r="W19572">
        <v>0</v>
      </c>
    </row>
    <row r="19573" spans="3:23" x14ac:dyDescent="0.35">
      <c r="C19573" s="12">
        <v>43831</v>
      </c>
      <c r="D19573" s="12">
        <v>43861</v>
      </c>
      <c r="E19573" t="s">
        <v>20</v>
      </c>
      <c r="F19573" t="s">
        <v>59</v>
      </c>
      <c r="G19573" t="s">
        <v>59</v>
      </c>
      <c r="H19573" t="s">
        <v>60</v>
      </c>
      <c r="I19573" t="s">
        <v>61</v>
      </c>
      <c r="J19573" t="s">
        <v>62</v>
      </c>
      <c r="K19573" t="s">
        <v>63</v>
      </c>
      <c r="L19573" t="s">
        <v>64</v>
      </c>
      <c r="M19573" t="s">
        <v>82</v>
      </c>
      <c r="N19573" t="s">
        <v>699</v>
      </c>
      <c r="O19573" t="s">
        <v>699</v>
      </c>
      <c r="P19573" t="s">
        <v>709</v>
      </c>
      <c r="Q19573" t="s">
        <v>710</v>
      </c>
      <c r="R19573" t="s">
        <v>70</v>
      </c>
      <c r="S19573">
        <v>124.940004</v>
      </c>
      <c r="T19573">
        <v>4.8856350338360999E-2</v>
      </c>
      <c r="U19573">
        <v>124.99</v>
      </c>
      <c r="V19573">
        <v>0.99960000000000004</v>
      </c>
      <c r="W19573">
        <v>0</v>
      </c>
    </row>
    <row r="19574" spans="3:23" x14ac:dyDescent="0.35">
      <c r="C19574" s="12">
        <v>43617</v>
      </c>
      <c r="D19574" s="12">
        <v>43646</v>
      </c>
      <c r="E19574" t="s">
        <v>75</v>
      </c>
      <c r="F19574" t="s">
        <v>59</v>
      </c>
      <c r="G19574" t="s">
        <v>59</v>
      </c>
      <c r="H19574" t="s">
        <v>60</v>
      </c>
      <c r="I19574" t="s">
        <v>61</v>
      </c>
      <c r="J19574" t="s">
        <v>62</v>
      </c>
      <c r="K19574" t="s">
        <v>63</v>
      </c>
      <c r="L19574" t="s">
        <v>64</v>
      </c>
      <c r="M19574" t="s">
        <v>82</v>
      </c>
      <c r="N19574" t="s">
        <v>699</v>
      </c>
      <c r="O19574" t="s">
        <v>699</v>
      </c>
      <c r="P19574" t="s">
        <v>709</v>
      </c>
      <c r="Q19574" t="s">
        <v>710</v>
      </c>
      <c r="R19574" t="s">
        <v>70</v>
      </c>
      <c r="S19574">
        <v>124.940004</v>
      </c>
      <c r="T19574">
        <v>4.2997977730375003E-2</v>
      </c>
      <c r="U19574">
        <v>124.99</v>
      </c>
      <c r="V19574">
        <v>0.99960000000000004</v>
      </c>
      <c r="W19574">
        <v>0</v>
      </c>
    </row>
    <row r="19575" spans="3:23" x14ac:dyDescent="0.35">
      <c r="C19575" s="12">
        <v>43374</v>
      </c>
      <c r="D19575" s="12">
        <v>43404</v>
      </c>
      <c r="E19575" t="s">
        <v>75</v>
      </c>
      <c r="F19575" t="s">
        <v>59</v>
      </c>
      <c r="G19575" t="s">
        <v>59</v>
      </c>
      <c r="H19575" t="s">
        <v>87</v>
      </c>
      <c r="I19575" t="s">
        <v>61</v>
      </c>
      <c r="J19575" t="s">
        <v>62</v>
      </c>
      <c r="K19575" t="s">
        <v>63</v>
      </c>
      <c r="L19575" t="s">
        <v>64</v>
      </c>
      <c r="M19575" t="s">
        <v>96</v>
      </c>
      <c r="N19575" t="s">
        <v>111</v>
      </c>
      <c r="O19575" t="s">
        <v>112</v>
      </c>
      <c r="P19575" t="s">
        <v>417</v>
      </c>
      <c r="Q19575" t="s">
        <v>418</v>
      </c>
      <c r="R19575" t="s">
        <v>70</v>
      </c>
      <c r="S19575">
        <v>124.70550688397999</v>
      </c>
      <c r="T19575">
        <v>2.5037797904947999E-2</v>
      </c>
      <c r="U19575">
        <v>119.99</v>
      </c>
      <c r="V19575">
        <v>1.0392991656302999</v>
      </c>
      <c r="W19575">
        <v>0</v>
      </c>
    </row>
    <row r="19576" spans="3:23" x14ac:dyDescent="0.35">
      <c r="C19576" s="12">
        <v>44136</v>
      </c>
      <c r="D19576" s="12">
        <v>44165</v>
      </c>
      <c r="E19576" t="s">
        <v>21</v>
      </c>
      <c r="F19576" t="s">
        <v>59</v>
      </c>
      <c r="G19576" t="s">
        <v>59</v>
      </c>
      <c r="H19576" t="s">
        <v>87</v>
      </c>
      <c r="I19576" t="s">
        <v>61</v>
      </c>
      <c r="J19576" t="s">
        <v>62</v>
      </c>
      <c r="K19576" t="s">
        <v>63</v>
      </c>
      <c r="L19576" t="s">
        <v>64</v>
      </c>
      <c r="M19576" t="s">
        <v>88</v>
      </c>
      <c r="N19576" t="s">
        <v>89</v>
      </c>
      <c r="O19576" t="s">
        <v>67</v>
      </c>
      <c r="P19576" t="s">
        <v>244</v>
      </c>
      <c r="Q19576" t="s">
        <v>245</v>
      </c>
      <c r="R19576" t="s">
        <v>70</v>
      </c>
      <c r="S19576">
        <v>124.62464336188</v>
      </c>
      <c r="T19576">
        <v>3.5978535881158E-2</v>
      </c>
      <c r="U19576">
        <v>29.99</v>
      </c>
      <c r="V19576">
        <v>4.1555399587153996</v>
      </c>
      <c r="W19576">
        <v>0</v>
      </c>
    </row>
    <row r="19577" spans="3:23" x14ac:dyDescent="0.35">
      <c r="C19577" s="12">
        <v>44409</v>
      </c>
      <c r="D19577" s="12">
        <v>44439</v>
      </c>
      <c r="E19577" t="s">
        <v>21</v>
      </c>
      <c r="F19577" t="s">
        <v>59</v>
      </c>
      <c r="G19577" t="s">
        <v>59</v>
      </c>
      <c r="H19577" t="s">
        <v>87</v>
      </c>
      <c r="I19577" t="s">
        <v>61</v>
      </c>
      <c r="J19577" t="s">
        <v>62</v>
      </c>
      <c r="K19577" t="s">
        <v>63</v>
      </c>
      <c r="L19577" t="s">
        <v>64</v>
      </c>
      <c r="M19577" t="s">
        <v>82</v>
      </c>
      <c r="N19577" t="s">
        <v>536</v>
      </c>
      <c r="O19577" t="s">
        <v>537</v>
      </c>
      <c r="P19577" t="s">
        <v>548</v>
      </c>
      <c r="Q19577" t="s">
        <v>549</v>
      </c>
      <c r="R19577" t="s">
        <v>70</v>
      </c>
      <c r="S19577">
        <v>124.1553855694</v>
      </c>
      <c r="T19577">
        <v>2.8126275533409E-2</v>
      </c>
      <c r="U19577">
        <v>38.99</v>
      </c>
      <c r="V19577">
        <v>3.1842879089355001</v>
      </c>
      <c r="W19577">
        <v>0</v>
      </c>
    </row>
    <row r="19578" spans="3:23" x14ac:dyDescent="0.35">
      <c r="C19578" s="12">
        <v>44228</v>
      </c>
      <c r="D19578" s="12">
        <v>44255</v>
      </c>
      <c r="E19578" t="s">
        <v>21</v>
      </c>
      <c r="F19578" t="s">
        <v>59</v>
      </c>
      <c r="G19578" t="s">
        <v>59</v>
      </c>
      <c r="H19578" t="s">
        <v>87</v>
      </c>
      <c r="I19578" t="s">
        <v>61</v>
      </c>
      <c r="J19578" t="s">
        <v>62</v>
      </c>
      <c r="K19578" t="s">
        <v>63</v>
      </c>
      <c r="L19578" t="s">
        <v>64</v>
      </c>
      <c r="M19578" t="s">
        <v>82</v>
      </c>
      <c r="N19578" t="s">
        <v>379</v>
      </c>
      <c r="O19578" t="s">
        <v>380</v>
      </c>
      <c r="P19578" t="s">
        <v>381</v>
      </c>
      <c r="Q19578" t="s">
        <v>382</v>
      </c>
      <c r="R19578" t="s">
        <v>70</v>
      </c>
      <c r="S19578">
        <v>124.00194396629</v>
      </c>
      <c r="T19578">
        <v>5.6542261550500003E-2</v>
      </c>
      <c r="U19578">
        <v>30.428653825432001</v>
      </c>
      <c r="V19578">
        <v>4.075170222044</v>
      </c>
      <c r="W19578">
        <v>0</v>
      </c>
    </row>
    <row r="19579" spans="3:23" x14ac:dyDescent="0.35">
      <c r="C19579" s="12">
        <v>44378</v>
      </c>
      <c r="D19579" s="12">
        <v>44408</v>
      </c>
      <c r="E19579" t="s">
        <v>21</v>
      </c>
      <c r="F19579" t="s">
        <v>59</v>
      </c>
      <c r="G19579" t="s">
        <v>59</v>
      </c>
      <c r="H19579" t="s">
        <v>87</v>
      </c>
      <c r="I19579" t="s">
        <v>61</v>
      </c>
      <c r="J19579" t="s">
        <v>62</v>
      </c>
      <c r="K19579" t="s">
        <v>63</v>
      </c>
      <c r="L19579" t="s">
        <v>64</v>
      </c>
      <c r="M19579" t="s">
        <v>96</v>
      </c>
      <c r="N19579" t="s">
        <v>111</v>
      </c>
      <c r="O19579" t="s">
        <v>112</v>
      </c>
      <c r="P19579" t="s">
        <v>409</v>
      </c>
      <c r="Q19579" t="s">
        <v>410</v>
      </c>
      <c r="R19579" t="s">
        <v>70</v>
      </c>
      <c r="S19579">
        <v>123.77420258763</v>
      </c>
      <c r="T19579">
        <v>2.7184638188137999E-2</v>
      </c>
      <c r="U19579">
        <v>54.99</v>
      </c>
      <c r="V19579">
        <v>2.2508492923737</v>
      </c>
      <c r="W19579">
        <v>0</v>
      </c>
    </row>
    <row r="19580" spans="3:23" x14ac:dyDescent="0.35">
      <c r="C19580" s="12">
        <v>44378</v>
      </c>
      <c r="D19580" s="12">
        <v>44408</v>
      </c>
      <c r="E19580" t="s">
        <v>21</v>
      </c>
      <c r="F19580" t="s">
        <v>59</v>
      </c>
      <c r="G19580" t="s">
        <v>59</v>
      </c>
      <c r="H19580" t="s">
        <v>87</v>
      </c>
      <c r="I19580" t="s">
        <v>61</v>
      </c>
      <c r="J19580" t="s">
        <v>62</v>
      </c>
      <c r="K19580" t="s">
        <v>63</v>
      </c>
      <c r="L19580" t="s">
        <v>64</v>
      </c>
      <c r="M19580" t="s">
        <v>82</v>
      </c>
      <c r="N19580" t="s">
        <v>486</v>
      </c>
      <c r="O19580" t="s">
        <v>487</v>
      </c>
      <c r="P19580" t="s">
        <v>509</v>
      </c>
      <c r="Q19580" t="s">
        <v>510</v>
      </c>
      <c r="R19580" t="s">
        <v>70</v>
      </c>
      <c r="S19580">
        <v>123.7101433019</v>
      </c>
      <c r="T19580">
        <v>1.1404027064803E-2</v>
      </c>
      <c r="U19580">
        <v>103.99</v>
      </c>
      <c r="V19580">
        <v>1.1896349966526001</v>
      </c>
      <c r="W19580">
        <v>0</v>
      </c>
    </row>
    <row r="19581" spans="3:23" x14ac:dyDescent="0.35">
      <c r="C19581" s="12">
        <v>44348</v>
      </c>
      <c r="D19581" s="12">
        <v>44377</v>
      </c>
      <c r="E19581" t="s">
        <v>21</v>
      </c>
      <c r="F19581" t="s">
        <v>59</v>
      </c>
      <c r="G19581" t="s">
        <v>59</v>
      </c>
      <c r="H19581" t="s">
        <v>87</v>
      </c>
      <c r="I19581" t="s">
        <v>61</v>
      </c>
      <c r="J19581" t="s">
        <v>62</v>
      </c>
      <c r="K19581" t="s">
        <v>63</v>
      </c>
      <c r="L19581" t="s">
        <v>64</v>
      </c>
      <c r="M19581" t="s">
        <v>82</v>
      </c>
      <c r="N19581" t="s">
        <v>379</v>
      </c>
      <c r="O19581" t="s">
        <v>380</v>
      </c>
      <c r="P19581" t="s">
        <v>476</v>
      </c>
      <c r="Q19581" t="s">
        <v>477</v>
      </c>
      <c r="R19581" t="s">
        <v>70</v>
      </c>
      <c r="S19581">
        <v>123.52987155046</v>
      </c>
      <c r="T19581">
        <v>1.2562167406732E-2</v>
      </c>
      <c r="U19581">
        <v>20.00992549299</v>
      </c>
      <c r="V19581">
        <v>6.1734298607826004</v>
      </c>
      <c r="W19581">
        <v>0</v>
      </c>
    </row>
    <row r="19582" spans="3:23" x14ac:dyDescent="0.35">
      <c r="C19582" s="12">
        <v>43374</v>
      </c>
      <c r="D19582" s="12">
        <v>43404</v>
      </c>
      <c r="E19582" t="s">
        <v>75</v>
      </c>
      <c r="F19582" t="s">
        <v>59</v>
      </c>
      <c r="G19582" t="s">
        <v>59</v>
      </c>
      <c r="H19582" t="s">
        <v>60</v>
      </c>
      <c r="I19582" t="s">
        <v>61</v>
      </c>
      <c r="J19582" t="s">
        <v>62</v>
      </c>
      <c r="K19582" t="s">
        <v>63</v>
      </c>
      <c r="L19582" t="s">
        <v>64</v>
      </c>
      <c r="M19582" t="s">
        <v>82</v>
      </c>
      <c r="N19582" t="s">
        <v>124</v>
      </c>
      <c r="O19582" t="s">
        <v>108</v>
      </c>
      <c r="P19582" t="s">
        <v>669</v>
      </c>
      <c r="Q19582" t="s">
        <v>670</v>
      </c>
      <c r="R19582" t="s">
        <v>70</v>
      </c>
      <c r="S19582">
        <v>123.28132055636</v>
      </c>
      <c r="T19582">
        <v>7.9419595085656006E-2</v>
      </c>
      <c r="U19582">
        <v>40.977042101762002</v>
      </c>
      <c r="V19582">
        <v>3.0085461085795999</v>
      </c>
      <c r="W19582">
        <v>0</v>
      </c>
    </row>
    <row r="19583" spans="3:23" x14ac:dyDescent="0.35">
      <c r="C19583" s="12">
        <v>43586</v>
      </c>
      <c r="D19583" s="12">
        <v>43616</v>
      </c>
      <c r="E19583" t="s">
        <v>75</v>
      </c>
      <c r="F19583" t="s">
        <v>59</v>
      </c>
      <c r="G19583" t="s">
        <v>59</v>
      </c>
      <c r="H19583" t="s">
        <v>87</v>
      </c>
      <c r="I19583" t="s">
        <v>61</v>
      </c>
      <c r="J19583" t="s">
        <v>62</v>
      </c>
      <c r="K19583" t="s">
        <v>63</v>
      </c>
      <c r="L19583" t="s">
        <v>64</v>
      </c>
      <c r="M19583" t="s">
        <v>82</v>
      </c>
      <c r="N19583" t="s">
        <v>486</v>
      </c>
      <c r="O19583" t="s">
        <v>487</v>
      </c>
      <c r="P19583" t="s">
        <v>488</v>
      </c>
      <c r="Q19583" t="s">
        <v>489</v>
      </c>
      <c r="R19583" t="s">
        <v>70</v>
      </c>
      <c r="S19583">
        <v>123.061496842</v>
      </c>
      <c r="T19583">
        <v>4.5099283040779002E-2</v>
      </c>
      <c r="U19583">
        <v>33.374949843583998</v>
      </c>
      <c r="V19583">
        <v>3.6872414016724</v>
      </c>
      <c r="W19583">
        <v>0</v>
      </c>
    </row>
    <row r="19584" spans="3:23" x14ac:dyDescent="0.35">
      <c r="C19584" s="12">
        <v>43374</v>
      </c>
      <c r="D19584" s="12">
        <v>43404</v>
      </c>
      <c r="E19584" t="s">
        <v>75</v>
      </c>
      <c r="F19584" t="s">
        <v>59</v>
      </c>
      <c r="G19584" t="s">
        <v>59</v>
      </c>
      <c r="H19584" t="s">
        <v>60</v>
      </c>
      <c r="I19584" t="s">
        <v>61</v>
      </c>
      <c r="J19584" t="s">
        <v>62</v>
      </c>
      <c r="K19584" t="s">
        <v>63</v>
      </c>
      <c r="L19584" t="s">
        <v>64</v>
      </c>
      <c r="M19584" t="s">
        <v>82</v>
      </c>
      <c r="N19584" t="s">
        <v>120</v>
      </c>
      <c r="O19584" t="s">
        <v>121</v>
      </c>
      <c r="P19584" t="s">
        <v>667</v>
      </c>
      <c r="Q19584" t="s">
        <v>668</v>
      </c>
      <c r="R19584" t="s">
        <v>70</v>
      </c>
      <c r="S19584">
        <v>122.99833336438</v>
      </c>
      <c r="T19584">
        <v>3.7256162589386001E-2</v>
      </c>
      <c r="U19584">
        <v>29.994932708272</v>
      </c>
      <c r="V19584">
        <v>4.1006370829582002</v>
      </c>
      <c r="W19584">
        <v>0</v>
      </c>
    </row>
    <row r="19585" spans="3:23" x14ac:dyDescent="0.35">
      <c r="C19585" s="12">
        <v>44105</v>
      </c>
      <c r="D19585" s="12">
        <v>44135</v>
      </c>
      <c r="E19585" t="s">
        <v>21</v>
      </c>
      <c r="F19585" t="s">
        <v>59</v>
      </c>
      <c r="G19585" t="s">
        <v>59</v>
      </c>
      <c r="H19585" t="s">
        <v>76</v>
      </c>
      <c r="I19585" t="s">
        <v>61</v>
      </c>
      <c r="J19585" t="s">
        <v>62</v>
      </c>
      <c r="K19585" t="s">
        <v>63</v>
      </c>
      <c r="L19585" t="s">
        <v>64</v>
      </c>
      <c r="M19585" t="s">
        <v>82</v>
      </c>
      <c r="N19585" t="s">
        <v>379</v>
      </c>
      <c r="O19585" t="s">
        <v>380</v>
      </c>
      <c r="P19585" t="s">
        <v>476</v>
      </c>
      <c r="Q19585" t="s">
        <v>477</v>
      </c>
      <c r="R19585" t="s">
        <v>70</v>
      </c>
      <c r="S19585">
        <v>122.97</v>
      </c>
      <c r="T19585">
        <v>1.7086483782377999</v>
      </c>
      <c r="U19585">
        <v>41.006402561024998</v>
      </c>
      <c r="V19585">
        <v>2.9988000000000001</v>
      </c>
      <c r="W19585">
        <v>0</v>
      </c>
    </row>
    <row r="19586" spans="3:23" x14ac:dyDescent="0.35">
      <c r="C19586" s="12">
        <v>43770</v>
      </c>
      <c r="D19586" s="12">
        <v>43799</v>
      </c>
      <c r="E19586" t="s">
        <v>20</v>
      </c>
      <c r="F19586" t="s">
        <v>59</v>
      </c>
      <c r="G19586" t="s">
        <v>59</v>
      </c>
      <c r="H19586" t="s">
        <v>87</v>
      </c>
      <c r="I19586" t="s">
        <v>61</v>
      </c>
      <c r="J19586" t="s">
        <v>62</v>
      </c>
      <c r="K19586" t="s">
        <v>63</v>
      </c>
      <c r="L19586" t="s">
        <v>64</v>
      </c>
      <c r="M19586" t="s">
        <v>77</v>
      </c>
      <c r="N19586" t="s">
        <v>78</v>
      </c>
      <c r="O19586" t="s">
        <v>79</v>
      </c>
      <c r="P19586" t="s">
        <v>385</v>
      </c>
      <c r="Q19586" t="s">
        <v>386</v>
      </c>
      <c r="R19586" t="s">
        <v>70</v>
      </c>
      <c r="S19586">
        <v>122.95254873231001</v>
      </c>
      <c r="T19586">
        <v>8.9074756719876996E-2</v>
      </c>
      <c r="U19586">
        <v>29.731256897127</v>
      </c>
      <c r="V19586">
        <v>4.1354642071723999</v>
      </c>
      <c r="W19586">
        <v>0</v>
      </c>
    </row>
    <row r="19587" spans="3:23" x14ac:dyDescent="0.35">
      <c r="C19587" s="12">
        <v>43952</v>
      </c>
      <c r="D19587" s="12">
        <v>43982</v>
      </c>
      <c r="E19587" t="s">
        <v>20</v>
      </c>
      <c r="F19587" t="s">
        <v>59</v>
      </c>
      <c r="G19587" t="s">
        <v>59</v>
      </c>
      <c r="H19587" t="s">
        <v>60</v>
      </c>
      <c r="I19587" t="s">
        <v>61</v>
      </c>
      <c r="J19587" t="s">
        <v>62</v>
      </c>
      <c r="K19587" t="s">
        <v>63</v>
      </c>
      <c r="L19587" t="s">
        <v>64</v>
      </c>
      <c r="M19587" t="s">
        <v>82</v>
      </c>
      <c r="N19587" t="s">
        <v>435</v>
      </c>
      <c r="O19587" t="s">
        <v>436</v>
      </c>
      <c r="P19587" t="s">
        <v>633</v>
      </c>
      <c r="Q19587" t="s">
        <v>634</v>
      </c>
      <c r="R19587" t="s">
        <v>70</v>
      </c>
      <c r="S19587">
        <v>122.940804</v>
      </c>
      <c r="T19587">
        <v>3.0982002776758999E-2</v>
      </c>
      <c r="U19587">
        <v>122.99</v>
      </c>
      <c r="V19587">
        <v>0.99960000000000004</v>
      </c>
      <c r="W19587">
        <v>0</v>
      </c>
    </row>
    <row r="19588" spans="3:23" x14ac:dyDescent="0.35">
      <c r="C19588" s="12">
        <v>43983</v>
      </c>
      <c r="D19588" s="12">
        <v>44012</v>
      </c>
      <c r="E19588" t="s">
        <v>20</v>
      </c>
      <c r="F19588" t="s">
        <v>59</v>
      </c>
      <c r="G19588" t="s">
        <v>59</v>
      </c>
      <c r="H19588" t="s">
        <v>60</v>
      </c>
      <c r="I19588" t="s">
        <v>61</v>
      </c>
      <c r="J19588" t="s">
        <v>62</v>
      </c>
      <c r="K19588" t="s">
        <v>63</v>
      </c>
      <c r="L19588" t="s">
        <v>64</v>
      </c>
      <c r="M19588" t="s">
        <v>82</v>
      </c>
      <c r="N19588" t="s">
        <v>435</v>
      </c>
      <c r="O19588" t="s">
        <v>436</v>
      </c>
      <c r="P19588" t="s">
        <v>633</v>
      </c>
      <c r="Q19588" t="s">
        <v>634</v>
      </c>
      <c r="R19588" t="s">
        <v>70</v>
      </c>
      <c r="S19588">
        <v>122.940804</v>
      </c>
      <c r="T19588">
        <v>2.7173879859208001E-2</v>
      </c>
      <c r="U19588">
        <v>122.99</v>
      </c>
      <c r="V19588">
        <v>0.99960000000000004</v>
      </c>
      <c r="W19588">
        <v>0</v>
      </c>
    </row>
    <row r="19589" spans="3:23" x14ac:dyDescent="0.35">
      <c r="C19589" s="12">
        <v>43800</v>
      </c>
      <c r="D19589" s="12">
        <v>43830</v>
      </c>
      <c r="E19589" t="s">
        <v>20</v>
      </c>
      <c r="F19589" t="s">
        <v>59</v>
      </c>
      <c r="G19589" t="s">
        <v>59</v>
      </c>
      <c r="H19589" t="s">
        <v>60</v>
      </c>
      <c r="I19589" t="s">
        <v>61</v>
      </c>
      <c r="J19589" t="s">
        <v>62</v>
      </c>
      <c r="K19589" t="s">
        <v>63</v>
      </c>
      <c r="L19589" t="s">
        <v>64</v>
      </c>
      <c r="M19589" t="s">
        <v>82</v>
      </c>
      <c r="N19589" t="s">
        <v>435</v>
      </c>
      <c r="O19589" t="s">
        <v>436</v>
      </c>
      <c r="P19589" t="s">
        <v>633</v>
      </c>
      <c r="Q19589" t="s">
        <v>634</v>
      </c>
      <c r="R19589" t="s">
        <v>70</v>
      </c>
      <c r="S19589">
        <v>122.940804</v>
      </c>
      <c r="T19589">
        <v>2.6570322883541001E-2</v>
      </c>
      <c r="U19589">
        <v>122.99</v>
      </c>
      <c r="V19589">
        <v>0.99960000000000004</v>
      </c>
      <c r="W19589">
        <v>0</v>
      </c>
    </row>
    <row r="19590" spans="3:23" x14ac:dyDescent="0.35">
      <c r="C19590" s="12">
        <v>43922</v>
      </c>
      <c r="D19590" s="12">
        <v>43951</v>
      </c>
      <c r="E19590" t="s">
        <v>20</v>
      </c>
      <c r="F19590" t="s">
        <v>59</v>
      </c>
      <c r="G19590" t="s">
        <v>59</v>
      </c>
      <c r="H19590" t="s">
        <v>60</v>
      </c>
      <c r="I19590" t="s">
        <v>61</v>
      </c>
      <c r="J19590" t="s">
        <v>62</v>
      </c>
      <c r="K19590" t="s">
        <v>63</v>
      </c>
      <c r="L19590" t="s">
        <v>64</v>
      </c>
      <c r="M19590" t="s">
        <v>82</v>
      </c>
      <c r="N19590" t="s">
        <v>435</v>
      </c>
      <c r="O19590" t="s">
        <v>436</v>
      </c>
      <c r="P19590" t="s">
        <v>633</v>
      </c>
      <c r="Q19590" t="s">
        <v>634</v>
      </c>
      <c r="R19590" t="s">
        <v>70</v>
      </c>
      <c r="S19590">
        <v>122.940804</v>
      </c>
      <c r="T19590">
        <v>2.6067243884837998E-2</v>
      </c>
      <c r="U19590">
        <v>122.99</v>
      </c>
      <c r="V19590">
        <v>0.99960000000000004</v>
      </c>
      <c r="W19590">
        <v>0</v>
      </c>
    </row>
    <row r="19591" spans="3:23" x14ac:dyDescent="0.35">
      <c r="C19591" s="12">
        <v>44256</v>
      </c>
      <c r="D19591" s="12">
        <v>44286</v>
      </c>
      <c r="E19591" t="s">
        <v>21</v>
      </c>
      <c r="F19591" t="s">
        <v>59</v>
      </c>
      <c r="G19591" t="s">
        <v>59</v>
      </c>
      <c r="H19591" t="s">
        <v>60</v>
      </c>
      <c r="I19591" t="s">
        <v>61</v>
      </c>
      <c r="J19591" t="s">
        <v>62</v>
      </c>
      <c r="K19591" t="s">
        <v>63</v>
      </c>
      <c r="L19591" t="s">
        <v>64</v>
      </c>
      <c r="M19591" t="s">
        <v>82</v>
      </c>
      <c r="N19591" t="s">
        <v>435</v>
      </c>
      <c r="O19591" t="s">
        <v>436</v>
      </c>
      <c r="P19591" t="s">
        <v>633</v>
      </c>
      <c r="Q19591" t="s">
        <v>634</v>
      </c>
      <c r="R19591" t="s">
        <v>70</v>
      </c>
      <c r="S19591">
        <v>122.940804</v>
      </c>
      <c r="T19591">
        <v>2.1323174821093999E-2</v>
      </c>
      <c r="U19591">
        <v>122.99</v>
      </c>
      <c r="V19591">
        <v>0.99960000000000004</v>
      </c>
      <c r="W19591">
        <v>0</v>
      </c>
    </row>
    <row r="19592" spans="3:23" x14ac:dyDescent="0.35">
      <c r="C19592" s="12">
        <v>44348</v>
      </c>
      <c r="D19592" s="12">
        <v>44377</v>
      </c>
      <c r="E19592" t="s">
        <v>21</v>
      </c>
      <c r="F19592" t="s">
        <v>59</v>
      </c>
      <c r="G19592" t="s">
        <v>59</v>
      </c>
      <c r="H19592" t="s">
        <v>76</v>
      </c>
      <c r="I19592" t="s">
        <v>61</v>
      </c>
      <c r="J19592" t="s">
        <v>62</v>
      </c>
      <c r="K19592" t="s">
        <v>63</v>
      </c>
      <c r="L19592" t="s">
        <v>64</v>
      </c>
      <c r="M19592" t="s">
        <v>88</v>
      </c>
      <c r="N19592" t="s">
        <v>150</v>
      </c>
      <c r="O19592" t="s">
        <v>93</v>
      </c>
      <c r="P19592" t="s">
        <v>204</v>
      </c>
      <c r="Q19592" t="s">
        <v>205</v>
      </c>
      <c r="R19592" t="s">
        <v>70</v>
      </c>
      <c r="S19592">
        <v>122.93702108264</v>
      </c>
      <c r="T19592">
        <v>6.7349021365400996E-2</v>
      </c>
      <c r="U19592">
        <v>30.002000800320001</v>
      </c>
      <c r="V19592">
        <v>4.0976274182796004</v>
      </c>
      <c r="W19592">
        <v>0</v>
      </c>
    </row>
    <row r="19593" spans="3:23" x14ac:dyDescent="0.35">
      <c r="C19593" s="12">
        <v>44409</v>
      </c>
      <c r="D19593" s="12">
        <v>44439</v>
      </c>
      <c r="E19593" t="s">
        <v>21</v>
      </c>
      <c r="F19593" t="s">
        <v>59</v>
      </c>
      <c r="G19593" t="s">
        <v>59</v>
      </c>
      <c r="H19593" t="s">
        <v>60</v>
      </c>
      <c r="I19593" t="s">
        <v>61</v>
      </c>
      <c r="J19593" t="s">
        <v>62</v>
      </c>
      <c r="K19593" t="s">
        <v>63</v>
      </c>
      <c r="L19593" t="s">
        <v>64</v>
      </c>
      <c r="M19593" t="s">
        <v>77</v>
      </c>
      <c r="N19593" t="s">
        <v>78</v>
      </c>
      <c r="O19593" t="s">
        <v>79</v>
      </c>
      <c r="P19593" t="s">
        <v>397</v>
      </c>
      <c r="Q19593" t="s">
        <v>398</v>
      </c>
      <c r="R19593" t="s">
        <v>70</v>
      </c>
      <c r="S19593">
        <v>122.81955108891999</v>
      </c>
      <c r="T19593">
        <v>7.8664661554272999E-2</v>
      </c>
      <c r="U19593">
        <v>24.109288449724001</v>
      </c>
      <c r="V19593">
        <v>5.0942835308075001</v>
      </c>
      <c r="W19593">
        <v>0</v>
      </c>
    </row>
    <row r="19594" spans="3:23" x14ac:dyDescent="0.35">
      <c r="C19594" s="12">
        <v>43647</v>
      </c>
      <c r="D19594" s="12">
        <v>43677</v>
      </c>
      <c r="E19594" t="s">
        <v>75</v>
      </c>
      <c r="F19594" t="s">
        <v>59</v>
      </c>
      <c r="G19594" t="s">
        <v>59</v>
      </c>
      <c r="H19594" t="s">
        <v>87</v>
      </c>
      <c r="I19594" t="s">
        <v>61</v>
      </c>
      <c r="J19594" t="s">
        <v>62</v>
      </c>
      <c r="K19594" t="s">
        <v>63</v>
      </c>
      <c r="L19594" t="s">
        <v>64</v>
      </c>
      <c r="M19594" t="s">
        <v>82</v>
      </c>
      <c r="N19594" t="s">
        <v>536</v>
      </c>
      <c r="O19594" t="s">
        <v>537</v>
      </c>
      <c r="P19594" t="s">
        <v>548</v>
      </c>
      <c r="Q19594" t="s">
        <v>549</v>
      </c>
      <c r="R19594" t="s">
        <v>70</v>
      </c>
      <c r="S19594">
        <v>122.80194395116</v>
      </c>
      <c r="T19594">
        <v>6.3167444316293998E-3</v>
      </c>
      <c r="U19594">
        <v>38.492162516735</v>
      </c>
      <c r="V19594">
        <v>3.1903103364944001</v>
      </c>
      <c r="W19594">
        <v>0</v>
      </c>
    </row>
    <row r="19595" spans="3:23" x14ac:dyDescent="0.35">
      <c r="C19595" s="12">
        <v>43647</v>
      </c>
      <c r="D19595" s="12">
        <v>43677</v>
      </c>
      <c r="E19595" t="s">
        <v>75</v>
      </c>
      <c r="F19595" t="s">
        <v>59</v>
      </c>
      <c r="G19595" t="s">
        <v>59</v>
      </c>
      <c r="H19595" t="s">
        <v>87</v>
      </c>
      <c r="I19595" t="s">
        <v>61</v>
      </c>
      <c r="J19595" t="s">
        <v>62</v>
      </c>
      <c r="K19595" t="s">
        <v>63</v>
      </c>
      <c r="L19595" t="s">
        <v>64</v>
      </c>
      <c r="M19595" t="s">
        <v>77</v>
      </c>
      <c r="N19595" t="s">
        <v>78</v>
      </c>
      <c r="O19595" t="s">
        <v>79</v>
      </c>
      <c r="P19595" t="s">
        <v>519</v>
      </c>
      <c r="Q19595" t="s">
        <v>520</v>
      </c>
      <c r="R19595" t="s">
        <v>70</v>
      </c>
      <c r="S19595">
        <v>122.69169992921999</v>
      </c>
      <c r="T19595">
        <v>2.6540836670397999E-2</v>
      </c>
      <c r="U19595">
        <v>29.265229242410001</v>
      </c>
      <c r="V19595">
        <v>4.1924052230358004</v>
      </c>
      <c r="W19595">
        <v>0</v>
      </c>
    </row>
    <row r="19596" spans="3:23" x14ac:dyDescent="0.35">
      <c r="C19596" s="12">
        <v>44228</v>
      </c>
      <c r="D19596" s="12">
        <v>44255</v>
      </c>
      <c r="E19596" t="s">
        <v>21</v>
      </c>
      <c r="F19596" t="s">
        <v>59</v>
      </c>
      <c r="G19596" t="s">
        <v>59</v>
      </c>
      <c r="H19596" t="s">
        <v>87</v>
      </c>
      <c r="I19596" t="s">
        <v>61</v>
      </c>
      <c r="J19596" t="s">
        <v>62</v>
      </c>
      <c r="K19596" t="s">
        <v>63</v>
      </c>
      <c r="L19596" t="s">
        <v>64</v>
      </c>
      <c r="M19596" t="s">
        <v>82</v>
      </c>
      <c r="N19596" t="s">
        <v>124</v>
      </c>
      <c r="O19596" t="s">
        <v>108</v>
      </c>
      <c r="P19596" t="s">
        <v>574</v>
      </c>
      <c r="Q19596" t="s">
        <v>575</v>
      </c>
      <c r="R19596" t="s">
        <v>70</v>
      </c>
      <c r="S19596">
        <v>122.660916</v>
      </c>
      <c r="T19596">
        <v>1.7875482462676999E-2</v>
      </c>
      <c r="U19596">
        <v>122.71</v>
      </c>
      <c r="V19596">
        <v>0.99960000000000004</v>
      </c>
      <c r="W19596">
        <v>0</v>
      </c>
    </row>
    <row r="19597" spans="3:23" x14ac:dyDescent="0.35">
      <c r="C19597" s="12">
        <v>44197</v>
      </c>
      <c r="D19597" s="12">
        <v>44227</v>
      </c>
      <c r="E19597" t="s">
        <v>21</v>
      </c>
      <c r="F19597" t="s">
        <v>59</v>
      </c>
      <c r="G19597" t="s">
        <v>59</v>
      </c>
      <c r="H19597" t="s">
        <v>87</v>
      </c>
      <c r="I19597" t="s">
        <v>61</v>
      </c>
      <c r="J19597" t="s">
        <v>62</v>
      </c>
      <c r="K19597" t="s">
        <v>63</v>
      </c>
      <c r="L19597" t="s">
        <v>64</v>
      </c>
      <c r="M19597" t="s">
        <v>77</v>
      </c>
      <c r="N19597" t="s">
        <v>78</v>
      </c>
      <c r="O19597" t="s">
        <v>79</v>
      </c>
      <c r="P19597" t="s">
        <v>385</v>
      </c>
      <c r="Q19597" t="s">
        <v>386</v>
      </c>
      <c r="R19597" t="s">
        <v>70</v>
      </c>
      <c r="S19597">
        <v>122.48468982439999</v>
      </c>
      <c r="T19597">
        <v>0.10406580553953999</v>
      </c>
      <c r="U19597">
        <v>36.923333927237003</v>
      </c>
      <c r="V19597">
        <v>3.3172705927849</v>
      </c>
      <c r="W19597">
        <v>0</v>
      </c>
    </row>
    <row r="19598" spans="3:23" x14ac:dyDescent="0.35">
      <c r="C19598" s="12">
        <v>43983</v>
      </c>
      <c r="D19598" s="12">
        <v>44012</v>
      </c>
      <c r="E19598" t="s">
        <v>20</v>
      </c>
      <c r="F19598" t="s">
        <v>59</v>
      </c>
      <c r="G19598" t="s">
        <v>59</v>
      </c>
      <c r="H19598" t="s">
        <v>87</v>
      </c>
      <c r="I19598" t="s">
        <v>61</v>
      </c>
      <c r="J19598" t="s">
        <v>62</v>
      </c>
      <c r="K19598" t="s">
        <v>63</v>
      </c>
      <c r="L19598" t="s">
        <v>64</v>
      </c>
      <c r="M19598" t="s">
        <v>77</v>
      </c>
      <c r="N19598" t="s">
        <v>107</v>
      </c>
      <c r="O19598" t="s">
        <v>108</v>
      </c>
      <c r="P19598" t="s">
        <v>430</v>
      </c>
      <c r="Q19598" t="s">
        <v>431</v>
      </c>
      <c r="R19598" t="s">
        <v>70</v>
      </c>
      <c r="S19598">
        <v>122.42684547181</v>
      </c>
      <c r="T19598">
        <v>2.2480830647319001E-2</v>
      </c>
      <c r="U19598">
        <v>119.99</v>
      </c>
      <c r="V19598">
        <v>1.0203087379932001</v>
      </c>
      <c r="W19598">
        <v>0</v>
      </c>
    </row>
    <row r="19599" spans="3:23" x14ac:dyDescent="0.35">
      <c r="C19599" s="12">
        <v>43525</v>
      </c>
      <c r="D19599" s="12">
        <v>43555</v>
      </c>
      <c r="E19599" t="s">
        <v>75</v>
      </c>
      <c r="F19599" t="s">
        <v>59</v>
      </c>
      <c r="G19599" t="s">
        <v>59</v>
      </c>
      <c r="H19599" t="s">
        <v>87</v>
      </c>
      <c r="I19599" t="s">
        <v>61</v>
      </c>
      <c r="J19599" t="s">
        <v>62</v>
      </c>
      <c r="K19599" t="s">
        <v>63</v>
      </c>
      <c r="L19599" t="s">
        <v>64</v>
      </c>
      <c r="M19599" t="s">
        <v>82</v>
      </c>
      <c r="N19599" t="s">
        <v>120</v>
      </c>
      <c r="O19599" t="s">
        <v>121</v>
      </c>
      <c r="P19599" t="s">
        <v>667</v>
      </c>
      <c r="Q19599" t="s">
        <v>668</v>
      </c>
      <c r="R19599" t="s">
        <v>70</v>
      </c>
      <c r="S19599">
        <v>122.381028</v>
      </c>
      <c r="T19599">
        <v>8.8678433554132997E-3</v>
      </c>
      <c r="U19599">
        <v>17.489999999999998</v>
      </c>
      <c r="V19599">
        <v>6.9972000000000003</v>
      </c>
      <c r="W19599">
        <v>0</v>
      </c>
    </row>
    <row r="19600" spans="3:23" x14ac:dyDescent="0.35">
      <c r="C19600" s="12">
        <v>43891</v>
      </c>
      <c r="D19600" s="12">
        <v>43921</v>
      </c>
      <c r="E19600" t="s">
        <v>20</v>
      </c>
      <c r="F19600" t="s">
        <v>59</v>
      </c>
      <c r="G19600" t="s">
        <v>59</v>
      </c>
      <c r="H19600" t="s">
        <v>60</v>
      </c>
      <c r="I19600" t="s">
        <v>61</v>
      </c>
      <c r="J19600" t="s">
        <v>62</v>
      </c>
      <c r="K19600" t="s">
        <v>63</v>
      </c>
      <c r="L19600" t="s">
        <v>64</v>
      </c>
      <c r="M19600" t="s">
        <v>693</v>
      </c>
      <c r="N19600" t="s">
        <v>66</v>
      </c>
      <c r="O19600" t="s">
        <v>67</v>
      </c>
      <c r="P19600" t="s">
        <v>138</v>
      </c>
      <c r="Q19600" t="s">
        <v>139</v>
      </c>
      <c r="R19600" t="s">
        <v>70</v>
      </c>
      <c r="S19600">
        <v>121.89122399999999</v>
      </c>
      <c r="T19600">
        <v>0.11086200644216</v>
      </c>
      <c r="U19600">
        <v>20.323333333333</v>
      </c>
      <c r="V19600">
        <v>5.9976000000000003</v>
      </c>
      <c r="W19600">
        <v>0</v>
      </c>
    </row>
    <row r="19601" spans="3:23" x14ac:dyDescent="0.35">
      <c r="C19601" s="12">
        <v>43466</v>
      </c>
      <c r="D19601" s="12">
        <v>43496</v>
      </c>
      <c r="E19601" t="s">
        <v>75</v>
      </c>
      <c r="F19601" t="s">
        <v>59</v>
      </c>
      <c r="G19601" t="s">
        <v>59</v>
      </c>
      <c r="H19601" t="s">
        <v>60</v>
      </c>
      <c r="I19601" t="s">
        <v>61</v>
      </c>
      <c r="J19601" t="s">
        <v>62</v>
      </c>
      <c r="K19601" t="s">
        <v>63</v>
      </c>
      <c r="L19601" t="s">
        <v>64</v>
      </c>
      <c r="M19601" t="s">
        <v>77</v>
      </c>
      <c r="N19601" t="s">
        <v>78</v>
      </c>
      <c r="O19601" t="s">
        <v>79</v>
      </c>
      <c r="P19601" t="s">
        <v>639</v>
      </c>
      <c r="Q19601" t="s">
        <v>640</v>
      </c>
      <c r="R19601" t="s">
        <v>70</v>
      </c>
      <c r="S19601">
        <v>121.511376</v>
      </c>
      <c r="T19601">
        <v>4.8989218074313001E-2</v>
      </c>
      <c r="U19601">
        <v>30.39</v>
      </c>
      <c r="V19601">
        <v>3.9984000000000002</v>
      </c>
      <c r="W19601">
        <v>0</v>
      </c>
    </row>
    <row r="19602" spans="3:23" x14ac:dyDescent="0.35">
      <c r="C19602" s="12">
        <v>43647</v>
      </c>
      <c r="D19602" s="12">
        <v>43677</v>
      </c>
      <c r="E19602" t="s">
        <v>75</v>
      </c>
      <c r="F19602" t="s">
        <v>59</v>
      </c>
      <c r="G19602" t="s">
        <v>59</v>
      </c>
      <c r="H19602" t="s">
        <v>60</v>
      </c>
      <c r="I19602" t="s">
        <v>61</v>
      </c>
      <c r="J19602" t="s">
        <v>62</v>
      </c>
      <c r="K19602" t="s">
        <v>63</v>
      </c>
      <c r="L19602" t="s">
        <v>64</v>
      </c>
      <c r="M19602" t="s">
        <v>82</v>
      </c>
      <c r="N19602" t="s">
        <v>699</v>
      </c>
      <c r="O19602" t="s">
        <v>699</v>
      </c>
      <c r="P19602" t="s">
        <v>700</v>
      </c>
      <c r="Q19602" t="s">
        <v>701</v>
      </c>
      <c r="R19602" t="s">
        <v>70</v>
      </c>
      <c r="S19602">
        <v>121.38770641529</v>
      </c>
      <c r="T19602">
        <v>0.16079133144516</v>
      </c>
      <c r="U19602">
        <v>58.500082447173</v>
      </c>
      <c r="V19602">
        <v>2.0750006040572999</v>
      </c>
      <c r="W19602">
        <v>0</v>
      </c>
    </row>
    <row r="19603" spans="3:23" x14ac:dyDescent="0.35">
      <c r="C19603" s="12">
        <v>43739</v>
      </c>
      <c r="D19603" s="12">
        <v>43769</v>
      </c>
      <c r="E19603" t="s">
        <v>20</v>
      </c>
      <c r="F19603" t="s">
        <v>59</v>
      </c>
      <c r="G19603" t="s">
        <v>59</v>
      </c>
      <c r="H19603" t="s">
        <v>60</v>
      </c>
      <c r="I19603" t="s">
        <v>61</v>
      </c>
      <c r="J19603" t="s">
        <v>62</v>
      </c>
      <c r="K19603" t="s">
        <v>63</v>
      </c>
      <c r="L19603" t="s">
        <v>64</v>
      </c>
      <c r="M19603" t="s">
        <v>82</v>
      </c>
      <c r="N19603" t="s">
        <v>699</v>
      </c>
      <c r="O19603" t="s">
        <v>699</v>
      </c>
      <c r="P19603" t="s">
        <v>700</v>
      </c>
      <c r="Q19603" t="s">
        <v>701</v>
      </c>
      <c r="R19603" t="s">
        <v>70</v>
      </c>
      <c r="S19603">
        <v>120.64162394237999</v>
      </c>
      <c r="T19603">
        <v>7.6975159801184995E-2</v>
      </c>
      <c r="U19603">
        <v>60.044726326251002</v>
      </c>
      <c r="V19603">
        <v>2.0091959997765998</v>
      </c>
      <c r="W19603">
        <v>0</v>
      </c>
    </row>
    <row r="19604" spans="3:23" x14ac:dyDescent="0.35">
      <c r="C19604" s="12">
        <v>43405</v>
      </c>
      <c r="D19604" s="12">
        <v>43434</v>
      </c>
      <c r="E19604" t="s">
        <v>75</v>
      </c>
      <c r="F19604" t="s">
        <v>59</v>
      </c>
      <c r="G19604" t="s">
        <v>59</v>
      </c>
      <c r="H19604" t="s">
        <v>76</v>
      </c>
      <c r="I19604" t="s">
        <v>61</v>
      </c>
      <c r="J19604" t="s">
        <v>62</v>
      </c>
      <c r="K19604" t="s">
        <v>63</v>
      </c>
      <c r="L19604" t="s">
        <v>64</v>
      </c>
      <c r="M19604" t="s">
        <v>77</v>
      </c>
      <c r="N19604" t="s">
        <v>78</v>
      </c>
      <c r="O19604" t="s">
        <v>79</v>
      </c>
      <c r="P19604" t="s">
        <v>605</v>
      </c>
      <c r="Q19604" t="s">
        <v>606</v>
      </c>
      <c r="R19604" t="s">
        <v>70</v>
      </c>
      <c r="S19604">
        <v>120.45378955603</v>
      </c>
      <c r="T19604">
        <v>0.22525041880377</v>
      </c>
      <c r="U19604">
        <v>59.613845538215003</v>
      </c>
      <c r="V19604">
        <v>2.0205673441887</v>
      </c>
      <c r="W19604">
        <v>0</v>
      </c>
    </row>
    <row r="19605" spans="3:23" x14ac:dyDescent="0.35">
      <c r="C19605" s="12">
        <v>43405</v>
      </c>
      <c r="D19605" s="12">
        <v>43434</v>
      </c>
      <c r="E19605" t="s">
        <v>75</v>
      </c>
      <c r="F19605" t="s">
        <v>59</v>
      </c>
      <c r="G19605" t="s">
        <v>59</v>
      </c>
      <c r="H19605" t="s">
        <v>60</v>
      </c>
      <c r="I19605" t="s">
        <v>61</v>
      </c>
      <c r="J19605" t="s">
        <v>62</v>
      </c>
      <c r="K19605" t="s">
        <v>63</v>
      </c>
      <c r="L19605" t="s">
        <v>64</v>
      </c>
      <c r="M19605" t="s">
        <v>82</v>
      </c>
      <c r="N19605" t="s">
        <v>124</v>
      </c>
      <c r="O19605" t="s">
        <v>108</v>
      </c>
      <c r="P19605" t="s">
        <v>669</v>
      </c>
      <c r="Q19605" t="s">
        <v>670</v>
      </c>
      <c r="R19605" t="s">
        <v>70</v>
      </c>
      <c r="S19605">
        <v>120.23970206520001</v>
      </c>
      <c r="T19605">
        <v>7.1049007015647994E-2</v>
      </c>
      <c r="U19605">
        <v>38.931939267480999</v>
      </c>
      <c r="V19605">
        <v>3.0884590988159002</v>
      </c>
      <c r="W19605">
        <v>0</v>
      </c>
    </row>
    <row r="19606" spans="3:23" x14ac:dyDescent="0.35">
      <c r="C19606" s="12">
        <v>43466</v>
      </c>
      <c r="D19606" s="12">
        <v>43496</v>
      </c>
      <c r="E19606" t="s">
        <v>75</v>
      </c>
      <c r="F19606" t="s">
        <v>59</v>
      </c>
      <c r="G19606" t="s">
        <v>59</v>
      </c>
      <c r="H19606" t="s">
        <v>87</v>
      </c>
      <c r="I19606" t="s">
        <v>61</v>
      </c>
      <c r="J19606" t="s">
        <v>62</v>
      </c>
      <c r="K19606" t="s">
        <v>63</v>
      </c>
      <c r="L19606" t="s">
        <v>64</v>
      </c>
      <c r="M19606" t="s">
        <v>82</v>
      </c>
      <c r="N19606" t="s">
        <v>379</v>
      </c>
      <c r="O19606" t="s">
        <v>380</v>
      </c>
      <c r="P19606" t="s">
        <v>393</v>
      </c>
      <c r="Q19606" t="s">
        <v>394</v>
      </c>
      <c r="R19606" t="s">
        <v>70</v>
      </c>
      <c r="S19606">
        <v>120.10875550405</v>
      </c>
      <c r="T19606">
        <v>3.6665751990176999E-2</v>
      </c>
      <c r="U19606">
        <v>44.99</v>
      </c>
      <c r="V19606">
        <v>2.6696767171382998</v>
      </c>
      <c r="W19606">
        <v>0</v>
      </c>
    </row>
    <row r="19607" spans="3:23" x14ac:dyDescent="0.35">
      <c r="C19607" s="12">
        <v>44105</v>
      </c>
      <c r="D19607" s="12">
        <v>44135</v>
      </c>
      <c r="E19607" t="s">
        <v>21</v>
      </c>
      <c r="F19607" t="s">
        <v>59</v>
      </c>
      <c r="G19607" t="s">
        <v>59</v>
      </c>
      <c r="H19607" t="s">
        <v>76</v>
      </c>
      <c r="I19607" t="s">
        <v>61</v>
      </c>
      <c r="J19607" t="s">
        <v>62</v>
      </c>
      <c r="K19607" t="s">
        <v>63</v>
      </c>
      <c r="L19607" t="s">
        <v>64</v>
      </c>
      <c r="M19607" t="s">
        <v>101</v>
      </c>
      <c r="N19607" t="s">
        <v>102</v>
      </c>
      <c r="O19607" t="s">
        <v>93</v>
      </c>
      <c r="P19607" t="s">
        <v>405</v>
      </c>
      <c r="Q19607" t="s">
        <v>406</v>
      </c>
      <c r="R19607" t="s">
        <v>70</v>
      </c>
      <c r="S19607">
        <v>120.06274883151001</v>
      </c>
      <c r="T19607">
        <v>9.3555978713962998E-2</v>
      </c>
      <c r="U19607">
        <v>23.999599839936</v>
      </c>
      <c r="V19607">
        <v>5.0026979463101</v>
      </c>
      <c r="W19607">
        <v>0</v>
      </c>
    </row>
    <row r="19608" spans="3:23" x14ac:dyDescent="0.35">
      <c r="C19608" s="12">
        <v>44228</v>
      </c>
      <c r="D19608" s="12">
        <v>44255</v>
      </c>
      <c r="E19608" t="s">
        <v>21</v>
      </c>
      <c r="F19608" t="s">
        <v>59</v>
      </c>
      <c r="G19608" t="s">
        <v>59</v>
      </c>
      <c r="H19608" t="s">
        <v>76</v>
      </c>
      <c r="I19608" t="s">
        <v>61</v>
      </c>
      <c r="J19608" t="s">
        <v>62</v>
      </c>
      <c r="K19608" t="s">
        <v>63</v>
      </c>
      <c r="L19608" t="s">
        <v>64</v>
      </c>
      <c r="M19608" t="s">
        <v>101</v>
      </c>
      <c r="N19608" t="s">
        <v>102</v>
      </c>
      <c r="O19608" t="s">
        <v>93</v>
      </c>
      <c r="P19608" t="s">
        <v>405</v>
      </c>
      <c r="Q19608" t="s">
        <v>406</v>
      </c>
      <c r="R19608" t="s">
        <v>70</v>
      </c>
      <c r="S19608">
        <v>120.06274883151001</v>
      </c>
      <c r="T19608">
        <v>1.48666773659E-2</v>
      </c>
      <c r="U19608">
        <v>23.999599839936</v>
      </c>
      <c r="V19608">
        <v>5.0026979463099996</v>
      </c>
      <c r="W19608">
        <v>0</v>
      </c>
    </row>
    <row r="19609" spans="3:23" x14ac:dyDescent="0.35">
      <c r="C19609" s="12">
        <v>43983</v>
      </c>
      <c r="D19609" s="12">
        <v>44012</v>
      </c>
      <c r="E19609" t="s">
        <v>20</v>
      </c>
      <c r="F19609" t="s">
        <v>59</v>
      </c>
      <c r="G19609" t="s">
        <v>59</v>
      </c>
      <c r="H19609" t="s">
        <v>76</v>
      </c>
      <c r="I19609" t="s">
        <v>61</v>
      </c>
      <c r="J19609" t="s">
        <v>62</v>
      </c>
      <c r="K19609" t="s">
        <v>63</v>
      </c>
      <c r="L19609" t="s">
        <v>64</v>
      </c>
      <c r="M19609" t="s">
        <v>82</v>
      </c>
      <c r="N19609" t="s">
        <v>502</v>
      </c>
      <c r="O19609" t="s">
        <v>502</v>
      </c>
      <c r="P19609" t="s">
        <v>637</v>
      </c>
      <c r="Q19609" t="s">
        <v>638</v>
      </c>
      <c r="R19609" t="s">
        <v>70</v>
      </c>
      <c r="S19609">
        <v>120</v>
      </c>
      <c r="T19609">
        <v>0.36990163445858998</v>
      </c>
      <c r="U19609">
        <v>120.04801920768</v>
      </c>
      <c r="V19609">
        <v>0.99960000000000004</v>
      </c>
      <c r="W19609">
        <v>0</v>
      </c>
    </row>
    <row r="19610" spans="3:23" x14ac:dyDescent="0.35">
      <c r="C19610" s="12">
        <v>44440</v>
      </c>
      <c r="D19610" s="12">
        <v>44469</v>
      </c>
      <c r="E19610" t="s">
        <v>21</v>
      </c>
      <c r="F19610" t="s">
        <v>59</v>
      </c>
      <c r="G19610" t="s">
        <v>59</v>
      </c>
      <c r="H19610" t="s">
        <v>76</v>
      </c>
      <c r="I19610" t="s">
        <v>61</v>
      </c>
      <c r="J19610" t="s">
        <v>62</v>
      </c>
      <c r="K19610" t="s">
        <v>63</v>
      </c>
      <c r="L19610" t="s">
        <v>64</v>
      </c>
      <c r="M19610" t="s">
        <v>96</v>
      </c>
      <c r="N19610" t="s">
        <v>97</v>
      </c>
      <c r="O19610" t="s">
        <v>98</v>
      </c>
      <c r="P19610" t="s">
        <v>265</v>
      </c>
      <c r="Q19610" t="s">
        <v>266</v>
      </c>
      <c r="R19610" t="s">
        <v>70</v>
      </c>
      <c r="S19610">
        <v>119.99</v>
      </c>
      <c r="T19610">
        <v>1.4387019565971999</v>
      </c>
      <c r="U19610">
        <v>120.03801520608</v>
      </c>
      <c r="V19610">
        <v>0.99960000000002003</v>
      </c>
      <c r="W19610">
        <v>0</v>
      </c>
    </row>
    <row r="19611" spans="3:23" x14ac:dyDescent="0.35">
      <c r="C19611" s="12">
        <v>43466</v>
      </c>
      <c r="D19611" s="12">
        <v>43496</v>
      </c>
      <c r="E19611" t="s">
        <v>75</v>
      </c>
      <c r="F19611" t="s">
        <v>59</v>
      </c>
      <c r="G19611" t="s">
        <v>59</v>
      </c>
      <c r="H19611" t="s">
        <v>76</v>
      </c>
      <c r="I19611" t="s">
        <v>61</v>
      </c>
      <c r="J19611" t="s">
        <v>62</v>
      </c>
      <c r="K19611" t="s">
        <v>63</v>
      </c>
      <c r="L19611" t="s">
        <v>64</v>
      </c>
      <c r="M19611" t="s">
        <v>82</v>
      </c>
      <c r="N19611" t="s">
        <v>445</v>
      </c>
      <c r="O19611" t="s">
        <v>445</v>
      </c>
      <c r="P19611" t="s">
        <v>446</v>
      </c>
      <c r="Q19611" t="s">
        <v>447</v>
      </c>
      <c r="R19611" t="s">
        <v>70</v>
      </c>
      <c r="S19611">
        <v>119.96</v>
      </c>
      <c r="T19611">
        <v>4.3194993421063002</v>
      </c>
      <c r="U19611">
        <v>30.002000800320001</v>
      </c>
      <c r="V19611">
        <v>3.9984000000000002</v>
      </c>
      <c r="W19611">
        <v>0</v>
      </c>
    </row>
    <row r="19612" spans="3:23" x14ac:dyDescent="0.35">
      <c r="C19612" s="12">
        <v>43525</v>
      </c>
      <c r="D19612" s="12">
        <v>43555</v>
      </c>
      <c r="E19612" t="s">
        <v>75</v>
      </c>
      <c r="F19612" t="s">
        <v>59</v>
      </c>
      <c r="G19612" t="s">
        <v>59</v>
      </c>
      <c r="H19612" t="s">
        <v>87</v>
      </c>
      <c r="I19612" t="s">
        <v>61</v>
      </c>
      <c r="J19612" t="s">
        <v>62</v>
      </c>
      <c r="K19612" t="s">
        <v>63</v>
      </c>
      <c r="L19612" t="s">
        <v>64</v>
      </c>
      <c r="M19612" t="s">
        <v>82</v>
      </c>
      <c r="N19612" t="s">
        <v>124</v>
      </c>
      <c r="O19612" t="s">
        <v>108</v>
      </c>
      <c r="P19612" t="s">
        <v>660</v>
      </c>
      <c r="Q19612" t="s">
        <v>661</v>
      </c>
      <c r="R19612" t="s">
        <v>70</v>
      </c>
      <c r="S19612">
        <v>119.94897855024</v>
      </c>
      <c r="T19612">
        <v>4.6306864527176E-2</v>
      </c>
      <c r="U19612">
        <v>59.99</v>
      </c>
      <c r="V19612">
        <v>1.9994828896523</v>
      </c>
      <c r="W19612">
        <v>0</v>
      </c>
    </row>
    <row r="19613" spans="3:23" x14ac:dyDescent="0.35">
      <c r="C19613" s="12">
        <v>43556</v>
      </c>
      <c r="D19613" s="12">
        <v>43585</v>
      </c>
      <c r="E19613" t="s">
        <v>75</v>
      </c>
      <c r="F19613" t="s">
        <v>59</v>
      </c>
      <c r="G19613" t="s">
        <v>59</v>
      </c>
      <c r="H19613" t="s">
        <v>87</v>
      </c>
      <c r="I19613" t="s">
        <v>61</v>
      </c>
      <c r="J19613" t="s">
        <v>62</v>
      </c>
      <c r="K19613" t="s">
        <v>63</v>
      </c>
      <c r="L19613" t="s">
        <v>64</v>
      </c>
      <c r="M19613" t="s">
        <v>82</v>
      </c>
      <c r="N19613" t="s">
        <v>124</v>
      </c>
      <c r="O19613" t="s">
        <v>108</v>
      </c>
      <c r="P19613" t="s">
        <v>660</v>
      </c>
      <c r="Q19613" t="s">
        <v>661</v>
      </c>
      <c r="R19613" t="s">
        <v>70</v>
      </c>
      <c r="S19613">
        <v>119.94747736424</v>
      </c>
      <c r="T19613">
        <v>4.3164947101429998E-2</v>
      </c>
      <c r="U19613">
        <v>59.99</v>
      </c>
      <c r="V19613">
        <v>1.9994578657149999</v>
      </c>
      <c r="W19613">
        <v>0</v>
      </c>
    </row>
    <row r="19614" spans="3:23" x14ac:dyDescent="0.35">
      <c r="C19614" s="12">
        <v>43709</v>
      </c>
      <c r="D19614" s="12">
        <v>43738</v>
      </c>
      <c r="E19614" t="s">
        <v>75</v>
      </c>
      <c r="F19614" t="s">
        <v>59</v>
      </c>
      <c r="G19614" t="s">
        <v>59</v>
      </c>
      <c r="H19614" t="s">
        <v>87</v>
      </c>
      <c r="I19614" t="s">
        <v>61</v>
      </c>
      <c r="J19614" t="s">
        <v>62</v>
      </c>
      <c r="K19614" t="s">
        <v>63</v>
      </c>
      <c r="L19614" t="s">
        <v>64</v>
      </c>
      <c r="M19614" t="s">
        <v>82</v>
      </c>
      <c r="N19614" t="s">
        <v>511</v>
      </c>
      <c r="O19614" t="s">
        <v>511</v>
      </c>
      <c r="P19614" t="s">
        <v>512</v>
      </c>
      <c r="Q19614" t="s">
        <v>513</v>
      </c>
      <c r="R19614" t="s">
        <v>70</v>
      </c>
      <c r="S19614">
        <v>119.94139503057001</v>
      </c>
      <c r="T19614">
        <v>1.2050248981149E-2</v>
      </c>
      <c r="U19614">
        <v>29.99</v>
      </c>
      <c r="V19614">
        <v>3.9993796275615998</v>
      </c>
      <c r="W19614">
        <v>0</v>
      </c>
    </row>
    <row r="19615" spans="3:23" x14ac:dyDescent="0.35">
      <c r="C19615" s="12">
        <v>43952</v>
      </c>
      <c r="D19615" s="12">
        <v>43982</v>
      </c>
      <c r="E19615" t="s">
        <v>20</v>
      </c>
      <c r="F19615" t="s">
        <v>59</v>
      </c>
      <c r="G19615" t="s">
        <v>59</v>
      </c>
      <c r="H19615" t="s">
        <v>60</v>
      </c>
      <c r="I19615" t="s">
        <v>61</v>
      </c>
      <c r="J19615" t="s">
        <v>62</v>
      </c>
      <c r="K19615" t="s">
        <v>63</v>
      </c>
      <c r="L19615" t="s">
        <v>64</v>
      </c>
      <c r="M19615" t="s">
        <v>82</v>
      </c>
      <c r="N19615" t="s">
        <v>699</v>
      </c>
      <c r="O19615" t="s">
        <v>699</v>
      </c>
      <c r="P19615" t="s">
        <v>700</v>
      </c>
      <c r="Q19615" t="s">
        <v>701</v>
      </c>
      <c r="R19615" t="s">
        <v>70</v>
      </c>
      <c r="S19615">
        <v>119.932008</v>
      </c>
      <c r="T19615">
        <v>9.3037208446539996E-2</v>
      </c>
      <c r="U19615">
        <v>59.99</v>
      </c>
      <c r="V19615">
        <v>1.9992000000000001</v>
      </c>
      <c r="W19615">
        <v>0</v>
      </c>
    </row>
    <row r="19616" spans="3:23" x14ac:dyDescent="0.35">
      <c r="C19616" s="12">
        <v>44044</v>
      </c>
      <c r="D19616" s="12">
        <v>44074</v>
      </c>
      <c r="E19616" t="s">
        <v>20</v>
      </c>
      <c r="F19616" t="s">
        <v>59</v>
      </c>
      <c r="G19616" t="s">
        <v>59</v>
      </c>
      <c r="H19616" t="s">
        <v>60</v>
      </c>
      <c r="I19616" t="s">
        <v>61</v>
      </c>
      <c r="J19616" t="s">
        <v>62</v>
      </c>
      <c r="K19616" t="s">
        <v>63</v>
      </c>
      <c r="L19616" t="s">
        <v>64</v>
      </c>
      <c r="M19616" t="s">
        <v>82</v>
      </c>
      <c r="N19616" t="s">
        <v>699</v>
      </c>
      <c r="O19616" t="s">
        <v>699</v>
      </c>
      <c r="P19616" t="s">
        <v>700</v>
      </c>
      <c r="Q19616" t="s">
        <v>701</v>
      </c>
      <c r="R19616" t="s">
        <v>70</v>
      </c>
      <c r="S19616">
        <v>119.932008</v>
      </c>
      <c r="T19616">
        <v>8.7121316179435998E-2</v>
      </c>
      <c r="U19616">
        <v>59.99</v>
      </c>
      <c r="V19616">
        <v>1.9992000000000001</v>
      </c>
      <c r="W19616">
        <v>0</v>
      </c>
    </row>
    <row r="19617" spans="3:23" x14ac:dyDescent="0.35">
      <c r="C19617" s="12">
        <v>44378</v>
      </c>
      <c r="D19617" s="12">
        <v>44408</v>
      </c>
      <c r="E19617" t="s">
        <v>21</v>
      </c>
      <c r="F19617" t="s">
        <v>59</v>
      </c>
      <c r="G19617" t="s">
        <v>59</v>
      </c>
      <c r="H19617" t="s">
        <v>60</v>
      </c>
      <c r="I19617" t="s">
        <v>61</v>
      </c>
      <c r="J19617" t="s">
        <v>62</v>
      </c>
      <c r="K19617" t="s">
        <v>63</v>
      </c>
      <c r="L19617" t="s">
        <v>64</v>
      </c>
      <c r="M19617" t="s">
        <v>96</v>
      </c>
      <c r="N19617" t="s">
        <v>97</v>
      </c>
      <c r="O19617" t="s">
        <v>98</v>
      </c>
      <c r="P19617" t="s">
        <v>387</v>
      </c>
      <c r="Q19617" t="s">
        <v>388</v>
      </c>
      <c r="R19617" t="s">
        <v>70</v>
      </c>
      <c r="S19617">
        <v>119.932008</v>
      </c>
      <c r="T19617">
        <v>1.6507504568895999E-2</v>
      </c>
      <c r="U19617">
        <v>59.99</v>
      </c>
      <c r="V19617">
        <v>1.9992000000000001</v>
      </c>
      <c r="W19617">
        <v>0</v>
      </c>
    </row>
    <row r="19618" spans="3:23" x14ac:dyDescent="0.35">
      <c r="C19618" s="12">
        <v>44440</v>
      </c>
      <c r="D19618" s="12">
        <v>44469</v>
      </c>
      <c r="E19618" t="s">
        <v>21</v>
      </c>
      <c r="F19618" t="s">
        <v>59</v>
      </c>
      <c r="G19618" t="s">
        <v>59</v>
      </c>
      <c r="H19618" t="s">
        <v>60</v>
      </c>
      <c r="I19618" t="s">
        <v>61</v>
      </c>
      <c r="J19618" t="s">
        <v>62</v>
      </c>
      <c r="K19618" t="s">
        <v>63</v>
      </c>
      <c r="L19618" t="s">
        <v>64</v>
      </c>
      <c r="M19618" t="s">
        <v>96</v>
      </c>
      <c r="N19618" t="s">
        <v>97</v>
      </c>
      <c r="O19618" t="s">
        <v>98</v>
      </c>
      <c r="P19618" t="s">
        <v>387</v>
      </c>
      <c r="Q19618" t="s">
        <v>388</v>
      </c>
      <c r="R19618" t="s">
        <v>70</v>
      </c>
      <c r="S19618">
        <v>119.932008</v>
      </c>
      <c r="T19618">
        <v>1.2774325633616E-2</v>
      </c>
      <c r="U19618">
        <v>59.99</v>
      </c>
      <c r="V19618">
        <v>1.9992000000000001</v>
      </c>
      <c r="W19618">
        <v>0</v>
      </c>
    </row>
    <row r="19619" spans="3:23" x14ac:dyDescent="0.35">
      <c r="C19619" s="12">
        <v>43922</v>
      </c>
      <c r="D19619" s="12">
        <v>43951</v>
      </c>
      <c r="E19619" t="s">
        <v>20</v>
      </c>
      <c r="F19619" t="s">
        <v>59</v>
      </c>
      <c r="G19619" t="s">
        <v>59</v>
      </c>
      <c r="H19619" t="s">
        <v>87</v>
      </c>
      <c r="I19619" t="s">
        <v>61</v>
      </c>
      <c r="J19619" t="s">
        <v>62</v>
      </c>
      <c r="K19619" t="s">
        <v>63</v>
      </c>
      <c r="L19619" t="s">
        <v>64</v>
      </c>
      <c r="M19619" t="s">
        <v>77</v>
      </c>
      <c r="N19619" t="s">
        <v>78</v>
      </c>
      <c r="O19619" t="s">
        <v>79</v>
      </c>
      <c r="P19619" t="s">
        <v>519</v>
      </c>
      <c r="Q19619" t="s">
        <v>520</v>
      </c>
      <c r="R19619" t="s">
        <v>70</v>
      </c>
      <c r="S19619">
        <v>119.91201599999999</v>
      </c>
      <c r="T19619">
        <v>1.2375977321545001E-2</v>
      </c>
      <c r="U19619">
        <v>29.99</v>
      </c>
      <c r="V19619">
        <v>3.9984000000000002</v>
      </c>
      <c r="W19619">
        <v>0</v>
      </c>
    </row>
    <row r="19620" spans="3:23" x14ac:dyDescent="0.35">
      <c r="C19620" s="12">
        <v>43983</v>
      </c>
      <c r="D19620" s="12">
        <v>44012</v>
      </c>
      <c r="E19620" t="s">
        <v>20</v>
      </c>
      <c r="F19620" t="s">
        <v>59</v>
      </c>
      <c r="G19620" t="s">
        <v>59</v>
      </c>
      <c r="H19620" t="s">
        <v>60</v>
      </c>
      <c r="I19620" t="s">
        <v>61</v>
      </c>
      <c r="J19620" t="s">
        <v>62</v>
      </c>
      <c r="K19620" t="s">
        <v>63</v>
      </c>
      <c r="L19620" t="s">
        <v>64</v>
      </c>
      <c r="M19620" t="s">
        <v>101</v>
      </c>
      <c r="N19620" t="s">
        <v>102</v>
      </c>
      <c r="O19620" t="s">
        <v>93</v>
      </c>
      <c r="P19620" t="s">
        <v>675</v>
      </c>
      <c r="Q19620" t="s">
        <v>676</v>
      </c>
      <c r="R19620" t="s">
        <v>70</v>
      </c>
      <c r="S19620">
        <v>119.89202400000001</v>
      </c>
      <c r="T19620">
        <v>7.6316713882998002E-2</v>
      </c>
      <c r="U19620">
        <v>19.989999999999998</v>
      </c>
      <c r="V19620">
        <v>5.9976000000000003</v>
      </c>
      <c r="W19620">
        <v>0</v>
      </c>
    </row>
    <row r="19621" spans="3:23" x14ac:dyDescent="0.35">
      <c r="C19621" s="12">
        <v>43556</v>
      </c>
      <c r="D19621" s="12">
        <v>43585</v>
      </c>
      <c r="E19621" t="s">
        <v>75</v>
      </c>
      <c r="F19621" t="s">
        <v>59</v>
      </c>
      <c r="G19621" t="s">
        <v>59</v>
      </c>
      <c r="H19621" t="s">
        <v>76</v>
      </c>
      <c r="I19621" t="s">
        <v>61</v>
      </c>
      <c r="J19621" t="s">
        <v>62</v>
      </c>
      <c r="K19621" t="s">
        <v>63</v>
      </c>
      <c r="L19621" t="s">
        <v>64</v>
      </c>
      <c r="M19621" t="s">
        <v>82</v>
      </c>
      <c r="N19621" t="s">
        <v>592</v>
      </c>
      <c r="O19621" t="s">
        <v>592</v>
      </c>
      <c r="P19621" t="s">
        <v>593</v>
      </c>
      <c r="Q19621" t="s">
        <v>594</v>
      </c>
      <c r="R19621" t="s">
        <v>70</v>
      </c>
      <c r="S19621">
        <v>119.78</v>
      </c>
      <c r="T19621">
        <v>0.65716892945223004</v>
      </c>
      <c r="U19621">
        <v>119.82793117246</v>
      </c>
      <c r="V19621">
        <v>0.99960000000006</v>
      </c>
      <c r="W19621">
        <v>0</v>
      </c>
    </row>
    <row r="19622" spans="3:23" x14ac:dyDescent="0.35">
      <c r="C19622" s="12">
        <v>43831</v>
      </c>
      <c r="D19622" s="12">
        <v>43861</v>
      </c>
      <c r="E19622" t="s">
        <v>20</v>
      </c>
      <c r="F19622" t="s">
        <v>59</v>
      </c>
      <c r="G19622" t="s">
        <v>59</v>
      </c>
      <c r="H19622" t="s">
        <v>87</v>
      </c>
      <c r="I19622" t="s">
        <v>61</v>
      </c>
      <c r="J19622" t="s">
        <v>62</v>
      </c>
      <c r="K19622" t="s">
        <v>63</v>
      </c>
      <c r="L19622" t="s">
        <v>64</v>
      </c>
      <c r="M19622" t="s">
        <v>82</v>
      </c>
      <c r="N19622" t="s">
        <v>357</v>
      </c>
      <c r="O19622" t="s">
        <v>357</v>
      </c>
      <c r="P19622" t="s">
        <v>358</v>
      </c>
      <c r="Q19622" t="s">
        <v>359</v>
      </c>
      <c r="R19622" t="s">
        <v>70</v>
      </c>
      <c r="S19622">
        <v>119.75287422879001</v>
      </c>
      <c r="T19622">
        <v>3.3057678704283E-2</v>
      </c>
      <c r="U19622">
        <v>56.409948461805001</v>
      </c>
      <c r="V19622">
        <v>2.1229034504414002</v>
      </c>
      <c r="W19622">
        <v>0</v>
      </c>
    </row>
    <row r="19623" spans="3:23" x14ac:dyDescent="0.35">
      <c r="C19623" s="12">
        <v>43497</v>
      </c>
      <c r="D19623" s="12">
        <v>43524</v>
      </c>
      <c r="E19623" t="s">
        <v>75</v>
      </c>
      <c r="F19623" t="s">
        <v>59</v>
      </c>
      <c r="G19623" t="s">
        <v>59</v>
      </c>
      <c r="H19623" t="s">
        <v>87</v>
      </c>
      <c r="I19623" t="s">
        <v>61</v>
      </c>
      <c r="J19623" t="s">
        <v>62</v>
      </c>
      <c r="K19623" t="s">
        <v>63</v>
      </c>
      <c r="L19623" t="s">
        <v>64</v>
      </c>
      <c r="M19623" t="s">
        <v>137</v>
      </c>
      <c r="N19623" t="s">
        <v>66</v>
      </c>
      <c r="O19623" t="s">
        <v>67</v>
      </c>
      <c r="P19623" t="s">
        <v>572</v>
      </c>
      <c r="Q19623" t="s">
        <v>573</v>
      </c>
      <c r="R19623" t="s">
        <v>70</v>
      </c>
      <c r="S19623">
        <v>117.75738462805</v>
      </c>
      <c r="T19623">
        <v>0.11890168328605</v>
      </c>
      <c r="U19623">
        <v>13.885828297190001</v>
      </c>
      <c r="V19623">
        <v>8.4804004563332001</v>
      </c>
      <c r="W19623">
        <v>0</v>
      </c>
    </row>
    <row r="19624" spans="3:23" x14ac:dyDescent="0.35">
      <c r="C19624" s="12">
        <v>43770</v>
      </c>
      <c r="D19624" s="12">
        <v>43799</v>
      </c>
      <c r="E19624" t="s">
        <v>20</v>
      </c>
      <c r="F19624" t="s">
        <v>59</v>
      </c>
      <c r="G19624" t="s">
        <v>59</v>
      </c>
      <c r="H19624" t="s">
        <v>87</v>
      </c>
      <c r="I19624" t="s">
        <v>61</v>
      </c>
      <c r="J19624" t="s">
        <v>62</v>
      </c>
      <c r="K19624" t="s">
        <v>63</v>
      </c>
      <c r="L19624" t="s">
        <v>64</v>
      </c>
      <c r="M19624" t="s">
        <v>82</v>
      </c>
      <c r="N19624" t="s">
        <v>486</v>
      </c>
      <c r="O19624" t="s">
        <v>487</v>
      </c>
      <c r="P19624" t="s">
        <v>500</v>
      </c>
      <c r="Q19624" t="s">
        <v>501</v>
      </c>
      <c r="R19624" t="s">
        <v>70</v>
      </c>
      <c r="S19624">
        <v>117.05220254722001</v>
      </c>
      <c r="T19624">
        <v>3.5916110681215002E-2</v>
      </c>
      <c r="U19624">
        <v>51.508468286096999</v>
      </c>
      <c r="V19624">
        <v>2.2724846310139002</v>
      </c>
      <c r="W19624">
        <v>0</v>
      </c>
    </row>
    <row r="19625" spans="3:23" x14ac:dyDescent="0.35">
      <c r="C19625" s="12">
        <v>43586</v>
      </c>
      <c r="D19625" s="12">
        <v>43616</v>
      </c>
      <c r="E19625" t="s">
        <v>75</v>
      </c>
      <c r="F19625" t="s">
        <v>59</v>
      </c>
      <c r="G19625" t="s">
        <v>59</v>
      </c>
      <c r="H19625" t="s">
        <v>76</v>
      </c>
      <c r="I19625" t="s">
        <v>61</v>
      </c>
      <c r="J19625" t="s">
        <v>62</v>
      </c>
      <c r="K19625" t="s">
        <v>63</v>
      </c>
      <c r="L19625" t="s">
        <v>64</v>
      </c>
      <c r="M19625" t="s">
        <v>82</v>
      </c>
      <c r="N19625" t="s">
        <v>379</v>
      </c>
      <c r="O19625" t="s">
        <v>380</v>
      </c>
      <c r="P19625" t="s">
        <v>472</v>
      </c>
      <c r="Q19625" t="s">
        <v>473</v>
      </c>
      <c r="R19625" t="s">
        <v>70</v>
      </c>
      <c r="S19625">
        <v>117.04</v>
      </c>
      <c r="T19625">
        <v>2.3386014423721</v>
      </c>
      <c r="U19625">
        <v>58.543417366946002</v>
      </c>
      <c r="V19625">
        <v>1.9992000000000001</v>
      </c>
      <c r="W19625">
        <v>0</v>
      </c>
    </row>
    <row r="19626" spans="3:23" x14ac:dyDescent="0.35">
      <c r="C19626" s="12">
        <v>43678</v>
      </c>
      <c r="D19626" s="12">
        <v>43708</v>
      </c>
      <c r="E19626" t="s">
        <v>75</v>
      </c>
      <c r="F19626" t="s">
        <v>59</v>
      </c>
      <c r="G19626" t="s">
        <v>59</v>
      </c>
      <c r="H19626" t="s">
        <v>76</v>
      </c>
      <c r="I19626" t="s">
        <v>61</v>
      </c>
      <c r="J19626" t="s">
        <v>62</v>
      </c>
      <c r="K19626" t="s">
        <v>63</v>
      </c>
      <c r="L19626" t="s">
        <v>64</v>
      </c>
      <c r="M19626" t="s">
        <v>82</v>
      </c>
      <c r="N19626" t="s">
        <v>379</v>
      </c>
      <c r="O19626" t="s">
        <v>380</v>
      </c>
      <c r="P19626" t="s">
        <v>472</v>
      </c>
      <c r="Q19626" t="s">
        <v>473</v>
      </c>
      <c r="R19626" t="s">
        <v>70</v>
      </c>
      <c r="S19626">
        <v>117.04</v>
      </c>
      <c r="T19626">
        <v>2.3386014423721</v>
      </c>
      <c r="U19626">
        <v>58.543417366946002</v>
      </c>
      <c r="V19626">
        <v>1.9992000000000001</v>
      </c>
      <c r="W19626">
        <v>0</v>
      </c>
    </row>
    <row r="19627" spans="3:23" x14ac:dyDescent="0.35">
      <c r="C19627" s="12">
        <v>44317</v>
      </c>
      <c r="D19627" s="12">
        <v>44347</v>
      </c>
      <c r="E19627" t="s">
        <v>21</v>
      </c>
      <c r="F19627" t="s">
        <v>59</v>
      </c>
      <c r="G19627" t="s">
        <v>59</v>
      </c>
      <c r="H19627" t="s">
        <v>60</v>
      </c>
      <c r="I19627" t="s">
        <v>61</v>
      </c>
      <c r="J19627" t="s">
        <v>62</v>
      </c>
      <c r="K19627" t="s">
        <v>63</v>
      </c>
      <c r="L19627" t="s">
        <v>64</v>
      </c>
      <c r="M19627" t="s">
        <v>82</v>
      </c>
      <c r="N19627" t="s">
        <v>450</v>
      </c>
      <c r="O19627" t="s">
        <v>274</v>
      </c>
      <c r="P19627" t="s">
        <v>530</v>
      </c>
      <c r="Q19627" t="s">
        <v>531</v>
      </c>
      <c r="R19627" t="s">
        <v>70</v>
      </c>
      <c r="S19627">
        <v>116.283468</v>
      </c>
      <c r="T19627">
        <v>0.17349329982711001</v>
      </c>
      <c r="U19627">
        <v>38.776666666666998</v>
      </c>
      <c r="V19627">
        <v>2.9988000000000001</v>
      </c>
      <c r="W19627">
        <v>0</v>
      </c>
    </row>
    <row r="19628" spans="3:23" x14ac:dyDescent="0.35">
      <c r="C19628" s="12">
        <v>43800</v>
      </c>
      <c r="D19628" s="12">
        <v>43830</v>
      </c>
      <c r="E19628" t="s">
        <v>20</v>
      </c>
      <c r="F19628" t="s">
        <v>59</v>
      </c>
      <c r="G19628" t="s">
        <v>59</v>
      </c>
      <c r="H19628" t="s">
        <v>60</v>
      </c>
      <c r="I19628" t="s">
        <v>61</v>
      </c>
      <c r="J19628" t="s">
        <v>62</v>
      </c>
      <c r="K19628" t="s">
        <v>63</v>
      </c>
      <c r="L19628" t="s">
        <v>64</v>
      </c>
      <c r="M19628" t="s">
        <v>137</v>
      </c>
      <c r="N19628" t="s">
        <v>66</v>
      </c>
      <c r="O19628" t="s">
        <v>67</v>
      </c>
      <c r="P19628" t="s">
        <v>572</v>
      </c>
      <c r="Q19628" t="s">
        <v>573</v>
      </c>
      <c r="R19628" t="s">
        <v>70</v>
      </c>
      <c r="S19628">
        <v>116.21909074225999</v>
      </c>
      <c r="T19628">
        <v>6.2599504686257995E-2</v>
      </c>
      <c r="U19628">
        <v>14.455429774115</v>
      </c>
      <c r="V19628">
        <v>8.0398225828171004</v>
      </c>
      <c r="W19628">
        <v>0</v>
      </c>
    </row>
    <row r="19629" spans="3:23" x14ac:dyDescent="0.35">
      <c r="C19629" s="12">
        <v>43770</v>
      </c>
      <c r="D19629" s="12">
        <v>43799</v>
      </c>
      <c r="E19629" t="s">
        <v>20</v>
      </c>
      <c r="F19629" t="s">
        <v>59</v>
      </c>
      <c r="G19629" t="s">
        <v>59</v>
      </c>
      <c r="H19629" t="s">
        <v>60</v>
      </c>
      <c r="I19629" t="s">
        <v>61</v>
      </c>
      <c r="J19629" t="s">
        <v>62</v>
      </c>
      <c r="K19629" t="s">
        <v>63</v>
      </c>
      <c r="L19629" t="s">
        <v>64</v>
      </c>
      <c r="M19629" t="s">
        <v>137</v>
      </c>
      <c r="N19629" t="s">
        <v>66</v>
      </c>
      <c r="O19629" t="s">
        <v>67</v>
      </c>
      <c r="P19629" t="s">
        <v>554</v>
      </c>
      <c r="Q19629" t="s">
        <v>555</v>
      </c>
      <c r="R19629" t="s">
        <v>70</v>
      </c>
      <c r="S19629">
        <v>116.09577729106999</v>
      </c>
      <c r="T19629">
        <v>5.1776364771750003E-2</v>
      </c>
      <c r="U19629">
        <v>16.566620868142</v>
      </c>
      <c r="V19629">
        <v>7.0078127709388998</v>
      </c>
      <c r="W19629">
        <v>0</v>
      </c>
    </row>
    <row r="19630" spans="3:23" x14ac:dyDescent="0.35">
      <c r="C19630" s="12">
        <v>43525</v>
      </c>
      <c r="D19630" s="12">
        <v>43555</v>
      </c>
      <c r="E19630" t="s">
        <v>75</v>
      </c>
      <c r="F19630" t="s">
        <v>59</v>
      </c>
      <c r="G19630" t="s">
        <v>59</v>
      </c>
      <c r="H19630" t="s">
        <v>60</v>
      </c>
      <c r="I19630" t="s">
        <v>61</v>
      </c>
      <c r="J19630" t="s">
        <v>62</v>
      </c>
      <c r="K19630" t="s">
        <v>63</v>
      </c>
      <c r="L19630" t="s">
        <v>64</v>
      </c>
      <c r="M19630" t="s">
        <v>82</v>
      </c>
      <c r="N19630" t="s">
        <v>435</v>
      </c>
      <c r="O19630" t="s">
        <v>436</v>
      </c>
      <c r="P19630" t="s">
        <v>633</v>
      </c>
      <c r="Q19630" t="s">
        <v>634</v>
      </c>
      <c r="R19630" t="s">
        <v>70</v>
      </c>
      <c r="S19630">
        <v>115.94360399999999</v>
      </c>
      <c r="T19630">
        <v>4.0943185525420998E-2</v>
      </c>
      <c r="U19630">
        <v>115.99</v>
      </c>
      <c r="V19630">
        <v>0.99960000000000004</v>
      </c>
      <c r="W19630">
        <v>0</v>
      </c>
    </row>
    <row r="19631" spans="3:23" x14ac:dyDescent="0.35">
      <c r="C19631" s="12">
        <v>44136</v>
      </c>
      <c r="D19631" s="12">
        <v>44165</v>
      </c>
      <c r="E19631" t="s">
        <v>21</v>
      </c>
      <c r="F19631" t="s">
        <v>59</v>
      </c>
      <c r="G19631" t="s">
        <v>59</v>
      </c>
      <c r="H19631" t="s">
        <v>87</v>
      </c>
      <c r="I19631" t="s">
        <v>61</v>
      </c>
      <c r="J19631" t="s">
        <v>62</v>
      </c>
      <c r="K19631" t="s">
        <v>63</v>
      </c>
      <c r="L19631" t="s">
        <v>64</v>
      </c>
      <c r="M19631" t="s">
        <v>96</v>
      </c>
      <c r="N19631" t="s">
        <v>111</v>
      </c>
      <c r="O19631" t="s">
        <v>112</v>
      </c>
      <c r="P19631" t="s">
        <v>417</v>
      </c>
      <c r="Q19631" t="s">
        <v>418</v>
      </c>
      <c r="R19631" t="s">
        <v>70</v>
      </c>
      <c r="S19631">
        <v>115.15746353608</v>
      </c>
      <c r="T19631">
        <v>2.7721476309701999E-2</v>
      </c>
      <c r="U19631">
        <v>93.99</v>
      </c>
      <c r="V19631">
        <v>1.2252097407817999</v>
      </c>
      <c r="W19631">
        <v>0</v>
      </c>
    </row>
    <row r="19632" spans="3:23" x14ac:dyDescent="0.35">
      <c r="C19632" s="12">
        <v>43983</v>
      </c>
      <c r="D19632" s="12">
        <v>44012</v>
      </c>
      <c r="E19632" t="s">
        <v>20</v>
      </c>
      <c r="F19632" t="s">
        <v>59</v>
      </c>
      <c r="G19632" t="s">
        <v>59</v>
      </c>
      <c r="H19632" t="s">
        <v>76</v>
      </c>
      <c r="I19632" t="s">
        <v>61</v>
      </c>
      <c r="J19632" t="s">
        <v>62</v>
      </c>
      <c r="K19632" t="s">
        <v>63</v>
      </c>
      <c r="L19632" t="s">
        <v>64</v>
      </c>
      <c r="M19632" t="s">
        <v>137</v>
      </c>
      <c r="N19632" t="s">
        <v>66</v>
      </c>
      <c r="O19632" t="s">
        <v>67</v>
      </c>
      <c r="P19632" t="s">
        <v>572</v>
      </c>
      <c r="Q19632" t="s">
        <v>573</v>
      </c>
      <c r="R19632" t="s">
        <v>70</v>
      </c>
      <c r="S19632">
        <v>115.07278725028</v>
      </c>
      <c r="T19632">
        <v>6.1263948986228001E-2</v>
      </c>
      <c r="U19632">
        <v>22.18427874691</v>
      </c>
      <c r="V19632">
        <v>5.1871322283268002</v>
      </c>
      <c r="W19632">
        <v>0</v>
      </c>
    </row>
    <row r="19633" spans="3:23" x14ac:dyDescent="0.35">
      <c r="C19633" s="12">
        <v>44256</v>
      </c>
      <c r="D19633" s="12">
        <v>44286</v>
      </c>
      <c r="E19633" t="s">
        <v>21</v>
      </c>
      <c r="F19633" t="s">
        <v>59</v>
      </c>
      <c r="G19633" t="s">
        <v>59</v>
      </c>
      <c r="H19633" t="s">
        <v>76</v>
      </c>
      <c r="I19633" t="s">
        <v>61</v>
      </c>
      <c r="J19633" t="s">
        <v>62</v>
      </c>
      <c r="K19633" t="s">
        <v>63</v>
      </c>
      <c r="L19633" t="s">
        <v>64</v>
      </c>
      <c r="M19633" t="s">
        <v>137</v>
      </c>
      <c r="N19633" t="s">
        <v>66</v>
      </c>
      <c r="O19633" t="s">
        <v>67</v>
      </c>
      <c r="P19633" t="s">
        <v>572</v>
      </c>
      <c r="Q19633" t="s">
        <v>573</v>
      </c>
      <c r="R19633" t="s">
        <v>70</v>
      </c>
      <c r="S19633">
        <v>115.05804900526999</v>
      </c>
      <c r="T19633">
        <v>0.18659372892348</v>
      </c>
      <c r="U19633">
        <v>22.999199679872</v>
      </c>
      <c r="V19633">
        <v>5.0026979463099996</v>
      </c>
      <c r="W19633">
        <v>0</v>
      </c>
    </row>
    <row r="19634" spans="3:23" x14ac:dyDescent="0.35">
      <c r="C19634" s="12">
        <v>43466</v>
      </c>
      <c r="D19634" s="12">
        <v>43496</v>
      </c>
      <c r="E19634" t="s">
        <v>75</v>
      </c>
      <c r="F19634" t="s">
        <v>59</v>
      </c>
      <c r="G19634" t="s">
        <v>59</v>
      </c>
      <c r="H19634" t="s">
        <v>60</v>
      </c>
      <c r="I19634" t="s">
        <v>61</v>
      </c>
      <c r="J19634" t="s">
        <v>62</v>
      </c>
      <c r="K19634" t="s">
        <v>63</v>
      </c>
      <c r="L19634" t="s">
        <v>64</v>
      </c>
      <c r="M19634" t="s">
        <v>82</v>
      </c>
      <c r="N19634" t="s">
        <v>435</v>
      </c>
      <c r="O19634" t="s">
        <v>436</v>
      </c>
      <c r="P19634" t="s">
        <v>633</v>
      </c>
      <c r="Q19634" t="s">
        <v>634</v>
      </c>
      <c r="R19634" t="s">
        <v>70</v>
      </c>
      <c r="S19634">
        <v>114.94400400000001</v>
      </c>
      <c r="T19634">
        <v>3.5201411177980001E-2</v>
      </c>
      <c r="U19634">
        <v>114.99</v>
      </c>
      <c r="V19634">
        <v>0.99960000000000004</v>
      </c>
      <c r="W19634">
        <v>0</v>
      </c>
    </row>
    <row r="19635" spans="3:23" x14ac:dyDescent="0.35">
      <c r="C19635" s="12">
        <v>43435</v>
      </c>
      <c r="D19635" s="12">
        <v>43465</v>
      </c>
      <c r="E19635" t="s">
        <v>75</v>
      </c>
      <c r="F19635" t="s">
        <v>59</v>
      </c>
      <c r="G19635" t="s">
        <v>59</v>
      </c>
      <c r="H19635" t="s">
        <v>87</v>
      </c>
      <c r="I19635" t="s">
        <v>61</v>
      </c>
      <c r="J19635" t="s">
        <v>62</v>
      </c>
      <c r="K19635" t="s">
        <v>63</v>
      </c>
      <c r="L19635" t="s">
        <v>64</v>
      </c>
      <c r="M19635" t="s">
        <v>82</v>
      </c>
      <c r="N19635" t="s">
        <v>542</v>
      </c>
      <c r="O19635" t="s">
        <v>542</v>
      </c>
      <c r="P19635" t="s">
        <v>543</v>
      </c>
      <c r="Q19635" t="s">
        <v>544</v>
      </c>
      <c r="R19635" t="s">
        <v>70</v>
      </c>
      <c r="S19635">
        <v>114.90688771699</v>
      </c>
      <c r="T19635">
        <v>2.4785099705869E-2</v>
      </c>
      <c r="U19635">
        <v>41.99</v>
      </c>
      <c r="V19635">
        <v>2.7365298336983002</v>
      </c>
      <c r="W19635">
        <v>0</v>
      </c>
    </row>
    <row r="19636" spans="3:23" x14ac:dyDescent="0.35">
      <c r="C19636" s="12">
        <v>44013</v>
      </c>
      <c r="D19636" s="12">
        <v>44043</v>
      </c>
      <c r="E19636" t="s">
        <v>20</v>
      </c>
      <c r="F19636" t="s">
        <v>59</v>
      </c>
      <c r="G19636" t="s">
        <v>59</v>
      </c>
      <c r="H19636" t="s">
        <v>60</v>
      </c>
      <c r="I19636" t="s">
        <v>61</v>
      </c>
      <c r="J19636" t="s">
        <v>62</v>
      </c>
      <c r="K19636" t="s">
        <v>63</v>
      </c>
      <c r="L19636" t="s">
        <v>64</v>
      </c>
      <c r="M19636" t="s">
        <v>82</v>
      </c>
      <c r="N19636" t="s">
        <v>413</v>
      </c>
      <c r="O19636" t="s">
        <v>414</v>
      </c>
      <c r="P19636" t="s">
        <v>490</v>
      </c>
      <c r="Q19636" t="s">
        <v>491</v>
      </c>
      <c r="R19636" t="s">
        <v>70</v>
      </c>
      <c r="S19636">
        <v>114.50909126942</v>
      </c>
      <c r="T19636">
        <v>3.0990844647857001E-2</v>
      </c>
      <c r="U19636">
        <v>56.99</v>
      </c>
      <c r="V19636">
        <v>2.0092839317322002</v>
      </c>
      <c r="W19636">
        <v>0</v>
      </c>
    </row>
    <row r="19637" spans="3:23" x14ac:dyDescent="0.35">
      <c r="C19637" s="12">
        <v>44409</v>
      </c>
      <c r="D19637" s="12">
        <v>44439</v>
      </c>
      <c r="E19637" t="s">
        <v>21</v>
      </c>
      <c r="F19637" t="s">
        <v>59</v>
      </c>
      <c r="G19637" t="s">
        <v>59</v>
      </c>
      <c r="H19637" t="s">
        <v>76</v>
      </c>
      <c r="I19637" t="s">
        <v>61</v>
      </c>
      <c r="J19637" t="s">
        <v>62</v>
      </c>
      <c r="K19637" t="s">
        <v>63</v>
      </c>
      <c r="L19637" t="s">
        <v>64</v>
      </c>
      <c r="M19637" t="s">
        <v>88</v>
      </c>
      <c r="N19637" t="s">
        <v>89</v>
      </c>
      <c r="O19637" t="s">
        <v>67</v>
      </c>
      <c r="P19637" t="s">
        <v>314</v>
      </c>
      <c r="Q19637" t="s">
        <v>315</v>
      </c>
      <c r="R19637" t="s">
        <v>70</v>
      </c>
      <c r="S19637">
        <v>114.03892888188</v>
      </c>
      <c r="T19637">
        <v>0.56274928184432005</v>
      </c>
      <c r="U19637">
        <v>28.501048180622998</v>
      </c>
      <c r="V19637">
        <v>4.0012187677859998</v>
      </c>
      <c r="W19637">
        <v>0</v>
      </c>
    </row>
    <row r="19638" spans="3:23" x14ac:dyDescent="0.35">
      <c r="C19638" s="12">
        <v>44228</v>
      </c>
      <c r="D19638" s="12">
        <v>44255</v>
      </c>
      <c r="E19638" t="s">
        <v>21</v>
      </c>
      <c r="F19638" t="s">
        <v>59</v>
      </c>
      <c r="G19638" t="s">
        <v>59</v>
      </c>
      <c r="H19638" t="s">
        <v>60</v>
      </c>
      <c r="I19638" t="s">
        <v>61</v>
      </c>
      <c r="J19638" t="s">
        <v>62</v>
      </c>
      <c r="K19638" t="s">
        <v>63</v>
      </c>
      <c r="L19638" t="s">
        <v>64</v>
      </c>
      <c r="M19638" t="s">
        <v>82</v>
      </c>
      <c r="N19638" t="s">
        <v>699</v>
      </c>
      <c r="O19638" t="s">
        <v>699</v>
      </c>
      <c r="P19638" t="s">
        <v>700</v>
      </c>
      <c r="Q19638" t="s">
        <v>701</v>
      </c>
      <c r="R19638" t="s">
        <v>70</v>
      </c>
      <c r="S19638">
        <v>113.934408</v>
      </c>
      <c r="T19638">
        <v>4.1105291006391001E-2</v>
      </c>
      <c r="U19638">
        <v>56.99</v>
      </c>
      <c r="V19638">
        <v>1.9992000000000001</v>
      </c>
      <c r="W19638">
        <v>0</v>
      </c>
    </row>
    <row r="19639" spans="3:23" x14ac:dyDescent="0.35">
      <c r="C19639" s="12">
        <v>43891</v>
      </c>
      <c r="D19639" s="12">
        <v>43921</v>
      </c>
      <c r="E19639" t="s">
        <v>20</v>
      </c>
      <c r="F19639" t="s">
        <v>59</v>
      </c>
      <c r="G19639" t="s">
        <v>59</v>
      </c>
      <c r="H19639" t="s">
        <v>60</v>
      </c>
      <c r="I19639" t="s">
        <v>61</v>
      </c>
      <c r="J19639" t="s">
        <v>62</v>
      </c>
      <c r="K19639" t="s">
        <v>63</v>
      </c>
      <c r="L19639" t="s">
        <v>64</v>
      </c>
      <c r="M19639" t="s">
        <v>82</v>
      </c>
      <c r="N19639" t="s">
        <v>413</v>
      </c>
      <c r="O19639" t="s">
        <v>414</v>
      </c>
      <c r="P19639" t="s">
        <v>490</v>
      </c>
      <c r="Q19639" t="s">
        <v>491</v>
      </c>
      <c r="R19639" t="s">
        <v>70</v>
      </c>
      <c r="S19639">
        <v>113.934408</v>
      </c>
      <c r="T19639">
        <v>3.2568934976458998E-2</v>
      </c>
      <c r="U19639">
        <v>56.99</v>
      </c>
      <c r="V19639">
        <v>1.9992000000000001</v>
      </c>
      <c r="W19639">
        <v>0</v>
      </c>
    </row>
    <row r="19640" spans="3:23" x14ac:dyDescent="0.35">
      <c r="C19640" s="12">
        <v>43405</v>
      </c>
      <c r="D19640" s="12">
        <v>43434</v>
      </c>
      <c r="E19640" t="s">
        <v>75</v>
      </c>
      <c r="F19640" t="s">
        <v>59</v>
      </c>
      <c r="G19640" t="s">
        <v>59</v>
      </c>
      <c r="H19640" t="s">
        <v>87</v>
      </c>
      <c r="I19640" t="s">
        <v>61</v>
      </c>
      <c r="J19640" t="s">
        <v>62</v>
      </c>
      <c r="K19640" t="s">
        <v>63</v>
      </c>
      <c r="L19640" t="s">
        <v>64</v>
      </c>
      <c r="M19640" t="s">
        <v>82</v>
      </c>
      <c r="N19640" t="s">
        <v>694</v>
      </c>
      <c r="O19640" t="s">
        <v>67</v>
      </c>
      <c r="P19640" t="s">
        <v>695</v>
      </c>
      <c r="Q19640" t="s">
        <v>696</v>
      </c>
      <c r="R19640" t="s">
        <v>70</v>
      </c>
      <c r="S19640">
        <v>113.89493314775</v>
      </c>
      <c r="T19640">
        <v>2.6914066461077E-2</v>
      </c>
      <c r="U19640">
        <v>18.989999999999998</v>
      </c>
      <c r="V19640">
        <v>5.9976268113613003</v>
      </c>
      <c r="W19640">
        <v>0</v>
      </c>
    </row>
    <row r="19641" spans="3:23" x14ac:dyDescent="0.35">
      <c r="C19641" s="12">
        <v>43586</v>
      </c>
      <c r="D19641" s="12">
        <v>43616</v>
      </c>
      <c r="E19641" t="s">
        <v>75</v>
      </c>
      <c r="F19641" t="s">
        <v>59</v>
      </c>
      <c r="G19641" t="s">
        <v>59</v>
      </c>
      <c r="H19641" t="s">
        <v>87</v>
      </c>
      <c r="I19641" t="s">
        <v>61</v>
      </c>
      <c r="J19641" t="s">
        <v>62</v>
      </c>
      <c r="K19641" t="s">
        <v>63</v>
      </c>
      <c r="L19641" t="s">
        <v>64</v>
      </c>
      <c r="M19641" t="s">
        <v>82</v>
      </c>
      <c r="N19641" t="s">
        <v>694</v>
      </c>
      <c r="O19641" t="s">
        <v>67</v>
      </c>
      <c r="P19641" t="s">
        <v>695</v>
      </c>
      <c r="Q19641" t="s">
        <v>696</v>
      </c>
      <c r="R19641" t="s">
        <v>70</v>
      </c>
      <c r="S19641">
        <v>113.894424</v>
      </c>
      <c r="T19641">
        <v>2.3052315214346999E-2</v>
      </c>
      <c r="U19641">
        <v>18.989999999999998</v>
      </c>
      <c r="V19641">
        <v>5.9976000000000003</v>
      </c>
      <c r="W19641">
        <v>0</v>
      </c>
    </row>
    <row r="19642" spans="3:23" x14ac:dyDescent="0.35">
      <c r="C19642" s="12">
        <v>44044</v>
      </c>
      <c r="D19642" s="12">
        <v>44074</v>
      </c>
      <c r="E19642" t="s">
        <v>20</v>
      </c>
      <c r="F19642" t="s">
        <v>59</v>
      </c>
      <c r="G19642" t="s">
        <v>59</v>
      </c>
      <c r="H19642" t="s">
        <v>87</v>
      </c>
      <c r="I19642" t="s">
        <v>61</v>
      </c>
      <c r="J19642" t="s">
        <v>62</v>
      </c>
      <c r="K19642" t="s">
        <v>63</v>
      </c>
      <c r="L19642" t="s">
        <v>64</v>
      </c>
      <c r="M19642" t="s">
        <v>82</v>
      </c>
      <c r="N19642" t="s">
        <v>542</v>
      </c>
      <c r="O19642" t="s">
        <v>542</v>
      </c>
      <c r="P19642" t="s">
        <v>543</v>
      </c>
      <c r="Q19642" t="s">
        <v>544</v>
      </c>
      <c r="R19642" t="s">
        <v>70</v>
      </c>
      <c r="S19642">
        <v>113.78003790753</v>
      </c>
      <c r="T19642">
        <v>3.0635238219143001E-2</v>
      </c>
      <c r="U19642">
        <v>41.99</v>
      </c>
      <c r="V19642">
        <v>2.7096936867713999</v>
      </c>
      <c r="W19642">
        <v>0</v>
      </c>
    </row>
    <row r="19643" spans="3:23" x14ac:dyDescent="0.35">
      <c r="C19643" s="12">
        <v>43891</v>
      </c>
      <c r="D19643" s="12">
        <v>43921</v>
      </c>
      <c r="E19643" t="s">
        <v>20</v>
      </c>
      <c r="F19643" t="s">
        <v>59</v>
      </c>
      <c r="G19643" t="s">
        <v>59</v>
      </c>
      <c r="H19643" t="s">
        <v>87</v>
      </c>
      <c r="I19643" t="s">
        <v>61</v>
      </c>
      <c r="J19643" t="s">
        <v>62</v>
      </c>
      <c r="K19643" t="s">
        <v>63</v>
      </c>
      <c r="L19643" t="s">
        <v>64</v>
      </c>
      <c r="M19643" t="s">
        <v>137</v>
      </c>
      <c r="N19643" t="s">
        <v>66</v>
      </c>
      <c r="O19643" t="s">
        <v>67</v>
      </c>
      <c r="P19643" t="s">
        <v>505</v>
      </c>
      <c r="Q19643" t="s">
        <v>506</v>
      </c>
      <c r="R19643" t="s">
        <v>70</v>
      </c>
      <c r="S19643">
        <v>113.72682925123</v>
      </c>
      <c r="T19643">
        <v>4.7372610241050002E-2</v>
      </c>
      <c r="U19643">
        <v>26.861454832825999</v>
      </c>
      <c r="V19643">
        <v>4.2338298487186004</v>
      </c>
      <c r="W19643">
        <v>0</v>
      </c>
    </row>
    <row r="19644" spans="3:23" x14ac:dyDescent="0.35">
      <c r="C19644" s="12">
        <v>43831</v>
      </c>
      <c r="D19644" s="12">
        <v>43861</v>
      </c>
      <c r="E19644" t="s">
        <v>20</v>
      </c>
      <c r="F19644" t="s">
        <v>59</v>
      </c>
      <c r="G19644" t="s">
        <v>59</v>
      </c>
      <c r="H19644" t="s">
        <v>87</v>
      </c>
      <c r="I19644" t="s">
        <v>61</v>
      </c>
      <c r="J19644" t="s">
        <v>62</v>
      </c>
      <c r="K19644" t="s">
        <v>63</v>
      </c>
      <c r="L19644" t="s">
        <v>64</v>
      </c>
      <c r="M19644" t="s">
        <v>137</v>
      </c>
      <c r="N19644" t="s">
        <v>66</v>
      </c>
      <c r="O19644" t="s">
        <v>67</v>
      </c>
      <c r="P19644" t="s">
        <v>505</v>
      </c>
      <c r="Q19644" t="s">
        <v>506</v>
      </c>
      <c r="R19644" t="s">
        <v>70</v>
      </c>
      <c r="S19644">
        <v>113.48969049996001</v>
      </c>
      <c r="T19644">
        <v>1.8818039775764E-2</v>
      </c>
      <c r="U19644">
        <v>23.49</v>
      </c>
      <c r="V19644">
        <v>4.8314044486999999</v>
      </c>
      <c r="W19644">
        <v>0</v>
      </c>
    </row>
    <row r="19645" spans="3:23" x14ac:dyDescent="0.35">
      <c r="C19645" s="12">
        <v>44044</v>
      </c>
      <c r="D19645" s="12">
        <v>44074</v>
      </c>
      <c r="E19645" t="s">
        <v>20</v>
      </c>
      <c r="F19645" t="s">
        <v>59</v>
      </c>
      <c r="G19645" t="s">
        <v>59</v>
      </c>
      <c r="H19645" t="s">
        <v>87</v>
      </c>
      <c r="I19645" t="s">
        <v>61</v>
      </c>
      <c r="J19645" t="s">
        <v>62</v>
      </c>
      <c r="K19645" t="s">
        <v>63</v>
      </c>
      <c r="L19645" t="s">
        <v>64</v>
      </c>
      <c r="M19645" t="s">
        <v>96</v>
      </c>
      <c r="N19645" t="s">
        <v>111</v>
      </c>
      <c r="O19645" t="s">
        <v>112</v>
      </c>
      <c r="P19645" t="s">
        <v>417</v>
      </c>
      <c r="Q19645" t="s">
        <v>418</v>
      </c>
      <c r="R19645" t="s">
        <v>70</v>
      </c>
      <c r="S19645">
        <v>113.41652443984999</v>
      </c>
      <c r="T19645">
        <v>2.4231170597488E-2</v>
      </c>
      <c r="U19645">
        <v>93.99</v>
      </c>
      <c r="V19645">
        <v>1.2066871416092</v>
      </c>
      <c r="W19645">
        <v>0</v>
      </c>
    </row>
    <row r="19646" spans="3:23" x14ac:dyDescent="0.35">
      <c r="C19646" s="12">
        <v>43525</v>
      </c>
      <c r="D19646" s="12">
        <v>43555</v>
      </c>
      <c r="E19646" t="s">
        <v>75</v>
      </c>
      <c r="F19646" t="s">
        <v>59</v>
      </c>
      <c r="G19646" t="s">
        <v>59</v>
      </c>
      <c r="H19646" t="s">
        <v>87</v>
      </c>
      <c r="I19646" t="s">
        <v>61</v>
      </c>
      <c r="J19646" t="s">
        <v>62</v>
      </c>
      <c r="K19646" t="s">
        <v>63</v>
      </c>
      <c r="L19646" t="s">
        <v>64</v>
      </c>
      <c r="M19646" t="s">
        <v>82</v>
      </c>
      <c r="N19646" t="s">
        <v>486</v>
      </c>
      <c r="O19646" t="s">
        <v>487</v>
      </c>
      <c r="P19646" t="s">
        <v>500</v>
      </c>
      <c r="Q19646" t="s">
        <v>501</v>
      </c>
      <c r="R19646" t="s">
        <v>70</v>
      </c>
      <c r="S19646">
        <v>112.90383814531</v>
      </c>
      <c r="T19646">
        <v>4.3043391028776003E-2</v>
      </c>
      <c r="U19646">
        <v>35.848989710703997</v>
      </c>
      <c r="V19646">
        <v>3.1494287302494</v>
      </c>
      <c r="W19646">
        <v>0</v>
      </c>
    </row>
    <row r="19647" spans="3:23" x14ac:dyDescent="0.35">
      <c r="C19647" s="12">
        <v>44348</v>
      </c>
      <c r="D19647" s="12">
        <v>44377</v>
      </c>
      <c r="E19647" t="s">
        <v>21</v>
      </c>
      <c r="F19647" t="s">
        <v>59</v>
      </c>
      <c r="G19647" t="s">
        <v>59</v>
      </c>
      <c r="H19647" t="s">
        <v>60</v>
      </c>
      <c r="I19647" t="s">
        <v>61</v>
      </c>
      <c r="J19647" t="s">
        <v>62</v>
      </c>
      <c r="K19647" t="s">
        <v>63</v>
      </c>
      <c r="L19647" t="s">
        <v>64</v>
      </c>
      <c r="M19647" t="s">
        <v>101</v>
      </c>
      <c r="N19647" t="s">
        <v>102</v>
      </c>
      <c r="O19647" t="s">
        <v>93</v>
      </c>
      <c r="P19647" t="s">
        <v>405</v>
      </c>
      <c r="Q19647" t="s">
        <v>406</v>
      </c>
      <c r="R19647" t="s">
        <v>70</v>
      </c>
      <c r="S19647">
        <v>112.54238484714</v>
      </c>
      <c r="T19647">
        <v>0.11614307563279</v>
      </c>
      <c r="U19647">
        <v>2.99</v>
      </c>
      <c r="V19647">
        <v>37.639593594360001</v>
      </c>
      <c r="W19647">
        <v>0</v>
      </c>
    </row>
    <row r="19648" spans="3:23" x14ac:dyDescent="0.35">
      <c r="C19648" s="12">
        <v>43739</v>
      </c>
      <c r="D19648" s="12">
        <v>43769</v>
      </c>
      <c r="E19648" t="s">
        <v>20</v>
      </c>
      <c r="F19648" t="s">
        <v>59</v>
      </c>
      <c r="G19648" t="s">
        <v>59</v>
      </c>
      <c r="H19648" t="s">
        <v>87</v>
      </c>
      <c r="I19648" t="s">
        <v>61</v>
      </c>
      <c r="J19648" t="s">
        <v>62</v>
      </c>
      <c r="K19648" t="s">
        <v>63</v>
      </c>
      <c r="L19648" t="s">
        <v>64</v>
      </c>
      <c r="M19648" t="s">
        <v>77</v>
      </c>
      <c r="N19648" t="s">
        <v>78</v>
      </c>
      <c r="O19648" t="s">
        <v>79</v>
      </c>
      <c r="P19648" t="s">
        <v>639</v>
      </c>
      <c r="Q19648" t="s">
        <v>640</v>
      </c>
      <c r="R19648" t="s">
        <v>70</v>
      </c>
      <c r="S19648">
        <v>112.41880464078</v>
      </c>
      <c r="T19648">
        <v>1.3631238894954E-2</v>
      </c>
      <c r="U19648">
        <v>27.99</v>
      </c>
      <c r="V19648">
        <v>4.0163917342186002</v>
      </c>
      <c r="W19648">
        <v>0</v>
      </c>
    </row>
    <row r="19649" spans="3:23" x14ac:dyDescent="0.35">
      <c r="C19649" s="12">
        <v>43405</v>
      </c>
      <c r="D19649" s="12">
        <v>43434</v>
      </c>
      <c r="E19649" t="s">
        <v>75</v>
      </c>
      <c r="F19649" t="s">
        <v>59</v>
      </c>
      <c r="G19649" t="s">
        <v>59</v>
      </c>
      <c r="H19649" t="s">
        <v>87</v>
      </c>
      <c r="I19649" t="s">
        <v>61</v>
      </c>
      <c r="J19649" t="s">
        <v>62</v>
      </c>
      <c r="K19649" t="s">
        <v>63</v>
      </c>
      <c r="L19649" t="s">
        <v>64</v>
      </c>
      <c r="M19649" t="s">
        <v>82</v>
      </c>
      <c r="N19649" t="s">
        <v>486</v>
      </c>
      <c r="O19649" t="s">
        <v>487</v>
      </c>
      <c r="P19649" t="s">
        <v>488</v>
      </c>
      <c r="Q19649" t="s">
        <v>489</v>
      </c>
      <c r="R19649" t="s">
        <v>70</v>
      </c>
      <c r="S19649">
        <v>112.37614202848999</v>
      </c>
      <c r="T19649">
        <v>3.0572157368071999E-2</v>
      </c>
      <c r="U19649">
        <v>31.99</v>
      </c>
      <c r="V19649">
        <v>3.5128522047042998</v>
      </c>
      <c r="W19649">
        <v>0</v>
      </c>
    </row>
    <row r="19650" spans="3:23" x14ac:dyDescent="0.35">
      <c r="C19650" s="12">
        <v>43435</v>
      </c>
      <c r="D19650" s="12">
        <v>43465</v>
      </c>
      <c r="E19650" t="s">
        <v>75</v>
      </c>
      <c r="F19650" t="s">
        <v>59</v>
      </c>
      <c r="G19650" t="s">
        <v>59</v>
      </c>
      <c r="H19650" t="s">
        <v>60</v>
      </c>
      <c r="I19650" t="s">
        <v>61</v>
      </c>
      <c r="J19650" t="s">
        <v>62</v>
      </c>
      <c r="K19650" t="s">
        <v>63</v>
      </c>
      <c r="L19650" t="s">
        <v>64</v>
      </c>
      <c r="M19650" t="s">
        <v>82</v>
      </c>
      <c r="N19650" t="s">
        <v>679</v>
      </c>
      <c r="O19650" t="s">
        <v>442</v>
      </c>
      <c r="P19650" t="s">
        <v>680</v>
      </c>
      <c r="Q19650" t="s">
        <v>681</v>
      </c>
      <c r="R19650" t="s">
        <v>70</v>
      </c>
      <c r="S19650">
        <v>112.13728561034</v>
      </c>
      <c r="T19650">
        <v>8.4615541175602008E-3</v>
      </c>
      <c r="U19650">
        <v>26.99</v>
      </c>
      <c r="V19650">
        <v>4.1547716046809997</v>
      </c>
      <c r="W19650">
        <v>0</v>
      </c>
    </row>
    <row r="19651" spans="3:23" x14ac:dyDescent="0.35">
      <c r="C19651" s="12">
        <v>44348</v>
      </c>
      <c r="D19651" s="12">
        <v>44377</v>
      </c>
      <c r="E19651" t="s">
        <v>21</v>
      </c>
      <c r="F19651" t="s">
        <v>59</v>
      </c>
      <c r="G19651" t="s">
        <v>59</v>
      </c>
      <c r="H19651" t="s">
        <v>76</v>
      </c>
      <c r="I19651" t="s">
        <v>61</v>
      </c>
      <c r="J19651" t="s">
        <v>62</v>
      </c>
      <c r="K19651" t="s">
        <v>63</v>
      </c>
      <c r="L19651" t="s">
        <v>64</v>
      </c>
      <c r="M19651" t="s">
        <v>77</v>
      </c>
      <c r="N19651" t="s">
        <v>78</v>
      </c>
      <c r="O19651" t="s">
        <v>79</v>
      </c>
      <c r="P19651" t="s">
        <v>519</v>
      </c>
      <c r="Q19651" t="s">
        <v>520</v>
      </c>
      <c r="R19651" t="s">
        <v>70</v>
      </c>
      <c r="S19651">
        <v>112.06523850918001</v>
      </c>
      <c r="T19651">
        <v>0.80732043654721997</v>
      </c>
      <c r="U19651">
        <v>28.001200480192999</v>
      </c>
      <c r="V19651">
        <v>4.0021583570479002</v>
      </c>
      <c r="W19651">
        <v>0</v>
      </c>
    </row>
    <row r="19652" spans="3:23" x14ac:dyDescent="0.35">
      <c r="C19652" s="12">
        <v>43678</v>
      </c>
      <c r="D19652" s="12">
        <v>43708</v>
      </c>
      <c r="E19652" t="s">
        <v>75</v>
      </c>
      <c r="F19652" t="s">
        <v>59</v>
      </c>
      <c r="G19652" t="s">
        <v>59</v>
      </c>
      <c r="H19652" t="s">
        <v>87</v>
      </c>
      <c r="I19652" t="s">
        <v>61</v>
      </c>
      <c r="J19652" t="s">
        <v>62</v>
      </c>
      <c r="K19652" t="s">
        <v>63</v>
      </c>
      <c r="L19652" t="s">
        <v>64</v>
      </c>
      <c r="M19652" t="s">
        <v>82</v>
      </c>
      <c r="N19652" t="s">
        <v>542</v>
      </c>
      <c r="O19652" t="s">
        <v>542</v>
      </c>
      <c r="P19652" t="s">
        <v>543</v>
      </c>
      <c r="Q19652" t="s">
        <v>544</v>
      </c>
      <c r="R19652" t="s">
        <v>70</v>
      </c>
      <c r="S19652">
        <v>112.03546417139999</v>
      </c>
      <c r="T19652">
        <v>2.3482483738567001E-2</v>
      </c>
      <c r="U19652">
        <v>41.99</v>
      </c>
      <c r="V19652">
        <v>2.6681463246346002</v>
      </c>
      <c r="W19652">
        <v>0</v>
      </c>
    </row>
    <row r="19653" spans="3:23" x14ac:dyDescent="0.35">
      <c r="C19653" s="12">
        <v>43770</v>
      </c>
      <c r="D19653" s="12">
        <v>43799</v>
      </c>
      <c r="E19653" t="s">
        <v>20</v>
      </c>
      <c r="F19653" t="s">
        <v>59</v>
      </c>
      <c r="G19653" t="s">
        <v>59</v>
      </c>
      <c r="H19653" t="s">
        <v>76</v>
      </c>
      <c r="I19653" t="s">
        <v>61</v>
      </c>
      <c r="J19653" t="s">
        <v>62</v>
      </c>
      <c r="K19653" t="s">
        <v>63</v>
      </c>
      <c r="L19653" t="s">
        <v>64</v>
      </c>
      <c r="M19653" t="s">
        <v>82</v>
      </c>
      <c r="N19653" t="s">
        <v>536</v>
      </c>
      <c r="O19653" t="s">
        <v>537</v>
      </c>
      <c r="P19653" t="s">
        <v>656</v>
      </c>
      <c r="Q19653" t="s">
        <v>657</v>
      </c>
      <c r="R19653" t="s">
        <v>70</v>
      </c>
      <c r="S19653">
        <v>111.81028296946999</v>
      </c>
      <c r="T19653">
        <v>0.19748882169844001</v>
      </c>
      <c r="U19653">
        <v>111.44457783113</v>
      </c>
      <c r="V19653">
        <v>1.0032814978122999</v>
      </c>
      <c r="W19653">
        <v>0</v>
      </c>
    </row>
    <row r="19654" spans="3:23" x14ac:dyDescent="0.35">
      <c r="C19654" s="12">
        <v>43617</v>
      </c>
      <c r="D19654" s="12">
        <v>43646</v>
      </c>
      <c r="E19654" t="s">
        <v>75</v>
      </c>
      <c r="F19654" t="s">
        <v>59</v>
      </c>
      <c r="G19654" t="s">
        <v>59</v>
      </c>
      <c r="H19654" t="s">
        <v>76</v>
      </c>
      <c r="I19654" t="s">
        <v>61</v>
      </c>
      <c r="J19654" t="s">
        <v>62</v>
      </c>
      <c r="K19654" t="s">
        <v>63</v>
      </c>
      <c r="L19654" t="s">
        <v>64</v>
      </c>
      <c r="M19654" t="s">
        <v>82</v>
      </c>
      <c r="N19654" t="s">
        <v>536</v>
      </c>
      <c r="O19654" t="s">
        <v>537</v>
      </c>
      <c r="P19654" t="s">
        <v>656</v>
      </c>
      <c r="Q19654" t="s">
        <v>657</v>
      </c>
      <c r="R19654" t="s">
        <v>70</v>
      </c>
      <c r="S19654">
        <v>111.81028296946999</v>
      </c>
      <c r="T19654">
        <v>0.18661787738477001</v>
      </c>
      <c r="U19654">
        <v>111.44457783113</v>
      </c>
      <c r="V19654">
        <v>1.0032814978122999</v>
      </c>
      <c r="W19654">
        <v>0</v>
      </c>
    </row>
    <row r="19655" spans="3:23" x14ac:dyDescent="0.35">
      <c r="C19655" s="12">
        <v>43678</v>
      </c>
      <c r="D19655" s="12">
        <v>43708</v>
      </c>
      <c r="E19655" t="s">
        <v>75</v>
      </c>
      <c r="F19655" t="s">
        <v>59</v>
      </c>
      <c r="G19655" t="s">
        <v>59</v>
      </c>
      <c r="H19655" t="s">
        <v>76</v>
      </c>
      <c r="I19655" t="s">
        <v>61</v>
      </c>
      <c r="J19655" t="s">
        <v>62</v>
      </c>
      <c r="K19655" t="s">
        <v>63</v>
      </c>
      <c r="L19655" t="s">
        <v>64</v>
      </c>
      <c r="M19655" t="s">
        <v>82</v>
      </c>
      <c r="N19655" t="s">
        <v>536</v>
      </c>
      <c r="O19655" t="s">
        <v>537</v>
      </c>
      <c r="P19655" t="s">
        <v>656</v>
      </c>
      <c r="Q19655" t="s">
        <v>657</v>
      </c>
      <c r="R19655" t="s">
        <v>70</v>
      </c>
      <c r="S19655">
        <v>111.81028296946999</v>
      </c>
      <c r="T19655">
        <v>0.18118240522793</v>
      </c>
      <c r="U19655">
        <v>111.44457783113</v>
      </c>
      <c r="V19655">
        <v>1.0032814978122999</v>
      </c>
      <c r="W19655">
        <v>0</v>
      </c>
    </row>
    <row r="19656" spans="3:23" x14ac:dyDescent="0.35">
      <c r="C19656" s="12">
        <v>43405</v>
      </c>
      <c r="D19656" s="12">
        <v>43434</v>
      </c>
      <c r="E19656" t="s">
        <v>75</v>
      </c>
      <c r="F19656" t="s">
        <v>59</v>
      </c>
      <c r="G19656" t="s">
        <v>59</v>
      </c>
      <c r="H19656" t="s">
        <v>76</v>
      </c>
      <c r="I19656" t="s">
        <v>61</v>
      </c>
      <c r="J19656" t="s">
        <v>62</v>
      </c>
      <c r="K19656" t="s">
        <v>63</v>
      </c>
      <c r="L19656" t="s">
        <v>64</v>
      </c>
      <c r="M19656" t="s">
        <v>82</v>
      </c>
      <c r="N19656" t="s">
        <v>536</v>
      </c>
      <c r="O19656" t="s">
        <v>537</v>
      </c>
      <c r="P19656" t="s">
        <v>656</v>
      </c>
      <c r="Q19656" t="s">
        <v>657</v>
      </c>
      <c r="R19656" t="s">
        <v>70</v>
      </c>
      <c r="S19656">
        <v>111.79880912304</v>
      </c>
      <c r="T19656">
        <v>0.17574693307108999</v>
      </c>
      <c r="U19656">
        <v>111.44457783113</v>
      </c>
      <c r="V19656">
        <v>1.0031785421848001</v>
      </c>
      <c r="W19656">
        <v>0</v>
      </c>
    </row>
    <row r="19657" spans="3:23" x14ac:dyDescent="0.35">
      <c r="C19657" s="12">
        <v>43647</v>
      </c>
      <c r="D19657" s="12">
        <v>43677</v>
      </c>
      <c r="E19657" t="s">
        <v>75</v>
      </c>
      <c r="F19657" t="s">
        <v>59</v>
      </c>
      <c r="G19657" t="s">
        <v>59</v>
      </c>
      <c r="H19657" t="s">
        <v>87</v>
      </c>
      <c r="I19657" t="s">
        <v>61</v>
      </c>
      <c r="J19657" t="s">
        <v>62</v>
      </c>
      <c r="K19657" t="s">
        <v>63</v>
      </c>
      <c r="L19657" t="s">
        <v>64</v>
      </c>
      <c r="M19657" t="s">
        <v>77</v>
      </c>
      <c r="N19657" t="s">
        <v>78</v>
      </c>
      <c r="O19657" t="s">
        <v>79</v>
      </c>
      <c r="P19657" t="s">
        <v>639</v>
      </c>
      <c r="Q19657" t="s">
        <v>640</v>
      </c>
      <c r="R19657" t="s">
        <v>70</v>
      </c>
      <c r="S19657">
        <v>111.52443270149</v>
      </c>
      <c r="T19657">
        <v>1.2234944365967001E-2</v>
      </c>
      <c r="U19657">
        <v>26.961188020695001</v>
      </c>
      <c r="V19657">
        <v>4.1364806556701996</v>
      </c>
      <c r="W19657">
        <v>0</v>
      </c>
    </row>
    <row r="19658" spans="3:23" x14ac:dyDescent="0.35">
      <c r="C19658" s="12">
        <v>44287</v>
      </c>
      <c r="D19658" s="12">
        <v>44316</v>
      </c>
      <c r="E19658" t="s">
        <v>21</v>
      </c>
      <c r="F19658" t="s">
        <v>59</v>
      </c>
      <c r="G19658" t="s">
        <v>59</v>
      </c>
      <c r="H19658" t="s">
        <v>76</v>
      </c>
      <c r="I19658" t="s">
        <v>61</v>
      </c>
      <c r="J19658" t="s">
        <v>62</v>
      </c>
      <c r="K19658" t="s">
        <v>63</v>
      </c>
      <c r="L19658" t="s">
        <v>64</v>
      </c>
      <c r="M19658" t="s">
        <v>101</v>
      </c>
      <c r="N19658" t="s">
        <v>102</v>
      </c>
      <c r="O19658" t="s">
        <v>93</v>
      </c>
      <c r="P19658" t="s">
        <v>322</v>
      </c>
      <c r="Q19658" t="s">
        <v>323</v>
      </c>
      <c r="R19658" t="s">
        <v>70</v>
      </c>
      <c r="S19658">
        <v>111.45920199394</v>
      </c>
      <c r="T19658">
        <v>7.4817282345644003</v>
      </c>
      <c r="U19658">
        <v>18.048556235812999</v>
      </c>
      <c r="V19658">
        <v>6.1755190020560997</v>
      </c>
      <c r="W19658">
        <v>0</v>
      </c>
    </row>
    <row r="19659" spans="3:23" x14ac:dyDescent="0.35">
      <c r="C19659" s="12">
        <v>43647</v>
      </c>
      <c r="D19659" s="12">
        <v>43677</v>
      </c>
      <c r="E19659" t="s">
        <v>75</v>
      </c>
      <c r="F19659" t="s">
        <v>59</v>
      </c>
      <c r="G19659" t="s">
        <v>59</v>
      </c>
      <c r="H19659" t="s">
        <v>60</v>
      </c>
      <c r="I19659" t="s">
        <v>61</v>
      </c>
      <c r="J19659" t="s">
        <v>62</v>
      </c>
      <c r="K19659" t="s">
        <v>63</v>
      </c>
      <c r="L19659" t="s">
        <v>64</v>
      </c>
      <c r="M19659" t="s">
        <v>82</v>
      </c>
      <c r="N19659" t="s">
        <v>496</v>
      </c>
      <c r="O19659" t="s">
        <v>497</v>
      </c>
      <c r="P19659" t="s">
        <v>621</v>
      </c>
      <c r="Q19659" t="s">
        <v>622</v>
      </c>
      <c r="R19659" t="s">
        <v>70</v>
      </c>
      <c r="S19659">
        <v>111.20774872726</v>
      </c>
      <c r="T19659">
        <v>1.6611282817088999E-2</v>
      </c>
      <c r="U19659">
        <v>109.99</v>
      </c>
      <c r="V19659">
        <v>1.0110714494705</v>
      </c>
      <c r="W19659">
        <v>0</v>
      </c>
    </row>
    <row r="19660" spans="3:23" x14ac:dyDescent="0.35">
      <c r="C19660" s="12">
        <v>43525</v>
      </c>
      <c r="D19660" s="12">
        <v>43555</v>
      </c>
      <c r="E19660" t="s">
        <v>75</v>
      </c>
      <c r="F19660" t="s">
        <v>59</v>
      </c>
      <c r="G19660" t="s">
        <v>59</v>
      </c>
      <c r="H19660" t="s">
        <v>76</v>
      </c>
      <c r="I19660" t="s">
        <v>61</v>
      </c>
      <c r="J19660" t="s">
        <v>62</v>
      </c>
      <c r="K19660" t="s">
        <v>63</v>
      </c>
      <c r="L19660" t="s">
        <v>64</v>
      </c>
      <c r="M19660" t="s">
        <v>77</v>
      </c>
      <c r="N19660" t="s">
        <v>78</v>
      </c>
      <c r="O19660" t="s">
        <v>79</v>
      </c>
      <c r="P19660" t="s">
        <v>397</v>
      </c>
      <c r="Q19660" t="s">
        <v>398</v>
      </c>
      <c r="R19660" t="s">
        <v>70</v>
      </c>
      <c r="S19660">
        <v>111.14255378723</v>
      </c>
      <c r="T19660">
        <v>2.9113004138438998</v>
      </c>
      <c r="U19660">
        <v>27.261364302209</v>
      </c>
      <c r="V19660">
        <v>4.0769255916595997</v>
      </c>
      <c r="W19660">
        <v>0</v>
      </c>
    </row>
    <row r="19661" spans="3:23" x14ac:dyDescent="0.35">
      <c r="C19661" s="12">
        <v>44348</v>
      </c>
      <c r="D19661" s="12">
        <v>44377</v>
      </c>
      <c r="E19661" t="s">
        <v>21</v>
      </c>
      <c r="F19661" t="s">
        <v>59</v>
      </c>
      <c r="G19661" t="s">
        <v>59</v>
      </c>
      <c r="H19661" t="s">
        <v>87</v>
      </c>
      <c r="I19661" t="s">
        <v>61</v>
      </c>
      <c r="J19661" t="s">
        <v>62</v>
      </c>
      <c r="K19661" t="s">
        <v>63</v>
      </c>
      <c r="L19661" t="s">
        <v>64</v>
      </c>
      <c r="M19661" t="s">
        <v>101</v>
      </c>
      <c r="N19661" t="s">
        <v>102</v>
      </c>
      <c r="O19661" t="s">
        <v>93</v>
      </c>
      <c r="P19661" t="s">
        <v>532</v>
      </c>
      <c r="Q19661" t="s">
        <v>533</v>
      </c>
      <c r="R19661" t="s">
        <v>70</v>
      </c>
      <c r="S19661">
        <v>110.83947618813001</v>
      </c>
      <c r="T19661">
        <v>6.5524981740149998E-3</v>
      </c>
      <c r="U19661">
        <v>27.97233170322</v>
      </c>
      <c r="V19661">
        <v>3.9624682476997002</v>
      </c>
      <c r="W19661">
        <v>0</v>
      </c>
    </row>
    <row r="19662" spans="3:23" x14ac:dyDescent="0.35">
      <c r="C19662" s="12">
        <v>43556</v>
      </c>
      <c r="D19662" s="12">
        <v>43585</v>
      </c>
      <c r="E19662" t="s">
        <v>75</v>
      </c>
      <c r="F19662" t="s">
        <v>59</v>
      </c>
      <c r="G19662" t="s">
        <v>59</v>
      </c>
      <c r="H19662" t="s">
        <v>87</v>
      </c>
      <c r="I19662" t="s">
        <v>61</v>
      </c>
      <c r="J19662" t="s">
        <v>62</v>
      </c>
      <c r="K19662" t="s">
        <v>63</v>
      </c>
      <c r="L19662" t="s">
        <v>64</v>
      </c>
      <c r="M19662" t="s">
        <v>96</v>
      </c>
      <c r="N19662" t="s">
        <v>111</v>
      </c>
      <c r="O19662" t="s">
        <v>112</v>
      </c>
      <c r="P19662" t="s">
        <v>417</v>
      </c>
      <c r="Q19662" t="s">
        <v>418</v>
      </c>
      <c r="R19662" t="s">
        <v>70</v>
      </c>
      <c r="S19662">
        <v>110.64151804098</v>
      </c>
      <c r="T19662">
        <v>1.2797021607502001E-2</v>
      </c>
      <c r="U19662">
        <v>109.99</v>
      </c>
      <c r="V19662">
        <v>1.0059234297752</v>
      </c>
      <c r="W19662">
        <v>0</v>
      </c>
    </row>
    <row r="19663" spans="3:23" x14ac:dyDescent="0.35">
      <c r="C19663" s="12">
        <v>43497</v>
      </c>
      <c r="D19663" s="12">
        <v>43524</v>
      </c>
      <c r="E19663" t="s">
        <v>75</v>
      </c>
      <c r="F19663" t="s">
        <v>59</v>
      </c>
      <c r="G19663" t="s">
        <v>59</v>
      </c>
      <c r="H19663" t="s">
        <v>87</v>
      </c>
      <c r="I19663" t="s">
        <v>61</v>
      </c>
      <c r="J19663" t="s">
        <v>62</v>
      </c>
      <c r="K19663" t="s">
        <v>63</v>
      </c>
      <c r="L19663" t="s">
        <v>64</v>
      </c>
      <c r="M19663" t="s">
        <v>82</v>
      </c>
      <c r="N19663" t="s">
        <v>486</v>
      </c>
      <c r="O19663" t="s">
        <v>487</v>
      </c>
      <c r="P19663" t="s">
        <v>509</v>
      </c>
      <c r="Q19663" t="s">
        <v>510</v>
      </c>
      <c r="R19663" t="s">
        <v>70</v>
      </c>
      <c r="S19663">
        <v>110.53937842387001</v>
      </c>
      <c r="T19663">
        <v>2.6694806743828001E-2</v>
      </c>
      <c r="U19663">
        <v>109.99</v>
      </c>
      <c r="V19663">
        <v>1.0049948033809999</v>
      </c>
      <c r="W19663">
        <v>0</v>
      </c>
    </row>
    <row r="19664" spans="3:23" x14ac:dyDescent="0.35">
      <c r="C19664" s="12">
        <v>44228</v>
      </c>
      <c r="D19664" s="12">
        <v>44255</v>
      </c>
      <c r="E19664" t="s">
        <v>21</v>
      </c>
      <c r="F19664" t="s">
        <v>59</v>
      </c>
      <c r="G19664" t="s">
        <v>59</v>
      </c>
      <c r="H19664" t="s">
        <v>87</v>
      </c>
      <c r="I19664" t="s">
        <v>61</v>
      </c>
      <c r="J19664" t="s">
        <v>62</v>
      </c>
      <c r="K19664" t="s">
        <v>63</v>
      </c>
      <c r="L19664" t="s">
        <v>64</v>
      </c>
      <c r="M19664" t="s">
        <v>82</v>
      </c>
      <c r="N19664" t="s">
        <v>496</v>
      </c>
      <c r="O19664" t="s">
        <v>497</v>
      </c>
      <c r="P19664" t="s">
        <v>498</v>
      </c>
      <c r="Q19664" t="s">
        <v>499</v>
      </c>
      <c r="R19664" t="s">
        <v>70</v>
      </c>
      <c r="S19664">
        <v>110.26279864915</v>
      </c>
      <c r="T19664">
        <v>3.6590611592477999E-2</v>
      </c>
      <c r="U19664">
        <v>44.763369847229001</v>
      </c>
      <c r="V19664">
        <v>2.4632372188568001</v>
      </c>
      <c r="W19664">
        <v>0</v>
      </c>
    </row>
    <row r="19665" spans="3:23" x14ac:dyDescent="0.35">
      <c r="C19665" s="12">
        <v>43831</v>
      </c>
      <c r="D19665" s="12">
        <v>43861</v>
      </c>
      <c r="E19665" t="s">
        <v>20</v>
      </c>
      <c r="F19665" t="s">
        <v>59</v>
      </c>
      <c r="G19665" t="s">
        <v>59</v>
      </c>
      <c r="H19665" t="s">
        <v>60</v>
      </c>
      <c r="I19665" t="s">
        <v>61</v>
      </c>
      <c r="J19665" t="s">
        <v>62</v>
      </c>
      <c r="K19665" t="s">
        <v>63</v>
      </c>
      <c r="L19665" t="s">
        <v>64</v>
      </c>
      <c r="M19665" t="s">
        <v>82</v>
      </c>
      <c r="N19665" t="s">
        <v>328</v>
      </c>
      <c r="O19665" t="s">
        <v>328</v>
      </c>
      <c r="P19665" t="s">
        <v>677</v>
      </c>
      <c r="Q19665" t="s">
        <v>678</v>
      </c>
      <c r="R19665" t="s">
        <v>70</v>
      </c>
      <c r="S19665">
        <v>110.22114059303</v>
      </c>
      <c r="T19665">
        <v>7.1443935698208005E-2</v>
      </c>
      <c r="U19665">
        <v>107.99</v>
      </c>
      <c r="V19665">
        <v>1.0206606222153001</v>
      </c>
      <c r="W19665">
        <v>0</v>
      </c>
    </row>
    <row r="19666" spans="3:23" x14ac:dyDescent="0.35">
      <c r="C19666" s="12">
        <v>44317</v>
      </c>
      <c r="D19666" s="12">
        <v>44347</v>
      </c>
      <c r="E19666" t="s">
        <v>21</v>
      </c>
      <c r="F19666" t="s">
        <v>59</v>
      </c>
      <c r="G19666" t="s">
        <v>59</v>
      </c>
      <c r="H19666" t="s">
        <v>76</v>
      </c>
      <c r="I19666" t="s">
        <v>61</v>
      </c>
      <c r="J19666" t="s">
        <v>62</v>
      </c>
      <c r="K19666" t="s">
        <v>63</v>
      </c>
      <c r="L19666" t="s">
        <v>64</v>
      </c>
      <c r="M19666" t="s">
        <v>77</v>
      </c>
      <c r="N19666" t="s">
        <v>78</v>
      </c>
      <c r="O19666" t="s">
        <v>79</v>
      </c>
      <c r="P19666" t="s">
        <v>320</v>
      </c>
      <c r="Q19666" t="s">
        <v>321</v>
      </c>
      <c r="R19666" t="s">
        <v>70</v>
      </c>
      <c r="S19666">
        <v>110.03168868899</v>
      </c>
      <c r="T19666">
        <v>0.89861274335468</v>
      </c>
      <c r="U19666">
        <v>55.012004801921002</v>
      </c>
      <c r="V19666">
        <v>2.000139589262</v>
      </c>
      <c r="W19666">
        <v>0</v>
      </c>
    </row>
    <row r="19667" spans="3:23" x14ac:dyDescent="0.35">
      <c r="C19667" s="12">
        <v>44287</v>
      </c>
      <c r="D19667" s="12">
        <v>44316</v>
      </c>
      <c r="E19667" t="s">
        <v>21</v>
      </c>
      <c r="F19667" t="s">
        <v>59</v>
      </c>
      <c r="G19667" t="s">
        <v>59</v>
      </c>
      <c r="H19667" t="s">
        <v>76</v>
      </c>
      <c r="I19667" t="s">
        <v>61</v>
      </c>
      <c r="J19667" t="s">
        <v>62</v>
      </c>
      <c r="K19667" t="s">
        <v>63</v>
      </c>
      <c r="L19667" t="s">
        <v>64</v>
      </c>
      <c r="M19667" t="s">
        <v>96</v>
      </c>
      <c r="N19667" t="s">
        <v>97</v>
      </c>
      <c r="O19667" t="s">
        <v>98</v>
      </c>
      <c r="P19667" t="s">
        <v>419</v>
      </c>
      <c r="Q19667" t="s">
        <v>420</v>
      </c>
      <c r="R19667" t="s">
        <v>70</v>
      </c>
      <c r="S19667">
        <v>109.99</v>
      </c>
      <c r="T19667">
        <v>0.52711913571399005</v>
      </c>
      <c r="U19667">
        <v>110.03401360543999</v>
      </c>
      <c r="V19667">
        <v>0.99959999999999005</v>
      </c>
      <c r="W19667">
        <v>0</v>
      </c>
    </row>
    <row r="19668" spans="3:23" x14ac:dyDescent="0.35">
      <c r="C19668" s="12">
        <v>44378</v>
      </c>
      <c r="D19668" s="12">
        <v>44408</v>
      </c>
      <c r="E19668" t="s">
        <v>21</v>
      </c>
      <c r="F19668" t="s">
        <v>59</v>
      </c>
      <c r="G19668" t="s">
        <v>59</v>
      </c>
      <c r="H19668" t="s">
        <v>76</v>
      </c>
      <c r="I19668" t="s">
        <v>61</v>
      </c>
      <c r="J19668" t="s">
        <v>62</v>
      </c>
      <c r="K19668" t="s">
        <v>63</v>
      </c>
      <c r="L19668" t="s">
        <v>64</v>
      </c>
      <c r="M19668" t="s">
        <v>96</v>
      </c>
      <c r="N19668" t="s">
        <v>97</v>
      </c>
      <c r="O19668" t="s">
        <v>98</v>
      </c>
      <c r="P19668" t="s">
        <v>419</v>
      </c>
      <c r="Q19668" t="s">
        <v>420</v>
      </c>
      <c r="R19668" t="s">
        <v>70</v>
      </c>
      <c r="S19668">
        <v>109.99</v>
      </c>
      <c r="T19668">
        <v>0.24926850846036</v>
      </c>
      <c r="U19668">
        <v>110.03401360543999</v>
      </c>
      <c r="V19668">
        <v>0.99959999999999005</v>
      </c>
      <c r="W19668">
        <v>0</v>
      </c>
    </row>
    <row r="19669" spans="3:23" x14ac:dyDescent="0.35">
      <c r="C19669" s="12">
        <v>44197</v>
      </c>
      <c r="D19669" s="12">
        <v>44227</v>
      </c>
      <c r="E19669" t="s">
        <v>21</v>
      </c>
      <c r="F19669" t="s">
        <v>59</v>
      </c>
      <c r="G19669" t="s">
        <v>59</v>
      </c>
      <c r="H19669" t="s">
        <v>76</v>
      </c>
      <c r="I19669" t="s">
        <v>61</v>
      </c>
      <c r="J19669" t="s">
        <v>62</v>
      </c>
      <c r="K19669" t="s">
        <v>63</v>
      </c>
      <c r="L19669" t="s">
        <v>64</v>
      </c>
      <c r="M19669" t="s">
        <v>96</v>
      </c>
      <c r="N19669" t="s">
        <v>97</v>
      </c>
      <c r="O19669" t="s">
        <v>98</v>
      </c>
      <c r="P19669" t="s">
        <v>419</v>
      </c>
      <c r="Q19669" t="s">
        <v>420</v>
      </c>
      <c r="R19669" t="s">
        <v>70</v>
      </c>
      <c r="S19669">
        <v>109.99</v>
      </c>
      <c r="T19669">
        <v>0.8031475031127</v>
      </c>
      <c r="U19669">
        <v>110.03401360543999</v>
      </c>
      <c r="V19669">
        <v>0.99960000000003002</v>
      </c>
      <c r="W19669">
        <v>0</v>
      </c>
    </row>
    <row r="19670" spans="3:23" x14ac:dyDescent="0.35">
      <c r="C19670" s="12">
        <v>44287</v>
      </c>
      <c r="D19670" s="12">
        <v>44316</v>
      </c>
      <c r="E19670" t="s">
        <v>21</v>
      </c>
      <c r="F19670" t="s">
        <v>59</v>
      </c>
      <c r="G19670" t="s">
        <v>59</v>
      </c>
      <c r="H19670" t="s">
        <v>60</v>
      </c>
      <c r="I19670" t="s">
        <v>61</v>
      </c>
      <c r="J19670" t="s">
        <v>62</v>
      </c>
      <c r="K19670" t="s">
        <v>63</v>
      </c>
      <c r="L19670" t="s">
        <v>64</v>
      </c>
      <c r="M19670" t="s">
        <v>82</v>
      </c>
      <c r="N19670" t="s">
        <v>496</v>
      </c>
      <c r="O19670" t="s">
        <v>497</v>
      </c>
      <c r="P19670" t="s">
        <v>621</v>
      </c>
      <c r="Q19670" t="s">
        <v>622</v>
      </c>
      <c r="R19670" t="s">
        <v>70</v>
      </c>
      <c r="S19670">
        <v>109.946004</v>
      </c>
      <c r="T19670">
        <v>2.7996461817317998E-2</v>
      </c>
      <c r="U19670">
        <v>109.99</v>
      </c>
      <c r="V19670">
        <v>0.99960000000000004</v>
      </c>
      <c r="W19670">
        <v>0</v>
      </c>
    </row>
    <row r="19671" spans="3:23" x14ac:dyDescent="0.35">
      <c r="C19671" s="12">
        <v>43678</v>
      </c>
      <c r="D19671" s="12">
        <v>43708</v>
      </c>
      <c r="E19671" t="s">
        <v>75</v>
      </c>
      <c r="F19671" t="s">
        <v>59</v>
      </c>
      <c r="G19671" t="s">
        <v>59</v>
      </c>
      <c r="H19671" t="s">
        <v>60</v>
      </c>
      <c r="I19671" t="s">
        <v>61</v>
      </c>
      <c r="J19671" t="s">
        <v>62</v>
      </c>
      <c r="K19671" t="s">
        <v>63</v>
      </c>
      <c r="L19671" t="s">
        <v>64</v>
      </c>
      <c r="M19671" t="s">
        <v>82</v>
      </c>
      <c r="N19671" t="s">
        <v>450</v>
      </c>
      <c r="O19671" t="s">
        <v>274</v>
      </c>
      <c r="P19671" t="s">
        <v>635</v>
      </c>
      <c r="Q19671" t="s">
        <v>636</v>
      </c>
      <c r="R19671" t="s">
        <v>70</v>
      </c>
      <c r="S19671">
        <v>109.946004</v>
      </c>
      <c r="T19671">
        <v>2.5480347179229E-2</v>
      </c>
      <c r="U19671">
        <v>109.99</v>
      </c>
      <c r="V19671">
        <v>0.99960000000000004</v>
      </c>
      <c r="W19671">
        <v>0</v>
      </c>
    </row>
    <row r="19672" spans="3:23" x14ac:dyDescent="0.35">
      <c r="C19672" s="12">
        <v>43952</v>
      </c>
      <c r="D19672" s="12">
        <v>43982</v>
      </c>
      <c r="E19672" t="s">
        <v>20</v>
      </c>
      <c r="F19672" t="s">
        <v>59</v>
      </c>
      <c r="G19672" t="s">
        <v>59</v>
      </c>
      <c r="H19672" t="s">
        <v>60</v>
      </c>
      <c r="I19672" t="s">
        <v>61</v>
      </c>
      <c r="J19672" t="s">
        <v>62</v>
      </c>
      <c r="K19672" t="s">
        <v>63</v>
      </c>
      <c r="L19672" t="s">
        <v>64</v>
      </c>
      <c r="M19672" t="s">
        <v>82</v>
      </c>
      <c r="N19672" t="s">
        <v>569</v>
      </c>
      <c r="O19672" t="s">
        <v>569</v>
      </c>
      <c r="P19672" t="s">
        <v>570</v>
      </c>
      <c r="Q19672" t="s">
        <v>571</v>
      </c>
      <c r="R19672" t="s">
        <v>70</v>
      </c>
      <c r="S19672">
        <v>109.936008</v>
      </c>
      <c r="T19672">
        <v>0.35547920706314001</v>
      </c>
      <c r="U19672">
        <v>54.99</v>
      </c>
      <c r="V19672">
        <v>1.9992000000000001</v>
      </c>
      <c r="W19672">
        <v>0</v>
      </c>
    </row>
    <row r="19673" spans="3:23" x14ac:dyDescent="0.35">
      <c r="C19673" s="12">
        <v>43617</v>
      </c>
      <c r="D19673" s="12">
        <v>43646</v>
      </c>
      <c r="E19673" t="s">
        <v>75</v>
      </c>
      <c r="F19673" t="s">
        <v>59</v>
      </c>
      <c r="G19673" t="s">
        <v>59</v>
      </c>
      <c r="H19673" t="s">
        <v>60</v>
      </c>
      <c r="I19673" t="s">
        <v>61</v>
      </c>
      <c r="J19673" t="s">
        <v>62</v>
      </c>
      <c r="K19673" t="s">
        <v>63</v>
      </c>
      <c r="L19673" t="s">
        <v>64</v>
      </c>
      <c r="M19673" t="s">
        <v>82</v>
      </c>
      <c r="N19673" t="s">
        <v>502</v>
      </c>
      <c r="O19673" t="s">
        <v>502</v>
      </c>
      <c r="P19673" t="s">
        <v>637</v>
      </c>
      <c r="Q19673" t="s">
        <v>638</v>
      </c>
      <c r="R19673" t="s">
        <v>70</v>
      </c>
      <c r="S19673">
        <v>109.936008</v>
      </c>
      <c r="T19673">
        <v>0.17469876073453999</v>
      </c>
      <c r="U19673">
        <v>54.99</v>
      </c>
      <c r="V19673">
        <v>1.9992000000000001</v>
      </c>
      <c r="W19673">
        <v>0</v>
      </c>
    </row>
    <row r="19674" spans="3:23" x14ac:dyDescent="0.35">
      <c r="C19674" s="12">
        <v>44228</v>
      </c>
      <c r="D19674" s="12">
        <v>44255</v>
      </c>
      <c r="E19674" t="s">
        <v>21</v>
      </c>
      <c r="F19674" t="s">
        <v>59</v>
      </c>
      <c r="G19674" t="s">
        <v>59</v>
      </c>
      <c r="H19674" t="s">
        <v>87</v>
      </c>
      <c r="I19674" t="s">
        <v>61</v>
      </c>
      <c r="J19674" t="s">
        <v>62</v>
      </c>
      <c r="K19674" t="s">
        <v>63</v>
      </c>
      <c r="L19674" t="s">
        <v>64</v>
      </c>
      <c r="M19674" t="s">
        <v>96</v>
      </c>
      <c r="N19674" t="s">
        <v>111</v>
      </c>
      <c r="O19674" t="s">
        <v>112</v>
      </c>
      <c r="P19674" t="s">
        <v>417</v>
      </c>
      <c r="Q19674" t="s">
        <v>418</v>
      </c>
      <c r="R19674" t="s">
        <v>70</v>
      </c>
      <c r="S19674">
        <v>109.926012</v>
      </c>
      <c r="T19674">
        <v>4.0704022424392999E-2</v>
      </c>
      <c r="U19674">
        <v>109.97</v>
      </c>
      <c r="V19674">
        <v>0.99960000000000004</v>
      </c>
      <c r="W19674">
        <v>0</v>
      </c>
    </row>
    <row r="19675" spans="3:23" x14ac:dyDescent="0.35">
      <c r="C19675" s="12">
        <v>44409</v>
      </c>
      <c r="D19675" s="12">
        <v>44439</v>
      </c>
      <c r="E19675" t="s">
        <v>21</v>
      </c>
      <c r="F19675" t="s">
        <v>59</v>
      </c>
      <c r="G19675" t="s">
        <v>59</v>
      </c>
      <c r="H19675" t="s">
        <v>87</v>
      </c>
      <c r="I19675" t="s">
        <v>61</v>
      </c>
      <c r="J19675" t="s">
        <v>62</v>
      </c>
      <c r="K19675" t="s">
        <v>63</v>
      </c>
      <c r="L19675" t="s">
        <v>64</v>
      </c>
      <c r="M19675" t="s">
        <v>96</v>
      </c>
      <c r="N19675" t="s">
        <v>111</v>
      </c>
      <c r="O19675" t="s">
        <v>112</v>
      </c>
      <c r="P19675" t="s">
        <v>417</v>
      </c>
      <c r="Q19675" t="s">
        <v>418</v>
      </c>
      <c r="R19675" t="s">
        <v>70</v>
      </c>
      <c r="S19675">
        <v>109.926012</v>
      </c>
      <c r="T19675">
        <v>3.8457803433643002E-2</v>
      </c>
      <c r="U19675">
        <v>109.97</v>
      </c>
      <c r="V19675">
        <v>0.99960000000000004</v>
      </c>
      <c r="W19675">
        <v>0</v>
      </c>
    </row>
    <row r="19676" spans="3:23" x14ac:dyDescent="0.35">
      <c r="C19676" s="12">
        <v>44287</v>
      </c>
      <c r="D19676" s="12">
        <v>44316</v>
      </c>
      <c r="E19676" t="s">
        <v>21</v>
      </c>
      <c r="F19676" t="s">
        <v>59</v>
      </c>
      <c r="G19676" t="s">
        <v>59</v>
      </c>
      <c r="H19676" t="s">
        <v>87</v>
      </c>
      <c r="I19676" t="s">
        <v>61</v>
      </c>
      <c r="J19676" t="s">
        <v>62</v>
      </c>
      <c r="K19676" t="s">
        <v>63</v>
      </c>
      <c r="L19676" t="s">
        <v>64</v>
      </c>
      <c r="M19676" t="s">
        <v>96</v>
      </c>
      <c r="N19676" t="s">
        <v>111</v>
      </c>
      <c r="O19676" t="s">
        <v>112</v>
      </c>
      <c r="P19676" t="s">
        <v>417</v>
      </c>
      <c r="Q19676" t="s">
        <v>418</v>
      </c>
      <c r="R19676" t="s">
        <v>70</v>
      </c>
      <c r="S19676">
        <v>109.926012</v>
      </c>
      <c r="T19676">
        <v>3.7164871109017998E-2</v>
      </c>
      <c r="U19676">
        <v>109.97</v>
      </c>
      <c r="V19676">
        <v>0.99960000000000004</v>
      </c>
      <c r="W19676">
        <v>0</v>
      </c>
    </row>
    <row r="19677" spans="3:23" x14ac:dyDescent="0.35">
      <c r="C19677" s="12">
        <v>43405</v>
      </c>
      <c r="D19677" s="12">
        <v>43434</v>
      </c>
      <c r="E19677" t="s">
        <v>75</v>
      </c>
      <c r="F19677" t="s">
        <v>59</v>
      </c>
      <c r="G19677" t="s">
        <v>59</v>
      </c>
      <c r="H19677" t="s">
        <v>87</v>
      </c>
      <c r="I19677" t="s">
        <v>61</v>
      </c>
      <c r="J19677" t="s">
        <v>62</v>
      </c>
      <c r="K19677" t="s">
        <v>63</v>
      </c>
      <c r="L19677" t="s">
        <v>64</v>
      </c>
      <c r="M19677" t="s">
        <v>96</v>
      </c>
      <c r="N19677" t="s">
        <v>111</v>
      </c>
      <c r="O19677" t="s">
        <v>112</v>
      </c>
      <c r="P19677" t="s">
        <v>417</v>
      </c>
      <c r="Q19677" t="s">
        <v>418</v>
      </c>
      <c r="R19677" t="s">
        <v>70</v>
      </c>
      <c r="S19677">
        <v>109.926012</v>
      </c>
      <c r="T19677">
        <v>3.2088881809989998E-2</v>
      </c>
      <c r="U19677">
        <v>109.97</v>
      </c>
      <c r="V19677">
        <v>0.99960000000000004</v>
      </c>
      <c r="W19677">
        <v>0</v>
      </c>
    </row>
    <row r="19678" spans="3:23" x14ac:dyDescent="0.35">
      <c r="C19678" s="12">
        <v>43525</v>
      </c>
      <c r="D19678" s="12">
        <v>43555</v>
      </c>
      <c r="E19678" t="s">
        <v>75</v>
      </c>
      <c r="F19678" t="s">
        <v>59</v>
      </c>
      <c r="G19678" t="s">
        <v>59</v>
      </c>
      <c r="H19678" t="s">
        <v>87</v>
      </c>
      <c r="I19678" t="s">
        <v>61</v>
      </c>
      <c r="J19678" t="s">
        <v>62</v>
      </c>
      <c r="K19678" t="s">
        <v>63</v>
      </c>
      <c r="L19678" t="s">
        <v>64</v>
      </c>
      <c r="M19678" t="s">
        <v>101</v>
      </c>
      <c r="N19678" t="s">
        <v>102</v>
      </c>
      <c r="O19678" t="s">
        <v>93</v>
      </c>
      <c r="P19678" t="s">
        <v>675</v>
      </c>
      <c r="Q19678" t="s">
        <v>676</v>
      </c>
      <c r="R19678" t="s">
        <v>70</v>
      </c>
      <c r="S19678">
        <v>109.64767987521</v>
      </c>
      <c r="T19678">
        <v>3.8607932186631999E-3</v>
      </c>
      <c r="U19678">
        <v>26.974843498121</v>
      </c>
      <c r="V19678">
        <v>4.0648124569416</v>
      </c>
      <c r="W19678">
        <v>0</v>
      </c>
    </row>
    <row r="19679" spans="3:23" x14ac:dyDescent="0.35">
      <c r="C19679" s="12">
        <v>43770</v>
      </c>
      <c r="D19679" s="12">
        <v>43799</v>
      </c>
      <c r="E19679" t="s">
        <v>20</v>
      </c>
      <c r="F19679" t="s">
        <v>59</v>
      </c>
      <c r="G19679" t="s">
        <v>59</v>
      </c>
      <c r="H19679" t="s">
        <v>87</v>
      </c>
      <c r="I19679" t="s">
        <v>61</v>
      </c>
      <c r="J19679" t="s">
        <v>62</v>
      </c>
      <c r="K19679" t="s">
        <v>63</v>
      </c>
      <c r="L19679" t="s">
        <v>64</v>
      </c>
      <c r="M19679" t="s">
        <v>137</v>
      </c>
      <c r="N19679" t="s">
        <v>66</v>
      </c>
      <c r="O19679" t="s">
        <v>67</v>
      </c>
      <c r="P19679" t="s">
        <v>572</v>
      </c>
      <c r="Q19679" t="s">
        <v>573</v>
      </c>
      <c r="R19679" t="s">
        <v>70</v>
      </c>
      <c r="S19679">
        <v>109.37439484858</v>
      </c>
      <c r="T19679">
        <v>4.0074795061280997E-2</v>
      </c>
      <c r="U19679">
        <v>16.064317155786998</v>
      </c>
      <c r="V19679">
        <v>6.8085305953502999</v>
      </c>
      <c r="W19679">
        <v>0</v>
      </c>
    </row>
    <row r="19680" spans="3:23" x14ac:dyDescent="0.35">
      <c r="C19680" s="12">
        <v>43862</v>
      </c>
      <c r="D19680" s="12">
        <v>43890</v>
      </c>
      <c r="E19680" t="s">
        <v>20</v>
      </c>
      <c r="F19680" t="s">
        <v>59</v>
      </c>
      <c r="G19680" t="s">
        <v>59</v>
      </c>
      <c r="H19680" t="s">
        <v>60</v>
      </c>
      <c r="I19680" t="s">
        <v>61</v>
      </c>
      <c r="J19680" t="s">
        <v>62</v>
      </c>
      <c r="K19680" t="s">
        <v>63</v>
      </c>
      <c r="L19680" t="s">
        <v>64</v>
      </c>
      <c r="M19680" t="s">
        <v>82</v>
      </c>
      <c r="N19680" t="s">
        <v>569</v>
      </c>
      <c r="O19680" t="s">
        <v>569</v>
      </c>
      <c r="P19680" t="s">
        <v>570</v>
      </c>
      <c r="Q19680" t="s">
        <v>571</v>
      </c>
      <c r="R19680" t="s">
        <v>70</v>
      </c>
      <c r="S19680">
        <v>109.27546756621</v>
      </c>
      <c r="T19680">
        <v>0.21315376989149001</v>
      </c>
      <c r="U19680">
        <v>50.99</v>
      </c>
      <c r="V19680">
        <v>2.1430764378548002</v>
      </c>
      <c r="W19680">
        <v>0</v>
      </c>
    </row>
    <row r="19681" spans="3:23" x14ac:dyDescent="0.35">
      <c r="C19681" s="12">
        <v>44136</v>
      </c>
      <c r="D19681" s="12">
        <v>44165</v>
      </c>
      <c r="E19681" t="s">
        <v>21</v>
      </c>
      <c r="F19681" t="s">
        <v>59</v>
      </c>
      <c r="G19681" t="s">
        <v>59</v>
      </c>
      <c r="H19681" t="s">
        <v>87</v>
      </c>
      <c r="I19681" t="s">
        <v>61</v>
      </c>
      <c r="J19681" t="s">
        <v>62</v>
      </c>
      <c r="K19681" t="s">
        <v>63</v>
      </c>
      <c r="L19681" t="s">
        <v>64</v>
      </c>
      <c r="M19681" t="s">
        <v>77</v>
      </c>
      <c r="N19681" t="s">
        <v>78</v>
      </c>
      <c r="O19681" t="s">
        <v>79</v>
      </c>
      <c r="P19681" t="s">
        <v>397</v>
      </c>
      <c r="Q19681" t="s">
        <v>398</v>
      </c>
      <c r="R19681" t="s">
        <v>70</v>
      </c>
      <c r="S19681">
        <v>108.59999523946</v>
      </c>
      <c r="T19681">
        <v>4.3971750638088003E-2</v>
      </c>
      <c r="U19681">
        <v>23.990156570732001</v>
      </c>
      <c r="V19681">
        <v>4.5268564596176004</v>
      </c>
      <c r="W19681">
        <v>0</v>
      </c>
    </row>
    <row r="19682" spans="3:23" x14ac:dyDescent="0.35">
      <c r="C19682" s="12">
        <v>43586</v>
      </c>
      <c r="D19682" s="12">
        <v>43616</v>
      </c>
      <c r="E19682" t="s">
        <v>75</v>
      </c>
      <c r="F19682" t="s">
        <v>59</v>
      </c>
      <c r="G19682" t="s">
        <v>59</v>
      </c>
      <c r="H19682" t="s">
        <v>76</v>
      </c>
      <c r="I19682" t="s">
        <v>61</v>
      </c>
      <c r="J19682" t="s">
        <v>62</v>
      </c>
      <c r="K19682" t="s">
        <v>63</v>
      </c>
      <c r="L19682" t="s">
        <v>64</v>
      </c>
      <c r="M19682" t="s">
        <v>77</v>
      </c>
      <c r="N19682" t="s">
        <v>78</v>
      </c>
      <c r="O19682" t="s">
        <v>79</v>
      </c>
      <c r="P19682" t="s">
        <v>397</v>
      </c>
      <c r="Q19682" t="s">
        <v>398</v>
      </c>
      <c r="R19682" t="s">
        <v>70</v>
      </c>
      <c r="S19682">
        <v>108.54503695488</v>
      </c>
      <c r="T19682">
        <v>2.7422312021634001</v>
      </c>
      <c r="U19682">
        <v>27.000800320128</v>
      </c>
      <c r="V19682">
        <v>4.0200673931121997</v>
      </c>
      <c r="W19682">
        <v>0</v>
      </c>
    </row>
    <row r="19683" spans="3:23" x14ac:dyDescent="0.35">
      <c r="C19683" s="12">
        <v>43435</v>
      </c>
      <c r="D19683" s="12">
        <v>43465</v>
      </c>
      <c r="E19683" t="s">
        <v>75</v>
      </c>
      <c r="F19683" t="s">
        <v>59</v>
      </c>
      <c r="G19683" t="s">
        <v>59</v>
      </c>
      <c r="H19683" t="s">
        <v>60</v>
      </c>
      <c r="I19683" t="s">
        <v>61</v>
      </c>
      <c r="J19683" t="s">
        <v>62</v>
      </c>
      <c r="K19683" t="s">
        <v>63</v>
      </c>
      <c r="L19683" t="s">
        <v>64</v>
      </c>
      <c r="M19683" t="s">
        <v>82</v>
      </c>
      <c r="N19683" t="s">
        <v>441</v>
      </c>
      <c r="O19683" t="s">
        <v>442</v>
      </c>
      <c r="P19683" t="s">
        <v>673</v>
      </c>
      <c r="Q19683" t="s">
        <v>674</v>
      </c>
      <c r="R19683" t="s">
        <v>70</v>
      </c>
      <c r="S19683">
        <v>108.496584</v>
      </c>
      <c r="T19683">
        <v>1.6677484958987E-2</v>
      </c>
      <c r="U19683">
        <v>54.27</v>
      </c>
      <c r="V19683">
        <v>1.9992000000000001</v>
      </c>
      <c r="W19683">
        <v>0</v>
      </c>
    </row>
    <row r="19684" spans="3:23" x14ac:dyDescent="0.35">
      <c r="C19684" s="12">
        <v>43497</v>
      </c>
      <c r="D19684" s="12">
        <v>43524</v>
      </c>
      <c r="E19684" t="s">
        <v>75</v>
      </c>
      <c r="F19684" t="s">
        <v>59</v>
      </c>
      <c r="G19684" t="s">
        <v>59</v>
      </c>
      <c r="H19684" t="s">
        <v>87</v>
      </c>
      <c r="I19684" t="s">
        <v>61</v>
      </c>
      <c r="J19684" t="s">
        <v>62</v>
      </c>
      <c r="K19684" t="s">
        <v>63</v>
      </c>
      <c r="L19684" t="s">
        <v>64</v>
      </c>
      <c r="M19684" t="s">
        <v>137</v>
      </c>
      <c r="N19684" t="s">
        <v>66</v>
      </c>
      <c r="O19684" t="s">
        <v>67</v>
      </c>
      <c r="P19684" t="s">
        <v>554</v>
      </c>
      <c r="Q19684" t="s">
        <v>555</v>
      </c>
      <c r="R19684" t="s">
        <v>70</v>
      </c>
      <c r="S19684">
        <v>108.46151105493</v>
      </c>
      <c r="T19684">
        <v>7.4028424280290994E-2</v>
      </c>
      <c r="U19684">
        <v>11.877099230107</v>
      </c>
      <c r="V19684">
        <v>9.1319866032599997</v>
      </c>
      <c r="W19684">
        <v>0</v>
      </c>
    </row>
    <row r="19685" spans="3:23" x14ac:dyDescent="0.35">
      <c r="C19685" s="12">
        <v>43862</v>
      </c>
      <c r="D19685" s="12">
        <v>43890</v>
      </c>
      <c r="E19685" t="s">
        <v>20</v>
      </c>
      <c r="F19685" t="s">
        <v>59</v>
      </c>
      <c r="G19685" t="s">
        <v>59</v>
      </c>
      <c r="H19685" t="s">
        <v>87</v>
      </c>
      <c r="I19685" t="s">
        <v>61</v>
      </c>
      <c r="J19685" t="s">
        <v>62</v>
      </c>
      <c r="K19685" t="s">
        <v>63</v>
      </c>
      <c r="L19685" t="s">
        <v>64</v>
      </c>
      <c r="M19685" t="s">
        <v>82</v>
      </c>
      <c r="N19685" t="s">
        <v>542</v>
      </c>
      <c r="O19685" t="s">
        <v>542</v>
      </c>
      <c r="P19685" t="s">
        <v>543</v>
      </c>
      <c r="Q19685" t="s">
        <v>544</v>
      </c>
      <c r="R19685" t="s">
        <v>70</v>
      </c>
      <c r="S19685">
        <v>108.32268598717</v>
      </c>
      <c r="T19685">
        <v>3.5131827208858997E-2</v>
      </c>
      <c r="U19685">
        <v>41.99</v>
      </c>
      <c r="V19685">
        <v>2.5797257915496998</v>
      </c>
      <c r="W19685">
        <v>0</v>
      </c>
    </row>
    <row r="19686" spans="3:23" x14ac:dyDescent="0.35">
      <c r="C19686" s="12">
        <v>43983</v>
      </c>
      <c r="D19686" s="12">
        <v>44012</v>
      </c>
      <c r="E19686" t="s">
        <v>20</v>
      </c>
      <c r="F19686" t="s">
        <v>59</v>
      </c>
      <c r="G19686" t="s">
        <v>59</v>
      </c>
      <c r="H19686" t="s">
        <v>87</v>
      </c>
      <c r="I19686" t="s">
        <v>61</v>
      </c>
      <c r="J19686" t="s">
        <v>62</v>
      </c>
      <c r="K19686" t="s">
        <v>63</v>
      </c>
      <c r="L19686" t="s">
        <v>64</v>
      </c>
      <c r="M19686" t="s">
        <v>82</v>
      </c>
      <c r="N19686" t="s">
        <v>536</v>
      </c>
      <c r="O19686" t="s">
        <v>537</v>
      </c>
      <c r="P19686" t="s">
        <v>548</v>
      </c>
      <c r="Q19686" t="s">
        <v>549</v>
      </c>
      <c r="R19686" t="s">
        <v>70</v>
      </c>
      <c r="S19686">
        <v>108.20185851519</v>
      </c>
      <c r="T19686">
        <v>3.9159123119291997E-2</v>
      </c>
      <c r="U19686">
        <v>34.000630881859998</v>
      </c>
      <c r="V19686">
        <v>3.1823485538006002</v>
      </c>
      <c r="W19686">
        <v>0</v>
      </c>
    </row>
    <row r="19687" spans="3:23" x14ac:dyDescent="0.35">
      <c r="C19687" s="12">
        <v>44197</v>
      </c>
      <c r="D19687" s="12">
        <v>44227</v>
      </c>
      <c r="E19687" t="s">
        <v>21</v>
      </c>
      <c r="F19687" t="s">
        <v>59</v>
      </c>
      <c r="G19687" t="s">
        <v>59</v>
      </c>
      <c r="H19687" t="s">
        <v>87</v>
      </c>
      <c r="I19687" t="s">
        <v>61</v>
      </c>
      <c r="J19687" t="s">
        <v>62</v>
      </c>
      <c r="K19687" t="s">
        <v>63</v>
      </c>
      <c r="L19687" t="s">
        <v>64</v>
      </c>
      <c r="M19687" t="s">
        <v>88</v>
      </c>
      <c r="N19687" t="s">
        <v>150</v>
      </c>
      <c r="O19687" t="s">
        <v>93</v>
      </c>
      <c r="P19687" t="s">
        <v>526</v>
      </c>
      <c r="Q19687" t="s">
        <v>527</v>
      </c>
      <c r="R19687" t="s">
        <v>70</v>
      </c>
      <c r="S19687">
        <v>108.15743078945</v>
      </c>
      <c r="T19687">
        <v>1.4776592025827999E-2</v>
      </c>
      <c r="U19687">
        <v>21.313383053184001</v>
      </c>
      <c r="V19687">
        <v>5.0746252023696998</v>
      </c>
      <c r="W19687">
        <v>0</v>
      </c>
    </row>
    <row r="19688" spans="3:23" x14ac:dyDescent="0.35">
      <c r="C19688" s="12">
        <v>43983</v>
      </c>
      <c r="D19688" s="12">
        <v>44012</v>
      </c>
      <c r="E19688" t="s">
        <v>20</v>
      </c>
      <c r="F19688" t="s">
        <v>59</v>
      </c>
      <c r="G19688" t="s">
        <v>59</v>
      </c>
      <c r="H19688" t="s">
        <v>60</v>
      </c>
      <c r="I19688" t="s">
        <v>61</v>
      </c>
      <c r="J19688" t="s">
        <v>62</v>
      </c>
      <c r="K19688" t="s">
        <v>63</v>
      </c>
      <c r="L19688" t="s">
        <v>64</v>
      </c>
      <c r="M19688" t="s">
        <v>82</v>
      </c>
      <c r="N19688" t="s">
        <v>617</v>
      </c>
      <c r="O19688" t="s">
        <v>618</v>
      </c>
      <c r="P19688" t="s">
        <v>619</v>
      </c>
      <c r="Q19688" t="s">
        <v>620</v>
      </c>
      <c r="R19688" t="s">
        <v>70</v>
      </c>
      <c r="S19688">
        <v>107.916816</v>
      </c>
      <c r="T19688">
        <v>7.3252719158109006E-2</v>
      </c>
      <c r="U19688">
        <v>26.99</v>
      </c>
      <c r="V19688">
        <v>3.9984000000000002</v>
      </c>
      <c r="W19688">
        <v>0</v>
      </c>
    </row>
    <row r="19689" spans="3:23" x14ac:dyDescent="0.35">
      <c r="C19689" s="12">
        <v>44378</v>
      </c>
      <c r="D19689" s="12">
        <v>44408</v>
      </c>
      <c r="E19689" t="s">
        <v>21</v>
      </c>
      <c r="F19689" t="s">
        <v>59</v>
      </c>
      <c r="G19689" t="s">
        <v>59</v>
      </c>
      <c r="H19689" t="s">
        <v>60</v>
      </c>
      <c r="I19689" t="s">
        <v>61</v>
      </c>
      <c r="J19689" t="s">
        <v>62</v>
      </c>
      <c r="K19689" t="s">
        <v>63</v>
      </c>
      <c r="L19689" t="s">
        <v>64</v>
      </c>
      <c r="M19689" t="s">
        <v>82</v>
      </c>
      <c r="N19689" t="s">
        <v>617</v>
      </c>
      <c r="O19689" t="s">
        <v>618</v>
      </c>
      <c r="P19689" t="s">
        <v>619</v>
      </c>
      <c r="Q19689" t="s">
        <v>620</v>
      </c>
      <c r="R19689" t="s">
        <v>70</v>
      </c>
      <c r="S19689">
        <v>107.916816</v>
      </c>
      <c r="T19689">
        <v>6.7784832826942004E-2</v>
      </c>
      <c r="U19689">
        <v>26.99</v>
      </c>
      <c r="V19689">
        <v>3.9984000000000002</v>
      </c>
      <c r="W19689">
        <v>0</v>
      </c>
    </row>
    <row r="19690" spans="3:23" x14ac:dyDescent="0.35">
      <c r="C19690" s="12">
        <v>44013</v>
      </c>
      <c r="D19690" s="12">
        <v>44043</v>
      </c>
      <c r="E19690" t="s">
        <v>20</v>
      </c>
      <c r="F19690" t="s">
        <v>59</v>
      </c>
      <c r="G19690" t="s">
        <v>59</v>
      </c>
      <c r="H19690" t="s">
        <v>60</v>
      </c>
      <c r="I19690" t="s">
        <v>61</v>
      </c>
      <c r="J19690" t="s">
        <v>62</v>
      </c>
      <c r="K19690" t="s">
        <v>63</v>
      </c>
      <c r="L19690" t="s">
        <v>64</v>
      </c>
      <c r="M19690" t="s">
        <v>82</v>
      </c>
      <c r="N19690" t="s">
        <v>617</v>
      </c>
      <c r="O19690" t="s">
        <v>618</v>
      </c>
      <c r="P19690" t="s">
        <v>619</v>
      </c>
      <c r="Q19690" t="s">
        <v>620</v>
      </c>
      <c r="R19690" t="s">
        <v>70</v>
      </c>
      <c r="S19690">
        <v>107.916816</v>
      </c>
      <c r="T19690">
        <v>6.5029651124598006E-2</v>
      </c>
      <c r="U19690">
        <v>26.99</v>
      </c>
      <c r="V19690">
        <v>3.9984000000000002</v>
      </c>
      <c r="W19690">
        <v>0</v>
      </c>
    </row>
    <row r="19691" spans="3:23" x14ac:dyDescent="0.35">
      <c r="C19691" s="12">
        <v>44378</v>
      </c>
      <c r="D19691" s="12">
        <v>44408</v>
      </c>
      <c r="E19691" t="s">
        <v>21</v>
      </c>
      <c r="F19691" t="s">
        <v>59</v>
      </c>
      <c r="G19691" t="s">
        <v>59</v>
      </c>
      <c r="H19691" t="s">
        <v>87</v>
      </c>
      <c r="I19691" t="s">
        <v>61</v>
      </c>
      <c r="J19691" t="s">
        <v>62</v>
      </c>
      <c r="K19691" t="s">
        <v>63</v>
      </c>
      <c r="L19691" t="s">
        <v>64</v>
      </c>
      <c r="M19691" t="s">
        <v>77</v>
      </c>
      <c r="N19691" t="s">
        <v>78</v>
      </c>
      <c r="O19691" t="s">
        <v>79</v>
      </c>
      <c r="P19691" t="s">
        <v>320</v>
      </c>
      <c r="Q19691" t="s">
        <v>321</v>
      </c>
      <c r="R19691" t="s">
        <v>70</v>
      </c>
      <c r="S19691">
        <v>107.75688</v>
      </c>
      <c r="T19691">
        <v>2.8811800397878E-2</v>
      </c>
      <c r="U19691">
        <v>53.9</v>
      </c>
      <c r="V19691">
        <v>1.9992000000000001</v>
      </c>
      <c r="W19691">
        <v>0</v>
      </c>
    </row>
    <row r="19692" spans="3:23" x14ac:dyDescent="0.35">
      <c r="C19692" s="12">
        <v>44166</v>
      </c>
      <c r="D19692" s="12">
        <v>44196</v>
      </c>
      <c r="E19692" t="s">
        <v>21</v>
      </c>
      <c r="F19692" t="s">
        <v>59</v>
      </c>
      <c r="G19692" t="s">
        <v>59</v>
      </c>
      <c r="H19692" t="s">
        <v>87</v>
      </c>
      <c r="I19692" t="s">
        <v>61</v>
      </c>
      <c r="J19692" t="s">
        <v>62</v>
      </c>
      <c r="K19692" t="s">
        <v>63</v>
      </c>
      <c r="L19692" t="s">
        <v>64</v>
      </c>
      <c r="M19692" t="s">
        <v>77</v>
      </c>
      <c r="N19692" t="s">
        <v>78</v>
      </c>
      <c r="O19692" t="s">
        <v>79</v>
      </c>
      <c r="P19692" t="s">
        <v>385</v>
      </c>
      <c r="Q19692" t="s">
        <v>386</v>
      </c>
      <c r="R19692" t="s">
        <v>70</v>
      </c>
      <c r="S19692">
        <v>107.50532358695</v>
      </c>
      <c r="T19692">
        <v>6.0152813192715003E-2</v>
      </c>
      <c r="U19692">
        <v>33.474937191050003</v>
      </c>
      <c r="V19692">
        <v>3.2115168125153</v>
      </c>
      <c r="W19692">
        <v>0</v>
      </c>
    </row>
    <row r="19693" spans="3:23" x14ac:dyDescent="0.35">
      <c r="C19693" s="12">
        <v>43556</v>
      </c>
      <c r="D19693" s="12">
        <v>43585</v>
      </c>
      <c r="E19693" t="s">
        <v>75</v>
      </c>
      <c r="F19693" t="s">
        <v>59</v>
      </c>
      <c r="G19693" t="s">
        <v>59</v>
      </c>
      <c r="H19693" t="s">
        <v>87</v>
      </c>
      <c r="I19693" t="s">
        <v>61</v>
      </c>
      <c r="J19693" t="s">
        <v>62</v>
      </c>
      <c r="K19693" t="s">
        <v>63</v>
      </c>
      <c r="L19693" t="s">
        <v>64</v>
      </c>
      <c r="M19693" t="s">
        <v>101</v>
      </c>
      <c r="N19693" t="s">
        <v>102</v>
      </c>
      <c r="O19693" t="s">
        <v>93</v>
      </c>
      <c r="P19693" t="s">
        <v>675</v>
      </c>
      <c r="Q19693" t="s">
        <v>676</v>
      </c>
      <c r="R19693" t="s">
        <v>70</v>
      </c>
      <c r="S19693">
        <v>107.08758679116001</v>
      </c>
      <c r="T19693">
        <v>1.3811818241550001E-3</v>
      </c>
      <c r="U19693">
        <v>25.511656861805999</v>
      </c>
      <c r="V19693">
        <v>4.1975943534851003</v>
      </c>
      <c r="W19693">
        <v>0</v>
      </c>
    </row>
    <row r="19694" spans="3:23" x14ac:dyDescent="0.35">
      <c r="C19694" s="12">
        <v>44287</v>
      </c>
      <c r="D19694" s="12">
        <v>44316</v>
      </c>
      <c r="E19694" t="s">
        <v>21</v>
      </c>
      <c r="F19694" t="s">
        <v>59</v>
      </c>
      <c r="G19694" t="s">
        <v>59</v>
      </c>
      <c r="H19694" t="s">
        <v>76</v>
      </c>
      <c r="I19694" t="s">
        <v>61</v>
      </c>
      <c r="J19694" t="s">
        <v>62</v>
      </c>
      <c r="K19694" t="s">
        <v>63</v>
      </c>
      <c r="L19694" t="s">
        <v>64</v>
      </c>
      <c r="M19694" t="s">
        <v>101</v>
      </c>
      <c r="N19694" t="s">
        <v>102</v>
      </c>
      <c r="O19694" t="s">
        <v>93</v>
      </c>
      <c r="P19694" t="s">
        <v>227</v>
      </c>
      <c r="Q19694" t="s">
        <v>228</v>
      </c>
      <c r="R19694" t="s">
        <v>70</v>
      </c>
      <c r="S19694">
        <v>107.01758453369</v>
      </c>
      <c r="T19694">
        <v>2.6510253424769998</v>
      </c>
      <c r="U19694">
        <v>25.613310388953</v>
      </c>
      <c r="V19694">
        <v>4.1782019937510997</v>
      </c>
      <c r="W19694">
        <v>0</v>
      </c>
    </row>
    <row r="19695" spans="3:23" x14ac:dyDescent="0.35">
      <c r="C19695" s="12">
        <v>43466</v>
      </c>
      <c r="D19695" s="12">
        <v>43496</v>
      </c>
      <c r="E19695" t="s">
        <v>75</v>
      </c>
      <c r="F19695" t="s">
        <v>59</v>
      </c>
      <c r="G19695" t="s">
        <v>59</v>
      </c>
      <c r="H19695" t="s">
        <v>87</v>
      </c>
      <c r="I19695" t="s">
        <v>61</v>
      </c>
      <c r="J19695" t="s">
        <v>62</v>
      </c>
      <c r="K19695" t="s">
        <v>63</v>
      </c>
      <c r="L19695" t="s">
        <v>64</v>
      </c>
      <c r="M19695" t="s">
        <v>96</v>
      </c>
      <c r="N19695" t="s">
        <v>111</v>
      </c>
      <c r="O19695" t="s">
        <v>112</v>
      </c>
      <c r="P19695" t="s">
        <v>417</v>
      </c>
      <c r="Q19695" t="s">
        <v>418</v>
      </c>
      <c r="R19695" t="s">
        <v>70</v>
      </c>
      <c r="S19695">
        <v>106.55121796755</v>
      </c>
      <c r="T19695">
        <v>1.7018077797194001E-2</v>
      </c>
      <c r="U19695">
        <v>105.94</v>
      </c>
      <c r="V19695">
        <v>1.0057694729805</v>
      </c>
      <c r="W19695">
        <v>0</v>
      </c>
    </row>
    <row r="19696" spans="3:23" x14ac:dyDescent="0.35">
      <c r="C19696" s="12">
        <v>44440</v>
      </c>
      <c r="D19696" s="12">
        <v>44469</v>
      </c>
      <c r="E19696" t="s">
        <v>21</v>
      </c>
      <c r="F19696" t="s">
        <v>59</v>
      </c>
      <c r="G19696" t="s">
        <v>59</v>
      </c>
      <c r="H19696" t="s">
        <v>87</v>
      </c>
      <c r="I19696" t="s">
        <v>61</v>
      </c>
      <c r="J19696" t="s">
        <v>62</v>
      </c>
      <c r="K19696" t="s">
        <v>63</v>
      </c>
      <c r="L19696" t="s">
        <v>64</v>
      </c>
      <c r="M19696" t="s">
        <v>82</v>
      </c>
      <c r="N19696" t="s">
        <v>328</v>
      </c>
      <c r="O19696" t="s">
        <v>328</v>
      </c>
      <c r="P19696" t="s">
        <v>395</v>
      </c>
      <c r="Q19696" t="s">
        <v>396</v>
      </c>
      <c r="R19696" t="s">
        <v>70</v>
      </c>
      <c r="S19696">
        <v>106.51403606225</v>
      </c>
      <c r="T19696">
        <v>3.7526141731463999E-2</v>
      </c>
      <c r="U19696">
        <v>44.99</v>
      </c>
      <c r="V19696">
        <v>2.3675046913147</v>
      </c>
      <c r="W19696">
        <v>0</v>
      </c>
    </row>
    <row r="19697" spans="3:23" x14ac:dyDescent="0.35">
      <c r="C19697" s="12">
        <v>43831</v>
      </c>
      <c r="D19697" s="12">
        <v>43861</v>
      </c>
      <c r="E19697" t="s">
        <v>20</v>
      </c>
      <c r="F19697" t="s">
        <v>59</v>
      </c>
      <c r="G19697" t="s">
        <v>59</v>
      </c>
      <c r="H19697" t="s">
        <v>87</v>
      </c>
      <c r="I19697" t="s">
        <v>61</v>
      </c>
      <c r="J19697" t="s">
        <v>62</v>
      </c>
      <c r="K19697" t="s">
        <v>63</v>
      </c>
      <c r="L19697" t="s">
        <v>64</v>
      </c>
      <c r="M19697" t="s">
        <v>77</v>
      </c>
      <c r="N19697" t="s">
        <v>78</v>
      </c>
      <c r="O19697" t="s">
        <v>79</v>
      </c>
      <c r="P19697" t="s">
        <v>397</v>
      </c>
      <c r="Q19697" t="s">
        <v>398</v>
      </c>
      <c r="R19697" t="s">
        <v>70</v>
      </c>
      <c r="S19697">
        <v>106.45217472188</v>
      </c>
      <c r="T19697">
        <v>1.6155053257975002E-2</v>
      </c>
      <c r="U19697">
        <v>20.773756832448001</v>
      </c>
      <c r="V19697">
        <v>5.1243583710194001</v>
      </c>
      <c r="W19697">
        <v>0</v>
      </c>
    </row>
    <row r="19698" spans="3:23" x14ac:dyDescent="0.35">
      <c r="C19698" s="12">
        <v>44256</v>
      </c>
      <c r="D19698" s="12">
        <v>44286</v>
      </c>
      <c r="E19698" t="s">
        <v>21</v>
      </c>
      <c r="F19698" t="s">
        <v>59</v>
      </c>
      <c r="G19698" t="s">
        <v>59</v>
      </c>
      <c r="H19698" t="s">
        <v>87</v>
      </c>
      <c r="I19698" t="s">
        <v>61</v>
      </c>
      <c r="J19698" t="s">
        <v>62</v>
      </c>
      <c r="K19698" t="s">
        <v>63</v>
      </c>
      <c r="L19698" t="s">
        <v>64</v>
      </c>
      <c r="M19698" t="s">
        <v>82</v>
      </c>
      <c r="N19698" t="s">
        <v>328</v>
      </c>
      <c r="O19698" t="s">
        <v>328</v>
      </c>
      <c r="P19698" t="s">
        <v>395</v>
      </c>
      <c r="Q19698" t="s">
        <v>396</v>
      </c>
      <c r="R19698" t="s">
        <v>70</v>
      </c>
      <c r="S19698">
        <v>106.37125170119</v>
      </c>
      <c r="T19698">
        <v>4.8323817945315997E-2</v>
      </c>
      <c r="U19698">
        <v>49.456567816003997</v>
      </c>
      <c r="V19698">
        <v>2.1508013272761999</v>
      </c>
      <c r="W19698">
        <v>0</v>
      </c>
    </row>
    <row r="19699" spans="3:23" x14ac:dyDescent="0.35">
      <c r="C19699" s="12">
        <v>43525</v>
      </c>
      <c r="D19699" s="12">
        <v>43555</v>
      </c>
      <c r="E19699" t="s">
        <v>75</v>
      </c>
      <c r="F19699" t="s">
        <v>59</v>
      </c>
      <c r="G19699" t="s">
        <v>59</v>
      </c>
      <c r="H19699" t="s">
        <v>76</v>
      </c>
      <c r="I19699" t="s">
        <v>61</v>
      </c>
      <c r="J19699" t="s">
        <v>62</v>
      </c>
      <c r="K19699" t="s">
        <v>63</v>
      </c>
      <c r="L19699" t="s">
        <v>64</v>
      </c>
      <c r="M19699" t="s">
        <v>82</v>
      </c>
      <c r="N19699" t="s">
        <v>379</v>
      </c>
      <c r="O19699" t="s">
        <v>380</v>
      </c>
      <c r="P19699" t="s">
        <v>472</v>
      </c>
      <c r="Q19699" t="s">
        <v>473</v>
      </c>
      <c r="R19699" t="s">
        <v>70</v>
      </c>
      <c r="S19699">
        <v>106.18750468253999</v>
      </c>
      <c r="T19699">
        <v>2.4109293220331001</v>
      </c>
      <c r="U19699">
        <v>25</v>
      </c>
      <c r="V19699">
        <v>4.2475001873018003</v>
      </c>
      <c r="W19699">
        <v>0</v>
      </c>
    </row>
    <row r="19700" spans="3:23" x14ac:dyDescent="0.35">
      <c r="C19700" s="12">
        <v>43435</v>
      </c>
      <c r="D19700" s="12">
        <v>43465</v>
      </c>
      <c r="E19700" t="s">
        <v>75</v>
      </c>
      <c r="F19700" t="s">
        <v>59</v>
      </c>
      <c r="G19700" t="s">
        <v>59</v>
      </c>
      <c r="H19700" t="s">
        <v>60</v>
      </c>
      <c r="I19700" t="s">
        <v>61</v>
      </c>
      <c r="J19700" t="s">
        <v>62</v>
      </c>
      <c r="K19700" t="s">
        <v>63</v>
      </c>
      <c r="L19700" t="s">
        <v>64</v>
      </c>
      <c r="M19700" t="s">
        <v>82</v>
      </c>
      <c r="N19700" t="s">
        <v>435</v>
      </c>
      <c r="O19700" t="s">
        <v>436</v>
      </c>
      <c r="P19700" t="s">
        <v>567</v>
      </c>
      <c r="Q19700" t="s">
        <v>568</v>
      </c>
      <c r="R19700" t="s">
        <v>70</v>
      </c>
      <c r="S19700">
        <v>105.937608</v>
      </c>
      <c r="T19700">
        <v>4.869520994307E-2</v>
      </c>
      <c r="U19700">
        <v>52.99</v>
      </c>
      <c r="V19700">
        <v>1.9992000000000001</v>
      </c>
      <c r="W19700">
        <v>0</v>
      </c>
    </row>
    <row r="19701" spans="3:23" x14ac:dyDescent="0.35">
      <c r="C19701" s="12">
        <v>44287</v>
      </c>
      <c r="D19701" s="12">
        <v>44316</v>
      </c>
      <c r="E19701" t="s">
        <v>21</v>
      </c>
      <c r="F19701" t="s">
        <v>59</v>
      </c>
      <c r="G19701" t="s">
        <v>59</v>
      </c>
      <c r="H19701" t="s">
        <v>87</v>
      </c>
      <c r="I19701" t="s">
        <v>61</v>
      </c>
      <c r="J19701" t="s">
        <v>62</v>
      </c>
      <c r="K19701" t="s">
        <v>63</v>
      </c>
      <c r="L19701" t="s">
        <v>64</v>
      </c>
      <c r="M19701" t="s">
        <v>82</v>
      </c>
      <c r="N19701" t="s">
        <v>542</v>
      </c>
      <c r="O19701" t="s">
        <v>542</v>
      </c>
      <c r="P19701" t="s">
        <v>543</v>
      </c>
      <c r="Q19701" t="s">
        <v>544</v>
      </c>
      <c r="R19701" t="s">
        <v>70</v>
      </c>
      <c r="S19701">
        <v>105.58438811220999</v>
      </c>
      <c r="T19701">
        <v>2.9921834558699002E-2</v>
      </c>
      <c r="U19701">
        <v>41.99</v>
      </c>
      <c r="V19701">
        <v>2.5145126961708</v>
      </c>
      <c r="W19701">
        <v>0</v>
      </c>
    </row>
    <row r="19702" spans="3:23" x14ac:dyDescent="0.35">
      <c r="C19702" s="12">
        <v>43405</v>
      </c>
      <c r="D19702" s="12">
        <v>43434</v>
      </c>
      <c r="E19702" t="s">
        <v>75</v>
      </c>
      <c r="F19702" t="s">
        <v>59</v>
      </c>
      <c r="G19702" t="s">
        <v>59</v>
      </c>
      <c r="H19702" t="s">
        <v>87</v>
      </c>
      <c r="I19702" t="s">
        <v>61</v>
      </c>
      <c r="J19702" t="s">
        <v>62</v>
      </c>
      <c r="K19702" t="s">
        <v>63</v>
      </c>
      <c r="L19702" t="s">
        <v>64</v>
      </c>
      <c r="M19702" t="s">
        <v>82</v>
      </c>
      <c r="N19702" t="s">
        <v>502</v>
      </c>
      <c r="O19702" t="s">
        <v>502</v>
      </c>
      <c r="P19702" t="s">
        <v>637</v>
      </c>
      <c r="Q19702" t="s">
        <v>638</v>
      </c>
      <c r="R19702" t="s">
        <v>70</v>
      </c>
      <c r="S19702">
        <v>105.41067279677</v>
      </c>
      <c r="T19702">
        <v>6.7954488006402997E-3</v>
      </c>
      <c r="U19702">
        <v>98.99</v>
      </c>
      <c r="V19702">
        <v>1.0648618324757</v>
      </c>
      <c r="W19702">
        <v>0</v>
      </c>
    </row>
    <row r="19703" spans="3:23" x14ac:dyDescent="0.35">
      <c r="C19703" s="12">
        <v>44105</v>
      </c>
      <c r="D19703" s="12">
        <v>44135</v>
      </c>
      <c r="E19703" t="s">
        <v>21</v>
      </c>
      <c r="F19703" t="s">
        <v>59</v>
      </c>
      <c r="G19703" t="s">
        <v>59</v>
      </c>
      <c r="H19703" t="s">
        <v>87</v>
      </c>
      <c r="I19703" t="s">
        <v>61</v>
      </c>
      <c r="J19703" t="s">
        <v>62</v>
      </c>
      <c r="K19703" t="s">
        <v>63</v>
      </c>
      <c r="L19703" t="s">
        <v>64</v>
      </c>
      <c r="M19703" t="s">
        <v>82</v>
      </c>
      <c r="N19703" t="s">
        <v>486</v>
      </c>
      <c r="O19703" t="s">
        <v>487</v>
      </c>
      <c r="P19703" t="s">
        <v>488</v>
      </c>
      <c r="Q19703" t="s">
        <v>489</v>
      </c>
      <c r="R19703" t="s">
        <v>70</v>
      </c>
      <c r="S19703">
        <v>105.3689410809</v>
      </c>
      <c r="T19703">
        <v>4.0319313341879E-2</v>
      </c>
      <c r="U19703">
        <v>31.323140458419001</v>
      </c>
      <c r="V19703">
        <v>3.3639328476906001</v>
      </c>
      <c r="W19703">
        <v>0</v>
      </c>
    </row>
    <row r="19704" spans="3:23" x14ac:dyDescent="0.35">
      <c r="C19704" s="12">
        <v>43770</v>
      </c>
      <c r="D19704" s="12">
        <v>43799</v>
      </c>
      <c r="E19704" t="s">
        <v>20</v>
      </c>
      <c r="F19704" t="s">
        <v>59</v>
      </c>
      <c r="G19704" t="s">
        <v>59</v>
      </c>
      <c r="H19704" t="s">
        <v>76</v>
      </c>
      <c r="I19704" t="s">
        <v>61</v>
      </c>
      <c r="J19704" t="s">
        <v>62</v>
      </c>
      <c r="K19704" t="s">
        <v>63</v>
      </c>
      <c r="L19704" t="s">
        <v>64</v>
      </c>
      <c r="M19704" t="s">
        <v>82</v>
      </c>
      <c r="N19704" t="s">
        <v>699</v>
      </c>
      <c r="O19704" t="s">
        <v>699</v>
      </c>
      <c r="P19704" t="s">
        <v>700</v>
      </c>
      <c r="Q19704" t="s">
        <v>701</v>
      </c>
      <c r="R19704" t="s">
        <v>70</v>
      </c>
      <c r="S19704">
        <v>105.28634365796999</v>
      </c>
      <c r="T19704">
        <v>9.2488233090735006E-2</v>
      </c>
      <c r="U19704">
        <v>52.470988395357999</v>
      </c>
      <c r="V19704">
        <v>2.0065629956244999</v>
      </c>
      <c r="W19704">
        <v>0</v>
      </c>
    </row>
    <row r="19705" spans="3:23" x14ac:dyDescent="0.35">
      <c r="C19705" s="12">
        <v>43709</v>
      </c>
      <c r="D19705" s="12">
        <v>43738</v>
      </c>
      <c r="E19705" t="s">
        <v>75</v>
      </c>
      <c r="F19705" t="s">
        <v>59</v>
      </c>
      <c r="G19705" t="s">
        <v>59</v>
      </c>
      <c r="H19705" t="s">
        <v>76</v>
      </c>
      <c r="I19705" t="s">
        <v>61</v>
      </c>
      <c r="J19705" t="s">
        <v>62</v>
      </c>
      <c r="K19705" t="s">
        <v>63</v>
      </c>
      <c r="L19705" t="s">
        <v>64</v>
      </c>
      <c r="M19705" t="s">
        <v>82</v>
      </c>
      <c r="N19705" t="s">
        <v>699</v>
      </c>
      <c r="O19705" t="s">
        <v>699</v>
      </c>
      <c r="P19705" t="s">
        <v>700</v>
      </c>
      <c r="Q19705" t="s">
        <v>701</v>
      </c>
      <c r="R19705" t="s">
        <v>70</v>
      </c>
      <c r="S19705">
        <v>105.28634365796999</v>
      </c>
      <c r="T19705">
        <v>8.2211762747320005E-2</v>
      </c>
      <c r="U19705">
        <v>52.470988395357999</v>
      </c>
      <c r="V19705">
        <v>2.0065629956244999</v>
      </c>
      <c r="W19705">
        <v>0</v>
      </c>
    </row>
    <row r="19706" spans="3:23" x14ac:dyDescent="0.35">
      <c r="C19706" s="12">
        <v>43891</v>
      </c>
      <c r="D19706" s="12">
        <v>43921</v>
      </c>
      <c r="E19706" t="s">
        <v>20</v>
      </c>
      <c r="F19706" t="s">
        <v>59</v>
      </c>
      <c r="G19706" t="s">
        <v>59</v>
      </c>
      <c r="H19706" t="s">
        <v>60</v>
      </c>
      <c r="I19706" t="s">
        <v>61</v>
      </c>
      <c r="J19706" t="s">
        <v>62</v>
      </c>
      <c r="K19706" t="s">
        <v>63</v>
      </c>
      <c r="L19706" t="s">
        <v>64</v>
      </c>
      <c r="M19706" t="s">
        <v>693</v>
      </c>
      <c r="N19706" t="s">
        <v>66</v>
      </c>
      <c r="O19706" t="s">
        <v>67</v>
      </c>
      <c r="P19706" t="s">
        <v>182</v>
      </c>
      <c r="Q19706" t="s">
        <v>183</v>
      </c>
      <c r="R19706" t="s">
        <v>70</v>
      </c>
      <c r="S19706">
        <v>104.90801999999999</v>
      </c>
      <c r="T19706">
        <v>0.15615766227323999</v>
      </c>
      <c r="U19706">
        <v>20.99</v>
      </c>
      <c r="V19706">
        <v>4.9980000000000002</v>
      </c>
      <c r="W19706">
        <v>0</v>
      </c>
    </row>
    <row r="19707" spans="3:23" x14ac:dyDescent="0.35">
      <c r="C19707" s="12">
        <v>43952</v>
      </c>
      <c r="D19707" s="12">
        <v>43982</v>
      </c>
      <c r="E19707" t="s">
        <v>20</v>
      </c>
      <c r="F19707" t="s">
        <v>59</v>
      </c>
      <c r="G19707" t="s">
        <v>59</v>
      </c>
      <c r="H19707" t="s">
        <v>60</v>
      </c>
      <c r="I19707" t="s">
        <v>61</v>
      </c>
      <c r="J19707" t="s">
        <v>62</v>
      </c>
      <c r="K19707" t="s">
        <v>63</v>
      </c>
      <c r="L19707" t="s">
        <v>64</v>
      </c>
      <c r="M19707" t="s">
        <v>693</v>
      </c>
      <c r="N19707" t="s">
        <v>66</v>
      </c>
      <c r="O19707" t="s">
        <v>67</v>
      </c>
      <c r="P19707" t="s">
        <v>182</v>
      </c>
      <c r="Q19707" t="s">
        <v>183</v>
      </c>
      <c r="R19707" t="s">
        <v>70</v>
      </c>
      <c r="S19707">
        <v>104.90801999999999</v>
      </c>
      <c r="T19707">
        <v>0.13173912812295999</v>
      </c>
      <c r="U19707">
        <v>20.99</v>
      </c>
      <c r="V19707">
        <v>4.9980000000000002</v>
      </c>
      <c r="W19707">
        <v>0</v>
      </c>
    </row>
    <row r="19708" spans="3:23" x14ac:dyDescent="0.35">
      <c r="C19708" s="12">
        <v>44166</v>
      </c>
      <c r="D19708" s="12">
        <v>44196</v>
      </c>
      <c r="E19708" t="s">
        <v>21</v>
      </c>
      <c r="F19708" t="s">
        <v>59</v>
      </c>
      <c r="G19708" t="s">
        <v>59</v>
      </c>
      <c r="H19708" t="s">
        <v>87</v>
      </c>
      <c r="I19708" t="s">
        <v>61</v>
      </c>
      <c r="J19708" t="s">
        <v>62</v>
      </c>
      <c r="K19708" t="s">
        <v>63</v>
      </c>
      <c r="L19708" t="s">
        <v>64</v>
      </c>
      <c r="M19708" t="s">
        <v>82</v>
      </c>
      <c r="N19708" t="s">
        <v>486</v>
      </c>
      <c r="O19708" t="s">
        <v>487</v>
      </c>
      <c r="P19708" t="s">
        <v>488</v>
      </c>
      <c r="Q19708" t="s">
        <v>489</v>
      </c>
      <c r="R19708" t="s">
        <v>70</v>
      </c>
      <c r="S19708">
        <v>104.74644926959</v>
      </c>
      <c r="T19708">
        <v>4.5093606549764999E-2</v>
      </c>
      <c r="U19708">
        <v>31.99</v>
      </c>
      <c r="V19708">
        <v>3.2743497739791998</v>
      </c>
      <c r="W19708">
        <v>0</v>
      </c>
    </row>
    <row r="19709" spans="3:23" x14ac:dyDescent="0.35">
      <c r="C19709" s="12">
        <v>43497</v>
      </c>
      <c r="D19709" s="12">
        <v>43524</v>
      </c>
      <c r="E19709" t="s">
        <v>75</v>
      </c>
      <c r="F19709" t="s">
        <v>59</v>
      </c>
      <c r="G19709" t="s">
        <v>59</v>
      </c>
      <c r="H19709" t="s">
        <v>76</v>
      </c>
      <c r="I19709" t="s">
        <v>61</v>
      </c>
      <c r="J19709" t="s">
        <v>62</v>
      </c>
      <c r="K19709" t="s">
        <v>63</v>
      </c>
      <c r="L19709" t="s">
        <v>64</v>
      </c>
      <c r="M19709" t="s">
        <v>82</v>
      </c>
      <c r="N19709" t="s">
        <v>435</v>
      </c>
      <c r="O19709" t="s">
        <v>436</v>
      </c>
      <c r="P19709" t="s">
        <v>567</v>
      </c>
      <c r="Q19709" t="s">
        <v>568</v>
      </c>
      <c r="R19709" t="s">
        <v>70</v>
      </c>
      <c r="S19709">
        <v>104.73</v>
      </c>
      <c r="T19709">
        <v>0.66800914377080001</v>
      </c>
      <c r="U19709">
        <v>52.385954381753002</v>
      </c>
      <c r="V19709">
        <v>1.9992000000000001</v>
      </c>
      <c r="W19709">
        <v>0</v>
      </c>
    </row>
    <row r="19710" spans="3:23" x14ac:dyDescent="0.35">
      <c r="C19710" s="12">
        <v>43770</v>
      </c>
      <c r="D19710" s="12">
        <v>43799</v>
      </c>
      <c r="E19710" t="s">
        <v>20</v>
      </c>
      <c r="F19710" t="s">
        <v>59</v>
      </c>
      <c r="G19710" t="s">
        <v>59</v>
      </c>
      <c r="H19710" t="s">
        <v>76</v>
      </c>
      <c r="I19710" t="s">
        <v>61</v>
      </c>
      <c r="J19710" t="s">
        <v>62</v>
      </c>
      <c r="K19710" t="s">
        <v>63</v>
      </c>
      <c r="L19710" t="s">
        <v>64</v>
      </c>
      <c r="M19710" t="s">
        <v>82</v>
      </c>
      <c r="N19710" t="s">
        <v>435</v>
      </c>
      <c r="O19710" t="s">
        <v>436</v>
      </c>
      <c r="P19710" t="s">
        <v>567</v>
      </c>
      <c r="Q19710" t="s">
        <v>568</v>
      </c>
      <c r="R19710" t="s">
        <v>70</v>
      </c>
      <c r="S19710">
        <v>104.73</v>
      </c>
      <c r="T19710">
        <v>0.72609689540305</v>
      </c>
      <c r="U19710">
        <v>52.385954381753002</v>
      </c>
      <c r="V19710">
        <v>1.9992000000000001</v>
      </c>
      <c r="W19710">
        <v>0</v>
      </c>
    </row>
    <row r="19711" spans="3:23" x14ac:dyDescent="0.35">
      <c r="C19711" s="12">
        <v>44105</v>
      </c>
      <c r="D19711" s="12">
        <v>44135</v>
      </c>
      <c r="E19711" t="s">
        <v>21</v>
      </c>
      <c r="F19711" t="s">
        <v>59</v>
      </c>
      <c r="G19711" t="s">
        <v>59</v>
      </c>
      <c r="H19711" t="s">
        <v>76</v>
      </c>
      <c r="I19711" t="s">
        <v>61</v>
      </c>
      <c r="J19711" t="s">
        <v>62</v>
      </c>
      <c r="K19711" t="s">
        <v>63</v>
      </c>
      <c r="L19711" t="s">
        <v>64</v>
      </c>
      <c r="M19711" t="s">
        <v>82</v>
      </c>
      <c r="N19711" t="s">
        <v>435</v>
      </c>
      <c r="O19711" t="s">
        <v>436</v>
      </c>
      <c r="P19711" t="s">
        <v>567</v>
      </c>
      <c r="Q19711" t="s">
        <v>568</v>
      </c>
      <c r="R19711" t="s">
        <v>70</v>
      </c>
      <c r="S19711">
        <v>104.73</v>
      </c>
      <c r="T19711">
        <v>0.71883592644901995</v>
      </c>
      <c r="U19711">
        <v>52.385954381753002</v>
      </c>
      <c r="V19711">
        <v>1.9992000000000001</v>
      </c>
      <c r="W19711">
        <v>0</v>
      </c>
    </row>
    <row r="19712" spans="3:23" x14ac:dyDescent="0.35">
      <c r="C19712" s="12">
        <v>43556</v>
      </c>
      <c r="D19712" s="12">
        <v>43585</v>
      </c>
      <c r="E19712" t="s">
        <v>75</v>
      </c>
      <c r="F19712" t="s">
        <v>59</v>
      </c>
      <c r="G19712" t="s">
        <v>59</v>
      </c>
      <c r="H19712" t="s">
        <v>76</v>
      </c>
      <c r="I19712" t="s">
        <v>61</v>
      </c>
      <c r="J19712" t="s">
        <v>62</v>
      </c>
      <c r="K19712" t="s">
        <v>63</v>
      </c>
      <c r="L19712" t="s">
        <v>64</v>
      </c>
      <c r="M19712" t="s">
        <v>82</v>
      </c>
      <c r="N19712" t="s">
        <v>653</v>
      </c>
      <c r="O19712" t="s">
        <v>653</v>
      </c>
      <c r="P19712" t="s">
        <v>654</v>
      </c>
      <c r="Q19712" t="s">
        <v>655</v>
      </c>
      <c r="R19712" t="s">
        <v>70</v>
      </c>
      <c r="S19712">
        <v>104.7</v>
      </c>
      <c r="T19712">
        <v>0.2180875833814</v>
      </c>
      <c r="U19712">
        <v>34.913965586233999</v>
      </c>
      <c r="V19712">
        <v>2.9988000000000001</v>
      </c>
      <c r="W19712">
        <v>0</v>
      </c>
    </row>
    <row r="19713" spans="3:23" x14ac:dyDescent="0.35">
      <c r="C19713" s="12">
        <v>43891</v>
      </c>
      <c r="D19713" s="12">
        <v>43921</v>
      </c>
      <c r="E19713" t="s">
        <v>20</v>
      </c>
      <c r="F19713" t="s">
        <v>59</v>
      </c>
      <c r="G19713" t="s">
        <v>59</v>
      </c>
      <c r="H19713" t="s">
        <v>87</v>
      </c>
      <c r="I19713" t="s">
        <v>61</v>
      </c>
      <c r="J19713" t="s">
        <v>62</v>
      </c>
      <c r="K19713" t="s">
        <v>63</v>
      </c>
      <c r="L19713" t="s">
        <v>64</v>
      </c>
      <c r="M19713" t="s">
        <v>82</v>
      </c>
      <c r="N19713" t="s">
        <v>516</v>
      </c>
      <c r="O19713" t="s">
        <v>516</v>
      </c>
      <c r="P19713" t="s">
        <v>517</v>
      </c>
      <c r="Q19713" t="s">
        <v>518</v>
      </c>
      <c r="R19713" t="s">
        <v>70</v>
      </c>
      <c r="S19713">
        <v>104.66132608352</v>
      </c>
      <c r="T19713">
        <v>3.6941595545222999E-2</v>
      </c>
      <c r="U19713">
        <v>20.166001027318</v>
      </c>
      <c r="V19713">
        <v>5.1899891278267001</v>
      </c>
      <c r="W19713">
        <v>0</v>
      </c>
    </row>
    <row r="19714" spans="3:23" x14ac:dyDescent="0.35">
      <c r="C19714" s="12">
        <v>44348</v>
      </c>
      <c r="D19714" s="12">
        <v>44377</v>
      </c>
      <c r="E19714" t="s">
        <v>21</v>
      </c>
      <c r="F19714" t="s">
        <v>59</v>
      </c>
      <c r="G19714" t="s">
        <v>59</v>
      </c>
      <c r="H19714" t="s">
        <v>76</v>
      </c>
      <c r="I19714" t="s">
        <v>61</v>
      </c>
      <c r="J19714" t="s">
        <v>62</v>
      </c>
      <c r="K19714" t="s">
        <v>63</v>
      </c>
      <c r="L19714" t="s">
        <v>64</v>
      </c>
      <c r="M19714" t="s">
        <v>88</v>
      </c>
      <c r="N19714" t="s">
        <v>150</v>
      </c>
      <c r="O19714" t="s">
        <v>93</v>
      </c>
      <c r="P19714" t="s">
        <v>269</v>
      </c>
      <c r="Q19714" t="s">
        <v>270</v>
      </c>
      <c r="R19714" t="s">
        <v>70</v>
      </c>
      <c r="S19714">
        <v>104.51104270578</v>
      </c>
      <c r="T19714">
        <v>0.30654759165430001</v>
      </c>
      <c r="U19714">
        <v>32.002801120447998</v>
      </c>
      <c r="V19714">
        <v>3.2656842228412999</v>
      </c>
      <c r="W19714">
        <v>0</v>
      </c>
    </row>
    <row r="19715" spans="3:23" x14ac:dyDescent="0.35">
      <c r="C19715" s="12">
        <v>44348</v>
      </c>
      <c r="D19715" s="12">
        <v>44377</v>
      </c>
      <c r="E19715" t="s">
        <v>21</v>
      </c>
      <c r="F19715" t="s">
        <v>59</v>
      </c>
      <c r="G19715" t="s">
        <v>59</v>
      </c>
      <c r="H19715" t="s">
        <v>87</v>
      </c>
      <c r="I19715" t="s">
        <v>61</v>
      </c>
      <c r="J19715" t="s">
        <v>62</v>
      </c>
      <c r="K19715" t="s">
        <v>63</v>
      </c>
      <c r="L19715" t="s">
        <v>64</v>
      </c>
      <c r="M19715" t="s">
        <v>82</v>
      </c>
      <c r="N19715" t="s">
        <v>486</v>
      </c>
      <c r="O19715" t="s">
        <v>487</v>
      </c>
      <c r="P19715" t="s">
        <v>488</v>
      </c>
      <c r="Q19715" t="s">
        <v>489</v>
      </c>
      <c r="R19715" t="s">
        <v>70</v>
      </c>
      <c r="S19715">
        <v>104.30103468131</v>
      </c>
      <c r="T19715">
        <v>1.9632900768896001E-2</v>
      </c>
      <c r="U19715">
        <v>31.99</v>
      </c>
      <c r="V19715">
        <v>3.2604262169838001</v>
      </c>
      <c r="W19715">
        <v>0</v>
      </c>
    </row>
    <row r="19716" spans="3:23" x14ac:dyDescent="0.35">
      <c r="C19716" s="12">
        <v>44105</v>
      </c>
      <c r="D19716" s="12">
        <v>44135</v>
      </c>
      <c r="E19716" t="s">
        <v>21</v>
      </c>
      <c r="F19716" t="s">
        <v>59</v>
      </c>
      <c r="G19716" t="s">
        <v>59</v>
      </c>
      <c r="H19716" t="s">
        <v>76</v>
      </c>
      <c r="I19716" t="s">
        <v>61</v>
      </c>
      <c r="J19716" t="s">
        <v>62</v>
      </c>
      <c r="K19716" t="s">
        <v>63</v>
      </c>
      <c r="L19716" t="s">
        <v>64</v>
      </c>
      <c r="M19716" t="s">
        <v>101</v>
      </c>
      <c r="N19716" t="s">
        <v>102</v>
      </c>
      <c r="O19716" t="s">
        <v>93</v>
      </c>
      <c r="P19716" t="s">
        <v>349</v>
      </c>
      <c r="Q19716" t="s">
        <v>350</v>
      </c>
      <c r="R19716" t="s">
        <v>70</v>
      </c>
      <c r="S19716">
        <v>103.70058231354</v>
      </c>
      <c r="T19716">
        <v>0.41466761140880998</v>
      </c>
      <c r="U19716">
        <v>33.413365346138001</v>
      </c>
      <c r="V19716">
        <v>3.1035659305572998</v>
      </c>
      <c r="W19716">
        <v>0</v>
      </c>
    </row>
    <row r="19717" spans="3:23" x14ac:dyDescent="0.35">
      <c r="C19717" s="12">
        <v>43800</v>
      </c>
      <c r="D19717" s="12">
        <v>43830</v>
      </c>
      <c r="E19717" t="s">
        <v>20</v>
      </c>
      <c r="F19717" t="s">
        <v>59</v>
      </c>
      <c r="G19717" t="s">
        <v>59</v>
      </c>
      <c r="H19717" t="s">
        <v>87</v>
      </c>
      <c r="I19717" t="s">
        <v>61</v>
      </c>
      <c r="J19717" t="s">
        <v>62</v>
      </c>
      <c r="K19717" t="s">
        <v>63</v>
      </c>
      <c r="L19717" t="s">
        <v>64</v>
      </c>
      <c r="M19717" t="s">
        <v>82</v>
      </c>
      <c r="N19717" t="s">
        <v>379</v>
      </c>
      <c r="O19717" t="s">
        <v>380</v>
      </c>
      <c r="P19717" t="s">
        <v>381</v>
      </c>
      <c r="Q19717" t="s">
        <v>382</v>
      </c>
      <c r="R19717" t="s">
        <v>70</v>
      </c>
      <c r="S19717">
        <v>103.63031550485999</v>
      </c>
      <c r="T19717">
        <v>4.3054955047656003E-2</v>
      </c>
      <c r="U19717">
        <v>34.319929104166</v>
      </c>
      <c r="V19717">
        <v>3.0195375751019</v>
      </c>
      <c r="W19717">
        <v>0</v>
      </c>
    </row>
    <row r="19718" spans="3:23" x14ac:dyDescent="0.35">
      <c r="C19718" s="12">
        <v>44105</v>
      </c>
      <c r="D19718" s="12">
        <v>44135</v>
      </c>
      <c r="E19718" t="s">
        <v>21</v>
      </c>
      <c r="F19718" t="s">
        <v>59</v>
      </c>
      <c r="G19718" t="s">
        <v>59</v>
      </c>
      <c r="H19718" t="s">
        <v>87</v>
      </c>
      <c r="I19718" t="s">
        <v>61</v>
      </c>
      <c r="J19718" t="s">
        <v>62</v>
      </c>
      <c r="K19718" t="s">
        <v>63</v>
      </c>
      <c r="L19718" t="s">
        <v>64</v>
      </c>
      <c r="M19718" t="s">
        <v>77</v>
      </c>
      <c r="N19718" t="s">
        <v>78</v>
      </c>
      <c r="O19718" t="s">
        <v>79</v>
      </c>
      <c r="P19718" t="s">
        <v>639</v>
      </c>
      <c r="Q19718" t="s">
        <v>640</v>
      </c>
      <c r="R19718" t="s">
        <v>70</v>
      </c>
      <c r="S19718">
        <v>103.1306287358</v>
      </c>
      <c r="T19718">
        <v>1.2410446945354999E-2</v>
      </c>
      <c r="U19718">
        <v>11.39625</v>
      </c>
      <c r="V19718">
        <v>9.0495231971740999</v>
      </c>
      <c r="W19718">
        <v>0</v>
      </c>
    </row>
    <row r="19719" spans="3:23" x14ac:dyDescent="0.35">
      <c r="C19719" s="12">
        <v>44105</v>
      </c>
      <c r="D19719" s="12">
        <v>44135</v>
      </c>
      <c r="E19719" t="s">
        <v>21</v>
      </c>
      <c r="F19719" t="s">
        <v>59</v>
      </c>
      <c r="G19719" t="s">
        <v>59</v>
      </c>
      <c r="H19719" t="s">
        <v>87</v>
      </c>
      <c r="I19719" t="s">
        <v>61</v>
      </c>
      <c r="J19719" t="s">
        <v>62</v>
      </c>
      <c r="K19719" t="s">
        <v>63</v>
      </c>
      <c r="L19719" t="s">
        <v>64</v>
      </c>
      <c r="M19719" t="s">
        <v>137</v>
      </c>
      <c r="N19719" t="s">
        <v>66</v>
      </c>
      <c r="O19719" t="s">
        <v>67</v>
      </c>
      <c r="P19719" t="s">
        <v>572</v>
      </c>
      <c r="Q19719" t="s">
        <v>573</v>
      </c>
      <c r="R19719" t="s">
        <v>70</v>
      </c>
      <c r="S19719">
        <v>103.03464215452</v>
      </c>
      <c r="T19719">
        <v>2.5320302084696999E-2</v>
      </c>
      <c r="U19719">
        <v>14.541872343046</v>
      </c>
      <c r="V19719">
        <v>7.0853766092777004</v>
      </c>
      <c r="W19719">
        <v>0</v>
      </c>
    </row>
    <row r="19720" spans="3:23" x14ac:dyDescent="0.35">
      <c r="C19720" s="12">
        <v>44287</v>
      </c>
      <c r="D19720" s="12">
        <v>44316</v>
      </c>
      <c r="E19720" t="s">
        <v>21</v>
      </c>
      <c r="F19720" t="s">
        <v>59</v>
      </c>
      <c r="G19720" t="s">
        <v>59</v>
      </c>
      <c r="H19720" t="s">
        <v>87</v>
      </c>
      <c r="I19720" t="s">
        <v>61</v>
      </c>
      <c r="J19720" t="s">
        <v>62</v>
      </c>
      <c r="K19720" t="s">
        <v>63</v>
      </c>
      <c r="L19720" t="s">
        <v>64</v>
      </c>
      <c r="M19720" t="s">
        <v>137</v>
      </c>
      <c r="N19720" t="s">
        <v>66</v>
      </c>
      <c r="O19720" t="s">
        <v>67</v>
      </c>
      <c r="P19720" t="s">
        <v>505</v>
      </c>
      <c r="Q19720" t="s">
        <v>506</v>
      </c>
      <c r="R19720" t="s">
        <v>70</v>
      </c>
      <c r="S19720">
        <v>102.85405530641999</v>
      </c>
      <c r="T19720">
        <v>6.0035759285985001E-2</v>
      </c>
      <c r="U19720">
        <v>18.910139578970998</v>
      </c>
      <c r="V19720">
        <v>5.4390955115318</v>
      </c>
      <c r="W19720">
        <v>0</v>
      </c>
    </row>
    <row r="19721" spans="3:23" x14ac:dyDescent="0.35">
      <c r="C19721" s="12">
        <v>44044</v>
      </c>
      <c r="D19721" s="12">
        <v>44074</v>
      </c>
      <c r="E19721" t="s">
        <v>20</v>
      </c>
      <c r="F19721" t="s">
        <v>59</v>
      </c>
      <c r="G19721" t="s">
        <v>59</v>
      </c>
      <c r="H19721" t="s">
        <v>87</v>
      </c>
      <c r="I19721" t="s">
        <v>61</v>
      </c>
      <c r="J19721" t="s">
        <v>62</v>
      </c>
      <c r="K19721" t="s">
        <v>63</v>
      </c>
      <c r="L19721" t="s">
        <v>64</v>
      </c>
      <c r="M19721" t="s">
        <v>82</v>
      </c>
      <c r="N19721" t="s">
        <v>328</v>
      </c>
      <c r="O19721" t="s">
        <v>328</v>
      </c>
      <c r="P19721" t="s">
        <v>395</v>
      </c>
      <c r="Q19721" t="s">
        <v>396</v>
      </c>
      <c r="R19721" t="s">
        <v>70</v>
      </c>
      <c r="S19721">
        <v>102.80822409885999</v>
      </c>
      <c r="T19721">
        <v>1.9455701973461002E-2</v>
      </c>
      <c r="U19721">
        <v>46.99</v>
      </c>
      <c r="V19721">
        <v>2.1878745285988002</v>
      </c>
      <c r="W19721">
        <v>0</v>
      </c>
    </row>
    <row r="19722" spans="3:23" x14ac:dyDescent="0.35">
      <c r="C19722" s="12">
        <v>43497</v>
      </c>
      <c r="D19722" s="12">
        <v>43524</v>
      </c>
      <c r="E19722" t="s">
        <v>75</v>
      </c>
      <c r="F19722" t="s">
        <v>59</v>
      </c>
      <c r="G19722" t="s">
        <v>59</v>
      </c>
      <c r="H19722" t="s">
        <v>87</v>
      </c>
      <c r="I19722" t="s">
        <v>61</v>
      </c>
      <c r="J19722" t="s">
        <v>62</v>
      </c>
      <c r="K19722" t="s">
        <v>63</v>
      </c>
      <c r="L19722" t="s">
        <v>64</v>
      </c>
      <c r="M19722" t="s">
        <v>82</v>
      </c>
      <c r="N19722" t="s">
        <v>328</v>
      </c>
      <c r="O19722" t="s">
        <v>328</v>
      </c>
      <c r="P19722" t="s">
        <v>395</v>
      </c>
      <c r="Q19722" t="s">
        <v>396</v>
      </c>
      <c r="R19722" t="s">
        <v>70</v>
      </c>
      <c r="S19722">
        <v>102.65044775878</v>
      </c>
      <c r="T19722">
        <v>3.1903573429676001E-2</v>
      </c>
      <c r="U19722">
        <v>29.105307114851001</v>
      </c>
      <c r="V19722">
        <v>3.5268635838032001</v>
      </c>
      <c r="W19722">
        <v>0</v>
      </c>
    </row>
    <row r="19723" spans="3:23" x14ac:dyDescent="0.35">
      <c r="C19723" s="12">
        <v>43952</v>
      </c>
      <c r="D19723" s="12">
        <v>43982</v>
      </c>
      <c r="E19723" t="s">
        <v>20</v>
      </c>
      <c r="F19723" t="s">
        <v>59</v>
      </c>
      <c r="G19723" t="s">
        <v>59</v>
      </c>
      <c r="H19723" t="s">
        <v>60</v>
      </c>
      <c r="I19723" t="s">
        <v>61</v>
      </c>
      <c r="J19723" t="s">
        <v>62</v>
      </c>
      <c r="K19723" t="s">
        <v>63</v>
      </c>
      <c r="L19723" t="s">
        <v>64</v>
      </c>
      <c r="M19723" t="s">
        <v>82</v>
      </c>
      <c r="N19723" t="s">
        <v>120</v>
      </c>
      <c r="O19723" t="s">
        <v>121</v>
      </c>
      <c r="P19723" t="s">
        <v>560</v>
      </c>
      <c r="Q19723" t="s">
        <v>561</v>
      </c>
      <c r="R19723" t="s">
        <v>70</v>
      </c>
      <c r="S19723">
        <v>102.02586563841</v>
      </c>
      <c r="T19723">
        <v>3.2603992935425E-2</v>
      </c>
      <c r="U19723">
        <v>99.99</v>
      </c>
      <c r="V19723">
        <v>1.0203606924534001</v>
      </c>
      <c r="W19723">
        <v>0</v>
      </c>
    </row>
    <row r="19724" spans="3:23" x14ac:dyDescent="0.35">
      <c r="C19724" s="12">
        <v>44228</v>
      </c>
      <c r="D19724" s="12">
        <v>44255</v>
      </c>
      <c r="E19724" t="s">
        <v>21</v>
      </c>
      <c r="F19724" t="s">
        <v>59</v>
      </c>
      <c r="G19724" t="s">
        <v>59</v>
      </c>
      <c r="H19724" t="s">
        <v>60</v>
      </c>
      <c r="I19724" t="s">
        <v>61</v>
      </c>
      <c r="J19724" t="s">
        <v>62</v>
      </c>
      <c r="K19724" t="s">
        <v>63</v>
      </c>
      <c r="L19724" t="s">
        <v>64</v>
      </c>
      <c r="M19724" t="s">
        <v>82</v>
      </c>
      <c r="N19724" t="s">
        <v>536</v>
      </c>
      <c r="O19724" t="s">
        <v>537</v>
      </c>
      <c r="P19724" t="s">
        <v>538</v>
      </c>
      <c r="Q19724" t="s">
        <v>539</v>
      </c>
      <c r="R19724" t="s">
        <v>70</v>
      </c>
      <c r="S19724">
        <v>101.93920799999999</v>
      </c>
      <c r="T19724">
        <v>6.6608434069680006E-2</v>
      </c>
      <c r="U19724">
        <v>50.99</v>
      </c>
      <c r="V19724">
        <v>1.9992000000000001</v>
      </c>
      <c r="W19724">
        <v>0</v>
      </c>
    </row>
    <row r="19725" spans="3:23" x14ac:dyDescent="0.35">
      <c r="C19725" s="12">
        <v>43678</v>
      </c>
      <c r="D19725" s="12">
        <v>43708</v>
      </c>
      <c r="E19725" t="s">
        <v>75</v>
      </c>
      <c r="F19725" t="s">
        <v>59</v>
      </c>
      <c r="G19725" t="s">
        <v>59</v>
      </c>
      <c r="H19725" t="s">
        <v>76</v>
      </c>
      <c r="I19725" t="s">
        <v>61</v>
      </c>
      <c r="J19725" t="s">
        <v>62</v>
      </c>
      <c r="K19725" t="s">
        <v>63</v>
      </c>
      <c r="L19725" t="s">
        <v>64</v>
      </c>
      <c r="M19725" t="s">
        <v>82</v>
      </c>
      <c r="N19725" t="s">
        <v>120</v>
      </c>
      <c r="O19725" t="s">
        <v>121</v>
      </c>
      <c r="P19725" t="s">
        <v>667</v>
      </c>
      <c r="Q19725" t="s">
        <v>668</v>
      </c>
      <c r="R19725" t="s">
        <v>70</v>
      </c>
      <c r="S19725">
        <v>101.66236114502</v>
      </c>
      <c r="T19725">
        <v>4.8877498910341002E-2</v>
      </c>
      <c r="U19725">
        <v>25.118728253280999</v>
      </c>
      <c r="V19725">
        <v>4.0472734176636003</v>
      </c>
      <c r="W19725">
        <v>0</v>
      </c>
    </row>
    <row r="19726" spans="3:23" x14ac:dyDescent="0.35">
      <c r="C19726" s="12">
        <v>44166</v>
      </c>
      <c r="D19726" s="12">
        <v>44196</v>
      </c>
      <c r="E19726" t="s">
        <v>21</v>
      </c>
      <c r="F19726" t="s">
        <v>59</v>
      </c>
      <c r="G19726" t="s">
        <v>59</v>
      </c>
      <c r="H19726" t="s">
        <v>87</v>
      </c>
      <c r="I19726" t="s">
        <v>61</v>
      </c>
      <c r="J19726" t="s">
        <v>62</v>
      </c>
      <c r="K19726" t="s">
        <v>63</v>
      </c>
      <c r="L19726" t="s">
        <v>64</v>
      </c>
      <c r="M19726" t="s">
        <v>101</v>
      </c>
      <c r="N19726" t="s">
        <v>102</v>
      </c>
      <c r="O19726" t="s">
        <v>93</v>
      </c>
      <c r="P19726" t="s">
        <v>562</v>
      </c>
      <c r="Q19726" t="s">
        <v>563</v>
      </c>
      <c r="R19726" t="s">
        <v>70</v>
      </c>
      <c r="S19726">
        <v>101.44777133109</v>
      </c>
      <c r="T19726">
        <v>2.6289522514471999E-2</v>
      </c>
      <c r="U19726">
        <v>22.415018681681001</v>
      </c>
      <c r="V19726">
        <v>4.5258838625908</v>
      </c>
      <c r="W19726">
        <v>0</v>
      </c>
    </row>
    <row r="19727" spans="3:23" x14ac:dyDescent="0.35">
      <c r="C19727" s="12">
        <v>43405</v>
      </c>
      <c r="D19727" s="12">
        <v>43434</v>
      </c>
      <c r="E19727" t="s">
        <v>75</v>
      </c>
      <c r="F19727" t="s">
        <v>59</v>
      </c>
      <c r="G19727" t="s">
        <v>59</v>
      </c>
      <c r="H19727" t="s">
        <v>87</v>
      </c>
      <c r="I19727" t="s">
        <v>61</v>
      </c>
      <c r="J19727" t="s">
        <v>62</v>
      </c>
      <c r="K19727" t="s">
        <v>63</v>
      </c>
      <c r="L19727" t="s">
        <v>64</v>
      </c>
      <c r="M19727" t="s">
        <v>82</v>
      </c>
      <c r="N19727" t="s">
        <v>511</v>
      </c>
      <c r="O19727" t="s">
        <v>511</v>
      </c>
      <c r="P19727" t="s">
        <v>514</v>
      </c>
      <c r="Q19727" t="s">
        <v>515</v>
      </c>
      <c r="R19727" t="s">
        <v>70</v>
      </c>
      <c r="S19727">
        <v>101.22684482731</v>
      </c>
      <c r="T19727">
        <v>9.4626631488461E-3</v>
      </c>
      <c r="U19727">
        <v>24.99</v>
      </c>
      <c r="V19727">
        <v>4.0506940707207004</v>
      </c>
      <c r="W19727">
        <v>0</v>
      </c>
    </row>
    <row r="19728" spans="3:23" x14ac:dyDescent="0.35">
      <c r="C19728" s="12">
        <v>43586</v>
      </c>
      <c r="D19728" s="12">
        <v>43616</v>
      </c>
      <c r="E19728" t="s">
        <v>75</v>
      </c>
      <c r="F19728" t="s">
        <v>59</v>
      </c>
      <c r="G19728" t="s">
        <v>59</v>
      </c>
      <c r="H19728" t="s">
        <v>87</v>
      </c>
      <c r="I19728" t="s">
        <v>61</v>
      </c>
      <c r="J19728" t="s">
        <v>62</v>
      </c>
      <c r="K19728" t="s">
        <v>63</v>
      </c>
      <c r="L19728" t="s">
        <v>64</v>
      </c>
      <c r="M19728" t="s">
        <v>137</v>
      </c>
      <c r="N19728" t="s">
        <v>66</v>
      </c>
      <c r="O19728" t="s">
        <v>67</v>
      </c>
      <c r="P19728" t="s">
        <v>572</v>
      </c>
      <c r="Q19728" t="s">
        <v>573</v>
      </c>
      <c r="R19728" t="s">
        <v>70</v>
      </c>
      <c r="S19728">
        <v>101.17580929857</v>
      </c>
      <c r="T19728">
        <v>0.11251262004717</v>
      </c>
      <c r="U19728">
        <v>15.695902110262001</v>
      </c>
      <c r="V19728">
        <v>6.4460015479088</v>
      </c>
      <c r="W19728">
        <v>0</v>
      </c>
    </row>
    <row r="19729" spans="3:23" x14ac:dyDescent="0.35">
      <c r="C19729" s="12">
        <v>43922</v>
      </c>
      <c r="D19729" s="12">
        <v>43951</v>
      </c>
      <c r="E19729" t="s">
        <v>20</v>
      </c>
      <c r="F19729" t="s">
        <v>59</v>
      </c>
      <c r="G19729" t="s">
        <v>59</v>
      </c>
      <c r="H19729" t="s">
        <v>76</v>
      </c>
      <c r="I19729" t="s">
        <v>61</v>
      </c>
      <c r="J19729" t="s">
        <v>62</v>
      </c>
      <c r="K19729" t="s">
        <v>63</v>
      </c>
      <c r="L19729" t="s">
        <v>64</v>
      </c>
      <c r="M19729" t="s">
        <v>101</v>
      </c>
      <c r="N19729" t="s">
        <v>102</v>
      </c>
      <c r="O19729" t="s">
        <v>93</v>
      </c>
      <c r="P19729" t="s">
        <v>590</v>
      </c>
      <c r="Q19729" t="s">
        <v>591</v>
      </c>
      <c r="R19729" t="s">
        <v>70</v>
      </c>
      <c r="S19729">
        <v>100.98160505295</v>
      </c>
      <c r="T19729">
        <v>0.36643095920036001</v>
      </c>
      <c r="U19729">
        <v>50.020008003202001</v>
      </c>
      <c r="V19729">
        <v>2.0188242482184999</v>
      </c>
      <c r="W19729">
        <v>0</v>
      </c>
    </row>
    <row r="19730" spans="3:23" x14ac:dyDescent="0.35">
      <c r="C19730" s="12">
        <v>43983</v>
      </c>
      <c r="D19730" s="12">
        <v>44012</v>
      </c>
      <c r="E19730" t="s">
        <v>20</v>
      </c>
      <c r="F19730" t="s">
        <v>59</v>
      </c>
      <c r="G19730" t="s">
        <v>59</v>
      </c>
      <c r="H19730" t="s">
        <v>60</v>
      </c>
      <c r="I19730" t="s">
        <v>61</v>
      </c>
      <c r="J19730" t="s">
        <v>62</v>
      </c>
      <c r="K19730" t="s">
        <v>63</v>
      </c>
      <c r="L19730" t="s">
        <v>64</v>
      </c>
      <c r="M19730" t="s">
        <v>82</v>
      </c>
      <c r="N19730" t="s">
        <v>120</v>
      </c>
      <c r="O19730" t="s">
        <v>121</v>
      </c>
      <c r="P19730" t="s">
        <v>560</v>
      </c>
      <c r="Q19730" t="s">
        <v>561</v>
      </c>
      <c r="R19730" t="s">
        <v>70</v>
      </c>
      <c r="S19730">
        <v>100.96129890608</v>
      </c>
      <c r="T19730">
        <v>2.0095112658322999E-2</v>
      </c>
      <c r="U19730">
        <v>99.99</v>
      </c>
      <c r="V19730">
        <v>1.0097139604568</v>
      </c>
      <c r="W19730">
        <v>0</v>
      </c>
    </row>
    <row r="19731" spans="3:23" x14ac:dyDescent="0.35">
      <c r="C19731" s="12">
        <v>43466</v>
      </c>
      <c r="D19731" s="12">
        <v>43496</v>
      </c>
      <c r="E19731" t="s">
        <v>75</v>
      </c>
      <c r="F19731" t="s">
        <v>59</v>
      </c>
      <c r="G19731" t="s">
        <v>59</v>
      </c>
      <c r="H19731" t="s">
        <v>76</v>
      </c>
      <c r="I19731" t="s">
        <v>61</v>
      </c>
      <c r="J19731" t="s">
        <v>62</v>
      </c>
      <c r="K19731" t="s">
        <v>63</v>
      </c>
      <c r="L19731" t="s">
        <v>64</v>
      </c>
      <c r="M19731" t="s">
        <v>82</v>
      </c>
      <c r="N19731" t="s">
        <v>375</v>
      </c>
      <c r="O19731" t="s">
        <v>376</v>
      </c>
      <c r="P19731" t="s">
        <v>686</v>
      </c>
      <c r="Q19731" t="s">
        <v>687</v>
      </c>
      <c r="R19731" t="s">
        <v>70</v>
      </c>
      <c r="S19731">
        <v>100.91811889172</v>
      </c>
      <c r="T19731">
        <v>0.33175860901953003</v>
      </c>
      <c r="U19731">
        <v>25</v>
      </c>
      <c r="V19731">
        <v>4.0367247556686001</v>
      </c>
      <c r="W19731">
        <v>0</v>
      </c>
    </row>
    <row r="19732" spans="3:23" x14ac:dyDescent="0.35">
      <c r="C19732" s="12">
        <v>43647</v>
      </c>
      <c r="D19732" s="12">
        <v>43677</v>
      </c>
      <c r="E19732" t="s">
        <v>75</v>
      </c>
      <c r="F19732" t="s">
        <v>59</v>
      </c>
      <c r="G19732" t="s">
        <v>59</v>
      </c>
      <c r="H19732" t="s">
        <v>87</v>
      </c>
      <c r="I19732" t="s">
        <v>61</v>
      </c>
      <c r="J19732" t="s">
        <v>62</v>
      </c>
      <c r="K19732" t="s">
        <v>63</v>
      </c>
      <c r="L19732" t="s">
        <v>64</v>
      </c>
      <c r="M19732" t="s">
        <v>137</v>
      </c>
      <c r="N19732" t="s">
        <v>66</v>
      </c>
      <c r="O19732" t="s">
        <v>67</v>
      </c>
      <c r="P19732" t="s">
        <v>554</v>
      </c>
      <c r="Q19732" t="s">
        <v>555</v>
      </c>
      <c r="R19732" t="s">
        <v>70</v>
      </c>
      <c r="S19732">
        <v>100.58373463587</v>
      </c>
      <c r="T19732">
        <v>2.5895787036836E-2</v>
      </c>
      <c r="U19732">
        <v>19.988000005966999</v>
      </c>
      <c r="V19732">
        <v>5.0322060539246003</v>
      </c>
      <c r="W19732">
        <v>0</v>
      </c>
    </row>
    <row r="19733" spans="3:23" x14ac:dyDescent="0.35">
      <c r="C19733" s="12">
        <v>44105</v>
      </c>
      <c r="D19733" s="12">
        <v>44135</v>
      </c>
      <c r="E19733" t="s">
        <v>21</v>
      </c>
      <c r="F19733" t="s">
        <v>59</v>
      </c>
      <c r="G19733" t="s">
        <v>59</v>
      </c>
      <c r="H19733" t="s">
        <v>87</v>
      </c>
      <c r="I19733" t="s">
        <v>61</v>
      </c>
      <c r="J19733" t="s">
        <v>62</v>
      </c>
      <c r="K19733" t="s">
        <v>63</v>
      </c>
      <c r="L19733" t="s">
        <v>64</v>
      </c>
      <c r="M19733" t="s">
        <v>82</v>
      </c>
      <c r="N19733" t="s">
        <v>496</v>
      </c>
      <c r="O19733" t="s">
        <v>497</v>
      </c>
      <c r="P19733" t="s">
        <v>498</v>
      </c>
      <c r="Q19733" t="s">
        <v>499</v>
      </c>
      <c r="R19733" t="s">
        <v>70</v>
      </c>
      <c r="S19733">
        <v>100.42146757032</v>
      </c>
      <c r="T19733">
        <v>3.5481289868304997E-2</v>
      </c>
      <c r="U19733">
        <v>49.99</v>
      </c>
      <c r="V19733">
        <v>2.0088311176300002</v>
      </c>
      <c r="W19733">
        <v>0</v>
      </c>
    </row>
    <row r="19734" spans="3:23" x14ac:dyDescent="0.35">
      <c r="C19734" s="12">
        <v>44228</v>
      </c>
      <c r="D19734" s="12">
        <v>44255</v>
      </c>
      <c r="E19734" t="s">
        <v>21</v>
      </c>
      <c r="F19734" t="s">
        <v>59</v>
      </c>
      <c r="G19734" t="s">
        <v>59</v>
      </c>
      <c r="H19734" t="s">
        <v>87</v>
      </c>
      <c r="I19734" t="s">
        <v>61</v>
      </c>
      <c r="J19734" t="s">
        <v>62</v>
      </c>
      <c r="K19734" t="s">
        <v>63</v>
      </c>
      <c r="L19734" t="s">
        <v>64</v>
      </c>
      <c r="M19734" t="s">
        <v>82</v>
      </c>
      <c r="N19734" t="s">
        <v>486</v>
      </c>
      <c r="O19734" t="s">
        <v>487</v>
      </c>
      <c r="P19734" t="s">
        <v>488</v>
      </c>
      <c r="Q19734" t="s">
        <v>489</v>
      </c>
      <c r="R19734" t="s">
        <v>70</v>
      </c>
      <c r="S19734">
        <v>100.39325245073999</v>
      </c>
      <c r="T19734">
        <v>3.183909893603E-2</v>
      </c>
      <c r="U19734">
        <v>31.290596063534</v>
      </c>
      <c r="V19734">
        <v>3.2084161083698</v>
      </c>
      <c r="W19734">
        <v>0</v>
      </c>
    </row>
    <row r="19735" spans="3:23" x14ac:dyDescent="0.35">
      <c r="C19735" s="12">
        <v>44197</v>
      </c>
      <c r="D19735" s="12">
        <v>44227</v>
      </c>
      <c r="E19735" t="s">
        <v>21</v>
      </c>
      <c r="F19735" t="s">
        <v>59</v>
      </c>
      <c r="G19735" t="s">
        <v>59</v>
      </c>
      <c r="H19735" t="s">
        <v>87</v>
      </c>
      <c r="I19735" t="s">
        <v>61</v>
      </c>
      <c r="J19735" t="s">
        <v>62</v>
      </c>
      <c r="K19735" t="s">
        <v>63</v>
      </c>
      <c r="L19735" t="s">
        <v>64</v>
      </c>
      <c r="M19735" t="s">
        <v>82</v>
      </c>
      <c r="N19735" t="s">
        <v>328</v>
      </c>
      <c r="O19735" t="s">
        <v>328</v>
      </c>
      <c r="P19735" t="s">
        <v>395</v>
      </c>
      <c r="Q19735" t="s">
        <v>396</v>
      </c>
      <c r="R19735" t="s">
        <v>70</v>
      </c>
      <c r="S19735">
        <v>100.13167993989001</v>
      </c>
      <c r="T19735">
        <v>5.2287968787951999E-2</v>
      </c>
      <c r="U19735">
        <v>46.496659446038997</v>
      </c>
      <c r="V19735">
        <v>2.1535241699696002</v>
      </c>
      <c r="W19735">
        <v>0</v>
      </c>
    </row>
    <row r="19736" spans="3:23" x14ac:dyDescent="0.35">
      <c r="C19736" s="12">
        <v>43466</v>
      </c>
      <c r="D19736" s="12">
        <v>43496</v>
      </c>
      <c r="E19736" t="s">
        <v>75</v>
      </c>
      <c r="F19736" t="s">
        <v>59</v>
      </c>
      <c r="G19736" t="s">
        <v>59</v>
      </c>
      <c r="H19736" t="s">
        <v>87</v>
      </c>
      <c r="I19736" t="s">
        <v>61</v>
      </c>
      <c r="J19736" t="s">
        <v>62</v>
      </c>
      <c r="K19736" t="s">
        <v>63</v>
      </c>
      <c r="L19736" t="s">
        <v>64</v>
      </c>
      <c r="M19736" t="s">
        <v>77</v>
      </c>
      <c r="N19736" t="s">
        <v>78</v>
      </c>
      <c r="O19736" t="s">
        <v>79</v>
      </c>
      <c r="P19736" t="s">
        <v>718</v>
      </c>
      <c r="Q19736" t="s">
        <v>719</v>
      </c>
      <c r="R19736" t="s">
        <v>70</v>
      </c>
      <c r="S19736">
        <v>100.11584335402</v>
      </c>
      <c r="T19736">
        <v>6.3377812329810002E-4</v>
      </c>
      <c r="U19736">
        <v>50.02</v>
      </c>
      <c r="V19736">
        <v>2.0015162605761998</v>
      </c>
      <c r="W19736">
        <v>0</v>
      </c>
    </row>
    <row r="19737" spans="3:23" x14ac:dyDescent="0.35">
      <c r="C19737" s="12">
        <v>43983</v>
      </c>
      <c r="D19737" s="12">
        <v>44012</v>
      </c>
      <c r="E19737" t="s">
        <v>20</v>
      </c>
      <c r="F19737" t="s">
        <v>59</v>
      </c>
      <c r="G19737" t="s">
        <v>59</v>
      </c>
      <c r="H19737" t="s">
        <v>87</v>
      </c>
      <c r="I19737" t="s">
        <v>61</v>
      </c>
      <c r="J19737" t="s">
        <v>62</v>
      </c>
      <c r="K19737" t="s">
        <v>63</v>
      </c>
      <c r="L19737" t="s">
        <v>64</v>
      </c>
      <c r="M19737" t="s">
        <v>82</v>
      </c>
      <c r="N19737" t="s">
        <v>124</v>
      </c>
      <c r="O19737" t="s">
        <v>108</v>
      </c>
      <c r="P19737" t="s">
        <v>660</v>
      </c>
      <c r="Q19737" t="s">
        <v>661</v>
      </c>
      <c r="R19737" t="s">
        <v>70</v>
      </c>
      <c r="S19737">
        <v>99.973086602815997</v>
      </c>
      <c r="T19737">
        <v>2.5651373087073E-2</v>
      </c>
      <c r="U19737">
        <v>49.99</v>
      </c>
      <c r="V19737">
        <v>1.9998617043972</v>
      </c>
      <c r="W19737">
        <v>0</v>
      </c>
    </row>
    <row r="19738" spans="3:23" x14ac:dyDescent="0.35">
      <c r="C19738" s="12">
        <v>44197</v>
      </c>
      <c r="D19738" s="12">
        <v>44227</v>
      </c>
      <c r="E19738" t="s">
        <v>21</v>
      </c>
      <c r="F19738" t="s">
        <v>59</v>
      </c>
      <c r="G19738" t="s">
        <v>59</v>
      </c>
      <c r="H19738" t="s">
        <v>60</v>
      </c>
      <c r="I19738" t="s">
        <v>61</v>
      </c>
      <c r="J19738" t="s">
        <v>62</v>
      </c>
      <c r="K19738" t="s">
        <v>63</v>
      </c>
      <c r="L19738" t="s">
        <v>64</v>
      </c>
      <c r="M19738" t="s">
        <v>82</v>
      </c>
      <c r="N19738" t="s">
        <v>120</v>
      </c>
      <c r="O19738" t="s">
        <v>121</v>
      </c>
      <c r="P19738" t="s">
        <v>560</v>
      </c>
      <c r="Q19738" t="s">
        <v>561</v>
      </c>
      <c r="R19738" t="s">
        <v>70</v>
      </c>
      <c r="S19738">
        <v>99.950004000000007</v>
      </c>
      <c r="T19738">
        <v>1.8081491898017998E-2</v>
      </c>
      <c r="U19738">
        <v>99.99</v>
      </c>
      <c r="V19738">
        <v>0.99960000000000004</v>
      </c>
      <c r="W19738">
        <v>0</v>
      </c>
    </row>
    <row r="19739" spans="3:23" x14ac:dyDescent="0.35">
      <c r="C19739" s="12">
        <v>44256</v>
      </c>
      <c r="D19739" s="12">
        <v>44286</v>
      </c>
      <c r="E19739" t="s">
        <v>21</v>
      </c>
      <c r="F19739" t="s">
        <v>59</v>
      </c>
      <c r="G19739" t="s">
        <v>59</v>
      </c>
      <c r="H19739" t="s">
        <v>60</v>
      </c>
      <c r="I19739" t="s">
        <v>61</v>
      </c>
      <c r="J19739" t="s">
        <v>62</v>
      </c>
      <c r="K19739" t="s">
        <v>63</v>
      </c>
      <c r="L19739" t="s">
        <v>64</v>
      </c>
      <c r="M19739" t="s">
        <v>82</v>
      </c>
      <c r="N19739" t="s">
        <v>120</v>
      </c>
      <c r="O19739" t="s">
        <v>121</v>
      </c>
      <c r="P19739" t="s">
        <v>560</v>
      </c>
      <c r="Q19739" t="s">
        <v>561</v>
      </c>
      <c r="R19739" t="s">
        <v>70</v>
      </c>
      <c r="S19739">
        <v>99.950004000000007</v>
      </c>
      <c r="T19739">
        <v>1.6800837305716E-2</v>
      </c>
      <c r="U19739">
        <v>99.99</v>
      </c>
      <c r="V19739">
        <v>0.99960000000000004</v>
      </c>
      <c r="W19739">
        <v>0</v>
      </c>
    </row>
    <row r="19740" spans="3:23" x14ac:dyDescent="0.35">
      <c r="C19740" s="12">
        <v>44166</v>
      </c>
      <c r="D19740" s="12">
        <v>44196</v>
      </c>
      <c r="E19740" t="s">
        <v>21</v>
      </c>
      <c r="F19740" t="s">
        <v>59</v>
      </c>
      <c r="G19740" t="s">
        <v>59</v>
      </c>
      <c r="H19740" t="s">
        <v>60</v>
      </c>
      <c r="I19740" t="s">
        <v>61</v>
      </c>
      <c r="J19740" t="s">
        <v>62</v>
      </c>
      <c r="K19740" t="s">
        <v>63</v>
      </c>
      <c r="L19740" t="s">
        <v>64</v>
      </c>
      <c r="M19740" t="s">
        <v>77</v>
      </c>
      <c r="N19740" t="s">
        <v>78</v>
      </c>
      <c r="O19740" t="s">
        <v>79</v>
      </c>
      <c r="P19740" t="s">
        <v>639</v>
      </c>
      <c r="Q19740" t="s">
        <v>640</v>
      </c>
      <c r="R19740" t="s">
        <v>70</v>
      </c>
      <c r="S19740">
        <v>99.920016000000004</v>
      </c>
      <c r="T19740">
        <v>1.0808800261701E-2</v>
      </c>
      <c r="U19740">
        <v>24.99</v>
      </c>
      <c r="V19740">
        <v>3.9984000000000002</v>
      </c>
      <c r="W19740">
        <v>0</v>
      </c>
    </row>
    <row r="19741" spans="3:23" x14ac:dyDescent="0.35">
      <c r="C19741" s="12">
        <v>44013</v>
      </c>
      <c r="D19741" s="12">
        <v>44043</v>
      </c>
      <c r="E19741" t="s">
        <v>20</v>
      </c>
      <c r="F19741" t="s">
        <v>59</v>
      </c>
      <c r="G19741" t="s">
        <v>59</v>
      </c>
      <c r="H19741" t="s">
        <v>76</v>
      </c>
      <c r="I19741" t="s">
        <v>61</v>
      </c>
      <c r="J19741" t="s">
        <v>62</v>
      </c>
      <c r="K19741" t="s">
        <v>63</v>
      </c>
      <c r="L19741" t="s">
        <v>64</v>
      </c>
      <c r="M19741" t="s">
        <v>82</v>
      </c>
      <c r="N19741" t="s">
        <v>478</v>
      </c>
      <c r="O19741" t="s">
        <v>479</v>
      </c>
      <c r="P19741" t="s">
        <v>480</v>
      </c>
      <c r="Q19741" t="s">
        <v>481</v>
      </c>
      <c r="R19741" t="s">
        <v>70</v>
      </c>
      <c r="S19741">
        <v>99.839999999997005</v>
      </c>
      <c r="T19741">
        <v>5.6067587271006998</v>
      </c>
      <c r="U19741">
        <v>24.969987995196998</v>
      </c>
      <c r="V19741">
        <v>3.9984000000001001</v>
      </c>
      <c r="W19741">
        <v>0</v>
      </c>
    </row>
    <row r="19742" spans="3:23" x14ac:dyDescent="0.35">
      <c r="C19742" s="12">
        <v>44044</v>
      </c>
      <c r="D19742" s="12">
        <v>44074</v>
      </c>
      <c r="E19742" t="s">
        <v>20</v>
      </c>
      <c r="F19742" t="s">
        <v>59</v>
      </c>
      <c r="G19742" t="s">
        <v>59</v>
      </c>
      <c r="H19742" t="s">
        <v>76</v>
      </c>
      <c r="I19742" t="s">
        <v>61</v>
      </c>
      <c r="J19742" t="s">
        <v>62</v>
      </c>
      <c r="K19742" t="s">
        <v>63</v>
      </c>
      <c r="L19742" t="s">
        <v>64</v>
      </c>
      <c r="M19742" t="s">
        <v>82</v>
      </c>
      <c r="N19742" t="s">
        <v>478</v>
      </c>
      <c r="O19742" t="s">
        <v>479</v>
      </c>
      <c r="P19742" t="s">
        <v>480</v>
      </c>
      <c r="Q19742" t="s">
        <v>481</v>
      </c>
      <c r="R19742" t="s">
        <v>70</v>
      </c>
      <c r="S19742">
        <v>99.839999999997005</v>
      </c>
      <c r="T19742">
        <v>6.1113670125397004</v>
      </c>
      <c r="U19742">
        <v>24.969987995196998</v>
      </c>
      <c r="V19742">
        <v>3.9984000000001001</v>
      </c>
      <c r="W19742">
        <v>0</v>
      </c>
    </row>
    <row r="19743" spans="3:23" x14ac:dyDescent="0.35">
      <c r="C19743" s="12">
        <v>43678</v>
      </c>
      <c r="D19743" s="12">
        <v>43708</v>
      </c>
      <c r="E19743" t="s">
        <v>75</v>
      </c>
      <c r="F19743" t="s">
        <v>59</v>
      </c>
      <c r="G19743" t="s">
        <v>59</v>
      </c>
      <c r="H19743" t="s">
        <v>87</v>
      </c>
      <c r="I19743" t="s">
        <v>61</v>
      </c>
      <c r="J19743" t="s">
        <v>62</v>
      </c>
      <c r="K19743" t="s">
        <v>63</v>
      </c>
      <c r="L19743" t="s">
        <v>64</v>
      </c>
      <c r="M19743" t="s">
        <v>82</v>
      </c>
      <c r="N19743" t="s">
        <v>379</v>
      </c>
      <c r="O19743" t="s">
        <v>380</v>
      </c>
      <c r="P19743" t="s">
        <v>393</v>
      </c>
      <c r="Q19743" t="s">
        <v>394</v>
      </c>
      <c r="R19743" t="s">
        <v>70</v>
      </c>
      <c r="S19743">
        <v>99.319894485136999</v>
      </c>
      <c r="T19743">
        <v>6.3651676034115007E-2</v>
      </c>
      <c r="U19743">
        <v>44.070816734165</v>
      </c>
      <c r="V19743">
        <v>2.2536431553841001</v>
      </c>
      <c r="W19743">
        <v>0</v>
      </c>
    </row>
    <row r="19744" spans="3:23" x14ac:dyDescent="0.35">
      <c r="C19744" s="12">
        <v>44378</v>
      </c>
      <c r="D19744" s="12">
        <v>44408</v>
      </c>
      <c r="E19744" t="s">
        <v>21</v>
      </c>
      <c r="F19744" t="s">
        <v>59</v>
      </c>
      <c r="G19744" t="s">
        <v>59</v>
      </c>
      <c r="H19744" t="s">
        <v>87</v>
      </c>
      <c r="I19744" t="s">
        <v>61</v>
      </c>
      <c r="J19744" t="s">
        <v>62</v>
      </c>
      <c r="K19744" t="s">
        <v>63</v>
      </c>
      <c r="L19744" t="s">
        <v>64</v>
      </c>
      <c r="M19744" t="s">
        <v>82</v>
      </c>
      <c r="N19744" t="s">
        <v>486</v>
      </c>
      <c r="O19744" t="s">
        <v>487</v>
      </c>
      <c r="P19744" t="s">
        <v>500</v>
      </c>
      <c r="Q19744" t="s">
        <v>501</v>
      </c>
      <c r="R19744" t="s">
        <v>70</v>
      </c>
      <c r="S19744">
        <v>99.171541293510998</v>
      </c>
      <c r="T19744">
        <v>1.6854994508619998E-2</v>
      </c>
      <c r="U19744">
        <v>45.59</v>
      </c>
      <c r="V19744">
        <v>2.1752915396689998</v>
      </c>
      <c r="W19744">
        <v>0</v>
      </c>
    </row>
    <row r="19745" spans="3:23" x14ac:dyDescent="0.35">
      <c r="C19745" s="12">
        <v>44378</v>
      </c>
      <c r="D19745" s="12">
        <v>44408</v>
      </c>
      <c r="E19745" t="s">
        <v>21</v>
      </c>
      <c r="F19745" t="s">
        <v>59</v>
      </c>
      <c r="G19745" t="s">
        <v>59</v>
      </c>
      <c r="H19745" t="s">
        <v>60</v>
      </c>
      <c r="I19745" t="s">
        <v>61</v>
      </c>
      <c r="J19745" t="s">
        <v>62</v>
      </c>
      <c r="K19745" t="s">
        <v>63</v>
      </c>
      <c r="L19745" t="s">
        <v>64</v>
      </c>
      <c r="M19745" t="s">
        <v>82</v>
      </c>
      <c r="N19745" t="s">
        <v>445</v>
      </c>
      <c r="O19745" t="s">
        <v>445</v>
      </c>
      <c r="P19745" t="s">
        <v>588</v>
      </c>
      <c r="Q19745" t="s">
        <v>589</v>
      </c>
      <c r="R19745" t="s">
        <v>70</v>
      </c>
      <c r="S19745">
        <v>98.064814418824</v>
      </c>
      <c r="T19745">
        <v>0.42951892150078003</v>
      </c>
      <c r="U19745">
        <v>32.011107521546002</v>
      </c>
      <c r="V19745">
        <v>3.0634620921134998</v>
      </c>
      <c r="W19745">
        <v>0</v>
      </c>
    </row>
    <row r="19746" spans="3:23" x14ac:dyDescent="0.35">
      <c r="C19746" s="12">
        <v>43556</v>
      </c>
      <c r="D19746" s="12">
        <v>43585</v>
      </c>
      <c r="E19746" t="s">
        <v>75</v>
      </c>
      <c r="F19746" t="s">
        <v>59</v>
      </c>
      <c r="G19746" t="s">
        <v>59</v>
      </c>
      <c r="H19746" t="s">
        <v>60</v>
      </c>
      <c r="I19746" t="s">
        <v>61</v>
      </c>
      <c r="J19746" t="s">
        <v>62</v>
      </c>
      <c r="K19746" t="s">
        <v>63</v>
      </c>
      <c r="L19746" t="s">
        <v>64</v>
      </c>
      <c r="M19746" t="s">
        <v>82</v>
      </c>
      <c r="N19746" t="s">
        <v>536</v>
      </c>
      <c r="O19746" t="s">
        <v>537</v>
      </c>
      <c r="P19746" t="s">
        <v>656</v>
      </c>
      <c r="Q19746" t="s">
        <v>657</v>
      </c>
      <c r="R19746" t="s">
        <v>70</v>
      </c>
      <c r="S19746">
        <v>97.950804000000005</v>
      </c>
      <c r="T19746">
        <v>8.1003182160661005E-2</v>
      </c>
      <c r="U19746">
        <v>97.99</v>
      </c>
      <c r="V19746">
        <v>0.99960000000000004</v>
      </c>
      <c r="W19746">
        <v>0</v>
      </c>
    </row>
    <row r="19747" spans="3:23" x14ac:dyDescent="0.35">
      <c r="C19747" s="12">
        <v>43891</v>
      </c>
      <c r="D19747" s="12">
        <v>43921</v>
      </c>
      <c r="E19747" t="s">
        <v>20</v>
      </c>
      <c r="F19747" t="s">
        <v>59</v>
      </c>
      <c r="G19747" t="s">
        <v>59</v>
      </c>
      <c r="H19747" t="s">
        <v>76</v>
      </c>
      <c r="I19747" t="s">
        <v>61</v>
      </c>
      <c r="J19747" t="s">
        <v>62</v>
      </c>
      <c r="K19747" t="s">
        <v>63</v>
      </c>
      <c r="L19747" t="s">
        <v>64</v>
      </c>
      <c r="M19747" t="s">
        <v>82</v>
      </c>
      <c r="N19747" t="s">
        <v>328</v>
      </c>
      <c r="O19747" t="s">
        <v>328</v>
      </c>
      <c r="P19747" t="s">
        <v>558</v>
      </c>
      <c r="Q19747" t="s">
        <v>559</v>
      </c>
      <c r="R19747" t="s">
        <v>70</v>
      </c>
      <c r="S19747">
        <v>97.491552615166</v>
      </c>
      <c r="T19747">
        <v>0.96073300578085996</v>
      </c>
      <c r="U19747">
        <v>97.438975590237007</v>
      </c>
      <c r="V19747">
        <v>1.0005395892619999</v>
      </c>
      <c r="W19747">
        <v>0</v>
      </c>
    </row>
    <row r="19748" spans="3:23" x14ac:dyDescent="0.35">
      <c r="C19748" s="12">
        <v>44348</v>
      </c>
      <c r="D19748" s="12">
        <v>44377</v>
      </c>
      <c r="E19748" t="s">
        <v>21</v>
      </c>
      <c r="F19748" t="s">
        <v>59</v>
      </c>
      <c r="G19748" t="s">
        <v>59</v>
      </c>
      <c r="H19748" t="s">
        <v>76</v>
      </c>
      <c r="I19748" t="s">
        <v>61</v>
      </c>
      <c r="J19748" t="s">
        <v>62</v>
      </c>
      <c r="K19748" t="s">
        <v>63</v>
      </c>
      <c r="L19748" t="s">
        <v>64</v>
      </c>
      <c r="M19748" t="s">
        <v>77</v>
      </c>
      <c r="N19748" t="s">
        <v>78</v>
      </c>
      <c r="O19748" t="s">
        <v>79</v>
      </c>
      <c r="P19748" t="s">
        <v>320</v>
      </c>
      <c r="Q19748" t="s">
        <v>321</v>
      </c>
      <c r="R19748" t="s">
        <v>70</v>
      </c>
      <c r="S19748">
        <v>97.341688688993997</v>
      </c>
      <c r="T19748">
        <v>1.4865585901981</v>
      </c>
      <c r="U19748">
        <v>48.667447617948</v>
      </c>
      <c r="V19748">
        <v>2.000139589262</v>
      </c>
      <c r="W19748">
        <v>0</v>
      </c>
    </row>
    <row r="19749" spans="3:23" x14ac:dyDescent="0.35">
      <c r="C19749" s="12">
        <v>43831</v>
      </c>
      <c r="D19749" s="12">
        <v>43861</v>
      </c>
      <c r="E19749" t="s">
        <v>20</v>
      </c>
      <c r="F19749" t="s">
        <v>59</v>
      </c>
      <c r="G19749" t="s">
        <v>59</v>
      </c>
      <c r="H19749" t="s">
        <v>87</v>
      </c>
      <c r="I19749" t="s">
        <v>61</v>
      </c>
      <c r="J19749" t="s">
        <v>62</v>
      </c>
      <c r="K19749" t="s">
        <v>63</v>
      </c>
      <c r="L19749" t="s">
        <v>64</v>
      </c>
      <c r="M19749" t="s">
        <v>82</v>
      </c>
      <c r="N19749" t="s">
        <v>379</v>
      </c>
      <c r="O19749" t="s">
        <v>380</v>
      </c>
      <c r="P19749" t="s">
        <v>381</v>
      </c>
      <c r="Q19749" t="s">
        <v>382</v>
      </c>
      <c r="R19749" t="s">
        <v>70</v>
      </c>
      <c r="S19749">
        <v>96.956184546399996</v>
      </c>
      <c r="T19749">
        <v>4.7390675788242E-2</v>
      </c>
      <c r="U19749">
        <v>31.944346580933999</v>
      </c>
      <c r="V19749">
        <v>3.0351594233035999</v>
      </c>
      <c r="W19749">
        <v>0</v>
      </c>
    </row>
    <row r="19750" spans="3:23" x14ac:dyDescent="0.35">
      <c r="C19750" s="12">
        <v>43952</v>
      </c>
      <c r="D19750" s="12">
        <v>43982</v>
      </c>
      <c r="E19750" t="s">
        <v>20</v>
      </c>
      <c r="F19750" t="s">
        <v>59</v>
      </c>
      <c r="G19750" t="s">
        <v>59</v>
      </c>
      <c r="H19750" t="s">
        <v>60</v>
      </c>
      <c r="I19750" t="s">
        <v>61</v>
      </c>
      <c r="J19750" t="s">
        <v>62</v>
      </c>
      <c r="K19750" t="s">
        <v>63</v>
      </c>
      <c r="L19750" t="s">
        <v>64</v>
      </c>
      <c r="M19750" t="s">
        <v>82</v>
      </c>
      <c r="N19750" t="s">
        <v>413</v>
      </c>
      <c r="O19750" t="s">
        <v>414</v>
      </c>
      <c r="P19750" t="s">
        <v>484</v>
      </c>
      <c r="Q19750" t="s">
        <v>485</v>
      </c>
      <c r="R19750" t="s">
        <v>70</v>
      </c>
      <c r="S19750">
        <v>96.947863882313996</v>
      </c>
      <c r="T19750">
        <v>0.14297409372009001</v>
      </c>
      <c r="U19750">
        <v>47.994948613482997</v>
      </c>
      <c r="V19750">
        <v>2.0199597391605</v>
      </c>
      <c r="W19750">
        <v>0</v>
      </c>
    </row>
    <row r="19751" spans="3:23" x14ac:dyDescent="0.35">
      <c r="C19751" s="12">
        <v>44317</v>
      </c>
      <c r="D19751" s="12">
        <v>44347</v>
      </c>
      <c r="E19751" t="s">
        <v>21</v>
      </c>
      <c r="F19751" t="s">
        <v>59</v>
      </c>
      <c r="G19751" t="s">
        <v>59</v>
      </c>
      <c r="H19751" t="s">
        <v>87</v>
      </c>
      <c r="I19751" t="s">
        <v>61</v>
      </c>
      <c r="J19751" t="s">
        <v>62</v>
      </c>
      <c r="K19751" t="s">
        <v>63</v>
      </c>
      <c r="L19751" t="s">
        <v>64</v>
      </c>
      <c r="M19751" t="s">
        <v>82</v>
      </c>
      <c r="N19751" t="s">
        <v>357</v>
      </c>
      <c r="O19751" t="s">
        <v>357</v>
      </c>
      <c r="P19751" t="s">
        <v>607</v>
      </c>
      <c r="Q19751" t="s">
        <v>608</v>
      </c>
      <c r="R19751" t="s">
        <v>70</v>
      </c>
      <c r="S19751">
        <v>96.486849582481</v>
      </c>
      <c r="T19751">
        <v>8.2864091202692006E-3</v>
      </c>
      <c r="U19751">
        <v>91.5</v>
      </c>
      <c r="V19751">
        <v>1.0545010883331001</v>
      </c>
      <c r="W19751">
        <v>0</v>
      </c>
    </row>
    <row r="19752" spans="3:23" x14ac:dyDescent="0.35">
      <c r="C19752" s="12">
        <v>43586</v>
      </c>
      <c r="D19752" s="12">
        <v>43616</v>
      </c>
      <c r="E19752" t="s">
        <v>75</v>
      </c>
      <c r="F19752" t="s">
        <v>59</v>
      </c>
      <c r="G19752" t="s">
        <v>59</v>
      </c>
      <c r="H19752" t="s">
        <v>87</v>
      </c>
      <c r="I19752" t="s">
        <v>61</v>
      </c>
      <c r="J19752" t="s">
        <v>62</v>
      </c>
      <c r="K19752" t="s">
        <v>63</v>
      </c>
      <c r="L19752" t="s">
        <v>64</v>
      </c>
      <c r="M19752" t="s">
        <v>82</v>
      </c>
      <c r="N19752" t="s">
        <v>246</v>
      </c>
      <c r="O19752" t="s">
        <v>112</v>
      </c>
      <c r="P19752" t="s">
        <v>581</v>
      </c>
      <c r="Q19752" t="s">
        <v>582</v>
      </c>
      <c r="R19752" t="s">
        <v>70</v>
      </c>
      <c r="S19752">
        <v>96.265986366620993</v>
      </c>
      <c r="T19752">
        <v>1.3945527364036999E-2</v>
      </c>
      <c r="U19752">
        <v>9.8264199184575993</v>
      </c>
      <c r="V19752">
        <v>9.7966489490032007</v>
      </c>
      <c r="W19752">
        <v>0</v>
      </c>
    </row>
    <row r="19753" spans="3:23" x14ac:dyDescent="0.35">
      <c r="C19753" s="12">
        <v>43586</v>
      </c>
      <c r="D19753" s="12">
        <v>43616</v>
      </c>
      <c r="E19753" t="s">
        <v>75</v>
      </c>
      <c r="F19753" t="s">
        <v>59</v>
      </c>
      <c r="G19753" t="s">
        <v>59</v>
      </c>
      <c r="H19753" t="s">
        <v>87</v>
      </c>
      <c r="I19753" t="s">
        <v>61</v>
      </c>
      <c r="J19753" t="s">
        <v>62</v>
      </c>
      <c r="K19753" t="s">
        <v>63</v>
      </c>
      <c r="L19753" t="s">
        <v>64</v>
      </c>
      <c r="M19753" t="s">
        <v>82</v>
      </c>
      <c r="N19753" t="s">
        <v>711</v>
      </c>
      <c r="O19753" t="s">
        <v>711</v>
      </c>
      <c r="P19753" t="s">
        <v>712</v>
      </c>
      <c r="Q19753" t="s">
        <v>713</v>
      </c>
      <c r="R19753" t="s">
        <v>70</v>
      </c>
      <c r="S19753">
        <v>96.116675643571</v>
      </c>
      <c r="T19753">
        <v>4.3589033395483999E-2</v>
      </c>
      <c r="U19753">
        <v>23.99</v>
      </c>
      <c r="V19753">
        <v>4.0065308730125002</v>
      </c>
      <c r="W19753">
        <v>0</v>
      </c>
    </row>
    <row r="19754" spans="3:23" x14ac:dyDescent="0.35">
      <c r="C19754" s="12">
        <v>43556</v>
      </c>
      <c r="D19754" s="12">
        <v>43585</v>
      </c>
      <c r="E19754" t="s">
        <v>75</v>
      </c>
      <c r="F19754" t="s">
        <v>59</v>
      </c>
      <c r="G19754" t="s">
        <v>59</v>
      </c>
      <c r="H19754" t="s">
        <v>87</v>
      </c>
      <c r="I19754" t="s">
        <v>61</v>
      </c>
      <c r="J19754" t="s">
        <v>62</v>
      </c>
      <c r="K19754" t="s">
        <v>63</v>
      </c>
      <c r="L19754" t="s">
        <v>64</v>
      </c>
      <c r="M19754" t="s">
        <v>82</v>
      </c>
      <c r="N19754" t="s">
        <v>711</v>
      </c>
      <c r="O19754" t="s">
        <v>711</v>
      </c>
      <c r="P19754" t="s">
        <v>712</v>
      </c>
      <c r="Q19754" t="s">
        <v>713</v>
      </c>
      <c r="R19754" t="s">
        <v>70</v>
      </c>
      <c r="S19754">
        <v>96.115469277689002</v>
      </c>
      <c r="T19754">
        <v>4.1506494489902998E-2</v>
      </c>
      <c r="U19754">
        <v>23.99</v>
      </c>
      <c r="V19754">
        <v>4.0064805868148996</v>
      </c>
      <c r="W19754">
        <v>0</v>
      </c>
    </row>
    <row r="19755" spans="3:23" x14ac:dyDescent="0.35">
      <c r="C19755" s="12">
        <v>44409</v>
      </c>
      <c r="D19755" s="12">
        <v>44439</v>
      </c>
      <c r="E19755" t="s">
        <v>21</v>
      </c>
      <c r="F19755" t="s">
        <v>59</v>
      </c>
      <c r="G19755" t="s">
        <v>59</v>
      </c>
      <c r="H19755" t="s">
        <v>87</v>
      </c>
      <c r="I19755" t="s">
        <v>61</v>
      </c>
      <c r="J19755" t="s">
        <v>62</v>
      </c>
      <c r="K19755" t="s">
        <v>63</v>
      </c>
      <c r="L19755" t="s">
        <v>64</v>
      </c>
      <c r="M19755" t="s">
        <v>82</v>
      </c>
      <c r="N19755" t="s">
        <v>464</v>
      </c>
      <c r="O19755" t="s">
        <v>465</v>
      </c>
      <c r="P19755" t="s">
        <v>466</v>
      </c>
      <c r="Q19755" t="s">
        <v>467</v>
      </c>
      <c r="R19755" t="s">
        <v>70</v>
      </c>
      <c r="S19755">
        <v>96.067633085541004</v>
      </c>
      <c r="T19755">
        <v>2.4347842085465001E-2</v>
      </c>
      <c r="U19755">
        <v>27.99</v>
      </c>
      <c r="V19755">
        <v>3.4322126861572002</v>
      </c>
      <c r="W19755">
        <v>0</v>
      </c>
    </row>
    <row r="19756" spans="3:23" x14ac:dyDescent="0.35">
      <c r="C19756" s="12">
        <v>43891</v>
      </c>
      <c r="D19756" s="12">
        <v>43921</v>
      </c>
      <c r="E19756" t="s">
        <v>20</v>
      </c>
      <c r="F19756" t="s">
        <v>59</v>
      </c>
      <c r="G19756" t="s">
        <v>59</v>
      </c>
      <c r="H19756" t="s">
        <v>60</v>
      </c>
      <c r="I19756" t="s">
        <v>61</v>
      </c>
      <c r="J19756" t="s">
        <v>62</v>
      </c>
      <c r="K19756" t="s">
        <v>63</v>
      </c>
      <c r="L19756" t="s">
        <v>64</v>
      </c>
      <c r="M19756" t="s">
        <v>82</v>
      </c>
      <c r="N19756" t="s">
        <v>413</v>
      </c>
      <c r="O19756" t="s">
        <v>414</v>
      </c>
      <c r="P19756" t="s">
        <v>484</v>
      </c>
      <c r="Q19756" t="s">
        <v>485</v>
      </c>
      <c r="R19756" t="s">
        <v>70</v>
      </c>
      <c r="S19756">
        <v>95.941608000000002</v>
      </c>
      <c r="T19756">
        <v>3.2568934976458998E-2</v>
      </c>
      <c r="U19756">
        <v>47.99</v>
      </c>
      <c r="V19756">
        <v>1.9992000000000001</v>
      </c>
      <c r="W19756">
        <v>0</v>
      </c>
    </row>
    <row r="19757" spans="3:23" x14ac:dyDescent="0.35">
      <c r="C19757" s="12">
        <v>43952</v>
      </c>
      <c r="D19757" s="12">
        <v>43982</v>
      </c>
      <c r="E19757" t="s">
        <v>20</v>
      </c>
      <c r="F19757" t="s">
        <v>59</v>
      </c>
      <c r="G19757" t="s">
        <v>59</v>
      </c>
      <c r="H19757" t="s">
        <v>60</v>
      </c>
      <c r="I19757" t="s">
        <v>61</v>
      </c>
      <c r="J19757" t="s">
        <v>62</v>
      </c>
      <c r="K19757" t="s">
        <v>63</v>
      </c>
      <c r="L19757" t="s">
        <v>64</v>
      </c>
      <c r="M19757" t="s">
        <v>137</v>
      </c>
      <c r="N19757" t="s">
        <v>66</v>
      </c>
      <c r="O19757" t="s">
        <v>67</v>
      </c>
      <c r="P19757" t="s">
        <v>505</v>
      </c>
      <c r="Q19757" t="s">
        <v>506</v>
      </c>
      <c r="R19757" t="s">
        <v>70</v>
      </c>
      <c r="S19757">
        <v>95.901623999999998</v>
      </c>
      <c r="T19757">
        <v>3.4271995914948998E-2</v>
      </c>
      <c r="U19757">
        <v>15.99</v>
      </c>
      <c r="V19757">
        <v>5.9976000000000003</v>
      </c>
      <c r="W19757">
        <v>0</v>
      </c>
    </row>
    <row r="19758" spans="3:23" x14ac:dyDescent="0.35">
      <c r="C19758" s="12">
        <v>43466</v>
      </c>
      <c r="D19758" s="12">
        <v>43496</v>
      </c>
      <c r="E19758" t="s">
        <v>75</v>
      </c>
      <c r="F19758" t="s">
        <v>59</v>
      </c>
      <c r="G19758" t="s">
        <v>59</v>
      </c>
      <c r="H19758" t="s">
        <v>87</v>
      </c>
      <c r="I19758" t="s">
        <v>61</v>
      </c>
      <c r="J19758" t="s">
        <v>62</v>
      </c>
      <c r="K19758" t="s">
        <v>63</v>
      </c>
      <c r="L19758" t="s">
        <v>64</v>
      </c>
      <c r="M19758" t="s">
        <v>77</v>
      </c>
      <c r="N19758" t="s">
        <v>78</v>
      </c>
      <c r="O19758" t="s">
        <v>79</v>
      </c>
      <c r="P19758" t="s">
        <v>651</v>
      </c>
      <c r="Q19758" t="s">
        <v>652</v>
      </c>
      <c r="R19758" t="s">
        <v>70</v>
      </c>
      <c r="S19758">
        <v>95.389951792174998</v>
      </c>
      <c r="T19758">
        <v>7.7846247519385001E-2</v>
      </c>
      <c r="U19758">
        <v>46.262012245164001</v>
      </c>
      <c r="V19758">
        <v>2.0619499058246999</v>
      </c>
      <c r="W19758">
        <v>0</v>
      </c>
    </row>
    <row r="19759" spans="3:23" x14ac:dyDescent="0.35">
      <c r="C19759" s="12">
        <v>43678</v>
      </c>
      <c r="D19759" s="12">
        <v>43708</v>
      </c>
      <c r="E19759" t="s">
        <v>75</v>
      </c>
      <c r="F19759" t="s">
        <v>59</v>
      </c>
      <c r="G19759" t="s">
        <v>59</v>
      </c>
      <c r="H19759" t="s">
        <v>60</v>
      </c>
      <c r="I19759" t="s">
        <v>61</v>
      </c>
      <c r="J19759" t="s">
        <v>62</v>
      </c>
      <c r="K19759" t="s">
        <v>63</v>
      </c>
      <c r="L19759" t="s">
        <v>64</v>
      </c>
      <c r="M19759" t="s">
        <v>82</v>
      </c>
      <c r="N19759" t="s">
        <v>120</v>
      </c>
      <c r="O19759" t="s">
        <v>121</v>
      </c>
      <c r="P19759" t="s">
        <v>667</v>
      </c>
      <c r="Q19759" t="s">
        <v>668</v>
      </c>
      <c r="R19759" t="s">
        <v>70</v>
      </c>
      <c r="S19759">
        <v>95.098515110492997</v>
      </c>
      <c r="T19759">
        <v>1.9664263940633E-2</v>
      </c>
      <c r="U19759">
        <v>30</v>
      </c>
      <c r="V19759">
        <v>3.1699505036831002</v>
      </c>
      <c r="W19759">
        <v>0</v>
      </c>
    </row>
    <row r="19760" spans="3:23" x14ac:dyDescent="0.35">
      <c r="C19760" s="12">
        <v>43739</v>
      </c>
      <c r="D19760" s="12">
        <v>43769</v>
      </c>
      <c r="E19760" t="s">
        <v>20</v>
      </c>
      <c r="F19760" t="s">
        <v>59</v>
      </c>
      <c r="G19760" t="s">
        <v>59</v>
      </c>
      <c r="H19760" t="s">
        <v>60</v>
      </c>
      <c r="I19760" t="s">
        <v>61</v>
      </c>
      <c r="J19760" t="s">
        <v>62</v>
      </c>
      <c r="K19760" t="s">
        <v>63</v>
      </c>
      <c r="L19760" t="s">
        <v>64</v>
      </c>
      <c r="M19760" t="s">
        <v>82</v>
      </c>
      <c r="N19760" t="s">
        <v>124</v>
      </c>
      <c r="O19760" t="s">
        <v>108</v>
      </c>
      <c r="P19760" t="s">
        <v>669</v>
      </c>
      <c r="Q19760" t="s">
        <v>670</v>
      </c>
      <c r="R19760" t="s">
        <v>70</v>
      </c>
      <c r="S19760">
        <v>95.051963999999998</v>
      </c>
      <c r="T19760">
        <v>3.3384491139009001E-2</v>
      </c>
      <c r="U19760">
        <v>47.545000000000002</v>
      </c>
      <c r="V19760">
        <v>1.9992000000000001</v>
      </c>
      <c r="W19760">
        <v>0</v>
      </c>
    </row>
    <row r="19761" spans="3:23" x14ac:dyDescent="0.35">
      <c r="C19761" s="12">
        <v>44378</v>
      </c>
      <c r="D19761" s="12">
        <v>44408</v>
      </c>
      <c r="E19761" t="s">
        <v>21</v>
      </c>
      <c r="F19761" t="s">
        <v>59</v>
      </c>
      <c r="G19761" t="s">
        <v>59</v>
      </c>
      <c r="H19761" t="s">
        <v>76</v>
      </c>
      <c r="I19761" t="s">
        <v>61</v>
      </c>
      <c r="J19761" t="s">
        <v>62</v>
      </c>
      <c r="K19761" t="s">
        <v>63</v>
      </c>
      <c r="L19761" t="s">
        <v>64</v>
      </c>
      <c r="M19761" t="s">
        <v>96</v>
      </c>
      <c r="N19761" t="s">
        <v>97</v>
      </c>
      <c r="O19761" t="s">
        <v>98</v>
      </c>
      <c r="P19761" t="s">
        <v>387</v>
      </c>
      <c r="Q19761" t="s">
        <v>388</v>
      </c>
      <c r="R19761" t="s">
        <v>70</v>
      </c>
      <c r="S19761">
        <v>95.015709279776004</v>
      </c>
      <c r="T19761">
        <v>2.3765537935886E-2</v>
      </c>
      <c r="U19761">
        <v>47.504539078112003</v>
      </c>
      <c r="V19761">
        <v>2.000139589262</v>
      </c>
      <c r="W19761">
        <v>0</v>
      </c>
    </row>
    <row r="19762" spans="3:23" x14ac:dyDescent="0.35">
      <c r="C19762" s="12">
        <v>44317</v>
      </c>
      <c r="D19762" s="12">
        <v>44347</v>
      </c>
      <c r="E19762" t="s">
        <v>21</v>
      </c>
      <c r="F19762" t="s">
        <v>59</v>
      </c>
      <c r="G19762" t="s">
        <v>59</v>
      </c>
      <c r="H19762" t="s">
        <v>60</v>
      </c>
      <c r="I19762" t="s">
        <v>61</v>
      </c>
      <c r="J19762" t="s">
        <v>62</v>
      </c>
      <c r="K19762" t="s">
        <v>63</v>
      </c>
      <c r="L19762" t="s">
        <v>64</v>
      </c>
      <c r="M19762" t="s">
        <v>82</v>
      </c>
      <c r="N19762" t="s">
        <v>379</v>
      </c>
      <c r="O19762" t="s">
        <v>380</v>
      </c>
      <c r="P19762" t="s">
        <v>524</v>
      </c>
      <c r="Q19762" t="s">
        <v>525</v>
      </c>
      <c r="R19762" t="s">
        <v>70</v>
      </c>
      <c r="S19762">
        <v>94.452203999999995</v>
      </c>
      <c r="T19762">
        <v>8.3603889555193007E-3</v>
      </c>
      <c r="U19762">
        <v>94.49</v>
      </c>
      <c r="V19762">
        <v>0.99960000000000004</v>
      </c>
      <c r="W19762">
        <v>0</v>
      </c>
    </row>
    <row r="19763" spans="3:23" x14ac:dyDescent="0.35">
      <c r="C19763" s="12">
        <v>44228</v>
      </c>
      <c r="D19763" s="12">
        <v>44255</v>
      </c>
      <c r="E19763" t="s">
        <v>21</v>
      </c>
      <c r="F19763" t="s">
        <v>59</v>
      </c>
      <c r="G19763" t="s">
        <v>59</v>
      </c>
      <c r="H19763" t="s">
        <v>60</v>
      </c>
      <c r="I19763" t="s">
        <v>61</v>
      </c>
      <c r="J19763" t="s">
        <v>62</v>
      </c>
      <c r="K19763" t="s">
        <v>63</v>
      </c>
      <c r="L19763" t="s">
        <v>64</v>
      </c>
      <c r="M19763" t="s">
        <v>82</v>
      </c>
      <c r="N19763" t="s">
        <v>445</v>
      </c>
      <c r="O19763" t="s">
        <v>445</v>
      </c>
      <c r="P19763" t="s">
        <v>588</v>
      </c>
      <c r="Q19763" t="s">
        <v>589</v>
      </c>
      <c r="R19763" t="s">
        <v>70</v>
      </c>
      <c r="S19763">
        <v>94.432212000000007</v>
      </c>
      <c r="T19763">
        <v>0.30932980848503</v>
      </c>
      <c r="U19763">
        <v>31.49</v>
      </c>
      <c r="V19763">
        <v>2.9988000000000001</v>
      </c>
      <c r="W19763">
        <v>0</v>
      </c>
    </row>
    <row r="19764" spans="3:23" x14ac:dyDescent="0.35">
      <c r="C19764" s="12">
        <v>43891</v>
      </c>
      <c r="D19764" s="12">
        <v>43921</v>
      </c>
      <c r="E19764" t="s">
        <v>20</v>
      </c>
      <c r="F19764" t="s">
        <v>59</v>
      </c>
      <c r="G19764" t="s">
        <v>59</v>
      </c>
      <c r="H19764" t="s">
        <v>87</v>
      </c>
      <c r="I19764" t="s">
        <v>61</v>
      </c>
      <c r="J19764" t="s">
        <v>62</v>
      </c>
      <c r="K19764" t="s">
        <v>63</v>
      </c>
      <c r="L19764" t="s">
        <v>64</v>
      </c>
      <c r="M19764" t="s">
        <v>82</v>
      </c>
      <c r="N19764" t="s">
        <v>362</v>
      </c>
      <c r="O19764" t="s">
        <v>362</v>
      </c>
      <c r="P19764" t="s">
        <v>528</v>
      </c>
      <c r="Q19764" t="s">
        <v>529</v>
      </c>
      <c r="R19764" t="s">
        <v>70</v>
      </c>
      <c r="S19764">
        <v>94.405340327424</v>
      </c>
      <c r="T19764">
        <v>3.5512370675043002E-2</v>
      </c>
      <c r="U19764">
        <v>26.430378641592</v>
      </c>
      <c r="V19764">
        <v>3.5718497115612</v>
      </c>
      <c r="W19764">
        <v>0</v>
      </c>
    </row>
    <row r="19765" spans="3:23" x14ac:dyDescent="0.35">
      <c r="C19765" s="12">
        <v>43952</v>
      </c>
      <c r="D19765" s="12">
        <v>43982</v>
      </c>
      <c r="E19765" t="s">
        <v>20</v>
      </c>
      <c r="F19765" t="s">
        <v>59</v>
      </c>
      <c r="G19765" t="s">
        <v>59</v>
      </c>
      <c r="H19765" t="s">
        <v>60</v>
      </c>
      <c r="I19765" t="s">
        <v>61</v>
      </c>
      <c r="J19765" t="s">
        <v>62</v>
      </c>
      <c r="K19765" t="s">
        <v>63</v>
      </c>
      <c r="L19765" t="s">
        <v>64</v>
      </c>
      <c r="M19765" t="s">
        <v>82</v>
      </c>
      <c r="N19765" t="s">
        <v>120</v>
      </c>
      <c r="O19765" t="s">
        <v>121</v>
      </c>
      <c r="P19765" t="s">
        <v>667</v>
      </c>
      <c r="Q19765" t="s">
        <v>668</v>
      </c>
      <c r="R19765" t="s">
        <v>70</v>
      </c>
      <c r="S19765">
        <v>94.385090172145993</v>
      </c>
      <c r="T19765">
        <v>0.12621623682361</v>
      </c>
      <c r="U19765">
        <v>49.99</v>
      </c>
      <c r="V19765">
        <v>1.8880794193268</v>
      </c>
      <c r="W19765">
        <v>0</v>
      </c>
    </row>
    <row r="19766" spans="3:23" x14ac:dyDescent="0.35">
      <c r="C19766" s="12">
        <v>44166</v>
      </c>
      <c r="D19766" s="12">
        <v>44196</v>
      </c>
      <c r="E19766" t="s">
        <v>21</v>
      </c>
      <c r="F19766" t="s">
        <v>59</v>
      </c>
      <c r="G19766" t="s">
        <v>59</v>
      </c>
      <c r="H19766" t="s">
        <v>87</v>
      </c>
      <c r="I19766" t="s">
        <v>61</v>
      </c>
      <c r="J19766" t="s">
        <v>62</v>
      </c>
      <c r="K19766" t="s">
        <v>63</v>
      </c>
      <c r="L19766" t="s">
        <v>64</v>
      </c>
      <c r="M19766" t="s">
        <v>82</v>
      </c>
      <c r="N19766" t="s">
        <v>328</v>
      </c>
      <c r="O19766" t="s">
        <v>328</v>
      </c>
      <c r="P19766" t="s">
        <v>329</v>
      </c>
      <c r="Q19766" t="s">
        <v>330</v>
      </c>
      <c r="R19766" t="s">
        <v>70</v>
      </c>
      <c r="S19766">
        <v>94.300492255197</v>
      </c>
      <c r="T19766">
        <v>6.1035908211035002E-2</v>
      </c>
      <c r="U19766">
        <v>42.130759661444998</v>
      </c>
      <c r="V19766">
        <v>2.2382813178062002</v>
      </c>
      <c r="W19766">
        <v>0</v>
      </c>
    </row>
    <row r="19767" spans="3:23" x14ac:dyDescent="0.35">
      <c r="C19767" s="12">
        <v>44228</v>
      </c>
      <c r="D19767" s="12">
        <v>44255</v>
      </c>
      <c r="E19767" t="s">
        <v>21</v>
      </c>
      <c r="F19767" t="s">
        <v>59</v>
      </c>
      <c r="G19767" t="s">
        <v>59</v>
      </c>
      <c r="H19767" t="s">
        <v>87</v>
      </c>
      <c r="I19767" t="s">
        <v>61</v>
      </c>
      <c r="J19767" t="s">
        <v>62</v>
      </c>
      <c r="K19767" t="s">
        <v>63</v>
      </c>
      <c r="L19767" t="s">
        <v>64</v>
      </c>
      <c r="M19767" t="s">
        <v>77</v>
      </c>
      <c r="N19767" t="s">
        <v>78</v>
      </c>
      <c r="O19767" t="s">
        <v>79</v>
      </c>
      <c r="P19767" t="s">
        <v>397</v>
      </c>
      <c r="Q19767" t="s">
        <v>398</v>
      </c>
      <c r="R19767" t="s">
        <v>70</v>
      </c>
      <c r="S19767">
        <v>94.297799802287997</v>
      </c>
      <c r="T19767">
        <v>2.6862978989888001E-2</v>
      </c>
      <c r="U19767">
        <v>17.730593856864999</v>
      </c>
      <c r="V19767">
        <v>5.3183666922569</v>
      </c>
      <c r="W19767">
        <v>0</v>
      </c>
    </row>
    <row r="19768" spans="3:23" x14ac:dyDescent="0.35">
      <c r="C19768" s="12">
        <v>44013</v>
      </c>
      <c r="D19768" s="12">
        <v>44043</v>
      </c>
      <c r="E19768" t="s">
        <v>20</v>
      </c>
      <c r="F19768" t="s">
        <v>59</v>
      </c>
      <c r="G19768" t="s">
        <v>59</v>
      </c>
      <c r="H19768" t="s">
        <v>87</v>
      </c>
      <c r="I19768" t="s">
        <v>61</v>
      </c>
      <c r="J19768" t="s">
        <v>62</v>
      </c>
      <c r="K19768" t="s">
        <v>63</v>
      </c>
      <c r="L19768" t="s">
        <v>64</v>
      </c>
      <c r="M19768" t="s">
        <v>82</v>
      </c>
      <c r="N19768" t="s">
        <v>413</v>
      </c>
      <c r="O19768" t="s">
        <v>414</v>
      </c>
      <c r="P19768" t="s">
        <v>484</v>
      </c>
      <c r="Q19768" t="s">
        <v>485</v>
      </c>
      <c r="R19768" t="s">
        <v>70</v>
      </c>
      <c r="S19768">
        <v>94.170874876222001</v>
      </c>
      <c r="T19768">
        <v>2.8558203452509E-2</v>
      </c>
      <c r="U19768">
        <v>46.99</v>
      </c>
      <c r="V19768">
        <v>2.0040620318413001</v>
      </c>
      <c r="W19768">
        <v>0</v>
      </c>
    </row>
    <row r="19769" spans="3:23" x14ac:dyDescent="0.35">
      <c r="C19769" s="12">
        <v>43862</v>
      </c>
      <c r="D19769" s="12">
        <v>43890</v>
      </c>
      <c r="E19769" t="s">
        <v>20</v>
      </c>
      <c r="F19769" t="s">
        <v>59</v>
      </c>
      <c r="G19769" t="s">
        <v>59</v>
      </c>
      <c r="H19769" t="s">
        <v>87</v>
      </c>
      <c r="I19769" t="s">
        <v>61</v>
      </c>
      <c r="J19769" t="s">
        <v>62</v>
      </c>
      <c r="K19769" t="s">
        <v>63</v>
      </c>
      <c r="L19769" t="s">
        <v>64</v>
      </c>
      <c r="M19769" t="s">
        <v>96</v>
      </c>
      <c r="N19769" t="s">
        <v>111</v>
      </c>
      <c r="O19769" t="s">
        <v>112</v>
      </c>
      <c r="P19769" t="s">
        <v>417</v>
      </c>
      <c r="Q19769" t="s">
        <v>418</v>
      </c>
      <c r="R19769" t="s">
        <v>70</v>
      </c>
      <c r="S19769">
        <v>94.142803006760005</v>
      </c>
      <c r="T19769">
        <v>2.4339372267695999E-2</v>
      </c>
      <c r="U19769">
        <v>89.99</v>
      </c>
      <c r="V19769">
        <v>1.0461473831176999</v>
      </c>
      <c r="W19769">
        <v>0</v>
      </c>
    </row>
    <row r="19770" spans="3:23" x14ac:dyDescent="0.35">
      <c r="C19770" s="12">
        <v>43374</v>
      </c>
      <c r="D19770" s="12">
        <v>43404</v>
      </c>
      <c r="E19770" t="s">
        <v>75</v>
      </c>
      <c r="F19770" t="s">
        <v>59</v>
      </c>
      <c r="G19770" t="s">
        <v>59</v>
      </c>
      <c r="H19770" t="s">
        <v>87</v>
      </c>
      <c r="I19770" t="s">
        <v>61</v>
      </c>
      <c r="J19770" t="s">
        <v>62</v>
      </c>
      <c r="K19770" t="s">
        <v>63</v>
      </c>
      <c r="L19770" t="s">
        <v>64</v>
      </c>
      <c r="M19770" t="s">
        <v>77</v>
      </c>
      <c r="N19770" t="s">
        <v>78</v>
      </c>
      <c r="O19770" t="s">
        <v>79</v>
      </c>
      <c r="P19770" t="s">
        <v>605</v>
      </c>
      <c r="Q19770" t="s">
        <v>606</v>
      </c>
      <c r="R19770" t="s">
        <v>70</v>
      </c>
      <c r="S19770">
        <v>93.502583999999999</v>
      </c>
      <c r="T19770">
        <v>1.5394537148608001E-2</v>
      </c>
      <c r="U19770">
        <v>46.77</v>
      </c>
      <c r="V19770">
        <v>1.9992000000000001</v>
      </c>
      <c r="W19770">
        <v>0</v>
      </c>
    </row>
    <row r="19771" spans="3:23" x14ac:dyDescent="0.35">
      <c r="C19771" s="12">
        <v>43617</v>
      </c>
      <c r="D19771" s="12">
        <v>43646</v>
      </c>
      <c r="E19771" t="s">
        <v>75</v>
      </c>
      <c r="F19771" t="s">
        <v>59</v>
      </c>
      <c r="G19771" t="s">
        <v>59</v>
      </c>
      <c r="H19771" t="s">
        <v>87</v>
      </c>
      <c r="I19771" t="s">
        <v>61</v>
      </c>
      <c r="J19771" t="s">
        <v>62</v>
      </c>
      <c r="K19771" t="s">
        <v>63</v>
      </c>
      <c r="L19771" t="s">
        <v>64</v>
      </c>
      <c r="M19771" t="s">
        <v>137</v>
      </c>
      <c r="N19771" t="s">
        <v>66</v>
      </c>
      <c r="O19771" t="s">
        <v>67</v>
      </c>
      <c r="P19771" t="s">
        <v>572</v>
      </c>
      <c r="Q19771" t="s">
        <v>573</v>
      </c>
      <c r="R19771" t="s">
        <v>70</v>
      </c>
      <c r="S19771">
        <v>93.387121164451997</v>
      </c>
      <c r="T19771">
        <v>6.1757731090571998E-2</v>
      </c>
      <c r="U19771">
        <v>11.424268590055</v>
      </c>
      <c r="V19771">
        <v>8.1744507692813997</v>
      </c>
      <c r="W19771">
        <v>0</v>
      </c>
    </row>
    <row r="19772" spans="3:23" x14ac:dyDescent="0.35">
      <c r="C19772" s="12">
        <v>44287</v>
      </c>
      <c r="D19772" s="12">
        <v>44316</v>
      </c>
      <c r="E19772" t="s">
        <v>21</v>
      </c>
      <c r="F19772" t="s">
        <v>59</v>
      </c>
      <c r="G19772" t="s">
        <v>59</v>
      </c>
      <c r="H19772" t="s">
        <v>76</v>
      </c>
      <c r="I19772" t="s">
        <v>61</v>
      </c>
      <c r="J19772" t="s">
        <v>62</v>
      </c>
      <c r="K19772" t="s">
        <v>63</v>
      </c>
      <c r="L19772" t="s">
        <v>64</v>
      </c>
      <c r="M19772" t="s">
        <v>88</v>
      </c>
      <c r="N19772" t="s">
        <v>150</v>
      </c>
      <c r="O19772" t="s">
        <v>93</v>
      </c>
      <c r="P19772" t="s">
        <v>204</v>
      </c>
      <c r="Q19772" t="s">
        <v>205</v>
      </c>
      <c r="R19772" t="s">
        <v>70</v>
      </c>
      <c r="S19772">
        <v>93.172755625248001</v>
      </c>
      <c r="T19772">
        <v>0.24680083361555</v>
      </c>
      <c r="U19772">
        <v>30.002000800320001</v>
      </c>
      <c r="V19772">
        <v>3.1055514012337002</v>
      </c>
      <c r="W19772">
        <v>0</v>
      </c>
    </row>
    <row r="19773" spans="3:23" x14ac:dyDescent="0.35">
      <c r="C19773" s="12">
        <v>43831</v>
      </c>
      <c r="D19773" s="12">
        <v>43861</v>
      </c>
      <c r="E19773" t="s">
        <v>20</v>
      </c>
      <c r="F19773" t="s">
        <v>59</v>
      </c>
      <c r="G19773" t="s">
        <v>59</v>
      </c>
      <c r="H19773" t="s">
        <v>87</v>
      </c>
      <c r="I19773" t="s">
        <v>61</v>
      </c>
      <c r="J19773" t="s">
        <v>62</v>
      </c>
      <c r="K19773" t="s">
        <v>63</v>
      </c>
      <c r="L19773" t="s">
        <v>64</v>
      </c>
      <c r="M19773" t="s">
        <v>77</v>
      </c>
      <c r="N19773" t="s">
        <v>78</v>
      </c>
      <c r="O19773" t="s">
        <v>79</v>
      </c>
      <c r="P19773" t="s">
        <v>651</v>
      </c>
      <c r="Q19773" t="s">
        <v>652</v>
      </c>
      <c r="R19773" t="s">
        <v>70</v>
      </c>
      <c r="S19773">
        <v>93.162719999999993</v>
      </c>
      <c r="T19773">
        <v>7.0397496093745002E-2</v>
      </c>
      <c r="U19773">
        <v>46.6</v>
      </c>
      <c r="V19773">
        <v>1.9992000000000001</v>
      </c>
      <c r="W19773">
        <v>0</v>
      </c>
    </row>
    <row r="19774" spans="3:23" x14ac:dyDescent="0.35">
      <c r="C19774" s="12">
        <v>43800</v>
      </c>
      <c r="D19774" s="12">
        <v>43830</v>
      </c>
      <c r="E19774" t="s">
        <v>20</v>
      </c>
      <c r="F19774" t="s">
        <v>59</v>
      </c>
      <c r="G19774" t="s">
        <v>59</v>
      </c>
      <c r="H19774" t="s">
        <v>60</v>
      </c>
      <c r="I19774" t="s">
        <v>61</v>
      </c>
      <c r="J19774" t="s">
        <v>62</v>
      </c>
      <c r="K19774" t="s">
        <v>63</v>
      </c>
      <c r="L19774" t="s">
        <v>64</v>
      </c>
      <c r="M19774" t="s">
        <v>82</v>
      </c>
      <c r="N19774" t="s">
        <v>536</v>
      </c>
      <c r="O19774" t="s">
        <v>537</v>
      </c>
      <c r="P19774" t="s">
        <v>538</v>
      </c>
      <c r="Q19774" t="s">
        <v>539</v>
      </c>
      <c r="R19774" t="s">
        <v>70</v>
      </c>
      <c r="S19774">
        <v>92.942807999999999</v>
      </c>
      <c r="T19774">
        <v>0.18647802032687999</v>
      </c>
      <c r="U19774">
        <v>46.49</v>
      </c>
      <c r="V19774">
        <v>1.9992000000000001</v>
      </c>
      <c r="W19774">
        <v>0</v>
      </c>
    </row>
    <row r="19775" spans="3:23" x14ac:dyDescent="0.35">
      <c r="C19775" s="12">
        <v>44228</v>
      </c>
      <c r="D19775" s="12">
        <v>44255</v>
      </c>
      <c r="E19775" t="s">
        <v>21</v>
      </c>
      <c r="F19775" t="s">
        <v>59</v>
      </c>
      <c r="G19775" t="s">
        <v>59</v>
      </c>
      <c r="H19775" t="s">
        <v>76</v>
      </c>
      <c r="I19775" t="s">
        <v>61</v>
      </c>
      <c r="J19775" t="s">
        <v>62</v>
      </c>
      <c r="K19775" t="s">
        <v>63</v>
      </c>
      <c r="L19775" t="s">
        <v>64</v>
      </c>
      <c r="M19775" t="s">
        <v>82</v>
      </c>
      <c r="N19775" t="s">
        <v>375</v>
      </c>
      <c r="O19775" t="s">
        <v>376</v>
      </c>
      <c r="P19775" t="s">
        <v>686</v>
      </c>
      <c r="Q19775" t="s">
        <v>687</v>
      </c>
      <c r="R19775" t="s">
        <v>70</v>
      </c>
      <c r="S19775">
        <v>92.550549048185005</v>
      </c>
      <c r="T19775">
        <v>0.32139115248766997</v>
      </c>
      <c r="U19775">
        <v>22.782456770846</v>
      </c>
      <c r="V19775">
        <v>4.0623603494167</v>
      </c>
      <c r="W19775">
        <v>0</v>
      </c>
    </row>
    <row r="19776" spans="3:23" x14ac:dyDescent="0.35">
      <c r="C19776" s="12">
        <v>44044</v>
      </c>
      <c r="D19776" s="12">
        <v>44074</v>
      </c>
      <c r="E19776" t="s">
        <v>20</v>
      </c>
      <c r="F19776" t="s">
        <v>59</v>
      </c>
      <c r="G19776" t="s">
        <v>59</v>
      </c>
      <c r="H19776" t="s">
        <v>76</v>
      </c>
      <c r="I19776" t="s">
        <v>61</v>
      </c>
      <c r="J19776" t="s">
        <v>62</v>
      </c>
      <c r="K19776" t="s">
        <v>63</v>
      </c>
      <c r="L19776" t="s">
        <v>64</v>
      </c>
      <c r="M19776" t="s">
        <v>77</v>
      </c>
      <c r="N19776" t="s">
        <v>78</v>
      </c>
      <c r="O19776" t="s">
        <v>79</v>
      </c>
      <c r="P19776" t="s">
        <v>519</v>
      </c>
      <c r="Q19776" t="s">
        <v>520</v>
      </c>
      <c r="R19776" t="s">
        <v>70</v>
      </c>
      <c r="S19776">
        <v>92.325908800362996</v>
      </c>
      <c r="T19776">
        <v>3.6366467302249003E-2</v>
      </c>
      <c r="U19776">
        <v>30.647050475476998</v>
      </c>
      <c r="V19776">
        <v>3.0125544666767001</v>
      </c>
      <c r="W19776">
        <v>0</v>
      </c>
    </row>
    <row r="19777" spans="3:23" x14ac:dyDescent="0.35">
      <c r="C19777" s="12">
        <v>43525</v>
      </c>
      <c r="D19777" s="12">
        <v>43555</v>
      </c>
      <c r="E19777" t="s">
        <v>75</v>
      </c>
      <c r="F19777" t="s">
        <v>59</v>
      </c>
      <c r="G19777" t="s">
        <v>59</v>
      </c>
      <c r="H19777" t="s">
        <v>87</v>
      </c>
      <c r="I19777" t="s">
        <v>61</v>
      </c>
      <c r="J19777" t="s">
        <v>62</v>
      </c>
      <c r="K19777" t="s">
        <v>63</v>
      </c>
      <c r="L19777" t="s">
        <v>64</v>
      </c>
      <c r="M19777" t="s">
        <v>82</v>
      </c>
      <c r="N19777" t="s">
        <v>328</v>
      </c>
      <c r="O19777" t="s">
        <v>328</v>
      </c>
      <c r="P19777" t="s">
        <v>395</v>
      </c>
      <c r="Q19777" t="s">
        <v>396</v>
      </c>
      <c r="R19777" t="s">
        <v>70</v>
      </c>
      <c r="S19777">
        <v>92.292646046371004</v>
      </c>
      <c r="T19777">
        <v>3.5441145860098999E-2</v>
      </c>
      <c r="U19777">
        <v>40.927229705100999</v>
      </c>
      <c r="V19777">
        <v>2.2550425892830002</v>
      </c>
      <c r="W19777">
        <v>0</v>
      </c>
    </row>
    <row r="19778" spans="3:23" x14ac:dyDescent="0.35">
      <c r="C19778" s="12">
        <v>43647</v>
      </c>
      <c r="D19778" s="12">
        <v>43677</v>
      </c>
      <c r="E19778" t="s">
        <v>75</v>
      </c>
      <c r="F19778" t="s">
        <v>59</v>
      </c>
      <c r="G19778" t="s">
        <v>59</v>
      </c>
      <c r="H19778" t="s">
        <v>87</v>
      </c>
      <c r="I19778" t="s">
        <v>61</v>
      </c>
      <c r="J19778" t="s">
        <v>62</v>
      </c>
      <c r="K19778" t="s">
        <v>63</v>
      </c>
      <c r="L19778" t="s">
        <v>64</v>
      </c>
      <c r="M19778" t="s">
        <v>96</v>
      </c>
      <c r="N19778" t="s">
        <v>97</v>
      </c>
      <c r="O19778" t="s">
        <v>98</v>
      </c>
      <c r="P19778" t="s">
        <v>265</v>
      </c>
      <c r="Q19778" t="s">
        <v>266</v>
      </c>
      <c r="R19778" t="s">
        <v>70</v>
      </c>
      <c r="S19778">
        <v>91.985285829090998</v>
      </c>
      <c r="T19778">
        <v>1.7529646989169999E-2</v>
      </c>
      <c r="U19778">
        <v>91.5</v>
      </c>
      <c r="V19778">
        <v>1.0053036702633</v>
      </c>
      <c r="W19778">
        <v>0</v>
      </c>
    </row>
    <row r="19779" spans="3:23" x14ac:dyDescent="0.35">
      <c r="C19779" s="12">
        <v>43952</v>
      </c>
      <c r="D19779" s="12">
        <v>43982</v>
      </c>
      <c r="E19779" t="s">
        <v>20</v>
      </c>
      <c r="F19779" t="s">
        <v>59</v>
      </c>
      <c r="G19779" t="s">
        <v>59</v>
      </c>
      <c r="H19779" t="s">
        <v>76</v>
      </c>
      <c r="I19779" t="s">
        <v>61</v>
      </c>
      <c r="J19779" t="s">
        <v>62</v>
      </c>
      <c r="K19779" t="s">
        <v>63</v>
      </c>
      <c r="L19779" t="s">
        <v>64</v>
      </c>
      <c r="M19779" t="s">
        <v>101</v>
      </c>
      <c r="N19779" t="s">
        <v>102</v>
      </c>
      <c r="O19779" t="s">
        <v>93</v>
      </c>
      <c r="P19779" t="s">
        <v>405</v>
      </c>
      <c r="Q19779" t="s">
        <v>406</v>
      </c>
      <c r="R19779" t="s">
        <v>70</v>
      </c>
      <c r="S19779">
        <v>91.295456573962994</v>
      </c>
      <c r="T19779">
        <v>8.2949988175373995E-2</v>
      </c>
      <c r="U19779">
        <v>22.220668655931</v>
      </c>
      <c r="V19779">
        <v>4.1085827788353004</v>
      </c>
      <c r="W19779">
        <v>0</v>
      </c>
    </row>
    <row r="19780" spans="3:23" x14ac:dyDescent="0.35">
      <c r="C19780" s="12">
        <v>43678</v>
      </c>
      <c r="D19780" s="12">
        <v>43708</v>
      </c>
      <c r="E19780" t="s">
        <v>75</v>
      </c>
      <c r="F19780" t="s">
        <v>59</v>
      </c>
      <c r="G19780" t="s">
        <v>59</v>
      </c>
      <c r="H19780" t="s">
        <v>76</v>
      </c>
      <c r="I19780" t="s">
        <v>61</v>
      </c>
      <c r="J19780" t="s">
        <v>62</v>
      </c>
      <c r="K19780" t="s">
        <v>63</v>
      </c>
      <c r="L19780" t="s">
        <v>64</v>
      </c>
      <c r="M19780" t="s">
        <v>82</v>
      </c>
      <c r="N19780" t="s">
        <v>124</v>
      </c>
      <c r="O19780" t="s">
        <v>108</v>
      </c>
      <c r="P19780" t="s">
        <v>574</v>
      </c>
      <c r="Q19780" t="s">
        <v>575</v>
      </c>
      <c r="R19780" t="s">
        <v>70</v>
      </c>
      <c r="S19780">
        <v>89.99</v>
      </c>
      <c r="T19780">
        <v>0.65062103171258001</v>
      </c>
      <c r="U19780">
        <v>90.026010404161994</v>
      </c>
      <c r="V19780">
        <v>0.99960000000000004</v>
      </c>
      <c r="W19780">
        <v>0</v>
      </c>
    </row>
    <row r="19781" spans="3:23" x14ac:dyDescent="0.35">
      <c r="C19781" s="12">
        <v>44409</v>
      </c>
      <c r="D19781" s="12">
        <v>44439</v>
      </c>
      <c r="E19781" t="s">
        <v>21</v>
      </c>
      <c r="F19781" t="s">
        <v>59</v>
      </c>
      <c r="G19781" t="s">
        <v>59</v>
      </c>
      <c r="H19781" t="s">
        <v>87</v>
      </c>
      <c r="I19781" t="s">
        <v>61</v>
      </c>
      <c r="J19781" t="s">
        <v>62</v>
      </c>
      <c r="K19781" t="s">
        <v>63</v>
      </c>
      <c r="L19781" t="s">
        <v>64</v>
      </c>
      <c r="M19781" t="s">
        <v>82</v>
      </c>
      <c r="N19781" t="s">
        <v>545</v>
      </c>
      <c r="O19781" t="s">
        <v>545</v>
      </c>
      <c r="P19781" t="s">
        <v>546</v>
      </c>
      <c r="Q19781" t="s">
        <v>547</v>
      </c>
      <c r="R19781" t="s">
        <v>70</v>
      </c>
      <c r="S19781">
        <v>89.980194423293</v>
      </c>
      <c r="T19781">
        <v>3.1656535804843997E-2</v>
      </c>
      <c r="U19781">
        <v>42.99</v>
      </c>
      <c r="V19781">
        <v>2.0930494166850999</v>
      </c>
      <c r="W19781">
        <v>0</v>
      </c>
    </row>
    <row r="19782" spans="3:23" x14ac:dyDescent="0.35">
      <c r="C19782" s="12">
        <v>43497</v>
      </c>
      <c r="D19782" s="12">
        <v>43524</v>
      </c>
      <c r="E19782" t="s">
        <v>75</v>
      </c>
      <c r="F19782" t="s">
        <v>59</v>
      </c>
      <c r="G19782" t="s">
        <v>59</v>
      </c>
      <c r="H19782" t="s">
        <v>76</v>
      </c>
      <c r="I19782" t="s">
        <v>61</v>
      </c>
      <c r="J19782" t="s">
        <v>62</v>
      </c>
      <c r="K19782" t="s">
        <v>63</v>
      </c>
      <c r="L19782" t="s">
        <v>64</v>
      </c>
      <c r="M19782" t="s">
        <v>82</v>
      </c>
      <c r="N19782" t="s">
        <v>445</v>
      </c>
      <c r="O19782" t="s">
        <v>445</v>
      </c>
      <c r="P19782" t="s">
        <v>446</v>
      </c>
      <c r="Q19782" t="s">
        <v>447</v>
      </c>
      <c r="R19782" t="s">
        <v>70</v>
      </c>
      <c r="S19782">
        <v>89.97</v>
      </c>
      <c r="T19782">
        <v>4.9044315446831996</v>
      </c>
      <c r="U19782">
        <v>30.002000800320999</v>
      </c>
      <c r="V19782">
        <v>2.9988000000000001</v>
      </c>
      <c r="W19782">
        <v>0</v>
      </c>
    </row>
    <row r="19783" spans="3:23" x14ac:dyDescent="0.35">
      <c r="C19783" s="12">
        <v>43647</v>
      </c>
      <c r="D19783" s="12">
        <v>43677</v>
      </c>
      <c r="E19783" t="s">
        <v>75</v>
      </c>
      <c r="F19783" t="s">
        <v>59</v>
      </c>
      <c r="G19783" t="s">
        <v>59</v>
      </c>
      <c r="H19783" t="s">
        <v>87</v>
      </c>
      <c r="I19783" t="s">
        <v>61</v>
      </c>
      <c r="J19783" t="s">
        <v>62</v>
      </c>
      <c r="K19783" t="s">
        <v>63</v>
      </c>
      <c r="L19783" t="s">
        <v>64</v>
      </c>
      <c r="M19783" t="s">
        <v>82</v>
      </c>
      <c r="N19783" t="s">
        <v>511</v>
      </c>
      <c r="O19783" t="s">
        <v>511</v>
      </c>
      <c r="P19783" t="s">
        <v>512</v>
      </c>
      <c r="Q19783" t="s">
        <v>513</v>
      </c>
      <c r="R19783" t="s">
        <v>70</v>
      </c>
      <c r="S19783">
        <v>89.955925662019993</v>
      </c>
      <c r="T19783">
        <v>1.2391242636403999E-2</v>
      </c>
      <c r="U19783">
        <v>29.99</v>
      </c>
      <c r="V19783">
        <v>2.9995306989669999</v>
      </c>
      <c r="W19783">
        <v>0</v>
      </c>
    </row>
    <row r="19784" spans="3:23" x14ac:dyDescent="0.35">
      <c r="C19784" s="12">
        <v>43497</v>
      </c>
      <c r="D19784" s="12">
        <v>43524</v>
      </c>
      <c r="E19784" t="s">
        <v>75</v>
      </c>
      <c r="F19784" t="s">
        <v>59</v>
      </c>
      <c r="G19784" t="s">
        <v>59</v>
      </c>
      <c r="H19784" t="s">
        <v>60</v>
      </c>
      <c r="I19784" t="s">
        <v>61</v>
      </c>
      <c r="J19784" t="s">
        <v>62</v>
      </c>
      <c r="K19784" t="s">
        <v>63</v>
      </c>
      <c r="L19784" t="s">
        <v>64</v>
      </c>
      <c r="M19784" t="s">
        <v>77</v>
      </c>
      <c r="N19784" t="s">
        <v>78</v>
      </c>
      <c r="O19784" t="s">
        <v>79</v>
      </c>
      <c r="P19784" t="s">
        <v>605</v>
      </c>
      <c r="Q19784" t="s">
        <v>606</v>
      </c>
      <c r="R19784" t="s">
        <v>70</v>
      </c>
      <c r="S19784">
        <v>89.954003999999998</v>
      </c>
      <c r="T19784">
        <v>1.133042944113E-2</v>
      </c>
      <c r="U19784">
        <v>89.99</v>
      </c>
      <c r="V19784">
        <v>0.99960000000000004</v>
      </c>
      <c r="W19784">
        <v>0</v>
      </c>
    </row>
    <row r="19785" spans="3:23" x14ac:dyDescent="0.35">
      <c r="C19785" s="12">
        <v>44409</v>
      </c>
      <c r="D19785" s="12">
        <v>44439</v>
      </c>
      <c r="E19785" t="s">
        <v>21</v>
      </c>
      <c r="F19785" t="s">
        <v>59</v>
      </c>
      <c r="G19785" t="s">
        <v>59</v>
      </c>
      <c r="H19785" t="s">
        <v>60</v>
      </c>
      <c r="I19785" t="s">
        <v>61</v>
      </c>
      <c r="J19785" t="s">
        <v>62</v>
      </c>
      <c r="K19785" t="s">
        <v>63</v>
      </c>
      <c r="L19785" t="s">
        <v>64</v>
      </c>
      <c r="M19785" t="s">
        <v>77</v>
      </c>
      <c r="N19785" t="s">
        <v>78</v>
      </c>
      <c r="O19785" t="s">
        <v>79</v>
      </c>
      <c r="P19785" t="s">
        <v>605</v>
      </c>
      <c r="Q19785" t="s">
        <v>606</v>
      </c>
      <c r="R19785" t="s">
        <v>70</v>
      </c>
      <c r="S19785">
        <v>89.954003999999998</v>
      </c>
      <c r="T19785">
        <v>5.4626334398044998E-3</v>
      </c>
      <c r="U19785">
        <v>89.99</v>
      </c>
      <c r="V19785">
        <v>0.99960000000000004</v>
      </c>
      <c r="W19785">
        <v>0</v>
      </c>
    </row>
    <row r="19786" spans="3:23" x14ac:dyDescent="0.35">
      <c r="C19786" s="12">
        <v>43617</v>
      </c>
      <c r="D19786" s="12">
        <v>43646</v>
      </c>
      <c r="E19786" t="s">
        <v>75</v>
      </c>
      <c r="F19786" t="s">
        <v>59</v>
      </c>
      <c r="G19786" t="s">
        <v>59</v>
      </c>
      <c r="H19786" t="s">
        <v>60</v>
      </c>
      <c r="I19786" t="s">
        <v>61</v>
      </c>
      <c r="J19786" t="s">
        <v>62</v>
      </c>
      <c r="K19786" t="s">
        <v>63</v>
      </c>
      <c r="L19786" t="s">
        <v>64</v>
      </c>
      <c r="M19786" t="s">
        <v>77</v>
      </c>
      <c r="N19786" t="s">
        <v>78</v>
      </c>
      <c r="O19786" t="s">
        <v>79</v>
      </c>
      <c r="P19786" t="s">
        <v>605</v>
      </c>
      <c r="Q19786" t="s">
        <v>606</v>
      </c>
      <c r="R19786" t="s">
        <v>70</v>
      </c>
      <c r="S19786">
        <v>89.954003999999998</v>
      </c>
      <c r="T19786">
        <v>4.8715543993802998E-3</v>
      </c>
      <c r="U19786">
        <v>89.99</v>
      </c>
      <c r="V19786">
        <v>0.99960000000000004</v>
      </c>
      <c r="W19786">
        <v>0</v>
      </c>
    </row>
    <row r="19787" spans="3:23" x14ac:dyDescent="0.35">
      <c r="C19787" s="12">
        <v>44409</v>
      </c>
      <c r="D19787" s="12">
        <v>44439</v>
      </c>
      <c r="E19787" t="s">
        <v>21</v>
      </c>
      <c r="F19787" t="s">
        <v>59</v>
      </c>
      <c r="G19787" t="s">
        <v>59</v>
      </c>
      <c r="H19787" t="s">
        <v>60</v>
      </c>
      <c r="I19787" t="s">
        <v>61</v>
      </c>
      <c r="J19787" t="s">
        <v>62</v>
      </c>
      <c r="K19787" t="s">
        <v>63</v>
      </c>
      <c r="L19787" t="s">
        <v>64</v>
      </c>
      <c r="M19787" t="s">
        <v>82</v>
      </c>
      <c r="N19787" t="s">
        <v>379</v>
      </c>
      <c r="O19787" t="s">
        <v>380</v>
      </c>
      <c r="P19787" t="s">
        <v>476</v>
      </c>
      <c r="Q19787" t="s">
        <v>477</v>
      </c>
      <c r="R19787" t="s">
        <v>70</v>
      </c>
      <c r="S19787">
        <v>89.944007999999997</v>
      </c>
      <c r="T19787">
        <v>8.3757970377194998E-2</v>
      </c>
      <c r="U19787">
        <v>44.99</v>
      </c>
      <c r="V19787">
        <v>1.9992000000000001</v>
      </c>
      <c r="W19787">
        <v>0</v>
      </c>
    </row>
    <row r="19788" spans="3:23" x14ac:dyDescent="0.35">
      <c r="C19788" s="12">
        <v>43647</v>
      </c>
      <c r="D19788" s="12">
        <v>43677</v>
      </c>
      <c r="E19788" t="s">
        <v>75</v>
      </c>
      <c r="F19788" t="s">
        <v>59</v>
      </c>
      <c r="G19788" t="s">
        <v>59</v>
      </c>
      <c r="H19788" t="s">
        <v>60</v>
      </c>
      <c r="I19788" t="s">
        <v>61</v>
      </c>
      <c r="J19788" t="s">
        <v>62</v>
      </c>
      <c r="K19788" t="s">
        <v>63</v>
      </c>
      <c r="L19788" t="s">
        <v>64</v>
      </c>
      <c r="M19788" t="s">
        <v>82</v>
      </c>
      <c r="N19788" t="s">
        <v>120</v>
      </c>
      <c r="O19788" t="s">
        <v>121</v>
      </c>
      <c r="P19788" t="s">
        <v>667</v>
      </c>
      <c r="Q19788" t="s">
        <v>668</v>
      </c>
      <c r="R19788" t="s">
        <v>70</v>
      </c>
      <c r="S19788">
        <v>89.934011999999996</v>
      </c>
      <c r="T19788">
        <v>2.7246649693166002E-2</v>
      </c>
      <c r="U19788">
        <v>29.99</v>
      </c>
      <c r="V19788">
        <v>2.9988000000000001</v>
      </c>
      <c r="W19788">
        <v>0</v>
      </c>
    </row>
    <row r="19789" spans="3:23" x14ac:dyDescent="0.35">
      <c r="C19789" s="12">
        <v>43617</v>
      </c>
      <c r="D19789" s="12">
        <v>43646</v>
      </c>
      <c r="E19789" t="s">
        <v>75</v>
      </c>
      <c r="F19789" t="s">
        <v>59</v>
      </c>
      <c r="G19789" t="s">
        <v>59</v>
      </c>
      <c r="H19789" t="s">
        <v>60</v>
      </c>
      <c r="I19789" t="s">
        <v>61</v>
      </c>
      <c r="J19789" t="s">
        <v>62</v>
      </c>
      <c r="K19789" t="s">
        <v>63</v>
      </c>
      <c r="L19789" t="s">
        <v>64</v>
      </c>
      <c r="M19789" t="s">
        <v>82</v>
      </c>
      <c r="N19789" t="s">
        <v>120</v>
      </c>
      <c r="O19789" t="s">
        <v>121</v>
      </c>
      <c r="P19789" t="s">
        <v>667</v>
      </c>
      <c r="Q19789" t="s">
        <v>668</v>
      </c>
      <c r="R19789" t="s">
        <v>70</v>
      </c>
      <c r="S19789">
        <v>89.934011999999996</v>
      </c>
      <c r="T19789">
        <v>1.5893077797210001E-2</v>
      </c>
      <c r="U19789">
        <v>29.99</v>
      </c>
      <c r="V19789">
        <v>2.9988000000000001</v>
      </c>
      <c r="W19789">
        <v>0</v>
      </c>
    </row>
    <row r="19790" spans="3:23" x14ac:dyDescent="0.35">
      <c r="C19790" s="12">
        <v>43678</v>
      </c>
      <c r="D19790" s="12">
        <v>43708</v>
      </c>
      <c r="E19790" t="s">
        <v>75</v>
      </c>
      <c r="F19790" t="s">
        <v>59</v>
      </c>
      <c r="G19790" t="s">
        <v>59</v>
      </c>
      <c r="H19790" t="s">
        <v>87</v>
      </c>
      <c r="I19790" t="s">
        <v>61</v>
      </c>
      <c r="J19790" t="s">
        <v>62</v>
      </c>
      <c r="K19790" t="s">
        <v>63</v>
      </c>
      <c r="L19790" t="s">
        <v>64</v>
      </c>
      <c r="M19790" t="s">
        <v>82</v>
      </c>
      <c r="N19790" t="s">
        <v>536</v>
      </c>
      <c r="O19790" t="s">
        <v>537</v>
      </c>
      <c r="P19790" t="s">
        <v>548</v>
      </c>
      <c r="Q19790" t="s">
        <v>549</v>
      </c>
      <c r="R19790" t="s">
        <v>70</v>
      </c>
      <c r="S19790">
        <v>89.213833429882001</v>
      </c>
      <c r="T19790">
        <v>6.1858287456058999E-3</v>
      </c>
      <c r="U19790">
        <v>41.99</v>
      </c>
      <c r="V19790">
        <v>2.1246447589874</v>
      </c>
      <c r="W19790">
        <v>0</v>
      </c>
    </row>
    <row r="19791" spans="3:23" x14ac:dyDescent="0.35">
      <c r="C19791" s="12">
        <v>44044</v>
      </c>
      <c r="D19791" s="12">
        <v>44074</v>
      </c>
      <c r="E19791" t="s">
        <v>20</v>
      </c>
      <c r="F19791" t="s">
        <v>59</v>
      </c>
      <c r="G19791" t="s">
        <v>59</v>
      </c>
      <c r="H19791" t="s">
        <v>60</v>
      </c>
      <c r="I19791" t="s">
        <v>61</v>
      </c>
      <c r="J19791" t="s">
        <v>62</v>
      </c>
      <c r="K19791" t="s">
        <v>63</v>
      </c>
      <c r="L19791" t="s">
        <v>64</v>
      </c>
      <c r="M19791" t="s">
        <v>82</v>
      </c>
      <c r="N19791" t="s">
        <v>445</v>
      </c>
      <c r="O19791" t="s">
        <v>445</v>
      </c>
      <c r="P19791" t="s">
        <v>682</v>
      </c>
      <c r="Q19791" t="s">
        <v>683</v>
      </c>
      <c r="R19791" t="s">
        <v>70</v>
      </c>
      <c r="S19791">
        <v>89.126243410292005</v>
      </c>
      <c r="T19791">
        <v>8.4159263057365E-2</v>
      </c>
      <c r="U19791">
        <v>84.99</v>
      </c>
      <c r="V19791">
        <v>1.0486674127579001</v>
      </c>
      <c r="W19791">
        <v>0</v>
      </c>
    </row>
    <row r="19792" spans="3:23" x14ac:dyDescent="0.35">
      <c r="C19792" s="12">
        <v>44228</v>
      </c>
      <c r="D19792" s="12">
        <v>44255</v>
      </c>
      <c r="E19792" t="s">
        <v>21</v>
      </c>
      <c r="F19792" t="s">
        <v>59</v>
      </c>
      <c r="G19792" t="s">
        <v>59</v>
      </c>
      <c r="H19792" t="s">
        <v>76</v>
      </c>
      <c r="I19792" t="s">
        <v>61</v>
      </c>
      <c r="J19792" t="s">
        <v>62</v>
      </c>
      <c r="K19792" t="s">
        <v>63</v>
      </c>
      <c r="L19792" t="s">
        <v>64</v>
      </c>
      <c r="M19792" t="s">
        <v>77</v>
      </c>
      <c r="N19792" t="s">
        <v>78</v>
      </c>
      <c r="O19792" t="s">
        <v>79</v>
      </c>
      <c r="P19792" t="s">
        <v>385</v>
      </c>
      <c r="Q19792" t="s">
        <v>386</v>
      </c>
      <c r="R19792" t="s">
        <v>70</v>
      </c>
      <c r="S19792">
        <v>89.106113054752001</v>
      </c>
      <c r="T19792">
        <v>0.10326161952816</v>
      </c>
      <c r="U19792">
        <v>28.001200480192001</v>
      </c>
      <c r="V19792">
        <v>3.1822247448921002</v>
      </c>
      <c r="W19792">
        <v>0</v>
      </c>
    </row>
    <row r="19793" spans="3:23" x14ac:dyDescent="0.35">
      <c r="C19793" s="12">
        <v>44136</v>
      </c>
      <c r="D19793" s="12">
        <v>44165</v>
      </c>
      <c r="E19793" t="s">
        <v>21</v>
      </c>
      <c r="F19793" t="s">
        <v>59</v>
      </c>
      <c r="G19793" t="s">
        <v>59</v>
      </c>
      <c r="H19793" t="s">
        <v>87</v>
      </c>
      <c r="I19793" t="s">
        <v>61</v>
      </c>
      <c r="J19793" t="s">
        <v>62</v>
      </c>
      <c r="K19793" t="s">
        <v>63</v>
      </c>
      <c r="L19793" t="s">
        <v>64</v>
      </c>
      <c r="M19793" t="s">
        <v>101</v>
      </c>
      <c r="N19793" t="s">
        <v>102</v>
      </c>
      <c r="O19793" t="s">
        <v>93</v>
      </c>
      <c r="P19793" t="s">
        <v>562</v>
      </c>
      <c r="Q19793" t="s">
        <v>563</v>
      </c>
      <c r="R19793" t="s">
        <v>70</v>
      </c>
      <c r="S19793">
        <v>88.578755784066999</v>
      </c>
      <c r="T19793">
        <v>1.9027544740971999E-2</v>
      </c>
      <c r="U19793">
        <v>27.148717354512002</v>
      </c>
      <c r="V19793">
        <v>3.2627234144210999</v>
      </c>
      <c r="W19793">
        <v>0</v>
      </c>
    </row>
    <row r="19794" spans="3:23" x14ac:dyDescent="0.35">
      <c r="C19794" s="12">
        <v>43617</v>
      </c>
      <c r="D19794" s="12">
        <v>43646</v>
      </c>
      <c r="E19794" t="s">
        <v>75</v>
      </c>
      <c r="F19794" t="s">
        <v>59</v>
      </c>
      <c r="G19794" t="s">
        <v>59</v>
      </c>
      <c r="H19794" t="s">
        <v>87</v>
      </c>
      <c r="I19794" t="s">
        <v>61</v>
      </c>
      <c r="J19794" t="s">
        <v>62</v>
      </c>
      <c r="K19794" t="s">
        <v>63</v>
      </c>
      <c r="L19794" t="s">
        <v>64</v>
      </c>
      <c r="M19794" t="s">
        <v>82</v>
      </c>
      <c r="N19794" t="s">
        <v>536</v>
      </c>
      <c r="O19794" t="s">
        <v>537</v>
      </c>
      <c r="P19794" t="s">
        <v>548</v>
      </c>
      <c r="Q19794" t="s">
        <v>549</v>
      </c>
      <c r="R19794" t="s">
        <v>70</v>
      </c>
      <c r="S19794">
        <v>87.525905602327995</v>
      </c>
      <c r="T19794">
        <v>3.1514274600545997E-2</v>
      </c>
      <c r="U19794">
        <v>40.987074377897002</v>
      </c>
      <c r="V19794">
        <v>2.135451405859</v>
      </c>
      <c r="W19794">
        <v>0</v>
      </c>
    </row>
    <row r="19795" spans="3:23" x14ac:dyDescent="0.35">
      <c r="C19795" s="12">
        <v>43556</v>
      </c>
      <c r="D19795" s="12">
        <v>43585</v>
      </c>
      <c r="E19795" t="s">
        <v>75</v>
      </c>
      <c r="F19795" t="s">
        <v>59</v>
      </c>
      <c r="G19795" t="s">
        <v>59</v>
      </c>
      <c r="H19795" t="s">
        <v>87</v>
      </c>
      <c r="I19795" t="s">
        <v>61</v>
      </c>
      <c r="J19795" t="s">
        <v>62</v>
      </c>
      <c r="K19795" t="s">
        <v>63</v>
      </c>
      <c r="L19795" t="s">
        <v>64</v>
      </c>
      <c r="M19795" t="s">
        <v>137</v>
      </c>
      <c r="N19795" t="s">
        <v>66</v>
      </c>
      <c r="O19795" t="s">
        <v>67</v>
      </c>
      <c r="P19795" t="s">
        <v>572</v>
      </c>
      <c r="Q19795" t="s">
        <v>573</v>
      </c>
      <c r="R19795" t="s">
        <v>70</v>
      </c>
      <c r="S19795">
        <v>87.296321671848006</v>
      </c>
      <c r="T19795">
        <v>5.6684951355945999E-2</v>
      </c>
      <c r="U19795">
        <v>12.197276022497</v>
      </c>
      <c r="V19795">
        <v>7.1570342026234002</v>
      </c>
      <c r="W19795">
        <v>0</v>
      </c>
    </row>
    <row r="19796" spans="3:23" x14ac:dyDescent="0.35">
      <c r="C19796" s="12">
        <v>44440</v>
      </c>
      <c r="D19796" s="12">
        <v>44469</v>
      </c>
      <c r="E19796" t="s">
        <v>21</v>
      </c>
      <c r="F19796" t="s">
        <v>59</v>
      </c>
      <c r="G19796" t="s">
        <v>59</v>
      </c>
      <c r="H19796" t="s">
        <v>87</v>
      </c>
      <c r="I19796" t="s">
        <v>61</v>
      </c>
      <c r="J19796" t="s">
        <v>62</v>
      </c>
      <c r="K19796" t="s">
        <v>63</v>
      </c>
      <c r="L19796" t="s">
        <v>64</v>
      </c>
      <c r="M19796" t="s">
        <v>82</v>
      </c>
      <c r="N19796" t="s">
        <v>379</v>
      </c>
      <c r="O19796" t="s">
        <v>380</v>
      </c>
      <c r="P19796" t="s">
        <v>381</v>
      </c>
      <c r="Q19796" t="s">
        <v>382</v>
      </c>
      <c r="R19796" t="s">
        <v>70</v>
      </c>
      <c r="S19796">
        <v>87.162680716647003</v>
      </c>
      <c r="T19796">
        <v>2.6016954733837E-2</v>
      </c>
      <c r="U19796">
        <v>28.287613582829</v>
      </c>
      <c r="V19796">
        <v>3.0813020144463001</v>
      </c>
      <c r="W19796">
        <v>0</v>
      </c>
    </row>
    <row r="19797" spans="3:23" x14ac:dyDescent="0.35">
      <c r="C19797" s="12">
        <v>44378</v>
      </c>
      <c r="D19797" s="12">
        <v>44408</v>
      </c>
      <c r="E19797" t="s">
        <v>21</v>
      </c>
      <c r="F19797" t="s">
        <v>59</v>
      </c>
      <c r="G19797" t="s">
        <v>59</v>
      </c>
      <c r="H19797" t="s">
        <v>60</v>
      </c>
      <c r="I19797" t="s">
        <v>61</v>
      </c>
      <c r="J19797" t="s">
        <v>62</v>
      </c>
      <c r="K19797" t="s">
        <v>63</v>
      </c>
      <c r="L19797" t="s">
        <v>64</v>
      </c>
      <c r="M19797" t="s">
        <v>77</v>
      </c>
      <c r="N19797" t="s">
        <v>78</v>
      </c>
      <c r="O19797" t="s">
        <v>79</v>
      </c>
      <c r="P19797" t="s">
        <v>385</v>
      </c>
      <c r="Q19797" t="s">
        <v>386</v>
      </c>
      <c r="R19797" t="s">
        <v>70</v>
      </c>
      <c r="S19797">
        <v>86.025576000000001</v>
      </c>
      <c r="T19797">
        <v>2.0223710806930001E-2</v>
      </c>
      <c r="U19797">
        <v>28.686666666667001</v>
      </c>
      <c r="V19797">
        <v>2.9988000000000001</v>
      </c>
      <c r="W19797">
        <v>0</v>
      </c>
    </row>
    <row r="19798" spans="3:23" x14ac:dyDescent="0.35">
      <c r="C19798" s="12">
        <v>43709</v>
      </c>
      <c r="D19798" s="12">
        <v>43738</v>
      </c>
      <c r="E19798" t="s">
        <v>75</v>
      </c>
      <c r="F19798" t="s">
        <v>59</v>
      </c>
      <c r="G19798" t="s">
        <v>59</v>
      </c>
      <c r="H19798" t="s">
        <v>87</v>
      </c>
      <c r="I19798" t="s">
        <v>61</v>
      </c>
      <c r="J19798" t="s">
        <v>62</v>
      </c>
      <c r="K19798" t="s">
        <v>63</v>
      </c>
      <c r="L19798" t="s">
        <v>64</v>
      </c>
      <c r="M19798" t="s">
        <v>82</v>
      </c>
      <c r="N19798" t="s">
        <v>246</v>
      </c>
      <c r="O19798" t="s">
        <v>112</v>
      </c>
      <c r="P19798" t="s">
        <v>581</v>
      </c>
      <c r="Q19798" t="s">
        <v>582</v>
      </c>
      <c r="R19798" t="s">
        <v>70</v>
      </c>
      <c r="S19798">
        <v>85.917663271205001</v>
      </c>
      <c r="T19798">
        <v>1.7633600167393002E-2</v>
      </c>
      <c r="U19798">
        <v>19.525537618868</v>
      </c>
      <c r="V19798">
        <v>4.4002713240622997</v>
      </c>
      <c r="W19798">
        <v>0</v>
      </c>
    </row>
    <row r="19799" spans="3:23" x14ac:dyDescent="0.35">
      <c r="C19799" s="12">
        <v>43800</v>
      </c>
      <c r="D19799" s="12">
        <v>43830</v>
      </c>
      <c r="E19799" t="s">
        <v>20</v>
      </c>
      <c r="F19799" t="s">
        <v>59</v>
      </c>
      <c r="G19799" t="s">
        <v>59</v>
      </c>
      <c r="H19799" t="s">
        <v>87</v>
      </c>
      <c r="I19799" t="s">
        <v>61</v>
      </c>
      <c r="J19799" t="s">
        <v>62</v>
      </c>
      <c r="K19799" t="s">
        <v>63</v>
      </c>
      <c r="L19799" t="s">
        <v>64</v>
      </c>
      <c r="M19799" t="s">
        <v>101</v>
      </c>
      <c r="N19799" t="s">
        <v>102</v>
      </c>
      <c r="O19799" t="s">
        <v>93</v>
      </c>
      <c r="P19799" t="s">
        <v>675</v>
      </c>
      <c r="Q19799" t="s">
        <v>676</v>
      </c>
      <c r="R19799" t="s">
        <v>70</v>
      </c>
      <c r="S19799">
        <v>85.883539556757995</v>
      </c>
      <c r="T19799">
        <v>1.8539134265236001E-3</v>
      </c>
      <c r="U19799">
        <v>27.954583442823999</v>
      </c>
      <c r="V19799">
        <v>3.0722525246143002</v>
      </c>
      <c r="W19799">
        <v>0</v>
      </c>
    </row>
    <row r="19800" spans="3:23" x14ac:dyDescent="0.35">
      <c r="C19800" s="12">
        <v>43891</v>
      </c>
      <c r="D19800" s="12">
        <v>43921</v>
      </c>
      <c r="E19800" t="s">
        <v>20</v>
      </c>
      <c r="F19800" t="s">
        <v>59</v>
      </c>
      <c r="G19800" t="s">
        <v>59</v>
      </c>
      <c r="H19800" t="s">
        <v>87</v>
      </c>
      <c r="I19800" t="s">
        <v>61</v>
      </c>
      <c r="J19800" t="s">
        <v>62</v>
      </c>
      <c r="K19800" t="s">
        <v>63</v>
      </c>
      <c r="L19800" t="s">
        <v>64</v>
      </c>
      <c r="M19800" t="s">
        <v>77</v>
      </c>
      <c r="N19800" t="s">
        <v>78</v>
      </c>
      <c r="O19800" t="s">
        <v>79</v>
      </c>
      <c r="P19800" t="s">
        <v>519</v>
      </c>
      <c r="Q19800" t="s">
        <v>520</v>
      </c>
      <c r="R19800" t="s">
        <v>70</v>
      </c>
      <c r="S19800">
        <v>85.480865700730007</v>
      </c>
      <c r="T19800">
        <v>1.1029518403794999E-2</v>
      </c>
      <c r="U19800">
        <v>25.800222852968002</v>
      </c>
      <c r="V19800">
        <v>3.3131832305431002</v>
      </c>
      <c r="W19800">
        <v>0</v>
      </c>
    </row>
    <row r="19801" spans="3:23" x14ac:dyDescent="0.35">
      <c r="C19801" s="12">
        <v>44105</v>
      </c>
      <c r="D19801" s="12">
        <v>44135</v>
      </c>
      <c r="E19801" t="s">
        <v>21</v>
      </c>
      <c r="F19801" t="s">
        <v>59</v>
      </c>
      <c r="G19801" t="s">
        <v>59</v>
      </c>
      <c r="H19801" t="s">
        <v>87</v>
      </c>
      <c r="I19801" t="s">
        <v>61</v>
      </c>
      <c r="J19801" t="s">
        <v>62</v>
      </c>
      <c r="K19801" t="s">
        <v>63</v>
      </c>
      <c r="L19801" t="s">
        <v>64</v>
      </c>
      <c r="M19801" t="s">
        <v>82</v>
      </c>
      <c r="N19801" t="s">
        <v>450</v>
      </c>
      <c r="O19801" t="s">
        <v>274</v>
      </c>
      <c r="P19801" t="s">
        <v>530</v>
      </c>
      <c r="Q19801" t="s">
        <v>531</v>
      </c>
      <c r="R19801" t="s">
        <v>70</v>
      </c>
      <c r="S19801">
        <v>85.280324715044998</v>
      </c>
      <c r="T19801">
        <v>1.7052097400516001E-2</v>
      </c>
      <c r="U19801">
        <v>38.99</v>
      </c>
      <c r="V19801">
        <v>2.1872358223915001</v>
      </c>
      <c r="W19801">
        <v>0</v>
      </c>
    </row>
    <row r="19802" spans="3:23" x14ac:dyDescent="0.35">
      <c r="C19802" s="12">
        <v>43770</v>
      </c>
      <c r="D19802" s="12">
        <v>43799</v>
      </c>
      <c r="E19802" t="s">
        <v>20</v>
      </c>
      <c r="F19802" t="s">
        <v>59</v>
      </c>
      <c r="G19802" t="s">
        <v>59</v>
      </c>
      <c r="H19802" t="s">
        <v>76</v>
      </c>
      <c r="I19802" t="s">
        <v>61</v>
      </c>
      <c r="J19802" t="s">
        <v>62</v>
      </c>
      <c r="K19802" t="s">
        <v>63</v>
      </c>
      <c r="L19802" t="s">
        <v>64</v>
      </c>
      <c r="M19802" t="s">
        <v>137</v>
      </c>
      <c r="N19802" t="s">
        <v>66</v>
      </c>
      <c r="O19802" t="s">
        <v>67</v>
      </c>
      <c r="P19802" t="s">
        <v>572</v>
      </c>
      <c r="Q19802" t="s">
        <v>573</v>
      </c>
      <c r="R19802" t="s">
        <v>70</v>
      </c>
      <c r="S19802">
        <v>85.121153054236999</v>
      </c>
      <c r="T19802">
        <v>0.55375846221581004</v>
      </c>
      <c r="U19802">
        <v>16.919798775166001</v>
      </c>
      <c r="V19802">
        <v>5.0308608385562996</v>
      </c>
      <c r="W19802">
        <v>0</v>
      </c>
    </row>
    <row r="19803" spans="3:23" x14ac:dyDescent="0.35">
      <c r="C19803" s="12">
        <v>44197</v>
      </c>
      <c r="D19803" s="12">
        <v>44227</v>
      </c>
      <c r="E19803" t="s">
        <v>21</v>
      </c>
      <c r="F19803" t="s">
        <v>59</v>
      </c>
      <c r="G19803" t="s">
        <v>59</v>
      </c>
      <c r="H19803" t="s">
        <v>87</v>
      </c>
      <c r="I19803" t="s">
        <v>61</v>
      </c>
      <c r="J19803" t="s">
        <v>62</v>
      </c>
      <c r="K19803" t="s">
        <v>63</v>
      </c>
      <c r="L19803" t="s">
        <v>64</v>
      </c>
      <c r="M19803" t="s">
        <v>82</v>
      </c>
      <c r="N19803" t="s">
        <v>450</v>
      </c>
      <c r="O19803" t="s">
        <v>274</v>
      </c>
      <c r="P19803" t="s">
        <v>530</v>
      </c>
      <c r="Q19803" t="s">
        <v>531</v>
      </c>
      <c r="R19803" t="s">
        <v>70</v>
      </c>
      <c r="S19803">
        <v>85.113901018613006</v>
      </c>
      <c r="T19803">
        <v>1.8091670251906999E-2</v>
      </c>
      <c r="U19803">
        <v>38.99</v>
      </c>
      <c r="V19803">
        <v>2.1829674536704999</v>
      </c>
      <c r="W19803">
        <v>0</v>
      </c>
    </row>
    <row r="19804" spans="3:23" x14ac:dyDescent="0.35">
      <c r="C19804" s="12">
        <v>44166</v>
      </c>
      <c r="D19804" s="12">
        <v>44196</v>
      </c>
      <c r="E19804" t="s">
        <v>21</v>
      </c>
      <c r="F19804" t="s">
        <v>59</v>
      </c>
      <c r="G19804" t="s">
        <v>59</v>
      </c>
      <c r="H19804" t="s">
        <v>87</v>
      </c>
      <c r="I19804" t="s">
        <v>61</v>
      </c>
      <c r="J19804" t="s">
        <v>62</v>
      </c>
      <c r="K19804" t="s">
        <v>63</v>
      </c>
      <c r="L19804" t="s">
        <v>64</v>
      </c>
      <c r="M19804" t="s">
        <v>82</v>
      </c>
      <c r="N19804" t="s">
        <v>379</v>
      </c>
      <c r="O19804" t="s">
        <v>380</v>
      </c>
      <c r="P19804" t="s">
        <v>476</v>
      </c>
      <c r="Q19804" t="s">
        <v>477</v>
      </c>
      <c r="R19804" t="s">
        <v>70</v>
      </c>
      <c r="S19804">
        <v>84.620963385349</v>
      </c>
      <c r="T19804">
        <v>2.7790528881904E-2</v>
      </c>
      <c r="U19804">
        <v>41.460269811407002</v>
      </c>
      <c r="V19804">
        <v>2.0410133308410998</v>
      </c>
      <c r="W19804">
        <v>0</v>
      </c>
    </row>
    <row r="19805" spans="3:23" x14ac:dyDescent="0.35">
      <c r="C19805" s="12">
        <v>43952</v>
      </c>
      <c r="D19805" s="12">
        <v>43982</v>
      </c>
      <c r="E19805" t="s">
        <v>20</v>
      </c>
      <c r="F19805" t="s">
        <v>59</v>
      </c>
      <c r="G19805" t="s">
        <v>59</v>
      </c>
      <c r="H19805" t="s">
        <v>87</v>
      </c>
      <c r="I19805" t="s">
        <v>61</v>
      </c>
      <c r="J19805" t="s">
        <v>62</v>
      </c>
      <c r="K19805" t="s">
        <v>63</v>
      </c>
      <c r="L19805" t="s">
        <v>64</v>
      </c>
      <c r="M19805" t="s">
        <v>77</v>
      </c>
      <c r="N19805" t="s">
        <v>78</v>
      </c>
      <c r="O19805" t="s">
        <v>79</v>
      </c>
      <c r="P19805" t="s">
        <v>651</v>
      </c>
      <c r="Q19805" t="s">
        <v>652</v>
      </c>
      <c r="R19805" t="s">
        <v>70</v>
      </c>
      <c r="S19805">
        <v>84.573307479944006</v>
      </c>
      <c r="T19805">
        <v>6.3224785409668999E-2</v>
      </c>
      <c r="U19805">
        <v>42.3</v>
      </c>
      <c r="V19805">
        <v>1.9993689711571001</v>
      </c>
      <c r="W19805">
        <v>0</v>
      </c>
    </row>
    <row r="19806" spans="3:23" x14ac:dyDescent="0.35">
      <c r="C19806" s="12">
        <v>43617</v>
      </c>
      <c r="D19806" s="12">
        <v>43646</v>
      </c>
      <c r="E19806" t="s">
        <v>75</v>
      </c>
      <c r="F19806" t="s">
        <v>59</v>
      </c>
      <c r="G19806" t="s">
        <v>59</v>
      </c>
      <c r="H19806" t="s">
        <v>87</v>
      </c>
      <c r="I19806" t="s">
        <v>61</v>
      </c>
      <c r="J19806" t="s">
        <v>62</v>
      </c>
      <c r="K19806" t="s">
        <v>63</v>
      </c>
      <c r="L19806" t="s">
        <v>64</v>
      </c>
      <c r="M19806" t="s">
        <v>77</v>
      </c>
      <c r="N19806" t="s">
        <v>78</v>
      </c>
      <c r="O19806" t="s">
        <v>79</v>
      </c>
      <c r="P19806" t="s">
        <v>651</v>
      </c>
      <c r="Q19806" t="s">
        <v>652</v>
      </c>
      <c r="R19806" t="s">
        <v>70</v>
      </c>
      <c r="S19806">
        <v>84.566159999999996</v>
      </c>
      <c r="T19806">
        <v>0.11925840540806</v>
      </c>
      <c r="U19806">
        <v>42.3</v>
      </c>
      <c r="V19806">
        <v>1.9992000000000001</v>
      </c>
      <c r="W19806">
        <v>0</v>
      </c>
    </row>
    <row r="19807" spans="3:23" x14ac:dyDescent="0.35">
      <c r="C19807" s="12">
        <v>43678</v>
      </c>
      <c r="D19807" s="12">
        <v>43708</v>
      </c>
      <c r="E19807" t="s">
        <v>75</v>
      </c>
      <c r="F19807" t="s">
        <v>59</v>
      </c>
      <c r="G19807" t="s">
        <v>59</v>
      </c>
      <c r="H19807" t="s">
        <v>87</v>
      </c>
      <c r="I19807" t="s">
        <v>61</v>
      </c>
      <c r="J19807" t="s">
        <v>62</v>
      </c>
      <c r="K19807" t="s">
        <v>63</v>
      </c>
      <c r="L19807" t="s">
        <v>64</v>
      </c>
      <c r="M19807" t="s">
        <v>77</v>
      </c>
      <c r="N19807" t="s">
        <v>78</v>
      </c>
      <c r="O19807" t="s">
        <v>79</v>
      </c>
      <c r="P19807" t="s">
        <v>651</v>
      </c>
      <c r="Q19807" t="s">
        <v>652</v>
      </c>
      <c r="R19807" t="s">
        <v>70</v>
      </c>
      <c r="S19807">
        <v>84.566159999999996</v>
      </c>
      <c r="T19807">
        <v>6.7160728270742001E-2</v>
      </c>
      <c r="U19807">
        <v>42.3</v>
      </c>
      <c r="V19807">
        <v>1.9992000000000001</v>
      </c>
      <c r="W19807">
        <v>0</v>
      </c>
    </row>
    <row r="19808" spans="3:23" x14ac:dyDescent="0.35">
      <c r="C19808" s="12">
        <v>44287</v>
      </c>
      <c r="D19808" s="12">
        <v>44316</v>
      </c>
      <c r="E19808" t="s">
        <v>21</v>
      </c>
      <c r="F19808" t="s">
        <v>59</v>
      </c>
      <c r="G19808" t="s">
        <v>59</v>
      </c>
      <c r="H19808" t="s">
        <v>76</v>
      </c>
      <c r="I19808" t="s">
        <v>61</v>
      </c>
      <c r="J19808" t="s">
        <v>62</v>
      </c>
      <c r="K19808" t="s">
        <v>63</v>
      </c>
      <c r="L19808" t="s">
        <v>64</v>
      </c>
      <c r="M19808" t="s">
        <v>77</v>
      </c>
      <c r="N19808" t="s">
        <v>78</v>
      </c>
      <c r="O19808" t="s">
        <v>79</v>
      </c>
      <c r="P19808" t="s">
        <v>519</v>
      </c>
      <c r="Q19808" t="s">
        <v>520</v>
      </c>
      <c r="R19808" t="s">
        <v>70</v>
      </c>
      <c r="S19808">
        <v>84.048928881883995</v>
      </c>
      <c r="T19808">
        <v>5.1950993193302E-2</v>
      </c>
      <c r="U19808">
        <v>28.001200480192001</v>
      </c>
      <c r="V19808">
        <v>3.0016187677859998</v>
      </c>
      <c r="W19808">
        <v>0</v>
      </c>
    </row>
    <row r="19809" spans="3:23" x14ac:dyDescent="0.35">
      <c r="C19809" s="12">
        <v>44317</v>
      </c>
      <c r="D19809" s="12">
        <v>44347</v>
      </c>
      <c r="E19809" t="s">
        <v>21</v>
      </c>
      <c r="F19809" t="s">
        <v>59</v>
      </c>
      <c r="G19809" t="s">
        <v>59</v>
      </c>
      <c r="H19809" t="s">
        <v>76</v>
      </c>
      <c r="I19809" t="s">
        <v>61</v>
      </c>
      <c r="J19809" t="s">
        <v>62</v>
      </c>
      <c r="K19809" t="s">
        <v>63</v>
      </c>
      <c r="L19809" t="s">
        <v>64</v>
      </c>
      <c r="M19809" t="s">
        <v>77</v>
      </c>
      <c r="N19809" t="s">
        <v>78</v>
      </c>
      <c r="O19809" t="s">
        <v>79</v>
      </c>
      <c r="P19809" t="s">
        <v>519</v>
      </c>
      <c r="Q19809" t="s">
        <v>520</v>
      </c>
      <c r="R19809" t="s">
        <v>70</v>
      </c>
      <c r="S19809">
        <v>84.048928881883995</v>
      </c>
      <c r="T19809">
        <v>4.9804330505045E-2</v>
      </c>
      <c r="U19809">
        <v>28.001200480192001</v>
      </c>
      <c r="V19809">
        <v>3.0016187677859998</v>
      </c>
      <c r="W19809">
        <v>0</v>
      </c>
    </row>
    <row r="19810" spans="3:23" x14ac:dyDescent="0.35">
      <c r="C19810" s="12">
        <v>43617</v>
      </c>
      <c r="D19810" s="12">
        <v>43646</v>
      </c>
      <c r="E19810" t="s">
        <v>75</v>
      </c>
      <c r="F19810" t="s">
        <v>59</v>
      </c>
      <c r="G19810" t="s">
        <v>59</v>
      </c>
      <c r="H19810" t="s">
        <v>87</v>
      </c>
      <c r="I19810" t="s">
        <v>61</v>
      </c>
      <c r="J19810" t="s">
        <v>62</v>
      </c>
      <c r="K19810" t="s">
        <v>63</v>
      </c>
      <c r="L19810" t="s">
        <v>64</v>
      </c>
      <c r="M19810" t="s">
        <v>82</v>
      </c>
      <c r="N19810" t="s">
        <v>450</v>
      </c>
      <c r="O19810" t="s">
        <v>274</v>
      </c>
      <c r="P19810" t="s">
        <v>530</v>
      </c>
      <c r="Q19810" t="s">
        <v>531</v>
      </c>
      <c r="R19810" t="s">
        <v>70</v>
      </c>
      <c r="S19810">
        <v>83.980117564710994</v>
      </c>
      <c r="T19810">
        <v>1.7761499671367E-2</v>
      </c>
      <c r="U19810">
        <v>36.99</v>
      </c>
      <c r="V19810">
        <v>2.2703465143204</v>
      </c>
      <c r="W19810">
        <v>0</v>
      </c>
    </row>
    <row r="19811" spans="3:23" x14ac:dyDescent="0.35">
      <c r="C19811" s="12">
        <v>44348</v>
      </c>
      <c r="D19811" s="12">
        <v>44377</v>
      </c>
      <c r="E19811" t="s">
        <v>21</v>
      </c>
      <c r="F19811" t="s">
        <v>59</v>
      </c>
      <c r="G19811" t="s">
        <v>59</v>
      </c>
      <c r="H19811" t="s">
        <v>87</v>
      </c>
      <c r="I19811" t="s">
        <v>61</v>
      </c>
      <c r="J19811" t="s">
        <v>62</v>
      </c>
      <c r="K19811" t="s">
        <v>63</v>
      </c>
      <c r="L19811" t="s">
        <v>64</v>
      </c>
      <c r="M19811" t="s">
        <v>96</v>
      </c>
      <c r="N19811" t="s">
        <v>111</v>
      </c>
      <c r="O19811" t="s">
        <v>112</v>
      </c>
      <c r="P19811" t="s">
        <v>331</v>
      </c>
      <c r="Q19811" t="s">
        <v>332</v>
      </c>
      <c r="R19811" t="s">
        <v>70</v>
      </c>
      <c r="S19811">
        <v>83.958335617971997</v>
      </c>
      <c r="T19811">
        <v>2.4431700506819001E-2</v>
      </c>
      <c r="U19811">
        <v>83.99</v>
      </c>
      <c r="V19811">
        <v>0.99962299818992995</v>
      </c>
      <c r="W19811">
        <v>0</v>
      </c>
    </row>
    <row r="19812" spans="3:23" x14ac:dyDescent="0.35">
      <c r="C19812" s="12">
        <v>43435</v>
      </c>
      <c r="D19812" s="12">
        <v>43465</v>
      </c>
      <c r="E19812" t="s">
        <v>75</v>
      </c>
      <c r="F19812" t="s">
        <v>59</v>
      </c>
      <c r="G19812" t="s">
        <v>59</v>
      </c>
      <c r="H19812" t="s">
        <v>60</v>
      </c>
      <c r="I19812" t="s">
        <v>61</v>
      </c>
      <c r="J19812" t="s">
        <v>62</v>
      </c>
      <c r="K19812" t="s">
        <v>63</v>
      </c>
      <c r="L19812" t="s">
        <v>64</v>
      </c>
      <c r="M19812" t="s">
        <v>82</v>
      </c>
      <c r="N19812" t="s">
        <v>124</v>
      </c>
      <c r="O19812" t="s">
        <v>108</v>
      </c>
      <c r="P19812" t="s">
        <v>669</v>
      </c>
      <c r="Q19812" t="s">
        <v>670</v>
      </c>
      <c r="R19812" t="s">
        <v>70</v>
      </c>
      <c r="S19812">
        <v>83.946408000000005</v>
      </c>
      <c r="T19812">
        <v>9.226429127862E-2</v>
      </c>
      <c r="U19812">
        <v>41.99</v>
      </c>
      <c r="V19812">
        <v>1.9992000000000001</v>
      </c>
      <c r="W19812">
        <v>0</v>
      </c>
    </row>
    <row r="19813" spans="3:23" x14ac:dyDescent="0.35">
      <c r="C19813" s="12">
        <v>43983</v>
      </c>
      <c r="D19813" s="12">
        <v>44012</v>
      </c>
      <c r="E19813" t="s">
        <v>20</v>
      </c>
      <c r="F19813" t="s">
        <v>59</v>
      </c>
      <c r="G19813" t="s">
        <v>59</v>
      </c>
      <c r="H19813" t="s">
        <v>60</v>
      </c>
      <c r="I19813" t="s">
        <v>61</v>
      </c>
      <c r="J19813" t="s">
        <v>62</v>
      </c>
      <c r="K19813" t="s">
        <v>63</v>
      </c>
      <c r="L19813" t="s">
        <v>64</v>
      </c>
      <c r="M19813" t="s">
        <v>693</v>
      </c>
      <c r="N19813" t="s">
        <v>66</v>
      </c>
      <c r="O19813" t="s">
        <v>67</v>
      </c>
      <c r="P19813" t="s">
        <v>182</v>
      </c>
      <c r="Q19813" t="s">
        <v>183</v>
      </c>
      <c r="R19813" t="s">
        <v>70</v>
      </c>
      <c r="S19813">
        <v>83.926416000000003</v>
      </c>
      <c r="T19813">
        <v>9.3089481967046001E-2</v>
      </c>
      <c r="U19813">
        <v>20.99</v>
      </c>
      <c r="V19813">
        <v>3.9984000000000002</v>
      </c>
      <c r="W19813">
        <v>0</v>
      </c>
    </row>
    <row r="19814" spans="3:23" x14ac:dyDescent="0.35">
      <c r="C19814" s="12">
        <v>43647</v>
      </c>
      <c r="D19814" s="12">
        <v>43677</v>
      </c>
      <c r="E19814" t="s">
        <v>75</v>
      </c>
      <c r="F19814" t="s">
        <v>59</v>
      </c>
      <c r="G19814" t="s">
        <v>59</v>
      </c>
      <c r="H19814" t="s">
        <v>76</v>
      </c>
      <c r="I19814" t="s">
        <v>61</v>
      </c>
      <c r="J19814" t="s">
        <v>62</v>
      </c>
      <c r="K19814" t="s">
        <v>63</v>
      </c>
      <c r="L19814" t="s">
        <v>64</v>
      </c>
      <c r="M19814" t="s">
        <v>82</v>
      </c>
      <c r="N19814" t="s">
        <v>450</v>
      </c>
      <c r="O19814" t="s">
        <v>274</v>
      </c>
      <c r="P19814" t="s">
        <v>530</v>
      </c>
      <c r="Q19814" t="s">
        <v>531</v>
      </c>
      <c r="R19814" t="s">
        <v>70</v>
      </c>
      <c r="S19814">
        <v>83.12</v>
      </c>
      <c r="T19814">
        <v>1.3818927161468999</v>
      </c>
      <c r="U19814">
        <v>20.78831532613</v>
      </c>
      <c r="V19814">
        <v>3.9984000000000002</v>
      </c>
      <c r="W19814">
        <v>0</v>
      </c>
    </row>
    <row r="19815" spans="3:23" x14ac:dyDescent="0.35">
      <c r="C19815" s="12">
        <v>43497</v>
      </c>
      <c r="D19815" s="12">
        <v>43524</v>
      </c>
      <c r="E19815" t="s">
        <v>75</v>
      </c>
      <c r="F19815" t="s">
        <v>59</v>
      </c>
      <c r="G19815" t="s">
        <v>59</v>
      </c>
      <c r="H19815" t="s">
        <v>87</v>
      </c>
      <c r="I19815" t="s">
        <v>61</v>
      </c>
      <c r="J19815" t="s">
        <v>62</v>
      </c>
      <c r="K19815" t="s">
        <v>63</v>
      </c>
      <c r="L19815" t="s">
        <v>64</v>
      </c>
      <c r="M19815" t="s">
        <v>82</v>
      </c>
      <c r="N19815" t="s">
        <v>435</v>
      </c>
      <c r="O19815" t="s">
        <v>436</v>
      </c>
      <c r="P19815" t="s">
        <v>437</v>
      </c>
      <c r="Q19815" t="s">
        <v>438</v>
      </c>
      <c r="R19815" t="s">
        <v>70</v>
      </c>
      <c r="S19815">
        <v>83.014058835102006</v>
      </c>
      <c r="T19815">
        <v>2.5165735784311E-2</v>
      </c>
      <c r="U19815">
        <v>20.500747724535</v>
      </c>
      <c r="V19815">
        <v>4.0493185883044998</v>
      </c>
      <c r="W19815">
        <v>0</v>
      </c>
    </row>
    <row r="19816" spans="3:23" x14ac:dyDescent="0.35">
      <c r="C19816" s="12">
        <v>44317</v>
      </c>
      <c r="D19816" s="12">
        <v>44347</v>
      </c>
      <c r="E19816" t="s">
        <v>21</v>
      </c>
      <c r="F19816" t="s">
        <v>59</v>
      </c>
      <c r="G19816" t="s">
        <v>59</v>
      </c>
      <c r="H19816" t="s">
        <v>87</v>
      </c>
      <c r="I19816" t="s">
        <v>61</v>
      </c>
      <c r="J19816" t="s">
        <v>62</v>
      </c>
      <c r="K19816" t="s">
        <v>63</v>
      </c>
      <c r="L19816" t="s">
        <v>64</v>
      </c>
      <c r="M19816" t="s">
        <v>88</v>
      </c>
      <c r="N19816" t="s">
        <v>150</v>
      </c>
      <c r="O19816" t="s">
        <v>93</v>
      </c>
      <c r="P19816" t="s">
        <v>526</v>
      </c>
      <c r="Q19816" t="s">
        <v>527</v>
      </c>
      <c r="R19816" t="s">
        <v>70</v>
      </c>
      <c r="S19816">
        <v>82.674652698081005</v>
      </c>
      <c r="T19816">
        <v>3.6960207220858E-2</v>
      </c>
      <c r="U19816">
        <v>41.084129582190002</v>
      </c>
      <c r="V19816">
        <v>2.0123257700443</v>
      </c>
      <c r="W19816">
        <v>0</v>
      </c>
    </row>
    <row r="19817" spans="3:23" x14ac:dyDescent="0.35">
      <c r="C19817" s="12">
        <v>44256</v>
      </c>
      <c r="D19817" s="12">
        <v>44286</v>
      </c>
      <c r="E19817" t="s">
        <v>21</v>
      </c>
      <c r="F19817" t="s">
        <v>59</v>
      </c>
      <c r="G19817" t="s">
        <v>59</v>
      </c>
      <c r="H19817" t="s">
        <v>76</v>
      </c>
      <c r="I19817" t="s">
        <v>61</v>
      </c>
      <c r="J19817" t="s">
        <v>62</v>
      </c>
      <c r="K19817" t="s">
        <v>63</v>
      </c>
      <c r="L19817" t="s">
        <v>64</v>
      </c>
      <c r="M19817" t="s">
        <v>82</v>
      </c>
      <c r="N19817" t="s">
        <v>379</v>
      </c>
      <c r="O19817" t="s">
        <v>380</v>
      </c>
      <c r="P19817" t="s">
        <v>476</v>
      </c>
      <c r="Q19817" t="s">
        <v>477</v>
      </c>
      <c r="R19817" t="s">
        <v>70</v>
      </c>
      <c r="S19817">
        <v>81.98</v>
      </c>
      <c r="T19817">
        <v>1.7086483782377999</v>
      </c>
      <c r="U19817">
        <v>41.006402561023997</v>
      </c>
      <c r="V19817">
        <v>1.9992000000000001</v>
      </c>
      <c r="W19817">
        <v>0</v>
      </c>
    </row>
    <row r="19818" spans="3:23" x14ac:dyDescent="0.35">
      <c r="C19818" s="12">
        <v>43466</v>
      </c>
      <c r="D19818" s="12">
        <v>43496</v>
      </c>
      <c r="E19818" t="s">
        <v>75</v>
      </c>
      <c r="F19818" t="s">
        <v>59</v>
      </c>
      <c r="G19818" t="s">
        <v>59</v>
      </c>
      <c r="H19818" t="s">
        <v>60</v>
      </c>
      <c r="I19818" t="s">
        <v>61</v>
      </c>
      <c r="J19818" t="s">
        <v>62</v>
      </c>
      <c r="K19818" t="s">
        <v>63</v>
      </c>
      <c r="L19818" t="s">
        <v>64</v>
      </c>
      <c r="M19818" t="s">
        <v>82</v>
      </c>
      <c r="N19818" t="s">
        <v>694</v>
      </c>
      <c r="O19818" t="s">
        <v>67</v>
      </c>
      <c r="P19818" t="s">
        <v>695</v>
      </c>
      <c r="Q19818" t="s">
        <v>696</v>
      </c>
      <c r="R19818" t="s">
        <v>70</v>
      </c>
      <c r="S19818">
        <v>81.927216000000001</v>
      </c>
      <c r="T19818">
        <v>0.12071350767552</v>
      </c>
      <c r="U19818">
        <v>20.49</v>
      </c>
      <c r="V19818">
        <v>3.9984000000000002</v>
      </c>
      <c r="W19818">
        <v>0</v>
      </c>
    </row>
    <row r="19819" spans="3:23" x14ac:dyDescent="0.35">
      <c r="C19819" s="12">
        <v>43647</v>
      </c>
      <c r="D19819" s="12">
        <v>43677</v>
      </c>
      <c r="E19819" t="s">
        <v>75</v>
      </c>
      <c r="F19819" t="s">
        <v>59</v>
      </c>
      <c r="G19819" t="s">
        <v>59</v>
      </c>
      <c r="H19819" t="s">
        <v>87</v>
      </c>
      <c r="I19819" t="s">
        <v>61</v>
      </c>
      <c r="J19819" t="s">
        <v>62</v>
      </c>
      <c r="K19819" t="s">
        <v>63</v>
      </c>
      <c r="L19819" t="s">
        <v>64</v>
      </c>
      <c r="M19819" t="s">
        <v>101</v>
      </c>
      <c r="N19819" t="s">
        <v>102</v>
      </c>
      <c r="O19819" t="s">
        <v>93</v>
      </c>
      <c r="P19819" t="s">
        <v>675</v>
      </c>
      <c r="Q19819" t="s">
        <v>676</v>
      </c>
      <c r="R19819" t="s">
        <v>70</v>
      </c>
      <c r="S19819">
        <v>81.760647374455999</v>
      </c>
      <c r="T19819">
        <v>3.1381367882197999E-3</v>
      </c>
      <c r="U19819">
        <v>27.241925981699001</v>
      </c>
      <c r="V19819">
        <v>3.0012799913406001</v>
      </c>
      <c r="W19819">
        <v>0</v>
      </c>
    </row>
    <row r="19820" spans="3:23" x14ac:dyDescent="0.35">
      <c r="C19820" s="12">
        <v>43983</v>
      </c>
      <c r="D19820" s="12">
        <v>44012</v>
      </c>
      <c r="E19820" t="s">
        <v>20</v>
      </c>
      <c r="F19820" t="s">
        <v>59</v>
      </c>
      <c r="G19820" t="s">
        <v>59</v>
      </c>
      <c r="H19820" t="s">
        <v>87</v>
      </c>
      <c r="I19820" t="s">
        <v>61</v>
      </c>
      <c r="J19820" t="s">
        <v>62</v>
      </c>
      <c r="K19820" t="s">
        <v>63</v>
      </c>
      <c r="L19820" t="s">
        <v>64</v>
      </c>
      <c r="M19820" t="s">
        <v>82</v>
      </c>
      <c r="N19820" t="s">
        <v>292</v>
      </c>
      <c r="O19820" t="s">
        <v>293</v>
      </c>
      <c r="P19820" t="s">
        <v>460</v>
      </c>
      <c r="Q19820" t="s">
        <v>461</v>
      </c>
      <c r="R19820" t="s">
        <v>70</v>
      </c>
      <c r="S19820">
        <v>81.679282037801997</v>
      </c>
      <c r="T19820">
        <v>1.2244364584918E-2</v>
      </c>
      <c r="U19820">
        <v>38.99</v>
      </c>
      <c r="V19820">
        <v>2.0948777132034002</v>
      </c>
      <c r="W19820">
        <v>0</v>
      </c>
    </row>
    <row r="19821" spans="3:23" x14ac:dyDescent="0.35">
      <c r="C19821" s="12">
        <v>43800</v>
      </c>
      <c r="D19821" s="12">
        <v>43830</v>
      </c>
      <c r="E19821" t="s">
        <v>20</v>
      </c>
      <c r="F19821" t="s">
        <v>59</v>
      </c>
      <c r="G19821" t="s">
        <v>59</v>
      </c>
      <c r="H19821" t="s">
        <v>76</v>
      </c>
      <c r="I19821" t="s">
        <v>61</v>
      </c>
      <c r="J19821" t="s">
        <v>62</v>
      </c>
      <c r="K19821" t="s">
        <v>63</v>
      </c>
      <c r="L19821" t="s">
        <v>64</v>
      </c>
      <c r="M19821" t="s">
        <v>82</v>
      </c>
      <c r="N19821" t="s">
        <v>357</v>
      </c>
      <c r="O19821" t="s">
        <v>357</v>
      </c>
      <c r="P19821" t="s">
        <v>358</v>
      </c>
      <c r="Q19821" t="s">
        <v>359</v>
      </c>
      <c r="R19821" t="s">
        <v>70</v>
      </c>
      <c r="S19821">
        <v>81.639999999999006</v>
      </c>
      <c r="T19821">
        <v>6.1852591558876</v>
      </c>
      <c r="U19821">
        <v>40.836334533810998</v>
      </c>
      <c r="V19821">
        <v>1.9992000000001</v>
      </c>
      <c r="W19821">
        <v>0</v>
      </c>
    </row>
    <row r="19822" spans="3:23" x14ac:dyDescent="0.35">
      <c r="C19822" s="12">
        <v>44409</v>
      </c>
      <c r="D19822" s="12">
        <v>44439</v>
      </c>
      <c r="E19822" t="s">
        <v>21</v>
      </c>
      <c r="F19822" t="s">
        <v>59</v>
      </c>
      <c r="G19822" t="s">
        <v>59</v>
      </c>
      <c r="H19822" t="s">
        <v>87</v>
      </c>
      <c r="I19822" t="s">
        <v>61</v>
      </c>
      <c r="J19822" t="s">
        <v>62</v>
      </c>
      <c r="K19822" t="s">
        <v>63</v>
      </c>
      <c r="L19822" t="s">
        <v>64</v>
      </c>
      <c r="M19822" t="s">
        <v>82</v>
      </c>
      <c r="N19822" t="s">
        <v>357</v>
      </c>
      <c r="O19822" t="s">
        <v>357</v>
      </c>
      <c r="P19822" t="s">
        <v>439</v>
      </c>
      <c r="Q19822" t="s">
        <v>440</v>
      </c>
      <c r="R19822" t="s">
        <v>70</v>
      </c>
      <c r="S19822">
        <v>81.583821253535007</v>
      </c>
      <c r="T19822">
        <v>1.3756911851362999E-2</v>
      </c>
      <c r="U19822">
        <v>79.98</v>
      </c>
      <c r="V19822">
        <v>1.0200527788639</v>
      </c>
      <c r="W19822">
        <v>0</v>
      </c>
    </row>
    <row r="19823" spans="3:23" x14ac:dyDescent="0.35">
      <c r="C19823" s="12">
        <v>43922</v>
      </c>
      <c r="D19823" s="12">
        <v>43951</v>
      </c>
      <c r="E19823" t="s">
        <v>20</v>
      </c>
      <c r="F19823" t="s">
        <v>59</v>
      </c>
      <c r="G19823" t="s">
        <v>59</v>
      </c>
      <c r="H19823" t="s">
        <v>87</v>
      </c>
      <c r="I19823" t="s">
        <v>61</v>
      </c>
      <c r="J19823" t="s">
        <v>62</v>
      </c>
      <c r="K19823" t="s">
        <v>63</v>
      </c>
      <c r="L19823" t="s">
        <v>64</v>
      </c>
      <c r="M19823" t="s">
        <v>82</v>
      </c>
      <c r="N19823" t="s">
        <v>536</v>
      </c>
      <c r="O19823" t="s">
        <v>537</v>
      </c>
      <c r="P19823" t="s">
        <v>548</v>
      </c>
      <c r="Q19823" t="s">
        <v>549</v>
      </c>
      <c r="R19823" t="s">
        <v>70</v>
      </c>
      <c r="S19823">
        <v>81.531894660524003</v>
      </c>
      <c r="T19823">
        <v>4.4086879518280997E-2</v>
      </c>
      <c r="U19823">
        <v>38.391668777551999</v>
      </c>
      <c r="V19823">
        <v>2.1236871763229002</v>
      </c>
      <c r="W19823">
        <v>0</v>
      </c>
    </row>
    <row r="19824" spans="3:23" x14ac:dyDescent="0.35">
      <c r="C19824" s="12">
        <v>43617</v>
      </c>
      <c r="D19824" s="12">
        <v>43646</v>
      </c>
      <c r="E19824" t="s">
        <v>75</v>
      </c>
      <c r="F19824" t="s">
        <v>59</v>
      </c>
      <c r="G19824" t="s">
        <v>59</v>
      </c>
      <c r="H19824" t="s">
        <v>76</v>
      </c>
      <c r="I19824" t="s">
        <v>61</v>
      </c>
      <c r="J19824" t="s">
        <v>62</v>
      </c>
      <c r="K19824" t="s">
        <v>63</v>
      </c>
      <c r="L19824" t="s">
        <v>64</v>
      </c>
      <c r="M19824" t="s">
        <v>77</v>
      </c>
      <c r="N19824" t="s">
        <v>78</v>
      </c>
      <c r="O19824" t="s">
        <v>79</v>
      </c>
      <c r="P19824" t="s">
        <v>397</v>
      </c>
      <c r="Q19824" t="s">
        <v>398</v>
      </c>
      <c r="R19824" t="s">
        <v>70</v>
      </c>
      <c r="S19824">
        <v>81.408777716160003</v>
      </c>
      <c r="T19824">
        <v>2.4293941273128001</v>
      </c>
      <c r="U19824">
        <v>27.000800320128</v>
      </c>
      <c r="V19824">
        <v>3.0150505448342</v>
      </c>
      <c r="W19824">
        <v>0</v>
      </c>
    </row>
    <row r="19825" spans="3:23" x14ac:dyDescent="0.35">
      <c r="C19825" s="12">
        <v>43497</v>
      </c>
      <c r="D19825" s="12">
        <v>43524</v>
      </c>
      <c r="E19825" t="s">
        <v>75</v>
      </c>
      <c r="F19825" t="s">
        <v>59</v>
      </c>
      <c r="G19825" t="s">
        <v>59</v>
      </c>
      <c r="H19825" t="s">
        <v>87</v>
      </c>
      <c r="I19825" t="s">
        <v>61</v>
      </c>
      <c r="J19825" t="s">
        <v>62</v>
      </c>
      <c r="K19825" t="s">
        <v>63</v>
      </c>
      <c r="L19825" t="s">
        <v>64</v>
      </c>
      <c r="M19825" t="s">
        <v>101</v>
      </c>
      <c r="N19825" t="s">
        <v>102</v>
      </c>
      <c r="O19825" t="s">
        <v>93</v>
      </c>
      <c r="P19825" t="s">
        <v>675</v>
      </c>
      <c r="Q19825" t="s">
        <v>676</v>
      </c>
      <c r="R19825" t="s">
        <v>70</v>
      </c>
      <c r="S19825">
        <v>81.374986871515006</v>
      </c>
      <c r="T19825">
        <v>3.6997170306022E-3</v>
      </c>
      <c r="U19825">
        <v>26.992501040337999</v>
      </c>
      <c r="V19825">
        <v>3.0147257102966001</v>
      </c>
      <c r="W19825">
        <v>0</v>
      </c>
    </row>
    <row r="19826" spans="3:23" x14ac:dyDescent="0.35">
      <c r="C19826" s="12">
        <v>43525</v>
      </c>
      <c r="D19826" s="12">
        <v>43555</v>
      </c>
      <c r="E19826" t="s">
        <v>75</v>
      </c>
      <c r="F19826" t="s">
        <v>59</v>
      </c>
      <c r="G19826" t="s">
        <v>59</v>
      </c>
      <c r="H19826" t="s">
        <v>87</v>
      </c>
      <c r="I19826" t="s">
        <v>61</v>
      </c>
      <c r="J19826" t="s">
        <v>62</v>
      </c>
      <c r="K19826" t="s">
        <v>63</v>
      </c>
      <c r="L19826" t="s">
        <v>64</v>
      </c>
      <c r="M19826" t="s">
        <v>82</v>
      </c>
      <c r="N19826" t="s">
        <v>124</v>
      </c>
      <c r="O19826" t="s">
        <v>108</v>
      </c>
      <c r="P19826" t="s">
        <v>669</v>
      </c>
      <c r="Q19826" t="s">
        <v>670</v>
      </c>
      <c r="R19826" t="s">
        <v>70</v>
      </c>
      <c r="S19826">
        <v>81.137531999999993</v>
      </c>
      <c r="T19826">
        <v>2.0508781579631E-2</v>
      </c>
      <c r="U19826">
        <v>27.056666666666999</v>
      </c>
      <c r="V19826">
        <v>2.9988000000000001</v>
      </c>
      <c r="W19826">
        <v>0</v>
      </c>
    </row>
    <row r="19827" spans="3:23" x14ac:dyDescent="0.35">
      <c r="C19827" s="12">
        <v>44136</v>
      </c>
      <c r="D19827" s="12">
        <v>44165</v>
      </c>
      <c r="E19827" t="s">
        <v>21</v>
      </c>
      <c r="F19827" t="s">
        <v>59</v>
      </c>
      <c r="G19827" t="s">
        <v>59</v>
      </c>
      <c r="H19827" t="s">
        <v>60</v>
      </c>
      <c r="I19827" t="s">
        <v>61</v>
      </c>
      <c r="J19827" t="s">
        <v>62</v>
      </c>
      <c r="K19827" t="s">
        <v>63</v>
      </c>
      <c r="L19827" t="s">
        <v>64</v>
      </c>
      <c r="M19827" t="s">
        <v>82</v>
      </c>
      <c r="N19827" t="s">
        <v>617</v>
      </c>
      <c r="O19827" t="s">
        <v>618</v>
      </c>
      <c r="P19827" t="s">
        <v>619</v>
      </c>
      <c r="Q19827" t="s">
        <v>620</v>
      </c>
      <c r="R19827" t="s">
        <v>70</v>
      </c>
      <c r="S19827">
        <v>80.937612000000001</v>
      </c>
      <c r="T19827">
        <v>7.4637732203380006E-2</v>
      </c>
      <c r="U19827">
        <v>26.99</v>
      </c>
      <c r="V19827">
        <v>2.9988000000000001</v>
      </c>
      <c r="W19827">
        <v>0</v>
      </c>
    </row>
    <row r="19828" spans="3:23" x14ac:dyDescent="0.35">
      <c r="C19828" s="12">
        <v>43952</v>
      </c>
      <c r="D19828" s="12">
        <v>43982</v>
      </c>
      <c r="E19828" t="s">
        <v>20</v>
      </c>
      <c r="F19828" t="s">
        <v>59</v>
      </c>
      <c r="G19828" t="s">
        <v>59</v>
      </c>
      <c r="H19828" t="s">
        <v>60</v>
      </c>
      <c r="I19828" t="s">
        <v>61</v>
      </c>
      <c r="J19828" t="s">
        <v>62</v>
      </c>
      <c r="K19828" t="s">
        <v>63</v>
      </c>
      <c r="L19828" t="s">
        <v>64</v>
      </c>
      <c r="M19828" t="s">
        <v>82</v>
      </c>
      <c r="N19828" t="s">
        <v>617</v>
      </c>
      <c r="O19828" t="s">
        <v>618</v>
      </c>
      <c r="P19828" t="s">
        <v>619</v>
      </c>
      <c r="Q19828" t="s">
        <v>620</v>
      </c>
      <c r="R19828" t="s">
        <v>70</v>
      </c>
      <c r="S19828">
        <v>80.937612000000001</v>
      </c>
      <c r="T19828">
        <v>6.7835078906727006E-2</v>
      </c>
      <c r="U19828">
        <v>26.99</v>
      </c>
      <c r="V19828">
        <v>2.9988000000000001</v>
      </c>
      <c r="W19828">
        <v>0</v>
      </c>
    </row>
    <row r="19829" spans="3:23" x14ac:dyDescent="0.35">
      <c r="C19829" s="12">
        <v>44105</v>
      </c>
      <c r="D19829" s="12">
        <v>44135</v>
      </c>
      <c r="E19829" t="s">
        <v>21</v>
      </c>
      <c r="F19829" t="s">
        <v>59</v>
      </c>
      <c r="G19829" t="s">
        <v>59</v>
      </c>
      <c r="H19829" t="s">
        <v>60</v>
      </c>
      <c r="I19829" t="s">
        <v>61</v>
      </c>
      <c r="J19829" t="s">
        <v>62</v>
      </c>
      <c r="K19829" t="s">
        <v>63</v>
      </c>
      <c r="L19829" t="s">
        <v>64</v>
      </c>
      <c r="M19829" t="s">
        <v>82</v>
      </c>
      <c r="N19829" t="s">
        <v>617</v>
      </c>
      <c r="O19829" t="s">
        <v>618</v>
      </c>
      <c r="P19829" t="s">
        <v>619</v>
      </c>
      <c r="Q19829" t="s">
        <v>620</v>
      </c>
      <c r="R19829" t="s">
        <v>70</v>
      </c>
      <c r="S19829">
        <v>80.937612000000001</v>
      </c>
      <c r="T19829">
        <v>6.7276196077139E-2</v>
      </c>
      <c r="U19829">
        <v>26.99</v>
      </c>
      <c r="V19829">
        <v>2.9988000000000001</v>
      </c>
      <c r="W19829">
        <v>0</v>
      </c>
    </row>
    <row r="19830" spans="3:23" x14ac:dyDescent="0.35">
      <c r="C19830" s="12">
        <v>43770</v>
      </c>
      <c r="D19830" s="12">
        <v>43799</v>
      </c>
      <c r="E19830" t="s">
        <v>20</v>
      </c>
      <c r="F19830" t="s">
        <v>59</v>
      </c>
      <c r="G19830" t="s">
        <v>59</v>
      </c>
      <c r="H19830" t="s">
        <v>60</v>
      </c>
      <c r="I19830" t="s">
        <v>61</v>
      </c>
      <c r="J19830" t="s">
        <v>62</v>
      </c>
      <c r="K19830" t="s">
        <v>63</v>
      </c>
      <c r="L19830" t="s">
        <v>64</v>
      </c>
      <c r="M19830" t="s">
        <v>82</v>
      </c>
      <c r="N19830" t="s">
        <v>617</v>
      </c>
      <c r="O19830" t="s">
        <v>618</v>
      </c>
      <c r="P19830" t="s">
        <v>619</v>
      </c>
      <c r="Q19830" t="s">
        <v>620</v>
      </c>
      <c r="R19830" t="s">
        <v>70</v>
      </c>
      <c r="S19830">
        <v>80.937612000000001</v>
      </c>
      <c r="T19830">
        <v>6.3227873891677E-2</v>
      </c>
      <c r="U19830">
        <v>26.99</v>
      </c>
      <c r="V19830">
        <v>2.9988000000000001</v>
      </c>
      <c r="W19830">
        <v>0</v>
      </c>
    </row>
    <row r="19831" spans="3:23" x14ac:dyDescent="0.35">
      <c r="C19831" s="12">
        <v>43586</v>
      </c>
      <c r="D19831" s="12">
        <v>43616</v>
      </c>
      <c r="E19831" t="s">
        <v>75</v>
      </c>
      <c r="F19831" t="s">
        <v>59</v>
      </c>
      <c r="G19831" t="s">
        <v>59</v>
      </c>
      <c r="H19831" t="s">
        <v>60</v>
      </c>
      <c r="I19831" t="s">
        <v>61</v>
      </c>
      <c r="J19831" t="s">
        <v>62</v>
      </c>
      <c r="K19831" t="s">
        <v>63</v>
      </c>
      <c r="L19831" t="s">
        <v>64</v>
      </c>
      <c r="M19831" t="s">
        <v>82</v>
      </c>
      <c r="N19831" t="s">
        <v>617</v>
      </c>
      <c r="O19831" t="s">
        <v>618</v>
      </c>
      <c r="P19831" t="s">
        <v>619</v>
      </c>
      <c r="Q19831" t="s">
        <v>620</v>
      </c>
      <c r="R19831" t="s">
        <v>70</v>
      </c>
      <c r="S19831">
        <v>80.937612000000001</v>
      </c>
      <c r="T19831">
        <v>5.7222855090374003E-2</v>
      </c>
      <c r="U19831">
        <v>26.99</v>
      </c>
      <c r="V19831">
        <v>2.9988000000000001</v>
      </c>
      <c r="W19831">
        <v>0</v>
      </c>
    </row>
    <row r="19832" spans="3:23" x14ac:dyDescent="0.35">
      <c r="C19832" s="12">
        <v>44075</v>
      </c>
      <c r="D19832" s="12">
        <v>44104</v>
      </c>
      <c r="E19832" t="s">
        <v>20</v>
      </c>
      <c r="F19832" t="s">
        <v>59</v>
      </c>
      <c r="G19832" t="s">
        <v>59</v>
      </c>
      <c r="H19832" t="s">
        <v>60</v>
      </c>
      <c r="I19832" t="s">
        <v>61</v>
      </c>
      <c r="J19832" t="s">
        <v>62</v>
      </c>
      <c r="K19832" t="s">
        <v>63</v>
      </c>
      <c r="L19832" t="s">
        <v>64</v>
      </c>
      <c r="M19832" t="s">
        <v>82</v>
      </c>
      <c r="N19832" t="s">
        <v>679</v>
      </c>
      <c r="O19832" t="s">
        <v>442</v>
      </c>
      <c r="P19832" t="s">
        <v>680</v>
      </c>
      <c r="Q19832" t="s">
        <v>681</v>
      </c>
      <c r="R19832" t="s">
        <v>70</v>
      </c>
      <c r="S19832">
        <v>80.937612000000001</v>
      </c>
      <c r="T19832">
        <v>1.6675912432226998E-2</v>
      </c>
      <c r="U19832">
        <v>26.99</v>
      </c>
      <c r="V19832">
        <v>2.9988000000000001</v>
      </c>
      <c r="W19832">
        <v>0</v>
      </c>
    </row>
    <row r="19833" spans="3:23" x14ac:dyDescent="0.35">
      <c r="C19833" s="12">
        <v>44228</v>
      </c>
      <c r="D19833" s="12">
        <v>44255</v>
      </c>
      <c r="E19833" t="s">
        <v>21</v>
      </c>
      <c r="F19833" t="s">
        <v>59</v>
      </c>
      <c r="G19833" t="s">
        <v>59</v>
      </c>
      <c r="H19833" t="s">
        <v>60</v>
      </c>
      <c r="I19833" t="s">
        <v>61</v>
      </c>
      <c r="J19833" t="s">
        <v>62</v>
      </c>
      <c r="K19833" t="s">
        <v>63</v>
      </c>
      <c r="L19833" t="s">
        <v>64</v>
      </c>
      <c r="M19833" t="s">
        <v>101</v>
      </c>
      <c r="N19833" t="s">
        <v>102</v>
      </c>
      <c r="O19833" t="s">
        <v>93</v>
      </c>
      <c r="P19833" t="s">
        <v>532</v>
      </c>
      <c r="Q19833" t="s">
        <v>533</v>
      </c>
      <c r="R19833" t="s">
        <v>70</v>
      </c>
      <c r="S19833">
        <v>80.937612000000001</v>
      </c>
      <c r="T19833">
        <v>7.3822186794420003E-3</v>
      </c>
      <c r="U19833">
        <v>26.99</v>
      </c>
      <c r="V19833">
        <v>2.9988000000000001</v>
      </c>
      <c r="W19833">
        <v>0</v>
      </c>
    </row>
    <row r="19834" spans="3:23" x14ac:dyDescent="0.35">
      <c r="C19834" s="12">
        <v>44197</v>
      </c>
      <c r="D19834" s="12">
        <v>44227</v>
      </c>
      <c r="E19834" t="s">
        <v>21</v>
      </c>
      <c r="F19834" t="s">
        <v>59</v>
      </c>
      <c r="G19834" t="s">
        <v>59</v>
      </c>
      <c r="H19834" t="s">
        <v>60</v>
      </c>
      <c r="I19834" t="s">
        <v>61</v>
      </c>
      <c r="J19834" t="s">
        <v>62</v>
      </c>
      <c r="K19834" t="s">
        <v>63</v>
      </c>
      <c r="L19834" t="s">
        <v>64</v>
      </c>
      <c r="M19834" t="s">
        <v>101</v>
      </c>
      <c r="N19834" t="s">
        <v>102</v>
      </c>
      <c r="O19834" t="s">
        <v>93</v>
      </c>
      <c r="P19834" t="s">
        <v>532</v>
      </c>
      <c r="Q19834" t="s">
        <v>533</v>
      </c>
      <c r="R19834" t="s">
        <v>70</v>
      </c>
      <c r="S19834">
        <v>80.937612000000001</v>
      </c>
      <c r="T19834">
        <v>6.5176599517196999E-3</v>
      </c>
      <c r="U19834">
        <v>26.99</v>
      </c>
      <c r="V19834">
        <v>2.9988000000000001</v>
      </c>
      <c r="W19834">
        <v>0</v>
      </c>
    </row>
    <row r="19835" spans="3:23" x14ac:dyDescent="0.35">
      <c r="C19835" s="12">
        <v>43617</v>
      </c>
      <c r="D19835" s="12">
        <v>43646</v>
      </c>
      <c r="E19835" t="s">
        <v>75</v>
      </c>
      <c r="F19835" t="s">
        <v>59</v>
      </c>
      <c r="G19835" t="s">
        <v>59</v>
      </c>
      <c r="H19835" t="s">
        <v>60</v>
      </c>
      <c r="I19835" t="s">
        <v>61</v>
      </c>
      <c r="J19835" t="s">
        <v>62</v>
      </c>
      <c r="K19835" t="s">
        <v>63</v>
      </c>
      <c r="L19835" t="s">
        <v>64</v>
      </c>
      <c r="M19835" t="s">
        <v>82</v>
      </c>
      <c r="N19835" t="s">
        <v>124</v>
      </c>
      <c r="O19835" t="s">
        <v>108</v>
      </c>
      <c r="P19835" t="s">
        <v>669</v>
      </c>
      <c r="Q19835" t="s">
        <v>670</v>
      </c>
      <c r="R19835" t="s">
        <v>70</v>
      </c>
      <c r="S19835">
        <v>80.605833826351002</v>
      </c>
      <c r="T19835">
        <v>6.4738819597684003E-2</v>
      </c>
      <c r="U19835">
        <v>38.419324205949998</v>
      </c>
      <c r="V19835">
        <v>2.0980544424534</v>
      </c>
      <c r="W19835">
        <v>0</v>
      </c>
    </row>
    <row r="19836" spans="3:23" x14ac:dyDescent="0.35">
      <c r="C19836" s="12">
        <v>44013</v>
      </c>
      <c r="D19836" s="12">
        <v>44043</v>
      </c>
      <c r="E19836" t="s">
        <v>20</v>
      </c>
      <c r="F19836" t="s">
        <v>59</v>
      </c>
      <c r="G19836" t="s">
        <v>59</v>
      </c>
      <c r="H19836" t="s">
        <v>87</v>
      </c>
      <c r="I19836" t="s">
        <v>61</v>
      </c>
      <c r="J19836" t="s">
        <v>62</v>
      </c>
      <c r="K19836" t="s">
        <v>63</v>
      </c>
      <c r="L19836" t="s">
        <v>64</v>
      </c>
      <c r="M19836" t="s">
        <v>82</v>
      </c>
      <c r="N19836" t="s">
        <v>379</v>
      </c>
      <c r="O19836" t="s">
        <v>380</v>
      </c>
      <c r="P19836" t="s">
        <v>381</v>
      </c>
      <c r="Q19836" t="s">
        <v>382</v>
      </c>
      <c r="R19836" t="s">
        <v>70</v>
      </c>
      <c r="S19836">
        <v>80.605696979971</v>
      </c>
      <c r="T19836">
        <v>2.9158747730408E-2</v>
      </c>
      <c r="U19836">
        <v>25.99</v>
      </c>
      <c r="V19836">
        <v>3.1014119653701999</v>
      </c>
      <c r="W19836">
        <v>0</v>
      </c>
    </row>
    <row r="19837" spans="3:23" x14ac:dyDescent="0.35">
      <c r="C19837" s="12">
        <v>44378</v>
      </c>
      <c r="D19837" s="12">
        <v>44408</v>
      </c>
      <c r="E19837" t="s">
        <v>21</v>
      </c>
      <c r="F19837" t="s">
        <v>59</v>
      </c>
      <c r="G19837" t="s">
        <v>59</v>
      </c>
      <c r="H19837" t="s">
        <v>76</v>
      </c>
      <c r="I19837" t="s">
        <v>61</v>
      </c>
      <c r="J19837" t="s">
        <v>62</v>
      </c>
      <c r="K19837" t="s">
        <v>63</v>
      </c>
      <c r="L19837" t="s">
        <v>64</v>
      </c>
      <c r="M19837" t="s">
        <v>77</v>
      </c>
      <c r="N19837" t="s">
        <v>78</v>
      </c>
      <c r="O19837" t="s">
        <v>79</v>
      </c>
      <c r="P19837" t="s">
        <v>385</v>
      </c>
      <c r="Q19837" t="s">
        <v>386</v>
      </c>
      <c r="R19837" t="s">
        <v>70</v>
      </c>
      <c r="S19837">
        <v>80.364994397163002</v>
      </c>
      <c r="T19837">
        <v>6.1538463585597003E-2</v>
      </c>
      <c r="U19837">
        <v>19.597839135653999</v>
      </c>
      <c r="V19837">
        <v>4.1007069116592003</v>
      </c>
      <c r="W19837">
        <v>0</v>
      </c>
    </row>
    <row r="19838" spans="3:23" x14ac:dyDescent="0.35">
      <c r="C19838" s="12">
        <v>43862</v>
      </c>
      <c r="D19838" s="12">
        <v>43890</v>
      </c>
      <c r="E19838" t="s">
        <v>20</v>
      </c>
      <c r="F19838" t="s">
        <v>59</v>
      </c>
      <c r="G19838" t="s">
        <v>59</v>
      </c>
      <c r="H19838" t="s">
        <v>60</v>
      </c>
      <c r="I19838" t="s">
        <v>61</v>
      </c>
      <c r="J19838" t="s">
        <v>62</v>
      </c>
      <c r="K19838" t="s">
        <v>63</v>
      </c>
      <c r="L19838" t="s">
        <v>64</v>
      </c>
      <c r="M19838" t="s">
        <v>96</v>
      </c>
      <c r="N19838" t="s">
        <v>97</v>
      </c>
      <c r="O19838" t="s">
        <v>98</v>
      </c>
      <c r="P19838" t="s">
        <v>658</v>
      </c>
      <c r="Q19838" t="s">
        <v>659</v>
      </c>
      <c r="R19838" t="s">
        <v>70</v>
      </c>
      <c r="S19838">
        <v>80.175739964892003</v>
      </c>
      <c r="T19838">
        <v>7.3513389259621004E-2</v>
      </c>
      <c r="U19838">
        <v>73.989999999999995</v>
      </c>
      <c r="V19838">
        <v>1.0836023782252999</v>
      </c>
      <c r="W19838">
        <v>0</v>
      </c>
    </row>
    <row r="19839" spans="3:23" x14ac:dyDescent="0.35">
      <c r="C19839" s="12">
        <v>44197</v>
      </c>
      <c r="D19839" s="12">
        <v>44227</v>
      </c>
      <c r="E19839" t="s">
        <v>21</v>
      </c>
      <c r="F19839" t="s">
        <v>59</v>
      </c>
      <c r="G19839" t="s">
        <v>59</v>
      </c>
      <c r="H19839" t="s">
        <v>60</v>
      </c>
      <c r="I19839" t="s">
        <v>61</v>
      </c>
      <c r="J19839" t="s">
        <v>62</v>
      </c>
      <c r="K19839" t="s">
        <v>63</v>
      </c>
      <c r="L19839" t="s">
        <v>64</v>
      </c>
      <c r="M19839" t="s">
        <v>137</v>
      </c>
      <c r="N19839" t="s">
        <v>66</v>
      </c>
      <c r="O19839" t="s">
        <v>67</v>
      </c>
      <c r="P19839" t="s">
        <v>554</v>
      </c>
      <c r="Q19839" t="s">
        <v>555</v>
      </c>
      <c r="R19839" t="s">
        <v>70</v>
      </c>
      <c r="S19839">
        <v>80.124439059682999</v>
      </c>
      <c r="T19839">
        <v>2.1258195932055E-2</v>
      </c>
      <c r="U19839">
        <v>19.989999999999998</v>
      </c>
      <c r="V19839">
        <v>4.0082260660172002</v>
      </c>
      <c r="W19839">
        <v>0</v>
      </c>
    </row>
    <row r="19840" spans="3:23" x14ac:dyDescent="0.35">
      <c r="C19840" s="12">
        <v>43739</v>
      </c>
      <c r="D19840" s="12">
        <v>43769</v>
      </c>
      <c r="E19840" t="s">
        <v>20</v>
      </c>
      <c r="F19840" t="s">
        <v>59</v>
      </c>
      <c r="G19840" t="s">
        <v>59</v>
      </c>
      <c r="H19840" t="s">
        <v>60</v>
      </c>
      <c r="I19840" t="s">
        <v>61</v>
      </c>
      <c r="J19840" t="s">
        <v>62</v>
      </c>
      <c r="K19840" t="s">
        <v>63</v>
      </c>
      <c r="L19840" t="s">
        <v>64</v>
      </c>
      <c r="M19840" t="s">
        <v>82</v>
      </c>
      <c r="N19840" t="s">
        <v>450</v>
      </c>
      <c r="O19840" t="s">
        <v>274</v>
      </c>
      <c r="P19840" t="s">
        <v>662</v>
      </c>
      <c r="Q19840" t="s">
        <v>663</v>
      </c>
      <c r="R19840" t="s">
        <v>70</v>
      </c>
      <c r="S19840">
        <v>79.958004000000003</v>
      </c>
      <c r="T19840">
        <v>2.5873029607577001E-2</v>
      </c>
      <c r="U19840">
        <v>79.989999999999995</v>
      </c>
      <c r="V19840">
        <v>0.99960000000000004</v>
      </c>
      <c r="W19840">
        <v>0</v>
      </c>
    </row>
    <row r="19841" spans="3:23" x14ac:dyDescent="0.35">
      <c r="C19841" s="12">
        <v>43525</v>
      </c>
      <c r="D19841" s="12">
        <v>43555</v>
      </c>
      <c r="E19841" t="s">
        <v>75</v>
      </c>
      <c r="F19841" t="s">
        <v>59</v>
      </c>
      <c r="G19841" t="s">
        <v>59</v>
      </c>
      <c r="H19841" t="s">
        <v>60</v>
      </c>
      <c r="I19841" t="s">
        <v>61</v>
      </c>
      <c r="J19841" t="s">
        <v>62</v>
      </c>
      <c r="K19841" t="s">
        <v>63</v>
      </c>
      <c r="L19841" t="s">
        <v>64</v>
      </c>
      <c r="M19841" t="s">
        <v>82</v>
      </c>
      <c r="N19841" t="s">
        <v>450</v>
      </c>
      <c r="O19841" t="s">
        <v>274</v>
      </c>
      <c r="P19841" t="s">
        <v>662</v>
      </c>
      <c r="Q19841" t="s">
        <v>663</v>
      </c>
      <c r="R19841" t="s">
        <v>70</v>
      </c>
      <c r="S19841">
        <v>79.958004000000003</v>
      </c>
      <c r="T19841">
        <v>1.5307437374155001E-2</v>
      </c>
      <c r="U19841">
        <v>79.989999999999995</v>
      </c>
      <c r="V19841">
        <v>0.99960000000000004</v>
      </c>
      <c r="W19841">
        <v>0</v>
      </c>
    </row>
    <row r="19842" spans="3:23" x14ac:dyDescent="0.35">
      <c r="C19842" s="12">
        <v>43647</v>
      </c>
      <c r="D19842" s="12">
        <v>43677</v>
      </c>
      <c r="E19842" t="s">
        <v>75</v>
      </c>
      <c r="F19842" t="s">
        <v>59</v>
      </c>
      <c r="G19842" t="s">
        <v>59</v>
      </c>
      <c r="H19842" t="s">
        <v>60</v>
      </c>
      <c r="I19842" t="s">
        <v>61</v>
      </c>
      <c r="J19842" t="s">
        <v>62</v>
      </c>
      <c r="K19842" t="s">
        <v>63</v>
      </c>
      <c r="L19842" t="s">
        <v>64</v>
      </c>
      <c r="M19842" t="s">
        <v>82</v>
      </c>
      <c r="N19842" t="s">
        <v>450</v>
      </c>
      <c r="O19842" t="s">
        <v>274</v>
      </c>
      <c r="P19842" t="s">
        <v>662</v>
      </c>
      <c r="Q19842" t="s">
        <v>663</v>
      </c>
      <c r="R19842" t="s">
        <v>70</v>
      </c>
      <c r="S19842">
        <v>79.958004000000003</v>
      </c>
      <c r="T19842">
        <v>1.4592442665578E-2</v>
      </c>
      <c r="U19842">
        <v>79.989999999999995</v>
      </c>
      <c r="V19842">
        <v>0.99960000000000004</v>
      </c>
      <c r="W19842">
        <v>0</v>
      </c>
    </row>
    <row r="19843" spans="3:23" x14ac:dyDescent="0.35">
      <c r="C19843" s="12">
        <v>44409</v>
      </c>
      <c r="D19843" s="12">
        <v>44439</v>
      </c>
      <c r="E19843" t="s">
        <v>21</v>
      </c>
      <c r="F19843" t="s">
        <v>59</v>
      </c>
      <c r="G19843" t="s">
        <v>59</v>
      </c>
      <c r="H19843" t="s">
        <v>60</v>
      </c>
      <c r="I19843" t="s">
        <v>61</v>
      </c>
      <c r="J19843" t="s">
        <v>62</v>
      </c>
      <c r="K19843" t="s">
        <v>63</v>
      </c>
      <c r="L19843" t="s">
        <v>64</v>
      </c>
      <c r="M19843" t="s">
        <v>82</v>
      </c>
      <c r="N19843" t="s">
        <v>120</v>
      </c>
      <c r="O19843" t="s">
        <v>121</v>
      </c>
      <c r="P19843" t="s">
        <v>560</v>
      </c>
      <c r="Q19843" t="s">
        <v>561</v>
      </c>
      <c r="R19843" t="s">
        <v>70</v>
      </c>
      <c r="S19843">
        <v>79.958004000000003</v>
      </c>
      <c r="T19843">
        <v>1.1726712648589E-2</v>
      </c>
      <c r="U19843">
        <v>79.989999999999995</v>
      </c>
      <c r="V19843">
        <v>0.99960000000000004</v>
      </c>
      <c r="W19843">
        <v>0</v>
      </c>
    </row>
    <row r="19844" spans="3:23" x14ac:dyDescent="0.35">
      <c r="C19844" s="12">
        <v>43952</v>
      </c>
      <c r="D19844" s="12">
        <v>43982</v>
      </c>
      <c r="E19844" t="s">
        <v>20</v>
      </c>
      <c r="F19844" t="s">
        <v>59</v>
      </c>
      <c r="G19844" t="s">
        <v>59</v>
      </c>
      <c r="H19844" t="s">
        <v>60</v>
      </c>
      <c r="I19844" t="s">
        <v>61</v>
      </c>
      <c r="J19844" t="s">
        <v>62</v>
      </c>
      <c r="K19844" t="s">
        <v>63</v>
      </c>
      <c r="L19844" t="s">
        <v>64</v>
      </c>
      <c r="M19844" t="s">
        <v>82</v>
      </c>
      <c r="N19844" t="s">
        <v>124</v>
      </c>
      <c r="O19844" t="s">
        <v>108</v>
      </c>
      <c r="P19844" t="s">
        <v>669</v>
      </c>
      <c r="Q19844" t="s">
        <v>670</v>
      </c>
      <c r="R19844" t="s">
        <v>70</v>
      </c>
      <c r="S19844">
        <v>79.948008000000002</v>
      </c>
      <c r="T19844">
        <v>1.9290230576842999E-2</v>
      </c>
      <c r="U19844">
        <v>39.99</v>
      </c>
      <c r="V19844">
        <v>1.9992000000000001</v>
      </c>
      <c r="W19844">
        <v>0</v>
      </c>
    </row>
    <row r="19845" spans="3:23" x14ac:dyDescent="0.35">
      <c r="C19845" s="12">
        <v>44256</v>
      </c>
      <c r="D19845" s="12">
        <v>44286</v>
      </c>
      <c r="E19845" t="s">
        <v>21</v>
      </c>
      <c r="F19845" t="s">
        <v>59</v>
      </c>
      <c r="G19845" t="s">
        <v>59</v>
      </c>
      <c r="H19845" t="s">
        <v>60</v>
      </c>
      <c r="I19845" t="s">
        <v>61</v>
      </c>
      <c r="J19845" t="s">
        <v>62</v>
      </c>
      <c r="K19845" t="s">
        <v>63</v>
      </c>
      <c r="L19845" t="s">
        <v>64</v>
      </c>
      <c r="M19845" t="s">
        <v>82</v>
      </c>
      <c r="N19845" t="s">
        <v>124</v>
      </c>
      <c r="O19845" t="s">
        <v>108</v>
      </c>
      <c r="P19845" t="s">
        <v>669</v>
      </c>
      <c r="Q19845" t="s">
        <v>670</v>
      </c>
      <c r="R19845" t="s">
        <v>70</v>
      </c>
      <c r="S19845">
        <v>79.948008000000002</v>
      </c>
      <c r="T19845">
        <v>1.1366287988094999E-2</v>
      </c>
      <c r="U19845">
        <v>39.99</v>
      </c>
      <c r="V19845">
        <v>1.9992000000000001</v>
      </c>
      <c r="W19845">
        <v>0</v>
      </c>
    </row>
    <row r="19846" spans="3:23" x14ac:dyDescent="0.35">
      <c r="C19846" s="12">
        <v>44075</v>
      </c>
      <c r="D19846" s="12">
        <v>44104</v>
      </c>
      <c r="E19846" t="s">
        <v>20</v>
      </c>
      <c r="F19846" t="s">
        <v>59</v>
      </c>
      <c r="G19846" t="s">
        <v>59</v>
      </c>
      <c r="H19846" t="s">
        <v>60</v>
      </c>
      <c r="I19846" t="s">
        <v>61</v>
      </c>
      <c r="J19846" t="s">
        <v>62</v>
      </c>
      <c r="K19846" t="s">
        <v>63</v>
      </c>
      <c r="L19846" t="s">
        <v>64</v>
      </c>
      <c r="M19846" t="s">
        <v>96</v>
      </c>
      <c r="N19846" t="s">
        <v>97</v>
      </c>
      <c r="O19846" t="s">
        <v>98</v>
      </c>
      <c r="P19846" t="s">
        <v>658</v>
      </c>
      <c r="Q19846" t="s">
        <v>659</v>
      </c>
      <c r="R19846" t="s">
        <v>70</v>
      </c>
      <c r="S19846">
        <v>79.948008000000002</v>
      </c>
      <c r="T19846">
        <v>1.1192281159995999E-2</v>
      </c>
      <c r="U19846">
        <v>79.98</v>
      </c>
      <c r="V19846">
        <v>0.99960000000000004</v>
      </c>
      <c r="W19846">
        <v>0</v>
      </c>
    </row>
    <row r="19847" spans="3:23" x14ac:dyDescent="0.35">
      <c r="C19847" s="12">
        <v>44044</v>
      </c>
      <c r="D19847" s="12">
        <v>44074</v>
      </c>
      <c r="E19847" t="s">
        <v>20</v>
      </c>
      <c r="F19847" t="s">
        <v>59</v>
      </c>
      <c r="G19847" t="s">
        <v>59</v>
      </c>
      <c r="H19847" t="s">
        <v>60</v>
      </c>
      <c r="I19847" t="s">
        <v>61</v>
      </c>
      <c r="J19847" t="s">
        <v>62</v>
      </c>
      <c r="K19847" t="s">
        <v>63</v>
      </c>
      <c r="L19847" t="s">
        <v>64</v>
      </c>
      <c r="M19847" t="s">
        <v>96</v>
      </c>
      <c r="N19847" t="s">
        <v>97</v>
      </c>
      <c r="O19847" t="s">
        <v>98</v>
      </c>
      <c r="P19847" t="s">
        <v>658</v>
      </c>
      <c r="Q19847" t="s">
        <v>659</v>
      </c>
      <c r="R19847" t="s">
        <v>70</v>
      </c>
      <c r="S19847">
        <v>79.948008000000002</v>
      </c>
      <c r="T19847">
        <v>1.08516883985E-2</v>
      </c>
      <c r="U19847">
        <v>79.98</v>
      </c>
      <c r="V19847">
        <v>0.99960000000000004</v>
      </c>
      <c r="W19847">
        <v>0</v>
      </c>
    </row>
    <row r="19848" spans="3:23" x14ac:dyDescent="0.35">
      <c r="C19848" s="12">
        <v>43556</v>
      </c>
      <c r="D19848" s="12">
        <v>43585</v>
      </c>
      <c r="E19848" t="s">
        <v>75</v>
      </c>
      <c r="F19848" t="s">
        <v>59</v>
      </c>
      <c r="G19848" t="s">
        <v>59</v>
      </c>
      <c r="H19848" t="s">
        <v>60</v>
      </c>
      <c r="I19848" t="s">
        <v>61</v>
      </c>
      <c r="J19848" t="s">
        <v>62</v>
      </c>
      <c r="K19848" t="s">
        <v>63</v>
      </c>
      <c r="L19848" t="s">
        <v>64</v>
      </c>
      <c r="M19848" t="s">
        <v>693</v>
      </c>
      <c r="N19848" t="s">
        <v>66</v>
      </c>
      <c r="O19848" t="s">
        <v>67</v>
      </c>
      <c r="P19848" t="s">
        <v>182</v>
      </c>
      <c r="Q19848" t="s">
        <v>183</v>
      </c>
      <c r="R19848" t="s">
        <v>70</v>
      </c>
      <c r="S19848">
        <v>79.928016</v>
      </c>
      <c r="T19848">
        <v>3.9562899267803001E-2</v>
      </c>
      <c r="U19848">
        <v>19.989999999999998</v>
      </c>
      <c r="V19848">
        <v>3.9984000000000002</v>
      </c>
      <c r="W19848">
        <v>0</v>
      </c>
    </row>
    <row r="19849" spans="3:23" x14ac:dyDescent="0.35">
      <c r="C19849" s="12">
        <v>43525</v>
      </c>
      <c r="D19849" s="12">
        <v>43555</v>
      </c>
      <c r="E19849" t="s">
        <v>75</v>
      </c>
      <c r="F19849" t="s">
        <v>59</v>
      </c>
      <c r="G19849" t="s">
        <v>59</v>
      </c>
      <c r="H19849" t="s">
        <v>87</v>
      </c>
      <c r="I19849" t="s">
        <v>61</v>
      </c>
      <c r="J19849" t="s">
        <v>62</v>
      </c>
      <c r="K19849" t="s">
        <v>63</v>
      </c>
      <c r="L19849" t="s">
        <v>64</v>
      </c>
      <c r="M19849" t="s">
        <v>77</v>
      </c>
      <c r="N19849" t="s">
        <v>78</v>
      </c>
      <c r="O19849" t="s">
        <v>79</v>
      </c>
      <c r="P19849" t="s">
        <v>651</v>
      </c>
      <c r="Q19849" t="s">
        <v>652</v>
      </c>
      <c r="R19849" t="s">
        <v>70</v>
      </c>
      <c r="S19849">
        <v>79.568160000000006</v>
      </c>
      <c r="T19849">
        <v>5.8570794082762001E-2</v>
      </c>
      <c r="U19849">
        <v>39.799999999999997</v>
      </c>
      <c r="V19849">
        <v>1.9992000000000001</v>
      </c>
      <c r="W19849">
        <v>0</v>
      </c>
    </row>
    <row r="19850" spans="3:23" x14ac:dyDescent="0.35">
      <c r="C19850" s="12">
        <v>43405</v>
      </c>
      <c r="D19850" s="12">
        <v>43434</v>
      </c>
      <c r="E19850" t="s">
        <v>75</v>
      </c>
      <c r="F19850" t="s">
        <v>59</v>
      </c>
      <c r="G19850" t="s">
        <v>59</v>
      </c>
      <c r="H19850" t="s">
        <v>87</v>
      </c>
      <c r="I19850" t="s">
        <v>61</v>
      </c>
      <c r="J19850" t="s">
        <v>62</v>
      </c>
      <c r="K19850" t="s">
        <v>63</v>
      </c>
      <c r="L19850" t="s">
        <v>64</v>
      </c>
      <c r="M19850" t="s">
        <v>77</v>
      </c>
      <c r="N19850" t="s">
        <v>78</v>
      </c>
      <c r="O19850" t="s">
        <v>79</v>
      </c>
      <c r="P19850" t="s">
        <v>718</v>
      </c>
      <c r="Q19850" t="s">
        <v>719</v>
      </c>
      <c r="R19850" t="s">
        <v>70</v>
      </c>
      <c r="S19850">
        <v>79.555908000000002</v>
      </c>
      <c r="T19850">
        <v>3.5426686198351E-3</v>
      </c>
      <c r="U19850">
        <v>39.770000000000003</v>
      </c>
      <c r="V19850">
        <v>2.0004</v>
      </c>
      <c r="W19850">
        <v>0</v>
      </c>
    </row>
    <row r="19851" spans="3:23" x14ac:dyDescent="0.35">
      <c r="C19851" s="12">
        <v>43952</v>
      </c>
      <c r="D19851" s="12">
        <v>43982</v>
      </c>
      <c r="E19851" t="s">
        <v>20</v>
      </c>
      <c r="F19851" t="s">
        <v>59</v>
      </c>
      <c r="G19851" t="s">
        <v>59</v>
      </c>
      <c r="H19851" t="s">
        <v>60</v>
      </c>
      <c r="I19851" t="s">
        <v>61</v>
      </c>
      <c r="J19851" t="s">
        <v>62</v>
      </c>
      <c r="K19851" t="s">
        <v>63</v>
      </c>
      <c r="L19851" t="s">
        <v>64</v>
      </c>
      <c r="M19851" t="s">
        <v>101</v>
      </c>
      <c r="N19851" t="s">
        <v>102</v>
      </c>
      <c r="O19851" t="s">
        <v>93</v>
      </c>
      <c r="P19851" t="s">
        <v>405</v>
      </c>
      <c r="Q19851" t="s">
        <v>406</v>
      </c>
      <c r="R19851" t="s">
        <v>70</v>
      </c>
      <c r="S19851">
        <v>79.554822597751993</v>
      </c>
      <c r="T19851">
        <v>3.7865504326462997E-2</v>
      </c>
      <c r="U19851">
        <v>25.99</v>
      </c>
      <c r="V19851">
        <v>3.0609781684398998</v>
      </c>
      <c r="W19851">
        <v>0</v>
      </c>
    </row>
    <row r="19852" spans="3:23" x14ac:dyDescent="0.35">
      <c r="C19852" s="12">
        <v>44197</v>
      </c>
      <c r="D19852" s="12">
        <v>44227</v>
      </c>
      <c r="E19852" t="s">
        <v>21</v>
      </c>
      <c r="F19852" t="s">
        <v>59</v>
      </c>
      <c r="G19852" t="s">
        <v>59</v>
      </c>
      <c r="H19852" t="s">
        <v>87</v>
      </c>
      <c r="I19852" t="s">
        <v>61</v>
      </c>
      <c r="J19852" t="s">
        <v>62</v>
      </c>
      <c r="K19852" t="s">
        <v>63</v>
      </c>
      <c r="L19852" t="s">
        <v>64</v>
      </c>
      <c r="M19852" t="s">
        <v>101</v>
      </c>
      <c r="N19852" t="s">
        <v>102</v>
      </c>
      <c r="O19852" t="s">
        <v>93</v>
      </c>
      <c r="P19852" t="s">
        <v>462</v>
      </c>
      <c r="Q19852" t="s">
        <v>463</v>
      </c>
      <c r="R19852" t="s">
        <v>70</v>
      </c>
      <c r="S19852">
        <v>78.806415769289003</v>
      </c>
      <c r="T19852">
        <v>1.1404208810523E-2</v>
      </c>
      <c r="U19852">
        <v>75.989999999999995</v>
      </c>
      <c r="V19852">
        <v>1.0370629789351999</v>
      </c>
      <c r="W19852">
        <v>0</v>
      </c>
    </row>
    <row r="19853" spans="3:23" x14ac:dyDescent="0.35">
      <c r="C19853" s="12">
        <v>43831</v>
      </c>
      <c r="D19853" s="12">
        <v>43861</v>
      </c>
      <c r="E19853" t="s">
        <v>20</v>
      </c>
      <c r="F19853" t="s">
        <v>59</v>
      </c>
      <c r="G19853" t="s">
        <v>59</v>
      </c>
      <c r="H19853" t="s">
        <v>87</v>
      </c>
      <c r="I19853" t="s">
        <v>61</v>
      </c>
      <c r="J19853" t="s">
        <v>62</v>
      </c>
      <c r="K19853" t="s">
        <v>63</v>
      </c>
      <c r="L19853" t="s">
        <v>64</v>
      </c>
      <c r="M19853" t="s">
        <v>82</v>
      </c>
      <c r="N19853" t="s">
        <v>441</v>
      </c>
      <c r="O19853" t="s">
        <v>442</v>
      </c>
      <c r="P19853" t="s">
        <v>443</v>
      </c>
      <c r="Q19853" t="s">
        <v>444</v>
      </c>
      <c r="R19853" t="s">
        <v>70</v>
      </c>
      <c r="S19853">
        <v>78.221657993823001</v>
      </c>
      <c r="T19853">
        <v>1.0901518684367E-2</v>
      </c>
      <c r="U19853">
        <v>77.290000000000006</v>
      </c>
      <c r="V19853">
        <v>1.0120540560722</v>
      </c>
      <c r="W19853">
        <v>0</v>
      </c>
    </row>
    <row r="19854" spans="3:23" x14ac:dyDescent="0.35">
      <c r="C19854" s="12">
        <v>44440</v>
      </c>
      <c r="D19854" s="12">
        <v>44469</v>
      </c>
      <c r="E19854" t="s">
        <v>21</v>
      </c>
      <c r="F19854" t="s">
        <v>59</v>
      </c>
      <c r="G19854" t="s">
        <v>59</v>
      </c>
      <c r="H19854" t="s">
        <v>87</v>
      </c>
      <c r="I19854" t="s">
        <v>61</v>
      </c>
      <c r="J19854" t="s">
        <v>62</v>
      </c>
      <c r="K19854" t="s">
        <v>63</v>
      </c>
      <c r="L19854" t="s">
        <v>64</v>
      </c>
      <c r="M19854" t="s">
        <v>82</v>
      </c>
      <c r="N19854" t="s">
        <v>379</v>
      </c>
      <c r="O19854" t="s">
        <v>380</v>
      </c>
      <c r="P19854" t="s">
        <v>472</v>
      </c>
      <c r="Q19854" t="s">
        <v>473</v>
      </c>
      <c r="R19854" t="s">
        <v>70</v>
      </c>
      <c r="S19854">
        <v>78.102041636318006</v>
      </c>
      <c r="T19854">
        <v>2.5723674419061E-2</v>
      </c>
      <c r="U19854">
        <v>67.989999999999995</v>
      </c>
      <c r="V19854">
        <v>1.1487283664703001</v>
      </c>
      <c r="W19854">
        <v>0</v>
      </c>
    </row>
    <row r="19855" spans="3:23" x14ac:dyDescent="0.35">
      <c r="C19855" s="12">
        <v>43709</v>
      </c>
      <c r="D19855" s="12">
        <v>43738</v>
      </c>
      <c r="E19855" t="s">
        <v>75</v>
      </c>
      <c r="F19855" t="s">
        <v>59</v>
      </c>
      <c r="G19855" t="s">
        <v>59</v>
      </c>
      <c r="H19855" t="s">
        <v>60</v>
      </c>
      <c r="I19855" t="s">
        <v>61</v>
      </c>
      <c r="J19855" t="s">
        <v>62</v>
      </c>
      <c r="K19855" t="s">
        <v>63</v>
      </c>
      <c r="L19855" t="s">
        <v>64</v>
      </c>
      <c r="M19855" t="s">
        <v>96</v>
      </c>
      <c r="N19855" t="s">
        <v>97</v>
      </c>
      <c r="O19855" t="s">
        <v>98</v>
      </c>
      <c r="P19855" t="s">
        <v>658</v>
      </c>
      <c r="Q19855" t="s">
        <v>659</v>
      </c>
      <c r="R19855" t="s">
        <v>70</v>
      </c>
      <c r="S19855">
        <v>77.958804000000001</v>
      </c>
      <c r="T19855">
        <v>6.3987433870765997E-2</v>
      </c>
      <c r="U19855">
        <v>77.989999999999995</v>
      </c>
      <c r="V19855">
        <v>0.99960000000000004</v>
      </c>
      <c r="W19855">
        <v>0</v>
      </c>
    </row>
    <row r="19856" spans="3:23" x14ac:dyDescent="0.35">
      <c r="C19856" s="12">
        <v>43617</v>
      </c>
      <c r="D19856" s="12">
        <v>43646</v>
      </c>
      <c r="E19856" t="s">
        <v>75</v>
      </c>
      <c r="F19856" t="s">
        <v>59</v>
      </c>
      <c r="G19856" t="s">
        <v>59</v>
      </c>
      <c r="H19856" t="s">
        <v>60</v>
      </c>
      <c r="I19856" t="s">
        <v>61</v>
      </c>
      <c r="J19856" t="s">
        <v>62</v>
      </c>
      <c r="K19856" t="s">
        <v>63</v>
      </c>
      <c r="L19856" t="s">
        <v>64</v>
      </c>
      <c r="M19856" t="s">
        <v>96</v>
      </c>
      <c r="N19856" t="s">
        <v>97</v>
      </c>
      <c r="O19856" t="s">
        <v>98</v>
      </c>
      <c r="P19856" t="s">
        <v>658</v>
      </c>
      <c r="Q19856" t="s">
        <v>659</v>
      </c>
      <c r="R19856" t="s">
        <v>70</v>
      </c>
      <c r="S19856">
        <v>77.958804000000001</v>
      </c>
      <c r="T19856">
        <v>5.4932021699419999E-2</v>
      </c>
      <c r="U19856">
        <v>77.989999999999995</v>
      </c>
      <c r="V19856">
        <v>0.99960000000000004</v>
      </c>
      <c r="W19856">
        <v>0</v>
      </c>
    </row>
    <row r="19857" spans="3:23" x14ac:dyDescent="0.35">
      <c r="C19857" s="12">
        <v>44378</v>
      </c>
      <c r="D19857" s="12">
        <v>44408</v>
      </c>
      <c r="E19857" t="s">
        <v>21</v>
      </c>
      <c r="F19857" t="s">
        <v>59</v>
      </c>
      <c r="G19857" t="s">
        <v>59</v>
      </c>
      <c r="H19857" t="s">
        <v>87</v>
      </c>
      <c r="I19857" t="s">
        <v>61</v>
      </c>
      <c r="J19857" t="s">
        <v>62</v>
      </c>
      <c r="K19857" t="s">
        <v>63</v>
      </c>
      <c r="L19857" t="s">
        <v>64</v>
      </c>
      <c r="M19857" t="s">
        <v>77</v>
      </c>
      <c r="N19857" t="s">
        <v>78</v>
      </c>
      <c r="O19857" t="s">
        <v>79</v>
      </c>
      <c r="P19857" t="s">
        <v>651</v>
      </c>
      <c r="Q19857" t="s">
        <v>652</v>
      </c>
      <c r="R19857" t="s">
        <v>70</v>
      </c>
      <c r="S19857">
        <v>77.801104003185998</v>
      </c>
      <c r="T19857">
        <v>6.5177953171387998E-2</v>
      </c>
      <c r="U19857">
        <v>38.622780629788998</v>
      </c>
      <c r="V19857">
        <v>2.0143838101387002</v>
      </c>
      <c r="W19857">
        <v>0</v>
      </c>
    </row>
    <row r="19858" spans="3:23" x14ac:dyDescent="0.35">
      <c r="C19858" s="12">
        <v>44013</v>
      </c>
      <c r="D19858" s="12">
        <v>44043</v>
      </c>
      <c r="E19858" t="s">
        <v>20</v>
      </c>
      <c r="F19858" t="s">
        <v>59</v>
      </c>
      <c r="G19858" t="s">
        <v>59</v>
      </c>
      <c r="H19858" t="s">
        <v>87</v>
      </c>
      <c r="I19858" t="s">
        <v>61</v>
      </c>
      <c r="J19858" t="s">
        <v>62</v>
      </c>
      <c r="K19858" t="s">
        <v>63</v>
      </c>
      <c r="L19858" t="s">
        <v>64</v>
      </c>
      <c r="M19858" t="s">
        <v>82</v>
      </c>
      <c r="N19858" t="s">
        <v>536</v>
      </c>
      <c r="O19858" t="s">
        <v>537</v>
      </c>
      <c r="P19858" t="s">
        <v>538</v>
      </c>
      <c r="Q19858" t="s">
        <v>539</v>
      </c>
      <c r="R19858" t="s">
        <v>70</v>
      </c>
      <c r="S19858">
        <v>77.753967475555996</v>
      </c>
      <c r="T19858">
        <v>3.6342715572424002E-2</v>
      </c>
      <c r="U19858">
        <v>72.989999999999995</v>
      </c>
      <c r="V19858">
        <v>1.0652687693595999</v>
      </c>
      <c r="W19858">
        <v>0</v>
      </c>
    </row>
    <row r="19859" spans="3:23" x14ac:dyDescent="0.35">
      <c r="C19859" s="12">
        <v>43435</v>
      </c>
      <c r="D19859" s="12">
        <v>43465</v>
      </c>
      <c r="E19859" t="s">
        <v>75</v>
      </c>
      <c r="F19859" t="s">
        <v>59</v>
      </c>
      <c r="G19859" t="s">
        <v>59</v>
      </c>
      <c r="H19859" t="s">
        <v>87</v>
      </c>
      <c r="I19859" t="s">
        <v>61</v>
      </c>
      <c r="J19859" t="s">
        <v>62</v>
      </c>
      <c r="K19859" t="s">
        <v>63</v>
      </c>
      <c r="L19859" t="s">
        <v>64</v>
      </c>
      <c r="M19859" t="s">
        <v>82</v>
      </c>
      <c r="N19859" t="s">
        <v>246</v>
      </c>
      <c r="O19859" t="s">
        <v>112</v>
      </c>
      <c r="P19859" t="s">
        <v>581</v>
      </c>
      <c r="Q19859" t="s">
        <v>582</v>
      </c>
      <c r="R19859" t="s">
        <v>70</v>
      </c>
      <c r="S19859">
        <v>77.495228529982995</v>
      </c>
      <c r="T19859">
        <v>1.2390700375533E-2</v>
      </c>
      <c r="U19859">
        <v>22.865347020582</v>
      </c>
      <c r="V19859">
        <v>3.3891997554301998</v>
      </c>
      <c r="W19859">
        <v>0</v>
      </c>
    </row>
    <row r="19860" spans="3:23" x14ac:dyDescent="0.35">
      <c r="C19860" s="12">
        <v>44378</v>
      </c>
      <c r="D19860" s="12">
        <v>44408</v>
      </c>
      <c r="E19860" t="s">
        <v>21</v>
      </c>
      <c r="F19860" t="s">
        <v>59</v>
      </c>
      <c r="G19860" t="s">
        <v>59</v>
      </c>
      <c r="H19860" t="s">
        <v>60</v>
      </c>
      <c r="I19860" t="s">
        <v>61</v>
      </c>
      <c r="J19860" t="s">
        <v>62</v>
      </c>
      <c r="K19860" t="s">
        <v>63</v>
      </c>
      <c r="L19860" t="s">
        <v>64</v>
      </c>
      <c r="M19860" t="s">
        <v>82</v>
      </c>
      <c r="N19860" t="s">
        <v>124</v>
      </c>
      <c r="O19860" t="s">
        <v>108</v>
      </c>
      <c r="P19860" t="s">
        <v>669</v>
      </c>
      <c r="Q19860" t="s">
        <v>670</v>
      </c>
      <c r="R19860" t="s">
        <v>70</v>
      </c>
      <c r="S19860">
        <v>77.407071365495995</v>
      </c>
      <c r="T19860">
        <v>2.7560404833819999E-2</v>
      </c>
      <c r="U19860">
        <v>38.480769909909</v>
      </c>
      <c r="V19860">
        <v>2.0115780309677</v>
      </c>
      <c r="W19860">
        <v>0</v>
      </c>
    </row>
    <row r="19861" spans="3:23" x14ac:dyDescent="0.35">
      <c r="C19861" s="12">
        <v>44013</v>
      </c>
      <c r="D19861" s="12">
        <v>44043</v>
      </c>
      <c r="E19861" t="s">
        <v>20</v>
      </c>
      <c r="F19861" t="s">
        <v>59</v>
      </c>
      <c r="G19861" t="s">
        <v>59</v>
      </c>
      <c r="H19861" t="s">
        <v>60</v>
      </c>
      <c r="I19861" t="s">
        <v>61</v>
      </c>
      <c r="J19861" t="s">
        <v>62</v>
      </c>
      <c r="K19861" t="s">
        <v>63</v>
      </c>
      <c r="L19861" t="s">
        <v>64</v>
      </c>
      <c r="M19861" t="s">
        <v>82</v>
      </c>
      <c r="N19861" t="s">
        <v>124</v>
      </c>
      <c r="O19861" t="s">
        <v>108</v>
      </c>
      <c r="P19861" t="s">
        <v>669</v>
      </c>
      <c r="Q19861" t="s">
        <v>670</v>
      </c>
      <c r="R19861" t="s">
        <v>70</v>
      </c>
      <c r="S19861">
        <v>77.273775454640997</v>
      </c>
      <c r="T19861">
        <v>2.8917099927395998E-2</v>
      </c>
      <c r="U19861">
        <v>38.483445286532003</v>
      </c>
      <c r="V19861">
        <v>2.0079744648457001</v>
      </c>
      <c r="W19861">
        <v>0</v>
      </c>
    </row>
    <row r="19862" spans="3:23" x14ac:dyDescent="0.35">
      <c r="C19862" s="12">
        <v>44317</v>
      </c>
      <c r="D19862" s="12">
        <v>44347</v>
      </c>
      <c r="E19862" t="s">
        <v>21</v>
      </c>
      <c r="F19862" t="s">
        <v>59</v>
      </c>
      <c r="G19862" t="s">
        <v>59</v>
      </c>
      <c r="H19862" t="s">
        <v>87</v>
      </c>
      <c r="I19862" t="s">
        <v>61</v>
      </c>
      <c r="J19862" t="s">
        <v>62</v>
      </c>
      <c r="K19862" t="s">
        <v>63</v>
      </c>
      <c r="L19862" t="s">
        <v>64</v>
      </c>
      <c r="M19862" t="s">
        <v>101</v>
      </c>
      <c r="N19862" t="s">
        <v>102</v>
      </c>
      <c r="O19862" t="s">
        <v>93</v>
      </c>
      <c r="P19862" t="s">
        <v>590</v>
      </c>
      <c r="Q19862" t="s">
        <v>591</v>
      </c>
      <c r="R19862" t="s">
        <v>70</v>
      </c>
      <c r="S19862">
        <v>77.249088</v>
      </c>
      <c r="T19862">
        <v>2.6125891982062999E-2</v>
      </c>
      <c r="U19862">
        <v>77.28</v>
      </c>
      <c r="V19862">
        <v>0.99960000000000004</v>
      </c>
      <c r="W19862">
        <v>0</v>
      </c>
    </row>
    <row r="19863" spans="3:23" x14ac:dyDescent="0.35">
      <c r="C19863" s="12">
        <v>43891</v>
      </c>
      <c r="D19863" s="12">
        <v>43921</v>
      </c>
      <c r="E19863" t="s">
        <v>20</v>
      </c>
      <c r="F19863" t="s">
        <v>59</v>
      </c>
      <c r="G19863" t="s">
        <v>59</v>
      </c>
      <c r="H19863" t="s">
        <v>60</v>
      </c>
      <c r="I19863" t="s">
        <v>61</v>
      </c>
      <c r="J19863" t="s">
        <v>62</v>
      </c>
      <c r="K19863" t="s">
        <v>63</v>
      </c>
      <c r="L19863" t="s">
        <v>64</v>
      </c>
      <c r="M19863" t="s">
        <v>101</v>
      </c>
      <c r="N19863" t="s">
        <v>102</v>
      </c>
      <c r="O19863" t="s">
        <v>93</v>
      </c>
      <c r="P19863" t="s">
        <v>707</v>
      </c>
      <c r="Q19863" t="s">
        <v>708</v>
      </c>
      <c r="R19863" t="s">
        <v>70</v>
      </c>
      <c r="S19863">
        <v>76.959204</v>
      </c>
      <c r="T19863">
        <v>6.6688481487036003E-2</v>
      </c>
      <c r="U19863">
        <v>76.989999999999995</v>
      </c>
      <c r="V19863">
        <v>0.99960000000000004</v>
      </c>
      <c r="W19863">
        <v>0</v>
      </c>
    </row>
    <row r="19864" spans="3:23" x14ac:dyDescent="0.35">
      <c r="C19864" s="12">
        <v>43617</v>
      </c>
      <c r="D19864" s="12">
        <v>43646</v>
      </c>
      <c r="E19864" t="s">
        <v>75</v>
      </c>
      <c r="F19864" t="s">
        <v>59</v>
      </c>
      <c r="G19864" t="s">
        <v>59</v>
      </c>
      <c r="H19864" t="s">
        <v>87</v>
      </c>
      <c r="I19864" t="s">
        <v>61</v>
      </c>
      <c r="J19864" t="s">
        <v>62</v>
      </c>
      <c r="K19864" t="s">
        <v>63</v>
      </c>
      <c r="L19864" t="s">
        <v>64</v>
      </c>
      <c r="M19864" t="s">
        <v>82</v>
      </c>
      <c r="N19864" t="s">
        <v>435</v>
      </c>
      <c r="O19864" t="s">
        <v>436</v>
      </c>
      <c r="P19864" t="s">
        <v>470</v>
      </c>
      <c r="Q19864" t="s">
        <v>471</v>
      </c>
      <c r="R19864" t="s">
        <v>70</v>
      </c>
      <c r="S19864">
        <v>76.640693733549995</v>
      </c>
      <c r="T19864">
        <v>2.5345400997809999E-3</v>
      </c>
      <c r="U19864">
        <v>71.989999999999995</v>
      </c>
      <c r="V19864">
        <v>1.0646019410133001</v>
      </c>
      <c r="W19864">
        <v>0</v>
      </c>
    </row>
    <row r="19865" spans="3:23" x14ac:dyDescent="0.35">
      <c r="C19865" s="12">
        <v>43466</v>
      </c>
      <c r="D19865" s="12">
        <v>43496</v>
      </c>
      <c r="E19865" t="s">
        <v>75</v>
      </c>
      <c r="F19865" t="s">
        <v>59</v>
      </c>
      <c r="G19865" t="s">
        <v>59</v>
      </c>
      <c r="H19865" t="s">
        <v>87</v>
      </c>
      <c r="I19865" t="s">
        <v>61</v>
      </c>
      <c r="J19865" t="s">
        <v>62</v>
      </c>
      <c r="K19865" t="s">
        <v>63</v>
      </c>
      <c r="L19865" t="s">
        <v>64</v>
      </c>
      <c r="M19865" t="s">
        <v>82</v>
      </c>
      <c r="N19865" t="s">
        <v>486</v>
      </c>
      <c r="O19865" t="s">
        <v>487</v>
      </c>
      <c r="P19865" t="s">
        <v>488</v>
      </c>
      <c r="Q19865" t="s">
        <v>489</v>
      </c>
      <c r="R19865" t="s">
        <v>70</v>
      </c>
      <c r="S19865">
        <v>76.609412444043002</v>
      </c>
      <c r="T19865">
        <v>4.5293509378641003E-2</v>
      </c>
      <c r="U19865">
        <v>35.741383199028</v>
      </c>
      <c r="V19865">
        <v>2.1434372591972002</v>
      </c>
      <c r="W19865">
        <v>0</v>
      </c>
    </row>
    <row r="19866" spans="3:23" x14ac:dyDescent="0.35">
      <c r="C19866" s="12">
        <v>44317</v>
      </c>
      <c r="D19866" s="12">
        <v>44347</v>
      </c>
      <c r="E19866" t="s">
        <v>21</v>
      </c>
      <c r="F19866" t="s">
        <v>59</v>
      </c>
      <c r="G19866" t="s">
        <v>59</v>
      </c>
      <c r="H19866" t="s">
        <v>87</v>
      </c>
      <c r="I19866" t="s">
        <v>61</v>
      </c>
      <c r="J19866" t="s">
        <v>62</v>
      </c>
      <c r="K19866" t="s">
        <v>63</v>
      </c>
      <c r="L19866" t="s">
        <v>64</v>
      </c>
      <c r="M19866" t="s">
        <v>77</v>
      </c>
      <c r="N19866" t="s">
        <v>78</v>
      </c>
      <c r="O19866" t="s">
        <v>79</v>
      </c>
      <c r="P19866" t="s">
        <v>651</v>
      </c>
      <c r="Q19866" t="s">
        <v>652</v>
      </c>
      <c r="R19866" t="s">
        <v>70</v>
      </c>
      <c r="S19866">
        <v>76.519809541840999</v>
      </c>
      <c r="T19866">
        <v>0.12646909959214001</v>
      </c>
      <c r="U19866">
        <v>37.793724455896999</v>
      </c>
      <c r="V19866">
        <v>2.0246697207927999</v>
      </c>
      <c r="W19866">
        <v>0</v>
      </c>
    </row>
    <row r="19867" spans="3:23" x14ac:dyDescent="0.35">
      <c r="C19867" s="12">
        <v>43678</v>
      </c>
      <c r="D19867" s="12">
        <v>43708</v>
      </c>
      <c r="E19867" t="s">
        <v>75</v>
      </c>
      <c r="F19867" t="s">
        <v>59</v>
      </c>
      <c r="G19867" t="s">
        <v>59</v>
      </c>
      <c r="H19867" t="s">
        <v>87</v>
      </c>
      <c r="I19867" t="s">
        <v>61</v>
      </c>
      <c r="J19867" t="s">
        <v>62</v>
      </c>
      <c r="K19867" t="s">
        <v>63</v>
      </c>
      <c r="L19867" t="s">
        <v>64</v>
      </c>
      <c r="M19867" t="s">
        <v>82</v>
      </c>
      <c r="N19867" t="s">
        <v>435</v>
      </c>
      <c r="O19867" t="s">
        <v>436</v>
      </c>
      <c r="P19867" t="s">
        <v>470</v>
      </c>
      <c r="Q19867" t="s">
        <v>471</v>
      </c>
      <c r="R19867" t="s">
        <v>70</v>
      </c>
      <c r="S19867">
        <v>76.495623666997005</v>
      </c>
      <c r="T19867">
        <v>4.5777643549998002E-3</v>
      </c>
      <c r="U19867">
        <v>71.989999999999995</v>
      </c>
      <c r="V19867">
        <v>1.0625867990971001</v>
      </c>
      <c r="W19867">
        <v>0</v>
      </c>
    </row>
    <row r="19868" spans="3:23" x14ac:dyDescent="0.35">
      <c r="C19868" s="12">
        <v>44197</v>
      </c>
      <c r="D19868" s="12">
        <v>44227</v>
      </c>
      <c r="E19868" t="s">
        <v>21</v>
      </c>
      <c r="F19868" t="s">
        <v>59</v>
      </c>
      <c r="G19868" t="s">
        <v>59</v>
      </c>
      <c r="H19868" t="s">
        <v>76</v>
      </c>
      <c r="I19868" t="s">
        <v>61</v>
      </c>
      <c r="J19868" t="s">
        <v>62</v>
      </c>
      <c r="K19868" t="s">
        <v>63</v>
      </c>
      <c r="L19868" t="s">
        <v>64</v>
      </c>
      <c r="M19868" t="s">
        <v>88</v>
      </c>
      <c r="N19868" t="s">
        <v>150</v>
      </c>
      <c r="O19868" t="s">
        <v>93</v>
      </c>
      <c r="P19868" t="s">
        <v>526</v>
      </c>
      <c r="Q19868" t="s">
        <v>527</v>
      </c>
      <c r="R19868" t="s">
        <v>70</v>
      </c>
      <c r="S19868">
        <v>76.337392580509004</v>
      </c>
      <c r="T19868">
        <v>0.25025878317268002</v>
      </c>
      <c r="U19868">
        <v>34.003601440575999</v>
      </c>
      <c r="V19868">
        <v>2.2449796299933999</v>
      </c>
      <c r="W19868">
        <v>0</v>
      </c>
    </row>
    <row r="19869" spans="3:23" x14ac:dyDescent="0.35">
      <c r="C19869" s="12">
        <v>43497</v>
      </c>
      <c r="D19869" s="12">
        <v>43524</v>
      </c>
      <c r="E19869" t="s">
        <v>75</v>
      </c>
      <c r="F19869" t="s">
        <v>59</v>
      </c>
      <c r="G19869" t="s">
        <v>59</v>
      </c>
      <c r="H19869" t="s">
        <v>87</v>
      </c>
      <c r="I19869" t="s">
        <v>61</v>
      </c>
      <c r="J19869" t="s">
        <v>62</v>
      </c>
      <c r="K19869" t="s">
        <v>63</v>
      </c>
      <c r="L19869" t="s">
        <v>64</v>
      </c>
      <c r="M19869" t="s">
        <v>101</v>
      </c>
      <c r="N19869" t="s">
        <v>102</v>
      </c>
      <c r="O19869" t="s">
        <v>93</v>
      </c>
      <c r="P19869" t="s">
        <v>534</v>
      </c>
      <c r="Q19869" t="s">
        <v>535</v>
      </c>
      <c r="R19869" t="s">
        <v>70</v>
      </c>
      <c r="S19869">
        <v>76.336921418599999</v>
      </c>
      <c r="T19869">
        <v>1.0386881290801E-2</v>
      </c>
      <c r="U19869">
        <v>25.313157428349999</v>
      </c>
      <c r="V19869">
        <v>3.0157012863635999</v>
      </c>
      <c r="W19869">
        <v>0</v>
      </c>
    </row>
    <row r="19870" spans="3:23" x14ac:dyDescent="0.35">
      <c r="C19870" s="12">
        <v>43405</v>
      </c>
      <c r="D19870" s="12">
        <v>43434</v>
      </c>
      <c r="E19870" t="s">
        <v>75</v>
      </c>
      <c r="F19870" t="s">
        <v>59</v>
      </c>
      <c r="G19870" t="s">
        <v>59</v>
      </c>
      <c r="H19870" t="s">
        <v>87</v>
      </c>
      <c r="I19870" t="s">
        <v>61</v>
      </c>
      <c r="J19870" t="s">
        <v>62</v>
      </c>
      <c r="K19870" t="s">
        <v>63</v>
      </c>
      <c r="L19870" t="s">
        <v>64</v>
      </c>
      <c r="M19870" t="s">
        <v>101</v>
      </c>
      <c r="N19870" t="s">
        <v>102</v>
      </c>
      <c r="O19870" t="s">
        <v>93</v>
      </c>
      <c r="P19870" t="s">
        <v>534</v>
      </c>
      <c r="Q19870" t="s">
        <v>535</v>
      </c>
      <c r="R19870" t="s">
        <v>70</v>
      </c>
      <c r="S19870">
        <v>76.003540646472004</v>
      </c>
      <c r="T19870">
        <v>2.1423112683345999E-2</v>
      </c>
      <c r="U19870">
        <v>25.142696180399</v>
      </c>
      <c r="V19870">
        <v>3.0228874461650999</v>
      </c>
      <c r="W19870">
        <v>0</v>
      </c>
    </row>
    <row r="19871" spans="3:23" x14ac:dyDescent="0.35">
      <c r="C19871" s="12">
        <v>43374</v>
      </c>
      <c r="D19871" s="12">
        <v>43404</v>
      </c>
      <c r="E19871" t="s">
        <v>75</v>
      </c>
      <c r="F19871" t="s">
        <v>59</v>
      </c>
      <c r="G19871" t="s">
        <v>59</v>
      </c>
      <c r="H19871" t="s">
        <v>87</v>
      </c>
      <c r="I19871" t="s">
        <v>61</v>
      </c>
      <c r="J19871" t="s">
        <v>62</v>
      </c>
      <c r="K19871" t="s">
        <v>63</v>
      </c>
      <c r="L19871" t="s">
        <v>64</v>
      </c>
      <c r="M19871" t="s">
        <v>82</v>
      </c>
      <c r="N19871" t="s">
        <v>694</v>
      </c>
      <c r="O19871" t="s">
        <v>67</v>
      </c>
      <c r="P19871" t="s">
        <v>695</v>
      </c>
      <c r="Q19871" t="s">
        <v>696</v>
      </c>
      <c r="R19871" t="s">
        <v>70</v>
      </c>
      <c r="S19871">
        <v>75.934132706273999</v>
      </c>
      <c r="T19871">
        <v>2.5121558135254001E-2</v>
      </c>
      <c r="U19871">
        <v>18.989999999999998</v>
      </c>
      <c r="V19871">
        <v>3.9986378465652002</v>
      </c>
      <c r="W19871">
        <v>0</v>
      </c>
    </row>
    <row r="19872" spans="3:23" x14ac:dyDescent="0.35">
      <c r="C19872" s="12">
        <v>43497</v>
      </c>
      <c r="D19872" s="12">
        <v>43524</v>
      </c>
      <c r="E19872" t="s">
        <v>75</v>
      </c>
      <c r="F19872" t="s">
        <v>59</v>
      </c>
      <c r="G19872" t="s">
        <v>59</v>
      </c>
      <c r="H19872" t="s">
        <v>87</v>
      </c>
      <c r="I19872" t="s">
        <v>61</v>
      </c>
      <c r="J19872" t="s">
        <v>62</v>
      </c>
      <c r="K19872" t="s">
        <v>63</v>
      </c>
      <c r="L19872" t="s">
        <v>64</v>
      </c>
      <c r="M19872" t="s">
        <v>82</v>
      </c>
      <c r="N19872" t="s">
        <v>694</v>
      </c>
      <c r="O19872" t="s">
        <v>67</v>
      </c>
      <c r="P19872" t="s">
        <v>695</v>
      </c>
      <c r="Q19872" t="s">
        <v>696</v>
      </c>
      <c r="R19872" t="s">
        <v>70</v>
      </c>
      <c r="S19872">
        <v>75.930982778851998</v>
      </c>
      <c r="T19872">
        <v>2.5110053484634E-2</v>
      </c>
      <c r="U19872">
        <v>18.989999999999998</v>
      </c>
      <c r="V19872">
        <v>3.9984719736099001</v>
      </c>
      <c r="W19872">
        <v>0</v>
      </c>
    </row>
    <row r="19873" spans="3:23" x14ac:dyDescent="0.35">
      <c r="C19873" s="12">
        <v>43770</v>
      </c>
      <c r="D19873" s="12">
        <v>43799</v>
      </c>
      <c r="E19873" t="s">
        <v>20</v>
      </c>
      <c r="F19873" t="s">
        <v>59</v>
      </c>
      <c r="G19873" t="s">
        <v>59</v>
      </c>
      <c r="H19873" t="s">
        <v>87</v>
      </c>
      <c r="I19873" t="s">
        <v>61</v>
      </c>
      <c r="J19873" t="s">
        <v>62</v>
      </c>
      <c r="K19873" t="s">
        <v>63</v>
      </c>
      <c r="L19873" t="s">
        <v>64</v>
      </c>
      <c r="M19873" t="s">
        <v>82</v>
      </c>
      <c r="N19873" t="s">
        <v>694</v>
      </c>
      <c r="O19873" t="s">
        <v>67</v>
      </c>
      <c r="P19873" t="s">
        <v>695</v>
      </c>
      <c r="Q19873" t="s">
        <v>696</v>
      </c>
      <c r="R19873" t="s">
        <v>70</v>
      </c>
      <c r="S19873">
        <v>75.929615999999996</v>
      </c>
      <c r="T19873">
        <v>2.3096155024446001E-2</v>
      </c>
      <c r="U19873">
        <v>18.989999999999998</v>
      </c>
      <c r="V19873">
        <v>3.9984000000000002</v>
      </c>
      <c r="W19873">
        <v>0</v>
      </c>
    </row>
    <row r="19874" spans="3:23" x14ac:dyDescent="0.35">
      <c r="C19874" s="12">
        <v>43678</v>
      </c>
      <c r="D19874" s="12">
        <v>43708</v>
      </c>
      <c r="E19874" t="s">
        <v>75</v>
      </c>
      <c r="F19874" t="s">
        <v>59</v>
      </c>
      <c r="G19874" t="s">
        <v>59</v>
      </c>
      <c r="H19874" t="s">
        <v>87</v>
      </c>
      <c r="I19874" t="s">
        <v>61</v>
      </c>
      <c r="J19874" t="s">
        <v>62</v>
      </c>
      <c r="K19874" t="s">
        <v>63</v>
      </c>
      <c r="L19874" t="s">
        <v>64</v>
      </c>
      <c r="M19874" t="s">
        <v>82</v>
      </c>
      <c r="N19874" t="s">
        <v>694</v>
      </c>
      <c r="O19874" t="s">
        <v>67</v>
      </c>
      <c r="P19874" t="s">
        <v>695</v>
      </c>
      <c r="Q19874" t="s">
        <v>696</v>
      </c>
      <c r="R19874" t="s">
        <v>70</v>
      </c>
      <c r="S19874">
        <v>75.929615999999996</v>
      </c>
      <c r="T19874">
        <v>2.1558385636328E-2</v>
      </c>
      <c r="U19874">
        <v>18.989999999999998</v>
      </c>
      <c r="V19874">
        <v>3.9984000000000002</v>
      </c>
      <c r="W19874">
        <v>0</v>
      </c>
    </row>
    <row r="19875" spans="3:23" x14ac:dyDescent="0.35">
      <c r="C19875" s="12">
        <v>44166</v>
      </c>
      <c r="D19875" s="12">
        <v>44196</v>
      </c>
      <c r="E19875" t="s">
        <v>21</v>
      </c>
      <c r="F19875" t="s">
        <v>59</v>
      </c>
      <c r="G19875" t="s">
        <v>59</v>
      </c>
      <c r="H19875" t="s">
        <v>76</v>
      </c>
      <c r="I19875" t="s">
        <v>61</v>
      </c>
      <c r="J19875" t="s">
        <v>62</v>
      </c>
      <c r="K19875" t="s">
        <v>63</v>
      </c>
      <c r="L19875" t="s">
        <v>64</v>
      </c>
      <c r="M19875" t="s">
        <v>88</v>
      </c>
      <c r="N19875" t="s">
        <v>150</v>
      </c>
      <c r="O19875" t="s">
        <v>93</v>
      </c>
      <c r="P19875" t="s">
        <v>526</v>
      </c>
      <c r="Q19875" t="s">
        <v>527</v>
      </c>
      <c r="R19875" t="s">
        <v>70</v>
      </c>
      <c r="S19875">
        <v>75.817004013062004</v>
      </c>
      <c r="T19875">
        <v>0.41930175458770003</v>
      </c>
      <c r="U19875">
        <v>34.003601440575999</v>
      </c>
      <c r="V19875">
        <v>2.2296757049561</v>
      </c>
      <c r="W19875">
        <v>0</v>
      </c>
    </row>
    <row r="19876" spans="3:23" x14ac:dyDescent="0.35">
      <c r="C19876" s="12">
        <v>44287</v>
      </c>
      <c r="D19876" s="12">
        <v>44316</v>
      </c>
      <c r="E19876" t="s">
        <v>21</v>
      </c>
      <c r="F19876" t="s">
        <v>59</v>
      </c>
      <c r="G19876" t="s">
        <v>59</v>
      </c>
      <c r="H19876" t="s">
        <v>87</v>
      </c>
      <c r="I19876" t="s">
        <v>61</v>
      </c>
      <c r="J19876" t="s">
        <v>62</v>
      </c>
      <c r="K19876" t="s">
        <v>63</v>
      </c>
      <c r="L19876" t="s">
        <v>64</v>
      </c>
      <c r="M19876" t="s">
        <v>82</v>
      </c>
      <c r="N19876" t="s">
        <v>445</v>
      </c>
      <c r="O19876" t="s">
        <v>445</v>
      </c>
      <c r="P19876" t="s">
        <v>446</v>
      </c>
      <c r="Q19876" t="s">
        <v>447</v>
      </c>
      <c r="R19876" t="s">
        <v>70</v>
      </c>
      <c r="S19876">
        <v>75.440088059309005</v>
      </c>
      <c r="T19876">
        <v>2.8034662506607001E-2</v>
      </c>
      <c r="U19876">
        <v>24.99</v>
      </c>
      <c r="V19876">
        <v>3.0188110467910998</v>
      </c>
      <c r="W19876">
        <v>0</v>
      </c>
    </row>
    <row r="19877" spans="3:23" x14ac:dyDescent="0.35">
      <c r="C19877" s="12">
        <v>43556</v>
      </c>
      <c r="D19877" s="12">
        <v>43585</v>
      </c>
      <c r="E19877" t="s">
        <v>75</v>
      </c>
      <c r="F19877" t="s">
        <v>59</v>
      </c>
      <c r="G19877" t="s">
        <v>59</v>
      </c>
      <c r="H19877" t="s">
        <v>76</v>
      </c>
      <c r="I19877" t="s">
        <v>61</v>
      </c>
      <c r="J19877" t="s">
        <v>62</v>
      </c>
      <c r="K19877" t="s">
        <v>63</v>
      </c>
      <c r="L19877" t="s">
        <v>64</v>
      </c>
      <c r="M19877" t="s">
        <v>82</v>
      </c>
      <c r="N19877" t="s">
        <v>120</v>
      </c>
      <c r="O19877" t="s">
        <v>121</v>
      </c>
      <c r="P19877" t="s">
        <v>667</v>
      </c>
      <c r="Q19877" t="s">
        <v>668</v>
      </c>
      <c r="R19877" t="s">
        <v>70</v>
      </c>
      <c r="S19877">
        <v>75.231552724837996</v>
      </c>
      <c r="T19877">
        <v>4.8877498910341002E-2</v>
      </c>
      <c r="U19877">
        <v>18.797519007603</v>
      </c>
      <c r="V19877">
        <v>4.0022064983368004</v>
      </c>
      <c r="W19877">
        <v>0</v>
      </c>
    </row>
    <row r="19878" spans="3:23" x14ac:dyDescent="0.35">
      <c r="C19878" s="12">
        <v>43709</v>
      </c>
      <c r="D19878" s="12">
        <v>43738</v>
      </c>
      <c r="E19878" t="s">
        <v>75</v>
      </c>
      <c r="F19878" t="s">
        <v>59</v>
      </c>
      <c r="G19878" t="s">
        <v>59</v>
      </c>
      <c r="H19878" t="s">
        <v>76</v>
      </c>
      <c r="I19878" t="s">
        <v>61</v>
      </c>
      <c r="J19878" t="s">
        <v>62</v>
      </c>
      <c r="K19878" t="s">
        <v>63</v>
      </c>
      <c r="L19878" t="s">
        <v>64</v>
      </c>
      <c r="M19878" t="s">
        <v>82</v>
      </c>
      <c r="N19878" t="s">
        <v>120</v>
      </c>
      <c r="O19878" t="s">
        <v>121</v>
      </c>
      <c r="P19878" t="s">
        <v>667</v>
      </c>
      <c r="Q19878" t="s">
        <v>668</v>
      </c>
      <c r="R19878" t="s">
        <v>70</v>
      </c>
      <c r="S19878">
        <v>75.231552724837996</v>
      </c>
      <c r="T19878">
        <v>5.6846656341375E-2</v>
      </c>
      <c r="U19878">
        <v>18.797519007603</v>
      </c>
      <c r="V19878">
        <v>4.0022064983368004</v>
      </c>
      <c r="W19878">
        <v>0</v>
      </c>
    </row>
    <row r="19879" spans="3:23" x14ac:dyDescent="0.35">
      <c r="C19879" s="12">
        <v>43678</v>
      </c>
      <c r="D19879" s="12">
        <v>43708</v>
      </c>
      <c r="E19879" t="s">
        <v>75</v>
      </c>
      <c r="F19879" t="s">
        <v>59</v>
      </c>
      <c r="G19879" t="s">
        <v>59</v>
      </c>
      <c r="H19879" t="s">
        <v>76</v>
      </c>
      <c r="I19879" t="s">
        <v>61</v>
      </c>
      <c r="J19879" t="s">
        <v>62</v>
      </c>
      <c r="K19879" t="s">
        <v>63</v>
      </c>
      <c r="L19879" t="s">
        <v>64</v>
      </c>
      <c r="M19879" t="s">
        <v>101</v>
      </c>
      <c r="N19879" t="s">
        <v>102</v>
      </c>
      <c r="O19879" t="s">
        <v>93</v>
      </c>
      <c r="P19879" t="s">
        <v>590</v>
      </c>
      <c r="Q19879" t="s">
        <v>591</v>
      </c>
      <c r="R19879" t="s">
        <v>70</v>
      </c>
      <c r="S19879">
        <v>75.226038676499996</v>
      </c>
      <c r="T19879">
        <v>0.38178869397186999</v>
      </c>
      <c r="U19879">
        <v>74.979991996799001</v>
      </c>
      <c r="V19879">
        <v>1.0032814978122999</v>
      </c>
      <c r="W19879">
        <v>0</v>
      </c>
    </row>
    <row r="19880" spans="3:23" x14ac:dyDescent="0.35">
      <c r="C19880" s="12">
        <v>43647</v>
      </c>
      <c r="D19880" s="12">
        <v>43677</v>
      </c>
      <c r="E19880" t="s">
        <v>75</v>
      </c>
      <c r="F19880" t="s">
        <v>59</v>
      </c>
      <c r="G19880" t="s">
        <v>59</v>
      </c>
      <c r="H19880" t="s">
        <v>76</v>
      </c>
      <c r="I19880" t="s">
        <v>61</v>
      </c>
      <c r="J19880" t="s">
        <v>62</v>
      </c>
      <c r="K19880" t="s">
        <v>63</v>
      </c>
      <c r="L19880" t="s">
        <v>64</v>
      </c>
      <c r="M19880" t="s">
        <v>101</v>
      </c>
      <c r="N19880" t="s">
        <v>102</v>
      </c>
      <c r="O19880" t="s">
        <v>93</v>
      </c>
      <c r="P19880" t="s">
        <v>590</v>
      </c>
      <c r="Q19880" t="s">
        <v>591</v>
      </c>
      <c r="R19880" t="s">
        <v>70</v>
      </c>
      <c r="S19880">
        <v>75.226038676499996</v>
      </c>
      <c r="T19880">
        <v>0.25006157149072</v>
      </c>
      <c r="U19880">
        <v>74.979991996798006</v>
      </c>
      <c r="V19880">
        <v>1.0032814978122999</v>
      </c>
      <c r="W19880">
        <v>0</v>
      </c>
    </row>
    <row r="19881" spans="3:23" x14ac:dyDescent="0.35">
      <c r="C19881" s="12">
        <v>44166</v>
      </c>
      <c r="D19881" s="12">
        <v>44196</v>
      </c>
      <c r="E19881" t="s">
        <v>21</v>
      </c>
      <c r="F19881" t="s">
        <v>59</v>
      </c>
      <c r="G19881" t="s">
        <v>59</v>
      </c>
      <c r="H19881" t="s">
        <v>76</v>
      </c>
      <c r="I19881" t="s">
        <v>61</v>
      </c>
      <c r="J19881" t="s">
        <v>62</v>
      </c>
      <c r="K19881" t="s">
        <v>63</v>
      </c>
      <c r="L19881" t="s">
        <v>64</v>
      </c>
      <c r="M19881" t="s">
        <v>88</v>
      </c>
      <c r="N19881" t="s">
        <v>150</v>
      </c>
      <c r="O19881" t="s">
        <v>93</v>
      </c>
      <c r="P19881" t="s">
        <v>269</v>
      </c>
      <c r="Q19881" t="s">
        <v>270</v>
      </c>
      <c r="R19881" t="s">
        <v>70</v>
      </c>
      <c r="S19881">
        <v>75.177747497558997</v>
      </c>
      <c r="T19881">
        <v>0.98197131765404999</v>
      </c>
      <c r="U19881">
        <v>18.167266906763</v>
      </c>
      <c r="V19881">
        <v>4.1380879074096004</v>
      </c>
      <c r="W19881">
        <v>0</v>
      </c>
    </row>
    <row r="19882" spans="3:23" x14ac:dyDescent="0.35">
      <c r="C19882" s="12">
        <v>43647</v>
      </c>
      <c r="D19882" s="12">
        <v>43677</v>
      </c>
      <c r="E19882" t="s">
        <v>75</v>
      </c>
      <c r="F19882" t="s">
        <v>59</v>
      </c>
      <c r="G19882" t="s">
        <v>59</v>
      </c>
      <c r="H19882" t="s">
        <v>87</v>
      </c>
      <c r="I19882" t="s">
        <v>61</v>
      </c>
      <c r="J19882" t="s">
        <v>62</v>
      </c>
      <c r="K19882" t="s">
        <v>63</v>
      </c>
      <c r="L19882" t="s">
        <v>64</v>
      </c>
      <c r="M19882" t="s">
        <v>77</v>
      </c>
      <c r="N19882" t="s">
        <v>78</v>
      </c>
      <c r="O19882" t="s">
        <v>79</v>
      </c>
      <c r="P19882" t="s">
        <v>605</v>
      </c>
      <c r="Q19882" t="s">
        <v>606</v>
      </c>
      <c r="R19882" t="s">
        <v>70</v>
      </c>
      <c r="S19882">
        <v>74.960003999999998</v>
      </c>
      <c r="T19882">
        <v>1.3774317949395E-2</v>
      </c>
      <c r="U19882">
        <v>74.989999999999995</v>
      </c>
      <c r="V19882">
        <v>0.99960000000000004</v>
      </c>
      <c r="W19882">
        <v>0</v>
      </c>
    </row>
    <row r="19883" spans="3:23" x14ac:dyDescent="0.35">
      <c r="C19883" s="12">
        <v>43983</v>
      </c>
      <c r="D19883" s="12">
        <v>44012</v>
      </c>
      <c r="E19883" t="s">
        <v>20</v>
      </c>
      <c r="F19883" t="s">
        <v>59</v>
      </c>
      <c r="G19883" t="s">
        <v>59</v>
      </c>
      <c r="H19883" t="s">
        <v>76</v>
      </c>
      <c r="I19883" t="s">
        <v>61</v>
      </c>
      <c r="J19883" t="s">
        <v>62</v>
      </c>
      <c r="K19883" t="s">
        <v>63</v>
      </c>
      <c r="L19883" t="s">
        <v>64</v>
      </c>
      <c r="M19883" t="s">
        <v>82</v>
      </c>
      <c r="N19883" t="s">
        <v>478</v>
      </c>
      <c r="O19883" t="s">
        <v>479</v>
      </c>
      <c r="P19883" t="s">
        <v>480</v>
      </c>
      <c r="Q19883" t="s">
        <v>481</v>
      </c>
      <c r="R19883" t="s">
        <v>70</v>
      </c>
      <c r="S19883">
        <v>74.880000000001004</v>
      </c>
      <c r="T19883">
        <v>5.8870966634556998</v>
      </c>
      <c r="U19883">
        <v>24.969987995198998</v>
      </c>
      <c r="V19883">
        <v>2.9988000000000001</v>
      </c>
      <c r="W19883">
        <v>0</v>
      </c>
    </row>
    <row r="19884" spans="3:23" x14ac:dyDescent="0.35">
      <c r="C19884" s="12">
        <v>43800</v>
      </c>
      <c r="D19884" s="12">
        <v>43830</v>
      </c>
      <c r="E19884" t="s">
        <v>20</v>
      </c>
      <c r="F19884" t="s">
        <v>59</v>
      </c>
      <c r="G19884" t="s">
        <v>59</v>
      </c>
      <c r="H19884" t="s">
        <v>87</v>
      </c>
      <c r="I19884" t="s">
        <v>61</v>
      </c>
      <c r="J19884" t="s">
        <v>62</v>
      </c>
      <c r="K19884" t="s">
        <v>63</v>
      </c>
      <c r="L19884" t="s">
        <v>64</v>
      </c>
      <c r="M19884" t="s">
        <v>82</v>
      </c>
      <c r="N19884" t="s">
        <v>246</v>
      </c>
      <c r="O19884" t="s">
        <v>112</v>
      </c>
      <c r="P19884" t="s">
        <v>581</v>
      </c>
      <c r="Q19884" t="s">
        <v>582</v>
      </c>
      <c r="R19884" t="s">
        <v>70</v>
      </c>
      <c r="S19884">
        <v>74.592353984930995</v>
      </c>
      <c r="T19884">
        <v>1.715336524213E-2</v>
      </c>
      <c r="U19884">
        <v>20.658328789759999</v>
      </c>
      <c r="V19884">
        <v>3.6107641980171001</v>
      </c>
      <c r="W19884">
        <v>0</v>
      </c>
    </row>
    <row r="19885" spans="3:23" x14ac:dyDescent="0.35">
      <c r="C19885" s="12">
        <v>44287</v>
      </c>
      <c r="D19885" s="12">
        <v>44316</v>
      </c>
      <c r="E19885" t="s">
        <v>21</v>
      </c>
      <c r="F19885" t="s">
        <v>59</v>
      </c>
      <c r="G19885" t="s">
        <v>59</v>
      </c>
      <c r="H19885" t="s">
        <v>76</v>
      </c>
      <c r="I19885" t="s">
        <v>61</v>
      </c>
      <c r="J19885" t="s">
        <v>62</v>
      </c>
      <c r="K19885" t="s">
        <v>63</v>
      </c>
      <c r="L19885" t="s">
        <v>64</v>
      </c>
      <c r="M19885" t="s">
        <v>101</v>
      </c>
      <c r="N19885" t="s">
        <v>102</v>
      </c>
      <c r="O19885" t="s">
        <v>93</v>
      </c>
      <c r="P19885" t="s">
        <v>448</v>
      </c>
      <c r="Q19885" t="s">
        <v>449</v>
      </c>
      <c r="R19885" t="s">
        <v>70</v>
      </c>
      <c r="S19885">
        <v>74.531990911961003</v>
      </c>
      <c r="T19885">
        <v>0.33558035606893999</v>
      </c>
      <c r="U19885">
        <v>23.999599839936</v>
      </c>
      <c r="V19885">
        <v>3.1055514012335999</v>
      </c>
      <c r="W19885">
        <v>0</v>
      </c>
    </row>
    <row r="19886" spans="3:23" x14ac:dyDescent="0.35">
      <c r="C19886" s="12">
        <v>44228</v>
      </c>
      <c r="D19886" s="12">
        <v>44255</v>
      </c>
      <c r="E19886" t="s">
        <v>21</v>
      </c>
      <c r="F19886" t="s">
        <v>59</v>
      </c>
      <c r="G19886" t="s">
        <v>59</v>
      </c>
      <c r="H19886" t="s">
        <v>87</v>
      </c>
      <c r="I19886" t="s">
        <v>61</v>
      </c>
      <c r="J19886" t="s">
        <v>62</v>
      </c>
      <c r="K19886" t="s">
        <v>63</v>
      </c>
      <c r="L19886" t="s">
        <v>64</v>
      </c>
      <c r="M19886" t="s">
        <v>82</v>
      </c>
      <c r="N19886" t="s">
        <v>328</v>
      </c>
      <c r="O19886" t="s">
        <v>328</v>
      </c>
      <c r="P19886" t="s">
        <v>329</v>
      </c>
      <c r="Q19886" t="s">
        <v>330</v>
      </c>
      <c r="R19886" t="s">
        <v>70</v>
      </c>
      <c r="S19886">
        <v>74.484910203528003</v>
      </c>
      <c r="T19886">
        <v>6.0533521152434003E-2</v>
      </c>
      <c r="U19886">
        <v>59.99</v>
      </c>
      <c r="V19886">
        <v>1.2416221070766</v>
      </c>
      <c r="W19886">
        <v>0</v>
      </c>
    </row>
    <row r="19887" spans="3:23" x14ac:dyDescent="0.35">
      <c r="C19887" s="12">
        <v>44256</v>
      </c>
      <c r="D19887" s="12">
        <v>44286</v>
      </c>
      <c r="E19887" t="s">
        <v>21</v>
      </c>
      <c r="F19887" t="s">
        <v>59</v>
      </c>
      <c r="G19887" t="s">
        <v>59</v>
      </c>
      <c r="H19887" t="s">
        <v>87</v>
      </c>
      <c r="I19887" t="s">
        <v>61</v>
      </c>
      <c r="J19887" t="s">
        <v>62</v>
      </c>
      <c r="K19887" t="s">
        <v>63</v>
      </c>
      <c r="L19887" t="s">
        <v>64</v>
      </c>
      <c r="M19887" t="s">
        <v>82</v>
      </c>
      <c r="N19887" t="s">
        <v>328</v>
      </c>
      <c r="O19887" t="s">
        <v>328</v>
      </c>
      <c r="P19887" t="s">
        <v>329</v>
      </c>
      <c r="Q19887" t="s">
        <v>330</v>
      </c>
      <c r="R19887" t="s">
        <v>70</v>
      </c>
      <c r="S19887">
        <v>74.278933188121002</v>
      </c>
      <c r="T19887">
        <v>5.6994891766541003E-2</v>
      </c>
      <c r="U19887">
        <v>59.99</v>
      </c>
      <c r="V19887">
        <v>1.2381885845661</v>
      </c>
      <c r="W19887">
        <v>0</v>
      </c>
    </row>
    <row r="19888" spans="3:23" x14ac:dyDescent="0.35">
      <c r="C19888" s="12">
        <v>43831</v>
      </c>
      <c r="D19888" s="12">
        <v>43861</v>
      </c>
      <c r="E19888" t="s">
        <v>20</v>
      </c>
      <c r="F19888" t="s">
        <v>59</v>
      </c>
      <c r="G19888" t="s">
        <v>59</v>
      </c>
      <c r="H19888" t="s">
        <v>76</v>
      </c>
      <c r="I19888" t="s">
        <v>61</v>
      </c>
      <c r="J19888" t="s">
        <v>62</v>
      </c>
      <c r="K19888" t="s">
        <v>63</v>
      </c>
      <c r="L19888" t="s">
        <v>64</v>
      </c>
      <c r="M19888" t="s">
        <v>82</v>
      </c>
      <c r="N19888" t="s">
        <v>435</v>
      </c>
      <c r="O19888" t="s">
        <v>436</v>
      </c>
      <c r="P19888" t="s">
        <v>567</v>
      </c>
      <c r="Q19888" t="s">
        <v>568</v>
      </c>
      <c r="R19888" t="s">
        <v>70</v>
      </c>
      <c r="S19888">
        <v>73.852275373935996</v>
      </c>
      <c r="T19888">
        <v>0.71883592644901995</v>
      </c>
      <c r="U19888">
        <v>70.768307322929999</v>
      </c>
      <c r="V19888">
        <v>1.0435783780575001</v>
      </c>
      <c r="W19888">
        <v>0</v>
      </c>
    </row>
    <row r="19889" spans="3:23" x14ac:dyDescent="0.35">
      <c r="C19889" s="12">
        <v>43739</v>
      </c>
      <c r="D19889" s="12">
        <v>43769</v>
      </c>
      <c r="E19889" t="s">
        <v>20</v>
      </c>
      <c r="F19889" t="s">
        <v>59</v>
      </c>
      <c r="G19889" t="s">
        <v>59</v>
      </c>
      <c r="H19889" t="s">
        <v>76</v>
      </c>
      <c r="I19889" t="s">
        <v>61</v>
      </c>
      <c r="J19889" t="s">
        <v>62</v>
      </c>
      <c r="K19889" t="s">
        <v>63</v>
      </c>
      <c r="L19889" t="s">
        <v>64</v>
      </c>
      <c r="M19889" t="s">
        <v>137</v>
      </c>
      <c r="N19889" t="s">
        <v>66</v>
      </c>
      <c r="O19889" t="s">
        <v>67</v>
      </c>
      <c r="P19889" t="s">
        <v>572</v>
      </c>
      <c r="Q19889" t="s">
        <v>573</v>
      </c>
      <c r="R19889" t="s">
        <v>70</v>
      </c>
      <c r="S19889">
        <v>73.389801034927999</v>
      </c>
      <c r="T19889">
        <v>1.0225168434477001</v>
      </c>
      <c r="U19889">
        <v>18.337334933973999</v>
      </c>
      <c r="V19889">
        <v>4.0022064983368004</v>
      </c>
      <c r="W19889">
        <v>0</v>
      </c>
    </row>
    <row r="19890" spans="3:23" x14ac:dyDescent="0.35">
      <c r="C19890" s="12">
        <v>43466</v>
      </c>
      <c r="D19890" s="12">
        <v>43496</v>
      </c>
      <c r="E19890" t="s">
        <v>75</v>
      </c>
      <c r="F19890" t="s">
        <v>59</v>
      </c>
      <c r="G19890" t="s">
        <v>59</v>
      </c>
      <c r="H19890" t="s">
        <v>87</v>
      </c>
      <c r="I19890" t="s">
        <v>61</v>
      </c>
      <c r="J19890" t="s">
        <v>62</v>
      </c>
      <c r="K19890" t="s">
        <v>63</v>
      </c>
      <c r="L19890" t="s">
        <v>64</v>
      </c>
      <c r="M19890" t="s">
        <v>82</v>
      </c>
      <c r="N19890" t="s">
        <v>502</v>
      </c>
      <c r="O19890" t="s">
        <v>502</v>
      </c>
      <c r="P19890" t="s">
        <v>503</v>
      </c>
      <c r="Q19890" t="s">
        <v>504</v>
      </c>
      <c r="R19890" t="s">
        <v>70</v>
      </c>
      <c r="S19890">
        <v>72.979260319104</v>
      </c>
      <c r="T19890">
        <v>1.1819129948374999E-2</v>
      </c>
      <c r="U19890">
        <v>72.989999999999995</v>
      </c>
      <c r="V19890">
        <v>0.99985286092757997</v>
      </c>
      <c r="W19890">
        <v>0</v>
      </c>
    </row>
    <row r="19891" spans="3:23" x14ac:dyDescent="0.35">
      <c r="C19891" s="12">
        <v>43739</v>
      </c>
      <c r="D19891" s="12">
        <v>43769</v>
      </c>
      <c r="E19891" t="s">
        <v>20</v>
      </c>
      <c r="F19891" t="s">
        <v>59</v>
      </c>
      <c r="G19891" t="s">
        <v>59</v>
      </c>
      <c r="H19891" t="s">
        <v>87</v>
      </c>
      <c r="I19891" t="s">
        <v>61</v>
      </c>
      <c r="J19891" t="s">
        <v>62</v>
      </c>
      <c r="K19891" t="s">
        <v>63</v>
      </c>
      <c r="L19891" t="s">
        <v>64</v>
      </c>
      <c r="M19891" t="s">
        <v>82</v>
      </c>
      <c r="N19891" t="s">
        <v>502</v>
      </c>
      <c r="O19891" t="s">
        <v>502</v>
      </c>
      <c r="P19891" t="s">
        <v>503</v>
      </c>
      <c r="Q19891" t="s">
        <v>504</v>
      </c>
      <c r="R19891" t="s">
        <v>70</v>
      </c>
      <c r="S19891">
        <v>72.978973298119001</v>
      </c>
      <c r="T19891">
        <v>1.1572444709187999E-2</v>
      </c>
      <c r="U19891">
        <v>72.989999999999995</v>
      </c>
      <c r="V19891">
        <v>0.99984892859458996</v>
      </c>
      <c r="W19891">
        <v>0</v>
      </c>
    </row>
    <row r="19892" spans="3:23" x14ac:dyDescent="0.35">
      <c r="C19892" s="12">
        <v>43435</v>
      </c>
      <c r="D19892" s="12">
        <v>43465</v>
      </c>
      <c r="E19892" t="s">
        <v>75</v>
      </c>
      <c r="F19892" t="s">
        <v>59</v>
      </c>
      <c r="G19892" t="s">
        <v>59</v>
      </c>
      <c r="H19892" t="s">
        <v>87</v>
      </c>
      <c r="I19892" t="s">
        <v>61</v>
      </c>
      <c r="J19892" t="s">
        <v>62</v>
      </c>
      <c r="K19892" t="s">
        <v>63</v>
      </c>
      <c r="L19892" t="s">
        <v>64</v>
      </c>
      <c r="M19892" t="s">
        <v>82</v>
      </c>
      <c r="N19892" t="s">
        <v>502</v>
      </c>
      <c r="O19892" t="s">
        <v>502</v>
      </c>
      <c r="P19892" t="s">
        <v>503</v>
      </c>
      <c r="Q19892" t="s">
        <v>504</v>
      </c>
      <c r="R19892" t="s">
        <v>70</v>
      </c>
      <c r="S19892">
        <v>72.978895019668997</v>
      </c>
      <c r="T19892">
        <v>1.2691765150339001E-2</v>
      </c>
      <c r="U19892">
        <v>72.989999999999995</v>
      </c>
      <c r="V19892">
        <v>0.99984785614014005</v>
      </c>
      <c r="W19892">
        <v>0</v>
      </c>
    </row>
    <row r="19893" spans="3:23" x14ac:dyDescent="0.35">
      <c r="C19893" s="12">
        <v>43770</v>
      </c>
      <c r="D19893" s="12">
        <v>43799</v>
      </c>
      <c r="E19893" t="s">
        <v>20</v>
      </c>
      <c r="F19893" t="s">
        <v>59</v>
      </c>
      <c r="G19893" t="s">
        <v>59</v>
      </c>
      <c r="H19893" t="s">
        <v>87</v>
      </c>
      <c r="I19893" t="s">
        <v>61</v>
      </c>
      <c r="J19893" t="s">
        <v>62</v>
      </c>
      <c r="K19893" t="s">
        <v>63</v>
      </c>
      <c r="L19893" t="s">
        <v>64</v>
      </c>
      <c r="M19893" t="s">
        <v>82</v>
      </c>
      <c r="N19893" t="s">
        <v>502</v>
      </c>
      <c r="O19893" t="s">
        <v>502</v>
      </c>
      <c r="P19893" t="s">
        <v>503</v>
      </c>
      <c r="Q19893" t="s">
        <v>504</v>
      </c>
      <c r="R19893" t="s">
        <v>70</v>
      </c>
      <c r="S19893">
        <v>72.978755857978996</v>
      </c>
      <c r="T19893">
        <v>1.071785584135E-2</v>
      </c>
      <c r="U19893">
        <v>72.989999999999995</v>
      </c>
      <c r="V19893">
        <v>0.99984594955443995</v>
      </c>
      <c r="W19893">
        <v>0</v>
      </c>
    </row>
    <row r="19894" spans="3:23" x14ac:dyDescent="0.35">
      <c r="C19894" s="12">
        <v>43709</v>
      </c>
      <c r="D19894" s="12">
        <v>43738</v>
      </c>
      <c r="E19894" t="s">
        <v>75</v>
      </c>
      <c r="F19894" t="s">
        <v>59</v>
      </c>
      <c r="G19894" t="s">
        <v>59</v>
      </c>
      <c r="H19894" t="s">
        <v>76</v>
      </c>
      <c r="I19894" t="s">
        <v>61</v>
      </c>
      <c r="J19894" t="s">
        <v>62</v>
      </c>
      <c r="K19894" t="s">
        <v>63</v>
      </c>
      <c r="L19894" t="s">
        <v>64</v>
      </c>
      <c r="M19894" t="s">
        <v>82</v>
      </c>
      <c r="N19894" t="s">
        <v>375</v>
      </c>
      <c r="O19894" t="s">
        <v>376</v>
      </c>
      <c r="P19894" t="s">
        <v>686</v>
      </c>
      <c r="Q19894" t="s">
        <v>687</v>
      </c>
      <c r="R19894" t="s">
        <v>70</v>
      </c>
      <c r="S19894">
        <v>72.779617602824999</v>
      </c>
      <c r="T19894">
        <v>0.36286097861511002</v>
      </c>
      <c r="U19894">
        <v>24.009383082671</v>
      </c>
      <c r="V19894">
        <v>3.0312989447594001</v>
      </c>
      <c r="W19894">
        <v>0</v>
      </c>
    </row>
    <row r="19895" spans="3:23" x14ac:dyDescent="0.35">
      <c r="C19895" s="12">
        <v>43983</v>
      </c>
      <c r="D19895" s="12">
        <v>44012</v>
      </c>
      <c r="E19895" t="s">
        <v>20</v>
      </c>
      <c r="F19895" t="s">
        <v>59</v>
      </c>
      <c r="G19895" t="s">
        <v>59</v>
      </c>
      <c r="H19895" t="s">
        <v>87</v>
      </c>
      <c r="I19895" t="s">
        <v>61</v>
      </c>
      <c r="J19895" t="s">
        <v>62</v>
      </c>
      <c r="K19895" t="s">
        <v>63</v>
      </c>
      <c r="L19895" t="s">
        <v>64</v>
      </c>
      <c r="M19895" t="s">
        <v>82</v>
      </c>
      <c r="N19895" t="s">
        <v>542</v>
      </c>
      <c r="O19895" t="s">
        <v>542</v>
      </c>
      <c r="P19895" t="s">
        <v>543</v>
      </c>
      <c r="Q19895" t="s">
        <v>544</v>
      </c>
      <c r="R19895" t="s">
        <v>70</v>
      </c>
      <c r="S19895">
        <v>72.599835645474997</v>
      </c>
      <c r="T19895">
        <v>3.1301139398405002E-2</v>
      </c>
      <c r="U19895">
        <v>28.1</v>
      </c>
      <c r="V19895">
        <v>2.5836240443229999</v>
      </c>
      <c r="W19895">
        <v>0</v>
      </c>
    </row>
    <row r="19896" spans="3:23" x14ac:dyDescent="0.35">
      <c r="C19896" s="12">
        <v>43983</v>
      </c>
      <c r="D19896" s="12">
        <v>44012</v>
      </c>
      <c r="E19896" t="s">
        <v>20</v>
      </c>
      <c r="F19896" t="s">
        <v>59</v>
      </c>
      <c r="G19896" t="s">
        <v>59</v>
      </c>
      <c r="H19896" t="s">
        <v>87</v>
      </c>
      <c r="I19896" t="s">
        <v>61</v>
      </c>
      <c r="J19896" t="s">
        <v>62</v>
      </c>
      <c r="K19896" t="s">
        <v>63</v>
      </c>
      <c r="L19896" t="s">
        <v>64</v>
      </c>
      <c r="M19896" t="s">
        <v>77</v>
      </c>
      <c r="N19896" t="s">
        <v>78</v>
      </c>
      <c r="O19896" t="s">
        <v>79</v>
      </c>
      <c r="P19896" t="s">
        <v>651</v>
      </c>
      <c r="Q19896" t="s">
        <v>652</v>
      </c>
      <c r="R19896" t="s">
        <v>70</v>
      </c>
      <c r="S19896">
        <v>72.571825387329994</v>
      </c>
      <c r="T19896">
        <v>5.2313761367052999E-2</v>
      </c>
      <c r="U19896">
        <v>36.299997973465999</v>
      </c>
      <c r="V19896">
        <v>1.9992239514828001</v>
      </c>
      <c r="W19896">
        <v>0</v>
      </c>
    </row>
    <row r="19897" spans="3:23" x14ac:dyDescent="0.35">
      <c r="C19897" s="12">
        <v>43617</v>
      </c>
      <c r="D19897" s="12">
        <v>43646</v>
      </c>
      <c r="E19897" t="s">
        <v>75</v>
      </c>
      <c r="F19897" t="s">
        <v>59</v>
      </c>
      <c r="G19897" t="s">
        <v>59</v>
      </c>
      <c r="H19897" t="s">
        <v>76</v>
      </c>
      <c r="I19897" t="s">
        <v>61</v>
      </c>
      <c r="J19897" t="s">
        <v>62</v>
      </c>
      <c r="K19897" t="s">
        <v>63</v>
      </c>
      <c r="L19897" t="s">
        <v>64</v>
      </c>
      <c r="M19897" t="s">
        <v>82</v>
      </c>
      <c r="N19897" t="s">
        <v>120</v>
      </c>
      <c r="O19897" t="s">
        <v>121</v>
      </c>
      <c r="P19897" t="s">
        <v>667</v>
      </c>
      <c r="Q19897" t="s">
        <v>668</v>
      </c>
      <c r="R19897" t="s">
        <v>70</v>
      </c>
      <c r="S19897">
        <v>72.471555294991006</v>
      </c>
      <c r="T19897">
        <v>5.6846656341375E-2</v>
      </c>
      <c r="U19897">
        <v>23.950704875768999</v>
      </c>
      <c r="V19897">
        <v>3.0258631497859998</v>
      </c>
      <c r="W19897">
        <v>0</v>
      </c>
    </row>
    <row r="19898" spans="3:23" x14ac:dyDescent="0.35">
      <c r="C19898" s="12">
        <v>43770</v>
      </c>
      <c r="D19898" s="12">
        <v>43799</v>
      </c>
      <c r="E19898" t="s">
        <v>20</v>
      </c>
      <c r="F19898" t="s">
        <v>59</v>
      </c>
      <c r="G19898" t="s">
        <v>59</v>
      </c>
      <c r="H19898" t="s">
        <v>76</v>
      </c>
      <c r="I19898" t="s">
        <v>61</v>
      </c>
      <c r="J19898" t="s">
        <v>62</v>
      </c>
      <c r="K19898" t="s">
        <v>63</v>
      </c>
      <c r="L19898" t="s">
        <v>64</v>
      </c>
      <c r="M19898" t="s">
        <v>82</v>
      </c>
      <c r="N19898" t="s">
        <v>120</v>
      </c>
      <c r="O19898" t="s">
        <v>121</v>
      </c>
      <c r="P19898" t="s">
        <v>667</v>
      </c>
      <c r="Q19898" t="s">
        <v>668</v>
      </c>
      <c r="R19898" t="s">
        <v>70</v>
      </c>
      <c r="S19898">
        <v>72.422358574867005</v>
      </c>
      <c r="T19898">
        <v>5.5784102017236999E-2</v>
      </c>
      <c r="U19898">
        <v>23.945892439129</v>
      </c>
      <c r="V19898">
        <v>3.0244167662143999</v>
      </c>
      <c r="W19898">
        <v>0</v>
      </c>
    </row>
    <row r="19899" spans="3:23" x14ac:dyDescent="0.35">
      <c r="C19899" s="12">
        <v>43374</v>
      </c>
      <c r="D19899" s="12">
        <v>43404</v>
      </c>
      <c r="E19899" t="s">
        <v>75</v>
      </c>
      <c r="F19899" t="s">
        <v>59</v>
      </c>
      <c r="G19899" t="s">
        <v>59</v>
      </c>
      <c r="H19899" t="s">
        <v>76</v>
      </c>
      <c r="I19899" t="s">
        <v>61</v>
      </c>
      <c r="J19899" t="s">
        <v>62</v>
      </c>
      <c r="K19899" t="s">
        <v>63</v>
      </c>
      <c r="L19899" t="s">
        <v>64</v>
      </c>
      <c r="M19899" t="s">
        <v>82</v>
      </c>
      <c r="N19899" t="s">
        <v>536</v>
      </c>
      <c r="O19899" t="s">
        <v>537</v>
      </c>
      <c r="P19899" t="s">
        <v>548</v>
      </c>
      <c r="Q19899" t="s">
        <v>549</v>
      </c>
      <c r="R19899" t="s">
        <v>70</v>
      </c>
      <c r="S19899">
        <v>72.157400143147001</v>
      </c>
      <c r="T19899">
        <v>0.76754982152689</v>
      </c>
      <c r="U19899">
        <v>35.964385754302</v>
      </c>
      <c r="V19899">
        <v>2.0063570843697001</v>
      </c>
      <c r="W19899">
        <v>0</v>
      </c>
    </row>
    <row r="19900" spans="3:23" x14ac:dyDescent="0.35">
      <c r="C19900" s="12">
        <v>44044</v>
      </c>
      <c r="D19900" s="12">
        <v>44074</v>
      </c>
      <c r="E19900" t="s">
        <v>20</v>
      </c>
      <c r="F19900" t="s">
        <v>59</v>
      </c>
      <c r="G19900" t="s">
        <v>59</v>
      </c>
      <c r="H19900" t="s">
        <v>60</v>
      </c>
      <c r="I19900" t="s">
        <v>61</v>
      </c>
      <c r="J19900" t="s">
        <v>62</v>
      </c>
      <c r="K19900" t="s">
        <v>63</v>
      </c>
      <c r="L19900" t="s">
        <v>64</v>
      </c>
      <c r="M19900" t="s">
        <v>82</v>
      </c>
      <c r="N19900" t="s">
        <v>450</v>
      </c>
      <c r="O19900" t="s">
        <v>274</v>
      </c>
      <c r="P19900" t="s">
        <v>662</v>
      </c>
      <c r="Q19900" t="s">
        <v>663</v>
      </c>
      <c r="R19900" t="s">
        <v>70</v>
      </c>
      <c r="S19900">
        <v>71.961203999999995</v>
      </c>
      <c r="T19900">
        <v>3.8166089261544999E-3</v>
      </c>
      <c r="U19900">
        <v>71.989999999999995</v>
      </c>
      <c r="V19900">
        <v>0.99960000000000004</v>
      </c>
      <c r="W19900">
        <v>0</v>
      </c>
    </row>
    <row r="19901" spans="3:23" x14ac:dyDescent="0.35">
      <c r="C19901" s="12">
        <v>43770</v>
      </c>
      <c r="D19901" s="12">
        <v>43799</v>
      </c>
      <c r="E19901" t="s">
        <v>20</v>
      </c>
      <c r="F19901" t="s">
        <v>59</v>
      </c>
      <c r="G19901" t="s">
        <v>59</v>
      </c>
      <c r="H19901" t="s">
        <v>87</v>
      </c>
      <c r="I19901" t="s">
        <v>61</v>
      </c>
      <c r="J19901" t="s">
        <v>62</v>
      </c>
      <c r="K19901" t="s">
        <v>63</v>
      </c>
      <c r="L19901" t="s">
        <v>64</v>
      </c>
      <c r="M19901" t="s">
        <v>96</v>
      </c>
      <c r="N19901" t="s">
        <v>97</v>
      </c>
      <c r="O19901" t="s">
        <v>98</v>
      </c>
      <c r="P19901" t="s">
        <v>658</v>
      </c>
      <c r="Q19901" t="s">
        <v>659</v>
      </c>
      <c r="R19901" t="s">
        <v>70</v>
      </c>
      <c r="S19901">
        <v>71.749529146098993</v>
      </c>
      <c r="T19901">
        <v>1.7418174001604E-2</v>
      </c>
      <c r="U19901">
        <v>68.98</v>
      </c>
      <c r="V19901">
        <v>1.0401497411728</v>
      </c>
      <c r="W19901">
        <v>0</v>
      </c>
    </row>
    <row r="19902" spans="3:23" x14ac:dyDescent="0.35">
      <c r="C19902" s="12">
        <v>43983</v>
      </c>
      <c r="D19902" s="12">
        <v>44012</v>
      </c>
      <c r="E19902" t="s">
        <v>20</v>
      </c>
      <c r="F19902" t="s">
        <v>59</v>
      </c>
      <c r="G19902" t="s">
        <v>59</v>
      </c>
      <c r="H19902" t="s">
        <v>60</v>
      </c>
      <c r="I19902" t="s">
        <v>61</v>
      </c>
      <c r="J19902" t="s">
        <v>62</v>
      </c>
      <c r="K19902" t="s">
        <v>63</v>
      </c>
      <c r="L19902" t="s">
        <v>64</v>
      </c>
      <c r="M19902" t="s">
        <v>82</v>
      </c>
      <c r="N19902" t="s">
        <v>699</v>
      </c>
      <c r="O19902" t="s">
        <v>699</v>
      </c>
      <c r="P19902" t="s">
        <v>700</v>
      </c>
      <c r="Q19902" t="s">
        <v>701</v>
      </c>
      <c r="R19902" t="s">
        <v>70</v>
      </c>
      <c r="S19902">
        <v>71.681861140514002</v>
      </c>
      <c r="T19902">
        <v>1.9129481343412E-2</v>
      </c>
      <c r="U19902">
        <v>70.989999999999995</v>
      </c>
      <c r="V19902">
        <v>1.0097458957672001</v>
      </c>
      <c r="W19902">
        <v>0</v>
      </c>
    </row>
    <row r="19903" spans="3:23" x14ac:dyDescent="0.35">
      <c r="C19903" s="12">
        <v>44348</v>
      </c>
      <c r="D19903" s="12">
        <v>44377</v>
      </c>
      <c r="E19903" t="s">
        <v>21</v>
      </c>
      <c r="F19903" t="s">
        <v>59</v>
      </c>
      <c r="G19903" t="s">
        <v>59</v>
      </c>
      <c r="H19903" t="s">
        <v>60</v>
      </c>
      <c r="I19903" t="s">
        <v>61</v>
      </c>
      <c r="J19903" t="s">
        <v>62</v>
      </c>
      <c r="K19903" t="s">
        <v>63</v>
      </c>
      <c r="L19903" t="s">
        <v>64</v>
      </c>
      <c r="M19903" t="s">
        <v>82</v>
      </c>
      <c r="N19903" t="s">
        <v>699</v>
      </c>
      <c r="O19903" t="s">
        <v>699</v>
      </c>
      <c r="P19903" t="s">
        <v>700</v>
      </c>
      <c r="Q19903" t="s">
        <v>701</v>
      </c>
      <c r="R19903" t="s">
        <v>70</v>
      </c>
      <c r="S19903">
        <v>71.670796399137998</v>
      </c>
      <c r="T19903">
        <v>2.9980078367953002E-2</v>
      </c>
      <c r="U19903">
        <v>70.989999999999995</v>
      </c>
      <c r="V19903">
        <v>1.0095900323867999</v>
      </c>
      <c r="W19903">
        <v>0</v>
      </c>
    </row>
    <row r="19904" spans="3:23" x14ac:dyDescent="0.35">
      <c r="C19904" s="12">
        <v>43678</v>
      </c>
      <c r="D19904" s="12">
        <v>43708</v>
      </c>
      <c r="E19904" t="s">
        <v>75</v>
      </c>
      <c r="F19904" t="s">
        <v>59</v>
      </c>
      <c r="G19904" t="s">
        <v>59</v>
      </c>
      <c r="H19904" t="s">
        <v>76</v>
      </c>
      <c r="I19904" t="s">
        <v>61</v>
      </c>
      <c r="J19904" t="s">
        <v>62</v>
      </c>
      <c r="K19904" t="s">
        <v>63</v>
      </c>
      <c r="L19904" t="s">
        <v>64</v>
      </c>
      <c r="M19904" t="s">
        <v>101</v>
      </c>
      <c r="N19904" t="s">
        <v>102</v>
      </c>
      <c r="O19904" t="s">
        <v>93</v>
      </c>
      <c r="P19904" t="s">
        <v>405</v>
      </c>
      <c r="Q19904" t="s">
        <v>406</v>
      </c>
      <c r="R19904" t="s">
        <v>70</v>
      </c>
      <c r="S19904">
        <v>71.594780571460007</v>
      </c>
      <c r="T19904">
        <v>1.1256993404174001</v>
      </c>
      <c r="U19904">
        <v>2.9811924769907998</v>
      </c>
      <c r="V19904">
        <v>24.015484113835999</v>
      </c>
      <c r="W19904">
        <v>0</v>
      </c>
    </row>
    <row r="19905" spans="3:23" x14ac:dyDescent="0.35">
      <c r="C19905" s="12">
        <v>43374</v>
      </c>
      <c r="D19905" s="12">
        <v>43404</v>
      </c>
      <c r="E19905" t="s">
        <v>75</v>
      </c>
      <c r="F19905" t="s">
        <v>59</v>
      </c>
      <c r="G19905" t="s">
        <v>59</v>
      </c>
      <c r="H19905" t="s">
        <v>87</v>
      </c>
      <c r="I19905" t="s">
        <v>61</v>
      </c>
      <c r="J19905" t="s">
        <v>62</v>
      </c>
      <c r="K19905" t="s">
        <v>63</v>
      </c>
      <c r="L19905" t="s">
        <v>64</v>
      </c>
      <c r="M19905" t="s">
        <v>82</v>
      </c>
      <c r="N19905" t="s">
        <v>328</v>
      </c>
      <c r="O19905" t="s">
        <v>328</v>
      </c>
      <c r="P19905" t="s">
        <v>329</v>
      </c>
      <c r="Q19905" t="s">
        <v>330</v>
      </c>
      <c r="R19905" t="s">
        <v>70</v>
      </c>
      <c r="S19905">
        <v>71.472040015792999</v>
      </c>
      <c r="T19905">
        <v>1.6322820240578999E-2</v>
      </c>
      <c r="U19905">
        <v>62.99</v>
      </c>
      <c r="V19905">
        <v>1.1346569299221001</v>
      </c>
      <c r="W19905">
        <v>0</v>
      </c>
    </row>
    <row r="19906" spans="3:23" x14ac:dyDescent="0.35">
      <c r="C19906" s="12">
        <v>43983</v>
      </c>
      <c r="D19906" s="12">
        <v>44012</v>
      </c>
      <c r="E19906" t="s">
        <v>20</v>
      </c>
      <c r="F19906" t="s">
        <v>59</v>
      </c>
      <c r="G19906" t="s">
        <v>59</v>
      </c>
      <c r="H19906" t="s">
        <v>76</v>
      </c>
      <c r="I19906" t="s">
        <v>61</v>
      </c>
      <c r="J19906" t="s">
        <v>62</v>
      </c>
      <c r="K19906" t="s">
        <v>63</v>
      </c>
      <c r="L19906" t="s">
        <v>64</v>
      </c>
      <c r="M19906" t="s">
        <v>82</v>
      </c>
      <c r="N19906" t="s">
        <v>357</v>
      </c>
      <c r="O19906" t="s">
        <v>357</v>
      </c>
      <c r="P19906" t="s">
        <v>358</v>
      </c>
      <c r="Q19906" t="s">
        <v>359</v>
      </c>
      <c r="R19906" t="s">
        <v>70</v>
      </c>
      <c r="S19906">
        <v>71.470000000000994</v>
      </c>
      <c r="T19906">
        <v>6.1852591558876</v>
      </c>
      <c r="U19906">
        <v>71.498599439776001</v>
      </c>
      <c r="V19906">
        <v>0.99960000000002003</v>
      </c>
      <c r="W19906">
        <v>0</v>
      </c>
    </row>
    <row r="19907" spans="3:23" x14ac:dyDescent="0.35">
      <c r="C19907" s="12">
        <v>43525</v>
      </c>
      <c r="D19907" s="12">
        <v>43555</v>
      </c>
      <c r="E19907" t="s">
        <v>75</v>
      </c>
      <c r="F19907" t="s">
        <v>59</v>
      </c>
      <c r="G19907" t="s">
        <v>59</v>
      </c>
      <c r="H19907" t="s">
        <v>87</v>
      </c>
      <c r="I19907" t="s">
        <v>61</v>
      </c>
      <c r="J19907" t="s">
        <v>62</v>
      </c>
      <c r="K19907" t="s">
        <v>63</v>
      </c>
      <c r="L19907" t="s">
        <v>64</v>
      </c>
      <c r="M19907" t="s">
        <v>96</v>
      </c>
      <c r="N19907" t="s">
        <v>97</v>
      </c>
      <c r="O19907" t="s">
        <v>98</v>
      </c>
      <c r="P19907" t="s">
        <v>658</v>
      </c>
      <c r="Q19907" t="s">
        <v>659</v>
      </c>
      <c r="R19907" t="s">
        <v>70</v>
      </c>
      <c r="S19907">
        <v>71.457176672919005</v>
      </c>
      <c r="T19907">
        <v>1.9887911683977001E-2</v>
      </c>
      <c r="U19907">
        <v>68.98</v>
      </c>
      <c r="V19907">
        <v>1.0359115203381</v>
      </c>
      <c r="W19907">
        <v>0</v>
      </c>
    </row>
    <row r="19908" spans="3:23" x14ac:dyDescent="0.35">
      <c r="C19908" s="12">
        <v>44013</v>
      </c>
      <c r="D19908" s="12">
        <v>44043</v>
      </c>
      <c r="E19908" t="s">
        <v>20</v>
      </c>
      <c r="F19908" t="s">
        <v>59</v>
      </c>
      <c r="G19908" t="s">
        <v>59</v>
      </c>
      <c r="H19908" t="s">
        <v>87</v>
      </c>
      <c r="I19908" t="s">
        <v>61</v>
      </c>
      <c r="J19908" t="s">
        <v>62</v>
      </c>
      <c r="K19908" t="s">
        <v>63</v>
      </c>
      <c r="L19908" t="s">
        <v>64</v>
      </c>
      <c r="M19908" t="s">
        <v>96</v>
      </c>
      <c r="N19908" t="s">
        <v>97</v>
      </c>
      <c r="O19908" t="s">
        <v>98</v>
      </c>
      <c r="P19908" t="s">
        <v>658</v>
      </c>
      <c r="Q19908" t="s">
        <v>659</v>
      </c>
      <c r="R19908" t="s">
        <v>70</v>
      </c>
      <c r="S19908">
        <v>71.447937654170005</v>
      </c>
      <c r="T19908">
        <v>1.8147189325309999E-2</v>
      </c>
      <c r="U19908">
        <v>68.98</v>
      </c>
      <c r="V19908">
        <v>1.0357775826930999</v>
      </c>
      <c r="W19908">
        <v>0</v>
      </c>
    </row>
    <row r="19909" spans="3:23" x14ac:dyDescent="0.35">
      <c r="C19909" s="12">
        <v>43862</v>
      </c>
      <c r="D19909" s="12">
        <v>43890</v>
      </c>
      <c r="E19909" t="s">
        <v>20</v>
      </c>
      <c r="F19909" t="s">
        <v>59</v>
      </c>
      <c r="G19909" t="s">
        <v>59</v>
      </c>
      <c r="H19909" t="s">
        <v>87</v>
      </c>
      <c r="I19909" t="s">
        <v>61</v>
      </c>
      <c r="J19909" t="s">
        <v>62</v>
      </c>
      <c r="K19909" t="s">
        <v>63</v>
      </c>
      <c r="L19909" t="s">
        <v>64</v>
      </c>
      <c r="M19909" t="s">
        <v>96</v>
      </c>
      <c r="N19909" t="s">
        <v>97</v>
      </c>
      <c r="O19909" t="s">
        <v>98</v>
      </c>
      <c r="P19909" t="s">
        <v>658</v>
      </c>
      <c r="Q19909" t="s">
        <v>659</v>
      </c>
      <c r="R19909" t="s">
        <v>70</v>
      </c>
      <c r="S19909">
        <v>71.401323352277998</v>
      </c>
      <c r="T19909">
        <v>2.0540630148469002E-2</v>
      </c>
      <c r="U19909">
        <v>68.98</v>
      </c>
      <c r="V19909">
        <v>1.0351018172263999</v>
      </c>
      <c r="W19909">
        <v>0</v>
      </c>
    </row>
    <row r="19910" spans="3:23" x14ac:dyDescent="0.35">
      <c r="C19910" s="12">
        <v>43525</v>
      </c>
      <c r="D19910" s="12">
        <v>43555</v>
      </c>
      <c r="E19910" t="s">
        <v>75</v>
      </c>
      <c r="F19910" t="s">
        <v>59</v>
      </c>
      <c r="G19910" t="s">
        <v>59</v>
      </c>
      <c r="H19910" t="s">
        <v>60</v>
      </c>
      <c r="I19910" t="s">
        <v>61</v>
      </c>
      <c r="J19910" t="s">
        <v>62</v>
      </c>
      <c r="K19910" t="s">
        <v>63</v>
      </c>
      <c r="L19910" t="s">
        <v>64</v>
      </c>
      <c r="M19910" t="s">
        <v>82</v>
      </c>
      <c r="N19910" t="s">
        <v>699</v>
      </c>
      <c r="O19910" t="s">
        <v>699</v>
      </c>
      <c r="P19910" t="s">
        <v>700</v>
      </c>
      <c r="Q19910" t="s">
        <v>701</v>
      </c>
      <c r="R19910" t="s">
        <v>70</v>
      </c>
      <c r="S19910">
        <v>70.961603999999994</v>
      </c>
      <c r="T19910">
        <v>3.8126811859386003E-2</v>
      </c>
      <c r="U19910">
        <v>70.989999999999995</v>
      </c>
      <c r="V19910">
        <v>0.99960000000000004</v>
      </c>
      <c r="W19910">
        <v>0</v>
      </c>
    </row>
    <row r="19911" spans="3:23" x14ac:dyDescent="0.35">
      <c r="C19911" s="12">
        <v>43739</v>
      </c>
      <c r="D19911" s="12">
        <v>43769</v>
      </c>
      <c r="E19911" t="s">
        <v>20</v>
      </c>
      <c r="F19911" t="s">
        <v>59</v>
      </c>
      <c r="G19911" t="s">
        <v>59</v>
      </c>
      <c r="H19911" t="s">
        <v>87</v>
      </c>
      <c r="I19911" t="s">
        <v>61</v>
      </c>
      <c r="J19911" t="s">
        <v>62</v>
      </c>
      <c r="K19911" t="s">
        <v>63</v>
      </c>
      <c r="L19911" t="s">
        <v>64</v>
      </c>
      <c r="M19911" t="s">
        <v>82</v>
      </c>
      <c r="N19911" t="s">
        <v>120</v>
      </c>
      <c r="O19911" t="s">
        <v>121</v>
      </c>
      <c r="P19911" t="s">
        <v>667</v>
      </c>
      <c r="Q19911" t="s">
        <v>668</v>
      </c>
      <c r="R19911" t="s">
        <v>70</v>
      </c>
      <c r="S19911">
        <v>70.951968244599996</v>
      </c>
      <c r="T19911">
        <v>4.2671401221904999E-3</v>
      </c>
      <c r="U19911">
        <v>35.490002503383003</v>
      </c>
      <c r="V19911">
        <v>1.9992100095748999</v>
      </c>
      <c r="W19911">
        <v>0</v>
      </c>
    </row>
    <row r="19912" spans="3:23" x14ac:dyDescent="0.35">
      <c r="C19912" s="12">
        <v>44075</v>
      </c>
      <c r="D19912" s="12">
        <v>44104</v>
      </c>
      <c r="E19912" t="s">
        <v>20</v>
      </c>
      <c r="F19912" t="s">
        <v>59</v>
      </c>
      <c r="G19912" t="s">
        <v>59</v>
      </c>
      <c r="H19912" t="s">
        <v>76</v>
      </c>
      <c r="I19912" t="s">
        <v>61</v>
      </c>
      <c r="J19912" t="s">
        <v>62</v>
      </c>
      <c r="K19912" t="s">
        <v>63</v>
      </c>
      <c r="L19912" t="s">
        <v>64</v>
      </c>
      <c r="M19912" t="s">
        <v>82</v>
      </c>
      <c r="N19912" t="s">
        <v>435</v>
      </c>
      <c r="O19912" t="s">
        <v>436</v>
      </c>
      <c r="P19912" t="s">
        <v>567</v>
      </c>
      <c r="Q19912" t="s">
        <v>568</v>
      </c>
      <c r="R19912" t="s">
        <v>70</v>
      </c>
      <c r="S19912">
        <v>70.739999999999995</v>
      </c>
      <c r="T19912">
        <v>0.67527011272482995</v>
      </c>
      <c r="U19912">
        <v>70.768307322929004</v>
      </c>
      <c r="V19912">
        <v>0.99960000000000004</v>
      </c>
      <c r="W19912">
        <v>0</v>
      </c>
    </row>
    <row r="19913" spans="3:23" x14ac:dyDescent="0.35">
      <c r="C19913" s="12">
        <v>44228</v>
      </c>
      <c r="D19913" s="12">
        <v>44255</v>
      </c>
      <c r="E19913" t="s">
        <v>21</v>
      </c>
      <c r="F19913" t="s">
        <v>59</v>
      </c>
      <c r="G19913" t="s">
        <v>59</v>
      </c>
      <c r="H19913" t="s">
        <v>76</v>
      </c>
      <c r="I19913" t="s">
        <v>61</v>
      </c>
      <c r="J19913" t="s">
        <v>62</v>
      </c>
      <c r="K19913" t="s">
        <v>63</v>
      </c>
      <c r="L19913" t="s">
        <v>64</v>
      </c>
      <c r="M19913" t="s">
        <v>82</v>
      </c>
      <c r="N19913" t="s">
        <v>435</v>
      </c>
      <c r="O19913" t="s">
        <v>436</v>
      </c>
      <c r="P19913" t="s">
        <v>567</v>
      </c>
      <c r="Q19913" t="s">
        <v>568</v>
      </c>
      <c r="R19913" t="s">
        <v>70</v>
      </c>
      <c r="S19913">
        <v>70.739999999999995</v>
      </c>
      <c r="T19913">
        <v>0.68979205063289994</v>
      </c>
      <c r="U19913">
        <v>70.768307322929004</v>
      </c>
      <c r="V19913">
        <v>0.99960000000000004</v>
      </c>
      <c r="W19913">
        <v>0</v>
      </c>
    </row>
    <row r="19914" spans="3:23" x14ac:dyDescent="0.35">
      <c r="C19914" s="12">
        <v>44166</v>
      </c>
      <c r="D19914" s="12">
        <v>44196</v>
      </c>
      <c r="E19914" t="s">
        <v>21</v>
      </c>
      <c r="F19914" t="s">
        <v>59</v>
      </c>
      <c r="G19914" t="s">
        <v>59</v>
      </c>
      <c r="H19914" t="s">
        <v>76</v>
      </c>
      <c r="I19914" t="s">
        <v>61</v>
      </c>
      <c r="J19914" t="s">
        <v>62</v>
      </c>
      <c r="K19914" t="s">
        <v>63</v>
      </c>
      <c r="L19914" t="s">
        <v>64</v>
      </c>
      <c r="M19914" t="s">
        <v>82</v>
      </c>
      <c r="N19914" t="s">
        <v>435</v>
      </c>
      <c r="O19914" t="s">
        <v>436</v>
      </c>
      <c r="P19914" t="s">
        <v>567</v>
      </c>
      <c r="Q19914" t="s">
        <v>568</v>
      </c>
      <c r="R19914" t="s">
        <v>70</v>
      </c>
      <c r="S19914">
        <v>70.739999999999995</v>
      </c>
      <c r="T19914">
        <v>0.74787980226513995</v>
      </c>
      <c r="U19914">
        <v>70.768307322929004</v>
      </c>
      <c r="V19914">
        <v>0.99960000000000004</v>
      </c>
      <c r="W19914">
        <v>0</v>
      </c>
    </row>
    <row r="19915" spans="3:23" x14ac:dyDescent="0.35">
      <c r="C19915" s="12">
        <v>43586</v>
      </c>
      <c r="D19915" s="12">
        <v>43616</v>
      </c>
      <c r="E19915" t="s">
        <v>75</v>
      </c>
      <c r="F19915" t="s">
        <v>59</v>
      </c>
      <c r="G19915" t="s">
        <v>59</v>
      </c>
      <c r="H19915" t="s">
        <v>76</v>
      </c>
      <c r="I19915" t="s">
        <v>61</v>
      </c>
      <c r="J19915" t="s">
        <v>62</v>
      </c>
      <c r="K19915" t="s">
        <v>63</v>
      </c>
      <c r="L19915" t="s">
        <v>64</v>
      </c>
      <c r="M19915" t="s">
        <v>82</v>
      </c>
      <c r="N19915" t="s">
        <v>435</v>
      </c>
      <c r="O19915" t="s">
        <v>436</v>
      </c>
      <c r="P19915" t="s">
        <v>567</v>
      </c>
      <c r="Q19915" t="s">
        <v>568</v>
      </c>
      <c r="R19915" t="s">
        <v>70</v>
      </c>
      <c r="S19915">
        <v>70.739999999999995</v>
      </c>
      <c r="T19915">
        <v>0.65348720586274001</v>
      </c>
      <c r="U19915">
        <v>70.768307322929004</v>
      </c>
      <c r="V19915">
        <v>0.99960000000000004</v>
      </c>
      <c r="W19915">
        <v>0</v>
      </c>
    </row>
    <row r="19916" spans="3:23" x14ac:dyDescent="0.35">
      <c r="C19916" s="12">
        <v>44197</v>
      </c>
      <c r="D19916" s="12">
        <v>44227</v>
      </c>
      <c r="E19916" t="s">
        <v>21</v>
      </c>
      <c r="F19916" t="s">
        <v>59</v>
      </c>
      <c r="G19916" t="s">
        <v>59</v>
      </c>
      <c r="H19916" t="s">
        <v>76</v>
      </c>
      <c r="I19916" t="s">
        <v>61</v>
      </c>
      <c r="J19916" t="s">
        <v>62</v>
      </c>
      <c r="K19916" t="s">
        <v>63</v>
      </c>
      <c r="L19916" t="s">
        <v>64</v>
      </c>
      <c r="M19916" t="s">
        <v>82</v>
      </c>
      <c r="N19916" t="s">
        <v>435</v>
      </c>
      <c r="O19916" t="s">
        <v>436</v>
      </c>
      <c r="P19916" t="s">
        <v>567</v>
      </c>
      <c r="Q19916" t="s">
        <v>568</v>
      </c>
      <c r="R19916" t="s">
        <v>70</v>
      </c>
      <c r="S19916">
        <v>70.739999999999995</v>
      </c>
      <c r="T19916">
        <v>0.79144561598931995</v>
      </c>
      <c r="U19916">
        <v>70.768307322929004</v>
      </c>
      <c r="V19916">
        <v>0.99960000000000004</v>
      </c>
      <c r="W19916">
        <v>0</v>
      </c>
    </row>
    <row r="19917" spans="3:23" x14ac:dyDescent="0.35">
      <c r="C19917" s="12">
        <v>44256</v>
      </c>
      <c r="D19917" s="12">
        <v>44286</v>
      </c>
      <c r="E19917" t="s">
        <v>21</v>
      </c>
      <c r="F19917" t="s">
        <v>59</v>
      </c>
      <c r="G19917" t="s">
        <v>59</v>
      </c>
      <c r="H19917" t="s">
        <v>76</v>
      </c>
      <c r="I19917" t="s">
        <v>61</v>
      </c>
      <c r="J19917" t="s">
        <v>62</v>
      </c>
      <c r="K19917" t="s">
        <v>63</v>
      </c>
      <c r="L19917" t="s">
        <v>64</v>
      </c>
      <c r="M19917" t="s">
        <v>82</v>
      </c>
      <c r="N19917" t="s">
        <v>435</v>
      </c>
      <c r="O19917" t="s">
        <v>436</v>
      </c>
      <c r="P19917" t="s">
        <v>567</v>
      </c>
      <c r="Q19917" t="s">
        <v>568</v>
      </c>
      <c r="R19917" t="s">
        <v>70</v>
      </c>
      <c r="S19917">
        <v>70.739999999999995</v>
      </c>
      <c r="T19917">
        <v>0.76966270912723</v>
      </c>
      <c r="U19917">
        <v>70.768307322929004</v>
      </c>
      <c r="V19917">
        <v>0.99960000000000004</v>
      </c>
      <c r="W19917">
        <v>0</v>
      </c>
    </row>
    <row r="19918" spans="3:23" x14ac:dyDescent="0.35">
      <c r="C19918" s="12">
        <v>44044</v>
      </c>
      <c r="D19918" s="12">
        <v>44074</v>
      </c>
      <c r="E19918" t="s">
        <v>20</v>
      </c>
      <c r="F19918" t="s">
        <v>59</v>
      </c>
      <c r="G19918" t="s">
        <v>59</v>
      </c>
      <c r="H19918" t="s">
        <v>87</v>
      </c>
      <c r="I19918" t="s">
        <v>61</v>
      </c>
      <c r="J19918" t="s">
        <v>62</v>
      </c>
      <c r="K19918" t="s">
        <v>63</v>
      </c>
      <c r="L19918" t="s">
        <v>64</v>
      </c>
      <c r="M19918" t="s">
        <v>77</v>
      </c>
      <c r="N19918" t="s">
        <v>78</v>
      </c>
      <c r="O19918" t="s">
        <v>79</v>
      </c>
      <c r="P19918" t="s">
        <v>397</v>
      </c>
      <c r="Q19918" t="s">
        <v>398</v>
      </c>
      <c r="R19918" t="s">
        <v>70</v>
      </c>
      <c r="S19918">
        <v>70.627368005026995</v>
      </c>
      <c r="T19918">
        <v>1.4455239701449E-2</v>
      </c>
      <c r="U19918">
        <v>22.99</v>
      </c>
      <c r="V19918">
        <v>3.0720908223152001</v>
      </c>
      <c r="W19918">
        <v>0</v>
      </c>
    </row>
    <row r="19919" spans="3:23" x14ac:dyDescent="0.35">
      <c r="C19919" s="12">
        <v>44228</v>
      </c>
      <c r="D19919" s="12">
        <v>44255</v>
      </c>
      <c r="E19919" t="s">
        <v>21</v>
      </c>
      <c r="F19919" t="s">
        <v>59</v>
      </c>
      <c r="G19919" t="s">
        <v>59</v>
      </c>
      <c r="H19919" t="s">
        <v>87</v>
      </c>
      <c r="I19919" t="s">
        <v>61</v>
      </c>
      <c r="J19919" t="s">
        <v>62</v>
      </c>
      <c r="K19919" t="s">
        <v>63</v>
      </c>
      <c r="L19919" t="s">
        <v>64</v>
      </c>
      <c r="M19919" t="s">
        <v>77</v>
      </c>
      <c r="N19919" t="s">
        <v>78</v>
      </c>
      <c r="O19919" t="s">
        <v>79</v>
      </c>
      <c r="P19919" t="s">
        <v>651</v>
      </c>
      <c r="Q19919" t="s">
        <v>652</v>
      </c>
      <c r="R19919" t="s">
        <v>70</v>
      </c>
      <c r="S19919">
        <v>70.571759999999998</v>
      </c>
      <c r="T19919">
        <v>0.13018846713056001</v>
      </c>
      <c r="U19919">
        <v>35.299999999999997</v>
      </c>
      <c r="V19919">
        <v>1.9992000000000001</v>
      </c>
      <c r="W19919">
        <v>0</v>
      </c>
    </row>
    <row r="19920" spans="3:23" x14ac:dyDescent="0.35">
      <c r="C19920" s="12">
        <v>44136</v>
      </c>
      <c r="D19920" s="12">
        <v>44165</v>
      </c>
      <c r="E19920" t="s">
        <v>21</v>
      </c>
      <c r="F19920" t="s">
        <v>59</v>
      </c>
      <c r="G19920" t="s">
        <v>59</v>
      </c>
      <c r="H19920" t="s">
        <v>87</v>
      </c>
      <c r="I19920" t="s">
        <v>61</v>
      </c>
      <c r="J19920" t="s">
        <v>62</v>
      </c>
      <c r="K19920" t="s">
        <v>63</v>
      </c>
      <c r="L19920" t="s">
        <v>64</v>
      </c>
      <c r="M19920" t="s">
        <v>82</v>
      </c>
      <c r="N19920" t="s">
        <v>379</v>
      </c>
      <c r="O19920" t="s">
        <v>380</v>
      </c>
      <c r="P19920" t="s">
        <v>476</v>
      </c>
      <c r="Q19920" t="s">
        <v>477</v>
      </c>
      <c r="R19920" t="s">
        <v>70</v>
      </c>
      <c r="S19920">
        <v>70.421249973776</v>
      </c>
      <c r="T19920">
        <v>4.8134902858558998E-3</v>
      </c>
      <c r="U19920">
        <v>66.989999999999995</v>
      </c>
      <c r="V19920">
        <v>1.0512203310013</v>
      </c>
      <c r="W19920">
        <v>0</v>
      </c>
    </row>
    <row r="19921" spans="3:23" x14ac:dyDescent="0.35">
      <c r="C19921" s="12">
        <v>43739</v>
      </c>
      <c r="D19921" s="12">
        <v>43769</v>
      </c>
      <c r="E19921" t="s">
        <v>20</v>
      </c>
      <c r="F19921" t="s">
        <v>59</v>
      </c>
      <c r="G19921" t="s">
        <v>59</v>
      </c>
      <c r="H19921" t="s">
        <v>87</v>
      </c>
      <c r="I19921" t="s">
        <v>61</v>
      </c>
      <c r="J19921" t="s">
        <v>62</v>
      </c>
      <c r="K19921" t="s">
        <v>63</v>
      </c>
      <c r="L19921" t="s">
        <v>64</v>
      </c>
      <c r="M19921" t="s">
        <v>82</v>
      </c>
      <c r="N19921" t="s">
        <v>379</v>
      </c>
      <c r="O19921" t="s">
        <v>380</v>
      </c>
      <c r="P19921" t="s">
        <v>381</v>
      </c>
      <c r="Q19921" t="s">
        <v>382</v>
      </c>
      <c r="R19921" t="s">
        <v>70</v>
      </c>
      <c r="S19921">
        <v>70.295892930837994</v>
      </c>
      <c r="T19921">
        <v>2.2076229922734999E-2</v>
      </c>
      <c r="U19921">
        <v>34.99</v>
      </c>
      <c r="V19921">
        <v>2.0090280917644998</v>
      </c>
      <c r="W19921">
        <v>0</v>
      </c>
    </row>
    <row r="19922" spans="3:23" x14ac:dyDescent="0.35">
      <c r="C19922" s="12">
        <v>43922</v>
      </c>
      <c r="D19922" s="12">
        <v>43951</v>
      </c>
      <c r="E19922" t="s">
        <v>20</v>
      </c>
      <c r="F19922" t="s">
        <v>59</v>
      </c>
      <c r="G19922" t="s">
        <v>59</v>
      </c>
      <c r="H19922" t="s">
        <v>76</v>
      </c>
      <c r="I19922" t="s">
        <v>61</v>
      </c>
      <c r="J19922" t="s">
        <v>62</v>
      </c>
      <c r="K19922" t="s">
        <v>63</v>
      </c>
      <c r="L19922" t="s">
        <v>64</v>
      </c>
      <c r="M19922" t="s">
        <v>82</v>
      </c>
      <c r="N19922" t="s">
        <v>375</v>
      </c>
      <c r="O19922" t="s">
        <v>376</v>
      </c>
      <c r="P19922" t="s">
        <v>686</v>
      </c>
      <c r="Q19922" t="s">
        <v>687</v>
      </c>
      <c r="R19922" t="s">
        <v>70</v>
      </c>
      <c r="S19922">
        <v>70.138837848902</v>
      </c>
      <c r="T19922">
        <v>0.31102369595580998</v>
      </c>
      <c r="U19922">
        <v>23.028209012131999</v>
      </c>
      <c r="V19922">
        <v>3.0457791056155998</v>
      </c>
      <c r="W19922">
        <v>0</v>
      </c>
    </row>
    <row r="19923" spans="3:23" x14ac:dyDescent="0.35">
      <c r="C19923" s="12">
        <v>44440</v>
      </c>
      <c r="D19923" s="12">
        <v>44469</v>
      </c>
      <c r="E19923" t="s">
        <v>21</v>
      </c>
      <c r="F19923" t="s">
        <v>59</v>
      </c>
      <c r="G19923" t="s">
        <v>59</v>
      </c>
      <c r="H19923" t="s">
        <v>87</v>
      </c>
      <c r="I19923" t="s">
        <v>61</v>
      </c>
      <c r="J19923" t="s">
        <v>62</v>
      </c>
      <c r="K19923" t="s">
        <v>63</v>
      </c>
      <c r="L19923" t="s">
        <v>64</v>
      </c>
      <c r="M19923" t="s">
        <v>82</v>
      </c>
      <c r="N19923" t="s">
        <v>486</v>
      </c>
      <c r="O19923" t="s">
        <v>487</v>
      </c>
      <c r="P19923" t="s">
        <v>492</v>
      </c>
      <c r="Q19923" t="s">
        <v>493</v>
      </c>
      <c r="R19923" t="s">
        <v>70</v>
      </c>
      <c r="S19923">
        <v>70.104699670269</v>
      </c>
      <c r="T19923">
        <v>7.1500969749099998E-3</v>
      </c>
      <c r="U19923">
        <v>59.99</v>
      </c>
      <c r="V19923">
        <v>1.1686064289093001</v>
      </c>
      <c r="W19923">
        <v>0</v>
      </c>
    </row>
    <row r="19924" spans="3:23" x14ac:dyDescent="0.35">
      <c r="C19924" s="12">
        <v>43466</v>
      </c>
      <c r="D19924" s="12">
        <v>43496</v>
      </c>
      <c r="E19924" t="s">
        <v>75</v>
      </c>
      <c r="F19924" t="s">
        <v>59</v>
      </c>
      <c r="G19924" t="s">
        <v>59</v>
      </c>
      <c r="H19924" t="s">
        <v>87</v>
      </c>
      <c r="I19924" t="s">
        <v>61</v>
      </c>
      <c r="J19924" t="s">
        <v>62</v>
      </c>
      <c r="K19924" t="s">
        <v>63</v>
      </c>
      <c r="L19924" t="s">
        <v>64</v>
      </c>
      <c r="M19924" t="s">
        <v>82</v>
      </c>
      <c r="N19924" t="s">
        <v>545</v>
      </c>
      <c r="O19924" t="s">
        <v>545</v>
      </c>
      <c r="P19924" t="s">
        <v>546</v>
      </c>
      <c r="Q19924" t="s">
        <v>547</v>
      </c>
      <c r="R19924" t="s">
        <v>70</v>
      </c>
      <c r="S19924">
        <v>70.104299477932003</v>
      </c>
      <c r="T19924">
        <v>5.0354755731753999E-2</v>
      </c>
      <c r="U19924">
        <v>22.99</v>
      </c>
      <c r="V19924">
        <v>3.0493388202667</v>
      </c>
      <c r="W19924">
        <v>0</v>
      </c>
    </row>
    <row r="19925" spans="3:23" x14ac:dyDescent="0.35">
      <c r="C19925" s="12">
        <v>44166</v>
      </c>
      <c r="D19925" s="12">
        <v>44196</v>
      </c>
      <c r="E19925" t="s">
        <v>21</v>
      </c>
      <c r="F19925" t="s">
        <v>59</v>
      </c>
      <c r="G19925" t="s">
        <v>59</v>
      </c>
      <c r="H19925" t="s">
        <v>76</v>
      </c>
      <c r="I19925" t="s">
        <v>61</v>
      </c>
      <c r="J19925" t="s">
        <v>62</v>
      </c>
      <c r="K19925" t="s">
        <v>63</v>
      </c>
      <c r="L19925" t="s">
        <v>64</v>
      </c>
      <c r="M19925" t="s">
        <v>101</v>
      </c>
      <c r="N19925" t="s">
        <v>102</v>
      </c>
      <c r="O19925" t="s">
        <v>93</v>
      </c>
      <c r="P19925" t="s">
        <v>590</v>
      </c>
      <c r="Q19925" t="s">
        <v>591</v>
      </c>
      <c r="R19925" t="s">
        <v>70</v>
      </c>
      <c r="S19925">
        <v>70.055788167714994</v>
      </c>
      <c r="T19925">
        <v>0.33214012990246</v>
      </c>
      <c r="U19925">
        <v>70.018007202880995</v>
      </c>
      <c r="V19925">
        <v>1.0005395892619999</v>
      </c>
      <c r="W19925">
        <v>0</v>
      </c>
    </row>
    <row r="19926" spans="3:23" x14ac:dyDescent="0.35">
      <c r="C19926" s="12">
        <v>43435</v>
      </c>
      <c r="D19926" s="12">
        <v>43465</v>
      </c>
      <c r="E19926" t="s">
        <v>75</v>
      </c>
      <c r="F19926" t="s">
        <v>59</v>
      </c>
      <c r="G19926" t="s">
        <v>59</v>
      </c>
      <c r="H19926" t="s">
        <v>60</v>
      </c>
      <c r="I19926" t="s">
        <v>61</v>
      </c>
      <c r="J19926" t="s">
        <v>62</v>
      </c>
      <c r="K19926" t="s">
        <v>63</v>
      </c>
      <c r="L19926" t="s">
        <v>64</v>
      </c>
      <c r="M19926" t="s">
        <v>82</v>
      </c>
      <c r="N19926" t="s">
        <v>569</v>
      </c>
      <c r="O19926" t="s">
        <v>569</v>
      </c>
      <c r="P19926" t="s">
        <v>627</v>
      </c>
      <c r="Q19926" t="s">
        <v>628</v>
      </c>
      <c r="R19926" t="s">
        <v>70</v>
      </c>
      <c r="S19926">
        <v>70.010793784091007</v>
      </c>
      <c r="T19926">
        <v>0.31804438669354002</v>
      </c>
      <c r="U19926">
        <v>31.99</v>
      </c>
      <c r="V19926">
        <v>2.1885212186337002</v>
      </c>
      <c r="W19926">
        <v>0</v>
      </c>
    </row>
    <row r="19927" spans="3:23" x14ac:dyDescent="0.35">
      <c r="C19927" s="12">
        <v>44256</v>
      </c>
      <c r="D19927" s="12">
        <v>44286</v>
      </c>
      <c r="E19927" t="s">
        <v>21</v>
      </c>
      <c r="F19927" t="s">
        <v>59</v>
      </c>
      <c r="G19927" t="s">
        <v>59</v>
      </c>
      <c r="H19927" t="s">
        <v>87</v>
      </c>
      <c r="I19927" t="s">
        <v>61</v>
      </c>
      <c r="J19927" t="s">
        <v>62</v>
      </c>
      <c r="K19927" t="s">
        <v>63</v>
      </c>
      <c r="L19927" t="s">
        <v>64</v>
      </c>
      <c r="M19927" t="s">
        <v>82</v>
      </c>
      <c r="N19927" t="s">
        <v>292</v>
      </c>
      <c r="O19927" t="s">
        <v>293</v>
      </c>
      <c r="P19927" t="s">
        <v>460</v>
      </c>
      <c r="Q19927" t="s">
        <v>461</v>
      </c>
      <c r="R19927" t="s">
        <v>70</v>
      </c>
      <c r="S19927">
        <v>69.932016000000004</v>
      </c>
      <c r="T19927">
        <v>0.13297334818612</v>
      </c>
      <c r="U19927">
        <v>34.979999999999997</v>
      </c>
      <c r="V19927">
        <v>1.9992000000000001</v>
      </c>
      <c r="W19927">
        <v>0</v>
      </c>
    </row>
    <row r="19928" spans="3:23" x14ac:dyDescent="0.35">
      <c r="C19928" s="12">
        <v>43525</v>
      </c>
      <c r="D19928" s="12">
        <v>43555</v>
      </c>
      <c r="E19928" t="s">
        <v>75</v>
      </c>
      <c r="F19928" t="s">
        <v>59</v>
      </c>
      <c r="G19928" t="s">
        <v>59</v>
      </c>
      <c r="H19928" t="s">
        <v>60</v>
      </c>
      <c r="I19928" t="s">
        <v>61</v>
      </c>
      <c r="J19928" t="s">
        <v>62</v>
      </c>
      <c r="K19928" t="s">
        <v>63</v>
      </c>
      <c r="L19928" t="s">
        <v>64</v>
      </c>
      <c r="M19928" t="s">
        <v>82</v>
      </c>
      <c r="N19928" t="s">
        <v>569</v>
      </c>
      <c r="O19928" t="s">
        <v>569</v>
      </c>
      <c r="P19928" t="s">
        <v>627</v>
      </c>
      <c r="Q19928" t="s">
        <v>628</v>
      </c>
      <c r="R19928" t="s">
        <v>70</v>
      </c>
      <c r="S19928">
        <v>69.808701676549006</v>
      </c>
      <c r="T19928">
        <v>0.36647574840271002</v>
      </c>
      <c r="U19928">
        <v>31.99</v>
      </c>
      <c r="V19928">
        <v>2.1822038661002998</v>
      </c>
      <c r="W19928">
        <v>0</v>
      </c>
    </row>
    <row r="19929" spans="3:23" x14ac:dyDescent="0.35">
      <c r="C19929" s="12">
        <v>43739</v>
      </c>
      <c r="D19929" s="12">
        <v>43769</v>
      </c>
      <c r="E19929" t="s">
        <v>20</v>
      </c>
      <c r="F19929" t="s">
        <v>59</v>
      </c>
      <c r="G19929" t="s">
        <v>59</v>
      </c>
      <c r="H19929" t="s">
        <v>76</v>
      </c>
      <c r="I19929" t="s">
        <v>61</v>
      </c>
      <c r="J19929" t="s">
        <v>62</v>
      </c>
      <c r="K19929" t="s">
        <v>63</v>
      </c>
      <c r="L19929" t="s">
        <v>64</v>
      </c>
      <c r="M19929" t="s">
        <v>82</v>
      </c>
      <c r="N19929" t="s">
        <v>653</v>
      </c>
      <c r="O19929" t="s">
        <v>653</v>
      </c>
      <c r="P19929" t="s">
        <v>654</v>
      </c>
      <c r="Q19929" t="s">
        <v>655</v>
      </c>
      <c r="R19929" t="s">
        <v>70</v>
      </c>
      <c r="S19929">
        <v>69.8</v>
      </c>
      <c r="T19929">
        <v>0.20525890200602001</v>
      </c>
      <c r="U19929">
        <v>34.913965586235001</v>
      </c>
      <c r="V19929">
        <v>1.9992000000000001</v>
      </c>
      <c r="W19929">
        <v>0</v>
      </c>
    </row>
    <row r="19930" spans="3:23" x14ac:dyDescent="0.35">
      <c r="C19930" s="12">
        <v>43435</v>
      </c>
      <c r="D19930" s="12">
        <v>43465</v>
      </c>
      <c r="E19930" t="s">
        <v>75</v>
      </c>
      <c r="F19930" t="s">
        <v>59</v>
      </c>
      <c r="G19930" t="s">
        <v>59</v>
      </c>
      <c r="H19930" t="s">
        <v>76</v>
      </c>
      <c r="I19930" t="s">
        <v>61</v>
      </c>
      <c r="J19930" t="s">
        <v>62</v>
      </c>
      <c r="K19930" t="s">
        <v>63</v>
      </c>
      <c r="L19930" t="s">
        <v>64</v>
      </c>
      <c r="M19930" t="s">
        <v>82</v>
      </c>
      <c r="N19930" t="s">
        <v>653</v>
      </c>
      <c r="O19930" t="s">
        <v>653</v>
      </c>
      <c r="P19930" t="s">
        <v>654</v>
      </c>
      <c r="Q19930" t="s">
        <v>655</v>
      </c>
      <c r="R19930" t="s">
        <v>70</v>
      </c>
      <c r="S19930">
        <v>69.799999999999002</v>
      </c>
      <c r="T19930">
        <v>0.2180875833814</v>
      </c>
      <c r="U19930">
        <v>34.913965586233999</v>
      </c>
      <c r="V19930">
        <v>1.9992000000000001</v>
      </c>
      <c r="W19930">
        <v>0</v>
      </c>
    </row>
    <row r="19931" spans="3:23" x14ac:dyDescent="0.35">
      <c r="C19931" s="12">
        <v>44287</v>
      </c>
      <c r="D19931" s="12">
        <v>44316</v>
      </c>
      <c r="E19931" t="s">
        <v>21</v>
      </c>
      <c r="F19931" t="s">
        <v>59</v>
      </c>
      <c r="G19931" t="s">
        <v>59</v>
      </c>
      <c r="H19931" t="s">
        <v>87</v>
      </c>
      <c r="I19931" t="s">
        <v>61</v>
      </c>
      <c r="J19931" t="s">
        <v>62</v>
      </c>
      <c r="K19931" t="s">
        <v>63</v>
      </c>
      <c r="L19931" t="s">
        <v>64</v>
      </c>
      <c r="M19931" t="s">
        <v>82</v>
      </c>
      <c r="N19931" t="s">
        <v>486</v>
      </c>
      <c r="O19931" t="s">
        <v>487</v>
      </c>
      <c r="P19931" t="s">
        <v>488</v>
      </c>
      <c r="Q19931" t="s">
        <v>489</v>
      </c>
      <c r="R19931" t="s">
        <v>70</v>
      </c>
      <c r="S19931">
        <v>69.643055907594999</v>
      </c>
      <c r="T19931">
        <v>1.8889373791219001E-2</v>
      </c>
      <c r="U19931">
        <v>31.99</v>
      </c>
      <c r="V19931">
        <v>2.1770258176803998</v>
      </c>
      <c r="W19931">
        <v>0</v>
      </c>
    </row>
    <row r="19932" spans="3:23" x14ac:dyDescent="0.35">
      <c r="C19932" s="12">
        <v>44317</v>
      </c>
      <c r="D19932" s="12">
        <v>44347</v>
      </c>
      <c r="E19932" t="s">
        <v>21</v>
      </c>
      <c r="F19932" t="s">
        <v>59</v>
      </c>
      <c r="G19932" t="s">
        <v>59</v>
      </c>
      <c r="H19932" t="s">
        <v>87</v>
      </c>
      <c r="I19932" t="s">
        <v>61</v>
      </c>
      <c r="J19932" t="s">
        <v>62</v>
      </c>
      <c r="K19932" t="s">
        <v>63</v>
      </c>
      <c r="L19932" t="s">
        <v>64</v>
      </c>
      <c r="M19932" t="s">
        <v>82</v>
      </c>
      <c r="N19932" t="s">
        <v>486</v>
      </c>
      <c r="O19932" t="s">
        <v>487</v>
      </c>
      <c r="P19932" t="s">
        <v>488</v>
      </c>
      <c r="Q19932" t="s">
        <v>489</v>
      </c>
      <c r="R19932" t="s">
        <v>70</v>
      </c>
      <c r="S19932">
        <v>69.578015908748</v>
      </c>
      <c r="T19932">
        <v>2.0656606480685E-2</v>
      </c>
      <c r="U19932">
        <v>31.99</v>
      </c>
      <c r="V19932">
        <v>2.1749926823616001</v>
      </c>
      <c r="W19932">
        <v>0</v>
      </c>
    </row>
    <row r="19933" spans="3:23" x14ac:dyDescent="0.35">
      <c r="C19933" s="12">
        <v>43678</v>
      </c>
      <c r="D19933" s="12">
        <v>43708</v>
      </c>
      <c r="E19933" t="s">
        <v>75</v>
      </c>
      <c r="F19933" t="s">
        <v>59</v>
      </c>
      <c r="G19933" t="s">
        <v>59</v>
      </c>
      <c r="H19933" t="s">
        <v>76</v>
      </c>
      <c r="I19933" t="s">
        <v>61</v>
      </c>
      <c r="J19933" t="s">
        <v>62</v>
      </c>
      <c r="K19933" t="s">
        <v>63</v>
      </c>
      <c r="L19933" t="s">
        <v>64</v>
      </c>
      <c r="M19933" t="s">
        <v>82</v>
      </c>
      <c r="N19933" t="s">
        <v>375</v>
      </c>
      <c r="O19933" t="s">
        <v>376</v>
      </c>
      <c r="P19933" t="s">
        <v>686</v>
      </c>
      <c r="Q19933" t="s">
        <v>687</v>
      </c>
      <c r="R19933" t="s">
        <v>70</v>
      </c>
      <c r="S19933">
        <v>69.406210699081001</v>
      </c>
      <c r="T19933">
        <v>0.34212606555139002</v>
      </c>
      <c r="U19933">
        <v>23.009030994439001</v>
      </c>
      <c r="V19933">
        <v>3.0164769092560002</v>
      </c>
      <c r="W19933">
        <v>0</v>
      </c>
    </row>
    <row r="19934" spans="3:23" x14ac:dyDescent="0.35">
      <c r="C19934" s="12">
        <v>44440</v>
      </c>
      <c r="D19934" s="12">
        <v>44469</v>
      </c>
      <c r="E19934" t="s">
        <v>21</v>
      </c>
      <c r="F19934" t="s">
        <v>59</v>
      </c>
      <c r="G19934" t="s">
        <v>59</v>
      </c>
      <c r="H19934" t="s">
        <v>87</v>
      </c>
      <c r="I19934" t="s">
        <v>61</v>
      </c>
      <c r="J19934" t="s">
        <v>62</v>
      </c>
      <c r="K19934" t="s">
        <v>63</v>
      </c>
      <c r="L19934" t="s">
        <v>64</v>
      </c>
      <c r="M19934" t="s">
        <v>88</v>
      </c>
      <c r="N19934" t="s">
        <v>150</v>
      </c>
      <c r="O19934" t="s">
        <v>93</v>
      </c>
      <c r="P19934" t="s">
        <v>526</v>
      </c>
      <c r="Q19934" t="s">
        <v>527</v>
      </c>
      <c r="R19934" t="s">
        <v>70</v>
      </c>
      <c r="S19934">
        <v>69.385915151519995</v>
      </c>
      <c r="T19934">
        <v>4.3306291912842E-2</v>
      </c>
      <c r="U19934">
        <v>34.588944185777997</v>
      </c>
      <c r="V19934">
        <v>2.0060142564297001</v>
      </c>
      <c r="W19934">
        <v>0</v>
      </c>
    </row>
    <row r="19935" spans="3:23" x14ac:dyDescent="0.35">
      <c r="C19935" s="12">
        <v>43862</v>
      </c>
      <c r="D19935" s="12">
        <v>43890</v>
      </c>
      <c r="E19935" t="s">
        <v>20</v>
      </c>
      <c r="F19935" t="s">
        <v>59</v>
      </c>
      <c r="G19935" t="s">
        <v>59</v>
      </c>
      <c r="H19935" t="s">
        <v>87</v>
      </c>
      <c r="I19935" t="s">
        <v>61</v>
      </c>
      <c r="J19935" t="s">
        <v>62</v>
      </c>
      <c r="K19935" t="s">
        <v>63</v>
      </c>
      <c r="L19935" t="s">
        <v>64</v>
      </c>
      <c r="M19935" t="s">
        <v>82</v>
      </c>
      <c r="N19935" t="s">
        <v>486</v>
      </c>
      <c r="O19935" t="s">
        <v>487</v>
      </c>
      <c r="P19935" t="s">
        <v>488</v>
      </c>
      <c r="Q19935" t="s">
        <v>489</v>
      </c>
      <c r="R19935" t="s">
        <v>70</v>
      </c>
      <c r="S19935">
        <v>69.373467953198002</v>
      </c>
      <c r="T19935">
        <v>3.2588118076785001E-2</v>
      </c>
      <c r="U19935">
        <v>30.904725728778999</v>
      </c>
      <c r="V19935">
        <v>2.2447527462958998</v>
      </c>
      <c r="W19935">
        <v>0</v>
      </c>
    </row>
    <row r="19936" spans="3:23" x14ac:dyDescent="0.35">
      <c r="C19936" s="12">
        <v>43678</v>
      </c>
      <c r="D19936" s="12">
        <v>43708</v>
      </c>
      <c r="E19936" t="s">
        <v>75</v>
      </c>
      <c r="F19936" t="s">
        <v>59</v>
      </c>
      <c r="G19936" t="s">
        <v>59</v>
      </c>
      <c r="H19936" t="s">
        <v>60</v>
      </c>
      <c r="I19936" t="s">
        <v>61</v>
      </c>
      <c r="J19936" t="s">
        <v>62</v>
      </c>
      <c r="K19936" t="s">
        <v>63</v>
      </c>
      <c r="L19936" t="s">
        <v>64</v>
      </c>
      <c r="M19936" t="s">
        <v>82</v>
      </c>
      <c r="N19936" t="s">
        <v>569</v>
      </c>
      <c r="O19936" t="s">
        <v>569</v>
      </c>
      <c r="P19936" t="s">
        <v>627</v>
      </c>
      <c r="Q19936" t="s">
        <v>628</v>
      </c>
      <c r="R19936" t="s">
        <v>70</v>
      </c>
      <c r="S19936">
        <v>69.328369353566998</v>
      </c>
      <c r="T19936">
        <v>0.33716512484868</v>
      </c>
      <c r="U19936">
        <v>31.99</v>
      </c>
      <c r="V19936">
        <v>2.1671887887954999</v>
      </c>
      <c r="W19936">
        <v>0</v>
      </c>
    </row>
    <row r="19937" spans="3:23" x14ac:dyDescent="0.35">
      <c r="C19937" s="12">
        <v>43405</v>
      </c>
      <c r="D19937" s="12">
        <v>43434</v>
      </c>
      <c r="E19937" t="s">
        <v>75</v>
      </c>
      <c r="F19937" t="s">
        <v>59</v>
      </c>
      <c r="G19937" t="s">
        <v>59</v>
      </c>
      <c r="H19937" t="s">
        <v>76</v>
      </c>
      <c r="I19937" t="s">
        <v>61</v>
      </c>
      <c r="J19937" t="s">
        <v>62</v>
      </c>
      <c r="K19937" t="s">
        <v>63</v>
      </c>
      <c r="L19937" t="s">
        <v>64</v>
      </c>
      <c r="M19937" t="s">
        <v>82</v>
      </c>
      <c r="N19937" t="s">
        <v>375</v>
      </c>
      <c r="O19937" t="s">
        <v>376</v>
      </c>
      <c r="P19937" t="s">
        <v>686</v>
      </c>
      <c r="Q19937" t="s">
        <v>687</v>
      </c>
      <c r="R19937" t="s">
        <v>70</v>
      </c>
      <c r="S19937">
        <v>69.251398919821</v>
      </c>
      <c r="T19937">
        <v>0.38014007283487999</v>
      </c>
      <c r="U19937">
        <v>23.004935362142</v>
      </c>
      <c r="V19937">
        <v>3.0102844380856002</v>
      </c>
      <c r="W19937">
        <v>0</v>
      </c>
    </row>
    <row r="19938" spans="3:23" x14ac:dyDescent="0.35">
      <c r="C19938" s="12">
        <v>44136</v>
      </c>
      <c r="D19938" s="12">
        <v>44165</v>
      </c>
      <c r="E19938" t="s">
        <v>21</v>
      </c>
      <c r="F19938" t="s">
        <v>59</v>
      </c>
      <c r="G19938" t="s">
        <v>59</v>
      </c>
      <c r="H19938" t="s">
        <v>76</v>
      </c>
      <c r="I19938" t="s">
        <v>61</v>
      </c>
      <c r="J19938" t="s">
        <v>62</v>
      </c>
      <c r="K19938" t="s">
        <v>63</v>
      </c>
      <c r="L19938" t="s">
        <v>64</v>
      </c>
      <c r="M19938" t="s">
        <v>137</v>
      </c>
      <c r="N19938" t="s">
        <v>66</v>
      </c>
      <c r="O19938" t="s">
        <v>67</v>
      </c>
      <c r="P19938" t="s">
        <v>572</v>
      </c>
      <c r="Q19938" t="s">
        <v>573</v>
      </c>
      <c r="R19938" t="s">
        <v>70</v>
      </c>
      <c r="S19938">
        <v>69.034829403161993</v>
      </c>
      <c r="T19938">
        <v>0.18930415674512999</v>
      </c>
      <c r="U19938">
        <v>22.999199679872</v>
      </c>
      <c r="V19938">
        <v>3.0016187677859998</v>
      </c>
      <c r="W19938">
        <v>0</v>
      </c>
    </row>
    <row r="19939" spans="3:23" x14ac:dyDescent="0.35">
      <c r="C19939" s="12">
        <v>44136</v>
      </c>
      <c r="D19939" s="12">
        <v>44165</v>
      </c>
      <c r="E19939" t="s">
        <v>21</v>
      </c>
      <c r="F19939" t="s">
        <v>59</v>
      </c>
      <c r="G19939" t="s">
        <v>59</v>
      </c>
      <c r="H19939" t="s">
        <v>87</v>
      </c>
      <c r="I19939" t="s">
        <v>61</v>
      </c>
      <c r="J19939" t="s">
        <v>62</v>
      </c>
      <c r="K19939" t="s">
        <v>63</v>
      </c>
      <c r="L19939" t="s">
        <v>64</v>
      </c>
      <c r="M19939" t="s">
        <v>82</v>
      </c>
      <c r="N19939" t="s">
        <v>124</v>
      </c>
      <c r="O19939" t="s">
        <v>108</v>
      </c>
      <c r="P19939" t="s">
        <v>669</v>
      </c>
      <c r="Q19939" t="s">
        <v>670</v>
      </c>
      <c r="R19939" t="s">
        <v>70</v>
      </c>
      <c r="S19939">
        <v>68.942412000000004</v>
      </c>
      <c r="T19939">
        <v>1.7417941009348001E-2</v>
      </c>
      <c r="U19939">
        <v>22.99</v>
      </c>
      <c r="V19939">
        <v>2.9988000000000001</v>
      </c>
      <c r="W19939">
        <v>0</v>
      </c>
    </row>
    <row r="19940" spans="3:23" x14ac:dyDescent="0.35">
      <c r="C19940" s="12">
        <v>43617</v>
      </c>
      <c r="D19940" s="12">
        <v>43646</v>
      </c>
      <c r="E19940" t="s">
        <v>75</v>
      </c>
      <c r="F19940" t="s">
        <v>59</v>
      </c>
      <c r="G19940" t="s">
        <v>59</v>
      </c>
      <c r="H19940" t="s">
        <v>87</v>
      </c>
      <c r="I19940" t="s">
        <v>61</v>
      </c>
      <c r="J19940" t="s">
        <v>62</v>
      </c>
      <c r="K19940" t="s">
        <v>63</v>
      </c>
      <c r="L19940" t="s">
        <v>64</v>
      </c>
      <c r="M19940" t="s">
        <v>82</v>
      </c>
      <c r="N19940" t="s">
        <v>328</v>
      </c>
      <c r="O19940" t="s">
        <v>328</v>
      </c>
      <c r="P19940" t="s">
        <v>329</v>
      </c>
      <c r="Q19940" t="s">
        <v>330</v>
      </c>
      <c r="R19940" t="s">
        <v>70</v>
      </c>
      <c r="S19940">
        <v>68.806309983470996</v>
      </c>
      <c r="T19940">
        <v>6.0377700000679997E-2</v>
      </c>
      <c r="U19940">
        <v>54.99</v>
      </c>
      <c r="V19940">
        <v>1.2512513181210001</v>
      </c>
      <c r="W19940">
        <v>0</v>
      </c>
    </row>
    <row r="19941" spans="3:23" x14ac:dyDescent="0.35">
      <c r="C19941" s="12">
        <v>43647</v>
      </c>
      <c r="D19941" s="12">
        <v>43677</v>
      </c>
      <c r="E19941" t="s">
        <v>75</v>
      </c>
      <c r="F19941" t="s">
        <v>59</v>
      </c>
      <c r="G19941" t="s">
        <v>59</v>
      </c>
      <c r="H19941" t="s">
        <v>87</v>
      </c>
      <c r="I19941" t="s">
        <v>61</v>
      </c>
      <c r="J19941" t="s">
        <v>62</v>
      </c>
      <c r="K19941" t="s">
        <v>63</v>
      </c>
      <c r="L19941" t="s">
        <v>64</v>
      </c>
      <c r="M19941" t="s">
        <v>77</v>
      </c>
      <c r="N19941" t="s">
        <v>78</v>
      </c>
      <c r="O19941" t="s">
        <v>79</v>
      </c>
      <c r="P19941" t="s">
        <v>651</v>
      </c>
      <c r="Q19941" t="s">
        <v>652</v>
      </c>
      <c r="R19941" t="s">
        <v>70</v>
      </c>
      <c r="S19941">
        <v>68.572559999999996</v>
      </c>
      <c r="T19941">
        <v>6.7396080757407995E-2</v>
      </c>
      <c r="U19941">
        <v>34.299999999999997</v>
      </c>
      <c r="V19941">
        <v>1.9992000000000001</v>
      </c>
      <c r="W19941">
        <v>0</v>
      </c>
    </row>
    <row r="19942" spans="3:23" x14ac:dyDescent="0.35">
      <c r="C19942" s="12">
        <v>43586</v>
      </c>
      <c r="D19942" s="12">
        <v>43616</v>
      </c>
      <c r="E19942" t="s">
        <v>75</v>
      </c>
      <c r="F19942" t="s">
        <v>59</v>
      </c>
      <c r="G19942" t="s">
        <v>59</v>
      </c>
      <c r="H19942" t="s">
        <v>60</v>
      </c>
      <c r="I19942" t="s">
        <v>61</v>
      </c>
      <c r="J19942" t="s">
        <v>62</v>
      </c>
      <c r="K19942" t="s">
        <v>63</v>
      </c>
      <c r="L19942" t="s">
        <v>64</v>
      </c>
      <c r="M19942" t="s">
        <v>82</v>
      </c>
      <c r="N19942" t="s">
        <v>445</v>
      </c>
      <c r="O19942" t="s">
        <v>445</v>
      </c>
      <c r="P19942" t="s">
        <v>588</v>
      </c>
      <c r="Q19942" t="s">
        <v>589</v>
      </c>
      <c r="R19942" t="s">
        <v>70</v>
      </c>
      <c r="S19942">
        <v>68.554985781832997</v>
      </c>
      <c r="T19942">
        <v>0.38796551864423001</v>
      </c>
      <c r="U19942">
        <v>31.49</v>
      </c>
      <c r="V19942">
        <v>2.1770398787498002</v>
      </c>
      <c r="W19942">
        <v>0</v>
      </c>
    </row>
    <row r="19943" spans="3:23" x14ac:dyDescent="0.35">
      <c r="C19943" s="12">
        <v>43709</v>
      </c>
      <c r="D19943" s="12">
        <v>43738</v>
      </c>
      <c r="E19943" t="s">
        <v>75</v>
      </c>
      <c r="F19943" t="s">
        <v>59</v>
      </c>
      <c r="G19943" t="s">
        <v>59</v>
      </c>
      <c r="H19943" t="s">
        <v>87</v>
      </c>
      <c r="I19943" t="s">
        <v>61</v>
      </c>
      <c r="J19943" t="s">
        <v>62</v>
      </c>
      <c r="K19943" t="s">
        <v>63</v>
      </c>
      <c r="L19943" t="s">
        <v>64</v>
      </c>
      <c r="M19943" t="s">
        <v>82</v>
      </c>
      <c r="N19943" t="s">
        <v>120</v>
      </c>
      <c r="O19943" t="s">
        <v>121</v>
      </c>
      <c r="P19943" t="s">
        <v>667</v>
      </c>
      <c r="Q19943" t="s">
        <v>668</v>
      </c>
      <c r="R19943" t="s">
        <v>70</v>
      </c>
      <c r="S19943">
        <v>68.548658560334999</v>
      </c>
      <c r="T19943">
        <v>1.9416521563606001E-2</v>
      </c>
      <c r="U19943">
        <v>33.119570610468998</v>
      </c>
      <c r="V19943">
        <v>2.0697327077866001</v>
      </c>
      <c r="W19943">
        <v>0</v>
      </c>
    </row>
    <row r="19944" spans="3:23" x14ac:dyDescent="0.35">
      <c r="C19944" s="12">
        <v>43435</v>
      </c>
      <c r="D19944" s="12">
        <v>43465</v>
      </c>
      <c r="E19944" t="s">
        <v>75</v>
      </c>
      <c r="F19944" t="s">
        <v>59</v>
      </c>
      <c r="G19944" t="s">
        <v>59</v>
      </c>
      <c r="H19944" t="s">
        <v>87</v>
      </c>
      <c r="I19944" t="s">
        <v>61</v>
      </c>
      <c r="J19944" t="s">
        <v>62</v>
      </c>
      <c r="K19944" t="s">
        <v>63</v>
      </c>
      <c r="L19944" t="s">
        <v>64</v>
      </c>
      <c r="M19944" t="s">
        <v>82</v>
      </c>
      <c r="N19944" t="s">
        <v>328</v>
      </c>
      <c r="O19944" t="s">
        <v>328</v>
      </c>
      <c r="P19944" t="s">
        <v>329</v>
      </c>
      <c r="Q19944" t="s">
        <v>330</v>
      </c>
      <c r="R19944" t="s">
        <v>70</v>
      </c>
      <c r="S19944">
        <v>68.535867085068006</v>
      </c>
      <c r="T19944">
        <v>5.8810314549969003E-2</v>
      </c>
      <c r="U19944">
        <v>54.99</v>
      </c>
      <c r="V19944">
        <v>1.2463332803249001</v>
      </c>
      <c r="W19944">
        <v>0</v>
      </c>
    </row>
    <row r="19945" spans="3:23" x14ac:dyDescent="0.35">
      <c r="C19945" s="12">
        <v>43678</v>
      </c>
      <c r="D19945" s="12">
        <v>43708</v>
      </c>
      <c r="E19945" t="s">
        <v>75</v>
      </c>
      <c r="F19945" t="s">
        <v>59</v>
      </c>
      <c r="G19945" t="s">
        <v>59</v>
      </c>
      <c r="H19945" t="s">
        <v>87</v>
      </c>
      <c r="I19945" t="s">
        <v>61</v>
      </c>
      <c r="J19945" t="s">
        <v>62</v>
      </c>
      <c r="K19945" t="s">
        <v>63</v>
      </c>
      <c r="L19945" t="s">
        <v>64</v>
      </c>
      <c r="M19945" t="s">
        <v>96</v>
      </c>
      <c r="N19945" t="s">
        <v>97</v>
      </c>
      <c r="O19945" t="s">
        <v>98</v>
      </c>
      <c r="P19945" t="s">
        <v>658</v>
      </c>
      <c r="Q19945" t="s">
        <v>659</v>
      </c>
      <c r="R19945" t="s">
        <v>70</v>
      </c>
      <c r="S19945">
        <v>68.328246784643994</v>
      </c>
      <c r="T19945">
        <v>2.8981757136079998E-2</v>
      </c>
      <c r="U19945">
        <v>67.98</v>
      </c>
      <c r="V19945">
        <v>1.0051227829456</v>
      </c>
      <c r="W19945">
        <v>0</v>
      </c>
    </row>
    <row r="19946" spans="3:23" x14ac:dyDescent="0.35">
      <c r="C19946" s="12">
        <v>43435</v>
      </c>
      <c r="D19946" s="12">
        <v>43465</v>
      </c>
      <c r="E19946" t="s">
        <v>75</v>
      </c>
      <c r="F19946" t="s">
        <v>59</v>
      </c>
      <c r="G19946" t="s">
        <v>59</v>
      </c>
      <c r="H19946" t="s">
        <v>87</v>
      </c>
      <c r="I19946" t="s">
        <v>61</v>
      </c>
      <c r="J19946" t="s">
        <v>62</v>
      </c>
      <c r="K19946" t="s">
        <v>63</v>
      </c>
      <c r="L19946" t="s">
        <v>64</v>
      </c>
      <c r="M19946" t="s">
        <v>96</v>
      </c>
      <c r="N19946" t="s">
        <v>97</v>
      </c>
      <c r="O19946" t="s">
        <v>98</v>
      </c>
      <c r="P19946" t="s">
        <v>658</v>
      </c>
      <c r="Q19946" t="s">
        <v>659</v>
      </c>
      <c r="R19946" t="s">
        <v>70</v>
      </c>
      <c r="S19946">
        <v>68.325800401642994</v>
      </c>
      <c r="T19946">
        <v>2.5787661020696E-2</v>
      </c>
      <c r="U19946">
        <v>67.98</v>
      </c>
      <c r="V19946">
        <v>1.0050867961407</v>
      </c>
      <c r="W19946">
        <v>0</v>
      </c>
    </row>
    <row r="19947" spans="3:23" x14ac:dyDescent="0.35">
      <c r="C19947" s="12">
        <v>43678</v>
      </c>
      <c r="D19947" s="12">
        <v>43708</v>
      </c>
      <c r="E19947" t="s">
        <v>75</v>
      </c>
      <c r="F19947" t="s">
        <v>59</v>
      </c>
      <c r="G19947" t="s">
        <v>59</v>
      </c>
      <c r="H19947" t="s">
        <v>60</v>
      </c>
      <c r="I19947" t="s">
        <v>61</v>
      </c>
      <c r="J19947" t="s">
        <v>62</v>
      </c>
      <c r="K19947" t="s">
        <v>63</v>
      </c>
      <c r="L19947" t="s">
        <v>64</v>
      </c>
      <c r="M19947" t="s">
        <v>82</v>
      </c>
      <c r="N19947" t="s">
        <v>445</v>
      </c>
      <c r="O19947" t="s">
        <v>445</v>
      </c>
      <c r="P19947" t="s">
        <v>588</v>
      </c>
      <c r="Q19947" t="s">
        <v>589</v>
      </c>
      <c r="R19947" t="s">
        <v>70</v>
      </c>
      <c r="S19947">
        <v>68.244774959169007</v>
      </c>
      <c r="T19947">
        <v>0.33716512484868</v>
      </c>
      <c r="U19947">
        <v>31.49</v>
      </c>
      <c r="V19947">
        <v>2.1671887887954999</v>
      </c>
      <c r="W19947">
        <v>0</v>
      </c>
    </row>
    <row r="19948" spans="3:23" x14ac:dyDescent="0.35">
      <c r="C19948" s="12">
        <v>43374</v>
      </c>
      <c r="D19948" s="12">
        <v>43404</v>
      </c>
      <c r="E19948" t="s">
        <v>75</v>
      </c>
      <c r="F19948" t="s">
        <v>59</v>
      </c>
      <c r="G19948" t="s">
        <v>59</v>
      </c>
      <c r="H19948" t="s">
        <v>87</v>
      </c>
      <c r="I19948" t="s">
        <v>61</v>
      </c>
      <c r="J19948" t="s">
        <v>62</v>
      </c>
      <c r="K19948" t="s">
        <v>63</v>
      </c>
      <c r="L19948" t="s">
        <v>64</v>
      </c>
      <c r="M19948" t="s">
        <v>82</v>
      </c>
      <c r="N19948" t="s">
        <v>435</v>
      </c>
      <c r="O19948" t="s">
        <v>436</v>
      </c>
      <c r="P19948" t="s">
        <v>470</v>
      </c>
      <c r="Q19948" t="s">
        <v>471</v>
      </c>
      <c r="R19948" t="s">
        <v>70</v>
      </c>
      <c r="S19948">
        <v>68.123557949095002</v>
      </c>
      <c r="T19948">
        <v>8.8678428974545993E-3</v>
      </c>
      <c r="U19948">
        <v>63.99</v>
      </c>
      <c r="V19948">
        <v>1.0645969362259</v>
      </c>
      <c r="W19948">
        <v>0</v>
      </c>
    </row>
    <row r="19949" spans="3:23" x14ac:dyDescent="0.35">
      <c r="C19949" s="12">
        <v>43374</v>
      </c>
      <c r="D19949" s="12">
        <v>43404</v>
      </c>
      <c r="E19949" t="s">
        <v>75</v>
      </c>
      <c r="F19949" t="s">
        <v>59</v>
      </c>
      <c r="G19949" t="s">
        <v>59</v>
      </c>
      <c r="H19949" t="s">
        <v>76</v>
      </c>
      <c r="I19949" t="s">
        <v>61</v>
      </c>
      <c r="J19949" t="s">
        <v>62</v>
      </c>
      <c r="K19949" t="s">
        <v>63</v>
      </c>
      <c r="L19949" t="s">
        <v>64</v>
      </c>
      <c r="M19949" t="s">
        <v>82</v>
      </c>
      <c r="N19949" t="s">
        <v>435</v>
      </c>
      <c r="O19949" t="s">
        <v>436</v>
      </c>
      <c r="P19949" t="s">
        <v>567</v>
      </c>
      <c r="Q19949" t="s">
        <v>568</v>
      </c>
      <c r="R19949" t="s">
        <v>70</v>
      </c>
      <c r="S19949">
        <v>67.98</v>
      </c>
      <c r="T19949">
        <v>0.77692367808125995</v>
      </c>
      <c r="U19949">
        <v>34.003601440575999</v>
      </c>
      <c r="V19949">
        <v>1.9992000000000001</v>
      </c>
      <c r="W19949">
        <v>0</v>
      </c>
    </row>
    <row r="19950" spans="3:23" x14ac:dyDescent="0.35">
      <c r="C19950" s="12">
        <v>44287</v>
      </c>
      <c r="D19950" s="12">
        <v>44316</v>
      </c>
      <c r="E19950" t="s">
        <v>21</v>
      </c>
      <c r="F19950" t="s">
        <v>59</v>
      </c>
      <c r="G19950" t="s">
        <v>59</v>
      </c>
      <c r="H19950" t="s">
        <v>87</v>
      </c>
      <c r="I19950" t="s">
        <v>61</v>
      </c>
      <c r="J19950" t="s">
        <v>62</v>
      </c>
      <c r="K19950" t="s">
        <v>63</v>
      </c>
      <c r="L19950" t="s">
        <v>64</v>
      </c>
      <c r="M19950" t="s">
        <v>82</v>
      </c>
      <c r="N19950" t="s">
        <v>124</v>
      </c>
      <c r="O19950" t="s">
        <v>108</v>
      </c>
      <c r="P19950" t="s">
        <v>574</v>
      </c>
      <c r="Q19950" t="s">
        <v>575</v>
      </c>
      <c r="R19950" t="s">
        <v>70</v>
      </c>
      <c r="S19950">
        <v>67.962804000000006</v>
      </c>
      <c r="T19950">
        <v>1.808439179742E-2</v>
      </c>
      <c r="U19950">
        <v>67.989999999999995</v>
      </c>
      <c r="V19950">
        <v>0.99960000000000004</v>
      </c>
      <c r="W19950">
        <v>0</v>
      </c>
    </row>
    <row r="19951" spans="3:23" x14ac:dyDescent="0.35">
      <c r="C19951" s="12">
        <v>43466</v>
      </c>
      <c r="D19951" s="12">
        <v>43496</v>
      </c>
      <c r="E19951" t="s">
        <v>75</v>
      </c>
      <c r="F19951" t="s">
        <v>59</v>
      </c>
      <c r="G19951" t="s">
        <v>59</v>
      </c>
      <c r="H19951" t="s">
        <v>87</v>
      </c>
      <c r="I19951" t="s">
        <v>61</v>
      </c>
      <c r="J19951" t="s">
        <v>62</v>
      </c>
      <c r="K19951" t="s">
        <v>63</v>
      </c>
      <c r="L19951" t="s">
        <v>64</v>
      </c>
      <c r="M19951" t="s">
        <v>82</v>
      </c>
      <c r="N19951" t="s">
        <v>486</v>
      </c>
      <c r="O19951" t="s">
        <v>487</v>
      </c>
      <c r="P19951" t="s">
        <v>492</v>
      </c>
      <c r="Q19951" t="s">
        <v>493</v>
      </c>
      <c r="R19951" t="s">
        <v>70</v>
      </c>
      <c r="S19951">
        <v>67.961965230988994</v>
      </c>
      <c r="T19951">
        <v>1.6275996450940002E-2</v>
      </c>
      <c r="U19951">
        <v>65.98</v>
      </c>
      <c r="V19951">
        <v>1.0300388789177</v>
      </c>
      <c r="W19951">
        <v>0</v>
      </c>
    </row>
    <row r="19952" spans="3:23" x14ac:dyDescent="0.35">
      <c r="C19952" s="12">
        <v>44378</v>
      </c>
      <c r="D19952" s="12">
        <v>44408</v>
      </c>
      <c r="E19952" t="s">
        <v>21</v>
      </c>
      <c r="F19952" t="s">
        <v>59</v>
      </c>
      <c r="G19952" t="s">
        <v>59</v>
      </c>
      <c r="H19952" t="s">
        <v>87</v>
      </c>
      <c r="I19952" t="s">
        <v>61</v>
      </c>
      <c r="J19952" t="s">
        <v>62</v>
      </c>
      <c r="K19952" t="s">
        <v>63</v>
      </c>
      <c r="L19952" t="s">
        <v>64</v>
      </c>
      <c r="M19952" t="s">
        <v>82</v>
      </c>
      <c r="N19952" t="s">
        <v>435</v>
      </c>
      <c r="O19952" t="s">
        <v>436</v>
      </c>
      <c r="P19952" t="s">
        <v>437</v>
      </c>
      <c r="Q19952" t="s">
        <v>438</v>
      </c>
      <c r="R19952" t="s">
        <v>70</v>
      </c>
      <c r="S19952">
        <v>67.690075730949005</v>
      </c>
      <c r="T19952">
        <v>4.0569441535936003E-3</v>
      </c>
      <c r="U19952">
        <v>63.99</v>
      </c>
      <c r="V19952">
        <v>1.0578227180958</v>
      </c>
      <c r="W19952">
        <v>0</v>
      </c>
    </row>
    <row r="19953" spans="3:23" x14ac:dyDescent="0.35">
      <c r="C19953" s="12">
        <v>44378</v>
      </c>
      <c r="D19953" s="12">
        <v>44408</v>
      </c>
      <c r="E19953" t="s">
        <v>21</v>
      </c>
      <c r="F19953" t="s">
        <v>59</v>
      </c>
      <c r="G19953" t="s">
        <v>59</v>
      </c>
      <c r="H19953" t="s">
        <v>87</v>
      </c>
      <c r="I19953" t="s">
        <v>61</v>
      </c>
      <c r="J19953" t="s">
        <v>62</v>
      </c>
      <c r="K19953" t="s">
        <v>63</v>
      </c>
      <c r="L19953" t="s">
        <v>64</v>
      </c>
      <c r="M19953" t="s">
        <v>82</v>
      </c>
      <c r="N19953" t="s">
        <v>379</v>
      </c>
      <c r="O19953" t="s">
        <v>380</v>
      </c>
      <c r="P19953" t="s">
        <v>381</v>
      </c>
      <c r="Q19953" t="s">
        <v>382</v>
      </c>
      <c r="R19953" t="s">
        <v>70</v>
      </c>
      <c r="S19953">
        <v>67.588911291909994</v>
      </c>
      <c r="T19953">
        <v>3.5592931770011001E-2</v>
      </c>
      <c r="U19953">
        <v>33.486558322546998</v>
      </c>
      <c r="V19953">
        <v>2.0183893083572002</v>
      </c>
      <c r="W19953">
        <v>0</v>
      </c>
    </row>
    <row r="19954" spans="3:23" x14ac:dyDescent="0.35">
      <c r="C19954" s="12">
        <v>44228</v>
      </c>
      <c r="D19954" s="12">
        <v>44255</v>
      </c>
      <c r="E19954" t="s">
        <v>21</v>
      </c>
      <c r="F19954" t="s">
        <v>59</v>
      </c>
      <c r="G19954" t="s">
        <v>59</v>
      </c>
      <c r="H19954" t="s">
        <v>87</v>
      </c>
      <c r="I19954" t="s">
        <v>61</v>
      </c>
      <c r="J19954" t="s">
        <v>62</v>
      </c>
      <c r="K19954" t="s">
        <v>63</v>
      </c>
      <c r="L19954" t="s">
        <v>64</v>
      </c>
      <c r="M19954" t="s">
        <v>82</v>
      </c>
      <c r="N19954" t="s">
        <v>486</v>
      </c>
      <c r="O19954" t="s">
        <v>487</v>
      </c>
      <c r="P19954" t="s">
        <v>500</v>
      </c>
      <c r="Q19954" t="s">
        <v>501</v>
      </c>
      <c r="R19954" t="s">
        <v>70</v>
      </c>
      <c r="S19954">
        <v>67.54858537794</v>
      </c>
      <c r="T19954">
        <v>1.6397150289096E-2</v>
      </c>
      <c r="U19954">
        <v>54.99</v>
      </c>
      <c r="V19954">
        <v>1.228379439497</v>
      </c>
      <c r="W19954">
        <v>0</v>
      </c>
    </row>
    <row r="19955" spans="3:23" x14ac:dyDescent="0.35">
      <c r="C19955" s="12">
        <v>43374</v>
      </c>
      <c r="D19955" s="12">
        <v>43404</v>
      </c>
      <c r="E19955" t="s">
        <v>75</v>
      </c>
      <c r="F19955" t="s">
        <v>59</v>
      </c>
      <c r="G19955" t="s">
        <v>59</v>
      </c>
      <c r="H19955" t="s">
        <v>87</v>
      </c>
      <c r="I19955" t="s">
        <v>61</v>
      </c>
      <c r="J19955" t="s">
        <v>62</v>
      </c>
      <c r="K19955" t="s">
        <v>63</v>
      </c>
      <c r="L19955" t="s">
        <v>64</v>
      </c>
      <c r="M19955" t="s">
        <v>82</v>
      </c>
      <c r="N19955" t="s">
        <v>511</v>
      </c>
      <c r="O19955" t="s">
        <v>511</v>
      </c>
      <c r="P19955" t="s">
        <v>514</v>
      </c>
      <c r="Q19955" t="s">
        <v>515</v>
      </c>
      <c r="R19955" t="s">
        <v>70</v>
      </c>
      <c r="S19955">
        <v>67.400745715637996</v>
      </c>
      <c r="T19955">
        <v>1.1497315558636E-2</v>
      </c>
      <c r="U19955">
        <v>24.99</v>
      </c>
      <c r="V19955">
        <v>2.6971086720942998</v>
      </c>
      <c r="W19955">
        <v>0</v>
      </c>
    </row>
    <row r="19956" spans="3:23" x14ac:dyDescent="0.35">
      <c r="C19956" s="12">
        <v>44197</v>
      </c>
      <c r="D19956" s="12">
        <v>44227</v>
      </c>
      <c r="E19956" t="s">
        <v>21</v>
      </c>
      <c r="F19956" t="s">
        <v>59</v>
      </c>
      <c r="G19956" t="s">
        <v>59</v>
      </c>
      <c r="H19956" t="s">
        <v>76</v>
      </c>
      <c r="I19956" t="s">
        <v>61</v>
      </c>
      <c r="J19956" t="s">
        <v>62</v>
      </c>
      <c r="K19956" t="s">
        <v>63</v>
      </c>
      <c r="L19956" t="s">
        <v>64</v>
      </c>
      <c r="M19956" t="s">
        <v>101</v>
      </c>
      <c r="N19956" t="s">
        <v>102</v>
      </c>
      <c r="O19956" t="s">
        <v>93</v>
      </c>
      <c r="P19956" t="s">
        <v>462</v>
      </c>
      <c r="Q19956" t="s">
        <v>463</v>
      </c>
      <c r="R19956" t="s">
        <v>70</v>
      </c>
      <c r="S19956">
        <v>67.234961479901997</v>
      </c>
      <c r="T19956">
        <v>0.16697107282754001</v>
      </c>
      <c r="U19956">
        <v>63.015206082432996</v>
      </c>
      <c r="V19956">
        <v>1.0669640815257999</v>
      </c>
      <c r="W19956">
        <v>0</v>
      </c>
    </row>
    <row r="19957" spans="3:23" x14ac:dyDescent="0.35">
      <c r="C19957" s="12">
        <v>44197</v>
      </c>
      <c r="D19957" s="12">
        <v>44227</v>
      </c>
      <c r="E19957" t="s">
        <v>21</v>
      </c>
      <c r="F19957" t="s">
        <v>59</v>
      </c>
      <c r="G19957" t="s">
        <v>59</v>
      </c>
      <c r="H19957" t="s">
        <v>87</v>
      </c>
      <c r="I19957" t="s">
        <v>61</v>
      </c>
      <c r="J19957" t="s">
        <v>62</v>
      </c>
      <c r="K19957" t="s">
        <v>63</v>
      </c>
      <c r="L19957" t="s">
        <v>64</v>
      </c>
      <c r="M19957" t="s">
        <v>137</v>
      </c>
      <c r="N19957" t="s">
        <v>66</v>
      </c>
      <c r="O19957" t="s">
        <v>67</v>
      </c>
      <c r="P19957" t="s">
        <v>505</v>
      </c>
      <c r="Q19957" t="s">
        <v>506</v>
      </c>
      <c r="R19957" t="s">
        <v>70</v>
      </c>
      <c r="S19957">
        <v>67.151648203514</v>
      </c>
      <c r="T19957">
        <v>1.1168593862813001E-2</v>
      </c>
      <c r="U19957">
        <v>22.24</v>
      </c>
      <c r="V19957">
        <v>3.0194086422442998</v>
      </c>
      <c r="W19957">
        <v>0</v>
      </c>
    </row>
    <row r="19958" spans="3:23" x14ac:dyDescent="0.35">
      <c r="C19958" s="12">
        <v>43739</v>
      </c>
      <c r="D19958" s="12">
        <v>43769</v>
      </c>
      <c r="E19958" t="s">
        <v>20</v>
      </c>
      <c r="F19958" t="s">
        <v>59</v>
      </c>
      <c r="G19958" t="s">
        <v>59</v>
      </c>
      <c r="H19958" t="s">
        <v>76</v>
      </c>
      <c r="I19958" t="s">
        <v>61</v>
      </c>
      <c r="J19958" t="s">
        <v>62</v>
      </c>
      <c r="K19958" t="s">
        <v>63</v>
      </c>
      <c r="L19958" t="s">
        <v>64</v>
      </c>
      <c r="M19958" t="s">
        <v>82</v>
      </c>
      <c r="N19958" t="s">
        <v>120</v>
      </c>
      <c r="O19958" t="s">
        <v>121</v>
      </c>
      <c r="P19958" t="s">
        <v>667</v>
      </c>
      <c r="Q19958" t="s">
        <v>668</v>
      </c>
      <c r="R19958" t="s">
        <v>70</v>
      </c>
      <c r="S19958">
        <v>66.988242864609006</v>
      </c>
      <c r="T19958">
        <v>5.5784102017236999E-2</v>
      </c>
      <c r="U19958">
        <v>22.123997833975</v>
      </c>
      <c r="V19958">
        <v>3.0278543402195002</v>
      </c>
      <c r="W19958">
        <v>0</v>
      </c>
    </row>
    <row r="19959" spans="3:23" x14ac:dyDescent="0.35">
      <c r="C19959" s="12">
        <v>44105</v>
      </c>
      <c r="D19959" s="12">
        <v>44135</v>
      </c>
      <c r="E19959" t="s">
        <v>21</v>
      </c>
      <c r="F19959" t="s">
        <v>59</v>
      </c>
      <c r="G19959" t="s">
        <v>59</v>
      </c>
      <c r="H19959" t="s">
        <v>60</v>
      </c>
      <c r="I19959" t="s">
        <v>61</v>
      </c>
      <c r="J19959" t="s">
        <v>62</v>
      </c>
      <c r="K19959" t="s">
        <v>63</v>
      </c>
      <c r="L19959" t="s">
        <v>64</v>
      </c>
      <c r="M19959" t="s">
        <v>82</v>
      </c>
      <c r="N19959" t="s">
        <v>445</v>
      </c>
      <c r="O19959" t="s">
        <v>445</v>
      </c>
      <c r="P19959" t="s">
        <v>588</v>
      </c>
      <c r="Q19959" t="s">
        <v>589</v>
      </c>
      <c r="R19959" t="s">
        <v>70</v>
      </c>
      <c r="S19959">
        <v>66.855215493957004</v>
      </c>
      <c r="T19959">
        <v>0.44939446433035002</v>
      </c>
      <c r="U19959">
        <v>32.266344316435998</v>
      </c>
      <c r="V19959">
        <v>2.0719798573494002</v>
      </c>
      <c r="W19959">
        <v>0</v>
      </c>
    </row>
    <row r="19960" spans="3:23" x14ac:dyDescent="0.35">
      <c r="C19960" s="12">
        <v>43586</v>
      </c>
      <c r="D19960" s="12">
        <v>43616</v>
      </c>
      <c r="E19960" t="s">
        <v>75</v>
      </c>
      <c r="F19960" t="s">
        <v>59</v>
      </c>
      <c r="G19960" t="s">
        <v>59</v>
      </c>
      <c r="H19960" t="s">
        <v>87</v>
      </c>
      <c r="I19960" t="s">
        <v>61</v>
      </c>
      <c r="J19960" t="s">
        <v>62</v>
      </c>
      <c r="K19960" t="s">
        <v>63</v>
      </c>
      <c r="L19960" t="s">
        <v>64</v>
      </c>
      <c r="M19960" t="s">
        <v>82</v>
      </c>
      <c r="N19960" t="s">
        <v>486</v>
      </c>
      <c r="O19960" t="s">
        <v>487</v>
      </c>
      <c r="P19960" t="s">
        <v>500</v>
      </c>
      <c r="Q19960" t="s">
        <v>501</v>
      </c>
      <c r="R19960" t="s">
        <v>70</v>
      </c>
      <c r="S19960">
        <v>66.349913936076007</v>
      </c>
      <c r="T19960">
        <v>2.4522203556554E-2</v>
      </c>
      <c r="U19960">
        <v>51.99</v>
      </c>
      <c r="V19960">
        <v>1.2762053074837001</v>
      </c>
      <c r="W19960">
        <v>0</v>
      </c>
    </row>
    <row r="19961" spans="3:23" x14ac:dyDescent="0.35">
      <c r="C19961" s="12">
        <v>44228</v>
      </c>
      <c r="D19961" s="12">
        <v>44255</v>
      </c>
      <c r="E19961" t="s">
        <v>21</v>
      </c>
      <c r="F19961" t="s">
        <v>59</v>
      </c>
      <c r="G19961" t="s">
        <v>59</v>
      </c>
      <c r="H19961" t="s">
        <v>87</v>
      </c>
      <c r="I19961" t="s">
        <v>61</v>
      </c>
      <c r="J19961" t="s">
        <v>62</v>
      </c>
      <c r="K19961" t="s">
        <v>63</v>
      </c>
      <c r="L19961" t="s">
        <v>64</v>
      </c>
      <c r="M19961" t="s">
        <v>96</v>
      </c>
      <c r="N19961" t="s">
        <v>111</v>
      </c>
      <c r="O19961" t="s">
        <v>112</v>
      </c>
      <c r="P19961" t="s">
        <v>335</v>
      </c>
      <c r="Q19961" t="s">
        <v>336</v>
      </c>
      <c r="R19961" t="s">
        <v>70</v>
      </c>
      <c r="S19961">
        <v>66.311366153970994</v>
      </c>
      <c r="T19961">
        <v>1.1628004719734001E-2</v>
      </c>
      <c r="U19961">
        <v>65.989999999999995</v>
      </c>
      <c r="V19961">
        <v>1.0048699220181001</v>
      </c>
      <c r="W19961">
        <v>0</v>
      </c>
    </row>
    <row r="19962" spans="3:23" x14ac:dyDescent="0.35">
      <c r="C19962" s="12">
        <v>44287</v>
      </c>
      <c r="D19962" s="12">
        <v>44316</v>
      </c>
      <c r="E19962" t="s">
        <v>21</v>
      </c>
      <c r="F19962" t="s">
        <v>59</v>
      </c>
      <c r="G19962" t="s">
        <v>59</v>
      </c>
      <c r="H19962" t="s">
        <v>76</v>
      </c>
      <c r="I19962" t="s">
        <v>61</v>
      </c>
      <c r="J19962" t="s">
        <v>62</v>
      </c>
      <c r="K19962" t="s">
        <v>63</v>
      </c>
      <c r="L19962" t="s">
        <v>64</v>
      </c>
      <c r="M19962" t="s">
        <v>82</v>
      </c>
      <c r="N19962" t="s">
        <v>375</v>
      </c>
      <c r="O19962" t="s">
        <v>376</v>
      </c>
      <c r="P19962" t="s">
        <v>686</v>
      </c>
      <c r="Q19962" t="s">
        <v>687</v>
      </c>
      <c r="R19962" t="s">
        <v>70</v>
      </c>
      <c r="S19962">
        <v>66.032009507417996</v>
      </c>
      <c r="T19962">
        <v>0.32830279017557001</v>
      </c>
      <c r="U19962">
        <v>21.998799519807999</v>
      </c>
      <c r="V19962">
        <v>3.0016187677859998</v>
      </c>
      <c r="W19962">
        <v>0</v>
      </c>
    </row>
    <row r="19963" spans="3:23" x14ac:dyDescent="0.35">
      <c r="C19963" s="12">
        <v>43952</v>
      </c>
      <c r="D19963" s="12">
        <v>43982</v>
      </c>
      <c r="E19963" t="s">
        <v>20</v>
      </c>
      <c r="F19963" t="s">
        <v>59</v>
      </c>
      <c r="G19963" t="s">
        <v>59</v>
      </c>
      <c r="H19963" t="s">
        <v>76</v>
      </c>
      <c r="I19963" t="s">
        <v>61</v>
      </c>
      <c r="J19963" t="s">
        <v>62</v>
      </c>
      <c r="K19963" t="s">
        <v>63</v>
      </c>
      <c r="L19963" t="s">
        <v>64</v>
      </c>
      <c r="M19963" t="s">
        <v>101</v>
      </c>
      <c r="N19963" t="s">
        <v>102</v>
      </c>
      <c r="O19963" t="s">
        <v>93</v>
      </c>
      <c r="P19963" t="s">
        <v>316</v>
      </c>
      <c r="Q19963" t="s">
        <v>317</v>
      </c>
      <c r="R19963" t="s">
        <v>70</v>
      </c>
      <c r="S19963">
        <v>65.971953109501996</v>
      </c>
      <c r="T19963">
        <v>0.70090151988253002</v>
      </c>
      <c r="U19963">
        <v>21.978791516607</v>
      </c>
      <c r="V19963">
        <v>3.0016187677859998</v>
      </c>
      <c r="W19963">
        <v>0</v>
      </c>
    </row>
    <row r="19964" spans="3:23" x14ac:dyDescent="0.35">
      <c r="C19964" s="12">
        <v>43800</v>
      </c>
      <c r="D19964" s="12">
        <v>43830</v>
      </c>
      <c r="E19964" t="s">
        <v>20</v>
      </c>
      <c r="F19964" t="s">
        <v>59</v>
      </c>
      <c r="G19964" t="s">
        <v>59</v>
      </c>
      <c r="H19964" t="s">
        <v>60</v>
      </c>
      <c r="I19964" t="s">
        <v>61</v>
      </c>
      <c r="J19964" t="s">
        <v>62</v>
      </c>
      <c r="K19964" t="s">
        <v>63</v>
      </c>
      <c r="L19964" t="s">
        <v>64</v>
      </c>
      <c r="M19964" t="s">
        <v>82</v>
      </c>
      <c r="N19964" t="s">
        <v>609</v>
      </c>
      <c r="O19964" t="s">
        <v>610</v>
      </c>
      <c r="P19964" t="s">
        <v>611</v>
      </c>
      <c r="Q19964" t="s">
        <v>612</v>
      </c>
      <c r="R19964" t="s">
        <v>70</v>
      </c>
      <c r="S19964">
        <v>65.963604000000004</v>
      </c>
      <c r="T19964">
        <v>0.10733388590235</v>
      </c>
      <c r="U19964">
        <v>65.989999999999995</v>
      </c>
      <c r="V19964">
        <v>0.99960000000000004</v>
      </c>
      <c r="W19964">
        <v>0</v>
      </c>
    </row>
    <row r="19965" spans="3:23" x14ac:dyDescent="0.35">
      <c r="C19965" s="12">
        <v>43435</v>
      </c>
      <c r="D19965" s="12">
        <v>43465</v>
      </c>
      <c r="E19965" t="s">
        <v>75</v>
      </c>
      <c r="F19965" t="s">
        <v>59</v>
      </c>
      <c r="G19965" t="s">
        <v>59</v>
      </c>
      <c r="H19965" t="s">
        <v>60</v>
      </c>
      <c r="I19965" t="s">
        <v>61</v>
      </c>
      <c r="J19965" t="s">
        <v>62</v>
      </c>
      <c r="K19965" t="s">
        <v>63</v>
      </c>
      <c r="L19965" t="s">
        <v>64</v>
      </c>
      <c r="M19965" t="s">
        <v>82</v>
      </c>
      <c r="N19965" t="s">
        <v>694</v>
      </c>
      <c r="O19965" t="s">
        <v>67</v>
      </c>
      <c r="P19965" t="s">
        <v>695</v>
      </c>
      <c r="Q19965" t="s">
        <v>696</v>
      </c>
      <c r="R19965" t="s">
        <v>70</v>
      </c>
      <c r="S19965">
        <v>65.943612000000002</v>
      </c>
      <c r="T19965">
        <v>4.7282376533458001E-2</v>
      </c>
      <c r="U19965">
        <v>21.99</v>
      </c>
      <c r="V19965">
        <v>2.9988000000000001</v>
      </c>
      <c r="W19965">
        <v>0</v>
      </c>
    </row>
    <row r="19966" spans="3:23" x14ac:dyDescent="0.35">
      <c r="C19966" s="12">
        <v>44136</v>
      </c>
      <c r="D19966" s="12">
        <v>44165</v>
      </c>
      <c r="E19966" t="s">
        <v>21</v>
      </c>
      <c r="F19966" t="s">
        <v>59</v>
      </c>
      <c r="G19966" t="s">
        <v>59</v>
      </c>
      <c r="H19966" t="s">
        <v>60</v>
      </c>
      <c r="I19966" t="s">
        <v>61</v>
      </c>
      <c r="J19966" t="s">
        <v>62</v>
      </c>
      <c r="K19966" t="s">
        <v>63</v>
      </c>
      <c r="L19966" t="s">
        <v>64</v>
      </c>
      <c r="M19966" t="s">
        <v>101</v>
      </c>
      <c r="N19966" t="s">
        <v>102</v>
      </c>
      <c r="O19966" t="s">
        <v>93</v>
      </c>
      <c r="P19966" t="s">
        <v>675</v>
      </c>
      <c r="Q19966" t="s">
        <v>676</v>
      </c>
      <c r="R19966" t="s">
        <v>70</v>
      </c>
      <c r="S19966">
        <v>65.630440785982003</v>
      </c>
      <c r="T19966">
        <v>0.29373839339461999</v>
      </c>
      <c r="U19966">
        <v>21.813981472893001</v>
      </c>
      <c r="V19966">
        <v>3.0086410803794998</v>
      </c>
      <c r="W19966">
        <v>0</v>
      </c>
    </row>
    <row r="19967" spans="3:23" x14ac:dyDescent="0.35">
      <c r="C19967" s="12">
        <v>44136</v>
      </c>
      <c r="D19967" s="12">
        <v>44165</v>
      </c>
      <c r="E19967" t="s">
        <v>21</v>
      </c>
      <c r="F19967" t="s">
        <v>59</v>
      </c>
      <c r="G19967" t="s">
        <v>59</v>
      </c>
      <c r="H19967" t="s">
        <v>87</v>
      </c>
      <c r="I19967" t="s">
        <v>61</v>
      </c>
      <c r="J19967" t="s">
        <v>62</v>
      </c>
      <c r="K19967" t="s">
        <v>63</v>
      </c>
      <c r="L19967" t="s">
        <v>64</v>
      </c>
      <c r="M19967" t="s">
        <v>82</v>
      </c>
      <c r="N19967" t="s">
        <v>413</v>
      </c>
      <c r="O19967" t="s">
        <v>414</v>
      </c>
      <c r="P19967" t="s">
        <v>415</v>
      </c>
      <c r="Q19967" t="s">
        <v>416</v>
      </c>
      <c r="R19967" t="s">
        <v>70</v>
      </c>
      <c r="S19967">
        <v>65.505814148873995</v>
      </c>
      <c r="T19967">
        <v>2.2127211038265E-2</v>
      </c>
      <c r="U19967">
        <v>62.99</v>
      </c>
      <c r="V19967">
        <v>1.0399398975848999</v>
      </c>
      <c r="W19967">
        <v>0</v>
      </c>
    </row>
    <row r="19968" spans="3:23" x14ac:dyDescent="0.35">
      <c r="C19968" s="12">
        <v>44197</v>
      </c>
      <c r="D19968" s="12">
        <v>44227</v>
      </c>
      <c r="E19968" t="s">
        <v>21</v>
      </c>
      <c r="F19968" t="s">
        <v>59</v>
      </c>
      <c r="G19968" t="s">
        <v>59</v>
      </c>
      <c r="H19968" t="s">
        <v>87</v>
      </c>
      <c r="I19968" t="s">
        <v>61</v>
      </c>
      <c r="J19968" t="s">
        <v>62</v>
      </c>
      <c r="K19968" t="s">
        <v>63</v>
      </c>
      <c r="L19968" t="s">
        <v>64</v>
      </c>
      <c r="M19968" t="s">
        <v>82</v>
      </c>
      <c r="N19968" t="s">
        <v>413</v>
      </c>
      <c r="O19968" t="s">
        <v>414</v>
      </c>
      <c r="P19968" t="s">
        <v>415</v>
      </c>
      <c r="Q19968" t="s">
        <v>416</v>
      </c>
      <c r="R19968" t="s">
        <v>70</v>
      </c>
      <c r="S19968">
        <v>65.500079572855995</v>
      </c>
      <c r="T19968">
        <v>2.5637729639550001E-2</v>
      </c>
      <c r="U19968">
        <v>62.99</v>
      </c>
      <c r="V19968">
        <v>1.0398488581181</v>
      </c>
      <c r="W19968">
        <v>0</v>
      </c>
    </row>
    <row r="19969" spans="3:23" x14ac:dyDescent="0.35">
      <c r="C19969" s="12">
        <v>43497</v>
      </c>
      <c r="D19969" s="12">
        <v>43524</v>
      </c>
      <c r="E19969" t="s">
        <v>75</v>
      </c>
      <c r="F19969" t="s">
        <v>59</v>
      </c>
      <c r="G19969" t="s">
        <v>59</v>
      </c>
      <c r="H19969" t="s">
        <v>87</v>
      </c>
      <c r="I19969" t="s">
        <v>61</v>
      </c>
      <c r="J19969" t="s">
        <v>62</v>
      </c>
      <c r="K19969" t="s">
        <v>63</v>
      </c>
      <c r="L19969" t="s">
        <v>64</v>
      </c>
      <c r="M19969" t="s">
        <v>77</v>
      </c>
      <c r="N19969" t="s">
        <v>78</v>
      </c>
      <c r="O19969" t="s">
        <v>79</v>
      </c>
      <c r="P19969" t="s">
        <v>605</v>
      </c>
      <c r="Q19969" t="s">
        <v>606</v>
      </c>
      <c r="R19969" t="s">
        <v>70</v>
      </c>
      <c r="S19969">
        <v>65.495867911952004</v>
      </c>
      <c r="T19969">
        <v>7.2954677795088003E-3</v>
      </c>
      <c r="U19969">
        <v>64.989999999999995</v>
      </c>
      <c r="V19969">
        <v>1.0077837807654999</v>
      </c>
      <c r="W19969">
        <v>0</v>
      </c>
    </row>
    <row r="19970" spans="3:23" x14ac:dyDescent="0.35">
      <c r="C19970" s="12">
        <v>44044</v>
      </c>
      <c r="D19970" s="12">
        <v>44074</v>
      </c>
      <c r="E19970" t="s">
        <v>20</v>
      </c>
      <c r="F19970" t="s">
        <v>59</v>
      </c>
      <c r="G19970" t="s">
        <v>59</v>
      </c>
      <c r="H19970" t="s">
        <v>87</v>
      </c>
      <c r="I19970" t="s">
        <v>61</v>
      </c>
      <c r="J19970" t="s">
        <v>62</v>
      </c>
      <c r="K19970" t="s">
        <v>63</v>
      </c>
      <c r="L19970" t="s">
        <v>64</v>
      </c>
      <c r="M19970" t="s">
        <v>101</v>
      </c>
      <c r="N19970" t="s">
        <v>102</v>
      </c>
      <c r="O19970" t="s">
        <v>93</v>
      </c>
      <c r="P19970" t="s">
        <v>462</v>
      </c>
      <c r="Q19970" t="s">
        <v>463</v>
      </c>
      <c r="R19970" t="s">
        <v>70</v>
      </c>
      <c r="S19970">
        <v>65.483910693045999</v>
      </c>
      <c r="T19970">
        <v>3.5579807502706999E-2</v>
      </c>
      <c r="U19970">
        <v>64.989999999999995</v>
      </c>
      <c r="V19970">
        <v>1.0075997952461</v>
      </c>
      <c r="W19970">
        <v>0</v>
      </c>
    </row>
    <row r="19971" spans="3:23" x14ac:dyDescent="0.35">
      <c r="C19971" s="12">
        <v>44044</v>
      </c>
      <c r="D19971" s="12">
        <v>44074</v>
      </c>
      <c r="E19971" t="s">
        <v>20</v>
      </c>
      <c r="F19971" t="s">
        <v>59</v>
      </c>
      <c r="G19971" t="s">
        <v>59</v>
      </c>
      <c r="H19971" t="s">
        <v>87</v>
      </c>
      <c r="I19971" t="s">
        <v>61</v>
      </c>
      <c r="J19971" t="s">
        <v>62</v>
      </c>
      <c r="K19971" t="s">
        <v>63</v>
      </c>
      <c r="L19971" t="s">
        <v>64</v>
      </c>
      <c r="M19971" t="s">
        <v>82</v>
      </c>
      <c r="N19971" t="s">
        <v>413</v>
      </c>
      <c r="O19971" t="s">
        <v>414</v>
      </c>
      <c r="P19971" t="s">
        <v>415</v>
      </c>
      <c r="Q19971" t="s">
        <v>416</v>
      </c>
      <c r="R19971" t="s">
        <v>70</v>
      </c>
      <c r="S19971">
        <v>65.426731042959005</v>
      </c>
      <c r="T19971">
        <v>2.5169943104793001E-2</v>
      </c>
      <c r="U19971">
        <v>62.99</v>
      </c>
      <c r="V19971">
        <v>1.0386844109058</v>
      </c>
      <c r="W19971">
        <v>0</v>
      </c>
    </row>
    <row r="19972" spans="3:23" x14ac:dyDescent="0.35">
      <c r="C19972" s="12">
        <v>43862</v>
      </c>
      <c r="D19972" s="12">
        <v>43890</v>
      </c>
      <c r="E19972" t="s">
        <v>20</v>
      </c>
      <c r="F19972" t="s">
        <v>59</v>
      </c>
      <c r="G19972" t="s">
        <v>59</v>
      </c>
      <c r="H19972" t="s">
        <v>87</v>
      </c>
      <c r="I19972" t="s">
        <v>61</v>
      </c>
      <c r="J19972" t="s">
        <v>62</v>
      </c>
      <c r="K19972" t="s">
        <v>63</v>
      </c>
      <c r="L19972" t="s">
        <v>64</v>
      </c>
      <c r="M19972" t="s">
        <v>82</v>
      </c>
      <c r="N19972" t="s">
        <v>486</v>
      </c>
      <c r="O19972" t="s">
        <v>487</v>
      </c>
      <c r="P19972" t="s">
        <v>500</v>
      </c>
      <c r="Q19972" t="s">
        <v>501</v>
      </c>
      <c r="R19972" t="s">
        <v>70</v>
      </c>
      <c r="S19972">
        <v>65.419017923129005</v>
      </c>
      <c r="T19972">
        <v>1.7163493673326001E-2</v>
      </c>
      <c r="U19972">
        <v>54.99</v>
      </c>
      <c r="V19972">
        <v>1.1896529900551001</v>
      </c>
      <c r="W19972">
        <v>0</v>
      </c>
    </row>
    <row r="19973" spans="3:23" x14ac:dyDescent="0.35">
      <c r="C19973" s="12">
        <v>44105</v>
      </c>
      <c r="D19973" s="12">
        <v>44135</v>
      </c>
      <c r="E19973" t="s">
        <v>21</v>
      </c>
      <c r="F19973" t="s">
        <v>59</v>
      </c>
      <c r="G19973" t="s">
        <v>59</v>
      </c>
      <c r="H19973" t="s">
        <v>87</v>
      </c>
      <c r="I19973" t="s">
        <v>61</v>
      </c>
      <c r="J19973" t="s">
        <v>62</v>
      </c>
      <c r="K19973" t="s">
        <v>63</v>
      </c>
      <c r="L19973" t="s">
        <v>64</v>
      </c>
      <c r="M19973" t="s">
        <v>82</v>
      </c>
      <c r="N19973" t="s">
        <v>413</v>
      </c>
      <c r="O19973" t="s">
        <v>414</v>
      </c>
      <c r="P19973" t="s">
        <v>415</v>
      </c>
      <c r="Q19973" t="s">
        <v>416</v>
      </c>
      <c r="R19973" t="s">
        <v>70</v>
      </c>
      <c r="S19973">
        <v>65.377807003062003</v>
      </c>
      <c r="T19973">
        <v>2.3185003903699999E-2</v>
      </c>
      <c r="U19973">
        <v>62.99</v>
      </c>
      <c r="V19973">
        <v>1.037907715559</v>
      </c>
      <c r="W19973">
        <v>0</v>
      </c>
    </row>
    <row r="19974" spans="3:23" x14ac:dyDescent="0.35">
      <c r="C19974" s="12">
        <v>44317</v>
      </c>
      <c r="D19974" s="12">
        <v>44347</v>
      </c>
      <c r="E19974" t="s">
        <v>21</v>
      </c>
      <c r="F19974" t="s">
        <v>59</v>
      </c>
      <c r="G19974" t="s">
        <v>59</v>
      </c>
      <c r="H19974" t="s">
        <v>87</v>
      </c>
      <c r="I19974" t="s">
        <v>61</v>
      </c>
      <c r="J19974" t="s">
        <v>62</v>
      </c>
      <c r="K19974" t="s">
        <v>63</v>
      </c>
      <c r="L19974" t="s">
        <v>64</v>
      </c>
      <c r="M19974" t="s">
        <v>101</v>
      </c>
      <c r="N19974" t="s">
        <v>102</v>
      </c>
      <c r="O19974" t="s">
        <v>93</v>
      </c>
      <c r="P19974" t="s">
        <v>562</v>
      </c>
      <c r="Q19974" t="s">
        <v>563</v>
      </c>
      <c r="R19974" t="s">
        <v>70</v>
      </c>
      <c r="S19974">
        <v>65.344735995606001</v>
      </c>
      <c r="T19974">
        <v>1.4658401782721001E-2</v>
      </c>
      <c r="U19974">
        <v>28.99</v>
      </c>
      <c r="V19974">
        <v>2.2540440150260999</v>
      </c>
      <c r="W19974">
        <v>0</v>
      </c>
    </row>
    <row r="19975" spans="3:23" x14ac:dyDescent="0.35">
      <c r="C19975" s="12">
        <v>44348</v>
      </c>
      <c r="D19975" s="12">
        <v>44377</v>
      </c>
      <c r="E19975" t="s">
        <v>21</v>
      </c>
      <c r="F19975" t="s">
        <v>59</v>
      </c>
      <c r="G19975" t="s">
        <v>59</v>
      </c>
      <c r="H19975" t="s">
        <v>87</v>
      </c>
      <c r="I19975" t="s">
        <v>61</v>
      </c>
      <c r="J19975" t="s">
        <v>62</v>
      </c>
      <c r="K19975" t="s">
        <v>63</v>
      </c>
      <c r="L19975" t="s">
        <v>64</v>
      </c>
      <c r="M19975" t="s">
        <v>82</v>
      </c>
      <c r="N19975" t="s">
        <v>413</v>
      </c>
      <c r="O19975" t="s">
        <v>414</v>
      </c>
      <c r="P19975" t="s">
        <v>415</v>
      </c>
      <c r="Q19975" t="s">
        <v>416</v>
      </c>
      <c r="R19975" t="s">
        <v>70</v>
      </c>
      <c r="S19975">
        <v>65.338197896197997</v>
      </c>
      <c r="T19975">
        <v>2.415150162308E-2</v>
      </c>
      <c r="U19975">
        <v>62.99</v>
      </c>
      <c r="V19975">
        <v>1.037278899765</v>
      </c>
      <c r="W19975">
        <v>0</v>
      </c>
    </row>
    <row r="19976" spans="3:23" x14ac:dyDescent="0.35">
      <c r="C19976" s="12">
        <v>43678</v>
      </c>
      <c r="D19976" s="12">
        <v>43708</v>
      </c>
      <c r="E19976" t="s">
        <v>75</v>
      </c>
      <c r="F19976" t="s">
        <v>59</v>
      </c>
      <c r="G19976" t="s">
        <v>59</v>
      </c>
      <c r="H19976" t="s">
        <v>60</v>
      </c>
      <c r="I19976" t="s">
        <v>61</v>
      </c>
      <c r="J19976" t="s">
        <v>62</v>
      </c>
      <c r="K19976" t="s">
        <v>63</v>
      </c>
      <c r="L19976" t="s">
        <v>64</v>
      </c>
      <c r="M19976" t="s">
        <v>77</v>
      </c>
      <c r="N19976" t="s">
        <v>78</v>
      </c>
      <c r="O19976" t="s">
        <v>79</v>
      </c>
      <c r="P19976" t="s">
        <v>605</v>
      </c>
      <c r="Q19976" t="s">
        <v>606</v>
      </c>
      <c r="R19976" t="s">
        <v>70</v>
      </c>
      <c r="S19976">
        <v>64.981962393993001</v>
      </c>
      <c r="T19976">
        <v>2.4270211099028001E-2</v>
      </c>
      <c r="U19976">
        <v>61.49</v>
      </c>
      <c r="V19976">
        <v>1.0567891103267999</v>
      </c>
      <c r="W19976">
        <v>0</v>
      </c>
    </row>
    <row r="19977" spans="3:23" x14ac:dyDescent="0.35">
      <c r="C19977" s="12">
        <v>44044</v>
      </c>
      <c r="D19977" s="12">
        <v>44074</v>
      </c>
      <c r="E19977" t="s">
        <v>20</v>
      </c>
      <c r="F19977" t="s">
        <v>59</v>
      </c>
      <c r="G19977" t="s">
        <v>59</v>
      </c>
      <c r="H19977" t="s">
        <v>87</v>
      </c>
      <c r="I19977" t="s">
        <v>61</v>
      </c>
      <c r="J19977" t="s">
        <v>62</v>
      </c>
      <c r="K19977" t="s">
        <v>63</v>
      </c>
      <c r="L19977" t="s">
        <v>64</v>
      </c>
      <c r="M19977" t="s">
        <v>82</v>
      </c>
      <c r="N19977" t="s">
        <v>357</v>
      </c>
      <c r="O19977" t="s">
        <v>357</v>
      </c>
      <c r="P19977" t="s">
        <v>358</v>
      </c>
      <c r="Q19977" t="s">
        <v>359</v>
      </c>
      <c r="R19977" t="s">
        <v>70</v>
      </c>
      <c r="S19977">
        <v>64.963242011578998</v>
      </c>
      <c r="T19977">
        <v>3.4877407718366997E-2</v>
      </c>
      <c r="U19977">
        <v>60.99</v>
      </c>
      <c r="V19977">
        <v>1.0651457945824001</v>
      </c>
      <c r="W19977">
        <v>0</v>
      </c>
    </row>
    <row r="19978" spans="3:23" x14ac:dyDescent="0.35">
      <c r="C19978" s="12">
        <v>44105</v>
      </c>
      <c r="D19978" s="12">
        <v>44135</v>
      </c>
      <c r="E19978" t="s">
        <v>21</v>
      </c>
      <c r="F19978" t="s">
        <v>59</v>
      </c>
      <c r="G19978" t="s">
        <v>59</v>
      </c>
      <c r="H19978" t="s">
        <v>87</v>
      </c>
      <c r="I19978" t="s">
        <v>61</v>
      </c>
      <c r="J19978" t="s">
        <v>62</v>
      </c>
      <c r="K19978" t="s">
        <v>63</v>
      </c>
      <c r="L19978" t="s">
        <v>64</v>
      </c>
      <c r="M19978" t="s">
        <v>82</v>
      </c>
      <c r="N19978" t="s">
        <v>357</v>
      </c>
      <c r="O19978" t="s">
        <v>357</v>
      </c>
      <c r="P19978" t="s">
        <v>358</v>
      </c>
      <c r="Q19978" t="s">
        <v>359</v>
      </c>
      <c r="R19978" t="s">
        <v>70</v>
      </c>
      <c r="S19978">
        <v>64.949586066525995</v>
      </c>
      <c r="T19978">
        <v>3.4936624344595997E-2</v>
      </c>
      <c r="U19978">
        <v>60.99</v>
      </c>
      <c r="V19978">
        <v>1.0649218899249999</v>
      </c>
      <c r="W19978">
        <v>0</v>
      </c>
    </row>
    <row r="19979" spans="3:23" x14ac:dyDescent="0.35">
      <c r="C19979" s="12">
        <v>44075</v>
      </c>
      <c r="D19979" s="12">
        <v>44104</v>
      </c>
      <c r="E19979" t="s">
        <v>20</v>
      </c>
      <c r="F19979" t="s">
        <v>59</v>
      </c>
      <c r="G19979" t="s">
        <v>59</v>
      </c>
      <c r="H19979" t="s">
        <v>87</v>
      </c>
      <c r="I19979" t="s">
        <v>61</v>
      </c>
      <c r="J19979" t="s">
        <v>62</v>
      </c>
      <c r="K19979" t="s">
        <v>63</v>
      </c>
      <c r="L19979" t="s">
        <v>64</v>
      </c>
      <c r="M19979" t="s">
        <v>82</v>
      </c>
      <c r="N19979" t="s">
        <v>357</v>
      </c>
      <c r="O19979" t="s">
        <v>357</v>
      </c>
      <c r="P19979" t="s">
        <v>358</v>
      </c>
      <c r="Q19979" t="s">
        <v>359</v>
      </c>
      <c r="R19979" t="s">
        <v>70</v>
      </c>
      <c r="S19979">
        <v>64.947144130636005</v>
      </c>
      <c r="T19979">
        <v>3.8797102583184001E-2</v>
      </c>
      <c r="U19979">
        <v>60.99</v>
      </c>
      <c r="V19979">
        <v>1.0648818516253999</v>
      </c>
      <c r="W19979">
        <v>0</v>
      </c>
    </row>
    <row r="19980" spans="3:23" x14ac:dyDescent="0.35">
      <c r="C19980" s="12">
        <v>44409</v>
      </c>
      <c r="D19980" s="12">
        <v>44439</v>
      </c>
      <c r="E19980" t="s">
        <v>21</v>
      </c>
      <c r="F19980" t="s">
        <v>59</v>
      </c>
      <c r="G19980" t="s">
        <v>59</v>
      </c>
      <c r="H19980" t="s">
        <v>76</v>
      </c>
      <c r="I19980" t="s">
        <v>61</v>
      </c>
      <c r="J19980" t="s">
        <v>62</v>
      </c>
      <c r="K19980" t="s">
        <v>63</v>
      </c>
      <c r="L19980" t="s">
        <v>64</v>
      </c>
      <c r="M19980" t="s">
        <v>88</v>
      </c>
      <c r="N19980" t="s">
        <v>89</v>
      </c>
      <c r="O19980" t="s">
        <v>67</v>
      </c>
      <c r="P19980" t="s">
        <v>360</v>
      </c>
      <c r="Q19980" t="s">
        <v>361</v>
      </c>
      <c r="R19980" t="s">
        <v>70</v>
      </c>
      <c r="S19980">
        <v>64.919557660818</v>
      </c>
      <c r="T19980">
        <v>0.15945489644776001</v>
      </c>
      <c r="U19980">
        <v>60.014005602240999</v>
      </c>
      <c r="V19980">
        <v>1.0817401206493</v>
      </c>
      <c r="W19980">
        <v>0</v>
      </c>
    </row>
    <row r="19981" spans="3:23" x14ac:dyDescent="0.35">
      <c r="C19981" s="12">
        <v>44256</v>
      </c>
      <c r="D19981" s="12">
        <v>44286</v>
      </c>
      <c r="E19981" t="s">
        <v>21</v>
      </c>
      <c r="F19981" t="s">
        <v>59</v>
      </c>
      <c r="G19981" t="s">
        <v>59</v>
      </c>
      <c r="H19981" t="s">
        <v>87</v>
      </c>
      <c r="I19981" t="s">
        <v>61</v>
      </c>
      <c r="J19981" t="s">
        <v>62</v>
      </c>
      <c r="K19981" t="s">
        <v>63</v>
      </c>
      <c r="L19981" t="s">
        <v>64</v>
      </c>
      <c r="M19981" t="s">
        <v>82</v>
      </c>
      <c r="N19981" t="s">
        <v>486</v>
      </c>
      <c r="O19981" t="s">
        <v>487</v>
      </c>
      <c r="P19981" t="s">
        <v>500</v>
      </c>
      <c r="Q19981" t="s">
        <v>501</v>
      </c>
      <c r="R19981" t="s">
        <v>70</v>
      </c>
      <c r="S19981">
        <v>64.441466970606996</v>
      </c>
      <c r="T19981">
        <v>1.6994691533549999E-2</v>
      </c>
      <c r="U19981">
        <v>54.99</v>
      </c>
      <c r="V19981">
        <v>1.1718761042118</v>
      </c>
      <c r="W19981">
        <v>0</v>
      </c>
    </row>
    <row r="19982" spans="3:23" x14ac:dyDescent="0.35">
      <c r="C19982" s="12">
        <v>44166</v>
      </c>
      <c r="D19982" s="12">
        <v>44196</v>
      </c>
      <c r="E19982" t="s">
        <v>21</v>
      </c>
      <c r="F19982" t="s">
        <v>59</v>
      </c>
      <c r="G19982" t="s">
        <v>59</v>
      </c>
      <c r="H19982" t="s">
        <v>87</v>
      </c>
      <c r="I19982" t="s">
        <v>61</v>
      </c>
      <c r="J19982" t="s">
        <v>62</v>
      </c>
      <c r="K19982" t="s">
        <v>63</v>
      </c>
      <c r="L19982" t="s">
        <v>64</v>
      </c>
      <c r="M19982" t="s">
        <v>82</v>
      </c>
      <c r="N19982" t="s">
        <v>486</v>
      </c>
      <c r="O19982" t="s">
        <v>487</v>
      </c>
      <c r="P19982" t="s">
        <v>500</v>
      </c>
      <c r="Q19982" t="s">
        <v>501</v>
      </c>
      <c r="R19982" t="s">
        <v>70</v>
      </c>
      <c r="S19982">
        <v>64.326965148385995</v>
      </c>
      <c r="T19982">
        <v>1.7036955573052001E-2</v>
      </c>
      <c r="U19982">
        <v>54.99</v>
      </c>
      <c r="V19982">
        <v>1.1697938743114</v>
      </c>
      <c r="W19982">
        <v>0</v>
      </c>
    </row>
    <row r="19983" spans="3:23" x14ac:dyDescent="0.35">
      <c r="C19983" s="12">
        <v>43891</v>
      </c>
      <c r="D19983" s="12">
        <v>43921</v>
      </c>
      <c r="E19983" t="s">
        <v>20</v>
      </c>
      <c r="F19983" t="s">
        <v>59</v>
      </c>
      <c r="G19983" t="s">
        <v>59</v>
      </c>
      <c r="H19983" t="s">
        <v>76</v>
      </c>
      <c r="I19983" t="s">
        <v>61</v>
      </c>
      <c r="J19983" t="s">
        <v>62</v>
      </c>
      <c r="K19983" t="s">
        <v>63</v>
      </c>
      <c r="L19983" t="s">
        <v>64</v>
      </c>
      <c r="M19983" t="s">
        <v>101</v>
      </c>
      <c r="N19983" t="s">
        <v>102</v>
      </c>
      <c r="O19983" t="s">
        <v>93</v>
      </c>
      <c r="P19983" t="s">
        <v>590</v>
      </c>
      <c r="Q19983" t="s">
        <v>591</v>
      </c>
      <c r="R19983" t="s">
        <v>70</v>
      </c>
      <c r="S19983">
        <v>64.288201332092001</v>
      </c>
      <c r="T19983">
        <v>0.30123632193879002</v>
      </c>
      <c r="U19983">
        <v>60.024009603841002</v>
      </c>
      <c r="V19983">
        <v>1.0710414341926999</v>
      </c>
      <c r="W19983">
        <v>0</v>
      </c>
    </row>
    <row r="19984" spans="3:23" x14ac:dyDescent="0.35">
      <c r="C19984" s="12">
        <v>44105</v>
      </c>
      <c r="D19984" s="12">
        <v>44135</v>
      </c>
      <c r="E19984" t="s">
        <v>21</v>
      </c>
      <c r="F19984" t="s">
        <v>59</v>
      </c>
      <c r="G19984" t="s">
        <v>59</v>
      </c>
      <c r="H19984" t="s">
        <v>87</v>
      </c>
      <c r="I19984" t="s">
        <v>61</v>
      </c>
      <c r="J19984" t="s">
        <v>62</v>
      </c>
      <c r="K19984" t="s">
        <v>63</v>
      </c>
      <c r="L19984" t="s">
        <v>64</v>
      </c>
      <c r="M19984" t="s">
        <v>82</v>
      </c>
      <c r="N19984" t="s">
        <v>413</v>
      </c>
      <c r="O19984" t="s">
        <v>414</v>
      </c>
      <c r="P19984" t="s">
        <v>484</v>
      </c>
      <c r="Q19984" t="s">
        <v>485</v>
      </c>
      <c r="R19984" t="s">
        <v>70</v>
      </c>
      <c r="S19984">
        <v>64.255278204345998</v>
      </c>
      <c r="T19984">
        <v>1.9732187626040999E-2</v>
      </c>
      <c r="U19984">
        <v>32</v>
      </c>
      <c r="V19984">
        <v>2.0079774438858</v>
      </c>
      <c r="W19984">
        <v>0</v>
      </c>
    </row>
    <row r="19985" spans="3:23" x14ac:dyDescent="0.35">
      <c r="C19985" s="12">
        <v>43435</v>
      </c>
      <c r="D19985" s="12">
        <v>43465</v>
      </c>
      <c r="E19985" t="s">
        <v>75</v>
      </c>
      <c r="F19985" t="s">
        <v>59</v>
      </c>
      <c r="G19985" t="s">
        <v>59</v>
      </c>
      <c r="H19985" t="s">
        <v>87</v>
      </c>
      <c r="I19985" t="s">
        <v>61</v>
      </c>
      <c r="J19985" t="s">
        <v>62</v>
      </c>
      <c r="K19985" t="s">
        <v>63</v>
      </c>
      <c r="L19985" t="s">
        <v>64</v>
      </c>
      <c r="M19985" t="s">
        <v>82</v>
      </c>
      <c r="N19985" t="s">
        <v>486</v>
      </c>
      <c r="O19985" t="s">
        <v>487</v>
      </c>
      <c r="P19985" t="s">
        <v>488</v>
      </c>
      <c r="Q19985" t="s">
        <v>489</v>
      </c>
      <c r="R19985" t="s">
        <v>70</v>
      </c>
      <c r="S19985">
        <v>64.178673224891995</v>
      </c>
      <c r="T19985">
        <v>3.2841911816170001E-2</v>
      </c>
      <c r="U19985">
        <v>29.614185470624999</v>
      </c>
      <c r="V19985">
        <v>2.1671598325253001</v>
      </c>
      <c r="W19985">
        <v>0</v>
      </c>
    </row>
    <row r="19986" spans="3:23" x14ac:dyDescent="0.35">
      <c r="C19986" s="12">
        <v>44378</v>
      </c>
      <c r="D19986" s="12">
        <v>44408</v>
      </c>
      <c r="E19986" t="s">
        <v>21</v>
      </c>
      <c r="F19986" t="s">
        <v>59</v>
      </c>
      <c r="G19986" t="s">
        <v>59</v>
      </c>
      <c r="H19986" t="s">
        <v>87</v>
      </c>
      <c r="I19986" t="s">
        <v>61</v>
      </c>
      <c r="J19986" t="s">
        <v>62</v>
      </c>
      <c r="K19986" t="s">
        <v>63</v>
      </c>
      <c r="L19986" t="s">
        <v>64</v>
      </c>
      <c r="M19986" t="s">
        <v>82</v>
      </c>
      <c r="N19986" t="s">
        <v>464</v>
      </c>
      <c r="O19986" t="s">
        <v>465</v>
      </c>
      <c r="P19986" t="s">
        <v>466</v>
      </c>
      <c r="Q19986" t="s">
        <v>467</v>
      </c>
      <c r="R19986" t="s">
        <v>70</v>
      </c>
      <c r="S19986">
        <v>64.028767825848007</v>
      </c>
      <c r="T19986">
        <v>4.850683796204E-2</v>
      </c>
      <c r="U19986">
        <v>27.99</v>
      </c>
      <c r="V19986">
        <v>2.2875586933136001</v>
      </c>
      <c r="W19986">
        <v>0</v>
      </c>
    </row>
    <row r="19987" spans="3:23" x14ac:dyDescent="0.35">
      <c r="C19987" s="12">
        <v>44440</v>
      </c>
      <c r="D19987" s="12">
        <v>44469</v>
      </c>
      <c r="E19987" t="s">
        <v>21</v>
      </c>
      <c r="F19987" t="s">
        <v>59</v>
      </c>
      <c r="G19987" t="s">
        <v>59</v>
      </c>
      <c r="H19987" t="s">
        <v>87</v>
      </c>
      <c r="I19987" t="s">
        <v>61</v>
      </c>
      <c r="J19987" t="s">
        <v>62</v>
      </c>
      <c r="K19987" t="s">
        <v>63</v>
      </c>
      <c r="L19987" t="s">
        <v>64</v>
      </c>
      <c r="M19987" t="s">
        <v>82</v>
      </c>
      <c r="N19987" t="s">
        <v>464</v>
      </c>
      <c r="O19987" t="s">
        <v>465</v>
      </c>
      <c r="P19987" t="s">
        <v>466</v>
      </c>
      <c r="Q19987" t="s">
        <v>467</v>
      </c>
      <c r="R19987" t="s">
        <v>70</v>
      </c>
      <c r="S19987">
        <v>63.915646660039997</v>
      </c>
      <c r="T19987">
        <v>4.924218531486E-2</v>
      </c>
      <c r="U19987">
        <v>27.99</v>
      </c>
      <c r="V19987">
        <v>2.2835172082901001</v>
      </c>
      <c r="W19987">
        <v>0</v>
      </c>
    </row>
    <row r="19988" spans="3:23" x14ac:dyDescent="0.35">
      <c r="C19988" s="12">
        <v>44105</v>
      </c>
      <c r="D19988" s="12">
        <v>44135</v>
      </c>
      <c r="E19988" t="s">
        <v>21</v>
      </c>
      <c r="F19988" t="s">
        <v>59</v>
      </c>
      <c r="G19988" t="s">
        <v>59</v>
      </c>
      <c r="H19988" t="s">
        <v>60</v>
      </c>
      <c r="I19988" t="s">
        <v>61</v>
      </c>
      <c r="J19988" t="s">
        <v>62</v>
      </c>
      <c r="K19988" t="s">
        <v>63</v>
      </c>
      <c r="L19988" t="s">
        <v>64</v>
      </c>
      <c r="M19988" t="s">
        <v>82</v>
      </c>
      <c r="N19988" t="s">
        <v>120</v>
      </c>
      <c r="O19988" t="s">
        <v>121</v>
      </c>
      <c r="P19988" t="s">
        <v>667</v>
      </c>
      <c r="Q19988" t="s">
        <v>668</v>
      </c>
      <c r="R19988" t="s">
        <v>70</v>
      </c>
      <c r="S19988">
        <v>63.666382302602003</v>
      </c>
      <c r="T19988">
        <v>6.5315923519665003E-2</v>
      </c>
      <c r="U19988">
        <v>36.99</v>
      </c>
      <c r="V19988">
        <v>1.7211782185078</v>
      </c>
      <c r="W19988">
        <v>0</v>
      </c>
    </row>
    <row r="19989" spans="3:23" x14ac:dyDescent="0.35">
      <c r="C19989" s="12">
        <v>43952</v>
      </c>
      <c r="D19989" s="12">
        <v>43982</v>
      </c>
      <c r="E19989" t="s">
        <v>20</v>
      </c>
      <c r="F19989" t="s">
        <v>59</v>
      </c>
      <c r="G19989" t="s">
        <v>59</v>
      </c>
      <c r="H19989" t="s">
        <v>87</v>
      </c>
      <c r="I19989" t="s">
        <v>61</v>
      </c>
      <c r="J19989" t="s">
        <v>62</v>
      </c>
      <c r="K19989" t="s">
        <v>63</v>
      </c>
      <c r="L19989" t="s">
        <v>64</v>
      </c>
      <c r="M19989" t="s">
        <v>77</v>
      </c>
      <c r="N19989" t="s">
        <v>78</v>
      </c>
      <c r="O19989" t="s">
        <v>79</v>
      </c>
      <c r="P19989" t="s">
        <v>605</v>
      </c>
      <c r="Q19989" t="s">
        <v>606</v>
      </c>
      <c r="R19989" t="s">
        <v>70</v>
      </c>
      <c r="S19989">
        <v>63.642369676817999</v>
      </c>
      <c r="T19989">
        <v>9.8180521687530001E-3</v>
      </c>
      <c r="U19989">
        <v>62.99</v>
      </c>
      <c r="V19989">
        <v>1.0103567181587001</v>
      </c>
      <c r="W19989">
        <v>0</v>
      </c>
    </row>
    <row r="19990" spans="3:23" x14ac:dyDescent="0.35">
      <c r="C19990" s="12">
        <v>43983</v>
      </c>
      <c r="D19990" s="12">
        <v>44012</v>
      </c>
      <c r="E19990" t="s">
        <v>20</v>
      </c>
      <c r="F19990" t="s">
        <v>59</v>
      </c>
      <c r="G19990" t="s">
        <v>59</v>
      </c>
      <c r="H19990" t="s">
        <v>87</v>
      </c>
      <c r="I19990" t="s">
        <v>61</v>
      </c>
      <c r="J19990" t="s">
        <v>62</v>
      </c>
      <c r="K19990" t="s">
        <v>63</v>
      </c>
      <c r="L19990" t="s">
        <v>64</v>
      </c>
      <c r="M19990" t="s">
        <v>82</v>
      </c>
      <c r="N19990" t="s">
        <v>362</v>
      </c>
      <c r="O19990" t="s">
        <v>362</v>
      </c>
      <c r="P19990" t="s">
        <v>528</v>
      </c>
      <c r="Q19990" t="s">
        <v>529</v>
      </c>
      <c r="R19990" t="s">
        <v>70</v>
      </c>
      <c r="S19990">
        <v>63.637260341746</v>
      </c>
      <c r="T19990">
        <v>2.7117347220526E-2</v>
      </c>
      <c r="U19990">
        <v>24.99</v>
      </c>
      <c r="V19990">
        <v>2.5465090172767999</v>
      </c>
      <c r="W19990">
        <v>0</v>
      </c>
    </row>
    <row r="19991" spans="3:23" x14ac:dyDescent="0.35">
      <c r="C19991" s="12">
        <v>44136</v>
      </c>
      <c r="D19991" s="12">
        <v>44165</v>
      </c>
      <c r="E19991" t="s">
        <v>21</v>
      </c>
      <c r="F19991" t="s">
        <v>59</v>
      </c>
      <c r="G19991" t="s">
        <v>59</v>
      </c>
      <c r="H19991" t="s">
        <v>87</v>
      </c>
      <c r="I19991" t="s">
        <v>61</v>
      </c>
      <c r="J19991" t="s">
        <v>62</v>
      </c>
      <c r="K19991" t="s">
        <v>63</v>
      </c>
      <c r="L19991" t="s">
        <v>64</v>
      </c>
      <c r="M19991" t="s">
        <v>77</v>
      </c>
      <c r="N19991" t="s">
        <v>78</v>
      </c>
      <c r="O19991" t="s">
        <v>79</v>
      </c>
      <c r="P19991" t="s">
        <v>605</v>
      </c>
      <c r="Q19991" t="s">
        <v>606</v>
      </c>
      <c r="R19991" t="s">
        <v>70</v>
      </c>
      <c r="S19991">
        <v>63.617374731611001</v>
      </c>
      <c r="T19991">
        <v>9.3398467970928004E-3</v>
      </c>
      <c r="U19991">
        <v>62.99</v>
      </c>
      <c r="V19991">
        <v>1.0099599100112999</v>
      </c>
      <c r="W19991">
        <v>0</v>
      </c>
    </row>
    <row r="19992" spans="3:23" x14ac:dyDescent="0.35">
      <c r="C19992" s="12">
        <v>43952</v>
      </c>
      <c r="D19992" s="12">
        <v>43982</v>
      </c>
      <c r="E19992" t="s">
        <v>20</v>
      </c>
      <c r="F19992" t="s">
        <v>59</v>
      </c>
      <c r="G19992" t="s">
        <v>59</v>
      </c>
      <c r="H19992" t="s">
        <v>87</v>
      </c>
      <c r="I19992" t="s">
        <v>61</v>
      </c>
      <c r="J19992" t="s">
        <v>62</v>
      </c>
      <c r="K19992" t="s">
        <v>63</v>
      </c>
      <c r="L19992" t="s">
        <v>64</v>
      </c>
      <c r="M19992" t="s">
        <v>82</v>
      </c>
      <c r="N19992" t="s">
        <v>362</v>
      </c>
      <c r="O19992" t="s">
        <v>362</v>
      </c>
      <c r="P19992" t="s">
        <v>528</v>
      </c>
      <c r="Q19992" t="s">
        <v>529</v>
      </c>
      <c r="R19992" t="s">
        <v>70</v>
      </c>
      <c r="S19992">
        <v>63.547728347849002</v>
      </c>
      <c r="T19992">
        <v>2.4517972354575E-2</v>
      </c>
      <c r="U19992">
        <v>24.99</v>
      </c>
      <c r="V19992">
        <v>2.5429263044356998</v>
      </c>
      <c r="W19992">
        <v>0</v>
      </c>
    </row>
    <row r="19993" spans="3:23" x14ac:dyDescent="0.35">
      <c r="C19993" s="12">
        <v>43647</v>
      </c>
      <c r="D19993" s="12">
        <v>43677</v>
      </c>
      <c r="E19993" t="s">
        <v>75</v>
      </c>
      <c r="F19993" t="s">
        <v>59</v>
      </c>
      <c r="G19993" t="s">
        <v>59</v>
      </c>
      <c r="H19993" t="s">
        <v>87</v>
      </c>
      <c r="I19993" t="s">
        <v>61</v>
      </c>
      <c r="J19993" t="s">
        <v>62</v>
      </c>
      <c r="K19993" t="s">
        <v>63</v>
      </c>
      <c r="L19993" t="s">
        <v>64</v>
      </c>
      <c r="M19993" t="s">
        <v>82</v>
      </c>
      <c r="N19993" t="s">
        <v>486</v>
      </c>
      <c r="O19993" t="s">
        <v>487</v>
      </c>
      <c r="P19993" t="s">
        <v>500</v>
      </c>
      <c r="Q19993" t="s">
        <v>501</v>
      </c>
      <c r="R19993" t="s">
        <v>70</v>
      </c>
      <c r="S19993">
        <v>63.190557169648997</v>
      </c>
      <c r="T19993">
        <v>1.6708353667992001E-2</v>
      </c>
      <c r="U19993">
        <v>54.99</v>
      </c>
      <c r="V19993">
        <v>1.1491281536579001</v>
      </c>
      <c r="W19993">
        <v>0</v>
      </c>
    </row>
    <row r="19994" spans="3:23" x14ac:dyDescent="0.35">
      <c r="C19994" s="12">
        <v>43709</v>
      </c>
      <c r="D19994" s="12">
        <v>43738</v>
      </c>
      <c r="E19994" t="s">
        <v>75</v>
      </c>
      <c r="F19994" t="s">
        <v>59</v>
      </c>
      <c r="G19994" t="s">
        <v>59</v>
      </c>
      <c r="H19994" t="s">
        <v>76</v>
      </c>
      <c r="I19994" t="s">
        <v>61</v>
      </c>
      <c r="J19994" t="s">
        <v>62</v>
      </c>
      <c r="K19994" t="s">
        <v>63</v>
      </c>
      <c r="L19994" t="s">
        <v>64</v>
      </c>
      <c r="M19994" t="s">
        <v>82</v>
      </c>
      <c r="N19994" t="s">
        <v>379</v>
      </c>
      <c r="O19994" t="s">
        <v>380</v>
      </c>
      <c r="P19994" t="s">
        <v>474</v>
      </c>
      <c r="Q19994" t="s">
        <v>475</v>
      </c>
      <c r="R19994" t="s">
        <v>70</v>
      </c>
      <c r="S19994">
        <v>63.16</v>
      </c>
      <c r="T19994">
        <v>1.5247373933863999</v>
      </c>
      <c r="U19994">
        <v>31.592637054821001</v>
      </c>
      <c r="V19994">
        <v>1.9992000000000001</v>
      </c>
      <c r="W19994">
        <v>0</v>
      </c>
    </row>
    <row r="19995" spans="3:23" x14ac:dyDescent="0.35">
      <c r="C19995" s="12">
        <v>44136</v>
      </c>
      <c r="D19995" s="12">
        <v>44165</v>
      </c>
      <c r="E19995" t="s">
        <v>21</v>
      </c>
      <c r="F19995" t="s">
        <v>59</v>
      </c>
      <c r="G19995" t="s">
        <v>59</v>
      </c>
      <c r="H19995" t="s">
        <v>87</v>
      </c>
      <c r="I19995" t="s">
        <v>61</v>
      </c>
      <c r="J19995" t="s">
        <v>62</v>
      </c>
      <c r="K19995" t="s">
        <v>63</v>
      </c>
      <c r="L19995" t="s">
        <v>64</v>
      </c>
      <c r="M19995" t="s">
        <v>88</v>
      </c>
      <c r="N19995" t="s">
        <v>89</v>
      </c>
      <c r="O19995" t="s">
        <v>67</v>
      </c>
      <c r="P19995" t="s">
        <v>251</v>
      </c>
      <c r="Q19995" t="s">
        <v>252</v>
      </c>
      <c r="R19995" t="s">
        <v>70</v>
      </c>
      <c r="S19995">
        <v>63.093296077542</v>
      </c>
      <c r="T19995">
        <v>5.4045154853723999E-2</v>
      </c>
      <c r="U19995">
        <v>29.99</v>
      </c>
      <c r="V19995">
        <v>2.1038111396313002</v>
      </c>
      <c r="W19995">
        <v>0</v>
      </c>
    </row>
    <row r="19996" spans="3:23" x14ac:dyDescent="0.35">
      <c r="C19996" s="12">
        <v>43952</v>
      </c>
      <c r="D19996" s="12">
        <v>43982</v>
      </c>
      <c r="E19996" t="s">
        <v>20</v>
      </c>
      <c r="F19996" t="s">
        <v>59</v>
      </c>
      <c r="G19996" t="s">
        <v>59</v>
      </c>
      <c r="H19996" t="s">
        <v>76</v>
      </c>
      <c r="I19996" t="s">
        <v>61</v>
      </c>
      <c r="J19996" t="s">
        <v>62</v>
      </c>
      <c r="K19996" t="s">
        <v>63</v>
      </c>
      <c r="L19996" t="s">
        <v>64</v>
      </c>
      <c r="M19996" t="s">
        <v>101</v>
      </c>
      <c r="N19996" t="s">
        <v>102</v>
      </c>
      <c r="O19996" t="s">
        <v>93</v>
      </c>
      <c r="P19996" t="s">
        <v>462</v>
      </c>
      <c r="Q19996" t="s">
        <v>463</v>
      </c>
      <c r="R19996" t="s">
        <v>70</v>
      </c>
      <c r="S19996">
        <v>62.99</v>
      </c>
      <c r="T19996">
        <v>1.3003519485277</v>
      </c>
      <c r="U19996">
        <v>63.015206082432996</v>
      </c>
      <c r="V19996">
        <v>0.99959999999999005</v>
      </c>
      <c r="W19996">
        <v>0</v>
      </c>
    </row>
    <row r="19997" spans="3:23" x14ac:dyDescent="0.35">
      <c r="C19997" s="12">
        <v>44440</v>
      </c>
      <c r="D19997" s="12">
        <v>44469</v>
      </c>
      <c r="E19997" t="s">
        <v>21</v>
      </c>
      <c r="F19997" t="s">
        <v>59</v>
      </c>
      <c r="G19997" t="s">
        <v>59</v>
      </c>
      <c r="H19997" t="s">
        <v>60</v>
      </c>
      <c r="I19997" t="s">
        <v>61</v>
      </c>
      <c r="J19997" t="s">
        <v>62</v>
      </c>
      <c r="K19997" t="s">
        <v>63</v>
      </c>
      <c r="L19997" t="s">
        <v>64</v>
      </c>
      <c r="M19997" t="s">
        <v>82</v>
      </c>
      <c r="N19997" t="s">
        <v>246</v>
      </c>
      <c r="O19997" t="s">
        <v>112</v>
      </c>
      <c r="P19997" t="s">
        <v>671</v>
      </c>
      <c r="Q19997" t="s">
        <v>672</v>
      </c>
      <c r="R19997" t="s">
        <v>70</v>
      </c>
      <c r="S19997">
        <v>62.964804000000001</v>
      </c>
      <c r="T19997">
        <v>9.1857503848914002E-2</v>
      </c>
      <c r="U19997">
        <v>62.99</v>
      </c>
      <c r="V19997">
        <v>0.99960000000000004</v>
      </c>
      <c r="W19997">
        <v>0</v>
      </c>
    </row>
    <row r="19998" spans="3:23" x14ac:dyDescent="0.35">
      <c r="C19998" s="12">
        <v>43922</v>
      </c>
      <c r="D19998" s="12">
        <v>43951</v>
      </c>
      <c r="E19998" t="s">
        <v>20</v>
      </c>
      <c r="F19998" t="s">
        <v>59</v>
      </c>
      <c r="G19998" t="s">
        <v>59</v>
      </c>
      <c r="H19998" t="s">
        <v>60</v>
      </c>
      <c r="I19998" t="s">
        <v>61</v>
      </c>
      <c r="J19998" t="s">
        <v>62</v>
      </c>
      <c r="K19998" t="s">
        <v>63</v>
      </c>
      <c r="L19998" t="s">
        <v>64</v>
      </c>
      <c r="M19998" t="s">
        <v>82</v>
      </c>
      <c r="N19998" t="s">
        <v>699</v>
      </c>
      <c r="O19998" t="s">
        <v>699</v>
      </c>
      <c r="P19998" t="s">
        <v>700</v>
      </c>
      <c r="Q19998" t="s">
        <v>701</v>
      </c>
      <c r="R19998" t="s">
        <v>70</v>
      </c>
      <c r="S19998">
        <v>62.964804000000001</v>
      </c>
      <c r="T19998">
        <v>7.8273142289707998E-2</v>
      </c>
      <c r="U19998">
        <v>62.99</v>
      </c>
      <c r="V19998">
        <v>0.99960000000000004</v>
      </c>
      <c r="W19998">
        <v>0</v>
      </c>
    </row>
    <row r="19999" spans="3:23" x14ac:dyDescent="0.35">
      <c r="C19999" s="12">
        <v>44044</v>
      </c>
      <c r="D19999" s="12">
        <v>44074</v>
      </c>
      <c r="E19999" t="s">
        <v>20</v>
      </c>
      <c r="F19999" t="s">
        <v>59</v>
      </c>
      <c r="G19999" t="s">
        <v>59</v>
      </c>
      <c r="H19999" t="s">
        <v>60</v>
      </c>
      <c r="I19999" t="s">
        <v>61</v>
      </c>
      <c r="J19999" t="s">
        <v>62</v>
      </c>
      <c r="K19999" t="s">
        <v>63</v>
      </c>
      <c r="L19999" t="s">
        <v>64</v>
      </c>
      <c r="M19999" t="s">
        <v>82</v>
      </c>
      <c r="N19999" t="s">
        <v>445</v>
      </c>
      <c r="O19999" t="s">
        <v>445</v>
      </c>
      <c r="P19999" t="s">
        <v>588</v>
      </c>
      <c r="Q19999" t="s">
        <v>589</v>
      </c>
      <c r="R19999" t="s">
        <v>70</v>
      </c>
      <c r="S19999">
        <v>62.954808</v>
      </c>
      <c r="T19999">
        <v>0.34627847620338997</v>
      </c>
      <c r="U19999">
        <v>31.49</v>
      </c>
      <c r="V19999">
        <v>1.9992000000000001</v>
      </c>
      <c r="W19999">
        <v>0</v>
      </c>
    </row>
    <row r="20000" spans="3:23" x14ac:dyDescent="0.35">
      <c r="C20000" s="12">
        <v>43405</v>
      </c>
      <c r="D20000" s="12">
        <v>43434</v>
      </c>
      <c r="E20000" t="s">
        <v>75</v>
      </c>
      <c r="F20000" t="s">
        <v>59</v>
      </c>
      <c r="G20000" t="s">
        <v>59</v>
      </c>
      <c r="H20000" t="s">
        <v>87</v>
      </c>
      <c r="I20000" t="s">
        <v>61</v>
      </c>
      <c r="J20000" t="s">
        <v>62</v>
      </c>
      <c r="K20000" t="s">
        <v>63</v>
      </c>
      <c r="L20000" t="s">
        <v>64</v>
      </c>
      <c r="M20000" t="s">
        <v>82</v>
      </c>
      <c r="N20000" t="s">
        <v>486</v>
      </c>
      <c r="O20000" t="s">
        <v>487</v>
      </c>
      <c r="P20000" t="s">
        <v>500</v>
      </c>
      <c r="Q20000" t="s">
        <v>501</v>
      </c>
      <c r="R20000" t="s">
        <v>70</v>
      </c>
      <c r="S20000">
        <v>62.886859335468003</v>
      </c>
      <c r="T20000">
        <v>1.5226328525765E-2</v>
      </c>
      <c r="U20000">
        <v>54.99</v>
      </c>
      <c r="V20000">
        <v>1.1436053707123</v>
      </c>
      <c r="W20000">
        <v>0</v>
      </c>
    </row>
    <row r="20001" spans="3:23" x14ac:dyDescent="0.35">
      <c r="C20001" s="12">
        <v>43374</v>
      </c>
      <c r="D20001" s="12">
        <v>43404</v>
      </c>
      <c r="E20001" t="s">
        <v>75</v>
      </c>
      <c r="F20001" t="s">
        <v>59</v>
      </c>
      <c r="G20001" t="s">
        <v>59</v>
      </c>
      <c r="H20001" t="s">
        <v>87</v>
      </c>
      <c r="I20001" t="s">
        <v>61</v>
      </c>
      <c r="J20001" t="s">
        <v>62</v>
      </c>
      <c r="K20001" t="s">
        <v>63</v>
      </c>
      <c r="L20001" t="s">
        <v>64</v>
      </c>
      <c r="M20001" t="s">
        <v>82</v>
      </c>
      <c r="N20001" t="s">
        <v>486</v>
      </c>
      <c r="O20001" t="s">
        <v>487</v>
      </c>
      <c r="P20001" t="s">
        <v>500</v>
      </c>
      <c r="Q20001" t="s">
        <v>501</v>
      </c>
      <c r="R20001" t="s">
        <v>70</v>
      </c>
      <c r="S20001">
        <v>62.839201572333998</v>
      </c>
      <c r="T20001">
        <v>1.4202378889215999E-2</v>
      </c>
      <c r="U20001">
        <v>54.99</v>
      </c>
      <c r="V20001">
        <v>1.1427387083530001</v>
      </c>
      <c r="W20001">
        <v>0</v>
      </c>
    </row>
    <row r="20002" spans="3:23" x14ac:dyDescent="0.35">
      <c r="C20002" s="12">
        <v>43435</v>
      </c>
      <c r="D20002" s="12">
        <v>43465</v>
      </c>
      <c r="E20002" t="s">
        <v>75</v>
      </c>
      <c r="F20002" t="s">
        <v>59</v>
      </c>
      <c r="G20002" t="s">
        <v>59</v>
      </c>
      <c r="H20002" t="s">
        <v>87</v>
      </c>
      <c r="I20002" t="s">
        <v>61</v>
      </c>
      <c r="J20002" t="s">
        <v>62</v>
      </c>
      <c r="K20002" t="s">
        <v>63</v>
      </c>
      <c r="L20002" t="s">
        <v>64</v>
      </c>
      <c r="M20002" t="s">
        <v>82</v>
      </c>
      <c r="N20002" t="s">
        <v>486</v>
      </c>
      <c r="O20002" t="s">
        <v>487</v>
      </c>
      <c r="P20002" t="s">
        <v>500</v>
      </c>
      <c r="Q20002" t="s">
        <v>501</v>
      </c>
      <c r="R20002" t="s">
        <v>70</v>
      </c>
      <c r="S20002">
        <v>62.835191321949999</v>
      </c>
      <c r="T20002">
        <v>1.5713160496918999E-2</v>
      </c>
      <c r="U20002">
        <v>54.99</v>
      </c>
      <c r="V20002">
        <v>1.1426657814503001</v>
      </c>
      <c r="W20002">
        <v>0</v>
      </c>
    </row>
    <row r="20003" spans="3:23" x14ac:dyDescent="0.35">
      <c r="C20003" s="12">
        <v>43709</v>
      </c>
      <c r="D20003" s="12">
        <v>43738</v>
      </c>
      <c r="E20003" t="s">
        <v>75</v>
      </c>
      <c r="F20003" t="s">
        <v>59</v>
      </c>
      <c r="G20003" t="s">
        <v>59</v>
      </c>
      <c r="H20003" t="s">
        <v>87</v>
      </c>
      <c r="I20003" t="s">
        <v>61</v>
      </c>
      <c r="J20003" t="s">
        <v>62</v>
      </c>
      <c r="K20003" t="s">
        <v>63</v>
      </c>
      <c r="L20003" t="s">
        <v>64</v>
      </c>
      <c r="M20003" t="s">
        <v>82</v>
      </c>
      <c r="N20003" t="s">
        <v>486</v>
      </c>
      <c r="O20003" t="s">
        <v>487</v>
      </c>
      <c r="P20003" t="s">
        <v>500</v>
      </c>
      <c r="Q20003" t="s">
        <v>501</v>
      </c>
      <c r="R20003" t="s">
        <v>70</v>
      </c>
      <c r="S20003">
        <v>62.647751432707999</v>
      </c>
      <c r="T20003">
        <v>1.5886819587379999E-2</v>
      </c>
      <c r="U20003">
        <v>54.99</v>
      </c>
      <c r="V20003">
        <v>1.1392571637154001</v>
      </c>
      <c r="W20003">
        <v>0</v>
      </c>
    </row>
    <row r="20004" spans="3:23" x14ac:dyDescent="0.35">
      <c r="C20004" s="12">
        <v>44287</v>
      </c>
      <c r="D20004" s="12">
        <v>44316</v>
      </c>
      <c r="E20004" t="s">
        <v>21</v>
      </c>
      <c r="F20004" t="s">
        <v>59</v>
      </c>
      <c r="G20004" t="s">
        <v>59</v>
      </c>
      <c r="H20004" t="s">
        <v>87</v>
      </c>
      <c r="I20004" t="s">
        <v>61</v>
      </c>
      <c r="J20004" t="s">
        <v>62</v>
      </c>
      <c r="K20004" t="s">
        <v>63</v>
      </c>
      <c r="L20004" t="s">
        <v>64</v>
      </c>
      <c r="M20004" t="s">
        <v>82</v>
      </c>
      <c r="N20004" t="s">
        <v>379</v>
      </c>
      <c r="O20004" t="s">
        <v>380</v>
      </c>
      <c r="P20004" t="s">
        <v>472</v>
      </c>
      <c r="Q20004" t="s">
        <v>473</v>
      </c>
      <c r="R20004" t="s">
        <v>70</v>
      </c>
      <c r="S20004">
        <v>62.41550503157</v>
      </c>
      <c r="T20004">
        <v>2.8034662506607001E-2</v>
      </c>
      <c r="U20004">
        <v>61.99</v>
      </c>
      <c r="V20004">
        <v>1.0068640914917</v>
      </c>
      <c r="W20004">
        <v>0</v>
      </c>
    </row>
    <row r="20005" spans="3:23" x14ac:dyDescent="0.35">
      <c r="C20005" s="12">
        <v>44197</v>
      </c>
      <c r="D20005" s="12">
        <v>44227</v>
      </c>
      <c r="E20005" t="s">
        <v>21</v>
      </c>
      <c r="F20005" t="s">
        <v>59</v>
      </c>
      <c r="G20005" t="s">
        <v>59</v>
      </c>
      <c r="H20005" t="s">
        <v>76</v>
      </c>
      <c r="I20005" t="s">
        <v>61</v>
      </c>
      <c r="J20005" t="s">
        <v>62</v>
      </c>
      <c r="K20005" t="s">
        <v>63</v>
      </c>
      <c r="L20005" t="s">
        <v>64</v>
      </c>
      <c r="M20005" t="s">
        <v>137</v>
      </c>
      <c r="N20005" t="s">
        <v>66</v>
      </c>
      <c r="O20005" t="s">
        <v>67</v>
      </c>
      <c r="P20005" t="s">
        <v>505</v>
      </c>
      <c r="Q20005" t="s">
        <v>506</v>
      </c>
      <c r="R20005" t="s">
        <v>70</v>
      </c>
      <c r="S20005">
        <v>62.398885161876997</v>
      </c>
      <c r="T20005">
        <v>2.1908618825292998E-2</v>
      </c>
      <c r="U20005">
        <v>29.001600640256001</v>
      </c>
      <c r="V20005">
        <v>2.1515669405937001</v>
      </c>
      <c r="W20005">
        <v>0</v>
      </c>
    </row>
    <row r="20006" spans="3:23" x14ac:dyDescent="0.35">
      <c r="C20006" s="12">
        <v>44378</v>
      </c>
      <c r="D20006" s="12">
        <v>44408</v>
      </c>
      <c r="E20006" t="s">
        <v>21</v>
      </c>
      <c r="F20006" t="s">
        <v>59</v>
      </c>
      <c r="G20006" t="s">
        <v>59</v>
      </c>
      <c r="H20006" t="s">
        <v>87</v>
      </c>
      <c r="I20006" t="s">
        <v>61</v>
      </c>
      <c r="J20006" t="s">
        <v>62</v>
      </c>
      <c r="K20006" t="s">
        <v>63</v>
      </c>
      <c r="L20006" t="s">
        <v>64</v>
      </c>
      <c r="M20006" t="s">
        <v>101</v>
      </c>
      <c r="N20006" t="s">
        <v>102</v>
      </c>
      <c r="O20006" t="s">
        <v>93</v>
      </c>
      <c r="P20006" t="s">
        <v>349</v>
      </c>
      <c r="Q20006" t="s">
        <v>350</v>
      </c>
      <c r="R20006" t="s">
        <v>70</v>
      </c>
      <c r="S20006">
        <v>62.375039999999998</v>
      </c>
      <c r="T20006">
        <v>4.5021664224019001E-2</v>
      </c>
      <c r="U20006">
        <v>62.4</v>
      </c>
      <c r="V20006">
        <v>0.99960000000000004</v>
      </c>
      <c r="W20006">
        <v>0</v>
      </c>
    </row>
    <row r="20007" spans="3:23" x14ac:dyDescent="0.35">
      <c r="C20007" s="12">
        <v>43435</v>
      </c>
      <c r="D20007" s="12">
        <v>43465</v>
      </c>
      <c r="E20007" t="s">
        <v>75</v>
      </c>
      <c r="F20007" t="s">
        <v>59</v>
      </c>
      <c r="G20007" t="s">
        <v>59</v>
      </c>
      <c r="H20007" t="s">
        <v>60</v>
      </c>
      <c r="I20007" t="s">
        <v>61</v>
      </c>
      <c r="J20007" t="s">
        <v>62</v>
      </c>
      <c r="K20007" t="s">
        <v>63</v>
      </c>
      <c r="L20007" t="s">
        <v>64</v>
      </c>
      <c r="M20007" t="s">
        <v>82</v>
      </c>
      <c r="N20007" t="s">
        <v>120</v>
      </c>
      <c r="O20007" t="s">
        <v>121</v>
      </c>
      <c r="P20007" t="s">
        <v>667</v>
      </c>
      <c r="Q20007" t="s">
        <v>668</v>
      </c>
      <c r="R20007" t="s">
        <v>70</v>
      </c>
      <c r="S20007">
        <v>62.317616053130003</v>
      </c>
      <c r="T20007">
        <v>1.5361652403188E-2</v>
      </c>
      <c r="U20007">
        <v>29.99</v>
      </c>
      <c r="V20007">
        <v>2.0779465172767999</v>
      </c>
      <c r="W20007">
        <v>0</v>
      </c>
    </row>
    <row r="20008" spans="3:23" x14ac:dyDescent="0.35">
      <c r="C20008" s="12">
        <v>43922</v>
      </c>
      <c r="D20008" s="12">
        <v>43951</v>
      </c>
      <c r="E20008" t="s">
        <v>20</v>
      </c>
      <c r="F20008" t="s">
        <v>59</v>
      </c>
      <c r="G20008" t="s">
        <v>59</v>
      </c>
      <c r="H20008" t="s">
        <v>87</v>
      </c>
      <c r="I20008" t="s">
        <v>61</v>
      </c>
      <c r="J20008" t="s">
        <v>62</v>
      </c>
      <c r="K20008" t="s">
        <v>63</v>
      </c>
      <c r="L20008" t="s">
        <v>64</v>
      </c>
      <c r="M20008" t="s">
        <v>82</v>
      </c>
      <c r="N20008" t="s">
        <v>379</v>
      </c>
      <c r="O20008" t="s">
        <v>380</v>
      </c>
      <c r="P20008" t="s">
        <v>472</v>
      </c>
      <c r="Q20008" t="s">
        <v>473</v>
      </c>
      <c r="R20008" t="s">
        <v>70</v>
      </c>
      <c r="S20008">
        <v>62.229549024865001</v>
      </c>
      <c r="T20008">
        <v>2.5235983015653999E-2</v>
      </c>
      <c r="U20008">
        <v>61.99</v>
      </c>
      <c r="V20008">
        <v>1.0038643172263999</v>
      </c>
      <c r="W20008">
        <v>0</v>
      </c>
    </row>
    <row r="20009" spans="3:23" x14ac:dyDescent="0.35">
      <c r="C20009" s="12">
        <v>43497</v>
      </c>
      <c r="D20009" s="12">
        <v>43524</v>
      </c>
      <c r="E20009" t="s">
        <v>75</v>
      </c>
      <c r="F20009" t="s">
        <v>59</v>
      </c>
      <c r="G20009" t="s">
        <v>59</v>
      </c>
      <c r="H20009" t="s">
        <v>87</v>
      </c>
      <c r="I20009" t="s">
        <v>61</v>
      </c>
      <c r="J20009" t="s">
        <v>62</v>
      </c>
      <c r="K20009" t="s">
        <v>63</v>
      </c>
      <c r="L20009" t="s">
        <v>64</v>
      </c>
      <c r="M20009" t="s">
        <v>82</v>
      </c>
      <c r="N20009" t="s">
        <v>379</v>
      </c>
      <c r="O20009" t="s">
        <v>380</v>
      </c>
      <c r="P20009" t="s">
        <v>393</v>
      </c>
      <c r="Q20009" t="s">
        <v>394</v>
      </c>
      <c r="R20009" t="s">
        <v>70</v>
      </c>
      <c r="S20009">
        <v>62.181710843909997</v>
      </c>
      <c r="T20009">
        <v>3.9267165987320003E-2</v>
      </c>
      <c r="U20009">
        <v>44.99</v>
      </c>
      <c r="V20009">
        <v>1.3821229349613</v>
      </c>
      <c r="W20009">
        <v>0</v>
      </c>
    </row>
    <row r="20010" spans="3:23" x14ac:dyDescent="0.35">
      <c r="C20010" s="12">
        <v>44378</v>
      </c>
      <c r="D20010" s="12">
        <v>44408</v>
      </c>
      <c r="E20010" t="s">
        <v>21</v>
      </c>
      <c r="F20010" t="s">
        <v>59</v>
      </c>
      <c r="G20010" t="s">
        <v>59</v>
      </c>
      <c r="H20010" t="s">
        <v>87</v>
      </c>
      <c r="I20010" t="s">
        <v>61</v>
      </c>
      <c r="J20010" t="s">
        <v>62</v>
      </c>
      <c r="K20010" t="s">
        <v>63</v>
      </c>
      <c r="L20010" t="s">
        <v>64</v>
      </c>
      <c r="M20010" t="s">
        <v>101</v>
      </c>
      <c r="N20010" t="s">
        <v>102</v>
      </c>
      <c r="O20010" t="s">
        <v>93</v>
      </c>
      <c r="P20010" t="s">
        <v>462</v>
      </c>
      <c r="Q20010" t="s">
        <v>463</v>
      </c>
      <c r="R20010" t="s">
        <v>70</v>
      </c>
      <c r="S20010">
        <v>62.096236965229998</v>
      </c>
      <c r="T20010">
        <v>2.9837073737075002E-3</v>
      </c>
      <c r="U20010">
        <v>59.99</v>
      </c>
      <c r="V20010">
        <v>1.0351098010540001</v>
      </c>
      <c r="W20010">
        <v>0</v>
      </c>
    </row>
    <row r="20011" spans="3:23" x14ac:dyDescent="0.35">
      <c r="C20011" s="12">
        <v>44440</v>
      </c>
      <c r="D20011" s="12">
        <v>44469</v>
      </c>
      <c r="E20011" t="s">
        <v>21</v>
      </c>
      <c r="F20011" t="s">
        <v>59</v>
      </c>
      <c r="G20011" t="s">
        <v>59</v>
      </c>
      <c r="H20011" t="s">
        <v>87</v>
      </c>
      <c r="I20011" t="s">
        <v>61</v>
      </c>
      <c r="J20011" t="s">
        <v>62</v>
      </c>
      <c r="K20011" t="s">
        <v>63</v>
      </c>
      <c r="L20011" t="s">
        <v>64</v>
      </c>
      <c r="M20011" t="s">
        <v>101</v>
      </c>
      <c r="N20011" t="s">
        <v>102</v>
      </c>
      <c r="O20011" t="s">
        <v>93</v>
      </c>
      <c r="P20011" t="s">
        <v>462</v>
      </c>
      <c r="Q20011" t="s">
        <v>463</v>
      </c>
      <c r="R20011" t="s">
        <v>70</v>
      </c>
      <c r="S20011">
        <v>62.079209226952997</v>
      </c>
      <c r="T20011">
        <v>6.3917847515942003E-3</v>
      </c>
      <c r="U20011">
        <v>59.99</v>
      </c>
      <c r="V20011">
        <v>1.0348259581089001</v>
      </c>
      <c r="W20011">
        <v>0</v>
      </c>
    </row>
    <row r="20012" spans="3:23" x14ac:dyDescent="0.35">
      <c r="C20012" s="12">
        <v>44075</v>
      </c>
      <c r="D20012" s="12">
        <v>44104</v>
      </c>
      <c r="E20012" t="s">
        <v>20</v>
      </c>
      <c r="F20012" t="s">
        <v>59</v>
      </c>
      <c r="G20012" t="s">
        <v>59</v>
      </c>
      <c r="H20012" t="s">
        <v>60</v>
      </c>
      <c r="I20012" t="s">
        <v>61</v>
      </c>
      <c r="J20012" t="s">
        <v>62</v>
      </c>
      <c r="K20012" t="s">
        <v>63</v>
      </c>
      <c r="L20012" t="s">
        <v>64</v>
      </c>
      <c r="M20012" t="s">
        <v>82</v>
      </c>
      <c r="N20012" t="s">
        <v>120</v>
      </c>
      <c r="O20012" t="s">
        <v>121</v>
      </c>
      <c r="P20012" t="s">
        <v>667</v>
      </c>
      <c r="Q20012" t="s">
        <v>668</v>
      </c>
      <c r="R20012" t="s">
        <v>70</v>
      </c>
      <c r="S20012">
        <v>62.062993371254002</v>
      </c>
      <c r="T20012">
        <v>6.7973252573348006E-2</v>
      </c>
      <c r="U20012">
        <v>34.49</v>
      </c>
      <c r="V20012">
        <v>1.7994489234924</v>
      </c>
      <c r="W20012">
        <v>0</v>
      </c>
    </row>
    <row r="20013" spans="3:23" x14ac:dyDescent="0.35">
      <c r="C20013" s="12">
        <v>43647</v>
      </c>
      <c r="D20013" s="12">
        <v>43677</v>
      </c>
      <c r="E20013" t="s">
        <v>75</v>
      </c>
      <c r="F20013" t="s">
        <v>59</v>
      </c>
      <c r="G20013" t="s">
        <v>59</v>
      </c>
      <c r="H20013" t="s">
        <v>87</v>
      </c>
      <c r="I20013" t="s">
        <v>61</v>
      </c>
      <c r="J20013" t="s">
        <v>62</v>
      </c>
      <c r="K20013" t="s">
        <v>63</v>
      </c>
      <c r="L20013" t="s">
        <v>64</v>
      </c>
      <c r="M20013" t="s">
        <v>82</v>
      </c>
      <c r="N20013" t="s">
        <v>120</v>
      </c>
      <c r="O20013" t="s">
        <v>121</v>
      </c>
      <c r="P20013" t="s">
        <v>667</v>
      </c>
      <c r="Q20013" t="s">
        <v>668</v>
      </c>
      <c r="R20013" t="s">
        <v>70</v>
      </c>
      <c r="S20013">
        <v>61.596092535757997</v>
      </c>
      <c r="T20013">
        <v>8.7907057289653995E-3</v>
      </c>
      <c r="U20013">
        <v>47.99</v>
      </c>
      <c r="V20013">
        <v>1.2835193276882</v>
      </c>
      <c r="W20013">
        <v>0</v>
      </c>
    </row>
    <row r="20014" spans="3:23" x14ac:dyDescent="0.35">
      <c r="C20014" s="12">
        <v>43556</v>
      </c>
      <c r="D20014" s="12">
        <v>43585</v>
      </c>
      <c r="E20014" t="s">
        <v>75</v>
      </c>
      <c r="F20014" t="s">
        <v>59</v>
      </c>
      <c r="G20014" t="s">
        <v>59</v>
      </c>
      <c r="H20014" t="s">
        <v>87</v>
      </c>
      <c r="I20014" t="s">
        <v>61</v>
      </c>
      <c r="J20014" t="s">
        <v>62</v>
      </c>
      <c r="K20014" t="s">
        <v>63</v>
      </c>
      <c r="L20014" t="s">
        <v>64</v>
      </c>
      <c r="M20014" t="s">
        <v>82</v>
      </c>
      <c r="N20014" t="s">
        <v>328</v>
      </c>
      <c r="O20014" t="s">
        <v>328</v>
      </c>
      <c r="P20014" t="s">
        <v>395</v>
      </c>
      <c r="Q20014" t="s">
        <v>396</v>
      </c>
      <c r="R20014" t="s">
        <v>70</v>
      </c>
      <c r="S20014">
        <v>61.557092462669999</v>
      </c>
      <c r="T20014">
        <v>2.8350348844802999E-2</v>
      </c>
      <c r="U20014">
        <v>57.99</v>
      </c>
      <c r="V20014">
        <v>1.0615121997356001</v>
      </c>
      <c r="W20014">
        <v>0</v>
      </c>
    </row>
    <row r="20015" spans="3:23" x14ac:dyDescent="0.35">
      <c r="C20015" s="12">
        <v>43922</v>
      </c>
      <c r="D20015" s="12">
        <v>43951</v>
      </c>
      <c r="E20015" t="s">
        <v>20</v>
      </c>
      <c r="F20015" t="s">
        <v>59</v>
      </c>
      <c r="G20015" t="s">
        <v>59</v>
      </c>
      <c r="H20015" t="s">
        <v>87</v>
      </c>
      <c r="I20015" t="s">
        <v>61</v>
      </c>
      <c r="J20015" t="s">
        <v>62</v>
      </c>
      <c r="K20015" t="s">
        <v>63</v>
      </c>
      <c r="L20015" t="s">
        <v>64</v>
      </c>
      <c r="M20015" t="s">
        <v>77</v>
      </c>
      <c r="N20015" t="s">
        <v>78</v>
      </c>
      <c r="O20015" t="s">
        <v>79</v>
      </c>
      <c r="P20015" t="s">
        <v>385</v>
      </c>
      <c r="Q20015" t="s">
        <v>386</v>
      </c>
      <c r="R20015" t="s">
        <v>70</v>
      </c>
      <c r="S20015">
        <v>61.240126355464</v>
      </c>
      <c r="T20015">
        <v>5.8133838794049E-2</v>
      </c>
      <c r="U20015">
        <v>29.477448230562</v>
      </c>
      <c r="V20015">
        <v>2.0775246851920999</v>
      </c>
      <c r="W20015">
        <v>0</v>
      </c>
    </row>
    <row r="20016" spans="3:23" x14ac:dyDescent="0.35">
      <c r="C20016" s="12">
        <v>44440</v>
      </c>
      <c r="D20016" s="12">
        <v>44469</v>
      </c>
      <c r="E20016" t="s">
        <v>21</v>
      </c>
      <c r="F20016" t="s">
        <v>59</v>
      </c>
      <c r="G20016" t="s">
        <v>59</v>
      </c>
      <c r="H20016" t="s">
        <v>60</v>
      </c>
      <c r="I20016" t="s">
        <v>61</v>
      </c>
      <c r="J20016" t="s">
        <v>62</v>
      </c>
      <c r="K20016" t="s">
        <v>63</v>
      </c>
      <c r="L20016" t="s">
        <v>64</v>
      </c>
      <c r="M20016" t="s">
        <v>101</v>
      </c>
      <c r="N20016" t="s">
        <v>102</v>
      </c>
      <c r="O20016" t="s">
        <v>93</v>
      </c>
      <c r="P20016" t="s">
        <v>405</v>
      </c>
      <c r="Q20016" t="s">
        <v>406</v>
      </c>
      <c r="R20016" t="s">
        <v>70</v>
      </c>
      <c r="S20016">
        <v>61.122845498703001</v>
      </c>
      <c r="T20016">
        <v>0.13114621792399</v>
      </c>
      <c r="U20016">
        <v>2.99</v>
      </c>
      <c r="V20016">
        <v>20.442423243713002</v>
      </c>
      <c r="W20016">
        <v>0</v>
      </c>
    </row>
    <row r="20017" spans="3:23" x14ac:dyDescent="0.35">
      <c r="C20017" s="12">
        <v>44378</v>
      </c>
      <c r="D20017" s="12">
        <v>44408</v>
      </c>
      <c r="E20017" t="s">
        <v>21</v>
      </c>
      <c r="F20017" t="s">
        <v>59</v>
      </c>
      <c r="G20017" t="s">
        <v>59</v>
      </c>
      <c r="H20017" t="s">
        <v>87</v>
      </c>
      <c r="I20017" t="s">
        <v>61</v>
      </c>
      <c r="J20017" t="s">
        <v>62</v>
      </c>
      <c r="K20017" t="s">
        <v>63</v>
      </c>
      <c r="L20017" t="s">
        <v>64</v>
      </c>
      <c r="M20017" t="s">
        <v>96</v>
      </c>
      <c r="N20017" t="s">
        <v>97</v>
      </c>
      <c r="O20017" t="s">
        <v>98</v>
      </c>
      <c r="P20017" t="s">
        <v>387</v>
      </c>
      <c r="Q20017" t="s">
        <v>388</v>
      </c>
      <c r="R20017" t="s">
        <v>70</v>
      </c>
      <c r="S20017">
        <v>60.873757499249997</v>
      </c>
      <c r="T20017">
        <v>8.6310149833942994E-3</v>
      </c>
      <c r="U20017">
        <v>56.98</v>
      </c>
      <c r="V20017">
        <v>1.0683355124474001</v>
      </c>
      <c r="W20017">
        <v>0</v>
      </c>
    </row>
    <row r="20018" spans="3:23" x14ac:dyDescent="0.35">
      <c r="C20018" s="12">
        <v>44166</v>
      </c>
      <c r="D20018" s="12">
        <v>44196</v>
      </c>
      <c r="E20018" t="s">
        <v>21</v>
      </c>
      <c r="F20018" t="s">
        <v>59</v>
      </c>
      <c r="G20018" t="s">
        <v>59</v>
      </c>
      <c r="H20018" t="s">
        <v>60</v>
      </c>
      <c r="I20018" t="s">
        <v>61</v>
      </c>
      <c r="J20018" t="s">
        <v>62</v>
      </c>
      <c r="K20018" t="s">
        <v>63</v>
      </c>
      <c r="L20018" t="s">
        <v>64</v>
      </c>
      <c r="M20018" t="s">
        <v>137</v>
      </c>
      <c r="N20018" t="s">
        <v>66</v>
      </c>
      <c r="O20018" t="s">
        <v>67</v>
      </c>
      <c r="P20018" t="s">
        <v>554</v>
      </c>
      <c r="Q20018" t="s">
        <v>555</v>
      </c>
      <c r="R20018" t="s">
        <v>70</v>
      </c>
      <c r="S20018">
        <v>60.740531122767003</v>
      </c>
      <c r="T20018">
        <v>3.1830949664370001E-2</v>
      </c>
      <c r="U20018">
        <v>19.986710809775001</v>
      </c>
      <c r="V20018">
        <v>3.0390458790779</v>
      </c>
      <c r="W20018">
        <v>0</v>
      </c>
    </row>
    <row r="20019" spans="3:23" x14ac:dyDescent="0.35">
      <c r="C20019" s="12">
        <v>44287</v>
      </c>
      <c r="D20019" s="12">
        <v>44316</v>
      </c>
      <c r="E20019" t="s">
        <v>21</v>
      </c>
      <c r="F20019" t="s">
        <v>59</v>
      </c>
      <c r="G20019" t="s">
        <v>59</v>
      </c>
      <c r="H20019" t="s">
        <v>76</v>
      </c>
      <c r="I20019" t="s">
        <v>61</v>
      </c>
      <c r="J20019" t="s">
        <v>62</v>
      </c>
      <c r="K20019" t="s">
        <v>63</v>
      </c>
      <c r="L20019" t="s">
        <v>64</v>
      </c>
      <c r="M20019" t="s">
        <v>88</v>
      </c>
      <c r="N20019" t="s">
        <v>150</v>
      </c>
      <c r="O20019" t="s">
        <v>93</v>
      </c>
      <c r="P20019" t="s">
        <v>269</v>
      </c>
      <c r="Q20019" t="s">
        <v>270</v>
      </c>
      <c r="R20019" t="s">
        <v>70</v>
      </c>
      <c r="S20019">
        <v>60.715978752378</v>
      </c>
      <c r="T20019">
        <v>0.70567464770774002</v>
      </c>
      <c r="U20019">
        <v>19.642724290374002</v>
      </c>
      <c r="V20019">
        <v>3.0910161877153999</v>
      </c>
      <c r="W20019">
        <v>0</v>
      </c>
    </row>
    <row r="20020" spans="3:23" x14ac:dyDescent="0.35">
      <c r="C20020" s="12">
        <v>44256</v>
      </c>
      <c r="D20020" s="12">
        <v>44286</v>
      </c>
      <c r="E20020" t="s">
        <v>21</v>
      </c>
      <c r="F20020" t="s">
        <v>59</v>
      </c>
      <c r="G20020" t="s">
        <v>59</v>
      </c>
      <c r="H20020" t="s">
        <v>60</v>
      </c>
      <c r="I20020" t="s">
        <v>61</v>
      </c>
      <c r="J20020" t="s">
        <v>62</v>
      </c>
      <c r="K20020" t="s">
        <v>63</v>
      </c>
      <c r="L20020" t="s">
        <v>64</v>
      </c>
      <c r="M20020" t="s">
        <v>77</v>
      </c>
      <c r="N20020" t="s">
        <v>78</v>
      </c>
      <c r="O20020" t="s">
        <v>79</v>
      </c>
      <c r="P20020" t="s">
        <v>385</v>
      </c>
      <c r="Q20020" t="s">
        <v>386</v>
      </c>
      <c r="R20020" t="s">
        <v>70</v>
      </c>
      <c r="S20020">
        <v>60.555768</v>
      </c>
      <c r="T20020">
        <v>1.4687750903825E-2</v>
      </c>
      <c r="U20020">
        <v>30.29</v>
      </c>
      <c r="V20020">
        <v>1.9992000000000001</v>
      </c>
      <c r="W20020">
        <v>0</v>
      </c>
    </row>
    <row r="20021" spans="3:23" x14ac:dyDescent="0.35">
      <c r="C20021" s="12">
        <v>44044</v>
      </c>
      <c r="D20021" s="12">
        <v>44074</v>
      </c>
      <c r="E20021" t="s">
        <v>20</v>
      </c>
      <c r="F20021" t="s">
        <v>59</v>
      </c>
      <c r="G20021" t="s">
        <v>59</v>
      </c>
      <c r="H20021" t="s">
        <v>76</v>
      </c>
      <c r="I20021" t="s">
        <v>61</v>
      </c>
      <c r="J20021" t="s">
        <v>62</v>
      </c>
      <c r="K20021" t="s">
        <v>63</v>
      </c>
      <c r="L20021" t="s">
        <v>64</v>
      </c>
      <c r="M20021" t="s">
        <v>77</v>
      </c>
      <c r="N20021" t="s">
        <v>78</v>
      </c>
      <c r="O20021" t="s">
        <v>79</v>
      </c>
      <c r="P20021" t="s">
        <v>385</v>
      </c>
      <c r="Q20021" t="s">
        <v>386</v>
      </c>
      <c r="R20021" t="s">
        <v>70</v>
      </c>
      <c r="S20021">
        <v>60.500330972672003</v>
      </c>
      <c r="T20021">
        <v>0.17395870751879</v>
      </c>
      <c r="U20021">
        <v>28.001200480192001</v>
      </c>
      <c r="V20021">
        <v>2.1606334705352999</v>
      </c>
      <c r="W20021">
        <v>0</v>
      </c>
    </row>
    <row r="20022" spans="3:23" x14ac:dyDescent="0.35">
      <c r="C20022" s="12">
        <v>43800</v>
      </c>
      <c r="D20022" s="12">
        <v>43830</v>
      </c>
      <c r="E20022" t="s">
        <v>20</v>
      </c>
      <c r="F20022" t="s">
        <v>59</v>
      </c>
      <c r="G20022" t="s">
        <v>59</v>
      </c>
      <c r="H20022" t="s">
        <v>76</v>
      </c>
      <c r="I20022" t="s">
        <v>61</v>
      </c>
      <c r="J20022" t="s">
        <v>62</v>
      </c>
      <c r="K20022" t="s">
        <v>63</v>
      </c>
      <c r="L20022" t="s">
        <v>64</v>
      </c>
      <c r="M20022" t="s">
        <v>101</v>
      </c>
      <c r="N20022" t="s">
        <v>102</v>
      </c>
      <c r="O20022" t="s">
        <v>93</v>
      </c>
      <c r="P20022" t="s">
        <v>590</v>
      </c>
      <c r="Q20022" t="s">
        <v>591</v>
      </c>
      <c r="R20022" t="s">
        <v>70</v>
      </c>
      <c r="S20022">
        <v>60.409440994263001</v>
      </c>
      <c r="T20022">
        <v>0.27184155779600999</v>
      </c>
      <c r="U20022">
        <v>60.024009603841002</v>
      </c>
      <c r="V20022">
        <v>1.0064212869644</v>
      </c>
      <c r="W20022">
        <v>0</v>
      </c>
    </row>
    <row r="20023" spans="3:23" x14ac:dyDescent="0.35">
      <c r="C20023" s="12">
        <v>44197</v>
      </c>
      <c r="D20023" s="12">
        <v>44227</v>
      </c>
      <c r="E20023" t="s">
        <v>21</v>
      </c>
      <c r="F20023" t="s">
        <v>59</v>
      </c>
      <c r="G20023" t="s">
        <v>59</v>
      </c>
      <c r="H20023" t="s">
        <v>87</v>
      </c>
      <c r="I20023" t="s">
        <v>61</v>
      </c>
      <c r="J20023" t="s">
        <v>62</v>
      </c>
      <c r="K20023" t="s">
        <v>63</v>
      </c>
      <c r="L20023" t="s">
        <v>64</v>
      </c>
      <c r="M20023" t="s">
        <v>82</v>
      </c>
      <c r="N20023" t="s">
        <v>486</v>
      </c>
      <c r="O20023" t="s">
        <v>487</v>
      </c>
      <c r="P20023" t="s">
        <v>500</v>
      </c>
      <c r="Q20023" t="s">
        <v>501</v>
      </c>
      <c r="R20023" t="s">
        <v>70</v>
      </c>
      <c r="S20023">
        <v>60.264748379171998</v>
      </c>
      <c r="T20023">
        <v>1.7092713822645E-2</v>
      </c>
      <c r="U20023">
        <v>49.49</v>
      </c>
      <c r="V20023">
        <v>1.2177156673908001</v>
      </c>
      <c r="W20023">
        <v>0</v>
      </c>
    </row>
    <row r="20024" spans="3:23" x14ac:dyDescent="0.35">
      <c r="C20024" s="12">
        <v>44317</v>
      </c>
      <c r="D20024" s="12">
        <v>44347</v>
      </c>
      <c r="E20024" t="s">
        <v>21</v>
      </c>
      <c r="F20024" t="s">
        <v>59</v>
      </c>
      <c r="G20024" t="s">
        <v>59</v>
      </c>
      <c r="H20024" t="s">
        <v>60</v>
      </c>
      <c r="I20024" t="s">
        <v>61</v>
      </c>
      <c r="J20024" t="s">
        <v>62</v>
      </c>
      <c r="K20024" t="s">
        <v>63</v>
      </c>
      <c r="L20024" t="s">
        <v>64</v>
      </c>
      <c r="M20024" t="s">
        <v>77</v>
      </c>
      <c r="N20024" t="s">
        <v>78</v>
      </c>
      <c r="O20024" t="s">
        <v>79</v>
      </c>
      <c r="P20024" t="s">
        <v>385</v>
      </c>
      <c r="Q20024" t="s">
        <v>386</v>
      </c>
      <c r="R20024" t="s">
        <v>70</v>
      </c>
      <c r="S20024">
        <v>60.255887999999999</v>
      </c>
      <c r="T20024">
        <v>3.5614828411611003E-2</v>
      </c>
      <c r="U20024">
        <v>30.14</v>
      </c>
      <c r="V20024">
        <v>1.9992000000000001</v>
      </c>
      <c r="W20024">
        <v>0</v>
      </c>
    </row>
    <row r="20025" spans="3:23" x14ac:dyDescent="0.35">
      <c r="C20025" s="12">
        <v>44228</v>
      </c>
      <c r="D20025" s="12">
        <v>44255</v>
      </c>
      <c r="E20025" t="s">
        <v>21</v>
      </c>
      <c r="F20025" t="s">
        <v>59</v>
      </c>
      <c r="G20025" t="s">
        <v>59</v>
      </c>
      <c r="H20025" t="s">
        <v>76</v>
      </c>
      <c r="I20025" t="s">
        <v>61</v>
      </c>
      <c r="J20025" t="s">
        <v>62</v>
      </c>
      <c r="K20025" t="s">
        <v>63</v>
      </c>
      <c r="L20025" t="s">
        <v>64</v>
      </c>
      <c r="M20025" t="s">
        <v>88</v>
      </c>
      <c r="N20025" t="s">
        <v>150</v>
      </c>
      <c r="O20025" t="s">
        <v>93</v>
      </c>
      <c r="P20025" t="s">
        <v>526</v>
      </c>
      <c r="Q20025" t="s">
        <v>527</v>
      </c>
      <c r="R20025" t="s">
        <v>70</v>
      </c>
      <c r="S20025">
        <v>60.036379115580999</v>
      </c>
      <c r="T20025">
        <v>0.26803263479659001</v>
      </c>
      <c r="U20025">
        <v>30.002000800320001</v>
      </c>
      <c r="V20025">
        <v>2.0010791785239999</v>
      </c>
      <c r="W20025">
        <v>0</v>
      </c>
    </row>
    <row r="20026" spans="3:23" x14ac:dyDescent="0.35">
      <c r="C20026" s="12">
        <v>43800</v>
      </c>
      <c r="D20026" s="12">
        <v>43830</v>
      </c>
      <c r="E20026" t="s">
        <v>20</v>
      </c>
      <c r="F20026" t="s">
        <v>59</v>
      </c>
      <c r="G20026" t="s">
        <v>59</v>
      </c>
      <c r="H20026" t="s">
        <v>87</v>
      </c>
      <c r="I20026" t="s">
        <v>61</v>
      </c>
      <c r="J20026" t="s">
        <v>62</v>
      </c>
      <c r="K20026" t="s">
        <v>63</v>
      </c>
      <c r="L20026" t="s">
        <v>64</v>
      </c>
      <c r="M20026" t="s">
        <v>82</v>
      </c>
      <c r="N20026" t="s">
        <v>124</v>
      </c>
      <c r="O20026" t="s">
        <v>108</v>
      </c>
      <c r="P20026" t="s">
        <v>660</v>
      </c>
      <c r="Q20026" t="s">
        <v>661</v>
      </c>
      <c r="R20026" t="s">
        <v>70</v>
      </c>
      <c r="S20026">
        <v>59.974996818954999</v>
      </c>
      <c r="T20026">
        <v>2.9962626857653E-2</v>
      </c>
      <c r="U20026">
        <v>59.99</v>
      </c>
      <c r="V20026">
        <v>0.99974990530013996</v>
      </c>
      <c r="W20026">
        <v>0</v>
      </c>
    </row>
    <row r="20027" spans="3:23" x14ac:dyDescent="0.35">
      <c r="C20027" s="12">
        <v>43497</v>
      </c>
      <c r="D20027" s="12">
        <v>43524</v>
      </c>
      <c r="E20027" t="s">
        <v>75</v>
      </c>
      <c r="F20027" t="s">
        <v>59</v>
      </c>
      <c r="G20027" t="s">
        <v>59</v>
      </c>
      <c r="H20027" t="s">
        <v>87</v>
      </c>
      <c r="I20027" t="s">
        <v>61</v>
      </c>
      <c r="J20027" t="s">
        <v>62</v>
      </c>
      <c r="K20027" t="s">
        <v>63</v>
      </c>
      <c r="L20027" t="s">
        <v>64</v>
      </c>
      <c r="M20027" t="s">
        <v>82</v>
      </c>
      <c r="N20027" t="s">
        <v>124</v>
      </c>
      <c r="O20027" t="s">
        <v>108</v>
      </c>
      <c r="P20027" t="s">
        <v>660</v>
      </c>
      <c r="Q20027" t="s">
        <v>661</v>
      </c>
      <c r="R20027" t="s">
        <v>70</v>
      </c>
      <c r="S20027">
        <v>59.974696581757001</v>
      </c>
      <c r="T20027">
        <v>5.3683068263283E-2</v>
      </c>
      <c r="U20027">
        <v>59.99</v>
      </c>
      <c r="V20027">
        <v>0.99974490051270004</v>
      </c>
      <c r="W20027">
        <v>0</v>
      </c>
    </row>
    <row r="20028" spans="3:23" x14ac:dyDescent="0.35">
      <c r="C20028" s="12">
        <v>43800</v>
      </c>
      <c r="D20028" s="12">
        <v>43830</v>
      </c>
      <c r="E20028" t="s">
        <v>20</v>
      </c>
      <c r="F20028" t="s">
        <v>59</v>
      </c>
      <c r="G20028" t="s">
        <v>59</v>
      </c>
      <c r="H20028" t="s">
        <v>60</v>
      </c>
      <c r="I20028" t="s">
        <v>61</v>
      </c>
      <c r="J20028" t="s">
        <v>62</v>
      </c>
      <c r="K20028" t="s">
        <v>63</v>
      </c>
      <c r="L20028" t="s">
        <v>64</v>
      </c>
      <c r="M20028" t="s">
        <v>82</v>
      </c>
      <c r="N20028" t="s">
        <v>699</v>
      </c>
      <c r="O20028" t="s">
        <v>699</v>
      </c>
      <c r="P20028" t="s">
        <v>700</v>
      </c>
      <c r="Q20028" t="s">
        <v>701</v>
      </c>
      <c r="R20028" t="s">
        <v>70</v>
      </c>
      <c r="S20028">
        <v>59.966003999999998</v>
      </c>
      <c r="T20028">
        <v>4.6206334508187001E-2</v>
      </c>
      <c r="U20028">
        <v>59.99</v>
      </c>
      <c r="V20028">
        <v>0.99960000000000004</v>
      </c>
      <c r="W20028">
        <v>0</v>
      </c>
    </row>
    <row r="20029" spans="3:23" x14ac:dyDescent="0.35">
      <c r="C20029" s="12">
        <v>44287</v>
      </c>
      <c r="D20029" s="12">
        <v>44316</v>
      </c>
      <c r="E20029" t="s">
        <v>21</v>
      </c>
      <c r="F20029" t="s">
        <v>59</v>
      </c>
      <c r="G20029" t="s">
        <v>59</v>
      </c>
      <c r="H20029" t="s">
        <v>60</v>
      </c>
      <c r="I20029" t="s">
        <v>61</v>
      </c>
      <c r="J20029" t="s">
        <v>62</v>
      </c>
      <c r="K20029" t="s">
        <v>63</v>
      </c>
      <c r="L20029" t="s">
        <v>64</v>
      </c>
      <c r="M20029" t="s">
        <v>82</v>
      </c>
      <c r="N20029" t="s">
        <v>609</v>
      </c>
      <c r="O20029" t="s">
        <v>610</v>
      </c>
      <c r="P20029" t="s">
        <v>611</v>
      </c>
      <c r="Q20029" t="s">
        <v>612</v>
      </c>
      <c r="R20029" t="s">
        <v>70</v>
      </c>
      <c r="S20029">
        <v>59.966003999999998</v>
      </c>
      <c r="T20029">
        <v>2.6907259678180001E-2</v>
      </c>
      <c r="U20029">
        <v>59.99</v>
      </c>
      <c r="V20029">
        <v>0.99960000000000004</v>
      </c>
      <c r="W20029">
        <v>0</v>
      </c>
    </row>
    <row r="20030" spans="3:23" x14ac:dyDescent="0.35">
      <c r="C20030" s="12">
        <v>44136</v>
      </c>
      <c r="D20030" s="12">
        <v>44165</v>
      </c>
      <c r="E20030" t="s">
        <v>21</v>
      </c>
      <c r="F20030" t="s">
        <v>59</v>
      </c>
      <c r="G20030" t="s">
        <v>59</v>
      </c>
      <c r="H20030" t="s">
        <v>60</v>
      </c>
      <c r="I20030" t="s">
        <v>61</v>
      </c>
      <c r="J20030" t="s">
        <v>62</v>
      </c>
      <c r="K20030" t="s">
        <v>63</v>
      </c>
      <c r="L20030" t="s">
        <v>64</v>
      </c>
      <c r="M20030" t="s">
        <v>82</v>
      </c>
      <c r="N20030" t="s">
        <v>609</v>
      </c>
      <c r="O20030" t="s">
        <v>610</v>
      </c>
      <c r="P20030" t="s">
        <v>611</v>
      </c>
      <c r="Q20030" t="s">
        <v>612</v>
      </c>
      <c r="R20030" t="s">
        <v>70</v>
      </c>
      <c r="S20030">
        <v>59.966003999999998</v>
      </c>
      <c r="T20030">
        <v>2.6554454820693001E-2</v>
      </c>
      <c r="U20030">
        <v>59.99</v>
      </c>
      <c r="V20030">
        <v>0.99960000000000004</v>
      </c>
      <c r="W20030">
        <v>0</v>
      </c>
    </row>
    <row r="20031" spans="3:23" x14ac:dyDescent="0.35">
      <c r="C20031" s="12">
        <v>44256</v>
      </c>
      <c r="D20031" s="12">
        <v>44286</v>
      </c>
      <c r="E20031" t="s">
        <v>21</v>
      </c>
      <c r="F20031" t="s">
        <v>59</v>
      </c>
      <c r="G20031" t="s">
        <v>59</v>
      </c>
      <c r="H20031" t="s">
        <v>60</v>
      </c>
      <c r="I20031" t="s">
        <v>61</v>
      </c>
      <c r="J20031" t="s">
        <v>62</v>
      </c>
      <c r="K20031" t="s">
        <v>63</v>
      </c>
      <c r="L20031" t="s">
        <v>64</v>
      </c>
      <c r="M20031" t="s">
        <v>82</v>
      </c>
      <c r="N20031" t="s">
        <v>435</v>
      </c>
      <c r="O20031" t="s">
        <v>436</v>
      </c>
      <c r="P20031" t="s">
        <v>567</v>
      </c>
      <c r="Q20031" t="s">
        <v>568</v>
      </c>
      <c r="R20031" t="s">
        <v>70</v>
      </c>
      <c r="S20031">
        <v>59.966003999999998</v>
      </c>
      <c r="T20031">
        <v>2.4395780396355999E-2</v>
      </c>
      <c r="U20031">
        <v>59.99</v>
      </c>
      <c r="V20031">
        <v>0.99960000000000004</v>
      </c>
      <c r="W20031">
        <v>0</v>
      </c>
    </row>
    <row r="20032" spans="3:23" x14ac:dyDescent="0.35">
      <c r="C20032" s="12">
        <v>43770</v>
      </c>
      <c r="D20032" s="12">
        <v>43799</v>
      </c>
      <c r="E20032" t="s">
        <v>20</v>
      </c>
      <c r="F20032" t="s">
        <v>59</v>
      </c>
      <c r="G20032" t="s">
        <v>59</v>
      </c>
      <c r="H20032" t="s">
        <v>60</v>
      </c>
      <c r="I20032" t="s">
        <v>61</v>
      </c>
      <c r="J20032" t="s">
        <v>62</v>
      </c>
      <c r="K20032" t="s">
        <v>63</v>
      </c>
      <c r="L20032" t="s">
        <v>64</v>
      </c>
      <c r="M20032" t="s">
        <v>82</v>
      </c>
      <c r="N20032" t="s">
        <v>609</v>
      </c>
      <c r="O20032" t="s">
        <v>610</v>
      </c>
      <c r="P20032" t="s">
        <v>611</v>
      </c>
      <c r="Q20032" t="s">
        <v>612</v>
      </c>
      <c r="R20032" t="s">
        <v>70</v>
      </c>
      <c r="S20032">
        <v>59.966003999999998</v>
      </c>
      <c r="T20032">
        <v>1.7307997031350001E-2</v>
      </c>
      <c r="U20032">
        <v>59.99</v>
      </c>
      <c r="V20032">
        <v>0.99960000000000004</v>
      </c>
      <c r="W20032">
        <v>0</v>
      </c>
    </row>
    <row r="20033" spans="3:23" x14ac:dyDescent="0.35">
      <c r="C20033" s="12">
        <v>43739</v>
      </c>
      <c r="D20033" s="12">
        <v>43769</v>
      </c>
      <c r="E20033" t="s">
        <v>20</v>
      </c>
      <c r="F20033" t="s">
        <v>59</v>
      </c>
      <c r="G20033" t="s">
        <v>59</v>
      </c>
      <c r="H20033" t="s">
        <v>60</v>
      </c>
      <c r="I20033" t="s">
        <v>61</v>
      </c>
      <c r="J20033" t="s">
        <v>62</v>
      </c>
      <c r="K20033" t="s">
        <v>63</v>
      </c>
      <c r="L20033" t="s">
        <v>64</v>
      </c>
      <c r="M20033" t="s">
        <v>82</v>
      </c>
      <c r="N20033" t="s">
        <v>435</v>
      </c>
      <c r="O20033" t="s">
        <v>436</v>
      </c>
      <c r="P20033" t="s">
        <v>567</v>
      </c>
      <c r="Q20033" t="s">
        <v>568</v>
      </c>
      <c r="R20033" t="s">
        <v>70</v>
      </c>
      <c r="S20033">
        <v>59.966003999999998</v>
      </c>
      <c r="T20033">
        <v>1.7007304661150999E-2</v>
      </c>
      <c r="U20033">
        <v>59.99</v>
      </c>
      <c r="V20033">
        <v>0.99960000000000004</v>
      </c>
      <c r="W20033">
        <v>0</v>
      </c>
    </row>
    <row r="20034" spans="3:23" x14ac:dyDescent="0.35">
      <c r="C20034" s="12">
        <v>44348</v>
      </c>
      <c r="D20034" s="12">
        <v>44377</v>
      </c>
      <c r="E20034" t="s">
        <v>21</v>
      </c>
      <c r="F20034" t="s">
        <v>59</v>
      </c>
      <c r="G20034" t="s">
        <v>59</v>
      </c>
      <c r="H20034" t="s">
        <v>60</v>
      </c>
      <c r="I20034" t="s">
        <v>61</v>
      </c>
      <c r="J20034" t="s">
        <v>62</v>
      </c>
      <c r="K20034" t="s">
        <v>63</v>
      </c>
      <c r="L20034" t="s">
        <v>64</v>
      </c>
      <c r="M20034" t="s">
        <v>82</v>
      </c>
      <c r="N20034" t="s">
        <v>435</v>
      </c>
      <c r="O20034" t="s">
        <v>436</v>
      </c>
      <c r="P20034" t="s">
        <v>567</v>
      </c>
      <c r="Q20034" t="s">
        <v>568</v>
      </c>
      <c r="R20034" t="s">
        <v>70</v>
      </c>
      <c r="S20034">
        <v>59.966003999999998</v>
      </c>
      <c r="T20034">
        <v>1.0611676766679E-2</v>
      </c>
      <c r="U20034">
        <v>59.99</v>
      </c>
      <c r="V20034">
        <v>0.99960000000000004</v>
      </c>
      <c r="W20034">
        <v>0</v>
      </c>
    </row>
    <row r="20035" spans="3:23" x14ac:dyDescent="0.35">
      <c r="C20035" s="12">
        <v>43556</v>
      </c>
      <c r="D20035" s="12">
        <v>43585</v>
      </c>
      <c r="E20035" t="s">
        <v>75</v>
      </c>
      <c r="F20035" t="s">
        <v>59</v>
      </c>
      <c r="G20035" t="s">
        <v>59</v>
      </c>
      <c r="H20035" t="s">
        <v>60</v>
      </c>
      <c r="I20035" t="s">
        <v>61</v>
      </c>
      <c r="J20035" t="s">
        <v>62</v>
      </c>
      <c r="K20035" t="s">
        <v>63</v>
      </c>
      <c r="L20035" t="s">
        <v>64</v>
      </c>
      <c r="M20035" t="s">
        <v>82</v>
      </c>
      <c r="N20035" t="s">
        <v>120</v>
      </c>
      <c r="O20035" t="s">
        <v>121</v>
      </c>
      <c r="P20035" t="s">
        <v>667</v>
      </c>
      <c r="Q20035" t="s">
        <v>668</v>
      </c>
      <c r="R20035" t="s">
        <v>70</v>
      </c>
      <c r="S20035">
        <v>59.956007999999997</v>
      </c>
      <c r="T20035">
        <v>1.8613679782587E-2</v>
      </c>
      <c r="U20035">
        <v>29.99</v>
      </c>
      <c r="V20035">
        <v>1.9992000000000001</v>
      </c>
      <c r="W20035">
        <v>0</v>
      </c>
    </row>
    <row r="20036" spans="3:23" x14ac:dyDescent="0.35">
      <c r="C20036" s="12">
        <v>43497</v>
      </c>
      <c r="D20036" s="12">
        <v>43524</v>
      </c>
      <c r="E20036" t="s">
        <v>75</v>
      </c>
      <c r="F20036" t="s">
        <v>59</v>
      </c>
      <c r="G20036" t="s">
        <v>59</v>
      </c>
      <c r="H20036" t="s">
        <v>60</v>
      </c>
      <c r="I20036" t="s">
        <v>61</v>
      </c>
      <c r="J20036" t="s">
        <v>62</v>
      </c>
      <c r="K20036" t="s">
        <v>63</v>
      </c>
      <c r="L20036" t="s">
        <v>64</v>
      </c>
      <c r="M20036" t="s">
        <v>82</v>
      </c>
      <c r="N20036" t="s">
        <v>120</v>
      </c>
      <c r="O20036" t="s">
        <v>121</v>
      </c>
      <c r="P20036" t="s">
        <v>667</v>
      </c>
      <c r="Q20036" t="s">
        <v>668</v>
      </c>
      <c r="R20036" t="s">
        <v>70</v>
      </c>
      <c r="S20036">
        <v>59.956007999999997</v>
      </c>
      <c r="T20036">
        <v>1.6073850506217999E-2</v>
      </c>
      <c r="U20036">
        <v>29.99</v>
      </c>
      <c r="V20036">
        <v>1.9992000000000001</v>
      </c>
      <c r="W20036">
        <v>0</v>
      </c>
    </row>
    <row r="20037" spans="3:23" x14ac:dyDescent="0.35">
      <c r="C20037" s="12">
        <v>43525</v>
      </c>
      <c r="D20037" s="12">
        <v>43555</v>
      </c>
      <c r="E20037" t="s">
        <v>75</v>
      </c>
      <c r="F20037" t="s">
        <v>59</v>
      </c>
      <c r="G20037" t="s">
        <v>59</v>
      </c>
      <c r="H20037" t="s">
        <v>60</v>
      </c>
      <c r="I20037" t="s">
        <v>61</v>
      </c>
      <c r="J20037" t="s">
        <v>62</v>
      </c>
      <c r="K20037" t="s">
        <v>63</v>
      </c>
      <c r="L20037" t="s">
        <v>64</v>
      </c>
      <c r="M20037" t="s">
        <v>82</v>
      </c>
      <c r="N20037" t="s">
        <v>120</v>
      </c>
      <c r="O20037" t="s">
        <v>121</v>
      </c>
      <c r="P20037" t="s">
        <v>667</v>
      </c>
      <c r="Q20037" t="s">
        <v>668</v>
      </c>
      <c r="R20037" t="s">
        <v>70</v>
      </c>
      <c r="S20037">
        <v>59.956007999999997</v>
      </c>
      <c r="T20037">
        <v>1.5156201078716E-2</v>
      </c>
      <c r="U20037">
        <v>29.99</v>
      </c>
      <c r="V20037">
        <v>1.9992000000000001</v>
      </c>
      <c r="W20037">
        <v>0</v>
      </c>
    </row>
    <row r="20038" spans="3:23" x14ac:dyDescent="0.35">
      <c r="C20038" s="12">
        <v>43739</v>
      </c>
      <c r="D20038" s="12">
        <v>43769</v>
      </c>
      <c r="E20038" t="s">
        <v>20</v>
      </c>
      <c r="F20038" t="s">
        <v>59</v>
      </c>
      <c r="G20038" t="s">
        <v>59</v>
      </c>
      <c r="H20038" t="s">
        <v>60</v>
      </c>
      <c r="I20038" t="s">
        <v>61</v>
      </c>
      <c r="J20038" t="s">
        <v>62</v>
      </c>
      <c r="K20038" t="s">
        <v>63</v>
      </c>
      <c r="L20038" t="s">
        <v>64</v>
      </c>
      <c r="M20038" t="s">
        <v>82</v>
      </c>
      <c r="N20038" t="s">
        <v>120</v>
      </c>
      <c r="O20038" t="s">
        <v>121</v>
      </c>
      <c r="P20038" t="s">
        <v>667</v>
      </c>
      <c r="Q20038" t="s">
        <v>668</v>
      </c>
      <c r="R20038" t="s">
        <v>70</v>
      </c>
      <c r="S20038">
        <v>59.956007999999997</v>
      </c>
      <c r="T20038">
        <v>1.1352372076722E-2</v>
      </c>
      <c r="U20038">
        <v>29.99</v>
      </c>
      <c r="V20038">
        <v>1.9992000000000001</v>
      </c>
      <c r="W20038">
        <v>0</v>
      </c>
    </row>
    <row r="20039" spans="3:23" x14ac:dyDescent="0.35">
      <c r="C20039" s="12">
        <v>44378</v>
      </c>
      <c r="D20039" s="12">
        <v>44408</v>
      </c>
      <c r="E20039" t="s">
        <v>21</v>
      </c>
      <c r="F20039" t="s">
        <v>59</v>
      </c>
      <c r="G20039" t="s">
        <v>59</v>
      </c>
      <c r="H20039" t="s">
        <v>60</v>
      </c>
      <c r="I20039" t="s">
        <v>61</v>
      </c>
      <c r="J20039" t="s">
        <v>62</v>
      </c>
      <c r="K20039" t="s">
        <v>63</v>
      </c>
      <c r="L20039" t="s">
        <v>64</v>
      </c>
      <c r="M20039" t="s">
        <v>82</v>
      </c>
      <c r="N20039" t="s">
        <v>120</v>
      </c>
      <c r="O20039" t="s">
        <v>121</v>
      </c>
      <c r="P20039" t="s">
        <v>667</v>
      </c>
      <c r="Q20039" t="s">
        <v>668</v>
      </c>
      <c r="R20039" t="s">
        <v>70</v>
      </c>
      <c r="S20039">
        <v>59.956007999999997</v>
      </c>
      <c r="T20039">
        <v>5.8694594632502997E-3</v>
      </c>
      <c r="U20039">
        <v>29.99</v>
      </c>
      <c r="V20039">
        <v>1.9992000000000001</v>
      </c>
      <c r="W20039">
        <v>0</v>
      </c>
    </row>
    <row r="20040" spans="3:23" x14ac:dyDescent="0.35">
      <c r="C20040" s="12">
        <v>44287</v>
      </c>
      <c r="D20040" s="12">
        <v>44316</v>
      </c>
      <c r="E20040" t="s">
        <v>21</v>
      </c>
      <c r="F20040" t="s">
        <v>59</v>
      </c>
      <c r="G20040" t="s">
        <v>59</v>
      </c>
      <c r="H20040" t="s">
        <v>60</v>
      </c>
      <c r="I20040" t="s">
        <v>61</v>
      </c>
      <c r="J20040" t="s">
        <v>62</v>
      </c>
      <c r="K20040" t="s">
        <v>63</v>
      </c>
      <c r="L20040" t="s">
        <v>64</v>
      </c>
      <c r="M20040" t="s">
        <v>137</v>
      </c>
      <c r="N20040" t="s">
        <v>66</v>
      </c>
      <c r="O20040" t="s">
        <v>67</v>
      </c>
      <c r="P20040" t="s">
        <v>554</v>
      </c>
      <c r="Q20040" t="s">
        <v>555</v>
      </c>
      <c r="R20040" t="s">
        <v>70</v>
      </c>
      <c r="S20040">
        <v>59.926020000000001</v>
      </c>
      <c r="T20040">
        <v>3.3317998836206002E-2</v>
      </c>
      <c r="U20040">
        <v>19.983333333333</v>
      </c>
      <c r="V20040">
        <v>2.9988000000000001</v>
      </c>
      <c r="W20040">
        <v>0</v>
      </c>
    </row>
    <row r="20041" spans="3:23" x14ac:dyDescent="0.35">
      <c r="C20041" s="12">
        <v>44440</v>
      </c>
      <c r="D20041" s="12">
        <v>44469</v>
      </c>
      <c r="E20041" t="s">
        <v>21</v>
      </c>
      <c r="F20041" t="s">
        <v>59</v>
      </c>
      <c r="G20041" t="s">
        <v>59</v>
      </c>
      <c r="H20041" t="s">
        <v>60</v>
      </c>
      <c r="I20041" t="s">
        <v>61</v>
      </c>
      <c r="J20041" t="s">
        <v>62</v>
      </c>
      <c r="K20041" t="s">
        <v>63</v>
      </c>
      <c r="L20041" t="s">
        <v>64</v>
      </c>
      <c r="M20041" t="s">
        <v>137</v>
      </c>
      <c r="N20041" t="s">
        <v>66</v>
      </c>
      <c r="O20041" t="s">
        <v>67</v>
      </c>
      <c r="P20041" t="s">
        <v>554</v>
      </c>
      <c r="Q20041" t="s">
        <v>555</v>
      </c>
      <c r="R20041" t="s">
        <v>70</v>
      </c>
      <c r="S20041">
        <v>59.926020000000001</v>
      </c>
      <c r="T20041">
        <v>1.0264053029025E-2</v>
      </c>
      <c r="U20041">
        <v>19.983333333333</v>
      </c>
      <c r="V20041">
        <v>2.9988000000000001</v>
      </c>
      <c r="W20041">
        <v>0</v>
      </c>
    </row>
    <row r="20042" spans="3:23" x14ac:dyDescent="0.35">
      <c r="C20042" s="12">
        <v>44197</v>
      </c>
      <c r="D20042" s="12">
        <v>44227</v>
      </c>
      <c r="E20042" t="s">
        <v>21</v>
      </c>
      <c r="F20042" t="s">
        <v>59</v>
      </c>
      <c r="G20042" t="s">
        <v>59</v>
      </c>
      <c r="H20042" t="s">
        <v>60</v>
      </c>
      <c r="I20042" t="s">
        <v>61</v>
      </c>
      <c r="J20042" t="s">
        <v>62</v>
      </c>
      <c r="K20042" t="s">
        <v>63</v>
      </c>
      <c r="L20042" t="s">
        <v>64</v>
      </c>
      <c r="M20042" t="s">
        <v>137</v>
      </c>
      <c r="N20042" t="s">
        <v>66</v>
      </c>
      <c r="O20042" t="s">
        <v>67</v>
      </c>
      <c r="P20042" t="s">
        <v>505</v>
      </c>
      <c r="Q20042" t="s">
        <v>506</v>
      </c>
      <c r="R20042" t="s">
        <v>70</v>
      </c>
      <c r="S20042">
        <v>59.916024</v>
      </c>
      <c r="T20042">
        <v>2.6775497610413999E-2</v>
      </c>
      <c r="U20042">
        <v>19.98</v>
      </c>
      <c r="V20042">
        <v>2.9988000000000001</v>
      </c>
      <c r="W20042">
        <v>0</v>
      </c>
    </row>
    <row r="20043" spans="3:23" x14ac:dyDescent="0.35">
      <c r="C20043" s="12">
        <v>44013</v>
      </c>
      <c r="D20043" s="12">
        <v>44043</v>
      </c>
      <c r="E20043" t="s">
        <v>20</v>
      </c>
      <c r="F20043" t="s">
        <v>59</v>
      </c>
      <c r="G20043" t="s">
        <v>59</v>
      </c>
      <c r="H20043" t="s">
        <v>60</v>
      </c>
      <c r="I20043" t="s">
        <v>61</v>
      </c>
      <c r="J20043" t="s">
        <v>62</v>
      </c>
      <c r="K20043" t="s">
        <v>63</v>
      </c>
      <c r="L20043" t="s">
        <v>64</v>
      </c>
      <c r="M20043" t="s">
        <v>137</v>
      </c>
      <c r="N20043" t="s">
        <v>66</v>
      </c>
      <c r="O20043" t="s">
        <v>67</v>
      </c>
      <c r="P20043" t="s">
        <v>505</v>
      </c>
      <c r="Q20043" t="s">
        <v>506</v>
      </c>
      <c r="R20043" t="s">
        <v>70</v>
      </c>
      <c r="S20043">
        <v>59.916024</v>
      </c>
      <c r="T20043">
        <v>1.9017461600364001E-2</v>
      </c>
      <c r="U20043">
        <v>19.98</v>
      </c>
      <c r="V20043">
        <v>2.9988000000000001</v>
      </c>
      <c r="W20043">
        <v>0</v>
      </c>
    </row>
    <row r="20044" spans="3:23" x14ac:dyDescent="0.35">
      <c r="C20044" s="12">
        <v>44166</v>
      </c>
      <c r="D20044" s="12">
        <v>44196</v>
      </c>
      <c r="E20044" t="s">
        <v>21</v>
      </c>
      <c r="F20044" t="s">
        <v>59</v>
      </c>
      <c r="G20044" t="s">
        <v>59</v>
      </c>
      <c r="H20044" t="s">
        <v>76</v>
      </c>
      <c r="I20044" t="s">
        <v>61</v>
      </c>
      <c r="J20044" t="s">
        <v>62</v>
      </c>
      <c r="K20044" t="s">
        <v>63</v>
      </c>
      <c r="L20044" t="s">
        <v>64</v>
      </c>
      <c r="M20044" t="s">
        <v>77</v>
      </c>
      <c r="N20044" t="s">
        <v>78</v>
      </c>
      <c r="O20044" t="s">
        <v>79</v>
      </c>
      <c r="P20044" t="s">
        <v>385</v>
      </c>
      <c r="Q20044" t="s">
        <v>386</v>
      </c>
      <c r="R20044" t="s">
        <v>70</v>
      </c>
      <c r="S20044">
        <v>59.752550303935998</v>
      </c>
      <c r="T20044">
        <v>0.11547018953145</v>
      </c>
      <c r="U20044">
        <v>28.001200480192001</v>
      </c>
      <c r="V20044">
        <v>2.1339281630515998</v>
      </c>
      <c r="W20044">
        <v>0</v>
      </c>
    </row>
    <row r="20045" spans="3:23" x14ac:dyDescent="0.35">
      <c r="C20045" s="12">
        <v>44105</v>
      </c>
      <c r="D20045" s="12">
        <v>44135</v>
      </c>
      <c r="E20045" t="s">
        <v>21</v>
      </c>
      <c r="F20045" t="s">
        <v>59</v>
      </c>
      <c r="G20045" t="s">
        <v>59</v>
      </c>
      <c r="H20045" t="s">
        <v>76</v>
      </c>
      <c r="I20045" t="s">
        <v>61</v>
      </c>
      <c r="J20045" t="s">
        <v>62</v>
      </c>
      <c r="K20045" t="s">
        <v>63</v>
      </c>
      <c r="L20045" t="s">
        <v>64</v>
      </c>
      <c r="M20045" t="s">
        <v>77</v>
      </c>
      <c r="N20045" t="s">
        <v>78</v>
      </c>
      <c r="O20045" t="s">
        <v>79</v>
      </c>
      <c r="P20045" t="s">
        <v>385</v>
      </c>
      <c r="Q20045" t="s">
        <v>386</v>
      </c>
      <c r="R20045" t="s">
        <v>70</v>
      </c>
      <c r="S20045">
        <v>59.752550303935998</v>
      </c>
      <c r="T20045">
        <v>0.31565886752076</v>
      </c>
      <c r="U20045">
        <v>28.001200480192001</v>
      </c>
      <c r="V20045">
        <v>2.1339281630515998</v>
      </c>
      <c r="W20045">
        <v>0</v>
      </c>
    </row>
    <row r="20046" spans="3:23" x14ac:dyDescent="0.35">
      <c r="C20046" s="12">
        <v>44197</v>
      </c>
      <c r="D20046" s="12">
        <v>44227</v>
      </c>
      <c r="E20046" t="s">
        <v>21</v>
      </c>
      <c r="F20046" t="s">
        <v>59</v>
      </c>
      <c r="G20046" t="s">
        <v>59</v>
      </c>
      <c r="H20046" t="s">
        <v>76</v>
      </c>
      <c r="I20046" t="s">
        <v>61</v>
      </c>
      <c r="J20046" t="s">
        <v>62</v>
      </c>
      <c r="K20046" t="s">
        <v>63</v>
      </c>
      <c r="L20046" t="s">
        <v>64</v>
      </c>
      <c r="M20046" t="s">
        <v>77</v>
      </c>
      <c r="N20046" t="s">
        <v>78</v>
      </c>
      <c r="O20046" t="s">
        <v>79</v>
      </c>
      <c r="P20046" t="s">
        <v>385</v>
      </c>
      <c r="Q20046" t="s">
        <v>386</v>
      </c>
      <c r="R20046" t="s">
        <v>70</v>
      </c>
      <c r="S20046">
        <v>59.578312836885999</v>
      </c>
      <c r="T20046">
        <v>0.16814266803538</v>
      </c>
      <c r="U20046">
        <v>28.001200480192001</v>
      </c>
      <c r="V20046">
        <v>2.1277056631565001</v>
      </c>
      <c r="W20046">
        <v>0</v>
      </c>
    </row>
    <row r="20047" spans="3:23" x14ac:dyDescent="0.35">
      <c r="C20047" s="12">
        <v>43770</v>
      </c>
      <c r="D20047" s="12">
        <v>43799</v>
      </c>
      <c r="E20047" t="s">
        <v>20</v>
      </c>
      <c r="F20047" t="s">
        <v>59</v>
      </c>
      <c r="G20047" t="s">
        <v>59</v>
      </c>
      <c r="H20047" t="s">
        <v>87</v>
      </c>
      <c r="I20047" t="s">
        <v>61</v>
      </c>
      <c r="J20047" t="s">
        <v>62</v>
      </c>
      <c r="K20047" t="s">
        <v>63</v>
      </c>
      <c r="L20047" t="s">
        <v>64</v>
      </c>
      <c r="M20047" t="s">
        <v>101</v>
      </c>
      <c r="N20047" t="s">
        <v>102</v>
      </c>
      <c r="O20047" t="s">
        <v>93</v>
      </c>
      <c r="P20047" t="s">
        <v>675</v>
      </c>
      <c r="Q20047" t="s">
        <v>676</v>
      </c>
      <c r="R20047" t="s">
        <v>70</v>
      </c>
      <c r="S20047">
        <v>59.252744760633</v>
      </c>
      <c r="T20047">
        <v>9.1656782135890002E-4</v>
      </c>
      <c r="U20047">
        <v>29.489290829352001</v>
      </c>
      <c r="V20047">
        <v>2.0092970395087999</v>
      </c>
      <c r="W20047">
        <v>0</v>
      </c>
    </row>
    <row r="20048" spans="3:23" x14ac:dyDescent="0.35">
      <c r="C20048" s="12">
        <v>43678</v>
      </c>
      <c r="D20048" s="12">
        <v>43708</v>
      </c>
      <c r="E20048" t="s">
        <v>75</v>
      </c>
      <c r="F20048" t="s">
        <v>59</v>
      </c>
      <c r="G20048" t="s">
        <v>59</v>
      </c>
      <c r="H20048" t="s">
        <v>87</v>
      </c>
      <c r="I20048" t="s">
        <v>61</v>
      </c>
      <c r="J20048" t="s">
        <v>62</v>
      </c>
      <c r="K20048" t="s">
        <v>63</v>
      </c>
      <c r="L20048" t="s">
        <v>64</v>
      </c>
      <c r="M20048" t="s">
        <v>137</v>
      </c>
      <c r="N20048" t="s">
        <v>66</v>
      </c>
      <c r="O20048" t="s">
        <v>67</v>
      </c>
      <c r="P20048" t="s">
        <v>505</v>
      </c>
      <c r="Q20048" t="s">
        <v>506</v>
      </c>
      <c r="R20048" t="s">
        <v>70</v>
      </c>
      <c r="S20048">
        <v>59.088788818836001</v>
      </c>
      <c r="T20048">
        <v>2.4024378557114999E-2</v>
      </c>
      <c r="U20048">
        <v>25.727086082442</v>
      </c>
      <c r="V20048">
        <v>2.2967540369510999</v>
      </c>
      <c r="W20048">
        <v>0</v>
      </c>
    </row>
    <row r="20049" spans="3:23" x14ac:dyDescent="0.35">
      <c r="C20049" s="12">
        <v>43862</v>
      </c>
      <c r="D20049" s="12">
        <v>43890</v>
      </c>
      <c r="E20049" t="s">
        <v>20</v>
      </c>
      <c r="F20049" t="s">
        <v>59</v>
      </c>
      <c r="G20049" t="s">
        <v>59</v>
      </c>
      <c r="H20049" t="s">
        <v>76</v>
      </c>
      <c r="I20049" t="s">
        <v>61</v>
      </c>
      <c r="J20049" t="s">
        <v>62</v>
      </c>
      <c r="K20049" t="s">
        <v>63</v>
      </c>
      <c r="L20049" t="s">
        <v>64</v>
      </c>
      <c r="M20049" t="s">
        <v>137</v>
      </c>
      <c r="N20049" t="s">
        <v>66</v>
      </c>
      <c r="O20049" t="s">
        <v>67</v>
      </c>
      <c r="P20049" t="s">
        <v>505</v>
      </c>
      <c r="Q20049" t="s">
        <v>506</v>
      </c>
      <c r="R20049" t="s">
        <v>70</v>
      </c>
      <c r="S20049">
        <v>58.904143061638003</v>
      </c>
      <c r="T20049">
        <v>0.52051414899607995</v>
      </c>
      <c r="U20049">
        <v>29.001600640256001</v>
      </c>
      <c r="V20049">
        <v>2.0310652433395</v>
      </c>
      <c r="W20049">
        <v>0</v>
      </c>
    </row>
    <row r="20050" spans="3:23" x14ac:dyDescent="0.35">
      <c r="C20050" s="12">
        <v>43709</v>
      </c>
      <c r="D20050" s="12">
        <v>43738</v>
      </c>
      <c r="E20050" t="s">
        <v>75</v>
      </c>
      <c r="F20050" t="s">
        <v>59</v>
      </c>
      <c r="G20050" t="s">
        <v>59</v>
      </c>
      <c r="H20050" t="s">
        <v>87</v>
      </c>
      <c r="I20050" t="s">
        <v>61</v>
      </c>
      <c r="J20050" t="s">
        <v>62</v>
      </c>
      <c r="K20050" t="s">
        <v>63</v>
      </c>
      <c r="L20050" t="s">
        <v>64</v>
      </c>
      <c r="M20050" t="s">
        <v>101</v>
      </c>
      <c r="N20050" t="s">
        <v>102</v>
      </c>
      <c r="O20050" t="s">
        <v>93</v>
      </c>
      <c r="P20050" t="s">
        <v>462</v>
      </c>
      <c r="Q20050" t="s">
        <v>463</v>
      </c>
      <c r="R20050" t="s">
        <v>70</v>
      </c>
      <c r="S20050">
        <v>58.599086085943</v>
      </c>
      <c r="T20050">
        <v>7.1363738394564996E-3</v>
      </c>
      <c r="U20050">
        <v>56.99</v>
      </c>
      <c r="V20050">
        <v>1.0282345338821</v>
      </c>
      <c r="W20050">
        <v>0</v>
      </c>
    </row>
    <row r="20051" spans="3:23" x14ac:dyDescent="0.35">
      <c r="C20051" s="12">
        <v>43586</v>
      </c>
      <c r="D20051" s="12">
        <v>43616</v>
      </c>
      <c r="E20051" t="s">
        <v>75</v>
      </c>
      <c r="F20051" t="s">
        <v>59</v>
      </c>
      <c r="G20051" t="s">
        <v>59</v>
      </c>
      <c r="H20051" t="s">
        <v>87</v>
      </c>
      <c r="I20051" t="s">
        <v>61</v>
      </c>
      <c r="J20051" t="s">
        <v>62</v>
      </c>
      <c r="K20051" t="s">
        <v>63</v>
      </c>
      <c r="L20051" t="s">
        <v>64</v>
      </c>
      <c r="M20051" t="s">
        <v>96</v>
      </c>
      <c r="N20051" t="s">
        <v>97</v>
      </c>
      <c r="O20051" t="s">
        <v>98</v>
      </c>
      <c r="P20051" t="s">
        <v>658</v>
      </c>
      <c r="Q20051" t="s">
        <v>659</v>
      </c>
      <c r="R20051" t="s">
        <v>70</v>
      </c>
      <c r="S20051">
        <v>58.440441801325001</v>
      </c>
      <c r="T20051">
        <v>2.3484491361700999E-2</v>
      </c>
      <c r="U20051">
        <v>54.99</v>
      </c>
      <c r="V20051">
        <v>1.0627467139721001</v>
      </c>
      <c r="W20051">
        <v>0</v>
      </c>
    </row>
    <row r="20052" spans="3:23" x14ac:dyDescent="0.35">
      <c r="C20052" s="12">
        <v>43556</v>
      </c>
      <c r="D20052" s="12">
        <v>43585</v>
      </c>
      <c r="E20052" t="s">
        <v>75</v>
      </c>
      <c r="F20052" t="s">
        <v>59</v>
      </c>
      <c r="G20052" t="s">
        <v>59</v>
      </c>
      <c r="H20052" t="s">
        <v>87</v>
      </c>
      <c r="I20052" t="s">
        <v>61</v>
      </c>
      <c r="J20052" t="s">
        <v>62</v>
      </c>
      <c r="K20052" t="s">
        <v>63</v>
      </c>
      <c r="L20052" t="s">
        <v>64</v>
      </c>
      <c r="M20052" t="s">
        <v>96</v>
      </c>
      <c r="N20052" t="s">
        <v>97</v>
      </c>
      <c r="O20052" t="s">
        <v>98</v>
      </c>
      <c r="P20052" t="s">
        <v>658</v>
      </c>
      <c r="Q20052" t="s">
        <v>659</v>
      </c>
      <c r="R20052" t="s">
        <v>70</v>
      </c>
      <c r="S20052">
        <v>58.383223653698003</v>
      </c>
      <c r="T20052">
        <v>2.3712927498235E-2</v>
      </c>
      <c r="U20052">
        <v>54.99</v>
      </c>
      <c r="V20052">
        <v>1.0617061948299</v>
      </c>
      <c r="W20052">
        <v>0</v>
      </c>
    </row>
    <row r="20053" spans="3:23" x14ac:dyDescent="0.35">
      <c r="C20053" s="12">
        <v>44166</v>
      </c>
      <c r="D20053" s="12">
        <v>44196</v>
      </c>
      <c r="E20053" t="s">
        <v>21</v>
      </c>
      <c r="F20053" t="s">
        <v>59</v>
      </c>
      <c r="G20053" t="s">
        <v>59</v>
      </c>
      <c r="H20053" t="s">
        <v>87</v>
      </c>
      <c r="I20053" t="s">
        <v>61</v>
      </c>
      <c r="J20053" t="s">
        <v>62</v>
      </c>
      <c r="K20053" t="s">
        <v>63</v>
      </c>
      <c r="L20053" t="s">
        <v>64</v>
      </c>
      <c r="M20053" t="s">
        <v>82</v>
      </c>
      <c r="N20053" t="s">
        <v>496</v>
      </c>
      <c r="O20053" t="s">
        <v>497</v>
      </c>
      <c r="P20053" t="s">
        <v>498</v>
      </c>
      <c r="Q20053" t="s">
        <v>499</v>
      </c>
      <c r="R20053" t="s">
        <v>70</v>
      </c>
      <c r="S20053">
        <v>58.004732885323001</v>
      </c>
      <c r="T20053">
        <v>2.9796095503036999E-2</v>
      </c>
      <c r="U20053">
        <v>49.99</v>
      </c>
      <c r="V20053">
        <v>1.1603267230511001</v>
      </c>
      <c r="W20053">
        <v>0</v>
      </c>
    </row>
    <row r="20054" spans="3:23" x14ac:dyDescent="0.35">
      <c r="C20054" s="12">
        <v>43647</v>
      </c>
      <c r="D20054" s="12">
        <v>43677</v>
      </c>
      <c r="E20054" t="s">
        <v>75</v>
      </c>
      <c r="F20054" t="s">
        <v>59</v>
      </c>
      <c r="G20054" t="s">
        <v>59</v>
      </c>
      <c r="H20054" t="s">
        <v>87</v>
      </c>
      <c r="I20054" t="s">
        <v>61</v>
      </c>
      <c r="J20054" t="s">
        <v>62</v>
      </c>
      <c r="K20054" t="s">
        <v>63</v>
      </c>
      <c r="L20054" t="s">
        <v>64</v>
      </c>
      <c r="M20054" t="s">
        <v>96</v>
      </c>
      <c r="N20054" t="s">
        <v>97</v>
      </c>
      <c r="O20054" t="s">
        <v>98</v>
      </c>
      <c r="P20054" t="s">
        <v>658</v>
      </c>
      <c r="Q20054" t="s">
        <v>659</v>
      </c>
      <c r="R20054" t="s">
        <v>70</v>
      </c>
      <c r="S20054">
        <v>57.695131525416997</v>
      </c>
      <c r="T20054">
        <v>2.5126404121356E-2</v>
      </c>
      <c r="U20054">
        <v>54.99</v>
      </c>
      <c r="V20054">
        <v>1.0491931537628001</v>
      </c>
      <c r="W20054">
        <v>0</v>
      </c>
    </row>
    <row r="20055" spans="3:23" x14ac:dyDescent="0.35">
      <c r="C20055" s="12">
        <v>43952</v>
      </c>
      <c r="D20055" s="12">
        <v>43982</v>
      </c>
      <c r="E20055" t="s">
        <v>20</v>
      </c>
      <c r="F20055" t="s">
        <v>59</v>
      </c>
      <c r="G20055" t="s">
        <v>59</v>
      </c>
      <c r="H20055" t="s">
        <v>87</v>
      </c>
      <c r="I20055" t="s">
        <v>61</v>
      </c>
      <c r="J20055" t="s">
        <v>62</v>
      </c>
      <c r="K20055" t="s">
        <v>63</v>
      </c>
      <c r="L20055" t="s">
        <v>64</v>
      </c>
      <c r="M20055" t="s">
        <v>82</v>
      </c>
      <c r="N20055" t="s">
        <v>120</v>
      </c>
      <c r="O20055" t="s">
        <v>121</v>
      </c>
      <c r="P20055" t="s">
        <v>667</v>
      </c>
      <c r="Q20055" t="s">
        <v>668</v>
      </c>
      <c r="R20055" t="s">
        <v>70</v>
      </c>
      <c r="S20055">
        <v>57.643826105175002</v>
      </c>
      <c r="T20055">
        <v>9.5266076738055993E-3</v>
      </c>
      <c r="U20055">
        <v>47.99</v>
      </c>
      <c r="V20055">
        <v>1.2011632862091</v>
      </c>
      <c r="W20055">
        <v>0</v>
      </c>
    </row>
    <row r="20056" spans="3:23" x14ac:dyDescent="0.35">
      <c r="C20056" s="12">
        <v>44044</v>
      </c>
      <c r="D20056" s="12">
        <v>44074</v>
      </c>
      <c r="E20056" t="s">
        <v>20</v>
      </c>
      <c r="F20056" t="s">
        <v>59</v>
      </c>
      <c r="G20056" t="s">
        <v>59</v>
      </c>
      <c r="H20056" t="s">
        <v>87</v>
      </c>
      <c r="I20056" t="s">
        <v>61</v>
      </c>
      <c r="J20056" t="s">
        <v>62</v>
      </c>
      <c r="K20056" t="s">
        <v>63</v>
      </c>
      <c r="L20056" t="s">
        <v>64</v>
      </c>
      <c r="M20056" t="s">
        <v>137</v>
      </c>
      <c r="N20056" t="s">
        <v>66</v>
      </c>
      <c r="O20056" t="s">
        <v>67</v>
      </c>
      <c r="P20056" t="s">
        <v>505</v>
      </c>
      <c r="Q20056" t="s">
        <v>506</v>
      </c>
      <c r="R20056" t="s">
        <v>70</v>
      </c>
      <c r="S20056">
        <v>57.477556136746998</v>
      </c>
      <c r="T20056">
        <v>2.9071933452679999E-2</v>
      </c>
      <c r="U20056">
        <v>26.035669736073</v>
      </c>
      <c r="V20056">
        <v>2.2076465372085998</v>
      </c>
      <c r="W20056">
        <v>0</v>
      </c>
    </row>
    <row r="20057" spans="3:23" x14ac:dyDescent="0.35">
      <c r="C20057" s="12">
        <v>43770</v>
      </c>
      <c r="D20057" s="12">
        <v>43799</v>
      </c>
      <c r="E20057" t="s">
        <v>20</v>
      </c>
      <c r="F20057" t="s">
        <v>59</v>
      </c>
      <c r="G20057" t="s">
        <v>59</v>
      </c>
      <c r="H20057" t="s">
        <v>87</v>
      </c>
      <c r="I20057" t="s">
        <v>61</v>
      </c>
      <c r="J20057" t="s">
        <v>62</v>
      </c>
      <c r="K20057" t="s">
        <v>63</v>
      </c>
      <c r="L20057" t="s">
        <v>64</v>
      </c>
      <c r="M20057" t="s">
        <v>101</v>
      </c>
      <c r="N20057" t="s">
        <v>102</v>
      </c>
      <c r="O20057" t="s">
        <v>93</v>
      </c>
      <c r="P20057" t="s">
        <v>462</v>
      </c>
      <c r="Q20057" t="s">
        <v>463</v>
      </c>
      <c r="R20057" t="s">
        <v>70</v>
      </c>
      <c r="S20057">
        <v>57.229934978530999</v>
      </c>
      <c r="T20057">
        <v>1.2824381178808001E-2</v>
      </c>
      <c r="U20057">
        <v>56.99</v>
      </c>
      <c r="V20057">
        <v>1.0042101242065</v>
      </c>
      <c r="W20057">
        <v>0</v>
      </c>
    </row>
    <row r="20058" spans="3:23" x14ac:dyDescent="0.35">
      <c r="C20058" s="12">
        <v>43891</v>
      </c>
      <c r="D20058" s="12">
        <v>43921</v>
      </c>
      <c r="E20058" t="s">
        <v>20</v>
      </c>
      <c r="F20058" t="s">
        <v>59</v>
      </c>
      <c r="G20058" t="s">
        <v>59</v>
      </c>
      <c r="H20058" t="s">
        <v>87</v>
      </c>
      <c r="I20058" t="s">
        <v>61</v>
      </c>
      <c r="J20058" t="s">
        <v>62</v>
      </c>
      <c r="K20058" t="s">
        <v>63</v>
      </c>
      <c r="L20058" t="s">
        <v>64</v>
      </c>
      <c r="M20058" t="s">
        <v>101</v>
      </c>
      <c r="N20058" t="s">
        <v>102</v>
      </c>
      <c r="O20058" t="s">
        <v>93</v>
      </c>
      <c r="P20058" t="s">
        <v>462</v>
      </c>
      <c r="Q20058" t="s">
        <v>463</v>
      </c>
      <c r="R20058" t="s">
        <v>70</v>
      </c>
      <c r="S20058">
        <v>57.215354658770003</v>
      </c>
      <c r="T20058">
        <v>8.6748911829897992E-3</v>
      </c>
      <c r="U20058">
        <v>56.99</v>
      </c>
      <c r="V20058">
        <v>1.0039542842388001</v>
      </c>
      <c r="W20058">
        <v>0</v>
      </c>
    </row>
    <row r="20059" spans="3:23" x14ac:dyDescent="0.35">
      <c r="C20059" s="12">
        <v>43862</v>
      </c>
      <c r="D20059" s="12">
        <v>43890</v>
      </c>
      <c r="E20059" t="s">
        <v>20</v>
      </c>
      <c r="F20059" t="s">
        <v>59</v>
      </c>
      <c r="G20059" t="s">
        <v>59</v>
      </c>
      <c r="H20059" t="s">
        <v>87</v>
      </c>
      <c r="I20059" t="s">
        <v>61</v>
      </c>
      <c r="J20059" t="s">
        <v>62</v>
      </c>
      <c r="K20059" t="s">
        <v>63</v>
      </c>
      <c r="L20059" t="s">
        <v>64</v>
      </c>
      <c r="M20059" t="s">
        <v>101</v>
      </c>
      <c r="N20059" t="s">
        <v>102</v>
      </c>
      <c r="O20059" t="s">
        <v>93</v>
      </c>
      <c r="P20059" t="s">
        <v>462</v>
      </c>
      <c r="Q20059" t="s">
        <v>463</v>
      </c>
      <c r="R20059" t="s">
        <v>70</v>
      </c>
      <c r="S20059">
        <v>57.063597036748</v>
      </c>
      <c r="T20059">
        <v>2.1370865305543E-2</v>
      </c>
      <c r="U20059">
        <v>53.99</v>
      </c>
      <c r="V20059">
        <v>1.056929006052</v>
      </c>
      <c r="W20059">
        <v>0</v>
      </c>
    </row>
    <row r="20060" spans="3:23" x14ac:dyDescent="0.35">
      <c r="C20060" s="12">
        <v>43435</v>
      </c>
      <c r="D20060" s="12">
        <v>43465</v>
      </c>
      <c r="E20060" t="s">
        <v>75</v>
      </c>
      <c r="F20060" t="s">
        <v>59</v>
      </c>
      <c r="G20060" t="s">
        <v>59</v>
      </c>
      <c r="H20060" t="s">
        <v>60</v>
      </c>
      <c r="I20060" t="s">
        <v>61</v>
      </c>
      <c r="J20060" t="s">
        <v>62</v>
      </c>
      <c r="K20060" t="s">
        <v>63</v>
      </c>
      <c r="L20060" t="s">
        <v>64</v>
      </c>
      <c r="M20060" t="s">
        <v>82</v>
      </c>
      <c r="N20060" t="s">
        <v>609</v>
      </c>
      <c r="O20060" t="s">
        <v>610</v>
      </c>
      <c r="P20060" t="s">
        <v>611</v>
      </c>
      <c r="Q20060" t="s">
        <v>612</v>
      </c>
      <c r="R20060" t="s">
        <v>70</v>
      </c>
      <c r="S20060">
        <v>56.967204000000002</v>
      </c>
      <c r="T20060">
        <v>0.11338667745259</v>
      </c>
      <c r="U20060">
        <v>56.99</v>
      </c>
      <c r="V20060">
        <v>0.99960000000000004</v>
      </c>
      <c r="W20060">
        <v>0</v>
      </c>
    </row>
    <row r="20061" spans="3:23" x14ac:dyDescent="0.35">
      <c r="C20061" s="12">
        <v>43617</v>
      </c>
      <c r="D20061" s="12">
        <v>43646</v>
      </c>
      <c r="E20061" t="s">
        <v>75</v>
      </c>
      <c r="F20061" t="s">
        <v>59</v>
      </c>
      <c r="G20061" t="s">
        <v>59</v>
      </c>
      <c r="H20061" t="s">
        <v>60</v>
      </c>
      <c r="I20061" t="s">
        <v>61</v>
      </c>
      <c r="J20061" t="s">
        <v>62</v>
      </c>
      <c r="K20061" t="s">
        <v>63</v>
      </c>
      <c r="L20061" t="s">
        <v>64</v>
      </c>
      <c r="M20061" t="s">
        <v>82</v>
      </c>
      <c r="N20061" t="s">
        <v>609</v>
      </c>
      <c r="O20061" t="s">
        <v>610</v>
      </c>
      <c r="P20061" t="s">
        <v>611</v>
      </c>
      <c r="Q20061" t="s">
        <v>612</v>
      </c>
      <c r="R20061" t="s">
        <v>70</v>
      </c>
      <c r="S20061">
        <v>56.967204000000002</v>
      </c>
      <c r="T20061">
        <v>0.11300532632518</v>
      </c>
      <c r="U20061">
        <v>56.99</v>
      </c>
      <c r="V20061">
        <v>0.99960000000000004</v>
      </c>
      <c r="W20061">
        <v>0</v>
      </c>
    </row>
    <row r="20062" spans="3:23" x14ac:dyDescent="0.35">
      <c r="C20062" s="12">
        <v>43405</v>
      </c>
      <c r="D20062" s="12">
        <v>43434</v>
      </c>
      <c r="E20062" t="s">
        <v>75</v>
      </c>
      <c r="F20062" t="s">
        <v>59</v>
      </c>
      <c r="G20062" t="s">
        <v>59</v>
      </c>
      <c r="H20062" t="s">
        <v>60</v>
      </c>
      <c r="I20062" t="s">
        <v>61</v>
      </c>
      <c r="J20062" t="s">
        <v>62</v>
      </c>
      <c r="K20062" t="s">
        <v>63</v>
      </c>
      <c r="L20062" t="s">
        <v>64</v>
      </c>
      <c r="M20062" t="s">
        <v>82</v>
      </c>
      <c r="N20062" t="s">
        <v>609</v>
      </c>
      <c r="O20062" t="s">
        <v>610</v>
      </c>
      <c r="P20062" t="s">
        <v>611</v>
      </c>
      <c r="Q20062" t="s">
        <v>612</v>
      </c>
      <c r="R20062" t="s">
        <v>70</v>
      </c>
      <c r="S20062">
        <v>56.967204000000002</v>
      </c>
      <c r="T20062">
        <v>0.10428456395053</v>
      </c>
      <c r="U20062">
        <v>56.99</v>
      </c>
      <c r="V20062">
        <v>0.99960000000000004</v>
      </c>
      <c r="W20062">
        <v>0</v>
      </c>
    </row>
    <row r="20063" spans="3:23" x14ac:dyDescent="0.35">
      <c r="C20063" s="12">
        <v>44256</v>
      </c>
      <c r="D20063" s="12">
        <v>44286</v>
      </c>
      <c r="E20063" t="s">
        <v>21</v>
      </c>
      <c r="F20063" t="s">
        <v>59</v>
      </c>
      <c r="G20063" t="s">
        <v>59</v>
      </c>
      <c r="H20063" t="s">
        <v>60</v>
      </c>
      <c r="I20063" t="s">
        <v>61</v>
      </c>
      <c r="J20063" t="s">
        <v>62</v>
      </c>
      <c r="K20063" t="s">
        <v>63</v>
      </c>
      <c r="L20063" t="s">
        <v>64</v>
      </c>
      <c r="M20063" t="s">
        <v>82</v>
      </c>
      <c r="N20063" t="s">
        <v>699</v>
      </c>
      <c r="O20063" t="s">
        <v>699</v>
      </c>
      <c r="P20063" t="s">
        <v>700</v>
      </c>
      <c r="Q20063" t="s">
        <v>701</v>
      </c>
      <c r="R20063" t="s">
        <v>70</v>
      </c>
      <c r="S20063">
        <v>56.967204000000002</v>
      </c>
      <c r="T20063">
        <v>6.7292536515375007E-2</v>
      </c>
      <c r="U20063">
        <v>56.99</v>
      </c>
      <c r="V20063">
        <v>0.99960000000000004</v>
      </c>
      <c r="W20063">
        <v>0</v>
      </c>
    </row>
    <row r="20064" spans="3:23" x14ac:dyDescent="0.35">
      <c r="C20064" s="12">
        <v>44105</v>
      </c>
      <c r="D20064" s="12">
        <v>44135</v>
      </c>
      <c r="E20064" t="s">
        <v>21</v>
      </c>
      <c r="F20064" t="s">
        <v>59</v>
      </c>
      <c r="G20064" t="s">
        <v>59</v>
      </c>
      <c r="H20064" t="s">
        <v>60</v>
      </c>
      <c r="I20064" t="s">
        <v>61</v>
      </c>
      <c r="J20064" t="s">
        <v>62</v>
      </c>
      <c r="K20064" t="s">
        <v>63</v>
      </c>
      <c r="L20064" t="s">
        <v>64</v>
      </c>
      <c r="M20064" t="s">
        <v>82</v>
      </c>
      <c r="N20064" t="s">
        <v>699</v>
      </c>
      <c r="O20064" t="s">
        <v>699</v>
      </c>
      <c r="P20064" t="s">
        <v>700</v>
      </c>
      <c r="Q20064" t="s">
        <v>701</v>
      </c>
      <c r="R20064" t="s">
        <v>70</v>
      </c>
      <c r="S20064">
        <v>56.967204000000002</v>
      </c>
      <c r="T20064">
        <v>3.9762433212713E-2</v>
      </c>
      <c r="U20064">
        <v>56.99</v>
      </c>
      <c r="V20064">
        <v>0.99960000000000004</v>
      </c>
      <c r="W20064">
        <v>0</v>
      </c>
    </row>
    <row r="20065" spans="3:23" x14ac:dyDescent="0.35">
      <c r="C20065" s="12">
        <v>43435</v>
      </c>
      <c r="D20065" s="12">
        <v>43465</v>
      </c>
      <c r="E20065" t="s">
        <v>75</v>
      </c>
      <c r="F20065" t="s">
        <v>59</v>
      </c>
      <c r="G20065" t="s">
        <v>59</v>
      </c>
      <c r="H20065" t="s">
        <v>87</v>
      </c>
      <c r="I20065" t="s">
        <v>61</v>
      </c>
      <c r="J20065" t="s">
        <v>62</v>
      </c>
      <c r="K20065" t="s">
        <v>63</v>
      </c>
      <c r="L20065" t="s">
        <v>64</v>
      </c>
      <c r="M20065" t="s">
        <v>82</v>
      </c>
      <c r="N20065" t="s">
        <v>694</v>
      </c>
      <c r="O20065" t="s">
        <v>67</v>
      </c>
      <c r="P20065" t="s">
        <v>695</v>
      </c>
      <c r="Q20065" t="s">
        <v>696</v>
      </c>
      <c r="R20065" t="s">
        <v>70</v>
      </c>
      <c r="S20065">
        <v>56.947212</v>
      </c>
      <c r="T20065">
        <v>2.5247689116372998E-2</v>
      </c>
      <c r="U20065">
        <v>18.989999999999998</v>
      </c>
      <c r="V20065">
        <v>2.9988000000000001</v>
      </c>
      <c r="W20065">
        <v>0</v>
      </c>
    </row>
    <row r="20066" spans="3:23" x14ac:dyDescent="0.35">
      <c r="C20066" s="12">
        <v>43983</v>
      </c>
      <c r="D20066" s="12">
        <v>44012</v>
      </c>
      <c r="E20066" t="s">
        <v>20</v>
      </c>
      <c r="F20066" t="s">
        <v>59</v>
      </c>
      <c r="G20066" t="s">
        <v>59</v>
      </c>
      <c r="H20066" t="s">
        <v>87</v>
      </c>
      <c r="I20066" t="s">
        <v>61</v>
      </c>
      <c r="J20066" t="s">
        <v>62</v>
      </c>
      <c r="K20066" t="s">
        <v>63</v>
      </c>
      <c r="L20066" t="s">
        <v>64</v>
      </c>
      <c r="M20066" t="s">
        <v>137</v>
      </c>
      <c r="N20066" t="s">
        <v>66</v>
      </c>
      <c r="O20066" t="s">
        <v>67</v>
      </c>
      <c r="P20066" t="s">
        <v>505</v>
      </c>
      <c r="Q20066" t="s">
        <v>506</v>
      </c>
      <c r="R20066" t="s">
        <v>70</v>
      </c>
      <c r="S20066">
        <v>56.864083305135999</v>
      </c>
      <c r="T20066">
        <v>3.4526518128429003E-2</v>
      </c>
      <c r="U20066">
        <v>26.654988740366999</v>
      </c>
      <c r="V20066">
        <v>2.1333373598099001</v>
      </c>
      <c r="W20066">
        <v>0</v>
      </c>
    </row>
    <row r="20067" spans="3:23" x14ac:dyDescent="0.35">
      <c r="C20067" s="12">
        <v>43709</v>
      </c>
      <c r="D20067" s="12">
        <v>43738</v>
      </c>
      <c r="E20067" t="s">
        <v>75</v>
      </c>
      <c r="F20067" t="s">
        <v>59</v>
      </c>
      <c r="G20067" t="s">
        <v>59</v>
      </c>
      <c r="H20067" t="s">
        <v>76</v>
      </c>
      <c r="I20067" t="s">
        <v>61</v>
      </c>
      <c r="J20067" t="s">
        <v>62</v>
      </c>
      <c r="K20067" t="s">
        <v>63</v>
      </c>
      <c r="L20067" t="s">
        <v>64</v>
      </c>
      <c r="M20067" t="s">
        <v>101</v>
      </c>
      <c r="N20067" t="s">
        <v>102</v>
      </c>
      <c r="O20067" t="s">
        <v>93</v>
      </c>
      <c r="P20067" t="s">
        <v>405</v>
      </c>
      <c r="Q20067" t="s">
        <v>406</v>
      </c>
      <c r="R20067" t="s">
        <v>70</v>
      </c>
      <c r="S20067">
        <v>56.690179100035998</v>
      </c>
      <c r="T20067">
        <v>0.88265737171130998</v>
      </c>
      <c r="U20067">
        <v>2.9811924769907998</v>
      </c>
      <c r="V20067">
        <v>19.015940613556001</v>
      </c>
      <c r="W20067">
        <v>0</v>
      </c>
    </row>
    <row r="20068" spans="3:23" x14ac:dyDescent="0.35">
      <c r="C20068" s="12">
        <v>43586</v>
      </c>
      <c r="D20068" s="12">
        <v>43616</v>
      </c>
      <c r="E20068" t="s">
        <v>75</v>
      </c>
      <c r="F20068" t="s">
        <v>59</v>
      </c>
      <c r="G20068" t="s">
        <v>59</v>
      </c>
      <c r="H20068" t="s">
        <v>76</v>
      </c>
      <c r="I20068" t="s">
        <v>61</v>
      </c>
      <c r="J20068" t="s">
        <v>62</v>
      </c>
      <c r="K20068" t="s">
        <v>63</v>
      </c>
      <c r="L20068" t="s">
        <v>64</v>
      </c>
      <c r="M20068" t="s">
        <v>82</v>
      </c>
      <c r="N20068" t="s">
        <v>120</v>
      </c>
      <c r="O20068" t="s">
        <v>121</v>
      </c>
      <c r="P20068" t="s">
        <v>667</v>
      </c>
      <c r="Q20068" t="s">
        <v>668</v>
      </c>
      <c r="R20068" t="s">
        <v>70</v>
      </c>
      <c r="S20068">
        <v>56.423664543629002</v>
      </c>
      <c r="T20068">
        <v>5.8440487827582002E-2</v>
      </c>
      <c r="U20068">
        <v>18.797519007603</v>
      </c>
      <c r="V20068">
        <v>3.0016548737525999</v>
      </c>
      <c r="W20068">
        <v>0</v>
      </c>
    </row>
    <row r="20069" spans="3:23" x14ac:dyDescent="0.35">
      <c r="C20069" s="12">
        <v>43831</v>
      </c>
      <c r="D20069" s="12">
        <v>43861</v>
      </c>
      <c r="E20069" t="s">
        <v>20</v>
      </c>
      <c r="F20069" t="s">
        <v>59</v>
      </c>
      <c r="G20069" t="s">
        <v>59</v>
      </c>
      <c r="H20069" t="s">
        <v>76</v>
      </c>
      <c r="I20069" t="s">
        <v>61</v>
      </c>
      <c r="J20069" t="s">
        <v>62</v>
      </c>
      <c r="K20069" t="s">
        <v>63</v>
      </c>
      <c r="L20069" t="s">
        <v>64</v>
      </c>
      <c r="M20069" t="s">
        <v>82</v>
      </c>
      <c r="N20069" t="s">
        <v>699</v>
      </c>
      <c r="O20069" t="s">
        <v>699</v>
      </c>
      <c r="P20069" t="s">
        <v>700</v>
      </c>
      <c r="Q20069" t="s">
        <v>701</v>
      </c>
      <c r="R20069" t="s">
        <v>70</v>
      </c>
      <c r="S20069">
        <v>56.401165789365997</v>
      </c>
      <c r="T20069">
        <v>8.3068135275937996E-2</v>
      </c>
      <c r="U20069">
        <v>52.470988395357999</v>
      </c>
      <c r="V20069">
        <v>1.0749019127368999</v>
      </c>
      <c r="W20069">
        <v>0</v>
      </c>
    </row>
    <row r="20070" spans="3:23" x14ac:dyDescent="0.35">
      <c r="C20070" s="12">
        <v>43647</v>
      </c>
      <c r="D20070" s="12">
        <v>43677</v>
      </c>
      <c r="E20070" t="s">
        <v>75</v>
      </c>
      <c r="F20070" t="s">
        <v>59</v>
      </c>
      <c r="G20070" t="s">
        <v>59</v>
      </c>
      <c r="H20070" t="s">
        <v>60</v>
      </c>
      <c r="I20070" t="s">
        <v>61</v>
      </c>
      <c r="J20070" t="s">
        <v>62</v>
      </c>
      <c r="K20070" t="s">
        <v>63</v>
      </c>
      <c r="L20070" t="s">
        <v>64</v>
      </c>
      <c r="M20070" t="s">
        <v>82</v>
      </c>
      <c r="N20070" t="s">
        <v>617</v>
      </c>
      <c r="O20070" t="s">
        <v>618</v>
      </c>
      <c r="P20070" t="s">
        <v>619</v>
      </c>
      <c r="Q20070" t="s">
        <v>620</v>
      </c>
      <c r="R20070" t="s">
        <v>70</v>
      </c>
      <c r="S20070">
        <v>56.381436412146002</v>
      </c>
      <c r="T20070">
        <v>6.3012516480269995E-2</v>
      </c>
      <c r="U20070">
        <v>26.99</v>
      </c>
      <c r="V20070">
        <v>2.0889750430584</v>
      </c>
      <c r="W20070">
        <v>0</v>
      </c>
    </row>
    <row r="20071" spans="3:23" x14ac:dyDescent="0.35">
      <c r="C20071" s="12">
        <v>44013</v>
      </c>
      <c r="D20071" s="12">
        <v>44043</v>
      </c>
      <c r="E20071" t="s">
        <v>20</v>
      </c>
      <c r="F20071" t="s">
        <v>59</v>
      </c>
      <c r="G20071" t="s">
        <v>59</v>
      </c>
      <c r="H20071" t="s">
        <v>87</v>
      </c>
      <c r="I20071" t="s">
        <v>61</v>
      </c>
      <c r="J20071" t="s">
        <v>62</v>
      </c>
      <c r="K20071" t="s">
        <v>63</v>
      </c>
      <c r="L20071" t="s">
        <v>64</v>
      </c>
      <c r="M20071" t="s">
        <v>82</v>
      </c>
      <c r="N20071" t="s">
        <v>542</v>
      </c>
      <c r="O20071" t="s">
        <v>542</v>
      </c>
      <c r="P20071" t="s">
        <v>543</v>
      </c>
      <c r="Q20071" t="s">
        <v>544</v>
      </c>
      <c r="R20071" t="s">
        <v>70</v>
      </c>
      <c r="S20071">
        <v>56.372864861640998</v>
      </c>
      <c r="T20071">
        <v>2.8466203455302999E-2</v>
      </c>
      <c r="U20071">
        <v>21.8</v>
      </c>
      <c r="V20071">
        <v>2.5859112321854001</v>
      </c>
      <c r="W20071">
        <v>0</v>
      </c>
    </row>
    <row r="20072" spans="3:23" x14ac:dyDescent="0.35">
      <c r="C20072" s="12">
        <v>43435</v>
      </c>
      <c r="D20072" s="12">
        <v>43465</v>
      </c>
      <c r="E20072" t="s">
        <v>75</v>
      </c>
      <c r="F20072" t="s">
        <v>59</v>
      </c>
      <c r="G20072" t="s">
        <v>59</v>
      </c>
      <c r="H20072" t="s">
        <v>60</v>
      </c>
      <c r="I20072" t="s">
        <v>61</v>
      </c>
      <c r="J20072" t="s">
        <v>62</v>
      </c>
      <c r="K20072" t="s">
        <v>63</v>
      </c>
      <c r="L20072" t="s">
        <v>64</v>
      </c>
      <c r="M20072" t="s">
        <v>82</v>
      </c>
      <c r="N20072" t="s">
        <v>502</v>
      </c>
      <c r="O20072" t="s">
        <v>502</v>
      </c>
      <c r="P20072" t="s">
        <v>637</v>
      </c>
      <c r="Q20072" t="s">
        <v>638</v>
      </c>
      <c r="R20072" t="s">
        <v>70</v>
      </c>
      <c r="S20072">
        <v>56.297471999999999</v>
      </c>
      <c r="T20072">
        <v>8.0261795363402999E-2</v>
      </c>
      <c r="U20072">
        <v>56.32</v>
      </c>
      <c r="V20072">
        <v>0.99960000000000004</v>
      </c>
      <c r="W20072">
        <v>0</v>
      </c>
    </row>
    <row r="20073" spans="3:23" x14ac:dyDescent="0.35">
      <c r="C20073" s="12">
        <v>44228</v>
      </c>
      <c r="D20073" s="12">
        <v>44255</v>
      </c>
      <c r="E20073" t="s">
        <v>21</v>
      </c>
      <c r="F20073" t="s">
        <v>59</v>
      </c>
      <c r="G20073" t="s">
        <v>59</v>
      </c>
      <c r="H20073" t="s">
        <v>76</v>
      </c>
      <c r="I20073" t="s">
        <v>61</v>
      </c>
      <c r="J20073" t="s">
        <v>62</v>
      </c>
      <c r="K20073" t="s">
        <v>63</v>
      </c>
      <c r="L20073" t="s">
        <v>64</v>
      </c>
      <c r="M20073" t="s">
        <v>77</v>
      </c>
      <c r="N20073" t="s">
        <v>78</v>
      </c>
      <c r="O20073" t="s">
        <v>79</v>
      </c>
      <c r="P20073" t="s">
        <v>519</v>
      </c>
      <c r="Q20073" t="s">
        <v>520</v>
      </c>
      <c r="R20073" t="s">
        <v>70</v>
      </c>
      <c r="S20073">
        <v>56.032619254589001</v>
      </c>
      <c r="T20073">
        <v>4.1249867043025003E-2</v>
      </c>
      <c r="U20073">
        <v>28.001200480192001</v>
      </c>
      <c r="V20073">
        <v>2.0010791785239999</v>
      </c>
      <c r="W20073">
        <v>0</v>
      </c>
    </row>
    <row r="20074" spans="3:23" x14ac:dyDescent="0.35">
      <c r="C20074" s="12">
        <v>44256</v>
      </c>
      <c r="D20074" s="12">
        <v>44286</v>
      </c>
      <c r="E20074" t="s">
        <v>21</v>
      </c>
      <c r="F20074" t="s">
        <v>59</v>
      </c>
      <c r="G20074" t="s">
        <v>59</v>
      </c>
      <c r="H20074" t="s">
        <v>76</v>
      </c>
      <c r="I20074" t="s">
        <v>61</v>
      </c>
      <c r="J20074" t="s">
        <v>62</v>
      </c>
      <c r="K20074" t="s">
        <v>63</v>
      </c>
      <c r="L20074" t="s">
        <v>64</v>
      </c>
      <c r="M20074" t="s">
        <v>101</v>
      </c>
      <c r="N20074" t="s">
        <v>102</v>
      </c>
      <c r="O20074" t="s">
        <v>93</v>
      </c>
      <c r="P20074" t="s">
        <v>316</v>
      </c>
      <c r="Q20074" t="s">
        <v>317</v>
      </c>
      <c r="R20074" t="s">
        <v>70</v>
      </c>
      <c r="S20074">
        <v>55.98</v>
      </c>
      <c r="T20074">
        <v>8.7564476347772993E-2</v>
      </c>
      <c r="U20074">
        <v>28.001200480192001</v>
      </c>
      <c r="V20074">
        <v>1.9992000000000001</v>
      </c>
      <c r="W20074">
        <v>0</v>
      </c>
    </row>
    <row r="20075" spans="3:23" x14ac:dyDescent="0.35">
      <c r="C20075" s="12">
        <v>44317</v>
      </c>
      <c r="D20075" s="12">
        <v>44347</v>
      </c>
      <c r="E20075" t="s">
        <v>21</v>
      </c>
      <c r="F20075" t="s">
        <v>59</v>
      </c>
      <c r="G20075" t="s">
        <v>59</v>
      </c>
      <c r="H20075" t="s">
        <v>76</v>
      </c>
      <c r="I20075" t="s">
        <v>61</v>
      </c>
      <c r="J20075" t="s">
        <v>62</v>
      </c>
      <c r="K20075" t="s">
        <v>63</v>
      </c>
      <c r="L20075" t="s">
        <v>64</v>
      </c>
      <c r="M20075" t="s">
        <v>77</v>
      </c>
      <c r="N20075" t="s">
        <v>78</v>
      </c>
      <c r="O20075" t="s">
        <v>79</v>
      </c>
      <c r="P20075" t="s">
        <v>385</v>
      </c>
      <c r="Q20075" t="s">
        <v>386</v>
      </c>
      <c r="R20075" t="s">
        <v>70</v>
      </c>
      <c r="S20075">
        <v>55.98</v>
      </c>
      <c r="T20075">
        <v>3.6829882836737E-2</v>
      </c>
      <c r="U20075">
        <v>28.001200480192001</v>
      </c>
      <c r="V20075">
        <v>1.9992000000000001</v>
      </c>
      <c r="W20075">
        <v>0</v>
      </c>
    </row>
    <row r="20076" spans="3:23" x14ac:dyDescent="0.35">
      <c r="C20076" s="12">
        <v>43586</v>
      </c>
      <c r="D20076" s="12">
        <v>43616</v>
      </c>
      <c r="E20076" t="s">
        <v>75</v>
      </c>
      <c r="F20076" t="s">
        <v>59</v>
      </c>
      <c r="G20076" t="s">
        <v>59</v>
      </c>
      <c r="H20076" t="s">
        <v>60</v>
      </c>
      <c r="I20076" t="s">
        <v>61</v>
      </c>
      <c r="J20076" t="s">
        <v>62</v>
      </c>
      <c r="K20076" t="s">
        <v>63</v>
      </c>
      <c r="L20076" t="s">
        <v>64</v>
      </c>
      <c r="M20076" t="s">
        <v>82</v>
      </c>
      <c r="N20076" t="s">
        <v>536</v>
      </c>
      <c r="O20076" t="s">
        <v>537</v>
      </c>
      <c r="P20076" t="s">
        <v>538</v>
      </c>
      <c r="Q20076" t="s">
        <v>539</v>
      </c>
      <c r="R20076" t="s">
        <v>70</v>
      </c>
      <c r="S20076">
        <v>55.967604000000001</v>
      </c>
      <c r="T20076">
        <v>5.1343793363525E-2</v>
      </c>
      <c r="U20076">
        <v>55.99</v>
      </c>
      <c r="V20076">
        <v>0.99960000000000004</v>
      </c>
      <c r="W20076">
        <v>0</v>
      </c>
    </row>
    <row r="20077" spans="3:23" x14ac:dyDescent="0.35">
      <c r="C20077" s="12">
        <v>43617</v>
      </c>
      <c r="D20077" s="12">
        <v>43646</v>
      </c>
      <c r="E20077" t="s">
        <v>75</v>
      </c>
      <c r="F20077" t="s">
        <v>59</v>
      </c>
      <c r="G20077" t="s">
        <v>59</v>
      </c>
      <c r="H20077" t="s">
        <v>87</v>
      </c>
      <c r="I20077" t="s">
        <v>61</v>
      </c>
      <c r="J20077" t="s">
        <v>62</v>
      </c>
      <c r="K20077" t="s">
        <v>63</v>
      </c>
      <c r="L20077" t="s">
        <v>64</v>
      </c>
      <c r="M20077" t="s">
        <v>82</v>
      </c>
      <c r="N20077" t="s">
        <v>246</v>
      </c>
      <c r="O20077" t="s">
        <v>112</v>
      </c>
      <c r="P20077" t="s">
        <v>581</v>
      </c>
      <c r="Q20077" t="s">
        <v>582</v>
      </c>
      <c r="R20077" t="s">
        <v>70</v>
      </c>
      <c r="S20077">
        <v>55.747826560859998</v>
      </c>
      <c r="T20077">
        <v>1.6495651489143E-2</v>
      </c>
      <c r="U20077">
        <v>15.49</v>
      </c>
      <c r="V20077">
        <v>3.5989558786868998</v>
      </c>
      <c r="W20077">
        <v>0</v>
      </c>
    </row>
    <row r="20078" spans="3:23" x14ac:dyDescent="0.35">
      <c r="C20078" s="12">
        <v>43647</v>
      </c>
      <c r="D20078" s="12">
        <v>43677</v>
      </c>
      <c r="E20078" t="s">
        <v>75</v>
      </c>
      <c r="F20078" t="s">
        <v>59</v>
      </c>
      <c r="G20078" t="s">
        <v>59</v>
      </c>
      <c r="H20078" t="s">
        <v>87</v>
      </c>
      <c r="I20078" t="s">
        <v>61</v>
      </c>
      <c r="J20078" t="s">
        <v>62</v>
      </c>
      <c r="K20078" t="s">
        <v>63</v>
      </c>
      <c r="L20078" t="s">
        <v>64</v>
      </c>
      <c r="M20078" t="s">
        <v>82</v>
      </c>
      <c r="N20078" t="s">
        <v>328</v>
      </c>
      <c r="O20078" t="s">
        <v>328</v>
      </c>
      <c r="P20078" t="s">
        <v>395</v>
      </c>
      <c r="Q20078" t="s">
        <v>396</v>
      </c>
      <c r="R20078" t="s">
        <v>70</v>
      </c>
      <c r="S20078">
        <v>55.519252505924001</v>
      </c>
      <c r="T20078">
        <v>1.8478717329213998E-2</v>
      </c>
      <c r="U20078">
        <v>39.99</v>
      </c>
      <c r="V20078">
        <v>1.3883283947467999</v>
      </c>
      <c r="W20078">
        <v>0</v>
      </c>
    </row>
    <row r="20079" spans="3:23" x14ac:dyDescent="0.35">
      <c r="C20079" s="12">
        <v>43770</v>
      </c>
      <c r="D20079" s="12">
        <v>43799</v>
      </c>
      <c r="E20079" t="s">
        <v>20</v>
      </c>
      <c r="F20079" t="s">
        <v>59</v>
      </c>
      <c r="G20079" t="s">
        <v>59</v>
      </c>
      <c r="H20079" t="s">
        <v>76</v>
      </c>
      <c r="I20079" t="s">
        <v>61</v>
      </c>
      <c r="J20079" t="s">
        <v>62</v>
      </c>
      <c r="K20079" t="s">
        <v>63</v>
      </c>
      <c r="L20079" t="s">
        <v>64</v>
      </c>
      <c r="M20079" t="s">
        <v>82</v>
      </c>
      <c r="N20079" t="s">
        <v>379</v>
      </c>
      <c r="O20079" t="s">
        <v>380</v>
      </c>
      <c r="P20079" t="s">
        <v>472</v>
      </c>
      <c r="Q20079" t="s">
        <v>473</v>
      </c>
      <c r="R20079" t="s">
        <v>70</v>
      </c>
      <c r="S20079">
        <v>55.319931505916998</v>
      </c>
      <c r="T20079">
        <v>2.2662735627110999</v>
      </c>
      <c r="U20079">
        <v>50.010004001600997</v>
      </c>
      <c r="V20079">
        <v>1.1061773061275</v>
      </c>
      <c r="W20079">
        <v>0</v>
      </c>
    </row>
    <row r="20080" spans="3:23" x14ac:dyDescent="0.35">
      <c r="C20080" s="12">
        <v>44166</v>
      </c>
      <c r="D20080" s="12">
        <v>44196</v>
      </c>
      <c r="E20080" t="s">
        <v>21</v>
      </c>
      <c r="F20080" t="s">
        <v>59</v>
      </c>
      <c r="G20080" t="s">
        <v>59</v>
      </c>
      <c r="H20080" t="s">
        <v>87</v>
      </c>
      <c r="I20080" t="s">
        <v>61</v>
      </c>
      <c r="J20080" t="s">
        <v>62</v>
      </c>
      <c r="K20080" t="s">
        <v>63</v>
      </c>
      <c r="L20080" t="s">
        <v>64</v>
      </c>
      <c r="M20080" t="s">
        <v>137</v>
      </c>
      <c r="N20080" t="s">
        <v>66</v>
      </c>
      <c r="O20080" t="s">
        <v>67</v>
      </c>
      <c r="P20080" t="s">
        <v>554</v>
      </c>
      <c r="Q20080" t="s">
        <v>555</v>
      </c>
      <c r="R20080" t="s">
        <v>70</v>
      </c>
      <c r="S20080">
        <v>55.302028068440002</v>
      </c>
      <c r="T20080">
        <v>5.1569757658610001E-2</v>
      </c>
      <c r="U20080">
        <v>26.99</v>
      </c>
      <c r="V20080">
        <v>2.0489821440696998</v>
      </c>
      <c r="W20080">
        <v>0</v>
      </c>
    </row>
    <row r="20081" spans="3:23" x14ac:dyDescent="0.35">
      <c r="C20081" s="12">
        <v>44317</v>
      </c>
      <c r="D20081" s="12">
        <v>44347</v>
      </c>
      <c r="E20081" t="s">
        <v>21</v>
      </c>
      <c r="F20081" t="s">
        <v>59</v>
      </c>
      <c r="G20081" t="s">
        <v>59</v>
      </c>
      <c r="H20081" t="s">
        <v>87</v>
      </c>
      <c r="I20081" t="s">
        <v>61</v>
      </c>
      <c r="J20081" t="s">
        <v>62</v>
      </c>
      <c r="K20081" t="s">
        <v>63</v>
      </c>
      <c r="L20081" t="s">
        <v>64</v>
      </c>
      <c r="M20081" t="s">
        <v>82</v>
      </c>
      <c r="N20081" t="s">
        <v>328</v>
      </c>
      <c r="O20081" t="s">
        <v>328</v>
      </c>
      <c r="P20081" t="s">
        <v>395</v>
      </c>
      <c r="Q20081" t="s">
        <v>396</v>
      </c>
      <c r="R20081" t="s">
        <v>70</v>
      </c>
      <c r="S20081">
        <v>55.185774015321002</v>
      </c>
      <c r="T20081">
        <v>4.1168896830880999E-2</v>
      </c>
      <c r="U20081">
        <v>44.99</v>
      </c>
      <c r="V20081">
        <v>1.2266231165885999</v>
      </c>
      <c r="W20081">
        <v>0</v>
      </c>
    </row>
    <row r="20082" spans="3:23" x14ac:dyDescent="0.35">
      <c r="C20082" s="12">
        <v>44348</v>
      </c>
      <c r="D20082" s="12">
        <v>44377</v>
      </c>
      <c r="E20082" t="s">
        <v>21</v>
      </c>
      <c r="F20082" t="s">
        <v>59</v>
      </c>
      <c r="G20082" t="s">
        <v>59</v>
      </c>
      <c r="H20082" t="s">
        <v>87</v>
      </c>
      <c r="I20082" t="s">
        <v>61</v>
      </c>
      <c r="J20082" t="s">
        <v>62</v>
      </c>
      <c r="K20082" t="s">
        <v>63</v>
      </c>
      <c r="L20082" t="s">
        <v>64</v>
      </c>
      <c r="M20082" t="s">
        <v>82</v>
      </c>
      <c r="N20082" t="s">
        <v>328</v>
      </c>
      <c r="O20082" t="s">
        <v>328</v>
      </c>
      <c r="P20082" t="s">
        <v>395</v>
      </c>
      <c r="Q20082" t="s">
        <v>396</v>
      </c>
      <c r="R20082" t="s">
        <v>70</v>
      </c>
      <c r="S20082">
        <v>55.084406702456</v>
      </c>
      <c r="T20082">
        <v>3.9846803806267997E-2</v>
      </c>
      <c r="U20082">
        <v>44.99</v>
      </c>
      <c r="V20082">
        <v>1.2243700089455001</v>
      </c>
      <c r="W20082">
        <v>0</v>
      </c>
    </row>
    <row r="20083" spans="3:23" x14ac:dyDescent="0.35">
      <c r="C20083" s="12">
        <v>43891</v>
      </c>
      <c r="D20083" s="12">
        <v>43921</v>
      </c>
      <c r="E20083" t="s">
        <v>20</v>
      </c>
      <c r="F20083" t="s">
        <v>59</v>
      </c>
      <c r="G20083" t="s">
        <v>59</v>
      </c>
      <c r="H20083" t="s">
        <v>76</v>
      </c>
      <c r="I20083" t="s">
        <v>61</v>
      </c>
      <c r="J20083" t="s">
        <v>62</v>
      </c>
      <c r="K20083" t="s">
        <v>63</v>
      </c>
      <c r="L20083" t="s">
        <v>64</v>
      </c>
      <c r="M20083" t="s">
        <v>137</v>
      </c>
      <c r="N20083" t="s">
        <v>66</v>
      </c>
      <c r="O20083" t="s">
        <v>67</v>
      </c>
      <c r="P20083" t="s">
        <v>572</v>
      </c>
      <c r="Q20083" t="s">
        <v>573</v>
      </c>
      <c r="R20083" t="s">
        <v>70</v>
      </c>
      <c r="S20083">
        <v>55.041688688994</v>
      </c>
      <c r="T20083">
        <v>0.64413349502959005</v>
      </c>
      <c r="U20083">
        <v>18.337334933973999</v>
      </c>
      <c r="V20083">
        <v>3.0016187677859998</v>
      </c>
      <c r="W20083">
        <v>0</v>
      </c>
    </row>
    <row r="20084" spans="3:23" x14ac:dyDescent="0.35">
      <c r="C20084" s="12">
        <v>43739</v>
      </c>
      <c r="D20084" s="12">
        <v>43769</v>
      </c>
      <c r="E20084" t="s">
        <v>20</v>
      </c>
      <c r="F20084" t="s">
        <v>59</v>
      </c>
      <c r="G20084" t="s">
        <v>59</v>
      </c>
      <c r="H20084" t="s">
        <v>87</v>
      </c>
      <c r="I20084" t="s">
        <v>61</v>
      </c>
      <c r="J20084" t="s">
        <v>62</v>
      </c>
      <c r="K20084" t="s">
        <v>63</v>
      </c>
      <c r="L20084" t="s">
        <v>64</v>
      </c>
      <c r="M20084" t="s">
        <v>82</v>
      </c>
      <c r="N20084" t="s">
        <v>545</v>
      </c>
      <c r="O20084" t="s">
        <v>545</v>
      </c>
      <c r="P20084" t="s">
        <v>546</v>
      </c>
      <c r="Q20084" t="s">
        <v>547</v>
      </c>
      <c r="R20084" t="s">
        <v>70</v>
      </c>
      <c r="S20084">
        <v>55.039854576758003</v>
      </c>
      <c r="T20084">
        <v>3.3302797376856E-2</v>
      </c>
      <c r="U20084">
        <v>51.99</v>
      </c>
      <c r="V20084">
        <v>1.0586623307705001</v>
      </c>
      <c r="W20084">
        <v>0</v>
      </c>
    </row>
    <row r="20085" spans="3:23" x14ac:dyDescent="0.35">
      <c r="C20085" s="12">
        <v>43466</v>
      </c>
      <c r="D20085" s="12">
        <v>43496</v>
      </c>
      <c r="E20085" t="s">
        <v>75</v>
      </c>
      <c r="F20085" t="s">
        <v>59</v>
      </c>
      <c r="G20085" t="s">
        <v>59</v>
      </c>
      <c r="H20085" t="s">
        <v>87</v>
      </c>
      <c r="I20085" t="s">
        <v>61</v>
      </c>
      <c r="J20085" t="s">
        <v>62</v>
      </c>
      <c r="K20085" t="s">
        <v>63</v>
      </c>
      <c r="L20085" t="s">
        <v>64</v>
      </c>
      <c r="M20085" t="s">
        <v>101</v>
      </c>
      <c r="N20085" t="s">
        <v>102</v>
      </c>
      <c r="O20085" t="s">
        <v>93</v>
      </c>
      <c r="P20085" t="s">
        <v>534</v>
      </c>
      <c r="Q20085" t="s">
        <v>535</v>
      </c>
      <c r="R20085" t="s">
        <v>70</v>
      </c>
      <c r="S20085">
        <v>55.028844380414</v>
      </c>
      <c r="T20085">
        <v>2.4096446811739001E-3</v>
      </c>
      <c r="U20085">
        <v>27.487979919733</v>
      </c>
      <c r="V20085">
        <v>2.0019239151477999</v>
      </c>
      <c r="W20085">
        <v>0</v>
      </c>
    </row>
    <row r="20086" spans="3:23" x14ac:dyDescent="0.35">
      <c r="C20086" s="12">
        <v>44105</v>
      </c>
      <c r="D20086" s="12">
        <v>44135</v>
      </c>
      <c r="E20086" t="s">
        <v>21</v>
      </c>
      <c r="F20086" t="s">
        <v>59</v>
      </c>
      <c r="G20086" t="s">
        <v>59</v>
      </c>
      <c r="H20086" t="s">
        <v>87</v>
      </c>
      <c r="I20086" t="s">
        <v>61</v>
      </c>
      <c r="J20086" t="s">
        <v>62</v>
      </c>
      <c r="K20086" t="s">
        <v>63</v>
      </c>
      <c r="L20086" t="s">
        <v>64</v>
      </c>
      <c r="M20086" t="s">
        <v>82</v>
      </c>
      <c r="N20086" t="s">
        <v>545</v>
      </c>
      <c r="O20086" t="s">
        <v>545</v>
      </c>
      <c r="P20086" t="s">
        <v>546</v>
      </c>
      <c r="Q20086" t="s">
        <v>547</v>
      </c>
      <c r="R20086" t="s">
        <v>70</v>
      </c>
      <c r="S20086">
        <v>55.021306112367</v>
      </c>
      <c r="T20086">
        <v>3.5409040134024003E-2</v>
      </c>
      <c r="U20086">
        <v>51.99</v>
      </c>
      <c r="V20086">
        <v>1.0583055609226</v>
      </c>
      <c r="W20086">
        <v>0</v>
      </c>
    </row>
    <row r="20087" spans="3:23" x14ac:dyDescent="0.35">
      <c r="C20087" s="12">
        <v>43952</v>
      </c>
      <c r="D20087" s="12">
        <v>43982</v>
      </c>
      <c r="E20087" t="s">
        <v>20</v>
      </c>
      <c r="F20087" t="s">
        <v>59</v>
      </c>
      <c r="G20087" t="s">
        <v>59</v>
      </c>
      <c r="H20087" t="s">
        <v>87</v>
      </c>
      <c r="I20087" t="s">
        <v>61</v>
      </c>
      <c r="J20087" t="s">
        <v>62</v>
      </c>
      <c r="K20087" t="s">
        <v>63</v>
      </c>
      <c r="L20087" t="s">
        <v>64</v>
      </c>
      <c r="M20087" t="s">
        <v>82</v>
      </c>
      <c r="N20087" t="s">
        <v>545</v>
      </c>
      <c r="O20087" t="s">
        <v>545</v>
      </c>
      <c r="P20087" t="s">
        <v>546</v>
      </c>
      <c r="Q20087" t="s">
        <v>547</v>
      </c>
      <c r="R20087" t="s">
        <v>70</v>
      </c>
      <c r="S20087">
        <v>55.009975069825003</v>
      </c>
      <c r="T20087">
        <v>3.6673230536164003E-2</v>
      </c>
      <c r="U20087">
        <v>51.99</v>
      </c>
      <c r="V20087">
        <v>1.0580876143455999</v>
      </c>
      <c r="W20087">
        <v>0</v>
      </c>
    </row>
    <row r="20088" spans="3:23" x14ac:dyDescent="0.35">
      <c r="C20088" s="12">
        <v>44166</v>
      </c>
      <c r="D20088" s="12">
        <v>44196</v>
      </c>
      <c r="E20088" t="s">
        <v>21</v>
      </c>
      <c r="F20088" t="s">
        <v>59</v>
      </c>
      <c r="G20088" t="s">
        <v>59</v>
      </c>
      <c r="H20088" t="s">
        <v>76</v>
      </c>
      <c r="I20088" t="s">
        <v>61</v>
      </c>
      <c r="J20088" t="s">
        <v>62</v>
      </c>
      <c r="K20088" t="s">
        <v>63</v>
      </c>
      <c r="L20088" t="s">
        <v>64</v>
      </c>
      <c r="M20088" t="s">
        <v>82</v>
      </c>
      <c r="N20088" t="s">
        <v>450</v>
      </c>
      <c r="O20088" t="s">
        <v>274</v>
      </c>
      <c r="P20088" t="s">
        <v>451</v>
      </c>
      <c r="Q20088" t="s">
        <v>452</v>
      </c>
      <c r="R20088" t="s">
        <v>70</v>
      </c>
      <c r="S20088">
        <v>54.84</v>
      </c>
      <c r="T20088">
        <v>1.8877870429299</v>
      </c>
      <c r="U20088">
        <v>27.430972388956</v>
      </c>
      <c r="V20088">
        <v>1.9992000000000001</v>
      </c>
      <c r="W20088">
        <v>0</v>
      </c>
    </row>
    <row r="20089" spans="3:23" x14ac:dyDescent="0.35">
      <c r="C20089" s="12">
        <v>44440</v>
      </c>
      <c r="D20089" s="12">
        <v>44469</v>
      </c>
      <c r="E20089" t="s">
        <v>21</v>
      </c>
      <c r="F20089" t="s">
        <v>59</v>
      </c>
      <c r="G20089" t="s">
        <v>59</v>
      </c>
      <c r="H20089" t="s">
        <v>76</v>
      </c>
      <c r="I20089" t="s">
        <v>61</v>
      </c>
      <c r="J20089" t="s">
        <v>62</v>
      </c>
      <c r="K20089" t="s">
        <v>63</v>
      </c>
      <c r="L20089" t="s">
        <v>64</v>
      </c>
      <c r="M20089" t="s">
        <v>101</v>
      </c>
      <c r="N20089" t="s">
        <v>102</v>
      </c>
      <c r="O20089" t="s">
        <v>93</v>
      </c>
      <c r="P20089" t="s">
        <v>304</v>
      </c>
      <c r="Q20089" t="s">
        <v>305</v>
      </c>
      <c r="R20089" t="s">
        <v>70</v>
      </c>
      <c r="S20089">
        <v>54.544564241171003</v>
      </c>
      <c r="T20089">
        <v>0.29674629063671998</v>
      </c>
      <c r="U20089">
        <v>52.511004401760999</v>
      </c>
      <c r="V20089">
        <v>1.0387263557911</v>
      </c>
      <c r="W20089">
        <v>0</v>
      </c>
    </row>
    <row r="20090" spans="3:23" x14ac:dyDescent="0.35">
      <c r="C20090" s="12">
        <v>44136</v>
      </c>
      <c r="D20090" s="12">
        <v>44165</v>
      </c>
      <c r="E20090" t="s">
        <v>21</v>
      </c>
      <c r="F20090" t="s">
        <v>59</v>
      </c>
      <c r="G20090" t="s">
        <v>59</v>
      </c>
      <c r="H20090" t="s">
        <v>87</v>
      </c>
      <c r="I20090" t="s">
        <v>61</v>
      </c>
      <c r="J20090" t="s">
        <v>62</v>
      </c>
      <c r="K20090" t="s">
        <v>63</v>
      </c>
      <c r="L20090" t="s">
        <v>64</v>
      </c>
      <c r="M20090" t="s">
        <v>82</v>
      </c>
      <c r="N20090" t="s">
        <v>545</v>
      </c>
      <c r="O20090" t="s">
        <v>545</v>
      </c>
      <c r="P20090" t="s">
        <v>546</v>
      </c>
      <c r="Q20090" t="s">
        <v>547</v>
      </c>
      <c r="R20090" t="s">
        <v>70</v>
      </c>
      <c r="S20090">
        <v>54.447771981471</v>
      </c>
      <c r="T20090">
        <v>3.8737136123766003E-2</v>
      </c>
      <c r="U20090">
        <v>51.99</v>
      </c>
      <c r="V20090">
        <v>1.0472739369391999</v>
      </c>
      <c r="W20090">
        <v>0</v>
      </c>
    </row>
    <row r="20091" spans="3:23" x14ac:dyDescent="0.35">
      <c r="C20091" s="12">
        <v>43709</v>
      </c>
      <c r="D20091" s="12">
        <v>43738</v>
      </c>
      <c r="E20091" t="s">
        <v>75</v>
      </c>
      <c r="F20091" t="s">
        <v>59</v>
      </c>
      <c r="G20091" t="s">
        <v>59</v>
      </c>
      <c r="H20091" t="s">
        <v>87</v>
      </c>
      <c r="I20091" t="s">
        <v>61</v>
      </c>
      <c r="J20091" t="s">
        <v>62</v>
      </c>
      <c r="K20091" t="s">
        <v>63</v>
      </c>
      <c r="L20091" t="s">
        <v>64</v>
      </c>
      <c r="M20091" t="s">
        <v>82</v>
      </c>
      <c r="N20091" t="s">
        <v>545</v>
      </c>
      <c r="O20091" t="s">
        <v>545</v>
      </c>
      <c r="P20091" t="s">
        <v>546</v>
      </c>
      <c r="Q20091" t="s">
        <v>547</v>
      </c>
      <c r="R20091" t="s">
        <v>70</v>
      </c>
      <c r="S20091">
        <v>54.304024480049002</v>
      </c>
      <c r="T20091">
        <v>4.0925036700200999E-2</v>
      </c>
      <c r="U20091">
        <v>51.99</v>
      </c>
      <c r="V20091">
        <v>1.0445090301991</v>
      </c>
      <c r="W20091">
        <v>0</v>
      </c>
    </row>
    <row r="20092" spans="3:23" x14ac:dyDescent="0.35">
      <c r="C20092" s="12">
        <v>44136</v>
      </c>
      <c r="D20092" s="12">
        <v>44165</v>
      </c>
      <c r="E20092" t="s">
        <v>21</v>
      </c>
      <c r="F20092" t="s">
        <v>59</v>
      </c>
      <c r="G20092" t="s">
        <v>59</v>
      </c>
      <c r="H20092" t="s">
        <v>60</v>
      </c>
      <c r="I20092" t="s">
        <v>61</v>
      </c>
      <c r="J20092" t="s">
        <v>62</v>
      </c>
      <c r="K20092" t="s">
        <v>63</v>
      </c>
      <c r="L20092" t="s">
        <v>64</v>
      </c>
      <c r="M20092" t="s">
        <v>82</v>
      </c>
      <c r="N20092" t="s">
        <v>441</v>
      </c>
      <c r="O20092" t="s">
        <v>442</v>
      </c>
      <c r="P20092" t="s">
        <v>673</v>
      </c>
      <c r="Q20092" t="s">
        <v>674</v>
      </c>
      <c r="R20092" t="s">
        <v>70</v>
      </c>
      <c r="S20092">
        <v>54.248291999999999</v>
      </c>
      <c r="T20092">
        <v>1.6305731091923001E-2</v>
      </c>
      <c r="U20092">
        <v>54.27</v>
      </c>
      <c r="V20092">
        <v>0.99960000000000004</v>
      </c>
      <c r="W20092">
        <v>0</v>
      </c>
    </row>
    <row r="20093" spans="3:23" x14ac:dyDescent="0.35">
      <c r="C20093" s="12">
        <v>44287</v>
      </c>
      <c r="D20093" s="12">
        <v>44316</v>
      </c>
      <c r="E20093" t="s">
        <v>21</v>
      </c>
      <c r="F20093" t="s">
        <v>59</v>
      </c>
      <c r="G20093" t="s">
        <v>59</v>
      </c>
      <c r="H20093" t="s">
        <v>60</v>
      </c>
      <c r="I20093" t="s">
        <v>61</v>
      </c>
      <c r="J20093" t="s">
        <v>62</v>
      </c>
      <c r="K20093" t="s">
        <v>63</v>
      </c>
      <c r="L20093" t="s">
        <v>64</v>
      </c>
      <c r="M20093" t="s">
        <v>101</v>
      </c>
      <c r="N20093" t="s">
        <v>102</v>
      </c>
      <c r="O20093" t="s">
        <v>93</v>
      </c>
      <c r="P20093" t="s">
        <v>532</v>
      </c>
      <c r="Q20093" t="s">
        <v>533</v>
      </c>
      <c r="R20093" t="s">
        <v>70</v>
      </c>
      <c r="S20093">
        <v>53.958407999999999</v>
      </c>
      <c r="T20093">
        <v>6.9706458135161999E-3</v>
      </c>
      <c r="U20093">
        <v>26.99</v>
      </c>
      <c r="V20093">
        <v>1.9992000000000001</v>
      </c>
      <c r="W20093">
        <v>0</v>
      </c>
    </row>
    <row r="20094" spans="3:23" x14ac:dyDescent="0.35">
      <c r="C20094" s="12">
        <v>44348</v>
      </c>
      <c r="D20094" s="12">
        <v>44377</v>
      </c>
      <c r="E20094" t="s">
        <v>21</v>
      </c>
      <c r="F20094" t="s">
        <v>59</v>
      </c>
      <c r="G20094" t="s">
        <v>59</v>
      </c>
      <c r="H20094" t="s">
        <v>60</v>
      </c>
      <c r="I20094" t="s">
        <v>61</v>
      </c>
      <c r="J20094" t="s">
        <v>62</v>
      </c>
      <c r="K20094" t="s">
        <v>63</v>
      </c>
      <c r="L20094" t="s">
        <v>64</v>
      </c>
      <c r="M20094" t="s">
        <v>82</v>
      </c>
      <c r="N20094" t="s">
        <v>617</v>
      </c>
      <c r="O20094" t="s">
        <v>618</v>
      </c>
      <c r="P20094" t="s">
        <v>619</v>
      </c>
      <c r="Q20094" t="s">
        <v>620</v>
      </c>
      <c r="R20094" t="s">
        <v>70</v>
      </c>
      <c r="S20094">
        <v>53.958407999999999</v>
      </c>
      <c r="T20094">
        <v>6.9084634848486995E-2</v>
      </c>
      <c r="U20094">
        <v>26.99</v>
      </c>
      <c r="V20094">
        <v>1.9992000000000001</v>
      </c>
      <c r="W20094">
        <v>0</v>
      </c>
    </row>
    <row r="20095" spans="3:23" x14ac:dyDescent="0.35">
      <c r="C20095" s="12">
        <v>43709</v>
      </c>
      <c r="D20095" s="12">
        <v>43738</v>
      </c>
      <c r="E20095" t="s">
        <v>75</v>
      </c>
      <c r="F20095" t="s">
        <v>59</v>
      </c>
      <c r="G20095" t="s">
        <v>59</v>
      </c>
      <c r="H20095" t="s">
        <v>60</v>
      </c>
      <c r="I20095" t="s">
        <v>61</v>
      </c>
      <c r="J20095" t="s">
        <v>62</v>
      </c>
      <c r="K20095" t="s">
        <v>63</v>
      </c>
      <c r="L20095" t="s">
        <v>64</v>
      </c>
      <c r="M20095" t="s">
        <v>82</v>
      </c>
      <c r="N20095" t="s">
        <v>617</v>
      </c>
      <c r="O20095" t="s">
        <v>618</v>
      </c>
      <c r="P20095" t="s">
        <v>619</v>
      </c>
      <c r="Q20095" t="s">
        <v>620</v>
      </c>
      <c r="R20095" t="s">
        <v>70</v>
      </c>
      <c r="S20095">
        <v>53.958407999999999</v>
      </c>
      <c r="T20095">
        <v>5.7413709693620002E-2</v>
      </c>
      <c r="U20095">
        <v>26.99</v>
      </c>
      <c r="V20095">
        <v>1.9992000000000001</v>
      </c>
      <c r="W20095">
        <v>0</v>
      </c>
    </row>
    <row r="20096" spans="3:23" x14ac:dyDescent="0.35">
      <c r="C20096" s="12">
        <v>43831</v>
      </c>
      <c r="D20096" s="12">
        <v>43861</v>
      </c>
      <c r="E20096" t="s">
        <v>20</v>
      </c>
      <c r="F20096" t="s">
        <v>59</v>
      </c>
      <c r="G20096" t="s">
        <v>59</v>
      </c>
      <c r="H20096" t="s">
        <v>60</v>
      </c>
      <c r="I20096" t="s">
        <v>61</v>
      </c>
      <c r="J20096" t="s">
        <v>62</v>
      </c>
      <c r="K20096" t="s">
        <v>63</v>
      </c>
      <c r="L20096" t="s">
        <v>64</v>
      </c>
      <c r="M20096" t="s">
        <v>82</v>
      </c>
      <c r="N20096" t="s">
        <v>617</v>
      </c>
      <c r="O20096" t="s">
        <v>618</v>
      </c>
      <c r="P20096" t="s">
        <v>619</v>
      </c>
      <c r="Q20096" t="s">
        <v>620</v>
      </c>
      <c r="R20096" t="s">
        <v>70</v>
      </c>
      <c r="S20096">
        <v>53.958407999999999</v>
      </c>
      <c r="T20096">
        <v>5.0844258154349002E-2</v>
      </c>
      <c r="U20096">
        <v>26.99</v>
      </c>
      <c r="V20096">
        <v>1.9992000000000001</v>
      </c>
      <c r="W20096">
        <v>0</v>
      </c>
    </row>
    <row r="20097" spans="3:23" x14ac:dyDescent="0.35">
      <c r="C20097" s="12">
        <v>43525</v>
      </c>
      <c r="D20097" s="12">
        <v>43555</v>
      </c>
      <c r="E20097" t="s">
        <v>75</v>
      </c>
      <c r="F20097" t="s">
        <v>59</v>
      </c>
      <c r="G20097" t="s">
        <v>59</v>
      </c>
      <c r="H20097" t="s">
        <v>87</v>
      </c>
      <c r="I20097" t="s">
        <v>61</v>
      </c>
      <c r="J20097" t="s">
        <v>62</v>
      </c>
      <c r="K20097" t="s">
        <v>63</v>
      </c>
      <c r="L20097" t="s">
        <v>64</v>
      </c>
      <c r="M20097" t="s">
        <v>137</v>
      </c>
      <c r="N20097" t="s">
        <v>66</v>
      </c>
      <c r="O20097" t="s">
        <v>67</v>
      </c>
      <c r="P20097" t="s">
        <v>554</v>
      </c>
      <c r="Q20097" t="s">
        <v>555</v>
      </c>
      <c r="R20097" t="s">
        <v>70</v>
      </c>
      <c r="S20097">
        <v>53.397677159243997</v>
      </c>
      <c r="T20097">
        <v>3.9939158878505004E-3</v>
      </c>
      <c r="U20097">
        <v>17.717119277375001</v>
      </c>
      <c r="V20097">
        <v>3.0139028994083001</v>
      </c>
      <c r="W20097">
        <v>0</v>
      </c>
    </row>
    <row r="20098" spans="3:23" x14ac:dyDescent="0.35">
      <c r="C20098" s="12">
        <v>44197</v>
      </c>
      <c r="D20098" s="12">
        <v>44227</v>
      </c>
      <c r="E20098" t="s">
        <v>21</v>
      </c>
      <c r="F20098" t="s">
        <v>59</v>
      </c>
      <c r="G20098" t="s">
        <v>59</v>
      </c>
      <c r="H20098" t="s">
        <v>87</v>
      </c>
      <c r="I20098" t="s">
        <v>61</v>
      </c>
      <c r="J20098" t="s">
        <v>62</v>
      </c>
      <c r="K20098" t="s">
        <v>63</v>
      </c>
      <c r="L20098" t="s">
        <v>64</v>
      </c>
      <c r="M20098" t="s">
        <v>77</v>
      </c>
      <c r="N20098" t="s">
        <v>78</v>
      </c>
      <c r="O20098" t="s">
        <v>79</v>
      </c>
      <c r="P20098" t="s">
        <v>397</v>
      </c>
      <c r="Q20098" t="s">
        <v>398</v>
      </c>
      <c r="R20098" t="s">
        <v>70</v>
      </c>
      <c r="S20098">
        <v>53.076046478126997</v>
      </c>
      <c r="T20098">
        <v>2.7199060245039999E-2</v>
      </c>
      <c r="U20098">
        <v>16.875873200754999</v>
      </c>
      <c r="V20098">
        <v>3.1450844555855002</v>
      </c>
      <c r="W20098">
        <v>0</v>
      </c>
    </row>
    <row r="20099" spans="3:23" x14ac:dyDescent="0.35">
      <c r="C20099" s="12">
        <v>43709</v>
      </c>
      <c r="D20099" s="12">
        <v>43738</v>
      </c>
      <c r="E20099" t="s">
        <v>75</v>
      </c>
      <c r="F20099" t="s">
        <v>59</v>
      </c>
      <c r="G20099" t="s">
        <v>59</v>
      </c>
      <c r="H20099" t="s">
        <v>87</v>
      </c>
      <c r="I20099" t="s">
        <v>61</v>
      </c>
      <c r="J20099" t="s">
        <v>62</v>
      </c>
      <c r="K20099" t="s">
        <v>63</v>
      </c>
      <c r="L20099" t="s">
        <v>64</v>
      </c>
      <c r="M20099" t="s">
        <v>82</v>
      </c>
      <c r="N20099" t="s">
        <v>486</v>
      </c>
      <c r="O20099" t="s">
        <v>487</v>
      </c>
      <c r="P20099" t="s">
        <v>492</v>
      </c>
      <c r="Q20099" t="s">
        <v>493</v>
      </c>
      <c r="R20099" t="s">
        <v>70</v>
      </c>
      <c r="S20099">
        <v>53.049703531554002</v>
      </c>
      <c r="T20099">
        <v>5.4874669845833002E-3</v>
      </c>
      <c r="U20099">
        <v>49.99</v>
      </c>
      <c r="V20099">
        <v>1.0612063118935</v>
      </c>
      <c r="W20099">
        <v>0</v>
      </c>
    </row>
    <row r="20100" spans="3:23" x14ac:dyDescent="0.35">
      <c r="C20100" s="12">
        <v>44440</v>
      </c>
      <c r="D20100" s="12">
        <v>44469</v>
      </c>
      <c r="E20100" t="s">
        <v>21</v>
      </c>
      <c r="F20100" t="s">
        <v>59</v>
      </c>
      <c r="G20100" t="s">
        <v>59</v>
      </c>
      <c r="H20100" t="s">
        <v>60</v>
      </c>
      <c r="I20100" t="s">
        <v>61</v>
      </c>
      <c r="J20100" t="s">
        <v>62</v>
      </c>
      <c r="K20100" t="s">
        <v>63</v>
      </c>
      <c r="L20100" t="s">
        <v>64</v>
      </c>
      <c r="M20100" t="s">
        <v>82</v>
      </c>
      <c r="N20100" t="s">
        <v>423</v>
      </c>
      <c r="O20100" t="s">
        <v>423</v>
      </c>
      <c r="P20100" t="s">
        <v>424</v>
      </c>
      <c r="Q20100" t="s">
        <v>425</v>
      </c>
      <c r="R20100" t="s">
        <v>70</v>
      </c>
      <c r="S20100">
        <v>52.948811999999997</v>
      </c>
      <c r="T20100">
        <v>0.20265932598360001</v>
      </c>
      <c r="U20100">
        <v>17.656666666667</v>
      </c>
      <c r="V20100">
        <v>2.9988000000000001</v>
      </c>
      <c r="W20100">
        <v>0</v>
      </c>
    </row>
    <row r="20101" spans="3:23" x14ac:dyDescent="0.35">
      <c r="C20101" s="12">
        <v>43983</v>
      </c>
      <c r="D20101" s="12">
        <v>44012</v>
      </c>
      <c r="E20101" t="s">
        <v>20</v>
      </c>
      <c r="F20101" t="s">
        <v>59</v>
      </c>
      <c r="G20101" t="s">
        <v>59</v>
      </c>
      <c r="H20101" t="s">
        <v>87</v>
      </c>
      <c r="I20101" t="s">
        <v>61</v>
      </c>
      <c r="J20101" t="s">
        <v>62</v>
      </c>
      <c r="K20101" t="s">
        <v>63</v>
      </c>
      <c r="L20101" t="s">
        <v>64</v>
      </c>
      <c r="M20101" t="s">
        <v>82</v>
      </c>
      <c r="N20101" t="s">
        <v>486</v>
      </c>
      <c r="O20101" t="s">
        <v>487</v>
      </c>
      <c r="P20101" t="s">
        <v>492</v>
      </c>
      <c r="Q20101" t="s">
        <v>493</v>
      </c>
      <c r="R20101" t="s">
        <v>70</v>
      </c>
      <c r="S20101">
        <v>52.914785959939003</v>
      </c>
      <c r="T20101">
        <v>6.6121879502769997E-3</v>
      </c>
      <c r="U20101">
        <v>49.99</v>
      </c>
      <c r="V20101">
        <v>1.0585074206828999</v>
      </c>
      <c r="W20101">
        <v>0</v>
      </c>
    </row>
    <row r="20102" spans="3:23" x14ac:dyDescent="0.35">
      <c r="C20102" s="12">
        <v>43831</v>
      </c>
      <c r="D20102" s="12">
        <v>43861</v>
      </c>
      <c r="E20102" t="s">
        <v>20</v>
      </c>
      <c r="F20102" t="s">
        <v>59</v>
      </c>
      <c r="G20102" t="s">
        <v>59</v>
      </c>
      <c r="H20102" t="s">
        <v>60</v>
      </c>
      <c r="I20102" t="s">
        <v>61</v>
      </c>
      <c r="J20102" t="s">
        <v>62</v>
      </c>
      <c r="K20102" t="s">
        <v>63</v>
      </c>
      <c r="L20102" t="s">
        <v>64</v>
      </c>
      <c r="M20102" t="s">
        <v>101</v>
      </c>
      <c r="N20102" t="s">
        <v>102</v>
      </c>
      <c r="O20102" t="s">
        <v>93</v>
      </c>
      <c r="P20102" t="s">
        <v>576</v>
      </c>
      <c r="Q20102" t="s">
        <v>577</v>
      </c>
      <c r="R20102" t="s">
        <v>70</v>
      </c>
      <c r="S20102">
        <v>52.756911094659998</v>
      </c>
      <c r="T20102">
        <v>6.2932784283513996E-2</v>
      </c>
      <c r="U20102">
        <v>25.99</v>
      </c>
      <c r="V20102">
        <v>2.0298926931381001</v>
      </c>
      <c r="W20102">
        <v>0</v>
      </c>
    </row>
    <row r="20103" spans="3:23" x14ac:dyDescent="0.35">
      <c r="C20103" s="12">
        <v>43800</v>
      </c>
      <c r="D20103" s="12">
        <v>43830</v>
      </c>
      <c r="E20103" t="s">
        <v>20</v>
      </c>
      <c r="F20103" t="s">
        <v>59</v>
      </c>
      <c r="G20103" t="s">
        <v>59</v>
      </c>
      <c r="H20103" t="s">
        <v>76</v>
      </c>
      <c r="I20103" t="s">
        <v>61</v>
      </c>
      <c r="J20103" t="s">
        <v>62</v>
      </c>
      <c r="K20103" t="s">
        <v>63</v>
      </c>
      <c r="L20103" t="s">
        <v>64</v>
      </c>
      <c r="M20103" t="s">
        <v>82</v>
      </c>
      <c r="N20103" t="s">
        <v>699</v>
      </c>
      <c r="O20103" t="s">
        <v>699</v>
      </c>
      <c r="P20103" t="s">
        <v>700</v>
      </c>
      <c r="Q20103" t="s">
        <v>701</v>
      </c>
      <c r="R20103" t="s">
        <v>70</v>
      </c>
      <c r="S20103">
        <v>52.643171828984997</v>
      </c>
      <c r="T20103">
        <v>8.3068135275937996E-2</v>
      </c>
      <c r="U20103">
        <v>52.470988395357999</v>
      </c>
      <c r="V20103">
        <v>1.0032814978122999</v>
      </c>
      <c r="W20103">
        <v>0</v>
      </c>
    </row>
    <row r="20104" spans="3:23" x14ac:dyDescent="0.35">
      <c r="C20104" s="12">
        <v>43647</v>
      </c>
      <c r="D20104" s="12">
        <v>43677</v>
      </c>
      <c r="E20104" t="s">
        <v>75</v>
      </c>
      <c r="F20104" t="s">
        <v>59</v>
      </c>
      <c r="G20104" t="s">
        <v>59</v>
      </c>
      <c r="H20104" t="s">
        <v>76</v>
      </c>
      <c r="I20104" t="s">
        <v>61</v>
      </c>
      <c r="J20104" t="s">
        <v>62</v>
      </c>
      <c r="K20104" t="s">
        <v>63</v>
      </c>
      <c r="L20104" t="s">
        <v>64</v>
      </c>
      <c r="M20104" t="s">
        <v>82</v>
      </c>
      <c r="N20104" t="s">
        <v>699</v>
      </c>
      <c r="O20104" t="s">
        <v>699</v>
      </c>
      <c r="P20104" t="s">
        <v>700</v>
      </c>
      <c r="Q20104" t="s">
        <v>701</v>
      </c>
      <c r="R20104" t="s">
        <v>70</v>
      </c>
      <c r="S20104">
        <v>52.643171828984997</v>
      </c>
      <c r="T20104">
        <v>8.8206370447644997E-2</v>
      </c>
      <c r="U20104">
        <v>52.470988395357999</v>
      </c>
      <c r="V20104">
        <v>1.0032814978122999</v>
      </c>
      <c r="W20104">
        <v>0</v>
      </c>
    </row>
    <row r="20105" spans="3:23" x14ac:dyDescent="0.35">
      <c r="C20105" s="12">
        <v>43586</v>
      </c>
      <c r="D20105" s="12">
        <v>43616</v>
      </c>
      <c r="E20105" t="s">
        <v>75</v>
      </c>
      <c r="F20105" t="s">
        <v>59</v>
      </c>
      <c r="G20105" t="s">
        <v>59</v>
      </c>
      <c r="H20105" t="s">
        <v>76</v>
      </c>
      <c r="I20105" t="s">
        <v>61</v>
      </c>
      <c r="J20105" t="s">
        <v>62</v>
      </c>
      <c r="K20105" t="s">
        <v>63</v>
      </c>
      <c r="L20105" t="s">
        <v>64</v>
      </c>
      <c r="M20105" t="s">
        <v>82</v>
      </c>
      <c r="N20105" t="s">
        <v>699</v>
      </c>
      <c r="O20105" t="s">
        <v>699</v>
      </c>
      <c r="P20105" t="s">
        <v>700</v>
      </c>
      <c r="Q20105" t="s">
        <v>701</v>
      </c>
      <c r="R20105" t="s">
        <v>70</v>
      </c>
      <c r="S20105">
        <v>52.637769645452998</v>
      </c>
      <c r="T20105">
        <v>9.3344605619352997E-2</v>
      </c>
      <c r="U20105">
        <v>52.470988395357999</v>
      </c>
      <c r="V20105">
        <v>1.0031785421848001</v>
      </c>
      <c r="W20105">
        <v>0</v>
      </c>
    </row>
    <row r="20106" spans="3:23" x14ac:dyDescent="0.35">
      <c r="C20106" s="12">
        <v>43435</v>
      </c>
      <c r="D20106" s="12">
        <v>43465</v>
      </c>
      <c r="E20106" t="s">
        <v>75</v>
      </c>
      <c r="F20106" t="s">
        <v>59</v>
      </c>
      <c r="G20106" t="s">
        <v>59</v>
      </c>
      <c r="H20106" t="s">
        <v>76</v>
      </c>
      <c r="I20106" t="s">
        <v>61</v>
      </c>
      <c r="J20106" t="s">
        <v>62</v>
      </c>
      <c r="K20106" t="s">
        <v>63</v>
      </c>
      <c r="L20106" t="s">
        <v>64</v>
      </c>
      <c r="M20106" t="s">
        <v>82</v>
      </c>
      <c r="N20106" t="s">
        <v>699</v>
      </c>
      <c r="O20106" t="s">
        <v>699</v>
      </c>
      <c r="P20106" t="s">
        <v>700</v>
      </c>
      <c r="Q20106" t="s">
        <v>701</v>
      </c>
      <c r="R20106" t="s">
        <v>70</v>
      </c>
      <c r="S20106">
        <v>52.637769645452003</v>
      </c>
      <c r="T20106">
        <v>9.2488233090735006E-2</v>
      </c>
      <c r="U20106">
        <v>52.470988395357999</v>
      </c>
      <c r="V20106">
        <v>1.0031785421848001</v>
      </c>
      <c r="W20106">
        <v>0</v>
      </c>
    </row>
    <row r="20107" spans="3:23" x14ac:dyDescent="0.35">
      <c r="C20107" s="12">
        <v>43952</v>
      </c>
      <c r="D20107" s="12">
        <v>43982</v>
      </c>
      <c r="E20107" t="s">
        <v>20</v>
      </c>
      <c r="F20107" t="s">
        <v>59</v>
      </c>
      <c r="G20107" t="s">
        <v>59</v>
      </c>
      <c r="H20107" t="s">
        <v>87</v>
      </c>
      <c r="I20107" t="s">
        <v>61</v>
      </c>
      <c r="J20107" t="s">
        <v>62</v>
      </c>
      <c r="K20107" t="s">
        <v>63</v>
      </c>
      <c r="L20107" t="s">
        <v>64</v>
      </c>
      <c r="M20107" t="s">
        <v>82</v>
      </c>
      <c r="N20107" t="s">
        <v>486</v>
      </c>
      <c r="O20107" t="s">
        <v>487</v>
      </c>
      <c r="P20107" t="s">
        <v>500</v>
      </c>
      <c r="Q20107" t="s">
        <v>501</v>
      </c>
      <c r="R20107" t="s">
        <v>70</v>
      </c>
      <c r="S20107">
        <v>52.472721787288002</v>
      </c>
      <c r="T20107">
        <v>1.2983126551191999E-2</v>
      </c>
      <c r="U20107">
        <v>47.99</v>
      </c>
      <c r="V20107">
        <v>1.0934094975471</v>
      </c>
      <c r="W20107">
        <v>0</v>
      </c>
    </row>
    <row r="20108" spans="3:23" x14ac:dyDescent="0.35">
      <c r="C20108" s="12">
        <v>43831</v>
      </c>
      <c r="D20108" s="12">
        <v>43861</v>
      </c>
      <c r="E20108" t="s">
        <v>20</v>
      </c>
      <c r="F20108" t="s">
        <v>59</v>
      </c>
      <c r="G20108" t="s">
        <v>59</v>
      </c>
      <c r="H20108" t="s">
        <v>87</v>
      </c>
      <c r="I20108" t="s">
        <v>61</v>
      </c>
      <c r="J20108" t="s">
        <v>62</v>
      </c>
      <c r="K20108" t="s">
        <v>63</v>
      </c>
      <c r="L20108" t="s">
        <v>64</v>
      </c>
      <c r="M20108" t="s">
        <v>82</v>
      </c>
      <c r="N20108" t="s">
        <v>120</v>
      </c>
      <c r="O20108" t="s">
        <v>121</v>
      </c>
      <c r="P20108" t="s">
        <v>667</v>
      </c>
      <c r="Q20108" t="s">
        <v>668</v>
      </c>
      <c r="R20108" t="s">
        <v>70</v>
      </c>
      <c r="S20108">
        <v>52.449012000000003</v>
      </c>
      <c r="T20108">
        <v>3.1909300459771E-3</v>
      </c>
      <c r="U20108">
        <v>17.489999999999998</v>
      </c>
      <c r="V20108">
        <v>2.9988000000000001</v>
      </c>
      <c r="W20108">
        <v>0</v>
      </c>
    </row>
    <row r="20109" spans="3:23" x14ac:dyDescent="0.35">
      <c r="C20109" s="12">
        <v>43374</v>
      </c>
      <c r="D20109" s="12">
        <v>43404</v>
      </c>
      <c r="E20109" t="s">
        <v>75</v>
      </c>
      <c r="F20109" t="s">
        <v>59</v>
      </c>
      <c r="G20109" t="s">
        <v>59</v>
      </c>
      <c r="H20109" t="s">
        <v>87</v>
      </c>
      <c r="I20109" t="s">
        <v>61</v>
      </c>
      <c r="J20109" t="s">
        <v>62</v>
      </c>
      <c r="K20109" t="s">
        <v>63</v>
      </c>
      <c r="L20109" t="s">
        <v>64</v>
      </c>
      <c r="M20109" t="s">
        <v>82</v>
      </c>
      <c r="N20109" t="s">
        <v>120</v>
      </c>
      <c r="O20109" t="s">
        <v>121</v>
      </c>
      <c r="P20109" t="s">
        <v>667</v>
      </c>
      <c r="Q20109" t="s">
        <v>668</v>
      </c>
      <c r="R20109" t="s">
        <v>70</v>
      </c>
      <c r="S20109">
        <v>52.449012000000003</v>
      </c>
      <c r="T20109">
        <v>3.1782505875283E-3</v>
      </c>
      <c r="U20109">
        <v>17.489999999999998</v>
      </c>
      <c r="V20109">
        <v>2.9988000000000001</v>
      </c>
      <c r="W20109">
        <v>0</v>
      </c>
    </row>
    <row r="20110" spans="3:23" x14ac:dyDescent="0.35">
      <c r="C20110" s="12">
        <v>43952</v>
      </c>
      <c r="D20110" s="12">
        <v>43982</v>
      </c>
      <c r="E20110" t="s">
        <v>20</v>
      </c>
      <c r="F20110" t="s">
        <v>59</v>
      </c>
      <c r="G20110" t="s">
        <v>59</v>
      </c>
      <c r="H20110" t="s">
        <v>76</v>
      </c>
      <c r="I20110" t="s">
        <v>61</v>
      </c>
      <c r="J20110" t="s">
        <v>62</v>
      </c>
      <c r="K20110" t="s">
        <v>63</v>
      </c>
      <c r="L20110" t="s">
        <v>64</v>
      </c>
      <c r="M20110" t="s">
        <v>77</v>
      </c>
      <c r="N20110" t="s">
        <v>78</v>
      </c>
      <c r="O20110" t="s">
        <v>79</v>
      </c>
      <c r="P20110" t="s">
        <v>519</v>
      </c>
      <c r="Q20110" t="s">
        <v>520</v>
      </c>
      <c r="R20110" t="s">
        <v>70</v>
      </c>
      <c r="S20110">
        <v>52.409453022480001</v>
      </c>
      <c r="T20110">
        <v>5.1778244052643002E-2</v>
      </c>
      <c r="U20110">
        <v>25.960384153662002</v>
      </c>
      <c r="V20110">
        <v>2.0188242482184999</v>
      </c>
      <c r="W20110">
        <v>0</v>
      </c>
    </row>
    <row r="20111" spans="3:23" x14ac:dyDescent="0.35">
      <c r="C20111" s="12">
        <v>43922</v>
      </c>
      <c r="D20111" s="12">
        <v>43951</v>
      </c>
      <c r="E20111" t="s">
        <v>20</v>
      </c>
      <c r="F20111" t="s">
        <v>59</v>
      </c>
      <c r="G20111" t="s">
        <v>59</v>
      </c>
      <c r="H20111" t="s">
        <v>87</v>
      </c>
      <c r="I20111" t="s">
        <v>61</v>
      </c>
      <c r="J20111" t="s">
        <v>62</v>
      </c>
      <c r="K20111" t="s">
        <v>63</v>
      </c>
      <c r="L20111" t="s">
        <v>64</v>
      </c>
      <c r="M20111" t="s">
        <v>137</v>
      </c>
      <c r="N20111" t="s">
        <v>66</v>
      </c>
      <c r="O20111" t="s">
        <v>67</v>
      </c>
      <c r="P20111" t="s">
        <v>572</v>
      </c>
      <c r="Q20111" t="s">
        <v>573</v>
      </c>
      <c r="R20111" t="s">
        <v>70</v>
      </c>
      <c r="S20111">
        <v>52.315414145551998</v>
      </c>
      <c r="T20111">
        <v>1.8446752121342998E-2</v>
      </c>
      <c r="U20111">
        <v>11.99</v>
      </c>
      <c r="V20111">
        <v>4.3632538903712996</v>
      </c>
      <c r="W20111">
        <v>0</v>
      </c>
    </row>
    <row r="20112" spans="3:23" x14ac:dyDescent="0.35">
      <c r="C20112" s="12">
        <v>43374</v>
      </c>
      <c r="D20112" s="12">
        <v>43404</v>
      </c>
      <c r="E20112" t="s">
        <v>75</v>
      </c>
      <c r="F20112" t="s">
        <v>59</v>
      </c>
      <c r="G20112" t="s">
        <v>59</v>
      </c>
      <c r="H20112" t="s">
        <v>87</v>
      </c>
      <c r="I20112" t="s">
        <v>61</v>
      </c>
      <c r="J20112" t="s">
        <v>62</v>
      </c>
      <c r="K20112" t="s">
        <v>63</v>
      </c>
      <c r="L20112" t="s">
        <v>64</v>
      </c>
      <c r="M20112" t="s">
        <v>82</v>
      </c>
      <c r="N20112" t="s">
        <v>124</v>
      </c>
      <c r="O20112" t="s">
        <v>108</v>
      </c>
      <c r="P20112" t="s">
        <v>669</v>
      </c>
      <c r="Q20112" t="s">
        <v>670</v>
      </c>
      <c r="R20112" t="s">
        <v>70</v>
      </c>
      <c r="S20112">
        <v>52.195051463418999</v>
      </c>
      <c r="T20112">
        <v>3.9314921935005999E-2</v>
      </c>
      <c r="U20112">
        <v>26.090215919915</v>
      </c>
      <c r="V20112">
        <v>2.0005603488922001</v>
      </c>
      <c r="W20112">
        <v>0</v>
      </c>
    </row>
    <row r="20113" spans="3:23" x14ac:dyDescent="0.35">
      <c r="C20113" s="12">
        <v>43983</v>
      </c>
      <c r="D20113" s="12">
        <v>44012</v>
      </c>
      <c r="E20113" t="s">
        <v>20</v>
      </c>
      <c r="F20113" t="s">
        <v>59</v>
      </c>
      <c r="G20113" t="s">
        <v>59</v>
      </c>
      <c r="H20113" t="s">
        <v>87</v>
      </c>
      <c r="I20113" t="s">
        <v>61</v>
      </c>
      <c r="J20113" t="s">
        <v>62</v>
      </c>
      <c r="K20113" t="s">
        <v>63</v>
      </c>
      <c r="L20113" t="s">
        <v>64</v>
      </c>
      <c r="M20113" t="s">
        <v>137</v>
      </c>
      <c r="N20113" t="s">
        <v>66</v>
      </c>
      <c r="O20113" t="s">
        <v>67</v>
      </c>
      <c r="P20113" t="s">
        <v>572</v>
      </c>
      <c r="Q20113" t="s">
        <v>573</v>
      </c>
      <c r="R20113" t="s">
        <v>70</v>
      </c>
      <c r="S20113">
        <v>52.183989455609002</v>
      </c>
      <c r="T20113">
        <v>2.4778201543338998E-2</v>
      </c>
      <c r="U20113">
        <v>25.998001847474999</v>
      </c>
      <c r="V20113">
        <v>2.0072307772636</v>
      </c>
      <c r="W20113">
        <v>0</v>
      </c>
    </row>
    <row r="20114" spans="3:23" x14ac:dyDescent="0.35">
      <c r="C20114" s="12">
        <v>43405</v>
      </c>
      <c r="D20114" s="12">
        <v>43434</v>
      </c>
      <c r="E20114" t="s">
        <v>75</v>
      </c>
      <c r="F20114" t="s">
        <v>59</v>
      </c>
      <c r="G20114" t="s">
        <v>59</v>
      </c>
      <c r="H20114" t="s">
        <v>87</v>
      </c>
      <c r="I20114" t="s">
        <v>61</v>
      </c>
      <c r="J20114" t="s">
        <v>62</v>
      </c>
      <c r="K20114" t="s">
        <v>63</v>
      </c>
      <c r="L20114" t="s">
        <v>64</v>
      </c>
      <c r="M20114" t="s">
        <v>82</v>
      </c>
      <c r="N20114" t="s">
        <v>124</v>
      </c>
      <c r="O20114" t="s">
        <v>108</v>
      </c>
      <c r="P20114" t="s">
        <v>669</v>
      </c>
      <c r="Q20114" t="s">
        <v>670</v>
      </c>
      <c r="R20114" t="s">
        <v>70</v>
      </c>
      <c r="S20114">
        <v>52.172846005609003</v>
      </c>
      <c r="T20114">
        <v>2.4976300737775001E-2</v>
      </c>
      <c r="U20114">
        <v>26.089151885804998</v>
      </c>
      <c r="V20114">
        <v>1.9997908032417</v>
      </c>
      <c r="W20114">
        <v>0</v>
      </c>
    </row>
    <row r="20115" spans="3:23" x14ac:dyDescent="0.35">
      <c r="C20115" s="12">
        <v>43466</v>
      </c>
      <c r="D20115" s="12">
        <v>43496</v>
      </c>
      <c r="E20115" t="s">
        <v>75</v>
      </c>
      <c r="F20115" t="s">
        <v>59</v>
      </c>
      <c r="G20115" t="s">
        <v>59</v>
      </c>
      <c r="H20115" t="s">
        <v>87</v>
      </c>
      <c r="I20115" t="s">
        <v>61</v>
      </c>
      <c r="J20115" t="s">
        <v>62</v>
      </c>
      <c r="K20115" t="s">
        <v>63</v>
      </c>
      <c r="L20115" t="s">
        <v>64</v>
      </c>
      <c r="M20115" t="s">
        <v>82</v>
      </c>
      <c r="N20115" t="s">
        <v>124</v>
      </c>
      <c r="O20115" t="s">
        <v>108</v>
      </c>
      <c r="P20115" t="s">
        <v>669</v>
      </c>
      <c r="Q20115" t="s">
        <v>670</v>
      </c>
      <c r="R20115" t="s">
        <v>70</v>
      </c>
      <c r="S20115">
        <v>52.159128000000003</v>
      </c>
      <c r="T20115">
        <v>2.9964012210002999E-2</v>
      </c>
      <c r="U20115">
        <v>26.09</v>
      </c>
      <c r="V20115">
        <v>1.9992000000000001</v>
      </c>
      <c r="W20115">
        <v>0</v>
      </c>
    </row>
    <row r="20116" spans="3:23" x14ac:dyDescent="0.35">
      <c r="C20116" s="12">
        <v>43586</v>
      </c>
      <c r="D20116" s="12">
        <v>43616</v>
      </c>
      <c r="E20116" t="s">
        <v>75</v>
      </c>
      <c r="F20116" t="s">
        <v>59</v>
      </c>
      <c r="G20116" t="s">
        <v>59</v>
      </c>
      <c r="H20116" t="s">
        <v>87</v>
      </c>
      <c r="I20116" t="s">
        <v>61</v>
      </c>
      <c r="J20116" t="s">
        <v>62</v>
      </c>
      <c r="K20116" t="s">
        <v>63</v>
      </c>
      <c r="L20116" t="s">
        <v>64</v>
      </c>
      <c r="M20116" t="s">
        <v>137</v>
      </c>
      <c r="N20116" t="s">
        <v>66</v>
      </c>
      <c r="O20116" t="s">
        <v>67</v>
      </c>
      <c r="P20116" t="s">
        <v>554</v>
      </c>
      <c r="Q20116" t="s">
        <v>555</v>
      </c>
      <c r="R20116" t="s">
        <v>70</v>
      </c>
      <c r="S20116">
        <v>52.086997066965999</v>
      </c>
      <c r="T20116">
        <v>3.023374511936E-2</v>
      </c>
      <c r="U20116">
        <v>25.964730843988999</v>
      </c>
      <c r="V20116">
        <v>2.0060672833442998</v>
      </c>
      <c r="W20116">
        <v>0</v>
      </c>
    </row>
    <row r="20117" spans="3:23" x14ac:dyDescent="0.35">
      <c r="C20117" s="12">
        <v>43862</v>
      </c>
      <c r="D20117" s="12">
        <v>43890</v>
      </c>
      <c r="E20117" t="s">
        <v>20</v>
      </c>
      <c r="F20117" t="s">
        <v>59</v>
      </c>
      <c r="G20117" t="s">
        <v>59</v>
      </c>
      <c r="H20117" t="s">
        <v>60</v>
      </c>
      <c r="I20117" t="s">
        <v>61</v>
      </c>
      <c r="J20117" t="s">
        <v>62</v>
      </c>
      <c r="K20117" t="s">
        <v>63</v>
      </c>
      <c r="L20117" t="s">
        <v>64</v>
      </c>
      <c r="M20117" t="s">
        <v>101</v>
      </c>
      <c r="N20117" t="s">
        <v>102</v>
      </c>
      <c r="O20117" t="s">
        <v>93</v>
      </c>
      <c r="P20117" t="s">
        <v>576</v>
      </c>
      <c r="Q20117" t="s">
        <v>577</v>
      </c>
      <c r="R20117" t="s">
        <v>70</v>
      </c>
      <c r="S20117">
        <v>51.959207999999997</v>
      </c>
      <c r="T20117">
        <v>2.9901737644622998E-2</v>
      </c>
      <c r="U20117">
        <v>25.99</v>
      </c>
      <c r="V20117">
        <v>1.9992000000000001</v>
      </c>
      <c r="W20117">
        <v>0</v>
      </c>
    </row>
    <row r="20118" spans="3:23" x14ac:dyDescent="0.35">
      <c r="C20118" s="12">
        <v>43831</v>
      </c>
      <c r="D20118" s="12">
        <v>43861</v>
      </c>
      <c r="E20118" t="s">
        <v>20</v>
      </c>
      <c r="F20118" t="s">
        <v>59</v>
      </c>
      <c r="G20118" t="s">
        <v>59</v>
      </c>
      <c r="H20118" t="s">
        <v>76</v>
      </c>
      <c r="I20118" t="s">
        <v>61</v>
      </c>
      <c r="J20118" t="s">
        <v>62</v>
      </c>
      <c r="K20118" t="s">
        <v>63</v>
      </c>
      <c r="L20118" t="s">
        <v>64</v>
      </c>
      <c r="M20118" t="s">
        <v>82</v>
      </c>
      <c r="N20118" t="s">
        <v>375</v>
      </c>
      <c r="O20118" t="s">
        <v>376</v>
      </c>
      <c r="P20118" t="s">
        <v>686</v>
      </c>
      <c r="Q20118" t="s">
        <v>687</v>
      </c>
      <c r="R20118" t="s">
        <v>70</v>
      </c>
      <c r="S20118">
        <v>51.909780499935003</v>
      </c>
      <c r="T20118">
        <v>0.31447951479976</v>
      </c>
      <c r="U20118">
        <v>25</v>
      </c>
      <c r="V20118">
        <v>2.0763912199974</v>
      </c>
      <c r="W20118">
        <v>0</v>
      </c>
    </row>
    <row r="20119" spans="3:23" x14ac:dyDescent="0.35">
      <c r="C20119" s="12">
        <v>43678</v>
      </c>
      <c r="D20119" s="12">
        <v>43708</v>
      </c>
      <c r="E20119" t="s">
        <v>75</v>
      </c>
      <c r="F20119" t="s">
        <v>59</v>
      </c>
      <c r="G20119" t="s">
        <v>59</v>
      </c>
      <c r="H20119" t="s">
        <v>87</v>
      </c>
      <c r="I20119" t="s">
        <v>61</v>
      </c>
      <c r="J20119" t="s">
        <v>62</v>
      </c>
      <c r="K20119" t="s">
        <v>63</v>
      </c>
      <c r="L20119" t="s">
        <v>64</v>
      </c>
      <c r="M20119" t="s">
        <v>82</v>
      </c>
      <c r="N20119" t="s">
        <v>423</v>
      </c>
      <c r="O20119" t="s">
        <v>423</v>
      </c>
      <c r="P20119" t="s">
        <v>424</v>
      </c>
      <c r="Q20119" t="s">
        <v>425</v>
      </c>
      <c r="R20119" t="s">
        <v>70</v>
      </c>
      <c r="S20119">
        <v>51.208090530992003</v>
      </c>
      <c r="T20119">
        <v>3.1925209964932998E-2</v>
      </c>
      <c r="U20119">
        <v>23.99</v>
      </c>
      <c r="V20119">
        <v>2.1345598387240998</v>
      </c>
      <c r="W20119">
        <v>0</v>
      </c>
    </row>
    <row r="20120" spans="3:23" x14ac:dyDescent="0.35">
      <c r="C20120" s="12">
        <v>43647</v>
      </c>
      <c r="D20120" s="12">
        <v>43677</v>
      </c>
      <c r="E20120" t="s">
        <v>75</v>
      </c>
      <c r="F20120" t="s">
        <v>59</v>
      </c>
      <c r="G20120" t="s">
        <v>59</v>
      </c>
      <c r="H20120" t="s">
        <v>87</v>
      </c>
      <c r="I20120" t="s">
        <v>61</v>
      </c>
      <c r="J20120" t="s">
        <v>62</v>
      </c>
      <c r="K20120" t="s">
        <v>63</v>
      </c>
      <c r="L20120" t="s">
        <v>64</v>
      </c>
      <c r="M20120" t="s">
        <v>82</v>
      </c>
      <c r="N20120" t="s">
        <v>423</v>
      </c>
      <c r="O20120" t="s">
        <v>423</v>
      </c>
      <c r="P20120" t="s">
        <v>424</v>
      </c>
      <c r="Q20120" t="s">
        <v>425</v>
      </c>
      <c r="R20120" t="s">
        <v>70</v>
      </c>
      <c r="S20120">
        <v>51.052818092029</v>
      </c>
      <c r="T20120">
        <v>3.2514230350538E-2</v>
      </c>
      <c r="U20120">
        <v>23.99</v>
      </c>
      <c r="V20120">
        <v>2.1280874569416</v>
      </c>
      <c r="W20120">
        <v>0</v>
      </c>
    </row>
    <row r="20121" spans="3:23" x14ac:dyDescent="0.35">
      <c r="C20121" s="12">
        <v>44228</v>
      </c>
      <c r="D20121" s="12">
        <v>44255</v>
      </c>
      <c r="E20121" t="s">
        <v>21</v>
      </c>
      <c r="F20121" t="s">
        <v>59</v>
      </c>
      <c r="G20121" t="s">
        <v>59</v>
      </c>
      <c r="H20121" t="s">
        <v>87</v>
      </c>
      <c r="I20121" t="s">
        <v>61</v>
      </c>
      <c r="J20121" t="s">
        <v>62</v>
      </c>
      <c r="K20121" t="s">
        <v>63</v>
      </c>
      <c r="L20121" t="s">
        <v>64</v>
      </c>
      <c r="M20121" t="s">
        <v>101</v>
      </c>
      <c r="N20121" t="s">
        <v>102</v>
      </c>
      <c r="O20121" t="s">
        <v>93</v>
      </c>
      <c r="P20121" t="s">
        <v>562</v>
      </c>
      <c r="Q20121" t="s">
        <v>563</v>
      </c>
      <c r="R20121" t="s">
        <v>70</v>
      </c>
      <c r="S20121">
        <v>51.042874442105997</v>
      </c>
      <c r="T20121">
        <v>1.2569114151078E-2</v>
      </c>
      <c r="U20121">
        <v>22.600029856730998</v>
      </c>
      <c r="V20121">
        <v>2.2585312836170002</v>
      </c>
      <c r="W20121">
        <v>0</v>
      </c>
    </row>
    <row r="20122" spans="3:23" x14ac:dyDescent="0.35">
      <c r="C20122" s="12">
        <v>43983</v>
      </c>
      <c r="D20122" s="12">
        <v>44012</v>
      </c>
      <c r="E20122" t="s">
        <v>20</v>
      </c>
      <c r="F20122" t="s">
        <v>59</v>
      </c>
      <c r="G20122" t="s">
        <v>59</v>
      </c>
      <c r="H20122" t="s">
        <v>60</v>
      </c>
      <c r="I20122" t="s">
        <v>61</v>
      </c>
      <c r="J20122" t="s">
        <v>62</v>
      </c>
      <c r="K20122" t="s">
        <v>63</v>
      </c>
      <c r="L20122" t="s">
        <v>64</v>
      </c>
      <c r="M20122" t="s">
        <v>82</v>
      </c>
      <c r="N20122" t="s">
        <v>413</v>
      </c>
      <c r="O20122" t="s">
        <v>414</v>
      </c>
      <c r="P20122" t="s">
        <v>490</v>
      </c>
      <c r="Q20122" t="s">
        <v>491</v>
      </c>
      <c r="R20122" t="s">
        <v>70</v>
      </c>
      <c r="S20122">
        <v>50.969603999999997</v>
      </c>
      <c r="T20122">
        <v>0.14140724719580999</v>
      </c>
      <c r="U20122">
        <v>50.99</v>
      </c>
      <c r="V20122">
        <v>0.99960000000000004</v>
      </c>
      <c r="W20122">
        <v>0</v>
      </c>
    </row>
    <row r="20123" spans="3:23" x14ac:dyDescent="0.35">
      <c r="C20123" s="12">
        <v>43952</v>
      </c>
      <c r="D20123" s="12">
        <v>43982</v>
      </c>
      <c r="E20123" t="s">
        <v>20</v>
      </c>
      <c r="F20123" t="s">
        <v>59</v>
      </c>
      <c r="G20123" t="s">
        <v>59</v>
      </c>
      <c r="H20123" t="s">
        <v>60</v>
      </c>
      <c r="I20123" t="s">
        <v>61</v>
      </c>
      <c r="J20123" t="s">
        <v>62</v>
      </c>
      <c r="K20123" t="s">
        <v>63</v>
      </c>
      <c r="L20123" t="s">
        <v>64</v>
      </c>
      <c r="M20123" t="s">
        <v>82</v>
      </c>
      <c r="N20123" t="s">
        <v>413</v>
      </c>
      <c r="O20123" t="s">
        <v>414</v>
      </c>
      <c r="P20123" t="s">
        <v>490</v>
      </c>
      <c r="Q20123" t="s">
        <v>491</v>
      </c>
      <c r="R20123" t="s">
        <v>70</v>
      </c>
      <c r="S20123">
        <v>50.969603999999997</v>
      </c>
      <c r="T20123">
        <v>0.14013858542984001</v>
      </c>
      <c r="U20123">
        <v>50.99</v>
      </c>
      <c r="V20123">
        <v>0.99960000000000004</v>
      </c>
      <c r="W20123">
        <v>0</v>
      </c>
    </row>
    <row r="20124" spans="3:23" x14ac:dyDescent="0.35">
      <c r="C20124" s="12">
        <v>43922</v>
      </c>
      <c r="D20124" s="12">
        <v>43951</v>
      </c>
      <c r="E20124" t="s">
        <v>20</v>
      </c>
      <c r="F20124" t="s">
        <v>59</v>
      </c>
      <c r="G20124" t="s">
        <v>59</v>
      </c>
      <c r="H20124" t="s">
        <v>60</v>
      </c>
      <c r="I20124" t="s">
        <v>61</v>
      </c>
      <c r="J20124" t="s">
        <v>62</v>
      </c>
      <c r="K20124" t="s">
        <v>63</v>
      </c>
      <c r="L20124" t="s">
        <v>64</v>
      </c>
      <c r="M20124" t="s">
        <v>77</v>
      </c>
      <c r="N20124" t="s">
        <v>78</v>
      </c>
      <c r="O20124" t="s">
        <v>79</v>
      </c>
      <c r="P20124" t="s">
        <v>320</v>
      </c>
      <c r="Q20124" t="s">
        <v>321</v>
      </c>
      <c r="R20124" t="s">
        <v>70</v>
      </c>
      <c r="S20124">
        <v>50.969603999999997</v>
      </c>
      <c r="T20124">
        <v>3.9174909044161002E-2</v>
      </c>
      <c r="U20124">
        <v>50.99</v>
      </c>
      <c r="V20124">
        <v>0.99960000000000004</v>
      </c>
      <c r="W20124">
        <v>0</v>
      </c>
    </row>
    <row r="20125" spans="3:23" x14ac:dyDescent="0.35">
      <c r="C20125" s="12">
        <v>43556</v>
      </c>
      <c r="D20125" s="12">
        <v>43585</v>
      </c>
      <c r="E20125" t="s">
        <v>75</v>
      </c>
      <c r="F20125" t="s">
        <v>59</v>
      </c>
      <c r="G20125" t="s">
        <v>59</v>
      </c>
      <c r="H20125" t="s">
        <v>87</v>
      </c>
      <c r="I20125" t="s">
        <v>61</v>
      </c>
      <c r="J20125" t="s">
        <v>62</v>
      </c>
      <c r="K20125" t="s">
        <v>63</v>
      </c>
      <c r="L20125" t="s">
        <v>64</v>
      </c>
      <c r="M20125" t="s">
        <v>101</v>
      </c>
      <c r="N20125" t="s">
        <v>102</v>
      </c>
      <c r="O20125" t="s">
        <v>93</v>
      </c>
      <c r="P20125" t="s">
        <v>534</v>
      </c>
      <c r="Q20125" t="s">
        <v>535</v>
      </c>
      <c r="R20125" t="s">
        <v>70</v>
      </c>
      <c r="S20125">
        <v>50.963483564404001</v>
      </c>
      <c r="T20125">
        <v>3.8899221476965001E-3</v>
      </c>
      <c r="U20125">
        <v>25.490206516061999</v>
      </c>
      <c r="V20125">
        <v>1.9993358442307001</v>
      </c>
      <c r="W20125">
        <v>0</v>
      </c>
    </row>
    <row r="20126" spans="3:23" x14ac:dyDescent="0.35">
      <c r="C20126" s="12">
        <v>44409</v>
      </c>
      <c r="D20126" s="12">
        <v>44439</v>
      </c>
      <c r="E20126" t="s">
        <v>21</v>
      </c>
      <c r="F20126" t="s">
        <v>59</v>
      </c>
      <c r="G20126" t="s">
        <v>59</v>
      </c>
      <c r="H20126" t="s">
        <v>87</v>
      </c>
      <c r="I20126" t="s">
        <v>61</v>
      </c>
      <c r="J20126" t="s">
        <v>62</v>
      </c>
      <c r="K20126" t="s">
        <v>63</v>
      </c>
      <c r="L20126" t="s">
        <v>64</v>
      </c>
      <c r="M20126" t="s">
        <v>137</v>
      </c>
      <c r="N20126" t="s">
        <v>66</v>
      </c>
      <c r="O20126" t="s">
        <v>67</v>
      </c>
      <c r="P20126" t="s">
        <v>505</v>
      </c>
      <c r="Q20126" t="s">
        <v>506</v>
      </c>
      <c r="R20126" t="s">
        <v>70</v>
      </c>
      <c r="S20126">
        <v>50.933146984533003</v>
      </c>
      <c r="T20126">
        <v>2.3716350002293999E-2</v>
      </c>
      <c r="U20126">
        <v>23.292689942216999</v>
      </c>
      <c r="V20126">
        <v>2.1866580077647999</v>
      </c>
      <c r="W20126">
        <v>0</v>
      </c>
    </row>
    <row r="20127" spans="3:23" x14ac:dyDescent="0.35">
      <c r="C20127" s="12">
        <v>43709</v>
      </c>
      <c r="D20127" s="12">
        <v>43738</v>
      </c>
      <c r="E20127" t="s">
        <v>75</v>
      </c>
      <c r="F20127" t="s">
        <v>59</v>
      </c>
      <c r="G20127" t="s">
        <v>59</v>
      </c>
      <c r="H20127" t="s">
        <v>76</v>
      </c>
      <c r="I20127" t="s">
        <v>61</v>
      </c>
      <c r="J20127" t="s">
        <v>62</v>
      </c>
      <c r="K20127" t="s">
        <v>63</v>
      </c>
      <c r="L20127" t="s">
        <v>64</v>
      </c>
      <c r="M20127" t="s">
        <v>137</v>
      </c>
      <c r="N20127" t="s">
        <v>66</v>
      </c>
      <c r="O20127" t="s">
        <v>67</v>
      </c>
      <c r="P20127" t="s">
        <v>572</v>
      </c>
      <c r="Q20127" t="s">
        <v>573</v>
      </c>
      <c r="R20127" t="s">
        <v>70</v>
      </c>
      <c r="S20127">
        <v>50.746462111473001</v>
      </c>
      <c r="T20127">
        <v>0.78857118596391995</v>
      </c>
      <c r="U20127">
        <v>12.662347364231</v>
      </c>
      <c r="V20127">
        <v>4.0076662447929996</v>
      </c>
      <c r="W20127">
        <v>0</v>
      </c>
    </row>
    <row r="20128" spans="3:23" x14ac:dyDescent="0.35">
      <c r="C20128" s="12">
        <v>44287</v>
      </c>
      <c r="D20128" s="12">
        <v>44316</v>
      </c>
      <c r="E20128" t="s">
        <v>21</v>
      </c>
      <c r="F20128" t="s">
        <v>59</v>
      </c>
      <c r="G20128" t="s">
        <v>59</v>
      </c>
      <c r="H20128" t="s">
        <v>76</v>
      </c>
      <c r="I20128" t="s">
        <v>61</v>
      </c>
      <c r="J20128" t="s">
        <v>62</v>
      </c>
      <c r="K20128" t="s">
        <v>63</v>
      </c>
      <c r="L20128" t="s">
        <v>64</v>
      </c>
      <c r="M20128" t="s">
        <v>101</v>
      </c>
      <c r="N20128" t="s">
        <v>102</v>
      </c>
      <c r="O20128" t="s">
        <v>93</v>
      </c>
      <c r="P20128" t="s">
        <v>462</v>
      </c>
      <c r="Q20128" t="s">
        <v>463</v>
      </c>
      <c r="R20128" t="s">
        <v>70</v>
      </c>
      <c r="S20128">
        <v>50.538098812103001</v>
      </c>
      <c r="T20128">
        <v>0.23026400305493</v>
      </c>
      <c r="U20128">
        <v>50.020008003200999</v>
      </c>
      <c r="V20128">
        <v>1.0103576714516</v>
      </c>
      <c r="W20128">
        <v>0</v>
      </c>
    </row>
    <row r="20129" spans="3:23" x14ac:dyDescent="0.35">
      <c r="C20129" s="12">
        <v>44440</v>
      </c>
      <c r="D20129" s="12">
        <v>44469</v>
      </c>
      <c r="E20129" t="s">
        <v>21</v>
      </c>
      <c r="F20129" t="s">
        <v>59</v>
      </c>
      <c r="G20129" t="s">
        <v>59</v>
      </c>
      <c r="H20129" t="s">
        <v>87</v>
      </c>
      <c r="I20129" t="s">
        <v>61</v>
      </c>
      <c r="J20129" t="s">
        <v>62</v>
      </c>
      <c r="K20129" t="s">
        <v>63</v>
      </c>
      <c r="L20129" t="s">
        <v>64</v>
      </c>
      <c r="M20129" t="s">
        <v>101</v>
      </c>
      <c r="N20129" t="s">
        <v>102</v>
      </c>
      <c r="O20129" t="s">
        <v>93</v>
      </c>
      <c r="P20129" t="s">
        <v>532</v>
      </c>
      <c r="Q20129" t="s">
        <v>533</v>
      </c>
      <c r="R20129" t="s">
        <v>70</v>
      </c>
      <c r="S20129">
        <v>50.358441155441</v>
      </c>
      <c r="T20129">
        <v>1.5205749748671E-2</v>
      </c>
      <c r="U20129">
        <v>24.99</v>
      </c>
      <c r="V20129">
        <v>2.0151437036991</v>
      </c>
      <c r="W20129">
        <v>0</v>
      </c>
    </row>
    <row r="20130" spans="3:23" x14ac:dyDescent="0.35">
      <c r="C20130" s="12">
        <v>44166</v>
      </c>
      <c r="D20130" s="12">
        <v>44196</v>
      </c>
      <c r="E20130" t="s">
        <v>21</v>
      </c>
      <c r="F20130" t="s">
        <v>59</v>
      </c>
      <c r="G20130" t="s">
        <v>59</v>
      </c>
      <c r="H20130" t="s">
        <v>87</v>
      </c>
      <c r="I20130" t="s">
        <v>61</v>
      </c>
      <c r="J20130" t="s">
        <v>62</v>
      </c>
      <c r="K20130" t="s">
        <v>63</v>
      </c>
      <c r="L20130" t="s">
        <v>64</v>
      </c>
      <c r="M20130" t="s">
        <v>82</v>
      </c>
      <c r="N20130" t="s">
        <v>445</v>
      </c>
      <c r="O20130" t="s">
        <v>445</v>
      </c>
      <c r="P20130" t="s">
        <v>446</v>
      </c>
      <c r="Q20130" t="s">
        <v>447</v>
      </c>
      <c r="R20130" t="s">
        <v>70</v>
      </c>
      <c r="S20130">
        <v>50.332959705571</v>
      </c>
      <c r="T20130">
        <v>2.7911623866374E-2</v>
      </c>
      <c r="U20130">
        <v>24.99</v>
      </c>
      <c r="V20130">
        <v>2.0141240378380001</v>
      </c>
      <c r="W20130">
        <v>0</v>
      </c>
    </row>
    <row r="20131" spans="3:23" x14ac:dyDescent="0.35">
      <c r="C20131" s="12">
        <v>43709</v>
      </c>
      <c r="D20131" s="12">
        <v>43738</v>
      </c>
      <c r="E20131" t="s">
        <v>75</v>
      </c>
      <c r="F20131" t="s">
        <v>59</v>
      </c>
      <c r="G20131" t="s">
        <v>59</v>
      </c>
      <c r="H20131" t="s">
        <v>76</v>
      </c>
      <c r="I20131" t="s">
        <v>61</v>
      </c>
      <c r="J20131" t="s">
        <v>62</v>
      </c>
      <c r="K20131" t="s">
        <v>63</v>
      </c>
      <c r="L20131" t="s">
        <v>64</v>
      </c>
      <c r="M20131" t="s">
        <v>82</v>
      </c>
      <c r="N20131" t="s">
        <v>502</v>
      </c>
      <c r="O20131" t="s">
        <v>502</v>
      </c>
      <c r="P20131" t="s">
        <v>637</v>
      </c>
      <c r="Q20131" t="s">
        <v>638</v>
      </c>
      <c r="R20131" t="s">
        <v>70</v>
      </c>
      <c r="S20131">
        <v>50.19</v>
      </c>
      <c r="T20131">
        <v>0.38839671618152</v>
      </c>
      <c r="U20131">
        <v>50.210084033614002</v>
      </c>
      <c r="V20131">
        <v>0.99960000000000004</v>
      </c>
      <c r="W20131">
        <v>0</v>
      </c>
    </row>
    <row r="20132" spans="3:23" x14ac:dyDescent="0.35">
      <c r="C20132" s="12">
        <v>43922</v>
      </c>
      <c r="D20132" s="12">
        <v>43951</v>
      </c>
      <c r="E20132" t="s">
        <v>20</v>
      </c>
      <c r="F20132" t="s">
        <v>59</v>
      </c>
      <c r="G20132" t="s">
        <v>59</v>
      </c>
      <c r="H20132" t="s">
        <v>76</v>
      </c>
      <c r="I20132" t="s">
        <v>61</v>
      </c>
      <c r="J20132" t="s">
        <v>62</v>
      </c>
      <c r="K20132" t="s">
        <v>63</v>
      </c>
      <c r="L20132" t="s">
        <v>64</v>
      </c>
      <c r="M20132" t="s">
        <v>82</v>
      </c>
      <c r="N20132" t="s">
        <v>502</v>
      </c>
      <c r="O20132" t="s">
        <v>502</v>
      </c>
      <c r="P20132" t="s">
        <v>637</v>
      </c>
      <c r="Q20132" t="s">
        <v>638</v>
      </c>
      <c r="R20132" t="s">
        <v>70</v>
      </c>
      <c r="S20132">
        <v>50.19</v>
      </c>
      <c r="T20132">
        <v>0.35510556908023999</v>
      </c>
      <c r="U20132">
        <v>50.210084033613001</v>
      </c>
      <c r="V20132">
        <v>0.99960000000000004</v>
      </c>
      <c r="W20132">
        <v>0</v>
      </c>
    </row>
    <row r="20133" spans="3:23" x14ac:dyDescent="0.35">
      <c r="C20133" s="12">
        <v>43800</v>
      </c>
      <c r="D20133" s="12">
        <v>43830</v>
      </c>
      <c r="E20133" t="s">
        <v>20</v>
      </c>
      <c r="F20133" t="s">
        <v>59</v>
      </c>
      <c r="G20133" t="s">
        <v>59</v>
      </c>
      <c r="H20133" t="s">
        <v>76</v>
      </c>
      <c r="I20133" t="s">
        <v>61</v>
      </c>
      <c r="J20133" t="s">
        <v>62</v>
      </c>
      <c r="K20133" t="s">
        <v>63</v>
      </c>
      <c r="L20133" t="s">
        <v>64</v>
      </c>
      <c r="M20133" t="s">
        <v>82</v>
      </c>
      <c r="N20133" t="s">
        <v>502</v>
      </c>
      <c r="O20133" t="s">
        <v>502</v>
      </c>
      <c r="P20133" t="s">
        <v>637</v>
      </c>
      <c r="Q20133" t="s">
        <v>638</v>
      </c>
      <c r="R20133" t="s">
        <v>70</v>
      </c>
      <c r="S20133">
        <v>50.19</v>
      </c>
      <c r="T20133">
        <v>0.36250360176941998</v>
      </c>
      <c r="U20133">
        <v>50.210084033613001</v>
      </c>
      <c r="V20133">
        <v>0.99960000000000004</v>
      </c>
      <c r="W20133">
        <v>0</v>
      </c>
    </row>
    <row r="20134" spans="3:23" x14ac:dyDescent="0.35">
      <c r="C20134" s="12">
        <v>43525</v>
      </c>
      <c r="D20134" s="12">
        <v>43555</v>
      </c>
      <c r="E20134" t="s">
        <v>75</v>
      </c>
      <c r="F20134" t="s">
        <v>59</v>
      </c>
      <c r="G20134" t="s">
        <v>59</v>
      </c>
      <c r="H20134" t="s">
        <v>76</v>
      </c>
      <c r="I20134" t="s">
        <v>61</v>
      </c>
      <c r="J20134" t="s">
        <v>62</v>
      </c>
      <c r="K20134" t="s">
        <v>63</v>
      </c>
      <c r="L20134" t="s">
        <v>64</v>
      </c>
      <c r="M20134" t="s">
        <v>77</v>
      </c>
      <c r="N20134" t="s">
        <v>78</v>
      </c>
      <c r="O20134" t="s">
        <v>79</v>
      </c>
      <c r="P20134" t="s">
        <v>651</v>
      </c>
      <c r="Q20134" t="s">
        <v>652</v>
      </c>
      <c r="R20134" t="s">
        <v>70</v>
      </c>
      <c r="S20134">
        <v>50.037590749263998</v>
      </c>
      <c r="T20134">
        <v>0.31663113377481999</v>
      </c>
      <c r="U20134">
        <v>50.010004001600997</v>
      </c>
      <c r="V20134">
        <v>1.0005516245842001</v>
      </c>
      <c r="W20134">
        <v>0</v>
      </c>
    </row>
    <row r="20135" spans="3:23" x14ac:dyDescent="0.35">
      <c r="C20135" s="12">
        <v>43556</v>
      </c>
      <c r="D20135" s="12">
        <v>43585</v>
      </c>
      <c r="E20135" t="s">
        <v>75</v>
      </c>
      <c r="F20135" t="s">
        <v>59</v>
      </c>
      <c r="G20135" t="s">
        <v>59</v>
      </c>
      <c r="H20135" t="s">
        <v>87</v>
      </c>
      <c r="I20135" t="s">
        <v>61</v>
      </c>
      <c r="J20135" t="s">
        <v>62</v>
      </c>
      <c r="K20135" t="s">
        <v>63</v>
      </c>
      <c r="L20135" t="s">
        <v>64</v>
      </c>
      <c r="M20135" t="s">
        <v>82</v>
      </c>
      <c r="N20135" t="s">
        <v>688</v>
      </c>
      <c r="O20135" t="s">
        <v>108</v>
      </c>
      <c r="P20135" t="s">
        <v>689</v>
      </c>
      <c r="Q20135" t="s">
        <v>690</v>
      </c>
      <c r="R20135" t="s">
        <v>70</v>
      </c>
      <c r="S20135">
        <v>49.982549207551003</v>
      </c>
      <c r="T20135">
        <v>1.1668053018421999E-2</v>
      </c>
      <c r="U20135">
        <v>49.99</v>
      </c>
      <c r="V20135">
        <v>0.99985095434188997</v>
      </c>
      <c r="W20135">
        <v>0</v>
      </c>
    </row>
    <row r="20136" spans="3:23" x14ac:dyDescent="0.35">
      <c r="C20136" s="12">
        <v>43466</v>
      </c>
      <c r="D20136" s="12">
        <v>43496</v>
      </c>
      <c r="E20136" t="s">
        <v>75</v>
      </c>
      <c r="F20136" t="s">
        <v>59</v>
      </c>
      <c r="G20136" t="s">
        <v>59</v>
      </c>
      <c r="H20136" t="s">
        <v>60</v>
      </c>
      <c r="I20136" t="s">
        <v>61</v>
      </c>
      <c r="J20136" t="s">
        <v>62</v>
      </c>
      <c r="K20136" t="s">
        <v>63</v>
      </c>
      <c r="L20136" t="s">
        <v>64</v>
      </c>
      <c r="M20136" t="s">
        <v>82</v>
      </c>
      <c r="N20136" t="s">
        <v>699</v>
      </c>
      <c r="O20136" t="s">
        <v>699</v>
      </c>
      <c r="P20136" t="s">
        <v>700</v>
      </c>
      <c r="Q20136" t="s">
        <v>701</v>
      </c>
      <c r="R20136" t="s">
        <v>70</v>
      </c>
      <c r="S20136">
        <v>49.970004000000003</v>
      </c>
      <c r="T20136">
        <v>8.2436077654323994E-2</v>
      </c>
      <c r="U20136">
        <v>49.99</v>
      </c>
      <c r="V20136">
        <v>0.99960000000000004</v>
      </c>
      <c r="W20136">
        <v>0</v>
      </c>
    </row>
    <row r="20137" spans="3:23" x14ac:dyDescent="0.35">
      <c r="C20137" s="12">
        <v>43709</v>
      </c>
      <c r="D20137" s="12">
        <v>43738</v>
      </c>
      <c r="E20137" t="s">
        <v>75</v>
      </c>
      <c r="F20137" t="s">
        <v>59</v>
      </c>
      <c r="G20137" t="s">
        <v>59</v>
      </c>
      <c r="H20137" t="s">
        <v>60</v>
      </c>
      <c r="I20137" t="s">
        <v>61</v>
      </c>
      <c r="J20137" t="s">
        <v>62</v>
      </c>
      <c r="K20137" t="s">
        <v>63</v>
      </c>
      <c r="L20137" t="s">
        <v>64</v>
      </c>
      <c r="M20137" t="s">
        <v>82</v>
      </c>
      <c r="N20137" t="s">
        <v>699</v>
      </c>
      <c r="O20137" t="s">
        <v>699</v>
      </c>
      <c r="P20137" t="s">
        <v>700</v>
      </c>
      <c r="Q20137" t="s">
        <v>701</v>
      </c>
      <c r="R20137" t="s">
        <v>70</v>
      </c>
      <c r="S20137">
        <v>49.970004000000003</v>
      </c>
      <c r="T20137">
        <v>7.7583104737462993E-2</v>
      </c>
      <c r="U20137">
        <v>49.99</v>
      </c>
      <c r="V20137">
        <v>0.99960000000000004</v>
      </c>
      <c r="W20137">
        <v>0</v>
      </c>
    </row>
    <row r="20138" spans="3:23" x14ac:dyDescent="0.35">
      <c r="C20138" s="12">
        <v>43497</v>
      </c>
      <c r="D20138" s="12">
        <v>43524</v>
      </c>
      <c r="E20138" t="s">
        <v>75</v>
      </c>
      <c r="F20138" t="s">
        <v>59</v>
      </c>
      <c r="G20138" t="s">
        <v>59</v>
      </c>
      <c r="H20138" t="s">
        <v>60</v>
      </c>
      <c r="I20138" t="s">
        <v>61</v>
      </c>
      <c r="J20138" t="s">
        <v>62</v>
      </c>
      <c r="K20138" t="s">
        <v>63</v>
      </c>
      <c r="L20138" t="s">
        <v>64</v>
      </c>
      <c r="M20138" t="s">
        <v>82</v>
      </c>
      <c r="N20138" t="s">
        <v>699</v>
      </c>
      <c r="O20138" t="s">
        <v>699</v>
      </c>
      <c r="P20138" t="s">
        <v>700</v>
      </c>
      <c r="Q20138" t="s">
        <v>701</v>
      </c>
      <c r="R20138" t="s">
        <v>70</v>
      </c>
      <c r="S20138">
        <v>49.970004000000003</v>
      </c>
      <c r="T20138">
        <v>6.2291485659978003E-2</v>
      </c>
      <c r="U20138">
        <v>49.99</v>
      </c>
      <c r="V20138">
        <v>0.99960000000000004</v>
      </c>
      <c r="W20138">
        <v>0</v>
      </c>
    </row>
    <row r="20139" spans="3:23" x14ac:dyDescent="0.35">
      <c r="C20139" s="12">
        <v>44105</v>
      </c>
      <c r="D20139" s="12">
        <v>44135</v>
      </c>
      <c r="E20139" t="s">
        <v>21</v>
      </c>
      <c r="F20139" t="s">
        <v>59</v>
      </c>
      <c r="G20139" t="s">
        <v>59</v>
      </c>
      <c r="H20139" t="s">
        <v>60</v>
      </c>
      <c r="I20139" t="s">
        <v>61</v>
      </c>
      <c r="J20139" t="s">
        <v>62</v>
      </c>
      <c r="K20139" t="s">
        <v>63</v>
      </c>
      <c r="L20139" t="s">
        <v>64</v>
      </c>
      <c r="M20139" t="s">
        <v>82</v>
      </c>
      <c r="N20139" t="s">
        <v>124</v>
      </c>
      <c r="O20139" t="s">
        <v>108</v>
      </c>
      <c r="P20139" t="s">
        <v>660</v>
      </c>
      <c r="Q20139" t="s">
        <v>661</v>
      </c>
      <c r="R20139" t="s">
        <v>70</v>
      </c>
      <c r="S20139">
        <v>49.970004000000003</v>
      </c>
      <c r="T20139">
        <v>6.8518496890170996E-3</v>
      </c>
      <c r="U20139">
        <v>49.99</v>
      </c>
      <c r="V20139">
        <v>0.99960000000000004</v>
      </c>
      <c r="W20139">
        <v>0</v>
      </c>
    </row>
    <row r="20140" spans="3:23" x14ac:dyDescent="0.35">
      <c r="C20140" s="12">
        <v>43525</v>
      </c>
      <c r="D20140" s="12">
        <v>43555</v>
      </c>
      <c r="E20140" t="s">
        <v>75</v>
      </c>
      <c r="F20140" t="s">
        <v>59</v>
      </c>
      <c r="G20140" t="s">
        <v>59</v>
      </c>
      <c r="H20140" t="s">
        <v>60</v>
      </c>
      <c r="I20140" t="s">
        <v>61</v>
      </c>
      <c r="J20140" t="s">
        <v>62</v>
      </c>
      <c r="K20140" t="s">
        <v>63</v>
      </c>
      <c r="L20140" t="s">
        <v>64</v>
      </c>
      <c r="M20140" t="s">
        <v>82</v>
      </c>
      <c r="N20140" t="s">
        <v>246</v>
      </c>
      <c r="O20140" t="s">
        <v>112</v>
      </c>
      <c r="P20140" t="s">
        <v>671</v>
      </c>
      <c r="Q20140" t="s">
        <v>672</v>
      </c>
      <c r="R20140" t="s">
        <v>70</v>
      </c>
      <c r="S20140">
        <v>49.970004000000003</v>
      </c>
      <c r="T20140">
        <v>6.5934409442087996E-3</v>
      </c>
      <c r="U20140">
        <v>49.99</v>
      </c>
      <c r="V20140">
        <v>0.99960000000000004</v>
      </c>
      <c r="W20140">
        <v>0</v>
      </c>
    </row>
    <row r="20141" spans="3:23" x14ac:dyDescent="0.35">
      <c r="C20141" s="12">
        <v>43647</v>
      </c>
      <c r="D20141" s="12">
        <v>43677</v>
      </c>
      <c r="E20141" t="s">
        <v>75</v>
      </c>
      <c r="F20141" t="s">
        <v>59</v>
      </c>
      <c r="G20141" t="s">
        <v>59</v>
      </c>
      <c r="H20141" t="s">
        <v>60</v>
      </c>
      <c r="I20141" t="s">
        <v>61</v>
      </c>
      <c r="J20141" t="s">
        <v>62</v>
      </c>
      <c r="K20141" t="s">
        <v>63</v>
      </c>
      <c r="L20141" t="s">
        <v>64</v>
      </c>
      <c r="M20141" t="s">
        <v>82</v>
      </c>
      <c r="N20141" t="s">
        <v>246</v>
      </c>
      <c r="O20141" t="s">
        <v>112</v>
      </c>
      <c r="P20141" t="s">
        <v>671</v>
      </c>
      <c r="Q20141" t="s">
        <v>672</v>
      </c>
      <c r="R20141" t="s">
        <v>70</v>
      </c>
      <c r="S20141">
        <v>49.970004000000003</v>
      </c>
      <c r="T20141">
        <v>6.4017220300089999E-3</v>
      </c>
      <c r="U20141">
        <v>49.99</v>
      </c>
      <c r="V20141">
        <v>0.99960000000000004</v>
      </c>
      <c r="W20141">
        <v>0</v>
      </c>
    </row>
    <row r="20142" spans="3:23" x14ac:dyDescent="0.35">
      <c r="C20142" s="12">
        <v>43739</v>
      </c>
      <c r="D20142" s="12">
        <v>43769</v>
      </c>
      <c r="E20142" t="s">
        <v>20</v>
      </c>
      <c r="F20142" t="s">
        <v>59</v>
      </c>
      <c r="G20142" t="s">
        <v>59</v>
      </c>
      <c r="H20142" t="s">
        <v>60</v>
      </c>
      <c r="I20142" t="s">
        <v>61</v>
      </c>
      <c r="J20142" t="s">
        <v>62</v>
      </c>
      <c r="K20142" t="s">
        <v>63</v>
      </c>
      <c r="L20142" t="s">
        <v>64</v>
      </c>
      <c r="M20142" t="s">
        <v>82</v>
      </c>
      <c r="N20142" t="s">
        <v>124</v>
      </c>
      <c r="O20142" t="s">
        <v>108</v>
      </c>
      <c r="P20142" t="s">
        <v>660</v>
      </c>
      <c r="Q20142" t="s">
        <v>661</v>
      </c>
      <c r="R20142" t="s">
        <v>70</v>
      </c>
      <c r="S20142">
        <v>49.970004000000003</v>
      </c>
      <c r="T20142">
        <v>6.340460976681E-3</v>
      </c>
      <c r="U20142">
        <v>49.99</v>
      </c>
      <c r="V20142">
        <v>0.99960000000000004</v>
      </c>
      <c r="W20142">
        <v>0</v>
      </c>
    </row>
    <row r="20143" spans="3:23" x14ac:dyDescent="0.35">
      <c r="C20143" s="12">
        <v>44136</v>
      </c>
      <c r="D20143" s="12">
        <v>44165</v>
      </c>
      <c r="E20143" t="s">
        <v>21</v>
      </c>
      <c r="F20143" t="s">
        <v>59</v>
      </c>
      <c r="G20143" t="s">
        <v>59</v>
      </c>
      <c r="H20143" t="s">
        <v>60</v>
      </c>
      <c r="I20143" t="s">
        <v>61</v>
      </c>
      <c r="J20143" t="s">
        <v>62</v>
      </c>
      <c r="K20143" t="s">
        <v>63</v>
      </c>
      <c r="L20143" t="s">
        <v>64</v>
      </c>
      <c r="M20143" t="s">
        <v>82</v>
      </c>
      <c r="N20143" t="s">
        <v>641</v>
      </c>
      <c r="O20143" t="s">
        <v>641</v>
      </c>
      <c r="P20143" t="s">
        <v>642</v>
      </c>
      <c r="Q20143" t="s">
        <v>643</v>
      </c>
      <c r="R20143" t="s">
        <v>70</v>
      </c>
      <c r="S20143">
        <v>49.960008000000002</v>
      </c>
      <c r="T20143">
        <v>0.12095801774765</v>
      </c>
      <c r="U20143">
        <v>24.99</v>
      </c>
      <c r="V20143">
        <v>1.9992000000000001</v>
      </c>
      <c r="W20143">
        <v>0</v>
      </c>
    </row>
    <row r="20144" spans="3:23" x14ac:dyDescent="0.35">
      <c r="C20144" s="12">
        <v>43952</v>
      </c>
      <c r="D20144" s="12">
        <v>43982</v>
      </c>
      <c r="E20144" t="s">
        <v>20</v>
      </c>
      <c r="F20144" t="s">
        <v>59</v>
      </c>
      <c r="G20144" t="s">
        <v>59</v>
      </c>
      <c r="H20144" t="s">
        <v>60</v>
      </c>
      <c r="I20144" t="s">
        <v>61</v>
      </c>
      <c r="J20144" t="s">
        <v>62</v>
      </c>
      <c r="K20144" t="s">
        <v>63</v>
      </c>
      <c r="L20144" t="s">
        <v>64</v>
      </c>
      <c r="M20144" t="s">
        <v>82</v>
      </c>
      <c r="N20144" t="s">
        <v>641</v>
      </c>
      <c r="O20144" t="s">
        <v>641</v>
      </c>
      <c r="P20144" t="s">
        <v>642</v>
      </c>
      <c r="Q20144" t="s">
        <v>643</v>
      </c>
      <c r="R20144" t="s">
        <v>70</v>
      </c>
      <c r="S20144">
        <v>49.960008000000002</v>
      </c>
      <c r="T20144">
        <v>0.11564238070756</v>
      </c>
      <c r="U20144">
        <v>24.99</v>
      </c>
      <c r="V20144">
        <v>1.9992000000000001</v>
      </c>
      <c r="W20144">
        <v>0</v>
      </c>
    </row>
    <row r="20145" spans="3:23" x14ac:dyDescent="0.35">
      <c r="C20145" s="12">
        <v>43891</v>
      </c>
      <c r="D20145" s="12">
        <v>43921</v>
      </c>
      <c r="E20145" t="s">
        <v>20</v>
      </c>
      <c r="F20145" t="s">
        <v>59</v>
      </c>
      <c r="G20145" t="s">
        <v>59</v>
      </c>
      <c r="H20145" t="s">
        <v>76</v>
      </c>
      <c r="I20145" t="s">
        <v>61</v>
      </c>
      <c r="J20145" t="s">
        <v>62</v>
      </c>
      <c r="K20145" t="s">
        <v>63</v>
      </c>
      <c r="L20145" t="s">
        <v>64</v>
      </c>
      <c r="M20145" t="s">
        <v>82</v>
      </c>
      <c r="N20145" t="s">
        <v>545</v>
      </c>
      <c r="O20145" t="s">
        <v>545</v>
      </c>
      <c r="P20145" t="s">
        <v>546</v>
      </c>
      <c r="Q20145" t="s">
        <v>547</v>
      </c>
      <c r="R20145" t="s">
        <v>70</v>
      </c>
      <c r="S20145">
        <v>49.96</v>
      </c>
      <c r="T20145">
        <v>0.84375553535127001</v>
      </c>
      <c r="U20145">
        <v>49.979991996799001</v>
      </c>
      <c r="V20145">
        <v>0.99960000000000004</v>
      </c>
      <c r="W20145">
        <v>0</v>
      </c>
    </row>
    <row r="20146" spans="3:23" x14ac:dyDescent="0.35">
      <c r="C20146" s="12">
        <v>44348</v>
      </c>
      <c r="D20146" s="12">
        <v>44377</v>
      </c>
      <c r="E20146" t="s">
        <v>21</v>
      </c>
      <c r="F20146" t="s">
        <v>59</v>
      </c>
      <c r="G20146" t="s">
        <v>59</v>
      </c>
      <c r="H20146" t="s">
        <v>76</v>
      </c>
      <c r="I20146" t="s">
        <v>61</v>
      </c>
      <c r="J20146" t="s">
        <v>62</v>
      </c>
      <c r="K20146" t="s">
        <v>63</v>
      </c>
      <c r="L20146" t="s">
        <v>64</v>
      </c>
      <c r="M20146" t="s">
        <v>101</v>
      </c>
      <c r="N20146" t="s">
        <v>102</v>
      </c>
      <c r="O20146" t="s">
        <v>93</v>
      </c>
      <c r="P20146" t="s">
        <v>322</v>
      </c>
      <c r="Q20146" t="s">
        <v>323</v>
      </c>
      <c r="R20146" t="s">
        <v>70</v>
      </c>
      <c r="S20146">
        <v>49.838850917815002</v>
      </c>
      <c r="T20146">
        <v>1.2058719849958</v>
      </c>
      <c r="U20146">
        <v>16.126450580232</v>
      </c>
      <c r="V20146">
        <v>3.0905034353256</v>
      </c>
      <c r="W20146">
        <v>0</v>
      </c>
    </row>
    <row r="20147" spans="3:23" x14ac:dyDescent="0.35">
      <c r="C20147" s="12">
        <v>44256</v>
      </c>
      <c r="D20147" s="12">
        <v>44286</v>
      </c>
      <c r="E20147" t="s">
        <v>21</v>
      </c>
      <c r="F20147" t="s">
        <v>59</v>
      </c>
      <c r="G20147" t="s">
        <v>59</v>
      </c>
      <c r="H20147" t="s">
        <v>87</v>
      </c>
      <c r="I20147" t="s">
        <v>61</v>
      </c>
      <c r="J20147" t="s">
        <v>62</v>
      </c>
      <c r="K20147" t="s">
        <v>63</v>
      </c>
      <c r="L20147" t="s">
        <v>64</v>
      </c>
      <c r="M20147" t="s">
        <v>82</v>
      </c>
      <c r="N20147" t="s">
        <v>496</v>
      </c>
      <c r="O20147" t="s">
        <v>497</v>
      </c>
      <c r="P20147" t="s">
        <v>498</v>
      </c>
      <c r="Q20147" t="s">
        <v>499</v>
      </c>
      <c r="R20147" t="s">
        <v>70</v>
      </c>
      <c r="S20147">
        <v>49.710839194678996</v>
      </c>
      <c r="T20147">
        <v>1.3296840770759001E-2</v>
      </c>
      <c r="U20147">
        <v>39</v>
      </c>
      <c r="V20147">
        <v>1.2746369024277</v>
      </c>
      <c r="W20147">
        <v>0</v>
      </c>
    </row>
    <row r="20148" spans="3:23" x14ac:dyDescent="0.35">
      <c r="C20148" s="12">
        <v>44013</v>
      </c>
      <c r="D20148" s="12">
        <v>44043</v>
      </c>
      <c r="E20148" t="s">
        <v>20</v>
      </c>
      <c r="F20148" t="s">
        <v>59</v>
      </c>
      <c r="G20148" t="s">
        <v>59</v>
      </c>
      <c r="H20148" t="s">
        <v>87</v>
      </c>
      <c r="I20148" t="s">
        <v>61</v>
      </c>
      <c r="J20148" t="s">
        <v>62</v>
      </c>
      <c r="K20148" t="s">
        <v>63</v>
      </c>
      <c r="L20148" t="s">
        <v>64</v>
      </c>
      <c r="M20148" t="s">
        <v>82</v>
      </c>
      <c r="N20148" t="s">
        <v>545</v>
      </c>
      <c r="O20148" t="s">
        <v>545</v>
      </c>
      <c r="P20148" t="s">
        <v>546</v>
      </c>
      <c r="Q20148" t="s">
        <v>547</v>
      </c>
      <c r="R20148" t="s">
        <v>70</v>
      </c>
      <c r="S20148">
        <v>49.527378219893002</v>
      </c>
      <c r="T20148">
        <v>3.440602641091E-2</v>
      </c>
      <c r="U20148">
        <v>46.79</v>
      </c>
      <c r="V20148">
        <v>1.0585034883499</v>
      </c>
      <c r="W20148">
        <v>0</v>
      </c>
    </row>
    <row r="20149" spans="3:23" x14ac:dyDescent="0.35">
      <c r="C20149" s="12">
        <v>43586</v>
      </c>
      <c r="D20149" s="12">
        <v>43616</v>
      </c>
      <c r="E20149" t="s">
        <v>75</v>
      </c>
      <c r="F20149" t="s">
        <v>59</v>
      </c>
      <c r="G20149" t="s">
        <v>59</v>
      </c>
      <c r="H20149" t="s">
        <v>87</v>
      </c>
      <c r="I20149" t="s">
        <v>61</v>
      </c>
      <c r="J20149" t="s">
        <v>62</v>
      </c>
      <c r="K20149" t="s">
        <v>63</v>
      </c>
      <c r="L20149" t="s">
        <v>64</v>
      </c>
      <c r="M20149" t="s">
        <v>82</v>
      </c>
      <c r="N20149" t="s">
        <v>328</v>
      </c>
      <c r="O20149" t="s">
        <v>328</v>
      </c>
      <c r="P20149" t="s">
        <v>395</v>
      </c>
      <c r="Q20149" t="s">
        <v>396</v>
      </c>
      <c r="R20149" t="s">
        <v>70</v>
      </c>
      <c r="S20149">
        <v>49.239083357875998</v>
      </c>
      <c r="T20149">
        <v>2.8898704452006999E-2</v>
      </c>
      <c r="U20149">
        <v>45.99</v>
      </c>
      <c r="V20149">
        <v>1.0706476050853999</v>
      </c>
      <c r="W20149">
        <v>0</v>
      </c>
    </row>
    <row r="20150" spans="3:23" x14ac:dyDescent="0.35">
      <c r="C20150" s="12">
        <v>43617</v>
      </c>
      <c r="D20150" s="12">
        <v>43646</v>
      </c>
      <c r="E20150" t="s">
        <v>75</v>
      </c>
      <c r="F20150" t="s">
        <v>59</v>
      </c>
      <c r="G20150" t="s">
        <v>59</v>
      </c>
      <c r="H20150" t="s">
        <v>87</v>
      </c>
      <c r="I20150" t="s">
        <v>61</v>
      </c>
      <c r="J20150" t="s">
        <v>62</v>
      </c>
      <c r="K20150" t="s">
        <v>63</v>
      </c>
      <c r="L20150" t="s">
        <v>64</v>
      </c>
      <c r="M20150" t="s">
        <v>82</v>
      </c>
      <c r="N20150" t="s">
        <v>328</v>
      </c>
      <c r="O20150" t="s">
        <v>328</v>
      </c>
      <c r="P20150" t="s">
        <v>395</v>
      </c>
      <c r="Q20150" t="s">
        <v>396</v>
      </c>
      <c r="R20150" t="s">
        <v>70</v>
      </c>
      <c r="S20150">
        <v>49.230347851726002</v>
      </c>
      <c r="T20150">
        <v>2.7203405698592999E-2</v>
      </c>
      <c r="U20150">
        <v>45.99</v>
      </c>
      <c r="V20150">
        <v>1.0704576614857</v>
      </c>
      <c r="W20150">
        <v>0</v>
      </c>
    </row>
    <row r="20151" spans="3:23" x14ac:dyDescent="0.35">
      <c r="C20151" s="12">
        <v>43739</v>
      </c>
      <c r="D20151" s="12">
        <v>43769</v>
      </c>
      <c r="E20151" t="s">
        <v>20</v>
      </c>
      <c r="F20151" t="s">
        <v>59</v>
      </c>
      <c r="G20151" t="s">
        <v>59</v>
      </c>
      <c r="H20151" t="s">
        <v>87</v>
      </c>
      <c r="I20151" t="s">
        <v>61</v>
      </c>
      <c r="J20151" t="s">
        <v>62</v>
      </c>
      <c r="K20151" t="s">
        <v>63</v>
      </c>
      <c r="L20151" t="s">
        <v>64</v>
      </c>
      <c r="M20151" t="s">
        <v>82</v>
      </c>
      <c r="N20151" t="s">
        <v>328</v>
      </c>
      <c r="O20151" t="s">
        <v>328</v>
      </c>
      <c r="P20151" t="s">
        <v>395</v>
      </c>
      <c r="Q20151" t="s">
        <v>396</v>
      </c>
      <c r="R20151" t="s">
        <v>70</v>
      </c>
      <c r="S20151">
        <v>49.189246034832998</v>
      </c>
      <c r="T20151">
        <v>2.6409707503222999E-2</v>
      </c>
      <c r="U20151">
        <v>45.99</v>
      </c>
      <c r="V20151">
        <v>1.0695639494419</v>
      </c>
      <c r="W20151">
        <v>0</v>
      </c>
    </row>
    <row r="20152" spans="3:23" x14ac:dyDescent="0.35">
      <c r="C20152" s="12">
        <v>44256</v>
      </c>
      <c r="D20152" s="12">
        <v>44286</v>
      </c>
      <c r="E20152" t="s">
        <v>21</v>
      </c>
      <c r="F20152" t="s">
        <v>59</v>
      </c>
      <c r="G20152" t="s">
        <v>59</v>
      </c>
      <c r="H20152" t="s">
        <v>76</v>
      </c>
      <c r="I20152" t="s">
        <v>61</v>
      </c>
      <c r="J20152" t="s">
        <v>62</v>
      </c>
      <c r="K20152" t="s">
        <v>63</v>
      </c>
      <c r="L20152" t="s">
        <v>64</v>
      </c>
      <c r="M20152" t="s">
        <v>101</v>
      </c>
      <c r="N20152" t="s">
        <v>102</v>
      </c>
      <c r="O20152" t="s">
        <v>93</v>
      </c>
      <c r="P20152" t="s">
        <v>349</v>
      </c>
      <c r="Q20152" t="s">
        <v>350</v>
      </c>
      <c r="R20152" t="s">
        <v>70</v>
      </c>
      <c r="S20152">
        <v>49.174834023713998</v>
      </c>
      <c r="T20152">
        <v>0.25950685589144001</v>
      </c>
      <c r="U20152">
        <v>45.008003201280999</v>
      </c>
      <c r="V20152">
        <v>1.0925797752857</v>
      </c>
      <c r="W20152">
        <v>0</v>
      </c>
    </row>
    <row r="20153" spans="3:23" x14ac:dyDescent="0.35">
      <c r="C20153" s="12">
        <v>43952</v>
      </c>
      <c r="D20153" s="12">
        <v>43982</v>
      </c>
      <c r="E20153" t="s">
        <v>20</v>
      </c>
      <c r="F20153" t="s">
        <v>59</v>
      </c>
      <c r="G20153" t="s">
        <v>59</v>
      </c>
      <c r="H20153" t="s">
        <v>87</v>
      </c>
      <c r="I20153" t="s">
        <v>61</v>
      </c>
      <c r="J20153" t="s">
        <v>62</v>
      </c>
      <c r="K20153" t="s">
        <v>63</v>
      </c>
      <c r="L20153" t="s">
        <v>64</v>
      </c>
      <c r="M20153" t="s">
        <v>82</v>
      </c>
      <c r="N20153" t="s">
        <v>379</v>
      </c>
      <c r="O20153" t="s">
        <v>380</v>
      </c>
      <c r="P20153" t="s">
        <v>476</v>
      </c>
      <c r="Q20153" t="s">
        <v>477</v>
      </c>
      <c r="R20153" t="s">
        <v>70</v>
      </c>
      <c r="S20153">
        <v>48.970404000000002</v>
      </c>
      <c r="T20153">
        <v>2.6599863625334001E-2</v>
      </c>
      <c r="U20153">
        <v>48.99</v>
      </c>
      <c r="V20153">
        <v>0.99960000000000004</v>
      </c>
      <c r="W20153">
        <v>0</v>
      </c>
    </row>
    <row r="20154" spans="3:23" x14ac:dyDescent="0.35">
      <c r="C20154" s="12">
        <v>43739</v>
      </c>
      <c r="D20154" s="12">
        <v>43769</v>
      </c>
      <c r="E20154" t="s">
        <v>20</v>
      </c>
      <c r="F20154" t="s">
        <v>59</v>
      </c>
      <c r="G20154" t="s">
        <v>59</v>
      </c>
      <c r="H20154" t="s">
        <v>87</v>
      </c>
      <c r="I20154" t="s">
        <v>61</v>
      </c>
      <c r="J20154" t="s">
        <v>62</v>
      </c>
      <c r="K20154" t="s">
        <v>63</v>
      </c>
      <c r="L20154" t="s">
        <v>64</v>
      </c>
      <c r="M20154" t="s">
        <v>82</v>
      </c>
      <c r="N20154" t="s">
        <v>379</v>
      </c>
      <c r="O20154" t="s">
        <v>380</v>
      </c>
      <c r="P20154" t="s">
        <v>476</v>
      </c>
      <c r="Q20154" t="s">
        <v>477</v>
      </c>
      <c r="R20154" t="s">
        <v>70</v>
      </c>
      <c r="S20154">
        <v>48.970404000000002</v>
      </c>
      <c r="T20154">
        <v>1.6553753167687001E-2</v>
      </c>
      <c r="U20154">
        <v>48.99</v>
      </c>
      <c r="V20154">
        <v>0.99960000000000004</v>
      </c>
      <c r="W20154">
        <v>0</v>
      </c>
    </row>
    <row r="20155" spans="3:23" x14ac:dyDescent="0.35">
      <c r="C20155" s="12">
        <v>43374</v>
      </c>
      <c r="D20155" s="12">
        <v>43404</v>
      </c>
      <c r="E20155" t="s">
        <v>75</v>
      </c>
      <c r="F20155" t="s">
        <v>59</v>
      </c>
      <c r="G20155" t="s">
        <v>59</v>
      </c>
      <c r="H20155" t="s">
        <v>87</v>
      </c>
      <c r="I20155" t="s">
        <v>61</v>
      </c>
      <c r="J20155" t="s">
        <v>62</v>
      </c>
      <c r="K20155" t="s">
        <v>63</v>
      </c>
      <c r="L20155" t="s">
        <v>64</v>
      </c>
      <c r="M20155" t="s">
        <v>82</v>
      </c>
      <c r="N20155" t="s">
        <v>328</v>
      </c>
      <c r="O20155" t="s">
        <v>328</v>
      </c>
      <c r="P20155" t="s">
        <v>395</v>
      </c>
      <c r="Q20155" t="s">
        <v>396</v>
      </c>
      <c r="R20155" t="s">
        <v>70</v>
      </c>
      <c r="S20155">
        <v>48.889608309444</v>
      </c>
      <c r="T20155">
        <v>2.5538347381982001E-2</v>
      </c>
      <c r="U20155">
        <v>45.99</v>
      </c>
      <c r="V20155">
        <v>1.0630486694812999</v>
      </c>
      <c r="W20155">
        <v>0</v>
      </c>
    </row>
    <row r="20156" spans="3:23" x14ac:dyDescent="0.35">
      <c r="C20156" s="12">
        <v>43709</v>
      </c>
      <c r="D20156" s="12">
        <v>43738</v>
      </c>
      <c r="E20156" t="s">
        <v>75</v>
      </c>
      <c r="F20156" t="s">
        <v>59</v>
      </c>
      <c r="G20156" t="s">
        <v>59</v>
      </c>
      <c r="H20156" t="s">
        <v>87</v>
      </c>
      <c r="I20156" t="s">
        <v>61</v>
      </c>
      <c r="J20156" t="s">
        <v>62</v>
      </c>
      <c r="K20156" t="s">
        <v>63</v>
      </c>
      <c r="L20156" t="s">
        <v>64</v>
      </c>
      <c r="M20156" t="s">
        <v>77</v>
      </c>
      <c r="N20156" t="s">
        <v>78</v>
      </c>
      <c r="O20156" t="s">
        <v>79</v>
      </c>
      <c r="P20156" t="s">
        <v>651</v>
      </c>
      <c r="Q20156" t="s">
        <v>652</v>
      </c>
      <c r="R20156" t="s">
        <v>70</v>
      </c>
      <c r="S20156">
        <v>48.780479999999997</v>
      </c>
      <c r="T20156">
        <v>5.5537646304502003E-2</v>
      </c>
      <c r="U20156">
        <v>48.8</v>
      </c>
      <c r="V20156">
        <v>0.99960000000000004</v>
      </c>
      <c r="W20156">
        <v>0</v>
      </c>
    </row>
    <row r="20157" spans="3:23" x14ac:dyDescent="0.35">
      <c r="C20157" s="12">
        <v>44317</v>
      </c>
      <c r="D20157" s="12">
        <v>44347</v>
      </c>
      <c r="E20157" t="s">
        <v>21</v>
      </c>
      <c r="F20157" t="s">
        <v>59</v>
      </c>
      <c r="G20157" t="s">
        <v>59</v>
      </c>
      <c r="H20157" t="s">
        <v>76</v>
      </c>
      <c r="I20157" t="s">
        <v>61</v>
      </c>
      <c r="J20157" t="s">
        <v>62</v>
      </c>
      <c r="K20157" t="s">
        <v>63</v>
      </c>
      <c r="L20157" t="s">
        <v>64</v>
      </c>
      <c r="M20157" t="s">
        <v>137</v>
      </c>
      <c r="N20157" t="s">
        <v>66</v>
      </c>
      <c r="O20157" t="s">
        <v>67</v>
      </c>
      <c r="P20157" t="s">
        <v>505</v>
      </c>
      <c r="Q20157" t="s">
        <v>506</v>
      </c>
      <c r="R20157" t="s">
        <v>70</v>
      </c>
      <c r="S20157">
        <v>48.18</v>
      </c>
      <c r="T20157">
        <v>9.1181484598837001E-3</v>
      </c>
      <c r="U20157">
        <v>24.099639855942002</v>
      </c>
      <c r="V20157">
        <v>1.9992000000000001</v>
      </c>
      <c r="W20157">
        <v>0</v>
      </c>
    </row>
    <row r="20158" spans="3:23" x14ac:dyDescent="0.35">
      <c r="C20158" s="12">
        <v>44378</v>
      </c>
      <c r="D20158" s="12">
        <v>44408</v>
      </c>
      <c r="E20158" t="s">
        <v>21</v>
      </c>
      <c r="F20158" t="s">
        <v>59</v>
      </c>
      <c r="G20158" t="s">
        <v>59</v>
      </c>
      <c r="H20158" t="s">
        <v>87</v>
      </c>
      <c r="I20158" t="s">
        <v>61</v>
      </c>
      <c r="J20158" t="s">
        <v>62</v>
      </c>
      <c r="K20158" t="s">
        <v>63</v>
      </c>
      <c r="L20158" t="s">
        <v>64</v>
      </c>
      <c r="M20158" t="s">
        <v>137</v>
      </c>
      <c r="N20158" t="s">
        <v>66</v>
      </c>
      <c r="O20158" t="s">
        <v>67</v>
      </c>
      <c r="P20158" t="s">
        <v>505</v>
      </c>
      <c r="Q20158" t="s">
        <v>506</v>
      </c>
      <c r="R20158" t="s">
        <v>70</v>
      </c>
      <c r="S20158">
        <v>48.127417979386998</v>
      </c>
      <c r="T20158">
        <v>5.7258150506923997E-2</v>
      </c>
      <c r="U20158">
        <v>23.914699683359</v>
      </c>
      <c r="V20158">
        <v>2.0124617334366</v>
      </c>
      <c r="W20158">
        <v>0</v>
      </c>
    </row>
    <row r="20159" spans="3:23" x14ac:dyDescent="0.35">
      <c r="C20159" s="12">
        <v>43983</v>
      </c>
      <c r="D20159" s="12">
        <v>44012</v>
      </c>
      <c r="E20159" t="s">
        <v>20</v>
      </c>
      <c r="F20159" t="s">
        <v>59</v>
      </c>
      <c r="G20159" t="s">
        <v>59</v>
      </c>
      <c r="H20159" t="s">
        <v>76</v>
      </c>
      <c r="I20159" t="s">
        <v>61</v>
      </c>
      <c r="J20159" t="s">
        <v>62</v>
      </c>
      <c r="K20159" t="s">
        <v>63</v>
      </c>
      <c r="L20159" t="s">
        <v>64</v>
      </c>
      <c r="M20159" t="s">
        <v>101</v>
      </c>
      <c r="N20159" t="s">
        <v>102</v>
      </c>
      <c r="O20159" t="s">
        <v>93</v>
      </c>
      <c r="P20159" t="s">
        <v>405</v>
      </c>
      <c r="Q20159" t="s">
        <v>406</v>
      </c>
      <c r="R20159" t="s">
        <v>70</v>
      </c>
      <c r="S20159">
        <v>48.025099532604003</v>
      </c>
      <c r="T20159">
        <v>6.8994387785143996E-2</v>
      </c>
      <c r="U20159">
        <v>23.999599839936</v>
      </c>
      <c r="V20159">
        <v>2.0010791785239999</v>
      </c>
      <c r="W20159">
        <v>0</v>
      </c>
    </row>
    <row r="20160" spans="3:23" x14ac:dyDescent="0.35">
      <c r="C20160" s="12">
        <v>44197</v>
      </c>
      <c r="D20160" s="12">
        <v>44227</v>
      </c>
      <c r="E20160" t="s">
        <v>21</v>
      </c>
      <c r="F20160" t="s">
        <v>59</v>
      </c>
      <c r="G20160" t="s">
        <v>59</v>
      </c>
      <c r="H20160" t="s">
        <v>87</v>
      </c>
      <c r="I20160" t="s">
        <v>61</v>
      </c>
      <c r="J20160" t="s">
        <v>62</v>
      </c>
      <c r="K20160" t="s">
        <v>63</v>
      </c>
      <c r="L20160" t="s">
        <v>64</v>
      </c>
      <c r="M20160" t="s">
        <v>137</v>
      </c>
      <c r="N20160" t="s">
        <v>66</v>
      </c>
      <c r="O20160" t="s">
        <v>67</v>
      </c>
      <c r="P20160" t="s">
        <v>572</v>
      </c>
      <c r="Q20160" t="s">
        <v>573</v>
      </c>
      <c r="R20160" t="s">
        <v>70</v>
      </c>
      <c r="S20160">
        <v>47.960808</v>
      </c>
      <c r="T20160">
        <v>1.0724987828013999E-2</v>
      </c>
      <c r="U20160">
        <v>23.99</v>
      </c>
      <c r="V20160">
        <v>1.9992000000000001</v>
      </c>
      <c r="W20160">
        <v>0</v>
      </c>
    </row>
    <row r="20161" spans="3:23" x14ac:dyDescent="0.35">
      <c r="C20161" s="12">
        <v>43739</v>
      </c>
      <c r="D20161" s="12">
        <v>43769</v>
      </c>
      <c r="E20161" t="s">
        <v>20</v>
      </c>
      <c r="F20161" t="s">
        <v>59</v>
      </c>
      <c r="G20161" t="s">
        <v>59</v>
      </c>
      <c r="H20161" t="s">
        <v>76</v>
      </c>
      <c r="I20161" t="s">
        <v>61</v>
      </c>
      <c r="J20161" t="s">
        <v>62</v>
      </c>
      <c r="K20161" t="s">
        <v>63</v>
      </c>
      <c r="L20161" t="s">
        <v>64</v>
      </c>
      <c r="M20161" t="s">
        <v>101</v>
      </c>
      <c r="N20161" t="s">
        <v>102</v>
      </c>
      <c r="O20161" t="s">
        <v>93</v>
      </c>
      <c r="P20161" t="s">
        <v>405</v>
      </c>
      <c r="Q20161" t="s">
        <v>406</v>
      </c>
      <c r="R20161" t="s">
        <v>70</v>
      </c>
      <c r="S20161">
        <v>47.725391616823003</v>
      </c>
      <c r="T20161">
        <v>0.90371458148428996</v>
      </c>
      <c r="U20161">
        <v>2.9811924769907998</v>
      </c>
      <c r="V20161">
        <v>16.008825993346999</v>
      </c>
      <c r="W20161">
        <v>0</v>
      </c>
    </row>
    <row r="20162" spans="3:23" x14ac:dyDescent="0.35">
      <c r="C20162" s="12">
        <v>44348</v>
      </c>
      <c r="D20162" s="12">
        <v>44377</v>
      </c>
      <c r="E20162" t="s">
        <v>21</v>
      </c>
      <c r="F20162" t="s">
        <v>59</v>
      </c>
      <c r="G20162" t="s">
        <v>59</v>
      </c>
      <c r="H20162" t="s">
        <v>87</v>
      </c>
      <c r="I20162" t="s">
        <v>61</v>
      </c>
      <c r="J20162" t="s">
        <v>62</v>
      </c>
      <c r="K20162" t="s">
        <v>63</v>
      </c>
      <c r="L20162" t="s">
        <v>64</v>
      </c>
      <c r="M20162" t="s">
        <v>137</v>
      </c>
      <c r="N20162" t="s">
        <v>66</v>
      </c>
      <c r="O20162" t="s">
        <v>67</v>
      </c>
      <c r="P20162" t="s">
        <v>505</v>
      </c>
      <c r="Q20162" t="s">
        <v>506</v>
      </c>
      <c r="R20162" t="s">
        <v>70</v>
      </c>
      <c r="S20162">
        <v>47.481597351171999</v>
      </c>
      <c r="T20162">
        <v>2.1955446194923001E-2</v>
      </c>
      <c r="U20162">
        <v>23.229765999384</v>
      </c>
      <c r="V20162">
        <v>2.0439980907440001</v>
      </c>
      <c r="W20162">
        <v>0</v>
      </c>
    </row>
    <row r="20163" spans="3:23" x14ac:dyDescent="0.35">
      <c r="C20163" s="12">
        <v>43891</v>
      </c>
      <c r="D20163" s="12">
        <v>43921</v>
      </c>
      <c r="E20163" t="s">
        <v>20</v>
      </c>
      <c r="F20163" t="s">
        <v>59</v>
      </c>
      <c r="G20163" t="s">
        <v>59</v>
      </c>
      <c r="H20163" t="s">
        <v>60</v>
      </c>
      <c r="I20163" t="s">
        <v>61</v>
      </c>
      <c r="J20163" t="s">
        <v>62</v>
      </c>
      <c r="K20163" t="s">
        <v>63</v>
      </c>
      <c r="L20163" t="s">
        <v>64</v>
      </c>
      <c r="M20163" t="s">
        <v>77</v>
      </c>
      <c r="N20163" t="s">
        <v>78</v>
      </c>
      <c r="O20163" t="s">
        <v>79</v>
      </c>
      <c r="P20163" t="s">
        <v>320</v>
      </c>
      <c r="Q20163" t="s">
        <v>321</v>
      </c>
      <c r="R20163" t="s">
        <v>70</v>
      </c>
      <c r="S20163">
        <v>47.471004000000001</v>
      </c>
      <c r="T20163">
        <v>7.1936204259411995E-2</v>
      </c>
      <c r="U20163">
        <v>47.49</v>
      </c>
      <c r="V20163">
        <v>0.99960000000000004</v>
      </c>
      <c r="W20163">
        <v>0</v>
      </c>
    </row>
    <row r="20164" spans="3:23" x14ac:dyDescent="0.35">
      <c r="C20164" s="12">
        <v>43770</v>
      </c>
      <c r="D20164" s="12">
        <v>43799</v>
      </c>
      <c r="E20164" t="s">
        <v>20</v>
      </c>
      <c r="F20164" t="s">
        <v>59</v>
      </c>
      <c r="G20164" t="s">
        <v>59</v>
      </c>
      <c r="H20164" t="s">
        <v>76</v>
      </c>
      <c r="I20164" t="s">
        <v>61</v>
      </c>
      <c r="J20164" t="s">
        <v>62</v>
      </c>
      <c r="K20164" t="s">
        <v>63</v>
      </c>
      <c r="L20164" t="s">
        <v>64</v>
      </c>
      <c r="M20164" t="s">
        <v>82</v>
      </c>
      <c r="N20164" t="s">
        <v>375</v>
      </c>
      <c r="O20164" t="s">
        <v>376</v>
      </c>
      <c r="P20164" t="s">
        <v>686</v>
      </c>
      <c r="Q20164" t="s">
        <v>687</v>
      </c>
      <c r="R20164" t="s">
        <v>70</v>
      </c>
      <c r="S20164">
        <v>47.395276100636003</v>
      </c>
      <c r="T20164">
        <v>0.35594934092719999</v>
      </c>
      <c r="U20164">
        <v>23.510432882115001</v>
      </c>
      <c r="V20164">
        <v>2.0159252846718001</v>
      </c>
      <c r="W20164">
        <v>0</v>
      </c>
    </row>
    <row r="20165" spans="3:23" x14ac:dyDescent="0.35">
      <c r="C20165" s="12">
        <v>43739</v>
      </c>
      <c r="D20165" s="12">
        <v>43769</v>
      </c>
      <c r="E20165" t="s">
        <v>20</v>
      </c>
      <c r="F20165" t="s">
        <v>59</v>
      </c>
      <c r="G20165" t="s">
        <v>59</v>
      </c>
      <c r="H20165" t="s">
        <v>76</v>
      </c>
      <c r="I20165" t="s">
        <v>61</v>
      </c>
      <c r="J20165" t="s">
        <v>62</v>
      </c>
      <c r="K20165" t="s">
        <v>63</v>
      </c>
      <c r="L20165" t="s">
        <v>64</v>
      </c>
      <c r="M20165" t="s">
        <v>82</v>
      </c>
      <c r="N20165" t="s">
        <v>375</v>
      </c>
      <c r="O20165" t="s">
        <v>376</v>
      </c>
      <c r="P20165" t="s">
        <v>686</v>
      </c>
      <c r="Q20165" t="s">
        <v>687</v>
      </c>
      <c r="R20165" t="s">
        <v>70</v>
      </c>
      <c r="S20165">
        <v>47.395276100636003</v>
      </c>
      <c r="T20165">
        <v>0.37668425399091998</v>
      </c>
      <c r="U20165">
        <v>23.510432882115001</v>
      </c>
      <c r="V20165">
        <v>2.0159252846718001</v>
      </c>
      <c r="W20165">
        <v>0</v>
      </c>
    </row>
    <row r="20166" spans="3:23" x14ac:dyDescent="0.35">
      <c r="C20166" s="12">
        <v>43405</v>
      </c>
      <c r="D20166" s="12">
        <v>43434</v>
      </c>
      <c r="E20166" t="s">
        <v>75</v>
      </c>
      <c r="F20166" t="s">
        <v>59</v>
      </c>
      <c r="G20166" t="s">
        <v>59</v>
      </c>
      <c r="H20166" t="s">
        <v>87</v>
      </c>
      <c r="I20166" t="s">
        <v>61</v>
      </c>
      <c r="J20166" t="s">
        <v>62</v>
      </c>
      <c r="K20166" t="s">
        <v>63</v>
      </c>
      <c r="L20166" t="s">
        <v>64</v>
      </c>
      <c r="M20166" t="s">
        <v>82</v>
      </c>
      <c r="N20166" t="s">
        <v>511</v>
      </c>
      <c r="O20166" t="s">
        <v>511</v>
      </c>
      <c r="P20166" t="s">
        <v>512</v>
      </c>
      <c r="Q20166" t="s">
        <v>513</v>
      </c>
      <c r="R20166" t="s">
        <v>70</v>
      </c>
      <c r="S20166">
        <v>47.349920023133997</v>
      </c>
      <c r="T20166">
        <v>9.4626631488461E-3</v>
      </c>
      <c r="U20166">
        <v>34.99</v>
      </c>
      <c r="V20166">
        <v>1.3532414982319001</v>
      </c>
      <c r="W20166">
        <v>0</v>
      </c>
    </row>
    <row r="20167" spans="3:23" x14ac:dyDescent="0.35">
      <c r="C20167" s="12">
        <v>43435</v>
      </c>
      <c r="D20167" s="12">
        <v>43465</v>
      </c>
      <c r="E20167" t="s">
        <v>75</v>
      </c>
      <c r="F20167" t="s">
        <v>59</v>
      </c>
      <c r="G20167" t="s">
        <v>59</v>
      </c>
      <c r="H20167" t="s">
        <v>76</v>
      </c>
      <c r="I20167" t="s">
        <v>61</v>
      </c>
      <c r="J20167" t="s">
        <v>62</v>
      </c>
      <c r="K20167" t="s">
        <v>63</v>
      </c>
      <c r="L20167" t="s">
        <v>64</v>
      </c>
      <c r="M20167" t="s">
        <v>82</v>
      </c>
      <c r="N20167" t="s">
        <v>375</v>
      </c>
      <c r="O20167" t="s">
        <v>376</v>
      </c>
      <c r="P20167" t="s">
        <v>686</v>
      </c>
      <c r="Q20167" t="s">
        <v>687</v>
      </c>
      <c r="R20167" t="s">
        <v>70</v>
      </c>
      <c r="S20167">
        <v>47.240464321375001</v>
      </c>
      <c r="T20167">
        <v>0.35940515977116</v>
      </c>
      <c r="U20167">
        <v>23.50584316682</v>
      </c>
      <c r="V20167">
        <v>2.0097328135014001</v>
      </c>
      <c r="W20167">
        <v>0</v>
      </c>
    </row>
    <row r="20168" spans="3:23" x14ac:dyDescent="0.35">
      <c r="C20168" s="12">
        <v>43525</v>
      </c>
      <c r="D20168" s="12">
        <v>43555</v>
      </c>
      <c r="E20168" t="s">
        <v>75</v>
      </c>
      <c r="F20168" t="s">
        <v>59</v>
      </c>
      <c r="G20168" t="s">
        <v>59</v>
      </c>
      <c r="H20168" t="s">
        <v>76</v>
      </c>
      <c r="I20168" t="s">
        <v>61</v>
      </c>
      <c r="J20168" t="s">
        <v>62</v>
      </c>
      <c r="K20168" t="s">
        <v>63</v>
      </c>
      <c r="L20168" t="s">
        <v>64</v>
      </c>
      <c r="M20168" t="s">
        <v>82</v>
      </c>
      <c r="N20168" t="s">
        <v>375</v>
      </c>
      <c r="O20168" t="s">
        <v>376</v>
      </c>
      <c r="P20168" t="s">
        <v>686</v>
      </c>
      <c r="Q20168" t="s">
        <v>687</v>
      </c>
      <c r="R20168" t="s">
        <v>70</v>
      </c>
      <c r="S20168">
        <v>47.240464321375001</v>
      </c>
      <c r="T20168">
        <v>0.32830279017557001</v>
      </c>
      <c r="U20168">
        <v>23.50584316682</v>
      </c>
      <c r="V20168">
        <v>2.0097328135014001</v>
      </c>
      <c r="W20168">
        <v>0</v>
      </c>
    </row>
    <row r="20169" spans="3:23" x14ac:dyDescent="0.35">
      <c r="C20169" s="12">
        <v>43800</v>
      </c>
      <c r="D20169" s="12">
        <v>43830</v>
      </c>
      <c r="E20169" t="s">
        <v>20</v>
      </c>
      <c r="F20169" t="s">
        <v>59</v>
      </c>
      <c r="G20169" t="s">
        <v>59</v>
      </c>
      <c r="H20169" t="s">
        <v>76</v>
      </c>
      <c r="I20169" t="s">
        <v>61</v>
      </c>
      <c r="J20169" t="s">
        <v>62</v>
      </c>
      <c r="K20169" t="s">
        <v>63</v>
      </c>
      <c r="L20169" t="s">
        <v>64</v>
      </c>
      <c r="M20169" t="s">
        <v>101</v>
      </c>
      <c r="N20169" t="s">
        <v>102</v>
      </c>
      <c r="O20169" t="s">
        <v>93</v>
      </c>
      <c r="P20169" t="s">
        <v>316</v>
      </c>
      <c r="Q20169" t="s">
        <v>317</v>
      </c>
      <c r="R20169" t="s">
        <v>70</v>
      </c>
      <c r="S20169">
        <v>47.111174771785997</v>
      </c>
      <c r="T20169">
        <v>0.72209886110082</v>
      </c>
      <c r="U20169">
        <v>23.473747204407001</v>
      </c>
      <c r="V20169">
        <v>2.0069729115486998</v>
      </c>
      <c r="W20169">
        <v>0</v>
      </c>
    </row>
    <row r="20170" spans="3:23" x14ac:dyDescent="0.35">
      <c r="C20170" s="12">
        <v>43586</v>
      </c>
      <c r="D20170" s="12">
        <v>43616</v>
      </c>
      <c r="E20170" t="s">
        <v>75</v>
      </c>
      <c r="F20170" t="s">
        <v>59</v>
      </c>
      <c r="G20170" t="s">
        <v>59</v>
      </c>
      <c r="H20170" t="s">
        <v>87</v>
      </c>
      <c r="I20170" t="s">
        <v>61</v>
      </c>
      <c r="J20170" t="s">
        <v>62</v>
      </c>
      <c r="K20170" t="s">
        <v>63</v>
      </c>
      <c r="L20170" t="s">
        <v>64</v>
      </c>
      <c r="M20170" t="s">
        <v>101</v>
      </c>
      <c r="N20170" t="s">
        <v>102</v>
      </c>
      <c r="O20170" t="s">
        <v>93</v>
      </c>
      <c r="P20170" t="s">
        <v>534</v>
      </c>
      <c r="Q20170" t="s">
        <v>535</v>
      </c>
      <c r="R20170" t="s">
        <v>70</v>
      </c>
      <c r="S20170">
        <v>47.081469273223</v>
      </c>
      <c r="T20170">
        <v>1.9194081186693E-2</v>
      </c>
      <c r="U20170">
        <v>23.317955218878001</v>
      </c>
      <c r="V20170">
        <v>2.0191079720020002</v>
      </c>
      <c r="W20170">
        <v>0</v>
      </c>
    </row>
    <row r="20171" spans="3:23" x14ac:dyDescent="0.35">
      <c r="C20171" s="12">
        <v>43862</v>
      </c>
      <c r="D20171" s="12">
        <v>43890</v>
      </c>
      <c r="E20171" t="s">
        <v>20</v>
      </c>
      <c r="F20171" t="s">
        <v>59</v>
      </c>
      <c r="G20171" t="s">
        <v>59</v>
      </c>
      <c r="H20171" t="s">
        <v>60</v>
      </c>
      <c r="I20171" t="s">
        <v>61</v>
      </c>
      <c r="J20171" t="s">
        <v>62</v>
      </c>
      <c r="K20171" t="s">
        <v>63</v>
      </c>
      <c r="L20171" t="s">
        <v>64</v>
      </c>
      <c r="M20171" t="s">
        <v>82</v>
      </c>
      <c r="N20171" t="s">
        <v>536</v>
      </c>
      <c r="O20171" t="s">
        <v>537</v>
      </c>
      <c r="P20171" t="s">
        <v>538</v>
      </c>
      <c r="Q20171" t="s">
        <v>539</v>
      </c>
      <c r="R20171" t="s">
        <v>70</v>
      </c>
      <c r="S20171">
        <v>46.971204</v>
      </c>
      <c r="T20171">
        <v>7.74313525172E-2</v>
      </c>
      <c r="U20171">
        <v>46.99</v>
      </c>
      <c r="V20171">
        <v>0.99960000000000004</v>
      </c>
      <c r="W20171">
        <v>0</v>
      </c>
    </row>
    <row r="20172" spans="3:23" x14ac:dyDescent="0.35">
      <c r="C20172" s="12">
        <v>43739</v>
      </c>
      <c r="D20172" s="12">
        <v>43769</v>
      </c>
      <c r="E20172" t="s">
        <v>20</v>
      </c>
      <c r="F20172" t="s">
        <v>59</v>
      </c>
      <c r="G20172" t="s">
        <v>59</v>
      </c>
      <c r="H20172" t="s">
        <v>60</v>
      </c>
      <c r="I20172" t="s">
        <v>61</v>
      </c>
      <c r="J20172" t="s">
        <v>62</v>
      </c>
      <c r="K20172" t="s">
        <v>63</v>
      </c>
      <c r="L20172" t="s">
        <v>64</v>
      </c>
      <c r="M20172" t="s">
        <v>82</v>
      </c>
      <c r="N20172" t="s">
        <v>413</v>
      </c>
      <c r="O20172" t="s">
        <v>414</v>
      </c>
      <c r="P20172" t="s">
        <v>484</v>
      </c>
      <c r="Q20172" t="s">
        <v>485</v>
      </c>
      <c r="R20172" t="s">
        <v>70</v>
      </c>
      <c r="S20172">
        <v>46.971204</v>
      </c>
      <c r="T20172">
        <v>3.4413502398740997E-2</v>
      </c>
      <c r="U20172">
        <v>46.99</v>
      </c>
      <c r="V20172">
        <v>0.99960000000000004</v>
      </c>
      <c r="W20172">
        <v>0</v>
      </c>
    </row>
    <row r="20173" spans="3:23" x14ac:dyDescent="0.35">
      <c r="C20173" s="12">
        <v>43678</v>
      </c>
      <c r="D20173" s="12">
        <v>43708</v>
      </c>
      <c r="E20173" t="s">
        <v>75</v>
      </c>
      <c r="F20173" t="s">
        <v>59</v>
      </c>
      <c r="G20173" t="s">
        <v>59</v>
      </c>
      <c r="H20173" t="s">
        <v>60</v>
      </c>
      <c r="I20173" t="s">
        <v>61</v>
      </c>
      <c r="J20173" t="s">
        <v>62</v>
      </c>
      <c r="K20173" t="s">
        <v>63</v>
      </c>
      <c r="L20173" t="s">
        <v>64</v>
      </c>
      <c r="M20173" t="s">
        <v>101</v>
      </c>
      <c r="N20173" t="s">
        <v>102</v>
      </c>
      <c r="O20173" t="s">
        <v>93</v>
      </c>
      <c r="P20173" t="s">
        <v>534</v>
      </c>
      <c r="Q20173" t="s">
        <v>535</v>
      </c>
      <c r="R20173" t="s">
        <v>70</v>
      </c>
      <c r="S20173">
        <v>46.961207999999999</v>
      </c>
      <c r="T20173">
        <v>0.12365238873867</v>
      </c>
      <c r="U20173">
        <v>23.49</v>
      </c>
      <c r="V20173">
        <v>1.9992000000000001</v>
      </c>
      <c r="W20173">
        <v>0</v>
      </c>
    </row>
    <row r="20174" spans="3:23" x14ac:dyDescent="0.35">
      <c r="C20174" s="12">
        <v>43831</v>
      </c>
      <c r="D20174" s="12">
        <v>43861</v>
      </c>
      <c r="E20174" t="s">
        <v>20</v>
      </c>
      <c r="F20174" t="s">
        <v>59</v>
      </c>
      <c r="G20174" t="s">
        <v>59</v>
      </c>
      <c r="H20174" t="s">
        <v>60</v>
      </c>
      <c r="I20174" t="s">
        <v>61</v>
      </c>
      <c r="J20174" t="s">
        <v>62</v>
      </c>
      <c r="K20174" t="s">
        <v>63</v>
      </c>
      <c r="L20174" t="s">
        <v>64</v>
      </c>
      <c r="M20174" t="s">
        <v>101</v>
      </c>
      <c r="N20174" t="s">
        <v>102</v>
      </c>
      <c r="O20174" t="s">
        <v>93</v>
      </c>
      <c r="P20174" t="s">
        <v>534</v>
      </c>
      <c r="Q20174" t="s">
        <v>535</v>
      </c>
      <c r="R20174" t="s">
        <v>70</v>
      </c>
      <c r="S20174">
        <v>46.961207999999999</v>
      </c>
      <c r="T20174">
        <v>4.4659452489037001E-2</v>
      </c>
      <c r="U20174">
        <v>23.49</v>
      </c>
      <c r="V20174">
        <v>1.9992000000000001</v>
      </c>
      <c r="W20174">
        <v>0</v>
      </c>
    </row>
    <row r="20175" spans="3:23" x14ac:dyDescent="0.35">
      <c r="C20175" s="12">
        <v>43831</v>
      </c>
      <c r="D20175" s="12">
        <v>43861</v>
      </c>
      <c r="E20175" t="s">
        <v>20</v>
      </c>
      <c r="F20175" t="s">
        <v>59</v>
      </c>
      <c r="G20175" t="s">
        <v>59</v>
      </c>
      <c r="H20175" t="s">
        <v>87</v>
      </c>
      <c r="I20175" t="s">
        <v>61</v>
      </c>
      <c r="J20175" t="s">
        <v>62</v>
      </c>
      <c r="K20175" t="s">
        <v>63</v>
      </c>
      <c r="L20175" t="s">
        <v>64</v>
      </c>
      <c r="M20175" t="s">
        <v>137</v>
      </c>
      <c r="N20175" t="s">
        <v>66</v>
      </c>
      <c r="O20175" t="s">
        <v>67</v>
      </c>
      <c r="P20175" t="s">
        <v>572</v>
      </c>
      <c r="Q20175" t="s">
        <v>573</v>
      </c>
      <c r="R20175" t="s">
        <v>70</v>
      </c>
      <c r="S20175">
        <v>46.925344286593003</v>
      </c>
      <c r="T20175">
        <v>2.7726689715446999E-2</v>
      </c>
      <c r="U20175">
        <v>14.641281713135999</v>
      </c>
      <c r="V20175">
        <v>3.2050024858474999</v>
      </c>
      <c r="W20175">
        <v>0</v>
      </c>
    </row>
    <row r="20176" spans="3:23" x14ac:dyDescent="0.35">
      <c r="C20176" s="12">
        <v>43525</v>
      </c>
      <c r="D20176" s="12">
        <v>43555</v>
      </c>
      <c r="E20176" t="s">
        <v>75</v>
      </c>
      <c r="F20176" t="s">
        <v>59</v>
      </c>
      <c r="G20176" t="s">
        <v>59</v>
      </c>
      <c r="H20176" t="s">
        <v>87</v>
      </c>
      <c r="I20176" t="s">
        <v>61</v>
      </c>
      <c r="J20176" t="s">
        <v>62</v>
      </c>
      <c r="K20176" t="s">
        <v>63</v>
      </c>
      <c r="L20176" t="s">
        <v>64</v>
      </c>
      <c r="M20176" t="s">
        <v>137</v>
      </c>
      <c r="N20176" t="s">
        <v>66</v>
      </c>
      <c r="O20176" t="s">
        <v>67</v>
      </c>
      <c r="P20176" t="s">
        <v>505</v>
      </c>
      <c r="Q20176" t="s">
        <v>506</v>
      </c>
      <c r="R20176" t="s">
        <v>70</v>
      </c>
      <c r="S20176">
        <v>46.526180562072</v>
      </c>
      <c r="T20176">
        <v>5.2425801628609998E-2</v>
      </c>
      <c r="U20176">
        <v>13.640604409406</v>
      </c>
      <c r="V20176">
        <v>3.4108591647147999</v>
      </c>
      <c r="W20176">
        <v>0</v>
      </c>
    </row>
    <row r="20177" spans="3:23" x14ac:dyDescent="0.35">
      <c r="C20177" s="12">
        <v>43831</v>
      </c>
      <c r="D20177" s="12">
        <v>43861</v>
      </c>
      <c r="E20177" t="s">
        <v>20</v>
      </c>
      <c r="F20177" t="s">
        <v>59</v>
      </c>
      <c r="G20177" t="s">
        <v>59</v>
      </c>
      <c r="H20177" t="s">
        <v>60</v>
      </c>
      <c r="I20177" t="s">
        <v>61</v>
      </c>
      <c r="J20177" t="s">
        <v>62</v>
      </c>
      <c r="K20177" t="s">
        <v>63</v>
      </c>
      <c r="L20177" t="s">
        <v>64</v>
      </c>
      <c r="M20177" t="s">
        <v>77</v>
      </c>
      <c r="N20177" t="s">
        <v>78</v>
      </c>
      <c r="O20177" t="s">
        <v>79</v>
      </c>
      <c r="P20177" t="s">
        <v>639</v>
      </c>
      <c r="Q20177" t="s">
        <v>640</v>
      </c>
      <c r="R20177" t="s">
        <v>70</v>
      </c>
      <c r="S20177">
        <v>46.419645098350998</v>
      </c>
      <c r="T20177">
        <v>7.6864370360734999E-2</v>
      </c>
      <c r="U20177">
        <v>22.74</v>
      </c>
      <c r="V20177">
        <v>2.0413212444304998</v>
      </c>
      <c r="W20177">
        <v>0</v>
      </c>
    </row>
    <row r="20178" spans="3:23" x14ac:dyDescent="0.35">
      <c r="C20178" s="12">
        <v>43497</v>
      </c>
      <c r="D20178" s="12">
        <v>43524</v>
      </c>
      <c r="E20178" t="s">
        <v>75</v>
      </c>
      <c r="F20178" t="s">
        <v>59</v>
      </c>
      <c r="G20178" t="s">
        <v>59</v>
      </c>
      <c r="H20178" t="s">
        <v>87</v>
      </c>
      <c r="I20178" t="s">
        <v>61</v>
      </c>
      <c r="J20178" t="s">
        <v>62</v>
      </c>
      <c r="K20178" t="s">
        <v>63</v>
      </c>
      <c r="L20178" t="s">
        <v>64</v>
      </c>
      <c r="M20178" t="s">
        <v>137</v>
      </c>
      <c r="N20178" t="s">
        <v>66</v>
      </c>
      <c r="O20178" t="s">
        <v>67</v>
      </c>
      <c r="P20178" t="s">
        <v>505</v>
      </c>
      <c r="Q20178" t="s">
        <v>506</v>
      </c>
      <c r="R20178" t="s">
        <v>70</v>
      </c>
      <c r="S20178">
        <v>46.358901515291997</v>
      </c>
      <c r="T20178">
        <v>1.3372189939285E-2</v>
      </c>
      <c r="U20178">
        <v>20.218656290927999</v>
      </c>
      <c r="V20178">
        <v>2.2928774715900002</v>
      </c>
      <c r="W20178">
        <v>0</v>
      </c>
    </row>
    <row r="20179" spans="3:23" x14ac:dyDescent="0.35">
      <c r="C20179" s="12">
        <v>44105</v>
      </c>
      <c r="D20179" s="12">
        <v>44135</v>
      </c>
      <c r="E20179" t="s">
        <v>21</v>
      </c>
      <c r="F20179" t="s">
        <v>59</v>
      </c>
      <c r="G20179" t="s">
        <v>59</v>
      </c>
      <c r="H20179" t="s">
        <v>76</v>
      </c>
      <c r="I20179" t="s">
        <v>61</v>
      </c>
      <c r="J20179" t="s">
        <v>62</v>
      </c>
      <c r="K20179" t="s">
        <v>63</v>
      </c>
      <c r="L20179" t="s">
        <v>64</v>
      </c>
      <c r="M20179" t="s">
        <v>137</v>
      </c>
      <c r="N20179" t="s">
        <v>66</v>
      </c>
      <c r="O20179" t="s">
        <v>67</v>
      </c>
      <c r="P20179" t="s">
        <v>572</v>
      </c>
      <c r="Q20179" t="s">
        <v>573</v>
      </c>
      <c r="R20179" t="s">
        <v>70</v>
      </c>
      <c r="S20179">
        <v>46.023219602108</v>
      </c>
      <c r="T20179">
        <v>0.16566900184614999</v>
      </c>
      <c r="U20179">
        <v>22.999199679872</v>
      </c>
      <c r="V20179">
        <v>2.0010791785239999</v>
      </c>
      <c r="W20179">
        <v>0</v>
      </c>
    </row>
    <row r="20180" spans="3:23" x14ac:dyDescent="0.35">
      <c r="C20180" s="12">
        <v>44287</v>
      </c>
      <c r="D20180" s="12">
        <v>44316</v>
      </c>
      <c r="E20180" t="s">
        <v>21</v>
      </c>
      <c r="F20180" t="s">
        <v>59</v>
      </c>
      <c r="G20180" t="s">
        <v>59</v>
      </c>
      <c r="H20180" t="s">
        <v>76</v>
      </c>
      <c r="I20180" t="s">
        <v>61</v>
      </c>
      <c r="J20180" t="s">
        <v>62</v>
      </c>
      <c r="K20180" t="s">
        <v>63</v>
      </c>
      <c r="L20180" t="s">
        <v>64</v>
      </c>
      <c r="M20180" t="s">
        <v>137</v>
      </c>
      <c r="N20180" t="s">
        <v>66</v>
      </c>
      <c r="O20180" t="s">
        <v>67</v>
      </c>
      <c r="P20180" t="s">
        <v>572</v>
      </c>
      <c r="Q20180" t="s">
        <v>573</v>
      </c>
      <c r="R20180" t="s">
        <v>70</v>
      </c>
      <c r="S20180">
        <v>46.023219602108</v>
      </c>
      <c r="T20180">
        <v>0.17261342769457</v>
      </c>
      <c r="U20180">
        <v>22.999199679872</v>
      </c>
      <c r="V20180">
        <v>2.0010791785239999</v>
      </c>
      <c r="W20180">
        <v>0</v>
      </c>
    </row>
    <row r="20181" spans="3:23" x14ac:dyDescent="0.35">
      <c r="C20181" s="12">
        <v>43466</v>
      </c>
      <c r="D20181" s="12">
        <v>43496</v>
      </c>
      <c r="E20181" t="s">
        <v>75</v>
      </c>
      <c r="F20181" t="s">
        <v>59</v>
      </c>
      <c r="G20181" t="s">
        <v>59</v>
      </c>
      <c r="H20181" t="s">
        <v>60</v>
      </c>
      <c r="I20181" t="s">
        <v>61</v>
      </c>
      <c r="J20181" t="s">
        <v>62</v>
      </c>
      <c r="K20181" t="s">
        <v>63</v>
      </c>
      <c r="L20181" t="s">
        <v>64</v>
      </c>
      <c r="M20181" t="s">
        <v>82</v>
      </c>
      <c r="N20181" t="s">
        <v>445</v>
      </c>
      <c r="O20181" t="s">
        <v>445</v>
      </c>
      <c r="P20181" t="s">
        <v>588</v>
      </c>
      <c r="Q20181" t="s">
        <v>589</v>
      </c>
      <c r="R20181" t="s">
        <v>70</v>
      </c>
      <c r="S20181">
        <v>45.971603999999999</v>
      </c>
      <c r="T20181">
        <v>7.5940256402827006E-2</v>
      </c>
      <c r="U20181">
        <v>45.99</v>
      </c>
      <c r="V20181">
        <v>0.99960000000000004</v>
      </c>
      <c r="W20181">
        <v>0</v>
      </c>
    </row>
    <row r="20182" spans="3:23" x14ac:dyDescent="0.35">
      <c r="C20182" s="12">
        <v>44228</v>
      </c>
      <c r="D20182" s="12">
        <v>44255</v>
      </c>
      <c r="E20182" t="s">
        <v>21</v>
      </c>
      <c r="F20182" t="s">
        <v>59</v>
      </c>
      <c r="G20182" t="s">
        <v>59</v>
      </c>
      <c r="H20182" t="s">
        <v>87</v>
      </c>
      <c r="I20182" t="s">
        <v>61</v>
      </c>
      <c r="J20182" t="s">
        <v>62</v>
      </c>
      <c r="K20182" t="s">
        <v>63</v>
      </c>
      <c r="L20182" t="s">
        <v>64</v>
      </c>
      <c r="M20182" t="s">
        <v>82</v>
      </c>
      <c r="N20182" t="s">
        <v>379</v>
      </c>
      <c r="O20182" t="s">
        <v>380</v>
      </c>
      <c r="P20182" t="s">
        <v>476</v>
      </c>
      <c r="Q20182" t="s">
        <v>477</v>
      </c>
      <c r="R20182" t="s">
        <v>70</v>
      </c>
      <c r="S20182">
        <v>45.521922208397001</v>
      </c>
      <c r="T20182">
        <v>1.546240916865E-2</v>
      </c>
      <c r="U20182">
        <v>44.99</v>
      </c>
      <c r="V20182">
        <v>1.0118231208801001</v>
      </c>
      <c r="W20182">
        <v>0</v>
      </c>
    </row>
    <row r="20183" spans="3:23" x14ac:dyDescent="0.35">
      <c r="C20183" s="12">
        <v>44075</v>
      </c>
      <c r="D20183" s="12">
        <v>44104</v>
      </c>
      <c r="E20183" t="s">
        <v>20</v>
      </c>
      <c r="F20183" t="s">
        <v>59</v>
      </c>
      <c r="G20183" t="s">
        <v>59</v>
      </c>
      <c r="H20183" t="s">
        <v>60</v>
      </c>
      <c r="I20183" t="s">
        <v>61</v>
      </c>
      <c r="J20183" t="s">
        <v>62</v>
      </c>
      <c r="K20183" t="s">
        <v>63</v>
      </c>
      <c r="L20183" t="s">
        <v>64</v>
      </c>
      <c r="M20183" t="s">
        <v>82</v>
      </c>
      <c r="N20183" t="s">
        <v>435</v>
      </c>
      <c r="O20183" t="s">
        <v>436</v>
      </c>
      <c r="P20183" t="s">
        <v>567</v>
      </c>
      <c r="Q20183" t="s">
        <v>568</v>
      </c>
      <c r="R20183" t="s">
        <v>70</v>
      </c>
      <c r="S20183">
        <v>44.972003999999998</v>
      </c>
      <c r="T20183">
        <v>3.8463017340472999E-2</v>
      </c>
      <c r="U20183">
        <v>44.99</v>
      </c>
      <c r="V20183">
        <v>0.99960000000000004</v>
      </c>
      <c r="W20183">
        <v>0</v>
      </c>
    </row>
    <row r="20184" spans="3:23" x14ac:dyDescent="0.35">
      <c r="C20184" s="12">
        <v>44348</v>
      </c>
      <c r="D20184" s="12">
        <v>44377</v>
      </c>
      <c r="E20184" t="s">
        <v>21</v>
      </c>
      <c r="F20184" t="s">
        <v>59</v>
      </c>
      <c r="G20184" t="s">
        <v>59</v>
      </c>
      <c r="H20184" t="s">
        <v>87</v>
      </c>
      <c r="I20184" t="s">
        <v>61</v>
      </c>
      <c r="J20184" t="s">
        <v>62</v>
      </c>
      <c r="K20184" t="s">
        <v>63</v>
      </c>
      <c r="L20184" t="s">
        <v>64</v>
      </c>
      <c r="M20184" t="s">
        <v>82</v>
      </c>
      <c r="N20184" t="s">
        <v>545</v>
      </c>
      <c r="O20184" t="s">
        <v>545</v>
      </c>
      <c r="P20184" t="s">
        <v>546</v>
      </c>
      <c r="Q20184" t="s">
        <v>547</v>
      </c>
      <c r="R20184" t="s">
        <v>70</v>
      </c>
      <c r="S20184">
        <v>44.965541273882003</v>
      </c>
      <c r="T20184">
        <v>3.2748081248313E-2</v>
      </c>
      <c r="U20184">
        <v>42.99</v>
      </c>
      <c r="V20184">
        <v>1.0459535071849999</v>
      </c>
      <c r="W20184">
        <v>0</v>
      </c>
    </row>
    <row r="20185" spans="3:23" x14ac:dyDescent="0.35">
      <c r="C20185" s="12">
        <v>43647</v>
      </c>
      <c r="D20185" s="12">
        <v>43677</v>
      </c>
      <c r="E20185" t="s">
        <v>75</v>
      </c>
      <c r="F20185" t="s">
        <v>59</v>
      </c>
      <c r="G20185" t="s">
        <v>59</v>
      </c>
      <c r="H20185" t="s">
        <v>60</v>
      </c>
      <c r="I20185" t="s">
        <v>61</v>
      </c>
      <c r="J20185" t="s">
        <v>62</v>
      </c>
      <c r="K20185" t="s">
        <v>63</v>
      </c>
      <c r="L20185" t="s">
        <v>64</v>
      </c>
      <c r="M20185" t="s">
        <v>82</v>
      </c>
      <c r="N20185" t="s">
        <v>702</v>
      </c>
      <c r="O20185" t="s">
        <v>121</v>
      </c>
      <c r="P20185" t="s">
        <v>703</v>
      </c>
      <c r="Q20185" t="s">
        <v>704</v>
      </c>
      <c r="R20185" t="s">
        <v>70</v>
      </c>
      <c r="S20185">
        <v>44.952012000000003</v>
      </c>
      <c r="T20185">
        <v>4.1066237104224003E-2</v>
      </c>
      <c r="U20185">
        <v>14.99</v>
      </c>
      <c r="V20185">
        <v>2.9988000000000001</v>
      </c>
      <c r="W20185">
        <v>0</v>
      </c>
    </row>
    <row r="20186" spans="3:23" x14ac:dyDescent="0.35">
      <c r="C20186" s="12">
        <v>43891</v>
      </c>
      <c r="D20186" s="12">
        <v>43921</v>
      </c>
      <c r="E20186" t="s">
        <v>20</v>
      </c>
      <c r="F20186" t="s">
        <v>59</v>
      </c>
      <c r="G20186" t="s">
        <v>59</v>
      </c>
      <c r="H20186" t="s">
        <v>60</v>
      </c>
      <c r="I20186" t="s">
        <v>61</v>
      </c>
      <c r="J20186" t="s">
        <v>62</v>
      </c>
      <c r="K20186" t="s">
        <v>63</v>
      </c>
      <c r="L20186" t="s">
        <v>64</v>
      </c>
      <c r="M20186" t="s">
        <v>101</v>
      </c>
      <c r="N20186" t="s">
        <v>102</v>
      </c>
      <c r="O20186" t="s">
        <v>93</v>
      </c>
      <c r="P20186" t="s">
        <v>675</v>
      </c>
      <c r="Q20186" t="s">
        <v>676</v>
      </c>
      <c r="R20186" t="s">
        <v>70</v>
      </c>
      <c r="S20186">
        <v>44.919657419525997</v>
      </c>
      <c r="T20186">
        <v>0.24429682905549999</v>
      </c>
      <c r="U20186">
        <v>22.097912742350999</v>
      </c>
      <c r="V20186">
        <v>2.0327556698798999</v>
      </c>
      <c r="W20186">
        <v>0</v>
      </c>
    </row>
    <row r="20187" spans="3:23" x14ac:dyDescent="0.35">
      <c r="C20187" s="12">
        <v>43466</v>
      </c>
      <c r="D20187" s="12">
        <v>43496</v>
      </c>
      <c r="E20187" t="s">
        <v>75</v>
      </c>
      <c r="F20187" t="s">
        <v>59</v>
      </c>
      <c r="G20187" t="s">
        <v>59</v>
      </c>
      <c r="H20187" t="s">
        <v>60</v>
      </c>
      <c r="I20187" t="s">
        <v>61</v>
      </c>
      <c r="J20187" t="s">
        <v>62</v>
      </c>
      <c r="K20187" t="s">
        <v>63</v>
      </c>
      <c r="L20187" t="s">
        <v>64</v>
      </c>
      <c r="M20187" t="s">
        <v>82</v>
      </c>
      <c r="N20187" t="s">
        <v>644</v>
      </c>
      <c r="O20187" t="s">
        <v>645</v>
      </c>
      <c r="P20187" t="s">
        <v>646</v>
      </c>
      <c r="Q20187" t="s">
        <v>647</v>
      </c>
      <c r="R20187" t="s">
        <v>70</v>
      </c>
      <c r="S20187">
        <v>44.667711753173002</v>
      </c>
      <c r="T20187">
        <v>9.0065613177127996E-2</v>
      </c>
      <c r="U20187">
        <v>39.99</v>
      </c>
      <c r="V20187">
        <v>1.1169720368385001</v>
      </c>
      <c r="W20187">
        <v>0</v>
      </c>
    </row>
    <row r="20188" spans="3:23" x14ac:dyDescent="0.35">
      <c r="C20188" s="12">
        <v>43862</v>
      </c>
      <c r="D20188" s="12">
        <v>43890</v>
      </c>
      <c r="E20188" t="s">
        <v>20</v>
      </c>
      <c r="F20188" t="s">
        <v>59</v>
      </c>
      <c r="G20188" t="s">
        <v>59</v>
      </c>
      <c r="H20188" t="s">
        <v>76</v>
      </c>
      <c r="I20188" t="s">
        <v>61</v>
      </c>
      <c r="J20188" t="s">
        <v>62</v>
      </c>
      <c r="K20188" t="s">
        <v>63</v>
      </c>
      <c r="L20188" t="s">
        <v>64</v>
      </c>
      <c r="M20188" t="s">
        <v>82</v>
      </c>
      <c r="N20188" t="s">
        <v>375</v>
      </c>
      <c r="O20188" t="s">
        <v>376</v>
      </c>
      <c r="P20188" t="s">
        <v>686</v>
      </c>
      <c r="Q20188" t="s">
        <v>687</v>
      </c>
      <c r="R20188" t="s">
        <v>70</v>
      </c>
      <c r="S20188">
        <v>44.620175092220002</v>
      </c>
      <c r="T20188">
        <v>0.36286097861511002</v>
      </c>
      <c r="U20188">
        <v>21.998799519807999</v>
      </c>
      <c r="V20188">
        <v>2.0283004557609998</v>
      </c>
      <c r="W20188">
        <v>0</v>
      </c>
    </row>
    <row r="20189" spans="3:23" x14ac:dyDescent="0.35">
      <c r="C20189" s="12">
        <v>43497</v>
      </c>
      <c r="D20189" s="12">
        <v>43524</v>
      </c>
      <c r="E20189" t="s">
        <v>75</v>
      </c>
      <c r="F20189" t="s">
        <v>59</v>
      </c>
      <c r="G20189" t="s">
        <v>59</v>
      </c>
      <c r="H20189" t="s">
        <v>60</v>
      </c>
      <c r="I20189" t="s">
        <v>61</v>
      </c>
      <c r="J20189" t="s">
        <v>62</v>
      </c>
      <c r="K20189" t="s">
        <v>63</v>
      </c>
      <c r="L20189" t="s">
        <v>64</v>
      </c>
      <c r="M20189" t="s">
        <v>82</v>
      </c>
      <c r="N20189" t="s">
        <v>644</v>
      </c>
      <c r="O20189" t="s">
        <v>645</v>
      </c>
      <c r="P20189" t="s">
        <v>646</v>
      </c>
      <c r="Q20189" t="s">
        <v>647</v>
      </c>
      <c r="R20189" t="s">
        <v>70</v>
      </c>
      <c r="S20189">
        <v>44.492945379932003</v>
      </c>
      <c r="T20189">
        <v>8.5452639991852999E-2</v>
      </c>
      <c r="U20189">
        <v>39.99</v>
      </c>
      <c r="V20189">
        <v>1.1126017849445</v>
      </c>
      <c r="W20189">
        <v>0</v>
      </c>
    </row>
    <row r="20190" spans="3:23" x14ac:dyDescent="0.35">
      <c r="C20190" s="12">
        <v>43983</v>
      </c>
      <c r="D20190" s="12">
        <v>44012</v>
      </c>
      <c r="E20190" t="s">
        <v>20</v>
      </c>
      <c r="F20190" t="s">
        <v>59</v>
      </c>
      <c r="G20190" t="s">
        <v>59</v>
      </c>
      <c r="H20190" t="s">
        <v>60</v>
      </c>
      <c r="I20190" t="s">
        <v>61</v>
      </c>
      <c r="J20190" t="s">
        <v>62</v>
      </c>
      <c r="K20190" t="s">
        <v>63</v>
      </c>
      <c r="L20190" t="s">
        <v>64</v>
      </c>
      <c r="M20190" t="s">
        <v>82</v>
      </c>
      <c r="N20190" t="s">
        <v>445</v>
      </c>
      <c r="O20190" t="s">
        <v>445</v>
      </c>
      <c r="P20190" t="s">
        <v>588</v>
      </c>
      <c r="Q20190" t="s">
        <v>589</v>
      </c>
      <c r="R20190" t="s">
        <v>70</v>
      </c>
      <c r="S20190">
        <v>44.381803438349003</v>
      </c>
      <c r="T20190">
        <v>4.4222544513997999E-2</v>
      </c>
      <c r="U20190">
        <v>23.99</v>
      </c>
      <c r="V20190">
        <v>1.8500126485348001</v>
      </c>
      <c r="W20190">
        <v>0</v>
      </c>
    </row>
    <row r="20191" spans="3:23" x14ac:dyDescent="0.35">
      <c r="C20191" s="12">
        <v>44166</v>
      </c>
      <c r="D20191" s="12">
        <v>44196</v>
      </c>
      <c r="E20191" t="s">
        <v>21</v>
      </c>
      <c r="F20191" t="s">
        <v>59</v>
      </c>
      <c r="G20191" t="s">
        <v>59</v>
      </c>
      <c r="H20191" t="s">
        <v>60</v>
      </c>
      <c r="I20191" t="s">
        <v>61</v>
      </c>
      <c r="J20191" t="s">
        <v>62</v>
      </c>
      <c r="K20191" t="s">
        <v>63</v>
      </c>
      <c r="L20191" t="s">
        <v>64</v>
      </c>
      <c r="M20191" t="s">
        <v>82</v>
      </c>
      <c r="N20191" t="s">
        <v>120</v>
      </c>
      <c r="O20191" t="s">
        <v>121</v>
      </c>
      <c r="P20191" t="s">
        <v>667</v>
      </c>
      <c r="Q20191" t="s">
        <v>668</v>
      </c>
      <c r="R20191" t="s">
        <v>70</v>
      </c>
      <c r="S20191">
        <v>44.372244000000002</v>
      </c>
      <c r="T20191">
        <v>2.7308782718447E-2</v>
      </c>
      <c r="U20191">
        <v>44.39</v>
      </c>
      <c r="V20191">
        <v>0.99960000000000004</v>
      </c>
      <c r="W20191">
        <v>0</v>
      </c>
    </row>
    <row r="20192" spans="3:23" x14ac:dyDescent="0.35">
      <c r="C20192" s="12">
        <v>43617</v>
      </c>
      <c r="D20192" s="12">
        <v>43646</v>
      </c>
      <c r="E20192" t="s">
        <v>75</v>
      </c>
      <c r="F20192" t="s">
        <v>59</v>
      </c>
      <c r="G20192" t="s">
        <v>59</v>
      </c>
      <c r="H20192" t="s">
        <v>76</v>
      </c>
      <c r="I20192" t="s">
        <v>61</v>
      </c>
      <c r="J20192" t="s">
        <v>62</v>
      </c>
      <c r="K20192" t="s">
        <v>63</v>
      </c>
      <c r="L20192" t="s">
        <v>64</v>
      </c>
      <c r="M20192" t="s">
        <v>82</v>
      </c>
      <c r="N20192" t="s">
        <v>375</v>
      </c>
      <c r="O20192" t="s">
        <v>376</v>
      </c>
      <c r="P20192" t="s">
        <v>686</v>
      </c>
      <c r="Q20192" t="s">
        <v>687</v>
      </c>
      <c r="R20192" t="s">
        <v>70</v>
      </c>
      <c r="S20192">
        <v>44.021869196891998</v>
      </c>
      <c r="T20192">
        <v>0.32830279017557001</v>
      </c>
      <c r="U20192">
        <v>21.998799519807999</v>
      </c>
      <c r="V20192">
        <v>2.0011032491684002</v>
      </c>
      <c r="W20192">
        <v>0</v>
      </c>
    </row>
    <row r="20193" spans="3:23" x14ac:dyDescent="0.35">
      <c r="C20193" s="12">
        <v>44105</v>
      </c>
      <c r="D20193" s="12">
        <v>44135</v>
      </c>
      <c r="E20193" t="s">
        <v>21</v>
      </c>
      <c r="F20193" t="s">
        <v>59</v>
      </c>
      <c r="G20193" t="s">
        <v>59</v>
      </c>
      <c r="H20193" t="s">
        <v>76</v>
      </c>
      <c r="I20193" t="s">
        <v>61</v>
      </c>
      <c r="J20193" t="s">
        <v>62</v>
      </c>
      <c r="K20193" t="s">
        <v>63</v>
      </c>
      <c r="L20193" t="s">
        <v>64</v>
      </c>
      <c r="M20193" t="s">
        <v>82</v>
      </c>
      <c r="N20193" t="s">
        <v>375</v>
      </c>
      <c r="O20193" t="s">
        <v>376</v>
      </c>
      <c r="P20193" t="s">
        <v>686</v>
      </c>
      <c r="Q20193" t="s">
        <v>687</v>
      </c>
      <c r="R20193" t="s">
        <v>70</v>
      </c>
      <c r="S20193">
        <v>44.021339671611997</v>
      </c>
      <c r="T20193">
        <v>0.36286097861511002</v>
      </c>
      <c r="U20193">
        <v>21.998799519807999</v>
      </c>
      <c r="V20193">
        <v>2.0010791785239999</v>
      </c>
      <c r="W20193">
        <v>0</v>
      </c>
    </row>
    <row r="20194" spans="3:23" x14ac:dyDescent="0.35">
      <c r="C20194" s="12">
        <v>44197</v>
      </c>
      <c r="D20194" s="12">
        <v>44227</v>
      </c>
      <c r="E20194" t="s">
        <v>21</v>
      </c>
      <c r="F20194" t="s">
        <v>59</v>
      </c>
      <c r="G20194" t="s">
        <v>59</v>
      </c>
      <c r="H20194" t="s">
        <v>76</v>
      </c>
      <c r="I20194" t="s">
        <v>61</v>
      </c>
      <c r="J20194" t="s">
        <v>62</v>
      </c>
      <c r="K20194" t="s">
        <v>63</v>
      </c>
      <c r="L20194" t="s">
        <v>64</v>
      </c>
      <c r="M20194" t="s">
        <v>82</v>
      </c>
      <c r="N20194" t="s">
        <v>375</v>
      </c>
      <c r="O20194" t="s">
        <v>376</v>
      </c>
      <c r="P20194" t="s">
        <v>686</v>
      </c>
      <c r="Q20194" t="s">
        <v>687</v>
      </c>
      <c r="R20194" t="s">
        <v>70</v>
      </c>
      <c r="S20194">
        <v>44.021339671611997</v>
      </c>
      <c r="T20194">
        <v>0.32139115248766997</v>
      </c>
      <c r="U20194">
        <v>21.998799519807999</v>
      </c>
      <c r="V20194">
        <v>2.0010791785239999</v>
      </c>
      <c r="W20194">
        <v>0</v>
      </c>
    </row>
    <row r="20195" spans="3:23" x14ac:dyDescent="0.35">
      <c r="C20195" s="12">
        <v>43952</v>
      </c>
      <c r="D20195" s="12">
        <v>43982</v>
      </c>
      <c r="E20195" t="s">
        <v>20</v>
      </c>
      <c r="F20195" t="s">
        <v>59</v>
      </c>
      <c r="G20195" t="s">
        <v>59</v>
      </c>
      <c r="H20195" t="s">
        <v>76</v>
      </c>
      <c r="I20195" t="s">
        <v>61</v>
      </c>
      <c r="J20195" t="s">
        <v>62</v>
      </c>
      <c r="K20195" t="s">
        <v>63</v>
      </c>
      <c r="L20195" t="s">
        <v>64</v>
      </c>
      <c r="M20195" t="s">
        <v>82</v>
      </c>
      <c r="N20195" t="s">
        <v>375</v>
      </c>
      <c r="O20195" t="s">
        <v>376</v>
      </c>
      <c r="P20195" t="s">
        <v>686</v>
      </c>
      <c r="Q20195" t="s">
        <v>687</v>
      </c>
      <c r="R20195" t="s">
        <v>70</v>
      </c>
      <c r="S20195">
        <v>44.021339671611997</v>
      </c>
      <c r="T20195">
        <v>0.35940515977116</v>
      </c>
      <c r="U20195">
        <v>21.998799519807999</v>
      </c>
      <c r="V20195">
        <v>2.0010791785239999</v>
      </c>
      <c r="W20195">
        <v>0</v>
      </c>
    </row>
    <row r="20196" spans="3:23" x14ac:dyDescent="0.35">
      <c r="C20196" s="12">
        <v>44044</v>
      </c>
      <c r="D20196" s="12">
        <v>44074</v>
      </c>
      <c r="E20196" t="s">
        <v>20</v>
      </c>
      <c r="F20196" t="s">
        <v>59</v>
      </c>
      <c r="G20196" t="s">
        <v>59</v>
      </c>
      <c r="H20196" t="s">
        <v>76</v>
      </c>
      <c r="I20196" t="s">
        <v>61</v>
      </c>
      <c r="J20196" t="s">
        <v>62</v>
      </c>
      <c r="K20196" t="s">
        <v>63</v>
      </c>
      <c r="L20196" t="s">
        <v>64</v>
      </c>
      <c r="M20196" t="s">
        <v>101</v>
      </c>
      <c r="N20196" t="s">
        <v>102</v>
      </c>
      <c r="O20196" t="s">
        <v>93</v>
      </c>
      <c r="P20196" t="s">
        <v>316</v>
      </c>
      <c r="Q20196" t="s">
        <v>317</v>
      </c>
      <c r="R20196" t="s">
        <v>70</v>
      </c>
      <c r="S20196">
        <v>43.981302073001999</v>
      </c>
      <c r="T20196">
        <v>0.47535282464109002</v>
      </c>
      <c r="U20196">
        <v>21.978791516607</v>
      </c>
      <c r="V20196">
        <v>2.0010791785239999</v>
      </c>
      <c r="W20196">
        <v>0</v>
      </c>
    </row>
    <row r="20197" spans="3:23" x14ac:dyDescent="0.35">
      <c r="C20197" s="12">
        <v>44287</v>
      </c>
      <c r="D20197" s="12">
        <v>44316</v>
      </c>
      <c r="E20197" t="s">
        <v>21</v>
      </c>
      <c r="F20197" t="s">
        <v>59</v>
      </c>
      <c r="G20197" t="s">
        <v>59</v>
      </c>
      <c r="H20197" t="s">
        <v>60</v>
      </c>
      <c r="I20197" t="s">
        <v>61</v>
      </c>
      <c r="J20197" t="s">
        <v>62</v>
      </c>
      <c r="K20197" t="s">
        <v>63</v>
      </c>
      <c r="L20197" t="s">
        <v>64</v>
      </c>
      <c r="M20197" t="s">
        <v>101</v>
      </c>
      <c r="N20197" t="s">
        <v>102</v>
      </c>
      <c r="O20197" t="s">
        <v>93</v>
      </c>
      <c r="P20197" t="s">
        <v>675</v>
      </c>
      <c r="Q20197" t="s">
        <v>676</v>
      </c>
      <c r="R20197" t="s">
        <v>70</v>
      </c>
      <c r="S20197">
        <v>43.962408000000003</v>
      </c>
      <c r="T20197">
        <v>0.17343083763730999</v>
      </c>
      <c r="U20197">
        <v>21.99</v>
      </c>
      <c r="V20197">
        <v>1.9992000000000001</v>
      </c>
      <c r="W20197">
        <v>0</v>
      </c>
    </row>
    <row r="20198" spans="3:23" x14ac:dyDescent="0.35">
      <c r="C20198" s="12">
        <v>43497</v>
      </c>
      <c r="D20198" s="12">
        <v>43524</v>
      </c>
      <c r="E20198" t="s">
        <v>75</v>
      </c>
      <c r="F20198" t="s">
        <v>59</v>
      </c>
      <c r="G20198" t="s">
        <v>59</v>
      </c>
      <c r="H20198" t="s">
        <v>87</v>
      </c>
      <c r="I20198" t="s">
        <v>61</v>
      </c>
      <c r="J20198" t="s">
        <v>62</v>
      </c>
      <c r="K20198" t="s">
        <v>63</v>
      </c>
      <c r="L20198" t="s">
        <v>64</v>
      </c>
      <c r="M20198" t="s">
        <v>82</v>
      </c>
      <c r="N20198" t="s">
        <v>246</v>
      </c>
      <c r="O20198" t="s">
        <v>112</v>
      </c>
      <c r="P20198" t="s">
        <v>581</v>
      </c>
      <c r="Q20198" t="s">
        <v>582</v>
      </c>
      <c r="R20198" t="s">
        <v>70</v>
      </c>
      <c r="S20198">
        <v>43.824854934723</v>
      </c>
      <c r="T20198">
        <v>1.1373268467902001E-2</v>
      </c>
      <c r="U20198">
        <v>36.659999999999997</v>
      </c>
      <c r="V20198">
        <v>1.1954406692505</v>
      </c>
      <c r="W20198">
        <v>0</v>
      </c>
    </row>
    <row r="20199" spans="3:23" x14ac:dyDescent="0.35">
      <c r="C20199" s="12">
        <v>43862</v>
      </c>
      <c r="D20199" s="12">
        <v>43890</v>
      </c>
      <c r="E20199" t="s">
        <v>20</v>
      </c>
      <c r="F20199" t="s">
        <v>59</v>
      </c>
      <c r="G20199" t="s">
        <v>59</v>
      </c>
      <c r="H20199" t="s">
        <v>87</v>
      </c>
      <c r="I20199" t="s">
        <v>61</v>
      </c>
      <c r="J20199" t="s">
        <v>62</v>
      </c>
      <c r="K20199" t="s">
        <v>63</v>
      </c>
      <c r="L20199" t="s">
        <v>64</v>
      </c>
      <c r="M20199" t="s">
        <v>82</v>
      </c>
      <c r="N20199" t="s">
        <v>450</v>
      </c>
      <c r="O20199" t="s">
        <v>274</v>
      </c>
      <c r="P20199" t="s">
        <v>530</v>
      </c>
      <c r="Q20199" t="s">
        <v>531</v>
      </c>
      <c r="R20199" t="s">
        <v>70</v>
      </c>
      <c r="S20199">
        <v>43.454978722276003</v>
      </c>
      <c r="T20199">
        <v>1.5884886690241001E-2</v>
      </c>
      <c r="U20199">
        <v>38.99</v>
      </c>
      <c r="V20199">
        <v>1.1145159969806999</v>
      </c>
      <c r="W20199">
        <v>0</v>
      </c>
    </row>
    <row r="20200" spans="3:23" x14ac:dyDescent="0.35">
      <c r="C20200" s="12">
        <v>44013</v>
      </c>
      <c r="D20200" s="12">
        <v>44043</v>
      </c>
      <c r="E20200" t="s">
        <v>20</v>
      </c>
      <c r="F20200" t="s">
        <v>59</v>
      </c>
      <c r="G20200" t="s">
        <v>59</v>
      </c>
      <c r="H20200" t="s">
        <v>87</v>
      </c>
      <c r="I20200" t="s">
        <v>61</v>
      </c>
      <c r="J20200" t="s">
        <v>62</v>
      </c>
      <c r="K20200" t="s">
        <v>63</v>
      </c>
      <c r="L20200" t="s">
        <v>64</v>
      </c>
      <c r="M20200" t="s">
        <v>82</v>
      </c>
      <c r="N20200" t="s">
        <v>379</v>
      </c>
      <c r="O20200" t="s">
        <v>380</v>
      </c>
      <c r="P20200" t="s">
        <v>474</v>
      </c>
      <c r="Q20200" t="s">
        <v>475</v>
      </c>
      <c r="R20200" t="s">
        <v>70</v>
      </c>
      <c r="S20200">
        <v>43.339990014074999</v>
      </c>
      <c r="T20200">
        <v>2.5776026305734001E-2</v>
      </c>
      <c r="U20200">
        <v>35.99</v>
      </c>
      <c r="V20200">
        <v>1.2042231179237</v>
      </c>
      <c r="W20200">
        <v>0</v>
      </c>
    </row>
    <row r="20201" spans="3:23" x14ac:dyDescent="0.35">
      <c r="C20201" s="12">
        <v>43739</v>
      </c>
      <c r="D20201" s="12">
        <v>43769</v>
      </c>
      <c r="E20201" t="s">
        <v>20</v>
      </c>
      <c r="F20201" t="s">
        <v>59</v>
      </c>
      <c r="G20201" t="s">
        <v>59</v>
      </c>
      <c r="H20201" t="s">
        <v>87</v>
      </c>
      <c r="I20201" t="s">
        <v>61</v>
      </c>
      <c r="J20201" t="s">
        <v>62</v>
      </c>
      <c r="K20201" t="s">
        <v>63</v>
      </c>
      <c r="L20201" t="s">
        <v>64</v>
      </c>
      <c r="M20201" t="s">
        <v>82</v>
      </c>
      <c r="N20201" t="s">
        <v>536</v>
      </c>
      <c r="O20201" t="s">
        <v>537</v>
      </c>
      <c r="P20201" t="s">
        <v>548</v>
      </c>
      <c r="Q20201" t="s">
        <v>549</v>
      </c>
      <c r="R20201" t="s">
        <v>70</v>
      </c>
      <c r="S20201">
        <v>42.785657802408998</v>
      </c>
      <c r="T20201">
        <v>2.6409707503222999E-2</v>
      </c>
      <c r="U20201">
        <v>39.99</v>
      </c>
      <c r="V20201">
        <v>1.0699089222908</v>
      </c>
      <c r="W20201">
        <v>0</v>
      </c>
    </row>
    <row r="20202" spans="3:23" x14ac:dyDescent="0.35">
      <c r="C20202" s="12">
        <v>43952</v>
      </c>
      <c r="D20202" s="12">
        <v>43982</v>
      </c>
      <c r="E20202" t="s">
        <v>20</v>
      </c>
      <c r="F20202" t="s">
        <v>59</v>
      </c>
      <c r="G20202" t="s">
        <v>59</v>
      </c>
      <c r="H20202" t="s">
        <v>87</v>
      </c>
      <c r="I20202" t="s">
        <v>61</v>
      </c>
      <c r="J20202" t="s">
        <v>62</v>
      </c>
      <c r="K20202" t="s">
        <v>63</v>
      </c>
      <c r="L20202" t="s">
        <v>64</v>
      </c>
      <c r="M20202" t="s">
        <v>82</v>
      </c>
      <c r="N20202" t="s">
        <v>450</v>
      </c>
      <c r="O20202" t="s">
        <v>274</v>
      </c>
      <c r="P20202" t="s">
        <v>530</v>
      </c>
      <c r="Q20202" t="s">
        <v>531</v>
      </c>
      <c r="R20202" t="s">
        <v>70</v>
      </c>
      <c r="S20202">
        <v>42.632305783802003</v>
      </c>
      <c r="T20202">
        <v>1.2983126551191999E-2</v>
      </c>
      <c r="U20202">
        <v>38.99</v>
      </c>
      <c r="V20202">
        <v>1.0934164089203</v>
      </c>
      <c r="W20202">
        <v>0</v>
      </c>
    </row>
    <row r="20203" spans="3:23" x14ac:dyDescent="0.35">
      <c r="C20203" s="12">
        <v>43922</v>
      </c>
      <c r="D20203" s="12">
        <v>43951</v>
      </c>
      <c r="E20203" t="s">
        <v>20</v>
      </c>
      <c r="F20203" t="s">
        <v>59</v>
      </c>
      <c r="G20203" t="s">
        <v>59</v>
      </c>
      <c r="H20203" t="s">
        <v>87</v>
      </c>
      <c r="I20203" t="s">
        <v>61</v>
      </c>
      <c r="J20203" t="s">
        <v>62</v>
      </c>
      <c r="K20203" t="s">
        <v>63</v>
      </c>
      <c r="L20203" t="s">
        <v>64</v>
      </c>
      <c r="M20203" t="s">
        <v>82</v>
      </c>
      <c r="N20203" t="s">
        <v>450</v>
      </c>
      <c r="O20203" t="s">
        <v>274</v>
      </c>
      <c r="P20203" t="s">
        <v>530</v>
      </c>
      <c r="Q20203" t="s">
        <v>531</v>
      </c>
      <c r="R20203" t="s">
        <v>70</v>
      </c>
      <c r="S20203">
        <v>42.631371915488998</v>
      </c>
      <c r="T20203">
        <v>1.5306016482459999E-2</v>
      </c>
      <c r="U20203">
        <v>38.99</v>
      </c>
      <c r="V20203">
        <v>1.0933924574375</v>
      </c>
      <c r="W20203">
        <v>0</v>
      </c>
    </row>
    <row r="20204" spans="3:23" x14ac:dyDescent="0.35">
      <c r="C20204" s="12">
        <v>43891</v>
      </c>
      <c r="D20204" s="12">
        <v>43921</v>
      </c>
      <c r="E20204" t="s">
        <v>20</v>
      </c>
      <c r="F20204" t="s">
        <v>59</v>
      </c>
      <c r="G20204" t="s">
        <v>59</v>
      </c>
      <c r="H20204" t="s">
        <v>87</v>
      </c>
      <c r="I20204" t="s">
        <v>61</v>
      </c>
      <c r="J20204" t="s">
        <v>62</v>
      </c>
      <c r="K20204" t="s">
        <v>63</v>
      </c>
      <c r="L20204" t="s">
        <v>64</v>
      </c>
      <c r="M20204" t="s">
        <v>82</v>
      </c>
      <c r="N20204" t="s">
        <v>450</v>
      </c>
      <c r="O20204" t="s">
        <v>274</v>
      </c>
      <c r="P20204" t="s">
        <v>530</v>
      </c>
      <c r="Q20204" t="s">
        <v>531</v>
      </c>
      <c r="R20204" t="s">
        <v>70</v>
      </c>
      <c r="S20204">
        <v>42.630084942739003</v>
      </c>
      <c r="T20204">
        <v>1.3803456050876E-2</v>
      </c>
      <c r="U20204">
        <v>38.99</v>
      </c>
      <c r="V20204">
        <v>1.0933594496726999</v>
      </c>
      <c r="W20204">
        <v>0</v>
      </c>
    </row>
    <row r="20205" spans="3:23" x14ac:dyDescent="0.35">
      <c r="C20205" s="12">
        <v>44287</v>
      </c>
      <c r="D20205" s="12">
        <v>44316</v>
      </c>
      <c r="E20205" t="s">
        <v>21</v>
      </c>
      <c r="F20205" t="s">
        <v>59</v>
      </c>
      <c r="G20205" t="s">
        <v>59</v>
      </c>
      <c r="H20205" t="s">
        <v>87</v>
      </c>
      <c r="I20205" t="s">
        <v>61</v>
      </c>
      <c r="J20205" t="s">
        <v>62</v>
      </c>
      <c r="K20205" t="s">
        <v>63</v>
      </c>
      <c r="L20205" t="s">
        <v>64</v>
      </c>
      <c r="M20205" t="s">
        <v>82</v>
      </c>
      <c r="N20205" t="s">
        <v>516</v>
      </c>
      <c r="O20205" t="s">
        <v>516</v>
      </c>
      <c r="P20205" t="s">
        <v>517</v>
      </c>
      <c r="Q20205" t="s">
        <v>518</v>
      </c>
      <c r="R20205" t="s">
        <v>70</v>
      </c>
      <c r="S20205">
        <v>42.620876583079003</v>
      </c>
      <c r="T20205">
        <v>1.4894304602678999E-2</v>
      </c>
      <c r="U20205">
        <v>20.99</v>
      </c>
      <c r="V20205">
        <v>2.0305324717999</v>
      </c>
      <c r="W20205">
        <v>0</v>
      </c>
    </row>
    <row r="20206" spans="3:23" x14ac:dyDescent="0.35">
      <c r="C20206" s="12">
        <v>44256</v>
      </c>
      <c r="D20206" s="12">
        <v>44286</v>
      </c>
      <c r="E20206" t="s">
        <v>21</v>
      </c>
      <c r="F20206" t="s">
        <v>59</v>
      </c>
      <c r="G20206" t="s">
        <v>59</v>
      </c>
      <c r="H20206" t="s">
        <v>87</v>
      </c>
      <c r="I20206" t="s">
        <v>61</v>
      </c>
      <c r="J20206" t="s">
        <v>62</v>
      </c>
      <c r="K20206" t="s">
        <v>63</v>
      </c>
      <c r="L20206" t="s">
        <v>64</v>
      </c>
      <c r="M20206" t="s">
        <v>82</v>
      </c>
      <c r="N20206" t="s">
        <v>450</v>
      </c>
      <c r="O20206" t="s">
        <v>274</v>
      </c>
      <c r="P20206" t="s">
        <v>530</v>
      </c>
      <c r="Q20206" t="s">
        <v>531</v>
      </c>
      <c r="R20206" t="s">
        <v>70</v>
      </c>
      <c r="S20206">
        <v>42.592864947424999</v>
      </c>
      <c r="T20206">
        <v>1.6074001133301E-2</v>
      </c>
      <c r="U20206">
        <v>38.99</v>
      </c>
      <c r="V20206">
        <v>1.0924048460483999</v>
      </c>
      <c r="W20206">
        <v>0</v>
      </c>
    </row>
    <row r="20207" spans="3:23" x14ac:dyDescent="0.35">
      <c r="C20207" s="12">
        <v>44105</v>
      </c>
      <c r="D20207" s="12">
        <v>44135</v>
      </c>
      <c r="E20207" t="s">
        <v>21</v>
      </c>
      <c r="F20207" t="s">
        <v>59</v>
      </c>
      <c r="G20207" t="s">
        <v>59</v>
      </c>
      <c r="H20207" t="s">
        <v>87</v>
      </c>
      <c r="I20207" t="s">
        <v>61</v>
      </c>
      <c r="J20207" t="s">
        <v>62</v>
      </c>
      <c r="K20207" t="s">
        <v>63</v>
      </c>
      <c r="L20207" t="s">
        <v>64</v>
      </c>
      <c r="M20207" t="s">
        <v>82</v>
      </c>
      <c r="N20207" t="s">
        <v>379</v>
      </c>
      <c r="O20207" t="s">
        <v>380</v>
      </c>
      <c r="P20207" t="s">
        <v>476</v>
      </c>
      <c r="Q20207" t="s">
        <v>477</v>
      </c>
      <c r="R20207" t="s">
        <v>70</v>
      </c>
      <c r="S20207">
        <v>42.478181901851002</v>
      </c>
      <c r="T20207">
        <v>1.6127024060604001E-2</v>
      </c>
      <c r="U20207">
        <v>41.99</v>
      </c>
      <c r="V20207">
        <v>1.0116261467457</v>
      </c>
      <c r="W20207">
        <v>0</v>
      </c>
    </row>
    <row r="20208" spans="3:23" x14ac:dyDescent="0.35">
      <c r="C20208" s="12">
        <v>43709</v>
      </c>
      <c r="D20208" s="12">
        <v>43738</v>
      </c>
      <c r="E20208" t="s">
        <v>75</v>
      </c>
      <c r="F20208" t="s">
        <v>59</v>
      </c>
      <c r="G20208" t="s">
        <v>59</v>
      </c>
      <c r="H20208" t="s">
        <v>60</v>
      </c>
      <c r="I20208" t="s">
        <v>61</v>
      </c>
      <c r="J20208" t="s">
        <v>62</v>
      </c>
      <c r="K20208" t="s">
        <v>63</v>
      </c>
      <c r="L20208" t="s">
        <v>64</v>
      </c>
      <c r="M20208" t="s">
        <v>82</v>
      </c>
      <c r="N20208" t="s">
        <v>644</v>
      </c>
      <c r="O20208" t="s">
        <v>645</v>
      </c>
      <c r="P20208" t="s">
        <v>646</v>
      </c>
      <c r="Q20208" t="s">
        <v>647</v>
      </c>
      <c r="R20208" t="s">
        <v>70</v>
      </c>
      <c r="S20208">
        <v>42.466303365352999</v>
      </c>
      <c r="T20208">
        <v>5.6200811923105998E-2</v>
      </c>
      <c r="U20208">
        <v>41.99</v>
      </c>
      <c r="V20208">
        <v>1.0113432570934</v>
      </c>
      <c r="W20208">
        <v>0</v>
      </c>
    </row>
    <row r="20209" spans="3:23" x14ac:dyDescent="0.35">
      <c r="C20209" s="12">
        <v>43800</v>
      </c>
      <c r="D20209" s="12">
        <v>43830</v>
      </c>
      <c r="E20209" t="s">
        <v>20</v>
      </c>
      <c r="F20209" t="s">
        <v>59</v>
      </c>
      <c r="G20209" t="s">
        <v>59</v>
      </c>
      <c r="H20209" t="s">
        <v>87</v>
      </c>
      <c r="I20209" t="s">
        <v>61</v>
      </c>
      <c r="J20209" t="s">
        <v>62</v>
      </c>
      <c r="K20209" t="s">
        <v>63</v>
      </c>
      <c r="L20209" t="s">
        <v>64</v>
      </c>
      <c r="M20209" t="s">
        <v>77</v>
      </c>
      <c r="N20209" t="s">
        <v>78</v>
      </c>
      <c r="O20209" t="s">
        <v>79</v>
      </c>
      <c r="P20209" t="s">
        <v>651</v>
      </c>
      <c r="Q20209" t="s">
        <v>652</v>
      </c>
      <c r="R20209" t="s">
        <v>70</v>
      </c>
      <c r="S20209">
        <v>42.286164807986999</v>
      </c>
      <c r="T20209">
        <v>6.6377431348925001E-2</v>
      </c>
      <c r="U20209">
        <v>42.3</v>
      </c>
      <c r="V20209">
        <v>0.99967292690276999</v>
      </c>
      <c r="W20209">
        <v>0</v>
      </c>
    </row>
    <row r="20210" spans="3:23" x14ac:dyDescent="0.35">
      <c r="C20210" s="12">
        <v>44013</v>
      </c>
      <c r="D20210" s="12">
        <v>44043</v>
      </c>
      <c r="E20210" t="s">
        <v>20</v>
      </c>
      <c r="F20210" t="s">
        <v>59</v>
      </c>
      <c r="G20210" t="s">
        <v>59</v>
      </c>
      <c r="H20210" t="s">
        <v>87</v>
      </c>
      <c r="I20210" t="s">
        <v>61</v>
      </c>
      <c r="J20210" t="s">
        <v>62</v>
      </c>
      <c r="K20210" t="s">
        <v>63</v>
      </c>
      <c r="L20210" t="s">
        <v>64</v>
      </c>
      <c r="M20210" t="s">
        <v>77</v>
      </c>
      <c r="N20210" t="s">
        <v>78</v>
      </c>
      <c r="O20210" t="s">
        <v>79</v>
      </c>
      <c r="P20210" t="s">
        <v>651</v>
      </c>
      <c r="Q20210" t="s">
        <v>652</v>
      </c>
      <c r="R20210" t="s">
        <v>70</v>
      </c>
      <c r="S20210">
        <v>42.285912781191001</v>
      </c>
      <c r="T20210">
        <v>6.3811817716354996E-2</v>
      </c>
      <c r="U20210">
        <v>42.3</v>
      </c>
      <c r="V20210">
        <v>0.99966696882247996</v>
      </c>
      <c r="W20210">
        <v>0</v>
      </c>
    </row>
    <row r="20211" spans="3:23" x14ac:dyDescent="0.35">
      <c r="C20211" s="12">
        <v>44348</v>
      </c>
      <c r="D20211" s="12">
        <v>44377</v>
      </c>
      <c r="E20211" t="s">
        <v>21</v>
      </c>
      <c r="F20211" t="s">
        <v>59</v>
      </c>
      <c r="G20211" t="s">
        <v>59</v>
      </c>
      <c r="H20211" t="s">
        <v>87</v>
      </c>
      <c r="I20211" t="s">
        <v>61</v>
      </c>
      <c r="J20211" t="s">
        <v>62</v>
      </c>
      <c r="K20211" t="s">
        <v>63</v>
      </c>
      <c r="L20211" t="s">
        <v>64</v>
      </c>
      <c r="M20211" t="s">
        <v>77</v>
      </c>
      <c r="N20211" t="s">
        <v>78</v>
      </c>
      <c r="O20211" t="s">
        <v>79</v>
      </c>
      <c r="P20211" t="s">
        <v>651</v>
      </c>
      <c r="Q20211" t="s">
        <v>652</v>
      </c>
      <c r="R20211" t="s">
        <v>70</v>
      </c>
      <c r="S20211">
        <v>42.284642566137002</v>
      </c>
      <c r="T20211">
        <v>5.2809856328977001E-2</v>
      </c>
      <c r="U20211">
        <v>42.3</v>
      </c>
      <c r="V20211">
        <v>0.99963694009781001</v>
      </c>
      <c r="W20211">
        <v>0</v>
      </c>
    </row>
    <row r="20212" spans="3:23" x14ac:dyDescent="0.35">
      <c r="C20212" s="12">
        <v>43586</v>
      </c>
      <c r="D20212" s="12">
        <v>43616</v>
      </c>
      <c r="E20212" t="s">
        <v>75</v>
      </c>
      <c r="F20212" t="s">
        <v>59</v>
      </c>
      <c r="G20212" t="s">
        <v>59</v>
      </c>
      <c r="H20212" t="s">
        <v>87</v>
      </c>
      <c r="I20212" t="s">
        <v>61</v>
      </c>
      <c r="J20212" t="s">
        <v>62</v>
      </c>
      <c r="K20212" t="s">
        <v>63</v>
      </c>
      <c r="L20212" t="s">
        <v>64</v>
      </c>
      <c r="M20212" t="s">
        <v>77</v>
      </c>
      <c r="N20212" t="s">
        <v>78</v>
      </c>
      <c r="O20212" t="s">
        <v>79</v>
      </c>
      <c r="P20212" t="s">
        <v>651</v>
      </c>
      <c r="Q20212" t="s">
        <v>652</v>
      </c>
      <c r="R20212" t="s">
        <v>70</v>
      </c>
      <c r="S20212">
        <v>42.283079999999998</v>
      </c>
      <c r="T20212">
        <v>6.6733577021316007E-2</v>
      </c>
      <c r="U20212">
        <v>42.3</v>
      </c>
      <c r="V20212">
        <v>0.99960000000000004</v>
      </c>
      <c r="W20212">
        <v>0</v>
      </c>
    </row>
    <row r="20213" spans="3:23" x14ac:dyDescent="0.35">
      <c r="C20213" s="12">
        <v>43497</v>
      </c>
      <c r="D20213" s="12">
        <v>43524</v>
      </c>
      <c r="E20213" t="s">
        <v>75</v>
      </c>
      <c r="F20213" t="s">
        <v>59</v>
      </c>
      <c r="G20213" t="s">
        <v>59</v>
      </c>
      <c r="H20213" t="s">
        <v>87</v>
      </c>
      <c r="I20213" t="s">
        <v>61</v>
      </c>
      <c r="J20213" t="s">
        <v>62</v>
      </c>
      <c r="K20213" t="s">
        <v>63</v>
      </c>
      <c r="L20213" t="s">
        <v>64</v>
      </c>
      <c r="M20213" t="s">
        <v>77</v>
      </c>
      <c r="N20213" t="s">
        <v>78</v>
      </c>
      <c r="O20213" t="s">
        <v>79</v>
      </c>
      <c r="P20213" t="s">
        <v>651</v>
      </c>
      <c r="Q20213" t="s">
        <v>652</v>
      </c>
      <c r="R20213" t="s">
        <v>70</v>
      </c>
      <c r="S20213">
        <v>42.283079999999998</v>
      </c>
      <c r="T20213">
        <v>6.4345722155951995E-2</v>
      </c>
      <c r="U20213">
        <v>42.3</v>
      </c>
      <c r="V20213">
        <v>0.99960000000000004</v>
      </c>
      <c r="W20213">
        <v>0</v>
      </c>
    </row>
    <row r="20214" spans="3:23" x14ac:dyDescent="0.35">
      <c r="C20214" s="12">
        <v>43891</v>
      </c>
      <c r="D20214" s="12">
        <v>43921</v>
      </c>
      <c r="E20214" t="s">
        <v>20</v>
      </c>
      <c r="F20214" t="s">
        <v>59</v>
      </c>
      <c r="G20214" t="s">
        <v>59</v>
      </c>
      <c r="H20214" t="s">
        <v>87</v>
      </c>
      <c r="I20214" t="s">
        <v>61</v>
      </c>
      <c r="J20214" t="s">
        <v>62</v>
      </c>
      <c r="K20214" t="s">
        <v>63</v>
      </c>
      <c r="L20214" t="s">
        <v>64</v>
      </c>
      <c r="M20214" t="s">
        <v>77</v>
      </c>
      <c r="N20214" t="s">
        <v>78</v>
      </c>
      <c r="O20214" t="s">
        <v>79</v>
      </c>
      <c r="P20214" t="s">
        <v>651</v>
      </c>
      <c r="Q20214" t="s">
        <v>652</v>
      </c>
      <c r="R20214" t="s">
        <v>70</v>
      </c>
      <c r="S20214">
        <v>42.283079999999998</v>
      </c>
      <c r="T20214">
        <v>5.9188862357297999E-2</v>
      </c>
      <c r="U20214">
        <v>42.3</v>
      </c>
      <c r="V20214">
        <v>0.99960000000000004</v>
      </c>
      <c r="W20214">
        <v>0</v>
      </c>
    </row>
    <row r="20215" spans="3:23" x14ac:dyDescent="0.35">
      <c r="C20215" s="12">
        <v>43831</v>
      </c>
      <c r="D20215" s="12">
        <v>43861</v>
      </c>
      <c r="E20215" t="s">
        <v>20</v>
      </c>
      <c r="F20215" t="s">
        <v>59</v>
      </c>
      <c r="G20215" t="s">
        <v>59</v>
      </c>
      <c r="H20215" t="s">
        <v>87</v>
      </c>
      <c r="I20215" t="s">
        <v>61</v>
      </c>
      <c r="J20215" t="s">
        <v>62</v>
      </c>
      <c r="K20215" t="s">
        <v>63</v>
      </c>
      <c r="L20215" t="s">
        <v>64</v>
      </c>
      <c r="M20215" t="s">
        <v>82</v>
      </c>
      <c r="N20215" t="s">
        <v>328</v>
      </c>
      <c r="O20215" t="s">
        <v>328</v>
      </c>
      <c r="P20215" t="s">
        <v>395</v>
      </c>
      <c r="Q20215" t="s">
        <v>396</v>
      </c>
      <c r="R20215" t="s">
        <v>70</v>
      </c>
      <c r="S20215">
        <v>42.048291529091998</v>
      </c>
      <c r="T20215">
        <v>1.8107401940268001E-2</v>
      </c>
      <c r="U20215">
        <v>34.99</v>
      </c>
      <c r="V20215">
        <v>1.2017231074332999</v>
      </c>
      <c r="W20215">
        <v>0</v>
      </c>
    </row>
    <row r="20216" spans="3:23" x14ac:dyDescent="0.35">
      <c r="C20216" s="12">
        <v>43800</v>
      </c>
      <c r="D20216" s="12">
        <v>43830</v>
      </c>
      <c r="E20216" t="s">
        <v>20</v>
      </c>
      <c r="F20216" t="s">
        <v>59</v>
      </c>
      <c r="G20216" t="s">
        <v>59</v>
      </c>
      <c r="H20216" t="s">
        <v>87</v>
      </c>
      <c r="I20216" t="s">
        <v>61</v>
      </c>
      <c r="J20216" t="s">
        <v>62</v>
      </c>
      <c r="K20216" t="s">
        <v>63</v>
      </c>
      <c r="L20216" t="s">
        <v>64</v>
      </c>
      <c r="M20216" t="s">
        <v>82</v>
      </c>
      <c r="N20216" t="s">
        <v>450</v>
      </c>
      <c r="O20216" t="s">
        <v>274</v>
      </c>
      <c r="P20216" t="s">
        <v>530</v>
      </c>
      <c r="Q20216" t="s">
        <v>531</v>
      </c>
      <c r="R20216" t="s">
        <v>70</v>
      </c>
      <c r="S20216">
        <v>41.881296618394003</v>
      </c>
      <c r="T20216">
        <v>1.0669885194902E-2</v>
      </c>
      <c r="U20216">
        <v>36.99</v>
      </c>
      <c r="V20216">
        <v>1.1322329445362</v>
      </c>
      <c r="W20216">
        <v>0</v>
      </c>
    </row>
    <row r="20217" spans="3:23" x14ac:dyDescent="0.35">
      <c r="C20217" s="12">
        <v>43952</v>
      </c>
      <c r="D20217" s="12">
        <v>43982</v>
      </c>
      <c r="E20217" t="s">
        <v>20</v>
      </c>
      <c r="F20217" t="s">
        <v>59</v>
      </c>
      <c r="G20217" t="s">
        <v>59</v>
      </c>
      <c r="H20217" t="s">
        <v>87</v>
      </c>
      <c r="I20217" t="s">
        <v>61</v>
      </c>
      <c r="J20217" t="s">
        <v>62</v>
      </c>
      <c r="K20217" t="s">
        <v>63</v>
      </c>
      <c r="L20217" t="s">
        <v>64</v>
      </c>
      <c r="M20217" t="s">
        <v>82</v>
      </c>
      <c r="N20217" t="s">
        <v>328</v>
      </c>
      <c r="O20217" t="s">
        <v>328</v>
      </c>
      <c r="P20217" t="s">
        <v>395</v>
      </c>
      <c r="Q20217" t="s">
        <v>396</v>
      </c>
      <c r="R20217" t="s">
        <v>70</v>
      </c>
      <c r="S20217">
        <v>41.813463114021999</v>
      </c>
      <c r="T20217">
        <v>1.8420657606196E-2</v>
      </c>
      <c r="U20217">
        <v>34.99</v>
      </c>
      <c r="V20217">
        <v>1.1950118066311</v>
      </c>
      <c r="W20217">
        <v>0</v>
      </c>
    </row>
    <row r="20218" spans="3:23" x14ac:dyDescent="0.35">
      <c r="C20218" s="12">
        <v>43800</v>
      </c>
      <c r="D20218" s="12">
        <v>43830</v>
      </c>
      <c r="E20218" t="s">
        <v>20</v>
      </c>
      <c r="F20218" t="s">
        <v>59</v>
      </c>
      <c r="G20218" t="s">
        <v>59</v>
      </c>
      <c r="H20218" t="s">
        <v>87</v>
      </c>
      <c r="I20218" t="s">
        <v>61</v>
      </c>
      <c r="J20218" t="s">
        <v>62</v>
      </c>
      <c r="K20218" t="s">
        <v>63</v>
      </c>
      <c r="L20218" t="s">
        <v>64</v>
      </c>
      <c r="M20218" t="s">
        <v>88</v>
      </c>
      <c r="N20218" t="s">
        <v>150</v>
      </c>
      <c r="O20218" t="s">
        <v>93</v>
      </c>
      <c r="P20218" t="s">
        <v>526</v>
      </c>
      <c r="Q20218" t="s">
        <v>527</v>
      </c>
      <c r="R20218" t="s">
        <v>70</v>
      </c>
      <c r="S20218">
        <v>41.587892159150996</v>
      </c>
      <c r="T20218">
        <v>1.1892329735290001E-2</v>
      </c>
      <c r="U20218">
        <v>19.98</v>
      </c>
      <c r="V20218">
        <v>2.0814760840415998</v>
      </c>
      <c r="W20218">
        <v>0</v>
      </c>
    </row>
    <row r="20219" spans="3:23" x14ac:dyDescent="0.35">
      <c r="C20219" s="12">
        <v>44317</v>
      </c>
      <c r="D20219" s="12">
        <v>44347</v>
      </c>
      <c r="E20219" t="s">
        <v>21</v>
      </c>
      <c r="F20219" t="s">
        <v>59</v>
      </c>
      <c r="G20219" t="s">
        <v>59</v>
      </c>
      <c r="H20219" t="s">
        <v>87</v>
      </c>
      <c r="I20219" t="s">
        <v>61</v>
      </c>
      <c r="J20219" t="s">
        <v>62</v>
      </c>
      <c r="K20219" t="s">
        <v>63</v>
      </c>
      <c r="L20219" t="s">
        <v>64</v>
      </c>
      <c r="M20219" t="s">
        <v>82</v>
      </c>
      <c r="N20219" t="s">
        <v>516</v>
      </c>
      <c r="O20219" t="s">
        <v>516</v>
      </c>
      <c r="P20219" t="s">
        <v>517</v>
      </c>
      <c r="Q20219" t="s">
        <v>518</v>
      </c>
      <c r="R20219" t="s">
        <v>70</v>
      </c>
      <c r="S20219">
        <v>41.500415009434001</v>
      </c>
      <c r="T20219">
        <v>1.4688487651929E-2</v>
      </c>
      <c r="U20219">
        <v>19.98</v>
      </c>
      <c r="V20219">
        <v>2.0770978483200002</v>
      </c>
      <c r="W20219">
        <v>0</v>
      </c>
    </row>
    <row r="20220" spans="3:23" x14ac:dyDescent="0.35">
      <c r="C20220" s="12">
        <v>44378</v>
      </c>
      <c r="D20220" s="12">
        <v>44408</v>
      </c>
      <c r="E20220" t="s">
        <v>21</v>
      </c>
      <c r="F20220" t="s">
        <v>59</v>
      </c>
      <c r="G20220" t="s">
        <v>59</v>
      </c>
      <c r="H20220" t="s">
        <v>87</v>
      </c>
      <c r="I20220" t="s">
        <v>61</v>
      </c>
      <c r="J20220" t="s">
        <v>62</v>
      </c>
      <c r="K20220" t="s">
        <v>63</v>
      </c>
      <c r="L20220" t="s">
        <v>64</v>
      </c>
      <c r="M20220" t="s">
        <v>82</v>
      </c>
      <c r="N20220" t="s">
        <v>536</v>
      </c>
      <c r="O20220" t="s">
        <v>537</v>
      </c>
      <c r="P20220" t="s">
        <v>548</v>
      </c>
      <c r="Q20220" t="s">
        <v>549</v>
      </c>
      <c r="R20220" t="s">
        <v>70</v>
      </c>
      <c r="S20220">
        <v>41.384931837765997</v>
      </c>
      <c r="T20220">
        <v>2.7051592819658E-2</v>
      </c>
      <c r="U20220">
        <v>38.99</v>
      </c>
      <c r="V20220">
        <v>1.0614242584705</v>
      </c>
      <c r="W20220">
        <v>0</v>
      </c>
    </row>
    <row r="20221" spans="3:23" x14ac:dyDescent="0.35">
      <c r="C20221" s="12">
        <v>43497</v>
      </c>
      <c r="D20221" s="12">
        <v>43524</v>
      </c>
      <c r="E20221" t="s">
        <v>75</v>
      </c>
      <c r="F20221" t="s">
        <v>59</v>
      </c>
      <c r="G20221" t="s">
        <v>59</v>
      </c>
      <c r="H20221" t="s">
        <v>87</v>
      </c>
      <c r="I20221" t="s">
        <v>61</v>
      </c>
      <c r="J20221" t="s">
        <v>62</v>
      </c>
      <c r="K20221" t="s">
        <v>63</v>
      </c>
      <c r="L20221" t="s">
        <v>64</v>
      </c>
      <c r="M20221" t="s">
        <v>82</v>
      </c>
      <c r="N20221" t="s">
        <v>450</v>
      </c>
      <c r="O20221" t="s">
        <v>274</v>
      </c>
      <c r="P20221" t="s">
        <v>530</v>
      </c>
      <c r="Q20221" t="s">
        <v>531</v>
      </c>
      <c r="R20221" t="s">
        <v>70</v>
      </c>
      <c r="S20221">
        <v>41.324116978192997</v>
      </c>
      <c r="T20221">
        <v>1.2909617238301E-2</v>
      </c>
      <c r="U20221">
        <v>36.99</v>
      </c>
      <c r="V20221">
        <v>1.1171699642658</v>
      </c>
      <c r="W20221">
        <v>0</v>
      </c>
    </row>
    <row r="20222" spans="3:23" x14ac:dyDescent="0.35">
      <c r="C20222" s="12">
        <v>43525</v>
      </c>
      <c r="D20222" s="12">
        <v>43555</v>
      </c>
      <c r="E20222" t="s">
        <v>75</v>
      </c>
      <c r="F20222" t="s">
        <v>59</v>
      </c>
      <c r="G20222" t="s">
        <v>59</v>
      </c>
      <c r="H20222" t="s">
        <v>87</v>
      </c>
      <c r="I20222" t="s">
        <v>61</v>
      </c>
      <c r="J20222" t="s">
        <v>62</v>
      </c>
      <c r="K20222" t="s">
        <v>63</v>
      </c>
      <c r="L20222" t="s">
        <v>64</v>
      </c>
      <c r="M20222" t="s">
        <v>82</v>
      </c>
      <c r="N20222" t="s">
        <v>450</v>
      </c>
      <c r="O20222" t="s">
        <v>274</v>
      </c>
      <c r="P20222" t="s">
        <v>530</v>
      </c>
      <c r="Q20222" t="s">
        <v>531</v>
      </c>
      <c r="R20222" t="s">
        <v>70</v>
      </c>
      <c r="S20222">
        <v>41.250833098233002</v>
      </c>
      <c r="T20222">
        <v>1.3538115995591E-2</v>
      </c>
      <c r="U20222">
        <v>36.99</v>
      </c>
      <c r="V20222">
        <v>1.1151887834072001</v>
      </c>
      <c r="W20222">
        <v>0</v>
      </c>
    </row>
    <row r="20223" spans="3:23" x14ac:dyDescent="0.35">
      <c r="C20223" s="12">
        <v>43525</v>
      </c>
      <c r="D20223" s="12">
        <v>43555</v>
      </c>
      <c r="E20223" t="s">
        <v>75</v>
      </c>
      <c r="F20223" t="s">
        <v>59</v>
      </c>
      <c r="G20223" t="s">
        <v>59</v>
      </c>
      <c r="H20223" t="s">
        <v>76</v>
      </c>
      <c r="I20223" t="s">
        <v>61</v>
      </c>
      <c r="J20223" t="s">
        <v>62</v>
      </c>
      <c r="K20223" t="s">
        <v>63</v>
      </c>
      <c r="L20223" t="s">
        <v>64</v>
      </c>
      <c r="M20223" t="s">
        <v>82</v>
      </c>
      <c r="N20223" t="s">
        <v>379</v>
      </c>
      <c r="O20223" t="s">
        <v>380</v>
      </c>
      <c r="P20223" t="s">
        <v>476</v>
      </c>
      <c r="Q20223" t="s">
        <v>477</v>
      </c>
      <c r="R20223" t="s">
        <v>70</v>
      </c>
      <c r="S20223">
        <v>41.212125461101003</v>
      </c>
      <c r="T20223">
        <v>1.7264467988445</v>
      </c>
      <c r="U20223">
        <v>41.006402561024998</v>
      </c>
      <c r="V20223">
        <v>1.005016848278</v>
      </c>
      <c r="W20223">
        <v>0</v>
      </c>
    </row>
    <row r="20224" spans="3:23" x14ac:dyDescent="0.35">
      <c r="C20224" s="12">
        <v>43466</v>
      </c>
      <c r="D20224" s="12">
        <v>43496</v>
      </c>
      <c r="E20224" t="s">
        <v>75</v>
      </c>
      <c r="F20224" t="s">
        <v>59</v>
      </c>
      <c r="G20224" t="s">
        <v>59</v>
      </c>
      <c r="H20224" t="s">
        <v>76</v>
      </c>
      <c r="I20224" t="s">
        <v>61</v>
      </c>
      <c r="J20224" t="s">
        <v>62</v>
      </c>
      <c r="K20224" t="s">
        <v>63</v>
      </c>
      <c r="L20224" t="s">
        <v>64</v>
      </c>
      <c r="M20224" t="s">
        <v>82</v>
      </c>
      <c r="N20224" t="s">
        <v>379</v>
      </c>
      <c r="O20224" t="s">
        <v>380</v>
      </c>
      <c r="P20224" t="s">
        <v>476</v>
      </c>
      <c r="Q20224" t="s">
        <v>477</v>
      </c>
      <c r="R20224" t="s">
        <v>70</v>
      </c>
      <c r="S20224">
        <v>41.212125461101003</v>
      </c>
      <c r="T20224">
        <v>1.7798420606644001</v>
      </c>
      <c r="U20224">
        <v>41.006402561024998</v>
      </c>
      <c r="V20224">
        <v>1.005016848278</v>
      </c>
      <c r="W20224">
        <v>0</v>
      </c>
    </row>
    <row r="20225" spans="3:23" x14ac:dyDescent="0.35">
      <c r="C20225" s="12">
        <v>43497</v>
      </c>
      <c r="D20225" s="12">
        <v>43524</v>
      </c>
      <c r="E20225" t="s">
        <v>75</v>
      </c>
      <c r="F20225" t="s">
        <v>59</v>
      </c>
      <c r="G20225" t="s">
        <v>59</v>
      </c>
      <c r="H20225" t="s">
        <v>76</v>
      </c>
      <c r="I20225" t="s">
        <v>61</v>
      </c>
      <c r="J20225" t="s">
        <v>62</v>
      </c>
      <c r="K20225" t="s">
        <v>63</v>
      </c>
      <c r="L20225" t="s">
        <v>64</v>
      </c>
      <c r="M20225" t="s">
        <v>82</v>
      </c>
      <c r="N20225" t="s">
        <v>379</v>
      </c>
      <c r="O20225" t="s">
        <v>380</v>
      </c>
      <c r="P20225" t="s">
        <v>476</v>
      </c>
      <c r="Q20225" t="s">
        <v>477</v>
      </c>
      <c r="R20225" t="s">
        <v>70</v>
      </c>
      <c r="S20225">
        <v>41.212125461101003</v>
      </c>
      <c r="T20225">
        <v>1.7264467988445</v>
      </c>
      <c r="U20225">
        <v>41.006402561023997</v>
      </c>
      <c r="V20225">
        <v>1.005016848278</v>
      </c>
      <c r="W20225">
        <v>0</v>
      </c>
    </row>
    <row r="20226" spans="3:23" x14ac:dyDescent="0.35">
      <c r="C20226" s="12">
        <v>44105</v>
      </c>
      <c r="D20226" s="12">
        <v>44135</v>
      </c>
      <c r="E20226" t="s">
        <v>21</v>
      </c>
      <c r="F20226" t="s">
        <v>59</v>
      </c>
      <c r="G20226" t="s">
        <v>59</v>
      </c>
      <c r="H20226" t="s">
        <v>87</v>
      </c>
      <c r="I20226" t="s">
        <v>61</v>
      </c>
      <c r="J20226" t="s">
        <v>62</v>
      </c>
      <c r="K20226" t="s">
        <v>63</v>
      </c>
      <c r="L20226" t="s">
        <v>64</v>
      </c>
      <c r="M20226" t="s">
        <v>77</v>
      </c>
      <c r="N20226" t="s">
        <v>78</v>
      </c>
      <c r="O20226" t="s">
        <v>79</v>
      </c>
      <c r="P20226" t="s">
        <v>651</v>
      </c>
      <c r="Q20226" t="s">
        <v>652</v>
      </c>
      <c r="R20226" t="s">
        <v>70</v>
      </c>
      <c r="S20226">
        <v>41.184590261879002</v>
      </c>
      <c r="T20226">
        <v>3.4437754746383997E-2</v>
      </c>
      <c r="U20226">
        <v>41.2</v>
      </c>
      <c r="V20226">
        <v>0.99962597723006996</v>
      </c>
      <c r="W20226">
        <v>0</v>
      </c>
    </row>
    <row r="20227" spans="3:23" x14ac:dyDescent="0.35">
      <c r="C20227" s="12">
        <v>44348</v>
      </c>
      <c r="D20227" s="12">
        <v>44377</v>
      </c>
      <c r="E20227" t="s">
        <v>21</v>
      </c>
      <c r="F20227" t="s">
        <v>59</v>
      </c>
      <c r="G20227" t="s">
        <v>59</v>
      </c>
      <c r="H20227" t="s">
        <v>76</v>
      </c>
      <c r="I20227" t="s">
        <v>61</v>
      </c>
      <c r="J20227" t="s">
        <v>62</v>
      </c>
      <c r="K20227" t="s">
        <v>63</v>
      </c>
      <c r="L20227" t="s">
        <v>64</v>
      </c>
      <c r="M20227" t="s">
        <v>82</v>
      </c>
      <c r="N20227" t="s">
        <v>379</v>
      </c>
      <c r="O20227" t="s">
        <v>380</v>
      </c>
      <c r="P20227" t="s">
        <v>476</v>
      </c>
      <c r="Q20227" t="s">
        <v>477</v>
      </c>
      <c r="R20227" t="s">
        <v>70</v>
      </c>
      <c r="S20227">
        <v>40.990000000000997</v>
      </c>
      <c r="T20227">
        <v>1.9400278461242</v>
      </c>
      <c r="U20227">
        <v>41.006402561024998</v>
      </c>
      <c r="V20227">
        <v>0.99959999999999005</v>
      </c>
      <c r="W20227">
        <v>0</v>
      </c>
    </row>
    <row r="20228" spans="3:23" x14ac:dyDescent="0.35">
      <c r="C20228" s="12">
        <v>43891</v>
      </c>
      <c r="D20228" s="12">
        <v>43921</v>
      </c>
      <c r="E20228" t="s">
        <v>20</v>
      </c>
      <c r="F20228" t="s">
        <v>59</v>
      </c>
      <c r="G20228" t="s">
        <v>59</v>
      </c>
      <c r="H20228" t="s">
        <v>76</v>
      </c>
      <c r="I20228" t="s">
        <v>61</v>
      </c>
      <c r="J20228" t="s">
        <v>62</v>
      </c>
      <c r="K20228" t="s">
        <v>63</v>
      </c>
      <c r="L20228" t="s">
        <v>64</v>
      </c>
      <c r="M20228" t="s">
        <v>82</v>
      </c>
      <c r="N20228" t="s">
        <v>379</v>
      </c>
      <c r="O20228" t="s">
        <v>380</v>
      </c>
      <c r="P20228" t="s">
        <v>476</v>
      </c>
      <c r="Q20228" t="s">
        <v>477</v>
      </c>
      <c r="R20228" t="s">
        <v>70</v>
      </c>
      <c r="S20228">
        <v>40.99</v>
      </c>
      <c r="T20228">
        <v>1.6374546958113001</v>
      </c>
      <c r="U20228">
        <v>41.006402561024998</v>
      </c>
      <c r="V20228">
        <v>0.99959999999999005</v>
      </c>
      <c r="W20228">
        <v>0</v>
      </c>
    </row>
    <row r="20229" spans="3:23" x14ac:dyDescent="0.35">
      <c r="C20229" s="12">
        <v>43617</v>
      </c>
      <c r="D20229" s="12">
        <v>43646</v>
      </c>
      <c r="E20229" t="s">
        <v>75</v>
      </c>
      <c r="F20229" t="s">
        <v>59</v>
      </c>
      <c r="G20229" t="s">
        <v>59</v>
      </c>
      <c r="H20229" t="s">
        <v>76</v>
      </c>
      <c r="I20229" t="s">
        <v>61</v>
      </c>
      <c r="J20229" t="s">
        <v>62</v>
      </c>
      <c r="K20229" t="s">
        <v>63</v>
      </c>
      <c r="L20229" t="s">
        <v>64</v>
      </c>
      <c r="M20229" t="s">
        <v>82</v>
      </c>
      <c r="N20229" t="s">
        <v>379</v>
      </c>
      <c r="O20229" t="s">
        <v>380</v>
      </c>
      <c r="P20229" t="s">
        <v>476</v>
      </c>
      <c r="Q20229" t="s">
        <v>477</v>
      </c>
      <c r="R20229" t="s">
        <v>70</v>
      </c>
      <c r="S20229">
        <v>40.99</v>
      </c>
      <c r="T20229">
        <v>1.6730515370245</v>
      </c>
      <c r="U20229">
        <v>41.006402561024998</v>
      </c>
      <c r="V20229">
        <v>0.99959999999999005</v>
      </c>
      <c r="W20229">
        <v>0</v>
      </c>
    </row>
    <row r="20230" spans="3:23" x14ac:dyDescent="0.35">
      <c r="C20230" s="12">
        <v>44166</v>
      </c>
      <c r="D20230" s="12">
        <v>44196</v>
      </c>
      <c r="E20230" t="s">
        <v>21</v>
      </c>
      <c r="F20230" t="s">
        <v>59</v>
      </c>
      <c r="G20230" t="s">
        <v>59</v>
      </c>
      <c r="H20230" t="s">
        <v>76</v>
      </c>
      <c r="I20230" t="s">
        <v>61</v>
      </c>
      <c r="J20230" t="s">
        <v>62</v>
      </c>
      <c r="K20230" t="s">
        <v>63</v>
      </c>
      <c r="L20230" t="s">
        <v>64</v>
      </c>
      <c r="M20230" t="s">
        <v>82</v>
      </c>
      <c r="N20230" t="s">
        <v>379</v>
      </c>
      <c r="O20230" t="s">
        <v>380</v>
      </c>
      <c r="P20230" t="s">
        <v>476</v>
      </c>
      <c r="Q20230" t="s">
        <v>477</v>
      </c>
      <c r="R20230" t="s">
        <v>70</v>
      </c>
      <c r="S20230">
        <v>40.99</v>
      </c>
      <c r="T20230">
        <v>1.9222294255176</v>
      </c>
      <c r="U20230">
        <v>41.006402561027002</v>
      </c>
      <c r="V20230">
        <v>0.99959999999992999</v>
      </c>
      <c r="W20230">
        <v>0</v>
      </c>
    </row>
    <row r="20231" spans="3:23" x14ac:dyDescent="0.35">
      <c r="C20231" s="12">
        <v>44013</v>
      </c>
      <c r="D20231" s="12">
        <v>44043</v>
      </c>
      <c r="E20231" t="s">
        <v>20</v>
      </c>
      <c r="F20231" t="s">
        <v>59</v>
      </c>
      <c r="G20231" t="s">
        <v>59</v>
      </c>
      <c r="H20231" t="s">
        <v>76</v>
      </c>
      <c r="I20231" t="s">
        <v>61</v>
      </c>
      <c r="J20231" t="s">
        <v>62</v>
      </c>
      <c r="K20231" t="s">
        <v>63</v>
      </c>
      <c r="L20231" t="s">
        <v>64</v>
      </c>
      <c r="M20231" t="s">
        <v>82</v>
      </c>
      <c r="N20231" t="s">
        <v>379</v>
      </c>
      <c r="O20231" t="s">
        <v>380</v>
      </c>
      <c r="P20231" t="s">
        <v>476</v>
      </c>
      <c r="Q20231" t="s">
        <v>477</v>
      </c>
      <c r="R20231" t="s">
        <v>70</v>
      </c>
      <c r="S20231">
        <v>40.99</v>
      </c>
      <c r="T20231">
        <v>1.6908499576311999</v>
      </c>
      <c r="U20231">
        <v>41.006402561023997</v>
      </c>
      <c r="V20231">
        <v>0.99960000000002003</v>
      </c>
      <c r="W20231">
        <v>0</v>
      </c>
    </row>
    <row r="20232" spans="3:23" x14ac:dyDescent="0.35">
      <c r="C20232" s="12">
        <v>44317</v>
      </c>
      <c r="D20232" s="12">
        <v>44347</v>
      </c>
      <c r="E20232" t="s">
        <v>21</v>
      </c>
      <c r="F20232" t="s">
        <v>59</v>
      </c>
      <c r="G20232" t="s">
        <v>59</v>
      </c>
      <c r="H20232" t="s">
        <v>76</v>
      </c>
      <c r="I20232" t="s">
        <v>61</v>
      </c>
      <c r="J20232" t="s">
        <v>62</v>
      </c>
      <c r="K20232" t="s">
        <v>63</v>
      </c>
      <c r="L20232" t="s">
        <v>64</v>
      </c>
      <c r="M20232" t="s">
        <v>82</v>
      </c>
      <c r="N20232" t="s">
        <v>379</v>
      </c>
      <c r="O20232" t="s">
        <v>380</v>
      </c>
      <c r="P20232" t="s">
        <v>476</v>
      </c>
      <c r="Q20232" t="s">
        <v>477</v>
      </c>
      <c r="R20232" t="s">
        <v>70</v>
      </c>
      <c r="S20232">
        <v>40.99</v>
      </c>
      <c r="T20232">
        <v>1.7086483782377999</v>
      </c>
      <c r="U20232">
        <v>41.006402561023997</v>
      </c>
      <c r="V20232">
        <v>0.99960000000000004</v>
      </c>
      <c r="W20232">
        <v>0</v>
      </c>
    </row>
    <row r="20233" spans="3:23" x14ac:dyDescent="0.35">
      <c r="C20233" s="12">
        <v>43617</v>
      </c>
      <c r="D20233" s="12">
        <v>43646</v>
      </c>
      <c r="E20233" t="s">
        <v>75</v>
      </c>
      <c r="F20233" t="s">
        <v>59</v>
      </c>
      <c r="G20233" t="s">
        <v>59</v>
      </c>
      <c r="H20233" t="s">
        <v>60</v>
      </c>
      <c r="I20233" t="s">
        <v>61</v>
      </c>
      <c r="J20233" t="s">
        <v>62</v>
      </c>
      <c r="K20233" t="s">
        <v>63</v>
      </c>
      <c r="L20233" t="s">
        <v>64</v>
      </c>
      <c r="M20233" t="s">
        <v>693</v>
      </c>
      <c r="N20233" t="s">
        <v>66</v>
      </c>
      <c r="O20233" t="s">
        <v>67</v>
      </c>
      <c r="P20233" t="s">
        <v>138</v>
      </c>
      <c r="Q20233" t="s">
        <v>139</v>
      </c>
      <c r="R20233" t="s">
        <v>70</v>
      </c>
      <c r="S20233">
        <v>40.953612</v>
      </c>
      <c r="T20233">
        <v>5.8459774274900997E-2</v>
      </c>
      <c r="U20233">
        <v>20.484999999999999</v>
      </c>
      <c r="V20233">
        <v>1.9992000000000001</v>
      </c>
      <c r="W20233">
        <v>0</v>
      </c>
    </row>
    <row r="20234" spans="3:23" x14ac:dyDescent="0.35">
      <c r="C20234" s="12">
        <v>44409</v>
      </c>
      <c r="D20234" s="12">
        <v>44439</v>
      </c>
      <c r="E20234" t="s">
        <v>21</v>
      </c>
      <c r="F20234" t="s">
        <v>59</v>
      </c>
      <c r="G20234" t="s">
        <v>59</v>
      </c>
      <c r="H20234" t="s">
        <v>87</v>
      </c>
      <c r="I20234" t="s">
        <v>61</v>
      </c>
      <c r="J20234" t="s">
        <v>62</v>
      </c>
      <c r="K20234" t="s">
        <v>63</v>
      </c>
      <c r="L20234" t="s">
        <v>64</v>
      </c>
      <c r="M20234" t="s">
        <v>82</v>
      </c>
      <c r="N20234" t="s">
        <v>328</v>
      </c>
      <c r="O20234" t="s">
        <v>328</v>
      </c>
      <c r="P20234" t="s">
        <v>395</v>
      </c>
      <c r="Q20234" t="s">
        <v>396</v>
      </c>
      <c r="R20234" t="s">
        <v>70</v>
      </c>
      <c r="S20234">
        <v>40.695804775447002</v>
      </c>
      <c r="T20234">
        <v>1.6357826739347998E-2</v>
      </c>
      <c r="U20234">
        <v>34.99</v>
      </c>
      <c r="V20234">
        <v>1.1630695848942001</v>
      </c>
      <c r="W20234">
        <v>0</v>
      </c>
    </row>
    <row r="20235" spans="3:23" x14ac:dyDescent="0.35">
      <c r="C20235" s="12">
        <v>44317</v>
      </c>
      <c r="D20235" s="12">
        <v>44347</v>
      </c>
      <c r="E20235" t="s">
        <v>21</v>
      </c>
      <c r="F20235" t="s">
        <v>59</v>
      </c>
      <c r="G20235" t="s">
        <v>59</v>
      </c>
      <c r="H20235" t="s">
        <v>87</v>
      </c>
      <c r="I20235" t="s">
        <v>61</v>
      </c>
      <c r="J20235" t="s">
        <v>62</v>
      </c>
      <c r="K20235" t="s">
        <v>63</v>
      </c>
      <c r="L20235" t="s">
        <v>64</v>
      </c>
      <c r="M20235" t="s">
        <v>82</v>
      </c>
      <c r="N20235" t="s">
        <v>545</v>
      </c>
      <c r="O20235" t="s">
        <v>545</v>
      </c>
      <c r="P20235" t="s">
        <v>546</v>
      </c>
      <c r="Q20235" t="s">
        <v>547</v>
      </c>
      <c r="R20235" t="s">
        <v>70</v>
      </c>
      <c r="S20235">
        <v>40.544514704244001</v>
      </c>
      <c r="T20235">
        <v>3.3098685187506999E-2</v>
      </c>
      <c r="U20235">
        <v>38.69</v>
      </c>
      <c r="V20235">
        <v>1.0479326622963001</v>
      </c>
      <c r="W20235">
        <v>0</v>
      </c>
    </row>
    <row r="20236" spans="3:23" x14ac:dyDescent="0.35">
      <c r="C20236" s="12">
        <v>43891</v>
      </c>
      <c r="D20236" s="12">
        <v>43921</v>
      </c>
      <c r="E20236" t="s">
        <v>20</v>
      </c>
      <c r="F20236" t="s">
        <v>59</v>
      </c>
      <c r="G20236" t="s">
        <v>59</v>
      </c>
      <c r="H20236" t="s">
        <v>87</v>
      </c>
      <c r="I20236" t="s">
        <v>61</v>
      </c>
      <c r="J20236" t="s">
        <v>62</v>
      </c>
      <c r="K20236" t="s">
        <v>63</v>
      </c>
      <c r="L20236" t="s">
        <v>64</v>
      </c>
      <c r="M20236" t="s">
        <v>82</v>
      </c>
      <c r="N20236" t="s">
        <v>379</v>
      </c>
      <c r="O20236" t="s">
        <v>380</v>
      </c>
      <c r="P20236" t="s">
        <v>476</v>
      </c>
      <c r="Q20236" t="s">
        <v>477</v>
      </c>
      <c r="R20236" t="s">
        <v>70</v>
      </c>
      <c r="S20236">
        <v>40.460009388970001</v>
      </c>
      <c r="T20236">
        <v>1.8870716851680999E-2</v>
      </c>
      <c r="U20236">
        <v>39.99</v>
      </c>
      <c r="V20236">
        <v>1.0117531730175</v>
      </c>
      <c r="W20236">
        <v>0</v>
      </c>
    </row>
    <row r="20237" spans="3:23" x14ac:dyDescent="0.35">
      <c r="C20237" s="12">
        <v>44044</v>
      </c>
      <c r="D20237" s="12">
        <v>44074</v>
      </c>
      <c r="E20237" t="s">
        <v>20</v>
      </c>
      <c r="F20237" t="s">
        <v>59</v>
      </c>
      <c r="G20237" t="s">
        <v>59</v>
      </c>
      <c r="H20237" t="s">
        <v>87</v>
      </c>
      <c r="I20237" t="s">
        <v>61</v>
      </c>
      <c r="J20237" t="s">
        <v>62</v>
      </c>
      <c r="K20237" t="s">
        <v>63</v>
      </c>
      <c r="L20237" t="s">
        <v>64</v>
      </c>
      <c r="M20237" t="s">
        <v>82</v>
      </c>
      <c r="N20237" t="s">
        <v>379</v>
      </c>
      <c r="O20237" t="s">
        <v>380</v>
      </c>
      <c r="P20237" t="s">
        <v>476</v>
      </c>
      <c r="Q20237" t="s">
        <v>477</v>
      </c>
      <c r="R20237" t="s">
        <v>70</v>
      </c>
      <c r="S20237">
        <v>40.45900868172</v>
      </c>
      <c r="T20237">
        <v>1.5497448475214001E-2</v>
      </c>
      <c r="U20237">
        <v>39.99</v>
      </c>
      <c r="V20237">
        <v>1.0117281490803001</v>
      </c>
      <c r="W20237">
        <v>0</v>
      </c>
    </row>
    <row r="20238" spans="3:23" x14ac:dyDescent="0.35">
      <c r="C20238" s="12">
        <v>43862</v>
      </c>
      <c r="D20238" s="12">
        <v>43890</v>
      </c>
      <c r="E20238" t="s">
        <v>20</v>
      </c>
      <c r="F20238" t="s">
        <v>59</v>
      </c>
      <c r="G20238" t="s">
        <v>59</v>
      </c>
      <c r="H20238" t="s">
        <v>87</v>
      </c>
      <c r="I20238" t="s">
        <v>61</v>
      </c>
      <c r="J20238" t="s">
        <v>62</v>
      </c>
      <c r="K20238" t="s">
        <v>63</v>
      </c>
      <c r="L20238" t="s">
        <v>64</v>
      </c>
      <c r="M20238" t="s">
        <v>82</v>
      </c>
      <c r="N20238" t="s">
        <v>379</v>
      </c>
      <c r="O20238" t="s">
        <v>380</v>
      </c>
      <c r="P20238" t="s">
        <v>476</v>
      </c>
      <c r="Q20238" t="s">
        <v>477</v>
      </c>
      <c r="R20238" t="s">
        <v>70</v>
      </c>
      <c r="S20238">
        <v>40.446976368361</v>
      </c>
      <c r="T20238">
        <v>1.8696687779908999E-2</v>
      </c>
      <c r="U20238">
        <v>39.99</v>
      </c>
      <c r="V20238">
        <v>1.0114272660254999</v>
      </c>
      <c r="W20238">
        <v>0</v>
      </c>
    </row>
    <row r="20239" spans="3:23" x14ac:dyDescent="0.35">
      <c r="C20239" s="12">
        <v>43525</v>
      </c>
      <c r="D20239" s="12">
        <v>43555</v>
      </c>
      <c r="E20239" t="s">
        <v>75</v>
      </c>
      <c r="F20239" t="s">
        <v>59</v>
      </c>
      <c r="G20239" t="s">
        <v>59</v>
      </c>
      <c r="H20239" t="s">
        <v>60</v>
      </c>
      <c r="I20239" t="s">
        <v>61</v>
      </c>
      <c r="J20239" t="s">
        <v>62</v>
      </c>
      <c r="K20239" t="s">
        <v>63</v>
      </c>
      <c r="L20239" t="s">
        <v>64</v>
      </c>
      <c r="M20239" t="s">
        <v>82</v>
      </c>
      <c r="N20239" t="s">
        <v>644</v>
      </c>
      <c r="O20239" t="s">
        <v>645</v>
      </c>
      <c r="P20239" t="s">
        <v>646</v>
      </c>
      <c r="Q20239" t="s">
        <v>647</v>
      </c>
      <c r="R20239" t="s">
        <v>70</v>
      </c>
      <c r="S20239">
        <v>40.338528294135997</v>
      </c>
      <c r="T20239">
        <v>5.8312334920624001E-2</v>
      </c>
      <c r="U20239">
        <v>39.99</v>
      </c>
      <c r="V20239">
        <v>1.0087153862</v>
      </c>
      <c r="W20239">
        <v>0</v>
      </c>
    </row>
    <row r="20240" spans="3:23" x14ac:dyDescent="0.35">
      <c r="C20240" s="12">
        <v>43435</v>
      </c>
      <c r="D20240" s="12">
        <v>43465</v>
      </c>
      <c r="E20240" t="s">
        <v>75</v>
      </c>
      <c r="F20240" t="s">
        <v>59</v>
      </c>
      <c r="G20240" t="s">
        <v>59</v>
      </c>
      <c r="H20240" t="s">
        <v>87</v>
      </c>
      <c r="I20240" t="s">
        <v>61</v>
      </c>
      <c r="J20240" t="s">
        <v>62</v>
      </c>
      <c r="K20240" t="s">
        <v>63</v>
      </c>
      <c r="L20240" t="s">
        <v>64</v>
      </c>
      <c r="M20240" t="s">
        <v>82</v>
      </c>
      <c r="N20240" t="s">
        <v>124</v>
      </c>
      <c r="O20240" t="s">
        <v>108</v>
      </c>
      <c r="P20240" t="s">
        <v>669</v>
      </c>
      <c r="Q20240" t="s">
        <v>670</v>
      </c>
      <c r="R20240" t="s">
        <v>70</v>
      </c>
      <c r="S20240">
        <v>40.137616589545999</v>
      </c>
      <c r="T20240">
        <v>2.1864528470283001E-2</v>
      </c>
      <c r="U20240">
        <v>19.792626146505</v>
      </c>
      <c r="V20240">
        <v>2.0279075799465001</v>
      </c>
      <c r="W20240">
        <v>0</v>
      </c>
    </row>
    <row r="20241" spans="3:23" x14ac:dyDescent="0.35">
      <c r="C20241" s="12">
        <v>44440</v>
      </c>
      <c r="D20241" s="12">
        <v>44469</v>
      </c>
      <c r="E20241" t="s">
        <v>21</v>
      </c>
      <c r="F20241" t="s">
        <v>59</v>
      </c>
      <c r="G20241" t="s">
        <v>59</v>
      </c>
      <c r="H20241" t="s">
        <v>87</v>
      </c>
      <c r="I20241" t="s">
        <v>61</v>
      </c>
      <c r="J20241" t="s">
        <v>62</v>
      </c>
      <c r="K20241" t="s">
        <v>63</v>
      </c>
      <c r="L20241" t="s">
        <v>64</v>
      </c>
      <c r="M20241" t="s">
        <v>82</v>
      </c>
      <c r="N20241" t="s">
        <v>379</v>
      </c>
      <c r="O20241" t="s">
        <v>380</v>
      </c>
      <c r="P20241" t="s">
        <v>476</v>
      </c>
      <c r="Q20241" t="s">
        <v>477</v>
      </c>
      <c r="R20241" t="s">
        <v>70</v>
      </c>
      <c r="S20241">
        <v>40.106842451833003</v>
      </c>
      <c r="T20241">
        <v>1.5531020603188001E-2</v>
      </c>
      <c r="U20241">
        <v>38.99</v>
      </c>
      <c r="V20241">
        <v>1.0286443306446</v>
      </c>
      <c r="W20241">
        <v>0</v>
      </c>
    </row>
    <row r="20242" spans="3:23" x14ac:dyDescent="0.35">
      <c r="C20242" s="12">
        <v>43617</v>
      </c>
      <c r="D20242" s="12">
        <v>43646</v>
      </c>
      <c r="E20242" t="s">
        <v>75</v>
      </c>
      <c r="F20242" t="s">
        <v>59</v>
      </c>
      <c r="G20242" t="s">
        <v>59</v>
      </c>
      <c r="H20242" t="s">
        <v>87</v>
      </c>
      <c r="I20242" t="s">
        <v>61</v>
      </c>
      <c r="J20242" t="s">
        <v>62</v>
      </c>
      <c r="K20242" t="s">
        <v>63</v>
      </c>
      <c r="L20242" t="s">
        <v>64</v>
      </c>
      <c r="M20242" t="s">
        <v>82</v>
      </c>
      <c r="N20242" t="s">
        <v>486</v>
      </c>
      <c r="O20242" t="s">
        <v>487</v>
      </c>
      <c r="P20242" t="s">
        <v>488</v>
      </c>
      <c r="Q20242" t="s">
        <v>489</v>
      </c>
      <c r="R20242" t="s">
        <v>70</v>
      </c>
      <c r="S20242">
        <v>40.027529666688999</v>
      </c>
      <c r="T20242">
        <v>1.1850125114126E-2</v>
      </c>
      <c r="U20242">
        <v>31.99</v>
      </c>
      <c r="V20242">
        <v>1.2512513181210001</v>
      </c>
      <c r="W20242">
        <v>0</v>
      </c>
    </row>
    <row r="20243" spans="3:23" x14ac:dyDescent="0.35">
      <c r="C20243" s="12">
        <v>44136</v>
      </c>
      <c r="D20243" s="12">
        <v>44165</v>
      </c>
      <c r="E20243" t="s">
        <v>21</v>
      </c>
      <c r="F20243" t="s">
        <v>59</v>
      </c>
      <c r="G20243" t="s">
        <v>59</v>
      </c>
      <c r="H20243" t="s">
        <v>87</v>
      </c>
      <c r="I20243" t="s">
        <v>61</v>
      </c>
      <c r="J20243" t="s">
        <v>62</v>
      </c>
      <c r="K20243" t="s">
        <v>63</v>
      </c>
      <c r="L20243" t="s">
        <v>64</v>
      </c>
      <c r="M20243" t="s">
        <v>82</v>
      </c>
      <c r="N20243" t="s">
        <v>450</v>
      </c>
      <c r="O20243" t="s">
        <v>274</v>
      </c>
      <c r="P20243" t="s">
        <v>451</v>
      </c>
      <c r="Q20243" t="s">
        <v>452</v>
      </c>
      <c r="R20243" t="s">
        <v>70</v>
      </c>
      <c r="S20243">
        <v>39.998173610476002</v>
      </c>
      <c r="T20243">
        <v>6.7384394800185002E-2</v>
      </c>
      <c r="U20243">
        <v>31.99</v>
      </c>
      <c r="V20243">
        <v>1.2503336545943999</v>
      </c>
      <c r="W20243">
        <v>0</v>
      </c>
    </row>
    <row r="20244" spans="3:23" x14ac:dyDescent="0.35">
      <c r="C20244" s="12">
        <v>44197</v>
      </c>
      <c r="D20244" s="12">
        <v>44227</v>
      </c>
      <c r="E20244" t="s">
        <v>21</v>
      </c>
      <c r="F20244" t="s">
        <v>59</v>
      </c>
      <c r="G20244" t="s">
        <v>59</v>
      </c>
      <c r="H20244" t="s">
        <v>87</v>
      </c>
      <c r="I20244" t="s">
        <v>61</v>
      </c>
      <c r="J20244" t="s">
        <v>62</v>
      </c>
      <c r="K20244" t="s">
        <v>63</v>
      </c>
      <c r="L20244" t="s">
        <v>64</v>
      </c>
      <c r="M20244" t="s">
        <v>65</v>
      </c>
      <c r="N20244" t="s">
        <v>66</v>
      </c>
      <c r="O20244" t="s">
        <v>67</v>
      </c>
      <c r="P20244" t="s">
        <v>631</v>
      </c>
      <c r="Q20244" t="s">
        <v>632</v>
      </c>
      <c r="R20244" t="s">
        <v>70</v>
      </c>
      <c r="S20244">
        <v>39.974242263630998</v>
      </c>
      <c r="T20244">
        <v>5.2174907355377002E-3</v>
      </c>
      <c r="U20244">
        <v>39.99</v>
      </c>
      <c r="V20244">
        <v>0.99960595808028996</v>
      </c>
      <c r="W20244">
        <v>0</v>
      </c>
    </row>
    <row r="20245" spans="3:23" x14ac:dyDescent="0.35">
      <c r="C20245" s="12">
        <v>43922</v>
      </c>
      <c r="D20245" s="12">
        <v>43951</v>
      </c>
      <c r="E20245" t="s">
        <v>20</v>
      </c>
      <c r="F20245" t="s">
        <v>59</v>
      </c>
      <c r="G20245" t="s">
        <v>59</v>
      </c>
      <c r="H20245" t="s">
        <v>60</v>
      </c>
      <c r="I20245" t="s">
        <v>61</v>
      </c>
      <c r="J20245" t="s">
        <v>62</v>
      </c>
      <c r="K20245" t="s">
        <v>63</v>
      </c>
      <c r="L20245" t="s">
        <v>64</v>
      </c>
      <c r="M20245" t="s">
        <v>82</v>
      </c>
      <c r="N20245" t="s">
        <v>124</v>
      </c>
      <c r="O20245" t="s">
        <v>108</v>
      </c>
      <c r="P20245" t="s">
        <v>669</v>
      </c>
      <c r="Q20245" t="s">
        <v>670</v>
      </c>
      <c r="R20245" t="s">
        <v>70</v>
      </c>
      <c r="S20245">
        <v>39.974004000000001</v>
      </c>
      <c r="T20245">
        <v>1.0015480760157999E-2</v>
      </c>
      <c r="U20245">
        <v>39.99</v>
      </c>
      <c r="V20245">
        <v>0.99960000000000004</v>
      </c>
      <c r="W20245">
        <v>0</v>
      </c>
    </row>
    <row r="20246" spans="3:23" x14ac:dyDescent="0.35">
      <c r="C20246" s="12">
        <v>44409</v>
      </c>
      <c r="D20246" s="12">
        <v>44439</v>
      </c>
      <c r="E20246" t="s">
        <v>21</v>
      </c>
      <c r="F20246" t="s">
        <v>59</v>
      </c>
      <c r="G20246" t="s">
        <v>59</v>
      </c>
      <c r="H20246" t="s">
        <v>60</v>
      </c>
      <c r="I20246" t="s">
        <v>61</v>
      </c>
      <c r="J20246" t="s">
        <v>62</v>
      </c>
      <c r="K20246" t="s">
        <v>63</v>
      </c>
      <c r="L20246" t="s">
        <v>64</v>
      </c>
      <c r="M20246" t="s">
        <v>82</v>
      </c>
      <c r="N20246" t="s">
        <v>124</v>
      </c>
      <c r="O20246" t="s">
        <v>108</v>
      </c>
      <c r="P20246" t="s">
        <v>669</v>
      </c>
      <c r="Q20246" t="s">
        <v>670</v>
      </c>
      <c r="R20246" t="s">
        <v>70</v>
      </c>
      <c r="S20246">
        <v>39.974004000000001</v>
      </c>
      <c r="T20246">
        <v>8.6660352056378998E-3</v>
      </c>
      <c r="U20246">
        <v>39.99</v>
      </c>
      <c r="V20246">
        <v>0.99960000000000004</v>
      </c>
      <c r="W20246">
        <v>0</v>
      </c>
    </row>
    <row r="20247" spans="3:23" x14ac:dyDescent="0.35">
      <c r="C20247" s="12">
        <v>44440</v>
      </c>
      <c r="D20247" s="12">
        <v>44469</v>
      </c>
      <c r="E20247" t="s">
        <v>21</v>
      </c>
      <c r="F20247" t="s">
        <v>59</v>
      </c>
      <c r="G20247" t="s">
        <v>59</v>
      </c>
      <c r="H20247" t="s">
        <v>60</v>
      </c>
      <c r="I20247" t="s">
        <v>61</v>
      </c>
      <c r="J20247" t="s">
        <v>62</v>
      </c>
      <c r="K20247" t="s">
        <v>63</v>
      </c>
      <c r="L20247" t="s">
        <v>64</v>
      </c>
      <c r="M20247" t="s">
        <v>82</v>
      </c>
      <c r="N20247" t="s">
        <v>124</v>
      </c>
      <c r="O20247" t="s">
        <v>108</v>
      </c>
      <c r="P20247" t="s">
        <v>669</v>
      </c>
      <c r="Q20247" t="s">
        <v>670</v>
      </c>
      <c r="R20247" t="s">
        <v>70</v>
      </c>
      <c r="S20247">
        <v>39.974004000000001</v>
      </c>
      <c r="T20247">
        <v>5.3183634072332996E-3</v>
      </c>
      <c r="U20247">
        <v>39.99</v>
      </c>
      <c r="V20247">
        <v>0.99960000000000004</v>
      </c>
      <c r="W20247">
        <v>0</v>
      </c>
    </row>
    <row r="20248" spans="3:23" x14ac:dyDescent="0.35">
      <c r="C20248" s="12">
        <v>44136</v>
      </c>
      <c r="D20248" s="12">
        <v>44165</v>
      </c>
      <c r="E20248" t="s">
        <v>21</v>
      </c>
      <c r="F20248" t="s">
        <v>59</v>
      </c>
      <c r="G20248" t="s">
        <v>59</v>
      </c>
      <c r="H20248" t="s">
        <v>60</v>
      </c>
      <c r="I20248" t="s">
        <v>61</v>
      </c>
      <c r="J20248" t="s">
        <v>62</v>
      </c>
      <c r="K20248" t="s">
        <v>63</v>
      </c>
      <c r="L20248" t="s">
        <v>64</v>
      </c>
      <c r="M20248" t="s">
        <v>82</v>
      </c>
      <c r="N20248" t="s">
        <v>124</v>
      </c>
      <c r="O20248" t="s">
        <v>108</v>
      </c>
      <c r="P20248" t="s">
        <v>669</v>
      </c>
      <c r="Q20248" t="s">
        <v>670</v>
      </c>
      <c r="R20248" t="s">
        <v>70</v>
      </c>
      <c r="S20248">
        <v>39.974004000000001</v>
      </c>
      <c r="T20248">
        <v>5.3021583588601E-3</v>
      </c>
      <c r="U20248">
        <v>39.99</v>
      </c>
      <c r="V20248">
        <v>0.99960000000000004</v>
      </c>
      <c r="W20248">
        <v>0</v>
      </c>
    </row>
    <row r="20249" spans="3:23" x14ac:dyDescent="0.35">
      <c r="C20249" s="12">
        <v>44197</v>
      </c>
      <c r="D20249" s="12">
        <v>44227</v>
      </c>
      <c r="E20249" t="s">
        <v>21</v>
      </c>
      <c r="F20249" t="s">
        <v>59</v>
      </c>
      <c r="G20249" t="s">
        <v>59</v>
      </c>
      <c r="H20249" t="s">
        <v>60</v>
      </c>
      <c r="I20249" t="s">
        <v>61</v>
      </c>
      <c r="J20249" t="s">
        <v>62</v>
      </c>
      <c r="K20249" t="s">
        <v>63</v>
      </c>
      <c r="L20249" t="s">
        <v>64</v>
      </c>
      <c r="M20249" t="s">
        <v>82</v>
      </c>
      <c r="N20249" t="s">
        <v>124</v>
      </c>
      <c r="O20249" t="s">
        <v>108</v>
      </c>
      <c r="P20249" t="s">
        <v>669</v>
      </c>
      <c r="Q20249" t="s">
        <v>670</v>
      </c>
      <c r="R20249" t="s">
        <v>70</v>
      </c>
      <c r="S20249">
        <v>39.974004000000001</v>
      </c>
      <c r="T20249">
        <v>5.2075731481192001E-3</v>
      </c>
      <c r="U20249">
        <v>39.99</v>
      </c>
      <c r="V20249">
        <v>0.99960000000000004</v>
      </c>
      <c r="W20249">
        <v>0</v>
      </c>
    </row>
    <row r="20250" spans="3:23" x14ac:dyDescent="0.35">
      <c r="C20250" s="12">
        <v>43709</v>
      </c>
      <c r="D20250" s="12">
        <v>43738</v>
      </c>
      <c r="E20250" t="s">
        <v>75</v>
      </c>
      <c r="F20250" t="s">
        <v>59</v>
      </c>
      <c r="G20250" t="s">
        <v>59</v>
      </c>
      <c r="H20250" t="s">
        <v>60</v>
      </c>
      <c r="I20250" t="s">
        <v>61</v>
      </c>
      <c r="J20250" t="s">
        <v>62</v>
      </c>
      <c r="K20250" t="s">
        <v>63</v>
      </c>
      <c r="L20250" t="s">
        <v>64</v>
      </c>
      <c r="M20250" t="s">
        <v>693</v>
      </c>
      <c r="N20250" t="s">
        <v>66</v>
      </c>
      <c r="O20250" t="s">
        <v>67</v>
      </c>
      <c r="P20250" t="s">
        <v>182</v>
      </c>
      <c r="Q20250" t="s">
        <v>183</v>
      </c>
      <c r="R20250" t="s">
        <v>70</v>
      </c>
      <c r="S20250">
        <v>39.964008</v>
      </c>
      <c r="T20250">
        <v>4.6585139673745002E-2</v>
      </c>
      <c r="U20250">
        <v>19.989999999999998</v>
      </c>
      <c r="V20250">
        <v>1.9992000000000001</v>
      </c>
      <c r="W20250">
        <v>0</v>
      </c>
    </row>
    <row r="20251" spans="3:23" x14ac:dyDescent="0.35">
      <c r="C20251" s="12">
        <v>44317</v>
      </c>
      <c r="D20251" s="12">
        <v>44347</v>
      </c>
      <c r="E20251" t="s">
        <v>21</v>
      </c>
      <c r="F20251" t="s">
        <v>59</v>
      </c>
      <c r="G20251" t="s">
        <v>59</v>
      </c>
      <c r="H20251" t="s">
        <v>60</v>
      </c>
      <c r="I20251" t="s">
        <v>61</v>
      </c>
      <c r="J20251" t="s">
        <v>62</v>
      </c>
      <c r="K20251" t="s">
        <v>63</v>
      </c>
      <c r="L20251" t="s">
        <v>64</v>
      </c>
      <c r="M20251" t="s">
        <v>137</v>
      </c>
      <c r="N20251" t="s">
        <v>66</v>
      </c>
      <c r="O20251" t="s">
        <v>67</v>
      </c>
      <c r="P20251" t="s">
        <v>505</v>
      </c>
      <c r="Q20251" t="s">
        <v>506</v>
      </c>
      <c r="R20251" t="s">
        <v>70</v>
      </c>
      <c r="S20251">
        <v>39.944015999999998</v>
      </c>
      <c r="T20251">
        <v>1.4373210813270001E-2</v>
      </c>
      <c r="U20251">
        <v>19.98</v>
      </c>
      <c r="V20251">
        <v>1.9992000000000001</v>
      </c>
      <c r="W20251">
        <v>0</v>
      </c>
    </row>
    <row r="20252" spans="3:23" x14ac:dyDescent="0.35">
      <c r="C20252" s="12">
        <v>44440</v>
      </c>
      <c r="D20252" s="12">
        <v>44469</v>
      </c>
      <c r="E20252" t="s">
        <v>21</v>
      </c>
      <c r="F20252" t="s">
        <v>59</v>
      </c>
      <c r="G20252" t="s">
        <v>59</v>
      </c>
      <c r="H20252" t="s">
        <v>60</v>
      </c>
      <c r="I20252" t="s">
        <v>61</v>
      </c>
      <c r="J20252" t="s">
        <v>62</v>
      </c>
      <c r="K20252" t="s">
        <v>63</v>
      </c>
      <c r="L20252" t="s">
        <v>64</v>
      </c>
      <c r="M20252" t="s">
        <v>137</v>
      </c>
      <c r="N20252" t="s">
        <v>66</v>
      </c>
      <c r="O20252" t="s">
        <v>67</v>
      </c>
      <c r="P20252" t="s">
        <v>505</v>
      </c>
      <c r="Q20252" t="s">
        <v>506</v>
      </c>
      <c r="R20252" t="s">
        <v>70</v>
      </c>
      <c r="S20252">
        <v>39.944015999999998</v>
      </c>
      <c r="T20252">
        <v>1.3754505418982E-2</v>
      </c>
      <c r="U20252">
        <v>19.98</v>
      </c>
      <c r="V20252">
        <v>1.9992000000000001</v>
      </c>
      <c r="W20252">
        <v>0</v>
      </c>
    </row>
    <row r="20253" spans="3:23" x14ac:dyDescent="0.35">
      <c r="C20253" s="12">
        <v>44409</v>
      </c>
      <c r="D20253" s="12">
        <v>44439</v>
      </c>
      <c r="E20253" t="s">
        <v>21</v>
      </c>
      <c r="F20253" t="s">
        <v>59</v>
      </c>
      <c r="G20253" t="s">
        <v>59</v>
      </c>
      <c r="H20253" t="s">
        <v>60</v>
      </c>
      <c r="I20253" t="s">
        <v>61</v>
      </c>
      <c r="J20253" t="s">
        <v>62</v>
      </c>
      <c r="K20253" t="s">
        <v>63</v>
      </c>
      <c r="L20253" t="s">
        <v>64</v>
      </c>
      <c r="M20253" t="s">
        <v>137</v>
      </c>
      <c r="N20253" t="s">
        <v>66</v>
      </c>
      <c r="O20253" t="s">
        <v>67</v>
      </c>
      <c r="P20253" t="s">
        <v>505</v>
      </c>
      <c r="Q20253" t="s">
        <v>506</v>
      </c>
      <c r="R20253" t="s">
        <v>70</v>
      </c>
      <c r="S20253">
        <v>39.944015999999998</v>
      </c>
      <c r="T20253">
        <v>1.3160931595334E-2</v>
      </c>
      <c r="U20253">
        <v>19.98</v>
      </c>
      <c r="V20253">
        <v>1.9992000000000001</v>
      </c>
      <c r="W20253">
        <v>0</v>
      </c>
    </row>
    <row r="20254" spans="3:23" x14ac:dyDescent="0.35">
      <c r="C20254" s="12">
        <v>44228</v>
      </c>
      <c r="D20254" s="12">
        <v>44255</v>
      </c>
      <c r="E20254" t="s">
        <v>21</v>
      </c>
      <c r="F20254" t="s">
        <v>59</v>
      </c>
      <c r="G20254" t="s">
        <v>59</v>
      </c>
      <c r="H20254" t="s">
        <v>60</v>
      </c>
      <c r="I20254" t="s">
        <v>61</v>
      </c>
      <c r="J20254" t="s">
        <v>62</v>
      </c>
      <c r="K20254" t="s">
        <v>63</v>
      </c>
      <c r="L20254" t="s">
        <v>64</v>
      </c>
      <c r="M20254" t="s">
        <v>137</v>
      </c>
      <c r="N20254" t="s">
        <v>66</v>
      </c>
      <c r="O20254" t="s">
        <v>67</v>
      </c>
      <c r="P20254" t="s">
        <v>505</v>
      </c>
      <c r="Q20254" t="s">
        <v>506</v>
      </c>
      <c r="R20254" t="s">
        <v>70</v>
      </c>
      <c r="S20254">
        <v>39.944015999999998</v>
      </c>
      <c r="T20254">
        <v>1.0175929806655E-2</v>
      </c>
      <c r="U20254">
        <v>19.98</v>
      </c>
      <c r="V20254">
        <v>1.9992000000000001</v>
      </c>
      <c r="W20254">
        <v>0</v>
      </c>
    </row>
    <row r="20255" spans="3:23" x14ac:dyDescent="0.35">
      <c r="C20255" s="12">
        <v>44256</v>
      </c>
      <c r="D20255" s="12">
        <v>44286</v>
      </c>
      <c r="E20255" t="s">
        <v>21</v>
      </c>
      <c r="F20255" t="s">
        <v>59</v>
      </c>
      <c r="G20255" t="s">
        <v>59</v>
      </c>
      <c r="H20255" t="s">
        <v>60</v>
      </c>
      <c r="I20255" t="s">
        <v>61</v>
      </c>
      <c r="J20255" t="s">
        <v>62</v>
      </c>
      <c r="K20255" t="s">
        <v>63</v>
      </c>
      <c r="L20255" t="s">
        <v>64</v>
      </c>
      <c r="M20255" t="s">
        <v>137</v>
      </c>
      <c r="N20255" t="s">
        <v>66</v>
      </c>
      <c r="O20255" t="s">
        <v>67</v>
      </c>
      <c r="P20255" t="s">
        <v>505</v>
      </c>
      <c r="Q20255" t="s">
        <v>506</v>
      </c>
      <c r="R20255" t="s">
        <v>70</v>
      </c>
      <c r="S20255">
        <v>39.944015999999998</v>
      </c>
      <c r="T20255">
        <v>7.3106336201333002E-3</v>
      </c>
      <c r="U20255">
        <v>19.98</v>
      </c>
      <c r="V20255">
        <v>1.9992000000000001</v>
      </c>
      <c r="W20255">
        <v>0</v>
      </c>
    </row>
    <row r="20256" spans="3:23" x14ac:dyDescent="0.35">
      <c r="C20256" s="12">
        <v>44166</v>
      </c>
      <c r="D20256" s="12">
        <v>44196</v>
      </c>
      <c r="E20256" t="s">
        <v>21</v>
      </c>
      <c r="F20256" t="s">
        <v>59</v>
      </c>
      <c r="G20256" t="s">
        <v>59</v>
      </c>
      <c r="H20256" t="s">
        <v>76</v>
      </c>
      <c r="I20256" t="s">
        <v>61</v>
      </c>
      <c r="J20256" t="s">
        <v>62</v>
      </c>
      <c r="K20256" t="s">
        <v>63</v>
      </c>
      <c r="L20256" t="s">
        <v>64</v>
      </c>
      <c r="M20256" t="s">
        <v>82</v>
      </c>
      <c r="N20256" t="s">
        <v>679</v>
      </c>
      <c r="O20256" t="s">
        <v>442</v>
      </c>
      <c r="P20256" t="s">
        <v>680</v>
      </c>
      <c r="Q20256" t="s">
        <v>681</v>
      </c>
      <c r="R20256" t="s">
        <v>70</v>
      </c>
      <c r="S20256">
        <v>38.244664202928</v>
      </c>
      <c r="T20256">
        <v>7.6321383250211997E-2</v>
      </c>
      <c r="U20256">
        <v>35.004001600640002</v>
      </c>
      <c r="V20256">
        <v>1.0925797752857</v>
      </c>
      <c r="W20256">
        <v>0</v>
      </c>
    </row>
    <row r="20257" spans="3:23" x14ac:dyDescent="0.35">
      <c r="C20257" s="12">
        <v>44256</v>
      </c>
      <c r="D20257" s="12">
        <v>44286</v>
      </c>
      <c r="E20257" t="s">
        <v>21</v>
      </c>
      <c r="F20257" t="s">
        <v>59</v>
      </c>
      <c r="G20257" t="s">
        <v>59</v>
      </c>
      <c r="H20257" t="s">
        <v>76</v>
      </c>
      <c r="I20257" t="s">
        <v>61</v>
      </c>
      <c r="J20257" t="s">
        <v>62</v>
      </c>
      <c r="K20257" t="s">
        <v>63</v>
      </c>
      <c r="L20257" t="s">
        <v>64</v>
      </c>
      <c r="M20257" t="s">
        <v>88</v>
      </c>
      <c r="N20257" t="s">
        <v>150</v>
      </c>
      <c r="O20257" t="s">
        <v>93</v>
      </c>
      <c r="P20257" t="s">
        <v>526</v>
      </c>
      <c r="Q20257" t="s">
        <v>527</v>
      </c>
      <c r="R20257" t="s">
        <v>70</v>
      </c>
      <c r="S20257">
        <v>38.209482954739997</v>
      </c>
      <c r="T20257">
        <v>6.5232047491454004E-2</v>
      </c>
      <c r="U20257">
        <v>34.003601440575999</v>
      </c>
      <c r="V20257">
        <v>1.1236892957211</v>
      </c>
      <c r="W20257">
        <v>0</v>
      </c>
    </row>
    <row r="20258" spans="3:23" x14ac:dyDescent="0.35">
      <c r="C20258" s="12">
        <v>43556</v>
      </c>
      <c r="D20258" s="12">
        <v>43585</v>
      </c>
      <c r="E20258" t="s">
        <v>75</v>
      </c>
      <c r="F20258" t="s">
        <v>59</v>
      </c>
      <c r="G20258" t="s">
        <v>59</v>
      </c>
      <c r="H20258" t="s">
        <v>87</v>
      </c>
      <c r="I20258" t="s">
        <v>61</v>
      </c>
      <c r="J20258" t="s">
        <v>62</v>
      </c>
      <c r="K20258" t="s">
        <v>63</v>
      </c>
      <c r="L20258" t="s">
        <v>64</v>
      </c>
      <c r="M20258" t="s">
        <v>82</v>
      </c>
      <c r="N20258" t="s">
        <v>694</v>
      </c>
      <c r="O20258" t="s">
        <v>67</v>
      </c>
      <c r="P20258" t="s">
        <v>695</v>
      </c>
      <c r="Q20258" t="s">
        <v>696</v>
      </c>
      <c r="R20258" t="s">
        <v>70</v>
      </c>
      <c r="S20258">
        <v>37.964807999999998</v>
      </c>
      <c r="T20258">
        <v>2.283879487624E-2</v>
      </c>
      <c r="U20258">
        <v>18.989999999999998</v>
      </c>
      <c r="V20258">
        <v>1.9992000000000001</v>
      </c>
      <c r="W20258">
        <v>0</v>
      </c>
    </row>
    <row r="20259" spans="3:23" x14ac:dyDescent="0.35">
      <c r="C20259" s="12">
        <v>44440</v>
      </c>
      <c r="D20259" s="12">
        <v>44469</v>
      </c>
      <c r="E20259" t="s">
        <v>21</v>
      </c>
      <c r="F20259" t="s">
        <v>59</v>
      </c>
      <c r="G20259" t="s">
        <v>59</v>
      </c>
      <c r="H20259" t="s">
        <v>87</v>
      </c>
      <c r="I20259" t="s">
        <v>61</v>
      </c>
      <c r="J20259" t="s">
        <v>62</v>
      </c>
      <c r="K20259" t="s">
        <v>63</v>
      </c>
      <c r="L20259" t="s">
        <v>64</v>
      </c>
      <c r="M20259" t="s">
        <v>82</v>
      </c>
      <c r="N20259" t="s">
        <v>496</v>
      </c>
      <c r="O20259" t="s">
        <v>497</v>
      </c>
      <c r="P20259" t="s">
        <v>498</v>
      </c>
      <c r="Q20259" t="s">
        <v>499</v>
      </c>
      <c r="R20259" t="s">
        <v>70</v>
      </c>
      <c r="S20259">
        <v>37.702337363361998</v>
      </c>
      <c r="T20259">
        <v>1.5263484644562E-2</v>
      </c>
      <c r="U20259">
        <v>37.5</v>
      </c>
      <c r="V20259">
        <v>1.0053956630230001</v>
      </c>
      <c r="W20259">
        <v>0</v>
      </c>
    </row>
    <row r="20260" spans="3:23" x14ac:dyDescent="0.35">
      <c r="C20260" s="12">
        <v>43556</v>
      </c>
      <c r="D20260" s="12">
        <v>43585</v>
      </c>
      <c r="E20260" t="s">
        <v>75</v>
      </c>
      <c r="F20260" t="s">
        <v>59</v>
      </c>
      <c r="G20260" t="s">
        <v>59</v>
      </c>
      <c r="H20260" t="s">
        <v>87</v>
      </c>
      <c r="I20260" t="s">
        <v>61</v>
      </c>
      <c r="J20260" t="s">
        <v>62</v>
      </c>
      <c r="K20260" t="s">
        <v>63</v>
      </c>
      <c r="L20260" t="s">
        <v>64</v>
      </c>
      <c r="M20260" t="s">
        <v>77</v>
      </c>
      <c r="N20260" t="s">
        <v>78</v>
      </c>
      <c r="O20260" t="s">
        <v>79</v>
      </c>
      <c r="P20260" t="s">
        <v>651</v>
      </c>
      <c r="Q20260" t="s">
        <v>652</v>
      </c>
      <c r="R20260" t="s">
        <v>70</v>
      </c>
      <c r="S20260">
        <v>37.285080000000001</v>
      </c>
      <c r="T20260">
        <v>6.4704124866459004E-2</v>
      </c>
      <c r="U20260">
        <v>37.299999999999997</v>
      </c>
      <c r="V20260">
        <v>0.99960000000000004</v>
      </c>
      <c r="W20260">
        <v>0</v>
      </c>
    </row>
    <row r="20261" spans="3:23" x14ac:dyDescent="0.35">
      <c r="C20261" s="12">
        <v>43862</v>
      </c>
      <c r="D20261" s="12">
        <v>43890</v>
      </c>
      <c r="E20261" t="s">
        <v>20</v>
      </c>
      <c r="F20261" t="s">
        <v>59</v>
      </c>
      <c r="G20261" t="s">
        <v>59</v>
      </c>
      <c r="H20261" t="s">
        <v>87</v>
      </c>
      <c r="I20261" t="s">
        <v>61</v>
      </c>
      <c r="J20261" t="s">
        <v>62</v>
      </c>
      <c r="K20261" t="s">
        <v>63</v>
      </c>
      <c r="L20261" t="s">
        <v>64</v>
      </c>
      <c r="M20261" t="s">
        <v>77</v>
      </c>
      <c r="N20261" t="s">
        <v>78</v>
      </c>
      <c r="O20261" t="s">
        <v>79</v>
      </c>
      <c r="P20261" t="s">
        <v>651</v>
      </c>
      <c r="Q20261" t="s">
        <v>652</v>
      </c>
      <c r="R20261" t="s">
        <v>70</v>
      </c>
      <c r="S20261">
        <v>37.285080000000001</v>
      </c>
      <c r="T20261">
        <v>5.8167698253768003E-2</v>
      </c>
      <c r="U20261">
        <v>37.299999999999997</v>
      </c>
      <c r="V20261">
        <v>0.99960000000000004</v>
      </c>
      <c r="W20261">
        <v>0</v>
      </c>
    </row>
    <row r="20262" spans="3:23" x14ac:dyDescent="0.35">
      <c r="C20262" s="12">
        <v>43891</v>
      </c>
      <c r="D20262" s="12">
        <v>43921</v>
      </c>
      <c r="E20262" t="s">
        <v>20</v>
      </c>
      <c r="F20262" t="s">
        <v>59</v>
      </c>
      <c r="G20262" t="s">
        <v>59</v>
      </c>
      <c r="H20262" t="s">
        <v>87</v>
      </c>
      <c r="I20262" t="s">
        <v>61</v>
      </c>
      <c r="J20262" t="s">
        <v>62</v>
      </c>
      <c r="K20262" t="s">
        <v>63</v>
      </c>
      <c r="L20262" t="s">
        <v>64</v>
      </c>
      <c r="M20262" t="s">
        <v>82</v>
      </c>
      <c r="N20262" t="s">
        <v>486</v>
      </c>
      <c r="O20262" t="s">
        <v>487</v>
      </c>
      <c r="P20262" t="s">
        <v>488</v>
      </c>
      <c r="Q20262" t="s">
        <v>489</v>
      </c>
      <c r="R20262" t="s">
        <v>70</v>
      </c>
      <c r="S20262">
        <v>37.284729552866999</v>
      </c>
      <c r="T20262">
        <v>1.1360388392992001E-2</v>
      </c>
      <c r="U20262">
        <v>32.99</v>
      </c>
      <c r="V20262">
        <v>1.1301827691077999</v>
      </c>
      <c r="W20262">
        <v>0</v>
      </c>
    </row>
    <row r="20263" spans="3:23" x14ac:dyDescent="0.35">
      <c r="C20263" s="12">
        <v>44075</v>
      </c>
      <c r="D20263" s="12">
        <v>44104</v>
      </c>
      <c r="E20263" t="s">
        <v>20</v>
      </c>
      <c r="F20263" t="s">
        <v>59</v>
      </c>
      <c r="G20263" t="s">
        <v>59</v>
      </c>
      <c r="H20263" t="s">
        <v>60</v>
      </c>
      <c r="I20263" t="s">
        <v>61</v>
      </c>
      <c r="J20263" t="s">
        <v>62</v>
      </c>
      <c r="K20263" t="s">
        <v>63</v>
      </c>
      <c r="L20263" t="s">
        <v>64</v>
      </c>
      <c r="M20263" t="s">
        <v>82</v>
      </c>
      <c r="N20263" t="s">
        <v>124</v>
      </c>
      <c r="O20263" t="s">
        <v>108</v>
      </c>
      <c r="P20263" t="s">
        <v>669</v>
      </c>
      <c r="Q20263" t="s">
        <v>670</v>
      </c>
      <c r="R20263" t="s">
        <v>70</v>
      </c>
      <c r="S20263">
        <v>37.258378844107</v>
      </c>
      <c r="T20263">
        <v>1.1720851677866E-2</v>
      </c>
      <c r="U20263">
        <v>18.489999999999998</v>
      </c>
      <c r="V20263">
        <v>2.0150556432724001</v>
      </c>
      <c r="W20263">
        <v>0</v>
      </c>
    </row>
    <row r="20264" spans="3:23" x14ac:dyDescent="0.35">
      <c r="C20264" s="12">
        <v>44075</v>
      </c>
      <c r="D20264" s="12">
        <v>44104</v>
      </c>
      <c r="E20264" t="s">
        <v>20</v>
      </c>
      <c r="F20264" t="s">
        <v>59</v>
      </c>
      <c r="G20264" t="s">
        <v>59</v>
      </c>
      <c r="H20264" t="s">
        <v>87</v>
      </c>
      <c r="I20264" t="s">
        <v>61</v>
      </c>
      <c r="J20264" t="s">
        <v>62</v>
      </c>
      <c r="K20264" t="s">
        <v>63</v>
      </c>
      <c r="L20264" t="s">
        <v>64</v>
      </c>
      <c r="M20264" t="s">
        <v>137</v>
      </c>
      <c r="N20264" t="s">
        <v>66</v>
      </c>
      <c r="O20264" t="s">
        <v>67</v>
      </c>
      <c r="P20264" t="s">
        <v>505</v>
      </c>
      <c r="Q20264" t="s">
        <v>506</v>
      </c>
      <c r="R20264" t="s">
        <v>70</v>
      </c>
      <c r="S20264">
        <v>37.149963998094996</v>
      </c>
      <c r="T20264">
        <v>3.5505787041553001E-2</v>
      </c>
      <c r="U20264">
        <v>36.89</v>
      </c>
      <c r="V20264">
        <v>1.0070470045566999</v>
      </c>
      <c r="W20264">
        <v>0</v>
      </c>
    </row>
    <row r="20265" spans="3:23" x14ac:dyDescent="0.35">
      <c r="C20265" s="12">
        <v>44348</v>
      </c>
      <c r="D20265" s="12">
        <v>44377</v>
      </c>
      <c r="E20265" t="s">
        <v>21</v>
      </c>
      <c r="F20265" t="s">
        <v>59</v>
      </c>
      <c r="G20265" t="s">
        <v>59</v>
      </c>
      <c r="H20265" t="s">
        <v>87</v>
      </c>
      <c r="I20265" t="s">
        <v>61</v>
      </c>
      <c r="J20265" t="s">
        <v>62</v>
      </c>
      <c r="K20265" t="s">
        <v>63</v>
      </c>
      <c r="L20265" t="s">
        <v>64</v>
      </c>
      <c r="M20265" t="s">
        <v>101</v>
      </c>
      <c r="N20265" t="s">
        <v>102</v>
      </c>
      <c r="O20265" t="s">
        <v>93</v>
      </c>
      <c r="P20265" t="s">
        <v>405</v>
      </c>
      <c r="Q20265" t="s">
        <v>406</v>
      </c>
      <c r="R20265" t="s">
        <v>70</v>
      </c>
      <c r="S20265">
        <v>37.085160000000002</v>
      </c>
      <c r="T20265">
        <v>3.4458975565559997E-2</v>
      </c>
      <c r="U20265">
        <v>12.366666666666999</v>
      </c>
      <c r="V20265">
        <v>2.9988000000000001</v>
      </c>
      <c r="W20265">
        <v>0</v>
      </c>
    </row>
    <row r="20266" spans="3:23" x14ac:dyDescent="0.35">
      <c r="C20266" s="12">
        <v>43525</v>
      </c>
      <c r="D20266" s="12">
        <v>43555</v>
      </c>
      <c r="E20266" t="s">
        <v>75</v>
      </c>
      <c r="F20266" t="s">
        <v>59</v>
      </c>
      <c r="G20266" t="s">
        <v>59</v>
      </c>
      <c r="H20266" t="s">
        <v>76</v>
      </c>
      <c r="I20266" t="s">
        <v>61</v>
      </c>
      <c r="J20266" t="s">
        <v>62</v>
      </c>
      <c r="K20266" t="s">
        <v>63</v>
      </c>
      <c r="L20266" t="s">
        <v>64</v>
      </c>
      <c r="M20266" t="s">
        <v>82</v>
      </c>
      <c r="N20266" t="s">
        <v>124</v>
      </c>
      <c r="O20266" t="s">
        <v>108</v>
      </c>
      <c r="P20266" t="s">
        <v>669</v>
      </c>
      <c r="Q20266" t="s">
        <v>670</v>
      </c>
      <c r="R20266" t="s">
        <v>70</v>
      </c>
      <c r="S20266">
        <v>36.99</v>
      </c>
      <c r="T20266">
        <v>9.0664032195345995E-2</v>
      </c>
      <c r="U20266">
        <v>37.004801920768003</v>
      </c>
      <c r="V20266">
        <v>0.99960000000000004</v>
      </c>
      <c r="W20266">
        <v>0</v>
      </c>
    </row>
    <row r="20267" spans="3:23" x14ac:dyDescent="0.35">
      <c r="C20267" s="12">
        <v>44105</v>
      </c>
      <c r="D20267" s="12">
        <v>44135</v>
      </c>
      <c r="E20267" t="s">
        <v>21</v>
      </c>
      <c r="F20267" t="s">
        <v>59</v>
      </c>
      <c r="G20267" t="s">
        <v>59</v>
      </c>
      <c r="H20267" t="s">
        <v>87</v>
      </c>
      <c r="I20267" t="s">
        <v>61</v>
      </c>
      <c r="J20267" t="s">
        <v>62</v>
      </c>
      <c r="K20267" t="s">
        <v>63</v>
      </c>
      <c r="L20267" t="s">
        <v>64</v>
      </c>
      <c r="M20267" t="s">
        <v>82</v>
      </c>
      <c r="N20267" t="s">
        <v>246</v>
      </c>
      <c r="O20267" t="s">
        <v>112</v>
      </c>
      <c r="P20267" t="s">
        <v>581</v>
      </c>
      <c r="Q20267" t="s">
        <v>582</v>
      </c>
      <c r="R20267" t="s">
        <v>70</v>
      </c>
      <c r="S20267">
        <v>36.975203999999998</v>
      </c>
      <c r="T20267">
        <v>7.0327135900660005E-4</v>
      </c>
      <c r="U20267">
        <v>36.99</v>
      </c>
      <c r="V20267">
        <v>0.99960000000000004</v>
      </c>
      <c r="W20267">
        <v>0</v>
      </c>
    </row>
    <row r="20268" spans="3:23" x14ac:dyDescent="0.35">
      <c r="C20268" s="12">
        <v>43556</v>
      </c>
      <c r="D20268" s="12">
        <v>43585</v>
      </c>
      <c r="E20268" t="s">
        <v>75</v>
      </c>
      <c r="F20268" t="s">
        <v>59</v>
      </c>
      <c r="G20268" t="s">
        <v>59</v>
      </c>
      <c r="H20268" t="s">
        <v>76</v>
      </c>
      <c r="I20268" t="s">
        <v>61</v>
      </c>
      <c r="J20268" t="s">
        <v>62</v>
      </c>
      <c r="K20268" t="s">
        <v>63</v>
      </c>
      <c r="L20268" t="s">
        <v>64</v>
      </c>
      <c r="M20268" t="s">
        <v>77</v>
      </c>
      <c r="N20268" t="s">
        <v>78</v>
      </c>
      <c r="O20268" t="s">
        <v>79</v>
      </c>
      <c r="P20268" t="s">
        <v>605</v>
      </c>
      <c r="Q20268" t="s">
        <v>606</v>
      </c>
      <c r="R20268" t="s">
        <v>70</v>
      </c>
      <c r="S20268">
        <v>36.868190002440997</v>
      </c>
      <c r="T20268">
        <v>5.2110460212944999E-2</v>
      </c>
      <c r="U20268">
        <v>36.164465786313997</v>
      </c>
      <c r="V20268">
        <v>1.019458996582</v>
      </c>
      <c r="W20268">
        <v>0</v>
      </c>
    </row>
    <row r="20269" spans="3:23" x14ac:dyDescent="0.35">
      <c r="C20269" s="12">
        <v>43983</v>
      </c>
      <c r="D20269" s="12">
        <v>44012</v>
      </c>
      <c r="E20269" t="s">
        <v>20</v>
      </c>
      <c r="F20269" t="s">
        <v>59</v>
      </c>
      <c r="G20269" t="s">
        <v>59</v>
      </c>
      <c r="H20269" t="s">
        <v>87</v>
      </c>
      <c r="I20269" t="s">
        <v>61</v>
      </c>
      <c r="J20269" t="s">
        <v>62</v>
      </c>
      <c r="K20269" t="s">
        <v>63</v>
      </c>
      <c r="L20269" t="s">
        <v>64</v>
      </c>
      <c r="M20269" t="s">
        <v>82</v>
      </c>
      <c r="N20269" t="s">
        <v>120</v>
      </c>
      <c r="O20269" t="s">
        <v>121</v>
      </c>
      <c r="P20269" t="s">
        <v>667</v>
      </c>
      <c r="Q20269" t="s">
        <v>668</v>
      </c>
      <c r="R20269" t="s">
        <v>70</v>
      </c>
      <c r="S20269">
        <v>36.336675412631003</v>
      </c>
      <c r="T20269">
        <v>3.7666313024978999E-3</v>
      </c>
      <c r="U20269">
        <v>34.99</v>
      </c>
      <c r="V20269">
        <v>1.0384874367714001</v>
      </c>
      <c r="W20269">
        <v>0</v>
      </c>
    </row>
    <row r="20270" spans="3:23" x14ac:dyDescent="0.35">
      <c r="C20270" s="12">
        <v>43739</v>
      </c>
      <c r="D20270" s="12">
        <v>43769</v>
      </c>
      <c r="E20270" t="s">
        <v>20</v>
      </c>
      <c r="F20270" t="s">
        <v>59</v>
      </c>
      <c r="G20270" t="s">
        <v>59</v>
      </c>
      <c r="H20270" t="s">
        <v>87</v>
      </c>
      <c r="I20270" t="s">
        <v>61</v>
      </c>
      <c r="J20270" t="s">
        <v>62</v>
      </c>
      <c r="K20270" t="s">
        <v>63</v>
      </c>
      <c r="L20270" t="s">
        <v>64</v>
      </c>
      <c r="M20270" t="s">
        <v>82</v>
      </c>
      <c r="N20270" t="s">
        <v>486</v>
      </c>
      <c r="O20270" t="s">
        <v>487</v>
      </c>
      <c r="P20270" t="s">
        <v>488</v>
      </c>
      <c r="Q20270" t="s">
        <v>489</v>
      </c>
      <c r="R20270" t="s">
        <v>70</v>
      </c>
      <c r="S20270">
        <v>36.202318514245</v>
      </c>
      <c r="T20270">
        <v>1.6673758784687999E-2</v>
      </c>
      <c r="U20270">
        <v>31.99</v>
      </c>
      <c r="V20270">
        <v>1.1316761023521</v>
      </c>
      <c r="W20270">
        <v>0</v>
      </c>
    </row>
    <row r="20271" spans="3:23" x14ac:dyDescent="0.35">
      <c r="C20271" s="12">
        <v>43831</v>
      </c>
      <c r="D20271" s="12">
        <v>43861</v>
      </c>
      <c r="E20271" t="s">
        <v>20</v>
      </c>
      <c r="F20271" t="s">
        <v>59</v>
      </c>
      <c r="G20271" t="s">
        <v>59</v>
      </c>
      <c r="H20271" t="s">
        <v>60</v>
      </c>
      <c r="I20271" t="s">
        <v>61</v>
      </c>
      <c r="J20271" t="s">
        <v>62</v>
      </c>
      <c r="K20271" t="s">
        <v>63</v>
      </c>
      <c r="L20271" t="s">
        <v>64</v>
      </c>
      <c r="M20271" t="s">
        <v>82</v>
      </c>
      <c r="N20271" t="s">
        <v>445</v>
      </c>
      <c r="O20271" t="s">
        <v>445</v>
      </c>
      <c r="P20271" t="s">
        <v>588</v>
      </c>
      <c r="Q20271" t="s">
        <v>589</v>
      </c>
      <c r="R20271" t="s">
        <v>70</v>
      </c>
      <c r="S20271">
        <v>36.118469978419</v>
      </c>
      <c r="T20271">
        <v>8.0005811924708001E-2</v>
      </c>
      <c r="U20271">
        <v>32.99</v>
      </c>
      <c r="V20271">
        <v>1.0948308571815</v>
      </c>
      <c r="W20271">
        <v>0</v>
      </c>
    </row>
    <row r="20272" spans="3:23" x14ac:dyDescent="0.35">
      <c r="C20272" s="12">
        <v>44409</v>
      </c>
      <c r="D20272" s="12">
        <v>44439</v>
      </c>
      <c r="E20272" t="s">
        <v>21</v>
      </c>
      <c r="F20272" t="s">
        <v>59</v>
      </c>
      <c r="G20272" t="s">
        <v>59</v>
      </c>
      <c r="H20272" t="s">
        <v>60</v>
      </c>
      <c r="I20272" t="s">
        <v>61</v>
      </c>
      <c r="J20272" t="s">
        <v>62</v>
      </c>
      <c r="K20272" t="s">
        <v>63</v>
      </c>
      <c r="L20272" t="s">
        <v>64</v>
      </c>
      <c r="M20272" t="s">
        <v>77</v>
      </c>
      <c r="N20272" t="s">
        <v>78</v>
      </c>
      <c r="O20272" t="s">
        <v>79</v>
      </c>
      <c r="P20272" t="s">
        <v>385</v>
      </c>
      <c r="Q20272" t="s">
        <v>386</v>
      </c>
      <c r="R20272" t="s">
        <v>70</v>
      </c>
      <c r="S20272">
        <v>35.975603999999997</v>
      </c>
      <c r="T20272">
        <v>4.7136511625187998E-3</v>
      </c>
      <c r="U20272">
        <v>35.99</v>
      </c>
      <c r="V20272">
        <v>0.99960000000000004</v>
      </c>
      <c r="W20272">
        <v>0</v>
      </c>
    </row>
    <row r="20273" spans="3:23" x14ac:dyDescent="0.35">
      <c r="C20273" s="12">
        <v>44228</v>
      </c>
      <c r="D20273" s="12">
        <v>44255</v>
      </c>
      <c r="E20273" t="s">
        <v>21</v>
      </c>
      <c r="F20273" t="s">
        <v>59</v>
      </c>
      <c r="G20273" t="s">
        <v>59</v>
      </c>
      <c r="H20273" t="s">
        <v>87</v>
      </c>
      <c r="I20273" t="s">
        <v>61</v>
      </c>
      <c r="J20273" t="s">
        <v>62</v>
      </c>
      <c r="K20273" t="s">
        <v>63</v>
      </c>
      <c r="L20273" t="s">
        <v>64</v>
      </c>
      <c r="M20273" t="s">
        <v>82</v>
      </c>
      <c r="N20273" t="s">
        <v>246</v>
      </c>
      <c r="O20273" t="s">
        <v>112</v>
      </c>
      <c r="P20273" t="s">
        <v>581</v>
      </c>
      <c r="Q20273" t="s">
        <v>582</v>
      </c>
      <c r="R20273" t="s">
        <v>70</v>
      </c>
      <c r="S20273">
        <v>35.971895462036002</v>
      </c>
      <c r="T20273">
        <v>1.289881655261E-2</v>
      </c>
      <c r="U20273">
        <v>10</v>
      </c>
      <c r="V20273">
        <v>3.5971895462035999</v>
      </c>
      <c r="W20273">
        <v>0</v>
      </c>
    </row>
    <row r="20274" spans="3:23" x14ac:dyDescent="0.35">
      <c r="C20274" s="12">
        <v>44317</v>
      </c>
      <c r="D20274" s="12">
        <v>44347</v>
      </c>
      <c r="E20274" t="s">
        <v>21</v>
      </c>
      <c r="F20274" t="s">
        <v>59</v>
      </c>
      <c r="G20274" t="s">
        <v>59</v>
      </c>
      <c r="H20274" t="s">
        <v>76</v>
      </c>
      <c r="I20274" t="s">
        <v>61</v>
      </c>
      <c r="J20274" t="s">
        <v>62</v>
      </c>
      <c r="K20274" t="s">
        <v>63</v>
      </c>
      <c r="L20274" t="s">
        <v>64</v>
      </c>
      <c r="M20274" t="s">
        <v>82</v>
      </c>
      <c r="N20274" t="s">
        <v>450</v>
      </c>
      <c r="O20274" t="s">
        <v>274</v>
      </c>
      <c r="P20274" t="s">
        <v>451</v>
      </c>
      <c r="Q20274" t="s">
        <v>452</v>
      </c>
      <c r="R20274" t="s">
        <v>70</v>
      </c>
      <c r="S20274">
        <v>35.326131069660001</v>
      </c>
      <c r="T20274">
        <v>2.0865014685015</v>
      </c>
      <c r="U20274">
        <v>34.963985594237997</v>
      </c>
      <c r="V20274">
        <v>1.0103576714516</v>
      </c>
      <c r="W20274">
        <v>0</v>
      </c>
    </row>
    <row r="20275" spans="3:23" x14ac:dyDescent="0.35">
      <c r="C20275" s="12">
        <v>44228</v>
      </c>
      <c r="D20275" s="12">
        <v>44255</v>
      </c>
      <c r="E20275" t="s">
        <v>21</v>
      </c>
      <c r="F20275" t="s">
        <v>59</v>
      </c>
      <c r="G20275" t="s">
        <v>59</v>
      </c>
      <c r="H20275" t="s">
        <v>76</v>
      </c>
      <c r="I20275" t="s">
        <v>61</v>
      </c>
      <c r="J20275" t="s">
        <v>62</v>
      </c>
      <c r="K20275" t="s">
        <v>63</v>
      </c>
      <c r="L20275" t="s">
        <v>64</v>
      </c>
      <c r="M20275" t="s">
        <v>82</v>
      </c>
      <c r="N20275" t="s">
        <v>450</v>
      </c>
      <c r="O20275" t="s">
        <v>274</v>
      </c>
      <c r="P20275" t="s">
        <v>451</v>
      </c>
      <c r="Q20275" t="s">
        <v>452</v>
      </c>
      <c r="R20275" t="s">
        <v>70</v>
      </c>
      <c r="S20275">
        <v>35.206848049164002</v>
      </c>
      <c r="T20275">
        <v>1.9474013706014</v>
      </c>
      <c r="U20275">
        <v>34.963985594237002</v>
      </c>
      <c r="V20275">
        <v>1.0069460746765</v>
      </c>
      <c r="W20275">
        <v>0</v>
      </c>
    </row>
    <row r="20276" spans="3:23" x14ac:dyDescent="0.35">
      <c r="C20276" s="12">
        <v>43983</v>
      </c>
      <c r="D20276" s="12">
        <v>44012</v>
      </c>
      <c r="E20276" t="s">
        <v>20</v>
      </c>
      <c r="F20276" t="s">
        <v>59</v>
      </c>
      <c r="G20276" t="s">
        <v>59</v>
      </c>
      <c r="H20276" t="s">
        <v>87</v>
      </c>
      <c r="I20276" t="s">
        <v>61</v>
      </c>
      <c r="J20276" t="s">
        <v>62</v>
      </c>
      <c r="K20276" t="s">
        <v>63</v>
      </c>
      <c r="L20276" t="s">
        <v>64</v>
      </c>
      <c r="M20276" t="s">
        <v>82</v>
      </c>
      <c r="N20276" t="s">
        <v>644</v>
      </c>
      <c r="O20276" t="s">
        <v>645</v>
      </c>
      <c r="P20276" t="s">
        <v>646</v>
      </c>
      <c r="Q20276" t="s">
        <v>647</v>
      </c>
      <c r="R20276" t="s">
        <v>70</v>
      </c>
      <c r="S20276">
        <v>35.201831267910002</v>
      </c>
      <c r="T20276">
        <v>6.8830432134372004E-3</v>
      </c>
      <c r="U20276">
        <v>33.99</v>
      </c>
      <c r="V20276">
        <v>1.0356525821686</v>
      </c>
      <c r="W20276">
        <v>0</v>
      </c>
    </row>
    <row r="20277" spans="3:23" x14ac:dyDescent="0.35">
      <c r="C20277" s="12">
        <v>43862</v>
      </c>
      <c r="D20277" s="12">
        <v>43890</v>
      </c>
      <c r="E20277" t="s">
        <v>20</v>
      </c>
      <c r="F20277" t="s">
        <v>59</v>
      </c>
      <c r="G20277" t="s">
        <v>59</v>
      </c>
      <c r="H20277" t="s">
        <v>87</v>
      </c>
      <c r="I20277" t="s">
        <v>61</v>
      </c>
      <c r="J20277" t="s">
        <v>62</v>
      </c>
      <c r="K20277" t="s">
        <v>63</v>
      </c>
      <c r="L20277" t="s">
        <v>64</v>
      </c>
      <c r="M20277" t="s">
        <v>82</v>
      </c>
      <c r="N20277" t="s">
        <v>644</v>
      </c>
      <c r="O20277" t="s">
        <v>645</v>
      </c>
      <c r="P20277" t="s">
        <v>646</v>
      </c>
      <c r="Q20277" t="s">
        <v>647</v>
      </c>
      <c r="R20277" t="s">
        <v>70</v>
      </c>
      <c r="S20277">
        <v>35.190381061379</v>
      </c>
      <c r="T20277">
        <v>7.5430396068221E-3</v>
      </c>
      <c r="U20277">
        <v>33.99</v>
      </c>
      <c r="V20277">
        <v>1.0353157123089001</v>
      </c>
      <c r="W20277">
        <v>0</v>
      </c>
    </row>
    <row r="20278" spans="3:23" x14ac:dyDescent="0.35">
      <c r="C20278" s="12">
        <v>44409</v>
      </c>
      <c r="D20278" s="12">
        <v>44439</v>
      </c>
      <c r="E20278" t="s">
        <v>21</v>
      </c>
      <c r="F20278" t="s">
        <v>59</v>
      </c>
      <c r="G20278" t="s">
        <v>59</v>
      </c>
      <c r="H20278" t="s">
        <v>87</v>
      </c>
      <c r="I20278" t="s">
        <v>61</v>
      </c>
      <c r="J20278" t="s">
        <v>62</v>
      </c>
      <c r="K20278" t="s">
        <v>63</v>
      </c>
      <c r="L20278" t="s">
        <v>64</v>
      </c>
      <c r="M20278" t="s">
        <v>82</v>
      </c>
      <c r="N20278" t="s">
        <v>379</v>
      </c>
      <c r="O20278" t="s">
        <v>380</v>
      </c>
      <c r="P20278" t="s">
        <v>381</v>
      </c>
      <c r="Q20278" t="s">
        <v>382</v>
      </c>
      <c r="R20278" t="s">
        <v>70</v>
      </c>
      <c r="S20278">
        <v>35.185719729855997</v>
      </c>
      <c r="T20278">
        <v>2.4077577461600001E-2</v>
      </c>
      <c r="U20278">
        <v>34.99</v>
      </c>
      <c r="V20278">
        <v>1.0055935904502999</v>
      </c>
      <c r="W20278">
        <v>0</v>
      </c>
    </row>
    <row r="20279" spans="3:23" x14ac:dyDescent="0.35">
      <c r="C20279" s="12">
        <v>44409</v>
      </c>
      <c r="D20279" s="12">
        <v>44439</v>
      </c>
      <c r="E20279" t="s">
        <v>21</v>
      </c>
      <c r="F20279" t="s">
        <v>59</v>
      </c>
      <c r="G20279" t="s">
        <v>59</v>
      </c>
      <c r="H20279" t="s">
        <v>87</v>
      </c>
      <c r="I20279" t="s">
        <v>61</v>
      </c>
      <c r="J20279" t="s">
        <v>62</v>
      </c>
      <c r="K20279" t="s">
        <v>63</v>
      </c>
      <c r="L20279" t="s">
        <v>64</v>
      </c>
      <c r="M20279" t="s">
        <v>82</v>
      </c>
      <c r="N20279" t="s">
        <v>644</v>
      </c>
      <c r="O20279" t="s">
        <v>645</v>
      </c>
      <c r="P20279" t="s">
        <v>646</v>
      </c>
      <c r="Q20279" t="s">
        <v>647</v>
      </c>
      <c r="R20279" t="s">
        <v>70</v>
      </c>
      <c r="S20279">
        <v>35.185249327500003</v>
      </c>
      <c r="T20279">
        <v>7.7597211385893004E-3</v>
      </c>
      <c r="U20279">
        <v>33.99</v>
      </c>
      <c r="V20279">
        <v>1.0351647345543</v>
      </c>
      <c r="W20279">
        <v>0</v>
      </c>
    </row>
    <row r="20280" spans="3:23" x14ac:dyDescent="0.35">
      <c r="C20280" s="12">
        <v>44440</v>
      </c>
      <c r="D20280" s="12">
        <v>44469</v>
      </c>
      <c r="E20280" t="s">
        <v>21</v>
      </c>
      <c r="F20280" t="s">
        <v>59</v>
      </c>
      <c r="G20280" t="s">
        <v>59</v>
      </c>
      <c r="H20280" t="s">
        <v>87</v>
      </c>
      <c r="I20280" t="s">
        <v>61</v>
      </c>
      <c r="J20280" t="s">
        <v>62</v>
      </c>
      <c r="K20280" t="s">
        <v>63</v>
      </c>
      <c r="L20280" t="s">
        <v>64</v>
      </c>
      <c r="M20280" t="s">
        <v>82</v>
      </c>
      <c r="N20280" t="s">
        <v>644</v>
      </c>
      <c r="O20280" t="s">
        <v>645</v>
      </c>
      <c r="P20280" t="s">
        <v>646</v>
      </c>
      <c r="Q20280" t="s">
        <v>647</v>
      </c>
      <c r="R20280" t="s">
        <v>70</v>
      </c>
      <c r="S20280">
        <v>35.166225054392001</v>
      </c>
      <c r="T20280">
        <v>7.8825356650358003E-3</v>
      </c>
      <c r="U20280">
        <v>33.99</v>
      </c>
      <c r="V20280">
        <v>1.0346050324917</v>
      </c>
      <c r="W20280">
        <v>0</v>
      </c>
    </row>
    <row r="20281" spans="3:23" x14ac:dyDescent="0.35">
      <c r="C20281" s="12">
        <v>43525</v>
      </c>
      <c r="D20281" s="12">
        <v>43555</v>
      </c>
      <c r="E20281" t="s">
        <v>75</v>
      </c>
      <c r="F20281" t="s">
        <v>59</v>
      </c>
      <c r="G20281" t="s">
        <v>59</v>
      </c>
      <c r="H20281" t="s">
        <v>87</v>
      </c>
      <c r="I20281" t="s">
        <v>61</v>
      </c>
      <c r="J20281" t="s">
        <v>62</v>
      </c>
      <c r="K20281" t="s">
        <v>63</v>
      </c>
      <c r="L20281" t="s">
        <v>64</v>
      </c>
      <c r="M20281" t="s">
        <v>82</v>
      </c>
      <c r="N20281" t="s">
        <v>379</v>
      </c>
      <c r="O20281" t="s">
        <v>380</v>
      </c>
      <c r="P20281" t="s">
        <v>381</v>
      </c>
      <c r="Q20281" t="s">
        <v>382</v>
      </c>
      <c r="R20281" t="s">
        <v>70</v>
      </c>
      <c r="S20281">
        <v>35.161899578662997</v>
      </c>
      <c r="T20281">
        <v>2.3504504083141E-2</v>
      </c>
      <c r="U20281">
        <v>34.99</v>
      </c>
      <c r="V20281">
        <v>1.0049128201962001</v>
      </c>
      <c r="W20281">
        <v>0</v>
      </c>
    </row>
    <row r="20282" spans="3:23" x14ac:dyDescent="0.35">
      <c r="C20282" s="12">
        <v>43770</v>
      </c>
      <c r="D20282" s="12">
        <v>43799</v>
      </c>
      <c r="E20282" t="s">
        <v>20</v>
      </c>
      <c r="F20282" t="s">
        <v>59</v>
      </c>
      <c r="G20282" t="s">
        <v>59</v>
      </c>
      <c r="H20282" t="s">
        <v>60</v>
      </c>
      <c r="I20282" t="s">
        <v>61</v>
      </c>
      <c r="J20282" t="s">
        <v>62</v>
      </c>
      <c r="K20282" t="s">
        <v>63</v>
      </c>
      <c r="L20282" t="s">
        <v>64</v>
      </c>
      <c r="M20282" t="s">
        <v>82</v>
      </c>
      <c r="N20282" t="s">
        <v>641</v>
      </c>
      <c r="O20282" t="s">
        <v>641</v>
      </c>
      <c r="P20282" t="s">
        <v>642</v>
      </c>
      <c r="Q20282" t="s">
        <v>643</v>
      </c>
      <c r="R20282" t="s">
        <v>70</v>
      </c>
      <c r="S20282">
        <v>35.012818373972998</v>
      </c>
      <c r="T20282">
        <v>0.11517381773465001</v>
      </c>
      <c r="U20282">
        <v>22.99</v>
      </c>
      <c r="V20282">
        <v>1.5229586069584</v>
      </c>
      <c r="W20282">
        <v>0</v>
      </c>
    </row>
    <row r="20283" spans="3:23" x14ac:dyDescent="0.35">
      <c r="C20283" s="12">
        <v>43466</v>
      </c>
      <c r="D20283" s="12">
        <v>43496</v>
      </c>
      <c r="E20283" t="s">
        <v>75</v>
      </c>
      <c r="F20283" t="s">
        <v>59</v>
      </c>
      <c r="G20283" t="s">
        <v>59</v>
      </c>
      <c r="H20283" t="s">
        <v>60</v>
      </c>
      <c r="I20283" t="s">
        <v>61</v>
      </c>
      <c r="J20283" t="s">
        <v>62</v>
      </c>
      <c r="K20283" t="s">
        <v>63</v>
      </c>
      <c r="L20283" t="s">
        <v>64</v>
      </c>
      <c r="M20283" t="s">
        <v>82</v>
      </c>
      <c r="N20283" t="s">
        <v>569</v>
      </c>
      <c r="O20283" t="s">
        <v>569</v>
      </c>
      <c r="P20283" t="s">
        <v>627</v>
      </c>
      <c r="Q20283" t="s">
        <v>628</v>
      </c>
      <c r="R20283" t="s">
        <v>70</v>
      </c>
      <c r="S20283">
        <v>35.012416652793</v>
      </c>
      <c r="T20283">
        <v>0.32809076639964002</v>
      </c>
      <c r="U20283">
        <v>31.99</v>
      </c>
      <c r="V20283">
        <v>1.094480045414</v>
      </c>
      <c r="W20283">
        <v>0</v>
      </c>
    </row>
    <row r="20284" spans="3:23" x14ac:dyDescent="0.35">
      <c r="C20284" s="12">
        <v>43497</v>
      </c>
      <c r="D20284" s="12">
        <v>43524</v>
      </c>
      <c r="E20284" t="s">
        <v>75</v>
      </c>
      <c r="F20284" t="s">
        <v>59</v>
      </c>
      <c r="G20284" t="s">
        <v>59</v>
      </c>
      <c r="H20284" t="s">
        <v>60</v>
      </c>
      <c r="I20284" t="s">
        <v>61</v>
      </c>
      <c r="J20284" t="s">
        <v>62</v>
      </c>
      <c r="K20284" t="s">
        <v>63</v>
      </c>
      <c r="L20284" t="s">
        <v>64</v>
      </c>
      <c r="M20284" t="s">
        <v>82</v>
      </c>
      <c r="N20284" t="s">
        <v>569</v>
      </c>
      <c r="O20284" t="s">
        <v>569</v>
      </c>
      <c r="P20284" t="s">
        <v>627</v>
      </c>
      <c r="Q20284" t="s">
        <v>628</v>
      </c>
      <c r="R20284" t="s">
        <v>70</v>
      </c>
      <c r="S20284">
        <v>34.998537234448001</v>
      </c>
      <c r="T20284">
        <v>0.32914227235956001</v>
      </c>
      <c r="U20284">
        <v>31.99</v>
      </c>
      <c r="V20284">
        <v>1.0940461780071</v>
      </c>
      <c r="W20284">
        <v>0</v>
      </c>
    </row>
    <row r="20285" spans="3:23" x14ac:dyDescent="0.35">
      <c r="C20285" s="12">
        <v>43497</v>
      </c>
      <c r="D20285" s="12">
        <v>43524</v>
      </c>
      <c r="E20285" t="s">
        <v>75</v>
      </c>
      <c r="F20285" t="s">
        <v>59</v>
      </c>
      <c r="G20285" t="s">
        <v>59</v>
      </c>
      <c r="H20285" t="s">
        <v>76</v>
      </c>
      <c r="I20285" t="s">
        <v>61</v>
      </c>
      <c r="J20285" t="s">
        <v>62</v>
      </c>
      <c r="K20285" t="s">
        <v>63</v>
      </c>
      <c r="L20285" t="s">
        <v>64</v>
      </c>
      <c r="M20285" t="s">
        <v>82</v>
      </c>
      <c r="N20285" t="s">
        <v>445</v>
      </c>
      <c r="O20285" t="s">
        <v>445</v>
      </c>
      <c r="P20285" t="s">
        <v>588</v>
      </c>
      <c r="Q20285" t="s">
        <v>589</v>
      </c>
      <c r="R20285" t="s">
        <v>70</v>
      </c>
      <c r="S20285">
        <v>34.99</v>
      </c>
      <c r="T20285">
        <v>0.48975242143560999</v>
      </c>
      <c r="U20285">
        <v>35.004001600640002</v>
      </c>
      <c r="V20285">
        <v>0.99960000000000004</v>
      </c>
      <c r="W20285">
        <v>0</v>
      </c>
    </row>
    <row r="20286" spans="3:23" x14ac:dyDescent="0.35">
      <c r="C20286" s="12">
        <v>44136</v>
      </c>
      <c r="D20286" s="12">
        <v>44165</v>
      </c>
      <c r="E20286" t="s">
        <v>21</v>
      </c>
      <c r="F20286" t="s">
        <v>59</v>
      </c>
      <c r="G20286" t="s">
        <v>59</v>
      </c>
      <c r="H20286" t="s">
        <v>87</v>
      </c>
      <c r="I20286" t="s">
        <v>61</v>
      </c>
      <c r="J20286" t="s">
        <v>62</v>
      </c>
      <c r="K20286" t="s">
        <v>63</v>
      </c>
      <c r="L20286" t="s">
        <v>64</v>
      </c>
      <c r="M20286" t="s">
        <v>82</v>
      </c>
      <c r="N20286" t="s">
        <v>120</v>
      </c>
      <c r="O20286" t="s">
        <v>121</v>
      </c>
      <c r="P20286" t="s">
        <v>667</v>
      </c>
      <c r="Q20286" t="s">
        <v>668</v>
      </c>
      <c r="R20286" t="s">
        <v>70</v>
      </c>
      <c r="S20286">
        <v>34.976004000000003</v>
      </c>
      <c r="T20286">
        <v>3.4191514942107002E-3</v>
      </c>
      <c r="U20286">
        <v>34.99</v>
      </c>
      <c r="V20286">
        <v>0.99960000000000004</v>
      </c>
      <c r="W20286">
        <v>0</v>
      </c>
    </row>
    <row r="20287" spans="3:23" x14ac:dyDescent="0.35">
      <c r="C20287" s="12">
        <v>44228</v>
      </c>
      <c r="D20287" s="12">
        <v>44255</v>
      </c>
      <c r="E20287" t="s">
        <v>21</v>
      </c>
      <c r="F20287" t="s">
        <v>59</v>
      </c>
      <c r="G20287" t="s">
        <v>59</v>
      </c>
      <c r="H20287" t="s">
        <v>87</v>
      </c>
      <c r="I20287" t="s">
        <v>61</v>
      </c>
      <c r="J20287" t="s">
        <v>62</v>
      </c>
      <c r="K20287" t="s">
        <v>63</v>
      </c>
      <c r="L20287" t="s">
        <v>64</v>
      </c>
      <c r="M20287" t="s">
        <v>82</v>
      </c>
      <c r="N20287" t="s">
        <v>120</v>
      </c>
      <c r="O20287" t="s">
        <v>121</v>
      </c>
      <c r="P20287" t="s">
        <v>667</v>
      </c>
      <c r="Q20287" t="s">
        <v>668</v>
      </c>
      <c r="R20287" t="s">
        <v>70</v>
      </c>
      <c r="S20287">
        <v>34.976004000000003</v>
      </c>
      <c r="T20287">
        <v>1.2657970239782E-3</v>
      </c>
      <c r="U20287">
        <v>34.99</v>
      </c>
      <c r="V20287">
        <v>0.99960000000000004</v>
      </c>
      <c r="W20287">
        <v>0</v>
      </c>
    </row>
    <row r="20288" spans="3:23" x14ac:dyDescent="0.35">
      <c r="C20288" s="12">
        <v>43405</v>
      </c>
      <c r="D20288" s="12">
        <v>43434</v>
      </c>
      <c r="E20288" t="s">
        <v>75</v>
      </c>
      <c r="F20288" t="s">
        <v>59</v>
      </c>
      <c r="G20288" t="s">
        <v>59</v>
      </c>
      <c r="H20288" t="s">
        <v>87</v>
      </c>
      <c r="I20288" t="s">
        <v>61</v>
      </c>
      <c r="J20288" t="s">
        <v>62</v>
      </c>
      <c r="K20288" t="s">
        <v>63</v>
      </c>
      <c r="L20288" t="s">
        <v>64</v>
      </c>
      <c r="M20288" t="s">
        <v>82</v>
      </c>
      <c r="N20288" t="s">
        <v>120</v>
      </c>
      <c r="O20288" t="s">
        <v>121</v>
      </c>
      <c r="P20288" t="s">
        <v>667</v>
      </c>
      <c r="Q20288" t="s">
        <v>668</v>
      </c>
      <c r="R20288" t="s">
        <v>70</v>
      </c>
      <c r="S20288">
        <v>34.976004000000003</v>
      </c>
      <c r="T20288">
        <v>7.2913893032749998E-4</v>
      </c>
      <c r="U20288">
        <v>34.99</v>
      </c>
      <c r="V20288">
        <v>0.99960000000000004</v>
      </c>
      <c r="W20288">
        <v>0</v>
      </c>
    </row>
    <row r="20289" spans="3:23" x14ac:dyDescent="0.35">
      <c r="C20289" s="12">
        <v>44287</v>
      </c>
      <c r="D20289" s="12">
        <v>44316</v>
      </c>
      <c r="E20289" t="s">
        <v>21</v>
      </c>
      <c r="F20289" t="s">
        <v>59</v>
      </c>
      <c r="G20289" t="s">
        <v>59</v>
      </c>
      <c r="H20289" t="s">
        <v>87</v>
      </c>
      <c r="I20289" t="s">
        <v>61</v>
      </c>
      <c r="J20289" t="s">
        <v>62</v>
      </c>
      <c r="K20289" t="s">
        <v>63</v>
      </c>
      <c r="L20289" t="s">
        <v>64</v>
      </c>
      <c r="M20289" t="s">
        <v>82</v>
      </c>
      <c r="N20289" t="s">
        <v>120</v>
      </c>
      <c r="O20289" t="s">
        <v>121</v>
      </c>
      <c r="P20289" t="s">
        <v>667</v>
      </c>
      <c r="Q20289" t="s">
        <v>668</v>
      </c>
      <c r="R20289" t="s">
        <v>70</v>
      </c>
      <c r="S20289">
        <v>34.976004000000003</v>
      </c>
      <c r="T20289">
        <v>7.0074612369099996E-4</v>
      </c>
      <c r="U20289">
        <v>34.99</v>
      </c>
      <c r="V20289">
        <v>0.99960000000000004</v>
      </c>
      <c r="W20289">
        <v>0</v>
      </c>
    </row>
    <row r="20290" spans="3:23" x14ac:dyDescent="0.35">
      <c r="C20290" s="12">
        <v>44256</v>
      </c>
      <c r="D20290" s="12">
        <v>44286</v>
      </c>
      <c r="E20290" t="s">
        <v>21</v>
      </c>
      <c r="F20290" t="s">
        <v>59</v>
      </c>
      <c r="G20290" t="s">
        <v>59</v>
      </c>
      <c r="H20290" t="s">
        <v>76</v>
      </c>
      <c r="I20290" t="s">
        <v>61</v>
      </c>
      <c r="J20290" t="s">
        <v>62</v>
      </c>
      <c r="K20290" t="s">
        <v>63</v>
      </c>
      <c r="L20290" t="s">
        <v>64</v>
      </c>
      <c r="M20290" t="s">
        <v>88</v>
      </c>
      <c r="N20290" t="s">
        <v>150</v>
      </c>
      <c r="O20290" t="s">
        <v>93</v>
      </c>
      <c r="P20290" t="s">
        <v>269</v>
      </c>
      <c r="Q20290" t="s">
        <v>270</v>
      </c>
      <c r="R20290" t="s">
        <v>70</v>
      </c>
      <c r="S20290">
        <v>34.965613256692002</v>
      </c>
      <c r="T20290">
        <v>0.76624343381131998</v>
      </c>
      <c r="U20290">
        <v>32.002801120447998</v>
      </c>
      <c r="V20290">
        <v>1.0925797752857</v>
      </c>
      <c r="W20290">
        <v>0</v>
      </c>
    </row>
    <row r="20291" spans="3:23" x14ac:dyDescent="0.35">
      <c r="C20291" s="12">
        <v>43556</v>
      </c>
      <c r="D20291" s="12">
        <v>43585</v>
      </c>
      <c r="E20291" t="s">
        <v>75</v>
      </c>
      <c r="F20291" t="s">
        <v>59</v>
      </c>
      <c r="G20291" t="s">
        <v>59</v>
      </c>
      <c r="H20291" t="s">
        <v>60</v>
      </c>
      <c r="I20291" t="s">
        <v>61</v>
      </c>
      <c r="J20291" t="s">
        <v>62</v>
      </c>
      <c r="K20291" t="s">
        <v>63</v>
      </c>
      <c r="L20291" t="s">
        <v>64</v>
      </c>
      <c r="M20291" t="s">
        <v>82</v>
      </c>
      <c r="N20291" t="s">
        <v>569</v>
      </c>
      <c r="O20291" t="s">
        <v>569</v>
      </c>
      <c r="P20291" t="s">
        <v>627</v>
      </c>
      <c r="Q20291" t="s">
        <v>628</v>
      </c>
      <c r="R20291" t="s">
        <v>70</v>
      </c>
      <c r="S20291">
        <v>34.963139190298001</v>
      </c>
      <c r="T20291">
        <v>0.38808356676908001</v>
      </c>
      <c r="U20291">
        <v>31.99</v>
      </c>
      <c r="V20291">
        <v>1.0929396433353</v>
      </c>
      <c r="W20291">
        <v>0</v>
      </c>
    </row>
    <row r="20292" spans="3:23" x14ac:dyDescent="0.35">
      <c r="C20292" s="12">
        <v>43983</v>
      </c>
      <c r="D20292" s="12">
        <v>44012</v>
      </c>
      <c r="E20292" t="s">
        <v>20</v>
      </c>
      <c r="F20292" t="s">
        <v>59</v>
      </c>
      <c r="G20292" t="s">
        <v>59</v>
      </c>
      <c r="H20292" t="s">
        <v>87</v>
      </c>
      <c r="I20292" t="s">
        <v>61</v>
      </c>
      <c r="J20292" t="s">
        <v>62</v>
      </c>
      <c r="K20292" t="s">
        <v>63</v>
      </c>
      <c r="L20292" t="s">
        <v>64</v>
      </c>
      <c r="M20292" t="s">
        <v>82</v>
      </c>
      <c r="N20292" t="s">
        <v>379</v>
      </c>
      <c r="O20292" t="s">
        <v>380</v>
      </c>
      <c r="P20292" t="s">
        <v>476</v>
      </c>
      <c r="Q20292" t="s">
        <v>477</v>
      </c>
      <c r="R20292" t="s">
        <v>70</v>
      </c>
      <c r="S20292">
        <v>34.960581637859001</v>
      </c>
      <c r="T20292">
        <v>8.5753370751954008E-3</v>
      </c>
      <c r="U20292">
        <v>15</v>
      </c>
      <c r="V20292">
        <v>2.3307054425240001</v>
      </c>
      <c r="W20292">
        <v>0</v>
      </c>
    </row>
    <row r="20293" spans="3:23" x14ac:dyDescent="0.35">
      <c r="C20293" s="12">
        <v>43709</v>
      </c>
      <c r="D20293" s="12">
        <v>43738</v>
      </c>
      <c r="E20293" t="s">
        <v>75</v>
      </c>
      <c r="F20293" t="s">
        <v>59</v>
      </c>
      <c r="G20293" t="s">
        <v>59</v>
      </c>
      <c r="H20293" t="s">
        <v>76</v>
      </c>
      <c r="I20293" t="s">
        <v>61</v>
      </c>
      <c r="J20293" t="s">
        <v>62</v>
      </c>
      <c r="K20293" t="s">
        <v>63</v>
      </c>
      <c r="L20293" t="s">
        <v>64</v>
      </c>
      <c r="M20293" t="s">
        <v>82</v>
      </c>
      <c r="N20293" t="s">
        <v>653</v>
      </c>
      <c r="O20293" t="s">
        <v>653</v>
      </c>
      <c r="P20293" t="s">
        <v>654</v>
      </c>
      <c r="Q20293" t="s">
        <v>655</v>
      </c>
      <c r="R20293" t="s">
        <v>70</v>
      </c>
      <c r="S20293">
        <v>34.9</v>
      </c>
      <c r="T20293">
        <v>0.20312078844345999</v>
      </c>
      <c r="U20293">
        <v>34.913965586233999</v>
      </c>
      <c r="V20293">
        <v>0.99960000000000004</v>
      </c>
      <c r="W20293">
        <v>0</v>
      </c>
    </row>
    <row r="20294" spans="3:23" x14ac:dyDescent="0.35">
      <c r="C20294" s="12">
        <v>43617</v>
      </c>
      <c r="D20294" s="12">
        <v>43646</v>
      </c>
      <c r="E20294" t="s">
        <v>75</v>
      </c>
      <c r="F20294" t="s">
        <v>59</v>
      </c>
      <c r="G20294" t="s">
        <v>59</v>
      </c>
      <c r="H20294" t="s">
        <v>60</v>
      </c>
      <c r="I20294" t="s">
        <v>61</v>
      </c>
      <c r="J20294" t="s">
        <v>62</v>
      </c>
      <c r="K20294" t="s">
        <v>63</v>
      </c>
      <c r="L20294" t="s">
        <v>64</v>
      </c>
      <c r="M20294" t="s">
        <v>82</v>
      </c>
      <c r="N20294" t="s">
        <v>569</v>
      </c>
      <c r="O20294" t="s">
        <v>569</v>
      </c>
      <c r="P20294" t="s">
        <v>627</v>
      </c>
      <c r="Q20294" t="s">
        <v>628</v>
      </c>
      <c r="R20294" t="s">
        <v>70</v>
      </c>
      <c r="S20294">
        <v>34.815310614791002</v>
      </c>
      <c r="T20294">
        <v>0.34732723029308998</v>
      </c>
      <c r="U20294">
        <v>31.99</v>
      </c>
      <c r="V20294">
        <v>1.0883185562611</v>
      </c>
      <c r="W20294">
        <v>0</v>
      </c>
    </row>
    <row r="20295" spans="3:23" x14ac:dyDescent="0.35">
      <c r="C20295" s="12">
        <v>43586</v>
      </c>
      <c r="D20295" s="12">
        <v>43616</v>
      </c>
      <c r="E20295" t="s">
        <v>75</v>
      </c>
      <c r="F20295" t="s">
        <v>59</v>
      </c>
      <c r="G20295" t="s">
        <v>59</v>
      </c>
      <c r="H20295" t="s">
        <v>87</v>
      </c>
      <c r="I20295" t="s">
        <v>61</v>
      </c>
      <c r="J20295" t="s">
        <v>62</v>
      </c>
      <c r="K20295" t="s">
        <v>63</v>
      </c>
      <c r="L20295" t="s">
        <v>64</v>
      </c>
      <c r="M20295" t="s">
        <v>137</v>
      </c>
      <c r="N20295" t="s">
        <v>66</v>
      </c>
      <c r="O20295" t="s">
        <v>67</v>
      </c>
      <c r="P20295" t="s">
        <v>505</v>
      </c>
      <c r="Q20295" t="s">
        <v>506</v>
      </c>
      <c r="R20295" t="s">
        <v>70</v>
      </c>
      <c r="S20295">
        <v>34.736545812166</v>
      </c>
      <c r="T20295">
        <v>4.9386213716652999E-2</v>
      </c>
      <c r="U20295">
        <v>11.39</v>
      </c>
      <c r="V20295">
        <v>3.0497406332015999</v>
      </c>
      <c r="W20295">
        <v>0</v>
      </c>
    </row>
    <row r="20296" spans="3:23" x14ac:dyDescent="0.35">
      <c r="C20296" s="12">
        <v>43556</v>
      </c>
      <c r="D20296" s="12">
        <v>43585</v>
      </c>
      <c r="E20296" t="s">
        <v>75</v>
      </c>
      <c r="F20296" t="s">
        <v>59</v>
      </c>
      <c r="G20296" t="s">
        <v>59</v>
      </c>
      <c r="H20296" t="s">
        <v>60</v>
      </c>
      <c r="I20296" t="s">
        <v>61</v>
      </c>
      <c r="J20296" t="s">
        <v>62</v>
      </c>
      <c r="K20296" t="s">
        <v>63</v>
      </c>
      <c r="L20296" t="s">
        <v>64</v>
      </c>
      <c r="M20296" t="s">
        <v>82</v>
      </c>
      <c r="N20296" t="s">
        <v>445</v>
      </c>
      <c r="O20296" t="s">
        <v>445</v>
      </c>
      <c r="P20296" t="s">
        <v>588</v>
      </c>
      <c r="Q20296" t="s">
        <v>589</v>
      </c>
      <c r="R20296" t="s">
        <v>70</v>
      </c>
      <c r="S20296">
        <v>34.395453304866002</v>
      </c>
      <c r="T20296">
        <v>0.38808356676908001</v>
      </c>
      <c r="U20296">
        <v>31.49</v>
      </c>
      <c r="V20296">
        <v>1.0922659036160001</v>
      </c>
      <c r="W20296">
        <v>0</v>
      </c>
    </row>
    <row r="20297" spans="3:23" x14ac:dyDescent="0.35">
      <c r="C20297" s="12">
        <v>44440</v>
      </c>
      <c r="D20297" s="12">
        <v>44469</v>
      </c>
      <c r="E20297" t="s">
        <v>21</v>
      </c>
      <c r="F20297" t="s">
        <v>59</v>
      </c>
      <c r="G20297" t="s">
        <v>59</v>
      </c>
      <c r="H20297" t="s">
        <v>87</v>
      </c>
      <c r="I20297" t="s">
        <v>61</v>
      </c>
      <c r="J20297" t="s">
        <v>62</v>
      </c>
      <c r="K20297" t="s">
        <v>63</v>
      </c>
      <c r="L20297" t="s">
        <v>64</v>
      </c>
      <c r="M20297" t="s">
        <v>77</v>
      </c>
      <c r="N20297" t="s">
        <v>78</v>
      </c>
      <c r="O20297" t="s">
        <v>79</v>
      </c>
      <c r="P20297" t="s">
        <v>651</v>
      </c>
      <c r="Q20297" t="s">
        <v>652</v>
      </c>
      <c r="R20297" t="s">
        <v>70</v>
      </c>
      <c r="S20297">
        <v>34.289092023239</v>
      </c>
      <c r="T20297">
        <v>5.2063146411298999E-2</v>
      </c>
      <c r="U20297">
        <v>34.299999999999997</v>
      </c>
      <c r="V20297">
        <v>0.99968198318481005</v>
      </c>
      <c r="W20297">
        <v>0</v>
      </c>
    </row>
    <row r="20298" spans="3:23" x14ac:dyDescent="0.35">
      <c r="C20298" s="12">
        <v>43891</v>
      </c>
      <c r="D20298" s="12">
        <v>43921</v>
      </c>
      <c r="E20298" t="s">
        <v>20</v>
      </c>
      <c r="F20298" t="s">
        <v>59</v>
      </c>
      <c r="G20298" t="s">
        <v>59</v>
      </c>
      <c r="H20298" t="s">
        <v>60</v>
      </c>
      <c r="I20298" t="s">
        <v>61</v>
      </c>
      <c r="J20298" t="s">
        <v>62</v>
      </c>
      <c r="K20298" t="s">
        <v>63</v>
      </c>
      <c r="L20298" t="s">
        <v>64</v>
      </c>
      <c r="M20298" t="s">
        <v>82</v>
      </c>
      <c r="N20298" t="s">
        <v>445</v>
      </c>
      <c r="O20298" t="s">
        <v>445</v>
      </c>
      <c r="P20298" t="s">
        <v>588</v>
      </c>
      <c r="Q20298" t="s">
        <v>589</v>
      </c>
      <c r="R20298" t="s">
        <v>70</v>
      </c>
      <c r="S20298">
        <v>34.182069385166997</v>
      </c>
      <c r="T20298">
        <v>0.25413104977472001</v>
      </c>
      <c r="U20298">
        <v>31.49</v>
      </c>
      <c r="V20298">
        <v>1.0854896597385</v>
      </c>
      <c r="W20298">
        <v>0</v>
      </c>
    </row>
    <row r="20299" spans="3:23" x14ac:dyDescent="0.35">
      <c r="C20299" s="12">
        <v>43435</v>
      </c>
      <c r="D20299" s="12">
        <v>43465</v>
      </c>
      <c r="E20299" t="s">
        <v>75</v>
      </c>
      <c r="F20299" t="s">
        <v>59</v>
      </c>
      <c r="G20299" t="s">
        <v>59</v>
      </c>
      <c r="H20299" t="s">
        <v>87</v>
      </c>
      <c r="I20299" t="s">
        <v>61</v>
      </c>
      <c r="J20299" t="s">
        <v>62</v>
      </c>
      <c r="K20299" t="s">
        <v>63</v>
      </c>
      <c r="L20299" t="s">
        <v>64</v>
      </c>
      <c r="M20299" t="s">
        <v>82</v>
      </c>
      <c r="N20299" t="s">
        <v>511</v>
      </c>
      <c r="O20299" t="s">
        <v>511</v>
      </c>
      <c r="P20299" t="s">
        <v>514</v>
      </c>
      <c r="Q20299" t="s">
        <v>515</v>
      </c>
      <c r="R20299" t="s">
        <v>70</v>
      </c>
      <c r="S20299">
        <v>34.007828273900998</v>
      </c>
      <c r="T20299">
        <v>8.0278407268772004E-3</v>
      </c>
      <c r="U20299">
        <v>24.99</v>
      </c>
      <c r="V20299">
        <v>1.3608574739456001</v>
      </c>
      <c r="W20299">
        <v>0</v>
      </c>
    </row>
    <row r="20300" spans="3:23" x14ac:dyDescent="0.35">
      <c r="C20300" s="12">
        <v>44044</v>
      </c>
      <c r="D20300" s="12">
        <v>44074</v>
      </c>
      <c r="E20300" t="s">
        <v>20</v>
      </c>
      <c r="F20300" t="s">
        <v>59</v>
      </c>
      <c r="G20300" t="s">
        <v>59</v>
      </c>
      <c r="H20300" t="s">
        <v>76</v>
      </c>
      <c r="I20300" t="s">
        <v>61</v>
      </c>
      <c r="J20300" t="s">
        <v>62</v>
      </c>
      <c r="K20300" t="s">
        <v>63</v>
      </c>
      <c r="L20300" t="s">
        <v>64</v>
      </c>
      <c r="M20300" t="s">
        <v>82</v>
      </c>
      <c r="N20300" t="s">
        <v>435</v>
      </c>
      <c r="O20300" t="s">
        <v>436</v>
      </c>
      <c r="P20300" t="s">
        <v>567</v>
      </c>
      <c r="Q20300" t="s">
        <v>568</v>
      </c>
      <c r="R20300" t="s">
        <v>70</v>
      </c>
      <c r="S20300">
        <v>33.99</v>
      </c>
      <c r="T20300">
        <v>0.79870658494335001</v>
      </c>
      <c r="U20300">
        <v>34.003601440575999</v>
      </c>
      <c r="V20300">
        <v>0.99960000000000004</v>
      </c>
      <c r="W20300">
        <v>0</v>
      </c>
    </row>
    <row r="20301" spans="3:23" x14ac:dyDescent="0.35">
      <c r="C20301" s="12">
        <v>44317</v>
      </c>
      <c r="D20301" s="12">
        <v>44347</v>
      </c>
      <c r="E20301" t="s">
        <v>21</v>
      </c>
      <c r="F20301" t="s">
        <v>59</v>
      </c>
      <c r="G20301" t="s">
        <v>59</v>
      </c>
      <c r="H20301" t="s">
        <v>76</v>
      </c>
      <c r="I20301" t="s">
        <v>61</v>
      </c>
      <c r="J20301" t="s">
        <v>62</v>
      </c>
      <c r="K20301" t="s">
        <v>63</v>
      </c>
      <c r="L20301" t="s">
        <v>64</v>
      </c>
      <c r="M20301" t="s">
        <v>82</v>
      </c>
      <c r="N20301" t="s">
        <v>435</v>
      </c>
      <c r="O20301" t="s">
        <v>436</v>
      </c>
      <c r="P20301" t="s">
        <v>567</v>
      </c>
      <c r="Q20301" t="s">
        <v>568</v>
      </c>
      <c r="R20301" t="s">
        <v>70</v>
      </c>
      <c r="S20301">
        <v>33.99</v>
      </c>
      <c r="T20301">
        <v>0.72609689540305</v>
      </c>
      <c r="U20301">
        <v>34.003601440575999</v>
      </c>
      <c r="V20301">
        <v>0.99960000000000004</v>
      </c>
      <c r="W20301">
        <v>0</v>
      </c>
    </row>
    <row r="20302" spans="3:23" x14ac:dyDescent="0.35">
      <c r="C20302" s="12">
        <v>44013</v>
      </c>
      <c r="D20302" s="12">
        <v>44043</v>
      </c>
      <c r="E20302" t="s">
        <v>20</v>
      </c>
      <c r="F20302" t="s">
        <v>59</v>
      </c>
      <c r="G20302" t="s">
        <v>59</v>
      </c>
      <c r="H20302" t="s">
        <v>76</v>
      </c>
      <c r="I20302" t="s">
        <v>61</v>
      </c>
      <c r="J20302" t="s">
        <v>62</v>
      </c>
      <c r="K20302" t="s">
        <v>63</v>
      </c>
      <c r="L20302" t="s">
        <v>64</v>
      </c>
      <c r="M20302" t="s">
        <v>82</v>
      </c>
      <c r="N20302" t="s">
        <v>435</v>
      </c>
      <c r="O20302" t="s">
        <v>436</v>
      </c>
      <c r="P20302" t="s">
        <v>567</v>
      </c>
      <c r="Q20302" t="s">
        <v>568</v>
      </c>
      <c r="R20302" t="s">
        <v>70</v>
      </c>
      <c r="S20302">
        <v>33.99</v>
      </c>
      <c r="T20302">
        <v>0.65348720586274001</v>
      </c>
      <c r="U20302">
        <v>34.003601440575999</v>
      </c>
      <c r="V20302">
        <v>0.99960000000000004</v>
      </c>
      <c r="W20302">
        <v>0</v>
      </c>
    </row>
    <row r="20303" spans="3:23" x14ac:dyDescent="0.35">
      <c r="C20303" s="12">
        <v>43466</v>
      </c>
      <c r="D20303" s="12">
        <v>43496</v>
      </c>
      <c r="E20303" t="s">
        <v>75</v>
      </c>
      <c r="F20303" t="s">
        <v>59</v>
      </c>
      <c r="G20303" t="s">
        <v>59</v>
      </c>
      <c r="H20303" t="s">
        <v>76</v>
      </c>
      <c r="I20303" t="s">
        <v>61</v>
      </c>
      <c r="J20303" t="s">
        <v>62</v>
      </c>
      <c r="K20303" t="s">
        <v>63</v>
      </c>
      <c r="L20303" t="s">
        <v>64</v>
      </c>
      <c r="M20303" t="s">
        <v>82</v>
      </c>
      <c r="N20303" t="s">
        <v>435</v>
      </c>
      <c r="O20303" t="s">
        <v>436</v>
      </c>
      <c r="P20303" t="s">
        <v>567</v>
      </c>
      <c r="Q20303" t="s">
        <v>568</v>
      </c>
      <c r="R20303" t="s">
        <v>70</v>
      </c>
      <c r="S20303">
        <v>33.99</v>
      </c>
      <c r="T20303">
        <v>0.74061883331111</v>
      </c>
      <c r="U20303">
        <v>34.003601440575999</v>
      </c>
      <c r="V20303">
        <v>0.99960000000000004</v>
      </c>
      <c r="W20303">
        <v>0</v>
      </c>
    </row>
    <row r="20304" spans="3:23" x14ac:dyDescent="0.35">
      <c r="C20304" s="12">
        <v>44075</v>
      </c>
      <c r="D20304" s="12">
        <v>44104</v>
      </c>
      <c r="E20304" t="s">
        <v>20</v>
      </c>
      <c r="F20304" t="s">
        <v>59</v>
      </c>
      <c r="G20304" t="s">
        <v>59</v>
      </c>
      <c r="H20304" t="s">
        <v>87</v>
      </c>
      <c r="I20304" t="s">
        <v>61</v>
      </c>
      <c r="J20304" t="s">
        <v>62</v>
      </c>
      <c r="K20304" t="s">
        <v>63</v>
      </c>
      <c r="L20304" t="s">
        <v>64</v>
      </c>
      <c r="M20304" t="s">
        <v>82</v>
      </c>
      <c r="N20304" t="s">
        <v>124</v>
      </c>
      <c r="O20304" t="s">
        <v>108</v>
      </c>
      <c r="P20304" t="s">
        <v>669</v>
      </c>
      <c r="Q20304" t="s">
        <v>670</v>
      </c>
      <c r="R20304" t="s">
        <v>70</v>
      </c>
      <c r="S20304">
        <v>33.976404000000002</v>
      </c>
      <c r="T20304">
        <v>2.1116533580646999E-2</v>
      </c>
      <c r="U20304">
        <v>33.99</v>
      </c>
      <c r="V20304">
        <v>0.99960000000000004</v>
      </c>
      <c r="W20304">
        <v>0</v>
      </c>
    </row>
    <row r="20305" spans="3:23" x14ac:dyDescent="0.35">
      <c r="C20305" s="12">
        <v>44013</v>
      </c>
      <c r="D20305" s="12">
        <v>44043</v>
      </c>
      <c r="E20305" t="s">
        <v>20</v>
      </c>
      <c r="F20305" t="s">
        <v>59</v>
      </c>
      <c r="G20305" t="s">
        <v>59</v>
      </c>
      <c r="H20305" t="s">
        <v>87</v>
      </c>
      <c r="I20305" t="s">
        <v>61</v>
      </c>
      <c r="J20305" t="s">
        <v>62</v>
      </c>
      <c r="K20305" t="s">
        <v>63</v>
      </c>
      <c r="L20305" t="s">
        <v>64</v>
      </c>
      <c r="M20305" t="s">
        <v>101</v>
      </c>
      <c r="N20305" t="s">
        <v>102</v>
      </c>
      <c r="O20305" t="s">
        <v>93</v>
      </c>
      <c r="P20305" t="s">
        <v>534</v>
      </c>
      <c r="Q20305" t="s">
        <v>535</v>
      </c>
      <c r="R20305" t="s">
        <v>70</v>
      </c>
      <c r="S20305">
        <v>33.668068869191998</v>
      </c>
      <c r="T20305">
        <v>2.2052977179331999E-2</v>
      </c>
      <c r="U20305">
        <v>27.99</v>
      </c>
      <c r="V20305">
        <v>1.2028606241226001</v>
      </c>
      <c r="W20305">
        <v>0</v>
      </c>
    </row>
    <row r="20306" spans="3:23" x14ac:dyDescent="0.35">
      <c r="C20306" s="12">
        <v>43435</v>
      </c>
      <c r="D20306" s="12">
        <v>43465</v>
      </c>
      <c r="E20306" t="s">
        <v>75</v>
      </c>
      <c r="F20306" t="s">
        <v>59</v>
      </c>
      <c r="G20306" t="s">
        <v>59</v>
      </c>
      <c r="H20306" t="s">
        <v>87</v>
      </c>
      <c r="I20306" t="s">
        <v>61</v>
      </c>
      <c r="J20306" t="s">
        <v>62</v>
      </c>
      <c r="K20306" t="s">
        <v>63</v>
      </c>
      <c r="L20306" t="s">
        <v>64</v>
      </c>
      <c r="M20306" t="s">
        <v>82</v>
      </c>
      <c r="N20306" t="s">
        <v>120</v>
      </c>
      <c r="O20306" t="s">
        <v>121</v>
      </c>
      <c r="P20306" t="s">
        <v>667</v>
      </c>
      <c r="Q20306" t="s">
        <v>668</v>
      </c>
      <c r="R20306" t="s">
        <v>70</v>
      </c>
      <c r="S20306">
        <v>33.237320739019999</v>
      </c>
      <c r="T20306">
        <v>1.0538638889584001E-3</v>
      </c>
      <c r="U20306">
        <v>32.99</v>
      </c>
      <c r="V20306">
        <v>1.0074968396187001</v>
      </c>
      <c r="W20306">
        <v>0</v>
      </c>
    </row>
    <row r="20307" spans="3:23" x14ac:dyDescent="0.35">
      <c r="C20307" s="12">
        <v>44256</v>
      </c>
      <c r="D20307" s="12">
        <v>44286</v>
      </c>
      <c r="E20307" t="s">
        <v>21</v>
      </c>
      <c r="F20307" t="s">
        <v>59</v>
      </c>
      <c r="G20307" t="s">
        <v>59</v>
      </c>
      <c r="H20307" t="s">
        <v>87</v>
      </c>
      <c r="I20307" t="s">
        <v>61</v>
      </c>
      <c r="J20307" t="s">
        <v>62</v>
      </c>
      <c r="K20307" t="s">
        <v>63</v>
      </c>
      <c r="L20307" t="s">
        <v>64</v>
      </c>
      <c r="M20307" t="s">
        <v>101</v>
      </c>
      <c r="N20307" t="s">
        <v>102</v>
      </c>
      <c r="O20307" t="s">
        <v>93</v>
      </c>
      <c r="P20307" t="s">
        <v>562</v>
      </c>
      <c r="Q20307" t="s">
        <v>563</v>
      </c>
      <c r="R20307" t="s">
        <v>70</v>
      </c>
      <c r="S20307">
        <v>32.711749240269</v>
      </c>
      <c r="T20307">
        <v>1.3792658227561001E-2</v>
      </c>
      <c r="U20307">
        <v>28.99</v>
      </c>
      <c r="V20307">
        <v>1.1283804498196</v>
      </c>
      <c r="W20307">
        <v>0</v>
      </c>
    </row>
    <row r="20308" spans="3:23" x14ac:dyDescent="0.35">
      <c r="C20308" s="12">
        <v>44440</v>
      </c>
      <c r="D20308" s="12">
        <v>44469</v>
      </c>
      <c r="E20308" t="s">
        <v>21</v>
      </c>
      <c r="F20308" t="s">
        <v>59</v>
      </c>
      <c r="G20308" t="s">
        <v>59</v>
      </c>
      <c r="H20308" t="s">
        <v>87</v>
      </c>
      <c r="I20308" t="s">
        <v>61</v>
      </c>
      <c r="J20308" t="s">
        <v>62</v>
      </c>
      <c r="K20308" t="s">
        <v>63</v>
      </c>
      <c r="L20308" t="s">
        <v>64</v>
      </c>
      <c r="M20308" t="s">
        <v>101</v>
      </c>
      <c r="N20308" t="s">
        <v>102</v>
      </c>
      <c r="O20308" t="s">
        <v>93</v>
      </c>
      <c r="P20308" t="s">
        <v>562</v>
      </c>
      <c r="Q20308" t="s">
        <v>563</v>
      </c>
      <c r="R20308" t="s">
        <v>70</v>
      </c>
      <c r="S20308">
        <v>32.671587281943999</v>
      </c>
      <c r="T20308">
        <v>1.1106648386233001E-2</v>
      </c>
      <c r="U20308">
        <v>28.99</v>
      </c>
      <c r="V20308">
        <v>1.1269950769901</v>
      </c>
      <c r="W20308">
        <v>0</v>
      </c>
    </row>
    <row r="20309" spans="3:23" x14ac:dyDescent="0.35">
      <c r="C20309" s="12">
        <v>44348</v>
      </c>
      <c r="D20309" s="12">
        <v>44377</v>
      </c>
      <c r="E20309" t="s">
        <v>21</v>
      </c>
      <c r="F20309" t="s">
        <v>59</v>
      </c>
      <c r="G20309" t="s">
        <v>59</v>
      </c>
      <c r="H20309" t="s">
        <v>76</v>
      </c>
      <c r="I20309" t="s">
        <v>61</v>
      </c>
      <c r="J20309" t="s">
        <v>62</v>
      </c>
      <c r="K20309" t="s">
        <v>63</v>
      </c>
      <c r="L20309" t="s">
        <v>64</v>
      </c>
      <c r="M20309" t="s">
        <v>82</v>
      </c>
      <c r="N20309" t="s">
        <v>124</v>
      </c>
      <c r="O20309" t="s">
        <v>108</v>
      </c>
      <c r="P20309" t="s">
        <v>669</v>
      </c>
      <c r="Q20309" t="s">
        <v>670</v>
      </c>
      <c r="R20309" t="s">
        <v>70</v>
      </c>
      <c r="S20309">
        <v>32.020069488287</v>
      </c>
      <c r="T20309">
        <v>0.11081159490542</v>
      </c>
      <c r="U20309">
        <v>32.002801120447998</v>
      </c>
      <c r="V20309">
        <v>1.0005395892619999</v>
      </c>
      <c r="W20309">
        <v>0</v>
      </c>
    </row>
    <row r="20310" spans="3:23" x14ac:dyDescent="0.35">
      <c r="C20310" s="12">
        <v>44440</v>
      </c>
      <c r="D20310" s="12">
        <v>44469</v>
      </c>
      <c r="E20310" t="s">
        <v>21</v>
      </c>
      <c r="F20310" t="s">
        <v>59</v>
      </c>
      <c r="G20310" t="s">
        <v>59</v>
      </c>
      <c r="H20310" t="s">
        <v>60</v>
      </c>
      <c r="I20310" t="s">
        <v>61</v>
      </c>
      <c r="J20310" t="s">
        <v>62</v>
      </c>
      <c r="K20310" t="s">
        <v>63</v>
      </c>
      <c r="L20310" t="s">
        <v>64</v>
      </c>
      <c r="M20310" t="s">
        <v>88</v>
      </c>
      <c r="N20310" t="s">
        <v>150</v>
      </c>
      <c r="O20310" t="s">
        <v>93</v>
      </c>
      <c r="P20310" t="s">
        <v>204</v>
      </c>
      <c r="Q20310" t="s">
        <v>205</v>
      </c>
      <c r="R20310" t="s">
        <v>70</v>
      </c>
      <c r="S20310">
        <v>31.977204</v>
      </c>
      <c r="T20310">
        <v>1.6436650857746999E-2</v>
      </c>
      <c r="U20310">
        <v>31.99</v>
      </c>
      <c r="V20310">
        <v>0.99960000000000004</v>
      </c>
      <c r="W20310">
        <v>0</v>
      </c>
    </row>
    <row r="20311" spans="3:23" x14ac:dyDescent="0.35">
      <c r="C20311" s="12">
        <v>43891</v>
      </c>
      <c r="D20311" s="12">
        <v>43921</v>
      </c>
      <c r="E20311" t="s">
        <v>20</v>
      </c>
      <c r="F20311" t="s">
        <v>59</v>
      </c>
      <c r="G20311" t="s">
        <v>59</v>
      </c>
      <c r="H20311" t="s">
        <v>60</v>
      </c>
      <c r="I20311" t="s">
        <v>61</v>
      </c>
      <c r="J20311" t="s">
        <v>62</v>
      </c>
      <c r="K20311" t="s">
        <v>63</v>
      </c>
      <c r="L20311" t="s">
        <v>64</v>
      </c>
      <c r="M20311" t="s">
        <v>137</v>
      </c>
      <c r="N20311" t="s">
        <v>66</v>
      </c>
      <c r="O20311" t="s">
        <v>67</v>
      </c>
      <c r="P20311" t="s">
        <v>505</v>
      </c>
      <c r="Q20311" t="s">
        <v>506</v>
      </c>
      <c r="R20311" t="s">
        <v>70</v>
      </c>
      <c r="S20311">
        <v>31.967207999999999</v>
      </c>
      <c r="T20311">
        <v>1.4229779550534E-2</v>
      </c>
      <c r="U20311">
        <v>15.99</v>
      </c>
      <c r="V20311">
        <v>1.9992000000000001</v>
      </c>
      <c r="W20311">
        <v>0</v>
      </c>
    </row>
    <row r="20312" spans="3:23" x14ac:dyDescent="0.35">
      <c r="C20312" s="12">
        <v>43800</v>
      </c>
      <c r="D20312" s="12">
        <v>43830</v>
      </c>
      <c r="E20312" t="s">
        <v>20</v>
      </c>
      <c r="F20312" t="s">
        <v>59</v>
      </c>
      <c r="G20312" t="s">
        <v>59</v>
      </c>
      <c r="H20312" t="s">
        <v>60</v>
      </c>
      <c r="I20312" t="s">
        <v>61</v>
      </c>
      <c r="J20312" t="s">
        <v>62</v>
      </c>
      <c r="K20312" t="s">
        <v>63</v>
      </c>
      <c r="L20312" t="s">
        <v>64</v>
      </c>
      <c r="M20312" t="s">
        <v>137</v>
      </c>
      <c r="N20312" t="s">
        <v>66</v>
      </c>
      <c r="O20312" t="s">
        <v>67</v>
      </c>
      <c r="P20312" t="s">
        <v>505</v>
      </c>
      <c r="Q20312" t="s">
        <v>506</v>
      </c>
      <c r="R20312" t="s">
        <v>70</v>
      </c>
      <c r="S20312">
        <v>31.967207999999999</v>
      </c>
      <c r="T20312">
        <v>8.7113252931088E-3</v>
      </c>
      <c r="U20312">
        <v>15.99</v>
      </c>
      <c r="V20312">
        <v>1.9992000000000001</v>
      </c>
      <c r="W20312">
        <v>0</v>
      </c>
    </row>
    <row r="20313" spans="3:23" x14ac:dyDescent="0.35">
      <c r="C20313" s="12">
        <v>43678</v>
      </c>
      <c r="D20313" s="12">
        <v>43708</v>
      </c>
      <c r="E20313" t="s">
        <v>75</v>
      </c>
      <c r="F20313" t="s">
        <v>59</v>
      </c>
      <c r="G20313" t="s">
        <v>59</v>
      </c>
      <c r="H20313" t="s">
        <v>87</v>
      </c>
      <c r="I20313" t="s">
        <v>61</v>
      </c>
      <c r="J20313" t="s">
        <v>62</v>
      </c>
      <c r="K20313" t="s">
        <v>63</v>
      </c>
      <c r="L20313" t="s">
        <v>64</v>
      </c>
      <c r="M20313" t="s">
        <v>82</v>
      </c>
      <c r="N20313" t="s">
        <v>455</v>
      </c>
      <c r="O20313" t="s">
        <v>455</v>
      </c>
      <c r="P20313" t="s">
        <v>456</v>
      </c>
      <c r="Q20313" t="s">
        <v>457</v>
      </c>
      <c r="R20313" t="s">
        <v>70</v>
      </c>
      <c r="S20313">
        <v>31.669344304934</v>
      </c>
      <c r="T20313">
        <v>3.7239187798616E-2</v>
      </c>
      <c r="U20313">
        <v>25.99</v>
      </c>
      <c r="V20313">
        <v>1.2185203657150001</v>
      </c>
      <c r="W20313">
        <v>0</v>
      </c>
    </row>
    <row r="20314" spans="3:23" x14ac:dyDescent="0.35">
      <c r="C20314" s="12">
        <v>43862</v>
      </c>
      <c r="D20314" s="12">
        <v>43890</v>
      </c>
      <c r="E20314" t="s">
        <v>20</v>
      </c>
      <c r="F20314" t="s">
        <v>59</v>
      </c>
      <c r="G20314" t="s">
        <v>59</v>
      </c>
      <c r="H20314" t="s">
        <v>87</v>
      </c>
      <c r="I20314" t="s">
        <v>61</v>
      </c>
      <c r="J20314" t="s">
        <v>62</v>
      </c>
      <c r="K20314" t="s">
        <v>63</v>
      </c>
      <c r="L20314" t="s">
        <v>64</v>
      </c>
      <c r="M20314" t="s">
        <v>137</v>
      </c>
      <c r="N20314" t="s">
        <v>66</v>
      </c>
      <c r="O20314" t="s">
        <v>67</v>
      </c>
      <c r="P20314" t="s">
        <v>572</v>
      </c>
      <c r="Q20314" t="s">
        <v>573</v>
      </c>
      <c r="R20314" t="s">
        <v>70</v>
      </c>
      <c r="S20314">
        <v>31.522853711686</v>
      </c>
      <c r="T20314">
        <v>5.6414694779437996E-3</v>
      </c>
      <c r="U20314">
        <v>28.99</v>
      </c>
      <c r="V20314">
        <v>1.0873699107170001</v>
      </c>
      <c r="W20314">
        <v>0</v>
      </c>
    </row>
    <row r="20315" spans="3:23" x14ac:dyDescent="0.35">
      <c r="C20315" s="12">
        <v>44256</v>
      </c>
      <c r="D20315" s="12">
        <v>44286</v>
      </c>
      <c r="E20315" t="s">
        <v>21</v>
      </c>
      <c r="F20315" t="s">
        <v>59</v>
      </c>
      <c r="G20315" t="s">
        <v>59</v>
      </c>
      <c r="H20315" t="s">
        <v>60</v>
      </c>
      <c r="I20315" t="s">
        <v>61</v>
      </c>
      <c r="J20315" t="s">
        <v>62</v>
      </c>
      <c r="K20315" t="s">
        <v>63</v>
      </c>
      <c r="L20315" t="s">
        <v>64</v>
      </c>
      <c r="M20315" t="s">
        <v>82</v>
      </c>
      <c r="N20315" t="s">
        <v>445</v>
      </c>
      <c r="O20315" t="s">
        <v>445</v>
      </c>
      <c r="P20315" t="s">
        <v>588</v>
      </c>
      <c r="Q20315" t="s">
        <v>589</v>
      </c>
      <c r="R20315" t="s">
        <v>70</v>
      </c>
      <c r="S20315">
        <v>31.477404</v>
      </c>
      <c r="T20315">
        <v>0.30186867057285999</v>
      </c>
      <c r="U20315">
        <v>31.49</v>
      </c>
      <c r="V20315">
        <v>0.99960000000000004</v>
      </c>
      <c r="W20315">
        <v>0</v>
      </c>
    </row>
    <row r="20316" spans="3:23" x14ac:dyDescent="0.35">
      <c r="C20316" s="12">
        <v>44166</v>
      </c>
      <c r="D20316" s="12">
        <v>44196</v>
      </c>
      <c r="E20316" t="s">
        <v>21</v>
      </c>
      <c r="F20316" t="s">
        <v>59</v>
      </c>
      <c r="G20316" t="s">
        <v>59</v>
      </c>
      <c r="H20316" t="s">
        <v>87</v>
      </c>
      <c r="I20316" t="s">
        <v>61</v>
      </c>
      <c r="J20316" t="s">
        <v>62</v>
      </c>
      <c r="K20316" t="s">
        <v>63</v>
      </c>
      <c r="L20316" t="s">
        <v>64</v>
      </c>
      <c r="M20316" t="s">
        <v>137</v>
      </c>
      <c r="N20316" t="s">
        <v>66</v>
      </c>
      <c r="O20316" t="s">
        <v>67</v>
      </c>
      <c r="P20316" t="s">
        <v>505</v>
      </c>
      <c r="Q20316" t="s">
        <v>506</v>
      </c>
      <c r="R20316" t="s">
        <v>70</v>
      </c>
      <c r="S20316">
        <v>31.134028328925002</v>
      </c>
      <c r="T20316">
        <v>8.6950558209983996E-3</v>
      </c>
      <c r="U20316">
        <v>26.99</v>
      </c>
      <c r="V20316">
        <v>1.1535393971443</v>
      </c>
      <c r="W20316">
        <v>0</v>
      </c>
    </row>
    <row r="20317" spans="3:23" x14ac:dyDescent="0.35">
      <c r="C20317" s="12">
        <v>43922</v>
      </c>
      <c r="D20317" s="12">
        <v>43951</v>
      </c>
      <c r="E20317" t="s">
        <v>20</v>
      </c>
      <c r="F20317" t="s">
        <v>59</v>
      </c>
      <c r="G20317" t="s">
        <v>59</v>
      </c>
      <c r="H20317" t="s">
        <v>87</v>
      </c>
      <c r="I20317" t="s">
        <v>61</v>
      </c>
      <c r="J20317" t="s">
        <v>62</v>
      </c>
      <c r="K20317" t="s">
        <v>63</v>
      </c>
      <c r="L20317" t="s">
        <v>64</v>
      </c>
      <c r="M20317" t="s">
        <v>82</v>
      </c>
      <c r="N20317" t="s">
        <v>362</v>
      </c>
      <c r="O20317" t="s">
        <v>362</v>
      </c>
      <c r="P20317" t="s">
        <v>528</v>
      </c>
      <c r="Q20317" t="s">
        <v>529</v>
      </c>
      <c r="R20317" t="s">
        <v>70</v>
      </c>
      <c r="S20317">
        <v>30.859146203123998</v>
      </c>
      <c r="T20317">
        <v>1.1106432431359999E-2</v>
      </c>
      <c r="U20317">
        <v>29.99</v>
      </c>
      <c r="V20317">
        <v>1.0289812005043</v>
      </c>
      <c r="W20317">
        <v>0</v>
      </c>
    </row>
    <row r="20318" spans="3:23" x14ac:dyDescent="0.35">
      <c r="C20318" s="12">
        <v>43678</v>
      </c>
      <c r="D20318" s="12">
        <v>43708</v>
      </c>
      <c r="E20318" t="s">
        <v>75</v>
      </c>
      <c r="F20318" t="s">
        <v>59</v>
      </c>
      <c r="G20318" t="s">
        <v>59</v>
      </c>
      <c r="H20318" t="s">
        <v>87</v>
      </c>
      <c r="I20318" t="s">
        <v>61</v>
      </c>
      <c r="J20318" t="s">
        <v>62</v>
      </c>
      <c r="K20318" t="s">
        <v>63</v>
      </c>
      <c r="L20318" t="s">
        <v>64</v>
      </c>
      <c r="M20318" t="s">
        <v>77</v>
      </c>
      <c r="N20318" t="s">
        <v>78</v>
      </c>
      <c r="O20318" t="s">
        <v>79</v>
      </c>
      <c r="P20318" t="s">
        <v>605</v>
      </c>
      <c r="Q20318" t="s">
        <v>606</v>
      </c>
      <c r="R20318" t="s">
        <v>70</v>
      </c>
      <c r="S20318">
        <v>30.854239216374999</v>
      </c>
      <c r="T20318">
        <v>1.9624018749873001E-2</v>
      </c>
      <c r="U20318">
        <v>29</v>
      </c>
      <c r="V20318">
        <v>1.0639392833232999</v>
      </c>
      <c r="W20318">
        <v>0</v>
      </c>
    </row>
    <row r="20319" spans="3:23" x14ac:dyDescent="0.35">
      <c r="C20319" s="12">
        <v>43862</v>
      </c>
      <c r="D20319" s="12">
        <v>43890</v>
      </c>
      <c r="E20319" t="s">
        <v>20</v>
      </c>
      <c r="F20319" t="s">
        <v>59</v>
      </c>
      <c r="G20319" t="s">
        <v>59</v>
      </c>
      <c r="H20319" t="s">
        <v>87</v>
      </c>
      <c r="I20319" t="s">
        <v>61</v>
      </c>
      <c r="J20319" t="s">
        <v>62</v>
      </c>
      <c r="K20319" t="s">
        <v>63</v>
      </c>
      <c r="L20319" t="s">
        <v>64</v>
      </c>
      <c r="M20319" t="s">
        <v>82</v>
      </c>
      <c r="N20319" t="s">
        <v>362</v>
      </c>
      <c r="O20319" t="s">
        <v>362</v>
      </c>
      <c r="P20319" t="s">
        <v>528</v>
      </c>
      <c r="Q20319" t="s">
        <v>529</v>
      </c>
      <c r="R20319" t="s">
        <v>70</v>
      </c>
      <c r="S20319">
        <v>30.850783846776</v>
      </c>
      <c r="T20319">
        <v>1.3997386988141999E-2</v>
      </c>
      <c r="U20319">
        <v>29.99</v>
      </c>
      <c r="V20319">
        <v>1.0287023623466001</v>
      </c>
      <c r="W20319">
        <v>0</v>
      </c>
    </row>
    <row r="20320" spans="3:23" x14ac:dyDescent="0.35">
      <c r="C20320" s="12">
        <v>43739</v>
      </c>
      <c r="D20320" s="12">
        <v>43769</v>
      </c>
      <c r="E20320" t="s">
        <v>20</v>
      </c>
      <c r="F20320" t="s">
        <v>59</v>
      </c>
      <c r="G20320" t="s">
        <v>59</v>
      </c>
      <c r="H20320" t="s">
        <v>76</v>
      </c>
      <c r="I20320" t="s">
        <v>61</v>
      </c>
      <c r="J20320" t="s">
        <v>62</v>
      </c>
      <c r="K20320" t="s">
        <v>63</v>
      </c>
      <c r="L20320" t="s">
        <v>64</v>
      </c>
      <c r="M20320" t="s">
        <v>77</v>
      </c>
      <c r="N20320" t="s">
        <v>78</v>
      </c>
      <c r="O20320" t="s">
        <v>79</v>
      </c>
      <c r="P20320" t="s">
        <v>397</v>
      </c>
      <c r="Q20320" t="s">
        <v>398</v>
      </c>
      <c r="R20320" t="s">
        <v>70</v>
      </c>
      <c r="S20320">
        <v>30.607429203988001</v>
      </c>
      <c r="T20320">
        <v>1.2492715475412</v>
      </c>
      <c r="U20320">
        <v>28.001200480194999</v>
      </c>
      <c r="V20320">
        <v>1.0930756067275</v>
      </c>
      <c r="W20320">
        <v>0</v>
      </c>
    </row>
    <row r="20321" spans="3:23" x14ac:dyDescent="0.35">
      <c r="C20321" s="12">
        <v>43862</v>
      </c>
      <c r="D20321" s="12">
        <v>43890</v>
      </c>
      <c r="E20321" t="s">
        <v>20</v>
      </c>
      <c r="F20321" t="s">
        <v>59</v>
      </c>
      <c r="G20321" t="s">
        <v>59</v>
      </c>
      <c r="H20321" t="s">
        <v>87</v>
      </c>
      <c r="I20321" t="s">
        <v>61</v>
      </c>
      <c r="J20321" t="s">
        <v>62</v>
      </c>
      <c r="K20321" t="s">
        <v>63</v>
      </c>
      <c r="L20321" t="s">
        <v>64</v>
      </c>
      <c r="M20321" t="s">
        <v>137</v>
      </c>
      <c r="N20321" t="s">
        <v>66</v>
      </c>
      <c r="O20321" t="s">
        <v>67</v>
      </c>
      <c r="P20321" t="s">
        <v>554</v>
      </c>
      <c r="Q20321" t="s">
        <v>555</v>
      </c>
      <c r="R20321" t="s">
        <v>70</v>
      </c>
      <c r="S20321">
        <v>30.389079333131999</v>
      </c>
      <c r="T20321">
        <v>5.9794702832155003E-2</v>
      </c>
      <c r="U20321">
        <v>26.99</v>
      </c>
      <c r="V20321">
        <v>1.1259384710311999</v>
      </c>
      <c r="W20321">
        <v>0</v>
      </c>
    </row>
    <row r="20322" spans="3:23" x14ac:dyDescent="0.35">
      <c r="C20322" s="12">
        <v>43983</v>
      </c>
      <c r="D20322" s="12">
        <v>44012</v>
      </c>
      <c r="E20322" t="s">
        <v>20</v>
      </c>
      <c r="F20322" t="s">
        <v>59</v>
      </c>
      <c r="G20322" t="s">
        <v>59</v>
      </c>
      <c r="H20322" t="s">
        <v>60</v>
      </c>
      <c r="I20322" t="s">
        <v>61</v>
      </c>
      <c r="J20322" t="s">
        <v>62</v>
      </c>
      <c r="K20322" t="s">
        <v>63</v>
      </c>
      <c r="L20322" t="s">
        <v>64</v>
      </c>
      <c r="M20322" t="s">
        <v>137</v>
      </c>
      <c r="N20322" t="s">
        <v>66</v>
      </c>
      <c r="O20322" t="s">
        <v>67</v>
      </c>
      <c r="P20322" t="s">
        <v>572</v>
      </c>
      <c r="Q20322" t="s">
        <v>573</v>
      </c>
      <c r="R20322" t="s">
        <v>70</v>
      </c>
      <c r="S20322">
        <v>30.292376873016</v>
      </c>
      <c r="T20322">
        <v>1.8337362715463001E-2</v>
      </c>
      <c r="U20322">
        <v>15</v>
      </c>
      <c r="V20322">
        <v>2.0194917915344002</v>
      </c>
      <c r="W20322">
        <v>0</v>
      </c>
    </row>
    <row r="20323" spans="3:23" x14ac:dyDescent="0.35">
      <c r="C20323" s="12">
        <v>44136</v>
      </c>
      <c r="D20323" s="12">
        <v>44165</v>
      </c>
      <c r="E20323" t="s">
        <v>21</v>
      </c>
      <c r="F20323" t="s">
        <v>59</v>
      </c>
      <c r="G20323" t="s">
        <v>59</v>
      </c>
      <c r="H20323" t="s">
        <v>87</v>
      </c>
      <c r="I20323" t="s">
        <v>61</v>
      </c>
      <c r="J20323" t="s">
        <v>62</v>
      </c>
      <c r="K20323" t="s">
        <v>63</v>
      </c>
      <c r="L20323" t="s">
        <v>64</v>
      </c>
      <c r="M20323" t="s">
        <v>137</v>
      </c>
      <c r="N20323" t="s">
        <v>66</v>
      </c>
      <c r="O20323" t="s">
        <v>67</v>
      </c>
      <c r="P20323" t="s">
        <v>572</v>
      </c>
      <c r="Q20323" t="s">
        <v>573</v>
      </c>
      <c r="R20323" t="s">
        <v>70</v>
      </c>
      <c r="S20323">
        <v>30.214274725698001</v>
      </c>
      <c r="T20323">
        <v>1.0692101027794E-2</v>
      </c>
      <c r="U20323">
        <v>14.971358569927</v>
      </c>
      <c r="V20323">
        <v>2.0181384731769998</v>
      </c>
      <c r="W20323">
        <v>0</v>
      </c>
    </row>
    <row r="20324" spans="3:23" x14ac:dyDescent="0.35">
      <c r="C20324" s="12">
        <v>43678</v>
      </c>
      <c r="D20324" s="12">
        <v>43708</v>
      </c>
      <c r="E20324" t="s">
        <v>75</v>
      </c>
      <c r="F20324" t="s">
        <v>59</v>
      </c>
      <c r="G20324" t="s">
        <v>59</v>
      </c>
      <c r="H20324" t="s">
        <v>87</v>
      </c>
      <c r="I20324" t="s">
        <v>61</v>
      </c>
      <c r="J20324" t="s">
        <v>62</v>
      </c>
      <c r="K20324" t="s">
        <v>63</v>
      </c>
      <c r="L20324" t="s">
        <v>64</v>
      </c>
      <c r="M20324" t="s">
        <v>82</v>
      </c>
      <c r="N20324" t="s">
        <v>379</v>
      </c>
      <c r="O20324" t="s">
        <v>380</v>
      </c>
      <c r="P20324" t="s">
        <v>381</v>
      </c>
      <c r="Q20324" t="s">
        <v>382</v>
      </c>
      <c r="R20324" t="s">
        <v>70</v>
      </c>
      <c r="S20324">
        <v>30.136677924876</v>
      </c>
      <c r="T20324">
        <v>2.8052506519001999E-2</v>
      </c>
      <c r="U20324">
        <v>29.99</v>
      </c>
      <c r="V20324">
        <v>1.0048908944607</v>
      </c>
      <c r="W20324">
        <v>0</v>
      </c>
    </row>
    <row r="20325" spans="3:23" x14ac:dyDescent="0.35">
      <c r="C20325" s="12">
        <v>44075</v>
      </c>
      <c r="D20325" s="12">
        <v>44104</v>
      </c>
      <c r="E20325" t="s">
        <v>20</v>
      </c>
      <c r="F20325" t="s">
        <v>59</v>
      </c>
      <c r="G20325" t="s">
        <v>59</v>
      </c>
      <c r="H20325" t="s">
        <v>76</v>
      </c>
      <c r="I20325" t="s">
        <v>61</v>
      </c>
      <c r="J20325" t="s">
        <v>62</v>
      </c>
      <c r="K20325" t="s">
        <v>63</v>
      </c>
      <c r="L20325" t="s">
        <v>64</v>
      </c>
      <c r="M20325" t="s">
        <v>77</v>
      </c>
      <c r="N20325" t="s">
        <v>78</v>
      </c>
      <c r="O20325" t="s">
        <v>79</v>
      </c>
      <c r="P20325" t="s">
        <v>385</v>
      </c>
      <c r="Q20325" t="s">
        <v>386</v>
      </c>
      <c r="R20325" t="s">
        <v>70</v>
      </c>
      <c r="S20325">
        <v>30.07153362751</v>
      </c>
      <c r="T20325">
        <v>9.0873488783747E-2</v>
      </c>
      <c r="U20325">
        <v>28.001200480192001</v>
      </c>
      <c r="V20325">
        <v>1.0739372995376999</v>
      </c>
      <c r="W20325">
        <v>0</v>
      </c>
    </row>
    <row r="20326" spans="3:23" x14ac:dyDescent="0.35">
      <c r="C20326" s="12">
        <v>43586</v>
      </c>
      <c r="D20326" s="12">
        <v>43616</v>
      </c>
      <c r="E20326" t="s">
        <v>75</v>
      </c>
      <c r="F20326" t="s">
        <v>59</v>
      </c>
      <c r="G20326" t="s">
        <v>59</v>
      </c>
      <c r="H20326" t="s">
        <v>87</v>
      </c>
      <c r="I20326" t="s">
        <v>61</v>
      </c>
      <c r="J20326" t="s">
        <v>62</v>
      </c>
      <c r="K20326" t="s">
        <v>63</v>
      </c>
      <c r="L20326" t="s">
        <v>64</v>
      </c>
      <c r="M20326" t="s">
        <v>101</v>
      </c>
      <c r="N20326" t="s">
        <v>102</v>
      </c>
      <c r="O20326" t="s">
        <v>93</v>
      </c>
      <c r="P20326" t="s">
        <v>675</v>
      </c>
      <c r="Q20326" t="s">
        <v>676</v>
      </c>
      <c r="R20326" t="s">
        <v>70</v>
      </c>
      <c r="S20326">
        <v>30.036762061143001</v>
      </c>
      <c r="T20326">
        <v>1.45185161258E-4</v>
      </c>
      <c r="U20326">
        <v>29.99</v>
      </c>
      <c r="V20326">
        <v>1.0015592551231001</v>
      </c>
      <c r="W20326">
        <v>0</v>
      </c>
    </row>
    <row r="20327" spans="3:23" x14ac:dyDescent="0.35">
      <c r="C20327" s="12">
        <v>44287</v>
      </c>
      <c r="D20327" s="12">
        <v>44316</v>
      </c>
      <c r="E20327" t="s">
        <v>21</v>
      </c>
      <c r="F20327" t="s">
        <v>59</v>
      </c>
      <c r="G20327" t="s">
        <v>59</v>
      </c>
      <c r="H20327" t="s">
        <v>76</v>
      </c>
      <c r="I20327" t="s">
        <v>61</v>
      </c>
      <c r="J20327" t="s">
        <v>62</v>
      </c>
      <c r="K20327" t="s">
        <v>63</v>
      </c>
      <c r="L20327" t="s">
        <v>64</v>
      </c>
      <c r="M20327" t="s">
        <v>88</v>
      </c>
      <c r="N20327" t="s">
        <v>150</v>
      </c>
      <c r="O20327" t="s">
        <v>93</v>
      </c>
      <c r="P20327" t="s">
        <v>526</v>
      </c>
      <c r="Q20327" t="s">
        <v>527</v>
      </c>
      <c r="R20327" t="s">
        <v>70</v>
      </c>
      <c r="S20327">
        <v>30.018189557791001</v>
      </c>
      <c r="T20327">
        <v>8.8921858969432999E-2</v>
      </c>
      <c r="U20327">
        <v>30.002000800320001</v>
      </c>
      <c r="V20327">
        <v>1.0005395892619999</v>
      </c>
      <c r="W20327">
        <v>0</v>
      </c>
    </row>
    <row r="20328" spans="3:23" x14ac:dyDescent="0.35">
      <c r="C20328" s="12">
        <v>43709</v>
      </c>
      <c r="D20328" s="12">
        <v>43738</v>
      </c>
      <c r="E20328" t="s">
        <v>75</v>
      </c>
      <c r="F20328" t="s">
        <v>59</v>
      </c>
      <c r="G20328" t="s">
        <v>59</v>
      </c>
      <c r="H20328" t="s">
        <v>76</v>
      </c>
      <c r="I20328" t="s">
        <v>61</v>
      </c>
      <c r="J20328" t="s">
        <v>62</v>
      </c>
      <c r="K20328" t="s">
        <v>63</v>
      </c>
      <c r="L20328" t="s">
        <v>64</v>
      </c>
      <c r="M20328" t="s">
        <v>82</v>
      </c>
      <c r="N20328" t="s">
        <v>445</v>
      </c>
      <c r="O20328" t="s">
        <v>445</v>
      </c>
      <c r="P20328" t="s">
        <v>446</v>
      </c>
      <c r="Q20328" t="s">
        <v>447</v>
      </c>
      <c r="R20328" t="s">
        <v>70</v>
      </c>
      <c r="S20328">
        <v>29.99</v>
      </c>
      <c r="T20328">
        <v>4.2745045572927003</v>
      </c>
      <c r="U20328">
        <v>30.002000800318999</v>
      </c>
      <c r="V20328">
        <v>0.99960000000002003</v>
      </c>
      <c r="W20328">
        <v>0</v>
      </c>
    </row>
    <row r="20329" spans="3:23" x14ac:dyDescent="0.35">
      <c r="C20329" s="12">
        <v>43466</v>
      </c>
      <c r="D20329" s="12">
        <v>43496</v>
      </c>
      <c r="E20329" t="s">
        <v>75</v>
      </c>
      <c r="F20329" t="s">
        <v>59</v>
      </c>
      <c r="G20329" t="s">
        <v>59</v>
      </c>
      <c r="H20329" t="s">
        <v>87</v>
      </c>
      <c r="I20329" t="s">
        <v>61</v>
      </c>
      <c r="J20329" t="s">
        <v>62</v>
      </c>
      <c r="K20329" t="s">
        <v>63</v>
      </c>
      <c r="L20329" t="s">
        <v>64</v>
      </c>
      <c r="M20329" t="s">
        <v>82</v>
      </c>
      <c r="N20329" t="s">
        <v>511</v>
      </c>
      <c r="O20329" t="s">
        <v>511</v>
      </c>
      <c r="P20329" t="s">
        <v>512</v>
      </c>
      <c r="Q20329" t="s">
        <v>513</v>
      </c>
      <c r="R20329" t="s">
        <v>70</v>
      </c>
      <c r="S20329">
        <v>29.985587299218</v>
      </c>
      <c r="T20329">
        <v>1.1819129948374999E-2</v>
      </c>
      <c r="U20329">
        <v>29.99</v>
      </c>
      <c r="V20329">
        <v>0.99985286092757997</v>
      </c>
      <c r="W20329">
        <v>0</v>
      </c>
    </row>
    <row r="20330" spans="3:23" x14ac:dyDescent="0.35">
      <c r="C20330" s="12">
        <v>43525</v>
      </c>
      <c r="D20330" s="12">
        <v>43555</v>
      </c>
      <c r="E20330" t="s">
        <v>75</v>
      </c>
      <c r="F20330" t="s">
        <v>59</v>
      </c>
      <c r="G20330" t="s">
        <v>59</v>
      </c>
      <c r="H20330" t="s">
        <v>87</v>
      </c>
      <c r="I20330" t="s">
        <v>61</v>
      </c>
      <c r="J20330" t="s">
        <v>62</v>
      </c>
      <c r="K20330" t="s">
        <v>63</v>
      </c>
      <c r="L20330" t="s">
        <v>64</v>
      </c>
      <c r="M20330" t="s">
        <v>82</v>
      </c>
      <c r="N20330" t="s">
        <v>511</v>
      </c>
      <c r="O20330" t="s">
        <v>511</v>
      </c>
      <c r="P20330" t="s">
        <v>512</v>
      </c>
      <c r="Q20330" t="s">
        <v>513</v>
      </c>
      <c r="R20330" t="s">
        <v>70</v>
      </c>
      <c r="S20330">
        <v>29.985587299218</v>
      </c>
      <c r="T20330">
        <v>1.1805655819997001E-2</v>
      </c>
      <c r="U20330">
        <v>29.99</v>
      </c>
      <c r="V20330">
        <v>0.99985286092757997</v>
      </c>
      <c r="W20330">
        <v>0</v>
      </c>
    </row>
    <row r="20331" spans="3:23" x14ac:dyDescent="0.35">
      <c r="C20331" s="12">
        <v>43497</v>
      </c>
      <c r="D20331" s="12">
        <v>43524</v>
      </c>
      <c r="E20331" t="s">
        <v>75</v>
      </c>
      <c r="F20331" t="s">
        <v>59</v>
      </c>
      <c r="G20331" t="s">
        <v>59</v>
      </c>
      <c r="H20331" t="s">
        <v>87</v>
      </c>
      <c r="I20331" t="s">
        <v>61</v>
      </c>
      <c r="J20331" t="s">
        <v>62</v>
      </c>
      <c r="K20331" t="s">
        <v>63</v>
      </c>
      <c r="L20331" t="s">
        <v>64</v>
      </c>
      <c r="M20331" t="s">
        <v>82</v>
      </c>
      <c r="N20331" t="s">
        <v>511</v>
      </c>
      <c r="O20331" t="s">
        <v>511</v>
      </c>
      <c r="P20331" t="s">
        <v>512</v>
      </c>
      <c r="Q20331" t="s">
        <v>513</v>
      </c>
      <c r="R20331" t="s">
        <v>70</v>
      </c>
      <c r="S20331">
        <v>29.985558709966</v>
      </c>
      <c r="T20331">
        <v>1.2551894025193E-2</v>
      </c>
      <c r="U20331">
        <v>29.99</v>
      </c>
      <c r="V20331">
        <v>0.99985190763473997</v>
      </c>
      <c r="W20331">
        <v>0</v>
      </c>
    </row>
    <row r="20332" spans="3:23" x14ac:dyDescent="0.35">
      <c r="C20332" s="12">
        <v>43678</v>
      </c>
      <c r="D20332" s="12">
        <v>43708</v>
      </c>
      <c r="E20332" t="s">
        <v>75</v>
      </c>
      <c r="F20332" t="s">
        <v>59</v>
      </c>
      <c r="G20332" t="s">
        <v>59</v>
      </c>
      <c r="H20332" t="s">
        <v>87</v>
      </c>
      <c r="I20332" t="s">
        <v>61</v>
      </c>
      <c r="J20332" t="s">
        <v>62</v>
      </c>
      <c r="K20332" t="s">
        <v>63</v>
      </c>
      <c r="L20332" t="s">
        <v>64</v>
      </c>
      <c r="M20332" t="s">
        <v>82</v>
      </c>
      <c r="N20332" t="s">
        <v>511</v>
      </c>
      <c r="O20332" t="s">
        <v>511</v>
      </c>
      <c r="P20332" t="s">
        <v>512</v>
      </c>
      <c r="Q20332" t="s">
        <v>513</v>
      </c>
      <c r="R20332" t="s">
        <v>70</v>
      </c>
      <c r="S20332">
        <v>29.985287112066999</v>
      </c>
      <c r="T20332">
        <v>1.3193871488591E-2</v>
      </c>
      <c r="U20332">
        <v>29.99</v>
      </c>
      <c r="V20332">
        <v>0.99984285135269002</v>
      </c>
      <c r="W20332">
        <v>0</v>
      </c>
    </row>
    <row r="20333" spans="3:23" x14ac:dyDescent="0.35">
      <c r="C20333" s="12">
        <v>43435</v>
      </c>
      <c r="D20333" s="12">
        <v>43465</v>
      </c>
      <c r="E20333" t="s">
        <v>75</v>
      </c>
      <c r="F20333" t="s">
        <v>59</v>
      </c>
      <c r="G20333" t="s">
        <v>59</v>
      </c>
      <c r="H20333" t="s">
        <v>87</v>
      </c>
      <c r="I20333" t="s">
        <v>61</v>
      </c>
      <c r="J20333" t="s">
        <v>62</v>
      </c>
      <c r="K20333" t="s">
        <v>63</v>
      </c>
      <c r="L20333" t="s">
        <v>64</v>
      </c>
      <c r="M20333" t="s">
        <v>101</v>
      </c>
      <c r="N20333" t="s">
        <v>102</v>
      </c>
      <c r="O20333" t="s">
        <v>93</v>
      </c>
      <c r="P20333" t="s">
        <v>534</v>
      </c>
      <c r="Q20333" t="s">
        <v>535</v>
      </c>
      <c r="R20333" t="s">
        <v>70</v>
      </c>
      <c r="S20333">
        <v>29.979744370744001</v>
      </c>
      <c r="T20333">
        <v>2.1242846771422001E-3</v>
      </c>
      <c r="U20333">
        <v>29.99</v>
      </c>
      <c r="V20333">
        <v>0.99965803170204004</v>
      </c>
      <c r="W20333">
        <v>0</v>
      </c>
    </row>
    <row r="20334" spans="3:23" x14ac:dyDescent="0.35">
      <c r="C20334" s="12">
        <v>44136</v>
      </c>
      <c r="D20334" s="12">
        <v>44165</v>
      </c>
      <c r="E20334" t="s">
        <v>21</v>
      </c>
      <c r="F20334" t="s">
        <v>59</v>
      </c>
      <c r="G20334" t="s">
        <v>59</v>
      </c>
      <c r="H20334" t="s">
        <v>60</v>
      </c>
      <c r="I20334" t="s">
        <v>61</v>
      </c>
      <c r="J20334" t="s">
        <v>62</v>
      </c>
      <c r="K20334" t="s">
        <v>63</v>
      </c>
      <c r="L20334" t="s">
        <v>64</v>
      </c>
      <c r="M20334" t="s">
        <v>77</v>
      </c>
      <c r="N20334" t="s">
        <v>78</v>
      </c>
      <c r="O20334" t="s">
        <v>79</v>
      </c>
      <c r="P20334" t="s">
        <v>639</v>
      </c>
      <c r="Q20334" t="s">
        <v>640</v>
      </c>
      <c r="R20334" t="s">
        <v>70</v>
      </c>
      <c r="S20334">
        <v>29.978003999999999</v>
      </c>
      <c r="T20334">
        <v>0.13864535141049</v>
      </c>
      <c r="U20334">
        <v>29.99</v>
      </c>
      <c r="V20334">
        <v>0.99960000000000004</v>
      </c>
      <c r="W20334">
        <v>0</v>
      </c>
    </row>
    <row r="20335" spans="3:23" x14ac:dyDescent="0.35">
      <c r="C20335" s="12">
        <v>43983</v>
      </c>
      <c r="D20335" s="12">
        <v>44012</v>
      </c>
      <c r="E20335" t="s">
        <v>20</v>
      </c>
      <c r="F20335" t="s">
        <v>59</v>
      </c>
      <c r="G20335" t="s">
        <v>59</v>
      </c>
      <c r="H20335" t="s">
        <v>60</v>
      </c>
      <c r="I20335" t="s">
        <v>61</v>
      </c>
      <c r="J20335" t="s">
        <v>62</v>
      </c>
      <c r="K20335" t="s">
        <v>63</v>
      </c>
      <c r="L20335" t="s">
        <v>64</v>
      </c>
      <c r="M20335" t="s">
        <v>77</v>
      </c>
      <c r="N20335" t="s">
        <v>78</v>
      </c>
      <c r="O20335" t="s">
        <v>79</v>
      </c>
      <c r="P20335" t="s">
        <v>639</v>
      </c>
      <c r="Q20335" t="s">
        <v>640</v>
      </c>
      <c r="R20335" t="s">
        <v>70</v>
      </c>
      <c r="S20335">
        <v>29.978003999999999</v>
      </c>
      <c r="T20335">
        <v>3.9644208032471998E-2</v>
      </c>
      <c r="U20335">
        <v>29.99</v>
      </c>
      <c r="V20335">
        <v>0.99960000000000004</v>
      </c>
      <c r="W20335">
        <v>0</v>
      </c>
    </row>
    <row r="20336" spans="3:23" x14ac:dyDescent="0.35">
      <c r="C20336" s="12">
        <v>43922</v>
      </c>
      <c r="D20336" s="12">
        <v>43951</v>
      </c>
      <c r="E20336" t="s">
        <v>20</v>
      </c>
      <c r="F20336" t="s">
        <v>59</v>
      </c>
      <c r="G20336" t="s">
        <v>59</v>
      </c>
      <c r="H20336" t="s">
        <v>60</v>
      </c>
      <c r="I20336" t="s">
        <v>61</v>
      </c>
      <c r="J20336" t="s">
        <v>62</v>
      </c>
      <c r="K20336" t="s">
        <v>63</v>
      </c>
      <c r="L20336" t="s">
        <v>64</v>
      </c>
      <c r="M20336" t="s">
        <v>77</v>
      </c>
      <c r="N20336" t="s">
        <v>78</v>
      </c>
      <c r="O20336" t="s">
        <v>79</v>
      </c>
      <c r="P20336" t="s">
        <v>639</v>
      </c>
      <c r="Q20336" t="s">
        <v>640</v>
      </c>
      <c r="R20336" t="s">
        <v>70</v>
      </c>
      <c r="S20336">
        <v>29.978003999999999</v>
      </c>
      <c r="T20336">
        <v>3.1669808736075999E-2</v>
      </c>
      <c r="U20336">
        <v>29.99</v>
      </c>
      <c r="V20336">
        <v>0.99960000000000004</v>
      </c>
      <c r="W20336">
        <v>0</v>
      </c>
    </row>
    <row r="20337" spans="3:23" x14ac:dyDescent="0.35">
      <c r="C20337" s="12">
        <v>44348</v>
      </c>
      <c r="D20337" s="12">
        <v>44377</v>
      </c>
      <c r="E20337" t="s">
        <v>21</v>
      </c>
      <c r="F20337" t="s">
        <v>59</v>
      </c>
      <c r="G20337" t="s">
        <v>59</v>
      </c>
      <c r="H20337" t="s">
        <v>60</v>
      </c>
      <c r="I20337" t="s">
        <v>61</v>
      </c>
      <c r="J20337" t="s">
        <v>62</v>
      </c>
      <c r="K20337" t="s">
        <v>63</v>
      </c>
      <c r="L20337" t="s">
        <v>64</v>
      </c>
      <c r="M20337" t="s">
        <v>77</v>
      </c>
      <c r="N20337" t="s">
        <v>78</v>
      </c>
      <c r="O20337" t="s">
        <v>79</v>
      </c>
      <c r="P20337" t="s">
        <v>385</v>
      </c>
      <c r="Q20337" t="s">
        <v>386</v>
      </c>
      <c r="R20337" t="s">
        <v>70</v>
      </c>
      <c r="S20337">
        <v>29.978003999999999</v>
      </c>
      <c r="T20337">
        <v>1.4233180167884E-2</v>
      </c>
      <c r="U20337">
        <v>29.99</v>
      </c>
      <c r="V20337">
        <v>0.99960000000000004</v>
      </c>
      <c r="W20337">
        <v>0</v>
      </c>
    </row>
    <row r="20338" spans="3:23" x14ac:dyDescent="0.35">
      <c r="C20338" s="12">
        <v>43800</v>
      </c>
      <c r="D20338" s="12">
        <v>43830</v>
      </c>
      <c r="E20338" t="s">
        <v>20</v>
      </c>
      <c r="F20338" t="s">
        <v>59</v>
      </c>
      <c r="G20338" t="s">
        <v>59</v>
      </c>
      <c r="H20338" t="s">
        <v>60</v>
      </c>
      <c r="I20338" t="s">
        <v>61</v>
      </c>
      <c r="J20338" t="s">
        <v>62</v>
      </c>
      <c r="K20338" t="s">
        <v>63</v>
      </c>
      <c r="L20338" t="s">
        <v>64</v>
      </c>
      <c r="M20338" t="s">
        <v>77</v>
      </c>
      <c r="N20338" t="s">
        <v>78</v>
      </c>
      <c r="O20338" t="s">
        <v>79</v>
      </c>
      <c r="P20338" t="s">
        <v>639</v>
      </c>
      <c r="Q20338" t="s">
        <v>640</v>
      </c>
      <c r="R20338" t="s">
        <v>70</v>
      </c>
      <c r="S20338">
        <v>29.978003999999999</v>
      </c>
      <c r="T20338">
        <v>1.2906684286706001E-2</v>
      </c>
      <c r="U20338">
        <v>29.99</v>
      </c>
      <c r="V20338">
        <v>0.99960000000000004</v>
      </c>
      <c r="W20338">
        <v>0</v>
      </c>
    </row>
    <row r="20339" spans="3:23" x14ac:dyDescent="0.35">
      <c r="C20339" s="12">
        <v>43617</v>
      </c>
      <c r="D20339" s="12">
        <v>43646</v>
      </c>
      <c r="E20339" t="s">
        <v>75</v>
      </c>
      <c r="F20339" t="s">
        <v>59</v>
      </c>
      <c r="G20339" t="s">
        <v>59</v>
      </c>
      <c r="H20339" t="s">
        <v>60</v>
      </c>
      <c r="I20339" t="s">
        <v>61</v>
      </c>
      <c r="J20339" t="s">
        <v>62</v>
      </c>
      <c r="K20339" t="s">
        <v>63</v>
      </c>
      <c r="L20339" t="s">
        <v>64</v>
      </c>
      <c r="M20339" t="s">
        <v>82</v>
      </c>
      <c r="N20339" t="s">
        <v>641</v>
      </c>
      <c r="O20339" t="s">
        <v>641</v>
      </c>
      <c r="P20339" t="s">
        <v>642</v>
      </c>
      <c r="Q20339" t="s">
        <v>643</v>
      </c>
      <c r="R20339" t="s">
        <v>70</v>
      </c>
      <c r="S20339">
        <v>29.978003999999999</v>
      </c>
      <c r="T20339">
        <v>1.0624335238948001E-2</v>
      </c>
      <c r="U20339">
        <v>29.99</v>
      </c>
      <c r="V20339">
        <v>0.99960000000000004</v>
      </c>
      <c r="W20339">
        <v>0</v>
      </c>
    </row>
    <row r="20340" spans="3:23" x14ac:dyDescent="0.35">
      <c r="C20340" s="12">
        <v>43831</v>
      </c>
      <c r="D20340" s="12">
        <v>43861</v>
      </c>
      <c r="E20340" t="s">
        <v>20</v>
      </c>
      <c r="F20340" t="s">
        <v>59</v>
      </c>
      <c r="G20340" t="s">
        <v>59</v>
      </c>
      <c r="H20340" t="s">
        <v>60</v>
      </c>
      <c r="I20340" t="s">
        <v>61</v>
      </c>
      <c r="J20340" t="s">
        <v>62</v>
      </c>
      <c r="K20340" t="s">
        <v>63</v>
      </c>
      <c r="L20340" t="s">
        <v>64</v>
      </c>
      <c r="M20340" t="s">
        <v>82</v>
      </c>
      <c r="N20340" t="s">
        <v>120</v>
      </c>
      <c r="O20340" t="s">
        <v>121</v>
      </c>
      <c r="P20340" t="s">
        <v>667</v>
      </c>
      <c r="Q20340" t="s">
        <v>668</v>
      </c>
      <c r="R20340" t="s">
        <v>70</v>
      </c>
      <c r="S20340">
        <v>29.978003999999999</v>
      </c>
      <c r="T20340">
        <v>9.6867211590513005E-3</v>
      </c>
      <c r="U20340">
        <v>29.99</v>
      </c>
      <c r="V20340">
        <v>0.99960000000000004</v>
      </c>
      <c r="W20340">
        <v>0</v>
      </c>
    </row>
    <row r="20341" spans="3:23" x14ac:dyDescent="0.35">
      <c r="C20341" s="12">
        <v>43922</v>
      </c>
      <c r="D20341" s="12">
        <v>43951</v>
      </c>
      <c r="E20341" t="s">
        <v>20</v>
      </c>
      <c r="F20341" t="s">
        <v>59</v>
      </c>
      <c r="G20341" t="s">
        <v>59</v>
      </c>
      <c r="H20341" t="s">
        <v>60</v>
      </c>
      <c r="I20341" t="s">
        <v>61</v>
      </c>
      <c r="J20341" t="s">
        <v>62</v>
      </c>
      <c r="K20341" t="s">
        <v>63</v>
      </c>
      <c r="L20341" t="s">
        <v>64</v>
      </c>
      <c r="M20341" t="s">
        <v>82</v>
      </c>
      <c r="N20341" t="s">
        <v>120</v>
      </c>
      <c r="O20341" t="s">
        <v>121</v>
      </c>
      <c r="P20341" t="s">
        <v>667</v>
      </c>
      <c r="Q20341" t="s">
        <v>668</v>
      </c>
      <c r="R20341" t="s">
        <v>70</v>
      </c>
      <c r="S20341">
        <v>29.978003999999999</v>
      </c>
      <c r="T20341">
        <v>6.1562283214308998E-3</v>
      </c>
      <c r="U20341">
        <v>29.99</v>
      </c>
      <c r="V20341">
        <v>0.99960000000000004</v>
      </c>
      <c r="W20341">
        <v>0</v>
      </c>
    </row>
    <row r="20342" spans="3:23" x14ac:dyDescent="0.35">
      <c r="C20342" s="12">
        <v>43800</v>
      </c>
      <c r="D20342" s="12">
        <v>43830</v>
      </c>
      <c r="E20342" t="s">
        <v>20</v>
      </c>
      <c r="F20342" t="s">
        <v>59</v>
      </c>
      <c r="G20342" t="s">
        <v>59</v>
      </c>
      <c r="H20342" t="s">
        <v>60</v>
      </c>
      <c r="I20342" t="s">
        <v>61</v>
      </c>
      <c r="J20342" t="s">
        <v>62</v>
      </c>
      <c r="K20342" t="s">
        <v>63</v>
      </c>
      <c r="L20342" t="s">
        <v>64</v>
      </c>
      <c r="M20342" t="s">
        <v>82</v>
      </c>
      <c r="N20342" t="s">
        <v>120</v>
      </c>
      <c r="O20342" t="s">
        <v>121</v>
      </c>
      <c r="P20342" t="s">
        <v>667</v>
      </c>
      <c r="Q20342" t="s">
        <v>668</v>
      </c>
      <c r="R20342" t="s">
        <v>70</v>
      </c>
      <c r="S20342">
        <v>29.978003999999999</v>
      </c>
      <c r="T20342">
        <v>4.8308420803531002E-3</v>
      </c>
      <c r="U20342">
        <v>29.99</v>
      </c>
      <c r="V20342">
        <v>0.99960000000000004</v>
      </c>
      <c r="W20342">
        <v>0</v>
      </c>
    </row>
    <row r="20343" spans="3:23" x14ac:dyDescent="0.35">
      <c r="C20343" s="12">
        <v>43891</v>
      </c>
      <c r="D20343" s="12">
        <v>43921</v>
      </c>
      <c r="E20343" t="s">
        <v>20</v>
      </c>
      <c r="F20343" t="s">
        <v>59</v>
      </c>
      <c r="G20343" t="s">
        <v>59</v>
      </c>
      <c r="H20343" t="s">
        <v>60</v>
      </c>
      <c r="I20343" t="s">
        <v>61</v>
      </c>
      <c r="J20343" t="s">
        <v>62</v>
      </c>
      <c r="K20343" t="s">
        <v>63</v>
      </c>
      <c r="L20343" t="s">
        <v>64</v>
      </c>
      <c r="M20343" t="s">
        <v>82</v>
      </c>
      <c r="N20343" t="s">
        <v>120</v>
      </c>
      <c r="O20343" t="s">
        <v>121</v>
      </c>
      <c r="P20343" t="s">
        <v>667</v>
      </c>
      <c r="Q20343" t="s">
        <v>668</v>
      </c>
      <c r="R20343" t="s">
        <v>70</v>
      </c>
      <c r="S20343">
        <v>29.978003999999999</v>
      </c>
      <c r="T20343">
        <v>4.7693920687371999E-3</v>
      </c>
      <c r="U20343">
        <v>29.99</v>
      </c>
      <c r="V20343">
        <v>0.99960000000000004</v>
      </c>
      <c r="W20343">
        <v>0</v>
      </c>
    </row>
    <row r="20344" spans="3:23" x14ac:dyDescent="0.35">
      <c r="C20344" s="12">
        <v>43617</v>
      </c>
      <c r="D20344" s="12">
        <v>43646</v>
      </c>
      <c r="E20344" t="s">
        <v>75</v>
      </c>
      <c r="F20344" t="s">
        <v>59</v>
      </c>
      <c r="G20344" t="s">
        <v>59</v>
      </c>
      <c r="H20344" t="s">
        <v>60</v>
      </c>
      <c r="I20344" t="s">
        <v>61</v>
      </c>
      <c r="J20344" t="s">
        <v>62</v>
      </c>
      <c r="K20344" t="s">
        <v>63</v>
      </c>
      <c r="L20344" t="s">
        <v>64</v>
      </c>
      <c r="M20344" t="s">
        <v>82</v>
      </c>
      <c r="N20344" t="s">
        <v>702</v>
      </c>
      <c r="O20344" t="s">
        <v>121</v>
      </c>
      <c r="P20344" t="s">
        <v>703</v>
      </c>
      <c r="Q20344" t="s">
        <v>704</v>
      </c>
      <c r="R20344" t="s">
        <v>70</v>
      </c>
      <c r="S20344">
        <v>29.968008000000001</v>
      </c>
      <c r="T20344">
        <v>3.7295892894152999E-2</v>
      </c>
      <c r="U20344">
        <v>14.99</v>
      </c>
      <c r="V20344">
        <v>1.9992000000000001</v>
      </c>
      <c r="W20344">
        <v>0</v>
      </c>
    </row>
    <row r="20345" spans="3:23" x14ac:dyDescent="0.35">
      <c r="C20345" s="12">
        <v>44136</v>
      </c>
      <c r="D20345" s="12">
        <v>44165</v>
      </c>
      <c r="E20345" t="s">
        <v>21</v>
      </c>
      <c r="F20345" t="s">
        <v>59</v>
      </c>
      <c r="G20345" t="s">
        <v>59</v>
      </c>
      <c r="H20345" t="s">
        <v>76</v>
      </c>
      <c r="I20345" t="s">
        <v>61</v>
      </c>
      <c r="J20345" t="s">
        <v>62</v>
      </c>
      <c r="K20345" t="s">
        <v>63</v>
      </c>
      <c r="L20345" t="s">
        <v>64</v>
      </c>
      <c r="M20345" t="s">
        <v>77</v>
      </c>
      <c r="N20345" t="s">
        <v>78</v>
      </c>
      <c r="O20345" t="s">
        <v>79</v>
      </c>
      <c r="P20345" t="s">
        <v>385</v>
      </c>
      <c r="Q20345" t="s">
        <v>386</v>
      </c>
      <c r="R20345" t="s">
        <v>70</v>
      </c>
      <c r="S20345">
        <v>29.876275151967999</v>
      </c>
      <c r="T20345">
        <v>0.56855166298675996</v>
      </c>
      <c r="U20345">
        <v>28.001200480192999</v>
      </c>
      <c r="V20345">
        <v>1.0669640815257999</v>
      </c>
      <c r="W20345">
        <v>0</v>
      </c>
    </row>
    <row r="20346" spans="3:23" x14ac:dyDescent="0.35">
      <c r="C20346" s="12">
        <v>43800</v>
      </c>
      <c r="D20346" s="12">
        <v>43830</v>
      </c>
      <c r="E20346" t="s">
        <v>20</v>
      </c>
      <c r="F20346" t="s">
        <v>59</v>
      </c>
      <c r="G20346" t="s">
        <v>59</v>
      </c>
      <c r="H20346" t="s">
        <v>76</v>
      </c>
      <c r="I20346" t="s">
        <v>61</v>
      </c>
      <c r="J20346" t="s">
        <v>62</v>
      </c>
      <c r="K20346" t="s">
        <v>63</v>
      </c>
      <c r="L20346" t="s">
        <v>64</v>
      </c>
      <c r="M20346" t="s">
        <v>137</v>
      </c>
      <c r="N20346" t="s">
        <v>66</v>
      </c>
      <c r="O20346" t="s">
        <v>67</v>
      </c>
      <c r="P20346" t="s">
        <v>572</v>
      </c>
      <c r="Q20346" t="s">
        <v>573</v>
      </c>
      <c r="R20346" t="s">
        <v>70</v>
      </c>
      <c r="S20346">
        <v>29.747450258732002</v>
      </c>
      <c r="T20346">
        <v>1.5742667347674999</v>
      </c>
      <c r="U20346">
        <v>14.872597603652</v>
      </c>
      <c r="V20346">
        <v>2.0001516245842001</v>
      </c>
      <c r="W20346">
        <v>0</v>
      </c>
    </row>
    <row r="20347" spans="3:23" x14ac:dyDescent="0.35">
      <c r="C20347" s="12">
        <v>43952</v>
      </c>
      <c r="D20347" s="12">
        <v>43982</v>
      </c>
      <c r="E20347" t="s">
        <v>20</v>
      </c>
      <c r="F20347" t="s">
        <v>59</v>
      </c>
      <c r="G20347" t="s">
        <v>59</v>
      </c>
      <c r="H20347" t="s">
        <v>87</v>
      </c>
      <c r="I20347" t="s">
        <v>61</v>
      </c>
      <c r="J20347" t="s">
        <v>62</v>
      </c>
      <c r="K20347" t="s">
        <v>63</v>
      </c>
      <c r="L20347" t="s">
        <v>64</v>
      </c>
      <c r="M20347" t="s">
        <v>101</v>
      </c>
      <c r="N20347" t="s">
        <v>102</v>
      </c>
      <c r="O20347" t="s">
        <v>93</v>
      </c>
      <c r="P20347" t="s">
        <v>675</v>
      </c>
      <c r="Q20347" t="s">
        <v>676</v>
      </c>
      <c r="R20347" t="s">
        <v>70</v>
      </c>
      <c r="S20347">
        <v>29.205999945494</v>
      </c>
      <c r="T20347">
        <v>2.4390324496379999E-4</v>
      </c>
      <c r="U20347">
        <v>28.99</v>
      </c>
      <c r="V20347">
        <v>1.0074508432388001</v>
      </c>
      <c r="W20347">
        <v>0</v>
      </c>
    </row>
    <row r="20348" spans="3:23" x14ac:dyDescent="0.35">
      <c r="C20348" s="12">
        <v>43617</v>
      </c>
      <c r="D20348" s="12">
        <v>43646</v>
      </c>
      <c r="E20348" t="s">
        <v>75</v>
      </c>
      <c r="F20348" t="s">
        <v>59</v>
      </c>
      <c r="G20348" t="s">
        <v>59</v>
      </c>
      <c r="H20348" t="s">
        <v>87</v>
      </c>
      <c r="I20348" t="s">
        <v>61</v>
      </c>
      <c r="J20348" t="s">
        <v>62</v>
      </c>
      <c r="K20348" t="s">
        <v>63</v>
      </c>
      <c r="L20348" t="s">
        <v>64</v>
      </c>
      <c r="M20348" t="s">
        <v>101</v>
      </c>
      <c r="N20348" t="s">
        <v>102</v>
      </c>
      <c r="O20348" t="s">
        <v>93</v>
      </c>
      <c r="P20348" t="s">
        <v>675</v>
      </c>
      <c r="Q20348" t="s">
        <v>676</v>
      </c>
      <c r="R20348" t="s">
        <v>70</v>
      </c>
      <c r="S20348">
        <v>29.180295048546999</v>
      </c>
      <c r="T20348">
        <v>3.4350597645799999E-4</v>
      </c>
      <c r="U20348">
        <v>28.99</v>
      </c>
      <c r="V20348">
        <v>1.0065641617298</v>
      </c>
      <c r="W20348">
        <v>0</v>
      </c>
    </row>
    <row r="20349" spans="3:23" x14ac:dyDescent="0.35">
      <c r="C20349" s="12">
        <v>44105</v>
      </c>
      <c r="D20349" s="12">
        <v>44135</v>
      </c>
      <c r="E20349" t="s">
        <v>21</v>
      </c>
      <c r="F20349" t="s">
        <v>59</v>
      </c>
      <c r="G20349" t="s">
        <v>59</v>
      </c>
      <c r="H20349" t="s">
        <v>87</v>
      </c>
      <c r="I20349" t="s">
        <v>61</v>
      </c>
      <c r="J20349" t="s">
        <v>62</v>
      </c>
      <c r="K20349" t="s">
        <v>63</v>
      </c>
      <c r="L20349" t="s">
        <v>64</v>
      </c>
      <c r="M20349" t="s">
        <v>101</v>
      </c>
      <c r="N20349" t="s">
        <v>102</v>
      </c>
      <c r="O20349" t="s">
        <v>93</v>
      </c>
      <c r="P20349" t="s">
        <v>675</v>
      </c>
      <c r="Q20349" t="s">
        <v>676</v>
      </c>
      <c r="R20349" t="s">
        <v>70</v>
      </c>
      <c r="S20349">
        <v>29.148334061240998</v>
      </c>
      <c r="T20349">
        <v>2.7588618483009999E-4</v>
      </c>
      <c r="U20349">
        <v>28.99</v>
      </c>
      <c r="V20349">
        <v>1.0054616785526</v>
      </c>
      <c r="W20349">
        <v>0</v>
      </c>
    </row>
    <row r="20350" spans="3:23" x14ac:dyDescent="0.35">
      <c r="C20350" s="12">
        <v>44409</v>
      </c>
      <c r="D20350" s="12">
        <v>44439</v>
      </c>
      <c r="E20350" t="s">
        <v>21</v>
      </c>
      <c r="F20350" t="s">
        <v>59</v>
      </c>
      <c r="G20350" t="s">
        <v>59</v>
      </c>
      <c r="H20350" t="s">
        <v>87</v>
      </c>
      <c r="I20350" t="s">
        <v>61</v>
      </c>
      <c r="J20350" t="s">
        <v>62</v>
      </c>
      <c r="K20350" t="s">
        <v>63</v>
      </c>
      <c r="L20350" t="s">
        <v>64</v>
      </c>
      <c r="M20350" t="s">
        <v>101</v>
      </c>
      <c r="N20350" t="s">
        <v>102</v>
      </c>
      <c r="O20350" t="s">
        <v>93</v>
      </c>
      <c r="P20350" t="s">
        <v>532</v>
      </c>
      <c r="Q20350" t="s">
        <v>533</v>
      </c>
      <c r="R20350" t="s">
        <v>70</v>
      </c>
      <c r="S20350">
        <v>29.089507466682999</v>
      </c>
      <c r="T20350">
        <v>7.8404204216687007E-3</v>
      </c>
      <c r="U20350">
        <v>28.99</v>
      </c>
      <c r="V20350">
        <v>1.0034324755669</v>
      </c>
      <c r="W20350">
        <v>0</v>
      </c>
    </row>
    <row r="20351" spans="3:23" x14ac:dyDescent="0.35">
      <c r="C20351" s="12">
        <v>44409</v>
      </c>
      <c r="D20351" s="12">
        <v>44439</v>
      </c>
      <c r="E20351" t="s">
        <v>21</v>
      </c>
      <c r="F20351" t="s">
        <v>59</v>
      </c>
      <c r="G20351" t="s">
        <v>59</v>
      </c>
      <c r="H20351" t="s">
        <v>76</v>
      </c>
      <c r="I20351" t="s">
        <v>61</v>
      </c>
      <c r="J20351" t="s">
        <v>62</v>
      </c>
      <c r="K20351" t="s">
        <v>63</v>
      </c>
      <c r="L20351" t="s">
        <v>64</v>
      </c>
      <c r="M20351" t="s">
        <v>101</v>
      </c>
      <c r="N20351" t="s">
        <v>102</v>
      </c>
      <c r="O20351" t="s">
        <v>93</v>
      </c>
      <c r="P20351" t="s">
        <v>227</v>
      </c>
      <c r="Q20351" t="s">
        <v>228</v>
      </c>
      <c r="R20351" t="s">
        <v>70</v>
      </c>
      <c r="S20351">
        <v>29.017249592544001</v>
      </c>
      <c r="T20351">
        <v>2.9567228164711001</v>
      </c>
      <c r="U20351">
        <v>29.001600640258001</v>
      </c>
      <c r="V20351">
        <v>1.0005395892619999</v>
      </c>
      <c r="W20351">
        <v>0</v>
      </c>
    </row>
    <row r="20352" spans="3:23" x14ac:dyDescent="0.35">
      <c r="C20352" s="12">
        <v>43617</v>
      </c>
      <c r="D20352" s="12">
        <v>43646</v>
      </c>
      <c r="E20352" t="s">
        <v>75</v>
      </c>
      <c r="F20352" t="s">
        <v>59</v>
      </c>
      <c r="G20352" t="s">
        <v>59</v>
      </c>
      <c r="H20352" t="s">
        <v>87</v>
      </c>
      <c r="I20352" t="s">
        <v>61</v>
      </c>
      <c r="J20352" t="s">
        <v>62</v>
      </c>
      <c r="K20352" t="s">
        <v>63</v>
      </c>
      <c r="L20352" t="s">
        <v>64</v>
      </c>
      <c r="M20352" t="s">
        <v>101</v>
      </c>
      <c r="N20352" t="s">
        <v>102</v>
      </c>
      <c r="O20352" t="s">
        <v>93</v>
      </c>
      <c r="P20352" t="s">
        <v>534</v>
      </c>
      <c r="Q20352" t="s">
        <v>535</v>
      </c>
      <c r="R20352" t="s">
        <v>70</v>
      </c>
      <c r="S20352">
        <v>28.979996522173</v>
      </c>
      <c r="T20352">
        <v>1.9647709324175002E-3</v>
      </c>
      <c r="U20352">
        <v>28.99</v>
      </c>
      <c r="V20352">
        <v>0.99965493350029</v>
      </c>
      <c r="W20352">
        <v>0</v>
      </c>
    </row>
    <row r="20353" spans="3:23" x14ac:dyDescent="0.35">
      <c r="C20353" s="12">
        <v>44317</v>
      </c>
      <c r="D20353" s="12">
        <v>44347</v>
      </c>
      <c r="E20353" t="s">
        <v>21</v>
      </c>
      <c r="F20353" t="s">
        <v>59</v>
      </c>
      <c r="G20353" t="s">
        <v>59</v>
      </c>
      <c r="H20353" t="s">
        <v>87</v>
      </c>
      <c r="I20353" t="s">
        <v>61</v>
      </c>
      <c r="J20353" t="s">
        <v>62</v>
      </c>
      <c r="K20353" t="s">
        <v>63</v>
      </c>
      <c r="L20353" t="s">
        <v>64</v>
      </c>
      <c r="M20353" t="s">
        <v>82</v>
      </c>
      <c r="N20353" t="s">
        <v>464</v>
      </c>
      <c r="O20353" t="s">
        <v>465</v>
      </c>
      <c r="P20353" t="s">
        <v>466</v>
      </c>
      <c r="Q20353" t="s">
        <v>467</v>
      </c>
      <c r="R20353" t="s">
        <v>70</v>
      </c>
      <c r="S20353">
        <v>28.811270444773999</v>
      </c>
      <c r="T20353">
        <v>2.3191008820652999E-2</v>
      </c>
      <c r="U20353">
        <v>25.19</v>
      </c>
      <c r="V20353">
        <v>1.1437582550526</v>
      </c>
      <c r="W20353">
        <v>0</v>
      </c>
    </row>
    <row r="20354" spans="3:23" x14ac:dyDescent="0.35">
      <c r="C20354" s="12">
        <v>43556</v>
      </c>
      <c r="D20354" s="12">
        <v>43585</v>
      </c>
      <c r="E20354" t="s">
        <v>75</v>
      </c>
      <c r="F20354" t="s">
        <v>59</v>
      </c>
      <c r="G20354" t="s">
        <v>59</v>
      </c>
      <c r="H20354" t="s">
        <v>87</v>
      </c>
      <c r="I20354" t="s">
        <v>61</v>
      </c>
      <c r="J20354" t="s">
        <v>62</v>
      </c>
      <c r="K20354" t="s">
        <v>63</v>
      </c>
      <c r="L20354" t="s">
        <v>64</v>
      </c>
      <c r="M20354" t="s">
        <v>82</v>
      </c>
      <c r="N20354" t="s">
        <v>379</v>
      </c>
      <c r="O20354" t="s">
        <v>380</v>
      </c>
      <c r="P20354" t="s">
        <v>381</v>
      </c>
      <c r="Q20354" t="s">
        <v>382</v>
      </c>
      <c r="R20354" t="s">
        <v>70</v>
      </c>
      <c r="S20354">
        <v>28.767330168640001</v>
      </c>
      <c r="T20354">
        <v>1.7789799555837E-2</v>
      </c>
      <c r="U20354">
        <v>27.99</v>
      </c>
      <c r="V20354">
        <v>1.0277717102051001</v>
      </c>
      <c r="W20354">
        <v>0</v>
      </c>
    </row>
    <row r="20355" spans="3:23" x14ac:dyDescent="0.35">
      <c r="C20355" s="12">
        <v>44348</v>
      </c>
      <c r="D20355" s="12">
        <v>44377</v>
      </c>
      <c r="E20355" t="s">
        <v>21</v>
      </c>
      <c r="F20355" t="s">
        <v>59</v>
      </c>
      <c r="G20355" t="s">
        <v>59</v>
      </c>
      <c r="H20355" t="s">
        <v>87</v>
      </c>
      <c r="I20355" t="s">
        <v>61</v>
      </c>
      <c r="J20355" t="s">
        <v>62</v>
      </c>
      <c r="K20355" t="s">
        <v>63</v>
      </c>
      <c r="L20355" t="s">
        <v>64</v>
      </c>
      <c r="M20355" t="s">
        <v>82</v>
      </c>
      <c r="N20355" t="s">
        <v>445</v>
      </c>
      <c r="O20355" t="s">
        <v>445</v>
      </c>
      <c r="P20355" t="s">
        <v>446</v>
      </c>
      <c r="Q20355" t="s">
        <v>447</v>
      </c>
      <c r="R20355" t="s">
        <v>70</v>
      </c>
      <c r="S20355">
        <v>28.214638750321999</v>
      </c>
      <c r="T20355">
        <v>1.4369781158369E-2</v>
      </c>
      <c r="U20355">
        <v>27.99</v>
      </c>
      <c r="V20355">
        <v>1.0080256788254001</v>
      </c>
      <c r="W20355">
        <v>0</v>
      </c>
    </row>
    <row r="20356" spans="3:23" x14ac:dyDescent="0.35">
      <c r="C20356" s="12">
        <v>44378</v>
      </c>
      <c r="D20356" s="12">
        <v>44408</v>
      </c>
      <c r="E20356" t="s">
        <v>21</v>
      </c>
      <c r="F20356" t="s">
        <v>59</v>
      </c>
      <c r="G20356" t="s">
        <v>59</v>
      </c>
      <c r="H20356" t="s">
        <v>87</v>
      </c>
      <c r="I20356" t="s">
        <v>61</v>
      </c>
      <c r="J20356" t="s">
        <v>62</v>
      </c>
      <c r="K20356" t="s">
        <v>63</v>
      </c>
      <c r="L20356" t="s">
        <v>64</v>
      </c>
      <c r="M20356" t="s">
        <v>82</v>
      </c>
      <c r="N20356" t="s">
        <v>445</v>
      </c>
      <c r="O20356" t="s">
        <v>445</v>
      </c>
      <c r="P20356" t="s">
        <v>446</v>
      </c>
      <c r="Q20356" t="s">
        <v>447</v>
      </c>
      <c r="R20356" t="s">
        <v>70</v>
      </c>
      <c r="S20356">
        <v>28.187889376876999</v>
      </c>
      <c r="T20356">
        <v>1.4513755677915E-2</v>
      </c>
      <c r="U20356">
        <v>27.99</v>
      </c>
      <c r="V20356">
        <v>1.0070700027466</v>
      </c>
      <c r="W20356">
        <v>0</v>
      </c>
    </row>
    <row r="20357" spans="3:23" x14ac:dyDescent="0.35">
      <c r="C20357" s="12">
        <v>43709</v>
      </c>
      <c r="D20357" s="12">
        <v>43738</v>
      </c>
      <c r="E20357" t="s">
        <v>75</v>
      </c>
      <c r="F20357" t="s">
        <v>59</v>
      </c>
      <c r="G20357" t="s">
        <v>59</v>
      </c>
      <c r="H20357" t="s">
        <v>87</v>
      </c>
      <c r="I20357" t="s">
        <v>61</v>
      </c>
      <c r="J20357" t="s">
        <v>62</v>
      </c>
      <c r="K20357" t="s">
        <v>63</v>
      </c>
      <c r="L20357" t="s">
        <v>64</v>
      </c>
      <c r="M20357" t="s">
        <v>101</v>
      </c>
      <c r="N20357" t="s">
        <v>102</v>
      </c>
      <c r="O20357" t="s">
        <v>93</v>
      </c>
      <c r="P20357" t="s">
        <v>675</v>
      </c>
      <c r="Q20357" t="s">
        <v>676</v>
      </c>
      <c r="R20357" t="s">
        <v>70</v>
      </c>
      <c r="S20357">
        <v>28.062740999018999</v>
      </c>
      <c r="T20357">
        <v>2.9713668892190001E-3</v>
      </c>
      <c r="U20357">
        <v>27.99</v>
      </c>
      <c r="V20357">
        <v>1.0025988209723999</v>
      </c>
      <c r="W20357">
        <v>0</v>
      </c>
    </row>
    <row r="20358" spans="3:23" x14ac:dyDescent="0.35">
      <c r="C20358" s="12">
        <v>44197</v>
      </c>
      <c r="D20358" s="12">
        <v>44227</v>
      </c>
      <c r="E20358" t="s">
        <v>21</v>
      </c>
      <c r="F20358" t="s">
        <v>59</v>
      </c>
      <c r="G20358" t="s">
        <v>59</v>
      </c>
      <c r="H20358" t="s">
        <v>60</v>
      </c>
      <c r="I20358" t="s">
        <v>61</v>
      </c>
      <c r="J20358" t="s">
        <v>62</v>
      </c>
      <c r="K20358" t="s">
        <v>63</v>
      </c>
      <c r="L20358" t="s">
        <v>64</v>
      </c>
      <c r="M20358" t="s">
        <v>693</v>
      </c>
      <c r="N20358" t="s">
        <v>66</v>
      </c>
      <c r="O20358" t="s">
        <v>67</v>
      </c>
      <c r="P20358" t="s">
        <v>182</v>
      </c>
      <c r="Q20358" t="s">
        <v>183</v>
      </c>
      <c r="R20358" t="s">
        <v>70</v>
      </c>
      <c r="S20358">
        <v>27.978804</v>
      </c>
      <c r="T20358">
        <v>2.065492300891E-2</v>
      </c>
      <c r="U20358">
        <v>27.99</v>
      </c>
      <c r="V20358">
        <v>0.99960000000000004</v>
      </c>
      <c r="W20358">
        <v>0</v>
      </c>
    </row>
    <row r="20359" spans="3:23" x14ac:dyDescent="0.35">
      <c r="C20359" s="12">
        <v>43922</v>
      </c>
      <c r="D20359" s="12">
        <v>43951</v>
      </c>
      <c r="E20359" t="s">
        <v>20</v>
      </c>
      <c r="F20359" t="s">
        <v>59</v>
      </c>
      <c r="G20359" t="s">
        <v>59</v>
      </c>
      <c r="H20359" t="s">
        <v>60</v>
      </c>
      <c r="I20359" t="s">
        <v>61</v>
      </c>
      <c r="J20359" t="s">
        <v>62</v>
      </c>
      <c r="K20359" t="s">
        <v>63</v>
      </c>
      <c r="L20359" t="s">
        <v>64</v>
      </c>
      <c r="M20359" t="s">
        <v>77</v>
      </c>
      <c r="N20359" t="s">
        <v>78</v>
      </c>
      <c r="O20359" t="s">
        <v>79</v>
      </c>
      <c r="P20359" t="s">
        <v>519</v>
      </c>
      <c r="Q20359" t="s">
        <v>520</v>
      </c>
      <c r="R20359" t="s">
        <v>70</v>
      </c>
      <c r="S20359">
        <v>27.129450679074999</v>
      </c>
      <c r="T20359">
        <v>1.4542408853962E-2</v>
      </c>
      <c r="U20359">
        <v>26.99</v>
      </c>
      <c r="V20359">
        <v>1.0051667535782001</v>
      </c>
      <c r="W20359">
        <v>0</v>
      </c>
    </row>
    <row r="20360" spans="3:23" x14ac:dyDescent="0.35">
      <c r="C20360" s="12">
        <v>44197</v>
      </c>
      <c r="D20360" s="12">
        <v>44227</v>
      </c>
      <c r="E20360" t="s">
        <v>21</v>
      </c>
      <c r="F20360" t="s">
        <v>59</v>
      </c>
      <c r="G20360" t="s">
        <v>59</v>
      </c>
      <c r="H20360" t="s">
        <v>60</v>
      </c>
      <c r="I20360" t="s">
        <v>61</v>
      </c>
      <c r="J20360" t="s">
        <v>62</v>
      </c>
      <c r="K20360" t="s">
        <v>63</v>
      </c>
      <c r="L20360" t="s">
        <v>64</v>
      </c>
      <c r="M20360" t="s">
        <v>82</v>
      </c>
      <c r="N20360" t="s">
        <v>617</v>
      </c>
      <c r="O20360" t="s">
        <v>618</v>
      </c>
      <c r="P20360" t="s">
        <v>619</v>
      </c>
      <c r="Q20360" t="s">
        <v>620</v>
      </c>
      <c r="R20360" t="s">
        <v>70</v>
      </c>
      <c r="S20360">
        <v>26.979203999999999</v>
      </c>
      <c r="T20360">
        <v>6.8060994984604994E-2</v>
      </c>
      <c r="U20360">
        <v>26.99</v>
      </c>
      <c r="V20360">
        <v>0.99960000000000004</v>
      </c>
      <c r="W20360">
        <v>0</v>
      </c>
    </row>
    <row r="20361" spans="3:23" x14ac:dyDescent="0.35">
      <c r="C20361" s="12">
        <v>43739</v>
      </c>
      <c r="D20361" s="12">
        <v>43769</v>
      </c>
      <c r="E20361" t="s">
        <v>20</v>
      </c>
      <c r="F20361" t="s">
        <v>59</v>
      </c>
      <c r="G20361" t="s">
        <v>59</v>
      </c>
      <c r="H20361" t="s">
        <v>60</v>
      </c>
      <c r="I20361" t="s">
        <v>61</v>
      </c>
      <c r="J20361" t="s">
        <v>62</v>
      </c>
      <c r="K20361" t="s">
        <v>63</v>
      </c>
      <c r="L20361" t="s">
        <v>64</v>
      </c>
      <c r="M20361" t="s">
        <v>82</v>
      </c>
      <c r="N20361" t="s">
        <v>617</v>
      </c>
      <c r="O20361" t="s">
        <v>618</v>
      </c>
      <c r="P20361" t="s">
        <v>619</v>
      </c>
      <c r="Q20361" t="s">
        <v>620</v>
      </c>
      <c r="R20361" t="s">
        <v>70</v>
      </c>
      <c r="S20361">
        <v>26.979203999999999</v>
      </c>
      <c r="T20361">
        <v>6.1250659651998003E-2</v>
      </c>
      <c r="U20361">
        <v>26.99</v>
      </c>
      <c r="V20361">
        <v>0.99960000000000004</v>
      </c>
      <c r="W20361">
        <v>0</v>
      </c>
    </row>
    <row r="20362" spans="3:23" x14ac:dyDescent="0.35">
      <c r="C20362" s="12">
        <v>43800</v>
      </c>
      <c r="D20362" s="12">
        <v>43830</v>
      </c>
      <c r="E20362" t="s">
        <v>20</v>
      </c>
      <c r="F20362" t="s">
        <v>59</v>
      </c>
      <c r="G20362" t="s">
        <v>59</v>
      </c>
      <c r="H20362" t="s">
        <v>60</v>
      </c>
      <c r="I20362" t="s">
        <v>61</v>
      </c>
      <c r="J20362" t="s">
        <v>62</v>
      </c>
      <c r="K20362" t="s">
        <v>63</v>
      </c>
      <c r="L20362" t="s">
        <v>64</v>
      </c>
      <c r="M20362" t="s">
        <v>82</v>
      </c>
      <c r="N20362" t="s">
        <v>617</v>
      </c>
      <c r="O20362" t="s">
        <v>618</v>
      </c>
      <c r="P20362" t="s">
        <v>619</v>
      </c>
      <c r="Q20362" t="s">
        <v>620</v>
      </c>
      <c r="R20362" t="s">
        <v>70</v>
      </c>
      <c r="S20362">
        <v>26.979203999999999</v>
      </c>
      <c r="T20362">
        <v>5.9758369595123997E-2</v>
      </c>
      <c r="U20362">
        <v>26.99</v>
      </c>
      <c r="V20362">
        <v>0.99960000000000004</v>
      </c>
      <c r="W20362">
        <v>0</v>
      </c>
    </row>
    <row r="20363" spans="3:23" x14ac:dyDescent="0.35">
      <c r="C20363" s="12">
        <v>43862</v>
      </c>
      <c r="D20363" s="12">
        <v>43890</v>
      </c>
      <c r="E20363" t="s">
        <v>20</v>
      </c>
      <c r="F20363" t="s">
        <v>59</v>
      </c>
      <c r="G20363" t="s">
        <v>59</v>
      </c>
      <c r="H20363" t="s">
        <v>60</v>
      </c>
      <c r="I20363" t="s">
        <v>61</v>
      </c>
      <c r="J20363" t="s">
        <v>62</v>
      </c>
      <c r="K20363" t="s">
        <v>63</v>
      </c>
      <c r="L20363" t="s">
        <v>64</v>
      </c>
      <c r="M20363" t="s">
        <v>82</v>
      </c>
      <c r="N20363" t="s">
        <v>617</v>
      </c>
      <c r="O20363" t="s">
        <v>618</v>
      </c>
      <c r="P20363" t="s">
        <v>619</v>
      </c>
      <c r="Q20363" t="s">
        <v>620</v>
      </c>
      <c r="R20363" t="s">
        <v>70</v>
      </c>
      <c r="S20363">
        <v>26.979203999999999</v>
      </c>
      <c r="T20363">
        <v>5.3475089005218003E-2</v>
      </c>
      <c r="U20363">
        <v>26.99</v>
      </c>
      <c r="V20363">
        <v>0.99960000000000004</v>
      </c>
      <c r="W20363">
        <v>0</v>
      </c>
    </row>
    <row r="20364" spans="3:23" x14ac:dyDescent="0.35">
      <c r="C20364" s="12">
        <v>43497</v>
      </c>
      <c r="D20364" s="12">
        <v>43524</v>
      </c>
      <c r="E20364" t="s">
        <v>75</v>
      </c>
      <c r="F20364" t="s">
        <v>59</v>
      </c>
      <c r="G20364" t="s">
        <v>59</v>
      </c>
      <c r="H20364" t="s">
        <v>60</v>
      </c>
      <c r="I20364" t="s">
        <v>61</v>
      </c>
      <c r="J20364" t="s">
        <v>62</v>
      </c>
      <c r="K20364" t="s">
        <v>63</v>
      </c>
      <c r="L20364" t="s">
        <v>64</v>
      </c>
      <c r="M20364" t="s">
        <v>82</v>
      </c>
      <c r="N20364" t="s">
        <v>679</v>
      </c>
      <c r="O20364" t="s">
        <v>442</v>
      </c>
      <c r="P20364" t="s">
        <v>680</v>
      </c>
      <c r="Q20364" t="s">
        <v>681</v>
      </c>
      <c r="R20364" t="s">
        <v>70</v>
      </c>
      <c r="S20364">
        <v>26.979203999999999</v>
      </c>
      <c r="T20364">
        <v>1.2207285934418E-2</v>
      </c>
      <c r="U20364">
        <v>26.99</v>
      </c>
      <c r="V20364">
        <v>0.99960000000000004</v>
      </c>
      <c r="W20364">
        <v>0</v>
      </c>
    </row>
    <row r="20365" spans="3:23" x14ac:dyDescent="0.35">
      <c r="C20365" s="12">
        <v>43800</v>
      </c>
      <c r="D20365" s="12">
        <v>43830</v>
      </c>
      <c r="E20365" t="s">
        <v>20</v>
      </c>
      <c r="F20365" t="s">
        <v>59</v>
      </c>
      <c r="G20365" t="s">
        <v>59</v>
      </c>
      <c r="H20365" t="s">
        <v>60</v>
      </c>
      <c r="I20365" t="s">
        <v>61</v>
      </c>
      <c r="J20365" t="s">
        <v>62</v>
      </c>
      <c r="K20365" t="s">
        <v>63</v>
      </c>
      <c r="L20365" t="s">
        <v>64</v>
      </c>
      <c r="M20365" t="s">
        <v>82</v>
      </c>
      <c r="N20365" t="s">
        <v>679</v>
      </c>
      <c r="O20365" t="s">
        <v>442</v>
      </c>
      <c r="P20365" t="s">
        <v>680</v>
      </c>
      <c r="Q20365" t="s">
        <v>681</v>
      </c>
      <c r="R20365" t="s">
        <v>70</v>
      </c>
      <c r="S20365">
        <v>26.979203999999999</v>
      </c>
      <c r="T20365">
        <v>1.0719591380498E-2</v>
      </c>
      <c r="U20365">
        <v>26.99</v>
      </c>
      <c r="V20365">
        <v>0.99960000000000004</v>
      </c>
      <c r="W20365">
        <v>0</v>
      </c>
    </row>
    <row r="20366" spans="3:23" x14ac:dyDescent="0.35">
      <c r="C20366" s="12">
        <v>43862</v>
      </c>
      <c r="D20366" s="12">
        <v>43890</v>
      </c>
      <c r="E20366" t="s">
        <v>20</v>
      </c>
      <c r="F20366" t="s">
        <v>59</v>
      </c>
      <c r="G20366" t="s">
        <v>59</v>
      </c>
      <c r="H20366" t="s">
        <v>60</v>
      </c>
      <c r="I20366" t="s">
        <v>61</v>
      </c>
      <c r="J20366" t="s">
        <v>62</v>
      </c>
      <c r="K20366" t="s">
        <v>63</v>
      </c>
      <c r="L20366" t="s">
        <v>64</v>
      </c>
      <c r="M20366" t="s">
        <v>82</v>
      </c>
      <c r="N20366" t="s">
        <v>679</v>
      </c>
      <c r="O20366" t="s">
        <v>442</v>
      </c>
      <c r="P20366" t="s">
        <v>680</v>
      </c>
      <c r="Q20366" t="s">
        <v>681</v>
      </c>
      <c r="R20366" t="s">
        <v>70</v>
      </c>
      <c r="S20366">
        <v>26.979203999999999</v>
      </c>
      <c r="T20366">
        <v>1.0635066134309E-2</v>
      </c>
      <c r="U20366">
        <v>26.99</v>
      </c>
      <c r="V20366">
        <v>0.99960000000000004</v>
      </c>
      <c r="W20366">
        <v>0</v>
      </c>
    </row>
    <row r="20367" spans="3:23" x14ac:dyDescent="0.35">
      <c r="C20367" s="12">
        <v>43952</v>
      </c>
      <c r="D20367" s="12">
        <v>43982</v>
      </c>
      <c r="E20367" t="s">
        <v>20</v>
      </c>
      <c r="F20367" t="s">
        <v>59</v>
      </c>
      <c r="G20367" t="s">
        <v>59</v>
      </c>
      <c r="H20367" t="s">
        <v>60</v>
      </c>
      <c r="I20367" t="s">
        <v>61</v>
      </c>
      <c r="J20367" t="s">
        <v>62</v>
      </c>
      <c r="K20367" t="s">
        <v>63</v>
      </c>
      <c r="L20367" t="s">
        <v>64</v>
      </c>
      <c r="M20367" t="s">
        <v>82</v>
      </c>
      <c r="N20367" t="s">
        <v>679</v>
      </c>
      <c r="O20367" t="s">
        <v>442</v>
      </c>
      <c r="P20367" t="s">
        <v>680</v>
      </c>
      <c r="Q20367" t="s">
        <v>681</v>
      </c>
      <c r="R20367" t="s">
        <v>70</v>
      </c>
      <c r="S20367">
        <v>26.979203999999999</v>
      </c>
      <c r="T20367">
        <v>7.9588683816638004E-3</v>
      </c>
      <c r="U20367">
        <v>26.99</v>
      </c>
      <c r="V20367">
        <v>0.99960000000000004</v>
      </c>
      <c r="W20367">
        <v>0</v>
      </c>
    </row>
    <row r="20368" spans="3:23" x14ac:dyDescent="0.35">
      <c r="C20368" s="12">
        <v>43678</v>
      </c>
      <c r="D20368" s="12">
        <v>43708</v>
      </c>
      <c r="E20368" t="s">
        <v>75</v>
      </c>
      <c r="F20368" t="s">
        <v>59</v>
      </c>
      <c r="G20368" t="s">
        <v>59</v>
      </c>
      <c r="H20368" t="s">
        <v>60</v>
      </c>
      <c r="I20368" t="s">
        <v>61</v>
      </c>
      <c r="J20368" t="s">
        <v>62</v>
      </c>
      <c r="K20368" t="s">
        <v>63</v>
      </c>
      <c r="L20368" t="s">
        <v>64</v>
      </c>
      <c r="M20368" t="s">
        <v>82</v>
      </c>
      <c r="N20368" t="s">
        <v>679</v>
      </c>
      <c r="O20368" t="s">
        <v>442</v>
      </c>
      <c r="P20368" t="s">
        <v>680</v>
      </c>
      <c r="Q20368" t="s">
        <v>681</v>
      </c>
      <c r="R20368" t="s">
        <v>70</v>
      </c>
      <c r="S20368">
        <v>26.979203999999999</v>
      </c>
      <c r="T20368">
        <v>6.1520896382989999E-3</v>
      </c>
      <c r="U20368">
        <v>26.99</v>
      </c>
      <c r="V20368">
        <v>0.99960000000000004</v>
      </c>
      <c r="W20368">
        <v>0</v>
      </c>
    </row>
    <row r="20369" spans="3:23" x14ac:dyDescent="0.35">
      <c r="C20369" s="12">
        <v>44013</v>
      </c>
      <c r="D20369" s="12">
        <v>44043</v>
      </c>
      <c r="E20369" t="s">
        <v>20</v>
      </c>
      <c r="F20369" t="s">
        <v>59</v>
      </c>
      <c r="G20369" t="s">
        <v>59</v>
      </c>
      <c r="H20369" t="s">
        <v>60</v>
      </c>
      <c r="I20369" t="s">
        <v>61</v>
      </c>
      <c r="J20369" t="s">
        <v>62</v>
      </c>
      <c r="K20369" t="s">
        <v>63</v>
      </c>
      <c r="L20369" t="s">
        <v>64</v>
      </c>
      <c r="M20369" t="s">
        <v>82</v>
      </c>
      <c r="N20369" t="s">
        <v>679</v>
      </c>
      <c r="O20369" t="s">
        <v>442</v>
      </c>
      <c r="P20369" t="s">
        <v>680</v>
      </c>
      <c r="Q20369" t="s">
        <v>681</v>
      </c>
      <c r="R20369" t="s">
        <v>70</v>
      </c>
      <c r="S20369">
        <v>26.979203999999999</v>
      </c>
      <c r="T20369">
        <v>5.9630833305544997E-3</v>
      </c>
      <c r="U20369">
        <v>26.99</v>
      </c>
      <c r="V20369">
        <v>0.99960000000000004</v>
      </c>
      <c r="W20369">
        <v>0</v>
      </c>
    </row>
    <row r="20370" spans="3:23" x14ac:dyDescent="0.35">
      <c r="C20370" s="12">
        <v>44197</v>
      </c>
      <c r="D20370" s="12">
        <v>44227</v>
      </c>
      <c r="E20370" t="s">
        <v>21</v>
      </c>
      <c r="F20370" t="s">
        <v>59</v>
      </c>
      <c r="G20370" t="s">
        <v>59</v>
      </c>
      <c r="H20370" t="s">
        <v>60</v>
      </c>
      <c r="I20370" t="s">
        <v>61</v>
      </c>
      <c r="J20370" t="s">
        <v>62</v>
      </c>
      <c r="K20370" t="s">
        <v>63</v>
      </c>
      <c r="L20370" t="s">
        <v>64</v>
      </c>
      <c r="M20370" t="s">
        <v>82</v>
      </c>
      <c r="N20370" t="s">
        <v>679</v>
      </c>
      <c r="O20370" t="s">
        <v>442</v>
      </c>
      <c r="P20370" t="s">
        <v>680</v>
      </c>
      <c r="Q20370" t="s">
        <v>681</v>
      </c>
      <c r="R20370" t="s">
        <v>70</v>
      </c>
      <c r="S20370">
        <v>26.979203999999999</v>
      </c>
      <c r="T20370">
        <v>5.2424818363318E-3</v>
      </c>
      <c r="U20370">
        <v>26.99</v>
      </c>
      <c r="V20370">
        <v>0.99960000000000004</v>
      </c>
      <c r="W20370">
        <v>0</v>
      </c>
    </row>
    <row r="20371" spans="3:23" x14ac:dyDescent="0.35">
      <c r="C20371" s="12">
        <v>44105</v>
      </c>
      <c r="D20371" s="12">
        <v>44135</v>
      </c>
      <c r="E20371" t="s">
        <v>21</v>
      </c>
      <c r="F20371" t="s">
        <v>59</v>
      </c>
      <c r="G20371" t="s">
        <v>59</v>
      </c>
      <c r="H20371" t="s">
        <v>60</v>
      </c>
      <c r="I20371" t="s">
        <v>61</v>
      </c>
      <c r="J20371" t="s">
        <v>62</v>
      </c>
      <c r="K20371" t="s">
        <v>63</v>
      </c>
      <c r="L20371" t="s">
        <v>64</v>
      </c>
      <c r="M20371" t="s">
        <v>82</v>
      </c>
      <c r="N20371" t="s">
        <v>679</v>
      </c>
      <c r="O20371" t="s">
        <v>442</v>
      </c>
      <c r="P20371" t="s">
        <v>680</v>
      </c>
      <c r="Q20371" t="s">
        <v>681</v>
      </c>
      <c r="R20371" t="s">
        <v>70</v>
      </c>
      <c r="S20371">
        <v>26.979203999999999</v>
      </c>
      <c r="T20371">
        <v>3.1007148765263E-3</v>
      </c>
      <c r="U20371">
        <v>26.99</v>
      </c>
      <c r="V20371">
        <v>0.99960000000000004</v>
      </c>
      <c r="W20371">
        <v>0</v>
      </c>
    </row>
    <row r="20372" spans="3:23" x14ac:dyDescent="0.35">
      <c r="C20372" s="12">
        <v>44136</v>
      </c>
      <c r="D20372" s="12">
        <v>44165</v>
      </c>
      <c r="E20372" t="s">
        <v>21</v>
      </c>
      <c r="F20372" t="s">
        <v>59</v>
      </c>
      <c r="G20372" t="s">
        <v>59</v>
      </c>
      <c r="H20372" t="s">
        <v>76</v>
      </c>
      <c r="I20372" t="s">
        <v>61</v>
      </c>
      <c r="J20372" t="s">
        <v>62</v>
      </c>
      <c r="K20372" t="s">
        <v>63</v>
      </c>
      <c r="L20372" t="s">
        <v>64</v>
      </c>
      <c r="M20372" t="s">
        <v>82</v>
      </c>
      <c r="N20372" t="s">
        <v>375</v>
      </c>
      <c r="O20372" t="s">
        <v>376</v>
      </c>
      <c r="P20372" t="s">
        <v>686</v>
      </c>
      <c r="Q20372" t="s">
        <v>687</v>
      </c>
      <c r="R20372" t="s">
        <v>70</v>
      </c>
      <c r="S20372">
        <v>26.674102038145001</v>
      </c>
      <c r="T20372">
        <v>0.36977261630302</v>
      </c>
      <c r="U20372">
        <v>25</v>
      </c>
      <c r="V20372">
        <v>1.0669640815257999</v>
      </c>
      <c r="W20372">
        <v>0</v>
      </c>
    </row>
    <row r="20373" spans="3:23" x14ac:dyDescent="0.35">
      <c r="C20373" s="12">
        <v>43770</v>
      </c>
      <c r="D20373" s="12">
        <v>43799</v>
      </c>
      <c r="E20373" t="s">
        <v>20</v>
      </c>
      <c r="F20373" t="s">
        <v>59</v>
      </c>
      <c r="G20373" t="s">
        <v>59</v>
      </c>
      <c r="H20373" t="s">
        <v>60</v>
      </c>
      <c r="I20373" t="s">
        <v>61</v>
      </c>
      <c r="J20373" t="s">
        <v>62</v>
      </c>
      <c r="K20373" t="s">
        <v>63</v>
      </c>
      <c r="L20373" t="s">
        <v>64</v>
      </c>
      <c r="M20373" t="s">
        <v>101</v>
      </c>
      <c r="N20373" t="s">
        <v>102</v>
      </c>
      <c r="O20373" t="s">
        <v>93</v>
      </c>
      <c r="P20373" t="s">
        <v>576</v>
      </c>
      <c r="Q20373" t="s">
        <v>577</v>
      </c>
      <c r="R20373" t="s">
        <v>70</v>
      </c>
      <c r="S20373">
        <v>25.979603999999998</v>
      </c>
      <c r="T20373">
        <v>2.3634832672467E-2</v>
      </c>
      <c r="U20373">
        <v>25.99</v>
      </c>
      <c r="V20373">
        <v>0.99960000000000004</v>
      </c>
      <c r="W20373">
        <v>0</v>
      </c>
    </row>
    <row r="20374" spans="3:23" x14ac:dyDescent="0.35">
      <c r="C20374" s="12">
        <v>43891</v>
      </c>
      <c r="D20374" s="12">
        <v>43921</v>
      </c>
      <c r="E20374" t="s">
        <v>20</v>
      </c>
      <c r="F20374" t="s">
        <v>59</v>
      </c>
      <c r="G20374" t="s">
        <v>59</v>
      </c>
      <c r="H20374" t="s">
        <v>60</v>
      </c>
      <c r="I20374" t="s">
        <v>61</v>
      </c>
      <c r="J20374" t="s">
        <v>62</v>
      </c>
      <c r="K20374" t="s">
        <v>63</v>
      </c>
      <c r="L20374" t="s">
        <v>64</v>
      </c>
      <c r="M20374" t="s">
        <v>101</v>
      </c>
      <c r="N20374" t="s">
        <v>102</v>
      </c>
      <c r="O20374" t="s">
        <v>93</v>
      </c>
      <c r="P20374" t="s">
        <v>576</v>
      </c>
      <c r="Q20374" t="s">
        <v>577</v>
      </c>
      <c r="R20374" t="s">
        <v>70</v>
      </c>
      <c r="S20374">
        <v>25.979603999999998</v>
      </c>
      <c r="T20374">
        <v>1.4800369322914E-2</v>
      </c>
      <c r="U20374">
        <v>25.99</v>
      </c>
      <c r="V20374">
        <v>0.99960000000000004</v>
      </c>
      <c r="W20374">
        <v>0</v>
      </c>
    </row>
    <row r="20375" spans="3:23" x14ac:dyDescent="0.35">
      <c r="C20375" s="12">
        <v>44317</v>
      </c>
      <c r="D20375" s="12">
        <v>44347</v>
      </c>
      <c r="E20375" t="s">
        <v>21</v>
      </c>
      <c r="F20375" t="s">
        <v>59</v>
      </c>
      <c r="G20375" t="s">
        <v>59</v>
      </c>
      <c r="H20375" t="s">
        <v>87</v>
      </c>
      <c r="I20375" t="s">
        <v>61</v>
      </c>
      <c r="J20375" t="s">
        <v>62</v>
      </c>
      <c r="K20375" t="s">
        <v>63</v>
      </c>
      <c r="L20375" t="s">
        <v>64</v>
      </c>
      <c r="M20375" t="s">
        <v>137</v>
      </c>
      <c r="N20375" t="s">
        <v>66</v>
      </c>
      <c r="O20375" t="s">
        <v>67</v>
      </c>
      <c r="P20375" t="s">
        <v>554</v>
      </c>
      <c r="Q20375" t="s">
        <v>555</v>
      </c>
      <c r="R20375" t="s">
        <v>70</v>
      </c>
      <c r="S20375">
        <v>25.930437212421001</v>
      </c>
      <c r="T20375">
        <v>9.2994549994054009E-3</v>
      </c>
      <c r="U20375">
        <v>22.99</v>
      </c>
      <c r="V20375">
        <v>1.1279007051945</v>
      </c>
      <c r="W20375">
        <v>0</v>
      </c>
    </row>
    <row r="20376" spans="3:23" x14ac:dyDescent="0.35">
      <c r="C20376" s="12">
        <v>44440</v>
      </c>
      <c r="D20376" s="12">
        <v>44469</v>
      </c>
      <c r="E20376" t="s">
        <v>21</v>
      </c>
      <c r="F20376" t="s">
        <v>59</v>
      </c>
      <c r="G20376" t="s">
        <v>59</v>
      </c>
      <c r="H20376" t="s">
        <v>87</v>
      </c>
      <c r="I20376" t="s">
        <v>61</v>
      </c>
      <c r="J20376" t="s">
        <v>62</v>
      </c>
      <c r="K20376" t="s">
        <v>63</v>
      </c>
      <c r="L20376" t="s">
        <v>64</v>
      </c>
      <c r="M20376" t="s">
        <v>137</v>
      </c>
      <c r="N20376" t="s">
        <v>66</v>
      </c>
      <c r="O20376" t="s">
        <v>67</v>
      </c>
      <c r="P20376" t="s">
        <v>505</v>
      </c>
      <c r="Q20376" t="s">
        <v>506</v>
      </c>
      <c r="R20376" t="s">
        <v>70</v>
      </c>
      <c r="S20376">
        <v>25.751121969997001</v>
      </c>
      <c r="T20376">
        <v>2.2485038942080999E-2</v>
      </c>
      <c r="U20376">
        <v>25.59</v>
      </c>
      <c r="V20376">
        <v>1.0062962864399001</v>
      </c>
      <c r="W20376">
        <v>0</v>
      </c>
    </row>
    <row r="20377" spans="3:23" x14ac:dyDescent="0.35">
      <c r="C20377" s="12">
        <v>44256</v>
      </c>
      <c r="D20377" s="12">
        <v>44286</v>
      </c>
      <c r="E20377" t="s">
        <v>21</v>
      </c>
      <c r="F20377" t="s">
        <v>59</v>
      </c>
      <c r="G20377" t="s">
        <v>59</v>
      </c>
      <c r="H20377" t="s">
        <v>87</v>
      </c>
      <c r="I20377" t="s">
        <v>61</v>
      </c>
      <c r="J20377" t="s">
        <v>62</v>
      </c>
      <c r="K20377" t="s">
        <v>63</v>
      </c>
      <c r="L20377" t="s">
        <v>64</v>
      </c>
      <c r="M20377" t="s">
        <v>77</v>
      </c>
      <c r="N20377" t="s">
        <v>78</v>
      </c>
      <c r="O20377" t="s">
        <v>79</v>
      </c>
      <c r="P20377" t="s">
        <v>651</v>
      </c>
      <c r="Q20377" t="s">
        <v>652</v>
      </c>
      <c r="R20377" t="s">
        <v>70</v>
      </c>
      <c r="S20377">
        <v>25.678531964493001</v>
      </c>
      <c r="T20377">
        <v>9.1214892610545998E-3</v>
      </c>
      <c r="U20377">
        <v>12</v>
      </c>
      <c r="V20377">
        <v>2.1398776637077002</v>
      </c>
      <c r="W20377">
        <v>0</v>
      </c>
    </row>
    <row r="20378" spans="3:23" x14ac:dyDescent="0.35">
      <c r="C20378" s="12">
        <v>43617</v>
      </c>
      <c r="D20378" s="12">
        <v>43646</v>
      </c>
      <c r="E20378" t="s">
        <v>75</v>
      </c>
      <c r="F20378" t="s">
        <v>59</v>
      </c>
      <c r="G20378" t="s">
        <v>59</v>
      </c>
      <c r="H20378" t="s">
        <v>87</v>
      </c>
      <c r="I20378" t="s">
        <v>61</v>
      </c>
      <c r="J20378" t="s">
        <v>62</v>
      </c>
      <c r="K20378" t="s">
        <v>63</v>
      </c>
      <c r="L20378" t="s">
        <v>64</v>
      </c>
      <c r="M20378" t="s">
        <v>82</v>
      </c>
      <c r="N20378" t="s">
        <v>423</v>
      </c>
      <c r="O20378" t="s">
        <v>423</v>
      </c>
      <c r="P20378" t="s">
        <v>424</v>
      </c>
      <c r="Q20378" t="s">
        <v>425</v>
      </c>
      <c r="R20378" t="s">
        <v>70</v>
      </c>
      <c r="S20378">
        <v>25.534740689054001</v>
      </c>
      <c r="T20378">
        <v>3.2404317301455002E-2</v>
      </c>
      <c r="U20378">
        <v>23.99</v>
      </c>
      <c r="V20378">
        <v>1.064391024971</v>
      </c>
      <c r="W20378">
        <v>0</v>
      </c>
    </row>
    <row r="20379" spans="3:23" x14ac:dyDescent="0.35">
      <c r="C20379" s="12">
        <v>43586</v>
      </c>
      <c r="D20379" s="12">
        <v>43616</v>
      </c>
      <c r="E20379" t="s">
        <v>75</v>
      </c>
      <c r="F20379" t="s">
        <v>59</v>
      </c>
      <c r="G20379" t="s">
        <v>59</v>
      </c>
      <c r="H20379" t="s">
        <v>87</v>
      </c>
      <c r="I20379" t="s">
        <v>61</v>
      </c>
      <c r="J20379" t="s">
        <v>62</v>
      </c>
      <c r="K20379" t="s">
        <v>63</v>
      </c>
      <c r="L20379" t="s">
        <v>64</v>
      </c>
      <c r="M20379" t="s">
        <v>82</v>
      </c>
      <c r="N20379" t="s">
        <v>423</v>
      </c>
      <c r="O20379" t="s">
        <v>423</v>
      </c>
      <c r="P20379" t="s">
        <v>424</v>
      </c>
      <c r="Q20379" t="s">
        <v>425</v>
      </c>
      <c r="R20379" t="s">
        <v>70</v>
      </c>
      <c r="S20379">
        <v>25.533685833580002</v>
      </c>
      <c r="T20379">
        <v>2.4950865328807002E-2</v>
      </c>
      <c r="U20379">
        <v>23.99</v>
      </c>
      <c r="V20379">
        <v>1.0643470543385001</v>
      </c>
      <c r="W20379">
        <v>0</v>
      </c>
    </row>
    <row r="20380" spans="3:23" x14ac:dyDescent="0.35">
      <c r="C20380" s="12">
        <v>43556</v>
      </c>
      <c r="D20380" s="12">
        <v>43585</v>
      </c>
      <c r="E20380" t="s">
        <v>75</v>
      </c>
      <c r="F20380" t="s">
        <v>59</v>
      </c>
      <c r="G20380" t="s">
        <v>59</v>
      </c>
      <c r="H20380" t="s">
        <v>87</v>
      </c>
      <c r="I20380" t="s">
        <v>61</v>
      </c>
      <c r="J20380" t="s">
        <v>62</v>
      </c>
      <c r="K20380" t="s">
        <v>63</v>
      </c>
      <c r="L20380" t="s">
        <v>64</v>
      </c>
      <c r="M20380" t="s">
        <v>82</v>
      </c>
      <c r="N20380" t="s">
        <v>423</v>
      </c>
      <c r="O20380" t="s">
        <v>423</v>
      </c>
      <c r="P20380" t="s">
        <v>424</v>
      </c>
      <c r="Q20380" t="s">
        <v>425</v>
      </c>
      <c r="R20380" t="s">
        <v>70</v>
      </c>
      <c r="S20380">
        <v>25.518460467021999</v>
      </c>
      <c r="T20380">
        <v>2.0831099542495998E-2</v>
      </c>
      <c r="U20380">
        <v>23.99</v>
      </c>
      <c r="V20380">
        <v>1.0637123996258</v>
      </c>
      <c r="W20380">
        <v>0</v>
      </c>
    </row>
    <row r="20381" spans="3:23" x14ac:dyDescent="0.35">
      <c r="C20381" s="12">
        <v>44013</v>
      </c>
      <c r="D20381" s="12">
        <v>44043</v>
      </c>
      <c r="E20381" t="s">
        <v>20</v>
      </c>
      <c r="F20381" t="s">
        <v>59</v>
      </c>
      <c r="G20381" t="s">
        <v>59</v>
      </c>
      <c r="H20381" t="s">
        <v>76</v>
      </c>
      <c r="I20381" t="s">
        <v>61</v>
      </c>
      <c r="J20381" t="s">
        <v>62</v>
      </c>
      <c r="K20381" t="s">
        <v>63</v>
      </c>
      <c r="L20381" t="s">
        <v>64</v>
      </c>
      <c r="M20381" t="s">
        <v>137</v>
      </c>
      <c r="N20381" t="s">
        <v>66</v>
      </c>
      <c r="O20381" t="s">
        <v>67</v>
      </c>
      <c r="P20381" t="s">
        <v>572</v>
      </c>
      <c r="Q20381" t="s">
        <v>573</v>
      </c>
      <c r="R20381" t="s">
        <v>70</v>
      </c>
      <c r="S20381">
        <v>25.062570118903999</v>
      </c>
      <c r="T20381">
        <v>3.8000726571457998E-2</v>
      </c>
      <c r="U20381">
        <v>23.199279711885001</v>
      </c>
      <c r="V20381">
        <v>1.0803167352676</v>
      </c>
      <c r="W20381">
        <v>0</v>
      </c>
    </row>
    <row r="20382" spans="3:23" x14ac:dyDescent="0.35">
      <c r="C20382" s="12">
        <v>44197</v>
      </c>
      <c r="D20382" s="12">
        <v>44227</v>
      </c>
      <c r="E20382" t="s">
        <v>21</v>
      </c>
      <c r="F20382" t="s">
        <v>59</v>
      </c>
      <c r="G20382" t="s">
        <v>59</v>
      </c>
      <c r="H20382" t="s">
        <v>60</v>
      </c>
      <c r="I20382" t="s">
        <v>61</v>
      </c>
      <c r="J20382" t="s">
        <v>62</v>
      </c>
      <c r="K20382" t="s">
        <v>63</v>
      </c>
      <c r="L20382" t="s">
        <v>64</v>
      </c>
      <c r="M20382" t="s">
        <v>77</v>
      </c>
      <c r="N20382" t="s">
        <v>78</v>
      </c>
      <c r="O20382" t="s">
        <v>79</v>
      </c>
      <c r="P20382" t="s">
        <v>639</v>
      </c>
      <c r="Q20382" t="s">
        <v>640</v>
      </c>
      <c r="R20382" t="s">
        <v>70</v>
      </c>
      <c r="S20382">
        <v>24.980004000000001</v>
      </c>
      <c r="T20382">
        <v>5.2426849781977997E-3</v>
      </c>
      <c r="U20382">
        <v>24.99</v>
      </c>
      <c r="V20382">
        <v>0.99960000000000004</v>
      </c>
      <c r="W20382">
        <v>0</v>
      </c>
    </row>
    <row r="20383" spans="3:23" x14ac:dyDescent="0.35">
      <c r="C20383" s="12">
        <v>44197</v>
      </c>
      <c r="D20383" s="12">
        <v>44227</v>
      </c>
      <c r="E20383" t="s">
        <v>21</v>
      </c>
      <c r="F20383" t="s">
        <v>59</v>
      </c>
      <c r="G20383" t="s">
        <v>59</v>
      </c>
      <c r="H20383" t="s">
        <v>60</v>
      </c>
      <c r="I20383" t="s">
        <v>61</v>
      </c>
      <c r="J20383" t="s">
        <v>62</v>
      </c>
      <c r="K20383" t="s">
        <v>63</v>
      </c>
      <c r="L20383" t="s">
        <v>64</v>
      </c>
      <c r="M20383" t="s">
        <v>82</v>
      </c>
      <c r="N20383" t="s">
        <v>641</v>
      </c>
      <c r="O20383" t="s">
        <v>641</v>
      </c>
      <c r="P20383" t="s">
        <v>642</v>
      </c>
      <c r="Q20383" t="s">
        <v>643</v>
      </c>
      <c r="R20383" t="s">
        <v>70</v>
      </c>
      <c r="S20383">
        <v>24.980004000000001</v>
      </c>
      <c r="T20383">
        <v>0.12384779665124</v>
      </c>
      <c r="U20383">
        <v>24.99</v>
      </c>
      <c r="V20383">
        <v>0.99960000000000004</v>
      </c>
      <c r="W20383">
        <v>0</v>
      </c>
    </row>
    <row r="20384" spans="3:23" x14ac:dyDescent="0.35">
      <c r="C20384" s="12">
        <v>44013</v>
      </c>
      <c r="D20384" s="12">
        <v>44043</v>
      </c>
      <c r="E20384" t="s">
        <v>20</v>
      </c>
      <c r="F20384" t="s">
        <v>59</v>
      </c>
      <c r="G20384" t="s">
        <v>59</v>
      </c>
      <c r="H20384" t="s">
        <v>60</v>
      </c>
      <c r="I20384" t="s">
        <v>61</v>
      </c>
      <c r="J20384" t="s">
        <v>62</v>
      </c>
      <c r="K20384" t="s">
        <v>63</v>
      </c>
      <c r="L20384" t="s">
        <v>64</v>
      </c>
      <c r="M20384" t="s">
        <v>82</v>
      </c>
      <c r="N20384" t="s">
        <v>641</v>
      </c>
      <c r="O20384" t="s">
        <v>641</v>
      </c>
      <c r="P20384" t="s">
        <v>642</v>
      </c>
      <c r="Q20384" t="s">
        <v>643</v>
      </c>
      <c r="R20384" t="s">
        <v>70</v>
      </c>
      <c r="S20384">
        <v>24.980004000000001</v>
      </c>
      <c r="T20384">
        <v>0.12093752463052999</v>
      </c>
      <c r="U20384">
        <v>24.99</v>
      </c>
      <c r="V20384">
        <v>0.99960000000000004</v>
      </c>
      <c r="W20384">
        <v>0</v>
      </c>
    </row>
    <row r="20385" spans="3:23" x14ac:dyDescent="0.35">
      <c r="C20385" s="12">
        <v>44166</v>
      </c>
      <c r="D20385" s="12">
        <v>44196</v>
      </c>
      <c r="E20385" t="s">
        <v>21</v>
      </c>
      <c r="F20385" t="s">
        <v>59</v>
      </c>
      <c r="G20385" t="s">
        <v>59</v>
      </c>
      <c r="H20385" t="s">
        <v>60</v>
      </c>
      <c r="I20385" t="s">
        <v>61</v>
      </c>
      <c r="J20385" t="s">
        <v>62</v>
      </c>
      <c r="K20385" t="s">
        <v>63</v>
      </c>
      <c r="L20385" t="s">
        <v>64</v>
      </c>
      <c r="M20385" t="s">
        <v>82</v>
      </c>
      <c r="N20385" t="s">
        <v>641</v>
      </c>
      <c r="O20385" t="s">
        <v>641</v>
      </c>
      <c r="P20385" t="s">
        <v>642</v>
      </c>
      <c r="Q20385" t="s">
        <v>643</v>
      </c>
      <c r="R20385" t="s">
        <v>70</v>
      </c>
      <c r="S20385">
        <v>24.980004000000001</v>
      </c>
      <c r="T20385">
        <v>0.11700488354694</v>
      </c>
      <c r="U20385">
        <v>24.99</v>
      </c>
      <c r="V20385">
        <v>0.99960000000000004</v>
      </c>
      <c r="W20385">
        <v>0</v>
      </c>
    </row>
    <row r="20386" spans="3:23" x14ac:dyDescent="0.35">
      <c r="C20386" s="12">
        <v>43891</v>
      </c>
      <c r="D20386" s="12">
        <v>43921</v>
      </c>
      <c r="E20386" t="s">
        <v>20</v>
      </c>
      <c r="F20386" t="s">
        <v>59</v>
      </c>
      <c r="G20386" t="s">
        <v>59</v>
      </c>
      <c r="H20386" t="s">
        <v>60</v>
      </c>
      <c r="I20386" t="s">
        <v>61</v>
      </c>
      <c r="J20386" t="s">
        <v>62</v>
      </c>
      <c r="K20386" t="s">
        <v>63</v>
      </c>
      <c r="L20386" t="s">
        <v>64</v>
      </c>
      <c r="M20386" t="s">
        <v>82</v>
      </c>
      <c r="N20386" t="s">
        <v>641</v>
      </c>
      <c r="O20386" t="s">
        <v>641</v>
      </c>
      <c r="P20386" t="s">
        <v>642</v>
      </c>
      <c r="Q20386" t="s">
        <v>643</v>
      </c>
      <c r="R20386" t="s">
        <v>70</v>
      </c>
      <c r="S20386">
        <v>24.980004000000001</v>
      </c>
      <c r="T20386">
        <v>0.10601476556125999</v>
      </c>
      <c r="U20386">
        <v>24.99</v>
      </c>
      <c r="V20386">
        <v>0.99960000000000004</v>
      </c>
      <c r="W20386">
        <v>0</v>
      </c>
    </row>
    <row r="20387" spans="3:23" x14ac:dyDescent="0.35">
      <c r="C20387" s="12">
        <v>44228</v>
      </c>
      <c r="D20387" s="12">
        <v>44255</v>
      </c>
      <c r="E20387" t="s">
        <v>21</v>
      </c>
      <c r="F20387" t="s">
        <v>59</v>
      </c>
      <c r="G20387" t="s">
        <v>59</v>
      </c>
      <c r="H20387" t="s">
        <v>76</v>
      </c>
      <c r="I20387" t="s">
        <v>61</v>
      </c>
      <c r="J20387" t="s">
        <v>62</v>
      </c>
      <c r="K20387" t="s">
        <v>63</v>
      </c>
      <c r="L20387" t="s">
        <v>64</v>
      </c>
      <c r="M20387" t="s">
        <v>137</v>
      </c>
      <c r="N20387" t="s">
        <v>66</v>
      </c>
      <c r="O20387" t="s">
        <v>67</v>
      </c>
      <c r="P20387" t="s">
        <v>505</v>
      </c>
      <c r="Q20387" t="s">
        <v>506</v>
      </c>
      <c r="R20387" t="s">
        <v>70</v>
      </c>
      <c r="S20387">
        <v>24.903386335373</v>
      </c>
      <c r="T20387">
        <v>1.3679080797305E-2</v>
      </c>
      <c r="U20387">
        <v>24.889955982393001</v>
      </c>
      <c r="V20387">
        <v>1.0005395892619999</v>
      </c>
      <c r="W20387">
        <v>0</v>
      </c>
    </row>
    <row r="20388" spans="3:23" x14ac:dyDescent="0.35">
      <c r="C20388" s="12">
        <v>44166</v>
      </c>
      <c r="D20388" s="12">
        <v>44196</v>
      </c>
      <c r="E20388" t="s">
        <v>21</v>
      </c>
      <c r="F20388" t="s">
        <v>59</v>
      </c>
      <c r="G20388" t="s">
        <v>59</v>
      </c>
      <c r="H20388" t="s">
        <v>76</v>
      </c>
      <c r="I20388" t="s">
        <v>61</v>
      </c>
      <c r="J20388" t="s">
        <v>62</v>
      </c>
      <c r="K20388" t="s">
        <v>63</v>
      </c>
      <c r="L20388" t="s">
        <v>64</v>
      </c>
      <c r="M20388" t="s">
        <v>137</v>
      </c>
      <c r="N20388" t="s">
        <v>66</v>
      </c>
      <c r="O20388" t="s">
        <v>67</v>
      </c>
      <c r="P20388" t="s">
        <v>572</v>
      </c>
      <c r="Q20388" t="s">
        <v>573</v>
      </c>
      <c r="R20388" t="s">
        <v>70</v>
      </c>
      <c r="S20388">
        <v>24.752798169851001</v>
      </c>
      <c r="T20388">
        <v>0.13130265581872999</v>
      </c>
      <c r="U20388">
        <v>23.199279711885001</v>
      </c>
      <c r="V20388">
        <v>1.0669640815257999</v>
      </c>
      <c r="W20388">
        <v>0</v>
      </c>
    </row>
    <row r="20389" spans="3:23" x14ac:dyDescent="0.35">
      <c r="C20389" s="12">
        <v>44136</v>
      </c>
      <c r="D20389" s="12">
        <v>44165</v>
      </c>
      <c r="E20389" t="s">
        <v>21</v>
      </c>
      <c r="F20389" t="s">
        <v>59</v>
      </c>
      <c r="G20389" t="s">
        <v>59</v>
      </c>
      <c r="H20389" t="s">
        <v>87</v>
      </c>
      <c r="I20389" t="s">
        <v>61</v>
      </c>
      <c r="J20389" t="s">
        <v>62</v>
      </c>
      <c r="K20389" t="s">
        <v>63</v>
      </c>
      <c r="L20389" t="s">
        <v>64</v>
      </c>
      <c r="M20389" t="s">
        <v>137</v>
      </c>
      <c r="N20389" t="s">
        <v>66</v>
      </c>
      <c r="O20389" t="s">
        <v>67</v>
      </c>
      <c r="P20389" t="s">
        <v>554</v>
      </c>
      <c r="Q20389" t="s">
        <v>555</v>
      </c>
      <c r="R20389" t="s">
        <v>70</v>
      </c>
      <c r="S20389">
        <v>24.291380539651001</v>
      </c>
      <c r="T20389">
        <v>1.0130970739613001E-3</v>
      </c>
      <c r="U20389">
        <v>23.99</v>
      </c>
      <c r="V20389">
        <v>1.0125627569675</v>
      </c>
      <c r="W20389">
        <v>0</v>
      </c>
    </row>
    <row r="20390" spans="3:23" x14ac:dyDescent="0.35">
      <c r="C20390" s="12">
        <v>43617</v>
      </c>
      <c r="D20390" s="12">
        <v>43646</v>
      </c>
      <c r="E20390" t="s">
        <v>75</v>
      </c>
      <c r="F20390" t="s">
        <v>59</v>
      </c>
      <c r="G20390" t="s">
        <v>59</v>
      </c>
      <c r="H20390" t="s">
        <v>87</v>
      </c>
      <c r="I20390" t="s">
        <v>61</v>
      </c>
      <c r="J20390" t="s">
        <v>62</v>
      </c>
      <c r="K20390" t="s">
        <v>63</v>
      </c>
      <c r="L20390" t="s">
        <v>64</v>
      </c>
      <c r="M20390" t="s">
        <v>82</v>
      </c>
      <c r="N20390" t="s">
        <v>711</v>
      </c>
      <c r="O20390" t="s">
        <v>711</v>
      </c>
      <c r="P20390" t="s">
        <v>712</v>
      </c>
      <c r="Q20390" t="s">
        <v>713</v>
      </c>
      <c r="R20390" t="s">
        <v>70</v>
      </c>
      <c r="S20390">
        <v>24.029516241353999</v>
      </c>
      <c r="T20390">
        <v>4.1973399628752003E-2</v>
      </c>
      <c r="U20390">
        <v>23.99</v>
      </c>
      <c r="V20390">
        <v>1.0016471963882001</v>
      </c>
      <c r="W20390">
        <v>0</v>
      </c>
    </row>
    <row r="20391" spans="3:23" x14ac:dyDescent="0.35">
      <c r="C20391" s="12">
        <v>43922</v>
      </c>
      <c r="D20391" s="12">
        <v>43951</v>
      </c>
      <c r="E20391" t="s">
        <v>20</v>
      </c>
      <c r="F20391" t="s">
        <v>59</v>
      </c>
      <c r="G20391" t="s">
        <v>59</v>
      </c>
      <c r="H20391" t="s">
        <v>76</v>
      </c>
      <c r="I20391" t="s">
        <v>61</v>
      </c>
      <c r="J20391" t="s">
        <v>62</v>
      </c>
      <c r="K20391" t="s">
        <v>63</v>
      </c>
      <c r="L20391" t="s">
        <v>64</v>
      </c>
      <c r="M20391" t="s">
        <v>101</v>
      </c>
      <c r="N20391" t="s">
        <v>102</v>
      </c>
      <c r="O20391" t="s">
        <v>93</v>
      </c>
      <c r="P20391" t="s">
        <v>405</v>
      </c>
      <c r="Q20391" t="s">
        <v>406</v>
      </c>
      <c r="R20391" t="s">
        <v>70</v>
      </c>
      <c r="S20391">
        <v>24.012549766302001</v>
      </c>
      <c r="T20391">
        <v>0.24161398981799001</v>
      </c>
      <c r="U20391">
        <v>23.999599839936</v>
      </c>
      <c r="V20391">
        <v>1.0005395892619999</v>
      </c>
      <c r="W20391">
        <v>0</v>
      </c>
    </row>
    <row r="20392" spans="3:23" x14ac:dyDescent="0.35">
      <c r="C20392" s="12">
        <v>44287</v>
      </c>
      <c r="D20392" s="12">
        <v>44316</v>
      </c>
      <c r="E20392" t="s">
        <v>21</v>
      </c>
      <c r="F20392" t="s">
        <v>59</v>
      </c>
      <c r="G20392" t="s">
        <v>59</v>
      </c>
      <c r="H20392" t="s">
        <v>76</v>
      </c>
      <c r="I20392" t="s">
        <v>61</v>
      </c>
      <c r="J20392" t="s">
        <v>62</v>
      </c>
      <c r="K20392" t="s">
        <v>63</v>
      </c>
      <c r="L20392" t="s">
        <v>64</v>
      </c>
      <c r="M20392" t="s">
        <v>101</v>
      </c>
      <c r="N20392" t="s">
        <v>102</v>
      </c>
      <c r="O20392" t="s">
        <v>93</v>
      </c>
      <c r="P20392" t="s">
        <v>405</v>
      </c>
      <c r="Q20392" t="s">
        <v>406</v>
      </c>
      <c r="R20392" t="s">
        <v>70</v>
      </c>
      <c r="S20392">
        <v>24.012549766302001</v>
      </c>
      <c r="T20392">
        <v>7.7563904327519001E-2</v>
      </c>
      <c r="U20392">
        <v>23.999599839936</v>
      </c>
      <c r="V20392">
        <v>1.0005395892619999</v>
      </c>
      <c r="W20392">
        <v>0</v>
      </c>
    </row>
    <row r="20393" spans="3:23" x14ac:dyDescent="0.35">
      <c r="C20393" s="12">
        <v>44075</v>
      </c>
      <c r="D20393" s="12">
        <v>44104</v>
      </c>
      <c r="E20393" t="s">
        <v>20</v>
      </c>
      <c r="F20393" t="s">
        <v>59</v>
      </c>
      <c r="G20393" t="s">
        <v>59</v>
      </c>
      <c r="H20393" t="s">
        <v>76</v>
      </c>
      <c r="I20393" t="s">
        <v>61</v>
      </c>
      <c r="J20393" t="s">
        <v>62</v>
      </c>
      <c r="K20393" t="s">
        <v>63</v>
      </c>
      <c r="L20393" t="s">
        <v>64</v>
      </c>
      <c r="M20393" t="s">
        <v>101</v>
      </c>
      <c r="N20393" t="s">
        <v>102</v>
      </c>
      <c r="O20393" t="s">
        <v>93</v>
      </c>
      <c r="P20393" t="s">
        <v>405</v>
      </c>
      <c r="Q20393" t="s">
        <v>406</v>
      </c>
      <c r="R20393" t="s">
        <v>70</v>
      </c>
      <c r="S20393">
        <v>24.012549766302001</v>
      </c>
      <c r="T20393">
        <v>6.8701123030670996E-2</v>
      </c>
      <c r="U20393">
        <v>23.999599839936</v>
      </c>
      <c r="V20393">
        <v>1.0005395892619999</v>
      </c>
      <c r="W20393">
        <v>0</v>
      </c>
    </row>
    <row r="20394" spans="3:23" x14ac:dyDescent="0.35">
      <c r="C20394" s="12">
        <v>43831</v>
      </c>
      <c r="D20394" s="12">
        <v>43861</v>
      </c>
      <c r="E20394" t="s">
        <v>20</v>
      </c>
      <c r="F20394" t="s">
        <v>59</v>
      </c>
      <c r="G20394" t="s">
        <v>59</v>
      </c>
      <c r="H20394" t="s">
        <v>60</v>
      </c>
      <c r="I20394" t="s">
        <v>61</v>
      </c>
      <c r="J20394" t="s">
        <v>62</v>
      </c>
      <c r="K20394" t="s">
        <v>63</v>
      </c>
      <c r="L20394" t="s">
        <v>64</v>
      </c>
      <c r="M20394" t="s">
        <v>77</v>
      </c>
      <c r="N20394" t="s">
        <v>78</v>
      </c>
      <c r="O20394" t="s">
        <v>79</v>
      </c>
      <c r="P20394" t="s">
        <v>519</v>
      </c>
      <c r="Q20394" t="s">
        <v>520</v>
      </c>
      <c r="R20394" t="s">
        <v>70</v>
      </c>
      <c r="S20394">
        <v>23.980404</v>
      </c>
      <c r="T20394">
        <v>5.5333883894804002E-2</v>
      </c>
      <c r="U20394">
        <v>23.99</v>
      </c>
      <c r="V20394">
        <v>0.99960000000000004</v>
      </c>
      <c r="W20394">
        <v>0</v>
      </c>
    </row>
    <row r="20395" spans="3:23" x14ac:dyDescent="0.35">
      <c r="C20395" s="12">
        <v>44166</v>
      </c>
      <c r="D20395" s="12">
        <v>44196</v>
      </c>
      <c r="E20395" t="s">
        <v>21</v>
      </c>
      <c r="F20395" t="s">
        <v>59</v>
      </c>
      <c r="G20395" t="s">
        <v>59</v>
      </c>
      <c r="H20395" t="s">
        <v>87</v>
      </c>
      <c r="I20395" t="s">
        <v>61</v>
      </c>
      <c r="J20395" t="s">
        <v>62</v>
      </c>
      <c r="K20395" t="s">
        <v>63</v>
      </c>
      <c r="L20395" t="s">
        <v>64</v>
      </c>
      <c r="M20395" t="s">
        <v>137</v>
      </c>
      <c r="N20395" t="s">
        <v>66</v>
      </c>
      <c r="O20395" t="s">
        <v>67</v>
      </c>
      <c r="P20395" t="s">
        <v>572</v>
      </c>
      <c r="Q20395" t="s">
        <v>573</v>
      </c>
      <c r="R20395" t="s">
        <v>70</v>
      </c>
      <c r="S20395">
        <v>23.980404</v>
      </c>
      <c r="T20395">
        <v>1.0832842374475E-2</v>
      </c>
      <c r="U20395">
        <v>23.99</v>
      </c>
      <c r="V20395">
        <v>0.99960000000000004</v>
      </c>
      <c r="W20395">
        <v>0</v>
      </c>
    </row>
    <row r="20396" spans="3:23" x14ac:dyDescent="0.35">
      <c r="C20396" s="12">
        <v>43678</v>
      </c>
      <c r="D20396" s="12">
        <v>43708</v>
      </c>
      <c r="E20396" t="s">
        <v>75</v>
      </c>
      <c r="F20396" t="s">
        <v>59</v>
      </c>
      <c r="G20396" t="s">
        <v>59</v>
      </c>
      <c r="H20396" t="s">
        <v>87</v>
      </c>
      <c r="I20396" t="s">
        <v>61</v>
      </c>
      <c r="J20396" t="s">
        <v>62</v>
      </c>
      <c r="K20396" t="s">
        <v>63</v>
      </c>
      <c r="L20396" t="s">
        <v>64</v>
      </c>
      <c r="M20396" t="s">
        <v>137</v>
      </c>
      <c r="N20396" t="s">
        <v>66</v>
      </c>
      <c r="O20396" t="s">
        <v>67</v>
      </c>
      <c r="P20396" t="s">
        <v>554</v>
      </c>
      <c r="Q20396" t="s">
        <v>555</v>
      </c>
      <c r="R20396" t="s">
        <v>70</v>
      </c>
      <c r="S20396">
        <v>23.980404</v>
      </c>
      <c r="T20396">
        <v>8.0847580808372996E-3</v>
      </c>
      <c r="U20396">
        <v>23.99</v>
      </c>
      <c r="V20396">
        <v>0.99960000000000004</v>
      </c>
      <c r="W20396">
        <v>0</v>
      </c>
    </row>
    <row r="20397" spans="3:23" x14ac:dyDescent="0.35">
      <c r="C20397" s="12">
        <v>43891</v>
      </c>
      <c r="D20397" s="12">
        <v>43921</v>
      </c>
      <c r="E20397" t="s">
        <v>20</v>
      </c>
      <c r="F20397" t="s">
        <v>59</v>
      </c>
      <c r="G20397" t="s">
        <v>59</v>
      </c>
      <c r="H20397" t="s">
        <v>87</v>
      </c>
      <c r="I20397" t="s">
        <v>61</v>
      </c>
      <c r="J20397" t="s">
        <v>62</v>
      </c>
      <c r="K20397" t="s">
        <v>63</v>
      </c>
      <c r="L20397" t="s">
        <v>64</v>
      </c>
      <c r="M20397" t="s">
        <v>137</v>
      </c>
      <c r="N20397" t="s">
        <v>66</v>
      </c>
      <c r="O20397" t="s">
        <v>67</v>
      </c>
      <c r="P20397" t="s">
        <v>572</v>
      </c>
      <c r="Q20397" t="s">
        <v>573</v>
      </c>
      <c r="R20397" t="s">
        <v>70</v>
      </c>
      <c r="S20397">
        <v>23.980404</v>
      </c>
      <c r="T20397">
        <v>4.2003851647141001E-3</v>
      </c>
      <c r="U20397">
        <v>23.99</v>
      </c>
      <c r="V20397">
        <v>0.99960000000000004</v>
      </c>
      <c r="W20397">
        <v>0</v>
      </c>
    </row>
    <row r="20398" spans="3:23" x14ac:dyDescent="0.35">
      <c r="C20398" s="12">
        <v>43800</v>
      </c>
      <c r="D20398" s="12">
        <v>43830</v>
      </c>
      <c r="E20398" t="s">
        <v>20</v>
      </c>
      <c r="F20398" t="s">
        <v>59</v>
      </c>
      <c r="G20398" t="s">
        <v>59</v>
      </c>
      <c r="H20398" t="s">
        <v>60</v>
      </c>
      <c r="I20398" t="s">
        <v>61</v>
      </c>
      <c r="J20398" t="s">
        <v>62</v>
      </c>
      <c r="K20398" t="s">
        <v>63</v>
      </c>
      <c r="L20398" t="s">
        <v>64</v>
      </c>
      <c r="M20398" t="s">
        <v>101</v>
      </c>
      <c r="N20398" t="s">
        <v>102</v>
      </c>
      <c r="O20398" t="s">
        <v>93</v>
      </c>
      <c r="P20398" t="s">
        <v>534</v>
      </c>
      <c r="Q20398" t="s">
        <v>535</v>
      </c>
      <c r="R20398" t="s">
        <v>70</v>
      </c>
      <c r="S20398">
        <v>23.480604</v>
      </c>
      <c r="T20398">
        <v>4.5006266666329002E-2</v>
      </c>
      <c r="U20398">
        <v>23.49</v>
      </c>
      <c r="V20398">
        <v>0.99960000000000004</v>
      </c>
      <c r="W20398">
        <v>0</v>
      </c>
    </row>
    <row r="20399" spans="3:23" x14ac:dyDescent="0.35">
      <c r="C20399" s="12">
        <v>43862</v>
      </c>
      <c r="D20399" s="12">
        <v>43890</v>
      </c>
      <c r="E20399" t="s">
        <v>20</v>
      </c>
      <c r="F20399" t="s">
        <v>59</v>
      </c>
      <c r="G20399" t="s">
        <v>59</v>
      </c>
      <c r="H20399" t="s">
        <v>60</v>
      </c>
      <c r="I20399" t="s">
        <v>61</v>
      </c>
      <c r="J20399" t="s">
        <v>62</v>
      </c>
      <c r="K20399" t="s">
        <v>63</v>
      </c>
      <c r="L20399" t="s">
        <v>64</v>
      </c>
      <c r="M20399" t="s">
        <v>101</v>
      </c>
      <c r="N20399" t="s">
        <v>102</v>
      </c>
      <c r="O20399" t="s">
        <v>93</v>
      </c>
      <c r="P20399" t="s">
        <v>534</v>
      </c>
      <c r="Q20399" t="s">
        <v>535</v>
      </c>
      <c r="R20399" t="s">
        <v>70</v>
      </c>
      <c r="S20399">
        <v>23.480604</v>
      </c>
      <c r="T20399">
        <v>4.0755313714190999E-2</v>
      </c>
      <c r="U20399">
        <v>23.49</v>
      </c>
      <c r="V20399">
        <v>0.99960000000000004</v>
      </c>
      <c r="W20399">
        <v>0</v>
      </c>
    </row>
    <row r="20400" spans="3:23" x14ac:dyDescent="0.35">
      <c r="C20400" s="12">
        <v>43709</v>
      </c>
      <c r="D20400" s="12">
        <v>43738</v>
      </c>
      <c r="E20400" t="s">
        <v>75</v>
      </c>
      <c r="F20400" t="s">
        <v>59</v>
      </c>
      <c r="G20400" t="s">
        <v>59</v>
      </c>
      <c r="H20400" t="s">
        <v>60</v>
      </c>
      <c r="I20400" t="s">
        <v>61</v>
      </c>
      <c r="J20400" t="s">
        <v>62</v>
      </c>
      <c r="K20400" t="s">
        <v>63</v>
      </c>
      <c r="L20400" t="s">
        <v>64</v>
      </c>
      <c r="M20400" t="s">
        <v>82</v>
      </c>
      <c r="N20400" t="s">
        <v>641</v>
      </c>
      <c r="O20400" t="s">
        <v>641</v>
      </c>
      <c r="P20400" t="s">
        <v>642</v>
      </c>
      <c r="Q20400" t="s">
        <v>643</v>
      </c>
      <c r="R20400" t="s">
        <v>70</v>
      </c>
      <c r="S20400">
        <v>23.200522149091</v>
      </c>
      <c r="T20400">
        <v>0.12337737796037999</v>
      </c>
      <c r="U20400">
        <v>22.99</v>
      </c>
      <c r="V20400">
        <v>1.0091571182728001</v>
      </c>
      <c r="W20400">
        <v>0</v>
      </c>
    </row>
    <row r="20401" spans="3:23" x14ac:dyDescent="0.35">
      <c r="C20401" s="12">
        <v>43678</v>
      </c>
      <c r="D20401" s="12">
        <v>43708</v>
      </c>
      <c r="E20401" t="s">
        <v>75</v>
      </c>
      <c r="F20401" t="s">
        <v>59</v>
      </c>
      <c r="G20401" t="s">
        <v>59</v>
      </c>
      <c r="H20401" t="s">
        <v>60</v>
      </c>
      <c r="I20401" t="s">
        <v>61</v>
      </c>
      <c r="J20401" t="s">
        <v>62</v>
      </c>
      <c r="K20401" t="s">
        <v>63</v>
      </c>
      <c r="L20401" t="s">
        <v>64</v>
      </c>
      <c r="M20401" t="s">
        <v>82</v>
      </c>
      <c r="N20401" t="s">
        <v>641</v>
      </c>
      <c r="O20401" t="s">
        <v>641</v>
      </c>
      <c r="P20401" t="s">
        <v>642</v>
      </c>
      <c r="Q20401" t="s">
        <v>643</v>
      </c>
      <c r="R20401" t="s">
        <v>70</v>
      </c>
      <c r="S20401">
        <v>23.199903016368999</v>
      </c>
      <c r="T20401">
        <v>0.11676287503771</v>
      </c>
      <c r="U20401">
        <v>22.99</v>
      </c>
      <c r="V20401">
        <v>1.0091301877498999</v>
      </c>
      <c r="W20401">
        <v>0</v>
      </c>
    </row>
    <row r="20402" spans="3:23" x14ac:dyDescent="0.35">
      <c r="C20402" s="12">
        <v>43800</v>
      </c>
      <c r="D20402" s="12">
        <v>43830</v>
      </c>
      <c r="E20402" t="s">
        <v>20</v>
      </c>
      <c r="F20402" t="s">
        <v>59</v>
      </c>
      <c r="G20402" t="s">
        <v>59</v>
      </c>
      <c r="H20402" t="s">
        <v>87</v>
      </c>
      <c r="I20402" t="s">
        <v>61</v>
      </c>
      <c r="J20402" t="s">
        <v>62</v>
      </c>
      <c r="K20402" t="s">
        <v>63</v>
      </c>
      <c r="L20402" t="s">
        <v>64</v>
      </c>
      <c r="M20402" t="s">
        <v>137</v>
      </c>
      <c r="N20402" t="s">
        <v>66</v>
      </c>
      <c r="O20402" t="s">
        <v>67</v>
      </c>
      <c r="P20402" t="s">
        <v>554</v>
      </c>
      <c r="Q20402" t="s">
        <v>555</v>
      </c>
      <c r="R20402" t="s">
        <v>70</v>
      </c>
      <c r="S20402">
        <v>23.058272296946999</v>
      </c>
      <c r="T20402">
        <v>8.7249154141164006E-3</v>
      </c>
      <c r="U20402">
        <v>22.99</v>
      </c>
      <c r="V20402">
        <v>1.0029696518897999</v>
      </c>
      <c r="W20402">
        <v>0</v>
      </c>
    </row>
    <row r="20403" spans="3:23" x14ac:dyDescent="0.35">
      <c r="C20403" s="12">
        <v>43497</v>
      </c>
      <c r="D20403" s="12">
        <v>43524</v>
      </c>
      <c r="E20403" t="s">
        <v>75</v>
      </c>
      <c r="F20403" t="s">
        <v>59</v>
      </c>
      <c r="G20403" t="s">
        <v>59</v>
      </c>
      <c r="H20403" t="s">
        <v>60</v>
      </c>
      <c r="I20403" t="s">
        <v>61</v>
      </c>
      <c r="J20403" t="s">
        <v>62</v>
      </c>
      <c r="K20403" t="s">
        <v>63</v>
      </c>
      <c r="L20403" t="s">
        <v>64</v>
      </c>
      <c r="M20403" t="s">
        <v>82</v>
      </c>
      <c r="N20403" t="s">
        <v>694</v>
      </c>
      <c r="O20403" t="s">
        <v>67</v>
      </c>
      <c r="P20403" t="s">
        <v>695</v>
      </c>
      <c r="Q20403" t="s">
        <v>696</v>
      </c>
      <c r="R20403" t="s">
        <v>70</v>
      </c>
      <c r="S20403">
        <v>23.015068502691999</v>
      </c>
      <c r="T20403">
        <v>5.1345388098608002E-2</v>
      </c>
      <c r="U20403">
        <v>21.99</v>
      </c>
      <c r="V20403">
        <v>1.0466152115822001</v>
      </c>
      <c r="W20403">
        <v>0</v>
      </c>
    </row>
    <row r="20404" spans="3:23" x14ac:dyDescent="0.35">
      <c r="C20404" s="12">
        <v>43770</v>
      </c>
      <c r="D20404" s="12">
        <v>43799</v>
      </c>
      <c r="E20404" t="s">
        <v>20</v>
      </c>
      <c r="F20404" t="s">
        <v>59</v>
      </c>
      <c r="G20404" t="s">
        <v>59</v>
      </c>
      <c r="H20404" t="s">
        <v>60</v>
      </c>
      <c r="I20404" t="s">
        <v>61</v>
      </c>
      <c r="J20404" t="s">
        <v>62</v>
      </c>
      <c r="K20404" t="s">
        <v>63</v>
      </c>
      <c r="L20404" t="s">
        <v>64</v>
      </c>
      <c r="M20404" t="s">
        <v>101</v>
      </c>
      <c r="N20404" t="s">
        <v>102</v>
      </c>
      <c r="O20404" t="s">
        <v>93</v>
      </c>
      <c r="P20404" t="s">
        <v>675</v>
      </c>
      <c r="Q20404" t="s">
        <v>676</v>
      </c>
      <c r="R20404" t="s">
        <v>70</v>
      </c>
      <c r="S20404">
        <v>22.980803999999999</v>
      </c>
      <c r="T20404">
        <v>0.10032898061738001</v>
      </c>
      <c r="U20404">
        <v>22.99</v>
      </c>
      <c r="V20404">
        <v>0.99960000000000004</v>
      </c>
      <c r="W20404">
        <v>0</v>
      </c>
    </row>
    <row r="20405" spans="3:23" x14ac:dyDescent="0.35">
      <c r="C20405" s="12">
        <v>43556</v>
      </c>
      <c r="D20405" s="12">
        <v>43585</v>
      </c>
      <c r="E20405" t="s">
        <v>75</v>
      </c>
      <c r="F20405" t="s">
        <v>59</v>
      </c>
      <c r="G20405" t="s">
        <v>59</v>
      </c>
      <c r="H20405" t="s">
        <v>60</v>
      </c>
      <c r="I20405" t="s">
        <v>61</v>
      </c>
      <c r="J20405" t="s">
        <v>62</v>
      </c>
      <c r="K20405" t="s">
        <v>63</v>
      </c>
      <c r="L20405" t="s">
        <v>64</v>
      </c>
      <c r="M20405" t="s">
        <v>101</v>
      </c>
      <c r="N20405" t="s">
        <v>102</v>
      </c>
      <c r="O20405" t="s">
        <v>93</v>
      </c>
      <c r="P20405" t="s">
        <v>675</v>
      </c>
      <c r="Q20405" t="s">
        <v>676</v>
      </c>
      <c r="R20405" t="s">
        <v>70</v>
      </c>
      <c r="S20405">
        <v>22.980803999999999</v>
      </c>
      <c r="T20405">
        <v>6.3028778707006003E-2</v>
      </c>
      <c r="U20405">
        <v>22.99</v>
      </c>
      <c r="V20405">
        <v>0.99960000000000004</v>
      </c>
      <c r="W20405">
        <v>0</v>
      </c>
    </row>
    <row r="20406" spans="3:23" x14ac:dyDescent="0.35">
      <c r="C20406" s="12">
        <v>44044</v>
      </c>
      <c r="D20406" s="12">
        <v>44074</v>
      </c>
      <c r="E20406" t="s">
        <v>20</v>
      </c>
      <c r="F20406" t="s">
        <v>59</v>
      </c>
      <c r="G20406" t="s">
        <v>59</v>
      </c>
      <c r="H20406" t="s">
        <v>60</v>
      </c>
      <c r="I20406" t="s">
        <v>61</v>
      </c>
      <c r="J20406" t="s">
        <v>62</v>
      </c>
      <c r="K20406" t="s">
        <v>63</v>
      </c>
      <c r="L20406" t="s">
        <v>64</v>
      </c>
      <c r="M20406" t="s">
        <v>693</v>
      </c>
      <c r="N20406" t="s">
        <v>66</v>
      </c>
      <c r="O20406" t="s">
        <v>67</v>
      </c>
      <c r="P20406" t="s">
        <v>182</v>
      </c>
      <c r="Q20406" t="s">
        <v>183</v>
      </c>
      <c r="R20406" t="s">
        <v>70</v>
      </c>
      <c r="S20406">
        <v>22.980803999999999</v>
      </c>
      <c r="T20406">
        <v>3.3886830154962001E-2</v>
      </c>
      <c r="U20406">
        <v>22.99</v>
      </c>
      <c r="V20406">
        <v>0.99960000000000004</v>
      </c>
      <c r="W20406">
        <v>0</v>
      </c>
    </row>
    <row r="20407" spans="3:23" x14ac:dyDescent="0.35">
      <c r="C20407" s="12">
        <v>43647</v>
      </c>
      <c r="D20407" s="12">
        <v>43677</v>
      </c>
      <c r="E20407" t="s">
        <v>75</v>
      </c>
      <c r="F20407" t="s">
        <v>59</v>
      </c>
      <c r="G20407" t="s">
        <v>59</v>
      </c>
      <c r="H20407" t="s">
        <v>60</v>
      </c>
      <c r="I20407" t="s">
        <v>61</v>
      </c>
      <c r="J20407" t="s">
        <v>62</v>
      </c>
      <c r="K20407" t="s">
        <v>63</v>
      </c>
      <c r="L20407" t="s">
        <v>64</v>
      </c>
      <c r="M20407" t="s">
        <v>82</v>
      </c>
      <c r="N20407" t="s">
        <v>641</v>
      </c>
      <c r="O20407" t="s">
        <v>641</v>
      </c>
      <c r="P20407" t="s">
        <v>642</v>
      </c>
      <c r="Q20407" t="s">
        <v>643</v>
      </c>
      <c r="R20407" t="s">
        <v>70</v>
      </c>
      <c r="S20407">
        <v>22.980803999999999</v>
      </c>
      <c r="T20407">
        <v>0.12206874628502</v>
      </c>
      <c r="U20407">
        <v>22.99</v>
      </c>
      <c r="V20407">
        <v>0.99960000000000004</v>
      </c>
      <c r="W20407">
        <v>0</v>
      </c>
    </row>
    <row r="20408" spans="3:23" x14ac:dyDescent="0.35">
      <c r="C20408" s="12">
        <v>43556</v>
      </c>
      <c r="D20408" s="12">
        <v>43585</v>
      </c>
      <c r="E20408" t="s">
        <v>75</v>
      </c>
      <c r="F20408" t="s">
        <v>59</v>
      </c>
      <c r="G20408" t="s">
        <v>59</v>
      </c>
      <c r="H20408" t="s">
        <v>76</v>
      </c>
      <c r="I20408" t="s">
        <v>61</v>
      </c>
      <c r="J20408" t="s">
        <v>62</v>
      </c>
      <c r="K20408" t="s">
        <v>63</v>
      </c>
      <c r="L20408" t="s">
        <v>64</v>
      </c>
      <c r="M20408" t="s">
        <v>82</v>
      </c>
      <c r="N20408" t="s">
        <v>679</v>
      </c>
      <c r="O20408" t="s">
        <v>442</v>
      </c>
      <c r="P20408" t="s">
        <v>680</v>
      </c>
      <c r="Q20408" t="s">
        <v>681</v>
      </c>
      <c r="R20408" t="s">
        <v>70</v>
      </c>
      <c r="S20408">
        <v>22.437072753906001</v>
      </c>
      <c r="T20408">
        <v>8.2192258884843994E-2</v>
      </c>
      <c r="U20408">
        <v>11.004401760704001</v>
      </c>
      <c r="V20408">
        <v>2.0389179931640999</v>
      </c>
      <c r="W20408">
        <v>0</v>
      </c>
    </row>
    <row r="20409" spans="3:23" x14ac:dyDescent="0.35">
      <c r="C20409" s="12">
        <v>43800</v>
      </c>
      <c r="D20409" s="12">
        <v>43830</v>
      </c>
      <c r="E20409" t="s">
        <v>20</v>
      </c>
      <c r="F20409" t="s">
        <v>59</v>
      </c>
      <c r="G20409" t="s">
        <v>59</v>
      </c>
      <c r="H20409" t="s">
        <v>76</v>
      </c>
      <c r="I20409" t="s">
        <v>61</v>
      </c>
      <c r="J20409" t="s">
        <v>62</v>
      </c>
      <c r="K20409" t="s">
        <v>63</v>
      </c>
      <c r="L20409" t="s">
        <v>64</v>
      </c>
      <c r="M20409" t="s">
        <v>82</v>
      </c>
      <c r="N20409" t="s">
        <v>375</v>
      </c>
      <c r="O20409" t="s">
        <v>376</v>
      </c>
      <c r="P20409" t="s">
        <v>686</v>
      </c>
      <c r="Q20409" t="s">
        <v>687</v>
      </c>
      <c r="R20409" t="s">
        <v>70</v>
      </c>
      <c r="S20409">
        <v>22.310087546110001</v>
      </c>
      <c r="T20409">
        <v>0.35940515977116</v>
      </c>
      <c r="U20409">
        <v>21.998799519807999</v>
      </c>
      <c r="V20409">
        <v>1.0141502278804999</v>
      </c>
      <c r="W20409">
        <v>0</v>
      </c>
    </row>
    <row r="20410" spans="3:23" x14ac:dyDescent="0.35">
      <c r="C20410" s="12">
        <v>43525</v>
      </c>
      <c r="D20410" s="12">
        <v>43555</v>
      </c>
      <c r="E20410" t="s">
        <v>75</v>
      </c>
      <c r="F20410" t="s">
        <v>59</v>
      </c>
      <c r="G20410" t="s">
        <v>59</v>
      </c>
      <c r="H20410" t="s">
        <v>60</v>
      </c>
      <c r="I20410" t="s">
        <v>61</v>
      </c>
      <c r="J20410" t="s">
        <v>62</v>
      </c>
      <c r="K20410" t="s">
        <v>63</v>
      </c>
      <c r="L20410" t="s">
        <v>64</v>
      </c>
      <c r="M20410" t="s">
        <v>101</v>
      </c>
      <c r="N20410" t="s">
        <v>102</v>
      </c>
      <c r="O20410" t="s">
        <v>93</v>
      </c>
      <c r="P20410" t="s">
        <v>675</v>
      </c>
      <c r="Q20410" t="s">
        <v>676</v>
      </c>
      <c r="R20410" t="s">
        <v>70</v>
      </c>
      <c r="S20410">
        <v>22.217018391562</v>
      </c>
      <c r="T20410">
        <v>0.11286752514785001</v>
      </c>
      <c r="U20410">
        <v>21.99</v>
      </c>
      <c r="V20410">
        <v>1.0103237103939</v>
      </c>
      <c r="W20410">
        <v>0</v>
      </c>
    </row>
    <row r="20411" spans="3:23" x14ac:dyDescent="0.35">
      <c r="C20411" s="12">
        <v>43678</v>
      </c>
      <c r="D20411" s="12">
        <v>43708</v>
      </c>
      <c r="E20411" t="s">
        <v>75</v>
      </c>
      <c r="F20411" t="s">
        <v>59</v>
      </c>
      <c r="G20411" t="s">
        <v>59</v>
      </c>
      <c r="H20411" t="s">
        <v>60</v>
      </c>
      <c r="I20411" t="s">
        <v>61</v>
      </c>
      <c r="J20411" t="s">
        <v>62</v>
      </c>
      <c r="K20411" t="s">
        <v>63</v>
      </c>
      <c r="L20411" t="s">
        <v>64</v>
      </c>
      <c r="M20411" t="s">
        <v>101</v>
      </c>
      <c r="N20411" t="s">
        <v>102</v>
      </c>
      <c r="O20411" t="s">
        <v>93</v>
      </c>
      <c r="P20411" t="s">
        <v>675</v>
      </c>
      <c r="Q20411" t="s">
        <v>676</v>
      </c>
      <c r="R20411" t="s">
        <v>70</v>
      </c>
      <c r="S20411">
        <v>22.150416607086001</v>
      </c>
      <c r="T20411">
        <v>0.12758819418535999</v>
      </c>
      <c r="U20411">
        <v>21.99</v>
      </c>
      <c r="V20411">
        <v>1.0072949798584001</v>
      </c>
      <c r="W20411">
        <v>0</v>
      </c>
    </row>
    <row r="20412" spans="3:23" x14ac:dyDescent="0.35">
      <c r="C20412" s="12">
        <v>43556</v>
      </c>
      <c r="D20412" s="12">
        <v>43585</v>
      </c>
      <c r="E20412" t="s">
        <v>75</v>
      </c>
      <c r="F20412" t="s">
        <v>59</v>
      </c>
      <c r="G20412" t="s">
        <v>59</v>
      </c>
      <c r="H20412" t="s">
        <v>76</v>
      </c>
      <c r="I20412" t="s">
        <v>61</v>
      </c>
      <c r="J20412" t="s">
        <v>62</v>
      </c>
      <c r="K20412" t="s">
        <v>63</v>
      </c>
      <c r="L20412" t="s">
        <v>64</v>
      </c>
      <c r="M20412" t="s">
        <v>82</v>
      </c>
      <c r="N20412" t="s">
        <v>375</v>
      </c>
      <c r="O20412" t="s">
        <v>376</v>
      </c>
      <c r="P20412" t="s">
        <v>686</v>
      </c>
      <c r="Q20412" t="s">
        <v>687</v>
      </c>
      <c r="R20412" t="s">
        <v>70</v>
      </c>
      <c r="S20412">
        <v>22.010934598445999</v>
      </c>
      <c r="T20412">
        <v>0.31793533364371002</v>
      </c>
      <c r="U20412">
        <v>21.998799519807999</v>
      </c>
      <c r="V20412">
        <v>1.0005516245842001</v>
      </c>
      <c r="W20412">
        <v>0</v>
      </c>
    </row>
    <row r="20413" spans="3:23" x14ac:dyDescent="0.35">
      <c r="C20413" s="12">
        <v>44317</v>
      </c>
      <c r="D20413" s="12">
        <v>44347</v>
      </c>
      <c r="E20413" t="s">
        <v>21</v>
      </c>
      <c r="F20413" t="s">
        <v>59</v>
      </c>
      <c r="G20413" t="s">
        <v>59</v>
      </c>
      <c r="H20413" t="s">
        <v>76</v>
      </c>
      <c r="I20413" t="s">
        <v>61</v>
      </c>
      <c r="J20413" t="s">
        <v>62</v>
      </c>
      <c r="K20413" t="s">
        <v>63</v>
      </c>
      <c r="L20413" t="s">
        <v>64</v>
      </c>
      <c r="M20413" t="s">
        <v>82</v>
      </c>
      <c r="N20413" t="s">
        <v>375</v>
      </c>
      <c r="O20413" t="s">
        <v>376</v>
      </c>
      <c r="P20413" t="s">
        <v>686</v>
      </c>
      <c r="Q20413" t="s">
        <v>687</v>
      </c>
      <c r="R20413" t="s">
        <v>70</v>
      </c>
      <c r="S20413">
        <v>22.010669835805999</v>
      </c>
      <c r="T20413">
        <v>0.37668425399091998</v>
      </c>
      <c r="U20413">
        <v>21.998799519807999</v>
      </c>
      <c r="V20413">
        <v>1.0005395892619999</v>
      </c>
      <c r="W20413">
        <v>0</v>
      </c>
    </row>
    <row r="20414" spans="3:23" x14ac:dyDescent="0.35">
      <c r="C20414" s="12">
        <v>44136</v>
      </c>
      <c r="D20414" s="12">
        <v>44165</v>
      </c>
      <c r="E20414" t="s">
        <v>21</v>
      </c>
      <c r="F20414" t="s">
        <v>59</v>
      </c>
      <c r="G20414" t="s">
        <v>59</v>
      </c>
      <c r="H20414" t="s">
        <v>76</v>
      </c>
      <c r="I20414" t="s">
        <v>61</v>
      </c>
      <c r="J20414" t="s">
        <v>62</v>
      </c>
      <c r="K20414" t="s">
        <v>63</v>
      </c>
      <c r="L20414" t="s">
        <v>64</v>
      </c>
      <c r="M20414" t="s">
        <v>101</v>
      </c>
      <c r="N20414" t="s">
        <v>102</v>
      </c>
      <c r="O20414" t="s">
        <v>93</v>
      </c>
      <c r="P20414" t="s">
        <v>316</v>
      </c>
      <c r="Q20414" t="s">
        <v>317</v>
      </c>
      <c r="R20414" t="s">
        <v>70</v>
      </c>
      <c r="S20414">
        <v>21.990651036500999</v>
      </c>
      <c r="T20414">
        <v>7.1117133965334006E-2</v>
      </c>
      <c r="U20414">
        <v>21.978791516607</v>
      </c>
      <c r="V20414">
        <v>1.0005395892619999</v>
      </c>
      <c r="W20414">
        <v>0</v>
      </c>
    </row>
    <row r="20415" spans="3:23" x14ac:dyDescent="0.35">
      <c r="C20415" s="12">
        <v>43983</v>
      </c>
      <c r="D20415" s="12">
        <v>44012</v>
      </c>
      <c r="E20415" t="s">
        <v>20</v>
      </c>
      <c r="F20415" t="s">
        <v>59</v>
      </c>
      <c r="G20415" t="s">
        <v>59</v>
      </c>
      <c r="H20415" t="s">
        <v>76</v>
      </c>
      <c r="I20415" t="s">
        <v>61</v>
      </c>
      <c r="J20415" t="s">
        <v>62</v>
      </c>
      <c r="K20415" t="s">
        <v>63</v>
      </c>
      <c r="L20415" t="s">
        <v>64</v>
      </c>
      <c r="M20415" t="s">
        <v>101</v>
      </c>
      <c r="N20415" t="s">
        <v>102</v>
      </c>
      <c r="O20415" t="s">
        <v>93</v>
      </c>
      <c r="P20415" t="s">
        <v>316</v>
      </c>
      <c r="Q20415" t="s">
        <v>317</v>
      </c>
      <c r="R20415" t="s">
        <v>70</v>
      </c>
      <c r="S20415">
        <v>21.990651036500999</v>
      </c>
      <c r="T20415">
        <v>8.1382116292183004E-2</v>
      </c>
      <c r="U20415">
        <v>21.978791516607</v>
      </c>
      <c r="V20415">
        <v>1.0005395892619999</v>
      </c>
      <c r="W20415">
        <v>0</v>
      </c>
    </row>
    <row r="20416" spans="3:23" x14ac:dyDescent="0.35">
      <c r="C20416" s="12">
        <v>44228</v>
      </c>
      <c r="D20416" s="12">
        <v>44255</v>
      </c>
      <c r="E20416" t="s">
        <v>21</v>
      </c>
      <c r="F20416" t="s">
        <v>59</v>
      </c>
      <c r="G20416" t="s">
        <v>59</v>
      </c>
      <c r="H20416" t="s">
        <v>60</v>
      </c>
      <c r="I20416" t="s">
        <v>61</v>
      </c>
      <c r="J20416" t="s">
        <v>62</v>
      </c>
      <c r="K20416" t="s">
        <v>63</v>
      </c>
      <c r="L20416" t="s">
        <v>64</v>
      </c>
      <c r="M20416" t="s">
        <v>101</v>
      </c>
      <c r="N20416" t="s">
        <v>102</v>
      </c>
      <c r="O20416" t="s">
        <v>93</v>
      </c>
      <c r="P20416" t="s">
        <v>675</v>
      </c>
      <c r="Q20416" t="s">
        <v>676</v>
      </c>
      <c r="R20416" t="s">
        <v>70</v>
      </c>
      <c r="S20416">
        <v>21.981204000000002</v>
      </c>
      <c r="T20416">
        <v>0.12175882595188001</v>
      </c>
      <c r="U20416">
        <v>21.99</v>
      </c>
      <c r="V20416">
        <v>0.99960000000000004</v>
      </c>
      <c r="W20416">
        <v>0</v>
      </c>
    </row>
    <row r="20417" spans="3:23" x14ac:dyDescent="0.35">
      <c r="C20417" s="12">
        <v>44197</v>
      </c>
      <c r="D20417" s="12">
        <v>44227</v>
      </c>
      <c r="E20417" t="s">
        <v>21</v>
      </c>
      <c r="F20417" t="s">
        <v>59</v>
      </c>
      <c r="G20417" t="s">
        <v>59</v>
      </c>
      <c r="H20417" t="s">
        <v>60</v>
      </c>
      <c r="I20417" t="s">
        <v>61</v>
      </c>
      <c r="J20417" t="s">
        <v>62</v>
      </c>
      <c r="K20417" t="s">
        <v>63</v>
      </c>
      <c r="L20417" t="s">
        <v>64</v>
      </c>
      <c r="M20417" t="s">
        <v>101</v>
      </c>
      <c r="N20417" t="s">
        <v>102</v>
      </c>
      <c r="O20417" t="s">
        <v>93</v>
      </c>
      <c r="P20417" t="s">
        <v>675</v>
      </c>
      <c r="Q20417" t="s">
        <v>676</v>
      </c>
      <c r="R20417" t="s">
        <v>70</v>
      </c>
      <c r="S20417">
        <v>21.981204000000002</v>
      </c>
      <c r="T20417">
        <v>0.11466304252671999</v>
      </c>
      <c r="U20417">
        <v>21.99</v>
      </c>
      <c r="V20417">
        <v>0.99960000000000004</v>
      </c>
      <c r="W20417">
        <v>0</v>
      </c>
    </row>
    <row r="20418" spans="3:23" x14ac:dyDescent="0.35">
      <c r="C20418" s="12">
        <v>43466</v>
      </c>
      <c r="D20418" s="12">
        <v>43496</v>
      </c>
      <c r="E20418" t="s">
        <v>75</v>
      </c>
      <c r="F20418" t="s">
        <v>59</v>
      </c>
      <c r="G20418" t="s">
        <v>59</v>
      </c>
      <c r="H20418" t="s">
        <v>60</v>
      </c>
      <c r="I20418" t="s">
        <v>61</v>
      </c>
      <c r="J20418" t="s">
        <v>62</v>
      </c>
      <c r="K20418" t="s">
        <v>63</v>
      </c>
      <c r="L20418" t="s">
        <v>64</v>
      </c>
      <c r="M20418" t="s">
        <v>101</v>
      </c>
      <c r="N20418" t="s">
        <v>102</v>
      </c>
      <c r="O20418" t="s">
        <v>93</v>
      </c>
      <c r="P20418" t="s">
        <v>675</v>
      </c>
      <c r="Q20418" t="s">
        <v>676</v>
      </c>
      <c r="R20418" t="s">
        <v>70</v>
      </c>
      <c r="S20418">
        <v>21.981204000000002</v>
      </c>
      <c r="T20418">
        <v>0.10954185309760001</v>
      </c>
      <c r="U20418">
        <v>21.99</v>
      </c>
      <c r="V20418">
        <v>0.99960000000000004</v>
      </c>
      <c r="W20418">
        <v>0</v>
      </c>
    </row>
    <row r="20419" spans="3:23" x14ac:dyDescent="0.35">
      <c r="C20419" s="12">
        <v>43466</v>
      </c>
      <c r="D20419" s="12">
        <v>43496</v>
      </c>
      <c r="E20419" t="s">
        <v>75</v>
      </c>
      <c r="F20419" t="s">
        <v>59</v>
      </c>
      <c r="G20419" t="s">
        <v>59</v>
      </c>
      <c r="H20419" t="s">
        <v>60</v>
      </c>
      <c r="I20419" t="s">
        <v>61</v>
      </c>
      <c r="J20419" t="s">
        <v>62</v>
      </c>
      <c r="K20419" t="s">
        <v>63</v>
      </c>
      <c r="L20419" t="s">
        <v>64</v>
      </c>
      <c r="M20419" t="s">
        <v>693</v>
      </c>
      <c r="N20419" t="s">
        <v>66</v>
      </c>
      <c r="O20419" t="s">
        <v>67</v>
      </c>
      <c r="P20419" t="s">
        <v>138</v>
      </c>
      <c r="Q20419" t="s">
        <v>139</v>
      </c>
      <c r="R20419" t="s">
        <v>70</v>
      </c>
      <c r="S20419">
        <v>21.981204000000002</v>
      </c>
      <c r="T20419">
        <v>1.7435255331344001E-2</v>
      </c>
      <c r="U20419">
        <v>21.99</v>
      </c>
      <c r="V20419">
        <v>0.99960000000000004</v>
      </c>
      <c r="W20419">
        <v>0</v>
      </c>
    </row>
    <row r="20420" spans="3:23" x14ac:dyDescent="0.35">
      <c r="C20420" s="12">
        <v>44105</v>
      </c>
      <c r="D20420" s="12">
        <v>44135</v>
      </c>
      <c r="E20420" t="s">
        <v>21</v>
      </c>
      <c r="F20420" t="s">
        <v>59</v>
      </c>
      <c r="G20420" t="s">
        <v>59</v>
      </c>
      <c r="H20420" t="s">
        <v>60</v>
      </c>
      <c r="I20420" t="s">
        <v>61</v>
      </c>
      <c r="J20420" t="s">
        <v>62</v>
      </c>
      <c r="K20420" t="s">
        <v>63</v>
      </c>
      <c r="L20420" t="s">
        <v>64</v>
      </c>
      <c r="M20420" t="s">
        <v>693</v>
      </c>
      <c r="N20420" t="s">
        <v>66</v>
      </c>
      <c r="O20420" t="s">
        <v>67</v>
      </c>
      <c r="P20420" t="s">
        <v>138</v>
      </c>
      <c r="Q20420" t="s">
        <v>139</v>
      </c>
      <c r="R20420" t="s">
        <v>70</v>
      </c>
      <c r="S20420">
        <v>21.981204000000002</v>
      </c>
      <c r="T20420">
        <v>1.7221819251201999E-2</v>
      </c>
      <c r="U20420">
        <v>21.99</v>
      </c>
      <c r="V20420">
        <v>0.99960000000000004</v>
      </c>
      <c r="W20420">
        <v>0</v>
      </c>
    </row>
    <row r="20421" spans="3:23" x14ac:dyDescent="0.35">
      <c r="C20421" s="12">
        <v>43800</v>
      </c>
      <c r="D20421" s="12">
        <v>43830</v>
      </c>
      <c r="E20421" t="s">
        <v>20</v>
      </c>
      <c r="F20421" t="s">
        <v>59</v>
      </c>
      <c r="G20421" t="s">
        <v>59</v>
      </c>
      <c r="H20421" t="s">
        <v>60</v>
      </c>
      <c r="I20421" t="s">
        <v>61</v>
      </c>
      <c r="J20421" t="s">
        <v>62</v>
      </c>
      <c r="K20421" t="s">
        <v>63</v>
      </c>
      <c r="L20421" t="s">
        <v>64</v>
      </c>
      <c r="M20421" t="s">
        <v>693</v>
      </c>
      <c r="N20421" t="s">
        <v>66</v>
      </c>
      <c r="O20421" t="s">
        <v>67</v>
      </c>
      <c r="P20421" t="s">
        <v>138</v>
      </c>
      <c r="Q20421" t="s">
        <v>139</v>
      </c>
      <c r="R20421" t="s">
        <v>70</v>
      </c>
      <c r="S20421">
        <v>21.981204000000002</v>
      </c>
      <c r="T20421">
        <v>1.7083421131511001E-2</v>
      </c>
      <c r="U20421">
        <v>21.99</v>
      </c>
      <c r="V20421">
        <v>0.99960000000000004</v>
      </c>
      <c r="W20421">
        <v>0</v>
      </c>
    </row>
    <row r="20422" spans="3:23" x14ac:dyDescent="0.35">
      <c r="C20422" s="12">
        <v>43617</v>
      </c>
      <c r="D20422" s="12">
        <v>43646</v>
      </c>
      <c r="E20422" t="s">
        <v>75</v>
      </c>
      <c r="F20422" t="s">
        <v>59</v>
      </c>
      <c r="G20422" t="s">
        <v>59</v>
      </c>
      <c r="H20422" t="s">
        <v>87</v>
      </c>
      <c r="I20422" t="s">
        <v>61</v>
      </c>
      <c r="J20422" t="s">
        <v>62</v>
      </c>
      <c r="K20422" t="s">
        <v>63</v>
      </c>
      <c r="L20422" t="s">
        <v>64</v>
      </c>
      <c r="M20422" t="s">
        <v>77</v>
      </c>
      <c r="N20422" t="s">
        <v>78</v>
      </c>
      <c r="O20422" t="s">
        <v>79</v>
      </c>
      <c r="P20422" t="s">
        <v>605</v>
      </c>
      <c r="Q20422" t="s">
        <v>606</v>
      </c>
      <c r="R20422" t="s">
        <v>70</v>
      </c>
      <c r="S20422">
        <v>21.981204000000002</v>
      </c>
      <c r="T20422">
        <v>7.3733540350064998E-3</v>
      </c>
      <c r="U20422">
        <v>21.99</v>
      </c>
      <c r="V20422">
        <v>0.99960000000000004</v>
      </c>
      <c r="W20422">
        <v>0</v>
      </c>
    </row>
    <row r="20423" spans="3:23" x14ac:dyDescent="0.35">
      <c r="C20423" s="12">
        <v>43525</v>
      </c>
      <c r="D20423" s="12">
        <v>43555</v>
      </c>
      <c r="E20423" t="s">
        <v>75</v>
      </c>
      <c r="F20423" t="s">
        <v>59</v>
      </c>
      <c r="G20423" t="s">
        <v>59</v>
      </c>
      <c r="H20423" t="s">
        <v>60</v>
      </c>
      <c r="I20423" t="s">
        <v>61</v>
      </c>
      <c r="J20423" t="s">
        <v>62</v>
      </c>
      <c r="K20423" t="s">
        <v>63</v>
      </c>
      <c r="L20423" t="s">
        <v>64</v>
      </c>
      <c r="M20423" t="s">
        <v>82</v>
      </c>
      <c r="N20423" t="s">
        <v>694</v>
      </c>
      <c r="O20423" t="s">
        <v>67</v>
      </c>
      <c r="P20423" t="s">
        <v>695</v>
      </c>
      <c r="Q20423" t="s">
        <v>696</v>
      </c>
      <c r="R20423" t="s">
        <v>70</v>
      </c>
      <c r="S20423">
        <v>21.981204000000002</v>
      </c>
      <c r="T20423">
        <v>4.7938932507169997E-2</v>
      </c>
      <c r="U20423">
        <v>21.99</v>
      </c>
      <c r="V20423">
        <v>0.99960000000000004</v>
      </c>
      <c r="W20423">
        <v>0</v>
      </c>
    </row>
    <row r="20424" spans="3:23" x14ac:dyDescent="0.35">
      <c r="C20424" s="12">
        <v>43586</v>
      </c>
      <c r="D20424" s="12">
        <v>43616</v>
      </c>
      <c r="E20424" t="s">
        <v>75</v>
      </c>
      <c r="F20424" t="s">
        <v>59</v>
      </c>
      <c r="G20424" t="s">
        <v>59</v>
      </c>
      <c r="H20424" t="s">
        <v>60</v>
      </c>
      <c r="I20424" t="s">
        <v>61</v>
      </c>
      <c r="J20424" t="s">
        <v>62</v>
      </c>
      <c r="K20424" t="s">
        <v>63</v>
      </c>
      <c r="L20424" t="s">
        <v>64</v>
      </c>
      <c r="M20424" t="s">
        <v>82</v>
      </c>
      <c r="N20424" t="s">
        <v>694</v>
      </c>
      <c r="O20424" t="s">
        <v>67</v>
      </c>
      <c r="P20424" t="s">
        <v>695</v>
      </c>
      <c r="Q20424" t="s">
        <v>696</v>
      </c>
      <c r="R20424" t="s">
        <v>70</v>
      </c>
      <c r="S20424">
        <v>21.981204000000002</v>
      </c>
      <c r="T20424">
        <v>4.7076804263361999E-2</v>
      </c>
      <c r="U20424">
        <v>21.99</v>
      </c>
      <c r="V20424">
        <v>0.99960000000000004</v>
      </c>
      <c r="W20424">
        <v>0</v>
      </c>
    </row>
    <row r="20425" spans="3:23" x14ac:dyDescent="0.35">
      <c r="C20425" s="12">
        <v>43556</v>
      </c>
      <c r="D20425" s="12">
        <v>43585</v>
      </c>
      <c r="E20425" t="s">
        <v>75</v>
      </c>
      <c r="F20425" t="s">
        <v>59</v>
      </c>
      <c r="G20425" t="s">
        <v>59</v>
      </c>
      <c r="H20425" t="s">
        <v>60</v>
      </c>
      <c r="I20425" t="s">
        <v>61</v>
      </c>
      <c r="J20425" t="s">
        <v>62</v>
      </c>
      <c r="K20425" t="s">
        <v>63</v>
      </c>
      <c r="L20425" t="s">
        <v>64</v>
      </c>
      <c r="M20425" t="s">
        <v>82</v>
      </c>
      <c r="N20425" t="s">
        <v>694</v>
      </c>
      <c r="O20425" t="s">
        <v>67</v>
      </c>
      <c r="P20425" t="s">
        <v>695</v>
      </c>
      <c r="Q20425" t="s">
        <v>696</v>
      </c>
      <c r="R20425" t="s">
        <v>70</v>
      </c>
      <c r="S20425">
        <v>21.981204000000002</v>
      </c>
      <c r="T20425">
        <v>4.4198578653144999E-2</v>
      </c>
      <c r="U20425">
        <v>21.99</v>
      </c>
      <c r="V20425">
        <v>0.99960000000000004</v>
      </c>
      <c r="W20425">
        <v>0</v>
      </c>
    </row>
    <row r="20426" spans="3:23" x14ac:dyDescent="0.35">
      <c r="C20426" s="12">
        <v>43709</v>
      </c>
      <c r="D20426" s="12">
        <v>43738</v>
      </c>
      <c r="E20426" t="s">
        <v>75</v>
      </c>
      <c r="F20426" t="s">
        <v>59</v>
      </c>
      <c r="G20426" t="s">
        <v>59</v>
      </c>
      <c r="H20426" t="s">
        <v>87</v>
      </c>
      <c r="I20426" t="s">
        <v>61</v>
      </c>
      <c r="J20426" t="s">
        <v>62</v>
      </c>
      <c r="K20426" t="s">
        <v>63</v>
      </c>
      <c r="L20426" t="s">
        <v>64</v>
      </c>
      <c r="M20426" t="s">
        <v>82</v>
      </c>
      <c r="N20426" t="s">
        <v>679</v>
      </c>
      <c r="O20426" t="s">
        <v>442</v>
      </c>
      <c r="P20426" t="s">
        <v>680</v>
      </c>
      <c r="Q20426" t="s">
        <v>681</v>
      </c>
      <c r="R20426" t="s">
        <v>70</v>
      </c>
      <c r="S20426">
        <v>21.878860465212998</v>
      </c>
      <c r="T20426">
        <v>3.1648145697778999E-3</v>
      </c>
      <c r="U20426">
        <v>21.74</v>
      </c>
      <c r="V20426">
        <v>1.0063873259067999</v>
      </c>
      <c r="W20426">
        <v>0</v>
      </c>
    </row>
    <row r="20427" spans="3:23" x14ac:dyDescent="0.35">
      <c r="C20427" s="12">
        <v>43374</v>
      </c>
      <c r="D20427" s="12">
        <v>43404</v>
      </c>
      <c r="E20427" t="s">
        <v>75</v>
      </c>
      <c r="F20427" t="s">
        <v>59</v>
      </c>
      <c r="G20427" t="s">
        <v>59</v>
      </c>
      <c r="H20427" t="s">
        <v>87</v>
      </c>
      <c r="I20427" t="s">
        <v>61</v>
      </c>
      <c r="J20427" t="s">
        <v>62</v>
      </c>
      <c r="K20427" t="s">
        <v>63</v>
      </c>
      <c r="L20427" t="s">
        <v>64</v>
      </c>
      <c r="M20427" t="s">
        <v>82</v>
      </c>
      <c r="N20427" t="s">
        <v>362</v>
      </c>
      <c r="O20427" t="s">
        <v>362</v>
      </c>
      <c r="P20427" t="s">
        <v>528</v>
      </c>
      <c r="Q20427" t="s">
        <v>529</v>
      </c>
      <c r="R20427" t="s">
        <v>70</v>
      </c>
      <c r="S20427">
        <v>21.612689807091002</v>
      </c>
      <c r="T20427">
        <v>1.6066257044440001E-2</v>
      </c>
      <c r="U20427">
        <v>20.99</v>
      </c>
      <c r="V20427">
        <v>1.0296660222530001</v>
      </c>
      <c r="W20427">
        <v>0</v>
      </c>
    </row>
    <row r="20428" spans="3:23" x14ac:dyDescent="0.35">
      <c r="C20428" s="12">
        <v>43678</v>
      </c>
      <c r="D20428" s="12">
        <v>43708</v>
      </c>
      <c r="E20428" t="s">
        <v>75</v>
      </c>
      <c r="F20428" t="s">
        <v>59</v>
      </c>
      <c r="G20428" t="s">
        <v>59</v>
      </c>
      <c r="H20428" t="s">
        <v>87</v>
      </c>
      <c r="I20428" t="s">
        <v>61</v>
      </c>
      <c r="J20428" t="s">
        <v>62</v>
      </c>
      <c r="K20428" t="s">
        <v>63</v>
      </c>
      <c r="L20428" t="s">
        <v>64</v>
      </c>
      <c r="M20428" t="s">
        <v>82</v>
      </c>
      <c r="N20428" t="s">
        <v>246</v>
      </c>
      <c r="O20428" t="s">
        <v>112</v>
      </c>
      <c r="P20428" t="s">
        <v>581</v>
      </c>
      <c r="Q20428" t="s">
        <v>582</v>
      </c>
      <c r="R20428" t="s">
        <v>70</v>
      </c>
      <c r="S20428">
        <v>20.992560626052001</v>
      </c>
      <c r="T20428">
        <v>1.5441896518276E-2</v>
      </c>
      <c r="U20428">
        <v>17.489999999999998</v>
      </c>
      <c r="V20428">
        <v>1.2002607562065</v>
      </c>
      <c r="W20428">
        <v>0</v>
      </c>
    </row>
    <row r="20429" spans="3:23" x14ac:dyDescent="0.35">
      <c r="C20429" s="12">
        <v>43739</v>
      </c>
      <c r="D20429" s="12">
        <v>43769</v>
      </c>
      <c r="E20429" t="s">
        <v>20</v>
      </c>
      <c r="F20429" t="s">
        <v>59</v>
      </c>
      <c r="G20429" t="s">
        <v>59</v>
      </c>
      <c r="H20429" t="s">
        <v>60</v>
      </c>
      <c r="I20429" t="s">
        <v>61</v>
      </c>
      <c r="J20429" t="s">
        <v>62</v>
      </c>
      <c r="K20429" t="s">
        <v>63</v>
      </c>
      <c r="L20429" t="s">
        <v>64</v>
      </c>
      <c r="M20429" t="s">
        <v>693</v>
      </c>
      <c r="N20429" t="s">
        <v>66</v>
      </c>
      <c r="O20429" t="s">
        <v>67</v>
      </c>
      <c r="P20429" t="s">
        <v>138</v>
      </c>
      <c r="Q20429" t="s">
        <v>139</v>
      </c>
      <c r="R20429" t="s">
        <v>70</v>
      </c>
      <c r="S20429">
        <v>20.991599999999998</v>
      </c>
      <c r="T20429">
        <v>4.4953075382412999E-2</v>
      </c>
      <c r="U20429">
        <v>21</v>
      </c>
      <c r="V20429">
        <v>0.99960000000000004</v>
      </c>
      <c r="W20429">
        <v>0</v>
      </c>
    </row>
    <row r="20430" spans="3:23" x14ac:dyDescent="0.35">
      <c r="C20430" s="12">
        <v>44075</v>
      </c>
      <c r="D20430" s="12">
        <v>44104</v>
      </c>
      <c r="E20430" t="s">
        <v>20</v>
      </c>
      <c r="F20430" t="s">
        <v>59</v>
      </c>
      <c r="G20430" t="s">
        <v>59</v>
      </c>
      <c r="H20430" t="s">
        <v>60</v>
      </c>
      <c r="I20430" t="s">
        <v>61</v>
      </c>
      <c r="J20430" t="s">
        <v>62</v>
      </c>
      <c r="K20430" t="s">
        <v>63</v>
      </c>
      <c r="L20430" t="s">
        <v>64</v>
      </c>
      <c r="M20430" t="s">
        <v>693</v>
      </c>
      <c r="N20430" t="s">
        <v>66</v>
      </c>
      <c r="O20430" t="s">
        <v>67</v>
      </c>
      <c r="P20430" t="s">
        <v>182</v>
      </c>
      <c r="Q20430" t="s">
        <v>183</v>
      </c>
      <c r="R20430" t="s">
        <v>70</v>
      </c>
      <c r="S20430">
        <v>20.981604000000001</v>
      </c>
      <c r="T20430">
        <v>3.9264318549529997E-2</v>
      </c>
      <c r="U20430">
        <v>20.99</v>
      </c>
      <c r="V20430">
        <v>0.99960000000000004</v>
      </c>
      <c r="W20430">
        <v>0</v>
      </c>
    </row>
    <row r="20431" spans="3:23" x14ac:dyDescent="0.35">
      <c r="C20431" s="12">
        <v>44013</v>
      </c>
      <c r="D20431" s="12">
        <v>44043</v>
      </c>
      <c r="E20431" t="s">
        <v>20</v>
      </c>
      <c r="F20431" t="s">
        <v>59</v>
      </c>
      <c r="G20431" t="s">
        <v>59</v>
      </c>
      <c r="H20431" t="s">
        <v>60</v>
      </c>
      <c r="I20431" t="s">
        <v>61</v>
      </c>
      <c r="J20431" t="s">
        <v>62</v>
      </c>
      <c r="K20431" t="s">
        <v>63</v>
      </c>
      <c r="L20431" t="s">
        <v>64</v>
      </c>
      <c r="M20431" t="s">
        <v>693</v>
      </c>
      <c r="N20431" t="s">
        <v>66</v>
      </c>
      <c r="O20431" t="s">
        <v>67</v>
      </c>
      <c r="P20431" t="s">
        <v>182</v>
      </c>
      <c r="Q20431" t="s">
        <v>183</v>
      </c>
      <c r="R20431" t="s">
        <v>70</v>
      </c>
      <c r="S20431">
        <v>20.981604000000001</v>
      </c>
      <c r="T20431">
        <v>3.4442399438741E-2</v>
      </c>
      <c r="U20431">
        <v>20.99</v>
      </c>
      <c r="V20431">
        <v>0.99960000000000004</v>
      </c>
      <c r="W20431">
        <v>0</v>
      </c>
    </row>
    <row r="20432" spans="3:23" x14ac:dyDescent="0.35">
      <c r="C20432" s="12">
        <v>44197</v>
      </c>
      <c r="D20432" s="12">
        <v>44227</v>
      </c>
      <c r="E20432" t="s">
        <v>21</v>
      </c>
      <c r="F20432" t="s">
        <v>59</v>
      </c>
      <c r="G20432" t="s">
        <v>59</v>
      </c>
      <c r="H20432" t="s">
        <v>60</v>
      </c>
      <c r="I20432" t="s">
        <v>61</v>
      </c>
      <c r="J20432" t="s">
        <v>62</v>
      </c>
      <c r="K20432" t="s">
        <v>63</v>
      </c>
      <c r="L20432" t="s">
        <v>64</v>
      </c>
      <c r="M20432" t="s">
        <v>82</v>
      </c>
      <c r="N20432" t="s">
        <v>702</v>
      </c>
      <c r="O20432" t="s">
        <v>121</v>
      </c>
      <c r="P20432" t="s">
        <v>703</v>
      </c>
      <c r="Q20432" t="s">
        <v>704</v>
      </c>
      <c r="R20432" t="s">
        <v>70</v>
      </c>
      <c r="S20432">
        <v>20.981604000000001</v>
      </c>
      <c r="T20432">
        <v>4.0069608770494002E-2</v>
      </c>
      <c r="U20432">
        <v>20.99</v>
      </c>
      <c r="V20432">
        <v>0.99960000000000004</v>
      </c>
      <c r="W20432">
        <v>0</v>
      </c>
    </row>
    <row r="20433" spans="3:23" x14ac:dyDescent="0.35">
      <c r="C20433" s="12">
        <v>44166</v>
      </c>
      <c r="D20433" s="12">
        <v>44196</v>
      </c>
      <c r="E20433" t="s">
        <v>21</v>
      </c>
      <c r="F20433" t="s">
        <v>59</v>
      </c>
      <c r="G20433" t="s">
        <v>59</v>
      </c>
      <c r="H20433" t="s">
        <v>60</v>
      </c>
      <c r="I20433" t="s">
        <v>61</v>
      </c>
      <c r="J20433" t="s">
        <v>62</v>
      </c>
      <c r="K20433" t="s">
        <v>63</v>
      </c>
      <c r="L20433" t="s">
        <v>64</v>
      </c>
      <c r="M20433" t="s">
        <v>82</v>
      </c>
      <c r="N20433" t="s">
        <v>702</v>
      </c>
      <c r="O20433" t="s">
        <v>121</v>
      </c>
      <c r="P20433" t="s">
        <v>703</v>
      </c>
      <c r="Q20433" t="s">
        <v>704</v>
      </c>
      <c r="R20433" t="s">
        <v>70</v>
      </c>
      <c r="S20433">
        <v>20.981604000000001</v>
      </c>
      <c r="T20433">
        <v>3.9776036066353999E-2</v>
      </c>
      <c r="U20433">
        <v>20.99</v>
      </c>
      <c r="V20433">
        <v>0.99960000000000004</v>
      </c>
      <c r="W20433">
        <v>0</v>
      </c>
    </row>
    <row r="20434" spans="3:23" x14ac:dyDescent="0.35">
      <c r="C20434" s="12">
        <v>44287</v>
      </c>
      <c r="D20434" s="12">
        <v>44316</v>
      </c>
      <c r="E20434" t="s">
        <v>21</v>
      </c>
      <c r="F20434" t="s">
        <v>59</v>
      </c>
      <c r="G20434" t="s">
        <v>59</v>
      </c>
      <c r="H20434" t="s">
        <v>76</v>
      </c>
      <c r="I20434" t="s">
        <v>61</v>
      </c>
      <c r="J20434" t="s">
        <v>62</v>
      </c>
      <c r="K20434" t="s">
        <v>63</v>
      </c>
      <c r="L20434" t="s">
        <v>64</v>
      </c>
      <c r="M20434" t="s">
        <v>77</v>
      </c>
      <c r="N20434" t="s">
        <v>78</v>
      </c>
      <c r="O20434" t="s">
        <v>79</v>
      </c>
      <c r="P20434" t="s">
        <v>385</v>
      </c>
      <c r="Q20434" t="s">
        <v>386</v>
      </c>
      <c r="R20434" t="s">
        <v>70</v>
      </c>
      <c r="S20434">
        <v>20.79</v>
      </c>
      <c r="T20434">
        <v>1.3070596850709999</v>
      </c>
      <c r="U20434">
        <v>20.798319327731001</v>
      </c>
      <c r="V20434">
        <v>0.99960000000002003</v>
      </c>
      <c r="W20434">
        <v>0</v>
      </c>
    </row>
    <row r="20435" spans="3:23" x14ac:dyDescent="0.35">
      <c r="C20435" s="12">
        <v>44440</v>
      </c>
      <c r="D20435" s="12">
        <v>44469</v>
      </c>
      <c r="E20435" t="s">
        <v>21</v>
      </c>
      <c r="F20435" t="s">
        <v>59</v>
      </c>
      <c r="G20435" t="s">
        <v>59</v>
      </c>
      <c r="H20435" t="s">
        <v>87</v>
      </c>
      <c r="I20435" t="s">
        <v>61</v>
      </c>
      <c r="J20435" t="s">
        <v>62</v>
      </c>
      <c r="K20435" t="s">
        <v>63</v>
      </c>
      <c r="L20435" t="s">
        <v>64</v>
      </c>
      <c r="M20435" t="s">
        <v>82</v>
      </c>
      <c r="N20435" t="s">
        <v>516</v>
      </c>
      <c r="O20435" t="s">
        <v>516</v>
      </c>
      <c r="P20435" t="s">
        <v>517</v>
      </c>
      <c r="Q20435" t="s">
        <v>518</v>
      </c>
      <c r="R20435" t="s">
        <v>70</v>
      </c>
      <c r="S20435">
        <v>20.721818262616999</v>
      </c>
      <c r="T20435">
        <v>1.5929148572022999E-2</v>
      </c>
      <c r="U20435">
        <v>19.98</v>
      </c>
      <c r="V20435">
        <v>1.0371280411720001</v>
      </c>
      <c r="W20435">
        <v>0</v>
      </c>
    </row>
    <row r="20436" spans="3:23" x14ac:dyDescent="0.35">
      <c r="C20436" s="12">
        <v>43405</v>
      </c>
      <c r="D20436" s="12">
        <v>43434</v>
      </c>
      <c r="E20436" t="s">
        <v>75</v>
      </c>
      <c r="F20436" t="s">
        <v>59</v>
      </c>
      <c r="G20436" t="s">
        <v>59</v>
      </c>
      <c r="H20436" t="s">
        <v>60</v>
      </c>
      <c r="I20436" t="s">
        <v>61</v>
      </c>
      <c r="J20436" t="s">
        <v>62</v>
      </c>
      <c r="K20436" t="s">
        <v>63</v>
      </c>
      <c r="L20436" t="s">
        <v>64</v>
      </c>
      <c r="M20436" t="s">
        <v>82</v>
      </c>
      <c r="N20436" t="s">
        <v>124</v>
      </c>
      <c r="O20436" t="s">
        <v>108</v>
      </c>
      <c r="P20436" t="s">
        <v>660</v>
      </c>
      <c r="Q20436" t="s">
        <v>661</v>
      </c>
      <c r="R20436" t="s">
        <v>70</v>
      </c>
      <c r="S20436">
        <v>20.594885249053</v>
      </c>
      <c r="T20436">
        <v>2.5150454654941999E-2</v>
      </c>
      <c r="U20436">
        <v>20.49</v>
      </c>
      <c r="V20436">
        <v>1.0051188506126001</v>
      </c>
      <c r="W20436">
        <v>0</v>
      </c>
    </row>
    <row r="20437" spans="3:23" x14ac:dyDescent="0.35">
      <c r="C20437" s="12">
        <v>43709</v>
      </c>
      <c r="D20437" s="12">
        <v>43738</v>
      </c>
      <c r="E20437" t="s">
        <v>75</v>
      </c>
      <c r="F20437" t="s">
        <v>59</v>
      </c>
      <c r="G20437" t="s">
        <v>59</v>
      </c>
      <c r="H20437" t="s">
        <v>87</v>
      </c>
      <c r="I20437" t="s">
        <v>61</v>
      </c>
      <c r="J20437" t="s">
        <v>62</v>
      </c>
      <c r="K20437" t="s">
        <v>63</v>
      </c>
      <c r="L20437" t="s">
        <v>64</v>
      </c>
      <c r="M20437" t="s">
        <v>137</v>
      </c>
      <c r="N20437" t="s">
        <v>66</v>
      </c>
      <c r="O20437" t="s">
        <v>67</v>
      </c>
      <c r="P20437" t="s">
        <v>554</v>
      </c>
      <c r="Q20437" t="s">
        <v>555</v>
      </c>
      <c r="R20437" t="s">
        <v>70</v>
      </c>
      <c r="S20437">
        <v>20.081455623223999</v>
      </c>
      <c r="T20437">
        <v>2.5405218017095998E-2</v>
      </c>
      <c r="U20437">
        <v>19.98</v>
      </c>
      <c r="V20437">
        <v>1.0050778590202001</v>
      </c>
      <c r="W20437">
        <v>0</v>
      </c>
    </row>
    <row r="20438" spans="3:23" x14ac:dyDescent="0.35">
      <c r="C20438" s="12">
        <v>44105</v>
      </c>
      <c r="D20438" s="12">
        <v>44135</v>
      </c>
      <c r="E20438" t="s">
        <v>21</v>
      </c>
      <c r="F20438" t="s">
        <v>59</v>
      </c>
      <c r="G20438" t="s">
        <v>59</v>
      </c>
      <c r="H20438" t="s">
        <v>76</v>
      </c>
      <c r="I20438" t="s">
        <v>61</v>
      </c>
      <c r="J20438" t="s">
        <v>62</v>
      </c>
      <c r="K20438" t="s">
        <v>63</v>
      </c>
      <c r="L20438" t="s">
        <v>64</v>
      </c>
      <c r="M20438" t="s">
        <v>137</v>
      </c>
      <c r="N20438" t="s">
        <v>66</v>
      </c>
      <c r="O20438" t="s">
        <v>67</v>
      </c>
      <c r="P20438" t="s">
        <v>554</v>
      </c>
      <c r="Q20438" t="s">
        <v>555</v>
      </c>
      <c r="R20438" t="s">
        <v>70</v>
      </c>
      <c r="S20438">
        <v>20.00878990531</v>
      </c>
      <c r="T20438">
        <v>0.82893091807760999</v>
      </c>
      <c r="U20438">
        <v>19.997999199679001</v>
      </c>
      <c r="V20438">
        <v>1.0005395892619999</v>
      </c>
      <c r="W20438">
        <v>0</v>
      </c>
    </row>
    <row r="20439" spans="3:23" x14ac:dyDescent="0.35">
      <c r="C20439" s="12">
        <v>43497</v>
      </c>
      <c r="D20439" s="12">
        <v>43524</v>
      </c>
      <c r="E20439" t="s">
        <v>75</v>
      </c>
      <c r="F20439" t="s">
        <v>59</v>
      </c>
      <c r="G20439" t="s">
        <v>59</v>
      </c>
      <c r="H20439" t="s">
        <v>60</v>
      </c>
      <c r="I20439" t="s">
        <v>61</v>
      </c>
      <c r="J20439" t="s">
        <v>62</v>
      </c>
      <c r="K20439" t="s">
        <v>63</v>
      </c>
      <c r="L20439" t="s">
        <v>64</v>
      </c>
      <c r="M20439" t="s">
        <v>693</v>
      </c>
      <c r="N20439" t="s">
        <v>66</v>
      </c>
      <c r="O20439" t="s">
        <v>67</v>
      </c>
      <c r="P20439" t="s">
        <v>138</v>
      </c>
      <c r="Q20439" t="s">
        <v>139</v>
      </c>
      <c r="R20439" t="s">
        <v>70</v>
      </c>
      <c r="S20439">
        <v>19.982004</v>
      </c>
      <c r="T20439">
        <v>3.9027136853006003E-2</v>
      </c>
      <c r="U20439">
        <v>19.989999999999998</v>
      </c>
      <c r="V20439">
        <v>0.99960000000000004</v>
      </c>
      <c r="W20439">
        <v>0</v>
      </c>
    </row>
    <row r="20440" spans="3:23" x14ac:dyDescent="0.35">
      <c r="C20440" s="12">
        <v>44013</v>
      </c>
      <c r="D20440" s="12">
        <v>44043</v>
      </c>
      <c r="E20440" t="s">
        <v>20</v>
      </c>
      <c r="F20440" t="s">
        <v>59</v>
      </c>
      <c r="G20440" t="s">
        <v>59</v>
      </c>
      <c r="H20440" t="s">
        <v>60</v>
      </c>
      <c r="I20440" t="s">
        <v>61</v>
      </c>
      <c r="J20440" t="s">
        <v>62</v>
      </c>
      <c r="K20440" t="s">
        <v>63</v>
      </c>
      <c r="L20440" t="s">
        <v>64</v>
      </c>
      <c r="M20440" t="s">
        <v>693</v>
      </c>
      <c r="N20440" t="s">
        <v>66</v>
      </c>
      <c r="O20440" t="s">
        <v>67</v>
      </c>
      <c r="P20440" t="s">
        <v>138</v>
      </c>
      <c r="Q20440" t="s">
        <v>139</v>
      </c>
      <c r="R20440" t="s">
        <v>70</v>
      </c>
      <c r="S20440">
        <v>19.982004</v>
      </c>
      <c r="T20440">
        <v>2.8277572997926E-2</v>
      </c>
      <c r="U20440">
        <v>19.989999999999998</v>
      </c>
      <c r="V20440">
        <v>0.99960000000000004</v>
      </c>
      <c r="W20440">
        <v>0</v>
      </c>
    </row>
    <row r="20441" spans="3:23" x14ac:dyDescent="0.35">
      <c r="C20441" s="12">
        <v>44044</v>
      </c>
      <c r="D20441" s="12">
        <v>44074</v>
      </c>
      <c r="E20441" t="s">
        <v>20</v>
      </c>
      <c r="F20441" t="s">
        <v>59</v>
      </c>
      <c r="G20441" t="s">
        <v>59</v>
      </c>
      <c r="H20441" t="s">
        <v>60</v>
      </c>
      <c r="I20441" t="s">
        <v>61</v>
      </c>
      <c r="J20441" t="s">
        <v>62</v>
      </c>
      <c r="K20441" t="s">
        <v>63</v>
      </c>
      <c r="L20441" t="s">
        <v>64</v>
      </c>
      <c r="M20441" t="s">
        <v>693</v>
      </c>
      <c r="N20441" t="s">
        <v>66</v>
      </c>
      <c r="O20441" t="s">
        <v>67</v>
      </c>
      <c r="P20441" t="s">
        <v>138</v>
      </c>
      <c r="Q20441" t="s">
        <v>139</v>
      </c>
      <c r="R20441" t="s">
        <v>70</v>
      </c>
      <c r="S20441">
        <v>19.982004</v>
      </c>
      <c r="T20441">
        <v>2.5480112000659E-2</v>
      </c>
      <c r="U20441">
        <v>19.989999999999998</v>
      </c>
      <c r="V20441">
        <v>0.99960000000000004</v>
      </c>
      <c r="W20441">
        <v>0</v>
      </c>
    </row>
    <row r="20442" spans="3:23" x14ac:dyDescent="0.35">
      <c r="C20442" s="12">
        <v>44317</v>
      </c>
      <c r="D20442" s="12">
        <v>44347</v>
      </c>
      <c r="E20442" t="s">
        <v>21</v>
      </c>
      <c r="F20442" t="s">
        <v>59</v>
      </c>
      <c r="G20442" t="s">
        <v>59</v>
      </c>
      <c r="H20442" t="s">
        <v>60</v>
      </c>
      <c r="I20442" t="s">
        <v>61</v>
      </c>
      <c r="J20442" t="s">
        <v>62</v>
      </c>
      <c r="K20442" t="s">
        <v>63</v>
      </c>
      <c r="L20442" t="s">
        <v>64</v>
      </c>
      <c r="M20442" t="s">
        <v>101</v>
      </c>
      <c r="N20442" t="s">
        <v>102</v>
      </c>
      <c r="O20442" t="s">
        <v>93</v>
      </c>
      <c r="P20442" t="s">
        <v>675</v>
      </c>
      <c r="Q20442" t="s">
        <v>676</v>
      </c>
      <c r="R20442" t="s">
        <v>70</v>
      </c>
      <c r="S20442">
        <v>19.972007999999999</v>
      </c>
      <c r="T20442">
        <v>6.4521041533172993E-2</v>
      </c>
      <c r="U20442">
        <v>19.98</v>
      </c>
      <c r="V20442">
        <v>0.99960000000000004</v>
      </c>
      <c r="W20442">
        <v>0</v>
      </c>
    </row>
    <row r="20443" spans="3:23" x14ac:dyDescent="0.35">
      <c r="C20443" s="12">
        <v>44287</v>
      </c>
      <c r="D20443" s="12">
        <v>44316</v>
      </c>
      <c r="E20443" t="s">
        <v>21</v>
      </c>
      <c r="F20443" t="s">
        <v>59</v>
      </c>
      <c r="G20443" t="s">
        <v>59</v>
      </c>
      <c r="H20443" t="s">
        <v>60</v>
      </c>
      <c r="I20443" t="s">
        <v>61</v>
      </c>
      <c r="J20443" t="s">
        <v>62</v>
      </c>
      <c r="K20443" t="s">
        <v>63</v>
      </c>
      <c r="L20443" t="s">
        <v>64</v>
      </c>
      <c r="M20443" t="s">
        <v>137</v>
      </c>
      <c r="N20443" t="s">
        <v>66</v>
      </c>
      <c r="O20443" t="s">
        <v>67</v>
      </c>
      <c r="P20443" t="s">
        <v>505</v>
      </c>
      <c r="Q20443" t="s">
        <v>506</v>
      </c>
      <c r="R20443" t="s">
        <v>70</v>
      </c>
      <c r="S20443">
        <v>19.972007999999999</v>
      </c>
      <c r="T20443">
        <v>8.4510526158165008E-3</v>
      </c>
      <c r="U20443">
        <v>19.98</v>
      </c>
      <c r="V20443">
        <v>0.99960000000000004</v>
      </c>
      <c r="W20443">
        <v>0</v>
      </c>
    </row>
    <row r="20444" spans="3:23" x14ac:dyDescent="0.35">
      <c r="C20444" s="12">
        <v>44409</v>
      </c>
      <c r="D20444" s="12">
        <v>44439</v>
      </c>
      <c r="E20444" t="s">
        <v>21</v>
      </c>
      <c r="F20444" t="s">
        <v>59</v>
      </c>
      <c r="G20444" t="s">
        <v>59</v>
      </c>
      <c r="H20444" t="s">
        <v>87</v>
      </c>
      <c r="I20444" t="s">
        <v>61</v>
      </c>
      <c r="J20444" t="s">
        <v>62</v>
      </c>
      <c r="K20444" t="s">
        <v>63</v>
      </c>
      <c r="L20444" t="s">
        <v>64</v>
      </c>
      <c r="M20444" t="s">
        <v>82</v>
      </c>
      <c r="N20444" t="s">
        <v>379</v>
      </c>
      <c r="O20444" t="s">
        <v>380</v>
      </c>
      <c r="P20444" t="s">
        <v>476</v>
      </c>
      <c r="Q20444" t="s">
        <v>477</v>
      </c>
      <c r="R20444" t="s">
        <v>70</v>
      </c>
      <c r="S20444">
        <v>19.563347391013998</v>
      </c>
      <c r="T20444">
        <v>1.2661384649001999E-2</v>
      </c>
      <c r="U20444">
        <v>19.010000000000002</v>
      </c>
      <c r="V20444">
        <v>1.0291082267761</v>
      </c>
      <c r="W20444">
        <v>0</v>
      </c>
    </row>
    <row r="20445" spans="3:23" x14ac:dyDescent="0.35">
      <c r="C20445" s="12">
        <v>43831</v>
      </c>
      <c r="D20445" s="12">
        <v>43861</v>
      </c>
      <c r="E20445" t="s">
        <v>20</v>
      </c>
      <c r="F20445" t="s">
        <v>59</v>
      </c>
      <c r="G20445" t="s">
        <v>59</v>
      </c>
      <c r="H20445" t="s">
        <v>76</v>
      </c>
      <c r="I20445" t="s">
        <v>61</v>
      </c>
      <c r="J20445" t="s">
        <v>62</v>
      </c>
      <c r="K20445" t="s">
        <v>63</v>
      </c>
      <c r="L20445" t="s">
        <v>64</v>
      </c>
      <c r="M20445" t="s">
        <v>82</v>
      </c>
      <c r="N20445" t="s">
        <v>120</v>
      </c>
      <c r="O20445" t="s">
        <v>121</v>
      </c>
      <c r="P20445" t="s">
        <v>667</v>
      </c>
      <c r="Q20445" t="s">
        <v>668</v>
      </c>
      <c r="R20445" t="s">
        <v>70</v>
      </c>
      <c r="S20445">
        <v>19.063508185147999</v>
      </c>
      <c r="T20445">
        <v>5.2065161882755E-2</v>
      </c>
      <c r="U20445">
        <v>18.797519007603</v>
      </c>
      <c r="V20445">
        <v>1.0141502278804999</v>
      </c>
      <c r="W20445">
        <v>0</v>
      </c>
    </row>
    <row r="20446" spans="3:23" x14ac:dyDescent="0.35">
      <c r="C20446" s="12">
        <v>43647</v>
      </c>
      <c r="D20446" s="12">
        <v>43677</v>
      </c>
      <c r="E20446" t="s">
        <v>75</v>
      </c>
      <c r="F20446" t="s">
        <v>59</v>
      </c>
      <c r="G20446" t="s">
        <v>59</v>
      </c>
      <c r="H20446" t="s">
        <v>60</v>
      </c>
      <c r="I20446" t="s">
        <v>61</v>
      </c>
      <c r="J20446" t="s">
        <v>62</v>
      </c>
      <c r="K20446" t="s">
        <v>63</v>
      </c>
      <c r="L20446" t="s">
        <v>64</v>
      </c>
      <c r="M20446" t="s">
        <v>101</v>
      </c>
      <c r="N20446" t="s">
        <v>102</v>
      </c>
      <c r="O20446" t="s">
        <v>93</v>
      </c>
      <c r="P20446" t="s">
        <v>675</v>
      </c>
      <c r="Q20446" t="s">
        <v>676</v>
      </c>
      <c r="R20446" t="s">
        <v>70</v>
      </c>
      <c r="S20446">
        <v>18.982403999999999</v>
      </c>
      <c r="T20446">
        <v>6.2171442208607E-2</v>
      </c>
      <c r="U20446">
        <v>18.989999999999998</v>
      </c>
      <c r="V20446">
        <v>0.99960000000000004</v>
      </c>
      <c r="W20446">
        <v>0</v>
      </c>
    </row>
    <row r="20447" spans="3:23" x14ac:dyDescent="0.35">
      <c r="C20447" s="12">
        <v>43374</v>
      </c>
      <c r="D20447" s="12">
        <v>43404</v>
      </c>
      <c r="E20447" t="s">
        <v>75</v>
      </c>
      <c r="F20447" t="s">
        <v>59</v>
      </c>
      <c r="G20447" t="s">
        <v>59</v>
      </c>
      <c r="H20447" t="s">
        <v>60</v>
      </c>
      <c r="I20447" t="s">
        <v>61</v>
      </c>
      <c r="J20447" t="s">
        <v>62</v>
      </c>
      <c r="K20447" t="s">
        <v>63</v>
      </c>
      <c r="L20447" t="s">
        <v>64</v>
      </c>
      <c r="M20447" t="s">
        <v>101</v>
      </c>
      <c r="N20447" t="s">
        <v>102</v>
      </c>
      <c r="O20447" t="s">
        <v>93</v>
      </c>
      <c r="P20447" t="s">
        <v>675</v>
      </c>
      <c r="Q20447" t="s">
        <v>676</v>
      </c>
      <c r="R20447" t="s">
        <v>70</v>
      </c>
      <c r="S20447">
        <v>17.982804000000002</v>
      </c>
      <c r="T20447">
        <v>7.8800614408103001E-2</v>
      </c>
      <c r="U20447">
        <v>17.989999999999998</v>
      </c>
      <c r="V20447">
        <v>0.99960000000000004</v>
      </c>
      <c r="W20447">
        <v>0</v>
      </c>
    </row>
    <row r="20448" spans="3:23" x14ac:dyDescent="0.35">
      <c r="C20448" s="12">
        <v>43800</v>
      </c>
      <c r="D20448" s="12">
        <v>43830</v>
      </c>
      <c r="E20448" t="s">
        <v>20</v>
      </c>
      <c r="F20448" t="s">
        <v>59</v>
      </c>
      <c r="G20448" t="s">
        <v>59</v>
      </c>
      <c r="H20448" t="s">
        <v>60</v>
      </c>
      <c r="I20448" t="s">
        <v>61</v>
      </c>
      <c r="J20448" t="s">
        <v>62</v>
      </c>
      <c r="K20448" t="s">
        <v>63</v>
      </c>
      <c r="L20448" t="s">
        <v>64</v>
      </c>
      <c r="M20448" t="s">
        <v>82</v>
      </c>
      <c r="N20448" t="s">
        <v>702</v>
      </c>
      <c r="O20448" t="s">
        <v>121</v>
      </c>
      <c r="P20448" t="s">
        <v>703</v>
      </c>
      <c r="Q20448" t="s">
        <v>704</v>
      </c>
      <c r="R20448" t="s">
        <v>70</v>
      </c>
      <c r="S20448">
        <v>17.982804000000002</v>
      </c>
      <c r="T20448">
        <v>3.0716164233801999E-2</v>
      </c>
      <c r="U20448">
        <v>17.989999999999998</v>
      </c>
      <c r="V20448">
        <v>0.99960000000000004</v>
      </c>
      <c r="W20448">
        <v>0</v>
      </c>
    </row>
    <row r="20449" spans="3:23" x14ac:dyDescent="0.35">
      <c r="C20449" s="12">
        <v>43891</v>
      </c>
      <c r="D20449" s="12">
        <v>43921</v>
      </c>
      <c r="E20449" t="s">
        <v>20</v>
      </c>
      <c r="F20449" t="s">
        <v>59</v>
      </c>
      <c r="G20449" t="s">
        <v>59</v>
      </c>
      <c r="H20449" t="s">
        <v>60</v>
      </c>
      <c r="I20449" t="s">
        <v>61</v>
      </c>
      <c r="J20449" t="s">
        <v>62</v>
      </c>
      <c r="K20449" t="s">
        <v>63</v>
      </c>
      <c r="L20449" t="s">
        <v>64</v>
      </c>
      <c r="M20449" t="s">
        <v>82</v>
      </c>
      <c r="N20449" t="s">
        <v>702</v>
      </c>
      <c r="O20449" t="s">
        <v>121</v>
      </c>
      <c r="P20449" t="s">
        <v>703</v>
      </c>
      <c r="Q20449" t="s">
        <v>704</v>
      </c>
      <c r="R20449" t="s">
        <v>70</v>
      </c>
      <c r="S20449">
        <v>17.982804000000002</v>
      </c>
      <c r="T20449">
        <v>2.4339905367866999E-2</v>
      </c>
      <c r="U20449">
        <v>17.989999999999998</v>
      </c>
      <c r="V20449">
        <v>0.99960000000000004</v>
      </c>
      <c r="W20449">
        <v>0</v>
      </c>
    </row>
    <row r="20450" spans="3:23" x14ac:dyDescent="0.35">
      <c r="C20450" s="12">
        <v>44166</v>
      </c>
      <c r="D20450" s="12">
        <v>44196</v>
      </c>
      <c r="E20450" t="s">
        <v>21</v>
      </c>
      <c r="F20450" t="s">
        <v>59</v>
      </c>
      <c r="G20450" t="s">
        <v>59</v>
      </c>
      <c r="H20450" t="s">
        <v>87</v>
      </c>
      <c r="I20450" t="s">
        <v>61</v>
      </c>
      <c r="J20450" t="s">
        <v>62</v>
      </c>
      <c r="K20450" t="s">
        <v>63</v>
      </c>
      <c r="L20450" t="s">
        <v>64</v>
      </c>
      <c r="M20450" t="s">
        <v>88</v>
      </c>
      <c r="N20450" t="s">
        <v>150</v>
      </c>
      <c r="O20450" t="s">
        <v>93</v>
      </c>
      <c r="P20450" t="s">
        <v>526</v>
      </c>
      <c r="Q20450" t="s">
        <v>527</v>
      </c>
      <c r="R20450" t="s">
        <v>70</v>
      </c>
      <c r="S20450">
        <v>17.814725583803</v>
      </c>
      <c r="T20450">
        <v>6.4662661183438001E-3</v>
      </c>
      <c r="U20450">
        <v>17.489999999999998</v>
      </c>
      <c r="V20450">
        <v>1.0185663569926999</v>
      </c>
      <c r="W20450">
        <v>0</v>
      </c>
    </row>
    <row r="20451" spans="3:23" x14ac:dyDescent="0.35">
      <c r="C20451" s="12">
        <v>43556</v>
      </c>
      <c r="D20451" s="12">
        <v>43585</v>
      </c>
      <c r="E20451" t="s">
        <v>75</v>
      </c>
      <c r="F20451" t="s">
        <v>59</v>
      </c>
      <c r="G20451" t="s">
        <v>59</v>
      </c>
      <c r="H20451" t="s">
        <v>87</v>
      </c>
      <c r="I20451" t="s">
        <v>61</v>
      </c>
      <c r="J20451" t="s">
        <v>62</v>
      </c>
      <c r="K20451" t="s">
        <v>63</v>
      </c>
      <c r="L20451" t="s">
        <v>64</v>
      </c>
      <c r="M20451" t="s">
        <v>82</v>
      </c>
      <c r="N20451" t="s">
        <v>120</v>
      </c>
      <c r="O20451" t="s">
        <v>121</v>
      </c>
      <c r="P20451" t="s">
        <v>667</v>
      </c>
      <c r="Q20451" t="s">
        <v>668</v>
      </c>
      <c r="R20451" t="s">
        <v>70</v>
      </c>
      <c r="S20451">
        <v>17.483004000000001</v>
      </c>
      <c r="T20451">
        <v>1.2697174278001001E-3</v>
      </c>
      <c r="U20451">
        <v>17.489999999999998</v>
      </c>
      <c r="V20451">
        <v>0.99960000000000004</v>
      </c>
      <c r="W20451">
        <v>0</v>
      </c>
    </row>
    <row r="20452" spans="3:23" x14ac:dyDescent="0.35">
      <c r="C20452" s="12">
        <v>43556</v>
      </c>
      <c r="D20452" s="12">
        <v>43585</v>
      </c>
      <c r="E20452" t="s">
        <v>75</v>
      </c>
      <c r="F20452" t="s">
        <v>59</v>
      </c>
      <c r="G20452" t="s">
        <v>59</v>
      </c>
      <c r="H20452" t="s">
        <v>87</v>
      </c>
      <c r="I20452" t="s">
        <v>61</v>
      </c>
      <c r="J20452" t="s">
        <v>62</v>
      </c>
      <c r="K20452" t="s">
        <v>63</v>
      </c>
      <c r="L20452" t="s">
        <v>64</v>
      </c>
      <c r="M20452" t="s">
        <v>137</v>
      </c>
      <c r="N20452" t="s">
        <v>66</v>
      </c>
      <c r="O20452" t="s">
        <v>67</v>
      </c>
      <c r="P20452" t="s">
        <v>554</v>
      </c>
      <c r="Q20452" t="s">
        <v>555</v>
      </c>
      <c r="R20452" t="s">
        <v>70</v>
      </c>
      <c r="S20452">
        <v>16.984341800294001</v>
      </c>
      <c r="T20452">
        <v>2.7816883396496999E-3</v>
      </c>
      <c r="U20452">
        <v>16.989999999999998</v>
      </c>
      <c r="V20452">
        <v>0.99966696882247996</v>
      </c>
      <c r="W20452">
        <v>0</v>
      </c>
    </row>
    <row r="20453" spans="3:23" x14ac:dyDescent="0.35">
      <c r="C20453" s="12">
        <v>43709</v>
      </c>
      <c r="D20453" s="12">
        <v>43738</v>
      </c>
      <c r="E20453" t="s">
        <v>75</v>
      </c>
      <c r="F20453" t="s">
        <v>59</v>
      </c>
      <c r="G20453" t="s">
        <v>59</v>
      </c>
      <c r="H20453" t="s">
        <v>60</v>
      </c>
      <c r="I20453" t="s">
        <v>61</v>
      </c>
      <c r="J20453" t="s">
        <v>62</v>
      </c>
      <c r="K20453" t="s">
        <v>63</v>
      </c>
      <c r="L20453" t="s">
        <v>64</v>
      </c>
      <c r="M20453" t="s">
        <v>82</v>
      </c>
      <c r="N20453" t="s">
        <v>702</v>
      </c>
      <c r="O20453" t="s">
        <v>121</v>
      </c>
      <c r="P20453" t="s">
        <v>703</v>
      </c>
      <c r="Q20453" t="s">
        <v>704</v>
      </c>
      <c r="R20453" t="s">
        <v>70</v>
      </c>
      <c r="S20453">
        <v>16.983204000000001</v>
      </c>
      <c r="T20453">
        <v>4.6582319800880997E-2</v>
      </c>
      <c r="U20453">
        <v>16.989999999999998</v>
      </c>
      <c r="V20453">
        <v>0.99960000000000004</v>
      </c>
      <c r="W20453">
        <v>0</v>
      </c>
    </row>
    <row r="20454" spans="3:23" x14ac:dyDescent="0.35">
      <c r="C20454" s="12">
        <v>43435</v>
      </c>
      <c r="D20454" s="12">
        <v>43465</v>
      </c>
      <c r="E20454" t="s">
        <v>75</v>
      </c>
      <c r="F20454" t="s">
        <v>59</v>
      </c>
      <c r="G20454" t="s">
        <v>59</v>
      </c>
      <c r="H20454" t="s">
        <v>87</v>
      </c>
      <c r="I20454" t="s">
        <v>61</v>
      </c>
      <c r="J20454" t="s">
        <v>62</v>
      </c>
      <c r="K20454" t="s">
        <v>63</v>
      </c>
      <c r="L20454" t="s">
        <v>64</v>
      </c>
      <c r="M20454" t="s">
        <v>137</v>
      </c>
      <c r="N20454" t="s">
        <v>66</v>
      </c>
      <c r="O20454" t="s">
        <v>67</v>
      </c>
      <c r="P20454" t="s">
        <v>505</v>
      </c>
      <c r="Q20454" t="s">
        <v>506</v>
      </c>
      <c r="R20454" t="s">
        <v>70</v>
      </c>
      <c r="S20454">
        <v>16.973309168202999</v>
      </c>
      <c r="T20454">
        <v>4.3744302437310999E-3</v>
      </c>
      <c r="U20454">
        <v>8.49</v>
      </c>
      <c r="V20454">
        <v>1.9992119161605999</v>
      </c>
      <c r="W20454">
        <v>0</v>
      </c>
    </row>
    <row r="20455" spans="3:23" x14ac:dyDescent="0.35">
      <c r="C20455" s="12">
        <v>43678</v>
      </c>
      <c r="D20455" s="12">
        <v>43708</v>
      </c>
      <c r="E20455" t="s">
        <v>75</v>
      </c>
      <c r="F20455" t="s">
        <v>59</v>
      </c>
      <c r="G20455" t="s">
        <v>59</v>
      </c>
      <c r="H20455" t="s">
        <v>60</v>
      </c>
      <c r="I20455" t="s">
        <v>61</v>
      </c>
      <c r="J20455" t="s">
        <v>62</v>
      </c>
      <c r="K20455" t="s">
        <v>63</v>
      </c>
      <c r="L20455" t="s">
        <v>64</v>
      </c>
      <c r="M20455" t="s">
        <v>82</v>
      </c>
      <c r="N20455" t="s">
        <v>124</v>
      </c>
      <c r="O20455" t="s">
        <v>108</v>
      </c>
      <c r="P20455" t="s">
        <v>669</v>
      </c>
      <c r="Q20455" t="s">
        <v>670</v>
      </c>
      <c r="R20455" t="s">
        <v>70</v>
      </c>
      <c r="S20455">
        <v>16.898944656921</v>
      </c>
      <c r="T20455">
        <v>1.8323259063811E-2</v>
      </c>
      <c r="U20455">
        <v>16.64</v>
      </c>
      <c r="V20455">
        <v>1.01556157794</v>
      </c>
      <c r="W20455">
        <v>0</v>
      </c>
    </row>
    <row r="20456" spans="3:23" x14ac:dyDescent="0.35">
      <c r="C20456" s="12">
        <v>43435</v>
      </c>
      <c r="D20456" s="12">
        <v>43465</v>
      </c>
      <c r="E20456" t="s">
        <v>75</v>
      </c>
      <c r="F20456" t="s">
        <v>59</v>
      </c>
      <c r="G20456" t="s">
        <v>59</v>
      </c>
      <c r="H20456" t="s">
        <v>87</v>
      </c>
      <c r="I20456" t="s">
        <v>61</v>
      </c>
      <c r="J20456" t="s">
        <v>62</v>
      </c>
      <c r="K20456" t="s">
        <v>63</v>
      </c>
      <c r="L20456" t="s">
        <v>64</v>
      </c>
      <c r="M20456" t="s">
        <v>82</v>
      </c>
      <c r="N20456" t="s">
        <v>679</v>
      </c>
      <c r="O20456" t="s">
        <v>442</v>
      </c>
      <c r="P20456" t="s">
        <v>680</v>
      </c>
      <c r="Q20456" t="s">
        <v>681</v>
      </c>
      <c r="R20456" t="s">
        <v>70</v>
      </c>
      <c r="S20456">
        <v>16.147825623321999</v>
      </c>
      <c r="T20456">
        <v>1.9702452854896999E-2</v>
      </c>
      <c r="U20456">
        <v>8</v>
      </c>
      <c r="V20456">
        <v>2.0184782029152002</v>
      </c>
      <c r="W20456">
        <v>0</v>
      </c>
    </row>
    <row r="20457" spans="3:23" x14ac:dyDescent="0.35">
      <c r="C20457" s="12">
        <v>43800</v>
      </c>
      <c r="D20457" s="12">
        <v>43830</v>
      </c>
      <c r="E20457" t="s">
        <v>20</v>
      </c>
      <c r="F20457" t="s">
        <v>59</v>
      </c>
      <c r="G20457" t="s">
        <v>59</v>
      </c>
      <c r="H20457" t="s">
        <v>76</v>
      </c>
      <c r="I20457" t="s">
        <v>61</v>
      </c>
      <c r="J20457" t="s">
        <v>62</v>
      </c>
      <c r="K20457" t="s">
        <v>63</v>
      </c>
      <c r="L20457" t="s">
        <v>64</v>
      </c>
      <c r="M20457" t="s">
        <v>82</v>
      </c>
      <c r="N20457" t="s">
        <v>120</v>
      </c>
      <c r="O20457" t="s">
        <v>121</v>
      </c>
      <c r="P20457" t="s">
        <v>667</v>
      </c>
      <c r="Q20457" t="s">
        <v>668</v>
      </c>
      <c r="R20457" t="s">
        <v>70</v>
      </c>
      <c r="S20457">
        <v>16</v>
      </c>
      <c r="T20457">
        <v>4.8346221748272002E-2</v>
      </c>
      <c r="U20457">
        <v>16.006402561024</v>
      </c>
      <c r="V20457">
        <v>0.99960000000000004</v>
      </c>
      <c r="W20457">
        <v>0</v>
      </c>
    </row>
    <row r="20458" spans="3:23" x14ac:dyDescent="0.35">
      <c r="C20458" s="12">
        <v>44256</v>
      </c>
      <c r="D20458" s="12">
        <v>44286</v>
      </c>
      <c r="E20458" t="s">
        <v>21</v>
      </c>
      <c r="F20458" t="s">
        <v>59</v>
      </c>
      <c r="G20458" t="s">
        <v>59</v>
      </c>
      <c r="H20458" t="s">
        <v>60</v>
      </c>
      <c r="I20458" t="s">
        <v>61</v>
      </c>
      <c r="J20458" t="s">
        <v>62</v>
      </c>
      <c r="K20458" t="s">
        <v>63</v>
      </c>
      <c r="L20458" t="s">
        <v>64</v>
      </c>
      <c r="M20458" t="s">
        <v>137</v>
      </c>
      <c r="N20458" t="s">
        <v>66</v>
      </c>
      <c r="O20458" t="s">
        <v>67</v>
      </c>
      <c r="P20458" t="s">
        <v>572</v>
      </c>
      <c r="Q20458" t="s">
        <v>573</v>
      </c>
      <c r="R20458" t="s">
        <v>70</v>
      </c>
      <c r="S20458">
        <v>14.994</v>
      </c>
      <c r="T20458">
        <v>2.687510929198E-2</v>
      </c>
      <c r="U20458">
        <v>15</v>
      </c>
      <c r="V20458">
        <v>0.99960000000000004</v>
      </c>
      <c r="W20458">
        <v>0</v>
      </c>
    </row>
    <row r="20459" spans="3:23" x14ac:dyDescent="0.35">
      <c r="C20459" s="12">
        <v>43800</v>
      </c>
      <c r="D20459" s="12">
        <v>43830</v>
      </c>
      <c r="E20459" t="s">
        <v>20</v>
      </c>
      <c r="F20459" t="s">
        <v>59</v>
      </c>
      <c r="G20459" t="s">
        <v>59</v>
      </c>
      <c r="H20459" t="s">
        <v>76</v>
      </c>
      <c r="I20459" t="s">
        <v>61</v>
      </c>
      <c r="J20459" t="s">
        <v>62</v>
      </c>
      <c r="K20459" t="s">
        <v>63</v>
      </c>
      <c r="L20459" t="s">
        <v>64</v>
      </c>
      <c r="M20459" t="s">
        <v>101</v>
      </c>
      <c r="N20459" t="s">
        <v>102</v>
      </c>
      <c r="O20459" t="s">
        <v>93</v>
      </c>
      <c r="P20459" t="s">
        <v>405</v>
      </c>
      <c r="Q20459" t="s">
        <v>406</v>
      </c>
      <c r="R20459" t="s">
        <v>70</v>
      </c>
      <c r="S20459">
        <v>14.914184880256</v>
      </c>
      <c r="T20459">
        <v>0.24815120791528</v>
      </c>
      <c r="U20459">
        <v>2.9811924769907998</v>
      </c>
      <c r="V20459">
        <v>5.0027581229209002</v>
      </c>
      <c r="W20459">
        <v>0</v>
      </c>
    </row>
    <row r="20460" spans="3:23" x14ac:dyDescent="0.35">
      <c r="C20460" s="12">
        <v>44378</v>
      </c>
      <c r="D20460" s="12">
        <v>44408</v>
      </c>
      <c r="E20460" t="s">
        <v>21</v>
      </c>
      <c r="F20460" t="s">
        <v>59</v>
      </c>
      <c r="G20460" t="s">
        <v>59</v>
      </c>
      <c r="H20460" t="s">
        <v>76</v>
      </c>
      <c r="I20460" t="s">
        <v>61</v>
      </c>
      <c r="J20460" t="s">
        <v>62</v>
      </c>
      <c r="K20460" t="s">
        <v>63</v>
      </c>
      <c r="L20460" t="s">
        <v>64</v>
      </c>
      <c r="M20460" t="s">
        <v>101</v>
      </c>
      <c r="N20460" t="s">
        <v>102</v>
      </c>
      <c r="O20460" t="s">
        <v>93</v>
      </c>
      <c r="P20460" t="s">
        <v>227</v>
      </c>
      <c r="Q20460" t="s">
        <v>228</v>
      </c>
      <c r="R20460" t="s">
        <v>70</v>
      </c>
      <c r="S20460">
        <v>13.26083942771</v>
      </c>
      <c r="T20460">
        <v>2.0866939029000999</v>
      </c>
      <c r="U20460">
        <v>12.935174069629999</v>
      </c>
      <c r="V20460">
        <v>1.0251767279146999</v>
      </c>
      <c r="W20460">
        <v>0</v>
      </c>
    </row>
    <row r="20461" spans="3:23" x14ac:dyDescent="0.35">
      <c r="C20461" s="12">
        <v>43739</v>
      </c>
      <c r="D20461" s="12">
        <v>43769</v>
      </c>
      <c r="E20461" t="s">
        <v>20</v>
      </c>
      <c r="F20461" t="s">
        <v>59</v>
      </c>
      <c r="G20461" t="s">
        <v>59</v>
      </c>
      <c r="H20461" t="s">
        <v>87</v>
      </c>
      <c r="I20461" t="s">
        <v>61</v>
      </c>
      <c r="J20461" t="s">
        <v>62</v>
      </c>
      <c r="K20461" t="s">
        <v>63</v>
      </c>
      <c r="L20461" t="s">
        <v>64</v>
      </c>
      <c r="M20461" t="s">
        <v>137</v>
      </c>
      <c r="N20461" t="s">
        <v>66</v>
      </c>
      <c r="O20461" t="s">
        <v>67</v>
      </c>
      <c r="P20461" t="s">
        <v>554</v>
      </c>
      <c r="Q20461" t="s">
        <v>555</v>
      </c>
      <c r="R20461" t="s">
        <v>70</v>
      </c>
      <c r="S20461">
        <v>13.017373004634001</v>
      </c>
      <c r="T20461">
        <v>1.2002090440438E-2</v>
      </c>
      <c r="U20461">
        <v>11.49</v>
      </c>
      <c r="V20461">
        <v>1.1329306357383999</v>
      </c>
      <c r="W20461">
        <v>0</v>
      </c>
    </row>
    <row r="20462" spans="3:23" x14ac:dyDescent="0.35">
      <c r="C20462" s="12">
        <v>43405</v>
      </c>
      <c r="D20462" s="12">
        <v>43434</v>
      </c>
      <c r="E20462" t="s">
        <v>75</v>
      </c>
      <c r="F20462" t="s">
        <v>59</v>
      </c>
      <c r="G20462" t="s">
        <v>59</v>
      </c>
      <c r="H20462" t="s">
        <v>60</v>
      </c>
      <c r="I20462" t="s">
        <v>61</v>
      </c>
      <c r="J20462" t="s">
        <v>62</v>
      </c>
      <c r="K20462" t="s">
        <v>63</v>
      </c>
      <c r="L20462" t="s">
        <v>64</v>
      </c>
      <c r="M20462" t="s">
        <v>82</v>
      </c>
      <c r="N20462" t="s">
        <v>679</v>
      </c>
      <c r="O20462" t="s">
        <v>442</v>
      </c>
      <c r="P20462" t="s">
        <v>680</v>
      </c>
      <c r="Q20462" t="s">
        <v>681</v>
      </c>
      <c r="R20462" t="s">
        <v>70</v>
      </c>
      <c r="S20462">
        <v>12.235104</v>
      </c>
      <c r="T20462">
        <v>1.0887199711132001E-2</v>
      </c>
      <c r="U20462">
        <v>12.24</v>
      </c>
      <c r="V20462">
        <v>0.99960000000000004</v>
      </c>
      <c r="W20462">
        <v>0</v>
      </c>
    </row>
    <row r="20463" spans="3:23" x14ac:dyDescent="0.35">
      <c r="C20463" s="12">
        <v>43770</v>
      </c>
      <c r="D20463" s="12">
        <v>43799</v>
      </c>
      <c r="E20463" t="s">
        <v>20</v>
      </c>
      <c r="F20463" t="s">
        <v>59</v>
      </c>
      <c r="G20463" t="s">
        <v>59</v>
      </c>
      <c r="H20463" t="s">
        <v>76</v>
      </c>
      <c r="I20463" t="s">
        <v>61</v>
      </c>
      <c r="J20463" t="s">
        <v>62</v>
      </c>
      <c r="K20463" t="s">
        <v>63</v>
      </c>
      <c r="L20463" t="s">
        <v>64</v>
      </c>
      <c r="M20463" t="s">
        <v>101</v>
      </c>
      <c r="N20463" t="s">
        <v>102</v>
      </c>
      <c r="O20463" t="s">
        <v>93</v>
      </c>
      <c r="P20463" t="s">
        <v>405</v>
      </c>
      <c r="Q20463" t="s">
        <v>406</v>
      </c>
      <c r="R20463" t="s">
        <v>70</v>
      </c>
      <c r="S20463">
        <v>11.931347904206</v>
      </c>
      <c r="T20463">
        <v>0.17637853397920999</v>
      </c>
      <c r="U20463">
        <v>2.9811924769909002</v>
      </c>
      <c r="V20463">
        <v>4.0022064983368004</v>
      </c>
      <c r="W20463">
        <v>0</v>
      </c>
    </row>
    <row r="20464" spans="3:23" x14ac:dyDescent="0.35">
      <c r="C20464" s="12">
        <v>44256</v>
      </c>
      <c r="D20464" s="12">
        <v>44286</v>
      </c>
      <c r="E20464" t="s">
        <v>21</v>
      </c>
      <c r="F20464" t="s">
        <v>59</v>
      </c>
      <c r="G20464" t="s">
        <v>59</v>
      </c>
      <c r="H20464" t="s">
        <v>76</v>
      </c>
      <c r="I20464" t="s">
        <v>61</v>
      </c>
      <c r="J20464" t="s">
        <v>62</v>
      </c>
      <c r="K20464" t="s">
        <v>63</v>
      </c>
      <c r="L20464" t="s">
        <v>64</v>
      </c>
      <c r="M20464" t="s">
        <v>82</v>
      </c>
      <c r="N20464" t="s">
        <v>679</v>
      </c>
      <c r="O20464" t="s">
        <v>442</v>
      </c>
      <c r="P20464" t="s">
        <v>680</v>
      </c>
      <c r="Q20464" t="s">
        <v>681</v>
      </c>
      <c r="R20464" t="s">
        <v>70</v>
      </c>
      <c r="S20464">
        <v>9.2976930141448992</v>
      </c>
      <c r="T20464">
        <v>9.1417920596408006E-2</v>
      </c>
      <c r="U20464">
        <v>9.0036014405761993</v>
      </c>
      <c r="V20464">
        <v>1.032663770771</v>
      </c>
      <c r="W20464">
        <v>0</v>
      </c>
    </row>
    <row r="20465" spans="3:23" x14ac:dyDescent="0.35">
      <c r="C20465" s="12">
        <v>43739</v>
      </c>
      <c r="D20465" s="12">
        <v>43769</v>
      </c>
      <c r="E20465" t="s">
        <v>20</v>
      </c>
      <c r="F20465" t="s">
        <v>59</v>
      </c>
      <c r="G20465" t="s">
        <v>59</v>
      </c>
      <c r="H20465" t="s">
        <v>60</v>
      </c>
      <c r="I20465" t="s">
        <v>61</v>
      </c>
      <c r="J20465" t="s">
        <v>62</v>
      </c>
      <c r="K20465" t="s">
        <v>63</v>
      </c>
      <c r="L20465" t="s">
        <v>64</v>
      </c>
      <c r="M20465" t="s">
        <v>82</v>
      </c>
      <c r="N20465" t="s">
        <v>328</v>
      </c>
      <c r="O20465" t="s">
        <v>328</v>
      </c>
      <c r="P20465" t="s">
        <v>677</v>
      </c>
      <c r="Q20465" t="s">
        <v>678</v>
      </c>
      <c r="R20465" t="s">
        <v>70</v>
      </c>
      <c r="S20465">
        <v>1.3493599423828</v>
      </c>
      <c r="T20465">
        <v>1.0881118352817999E-2</v>
      </c>
      <c r="U20465">
        <v>134.98999325163999</v>
      </c>
      <c r="V20465">
        <v>9.9959997765719996E-3</v>
      </c>
      <c r="W20465">
        <v>0</v>
      </c>
    </row>
    <row r="20466" spans="3:23" x14ac:dyDescent="0.35">
      <c r="C20466" s="12">
        <v>44256</v>
      </c>
      <c r="D20466" s="12">
        <v>44286</v>
      </c>
      <c r="E20466" t="s">
        <v>21</v>
      </c>
      <c r="F20466" t="s">
        <v>59</v>
      </c>
      <c r="G20466" t="s">
        <v>59</v>
      </c>
      <c r="H20466" t="s">
        <v>60</v>
      </c>
      <c r="I20466" t="s">
        <v>61</v>
      </c>
      <c r="J20466" t="s">
        <v>62</v>
      </c>
      <c r="K20466" t="s">
        <v>63</v>
      </c>
      <c r="L20466" t="s">
        <v>64</v>
      </c>
      <c r="M20466" t="s">
        <v>101</v>
      </c>
      <c r="N20466" t="s">
        <v>102</v>
      </c>
      <c r="O20466" t="s">
        <v>93</v>
      </c>
      <c r="P20466" t="s">
        <v>405</v>
      </c>
      <c r="Q20466" t="s">
        <v>406</v>
      </c>
      <c r="R20466" t="s">
        <v>70</v>
      </c>
      <c r="S20466">
        <v>0.92962800000000001</v>
      </c>
      <c r="T20466">
        <v>1.5421516358726E-2</v>
      </c>
      <c r="U20466">
        <v>0.93</v>
      </c>
      <c r="V20466">
        <v>0.99960000000000004</v>
      </c>
      <c r="W2046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F96C-71E2-40E6-8FC7-3DFF9E56D41A}">
  <dimension ref="B2:U68"/>
  <sheetViews>
    <sheetView showGridLines="0" workbookViewId="0">
      <selection activeCell="D20" sqref="D20"/>
    </sheetView>
  </sheetViews>
  <sheetFormatPr defaultRowHeight="18" x14ac:dyDescent="0.35"/>
  <cols>
    <col min="2" max="5" width="14.33203125" customWidth="1"/>
    <col min="6" max="6" width="15.21875" customWidth="1"/>
    <col min="7" max="7" width="14.33203125" customWidth="1"/>
    <col min="8" max="8" width="15.109375" customWidth="1"/>
    <col min="9" max="9" width="14.33203125" customWidth="1"/>
    <col min="10" max="10" width="16.44140625" customWidth="1"/>
    <col min="11" max="12" width="14.33203125" customWidth="1"/>
    <col min="13" max="13" width="10.77734375" customWidth="1"/>
  </cols>
  <sheetData>
    <row r="2" spans="2:21" x14ac:dyDescent="0.35">
      <c r="B2" s="28" t="s">
        <v>36</v>
      </c>
      <c r="C2" s="28" t="s">
        <v>35</v>
      </c>
      <c r="D2" s="28" t="s">
        <v>72</v>
      </c>
      <c r="E2" s="28" t="s">
        <v>720</v>
      </c>
      <c r="F2" s="28" t="s">
        <v>721</v>
      </c>
      <c r="G2" s="28" t="s">
        <v>722</v>
      </c>
      <c r="H2" s="28" t="s">
        <v>723</v>
      </c>
      <c r="I2" s="28" t="s">
        <v>724</v>
      </c>
      <c r="J2" s="28" t="s">
        <v>725</v>
      </c>
      <c r="K2" s="28" t="s">
        <v>726</v>
      </c>
      <c r="L2" s="28" t="s">
        <v>71</v>
      </c>
      <c r="M2" s="28" t="s">
        <v>734</v>
      </c>
      <c r="N2" s="28" t="s">
        <v>727</v>
      </c>
      <c r="O2" s="28" t="s">
        <v>728</v>
      </c>
      <c r="P2" s="28" t="s">
        <v>729</v>
      </c>
      <c r="Q2" s="28" t="s">
        <v>730</v>
      </c>
      <c r="R2" s="28" t="s">
        <v>731</v>
      </c>
      <c r="S2" s="28" t="s">
        <v>732</v>
      </c>
      <c r="T2" s="28" t="s">
        <v>733</v>
      </c>
      <c r="U2" s="28" t="s">
        <v>735</v>
      </c>
    </row>
    <row r="3" spans="2:21" x14ac:dyDescent="0.35">
      <c r="B3" s="27" t="s">
        <v>609</v>
      </c>
      <c r="C3" s="29" t="s">
        <v>82</v>
      </c>
      <c r="D3">
        <v>125.92960800000002</v>
      </c>
      <c r="E3">
        <v>-71.915559179571602</v>
      </c>
      <c r="F3">
        <v>71.915559179571574</v>
      </c>
      <c r="G3">
        <v>-5.9976000000000056</v>
      </c>
      <c r="H3">
        <v>0</v>
      </c>
      <c r="I3">
        <v>0</v>
      </c>
      <c r="J3">
        <v>0</v>
      </c>
      <c r="K3">
        <v>0</v>
      </c>
      <c r="L3">
        <v>119.93200799999998</v>
      </c>
      <c r="M3">
        <v>-4.7626607397999947E-2</v>
      </c>
      <c r="N3">
        <v>-0.57107744812142669</v>
      </c>
      <c r="O3">
        <v>0.57107744812142647</v>
      </c>
      <c r="P3">
        <v>-4.7626607397999718E-2</v>
      </c>
      <c r="Q3">
        <v>0</v>
      </c>
      <c r="R3">
        <v>0</v>
      </c>
      <c r="S3">
        <v>0</v>
      </c>
      <c r="T3">
        <v>0</v>
      </c>
      <c r="U3">
        <v>0.95237339260200005</v>
      </c>
    </row>
    <row r="4" spans="2:21" x14ac:dyDescent="0.35">
      <c r="B4" t="s">
        <v>578</v>
      </c>
      <c r="C4" t="s">
        <v>82</v>
      </c>
      <c r="D4">
        <v>3978.6028119661701</v>
      </c>
      <c r="E4">
        <v>3442.6291052816055</v>
      </c>
      <c r="F4">
        <v>-1083.7825524829714</v>
      </c>
      <c r="G4">
        <v>-154.83356886372439</v>
      </c>
      <c r="H4">
        <v>0</v>
      </c>
      <c r="I4">
        <v>0</v>
      </c>
      <c r="J4">
        <v>0</v>
      </c>
      <c r="K4">
        <v>0</v>
      </c>
      <c r="L4">
        <v>6182.6157959010798</v>
      </c>
      <c r="M4">
        <v>0.55396657774082181</v>
      </c>
      <c r="N4">
        <v>0.86528594785271018</v>
      </c>
      <c r="O4">
        <v>-0.27240280161250402</v>
      </c>
      <c r="P4">
        <v>-3.8916568499384283E-2</v>
      </c>
      <c r="Q4">
        <v>0</v>
      </c>
      <c r="R4">
        <v>0</v>
      </c>
      <c r="S4">
        <v>0</v>
      </c>
      <c r="T4">
        <v>0</v>
      </c>
      <c r="U4">
        <v>1.5539665777408218</v>
      </c>
    </row>
    <row r="5" spans="2:21" x14ac:dyDescent="0.35">
      <c r="B5" t="s">
        <v>679</v>
      </c>
      <c r="C5" t="s">
        <v>82</v>
      </c>
      <c r="D5">
        <v>373.73447695399</v>
      </c>
      <c r="E5">
        <v>6990.7828854375548</v>
      </c>
      <c r="F5">
        <v>-4806.7387825858477</v>
      </c>
      <c r="G5">
        <v>231.95587254394559</v>
      </c>
      <c r="H5">
        <v>0</v>
      </c>
      <c r="I5">
        <v>-63.687716233953779</v>
      </c>
      <c r="J5">
        <v>0</v>
      </c>
      <c r="K5">
        <v>47.542357217073004</v>
      </c>
      <c r="L5">
        <v>2773.5890933327623</v>
      </c>
      <c r="M5">
        <v>6.4212823926175151</v>
      </c>
      <c r="N5">
        <v>18.705212701846026</v>
      </c>
      <c r="O5">
        <v>-12.861373726506907</v>
      </c>
      <c r="P5">
        <v>0.62064349651236861</v>
      </c>
      <c r="Q5">
        <v>0</v>
      </c>
      <c r="R5">
        <v>-0.17040899398155954</v>
      </c>
      <c r="S5">
        <v>0</v>
      </c>
      <c r="T5">
        <v>0.12720891474758397</v>
      </c>
      <c r="U5">
        <v>7.4212823926175151</v>
      </c>
    </row>
    <row r="6" spans="2:21" x14ac:dyDescent="0.35">
      <c r="B6" t="s">
        <v>375</v>
      </c>
      <c r="C6" t="s">
        <v>82</v>
      </c>
      <c r="D6">
        <v>2146484.8953384743</v>
      </c>
      <c r="E6">
        <v>11253.746077575721</v>
      </c>
      <c r="F6">
        <v>71453.587079760153</v>
      </c>
      <c r="G6">
        <v>51728.458922795951</v>
      </c>
      <c r="H6">
        <v>0</v>
      </c>
      <c r="I6">
        <v>1759.8654884779826</v>
      </c>
      <c r="J6">
        <v>0</v>
      </c>
      <c r="K6">
        <v>-1.2145132897421718</v>
      </c>
      <c r="L6">
        <v>2282679.3383937944</v>
      </c>
      <c r="M6">
        <v>6.3449989026754305E-2</v>
      </c>
      <c r="N6">
        <v>5.2428722429007091E-3</v>
      </c>
      <c r="O6">
        <v>3.3288651243219114E-2</v>
      </c>
      <c r="P6">
        <v>2.4099148815412003E-2</v>
      </c>
      <c r="Q6">
        <v>0</v>
      </c>
      <c r="R6">
        <v>8.1988254019391713E-4</v>
      </c>
      <c r="S6">
        <v>0</v>
      </c>
      <c r="T6">
        <v>-5.658149714352674E-7</v>
      </c>
      <c r="U6">
        <v>1.0634499890267544</v>
      </c>
    </row>
    <row r="7" spans="2:21" x14ac:dyDescent="0.35">
      <c r="B7" t="s">
        <v>664</v>
      </c>
      <c r="C7" t="s">
        <v>82</v>
      </c>
      <c r="D7">
        <v>3102.2790028691998</v>
      </c>
      <c r="E7">
        <v>-1533.7253195861244</v>
      </c>
      <c r="F7">
        <v>4353.6355932987553</v>
      </c>
      <c r="G7">
        <v>-806.1048124442641</v>
      </c>
      <c r="H7">
        <v>0</v>
      </c>
      <c r="I7">
        <v>884.84938973743374</v>
      </c>
      <c r="J7">
        <v>0</v>
      </c>
      <c r="K7">
        <v>0</v>
      </c>
      <c r="L7">
        <v>6000.9338538749998</v>
      </c>
      <c r="M7">
        <v>0.93436304353184407</v>
      </c>
      <c r="N7">
        <v>-0.49438664870813698</v>
      </c>
      <c r="O7">
        <v>1.4033668761810965</v>
      </c>
      <c r="P7">
        <v>-0.25984278386912435</v>
      </c>
      <c r="Q7">
        <v>0</v>
      </c>
      <c r="R7">
        <v>0.28522559992800922</v>
      </c>
      <c r="S7">
        <v>0</v>
      </c>
      <c r="T7">
        <v>0</v>
      </c>
      <c r="U7">
        <v>1.9343630435318442</v>
      </c>
    </row>
    <row r="8" spans="2:21" x14ac:dyDescent="0.35">
      <c r="B8" t="s">
        <v>648</v>
      </c>
      <c r="C8" t="s">
        <v>82</v>
      </c>
      <c r="D8">
        <v>10920.092189430599</v>
      </c>
      <c r="E8">
        <v>-10920.092189430599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-1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2:21" x14ac:dyDescent="0.35">
      <c r="B9" t="s">
        <v>413</v>
      </c>
      <c r="C9" t="s">
        <v>82</v>
      </c>
      <c r="D9">
        <v>270562.52822343889</v>
      </c>
      <c r="E9">
        <v>240011.439766436</v>
      </c>
      <c r="F9">
        <v>1027857.1883297382</v>
      </c>
      <c r="G9">
        <v>1352.3846976270434</v>
      </c>
      <c r="H9">
        <v>0</v>
      </c>
      <c r="I9">
        <v>-83740.370279504452</v>
      </c>
      <c r="J9">
        <v>0</v>
      </c>
      <c r="K9">
        <v>-187036.31032688497</v>
      </c>
      <c r="L9">
        <v>1269006.8604108507</v>
      </c>
      <c r="M9">
        <v>3.6902535570737487</v>
      </c>
      <c r="N9">
        <v>0.88708307592479008</v>
      </c>
      <c r="O9">
        <v>3.7989635707458427</v>
      </c>
      <c r="P9">
        <v>4.9984183194437121E-3</v>
      </c>
      <c r="Q9">
        <v>0</v>
      </c>
      <c r="R9">
        <v>-0.30950468577211498</v>
      </c>
      <c r="S9">
        <v>0</v>
      </c>
      <c r="T9">
        <v>-0.69128682214421289</v>
      </c>
      <c r="U9">
        <v>4.6902535570737482</v>
      </c>
    </row>
    <row r="10" spans="2:21" x14ac:dyDescent="0.35">
      <c r="B10" t="s">
        <v>379</v>
      </c>
      <c r="C10" t="s">
        <v>82</v>
      </c>
      <c r="D10">
        <v>1720087.8607969049</v>
      </c>
      <c r="E10">
        <v>-273414.91277465923</v>
      </c>
      <c r="F10">
        <v>120228.11404100969</v>
      </c>
      <c r="G10">
        <v>60439.266430758871</v>
      </c>
      <c r="H10">
        <v>0</v>
      </c>
      <c r="I10">
        <v>9755.0586913744919</v>
      </c>
      <c r="J10">
        <v>0</v>
      </c>
      <c r="K10">
        <v>192978.4599510706</v>
      </c>
      <c r="L10">
        <v>1830073.8471364593</v>
      </c>
      <c r="M10">
        <v>6.3942074615071509E-2</v>
      </c>
      <c r="N10">
        <v>-0.15895403892216761</v>
      </c>
      <c r="O10">
        <v>6.989649585998986E-2</v>
      </c>
      <c r="P10">
        <v>3.5137313510693442E-2</v>
      </c>
      <c r="Q10">
        <v>0</v>
      </c>
      <c r="R10">
        <v>5.6712560524989925E-3</v>
      </c>
      <c r="S10">
        <v>0</v>
      </c>
      <c r="T10">
        <v>0.11219104811405681</v>
      </c>
      <c r="U10">
        <v>1.0639420746150714</v>
      </c>
    </row>
    <row r="11" spans="2:21" x14ac:dyDescent="0.35">
      <c r="B11" t="s">
        <v>117</v>
      </c>
      <c r="C11" t="s">
        <v>208</v>
      </c>
      <c r="D11">
        <v>6856856.3112287233</v>
      </c>
      <c r="E11">
        <v>1470634.7480678614</v>
      </c>
      <c r="F11">
        <v>1425887.0875970265</v>
      </c>
      <c r="G11">
        <v>78998.087555216625</v>
      </c>
      <c r="H11">
        <v>0</v>
      </c>
      <c r="I11">
        <v>-3205.4473119899631</v>
      </c>
      <c r="J11">
        <v>0</v>
      </c>
      <c r="K11">
        <v>0</v>
      </c>
      <c r="L11">
        <v>9829170.7871368378</v>
      </c>
      <c r="M11">
        <v>0.43348064200217823</v>
      </c>
      <c r="N11">
        <v>0.21447652996017488</v>
      </c>
      <c r="O11">
        <v>0.20795055676783064</v>
      </c>
      <c r="P11">
        <v>1.1521035875558614E-2</v>
      </c>
      <c r="Q11">
        <v>0</v>
      </c>
      <c r="R11">
        <v>-4.6748060138590813E-4</v>
      </c>
      <c r="S11">
        <v>0</v>
      </c>
      <c r="T11">
        <v>0</v>
      </c>
      <c r="U11">
        <v>1.4334806420021782</v>
      </c>
    </row>
    <row r="12" spans="2:21" x14ac:dyDescent="0.35">
      <c r="B12" t="s">
        <v>117</v>
      </c>
      <c r="C12" t="s">
        <v>65</v>
      </c>
      <c r="D12">
        <v>156391885.7749283</v>
      </c>
      <c r="E12">
        <v>12596166.115721107</v>
      </c>
      <c r="F12">
        <v>122668828.4477233</v>
      </c>
      <c r="G12">
        <v>-494674.60629183054</v>
      </c>
      <c r="H12">
        <v>0</v>
      </c>
      <c r="I12">
        <v>868305.82646894455</v>
      </c>
      <c r="J12">
        <v>0</v>
      </c>
      <c r="K12">
        <v>-867715.80636638403</v>
      </c>
      <c r="L12">
        <v>291162795.75218344</v>
      </c>
      <c r="M12">
        <v>0.86175129425327712</v>
      </c>
      <c r="N12">
        <v>8.0542325155212369E-2</v>
      </c>
      <c r="O12">
        <v>0.78436824161237106</v>
      </c>
      <c r="P12">
        <v>-3.1630452170884524E-3</v>
      </c>
      <c r="Q12">
        <v>0</v>
      </c>
      <c r="R12">
        <v>5.5521155855781969E-3</v>
      </c>
      <c r="S12">
        <v>0</v>
      </c>
      <c r="T12">
        <v>-5.5483428827960996E-3</v>
      </c>
      <c r="U12">
        <v>1.861751294253277</v>
      </c>
    </row>
    <row r="13" spans="2:21" x14ac:dyDescent="0.35">
      <c r="B13" t="s">
        <v>432</v>
      </c>
      <c r="C13" t="s">
        <v>82</v>
      </c>
      <c r="D13">
        <v>390816.23754751368</v>
      </c>
      <c r="E13">
        <v>-106169.34301178064</v>
      </c>
      <c r="F13">
        <v>-87372.086368346936</v>
      </c>
      <c r="G13">
        <v>8188.5266337760841</v>
      </c>
      <c r="H13">
        <v>0</v>
      </c>
      <c r="I13">
        <v>6891.2010907006625</v>
      </c>
      <c r="J13">
        <v>0</v>
      </c>
      <c r="K13">
        <v>0</v>
      </c>
      <c r="L13">
        <v>212354.53589186285</v>
      </c>
      <c r="M13">
        <v>-0.45663840063440114</v>
      </c>
      <c r="N13">
        <v>-0.2716605217787888</v>
      </c>
      <c r="O13">
        <v>-0.22356309174007805</v>
      </c>
      <c r="P13">
        <v>2.0952370569763134E-2</v>
      </c>
      <c r="Q13">
        <v>0</v>
      </c>
      <c r="R13">
        <v>1.76328423147026E-2</v>
      </c>
      <c r="S13">
        <v>0</v>
      </c>
      <c r="T13">
        <v>0</v>
      </c>
      <c r="U13">
        <v>0.54336159936559891</v>
      </c>
    </row>
    <row r="14" spans="2:21" x14ac:dyDescent="0.35">
      <c r="B14" t="s">
        <v>699</v>
      </c>
      <c r="C14" t="s">
        <v>82</v>
      </c>
      <c r="D14">
        <v>2101.8245297844251</v>
      </c>
      <c r="E14">
        <v>-647.4718422385713</v>
      </c>
      <c r="F14">
        <v>-782.61924410280665</v>
      </c>
      <c r="G14">
        <v>-79.960649581106964</v>
      </c>
      <c r="H14">
        <v>0</v>
      </c>
      <c r="I14">
        <v>100.3177488944691</v>
      </c>
      <c r="J14">
        <v>0</v>
      </c>
      <c r="K14">
        <v>120.20388564272889</v>
      </c>
      <c r="L14">
        <v>812.29442839913816</v>
      </c>
      <c r="M14">
        <v>-0.61352890458346121</v>
      </c>
      <c r="N14">
        <v>-0.30805228175017046</v>
      </c>
      <c r="O14">
        <v>-0.37235232200048424</v>
      </c>
      <c r="P14">
        <v>-3.8043446752097893E-2</v>
      </c>
      <c r="Q14">
        <v>0</v>
      </c>
      <c r="R14">
        <v>4.7728888626472669E-2</v>
      </c>
      <c r="S14">
        <v>0</v>
      </c>
      <c r="T14">
        <v>5.7190257292818673E-2</v>
      </c>
      <c r="U14">
        <v>0.38647109541653873</v>
      </c>
    </row>
    <row r="15" spans="2:21" x14ac:dyDescent="0.35">
      <c r="B15" t="s">
        <v>150</v>
      </c>
      <c r="C15" t="s">
        <v>241</v>
      </c>
      <c r="D15">
        <v>7258844.4345918074</v>
      </c>
      <c r="E15">
        <v>-27019.080438002944</v>
      </c>
      <c r="F15">
        <v>1094597.8529157732</v>
      </c>
      <c r="G15">
        <v>107777.95633038506</v>
      </c>
      <c r="H15">
        <v>0</v>
      </c>
      <c r="I15">
        <v>51422.367784468457</v>
      </c>
      <c r="J15">
        <v>0</v>
      </c>
      <c r="K15">
        <v>0</v>
      </c>
      <c r="L15">
        <v>8485623.5311844312</v>
      </c>
      <c r="M15">
        <v>0.16900473727559781</v>
      </c>
      <c r="N15">
        <v>-3.7222288866316407E-3</v>
      </c>
      <c r="O15">
        <v>0.15079505598707965</v>
      </c>
      <c r="P15">
        <v>1.4847811838585823E-2</v>
      </c>
      <c r="Q15">
        <v>0</v>
      </c>
      <c r="R15">
        <v>7.0840983365639707E-3</v>
      </c>
      <c r="S15">
        <v>0</v>
      </c>
      <c r="T15">
        <v>0</v>
      </c>
      <c r="U15">
        <v>1.1690047372755978</v>
      </c>
    </row>
    <row r="16" spans="2:21" x14ac:dyDescent="0.35">
      <c r="B16" t="s">
        <v>150</v>
      </c>
      <c r="C16" t="s">
        <v>88</v>
      </c>
      <c r="D16">
        <v>138360377.53641313</v>
      </c>
      <c r="E16">
        <v>-1518003.4089008868</v>
      </c>
      <c r="F16">
        <v>5877205.2440775931</v>
      </c>
      <c r="G16">
        <v>-1485765.030744344</v>
      </c>
      <c r="H16">
        <v>0</v>
      </c>
      <c r="I16">
        <v>427900.4456332624</v>
      </c>
      <c r="J16">
        <v>0</v>
      </c>
      <c r="K16">
        <v>295259.51164391637</v>
      </c>
      <c r="L16">
        <v>141956974.29812267</v>
      </c>
      <c r="M16">
        <v>2.5994412748425778E-2</v>
      </c>
      <c r="N16">
        <v>-1.0971373712111942E-2</v>
      </c>
      <c r="O16">
        <v>4.2477516675833396E-2</v>
      </c>
      <c r="P16">
        <v>-1.073837074745858E-2</v>
      </c>
      <c r="Q16">
        <v>0</v>
      </c>
      <c r="R16">
        <v>3.0926516192878216E-3</v>
      </c>
      <c r="S16">
        <v>0</v>
      </c>
      <c r="T16">
        <v>2.1339889128750835E-3</v>
      </c>
      <c r="U16">
        <v>1.0259944127484257</v>
      </c>
    </row>
    <row r="17" spans="2:21" x14ac:dyDescent="0.35">
      <c r="B17" t="s">
        <v>569</v>
      </c>
      <c r="C17" t="s">
        <v>82</v>
      </c>
      <c r="D17">
        <v>28511.006969765378</v>
      </c>
      <c r="E17">
        <v>-5013.8744449751975</v>
      </c>
      <c r="F17">
        <v>20576.199490044182</v>
      </c>
      <c r="G17">
        <v>3558.2827708138066</v>
      </c>
      <c r="H17">
        <v>0</v>
      </c>
      <c r="I17">
        <v>0</v>
      </c>
      <c r="J17">
        <v>0</v>
      </c>
      <c r="K17">
        <v>-6296.3907634247735</v>
      </c>
      <c r="L17">
        <v>41335.224022223396</v>
      </c>
      <c r="M17">
        <v>0.44979881159783358</v>
      </c>
      <c r="N17">
        <v>-0.1758575012903677</v>
      </c>
      <c r="O17">
        <v>0.72169318719132936</v>
      </c>
      <c r="P17">
        <v>0.12480382662693054</v>
      </c>
      <c r="Q17">
        <v>0</v>
      </c>
      <c r="R17">
        <v>0</v>
      </c>
      <c r="S17">
        <v>0</v>
      </c>
      <c r="T17">
        <v>-0.22084070093005864</v>
      </c>
      <c r="U17">
        <v>1.4497988115978335</v>
      </c>
    </row>
    <row r="18" spans="2:21" x14ac:dyDescent="0.35">
      <c r="B18" t="s">
        <v>536</v>
      </c>
      <c r="C18" t="s">
        <v>82</v>
      </c>
      <c r="D18">
        <v>179336.94417479925</v>
      </c>
      <c r="E18">
        <v>-65516.163211238178</v>
      </c>
      <c r="F18">
        <v>44047.867761296118</v>
      </c>
      <c r="G18">
        <v>5527.272388965881</v>
      </c>
      <c r="H18">
        <v>0</v>
      </c>
      <c r="I18">
        <v>-1130.8277419493825</v>
      </c>
      <c r="J18">
        <v>0</v>
      </c>
      <c r="K18">
        <v>3876.2841412779817</v>
      </c>
      <c r="L18">
        <v>166141.37751315167</v>
      </c>
      <c r="M18">
        <v>-7.357974522408442E-2</v>
      </c>
      <c r="N18">
        <v>-0.36532440938315391</v>
      </c>
      <c r="O18">
        <v>0.24561513504079102</v>
      </c>
      <c r="P18">
        <v>3.0820600933059633E-2</v>
      </c>
      <c r="Q18">
        <v>0</v>
      </c>
      <c r="R18">
        <v>-6.305603940965826E-3</v>
      </c>
      <c r="S18">
        <v>0</v>
      </c>
      <c r="T18">
        <v>2.1614532126184652E-2</v>
      </c>
      <c r="U18">
        <v>0.92642025477591561</v>
      </c>
    </row>
    <row r="19" spans="2:21" x14ac:dyDescent="0.35">
      <c r="B19" t="s">
        <v>426</v>
      </c>
      <c r="C19" t="s">
        <v>82</v>
      </c>
      <c r="D19">
        <v>516340.45349902078</v>
      </c>
      <c r="E19">
        <v>29532.192641267553</v>
      </c>
      <c r="F19">
        <v>1162.810134120984</v>
      </c>
      <c r="G19">
        <v>-5514.9939005611232</v>
      </c>
      <c r="H19">
        <v>0</v>
      </c>
      <c r="I19">
        <v>-2318.5710042853607</v>
      </c>
      <c r="J19">
        <v>0</v>
      </c>
      <c r="K19">
        <v>0</v>
      </c>
      <c r="L19">
        <v>539201.89136956283</v>
      </c>
      <c r="M19">
        <v>4.4275899197166832E-2</v>
      </c>
      <c r="N19">
        <v>5.7195194451917099E-2</v>
      </c>
      <c r="O19">
        <v>2.2520221420597821E-3</v>
      </c>
      <c r="P19">
        <v>-1.0680925469209981E-2</v>
      </c>
      <c r="Q19">
        <v>0</v>
      </c>
      <c r="R19">
        <v>-4.4903919276000669E-3</v>
      </c>
      <c r="S19">
        <v>0</v>
      </c>
      <c r="T19">
        <v>0</v>
      </c>
      <c r="U19">
        <v>1.0442758991971668</v>
      </c>
    </row>
    <row r="20" spans="2:21" x14ac:dyDescent="0.35">
      <c r="B20" t="s">
        <v>124</v>
      </c>
      <c r="C20" t="s">
        <v>82</v>
      </c>
      <c r="D20">
        <v>51109039.670091853</v>
      </c>
      <c r="E20">
        <v>864678.58745460957</v>
      </c>
      <c r="F20">
        <v>2673272.9138982892</v>
      </c>
      <c r="G20">
        <v>2865646.3685196489</v>
      </c>
      <c r="H20">
        <v>0</v>
      </c>
      <c r="I20">
        <v>25308.9011362046</v>
      </c>
      <c r="J20">
        <v>0</v>
      </c>
      <c r="K20">
        <v>737505.2199646011</v>
      </c>
      <c r="L20">
        <v>58275451.661065206</v>
      </c>
      <c r="M20">
        <v>0.14021809130503027</v>
      </c>
      <c r="N20">
        <v>1.6918310205711121E-2</v>
      </c>
      <c r="O20">
        <v>5.2305285545457887E-2</v>
      </c>
      <c r="P20">
        <v>5.6069266552792943E-2</v>
      </c>
      <c r="Q20">
        <v>0</v>
      </c>
      <c r="R20">
        <v>4.9519422199229739E-4</v>
      </c>
      <c r="S20">
        <v>0</v>
      </c>
      <c r="T20">
        <v>1.4430034779076013E-2</v>
      </c>
      <c r="U20">
        <v>1.1402180913050302</v>
      </c>
    </row>
    <row r="21" spans="2:21" x14ac:dyDescent="0.35">
      <c r="B21" t="s">
        <v>102</v>
      </c>
      <c r="C21" t="s">
        <v>101</v>
      </c>
      <c r="D21">
        <v>555080853.43498886</v>
      </c>
      <c r="E21">
        <v>5014951.8779387474</v>
      </c>
      <c r="F21">
        <v>-42368948.601782262</v>
      </c>
      <c r="G21">
        <v>11643241.530163407</v>
      </c>
      <c r="H21">
        <v>0</v>
      </c>
      <c r="I21">
        <v>412438.55115127563</v>
      </c>
      <c r="J21">
        <v>0</v>
      </c>
      <c r="K21">
        <v>-1128530.2410430908</v>
      </c>
      <c r="L21">
        <v>528654006.55141693</v>
      </c>
      <c r="M21">
        <v>-4.7609004562192199E-2</v>
      </c>
      <c r="N21">
        <v>9.0346331474142616E-3</v>
      </c>
      <c r="O21">
        <v>-7.6329328132274554E-2</v>
      </c>
      <c r="P21">
        <v>2.097575778035202E-2</v>
      </c>
      <c r="Q21">
        <v>0</v>
      </c>
      <c r="R21">
        <v>7.4302427943424008E-4</v>
      </c>
      <c r="S21">
        <v>0</v>
      </c>
      <c r="T21">
        <v>-2.0330916371181671E-3</v>
      </c>
      <c r="U21">
        <v>0.95239099543780781</v>
      </c>
    </row>
    <row r="22" spans="2:21" x14ac:dyDescent="0.35">
      <c r="B22" t="s">
        <v>157</v>
      </c>
      <c r="C22" t="s">
        <v>82</v>
      </c>
      <c r="D22">
        <v>53901955.984610774</v>
      </c>
      <c r="E22">
        <v>107779.03060201555</v>
      </c>
      <c r="F22">
        <v>9463022.6236788109</v>
      </c>
      <c r="G22">
        <v>2112347.7875458971</v>
      </c>
      <c r="H22">
        <v>0</v>
      </c>
      <c r="I22">
        <v>-307614.86280798167</v>
      </c>
      <c r="J22">
        <v>0</v>
      </c>
      <c r="K22">
        <v>97451.292049385607</v>
      </c>
      <c r="L22">
        <v>65374941.855678901</v>
      </c>
      <c r="M22">
        <v>0.21284915661212203</v>
      </c>
      <c r="N22">
        <v>1.9995383958383052E-3</v>
      </c>
      <c r="O22">
        <v>0.17555991152492764</v>
      </c>
      <c r="P22">
        <v>3.9188703804162152E-2</v>
      </c>
      <c r="Q22">
        <v>0</v>
      </c>
      <c r="R22">
        <v>-5.706933212141818E-3</v>
      </c>
      <c r="S22">
        <v>0</v>
      </c>
      <c r="T22">
        <v>1.8079360993357707E-3</v>
      </c>
      <c r="U22">
        <v>1.212849156612122</v>
      </c>
    </row>
    <row r="23" spans="2:21" x14ac:dyDescent="0.35">
      <c r="B23" t="s">
        <v>496</v>
      </c>
      <c r="C23" t="s">
        <v>82</v>
      </c>
      <c r="D23">
        <v>64648.561239517301</v>
      </c>
      <c r="E23">
        <v>44979.984484304812</v>
      </c>
      <c r="F23">
        <v>420824.03139283496</v>
      </c>
      <c r="G23">
        <v>124632.90795648133</v>
      </c>
      <c r="H23">
        <v>0</v>
      </c>
      <c r="I23">
        <v>539884.54636369238</v>
      </c>
      <c r="J23">
        <v>0</v>
      </c>
      <c r="K23">
        <v>-688366.88033411489</v>
      </c>
      <c r="L23">
        <v>506603.15110271581</v>
      </c>
      <c r="M23">
        <v>6.8362633504834731</v>
      </c>
      <c r="N23">
        <v>0.69576157027931185</v>
      </c>
      <c r="O23">
        <v>6.5094106245260202</v>
      </c>
      <c r="P23">
        <v>1.9278527714596345</v>
      </c>
      <c r="Q23">
        <v>0</v>
      </c>
      <c r="R23">
        <v>8.3510682374425489</v>
      </c>
      <c r="S23">
        <v>0</v>
      </c>
      <c r="T23">
        <v>-10.647829853224041</v>
      </c>
      <c r="U23">
        <v>7.8362633504834731</v>
      </c>
    </row>
    <row r="24" spans="2:21" x14ac:dyDescent="0.35">
      <c r="B24" t="s">
        <v>550</v>
      </c>
      <c r="C24" t="s">
        <v>82</v>
      </c>
      <c r="D24">
        <v>72086.670467492979</v>
      </c>
      <c r="E24">
        <v>12049.809386765104</v>
      </c>
      <c r="F24">
        <v>-13598.596144771975</v>
      </c>
      <c r="G24">
        <v>3285.0710334901523</v>
      </c>
      <c r="H24">
        <v>0</v>
      </c>
      <c r="I24">
        <v>992.62448398806737</v>
      </c>
      <c r="J24">
        <v>0</v>
      </c>
      <c r="K24">
        <v>0</v>
      </c>
      <c r="L24">
        <v>74815.579226964328</v>
      </c>
      <c r="M24">
        <v>3.7855941213180776E-2</v>
      </c>
      <c r="N24">
        <v>0.16715724708354907</v>
      </c>
      <c r="O24">
        <v>-0.18864231149230529</v>
      </c>
      <c r="P24">
        <v>4.5571130032583958E-2</v>
      </c>
      <c r="Q24">
        <v>0</v>
      </c>
      <c r="R24">
        <v>1.3769875589353027E-2</v>
      </c>
      <c r="S24">
        <v>0</v>
      </c>
      <c r="T24">
        <v>0</v>
      </c>
      <c r="U24">
        <v>1.0378559412131807</v>
      </c>
    </row>
    <row r="25" spans="2:21" x14ac:dyDescent="0.35">
      <c r="B25" t="s">
        <v>423</v>
      </c>
      <c r="C25" t="s">
        <v>82</v>
      </c>
      <c r="D25">
        <v>85197.839308152863</v>
      </c>
      <c r="E25">
        <v>-32274.286453786975</v>
      </c>
      <c r="F25">
        <v>17971.806944698299</v>
      </c>
      <c r="G25">
        <v>-2592.968527771809</v>
      </c>
      <c r="H25">
        <v>0</v>
      </c>
      <c r="I25">
        <v>2956.9648434728297</v>
      </c>
      <c r="J25">
        <v>0</v>
      </c>
      <c r="K25">
        <v>0</v>
      </c>
      <c r="L25">
        <v>71259.356114765207</v>
      </c>
      <c r="M25">
        <v>-0.16360136954850962</v>
      </c>
      <c r="N25">
        <v>-0.37881578589163284</v>
      </c>
      <c r="O25">
        <v>0.2109420507683992</v>
      </c>
      <c r="P25">
        <v>-3.0434674738560877E-2</v>
      </c>
      <c r="Q25">
        <v>0</v>
      </c>
      <c r="R25">
        <v>3.4707040313284893E-2</v>
      </c>
      <c r="S25">
        <v>0</v>
      </c>
      <c r="T25">
        <v>0</v>
      </c>
      <c r="U25">
        <v>0.83639863045149043</v>
      </c>
    </row>
    <row r="26" spans="2:21" x14ac:dyDescent="0.35">
      <c r="B26" t="s">
        <v>521</v>
      </c>
      <c r="C26" t="s">
        <v>82</v>
      </c>
      <c r="D26">
        <v>161267.73199425419</v>
      </c>
      <c r="E26">
        <v>-5710.5939603285515</v>
      </c>
      <c r="F26">
        <v>35825.253627576894</v>
      </c>
      <c r="G26">
        <v>1566.4115744538722</v>
      </c>
      <c r="H26">
        <v>0</v>
      </c>
      <c r="I26">
        <v>0</v>
      </c>
      <c r="J26">
        <v>0</v>
      </c>
      <c r="K26">
        <v>0</v>
      </c>
      <c r="L26">
        <v>192948.80323595641</v>
      </c>
      <c r="M26">
        <v>0.19645015682883776</v>
      </c>
      <c r="N26">
        <v>-3.5410642226505758E-2</v>
      </c>
      <c r="O26">
        <v>0.22214768685934835</v>
      </c>
      <c r="P26">
        <v>9.7131121959951779E-3</v>
      </c>
      <c r="Q26">
        <v>0</v>
      </c>
      <c r="R26">
        <v>0</v>
      </c>
      <c r="S26">
        <v>0</v>
      </c>
      <c r="T26">
        <v>0</v>
      </c>
      <c r="U26">
        <v>1.1964501568288377</v>
      </c>
    </row>
    <row r="27" spans="2:21" x14ac:dyDescent="0.35">
      <c r="B27" t="s">
        <v>441</v>
      </c>
      <c r="C27" t="s">
        <v>82</v>
      </c>
      <c r="D27">
        <v>276678.49049566523</v>
      </c>
      <c r="E27">
        <v>21142.784593858989</v>
      </c>
      <c r="F27">
        <v>17046.944655521947</v>
      </c>
      <c r="G27">
        <v>167.1231987181236</v>
      </c>
      <c r="H27">
        <v>0</v>
      </c>
      <c r="I27">
        <v>-59.091423704987392</v>
      </c>
      <c r="J27">
        <v>0</v>
      </c>
      <c r="K27">
        <v>1557.8119509399403</v>
      </c>
      <c r="L27">
        <v>316534.06347099924</v>
      </c>
      <c r="M27">
        <v>0.14405013163088093</v>
      </c>
      <c r="N27">
        <v>7.6416437562537007E-2</v>
      </c>
      <c r="O27">
        <v>6.1612829479380959E-2</v>
      </c>
      <c r="P27">
        <v>6.0403393996665586E-4</v>
      </c>
      <c r="Q27">
        <v>0</v>
      </c>
      <c r="R27">
        <v>-2.1357433170582225E-4</v>
      </c>
      <c r="S27">
        <v>0</v>
      </c>
      <c r="T27">
        <v>5.6304049807021292E-3</v>
      </c>
      <c r="U27">
        <v>1.1440501316308809</v>
      </c>
    </row>
    <row r="28" spans="2:21" x14ac:dyDescent="0.35">
      <c r="B28" t="s">
        <v>542</v>
      </c>
      <c r="C28" t="s">
        <v>82</v>
      </c>
      <c r="D28">
        <v>93761.957825056495</v>
      </c>
      <c r="E28">
        <v>-10700.791486395465</v>
      </c>
      <c r="F28">
        <v>8296.9398370098934</v>
      </c>
      <c r="G28">
        <v>1068.3282483235671</v>
      </c>
      <c r="H28">
        <v>0</v>
      </c>
      <c r="I28">
        <v>-141.53023523645243</v>
      </c>
      <c r="J28">
        <v>0</v>
      </c>
      <c r="K28">
        <v>0</v>
      </c>
      <c r="L28">
        <v>92284.904188758039</v>
      </c>
      <c r="M28">
        <v>-1.5753229460655906E-2</v>
      </c>
      <c r="N28">
        <v>-0.11412721891282689</v>
      </c>
      <c r="O28">
        <v>8.8489404759343235E-2</v>
      </c>
      <c r="P28">
        <v>1.1394048003102513E-2</v>
      </c>
      <c r="Q28">
        <v>0</v>
      </c>
      <c r="R28">
        <v>-1.5094633102747622E-3</v>
      </c>
      <c r="S28">
        <v>0</v>
      </c>
      <c r="T28">
        <v>0</v>
      </c>
      <c r="U28">
        <v>0.98424677053934406</v>
      </c>
    </row>
    <row r="29" spans="2:21" x14ac:dyDescent="0.35">
      <c r="B29" t="s">
        <v>92</v>
      </c>
      <c r="C29" t="s">
        <v>65</v>
      </c>
      <c r="D29">
        <v>256035499.45972463</v>
      </c>
      <c r="E29">
        <v>10569285.046549141</v>
      </c>
      <c r="F29">
        <v>57676584.588354617</v>
      </c>
      <c r="G29">
        <v>13056395.48843658</v>
      </c>
      <c r="H29">
        <v>0</v>
      </c>
      <c r="I29">
        <v>-2138719.2327088118</v>
      </c>
      <c r="J29">
        <v>0</v>
      </c>
      <c r="K29">
        <v>3562499.9723094106</v>
      </c>
      <c r="L29">
        <v>338761545.32266557</v>
      </c>
      <c r="M29">
        <v>0.32310381192258875</v>
      </c>
      <c r="N29">
        <v>4.1280545349578486E-2</v>
      </c>
      <c r="O29">
        <v>0.22526792069873641</v>
      </c>
      <c r="P29">
        <v>5.0994473485073896E-2</v>
      </c>
      <c r="Q29">
        <v>0</v>
      </c>
      <c r="R29">
        <v>-8.3532136645966953E-3</v>
      </c>
      <c r="S29">
        <v>0</v>
      </c>
      <c r="T29">
        <v>1.3914086053796636E-2</v>
      </c>
      <c r="U29">
        <v>1.3231038119225886</v>
      </c>
    </row>
    <row r="30" spans="2:21" x14ac:dyDescent="0.35">
      <c r="B30" t="s">
        <v>516</v>
      </c>
      <c r="C30" t="s">
        <v>82</v>
      </c>
      <c r="D30">
        <v>25761.173889594036</v>
      </c>
      <c r="E30">
        <v>25502.146080318184</v>
      </c>
      <c r="F30">
        <v>-33266.362462353434</v>
      </c>
      <c r="G30">
        <v>835.61582571703548</v>
      </c>
      <c r="H30">
        <v>0</v>
      </c>
      <c r="I30">
        <v>-29.514138096245006</v>
      </c>
      <c r="J30">
        <v>0</v>
      </c>
      <c r="K30">
        <v>0</v>
      </c>
      <c r="L30">
        <v>18803.059195179576</v>
      </c>
      <c r="M30">
        <v>-0.27010083951279562</v>
      </c>
      <c r="N30">
        <v>0.98994503082871999</v>
      </c>
      <c r="O30">
        <v>-1.2913372117639035</v>
      </c>
      <c r="P30">
        <v>3.2437024387874422E-2</v>
      </c>
      <c r="Q30">
        <v>0</v>
      </c>
      <c r="R30">
        <v>-1.1456829654865588E-3</v>
      </c>
      <c r="S30">
        <v>0</v>
      </c>
      <c r="T30">
        <v>0</v>
      </c>
      <c r="U30">
        <v>0.72989916048720438</v>
      </c>
    </row>
    <row r="31" spans="2:21" x14ac:dyDescent="0.35">
      <c r="B31" t="s">
        <v>435</v>
      </c>
      <c r="C31" t="s">
        <v>82</v>
      </c>
      <c r="D31">
        <v>429787.67136615922</v>
      </c>
      <c r="E31">
        <v>810.49541824153857</v>
      </c>
      <c r="F31">
        <v>-64451.125735128822</v>
      </c>
      <c r="G31">
        <v>-2811.7035938575864</v>
      </c>
      <c r="H31">
        <v>0</v>
      </c>
      <c r="I31">
        <v>2480.2223665813799</v>
      </c>
      <c r="J31">
        <v>0</v>
      </c>
      <c r="K31">
        <v>5383.9281380881439</v>
      </c>
      <c r="L31">
        <v>371199.48796008388</v>
      </c>
      <c r="M31">
        <v>-0.13631890188902354</v>
      </c>
      <c r="N31">
        <v>1.8858042522839934E-3</v>
      </c>
      <c r="O31">
        <v>-0.14996038748682355</v>
      </c>
      <c r="P31">
        <v>-6.5420759625795426E-3</v>
      </c>
      <c r="Q31">
        <v>0</v>
      </c>
      <c r="R31">
        <v>5.7708085452929268E-3</v>
      </c>
      <c r="S31">
        <v>0</v>
      </c>
      <c r="T31">
        <v>1.2526948762802659E-2</v>
      </c>
      <c r="U31">
        <v>0.86368109811097649</v>
      </c>
    </row>
    <row r="32" spans="2:21" x14ac:dyDescent="0.35">
      <c r="B32" t="s">
        <v>694</v>
      </c>
      <c r="C32" t="s">
        <v>82</v>
      </c>
      <c r="D32">
        <v>490.42260518870995</v>
      </c>
      <c r="E32">
        <v>-490.42260518870995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-1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2:21" x14ac:dyDescent="0.35">
      <c r="B33" t="s">
        <v>445</v>
      </c>
      <c r="C33" t="s">
        <v>82</v>
      </c>
      <c r="D33">
        <v>149273.10050669714</v>
      </c>
      <c r="E33">
        <v>-16592.224901837966</v>
      </c>
      <c r="F33">
        <v>127738.45133394978</v>
      </c>
      <c r="G33">
        <v>-15177.543246359506</v>
      </c>
      <c r="H33">
        <v>0</v>
      </c>
      <c r="I33">
        <v>20538.836662063666</v>
      </c>
      <c r="J33">
        <v>0</v>
      </c>
      <c r="K33">
        <v>-39390.482597519731</v>
      </c>
      <c r="L33">
        <v>226390.13775699338</v>
      </c>
      <c r="M33">
        <v>0.51661710642123615</v>
      </c>
      <c r="N33">
        <v>-0.11115348207759344</v>
      </c>
      <c r="O33">
        <v>0.85573657209738729</v>
      </c>
      <c r="P33">
        <v>-0.10167634486615736</v>
      </c>
      <c r="Q33">
        <v>0</v>
      </c>
      <c r="R33">
        <v>0.13759234980948354</v>
      </c>
      <c r="S33">
        <v>0</v>
      </c>
      <c r="T33">
        <v>-0.26388198854188383</v>
      </c>
      <c r="U33">
        <v>1.5166171064212361</v>
      </c>
    </row>
    <row r="34" spans="2:21" x14ac:dyDescent="0.35">
      <c r="B34" t="s">
        <v>644</v>
      </c>
      <c r="C34" t="s">
        <v>82</v>
      </c>
      <c r="D34">
        <v>3197.4754205961885</v>
      </c>
      <c r="E34">
        <v>1834.8498192847533</v>
      </c>
      <c r="F34">
        <v>-3922.495283751618</v>
      </c>
      <c r="G34">
        <v>407.12570225324089</v>
      </c>
      <c r="H34">
        <v>0</v>
      </c>
      <c r="I34">
        <v>-28.369857300872582</v>
      </c>
      <c r="J34">
        <v>0</v>
      </c>
      <c r="K34">
        <v>0</v>
      </c>
      <c r="L34">
        <v>1488.5858010816921</v>
      </c>
      <c r="M34">
        <v>-0.534449650029167</v>
      </c>
      <c r="N34">
        <v>0.57384329132470213</v>
      </c>
      <c r="O34">
        <v>-1.2267475954577456</v>
      </c>
      <c r="P34">
        <v>0.12732723436458188</v>
      </c>
      <c r="Q34">
        <v>0</v>
      </c>
      <c r="R34">
        <v>-8.8725802607054448E-3</v>
      </c>
      <c r="S34">
        <v>0</v>
      </c>
      <c r="T34">
        <v>0</v>
      </c>
      <c r="U34">
        <v>0.46555034997083306</v>
      </c>
    </row>
    <row r="35" spans="2:21" x14ac:dyDescent="0.35">
      <c r="B35" t="s">
        <v>583</v>
      </c>
      <c r="C35" t="s">
        <v>82</v>
      </c>
      <c r="D35">
        <v>12468.252685266598</v>
      </c>
      <c r="E35">
        <v>1151.1019354944474</v>
      </c>
      <c r="F35">
        <v>-3058.2415975637377</v>
      </c>
      <c r="G35">
        <v>1203.2647663507851</v>
      </c>
      <c r="H35">
        <v>0</v>
      </c>
      <c r="I35">
        <v>0</v>
      </c>
      <c r="J35">
        <v>0</v>
      </c>
      <c r="K35">
        <v>0</v>
      </c>
      <c r="L35">
        <v>11764.377789548093</v>
      </c>
      <c r="M35">
        <v>-5.645337109266766E-2</v>
      </c>
      <c r="N35">
        <v>9.2322634498310574E-2</v>
      </c>
      <c r="O35">
        <v>-0.24528229213525488</v>
      </c>
      <c r="P35">
        <v>9.6506286544276648E-2</v>
      </c>
      <c r="Q35">
        <v>0</v>
      </c>
      <c r="R35">
        <v>0</v>
      </c>
      <c r="S35">
        <v>0</v>
      </c>
      <c r="T35">
        <v>0</v>
      </c>
      <c r="U35">
        <v>0.94354662890733232</v>
      </c>
    </row>
    <row r="36" spans="2:21" x14ac:dyDescent="0.35">
      <c r="B36" t="s">
        <v>89</v>
      </c>
      <c r="C36" t="s">
        <v>88</v>
      </c>
      <c r="D36">
        <v>141554584.93422019</v>
      </c>
      <c r="E36">
        <v>-3465056.532289505</v>
      </c>
      <c r="F36">
        <v>7595873.1759086847</v>
      </c>
      <c r="G36">
        <v>-1011249.0096236467</v>
      </c>
      <c r="H36">
        <v>0</v>
      </c>
      <c r="I36">
        <v>160867.62267181277</v>
      </c>
      <c r="J36">
        <v>0</v>
      </c>
      <c r="K36">
        <v>-598523.54365608096</v>
      </c>
      <c r="L36">
        <v>144236496.64723146</v>
      </c>
      <c r="M36">
        <v>1.8946131022584238E-2</v>
      </c>
      <c r="N36">
        <v>-2.4478589188048568E-2</v>
      </c>
      <c r="O36">
        <v>5.3660382526206793E-2</v>
      </c>
      <c r="P36">
        <v>-7.1438802924933152E-3</v>
      </c>
      <c r="Q36">
        <v>0</v>
      </c>
      <c r="R36">
        <v>1.1364352680385964E-3</v>
      </c>
      <c r="S36">
        <v>0</v>
      </c>
      <c r="T36">
        <v>-4.2282172911192687E-3</v>
      </c>
      <c r="U36">
        <v>1.0189461310225842</v>
      </c>
    </row>
    <row r="37" spans="2:21" x14ac:dyDescent="0.35">
      <c r="B37" t="s">
        <v>486</v>
      </c>
      <c r="C37" t="s">
        <v>82</v>
      </c>
      <c r="D37">
        <v>377748.42758016376</v>
      </c>
      <c r="E37">
        <v>160992.94347836397</v>
      </c>
      <c r="F37">
        <v>247079.86363565235</v>
      </c>
      <c r="G37">
        <v>-13272.704650043277</v>
      </c>
      <c r="H37">
        <v>0</v>
      </c>
      <c r="I37">
        <v>44500.0244778099</v>
      </c>
      <c r="J37">
        <v>0</v>
      </c>
      <c r="K37">
        <v>-182267.6029032931</v>
      </c>
      <c r="L37">
        <v>634780.95161865361</v>
      </c>
      <c r="M37">
        <v>0.68043307469213432</v>
      </c>
      <c r="N37">
        <v>0.42619090305597346</v>
      </c>
      <c r="O37">
        <v>0.6540857501867916</v>
      </c>
      <c r="P37">
        <v>-3.5136359759503209E-2</v>
      </c>
      <c r="Q37">
        <v>0</v>
      </c>
      <c r="R37">
        <v>0.11780333478255536</v>
      </c>
      <c r="S37">
        <v>0</v>
      </c>
      <c r="T37">
        <v>-0.48251055357368294</v>
      </c>
      <c r="U37">
        <v>1.6804330746921343</v>
      </c>
    </row>
    <row r="38" spans="2:21" x14ac:dyDescent="0.35">
      <c r="B38" t="s">
        <v>83</v>
      </c>
      <c r="C38" t="s">
        <v>82</v>
      </c>
      <c r="D38">
        <v>448405884.55927879</v>
      </c>
      <c r="E38">
        <v>-14750469.926240325</v>
      </c>
      <c r="F38">
        <v>-59455050.795653105</v>
      </c>
      <c r="G38">
        <v>22742835.283674598</v>
      </c>
      <c r="H38">
        <v>0</v>
      </c>
      <c r="I38">
        <v>360847.77649432421</v>
      </c>
      <c r="J38">
        <v>0</v>
      </c>
      <c r="K38">
        <v>2636430.8807709217</v>
      </c>
      <c r="L38">
        <v>399940477.7783252</v>
      </c>
      <c r="M38">
        <v>-0.10808378848236661</v>
      </c>
      <c r="N38">
        <v>-3.2895353148048014E-2</v>
      </c>
      <c r="O38">
        <v>-0.13259203958504967</v>
      </c>
      <c r="P38">
        <v>5.0719306027902984E-2</v>
      </c>
      <c r="Q38">
        <v>0</v>
      </c>
      <c r="R38">
        <v>8.0473470335695502E-4</v>
      </c>
      <c r="S38">
        <v>0</v>
      </c>
      <c r="T38">
        <v>5.8795635194711371E-3</v>
      </c>
      <c r="U38">
        <v>0.89191621151763334</v>
      </c>
    </row>
    <row r="39" spans="2:21" x14ac:dyDescent="0.35">
      <c r="B39" t="s">
        <v>328</v>
      </c>
      <c r="C39" t="s">
        <v>82</v>
      </c>
      <c r="D39">
        <v>1271713.9769079671</v>
      </c>
      <c r="E39">
        <v>226973.29323273292</v>
      </c>
      <c r="F39">
        <v>-2906.6649708827026</v>
      </c>
      <c r="G39">
        <v>65713.135729351547</v>
      </c>
      <c r="H39">
        <v>0</v>
      </c>
      <c r="I39">
        <v>20207.570291930344</v>
      </c>
      <c r="J39">
        <v>0</v>
      </c>
      <c r="K39">
        <v>3099.3824953527655</v>
      </c>
      <c r="L39">
        <v>1584800.693686452</v>
      </c>
      <c r="M39">
        <v>0.24619271507868526</v>
      </c>
      <c r="N39">
        <v>0.17847825639582382</v>
      </c>
      <c r="O39">
        <v>-2.2856279192196498E-3</v>
      </c>
      <c r="P39">
        <v>5.1672889441009229E-2</v>
      </c>
      <c r="Q39">
        <v>0</v>
      </c>
      <c r="R39">
        <v>1.5890027678285672E-2</v>
      </c>
      <c r="S39">
        <v>0</v>
      </c>
      <c r="T39">
        <v>2.437169482786195E-3</v>
      </c>
      <c r="U39">
        <v>1.2461927150786853</v>
      </c>
    </row>
    <row r="40" spans="2:21" x14ac:dyDescent="0.35">
      <c r="B40" t="s">
        <v>78</v>
      </c>
      <c r="C40" t="s">
        <v>77</v>
      </c>
      <c r="D40">
        <v>372806305.16738087</v>
      </c>
      <c r="E40">
        <v>-5628805.1633337736</v>
      </c>
      <c r="F40">
        <v>-34892292.066710353</v>
      </c>
      <c r="G40">
        <v>2402584.2645466328</v>
      </c>
      <c r="H40">
        <v>0</v>
      </c>
      <c r="I40">
        <v>234497.92507529259</v>
      </c>
      <c r="J40">
        <v>0</v>
      </c>
      <c r="K40">
        <v>397820.83110368252</v>
      </c>
      <c r="L40">
        <v>335320110.95806235</v>
      </c>
      <c r="M40">
        <v>-0.1005513954290235</v>
      </c>
      <c r="N40">
        <v>-1.5098470936017508E-2</v>
      </c>
      <c r="O40">
        <v>-9.3593621092445234E-2</v>
      </c>
      <c r="P40">
        <v>6.4445912830469205E-3</v>
      </c>
      <c r="Q40">
        <v>0</v>
      </c>
      <c r="R40">
        <v>6.2900740096122777E-4</v>
      </c>
      <c r="S40">
        <v>0</v>
      </c>
      <c r="T40">
        <v>1.0670979154310996E-3</v>
      </c>
      <c r="U40">
        <v>0.89944860457097653</v>
      </c>
    </row>
    <row r="41" spans="2:21" x14ac:dyDescent="0.35">
      <c r="B41" t="s">
        <v>357</v>
      </c>
      <c r="C41" t="s">
        <v>82</v>
      </c>
      <c r="D41">
        <v>914576.15930294991</v>
      </c>
      <c r="E41">
        <v>-380606.84316174896</v>
      </c>
      <c r="F41">
        <v>-89594.349317835702</v>
      </c>
      <c r="G41">
        <v>67925.81088435452</v>
      </c>
      <c r="H41">
        <v>0</v>
      </c>
      <c r="I41">
        <v>28441.550064672658</v>
      </c>
      <c r="J41">
        <v>0</v>
      </c>
      <c r="K41">
        <v>39269.689218807616</v>
      </c>
      <c r="L41">
        <v>580012.01699120004</v>
      </c>
      <c r="M41">
        <v>-0.36581332118556431</v>
      </c>
      <c r="N41">
        <v>-0.41615653249897844</v>
      </c>
      <c r="O41">
        <v>-9.7962699340556403E-2</v>
      </c>
      <c r="P41">
        <v>7.4270261905935331E-2</v>
      </c>
      <c r="Q41">
        <v>0</v>
      </c>
      <c r="R41">
        <v>3.1098066328723861E-2</v>
      </c>
      <c r="S41">
        <v>0</v>
      </c>
      <c r="T41">
        <v>4.2937582419311324E-2</v>
      </c>
      <c r="U41">
        <v>0.63418667881443569</v>
      </c>
    </row>
    <row r="42" spans="2:21" x14ac:dyDescent="0.35">
      <c r="B42" t="s">
        <v>107</v>
      </c>
      <c r="C42" t="s">
        <v>77</v>
      </c>
      <c r="D42">
        <v>86917322.385039613</v>
      </c>
      <c r="E42">
        <v>-2991401.8948474526</v>
      </c>
      <c r="F42">
        <v>-5145773.1831780821</v>
      </c>
      <c r="G42">
        <v>4455669.0233173668</v>
      </c>
      <c r="H42">
        <v>0</v>
      </c>
      <c r="I42">
        <v>164619.56769993901</v>
      </c>
      <c r="J42">
        <v>0</v>
      </c>
      <c r="K42">
        <v>-744895.03669923544</v>
      </c>
      <c r="L42">
        <v>82655540.861332148</v>
      </c>
      <c r="M42">
        <v>-4.9032591050469483E-2</v>
      </c>
      <c r="N42">
        <v>-3.4416636554859388E-2</v>
      </c>
      <c r="O42">
        <v>-5.9203079915215881E-2</v>
      </c>
      <c r="P42">
        <v>5.1263302884308429E-2</v>
      </c>
      <c r="Q42">
        <v>0</v>
      </c>
      <c r="R42">
        <v>1.8939788201330241E-3</v>
      </c>
      <c r="S42">
        <v>0</v>
      </c>
      <c r="T42">
        <v>-8.5701562848356713E-3</v>
      </c>
      <c r="U42">
        <v>0.95096740894953047</v>
      </c>
    </row>
    <row r="43" spans="2:21" x14ac:dyDescent="0.35">
      <c r="B43" t="s">
        <v>450</v>
      </c>
      <c r="C43" t="s">
        <v>82</v>
      </c>
      <c r="D43">
        <v>151977.36351539087</v>
      </c>
      <c r="E43">
        <v>-78496.147145400348</v>
      </c>
      <c r="F43">
        <v>-30036.648067229697</v>
      </c>
      <c r="G43">
        <v>-2465.934482015582</v>
      </c>
      <c r="H43">
        <v>0</v>
      </c>
      <c r="I43">
        <v>29.755523872183403</v>
      </c>
      <c r="J43">
        <v>0</v>
      </c>
      <c r="K43">
        <v>2219.0438909372315</v>
      </c>
      <c r="L43">
        <v>43227.433235554658</v>
      </c>
      <c r="M43">
        <v>-0.71556663284807553</v>
      </c>
      <c r="N43">
        <v>-0.51649893990594842</v>
      </c>
      <c r="O43">
        <v>-0.19763895999016895</v>
      </c>
      <c r="P43">
        <v>-1.6225669566677637E-2</v>
      </c>
      <c r="Q43">
        <v>0</v>
      </c>
      <c r="R43">
        <v>1.9578918323036996E-4</v>
      </c>
      <c r="S43">
        <v>0</v>
      </c>
      <c r="T43">
        <v>1.4601147431489079E-2</v>
      </c>
      <c r="U43">
        <v>0.28443336715192447</v>
      </c>
    </row>
    <row r="44" spans="2:21" x14ac:dyDescent="0.35">
      <c r="B44" t="s">
        <v>653</v>
      </c>
      <c r="C44" t="s">
        <v>82</v>
      </c>
      <c r="D44">
        <v>22292.731874863504</v>
      </c>
      <c r="E44">
        <v>25280.06669620283</v>
      </c>
      <c r="F44">
        <v>-13813.088611710431</v>
      </c>
      <c r="G44">
        <v>-362.95875437610084</v>
      </c>
      <c r="H44">
        <v>0</v>
      </c>
      <c r="I44">
        <v>2362.0421590728001</v>
      </c>
      <c r="J44">
        <v>0</v>
      </c>
      <c r="K44">
        <v>0</v>
      </c>
      <c r="L44">
        <v>35758.793364052603</v>
      </c>
      <c r="M44">
        <v>0.60405613653717127</v>
      </c>
      <c r="N44">
        <v>1.1340048782763918</v>
      </c>
      <c r="O44">
        <v>-0.61962296452708787</v>
      </c>
      <c r="P44">
        <v>-1.6281483867186339E-2</v>
      </c>
      <c r="Q44">
        <v>0</v>
      </c>
      <c r="R44">
        <v>0.10595570665505358</v>
      </c>
      <c r="S44">
        <v>0</v>
      </c>
      <c r="T44">
        <v>0</v>
      </c>
      <c r="U44">
        <v>1.6040561365371713</v>
      </c>
    </row>
    <row r="45" spans="2:21" x14ac:dyDescent="0.35">
      <c r="B45" t="s">
        <v>478</v>
      </c>
      <c r="C45" t="s">
        <v>82</v>
      </c>
      <c r="D45">
        <v>457113.21286442404</v>
      </c>
      <c r="E45">
        <v>-28270.815480759426</v>
      </c>
      <c r="F45">
        <v>4486.7836783385719</v>
      </c>
      <c r="G45">
        <v>3526.3877991845948</v>
      </c>
      <c r="H45">
        <v>0</v>
      </c>
      <c r="I45">
        <v>423.07630880217766</v>
      </c>
      <c r="J45">
        <v>0</v>
      </c>
      <c r="K45">
        <v>0</v>
      </c>
      <c r="L45">
        <v>437278.64516998996</v>
      </c>
      <c r="M45">
        <v>-4.3390930597136008E-2</v>
      </c>
      <c r="N45">
        <v>-6.184641941020487E-2</v>
      </c>
      <c r="O45">
        <v>9.8154757991415018E-3</v>
      </c>
      <c r="P45">
        <v>7.7144735700967193E-3</v>
      </c>
      <c r="Q45">
        <v>0</v>
      </c>
      <c r="R45">
        <v>9.2553944383064364E-4</v>
      </c>
      <c r="S45">
        <v>0</v>
      </c>
      <c r="T45">
        <v>0</v>
      </c>
      <c r="U45">
        <v>0.95660906940286394</v>
      </c>
    </row>
    <row r="46" spans="2:21" x14ac:dyDescent="0.35">
      <c r="B46" t="s">
        <v>545</v>
      </c>
      <c r="C46" t="s">
        <v>82</v>
      </c>
      <c r="D46">
        <v>14577.201023690044</v>
      </c>
      <c r="E46">
        <v>3102.9285614491146</v>
      </c>
      <c r="F46">
        <v>8122.3828289087141</v>
      </c>
      <c r="G46">
        <v>161.39752602187582</v>
      </c>
      <c r="H46">
        <v>0</v>
      </c>
      <c r="I46">
        <v>78.543075859357486</v>
      </c>
      <c r="J46">
        <v>0</v>
      </c>
      <c r="K46">
        <v>0</v>
      </c>
      <c r="L46">
        <v>26042.453015929106</v>
      </c>
      <c r="M46">
        <v>0.7865194404334811</v>
      </c>
      <c r="N46">
        <v>0.21286175284311509</v>
      </c>
      <c r="O46">
        <v>0.55719769630045413</v>
      </c>
      <c r="P46">
        <v>1.1071914680985853E-2</v>
      </c>
      <c r="Q46">
        <v>0</v>
      </c>
      <c r="R46">
        <v>5.3880766089260696E-3</v>
      </c>
      <c r="S46">
        <v>0</v>
      </c>
      <c r="T46">
        <v>0</v>
      </c>
      <c r="U46">
        <v>1.7865194404334812</v>
      </c>
    </row>
    <row r="47" spans="2:21" x14ac:dyDescent="0.35">
      <c r="B47" t="s">
        <v>464</v>
      </c>
      <c r="C47" t="s">
        <v>82</v>
      </c>
      <c r="D47">
        <v>64168.874909477614</v>
      </c>
      <c r="E47">
        <v>60800.010289220911</v>
      </c>
      <c r="F47">
        <v>155733.65771860015</v>
      </c>
      <c r="G47">
        <v>60836.239458344062</v>
      </c>
      <c r="H47">
        <v>0</v>
      </c>
      <c r="I47">
        <v>-320.01513368677115</v>
      </c>
      <c r="J47">
        <v>0</v>
      </c>
      <c r="K47">
        <v>380.85062887711683</v>
      </c>
      <c r="L47">
        <v>341599.61787083308</v>
      </c>
      <c r="M47">
        <v>4.3234472063398997</v>
      </c>
      <c r="N47">
        <v>0.9475000204536993</v>
      </c>
      <c r="O47">
        <v>2.4269345214216713</v>
      </c>
      <c r="P47">
        <v>0.94806461145165988</v>
      </c>
      <c r="Q47">
        <v>0</v>
      </c>
      <c r="R47">
        <v>-4.9870772105356882E-3</v>
      </c>
      <c r="S47">
        <v>0</v>
      </c>
      <c r="T47">
        <v>5.9351302234047108E-3</v>
      </c>
      <c r="U47">
        <v>5.3234472063398997</v>
      </c>
    </row>
    <row r="48" spans="2:21" x14ac:dyDescent="0.35">
      <c r="B48" t="s">
        <v>97</v>
      </c>
      <c r="C48" t="s">
        <v>96</v>
      </c>
      <c r="D48">
        <v>120736386.08432862</v>
      </c>
      <c r="E48">
        <v>-2913645.9176238477</v>
      </c>
      <c r="F48">
        <v>14588037.928668022</v>
      </c>
      <c r="G48">
        <v>5755973.014772296</v>
      </c>
      <c r="H48">
        <v>0</v>
      </c>
      <c r="I48">
        <v>-63442.978424936533</v>
      </c>
      <c r="J48">
        <v>0</v>
      </c>
      <c r="K48">
        <v>3174829.8610729575</v>
      </c>
      <c r="L48">
        <v>141278137.99279311</v>
      </c>
      <c r="M48">
        <v>0.17013721028652501</v>
      </c>
      <c r="N48">
        <v>-2.4132293603593574E-2</v>
      </c>
      <c r="O48">
        <v>0.12082553074330858</v>
      </c>
      <c r="P48">
        <v>4.7673888555451897E-2</v>
      </c>
      <c r="Q48">
        <v>0</v>
      </c>
      <c r="R48">
        <v>-5.2546693240117877E-4</v>
      </c>
      <c r="S48">
        <v>0</v>
      </c>
      <c r="T48">
        <v>2.629555152375929E-2</v>
      </c>
      <c r="U48">
        <v>1.1701372102865251</v>
      </c>
    </row>
    <row r="49" spans="2:21" x14ac:dyDescent="0.35">
      <c r="B49" t="s">
        <v>362</v>
      </c>
      <c r="C49" t="s">
        <v>82</v>
      </c>
      <c r="D49">
        <v>1287995.0270110103</v>
      </c>
      <c r="E49">
        <v>29088.498949157307</v>
      </c>
      <c r="F49">
        <v>-175570.02957315347</v>
      </c>
      <c r="G49">
        <v>29840.221989950631</v>
      </c>
      <c r="H49">
        <v>0</v>
      </c>
      <c r="I49">
        <v>-11994.550401307875</v>
      </c>
      <c r="J49">
        <v>0</v>
      </c>
      <c r="K49">
        <v>1016.7418983590323</v>
      </c>
      <c r="L49">
        <v>1160375.909874016</v>
      </c>
      <c r="M49">
        <v>-9.9083548042226591E-2</v>
      </c>
      <c r="N49">
        <v>2.2584325513011975E-2</v>
      </c>
      <c r="O49">
        <v>-0.13631266106717088</v>
      </c>
      <c r="P49">
        <v>2.3167963667685452E-2</v>
      </c>
      <c r="Q49">
        <v>0</v>
      </c>
      <c r="R49">
        <v>-9.3125750874543875E-3</v>
      </c>
      <c r="S49">
        <v>0</v>
      </c>
      <c r="T49">
        <v>7.8939893170126407E-4</v>
      </c>
      <c r="U49">
        <v>0.90091645195777337</v>
      </c>
    </row>
    <row r="50" spans="2:21" x14ac:dyDescent="0.35">
      <c r="B50" t="s">
        <v>246</v>
      </c>
      <c r="C50" t="s">
        <v>82</v>
      </c>
      <c r="D50">
        <v>17946070.717225268</v>
      </c>
      <c r="E50">
        <v>469176.37218760327</v>
      </c>
      <c r="F50">
        <v>4615251.6462318003</v>
      </c>
      <c r="G50">
        <v>-473210.78355709463</v>
      </c>
      <c r="H50">
        <v>0</v>
      </c>
      <c r="I50">
        <v>-157368.34994462878</v>
      </c>
      <c r="J50">
        <v>0</v>
      </c>
      <c r="K50">
        <v>-726369.14293109626</v>
      </c>
      <c r="L50">
        <v>21673550.459211852</v>
      </c>
      <c r="M50">
        <v>0.20770450538840338</v>
      </c>
      <c r="N50">
        <v>2.6143682345867017E-2</v>
      </c>
      <c r="O50">
        <v>0.25717337900613085</v>
      </c>
      <c r="P50">
        <v>-2.6368489850142535E-2</v>
      </c>
      <c r="Q50">
        <v>0</v>
      </c>
      <c r="R50">
        <v>-8.7689585327210984E-3</v>
      </c>
      <c r="S50">
        <v>0</v>
      </c>
      <c r="T50">
        <v>-4.0475107580730842E-2</v>
      </c>
      <c r="U50">
        <v>1.2077045053884035</v>
      </c>
    </row>
    <row r="51" spans="2:21" x14ac:dyDescent="0.35">
      <c r="B51" t="s">
        <v>601</v>
      </c>
      <c r="C51" t="s">
        <v>82</v>
      </c>
      <c r="D51">
        <v>15331.43359134719</v>
      </c>
      <c r="E51">
        <v>5192.0302544358256</v>
      </c>
      <c r="F51">
        <v>14968.817581366748</v>
      </c>
      <c r="G51">
        <v>-3249.2793402746611</v>
      </c>
      <c r="H51">
        <v>0</v>
      </c>
      <c r="I51">
        <v>0</v>
      </c>
      <c r="J51">
        <v>0</v>
      </c>
      <c r="K51">
        <v>0</v>
      </c>
      <c r="L51">
        <v>32243.002086875102</v>
      </c>
      <c r="M51">
        <v>1.1030650457288305</v>
      </c>
      <c r="N51">
        <v>0.3386526265466866</v>
      </c>
      <c r="O51">
        <v>0.97634819941527862</v>
      </c>
      <c r="P51">
        <v>-0.21193578023313497</v>
      </c>
      <c r="Q51">
        <v>0</v>
      </c>
      <c r="R51">
        <v>0</v>
      </c>
      <c r="S51">
        <v>0</v>
      </c>
      <c r="T51">
        <v>0</v>
      </c>
      <c r="U51">
        <v>2.1030650457288305</v>
      </c>
    </row>
    <row r="52" spans="2:21" x14ac:dyDescent="0.35">
      <c r="B52" t="s">
        <v>292</v>
      </c>
      <c r="C52" t="s">
        <v>82</v>
      </c>
      <c r="D52">
        <v>5658114.0022934545</v>
      </c>
      <c r="E52">
        <v>177861.58081539162</v>
      </c>
      <c r="F52">
        <v>105918.7305080751</v>
      </c>
      <c r="G52">
        <v>85963.98768127244</v>
      </c>
      <c r="H52">
        <v>0</v>
      </c>
      <c r="I52">
        <v>-5551.340731004253</v>
      </c>
      <c r="J52">
        <v>0</v>
      </c>
      <c r="K52">
        <v>2264.9597871201113</v>
      </c>
      <c r="L52">
        <v>6024571.9203543095</v>
      </c>
      <c r="M52">
        <v>6.4766796482417163E-2</v>
      </c>
      <c r="N52">
        <v>3.1434782109957024E-2</v>
      </c>
      <c r="O52">
        <v>1.8719794345808886E-2</v>
      </c>
      <c r="P52">
        <v>1.5193046242339386E-2</v>
      </c>
      <c r="Q52">
        <v>0</v>
      </c>
      <c r="R52">
        <v>-9.8112917639235934E-4</v>
      </c>
      <c r="S52">
        <v>0</v>
      </c>
      <c r="T52">
        <v>4.0030296070422662E-4</v>
      </c>
      <c r="U52">
        <v>1.0647667964824172</v>
      </c>
    </row>
    <row r="53" spans="2:21" x14ac:dyDescent="0.35">
      <c r="B53" t="s">
        <v>597</v>
      </c>
      <c r="C53" t="s">
        <v>82</v>
      </c>
      <c r="D53">
        <v>734443.71249128669</v>
      </c>
      <c r="E53">
        <v>-135899.43123203923</v>
      </c>
      <c r="F53">
        <v>-96106.091711656249</v>
      </c>
      <c r="G53">
        <v>50417.08951352333</v>
      </c>
      <c r="H53">
        <v>0</v>
      </c>
      <c r="I53">
        <v>4973.6125721017597</v>
      </c>
      <c r="J53">
        <v>0</v>
      </c>
      <c r="K53">
        <v>59.155120743787847</v>
      </c>
      <c r="L53">
        <v>557888.04675396008</v>
      </c>
      <c r="M53">
        <v>-0.24039373301792849</v>
      </c>
      <c r="N53">
        <v>-0.18503723147286325</v>
      </c>
      <c r="O53">
        <v>-0.13085562593443326</v>
      </c>
      <c r="P53">
        <v>6.8646635073646253E-2</v>
      </c>
      <c r="Q53">
        <v>0</v>
      </c>
      <c r="R53">
        <v>6.771945198129483E-3</v>
      </c>
      <c r="S53">
        <v>0</v>
      </c>
      <c r="T53">
        <v>8.0544117592251359E-5</v>
      </c>
      <c r="U53">
        <v>0.75960626698207145</v>
      </c>
    </row>
    <row r="54" spans="2:21" x14ac:dyDescent="0.35">
      <c r="B54" t="s">
        <v>66</v>
      </c>
      <c r="C54" t="s">
        <v>693</v>
      </c>
      <c r="D54">
        <v>1026.1093920000001</v>
      </c>
      <c r="E54">
        <v>-785.97069655887003</v>
      </c>
      <c r="F54">
        <v>-198.25667944113007</v>
      </c>
      <c r="G54">
        <v>11.627591999999993</v>
      </c>
      <c r="H54">
        <v>0</v>
      </c>
      <c r="I54">
        <v>0</v>
      </c>
      <c r="J54">
        <v>0</v>
      </c>
      <c r="K54">
        <v>-3.5495999999999839</v>
      </c>
      <c r="L54">
        <v>49.960008000000009</v>
      </c>
      <c r="M54">
        <v>-0.95131122627907883</v>
      </c>
      <c r="N54">
        <v>-0.76597164267927287</v>
      </c>
      <c r="O54">
        <v>-0.19321203079011487</v>
      </c>
      <c r="P54">
        <v>1.1331727485055504E-2</v>
      </c>
      <c r="Q54">
        <v>0</v>
      </c>
      <c r="R54">
        <v>0</v>
      </c>
      <c r="S54">
        <v>0</v>
      </c>
      <c r="T54">
        <v>-3.4592802947465699E-3</v>
      </c>
      <c r="U54">
        <v>4.8688773720921175E-2</v>
      </c>
    </row>
    <row r="55" spans="2:21" x14ac:dyDescent="0.35">
      <c r="B55" t="s">
        <v>66</v>
      </c>
      <c r="C55" t="s">
        <v>137</v>
      </c>
      <c r="D55">
        <v>22150049.828123849</v>
      </c>
      <c r="E55">
        <v>-12768155.575247539</v>
      </c>
      <c r="F55">
        <v>-1132145.0311409673</v>
      </c>
      <c r="G55">
        <v>298773.45278052893</v>
      </c>
      <c r="H55">
        <v>0</v>
      </c>
      <c r="I55">
        <v>126023.0974199567</v>
      </c>
      <c r="J55">
        <v>0</v>
      </c>
      <c r="K55">
        <v>-51720.327528063208</v>
      </c>
      <c r="L55">
        <v>8622825.4444077648</v>
      </c>
      <c r="M55">
        <v>-0.6107085306210287</v>
      </c>
      <c r="N55">
        <v>-0.57643913554703841</v>
      </c>
      <c r="O55">
        <v>-5.1112527507883358E-2</v>
      </c>
      <c r="P55">
        <v>1.3488613122719807E-2</v>
      </c>
      <c r="Q55">
        <v>0</v>
      </c>
      <c r="R55">
        <v>5.6895175585540024E-3</v>
      </c>
      <c r="S55">
        <v>0</v>
      </c>
      <c r="T55">
        <v>-2.3349982473806477E-3</v>
      </c>
      <c r="U55">
        <v>0.38929146937897136</v>
      </c>
    </row>
    <row r="56" spans="2:21" x14ac:dyDescent="0.35">
      <c r="B56" t="s">
        <v>66</v>
      </c>
      <c r="C56" t="s">
        <v>65</v>
      </c>
      <c r="D56">
        <v>376060176.47483474</v>
      </c>
      <c r="E56">
        <v>-2621204.2304606438</v>
      </c>
      <c r="F56">
        <v>29578466.180032194</v>
      </c>
      <c r="G56">
        <v>3108578.5234000683</v>
      </c>
      <c r="H56">
        <v>0</v>
      </c>
      <c r="I56">
        <v>82079.05920779705</v>
      </c>
      <c r="J56">
        <v>0</v>
      </c>
      <c r="K56">
        <v>-753097.90426242352</v>
      </c>
      <c r="L56">
        <v>405454998.10275173</v>
      </c>
      <c r="M56">
        <v>7.8165207237475304E-2</v>
      </c>
      <c r="N56">
        <v>-6.9701723139941408E-3</v>
      </c>
      <c r="O56">
        <v>7.8653545443973724E-2</v>
      </c>
      <c r="P56">
        <v>8.2661731229817913E-3</v>
      </c>
      <c r="Q56">
        <v>0</v>
      </c>
      <c r="R56">
        <v>2.1826043899995253E-4</v>
      </c>
      <c r="S56">
        <v>0</v>
      </c>
      <c r="T56">
        <v>-2.0025994544860281E-3</v>
      </c>
      <c r="U56">
        <v>1.0781652072374752</v>
      </c>
    </row>
    <row r="57" spans="2:21" x14ac:dyDescent="0.35">
      <c r="B57" t="s">
        <v>564</v>
      </c>
      <c r="C57" t="s">
        <v>65</v>
      </c>
      <c r="D57">
        <v>55559.250366949382</v>
      </c>
      <c r="E57">
        <v>-26819.375180630745</v>
      </c>
      <c r="F57">
        <v>-7573.8762147741872</v>
      </c>
      <c r="G57">
        <v>3268.7850335144467</v>
      </c>
      <c r="H57">
        <v>0</v>
      </c>
      <c r="I57">
        <v>-20.785227715710789</v>
      </c>
      <c r="J57">
        <v>0</v>
      </c>
      <c r="K57">
        <v>0</v>
      </c>
      <c r="L57">
        <v>24413.998777343186</v>
      </c>
      <c r="M57">
        <v>-0.56057724652335517</v>
      </c>
      <c r="N57">
        <v>-0.48271664940578157</v>
      </c>
      <c r="O57">
        <v>-0.13632070563860002</v>
      </c>
      <c r="P57">
        <v>5.8834217739175146E-2</v>
      </c>
      <c r="Q57">
        <v>0</v>
      </c>
      <c r="R57">
        <v>-3.7410921814876269E-4</v>
      </c>
      <c r="S57">
        <v>0</v>
      </c>
      <c r="T57">
        <v>0</v>
      </c>
      <c r="U57">
        <v>0.43942275347664483</v>
      </c>
    </row>
    <row r="58" spans="2:21" x14ac:dyDescent="0.35">
      <c r="B58" t="s">
        <v>273</v>
      </c>
      <c r="C58" t="s">
        <v>82</v>
      </c>
      <c r="D58">
        <v>2282864.0667770049</v>
      </c>
      <c r="E58">
        <v>84042.574249595869</v>
      </c>
      <c r="F58">
        <v>311816.14879367733</v>
      </c>
      <c r="G58">
        <v>125741.78735273937</v>
      </c>
      <c r="H58">
        <v>0</v>
      </c>
      <c r="I58">
        <v>124.80454942397773</v>
      </c>
      <c r="J58">
        <v>0</v>
      </c>
      <c r="K58">
        <v>0</v>
      </c>
      <c r="L58">
        <v>2804589.3817224414</v>
      </c>
      <c r="M58">
        <v>0.22853980775211868</v>
      </c>
      <c r="N58">
        <v>3.6814532881166651E-2</v>
      </c>
      <c r="O58">
        <v>0.13658988869797486</v>
      </c>
      <c r="P58">
        <v>5.5080716010508783E-2</v>
      </c>
      <c r="Q58">
        <v>0</v>
      </c>
      <c r="R58">
        <v>5.4670162468402864E-5</v>
      </c>
      <c r="S58">
        <v>0</v>
      </c>
      <c r="T58">
        <v>0</v>
      </c>
      <c r="U58">
        <v>1.2285398077521188</v>
      </c>
    </row>
    <row r="59" spans="2:21" x14ac:dyDescent="0.35">
      <c r="B59" t="s">
        <v>455</v>
      </c>
      <c r="C59" t="s">
        <v>82</v>
      </c>
      <c r="D59">
        <v>608382.48977351014</v>
      </c>
      <c r="E59">
        <v>73598.222966150497</v>
      </c>
      <c r="F59">
        <v>306678.55044463498</v>
      </c>
      <c r="G59">
        <v>38885.440233134432</v>
      </c>
      <c r="H59">
        <v>0</v>
      </c>
      <c r="I59">
        <v>-98.559908842551522</v>
      </c>
      <c r="J59">
        <v>0</v>
      </c>
      <c r="K59">
        <v>0</v>
      </c>
      <c r="L59">
        <v>1027446.1435085875</v>
      </c>
      <c r="M59">
        <v>0.68881609970577429</v>
      </c>
      <c r="N59">
        <v>0.12097360493322185</v>
      </c>
      <c r="O59">
        <v>0.504088391102127</v>
      </c>
      <c r="P59">
        <v>6.3916106868247932E-2</v>
      </c>
      <c r="Q59">
        <v>0</v>
      </c>
      <c r="R59">
        <v>-1.6200319782254681E-4</v>
      </c>
      <c r="S59">
        <v>0</v>
      </c>
      <c r="T59">
        <v>0</v>
      </c>
      <c r="U59">
        <v>1.6888160997057742</v>
      </c>
    </row>
    <row r="60" spans="2:21" x14ac:dyDescent="0.35">
      <c r="B60" t="s">
        <v>511</v>
      </c>
      <c r="C60" t="s">
        <v>82</v>
      </c>
      <c r="D60">
        <v>38093.474324658862</v>
      </c>
      <c r="E60">
        <v>-17739.165491999283</v>
      </c>
      <c r="F60">
        <v>-12768.884246799642</v>
      </c>
      <c r="G60">
        <v>1154.8775533461376</v>
      </c>
      <c r="H60">
        <v>0</v>
      </c>
      <c r="I60">
        <v>0</v>
      </c>
      <c r="J60">
        <v>0</v>
      </c>
      <c r="K60">
        <v>133.44482898323622</v>
      </c>
      <c r="L60">
        <v>8873.7469681893108</v>
      </c>
      <c r="M60">
        <v>-0.76705335689359488</v>
      </c>
      <c r="N60">
        <v>-0.46567465442542416</v>
      </c>
      <c r="O60">
        <v>-0.33519873083705631</v>
      </c>
      <c r="P60">
        <v>3.0316939418638333E-2</v>
      </c>
      <c r="Q60">
        <v>0</v>
      </c>
      <c r="R60">
        <v>0</v>
      </c>
      <c r="S60">
        <v>0</v>
      </c>
      <c r="T60">
        <v>3.5030889502471563E-3</v>
      </c>
      <c r="U60">
        <v>0.232946643106405</v>
      </c>
    </row>
    <row r="61" spans="2:21" x14ac:dyDescent="0.35">
      <c r="B61" t="s">
        <v>641</v>
      </c>
      <c r="C61" t="s">
        <v>82</v>
      </c>
      <c r="D61">
        <v>134.93283437397301</v>
      </c>
      <c r="E61">
        <v>219.78735083255398</v>
      </c>
      <c r="F61">
        <v>146.6036250495219</v>
      </c>
      <c r="G61">
        <v>93.893797833061171</v>
      </c>
      <c r="H61">
        <v>0</v>
      </c>
      <c r="I61">
        <v>0</v>
      </c>
      <c r="J61">
        <v>0</v>
      </c>
      <c r="K61">
        <v>0</v>
      </c>
      <c r="L61">
        <v>595.21760808911006</v>
      </c>
      <c r="M61">
        <v>3.4112140002887292</v>
      </c>
      <c r="N61">
        <v>1.6288648485912813</v>
      </c>
      <c r="O61">
        <v>1.0864933337367146</v>
      </c>
      <c r="P61">
        <v>0.69585581796073359</v>
      </c>
      <c r="Q61">
        <v>0</v>
      </c>
      <c r="R61">
        <v>0</v>
      </c>
      <c r="S61">
        <v>0</v>
      </c>
      <c r="T61">
        <v>0</v>
      </c>
      <c r="U61">
        <v>4.4112140002887292</v>
      </c>
    </row>
    <row r="62" spans="2:21" x14ac:dyDescent="0.35">
      <c r="B62" t="s">
        <v>592</v>
      </c>
      <c r="C62" t="s">
        <v>82</v>
      </c>
      <c r="D62">
        <v>141111.20240747143</v>
      </c>
      <c r="E62">
        <v>-19812.226427207803</v>
      </c>
      <c r="F62">
        <v>43282.082048267577</v>
      </c>
      <c r="G62">
        <v>-9260.0342492572963</v>
      </c>
      <c r="H62">
        <v>0</v>
      </c>
      <c r="I62">
        <v>-261.47068550132099</v>
      </c>
      <c r="J62">
        <v>0</v>
      </c>
      <c r="K62">
        <v>-2810.5958059786935</v>
      </c>
      <c r="L62">
        <v>152248.95728779389</v>
      </c>
      <c r="M62">
        <v>7.8928920527239099E-2</v>
      </c>
      <c r="N62">
        <v>-0.14040151376499646</v>
      </c>
      <c r="O62">
        <v>0.30672321764565957</v>
      </c>
      <c r="P62">
        <v>-6.5622247498948419E-2</v>
      </c>
      <c r="Q62">
        <v>0</v>
      </c>
      <c r="R62">
        <v>-1.8529406669379842E-3</v>
      </c>
      <c r="S62">
        <v>0</v>
      </c>
      <c r="T62">
        <v>-1.9917595187537575E-2</v>
      </c>
      <c r="U62">
        <v>1.0789289205272392</v>
      </c>
    </row>
    <row r="63" spans="2:21" x14ac:dyDescent="0.35">
      <c r="B63" t="s">
        <v>120</v>
      </c>
      <c r="C63" t="s">
        <v>82</v>
      </c>
      <c r="D63">
        <v>137229010.12235492</v>
      </c>
      <c r="E63">
        <v>-5370695.1401070207</v>
      </c>
      <c r="F63">
        <v>-235257.70911550522</v>
      </c>
      <c r="G63">
        <v>8778036.0577943474</v>
      </c>
      <c r="H63">
        <v>0</v>
      </c>
      <c r="I63">
        <v>-353169.82317838073</v>
      </c>
      <c r="J63">
        <v>0</v>
      </c>
      <c r="K63">
        <v>2056218.6556059718</v>
      </c>
      <c r="L63">
        <v>142104142.16335434</v>
      </c>
      <c r="M63">
        <v>3.5525520709161207E-2</v>
      </c>
      <c r="N63">
        <v>-3.9136733080843832E-2</v>
      </c>
      <c r="O63">
        <v>-1.714343846871349E-3</v>
      </c>
      <c r="P63">
        <v>6.3966329349514017E-2</v>
      </c>
      <c r="Q63">
        <v>0</v>
      </c>
      <c r="R63">
        <v>-2.5735799075100123E-3</v>
      </c>
      <c r="S63">
        <v>0</v>
      </c>
      <c r="T63">
        <v>1.4983848194872383E-2</v>
      </c>
      <c r="U63">
        <v>1.0355255207091612</v>
      </c>
    </row>
    <row r="64" spans="2:21" x14ac:dyDescent="0.35">
      <c r="B64" t="s">
        <v>285</v>
      </c>
      <c r="C64" t="s">
        <v>82</v>
      </c>
      <c r="D64">
        <v>8402406.3274632581</v>
      </c>
      <c r="E64">
        <v>-273211.82121963426</v>
      </c>
      <c r="F64">
        <v>-1330594.8897902993</v>
      </c>
      <c r="G64">
        <v>275664.68819087651</v>
      </c>
      <c r="H64">
        <v>0</v>
      </c>
      <c r="I64">
        <v>-6684.3558725072071</v>
      </c>
      <c r="J64">
        <v>0</v>
      </c>
      <c r="K64">
        <v>0</v>
      </c>
      <c r="L64">
        <v>7067579.9487716937</v>
      </c>
      <c r="M64">
        <v>-0.15886239330377125</v>
      </c>
      <c r="N64">
        <v>-3.2515902060894351E-2</v>
      </c>
      <c r="O64">
        <v>-0.15835878889137403</v>
      </c>
      <c r="P64">
        <v>3.2807826406807621E-2</v>
      </c>
      <c r="Q64">
        <v>0</v>
      </c>
      <c r="R64">
        <v>-7.9552875831050867E-4</v>
      </c>
      <c r="S64">
        <v>0</v>
      </c>
      <c r="T64">
        <v>0</v>
      </c>
      <c r="U64">
        <v>0.84113760669622872</v>
      </c>
    </row>
    <row r="65" spans="2:21" x14ac:dyDescent="0.35">
      <c r="B65" t="s">
        <v>702</v>
      </c>
      <c r="C65" t="s">
        <v>82</v>
      </c>
      <c r="D65">
        <v>35.965608000000003</v>
      </c>
      <c r="E65">
        <v>16.193893822161407</v>
      </c>
      <c r="F65">
        <v>-16.193893822161407</v>
      </c>
      <c r="G65">
        <v>5.9975999999999985</v>
      </c>
      <c r="H65">
        <v>0</v>
      </c>
      <c r="I65">
        <v>0</v>
      </c>
      <c r="J65">
        <v>0</v>
      </c>
      <c r="K65">
        <v>0</v>
      </c>
      <c r="L65">
        <v>41.963208000000002</v>
      </c>
      <c r="M65">
        <v>0.16675931072818226</v>
      </c>
      <c r="N65">
        <v>0.45026053284463885</v>
      </c>
      <c r="O65">
        <v>-0.45026053284463885</v>
      </c>
      <c r="P65">
        <v>0.16675931072818226</v>
      </c>
      <c r="Q65">
        <v>0</v>
      </c>
      <c r="R65">
        <v>0</v>
      </c>
      <c r="S65">
        <v>0</v>
      </c>
      <c r="T65">
        <v>0</v>
      </c>
      <c r="U65">
        <v>1.1667593107281822</v>
      </c>
    </row>
    <row r="66" spans="2:21" x14ac:dyDescent="0.35">
      <c r="B66" t="s">
        <v>502</v>
      </c>
      <c r="C66" t="s">
        <v>82</v>
      </c>
      <c r="D66">
        <v>56484.643430986383</v>
      </c>
      <c r="E66">
        <v>43567.886399423995</v>
      </c>
      <c r="F66">
        <v>-4410.2729091215006</v>
      </c>
      <c r="G66">
        <v>4765.050124794594</v>
      </c>
      <c r="H66">
        <v>0</v>
      </c>
      <c r="I66">
        <v>588.88663614628604</v>
      </c>
      <c r="J66">
        <v>0</v>
      </c>
      <c r="K66">
        <v>-7319.6702051646862</v>
      </c>
      <c r="L66">
        <v>93676.523477065071</v>
      </c>
      <c r="M66">
        <v>0.65844232674532455</v>
      </c>
      <c r="N66">
        <v>0.77132267733363247</v>
      </c>
      <c r="O66">
        <v>-7.8079149326843594E-2</v>
      </c>
      <c r="P66">
        <v>8.4360099229741789E-2</v>
      </c>
      <c r="Q66">
        <v>0</v>
      </c>
      <c r="R66">
        <v>1.0425605976707542E-2</v>
      </c>
      <c r="S66">
        <v>0</v>
      </c>
      <c r="T66">
        <v>-0.12958690646791365</v>
      </c>
      <c r="U66">
        <v>1.6584423267453245</v>
      </c>
    </row>
    <row r="67" spans="2:21" x14ac:dyDescent="0.35">
      <c r="B67" t="s">
        <v>111</v>
      </c>
      <c r="C67" t="s">
        <v>96</v>
      </c>
      <c r="D67">
        <v>103924714.50478026</v>
      </c>
      <c r="E67">
        <v>7113047.3228525519</v>
      </c>
      <c r="F67">
        <v>2162352.7047282755</v>
      </c>
      <c r="G67">
        <v>2237081.2558179945</v>
      </c>
      <c r="H67">
        <v>0</v>
      </c>
      <c r="I67">
        <v>319421.58440709114</v>
      </c>
      <c r="J67">
        <v>0</v>
      </c>
      <c r="K67">
        <v>219130.98538854718</v>
      </c>
      <c r="L67">
        <v>115975748.35797472</v>
      </c>
      <c r="M67">
        <v>0.11595926830898481</v>
      </c>
      <c r="N67">
        <v>6.8444232507613681E-2</v>
      </c>
      <c r="O67">
        <v>2.0806915034910323E-2</v>
      </c>
      <c r="P67">
        <v>2.1525979325303746E-2</v>
      </c>
      <c r="Q67">
        <v>0</v>
      </c>
      <c r="R67">
        <v>3.073586354595168E-3</v>
      </c>
      <c r="S67">
        <v>0</v>
      </c>
      <c r="T67">
        <v>2.108555086561895E-3</v>
      </c>
      <c r="U67">
        <v>1.1159592683089847</v>
      </c>
    </row>
    <row r="68" spans="2:21" x14ac:dyDescent="0.35">
      <c r="B68" t="s">
        <v>617</v>
      </c>
      <c r="C68" t="s">
        <v>82</v>
      </c>
      <c r="D68">
        <v>129763.0279141628</v>
      </c>
      <c r="E68">
        <v>-11919.728026992656</v>
      </c>
      <c r="F68">
        <v>-20305.177327227342</v>
      </c>
      <c r="G68">
        <v>5440.4962001411332</v>
      </c>
      <c r="H68">
        <v>0</v>
      </c>
      <c r="I68">
        <v>-3859.6137142535881</v>
      </c>
      <c r="J68">
        <v>0</v>
      </c>
      <c r="K68">
        <v>-4457.825772627737</v>
      </c>
      <c r="L68">
        <v>94661.179273202608</v>
      </c>
      <c r="M68">
        <v>-0.27050731787932525</v>
      </c>
      <c r="N68">
        <v>-9.1857659447323159E-2</v>
      </c>
      <c r="O68">
        <v>-0.15647891124010341</v>
      </c>
      <c r="P68">
        <v>4.1926396814198706E-2</v>
      </c>
      <c r="Q68">
        <v>0</v>
      </c>
      <c r="R68">
        <v>-2.9743554664944251E-2</v>
      </c>
      <c r="S68">
        <v>0</v>
      </c>
      <c r="T68">
        <v>-3.4353589341153117E-2</v>
      </c>
      <c r="U68">
        <v>0.72949268212067475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4"/>
  <sheetViews>
    <sheetView showGridLines="0" workbookViewId="0">
      <selection activeCell="C5" sqref="C5:E11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16</v>
      </c>
    </row>
    <row r="4" spans="3:3" x14ac:dyDescent="0.35">
      <c r="C4" s="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75"/>
  <sheetViews>
    <sheetView showGridLines="0" showRowColHeaders="0" zoomScaleNormal="100" workbookViewId="0">
      <selection activeCell="E11" sqref="E11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8" t="s">
        <v>10</v>
      </c>
    </row>
    <row r="4" spans="2:6" x14ac:dyDescent="0.35">
      <c r="C4" s="9" t="s">
        <v>9</v>
      </c>
    </row>
    <row r="6" spans="2:6" x14ac:dyDescent="0.35">
      <c r="D6" s="7" t="s">
        <v>8</v>
      </c>
      <c r="E6" s="6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11" t="s">
        <v>22</v>
      </c>
      <c r="D9" s="11" t="s">
        <v>23</v>
      </c>
      <c r="E9" s="15">
        <f>MIN(BD[Date_début])</f>
        <v>43374</v>
      </c>
      <c r="F9" s="11"/>
    </row>
    <row r="10" spans="2:6" x14ac:dyDescent="0.35">
      <c r="C10" s="11" t="s">
        <v>24</v>
      </c>
      <c r="D10" s="11" t="s">
        <v>25</v>
      </c>
      <c r="E10" s="15">
        <f>MAX(BD[Date_fin])</f>
        <v>44469</v>
      </c>
      <c r="F10" s="11"/>
    </row>
    <row r="11" spans="2:6" x14ac:dyDescent="0.35">
      <c r="C11" s="11" t="s">
        <v>43</v>
      </c>
      <c r="D11" s="11" t="s">
        <v>46</v>
      </c>
      <c r="E11" s="11" t="str">
        <f>B_Marque</f>
        <v>DON JULIO</v>
      </c>
      <c r="F11" s="11"/>
    </row>
    <row r="12" spans="2:6" x14ac:dyDescent="0.35">
      <c r="C12" s="11" t="s">
        <v>44</v>
      </c>
      <c r="D12" s="11" t="s">
        <v>45</v>
      </c>
      <c r="E12" s="11" t="str">
        <f>INDEX(BD[Famille],MATCH(S_marque,BD[Marque],0))</f>
        <v>SPIRITUEUX</v>
      </c>
      <c r="F12" s="11"/>
    </row>
    <row r="13" spans="2:6" x14ac:dyDescent="0.35">
      <c r="C13" s="11" t="s">
        <v>73</v>
      </c>
      <c r="D13" s="11" t="s">
        <v>74</v>
      </c>
      <c r="E13" s="11" t="str">
        <f>INDEX(BD[Segment],MATCH(S_marque,BD[Marque],0))</f>
        <v>TEQUILA</v>
      </c>
      <c r="F13" s="11"/>
    </row>
    <row r="14" spans="2:6" x14ac:dyDescent="0.35">
      <c r="C14" s="11" t="s">
        <v>51</v>
      </c>
      <c r="D14" s="11" t="s">
        <v>52</v>
      </c>
      <c r="E14" s="15" t="str">
        <f>INDEX(BD[Unité_volume],1)</f>
        <v>EB75</v>
      </c>
      <c r="F14" s="11"/>
    </row>
    <row r="15" spans="2:6" x14ac:dyDescent="0.35">
      <c r="C15" s="11"/>
      <c r="D15" s="11"/>
      <c r="E15" s="11"/>
      <c r="F15" s="11"/>
    </row>
    <row r="16" spans="2:6" x14ac:dyDescent="0.35">
      <c r="C16" s="11"/>
      <c r="D16" s="11"/>
      <c r="E16" s="11"/>
      <c r="F16" s="11"/>
    </row>
    <row r="17" spans="3:6" x14ac:dyDescent="0.35">
      <c r="C17" s="11"/>
      <c r="D17" s="11"/>
      <c r="E17" s="11"/>
      <c r="F17" s="11"/>
    </row>
    <row r="18" spans="3:6" x14ac:dyDescent="0.35">
      <c r="C18" s="11"/>
      <c r="D18" s="11"/>
      <c r="E18" s="11"/>
      <c r="F18" s="11"/>
    </row>
    <row r="19" spans="3:6" x14ac:dyDescent="0.35">
      <c r="C19" s="11"/>
      <c r="D19" s="11"/>
      <c r="E19" s="11"/>
      <c r="F19" s="11"/>
    </row>
    <row r="20" spans="3:6" x14ac:dyDescent="0.35">
      <c r="C20" s="11"/>
      <c r="D20" s="11"/>
      <c r="E20" s="11"/>
      <c r="F20" s="11"/>
    </row>
    <row r="21" spans="3:6" x14ac:dyDescent="0.35">
      <c r="C21" s="11"/>
      <c r="D21" s="11"/>
      <c r="E21" s="11"/>
      <c r="F21" s="11"/>
    </row>
    <row r="22" spans="3:6" x14ac:dyDescent="0.35">
      <c r="C22" s="11"/>
      <c r="D22" s="11"/>
      <c r="E22" s="11"/>
      <c r="F22" s="11"/>
    </row>
    <row r="23" spans="3:6" x14ac:dyDescent="0.35">
      <c r="C23" s="11"/>
      <c r="D23" s="11"/>
      <c r="E23" s="11"/>
      <c r="F23" s="11"/>
    </row>
    <row r="24" spans="3:6" x14ac:dyDescent="0.35">
      <c r="C24" s="11"/>
      <c r="D24" s="11"/>
      <c r="E24" s="11"/>
      <c r="F24" s="11"/>
    </row>
    <row r="25" spans="3:6" x14ac:dyDescent="0.35">
      <c r="C25" s="11"/>
      <c r="D25" s="11"/>
      <c r="E25" s="11"/>
      <c r="F25" s="11"/>
    </row>
    <row r="26" spans="3:6" x14ac:dyDescent="0.35">
      <c r="C26" s="11"/>
      <c r="D26" s="11"/>
      <c r="E26" s="11"/>
      <c r="F26" s="11"/>
    </row>
    <row r="27" spans="3:6" x14ac:dyDescent="0.35">
      <c r="C27" s="11"/>
      <c r="D27" s="11"/>
      <c r="E27" s="11"/>
      <c r="F27" s="11"/>
    </row>
    <row r="28" spans="3:6" x14ac:dyDescent="0.35">
      <c r="C28" s="11"/>
      <c r="D28" s="11"/>
      <c r="E28" s="11"/>
      <c r="F28" s="11"/>
    </row>
    <row r="29" spans="3:6" x14ac:dyDescent="0.35">
      <c r="C29" s="11"/>
      <c r="D29" s="11"/>
      <c r="E29" s="11"/>
      <c r="F29" s="11"/>
    </row>
    <row r="30" spans="3:6" x14ac:dyDescent="0.35">
      <c r="C30" s="11"/>
      <c r="D30" s="11"/>
      <c r="E30" s="11"/>
      <c r="F30" s="11"/>
    </row>
    <row r="31" spans="3:6" x14ac:dyDescent="0.35">
      <c r="C31" s="11"/>
      <c r="D31" s="11"/>
      <c r="E31" s="11"/>
      <c r="F31" s="11"/>
    </row>
    <row r="32" spans="3:6" x14ac:dyDescent="0.35">
      <c r="C32" s="11"/>
      <c r="D32" s="11"/>
      <c r="E32" s="11"/>
      <c r="F32" s="11"/>
    </row>
    <row r="33" spans="3:6" x14ac:dyDescent="0.35">
      <c r="C33" s="11"/>
      <c r="D33" s="11"/>
      <c r="E33" s="11"/>
      <c r="F33" s="11"/>
    </row>
    <row r="34" spans="3:6" x14ac:dyDescent="0.35">
      <c r="C34" s="11"/>
      <c r="D34" s="11"/>
      <c r="E34" s="11"/>
      <c r="F34" s="11"/>
    </row>
    <row r="35" spans="3:6" x14ac:dyDescent="0.35">
      <c r="C35" s="11"/>
      <c r="D35" s="11"/>
      <c r="E35" s="11"/>
      <c r="F35" s="11"/>
    </row>
    <row r="36" spans="3:6" x14ac:dyDescent="0.35">
      <c r="C36" s="11"/>
      <c r="D36" s="11"/>
      <c r="E36" s="11"/>
      <c r="F36" s="11"/>
    </row>
    <row r="37" spans="3:6" x14ac:dyDescent="0.35">
      <c r="C37" s="11"/>
      <c r="D37" s="11"/>
      <c r="E37" s="11"/>
      <c r="F37" s="11"/>
    </row>
    <row r="38" spans="3:6" x14ac:dyDescent="0.35">
      <c r="C38" s="11"/>
      <c r="D38" s="11"/>
      <c r="E38" s="11"/>
      <c r="F38" s="11"/>
    </row>
    <row r="39" spans="3:6" x14ac:dyDescent="0.35">
      <c r="C39" s="11"/>
      <c r="D39" s="11"/>
      <c r="E39" s="11"/>
      <c r="F39" s="11"/>
    </row>
    <row r="40" spans="3:6" x14ac:dyDescent="0.35">
      <c r="C40" s="11"/>
      <c r="D40" s="11"/>
      <c r="E40" s="11"/>
      <c r="F40" s="11"/>
    </row>
    <row r="41" spans="3:6" x14ac:dyDescent="0.35">
      <c r="C41" s="11"/>
      <c r="D41" s="11"/>
      <c r="E41" s="11"/>
      <c r="F41" s="11"/>
    </row>
    <row r="42" spans="3:6" x14ac:dyDescent="0.35">
      <c r="C42" s="11"/>
      <c r="D42" s="11"/>
      <c r="E42" s="11"/>
      <c r="F42" s="11"/>
    </row>
    <row r="43" spans="3:6" x14ac:dyDescent="0.35">
      <c r="C43" s="11"/>
      <c r="D43" s="11"/>
      <c r="E43" s="11"/>
      <c r="F43" s="11"/>
    </row>
    <row r="44" spans="3:6" x14ac:dyDescent="0.35">
      <c r="C44" s="11"/>
      <c r="D44" s="11"/>
      <c r="E44" s="11"/>
      <c r="F44" s="11"/>
    </row>
    <row r="45" spans="3:6" x14ac:dyDescent="0.35">
      <c r="C45" s="11"/>
      <c r="D45" s="11"/>
      <c r="E45" s="11"/>
      <c r="F45" s="11"/>
    </row>
    <row r="46" spans="3:6" x14ac:dyDescent="0.35">
      <c r="C46" s="11"/>
      <c r="D46" s="11"/>
      <c r="E46" s="11"/>
      <c r="F46" s="11"/>
    </row>
    <row r="47" spans="3:6" x14ac:dyDescent="0.35">
      <c r="C47" s="11"/>
      <c r="D47" s="11"/>
      <c r="E47" s="11"/>
      <c r="F47" s="11"/>
    </row>
    <row r="48" spans="3:6" x14ac:dyDescent="0.35">
      <c r="C48" s="11"/>
      <c r="D48" s="11"/>
      <c r="E48" s="11"/>
      <c r="F48" s="11"/>
    </row>
    <row r="49" spans="3:6" x14ac:dyDescent="0.35">
      <c r="C49" s="11"/>
      <c r="D49" s="11"/>
      <c r="E49" s="11"/>
      <c r="F49" s="11"/>
    </row>
    <row r="50" spans="3:6" x14ac:dyDescent="0.35">
      <c r="C50" s="11"/>
      <c r="D50" s="11"/>
      <c r="E50" s="11"/>
      <c r="F50" s="11"/>
    </row>
    <row r="51" spans="3:6" x14ac:dyDescent="0.35">
      <c r="C51" s="11"/>
      <c r="D51" s="11"/>
      <c r="E51" s="11"/>
      <c r="F51" s="11"/>
    </row>
    <row r="52" spans="3:6" x14ac:dyDescent="0.35">
      <c r="C52" s="11"/>
      <c r="D52" s="11"/>
      <c r="E52" s="11"/>
      <c r="F52" s="11"/>
    </row>
    <row r="53" spans="3:6" x14ac:dyDescent="0.35">
      <c r="C53" s="11"/>
      <c r="D53" s="11"/>
      <c r="E53" s="11"/>
      <c r="F53" s="11"/>
    </row>
    <row r="54" spans="3:6" x14ac:dyDescent="0.35">
      <c r="C54" s="11"/>
      <c r="D54" s="11"/>
      <c r="E54" s="11"/>
      <c r="F54" s="11"/>
    </row>
    <row r="55" spans="3:6" x14ac:dyDescent="0.35">
      <c r="C55" s="11"/>
      <c r="D55" s="11"/>
      <c r="E55" s="11"/>
      <c r="F55" s="11"/>
    </row>
    <row r="56" spans="3:6" x14ac:dyDescent="0.35">
      <c r="C56" s="11"/>
      <c r="D56" s="11"/>
      <c r="E56" s="11"/>
      <c r="F56" s="11"/>
    </row>
    <row r="57" spans="3:6" x14ac:dyDescent="0.35">
      <c r="C57" s="11"/>
      <c r="D57" s="11"/>
      <c r="E57" s="11"/>
      <c r="F57" s="11"/>
    </row>
    <row r="58" spans="3:6" x14ac:dyDescent="0.35">
      <c r="C58" s="11"/>
      <c r="D58" s="11"/>
      <c r="E58" s="11"/>
      <c r="F58" s="11"/>
    </row>
    <row r="59" spans="3:6" x14ac:dyDescent="0.35">
      <c r="C59" s="11"/>
      <c r="D59" s="11"/>
      <c r="E59" s="11"/>
      <c r="F59" s="11"/>
    </row>
    <row r="60" spans="3:6" x14ac:dyDescent="0.35">
      <c r="C60" s="11"/>
      <c r="D60" s="11"/>
      <c r="E60" s="11"/>
      <c r="F60" s="11"/>
    </row>
    <row r="61" spans="3:6" x14ac:dyDescent="0.35">
      <c r="C61" s="11"/>
      <c r="D61" s="11"/>
      <c r="E61" s="11"/>
      <c r="F61" s="11"/>
    </row>
    <row r="62" spans="3:6" x14ac:dyDescent="0.35">
      <c r="C62" s="11"/>
      <c r="D62" s="11"/>
      <c r="E62" s="11"/>
      <c r="F62" s="11"/>
    </row>
    <row r="63" spans="3:6" x14ac:dyDescent="0.35">
      <c r="C63" s="11"/>
      <c r="D63" s="11"/>
      <c r="E63" s="11"/>
      <c r="F63" s="11"/>
    </row>
    <row r="64" spans="3:6" x14ac:dyDescent="0.35">
      <c r="C64" s="11"/>
      <c r="D64" s="11"/>
      <c r="E64" s="11"/>
      <c r="F64" s="11"/>
    </row>
    <row r="65" spans="3:6" x14ac:dyDescent="0.35">
      <c r="C65" s="11"/>
      <c r="D65" s="11"/>
      <c r="E65" s="11"/>
      <c r="F65" s="11"/>
    </row>
    <row r="66" spans="3:6" x14ac:dyDescent="0.35">
      <c r="C66" s="11"/>
      <c r="D66" s="11"/>
      <c r="E66" s="11"/>
      <c r="F66" s="11"/>
    </row>
    <row r="67" spans="3:6" x14ac:dyDescent="0.35">
      <c r="C67" s="11"/>
      <c r="D67" s="11"/>
      <c r="E67" s="11"/>
      <c r="F67" s="11"/>
    </row>
    <row r="68" spans="3:6" x14ac:dyDescent="0.35">
      <c r="C68" s="11"/>
      <c r="D68" s="11"/>
      <c r="E68" s="11"/>
      <c r="F68" s="11"/>
    </row>
    <row r="69" spans="3:6" x14ac:dyDescent="0.35">
      <c r="C69" s="11"/>
      <c r="D69" s="11"/>
      <c r="E69" s="11"/>
      <c r="F69" s="11"/>
    </row>
    <row r="70" spans="3:6" x14ac:dyDescent="0.35">
      <c r="C70" s="11"/>
      <c r="D70" s="11"/>
      <c r="E70" s="11"/>
      <c r="F70" s="11"/>
    </row>
    <row r="71" spans="3:6" x14ac:dyDescent="0.35">
      <c r="C71" s="11"/>
      <c r="D71" s="11"/>
      <c r="E71" s="11"/>
      <c r="F71" s="11"/>
    </row>
    <row r="72" spans="3:6" x14ac:dyDescent="0.35">
      <c r="C72" s="11"/>
      <c r="D72" s="11"/>
      <c r="E72" s="11"/>
      <c r="F72" s="11"/>
    </row>
    <row r="73" spans="3:6" x14ac:dyDescent="0.35">
      <c r="C73" s="11"/>
      <c r="D73" s="11"/>
      <c r="E73" s="11"/>
      <c r="F73" s="11"/>
    </row>
    <row r="74" spans="3:6" x14ac:dyDescent="0.35">
      <c r="C74" s="11"/>
      <c r="D74" s="11"/>
      <c r="E74" s="11"/>
      <c r="F74" s="11"/>
    </row>
    <row r="75" spans="3:6" x14ac:dyDescent="0.35">
      <c r="C75" s="11"/>
      <c r="D75" s="11"/>
      <c r="E75" s="11"/>
      <c r="F75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tabSelected="1" workbookViewId="0">
      <selection activeCell="E8" sqref="E8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8" t="s">
        <v>11</v>
      </c>
    </row>
    <row r="4" spans="2:7" x14ac:dyDescent="0.35">
      <c r="C4" s="9" t="s">
        <v>9</v>
      </c>
    </row>
    <row r="5" spans="2:7" x14ac:dyDescent="0.35">
      <c r="C5" s="9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ht="20.25" customHeight="1" x14ac:dyDescent="0.35">
      <c r="C7" s="3" t="s">
        <v>36</v>
      </c>
      <c r="D7" s="26">
        <v>5</v>
      </c>
      <c r="E7" s="4">
        <f>MIN(COUNTIFS(_xlfn.ANCHORARRAY(Liste!$M$7),"&gt;"&amp;0),5)</f>
        <v>5</v>
      </c>
      <c r="F7" s="3" t="str" cm="1">
        <f t="array" ref="F7">INDEX(L_Marques_Famille,Loop[[#This Row],[Itération]])</f>
        <v>DON JULIO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S89"/>
  <sheetViews>
    <sheetView showGridLines="0" topLeftCell="B1" workbookViewId="0">
      <selection activeCell="L8" sqref="L8"/>
    </sheetView>
  </sheetViews>
  <sheetFormatPr defaultRowHeight="18" x14ac:dyDescent="0.35"/>
  <cols>
    <col min="1" max="1" width="8.88671875" style="5"/>
    <col min="3" max="4" width="16.44140625" customWidth="1"/>
    <col min="5" max="5" width="5.5546875" customWidth="1"/>
    <col min="6" max="7" width="16.44140625" style="15" customWidth="1"/>
    <col min="8" max="8" width="5.5546875" customWidth="1"/>
    <col min="9" max="10" width="16.44140625" style="11" customWidth="1"/>
    <col min="11" max="11" width="5.5546875" customWidth="1"/>
    <col min="12" max="12" width="16.44140625" style="11" customWidth="1"/>
    <col min="13" max="13" width="16.44140625" style="20" customWidth="1"/>
  </cols>
  <sheetData>
    <row r="1" spans="1:19" s="5" customFormat="1" x14ac:dyDescent="0.35">
      <c r="F1" s="14"/>
      <c r="G1" s="14"/>
      <c r="I1" s="19"/>
      <c r="J1" s="19"/>
      <c r="L1" s="19"/>
      <c r="M1" s="19"/>
    </row>
    <row r="3" spans="1:19" x14ac:dyDescent="0.35">
      <c r="C3" s="8" t="s">
        <v>13</v>
      </c>
      <c r="D3" s="8"/>
    </row>
    <row r="4" spans="1:19" x14ac:dyDescent="0.35">
      <c r="C4" s="9" t="s">
        <v>14</v>
      </c>
      <c r="D4" s="9"/>
    </row>
    <row r="6" spans="1:19" s="8" customFormat="1" x14ac:dyDescent="0.35">
      <c r="A6" s="23"/>
      <c r="C6" s="17" t="s">
        <v>35</v>
      </c>
      <c r="D6" s="8" t="s">
        <v>50</v>
      </c>
      <c r="F6" s="16" t="s">
        <v>47</v>
      </c>
      <c r="G6" s="8" t="s">
        <v>50</v>
      </c>
      <c r="I6" s="16" t="s">
        <v>48</v>
      </c>
      <c r="J6" s="8" t="s">
        <v>50</v>
      </c>
      <c r="K6" s="16"/>
      <c r="L6" s="17" t="s">
        <v>49</v>
      </c>
      <c r="M6" s="22" t="s">
        <v>50</v>
      </c>
      <c r="O6" s="8" t="s">
        <v>57</v>
      </c>
      <c r="Q6" s="8" t="s">
        <v>30</v>
      </c>
      <c r="S6" s="8" t="s">
        <v>57</v>
      </c>
    </row>
    <row r="7" spans="1:19" x14ac:dyDescent="0.35">
      <c r="C7" s="11" t="str" cm="1">
        <f t="array" ref="C7:C16">_xlfn.UNIQUE(BD[Segment])</f>
        <v>COGNAC</v>
      </c>
      <c r="D7" s="20" cm="1">
        <f t="array" ref="D7:D16">SUMIFS(BD[Chiffre_d_affaires],BD[Année_N],"N",BD[Famille],_xlfn.ANCHORARRAY(C$7))</f>
        <v>0</v>
      </c>
      <c r="F7" s="15" cm="1">
        <f t="array" ref="F7:F42">_xlfn.UNIQUE(BD[Date_début])</f>
        <v>44287</v>
      </c>
      <c r="G7" s="20" cm="1">
        <f t="array" ref="G7:G42">SUMIFS(BD[Chiffre_d_affaires],BD[Date_début],_xlfn.ANCHORARRAY($F$7))</f>
        <v>298443802.94270802</v>
      </c>
      <c r="I7" s="11" t="str" cm="1">
        <f t="array" ref="I7:I71">_xlfn.SORTBY(_xlfn.UNIQUE(BD[Marque]),SUMIFS(BD[Chiffre_d_affaires],BD[Marque],_xlfn.UNIQUE(BD[Marque])),-1)</f>
        <v>CROWN ROYAL</v>
      </c>
      <c r="J7" s="20" cm="1">
        <f t="array" ref="J7:J71">SUMIFS(BD[Chiffre_d_affaires],BD[Année_N],"N",BD[Marque],_xlfn.ANCHORARRAY(I$7))</f>
        <v>528654006.55141652</v>
      </c>
      <c r="K7" s="16"/>
      <c r="L7" s="11" t="str" cm="1">
        <f t="array" ref="L7:L71">_xlfn.SORTBY(_xlfn.UNIQUE(BD[Marque]),SUMIFS(BD[Chiffre_d_affaires],BD[Marque],_xlfn.UNIQUE(BD[Marque])),-1)</f>
        <v>CROWN ROYAL</v>
      </c>
      <c r="M7" s="20" cm="1">
        <f t="array" ref="M7:M71">SUMIFS(BD[Chiffre_d_affaires],BD[Année_N],"N",BD[Marque],_xlfn.ANCHORARRAY(L$7))</f>
        <v>528654006.55141652</v>
      </c>
      <c r="O7" t="str" cm="1">
        <f t="array" ref="O7">_xlfn.UNIQUE(BD[Distributeur])</f>
        <v>All</v>
      </c>
      <c r="Q7" t="str" cm="1">
        <f t="array" ref="Q7:Q9">_xlfn.UNIQUE(BD[Canal])</f>
        <v>Nabca</v>
      </c>
      <c r="S7" t="str" cm="1">
        <f t="array" ref="S7">_xlfn.UNIQUE(BD[Distributeur])</f>
        <v>All</v>
      </c>
    </row>
    <row r="8" spans="1:19" x14ac:dyDescent="0.35">
      <c r="C8" s="18" t="str">
        <v>TEQUILA</v>
      </c>
      <c r="D8" s="21">
        <v>0</v>
      </c>
      <c r="F8" s="15">
        <v>44256</v>
      </c>
      <c r="G8" s="20">
        <v>290014824.79714644</v>
      </c>
      <c r="I8" s="11" t="str">
        <v>HENNESSY</v>
      </c>
      <c r="J8" s="20">
        <v>399940477.7783249</v>
      </c>
      <c r="K8" s="16"/>
      <c r="L8" s="11" t="str">
        <v>HENNESSY</v>
      </c>
      <c r="M8" s="20">
        <v>399940477.7783249</v>
      </c>
      <c r="Q8" t="str">
        <v>Liquor</v>
      </c>
    </row>
    <row r="9" spans="1:19" x14ac:dyDescent="0.35">
      <c r="C9" s="11" t="str">
        <v>WHISKEY</v>
      </c>
      <c r="D9" s="20">
        <v>0</v>
      </c>
      <c r="F9" s="15">
        <v>44044</v>
      </c>
      <c r="G9" s="20">
        <v>261613253.67664659</v>
      </c>
      <c r="I9" s="11" t="str">
        <v>PATRON</v>
      </c>
      <c r="J9" s="20">
        <v>414077873.50716841</v>
      </c>
      <c r="K9" s="16"/>
      <c r="L9" s="11" t="str">
        <v>PATRON</v>
      </c>
      <c r="M9" s="20">
        <v>414077873.50716841</v>
      </c>
      <c r="Q9" t="str">
        <v>MULO</v>
      </c>
    </row>
    <row r="10" spans="1:19" x14ac:dyDescent="0.35">
      <c r="C10" s="11" t="str">
        <v>WHISKY</v>
      </c>
      <c r="D10" s="20">
        <v>0</v>
      </c>
      <c r="F10" s="15">
        <v>43952</v>
      </c>
      <c r="G10" s="20">
        <v>288442544.33489287</v>
      </c>
      <c r="I10" s="11" t="str">
        <v>JACK DANIELS</v>
      </c>
      <c r="J10" s="20">
        <v>335320110.95806223</v>
      </c>
      <c r="K10" s="16"/>
      <c r="L10" s="11" t="str">
        <v>JACK DANIELS</v>
      </c>
      <c r="M10" s="20">
        <v>335320110.95806223</v>
      </c>
    </row>
    <row r="11" spans="1:19" x14ac:dyDescent="0.35">
      <c r="C11" s="11" t="str">
        <v>SCOTCH</v>
      </c>
      <c r="D11" s="20">
        <v>0</v>
      </c>
      <c r="F11" s="15">
        <v>43983</v>
      </c>
      <c r="G11" s="20">
        <v>275853714.70403546</v>
      </c>
      <c r="I11" s="11" t="str">
        <v>DON JULIO</v>
      </c>
      <c r="J11" s="20">
        <v>338761545.32266569</v>
      </c>
      <c r="K11" s="16"/>
      <c r="L11" s="11" t="str">
        <v>DON JULIO</v>
      </c>
      <c r="M11" s="20">
        <v>338761545.32266569</v>
      </c>
    </row>
    <row r="12" spans="1:19" x14ac:dyDescent="0.35">
      <c r="C12" s="11" t="str">
        <v>VODKA</v>
      </c>
      <c r="D12" s="20">
        <v>0</v>
      </c>
      <c r="F12" s="15">
        <v>44075</v>
      </c>
      <c r="G12" s="20">
        <v>278085982.81763589</v>
      </c>
      <c r="I12" s="11" t="str">
        <v>CASAMIGOS</v>
      </c>
      <c r="J12" s="20">
        <v>300991966.53932029</v>
      </c>
      <c r="K12" s="16"/>
      <c r="L12" s="11" t="str">
        <v>CASAMIGOS</v>
      </c>
      <c r="M12" s="20">
        <v>300991966.53932029</v>
      </c>
    </row>
    <row r="13" spans="1:19" x14ac:dyDescent="0.35">
      <c r="C13" s="11" t="str">
        <v>LIQUEUR</v>
      </c>
      <c r="D13" s="20">
        <v>0</v>
      </c>
      <c r="F13" s="15">
        <v>44013</v>
      </c>
      <c r="G13" s="20">
        <v>273385596.45213068</v>
      </c>
      <c r="I13" s="11" t="str">
        <v>CIROC</v>
      </c>
      <c r="J13" s="20">
        <v>150442597.82930726</v>
      </c>
      <c r="K13" s="16"/>
      <c r="L13" s="11" t="str">
        <v>CIROC</v>
      </c>
      <c r="M13" s="20">
        <v>150442597.82930726</v>
      </c>
    </row>
    <row r="14" spans="1:19" x14ac:dyDescent="0.35">
      <c r="C14" s="11" t="str">
        <v>MEZCAL</v>
      </c>
      <c r="D14" s="20">
        <v>0</v>
      </c>
      <c r="F14" s="15">
        <v>44317</v>
      </c>
      <c r="G14" s="20">
        <v>295051348.95417047</v>
      </c>
      <c r="I14" s="11" t="str">
        <v>GREY GOOSE</v>
      </c>
      <c r="J14" s="20">
        <v>144236496.64723155</v>
      </c>
      <c r="K14" s="16"/>
      <c r="L14" s="11" t="str">
        <v>GREY GOOSE</v>
      </c>
      <c r="M14" s="20">
        <v>144236496.64723155</v>
      </c>
    </row>
    <row r="15" spans="1:19" x14ac:dyDescent="0.35">
      <c r="C15" s="11" t="str">
        <v>BRANDY</v>
      </c>
      <c r="D15" s="20">
        <v>0</v>
      </c>
      <c r="F15" s="15">
        <v>44348</v>
      </c>
      <c r="G15" s="20">
        <v>306154955.06992716</v>
      </c>
      <c r="I15" s="11" t="str">
        <v>REMY MARTIN</v>
      </c>
      <c r="J15" s="20">
        <v>142104142.16335446</v>
      </c>
      <c r="K15" s="16"/>
      <c r="L15" s="11" t="str">
        <v>REMY MARTIN</v>
      </c>
      <c r="M15" s="20">
        <v>142104142.16335446</v>
      </c>
    </row>
    <row r="16" spans="1:19" x14ac:dyDescent="0.35">
      <c r="C16" s="11" t="str">
        <v>CORDIALS</v>
      </c>
      <c r="D16" s="20">
        <v>0</v>
      </c>
      <c r="F16" s="15">
        <v>43922</v>
      </c>
      <c r="G16" s="20">
        <v>269053559.85895026</v>
      </c>
      <c r="I16" s="11" t="str">
        <v>MACALLAN</v>
      </c>
      <c r="J16" s="20">
        <v>141278137.99279311</v>
      </c>
      <c r="K16" s="16"/>
      <c r="L16" s="11" t="str">
        <v>MACALLAN</v>
      </c>
      <c r="M16" s="20">
        <v>141278137.99279311</v>
      </c>
    </row>
    <row r="17" spans="6:13" x14ac:dyDescent="0.35">
      <c r="F17" s="15">
        <v>44105</v>
      </c>
      <c r="G17" s="20">
        <v>284177385.22951186</v>
      </c>
      <c r="I17" s="11" t="str">
        <v>THE GLENLIVET</v>
      </c>
      <c r="J17" s="20">
        <v>115975748.3579748</v>
      </c>
      <c r="K17" s="16"/>
      <c r="L17" s="11" t="str">
        <v>THE GLENLIVET</v>
      </c>
      <c r="M17" s="20">
        <v>115975748.3579748</v>
      </c>
    </row>
    <row r="18" spans="6:13" x14ac:dyDescent="0.35">
      <c r="F18" s="15">
        <v>44228</v>
      </c>
      <c r="G18" s="20">
        <v>280812135.82564938</v>
      </c>
      <c r="I18" s="11" t="str">
        <v>KNOB CREEK</v>
      </c>
      <c r="J18" s="20">
        <v>82655540.861332163</v>
      </c>
      <c r="K18" s="16"/>
      <c r="L18" s="11" t="str">
        <v>KNOB CREEK</v>
      </c>
      <c r="M18" s="20">
        <v>82655540.861332163</v>
      </c>
    </row>
    <row r="19" spans="6:13" x14ac:dyDescent="0.35">
      <c r="F19" s="15">
        <v>44378</v>
      </c>
      <c r="G19" s="20">
        <v>267102763.693167</v>
      </c>
      <c r="I19" s="11" t="str">
        <v>COURVOISIER</v>
      </c>
      <c r="J19" s="20">
        <v>58275451.661065213</v>
      </c>
      <c r="K19" s="16"/>
      <c r="L19" s="11" t="str">
        <v>COURVOISIER</v>
      </c>
      <c r="M19" s="20">
        <v>58275451.661065213</v>
      </c>
    </row>
    <row r="20" spans="6:13" x14ac:dyDescent="0.35">
      <c r="F20" s="15">
        <v>43831</v>
      </c>
      <c r="G20" s="20">
        <v>236492011.00248668</v>
      </c>
      <c r="I20" s="11" t="str">
        <v>D'USSE</v>
      </c>
      <c r="J20" s="20">
        <v>65374941.855678931</v>
      </c>
      <c r="K20" s="16"/>
      <c r="L20" s="11" t="str">
        <v>D'USSE</v>
      </c>
      <c r="M20" s="20">
        <v>65374941.855678931</v>
      </c>
    </row>
    <row r="21" spans="6:13" x14ac:dyDescent="0.35">
      <c r="F21" s="15">
        <v>44136</v>
      </c>
      <c r="G21" s="20">
        <v>361594916.17607522</v>
      </c>
      <c r="I21" s="11" t="str">
        <v>MARTELL</v>
      </c>
      <c r="J21" s="20">
        <v>21673550.459211871</v>
      </c>
      <c r="K21" s="16"/>
      <c r="L21" s="11" t="str">
        <v>MARTELL</v>
      </c>
      <c r="M21" s="20">
        <v>21673550.459211871</v>
      </c>
    </row>
    <row r="22" spans="6:13" x14ac:dyDescent="0.35">
      <c r="F22" s="15">
        <v>43891</v>
      </c>
      <c r="G22" s="20">
        <v>263292425.20497406</v>
      </c>
      <c r="I22" s="11" t="str">
        <v>SALIGNAC</v>
      </c>
      <c r="J22" s="20">
        <v>7067579.9487716928</v>
      </c>
      <c r="K22" s="16"/>
      <c r="L22" s="11" t="str">
        <v>SALIGNAC</v>
      </c>
      <c r="M22" s="20">
        <v>7067579.9487716928</v>
      </c>
    </row>
    <row r="23" spans="6:13" x14ac:dyDescent="0.35">
      <c r="F23" s="15">
        <v>43739</v>
      </c>
      <c r="G23" s="20">
        <v>312423038.57645786</v>
      </c>
      <c r="I23" s="11" t="str">
        <v>MEUKOW</v>
      </c>
      <c r="J23" s="20">
        <v>6024571.9203543058</v>
      </c>
      <c r="K23" s="16"/>
      <c r="L23" s="11" t="str">
        <v>MEUKOW</v>
      </c>
      <c r="M23" s="20">
        <v>6024571.9203543058</v>
      </c>
    </row>
    <row r="24" spans="6:13" x14ac:dyDescent="0.35">
      <c r="F24" s="15">
        <v>43709</v>
      </c>
      <c r="G24" s="20">
        <v>243739781.72790727</v>
      </c>
      <c r="I24" s="11" t="str">
        <v>PIERRE FERRAND</v>
      </c>
      <c r="J24" s="20">
        <v>2804589.3817224414</v>
      </c>
      <c r="K24" s="16"/>
      <c r="L24" s="11" t="str">
        <v>PIERRE FERRAND</v>
      </c>
      <c r="M24" s="20">
        <v>2804589.3817224414</v>
      </c>
    </row>
    <row r="25" spans="6:13" x14ac:dyDescent="0.35">
      <c r="F25" s="15">
        <v>43862</v>
      </c>
      <c r="G25" s="20">
        <v>227081186.24628854</v>
      </c>
      <c r="I25" s="11" t="str">
        <v>CAMUS</v>
      </c>
      <c r="J25" s="20">
        <v>1830073.8471364593</v>
      </c>
      <c r="K25" s="16"/>
      <c r="L25" s="11" t="str">
        <v>CAMUS</v>
      </c>
      <c r="M25" s="20">
        <v>1830073.8471364593</v>
      </c>
    </row>
    <row r="26" spans="6:13" x14ac:dyDescent="0.35">
      <c r="F26" s="15">
        <v>44197</v>
      </c>
      <c r="G26" s="20">
        <v>246375515.18070602</v>
      </c>
      <c r="I26" s="11" t="str">
        <v>ANSAC</v>
      </c>
      <c r="J26" s="20">
        <v>2282679.3383937953</v>
      </c>
      <c r="K26" s="16"/>
      <c r="L26" s="11" t="str">
        <v>ANSAC</v>
      </c>
      <c r="M26" s="20">
        <v>2282679.3383937953</v>
      </c>
    </row>
    <row r="27" spans="6:13" x14ac:dyDescent="0.35">
      <c r="F27" s="15">
        <v>43770</v>
      </c>
      <c r="G27" s="20">
        <v>210633667.06844944</v>
      </c>
      <c r="I27" s="11" t="str">
        <v>HINE</v>
      </c>
      <c r="J27" s="20">
        <v>1584800.6936864513</v>
      </c>
      <c r="K27" s="16"/>
      <c r="L27" s="11" t="str">
        <v>HINE</v>
      </c>
      <c r="M27" s="20">
        <v>1584800.6936864513</v>
      </c>
    </row>
    <row r="28" spans="6:13" x14ac:dyDescent="0.35">
      <c r="F28" s="15">
        <v>44166</v>
      </c>
      <c r="G28" s="20">
        <v>253850906.2463879</v>
      </c>
      <c r="I28" s="11" t="str">
        <v>MAISON ROUGE</v>
      </c>
      <c r="J28" s="20">
        <v>1160375.9098740162</v>
      </c>
      <c r="K28" s="16"/>
      <c r="L28" s="11" t="str">
        <v>MAISON ROUGE</v>
      </c>
      <c r="M28" s="20">
        <v>1160375.9098740162</v>
      </c>
    </row>
    <row r="29" spans="6:13" x14ac:dyDescent="0.35">
      <c r="F29" s="15">
        <v>43556</v>
      </c>
      <c r="G29" s="20">
        <v>197759445.34747973</v>
      </c>
      <c r="I29" s="11" t="str">
        <v>KELT</v>
      </c>
      <c r="J29" s="20">
        <v>580012.01699120004</v>
      </c>
      <c r="K29" s="16"/>
      <c r="L29" s="11" t="str">
        <v>KELT</v>
      </c>
      <c r="M29" s="20">
        <v>580012.01699120004</v>
      </c>
    </row>
    <row r="30" spans="6:13" x14ac:dyDescent="0.35">
      <c r="F30" s="15">
        <v>43435</v>
      </c>
      <c r="G30" s="20">
        <v>195121753.64514306</v>
      </c>
      <c r="I30" s="11" t="str">
        <v>PIERRE PATOU</v>
      </c>
      <c r="J30" s="20">
        <v>1027446.1435085874</v>
      </c>
      <c r="K30" s="16"/>
      <c r="L30" s="11" t="str">
        <v>PIERRE PATOU</v>
      </c>
      <c r="M30" s="20">
        <v>1027446.1435085874</v>
      </c>
    </row>
    <row r="31" spans="6:13" x14ac:dyDescent="0.35">
      <c r="F31" s="15">
        <v>43525</v>
      </c>
      <c r="G31" s="20">
        <v>197977379.51563391</v>
      </c>
      <c r="I31" s="11" t="str">
        <v>PASQUINET</v>
      </c>
      <c r="J31" s="20">
        <v>557888.04675396008</v>
      </c>
      <c r="K31" s="16"/>
      <c r="L31" s="11" t="str">
        <v>PASQUINET</v>
      </c>
      <c r="M31" s="20">
        <v>557888.04675396008</v>
      </c>
    </row>
    <row r="32" spans="6:13" x14ac:dyDescent="0.35">
      <c r="F32" s="15">
        <v>43678</v>
      </c>
      <c r="G32" s="20">
        <v>205206576.46918938</v>
      </c>
      <c r="I32" s="11" t="str">
        <v>BRANSON</v>
      </c>
      <c r="J32" s="20">
        <v>1269006.8604108514</v>
      </c>
      <c r="K32" s="16"/>
      <c r="L32" s="11" t="str">
        <v>BRANSON</v>
      </c>
      <c r="M32" s="20">
        <v>1269006.8604108514</v>
      </c>
    </row>
    <row r="33" spans="6:13" x14ac:dyDescent="0.35">
      <c r="F33" s="15">
        <v>43586</v>
      </c>
      <c r="G33" s="20">
        <v>188663050.30963865</v>
      </c>
      <c r="I33" s="11" t="str">
        <v>CONJURE</v>
      </c>
      <c r="J33" s="20">
        <v>539201.89136956283</v>
      </c>
      <c r="K33" s="16"/>
      <c r="L33" s="11" t="str">
        <v>CONJURE</v>
      </c>
      <c r="M33" s="20">
        <v>539201.89136956283</v>
      </c>
    </row>
    <row r="34" spans="6:13" x14ac:dyDescent="0.35">
      <c r="F34" s="15">
        <v>44409</v>
      </c>
      <c r="G34" s="20">
        <v>227722230.55743709</v>
      </c>
      <c r="I34" s="11" t="str">
        <v>LAURENDEAUX</v>
      </c>
      <c r="J34" s="20">
        <v>437278.64516998979</v>
      </c>
      <c r="K34" s="16"/>
      <c r="L34" s="11" t="str">
        <v>LAURENDEAUX</v>
      </c>
      <c r="M34" s="20">
        <v>437278.64516998979</v>
      </c>
    </row>
    <row r="35" spans="6:13" x14ac:dyDescent="0.35">
      <c r="F35" s="15">
        <v>43800</v>
      </c>
      <c r="G35" s="20">
        <v>185702112.79182953</v>
      </c>
      <c r="I35" s="11" t="str">
        <v>HARDY</v>
      </c>
      <c r="J35" s="20">
        <v>634780.95161865361</v>
      </c>
      <c r="K35" s="16"/>
      <c r="L35" s="11" t="str">
        <v>HARDY</v>
      </c>
      <c r="M35" s="20">
        <v>634780.95161865361</v>
      </c>
    </row>
    <row r="36" spans="6:13" x14ac:dyDescent="0.35">
      <c r="F36" s="15">
        <v>43466</v>
      </c>
      <c r="G36" s="20">
        <v>190971409.88511285</v>
      </c>
      <c r="I36" s="11" t="str">
        <v>CHALFONTE</v>
      </c>
      <c r="J36" s="20">
        <v>212354.53589186291</v>
      </c>
      <c r="K36" s="16"/>
      <c r="L36" s="11" t="str">
        <v>CHALFONTE</v>
      </c>
      <c r="M36" s="20">
        <v>212354.53589186291</v>
      </c>
    </row>
    <row r="37" spans="6:13" x14ac:dyDescent="0.35">
      <c r="F37" s="15">
        <v>43497</v>
      </c>
      <c r="G37" s="20">
        <v>190318423.92098123</v>
      </c>
      <c r="I37" s="11" t="str">
        <v>FRAPIN</v>
      </c>
      <c r="J37" s="20">
        <v>371199.48796008364</v>
      </c>
      <c r="K37" s="16"/>
      <c r="L37" s="11" t="str">
        <v>FRAPIN</v>
      </c>
      <c r="M37" s="20">
        <v>371199.48796008364</v>
      </c>
    </row>
    <row r="38" spans="6:13" x14ac:dyDescent="0.35">
      <c r="F38" s="15">
        <v>44440</v>
      </c>
      <c r="G38" s="20">
        <v>159435284.30240497</v>
      </c>
      <c r="I38" s="11" t="str">
        <v>DELAMAIN</v>
      </c>
      <c r="J38" s="20">
        <v>316534.06347099913</v>
      </c>
      <c r="K38" s="16"/>
      <c r="L38" s="11" t="str">
        <v>DELAMAIN</v>
      </c>
      <c r="M38" s="20">
        <v>316534.06347099913</v>
      </c>
    </row>
    <row r="39" spans="6:13" x14ac:dyDescent="0.35">
      <c r="F39" s="15">
        <v>43617</v>
      </c>
      <c r="G39" s="20">
        <v>198363086.65577078</v>
      </c>
      <c r="I39" s="11" t="str">
        <v>DAVIDOFF</v>
      </c>
      <c r="J39" s="20">
        <v>506603.15110271587</v>
      </c>
      <c r="K39" s="16"/>
      <c r="L39" s="11" t="str">
        <v>DAVIDOFF</v>
      </c>
      <c r="M39" s="20">
        <v>506603.15110271587</v>
      </c>
    </row>
    <row r="40" spans="6:13" x14ac:dyDescent="0.35">
      <c r="F40" s="15">
        <v>43405</v>
      </c>
      <c r="G40" s="20">
        <v>175586818.11533284</v>
      </c>
      <c r="I40" s="11" t="str">
        <v>COGNAC PARK</v>
      </c>
      <c r="J40" s="20">
        <v>166141.37751315153</v>
      </c>
      <c r="K40" s="16"/>
      <c r="L40" s="11" t="str">
        <v>COGNAC PARK</v>
      </c>
      <c r="M40" s="20">
        <v>166141.37751315153</v>
      </c>
    </row>
    <row r="41" spans="6:13" x14ac:dyDescent="0.35">
      <c r="F41" s="15">
        <v>43647</v>
      </c>
      <c r="G41" s="20">
        <v>189414616.14976722</v>
      </c>
      <c r="I41" s="11" t="str">
        <v>RASTIGNAC</v>
      </c>
      <c r="J41" s="20">
        <v>152248.95728779389</v>
      </c>
      <c r="K41" s="16"/>
      <c r="L41" s="11" t="str">
        <v>RASTIGNAC</v>
      </c>
      <c r="M41" s="20">
        <v>152248.95728779389</v>
      </c>
    </row>
    <row r="42" spans="6:13" x14ac:dyDescent="0.35">
      <c r="F42" s="15">
        <v>43374</v>
      </c>
      <c r="G42" s="20">
        <v>168537817.39309251</v>
      </c>
      <c r="I42" s="11" t="str">
        <v>GAUTIER</v>
      </c>
      <c r="J42" s="20">
        <v>226390.1377569933</v>
      </c>
      <c r="K42" s="16"/>
      <c r="L42" s="11" t="str">
        <v>GAUTIER</v>
      </c>
      <c r="M42" s="20">
        <v>226390.1377569933</v>
      </c>
    </row>
    <row r="43" spans="6:13" x14ac:dyDescent="0.35">
      <c r="I43" s="11" t="str">
        <v>DECOURTET</v>
      </c>
      <c r="J43" s="20">
        <v>192948.80323595638</v>
      </c>
      <c r="K43" s="16"/>
      <c r="L43" s="11" t="str">
        <v>DECOURTET</v>
      </c>
      <c r="M43" s="20">
        <v>192948.80323595638</v>
      </c>
    </row>
    <row r="44" spans="6:13" x14ac:dyDescent="0.35">
      <c r="I44" s="11" t="str">
        <v>LUE</v>
      </c>
      <c r="J44" s="20">
        <v>341599.61787083314</v>
      </c>
      <c r="K44" s="16"/>
      <c r="L44" s="11" t="str">
        <v>LUE</v>
      </c>
      <c r="M44" s="20">
        <v>341599.61787083314</v>
      </c>
    </row>
    <row r="45" spans="6:13" x14ac:dyDescent="0.35">
      <c r="I45" s="11" t="str">
        <v>TSAR ALEXANDER I</v>
      </c>
      <c r="J45" s="20">
        <v>94661.179273202622</v>
      </c>
      <c r="K45" s="16"/>
      <c r="L45" s="11" t="str">
        <v>TSAR ALEXANDER I</v>
      </c>
      <c r="M45" s="20">
        <v>94661.179273202622</v>
      </c>
    </row>
    <row r="46" spans="6:13" x14ac:dyDescent="0.35">
      <c r="I46" s="11" t="str">
        <v>LANDY</v>
      </c>
      <c r="J46" s="20">
        <v>43227.433235554643</v>
      </c>
      <c r="K46" s="16"/>
      <c r="L46" s="11" t="str">
        <v>LANDY</v>
      </c>
      <c r="M46" s="20">
        <v>43227.433235554643</v>
      </c>
    </row>
    <row r="47" spans="6:13" x14ac:dyDescent="0.35">
      <c r="I47" s="11" t="str">
        <v>DISTILLERIE DU PEYRAT</v>
      </c>
      <c r="J47" s="20">
        <v>92284.904188758039</v>
      </c>
      <c r="K47" s="16"/>
      <c r="L47" s="11" t="str">
        <v>DISTILLERIE DU PEYRAT</v>
      </c>
      <c r="M47" s="20">
        <v>92284.904188758039</v>
      </c>
    </row>
    <row r="48" spans="6:13" x14ac:dyDescent="0.35">
      <c r="I48" s="11" t="str">
        <v>DEAU</v>
      </c>
      <c r="J48" s="20">
        <v>71259.356114765207</v>
      </c>
      <c r="K48" s="16"/>
      <c r="L48" s="11" t="str">
        <v>DEAU</v>
      </c>
      <c r="M48" s="20">
        <v>71259.356114765207</v>
      </c>
    </row>
    <row r="49" spans="9:13" x14ac:dyDescent="0.35">
      <c r="I49" s="11" t="str">
        <v>PATRON GUILLERMO DEL TORO</v>
      </c>
      <c r="J49" s="20">
        <v>24413.998777343186</v>
      </c>
      <c r="K49" s="16"/>
      <c r="L49" s="11" t="str">
        <v>PATRON GUILLERMO DEL TORO</v>
      </c>
      <c r="M49" s="20">
        <v>24413.998777343186</v>
      </c>
    </row>
    <row r="50" spans="9:13" x14ac:dyDescent="0.35">
      <c r="I50" s="11" t="str">
        <v>PLANAT</v>
      </c>
      <c r="J50" s="20">
        <v>8873.7469681893108</v>
      </c>
      <c r="K50" s="16"/>
      <c r="L50" s="11" t="str">
        <v>PLANAT</v>
      </c>
      <c r="M50" s="20">
        <v>8873.7469681893108</v>
      </c>
    </row>
    <row r="51" spans="9:13" x14ac:dyDescent="0.35">
      <c r="I51" s="11" t="str">
        <v>DE LUZE</v>
      </c>
      <c r="J51" s="20">
        <v>74815.579226964343</v>
      </c>
      <c r="K51" s="16"/>
      <c r="L51" s="11" t="str">
        <v>DE LUZE</v>
      </c>
      <c r="M51" s="20">
        <v>74815.579226964343</v>
      </c>
    </row>
    <row r="52" spans="9:13" x14ac:dyDescent="0.35">
      <c r="I52" s="11" t="str">
        <v>TESSERON</v>
      </c>
      <c r="J52" s="20">
        <v>93676.523477065057</v>
      </c>
      <c r="K52" s="16"/>
      <c r="L52" s="11" t="str">
        <v>TESSERON</v>
      </c>
      <c r="M52" s="20">
        <v>93676.523477065057</v>
      </c>
    </row>
    <row r="53" spans="9:13" x14ac:dyDescent="0.35">
      <c r="I53" s="11" t="str">
        <v>EXCLUSIV</v>
      </c>
      <c r="J53" s="20">
        <v>18803.05919517958</v>
      </c>
      <c r="K53" s="16"/>
      <c r="L53" s="11" t="str">
        <v>EXCLUSIV</v>
      </c>
      <c r="M53" s="20">
        <v>18803.05919517958</v>
      </c>
    </row>
    <row r="54" spans="9:13" x14ac:dyDescent="0.35">
      <c r="I54" s="11" t="str">
        <v>LASSERRE</v>
      </c>
      <c r="J54" s="20">
        <v>35758.793364052603</v>
      </c>
      <c r="K54" s="16"/>
      <c r="L54" s="11" t="str">
        <v>LASSERRE</v>
      </c>
      <c r="M54" s="20">
        <v>35758.793364052603</v>
      </c>
    </row>
    <row r="55" spans="9:13" x14ac:dyDescent="0.35">
      <c r="I55" s="11" t="str">
        <v>CLAUDE CHATELIER</v>
      </c>
      <c r="J55" s="20">
        <v>41335.22402222341</v>
      </c>
      <c r="K55" s="16"/>
      <c r="L55" s="11" t="str">
        <v>CLAUDE CHATELIER</v>
      </c>
      <c r="M55" s="20">
        <v>41335.22402222341</v>
      </c>
    </row>
    <row r="56" spans="9:13" x14ac:dyDescent="0.35">
      <c r="I56" s="11" t="str">
        <v>GODET</v>
      </c>
      <c r="J56" s="20">
        <v>11764.377789548091</v>
      </c>
      <c r="K56" s="16"/>
      <c r="L56" s="11" t="str">
        <v>GODET</v>
      </c>
      <c r="M56" s="20">
        <v>11764.377789548091</v>
      </c>
    </row>
    <row r="57" spans="9:13" x14ac:dyDescent="0.35">
      <c r="I57" s="11" t="str">
        <v>MERLET</v>
      </c>
      <c r="J57" s="20">
        <v>32243.002086875102</v>
      </c>
      <c r="K57" s="16"/>
      <c r="L57" s="11" t="str">
        <v>MERLET</v>
      </c>
      <c r="M57" s="20">
        <v>32243.002086875102</v>
      </c>
    </row>
    <row r="58" spans="9:13" x14ac:dyDescent="0.35">
      <c r="I58" s="11" t="str">
        <v>LE REVISEUR</v>
      </c>
      <c r="J58" s="20">
        <v>26042.453015929113</v>
      </c>
      <c r="K58" s="16"/>
      <c r="L58" s="11" t="str">
        <v>LE REVISEUR</v>
      </c>
      <c r="M58" s="20">
        <v>26042.453015929113</v>
      </c>
    </row>
    <row r="59" spans="9:13" x14ac:dyDescent="0.35">
      <c r="I59" s="11" t="str">
        <v>BOSSARD</v>
      </c>
      <c r="J59" s="20">
        <v>0</v>
      </c>
      <c r="K59" s="16"/>
      <c r="L59" s="11" t="str">
        <v>BOSSARD</v>
      </c>
      <c r="M59" s="20">
        <v>0</v>
      </c>
    </row>
    <row r="60" spans="9:13" x14ac:dyDescent="0.35">
      <c r="I60" s="11" t="str">
        <v>ARMAN</v>
      </c>
      <c r="J60" s="20">
        <v>6000.9338538749998</v>
      </c>
      <c r="K60" s="16"/>
      <c r="L60" s="11" t="str">
        <v>ARMAN</v>
      </c>
      <c r="M60" s="20">
        <v>6000.9338538749998</v>
      </c>
    </row>
    <row r="61" spans="9:13" x14ac:dyDescent="0.35">
      <c r="I61" s="11" t="str">
        <v>A E DOR</v>
      </c>
      <c r="J61" s="20">
        <v>6182.6157959010789</v>
      </c>
      <c r="K61" s="16"/>
      <c r="L61" s="11" t="str">
        <v>A E DOR</v>
      </c>
      <c r="M61" s="20">
        <v>6182.6157959010789</v>
      </c>
    </row>
    <row r="62" spans="9:13" x14ac:dyDescent="0.35">
      <c r="I62" s="11" t="str">
        <v>GM TITANIUM</v>
      </c>
      <c r="J62" s="20">
        <v>1488.5858010816921</v>
      </c>
      <c r="K62" s="16"/>
      <c r="L62" s="11" t="str">
        <v>GM TITANIUM</v>
      </c>
      <c r="M62" s="20">
        <v>1488.5858010816921</v>
      </c>
    </row>
    <row r="63" spans="9:13" x14ac:dyDescent="0.35">
      <c r="I63" s="11" t="str">
        <v>CHATEAU MONTIFAUD</v>
      </c>
      <c r="J63" s="20">
        <v>812.29442839913804</v>
      </c>
      <c r="K63" s="16"/>
      <c r="L63" s="11" t="str">
        <v>CHATEAU MONTIFAUD</v>
      </c>
      <c r="M63" s="20">
        <v>812.29442839913804</v>
      </c>
    </row>
    <row r="64" spans="9:13" x14ac:dyDescent="0.35">
      <c r="I64" s="11" t="str">
        <v>LOUIS ROYER</v>
      </c>
      <c r="J64" s="20">
        <v>0</v>
      </c>
      <c r="K64" s="16"/>
      <c r="L64" s="11" t="str">
        <v>LOUIS ROYER</v>
      </c>
      <c r="M64" s="20">
        <v>0</v>
      </c>
    </row>
    <row r="65" spans="9:13" x14ac:dyDescent="0.35">
      <c r="I65" s="11" t="str">
        <v>A DE FUSSIGNY</v>
      </c>
      <c r="J65" s="20">
        <v>119.932008</v>
      </c>
      <c r="K65" s="16"/>
      <c r="L65" s="11" t="str">
        <v>A DE FUSSIGNY</v>
      </c>
      <c r="M65" s="20">
        <v>119.932008</v>
      </c>
    </row>
    <row r="66" spans="9:13" x14ac:dyDescent="0.35">
      <c r="I66" s="11" t="str">
        <v>ALIZE</v>
      </c>
      <c r="J66" s="20">
        <v>2773.5890933327637</v>
      </c>
      <c r="K66" s="16"/>
      <c r="L66" s="11" t="str">
        <v>ALIZE</v>
      </c>
      <c r="M66" s="20">
        <v>2773.5890933327637</v>
      </c>
    </row>
    <row r="67" spans="9:13" x14ac:dyDescent="0.35">
      <c r="I67" s="11" t="str">
        <v>MONTAILLAC</v>
      </c>
      <c r="J67" s="20">
        <v>0</v>
      </c>
      <c r="K67" s="16"/>
      <c r="L67" s="11" t="str">
        <v>MONTAILLAC</v>
      </c>
      <c r="M67" s="20">
        <v>0</v>
      </c>
    </row>
    <row r="68" spans="9:13" x14ac:dyDescent="0.35">
      <c r="I68" s="11" t="str">
        <v>GASTON DE LA GRANGE</v>
      </c>
      <c r="J68" s="20">
        <v>0</v>
      </c>
      <c r="K68" s="16"/>
      <c r="L68" s="11" t="str">
        <v>GASTON DE LA GRANGE</v>
      </c>
      <c r="M68" s="20">
        <v>0</v>
      </c>
    </row>
    <row r="69" spans="9:13" x14ac:dyDescent="0.35">
      <c r="I69" s="11" t="str">
        <v>ST REMY</v>
      </c>
      <c r="J69" s="20">
        <v>41.963208000000002</v>
      </c>
      <c r="K69" s="16"/>
      <c r="L69" s="11" t="str">
        <v>ST REMY</v>
      </c>
      <c r="M69" s="20">
        <v>41.963208000000002</v>
      </c>
    </row>
    <row r="70" spans="9:13" x14ac:dyDescent="0.35">
      <c r="I70" s="11" t="str">
        <v>ESPRIT CLASSIQUE</v>
      </c>
      <c r="J70" s="20">
        <v>0</v>
      </c>
      <c r="K70" s="16"/>
      <c r="L70" s="11" t="str">
        <v>ESPRIT CLASSIQUE</v>
      </c>
      <c r="M70" s="20">
        <v>0</v>
      </c>
    </row>
    <row r="71" spans="9:13" x14ac:dyDescent="0.35">
      <c r="I71" s="11" t="str">
        <v>PRUNIER</v>
      </c>
      <c r="J71" s="20">
        <v>595.21760808911006</v>
      </c>
      <c r="K71" s="16"/>
      <c r="L71" s="11" t="str">
        <v>PRUNIER</v>
      </c>
      <c r="M71" s="20">
        <v>595.21760808911006</v>
      </c>
    </row>
    <row r="72" spans="9:13" x14ac:dyDescent="0.35">
      <c r="J72" s="20"/>
      <c r="K72" s="16"/>
    </row>
    <row r="73" spans="9:13" x14ac:dyDescent="0.35">
      <c r="J73" s="20"/>
      <c r="K73" s="16"/>
    </row>
    <row r="74" spans="9:13" x14ac:dyDescent="0.35">
      <c r="J74" s="20"/>
      <c r="K74" s="16"/>
    </row>
    <row r="75" spans="9:13" x14ac:dyDescent="0.35">
      <c r="J75" s="20"/>
      <c r="K75" s="16"/>
    </row>
    <row r="76" spans="9:13" x14ac:dyDescent="0.35">
      <c r="J76" s="20"/>
      <c r="K76" s="16"/>
    </row>
    <row r="77" spans="9:13" x14ac:dyDescent="0.35">
      <c r="J77" s="20"/>
      <c r="K77" s="16"/>
    </row>
    <row r="78" spans="9:13" x14ac:dyDescent="0.35">
      <c r="J78" s="20"/>
      <c r="K78" s="16"/>
    </row>
    <row r="79" spans="9:13" x14ac:dyDescent="0.35">
      <c r="J79" s="20"/>
      <c r="K79" s="16"/>
    </row>
    <row r="80" spans="9:13" x14ac:dyDescent="0.35">
      <c r="J80" s="20"/>
      <c r="K80" s="16"/>
    </row>
    <row r="81" spans="10:11" x14ac:dyDescent="0.35">
      <c r="J81" s="20"/>
      <c r="K81" s="16"/>
    </row>
    <row r="82" spans="10:11" x14ac:dyDescent="0.35">
      <c r="J82" s="20"/>
      <c r="K82" s="16"/>
    </row>
    <row r="83" spans="10:11" x14ac:dyDescent="0.35">
      <c r="J83" s="20"/>
      <c r="K83" s="16"/>
    </row>
    <row r="84" spans="10:11" x14ac:dyDescent="0.35">
      <c r="J84" s="20"/>
      <c r="K84" s="16"/>
    </row>
    <row r="85" spans="10:11" x14ac:dyDescent="0.35">
      <c r="J85" s="20"/>
      <c r="K85" s="16"/>
    </row>
    <row r="86" spans="10:11" x14ac:dyDescent="0.35">
      <c r="J86" s="20"/>
      <c r="K86" s="16"/>
    </row>
    <row r="87" spans="10:11" x14ac:dyDescent="0.35">
      <c r="J87" s="20"/>
      <c r="K87" s="16"/>
    </row>
    <row r="88" spans="10:11" x14ac:dyDescent="0.35">
      <c r="J88" s="20"/>
      <c r="K88" s="16"/>
    </row>
    <row r="89" spans="10:11" x14ac:dyDescent="0.35">
      <c r="J89" s="20"/>
      <c r="K8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sqref="A1:C1048576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15</v>
      </c>
    </row>
    <row r="4" spans="3:3" x14ac:dyDescent="0.35">
      <c r="C4" s="9" t="s">
        <v>12</v>
      </c>
    </row>
    <row r="8" spans="3:3" x14ac:dyDescent="0.35">
      <c r="C8" s="9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17" sqref="D17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16CD-1737-489B-BA49-98E0848021C7}">
  <dimension ref="A1:U110"/>
  <sheetViews>
    <sheetView showGridLines="0" zoomScale="70" zoomScaleNormal="70" workbookViewId="0">
      <selection activeCell="K5" sqref="K5"/>
    </sheetView>
  </sheetViews>
  <sheetFormatPr defaultRowHeight="18" x14ac:dyDescent="0.35"/>
  <cols>
    <col min="1" max="1" width="8.88671875" style="5"/>
    <col min="3" max="3" width="12.21875" bestFit="1" customWidth="1"/>
    <col min="5" max="5" width="15.33203125" bestFit="1" customWidth="1"/>
    <col min="6" max="6" width="15.33203125" customWidth="1"/>
    <col min="7" max="8" width="14.21875" customWidth="1"/>
    <col min="9" max="9" width="20.77734375" bestFit="1" customWidth="1"/>
    <col min="10" max="15" width="14.21875" customWidth="1"/>
    <col min="16" max="16" width="11.88671875" customWidth="1"/>
    <col min="17" max="17" width="8.88671875" style="5"/>
  </cols>
  <sheetData>
    <row r="1" spans="3:21" s="5" customFormat="1" x14ac:dyDescent="0.35"/>
    <row r="3" spans="3:21" x14ac:dyDescent="0.35">
      <c r="C3" s="8" t="s">
        <v>745</v>
      </c>
      <c r="S3" s="8" t="s">
        <v>746</v>
      </c>
    </row>
    <row r="4" spans="3:21" x14ac:dyDescent="0.35">
      <c r="C4" s="9" t="str">
        <f>"Croissance de "&amp;B_Marque&amp;" sur le segment "&amp;S_segment</f>
        <v>Croissance de DON JULIO sur le segment TEQUILA</v>
      </c>
      <c r="S4" s="9" t="s">
        <v>747</v>
      </c>
    </row>
    <row r="6" spans="3:21" x14ac:dyDescent="0.35">
      <c r="C6" t="s">
        <v>752</v>
      </c>
      <c r="D6" t="str">
        <f>S_marque</f>
        <v>DON JULIO</v>
      </c>
      <c r="S6" s="17" t="s">
        <v>748</v>
      </c>
      <c r="T6" s="34">
        <v>1</v>
      </c>
      <c r="U6" t="str" cm="1">
        <f t="array" ref="U6">INDEX($C$11:$C$17,$T$6)&amp;"_Percent"</f>
        <v>Effet_DN_Percent</v>
      </c>
    </row>
    <row r="7" spans="3:21" x14ac:dyDescent="0.35">
      <c r="C7" t="s">
        <v>753</v>
      </c>
      <c r="D7" t="str">
        <f>S_segment</f>
        <v>TEQUILA</v>
      </c>
      <c r="S7" s="17" t="s">
        <v>749</v>
      </c>
      <c r="T7" s="35">
        <v>-0.6</v>
      </c>
      <c r="U7" s="35">
        <v>0.6</v>
      </c>
    </row>
    <row r="9" spans="3:21" x14ac:dyDescent="0.35">
      <c r="F9" t="s">
        <v>754</v>
      </c>
      <c r="J9" s="33" t="s">
        <v>53</v>
      </c>
      <c r="K9" s="33" t="s">
        <v>751</v>
      </c>
      <c r="L9" s="33" t="s">
        <v>54</v>
      </c>
      <c r="M9" s="33" t="s">
        <v>55</v>
      </c>
      <c r="N9" s="33"/>
      <c r="O9" s="33"/>
      <c r="S9" t="s">
        <v>749</v>
      </c>
      <c r="T9" t="s">
        <v>750</v>
      </c>
      <c r="U9" t="s">
        <v>36</v>
      </c>
    </row>
    <row r="10" spans="3:21" x14ac:dyDescent="0.35">
      <c r="C10" s="24" t="s">
        <v>72</v>
      </c>
      <c r="D10" s="24" t="s">
        <v>737</v>
      </c>
      <c r="E10" s="32">
        <f ca="1">SUMIFS(INDIRECT("BD_Impacts["&amp;C10&amp;"]",1),BD_Impacts[Marque],B_Marque,BD_Impacts[Segment],S_segment)</f>
        <v>256035499.45972463</v>
      </c>
      <c r="F10" s="32">
        <f ca="1">ABS(E10)</f>
        <v>256035499.45972463</v>
      </c>
      <c r="G10" s="33">
        <f ca="1">E10/$E$10</f>
        <v>1</v>
      </c>
      <c r="I10" s="33" t="s">
        <v>737</v>
      </c>
      <c r="J10" s="38"/>
      <c r="K10" s="38">
        <f ca="1">$E$10</f>
        <v>256035499.45972463</v>
      </c>
      <c r="L10" s="38"/>
      <c r="M10" s="38"/>
      <c r="N10" s="38">
        <v>0</v>
      </c>
      <c r="O10" s="38" t="str" cm="1">
        <f t="array" aca="1" ref="O10" ca="1">_xlfn.SWITCH(TRUE,
$F10&lt;100000,TEXT($E10/1000,"# ##0,0")&amp;"K€",
$F10&lt;1000000,TEXT($E10/1000,"# ##0")&amp;"K€",
$F10&lt;1000000,TEXT($E10/1000,"# ##0")&amp;"K€",
$F10&lt;100000000,TEXT($E10/1000000,"# ##0,0")&amp;"M€",
TRUE,TEXT($E10/1000000,"# ##0")&amp;"M€")</f>
        <v>256M€</v>
      </c>
      <c r="S10" s="36" cm="1">
        <f t="array" ref="S10:S20">(_xlfn.SEQUENCE(11)-1)*($U$7-$T$7)/10+$T$7</f>
        <v>-0.6</v>
      </c>
      <c r="T10">
        <f ca="1">COUNTIFS(INDIRECT("BD_Impacts["&amp;$U$6&amp;"]",1),"&gt;="&amp;$S10,INDIRECT("BD_Impacts["&amp;$U$6&amp;"]",1),"&lt;"&amp;$S11,BD_Impacts[Segment],S_segment,BD_Impacts[Marque],"&lt;&gt;"&amp;B_Marque)</f>
        <v>1</v>
      </c>
      <c r="U10">
        <f ca="1">COUNTIFS(INDIRECT("BD_Impacts["&amp;$U$6&amp;"]",1),"&gt;="&amp;$S10,INDIRECT("BD_Impacts["&amp;$U$6&amp;"]",1),"&lt;"&amp;$S11,BD_Impacts[Segment],S_segment,BD_Impacts[Marque],B_Marque)</f>
        <v>0</v>
      </c>
    </row>
    <row r="11" spans="3:21" x14ac:dyDescent="0.35">
      <c r="C11" s="5" t="s">
        <v>720</v>
      </c>
      <c r="D11" s="5" t="s">
        <v>738</v>
      </c>
      <c r="E11" s="30">
        <f ca="1">SUMIFS(INDIRECT("BD_Impacts["&amp;C11&amp;"]",1),BD_Impacts[Marque],B_Marque,BD_Impacts[Segment],S_segment)</f>
        <v>10569285.046549141</v>
      </c>
      <c r="F11" s="30">
        <f t="shared" ref="F11:F18" ca="1" si="0">ABS(E11)</f>
        <v>10569285.046549141</v>
      </c>
      <c r="G11" s="31">
        <f t="shared" ref="G11:G17" ca="1" si="1">E11/$E$10</f>
        <v>4.1280545349578486E-2</v>
      </c>
      <c r="I11" s="31" t="s">
        <v>738</v>
      </c>
      <c r="J11" s="39">
        <f ca="1">J10+K10+L10-M11</f>
        <v>256035499.45972463</v>
      </c>
      <c r="K11" s="31"/>
      <c r="L11" s="39">
        <f ca="1">MAX(E11,0)</f>
        <v>10569285.046549141</v>
      </c>
      <c r="M11" s="39">
        <f ca="1">ABS(MIN(E11,0))</f>
        <v>0</v>
      </c>
      <c r="N11" s="39">
        <v>0</v>
      </c>
      <c r="O11" s="39" t="str" cm="1">
        <f t="array" aca="1" ref="O11" ca="1">IF(E11=0,"-",_xlfn.SWITCH(TRUE,
$F11&lt;100000,TEXT($E11/1000,"+# ##0,0;-# ##0,0;-")&amp;"K€",
$F11&lt;1000000,TEXT($E11/1000,"+# ##0;-# ##0;-")&amp;"K€",
$F11&lt;1000000,TEXT($E11/1000,"+# ##0;-# ##0;-")&amp;"K€",
$F11&lt;100000000,TEXT($E11/1000000,"+# ##0,0;-# ##0,0;-")&amp;"M€",
TRUE,TEXT($E11/1000000,"+# ##0;-# ##0;-")&amp;"M€")&amp;" ("&amp;TEXT($G11,"+0,0%;-0,0%")&amp;")")</f>
        <v>+10,6M€ (+4,1%)</v>
      </c>
      <c r="S11" s="36">
        <v>-0.48</v>
      </c>
      <c r="T11">
        <f ca="1">COUNTIFS(INDIRECT("BD_Impacts["&amp;$U$6&amp;"]",1),"&gt;="&amp;$S11,INDIRECT("BD_Impacts["&amp;$U$6&amp;"]",1),"&lt;"&amp;$S12,BD_Impacts[Segment],S_segment,BD_Impacts[Marque],"&lt;&gt;"&amp;B_Marque)</f>
        <v>0</v>
      </c>
      <c r="U11">
        <f ca="1">COUNTIFS(INDIRECT("BD_Impacts["&amp;$U$6&amp;"]",1),"&gt;="&amp;$S11,INDIRECT("BD_Impacts["&amp;$U$6&amp;"]",1),"&lt;"&amp;$S12,BD_Impacts[Segment],S_segment,BD_Impacts[Marque],B_Marque)</f>
        <v>0</v>
      </c>
    </row>
    <row r="12" spans="3:21" x14ac:dyDescent="0.35">
      <c r="C12" s="5" t="s">
        <v>721</v>
      </c>
      <c r="D12" s="5" t="s">
        <v>739</v>
      </c>
      <c r="E12" s="30">
        <f ca="1">SUMIFS(INDIRECT("BD_Impacts["&amp;C12&amp;"]",1),BD_Impacts[Marque],B_Marque,BD_Impacts[Segment],S_segment)</f>
        <v>57676584.588354617</v>
      </c>
      <c r="F12" s="30">
        <f t="shared" ca="1" si="0"/>
        <v>57676584.588354617</v>
      </c>
      <c r="G12" s="31">
        <f t="shared" ca="1" si="1"/>
        <v>0.22526792069873641</v>
      </c>
      <c r="I12" s="31" t="s">
        <v>739</v>
      </c>
      <c r="J12" s="39">
        <f t="shared" ref="J12:J17" ca="1" si="2">J11+K11+L11-M12</f>
        <v>266604784.50627378</v>
      </c>
      <c r="K12" s="31"/>
      <c r="L12" s="39">
        <f t="shared" ref="L12:L17" ca="1" si="3">MAX(E12,0)</f>
        <v>57676584.588354617</v>
      </c>
      <c r="M12" s="39">
        <f t="shared" ref="M12:M17" ca="1" si="4">ABS(MIN(E12,0))</f>
        <v>0</v>
      </c>
      <c r="N12" s="39">
        <v>0</v>
      </c>
      <c r="O12" s="39" t="str" cm="1">
        <f t="array" aca="1" ref="O12" ca="1">IF(E12=0,"-",_xlfn.SWITCH(TRUE,
$F12&lt;100000,TEXT($E12/1000,"+# ##0,0;-# ##0,0;-")&amp;"K€",
$F12&lt;1000000,TEXT($E12/1000,"+# ##0;-# ##0;-")&amp;"K€",
$F12&lt;1000000,TEXT($E12/1000,"+# ##0;-# ##0;-")&amp;"K€",
$F12&lt;100000000,TEXT($E12/1000000,"+# ##0,0;-# ##0,0;-")&amp;"M€",
TRUE,TEXT($E12/1000000,"+# ##0;-# ##0;-")&amp;"M€")&amp;" ("&amp;TEXT($G12,"+0,0%;-0,0%")&amp;")")</f>
        <v>+57,7M€ (+22,5%)</v>
      </c>
      <c r="P12" s="9"/>
      <c r="S12" s="36">
        <v>-0.36</v>
      </c>
      <c r="T12">
        <f ca="1">COUNTIFS(INDIRECT("BD_Impacts["&amp;$U$6&amp;"]",1),"&gt;="&amp;$S12,INDIRECT("BD_Impacts["&amp;$U$6&amp;"]",1),"&lt;"&amp;$S13,BD_Impacts[Segment],S_segment,BD_Impacts[Marque],"&lt;&gt;"&amp;B_Marque)</f>
        <v>0</v>
      </c>
      <c r="U12">
        <f ca="1">COUNTIFS(INDIRECT("BD_Impacts["&amp;$U$6&amp;"]",1),"&gt;="&amp;$S12,INDIRECT("BD_Impacts["&amp;$U$6&amp;"]",1),"&lt;"&amp;$S13,BD_Impacts[Segment],S_segment,BD_Impacts[Marque],B_Marque)</f>
        <v>0</v>
      </c>
    </row>
    <row r="13" spans="3:21" x14ac:dyDescent="0.35">
      <c r="C13" s="5" t="s">
        <v>722</v>
      </c>
      <c r="D13" s="5" t="s">
        <v>56</v>
      </c>
      <c r="E13" s="30">
        <f ca="1">SUMIFS(INDIRECT("BD_Impacts["&amp;C13&amp;"]",1),BD_Impacts[Marque],B_Marque,BD_Impacts[Segment],S_segment)</f>
        <v>13056395.48843658</v>
      </c>
      <c r="F13" s="30">
        <f t="shared" ca="1" si="0"/>
        <v>13056395.48843658</v>
      </c>
      <c r="G13" s="31">
        <f t="shared" ca="1" si="1"/>
        <v>5.0994473485073896E-2</v>
      </c>
      <c r="I13" s="31" t="s">
        <v>56</v>
      </c>
      <c r="J13" s="39">
        <f t="shared" ca="1" si="2"/>
        <v>324281369.09462839</v>
      </c>
      <c r="K13" s="31"/>
      <c r="L13" s="39">
        <f t="shared" ca="1" si="3"/>
        <v>13056395.48843658</v>
      </c>
      <c r="M13" s="39">
        <f t="shared" ca="1" si="4"/>
        <v>0</v>
      </c>
      <c r="N13" s="39">
        <v>0</v>
      </c>
      <c r="O13" s="39" t="str" cm="1">
        <f t="array" aca="1" ref="O13" ca="1">IF(E13=0,"-",_xlfn.SWITCH(TRUE,
$F13&lt;100000,TEXT($E13/1000,"+# ##0,0;-# ##0,0;-")&amp;"K€",
$F13&lt;1000000,TEXT($E13/1000,"+# ##0;-# ##0;-")&amp;"K€",
$F13&lt;1000000,TEXT($E13/1000,"+# ##0;-# ##0;-")&amp;"K€",
$F13&lt;100000000,TEXT($E13/1000000,"+# ##0,0;-# ##0,0;-")&amp;"M€",
TRUE,TEXT($E13/1000000,"+# ##0;-# ##0;-")&amp;"M€")&amp;" ("&amp;TEXT($G13,"+0,0%;-0,0%")&amp;")")</f>
        <v>+13,1M€ (+5,1%)</v>
      </c>
      <c r="S13" s="36">
        <v>-0.24</v>
      </c>
      <c r="T13">
        <f ca="1">COUNTIFS(INDIRECT("BD_Impacts["&amp;$U$6&amp;"]",1),"&gt;="&amp;$S13,INDIRECT("BD_Impacts["&amp;$U$6&amp;"]",1),"&lt;"&amp;$S14,BD_Impacts[Segment],S_segment,BD_Impacts[Marque],"&lt;&gt;"&amp;B_Marque)</f>
        <v>0</v>
      </c>
      <c r="U13">
        <f ca="1">COUNTIFS(INDIRECT("BD_Impacts["&amp;$U$6&amp;"]",1),"&gt;="&amp;$S13,INDIRECT("BD_Impacts["&amp;$U$6&amp;"]",1),"&lt;"&amp;$S14,BD_Impacts[Segment],S_segment,BD_Impacts[Marque],B_Marque)</f>
        <v>0</v>
      </c>
    </row>
    <row r="14" spans="3:21" x14ac:dyDescent="0.35">
      <c r="C14" s="5" t="s">
        <v>723</v>
      </c>
      <c r="D14" s="5" t="s">
        <v>740</v>
      </c>
      <c r="E14" s="30">
        <f ca="1">SUMIFS(INDIRECT("BD_Impacts["&amp;C14&amp;"]",1),BD_Impacts[Marque],B_Marque,BD_Impacts[Segment],S_segment)</f>
        <v>0</v>
      </c>
      <c r="F14" s="30">
        <f t="shared" ca="1" si="0"/>
        <v>0</v>
      </c>
      <c r="G14" s="31">
        <f t="shared" ca="1" si="1"/>
        <v>0</v>
      </c>
      <c r="I14" s="31" t="s">
        <v>740</v>
      </c>
      <c r="J14" s="39">
        <f t="shared" ca="1" si="2"/>
        <v>337337764.58306497</v>
      </c>
      <c r="K14" s="31"/>
      <c r="L14" s="39">
        <f t="shared" ca="1" si="3"/>
        <v>0</v>
      </c>
      <c r="M14" s="39">
        <f t="shared" ca="1" si="4"/>
        <v>0</v>
      </c>
      <c r="N14" s="39">
        <v>0</v>
      </c>
      <c r="O14" s="39" t="str" cm="1">
        <f t="array" aca="1" ref="O14" ca="1">IF(E14=0,"-",_xlfn.SWITCH(TRUE,
$F14&lt;100000,TEXT($E14/1000,"+# ##0,0;-# ##0,0;-")&amp;"K€",
$F14&lt;1000000,TEXT($E14/1000,"+# ##0;-# ##0;-")&amp;"K€",
$F14&lt;1000000,TEXT($E14/1000,"+# ##0;-# ##0;-")&amp;"K€",
$F14&lt;100000000,TEXT($E14/1000000,"+# ##0,0;-# ##0,0;-")&amp;"M€",
TRUE,TEXT($E14/1000000,"+# ##0;-# ##0;-")&amp;"M€")&amp;" ("&amp;TEXT($G14,"+0,0%;-0,0%")&amp;")")</f>
        <v>-</v>
      </c>
      <c r="S14" s="36">
        <v>-0.12</v>
      </c>
      <c r="T14">
        <f ca="1">COUNTIFS(INDIRECT("BD_Impacts["&amp;$U$6&amp;"]",1),"&gt;="&amp;$S14,INDIRECT("BD_Impacts["&amp;$U$6&amp;"]",1),"&lt;"&amp;$S15,BD_Impacts[Segment],S_segment,BD_Impacts[Marque],"&lt;&gt;"&amp;B_Marque)</f>
        <v>1</v>
      </c>
      <c r="U14">
        <f ca="1">COUNTIFS(INDIRECT("BD_Impacts["&amp;$U$6&amp;"]",1),"&gt;="&amp;$S14,INDIRECT("BD_Impacts["&amp;$U$6&amp;"]",1),"&lt;"&amp;$S15,BD_Impacts[Segment],S_segment,BD_Impacts[Marque],B_Marque)</f>
        <v>0</v>
      </c>
    </row>
    <row r="15" spans="3:21" x14ac:dyDescent="0.35">
      <c r="C15" s="5" t="s">
        <v>724</v>
      </c>
      <c r="D15" s="5" t="s">
        <v>741</v>
      </c>
      <c r="E15" s="30">
        <f ca="1">SUMIFS(INDIRECT("BD_Impacts["&amp;C15&amp;"]",1),BD_Impacts[Marque],B_Marque,BD_Impacts[Segment],S_segment)</f>
        <v>-2138719.2327088118</v>
      </c>
      <c r="F15" s="30">
        <f t="shared" ca="1" si="0"/>
        <v>2138719.2327088118</v>
      </c>
      <c r="G15" s="31">
        <f t="shared" ca="1" si="1"/>
        <v>-8.3532136645966953E-3</v>
      </c>
      <c r="I15" s="31" t="s">
        <v>741</v>
      </c>
      <c r="J15" s="39">
        <f t="shared" ca="1" si="2"/>
        <v>335199045.35035616</v>
      </c>
      <c r="K15" s="31"/>
      <c r="L15" s="39">
        <f t="shared" ca="1" si="3"/>
        <v>0</v>
      </c>
      <c r="M15" s="39">
        <f t="shared" ca="1" si="4"/>
        <v>2138719.2327088118</v>
      </c>
      <c r="N15" s="39">
        <v>0</v>
      </c>
      <c r="O15" s="39" t="str" cm="1">
        <f t="array" aca="1" ref="O15" ca="1">IF(E15=0,"-",_xlfn.SWITCH(TRUE,
$F15&lt;100000,TEXT($E15/1000,"+# ##0,0;-# ##0,0;-")&amp;"K€",
$F15&lt;1000000,TEXT($E15/1000,"+# ##0;-# ##0;-")&amp;"K€",
$F15&lt;1000000,TEXT($E15/1000,"+# ##0;-# ##0;-")&amp;"K€",
$F15&lt;100000000,TEXT($E15/1000000,"+# ##0,0;-# ##0,0;-")&amp;"M€",
TRUE,TEXT($E15/1000000,"+# ##0;-# ##0;-")&amp;"M€")&amp;" ("&amp;TEXT($G15,"+0,0%;-0,0%")&amp;")")</f>
        <v>-2,1M€ (-0,8%)</v>
      </c>
      <c r="S15" s="36">
        <v>0</v>
      </c>
      <c r="T15">
        <f ca="1">COUNTIFS(INDIRECT("BD_Impacts["&amp;$U$6&amp;"]",1),"&gt;="&amp;$S15,INDIRECT("BD_Impacts["&amp;$U$6&amp;"]",1),"&lt;"&amp;$S16,BD_Impacts[Segment],S_segment,BD_Impacts[Marque],"&lt;&gt;"&amp;B_Marque)</f>
        <v>1</v>
      </c>
      <c r="U15">
        <f ca="1">COUNTIFS(INDIRECT("BD_Impacts["&amp;$U$6&amp;"]",1),"&gt;="&amp;$S15,INDIRECT("BD_Impacts["&amp;$U$6&amp;"]",1),"&lt;"&amp;$S16,BD_Impacts[Segment],S_segment,BD_Impacts[Marque],B_Marque)</f>
        <v>1</v>
      </c>
    </row>
    <row r="16" spans="3:21" x14ac:dyDescent="0.35">
      <c r="C16" s="5" t="s">
        <v>725</v>
      </c>
      <c r="D16" s="5" t="s">
        <v>742</v>
      </c>
      <c r="E16" s="30">
        <f ca="1">SUMIFS(INDIRECT("BD_Impacts["&amp;C16&amp;"]",1),BD_Impacts[Marque],B_Marque,BD_Impacts[Segment],S_segment)</f>
        <v>0</v>
      </c>
      <c r="F16" s="30">
        <f t="shared" ca="1" si="0"/>
        <v>0</v>
      </c>
      <c r="G16" s="31">
        <f t="shared" ca="1" si="1"/>
        <v>0</v>
      </c>
      <c r="I16" s="31" t="s">
        <v>742</v>
      </c>
      <c r="J16" s="39">
        <f t="shared" ca="1" si="2"/>
        <v>335199045.35035616</v>
      </c>
      <c r="K16" s="31"/>
      <c r="L16" s="39">
        <f t="shared" ca="1" si="3"/>
        <v>0</v>
      </c>
      <c r="M16" s="39">
        <f t="shared" ca="1" si="4"/>
        <v>0</v>
      </c>
      <c r="N16" s="39">
        <v>0</v>
      </c>
      <c r="O16" s="39" t="str" cm="1">
        <f t="array" aca="1" ref="O16" ca="1">IF(E16=0,"-",_xlfn.SWITCH(TRUE,
$F16&lt;100000,TEXT($E16/1000,"+# ##0,0;-# ##0,0;-")&amp;"K€",
$F16&lt;1000000,TEXT($E16/1000,"+# ##0;-# ##0;-")&amp;"K€",
$F16&lt;1000000,TEXT($E16/1000,"+# ##0;-# ##0;-")&amp;"K€",
$F16&lt;100000000,TEXT($E16/1000000,"+# ##0,0;-# ##0,0;-")&amp;"M€",
TRUE,TEXT($E16/1000000,"+# ##0;-# ##0;-")&amp;"M€")&amp;" ("&amp;TEXT($G16,"+0,0%;-0,0%")&amp;")")</f>
        <v>-</v>
      </c>
      <c r="S16" s="36">
        <v>0.12</v>
      </c>
      <c r="T16">
        <f ca="1">COUNTIFS(INDIRECT("BD_Impacts["&amp;$U$6&amp;"]",1),"&gt;="&amp;$S16,INDIRECT("BD_Impacts["&amp;$U$6&amp;"]",1),"&lt;"&amp;$S17,BD_Impacts[Segment],S_segment,BD_Impacts[Marque],"&lt;&gt;"&amp;B_Marque)</f>
        <v>0</v>
      </c>
      <c r="U16">
        <f ca="1">COUNTIFS(INDIRECT("BD_Impacts["&amp;$U$6&amp;"]",1),"&gt;="&amp;$S16,INDIRECT("BD_Impacts["&amp;$U$6&amp;"]",1),"&lt;"&amp;$S17,BD_Impacts[Segment],S_segment,BD_Impacts[Marque],B_Marque)</f>
        <v>0</v>
      </c>
    </row>
    <row r="17" spans="1:21" x14ac:dyDescent="0.35">
      <c r="C17" s="5" t="s">
        <v>726</v>
      </c>
      <c r="D17" s="5" t="s">
        <v>743</v>
      </c>
      <c r="E17" s="30">
        <f ca="1">SUMIFS(INDIRECT("BD_Impacts["&amp;C17&amp;"]",1),BD_Impacts[Marque],B_Marque,BD_Impacts[Segment],S_segment)</f>
        <v>3562499.9723094106</v>
      </c>
      <c r="F17" s="30">
        <f t="shared" ca="1" si="0"/>
        <v>3562499.9723094106</v>
      </c>
      <c r="G17" s="31">
        <f t="shared" ca="1" si="1"/>
        <v>1.3914086053796636E-2</v>
      </c>
      <c r="I17" s="31" t="s">
        <v>743</v>
      </c>
      <c r="J17" s="39">
        <f t="shared" ca="1" si="2"/>
        <v>335199045.35035616</v>
      </c>
      <c r="K17" s="31"/>
      <c r="L17" s="39">
        <f t="shared" ca="1" si="3"/>
        <v>3562499.9723094106</v>
      </c>
      <c r="M17" s="39">
        <f t="shared" ca="1" si="4"/>
        <v>0</v>
      </c>
      <c r="N17" s="39">
        <v>0</v>
      </c>
      <c r="O17" s="39" t="str" cm="1">
        <f t="array" aca="1" ref="O17" ca="1">IF(E17=0,"-",_xlfn.SWITCH(TRUE,
$F17&lt;100000,TEXT($E17/1000,"+# ##0,0;-# ##0,0;-")&amp;"K€",
$F17&lt;1000000,TEXT($E17/1000,"+# ##0;-# ##0;-")&amp;"K€",
$F17&lt;1000000,TEXT($E17/1000,"+# ##0;-# ##0;-")&amp;"K€",
$F17&lt;100000000,TEXT($E17/1000000,"+# ##0,0;-# ##0,0;-")&amp;"M€",
TRUE,TEXT($E17/1000000,"+# ##0;-# ##0;-")&amp;"M€")&amp;" ("&amp;TEXT($G17,"+0,0%;-0,0%")&amp;")")</f>
        <v>+3,6M€ (+1,4%)</v>
      </c>
      <c r="S17" s="36">
        <v>0.2400000000000001</v>
      </c>
      <c r="T17">
        <f ca="1">COUNTIFS(INDIRECT("BD_Impacts["&amp;$U$6&amp;"]",1),"&gt;="&amp;$S17,INDIRECT("BD_Impacts["&amp;$U$6&amp;"]",1),"&lt;"&amp;$S18,BD_Impacts[Segment],S_segment,BD_Impacts[Marque],"&lt;&gt;"&amp;B_Marque)</f>
        <v>0</v>
      </c>
      <c r="U17">
        <f ca="1">COUNTIFS(INDIRECT("BD_Impacts["&amp;$U$6&amp;"]",1),"&gt;="&amp;$S17,INDIRECT("BD_Impacts["&amp;$U$6&amp;"]",1),"&lt;"&amp;$S18,BD_Impacts[Segment],S_segment,BD_Impacts[Marque],B_Marque)</f>
        <v>0</v>
      </c>
    </row>
    <row r="18" spans="1:21" x14ac:dyDescent="0.35">
      <c r="C18" s="24" t="s">
        <v>71</v>
      </c>
      <c r="D18" s="24" t="s">
        <v>744</v>
      </c>
      <c r="E18" s="32">
        <f ca="1">SUMIFS(INDIRECT("BD_Impacts["&amp;C18&amp;"]",1),BD_Impacts[Marque],B_Marque,BD_Impacts[Segment],S_segment)</f>
        <v>338761545.32266557</v>
      </c>
      <c r="F18" s="32">
        <f t="shared" ca="1" si="0"/>
        <v>338761545.32266557</v>
      </c>
      <c r="G18" s="33">
        <f ca="1">E18/$E$10-1</f>
        <v>0.32310381192258864</v>
      </c>
      <c r="I18" s="33" t="s">
        <v>744</v>
      </c>
      <c r="J18" s="38"/>
      <c r="K18" s="38">
        <f ca="1">E18</f>
        <v>338761545.32266557</v>
      </c>
      <c r="L18" s="38"/>
      <c r="M18" s="38"/>
      <c r="N18" s="38">
        <v>0</v>
      </c>
      <c r="O18" s="38" t="str" cm="1">
        <f t="array" aca="1" ref="O18" ca="1">_xlfn.SWITCH(TRUE,
$F18&lt;100000,TEXT($E18/1000,"# ##0,0")&amp;"K€",
$F18&lt;1000000,TEXT($E18/1000,"# ##0")&amp;"K€",
$F18&lt;1000000,TEXT($E18/1000,"# ##0")&amp;"K€",
$F18&lt;100000000,TEXT($E18/1000000,"# ##0,0")&amp;"M€",
TRUE,TEXT($E18/1000000,"# ##0")&amp;"M€")&amp;" ("&amp;TEXT($G18,"+0,0%;-0,0%")&amp;")"</f>
        <v>339M€ (+32,3%)</v>
      </c>
      <c r="S18" s="36">
        <v>0.36</v>
      </c>
      <c r="T18">
        <f ca="1">COUNTIFS(INDIRECT("BD_Impacts["&amp;$U$6&amp;"]",1),"&gt;="&amp;$S18,INDIRECT("BD_Impacts["&amp;$U$6&amp;"]",1),"&lt;"&amp;$S19,BD_Impacts[Segment],S_segment,BD_Impacts[Marque],"&lt;&gt;"&amp;B_Marque)</f>
        <v>0</v>
      </c>
      <c r="U18">
        <f ca="1">COUNTIFS(INDIRECT("BD_Impacts["&amp;$U$6&amp;"]",1),"&gt;="&amp;$S18,INDIRECT("BD_Impacts["&amp;$U$6&amp;"]",1),"&lt;"&amp;$S19,BD_Impacts[Segment],S_segment,BD_Impacts[Marque],B_Marque)</f>
        <v>0</v>
      </c>
    </row>
    <row r="19" spans="1:21" s="25" customFormat="1" x14ac:dyDescent="0.35">
      <c r="A19" s="5"/>
      <c r="B19"/>
      <c r="C19"/>
      <c r="Q19" s="5"/>
      <c r="S19" s="37">
        <v>0.47999999999999987</v>
      </c>
      <c r="T19">
        <f ca="1">COUNTIFS(INDIRECT("BD_Impacts["&amp;$U$6&amp;"]",1),"&gt;="&amp;$S19,INDIRECT("BD_Impacts["&amp;$U$6&amp;"]",1),"&lt;"&amp;$S20,BD_Impacts[Segment],S_segment,BD_Impacts[Marque],"&lt;&gt;"&amp;B_Marque)</f>
        <v>0</v>
      </c>
      <c r="U19">
        <f ca="1">COUNTIFS(INDIRECT("BD_Impacts["&amp;$U$6&amp;"]",1),"&gt;="&amp;$S19,INDIRECT("BD_Impacts["&amp;$U$6&amp;"]",1),"&lt;"&amp;$S20,BD_Impacts[Segment],S_segment,BD_Impacts[Marque],B_Marque)</f>
        <v>0</v>
      </c>
    </row>
    <row r="20" spans="1:21" x14ac:dyDescent="0.35">
      <c r="S20" s="36">
        <v>0.6</v>
      </c>
      <c r="T20">
        <f ca="1">COUNTIFS(INDIRECT("BD_Impacts["&amp;$U$6&amp;"]",1),"&gt;="&amp;$S20,INDIRECT("BD_Impacts["&amp;$U$6&amp;"]",1),"&lt;"&amp;$S21,BD_Impacts[Segment],S_segment,BD_Impacts[Marque],"&lt;&gt;"&amp;B_Marque)</f>
        <v>0</v>
      </c>
      <c r="U20">
        <f ca="1">COUNTIFS(INDIRECT("BD_Impacts["&amp;$U$6&amp;"]",1),"&gt;="&amp;$S20,INDIRECT("BD_Impacts["&amp;$U$6&amp;"]",1),"&lt;"&amp;$S21,BD_Impacts[Segment],S_segment,BD_Impacts[Marque],B_Marque)</f>
        <v>0</v>
      </c>
    </row>
    <row r="21" spans="1:21" x14ac:dyDescent="0.35">
      <c r="S21" s="36"/>
    </row>
    <row r="22" spans="1:21" x14ac:dyDescent="0.35">
      <c r="S22" s="36"/>
    </row>
    <row r="23" spans="1:21" x14ac:dyDescent="0.35">
      <c r="S23" s="36"/>
    </row>
    <row r="24" spans="1:21" x14ac:dyDescent="0.35">
      <c r="S24" s="36"/>
    </row>
    <row r="25" spans="1:21" x14ac:dyDescent="0.35">
      <c r="S25" s="36"/>
    </row>
    <row r="26" spans="1:21" x14ac:dyDescent="0.35">
      <c r="S26" s="36"/>
    </row>
    <row r="27" spans="1:21" x14ac:dyDescent="0.35">
      <c r="S27" s="36"/>
    </row>
    <row r="28" spans="1:21" x14ac:dyDescent="0.35">
      <c r="S28" s="36"/>
    </row>
    <row r="29" spans="1:21" x14ac:dyDescent="0.35">
      <c r="S29" s="36"/>
    </row>
    <row r="30" spans="1:21" x14ac:dyDescent="0.35">
      <c r="S30" s="36"/>
    </row>
    <row r="31" spans="1:21" x14ac:dyDescent="0.35">
      <c r="S31" s="36"/>
    </row>
    <row r="32" spans="1:21" x14ac:dyDescent="0.35">
      <c r="S32" s="36"/>
    </row>
    <row r="33" spans="19:19" x14ac:dyDescent="0.35">
      <c r="S33" s="36"/>
    </row>
    <row r="34" spans="19:19" x14ac:dyDescent="0.35">
      <c r="S34" s="36"/>
    </row>
    <row r="35" spans="19:19" x14ac:dyDescent="0.35">
      <c r="S35" s="36"/>
    </row>
    <row r="36" spans="19:19" x14ac:dyDescent="0.35">
      <c r="S36" s="36"/>
    </row>
    <row r="37" spans="19:19" x14ac:dyDescent="0.35">
      <c r="S37" s="36"/>
    </row>
    <row r="38" spans="19:19" x14ac:dyDescent="0.35">
      <c r="S38" s="36"/>
    </row>
    <row r="39" spans="19:19" x14ac:dyDescent="0.35">
      <c r="S39" s="36"/>
    </row>
    <row r="40" spans="19:19" x14ac:dyDescent="0.35">
      <c r="S40" s="36"/>
    </row>
    <row r="41" spans="19:19" x14ac:dyDescent="0.35">
      <c r="S41" s="36"/>
    </row>
    <row r="42" spans="19:19" x14ac:dyDescent="0.35">
      <c r="S42" s="36"/>
    </row>
    <row r="43" spans="19:19" x14ac:dyDescent="0.35">
      <c r="S43" s="36"/>
    </row>
    <row r="44" spans="19:19" x14ac:dyDescent="0.35">
      <c r="S44" s="36"/>
    </row>
    <row r="45" spans="19:19" x14ac:dyDescent="0.35">
      <c r="S45" s="36"/>
    </row>
    <row r="46" spans="19:19" x14ac:dyDescent="0.35">
      <c r="S46" s="36"/>
    </row>
    <row r="47" spans="19:19" x14ac:dyDescent="0.35">
      <c r="S47" s="36"/>
    </row>
    <row r="48" spans="19:19" x14ac:dyDescent="0.35">
      <c r="S48" s="36"/>
    </row>
    <row r="49" spans="19:19" x14ac:dyDescent="0.35">
      <c r="S49" s="36"/>
    </row>
    <row r="50" spans="19:19" x14ac:dyDescent="0.35">
      <c r="S50" s="36"/>
    </row>
    <row r="51" spans="19:19" x14ac:dyDescent="0.35">
      <c r="S51" s="36"/>
    </row>
    <row r="52" spans="19:19" x14ac:dyDescent="0.35">
      <c r="S52" s="36"/>
    </row>
    <row r="53" spans="19:19" x14ac:dyDescent="0.35">
      <c r="S53" s="36"/>
    </row>
    <row r="54" spans="19:19" x14ac:dyDescent="0.35">
      <c r="S54" s="36"/>
    </row>
    <row r="55" spans="19:19" x14ac:dyDescent="0.35">
      <c r="S55" s="36"/>
    </row>
    <row r="56" spans="19:19" x14ac:dyDescent="0.35">
      <c r="S56" s="36"/>
    </row>
    <row r="57" spans="19:19" x14ac:dyDescent="0.35">
      <c r="S57" s="36"/>
    </row>
    <row r="58" spans="19:19" x14ac:dyDescent="0.35">
      <c r="S58" s="36"/>
    </row>
    <row r="59" spans="19:19" x14ac:dyDescent="0.35">
      <c r="S59" s="36"/>
    </row>
    <row r="60" spans="19:19" x14ac:dyDescent="0.35">
      <c r="S60" s="36"/>
    </row>
    <row r="61" spans="19:19" x14ac:dyDescent="0.35">
      <c r="S61" s="36"/>
    </row>
    <row r="62" spans="19:19" x14ac:dyDescent="0.35">
      <c r="S62" s="36"/>
    </row>
    <row r="63" spans="19:19" x14ac:dyDescent="0.35">
      <c r="S63" s="36"/>
    </row>
    <row r="64" spans="19:19" x14ac:dyDescent="0.35">
      <c r="S64" s="36"/>
    </row>
    <row r="65" spans="19:19" x14ac:dyDescent="0.35">
      <c r="S65" s="36"/>
    </row>
    <row r="66" spans="19:19" x14ac:dyDescent="0.35">
      <c r="S66" s="36"/>
    </row>
    <row r="67" spans="19:19" x14ac:dyDescent="0.35">
      <c r="S67" s="36"/>
    </row>
    <row r="68" spans="19:19" x14ac:dyDescent="0.35">
      <c r="S68" s="36"/>
    </row>
    <row r="69" spans="19:19" x14ac:dyDescent="0.35">
      <c r="S69" s="36"/>
    </row>
    <row r="70" spans="19:19" x14ac:dyDescent="0.35">
      <c r="S70" s="36"/>
    </row>
    <row r="71" spans="19:19" x14ac:dyDescent="0.35">
      <c r="S71" s="36"/>
    </row>
    <row r="72" spans="19:19" x14ac:dyDescent="0.35">
      <c r="S72" s="36"/>
    </row>
    <row r="73" spans="19:19" x14ac:dyDescent="0.35">
      <c r="S73" s="36"/>
    </row>
    <row r="74" spans="19:19" x14ac:dyDescent="0.35">
      <c r="S74" s="36"/>
    </row>
    <row r="75" spans="19:19" x14ac:dyDescent="0.35">
      <c r="S75" s="36"/>
    </row>
    <row r="76" spans="19:19" x14ac:dyDescent="0.35">
      <c r="S76" s="36"/>
    </row>
    <row r="77" spans="19:19" x14ac:dyDescent="0.35">
      <c r="S77" s="36"/>
    </row>
    <row r="78" spans="19:19" x14ac:dyDescent="0.35">
      <c r="S78" s="36"/>
    </row>
    <row r="79" spans="19:19" x14ac:dyDescent="0.35">
      <c r="S79" s="36"/>
    </row>
    <row r="80" spans="19:19" x14ac:dyDescent="0.35">
      <c r="S80" s="36"/>
    </row>
    <row r="81" spans="19:19" x14ac:dyDescent="0.35">
      <c r="S81" s="36"/>
    </row>
    <row r="82" spans="19:19" x14ac:dyDescent="0.35">
      <c r="S82" s="36"/>
    </row>
    <row r="83" spans="19:19" x14ac:dyDescent="0.35">
      <c r="S83" s="36"/>
    </row>
    <row r="84" spans="19:19" x14ac:dyDescent="0.35">
      <c r="S84" s="36"/>
    </row>
    <row r="85" spans="19:19" x14ac:dyDescent="0.35">
      <c r="S85" s="36"/>
    </row>
    <row r="86" spans="19:19" x14ac:dyDescent="0.35">
      <c r="S86" s="36"/>
    </row>
    <row r="87" spans="19:19" x14ac:dyDescent="0.35">
      <c r="S87" s="36"/>
    </row>
    <row r="88" spans="19:19" x14ac:dyDescent="0.35">
      <c r="S88" s="36"/>
    </row>
    <row r="89" spans="19:19" x14ac:dyDescent="0.35">
      <c r="S89" s="36"/>
    </row>
    <row r="90" spans="19:19" x14ac:dyDescent="0.35">
      <c r="S90" s="36"/>
    </row>
    <row r="91" spans="19:19" x14ac:dyDescent="0.35">
      <c r="S91" s="36"/>
    </row>
    <row r="92" spans="19:19" x14ac:dyDescent="0.35">
      <c r="S92" s="36"/>
    </row>
    <row r="93" spans="19:19" x14ac:dyDescent="0.35">
      <c r="S93" s="36"/>
    </row>
    <row r="94" spans="19:19" x14ac:dyDescent="0.35">
      <c r="S94" s="36"/>
    </row>
    <row r="95" spans="19:19" x14ac:dyDescent="0.35">
      <c r="S95" s="36"/>
    </row>
    <row r="96" spans="19:19" x14ac:dyDescent="0.35">
      <c r="S96" s="36"/>
    </row>
    <row r="97" spans="19:19" x14ac:dyDescent="0.35">
      <c r="S97" s="36"/>
    </row>
    <row r="98" spans="19:19" x14ac:dyDescent="0.35">
      <c r="S98" s="36"/>
    </row>
    <row r="99" spans="19:19" x14ac:dyDescent="0.35">
      <c r="S99" s="36"/>
    </row>
    <row r="100" spans="19:19" x14ac:dyDescent="0.35">
      <c r="S100" s="36"/>
    </row>
    <row r="101" spans="19:19" x14ac:dyDescent="0.35">
      <c r="S101" s="36"/>
    </row>
    <row r="102" spans="19:19" x14ac:dyDescent="0.35">
      <c r="S102" s="36"/>
    </row>
    <row r="103" spans="19:19" x14ac:dyDescent="0.35">
      <c r="S103" s="36"/>
    </row>
    <row r="104" spans="19:19" x14ac:dyDescent="0.35">
      <c r="S104" s="36"/>
    </row>
    <row r="105" spans="19:19" x14ac:dyDescent="0.35">
      <c r="S105" s="36"/>
    </row>
    <row r="106" spans="19:19" x14ac:dyDescent="0.35">
      <c r="S106" s="36"/>
    </row>
    <row r="107" spans="19:19" x14ac:dyDescent="0.35">
      <c r="S107" s="36"/>
    </row>
    <row r="108" spans="19:19" x14ac:dyDescent="0.35">
      <c r="S108" s="36"/>
    </row>
    <row r="109" spans="19:19" x14ac:dyDescent="0.35">
      <c r="S109" s="36"/>
    </row>
    <row r="110" spans="19:19" x14ac:dyDescent="0.35">
      <c r="S110" s="3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Spinner 2">
              <controlPr defaultSize="0" autoPict="0">
                <anchor moveWithCells="1" sizeWithCells="1">
                  <from>
                    <xdr:col>22</xdr:col>
                    <xdr:colOff>314325</xdr:colOff>
                    <xdr:row>5</xdr:row>
                    <xdr:rowOff>200025</xdr:rowOff>
                  </from>
                  <to>
                    <xdr:col>23</xdr:col>
                    <xdr:colOff>466725</xdr:colOff>
                    <xdr:row>9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Data -&gt;</vt:lpstr>
      <vt:lpstr>D001</vt:lpstr>
      <vt:lpstr>D003</vt:lpstr>
      <vt:lpstr>Settings -&gt;</vt:lpstr>
      <vt:lpstr>Paramètrage</vt:lpstr>
      <vt:lpstr>Balises</vt:lpstr>
      <vt:lpstr>Boucles</vt:lpstr>
      <vt:lpstr>Liste</vt:lpstr>
      <vt:lpstr>Tables</vt:lpstr>
      <vt:lpstr>Analyses -&gt;</vt:lpstr>
      <vt:lpstr>01 - Effects</vt:lpstr>
      <vt:lpstr>B_Marque</vt:lpstr>
      <vt:lpstr>S_famille</vt:lpstr>
      <vt:lpstr>S_marque</vt:lpstr>
      <vt:lpstr>S_segment</vt:lpstr>
      <vt:lpstr>Unité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2025-10-17T08:37:02Z</dcterms:modified>
</cp:coreProperties>
</file>